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ntigravity - Project\KHHH - Antigravity\archive\data\"/>
    </mc:Choice>
  </mc:AlternateContent>
  <xr:revisionPtr revIDLastSave="0" documentId="13_ncr:1_{0AAA8179-E99D-4739-AB95-35750908FB3B}" xr6:coauthVersionLast="47" xr6:coauthVersionMax="47" xr10:uidLastSave="{00000000-0000-0000-0000-000000000000}"/>
  <bookViews>
    <workbookView xWindow="-120" yWindow="-120" windowWidth="20730" windowHeight="11160" firstSheet="2" activeTab="2" xr2:uid="{00000000-000D-0000-FFFF-FFFF00000000}"/>
  </bookViews>
  <sheets>
    <sheet name="DANH SACH" sheetId="1" state="hidden" r:id="rId1"/>
    <sheet name="Sheet1" sheetId="8" state="hidden" r:id="rId2"/>
    <sheet name="CT KH" sheetId="4" r:id="rId3"/>
    <sheet name="Sheet6" sheetId="16" r:id="rId4"/>
    <sheet name="T1" sheetId="13" r:id="rId5"/>
    <sheet name="T2" sheetId="14" r:id="rId6"/>
    <sheet name="T3" sheetId="15" r:id="rId7"/>
    <sheet name="Cas 7.4" sheetId="11" state="hidden" r:id="rId8"/>
    <sheet name="Cas 6.4" sheetId="10" state="hidden" r:id="rId9"/>
    <sheet name="DS KH 3 Tháng KPS DT" sheetId="9" state="hidden" r:id="rId10"/>
    <sheet name="BC CMS" sheetId="6" state="hidden" r:id="rId11"/>
    <sheet name="KH không bàn giao" sheetId="7" state="hidden" r:id="rId12"/>
  </sheets>
  <definedNames>
    <definedName name="_xlnm._FilterDatabase" localSheetId="10" hidden="1">'BC CMS'!$A$2:$Q$906</definedName>
    <definedName name="_xlnm._FilterDatabase" localSheetId="2" hidden="1">'CT KH'!$A$3:$Z$1450</definedName>
    <definedName name="_xlnm._FilterDatabase" localSheetId="0" hidden="1">'DANH SACH'!$A$2:$XDP$1389</definedName>
    <definedName name="_xlnm._FilterDatabase" localSheetId="3" hidden="1">Sheet6!$A$1:$B$79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4" i="4"/>
  <c r="P5" i="4"/>
  <c r="Q5" i="4"/>
  <c r="P6" i="4"/>
  <c r="Q6" i="4"/>
  <c r="P7" i="4"/>
  <c r="Q7" i="4"/>
  <c r="P8" i="4"/>
  <c r="Q8" i="4"/>
  <c r="P9" i="4"/>
  <c r="Q9" i="4"/>
  <c r="P10" i="4"/>
  <c r="Q10" i="4"/>
  <c r="P11" i="4"/>
  <c r="Q11" i="4"/>
  <c r="P12" i="4"/>
  <c r="Q12" i="4"/>
  <c r="P13" i="4"/>
  <c r="Q13" i="4"/>
  <c r="P14" i="4"/>
  <c r="Q14" i="4"/>
  <c r="P15" i="4"/>
  <c r="Q15" i="4"/>
  <c r="P16" i="4"/>
  <c r="Q16" i="4"/>
  <c r="P17" i="4"/>
  <c r="Q17" i="4"/>
  <c r="P18" i="4"/>
  <c r="Q18" i="4"/>
  <c r="P19" i="4"/>
  <c r="Q19" i="4"/>
  <c r="P20" i="4"/>
  <c r="Q20" i="4"/>
  <c r="P21" i="4"/>
  <c r="Q21" i="4"/>
  <c r="P22" i="4"/>
  <c r="Q22" i="4"/>
  <c r="P23" i="4"/>
  <c r="Q23" i="4"/>
  <c r="P24" i="4"/>
  <c r="Q24" i="4"/>
  <c r="P25" i="4"/>
  <c r="Q25" i="4"/>
  <c r="P26" i="4"/>
  <c r="Q26" i="4"/>
  <c r="P27" i="4"/>
  <c r="Q27" i="4"/>
  <c r="P28" i="4"/>
  <c r="Q28" i="4"/>
  <c r="P29" i="4"/>
  <c r="Q29" i="4"/>
  <c r="P30" i="4"/>
  <c r="Q30" i="4"/>
  <c r="P31" i="4"/>
  <c r="Q31" i="4"/>
  <c r="P32" i="4"/>
  <c r="Q32" i="4"/>
  <c r="P33" i="4"/>
  <c r="Q33" i="4"/>
  <c r="P34" i="4"/>
  <c r="Q34" i="4"/>
  <c r="P35" i="4"/>
  <c r="Q35" i="4"/>
  <c r="P36" i="4"/>
  <c r="Q36" i="4"/>
  <c r="P37" i="4"/>
  <c r="Q37" i="4"/>
  <c r="P38" i="4"/>
  <c r="Q38" i="4"/>
  <c r="P39" i="4"/>
  <c r="Q39" i="4"/>
  <c r="P40" i="4"/>
  <c r="Q40" i="4"/>
  <c r="P41" i="4"/>
  <c r="Q41" i="4"/>
  <c r="P42" i="4"/>
  <c r="Q42" i="4"/>
  <c r="P43" i="4"/>
  <c r="Q43" i="4"/>
  <c r="P44" i="4"/>
  <c r="Q44" i="4"/>
  <c r="P45" i="4"/>
  <c r="Q45" i="4"/>
  <c r="P46" i="4"/>
  <c r="Q46" i="4"/>
  <c r="P47" i="4"/>
  <c r="Q47" i="4"/>
  <c r="P48" i="4"/>
  <c r="Q48" i="4"/>
  <c r="P49" i="4"/>
  <c r="Q49" i="4"/>
  <c r="P50" i="4"/>
  <c r="Q50" i="4"/>
  <c r="P51" i="4"/>
  <c r="Q51" i="4"/>
  <c r="P52" i="4"/>
  <c r="Q52" i="4"/>
  <c r="P53" i="4"/>
  <c r="Q53" i="4"/>
  <c r="P54" i="4"/>
  <c r="Q54" i="4"/>
  <c r="P55" i="4"/>
  <c r="Q55" i="4"/>
  <c r="P56" i="4"/>
  <c r="Q56" i="4"/>
  <c r="P57" i="4"/>
  <c r="Q57" i="4"/>
  <c r="P58" i="4"/>
  <c r="Q58" i="4"/>
  <c r="P59" i="4"/>
  <c r="Q59" i="4"/>
  <c r="P60" i="4"/>
  <c r="Q60" i="4"/>
  <c r="P61" i="4"/>
  <c r="Q61" i="4"/>
  <c r="P62" i="4"/>
  <c r="Q62" i="4"/>
  <c r="P63" i="4"/>
  <c r="Q63" i="4"/>
  <c r="P64" i="4"/>
  <c r="Q64" i="4"/>
  <c r="P65" i="4"/>
  <c r="Q65" i="4"/>
  <c r="P66" i="4"/>
  <c r="Q66" i="4"/>
  <c r="P67" i="4"/>
  <c r="Q67" i="4"/>
  <c r="P68" i="4"/>
  <c r="Q68" i="4"/>
  <c r="P69" i="4"/>
  <c r="Q69" i="4"/>
  <c r="P70" i="4"/>
  <c r="Q70" i="4"/>
  <c r="P71" i="4"/>
  <c r="Q71" i="4"/>
  <c r="P72" i="4"/>
  <c r="Q72" i="4"/>
  <c r="P73" i="4"/>
  <c r="Q73" i="4"/>
  <c r="P74" i="4"/>
  <c r="Q74" i="4"/>
  <c r="P75" i="4"/>
  <c r="Q75" i="4"/>
  <c r="P76" i="4"/>
  <c r="Q76" i="4"/>
  <c r="P77" i="4"/>
  <c r="Q77" i="4"/>
  <c r="P78" i="4"/>
  <c r="Q78" i="4"/>
  <c r="P79" i="4"/>
  <c r="Q79" i="4"/>
  <c r="P80" i="4"/>
  <c r="Q80" i="4"/>
  <c r="P81" i="4"/>
  <c r="Q81" i="4"/>
  <c r="P82" i="4"/>
  <c r="Q82" i="4"/>
  <c r="P83" i="4"/>
  <c r="Q83" i="4"/>
  <c r="P84" i="4"/>
  <c r="Q84" i="4"/>
  <c r="P85" i="4"/>
  <c r="Q85" i="4"/>
  <c r="P86" i="4"/>
  <c r="Q86" i="4"/>
  <c r="P87" i="4"/>
  <c r="Q87" i="4"/>
  <c r="P88" i="4"/>
  <c r="Q88" i="4"/>
  <c r="P89" i="4"/>
  <c r="Q89" i="4"/>
  <c r="P90" i="4"/>
  <c r="Q90" i="4"/>
  <c r="P91" i="4"/>
  <c r="Q91" i="4"/>
  <c r="P92" i="4"/>
  <c r="Q92" i="4"/>
  <c r="P93" i="4"/>
  <c r="Q93" i="4"/>
  <c r="P94" i="4"/>
  <c r="Q94" i="4"/>
  <c r="P95" i="4"/>
  <c r="Q95" i="4"/>
  <c r="P96" i="4"/>
  <c r="Q96" i="4"/>
  <c r="P97" i="4"/>
  <c r="Q97" i="4"/>
  <c r="P98" i="4"/>
  <c r="Q98" i="4"/>
  <c r="P99" i="4"/>
  <c r="Q99" i="4"/>
  <c r="P100" i="4"/>
  <c r="Q100" i="4"/>
  <c r="P101" i="4"/>
  <c r="Q101" i="4"/>
  <c r="P102" i="4"/>
  <c r="Q102" i="4"/>
  <c r="P103" i="4"/>
  <c r="Q103" i="4"/>
  <c r="P104" i="4"/>
  <c r="Q104" i="4"/>
  <c r="P105" i="4"/>
  <c r="Q105" i="4"/>
  <c r="P106" i="4"/>
  <c r="Q106" i="4"/>
  <c r="P107" i="4"/>
  <c r="Q107" i="4"/>
  <c r="P108" i="4"/>
  <c r="Q108" i="4"/>
  <c r="P109" i="4"/>
  <c r="Q109" i="4"/>
  <c r="P110" i="4"/>
  <c r="Q110" i="4"/>
  <c r="P111" i="4"/>
  <c r="Q111" i="4"/>
  <c r="P112" i="4"/>
  <c r="Q112" i="4"/>
  <c r="P113" i="4"/>
  <c r="Q113" i="4"/>
  <c r="P114" i="4"/>
  <c r="Q114" i="4"/>
  <c r="P115" i="4"/>
  <c r="Q115" i="4"/>
  <c r="P116" i="4"/>
  <c r="Q116" i="4"/>
  <c r="P117" i="4"/>
  <c r="Q117" i="4"/>
  <c r="P118" i="4"/>
  <c r="Q118" i="4"/>
  <c r="P119" i="4"/>
  <c r="Q119" i="4"/>
  <c r="P120" i="4"/>
  <c r="Q120" i="4"/>
  <c r="P121" i="4"/>
  <c r="Q121" i="4"/>
  <c r="P122" i="4"/>
  <c r="Q122" i="4"/>
  <c r="P123" i="4"/>
  <c r="Q123" i="4"/>
  <c r="P124" i="4"/>
  <c r="Q124" i="4"/>
  <c r="P125" i="4"/>
  <c r="Q125" i="4"/>
  <c r="P126" i="4"/>
  <c r="Q126" i="4"/>
  <c r="P127" i="4"/>
  <c r="Q127" i="4"/>
  <c r="P128" i="4"/>
  <c r="Q128" i="4"/>
  <c r="P129" i="4"/>
  <c r="Q129" i="4"/>
  <c r="P130" i="4"/>
  <c r="Q130" i="4"/>
  <c r="P131" i="4"/>
  <c r="Q131" i="4"/>
  <c r="P132" i="4"/>
  <c r="Q132" i="4"/>
  <c r="P133" i="4"/>
  <c r="Q133" i="4"/>
  <c r="P134" i="4"/>
  <c r="Q134" i="4"/>
  <c r="P135" i="4"/>
  <c r="Q135" i="4"/>
  <c r="P136" i="4"/>
  <c r="Q136" i="4"/>
  <c r="P137" i="4"/>
  <c r="Q137" i="4"/>
  <c r="P138" i="4"/>
  <c r="Q138" i="4"/>
  <c r="P139" i="4"/>
  <c r="Q139" i="4"/>
  <c r="P140" i="4"/>
  <c r="Q140" i="4"/>
  <c r="P141" i="4"/>
  <c r="Q141" i="4"/>
  <c r="P142" i="4"/>
  <c r="Q142" i="4"/>
  <c r="P143" i="4"/>
  <c r="Q143" i="4"/>
  <c r="P144" i="4"/>
  <c r="Q144" i="4"/>
  <c r="P145" i="4"/>
  <c r="Q145" i="4"/>
  <c r="P146" i="4"/>
  <c r="Q146" i="4"/>
  <c r="P147" i="4"/>
  <c r="Q147" i="4"/>
  <c r="P148" i="4"/>
  <c r="Q148" i="4"/>
  <c r="P149" i="4"/>
  <c r="Q149" i="4"/>
  <c r="P150" i="4"/>
  <c r="Q150" i="4"/>
  <c r="P151" i="4"/>
  <c r="Q151" i="4"/>
  <c r="P152" i="4"/>
  <c r="Q152" i="4"/>
  <c r="P153" i="4"/>
  <c r="Q153" i="4"/>
  <c r="P154" i="4"/>
  <c r="Q154" i="4"/>
  <c r="P155" i="4"/>
  <c r="Q155" i="4"/>
  <c r="P156" i="4"/>
  <c r="Q156" i="4"/>
  <c r="P157" i="4"/>
  <c r="Q157" i="4"/>
  <c r="P158" i="4"/>
  <c r="Q158" i="4"/>
  <c r="P159" i="4"/>
  <c r="Q159" i="4"/>
  <c r="P160" i="4"/>
  <c r="Q160" i="4"/>
  <c r="P161" i="4"/>
  <c r="Q161" i="4"/>
  <c r="P162" i="4"/>
  <c r="Q162" i="4"/>
  <c r="P163" i="4"/>
  <c r="Q163" i="4"/>
  <c r="P164" i="4"/>
  <c r="Q164" i="4"/>
  <c r="P165" i="4"/>
  <c r="Q165" i="4"/>
  <c r="P166" i="4"/>
  <c r="Q166" i="4"/>
  <c r="P167" i="4"/>
  <c r="Q167" i="4"/>
  <c r="P168" i="4"/>
  <c r="Q168" i="4"/>
  <c r="P169" i="4"/>
  <c r="Q169" i="4"/>
  <c r="P170" i="4"/>
  <c r="Q170" i="4"/>
  <c r="P171" i="4"/>
  <c r="Q171" i="4"/>
  <c r="P172" i="4"/>
  <c r="Q172" i="4"/>
  <c r="P173" i="4"/>
  <c r="Q173" i="4"/>
  <c r="P174" i="4"/>
  <c r="Q174" i="4"/>
  <c r="P175" i="4"/>
  <c r="Q175" i="4"/>
  <c r="P176" i="4"/>
  <c r="Q176" i="4"/>
  <c r="P177" i="4"/>
  <c r="Q177" i="4"/>
  <c r="P178" i="4"/>
  <c r="Q178" i="4"/>
  <c r="P179" i="4"/>
  <c r="Q179" i="4"/>
  <c r="P180" i="4"/>
  <c r="Q180" i="4"/>
  <c r="P181" i="4"/>
  <c r="Q181" i="4"/>
  <c r="P182" i="4"/>
  <c r="Q182" i="4"/>
  <c r="P183" i="4"/>
  <c r="Q183" i="4"/>
  <c r="P184" i="4"/>
  <c r="Q184" i="4"/>
  <c r="P185" i="4"/>
  <c r="Q185" i="4"/>
  <c r="P186" i="4"/>
  <c r="Q186" i="4"/>
  <c r="P187" i="4"/>
  <c r="Q187" i="4"/>
  <c r="P188" i="4"/>
  <c r="Q188" i="4"/>
  <c r="P189" i="4"/>
  <c r="Q189" i="4"/>
  <c r="P190" i="4"/>
  <c r="Q190" i="4"/>
  <c r="P191" i="4"/>
  <c r="Q191" i="4"/>
  <c r="P192" i="4"/>
  <c r="Q192" i="4"/>
  <c r="P193" i="4"/>
  <c r="Q193" i="4"/>
  <c r="P194" i="4"/>
  <c r="Q194" i="4"/>
  <c r="P195" i="4"/>
  <c r="Q195" i="4"/>
  <c r="P196" i="4"/>
  <c r="Q196" i="4"/>
  <c r="P197" i="4"/>
  <c r="Q197" i="4"/>
  <c r="P198" i="4"/>
  <c r="Q198" i="4"/>
  <c r="P199" i="4"/>
  <c r="Q199" i="4"/>
  <c r="P200" i="4"/>
  <c r="Q200" i="4"/>
  <c r="P201" i="4"/>
  <c r="Q201" i="4"/>
  <c r="P202" i="4"/>
  <c r="Q202" i="4"/>
  <c r="P203" i="4"/>
  <c r="Q203" i="4"/>
  <c r="P204" i="4"/>
  <c r="Q204" i="4"/>
  <c r="P205" i="4"/>
  <c r="Q205" i="4"/>
  <c r="P206" i="4"/>
  <c r="Q206" i="4"/>
  <c r="P207" i="4"/>
  <c r="Q207" i="4"/>
  <c r="P208" i="4"/>
  <c r="Q208" i="4"/>
  <c r="P209" i="4"/>
  <c r="Q209" i="4"/>
  <c r="P210" i="4"/>
  <c r="Q210" i="4"/>
  <c r="P211" i="4"/>
  <c r="Q211" i="4"/>
  <c r="P212" i="4"/>
  <c r="Q212" i="4"/>
  <c r="P213" i="4"/>
  <c r="Q213" i="4"/>
  <c r="P214" i="4"/>
  <c r="Q214" i="4"/>
  <c r="P215" i="4"/>
  <c r="Q215" i="4"/>
  <c r="P216" i="4"/>
  <c r="Q216" i="4"/>
  <c r="P217" i="4"/>
  <c r="Q217" i="4"/>
  <c r="P218" i="4"/>
  <c r="Q218" i="4"/>
  <c r="P219" i="4"/>
  <c r="Q219" i="4"/>
  <c r="P220" i="4"/>
  <c r="Q220" i="4"/>
  <c r="P221" i="4"/>
  <c r="Q221" i="4"/>
  <c r="P222" i="4"/>
  <c r="Q222" i="4"/>
  <c r="P223" i="4"/>
  <c r="Q223" i="4"/>
  <c r="P224" i="4"/>
  <c r="Q224" i="4"/>
  <c r="P225" i="4"/>
  <c r="Q225" i="4"/>
  <c r="P226" i="4"/>
  <c r="Q226" i="4"/>
  <c r="P227" i="4"/>
  <c r="Q227" i="4"/>
  <c r="P228" i="4"/>
  <c r="Q228" i="4"/>
  <c r="P229" i="4"/>
  <c r="Q229" i="4"/>
  <c r="P230" i="4"/>
  <c r="Q230" i="4"/>
  <c r="P231" i="4"/>
  <c r="Q231" i="4"/>
  <c r="P232" i="4"/>
  <c r="Q232" i="4"/>
  <c r="P233" i="4"/>
  <c r="Q233" i="4"/>
  <c r="P234" i="4"/>
  <c r="Q234" i="4"/>
  <c r="P235" i="4"/>
  <c r="Q235" i="4"/>
  <c r="P236" i="4"/>
  <c r="Q236" i="4"/>
  <c r="P237" i="4"/>
  <c r="Q237" i="4"/>
  <c r="P238" i="4"/>
  <c r="Q238" i="4"/>
  <c r="P239" i="4"/>
  <c r="Q239" i="4"/>
  <c r="P240" i="4"/>
  <c r="Q240" i="4"/>
  <c r="P241" i="4"/>
  <c r="Q241" i="4"/>
  <c r="P242" i="4"/>
  <c r="Q242" i="4"/>
  <c r="P243" i="4"/>
  <c r="Q243" i="4"/>
  <c r="P244" i="4"/>
  <c r="Q244" i="4"/>
  <c r="P245" i="4"/>
  <c r="Q245" i="4"/>
  <c r="P246" i="4"/>
  <c r="Q246" i="4"/>
  <c r="P247" i="4"/>
  <c r="Q247" i="4"/>
  <c r="P248" i="4"/>
  <c r="Q248" i="4"/>
  <c r="P249" i="4"/>
  <c r="Q249" i="4"/>
  <c r="P250" i="4"/>
  <c r="Q250" i="4"/>
  <c r="P251" i="4"/>
  <c r="Q251" i="4"/>
  <c r="P252" i="4"/>
  <c r="Q252" i="4"/>
  <c r="P253" i="4"/>
  <c r="Q253" i="4"/>
  <c r="P254" i="4"/>
  <c r="Q254" i="4"/>
  <c r="P255" i="4"/>
  <c r="Q255" i="4"/>
  <c r="P256" i="4"/>
  <c r="Q256" i="4"/>
  <c r="P257" i="4"/>
  <c r="Q257" i="4"/>
  <c r="P258" i="4"/>
  <c r="Q258" i="4"/>
  <c r="P259" i="4"/>
  <c r="Q259" i="4"/>
  <c r="P260" i="4"/>
  <c r="Q260" i="4"/>
  <c r="P261" i="4"/>
  <c r="Q261" i="4"/>
  <c r="P262" i="4"/>
  <c r="Q262" i="4"/>
  <c r="P263" i="4"/>
  <c r="Q263" i="4"/>
  <c r="P264" i="4"/>
  <c r="Q264" i="4"/>
  <c r="P265" i="4"/>
  <c r="Q265" i="4"/>
  <c r="P266" i="4"/>
  <c r="Q266" i="4"/>
  <c r="P267" i="4"/>
  <c r="Q267" i="4"/>
  <c r="P268" i="4"/>
  <c r="Q268" i="4"/>
  <c r="P269" i="4"/>
  <c r="Q269" i="4"/>
  <c r="P270" i="4"/>
  <c r="Q270" i="4"/>
  <c r="P271" i="4"/>
  <c r="Q271" i="4"/>
  <c r="P272" i="4"/>
  <c r="Q272" i="4"/>
  <c r="P273" i="4"/>
  <c r="Q273" i="4"/>
  <c r="P274" i="4"/>
  <c r="Q274" i="4"/>
  <c r="P275" i="4"/>
  <c r="Q275" i="4"/>
  <c r="P276" i="4"/>
  <c r="Q276" i="4"/>
  <c r="P277" i="4"/>
  <c r="Q277" i="4"/>
  <c r="P278" i="4"/>
  <c r="Q278" i="4"/>
  <c r="P279" i="4"/>
  <c r="Q279" i="4"/>
  <c r="P280" i="4"/>
  <c r="Q280" i="4"/>
  <c r="P281" i="4"/>
  <c r="Q281" i="4"/>
  <c r="P282" i="4"/>
  <c r="Q282" i="4"/>
  <c r="P283" i="4"/>
  <c r="Q283" i="4"/>
  <c r="P284" i="4"/>
  <c r="Q284" i="4"/>
  <c r="P285" i="4"/>
  <c r="Q285" i="4"/>
  <c r="P286" i="4"/>
  <c r="Q286" i="4"/>
  <c r="P287" i="4"/>
  <c r="Q287" i="4"/>
  <c r="P288" i="4"/>
  <c r="Q288" i="4"/>
  <c r="P289" i="4"/>
  <c r="Q289" i="4"/>
  <c r="P290" i="4"/>
  <c r="Q290" i="4"/>
  <c r="P291" i="4"/>
  <c r="Q291" i="4"/>
  <c r="P292" i="4"/>
  <c r="Q292" i="4"/>
  <c r="P293" i="4"/>
  <c r="Q293" i="4"/>
  <c r="P294" i="4"/>
  <c r="Q294" i="4"/>
  <c r="P295" i="4"/>
  <c r="Q295" i="4"/>
  <c r="P296" i="4"/>
  <c r="Q296" i="4"/>
  <c r="P297" i="4"/>
  <c r="Q297" i="4"/>
  <c r="P298" i="4"/>
  <c r="Q298" i="4"/>
  <c r="P299" i="4"/>
  <c r="Q299" i="4"/>
  <c r="P300" i="4"/>
  <c r="Q300" i="4"/>
  <c r="P301" i="4"/>
  <c r="Q301" i="4"/>
  <c r="P302" i="4"/>
  <c r="Q302" i="4"/>
  <c r="P303" i="4"/>
  <c r="Q303" i="4"/>
  <c r="P304" i="4"/>
  <c r="Q304" i="4"/>
  <c r="P305" i="4"/>
  <c r="Q305" i="4"/>
  <c r="P306" i="4"/>
  <c r="Q306" i="4"/>
  <c r="P307" i="4"/>
  <c r="Q307" i="4"/>
  <c r="P308" i="4"/>
  <c r="Q308" i="4"/>
  <c r="P309" i="4"/>
  <c r="Q309" i="4"/>
  <c r="P310" i="4"/>
  <c r="Q310" i="4"/>
  <c r="P311" i="4"/>
  <c r="Q311" i="4"/>
  <c r="P312" i="4"/>
  <c r="Q312" i="4"/>
  <c r="P313" i="4"/>
  <c r="Q313" i="4"/>
  <c r="P314" i="4"/>
  <c r="Q314" i="4"/>
  <c r="P315" i="4"/>
  <c r="Q315" i="4"/>
  <c r="P316" i="4"/>
  <c r="Q316" i="4"/>
  <c r="P317" i="4"/>
  <c r="Q317" i="4"/>
  <c r="P318" i="4"/>
  <c r="Q318" i="4"/>
  <c r="P319" i="4"/>
  <c r="Q319" i="4"/>
  <c r="P320" i="4"/>
  <c r="Q320" i="4"/>
  <c r="P321" i="4"/>
  <c r="Q321" i="4"/>
  <c r="P322" i="4"/>
  <c r="Q322" i="4"/>
  <c r="P323" i="4"/>
  <c r="Q323" i="4"/>
  <c r="P324" i="4"/>
  <c r="Q324" i="4"/>
  <c r="P325" i="4"/>
  <c r="Q325" i="4"/>
  <c r="P326" i="4"/>
  <c r="Q326" i="4"/>
  <c r="P327" i="4"/>
  <c r="Q327" i="4"/>
  <c r="P328" i="4"/>
  <c r="Q328" i="4"/>
  <c r="P329" i="4"/>
  <c r="Q329" i="4"/>
  <c r="P330" i="4"/>
  <c r="Q330" i="4"/>
  <c r="P331" i="4"/>
  <c r="Q331" i="4"/>
  <c r="P332" i="4"/>
  <c r="Q332" i="4"/>
  <c r="P333" i="4"/>
  <c r="Q333" i="4"/>
  <c r="P334" i="4"/>
  <c r="Q334" i="4"/>
  <c r="P335" i="4"/>
  <c r="Q335" i="4"/>
  <c r="P336" i="4"/>
  <c r="Q336" i="4"/>
  <c r="P337" i="4"/>
  <c r="Q337" i="4"/>
  <c r="P338" i="4"/>
  <c r="Q338" i="4"/>
  <c r="P339" i="4"/>
  <c r="Q339" i="4"/>
  <c r="P340" i="4"/>
  <c r="Q340" i="4"/>
  <c r="P341" i="4"/>
  <c r="Q341" i="4"/>
  <c r="P342" i="4"/>
  <c r="Q342" i="4"/>
  <c r="P343" i="4"/>
  <c r="Q343" i="4"/>
  <c r="P344" i="4"/>
  <c r="Q344" i="4"/>
  <c r="P345" i="4"/>
  <c r="Q345" i="4"/>
  <c r="P346" i="4"/>
  <c r="Q346" i="4"/>
  <c r="P347" i="4"/>
  <c r="Q347" i="4"/>
  <c r="P348" i="4"/>
  <c r="Q348" i="4"/>
  <c r="P349" i="4"/>
  <c r="Q349" i="4"/>
  <c r="P350" i="4"/>
  <c r="Q350" i="4"/>
  <c r="P351" i="4"/>
  <c r="Q351" i="4"/>
  <c r="P352" i="4"/>
  <c r="Q352" i="4"/>
  <c r="P353" i="4"/>
  <c r="Q353" i="4"/>
  <c r="P354" i="4"/>
  <c r="Q354" i="4"/>
  <c r="P355" i="4"/>
  <c r="Q355" i="4"/>
  <c r="P356" i="4"/>
  <c r="Q356" i="4"/>
  <c r="P357" i="4"/>
  <c r="Q357" i="4"/>
  <c r="P358" i="4"/>
  <c r="Q358" i="4"/>
  <c r="P359" i="4"/>
  <c r="Q359" i="4"/>
  <c r="P360" i="4"/>
  <c r="Q360" i="4"/>
  <c r="P361" i="4"/>
  <c r="Q361" i="4"/>
  <c r="P362" i="4"/>
  <c r="Q362" i="4"/>
  <c r="P363" i="4"/>
  <c r="Q363" i="4"/>
  <c r="P364" i="4"/>
  <c r="Q364" i="4"/>
  <c r="P365" i="4"/>
  <c r="Q365" i="4"/>
  <c r="P366" i="4"/>
  <c r="Q366" i="4"/>
  <c r="P367" i="4"/>
  <c r="Q367" i="4"/>
  <c r="P368" i="4"/>
  <c r="Q368" i="4"/>
  <c r="P369" i="4"/>
  <c r="Q369" i="4"/>
  <c r="P370" i="4"/>
  <c r="Q370" i="4"/>
  <c r="P371" i="4"/>
  <c r="Q371" i="4"/>
  <c r="P372" i="4"/>
  <c r="Q372" i="4"/>
  <c r="P373" i="4"/>
  <c r="Q373" i="4"/>
  <c r="P374" i="4"/>
  <c r="Q374" i="4"/>
  <c r="P375" i="4"/>
  <c r="Q375" i="4"/>
  <c r="P376" i="4"/>
  <c r="Q376" i="4"/>
  <c r="P377" i="4"/>
  <c r="Q377" i="4"/>
  <c r="P378" i="4"/>
  <c r="Q378" i="4"/>
  <c r="P379" i="4"/>
  <c r="Q379" i="4"/>
  <c r="P380" i="4"/>
  <c r="Q380" i="4"/>
  <c r="P381" i="4"/>
  <c r="Q381" i="4"/>
  <c r="P382" i="4"/>
  <c r="Q382" i="4"/>
  <c r="P383" i="4"/>
  <c r="Q383" i="4"/>
  <c r="P384" i="4"/>
  <c r="Q384" i="4"/>
  <c r="P385" i="4"/>
  <c r="Q385" i="4"/>
  <c r="P386" i="4"/>
  <c r="Q386" i="4"/>
  <c r="P387" i="4"/>
  <c r="Q387" i="4"/>
  <c r="P388" i="4"/>
  <c r="Q388" i="4"/>
  <c r="P389" i="4"/>
  <c r="Q389" i="4"/>
  <c r="P390" i="4"/>
  <c r="Q390" i="4"/>
  <c r="P391" i="4"/>
  <c r="Q391" i="4"/>
  <c r="P392" i="4"/>
  <c r="Q392" i="4"/>
  <c r="P393" i="4"/>
  <c r="Q393" i="4"/>
  <c r="P394" i="4"/>
  <c r="Q394" i="4"/>
  <c r="P395" i="4"/>
  <c r="Q395" i="4"/>
  <c r="P396" i="4"/>
  <c r="Q396" i="4"/>
  <c r="P397" i="4"/>
  <c r="Q397" i="4"/>
  <c r="P398" i="4"/>
  <c r="Q398" i="4"/>
  <c r="P399" i="4"/>
  <c r="Q399" i="4"/>
  <c r="P400" i="4"/>
  <c r="Q400" i="4"/>
  <c r="P401" i="4"/>
  <c r="Q401" i="4"/>
  <c r="P402" i="4"/>
  <c r="Q402" i="4"/>
  <c r="P403" i="4"/>
  <c r="Q403" i="4"/>
  <c r="P404" i="4"/>
  <c r="Q404" i="4"/>
  <c r="P405" i="4"/>
  <c r="Q405" i="4"/>
  <c r="P406" i="4"/>
  <c r="Q406" i="4"/>
  <c r="P407" i="4"/>
  <c r="Q407" i="4"/>
  <c r="P408" i="4"/>
  <c r="Q408" i="4"/>
  <c r="P409" i="4"/>
  <c r="Q409" i="4"/>
  <c r="P410" i="4"/>
  <c r="Q410" i="4"/>
  <c r="P411" i="4"/>
  <c r="Q411" i="4"/>
  <c r="P412" i="4"/>
  <c r="Q412" i="4"/>
  <c r="P413" i="4"/>
  <c r="Q413" i="4"/>
  <c r="P414" i="4"/>
  <c r="Q414" i="4"/>
  <c r="P415" i="4"/>
  <c r="Q415" i="4"/>
  <c r="P416" i="4"/>
  <c r="Q416" i="4"/>
  <c r="P417" i="4"/>
  <c r="Q417" i="4"/>
  <c r="P418" i="4"/>
  <c r="Q418" i="4"/>
  <c r="P419" i="4"/>
  <c r="Q419" i="4"/>
  <c r="P420" i="4"/>
  <c r="Q420" i="4"/>
  <c r="P421" i="4"/>
  <c r="Q421" i="4"/>
  <c r="P422" i="4"/>
  <c r="Q422" i="4"/>
  <c r="P423" i="4"/>
  <c r="Q423" i="4"/>
  <c r="P424" i="4"/>
  <c r="Q424" i="4"/>
  <c r="P425" i="4"/>
  <c r="Q425" i="4"/>
  <c r="P426" i="4"/>
  <c r="Q426" i="4"/>
  <c r="P427" i="4"/>
  <c r="Q427" i="4"/>
  <c r="P428" i="4"/>
  <c r="Q428" i="4"/>
  <c r="P429" i="4"/>
  <c r="Q429" i="4"/>
  <c r="P430" i="4"/>
  <c r="Q430" i="4"/>
  <c r="P431" i="4"/>
  <c r="Q431" i="4"/>
  <c r="P432" i="4"/>
  <c r="Q432" i="4"/>
  <c r="P433" i="4"/>
  <c r="Q433" i="4"/>
  <c r="P434" i="4"/>
  <c r="Q434" i="4"/>
  <c r="P435" i="4"/>
  <c r="Q435" i="4"/>
  <c r="P436" i="4"/>
  <c r="Q436" i="4"/>
  <c r="P437" i="4"/>
  <c r="Q437" i="4"/>
  <c r="P438" i="4"/>
  <c r="Q438" i="4"/>
  <c r="P439" i="4"/>
  <c r="Q439" i="4"/>
  <c r="P440" i="4"/>
  <c r="Q440" i="4"/>
  <c r="P441" i="4"/>
  <c r="Q441" i="4"/>
  <c r="P442" i="4"/>
  <c r="Q442" i="4"/>
  <c r="P443" i="4"/>
  <c r="Q443" i="4"/>
  <c r="P444" i="4"/>
  <c r="Q444" i="4"/>
  <c r="P445" i="4"/>
  <c r="Q445" i="4"/>
  <c r="P446" i="4"/>
  <c r="Q446" i="4"/>
  <c r="P447" i="4"/>
  <c r="Q447" i="4"/>
  <c r="P448" i="4"/>
  <c r="Q448" i="4"/>
  <c r="P449" i="4"/>
  <c r="Q449" i="4"/>
  <c r="P450" i="4"/>
  <c r="Q450" i="4"/>
  <c r="P451" i="4"/>
  <c r="Q451" i="4"/>
  <c r="P452" i="4"/>
  <c r="Q452" i="4"/>
  <c r="P453" i="4"/>
  <c r="Q453" i="4"/>
  <c r="P454" i="4"/>
  <c r="Q454" i="4"/>
  <c r="P455" i="4"/>
  <c r="Q455" i="4"/>
  <c r="P456" i="4"/>
  <c r="Q456" i="4"/>
  <c r="P457" i="4"/>
  <c r="Q457" i="4"/>
  <c r="P458" i="4"/>
  <c r="Q458" i="4"/>
  <c r="P459" i="4"/>
  <c r="Q459" i="4"/>
  <c r="P460" i="4"/>
  <c r="Q460" i="4"/>
  <c r="P461" i="4"/>
  <c r="Q461" i="4"/>
  <c r="P462" i="4"/>
  <c r="Q462" i="4"/>
  <c r="P463" i="4"/>
  <c r="Q463" i="4"/>
  <c r="P464" i="4"/>
  <c r="Q464" i="4"/>
  <c r="P465" i="4"/>
  <c r="Q465" i="4"/>
  <c r="P466" i="4"/>
  <c r="Q466" i="4"/>
  <c r="P467" i="4"/>
  <c r="Q467" i="4"/>
  <c r="P468" i="4"/>
  <c r="Q468" i="4"/>
  <c r="P469" i="4"/>
  <c r="Q469" i="4"/>
  <c r="P470" i="4"/>
  <c r="Q470" i="4"/>
  <c r="P471" i="4"/>
  <c r="Q471" i="4"/>
  <c r="P472" i="4"/>
  <c r="Q472" i="4"/>
  <c r="P473" i="4"/>
  <c r="Q473" i="4"/>
  <c r="P474" i="4"/>
  <c r="Q474" i="4"/>
  <c r="P475" i="4"/>
  <c r="Q475" i="4"/>
  <c r="P476" i="4"/>
  <c r="Q476" i="4"/>
  <c r="P477" i="4"/>
  <c r="Q477" i="4"/>
  <c r="P478" i="4"/>
  <c r="Q478" i="4"/>
  <c r="P479" i="4"/>
  <c r="Q479" i="4"/>
  <c r="P480" i="4"/>
  <c r="Q480" i="4"/>
  <c r="P481" i="4"/>
  <c r="Q481" i="4"/>
  <c r="P482" i="4"/>
  <c r="Q482" i="4"/>
  <c r="P483" i="4"/>
  <c r="Q483" i="4"/>
  <c r="P484" i="4"/>
  <c r="Q484" i="4"/>
  <c r="P485" i="4"/>
  <c r="Q485" i="4"/>
  <c r="P486" i="4"/>
  <c r="Q486" i="4"/>
  <c r="P487" i="4"/>
  <c r="Q487" i="4"/>
  <c r="P488" i="4"/>
  <c r="Q488" i="4"/>
  <c r="P489" i="4"/>
  <c r="Q489" i="4"/>
  <c r="P490" i="4"/>
  <c r="Q490" i="4"/>
  <c r="P491" i="4"/>
  <c r="Q491" i="4"/>
  <c r="P492" i="4"/>
  <c r="Q492" i="4"/>
  <c r="P493" i="4"/>
  <c r="Q493" i="4"/>
  <c r="P494" i="4"/>
  <c r="Q494" i="4"/>
  <c r="P495" i="4"/>
  <c r="Q495" i="4"/>
  <c r="P496" i="4"/>
  <c r="Q496" i="4"/>
  <c r="P497" i="4"/>
  <c r="Q497" i="4"/>
  <c r="P498" i="4"/>
  <c r="Q498" i="4"/>
  <c r="P499" i="4"/>
  <c r="Q499" i="4"/>
  <c r="P500" i="4"/>
  <c r="Q500" i="4"/>
  <c r="P501" i="4"/>
  <c r="Q501" i="4"/>
  <c r="P502" i="4"/>
  <c r="Q502" i="4"/>
  <c r="P503" i="4"/>
  <c r="Q503" i="4"/>
  <c r="P504" i="4"/>
  <c r="Q504" i="4"/>
  <c r="P505" i="4"/>
  <c r="Q505" i="4"/>
  <c r="P506" i="4"/>
  <c r="Q506" i="4"/>
  <c r="P507" i="4"/>
  <c r="Q507" i="4"/>
  <c r="P508" i="4"/>
  <c r="Q508" i="4"/>
  <c r="P509" i="4"/>
  <c r="Q509" i="4"/>
  <c r="P510" i="4"/>
  <c r="Q510" i="4"/>
  <c r="P511" i="4"/>
  <c r="Q511" i="4"/>
  <c r="P512" i="4"/>
  <c r="Q512" i="4"/>
  <c r="P513" i="4"/>
  <c r="Q513" i="4"/>
  <c r="P514" i="4"/>
  <c r="Q514" i="4"/>
  <c r="P515" i="4"/>
  <c r="Q515" i="4"/>
  <c r="P516" i="4"/>
  <c r="Q516" i="4"/>
  <c r="P517" i="4"/>
  <c r="Q517" i="4"/>
  <c r="P518" i="4"/>
  <c r="Q518" i="4"/>
  <c r="P519" i="4"/>
  <c r="Q519" i="4"/>
  <c r="P520" i="4"/>
  <c r="Q520" i="4"/>
  <c r="P521" i="4"/>
  <c r="Q521" i="4"/>
  <c r="P522" i="4"/>
  <c r="Q522" i="4"/>
  <c r="P523" i="4"/>
  <c r="Q523" i="4"/>
  <c r="P524" i="4"/>
  <c r="Q524" i="4"/>
  <c r="P525" i="4"/>
  <c r="Q525" i="4"/>
  <c r="P526" i="4"/>
  <c r="Q526" i="4"/>
  <c r="P527" i="4"/>
  <c r="Q527" i="4"/>
  <c r="P528" i="4"/>
  <c r="Q528" i="4"/>
  <c r="P529" i="4"/>
  <c r="Q529" i="4"/>
  <c r="P530" i="4"/>
  <c r="Q530" i="4"/>
  <c r="P531" i="4"/>
  <c r="Q531" i="4"/>
  <c r="P532" i="4"/>
  <c r="Q532" i="4"/>
  <c r="P533" i="4"/>
  <c r="Q533" i="4"/>
  <c r="P534" i="4"/>
  <c r="Q534" i="4"/>
  <c r="P535" i="4"/>
  <c r="Q535" i="4"/>
  <c r="P536" i="4"/>
  <c r="Q536" i="4"/>
  <c r="P537" i="4"/>
  <c r="Q537" i="4"/>
  <c r="P538" i="4"/>
  <c r="Q538" i="4"/>
  <c r="P539" i="4"/>
  <c r="Q539" i="4"/>
  <c r="P540" i="4"/>
  <c r="Q540" i="4"/>
  <c r="P541" i="4"/>
  <c r="Q541" i="4"/>
  <c r="P542" i="4"/>
  <c r="Q542" i="4"/>
  <c r="P543" i="4"/>
  <c r="Q543" i="4"/>
  <c r="P544" i="4"/>
  <c r="Q544" i="4"/>
  <c r="P545" i="4"/>
  <c r="Q545" i="4"/>
  <c r="P546" i="4"/>
  <c r="Q546" i="4"/>
  <c r="P547" i="4"/>
  <c r="Q547" i="4"/>
  <c r="P548" i="4"/>
  <c r="Q548" i="4"/>
  <c r="P549" i="4"/>
  <c r="Q549" i="4"/>
  <c r="P550" i="4"/>
  <c r="Q550" i="4"/>
  <c r="P551" i="4"/>
  <c r="Q551" i="4"/>
  <c r="P552" i="4"/>
  <c r="Q552" i="4"/>
  <c r="P553" i="4"/>
  <c r="Q553" i="4"/>
  <c r="P554" i="4"/>
  <c r="Q554" i="4"/>
  <c r="P555" i="4"/>
  <c r="Q555" i="4"/>
  <c r="P556" i="4"/>
  <c r="Q556" i="4"/>
  <c r="P557" i="4"/>
  <c r="Q557" i="4"/>
  <c r="P558" i="4"/>
  <c r="Q558" i="4"/>
  <c r="P559" i="4"/>
  <c r="Q559" i="4"/>
  <c r="P560" i="4"/>
  <c r="Q560" i="4"/>
  <c r="P561" i="4"/>
  <c r="Q561" i="4"/>
  <c r="P562" i="4"/>
  <c r="Q562" i="4"/>
  <c r="P563" i="4"/>
  <c r="Q563" i="4"/>
  <c r="P564" i="4"/>
  <c r="Q564" i="4"/>
  <c r="P565" i="4"/>
  <c r="Q565" i="4"/>
  <c r="P566" i="4"/>
  <c r="Q566" i="4"/>
  <c r="P567" i="4"/>
  <c r="Q567" i="4"/>
  <c r="P568" i="4"/>
  <c r="Q568" i="4"/>
  <c r="P569" i="4"/>
  <c r="Q569" i="4"/>
  <c r="P570" i="4"/>
  <c r="Q570" i="4"/>
  <c r="P571" i="4"/>
  <c r="Q571" i="4"/>
  <c r="P572" i="4"/>
  <c r="Q572" i="4"/>
  <c r="P573" i="4"/>
  <c r="Q573" i="4"/>
  <c r="P574" i="4"/>
  <c r="Q574" i="4"/>
  <c r="P575" i="4"/>
  <c r="Q575" i="4"/>
  <c r="P576" i="4"/>
  <c r="Q576" i="4"/>
  <c r="P577" i="4"/>
  <c r="Q577" i="4"/>
  <c r="P578" i="4"/>
  <c r="Q578" i="4"/>
  <c r="P579" i="4"/>
  <c r="Q579" i="4"/>
  <c r="P580" i="4"/>
  <c r="Q580" i="4"/>
  <c r="P581" i="4"/>
  <c r="Q581" i="4"/>
  <c r="P582" i="4"/>
  <c r="Q582" i="4"/>
  <c r="P583" i="4"/>
  <c r="Q583" i="4"/>
  <c r="P584" i="4"/>
  <c r="Q584" i="4"/>
  <c r="P585" i="4"/>
  <c r="Q585" i="4"/>
  <c r="P586" i="4"/>
  <c r="Q586" i="4"/>
  <c r="P587" i="4"/>
  <c r="Q587" i="4"/>
  <c r="P588" i="4"/>
  <c r="Q588" i="4"/>
  <c r="P589" i="4"/>
  <c r="Q589" i="4"/>
  <c r="P590" i="4"/>
  <c r="Q590" i="4"/>
  <c r="P591" i="4"/>
  <c r="Q591" i="4"/>
  <c r="P592" i="4"/>
  <c r="Q592" i="4"/>
  <c r="P593" i="4"/>
  <c r="Q593" i="4"/>
  <c r="P594" i="4"/>
  <c r="Q594" i="4"/>
  <c r="P595" i="4"/>
  <c r="Q595" i="4"/>
  <c r="P596" i="4"/>
  <c r="Q596" i="4"/>
  <c r="P597" i="4"/>
  <c r="Q597" i="4"/>
  <c r="P598" i="4"/>
  <c r="Q598" i="4"/>
  <c r="P599" i="4"/>
  <c r="Q599" i="4"/>
  <c r="P600" i="4"/>
  <c r="Q600" i="4"/>
  <c r="P601" i="4"/>
  <c r="Q601" i="4"/>
  <c r="P602" i="4"/>
  <c r="Q602" i="4"/>
  <c r="P603" i="4"/>
  <c r="Q603" i="4"/>
  <c r="P604" i="4"/>
  <c r="Q604" i="4"/>
  <c r="P605" i="4"/>
  <c r="Q605" i="4"/>
  <c r="P606" i="4"/>
  <c r="Q606" i="4"/>
  <c r="P607" i="4"/>
  <c r="Q607" i="4"/>
  <c r="P608" i="4"/>
  <c r="Q608" i="4"/>
  <c r="P609" i="4"/>
  <c r="Q609" i="4"/>
  <c r="P610" i="4"/>
  <c r="Q610" i="4"/>
  <c r="P611" i="4"/>
  <c r="Q611" i="4"/>
  <c r="P612" i="4"/>
  <c r="Q612" i="4"/>
  <c r="P613" i="4"/>
  <c r="Q613" i="4"/>
  <c r="P614" i="4"/>
  <c r="Q614" i="4"/>
  <c r="P615" i="4"/>
  <c r="Q615" i="4"/>
  <c r="P616" i="4"/>
  <c r="Q616" i="4"/>
  <c r="P617" i="4"/>
  <c r="Q617" i="4"/>
  <c r="P618" i="4"/>
  <c r="Q618" i="4"/>
  <c r="P619" i="4"/>
  <c r="Q619" i="4"/>
  <c r="P620" i="4"/>
  <c r="Q620" i="4"/>
  <c r="P621" i="4"/>
  <c r="Q621" i="4"/>
  <c r="P622" i="4"/>
  <c r="Q622" i="4"/>
  <c r="P623" i="4"/>
  <c r="Q623" i="4"/>
  <c r="P624" i="4"/>
  <c r="Q624" i="4"/>
  <c r="P625" i="4"/>
  <c r="Q625" i="4"/>
  <c r="P626" i="4"/>
  <c r="Q626" i="4"/>
  <c r="P627" i="4"/>
  <c r="Q627" i="4"/>
  <c r="P628" i="4"/>
  <c r="Q628" i="4"/>
  <c r="P629" i="4"/>
  <c r="Q629" i="4"/>
  <c r="P630" i="4"/>
  <c r="Q630" i="4"/>
  <c r="P631" i="4"/>
  <c r="Q631" i="4"/>
  <c r="P632" i="4"/>
  <c r="Q632" i="4"/>
  <c r="P633" i="4"/>
  <c r="Q633" i="4"/>
  <c r="P634" i="4"/>
  <c r="Q634" i="4"/>
  <c r="P635" i="4"/>
  <c r="Q635" i="4"/>
  <c r="P636" i="4"/>
  <c r="Q636" i="4"/>
  <c r="P637" i="4"/>
  <c r="Q637" i="4"/>
  <c r="P638" i="4"/>
  <c r="Q638" i="4"/>
  <c r="P639" i="4"/>
  <c r="Q639" i="4"/>
  <c r="P640" i="4"/>
  <c r="Q640" i="4"/>
  <c r="P641" i="4"/>
  <c r="Q641" i="4"/>
  <c r="P642" i="4"/>
  <c r="Q642" i="4"/>
  <c r="P643" i="4"/>
  <c r="Q643" i="4"/>
  <c r="P644" i="4"/>
  <c r="Q644" i="4"/>
  <c r="P645" i="4"/>
  <c r="Q645" i="4"/>
  <c r="P646" i="4"/>
  <c r="Q646" i="4"/>
  <c r="P647" i="4"/>
  <c r="Q647" i="4"/>
  <c r="P648" i="4"/>
  <c r="Q648" i="4"/>
  <c r="P649" i="4"/>
  <c r="Q649" i="4"/>
  <c r="P650" i="4"/>
  <c r="Q650" i="4"/>
  <c r="P651" i="4"/>
  <c r="Q651" i="4"/>
  <c r="P652" i="4"/>
  <c r="Q652" i="4"/>
  <c r="P653" i="4"/>
  <c r="Q653" i="4"/>
  <c r="P654" i="4"/>
  <c r="Q654" i="4"/>
  <c r="P655" i="4"/>
  <c r="Q655" i="4"/>
  <c r="P656" i="4"/>
  <c r="Q656" i="4"/>
  <c r="P657" i="4"/>
  <c r="Q657" i="4"/>
  <c r="P658" i="4"/>
  <c r="Q658" i="4"/>
  <c r="P659" i="4"/>
  <c r="Q659" i="4"/>
  <c r="P660" i="4"/>
  <c r="Q660" i="4"/>
  <c r="P661" i="4"/>
  <c r="Q661" i="4"/>
  <c r="P662" i="4"/>
  <c r="Q662" i="4"/>
  <c r="P663" i="4"/>
  <c r="Q663" i="4"/>
  <c r="P664" i="4"/>
  <c r="Q664" i="4"/>
  <c r="P665" i="4"/>
  <c r="Q665" i="4"/>
  <c r="P666" i="4"/>
  <c r="Q666" i="4"/>
  <c r="P667" i="4"/>
  <c r="Q667" i="4"/>
  <c r="P668" i="4"/>
  <c r="Q668" i="4"/>
  <c r="P669" i="4"/>
  <c r="Q669" i="4"/>
  <c r="P670" i="4"/>
  <c r="Q670" i="4"/>
  <c r="P671" i="4"/>
  <c r="Q671" i="4"/>
  <c r="P672" i="4"/>
  <c r="Q672" i="4"/>
  <c r="P673" i="4"/>
  <c r="Q673" i="4"/>
  <c r="P674" i="4"/>
  <c r="Q674" i="4"/>
  <c r="P675" i="4"/>
  <c r="Q675" i="4"/>
  <c r="P676" i="4"/>
  <c r="Q676" i="4"/>
  <c r="P677" i="4"/>
  <c r="Q677" i="4"/>
  <c r="P678" i="4"/>
  <c r="Q678" i="4"/>
  <c r="P679" i="4"/>
  <c r="Q679" i="4"/>
  <c r="P680" i="4"/>
  <c r="Q680" i="4"/>
  <c r="P681" i="4"/>
  <c r="Q681" i="4"/>
  <c r="P682" i="4"/>
  <c r="Q682" i="4"/>
  <c r="P683" i="4"/>
  <c r="Q683" i="4"/>
  <c r="P684" i="4"/>
  <c r="Q684" i="4"/>
  <c r="P685" i="4"/>
  <c r="Q685" i="4"/>
  <c r="P686" i="4"/>
  <c r="Q686" i="4"/>
  <c r="P687" i="4"/>
  <c r="Q687" i="4"/>
  <c r="P688" i="4"/>
  <c r="Q688" i="4"/>
  <c r="P689" i="4"/>
  <c r="Q689" i="4"/>
  <c r="P690" i="4"/>
  <c r="Q690" i="4"/>
  <c r="P691" i="4"/>
  <c r="Q691" i="4"/>
  <c r="P692" i="4"/>
  <c r="Q692" i="4"/>
  <c r="P693" i="4"/>
  <c r="Q693" i="4"/>
  <c r="P694" i="4"/>
  <c r="Q694" i="4"/>
  <c r="P695" i="4"/>
  <c r="Q695" i="4"/>
  <c r="P696" i="4"/>
  <c r="Q696" i="4"/>
  <c r="P697" i="4"/>
  <c r="Q697" i="4"/>
  <c r="P698" i="4"/>
  <c r="Q698" i="4"/>
  <c r="P699" i="4"/>
  <c r="Q699" i="4"/>
  <c r="P700" i="4"/>
  <c r="Q700" i="4"/>
  <c r="P701" i="4"/>
  <c r="Q701" i="4"/>
  <c r="P702" i="4"/>
  <c r="Q702" i="4"/>
  <c r="P703" i="4"/>
  <c r="Q703" i="4"/>
  <c r="P704" i="4"/>
  <c r="Q704" i="4"/>
  <c r="P705" i="4"/>
  <c r="Q705" i="4"/>
  <c r="P706" i="4"/>
  <c r="Q706" i="4"/>
  <c r="P707" i="4"/>
  <c r="Q707" i="4"/>
  <c r="P708" i="4"/>
  <c r="Q708" i="4"/>
  <c r="P709" i="4"/>
  <c r="Q709" i="4"/>
  <c r="P710" i="4"/>
  <c r="Q710" i="4"/>
  <c r="P711" i="4"/>
  <c r="Q711" i="4"/>
  <c r="P712" i="4"/>
  <c r="Q712" i="4"/>
  <c r="P713" i="4"/>
  <c r="Q713" i="4"/>
  <c r="P714" i="4"/>
  <c r="Q714" i="4"/>
  <c r="P715" i="4"/>
  <c r="Q715" i="4"/>
  <c r="P716" i="4"/>
  <c r="Q716" i="4"/>
  <c r="P717" i="4"/>
  <c r="Q717" i="4"/>
  <c r="P718" i="4"/>
  <c r="Q718" i="4"/>
  <c r="P719" i="4"/>
  <c r="Q719" i="4"/>
  <c r="P720" i="4"/>
  <c r="Q720" i="4"/>
  <c r="P721" i="4"/>
  <c r="Q721" i="4"/>
  <c r="P722" i="4"/>
  <c r="Q722" i="4"/>
  <c r="P723" i="4"/>
  <c r="Q723" i="4"/>
  <c r="P724" i="4"/>
  <c r="Q724" i="4"/>
  <c r="P725" i="4"/>
  <c r="Q725" i="4"/>
  <c r="P726" i="4"/>
  <c r="Q726" i="4"/>
  <c r="P727" i="4"/>
  <c r="Q727" i="4"/>
  <c r="P728" i="4"/>
  <c r="Q728" i="4"/>
  <c r="P729" i="4"/>
  <c r="Q729" i="4"/>
  <c r="P730" i="4"/>
  <c r="Q730" i="4"/>
  <c r="P731" i="4"/>
  <c r="Q731" i="4"/>
  <c r="P732" i="4"/>
  <c r="Q732" i="4"/>
  <c r="P733" i="4"/>
  <c r="Q733" i="4"/>
  <c r="P734" i="4"/>
  <c r="Q734" i="4"/>
  <c r="P735" i="4"/>
  <c r="Q735" i="4"/>
  <c r="P736" i="4"/>
  <c r="Q736" i="4"/>
  <c r="P737" i="4"/>
  <c r="Q737" i="4"/>
  <c r="P738" i="4"/>
  <c r="Q738" i="4"/>
  <c r="P739" i="4"/>
  <c r="Q739" i="4"/>
  <c r="P740" i="4"/>
  <c r="Q740" i="4"/>
  <c r="P741" i="4"/>
  <c r="Q741" i="4"/>
  <c r="P742" i="4"/>
  <c r="Q742" i="4"/>
  <c r="P743" i="4"/>
  <c r="Q743" i="4"/>
  <c r="P744" i="4"/>
  <c r="Q744" i="4"/>
  <c r="P745" i="4"/>
  <c r="Q745" i="4"/>
  <c r="P746" i="4"/>
  <c r="Q746" i="4"/>
  <c r="P747" i="4"/>
  <c r="Q747" i="4"/>
  <c r="P748" i="4"/>
  <c r="Q748" i="4"/>
  <c r="P749" i="4"/>
  <c r="Q749" i="4"/>
  <c r="P750" i="4"/>
  <c r="Q750" i="4"/>
  <c r="P751" i="4"/>
  <c r="Q751" i="4"/>
  <c r="P752" i="4"/>
  <c r="Q752" i="4"/>
  <c r="P753" i="4"/>
  <c r="Q753" i="4"/>
  <c r="P754" i="4"/>
  <c r="Q754" i="4"/>
  <c r="P755" i="4"/>
  <c r="Q755" i="4"/>
  <c r="P756" i="4"/>
  <c r="Q756" i="4"/>
  <c r="P757" i="4"/>
  <c r="Q757" i="4"/>
  <c r="P758" i="4"/>
  <c r="Q758" i="4"/>
  <c r="P759" i="4"/>
  <c r="Q759" i="4"/>
  <c r="P760" i="4"/>
  <c r="Q760" i="4"/>
  <c r="P761" i="4"/>
  <c r="Q761" i="4"/>
  <c r="P762" i="4"/>
  <c r="Q762" i="4"/>
  <c r="P763" i="4"/>
  <c r="Q763" i="4"/>
  <c r="P764" i="4"/>
  <c r="Q764" i="4"/>
  <c r="P765" i="4"/>
  <c r="Q765" i="4"/>
  <c r="P766" i="4"/>
  <c r="Q766" i="4"/>
  <c r="P767" i="4"/>
  <c r="Q767" i="4"/>
  <c r="P768" i="4"/>
  <c r="Q768" i="4"/>
  <c r="P769" i="4"/>
  <c r="Q769" i="4"/>
  <c r="P770" i="4"/>
  <c r="Q770" i="4"/>
  <c r="P771" i="4"/>
  <c r="Q771" i="4"/>
  <c r="P772" i="4"/>
  <c r="Q772" i="4"/>
  <c r="P773" i="4"/>
  <c r="Q773" i="4"/>
  <c r="P774" i="4"/>
  <c r="Q774" i="4"/>
  <c r="P775" i="4"/>
  <c r="Q775" i="4"/>
  <c r="P776" i="4"/>
  <c r="Q776" i="4"/>
  <c r="P777" i="4"/>
  <c r="Q777" i="4"/>
  <c r="P778" i="4"/>
  <c r="Q778" i="4"/>
  <c r="P779" i="4"/>
  <c r="Q779" i="4"/>
  <c r="P780" i="4"/>
  <c r="Q780" i="4"/>
  <c r="P781" i="4"/>
  <c r="Q781" i="4"/>
  <c r="P782" i="4"/>
  <c r="Q782" i="4"/>
  <c r="P783" i="4"/>
  <c r="Q783" i="4"/>
  <c r="P784" i="4"/>
  <c r="Q784" i="4"/>
  <c r="P785" i="4"/>
  <c r="Q785" i="4"/>
  <c r="P786" i="4"/>
  <c r="Q786" i="4"/>
  <c r="P787" i="4"/>
  <c r="Q787" i="4"/>
  <c r="P788" i="4"/>
  <c r="Q788" i="4"/>
  <c r="P789" i="4"/>
  <c r="Q789" i="4"/>
  <c r="P790" i="4"/>
  <c r="Q790" i="4"/>
  <c r="P791" i="4"/>
  <c r="Q791" i="4"/>
  <c r="P792" i="4"/>
  <c r="Q792" i="4"/>
  <c r="P793" i="4"/>
  <c r="Q793" i="4"/>
  <c r="P794" i="4"/>
  <c r="Q794" i="4"/>
  <c r="P795" i="4"/>
  <c r="Q795" i="4"/>
  <c r="P796" i="4"/>
  <c r="Q796" i="4"/>
  <c r="P797" i="4"/>
  <c r="Q797" i="4"/>
  <c r="P798" i="4"/>
  <c r="Q798" i="4"/>
  <c r="P799" i="4"/>
  <c r="Q799" i="4"/>
  <c r="P800" i="4"/>
  <c r="Q800" i="4"/>
  <c r="P801" i="4"/>
  <c r="Q801" i="4"/>
  <c r="P802" i="4"/>
  <c r="Q802" i="4"/>
  <c r="P803" i="4"/>
  <c r="Q803" i="4"/>
  <c r="P804" i="4"/>
  <c r="Q804" i="4"/>
  <c r="P805" i="4"/>
  <c r="Q805" i="4"/>
  <c r="P806" i="4"/>
  <c r="Q806" i="4"/>
  <c r="P807" i="4"/>
  <c r="Q807" i="4"/>
  <c r="P808" i="4"/>
  <c r="Q808" i="4"/>
  <c r="P809" i="4"/>
  <c r="Q809" i="4"/>
  <c r="P810" i="4"/>
  <c r="Q810" i="4"/>
  <c r="P811" i="4"/>
  <c r="Q811" i="4"/>
  <c r="P812" i="4"/>
  <c r="Q812" i="4"/>
  <c r="P813" i="4"/>
  <c r="Q813" i="4"/>
  <c r="P814" i="4"/>
  <c r="Q814" i="4"/>
  <c r="P815" i="4"/>
  <c r="Q815" i="4"/>
  <c r="P816" i="4"/>
  <c r="Q816" i="4"/>
  <c r="P817" i="4"/>
  <c r="Q817" i="4"/>
  <c r="P818" i="4"/>
  <c r="Q818" i="4"/>
  <c r="P819" i="4"/>
  <c r="Q819" i="4"/>
  <c r="P820" i="4"/>
  <c r="Q820" i="4"/>
  <c r="P821" i="4"/>
  <c r="Q821" i="4"/>
  <c r="P822" i="4"/>
  <c r="Q822" i="4"/>
  <c r="P823" i="4"/>
  <c r="Q823" i="4"/>
  <c r="P824" i="4"/>
  <c r="Q824" i="4"/>
  <c r="P825" i="4"/>
  <c r="Q825" i="4"/>
  <c r="P826" i="4"/>
  <c r="Q826" i="4"/>
  <c r="P827" i="4"/>
  <c r="Q827" i="4"/>
  <c r="P828" i="4"/>
  <c r="Q828" i="4"/>
  <c r="P829" i="4"/>
  <c r="Q829" i="4"/>
  <c r="P830" i="4"/>
  <c r="Q830" i="4"/>
  <c r="P831" i="4"/>
  <c r="Q831" i="4"/>
  <c r="P832" i="4"/>
  <c r="Q832" i="4"/>
  <c r="P833" i="4"/>
  <c r="Q833" i="4"/>
  <c r="P834" i="4"/>
  <c r="Q834" i="4"/>
  <c r="P835" i="4"/>
  <c r="Q835" i="4"/>
  <c r="P836" i="4"/>
  <c r="Q836" i="4"/>
  <c r="P837" i="4"/>
  <c r="Q837" i="4"/>
  <c r="P838" i="4"/>
  <c r="Q838" i="4"/>
  <c r="P839" i="4"/>
  <c r="Q839" i="4"/>
  <c r="P840" i="4"/>
  <c r="Q840" i="4"/>
  <c r="P841" i="4"/>
  <c r="Q841" i="4"/>
  <c r="P842" i="4"/>
  <c r="Q842" i="4"/>
  <c r="P843" i="4"/>
  <c r="Q843" i="4"/>
  <c r="P844" i="4"/>
  <c r="Q844" i="4"/>
  <c r="P845" i="4"/>
  <c r="Q845" i="4"/>
  <c r="P846" i="4"/>
  <c r="Q846" i="4"/>
  <c r="P847" i="4"/>
  <c r="Q847" i="4"/>
  <c r="P848" i="4"/>
  <c r="Q848" i="4"/>
  <c r="P849" i="4"/>
  <c r="Q849" i="4"/>
  <c r="P850" i="4"/>
  <c r="Q850" i="4"/>
  <c r="P851" i="4"/>
  <c r="Q851" i="4"/>
  <c r="P852" i="4"/>
  <c r="Q852" i="4"/>
  <c r="P853" i="4"/>
  <c r="Q853" i="4"/>
  <c r="P854" i="4"/>
  <c r="Q854" i="4"/>
  <c r="P855" i="4"/>
  <c r="Q855" i="4"/>
  <c r="P856" i="4"/>
  <c r="Q856" i="4"/>
  <c r="P857" i="4"/>
  <c r="Q857" i="4"/>
  <c r="P858" i="4"/>
  <c r="Q858" i="4"/>
  <c r="P859" i="4"/>
  <c r="Q859" i="4"/>
  <c r="P860" i="4"/>
  <c r="Q860" i="4"/>
  <c r="P861" i="4"/>
  <c r="Q861" i="4"/>
  <c r="P862" i="4"/>
  <c r="Q862" i="4"/>
  <c r="P863" i="4"/>
  <c r="Q863" i="4"/>
  <c r="P864" i="4"/>
  <c r="Q864" i="4"/>
  <c r="P865" i="4"/>
  <c r="Q865" i="4"/>
  <c r="P866" i="4"/>
  <c r="Q866" i="4"/>
  <c r="P867" i="4"/>
  <c r="Q867" i="4"/>
  <c r="P868" i="4"/>
  <c r="Q868" i="4"/>
  <c r="P869" i="4"/>
  <c r="Q869" i="4"/>
  <c r="P870" i="4"/>
  <c r="Q870" i="4"/>
  <c r="P871" i="4"/>
  <c r="Q871" i="4"/>
  <c r="P872" i="4"/>
  <c r="Q872" i="4"/>
  <c r="P873" i="4"/>
  <c r="Q873" i="4"/>
  <c r="P874" i="4"/>
  <c r="Q874" i="4"/>
  <c r="P875" i="4"/>
  <c r="Q875" i="4"/>
  <c r="P876" i="4"/>
  <c r="Q876" i="4"/>
  <c r="P877" i="4"/>
  <c r="Q877" i="4"/>
  <c r="P878" i="4"/>
  <c r="Q878" i="4"/>
  <c r="P879" i="4"/>
  <c r="Q879" i="4"/>
  <c r="P880" i="4"/>
  <c r="Q880" i="4"/>
  <c r="P881" i="4"/>
  <c r="Q881" i="4"/>
  <c r="P882" i="4"/>
  <c r="Q882" i="4"/>
  <c r="P883" i="4"/>
  <c r="Q883" i="4"/>
  <c r="P884" i="4"/>
  <c r="Q884" i="4"/>
  <c r="P885" i="4"/>
  <c r="Q885" i="4"/>
  <c r="P886" i="4"/>
  <c r="Q886" i="4"/>
  <c r="P887" i="4"/>
  <c r="Q887" i="4"/>
  <c r="P888" i="4"/>
  <c r="Q888" i="4"/>
  <c r="P889" i="4"/>
  <c r="Q889" i="4"/>
  <c r="P890" i="4"/>
  <c r="Q890" i="4"/>
  <c r="P891" i="4"/>
  <c r="Q891" i="4"/>
  <c r="P892" i="4"/>
  <c r="Q892" i="4"/>
  <c r="P893" i="4"/>
  <c r="Q893" i="4"/>
  <c r="P894" i="4"/>
  <c r="Q894" i="4"/>
  <c r="P895" i="4"/>
  <c r="Q895" i="4"/>
  <c r="P896" i="4"/>
  <c r="Q896" i="4"/>
  <c r="P897" i="4"/>
  <c r="Q897" i="4"/>
  <c r="P898" i="4"/>
  <c r="Q898" i="4"/>
  <c r="P899" i="4"/>
  <c r="Q899" i="4"/>
  <c r="P900" i="4"/>
  <c r="Q900" i="4"/>
  <c r="P901" i="4"/>
  <c r="Q901" i="4"/>
  <c r="P902" i="4"/>
  <c r="Q902" i="4"/>
  <c r="P903" i="4"/>
  <c r="Q903" i="4"/>
  <c r="P904" i="4"/>
  <c r="Q904" i="4"/>
  <c r="P905" i="4"/>
  <c r="Q905" i="4"/>
  <c r="P906" i="4"/>
  <c r="Q906" i="4"/>
  <c r="P907" i="4"/>
  <c r="Q907" i="4"/>
  <c r="P908" i="4"/>
  <c r="Q908" i="4"/>
  <c r="P909" i="4"/>
  <c r="Q909" i="4"/>
  <c r="P910" i="4"/>
  <c r="Q910" i="4"/>
  <c r="P911" i="4"/>
  <c r="Q911" i="4"/>
  <c r="P912" i="4"/>
  <c r="Q912" i="4"/>
  <c r="P913" i="4"/>
  <c r="Q913" i="4"/>
  <c r="P914" i="4"/>
  <c r="Q914" i="4"/>
  <c r="P915" i="4"/>
  <c r="Q915" i="4"/>
  <c r="P916" i="4"/>
  <c r="Q916" i="4"/>
  <c r="P917" i="4"/>
  <c r="Q917" i="4"/>
  <c r="P918" i="4"/>
  <c r="Q918" i="4"/>
  <c r="P919" i="4"/>
  <c r="Q919" i="4"/>
  <c r="P920" i="4"/>
  <c r="Q920" i="4"/>
  <c r="P921" i="4"/>
  <c r="Q921" i="4"/>
  <c r="P922" i="4"/>
  <c r="Q922" i="4"/>
  <c r="P923" i="4"/>
  <c r="Q923" i="4"/>
  <c r="P924" i="4"/>
  <c r="Q924" i="4"/>
  <c r="P925" i="4"/>
  <c r="Q925" i="4"/>
  <c r="P926" i="4"/>
  <c r="Q926" i="4"/>
  <c r="P927" i="4"/>
  <c r="Q927" i="4"/>
  <c r="P928" i="4"/>
  <c r="Q928" i="4"/>
  <c r="P929" i="4"/>
  <c r="Q929" i="4"/>
  <c r="P930" i="4"/>
  <c r="Q930" i="4"/>
  <c r="P931" i="4"/>
  <c r="Q931" i="4"/>
  <c r="P932" i="4"/>
  <c r="Q932" i="4"/>
  <c r="P933" i="4"/>
  <c r="Q933" i="4"/>
  <c r="P934" i="4"/>
  <c r="Q934" i="4"/>
  <c r="P935" i="4"/>
  <c r="Q935" i="4"/>
  <c r="P936" i="4"/>
  <c r="Q936" i="4"/>
  <c r="P937" i="4"/>
  <c r="Q937" i="4"/>
  <c r="P938" i="4"/>
  <c r="Q938" i="4"/>
  <c r="P939" i="4"/>
  <c r="Q939" i="4"/>
  <c r="P940" i="4"/>
  <c r="Q940" i="4"/>
  <c r="P941" i="4"/>
  <c r="Q941" i="4"/>
  <c r="P942" i="4"/>
  <c r="Q942" i="4"/>
  <c r="P943" i="4"/>
  <c r="Q943" i="4"/>
  <c r="P944" i="4"/>
  <c r="Q944" i="4"/>
  <c r="P945" i="4"/>
  <c r="Q945" i="4"/>
  <c r="P946" i="4"/>
  <c r="Q946" i="4"/>
  <c r="P947" i="4"/>
  <c r="Q947" i="4"/>
  <c r="P948" i="4"/>
  <c r="Q948" i="4"/>
  <c r="P949" i="4"/>
  <c r="Q949" i="4"/>
  <c r="P950" i="4"/>
  <c r="Q950" i="4"/>
  <c r="P951" i="4"/>
  <c r="Q951" i="4"/>
  <c r="P952" i="4"/>
  <c r="Q952" i="4"/>
  <c r="P953" i="4"/>
  <c r="Q953" i="4"/>
  <c r="P954" i="4"/>
  <c r="Q954" i="4"/>
  <c r="P955" i="4"/>
  <c r="Q955" i="4"/>
  <c r="P956" i="4"/>
  <c r="Q956" i="4"/>
  <c r="P957" i="4"/>
  <c r="Q957" i="4"/>
  <c r="P958" i="4"/>
  <c r="Q958" i="4"/>
  <c r="P959" i="4"/>
  <c r="Q959" i="4"/>
  <c r="P960" i="4"/>
  <c r="Q960" i="4"/>
  <c r="P961" i="4"/>
  <c r="Q961" i="4"/>
  <c r="P962" i="4"/>
  <c r="Q962" i="4"/>
  <c r="P963" i="4"/>
  <c r="Q963" i="4"/>
  <c r="P964" i="4"/>
  <c r="Q964" i="4"/>
  <c r="P965" i="4"/>
  <c r="Q965" i="4"/>
  <c r="P966" i="4"/>
  <c r="Q966" i="4"/>
  <c r="P967" i="4"/>
  <c r="Q967" i="4"/>
  <c r="P968" i="4"/>
  <c r="Q968" i="4"/>
  <c r="P969" i="4"/>
  <c r="Q969" i="4"/>
  <c r="P970" i="4"/>
  <c r="Q970" i="4"/>
  <c r="P971" i="4"/>
  <c r="Q971" i="4"/>
  <c r="P972" i="4"/>
  <c r="Q972" i="4"/>
  <c r="P973" i="4"/>
  <c r="Q973" i="4"/>
  <c r="P974" i="4"/>
  <c r="Q974" i="4"/>
  <c r="P975" i="4"/>
  <c r="Q975" i="4"/>
  <c r="P976" i="4"/>
  <c r="Q976" i="4"/>
  <c r="P977" i="4"/>
  <c r="Q977" i="4"/>
  <c r="P978" i="4"/>
  <c r="Q978" i="4"/>
  <c r="P979" i="4"/>
  <c r="Q979" i="4"/>
  <c r="P980" i="4"/>
  <c r="Q980" i="4"/>
  <c r="P981" i="4"/>
  <c r="Q981" i="4"/>
  <c r="P982" i="4"/>
  <c r="Q982" i="4"/>
  <c r="P983" i="4"/>
  <c r="Q983" i="4"/>
  <c r="P984" i="4"/>
  <c r="Q984" i="4"/>
  <c r="P985" i="4"/>
  <c r="Q985" i="4"/>
  <c r="P986" i="4"/>
  <c r="Q986" i="4"/>
  <c r="P987" i="4"/>
  <c r="Q987" i="4"/>
  <c r="P988" i="4"/>
  <c r="Q988" i="4"/>
  <c r="P989" i="4"/>
  <c r="Q989" i="4"/>
  <c r="P990" i="4"/>
  <c r="Q990" i="4"/>
  <c r="P991" i="4"/>
  <c r="Q991" i="4"/>
  <c r="P992" i="4"/>
  <c r="Q992" i="4"/>
  <c r="P993" i="4"/>
  <c r="Q993" i="4"/>
  <c r="P994" i="4"/>
  <c r="Q994" i="4"/>
  <c r="P995" i="4"/>
  <c r="Q995" i="4"/>
  <c r="P996" i="4"/>
  <c r="Q996" i="4"/>
  <c r="P997" i="4"/>
  <c r="Q997" i="4"/>
  <c r="P998" i="4"/>
  <c r="Q998" i="4"/>
  <c r="P999" i="4"/>
  <c r="Q999" i="4"/>
  <c r="P1000" i="4"/>
  <c r="Q1000" i="4"/>
  <c r="P1001" i="4"/>
  <c r="Q1001" i="4"/>
  <c r="P1002" i="4"/>
  <c r="Q1002" i="4"/>
  <c r="P1003" i="4"/>
  <c r="Q1003" i="4"/>
  <c r="P1004" i="4"/>
  <c r="Q1004" i="4"/>
  <c r="P1005" i="4"/>
  <c r="Q1005" i="4"/>
  <c r="P1006" i="4"/>
  <c r="Q1006" i="4"/>
  <c r="P1007" i="4"/>
  <c r="Q1007" i="4"/>
  <c r="P1008" i="4"/>
  <c r="Q1008" i="4"/>
  <c r="P1009" i="4"/>
  <c r="Q1009" i="4"/>
  <c r="P1010" i="4"/>
  <c r="Q1010" i="4"/>
  <c r="P1011" i="4"/>
  <c r="Q1011" i="4"/>
  <c r="P1012" i="4"/>
  <c r="Q1012" i="4"/>
  <c r="P1013" i="4"/>
  <c r="Q1013" i="4"/>
  <c r="P1014" i="4"/>
  <c r="Q1014" i="4"/>
  <c r="P1015" i="4"/>
  <c r="Q1015" i="4"/>
  <c r="P1016" i="4"/>
  <c r="Q1016" i="4"/>
  <c r="P1017" i="4"/>
  <c r="Q1017" i="4"/>
  <c r="P1018" i="4"/>
  <c r="Q1018" i="4"/>
  <c r="P1019" i="4"/>
  <c r="Q1019" i="4"/>
  <c r="P1020" i="4"/>
  <c r="Q1020" i="4"/>
  <c r="P1021" i="4"/>
  <c r="Q1021" i="4"/>
  <c r="P1022" i="4"/>
  <c r="Q1022" i="4"/>
  <c r="P1023" i="4"/>
  <c r="Q1023" i="4"/>
  <c r="P1024" i="4"/>
  <c r="Q1024" i="4"/>
  <c r="P1025" i="4"/>
  <c r="Q1025" i="4"/>
  <c r="P1026" i="4"/>
  <c r="Q1026" i="4"/>
  <c r="P1027" i="4"/>
  <c r="Q1027" i="4"/>
  <c r="P1028" i="4"/>
  <c r="Q1028" i="4"/>
  <c r="P1029" i="4"/>
  <c r="Q1029" i="4"/>
  <c r="P1030" i="4"/>
  <c r="Q1030" i="4"/>
  <c r="P1031" i="4"/>
  <c r="Q1031" i="4"/>
  <c r="P1032" i="4"/>
  <c r="Q1032" i="4"/>
  <c r="P1033" i="4"/>
  <c r="Q1033" i="4"/>
  <c r="P1034" i="4"/>
  <c r="Q1034" i="4"/>
  <c r="P1035" i="4"/>
  <c r="Q1035" i="4"/>
  <c r="P1036" i="4"/>
  <c r="Q1036" i="4"/>
  <c r="P1037" i="4"/>
  <c r="Q1037" i="4"/>
  <c r="P1038" i="4"/>
  <c r="Q1038" i="4"/>
  <c r="P1039" i="4"/>
  <c r="Q1039" i="4"/>
  <c r="P1040" i="4"/>
  <c r="Q1040" i="4"/>
  <c r="P1041" i="4"/>
  <c r="Q1041" i="4"/>
  <c r="P1042" i="4"/>
  <c r="Q1042" i="4"/>
  <c r="P1043" i="4"/>
  <c r="Q1043" i="4"/>
  <c r="P1044" i="4"/>
  <c r="Q1044" i="4"/>
  <c r="P1045" i="4"/>
  <c r="Q1045" i="4"/>
  <c r="P1046" i="4"/>
  <c r="Q1046" i="4"/>
  <c r="P1047" i="4"/>
  <c r="Q1047" i="4"/>
  <c r="P1048" i="4"/>
  <c r="Q1048" i="4"/>
  <c r="P1049" i="4"/>
  <c r="Q1049" i="4"/>
  <c r="P1050" i="4"/>
  <c r="Q1050" i="4"/>
  <c r="P1051" i="4"/>
  <c r="Q1051" i="4"/>
  <c r="P1052" i="4"/>
  <c r="Q1052" i="4"/>
  <c r="P1053" i="4"/>
  <c r="Q1053" i="4"/>
  <c r="P1054" i="4"/>
  <c r="Q1054" i="4"/>
  <c r="P1055" i="4"/>
  <c r="Q1055" i="4"/>
  <c r="P1056" i="4"/>
  <c r="Q1056" i="4"/>
  <c r="P1057" i="4"/>
  <c r="Q1057" i="4"/>
  <c r="P1058" i="4"/>
  <c r="Q1058" i="4"/>
  <c r="P1059" i="4"/>
  <c r="Q1059" i="4"/>
  <c r="P1060" i="4"/>
  <c r="Q1060" i="4"/>
  <c r="P1061" i="4"/>
  <c r="Q1061" i="4"/>
  <c r="P1062" i="4"/>
  <c r="Q1062" i="4"/>
  <c r="P1063" i="4"/>
  <c r="Q1063" i="4"/>
  <c r="P1064" i="4"/>
  <c r="Q1064" i="4"/>
  <c r="P1065" i="4"/>
  <c r="Q1065" i="4"/>
  <c r="P1066" i="4"/>
  <c r="Q1066" i="4"/>
  <c r="P1067" i="4"/>
  <c r="Q1067" i="4"/>
  <c r="P1068" i="4"/>
  <c r="Q1068" i="4"/>
  <c r="P1069" i="4"/>
  <c r="Q1069" i="4"/>
  <c r="P1070" i="4"/>
  <c r="Q1070" i="4"/>
  <c r="P1071" i="4"/>
  <c r="Q1071" i="4"/>
  <c r="P1072" i="4"/>
  <c r="Q1072" i="4"/>
  <c r="P1073" i="4"/>
  <c r="Q1073" i="4"/>
  <c r="P1074" i="4"/>
  <c r="Q1074" i="4"/>
  <c r="P1075" i="4"/>
  <c r="Q1075" i="4"/>
  <c r="P1076" i="4"/>
  <c r="Q1076" i="4"/>
  <c r="P1077" i="4"/>
  <c r="Q1077" i="4"/>
  <c r="P1078" i="4"/>
  <c r="Q1078" i="4"/>
  <c r="P1079" i="4"/>
  <c r="Q1079" i="4"/>
  <c r="P1080" i="4"/>
  <c r="Q1080" i="4"/>
  <c r="P1081" i="4"/>
  <c r="Q1081" i="4"/>
  <c r="P1082" i="4"/>
  <c r="Q1082" i="4"/>
  <c r="P1083" i="4"/>
  <c r="Q1083" i="4"/>
  <c r="P1084" i="4"/>
  <c r="Q1084" i="4"/>
  <c r="P1085" i="4"/>
  <c r="Q1085" i="4"/>
  <c r="P1086" i="4"/>
  <c r="Q1086" i="4"/>
  <c r="P1087" i="4"/>
  <c r="Q1087" i="4"/>
  <c r="P1088" i="4"/>
  <c r="Q1088" i="4"/>
  <c r="P1089" i="4"/>
  <c r="Q1089" i="4"/>
  <c r="P1090" i="4"/>
  <c r="Q1090" i="4"/>
  <c r="P1091" i="4"/>
  <c r="Q1091" i="4"/>
  <c r="P1092" i="4"/>
  <c r="Q1092" i="4"/>
  <c r="P1093" i="4"/>
  <c r="Q1093" i="4"/>
  <c r="P1094" i="4"/>
  <c r="Q1094" i="4"/>
  <c r="P1095" i="4"/>
  <c r="Q1095" i="4"/>
  <c r="P1096" i="4"/>
  <c r="Q1096" i="4"/>
  <c r="P1097" i="4"/>
  <c r="Q1097" i="4"/>
  <c r="P1098" i="4"/>
  <c r="Q1098" i="4"/>
  <c r="P1099" i="4"/>
  <c r="Q1099" i="4"/>
  <c r="P1100" i="4"/>
  <c r="Q1100" i="4"/>
  <c r="P1101" i="4"/>
  <c r="Q1101" i="4"/>
  <c r="P1102" i="4"/>
  <c r="Q1102" i="4"/>
  <c r="P1103" i="4"/>
  <c r="Q1103" i="4"/>
  <c r="P1104" i="4"/>
  <c r="Q1104" i="4"/>
  <c r="P1105" i="4"/>
  <c r="Q1105" i="4"/>
  <c r="P1106" i="4"/>
  <c r="Q1106" i="4"/>
  <c r="P1107" i="4"/>
  <c r="Q1107" i="4"/>
  <c r="P1108" i="4"/>
  <c r="Q1108" i="4"/>
  <c r="P1109" i="4"/>
  <c r="Q1109" i="4"/>
  <c r="P1110" i="4"/>
  <c r="Q1110" i="4"/>
  <c r="P1111" i="4"/>
  <c r="Q1111" i="4"/>
  <c r="P1112" i="4"/>
  <c r="Q1112" i="4"/>
  <c r="P1113" i="4"/>
  <c r="Q1113" i="4"/>
  <c r="P1114" i="4"/>
  <c r="Q1114" i="4"/>
  <c r="P1115" i="4"/>
  <c r="Q1115" i="4"/>
  <c r="P1116" i="4"/>
  <c r="Q1116" i="4"/>
  <c r="P1117" i="4"/>
  <c r="Q1117" i="4"/>
  <c r="P1118" i="4"/>
  <c r="Q1118" i="4"/>
  <c r="P1119" i="4"/>
  <c r="Q1119" i="4"/>
  <c r="P1120" i="4"/>
  <c r="Q1120" i="4"/>
  <c r="P1121" i="4"/>
  <c r="Q1121" i="4"/>
  <c r="P1122" i="4"/>
  <c r="Q1122" i="4"/>
  <c r="P1123" i="4"/>
  <c r="Q1123" i="4"/>
  <c r="P1124" i="4"/>
  <c r="Q1124" i="4"/>
  <c r="P1125" i="4"/>
  <c r="Q1125" i="4"/>
  <c r="P1126" i="4"/>
  <c r="Q1126" i="4"/>
  <c r="P1127" i="4"/>
  <c r="Q1127" i="4"/>
  <c r="P1128" i="4"/>
  <c r="Q1128" i="4"/>
  <c r="P1129" i="4"/>
  <c r="Q1129" i="4"/>
  <c r="P1130" i="4"/>
  <c r="Q1130" i="4"/>
  <c r="P1131" i="4"/>
  <c r="Q1131" i="4"/>
  <c r="P1132" i="4"/>
  <c r="Q1132" i="4"/>
  <c r="P1133" i="4"/>
  <c r="Q1133" i="4"/>
  <c r="P1134" i="4"/>
  <c r="Q1134" i="4"/>
  <c r="P1135" i="4"/>
  <c r="Q1135" i="4"/>
  <c r="P1136" i="4"/>
  <c r="Q1136" i="4"/>
  <c r="P1137" i="4"/>
  <c r="Q1137" i="4"/>
  <c r="P1138" i="4"/>
  <c r="Q1138" i="4"/>
  <c r="P1139" i="4"/>
  <c r="Q1139" i="4"/>
  <c r="P1140" i="4"/>
  <c r="Q1140" i="4"/>
  <c r="P1141" i="4"/>
  <c r="Q1141" i="4"/>
  <c r="P1142" i="4"/>
  <c r="Q1142" i="4"/>
  <c r="P1143" i="4"/>
  <c r="Q1143" i="4"/>
  <c r="P1144" i="4"/>
  <c r="Q1144" i="4"/>
  <c r="P1145" i="4"/>
  <c r="Q1145" i="4"/>
  <c r="P1146" i="4"/>
  <c r="Q1146" i="4"/>
  <c r="P1147" i="4"/>
  <c r="Q1147" i="4"/>
  <c r="P1148" i="4"/>
  <c r="Q1148" i="4"/>
  <c r="P1149" i="4"/>
  <c r="Q1149" i="4"/>
  <c r="P1150" i="4"/>
  <c r="Q1150" i="4"/>
  <c r="P1151" i="4"/>
  <c r="Q1151" i="4"/>
  <c r="P1152" i="4"/>
  <c r="Q1152" i="4"/>
  <c r="P1153" i="4"/>
  <c r="Q1153" i="4"/>
  <c r="P1154" i="4"/>
  <c r="Q1154" i="4"/>
  <c r="P1155" i="4"/>
  <c r="Q1155" i="4"/>
  <c r="P1156" i="4"/>
  <c r="Q1156" i="4"/>
  <c r="P1157" i="4"/>
  <c r="Q1157" i="4"/>
  <c r="P1158" i="4"/>
  <c r="Q1158" i="4"/>
  <c r="P1159" i="4"/>
  <c r="Q1159" i="4"/>
  <c r="P1160" i="4"/>
  <c r="Q1160" i="4"/>
  <c r="P1161" i="4"/>
  <c r="Q1161" i="4"/>
  <c r="P1162" i="4"/>
  <c r="Q1162" i="4"/>
  <c r="P1163" i="4"/>
  <c r="Q1163" i="4"/>
  <c r="P1164" i="4"/>
  <c r="Q1164" i="4"/>
  <c r="P1165" i="4"/>
  <c r="Q1165" i="4"/>
  <c r="P1166" i="4"/>
  <c r="Q1166" i="4"/>
  <c r="P1167" i="4"/>
  <c r="Q1167" i="4"/>
  <c r="P1168" i="4"/>
  <c r="Q1168" i="4"/>
  <c r="P1169" i="4"/>
  <c r="Q1169" i="4"/>
  <c r="P1170" i="4"/>
  <c r="Q1170" i="4"/>
  <c r="P1171" i="4"/>
  <c r="Q1171" i="4"/>
  <c r="P1172" i="4"/>
  <c r="Q1172" i="4"/>
  <c r="P1173" i="4"/>
  <c r="Q1173" i="4"/>
  <c r="P1174" i="4"/>
  <c r="Q1174" i="4"/>
  <c r="P1175" i="4"/>
  <c r="Q1175" i="4"/>
  <c r="P1176" i="4"/>
  <c r="Q1176" i="4"/>
  <c r="P1177" i="4"/>
  <c r="Q1177" i="4"/>
  <c r="P1178" i="4"/>
  <c r="Q1178" i="4"/>
  <c r="P1179" i="4"/>
  <c r="Q1179" i="4"/>
  <c r="P1180" i="4"/>
  <c r="Q1180" i="4"/>
  <c r="P1181" i="4"/>
  <c r="Q1181" i="4"/>
  <c r="P1182" i="4"/>
  <c r="Q1182" i="4"/>
  <c r="P1183" i="4"/>
  <c r="Q1183" i="4"/>
  <c r="P1184" i="4"/>
  <c r="Q1184" i="4"/>
  <c r="P1185" i="4"/>
  <c r="Q1185" i="4"/>
  <c r="P1186" i="4"/>
  <c r="Q1186" i="4"/>
  <c r="P1187" i="4"/>
  <c r="Q1187" i="4"/>
  <c r="P1188" i="4"/>
  <c r="Q1188" i="4"/>
  <c r="P1189" i="4"/>
  <c r="Q1189" i="4"/>
  <c r="P1190" i="4"/>
  <c r="Q1190" i="4"/>
  <c r="P1191" i="4"/>
  <c r="Q1191" i="4"/>
  <c r="P1192" i="4"/>
  <c r="Q1192" i="4"/>
  <c r="P1193" i="4"/>
  <c r="Q1193" i="4"/>
  <c r="P1194" i="4"/>
  <c r="Q1194" i="4"/>
  <c r="P1195" i="4"/>
  <c r="Q1195" i="4"/>
  <c r="P1196" i="4"/>
  <c r="Q1196" i="4"/>
  <c r="P1197" i="4"/>
  <c r="Q1197" i="4"/>
  <c r="P1198" i="4"/>
  <c r="Q1198" i="4"/>
  <c r="P1199" i="4"/>
  <c r="Q1199" i="4"/>
  <c r="P1200" i="4"/>
  <c r="Q1200" i="4"/>
  <c r="P1201" i="4"/>
  <c r="Q1201" i="4"/>
  <c r="P1202" i="4"/>
  <c r="Q1202" i="4"/>
  <c r="P1203" i="4"/>
  <c r="Q1203" i="4"/>
  <c r="P1204" i="4"/>
  <c r="Q1204" i="4"/>
  <c r="P1205" i="4"/>
  <c r="Q1205" i="4"/>
  <c r="P1206" i="4"/>
  <c r="Q1206" i="4"/>
  <c r="P1207" i="4"/>
  <c r="Q1207" i="4"/>
  <c r="P1208" i="4"/>
  <c r="Q1208" i="4"/>
  <c r="P1209" i="4"/>
  <c r="Q1209" i="4"/>
  <c r="P1210" i="4"/>
  <c r="Q1210" i="4"/>
  <c r="P1211" i="4"/>
  <c r="Q1211" i="4"/>
  <c r="P1212" i="4"/>
  <c r="Q1212" i="4"/>
  <c r="P1213" i="4"/>
  <c r="Q1213" i="4"/>
  <c r="P1214" i="4"/>
  <c r="Q1214" i="4"/>
  <c r="P1215" i="4"/>
  <c r="Q1215" i="4"/>
  <c r="P1216" i="4"/>
  <c r="Q1216" i="4"/>
  <c r="P1217" i="4"/>
  <c r="Q1217" i="4"/>
  <c r="P1218" i="4"/>
  <c r="Q1218" i="4"/>
  <c r="P1219" i="4"/>
  <c r="Q1219" i="4"/>
  <c r="P1220" i="4"/>
  <c r="Q1220" i="4"/>
  <c r="P1221" i="4"/>
  <c r="Q1221" i="4"/>
  <c r="P1222" i="4"/>
  <c r="Q1222" i="4"/>
  <c r="P1223" i="4"/>
  <c r="Q1223" i="4"/>
  <c r="P1224" i="4"/>
  <c r="Q1224" i="4"/>
  <c r="P1225" i="4"/>
  <c r="Q1225" i="4"/>
  <c r="P1226" i="4"/>
  <c r="Q1226" i="4"/>
  <c r="P1227" i="4"/>
  <c r="Q1227" i="4"/>
  <c r="P1228" i="4"/>
  <c r="Q1228" i="4"/>
  <c r="P1229" i="4"/>
  <c r="Q1229" i="4"/>
  <c r="P1230" i="4"/>
  <c r="Q1230" i="4"/>
  <c r="P1231" i="4"/>
  <c r="Q1231" i="4"/>
  <c r="P1232" i="4"/>
  <c r="Q1232" i="4"/>
  <c r="P1233" i="4"/>
  <c r="Q1233" i="4"/>
  <c r="P1234" i="4"/>
  <c r="Q1234" i="4"/>
  <c r="P1235" i="4"/>
  <c r="Q1235" i="4"/>
  <c r="P1236" i="4"/>
  <c r="Q1236" i="4"/>
  <c r="P1237" i="4"/>
  <c r="Q1237" i="4"/>
  <c r="P1238" i="4"/>
  <c r="Q1238" i="4"/>
  <c r="P1239" i="4"/>
  <c r="Q1239" i="4"/>
  <c r="P1240" i="4"/>
  <c r="Q1240" i="4"/>
  <c r="P1241" i="4"/>
  <c r="Q1241" i="4"/>
  <c r="P1242" i="4"/>
  <c r="Q1242" i="4"/>
  <c r="P1243" i="4"/>
  <c r="Q1243" i="4"/>
  <c r="P1244" i="4"/>
  <c r="Q1244" i="4"/>
  <c r="P1245" i="4"/>
  <c r="Q1245" i="4"/>
  <c r="P1246" i="4"/>
  <c r="Q1246" i="4"/>
  <c r="P1247" i="4"/>
  <c r="Q1247" i="4"/>
  <c r="P1248" i="4"/>
  <c r="Q1248" i="4"/>
  <c r="P1249" i="4"/>
  <c r="Q1249" i="4"/>
  <c r="P1250" i="4"/>
  <c r="Q1250" i="4"/>
  <c r="P1251" i="4"/>
  <c r="Q1251" i="4"/>
  <c r="P1252" i="4"/>
  <c r="Q1252" i="4"/>
  <c r="P1253" i="4"/>
  <c r="Q1253" i="4"/>
  <c r="P1254" i="4"/>
  <c r="Q1254" i="4"/>
  <c r="P1255" i="4"/>
  <c r="Q1255" i="4"/>
  <c r="P1256" i="4"/>
  <c r="Q1256" i="4"/>
  <c r="P1257" i="4"/>
  <c r="Q1257" i="4"/>
  <c r="P1258" i="4"/>
  <c r="Q1258" i="4"/>
  <c r="P1259" i="4"/>
  <c r="Q1259" i="4"/>
  <c r="P1260" i="4"/>
  <c r="Q1260" i="4"/>
  <c r="P1261" i="4"/>
  <c r="Q1261" i="4"/>
  <c r="P1262" i="4"/>
  <c r="Q1262" i="4"/>
  <c r="P1263" i="4"/>
  <c r="Q1263" i="4"/>
  <c r="P1264" i="4"/>
  <c r="Q1264" i="4"/>
  <c r="P1265" i="4"/>
  <c r="Q1265" i="4"/>
  <c r="P1266" i="4"/>
  <c r="Q1266" i="4"/>
  <c r="P1267" i="4"/>
  <c r="Q1267" i="4"/>
  <c r="P1268" i="4"/>
  <c r="Q1268" i="4"/>
  <c r="P1269" i="4"/>
  <c r="Q1269" i="4"/>
  <c r="P1270" i="4"/>
  <c r="Q1270" i="4"/>
  <c r="P1271" i="4"/>
  <c r="Q1271" i="4"/>
  <c r="P1272" i="4"/>
  <c r="Q1272" i="4"/>
  <c r="P1273" i="4"/>
  <c r="Q1273" i="4"/>
  <c r="P1274" i="4"/>
  <c r="Q1274" i="4"/>
  <c r="P1275" i="4"/>
  <c r="Q1275" i="4"/>
  <c r="P1276" i="4"/>
  <c r="Q1276" i="4"/>
  <c r="P1277" i="4"/>
  <c r="Q1277" i="4"/>
  <c r="P1278" i="4"/>
  <c r="Q1278" i="4"/>
  <c r="P1279" i="4"/>
  <c r="Q1279" i="4"/>
  <c r="P1280" i="4"/>
  <c r="Q1280" i="4"/>
  <c r="P1281" i="4"/>
  <c r="Q1281" i="4"/>
  <c r="P1282" i="4"/>
  <c r="Q1282" i="4"/>
  <c r="P1283" i="4"/>
  <c r="Q1283" i="4"/>
  <c r="P1284" i="4"/>
  <c r="Q1284" i="4"/>
  <c r="P1285" i="4"/>
  <c r="Q1285" i="4"/>
  <c r="P1286" i="4"/>
  <c r="Q1286" i="4"/>
  <c r="P1287" i="4"/>
  <c r="Q1287" i="4"/>
  <c r="P1288" i="4"/>
  <c r="Q1288" i="4"/>
  <c r="P1289" i="4"/>
  <c r="Q1289" i="4"/>
  <c r="P1290" i="4"/>
  <c r="Q1290" i="4"/>
  <c r="P1291" i="4"/>
  <c r="Q1291" i="4"/>
  <c r="P1292" i="4"/>
  <c r="Q1292" i="4"/>
  <c r="P1293" i="4"/>
  <c r="Q1293" i="4"/>
  <c r="P1294" i="4"/>
  <c r="Q1294" i="4"/>
  <c r="P1295" i="4"/>
  <c r="Q1295" i="4"/>
  <c r="P1296" i="4"/>
  <c r="Q1296" i="4"/>
  <c r="P1297" i="4"/>
  <c r="Q1297" i="4"/>
  <c r="P1298" i="4"/>
  <c r="Q1298" i="4"/>
  <c r="P1299" i="4"/>
  <c r="Q1299" i="4"/>
  <c r="P1300" i="4"/>
  <c r="Q1300" i="4"/>
  <c r="P1301" i="4"/>
  <c r="Q1301" i="4"/>
  <c r="P1302" i="4"/>
  <c r="Q1302" i="4"/>
  <c r="P1303" i="4"/>
  <c r="Q1303" i="4"/>
  <c r="P1304" i="4"/>
  <c r="Q1304" i="4"/>
  <c r="P1305" i="4"/>
  <c r="Q1305" i="4"/>
  <c r="P1306" i="4"/>
  <c r="Q1306" i="4"/>
  <c r="P1307" i="4"/>
  <c r="Q1307" i="4"/>
  <c r="P1308" i="4"/>
  <c r="Q1308" i="4"/>
  <c r="P1309" i="4"/>
  <c r="Q1309" i="4"/>
  <c r="P1310" i="4"/>
  <c r="Q1310" i="4"/>
  <c r="P1311" i="4"/>
  <c r="Q1311" i="4"/>
  <c r="P1312" i="4"/>
  <c r="Q1312" i="4"/>
  <c r="P1313" i="4"/>
  <c r="Q1313" i="4"/>
  <c r="P1314" i="4"/>
  <c r="Q1314" i="4"/>
  <c r="P1315" i="4"/>
  <c r="Q1315" i="4"/>
  <c r="P1316" i="4"/>
  <c r="Q1316" i="4"/>
  <c r="P1317" i="4"/>
  <c r="Q1317" i="4"/>
  <c r="P1318" i="4"/>
  <c r="Q1318" i="4"/>
  <c r="P1319" i="4"/>
  <c r="Q1319" i="4"/>
  <c r="P1320" i="4"/>
  <c r="Q1320" i="4"/>
  <c r="P1321" i="4"/>
  <c r="Q1321" i="4"/>
  <c r="P1322" i="4"/>
  <c r="Q1322" i="4"/>
  <c r="P1323" i="4"/>
  <c r="Q1323" i="4"/>
  <c r="P1324" i="4"/>
  <c r="Q1324" i="4"/>
  <c r="P1325" i="4"/>
  <c r="Q1325" i="4"/>
  <c r="P1326" i="4"/>
  <c r="Q1326" i="4"/>
  <c r="P1327" i="4"/>
  <c r="Q1327" i="4"/>
  <c r="P1328" i="4"/>
  <c r="Q1328" i="4"/>
  <c r="P1329" i="4"/>
  <c r="Q1329" i="4"/>
  <c r="P1330" i="4"/>
  <c r="Q1330" i="4"/>
  <c r="P1331" i="4"/>
  <c r="Q1331" i="4"/>
  <c r="P1332" i="4"/>
  <c r="Q1332" i="4"/>
  <c r="P1333" i="4"/>
  <c r="Q1333" i="4"/>
  <c r="P1334" i="4"/>
  <c r="Q1334" i="4"/>
  <c r="P1335" i="4"/>
  <c r="Q1335" i="4"/>
  <c r="P1336" i="4"/>
  <c r="Q1336" i="4"/>
  <c r="P1337" i="4"/>
  <c r="Q1337" i="4"/>
  <c r="P1338" i="4"/>
  <c r="Q1338" i="4"/>
  <c r="P1339" i="4"/>
  <c r="Q1339" i="4"/>
  <c r="P1340" i="4"/>
  <c r="Q1340" i="4"/>
  <c r="P1341" i="4"/>
  <c r="Q1341" i="4"/>
  <c r="P1342" i="4"/>
  <c r="Q1342" i="4"/>
  <c r="P1343" i="4"/>
  <c r="Q1343" i="4"/>
  <c r="P1344" i="4"/>
  <c r="Q1344" i="4"/>
  <c r="P1345" i="4"/>
  <c r="Q1345" i="4"/>
  <c r="P1346" i="4"/>
  <c r="Q1346" i="4"/>
  <c r="P1347" i="4"/>
  <c r="Q1347" i="4"/>
  <c r="P1348" i="4"/>
  <c r="Q1348" i="4"/>
  <c r="P1349" i="4"/>
  <c r="Q1349" i="4"/>
  <c r="P1350" i="4"/>
  <c r="Q1350" i="4"/>
  <c r="P1351" i="4"/>
  <c r="Q1351" i="4"/>
  <c r="P1352" i="4"/>
  <c r="Q1352" i="4"/>
  <c r="P1353" i="4"/>
  <c r="Q1353" i="4"/>
  <c r="P1354" i="4"/>
  <c r="Q1354" i="4"/>
  <c r="P1355" i="4"/>
  <c r="Q1355" i="4"/>
  <c r="P1356" i="4"/>
  <c r="Q1356" i="4"/>
  <c r="P1357" i="4"/>
  <c r="Q1357" i="4"/>
  <c r="P1358" i="4"/>
  <c r="Q1358" i="4"/>
  <c r="P1359" i="4"/>
  <c r="Q1359" i="4"/>
  <c r="P1360" i="4"/>
  <c r="Q1360" i="4"/>
  <c r="P1361" i="4"/>
  <c r="Q1361" i="4"/>
  <c r="P1362" i="4"/>
  <c r="Q1362" i="4"/>
  <c r="P1363" i="4"/>
  <c r="Q1363" i="4"/>
  <c r="P1364" i="4"/>
  <c r="Q1364" i="4"/>
  <c r="P1365" i="4"/>
  <c r="Q1365" i="4"/>
  <c r="P1366" i="4"/>
  <c r="Q1366" i="4"/>
  <c r="P1367" i="4"/>
  <c r="Q1367" i="4"/>
  <c r="P1368" i="4"/>
  <c r="Q1368" i="4"/>
  <c r="P1369" i="4"/>
  <c r="Q1369" i="4"/>
  <c r="P1370" i="4"/>
  <c r="Q1370" i="4"/>
  <c r="P1371" i="4"/>
  <c r="Q1371" i="4"/>
  <c r="P1372" i="4"/>
  <c r="Q1372" i="4"/>
  <c r="P1373" i="4"/>
  <c r="Q1373" i="4"/>
  <c r="P1374" i="4"/>
  <c r="Q1374" i="4"/>
  <c r="P1375" i="4"/>
  <c r="Q1375" i="4"/>
  <c r="P1376" i="4"/>
  <c r="Q1376" i="4"/>
  <c r="P1377" i="4"/>
  <c r="Q1377" i="4"/>
  <c r="P1378" i="4"/>
  <c r="Q1378" i="4"/>
  <c r="P1379" i="4"/>
  <c r="Q1379" i="4"/>
  <c r="P1380" i="4"/>
  <c r="Q1380" i="4"/>
  <c r="P1381" i="4"/>
  <c r="Q1381" i="4"/>
  <c r="P1382" i="4"/>
  <c r="Q1382" i="4"/>
  <c r="P1383" i="4"/>
  <c r="Q1383" i="4"/>
  <c r="P1384" i="4"/>
  <c r="Q1384" i="4"/>
  <c r="P1385" i="4"/>
  <c r="Q1385" i="4"/>
  <c r="P1386" i="4"/>
  <c r="Q1386" i="4"/>
  <c r="P1387" i="4"/>
  <c r="Q1387" i="4"/>
  <c r="P1388" i="4"/>
  <c r="Q1388" i="4"/>
  <c r="P1389" i="4"/>
  <c r="Q1389" i="4"/>
  <c r="P1390" i="4"/>
  <c r="Q1390" i="4"/>
  <c r="P1391" i="4"/>
  <c r="Q1391" i="4"/>
  <c r="P1392" i="4"/>
  <c r="Q1392" i="4"/>
  <c r="P1393" i="4"/>
  <c r="Q1393" i="4"/>
  <c r="P1394" i="4"/>
  <c r="Q1394" i="4"/>
  <c r="P1395" i="4"/>
  <c r="Q1395" i="4"/>
  <c r="P1396" i="4"/>
  <c r="Q1396" i="4"/>
  <c r="P1397" i="4"/>
  <c r="Q1397" i="4"/>
  <c r="P1398" i="4"/>
  <c r="Q1398" i="4"/>
  <c r="P1399" i="4"/>
  <c r="Q1399" i="4"/>
  <c r="P1400" i="4"/>
  <c r="Q1400" i="4"/>
  <c r="P1401" i="4"/>
  <c r="Q1401" i="4"/>
  <c r="P1402" i="4"/>
  <c r="Q1402" i="4"/>
  <c r="P1403" i="4"/>
  <c r="Q1403" i="4"/>
  <c r="P1404" i="4"/>
  <c r="Q1404" i="4"/>
  <c r="P1405" i="4"/>
  <c r="Q1405" i="4"/>
  <c r="P1406" i="4"/>
  <c r="Q1406" i="4"/>
  <c r="P1407" i="4"/>
  <c r="Q1407" i="4"/>
  <c r="P1408" i="4"/>
  <c r="Q1408" i="4"/>
  <c r="P1409" i="4"/>
  <c r="Q1409" i="4"/>
  <c r="P1410" i="4"/>
  <c r="Q1410" i="4"/>
  <c r="P1411" i="4"/>
  <c r="Q1411" i="4"/>
  <c r="P1412" i="4"/>
  <c r="Q1412" i="4"/>
  <c r="P1413" i="4"/>
  <c r="Q1413" i="4"/>
  <c r="P1414" i="4"/>
  <c r="Q1414" i="4"/>
  <c r="P1415" i="4"/>
  <c r="Q1415" i="4"/>
  <c r="P1416" i="4"/>
  <c r="Q1416" i="4"/>
  <c r="P1417" i="4"/>
  <c r="Q1417" i="4"/>
  <c r="P1418" i="4"/>
  <c r="Q1418" i="4"/>
  <c r="P1419" i="4"/>
  <c r="Q1419" i="4"/>
  <c r="P1420" i="4"/>
  <c r="Q1420" i="4"/>
  <c r="P1421" i="4"/>
  <c r="Q1421" i="4"/>
  <c r="P1422" i="4"/>
  <c r="Q1422" i="4"/>
  <c r="P1423" i="4"/>
  <c r="Q1423" i="4"/>
  <c r="P1424" i="4"/>
  <c r="Q1424" i="4"/>
  <c r="P1425" i="4"/>
  <c r="Q1425" i="4"/>
  <c r="P1426" i="4"/>
  <c r="Q1426" i="4"/>
  <c r="P1427" i="4"/>
  <c r="Q1427" i="4"/>
  <c r="P1428" i="4"/>
  <c r="Q1428" i="4"/>
  <c r="P1429" i="4"/>
  <c r="Q1429" i="4"/>
  <c r="P1430" i="4"/>
  <c r="Q1430" i="4"/>
  <c r="P1431" i="4"/>
  <c r="Q1431" i="4"/>
  <c r="P1432" i="4"/>
  <c r="Q1432" i="4"/>
  <c r="P1433" i="4"/>
  <c r="Q1433" i="4"/>
  <c r="P1434" i="4"/>
  <c r="Q1434" i="4"/>
  <c r="P1435" i="4"/>
  <c r="Q1435" i="4"/>
  <c r="P1436" i="4"/>
  <c r="Q1436" i="4"/>
  <c r="P1437" i="4"/>
  <c r="Q1437" i="4"/>
  <c r="P1438" i="4"/>
  <c r="Q1438" i="4"/>
  <c r="P1439" i="4"/>
  <c r="Q1439" i="4"/>
  <c r="P1440" i="4"/>
  <c r="Q1440" i="4"/>
  <c r="P1441" i="4"/>
  <c r="Q1441" i="4"/>
  <c r="P1442" i="4"/>
  <c r="Q1442" i="4"/>
  <c r="P1443" i="4"/>
  <c r="Q1443" i="4"/>
  <c r="P1444" i="4"/>
  <c r="Q1444" i="4"/>
  <c r="P1445" i="4"/>
  <c r="Q1445" i="4"/>
  <c r="P1446" i="4"/>
  <c r="Q1446" i="4"/>
  <c r="P1447" i="4"/>
  <c r="Q1447" i="4"/>
  <c r="P1448" i="4"/>
  <c r="Q1448" i="4"/>
  <c r="P1449" i="4"/>
  <c r="Q1449" i="4"/>
  <c r="P1450" i="4"/>
  <c r="Q1450" i="4"/>
  <c r="Q4" i="4"/>
  <c r="P4" i="4"/>
  <c r="O5" i="4"/>
  <c r="O6" i="4"/>
  <c r="R6" i="4" s="1"/>
  <c r="O7" i="4"/>
  <c r="R7" i="4" s="1"/>
  <c r="O8" i="4"/>
  <c r="O9" i="4"/>
  <c r="O10" i="4"/>
  <c r="R10" i="4" s="1"/>
  <c r="O11" i="4"/>
  <c r="R11" i="4" s="1"/>
  <c r="O12" i="4"/>
  <c r="O13" i="4"/>
  <c r="O14" i="4"/>
  <c r="R14" i="4" s="1"/>
  <c r="O15" i="4"/>
  <c r="R15" i="4" s="1"/>
  <c r="O16" i="4"/>
  <c r="O17" i="4"/>
  <c r="O18" i="4"/>
  <c r="R18" i="4" s="1"/>
  <c r="O19" i="4"/>
  <c r="R19" i="4" s="1"/>
  <c r="O20" i="4"/>
  <c r="O21" i="4"/>
  <c r="O22" i="4"/>
  <c r="R22" i="4" s="1"/>
  <c r="O23" i="4"/>
  <c r="R23" i="4" s="1"/>
  <c r="O24" i="4"/>
  <c r="O25" i="4"/>
  <c r="O26" i="4"/>
  <c r="R26" i="4" s="1"/>
  <c r="O27" i="4"/>
  <c r="R27" i="4" s="1"/>
  <c r="O28" i="4"/>
  <c r="O29" i="4"/>
  <c r="O30" i="4"/>
  <c r="R30" i="4" s="1"/>
  <c r="O31" i="4"/>
  <c r="R31" i="4" s="1"/>
  <c r="O32" i="4"/>
  <c r="O33" i="4"/>
  <c r="O34" i="4"/>
  <c r="R34" i="4" s="1"/>
  <c r="O35" i="4"/>
  <c r="R35" i="4" s="1"/>
  <c r="O36" i="4"/>
  <c r="O37" i="4"/>
  <c r="O38" i="4"/>
  <c r="R38" i="4" s="1"/>
  <c r="O39" i="4"/>
  <c r="R39" i="4" s="1"/>
  <c r="O40" i="4"/>
  <c r="O41" i="4"/>
  <c r="O42" i="4"/>
  <c r="R42" i="4" s="1"/>
  <c r="O43" i="4"/>
  <c r="R43" i="4" s="1"/>
  <c r="O44" i="4"/>
  <c r="O45" i="4"/>
  <c r="O46" i="4"/>
  <c r="R46" i="4" s="1"/>
  <c r="O47" i="4"/>
  <c r="R47" i="4" s="1"/>
  <c r="O48" i="4"/>
  <c r="O49" i="4"/>
  <c r="O50" i="4"/>
  <c r="R50" i="4" s="1"/>
  <c r="O51" i="4"/>
  <c r="R51" i="4" s="1"/>
  <c r="O52" i="4"/>
  <c r="O53" i="4"/>
  <c r="O54" i="4"/>
  <c r="R54" i="4" s="1"/>
  <c r="O55" i="4"/>
  <c r="R55" i="4" s="1"/>
  <c r="O56" i="4"/>
  <c r="O57" i="4"/>
  <c r="O58" i="4"/>
  <c r="R58" i="4" s="1"/>
  <c r="O59" i="4"/>
  <c r="R59" i="4" s="1"/>
  <c r="O60" i="4"/>
  <c r="O61" i="4"/>
  <c r="O62" i="4"/>
  <c r="R62" i="4" s="1"/>
  <c r="O63" i="4"/>
  <c r="R63" i="4" s="1"/>
  <c r="O64" i="4"/>
  <c r="O65" i="4"/>
  <c r="O66" i="4"/>
  <c r="R66" i="4" s="1"/>
  <c r="O67" i="4"/>
  <c r="R67" i="4" s="1"/>
  <c r="O68" i="4"/>
  <c r="O69" i="4"/>
  <c r="O70" i="4"/>
  <c r="R70" i="4" s="1"/>
  <c r="O71" i="4"/>
  <c r="R71" i="4" s="1"/>
  <c r="O72" i="4"/>
  <c r="O73" i="4"/>
  <c r="O74" i="4"/>
  <c r="R74" i="4" s="1"/>
  <c r="O75" i="4"/>
  <c r="R75" i="4" s="1"/>
  <c r="O76" i="4"/>
  <c r="O77" i="4"/>
  <c r="O78" i="4"/>
  <c r="R78" i="4" s="1"/>
  <c r="O79" i="4"/>
  <c r="R79" i="4" s="1"/>
  <c r="O80" i="4"/>
  <c r="O81" i="4"/>
  <c r="O82" i="4"/>
  <c r="R82" i="4" s="1"/>
  <c r="O83" i="4"/>
  <c r="R83" i="4" s="1"/>
  <c r="O84" i="4"/>
  <c r="O85" i="4"/>
  <c r="O86" i="4"/>
  <c r="R86" i="4" s="1"/>
  <c r="O87" i="4"/>
  <c r="R87" i="4" s="1"/>
  <c r="O88" i="4"/>
  <c r="O89" i="4"/>
  <c r="O90" i="4"/>
  <c r="R90" i="4" s="1"/>
  <c r="O91" i="4"/>
  <c r="R91" i="4" s="1"/>
  <c r="O92" i="4"/>
  <c r="O93" i="4"/>
  <c r="O94" i="4"/>
  <c r="R94" i="4" s="1"/>
  <c r="O95" i="4"/>
  <c r="R95" i="4" s="1"/>
  <c r="O96" i="4"/>
  <c r="O97" i="4"/>
  <c r="O98" i="4"/>
  <c r="R98" i="4" s="1"/>
  <c r="O99" i="4"/>
  <c r="R99" i="4" s="1"/>
  <c r="O100" i="4"/>
  <c r="O101" i="4"/>
  <c r="O102" i="4"/>
  <c r="R102" i="4" s="1"/>
  <c r="O103" i="4"/>
  <c r="R103" i="4" s="1"/>
  <c r="O104" i="4"/>
  <c r="O105" i="4"/>
  <c r="O106" i="4"/>
  <c r="R106" i="4" s="1"/>
  <c r="O107" i="4"/>
  <c r="R107" i="4" s="1"/>
  <c r="O108" i="4"/>
  <c r="O109" i="4"/>
  <c r="O110" i="4"/>
  <c r="R110" i="4" s="1"/>
  <c r="O111" i="4"/>
  <c r="R111" i="4" s="1"/>
  <c r="O112" i="4"/>
  <c r="O113" i="4"/>
  <c r="O114" i="4"/>
  <c r="R114" i="4" s="1"/>
  <c r="O115" i="4"/>
  <c r="R115" i="4" s="1"/>
  <c r="O116" i="4"/>
  <c r="O117" i="4"/>
  <c r="O118" i="4"/>
  <c r="R118" i="4" s="1"/>
  <c r="O119" i="4"/>
  <c r="R119" i="4" s="1"/>
  <c r="O120" i="4"/>
  <c r="O121" i="4"/>
  <c r="O122" i="4"/>
  <c r="R122" i="4" s="1"/>
  <c r="O123" i="4"/>
  <c r="R123" i="4" s="1"/>
  <c r="O124" i="4"/>
  <c r="O125" i="4"/>
  <c r="O126" i="4"/>
  <c r="R126" i="4" s="1"/>
  <c r="O127" i="4"/>
  <c r="R127" i="4" s="1"/>
  <c r="O128" i="4"/>
  <c r="O129" i="4"/>
  <c r="O130" i="4"/>
  <c r="R130" i="4" s="1"/>
  <c r="O131" i="4"/>
  <c r="R131" i="4" s="1"/>
  <c r="O132" i="4"/>
  <c r="O133" i="4"/>
  <c r="O134" i="4"/>
  <c r="R134" i="4" s="1"/>
  <c r="O135" i="4"/>
  <c r="R135" i="4" s="1"/>
  <c r="O136" i="4"/>
  <c r="O137" i="4"/>
  <c r="O138" i="4"/>
  <c r="R138" i="4" s="1"/>
  <c r="O139" i="4"/>
  <c r="R139" i="4" s="1"/>
  <c r="O140" i="4"/>
  <c r="O141" i="4"/>
  <c r="O142" i="4"/>
  <c r="R142" i="4" s="1"/>
  <c r="O143" i="4"/>
  <c r="R143" i="4" s="1"/>
  <c r="O144" i="4"/>
  <c r="O145" i="4"/>
  <c r="O146" i="4"/>
  <c r="R146" i="4" s="1"/>
  <c r="O147" i="4"/>
  <c r="R147" i="4" s="1"/>
  <c r="O148" i="4"/>
  <c r="O149" i="4"/>
  <c r="O150" i="4"/>
  <c r="R150" i="4" s="1"/>
  <c r="O151" i="4"/>
  <c r="R151" i="4" s="1"/>
  <c r="O152" i="4"/>
  <c r="O153" i="4"/>
  <c r="O154" i="4"/>
  <c r="R154" i="4" s="1"/>
  <c r="O155" i="4"/>
  <c r="R155" i="4" s="1"/>
  <c r="O156" i="4"/>
  <c r="O157" i="4"/>
  <c r="O158" i="4"/>
  <c r="R158" i="4" s="1"/>
  <c r="O159" i="4"/>
  <c r="R159" i="4" s="1"/>
  <c r="O160" i="4"/>
  <c r="O161" i="4"/>
  <c r="O162" i="4"/>
  <c r="R162" i="4" s="1"/>
  <c r="O163" i="4"/>
  <c r="R163" i="4" s="1"/>
  <c r="O164" i="4"/>
  <c r="O165" i="4"/>
  <c r="O166" i="4"/>
  <c r="R166" i="4" s="1"/>
  <c r="O167" i="4"/>
  <c r="R167" i="4" s="1"/>
  <c r="O168" i="4"/>
  <c r="O169" i="4"/>
  <c r="O170" i="4"/>
  <c r="R170" i="4" s="1"/>
  <c r="O171" i="4"/>
  <c r="R171" i="4" s="1"/>
  <c r="O172" i="4"/>
  <c r="O173" i="4"/>
  <c r="O174" i="4"/>
  <c r="R174" i="4" s="1"/>
  <c r="O175" i="4"/>
  <c r="R175" i="4" s="1"/>
  <c r="O176" i="4"/>
  <c r="O177" i="4"/>
  <c r="O178" i="4"/>
  <c r="R178" i="4" s="1"/>
  <c r="O179" i="4"/>
  <c r="R179" i="4" s="1"/>
  <c r="O180" i="4"/>
  <c r="O181" i="4"/>
  <c r="O182" i="4"/>
  <c r="R182" i="4" s="1"/>
  <c r="O183" i="4"/>
  <c r="R183" i="4" s="1"/>
  <c r="O184" i="4"/>
  <c r="O185" i="4"/>
  <c r="O186" i="4"/>
  <c r="R186" i="4" s="1"/>
  <c r="O187" i="4"/>
  <c r="R187" i="4" s="1"/>
  <c r="O188" i="4"/>
  <c r="O189" i="4"/>
  <c r="O190" i="4"/>
  <c r="R190" i="4" s="1"/>
  <c r="O191" i="4"/>
  <c r="R191" i="4" s="1"/>
  <c r="O192" i="4"/>
  <c r="O193" i="4"/>
  <c r="O194" i="4"/>
  <c r="R194" i="4" s="1"/>
  <c r="O195" i="4"/>
  <c r="R195" i="4" s="1"/>
  <c r="O196" i="4"/>
  <c r="O197" i="4"/>
  <c r="O198" i="4"/>
  <c r="R198" i="4" s="1"/>
  <c r="O199" i="4"/>
  <c r="R199" i="4" s="1"/>
  <c r="O200" i="4"/>
  <c r="O201" i="4"/>
  <c r="O202" i="4"/>
  <c r="R202" i="4" s="1"/>
  <c r="O203" i="4"/>
  <c r="R203" i="4" s="1"/>
  <c r="O204" i="4"/>
  <c r="O205" i="4"/>
  <c r="O206" i="4"/>
  <c r="R206" i="4" s="1"/>
  <c r="O207" i="4"/>
  <c r="R207" i="4" s="1"/>
  <c r="O208" i="4"/>
  <c r="O209" i="4"/>
  <c r="O210" i="4"/>
  <c r="R210" i="4" s="1"/>
  <c r="O211" i="4"/>
  <c r="R211" i="4" s="1"/>
  <c r="O212" i="4"/>
  <c r="O213" i="4"/>
  <c r="O214" i="4"/>
  <c r="R214" i="4" s="1"/>
  <c r="O215" i="4"/>
  <c r="R215" i="4" s="1"/>
  <c r="O216" i="4"/>
  <c r="O217" i="4"/>
  <c r="O218" i="4"/>
  <c r="R218" i="4" s="1"/>
  <c r="O219" i="4"/>
  <c r="R219" i="4" s="1"/>
  <c r="O220" i="4"/>
  <c r="O221" i="4"/>
  <c r="O222" i="4"/>
  <c r="R222" i="4" s="1"/>
  <c r="O223" i="4"/>
  <c r="R223" i="4" s="1"/>
  <c r="O224" i="4"/>
  <c r="O225" i="4"/>
  <c r="O226" i="4"/>
  <c r="R226" i="4" s="1"/>
  <c r="O227" i="4"/>
  <c r="R227" i="4" s="1"/>
  <c r="O228" i="4"/>
  <c r="O229" i="4"/>
  <c r="O230" i="4"/>
  <c r="R230" i="4" s="1"/>
  <c r="O231" i="4"/>
  <c r="R231" i="4" s="1"/>
  <c r="O232" i="4"/>
  <c r="O233" i="4"/>
  <c r="O234" i="4"/>
  <c r="R234" i="4" s="1"/>
  <c r="O235" i="4"/>
  <c r="R235" i="4" s="1"/>
  <c r="O236" i="4"/>
  <c r="O237" i="4"/>
  <c r="O238" i="4"/>
  <c r="R238" i="4" s="1"/>
  <c r="O239" i="4"/>
  <c r="R239" i="4" s="1"/>
  <c r="O240" i="4"/>
  <c r="O241" i="4"/>
  <c r="O242" i="4"/>
  <c r="R242" i="4" s="1"/>
  <c r="O243" i="4"/>
  <c r="R243" i="4" s="1"/>
  <c r="O244" i="4"/>
  <c r="O245" i="4"/>
  <c r="O246" i="4"/>
  <c r="R246" i="4" s="1"/>
  <c r="O247" i="4"/>
  <c r="R247" i="4" s="1"/>
  <c r="O248" i="4"/>
  <c r="O249" i="4"/>
  <c r="O250" i="4"/>
  <c r="R250" i="4" s="1"/>
  <c r="O251" i="4"/>
  <c r="R251" i="4" s="1"/>
  <c r="O252" i="4"/>
  <c r="O253" i="4"/>
  <c r="O254" i="4"/>
  <c r="R254" i="4" s="1"/>
  <c r="O255" i="4"/>
  <c r="R255" i="4" s="1"/>
  <c r="O256" i="4"/>
  <c r="O257" i="4"/>
  <c r="O258" i="4"/>
  <c r="R258" i="4" s="1"/>
  <c r="O259" i="4"/>
  <c r="R259" i="4" s="1"/>
  <c r="O260" i="4"/>
  <c r="O261" i="4"/>
  <c r="O262" i="4"/>
  <c r="R262" i="4" s="1"/>
  <c r="O263" i="4"/>
  <c r="R263" i="4" s="1"/>
  <c r="O264" i="4"/>
  <c r="O265" i="4"/>
  <c r="O266" i="4"/>
  <c r="R266" i="4" s="1"/>
  <c r="O267" i="4"/>
  <c r="R267" i="4" s="1"/>
  <c r="O268" i="4"/>
  <c r="O269" i="4"/>
  <c r="O270" i="4"/>
  <c r="R270" i="4" s="1"/>
  <c r="O271" i="4"/>
  <c r="R271" i="4" s="1"/>
  <c r="O272" i="4"/>
  <c r="O273" i="4"/>
  <c r="O274" i="4"/>
  <c r="R274" i="4" s="1"/>
  <c r="O275" i="4"/>
  <c r="R275" i="4" s="1"/>
  <c r="O276" i="4"/>
  <c r="O277" i="4"/>
  <c r="O278" i="4"/>
  <c r="R278" i="4" s="1"/>
  <c r="O279" i="4"/>
  <c r="R279" i="4" s="1"/>
  <c r="O280" i="4"/>
  <c r="O281" i="4"/>
  <c r="O282" i="4"/>
  <c r="R282" i="4" s="1"/>
  <c r="O283" i="4"/>
  <c r="R283" i="4" s="1"/>
  <c r="O284" i="4"/>
  <c r="O285" i="4"/>
  <c r="O286" i="4"/>
  <c r="R286" i="4" s="1"/>
  <c r="O287" i="4"/>
  <c r="R287" i="4" s="1"/>
  <c r="O288" i="4"/>
  <c r="O289" i="4"/>
  <c r="O290" i="4"/>
  <c r="R290" i="4" s="1"/>
  <c r="O291" i="4"/>
  <c r="R291" i="4" s="1"/>
  <c r="O292" i="4"/>
  <c r="O293" i="4"/>
  <c r="O294" i="4"/>
  <c r="R294" i="4" s="1"/>
  <c r="O295" i="4"/>
  <c r="R295" i="4" s="1"/>
  <c r="O296" i="4"/>
  <c r="O297" i="4"/>
  <c r="O298" i="4"/>
  <c r="R298" i="4" s="1"/>
  <c r="O299" i="4"/>
  <c r="R299" i="4" s="1"/>
  <c r="O300" i="4"/>
  <c r="O301" i="4"/>
  <c r="O302" i="4"/>
  <c r="R302" i="4" s="1"/>
  <c r="O303" i="4"/>
  <c r="R303" i="4" s="1"/>
  <c r="O304" i="4"/>
  <c r="O305" i="4"/>
  <c r="O306" i="4"/>
  <c r="R306" i="4" s="1"/>
  <c r="O307" i="4"/>
  <c r="R307" i="4" s="1"/>
  <c r="O308" i="4"/>
  <c r="O309" i="4"/>
  <c r="O310" i="4"/>
  <c r="R310" i="4" s="1"/>
  <c r="O311" i="4"/>
  <c r="R311" i="4" s="1"/>
  <c r="O312" i="4"/>
  <c r="O313" i="4"/>
  <c r="O314" i="4"/>
  <c r="R314" i="4" s="1"/>
  <c r="O315" i="4"/>
  <c r="R315" i="4" s="1"/>
  <c r="O316" i="4"/>
  <c r="O317" i="4"/>
  <c r="O318" i="4"/>
  <c r="R318" i="4" s="1"/>
  <c r="O319" i="4"/>
  <c r="R319" i="4" s="1"/>
  <c r="O320" i="4"/>
  <c r="O321" i="4"/>
  <c r="O322" i="4"/>
  <c r="R322" i="4" s="1"/>
  <c r="O323" i="4"/>
  <c r="R323" i="4" s="1"/>
  <c r="O324" i="4"/>
  <c r="O325" i="4"/>
  <c r="O326" i="4"/>
  <c r="R326" i="4" s="1"/>
  <c r="O327" i="4"/>
  <c r="R327" i="4" s="1"/>
  <c r="O328" i="4"/>
  <c r="O329" i="4"/>
  <c r="O330" i="4"/>
  <c r="R330" i="4" s="1"/>
  <c r="O331" i="4"/>
  <c r="R331" i="4" s="1"/>
  <c r="O332" i="4"/>
  <c r="O333" i="4"/>
  <c r="O334" i="4"/>
  <c r="R334" i="4" s="1"/>
  <c r="O335" i="4"/>
  <c r="R335" i="4" s="1"/>
  <c r="O336" i="4"/>
  <c r="O337" i="4"/>
  <c r="O338" i="4"/>
  <c r="R338" i="4" s="1"/>
  <c r="O339" i="4"/>
  <c r="R339" i="4" s="1"/>
  <c r="O340" i="4"/>
  <c r="O341" i="4"/>
  <c r="O342" i="4"/>
  <c r="R342" i="4" s="1"/>
  <c r="O343" i="4"/>
  <c r="R343" i="4" s="1"/>
  <c r="O344" i="4"/>
  <c r="O345" i="4"/>
  <c r="O346" i="4"/>
  <c r="R346" i="4" s="1"/>
  <c r="O347" i="4"/>
  <c r="R347" i="4" s="1"/>
  <c r="O348" i="4"/>
  <c r="O349" i="4"/>
  <c r="O350" i="4"/>
  <c r="R350" i="4" s="1"/>
  <c r="O351" i="4"/>
  <c r="R351" i="4" s="1"/>
  <c r="O352" i="4"/>
  <c r="O353" i="4"/>
  <c r="O354" i="4"/>
  <c r="R354" i="4" s="1"/>
  <c r="O355" i="4"/>
  <c r="R355" i="4" s="1"/>
  <c r="O356" i="4"/>
  <c r="O357" i="4"/>
  <c r="O358" i="4"/>
  <c r="R358" i="4" s="1"/>
  <c r="O359" i="4"/>
  <c r="R359" i="4" s="1"/>
  <c r="O360" i="4"/>
  <c r="O361" i="4"/>
  <c r="O362" i="4"/>
  <c r="R362" i="4" s="1"/>
  <c r="O363" i="4"/>
  <c r="R363" i="4" s="1"/>
  <c r="O364" i="4"/>
  <c r="O365" i="4"/>
  <c r="O366" i="4"/>
  <c r="R366" i="4" s="1"/>
  <c r="O367" i="4"/>
  <c r="R367" i="4" s="1"/>
  <c r="O368" i="4"/>
  <c r="O369" i="4"/>
  <c r="O370" i="4"/>
  <c r="R370" i="4" s="1"/>
  <c r="O371" i="4"/>
  <c r="R371" i="4" s="1"/>
  <c r="O372" i="4"/>
  <c r="O373" i="4"/>
  <c r="O374" i="4"/>
  <c r="R374" i="4" s="1"/>
  <c r="O375" i="4"/>
  <c r="R375" i="4" s="1"/>
  <c r="O376" i="4"/>
  <c r="O377" i="4"/>
  <c r="O378" i="4"/>
  <c r="R378" i="4" s="1"/>
  <c r="O379" i="4"/>
  <c r="R379" i="4" s="1"/>
  <c r="O380" i="4"/>
  <c r="O381" i="4"/>
  <c r="O382" i="4"/>
  <c r="R382" i="4" s="1"/>
  <c r="O383" i="4"/>
  <c r="R383" i="4" s="1"/>
  <c r="O384" i="4"/>
  <c r="O385" i="4"/>
  <c r="O386" i="4"/>
  <c r="R386" i="4" s="1"/>
  <c r="O387" i="4"/>
  <c r="R387" i="4" s="1"/>
  <c r="O388" i="4"/>
  <c r="O389" i="4"/>
  <c r="O390" i="4"/>
  <c r="R390" i="4" s="1"/>
  <c r="O391" i="4"/>
  <c r="R391" i="4" s="1"/>
  <c r="O392" i="4"/>
  <c r="O393" i="4"/>
  <c r="O394" i="4"/>
  <c r="R394" i="4" s="1"/>
  <c r="O395" i="4"/>
  <c r="R395" i="4" s="1"/>
  <c r="O396" i="4"/>
  <c r="O397" i="4"/>
  <c r="O398" i="4"/>
  <c r="R398" i="4" s="1"/>
  <c r="O399" i="4"/>
  <c r="R399" i="4" s="1"/>
  <c r="O400" i="4"/>
  <c r="O401" i="4"/>
  <c r="O402" i="4"/>
  <c r="R402" i="4" s="1"/>
  <c r="O403" i="4"/>
  <c r="R403" i="4" s="1"/>
  <c r="O404" i="4"/>
  <c r="O405" i="4"/>
  <c r="O406" i="4"/>
  <c r="R406" i="4" s="1"/>
  <c r="O407" i="4"/>
  <c r="R407" i="4" s="1"/>
  <c r="O408" i="4"/>
  <c r="O409" i="4"/>
  <c r="O410" i="4"/>
  <c r="R410" i="4" s="1"/>
  <c r="O411" i="4"/>
  <c r="R411" i="4" s="1"/>
  <c r="O412" i="4"/>
  <c r="O413" i="4"/>
  <c r="O414" i="4"/>
  <c r="R414" i="4" s="1"/>
  <c r="O415" i="4"/>
  <c r="O416" i="4"/>
  <c r="O417" i="4"/>
  <c r="O418" i="4"/>
  <c r="R418" i="4" s="1"/>
  <c r="O419" i="4"/>
  <c r="R419" i="4" s="1"/>
  <c r="O420" i="4"/>
  <c r="O421" i="4"/>
  <c r="O422" i="4"/>
  <c r="R422" i="4" s="1"/>
  <c r="O423" i="4"/>
  <c r="O424" i="4"/>
  <c r="O425" i="4"/>
  <c r="O426" i="4"/>
  <c r="R426" i="4" s="1"/>
  <c r="O427" i="4"/>
  <c r="R427" i="4" s="1"/>
  <c r="O428" i="4"/>
  <c r="O429" i="4"/>
  <c r="O430" i="4"/>
  <c r="R430" i="4" s="1"/>
  <c r="O431" i="4"/>
  <c r="O432" i="4"/>
  <c r="O433" i="4"/>
  <c r="O434" i="4"/>
  <c r="R434" i="4" s="1"/>
  <c r="O435" i="4"/>
  <c r="R435" i="4" s="1"/>
  <c r="O436" i="4"/>
  <c r="O437" i="4"/>
  <c r="O438" i="4"/>
  <c r="R438" i="4" s="1"/>
  <c r="O439" i="4"/>
  <c r="O440" i="4"/>
  <c r="O441" i="4"/>
  <c r="O442" i="4"/>
  <c r="R442" i="4" s="1"/>
  <c r="O443" i="4"/>
  <c r="R443" i="4" s="1"/>
  <c r="O444" i="4"/>
  <c r="O445" i="4"/>
  <c r="O446" i="4"/>
  <c r="R446" i="4" s="1"/>
  <c r="O447" i="4"/>
  <c r="O448" i="4"/>
  <c r="O449" i="4"/>
  <c r="O450" i="4"/>
  <c r="R450" i="4" s="1"/>
  <c r="O451" i="4"/>
  <c r="R451" i="4" s="1"/>
  <c r="O452" i="4"/>
  <c r="O453" i="4"/>
  <c r="O454" i="4"/>
  <c r="R454" i="4" s="1"/>
  <c r="O455" i="4"/>
  <c r="O456" i="4"/>
  <c r="O457" i="4"/>
  <c r="O458" i="4"/>
  <c r="R458" i="4" s="1"/>
  <c r="O459" i="4"/>
  <c r="R459" i="4" s="1"/>
  <c r="O460" i="4"/>
  <c r="O461" i="4"/>
  <c r="O462" i="4"/>
  <c r="R462" i="4" s="1"/>
  <c r="O463" i="4"/>
  <c r="O464" i="4"/>
  <c r="O465" i="4"/>
  <c r="O466" i="4"/>
  <c r="R466" i="4" s="1"/>
  <c r="O467" i="4"/>
  <c r="R467" i="4" s="1"/>
  <c r="O468" i="4"/>
  <c r="O469" i="4"/>
  <c r="O470" i="4"/>
  <c r="R470" i="4" s="1"/>
  <c r="O471" i="4"/>
  <c r="O472" i="4"/>
  <c r="O473" i="4"/>
  <c r="O474" i="4"/>
  <c r="R474" i="4" s="1"/>
  <c r="O475" i="4"/>
  <c r="R475" i="4" s="1"/>
  <c r="O476" i="4"/>
  <c r="O477" i="4"/>
  <c r="O478" i="4"/>
  <c r="R478" i="4" s="1"/>
  <c r="O479" i="4"/>
  <c r="O480" i="4"/>
  <c r="O481" i="4"/>
  <c r="O482" i="4"/>
  <c r="R482" i="4" s="1"/>
  <c r="O483" i="4"/>
  <c r="R483" i="4" s="1"/>
  <c r="O484" i="4"/>
  <c r="O485" i="4"/>
  <c r="O486" i="4"/>
  <c r="R486" i="4" s="1"/>
  <c r="O487" i="4"/>
  <c r="O488" i="4"/>
  <c r="O489" i="4"/>
  <c r="O490" i="4"/>
  <c r="R490" i="4" s="1"/>
  <c r="O491" i="4"/>
  <c r="R491" i="4" s="1"/>
  <c r="O492" i="4"/>
  <c r="O493" i="4"/>
  <c r="O494" i="4"/>
  <c r="R494" i="4" s="1"/>
  <c r="O495" i="4"/>
  <c r="O496" i="4"/>
  <c r="O497" i="4"/>
  <c r="O498" i="4"/>
  <c r="R498" i="4" s="1"/>
  <c r="O499" i="4"/>
  <c r="R499" i="4" s="1"/>
  <c r="O500" i="4"/>
  <c r="O501" i="4"/>
  <c r="O502" i="4"/>
  <c r="R502" i="4" s="1"/>
  <c r="O503" i="4"/>
  <c r="O504" i="4"/>
  <c r="O505" i="4"/>
  <c r="O506" i="4"/>
  <c r="R506" i="4" s="1"/>
  <c r="O507" i="4"/>
  <c r="R507" i="4" s="1"/>
  <c r="O508" i="4"/>
  <c r="O509" i="4"/>
  <c r="O510" i="4"/>
  <c r="R510" i="4" s="1"/>
  <c r="O511" i="4"/>
  <c r="O512" i="4"/>
  <c r="O513" i="4"/>
  <c r="O514" i="4"/>
  <c r="R514" i="4" s="1"/>
  <c r="O515" i="4"/>
  <c r="R515" i="4" s="1"/>
  <c r="O516" i="4"/>
  <c r="O517" i="4"/>
  <c r="O518" i="4"/>
  <c r="R518" i="4" s="1"/>
  <c r="O519" i="4"/>
  <c r="O520" i="4"/>
  <c r="O521" i="4"/>
  <c r="O522" i="4"/>
  <c r="R522" i="4" s="1"/>
  <c r="O523" i="4"/>
  <c r="R523" i="4" s="1"/>
  <c r="O524" i="4"/>
  <c r="O525" i="4"/>
  <c r="O526" i="4"/>
  <c r="R526" i="4" s="1"/>
  <c r="O527" i="4"/>
  <c r="O528" i="4"/>
  <c r="O529" i="4"/>
  <c r="O530" i="4"/>
  <c r="R530" i="4" s="1"/>
  <c r="O531" i="4"/>
  <c r="R531" i="4" s="1"/>
  <c r="O532" i="4"/>
  <c r="O533" i="4"/>
  <c r="O534" i="4"/>
  <c r="R534" i="4" s="1"/>
  <c r="O535" i="4"/>
  <c r="O536" i="4"/>
  <c r="O537" i="4"/>
  <c r="O538" i="4"/>
  <c r="R538" i="4" s="1"/>
  <c r="O539" i="4"/>
  <c r="R539" i="4" s="1"/>
  <c r="O540" i="4"/>
  <c r="O541" i="4"/>
  <c r="O542" i="4"/>
  <c r="R542" i="4" s="1"/>
  <c r="O543" i="4"/>
  <c r="O544" i="4"/>
  <c r="O545" i="4"/>
  <c r="O546" i="4"/>
  <c r="R546" i="4" s="1"/>
  <c r="O547" i="4"/>
  <c r="R547" i="4" s="1"/>
  <c r="O548" i="4"/>
  <c r="O549" i="4"/>
  <c r="O550" i="4"/>
  <c r="R550" i="4" s="1"/>
  <c r="O551" i="4"/>
  <c r="O552" i="4"/>
  <c r="O553" i="4"/>
  <c r="O554" i="4"/>
  <c r="R554" i="4" s="1"/>
  <c r="O555" i="4"/>
  <c r="R555" i="4" s="1"/>
  <c r="O556" i="4"/>
  <c r="O557" i="4"/>
  <c r="O558" i="4"/>
  <c r="R558" i="4" s="1"/>
  <c r="O559" i="4"/>
  <c r="O560" i="4"/>
  <c r="O561" i="4"/>
  <c r="O562" i="4"/>
  <c r="R562" i="4" s="1"/>
  <c r="O563" i="4"/>
  <c r="R563" i="4" s="1"/>
  <c r="O564" i="4"/>
  <c r="O565" i="4"/>
  <c r="O566" i="4"/>
  <c r="R566" i="4" s="1"/>
  <c r="O567" i="4"/>
  <c r="O568" i="4"/>
  <c r="O569" i="4"/>
  <c r="O570" i="4"/>
  <c r="R570" i="4" s="1"/>
  <c r="O571" i="4"/>
  <c r="R571" i="4" s="1"/>
  <c r="O572" i="4"/>
  <c r="O573" i="4"/>
  <c r="O574" i="4"/>
  <c r="R574" i="4" s="1"/>
  <c r="O575" i="4"/>
  <c r="O576" i="4"/>
  <c r="O577" i="4"/>
  <c r="O578" i="4"/>
  <c r="R578" i="4" s="1"/>
  <c r="O579" i="4"/>
  <c r="R579" i="4" s="1"/>
  <c r="O580" i="4"/>
  <c r="O581" i="4"/>
  <c r="O582" i="4"/>
  <c r="R582" i="4" s="1"/>
  <c r="O583" i="4"/>
  <c r="O584" i="4"/>
  <c r="O585" i="4"/>
  <c r="O586" i="4"/>
  <c r="R586" i="4" s="1"/>
  <c r="O587" i="4"/>
  <c r="R587" i="4" s="1"/>
  <c r="O588" i="4"/>
  <c r="O589" i="4"/>
  <c r="O590" i="4"/>
  <c r="R590" i="4" s="1"/>
  <c r="O591" i="4"/>
  <c r="O592" i="4"/>
  <c r="O593" i="4"/>
  <c r="O594" i="4"/>
  <c r="R594" i="4" s="1"/>
  <c r="O595" i="4"/>
  <c r="R595" i="4" s="1"/>
  <c r="O596" i="4"/>
  <c r="O597" i="4"/>
  <c r="O598" i="4"/>
  <c r="R598" i="4" s="1"/>
  <c r="O599" i="4"/>
  <c r="O600" i="4"/>
  <c r="O601" i="4"/>
  <c r="O602" i="4"/>
  <c r="R602" i="4" s="1"/>
  <c r="O603" i="4"/>
  <c r="R603" i="4" s="1"/>
  <c r="O604" i="4"/>
  <c r="O605" i="4"/>
  <c r="O606" i="4"/>
  <c r="R606" i="4" s="1"/>
  <c r="O607" i="4"/>
  <c r="O608" i="4"/>
  <c r="O609" i="4"/>
  <c r="O610" i="4"/>
  <c r="R610" i="4" s="1"/>
  <c r="O611" i="4"/>
  <c r="R611" i="4" s="1"/>
  <c r="O612" i="4"/>
  <c r="O613" i="4"/>
  <c r="O614" i="4"/>
  <c r="R614" i="4" s="1"/>
  <c r="O615" i="4"/>
  <c r="O616" i="4"/>
  <c r="O617" i="4"/>
  <c r="O618" i="4"/>
  <c r="R618" i="4" s="1"/>
  <c r="O619" i="4"/>
  <c r="R619" i="4" s="1"/>
  <c r="O620" i="4"/>
  <c r="O621" i="4"/>
  <c r="O622" i="4"/>
  <c r="R622" i="4" s="1"/>
  <c r="O623" i="4"/>
  <c r="O624" i="4"/>
  <c r="O625" i="4"/>
  <c r="O626" i="4"/>
  <c r="R626" i="4" s="1"/>
  <c r="O627" i="4"/>
  <c r="R627" i="4" s="1"/>
  <c r="O628" i="4"/>
  <c r="O629" i="4"/>
  <c r="O630" i="4"/>
  <c r="R630" i="4" s="1"/>
  <c r="O631" i="4"/>
  <c r="O632" i="4"/>
  <c r="O633" i="4"/>
  <c r="O634" i="4"/>
  <c r="R634" i="4" s="1"/>
  <c r="O635" i="4"/>
  <c r="R635" i="4" s="1"/>
  <c r="O636" i="4"/>
  <c r="O637" i="4"/>
  <c r="O638" i="4"/>
  <c r="R638" i="4" s="1"/>
  <c r="O639" i="4"/>
  <c r="O640" i="4"/>
  <c r="O641" i="4"/>
  <c r="O642" i="4"/>
  <c r="R642" i="4" s="1"/>
  <c r="O643" i="4"/>
  <c r="R643" i="4" s="1"/>
  <c r="O644" i="4"/>
  <c r="O645" i="4"/>
  <c r="O646" i="4"/>
  <c r="R646" i="4" s="1"/>
  <c r="O647" i="4"/>
  <c r="O648" i="4"/>
  <c r="O649" i="4"/>
  <c r="O650" i="4"/>
  <c r="R650" i="4" s="1"/>
  <c r="O651" i="4"/>
  <c r="R651" i="4" s="1"/>
  <c r="O652" i="4"/>
  <c r="O653" i="4"/>
  <c r="O654" i="4"/>
  <c r="R654" i="4" s="1"/>
  <c r="O655" i="4"/>
  <c r="O656" i="4"/>
  <c r="O657" i="4"/>
  <c r="O658" i="4"/>
  <c r="R658" i="4" s="1"/>
  <c r="O659" i="4"/>
  <c r="R659" i="4" s="1"/>
  <c r="O660" i="4"/>
  <c r="O661" i="4"/>
  <c r="O662" i="4"/>
  <c r="R662" i="4" s="1"/>
  <c r="O663" i="4"/>
  <c r="O664" i="4"/>
  <c r="O665" i="4"/>
  <c r="O666" i="4"/>
  <c r="R666" i="4" s="1"/>
  <c r="O667" i="4"/>
  <c r="R667" i="4" s="1"/>
  <c r="O668" i="4"/>
  <c r="O669" i="4"/>
  <c r="O670" i="4"/>
  <c r="R670" i="4" s="1"/>
  <c r="O671" i="4"/>
  <c r="O672" i="4"/>
  <c r="O673" i="4"/>
  <c r="O674" i="4"/>
  <c r="R674" i="4" s="1"/>
  <c r="O675" i="4"/>
  <c r="R675" i="4" s="1"/>
  <c r="O676" i="4"/>
  <c r="O677" i="4"/>
  <c r="O678" i="4"/>
  <c r="R678" i="4" s="1"/>
  <c r="O679" i="4"/>
  <c r="O680" i="4"/>
  <c r="O681" i="4"/>
  <c r="O682" i="4"/>
  <c r="R682" i="4" s="1"/>
  <c r="O683" i="4"/>
  <c r="R683" i="4" s="1"/>
  <c r="O684" i="4"/>
  <c r="O685" i="4"/>
  <c r="O686" i="4"/>
  <c r="R686" i="4" s="1"/>
  <c r="O687" i="4"/>
  <c r="O688" i="4"/>
  <c r="O689" i="4"/>
  <c r="O690" i="4"/>
  <c r="R690" i="4" s="1"/>
  <c r="O691" i="4"/>
  <c r="R691" i="4" s="1"/>
  <c r="O692" i="4"/>
  <c r="O693" i="4"/>
  <c r="O694" i="4"/>
  <c r="R694" i="4" s="1"/>
  <c r="O695" i="4"/>
  <c r="O696" i="4"/>
  <c r="O697" i="4"/>
  <c r="O698" i="4"/>
  <c r="R698" i="4" s="1"/>
  <c r="O699" i="4"/>
  <c r="R699" i="4" s="1"/>
  <c r="O700" i="4"/>
  <c r="O701" i="4"/>
  <c r="O702" i="4"/>
  <c r="R702" i="4" s="1"/>
  <c r="O703" i="4"/>
  <c r="O704" i="4"/>
  <c r="O705" i="4"/>
  <c r="O706" i="4"/>
  <c r="R706" i="4" s="1"/>
  <c r="O707" i="4"/>
  <c r="R707" i="4" s="1"/>
  <c r="O708" i="4"/>
  <c r="O709" i="4"/>
  <c r="O710" i="4"/>
  <c r="R710" i="4" s="1"/>
  <c r="O711" i="4"/>
  <c r="O712" i="4"/>
  <c r="O713" i="4"/>
  <c r="O714" i="4"/>
  <c r="R714" i="4" s="1"/>
  <c r="O715" i="4"/>
  <c r="R715" i="4" s="1"/>
  <c r="O716" i="4"/>
  <c r="O717" i="4"/>
  <c r="O718" i="4"/>
  <c r="R718" i="4" s="1"/>
  <c r="O719" i="4"/>
  <c r="O720" i="4"/>
  <c r="O721" i="4"/>
  <c r="O722" i="4"/>
  <c r="R722" i="4" s="1"/>
  <c r="O723" i="4"/>
  <c r="R723" i="4" s="1"/>
  <c r="O724" i="4"/>
  <c r="O725" i="4"/>
  <c r="O726" i="4"/>
  <c r="R726" i="4" s="1"/>
  <c r="O727" i="4"/>
  <c r="O728" i="4"/>
  <c r="O729" i="4"/>
  <c r="O730" i="4"/>
  <c r="R730" i="4" s="1"/>
  <c r="O731" i="4"/>
  <c r="R731" i="4" s="1"/>
  <c r="O732" i="4"/>
  <c r="O733" i="4"/>
  <c r="O734" i="4"/>
  <c r="R734" i="4" s="1"/>
  <c r="O735" i="4"/>
  <c r="O736" i="4"/>
  <c r="O737" i="4"/>
  <c r="O738" i="4"/>
  <c r="R738" i="4" s="1"/>
  <c r="O739" i="4"/>
  <c r="R739" i="4" s="1"/>
  <c r="O740" i="4"/>
  <c r="O741" i="4"/>
  <c r="O742" i="4"/>
  <c r="R742" i="4" s="1"/>
  <c r="O743" i="4"/>
  <c r="O744" i="4"/>
  <c r="O745" i="4"/>
  <c r="O746" i="4"/>
  <c r="R746" i="4" s="1"/>
  <c r="O747" i="4"/>
  <c r="R747" i="4" s="1"/>
  <c r="O748" i="4"/>
  <c r="O749" i="4"/>
  <c r="O750" i="4"/>
  <c r="R750" i="4" s="1"/>
  <c r="O751" i="4"/>
  <c r="O752" i="4"/>
  <c r="O753" i="4"/>
  <c r="O754" i="4"/>
  <c r="R754" i="4" s="1"/>
  <c r="O755" i="4"/>
  <c r="R755" i="4" s="1"/>
  <c r="O756" i="4"/>
  <c r="O757" i="4"/>
  <c r="O758" i="4"/>
  <c r="R758" i="4" s="1"/>
  <c r="O759" i="4"/>
  <c r="O760" i="4"/>
  <c r="O761" i="4"/>
  <c r="O762" i="4"/>
  <c r="R762" i="4" s="1"/>
  <c r="O763" i="4"/>
  <c r="R763" i="4" s="1"/>
  <c r="O764" i="4"/>
  <c r="O765" i="4"/>
  <c r="O766" i="4"/>
  <c r="R766" i="4" s="1"/>
  <c r="O767" i="4"/>
  <c r="O768" i="4"/>
  <c r="O769" i="4"/>
  <c r="O770" i="4"/>
  <c r="R770" i="4" s="1"/>
  <c r="O771" i="4"/>
  <c r="R771" i="4" s="1"/>
  <c r="O772" i="4"/>
  <c r="O773" i="4"/>
  <c r="O774" i="4"/>
  <c r="R774" i="4" s="1"/>
  <c r="O775" i="4"/>
  <c r="O776" i="4"/>
  <c r="O777" i="4"/>
  <c r="O778" i="4"/>
  <c r="R778" i="4" s="1"/>
  <c r="O779" i="4"/>
  <c r="R779" i="4" s="1"/>
  <c r="O780" i="4"/>
  <c r="O781" i="4"/>
  <c r="O782" i="4"/>
  <c r="R782" i="4" s="1"/>
  <c r="O783" i="4"/>
  <c r="O784" i="4"/>
  <c r="O785" i="4"/>
  <c r="O786" i="4"/>
  <c r="R786" i="4" s="1"/>
  <c r="O787" i="4"/>
  <c r="R787" i="4" s="1"/>
  <c r="O788" i="4"/>
  <c r="O789" i="4"/>
  <c r="O790" i="4"/>
  <c r="R790" i="4" s="1"/>
  <c r="O791" i="4"/>
  <c r="O792" i="4"/>
  <c r="O793" i="4"/>
  <c r="O794" i="4"/>
  <c r="R794" i="4" s="1"/>
  <c r="O795" i="4"/>
  <c r="R795" i="4" s="1"/>
  <c r="O796" i="4"/>
  <c r="O797" i="4"/>
  <c r="O798" i="4"/>
  <c r="R798" i="4" s="1"/>
  <c r="O799" i="4"/>
  <c r="O800" i="4"/>
  <c r="O801" i="4"/>
  <c r="O802" i="4"/>
  <c r="R802" i="4" s="1"/>
  <c r="O803" i="4"/>
  <c r="R803" i="4" s="1"/>
  <c r="O804" i="4"/>
  <c r="O805" i="4"/>
  <c r="O806" i="4"/>
  <c r="R806" i="4" s="1"/>
  <c r="O807" i="4"/>
  <c r="O808" i="4"/>
  <c r="O809" i="4"/>
  <c r="O810" i="4"/>
  <c r="R810" i="4" s="1"/>
  <c r="O811" i="4"/>
  <c r="R811" i="4" s="1"/>
  <c r="O812" i="4"/>
  <c r="O813" i="4"/>
  <c r="O814" i="4"/>
  <c r="R814" i="4" s="1"/>
  <c r="O815" i="4"/>
  <c r="O816" i="4"/>
  <c r="O817" i="4"/>
  <c r="O818" i="4"/>
  <c r="R818" i="4" s="1"/>
  <c r="O819" i="4"/>
  <c r="R819" i="4" s="1"/>
  <c r="O820" i="4"/>
  <c r="O821" i="4"/>
  <c r="O822" i="4"/>
  <c r="R822" i="4" s="1"/>
  <c r="O823" i="4"/>
  <c r="O824" i="4"/>
  <c r="O825" i="4"/>
  <c r="O826" i="4"/>
  <c r="R826" i="4" s="1"/>
  <c r="O827" i="4"/>
  <c r="R827" i="4" s="1"/>
  <c r="O828" i="4"/>
  <c r="O829" i="4"/>
  <c r="O830" i="4"/>
  <c r="R830" i="4" s="1"/>
  <c r="O831" i="4"/>
  <c r="O832" i="4"/>
  <c r="O833" i="4"/>
  <c r="O834" i="4"/>
  <c r="R834" i="4" s="1"/>
  <c r="O835" i="4"/>
  <c r="R835" i="4" s="1"/>
  <c r="O836" i="4"/>
  <c r="O837" i="4"/>
  <c r="O838" i="4"/>
  <c r="R838" i="4" s="1"/>
  <c r="O839" i="4"/>
  <c r="O840" i="4"/>
  <c r="O841" i="4"/>
  <c r="O842" i="4"/>
  <c r="R842" i="4" s="1"/>
  <c r="O843" i="4"/>
  <c r="R843" i="4" s="1"/>
  <c r="O844" i="4"/>
  <c r="O845" i="4"/>
  <c r="O846" i="4"/>
  <c r="R846" i="4" s="1"/>
  <c r="O847" i="4"/>
  <c r="O848" i="4"/>
  <c r="O849" i="4"/>
  <c r="O850" i="4"/>
  <c r="R850" i="4" s="1"/>
  <c r="O851" i="4"/>
  <c r="R851" i="4" s="1"/>
  <c r="O852" i="4"/>
  <c r="O853" i="4"/>
  <c r="O854" i="4"/>
  <c r="R854" i="4" s="1"/>
  <c r="O855" i="4"/>
  <c r="O856" i="4"/>
  <c r="O857" i="4"/>
  <c r="O858" i="4"/>
  <c r="R858" i="4" s="1"/>
  <c r="O859" i="4"/>
  <c r="R859" i="4" s="1"/>
  <c r="O860" i="4"/>
  <c r="O861" i="4"/>
  <c r="O862" i="4"/>
  <c r="R862" i="4" s="1"/>
  <c r="O863" i="4"/>
  <c r="O864" i="4"/>
  <c r="O865" i="4"/>
  <c r="O866" i="4"/>
  <c r="R866" i="4" s="1"/>
  <c r="O867" i="4"/>
  <c r="R867" i="4" s="1"/>
  <c r="O868" i="4"/>
  <c r="O869" i="4"/>
  <c r="O870" i="4"/>
  <c r="R870" i="4" s="1"/>
  <c r="O871" i="4"/>
  <c r="O872" i="4"/>
  <c r="O873" i="4"/>
  <c r="O874" i="4"/>
  <c r="R874" i="4" s="1"/>
  <c r="O875" i="4"/>
  <c r="R875" i="4" s="1"/>
  <c r="O876" i="4"/>
  <c r="O877" i="4"/>
  <c r="O878" i="4"/>
  <c r="R878" i="4" s="1"/>
  <c r="O879" i="4"/>
  <c r="O880" i="4"/>
  <c r="O881" i="4"/>
  <c r="O882" i="4"/>
  <c r="R882" i="4" s="1"/>
  <c r="O883" i="4"/>
  <c r="R883" i="4" s="1"/>
  <c r="O884" i="4"/>
  <c r="O885" i="4"/>
  <c r="O886" i="4"/>
  <c r="R886" i="4" s="1"/>
  <c r="O887" i="4"/>
  <c r="O888" i="4"/>
  <c r="O889" i="4"/>
  <c r="O890" i="4"/>
  <c r="R890" i="4" s="1"/>
  <c r="O891" i="4"/>
  <c r="R891" i="4" s="1"/>
  <c r="O892" i="4"/>
  <c r="O893" i="4"/>
  <c r="O894" i="4"/>
  <c r="R894" i="4" s="1"/>
  <c r="O895" i="4"/>
  <c r="O896" i="4"/>
  <c r="O897" i="4"/>
  <c r="O898" i="4"/>
  <c r="R898" i="4" s="1"/>
  <c r="O899" i="4"/>
  <c r="R899" i="4" s="1"/>
  <c r="O900" i="4"/>
  <c r="O901" i="4"/>
  <c r="O902" i="4"/>
  <c r="R902" i="4" s="1"/>
  <c r="O903" i="4"/>
  <c r="O904" i="4"/>
  <c r="O905" i="4"/>
  <c r="O906" i="4"/>
  <c r="R906" i="4" s="1"/>
  <c r="O907" i="4"/>
  <c r="R907" i="4" s="1"/>
  <c r="O908" i="4"/>
  <c r="O909" i="4"/>
  <c r="O910" i="4"/>
  <c r="R910" i="4" s="1"/>
  <c r="O911" i="4"/>
  <c r="O912" i="4"/>
  <c r="O913" i="4"/>
  <c r="O914" i="4"/>
  <c r="R914" i="4" s="1"/>
  <c r="O915" i="4"/>
  <c r="R915" i="4" s="1"/>
  <c r="O916" i="4"/>
  <c r="O917" i="4"/>
  <c r="O918" i="4"/>
  <c r="R918" i="4" s="1"/>
  <c r="O919" i="4"/>
  <c r="O920" i="4"/>
  <c r="O921" i="4"/>
  <c r="O922" i="4"/>
  <c r="R922" i="4" s="1"/>
  <c r="O923" i="4"/>
  <c r="R923" i="4" s="1"/>
  <c r="O924" i="4"/>
  <c r="O925" i="4"/>
  <c r="O926" i="4"/>
  <c r="R926" i="4" s="1"/>
  <c r="O927" i="4"/>
  <c r="O928" i="4"/>
  <c r="O929" i="4"/>
  <c r="O930" i="4"/>
  <c r="R930" i="4" s="1"/>
  <c r="O931" i="4"/>
  <c r="R931" i="4" s="1"/>
  <c r="O932" i="4"/>
  <c r="O933" i="4"/>
  <c r="O934" i="4"/>
  <c r="R934" i="4" s="1"/>
  <c r="O935" i="4"/>
  <c r="O936" i="4"/>
  <c r="O937" i="4"/>
  <c r="O938" i="4"/>
  <c r="R938" i="4" s="1"/>
  <c r="O939" i="4"/>
  <c r="R939" i="4" s="1"/>
  <c r="O940" i="4"/>
  <c r="O941" i="4"/>
  <c r="O942" i="4"/>
  <c r="R942" i="4" s="1"/>
  <c r="O943" i="4"/>
  <c r="O944" i="4"/>
  <c r="O945" i="4"/>
  <c r="O946" i="4"/>
  <c r="R946" i="4" s="1"/>
  <c r="O947" i="4"/>
  <c r="R947" i="4" s="1"/>
  <c r="O948" i="4"/>
  <c r="O949" i="4"/>
  <c r="O950" i="4"/>
  <c r="R950" i="4" s="1"/>
  <c r="O951" i="4"/>
  <c r="O952" i="4"/>
  <c r="O953" i="4"/>
  <c r="O954" i="4"/>
  <c r="R954" i="4" s="1"/>
  <c r="O955" i="4"/>
  <c r="R955" i="4" s="1"/>
  <c r="O956" i="4"/>
  <c r="O957" i="4"/>
  <c r="O958" i="4"/>
  <c r="R958" i="4" s="1"/>
  <c r="O959" i="4"/>
  <c r="O960" i="4"/>
  <c r="O961" i="4"/>
  <c r="O962" i="4"/>
  <c r="R962" i="4" s="1"/>
  <c r="O963" i="4"/>
  <c r="R963" i="4" s="1"/>
  <c r="O964" i="4"/>
  <c r="O965" i="4"/>
  <c r="O966" i="4"/>
  <c r="R966" i="4" s="1"/>
  <c r="O967" i="4"/>
  <c r="O968" i="4"/>
  <c r="O969" i="4"/>
  <c r="O970" i="4"/>
  <c r="R970" i="4" s="1"/>
  <c r="O971" i="4"/>
  <c r="R971" i="4" s="1"/>
  <c r="O972" i="4"/>
  <c r="O973" i="4"/>
  <c r="O974" i="4"/>
  <c r="R974" i="4" s="1"/>
  <c r="O975" i="4"/>
  <c r="O976" i="4"/>
  <c r="O977" i="4"/>
  <c r="O978" i="4"/>
  <c r="R978" i="4" s="1"/>
  <c r="O979" i="4"/>
  <c r="R979" i="4" s="1"/>
  <c r="O980" i="4"/>
  <c r="O981" i="4"/>
  <c r="O982" i="4"/>
  <c r="R982" i="4" s="1"/>
  <c r="O983" i="4"/>
  <c r="O984" i="4"/>
  <c r="O985" i="4"/>
  <c r="O986" i="4"/>
  <c r="R986" i="4" s="1"/>
  <c r="O987" i="4"/>
  <c r="R987" i="4" s="1"/>
  <c r="O988" i="4"/>
  <c r="O989" i="4"/>
  <c r="O990" i="4"/>
  <c r="R990" i="4" s="1"/>
  <c r="O991" i="4"/>
  <c r="O992" i="4"/>
  <c r="O993" i="4"/>
  <c r="O994" i="4"/>
  <c r="R994" i="4" s="1"/>
  <c r="O995" i="4"/>
  <c r="R995" i="4" s="1"/>
  <c r="O996" i="4"/>
  <c r="O997" i="4"/>
  <c r="O998" i="4"/>
  <c r="R998" i="4" s="1"/>
  <c r="O999" i="4"/>
  <c r="O1000" i="4"/>
  <c r="O1001" i="4"/>
  <c r="O1002" i="4"/>
  <c r="R1002" i="4" s="1"/>
  <c r="O1003" i="4"/>
  <c r="R1003" i="4" s="1"/>
  <c r="O1004" i="4"/>
  <c r="O1005" i="4"/>
  <c r="O1006" i="4"/>
  <c r="R1006" i="4" s="1"/>
  <c r="O1007" i="4"/>
  <c r="O1008" i="4"/>
  <c r="O1009" i="4"/>
  <c r="O1010" i="4"/>
  <c r="R1010" i="4" s="1"/>
  <c r="O1011" i="4"/>
  <c r="R1011" i="4" s="1"/>
  <c r="O1012" i="4"/>
  <c r="O1013" i="4"/>
  <c r="O1014" i="4"/>
  <c r="R1014" i="4" s="1"/>
  <c r="O1015" i="4"/>
  <c r="O1016" i="4"/>
  <c r="O1017" i="4"/>
  <c r="O1018" i="4"/>
  <c r="R1018" i="4" s="1"/>
  <c r="O1019" i="4"/>
  <c r="R1019" i="4" s="1"/>
  <c r="O1020" i="4"/>
  <c r="O1021" i="4"/>
  <c r="O1022" i="4"/>
  <c r="R1022" i="4" s="1"/>
  <c r="O1023" i="4"/>
  <c r="O1024" i="4"/>
  <c r="O1025" i="4"/>
  <c r="O1026" i="4"/>
  <c r="R1026" i="4" s="1"/>
  <c r="O1027" i="4"/>
  <c r="R1027" i="4" s="1"/>
  <c r="O1028" i="4"/>
  <c r="O1029" i="4"/>
  <c r="O1030" i="4"/>
  <c r="R1030" i="4" s="1"/>
  <c r="O1031" i="4"/>
  <c r="O1032" i="4"/>
  <c r="O1033" i="4"/>
  <c r="O1034" i="4"/>
  <c r="R1034" i="4" s="1"/>
  <c r="O1035" i="4"/>
  <c r="R1035" i="4" s="1"/>
  <c r="O1036" i="4"/>
  <c r="O1037" i="4"/>
  <c r="O1038" i="4"/>
  <c r="R1038" i="4" s="1"/>
  <c r="O1039" i="4"/>
  <c r="O1040" i="4"/>
  <c r="O1041" i="4"/>
  <c r="O1042" i="4"/>
  <c r="R1042" i="4" s="1"/>
  <c r="O1043" i="4"/>
  <c r="R1043" i="4" s="1"/>
  <c r="O1044" i="4"/>
  <c r="O1045" i="4"/>
  <c r="O1046" i="4"/>
  <c r="R1046" i="4" s="1"/>
  <c r="O1047" i="4"/>
  <c r="O1048" i="4"/>
  <c r="O1049" i="4"/>
  <c r="O1050" i="4"/>
  <c r="R1050" i="4" s="1"/>
  <c r="O1051" i="4"/>
  <c r="R1051" i="4" s="1"/>
  <c r="O1052" i="4"/>
  <c r="O1053" i="4"/>
  <c r="O1054" i="4"/>
  <c r="R1054" i="4" s="1"/>
  <c r="O1055" i="4"/>
  <c r="O1056" i="4"/>
  <c r="O1057" i="4"/>
  <c r="O1058" i="4"/>
  <c r="R1058" i="4" s="1"/>
  <c r="O1059" i="4"/>
  <c r="R1059" i="4" s="1"/>
  <c r="O1060" i="4"/>
  <c r="O1061" i="4"/>
  <c r="O1062" i="4"/>
  <c r="R1062" i="4" s="1"/>
  <c r="O1063" i="4"/>
  <c r="O1064" i="4"/>
  <c r="O1065" i="4"/>
  <c r="O1066" i="4"/>
  <c r="R1066" i="4" s="1"/>
  <c r="O1067" i="4"/>
  <c r="R1067" i="4" s="1"/>
  <c r="O1068" i="4"/>
  <c r="O1069" i="4"/>
  <c r="O1070" i="4"/>
  <c r="R1070" i="4" s="1"/>
  <c r="O1071" i="4"/>
  <c r="O1072" i="4"/>
  <c r="O1073" i="4"/>
  <c r="O1074" i="4"/>
  <c r="R1074" i="4" s="1"/>
  <c r="O1075" i="4"/>
  <c r="R1075" i="4" s="1"/>
  <c r="O1076" i="4"/>
  <c r="O1077" i="4"/>
  <c r="O1078" i="4"/>
  <c r="R1078" i="4" s="1"/>
  <c r="O1079" i="4"/>
  <c r="O1080" i="4"/>
  <c r="O1081" i="4"/>
  <c r="O1082" i="4"/>
  <c r="R1082" i="4" s="1"/>
  <c r="O1083" i="4"/>
  <c r="R1083" i="4" s="1"/>
  <c r="O1084" i="4"/>
  <c r="O1085" i="4"/>
  <c r="O1086" i="4"/>
  <c r="R1086" i="4" s="1"/>
  <c r="O1087" i="4"/>
  <c r="O1088" i="4"/>
  <c r="O1089" i="4"/>
  <c r="O1090" i="4"/>
  <c r="R1090" i="4" s="1"/>
  <c r="O1091" i="4"/>
  <c r="R1091" i="4" s="1"/>
  <c r="O1092" i="4"/>
  <c r="O1093" i="4"/>
  <c r="O1094" i="4"/>
  <c r="R1094" i="4" s="1"/>
  <c r="O1095" i="4"/>
  <c r="O1096" i="4"/>
  <c r="O1097" i="4"/>
  <c r="O1098" i="4"/>
  <c r="R1098" i="4" s="1"/>
  <c r="O1099" i="4"/>
  <c r="R1099" i="4" s="1"/>
  <c r="O1100" i="4"/>
  <c r="O1101" i="4"/>
  <c r="O1102" i="4"/>
  <c r="R1102" i="4" s="1"/>
  <c r="O1103" i="4"/>
  <c r="O1104" i="4"/>
  <c r="O1105" i="4"/>
  <c r="O1106" i="4"/>
  <c r="R1106" i="4" s="1"/>
  <c r="O1107" i="4"/>
  <c r="R1107" i="4" s="1"/>
  <c r="O1108" i="4"/>
  <c r="O1109" i="4"/>
  <c r="O1110" i="4"/>
  <c r="R1110" i="4" s="1"/>
  <c r="O1111" i="4"/>
  <c r="O1112" i="4"/>
  <c r="O1113" i="4"/>
  <c r="O1114" i="4"/>
  <c r="R1114" i="4" s="1"/>
  <c r="O1115" i="4"/>
  <c r="R1115" i="4" s="1"/>
  <c r="O1116" i="4"/>
  <c r="O1117" i="4"/>
  <c r="O1118" i="4"/>
  <c r="R1118" i="4" s="1"/>
  <c r="O1119" i="4"/>
  <c r="O1120" i="4"/>
  <c r="O1121" i="4"/>
  <c r="O1122" i="4"/>
  <c r="R1122" i="4" s="1"/>
  <c r="O1123" i="4"/>
  <c r="R1123" i="4" s="1"/>
  <c r="O1124" i="4"/>
  <c r="O1125" i="4"/>
  <c r="O1126" i="4"/>
  <c r="R1126" i="4" s="1"/>
  <c r="O1127" i="4"/>
  <c r="O1128" i="4"/>
  <c r="O1129" i="4"/>
  <c r="O1130" i="4"/>
  <c r="R1130" i="4" s="1"/>
  <c r="O1131" i="4"/>
  <c r="R1131" i="4" s="1"/>
  <c r="O1132" i="4"/>
  <c r="O1133" i="4"/>
  <c r="O1134" i="4"/>
  <c r="R1134" i="4" s="1"/>
  <c r="O1135" i="4"/>
  <c r="O1136" i="4"/>
  <c r="O1137" i="4"/>
  <c r="O1138" i="4"/>
  <c r="R1138" i="4" s="1"/>
  <c r="O1139" i="4"/>
  <c r="R1139" i="4" s="1"/>
  <c r="O1140" i="4"/>
  <c r="O1141" i="4"/>
  <c r="O1142" i="4"/>
  <c r="R1142" i="4" s="1"/>
  <c r="O1143" i="4"/>
  <c r="O1144" i="4"/>
  <c r="O1145" i="4"/>
  <c r="O1146" i="4"/>
  <c r="R1146" i="4" s="1"/>
  <c r="O1147" i="4"/>
  <c r="R1147" i="4" s="1"/>
  <c r="O1148" i="4"/>
  <c r="O1149" i="4"/>
  <c r="O1150" i="4"/>
  <c r="R1150" i="4" s="1"/>
  <c r="O1151" i="4"/>
  <c r="O1152" i="4"/>
  <c r="O1153" i="4"/>
  <c r="O1154" i="4"/>
  <c r="R1154" i="4" s="1"/>
  <c r="O1155" i="4"/>
  <c r="R1155" i="4" s="1"/>
  <c r="O1156" i="4"/>
  <c r="O1157" i="4"/>
  <c r="O1158" i="4"/>
  <c r="R1158" i="4" s="1"/>
  <c r="O1159" i="4"/>
  <c r="O1160" i="4"/>
  <c r="O1161" i="4"/>
  <c r="O1162" i="4"/>
  <c r="R1162" i="4" s="1"/>
  <c r="O1163" i="4"/>
  <c r="R1163" i="4" s="1"/>
  <c r="O1164" i="4"/>
  <c r="O1165" i="4"/>
  <c r="O1166" i="4"/>
  <c r="R1166" i="4" s="1"/>
  <c r="O1167" i="4"/>
  <c r="O1168" i="4"/>
  <c r="O1169" i="4"/>
  <c r="O1170" i="4"/>
  <c r="R1170" i="4" s="1"/>
  <c r="O1171" i="4"/>
  <c r="R1171" i="4" s="1"/>
  <c r="O1172" i="4"/>
  <c r="O1173" i="4"/>
  <c r="O1174" i="4"/>
  <c r="R1174" i="4" s="1"/>
  <c r="O1175" i="4"/>
  <c r="O1176" i="4"/>
  <c r="O1177" i="4"/>
  <c r="O1178" i="4"/>
  <c r="R1178" i="4" s="1"/>
  <c r="O1179" i="4"/>
  <c r="R1179" i="4" s="1"/>
  <c r="O1180" i="4"/>
  <c r="O1181" i="4"/>
  <c r="O1182" i="4"/>
  <c r="R1182" i="4" s="1"/>
  <c r="O1183" i="4"/>
  <c r="O1184" i="4"/>
  <c r="O1185" i="4"/>
  <c r="O1186" i="4"/>
  <c r="R1186" i="4" s="1"/>
  <c r="O1187" i="4"/>
  <c r="R1187" i="4" s="1"/>
  <c r="O1188" i="4"/>
  <c r="O1189" i="4"/>
  <c r="O1190" i="4"/>
  <c r="R1190" i="4" s="1"/>
  <c r="O1191" i="4"/>
  <c r="O1192" i="4"/>
  <c r="O1193" i="4"/>
  <c r="O1194" i="4"/>
  <c r="R1194" i="4" s="1"/>
  <c r="O1195" i="4"/>
  <c r="R1195" i="4" s="1"/>
  <c r="O1196" i="4"/>
  <c r="O1197" i="4"/>
  <c r="O1198" i="4"/>
  <c r="R1198" i="4" s="1"/>
  <c r="O1199" i="4"/>
  <c r="O1200" i="4"/>
  <c r="O1201" i="4"/>
  <c r="O1202" i="4"/>
  <c r="R1202" i="4" s="1"/>
  <c r="O1203" i="4"/>
  <c r="R1203" i="4" s="1"/>
  <c r="O1204" i="4"/>
  <c r="O1205" i="4"/>
  <c r="O1206" i="4"/>
  <c r="R1206" i="4" s="1"/>
  <c r="O1207" i="4"/>
  <c r="O1208" i="4"/>
  <c r="O1209" i="4"/>
  <c r="O1210" i="4"/>
  <c r="R1210" i="4" s="1"/>
  <c r="O1211" i="4"/>
  <c r="R1211" i="4" s="1"/>
  <c r="O1212" i="4"/>
  <c r="O1213" i="4"/>
  <c r="O1214" i="4"/>
  <c r="R1214" i="4" s="1"/>
  <c r="O1215" i="4"/>
  <c r="O1216" i="4"/>
  <c r="O1217" i="4"/>
  <c r="O1218" i="4"/>
  <c r="R1218" i="4" s="1"/>
  <c r="O1219" i="4"/>
  <c r="R1219" i="4" s="1"/>
  <c r="O1220" i="4"/>
  <c r="O1221" i="4"/>
  <c r="O1222" i="4"/>
  <c r="R1222" i="4" s="1"/>
  <c r="O1223" i="4"/>
  <c r="O1224" i="4"/>
  <c r="O1225" i="4"/>
  <c r="O1226" i="4"/>
  <c r="R1226" i="4" s="1"/>
  <c r="O1227" i="4"/>
  <c r="R1227" i="4" s="1"/>
  <c r="O1228" i="4"/>
  <c r="O1229" i="4"/>
  <c r="O1230" i="4"/>
  <c r="R1230" i="4" s="1"/>
  <c r="O1231" i="4"/>
  <c r="O1232" i="4"/>
  <c r="O1233" i="4"/>
  <c r="O1234" i="4"/>
  <c r="R1234" i="4" s="1"/>
  <c r="O1235" i="4"/>
  <c r="R1235" i="4" s="1"/>
  <c r="O1236" i="4"/>
  <c r="O1237" i="4"/>
  <c r="O1238" i="4"/>
  <c r="R1238" i="4" s="1"/>
  <c r="O1239" i="4"/>
  <c r="O1240" i="4"/>
  <c r="O1241" i="4"/>
  <c r="O1242" i="4"/>
  <c r="R1242" i="4" s="1"/>
  <c r="O1243" i="4"/>
  <c r="R1243" i="4" s="1"/>
  <c r="O1244" i="4"/>
  <c r="O1245" i="4"/>
  <c r="O1246" i="4"/>
  <c r="R1246" i="4" s="1"/>
  <c r="O1247" i="4"/>
  <c r="O1248" i="4"/>
  <c r="O1249" i="4"/>
  <c r="O1250" i="4"/>
  <c r="R1250" i="4" s="1"/>
  <c r="O1251" i="4"/>
  <c r="R1251" i="4" s="1"/>
  <c r="O1252" i="4"/>
  <c r="O1253" i="4"/>
  <c r="O1254" i="4"/>
  <c r="R1254" i="4" s="1"/>
  <c r="O1255" i="4"/>
  <c r="O1256" i="4"/>
  <c r="O1257" i="4"/>
  <c r="O1258" i="4"/>
  <c r="R1258" i="4" s="1"/>
  <c r="O1259" i="4"/>
  <c r="R1259" i="4" s="1"/>
  <c r="O1260" i="4"/>
  <c r="O1261" i="4"/>
  <c r="O1262" i="4"/>
  <c r="R1262" i="4" s="1"/>
  <c r="O1263" i="4"/>
  <c r="O1264" i="4"/>
  <c r="O1265" i="4"/>
  <c r="O1266" i="4"/>
  <c r="R1266" i="4" s="1"/>
  <c r="O1267" i="4"/>
  <c r="R1267" i="4" s="1"/>
  <c r="O1268" i="4"/>
  <c r="O1269" i="4"/>
  <c r="O1270" i="4"/>
  <c r="R1270" i="4" s="1"/>
  <c r="O1271" i="4"/>
  <c r="O1272" i="4"/>
  <c r="O1273" i="4"/>
  <c r="O1274" i="4"/>
  <c r="R1274" i="4" s="1"/>
  <c r="O1275" i="4"/>
  <c r="R1275" i="4" s="1"/>
  <c r="O1276" i="4"/>
  <c r="O1277" i="4"/>
  <c r="O1278" i="4"/>
  <c r="R1278" i="4" s="1"/>
  <c r="O1279" i="4"/>
  <c r="O1280" i="4"/>
  <c r="O1281" i="4"/>
  <c r="O1282" i="4"/>
  <c r="R1282" i="4" s="1"/>
  <c r="O1283" i="4"/>
  <c r="R1283" i="4" s="1"/>
  <c r="O1284" i="4"/>
  <c r="O1285" i="4"/>
  <c r="O1286" i="4"/>
  <c r="R1286" i="4" s="1"/>
  <c r="O1287" i="4"/>
  <c r="O1288" i="4"/>
  <c r="O1289" i="4"/>
  <c r="O1290" i="4"/>
  <c r="R1290" i="4" s="1"/>
  <c r="O1291" i="4"/>
  <c r="O1292" i="4"/>
  <c r="O1293" i="4"/>
  <c r="O1294" i="4"/>
  <c r="R1294" i="4" s="1"/>
  <c r="O1295" i="4"/>
  <c r="O1296" i="4"/>
  <c r="O1297" i="4"/>
  <c r="O1298" i="4"/>
  <c r="R1298" i="4" s="1"/>
  <c r="O1299" i="4"/>
  <c r="O1300" i="4"/>
  <c r="O1301" i="4"/>
  <c r="O1302" i="4"/>
  <c r="R1302" i="4" s="1"/>
  <c r="O1303" i="4"/>
  <c r="O1304" i="4"/>
  <c r="O1305" i="4"/>
  <c r="O1306" i="4"/>
  <c r="R1306" i="4" s="1"/>
  <c r="O1307" i="4"/>
  <c r="O1308" i="4"/>
  <c r="O1309" i="4"/>
  <c r="O1310" i="4"/>
  <c r="R1310" i="4" s="1"/>
  <c r="O1311" i="4"/>
  <c r="O1312" i="4"/>
  <c r="O1313" i="4"/>
  <c r="O1314" i="4"/>
  <c r="R1314" i="4" s="1"/>
  <c r="O1315" i="4"/>
  <c r="O1316" i="4"/>
  <c r="O1317" i="4"/>
  <c r="O1318" i="4"/>
  <c r="R1318" i="4" s="1"/>
  <c r="O1319" i="4"/>
  <c r="O1320" i="4"/>
  <c r="O1321" i="4"/>
  <c r="O1322" i="4"/>
  <c r="R1322" i="4" s="1"/>
  <c r="O1323" i="4"/>
  <c r="O1324" i="4"/>
  <c r="O1325" i="4"/>
  <c r="O1326" i="4"/>
  <c r="R1326" i="4" s="1"/>
  <c r="O1327" i="4"/>
  <c r="O1328" i="4"/>
  <c r="O1329" i="4"/>
  <c r="O1330" i="4"/>
  <c r="R1330" i="4" s="1"/>
  <c r="O1331" i="4"/>
  <c r="O1332" i="4"/>
  <c r="O1333" i="4"/>
  <c r="O1334" i="4"/>
  <c r="R1334" i="4" s="1"/>
  <c r="O1335" i="4"/>
  <c r="O1336" i="4"/>
  <c r="O1337" i="4"/>
  <c r="O1338" i="4"/>
  <c r="R1338" i="4" s="1"/>
  <c r="O1339" i="4"/>
  <c r="O1340" i="4"/>
  <c r="O1341" i="4"/>
  <c r="O1342" i="4"/>
  <c r="R1342" i="4" s="1"/>
  <c r="O1343" i="4"/>
  <c r="O1344" i="4"/>
  <c r="O1345" i="4"/>
  <c r="O1346" i="4"/>
  <c r="R1346" i="4" s="1"/>
  <c r="O1347" i="4"/>
  <c r="O1348" i="4"/>
  <c r="O1349" i="4"/>
  <c r="O1350" i="4"/>
  <c r="R1350" i="4" s="1"/>
  <c r="O1351" i="4"/>
  <c r="O1352" i="4"/>
  <c r="O1353" i="4"/>
  <c r="O1354" i="4"/>
  <c r="R1354" i="4" s="1"/>
  <c r="O1355" i="4"/>
  <c r="O1356" i="4"/>
  <c r="O1357" i="4"/>
  <c r="O1358" i="4"/>
  <c r="R1358" i="4" s="1"/>
  <c r="O1359" i="4"/>
  <c r="O1360" i="4"/>
  <c r="O1361" i="4"/>
  <c r="O1362" i="4"/>
  <c r="R1362" i="4" s="1"/>
  <c r="O1363" i="4"/>
  <c r="O1364" i="4"/>
  <c r="O1365" i="4"/>
  <c r="O1366" i="4"/>
  <c r="R1366" i="4" s="1"/>
  <c r="O1367" i="4"/>
  <c r="O1368" i="4"/>
  <c r="O1369" i="4"/>
  <c r="O1370" i="4"/>
  <c r="R1370" i="4" s="1"/>
  <c r="O1371" i="4"/>
  <c r="O1372" i="4"/>
  <c r="O1373" i="4"/>
  <c r="O1374" i="4"/>
  <c r="R1374" i="4" s="1"/>
  <c r="O1375" i="4"/>
  <c r="O1376" i="4"/>
  <c r="O1377" i="4"/>
  <c r="O1378" i="4"/>
  <c r="R1378" i="4" s="1"/>
  <c r="O1379" i="4"/>
  <c r="O1380" i="4"/>
  <c r="O1381" i="4"/>
  <c r="O1382" i="4"/>
  <c r="R1382" i="4" s="1"/>
  <c r="O1383" i="4"/>
  <c r="O1384" i="4"/>
  <c r="O1385" i="4"/>
  <c r="O1386" i="4"/>
  <c r="R1386" i="4" s="1"/>
  <c r="O1387" i="4"/>
  <c r="O1388" i="4"/>
  <c r="O1389" i="4"/>
  <c r="O1390" i="4"/>
  <c r="R1390" i="4" s="1"/>
  <c r="O1391" i="4"/>
  <c r="O1392" i="4"/>
  <c r="O1393" i="4"/>
  <c r="O1394" i="4"/>
  <c r="R1394" i="4" s="1"/>
  <c r="O1395" i="4"/>
  <c r="O1396" i="4"/>
  <c r="O1397" i="4"/>
  <c r="O1398" i="4"/>
  <c r="R1398" i="4" s="1"/>
  <c r="O1399" i="4"/>
  <c r="O1400" i="4"/>
  <c r="O1401" i="4"/>
  <c r="O1402" i="4"/>
  <c r="R1402" i="4" s="1"/>
  <c r="O1403" i="4"/>
  <c r="O1404" i="4"/>
  <c r="O1405" i="4"/>
  <c r="O1406" i="4"/>
  <c r="R1406" i="4" s="1"/>
  <c r="O1407" i="4"/>
  <c r="O1408" i="4"/>
  <c r="O1409" i="4"/>
  <c r="O1410" i="4"/>
  <c r="R1410" i="4" s="1"/>
  <c r="O1411" i="4"/>
  <c r="O1412" i="4"/>
  <c r="O1413" i="4"/>
  <c r="O1414" i="4"/>
  <c r="R1414" i="4" s="1"/>
  <c r="O1415" i="4"/>
  <c r="O1416" i="4"/>
  <c r="O1417" i="4"/>
  <c r="O1418" i="4"/>
  <c r="R1418" i="4" s="1"/>
  <c r="O1419" i="4"/>
  <c r="O1420" i="4"/>
  <c r="O1421" i="4"/>
  <c r="O1422" i="4"/>
  <c r="R1422" i="4" s="1"/>
  <c r="O1423" i="4"/>
  <c r="O1424" i="4"/>
  <c r="O1425" i="4"/>
  <c r="O1426" i="4"/>
  <c r="R1426" i="4" s="1"/>
  <c r="O1427" i="4"/>
  <c r="O1428" i="4"/>
  <c r="O1429" i="4"/>
  <c r="O1430" i="4"/>
  <c r="R1430" i="4" s="1"/>
  <c r="O1431" i="4"/>
  <c r="O1432" i="4"/>
  <c r="O1433" i="4"/>
  <c r="O1434" i="4"/>
  <c r="R1434" i="4" s="1"/>
  <c r="O1435" i="4"/>
  <c r="O1436" i="4"/>
  <c r="O1437" i="4"/>
  <c r="O1438" i="4"/>
  <c r="R1438" i="4" s="1"/>
  <c r="O1439" i="4"/>
  <c r="O1440" i="4"/>
  <c r="O1441" i="4"/>
  <c r="O1442" i="4"/>
  <c r="R1442" i="4" s="1"/>
  <c r="O1443" i="4"/>
  <c r="O1444" i="4"/>
  <c r="O1445" i="4"/>
  <c r="O1446" i="4"/>
  <c r="R1446" i="4" s="1"/>
  <c r="O1447" i="4"/>
  <c r="O1448" i="4"/>
  <c r="O1449" i="4"/>
  <c r="O1450" i="4"/>
  <c r="R1450" i="4" s="1"/>
  <c r="O4" i="4"/>
  <c r="B2" i="4"/>
  <c r="Q97" i="7"/>
  <c r="R1429" i="4" l="1"/>
  <c r="R1421" i="4"/>
  <c r="R1413" i="4"/>
  <c r="R1405" i="4"/>
  <c r="R1397" i="4"/>
  <c r="R1389" i="4"/>
  <c r="R1381" i="4"/>
  <c r="R1373" i="4"/>
  <c r="R1365" i="4"/>
  <c r="R1357" i="4"/>
  <c r="R1349" i="4"/>
  <c r="R1341" i="4"/>
  <c r="R1333" i="4"/>
  <c r="R1325" i="4"/>
  <c r="R1317" i="4"/>
  <c r="R1309" i="4"/>
  <c r="R1301" i="4"/>
  <c r="R1293" i="4"/>
  <c r="R1285" i="4"/>
  <c r="R1277" i="4"/>
  <c r="R1269" i="4"/>
  <c r="R1261" i="4"/>
  <c r="R1253" i="4"/>
  <c r="R1245" i="4"/>
  <c r="R1237" i="4"/>
  <c r="R1229" i="4"/>
  <c r="R1221" i="4"/>
  <c r="R1213" i="4"/>
  <c r="R1205" i="4"/>
  <c r="R1197" i="4"/>
  <c r="R1189" i="4"/>
  <c r="R1181" i="4"/>
  <c r="R1173" i="4"/>
  <c r="R1165" i="4"/>
  <c r="R1157" i="4"/>
  <c r="R1149" i="4"/>
  <c r="R1141" i="4"/>
  <c r="R1133" i="4"/>
  <c r="R1125" i="4"/>
  <c r="R1117" i="4"/>
  <c r="R1109" i="4"/>
  <c r="R1101" i="4"/>
  <c r="R1093" i="4"/>
  <c r="R1085" i="4"/>
  <c r="R1077" i="4"/>
  <c r="R1069" i="4"/>
  <c r="R1061" i="4"/>
  <c r="R1053" i="4"/>
  <c r="R1045" i="4"/>
  <c r="R1037" i="4"/>
  <c r="R1029" i="4"/>
  <c r="R1021" i="4"/>
  <c r="R1013" i="4"/>
  <c r="R1005" i="4"/>
  <c r="R997" i="4"/>
  <c r="R989" i="4"/>
  <c r="R981" i="4"/>
  <c r="R973" i="4"/>
  <c r="R965" i="4"/>
  <c r="R957" i="4"/>
  <c r="R949" i="4"/>
  <c r="R941" i="4"/>
  <c r="R933" i="4"/>
  <c r="R925" i="4"/>
  <c r="R917" i="4"/>
  <c r="R909" i="4"/>
  <c r="R901" i="4"/>
  <c r="R893" i="4"/>
  <c r="R885" i="4"/>
  <c r="R877" i="4"/>
  <c r="R869" i="4"/>
  <c r="R861" i="4"/>
  <c r="R853" i="4"/>
  <c r="R845" i="4"/>
  <c r="R837" i="4"/>
  <c r="R829" i="4"/>
  <c r="R821" i="4"/>
  <c r="R813" i="4"/>
  <c r="R805" i="4"/>
  <c r="R797" i="4"/>
  <c r="R789" i="4"/>
  <c r="R781" i="4"/>
  <c r="R773" i="4"/>
  <c r="R765" i="4"/>
  <c r="R757" i="4"/>
  <c r="R749" i="4"/>
  <c r="R741" i="4"/>
  <c r="R733" i="4"/>
  <c r="R725" i="4"/>
  <c r="R717" i="4"/>
  <c r="R709" i="4"/>
  <c r="R701" i="4"/>
  <c r="R693" i="4"/>
  <c r="R685" i="4"/>
  <c r="R1249" i="4"/>
  <c r="R1241" i="4"/>
  <c r="R1233" i="4"/>
  <c r="R1225" i="4"/>
  <c r="R1217" i="4"/>
  <c r="R1209" i="4"/>
  <c r="R1201" i="4"/>
  <c r="R1193" i="4"/>
  <c r="R1185" i="4"/>
  <c r="R1177" i="4"/>
  <c r="R1169" i="4"/>
  <c r="R1161" i="4"/>
  <c r="R1153" i="4"/>
  <c r="R1145" i="4"/>
  <c r="R1137" i="4"/>
  <c r="R1129" i="4"/>
  <c r="R1121" i="4"/>
  <c r="R1113" i="4"/>
  <c r="R1105" i="4"/>
  <c r="R1097" i="4"/>
  <c r="R1089" i="4"/>
  <c r="R1081" i="4"/>
  <c r="R1073" i="4"/>
  <c r="R1065" i="4"/>
  <c r="R1057" i="4"/>
  <c r="R1049" i="4"/>
  <c r="R1041" i="4"/>
  <c r="R1033" i="4"/>
  <c r="R1025" i="4"/>
  <c r="R1017" i="4"/>
  <c r="R1009" i="4"/>
  <c r="R1001" i="4"/>
  <c r="R993" i="4"/>
  <c r="R985" i="4"/>
  <c r="R977" i="4"/>
  <c r="R969" i="4"/>
  <c r="R961" i="4"/>
  <c r="R953" i="4"/>
  <c r="R945" i="4"/>
  <c r="R937" i="4"/>
  <c r="R929" i="4"/>
  <c r="R921" i="4"/>
  <c r="R913" i="4"/>
  <c r="R905" i="4"/>
  <c r="R897" i="4"/>
  <c r="R889" i="4"/>
  <c r="R881" i="4"/>
  <c r="R873" i="4"/>
  <c r="R865" i="4"/>
  <c r="R857" i="4"/>
  <c r="R849" i="4"/>
  <c r="R841" i="4"/>
  <c r="R833" i="4"/>
  <c r="R825" i="4"/>
  <c r="R817" i="4"/>
  <c r="R809" i="4"/>
  <c r="R801" i="4"/>
  <c r="R793" i="4"/>
  <c r="R785" i="4"/>
  <c r="R777" i="4"/>
  <c r="R769" i="4"/>
  <c r="R761" i="4"/>
  <c r="R753" i="4"/>
  <c r="R745" i="4"/>
  <c r="R737" i="4"/>
  <c r="R729" i="4"/>
  <c r="R721" i="4"/>
  <c r="R713" i="4"/>
  <c r="R705" i="4"/>
  <c r="R697" i="4"/>
  <c r="R689" i="4"/>
  <c r="R681" i="4"/>
  <c r="R673" i="4"/>
  <c r="R665" i="4"/>
  <c r="R657" i="4"/>
  <c r="R649" i="4"/>
  <c r="R641" i="4"/>
  <c r="R633" i="4"/>
  <c r="R625" i="4"/>
  <c r="R617" i="4"/>
  <c r="R609" i="4"/>
  <c r="R677" i="4"/>
  <c r="R669" i="4"/>
  <c r="R661" i="4"/>
  <c r="R653" i="4"/>
  <c r="R645" i="4"/>
  <c r="R637" i="4"/>
  <c r="R629" i="4"/>
  <c r="R621" i="4"/>
  <c r="R613" i="4"/>
  <c r="R605" i="4"/>
  <c r="R597" i="4"/>
  <c r="R589" i="4"/>
  <c r="R581" i="4"/>
  <c r="R573" i="4"/>
  <c r="R565" i="4"/>
  <c r="R557" i="4"/>
  <c r="R549" i="4"/>
  <c r="R541" i="4"/>
  <c r="R533" i="4"/>
  <c r="R525" i="4"/>
  <c r="R517" i="4"/>
  <c r="R509" i="4"/>
  <c r="R501" i="4"/>
  <c r="R493" i="4"/>
  <c r="R485" i="4"/>
  <c r="R477" i="4"/>
  <c r="R469" i="4"/>
  <c r="R461" i="4"/>
  <c r="R453" i="4"/>
  <c r="R445" i="4"/>
  <c r="R437" i="4"/>
  <c r="R429" i="4"/>
  <c r="R421" i="4"/>
  <c r="R413" i="4"/>
  <c r="R405" i="4"/>
  <c r="R397" i="4"/>
  <c r="R389" i="4"/>
  <c r="R381" i="4"/>
  <c r="R373" i="4"/>
  <c r="R365" i="4"/>
  <c r="R357" i="4"/>
  <c r="R349" i="4"/>
  <c r="R341" i="4"/>
  <c r="R333" i="4"/>
  <c r="R325" i="4"/>
  <c r="R317" i="4"/>
  <c r="R309" i="4"/>
  <c r="R301" i="4"/>
  <c r="R293" i="4"/>
  <c r="R285" i="4"/>
  <c r="R277" i="4"/>
  <c r="R269" i="4"/>
  <c r="R261" i="4"/>
  <c r="R253" i="4"/>
  <c r="R245" i="4"/>
  <c r="R237" i="4"/>
  <c r="R229" i="4"/>
  <c r="R221" i="4"/>
  <c r="R213" i="4"/>
  <c r="R205" i="4"/>
  <c r="R197" i="4"/>
  <c r="R189" i="4"/>
  <c r="R181" i="4"/>
  <c r="R173" i="4"/>
  <c r="R165" i="4"/>
  <c r="R157" i="4"/>
  <c r="R149" i="4"/>
  <c r="R141" i="4"/>
  <c r="R133" i="4"/>
  <c r="R125" i="4"/>
  <c r="R117" i="4"/>
  <c r="R109" i="4"/>
  <c r="R101" i="4"/>
  <c r="R93" i="4"/>
  <c r="R85" i="4"/>
  <c r="R77" i="4"/>
  <c r="R69" i="4"/>
  <c r="R61" i="4"/>
  <c r="R53" i="4"/>
  <c r="R45" i="4"/>
  <c r="R37" i="4"/>
  <c r="R29" i="4"/>
  <c r="R21" i="4"/>
  <c r="R13" i="4"/>
  <c r="R5" i="4"/>
  <c r="R601" i="4"/>
  <c r="R593" i="4"/>
  <c r="R585" i="4"/>
  <c r="R577" i="4"/>
  <c r="R569" i="4"/>
  <c r="R561" i="4"/>
  <c r="R553" i="4"/>
  <c r="R545" i="4"/>
  <c r="R537" i="4"/>
  <c r="R529" i="4"/>
  <c r="R521" i="4"/>
  <c r="R513" i="4"/>
  <c r="R505" i="4"/>
  <c r="R497" i="4"/>
  <c r="R489" i="4"/>
  <c r="R481" i="4"/>
  <c r="R473" i="4"/>
  <c r="R465" i="4"/>
  <c r="R457" i="4"/>
  <c r="R449" i="4"/>
  <c r="R441" i="4"/>
  <c r="R433" i="4"/>
  <c r="R425" i="4"/>
  <c r="R417" i="4"/>
  <c r="R409" i="4"/>
  <c r="R401" i="4"/>
  <c r="R393" i="4"/>
  <c r="R385" i="4"/>
  <c r="R377" i="4"/>
  <c r="R369" i="4"/>
  <c r="R361" i="4"/>
  <c r="R353" i="4"/>
  <c r="R345" i="4"/>
  <c r="R337" i="4"/>
  <c r="R329" i="4"/>
  <c r="R321" i="4"/>
  <c r="R313" i="4"/>
  <c r="R305" i="4"/>
  <c r="R297" i="4"/>
  <c r="R289" i="4"/>
  <c r="R281" i="4"/>
  <c r="R273" i="4"/>
  <c r="R265" i="4"/>
  <c r="R257" i="4"/>
  <c r="R249" i="4"/>
  <c r="R241" i="4"/>
  <c r="R233" i="4"/>
  <c r="R225" i="4"/>
  <c r="R217" i="4"/>
  <c r="R209" i="4"/>
  <c r="R201" i="4"/>
  <c r="R193" i="4"/>
  <c r="R185" i="4"/>
  <c r="R177" i="4"/>
  <c r="R169" i="4"/>
  <c r="R161" i="4"/>
  <c r="R153" i="4"/>
  <c r="R145" i="4"/>
  <c r="R137" i="4"/>
  <c r="R129" i="4"/>
  <c r="R121" i="4"/>
  <c r="R113" i="4"/>
  <c r="R105" i="4"/>
  <c r="R97" i="4"/>
  <c r="R89" i="4"/>
  <c r="R81" i="4"/>
  <c r="R73" i="4"/>
  <c r="R65" i="4"/>
  <c r="R57" i="4"/>
  <c r="R49" i="4"/>
  <c r="R41" i="4"/>
  <c r="R33" i="4"/>
  <c r="R25" i="4"/>
  <c r="R17" i="4"/>
  <c r="R9" i="4"/>
  <c r="R1437" i="4"/>
  <c r="R1445" i="4"/>
  <c r="R1305" i="4"/>
  <c r="R1297" i="4"/>
  <c r="R1289" i="4"/>
  <c r="R1281" i="4"/>
  <c r="R1273" i="4"/>
  <c r="R1265" i="4"/>
  <c r="R1257" i="4"/>
  <c r="R1449" i="4"/>
  <c r="R1441" i="4"/>
  <c r="R1433" i="4"/>
  <c r="R1425" i="4"/>
  <c r="R1417" i="4"/>
  <c r="R1409" i="4"/>
  <c r="R1401" i="4"/>
  <c r="R1393" i="4"/>
  <c r="R1385" i="4"/>
  <c r="R1377" i="4"/>
  <c r="R1369" i="4"/>
  <c r="R1361" i="4"/>
  <c r="R1353" i="4"/>
  <c r="R1345" i="4"/>
  <c r="R1337" i="4"/>
  <c r="R1329" i="4"/>
  <c r="R1321" i="4"/>
  <c r="R1313" i="4"/>
  <c r="R1444" i="4"/>
  <c r="R1436" i="4"/>
  <c r="R1428" i="4"/>
  <c r="R1420" i="4"/>
  <c r="R1412" i="4"/>
  <c r="R1404" i="4"/>
  <c r="R1408" i="4"/>
  <c r="R1392" i="4"/>
  <c r="R1448" i="4"/>
  <c r="R1440" i="4"/>
  <c r="R1432" i="4"/>
  <c r="R1424" i="4"/>
  <c r="R1416" i="4"/>
  <c r="R1400" i="4"/>
  <c r="R1384" i="4"/>
  <c r="R1396" i="4"/>
  <c r="R1388" i="4"/>
  <c r="R1380" i="4"/>
  <c r="R1372" i="4"/>
  <c r="R1364" i="4"/>
  <c r="R1356" i="4"/>
  <c r="R1348" i="4"/>
  <c r="R1340" i="4"/>
  <c r="R1332" i="4"/>
  <c r="R1324" i="4"/>
  <c r="R1316" i="4"/>
  <c r="R1308" i="4"/>
  <c r="R1300" i="4"/>
  <c r="R1292" i="4"/>
  <c r="R1284" i="4"/>
  <c r="R1276" i="4"/>
  <c r="R1268" i="4"/>
  <c r="R1260" i="4"/>
  <c r="R1252" i="4"/>
  <c r="R1244" i="4"/>
  <c r="R1236" i="4"/>
  <c r="R1228" i="4"/>
  <c r="R1220" i="4"/>
  <c r="R1212" i="4"/>
  <c r="R1204" i="4"/>
  <c r="R1196" i="4"/>
  <c r="R1188" i="4"/>
  <c r="R1180" i="4"/>
  <c r="R1172" i="4"/>
  <c r="R1164" i="4"/>
  <c r="R1156" i="4"/>
  <c r="R1148" i="4"/>
  <c r="R1140" i="4"/>
  <c r="R1132" i="4"/>
  <c r="R1124" i="4"/>
  <c r="R1116" i="4"/>
  <c r="R1108" i="4"/>
  <c r="R1100" i="4"/>
  <c r="R1092" i="4"/>
  <c r="R1084" i="4"/>
  <c r="R1076" i="4"/>
  <c r="R1068" i="4"/>
  <c r="R1060" i="4"/>
  <c r="R1052" i="4"/>
  <c r="R1044" i="4"/>
  <c r="R1036" i="4"/>
  <c r="R1028" i="4"/>
  <c r="R1020" i="4"/>
  <c r="R1012" i="4"/>
  <c r="R1004" i="4"/>
  <c r="R996" i="4"/>
  <c r="R988" i="4"/>
  <c r="R980" i="4"/>
  <c r="R972" i="4"/>
  <c r="R964" i="4"/>
  <c r="R956" i="4"/>
  <c r="R948" i="4"/>
  <c r="R940" i="4"/>
  <c r="R932" i="4"/>
  <c r="R924" i="4"/>
  <c r="R916" i="4"/>
  <c r="R908" i="4"/>
  <c r="R900" i="4"/>
  <c r="R892" i="4"/>
  <c r="R884" i="4"/>
  <c r="R876" i="4"/>
  <c r="R868" i="4"/>
  <c r="R860" i="4"/>
  <c r="R852" i="4"/>
  <c r="R844" i="4"/>
  <c r="R836" i="4"/>
  <c r="R828" i="4"/>
  <c r="R820" i="4"/>
  <c r="R812" i="4"/>
  <c r="R804" i="4"/>
  <c r="R796" i="4"/>
  <c r="R788" i="4"/>
  <c r="R780" i="4"/>
  <c r="R772" i="4"/>
  <c r="R764" i="4"/>
  <c r="R756" i="4"/>
  <c r="R748" i="4"/>
  <c r="R740" i="4"/>
  <c r="R732" i="4"/>
  <c r="R724" i="4"/>
  <c r="R716" i="4"/>
  <c r="R708" i="4"/>
  <c r="R700" i="4"/>
  <c r="R692" i="4"/>
  <c r="R1376" i="4"/>
  <c r="R1368" i="4"/>
  <c r="R1352" i="4"/>
  <c r="R1336" i="4"/>
  <c r="R1320" i="4"/>
  <c r="R1304" i="4"/>
  <c r="R1288" i="4"/>
  <c r="R1272" i="4"/>
  <c r="R1256" i="4"/>
  <c r="R1240" i="4"/>
  <c r="R1224" i="4"/>
  <c r="R1216" i="4"/>
  <c r="R1208" i="4"/>
  <c r="R1200" i="4"/>
  <c r="R1192" i="4"/>
  <c r="R1184" i="4"/>
  <c r="R1176" i="4"/>
  <c r="R1168" i="4"/>
  <c r="R1160" i="4"/>
  <c r="R1152" i="4"/>
  <c r="R1144" i="4"/>
  <c r="R1136" i="4"/>
  <c r="R1128" i="4"/>
  <c r="R1120" i="4"/>
  <c r="R1112" i="4"/>
  <c r="R1104" i="4"/>
  <c r="R1096" i="4"/>
  <c r="R1088" i="4"/>
  <c r="R1080" i="4"/>
  <c r="R1072" i="4"/>
  <c r="R1064" i="4"/>
  <c r="R1056" i="4"/>
  <c r="R1048" i="4"/>
  <c r="R1040" i="4"/>
  <c r="R1032" i="4"/>
  <c r="R1024" i="4"/>
  <c r="R1016" i="4"/>
  <c r="R1008" i="4"/>
  <c r="R1000" i="4"/>
  <c r="R992" i="4"/>
  <c r="R984" i="4"/>
  <c r="R976" i="4"/>
  <c r="R968" i="4"/>
  <c r="R960" i="4"/>
  <c r="R952" i="4"/>
  <c r="R944" i="4"/>
  <c r="R936" i="4"/>
  <c r="R928" i="4"/>
  <c r="R920" i="4"/>
  <c r="R912" i="4"/>
  <c r="R904" i="4"/>
  <c r="R896" i="4"/>
  <c r="R888" i="4"/>
  <c r="R880" i="4"/>
  <c r="R872" i="4"/>
  <c r="R864" i="4"/>
  <c r="R856" i="4"/>
  <c r="R848" i="4"/>
  <c r="R840" i="4"/>
  <c r="R832" i="4"/>
  <c r="R824" i="4"/>
  <c r="R816" i="4"/>
  <c r="R808" i="4"/>
  <c r="R800" i="4"/>
  <c r="R792" i="4"/>
  <c r="R784" i="4"/>
  <c r="R776" i="4"/>
  <c r="R768" i="4"/>
  <c r="R760" i="4"/>
  <c r="R752" i="4"/>
  <c r="R744" i="4"/>
  <c r="R736" i="4"/>
  <c r="R728" i="4"/>
  <c r="R720" i="4"/>
  <c r="R712" i="4"/>
  <c r="R704" i="4"/>
  <c r="R696" i="4"/>
  <c r="R688" i="4"/>
  <c r="R680" i="4"/>
  <c r="R672" i="4"/>
  <c r="R664" i="4"/>
  <c r="R656" i="4"/>
  <c r="R648" i="4"/>
  <c r="R640" i="4"/>
  <c r="R632" i="4"/>
  <c r="R1360" i="4"/>
  <c r="R1344" i="4"/>
  <c r="R1328" i="4"/>
  <c r="R1312" i="4"/>
  <c r="R1296" i="4"/>
  <c r="R1280" i="4"/>
  <c r="R1264" i="4"/>
  <c r="R1248" i="4"/>
  <c r="R1232" i="4"/>
  <c r="R684" i="4"/>
  <c r="R676" i="4"/>
  <c r="R668" i="4"/>
  <c r="R660" i="4"/>
  <c r="R652" i="4"/>
  <c r="R644" i="4"/>
  <c r="R636" i="4"/>
  <c r="R628" i="4"/>
  <c r="R620" i="4"/>
  <c r="R612" i="4"/>
  <c r="R604" i="4"/>
  <c r="R596" i="4"/>
  <c r="R588" i="4"/>
  <c r="R580" i="4"/>
  <c r="R572" i="4"/>
  <c r="R564" i="4"/>
  <c r="R556" i="4"/>
  <c r="R548" i="4"/>
  <c r="R540" i="4"/>
  <c r="R532" i="4"/>
  <c r="R524" i="4"/>
  <c r="R516" i="4"/>
  <c r="R508" i="4"/>
  <c r="R500" i="4"/>
  <c r="R492" i="4"/>
  <c r="R484" i="4"/>
  <c r="R476" i="4"/>
  <c r="R468" i="4"/>
  <c r="R460" i="4"/>
  <c r="R452" i="4"/>
  <c r="R444" i="4"/>
  <c r="R436" i="4"/>
  <c r="R428" i="4"/>
  <c r="R420" i="4"/>
  <c r="R412" i="4"/>
  <c r="R404" i="4"/>
  <c r="R396" i="4"/>
  <c r="R388" i="4"/>
  <c r="R380" i="4"/>
  <c r="R372" i="4"/>
  <c r="R364" i="4"/>
  <c r="R356" i="4"/>
  <c r="R348" i="4"/>
  <c r="R340" i="4"/>
  <c r="R332" i="4"/>
  <c r="R324" i="4"/>
  <c r="R316" i="4"/>
  <c r="R308" i="4"/>
  <c r="R300" i="4"/>
  <c r="R292" i="4"/>
  <c r="R284" i="4"/>
  <c r="R276" i="4"/>
  <c r="R268" i="4"/>
  <c r="R260" i="4"/>
  <c r="R252" i="4"/>
  <c r="R244" i="4"/>
  <c r="R236" i="4"/>
  <c r="R228" i="4"/>
  <c r="R220" i="4"/>
  <c r="R212" i="4"/>
  <c r="R204" i="4"/>
  <c r="R196" i="4"/>
  <c r="R188" i="4"/>
  <c r="R180" i="4"/>
  <c r="R172" i="4"/>
  <c r="R164" i="4"/>
  <c r="R156" i="4"/>
  <c r="R148" i="4"/>
  <c r="R140" i="4"/>
  <c r="R132" i="4"/>
  <c r="R124" i="4"/>
  <c r="R116" i="4"/>
  <c r="R108" i="4"/>
  <c r="R100" i="4"/>
  <c r="R92" i="4"/>
  <c r="R84" i="4"/>
  <c r="R76" i="4"/>
  <c r="R68" i="4"/>
  <c r="R60" i="4"/>
  <c r="R52" i="4"/>
  <c r="R44" i="4"/>
  <c r="R36" i="4"/>
  <c r="R28" i="4"/>
  <c r="R20" i="4"/>
  <c r="R12" i="4"/>
  <c r="R624" i="4"/>
  <c r="R616" i="4"/>
  <c r="R608" i="4"/>
  <c r="R600" i="4"/>
  <c r="R592" i="4"/>
  <c r="R584" i="4"/>
  <c r="R576" i="4"/>
  <c r="R568" i="4"/>
  <c r="R560" i="4"/>
  <c r="R552" i="4"/>
  <c r="R544" i="4"/>
  <c r="R536" i="4"/>
  <c r="R528" i="4"/>
  <c r="R520" i="4"/>
  <c r="R512" i="4"/>
  <c r="R504" i="4"/>
  <c r="R496" i="4"/>
  <c r="R488" i="4"/>
  <c r="R480" i="4"/>
  <c r="R472" i="4"/>
  <c r="R464" i="4"/>
  <c r="R456" i="4"/>
  <c r="R448" i="4"/>
  <c r="R440" i="4"/>
  <c r="R432" i="4"/>
  <c r="R424" i="4"/>
  <c r="R416" i="4"/>
  <c r="R408" i="4"/>
  <c r="R400" i="4"/>
  <c r="R392" i="4"/>
  <c r="R384" i="4"/>
  <c r="R376" i="4"/>
  <c r="R368" i="4"/>
  <c r="R360" i="4"/>
  <c r="R352" i="4"/>
  <c r="R344" i="4"/>
  <c r="R336" i="4"/>
  <c r="R328" i="4"/>
  <c r="R320" i="4"/>
  <c r="R312" i="4"/>
  <c r="R304" i="4"/>
  <c r="R296" i="4"/>
  <c r="R288" i="4"/>
  <c r="R280" i="4"/>
  <c r="R272" i="4"/>
  <c r="R264" i="4"/>
  <c r="R256" i="4"/>
  <c r="R248" i="4"/>
  <c r="R240" i="4"/>
  <c r="R232" i="4"/>
  <c r="R224" i="4"/>
  <c r="R216" i="4"/>
  <c r="R208" i="4"/>
  <c r="R200" i="4"/>
  <c r="R192" i="4"/>
  <c r="R184" i="4"/>
  <c r="R176" i="4"/>
  <c r="R168" i="4"/>
  <c r="R160" i="4"/>
  <c r="R152" i="4"/>
  <c r="R144" i="4"/>
  <c r="R136" i="4"/>
  <c r="R128" i="4"/>
  <c r="R120" i="4"/>
  <c r="R112" i="4"/>
  <c r="R104" i="4"/>
  <c r="R96" i="4"/>
  <c r="R88" i="4"/>
  <c r="R80" i="4"/>
  <c r="R72" i="4"/>
  <c r="R64" i="4"/>
  <c r="R56" i="4"/>
  <c r="R48" i="4"/>
  <c r="R40" i="4"/>
  <c r="R32" i="4"/>
  <c r="R24" i="4"/>
  <c r="R16" i="4"/>
  <c r="R8" i="4"/>
  <c r="R4" i="4"/>
  <c r="R1443" i="4"/>
  <c r="R1435" i="4"/>
  <c r="R1427" i="4"/>
  <c r="R1419" i="4"/>
  <c r="R1411" i="4"/>
  <c r="R1403" i="4"/>
  <c r="R1395" i="4"/>
  <c r="R1387" i="4"/>
  <c r="R1379" i="4"/>
  <c r="R1371" i="4"/>
  <c r="R1363" i="4"/>
  <c r="R1355" i="4"/>
  <c r="R1347" i="4"/>
  <c r="R1339" i="4"/>
  <c r="R1331" i="4"/>
  <c r="R1323" i="4"/>
  <c r="R1315" i="4"/>
  <c r="R1307" i="4"/>
  <c r="R1299" i="4"/>
  <c r="R1291" i="4"/>
  <c r="R1447" i="4"/>
  <c r="R1439" i="4"/>
  <c r="R1431" i="4"/>
  <c r="R1423" i="4"/>
  <c r="R1415" i="4"/>
  <c r="R1407" i="4"/>
  <c r="R1399" i="4"/>
  <c r="R1391" i="4"/>
  <c r="R1383" i="4"/>
  <c r="R1375" i="4"/>
  <c r="R1367" i="4"/>
  <c r="R1359" i="4"/>
  <c r="R1351" i="4"/>
  <c r="R1343" i="4"/>
  <c r="R1335" i="4"/>
  <c r="R1327" i="4"/>
  <c r="R1319" i="4"/>
  <c r="R1311" i="4"/>
  <c r="R1303" i="4"/>
  <c r="R1295" i="4"/>
  <c r="R1287" i="4"/>
  <c r="R1279" i="4"/>
  <c r="R1271" i="4"/>
  <c r="R1263" i="4"/>
  <c r="R1255" i="4"/>
  <c r="R1247" i="4"/>
  <c r="R1239" i="4"/>
  <c r="R1231" i="4"/>
  <c r="R1223" i="4"/>
  <c r="R1215" i="4"/>
  <c r="R1207" i="4"/>
  <c r="R1199" i="4"/>
  <c r="R1191" i="4"/>
  <c r="R1183" i="4"/>
  <c r="R1175" i="4"/>
  <c r="R1167" i="4"/>
  <c r="R1159" i="4"/>
  <c r="R1151" i="4"/>
  <c r="R1143" i="4"/>
  <c r="R1135" i="4"/>
  <c r="R1127" i="4"/>
  <c r="R1119" i="4"/>
  <c r="R1111" i="4"/>
  <c r="R1103" i="4"/>
  <c r="R1095" i="4"/>
  <c r="R1087" i="4"/>
  <c r="R1079" i="4"/>
  <c r="R1071" i="4"/>
  <c r="R1063" i="4"/>
  <c r="R1055" i="4"/>
  <c r="R1047" i="4"/>
  <c r="R1039" i="4"/>
  <c r="R1031" i="4"/>
  <c r="R1023" i="4"/>
  <c r="R1015" i="4"/>
  <c r="R1007" i="4"/>
  <c r="R999" i="4"/>
  <c r="R991" i="4"/>
  <c r="R983" i="4"/>
  <c r="R975" i="4"/>
  <c r="R967" i="4"/>
  <c r="R959" i="4"/>
  <c r="R951" i="4"/>
  <c r="R943" i="4"/>
  <c r="R935" i="4"/>
  <c r="R927" i="4"/>
  <c r="R919" i="4"/>
  <c r="R911" i="4"/>
  <c r="R903" i="4"/>
  <c r="R895" i="4"/>
  <c r="R887" i="4"/>
  <c r="R879" i="4"/>
  <c r="R871" i="4"/>
  <c r="R863" i="4"/>
  <c r="R855" i="4"/>
  <c r="R847" i="4"/>
  <c r="R839" i="4"/>
  <c r="R831" i="4"/>
  <c r="R823" i="4"/>
  <c r="R815" i="4"/>
  <c r="R807" i="4"/>
  <c r="R799" i="4"/>
  <c r="R791" i="4"/>
  <c r="R783" i="4"/>
  <c r="R775" i="4"/>
  <c r="R767" i="4"/>
  <c r="R759" i="4"/>
  <c r="R751" i="4"/>
  <c r="R743" i="4"/>
  <c r="R735" i="4"/>
  <c r="R727" i="4"/>
  <c r="R719" i="4"/>
  <c r="R711" i="4"/>
  <c r="R703" i="4"/>
  <c r="R695" i="4"/>
  <c r="R687" i="4"/>
  <c r="R679" i="4"/>
  <c r="R671" i="4"/>
  <c r="R663" i="4"/>
  <c r="R655" i="4"/>
  <c r="R647" i="4"/>
  <c r="R639" i="4"/>
  <c r="R631" i="4"/>
  <c r="R623" i="4"/>
  <c r="R615" i="4"/>
  <c r="R607" i="4"/>
  <c r="R599" i="4"/>
  <c r="R591" i="4"/>
  <c r="R583" i="4"/>
  <c r="R575" i="4"/>
  <c r="R567" i="4"/>
  <c r="R559" i="4"/>
  <c r="R551" i="4"/>
  <c r="R543" i="4"/>
  <c r="R535" i="4"/>
  <c r="R527" i="4"/>
  <c r="R519" i="4"/>
  <c r="R511" i="4"/>
  <c r="R503" i="4"/>
  <c r="R495" i="4"/>
  <c r="R487" i="4"/>
  <c r="R479" i="4"/>
  <c r="R471" i="4"/>
  <c r="R463" i="4"/>
  <c r="R455" i="4"/>
  <c r="R447" i="4"/>
  <c r="R439" i="4"/>
  <c r="R431" i="4"/>
  <c r="R423" i="4"/>
  <c r="R415" i="4"/>
  <c r="D1" i="7"/>
  <c r="B1" i="6"/>
  <c r="I1" i="6" l="1"/>
  <c r="BG1389" i="1" l="1"/>
  <c r="BG1388" i="1"/>
  <c r="BG1387" i="1"/>
  <c r="BG1386" i="1"/>
  <c r="BG1385" i="1"/>
  <c r="BG1384" i="1"/>
  <c r="BG1383" i="1"/>
  <c r="BG1382" i="1"/>
  <c r="BG1381" i="1"/>
  <c r="BG1380" i="1"/>
  <c r="BG1379" i="1"/>
  <c r="BG1378" i="1"/>
  <c r="BG1377" i="1"/>
  <c r="BG1376" i="1"/>
  <c r="BG1375" i="1"/>
  <c r="BG1374" i="1"/>
  <c r="BG1373" i="1"/>
  <c r="BG1372" i="1"/>
  <c r="BG1371" i="1"/>
  <c r="BG1370" i="1"/>
  <c r="BG1369" i="1"/>
  <c r="BG1368" i="1"/>
  <c r="BG1367" i="1"/>
  <c r="BG1366" i="1"/>
  <c r="BG1365" i="1"/>
  <c r="BG1364" i="1"/>
  <c r="BG1363" i="1"/>
  <c r="BG1362" i="1"/>
  <c r="BG1361" i="1"/>
  <c r="BG1360" i="1"/>
  <c r="BG1359" i="1"/>
  <c r="BG1358" i="1"/>
  <c r="BG1357" i="1"/>
  <c r="BG1356" i="1"/>
  <c r="BG1355" i="1"/>
  <c r="BG1354" i="1"/>
  <c r="BG1353" i="1"/>
  <c r="BG1352" i="1"/>
  <c r="BG1351" i="1"/>
  <c r="BG1350" i="1"/>
  <c r="BG1349" i="1"/>
  <c r="BG1348" i="1"/>
  <c r="BG1347" i="1"/>
  <c r="BG1346" i="1"/>
  <c r="BG1345" i="1"/>
  <c r="BG1344" i="1"/>
  <c r="BG1343" i="1"/>
  <c r="BG1342" i="1"/>
  <c r="BG1341" i="1"/>
  <c r="BG1340" i="1"/>
  <c r="BG1339" i="1"/>
  <c r="BG1338" i="1"/>
  <c r="BG1337" i="1"/>
  <c r="BG1336" i="1"/>
  <c r="BG1335" i="1"/>
  <c r="BG1334" i="1"/>
  <c r="BG1333" i="1"/>
  <c r="BG1332" i="1"/>
  <c r="BG1331" i="1"/>
  <c r="BG1330" i="1"/>
  <c r="BG1329" i="1"/>
  <c r="BG1328" i="1"/>
  <c r="BG1327" i="1"/>
  <c r="BG1326" i="1"/>
  <c r="BG1325" i="1"/>
  <c r="BG1324" i="1"/>
  <c r="BG1323" i="1"/>
  <c r="BG1322" i="1"/>
  <c r="BG1321" i="1"/>
  <c r="BG1320" i="1"/>
  <c r="BG1319" i="1"/>
  <c r="BG1318" i="1"/>
  <c r="BG1317" i="1"/>
  <c r="BG1316" i="1"/>
  <c r="BG1315" i="1"/>
  <c r="BG1314" i="1"/>
  <c r="BG1313" i="1"/>
  <c r="BG1312" i="1"/>
  <c r="BG1311" i="1"/>
  <c r="BG1310" i="1"/>
  <c r="BG1309" i="1"/>
  <c r="BG1308" i="1"/>
  <c r="BG1307" i="1"/>
  <c r="BG1306" i="1"/>
  <c r="BG1305" i="1"/>
  <c r="BG1304" i="1"/>
  <c r="BG1303" i="1"/>
  <c r="BG1302" i="1"/>
  <c r="BG1301" i="1"/>
  <c r="BG1300" i="1"/>
  <c r="BG1299" i="1"/>
  <c r="BG1298" i="1"/>
  <c r="BG1297" i="1"/>
  <c r="BG1296" i="1"/>
  <c r="BG1295" i="1"/>
  <c r="BG1294" i="1"/>
  <c r="BG1293" i="1"/>
  <c r="BG1292" i="1"/>
  <c r="BG1291" i="1"/>
  <c r="BG1290" i="1"/>
  <c r="BG1289" i="1"/>
  <c r="BG1288" i="1"/>
  <c r="BG1287" i="1"/>
  <c r="BG1286" i="1"/>
  <c r="BG1285" i="1"/>
  <c r="BG1284" i="1"/>
  <c r="BG1283" i="1"/>
  <c r="BG1282" i="1"/>
  <c r="BG1281" i="1"/>
  <c r="BG1280" i="1"/>
  <c r="BG1279" i="1"/>
  <c r="BG1278" i="1"/>
  <c r="BG1277" i="1"/>
  <c r="BG1276" i="1"/>
  <c r="BG1275" i="1"/>
  <c r="BG1274" i="1"/>
  <c r="BG1273" i="1"/>
  <c r="BG1272" i="1"/>
  <c r="BG1271" i="1"/>
  <c r="BG1270" i="1"/>
  <c r="BG1269" i="1"/>
  <c r="BG1268" i="1"/>
  <c r="BG1267" i="1"/>
  <c r="BG1266" i="1"/>
  <c r="BG1265" i="1"/>
  <c r="BG1264" i="1"/>
  <c r="BG1263" i="1"/>
  <c r="BG1262" i="1"/>
  <c r="BG1261" i="1"/>
  <c r="BG1260" i="1"/>
  <c r="BG1259" i="1"/>
  <c r="BG1258" i="1"/>
  <c r="BG1257" i="1"/>
  <c r="BG1256" i="1"/>
  <c r="BG1255" i="1"/>
  <c r="BG1254" i="1"/>
  <c r="BG1253" i="1"/>
  <c r="BG1252" i="1"/>
  <c r="BG1251" i="1"/>
  <c r="BG1250" i="1"/>
  <c r="BG1249" i="1"/>
  <c r="BG1248" i="1"/>
  <c r="BG1247" i="1"/>
  <c r="BG1246" i="1"/>
  <c r="BG1245" i="1"/>
  <c r="BG1244" i="1"/>
  <c r="BG1243" i="1"/>
  <c r="BG1242" i="1"/>
  <c r="BG1241" i="1"/>
  <c r="BG1240" i="1"/>
  <c r="BG1239" i="1"/>
  <c r="BG1238" i="1"/>
  <c r="BG1237" i="1"/>
  <c r="BG1236" i="1"/>
  <c r="BG1235" i="1"/>
  <c r="BG1234" i="1"/>
  <c r="BG1233" i="1"/>
  <c r="BG1232" i="1"/>
  <c r="BG1231" i="1"/>
  <c r="BG1230" i="1"/>
  <c r="BG1229" i="1"/>
  <c r="BG1228" i="1"/>
  <c r="BG1227" i="1"/>
  <c r="BG1226" i="1"/>
  <c r="BG1225" i="1"/>
  <c r="BG1224" i="1"/>
  <c r="BG1223" i="1"/>
  <c r="BG1222" i="1"/>
  <c r="BG1221" i="1"/>
  <c r="BG1220" i="1"/>
  <c r="BG1219" i="1"/>
  <c r="BG1218" i="1"/>
  <c r="BG1217" i="1"/>
  <c r="BG1216" i="1"/>
  <c r="BG1215" i="1"/>
  <c r="BG1214" i="1"/>
  <c r="BG1213" i="1"/>
  <c r="BG1212" i="1"/>
  <c r="BG1211" i="1"/>
  <c r="BG1210" i="1"/>
  <c r="BG1209" i="1"/>
  <c r="BG1208" i="1"/>
  <c r="BG1207" i="1"/>
  <c r="BG1206" i="1"/>
  <c r="BG1205" i="1"/>
  <c r="BG1204" i="1"/>
  <c r="BG1203" i="1"/>
  <c r="BG1202" i="1"/>
  <c r="BG1201" i="1"/>
  <c r="BG1200" i="1"/>
  <c r="BG1199" i="1"/>
  <c r="BG1198" i="1"/>
  <c r="BG1197" i="1"/>
  <c r="BG1196" i="1"/>
  <c r="BG1195" i="1"/>
  <c r="BG1194" i="1"/>
  <c r="BG1193" i="1"/>
  <c r="BG1192" i="1"/>
  <c r="BG1191" i="1"/>
  <c r="BG1190" i="1"/>
  <c r="BG1189" i="1"/>
  <c r="BG1188" i="1"/>
  <c r="BG1187" i="1"/>
  <c r="BG1186" i="1"/>
  <c r="BG1185" i="1"/>
  <c r="BG1184" i="1"/>
  <c r="BG1183" i="1"/>
  <c r="BG1182" i="1"/>
  <c r="BG1181" i="1"/>
  <c r="BG1180" i="1"/>
  <c r="BG1179" i="1"/>
  <c r="BG1178" i="1"/>
  <c r="BG1177" i="1"/>
  <c r="BG1176" i="1"/>
  <c r="BG1175" i="1"/>
  <c r="BG1174" i="1"/>
  <c r="BG1173" i="1"/>
  <c r="BG1172" i="1"/>
  <c r="BG1171" i="1"/>
  <c r="BG1170" i="1"/>
  <c r="BG1169" i="1"/>
  <c r="BG1168" i="1"/>
  <c r="BG1167" i="1"/>
  <c r="BG1166" i="1"/>
  <c r="BG1165" i="1"/>
  <c r="BG1164" i="1"/>
  <c r="BG1163" i="1"/>
  <c r="BG1162" i="1"/>
  <c r="BG1161" i="1"/>
  <c r="BG1160" i="1"/>
  <c r="BG1159" i="1"/>
  <c r="BG1158" i="1"/>
  <c r="BG1157" i="1"/>
  <c r="BG1156" i="1"/>
  <c r="BG1155" i="1"/>
  <c r="BG1154" i="1"/>
  <c r="BG1153" i="1"/>
  <c r="BG1152" i="1"/>
  <c r="BG1151" i="1"/>
  <c r="BG1150" i="1"/>
  <c r="BG1149" i="1"/>
  <c r="BG1148" i="1"/>
  <c r="BG1147" i="1"/>
  <c r="BG1146" i="1"/>
  <c r="BG1145" i="1"/>
  <c r="BG1144" i="1"/>
  <c r="BG1143" i="1"/>
  <c r="BG1142" i="1"/>
  <c r="BG1141" i="1"/>
  <c r="BG1140" i="1"/>
  <c r="BG1139" i="1"/>
  <c r="BG1138" i="1"/>
  <c r="BG1137" i="1"/>
  <c r="BG1136" i="1"/>
  <c r="BG1135" i="1"/>
  <c r="BG1134" i="1"/>
  <c r="BG1133" i="1"/>
  <c r="BG1132" i="1"/>
  <c r="BG1131" i="1"/>
  <c r="BG1130" i="1"/>
  <c r="BG1129" i="1"/>
  <c r="BG1128" i="1"/>
  <c r="BG1127" i="1"/>
  <c r="BG1126" i="1"/>
  <c r="BG1125" i="1"/>
  <c r="BG1124" i="1"/>
  <c r="BG1123" i="1"/>
  <c r="BG1122" i="1"/>
  <c r="BG1121" i="1"/>
  <c r="BG1120" i="1"/>
  <c r="BG1119" i="1"/>
  <c r="BG1118" i="1"/>
  <c r="BG1117" i="1"/>
  <c r="BG1116" i="1"/>
  <c r="BG1115" i="1"/>
  <c r="BG1114" i="1"/>
  <c r="BG1113" i="1"/>
  <c r="BG1112" i="1"/>
  <c r="BG1111" i="1"/>
  <c r="BG1110" i="1"/>
  <c r="BG1109" i="1"/>
  <c r="BG1108" i="1"/>
  <c r="BG1107" i="1"/>
  <c r="BG1106" i="1"/>
  <c r="BG1105" i="1"/>
  <c r="BG1104" i="1"/>
  <c r="BG1103" i="1"/>
  <c r="BG1102" i="1"/>
  <c r="BG1101" i="1"/>
  <c r="BG1100" i="1"/>
  <c r="BG1099" i="1"/>
  <c r="BG1098" i="1"/>
  <c r="BG1097" i="1"/>
  <c r="BG1096" i="1"/>
  <c r="BG1095" i="1"/>
  <c r="BG1094" i="1"/>
  <c r="BG1093" i="1"/>
  <c r="BG1092" i="1"/>
  <c r="BG1091" i="1"/>
  <c r="BG1090" i="1"/>
  <c r="BG1089" i="1"/>
  <c r="BG1088" i="1"/>
  <c r="BG1087" i="1"/>
  <c r="BG1086" i="1"/>
  <c r="BG1085" i="1"/>
  <c r="BG1084" i="1"/>
  <c r="BG1083" i="1"/>
  <c r="BG1082" i="1"/>
  <c r="BG1081" i="1"/>
  <c r="BG1080" i="1"/>
  <c r="BG1079" i="1"/>
  <c r="BG1078" i="1"/>
  <c r="BG1077" i="1"/>
  <c r="BG1076" i="1"/>
  <c r="BG1075" i="1"/>
  <c r="BG1074" i="1"/>
  <c r="BG1073" i="1"/>
  <c r="BG1072" i="1"/>
  <c r="BG1071" i="1"/>
  <c r="BG1070" i="1"/>
  <c r="BG1069" i="1"/>
  <c r="BG1068" i="1"/>
  <c r="BG1067" i="1"/>
  <c r="BG1066" i="1"/>
  <c r="BG1065" i="1"/>
  <c r="BG1064" i="1"/>
  <c r="BG1063" i="1"/>
  <c r="BG1062" i="1"/>
  <c r="BG1061" i="1"/>
  <c r="BG1060" i="1"/>
  <c r="BG1059" i="1"/>
  <c r="BG1058" i="1"/>
  <c r="BG1057" i="1"/>
  <c r="BG1056" i="1"/>
  <c r="BG1055" i="1"/>
  <c r="BG1054" i="1"/>
  <c r="BG1053" i="1"/>
  <c r="BG1052" i="1"/>
  <c r="BG1051" i="1"/>
  <c r="BG1050" i="1"/>
  <c r="BG1049" i="1"/>
  <c r="BG1048" i="1"/>
  <c r="BG1047" i="1"/>
  <c r="BG1046" i="1"/>
  <c r="BG1045" i="1"/>
  <c r="BG1044" i="1"/>
  <c r="BG1043" i="1"/>
  <c r="BG1042" i="1"/>
  <c r="BG1041" i="1"/>
  <c r="BG1040" i="1"/>
  <c r="BG1039" i="1"/>
  <c r="BG1038" i="1"/>
  <c r="BG1037" i="1"/>
  <c r="BG1036" i="1"/>
  <c r="BG1035" i="1"/>
  <c r="BG1034" i="1"/>
  <c r="BG1033" i="1"/>
  <c r="BG1032" i="1"/>
  <c r="BG1031" i="1"/>
  <c r="BG1030" i="1"/>
  <c r="BG1029" i="1"/>
  <c r="BG1028" i="1"/>
  <c r="BG1027" i="1"/>
  <c r="BG1026" i="1"/>
  <c r="BG1025" i="1"/>
  <c r="BG1024" i="1"/>
  <c r="BG1023" i="1"/>
  <c r="BG1022" i="1"/>
  <c r="BG1021" i="1"/>
  <c r="BG1020" i="1"/>
  <c r="BG1019" i="1"/>
  <c r="BG1018" i="1"/>
  <c r="BG1017" i="1"/>
  <c r="BG1016" i="1"/>
  <c r="BG1015" i="1"/>
  <c r="BG1014" i="1"/>
  <c r="BG1013" i="1"/>
  <c r="BG1012" i="1"/>
  <c r="BG1011" i="1"/>
  <c r="BG1010" i="1"/>
  <c r="BG1009" i="1"/>
  <c r="BG1008" i="1"/>
  <c r="BG1007" i="1"/>
  <c r="BG1006" i="1"/>
  <c r="BG1005" i="1"/>
  <c r="BG1004" i="1"/>
  <c r="BG1003" i="1"/>
  <c r="BG1002" i="1"/>
  <c r="BG1001" i="1"/>
  <c r="BG1000" i="1"/>
  <c r="BG999" i="1"/>
  <c r="BG998" i="1"/>
  <c r="BG997" i="1"/>
  <c r="BG996" i="1"/>
  <c r="BG995" i="1"/>
  <c r="BG994" i="1"/>
  <c r="BG993" i="1"/>
  <c r="BG992" i="1"/>
  <c r="BG991" i="1"/>
  <c r="BG990" i="1"/>
  <c r="BG989" i="1"/>
  <c r="BG988" i="1"/>
  <c r="BG987" i="1"/>
  <c r="BG986" i="1"/>
  <c r="BG985" i="1"/>
  <c r="BG984" i="1"/>
  <c r="BG983" i="1"/>
  <c r="BG982" i="1"/>
  <c r="BG981" i="1"/>
  <c r="BG980" i="1"/>
  <c r="BG979" i="1"/>
  <c r="BG978" i="1"/>
  <c r="BG977" i="1"/>
  <c r="BG976" i="1"/>
  <c r="BG975" i="1"/>
  <c r="BG974" i="1"/>
  <c r="BG973" i="1"/>
  <c r="BG972" i="1"/>
  <c r="BG971" i="1"/>
  <c r="BG970" i="1"/>
  <c r="BG969" i="1"/>
  <c r="BG968" i="1"/>
  <c r="BG967" i="1"/>
  <c r="BG966" i="1"/>
  <c r="BG965" i="1"/>
  <c r="BG964" i="1"/>
  <c r="BG963" i="1"/>
  <c r="BG962" i="1"/>
  <c r="BG961" i="1"/>
  <c r="BG960" i="1"/>
  <c r="BG959" i="1"/>
  <c r="BG958" i="1"/>
  <c r="BG957" i="1"/>
  <c r="BG956" i="1"/>
  <c r="BG955" i="1"/>
  <c r="BG954" i="1"/>
  <c r="BG953" i="1"/>
  <c r="BG952" i="1"/>
  <c r="BG951" i="1"/>
  <c r="BG950" i="1"/>
  <c r="BG949" i="1"/>
  <c r="BG948" i="1"/>
  <c r="BG947" i="1"/>
  <c r="BG946" i="1"/>
  <c r="BG945" i="1"/>
  <c r="BG944" i="1"/>
  <c r="BG943" i="1"/>
  <c r="BG942" i="1"/>
  <c r="BG941" i="1"/>
  <c r="BG940" i="1"/>
  <c r="BG939" i="1"/>
  <c r="BG938" i="1"/>
  <c r="BG937" i="1"/>
  <c r="BG936" i="1"/>
  <c r="BG935" i="1"/>
  <c r="BG934" i="1"/>
  <c r="BG933" i="1"/>
  <c r="BG932" i="1"/>
  <c r="BG931" i="1"/>
  <c r="BG930" i="1"/>
  <c r="BG929" i="1"/>
  <c r="BG928" i="1"/>
  <c r="BG927" i="1"/>
  <c r="BG926" i="1"/>
  <c r="BG925" i="1"/>
  <c r="BG924" i="1"/>
  <c r="BG923" i="1"/>
  <c r="BG922" i="1"/>
  <c r="BG921" i="1"/>
  <c r="BG920" i="1"/>
  <c r="BG919" i="1"/>
  <c r="BG918" i="1"/>
  <c r="BG917" i="1"/>
  <c r="BG916" i="1"/>
  <c r="BG915" i="1"/>
  <c r="BG914" i="1"/>
  <c r="BG913" i="1"/>
  <c r="BG912" i="1"/>
  <c r="BG911" i="1"/>
  <c r="BG910" i="1"/>
  <c r="BG909" i="1"/>
  <c r="BG908" i="1"/>
  <c r="BG907" i="1"/>
  <c r="BG906" i="1"/>
  <c r="BG905" i="1"/>
  <c r="BG904" i="1"/>
  <c r="BG903" i="1"/>
  <c r="BG902" i="1"/>
  <c r="BG901" i="1"/>
  <c r="BG900" i="1"/>
  <c r="BG899" i="1"/>
  <c r="BG898" i="1"/>
  <c r="BG897" i="1"/>
  <c r="BG896" i="1"/>
  <c r="BG895" i="1"/>
  <c r="BG894" i="1"/>
  <c r="BG893" i="1"/>
  <c r="BG892" i="1"/>
  <c r="BG891" i="1"/>
  <c r="BG890" i="1"/>
  <c r="BG889" i="1"/>
  <c r="BG888" i="1"/>
  <c r="BG887" i="1"/>
  <c r="BG886" i="1"/>
  <c r="BG885" i="1"/>
  <c r="BG884" i="1"/>
  <c r="BG883" i="1"/>
  <c r="BG882" i="1"/>
  <c r="BG881" i="1"/>
  <c r="BG880" i="1"/>
  <c r="BG879" i="1"/>
  <c r="BG878" i="1"/>
  <c r="BG877" i="1"/>
  <c r="BG876" i="1"/>
  <c r="BG875" i="1"/>
  <c r="BG874" i="1"/>
  <c r="BG873" i="1"/>
  <c r="BG872" i="1"/>
  <c r="BG871" i="1"/>
  <c r="BG870" i="1"/>
  <c r="BG869" i="1"/>
  <c r="BG868" i="1"/>
  <c r="BG867" i="1"/>
  <c r="BG866" i="1"/>
  <c r="BG865" i="1"/>
  <c r="BG864" i="1"/>
  <c r="BG863" i="1"/>
  <c r="BG862" i="1"/>
  <c r="BG861" i="1"/>
  <c r="BG860" i="1"/>
  <c r="BG859" i="1"/>
  <c r="BG858" i="1"/>
  <c r="BG857" i="1"/>
  <c r="BG856" i="1"/>
  <c r="BG855" i="1"/>
  <c r="BG854" i="1"/>
  <c r="BG853" i="1"/>
  <c r="BG852" i="1"/>
  <c r="BG851" i="1"/>
  <c r="BG850" i="1"/>
  <c r="BG849" i="1"/>
  <c r="BG848" i="1"/>
  <c r="BG847" i="1"/>
  <c r="BG846" i="1"/>
  <c r="BG845" i="1"/>
  <c r="BG844" i="1"/>
  <c r="BG843" i="1"/>
  <c r="BG842" i="1"/>
  <c r="BG841" i="1"/>
  <c r="BG840" i="1"/>
  <c r="BG839" i="1"/>
  <c r="BG838" i="1"/>
  <c r="BG837" i="1"/>
  <c r="BG836" i="1"/>
  <c r="BG835" i="1"/>
  <c r="BG834" i="1"/>
  <c r="BG833" i="1"/>
  <c r="BG832" i="1"/>
  <c r="BG831" i="1"/>
  <c r="BG830" i="1"/>
  <c r="BG829" i="1"/>
  <c r="BG828" i="1"/>
  <c r="BG827" i="1"/>
  <c r="BG826" i="1"/>
  <c r="BG825" i="1"/>
  <c r="BG824" i="1"/>
  <c r="BG823" i="1"/>
  <c r="BG822" i="1"/>
  <c r="BG821" i="1"/>
  <c r="BG820" i="1"/>
  <c r="BG819" i="1"/>
  <c r="BG818" i="1"/>
  <c r="BG817" i="1"/>
  <c r="BG816" i="1"/>
  <c r="BG815" i="1"/>
  <c r="BG814" i="1"/>
  <c r="BG813" i="1"/>
  <c r="BG812" i="1"/>
  <c r="BG811" i="1"/>
  <c r="BG810" i="1"/>
  <c r="BG809" i="1"/>
  <c r="BG808" i="1"/>
  <c r="BG807" i="1"/>
  <c r="BG806" i="1"/>
  <c r="BG805" i="1"/>
  <c r="BG804" i="1"/>
  <c r="BG803" i="1"/>
  <c r="BG802" i="1"/>
  <c r="BG801" i="1"/>
  <c r="BG800" i="1"/>
  <c r="BG799" i="1"/>
  <c r="BG798" i="1"/>
  <c r="BG797" i="1"/>
  <c r="BG796" i="1"/>
  <c r="BG795" i="1"/>
  <c r="BG794" i="1"/>
  <c r="BG793" i="1"/>
  <c r="BG792" i="1"/>
  <c r="BG791" i="1"/>
  <c r="BG790" i="1"/>
  <c r="BG789" i="1"/>
  <c r="BG788" i="1"/>
  <c r="BG787" i="1"/>
  <c r="BG786" i="1"/>
  <c r="BG785" i="1"/>
  <c r="BG784" i="1"/>
  <c r="BG783" i="1"/>
  <c r="BG782" i="1"/>
  <c r="BG781" i="1"/>
  <c r="BG780" i="1"/>
  <c r="BG779" i="1"/>
  <c r="BG778" i="1"/>
  <c r="BG777" i="1"/>
  <c r="BG776" i="1"/>
  <c r="BG775" i="1"/>
  <c r="BG774" i="1"/>
  <c r="BG773" i="1"/>
  <c r="BG772" i="1"/>
  <c r="BG771" i="1"/>
  <c r="BG770" i="1"/>
  <c r="BG769" i="1"/>
  <c r="BG768" i="1"/>
  <c r="BG767" i="1"/>
  <c r="BG766" i="1"/>
  <c r="BG765" i="1"/>
  <c r="BG764" i="1"/>
  <c r="BG763" i="1"/>
  <c r="BG762" i="1"/>
  <c r="BG761" i="1"/>
  <c r="BG760" i="1"/>
  <c r="BG759" i="1"/>
  <c r="BG758" i="1"/>
  <c r="BG757" i="1"/>
  <c r="BG756" i="1"/>
  <c r="BG755" i="1"/>
  <c r="BG754" i="1"/>
  <c r="BG753" i="1"/>
  <c r="BG752" i="1"/>
  <c r="BG751" i="1"/>
  <c r="BG750" i="1"/>
  <c r="BG749" i="1"/>
  <c r="BG748" i="1"/>
  <c r="BG747" i="1"/>
  <c r="BG746" i="1"/>
  <c r="BG745" i="1"/>
  <c r="BG744" i="1"/>
  <c r="BG743" i="1"/>
  <c r="BG742" i="1"/>
  <c r="BG741" i="1"/>
  <c r="BG740" i="1"/>
  <c r="BG739" i="1"/>
  <c r="BG738" i="1"/>
  <c r="BG737" i="1"/>
  <c r="BG736" i="1"/>
  <c r="BG735" i="1"/>
  <c r="BG734" i="1"/>
  <c r="BG733" i="1"/>
  <c r="BG732" i="1"/>
  <c r="BG731" i="1"/>
  <c r="BG730" i="1"/>
  <c r="BG729" i="1"/>
  <c r="BG728" i="1"/>
  <c r="BG727" i="1"/>
  <c r="BG726" i="1"/>
  <c r="BG725" i="1"/>
  <c r="BG724" i="1"/>
  <c r="BG723" i="1"/>
  <c r="BG722" i="1"/>
  <c r="BG721" i="1"/>
  <c r="BG720" i="1"/>
  <c r="BG719" i="1"/>
  <c r="BG718" i="1"/>
  <c r="BG717" i="1"/>
  <c r="BG716" i="1"/>
  <c r="BG715" i="1"/>
  <c r="BG714" i="1"/>
  <c r="BG713" i="1"/>
  <c r="BG712" i="1"/>
  <c r="BG711" i="1"/>
  <c r="BG710" i="1"/>
  <c r="BG709" i="1"/>
  <c r="BG708" i="1"/>
  <c r="BG707" i="1"/>
  <c r="BG706" i="1"/>
  <c r="BG705" i="1"/>
  <c r="BG704" i="1"/>
  <c r="BG703" i="1"/>
  <c r="BG702" i="1"/>
  <c r="BG701" i="1"/>
  <c r="BG700" i="1"/>
  <c r="BG699" i="1"/>
  <c r="BG698" i="1"/>
  <c r="BG697" i="1"/>
  <c r="BG696" i="1"/>
  <c r="BG695" i="1"/>
  <c r="BG694" i="1"/>
  <c r="BG693" i="1"/>
  <c r="BG692" i="1"/>
  <c r="BG691" i="1"/>
  <c r="BG690" i="1"/>
  <c r="BG689" i="1"/>
  <c r="BG688" i="1"/>
  <c r="BG687" i="1"/>
  <c r="BG686" i="1"/>
  <c r="BG685" i="1"/>
  <c r="BG684" i="1"/>
  <c r="BG683" i="1"/>
  <c r="BG682" i="1"/>
  <c r="BG681" i="1"/>
  <c r="BG680" i="1"/>
  <c r="BG679" i="1"/>
  <c r="BG678" i="1"/>
  <c r="BG677" i="1"/>
  <c r="BG676" i="1"/>
  <c r="BG675" i="1"/>
  <c r="BG674" i="1"/>
  <c r="BG673" i="1"/>
  <c r="BG672" i="1"/>
  <c r="BG671" i="1"/>
  <c r="BG670" i="1"/>
  <c r="BG669" i="1"/>
  <c r="BG668" i="1"/>
  <c r="BG667" i="1"/>
  <c r="BG666" i="1"/>
  <c r="BG665" i="1"/>
  <c r="BG664" i="1"/>
  <c r="BG663" i="1"/>
  <c r="BG662" i="1"/>
  <c r="BG661" i="1"/>
  <c r="BG660" i="1"/>
  <c r="BG659" i="1"/>
  <c r="BG658" i="1"/>
  <c r="BG657" i="1"/>
  <c r="BG656" i="1"/>
  <c r="BG655" i="1"/>
  <c r="BG654" i="1"/>
  <c r="BG653" i="1"/>
  <c r="BG652" i="1"/>
  <c r="BG651" i="1"/>
  <c r="BG650" i="1"/>
  <c r="BG649" i="1"/>
  <c r="BG648" i="1"/>
  <c r="BG647" i="1"/>
  <c r="BG646" i="1"/>
  <c r="BG645" i="1"/>
  <c r="BG644" i="1"/>
  <c r="BG643" i="1"/>
  <c r="BG642" i="1"/>
  <c r="BG641" i="1"/>
  <c r="BG640" i="1"/>
  <c r="BG633" i="1"/>
  <c r="BG632" i="1"/>
  <c r="BG631" i="1"/>
  <c r="BG630" i="1"/>
  <c r="BG629" i="1"/>
  <c r="BG628" i="1"/>
  <c r="BG627" i="1"/>
  <c r="BG626" i="1"/>
  <c r="BG625" i="1"/>
  <c r="BG624" i="1"/>
  <c r="BG623" i="1"/>
  <c r="BG622" i="1"/>
  <c r="BG621" i="1"/>
  <c r="BG620" i="1"/>
  <c r="BG619" i="1"/>
  <c r="BG618" i="1"/>
  <c r="BG617" i="1"/>
  <c r="BG616" i="1"/>
  <c r="BG615" i="1"/>
  <c r="BG614" i="1"/>
  <c r="BG613" i="1"/>
  <c r="BG612" i="1"/>
  <c r="BG611" i="1"/>
  <c r="BG610" i="1"/>
  <c r="BG609" i="1"/>
  <c r="BG608" i="1"/>
  <c r="BG607" i="1"/>
  <c r="BG606" i="1"/>
  <c r="BG605" i="1"/>
  <c r="BG604" i="1"/>
  <c r="BG603" i="1"/>
  <c r="BG602" i="1"/>
  <c r="BG601" i="1"/>
  <c r="BG600" i="1"/>
  <c r="BG599" i="1"/>
  <c r="BG598" i="1"/>
  <c r="BG597" i="1"/>
  <c r="BG596" i="1"/>
  <c r="BG595" i="1"/>
  <c r="BG594" i="1"/>
  <c r="BG593" i="1"/>
  <c r="BG592" i="1"/>
  <c r="BG591" i="1"/>
  <c r="BG590" i="1"/>
  <c r="BG589" i="1"/>
  <c r="BG588" i="1"/>
  <c r="BG587" i="1"/>
  <c r="BG586" i="1"/>
  <c r="BG585" i="1"/>
  <c r="BG584" i="1"/>
  <c r="BG583" i="1"/>
  <c r="BG582" i="1"/>
  <c r="BG581" i="1"/>
  <c r="BG580" i="1"/>
  <c r="BG579" i="1"/>
  <c r="BG578" i="1"/>
  <c r="BG577" i="1"/>
  <c r="BG576" i="1"/>
  <c r="BG575" i="1"/>
  <c r="BG574" i="1"/>
  <c r="BG573" i="1"/>
  <c r="BG572" i="1"/>
  <c r="BG571" i="1"/>
  <c r="BG570" i="1"/>
  <c r="BG569" i="1"/>
  <c r="BG568" i="1"/>
  <c r="BG567" i="1"/>
  <c r="BG566" i="1"/>
  <c r="BG565" i="1"/>
  <c r="BG564" i="1"/>
  <c r="BG563" i="1"/>
  <c r="BG562" i="1"/>
  <c r="BG561" i="1"/>
  <c r="BG560" i="1"/>
  <c r="BG559" i="1"/>
  <c r="BG558" i="1"/>
  <c r="BG557" i="1"/>
  <c r="BG556" i="1"/>
  <c r="BG555" i="1"/>
  <c r="BG554" i="1"/>
  <c r="BG553" i="1"/>
  <c r="BG552" i="1"/>
  <c r="BG551" i="1"/>
  <c r="BG550" i="1"/>
  <c r="BG549" i="1"/>
  <c r="BG548" i="1"/>
  <c r="BG547" i="1"/>
  <c r="BG546" i="1"/>
  <c r="BG545" i="1"/>
  <c r="BG544" i="1"/>
  <c r="BG543" i="1"/>
  <c r="BG542" i="1"/>
  <c r="BG541" i="1"/>
  <c r="BG540" i="1"/>
  <c r="BG539" i="1"/>
  <c r="BG538" i="1"/>
  <c r="BG537" i="1"/>
  <c r="BG536" i="1"/>
  <c r="BG535" i="1"/>
  <c r="BG534" i="1"/>
  <c r="BG533" i="1"/>
  <c r="BG532" i="1"/>
  <c r="BG531" i="1"/>
  <c r="BG530" i="1"/>
  <c r="BG529" i="1"/>
  <c r="BG528" i="1"/>
  <c r="BG527" i="1"/>
  <c r="BG526" i="1"/>
  <c r="BG525" i="1"/>
  <c r="BG524" i="1"/>
  <c r="BG523" i="1"/>
  <c r="BG522" i="1"/>
  <c r="BG521" i="1"/>
  <c r="BG520" i="1"/>
  <c r="BG519" i="1"/>
  <c r="BG518" i="1"/>
  <c r="BG517" i="1"/>
  <c r="BG516" i="1"/>
  <c r="BG515" i="1"/>
  <c r="BG514" i="1"/>
  <c r="BG513" i="1"/>
  <c r="BG512" i="1"/>
  <c r="BG511" i="1"/>
  <c r="BG510" i="1"/>
  <c r="BG509" i="1"/>
  <c r="BG508" i="1"/>
  <c r="BG507" i="1"/>
  <c r="BG506" i="1"/>
  <c r="BG505" i="1"/>
  <c r="BG504" i="1"/>
  <c r="BG503" i="1"/>
  <c r="BG502" i="1"/>
  <c r="BG501" i="1"/>
  <c r="BG500" i="1"/>
  <c r="BG499" i="1"/>
  <c r="BG498" i="1"/>
  <c r="BG497" i="1"/>
  <c r="BG496" i="1"/>
  <c r="BG495" i="1"/>
  <c r="BG494" i="1"/>
  <c r="BG493" i="1"/>
  <c r="BG492" i="1"/>
  <c r="BG491" i="1"/>
  <c r="BG490" i="1"/>
  <c r="BG489" i="1"/>
  <c r="BG488" i="1"/>
  <c r="BG487" i="1"/>
  <c r="BG486" i="1"/>
  <c r="BG485" i="1"/>
  <c r="BG484" i="1"/>
  <c r="BG483" i="1"/>
  <c r="BG482" i="1"/>
  <c r="BG481" i="1"/>
  <c r="BG480" i="1"/>
  <c r="BG479" i="1"/>
  <c r="BG478" i="1"/>
  <c r="BG477" i="1"/>
  <c r="BG476" i="1"/>
  <c r="BG475" i="1"/>
  <c r="BG474" i="1"/>
  <c r="BG473" i="1"/>
  <c r="BG472" i="1"/>
  <c r="BG471" i="1"/>
  <c r="BG470" i="1"/>
  <c r="BG469" i="1"/>
  <c r="BG468" i="1"/>
  <c r="BG467" i="1"/>
  <c r="BG466" i="1"/>
  <c r="BG465" i="1"/>
  <c r="BG464" i="1"/>
  <c r="BG463" i="1"/>
  <c r="BG462" i="1"/>
  <c r="BG461" i="1"/>
  <c r="BG460" i="1"/>
  <c r="BG459" i="1"/>
  <c r="BG458" i="1"/>
  <c r="BG457" i="1"/>
  <c r="BG456" i="1"/>
  <c r="BG455" i="1"/>
  <c r="BG454" i="1"/>
  <c r="BG453" i="1"/>
  <c r="BG452" i="1"/>
  <c r="BG451" i="1"/>
  <c r="BG450" i="1"/>
  <c r="BG449" i="1"/>
  <c r="BG448" i="1"/>
  <c r="BG447" i="1"/>
  <c r="BG446" i="1"/>
  <c r="BG445" i="1"/>
  <c r="BG444" i="1"/>
  <c r="BG443" i="1"/>
  <c r="BG442" i="1"/>
  <c r="BG441" i="1"/>
  <c r="BG440" i="1"/>
  <c r="BG439" i="1"/>
  <c r="BG438" i="1"/>
  <c r="BG437" i="1"/>
  <c r="BG436" i="1"/>
  <c r="BG435" i="1"/>
  <c r="BG434" i="1"/>
  <c r="BG433" i="1"/>
  <c r="BG432" i="1"/>
  <c r="BG431" i="1"/>
  <c r="BG430" i="1"/>
  <c r="BG429" i="1"/>
  <c r="BG428" i="1"/>
  <c r="BG427" i="1"/>
  <c r="BG426" i="1"/>
  <c r="BG425" i="1"/>
  <c r="BG424" i="1"/>
  <c r="BG423" i="1"/>
  <c r="BG422" i="1"/>
  <c r="BG421" i="1"/>
  <c r="BG420" i="1"/>
  <c r="BG419" i="1"/>
  <c r="BG418" i="1"/>
  <c r="BG417" i="1"/>
  <c r="BG416" i="1"/>
  <c r="BG415" i="1"/>
  <c r="BG414" i="1"/>
  <c r="BG413" i="1"/>
  <c r="BG412" i="1"/>
  <c r="BG411" i="1"/>
  <c r="BG410" i="1"/>
  <c r="BG409" i="1"/>
  <c r="BG408" i="1"/>
  <c r="BG407" i="1"/>
  <c r="BG406" i="1"/>
  <c r="BG405" i="1"/>
  <c r="BG404" i="1"/>
  <c r="BG403" i="1"/>
  <c r="BG402" i="1"/>
  <c r="BG401" i="1"/>
  <c r="BG400" i="1"/>
  <c r="BG399" i="1"/>
  <c r="BG398" i="1"/>
  <c r="BG397" i="1"/>
  <c r="BG396" i="1"/>
  <c r="BG395" i="1"/>
  <c r="BG394" i="1"/>
  <c r="BG393" i="1"/>
  <c r="BG392" i="1"/>
  <c r="BG391" i="1"/>
  <c r="BG390" i="1"/>
  <c r="BG389" i="1"/>
  <c r="BG388" i="1"/>
  <c r="BG387" i="1"/>
  <c r="BG386" i="1"/>
  <c r="BG385" i="1"/>
  <c r="BG384" i="1"/>
  <c r="BG383" i="1"/>
  <c r="BG382" i="1"/>
  <c r="BG381" i="1"/>
  <c r="BG380" i="1"/>
  <c r="BG379" i="1"/>
  <c r="BG378" i="1"/>
  <c r="BG377" i="1"/>
  <c r="BG376" i="1"/>
  <c r="BG375" i="1"/>
  <c r="BG374" i="1"/>
  <c r="BG373" i="1"/>
  <c r="BG372" i="1"/>
  <c r="BG371" i="1"/>
  <c r="BG370" i="1"/>
  <c r="BG369" i="1"/>
  <c r="BG368" i="1"/>
  <c r="BG367" i="1"/>
  <c r="BG366" i="1"/>
  <c r="BG365" i="1"/>
  <c r="BG364" i="1"/>
  <c r="BG363" i="1"/>
  <c r="BG362" i="1"/>
  <c r="BG361" i="1"/>
  <c r="BG360" i="1"/>
  <c r="BG359" i="1"/>
  <c r="BG358" i="1"/>
  <c r="BG357" i="1"/>
  <c r="BG356" i="1"/>
  <c r="BG355" i="1"/>
  <c r="BG354" i="1"/>
  <c r="BG353" i="1"/>
  <c r="BG352" i="1"/>
  <c r="BG351" i="1"/>
  <c r="BG350" i="1"/>
  <c r="BG349" i="1"/>
  <c r="BG348" i="1"/>
  <c r="BG347" i="1"/>
  <c r="BG346" i="1"/>
  <c r="BG345" i="1"/>
  <c r="BG344" i="1"/>
  <c r="BG343" i="1"/>
  <c r="BG342" i="1"/>
  <c r="BG341" i="1"/>
  <c r="BG340" i="1"/>
  <c r="BG339" i="1"/>
  <c r="BG338" i="1"/>
  <c r="BG337" i="1"/>
  <c r="BG336" i="1"/>
  <c r="BG335" i="1"/>
  <c r="BG334" i="1"/>
  <c r="BG333" i="1"/>
  <c r="BG332" i="1"/>
  <c r="BG331" i="1"/>
  <c r="BG330" i="1"/>
  <c r="BG329" i="1"/>
  <c r="BG328" i="1"/>
  <c r="BG327" i="1"/>
  <c r="BG326" i="1"/>
  <c r="BG325" i="1"/>
  <c r="BG324" i="1"/>
  <c r="BG323" i="1"/>
  <c r="BG322" i="1"/>
  <c r="BG321" i="1"/>
  <c r="BG320" i="1"/>
  <c r="BG319" i="1"/>
  <c r="BG318" i="1"/>
  <c r="BG317" i="1"/>
  <c r="BG316" i="1"/>
  <c r="BG315" i="1"/>
  <c r="BG314" i="1"/>
  <c r="BG313" i="1"/>
  <c r="BG312" i="1"/>
  <c r="BG311" i="1"/>
  <c r="BG310" i="1"/>
  <c r="BG309" i="1"/>
  <c r="BG308" i="1"/>
  <c r="BG307" i="1"/>
  <c r="BG306" i="1"/>
  <c r="BG305" i="1"/>
  <c r="BG304" i="1"/>
  <c r="BG303" i="1"/>
  <c r="BG302" i="1"/>
  <c r="BG301" i="1"/>
  <c r="BG300" i="1"/>
  <c r="BG299" i="1"/>
  <c r="BG298" i="1"/>
  <c r="BG297" i="1"/>
  <c r="BG296" i="1"/>
  <c r="BG295" i="1"/>
  <c r="BG294" i="1"/>
  <c r="BG293" i="1"/>
  <c r="BG292" i="1"/>
  <c r="BG291" i="1"/>
  <c r="BG290" i="1"/>
  <c r="BG289" i="1"/>
  <c r="BG288" i="1"/>
  <c r="BG287" i="1"/>
  <c r="BG286" i="1"/>
  <c r="BG285" i="1"/>
  <c r="BG284" i="1"/>
  <c r="BG283" i="1"/>
  <c r="BG282" i="1"/>
  <c r="BG281" i="1"/>
  <c r="BG280" i="1"/>
  <c r="BG266" i="1"/>
  <c r="BG265" i="1"/>
  <c r="BG264" i="1"/>
  <c r="BG263" i="1"/>
  <c r="BG262" i="1"/>
  <c r="BG261" i="1"/>
  <c r="BG260" i="1"/>
  <c r="BG259" i="1"/>
  <c r="BG258" i="1"/>
  <c r="BG257" i="1"/>
  <c r="BG256" i="1"/>
  <c r="BG255" i="1"/>
  <c r="BG254" i="1"/>
  <c r="BG253" i="1"/>
  <c r="BG252" i="1"/>
  <c r="BG251" i="1"/>
  <c r="BG250" i="1"/>
  <c r="BG249" i="1"/>
  <c r="BG248" i="1"/>
  <c r="BG247" i="1"/>
  <c r="BG246" i="1"/>
  <c r="BG245" i="1"/>
  <c r="BG244" i="1"/>
  <c r="BG243" i="1"/>
  <c r="BG242" i="1"/>
  <c r="BG241" i="1"/>
  <c r="BG240" i="1"/>
  <c r="BG239" i="1"/>
  <c r="BG238" i="1"/>
  <c r="BG237" i="1"/>
  <c r="BG236" i="1"/>
  <c r="BG235" i="1"/>
  <c r="BG234" i="1"/>
  <c r="BG233" i="1"/>
  <c r="BG232" i="1"/>
  <c r="BG231" i="1"/>
  <c r="BG230" i="1"/>
  <c r="BG229" i="1"/>
  <c r="BG228" i="1"/>
  <c r="BG227" i="1"/>
  <c r="BG226" i="1"/>
  <c r="BG225" i="1"/>
  <c r="BG224" i="1"/>
  <c r="BG223" i="1"/>
  <c r="BG222" i="1"/>
  <c r="BG221" i="1"/>
  <c r="BG220" i="1"/>
  <c r="BG219" i="1"/>
  <c r="BG218" i="1"/>
  <c r="BG217" i="1"/>
  <c r="BG216" i="1"/>
  <c r="BG215" i="1"/>
  <c r="BG214" i="1"/>
  <c r="BG213" i="1"/>
  <c r="BG212" i="1"/>
  <c r="BG211" i="1"/>
  <c r="BG210" i="1"/>
  <c r="BG209" i="1"/>
  <c r="BG208" i="1"/>
  <c r="BG207" i="1"/>
  <c r="BG206" i="1"/>
  <c r="BG205" i="1"/>
  <c r="BG204" i="1"/>
  <c r="BG203" i="1"/>
  <c r="BG202" i="1"/>
  <c r="BG201" i="1"/>
  <c r="BG200" i="1"/>
  <c r="BG199" i="1"/>
  <c r="BG198" i="1"/>
  <c r="BG197" i="1"/>
  <c r="BG196" i="1"/>
  <c r="BG195" i="1"/>
  <c r="BG194" i="1"/>
  <c r="BG193" i="1"/>
  <c r="BG192" i="1"/>
  <c r="BG191" i="1"/>
  <c r="BG190" i="1"/>
  <c r="BG189" i="1"/>
  <c r="BG188" i="1"/>
  <c r="BG187" i="1"/>
  <c r="BG186" i="1"/>
  <c r="BG185" i="1"/>
  <c r="BG184" i="1"/>
  <c r="BG183" i="1"/>
  <c r="BG182" i="1"/>
  <c r="BG181" i="1"/>
  <c r="BG180" i="1"/>
  <c r="BG179" i="1"/>
  <c r="BG178" i="1"/>
  <c r="BG177" i="1"/>
  <c r="BG176" i="1"/>
  <c r="BG175" i="1"/>
  <c r="BG174" i="1"/>
  <c r="BG173" i="1"/>
  <c r="BG172" i="1"/>
  <c r="BG171" i="1"/>
  <c r="BG170" i="1"/>
  <c r="BG169" i="1"/>
  <c r="BG168" i="1"/>
  <c r="BG167" i="1"/>
  <c r="BG166" i="1"/>
  <c r="BG165" i="1"/>
  <c r="BG164" i="1"/>
  <c r="BG163" i="1"/>
  <c r="BG162" i="1"/>
  <c r="BG161" i="1"/>
  <c r="BG160" i="1"/>
  <c r="BG159" i="1"/>
  <c r="BG158" i="1"/>
  <c r="BG157" i="1"/>
  <c r="BG156" i="1"/>
  <c r="BG155" i="1"/>
  <c r="BG154" i="1"/>
  <c r="BG153" i="1"/>
  <c r="BG152" i="1"/>
  <c r="BG151" i="1"/>
  <c r="BG150" i="1"/>
  <c r="BG149" i="1"/>
  <c r="BG148" i="1"/>
  <c r="BG147" i="1"/>
  <c r="BG146" i="1"/>
  <c r="BG145" i="1"/>
  <c r="BG144" i="1"/>
  <c r="BG143" i="1"/>
  <c r="BG142" i="1"/>
  <c r="BG141" i="1"/>
  <c r="BG140" i="1"/>
  <c r="BG139" i="1"/>
  <c r="BG138" i="1"/>
  <c r="BG137" i="1"/>
  <c r="BG136" i="1"/>
  <c r="BG135" i="1"/>
  <c r="BG134" i="1"/>
  <c r="BG133" i="1"/>
  <c r="BG132" i="1"/>
  <c r="BG131" i="1"/>
  <c r="BG130" i="1"/>
  <c r="BG129" i="1"/>
  <c r="BG128" i="1"/>
  <c r="BG127" i="1"/>
  <c r="BG126" i="1"/>
  <c r="BG125" i="1"/>
  <c r="BG124" i="1"/>
  <c r="BG123" i="1"/>
  <c r="BG122" i="1"/>
  <c r="BG121" i="1"/>
  <c r="BG120" i="1"/>
  <c r="BG119" i="1"/>
  <c r="BG118" i="1"/>
  <c r="BG117" i="1"/>
  <c r="BG116" i="1"/>
  <c r="BG115" i="1"/>
  <c r="BG114" i="1"/>
  <c r="BG113" i="1"/>
  <c r="BG112" i="1"/>
  <c r="BG111" i="1"/>
  <c r="BG110" i="1"/>
  <c r="BG109" i="1"/>
  <c r="BG108" i="1"/>
  <c r="BG107" i="1"/>
  <c r="BG106" i="1"/>
  <c r="BG105" i="1"/>
  <c r="BG104" i="1"/>
  <c r="BG103" i="1"/>
  <c r="BG102" i="1"/>
  <c r="BG101" i="1"/>
  <c r="BG100" i="1"/>
  <c r="BG99" i="1"/>
  <c r="BG98" i="1"/>
  <c r="BG97" i="1"/>
  <c r="BG96" i="1"/>
  <c r="BG95" i="1"/>
  <c r="BG94" i="1"/>
  <c r="BG93" i="1"/>
  <c r="BG92" i="1"/>
  <c r="BG91" i="1"/>
  <c r="BG90" i="1"/>
  <c r="BG89" i="1"/>
  <c r="BG88" i="1"/>
  <c r="BG87" i="1"/>
  <c r="BG86" i="1"/>
  <c r="BG85" i="1"/>
  <c r="BG84" i="1"/>
  <c r="BG83" i="1"/>
  <c r="BG82" i="1"/>
  <c r="BG81" i="1"/>
  <c r="BG80" i="1"/>
  <c r="BG79" i="1"/>
  <c r="BG78" i="1"/>
  <c r="BG77" i="1"/>
  <c r="BG76" i="1"/>
  <c r="BG75" i="1"/>
  <c r="BG74" i="1"/>
  <c r="BG73" i="1"/>
  <c r="BG72" i="1"/>
  <c r="BG71" i="1"/>
  <c r="BG70" i="1"/>
  <c r="BG69" i="1"/>
  <c r="BG68" i="1"/>
  <c r="BG67" i="1"/>
  <c r="BG66" i="1"/>
  <c r="BG65" i="1"/>
  <c r="BG64" i="1"/>
  <c r="BG63" i="1"/>
  <c r="BG62" i="1"/>
  <c r="BG61" i="1"/>
  <c r="BG60" i="1"/>
  <c r="BG59" i="1"/>
  <c r="BG58" i="1"/>
  <c r="BG57" i="1"/>
  <c r="BG56" i="1"/>
  <c r="BG55" i="1"/>
  <c r="BG54" i="1"/>
  <c r="BG53" i="1"/>
  <c r="BG52" i="1"/>
  <c r="BG51" i="1"/>
  <c r="BG50" i="1"/>
  <c r="BG49" i="1"/>
  <c r="BG48" i="1"/>
  <c r="BG47" i="1"/>
  <c r="BG46" i="1"/>
  <c r="BG45" i="1"/>
  <c r="BG44" i="1"/>
  <c r="BG43" i="1"/>
  <c r="BG42" i="1"/>
  <c r="BG41" i="1"/>
  <c r="BG40" i="1"/>
  <c r="BG39" i="1"/>
  <c r="BG38" i="1"/>
  <c r="BG37" i="1"/>
  <c r="BG36" i="1"/>
  <c r="BG35" i="1"/>
  <c r="BG34" i="1"/>
  <c r="BG33" i="1"/>
  <c r="BG32" i="1"/>
  <c r="BG31" i="1"/>
  <c r="BG30" i="1"/>
  <c r="BG29" i="1"/>
  <c r="BG28" i="1"/>
  <c r="BG27" i="1"/>
  <c r="BG26" i="1"/>
  <c r="BG25" i="1"/>
  <c r="BG24" i="1"/>
  <c r="BG23" i="1"/>
  <c r="BG22" i="1"/>
  <c r="BG21" i="1"/>
  <c r="BG20" i="1"/>
  <c r="BG19" i="1"/>
  <c r="BG18" i="1"/>
  <c r="BG17" i="1"/>
  <c r="BG16" i="1"/>
  <c r="BG15" i="1"/>
  <c r="BG14" i="1"/>
  <c r="BG13" i="1"/>
  <c r="BG12" i="1"/>
  <c r="BG11" i="1"/>
  <c r="BG10" i="1"/>
  <c r="BG9" i="1"/>
  <c r="BG8" i="1"/>
  <c r="BG7" i="1"/>
  <c r="BG6" i="1"/>
  <c r="BG5" i="1"/>
  <c r="BG4" i="1"/>
  <c r="BG3" i="1"/>
  <c r="A1" i="1"/>
</calcChain>
</file>

<file path=xl/sharedStrings.xml><?xml version="1.0" encoding="utf-8"?>
<sst xmlns="http://schemas.openxmlformats.org/spreadsheetml/2006/main" count="133631" uniqueCount="13584">
  <si>
    <t>Đơn vị</t>
  </si>
  <si>
    <t>Tên đơn vị</t>
  </si>
  <si>
    <t>Loại KHách hàng</t>
  </si>
  <si>
    <t>Thông tin đơn hàng</t>
  </si>
  <si>
    <t>Đặc điểm đơn hàng</t>
  </si>
  <si>
    <t>Công nợ</t>
  </si>
  <si>
    <t>Yêu cầu thu gom</t>
  </si>
  <si>
    <t>Lịch sử chăm sóc KHách hàng</t>
  </si>
  <si>
    <t>KPI &amp; mục tiêu Đã cam kết</t>
  </si>
  <si>
    <t>Nhóm KHách hàng</t>
  </si>
  <si>
    <t>Doanh thu tháng 12/2025</t>
  </si>
  <si>
    <t>Doanh thu tháng 01/2026</t>
  </si>
  <si>
    <t>Doanh thu tháng 02/2026
(01/02-22/02)</t>
  </si>
  <si>
    <t>Doanh thu 3 tháng</t>
  </si>
  <si>
    <t>Đơn vị đã gắn HĐ trên CMS</t>
  </si>
  <si>
    <t>Đã gửi HĐ vật lý lên TTKD</t>
  </si>
  <si>
    <t>THÔNG TIN CHI TIẾT</t>
  </si>
  <si>
    <t>GHI CHÚ</t>
  </si>
  <si>
    <t>Mã BC</t>
  </si>
  <si>
    <t>Tên BC/VHX</t>
  </si>
  <si>
    <t>BĐP/X</t>
  </si>
  <si>
    <t>Cước đặc thù</t>
  </si>
  <si>
    <t>Người rà soát bàn giao TTKD</t>
  </si>
  <si>
    <t>Người rà soát bàn giao TTVH</t>
  </si>
  <si>
    <t>TT</t>
  </si>
  <si>
    <t>Mã CRM/CMS</t>
  </si>
  <si>
    <t>Tên KHách hàng</t>
  </si>
  <si>
    <t>Địa chỉ</t>
  </si>
  <si>
    <t>Điện thoại</t>
  </si>
  <si>
    <t>Người liên hệ</t>
  </si>
  <si>
    <t>Mã số thuế</t>
  </si>
  <si>
    <t>Số hợp đồng</t>
  </si>
  <si>
    <t>Thời hạn hợp đồng</t>
  </si>
  <si>
    <t>Thời hạn kết thúc</t>
  </si>
  <si>
    <t>Phụ lục, thoả thuận bổ sung Hợp đồng</t>
  </si>
  <si>
    <t>Thời gian, quy định việc thanh toán cước BCCP ghi nợ</t>
  </si>
  <si>
    <t>Hình thức, thời gian thanh toán tiền thu hộ COD</t>
  </si>
  <si>
    <t>Số tài KHoản nhận tiền thu hộ  COD, phí ship</t>
  </si>
  <si>
    <t>Trạng thái hoạt động</t>
  </si>
  <si>
    <t>Người quản lý KHách hàng (Họ tên, số điện thoại, email)</t>
  </si>
  <si>
    <t>Dịch vụ sử dụng</t>
  </si>
  <si>
    <t>Dịch vụ GTGT KHác</t>
  </si>
  <si>
    <t>Nội dung hàng hóa gửi</t>
  </si>
  <si>
    <t>KHối lượng dự kiến/bưu gửi</t>
  </si>
  <si>
    <t>Sản lượng bình quân/ngày</t>
  </si>
  <si>
    <t>Doanh thu bình quân/ngày</t>
  </si>
  <si>
    <t>Hình thức phát hành: KH dùng My VNP/exel/thủ công….</t>
  </si>
  <si>
    <t>Bưu cục ghi nhận doanh thu (số hiệu bưu cục, tên bưu cục)</t>
  </si>
  <si>
    <t xml:space="preserve">Tài KHoản trên Portal KHL ghi nhận doanh thu </t>
  </si>
  <si>
    <t>Chú dẫn yêu cầu chuyển phát</t>
  </si>
  <si>
    <t>Chỉ tiêu thời gian toàn trình dịch vụ</t>
  </si>
  <si>
    <t>Yêu cầu KHác:
 - Gia công, đóng gói
 - Thuê KHo,... (nếu có)
 - KHác biệt về thời gian cutoff (nếu có)
 - ......(nếu có)</t>
  </si>
  <si>
    <t xml:space="preserve">KHiếu nại, chốt phạt bồi thường (KHác biệt nếu có) </t>
  </si>
  <si>
    <t>[ ] KHách hàng có cấu hình hệ thống đặc biệt cần duy trì?</t>
  </si>
  <si>
    <t>[ ] Có dịch vụ tuỳ chỉnh hay tích hợp đặc thù?</t>
  </si>
  <si>
    <t>[ ] KHách hàng còn công nợ chưa thanh toán?</t>
  </si>
  <si>
    <t>[ ] Có lịch trình thu hồi hoặc xử lý công nợ?</t>
  </si>
  <si>
    <t xml:space="preserve">Hình thức phạt đối với chậm trả nợ </t>
  </si>
  <si>
    <t>Địa chỉ thu gom (chi tiết đến phường/xã, quận/huyện,..)</t>
  </si>
  <si>
    <t>Thời gian thu gom</t>
  </si>
  <si>
    <t>Tần suất thu gom</t>
  </si>
  <si>
    <t>Sản lượng thu gom</t>
  </si>
  <si>
    <t>Phương tiện thu gom</t>
  </si>
  <si>
    <t>KHác biệt thu gom (nếu có)</t>
  </si>
  <si>
    <t>[ ] Tương tác gần nhất với KHách hàng</t>
  </si>
  <si>
    <t>[ ] Ghi chú yêu cầu đặc biệt hoặc sự cố đang xử lý</t>
  </si>
  <si>
    <t>[ ] Cam kết dịch vụ Đã thực hiện</t>
  </si>
  <si>
    <t>[ ] Kế hoạch chăm sóc định kỳ</t>
  </si>
  <si>
    <t>[ ] Cam kết chất lượng hoặc KPI giữa KHách hàng và Trung tâm Kinh doanh</t>
  </si>
  <si>
    <t>[ ] Theo dõi mức độ hoàn thành và kế hoạch tiếp tục</t>
  </si>
  <si>
    <t>KHách hàng sàn TMĐT</t>
  </si>
  <si>
    <t>KH tạo đơn bằng phần mềm bán hàng</t>
  </si>
  <si>
    <t>KH tạo đơn và gửi thông tin qua API cho BĐVN</t>
  </si>
  <si>
    <t>Tạo đơn trên PM MyVNP</t>
  </si>
  <si>
    <t>Tạo đơn trên phần mềm Portal KHL</t>
  </si>
  <si>
    <t>TRẠNG THÁI BÀN GIAO</t>
  </si>
  <si>
    <t>Bưu điện TT Thuận Hóa - Phú Xuân</t>
  </si>
  <si>
    <t>SME</t>
  </si>
  <si>
    <t>T004890545</t>
  </si>
  <si>
    <t>Công Ty Cổ Phần Toyota Huế</t>
  </si>
  <si>
    <t>Lô C, KĐT Phú Mỹ An, Đường Tố Hữu, An Đông, TP Huế</t>
  </si>
  <si>
    <t>02436299696</t>
  </si>
  <si>
    <t>Lê Thế Vỹ</t>
  </si>
  <si>
    <t>3301635376</t>
  </si>
  <si>
    <t>HĐ54-2022_HĐBC_BĐTPH-MTL</t>
  </si>
  <si>
    <t>01/5/2022</t>
  </si>
  <si>
    <t>Không xác định</t>
  </si>
  <si>
    <t>1-2 lần/tháng</t>
  </si>
  <si>
    <t>Đang hoạt động</t>
  </si>
  <si>
    <t>HỒ VĂN KỲ</t>
  </si>
  <si>
    <t>ETN001</t>
  </si>
  <si>
    <t>Thư</t>
  </si>
  <si>
    <t>533810_dungntt</t>
  </si>
  <si>
    <t>Thực hiện theo quy định của TCT</t>
  </si>
  <si>
    <t>Đang liên hệ thanh toán</t>
  </si>
  <si>
    <t>14h00-17h00</t>
  </si>
  <si>
    <t>1 lần/ngày</t>
  </si>
  <si>
    <t xml:space="preserve">xe máy </t>
  </si>
  <si>
    <t>X</t>
  </si>
  <si>
    <t>Đã bàn giao</t>
  </si>
  <si>
    <t>Hồ sơ vật lý và hồ sơ điện tử</t>
  </si>
  <si>
    <t>Phát - Long</t>
  </si>
  <si>
    <t>533810</t>
  </si>
  <si>
    <t>Thuỷ An</t>
  </si>
  <si>
    <t>Phường An Cựu</t>
  </si>
  <si>
    <t/>
  </si>
  <si>
    <t>Shop</t>
  </si>
  <si>
    <t>C001395675</t>
  </si>
  <si>
    <t>VÕ HOÀNG MINH</t>
  </si>
  <si>
    <t>Đường số 7, An Cựu City, P An Đông, TP Huế</t>
  </si>
  <si>
    <t>0932436536</t>
  </si>
  <si>
    <t>151/HĐBC-BĐTP/VHM</t>
  </si>
  <si>
    <t>Thanh toán ngay khi gửi</t>
  </si>
  <si>
    <t>PHẠM THỊ THANH UYÊN</t>
  </si>
  <si>
    <t>ETN011</t>
  </si>
  <si>
    <t>TRANH VE</t>
  </si>
  <si>
    <t>Theo quy định TCT</t>
  </si>
  <si>
    <t>Không có yêu cầu khác.</t>
  </si>
  <si>
    <t>đã thanh toán</t>
  </si>
  <si>
    <t>09h00-11h00; 15h00-17h00</t>
  </si>
  <si>
    <t>1-2 lần/tuần</t>
  </si>
  <si>
    <t>Xe máy</t>
  </si>
  <si>
    <t>T001799661</t>
  </si>
  <si>
    <t>CÔNG TY TNHH TM QUỐC HÙNG</t>
  </si>
  <si>
    <t>86 HÙNG VƯƠNG, TP HUẾ</t>
  </si>
  <si>
    <t>0989020237</t>
  </si>
  <si>
    <t>Nguyễn Trần Như Ý</t>
  </si>
  <si>
    <t>384/HĐBC/BĐTPH-CTQUOCHUNG</t>
  </si>
  <si>
    <t>Không có</t>
  </si>
  <si>
    <t>01 tháng/lần
Thanh toán tại địa chỉ bên A</t>
  </si>
  <si>
    <t>ETN011, ETN011</t>
  </si>
  <si>
    <t>Phụ tùng xe máy</t>
  </si>
  <si>
    <t>SỐ ĐT NTO GHI TRÊN ĐƠN HÀNG.TSK</t>
  </si>
  <si>
    <t>đang thanh toán</t>
  </si>
  <si>
    <t>T001456556</t>
  </si>
  <si>
    <t>Công ty luật TNHH Nhật Nam và cộng sự</t>
  </si>
  <si>
    <t>52 Hoàng Văn Thụ, P An Đông, TP Huế</t>
  </si>
  <si>
    <t>0234.3936155</t>
  </si>
  <si>
    <t>Trần Nhật Nam</t>
  </si>
  <si>
    <t>149/HĐBC-BĐTP/TNN</t>
  </si>
  <si>
    <t>Thanh toán vào tháng sau</t>
  </si>
  <si>
    <t>SỐ ĐT NTO GHI TRÊN ĐƠN HÀNG.TKS</t>
  </si>
  <si>
    <t xml:space="preserve"> 2,605,824 
</t>
  </si>
  <si>
    <t>khách hàng chậm trả</t>
  </si>
  <si>
    <t>T001799967</t>
  </si>
  <si>
    <t>CÔNG TY TNHH MTV PHÁT LÊ</t>
  </si>
  <si>
    <t>108 TRƯỜNG CHINH, P. An Đông TP. Huế Tỉnh Thừa Thiên Huế</t>
  </si>
  <si>
    <t>0234.3934999</t>
  </si>
  <si>
    <t>Trần Thị Thúy Nhi</t>
  </si>
  <si>
    <t>391/HĐBC/BĐTPH-PL</t>
  </si>
  <si>
    <t>Ngay khi sử dụng dịch vụ
Thanh toán tại địa chỉ bên A</t>
  </si>
  <si>
    <t>ETN001, CTN001</t>
  </si>
  <si>
    <t>Tài liệu</t>
  </si>
  <si>
    <t>C001929335</t>
  </si>
  <si>
    <t>Công Ty Tnhh Tm Tân Quốc Hùng</t>
  </si>
  <si>
    <t>128 hùng vương, P. Phú Hội TP. Huế Tỉnh Thừa Thiên Huế</t>
  </si>
  <si>
    <t>02343811015</t>
  </si>
  <si>
    <t>Võ Văn Hùng</t>
  </si>
  <si>
    <t>389/HĐBC</t>
  </si>
  <si>
    <t>x</t>
  </si>
  <si>
    <t>T002490015</t>
  </si>
  <si>
    <t>Công Ty Cổ Phần Tập Đoàn IUC</t>
  </si>
  <si>
    <t>Tầng 3, Tòa nhà Vinaconex 7, số 64 Đường Nguyễn Văn Giáp , phường Cầu Diễn, Quận Nam Từ Liêm, Hà Nội</t>
  </si>
  <si>
    <t>0908576568</t>
  </si>
  <si>
    <t>Nguyễn Thành Công</t>
  </si>
  <si>
    <t>0104230537</t>
  </si>
  <si>
    <t>383.2021/HĐBC-BĐTPH-IUC</t>
  </si>
  <si>
    <t>C005695891</t>
  </si>
  <si>
    <t>Lê Thị Mỹ Hiền</t>
  </si>
  <si>
    <t>04 Hoàng Văn Thụ, P. Xuân Phú TP. Huế Tỉnh Thừa Thiên Huế</t>
  </si>
  <si>
    <t>0775555986</t>
  </si>
  <si>
    <t>HĐ170-HĐBC-BĐTP-LTMH</t>
  </si>
  <si>
    <t>ETN037</t>
  </si>
  <si>
    <t>GTG021</t>
  </si>
  <si>
    <t>thư</t>
  </si>
  <si>
    <t>Khách hàng tự mang đến bưu cục</t>
  </si>
  <si>
    <t>T001799573</t>
  </si>
  <si>
    <t>CTY CP BĐS MINH ĐIỀN VITAL</t>
  </si>
  <si>
    <t>Khu đô thị The Manor Crown, Xuân Phú, TP huế</t>
  </si>
  <si>
    <t>0907024029</t>
  </si>
  <si>
    <t>Đặng Mạnh Cường</t>
  </si>
  <si>
    <t>HĐ394-HĐBC-BĐTPH-VITAL</t>
  </si>
  <si>
    <t>đang làm thanh toán</t>
  </si>
  <si>
    <t>T001399385</t>
  </si>
  <si>
    <t>CÔNG TY CỔ PHẦN VẬN TẢI VÀ DỊCH VỤ PETROLIMEX THỪA THIÊN HUẾ</t>
  </si>
  <si>
    <t>02343812117</t>
  </si>
  <si>
    <t>Chị Trang</t>
  </si>
  <si>
    <t>100/HĐBC-BĐTP/CTY PERTOLIMEX</t>
  </si>
  <si>
    <t>06/06/2017</t>
  </si>
  <si>
    <t>1 lần/ tháng</t>
  </si>
  <si>
    <t>ETN013</t>
  </si>
  <si>
    <t>TÀI LIỆU</t>
  </si>
  <si>
    <t xml:space="preserve">BƯU TÁ VUI LÒNG LH SĐT NGƯỜI NHẬN TRÊN BG ĐỂ PHÁT HÀNH 
</t>
  </si>
  <si>
    <t>Theo quy định của TCT</t>
  </si>
  <si>
    <t xml:space="preserve"> 1,983,636 
</t>
  </si>
  <si>
    <t>13 Trần Thanh Mại, phường An Cựu</t>
  </si>
  <si>
    <t>14h00-16h00</t>
  </si>
  <si>
    <t>1 lân / ngày</t>
  </si>
  <si>
    <t>Khi có yêu cầu</t>
  </si>
  <si>
    <t>vũ - lan</t>
  </si>
  <si>
    <t>T001799834</t>
  </si>
  <si>
    <t>CÔNG TY CỔ PHẦN XÂY DỰNG VÀ ĐẦU TƯ XUÂN PHÚ</t>
  </si>
  <si>
    <t>NHÀ 17 ĐƯỜNG SỐ 4 AN CỰU CITY,  P. An Cựu TP. Huế Tỉnh Thừa Thiên Huế</t>
  </si>
  <si>
    <t>0705358292</t>
  </si>
  <si>
    <t>Lê Thanh Hà</t>
  </si>
  <si>
    <t>HĐ377-HĐBC-BĐTPH-CTCPVXDĐTXP</t>
  </si>
  <si>
    <t>Thanh toán trong tháng sau</t>
  </si>
  <si>
    <t>BƯU TÁ LIÊN HỆ SĐT TRÊN BG ĐỂ PHÁT HÀNG</t>
  </si>
  <si>
    <t xml:space="preserve">1-2 lần/tháng </t>
  </si>
  <si>
    <t>Bảo + Hương</t>
  </si>
  <si>
    <t>T001800268</t>
  </si>
  <si>
    <t>TRƯỜNG CAO ĐẲNG Y TẾ</t>
  </si>
  <si>
    <t>1 NGUYỄN TRƯỜNG TỘ, TP HUẾ</t>
  </si>
  <si>
    <t>0234.3822414</t>
  </si>
  <si>
    <t>Văn Thư</t>
  </si>
  <si>
    <t>253/2021/HĐBC/BĐTP-CĐYTE</t>
  </si>
  <si>
    <t>ETN001, ETN013</t>
  </si>
  <si>
    <t xml:space="preserve">BƯU TÁ VUI LÒNG LIÊN HỆ SĐT NGƯỜI NHẬN TRÊN BƯU GỬI ĐỂ PHÁT HÀNG
</t>
  </si>
  <si>
    <t>14h-15h</t>
  </si>
  <si>
    <t>1 lần/ ngày</t>
  </si>
  <si>
    <t xml:space="preserve">hằng ngày </t>
  </si>
  <si>
    <t xml:space="preserve">KHÔNG ĐƯỢC CẬP NHẬT KHỐNG TT PHÁT , NHẬP ĐẦY ĐỦ TT NGƯỜI NHẬN , NGƯỜI NHẬN THAY </t>
  </si>
  <si>
    <t>Rà soát để điều chỉnh lại bàn giao trên CMS</t>
  </si>
  <si>
    <t>C016607629</t>
  </si>
  <si>
    <t>Cánh Buồm</t>
  </si>
  <si>
    <t>Lô A34 Đường số 2 KĐT An Cựu City, P. An Đông TP. Huế Tỉnh Thừa Thiên Huế</t>
  </si>
  <si>
    <t>1 lần/1 tháng</t>
  </si>
  <si>
    <t>Đã thanh toán công nợ</t>
  </si>
  <si>
    <t>15h00-17h00</t>
  </si>
  <si>
    <t>R</t>
  </si>
  <si>
    <t>T005217327</t>
  </si>
  <si>
    <t>Công Ty Cổ Phần BWB-chi Nhánh Huế</t>
  </si>
  <si>
    <t>Tầng 6 tháp The Manor Crown</t>
  </si>
  <si>
    <t>Tuyết</t>
  </si>
  <si>
    <t>0107763981-002</t>
  </si>
  <si>
    <t>Cá Nhân</t>
  </si>
  <si>
    <t>C018726221</t>
  </si>
  <si>
    <t>Nguyễn Huyền Tôn Nữ Ái Vân</t>
  </si>
  <si>
    <t>08 Tố Hữu, P. Xuân Phú , Quận Thuận Hóa, TP. Huế</t>
  </si>
  <si>
    <t>0899489952</t>
  </si>
  <si>
    <t>259.202TH5/HĐBC/BĐKVTHPX-NHTNAV</t>
  </si>
  <si>
    <t>NGUYỄN BÁ TRÀ MI</t>
  </si>
  <si>
    <t>Rà soát để bàn giao trên CMS</t>
  </si>
  <si>
    <t>C018656707</t>
  </si>
  <si>
    <t>Nguyễn Ngọc Phú</t>
  </si>
  <si>
    <t>189 Bà Triệu - Thuận Hóa - Thành Phố Huế</t>
  </si>
  <si>
    <t>0898254999</t>
  </si>
  <si>
    <t>Lan - Thắm</t>
  </si>
  <si>
    <t>C018477419</t>
  </si>
  <si>
    <t>Nhà May Duy Tuấn</t>
  </si>
  <si>
    <t>134 Trường Chinh - Phường An Cựu - Thành Phố Huế</t>
  </si>
  <si>
    <t>0908680906</t>
  </si>
  <si>
    <t>Lan - Thắm/Phát - Long</t>
  </si>
  <si>
    <t>Tổ Chức</t>
  </si>
  <si>
    <t>T018318911</t>
  </si>
  <si>
    <t>CÔNG AN PHƯỜNG AN CỰU</t>
  </si>
  <si>
    <t>18 Hoàng Quốc Việt</t>
  </si>
  <si>
    <t>02343817234</t>
  </si>
  <si>
    <t>HĐ230.2025-HĐBC-PHBC-BĐTP-CAPHUONGANCUU</t>
  </si>
  <si>
    <t>Đang thực hiện</t>
  </si>
  <si>
    <t>C018568551</t>
  </si>
  <si>
    <t>CÔNG TY CỔ PHẦN TẬP ĐOÀN BẢO HIỂM DBV - CN HUẾ</t>
  </si>
  <si>
    <t>Tầng 2 tòa nhà 189 Phạm Văn Đồng, Phường Vỹ Dạ, Thành Phố Huế</t>
  </si>
  <si>
    <t>097258523</t>
  </si>
  <si>
    <t>249.202TH5/HĐBC/BĐKVTHPX-DBV</t>
  </si>
  <si>
    <t>C018388055</t>
  </si>
  <si>
    <t>Shin shop</t>
  </si>
  <si>
    <t>phong chương phong điền</t>
  </si>
  <si>
    <t>0764768555</t>
  </si>
  <si>
    <t>HĐ235.2025_HĐBC-BĐH_HTN</t>
  </si>
  <si>
    <t>C018272260</t>
  </si>
  <si>
    <t>đinh thị phượng</t>
  </si>
  <si>
    <t>bến xe phía nam phường an cựu</t>
  </si>
  <si>
    <t>0814767134</t>
  </si>
  <si>
    <t>HĐ232.2025_HĐBC_BĐH_ĐTP</t>
  </si>
  <si>
    <t>T018411531</t>
  </si>
  <si>
    <t>Phú Xuân Travel</t>
  </si>
  <si>
    <t>51 Bà Triệu, Vỹ Dạ, Thành Phố Huế</t>
  </si>
  <si>
    <t>0902882168</t>
  </si>
  <si>
    <t>239.2025/HĐBC/BĐKVTHPX-PXT</t>
  </si>
  <si>
    <t>C018894162</t>
  </si>
  <si>
    <t>ÁO DÀI ĐAN PHƯƠNG</t>
  </si>
  <si>
    <t>08 Đường Bà Triệu, P. Phú Hội, Quận Phú Xuân</t>
  </si>
  <si>
    <t>0914478999</t>
  </si>
  <si>
    <t>264.2025/HĐBC/BĐKVTHPX-ADĐP</t>
  </si>
  <si>
    <t>GTG071</t>
  </si>
  <si>
    <t>hỗ trợ phát ngay khi đến, cám ơn.</t>
  </si>
  <si>
    <t>Chưa bàn giao</t>
  </si>
  <si>
    <t>Chưa có thông tin</t>
  </si>
  <si>
    <t>T018894468</t>
  </si>
  <si>
    <t>Văn Phòng HĐND Và UBND Phường An Cựu</t>
  </si>
  <si>
    <t>67A Đường Hoàng Quốc Việt, P. An Cựu, Quận Phú Xuân</t>
  </si>
  <si>
    <t>262.2025/HĐBC/BĐKVTHPX-HĐN-UBNDPAC</t>
  </si>
  <si>
    <t>C019136875</t>
  </si>
  <si>
    <t>May store</t>
  </si>
  <si>
    <t>số nhà 18 kiệt 154 bà triệu, Phường Thuận Hóa, TP Huế</t>
  </si>
  <si>
    <t>0365156019</t>
  </si>
  <si>
    <t>285/2025/HĐ_BC-PHBC/BĐTP-MAYSTORE</t>
  </si>
  <si>
    <t>CTN009; CTN007</t>
  </si>
  <si>
    <t>GTG021; GTG047;GTG021</t>
  </si>
  <si>
    <t>Không cho xem hàng, gọi cho người gửi trước khi chuyển hoàn</t>
  </si>
  <si>
    <t>C001395300</t>
  </si>
  <si>
    <t>Cô Lộc</t>
  </si>
  <si>
    <t>4/4/4 Kiệt 33 An Dương Vương An Cựu TP Huế</t>
  </si>
  <si>
    <t>0918581215</t>
  </si>
  <si>
    <t>49/HĐBC/BĐTPH-CL</t>
  </si>
  <si>
    <t>CTN001; CTN007</t>
  </si>
  <si>
    <t>GTG021; GTG071</t>
  </si>
  <si>
    <t>gọi sđt trên đơn hàng</t>
  </si>
  <si>
    <t>C019370201</t>
  </si>
  <si>
    <t>Võ Nhật Bình</t>
  </si>
  <si>
    <t>Thôn Bằng Lãng, Thuỷ Bằng, Phường Thủy Xuân, TP Huế</t>
  </si>
  <si>
    <t>0867676257</t>
  </si>
  <si>
    <t>01/2026-HĐ/BCCP/BDTPHUE-BDAC-DNB</t>
  </si>
  <si>
    <t>CTN009</t>
  </si>
  <si>
    <t>Hàng dễ vỡ, vui lòng nhẹ tay; Cho xem hàng không cho đụng vào hàng</t>
  </si>
  <si>
    <t>Key Account</t>
  </si>
  <si>
    <t>T017963860</t>
  </si>
  <si>
    <t>Trung Tâm HCC Phường An Cựu</t>
  </si>
  <si>
    <t>67A Hoàng Quốc Việt, Phường An Cựu, TP Huế</t>
  </si>
  <si>
    <t>Phan Đăng Phú Khánh</t>
  </si>
  <si>
    <t>175/2025/HĐ_BC-PHBC/BĐTT-TTPVHCCPAC</t>
  </si>
  <si>
    <t>01 tháng/lần
Trong 03 - 05 ngày làm việc tiếp theo kể từ ngày nhận được hoá đơn GTGT hợp lệ</t>
  </si>
  <si>
    <t>ĐẶNG TUẤN VŨ</t>
  </si>
  <si>
    <t>Dịch vụ HCC, luân chuyển hồ sơ HCC, KT1, EMS, Chuyển phát bưu phẩm trong nước và quốc tế</t>
  </si>
  <si>
    <t>My VNP</t>
  </si>
  <si>
    <t>Đang làm thanh toán</t>
  </si>
  <si>
    <t>T019531120</t>
  </si>
  <si>
    <t>CÔNG TY TNHH DỊCH VỤ SẢN XUẤT PDM VIỆT NAM</t>
  </si>
  <si>
    <t>314 Văn Thánh, phường Kim Long, Thành Phố Huế, Việt Nam</t>
  </si>
  <si>
    <t>18 /2026/ HĐ¬BC-PHBC/BĐTPHUE-PDM</t>
  </si>
  <si>
    <t>C017177801</t>
  </si>
  <si>
    <t>Duyên Trần</t>
  </si>
  <si>
    <t>xóm 11, X. Phú Mậu H. Phú Vang Tỉnh Thừa Thiên Huế</t>
  </si>
  <si>
    <t>0775875875</t>
  </si>
  <si>
    <t>Trần Thị Ái Duyên</t>
  </si>
  <si>
    <t>HĐ56.2025.HĐBC-BĐTTTHPX-DT</t>
  </si>
  <si>
    <t>Thứ 2,4,6 hàng tuần
Chuyển khoản</t>
  </si>
  <si>
    <t>0825898192
MBBank
Trần Thị Ái Duyên</t>
  </si>
  <si>
    <t>CTN007, CTN009</t>
  </si>
  <si>
    <t>Mỹ phẩm</t>
  </si>
  <si>
    <t>536790_menpt</t>
  </si>
  <si>
    <t>Đã thanh toán</t>
  </si>
  <si>
    <t>Bảo + Ni</t>
  </si>
  <si>
    <t>536790</t>
  </si>
  <si>
    <t>Phú Mậu</t>
  </si>
  <si>
    <t>Phường Dương Nỗ</t>
  </si>
  <si>
    <t>C016429937</t>
  </si>
  <si>
    <t>Nguyễn Thị Phương Thảo</t>
  </si>
  <si>
    <t>xóm 11, làng Thanh Tiên, xã Phú Mậu, TP Huế</t>
  </si>
  <si>
    <t>0898194881</t>
  </si>
  <si>
    <t>HĐ221-HĐBC-BĐTP-NTPT</t>
  </si>
  <si>
    <t>Trong 03 - 05 ngày làm việc tiếp theo kể từ ngày nhận được hoá đơn GTGT hợp lệ</t>
  </si>
  <si>
    <t>CTN001, CTN007</t>
  </si>
  <si>
    <t>hoa giấy, chông</t>
  </si>
  <si>
    <t>C016227458</t>
  </si>
  <si>
    <t>Võ Thị Mỹ Phố</t>
  </si>
  <si>
    <t>kiệt 5 nguyễn hữu cảnh</t>
  </si>
  <si>
    <t>0346429532</t>
  </si>
  <si>
    <t>HĐ190.2024_HĐBC_BĐTPH-VTMP</t>
  </si>
  <si>
    <t>Thanh toán cước khi chi trả cod</t>
  </si>
  <si>
    <t>CK qua ngân hàng (2,4,6 hằng tuần)</t>
  </si>
  <si>
    <t>88184868 MB Bank</t>
  </si>
  <si>
    <t>CTN007</t>
  </si>
  <si>
    <t>Ti Giả Avent</t>
  </si>
  <si>
    <t>15h00-16h00</t>
  </si>
  <si>
    <t>2-3 lần/tuần</t>
  </si>
  <si>
    <t>C018988315</t>
  </si>
  <si>
    <t>Hoài Trinh</t>
  </si>
  <si>
    <t>Đối diện xóm 6, Mậu Tài, P. Dương Nỗ, Quận Thuận Hóa</t>
  </si>
  <si>
    <t>0774507105</t>
  </si>
  <si>
    <t>C019314788</t>
  </si>
  <si>
    <t>Nguyễn Hiếu</t>
  </si>
  <si>
    <t>Thanh Vinh, phường Dương Nỗ, TP Huế</t>
  </si>
  <si>
    <t>0343318436</t>
  </si>
  <si>
    <t>HĐ08-2026-HĐBC-BĐKVTHPX- NH</t>
  </si>
  <si>
    <t>HOÀNG VĂN DUY</t>
  </si>
  <si>
    <t>CTN007; ETN031</t>
  </si>
  <si>
    <t>C019416597</t>
  </si>
  <si>
    <t>nguyễn hữu thảo</t>
  </si>
  <si>
    <t>kiệt 19, trung đông, phú thượng, tp huế</t>
  </si>
  <si>
    <t>0777550775</t>
  </si>
  <si>
    <t>T017963459</t>
  </si>
  <si>
    <t>Trung Tâm HCC Phường Dương Nỗ</t>
  </si>
  <si>
    <t>Tổ dân phố Mậu Tài, phường Dương Nỗ, TP. Huế</t>
  </si>
  <si>
    <t>0234676722</t>
  </si>
  <si>
    <t>Trần Quang Dũng</t>
  </si>
  <si>
    <t>172/2025/HĐ_BC-PHBC/BĐTT-TTPVHCCPDN</t>
  </si>
  <si>
    <t>T018859231</t>
  </si>
  <si>
    <t>Công An Phường Hoá Châu</t>
  </si>
  <si>
    <t>TDP Vân Quật Thượng, X. Hương Phong, TX. Hương Trà</t>
  </si>
  <si>
    <t>0986244166</t>
  </si>
  <si>
    <t>KT1007</t>
  </si>
  <si>
    <t>535350_lannh</t>
  </si>
  <si>
    <t>Hồ sơ vật lý</t>
  </si>
  <si>
    <t>535350</t>
  </si>
  <si>
    <t>Hương Vinh</t>
  </si>
  <si>
    <t>Phường Hóa Châu</t>
  </si>
  <si>
    <t>T017963122</t>
  </si>
  <si>
    <t>UBND Phường Hóa Châu</t>
  </si>
  <si>
    <t>đường Thanh Hà, TDP Tây Thành, phường Hóa Châu, TP. Huế</t>
  </si>
  <si>
    <t>Võ Việt Đức</t>
  </si>
  <si>
    <t>191/2025/HĐ_BC-PHBC/BĐTT-VPUBHC</t>
  </si>
  <si>
    <t>T017963286</t>
  </si>
  <si>
    <t>Trung Tâm HCC Phường Hóa Châu</t>
  </si>
  <si>
    <t>170/2025/HĐ_BC-PHBC/BĐTT-TTPVHCCPHC</t>
  </si>
  <si>
    <t>530000_miennt</t>
  </si>
  <si>
    <t>T001800047</t>
  </si>
  <si>
    <t>Trung Tâm Pháp Y Tâm Thần Khu Vực Miền Trung</t>
  </si>
  <si>
    <t>39 Phạm Thị Liên, Phường Kim Long, TP Huế</t>
  </si>
  <si>
    <t>0935772389</t>
  </si>
  <si>
    <t>160/2021/HĐBC/BĐTP-TTPHAPY</t>
  </si>
  <si>
    <t>15/03/2021</t>
  </si>
  <si>
    <t>532950_trangbtb</t>
  </si>
  <si>
    <t>13h30-14h30</t>
  </si>
  <si>
    <t>Minh - Long</t>
  </si>
  <si>
    <t>532950</t>
  </si>
  <si>
    <t>An Hoà</t>
  </si>
  <si>
    <t>Phường Hương An</t>
  </si>
  <si>
    <t>C001396353</t>
  </si>
  <si>
    <t>Nguyễn Ngọc Cầu</t>
  </si>
  <si>
    <t>Tổ 13 KHu vực 5 An Hòa, TP Huế, P. An Hòa, Quận Phú Xuân, TP. Huế</t>
  </si>
  <si>
    <t>0387848315</t>
  </si>
  <si>
    <t>141/2021/HĐBC/BĐTPH-NNCAU</t>
  </si>
  <si>
    <t>Thanh toán cước KHi chi trả cod</t>
  </si>
  <si>
    <t>Thanh toán TM theo yêu cầu KH</t>
  </si>
  <si>
    <t>CTN001</t>
  </si>
  <si>
    <t>CÂY CẢNH</t>
  </si>
  <si>
    <t>C016958917</t>
  </si>
  <si>
    <t>Trần như quỳnh</t>
  </si>
  <si>
    <t>448 Lê Duẫn</t>
  </si>
  <si>
    <t>0932415390</t>
  </si>
  <si>
    <t>Trần Như Quỳnh</t>
  </si>
  <si>
    <t>HĐ23-2025-HĐBH-BĐTTHPX-SUNDAY</t>
  </si>
  <si>
    <t>Thanh toán khi nhận tiền cod</t>
  </si>
  <si>
    <t>0932415390 MB Bank</t>
  </si>
  <si>
    <t>C007520178</t>
  </si>
  <si>
    <t>Trung Tâm Công Tác Xã Hội Và Quỹ Bảo Trợ Trẻ Em Tỉnh Thừa Thiên Huế</t>
  </si>
  <si>
    <t>65 Đặng Tất, An Hoà, Thừa Thiên Huế</t>
  </si>
  <si>
    <t>0775518598</t>
  </si>
  <si>
    <t>HĐ006.2024-HĐBC-BĐTPH-QBT</t>
  </si>
  <si>
    <t xml:space="preserve">  </t>
  </si>
  <si>
    <t>14h00-15h00</t>
  </si>
  <si>
    <t>C002139719</t>
  </si>
  <si>
    <t>Trần Thanh Hải</t>
  </si>
  <si>
    <t>157 Tăng Bạt Hổ, Phú Thuận,TP Huế</t>
  </si>
  <si>
    <t>0901172224</t>
  </si>
  <si>
    <t>317/2021/HĐBC/BĐTPH-TTHAI</t>
  </si>
  <si>
    <t>01 tuần/lần
Chuyển khoản</t>
  </si>
  <si>
    <t>55110000788469
BIDV
Trần Thanh Hải</t>
  </si>
  <si>
    <t>CTN007, CTN009, ETN011, CTN001</t>
  </si>
  <si>
    <t>Đồ gốm xưa, mảnh sành sứ</t>
  </si>
  <si>
    <t xml:space="preserve">*BƯU TÁ LIÊN HỆ THEO SĐT TRÊN BƯU GỬI"
</t>
  </si>
  <si>
    <t>T001800991</t>
  </si>
  <si>
    <t>Cục Quản Lý Thị Trường Tỉnh Thừa Thiên Huế.</t>
  </si>
  <si>
    <t>126 Nguyễn Văn Linh, An Hoà, Tp. Huế.</t>
  </si>
  <si>
    <t>0765240817</t>
  </si>
  <si>
    <t>150/2021/HĐBC/BĐTPH-CUC QLTT</t>
  </si>
  <si>
    <t>CTN001, ETN001</t>
  </si>
  <si>
    <t>bình giữ nhiệt, đồ dùng</t>
  </si>
  <si>
    <t>C001911309</t>
  </si>
  <si>
    <t>Công Ty CP Vật Tư Nông Nghiệp TT Huế</t>
  </si>
  <si>
    <t>22 Tản Đà, Hương Sơ, TP Huế</t>
  </si>
  <si>
    <t>023435588330</t>
  </si>
  <si>
    <t>Trần Thuyên</t>
  </si>
  <si>
    <t>01/HĐBC/BĐTPH-VTNN</t>
  </si>
  <si>
    <t>CTN001, ETN001, ETN011</t>
  </si>
  <si>
    <t>T017135421</t>
  </si>
  <si>
    <t>Công Ty TNHH Sản Xuất TM Và DV Duy Trí</t>
  </si>
  <si>
    <t>Số 9, Đường số 1, Cụm công nghiệp An Hòa, P An Hòa, Q Phú Xuân</t>
  </si>
  <si>
    <t>0987543284</t>
  </si>
  <si>
    <t>Trương Đình Dũng</t>
  </si>
  <si>
    <t>HĐ61.2025_HĐBC_BĐTTTHPX_CTDT</t>
  </si>
  <si>
    <t>RTN001</t>
  </si>
  <si>
    <t>C016285328</t>
  </si>
  <si>
    <t>Nguyễn Duy Nam</t>
  </si>
  <si>
    <t>19 Mai Khắc Đôn, P. Kim Long TP. Huế Tỉnh Thừa Thiên Huế</t>
  </si>
  <si>
    <t>0979852346</t>
  </si>
  <si>
    <t>HĐ199.2024_HĐBC_BĐTPH_NDN</t>
  </si>
  <si>
    <t>Thanh toán tại Bưu điện</t>
  </si>
  <si>
    <t>4002205203633
Agribank
Nguyễn Duy Nam</t>
  </si>
  <si>
    <t>Phụ tùng xe đạp</t>
  </si>
  <si>
    <t>bta liên hệ sdt trên bưu gửi</t>
  </si>
  <si>
    <t>C017146248</t>
  </si>
  <si>
    <t>Nguyễn Thị Như Lệ</t>
  </si>
  <si>
    <t>10/252 lý thái tổ , p an hòa, quận phú xuân, tp huế</t>
  </si>
  <si>
    <t>0704563053</t>
  </si>
  <si>
    <t>C017146248_HĐ45.2025_HĐBC_BĐTTTHPX_NTNL</t>
  </si>
  <si>
    <t>Thứ 2.4.6 hàng tuần
Chuyển khoản</t>
  </si>
  <si>
    <t>5510745334
BIDV
Nguyễn Thị Như Lệ</t>
  </si>
  <si>
    <t>Đồng hồ, hương, cao bôi muỗi</t>
  </si>
  <si>
    <t>T001800104</t>
  </si>
  <si>
    <t>CÔNG TY CỔ PHẦN HAI RÊ</t>
  </si>
  <si>
    <t>170 LÊ DUẨN, TP HUẾ</t>
  </si>
  <si>
    <t>0234.3529090</t>
  </si>
  <si>
    <t>Nguyễn Thị Tuyết Châu</t>
  </si>
  <si>
    <t>149/2021/HĐBC/BĐTPH-CTYCPHAIRE</t>
  </si>
  <si>
    <t>BƯU TÁ LH SĐT TRÊN BG</t>
  </si>
  <si>
    <t>T001800501</t>
  </si>
  <si>
    <t>CÔNG TY TNHH XL-SX ĐIỆN CƠ SDC</t>
  </si>
  <si>
    <t>SỐ 4 ĐƯỜNG SỐ 3 KCN HƯƠNG SƠ HUẾ</t>
  </si>
  <si>
    <t>0905232438</t>
  </si>
  <si>
    <t>Đồng Quỳnh Trang</t>
  </si>
  <si>
    <t>145/2021/HĐBC/BĐTPH-CTY ĐIỆNCƠ</t>
  </si>
  <si>
    <t>BTA LH SĐT TRÊN BG</t>
  </si>
  <si>
    <t>T001399434</t>
  </si>
  <si>
    <t>Công Ty Cổ Phần Lục Gia Phát</t>
  </si>
  <si>
    <t>674 Lê Duẩn, TP Huế</t>
  </si>
  <si>
    <t>0234.3588828</t>
  </si>
  <si>
    <t>Phan Thị Lệ</t>
  </si>
  <si>
    <t>101-hdbc-bdtph-lucgiaphat 44Van</t>
  </si>
  <si>
    <t>bta lh sdt trên bưu gửi</t>
  </si>
  <si>
    <t>T001571446</t>
  </si>
  <si>
    <t>DƯỢC PHẨM MẠNH TÝ</t>
  </si>
  <si>
    <t>P. Vĩnh Ninh TP. Huế Tỉnh Thừa Thiên Huế</t>
  </si>
  <si>
    <t>0234.3936768</t>
  </si>
  <si>
    <t>Nguyễn Ngọc</t>
  </si>
  <si>
    <t>3300314838</t>
  </si>
  <si>
    <t>101/HĐBC/BCCP-DPMT</t>
  </si>
  <si>
    <t>2lần/tuần tại BC</t>
  </si>
  <si>
    <t>Thuốc tây</t>
  </si>
  <si>
    <t>*BƯU TÁ LIÊN HỆ THEO SĐT TRÊN BƯU GỬI"</t>
  </si>
  <si>
    <t>C008038568</t>
  </si>
  <si>
    <t>CÔNG TY TNHH SẢN XUÁT TMDV ĐĂNG TUÁN</t>
  </si>
  <si>
    <t>4 Đường số 4 Cụm công nghiệp An Hoà, Phường An Hoà, TP Huế</t>
  </si>
  <si>
    <t>0962578878</t>
  </si>
  <si>
    <t>Nguyễn Đăng Huy</t>
  </si>
  <si>
    <t>HĐ65.2024_HĐBC_BĐTPH_ĐT</t>
  </si>
  <si>
    <t>21/3/2024</t>
  </si>
  <si>
    <t>ETN001 ETN011 ETN031 ETN013 ETN003 CTN001 CTN007 CTN016 RTN001 CTN007 CTN009</t>
  </si>
  <si>
    <t>Áo quần</t>
  </si>
  <si>
    <t>KHông cho xem hàng</t>
  </si>
  <si>
    <t>4 Đường số 4 Cụm công nghiệp An Hoà, Phường Phú Xuân, TP Huế</t>
  </si>
  <si>
    <t>16h00- 17h00</t>
  </si>
  <si>
    <t>1 lần / ngày</t>
  </si>
  <si>
    <t xml:space="preserve">ô tô </t>
  </si>
  <si>
    <t xml:space="preserve">HẰNG NGÀY </t>
  </si>
  <si>
    <t>C017698626</t>
  </si>
  <si>
    <t>Võ Thị Quỳnh Nhi</t>
  </si>
  <si>
    <t>6/17 Trần Quý KHoáng, P. An Hòa TP. Huế Tỉnh Thừa Thiên Huế</t>
  </si>
  <si>
    <t>0379758637</t>
  </si>
  <si>
    <t>HĐ140.2025_HĐBC_BĐTTTHPX_VTQN</t>
  </si>
  <si>
    <t>09/6/2025</t>
  </si>
  <si>
    <t>Thứ 2, 4, 6</t>
  </si>
  <si>
    <t>Chuyển KHoản</t>
  </si>
  <si>
    <t>1028658433
VCB CN Huế
Võ Thị Quỳnh Nhi</t>
  </si>
  <si>
    <t>Phan Thị Hoài Phương</t>
  </si>
  <si>
    <t>CTN009, EQT002</t>
  </si>
  <si>
    <t>BƯU TÁ LH SỐ ĐT TRÊN BG ĐỂ PHÁT</t>
  </si>
  <si>
    <t>6/17 Trần Quý KHoáng, P. Hương An TP. Huế</t>
  </si>
  <si>
    <t>16h00</t>
  </si>
  <si>
    <t>2-3 lần /tháng</t>
  </si>
  <si>
    <t>C001395931</t>
  </si>
  <si>
    <t>Trần Thị Thu</t>
  </si>
  <si>
    <t>208 Lê Duẩn, P. Phú Thuận TP. Huế Tỉnh Thừa Thiên Huế</t>
  </si>
  <si>
    <t>0706003295</t>
  </si>
  <si>
    <t>71-hdbc-bdtph-tranthithu 44Van</t>
  </si>
  <si>
    <t>KHông xác định</t>
  </si>
  <si>
    <t>Sách</t>
  </si>
  <si>
    <t>Cho xem hàng, KHÁCH ĐƯỢC KIỂM TRA HÀNG, NẾU KHÔNG NHẬN THÌ THANH TOÁN PHÍ HỦY ĐƠN HÀNG 30.000 ĐỒNG ( ĐỐI VỚI ĐỊA CHỈ NHẬN NGOÀI TỈNH TT HUẾ); 15.000 ĐỒNG ( ĐỐI VỚI ĐỊA CHỈ NHẬN TRONG TỈNH TT HUẾ).</t>
  </si>
  <si>
    <t>208 Lê Duẩn, P. Phú  Xuân TP. Huế</t>
  </si>
  <si>
    <t>11h00 -16h00</t>
  </si>
  <si>
    <t>2-3 lần /tuần</t>
  </si>
  <si>
    <t>xe máy</t>
  </si>
  <si>
    <t>Thy - Dũng</t>
  </si>
  <si>
    <t>T001800475</t>
  </si>
  <si>
    <t>Trung Tâm Dịch Vụ Đấu Giá Tài Sản</t>
  </si>
  <si>
    <t>17 Nguyễn Văn Linh, P. Hương Sơ TP. Huế Tỉnh Thừa Thiên Huế</t>
  </si>
  <si>
    <t>Phan Tiến Dũng</t>
  </si>
  <si>
    <t>3300366723</t>
  </si>
  <si>
    <t>144/2021/HĐBC/BĐTPH-TTĐGTS</t>
  </si>
  <si>
    <t>01 tháng/lần Tại địa chỉ bên A</t>
  </si>
  <si>
    <t>GTG001</t>
  </si>
  <si>
    <t>Tài Liệu</t>
  </si>
  <si>
    <t xml:space="preserve">17 Nguyễn Văn Linh, P. Hương An TP. Huế </t>
  </si>
  <si>
    <t xml:space="preserve">2-3 lần /tuần </t>
  </si>
  <si>
    <t>C006146255</t>
  </si>
  <si>
    <t>Bongo Plastic</t>
  </si>
  <si>
    <t>92 Lý Thái Tổ, An Hoà, Thừa Thiên Huế</t>
  </si>
  <si>
    <t>0903507408</t>
  </si>
  <si>
    <t>Nguyễn Hữu Sy</t>
  </si>
  <si>
    <t>HĐ034.2023-HĐBC-BĐTPH-BGP</t>
  </si>
  <si>
    <t>thanh toán cước khi chi trả cod</t>
  </si>
  <si>
    <t>CK thứ 2,4,6 hằng tuần</t>
  </si>
  <si>
    <t>0161000826132_vietcombank  _ Nguyen Huu Sy</t>
  </si>
  <si>
    <t>17h00-18h00</t>
  </si>
  <si>
    <t>Ô tô</t>
  </si>
  <si>
    <t>C018395618</t>
  </si>
  <si>
    <t>Nguyễn Công Tý</t>
  </si>
  <si>
    <t>tdp thanh chữ</t>
  </si>
  <si>
    <t>0905214893</t>
  </si>
  <si>
    <t>HĐ248.2025.HĐBC-BĐKVTH-PX.PX.LKG</t>
  </si>
  <si>
    <t>NGUYỄN ĐỨC LỘC</t>
  </si>
  <si>
    <t>C018228601</t>
  </si>
  <si>
    <t>Lê Đình Huy</t>
  </si>
  <si>
    <t>27 Trần Nguyên Đán</t>
  </si>
  <si>
    <t>0905477679</t>
  </si>
  <si>
    <t>HĐ242.2025.HĐBC-BĐKVTH-PX.PX.LKG</t>
  </si>
  <si>
    <t>T019378284</t>
  </si>
  <si>
    <t>Công An Phường Hương An</t>
  </si>
  <si>
    <t>07 Nguyễn Văn Linh, phường Hương An, TP Huế</t>
  </si>
  <si>
    <t>02343588455</t>
  </si>
  <si>
    <t>HĐ 12/2026/ HĐ¬_BC-PHBC/BĐTP- CA PHƯỜNG HƯƠNG AN</t>
  </si>
  <si>
    <t>T017962895</t>
  </si>
  <si>
    <t>Trung Tâm HCC Phường Hương An</t>
  </si>
  <si>
    <t>143 Nguyễn Văn Linh, phường Hương AnTP. Huế</t>
  </si>
  <si>
    <t>Trần Đạo Quang Vũ</t>
  </si>
  <si>
    <t>177/2025/HĐ_BC-PHBC/BĐTT-TTPVHCCPHA</t>
  </si>
  <si>
    <t>T017962878</t>
  </si>
  <si>
    <t>UBND Phường Hương An</t>
  </si>
  <si>
    <t>Nguyễn Đình Tuấn</t>
  </si>
  <si>
    <t>195/2025/HĐ_BC-PHBC/BĐTT-VPUBHA</t>
  </si>
  <si>
    <t>C005951881</t>
  </si>
  <si>
    <t>Hạnh Trần</t>
  </si>
  <si>
    <t>Hương Hồ, TP Huế</t>
  </si>
  <si>
    <t>0945222286</t>
  </si>
  <si>
    <t>Nguyễn Thị Hồng Liên</t>
  </si>
  <si>
    <t>HĐ10.2023-HĐBC-BĐTPH-STHT</t>
  </si>
  <si>
    <t>CK qua ngân hàng, 1 TuẦn/lần</t>
  </si>
  <si>
    <t>0945222286_Sacombank</t>
  </si>
  <si>
    <t>Á o Quần</t>
  </si>
  <si>
    <t>535530_loanptk</t>
  </si>
  <si>
    <t>535530</t>
  </si>
  <si>
    <t>Hương An</t>
  </si>
  <si>
    <t>C017277901</t>
  </si>
  <si>
    <t>Nguyễn Ngoc</t>
  </si>
  <si>
    <t>15 Cao Văn Khánh, Hương An, P. Hương An TX. Hương Trà Tỉnh Thừa Thiên Huế</t>
  </si>
  <si>
    <t>0784433533</t>
  </si>
  <si>
    <t>HĐ78-2025-HĐBC-BĐTTHPX-NN</t>
  </si>
  <si>
    <t>Bình sữa, bỉm, sữa chua, xe đồ chơi, vitamin</t>
  </si>
  <si>
    <t>1-2 lần / tuần</t>
  </si>
  <si>
    <t>C016182592</t>
  </si>
  <si>
    <t>Diệu Trần</t>
  </si>
  <si>
    <t>105 Long Hồ _ Hương Hồ _ Hương Trà_ TP Huế</t>
  </si>
  <si>
    <t>0375434638</t>
  </si>
  <si>
    <t>Trần Thị Mỹ Diệu</t>
  </si>
  <si>
    <t>40.2025/HĐBC/BĐTPH-TTMD</t>
  </si>
  <si>
    <t>Thứ 2,4,6 hàng tuần
Tiền mặt
Chuyển khoản</t>
  </si>
  <si>
    <t>5511195738
BIDV
Trần Thị Mỹ Diệu</t>
  </si>
  <si>
    <t>Body</t>
  </si>
  <si>
    <t>Không cho xem hàng</t>
  </si>
  <si>
    <t>C005134242</t>
  </si>
  <si>
    <t>Shop Phan Mai</t>
  </si>
  <si>
    <t>Long Hồ Hạ 2, Hương Hồ, TP Huế</t>
  </si>
  <si>
    <t>0354573660</t>
  </si>
  <si>
    <t>Phan Thị Mai</t>
  </si>
  <si>
    <t>C005134242_HĐ109.2022-HĐBC-BĐTPH-SPM</t>
  </si>
  <si>
    <t>01/8/2022</t>
  </si>
  <si>
    <t>Chuyển KHoản qua ngân hàng</t>
  </si>
  <si>
    <t>0161001720126</t>
  </si>
  <si>
    <t>Cơ KHí</t>
  </si>
  <si>
    <t>535550_huyennct</t>
  </si>
  <si>
    <t>Cho Xem Hàng..Bưu Tá Phát Theo Số Điện Thoại Trên Bưu Gửi</t>
  </si>
  <si>
    <t>535550</t>
  </si>
  <si>
    <t>Hương Hồ</t>
  </si>
  <si>
    <t>Phường Kim Long</t>
  </si>
  <si>
    <t>C002469485</t>
  </si>
  <si>
    <t>SƯ MINH GIẢI</t>
  </si>
  <si>
    <t>CHÙA HUYỀN KHÔNG PHƯỜNG HƯƠNG HỒ TP HUẾ</t>
  </si>
  <si>
    <t>0967140053</t>
  </si>
  <si>
    <t>HĐ483.2021-HĐBC-BĐTPH-SMG</t>
  </si>
  <si>
    <t>01 tuần/lần
Thanh toán tại địa chỉ bên A</t>
  </si>
  <si>
    <t>CTN001, ETN001, CTN007</t>
  </si>
  <si>
    <t>Bánh kẹo, sách</t>
  </si>
  <si>
    <t xml:space="preserve">BƯU TÁ PHÁT THEO SỐ ĐIỆN THOẠI TRÊN BƯU GỬI
</t>
  </si>
  <si>
    <t>T001460533</t>
  </si>
  <si>
    <t>Công ty CP giống cây trồng vật nuôi</t>
  </si>
  <si>
    <t>128 Nguyễn Phúc Nguyên, TP Huế</t>
  </si>
  <si>
    <t>01635704977</t>
  </si>
  <si>
    <t>Thanh</t>
  </si>
  <si>
    <t>161/2021/HĐBC/BĐTP-CTYCPGCTVN</t>
  </si>
  <si>
    <t>Thanh toán vào giữa tháng sau</t>
  </si>
  <si>
    <t>532760_duongvt</t>
  </si>
  <si>
    <t xml:space="preserve"> *BƯU TÁ LIÊN HỆ THEO SĐT TRÊN BƯU GỬI" 
</t>
  </si>
  <si>
    <t>532760</t>
  </si>
  <si>
    <t>Kim Long</t>
  </si>
  <si>
    <t>C017458373</t>
  </si>
  <si>
    <t>Minh Nguyệt</t>
  </si>
  <si>
    <t>204 Lý Nam Đế, P. Hương Long TP. Huế Tỉnh Thừa Thiên Huế</t>
  </si>
  <si>
    <t>0779337121</t>
  </si>
  <si>
    <t>Lê Thị Nguyệt</t>
  </si>
  <si>
    <t>HĐ108-2025-HĐBC-BĐTTTHPX-MN</t>
  </si>
  <si>
    <t>Thanh toán cước khi nhận tiền COD</t>
  </si>
  <si>
    <t>Chuyển khoản, theo yêu cầu KH</t>
  </si>
  <si>
    <t>4000205198545
Agribank</t>
  </si>
  <si>
    <t>Dụng cụ xây dựng, vụn sành sư, bi thủy tinh, mắt thuyền, râu rồng</t>
  </si>
  <si>
    <t>Khách hàng tự mang đến BC</t>
  </si>
  <si>
    <t>Khi phát sinh yêu cầu</t>
  </si>
  <si>
    <t>C004228093</t>
  </si>
  <si>
    <t>Nguyễn Thị Cẩm Tú</t>
  </si>
  <si>
    <t>3/15 Nguyễn Hữu Dật, Kim Long</t>
  </si>
  <si>
    <t>0971383073</t>
  </si>
  <si>
    <t>HĐ5182021-HĐBC-BĐTPH-NTCT</t>
  </si>
  <si>
    <t>01/11/2021</t>
  </si>
  <si>
    <t>0161000882115_Việtcombank</t>
  </si>
  <si>
    <t xml:space="preserve">Áo </t>
  </si>
  <si>
    <t>Yêu Cầu Liên Hệ Người Gửi KHi KHông Phát Được Hàng. KHông Được Tự Ý Chuyển Hoàn KHi KHông Liên Hệ Lại Người Gửi .Cám Ơn</t>
  </si>
  <si>
    <t>10h; 14h</t>
  </si>
  <si>
    <t>C001395313</t>
  </si>
  <si>
    <t>Phạm Thị Hồng Phương</t>
  </si>
  <si>
    <t>1 Bửu Đình, Phường Kim Long, TP Huế</t>
  </si>
  <si>
    <t>0915551419</t>
  </si>
  <si>
    <t>HĐ078.2022-HĐBC-BĐTPH-PTHP</t>
  </si>
  <si>
    <t>CK Thứ 3,6 hằng tuần</t>
  </si>
  <si>
    <t>0161000884912 Vietcombank CN Huế</t>
  </si>
  <si>
    <t xml:space="preserve">13h30- 14h30 </t>
  </si>
  <si>
    <t>2-3 lần/ tuần</t>
  </si>
  <si>
    <t>C004290691</t>
  </si>
  <si>
    <t>Ngọa Tùng Am</t>
  </si>
  <si>
    <t>chùa huyền không sơn thượng, P Hương Hồ, Hương Trà, Huế</t>
  </si>
  <si>
    <t>0899228727</t>
  </si>
  <si>
    <t>Nguyễn Tấn Phẩm</t>
  </si>
  <si>
    <t>HĐ007.2022-HĐBC-BĐTPH-NTA</t>
  </si>
  <si>
    <t>01 tháng/lần
Tiền mặt/Chuyển khoản</t>
  </si>
  <si>
    <t>19135719310013
Techcmbank
Nguyễn Tấn Phẩm</t>
  </si>
  <si>
    <t>ETN013, CTN001</t>
  </si>
  <si>
    <t>Hồ sơ, sách</t>
  </si>
  <si>
    <t>T001800841</t>
  </si>
  <si>
    <t>Công ty TNHH Phương Ty</t>
  </si>
  <si>
    <t>Đường Sư Vạn Hạnh, Kim Long, TP Huế</t>
  </si>
  <si>
    <t>0905337733</t>
  </si>
  <si>
    <t>Hạnh</t>
  </si>
  <si>
    <t>158/2021/HĐBC/BĐTP-CTYPTY</t>
  </si>
  <si>
    <t>C001396248</t>
  </si>
  <si>
    <t>Khánh Hòa</t>
  </si>
  <si>
    <t>Nhà số 160 Hải Triều, phường An Đông, TP Huế, P. An Đông TP. Huế Tỉnh Thừa Thiên Huế</t>
  </si>
  <si>
    <t>202/HĐBC/BĐTP/SHOPBONGBONG</t>
  </si>
  <si>
    <t>01 tháng/lần
Chuyển khoản</t>
  </si>
  <si>
    <t>0161000770953
VCB
Lê Thị Lành</t>
  </si>
  <si>
    <t>Ga, thảm, chiếu</t>
  </si>
  <si>
    <t>199 Phan Đình Phùng, Huế</t>
  </si>
  <si>
    <t>T001571619</t>
  </si>
  <si>
    <t>CN KHAI THÁC ĐƯỜNG SẮT TTHUẾ</t>
  </si>
  <si>
    <t>01 Bùi Thị Xuân, Phường Vĩnh Ninh, TP Huế</t>
  </si>
  <si>
    <t>0905302357</t>
  </si>
  <si>
    <t>154/2021/HĐBC/BĐTP-CNKTĐS</t>
  </si>
  <si>
    <t>TL;1;0;0</t>
  </si>
  <si>
    <t>C017328237</t>
  </si>
  <si>
    <t>Trần Thị Uyên Như</t>
  </si>
  <si>
    <t>4/314 Lý Nam Đế</t>
  </si>
  <si>
    <t>0356009208</t>
  </si>
  <si>
    <t>HĐ88.2025_HĐBC_BĐTTTHPX_TTUN</t>
  </si>
  <si>
    <t>C005720049</t>
  </si>
  <si>
    <t>Nhung Thuỳ</t>
  </si>
  <si>
    <t>kiệt 2/240 Lý Nam Đế phường Hương Long</t>
  </si>
  <si>
    <t>0961502169</t>
  </si>
  <si>
    <t>C005720049_HĐ63.2024_HĐBC_BĐTPH_NT</t>
  </si>
  <si>
    <t>CG347369573VN</t>
  </si>
  <si>
    <t>quần áo^1^0^0</t>
  </si>
  <si>
    <t>T018405045</t>
  </si>
  <si>
    <t>Phòng Kinh Tế, Hạ Tầng Và Đô Thị Phường Kim Long</t>
  </si>
  <si>
    <t>69 Nguyễn Hoàng, Phường Kim Long, TP Huế</t>
  </si>
  <si>
    <t>0979237555</t>
  </si>
  <si>
    <t>238-2025 HĐBC BĐKVTTTHPX-PKTHT&amp;ĐTPKL</t>
  </si>
  <si>
    <t>DƯƠNG THỊ HÒE</t>
  </si>
  <si>
    <t>T018159985</t>
  </si>
  <si>
    <t>Hội Chữ Thập Đỏ Thành Phố Huế</t>
  </si>
  <si>
    <t>119 Vạn Xuân,</t>
  </si>
  <si>
    <t>0982448133</t>
  </si>
  <si>
    <t>T017962802</t>
  </si>
  <si>
    <t>Trung Tâm HCC Phường Kim Long</t>
  </si>
  <si>
    <t>87 Phạm Thị Liên, phường Kim Long, TP. Huế</t>
  </si>
  <si>
    <t>Lê Văn Thìn</t>
  </si>
  <si>
    <t>178/2025/HĐ_BC-PHBC/BĐTT-TTPVHCCPKL</t>
  </si>
  <si>
    <t>T001799595</t>
  </si>
  <si>
    <t>Công ty Yakult</t>
  </si>
  <si>
    <t>61 đường số 5 an cựu city Tp Huế</t>
  </si>
  <si>
    <t>0234 3861 542</t>
  </si>
  <si>
    <t>Nguyễn Trần Công Phi</t>
  </si>
  <si>
    <t>3700723994-014</t>
  </si>
  <si>
    <t>HĐ376-HĐBC-BĐTPH-CTYK</t>
  </si>
  <si>
    <t>Hồ sơ</t>
  </si>
  <si>
    <t>536801_tienttt</t>
  </si>
  <si>
    <t>08h00-10h00; 14h00-16h00</t>
  </si>
  <si>
    <t>536801</t>
  </si>
  <si>
    <t>Phú Thượng</t>
  </si>
  <si>
    <t>Phường Mỹ Thượng</t>
  </si>
  <si>
    <t>T001799882</t>
  </si>
  <si>
    <t>Công Ty Cổ Phần ICO Chi Nhánh Huế</t>
  </si>
  <si>
    <t>42 Nguyễn Khánh Toàn, TP Huế</t>
  </si>
  <si>
    <t>‭0905378177‬</t>
  </si>
  <si>
    <t>Phạm Văn Diệu</t>
  </si>
  <si>
    <t>2400399209-016</t>
  </si>
  <si>
    <t>373/HĐBC/BĐTPH-CTCPYTICO</t>
  </si>
  <si>
    <t>T001800798</t>
  </si>
  <si>
    <t>Du Lịch Đại Bàng</t>
  </si>
  <si>
    <t>115 Phạm Văn Đồng, phường Vỹ Dạ, Huế</t>
  </si>
  <si>
    <t>0234.3936787</t>
  </si>
  <si>
    <t>Lê Thị Hồng Tuyết</t>
  </si>
  <si>
    <t>269/2021/HĐBC/BĐTPH-DLDAIBANG</t>
  </si>
  <si>
    <t>C003707155</t>
  </si>
  <si>
    <t>CÔNG TY TNHH HÙNG GIA TRANG</t>
  </si>
  <si>
    <t>D37 Green,TL10-Phú Mỹ, Phú Vang,T T Huế</t>
  </si>
  <si>
    <t>0985323235</t>
  </si>
  <si>
    <t>Huỳnh Thị Tuệ Trang</t>
  </si>
  <si>
    <t>HĐ466.2021-HĐBC-BĐTPH-HTTT</t>
  </si>
  <si>
    <t>02 tuần/lần
Thanh toán tại điểm giao dịch bên B</t>
  </si>
  <si>
    <t>109813346789
Vietinbank
Huỳnh Thị Tuệ Trang</t>
  </si>
  <si>
    <t>GTG047</t>
  </si>
  <si>
    <t>C005677266</t>
  </si>
  <si>
    <t>Huế Farm</t>
  </si>
  <si>
    <t>8 xuân hoà thuỷ vân huế</t>
  </si>
  <si>
    <t>02343601111</t>
  </si>
  <si>
    <t>Lê Thị Anh Thư</t>
  </si>
  <si>
    <t>162 HĐBC/BĐ-HF</t>
  </si>
  <si>
    <t>Dầu ăn</t>
  </si>
  <si>
    <t>C004676750</t>
  </si>
  <si>
    <t>TRẦN THỊ THU SƯƠNG</t>
  </si>
  <si>
    <t>Nhà 35 kiệt 2 Tỉnh lộ 10, Phường Phú Thượng, TP Huế</t>
  </si>
  <si>
    <t>0934848499</t>
  </si>
  <si>
    <t>HĐ15.2022.HĐBC-BĐTPH-TTS</t>
  </si>
  <si>
    <t>Bánh</t>
  </si>
  <si>
    <t>BƯU TÁ LIÊN HỆ SĐT TRÊN VẬN ĐƠN</t>
  </si>
  <si>
    <t>C001395857</t>
  </si>
  <si>
    <t>Trần Thị Mai Liên</t>
  </si>
  <si>
    <t>35/92 Đặng Huy Trứ, Phường Phước Vĩnh, TP Huế</t>
  </si>
  <si>
    <t>0702626909</t>
  </si>
  <si>
    <t>105/2021/HĐBC/BĐTPH-TTML</t>
  </si>
  <si>
    <t>Thanh toán bằng CK (t2/t4/t6)</t>
  </si>
  <si>
    <t>1913542797600
Techcombank
Trần Thị Mai Liên</t>
  </si>
  <si>
    <t>GTG071;GTG021</t>
  </si>
  <si>
    <t>Saffron, mật ong, máy xay, dầu gội phủ bạc, kem chống nắng</t>
  </si>
  <si>
    <t>T001864878</t>
  </si>
  <si>
    <t>CÔNG TY TNHH IN ẤN NGỌC TẤN</t>
  </si>
  <si>
    <t>X. Phú Thượng H. Phú Vang Tỉnh Thừa Thiên Huế</t>
  </si>
  <si>
    <t>0935567636</t>
  </si>
  <si>
    <t>HỘP</t>
  </si>
  <si>
    <t>C008012733</t>
  </si>
  <si>
    <t>Đê Car</t>
  </si>
  <si>
    <t>01 Hồng Khẳng Vĩ Dạ THừa Thiên Huế</t>
  </si>
  <si>
    <t>0796536793</t>
  </si>
  <si>
    <t>HĐ049.2024-HĐBC-BĐTPH-ĐC</t>
  </si>
  <si>
    <t>CK344118117VN</t>
  </si>
  <si>
    <t>mâm ô tô^1^0^0</t>
  </si>
  <si>
    <t>C008302404</t>
  </si>
  <si>
    <t>Sĩ Sạc Ác Quy</t>
  </si>
  <si>
    <t>Lô A8- KĐT Phú Mỹ Thượng</t>
  </si>
  <si>
    <t>0352177110</t>
  </si>
  <si>
    <t>HĐ89.2024_HĐBC_BĐTPH_SSA</t>
  </si>
  <si>
    <t>ÁC QUY;1;0;0</t>
  </si>
  <si>
    <t>T018726408</t>
  </si>
  <si>
    <t>CÔNG TY TNHH NGHIÊN CỨU VÀ PHÁT TRIỂN HUEFARM</t>
  </si>
  <si>
    <t>Kiệt 8, Xuân Hòa</t>
  </si>
  <si>
    <t>0934927575</t>
  </si>
  <si>
    <t>HĐ260/BC-PHBC/BĐTP-HUEFARM</t>
  </si>
  <si>
    <t>HOÀNG HỮU QUANG</t>
  </si>
  <si>
    <t>T019251782</t>
  </si>
  <si>
    <t>Công Ty TNHH MTV Sản Xuất Và Thương Mại Ba Hưng</t>
  </si>
  <si>
    <t>222 Phạm Văn Đồng, Phường Mỹ Thượng, TP Huế</t>
  </si>
  <si>
    <t>02342470004</t>
  </si>
  <si>
    <t>HĐ04.2026</t>
  </si>
  <si>
    <t>T017959635</t>
  </si>
  <si>
    <t>Trung Tâm HCC Phường Mỹ Thượng</t>
  </si>
  <si>
    <t>449 Phạm Văn Đồng, phường Mỹ Thượng,TP. Huế</t>
  </si>
  <si>
    <t>Nguyễn Hữu Toàn</t>
  </si>
  <si>
    <t>174/2025/HĐ_BC-PHBC/BĐTT-TTPVHCCPMT</t>
  </si>
  <si>
    <t>C005879192</t>
  </si>
  <si>
    <t>Đặng Nhật Linh</t>
  </si>
  <si>
    <t>tỉnh lộ 10</t>
  </si>
  <si>
    <t>0906546112</t>
  </si>
  <si>
    <t>HĐ05.2023-HĐBC-BĐTPH-CX</t>
  </si>
  <si>
    <t>Nhận tiền COD thanh toán cước</t>
  </si>
  <si>
    <t>Chuyển khoản</t>
  </si>
  <si>
    <t>100006662680
Vietinbank
Đặng Nhật Linh</t>
  </si>
  <si>
    <t>Đồ gia dụng, mỹ phẩm, đồ ăn, gia vị</t>
  </si>
  <si>
    <t>536810_laint</t>
  </si>
  <si>
    <t>08h00-09h00 và 14h00-15hh0</t>
  </si>
  <si>
    <t>Hàng tuần</t>
  </si>
  <si>
    <t>536810</t>
  </si>
  <si>
    <t>Trung Đông</t>
  </si>
  <si>
    <t>C017231723</t>
  </si>
  <si>
    <t>Lê Văn Bảo</t>
  </si>
  <si>
    <t>trung đông, X. Phú Thượng H. Phú Vang Tỉnh Thừa Thiên Huế</t>
  </si>
  <si>
    <t>0868821121</t>
  </si>
  <si>
    <t>HĐ97.2025-HĐBC-BĐTPH-DH</t>
  </si>
  <si>
    <t>VÕ KHẮC QUÝ</t>
  </si>
  <si>
    <t>CTN001
CTN007</t>
  </si>
  <si>
    <t>Thuốc men</t>
  </si>
  <si>
    <t xml:space="preserve">Bưu tá liên hệ phát theo sdt trên đơn hàng, KHông phát được liên hệ ngay người gủi,  kb
</t>
  </si>
  <si>
    <t>C001411475</t>
  </si>
  <si>
    <t>Bùi ngọc tân</t>
  </si>
  <si>
    <t>Phú Mậu, Phú Vang, TT Huế</t>
  </si>
  <si>
    <t>0702644663</t>
  </si>
  <si>
    <t>HĐ:82/HĐBC/BĐHPV-BNT</t>
  </si>
  <si>
    <t>Thanh toán TM theo yều cầu KH</t>
  </si>
  <si>
    <t>Nhông sên</t>
  </si>
  <si>
    <t>C007575168</t>
  </si>
  <si>
    <t>Dương Thị Diệu Hoà</t>
  </si>
  <si>
    <t>Xóm 2 Thôn Phò an, X. Phú Dương H. Phú Vang Tỉnh Thừa Thiên Huế</t>
  </si>
  <si>
    <t>0388848023</t>
  </si>
  <si>
    <t>HĐ005.2024-HĐBC-BĐTPH-DH</t>
  </si>
  <si>
    <t>Thanh toán cước ngay khi gửi</t>
  </si>
  <si>
    <t>hoa kẽm nhung</t>
  </si>
  <si>
    <t xml:space="preserve">Bưu tá liên hệ phát theo sdt trên đơn hàng, kb
</t>
  </si>
  <si>
    <t>C005776808</t>
  </si>
  <si>
    <t>Trần Huy Cường</t>
  </si>
  <si>
    <t>X. Phú Dương H. Phú Vang Tỉnh Thừa Thiên Huế</t>
  </si>
  <si>
    <t>0938327639</t>
  </si>
  <si>
    <t>HĐ190.2022_HĐBC_BĐTPH-THC</t>
  </si>
  <si>
    <t>01 tuần/lần
Thanh toán tại địa chỉ bên A
Chuyển khoản</t>
  </si>
  <si>
    <t>02 tuần/lần
Chuyển khoản</t>
  </si>
  <si>
    <t>GTG004, GTG021</t>
  </si>
  <si>
    <t>Phụ tùng xe</t>
  </si>
  <si>
    <t>T002241335</t>
  </si>
  <si>
    <t>Trường TH, THCS, THPT Song Ngữ Quốc Tế Học Viện Anh Quốc - Huế</t>
  </si>
  <si>
    <t>TL 10</t>
  </si>
  <si>
    <t>0385030501</t>
  </si>
  <si>
    <t>Hoàng Thị Kiều Dung</t>
  </si>
  <si>
    <t>HĐBC_BĐTPH_HVAQH</t>
  </si>
  <si>
    <t>09h00-11h00; 14h00-16h00</t>
  </si>
  <si>
    <t>C016474940</t>
  </si>
  <si>
    <t>Nguyễn Thị Phương Nhi</t>
  </si>
  <si>
    <t>Thôn dương nỗ tây xã phú dươngH. Phú Vang Tỉnh Thừa Thiên Huế</t>
  </si>
  <si>
    <t>0932512558</t>
  </si>
  <si>
    <t>HD210-2024-HĐBH-BĐTP-NTPN</t>
  </si>
  <si>
    <t>BÁNH TRÁNG GIÒN (HÀNG DỄ VỠ)</t>
  </si>
  <si>
    <t>C001412158</t>
  </si>
  <si>
    <t>Ngọc Anh</t>
  </si>
  <si>
    <t>Thôn Dương Nổ Còn, Phú Dương, TP Huế</t>
  </si>
  <si>
    <t>0868606742</t>
  </si>
  <si>
    <t>Trần Thị Ngọc Ánh</t>
  </si>
  <si>
    <t>HĐ85/2022/HĐBC/BĐTPH-TTNA</t>
  </si>
  <si>
    <t>áo lồng chim</t>
  </si>
  <si>
    <t xml:space="preserve">Bưu tá liên hệ phát theo sdt trên đơn hàng, không phát được liên hệ ngay người gủi,  kb
</t>
  </si>
  <si>
    <t>T001588999</t>
  </si>
  <si>
    <t>Công ty XNK Phú Sông Hương</t>
  </si>
  <si>
    <t>165 Nguyễn Sinh Cung, TP Huế, TT Huế</t>
  </si>
  <si>
    <t>0905401636</t>
  </si>
  <si>
    <t>Trần Mai Anh</t>
  </si>
  <si>
    <t>HĐ:28/HĐBC/BĐHPV-XNKPSH</t>
  </si>
  <si>
    <t>T001588565</t>
  </si>
  <si>
    <t>CÔNG TY TNHH TM THÁI ĐÔNG ANH</t>
  </si>
  <si>
    <t>THÔN LẠI THẾ XÃ  PHÚ THƯỢNG HUYỆN PHÚ VANG TỈNH THỪA THIÊN HUẾ</t>
  </si>
  <si>
    <t>0234 6263005</t>
  </si>
  <si>
    <t>Chị Tâm</t>
  </si>
  <si>
    <t>HĐ:34/HĐBC/BĐHPV-TĐA</t>
  </si>
  <si>
    <t>GTG004;GTG005;GTG008</t>
  </si>
  <si>
    <t>T001589022</t>
  </si>
  <si>
    <t>CÔNG TY TRÁCH NHIỆM HỮU HẠN QUỐC KHÁNH</t>
  </si>
  <si>
    <t>QUỐC LỘ 49, PHÚ THƯỢNG, PHÚ VANG TT HUẾ</t>
  </si>
  <si>
    <t>02343856280</t>
  </si>
  <si>
    <t>Cao Thị Thu Hương</t>
  </si>
  <si>
    <t>HĐ:36/HĐBC/BĐHPV-QK</t>
  </si>
  <si>
    <t>C015213174</t>
  </si>
  <si>
    <t>Nguyễn Ngọc Rin</t>
  </si>
  <si>
    <t>Trung Đông, Phú Thượng Thừa THiên HUế</t>
  </si>
  <si>
    <t>0935678053</t>
  </si>
  <si>
    <t>HĐ127.2024-HĐBC-BĐTPH-NNR</t>
  </si>
  <si>
    <t>40 HÔP GỖ;1;5000000;5000000</t>
  </si>
  <si>
    <t>C008035725</t>
  </si>
  <si>
    <t>Thắng Lồng Tre</t>
  </si>
  <si>
    <t>Trung Đông, Phú Thượng, Thừa Thiên Huế</t>
  </si>
  <si>
    <t>0935312026</t>
  </si>
  <si>
    <t>HĐ069.2024-HĐBC-BĐTPH-TLT</t>
  </si>
  <si>
    <t>lồng chim;1;0;0</t>
  </si>
  <si>
    <t>T001588557</t>
  </si>
  <si>
    <t>Viện Công Nghệ Sinh Học - Huế</t>
  </si>
  <si>
    <t>TL 10, Phú Vang, Thừa thiên Huế</t>
  </si>
  <si>
    <t>0915956661</t>
  </si>
  <si>
    <t>HĐ:40/HĐBC/BĐHPV-VCNSH</t>
  </si>
  <si>
    <t>C018201405</t>
  </si>
  <si>
    <t>Chị Thanh</t>
  </si>
  <si>
    <t>Xóm 8 Dương nỗ nam</t>
  </si>
  <si>
    <t>0334987250</t>
  </si>
  <si>
    <t>HĐ227.2025_HĐBC_BĐTTTHPX_CT</t>
  </si>
  <si>
    <t>NGUYỄN THANH THÌN</t>
  </si>
  <si>
    <t>C018135122</t>
  </si>
  <si>
    <t>Nguyễn Phước Bảo Thành</t>
  </si>
  <si>
    <t>Nam Thương mỹ thượng Tp Huế</t>
  </si>
  <si>
    <t>0862222652</t>
  </si>
  <si>
    <t>HĐ218-.2025_HĐBC_BĐTTTHPX_NPBT</t>
  </si>
  <si>
    <t>T017959471</t>
  </si>
  <si>
    <t>UBND Phường Mỹ Thượng</t>
  </si>
  <si>
    <t>Đoàn Văn Sỹ</t>
  </si>
  <si>
    <t>197/2025/HĐ_BC-PHBC/BĐTT-VPUBMT</t>
  </si>
  <si>
    <t>C019516476</t>
  </si>
  <si>
    <t>Anh Phát</t>
  </si>
  <si>
    <t>TDP Truyền Nam</t>
  </si>
  <si>
    <t>Dịch vụ khác</t>
  </si>
  <si>
    <t>HĐ02.2026_HĐBC_BĐTPH_AP</t>
  </si>
  <si>
    <t>C018229567</t>
  </si>
  <si>
    <t>Shop Hào Hiệp</t>
  </si>
  <si>
    <t>số 8 tl 6</t>
  </si>
  <si>
    <t>0369888835</t>
  </si>
  <si>
    <t>00825/HĐBC/BĐPĐ-HH</t>
  </si>
  <si>
    <t>NGUYỄN THỊ PHƯỢNG</t>
  </si>
  <si>
    <t>534900_anhnhb</t>
  </si>
  <si>
    <t>534900</t>
  </si>
  <si>
    <t>Phong Điền</t>
  </si>
  <si>
    <t>Phường Phong Điền</t>
  </si>
  <si>
    <t>C018187836</t>
  </si>
  <si>
    <t>TRẦN VĂN TRÀ</t>
  </si>
  <si>
    <t>Phong Xuân, Phường Phong Điền, TP Huế</t>
  </si>
  <si>
    <t>Bán buôn và bán lẻ; sửa chữa ô tô, mô tô, xe máy và xe có động cơ khác</t>
  </si>
  <si>
    <t>0825/HĐBC/BĐPĐ-TRA</t>
  </si>
  <si>
    <t>T017083812</t>
  </si>
  <si>
    <t>CÔNG TY TNHH MTV NĂNG LƯỢNG 504</t>
  </si>
  <si>
    <t>Phường Phong Điền, TP Huế</t>
  </si>
  <si>
    <t>0123/HĐBC/BĐPĐ-NL</t>
  </si>
  <si>
    <t>TRẦN VĂN TẤN</t>
  </si>
  <si>
    <t>C018639978</t>
  </si>
  <si>
    <t>LÊ PHƯỚC ĐẠO</t>
  </si>
  <si>
    <t>TDP Thanh Hương Tây, Phường Phong Phú, TP. Huế</t>
  </si>
  <si>
    <t>0326506676</t>
  </si>
  <si>
    <t>1025/HĐBC/BĐPĐ-ĐẠO</t>
  </si>
  <si>
    <t>GTG071; GTG004;GTG071</t>
  </si>
  <si>
    <t>534950_hanglt</t>
  </si>
  <si>
    <t>534950</t>
  </si>
  <si>
    <t>Điền Lộc</t>
  </si>
  <si>
    <t>Phường Phong Phú</t>
  </si>
  <si>
    <t>C017747565</t>
  </si>
  <si>
    <t>LAP TOP MV</t>
  </si>
  <si>
    <t>7/7/47 Minh Mạng, P. Thủy Xuân TP. Huế Tỉnh Thừa Thiên Huế</t>
  </si>
  <si>
    <t>0763530009</t>
  </si>
  <si>
    <t>HĐ147-2025 HĐBC/BĐTTTHPX-LAPTOPMV</t>
  </si>
  <si>
    <t>Laptop, balo, MG</t>
  </si>
  <si>
    <t>536100_thachhtm</t>
  </si>
  <si>
    <t>Cho xem hàng</t>
  </si>
  <si>
    <t>10h00-11h00; 14h00-15h00</t>
  </si>
  <si>
    <t>536100</t>
  </si>
  <si>
    <t>Hương Thủy</t>
  </si>
  <si>
    <t>Phường Phú Bài</t>
  </si>
  <si>
    <t>T000790003</t>
  </si>
  <si>
    <t>CẢNG VỤ HÀNG KHÔNG MIỀN TRUNG</t>
  </si>
  <si>
    <t>CẢNG HÀNG KHÔNG QUỐC TẾ ĐÀ NẴNG - TP ĐÀ NẴNG (PHÚ BÀI HƯƠNG THỦY)</t>
  </si>
  <si>
    <t>02343951393</t>
  </si>
  <si>
    <t>Bùi Văn Thành</t>
  </si>
  <si>
    <t>04006363110</t>
  </si>
  <si>
    <t>80/HĐ-BĐHT/2020</t>
  </si>
  <si>
    <t>Trong 30 ngày kể từ ngày nhận được hoá đơn GTGT hợp lệ
TM/CK</t>
  </si>
  <si>
    <t>T000751092</t>
  </si>
  <si>
    <t>TRƯỜNG ĐẠI HỌC NÔNG LÂM - ĐẠI HỌC HUẾ</t>
  </si>
  <si>
    <t>102 Phùng Hưng, Thuận Thành, TP Huế</t>
  </si>
  <si>
    <t>0912220682</t>
  </si>
  <si>
    <t>Nguyễn Thanh Nhân</t>
  </si>
  <si>
    <t>128/2021/HĐBC/BĐTPH-ĐHNLAM</t>
  </si>
  <si>
    <t>15/3/2021</t>
  </si>
  <si>
    <t>NGUYỄN THỊ VÂN ANH</t>
  </si>
  <si>
    <t>531950_nhungdh</t>
  </si>
  <si>
    <t>531950</t>
  </si>
  <si>
    <t>Huế Thành</t>
  </si>
  <si>
    <t>Phường Phú Xuân</t>
  </si>
  <si>
    <t>C017694981</t>
  </si>
  <si>
    <t>Võ Bá Phước</t>
  </si>
  <si>
    <t>5 Kẻ Trài, P. Thuận Lộc TP. Huế Tỉnh Thừa Thiên Huế</t>
  </si>
  <si>
    <t>0762622399</t>
  </si>
  <si>
    <t>HĐ139.2025_HĐBC_BĐTTTHPX_VBP</t>
  </si>
  <si>
    <t>Thứ 2 hàng tuần
chuyển KHoản</t>
  </si>
  <si>
    <t>0762622399 tại NH VIB</t>
  </si>
  <si>
    <t>CTN007
CTN001</t>
  </si>
  <si>
    <t>Bình Nước</t>
  </si>
  <si>
    <t xml:space="preserve">BƯU TÁ LIÊN HỆ THEO SĐT TRÊN BƯU GỬI
</t>
  </si>
  <si>
    <t>C017164051</t>
  </si>
  <si>
    <t>Đồ Si Hương Mùa Hè</t>
  </si>
  <si>
    <t>95 Nguyễn Chí Thanh</t>
  </si>
  <si>
    <t>0702526111</t>
  </si>
  <si>
    <t>Võ Thị Ngọc Lợi</t>
  </si>
  <si>
    <t>HĐ54.2024_HĐBC_BĐTTTHPX_ĐSHMH</t>
  </si>
  <si>
    <t>2702526111 techombank</t>
  </si>
  <si>
    <t>C007798580</t>
  </si>
  <si>
    <t>Phạm Thị Khánh Quỳnh</t>
  </si>
  <si>
    <t>43 Đinh Công Tráng</t>
  </si>
  <si>
    <t>0935320001</t>
  </si>
  <si>
    <t>HĐ13.2024_HĐBC_BĐTPH_PTKQ</t>
  </si>
  <si>
    <t>CK</t>
  </si>
  <si>
    <t>0161001624081 Vietcombank CN Huế</t>
  </si>
  <si>
    <t>áo dài</t>
  </si>
  <si>
    <t>10h00-11h00; 15h30-16h30</t>
  </si>
  <si>
    <t>1-2 lần/ngày</t>
  </si>
  <si>
    <t>xe máy, ô tô</t>
  </si>
  <si>
    <t>T001800736</t>
  </si>
  <si>
    <t>TRUNG TÂM XÚC TIẾN DU LỊCH</t>
  </si>
  <si>
    <t>35 NGUYỄN HUỆ, TP HUẾ</t>
  </si>
  <si>
    <t>0234.3820241</t>
  </si>
  <si>
    <t>Trương Thành Minh</t>
  </si>
  <si>
    <t>291/2021/HĐBC/BĐTPH-TTXTDULICH</t>
  </si>
  <si>
    <t>đã giải thể</t>
  </si>
  <si>
    <t>C004495307</t>
  </si>
  <si>
    <t>Ánh Hồng Shop</t>
  </si>
  <si>
    <t>19/327 Huỳnh Thúc Kháng, P. Phú Hòa TP. Huế Tỉnh Thừa Thiên Huế</t>
  </si>
  <si>
    <t>0708089929</t>
  </si>
  <si>
    <t>HĐ002.2022-HĐBC-BĐTPH-AHS</t>
  </si>
  <si>
    <t>5552879555555
MBBank
Trần Thị Ánh Hồng</t>
  </si>
  <si>
    <t>CTN009, ETN037</t>
  </si>
  <si>
    <t>T000751075</t>
  </si>
  <si>
    <t>TRUNG TÂM PHÁT TRIỂN NÔNG THÔN MIỀN TRUNG</t>
  </si>
  <si>
    <t>102 Phùng Hưng, P. Thuận Thành TP. Huế Tỉnh Thừa Thiên Huế</t>
  </si>
  <si>
    <t>0903591681</t>
  </si>
  <si>
    <t>130/2021/HĐBC/BĐTPH-TTPTNT</t>
  </si>
  <si>
    <t>T002045906</t>
  </si>
  <si>
    <t>Chi Cục Chăn Nuôi Và Thú Y</t>
  </si>
  <si>
    <t>62 Nguyễn Chí Diễu, Phường Thuận Thành, TP Huế</t>
  </si>
  <si>
    <t>02343522577</t>
  </si>
  <si>
    <t>Nguyễn Văn Hưng</t>
  </si>
  <si>
    <t>HD/2021/HĐBC/BĐTP-CCCN</t>
  </si>
  <si>
    <t>C004669453</t>
  </si>
  <si>
    <t>Giày Lê Hiền</t>
  </si>
  <si>
    <t>1/96 Đào Duy Anh, Phường Thuận Lộc, TP Huế</t>
  </si>
  <si>
    <t>0989585625</t>
  </si>
  <si>
    <t>Lê Thị Thúy Hiền</t>
  </si>
  <si>
    <t>HĐ0012.2022-HĐBC-BĐTPH-GLH</t>
  </si>
  <si>
    <t>19031192312020
Techcombank
Lê Thị Thúy Hiền</t>
  </si>
  <si>
    <t>giày dép</t>
  </si>
  <si>
    <t>C007323249</t>
  </si>
  <si>
    <t>Le Thi Cam Tu</t>
  </si>
  <si>
    <t>22 Ngô Đức Kế- Thành phố Huế</t>
  </si>
  <si>
    <t>0986452122</t>
  </si>
  <si>
    <t>HĐ138.2023_HĐBC_BĐTPH-LTCT</t>
  </si>
  <si>
    <t>Chuyển khoản, Tuần 1-2 lần</t>
  </si>
  <si>
    <t>55110000814395
BIDV
Lê Thị Cẩm Tú</t>
  </si>
  <si>
    <t>Vải</t>
  </si>
  <si>
    <t>T002147627</t>
  </si>
  <si>
    <t>Tổ Chức Huế Help</t>
  </si>
  <si>
    <t>140 Tạ Quang Bửu, Phường Thuận Thành, Thành phố Huế</t>
  </si>
  <si>
    <t>02343501936</t>
  </si>
  <si>
    <t>328.2021/HĐBC-BĐTPH-HUEHELP</t>
  </si>
  <si>
    <t>T015001223</t>
  </si>
  <si>
    <t>Công Ty TNHH Đầu Tư Thương Mại LCM</t>
  </si>
  <si>
    <t>42 Đoàn Thị Điểm, P. Thuận Thành TP. Huế Tỉnh Thừa Thiên Huế</t>
  </si>
  <si>
    <t>0941350009</t>
  </si>
  <si>
    <t>Nguyễn Thanh Tường</t>
  </si>
  <si>
    <t>HĐ97.2024_HĐBC_BĐTPH_LCM</t>
  </si>
  <si>
    <t>Thanh toán tại địa chỉ</t>
  </si>
  <si>
    <t>T001456445</t>
  </si>
  <si>
    <t>CÔNG TY TRÁCH NHIỆM HỮU HẠN MTV LƯƠNG THỰC THỪA THIÊN HUẾ</t>
  </si>
  <si>
    <t>56B Nguyễn Chí Diểu, P. Thuận Thành, TP Huế</t>
  </si>
  <si>
    <t>0773457521</t>
  </si>
  <si>
    <t>Đỗ Duy Đờn</t>
  </si>
  <si>
    <t>115/HĐBC/BĐTPH-CTCPLT</t>
  </si>
  <si>
    <t>01 tháng/lần
Thanh toán tại địa chỉ bên A
Thanh toán tại điểm giao dịch bên B
Chuyển khoản</t>
  </si>
  <si>
    <t>T006361299</t>
  </si>
  <si>
    <t>TRƯỜNG ĐẠI HỌC NGHỆ THUẬT, ĐẠI HỌC HUẾ</t>
  </si>
  <si>
    <t>10 Tô Ngọc Vân, Đông Ba, TP Huế, P. Thuận Thành TP. Huế Tỉnh Thừa Thiên Huế</t>
  </si>
  <si>
    <t>Thy - Dũng/Lan - Thắm</t>
  </si>
  <si>
    <t>T015002334</t>
  </si>
  <si>
    <t>Ngân Hàng TMCP Phát Triển TP HCM - CN Huế - PGD Bắc Sông Hương</t>
  </si>
  <si>
    <t>81 Mai Thúc Loan</t>
  </si>
  <si>
    <t>0905844440</t>
  </si>
  <si>
    <t>HĐ90.2024_HĐBC_BĐTPH_NHTMCPPT</t>
  </si>
  <si>
    <t>C006512008</t>
  </si>
  <si>
    <t>Kinderlove</t>
  </si>
  <si>
    <t>125 Lê Thánh Tôn</t>
  </si>
  <si>
    <t>0975854950</t>
  </si>
  <si>
    <t>HĐ132.2023_HĐBC-BĐTPH-KL</t>
  </si>
  <si>
    <t>200000520037.1633160632.1202903136</t>
  </si>
  <si>
    <t>[1 x 06- Hộp Đồ Chơi Xem Xét - Đồ Chơi Trí Tuệ Cho Bé 6-7 Tháng Tuổi V1]^1^0^0</t>
  </si>
  <si>
    <t>C015144479</t>
  </si>
  <si>
    <t>Bảo Tàng Cổ Vật Cung Đình Huế</t>
  </si>
  <si>
    <t>03 Lê Trực, phường Đông Ba, thành phố Huế, P. Đông Ba, Quận Phú Xuân</t>
  </si>
  <si>
    <t>0975662750</t>
  </si>
  <si>
    <t>HĐ119-2024-HĐBC-BDTPH-BTCVCĐH</t>
  </si>
  <si>
    <t>C015912627</t>
  </si>
  <si>
    <t>LÊ THỊ MINH TUYỀN</t>
  </si>
  <si>
    <t xml:space="preserve">29 Tống Duy Tân, P. Thuận Thành TP. Huế Tỉnh Thừa Thiên Huế	</t>
  </si>
  <si>
    <t>0868554767</t>
  </si>
  <si>
    <t>HĐ169.2024_HĐBC_BĐTPH_LTMT</t>
  </si>
  <si>
    <t>áo quần kaki nam</t>
  </si>
  <si>
    <t>531600_nhannt</t>
  </si>
  <si>
    <t>C007493716</t>
  </si>
  <si>
    <t>Ngọc Diệp Phan</t>
  </si>
  <si>
    <t>251 Tăng Bạt Hổ</t>
  </si>
  <si>
    <t>0826882098</t>
  </si>
  <si>
    <t>Phan Ngọc Diệp</t>
  </si>
  <si>
    <t>HĐ151.2023_HĐBC_BĐTPH_NDP</t>
  </si>
  <si>
    <t>Thanh toán khí nhận tiền COD</t>
  </si>
  <si>
    <t>Chuyển khoản, 1 lần/tuần</t>
  </si>
  <si>
    <t>5030106490001 MB</t>
  </si>
  <si>
    <t>cưa</t>
  </si>
  <si>
    <t>532350_nguyen</t>
  </si>
  <si>
    <t>09h00-10h00</t>
  </si>
  <si>
    <t>3-4 lần/tuần</t>
  </si>
  <si>
    <t>532350</t>
  </si>
  <si>
    <t>Tây Lộc</t>
  </si>
  <si>
    <t>C005443629</t>
  </si>
  <si>
    <t>Lê Thị Khánh Ly</t>
  </si>
  <si>
    <t>16 Đặng Trần côn</t>
  </si>
  <si>
    <t>0777570626</t>
  </si>
  <si>
    <t>HĐ126.2022_HĐBC_BĐTPH-LTKL</t>
  </si>
  <si>
    <t>109867357954 Vietinbank</t>
  </si>
  <si>
    <t>TÚI RÚT</t>
  </si>
  <si>
    <t xml:space="preserve">BƯU TÁ PHÁT THEO SĐT CỦA NGƯỜI NHẬN GHI TRÊN VẬN ĐƠN </t>
  </si>
  <si>
    <t>2 lần/tuần</t>
  </si>
  <si>
    <t>C001396132</t>
  </si>
  <si>
    <t>Nguyễn Ngọc Tùng</t>
  </si>
  <si>
    <t>33A2 98  Triệu Quang Phục  Thuận Hòa TP Huế</t>
  </si>
  <si>
    <t>0912379779</t>
  </si>
  <si>
    <t>203/2021/HĐBC/BĐTP-NNT</t>
  </si>
  <si>
    <t>Thanh toán cước khi gửi</t>
  </si>
  <si>
    <t>Nhận tiền mặt tại BC, không cố định thời gian nhận</t>
  </si>
  <si>
    <t>SÁCH</t>
  </si>
  <si>
    <t xml:space="preserve">BƯU TÁ LIÊN HỆ THEO SĐT TRÊN BƯU GỬI 
</t>
  </si>
  <si>
    <t xml:space="preserve">Đã thanh toán </t>
  </si>
  <si>
    <t>C016841581</t>
  </si>
  <si>
    <t>HUỲNH NGỌC PHONG</t>
  </si>
  <si>
    <t>80 Tôn Thất Thiệp . Phường Thuận Hòa . Quận Phú xuân</t>
  </si>
  <si>
    <t>0362571193</t>
  </si>
  <si>
    <t>HĐ07.2025_HĐBC_BĐTPH_HNP</t>
  </si>
  <si>
    <t>Nhận COD bằng tiền mặt, 1 lần/tuần</t>
  </si>
  <si>
    <t>HÀNG HÓA</t>
  </si>
  <si>
    <t>C005661014</t>
  </si>
  <si>
    <t>Nguyễn Thị Thu Hà</t>
  </si>
  <si>
    <t>5/64 Lý Thái Tổ, P. An Hòa TP. Huế Tỉnh Thừa Thiên Huế</t>
  </si>
  <si>
    <t>0935567816</t>
  </si>
  <si>
    <t>HĐ160.2022/HĐBC/BĐTPH-NTTH</t>
  </si>
  <si>
    <t>1 tuần/lần theo YC KHách hàng</t>
  </si>
  <si>
    <t xml:space="preserve">BƯU TÁ PHÁT THEO SĐT CỦA NGƯỜI NHẬN GHI TRÊN THÙNG HÀNG </t>
  </si>
  <si>
    <t>C001396937</t>
  </si>
  <si>
    <t>Hoàng Thị Diệu Hương ( Hương Đồ Bành)</t>
  </si>
  <si>
    <t>54 Lý Thái Tổ P An Hòa TP Huế</t>
  </si>
  <si>
    <t>21-HDBC-BDTPH-Hoangthidieuhuong 44Van</t>
  </si>
  <si>
    <t>TÚI</t>
  </si>
  <si>
    <t>C016959501</t>
  </si>
  <si>
    <t>Nguyễn Thị Phương</t>
  </si>
  <si>
    <t>117 Nguyễn Cư Trinh</t>
  </si>
  <si>
    <t>0399046791</t>
  </si>
  <si>
    <t>HĐ18.2025_HĐBC_BĐTTTHPX_NTP</t>
  </si>
  <si>
    <t>GTG008;GTG021</t>
  </si>
  <si>
    <t xml:space="preserve">ĐIỆN THOẠI </t>
  </si>
  <si>
    <t>C006991198</t>
  </si>
  <si>
    <t>Gốm Nhật Sen Mộc</t>
  </si>
  <si>
    <t>23/57 Phạm Đình Hổ, Phường Thuận Lộc</t>
  </si>
  <si>
    <t>0902819554</t>
  </si>
  <si>
    <t>Nguyễn Thuỳ Dung</t>
  </si>
  <si>
    <t>HĐ104/HĐBC/BĐTPH_GNSM</t>
  </si>
  <si>
    <t>05/9/2023</t>
  </si>
  <si>
    <t>2408999992</t>
  </si>
  <si>
    <t>Hàng Thuỷ Tinh</t>
  </si>
  <si>
    <t>15h00 -16h00</t>
  </si>
  <si>
    <t>4-5 lần/ tuần</t>
  </si>
  <si>
    <t>C001395548</t>
  </si>
  <si>
    <t>Trần Viết Đài</t>
  </si>
  <si>
    <t>117/2021HĐBC/BĐTP-TVĐAI</t>
  </si>
  <si>
    <t>ETN031</t>
  </si>
  <si>
    <t>Âu , Dĩa</t>
  </si>
  <si>
    <t xml:space="preserve">Bưu Tá Phát Theo Sđt Của Người Nhận Ghi Trên Vận Đơn </t>
  </si>
  <si>
    <t>KH mang tới BC</t>
  </si>
  <si>
    <t>tự mang đến BC</t>
  </si>
  <si>
    <t>C004890364</t>
  </si>
  <si>
    <t>Điện Cơ Dương Quốc</t>
  </si>
  <si>
    <t>35 Thái Phiên, Tây Lộc, TP Huế</t>
  </si>
  <si>
    <t>0974178779</t>
  </si>
  <si>
    <t>Nguyễn Ngọc Quốc</t>
  </si>
  <si>
    <t>HĐ64.2022_HĐBC_BĐTPH-ĐCDQ</t>
  </si>
  <si>
    <t>Thứ 2,6 hàng tuần
Chuyển khoản</t>
  </si>
  <si>
    <t>040095740806
Sacombank
Nguyễn Ngọc Quốc</t>
  </si>
  <si>
    <t>Vỏ bin, máy đục, máy mài</t>
  </si>
  <si>
    <t xml:space="preserve">BƯU TÁ PHÁT THEO SĐT CỦA NGƯỜI NHẬN GHI TRÊN BƯU GỬI 
</t>
  </si>
  <si>
    <t>C005508965</t>
  </si>
  <si>
    <t>Nguyễn Thị Cẩm Nhung</t>
  </si>
  <si>
    <t>1C Ngô Thời Nhậm</t>
  </si>
  <si>
    <t>0949438686</t>
  </si>
  <si>
    <t>HĐ134.2022_HĐBC_BĐTPH-NTCN</t>
  </si>
  <si>
    <t>1016229923
VCB
Nguyễn Thị Cẩm Nhung</t>
  </si>
  <si>
    <t>Hộp nhỏ, shop hoa Phương Nhung</t>
  </si>
  <si>
    <t>C000763056</t>
  </si>
  <si>
    <t>Hồ Ngọc Tuấn Nghĩa</t>
  </si>
  <si>
    <t>1/62 Trần Nguyên Hãn</t>
  </si>
  <si>
    <t>0934933945</t>
  </si>
  <si>
    <t>123/2021/HĐBC/BĐTPH-HNTNGHIA</t>
  </si>
  <si>
    <t>01 tuần/lần
Thanh toán tại điểm giao dịch bên B</t>
  </si>
  <si>
    <t>55110000542340
BIDV
Hồ Ngọc Tuấn Nghĩa</t>
  </si>
  <si>
    <t>DƯƠNG THỊ THẢO NGUYÊN</t>
  </si>
  <si>
    <t>Cám chim</t>
  </si>
  <si>
    <t>C005744725</t>
  </si>
  <si>
    <t>Cty TNHH HG</t>
  </si>
  <si>
    <t>29 Yết Kiêu</t>
  </si>
  <si>
    <t>02343545550</t>
  </si>
  <si>
    <t>Lương Thị Như Hằng</t>
  </si>
  <si>
    <t>HĐ181.2022_HĐBC_BĐTPH-HG</t>
  </si>
  <si>
    <t>Cà phê</t>
  </si>
  <si>
    <t xml:space="preserve">BƯU TÁ PHÁT THEO SĐT NGƯỜI NHẬN GHI TRÊN BƯU GỬI </t>
  </si>
  <si>
    <t>C017321295</t>
  </si>
  <si>
    <t>Trần Quốc Dưỡng</t>
  </si>
  <si>
    <t>71 La Sơn Phu Tử, P. Tây Lộc TP. Huế Tỉnh Thừa Thiên Huế</t>
  </si>
  <si>
    <t>0978307831</t>
  </si>
  <si>
    <t>HĐ87.2025_HĐBC_BĐTTTHPX_TQD</t>
  </si>
  <si>
    <t xml:space="preserve">TM , 1 LẦN /1 TUẦN </t>
  </si>
  <si>
    <t>7575751983
Tachcombank
Trần Quốc Dưỡng</t>
  </si>
  <si>
    <t>Đồ cổ</t>
  </si>
  <si>
    <t xml:space="preserve">bưu tá phát theo sđt cảu người nhận ghi trên vận đơn </t>
  </si>
  <si>
    <t>C005469855</t>
  </si>
  <si>
    <t>Shop 1987</t>
  </si>
  <si>
    <t>35 Nguyễn Trãi, P. Thuận Hòa TP. Huế Tỉnh Thừa Thiên Huế</t>
  </si>
  <si>
    <t>0983024968</t>
  </si>
  <si>
    <t>Huỳnh Quang Huy</t>
  </si>
  <si>
    <t>HĐ129.2022_HĐBC_BĐTPH-S1987</t>
  </si>
  <si>
    <t>2529999689999
MBBank
Huỳnh Quang Huy</t>
  </si>
  <si>
    <t>CTN007, CTN001</t>
  </si>
  <si>
    <t>C007969797</t>
  </si>
  <si>
    <t>Kim Chi Kids</t>
  </si>
  <si>
    <t>209 Nguyễn Trãi</t>
  </si>
  <si>
    <t>0965699988</t>
  </si>
  <si>
    <t>HĐ38.2024_HĐBC_BĐTPH_KCK</t>
  </si>
  <si>
    <t>CG346337764VN</t>
  </si>
  <si>
    <t>Đồ trẻ em^1^0^0</t>
  </si>
  <si>
    <t>C000769884</t>
  </si>
  <si>
    <t>TRẦN THỊ GIANG</t>
  </si>
  <si>
    <t>3/1 LA SƠN PHU TỬ</t>
  </si>
  <si>
    <t>299/HĐBC/BĐTPH-TTG</t>
  </si>
  <si>
    <t>Rà soát, bổ sung thông tin để điều chỉnh lại bàn giao trên CMS</t>
  </si>
  <si>
    <t>C017276472</t>
  </si>
  <si>
    <t>Trương Thị Kim Quy</t>
  </si>
  <si>
    <t>245 Lê Duẩn, Phường Phú Xuân, TP Huế</t>
  </si>
  <si>
    <t>HĐ85.2025_HĐBC_BĐTTTHPX_TTKQ</t>
  </si>
  <si>
    <t>C006915435</t>
  </si>
  <si>
    <t>Mộc Lan</t>
  </si>
  <si>
    <t>113 Lê Huân, P. Thuận Hòa TP. Huế Tỉnh Thừa Thiên Huế</t>
  </si>
  <si>
    <t>0984703721</t>
  </si>
  <si>
    <t>Nguyễn Thị Lan</t>
  </si>
  <si>
    <t>HĐ107.2023-HĐBC-BĐTPH-CDS</t>
  </si>
  <si>
    <t>55610001307671
BIDV
Nguyễn Thị Lan</t>
  </si>
  <si>
    <t>C005533633</t>
  </si>
  <si>
    <t>Tinh Dầu Bé Thơ</t>
  </si>
  <si>
    <t>15 Xuân 68, TP Huế</t>
  </si>
  <si>
    <t>0906750906</t>
  </si>
  <si>
    <t>NGUYỄN VĂN HƯNG</t>
  </si>
  <si>
    <t>HĐ138.2022-HĐBC-BĐTPH-TDBT</t>
  </si>
  <si>
    <t>Nhận COD bằng tiền mặt, 1lần/tháng</t>
  </si>
  <si>
    <t>DAU XOA BOP</t>
  </si>
  <si>
    <t>HO TRO PHAT HANG THEO SDT GHI TREN BUU KIEN</t>
  </si>
  <si>
    <t>Đang thanh toán</t>
  </si>
  <si>
    <t>Xe máy/Ô tô</t>
  </si>
  <si>
    <t>Hàng ngày</t>
  </si>
  <si>
    <t>531600</t>
  </si>
  <si>
    <t>Trần Hưng Đạo</t>
  </si>
  <si>
    <t>C008160927</t>
  </si>
  <si>
    <t>Huỳnh Xuân Vinh</t>
  </si>
  <si>
    <t>106 Đào Duy Anh</t>
  </si>
  <si>
    <t>0397164099</t>
  </si>
  <si>
    <t>HĐ71.2024_HĐBC_BĐTPH_HXV</t>
  </si>
  <si>
    <t>Nhận COD bằng tiền mặt</t>
  </si>
  <si>
    <t>LOA</t>
  </si>
  <si>
    <t>HỖ TRỢ PHÁT THEO SĐT TRÊN ĐƠN HÀNG</t>
  </si>
  <si>
    <t>C001395335</t>
  </si>
  <si>
    <t>DƯƠNG THỊ TRÀ MY</t>
  </si>
  <si>
    <t>106 CHI LĂNG  TP HUẾ, THỪA THIÊN HUẾ</t>
  </si>
  <si>
    <t>0989963861</t>
  </si>
  <si>
    <t>Dương Thị Trà My</t>
  </si>
  <si>
    <t>308/hdbc/bdtph/duongtrami 44Van</t>
  </si>
  <si>
    <t>01 tháng/lần</t>
  </si>
  <si>
    <t>Dầu tràm, Vali</t>
  </si>
  <si>
    <t>HO TRO PHAT HANG THEO SDT GHI TREN KIEN HANG</t>
  </si>
  <si>
    <t>T001571485</t>
  </si>
  <si>
    <t>NGÂN HÀNG Á CHÂU - CHI NHÁNH HUẾ  (ACB)</t>
  </si>
  <si>
    <t>01 TRẦN HƯNG ĐẠO, TP HUẾ</t>
  </si>
  <si>
    <t>02343571175</t>
  </si>
  <si>
    <t>Nguyễn Quốc Toản</t>
  </si>
  <si>
    <t>113/2021/HĐBC/BĐTPH-NHACHAU</t>
  </si>
  <si>
    <t>09h00-10h00 ; 14h00-16h00</t>
  </si>
  <si>
    <t>4-5 lần/tuần</t>
  </si>
  <si>
    <t>C001396075</t>
  </si>
  <si>
    <t>PHẠM KHÁNH TRANG</t>
  </si>
  <si>
    <t>57 Đinh Công Tráng, Phường Thuận Thành, TP Huế</t>
  </si>
  <si>
    <t>0905557963</t>
  </si>
  <si>
    <t>Phạm KHánh Trang</t>
  </si>
  <si>
    <t>HĐ137/HĐBC/BĐTPH/2019</t>
  </si>
  <si>
    <t>25/2/2019</t>
  </si>
  <si>
    <t>Trong, 03 (ba) - 05 (năm)ngày làm việc tiếp theo kể từ ngày nhận được hoá đơn GTGT hợp lệ</t>
  </si>
  <si>
    <t>Mắm</t>
  </si>
  <si>
    <t>15h00</t>
  </si>
  <si>
    <t>ô tô</t>
  </si>
  <si>
    <t>C001810530</t>
  </si>
  <si>
    <t>NHÀ THUỐC NGÔ QUÝ THÍCH</t>
  </si>
  <si>
    <t>157 Trần Hưng Đạo, P. Phú Hòa TP. Huế Tỉnh Thừa Thiên Huế</t>
  </si>
  <si>
    <t>0902157157</t>
  </si>
  <si>
    <t>119/2021/HĐBC/BĐTP-Ntnqthich</t>
  </si>
  <si>
    <t>ETN001
ETN031</t>
  </si>
  <si>
    <t>Thuốc cổ truyền</t>
  </si>
  <si>
    <t>T003813689</t>
  </si>
  <si>
    <t>Công Ty Tnhh Phát Triển Sản Phẩm Văn Hóa Cung Đình Triều Nguyễn Việt Nam</t>
  </si>
  <si>
    <t>79 nguyễn chi diễu, Phường Thuận Thành, TP Huế, P. Thuận Thành TP. Huế Tỉnh Thừa Thiên Huế</t>
  </si>
  <si>
    <t>0763603004</t>
  </si>
  <si>
    <t>Ngô Minh Tuệ Đức</t>
  </si>
  <si>
    <t>3301561999</t>
  </si>
  <si>
    <t>HĐ567.2021-HĐBC-BĐTPH-CĐTN</t>
  </si>
  <si>
    <t>1 tuần 1 lần</t>
  </si>
  <si>
    <t>040035841212 Tại NH Sacombank</t>
  </si>
  <si>
    <t>CTN009
CTN001</t>
  </si>
  <si>
    <t>C007161926</t>
  </si>
  <si>
    <t>Mè Xửng Thiên Hương</t>
  </si>
  <si>
    <t>Đại Lý Mè Xửng Thiên Hương,Phường Thuận Hòa,Thành Phố Huế,Tỉnh Thừa Thiên Huế</t>
  </si>
  <si>
    <t>0906791284</t>
  </si>
  <si>
    <t>Văn Thị Kim Hường</t>
  </si>
  <si>
    <t>HĐ124.2023_HĐBC_BĐTPH_MXTH</t>
  </si>
  <si>
    <t>măm tôm chua , ruốc</t>
  </si>
  <si>
    <t>C001395826</t>
  </si>
  <si>
    <t>Áo Dài Xứ Huế</t>
  </si>
  <si>
    <t>3 Xuân Diệu TP Huế, P. Phước Vĩnh TP. Huế Tỉnh Thừa Thiên Huế</t>
  </si>
  <si>
    <t>0826191789</t>
  </si>
  <si>
    <t>Phạm Văn Thân</t>
  </si>
  <si>
    <t>53CAODAIXUHUE008</t>
  </si>
  <si>
    <t>1 tháng/lần</t>
  </si>
  <si>
    <t>2 tuần/lần</t>
  </si>
  <si>
    <t>Áo dài</t>
  </si>
  <si>
    <t>5 Nghiêm Hồng Luyến; Cho xem hàng</t>
  </si>
  <si>
    <t>16h00-17h30</t>
  </si>
  <si>
    <t>C001397124</t>
  </si>
  <si>
    <t>BÁC SĨ THẠCH</t>
  </si>
  <si>
    <t>155 PHẠM VĂN ĐỒNG, TP HUẾ</t>
  </si>
  <si>
    <t>BÁC SĨ THẠCH (Lê Quang Thạch)</t>
  </si>
  <si>
    <t xml:space="preserve"> HĐ258./HĐBC/BĐTPH- BST</t>
  </si>
  <si>
    <t>01/1/2020</t>
  </si>
  <si>
    <t>THUÔC TÂY</t>
  </si>
  <si>
    <t>hỗ trợ phát theo sđt trên đơn hàng</t>
  </si>
  <si>
    <t>Khi phát sinh yêu cầu Kh</t>
  </si>
  <si>
    <t>C003780787</t>
  </si>
  <si>
    <t>DẦU TRÀM TÁM SỬ</t>
  </si>
  <si>
    <t>19 Tô Hiến Thành, Phường Gia Hội, TP Huế</t>
  </si>
  <si>
    <t>0702626635</t>
  </si>
  <si>
    <t>Hữu Tiến</t>
  </si>
  <si>
    <t>HD488.2021/HĐBC-BĐTPH-DTTS</t>
  </si>
  <si>
    <t>01 tuần/lần
Tại địa chỉ bên A</t>
  </si>
  <si>
    <t>040049763443
Sacombank
Lê Công Hữu Tiến</t>
  </si>
  <si>
    <t>Thuốc lá, dầu tràm</t>
  </si>
  <si>
    <t>PHÁT THEO SĐT TRÊN ĐƠN HÀNG</t>
  </si>
  <si>
    <t>C001961101</t>
  </si>
  <si>
    <t>HOÀNG ĐỖ</t>
  </si>
  <si>
    <t>LÔ E50 KQH HƯƠNG LONG, P. Hương Long TP. Huế Tỉnh Thừa Thiên Huế</t>
  </si>
  <si>
    <t>0934735904</t>
  </si>
  <si>
    <t>Lê Thị Trang</t>
  </si>
  <si>
    <t>27/HĐBC-HOANGDO</t>
  </si>
  <si>
    <t>Ớt bột, túi xách</t>
  </si>
  <si>
    <t>C001914469</t>
  </si>
  <si>
    <t>ĐINH BẢO ÂN</t>
  </si>
  <si>
    <t>218 CHI LĂNG, P. Phú Hiệp TP. Huế Tỉnh Thừa Thiên Huế</t>
  </si>
  <si>
    <t>0779434689</t>
  </si>
  <si>
    <t>26/HĐBC/ĐBA</t>
  </si>
  <si>
    <t>T001800458</t>
  </si>
  <si>
    <t>Doanh Nghiệp Tư Nhân Điện Quang</t>
  </si>
  <si>
    <t>237 Phan Đăng Lưu, P. Phú Hòa, TP Huế</t>
  </si>
  <si>
    <t>02343522608</t>
  </si>
  <si>
    <t>Nguyễn Thị Ánh Nguyệt</t>
  </si>
  <si>
    <t>118/2021/HĐBC/BĐTP-DNTNĐQ</t>
  </si>
  <si>
    <t>C001396565</t>
  </si>
  <si>
    <t>DƯƠNG QUANG MINH</t>
  </si>
  <si>
    <t>18A/100 ĐẶNG HUY TRỨ, P. Trường An TP. Huế Tỉnh Thừa Thiên Huế</t>
  </si>
  <si>
    <t>0905038739</t>
  </si>
  <si>
    <t>197/2021/HĐBC/BĐTP-DQM</t>
  </si>
  <si>
    <t>Trà</t>
  </si>
  <si>
    <t>C001799030</t>
  </si>
  <si>
    <t>Đặng Công Đức</t>
  </si>
  <si>
    <t>9/113 Đào Duy Anh, Phú Bình, TP Huế</t>
  </si>
  <si>
    <t>0946111112</t>
  </si>
  <si>
    <t>91/2021/HĐBC/BĐTPH-ĐCĐ</t>
  </si>
  <si>
    <t>01 tuần/lần, nhận tiền mặt</t>
  </si>
  <si>
    <t>phụ kiện lồng chim</t>
  </si>
  <si>
    <t>C007496213</t>
  </si>
  <si>
    <t>Mắm Bà Châu</t>
  </si>
  <si>
    <t>Chợ  Đông Ba, cống số 7 nhà E</t>
  </si>
  <si>
    <t>0334633646</t>
  </si>
  <si>
    <t>Nguyễn Thị Mỹ Phượng</t>
  </si>
  <si>
    <t>HĐ152.2023HĐBC_BĐTPH_MBC</t>
  </si>
  <si>
    <t>30/11/2023</t>
  </si>
  <si>
    <t>00161001609226_Vietcombank</t>
  </si>
  <si>
    <t>Mắm Ruốc</t>
  </si>
  <si>
    <t xml:space="preserve">Hỗ Trợ Phát Theo Sđt Trên Đơn Hàng
</t>
  </si>
  <si>
    <t xml:space="preserve">tự đem lên </t>
  </si>
  <si>
    <t>T001799936</t>
  </si>
  <si>
    <t>NHÀ SÁCH PHÚ XUÂN (CÔNG TY BÁN LẺ PHƯƠNG NAM)</t>
  </si>
  <si>
    <t>131 TRẦN HƯNG ĐẠO, TP HUẾ</t>
  </si>
  <si>
    <t>02343522000</t>
  </si>
  <si>
    <t>Nguyễn Thị Ngọc Liên</t>
  </si>
  <si>
    <t>0312628590-003</t>
  </si>
  <si>
    <t>92/HĐBC/BĐTPH-NSPN</t>
  </si>
  <si>
    <t>01 tháng/lần ( vào cuối tháng sau)</t>
  </si>
  <si>
    <t>sách</t>
  </si>
  <si>
    <t>1 lần /tuần</t>
  </si>
  <si>
    <t>C001395225</t>
  </si>
  <si>
    <t>BẢO HÙNG</t>
  </si>
  <si>
    <t>93 XUÂN 68 TP HUẾ, THỪA THIÊN HUẾ</t>
  </si>
  <si>
    <t>0914415265</t>
  </si>
  <si>
    <t xml:space="preserve">Nguyễn Thị Xuân </t>
  </si>
  <si>
    <t>24/2019/HĐBC/BĐTP-BH</t>
  </si>
  <si>
    <t>T001571503</t>
  </si>
  <si>
    <t>Nhà sách Fahasa</t>
  </si>
  <si>
    <t>6 Trần Hưng Đạo, TP Huế</t>
  </si>
  <si>
    <t>0905852927</t>
  </si>
  <si>
    <t>0304132047-014</t>
  </si>
  <si>
    <t>114/2021/HĐBC/BĐTPH-FAHASA</t>
  </si>
  <si>
    <t>Giữa tháng sau thanh toán cho tháng trước</t>
  </si>
  <si>
    <t>ho tro phat hang theo sdt ghi tren kien hang</t>
  </si>
  <si>
    <t>C005922960</t>
  </si>
  <si>
    <t>Lê Xuân Tình</t>
  </si>
  <si>
    <t>Đông Ba Thừa Thiên Huế</t>
  </si>
  <si>
    <t>0854214757</t>
  </si>
  <si>
    <t>HĐ07.2023-HĐBC-BĐTPH-CLG</t>
  </si>
  <si>
    <t>ETN037 CTN009</t>
  </si>
  <si>
    <t>C017873909</t>
  </si>
  <si>
    <t>Dầu Tràm Phước Quy ( Bê Ân)</t>
  </si>
  <si>
    <t xml:space="preserve">218 chi lăng, P. Gia Hội, Quận Phú Xuân, TP. Huế </t>
  </si>
  <si>
    <t>0362681577</t>
  </si>
  <si>
    <t>HĐ168-2025 HĐBC/BĐTTTHPX-DTPQBA</t>
  </si>
  <si>
    <t>C017873872</t>
  </si>
  <si>
    <t>Dau Tram Phuoc Quy</t>
  </si>
  <si>
    <t xml:space="preserve">218 chi lang, P. Gia Hội, Quận Phú Xuân, TP. Huế </t>
  </si>
  <si>
    <t>0765221996</t>
  </si>
  <si>
    <t>HĐ167-2025 HĐBC/BĐTTTHPX-DTPQ KÝ 3/7/2025</t>
  </si>
  <si>
    <t>C001885127</t>
  </si>
  <si>
    <t>Nhà Xuất Bản Chính Trị Quốc Gia</t>
  </si>
  <si>
    <t>9 Đinh Tiên Hoàng, P. Phú Hòa TP. Huế Tỉnh Thừa Thiên Huế</t>
  </si>
  <si>
    <t>02343527481</t>
  </si>
  <si>
    <t>Lê Quang Phú</t>
  </si>
  <si>
    <t>0100111289-003</t>
  </si>
  <si>
    <t>HĐ96-HĐBC-BĐTPH-NXBCTQG</t>
  </si>
  <si>
    <t>01 tháng/lần Chuyển KHoản</t>
  </si>
  <si>
    <t>ETN001, CTN001, CTN007</t>
  </si>
  <si>
    <t xml:space="preserve"> 3.421.897 
</t>
  </si>
  <si>
    <t>KHách hàng chậm trả</t>
  </si>
  <si>
    <t>9 Đinh Tiên Hoàng, P. Phú Xuân TP. Huế</t>
  </si>
  <si>
    <t xml:space="preserve">2- 3 lần /1 tuần </t>
  </si>
  <si>
    <t>C001397172</t>
  </si>
  <si>
    <t>ĐẶNG NGỌC HOÀNG</t>
  </si>
  <si>
    <t>279 TĂNG BẠT HỔ, P. Phú Thuận, TP. Huế, Tỉnh Thừa Thiên Huế</t>
  </si>
  <si>
    <t>0782578638</t>
  </si>
  <si>
    <t>102-hdbc-bdtph-đangngochoang 44Van</t>
  </si>
  <si>
    <t>01 tháng/lần TM/CK</t>
  </si>
  <si>
    <t>CTN007, CTN009, ETN031</t>
  </si>
  <si>
    <t>279 TĂNG BẠT HỔ, P. Phú Xuân, TP. Huế</t>
  </si>
  <si>
    <t>tự đem ra</t>
  </si>
  <si>
    <t>2-3 lần / 1 tuần</t>
  </si>
  <si>
    <t>KHách hàng mang ra BC</t>
  </si>
  <si>
    <t>C001799057</t>
  </si>
  <si>
    <t>Sao Sáng</t>
  </si>
  <si>
    <t>07 Trần Hưng Đạo, phường Phú Hòa</t>
  </si>
  <si>
    <t>0905117677</t>
  </si>
  <si>
    <t>184/2021/HĐBC/BĐTP-Saosang</t>
  </si>
  <si>
    <t>hàng điện tử;1;0;0</t>
  </si>
  <si>
    <t>C002140592</t>
  </si>
  <si>
    <t>CÔNG TY TNHH THỂ THAO LINH VÂN SPORT</t>
  </si>
  <si>
    <t>24 ĐINH TIÊN HOÀNG, Phú Hòa TP HUẾ, P. Phú Hòa, Quận Phú Xuân</t>
  </si>
  <si>
    <t>0934889195</t>
  </si>
  <si>
    <t>319/2021/HĐBC-BĐTPH-LinhVan</t>
  </si>
  <si>
    <t>C019366768</t>
  </si>
  <si>
    <t>Võ Đăng Loan Anh</t>
  </si>
  <si>
    <t>300 Đinh Tiên Hoàng</t>
  </si>
  <si>
    <t>0914114899</t>
  </si>
  <si>
    <t>HD10/2026/HĐ_BC-PHBC/BĐTP HUE-SH</t>
  </si>
  <si>
    <t>53_MYVNP</t>
  </si>
  <si>
    <t>T017959896</t>
  </si>
  <si>
    <t>Trung Tâm HCC Phường Phú Xuân</t>
  </si>
  <si>
    <t>394 Đinh Tiên Hoàng, phường Phú Xuân, TP. Huế</t>
  </si>
  <si>
    <t>02343567979</t>
  </si>
  <si>
    <t>Nguyễn Hồ Công</t>
  </si>
  <si>
    <t>179/2025/HĐ_BC-PHBC/BĐTT-TTPVHCCPPX</t>
  </si>
  <si>
    <t>C001396530</t>
  </si>
  <si>
    <t>Ngô Đức Phong</t>
  </si>
  <si>
    <t>221 Phan Đăng Lưu, TP Huế</t>
  </si>
  <si>
    <t>0935051091</t>
  </si>
  <si>
    <t>188/2021/HĐBC/BĐTPH-NĐP</t>
  </si>
  <si>
    <t>Ngay khi sử dụng dịch vụ</t>
  </si>
  <si>
    <t>02 tuần/lần</t>
  </si>
  <si>
    <t>ETN031, CTN007, ETN011</t>
  </si>
  <si>
    <t>530000_huyenttn</t>
  </si>
  <si>
    <t>C004886841</t>
  </si>
  <si>
    <t>TRẦN VĂN HÒA</t>
  </si>
  <si>
    <t>Thôn Quy Lai, xã Phú Thanh, TP Huế</t>
  </si>
  <si>
    <t>0943040029</t>
  </si>
  <si>
    <t>Trần Văn Hoà</t>
  </si>
  <si>
    <t>HĐ62.2022_HĐBC-BĐTPH-TVH</t>
  </si>
  <si>
    <t>04/5/2022</t>
  </si>
  <si>
    <t>CK qua ngân hàng</t>
  </si>
  <si>
    <t>0161001765794_Vietcombank</t>
  </si>
  <si>
    <t>Phụ Tùng Xe Máy</t>
  </si>
  <si>
    <t>536200_lanhdtd</t>
  </si>
  <si>
    <t>536200</t>
  </si>
  <si>
    <t>Thủy Dương</t>
  </si>
  <si>
    <t>Phường Thanh Thủy</t>
  </si>
  <si>
    <t>C001411427</t>
  </si>
  <si>
    <t>Thanh Ty Trần</t>
  </si>
  <si>
    <t>Làng Rồng, Phú Vàng,</t>
  </si>
  <si>
    <t>0935129057</t>
  </si>
  <si>
    <t>Trần thị Thanh Ty</t>
  </si>
  <si>
    <t>HĐ026.2020-HĐBC-BĐTPH-TTT</t>
  </si>
  <si>
    <t xml:space="preserve">
Thanh toán tại địa chỉ bên A</t>
  </si>
  <si>
    <t xml:space="preserve">
Thanh toán tại điểm giao dịch bên B</t>
  </si>
  <si>
    <t>RUỐC</t>
  </si>
  <si>
    <t>thủ công</t>
  </si>
  <si>
    <t>536750_trangntd</t>
  </si>
  <si>
    <t>NHỜ HỖ TRỢ PHÁT</t>
  </si>
  <si>
    <t>536750</t>
  </si>
  <si>
    <t>Cửa Thuận</t>
  </si>
  <si>
    <t>Phường Thuận An</t>
  </si>
  <si>
    <t>T001810804</t>
  </si>
  <si>
    <t>CÔNG TY CỔ PHẦN CẢNG THUẬN AN</t>
  </si>
  <si>
    <t>05 nguyễn văn Tuyết  Thuận An Tp Huế</t>
  </si>
  <si>
    <t>054 3866037</t>
  </si>
  <si>
    <t>Trương Văn Đông</t>
  </si>
  <si>
    <t>HĐBC/BĐTPUE-CTCPCTA</t>
  </si>
  <si>
    <t>01 tháng/lần
Thanh toán tại điểm giao dịch bên B</t>
  </si>
  <si>
    <t>Giấy tờ</t>
  </si>
  <si>
    <t xml:space="preserve"> *BƯU TÁ LIÊN HỆ THEO SĐT TRÊN BƯU GỬI"</t>
  </si>
  <si>
    <t>C015392215</t>
  </si>
  <si>
    <t>Đặng Thị Lý</t>
  </si>
  <si>
    <t>xóm Lát-Hải Thanh, TT. Thuận An H. Phú Vang Tỉnh Thừa Thiên Huế</t>
  </si>
  <si>
    <t>0363704943</t>
  </si>
  <si>
    <t>HD136.2024_HĐBC_BĐTPH-LĐ</t>
  </si>
  <si>
    <t>Áo quần, đồ ăn, gia dụng</t>
  </si>
  <si>
    <t>dùng app myvnpost</t>
  </si>
  <si>
    <t>14h-15h00</t>
  </si>
  <si>
    <t>C001798710</t>
  </si>
  <si>
    <t>Võ Nguyễn Sơn Hà</t>
  </si>
  <si>
    <t>TT. Thuận An H. Phú Vang Tỉnh Thừa Thiên Huế</t>
  </si>
  <si>
    <t>0706144359</t>
  </si>
  <si>
    <t>CTN001,CTN009, CTN007</t>
  </si>
  <si>
    <t>thu gom tại Chợ thuận an</t>
  </si>
  <si>
    <t>14h 00 khi có đơn</t>
  </si>
  <si>
    <t>1 ngày 1 lần</t>
  </si>
  <si>
    <t>C015983495</t>
  </si>
  <si>
    <t>LỒNG CHIM LYNH LYNH</t>
  </si>
  <si>
    <t>Thôn Hải Trình, X. Phú Thanh, TP. Huế, Tỉnh Thừa Thiên Huế</t>
  </si>
  <si>
    <t>0888988522</t>
  </si>
  <si>
    <t>chị Linh</t>
  </si>
  <si>
    <t>HĐ172-2024 HĐBC/BĐTPH-LYNHLYNH</t>
  </si>
  <si>
    <t>Trả COD bằng tiền mặt, 1 lần/tuần</t>
  </si>
  <si>
    <t>C001412643</t>
  </si>
  <si>
    <t>Bùi Thị Mai Nhung</t>
  </si>
  <si>
    <t>06 Kinh Dương Vương, Thuận An, Phú Vang</t>
  </si>
  <si>
    <t>0905062999</t>
  </si>
  <si>
    <t>Trà, nấm linh chi, thuốc</t>
  </si>
  <si>
    <t>C017614073</t>
  </si>
  <si>
    <t>T &amp; T Shop</t>
  </si>
  <si>
    <t>Lưu khánh phường dương nỗ quận thuận hoá thành phố huế</t>
  </si>
  <si>
    <t>0966213452</t>
  </si>
  <si>
    <t>HĐ127-2025-HĐBC-BĐTTTHPX-T&amp;TSHOP</t>
  </si>
  <si>
    <t>C018164923</t>
  </si>
  <si>
    <t>Quỳnh Như Thuận an</t>
  </si>
  <si>
    <t>12 Hồng Bàng phường thuận an TP huế</t>
  </si>
  <si>
    <t>0931924959</t>
  </si>
  <si>
    <t>HĐ221.2025-HĐBC-BĐTTTHPX-QN</t>
  </si>
  <si>
    <t>T017962997</t>
  </si>
  <si>
    <t>Trung Tâm HCC Phường Thuận An</t>
  </si>
  <si>
    <t>164 Kinh Dương Vương, phường Thuận An, TP. Huế</t>
  </si>
  <si>
    <t>02343866092</t>
  </si>
  <si>
    <t>Phan Quốc Khánh</t>
  </si>
  <si>
    <t>171/2025/HĐ_BC-PHBC/BĐTT-TTPVHCCPTA</t>
  </si>
  <si>
    <t>C018472059</t>
  </si>
  <si>
    <t>Nguyễn Đức Tài</t>
  </si>
  <si>
    <t>Số 81 QL49B thôn kế thượng thanh</t>
  </si>
  <si>
    <t>0935372909</t>
  </si>
  <si>
    <t>HĐ247.2025.HĐBC-BĐKVTH-PX.MMTL</t>
  </si>
  <si>
    <t>536730_vitt</t>
  </si>
  <si>
    <t xml:space="preserve"> KH không ký được HĐ
KH gửi và trả tiền mặt tại quầy  ngay khi gửi.</t>
  </si>
  <si>
    <t>536730</t>
  </si>
  <si>
    <t>Phú Hải</t>
  </si>
  <si>
    <t>C019368106</t>
  </si>
  <si>
    <t>Nguyễn Xuân Thành</t>
  </si>
  <si>
    <t xml:space="preserve">36/8 An Dương 3 Phường Thuận An Thành Phố huế </t>
  </si>
  <si>
    <t>HĐ11.2026.HĐBC-BĐTPH-NXT</t>
  </si>
  <si>
    <t>C001411546</t>
  </si>
  <si>
    <t>Nguyễn Phước Sơn</t>
  </si>
  <si>
    <t>Xóm 3, Lại Thế, Phú Vang, X. Phú Thượng, H. Phú Vang</t>
  </si>
  <si>
    <t>0792345255</t>
  </si>
  <si>
    <t>530000</t>
  </si>
  <si>
    <t>Huế</t>
  </si>
  <si>
    <t>Phường Thuận Hóa</t>
  </si>
  <si>
    <t>C001395392</t>
  </si>
  <si>
    <t>Nguyễn An Tín (Hoài An)</t>
  </si>
  <si>
    <t>Triều Sơn Nam Hương Vình Hương Trà Huế</t>
  </si>
  <si>
    <t>0902041237</t>
  </si>
  <si>
    <t>Nguyễn An Tín</t>
  </si>
  <si>
    <t>202/2021/HĐBC/BĐTPH- NATIN</t>
  </si>
  <si>
    <t>16/03/2021</t>
  </si>
  <si>
    <t>lót giày</t>
  </si>
  <si>
    <t>530000_anhtn</t>
  </si>
  <si>
    <t xml:space="preserve">ƯU TÁ LIÊN HỆ THEO SĐT TRÊN BƯU GỬI"
</t>
  </si>
  <si>
    <t>Khi khách hàng yêu cầu</t>
  </si>
  <si>
    <t>Tân - Thắm</t>
  </si>
  <si>
    <t>C002625843</t>
  </si>
  <si>
    <t>Phạm Hồng Hải</t>
  </si>
  <si>
    <t>7/9/245 Phạm Văn Đồng, Phú Thượng, TP Huế</t>
  </si>
  <si>
    <t>0965704601</t>
  </si>
  <si>
    <t>Số 403/HĐBC/BDTPH-PHH</t>
  </si>
  <si>
    <t>3/8/2021</t>
  </si>
  <si>
    <t>Thứ 2,5 hằng tuần Tiền Mặt</t>
  </si>
  <si>
    <t>Cho xem hàng, KHông cho thử</t>
  </si>
  <si>
    <t>17h00</t>
  </si>
  <si>
    <t xml:space="preserve">1 lần / ngày </t>
  </si>
  <si>
    <t>C006617476</t>
  </si>
  <si>
    <t>Đoàn Thị Diễm Châu</t>
  </si>
  <si>
    <t>7/317 Bùi Thị Xuân, p p Đúc</t>
  </si>
  <si>
    <t>0914046365</t>
  </si>
  <si>
    <t>HĐ71.2023_HĐBC_BĐTPH-ĐTDC</t>
  </si>
  <si>
    <t>ÁO QUẦN</t>
  </si>
  <si>
    <t>C005974202</t>
  </si>
  <si>
    <t>Quà Tặng Nhân Tâm</t>
  </si>
  <si>
    <t>15A/386 Phan Chu Trinh Thừa Thiên Huế</t>
  </si>
  <si>
    <t>0366881460</t>
  </si>
  <si>
    <t xml:space="preserve">Nguyễn Quang Thiện </t>
  </si>
  <si>
    <t xml:space="preserve">HĐ12.2023-HĐBC-BĐTPH-NT	</t>
  </si>
  <si>
    <t>ĐỒ DÙNG CÁ NHÂN</t>
  </si>
  <si>
    <t>C002356041</t>
  </si>
  <si>
    <t>Nguyễn Đức Huy</t>
  </si>
  <si>
    <t>484 Chi Lăng, Phường Phú Hậu</t>
  </si>
  <si>
    <t>0799494991</t>
  </si>
  <si>
    <t>352.2021/HĐBC-BĐTPH-NĐH</t>
  </si>
  <si>
    <t>03/6/2021</t>
  </si>
  <si>
    <t>Tiền mặt; 1 tuần/lần, tại điểm bưu cục</t>
  </si>
  <si>
    <t>Cho Xem Hàng</t>
  </si>
  <si>
    <t>C006780786</t>
  </si>
  <si>
    <t>Ho Thai Long</t>
  </si>
  <si>
    <t>77 Ba Trieu, Phuong Xuan Phu, TT Hue</t>
  </si>
  <si>
    <t>0905170579</t>
  </si>
  <si>
    <t>Hồ Thái Long</t>
  </si>
  <si>
    <t>HĐ81-HĐBC-BĐTPH-HTL</t>
  </si>
  <si>
    <t>Ngay khi sử dụng dịch vụ/01 tuần/lần
Thanh toán tại địa chỉ bên A/Chuyển khoản</t>
  </si>
  <si>
    <t>01 tuần/lần/01 tháng/lần
Thanh toán tại địa chỉ bên A/Chuyển khoản</t>
  </si>
  <si>
    <t>0000111526666
MBBank
Hồ Thái Long</t>
  </si>
  <si>
    <t>Dược phẩm phong thủy</t>
  </si>
  <si>
    <t>C005496184</t>
  </si>
  <si>
    <t>Trần Tố Kiên</t>
  </si>
  <si>
    <t>5 Nguyễn bính</t>
  </si>
  <si>
    <t>0987828735</t>
  </si>
  <si>
    <t>121.HĐBC.BĐTPH_TTK</t>
  </si>
  <si>
    <t>55110000670357
BIDV
Trần Tố Kiên</t>
  </si>
  <si>
    <t>CTN007, CTN011, ETN001</t>
  </si>
  <si>
    <t>Áo, vợt, bao vợt</t>
  </si>
  <si>
    <t>T001801008</t>
  </si>
  <si>
    <t>CÔNG TY TRÁCH NHIỆM HỮU HẠN SẢN XUẤT THƯƠNG MẠI DỊCH VỤ ĐĂNG TUẤN</t>
  </si>
  <si>
    <t>CỤM CÔNG NGHIỆP HƯƠNG SƠ,P. Hương Sơ, TP HUẾ</t>
  </si>
  <si>
    <t>02343588222</t>
  </si>
  <si>
    <t>Huỳnh Đào Tấn</t>
  </si>
  <si>
    <t>192/2021/HĐBC/BĐTPH-NTCL</t>
  </si>
  <si>
    <t>ETN001, ETN031</t>
  </si>
  <si>
    <t>GTG071, GTG048</t>
  </si>
  <si>
    <t>Tài liệu, GT</t>
  </si>
  <si>
    <t xml:space="preserve">BƯU TÁ LIÊN HỆ THEO SĐT TRÊN BƯU GỬI 
</t>
  </si>
  <si>
    <t>C001394953</t>
  </si>
  <si>
    <t>Nguyễn Thị Trĩ</t>
  </si>
  <si>
    <t>70/48 Ngô Quyền, TP Huế, P. Vĩnh Ninh TP. Huế Tỉnh Thừa Thiên Huế</t>
  </si>
  <si>
    <t>0941378090</t>
  </si>
  <si>
    <t>204/2021/HĐBC/BĐTPH-NTT</t>
  </si>
  <si>
    <t>ETN001, ETN011</t>
  </si>
  <si>
    <t>Thuốc</t>
  </si>
  <si>
    <t>BƯU TÁ GỌI SĐT TRÊN BƯU GỬI</t>
  </si>
  <si>
    <t>T001460618</t>
  </si>
  <si>
    <t>CÔNG TY CỔ PHẦN DU LỊCH HƯƠNG GIANG</t>
  </si>
  <si>
    <t>2 Nguyễn Công Trứ, TP Huế, P. Phú Hội TP. Huế Tỉnh Thừa Thiên Huế</t>
  </si>
  <si>
    <t>0234 3826 070</t>
  </si>
  <si>
    <t>Johnny Cheung Ching Fu</t>
  </si>
  <si>
    <t>241/HĐBC/BĐTP</t>
  </si>
  <si>
    <t>GT</t>
  </si>
  <si>
    <t xml:space="preserve">BƯU TÁ LIÊN HỆ SSĐT NGƯỜI NHẬN TRÊN BƯU GỬI
</t>
  </si>
  <si>
    <t>C006013665</t>
  </si>
  <si>
    <t>Cao Thị Minh Nguyệt</t>
  </si>
  <si>
    <t>17 hùng vương, P. Phú Hội TP. Huế Tỉnh Thừa Thiên Huế</t>
  </si>
  <si>
    <t>0937877978</t>
  </si>
  <si>
    <t>17-HĐBC-BĐTP-CTMN</t>
  </si>
  <si>
    <t>GTG071, GTG021</t>
  </si>
  <si>
    <t>530000_thaontp</t>
  </si>
  <si>
    <t>C017570528</t>
  </si>
  <si>
    <t>Phan Văn Bảo Thắng</t>
  </si>
  <si>
    <t xml:space="preserve">7/98 Nguyễn Huệ, Quận Thuận Hóa, TP Huế, P. Vĩnh Ninh TP. Huế Tỉnh Thừa Thiên Huế	</t>
  </si>
  <si>
    <t>093588994</t>
  </si>
  <si>
    <t>HĐ123-2025-HĐBC-BĐTTTHPX-PVBT</t>
  </si>
  <si>
    <t>ETN011, ETN031</t>
  </si>
  <si>
    <t>C017570721</t>
  </si>
  <si>
    <t>Nguyễn Hữu Lâm Ly</t>
  </si>
  <si>
    <t>14 Chu Văn An, P. Phú Hội TP. Huế Tỉnh Thừa Thiên Huế</t>
  </si>
  <si>
    <t>0782634957</t>
  </si>
  <si>
    <t>HĐ124.2025-HĐBC-BĐTTTHPX-NHLL</t>
  </si>
  <si>
    <t>ETN031, CTN001, CTN007</t>
  </si>
  <si>
    <t>Thực phẩm chức năng, áo dài, vải</t>
  </si>
  <si>
    <t>530000_thudtm</t>
  </si>
  <si>
    <t>C004211725</t>
  </si>
  <si>
    <t>Đặng Thị Thuận An</t>
  </si>
  <si>
    <t>10B/25 Hai Bà Trưng, Vĩnh Ninh, TP Huế</t>
  </si>
  <si>
    <t>0913465444</t>
  </si>
  <si>
    <t>HĐ5332021-HĐBC-BĐTPH-ĐTTA</t>
  </si>
  <si>
    <t>Bên A CK cước 1 tháng/1 lần</t>
  </si>
  <si>
    <t>Thanh toán bằng TM</t>
  </si>
  <si>
    <t xml:space="preserve">4-5 lần / tháng </t>
  </si>
  <si>
    <t>C001395415</t>
  </si>
  <si>
    <t>Huỳnh Vũ Long</t>
  </si>
  <si>
    <t>21/10 Hải Triều, TP Huế</t>
  </si>
  <si>
    <t>0915957636</t>
  </si>
  <si>
    <t>73/2021/HĐBC/BĐTP-HVL</t>
  </si>
  <si>
    <t>C018179313</t>
  </si>
  <si>
    <t>Nguyễn Minh Trí</t>
  </si>
  <si>
    <t>2/272 Bạch Đằng</t>
  </si>
  <si>
    <t>0935959277</t>
  </si>
  <si>
    <t>C001395945</t>
  </si>
  <si>
    <t>NGUYỄN QUANG NHẬT</t>
  </si>
  <si>
    <t>297 ĐÀO DUY ANH HUẾ, P. Thuận Lộc, Quận Phú Xuân</t>
  </si>
  <si>
    <t>084935208206</t>
  </si>
  <si>
    <t>196/2021/HĐBC/BĐTPH-NTCL</t>
  </si>
  <si>
    <t>EQT002</t>
  </si>
  <si>
    <t>C019016886</t>
  </si>
  <si>
    <t>LÊ PHƯỚC LƯU</t>
  </si>
  <si>
    <t>73B Phan Đình Phùng, TP Huế, P. Phước Vĩnh, Quận Phú Xuân</t>
  </si>
  <si>
    <t>0348720420</t>
  </si>
  <si>
    <t>Số 270/2025/ HĐ¬_BC-PHBC/BĐTT-LPL</t>
  </si>
  <si>
    <t>Trường hợp không phát được LIÊN HỆ NGƯỜI GỬI TRƯỚC KHI CHUYỂN HOÀN - 0348720420</t>
  </si>
  <si>
    <t>C016865279</t>
  </si>
  <si>
    <t>Trần Viết Thành Phát</t>
  </si>
  <si>
    <t>14 Thanh tịnh phường vỹ dạ</t>
  </si>
  <si>
    <t>0905514059</t>
  </si>
  <si>
    <t>ETN001; CTN001; CTN007</t>
  </si>
  <si>
    <t>T017963754</t>
  </si>
  <si>
    <t>Trung Tâm HCC Phường Thuận Hóa</t>
  </si>
  <si>
    <t>01 Lê Viết Lượng, phường Thuận Hóa, TP. Huế</t>
  </si>
  <si>
    <t>Phan Lương Bằng</t>
  </si>
  <si>
    <t>165/2025/HĐ_BC-PHBC/BĐTT-TTPVHCCPTH</t>
  </si>
  <si>
    <t>T001460431</t>
  </si>
  <si>
    <t>Công Ty CP SX Giấy &amp; Bao Bì Carton Cẩm Giang</t>
  </si>
  <si>
    <t>17 Huyền Trân Công Chúa, P Thủy Biều, TP Huế</t>
  </si>
  <si>
    <t>0234.3847575</t>
  </si>
  <si>
    <t>Hoàng Đăng Phước</t>
  </si>
  <si>
    <t>79/HĐBC-BĐTP/HĐP</t>
  </si>
  <si>
    <t>Mẫu giấy</t>
  </si>
  <si>
    <t>533150_binhhtt</t>
  </si>
  <si>
    <t xml:space="preserve">BƯU TÁ LIÊN HỆ THEO SĐT TRÊN BƯU GỬI </t>
  </si>
  <si>
    <t>10h00-11h00</t>
  </si>
  <si>
    <t>1 lân / tuần</t>
  </si>
  <si>
    <t>533150</t>
  </si>
  <si>
    <t>Thuỷ Biều</t>
  </si>
  <si>
    <t>Phường Thủy Xuân</t>
  </si>
  <si>
    <t>C001397155</t>
  </si>
  <si>
    <t>Hoàng Xuân Tây</t>
  </si>
  <si>
    <t>14/26 Ngô Hà, Tp huế</t>
  </si>
  <si>
    <t>0905555320</t>
  </si>
  <si>
    <t>209/HĐBC/BĐTP/HoangXuanTay</t>
  </si>
  <si>
    <t>1 lần/tuần
Chuyển KHoản</t>
  </si>
  <si>
    <t>4000205408147 tại NH Agriabank Huế</t>
  </si>
  <si>
    <t>ETN031
CTN007
CTN001</t>
  </si>
  <si>
    <t>Hàng thờ cúng</t>
  </si>
  <si>
    <t>C005182217</t>
  </si>
  <si>
    <t>Đúc Đồng Phường Đúc ( Tiến Học)</t>
  </si>
  <si>
    <t>303 Bùi Thị Xuân, P. Phường Đúc TP. Huế Tỉnh Thừa Thiên Huế</t>
  </si>
  <si>
    <t>0905545806</t>
  </si>
  <si>
    <t>Nguyễn Văn Tiến Học</t>
  </si>
  <si>
    <t>018.2022-PYC-BDTPH-TH</t>
  </si>
  <si>
    <t>156797429 tại NH ACB Huế</t>
  </si>
  <si>
    <t>Đồ đồng</t>
  </si>
  <si>
    <t>5-6 lần/ 1 tháng</t>
  </si>
  <si>
    <t>T001570882</t>
  </si>
  <si>
    <t>Công Ty Cổ Phần Long Thọ</t>
  </si>
  <si>
    <t>02343845436</t>
  </si>
  <si>
    <t>85/2021/HĐBC-BĐTP-CtyLongtho</t>
  </si>
  <si>
    <t>Thy - Lan</t>
  </si>
  <si>
    <t>C001395830</t>
  </si>
  <si>
    <t>Ngọc Nhung</t>
  </si>
  <si>
    <t>2/8/32 Huyền Trân Công Chúa,P Thủy Biều, TP Huế</t>
  </si>
  <si>
    <t>0964124769</t>
  </si>
  <si>
    <t>Đặng Thị Ngọc Nhung</t>
  </si>
  <si>
    <t>344/HĐBC/BĐTP/NgocNhung</t>
  </si>
  <si>
    <t>Tuần 1-2 lần</t>
  </si>
  <si>
    <t>54010000380081
BIDV
Đặng Thị Ngọc Nhung</t>
  </si>
  <si>
    <t>CTN007, CTN008</t>
  </si>
  <si>
    <t>BƯU TÁ LIÊN HỆ THEO SĐT TRÊN BƯU GỬI</t>
  </si>
  <si>
    <t>16h00-17h00</t>
  </si>
  <si>
    <t>C002635430</t>
  </si>
  <si>
    <t>HOÀNG TRỌNG DŨNG</t>
  </si>
  <si>
    <t>Ngô Hà, Phường Thủy Biều, TP Huế</t>
  </si>
  <si>
    <t>0779918990</t>
  </si>
  <si>
    <t>407/2021- HĐBC-BĐTPH-HTD</t>
  </si>
  <si>
    <t>VÓC TRANH</t>
  </si>
  <si>
    <t xml:space="preserve">BƯU TÁ LIÊN HỆ THEO SDT TRÊN BƯU GỬI </t>
  </si>
  <si>
    <t>T019022453</t>
  </si>
  <si>
    <t>Trần Thị Thu Hiền</t>
  </si>
  <si>
    <t>25 Ngô Hà Phường Thuỷ Xuân Tp Huế</t>
  </si>
  <si>
    <t>271/2025/HĐ_BC-PHBC/BĐTPHUE-CATX</t>
  </si>
  <si>
    <t>NGUYỄN HUYỀN TRANG</t>
  </si>
  <si>
    <t>C001395358</t>
  </si>
  <si>
    <t>Nguyễn Thị Thu Nga</t>
  </si>
  <si>
    <t>C1 303  Chung Cư Trường An TP Huế</t>
  </si>
  <si>
    <t>0948748660</t>
  </si>
  <si>
    <t>HD043/HĐBC/BĐTPH-NTTN</t>
  </si>
  <si>
    <t>19/02/2020</t>
  </si>
  <si>
    <t xml:space="preserve"> 1 lần/tháng vào đầu tháng sau</t>
  </si>
  <si>
    <t>Nhận COD bằng tiền mặt, 1 lần/tháng</t>
  </si>
  <si>
    <t>533250_huongntd</t>
  </si>
  <si>
    <t>533250</t>
  </si>
  <si>
    <t>Thuỷ Xuân</t>
  </si>
  <si>
    <t>C001929168</t>
  </si>
  <si>
    <t>Công Ty Cổ Phần Đầu Tư Và Xây Dựng TNG</t>
  </si>
  <si>
    <t>Tầng 4 tòa nhà Viettel Đường Hoàng văn Thụ Xương Giang Tp Bắc Giang</t>
  </si>
  <si>
    <t>02046531555</t>
  </si>
  <si>
    <t>Nguyễn Việt Hà</t>
  </si>
  <si>
    <t>0105991855</t>
  </si>
  <si>
    <t>337/HĐBC/BDTPH</t>
  </si>
  <si>
    <t>C006678740</t>
  </si>
  <si>
    <t>Thu Nguyễn</t>
  </si>
  <si>
    <t>245D Trần Phú</t>
  </si>
  <si>
    <t>0337608717</t>
  </si>
  <si>
    <t>Nguyễn Thị Thu Thủy</t>
  </si>
  <si>
    <t>HĐ76.2023_HĐBC_BĐTPH-TN</t>
  </si>
  <si>
    <t xml:space="preserve">
Nhận COD tiền mặt. 1 tháng/lần</t>
  </si>
  <si>
    <t>CTN009, CTN007</t>
  </si>
  <si>
    <t>GTG021, GTG070</t>
  </si>
  <si>
    <t>T001460723</t>
  </si>
  <si>
    <t>CÔNG TY BẢO HIỂM BƯU ĐIỆN THỪA THIÊN HUẾ</t>
  </si>
  <si>
    <t>Thửa đất số 19 - tờ bản đồ số 41- KHu định cư bàu vá giai đoạn 2- phường đúc - thành phố huế- thừa thiên huế</t>
  </si>
  <si>
    <t>212/2021/HĐBC/BĐTP-BHBUUDIEN</t>
  </si>
  <si>
    <t>T001571640</t>
  </si>
  <si>
    <t>Quỹ Tín Dụng Nhân Dân Thủy Xuân</t>
  </si>
  <si>
    <t>93 Lê Ngô Cát, P. Thủy Xuân TP. Huế Tỉnh Thừa Thiên Huế</t>
  </si>
  <si>
    <t>0234.3820221</t>
  </si>
  <si>
    <t>87/2021/HĐBC-BĐTP-TDND</t>
  </si>
  <si>
    <t>1-2 lần/ tuần</t>
  </si>
  <si>
    <t>T001571432</t>
  </si>
  <si>
    <t>LÀNG TRẺ EM SOS HUẾ</t>
  </si>
  <si>
    <t>37 Lê Ngô Cát, P. Thủy Xuân TP. Huế Tỉnh Thừa Thiên Huế</t>
  </si>
  <si>
    <t>02343896392</t>
  </si>
  <si>
    <t>Nguyễn Thị Kim Dung</t>
  </si>
  <si>
    <t>27/HĐBC/BĐTPH-UBMTTQTP</t>
  </si>
  <si>
    <t>bưu tá phát liên hệ số ĐT trên bg, vận đơn</t>
  </si>
  <si>
    <t>T001799905</t>
  </si>
  <si>
    <t>TRƯỜNG TRUNG CẤP NGHỀ SỐ 10 THỪA THIÊN HUẾ</t>
  </si>
  <si>
    <t>55 NGUYỄN HUỆ, P. Vĩnh Ninh TP. Huế Tỉnh Thừa Thiên Huế</t>
  </si>
  <si>
    <t>02343846450</t>
  </si>
  <si>
    <t>Phạm Lê Anh Tú</t>
  </si>
  <si>
    <t>107/2021/HĐBC/BĐTPH-TCNGHE</t>
  </si>
  <si>
    <t>15h-17h00</t>
  </si>
  <si>
    <t>1 lần/tuần</t>
  </si>
  <si>
    <t>T001799732</t>
  </si>
  <si>
    <t>CHI NHÁNH CTY AJINOMOTO</t>
  </si>
  <si>
    <t>92 LÊ NGÔ CÁT, TP HUẾ</t>
  </si>
  <si>
    <t>0799546095</t>
  </si>
  <si>
    <t>Lê Mậu Hưng</t>
  </si>
  <si>
    <t>3600244645-004</t>
  </si>
  <si>
    <t>160/2021/HĐBC/BĐTPH-AIJ</t>
  </si>
  <si>
    <t xml:space="preserve">BƯU TÁ LIÊN HỆ PHÁT THEO SĐT GHI TRÊN BƯU GỬI
</t>
  </si>
  <si>
    <t>14h00</t>
  </si>
  <si>
    <t>T018481869</t>
  </si>
  <si>
    <t>Công Ty TNHH Nông Lâm Nghiệp Unique Việt Nam</t>
  </si>
  <si>
    <t>SN 16C Kiệt 65 Lê Ngô Cát Phường Thuỷ Xuân TP Huế</t>
  </si>
  <si>
    <t>0979040099</t>
  </si>
  <si>
    <t>245/2025/HĐ_BC-PHBC/BĐTT-UNIQUE</t>
  </si>
  <si>
    <t>T018929480</t>
  </si>
  <si>
    <t>Phòng Kinh Tế Hạ Tầng Phường Bưu điện TT Thuận Hóa - Phú Xuân</t>
  </si>
  <si>
    <t>38 Lê Ngô Cát, Phường Thuỷ Xuân, TP Huế</t>
  </si>
  <si>
    <t>265/2025/HĐBC/BĐKVTHPX-PKTHT</t>
  </si>
  <si>
    <t>T017963913</t>
  </si>
  <si>
    <t>Đảng Ủy Phường Thủy Xuân</t>
  </si>
  <si>
    <t>38 Lê Ngô Cát, phường Thủy Xuân, TP. Huế</t>
  </si>
  <si>
    <t>Nguyễn Xuân Lam</t>
  </si>
  <si>
    <t>201/2025/HĐ_BC-PHBC/BĐTT-ĐUPTX</t>
  </si>
  <si>
    <t>T017963927</t>
  </si>
  <si>
    <t>Trung Tâm HCC Phường Thủy Xuân</t>
  </si>
  <si>
    <t>Trần Thành</t>
  </si>
  <si>
    <t>173/2025/HĐ_BC-PHBC/BĐTT-TTPVHCCPTX</t>
  </si>
  <si>
    <t>bưu tá liên hệ sđt trên bg</t>
  </si>
  <si>
    <t>T017963895</t>
  </si>
  <si>
    <t>UBND Phường Thủy Xuân</t>
  </si>
  <si>
    <t>Trần Sơn</t>
  </si>
  <si>
    <t>194/2025/HĐ_BC-PHBC/BĐTT-VPUBTX</t>
  </si>
  <si>
    <t>C005711360</t>
  </si>
  <si>
    <t>Kim Quy</t>
  </si>
  <si>
    <t> P. Vĩnh Ninh TP. Huế Tỉnh Thừa Thiên Huế</t>
  </si>
  <si>
    <t>0941248898</t>
  </si>
  <si>
    <t>34.2025 - HĐBC/BĐTT THPX- KQ</t>
  </si>
  <si>
    <t>Thanh toán bằng tiền mặt</t>
  </si>
  <si>
    <t>Áo Váy</t>
  </si>
  <si>
    <t>536190_linhttt</t>
  </si>
  <si>
    <t>đã thanh toán công nợ</t>
  </si>
  <si>
    <t>536190</t>
  </si>
  <si>
    <t>Thủy Vân</t>
  </si>
  <si>
    <t>Phường Vỹ Dạ</t>
  </si>
  <si>
    <t>C018533597</t>
  </si>
  <si>
    <t>Ngọc Hà</t>
  </si>
  <si>
    <t>11 Nguyễn Sinh Khiêm</t>
  </si>
  <si>
    <t>0855086669</t>
  </si>
  <si>
    <t>HĐ250.2025-HĐBC-BĐTHPX-NH</t>
  </si>
  <si>
    <t>C018566958</t>
  </si>
  <si>
    <t>Piu Trinh</t>
  </si>
  <si>
    <t>294 Nguyễn Sinh Cung</t>
  </si>
  <si>
    <t>0868462946</t>
  </si>
  <si>
    <t>HĐ251.2025-HĐBC-BĐTHPX-PT</t>
  </si>
  <si>
    <t>C018831012</t>
  </si>
  <si>
    <t>Shop Camry Phạm Văn Đồng</t>
  </si>
  <si>
    <t>115 Phạm Văn Đồng, P. Vĩ Dạ, Quận Phú Xuân</t>
  </si>
  <si>
    <t>0913424015</t>
  </si>
  <si>
    <t>HĐ263.2025-HĐBC-BĐTH PX-CR</t>
  </si>
  <si>
    <t>C018837616</t>
  </si>
  <si>
    <t>Rooney love</t>
  </si>
  <si>
    <t>Iric2 -42, X. Thủy Vân, TX. Hương Thủy</t>
  </si>
  <si>
    <t>0908829511</t>
  </si>
  <si>
    <t>HĐ264.2025-HĐBC-BĐTHPX-RL</t>
  </si>
  <si>
    <t>T019019511</t>
  </si>
  <si>
    <t>Công An Phường Vỹ Dạ</t>
  </si>
  <si>
    <t>18 Đường Lâm Hoằng, P. Vĩ Dạ, Quận Phú Xuân</t>
  </si>
  <si>
    <t>0234 3823 937</t>
  </si>
  <si>
    <t>C006942342</t>
  </si>
  <si>
    <t>Đặc Sản Huế Nguyên Hà</t>
  </si>
  <si>
    <t>Xóm 6 Lại Thế, Phú Thượng, Phường Mỹ Thượng, TP Huế</t>
  </si>
  <si>
    <t>HĐ05.2026-HĐBC-BĐTPH-NH</t>
  </si>
  <si>
    <t>T017963621</t>
  </si>
  <si>
    <t>Trung Tâm HCC Phường Vỹ Dạ</t>
  </si>
  <si>
    <t>20 Lâm Hoằng, phường Vỹ Dạ, TP. Huế</t>
  </si>
  <si>
    <t>Trần Thị Ngọc</t>
  </si>
  <si>
    <t>176/2025/HĐ_BC-PHBC/BĐTT-TTPVHCCPVD</t>
  </si>
  <si>
    <t>T001460578</t>
  </si>
  <si>
    <t>Trung tâm Hành chính công Tỉnh Thừa Thiên Huế</t>
  </si>
  <si>
    <t>01 Lê Lai Huế, thành phố Huế, Thừa Thiên Huế</t>
  </si>
  <si>
    <t>02343856868</t>
  </si>
  <si>
    <t>Phạm Quang Trí</t>
  </si>
  <si>
    <t>53A 1225 - 013TTH</t>
  </si>
  <si>
    <t>HCC001</t>
  </si>
  <si>
    <t>GTG039</t>
  </si>
  <si>
    <t>531110_thoattk</t>
  </si>
  <si>
    <t>Thu cước ở người nhận PPA</t>
  </si>
  <si>
    <t>531110</t>
  </si>
  <si>
    <t>BCVH Thuận Hóa</t>
  </si>
  <si>
    <t>Tổ KHHH</t>
  </si>
  <si>
    <t>T007966393</t>
  </si>
  <si>
    <t>Công An Thành Phố Huế (CCCD)-PPA</t>
  </si>
  <si>
    <t>56 HÙNG VƯƠNG</t>
  </si>
  <si>
    <t>53PPACCCDCATP002</t>
  </si>
  <si>
    <t>T002131012</t>
  </si>
  <si>
    <t>Sở Ngoại Vụ Thừa Thiên Huế ( HCC)</t>
  </si>
  <si>
    <t>Tầng 5, 24 Lý Thường Kiệt Vĩnh Ninh, Thành phố Huế</t>
  </si>
  <si>
    <t>02343822005</t>
  </si>
  <si>
    <t>Lê Thị Hải Yến - Trung tâm dịch vụ đối ngoại,Sở Ngoại Vụ Thừa Thiên Huế ( HCC)</t>
  </si>
  <si>
    <t>133/HĐBC/BĐTPH-SNV</t>
  </si>
  <si>
    <t>531120_mihntd</t>
  </si>
  <si>
    <t xml:space="preserve"> 2.367.615 
</t>
  </si>
  <si>
    <t>Tầng 5, 24 Lý Thường Kiệt phường Thuận Hóa, TP Huế</t>
  </si>
  <si>
    <t>16h00 - 17h00</t>
  </si>
  <si>
    <t>531120</t>
  </si>
  <si>
    <t>T001800271</t>
  </si>
  <si>
    <t>BÁO THỪA THIÊN HUẾ</t>
  </si>
  <si>
    <t>61 Trần Thúc Nhẫn, P. Vĩnh Ninh TP. Huế Tỉnh Thừa Thiên Huế</t>
  </si>
  <si>
    <t>02343822427</t>
  </si>
  <si>
    <t>Nguyễn Thị Hồng Hạnh</t>
  </si>
  <si>
    <t>259/2021/HĐBC/BĐTP-BAOTTH</t>
  </si>
  <si>
    <t>ETN001, RTN001, TTN001</t>
  </si>
  <si>
    <t>531120_lanht</t>
  </si>
  <si>
    <t>61 Trần Thúc Nhẫn,phường Thuận Hóa, TP Huế</t>
  </si>
  <si>
    <t>T001799848</t>
  </si>
  <si>
    <t>Công ty TNHH Học Viện Giáo Dục Và Du Lịch Quốc Tế Asia</t>
  </si>
  <si>
    <t>171 Phạm Văn Đồng, Phường Vỹ Dạ, Tp Huế</t>
  </si>
  <si>
    <t>02343979979</t>
  </si>
  <si>
    <t>chị giang</t>
  </si>
  <si>
    <t>284/2021/HĐBC/BĐTPH-DLQTASIA</t>
  </si>
  <si>
    <t>EQT001</t>
  </si>
  <si>
    <t>531120_phuccvm</t>
  </si>
  <si>
    <t>T001799919</t>
  </si>
  <si>
    <t>Liên Hiệp Các Hội Văn Hóa Nghệ Thuật Tỉnh Tt Huế</t>
  </si>
  <si>
    <t>26 Lê Lợi, phường Phú Hội , Huế</t>
  </si>
  <si>
    <t>02343823238</t>
  </si>
  <si>
    <t>Hồ Đăng Thanh Ngọc</t>
  </si>
  <si>
    <t>240/2021/HĐBC/BĐTP-LHVHNT</t>
  </si>
  <si>
    <t>531120_traittn</t>
  </si>
  <si>
    <t>1-3 lần/tháng</t>
  </si>
  <si>
    <t>C002055130</t>
  </si>
  <si>
    <t>Mè Xững Thuận Thiên</t>
  </si>
  <si>
    <t>223 Đào Duy Anh,Phú Bình, Thành Phố Huế</t>
  </si>
  <si>
    <t>02343527162</t>
  </si>
  <si>
    <t>366.2021/HĐBC/BĐTPH-MXTT</t>
  </si>
  <si>
    <t>MÈ XỮNG</t>
  </si>
  <si>
    <t>16h30 - 17h00</t>
  </si>
  <si>
    <t xml:space="preserve">2-3 lần / tháng </t>
  </si>
  <si>
    <t>T005776431</t>
  </si>
  <si>
    <t>Bưu Điện Tỉnh Thừa Thiên Huế</t>
  </si>
  <si>
    <t>Số 8 Hoàng Hoa Thám, P. Vĩnh Ninh TP. Huế Tỉnh Thừa Thiên Huế</t>
  </si>
  <si>
    <t>BDTTH-KT1</t>
  </si>
  <si>
    <t>RTN001, ETN001</t>
  </si>
  <si>
    <t>Khách hàng tự mang đến Bưu cục</t>
  </si>
  <si>
    <t>C006314033</t>
  </si>
  <si>
    <t>Hoàng Ngọc Điệp</t>
  </si>
  <si>
    <t>2/3/106 minh mạng, P. Thủy Xuân TP. Huế Tỉnh Thừa Thiên Huế</t>
  </si>
  <si>
    <t>0869276384</t>
  </si>
  <si>
    <t>HĐ049.2023-HĐBC-BĐTPH-LCAN</t>
  </si>
  <si>
    <t>Chuyển khoản (t2/t4/t6)</t>
  </si>
  <si>
    <t>0161001668491
VCB
Hoàng Ngọc Điệp</t>
  </si>
  <si>
    <t>ETN037, CTN009</t>
  </si>
  <si>
    <t>Lồng chim, phụ kiện lồng chim</t>
  </si>
  <si>
    <t>531120_thanhlh</t>
  </si>
  <si>
    <t>BƯU TÁ LIÊN HỆ SĐT TRÊN BG ĐỂ PHÁT</t>
  </si>
  <si>
    <t>T002755225</t>
  </si>
  <si>
    <t>Văn Phòng Luật Sư Bảo Cường</t>
  </si>
  <si>
    <t>44 Phạm Hồng Thái, P Vĩnh Ninh, TP Huế</t>
  </si>
  <si>
    <t>02343599297</t>
  </si>
  <si>
    <t>Bảo Cường</t>
  </si>
  <si>
    <t>433-2021/HĐBC/BĐTPH-BAOCUONG</t>
  </si>
  <si>
    <t>531120_thunv</t>
  </si>
  <si>
    <t>08h00-11h00 ; 14h00 - 17h00</t>
  </si>
  <si>
    <t>T001460547</t>
  </si>
  <si>
    <t>CÔNG TY ĐIỆN LỰC HUẾ</t>
  </si>
  <si>
    <t>32 Lý Thường Kiệt, Phường Thuận Hóa, TP Huế</t>
  </si>
  <si>
    <t>0974898585</t>
  </si>
  <si>
    <t>531120_ngamh</t>
  </si>
  <si>
    <t>C002079618</t>
  </si>
  <si>
    <t>HẢI SƠN ( H.T.E ) CÔNG TY CPDV KỸ THUẬT VIỄN THÔNG</t>
  </si>
  <si>
    <t>10/66  Lê lợi, Phường Thuận Hóa, TP Huế</t>
  </si>
  <si>
    <t>0935111861</t>
  </si>
  <si>
    <t>531120_huonglth</t>
  </si>
  <si>
    <t>C019218061</t>
  </si>
  <si>
    <t>PHAN THANH PHONG</t>
  </si>
  <si>
    <t>Chung cư Aranya CT3</t>
  </si>
  <si>
    <t>84905767569</t>
  </si>
  <si>
    <t>HĐ01.2026-HĐBC.BĐTPH-PTP</t>
  </si>
  <si>
    <t>CTN009; ETN037</t>
  </si>
  <si>
    <t>GTG021; GTG048</t>
  </si>
  <si>
    <t>C019272527</t>
  </si>
  <si>
    <t>SHOP TIỆN ÍCH GIA ĐÌNH</t>
  </si>
  <si>
    <t>phạm văn đồng,  Phường Vỹ Dạ ,TP. Huế</t>
  </si>
  <si>
    <t>HD48.2025/HĐBC/BĐTPH-TIGĐ</t>
  </si>
  <si>
    <t>HUỲNH THU LÂN</t>
  </si>
  <si>
    <t>T017945985</t>
  </si>
  <si>
    <t>ĐẢNG ỦY PHƯỜNG KIM LONG</t>
  </si>
  <si>
    <t>Kiệt 138 Phạm Thị Liên,, P. Kim Long, Quận Phú Xuân, TP. Huế</t>
  </si>
  <si>
    <t>0903592165</t>
  </si>
  <si>
    <t>Nguyễn Thị Vững</t>
  </si>
  <si>
    <t>186/2025/HĐ_BC-PHBC/BĐTT-VPĐUKL</t>
  </si>
  <si>
    <t>T017962881</t>
  </si>
  <si>
    <t>Đảng Ủy Phường Hương An</t>
  </si>
  <si>
    <t>57 Cao Văn Khánh, phường Hương An, Thành phố Huế</t>
  </si>
  <si>
    <t>Lê Quý Phương</t>
  </si>
  <si>
    <t>187/2025/HĐ_BC-PHBC/BĐTT-VPĐUHA</t>
  </si>
  <si>
    <t>C006587916</t>
  </si>
  <si>
    <t>Nguyen Ninh Giang</t>
  </si>
  <si>
    <t>336 phan chu trinh</t>
  </si>
  <si>
    <t>0948496651</t>
  </si>
  <si>
    <t>HĐ39.2024_HĐBC_BĐTPH_NNG</t>
  </si>
  <si>
    <t>C001799162</t>
  </si>
  <si>
    <t>Nhím Voi</t>
  </si>
  <si>
    <t>45/16 Cửa Trài, Phú Bình, Huế</t>
  </si>
  <si>
    <t>0918466645</t>
  </si>
  <si>
    <t>304/2021/HĐBC/BĐTPH-NhimVoi</t>
  </si>
  <si>
    <t>531120_myntd</t>
  </si>
  <si>
    <t>Thắm - Lan</t>
  </si>
  <si>
    <t>T001460175</t>
  </si>
  <si>
    <t>Phòng Quản lý Xuất nhập cảnh Công an tỉnh Thừa Thiên Huế</t>
  </si>
  <si>
    <t>50 Trần Cao Vân, Phú Hội, TP Huế, Tỉnh TT Huế, P. Phú Hội TP. Huế Tỉnh Thừa Thiên Huế</t>
  </si>
  <si>
    <t>02343897770</t>
  </si>
  <si>
    <t>Nguyễn Thị Xuân Huệ</t>
  </si>
  <si>
    <t>159/HĐBC/BĐTPH- PQLXNC</t>
  </si>
  <si>
    <t>Đến KHi 1 trong 2 chấm dứt hợp đồng</t>
  </si>
  <si>
    <t>50 Trần Cao Vân, Phú Hội, phường Thuận Hóa, TP Huế</t>
  </si>
  <si>
    <t xml:space="preserve">16h00 </t>
  </si>
  <si>
    <t xml:space="preserve">KHÔNG ĐƯỢC CẬP NHẬT KHỐNG TT PHÁT , NHẬP ĐẦY ĐỦ TT NGƯỜI NHẬN, NGƯỜI NHẬN THAY </t>
  </si>
  <si>
    <t>C001397380</t>
  </si>
  <si>
    <t>Shop Balina</t>
  </si>
  <si>
    <t>139 Đường Trường Chinh</t>
  </si>
  <si>
    <t>0772499211</t>
  </si>
  <si>
    <t>Hồ Thị Cẩm Nhung</t>
  </si>
  <si>
    <t>HĐ195.2022_HĐBC_BĐTPH-SBLN</t>
  </si>
  <si>
    <t>Thanh toán bằng Tiền mặt</t>
  </si>
  <si>
    <t>103867637763
Vietinbank
Hồ Thị Cẩm Nhung</t>
  </si>
  <si>
    <t>531120_loitd</t>
  </si>
  <si>
    <t>BƯU TÁ LIÊN HỆ THEO SĐT TREN BƯU GỬI</t>
  </si>
  <si>
    <t>Minh + ?</t>
  </si>
  <si>
    <t>T001571477</t>
  </si>
  <si>
    <t>CÔNG TY CP TƯ VẤN THIẾT KẾ GIAO THÔNG THỪA THIÊN HUẾ</t>
  </si>
  <si>
    <t>15A Nguyễn Huệ, P. Vĩnh Ninh TP. Huế Tỉnh Thừa Thiên Huế</t>
  </si>
  <si>
    <t>0905709600</t>
  </si>
  <si>
    <t>Nguyễn Thị Thanh Hương</t>
  </si>
  <si>
    <t>174/HĐBC/BĐTPH-CTTKGT</t>
  </si>
  <si>
    <t>Hàng hóa</t>
  </si>
  <si>
    <t>531120_locnd</t>
  </si>
  <si>
    <t>5-6 lần /tháng</t>
  </si>
  <si>
    <t>C006804615</t>
  </si>
  <si>
    <t>Phạm Phúc Hưng</t>
  </si>
  <si>
    <t xml:space="preserve">số 2 kiệt 80 Nguyễn Hoàng, P. Kim Long TP. Huế Tỉnh Thừa Thiên Huế	</t>
  </si>
  <si>
    <t>0704619861</t>
  </si>
  <si>
    <t>HĐ121.2023-HĐBC-BĐTPH-PPH</t>
  </si>
  <si>
    <t>thanh toán bằng tiền mặt</t>
  </si>
  <si>
    <t>11779217
ACB
Phạm Phúc Hưng</t>
  </si>
  <si>
    <t>Thực phẩm, lưới chỉ</t>
  </si>
  <si>
    <t>Tân + ?</t>
  </si>
  <si>
    <t>C001744827</t>
  </si>
  <si>
    <t>CTCP Media Mart</t>
  </si>
  <si>
    <t>53 Phạm Văn Đồng, Vỹ Dạ, Tp Huế</t>
  </si>
  <si>
    <t>0941434143</t>
  </si>
  <si>
    <t>Nguyễn Xuân Thanh Bình</t>
  </si>
  <si>
    <t>0102516308-031</t>
  </si>
  <si>
    <t>208/HĐBC/BĐTPH-MDM</t>
  </si>
  <si>
    <t>531120_tramlth</t>
  </si>
  <si>
    <t>T001800651</t>
  </si>
  <si>
    <t>Công ty Cổ Phần Aninvest</t>
  </si>
  <si>
    <t>146 Nguyễn Huệ, Phường Vĩnh Ninh, TP Huế</t>
  </si>
  <si>
    <t>0234.6551199</t>
  </si>
  <si>
    <t>Trần Anh Tuấn</t>
  </si>
  <si>
    <t>279/2021/HĐBC/BĐTPH-CTYANVEST</t>
  </si>
  <si>
    <t>T002046328</t>
  </si>
  <si>
    <t>Ban Dân Tộc Tỉnh Thừa Thiên Huế</t>
  </si>
  <si>
    <t>Đường Nguyễn Sinh Sắc, Phường Vĩ Dạ, thành phố Huế, Thừa Thiên Huế</t>
  </si>
  <si>
    <t>02343830786</t>
  </si>
  <si>
    <t>Hồ Xuân Trăng</t>
  </si>
  <si>
    <t>310/2021/HĐB/BĐTPH-BDToc</t>
  </si>
  <si>
    <t>ETN001, RTN001</t>
  </si>
  <si>
    <t>09h00-11h00; 14h00-17h00</t>
  </si>
  <si>
    <t>T001800912</t>
  </si>
  <si>
    <t>Công ty TNHH Dsmart</t>
  </si>
  <si>
    <t>Tầng 4, 14 Nguyễn Văn Cừ, Phường Vĩnh Ninh, TP Huế.</t>
  </si>
  <si>
    <t>0905999394</t>
  </si>
  <si>
    <t>Lê Quốc Việt</t>
  </si>
  <si>
    <t>235/2021/HĐBC/BĐTP-CTYDSMART</t>
  </si>
  <si>
    <t>531120_uyendtn</t>
  </si>
  <si>
    <t xml:space="preserve">BƯU TÁ LIÊN HỆ NTO THEO SĐT GHI TRÊN BP 
</t>
  </si>
  <si>
    <t>09h00-11h00</t>
  </si>
  <si>
    <t>C017532122</t>
  </si>
  <si>
    <t>Uyên Shoes</t>
  </si>
  <si>
    <t>41 Trường chinh, P. Xuân Phú TP. Huế Tỉnh Thừa Thiên Huế</t>
  </si>
  <si>
    <t>0905675111</t>
  </si>
  <si>
    <t>Võ Ngọc Hạ Uyên</t>
  </si>
  <si>
    <t>HĐ121.2025_HĐBC_BĐTTTHPX_US</t>
  </si>
  <si>
    <t>0161001661762
VCB
Võ Ngọc Hạ Uyên</t>
  </si>
  <si>
    <t>C006096231</t>
  </si>
  <si>
    <t>Huỳnh Văn Bảo Duy</t>
  </si>
  <si>
    <t>168 Nguyễn Sinh Cung, P. Vĩ Dạ TP. Huế Tỉnh Thừa Thiên Huế</t>
  </si>
  <si>
    <t>0932418602</t>
  </si>
  <si>
    <t>HĐ30-HĐBC/BĐTPH-HVBD</t>
  </si>
  <si>
    <t>0040169909999
MBBank
Huỳnh Văn Bảo Duy</t>
  </si>
  <si>
    <t>Chén</t>
  </si>
  <si>
    <t>16h0-17h00</t>
  </si>
  <si>
    <t>2-3 lần / tuần</t>
  </si>
  <si>
    <t>C002016096</t>
  </si>
  <si>
    <t>VIỄN THÔNG THỪA THIÊN HUẾ - TRUNG TÂM KINH DOANH</t>
  </si>
  <si>
    <t>51 HAI BÀ TRƯNG  TP HUẾ, THỪA THIÊN HUẾ</t>
  </si>
  <si>
    <t>'0945503883</t>
  </si>
  <si>
    <t>271/2021/HĐBC/BĐTPH-TTKDVTTTH</t>
  </si>
  <si>
    <t>17/03/2021</t>
  </si>
  <si>
    <t>16h-17h</t>
  </si>
  <si>
    <t>hằng ngày</t>
  </si>
  <si>
    <t>Ni + Phát</t>
  </si>
  <si>
    <t>T001800815</t>
  </si>
  <si>
    <t>Trung tâm Xúc tiến Thương Mại</t>
  </si>
  <si>
    <t>02 Tôn Đức Thắng Tp Huế</t>
  </si>
  <si>
    <t>0945974941</t>
  </si>
  <si>
    <t>Nguyễn Lê Minh Tuấn</t>
  </si>
  <si>
    <t>280/2021/HĐBC/BĐTPH-TTXTTM</t>
  </si>
  <si>
    <t>C017212049</t>
  </si>
  <si>
    <t>Huyền Trang Strore</t>
  </si>
  <si>
    <t>7/27 La Sơn Phu Tử. P Phú Xuân . Thành Phố Huế</t>
  </si>
  <si>
    <t>0776989432</t>
  </si>
  <si>
    <t>HĐ67.2025_HĐBC_BĐTTTHPX_HTS</t>
  </si>
  <si>
    <t>Ni + Phát
Minh + ?</t>
  </si>
  <si>
    <t>T018057031</t>
  </si>
  <si>
    <t>Công Ty GTel - HCC Trực Tiếp CN BĐTP Huế</t>
  </si>
  <si>
    <t>43 Đường Trần Cao Vân, Phường Thuận Hóa, TP Huế</t>
  </si>
  <si>
    <t>11.2024/VNP-GTEL-HUE</t>
  </si>
  <si>
    <t>C001395928</t>
  </si>
  <si>
    <t>Phạm Trường Sinh</t>
  </si>
  <si>
    <t>6 Đường Nguyễn Lương Bằng, Phường Thuận Hóa, TP Huế</t>
  </si>
  <si>
    <t>68/2021/HĐBC/BĐTP-PTS</t>
  </si>
  <si>
    <t>T006868704</t>
  </si>
  <si>
    <t>Cửa Hàng An Phước 01</t>
  </si>
  <si>
    <t>Aone Mall, Phường An Cựu, TP Huế</t>
  </si>
  <si>
    <t>2042/2023/HĐBCCP/BĐHCM-ANPHUOC</t>
  </si>
  <si>
    <t>T005013465</t>
  </si>
  <si>
    <t>Quỹ Phòng, Chống Thiên Tai Tỉnh Thừa Thiên Huế.</t>
  </si>
  <si>
    <t>2B Trần Cao Vân, Phường Thuận Hóa, TP Huế</t>
  </si>
  <si>
    <t>96-2022-HDBC-BDTPH-QPCTT</t>
  </si>
  <si>
    <t>T002054987</t>
  </si>
  <si>
    <t>NGÂN HÀNG TM CP QUỐC TẾ VN CHI NHÁNH HUẾ - VIB</t>
  </si>
  <si>
    <t>2 LÝ THƯỜNG KIỆT PHƯỜNG THUẬN HÓA THÀNH PHỐ HUẾ</t>
  </si>
  <si>
    <t>2002_2019_HĐBC_Vnpost_VIB_37</t>
  </si>
  <si>
    <t>T017963706</t>
  </si>
  <si>
    <t>UBND Phường Thuận Hóa</t>
  </si>
  <si>
    <t>2 Lê Hồng Phong, phường Thuận Hóa, TP. Huế</t>
  </si>
  <si>
    <t>184/2025/HĐ_BC-PHBC/BĐTT-VPUBTH</t>
  </si>
  <si>
    <t>T006868580</t>
  </si>
  <si>
    <t>Cửa Hàng An Phước 02</t>
  </si>
  <si>
    <t>32 Hùng Vương, Phường Thuận Hóa, TP Huế</t>
  </si>
  <si>
    <t>2042/2023/HĐBCCP/BĐHCM-ANPHUOC-</t>
  </si>
  <si>
    <t>T018057059</t>
  </si>
  <si>
    <t>Công Ty GTel - HCC Trực Tuyến DVC CN BĐTP Huế</t>
  </si>
  <si>
    <t>11.2024/VNP-GTEL-HUE-1</t>
  </si>
  <si>
    <t>T001800055</t>
  </si>
  <si>
    <t>Bảo Hiểm Thiên Hưng</t>
  </si>
  <si>
    <t>22 Nguyễn Thị Minh Khai, Phường Thuận Hóa, TP Huế</t>
  </si>
  <si>
    <t>11/HĐBC/BĐTPH-BHTH</t>
  </si>
  <si>
    <t>T006511360</t>
  </si>
  <si>
    <t>Tổng Công Ty Bảo Việt Nhân Thọ</t>
  </si>
  <si>
    <t>95 Phạm Văn Đồng, Phường Vỹ Dạ, TP Huế</t>
  </si>
  <si>
    <t>HĐ61.2023_HĐBC_BĐTPH-BVNT</t>
  </si>
  <si>
    <t>C001886272</t>
  </si>
  <si>
    <t>CÔNG TY CỔ PHẦN VUI CHƠI GIẢI TRÍ TỔNG HỢP TAM GIANG</t>
  </si>
  <si>
    <t>45 LÊ LỢI, PHƯỜNG PHÚ HỘI THÀNH PHỐ HUẾ THỪA THIÊN HUẾ</t>
  </si>
  <si>
    <t>02343825716</t>
  </si>
  <si>
    <t>Đinh Mạnh Thắng</t>
  </si>
  <si>
    <t>365/HĐBC/BĐTPH- TT HÀNH CHÍNH TP HUẾ</t>
  </si>
  <si>
    <t xml:space="preserve">BƯU TÁ LIÊN HỆ SĐT NTO TRÊN BƯU GỬI
</t>
  </si>
  <si>
    <t>16h30-17h30</t>
  </si>
  <si>
    <t xml:space="preserve">1 làn / ngày </t>
  </si>
  <si>
    <t>Tân</t>
  </si>
  <si>
    <t>T001460238</t>
  </si>
  <si>
    <t>CỤC THỐNG KÊ TỈNH THỪA THIÊN HUẾ</t>
  </si>
  <si>
    <t>4 Lê Hồng Phong, P. Vĩnh Ninh TP. Huế Tỉnh Thừa Thiên Huế</t>
  </si>
  <si>
    <t>02343822394</t>
  </si>
  <si>
    <t>Hồ Tấn Vũ</t>
  </si>
  <si>
    <t>3301346832</t>
  </si>
  <si>
    <t>HD-103.2022 -BDTP-CTK</t>
  </si>
  <si>
    <t>ETN001, RTN001, ETN013</t>
  </si>
  <si>
    <t>537100</t>
  </si>
  <si>
    <t>537100_mydtk</t>
  </si>
  <si>
    <t>T015643911</t>
  </si>
  <si>
    <t>Maries Showroom</t>
  </si>
  <si>
    <t>54A Chu Văn An</t>
  </si>
  <si>
    <t>0935115215</t>
  </si>
  <si>
    <t>Hồ Thị Sương Lan</t>
  </si>
  <si>
    <t>HĐ180.2024-HĐBC-BĐTPH-STNC</t>
  </si>
  <si>
    <t>Nón túi Maries</t>
  </si>
  <si>
    <t>530000_chaucnb</t>
  </si>
  <si>
    <t>10h00 - 16h00</t>
  </si>
  <si>
    <t>1- 2 lần / ngày</t>
  </si>
  <si>
    <t xml:space="preserve">ô tô + xe máy </t>
  </si>
  <si>
    <t>Dũng</t>
  </si>
  <si>
    <t>C006635165</t>
  </si>
  <si>
    <t>Trịnh Nguyễn Trâm Anh</t>
  </si>
  <si>
    <t>đường số 4, căn D2 manor crown 62 tố hữu, P. Xuân Phú TP. Huế Tỉnh Thừa Thiên Huế</t>
  </si>
  <si>
    <t>097643442</t>
  </si>
  <si>
    <t>HD74-HĐBC-BĐTPH-KPT</t>
  </si>
  <si>
    <t>1 tháng/lần theo YC KHách hàng</t>
  </si>
  <si>
    <t>CTN001
ETN011
ETN001</t>
  </si>
  <si>
    <t>Chứng chỉ</t>
  </si>
  <si>
    <t>T001588985</t>
  </si>
  <si>
    <t>CẢNG VỤ HÀNG HẢI THỪA THIÊN HUẾ</t>
  </si>
  <si>
    <t>06 nguyễn văn Tuyết  Thuận An Tp Huế</t>
  </si>
  <si>
    <t>0234 3890824</t>
  </si>
  <si>
    <t>Đinh Quang Đăng</t>
  </si>
  <si>
    <t>HD139.HĐBC.BDTP.CVHH</t>
  </si>
  <si>
    <t>ETN001, KT1007</t>
  </si>
  <si>
    <t>06 nguyễn văn tuyết thuận an tp huế</t>
  </si>
  <si>
    <t>1 ngày 1 lần 14h30</t>
  </si>
  <si>
    <t>2,3 đơn</t>
  </si>
  <si>
    <t>Bảo</t>
  </si>
  <si>
    <t>C017907134</t>
  </si>
  <si>
    <t>ĐỖ THỊ QUỲNH CHI</t>
  </si>
  <si>
    <t>39a nguyễn trãi, P. Thuận Hòa, Quận Phú Xuân, TP. Huế</t>
  </si>
  <si>
    <t>HĐ189.2025_HĐBC_BĐTTTHPX_ĐTQN</t>
  </si>
  <si>
    <t>điện thoại</t>
  </si>
  <si>
    <t>T001460255</t>
  </si>
  <si>
    <t>CÔNG TY TNHH SX TINH DẦU KIM VUI</t>
  </si>
  <si>
    <t>LÔ B2 KQH HỒ ĐẮC DI, TP HUẾ, P. An Tây TP. Huế Tỉnh Thừa Thiên Huế</t>
  </si>
  <si>
    <t>0796613941</t>
  </si>
  <si>
    <t>Trần Thị Vui</t>
  </si>
  <si>
    <t>3301547426</t>
  </si>
  <si>
    <t>279/HĐBC-BĐTP2017/TTV</t>
  </si>
  <si>
    <t>Thanh toán TM</t>
  </si>
  <si>
    <t>CTN009, ETN037, ETN013</t>
  </si>
  <si>
    <t>GTG021, GTG004, GTG062, GTG056</t>
  </si>
  <si>
    <t>Massage, Sả, Tràm, Dầu gội Sả, sàn nhà, Muối, Cao tràm, Quế Tràm to, Dầu tràm, Sả chanh, Hũ cao dượ,c Hũ cao tràm, Ngũ sắc Rượu, Dầu xoa bóp</t>
  </si>
  <si>
    <t>C018020354</t>
  </si>
  <si>
    <t>Trần Thị Ánh Sinh</t>
  </si>
  <si>
    <t xml:space="preserve">76 An Dương Vương, P. An Đông, Quận Thuận Hóa, TP. Huế </t>
  </si>
  <si>
    <t>0903505983</t>
  </si>
  <si>
    <t>HĐ205.2025-HĐBC-BĐTPH-TTAS</t>
  </si>
  <si>
    <t>C016389773</t>
  </si>
  <si>
    <t>Bánh Tráng Vn Flex</t>
  </si>
  <si>
    <t>68 Trần Lư An Tây Huế</t>
  </si>
  <si>
    <t>0707070099</t>
  </si>
  <si>
    <t>Trần Thị Thúy Hà</t>
  </si>
  <si>
    <t>53CBANHTRANGVNFLEX013</t>
  </si>
  <si>
    <t>19/12/2024</t>
  </si>
  <si>
    <t>Chuyển KHoản qua ngân hàng Thứ 2,4,6 hằng tuần</t>
  </si>
  <si>
    <t>281175759999-NH TMCP Quân đội_MB_Tran Thi Thuy Ha</t>
  </si>
  <si>
    <t>Bánh tráng trộn Vn Flex</t>
  </si>
  <si>
    <t>68 Trần Lư Phường An Cựu Huế</t>
  </si>
  <si>
    <t>16h00 -18h00</t>
  </si>
  <si>
    <t>1 -2 lần/ ngày</t>
  </si>
  <si>
    <t xml:space="preserve">HÀNG DỄ VỠ , PHÁT ĐÚNG ĐỦ LÔ , KIỂM TRA HÀNG </t>
  </si>
  <si>
    <t>T001460286</t>
  </si>
  <si>
    <t>TRƯỜNG ĐẠI HỌC SƯ PHẠM HUẾ</t>
  </si>
  <si>
    <t>34 Lê Lợi, TP. Huế, Thừa Thiên Huế</t>
  </si>
  <si>
    <t>02343822132</t>
  </si>
  <si>
    <t>Lê Hồ Sơn</t>
  </si>
  <si>
    <t>41/HĐBC/BĐTPH-UBMTTQTP</t>
  </si>
  <si>
    <t>21/2/2018</t>
  </si>
  <si>
    <t>giá cước ưu đãi CTN007, CTN009</t>
  </si>
  <si>
    <t xml:space="preserve"> 32.244.571 
</t>
  </si>
  <si>
    <t>Khách hàng chậm trả</t>
  </si>
  <si>
    <t>34 Lê Lợi, P  Thuận Hóa, TP Huế</t>
  </si>
  <si>
    <t>11h00- 16h00</t>
  </si>
  <si>
    <t>T001460290</t>
  </si>
  <si>
    <t>Tòa án Nhân dân tỉnh Thừa Thiên Huế</t>
  </si>
  <si>
    <t>15 Tôn Đức Thắng, thành phố Huế, Thừa Thiên Huế</t>
  </si>
  <si>
    <t>02343822520</t>
  </si>
  <si>
    <t>Đào Thị Mai Hường</t>
  </si>
  <si>
    <t>61/HĐBC/BĐTPH-TANDTTH</t>
  </si>
  <si>
    <t>25/5/2017</t>
  </si>
  <si>
    <t>Trong 03 (ba) - 05 (năm)ngày làm việc tiếp theo kể từ ngày nhận được hoá đơn GTGT hợp lệ: Bên A thực hiện thanh toán cước phí phải trả cho Bên B.</t>
  </si>
  <si>
    <t>15 Tôn Đức Thắng, P  Thuận Hóa, TP Huế</t>
  </si>
  <si>
    <t>C001397376</t>
  </si>
  <si>
    <t>NGUYỄN VĂN PHƯỢNG</t>
  </si>
  <si>
    <t>24 Nguyễn Huệ</t>
  </si>
  <si>
    <t>0915638888</t>
  </si>
  <si>
    <t>Nguyễn Văn Phượng</t>
  </si>
  <si>
    <t>HD290//HĐBC/BĐTPH- NVP</t>
  </si>
  <si>
    <t>04/5/2017</t>
  </si>
  <si>
    <t>1 LẦN/1 THÁNG</t>
  </si>
  <si>
    <t>Thanh toán bằng TM (2 TUẦN/1 LẦN)</t>
  </si>
  <si>
    <t>trà cung đình</t>
  </si>
  <si>
    <t>BƯU TÁ LH SỐ ĐT TRÊN BƯU GỬI</t>
  </si>
  <si>
    <t>38 Xuân Diệu P  Thuận Hóa, TP Huế</t>
  </si>
  <si>
    <t>CÓ VẤN ĐỀ PHÁT SINH, ĐỀ NGHỊ BCP LIÊN HỆ LẠI VỚI SDR ANH PHÚC: 02343959595 – 0329496781 - 0942949494 ĐỂ XỬ LÝ NGAY TẠI CHỖ</t>
  </si>
  <si>
    <t>C016207475</t>
  </si>
  <si>
    <t>Quà Tặng Hiếu Hà</t>
  </si>
  <si>
    <t>Lô E46 Phan Đình Giót, KHu QH Bàu Vá</t>
  </si>
  <si>
    <t>0934772232</t>
  </si>
  <si>
    <t>Hà Thúc Nghĩa</t>
  </si>
  <si>
    <t>HĐ118-2025 HĐBC BĐTHPX-QTHH</t>
  </si>
  <si>
    <t>01/3/2025</t>
  </si>
  <si>
    <t>Thanh toán Tiền Mặt</t>
  </si>
  <si>
    <t>HÀNG IN ẤN THEO YC</t>
  </si>
  <si>
    <t>Lô E46 Phan Đình Giót, KHu QH Bàu Vá, Ph Thủy Xuân ,TP Huế</t>
  </si>
  <si>
    <t>17h00 -18h30</t>
  </si>
  <si>
    <t>CHẬM PHÁT NGƯỜI NHẬN TỪ CHỐI NHẬN ĐỀN NGUYÊN ĐƠN, NỘI DUNG LÀ HÀNG IN ẤN</t>
  </si>
  <si>
    <t>C001892542</t>
  </si>
  <si>
    <t>Hiền Anh Shop</t>
  </si>
  <si>
    <t>114 Bà Triệu</t>
  </si>
  <si>
    <t>0933456134</t>
  </si>
  <si>
    <t>Lê Thị Hiền</t>
  </si>
  <si>
    <t>HĐ96-2023 HĐBC/BĐTPH-HIENANHSHOP</t>
  </si>
  <si>
    <t>Đến KHi 1 trong 2 bên chấm dứt hợp đồng</t>
  </si>
  <si>
    <t>103005071572-Vietinbank_Le Thi Hien</t>
  </si>
  <si>
    <t>Aquan</t>
  </si>
  <si>
    <t>114 Bà Triệu ,P  Thuận Hóa, TP Huế</t>
  </si>
  <si>
    <t>15h00 - 17h30</t>
  </si>
  <si>
    <t>T001460564</t>
  </si>
  <si>
    <t>NGÂN HÀNG CÔNG THƯƠNG ( VIETINBANK )</t>
  </si>
  <si>
    <t>02 Lê Quý Đôn, Phú Hội</t>
  </si>
  <si>
    <t>02343976666</t>
  </si>
  <si>
    <t>Nguyễn Thị Nga</t>
  </si>
  <si>
    <t>0100111948021</t>
  </si>
  <si>
    <t>256/2021/HĐBC/BĐTP-VIETTINBANK</t>
  </si>
  <si>
    <t>Bưu Tá Liên Hệ Sđt Trên Bưu Gửi Để Phát Hàng</t>
  </si>
  <si>
    <t xml:space="preserve"> 2.019.451 
</t>
  </si>
  <si>
    <t>Đang làm  thanh toán</t>
  </si>
  <si>
    <t>02 Lê Quý Đôn, P  Thuận Hóa, TP Huế</t>
  </si>
  <si>
    <t>T001571551</t>
  </si>
  <si>
    <t>ĐÀI PHÁT THANH TRUYỀN HÌNH HUẾ (TRT)</t>
  </si>
  <si>
    <t>58 Hùng Vương</t>
  </si>
  <si>
    <t>02343813213</t>
  </si>
  <si>
    <t>Nguyễn V ăn Du</t>
  </si>
  <si>
    <t>3300100307</t>
  </si>
  <si>
    <t>267/2021/HĐBC/BĐTPH-TRT</t>
  </si>
  <si>
    <t>Bưu Tá Liên Hệ Sđt Trên Bg Để Phát Hàng</t>
  </si>
  <si>
    <t>58 Hùng Vương,P  Thuận Hóa, TP Huế</t>
  </si>
  <si>
    <t>T001456454</t>
  </si>
  <si>
    <t>KHo bạc Nhà nước tỉnh Thừa Thiên Huế</t>
  </si>
  <si>
    <t>68 Tố Hữu, Phường Xuân Phú, TP Huế</t>
  </si>
  <si>
    <t>02343822477</t>
  </si>
  <si>
    <t>Nguyễn Hoàng Đệ</t>
  </si>
  <si>
    <t>3300488416</t>
  </si>
  <si>
    <t>HĐ132-2024/HĐBC/BĐTPH-KBNNTTH</t>
  </si>
  <si>
    <t xml:space="preserve">Bưu Tá Vui Lòng Liên Hệ Sđt Người Nhận Trên Bưu Gửi Để Phát Hàng
</t>
  </si>
  <si>
    <t>68 Tố Hữu, Phường Vỹ Dạ, TP Huế</t>
  </si>
  <si>
    <t>T001460391</t>
  </si>
  <si>
    <t>CỤC THI HÀNH ÁN DÂN SỰ TỈNH THỪA THIÊN HUẾ</t>
  </si>
  <si>
    <t>36 Nguyễn Sinh Sắc, TP Huế</t>
  </si>
  <si>
    <t>02343881232</t>
  </si>
  <si>
    <t>Phan Thanh Hải</t>
  </si>
  <si>
    <t>75/HĐBC/BĐTPH- CTHA</t>
  </si>
  <si>
    <t>01/3/2017</t>
  </si>
  <si>
    <t xml:space="preserve"> 1.786.721 
</t>
  </si>
  <si>
    <t>36 Nguyễn Sinh Sắc, Ph Vỹ Dạ ,TP Huế</t>
  </si>
  <si>
    <t>T001800020</t>
  </si>
  <si>
    <t>BAN QUẢN LÝ KHU KINH TẾ CÔNG NGHIỆP TỈNH THỪA THIÊN HUẾ</t>
  </si>
  <si>
    <t>37 Nguyễn Huệ, TP Huế</t>
  </si>
  <si>
    <t>02343834676</t>
  </si>
  <si>
    <t>Ngô Minh Tuấn</t>
  </si>
  <si>
    <t>175/2021/HĐBC/BĐTPH-BQLKKT</t>
  </si>
  <si>
    <t>Tòa nhà hành chính tập trung, đường Võ Nguyên Giáp, Ph Vỹ Dạ, TP Huế ,</t>
  </si>
  <si>
    <t>C006941007</t>
  </si>
  <si>
    <t>Công Ty Gia Truyền Hồng Đức</t>
  </si>
  <si>
    <t>67 Nguyễn Phúc Thái, TP Huế</t>
  </si>
  <si>
    <t>0947554256</t>
  </si>
  <si>
    <t>Đoàn Thị Trí Hải</t>
  </si>
  <si>
    <t>HĐ101.2023-HĐBC-BĐTPH-HĐ</t>
  </si>
  <si>
    <t>25/8/2023</t>
  </si>
  <si>
    <t>Thanh toán Tiền Mặt (KHi có yêu cầu)</t>
  </si>
  <si>
    <t>Bưu Tá Lh Số Đt Trên Bưu Gửi</t>
  </si>
  <si>
    <t>67 Nguyễn Phúc Thái,Ph Kim Long TP Huế</t>
  </si>
  <si>
    <t>HÀNG DỄ VỠ</t>
  </si>
  <si>
    <t>C001397447</t>
  </si>
  <si>
    <t>Nguyễn Hữu Tín</t>
  </si>
  <si>
    <t>238B Bùi Thị Xuân, Phường Đúc, TP Huế</t>
  </si>
  <si>
    <t>0766621272</t>
  </si>
  <si>
    <t>Hồ Thị Ngọc Ánh</t>
  </si>
  <si>
    <t>HĐ236-HĐBC-BĐTPH-NHT</t>
  </si>
  <si>
    <t>12/11/2020</t>
  </si>
  <si>
    <t>5030106041002_MB_NH TMCP Quân đội_Ho Thi Ngoc Anh</t>
  </si>
  <si>
    <t>Hàng Hoá</t>
  </si>
  <si>
    <t>Bưu Tá Vui Lòng Gọi Vào Sđt Đã Ghi Trên Bưu Gửi KHi Giao Hàng!</t>
  </si>
  <si>
    <t>T001460670</t>
  </si>
  <si>
    <t>Sở Xây dựng Thừa Thiên Huế</t>
  </si>
  <si>
    <t>02 Nguyễn Trường Tộ, P. Vĩnh Ninh TP. Huế Tỉnh Thừa Thiên Huế</t>
  </si>
  <si>
    <t>02343822120</t>
  </si>
  <si>
    <t>3300269328</t>
  </si>
  <si>
    <t>HD 154 HĐBCBĐTPH- SXD</t>
  </si>
  <si>
    <t>RTN001, ETN001, KT1007, KT1006, KT1001, ETN013</t>
  </si>
  <si>
    <t xml:space="preserve"> 1.057.268 
</t>
  </si>
  <si>
    <t>tòa nhà hành chính tập trung, Ph Vỹ Dạ TP Huế</t>
  </si>
  <si>
    <t>T001460604</t>
  </si>
  <si>
    <t>CÔNG TY XĂNG DẦU THỪA THIÊN HUẾ</t>
  </si>
  <si>
    <t>40 Hùng Vương, P. Phú Hội TP. Huế Tỉnh Thừa Thiên Huế</t>
  </si>
  <si>
    <t>0234.3822204</t>
  </si>
  <si>
    <t>Nguyễn KHoa Phong Điền</t>
  </si>
  <si>
    <t>3300100988</t>
  </si>
  <si>
    <t>275/HĐBC/BĐTPH-CTXD</t>
  </si>
  <si>
    <t>ETN001, ETN013, ETN011</t>
  </si>
  <si>
    <t>Tài liệu, Máy POS, Đồ điện tử</t>
  </si>
  <si>
    <t>40 Hùng Vương,phường Thuận Hóa, TP Huế</t>
  </si>
  <si>
    <t>C001572702</t>
  </si>
  <si>
    <t>Trung tâm điều trị theo yêu cầu và quốc tế (Bệnh viện Quốc tế Huế)</t>
  </si>
  <si>
    <t>3 Ngô Quyền, Vĩnh Ninh, Tp Huế</t>
  </si>
  <si>
    <t>02343890888</t>
  </si>
  <si>
    <t>Nguyễn Văn Hỷ</t>
  </si>
  <si>
    <t>3300269409-001</t>
  </si>
  <si>
    <t>287/2021/HĐBC/BĐTPH-BVQTE</t>
  </si>
  <si>
    <t>03/1/2023</t>
  </si>
  <si>
    <t>Thanh toán số tiền cước phí dịch vụ nêu trên trong vòng 15 ngày kể từ KHi nhận được giấy báo cước và hỏa đơn hợp pháp</t>
  </si>
  <si>
    <t xml:space="preserve"> 14.441.889 
</t>
  </si>
  <si>
    <t>3 Ngô Quyền, P  Thuận Hóa, TP Huế</t>
  </si>
  <si>
    <t xml:space="preserve">17h30 </t>
  </si>
  <si>
    <t>Ny - Lan</t>
  </si>
  <si>
    <t>C001792558</t>
  </si>
  <si>
    <t>Trần Thiên Thông</t>
  </si>
  <si>
    <t>97Lê Huân, Thuận Hòa,TP. Huế, Thừa Thiên Huế</t>
  </si>
  <si>
    <t>02343539401</t>
  </si>
  <si>
    <t>291/HĐBC/BDTPH-TTT</t>
  </si>
  <si>
    <t>Ngày 5/10/15/20/25/30</t>
  </si>
  <si>
    <t>TRÀ</t>
  </si>
  <si>
    <t>BƯU TÁ LIÊN HỆ SỐ ĐT TRÊN BƯU GỬI</t>
  </si>
  <si>
    <t>97Lê Huân, Ph Phú Xuân TP Huế</t>
  </si>
  <si>
    <t xml:space="preserve">14h00 </t>
  </si>
  <si>
    <t>C006827007</t>
  </si>
  <si>
    <t>Phan Thanh Phong</t>
  </si>
  <si>
    <t>Căn 9A6 Tòa CT3 CC Aranya Phường Xuân Phú, Thành Phố Huế</t>
  </si>
  <si>
    <t>0901539392</t>
  </si>
  <si>
    <t xml:space="preserve">Phan Thanh Phong </t>
  </si>
  <si>
    <t>HĐ88-HĐBC-BĐTPH-PTP</t>
  </si>
  <si>
    <t>19036646544012-Techcombank_Tran Nguyen Thi Kieu Trang</t>
  </si>
  <si>
    <t>Tinh dầu, Dầu gội thảo dược</t>
  </si>
  <si>
    <t>NẾU CÓ CHẢY, VỠ TUYỆT ĐỐI KHÔNG GIAO HÀNG CHO KHÁCH MÀ BÁO NGAY CHO SHOP ĐỂ ĐỔI HÀNG CHO KHÁCH.; Cho xem hàng</t>
  </si>
  <si>
    <t>Căn 9A6 Tòa CT3 CC Aranya Phường Vỹ Dạ, Thành Phố Huế</t>
  </si>
  <si>
    <t>16h00- 18h30</t>
  </si>
  <si>
    <t>T008223304</t>
  </si>
  <si>
    <t>TRƯỜNG CAO ĐẲNG HUẾ</t>
  </si>
  <si>
    <t>365 Điện Biên Phủ,Phường Trường An, TP Huế, TT Huế</t>
  </si>
  <si>
    <t>02343866888</t>
  </si>
  <si>
    <t>Hoàng Bảo Hùng</t>
  </si>
  <si>
    <t>3300269448</t>
  </si>
  <si>
    <t>HĐ76-2024_HĐBC_BĐTPH-TCĐH</t>
  </si>
  <si>
    <t>01/4/2024</t>
  </si>
  <si>
    <t>365 Điện Biên Phủ,phường Thuận Hóa, TP Huế</t>
  </si>
  <si>
    <t>17h30</t>
  </si>
  <si>
    <t>C001396375</t>
  </si>
  <si>
    <t>Bôn Trần</t>
  </si>
  <si>
    <t>60 Kim Long, TP Huế</t>
  </si>
  <si>
    <t>0378373425</t>
  </si>
  <si>
    <t>Trần Minh Bôn</t>
  </si>
  <si>
    <t>303/HĐBC/BĐTPH-TMB</t>
  </si>
  <si>
    <t>1 lần/1 tháng (vào đầu tháng sau)</t>
  </si>
  <si>
    <t>Thanh toán Chuyển KHoản, thứ 6 hàng tuần</t>
  </si>
  <si>
    <t>0161001627736_Vietcombank_Tran Minh Bon</t>
  </si>
  <si>
    <t>CTN007
CTN009
ETN037</t>
  </si>
  <si>
    <t>Đô gia dụng</t>
  </si>
  <si>
    <t>60 Kim Long,Ph Kim Long, TP Huế</t>
  </si>
  <si>
    <t>17h00 -18h00</t>
  </si>
  <si>
    <t>T001571525</t>
  </si>
  <si>
    <t>NGÂN HÀNG NÔNG NGHIỆP &amp; PTNT THỪA THIÊN HUẾ</t>
  </si>
  <si>
    <t>10 Hoàng Hoa Thám, Phường Vĩnh Ninh, TP Huế</t>
  </si>
  <si>
    <t>0906561959</t>
  </si>
  <si>
    <t>Nguyễn Văn Bình</t>
  </si>
  <si>
    <t>0100686174-188</t>
  </si>
  <si>
    <t>278/2021/HĐBC/BĐTPH-NH NNNT</t>
  </si>
  <si>
    <t>RTN001
ETN013</t>
  </si>
  <si>
    <t xml:space="preserve"> 5.262.051 
</t>
  </si>
  <si>
    <t>10 Hoàng Hoa Thám, phường Thuận Hóa, TP Huế</t>
  </si>
  <si>
    <t>T001571622</t>
  </si>
  <si>
    <t>ĐẠI HỌC LUẬT - ĐẠI HỌC HUẾ</t>
  </si>
  <si>
    <t>Võ Văn Kiệt, P. An Tây, TP Huế</t>
  </si>
  <si>
    <t>02343821135</t>
  </si>
  <si>
    <t>Nguyễn Văn Kiệm</t>
  </si>
  <si>
    <t>3301075043</t>
  </si>
  <si>
    <t>289/2021/HĐBC/BĐTPH-ĐHLUAT</t>
  </si>
  <si>
    <t>Võ Văn Kiệt, P. An Cựu TP Huế</t>
  </si>
  <si>
    <t>T001460706</t>
  </si>
  <si>
    <t>TRƯỜNG ĐẠI HỌC Y DƯỢC - ĐẠI HỌC HUẾ TỈNH THỪA THIÊN HUẾ</t>
  </si>
  <si>
    <t>6 NGÔ QUYỀN, HUẾ</t>
  </si>
  <si>
    <t>0905376790</t>
  </si>
  <si>
    <t>Nguyễn Vũ Quốc Huy</t>
  </si>
  <si>
    <t>3300351269</t>
  </si>
  <si>
    <t>104/2022/HĐBC/BĐTPH-ĐHYDH</t>
  </si>
  <si>
    <t xml:space="preserve"> 7.828.337 
</t>
  </si>
  <si>
    <t>6 NGÔ QUYỀN, phường Thuận Hóa, TP Huế</t>
  </si>
  <si>
    <t>T001460445</t>
  </si>
  <si>
    <t>Viện Kiểm sát Nhân dân tỉnh Thừa Thiên Huế</t>
  </si>
  <si>
    <t>02 Lê Quý Đôn, thành phố Huế, Thừa Thiên Huế</t>
  </si>
  <si>
    <t>02343822556</t>
  </si>
  <si>
    <t>Nguyễn Trung Kiên</t>
  </si>
  <si>
    <t>3300664166</t>
  </si>
  <si>
    <t>80/HĐBC/BĐTPH-VKSNDT</t>
  </si>
  <si>
    <t>KT1001
ETN001</t>
  </si>
  <si>
    <t xml:space="preserve"> 4.414.403 
</t>
  </si>
  <si>
    <t>02 Lê Quý Đôn,phường Thuận Hóa, TP Huế</t>
  </si>
  <si>
    <t>16h00 -17h30</t>
  </si>
  <si>
    <t>T001460365</t>
  </si>
  <si>
    <t>CỤC THUẾ TỈNH TTH</t>
  </si>
  <si>
    <t>Đường Tố Hữu, TP. Huế, Thừa Thiên Huế, P. Xuân Phú TP. Huế Tỉnh Thừa Thiên Huế</t>
  </si>
  <si>
    <t>02343822738</t>
  </si>
  <si>
    <t>Nguyễn Thanh Toàn</t>
  </si>
  <si>
    <t>3300273243</t>
  </si>
  <si>
    <t>71/HĐBC/BĐTPH-Cục thuế tỉnh</t>
  </si>
  <si>
    <t xml:space="preserve"> 3.965.978 
</t>
  </si>
  <si>
    <t>T001460649</t>
  </si>
  <si>
    <t>TÒA ÁN NHÂN DÂN TP HUẾ</t>
  </si>
  <si>
    <t>60 Nguyễn Huệ, TP. Huế, Thừa Thiên Huế, P. Vĩnh Ninh TP. Huế Tỉnh Thừa Thiên Huế</t>
  </si>
  <si>
    <t>02343822510</t>
  </si>
  <si>
    <t>Phạm Thị Tú Anh</t>
  </si>
  <si>
    <t>3301030395</t>
  </si>
  <si>
    <t>83/HĐBC/BĐTPH-TANDTPH</t>
  </si>
  <si>
    <t>RTN001
ETN001</t>
  </si>
  <si>
    <t xml:space="preserve"> 4.100.356 
</t>
  </si>
  <si>
    <t>60 Nguyễn Huệ,phường Thuận Hóa, TP Huế</t>
  </si>
  <si>
    <t>T001460312</t>
  </si>
  <si>
    <t>Sở Nông nghiệp và Phát triển nông thôn Thừa Thiên Huế</t>
  </si>
  <si>
    <t>7 Đống Đa, thành phố Huế, Thừa Thiên Huế, P. Phú Nhuận TP. Huế Tỉnh Thừa Thiên Huế</t>
  </si>
  <si>
    <t>02343828804</t>
  </si>
  <si>
    <t>Nguyễn Minh Đức</t>
  </si>
  <si>
    <t>3300337641</t>
  </si>
  <si>
    <t>65/HĐBC/BĐTPH- SNN&amp;PTNT</t>
  </si>
  <si>
    <t xml:space="preserve"> 3.451.636 
</t>
  </si>
  <si>
    <t>7 Đống Đa, phường Thuận Hóa, TP Huế</t>
  </si>
  <si>
    <t>T017129474</t>
  </si>
  <si>
    <t>Tòa Án Nhân Dân Quận Phú Xuân</t>
  </si>
  <si>
    <t>394 Đinh Tiên Hoàng, P. Thuận Lộc TP. Huế Tỉnh Thừa Thiên Huế</t>
  </si>
  <si>
    <t>Nguyễn Đình Tú</t>
  </si>
  <si>
    <t>3301737522</t>
  </si>
  <si>
    <t>HĐ41.2025-HĐBC-BĐTTTHPX-TANDPX</t>
  </si>
  <si>
    <t xml:space="preserve">394 Đinh Tiên Hoàng, P. Phú Xuân TP. Huế </t>
  </si>
  <si>
    <t>T001460330</t>
  </si>
  <si>
    <t>Sở Tài chính Thừa Thiên Huế</t>
  </si>
  <si>
    <t>01 Nguyễn Văn Huyên, thành phố Huế, Thừa Thiên Huế, P. Phú Hội TP. Huế Tỉnh Thừa Thiên Huế</t>
  </si>
  <si>
    <t>0234.3824002</t>
  </si>
  <si>
    <t>Trần Bá Mẫn</t>
  </si>
  <si>
    <t>3300351565</t>
  </si>
  <si>
    <t>HD 68 HĐBC BĐTPH- SO TAI CHINH</t>
  </si>
  <si>
    <t>01 Nguyễn Văn Huyên, phường Thuận Hóa, TP Huế</t>
  </si>
  <si>
    <t>C015750005</t>
  </si>
  <si>
    <t>Áo Dài Hồng Vân</t>
  </si>
  <si>
    <t>126 Trương Gia Mô, P. Vĩ Dạ, Quận Phú Xuân, TP. Huế</t>
  </si>
  <si>
    <t>0905340350</t>
  </si>
  <si>
    <t>HĐ161-2024 HĐBC/BĐTPH-ADHV</t>
  </si>
  <si>
    <t>Thanh toán Tiền Mặt (KHi KH yêu cầu)</t>
  </si>
  <si>
    <t>3bộ áo dài ^1^0^0</t>
  </si>
  <si>
    <t>126 Trương Gia Mô, P. Vĩ Dạ,TP. Huế</t>
  </si>
  <si>
    <t>T001571582</t>
  </si>
  <si>
    <t>CHI CỤC THUẾ THÀNH PHỐ</t>
  </si>
  <si>
    <t>P. Vĩ Dạ TP. Huế Tỉnh Thừa Thiên Huế</t>
  </si>
  <si>
    <t>02343811857</t>
  </si>
  <si>
    <t>Dương cư</t>
  </si>
  <si>
    <t>210/HĐBC/BĐTPH-CCT</t>
  </si>
  <si>
    <t xml:space="preserve"> 2.734.693 
</t>
  </si>
  <si>
    <t>T017059699</t>
  </si>
  <si>
    <t>BẢO HIỂM XÃ HỘI QUẬN PHÚ XUÂN</t>
  </si>
  <si>
    <t>1 Nguyễn Lương Bằng, P Phú Hội, Q Thuận Hóa, TP Huế, P. Phú Hội TP. Huế Tỉnh Thừa Thiên Huế</t>
  </si>
  <si>
    <t>Nguyễn Văn Châu</t>
  </si>
  <si>
    <t>HĐ30-2025-HĐBC-BĐTTTHPX-BHXHPX</t>
  </si>
  <si>
    <t>1 Nguyễn Lương Bằng, phường Thuận Hóa, TP Huế</t>
  </si>
  <si>
    <t>T001456511</t>
  </si>
  <si>
    <t>Sở Ngoại vụ Thừa Thiên Huế</t>
  </si>
  <si>
    <t xml:space="preserve">24 LÝ THƯỜNG KIỆT, HUẾ, </t>
  </si>
  <si>
    <t xml:space="preserve">Trần Công Phú </t>
  </si>
  <si>
    <t>24 LÝ THƯỜNG KIỆT, phường Thuận Hóa, TP Huế</t>
  </si>
  <si>
    <t>T001460241</t>
  </si>
  <si>
    <t>Ủy ban Mặt Trận Tổ Quốc Việt Nam tỉnh Thừa Thiên Huế</t>
  </si>
  <si>
    <t xml:space="preserve">02 LÊ HỒNG PHONG, TP HUẾ </t>
  </si>
  <si>
    <t>02343848200</t>
  </si>
  <si>
    <t>Hoàng Trọng Bình</t>
  </si>
  <si>
    <t>275/HĐBC/BĐTPH-UBMTTQT</t>
  </si>
  <si>
    <t xml:space="preserve"> 2.333.109 
</t>
  </si>
  <si>
    <t>02 LÊ HỒNG PHONG, phường Thuận Hóa, TP Huế</t>
  </si>
  <si>
    <t>T001460520</t>
  </si>
  <si>
    <t>NGÂN HÀNG ĐẦU TƯ VÀ PHÁT TRIỂN CN HUẾ (BIDV)</t>
  </si>
  <si>
    <t>41 Hùng Vương, P. Phú Hội,TP Huế,</t>
  </si>
  <si>
    <t>0836000948</t>
  </si>
  <si>
    <t>Phạm Lê Huy</t>
  </si>
  <si>
    <t>260/2021/HĐBC/BĐTP-BIDV</t>
  </si>
  <si>
    <t>41 Hùng Vương, phường Thuận Hóa, TP Huế</t>
  </si>
  <si>
    <t>T001460555</t>
  </si>
  <si>
    <t>Sở Văn hóa và Thể thao Thừa Thiên Huế</t>
  </si>
  <si>
    <t>8 Lý Thường Kiệt, thành phố Huế, Thừa Thiên Huế</t>
  </si>
  <si>
    <t>02343823024</t>
  </si>
  <si>
    <t xml:space="preserve">Trần Hữu An </t>
  </si>
  <si>
    <t>300/HĐBC/BĐTPH-SVH</t>
  </si>
  <si>
    <t>KT1001</t>
  </si>
  <si>
    <t xml:space="preserve"> 9.748.863 
</t>
  </si>
  <si>
    <t>8 Lý Thường Kiệt,phường Thuận Hóa, TP Huế</t>
  </si>
  <si>
    <t>T001800489</t>
  </si>
  <si>
    <t>Ngân hàng Nhà nước tỉnh Thừa Thiên Huế</t>
  </si>
  <si>
    <t>06 Hoàng Hoa Thám, P. Vĩnh Ninh TP. Huế Tỉnh Thừa Thiên Huế</t>
  </si>
  <si>
    <t>0234.3823944</t>
  </si>
  <si>
    <t>Lê Việt Sỹ</t>
  </si>
  <si>
    <t>247/2021/HĐBC/BĐTP-NHNHANUOC</t>
  </si>
  <si>
    <t>06 Hoàng Hoa Thám,phường Thuận Hóa, TP Huế</t>
  </si>
  <si>
    <t>1 lần /ngày</t>
  </si>
  <si>
    <t>C017239568</t>
  </si>
  <si>
    <t>Shop Gia Dụng Tiện Ích</t>
  </si>
  <si>
    <t>Nguyễn Sinh Sắc, Vĩ Dạ, Thành Phố Huế</t>
  </si>
  <si>
    <t>0971345037</t>
  </si>
  <si>
    <t>Nguyễn Thị Nguyệt</t>
  </si>
  <si>
    <t>69.2025/HĐBC/BĐTT THPX-GDTI</t>
  </si>
  <si>
    <t>01/4/2025</t>
  </si>
  <si>
    <t>Thanh toán bằng TM (KHi KH yêu cầu)</t>
  </si>
  <si>
    <t>dụng cụ lột tôm</t>
  </si>
  <si>
    <t>2 - Cho xem hàng, CHO XEM HÀNG KHÔNG THỬ</t>
  </si>
  <si>
    <t>Yêu cầu KHác:
 - Gia công, đóng gói
 - Thuê KHo
- Tạo đơn cho KHách</t>
  </si>
  <si>
    <t>08 Hoàng Hoa ThámP  Thuận Hóa, TP Huế</t>
  </si>
  <si>
    <t xml:space="preserve">đặt KHo tại BC KHL </t>
  </si>
  <si>
    <t xml:space="preserve">TỶ LỆ HOÀN DƯỚI 5%, ĐƠN PHÁT 2-3 NGÀY </t>
  </si>
  <si>
    <t>C001395772</t>
  </si>
  <si>
    <t>Shop trina trần</t>
  </si>
  <si>
    <t>242 Phan Chu Trinh, TP Huế</t>
  </si>
  <si>
    <t>0333763961</t>
  </si>
  <si>
    <t>Trần Thị Cát Tường</t>
  </si>
  <si>
    <t>200/HĐBC/BĐTPH-TinaTran</t>
  </si>
  <si>
    <t>25/9/2020</t>
  </si>
  <si>
    <t>T2/T3/T4/T5/T6 HÀNG TUẦN</t>
  </si>
  <si>
    <t>8813353379-NH ĐẦU TƯ VÀ PHÁT TRIỂN VN_BIDV_TRAN THI CAT TUONG</t>
  </si>
  <si>
    <t>áo quần</t>
  </si>
  <si>
    <t>Tạo đơn trên áp cho KHách</t>
  </si>
  <si>
    <t>Kiệt 68 Đặng Huy Trứ, P  Thuận Hóa, TP Huế</t>
  </si>
  <si>
    <t>09h00 - 19h30</t>
  </si>
  <si>
    <t>TỶ LỆ HOÀN THẤP, ĐƠN TỪ CHỐI  NHẬN PHẢI B/S THU PHÍ HỦY ĐƠN HÀNG 30.000Đ</t>
  </si>
  <si>
    <t>T001799729</t>
  </si>
  <si>
    <t>NHÀ XUẤT BẢN THUẬN HÓA</t>
  </si>
  <si>
    <t>33 CHU VĂN AN, TP HUẾ, P. Phú Hội TP. Huế Tỉnh Thừa Thiên Huế</t>
  </si>
  <si>
    <t>0833849730</t>
  </si>
  <si>
    <t>Nguyễn Duy Tờ</t>
  </si>
  <si>
    <t>273/2021/HĐBC/BĐTPH-NXBTHOA</t>
  </si>
  <si>
    <t xml:space="preserve"> 2.067.962 
</t>
  </si>
  <si>
    <t>33 CHU VĂN AN,phường Thuận Hóa, TP Huế</t>
  </si>
  <si>
    <t>1-2  lần /tháng</t>
  </si>
  <si>
    <t>T015898324</t>
  </si>
  <si>
    <t>CTY CỔ PHẦN HUETRONICS (THIÊN AN PHÚ)</t>
  </si>
  <si>
    <t>Thôn Trung Đồng, Xã Điền Hương, Huyện Phong Điền, Tỉnh Thừa Thiên Huế</t>
  </si>
  <si>
    <t>02343599880</t>
  </si>
  <si>
    <t>Trần Trọng Chính</t>
  </si>
  <si>
    <t>HĐ 159A.2024-HĐBC-BĐTPH-THIENANPHU</t>
  </si>
  <si>
    <t>07/9/2025</t>
  </si>
  <si>
    <t>GTG006</t>
  </si>
  <si>
    <t>TRỨNG GÀ</t>
  </si>
  <si>
    <t>BƯU TÁ LIÊN HỆ SĐT TRÊN BƯU GỬI ĐỂ PHÁT HÀNG. TRỨNG GÀ DỄ VỠ. GIAO BUỔI SÁNG H HÀNH CHÍNH</t>
  </si>
  <si>
    <t xml:space="preserve"> Đường số 1 Cụm công nghiệp An Hoà, Phường Phú Xuân, TP Huế</t>
  </si>
  <si>
    <t>09h00-14h30</t>
  </si>
  <si>
    <t>1-2 lần / ngày</t>
  </si>
  <si>
    <t xml:space="preserve">PHÁT TRƯỚC 15H00 NGÀY HÔM SAU , HÀNG DỄ VỠ , BẢO QUẢN BẰNG ĐÁ KHÔ </t>
  </si>
  <si>
    <t>C001572937</t>
  </si>
  <si>
    <t>KHoa Hóa Sinh - Huyết Học - BV Quốc Tế Huế</t>
  </si>
  <si>
    <t>03 Ngô Quyền, Vĩnh Ninh, Tp Huế, P. Vĩnh Ninh TP. Huế Tỉnh Thừa Thiên Huế</t>
  </si>
  <si>
    <t>196/HĐBC/BĐTPH-KHSHH</t>
  </si>
  <si>
    <t>03 Ngô Quyền, phường Thuận Hóa, TP Huế</t>
  </si>
  <si>
    <t>11h00-14h00</t>
  </si>
  <si>
    <t xml:space="preserve">1-2 lần / ngày </t>
  </si>
  <si>
    <t>GỬI HỎA TỐC , PHÁT ĐÚNG VÀO NGÀY HÔM SAU</t>
  </si>
  <si>
    <t>T001460683</t>
  </si>
  <si>
    <t>CÔNG TY TRÁCH NHIỆM HỮU HẠN PHƯỚC LỘC</t>
  </si>
  <si>
    <t>38 Phạm Văn Đồng, TP Huế</t>
  </si>
  <si>
    <t>0905688995</t>
  </si>
  <si>
    <t>330344991</t>
  </si>
  <si>
    <t>303/2021/HĐBC/BĐTPH-ctyPL</t>
  </si>
  <si>
    <t>17/3/2021</t>
  </si>
  <si>
    <t>38 Phạm Văn Đồng,Ph Vỹ Dạ TP Huế</t>
  </si>
  <si>
    <t>10h00 -17h30</t>
  </si>
  <si>
    <t>1-2 lấn /ngày</t>
  </si>
  <si>
    <t>T006926234</t>
  </si>
  <si>
    <t>Sở Kế Hoạch Và Đầu Tư Thừa Thiên Huế (KD)</t>
  </si>
  <si>
    <t>07 Tôn Đức Thắng</t>
  </si>
  <si>
    <t>02343822538</t>
  </si>
  <si>
    <t>Lê Đình KHánh</t>
  </si>
  <si>
    <t>78/HĐBC/BĐTPH-SKHDT</t>
  </si>
  <si>
    <t>Giấy phép Kinh Doanh</t>
  </si>
  <si>
    <t>KHông cho xem hàng, 5</t>
  </si>
  <si>
    <t xml:space="preserve"> 60.685.849 
</t>
  </si>
  <si>
    <t>07 Tôn Đức Thắng,P  Thuận Hóa, TP Huế</t>
  </si>
  <si>
    <t>11h00-17h00</t>
  </si>
  <si>
    <t xml:space="preserve">1-2 lần /ngày </t>
  </si>
  <si>
    <t>C001395199</t>
  </si>
  <si>
    <t>Vina Vân</t>
  </si>
  <si>
    <t>Chợ Lệ KHê, Tản Đà, Phường Hương Sơ, TP Huế, P. Hương Sơ, Quận Phú Xuân, TP. Huế</t>
  </si>
  <si>
    <t>0968309522</t>
  </si>
  <si>
    <t xml:space="preserve">Ngô Thị Vân </t>
  </si>
  <si>
    <t>HĐ24.2025_HĐBC_BĐTTTHHPX_VNV</t>
  </si>
  <si>
    <t>Thanh toán CK (T2/T4/T6)</t>
  </si>
  <si>
    <t>0968309522_MB bank_NGO THI VAN</t>
  </si>
  <si>
    <t>Chợ Lệ KHê, Tản Đà, Phường Hương An, TP Huế</t>
  </si>
  <si>
    <t>09h00 -11h00</t>
  </si>
  <si>
    <t>1-2 lần /tuần</t>
  </si>
  <si>
    <t>C007005838</t>
  </si>
  <si>
    <t>NXB Đại học Huế</t>
  </si>
  <si>
    <t>07 Hà Nội, P. Vĩnh Ninh TP. Huế Tỉnh Thừa Thiên Huế</t>
  </si>
  <si>
    <t>0905511168</t>
  </si>
  <si>
    <t>Trần Bình Tuyên</t>
  </si>
  <si>
    <t>3300368294-002</t>
  </si>
  <si>
    <t>HĐ114.2023-HĐBC-BĐTPH-ĐHH</t>
  </si>
  <si>
    <t>07 Hà Nội,phường Thuận Hóa, TP Huế</t>
  </si>
  <si>
    <t xml:space="preserve">1-2 lần /tuần </t>
  </si>
  <si>
    <t>C001395525</t>
  </si>
  <si>
    <t>Nguyễn Thị Mỹ Châu</t>
  </si>
  <si>
    <t>Kiệt 86, Lê Ngô Cát, Phường Thuỷ Xuân</t>
  </si>
  <si>
    <t>0834983468</t>
  </si>
  <si>
    <t>80/2021/HĐBC/BĐTP-PHN</t>
  </si>
  <si>
    <t>14/3/2021</t>
  </si>
  <si>
    <t>1 lần/1 tháng KHi chi trả cod</t>
  </si>
  <si>
    <t>Thanh toán Tiền mặt (KHi KH yêu cầu)</t>
  </si>
  <si>
    <t>Mè Xửng</t>
  </si>
  <si>
    <t>KHách tự mang đến BC</t>
  </si>
  <si>
    <t>C001396044</t>
  </si>
  <si>
    <t>Trần Thị Giang</t>
  </si>
  <si>
    <t>47/2 Lê Quý Đôn, P. Phú Hội TP. Huế Tỉnh Thừa Thiên Huế</t>
  </si>
  <si>
    <t>0988989753</t>
  </si>
  <si>
    <t>HĐ45.2022_HĐBC_BĐTPH-TTG</t>
  </si>
  <si>
    <t>04/4/2022</t>
  </si>
  <si>
    <t>CTN007, CTN001, ETN001, ETN011, EQT001</t>
  </si>
  <si>
    <t>Áo quần, Mẫu vải</t>
  </si>
  <si>
    <t>47/2 Lê Quý Đôn, phường Thuận Hóa, TP Huế</t>
  </si>
  <si>
    <t>11h00 - 17h00</t>
  </si>
  <si>
    <t>C008000531</t>
  </si>
  <si>
    <t>Tạp Chí Sông Hương</t>
  </si>
  <si>
    <t>09 Phạm Hồng Thái, phường Vĩnh Ninh, Tp Huế</t>
  </si>
  <si>
    <t>0914052063</t>
  </si>
  <si>
    <t>Lê Vĩnh Thái</t>
  </si>
  <si>
    <t>3300275307</t>
  </si>
  <si>
    <t>HD45.2024-HĐBC-BĐTP-TCSH</t>
  </si>
  <si>
    <t xml:space="preserve"> 4.899.059 
</t>
  </si>
  <si>
    <t>09 Phạm Hồng Thái, phường Thuận Hóa, TP Huế</t>
  </si>
  <si>
    <t>10h00 - 15h00</t>
  </si>
  <si>
    <t xml:space="preserve">2-3 lần /tháng </t>
  </si>
  <si>
    <t>C001849938</t>
  </si>
  <si>
    <t>Trần Xuân Vũ</t>
  </si>
  <si>
    <t>2/35 Nguyễn Thái Học</t>
  </si>
  <si>
    <t>0945562552</t>
  </si>
  <si>
    <t>3301079859</t>
  </si>
  <si>
    <t>94/2021/HĐBC/BĐTP-TXVU</t>
  </si>
  <si>
    <t>ETN031
ETN001</t>
  </si>
  <si>
    <t xml:space="preserve"> 3.826.924 
</t>
  </si>
  <si>
    <t>2/35 Nguyễn Thái Học,phường Thuận Hóa, TP Huế</t>
  </si>
  <si>
    <t>T001800413</t>
  </si>
  <si>
    <t>LIÊN MINH HỢP TÁC XÃ TỈNH THỪA THIÊN HUẾ</t>
  </si>
  <si>
    <t>16 NGUYỄN LƯƠNG BẰNG, TP HUẾ, P. Phú Hội TP. Huế Tỉnh Thừa Thiên Huế</t>
  </si>
  <si>
    <t>02343833105</t>
  </si>
  <si>
    <t>LIÊN MINH HỢP TÁC XÃ TP HUẾ</t>
  </si>
  <si>
    <t>254/2021/HĐBC/BĐTP-LMHTX</t>
  </si>
  <si>
    <t>16 NGUYỄN LƯƠNG BẰNG,phường Thuận Hóa, TP Huế</t>
  </si>
  <si>
    <t>T001399465</t>
  </si>
  <si>
    <t>Trường Đại Học Dân Lập Phú Xuân</t>
  </si>
  <si>
    <t>179 TRẦN PHÚ, QUẬN THUẬN HÓA, THÀNH PHỐ HUẾ</t>
  </si>
  <si>
    <t>02343845885</t>
  </si>
  <si>
    <t xml:space="preserve">Nguyễn Đình Ngộ </t>
  </si>
  <si>
    <t>172/HĐBC/BĐTPH-DHPX</t>
  </si>
  <si>
    <t xml:space="preserve"> 2.608.092 
</t>
  </si>
  <si>
    <t>179 TRẦN PHÚ, phường Thuận Hóa, TP Huế</t>
  </si>
  <si>
    <t>Thảo - Thắm</t>
  </si>
  <si>
    <t>T002046115</t>
  </si>
  <si>
    <t>Liên Đoàn Lao Động Tỉnh Thừa Thiên Huế</t>
  </si>
  <si>
    <t>02 Đống Đa,Phường Phú Nhuận, thành phố Huế,</t>
  </si>
  <si>
    <t>02343822324</t>
  </si>
  <si>
    <t>Trần Quang Vinh</t>
  </si>
  <si>
    <t>282/2021/HĐBC/BĐTPH-LĐLĐTINH</t>
  </si>
  <si>
    <t>KT1002</t>
  </si>
  <si>
    <t xml:space="preserve"> 3.363.476 
</t>
  </si>
  <si>
    <t>02 Đống Đa, phường Thuận Hóa, TP Huế</t>
  </si>
  <si>
    <t>T001460357</t>
  </si>
  <si>
    <t>Sở Nội vụ Thừa Thiên Huế</t>
  </si>
  <si>
    <t>18 NGUYỄN SINH SẮC, thành phố Huế, Thừa Thiên Huế, P. Phú Nhuận TP. Huế Tỉnh Thừa Thiên Huế</t>
  </si>
  <si>
    <t>02343826833</t>
  </si>
  <si>
    <t>Lê Phú Ánh</t>
  </si>
  <si>
    <t>70/HĐBC/BĐTPH- TTHCTPH</t>
  </si>
  <si>
    <t>18 NGUYỄN SINH SẮC, PH VỸ DẠ TP HUẾ</t>
  </si>
  <si>
    <t>C001811654</t>
  </si>
  <si>
    <t>Lê Thị Thu Thủy</t>
  </si>
  <si>
    <t>107 Thái Phiên, Thuận Lộc, TP Huế, P. Thuận Lộc TP. Huế Tỉnh Thừa Thiên Huế</t>
  </si>
  <si>
    <t>0948496596</t>
  </si>
  <si>
    <t>Nguyễn Hảo</t>
  </si>
  <si>
    <t>HĐ33.2022_HĐBC_BĐTPH_ LTTT</t>
  </si>
  <si>
    <t>107 Thái Phiên, Ph Phú Xuân  TP Huế</t>
  </si>
  <si>
    <t>C001572795</t>
  </si>
  <si>
    <t>Liên hiệp Hội KHoa học kỹ thuật</t>
  </si>
  <si>
    <t>06 Phan Bội Châu, TP Huế, P. Vĩnh Ninh TP. Huế Tỉnh Thừa Thiên Huế</t>
  </si>
  <si>
    <t>02343845091</t>
  </si>
  <si>
    <t>Trần Hữu Đàng</t>
  </si>
  <si>
    <t>265/2021/HĐBC/BĐTPH-LHKHKT</t>
  </si>
  <si>
    <t>06 Phan Bội Châu, phường Thuận Hóa, TP Huế</t>
  </si>
  <si>
    <t>T001399350</t>
  </si>
  <si>
    <t>TRƯỜNG CAO ĐẲNG CÔNG NGHIỆP HUẾ</t>
  </si>
  <si>
    <t>70 Nguyễn Huệ, P. Vĩnh Ninh TP. Huế Tỉnh Thừa Thiên Huế</t>
  </si>
  <si>
    <t>02343822813</t>
  </si>
  <si>
    <t>Cung Trọng Cường</t>
  </si>
  <si>
    <t>109/HĐBC/BĐTPH-UBMTTQTP</t>
  </si>
  <si>
    <t>Hàng hóa, Tài liệu, Thuốc</t>
  </si>
  <si>
    <t>70 Nguyễn Huệ, phường Thuận Hóa, TP Huế</t>
  </si>
  <si>
    <t>11h00 - 16h00</t>
  </si>
  <si>
    <t>T001799998</t>
  </si>
  <si>
    <t>Ban Thi đua KHen thưởng tỉnh Thừa Thiên Huế</t>
  </si>
  <si>
    <t>09 Đống Đa, P. Vĩnh Ninh TP. Huế Tỉnh Thừa Thiên Huế</t>
  </si>
  <si>
    <t>0234.3847465</t>
  </si>
  <si>
    <t>Phan Đỗ Quốc Hùng</t>
  </si>
  <si>
    <t>3301202397</t>
  </si>
  <si>
    <t>327/HĐBC/BĐTP-TĐKT</t>
  </si>
  <si>
    <t xml:space="preserve"> 1.118.070 
</t>
  </si>
  <si>
    <t>18 Nguyễn Sinh Sắc - Vĩ Dạ</t>
  </si>
  <si>
    <t>16h00 -17h00</t>
  </si>
  <si>
    <t>T001799794</t>
  </si>
  <si>
    <t>CÔNG TY TRÁCH NHIỆM HỮU HẠN HỒNG PHÚ</t>
  </si>
  <si>
    <t>18 LÊ ĐẠI HÀNH/ 45 NGUYỄN HUỆ, P. Vĩnh Ninh TP. Huế Tỉnh Thừa Thiên Huế</t>
  </si>
  <si>
    <t>0935980921</t>
  </si>
  <si>
    <t>3300424333</t>
  </si>
  <si>
    <t>180/2021/HĐBC/BĐTPH-HONGPHU</t>
  </si>
  <si>
    <t>GTG047, GTG004</t>
  </si>
  <si>
    <t>Tài liệu, Biển số xe</t>
  </si>
  <si>
    <t>06 Bà Triệu -phường Thuận Hóa, TP Huế</t>
  </si>
  <si>
    <t>T004848857</t>
  </si>
  <si>
    <t>Công Ty Đấu Giá Hợp Danh Số 2 STC</t>
  </si>
  <si>
    <t>Tầng 5, 25 Nguyễn Văn Cừ, P. Vĩnh Ninh TP. Huế Tỉnh Thừa Thiên Huế</t>
  </si>
  <si>
    <t>0234628999</t>
  </si>
  <si>
    <t>Võ Văn Tùng</t>
  </si>
  <si>
    <t>3301680146</t>
  </si>
  <si>
    <t>HĐ50-2022 HĐBC BĐTPH-CTYĐGHD</t>
  </si>
  <si>
    <t>Tầng 5, 25 Nguyễn Văn Cừ, phường Thuận Hóa, TP Huế</t>
  </si>
  <si>
    <t>11h00 -17h00</t>
  </si>
  <si>
    <t>2-3 lần tuần</t>
  </si>
  <si>
    <t>C001572659</t>
  </si>
  <si>
    <t>VĂN PHÒNG WWF HUẾ</t>
  </si>
  <si>
    <t>150 TRƯƠNG GIA MÔ HUẾ, P. Vĩ Dạ TP. Huế Tỉnh Thừa Thiên Huế</t>
  </si>
  <si>
    <t>02343887341</t>
  </si>
  <si>
    <t>Nguyễn Quang Hòa Anh</t>
  </si>
  <si>
    <t>0102619455</t>
  </si>
  <si>
    <t>263/2021/HĐBC/BĐTPH-WWF</t>
  </si>
  <si>
    <t>01/3/2021</t>
  </si>
  <si>
    <t xml:space="preserve">150 TRƯƠNG GIA MÔ HUẾ, P. Vĩ Dạ TP. Huế </t>
  </si>
  <si>
    <t>T001799975</t>
  </si>
  <si>
    <t>HỘI NÔNG DÂN TỈNH THỪA THIÊN HUẾ</t>
  </si>
  <si>
    <t>16 Lê Lợi, TP Huế</t>
  </si>
  <si>
    <t>02343823076</t>
  </si>
  <si>
    <t>Trần Văn Lập</t>
  </si>
  <si>
    <t>3300544983</t>
  </si>
  <si>
    <t>191/2021/HĐBC/BĐTPH-HND</t>
  </si>
  <si>
    <t>16 Lê Lợi,phường Thuận Hóa, TP Huế</t>
  </si>
  <si>
    <t>11h00 -17h30</t>
  </si>
  <si>
    <t>2-4 lần /ngày</t>
  </si>
  <si>
    <t xml:space="preserve">KHÔNG ĐƯỢC CẬP NHẬT KHỐNG TT PHÁT , NHẬP ĐẦY ĐỦ TT NGƯỜI NHẬN,BỘ PHẬN, NGƯỜI NHẬN THAY </t>
  </si>
  <si>
    <t>T001801011</t>
  </si>
  <si>
    <t>Văn phòng Tỉnh ủy Thừa Thiên Huế</t>
  </si>
  <si>
    <t>54 Hùng Vương thành phố  Huế, Thừa Thiên Huế</t>
  </si>
  <si>
    <t>02348054266</t>
  </si>
  <si>
    <t>Trần Viết Quốc</t>
  </si>
  <si>
    <t>301/2021/HĐBC/BĐTPH-TINHUYTTHUE</t>
  </si>
  <si>
    <t>02 lần/1 tháng</t>
  </si>
  <si>
    <t xml:space="preserve"> 20.703.959 
</t>
  </si>
  <si>
    <t>54 Hùng Vương P  Thuận Hóa, TP Huế</t>
  </si>
  <si>
    <t xml:space="preserve">2-4 lần /ngày </t>
  </si>
  <si>
    <t xml:space="preserve">KHÔNG ĐƯỢC CẬP NHẬT KHỐNG TT PHÁT , NHẬP ĐẦY ĐỦ TT NGƯỜI NHẬN , BỘ PHẬN , NGƯỜI NHẬN THAY </t>
  </si>
  <si>
    <t>T002053227</t>
  </si>
  <si>
    <t>Văn Phòng Đoàn ĐBQH và Hội Đồng Nhân Dân Tỉnh Thừa Thiên Huế</t>
  </si>
  <si>
    <t>16 Lê Lợi , Phường Vĩnh Ninh, thành phố  Huế, Thừa Thiên Huế</t>
  </si>
  <si>
    <t>02343822444</t>
  </si>
  <si>
    <t>Nguyễn Văn Tiến</t>
  </si>
  <si>
    <t>302/2021/HĐBC/BĐTPH-HĐNDBQH</t>
  </si>
  <si>
    <t>01 lần/tháng</t>
  </si>
  <si>
    <t>16 Lê Lợi , P  Thuận Hóa, TP Huế</t>
  </si>
  <si>
    <t>C017713513</t>
  </si>
  <si>
    <t>Cẩm Nhung</t>
  </si>
  <si>
    <t>48 Phạm Ngũ Lão, Phú Hội, TP Huế</t>
  </si>
  <si>
    <t>0933534466</t>
  </si>
  <si>
    <t>HĐ142.2025_HĐBC_BĐTTTHPX_CN</t>
  </si>
  <si>
    <t>11/6/2025</t>
  </si>
  <si>
    <t>Đầm Đen</t>
  </si>
  <si>
    <t>Giao Giờ Hành Chính Thứ 2- Thứ 6</t>
  </si>
  <si>
    <t>48 Phạm Ngũ Lão,P  Thuận Hóa, TP Huế</t>
  </si>
  <si>
    <t>3-4 lần / tuần</t>
  </si>
  <si>
    <t>C001397570</t>
  </si>
  <si>
    <t>Shop Camry</t>
  </si>
  <si>
    <t>122 Nguyễn Huệ, P. Phú Nhuận TP. Huế Tỉnh Thừa Thiên Huế</t>
  </si>
  <si>
    <t>0931921233</t>
  </si>
  <si>
    <t>Nguyễn Lê Yên Thủy</t>
  </si>
  <si>
    <t>HĐ193.2024_HĐBC_BĐTPH_SCR</t>
  </si>
  <si>
    <t>Thanh toán bằng CK (T2/T4/T6)</t>
  </si>
  <si>
    <t>19032867110011_Techcombank_Nguyen Le Yen Thuy</t>
  </si>
  <si>
    <t>Áo quần, Bánh, Bể bơi, Bình, Bỉm, Chảo, Chiếu nước, Cục máy, Địu, Gối, Kệ, Đồ điện tử, Mũ, Muối, Nước giặt, Phao, Phích, Sữa, Thực phẩm chức năng, Ti giả, Túi, Vali, Ván</t>
  </si>
  <si>
    <t>122 Nguyễn Huệ,phường Thuận Hóa, TP Huế</t>
  </si>
  <si>
    <t xml:space="preserve">4-5 lần / ngày </t>
  </si>
  <si>
    <t>T001799746</t>
  </si>
  <si>
    <t>CTY CỔ PHẦN HUETRONICS</t>
  </si>
  <si>
    <t>SỐ 3, ĐƯỜNG SỐ 1, CỤM CÔNG NGHIỆP AN HÒA</t>
  </si>
  <si>
    <t>163- HĐBC/BĐTРH-HUETRONICS</t>
  </si>
  <si>
    <t>01/9/2024</t>
  </si>
  <si>
    <t>CTN016</t>
  </si>
  <si>
    <t>NGUỒN RM</t>
  </si>
  <si>
    <t xml:space="preserve"> 5.833.275 
</t>
  </si>
  <si>
    <t>SỐ 3, ĐƯỜNG SỐ 1, CỤM CÔNG NGHIỆP PHƯỜNG PHÚ XUÂN TP HUẾ</t>
  </si>
  <si>
    <t>10h00 - 19h00</t>
  </si>
  <si>
    <t>4-5 lần / tháng</t>
  </si>
  <si>
    <t>MẤT HÀNG HOẶC SUY SUYỂN THÌ HUÊ TRONICS SẼ XUẤT HÓA ĐƠN VÀ THU TIỀN BỒI THƯỜNG Ở BĐ HUẾ</t>
  </si>
  <si>
    <t xml:space="preserve">PHÁT TRỌN LÔ </t>
  </si>
  <si>
    <t>T006554250</t>
  </si>
  <si>
    <t>Trung Tâm CNTT Tỉnh Thừa Thiên Huế</t>
  </si>
  <si>
    <t>06 Lê Lợi, Vĩnh Ninh, P. Vĩnh Ninh TP. Huế Tỉnh Thừa Thiên Huế</t>
  </si>
  <si>
    <t>02343823650</t>
  </si>
  <si>
    <t>Lê Vĩnh Chiến</t>
  </si>
  <si>
    <t>3300337352</t>
  </si>
  <si>
    <t>HĐ158.2025-HDBC-BĐTTTHPX-TTCNTTTPHUE</t>
  </si>
  <si>
    <t>01/6/2025</t>
  </si>
  <si>
    <t>06 Lê Lợi,phường Thuận Hóa, TP Huế</t>
  </si>
  <si>
    <t>16h30 -17h00</t>
  </si>
  <si>
    <t xml:space="preserve">4-5 lần /tháng </t>
  </si>
  <si>
    <t>T002131595</t>
  </si>
  <si>
    <t>Thanh Tra Tỉnh Thừa Thiên Huế</t>
  </si>
  <si>
    <t>37 Tôn Đức Thắng, thành phố Huế, Thừa Thiên Huế</t>
  </si>
  <si>
    <t>0904505009</t>
  </si>
  <si>
    <t>Lương Bảo Toàn</t>
  </si>
  <si>
    <t>HĐ286/2021/HĐBC/BĐTPH-THANHTRA</t>
  </si>
  <si>
    <t>01/01/2021</t>
  </si>
  <si>
    <t>1,075,462</t>
  </si>
  <si>
    <t>15h30</t>
  </si>
  <si>
    <t>C001928587</t>
  </si>
  <si>
    <t>TRUNG TÂM ĐĂNG KIỂM XE CƠ GIỚI THỪA THIÊN HUẾ</t>
  </si>
  <si>
    <t>332Điện Biên Phủ</t>
  </si>
  <si>
    <t>02343826719</t>
  </si>
  <si>
    <t>164/2021/HĐBC/BĐTPH-TTĐK</t>
  </si>
  <si>
    <t>16-17H</t>
  </si>
  <si>
    <t>1 LẦN / NGÀY</t>
  </si>
  <si>
    <t>XE MÁY</t>
  </si>
  <si>
    <t>T004771225</t>
  </si>
  <si>
    <t>CN Khách Sạn Mường Thanh Huế</t>
  </si>
  <si>
    <t>38 Lê Lợi, Phú Hội, TP Huế</t>
  </si>
  <si>
    <t>02343936688</t>
  </si>
  <si>
    <t>Nguyễn Hoàng Thụy Vy</t>
  </si>
  <si>
    <t>HD 35-2022 HĐBC BĐTPH-KSMT</t>
  </si>
  <si>
    <t>15/03/2022</t>
  </si>
  <si>
    <t>8h- 9h</t>
  </si>
  <si>
    <t>T001571463</t>
  </si>
  <si>
    <t>Trung Tâm Kiểm Soát Bệnh Tật Thừa Thiên Huế</t>
  </si>
  <si>
    <t>10-12 Nguyễn Văn Cừ P Vĩnh Ninh TP Huế</t>
  </si>
  <si>
    <t>230/2021/HĐBC/BĐTP-KSBTAT</t>
  </si>
  <si>
    <t xml:space="preserve">BƯU TÁ LIÊN HỆ NTO THEO SĐT GHI TRÊN BP </t>
  </si>
  <si>
    <t>13h30-14h</t>
  </si>
  <si>
    <t>T016968392</t>
  </si>
  <si>
    <t>Lock&amp;Lock Aeon Mall Huế</t>
  </si>
  <si>
    <t>8 Võ Nguyên Giáp, P An Đông, quận Thuận Hoá</t>
  </si>
  <si>
    <t>0909645595</t>
  </si>
  <si>
    <t>Trâm Anh</t>
  </si>
  <si>
    <t>0311241512-012</t>
  </si>
  <si>
    <t>HĐ65-2023/HĐBC/BĐTPH-LOCK&amp;LOCK</t>
  </si>
  <si>
    <t>đã thanh toán hết</t>
  </si>
  <si>
    <t>T001571605</t>
  </si>
  <si>
    <t>Phòng khám cán bộ</t>
  </si>
  <si>
    <t>1 Hai Bà Trưng, P. Vĩnh Ninh TP. Huế Tỉnh Thừa Thiên Huế</t>
  </si>
  <si>
    <t>0932466118</t>
  </si>
  <si>
    <t>Huỳnh Thị Sáu</t>
  </si>
  <si>
    <t>207/2021/HĐBC/BĐTPH-PKCB</t>
  </si>
  <si>
    <t xml:space="preserve"> 1,132,929 
</t>
  </si>
  <si>
    <t>9h-10h</t>
  </si>
  <si>
    <t>C016854510</t>
  </si>
  <si>
    <t>CHI NHÁNH VĂN PHÒNG ĐĂNG KÝ ĐẤT ĐAI QUẬN PHÚ XUÂN</t>
  </si>
  <si>
    <t>0362032589</t>
  </si>
  <si>
    <t>anh Thắng</t>
  </si>
  <si>
    <t>HĐ08/2025-HĐBC/BĐTTTHPX-TNC</t>
  </si>
  <si>
    <t>16h- 17h</t>
  </si>
  <si>
    <t>T005894725</t>
  </si>
  <si>
    <t>Chi Nhánh Công Ty TNHH Con Đường Giáo Dục Tại Huế</t>
  </si>
  <si>
    <t>7 Lê Hồng Phong</t>
  </si>
  <si>
    <t>0392589381</t>
  </si>
  <si>
    <t>0310 280597-003</t>
  </si>
  <si>
    <t>C016676085</t>
  </si>
  <si>
    <t>Xường Lồng Chim Tre Huế</t>
  </si>
  <si>
    <t>7/16 Kẻ Trài</t>
  </si>
  <si>
    <t>Lê Hoàng Sơn Nhật</t>
  </si>
  <si>
    <t>HĐ001.2025-HĐBC-BĐTPH-XLCTH</t>
  </si>
  <si>
    <t>17h30-18h30</t>
  </si>
  <si>
    <t>không để hàng nhà khách - được kiểm kỹ hàng</t>
  </si>
  <si>
    <t>C002054925</t>
  </si>
  <si>
    <t>CÔNG TY TÀI CHÍNH TNHH MTV SHINHAN VIỆT NAM, VP SIP HUẾ</t>
  </si>
  <si>
    <t>LẦU 6 TÒA NHÀ HCC , SỐ 28 LÝ THƯỜNG KIỆT PHƯỜNG VĨNH NINH TP HUẾ TỈNH THỪA THIÊN HUẾ</t>
  </si>
  <si>
    <t>0905720368</t>
  </si>
  <si>
    <t>Trần Thị Khánh Linh</t>
  </si>
  <si>
    <t>327/2021/HĐBC-BĐTPH-CtyShinhang</t>
  </si>
  <si>
    <t>15/04/2021</t>
  </si>
  <si>
    <t>Kính bơi</t>
  </si>
  <si>
    <t>BƯU TÁ VUI LÒNG LIÊN HỆ SĐT NGƯỜI NHẬN TRÊN BƯU GỬI ĐỂ PHÁT HÀNG</t>
  </si>
  <si>
    <t>13h30-14-30</t>
  </si>
  <si>
    <t>C006722735</t>
  </si>
  <si>
    <t>Cửa Hàng Xe Đạp GIANT</t>
  </si>
  <si>
    <t>6 Điện Biên phủ, P. Vĩnh Ninh TP. Huế Tỉnh Thừa Thiên Huế</t>
  </si>
  <si>
    <t>0856134225</t>
  </si>
  <si>
    <t>Lê Thị Thu</t>
  </si>
  <si>
    <t>HD78/HĐBC/BĐTPH-GN</t>
  </si>
  <si>
    <t>Thứ 2,4,6</t>
  </si>
  <si>
    <t>0161001608222
VCB
Lê Thị Thu</t>
  </si>
  <si>
    <t>Xe đạp, phụ tùng xe đạp</t>
  </si>
  <si>
    <t>13h30-15h</t>
  </si>
  <si>
    <t>3-4 lần/ tuần</t>
  </si>
  <si>
    <t>C005647635</t>
  </si>
  <si>
    <t>VNPT NET 3</t>
  </si>
  <si>
    <t>2 Điềm Phùng Thị, Vy Dạ, Huế</t>
  </si>
  <si>
    <t>02343822844</t>
  </si>
  <si>
    <t>HĐ157-HĐBC-BĐTPH-VNPTNET3</t>
  </si>
  <si>
    <t>Hàng hóa, đồ điện tử</t>
  </si>
  <si>
    <t>T002055262</t>
  </si>
  <si>
    <t>Phân Viện Khoa Học Công Nghệ Xây Dựng Miền Trung</t>
  </si>
  <si>
    <t>Đường Phạm Văn Đồng, Khu quy hoạch Nam Vỹ Dạ, TP Huế.</t>
  </si>
  <si>
    <t>02343830126</t>
  </si>
  <si>
    <t>Nguyễn Hoàng Tuấn</t>
  </si>
  <si>
    <t>HD335.2021/HĐBC/BĐTPH-VKHCNXDMT</t>
  </si>
  <si>
    <t>Thanh toán tại địa chi</t>
  </si>
  <si>
    <t>ETN011, ETN001, ETN013</t>
  </si>
  <si>
    <t xml:space="preserve">BƯU TÁ VUI LÒNG LH SĐT NGƯỜI NHẬN TRÊN BG ĐỂ PHÁT HÀNH 
</t>
  </si>
  <si>
    <t>T006179996</t>
  </si>
  <si>
    <t>Trung Tâm Dịch Vụ Việc Làm Tỉnh Thừa Thiên Huế</t>
  </si>
  <si>
    <t>12 Phan Chu Trinh, P. Phường Đúc TP. Huế Tỉnh Thừa Thiên Huế</t>
  </si>
  <si>
    <t>02343824855</t>
  </si>
  <si>
    <t>Nguyễn Duy Thông</t>
  </si>
  <si>
    <t>HĐ190-HĐBC-BĐTPH-TTDVVL</t>
  </si>
  <si>
    <t>ETN001, ETN011, RTN001</t>
  </si>
  <si>
    <t>C001572733</t>
  </si>
  <si>
    <t>TRƯỜNG CHÍNH TRỊ NGUYỄN CHÍ THANH</t>
  </si>
  <si>
    <t>268 ĐIỆN BIÊN PHỦ, TP HUẾ</t>
  </si>
  <si>
    <t>0987765467</t>
  </si>
  <si>
    <t>Lê Chí Quốc Minh</t>
  </si>
  <si>
    <t>98/2021/HĐBC/BĐTPH-TRCTRI</t>
  </si>
  <si>
    <t>2-4 lần/tuần</t>
  </si>
  <si>
    <t>T006521945</t>
  </si>
  <si>
    <t>Công Ty Bảo Việt Thừa Thiên Huế</t>
  </si>
  <si>
    <t>47 Nguyễn Huệ</t>
  </si>
  <si>
    <t>02343821254</t>
  </si>
  <si>
    <t>Đoàn Vạy</t>
  </si>
  <si>
    <t>HĐ062.2023_HĐBC_BĐTPH-BH</t>
  </si>
  <si>
    <t>01 tuần/lần</t>
  </si>
  <si>
    <t>0161000288471
VCB
TCT Bảo hiểm Bảo Việt -  Bảo hiểm Bảo Việt TT Huế</t>
  </si>
  <si>
    <t>C001882721</t>
  </si>
  <si>
    <t>Shop Giày Dép Thái Lan- Bé Tâm</t>
  </si>
  <si>
    <t>256 Hùng Vương, Phường An Cựu, TP Huế</t>
  </si>
  <si>
    <t>0374881345</t>
  </si>
  <si>
    <t>Trần Thị Tâm</t>
  </si>
  <si>
    <t>07/HĐBC/BĐTPH/Betam</t>
  </si>
  <si>
    <t>106867354541
Vietinbank
Trần Thị Tâm</t>
  </si>
  <si>
    <t>Dép</t>
  </si>
  <si>
    <t>C007583399</t>
  </si>
  <si>
    <t>Lê Thị Linh Giang</t>
  </si>
  <si>
    <t>61 Trần Phú, P. Phước Vĩnh TP. Huế Tỉnh Thừa Thiên Huế</t>
  </si>
  <si>
    <t>0974693791</t>
  </si>
  <si>
    <t>HĐ202.2024_HĐBC_BĐTPH-LTLG</t>
  </si>
  <si>
    <t>0861000048156
VCB
Lê Thị Linh Giang</t>
  </si>
  <si>
    <t>Mỹ phẩm, đồ chăm sóc da, body</t>
  </si>
  <si>
    <t>T005921142</t>
  </si>
  <si>
    <t>Công Ty TNHH Saigon Morin</t>
  </si>
  <si>
    <t>30 Lê Lợi</t>
  </si>
  <si>
    <t>0944226962</t>
  </si>
  <si>
    <t>HĐ06/HĐBC/BĐMR</t>
  </si>
  <si>
    <t>ETN001, ETN011, ETN013</t>
  </si>
  <si>
    <t>Tài liệu, Hàng hóa</t>
  </si>
  <si>
    <t xml:space="preserve">10-11h </t>
  </si>
  <si>
    <t>C001395715</t>
  </si>
  <si>
    <t>NGUYỄN VĂN TỚI</t>
  </si>
  <si>
    <t>14/50 XUÂN DIỆU, TP. Huế, Thừa Thiên Huế</t>
  </si>
  <si>
    <t>02343601104</t>
  </si>
  <si>
    <t>Nguyễn Văn Tới</t>
  </si>
  <si>
    <t>220/2021/HĐBC/BĐTPH-NVT</t>
  </si>
  <si>
    <t>BƯU TÁ VUI LÒNG GỌI VÀO SĐT ĐÃ GHI TRÊN BƯU GỬI KHI GIAO HÀNG!</t>
  </si>
  <si>
    <t>C016093186</t>
  </si>
  <si>
    <t>Nguyễn Đăng Phước</t>
  </si>
  <si>
    <t>189 Nguyễn Lộ Trạch</t>
  </si>
  <si>
    <t>0793222246</t>
  </si>
  <si>
    <t>HĐ117-2024 HĐBC/BĐTPH-NĐP</t>
  </si>
  <si>
    <t>0793222246
MBBank
Nguyễn Đăng Phước</t>
  </si>
  <si>
    <t>1 lần / ngàu</t>
  </si>
  <si>
    <t>C006965604</t>
  </si>
  <si>
    <t>Công Ty TNHH TM Thảo Ái</t>
  </si>
  <si>
    <t>56 Nguyễn Huệ, P Vĩnh Ninh</t>
  </si>
  <si>
    <t>0703486668</t>
  </si>
  <si>
    <t>Chị Ái</t>
  </si>
  <si>
    <t>HĐ108-HĐBC-BĐTPH-TA</t>
  </si>
  <si>
    <t>Hàng hóa, linh kiện xe điện</t>
  </si>
  <si>
    <t>1 làn / ngày</t>
  </si>
  <si>
    <t>C017753526</t>
  </si>
  <si>
    <t>VÕ PHỤC BUDO</t>
  </si>
  <si>
    <t>8 trương định , tp huế</t>
  </si>
  <si>
    <t>0961916893</t>
  </si>
  <si>
    <t>HĐ148.2025/HĐBC/BĐTPH/BUDO</t>
  </si>
  <si>
    <t>17/06/2025</t>
  </si>
  <si>
    <t>8 trương đinh, tp huế</t>
  </si>
  <si>
    <t>10h-11h</t>
  </si>
  <si>
    <t>1 LẦN/ NGÀY</t>
  </si>
  <si>
    <t>HẰNG NGÀY</t>
  </si>
  <si>
    <t>T001800926</t>
  </si>
  <si>
    <t>Viện Kiểm sát Nhân dân TP Huế</t>
  </si>
  <si>
    <t>111 Nguyễn Huệ, Phú Nhuận, TP Huế</t>
  </si>
  <si>
    <t>0234.3823207</t>
  </si>
  <si>
    <t>236/2021/HĐBC/BĐTP-VKSTP</t>
  </si>
  <si>
    <t>01 tháng/ lần</t>
  </si>
  <si>
    <t>KT1001, RTN001, ETN001</t>
  </si>
  <si>
    <t>C001396150</t>
  </si>
  <si>
    <t>Nguyễn Trang</t>
  </si>
  <si>
    <t>29 TRẦN NGUYÊN ĐÁN, TP HUẾ</t>
  </si>
  <si>
    <t>0966815387</t>
  </si>
  <si>
    <t>Nguyễn Thảo Trang</t>
  </si>
  <si>
    <t>HĐ234-HĐBC-BĐTPH-NGUYENTRANG</t>
  </si>
  <si>
    <t>104001215710
Vietinbank
Nguyễn Thảo Trang</t>
  </si>
  <si>
    <t>GTG021, GTG071</t>
  </si>
  <si>
    <t>Balo, túi rút</t>
  </si>
  <si>
    <t>16H-17H</t>
  </si>
  <si>
    <t>1-2 LẦN/ TUẦN</t>
  </si>
  <si>
    <t xml:space="preserve">Ô TÔ </t>
  </si>
  <si>
    <t>C007095135</t>
  </si>
  <si>
    <t>Hoa Đồ Bộ</t>
  </si>
  <si>
    <t>số 3 kiệt 8 dương văn an, P. Xuân Phú TP. Huế Tỉnh Thừa Thiên Huế</t>
  </si>
  <si>
    <t>0837315718</t>
  </si>
  <si>
    <t>Huỳnh Thị Hoa</t>
  </si>
  <si>
    <t>HĐ118_HĐBC_BĐTPH_HĐB</t>
  </si>
  <si>
    <t>19036045227075
Techcombank</t>
  </si>
  <si>
    <t>C017741457</t>
  </si>
  <si>
    <t>Đồ câu tấn lộc</t>
  </si>
  <si>
    <t>1/25 Nguyễn văn trỗi phường tây lộc quận phú xuân TP huế, P. Tây Lộc TP. Huế Tỉnh Thừa Thiên Huế</t>
  </si>
  <si>
    <t>0822568559</t>
  </si>
  <si>
    <t>HĐ145-2025-HĐBH-BĐTTHPX-ĐCTL</t>
  </si>
  <si>
    <t>0161001760572_Vietcombank_Le Nu Cam Phuong</t>
  </si>
  <si>
    <t>Đồ Câu Cá</t>
  </si>
  <si>
    <t>1/25 Nguyễn Văn Trỗi,Ph Phú Xuân TP Huế</t>
  </si>
  <si>
    <t>16h30 - 17h30</t>
  </si>
  <si>
    <t>T017818641</t>
  </si>
  <si>
    <t>Công Ty TNHH CubiCasa Việt Nam - Chi Nhánh Thừa Thiên Huế</t>
  </si>
  <si>
    <t>Tầng 10 , 28 Lý Thường Kiệt , TP Huế</t>
  </si>
  <si>
    <t>HĐ155.2025-HĐBC-BĐTPH-CubiCasa</t>
  </si>
  <si>
    <t>máy tính</t>
  </si>
  <si>
    <t>liên hệ sđt trên BG để phát. yêu cầu BCP chuyển trả chứng từ đồng kiểm là biên bảng bàn giao thiết bị (Đã dán trên BG) 1 bảng về cho BCG 531120</t>
  </si>
  <si>
    <t>Tầng 10 , 28 Lý Thường Kiệt ,P  Thuận Hóa, TP Huế</t>
  </si>
  <si>
    <t>1- 2 lần / tuần</t>
  </si>
  <si>
    <t>Có thu hồi chứng từ mỗi đơn ( gửi đi 2 bản chứng từ, sau KHi KHách ký nhận, KHách nhận 1 bản, thu hồi về công ty 1 bản)
Đơn vị vận chuyển sẽ hỗ trợ gia cố lại hàng hóa (chèn xốp, chống sốc, chống nước,...) 
"Có thu hồi chứng từ mỗi đơn ( gửi đi 2 bản chứng từ, sau KHi KHách ký nhận, KHách nhận 1 bản, thu hồi về công ty 1 bản)
Có kê KHai giá trị hàng hóa là 30.000.000đ/đơn</t>
  </si>
  <si>
    <t>T015702892</t>
  </si>
  <si>
    <t>TRUNG TÂM XÚC TIẾN ĐẦU TƯ, THƯƠNG MẠI VÀ HỖ TRỢ DOANH NGHIỆP TỈNH</t>
  </si>
  <si>
    <t>5 Đường Hà Nội</t>
  </si>
  <si>
    <t>280.HĐBC/BĐTPH-TT XÚC TIẾN TM TTH</t>
  </si>
  <si>
    <t>13/03/2021</t>
  </si>
  <si>
    <t xml:space="preserve"> 1.597.968 
</t>
  </si>
  <si>
    <t>5 Hà Nội - phường Thuận Hóa, TP Huế</t>
  </si>
  <si>
    <t>2-3 lấn / tuần</t>
  </si>
  <si>
    <t>C007650442</t>
  </si>
  <si>
    <t>Công Ty An Phú Dương</t>
  </si>
  <si>
    <t>25 nguyễn văn cừ, phường Vĩnh Ninh, tp Huế</t>
  </si>
  <si>
    <t>0962612742</t>
  </si>
  <si>
    <t>Đặng Ngọc Tấn</t>
  </si>
  <si>
    <t>C007650442-HĐ40.2024-HĐBC-BĐTP-APD</t>
  </si>
  <si>
    <t>1 lần / tuần</t>
  </si>
  <si>
    <t>T001571596</t>
  </si>
  <si>
    <t>CTY TNHH MTV PHÚC LỘC AN THỊNH (DAIICHI LIFE)</t>
  </si>
  <si>
    <t>02343812377 </t>
  </si>
  <si>
    <t>Hoàng Thị Thu Hương</t>
  </si>
  <si>
    <t>307/HĐBC/BĐTPH-PLAT</t>
  </si>
  <si>
    <t>C006767762</t>
  </si>
  <si>
    <t>Đúc Đồng Nguyễn Văn Sính</t>
  </si>
  <si>
    <t>Lô A5 đường Đồng Khởi, P Thuỷ xuân</t>
  </si>
  <si>
    <t>0834332470</t>
  </si>
  <si>
    <t>Hồ Thị thu Thủy</t>
  </si>
  <si>
    <t>C006767762-HĐ093.2023-HĐBC-BDTP-NVS</t>
  </si>
  <si>
    <t>19032611882017 techombank</t>
  </si>
  <si>
    <t>ĐỒ ĐỒNG</t>
  </si>
  <si>
    <t>DỄ VỠ XIN NHẸ TAY</t>
  </si>
  <si>
    <t>T005740009</t>
  </si>
  <si>
    <t>Hiệp Hội Doanh Nghiệp Tỉnh Thừa Thiên Huế</t>
  </si>
  <si>
    <t>73 phan đình phùng</t>
  </si>
  <si>
    <t xml:space="preserve">02343837789	</t>
  </si>
  <si>
    <t>Dương Tuấn Anh</t>
  </si>
  <si>
    <t>HĐ183-HĐBC-BĐTPH HHDNT</t>
  </si>
  <si>
    <t>2 lần/tháng</t>
  </si>
  <si>
    <t>C016642798</t>
  </si>
  <si>
    <t>HT Shop</t>
  </si>
  <si>
    <t>257 phan bội châu</t>
  </si>
  <si>
    <t>0708090962</t>
  </si>
  <si>
    <t>Lê Thị Kiều Trang</t>
  </si>
  <si>
    <t>HĐ225.2024-HĐBC-BĐTP-HTS</t>
  </si>
  <si>
    <t>0161001759132 Vietcombank CN huế</t>
  </si>
  <si>
    <t xml:space="preserve">mỹ phẩm </t>
  </si>
  <si>
    <t>C017449650</t>
  </si>
  <si>
    <t>Lê Trương Nguyên Hải</t>
  </si>
  <si>
    <t>247 Bùi Thị Xuân, P Thủy Biều, TP Huế</t>
  </si>
  <si>
    <t>0983821535</t>
  </si>
  <si>
    <t>105-2025 HĐBC/BĐTHPX-LNH</t>
  </si>
  <si>
    <t>0161001646269_Vietcombank_Le Truong Nguyen Hai</t>
  </si>
  <si>
    <t>cưa trượt Hitachi C8 điện 100v</t>
  </si>
  <si>
    <t>C001935469</t>
  </si>
  <si>
    <t>Cn Cty Tnhh Cao Phong Tại Tt Huế Siêu Thị Điện Máy Chợ Lớn (lê Hoàng Triều )</t>
  </si>
  <si>
    <t>27 trần phú phước vĩnh huế</t>
  </si>
  <si>
    <t>02839505060</t>
  </si>
  <si>
    <t>Lê Hoàng Triều</t>
  </si>
  <si>
    <t>0302309845-071</t>
  </si>
  <si>
    <t>29/2021/HĐBC/BĐTPH-ĐMCL</t>
  </si>
  <si>
    <t>Tài liệu, đồ điện tử, robot</t>
  </si>
  <si>
    <t>2-4 lần /tháng</t>
  </si>
  <si>
    <t>T001460595</t>
  </si>
  <si>
    <t>NGÂN HÀNG SÀI GÒN THƯƠNG TÍN (SACOMBANK)</t>
  </si>
  <si>
    <t>126 NGUYỄN HUỆ, TP HUẾ</t>
  </si>
  <si>
    <t>0918575928</t>
  </si>
  <si>
    <t>Lý Minh Cương</t>
  </si>
  <si>
    <t>0301103908-022</t>
  </si>
  <si>
    <t>229/2021/HĐBC/BĐTP-NHSACOM</t>
  </si>
  <si>
    <t>T001800210</t>
  </si>
  <si>
    <t>CÔNG TY CỔ PHẦN XÂY DỰNG GIAO THÔNG THỪA THIÊN HUẾ</t>
  </si>
  <si>
    <t>LÔ 77 PHẠM VĂN ĐỒNG, TP HUẾ</t>
  </si>
  <si>
    <t>0234.3812846</t>
  </si>
  <si>
    <t>Ngô Viết Bình</t>
  </si>
  <si>
    <t>241/2021/HĐBC/BĐTPCTYXDGT</t>
  </si>
  <si>
    <t>T001799627</t>
  </si>
  <si>
    <t>Trung Tâm Giám Sát Điều Hành Đô Thị Thông Minh</t>
  </si>
  <si>
    <t>36 Phạm Văn Đồng, phường Vỹ Dạ, thành phố Huê</t>
  </si>
  <si>
    <t>0234.3896555</t>
  </si>
  <si>
    <t>Mai Thị Hải Huế</t>
  </si>
  <si>
    <t>238/2021/HĐBC/BĐTP-TTGSĐHTM</t>
  </si>
  <si>
    <t>Hàng hóa, tài liệu, giày dép</t>
  </si>
  <si>
    <t>T001800311</t>
  </si>
  <si>
    <t>Cty Luật TNHH Chi Nhánh Huế</t>
  </si>
  <si>
    <t>14 Nguyễn Văn Cừ P Vĩnh Ninh TP Huế</t>
  </si>
  <si>
    <t>02343961789</t>
  </si>
  <si>
    <t>Trần Khánh Linh</t>
  </si>
  <si>
    <t>0401297728-001</t>
  </si>
  <si>
    <t>226/2021/HĐBC/BĐTP-CTYLUAT</t>
  </si>
  <si>
    <t>C002098912</t>
  </si>
  <si>
    <t>Trung Tâm Ngoại Ngữ -Tin Học Huế ICP</t>
  </si>
  <si>
    <t>02/54 An Dương Vương, P. An Cựu, TP Huế</t>
  </si>
  <si>
    <t>02343933993</t>
  </si>
  <si>
    <t>Nguyễn Hữu Quỳnh</t>
  </si>
  <si>
    <t>HD 311.2021 HĐBC BĐTPH-ICP.pdf</t>
  </si>
  <si>
    <t>T001800435</t>
  </si>
  <si>
    <t>CÔNG TY CỔ PHẦN THANH TÂN  THỪA THIÊN HUẾ (ALBA QUEEN)</t>
  </si>
  <si>
    <t>12 NGUYỄN VĂN CỪ, TP HUẾ</t>
  </si>
  <si>
    <t>0971249099</t>
  </si>
  <si>
    <t>Châu Thị Hoàng Mai</t>
  </si>
  <si>
    <t>3300100843-003</t>
  </si>
  <si>
    <t>169/2021/HĐBC/BĐTPH-CTTHANHTAN</t>
  </si>
  <si>
    <t>5-6 lần / tháng</t>
  </si>
  <si>
    <t>T001800299</t>
  </si>
  <si>
    <t>NGÂN HÀNG BẮC Á</t>
  </si>
  <si>
    <t>86 NGUYỄN HUỆ, TP HUẾ</t>
  </si>
  <si>
    <t>0974716896</t>
  </si>
  <si>
    <t>Lê Xuân Phong</t>
  </si>
  <si>
    <t>2900325526-020</t>
  </si>
  <si>
    <t>225/2021/HĐBC/BĐTPH-NHBA</t>
  </si>
  <si>
    <t>GTG004</t>
  </si>
  <si>
    <t>10h0-11h00 ; 17h00-17h30</t>
  </si>
  <si>
    <t>T001799715</t>
  </si>
  <si>
    <t>Chi Nhánh Công Ty CP Tư Vấn- Dịch Vụ Về TS &amp; BĐS DATC Tại Huế</t>
  </si>
  <si>
    <t>22 Tố Hữu</t>
  </si>
  <si>
    <t>02343832542</t>
  </si>
  <si>
    <t>Hồ Văn Phương</t>
  </si>
  <si>
    <t>0102610438-001</t>
  </si>
  <si>
    <t>371/HĐBC/BĐTPH-CTDATC</t>
  </si>
  <si>
    <t xml:space="preserve">1 lần /ngày </t>
  </si>
  <si>
    <t>C001572764</t>
  </si>
  <si>
    <t>Kính mắt Long Hoàng Thành</t>
  </si>
  <si>
    <t>152 Nguyễn Huệ TP Huế</t>
  </si>
  <si>
    <t>09055772234</t>
  </si>
  <si>
    <t>Đào Hồng Quân</t>
  </si>
  <si>
    <t>HĐ44.2021-HĐBC-BĐTPH-LHT</t>
  </si>
  <si>
    <t>Thứ 2,4,6 hàng tuần
Chuyển khoản/Tiền Mặt</t>
  </si>
  <si>
    <t>233564929-ACB_Vu Thi Ngoc Ninh</t>
  </si>
  <si>
    <t>Mắt kính, hộp kính, kính áp tròng, giấy tờ</t>
  </si>
  <si>
    <t>T001399482</t>
  </si>
  <si>
    <t>BỆNH VIỆN ĐA KHOA HOÀNG VIẾT THẮNG</t>
  </si>
  <si>
    <t>02343931122</t>
  </si>
  <si>
    <t>Nguyễn Thị Quang Hiền</t>
  </si>
  <si>
    <t>82/HĐBC/BĐTPH-HVT</t>
  </si>
  <si>
    <t>Hàng hóa, tài liệu</t>
  </si>
  <si>
    <t>T001800095</t>
  </si>
  <si>
    <t>KHÁCH SẠN THANH LỊCH</t>
  </si>
  <si>
    <t>33 HAI BÀ TRƯNG, TP HUẾ</t>
  </si>
  <si>
    <t>0905094554</t>
  </si>
  <si>
    <t>111/HĐBC/BĐTPH-KSTL</t>
  </si>
  <si>
    <t>CTN007, ETN001</t>
  </si>
  <si>
    <t>Hàng hóa, bộ đàm</t>
  </si>
  <si>
    <t>BƯU TÁ LIÊN HỆ SĐT KHÁCH TRÊN BƯU GỬI</t>
  </si>
  <si>
    <t>C005443527</t>
  </si>
  <si>
    <t>Võ Thị Hoài</t>
  </si>
  <si>
    <t>22/27 Phú Mộng</t>
  </si>
  <si>
    <t>0949698792</t>
  </si>
  <si>
    <t>HĐ125.2022-HĐBC-BĐTPH-VTH</t>
  </si>
  <si>
    <t>0161001762648
VCB
Võ Thị Hoài</t>
  </si>
  <si>
    <t>Con dấu, bảng tên, túi hồ sơ</t>
  </si>
  <si>
    <t>T004915667</t>
  </si>
  <si>
    <t>Công Ty TNHH Thương Mại Và Du Lịch Bầu Trời Phương Đông</t>
  </si>
  <si>
    <t>130 Nguyễn Huệ, Phú Nhuận, TP Huế</t>
  </si>
  <si>
    <t>0397603448</t>
  </si>
  <si>
    <t>Võ Văn Lộc</t>
  </si>
  <si>
    <t>HĐ092.2022-HĐBC-BĐTPH-Cty BTPĐ</t>
  </si>
  <si>
    <t>C007962051</t>
  </si>
  <si>
    <t>Trương Anh Thuỷ ( Shop Zét Trương )</t>
  </si>
  <si>
    <t>102 đặng huy trứ</t>
  </si>
  <si>
    <t>0932557471</t>
  </si>
  <si>
    <t>Trương Thị Anh Thủy</t>
  </si>
  <si>
    <t>HĐ33-2024/HĐBC/BĐTPH-TTAT</t>
  </si>
  <si>
    <t>0161001668859
VCB
Trương Thị Anh Thuỷ</t>
  </si>
  <si>
    <t>CTN007, ETN037</t>
  </si>
  <si>
    <t>T008182556</t>
  </si>
  <si>
    <t>Công Ty Cổ Phần HG Huế</t>
  </si>
  <si>
    <t>162 Nguyễn Sinh Cung</t>
  </si>
  <si>
    <t>0905886558</t>
  </si>
  <si>
    <t>HĐBC_BĐTPH_CTYHG</t>
  </si>
  <si>
    <t>T017102732</t>
  </si>
  <si>
    <t>VIỆN KIỂM SÁT NHÂN DÂN QUẬN PHÚ XUÂN</t>
  </si>
  <si>
    <t>22 Đặng Thái Thân, phường Đông Ba, Quận Phú Xuân, TP Huế</t>
  </si>
  <si>
    <t>02343510268</t>
  </si>
  <si>
    <t>Trần Bá Sơn</t>
  </si>
  <si>
    <t>HĐ36.2025-HĐBC-BĐTTTHPX-VKSNDQPX</t>
  </si>
  <si>
    <t>đã đổi tên đơn vị</t>
  </si>
  <si>
    <t>09h00-11h00 ; 15h00-17h00</t>
  </si>
  <si>
    <t>T001800705</t>
  </si>
  <si>
    <t>Bệnh viện Răng Hàm Mặt</t>
  </si>
  <si>
    <t>83 Nguyễn Huệ Phường Phú Nhuận TP Huế</t>
  </si>
  <si>
    <t>0234.3823400</t>
  </si>
  <si>
    <t>Lê Đức Thịnh</t>
  </si>
  <si>
    <t>250/2021/HĐBC/BĐTP-BVRHMAT</t>
  </si>
  <si>
    <t>Hàng hóa, mẫu hàm</t>
  </si>
  <si>
    <t>C001905816</t>
  </si>
  <si>
    <t>Trạm Khí Tượng Huế</t>
  </si>
  <si>
    <t>130 phan chu trinh , huế</t>
  </si>
  <si>
    <t>'02343865908</t>
  </si>
  <si>
    <t>Chế Quang Hợi</t>
  </si>
  <si>
    <t>156/2021/HĐBC/BĐTPH-tkth</t>
  </si>
  <si>
    <t xml:space="preserve">BƯU TÁ VUI LÒNG LIÊN HỆ SDT NGƯỜI NHẬN TRÊN BG ĐỂ PHÁT HÀNG 
</t>
  </si>
  <si>
    <t>4-5 lần/ tháng</t>
  </si>
  <si>
    <t>C001396398</t>
  </si>
  <si>
    <t>Nguyễn Thị Đan Thanh</t>
  </si>
  <si>
    <t>152 Phan Chu Trinh, Phường An Cựu, TP Huế</t>
  </si>
  <si>
    <t>0948195715</t>
  </si>
  <si>
    <t>214/HĐBC/BDTPH-NTĐT</t>
  </si>
  <si>
    <t>0161001740773
VCB
Nguyễn Thị Đan Thanh</t>
  </si>
  <si>
    <t>18h00 -19h00</t>
  </si>
  <si>
    <t>T004897380</t>
  </si>
  <si>
    <t>CÔNG TY TNHH DU LỊCH TTC HUẾ</t>
  </si>
  <si>
    <t>08 Hùng Vương, Phường Phú Hội, TP Huế</t>
  </si>
  <si>
    <t>Trần Mến</t>
  </si>
  <si>
    <t>HĐ67.2022_HĐBC_BĐTPH-CTTNHH TTCH</t>
  </si>
  <si>
    <t>T001456539</t>
  </si>
  <si>
    <t>Trung Tâm Dịch Vụ Đối Ngoại</t>
  </si>
  <si>
    <t>24 Lý Thường Kiệt, Vĩnh Ninh, TP Huế</t>
  </si>
  <si>
    <t>0234.3846 773</t>
  </si>
  <si>
    <t>Đặng Thanh Phú</t>
  </si>
  <si>
    <t>140/HĐBC/BĐTPH-TTDVDN</t>
  </si>
  <si>
    <t>01 tháng/lần
Chuyển khoản
Thanh toán tại địa chỉ bên A</t>
  </si>
  <si>
    <t>0161000011367
VCB</t>
  </si>
  <si>
    <t>T001399479</t>
  </si>
  <si>
    <t>CTY KHÁCH SẠN KINH THÀNH</t>
  </si>
  <si>
    <t xml:space="preserve"> 05 LÊ LỢI   TP HUẾ, THỪA THIÊN HUẾ</t>
  </si>
  <si>
    <t>3837477 - 3837475</t>
  </si>
  <si>
    <t>Lê Bá Giang</t>
  </si>
  <si>
    <t>117/HĐBC/BĐTPH-KSKT</t>
  </si>
  <si>
    <t>0161000052501
VCB</t>
  </si>
  <si>
    <t>Vòng trầm, áo, kính bơi</t>
  </si>
  <si>
    <t>3-4 lần /tuần</t>
  </si>
  <si>
    <t>C001396631</t>
  </si>
  <si>
    <t>Văn Anh</t>
  </si>
  <si>
    <t>89 Nguyễn Huệ, Phường Phú Nhuận, TP Huế, Tỉnh TT Huế.</t>
  </si>
  <si>
    <t>0939848596</t>
  </si>
  <si>
    <t>Trương Văn Ánh</t>
  </si>
  <si>
    <t>HĐ221-HĐBC-BĐTPH-VA</t>
  </si>
  <si>
    <t>Than toán cước khi chi trả cod</t>
  </si>
  <si>
    <t>0161001674946
VCB
Trương Văn Ánh</t>
  </si>
  <si>
    <t>Thùng, hộp</t>
  </si>
  <si>
    <t>C001396265</t>
  </si>
  <si>
    <t>Nguyễn Đức Hạnh</t>
  </si>
  <si>
    <t>8/13/88 Nguyễn Khoa Chiêm, P An Tây, TP Huế</t>
  </si>
  <si>
    <t>0984015514</t>
  </si>
  <si>
    <t>72/2021/HĐBC/BĐTP-NĐH</t>
  </si>
  <si>
    <t>Than toán cước khi chi trả cod/ tại điểm giao dịch</t>
  </si>
  <si>
    <t>Mỹ phẩm, nấm, dầu nóng</t>
  </si>
  <si>
    <t>C006741558</t>
  </si>
  <si>
    <t>Võ Ái Mai Hương</t>
  </si>
  <si>
    <t>83 Thích tịnh khiết, p Thuỷ Xuân</t>
  </si>
  <si>
    <t>0983144050</t>
  </si>
  <si>
    <t>78-2023/HĐBC/BĐTPH-VAMH</t>
  </si>
  <si>
    <t>103002893868
Vietinbank
Võ Ái Mai Hương</t>
  </si>
  <si>
    <t>GTG071;GTG040;GTG021</t>
  </si>
  <si>
    <t>Cây cảnh</t>
  </si>
  <si>
    <t>BƯU TÁ VUI LÒNG GỌI VÀO SĐT ĐÃ GHI TRÊN BƯU GỬI KHI GIAO HÀNG</t>
  </si>
  <si>
    <t>C007790572</t>
  </si>
  <si>
    <t>Công Ty CP Cấp Nước - Trung Tâm KD phục Vụ KH</t>
  </si>
  <si>
    <t>103 Bùi Thị Xuân, Phường Đúc, TP Huế</t>
  </si>
  <si>
    <t>HĐ 34.2024.HĐBC.BĐTPH-CNTTH</t>
  </si>
  <si>
    <t>C001572866</t>
  </si>
  <si>
    <t>Trung tâm Tuyển sinh Trường Cao đẳng Công nghiệp Huế</t>
  </si>
  <si>
    <t>70 Nguyễn Huệ, TP Huế</t>
  </si>
  <si>
    <t>0234 6514451</t>
  </si>
  <si>
    <t>Nguyễn Đức Thọ</t>
  </si>
  <si>
    <t>313/2021/HĐBC/BĐTPH-TTTSCĐCN</t>
  </si>
  <si>
    <t>C001572870</t>
  </si>
  <si>
    <t>Viện Nghiên Cứu Phát Triển Thừa Thiên Huế</t>
  </si>
  <si>
    <t>53 Nguyễn Huệ</t>
  </si>
  <si>
    <t>02346559666</t>
  </si>
  <si>
    <t>325/HĐBC/BĐTPH-VNC</t>
  </si>
  <si>
    <t>T001799701</t>
  </si>
  <si>
    <t>CÔNG TY TRUYỀN TẢI ĐIỆN THỪA THIÊN HUẾ</t>
  </si>
  <si>
    <t>156 PHAN CHU TRINH, P. Vĩnh Ninh , TP HUẾ</t>
  </si>
  <si>
    <t>Lê Hữu Hùng</t>
  </si>
  <si>
    <t>0102743068-006</t>
  </si>
  <si>
    <t>165/2021/HĐBC/BĐTPH-CT TTĐ</t>
  </si>
  <si>
    <t>111000020552
Vietinbank</t>
  </si>
  <si>
    <t>C006897630</t>
  </si>
  <si>
    <t>Trường Du Lịch - Đại học Huế</t>
  </si>
  <si>
    <t>22 Lâm Hoằng - TP Huế</t>
  </si>
  <si>
    <t>105/2023/HĐBC_BĐTPH_Trường Du lịch ĐH Huế</t>
  </si>
  <si>
    <t xml:space="preserve"> 1,355,120 
</t>
  </si>
  <si>
    <t>C016228714</t>
  </si>
  <si>
    <t>Chi Nhánh Nhà Xuất Bản Kim Đồng Tại Miền Trung</t>
  </si>
  <si>
    <t>16 Phan Bội Châu, P. Vĩnh Ninh TP. Huế Tỉnh Thừa Thiên Huế</t>
  </si>
  <si>
    <t>0796677363</t>
  </si>
  <si>
    <t>Trần Hoàng</t>
  </si>
  <si>
    <t>0100110207-003</t>
  </si>
  <si>
    <t>HĐ192.2024_HĐBC_BĐTPH_NXBKĐ</t>
  </si>
  <si>
    <t>Tài liệu, hàng hóa</t>
  </si>
  <si>
    <t>T001800855</t>
  </si>
  <si>
    <t>Công ty Trách nhiệm hữu hạn  Tâm Đức</t>
  </si>
  <si>
    <t>135 Phan Đình Phùng, TP Huế, P. Phú Nhuận TP. Huế Tỉnh Thừa Thiên Huế</t>
  </si>
  <si>
    <t>Lê Văn Minh Đức</t>
  </si>
  <si>
    <t>37/HĐBC/BĐTPH-TĐ</t>
  </si>
  <si>
    <t>5-6 lân /tháng</t>
  </si>
  <si>
    <t>T005576951</t>
  </si>
  <si>
    <t>Công Ty Bạn Đồng Hành Tại Huế</t>
  </si>
  <si>
    <t>1/40 Nguyễn Lộ Trạch</t>
  </si>
  <si>
    <t>02343934455</t>
  </si>
  <si>
    <t>Nguyễn Ngô Thị Thùy Trang</t>
  </si>
  <si>
    <t>0106657525-001</t>
  </si>
  <si>
    <t>145/HĐBC/BĐTPH-BĐH</t>
  </si>
  <si>
    <t>T001800890</t>
  </si>
  <si>
    <t>Công Ty Cổ Phần Tư Vấn Và Xây Dựng TT Huế</t>
  </si>
  <si>
    <t>93 Phạm Văn Đồng TP Huế</t>
  </si>
  <si>
    <t>0234.3823920</t>
  </si>
  <si>
    <t>Nguyễn Thị Thu Thảo</t>
  </si>
  <si>
    <t>292/2021/HĐBC/BĐTPH-CTYCPTUVAN</t>
  </si>
  <si>
    <t>GTG004;GTG048</t>
  </si>
  <si>
    <t xml:space="preserve">4-5 lần /tuần </t>
  </si>
  <si>
    <t>C001862846</t>
  </si>
  <si>
    <t>Đặng Thị Mỹ Nhung</t>
  </si>
  <si>
    <t>36 Trần Quang Khải, P Phú Hội, Tp Huế</t>
  </si>
  <si>
    <t>0355684476</t>
  </si>
  <si>
    <t>04/HĐBC/BĐTPH/DangThiMyNhung</t>
  </si>
  <si>
    <t>4000205267060
Agribank
Đặng Thị Mỹ Nhung</t>
  </si>
  <si>
    <t>ETN011, CTN007, ETN037, CTN001, ETN031</t>
  </si>
  <si>
    <t>C007367219</t>
  </si>
  <si>
    <t>Nhà Thuốc Tân Thanh Hải</t>
  </si>
  <si>
    <t>2 Hai Bà Trưng, P Vĩnh Ninh, TP Huế</t>
  </si>
  <si>
    <t>0905820918</t>
  </si>
  <si>
    <t>Nguyễn Thị Anh Thư</t>
  </si>
  <si>
    <t>HĐ141_HĐBC_BĐTPH_NTTTH</t>
  </si>
  <si>
    <t>9905820918
VCB
Nguyễn Thị Anh Thư</t>
  </si>
  <si>
    <t>ETN011, CTN001</t>
  </si>
  <si>
    <t>09h00-11h00 ; 14h00-17h00</t>
  </si>
  <si>
    <t>T001460462</t>
  </si>
  <si>
    <t>Sở Tài nguyên và Môi trường Thừa Thiên Huế</t>
  </si>
  <si>
    <t>115 Nguyễn Huệ, thành phố Huế, Thừa Thiên Huế</t>
  </si>
  <si>
    <t>Phan Thị Cẩm Lệ</t>
  </si>
  <si>
    <t>86/HĐBC/BĐTPH- STNMT</t>
  </si>
  <si>
    <t>T005763058</t>
  </si>
  <si>
    <t>CÔNG TY BẢO HIỂM HÀNG KHÔNG HUẾ</t>
  </si>
  <si>
    <t>Tầng 2 - Tòa nhà 51 Hai Bà Trưng, P. Vĩnh Ninh TP. Huế Tỉnh Thừa Thiên Huế</t>
  </si>
  <si>
    <t>02343999969</t>
  </si>
  <si>
    <t>Trần Vũ Trà</t>
  </si>
  <si>
    <t>0102737963-035</t>
  </si>
  <si>
    <t>HĐ185_HĐBC_BĐTPH-BHHK</t>
  </si>
  <si>
    <t>C005179561</t>
  </si>
  <si>
    <t>Hương Mai</t>
  </si>
  <si>
    <t>62 Trần Quang Khải, P. Phú Hội TP. Huế Tỉnh Thừa Thiên Huế</t>
  </si>
  <si>
    <t>0704655556</t>
  </si>
  <si>
    <t>Hoàng Thị Hương Mai</t>
  </si>
  <si>
    <t>016.2022_PYC_BĐTPH-HM</t>
  </si>
  <si>
    <t>525566668888
MBBank
Hoàng Thị Hương Mai</t>
  </si>
  <si>
    <t>CTN001, CTN009</t>
  </si>
  <si>
    <t>Sản phẩm hỗ trợ sức khỏe, trà</t>
  </si>
  <si>
    <t>Vũ - lan</t>
  </si>
  <si>
    <t>C016556811</t>
  </si>
  <si>
    <t>Yến Sào Anna</t>
  </si>
  <si>
    <t>7/66 Hải Triều</t>
  </si>
  <si>
    <t>0962809989</t>
  </si>
  <si>
    <t>Trần Thị Lành</t>
  </si>
  <si>
    <t>HĐ220.2024_HĐBC_BĐTPH_YSAN</t>
  </si>
  <si>
    <t>4009809809989
Agribank
Trần Thị Lành</t>
  </si>
  <si>
    <t>Yến</t>
  </si>
  <si>
    <t>C001396185</t>
  </si>
  <si>
    <t>Shop Valentine - Trần Phương Nhung</t>
  </si>
  <si>
    <t>138 phan chu trinh tp huế / 89 Bùi Thị Xuân Tp Huế</t>
  </si>
  <si>
    <t>0985979995</t>
  </si>
  <si>
    <t>Nguyễn Thị Thanh Bình</t>
  </si>
  <si>
    <t>HD128/HĐBC/BĐTPH- SV</t>
  </si>
  <si>
    <t>Chuyển khoản (T2/T4/T6)</t>
  </si>
  <si>
    <t>106002875487
Vietinbank
Nguyễn Thị Thanh Bình</t>
  </si>
  <si>
    <t>C017790546</t>
  </si>
  <si>
    <t>LÊ TRẦN BẢO QUỐC</t>
  </si>
  <si>
    <t>44 Trương Định, P. Vĩnh Ninh TP. Huế Tỉnh Thừa Thiên Huế</t>
  </si>
  <si>
    <t>HĐBC_BĐTPH_LTBQ</t>
  </si>
  <si>
    <t>Bên A Chuyển khoản cước (Thanh toán 1 tháng/1 lần)</t>
  </si>
  <si>
    <t>T001800356</t>
  </si>
  <si>
    <t>CÔNG TY TNHH DU LỊCH MONDIAL HUẾ</t>
  </si>
  <si>
    <t>17 Nguyễn Huệ, TP. Huế, Thừa Thiên Huế</t>
  </si>
  <si>
    <t>3945599  '0932425689</t>
  </si>
  <si>
    <t>Nguyễn Hữu Bình</t>
  </si>
  <si>
    <t>320/HĐBC/BĐTPH-MONDIAL</t>
  </si>
  <si>
    <t>GTG008, GTG071</t>
  </si>
  <si>
    <t>5-6 lần /tuần</t>
  </si>
  <si>
    <t>T001399451</t>
  </si>
  <si>
    <t>Công ty đấu giá hợp danh chuỗi giá trị</t>
  </si>
  <si>
    <t>78 Bến Nghé, P. Phú Hội TP. Huế Tỉnh Thừa Thiên Huế</t>
  </si>
  <si>
    <t>02343895995</t>
  </si>
  <si>
    <t>Lê Văn Lập</t>
  </si>
  <si>
    <t>143/HĐBC/BĐTPH/CGT</t>
  </si>
  <si>
    <t>1,2 lần/tuần</t>
  </si>
  <si>
    <t>C001980750</t>
  </si>
  <si>
    <t>Shi Cát Tường</t>
  </si>
  <si>
    <t>39 Lê hồng Phong, Phường Phú Nhuận, TP Huế</t>
  </si>
  <si>
    <t>0919911152</t>
  </si>
  <si>
    <t>Trịnh Thị Bích Anh</t>
  </si>
  <si>
    <t>HĐ459.2021-HĐBC-BĐTPH-sctpdf</t>
  </si>
  <si>
    <t>109004122556
Vietinbank
Trịnh Thị Bích Anh</t>
  </si>
  <si>
    <t>Áo quần, hàng hóa</t>
  </si>
  <si>
    <t>C016406595</t>
  </si>
  <si>
    <t>Lê Thị Mỹ Dung</t>
  </si>
  <si>
    <t>04 Hùng Vương</t>
  </si>
  <si>
    <t>0905602259</t>
  </si>
  <si>
    <t>HĐBC_BĐTPH_LTMD</t>
  </si>
  <si>
    <t>Thanh toán cước tại bưu điện/ Bên A Chuyển khoản</t>
  </si>
  <si>
    <t>T001399403</t>
  </si>
  <si>
    <t>PHÂN VIỆN VĂN HÓA NGHỆ THUẬT</t>
  </si>
  <si>
    <t>06 NGUYỄN LƯƠNG BẰNG, TP HUẾ</t>
  </si>
  <si>
    <t>090 355 37 45</t>
  </si>
  <si>
    <t>Trần Đình Hằng</t>
  </si>
  <si>
    <t>64/HĐBC/BĐTPH- TTHCTPH</t>
  </si>
  <si>
    <t>C001789770</t>
  </si>
  <si>
    <t>Đinh Thị Mộng Nhung</t>
  </si>
  <si>
    <t>Lô P2 Bàu vá Thủy Xuân, TP Huế</t>
  </si>
  <si>
    <t>0903535875</t>
  </si>
  <si>
    <t>167/HĐBC-BĐTP/DTMN</t>
  </si>
  <si>
    <t>0161000473046-vietcombank-Đinh Thị Mộng Nhung</t>
  </si>
  <si>
    <t>C001572883</t>
  </si>
  <si>
    <t>HỌC VIỆN HÀNH CHÍNH CƠ SỞ KV MIỀN TRUNG</t>
  </si>
  <si>
    <t>201 PHAN BỘI CHÂU, P. Trường An TP. Huế Tỉnh Thừa Thiên Huế</t>
  </si>
  <si>
    <t>02343895554</t>
  </si>
  <si>
    <t>Đặng Văn Minh</t>
  </si>
  <si>
    <t>96/2021/HĐBC/BĐTPH-HVHCMT</t>
  </si>
  <si>
    <t>01 tháng/lần
Thanh toán tại địa chỉ bên A
Chuyển khoản</t>
  </si>
  <si>
    <t>2 lần / ngày</t>
  </si>
  <si>
    <t>T001800775</t>
  </si>
  <si>
    <t>CÔNG TY TRÁCH NHIỆM HỮU HẠN THƯƠNG MẠI DỊCH VỤ TỔNG HỢP HOÀNG ĐẠT</t>
  </si>
  <si>
    <t>146 BẠCH ĐẰNG, TP HUẾ</t>
  </si>
  <si>
    <t>0942486727</t>
  </si>
  <si>
    <t>Nguyễn Thị Xuân Thu</t>
  </si>
  <si>
    <t>300/2021/HĐBC/BĐTPH-CTYHDAT</t>
  </si>
  <si>
    <t>C007970486</t>
  </si>
  <si>
    <t>Trung Tâm Ngoại Ngữ Tin Học Alpha</t>
  </si>
  <si>
    <t>04 kiệt 56 Đặng Huy Trứ, phường Trường An, Tp Huế</t>
  </si>
  <si>
    <t>0945401446</t>
  </si>
  <si>
    <t>HĐBC_BĐTPH_TTNNTHA</t>
  </si>
  <si>
    <t>ETN013, ETN031, ETN001</t>
  </si>
  <si>
    <t>GTG004, GTG021, GTG071</t>
  </si>
  <si>
    <t>T001460405</t>
  </si>
  <si>
    <t>TRUNG TÂM HOẠT ĐỘNG THANH THIẾU NHI</t>
  </si>
  <si>
    <t>57 LÂM HOẰNG, TP HUẾ</t>
  </si>
  <si>
    <t>02343846530</t>
  </si>
  <si>
    <t>Nguyễn Duy Cường</t>
  </si>
  <si>
    <t>76/HĐBC/BĐTPH- TTHDTTN</t>
  </si>
  <si>
    <t>C001572755</t>
  </si>
  <si>
    <t>NGÂN HÀNG SÀI GÒN CÔNG THƯƠNG (SAIGON BANK)</t>
  </si>
  <si>
    <t>50 HÙNG VƯƠNG, P. Phú Nhuận, TP. Huế Tỉnh Thừa Thiên Huế</t>
  </si>
  <si>
    <t>0234.3834858</t>
  </si>
  <si>
    <t>Nguyễn Phúc Minh</t>
  </si>
  <si>
    <t>0300610408-013</t>
  </si>
  <si>
    <t>174/2021/HĐBC/BĐTPH-SGCTHUONG</t>
  </si>
  <si>
    <t>C005527403</t>
  </si>
  <si>
    <t>tổ 12, P. Thủy Xuân TP. Huế Tỉnh Thừa Thiên Huế</t>
  </si>
  <si>
    <t>0905605607</t>
  </si>
  <si>
    <t>HĐ137.2022-HĐBC-BĐTPH-NVB</t>
  </si>
  <si>
    <t>Thứ 3 hàng tuần
Tại địa chỉ bên A
Chuyển khoản</t>
  </si>
  <si>
    <t>T001456542</t>
  </si>
  <si>
    <t>Công ty TNHH Nhân Lực Tín Phát Huế</t>
  </si>
  <si>
    <t>134 Phan Chu Trinh, Phước Vĩnh, TP Huế</t>
  </si>
  <si>
    <t>0905202058</t>
  </si>
  <si>
    <t>Hoàng Thị Khánh Trang</t>
  </si>
  <si>
    <t>141/HĐBC/BĐTPH-NNL TP</t>
  </si>
  <si>
    <t>C017469610</t>
  </si>
  <si>
    <t>Công Ty TNHH Công Nghệ Và Thương Mại ALUFA</t>
  </si>
  <si>
    <t>16/112 Trường Chinh, P. An Đông TP. Huế Tỉnh Thừa Thiên Huế</t>
  </si>
  <si>
    <t>0345169948</t>
  </si>
  <si>
    <t>Nguyễn Công Phúc Lộc</t>
  </si>
  <si>
    <t>HĐ111-2025.HĐBC.BĐTTTHPX-ALUFA</t>
  </si>
  <si>
    <t>937467120
MBBank
Công Ty TNHH Công Nghệ Và Thương Mại ALUFA</t>
  </si>
  <si>
    <t>cà phê muối</t>
  </si>
  <si>
    <t>2-3 lần/tháng</t>
  </si>
  <si>
    <t>T002216659</t>
  </si>
  <si>
    <t>Công Ty TNHH MTV Hoá Chất Và Thiết Bị Việt Á</t>
  </si>
  <si>
    <t>151 trần phú, phước vĩnh, thừa thiên huế</t>
  </si>
  <si>
    <t>0903647011</t>
  </si>
  <si>
    <t>Lê Quang Tuấn</t>
  </si>
  <si>
    <t>HD332.2021/HĐBC-BĐTPH-TBVA</t>
  </si>
  <si>
    <t>Hàng hóa, sàng lỗ, máy đo độ sục</t>
  </si>
  <si>
    <t>5-6 lần/ tháng</t>
  </si>
  <si>
    <t>C001396543</t>
  </si>
  <si>
    <t>Thái Việt Tuấn</t>
  </si>
  <si>
    <t>193phan Đình Phùng, Phường Phú Nhuận, TP Huế</t>
  </si>
  <si>
    <t>0989963842</t>
  </si>
  <si>
    <t>211/2021/HĐBC/BĐTPH-TVTUAN</t>
  </si>
  <si>
    <t>Thuốc, hàng hóa</t>
  </si>
  <si>
    <t>T001800427</t>
  </si>
  <si>
    <t>Phân Viện Điều Tra Quy Hoạch Rừng Trung Trung Bộ</t>
  </si>
  <si>
    <t>6/1 Đoàn Hữu Trưng Tp Huế</t>
  </si>
  <si>
    <t>0912646957</t>
  </si>
  <si>
    <t>Lê Văn Hùng</t>
  </si>
  <si>
    <t>166/2021/HĐBC/BĐTPH-PVĐT</t>
  </si>
  <si>
    <t>T001460652</t>
  </si>
  <si>
    <t>TẠP CHÍ NGHIÊN CỨU VÀ PHÁT TRIỂN</t>
  </si>
  <si>
    <t>24 LÊ LỢI, P. Vĩnh Ninh TP. Huế Tỉnh Thừa Thiên Huế</t>
  </si>
  <si>
    <t>3300269303-002</t>
  </si>
  <si>
    <t>01/118/HĐBC/BĐTHP-TCNCVPT</t>
  </si>
  <si>
    <t>C017242933</t>
  </si>
  <si>
    <t>Lê Thị Khánh Phương</t>
  </si>
  <si>
    <t>30 Bến Nghé, P. Phú Hội TP. Huế Tỉnh Thừa Thiên Huế</t>
  </si>
  <si>
    <t>0935267726</t>
  </si>
  <si>
    <t>HĐ73.2025_HĐBC_BĐTTTHPX_LTKP</t>
  </si>
  <si>
    <t>0935267726
ABBank
Lê Thị Khánh Phương</t>
  </si>
  <si>
    <t>Eva Huế</t>
  </si>
  <si>
    <t>15h00-17h30</t>
  </si>
  <si>
    <t>T001800617</t>
  </si>
  <si>
    <t>CÔNG TY TRÁCH NHIỆM HỮU HẠN THƯƠNG MẠI VÀ DỊCH VỤ VIỆT Á</t>
  </si>
  <si>
    <t>44 ĐƯỜNG TRẦN CAO VÂN, TP HUẾ</t>
  </si>
  <si>
    <t>0234.3839995</t>
  </si>
  <si>
    <t>HĐ178_HĐBC_BĐTPH- VA</t>
  </si>
  <si>
    <t>T001456468</t>
  </si>
  <si>
    <t>Ban Tôn giáo tỉnh Thừa Thiên Huế</t>
  </si>
  <si>
    <t>137 Phan Đình Phùng, P. Phước Vĩnh TP. Huế Tỉnh Thừa Thiên Huế</t>
  </si>
  <si>
    <t>0234.3822255</t>
  </si>
  <si>
    <t>Nguyễn Tài Tuệ</t>
  </si>
  <si>
    <t>121/HĐBC/BĐTPH-BTGTTTH</t>
  </si>
  <si>
    <t>T001399496</t>
  </si>
  <si>
    <t>Cty TNHH MTV Đông dương Huế</t>
  </si>
  <si>
    <t>2 Hùng Vương, TP Huế</t>
  </si>
  <si>
    <t>0905060077</t>
  </si>
  <si>
    <t>Dương Thị Kim Bội</t>
  </si>
  <si>
    <t>40/HĐBC/BĐTPH- ĐD</t>
  </si>
  <si>
    <t>C007142706</t>
  </si>
  <si>
    <t>Lê Thị Như Ngọc</t>
  </si>
  <si>
    <t>35 Nguyễn Lộ Trạch, P. Xuân Phú TP. Huế Tỉnh Thừa Thiên Huế</t>
  </si>
  <si>
    <t>0932522937</t>
  </si>
  <si>
    <t>HĐ122_HĐBC_BĐTPH_LNN</t>
  </si>
  <si>
    <t>1013195381
VCB
Lê Thị Như Ngọc</t>
  </si>
  <si>
    <t>Áo quần, sữa, tã</t>
  </si>
  <si>
    <t>C006221478</t>
  </si>
  <si>
    <t>By Trang Shop</t>
  </si>
  <si>
    <t>37 Võ Thị Sáu, P. Phú Hội TP. Huế Tỉnh Thừa Thiên Huế</t>
  </si>
  <si>
    <t>0776191382</t>
  </si>
  <si>
    <t>Trần Thị Minh Trang</t>
  </si>
  <si>
    <t>HĐ41/HĐBC/BĐTPH-BYTRANG</t>
  </si>
  <si>
    <t>1018753546
VCB
Trần Thị Minh Trang</t>
  </si>
  <si>
    <t>Áo quần Linen</t>
  </si>
  <si>
    <t>T001800308</t>
  </si>
  <si>
    <t>Phòng vé Minh Thùy</t>
  </si>
  <si>
    <t>15 Lý Thường Kiệt P Vĩnh Ninh TP Huế</t>
  </si>
  <si>
    <t>0905100383</t>
  </si>
  <si>
    <t>Lê Thị Bích Nhật</t>
  </si>
  <si>
    <t>0101314122-005</t>
  </si>
  <si>
    <t>209/2021/HĐBC/BĐTPH-MTHUY</t>
  </si>
  <si>
    <t>T001460476</t>
  </si>
  <si>
    <t>Hội Liên hiệp Phụ nữ tỉnh Thừa Thiên Huế</t>
  </si>
  <si>
    <t>12 Đống Đa, thành phố Huế, Thừa Thiên Huế</t>
  </si>
  <si>
    <t>0234.3822144</t>
  </si>
  <si>
    <t>Trần Thị Kim Loan</t>
  </si>
  <si>
    <t>89/HĐBC/BĐTPH-HLHPNTTH</t>
  </si>
  <si>
    <t>C007027691</t>
  </si>
  <si>
    <t>Công Ty TNHH MTV sản phẩm thiên nhiên Trà My</t>
  </si>
  <si>
    <t>27C Hồ Đắc Di, P. An Cựu TP. Huế Tỉnh Thừa Thiên Huế</t>
  </si>
  <si>
    <t>0788399131</t>
  </si>
  <si>
    <t>Nguyễn Thị Trà My</t>
  </si>
  <si>
    <t>HĐ110-HĐBC-BĐTPH-TM</t>
  </si>
  <si>
    <t>0161001667989
VCB
Nguyễn Thị Trà My</t>
  </si>
  <si>
    <t>Dầu gội, dầu xả, tẩy bếp</t>
  </si>
  <si>
    <t>10h00-11h00 14h00-16h00</t>
  </si>
  <si>
    <t>T001799817</t>
  </si>
  <si>
    <t>Máy Tính Phi Long</t>
  </si>
  <si>
    <t>48 Hùng Vương, phường Phú Hội, TP Huế, tỉnh Thừa Thiên Huế</t>
  </si>
  <si>
    <t>0935300889</t>
  </si>
  <si>
    <t>Võ Quốc Dưỡng</t>
  </si>
  <si>
    <t>0400127402-001</t>
  </si>
  <si>
    <t>210/2021/HĐBC/BĐTPH-PHILONG</t>
  </si>
  <si>
    <t>C015084466</t>
  </si>
  <si>
    <t>NGUYỄN CHÁNH BẢO HIẾU</t>
  </si>
  <si>
    <t>19/2/44 Lê Ngô Cát,phường Thủy Xuân,tp Huế</t>
  </si>
  <si>
    <t>0906479202</t>
  </si>
  <si>
    <t>HĐ122.2024-HĐBC-BĐTPH-NCBH</t>
  </si>
  <si>
    <t>lồng chim</t>
  </si>
  <si>
    <t>C001395667</t>
  </si>
  <si>
    <t>Shop SHE 1989</t>
  </si>
  <si>
    <t>21 Trần Thúc Nhẫn, Phường Vĩnh Ninh, TP Huế.</t>
  </si>
  <si>
    <t>0902075129</t>
  </si>
  <si>
    <t>Nguyễn Thị Xuân Hiền</t>
  </si>
  <si>
    <t>226/HĐBC/BĐTPH-HTH</t>
  </si>
  <si>
    <t>106006246706
Vietinbank
Nguyễn Thị Xuân Hiền</t>
  </si>
  <si>
    <t>Áo quần, Kính, bikini</t>
  </si>
  <si>
    <t>C007260107</t>
  </si>
  <si>
    <t>Cao Thanh Danh</t>
  </si>
  <si>
    <t>36 Đống Đa, P Phú Nhuận, TP Huế</t>
  </si>
  <si>
    <t>0942930303</t>
  </si>
  <si>
    <t>HĐ138_HĐBC_BĐTPH_CTD</t>
  </si>
  <si>
    <t>0905997996
MBBank
Cao Thanh Danh</t>
  </si>
  <si>
    <t>Áo pull, quần Linen</t>
  </si>
  <si>
    <t>10h00-11h00 14h00-18h00</t>
  </si>
  <si>
    <t>C004064032</t>
  </si>
  <si>
    <t>Tiệm Nhà Dâu</t>
  </si>
  <si>
    <t>4A kiệt 64 Nguyễn Sinh Cung, P. Vĩ Dạ TP. Huế Tỉnh Thừa Thiên Huế</t>
  </si>
  <si>
    <t>0898233123</t>
  </si>
  <si>
    <t>Nguyễn Thị Ánh Ngọc</t>
  </si>
  <si>
    <t>HĐ156.HĐBC.BĐTPH-TND</t>
  </si>
  <si>
    <t>107868852459-vietinbank-Nguyễn Thị Ánh Ngọc</t>
  </si>
  <si>
    <t>Sách, đồ chơi trẻ em</t>
  </si>
  <si>
    <t>T001800869</t>
  </si>
  <si>
    <t>CÔNG TY TRÁCH NHIỆM HỮU HẠN MỘT THÀNH VIÊN DU LỊCH ĐỐNG ĐA (KHÁCH SẠN ĐỐNG ĐA)</t>
  </si>
  <si>
    <t>15 LÝ THƯỜNG KIỆT, TP HUẾ</t>
  </si>
  <si>
    <t>0234.3823071</t>
  </si>
  <si>
    <t>172/2021/HĐBC/BĐTPH-KSDDA</t>
  </si>
  <si>
    <t>T001460459</t>
  </si>
  <si>
    <t>CHI CỤC KIỂM LÂM</t>
  </si>
  <si>
    <t>18 ĐOÀN HỮU TRƯNG, P. Phước Vĩnh, TP Huế</t>
  </si>
  <si>
    <t>0988810968</t>
  </si>
  <si>
    <t>Nguyễn Đại Anh Tuấn</t>
  </si>
  <si>
    <t>85/HĐBC/BĐTPH-CCKL</t>
  </si>
  <si>
    <t>C017764435</t>
  </si>
  <si>
    <t>GẠO Shop</t>
  </si>
  <si>
    <t>17 Tôn Đức Thắng, Phú Hội, Huế</t>
  </si>
  <si>
    <t>0932460660</t>
  </si>
  <si>
    <t>Phạm Thị Phước Hiền</t>
  </si>
  <si>
    <t>HĐ150.2025_HĐBC_BĐTTTHPX_GS</t>
  </si>
  <si>
    <t>19071558146015
Techcombank
Phạm Thị Phước Hiền</t>
  </si>
  <si>
    <t>DB EB nhiều kiểu, Bộ ba lỗ tencel</t>
  </si>
  <si>
    <t>Cho xem hàng không thử</t>
  </si>
  <si>
    <t>C017185119</t>
  </si>
  <si>
    <t>Đào Thị Bích Ngọc</t>
  </si>
  <si>
    <t>171 bùi thị xuân, P. Phường Đúc TP. Huế Tỉnh Thừa Thiên Huế</t>
  </si>
  <si>
    <t>0787552019</t>
  </si>
  <si>
    <t>HĐ60.2025-BĐBC-BĐTTTTHPX-CONYEUSTORE</t>
  </si>
  <si>
    <t>Áo quần, bỉm</t>
  </si>
  <si>
    <t>T017210785</t>
  </si>
  <si>
    <t>Quỹ Hỗ Trợ Nông Dân Thành Phố Huế</t>
  </si>
  <si>
    <t>14 Đống Đa, phường Vĩnh Ninh, P. Vĩnh Ninh TP. Huế Tỉnh Thừa Thiên Huế</t>
  </si>
  <si>
    <t>HĐ66.2025_HĐBC_BĐTTTHPX_QHTND</t>
  </si>
  <si>
    <t>T001800634</t>
  </si>
  <si>
    <t>CÔNG TY XÂY DỰNG ĐƯỜNG BỘ</t>
  </si>
  <si>
    <t>14 ĐIỆN BIÊN PHỦ, P. Vĩnh Ninh TP. Huế Tỉnh Thừa Thiên Huế</t>
  </si>
  <si>
    <t>0234.3821253</t>
  </si>
  <si>
    <t>Hồ Xuân Phú</t>
  </si>
  <si>
    <t>168/2021/HĐBC/BĐTPH-CTYĐB</t>
  </si>
  <si>
    <t>BƯU TÁ VUI LÒNG LIÊN HỆ SĐT NGƯỜI NHẬN TRÊN BƯU GỬI ĐỂ PHÁT HÀN</t>
  </si>
  <si>
    <t>T001460326</t>
  </si>
  <si>
    <t>TRUNG TÂM TRỢ GIÚP PHÁP LÝ NHÀ NƯỚC</t>
  </si>
  <si>
    <t>9 TÔN ĐỨC THẮNG, TP HUẾ</t>
  </si>
  <si>
    <t>0706016789</t>
  </si>
  <si>
    <t>Võ Thị Xuân Hương</t>
  </si>
  <si>
    <t>67/HĐBC/BĐTPH-TTTGPL</t>
  </si>
  <si>
    <t>T006217867</t>
  </si>
  <si>
    <t>Chi Cục Thủy Sản Tỉnh Thừa Thiên Huế</t>
  </si>
  <si>
    <t>148 Đường Bùi Thị Xuân, P. Phường Đúc TP. Huế Tỉnh Thừa Thiên Huế</t>
  </si>
  <si>
    <t xml:space="preserve">02343825552	</t>
  </si>
  <si>
    <t>Nguyễn Quang Vinh Bình</t>
  </si>
  <si>
    <t>HĐ40.2023_HĐBC_BĐTPH-CCTS</t>
  </si>
  <si>
    <t>T006034325</t>
  </si>
  <si>
    <t>BAN ĐẠI DIỆN HỘI NGƯỜI CAO TUỔI TỈNH TT HUẾ</t>
  </si>
  <si>
    <t>06 Phan Bội Châu, Vĩnh Ninh, Tp Huế</t>
  </si>
  <si>
    <t>02343823174</t>
  </si>
  <si>
    <t>Hồ Viết Lễ</t>
  </si>
  <si>
    <t>HĐ19/HĐBC/BĐTPH-HNCT</t>
  </si>
  <si>
    <t>T001776436</t>
  </si>
  <si>
    <t>KHÁCH SẠN HƯƠNG GIANG RESORT &amp;SPA</t>
  </si>
  <si>
    <t>51 LÊ LỢI HUẾ, P. Phú Hội TP. Huế Tỉnh Thừa Thiên Huế</t>
  </si>
  <si>
    <t>3300101124-016</t>
  </si>
  <si>
    <t>243/HĐBC/BĐTP</t>
  </si>
  <si>
    <t>T001456485</t>
  </si>
  <si>
    <t>Chi Cục Thủy Lợi Tỉnh Thừa Thiên Huế</t>
  </si>
  <si>
    <t>2B Trần Cao Vân, Vĩnh Ninh, Tp Huế, Thừa Thiên Huế</t>
  </si>
  <si>
    <t>0234.3933573</t>
  </si>
  <si>
    <t>Phan Thanh Hùng</t>
  </si>
  <si>
    <t>3300337641-002</t>
  </si>
  <si>
    <t>123/HĐBC BĐTPH-CCTLTTH</t>
  </si>
  <si>
    <t>T001800492</t>
  </si>
  <si>
    <t>CÔNG TY TNHH MTV VÀNG BẠC ĐÁ QUÝ SÀI GÒN - SJC HUẾ</t>
  </si>
  <si>
    <t>7 Hùng Vương, Phú Hội, Tp huế</t>
  </si>
  <si>
    <t>0234.3933585</t>
  </si>
  <si>
    <t>Hồ Minh Hiếu</t>
  </si>
  <si>
    <t>0301045759-034</t>
  </si>
  <si>
    <t>HĐ155-HĐBC-BĐTPH-SJC</t>
  </si>
  <si>
    <t>T001800342</t>
  </si>
  <si>
    <t>Đài Khí Tượng Thủy Văn Tỉnh Tt Huế</t>
  </si>
  <si>
    <t>130 Phan Chu Trinh, TP Huế</t>
  </si>
  <si>
    <t>02343822571</t>
  </si>
  <si>
    <t>Nguyễn Văn Hùng</t>
  </si>
  <si>
    <t>0400370654-003</t>
  </si>
  <si>
    <t>103/2021/HĐBC/BĐTPH-ĐAIKTTV</t>
  </si>
  <si>
    <t>T001800965</t>
  </si>
  <si>
    <t>CÔNG TY CỔ PHẦN HOÀI NAM (KHÁCH SẠN CAMELLIA)</t>
  </si>
  <si>
    <t>57-59 BẾN NGHÉ, P. Phú Hội TP. Huế Tỉnh Thừa Thiên Huế</t>
  </si>
  <si>
    <t>02343943943</t>
  </si>
  <si>
    <t>Đặng Ngọc Vinh</t>
  </si>
  <si>
    <t>166/2021/HĐBC/BĐTPH-KSCAMELLIA</t>
  </si>
  <si>
    <t>C015225141</t>
  </si>
  <si>
    <t>Hiền Hàng Đức</t>
  </si>
  <si>
    <t>B1.20 phố mới 44 Hồ Đắc Di, An Cựu, Thừa THiên Huế</t>
  </si>
  <si>
    <t>0915649876</t>
  </si>
  <si>
    <t>Nguyễn Thị Hiền</t>
  </si>
  <si>
    <t>HĐ130.2024-HĐBC-BĐTPH-HHĐ</t>
  </si>
  <si>
    <t>0918197557
MBBank</t>
  </si>
  <si>
    <t>sữa ensure, elasten, ddvs, đèn</t>
  </si>
  <si>
    <t>T001800682</t>
  </si>
  <si>
    <t>CÔNG TY CỔ PHẦN IN THUẬN PHÁT</t>
  </si>
  <si>
    <t>15 LÊ QUÝ ĐÔN, TP HUẾ</t>
  </si>
  <si>
    <t>0234.3885789</t>
  </si>
  <si>
    <t>Trần Công Quốc</t>
  </si>
  <si>
    <t>234/2021/HĐBC/BĐTP-CTYTHUANPHAT</t>
  </si>
  <si>
    <t>Đồng hồ</t>
  </si>
  <si>
    <t>2 -3 lần/ tuần</t>
  </si>
  <si>
    <t>C017672399</t>
  </si>
  <si>
    <t>Nari Thiết Kế Quà Tặng</t>
  </si>
  <si>
    <t>HĐ135 -2025-HĐBH-BĐTTHPX-NR</t>
  </si>
  <si>
    <t>Hộp quà, đồng hồ</t>
  </si>
  <si>
    <t>T001799560</t>
  </si>
  <si>
    <t>Hội Người Mù Tỉnh Thừa Thiên Huế</t>
  </si>
  <si>
    <t>180/1 Phan Bội Châu, P. Trường An TP. Huế Tỉnh Thừa Thiên Huế</t>
  </si>
  <si>
    <t>0234 3823 187</t>
  </si>
  <si>
    <t>Trần Thị Hà</t>
  </si>
  <si>
    <t>190/2021/HĐBC/BĐTPH-HNM</t>
  </si>
  <si>
    <t>C017842243</t>
  </si>
  <si>
    <t>Gốm Sứ Nhật Bản</t>
  </si>
  <si>
    <t>HĐ159.2025_HĐBC_BĐTTTHPX_GSNB</t>
  </si>
  <si>
    <t>0935166355
MBBank
Giảng Tú Hiền</t>
  </si>
  <si>
    <t>ly gốm</t>
  </si>
  <si>
    <t>T005708388</t>
  </si>
  <si>
    <t>THÀNH ĐOÀN TNCS HCM BÁO TUỔI TRẺ - VĂN PHÒNG ĐẠI DIỆN THỪA THIÊN HUẾ</t>
  </si>
  <si>
    <t>61 TỐ HỮU, XUÂN PHÚ, TP HUẾ</t>
  </si>
  <si>
    <t>02343630160</t>
  </si>
  <si>
    <t>Nguyễn Hữu Nam Thọ</t>
  </si>
  <si>
    <t>0301465256</t>
  </si>
  <si>
    <t>T005708388-174 HĐBC BĐ BTT</t>
  </si>
  <si>
    <t>C017854649</t>
  </si>
  <si>
    <t>Xưởng Hoàng Quân</t>
  </si>
  <si>
    <t xml:space="preserve">An Hòa, P. An Hòa, Quận Phú Xuân, TP. Huế </t>
  </si>
  <si>
    <t>035 9175933</t>
  </si>
  <si>
    <t>Nguyễn Thị Như Ý</t>
  </si>
  <si>
    <t>HĐ163.2025-HĐBC-BĐTPH-XHQ</t>
  </si>
  <si>
    <t>HÀNG IN ẤN THEO YÊU CẦU</t>
  </si>
  <si>
    <t>T001460374</t>
  </si>
  <si>
    <t>Sở Công thương Thừa Thiên Huế</t>
  </si>
  <si>
    <t>02 Tôn Đức Thắng, thành phố Huế, Thừa Thiên Huế</t>
  </si>
  <si>
    <t>0234.3810096</t>
  </si>
  <si>
    <t>Nguyễn Thanh</t>
  </si>
  <si>
    <t>72/HĐBC/BĐTPH- SCT</t>
  </si>
  <si>
    <t xml:space="preserve"> 1,192,903 
</t>
  </si>
  <si>
    <t>15- 16H</t>
  </si>
  <si>
    <t xml:space="preserve">1 LẦN / NGÀY </t>
  </si>
  <si>
    <t>C017411243</t>
  </si>
  <si>
    <t>Dũng Bành Huế</t>
  </si>
  <si>
    <t>39 phan bội châu, P. Vĩnh Ninh TP. Huế Tỉnh Thừa Thiên Huế</t>
  </si>
  <si>
    <t>0368814337</t>
  </si>
  <si>
    <t>Hoàng Công Dũng</t>
  </si>
  <si>
    <t>HĐ101.2025/HĐBC/BĐTTTHPX-HCD</t>
  </si>
  <si>
    <t>dep</t>
  </si>
  <si>
    <t>C017242584</t>
  </si>
  <si>
    <t>Thanh AST</t>
  </si>
  <si>
    <t>7/46 Nguyễn Hữu Cảnh</t>
  </si>
  <si>
    <t>0983087375</t>
  </si>
  <si>
    <t>Nguyễn Văn Thạnh</t>
  </si>
  <si>
    <t>HĐ71-2025 HĐBC/BĐTTPX-TAST</t>
  </si>
  <si>
    <t>0983087375_MB_Nguyễn Văn Thạnh</t>
  </si>
  <si>
    <t>GTG079;GTG021</t>
  </si>
  <si>
    <t>Mũi khoan, vòng silicon, thanh trượt, kính phân cực, kẹp</t>
  </si>
  <si>
    <t>T001799556</t>
  </si>
  <si>
    <t>CÔNG TY TRÁCH NHIỆM HỮU HẠN TRUYỀN HÌNH CÁP HUẾ</t>
  </si>
  <si>
    <t>117 PHẠM VĂN ĐỒNG, TP HUẾ</t>
  </si>
  <si>
    <t>02343837788</t>
  </si>
  <si>
    <t>0301463315-073</t>
  </si>
  <si>
    <t>272/2021/HĐBC/BĐTPH-CTYTHCAPHUE</t>
  </si>
  <si>
    <t>T001800360</t>
  </si>
  <si>
    <t>Quỹ Đầu Tư Phát Triển và Bão Lãnh Tín Dụng Cho Doanh Nghiệp Nhỏ và Vừa Tỉnh Thừa Thiên Huế</t>
  </si>
  <si>
    <t>6 Phan Bội Châu P Vĩnh Ninh TP Huế</t>
  </si>
  <si>
    <t>02343825522</t>
  </si>
  <si>
    <t>Vương Đình Nam</t>
  </si>
  <si>
    <t>208/2021/HĐBC/BĐTPH-QĐTPHATTRIEN</t>
  </si>
  <si>
    <t>3-4 lần/ngày</t>
  </si>
  <si>
    <t>T017696024</t>
  </si>
  <si>
    <t>BỘ CHỈ HUY QUÂN SỰ TP HUẾ</t>
  </si>
  <si>
    <t>6 VĂN TIẾN DŨNG , TP HUẾ</t>
  </si>
  <si>
    <t>HĐ130-2025 HĐBC BĐTTTHPX-BCHQSTPH</t>
  </si>
  <si>
    <t>6 VĂN TIẾN DŨNG, TP HUẾ</t>
  </si>
  <si>
    <t>15H</t>
  </si>
  <si>
    <t>1 LẦN / NGAY</t>
  </si>
  <si>
    <t>C016719188</t>
  </si>
  <si>
    <t>Chi Cục Thi Hành Án Dân Sự Quận Phú Xuân</t>
  </si>
  <si>
    <t>116 Nguyễn Văn Linh, P. An Hòa TP. Huế Tỉnh Thừa Thiên Huế</t>
  </si>
  <si>
    <t>0905086776</t>
  </si>
  <si>
    <t>Trần Trọng Dũng</t>
  </si>
  <si>
    <t>RTN001, TTN001</t>
  </si>
  <si>
    <t>15h-16h</t>
  </si>
  <si>
    <t>T001800135</t>
  </si>
  <si>
    <t>CÔNG TY TNHH MTV DỊCH VỤ LỮ HÀNH SÀI GÒN TOURIST CN HUẾ</t>
  </si>
  <si>
    <t>30 LÊ LỢI HUẾ</t>
  </si>
  <si>
    <t>0933655946</t>
  </si>
  <si>
    <t>170/2021/HĐBC/BĐTPH-SGTOURIST</t>
  </si>
  <si>
    <t xml:space="preserve"> 1,012,932 
</t>
  </si>
  <si>
    <t>14H-15H</t>
  </si>
  <si>
    <t>C001397402</t>
  </si>
  <si>
    <t>Lê Phương</t>
  </si>
  <si>
    <t>C18 Bàu Vá 4</t>
  </si>
  <si>
    <t>0768579057</t>
  </si>
  <si>
    <t>348HĐBC/BĐTP/LePhuong</t>
  </si>
  <si>
    <t>giadung</t>
  </si>
  <si>
    <t>T002583349</t>
  </si>
  <si>
    <t>Phòng Đào Tạo Sau Đại Học-ĐHKH</t>
  </si>
  <si>
    <t>77 Nguyễn Huệ, Phú Nhuận, Tp Huế</t>
  </si>
  <si>
    <t>02343837380</t>
  </si>
  <si>
    <t>HD 321-2020 HĐBC BĐTPH-SĐH ĐHKH.pdf</t>
  </si>
  <si>
    <t>14-15H</t>
  </si>
  <si>
    <t>T005939761</t>
  </si>
  <si>
    <t>Ban Quản Lý Dự Án Đầu Tư Xây Dựng Và Phát Triển Đô Thị Thừa Thiên Huế</t>
  </si>
  <si>
    <t>7 Điềm Phùng Thị, Vỹ Dạ, Thừa Thiên Huế</t>
  </si>
  <si>
    <t>0933481206</t>
  </si>
  <si>
    <t>Chị Y</t>
  </si>
  <si>
    <t>8-HĐBC-BĐ-ĐTTTH</t>
  </si>
  <si>
    <t>18h</t>
  </si>
  <si>
    <t>T001799658</t>
  </si>
  <si>
    <t>CN TCT HÀNG KHÔNG VIỆT NAM TẠI HUẾ (VIETNAM AIRLINES)</t>
  </si>
  <si>
    <t>23 Nguyễn Văn Cừ, P. Vĩnh Ninh, TP Huế</t>
  </si>
  <si>
    <t>0234.3824709</t>
  </si>
  <si>
    <t>Anh Hải</t>
  </si>
  <si>
    <t>252/2021/HĐBC/BĐTP-CTY VNAL</t>
  </si>
  <si>
    <t>T001409370</t>
  </si>
  <si>
    <t>Văn phòng đăng ký đất đai tỉnh Thừa Thiên Huế</t>
  </si>
  <si>
    <t>115 Nguyễn Huệ , TP Huế</t>
  </si>
  <si>
    <t>02343816572</t>
  </si>
  <si>
    <t>Phạm Thị Bình</t>
  </si>
  <si>
    <t>34/BĐTTH-VPĐKĐĐ</t>
  </si>
  <si>
    <t>C001395724</t>
  </si>
  <si>
    <t>NGUYỄN QUANG NGỌC TRÂN</t>
  </si>
  <si>
    <t>5/12/16 ĐOÀN HỮU TRƯNG, TP HUẾ</t>
  </si>
  <si>
    <t>0914563999</t>
  </si>
  <si>
    <t>Nguyễn Quang Ngọc Trân</t>
  </si>
  <si>
    <t>104/2021/HĐBC/BĐTPH-NNQT</t>
  </si>
  <si>
    <t>HH</t>
  </si>
  <si>
    <t>T004535111</t>
  </si>
  <si>
    <t>Học Viện Đào Tạo Quốc Tế ANI</t>
  </si>
  <si>
    <t>103D Trường chinh, P Xuân Phú, TP Huế</t>
  </si>
  <si>
    <t>0816024222</t>
  </si>
  <si>
    <t>Nguyễn Thị Bích Trâm</t>
  </si>
  <si>
    <t>HD 04-2022 HĐBC BĐTPH-ANI</t>
  </si>
  <si>
    <t>T001799587</t>
  </si>
  <si>
    <t>TRƯỜNG CAO ĐẲNG NGHỀ DU LỊCH HUẾ</t>
  </si>
  <si>
    <t>1 điềm phùng thị , TP HUẾ</t>
  </si>
  <si>
    <t>0978577179</t>
  </si>
  <si>
    <t>Võ Hoài Phương</t>
  </si>
  <si>
    <t>295/2021/HĐBC/BĐTPH-TCDDL</t>
  </si>
  <si>
    <t>Chuyển khoản
Thanh toán tại địa chỉ</t>
  </si>
  <si>
    <t>1 điềm phùng thị, TP HUẾ</t>
  </si>
  <si>
    <t>T002508060</t>
  </si>
  <si>
    <t>CTY TNHH HÙNG VƯƠNG</t>
  </si>
  <si>
    <t>105A HÙNG VƯƠNG  TP HUẾ, THỪA THIÊN HUẾ</t>
  </si>
  <si>
    <t>02343936666</t>
  </si>
  <si>
    <t>HD 476-2021 PHIEU ĐK CTY HUNG VUONG</t>
  </si>
  <si>
    <t>GTG047, GTG001, GTG071</t>
  </si>
  <si>
    <t>T008301125</t>
  </si>
  <si>
    <t>CÔNG TY BẢO HIỂM BSH BẮC TRUNG BỘ</t>
  </si>
  <si>
    <t>Lô C4, đường số 2  The Manor Crown Huế</t>
  </si>
  <si>
    <t>0935227456</t>
  </si>
  <si>
    <t>Nguyễn Định Khoa</t>
  </si>
  <si>
    <t>0103085460-011</t>
  </si>
  <si>
    <t>HĐ121.2024-HĐBC-BĐTPH-BSH</t>
  </si>
  <si>
    <t>T004809694</t>
  </si>
  <si>
    <t>Công Ty Phát Triển Phần Mềm Xây Dựng Aureole</t>
  </si>
  <si>
    <t>Tầng 6 tòa nhà BIDV, 41 Hùng vương, P phú hội, TP Huế</t>
  </si>
  <si>
    <t>02343810300</t>
  </si>
  <si>
    <t>Lê Ngọc Thiên Trang</t>
  </si>
  <si>
    <t>HĐ43-2022 HĐBC BĐTPH-AUREOLE</t>
  </si>
  <si>
    <t>ETN001, CTN001, ETN011</t>
  </si>
  <si>
    <t>Áo quần, đồ điện tử, hàng hóa</t>
  </si>
  <si>
    <t>T001799644</t>
  </si>
  <si>
    <t>Ngân hàng Chính sách Xã Hội TP Huế (Gộp Mã tỉnh)</t>
  </si>
  <si>
    <t>49 Nguyễn Huệ, P. Vĩnh Ninh, TP Huế</t>
  </si>
  <si>
    <t>0932022888</t>
  </si>
  <si>
    <t>0100695387-035</t>
  </si>
  <si>
    <t>296/2021/HĐBC/BĐTPH-NHCSXHTP</t>
  </si>
  <si>
    <t>T001800183</t>
  </si>
  <si>
    <t>Công Ty TNHH Quốc Tế LUKS</t>
  </si>
  <si>
    <t>44 lê lợi, Vĩ Dạ, Tp Huế</t>
  </si>
  <si>
    <t>02346281888</t>
  </si>
  <si>
    <t>224/2021/HĐBC/BĐTP-CTYLUKS</t>
  </si>
  <si>
    <t>Hàng trà mẫu</t>
  </si>
  <si>
    <t>T001460198</t>
  </si>
  <si>
    <t>VĂN PHÒNG ĐĂNG KÝ ĐẤT ĐAI THÀNH PHỐ HUẾ</t>
  </si>
  <si>
    <t>TẦNG 3, 01 LÊ VIẾT LƯỢNG, TP HUẾ</t>
  </si>
  <si>
    <t>0356010717</t>
  </si>
  <si>
    <t>Hồ Trí Quý</t>
  </si>
  <si>
    <t>171/HĐBC/BĐTPH-DKDDTP</t>
  </si>
  <si>
    <t>RTN001, HCC001, ETN001, TTN001</t>
  </si>
  <si>
    <t>1/2 LẦN/ TUẦN</t>
  </si>
  <si>
    <t>T001800078</t>
  </si>
  <si>
    <t>Sở Y tế Thừa Thiên Huế</t>
  </si>
  <si>
    <t xml:space="preserve">tòa nhà hành chính tập trung đường võ nguyên giáp , huế </t>
  </si>
  <si>
    <t>0234.3822015</t>
  </si>
  <si>
    <t>Nguyễn Nam Hùng</t>
  </si>
  <si>
    <t>HD63_HDBC_BDTP_SoYTe</t>
  </si>
  <si>
    <t>ETN001, KT1006</t>
  </si>
  <si>
    <t>T002201521</t>
  </si>
  <si>
    <t>Trung Tâm Văn Hóa Điện Ảnh Tỉnh Thừa Thiên Huế</t>
  </si>
  <si>
    <t>41A Hùng Vương, P Phú Hội, TP Huế</t>
  </si>
  <si>
    <t>0706213761</t>
  </si>
  <si>
    <t>360.2021/PĐK_BĐTPH-TTDA</t>
  </si>
  <si>
    <t>T001800550</t>
  </si>
  <si>
    <t>CÔNG TY TRÁCH NHIỆM HỮU HẠN LỮ HÀNH HƯƠNG GIANG</t>
  </si>
  <si>
    <t>2 Nguyễn Công Trứ, P. Phú Hội TP. Huế Tỉnh Thừa Thiên Huế</t>
  </si>
  <si>
    <t>0234.3849569</t>
  </si>
  <si>
    <t>248/2021/HĐBC/BĐTP-LHHGIANG</t>
  </si>
  <si>
    <t>Áo quần, mũ, khăn ướt</t>
  </si>
  <si>
    <t>T002046019</t>
  </si>
  <si>
    <t>Ban Tổ Chức Tỉnh Ủy Tỉnh Thừa Thiên Huế</t>
  </si>
  <si>
    <t>54 Hùng Vương, Phường Phú Nhuận ,thành phố Huế, Thừa Thiên Huế</t>
  </si>
  <si>
    <t>301/2021/HĐBC/BĐTPH-TINHUY</t>
  </si>
  <si>
    <t xml:space="preserve"> 11.492.540 
</t>
  </si>
  <si>
    <t>54 Hùng Vương, P  Thuận Hóa, TP Huế</t>
  </si>
  <si>
    <t>T001431735</t>
  </si>
  <si>
    <t>Sở Giáo dục và Đào tạo Thừa Thiên Huế</t>
  </si>
  <si>
    <t>22 Lê Lợi, phường Vĩnh Ninh TP Huế</t>
  </si>
  <si>
    <t>02343823057</t>
  </si>
  <si>
    <t>3300371674</t>
  </si>
  <si>
    <t>53A 1222 - 014TTH</t>
  </si>
  <si>
    <t>ETN013
ETN001
KT1010</t>
  </si>
  <si>
    <t xml:space="preserve"> 4.489.285 
</t>
  </si>
  <si>
    <t>Tòa nhà HC tập trung - Đường Võ Nguyên Giáp, Ph Vỹ Dạ</t>
  </si>
  <si>
    <t>T002046075</t>
  </si>
  <si>
    <t>Ủy Ban Kiểm Tra Tỉnh Ủy Tỉnh Thừa Thiên Huế</t>
  </si>
  <si>
    <t>54 Hùng Vương, Phường Phú Nhuận ,thành phố Huế, Thừa Thiên Huế, P. Phú Nhuận TP. Huế Tỉnh Thừa Thiên Huế</t>
  </si>
  <si>
    <t>02343822267</t>
  </si>
  <si>
    <t>3301346864</t>
  </si>
  <si>
    <t>54 Hùng Vương,phường Thuận Hóa, TP Huế</t>
  </si>
  <si>
    <t>T002054721</t>
  </si>
  <si>
    <t>NGÂN HÀNG PHÁT TRIỂN VIỆT NAM CN THỪA THIÊN HuẾ</t>
  </si>
  <si>
    <t>01 Hoàng Hoa Thám, Phú Nhuận, Thành phố Huế, Thừa Thiên Huế</t>
  </si>
  <si>
    <t>0101382193-072</t>
  </si>
  <si>
    <t>344.2021/HĐBC/BĐTPH-NHPT</t>
  </si>
  <si>
    <t>01 Hoàng Hoa Thám, phường Thuận Hóa, TP Huế</t>
  </si>
  <si>
    <t xml:space="preserve">16h30 </t>
  </si>
  <si>
    <t>T017247992</t>
  </si>
  <si>
    <t>Đảng Uỷ UBNDTP Thành Phố Huế</t>
  </si>
  <si>
    <t>16 Lê Lợi</t>
  </si>
  <si>
    <t>HĐ74-2025/HĐBC/BĐTTTHPX-ĐUUBNDTP</t>
  </si>
  <si>
    <t>16 Lê Lợi  phường Thuận Hóa, TP Huế</t>
  </si>
  <si>
    <t>T016996328</t>
  </si>
  <si>
    <t>Ngân Hàng TNHH MTV Số VIKKI - Chi Nhánh Thành Phố Huế</t>
  </si>
  <si>
    <t>26 Lý Thường Kiệt, phường Vĩnh Ninh, quận Thuận Hóa</t>
  </si>
  <si>
    <t>02343935777</t>
  </si>
  <si>
    <t>Lê Văn Dinh</t>
  </si>
  <si>
    <t>0301442379-031</t>
  </si>
  <si>
    <t>HĐ21-HĐBC_BĐTTTHPX_VIKKI</t>
  </si>
  <si>
    <t>T004601924</t>
  </si>
  <si>
    <t>Công Ty TNHH Bảo Khánh Hưng</t>
  </si>
  <si>
    <t>40 Lê lợi, Phường Phú Hội, TP huế</t>
  </si>
  <si>
    <t>02346288988</t>
  </si>
  <si>
    <t>Lê Thị Thu Hòe</t>
  </si>
  <si>
    <t>HD 11-2022 HĐBC BĐTPH-BKH</t>
  </si>
  <si>
    <t>T017178152</t>
  </si>
  <si>
    <t>ĐẢNG UỶ CÁC CƠ QUAN ĐẢNG THÀNH PHỐ</t>
  </si>
  <si>
    <t>54 Hùng Vương,p Phú Nhuận, Quận Thuận Hoá,</t>
  </si>
  <si>
    <t>0906535232</t>
  </si>
  <si>
    <t>HĐ57-2025 HĐBC/BĐTTTHPX-ĐUCCQDTP</t>
  </si>
  <si>
    <t>T001460710</t>
  </si>
  <si>
    <t>LIÊN VIỆT POST BANK (LPB)</t>
  </si>
  <si>
    <t>70 HÙNG VƯƠNG TP HUẾ</t>
  </si>
  <si>
    <t>02346250999</t>
  </si>
  <si>
    <t>Nguyễn Anh Tài</t>
  </si>
  <si>
    <t>6300048638-026</t>
  </si>
  <si>
    <t>243/2021/HĐBC/BĐTPNHLVIET</t>
  </si>
  <si>
    <t>T004222802</t>
  </si>
  <si>
    <t>Công Ty TNHH MTV Thủy Điện Thượng Lộ</t>
  </si>
  <si>
    <t>189 Phạm Văn Đồng, P Vĩ Dạ, TP Huế</t>
  </si>
  <si>
    <t>0366583731</t>
  </si>
  <si>
    <t>HD 537-2021 HĐBC BĐTPH-THUONGLO</t>
  </si>
  <si>
    <t>T001799984</t>
  </si>
  <si>
    <t>CÔNG TY TNHH MTV DUY LONG HƯNG PHÁT (HANWALIFE)</t>
  </si>
  <si>
    <t>78 BẾN NGHÉ TP HUẾ</t>
  </si>
  <si>
    <t>02343696999</t>
  </si>
  <si>
    <t>Lê Thị Phượng</t>
  </si>
  <si>
    <t>173/2021/HĐBC/BĐTPHHANWALIFE</t>
  </si>
  <si>
    <t xml:space="preserve">ĐÃ GIẢI THỂ </t>
  </si>
  <si>
    <t>C008044183</t>
  </si>
  <si>
    <t>Phạm Thu Hằng</t>
  </si>
  <si>
    <t>15 Nam Giao</t>
  </si>
  <si>
    <t>0975995930</t>
  </si>
  <si>
    <t>HĐ 53_HĐBC_BĐTPH_PTH</t>
  </si>
  <si>
    <t>9843117606
VCB
Phạm Thị Thu Hằng</t>
  </si>
  <si>
    <t>Nồi, bỉm, khăn, ghế ăn dặm, áo choàng trẻ, sữa</t>
  </si>
  <si>
    <t>ĐÃ RỜI MẠNG</t>
  </si>
  <si>
    <t>T006554285</t>
  </si>
  <si>
    <t>Ban Quản Lý ĐT Và XD Thủy Lợi 5</t>
  </si>
  <si>
    <t>54 Trần Quang Khải</t>
  </si>
  <si>
    <t>02343822136</t>
  </si>
  <si>
    <t>Nguyễn Đình Giáng</t>
  </si>
  <si>
    <t>HĐ66.2023_HĐBC_BĐTPH_XDTL5</t>
  </si>
  <si>
    <t>Ngay khi sử dụng dịch vụ
01 tháng/lần
Thanh toán tại địa chỉ bên A</t>
  </si>
  <si>
    <t>GTG001, GTG071</t>
  </si>
  <si>
    <t>C005046049</t>
  </si>
  <si>
    <t>Nguyễn Văn Linh</t>
  </si>
  <si>
    <t>125 Đường Bà Triệu, Phường Xuân Phú, TP Huế, Tỉnh Thừa Thiên Huế</t>
  </si>
  <si>
    <t>0793647146</t>
  </si>
  <si>
    <t>HĐ105.2022-HĐBC-BĐTPH-NVL</t>
  </si>
  <si>
    <t>0161001702507
VCB
Nguyễn Văn Linh</t>
  </si>
  <si>
    <t>Vở Chép Kinh, áo quần, Pháp phục</t>
  </si>
  <si>
    <t>C017444927</t>
  </si>
  <si>
    <t>Hồ Thị Tuyết Ngân</t>
  </si>
  <si>
    <t>20 lê lợi, P. Vĩnh Ninh TP. Huế Tỉnh Thừa Thiên Huế</t>
  </si>
  <si>
    <t>0961391199</t>
  </si>
  <si>
    <t>HĐ107.2025-HĐBC-BĐTTTHPX-HTTN</t>
  </si>
  <si>
    <t>thanh toán cước tại bưu điện</t>
  </si>
  <si>
    <t>T001800988</t>
  </si>
  <si>
    <t>VTVcab chi nhánh Thừ Thiên Huế</t>
  </si>
  <si>
    <t>Số 02 Lý Thường Kiệt, phường Vĩnh Ninh, TP Huế, Thừa Thiên Huế.</t>
  </si>
  <si>
    <t>0905989653</t>
  </si>
  <si>
    <t>0105926285-040</t>
  </si>
  <si>
    <t>293/2021/HĐBC/BĐTPH-VTVCAP</t>
  </si>
  <si>
    <t>01 tháng/lần
Thanh toán tại địa chỉ</t>
  </si>
  <si>
    <t>CTN001, RTN001</t>
  </si>
  <si>
    <t>Chứng từ</t>
  </si>
  <si>
    <t>C007125597</t>
  </si>
  <si>
    <t>Lê Thị Hạnh</t>
  </si>
  <si>
    <t>18 Trần Phú, Phường Phước Vĩnh, TP Huế</t>
  </si>
  <si>
    <t>0988317207</t>
  </si>
  <si>
    <t>HĐ118_HĐBC_BĐTPH_HQ</t>
  </si>
  <si>
    <t>T001799851</t>
  </si>
  <si>
    <t>CÔNG TY TNHH ANH DŨNG</t>
  </si>
  <si>
    <t>111 PHẠM VĂN ĐỒNG, P. Vĩ Dạ TP. Huế Tỉnh Thừa Thiên Huế</t>
  </si>
  <si>
    <t>0234.3898141</t>
  </si>
  <si>
    <t>Lê Công Dũng</t>
  </si>
  <si>
    <t>297/2021/HĐBC/BĐTPH-ctyAD</t>
  </si>
  <si>
    <t>T001399505</t>
  </si>
  <si>
    <t>Công ty TNHH Đầu Tư Và Phát Triển Đại Phú Lộc</t>
  </si>
  <si>
    <t>36 Võ Thị Sáu, Phú Hội, TP Huế, TT Huế</t>
  </si>
  <si>
    <t>0234.3823456</t>
  </si>
  <si>
    <t>Trần Thị Phương Thảo</t>
  </si>
  <si>
    <t>19/HĐBC/BĐTPH-DTPTPDL</t>
  </si>
  <si>
    <t>T005744748</t>
  </si>
  <si>
    <t>Khách Sạn Park View</t>
  </si>
  <si>
    <t>9 Ngô Quyền, P. Vĩnh Ninh TP. Huế Tỉnh Thừa Thiên Huế</t>
  </si>
  <si>
    <t>02343823278</t>
  </si>
  <si>
    <t>Hồ Đặng Xuân Lân</t>
  </si>
  <si>
    <t>HĐ182.2022_HĐBC_BĐTPH-KSPW</t>
  </si>
  <si>
    <t>Hợp đồng, thư</t>
  </si>
  <si>
    <t>T002221804</t>
  </si>
  <si>
    <t>Trường Mầm Non Vicoschool</t>
  </si>
  <si>
    <t>02 Lê Qang Đạo, phường Xuân Phú, Thành phố Huế, </t>
  </si>
  <si>
    <t>02343816789</t>
  </si>
  <si>
    <t>Nguyễn Thị Hồng Hà</t>
  </si>
  <si>
    <t>343.2021/HĐBC-BĐTP-Vicoschool</t>
  </si>
  <si>
    <t>T005837714</t>
  </si>
  <si>
    <t>CÔNG TY CỔ PHẦN TƯ VẤN XD TT HUẾ</t>
  </si>
  <si>
    <t>28 Lý Thường Kiệt, P Vĩnh Ninh, TP Huế</t>
  </si>
  <si>
    <t>0234.3826811</t>
  </si>
  <si>
    <t>Vũ Hồng Phong</t>
  </si>
  <si>
    <t>53101A04000499000_HĐ203/HĐBC/BĐTPH-TVXD</t>
  </si>
  <si>
    <t>T001800149</t>
  </si>
  <si>
    <t>Tỉnh đoàn Thừa Thiên Huế</t>
  </si>
  <si>
    <t>61 Trần Thúc Nhẫn,P. Vĩnh Ninh, thành phố Huế, Thừa Thiên Huế</t>
  </si>
  <si>
    <t>0234.3827197</t>
  </si>
  <si>
    <t>299/2021/HĐBC/BĐTPH-TINHDOAN</t>
  </si>
  <si>
    <t>T002507824</t>
  </si>
  <si>
    <t>Công Ty TNHH Sáng Thanh Bình</t>
  </si>
  <si>
    <t>91 Nguyễn Huệ, Phú Nhuận, Thành phố Huế, Thừa Thiên Huế</t>
  </si>
  <si>
    <t>02343816316</t>
  </si>
  <si>
    <t>Huỳnh Ngọc Sáng</t>
  </si>
  <si>
    <t>397.2021/HĐBC/BĐTPH/STB</t>
  </si>
  <si>
    <t>Ổ cứng, máy chấm công</t>
  </si>
  <si>
    <t>T001571636</t>
  </si>
  <si>
    <t>CTY TNHH SÔNG HƯNG</t>
  </si>
  <si>
    <t>PHÚ VANG, TP HUẾ</t>
  </si>
  <si>
    <t>0903704339</t>
  </si>
  <si>
    <t>0303656263-001</t>
  </si>
  <si>
    <t>231/2021/HĐBC/BĐTP-CTYSH</t>
  </si>
  <si>
    <t>ETN011, ETN001</t>
  </si>
  <si>
    <t>08h00-11h00</t>
  </si>
  <si>
    <t>T001800872</t>
  </si>
  <si>
    <t>CÔNG TY TNHH DOANH NGÂN (KHÁCH SẠN ROMANCE)</t>
  </si>
  <si>
    <t>16 NGUYỄN THÁI HỌC, P. Phú Hội TP. Huế Tỉnh Thừa Thiên Huế</t>
  </si>
  <si>
    <t>3898888</t>
  </si>
  <si>
    <t>3300419252-001</t>
  </si>
  <si>
    <t>281/2021/HĐBC/BĐTPH-KSROMANCE</t>
  </si>
  <si>
    <t>5-6 lân /tuần</t>
  </si>
  <si>
    <t>T001800254</t>
  </si>
  <si>
    <t>CÔNG TY CỔ PHẦN TAXI THÀNH CÔNG HUẾ</t>
  </si>
  <si>
    <t>LÔ C15-5 KQH Phân lô nhà ở biệt thự trục đường quốc lộ 1A, TP Huế</t>
  </si>
  <si>
    <t>0979777700</t>
  </si>
  <si>
    <t>Nguyễn Tiến Đường</t>
  </si>
  <si>
    <t>285/2021/HĐBC/BĐTPH-TAXITC</t>
  </si>
  <si>
    <t>C002499955</t>
  </si>
  <si>
    <t>LÊ THỊ HƯỜNG</t>
  </si>
  <si>
    <t>236 Bùi Thị Xuân, Phường Đúc, TP Huế</t>
  </si>
  <si>
    <t>0934963945</t>
  </si>
  <si>
    <t>384.2021/HĐBC-BĐTPH-LTH</t>
  </si>
  <si>
    <t>T004498039</t>
  </si>
  <si>
    <t>Thư Viện Tổng Hợp Tỉnh Thừa Thiên Huế</t>
  </si>
  <si>
    <t>29A Lê Quý Đôn, Phú Nhuận, Thành phố Huế</t>
  </si>
  <si>
    <t>02343833499</t>
  </si>
  <si>
    <t>Hoàng Thị Kim Oanh</t>
  </si>
  <si>
    <t>HD 03-2022 HĐBC BĐTPH-TVTHT</t>
  </si>
  <si>
    <t>C004944725</t>
  </si>
  <si>
    <t>Trung Tâm Ngoại Ngữ- Tin Học ANPHA</t>
  </si>
  <si>
    <t>Tòa nhà G, Trường Đại học Luật</t>
  </si>
  <si>
    <t>0392158438</t>
  </si>
  <si>
    <t>Võ Sỹ Phú</t>
  </si>
  <si>
    <t>80-2022-HDBC-BDTPH-TTAP</t>
  </si>
  <si>
    <t>T017751009</t>
  </si>
  <si>
    <t>Trung Tâm Công Nghệ Thông Tin</t>
  </si>
  <si>
    <t>Tầng 4, 51C Hai Bà Trưng, P. Vĩnh Ninh TP. Huế Tỉnh Thừa Thiên Huế</t>
  </si>
  <si>
    <t>02343829797</t>
  </si>
  <si>
    <t>HĐ149.2025_HĐBC_BĐTTTHPX_TTCN</t>
  </si>
  <si>
    <t>C006811801</t>
  </si>
  <si>
    <t>Maru Shop</t>
  </si>
  <si>
    <t>12/63 hai bà trưng, P. Vĩnh Ninh TP. Huế Tỉnh Thừa Thiên Huế</t>
  </si>
  <si>
    <t>0848615187</t>
  </si>
  <si>
    <t>Hoàng Ngọc Quỳnh Anh</t>
  </si>
  <si>
    <t>HĐ86-HĐBC-BĐTPH-MRS</t>
  </si>
  <si>
    <t>váy, áo quần</t>
  </si>
  <si>
    <t>T001399540</t>
  </si>
  <si>
    <t>BAN ĐẦU TƯ VÀ XÂY DỰNG GIAO THÔNG</t>
  </si>
  <si>
    <t>10 Phan Bội Châu, P. Vĩnh Ninh TP. Huế Tỉnh Thừa Thiên Huế</t>
  </si>
  <si>
    <t>0972468223</t>
  </si>
  <si>
    <t>Nguyễn Đăng Trường</t>
  </si>
  <si>
    <t>131/HĐBC/BĐTPH-UBMTTQTP</t>
  </si>
  <si>
    <t>T001800943</t>
  </si>
  <si>
    <t>Hợp tác xã vận tải ô tô Thành Công</t>
  </si>
  <si>
    <t>75 Phan Đình Phùng, TP Huế, P. Vĩnh Ninh TP. Huế Tỉnh Thừa Thiên Huế</t>
  </si>
  <si>
    <t>0234848848</t>
  </si>
  <si>
    <t>Lê Thị Quỳnh Phương</t>
  </si>
  <si>
    <t>38/HĐBD/BĐTHP-HTXOT</t>
  </si>
  <si>
    <t>C006269073</t>
  </si>
  <si>
    <t>Hồ thị Thanh vân</t>
  </si>
  <si>
    <t>166 phan bội châu, P. Trường An TP. Huế Tỉnh Thừa Thiên Huế</t>
  </si>
  <si>
    <t>0935292370</t>
  </si>
  <si>
    <t>45/HĐBC/BĐTPH/HTTV</t>
  </si>
  <si>
    <t>Vân kids</t>
  </si>
  <si>
    <t>T001800824</t>
  </si>
  <si>
    <t>Công ty TNHH Tín Thành Đạt</t>
  </si>
  <si>
    <t>Phạm Văn Đồng, Phú Thượng, Phú Vang, tỉnh Thừa Thiên Huế</t>
  </si>
  <si>
    <t>0905634318</t>
  </si>
  <si>
    <t>Đặng Thị Phương Anh</t>
  </si>
  <si>
    <t>251/2021/HĐBC/BĐTP-CTYTHANHDAT</t>
  </si>
  <si>
    <t>T001800237</t>
  </si>
  <si>
    <t>VTV8 Tại Huế</t>
  </si>
  <si>
    <t>2 Lý Thường Kiệt, P. Vĩnh Ninh TP. Huế Tỉnh Thừa Thiên Huế</t>
  </si>
  <si>
    <t>0901830666</t>
  </si>
  <si>
    <t>Nguyễn Lâm Thanh</t>
  </si>
  <si>
    <t>0101567589-013</t>
  </si>
  <si>
    <t>276/2021/HĐBC/BĐTPH-VTV8</t>
  </si>
  <si>
    <t xml:space="preserve">BƯU TÁ PHÁT LIÊN HỆ SĐT TRÊN BƯU GỬI
</t>
  </si>
  <si>
    <t>T018080769</t>
  </si>
  <si>
    <t>Công Ty TNHH Thương Mại Và Dịch Vụ Vĩnh Hoàng</t>
  </si>
  <si>
    <t xml:space="preserve">Nhà Số N6, Đường An Đông 06, Phường An Cựu, Thành phố Huế, P. An Cựu, Quận Phú Xuân, TP. Huế </t>
  </si>
  <si>
    <t>0905689890</t>
  </si>
  <si>
    <t>0110331702</t>
  </si>
  <si>
    <t>Bổ sung sau</t>
  </si>
  <si>
    <t>C018076509</t>
  </si>
  <si>
    <t>Phòng Thi Hành Án Dân Sự Kv1</t>
  </si>
  <si>
    <t>16 Xuân Thủy, P. Vĩ Dạ, Quận Thuận Hóa, TP. Huế</t>
  </si>
  <si>
    <t>0774579669</t>
  </si>
  <si>
    <t>C017151614</t>
  </si>
  <si>
    <t>Shop Tiện Ích Gia Đình</t>
  </si>
  <si>
    <t>Phạm Văn Đồng</t>
  </si>
  <si>
    <t>0899248384</t>
  </si>
  <si>
    <t>48.2025/HĐBC/BĐTPH-TIGĐ</t>
  </si>
  <si>
    <t>C017537836</t>
  </si>
  <si>
    <t>The Canvas House</t>
  </si>
  <si>
    <t>257 Trần Hưng Đạo</t>
  </si>
  <si>
    <t>0913260603</t>
  </si>
  <si>
    <t>HĐ144 -2025-HĐBH-BĐTTHPX-TCH</t>
  </si>
  <si>
    <t>C016609973</t>
  </si>
  <si>
    <t>Shop Thiên Phú</t>
  </si>
  <si>
    <t>156 Đinh Tiên Hoàng, Đông Ba, Quận Phú Xuân, TP Huế</t>
  </si>
  <si>
    <t>0339619285</t>
  </si>
  <si>
    <t>HĐ226.2024_HĐBC_BĐTPH_STP</t>
  </si>
  <si>
    <t>C016091962</t>
  </si>
  <si>
    <t>Wood House</t>
  </si>
  <si>
    <t>47/16 Duy Tân</t>
  </si>
  <si>
    <t>0979012000</t>
  </si>
  <si>
    <t>HĐ176.2024-HĐBC-BĐTPH-PDL</t>
  </si>
  <si>
    <t>T001460737</t>
  </si>
  <si>
    <t>KHÁCH SẠN CENTURY</t>
  </si>
  <si>
    <t>49 LÊ LỢI HUẾ</t>
  </si>
  <si>
    <t>0234.3823390</t>
  </si>
  <si>
    <t>242/HĐBC/BĐTP</t>
  </si>
  <si>
    <t>531150_nhihla</t>
  </si>
  <si>
    <t>C017825466</t>
  </si>
  <si>
    <t>Công Ty Điện Lực Huế</t>
  </si>
  <si>
    <t>32 Lý Thường Kiệt</t>
  </si>
  <si>
    <t>0962222003</t>
  </si>
  <si>
    <t>HĐ161-2025 HĐBC/BĐTTTHPX-ĐLH</t>
  </si>
  <si>
    <t>C017326267</t>
  </si>
  <si>
    <t>Công Ty TNHH DV Trợ Thính Quang Đức CN Huế</t>
  </si>
  <si>
    <t>6 Phong Châu, P. Phú Nhuận TP. Huế Tỉnh Thừa Thiên Huế</t>
  </si>
  <si>
    <t>0935306503</t>
  </si>
  <si>
    <t>T017924662</t>
  </si>
  <si>
    <t>2 Lê Hồng Phong, phường Thuận Hóa</t>
  </si>
  <si>
    <t>HĐ184-2025 HĐBC/BĐTT-UBPTH</t>
  </si>
  <si>
    <t>T017820265</t>
  </si>
  <si>
    <t>VĂN PHÒNG HỌC VIỆN CHÍNH TRỊ QUỐC GIA HỒ CHÍ MINH</t>
  </si>
  <si>
    <t>201 Phan Bội Châu,</t>
  </si>
  <si>
    <t>02462827100</t>
  </si>
  <si>
    <t>C017842402</t>
  </si>
  <si>
    <t>Thỏ’s House</t>
  </si>
  <si>
    <t>28 Nguyễn Lộ Trạch</t>
  </si>
  <si>
    <t>0777476068</t>
  </si>
  <si>
    <t>HĐ160.2025_HĐBC_BĐTTTHPX_TH</t>
  </si>
  <si>
    <t>C017789993</t>
  </si>
  <si>
    <t>Diễm Nguyễn SPA</t>
  </si>
  <si>
    <t>M2 đường số 2 An Cựu City</t>
  </si>
  <si>
    <t>0888967685</t>
  </si>
  <si>
    <t>HĐ152-2025-HĐBH-BĐTTHPX-DNSPA</t>
  </si>
  <si>
    <t>T018131528</t>
  </si>
  <si>
    <t>CÔNG AN PHƯỜNG THUẬN HOÁ</t>
  </si>
  <si>
    <t>138 Trần Phú, phường  Thuận Hóa</t>
  </si>
  <si>
    <t>0907826229</t>
  </si>
  <si>
    <t>HĐ217-2025 HĐBC/BĐTTTHPX-CAPTH</t>
  </si>
  <si>
    <t>T018129100</t>
  </si>
  <si>
    <t>CÔNG TY TNHH K-LABTECH</t>
  </si>
  <si>
    <t>03 Ngô Quyền, P Thuận Hóa, TP Huế</t>
  </si>
  <si>
    <t>0976 000450</t>
  </si>
  <si>
    <t>C018170155</t>
  </si>
  <si>
    <t>TRUNG TÂM REACH HUẾ</t>
  </si>
  <si>
    <t>14 Đoàn Nguyễn Tuấn</t>
  </si>
  <si>
    <t>0914230795</t>
  </si>
  <si>
    <t>C018506897</t>
  </si>
  <si>
    <t>LÊ THỊ NGỌC PHƯƠNG</t>
  </si>
  <si>
    <t>15 / 65 Phan bội châu</t>
  </si>
  <si>
    <t>0905980002</t>
  </si>
  <si>
    <t>248.2025/HĐBC/BĐKVTHPX-LTNP</t>
  </si>
  <si>
    <t>T018161034</t>
  </si>
  <si>
    <t>Công Ty TNHH MTV Thuận Phát</t>
  </si>
  <si>
    <t>134 Nguyễn Huệ, phường Thuận Hóa</t>
  </si>
  <si>
    <t>0976942985</t>
  </si>
  <si>
    <t>HĐ225.2025_HĐBC_BĐTT_CTTNHHMT</t>
  </si>
  <si>
    <t>C018195832</t>
  </si>
  <si>
    <t>Liên đoàn Bóng đá Na Uy</t>
  </si>
  <si>
    <t>02 Lê Quý Đôn</t>
  </si>
  <si>
    <t>0905842601</t>
  </si>
  <si>
    <t>HĐ226-2025 HĐBC/BĐTTTHPX-LĐBĐNU</t>
  </si>
  <si>
    <t>T018155630</t>
  </si>
  <si>
    <t>HEPCO - Công Ty CP Môi Trường Và Công Trình Đô Thị Huế</t>
  </si>
  <si>
    <t>46 Trần phú, phường  Thuận Hoá</t>
  </si>
  <si>
    <t>0912944283</t>
  </si>
  <si>
    <t>T018233371</t>
  </si>
  <si>
    <t>Công An Phường Phú Xuân</t>
  </si>
  <si>
    <t>138 Nguyễn Chí Thanh</t>
  </si>
  <si>
    <t>HĐ228.2025-HĐBC-BĐTPH-CAPX</t>
  </si>
  <si>
    <t>C018661548</t>
  </si>
  <si>
    <t>Trần Duy Quyền</t>
  </si>
  <si>
    <t>đường 5a, kđt phú mỹ thượng</t>
  </si>
  <si>
    <t>0327620280</t>
  </si>
  <si>
    <t>HĐ258.2025/HĐBCPHBC/BĐTP-TRANDUYQUYEN</t>
  </si>
  <si>
    <t>C007723365</t>
  </si>
  <si>
    <t>Trần Nhật Quang</t>
  </si>
  <si>
    <t>79 võ thị sáu</t>
  </si>
  <si>
    <t>0779449222</t>
  </si>
  <si>
    <t xml:space="preserve"> 2,688,322 
</t>
  </si>
  <si>
    <t>khách hàng đối thủ, trả chậm</t>
  </si>
  <si>
    <t>C008223180</t>
  </si>
  <si>
    <t>CTY TNHH MTV BRYCEN VIỆT NAM</t>
  </si>
  <si>
    <t>23 NGUYỄN VĂN CỪ</t>
  </si>
  <si>
    <t>0931966774</t>
  </si>
  <si>
    <t>Anh Nhật</t>
  </si>
  <si>
    <t>T005476750</t>
  </si>
  <si>
    <t>Văn Phòng Dai-ichi Life VN</t>
  </si>
  <si>
    <t>Số 14 Nguyễn Thị Minh Khai</t>
  </si>
  <si>
    <t>0818796789</t>
  </si>
  <si>
    <t>ETN001, ETN011, ETN013, CTN001</t>
  </si>
  <si>
    <t>C017249715</t>
  </si>
  <si>
    <t>CHI HỘI SIÊU ÂM VIỆT NAM</t>
  </si>
  <si>
    <t>69 nguyễn huệ, P. Vĩnh Ninh TP. Huế Tỉnh Thừa Thiên Huế</t>
  </si>
  <si>
    <t>0888306121</t>
  </si>
  <si>
    <t>69 nguyễn huệ, phường Thuận Hóa, TP Huế</t>
  </si>
  <si>
    <t>2-3 lần / tháng</t>
  </si>
  <si>
    <t>C016128870</t>
  </si>
  <si>
    <t>Trầm Hương Anh Tài</t>
  </si>
  <si>
    <t>185 Phan Bội Châu, P. Trường An TP. Huế Tỉnh Thừa Thiên Huế</t>
  </si>
  <si>
    <t>0788556440</t>
  </si>
  <si>
    <t>CTN001, ETN011</t>
  </si>
  <si>
    <t>Hàng hóa, Trầm hương</t>
  </si>
  <si>
    <t>185 Phan Bội Châu, phường Thuận Hóa, TP Huế</t>
  </si>
  <si>
    <t>T015094769</t>
  </si>
  <si>
    <t>NGÂN HÀNG Á CHÂU-CN AN CỰU</t>
  </si>
  <si>
    <t>165 Hùng vương, P. An Cựu TP. Huế Tỉnh Thừa Thiên Huế</t>
  </si>
  <si>
    <t>0944300033</t>
  </si>
  <si>
    <t>0301452948-108</t>
  </si>
  <si>
    <t>GTG071, GTG001</t>
  </si>
  <si>
    <t xml:space="preserve">165 Hùng vương, P. An Cựu TP. Huế </t>
  </si>
  <si>
    <t>T007089577</t>
  </si>
  <si>
    <t>Công Ty TNHH Giáo Dục Quốc Tế Và Phát Triển Nhân Lực</t>
  </si>
  <si>
    <t>Số 1 đường số 5 ĐÔng Nam Thủy An</t>
  </si>
  <si>
    <t>0987311133</t>
  </si>
  <si>
    <t>531120_anttk</t>
  </si>
  <si>
    <t>T005855655</t>
  </si>
  <si>
    <t>Cty Luật HMS</t>
  </si>
  <si>
    <t>6 Đường Nguyễn Lương Bằng</t>
  </si>
  <si>
    <t>0931945199</t>
  </si>
  <si>
    <t>GTG048</t>
  </si>
  <si>
    <t>T015018609</t>
  </si>
  <si>
    <t>NGÂN HÀNG Á CHÂU-CN PHÚ HỘI</t>
  </si>
  <si>
    <t>48 Phan Bội Châu</t>
  </si>
  <si>
    <t>0905250515</t>
  </si>
  <si>
    <t>C008099765</t>
  </si>
  <si>
    <t>Nguyễn Thị Thanh Thuý</t>
  </si>
  <si>
    <t>20 Phạm Ngũ Lão, Phường Phú Hội, TP Huế</t>
  </si>
  <si>
    <t>0901155382</t>
  </si>
  <si>
    <t>ETN001, ETN031, CTN001</t>
  </si>
  <si>
    <t>T006018251</t>
  </si>
  <si>
    <t>Công Ty TNHH Phần Mềm FPT Huế</t>
  </si>
  <si>
    <t>Tầng 8 tòa nhà HCC, 28 Lý Thường Kiệt, P. Vĩnh Ninh TP. Huế Tỉnh Thừa Thiên Huế</t>
  </si>
  <si>
    <t>0964604165</t>
  </si>
  <si>
    <t>T001800625</t>
  </si>
  <si>
    <t>Công ty Bất Động Sản Ân Nam</t>
  </si>
  <si>
    <t>0234.3617009</t>
  </si>
  <si>
    <t>C017501111</t>
  </si>
  <si>
    <t>CÔNG TY VINACORE ĐẠI DIỆN HUẾ</t>
  </si>
  <si>
    <t>2 lê hồng phong, P. Phú Nhuận TP. Huế Tỉnh Thừa Thiên Huế</t>
  </si>
  <si>
    <t>0945274455</t>
  </si>
  <si>
    <t>hồ sơ, giấy tờ</t>
  </si>
  <si>
    <t>T008182383</t>
  </si>
  <si>
    <t>Phòng Cảnh Sát Giao Thông - Công An Tỉnh Thừa Thiên Huế</t>
  </si>
  <si>
    <t>50 Trần Cao Vân, P. Phú Hội TP. Huế Tỉnh Thừa Thiên Huế</t>
  </si>
  <si>
    <t>0694146102</t>
  </si>
  <si>
    <t>HĐ80-2024/HDBC/BDTPH-PCSGT</t>
  </si>
  <si>
    <t>C006834100</t>
  </si>
  <si>
    <t>Công ty Thành Đạt Huế</t>
  </si>
  <si>
    <t>5 Lý Thường Kiệt</t>
  </si>
  <si>
    <t>0946474624</t>
  </si>
  <si>
    <t>T001800767</t>
  </si>
  <si>
    <t>VIỆN QUY HOẠCH XÂY DỰNG THỪA THIÊN HUẾ</t>
  </si>
  <si>
    <t>3 PHẠM HỒNG THÁI, TP HUẾ</t>
  </si>
  <si>
    <t>0234.3824689</t>
  </si>
  <si>
    <t>T001873407</t>
  </si>
  <si>
    <t>Công An Tỉnh Thừa Thiên Huế</t>
  </si>
  <si>
    <t>27 Trần Cao Vân, thành phố Huế, Thừa Thiên Huế</t>
  </si>
  <si>
    <t>13/PQLXNC-CAT/BĐTTH</t>
  </si>
  <si>
    <t>T001873574</t>
  </si>
  <si>
    <t>Bảo Hiểm Xã Hội Tỉnh Thừa Thiên Huế</t>
  </si>
  <si>
    <t>Đường Hoàng Lanh</t>
  </si>
  <si>
    <t>02343826794</t>
  </si>
  <si>
    <t>77/BĐTTH-BHXH</t>
  </si>
  <si>
    <t>1 tờ rời</t>
  </si>
  <si>
    <t>531120_thucnd</t>
  </si>
  <si>
    <t>T002046005</t>
  </si>
  <si>
    <t>Ban Tuyên Giáo Tỉnh Ủy Tỉnh Thừa Thiên Huế</t>
  </si>
  <si>
    <t>0</t>
  </si>
  <si>
    <t>T001571565</t>
  </si>
  <si>
    <t>BỆNH VIỆN TRUNG ƯƠNG HUẾ, TỈNH THỪA THIÊN HUẾ</t>
  </si>
  <si>
    <t>3834727</t>
  </si>
  <si>
    <t>53A1222-017TTH</t>
  </si>
  <si>
    <t>31/12/2025</t>
  </si>
  <si>
    <t>T001800064</t>
  </si>
  <si>
    <t>Viện Đào Tạo Mở Và Công Nghệ Thông Tin</t>
  </si>
  <si>
    <t>05 Hà Nội, phường Thuận Hóa</t>
  </si>
  <si>
    <t>3833538</t>
  </si>
  <si>
    <t>223/2021/HĐBC/BĐTP-TTĐTTX</t>
  </si>
  <si>
    <t>TÀI LIỆU;1;0;0</t>
  </si>
  <si>
    <t>T002055086</t>
  </si>
  <si>
    <t>NGÂN HÀNG TMCP NGOẠI THƯƠNG VIỆT NAM CHI NHÁNH HUẾ - VCB</t>
  </si>
  <si>
    <t>78  HÙNG VƯƠNG, PHƯỜNG PHÚ NHUẬN TP. Huế, Thừa Thiên Huế</t>
  </si>
  <si>
    <t>362/2021-PĐK-BĐTPH-NHVCB</t>
  </si>
  <si>
    <t>T001799689</t>
  </si>
  <si>
    <t>Sở Tư pháp Thừa Thiên Huế</t>
  </si>
  <si>
    <t>17 Tôn Đức Thắng, TP. Huế, Thừa Thiên Huế</t>
  </si>
  <si>
    <t>2343820931</t>
  </si>
  <si>
    <t>01/STP-BĐTTH</t>
  </si>
  <si>
    <t>T002055280</t>
  </si>
  <si>
    <t>VIỄN THÔNG THỪA THIÊN HUẾ</t>
  </si>
  <si>
    <t>8 HOÀNG HOA THÁM  TP HUẾ, PHƯỜNG VĨNH NINH , THÀNH PHỐ HUẾ THỪA THIÊN HUẾ</t>
  </si>
  <si>
    <t>02343837755</t>
  </si>
  <si>
    <t>363/2021-PĐK-BĐTPH-VTT</t>
  </si>
  <si>
    <t>531120_thuhang</t>
  </si>
  <si>
    <t>T004325740</t>
  </si>
  <si>
    <t>Bộ Chỉ Huy Bộ Đội Biên Phòng Tỉnh Thừa Thiên Huế</t>
  </si>
  <si>
    <t>91 Bùi thị xuân, P Phường Đúc, TP Huế</t>
  </si>
  <si>
    <t>0966689555</t>
  </si>
  <si>
    <t>HĐ250.HĐBC/BĐTPH-BCHBĐBPTTH</t>
  </si>
  <si>
    <t>3050</t>
  </si>
  <si>
    <t>T001456508</t>
  </si>
  <si>
    <t>TRƯỜNG ĐẠI HỌC NGOẠI NGỮ - ĐẠI HỌC HUẾ</t>
  </si>
  <si>
    <t>57 NGUYỄN KHOA CHIÊM HUẾ</t>
  </si>
  <si>
    <t>02343830677</t>
  </si>
  <si>
    <t>HĐ143.2025-HĐBC-BĐTTTNPX-ĐHNN</t>
  </si>
  <si>
    <t>T001801025</t>
  </si>
  <si>
    <t>Đoàn Đại biểu Quốc hội tỉnh Thừa Thiên Huế</t>
  </si>
  <si>
    <t>16 Lê Lợi Huế, thành phố Huế, Thừa Thiên Huế</t>
  </si>
  <si>
    <t>302/2021/HĐBC/BĐTPH-HĐNDDBQH.</t>
  </si>
  <si>
    <t>Tân + ?
Minh + ?</t>
  </si>
  <si>
    <t>T003648678</t>
  </si>
  <si>
    <t>TRƯỜNG ĐẠI HỌC KHOA HỌC HUẾ</t>
  </si>
  <si>
    <t>02343822815</t>
  </si>
  <si>
    <t>PKĐ22-2022 PĐK SDDV BĐTPH-ĐHKH</t>
  </si>
  <si>
    <t>T001399377</t>
  </si>
  <si>
    <t>Công Ty Cổ Phần Đường Sắt Bình Trị Thiên</t>
  </si>
  <si>
    <t>18 BẢO QUỐC, TP HUẾ</t>
  </si>
  <si>
    <t>02343833063</t>
  </si>
  <si>
    <t>HD092/HĐBC/BĐTPH-CTĐS</t>
  </si>
  <si>
    <t>T001460269</t>
  </si>
  <si>
    <t>Sở Khoa học và Công nghệ Thừa Thiên Huế</t>
  </si>
  <si>
    <t>24 Lê Lợi, thành phố Huế, Thừa Thiên Huế</t>
  </si>
  <si>
    <t>02343822439</t>
  </si>
  <si>
    <t>HĐ128-HĐBC-BĐTPH-SKHCN</t>
  </si>
  <si>
    <t>C004143058</t>
  </si>
  <si>
    <t>Nguyễn Văn Dương</t>
  </si>
  <si>
    <t>98/2 Nguyễn Huệ, Phường Vĩnh Ninh, Tp Huế</t>
  </si>
  <si>
    <t>0935757670</t>
  </si>
  <si>
    <t>519.2021-HĐBC-BĐTPH-NVD</t>
  </si>
  <si>
    <t>TRÀ;1;0;0</t>
  </si>
  <si>
    <t>T001571579</t>
  </si>
  <si>
    <t>HỌC VIỆN ÂM NHẠC HUẾ</t>
  </si>
  <si>
    <t>914017532</t>
  </si>
  <si>
    <t>288/2021/HĐBC/BĐTPH-HVAM</t>
  </si>
  <si>
    <t>C001929106</t>
  </si>
  <si>
    <t>Nguyễn Hữu Phương</t>
  </si>
  <si>
    <t>23a kiệt 15 tôn quang phiệt</t>
  </si>
  <si>
    <t>0901169555</t>
  </si>
  <si>
    <t>401/HĐBC</t>
  </si>
  <si>
    <t>CG347002784VN</t>
  </si>
  <si>
    <t>10000^1^0^0</t>
  </si>
  <si>
    <t>T007042915</t>
  </si>
  <si>
    <t>ĐẠI HỌC HUẾ</t>
  </si>
  <si>
    <t>03 Lê Lợi</t>
  </si>
  <si>
    <t>2343825866</t>
  </si>
  <si>
    <t>C007632625</t>
  </si>
  <si>
    <t>Viện Pháp Tại Huế</t>
  </si>
  <si>
    <t>01 Lê Hồng Phong</t>
  </si>
  <si>
    <t>0359049470</t>
  </si>
  <si>
    <t>HĐ02.2024-HĐBC-BĐTP-VPTH</t>
  </si>
  <si>
    <t>T002045985</t>
  </si>
  <si>
    <t>Ban Nội Chính Tỉnh Ủy Tỉnh Thừa Thiên Huế</t>
  </si>
  <si>
    <t>T002302560</t>
  </si>
  <si>
    <t>CTY TNHH MTV BẢO HIỂM NGÂN HÀNG TMCP CÔNG THƯƠNG</t>
  </si>
  <si>
    <t>20 HÀ NỘI, phường Phú Hội , Thành Phố Huế, Tỉnh Thừa Thiên Huế</t>
  </si>
  <si>
    <t>0914457853</t>
  </si>
  <si>
    <t>358/2021/PĐK-BĐTP BHNHCT</t>
  </si>
  <si>
    <t>THƯ;1;0;0</t>
  </si>
  <si>
    <t>T004222731</t>
  </si>
  <si>
    <t>Công Ty CP Điện Gia Lai - Chi Nhánh Thừa Thiên Huế</t>
  </si>
  <si>
    <t>0906128010</t>
  </si>
  <si>
    <t>HD 538-2021 HĐBC BĐTPH-GIALAI</t>
  </si>
  <si>
    <t>C007606214</t>
  </si>
  <si>
    <t>BẢO HIỂM AAA-CHI NHÁNH CỐ ĐÔ</t>
  </si>
  <si>
    <t>28 Lý Tự Trọng</t>
  </si>
  <si>
    <t>091 6931116</t>
  </si>
  <si>
    <t>HĐ36.2024-HĐBC-BĐTP-AAA</t>
  </si>
  <si>
    <t>C004037200</t>
  </si>
  <si>
    <t>Phòng Khám Tim Mạch GS Huỳnh Văn Minh</t>
  </si>
  <si>
    <t>54 Trần Thúc Nhẫn, P Vĩnh Ninh, TP Huế</t>
  </si>
  <si>
    <t>0969054045</t>
  </si>
  <si>
    <t>HD 504-2021 HĐBC BĐTPH-PKTM</t>
  </si>
  <si>
    <t>THUỐC;1;0;0</t>
  </si>
  <si>
    <t>C007351514</t>
  </si>
  <si>
    <t>Hội Cựu Chiến Binh Tỉnh Thừa Thiên Huế</t>
  </si>
  <si>
    <t>3 Lê Hồng Phong, TP Huế, tỉnh Thừa Thiên Huế</t>
  </si>
  <si>
    <t>0919547638</t>
  </si>
  <si>
    <t>HĐ139.2022_HĐBC_BĐTPH-HCCB</t>
  </si>
  <si>
    <t>T001800206</t>
  </si>
  <si>
    <t>Sở Du lịch Thừa Thiên Huế</t>
  </si>
  <si>
    <t>35 Nguyễn Huệ, thành phố Huế, Thừa Thiên Huế</t>
  </si>
  <si>
    <t>0234.3822355</t>
  </si>
  <si>
    <t>255/2021/HĐBC/BĐTP-SODULICH</t>
  </si>
  <si>
    <t>C007299672</t>
  </si>
  <si>
    <t>CÔNG TY TNHH MTV THƯƠNG MẠI VÀ DỊCH VỤ DUHAN</t>
  </si>
  <si>
    <t>62/6 Phan Chu Trinh</t>
  </si>
  <si>
    <t>0905954400</t>
  </si>
  <si>
    <t>HĐ134.2023_HĐBC_BĐTPH_CTDH</t>
  </si>
  <si>
    <t>C015003051</t>
  </si>
  <si>
    <t>Shop Chum</t>
  </si>
  <si>
    <t>104B Đặng Huy Trứ</t>
  </si>
  <si>
    <t>0919293419</t>
  </si>
  <si>
    <t>HĐ103.2024_HĐBC_BĐTPH_SC</t>
  </si>
  <si>
    <t>CK343366979VN</t>
  </si>
  <si>
    <t>500^1^0^0</t>
  </si>
  <si>
    <t>C018859320</t>
  </si>
  <si>
    <t>Tôn Nữ Huy Quỳnh</t>
  </si>
  <si>
    <t>TTTM Vincom Huế, 50A Hùng Vương, P. Phú Nhuận, Quận Thuận Hóa</t>
  </si>
  <si>
    <t>0384237250</t>
  </si>
  <si>
    <t>giao tận tay khách hàng</t>
  </si>
  <si>
    <t>T018868905</t>
  </si>
  <si>
    <t>VIỄN THÔNG HUẾ- CHI NHÁNH TẬP ĐOÀN BƯU CHÍNH VIỄN THÔNG VIỆT NAM- VNPT KHU VỰC THUẬN HÓA</t>
  </si>
  <si>
    <t>08 Hoàng Hoa Thám, P. Vĩnh Ninh, Quận Phú Xuân</t>
  </si>
  <si>
    <t>T018869389</t>
  </si>
  <si>
    <t>VIỄN THÔNG HUẾ- CHI NHÁNH TẬP ĐOÀN BƯU CHÍNH VIỄN THÔNG VIỆT NAM- VNPT KHU VỰC PHÚ XUÂN</t>
  </si>
  <si>
    <t>02  Nguyễn Văn Linh Phường Hương An Thành Phố Huế, P. Hương An, TX. Hương Trà</t>
  </si>
  <si>
    <t>C015843949</t>
  </si>
  <si>
    <t>Võ Thị Bích Hà</t>
  </si>
  <si>
    <t>1 nguyễn thị minh khai, P. Phú Nhuận, Quận Phú Xuân</t>
  </si>
  <si>
    <t>0985659100</t>
  </si>
  <si>
    <t>HĐ166.2024_HĐBC_BĐTPH_VTBH</t>
  </si>
  <si>
    <t>T001399346</t>
  </si>
  <si>
    <t>CTY TƯ VẤN DU HỌC QUỐC TẾ DAYSTAR</t>
  </si>
  <si>
    <t>Tầng 05, 78 Bến Nghé, Phường Thuận Hóa, TP Huế</t>
  </si>
  <si>
    <t>0234.3935729</t>
  </si>
  <si>
    <t>41/HĐBC/BĐTPH-DST</t>
  </si>
  <si>
    <t>ETN001; ETN011; ETN013; EQT001</t>
  </si>
  <si>
    <t>C018647268</t>
  </si>
  <si>
    <t>Showroom Aeon Huế</t>
  </si>
  <si>
    <t>8 Võ Nguyên Giáp, Phường An Cựu, TP Huế</t>
  </si>
  <si>
    <t>0914229130</t>
  </si>
  <si>
    <t>255/2025/HĐ-BC PHBC/BDTP-SHAEONHUE</t>
  </si>
  <si>
    <t>T001800245</t>
  </si>
  <si>
    <t>Ủy Ban Nhân Dân Thành Phố Huế</t>
  </si>
  <si>
    <t>16 Lê Lợi Huế, Phường THuận Hóa  TP huế</t>
  </si>
  <si>
    <t>0234.3822444</t>
  </si>
  <si>
    <t>294/2021/HĐBC/BĐTPH-UBNDTINH</t>
  </si>
  <si>
    <t>ETN001; KT1001; KT1007; ETN013; KT1006; KT1002</t>
  </si>
  <si>
    <t>T002346588</t>
  </si>
  <si>
    <t>TRƯỜNG TRUNG CẤP VĂN HÓA NGHỆ THUẬT THỪA THIÊN HUẾ</t>
  </si>
  <si>
    <t>49 NGUYỄN CHÍ DIỄU, Phường Phú Xuân, TP Huế</t>
  </si>
  <si>
    <t>363.2020/HĐBC/BĐTPH-TCVHNT</t>
  </si>
  <si>
    <t>C017064226</t>
  </si>
  <si>
    <t>Nguyễn Khắc Phương</t>
  </si>
  <si>
    <t>258 hùng vương, Phường An Cựu, TP Huế</t>
  </si>
  <si>
    <t>HĐ136 -2025-HĐBH-BĐTTHPX-NKP</t>
  </si>
  <si>
    <t>T017959613</t>
  </si>
  <si>
    <t>Đảng Ủy Phường Mỹ Thượng</t>
  </si>
  <si>
    <t>Tổ dân phố Phước Linh, phường Mỹ Thượng, TP. Huế</t>
  </si>
  <si>
    <t>Nguyễn Văn Đích</t>
  </si>
  <si>
    <t>183/2025/HĐ_BC-PHBC/BĐTT-ĐUPMT</t>
  </si>
  <si>
    <t>536820</t>
  </si>
  <si>
    <t>536820_phuong</t>
  </si>
  <si>
    <t>T017963618</t>
  </si>
  <si>
    <t>Đảng Ủy Phường Vỹ Dạ</t>
  </si>
  <si>
    <t>02 Lê Tự Đồng, KQH Thủy Vân, Phường Vỹ Dạ, thành phố Huế</t>
  </si>
  <si>
    <t>Phan Anh Vũ</t>
  </si>
  <si>
    <t>202/2025/HĐ_BC-PHBC/BĐTT-ĐUPVD</t>
  </si>
  <si>
    <t>T017962966</t>
  </si>
  <si>
    <t>Đảng Ủy Phường Thuận An</t>
  </si>
  <si>
    <t>448 Quốc lộ 49B, phường Thuận An, TP. Huế</t>
  </si>
  <si>
    <t>Nguyễn Văn Hối</t>
  </si>
  <si>
    <t>203/2025/HĐ_BC-PHBC/BĐTT-ĐUPTA</t>
  </si>
  <si>
    <t>T017959746</t>
  </si>
  <si>
    <t>UBND Phường Phú Xuân</t>
  </si>
  <si>
    <t>Nguyễn Việt Bằng</t>
  </si>
  <si>
    <t>204/2025/HĐ_BC-PHBC/BĐTT-VPUBPX</t>
  </si>
  <si>
    <t>T017963710</t>
  </si>
  <si>
    <t>Đảng Ủy Phường Thuận Hóa</t>
  </si>
  <si>
    <t>Lê Minh Hoàng</t>
  </si>
  <si>
    <t>180/2025/HĐ_BC-PHBC/BĐTT-VPĐUTH</t>
  </si>
  <si>
    <t>T017959834</t>
  </si>
  <si>
    <t>Đảng Ủy Phường Phú Xuân</t>
  </si>
  <si>
    <t>5367_01/UBNDPHUXUAN-BĐTT</t>
  </si>
  <si>
    <t>C004800267</t>
  </si>
  <si>
    <t>MỸ PHẨM ĐAN NGUYỄN</t>
  </si>
  <si>
    <t>ĐƯỜNG HỒ ĐẮC TRUNG, HÒA TÂY, Xã Phú Vang, TP Huế</t>
  </si>
  <si>
    <t>HĐ:230/HĐBC/BĐHPV-MyPhamDanNguyen-8.2Xi</t>
  </si>
  <si>
    <t>NGUYỄN ANH DŨNG</t>
  </si>
  <si>
    <t>536700</t>
  </si>
  <si>
    <t>Phú Vang</t>
  </si>
  <si>
    <t>Xã Phú Vang</t>
  </si>
  <si>
    <t>T017963269</t>
  </si>
  <si>
    <t>Đảng Ủy Phường Hóa Châu</t>
  </si>
  <si>
    <t>Trần Thị Thanh</t>
  </si>
  <si>
    <t>190/2025/HĐ_BC-PHBC/BĐTT-ĐUPHC</t>
  </si>
  <si>
    <t>534800_huongtt</t>
  </si>
  <si>
    <t>534800</t>
  </si>
  <si>
    <t>Quảng An</t>
  </si>
  <si>
    <t>Xã Quảng Điền</t>
  </si>
  <si>
    <t>Bưu điện Phong Điền</t>
  </si>
  <si>
    <t>C004947259</t>
  </si>
  <si>
    <t>NGUYỄN VIẾT NAM</t>
  </si>
  <si>
    <t>TẢ HỮU TỰ,PHONG BÌNH,PHONG ĐIỀN ,HUẾ</t>
  </si>
  <si>
    <t>0909241537</t>
  </si>
  <si>
    <t>HD0806/HĐBC/BĐPĐ- NAM</t>
  </si>
  <si>
    <t>HÀNG MỸ NGHỆ</t>
  </si>
  <si>
    <t>535070_loannt</t>
  </si>
  <si>
    <t>535070</t>
  </si>
  <si>
    <t>Phong Bình</t>
  </si>
  <si>
    <t>Phường Phong Dinh</t>
  </si>
  <si>
    <t>C015666268</t>
  </si>
  <si>
    <t>Nguyễn Thị Hà Thi</t>
  </si>
  <si>
    <t>0338111490</t>
  </si>
  <si>
    <t>HÀNG MỸ NGHỆ;1;1;1</t>
  </si>
  <si>
    <t>T001421716</t>
  </si>
  <si>
    <t>CÔNG TY TRÁCH NHIỆM HỮU HẠN 1 THÀNH VIÊN VICO SILICA</t>
  </si>
  <si>
    <t>0901971678</t>
  </si>
  <si>
    <t>HD0025/ HĐBC/BĐPĐ-VCSLC</t>
  </si>
  <si>
    <t>NGUYỄN VĂN QUÝ</t>
  </si>
  <si>
    <t>T017962175</t>
  </si>
  <si>
    <t>Trung Tâm HCC Phường Phong Dinh</t>
  </si>
  <si>
    <t>TDP Tả Hữu Tự, phường Phong Dinh, TP. Huế</t>
  </si>
  <si>
    <t xml:space="preserve">0383849659 </t>
  </si>
  <si>
    <t>10/2025/HĐ_BC-PHBC/TTHCC-PHONGDINH</t>
  </si>
  <si>
    <t>T017961767</t>
  </si>
  <si>
    <t>UBND Phường Phong Dinh</t>
  </si>
  <si>
    <t>Trần Văn Huy</t>
  </si>
  <si>
    <t>03/2025/HĐ_BC-PHBC/UBND-PHONGDINH</t>
  </si>
  <si>
    <t>C017524656</t>
  </si>
  <si>
    <t>Shop Dương Thị Phương</t>
  </si>
  <si>
    <t>Trạch Thượng 2</t>
  </si>
  <si>
    <t>Dương Thị Phương</t>
  </si>
  <si>
    <t>0525/HĐBC/BĐPĐ-PHUONG</t>
  </si>
  <si>
    <t>534930_thupt</t>
  </si>
  <si>
    <t>534930</t>
  </si>
  <si>
    <t>Phong Chương</t>
  </si>
  <si>
    <t>C017529097</t>
  </si>
  <si>
    <t>Nguyễn Văn Tấn</t>
  </si>
  <si>
    <t>thôn bầu</t>
  </si>
  <si>
    <t>Lê Thị Bích Lệ</t>
  </si>
  <si>
    <t>0525/HĐBC/BĐPĐ-TAN</t>
  </si>
  <si>
    <t>DẦU TRAM</t>
  </si>
  <si>
    <t>C016951159</t>
  </si>
  <si>
    <t>Shop Mỹ Tình</t>
  </si>
  <si>
    <t>PHONG ĐIỀN, HUẾ</t>
  </si>
  <si>
    <t>Lê Thị Tình</t>
  </si>
  <si>
    <t>01825/HĐBC/BĐPĐ-TINH</t>
  </si>
  <si>
    <t>QA</t>
  </si>
  <si>
    <t>C001421472</t>
  </si>
  <si>
    <t>Hạnh Nguyễn</t>
  </si>
  <si>
    <t>Ga Trải, Phong Chương, Phong Điền, TT Huế</t>
  </si>
  <si>
    <t xml:space="preserve">Nguyễn Thị hạnh </t>
  </si>
  <si>
    <t>HĐ23/HĐBC/BĐHPĐ-HN</t>
  </si>
  <si>
    <t>ENZYM</t>
  </si>
  <si>
    <t>C015575482</t>
  </si>
  <si>
    <t>SHOP TY TY NGUYỄN( CHỢ PHÒ TRẠCH)</t>
  </si>
  <si>
    <t>TT. Phong Điền H. Phong Điền Tỉnh Thừa Thiên Huế</t>
  </si>
  <si>
    <t>Nguyễn Thị Tý</t>
  </si>
  <si>
    <t>0824/HĐBC/BĐPĐ-NTY</t>
  </si>
  <si>
    <t>DÉP GIÀY , NÉM</t>
  </si>
  <si>
    <t>C001421336</t>
  </si>
  <si>
    <t>Lê Nhi</t>
  </si>
  <si>
    <t>TT Phong Điền, TT Huế, TT. Phong Điền H. Phong Điền Tỉnh Thừa Thiên Huế</t>
  </si>
  <si>
    <t>0935051747</t>
  </si>
  <si>
    <t xml:space="preserve">Nguyễn Thiị Phượng </t>
  </si>
  <si>
    <t>HD0034/ HĐBC/BĐPĐ-LN</t>
  </si>
  <si>
    <t>C005908985</t>
  </si>
  <si>
    <t>Nhà May Hồng Hạnh</t>
  </si>
  <si>
    <t>Thôn Mỹ Phong Chương</t>
  </si>
  <si>
    <t xml:space="preserve">Trần Thị Huệ </t>
  </si>
  <si>
    <t>HD02302/HĐBC/BĐPĐ-HANH</t>
  </si>
  <si>
    <t>MẮM DƯA NHỜ PHÁT GẤP</t>
  </si>
  <si>
    <t>C002303004</t>
  </si>
  <si>
    <t>TRƯƠNG THỊ TRINH</t>
  </si>
  <si>
    <t xml:space="preserve">PHONG ĐIỀN THỪA THIÊN HUẾ </t>
  </si>
  <si>
    <t>Trương Thị Trinh</t>
  </si>
  <si>
    <t>HD0004/HĐBC/BĐPĐ-TTT</t>
  </si>
  <si>
    <t>TRẦN THUẬN</t>
  </si>
  <si>
    <t>C017818434</t>
  </si>
  <si>
    <t>ngọc vinh</t>
  </si>
  <si>
    <t>147 phò trạch, X. Phong Thu H. Phong Điền Tỉnh Thừa Thiên Huế</t>
  </si>
  <si>
    <t>0983071136</t>
  </si>
  <si>
    <t>C018567905</t>
  </si>
  <si>
    <t>Thảo Mộc Dao</t>
  </si>
  <si>
    <t>Trạch Phổ</t>
  </si>
  <si>
    <t>0344644672</t>
  </si>
  <si>
    <t>0925/HĐBC/BCCP_TMD</t>
  </si>
  <si>
    <t>C018568295</t>
  </si>
  <si>
    <t>Bánh kem Kim Trinh</t>
  </si>
  <si>
    <t>Siêu Quần</t>
  </si>
  <si>
    <t>0979606813</t>
  </si>
  <si>
    <t>0925/HĐBC/BCCP_TRINH</t>
  </si>
  <si>
    <t>C018790105</t>
  </si>
  <si>
    <t>HOÀNG MINH HẢI</t>
  </si>
  <si>
    <t>X. Phong Chương, TX. Phong Điền</t>
  </si>
  <si>
    <t>0855555852</t>
  </si>
  <si>
    <t>1125/HĐBC/BCCP_HAI</t>
  </si>
  <si>
    <t xml:space="preserve">XIN NHE TAY GIÚP- HÀNG DỄ VỠ </t>
  </si>
  <si>
    <t>C018857743</t>
  </si>
  <si>
    <t>Phan thúc lưu</t>
  </si>
  <si>
    <t>trung thạnh, X. Phong Chương, TX. Phong Điền</t>
  </si>
  <si>
    <t>0935180980</t>
  </si>
  <si>
    <t>1311/HĐBC/BĐPĐ- LUU</t>
  </si>
  <si>
    <t xml:space="preserve">CHO XEM HÀNG </t>
  </si>
  <si>
    <t>C019369755</t>
  </si>
  <si>
    <t>SHOP LE NA - NGUYỄN THỊ HIẾU</t>
  </si>
  <si>
    <t>VĂN LANG PHONG ĐIỀN TP HUẾ</t>
  </si>
  <si>
    <t>0935221481</t>
  </si>
  <si>
    <t>28012026/HĐBC/BCCP-HIEU</t>
  </si>
  <si>
    <t>XIN NHẸ TAY</t>
  </si>
  <si>
    <t>C019317254</t>
  </si>
  <si>
    <t>NGUYỄN TRI PHƯỚC</t>
  </si>
  <si>
    <t>TRUNG THẠNH PHONG DINH PHONG ĐIỀN THỪA THIÊN HUẾ</t>
  </si>
  <si>
    <t>0387453345</t>
  </si>
  <si>
    <t>01012026/HĐBC/BĐPĐ-PHUOC</t>
  </si>
  <si>
    <t>T018173735</t>
  </si>
  <si>
    <t>Công An Phường Phong Dinh</t>
  </si>
  <si>
    <t>TDP Trung Thạch, Phường Phong Dinh, Thành phố Huế</t>
  </si>
  <si>
    <t>0126/HĐBC/BĐPĐ-CAPDINH</t>
  </si>
  <si>
    <t>C018472195</t>
  </si>
  <si>
    <t>Shop An Khang</t>
  </si>
  <si>
    <t>Lương mai</t>
  </si>
  <si>
    <t>0925/HĐBC/BĐPĐ-KHANG</t>
  </si>
  <si>
    <t>C016238328</t>
  </si>
  <si>
    <t>Shop Trang Moon</t>
  </si>
  <si>
    <t>1124/HĐBC/BĐPĐ-MOOM</t>
  </si>
  <si>
    <t>C008089511</t>
  </si>
  <si>
    <t>Nguyễn Như Thị Ngọc Trâm</t>
  </si>
  <si>
    <t>thôn Trạch Phổ, xã Phong Hoà, huyện Phong Điền, tt Huế, P. Phong Hòa, TX. Phong Điền</t>
  </si>
  <si>
    <t>0963593938</t>
  </si>
  <si>
    <t>535041_tramnt</t>
  </si>
  <si>
    <t>535041</t>
  </si>
  <si>
    <t>Phong Hòa</t>
  </si>
  <si>
    <t>C019167617</t>
  </si>
  <si>
    <t>NGỌC OANH</t>
  </si>
  <si>
    <t>PHÒ TRẠCH PHONG BÌNH</t>
  </si>
  <si>
    <t>0766727568</t>
  </si>
  <si>
    <t>0126/HĐBC/BĐPĐ-OANH</t>
  </si>
  <si>
    <t>T017961974</t>
  </si>
  <si>
    <t>Đảng Ủy Phường Phong Dinh</t>
  </si>
  <si>
    <t>TDP Tư, Phường Phong Dinh, thành phố Huế</t>
  </si>
  <si>
    <t>Hoàng Văn Thái</t>
  </si>
  <si>
    <t>06/2025/HĐ_BC-PHBC/ĐU-PHONGDINH</t>
  </si>
  <si>
    <t>C015870520</t>
  </si>
  <si>
    <t>MÁY HÚT MÙI INOX GIA ĐÌNH VÀ QUÁN ĂN ( NGUYỄN THỊ HẠNH</t>
  </si>
  <si>
    <t>Nhà Văn Hoá Thôn Đông Lâm</t>
  </si>
  <si>
    <t xml:space="preserve">    </t>
  </si>
  <si>
    <t>Không đăng ký kinh doanh không có mã số thuế</t>
  </si>
  <si>
    <t>0924/HĐBC/BĐPĐ-HANH</t>
  </si>
  <si>
    <t xml:space="preserve">CuỐI THÁNG THANH TOÁN 1 LẦN </t>
  </si>
  <si>
    <t>15 VÀ 28 HÀNG THÁNG TiỀN MẶT</t>
  </si>
  <si>
    <t>TiỀN MẶT</t>
  </si>
  <si>
    <t xml:space="preserve">Đang hoạt động </t>
  </si>
  <si>
    <t>QUY ĐỔI DÀI*RỘNG*CAO</t>
  </si>
  <si>
    <t>Thôn Đông Lâm, X. Phong An H. Phong Điền Tỉnh Thừa Thiên Huế</t>
  </si>
  <si>
    <t>CHIỀU 17H00</t>
  </si>
  <si>
    <t>2-10 ĐƠN/ NGÀY</t>
  </si>
  <si>
    <t>Ô TÔ</t>
  </si>
  <si>
    <t xml:space="preserve">KHÔNG </t>
  </si>
  <si>
    <t xml:space="preserve">ZALO THƯỜNG XUYÊN </t>
  </si>
  <si>
    <t>T001978172</t>
  </si>
  <si>
    <t>Bảo Hiểm Xã Hội Phong Điền</t>
  </si>
  <si>
    <t>PHONG ĐIỀN HUẾ</t>
  </si>
  <si>
    <t>0935668959</t>
  </si>
  <si>
    <t>0126/HĐBC/BĐPĐ-BHXH</t>
  </si>
  <si>
    <t xml:space="preserve"> TT. Phong Điền H. Phong Điền Tỉnh Thừa Thiên Huế</t>
  </si>
  <si>
    <t>CHIỀU 13H30</t>
  </si>
  <si>
    <t xml:space="preserve">XE MÁY </t>
  </si>
  <si>
    <t>C001421129</t>
  </si>
  <si>
    <t>Lương Hàng Nhật Bãi</t>
  </si>
  <si>
    <t>Lưu Hiền Hòa, Phong Mỹ, Phong Điền, TT Huế</t>
  </si>
  <si>
    <t>0973882044</t>
  </si>
  <si>
    <t>Hồ Cai</t>
  </si>
  <si>
    <t>HD0129/HĐBC/BĐPĐ- LUONG</t>
  </si>
  <si>
    <t xml:space="preserve">THỨ 4 HÀNG TuẦN </t>
  </si>
  <si>
    <t>4001205201432-NGÂN HÀNG AGRIBANK  -HỒ CAI</t>
  </si>
  <si>
    <t>CHIỀU 14H30</t>
  </si>
  <si>
    <t>Ô TÔ, XE MÁY</t>
  </si>
  <si>
    <t>C006807121</t>
  </si>
  <si>
    <t>Nguyễn Thị Như Quỳnh (shop Kiều Anh)</t>
  </si>
  <si>
    <t>0766572805</t>
  </si>
  <si>
    <t xml:space="preserve">Nguyễn Thị Như Quỳnh </t>
  </si>
  <si>
    <t>23.23HĐBC/BĐPĐ</t>
  </si>
  <si>
    <t>102869663015-NGÂN HÀNG VIETTIN BANK - NGUYỄN THỊ NHƯ QuỲNH</t>
  </si>
  <si>
    <t>Trạch Thượng 2, TT. Phong Điền H. Phong Điền Tỉnh Thừa Thiên Huế</t>
  </si>
  <si>
    <t>SÁNG 9H00, CHIỀU 14H00</t>
  </si>
  <si>
    <t>2 LẦN/ NGÀY</t>
  </si>
  <si>
    <t>XE MÁY , Ô TÔ</t>
  </si>
  <si>
    <t>C017466794</t>
  </si>
  <si>
    <t>Nguyễn Thị Hoàng Diệu</t>
  </si>
  <si>
    <t>0349520676</t>
  </si>
  <si>
    <t>Nguyễn Thij Bích Liên</t>
  </si>
  <si>
    <t>0525/HĐBC/BĐPĐ-DIEU</t>
  </si>
  <si>
    <t>2,4,6</t>
  </si>
  <si>
    <t xml:space="preserve">thôn đông lâm,phong an ,phong điền ,huế, </t>
  </si>
  <si>
    <t>2-3 ĐƠN/ TuẦN</t>
  </si>
  <si>
    <t>T005222273</t>
  </si>
  <si>
    <t>Công Ty Cổ Phần ViCoFrit</t>
  </si>
  <si>
    <t>0972003315</t>
  </si>
  <si>
    <t>Hồ Trường An</t>
  </si>
  <si>
    <t>0000241174974</t>
  </si>
  <si>
    <t>HD1002HĐBC/BĐPĐ-VICOFRIT</t>
  </si>
  <si>
    <t>X. Phong Hòa H. Phong Điền Tỉnh Thừa Thiên Huế</t>
  </si>
  <si>
    <t>C001421163</t>
  </si>
  <si>
    <t>Vũ Thị Hồng Ngọc</t>
  </si>
  <si>
    <t>Phong Thu Phong Điền</t>
  </si>
  <si>
    <t>0824448361</t>
  </si>
  <si>
    <t>HD0062/ HĐBC/BĐPĐ-VTHN</t>
  </si>
  <si>
    <t>hong Thu H. Phong Điền Tỉnh Thừa Thiên Huế</t>
  </si>
  <si>
    <t>SÁNG 09H30</t>
  </si>
  <si>
    <t>C003565806</t>
  </si>
  <si>
    <t>CÔNG TY SCAVI HUẾ</t>
  </si>
  <si>
    <t>02343.3751751</t>
  </si>
  <si>
    <t>Trần Văn Mỹ</t>
  </si>
  <si>
    <t>HD0449/HĐBC/BĐPĐ-SCAVI</t>
  </si>
  <si>
    <t>Lô CN01 Khu B, Khu Công Nghiệp Phong Điền, Huyện Phong Điền, Tỉnh Thừa Thiên Huế,</t>
  </si>
  <si>
    <t>C003991769</t>
  </si>
  <si>
    <t>Chi Nhánh Công Ty TNHH Lộc Thịnh - Cửa Hàng Bán Xe Và Dịch Vụ Honda Uỷ Nhiệm</t>
  </si>
  <si>
    <t>Cao Văn Đương</t>
  </si>
  <si>
    <t>HD0559/HĐBC/BĐPĐ-HONDA</t>
  </si>
  <si>
    <t xml:space="preserve">09/01/2024	</t>
  </si>
  <si>
    <t>T015052809</t>
  </si>
  <si>
    <t>CÔNG TY TNHH HGC STONE</t>
  </si>
  <si>
    <t>0942486009</t>
  </si>
  <si>
    <t>Hà Văn Lâm</t>
  </si>
  <si>
    <t>0124/HĐBC/BĐPĐ-HGC STONE</t>
  </si>
  <si>
    <t>T000762648</t>
  </si>
  <si>
    <t>CÔNG TY CỔ PHẦN PRIME THIÊN PHÚC</t>
  </si>
  <si>
    <t>Hà Văn Tấn</t>
  </si>
  <si>
    <t>HD0206/HĐBC/BĐPĐ-PRIMEPT</t>
  </si>
  <si>
    <t>NGUYỄN KHOA THỊ NGỌC TRÂM</t>
  </si>
  <si>
    <t>T007753314</t>
  </si>
  <si>
    <t>Công Ty TNHH Thương Mại Và Đầu Tư Glassvico</t>
  </si>
  <si>
    <t xml:space="preserve">Lê Đức Thuận </t>
  </si>
  <si>
    <t>0424/HĐBC/BĐPĐ-GLAVICO</t>
  </si>
  <si>
    <t>NẮP CHAI</t>
  </si>
  <si>
    <t>C002452096</t>
  </si>
  <si>
    <t>Shop Bé Cưng</t>
  </si>
  <si>
    <t>0397530899</t>
  </si>
  <si>
    <t>Lê Thị Hồng Duyên</t>
  </si>
  <si>
    <t>HD0338/HĐBC/BĐPĐ-BECUNG</t>
  </si>
  <si>
    <t>HÀNG</t>
  </si>
  <si>
    <t>534900_doanltt</t>
  </si>
  <si>
    <t>C006664808</t>
  </si>
  <si>
    <t>Lê Thị quý</t>
  </si>
  <si>
    <t>Bưu Điện Huyện Phong Điền,Thị trấn Phong Điền,Huyện Phong Điền,Tỉnh Thừa Thiên-Huế, TT. Phong Điền H. Phong Điền Tỉnh Thừa Thiên Huế</t>
  </si>
  <si>
    <t>0913240059</t>
  </si>
  <si>
    <t xml:space="preserve">Lê Thị Quý </t>
  </si>
  <si>
    <t>29.23HĐBC/BĐPĐ</t>
  </si>
  <si>
    <t>BỔ SUNG HS G01.861.108.000-250324-00032)</t>
  </si>
  <si>
    <t>C004402075</t>
  </si>
  <si>
    <t>Lê Thị Thanh Dàng</t>
  </si>
  <si>
    <t>HD057/HĐBC/BĐPĐ-DANG</t>
  </si>
  <si>
    <t>2 HỘP D-NUTRI</t>
  </si>
  <si>
    <t>C002360602</t>
  </si>
  <si>
    <t>LÊ THỊ THANH</t>
  </si>
  <si>
    <t>0375212592</t>
  </si>
  <si>
    <t>HD00231/HĐBC/BĐPĐ-LTT</t>
  </si>
  <si>
    <t>DẦU TRÀM</t>
  </si>
  <si>
    <t>C001421530</t>
  </si>
  <si>
    <t>Lê Thị Tròn</t>
  </si>
  <si>
    <t>Thị trấn Phong Điền, huyện Phong Điền, TTH</t>
  </si>
  <si>
    <t>HD0033/ HĐBC/BĐPĐ-LTT</t>
  </si>
  <si>
    <t>T000762603</t>
  </si>
  <si>
    <t>CÔNG TY TNHH NN MTV LÂM NGHIỆP PHONG ĐIỀN</t>
  </si>
  <si>
    <t xml:space="preserve">Lê Văn Thiện </t>
  </si>
  <si>
    <t>HD0192/HĐBC/BĐPĐ-LN</t>
  </si>
  <si>
    <t>C017298963</t>
  </si>
  <si>
    <t>Nguyễn Chánh Thành</t>
  </si>
  <si>
    <t>Thôn Huỳnh Trúc, X. Phong Mỹ H. Phong Điền Tỉnh Thừa Thiên Huế</t>
  </si>
  <si>
    <t>0524/HĐBC/BĐPĐ-THANH</t>
  </si>
  <si>
    <t>SỮA</t>
  </si>
  <si>
    <t>C001561656</t>
  </si>
  <si>
    <t>Tinh Dầu Trị Thâm Gia Truyền  Ngọc Thiên Hương</t>
  </si>
  <si>
    <t xml:space="preserve">Thị Trấn Phong Điền </t>
  </si>
  <si>
    <t xml:space="preserve">Nguyễn Khoa Thị Ngọc Trâm </t>
  </si>
  <si>
    <t>HD0075/ HĐBC/BĐPĐ-NKTNT</t>
  </si>
  <si>
    <t>phụ kiện</t>
  </si>
  <si>
    <t>C007149390</t>
  </si>
  <si>
    <t>Trấn Văn Toàn</t>
  </si>
  <si>
    <t>Trạch Thượng 1 Thị trấn Phong điền huyện Phong điền Thừa Thiên Huế</t>
  </si>
  <si>
    <t>0378999752</t>
  </si>
  <si>
    <t xml:space="preserve">Nguyễn Quốc Toàn </t>
  </si>
  <si>
    <t>32.23HĐBC/BĐPĐ</t>
  </si>
  <si>
    <t>CÂY</t>
  </si>
  <si>
    <t>C004215333</t>
  </si>
  <si>
    <t>H2T-Chuyên Cung Cấp Mũ Bảo Hiểm&amp;Phụ Kiện Chuyên Nghiệp</t>
  </si>
  <si>
    <t>Tân Lập phong Thu Phong Điền</t>
  </si>
  <si>
    <t>Nguyễn Thị Hoòa</t>
  </si>
  <si>
    <t>HD0561/HĐBC/BĐPĐ-HOAI</t>
  </si>
  <si>
    <t xml:space="preserve">06/02/2025	</t>
  </si>
  <si>
    <t>MŨ BẢO HIỂM</t>
  </si>
  <si>
    <t>C017241615</t>
  </si>
  <si>
    <t>Nguyễn Thị Huế</t>
  </si>
  <si>
    <t>TDP vĩnh Hương</t>
  </si>
  <si>
    <t>0398717502</t>
  </si>
  <si>
    <t>0425/HĐBC/BĐPĐ-HUE</t>
  </si>
  <si>
    <t>NÓN 2 CÁI</t>
  </si>
  <si>
    <t>C015016903</t>
  </si>
  <si>
    <t>Công Ty TNHH Solar Thành Lợi</t>
  </si>
  <si>
    <t>Nguyễn Thị Kim Hòa</t>
  </si>
  <si>
    <t>0524/HĐBC/BĐPĐ-TL</t>
  </si>
  <si>
    <t>HỢP ĐỒNG GấP 1</t>
  </si>
  <si>
    <t>C015517122</t>
  </si>
  <si>
    <t>ÁI</t>
  </si>
  <si>
    <t xml:space="preserve">TX Phong Điền TP Huế </t>
  </si>
  <si>
    <t>Nguyễn Thị Thúy Ái</t>
  </si>
  <si>
    <t>0525/HĐBC/BĐPĐ-AI</t>
  </si>
  <si>
    <t>ÁO CƯỚI</t>
  </si>
  <si>
    <t>C004714784</t>
  </si>
  <si>
    <t>NY NY</t>
  </si>
  <si>
    <t>0334021253</t>
  </si>
  <si>
    <t>HD0721/HĐBC/BĐPĐ-NYNY</t>
  </si>
  <si>
    <t>Cod : thu tiền cod bưu điện</t>
  </si>
  <si>
    <t>C001421279</t>
  </si>
  <si>
    <t>Phạm Phú Phước</t>
  </si>
  <si>
    <t>Đường Văn Lang, Phong Điền, Huế, TT. Phong Điền H. Phong Điền Tỉnh Thừa Thiên Huế</t>
  </si>
  <si>
    <t>HD01555HĐBC/BĐPĐ-PPP</t>
  </si>
  <si>
    <t>SIM</t>
  </si>
  <si>
    <t>C016096046</t>
  </si>
  <si>
    <t>Công Ty TNHH MTV Cao Su Huy Anh Phong Điền</t>
  </si>
  <si>
    <t>Khe Mạ, X. Thới Tam Thôn, TX. Phong Điền, TP. Huế</t>
  </si>
  <si>
    <t>Phạm Phước Lonh</t>
  </si>
  <si>
    <t>0200/HĐBC/BĐPĐ-CAOSUHUYANH</t>
  </si>
  <si>
    <t>C017733362</t>
  </si>
  <si>
    <t>TRẦN THỊ CHÍN</t>
  </si>
  <si>
    <t>Dông Lâm Phong An</t>
  </si>
  <si>
    <t>Trần Thị Chín</t>
  </si>
  <si>
    <t>0625/HĐBC/BĐPĐ-CHIN</t>
  </si>
  <si>
    <t>HOA KHÔ</t>
  </si>
  <si>
    <t>C007431053</t>
  </si>
  <si>
    <t>MINH KHAI TRẦN</t>
  </si>
  <si>
    <t>Phong Hoà Phong Điền</t>
  </si>
  <si>
    <t>0333263124</t>
  </si>
  <si>
    <t>Trần Thị Minh Khai</t>
  </si>
  <si>
    <t>3773/HĐBC/BĐPĐ/KHAI</t>
  </si>
  <si>
    <t>MP</t>
  </si>
  <si>
    <t>C015628980</t>
  </si>
  <si>
    <t>Shop Như Quỳnh II</t>
  </si>
  <si>
    <t>Trần Thị Thanh Hương</t>
  </si>
  <si>
    <t>0824/HĐBC/BĐPĐ-QUYNH</t>
  </si>
  <si>
    <t>PHỤ LIỆU</t>
  </si>
  <si>
    <t>T006354341</t>
  </si>
  <si>
    <t>CÔNG TY TNHH TRƯỜNG THỊNH</t>
  </si>
  <si>
    <t>0359956699</t>
  </si>
  <si>
    <t>Trương Duy Trường</t>
  </si>
  <si>
    <t>21.23/HĐBC/BĐPĐ</t>
  </si>
  <si>
    <t>C015995935</t>
  </si>
  <si>
    <t>HOÀNG THỊ THU THẢO</t>
  </si>
  <si>
    <t>1024/HĐBC/BĐPĐ-THAO</t>
  </si>
  <si>
    <t>C003991534</t>
  </si>
  <si>
    <t>Lê Thị Thanh Doan</t>
  </si>
  <si>
    <t xml:space="preserve">PHONG ĐIỀN HUẾ </t>
  </si>
  <si>
    <t>0915236248</t>
  </si>
  <si>
    <t>HD0558/HĐBC/BĐPĐ-DOAN</t>
  </si>
  <si>
    <t>MẬT ONG</t>
  </si>
  <si>
    <t>C017445128</t>
  </si>
  <si>
    <t>nguyễn quang dương</t>
  </si>
  <si>
    <t>0525/HĐBC/BĐPĐ-DUONG</t>
  </si>
  <si>
    <t>C002305901</t>
  </si>
  <si>
    <t>ĐỒNG HỮU THẾ</t>
  </si>
  <si>
    <t xml:space="preserve"> PHONG MỸ H. Phong Điền Tỉnh Thừa Thiên Huế</t>
  </si>
  <si>
    <t>0965199505</t>
  </si>
  <si>
    <t>HD0230/HĐBC/BĐPĐ-ĐHT</t>
  </si>
  <si>
    <t>C017152190</t>
  </si>
  <si>
    <t>Trần Thị Nghĩa</t>
  </si>
  <si>
    <t>Đông Lâm Phong an</t>
  </si>
  <si>
    <t>0325/HĐBC/BĐPĐ-NGHIA</t>
  </si>
  <si>
    <t xml:space="preserve">20/03/2025	</t>
  </si>
  <si>
    <t>AO QUẦN</t>
  </si>
  <si>
    <t>C017869419</t>
  </si>
  <si>
    <t>Hoàng Thị Bé</t>
  </si>
  <si>
    <t>Trạch Tả, (P. Phong Thu, H. Phong Điền, TP. Huế), P. Phong Thu, TX. Phong Điền, TP. Huế</t>
  </si>
  <si>
    <t>0358662160</t>
  </si>
  <si>
    <t>0725/HĐBC/BĐPĐ- BE</t>
  </si>
  <si>
    <t>C018068405</t>
  </si>
  <si>
    <t>Ngô Thị Xuân Mai</t>
  </si>
  <si>
    <t>117 Phò Trạch,Phong Điền,Huế, P. Phong Thu, TX. Phong Điền, TP. Huế</t>
  </si>
  <si>
    <t>0935298271</t>
  </si>
  <si>
    <t>0725/HĐBC/BĐPĐ- MAI</t>
  </si>
  <si>
    <t>C018085094</t>
  </si>
  <si>
    <t>HOÀNG THỊ TOÀN</t>
  </si>
  <si>
    <t>LƯU HIỀN HOÀ PHONG MỸ PHONG ĐIỀN HUẾ, X. Phong Mỹ, TX. Phong Điền, TP. Huế</t>
  </si>
  <si>
    <t>0332764367</t>
  </si>
  <si>
    <t>0725/HĐBC/BĐPĐ-TOAN</t>
  </si>
  <si>
    <t>C005775569</t>
  </si>
  <si>
    <t>Nguyễn Văn Đẳng</t>
  </si>
  <si>
    <t>Khánh mỹ phong điền huế</t>
  </si>
  <si>
    <t>HD1135/HĐBC/BĐPĐ-DANG</t>
  </si>
  <si>
    <t>HƯƠNG TRẦM XIN NHẸ TAY</t>
  </si>
  <si>
    <t>C003489000</t>
  </si>
  <si>
    <t>Dầu Tràm Anh Chiến</t>
  </si>
  <si>
    <t xml:space="preserve">Lê Thị Huệ </t>
  </si>
  <si>
    <t>HD0447/HĐBC/BĐPĐ-ANHCHIEN0</t>
  </si>
  <si>
    <t>T000762585</t>
  </si>
  <si>
    <t>CÔNG TY TNHH C&amp;C VINA HUẾ-HÀN QUỐC</t>
  </si>
  <si>
    <t>Khu C, Khu công nghiệp Phong Điền, Huyện Phong Điền, Thừa Thiên Huế, TT. Phong Điền H. Phong Điền Tỉnh Thừa Thiên Huế</t>
  </si>
  <si>
    <t>LEE CHUN KEUN</t>
  </si>
  <si>
    <t>HD0124/HĐBC/BĐPĐ- VINA</t>
  </si>
  <si>
    <t>T000762342</t>
  </si>
  <si>
    <t>CÔNG TY CÔNG PHẦN PRIME PHONG ĐIỀN</t>
  </si>
  <si>
    <t>Lô CN01 Khu B, Khu Công Nghiệp Phong Điền, Huyện Phong Điền, Tỉnh Thừa Thiên Huế</t>
  </si>
  <si>
    <t>0932466557</t>
  </si>
  <si>
    <t>HD0197/HĐBC/BĐPĐ-PRIME</t>
  </si>
  <si>
    <t>C002362926</t>
  </si>
  <si>
    <t>CÔNG TY FRIT HƯƠNG GIANG</t>
  </si>
  <si>
    <t>02343551490</t>
  </si>
  <si>
    <t>HD0233/HĐBC/BĐPĐ-FRIT</t>
  </si>
  <si>
    <t>T000762594</t>
  </si>
  <si>
    <t>CÔNG TY GẠCH TUYNEN PHONG THU</t>
  </si>
  <si>
    <t>Thôn Đông Lái, Xã Phong Thu, Huyện Phong Điền, Tỉnh Thừa Thiên Huế</t>
  </si>
  <si>
    <t>02343551284</t>
  </si>
  <si>
    <t>0825/HĐBC/BĐPĐ-TUYNEN</t>
  </si>
  <si>
    <t>Hồ sơ điện tử</t>
  </si>
  <si>
    <t>C016750364</t>
  </si>
  <si>
    <t>Dầu Tràm An Phát</t>
  </si>
  <si>
    <t>Thôn hiền An 2, X. Phong Xuân H. Phong Điền Tỉnh Thừa Thiên Huế</t>
  </si>
  <si>
    <t>0905578673</t>
  </si>
  <si>
    <t>0125/HĐBC/BĐPĐ-ANPHAT</t>
  </si>
  <si>
    <t>C017998245</t>
  </si>
  <si>
    <t>CÔNG TY TNHH MAY GIA CÔNG AN THỊNH 68</t>
  </si>
  <si>
    <t>236 Đường Phò Trạch</t>
  </si>
  <si>
    <t>0967580034</t>
  </si>
  <si>
    <t>0725/HĐBC/BĐPĐ-ANTHINH</t>
  </si>
  <si>
    <t>T007771746</t>
  </si>
  <si>
    <t>CN Văn Phòng Đăng Ký Đất Đai Huyện Phong Điền</t>
  </si>
  <si>
    <t>0234 3816 572</t>
  </si>
  <si>
    <t>0924/HĐBC/BĐPĐ-VPĐĐ</t>
  </si>
  <si>
    <t>C017152464</t>
  </si>
  <si>
    <t>Shop Lê Minh Nhật</t>
  </si>
  <si>
    <t>Phú Xuân</t>
  </si>
  <si>
    <t>0977108648</t>
  </si>
  <si>
    <t>0525/HĐBC/BĐPĐ-NHAT</t>
  </si>
  <si>
    <t>T018276638</t>
  </si>
  <si>
    <t>PHÒNG KINH TẾ, HẠ TẦNG VÀ ĐÔ THỊ PHƯỜNG PHONG ĐIỂN</t>
  </si>
  <si>
    <t>0825/HĐBC/BĐPĐ-KTHT</t>
  </si>
  <si>
    <t>C018523515</t>
  </si>
  <si>
    <t>Nguyễn Trung Đức</t>
  </si>
  <si>
    <t>Đường Hiền Lương</t>
  </si>
  <si>
    <t>0912173265</t>
  </si>
  <si>
    <t>T018129161</t>
  </si>
  <si>
    <t>CÔNG AN PHƯỜNG PHONG ĐIỀN TP HUẾ</t>
  </si>
  <si>
    <t>Tmđt Phong Điền</t>
  </si>
  <si>
    <t>0357827575</t>
  </si>
  <si>
    <t>0825/HĐBC/BĐPĐ-CAPPĐ</t>
  </si>
  <si>
    <t>C018935560</t>
  </si>
  <si>
    <t>Kỹ Thanh</t>
  </si>
  <si>
    <t>Tân Lập Phong Xuân Phong điền Tp Huế, X. Phong Xuân, TX. Phong Điền</t>
  </si>
  <si>
    <t>0797535021</t>
  </si>
  <si>
    <t>0827/HĐBC/BĐPĐ-KTHT</t>
  </si>
  <si>
    <t>C019017334</t>
  </si>
  <si>
    <t>Dương Đức Nhật</t>
  </si>
  <si>
    <t>283 Phò Trạch Phường Phong Thu, P. Phong Thu, TX. Phong Điền</t>
  </si>
  <si>
    <t>0934577552</t>
  </si>
  <si>
    <t>202512/HĐBC/BĐPĐ-</t>
  </si>
  <si>
    <t>C004540332</t>
  </si>
  <si>
    <t>LE THỊ THÙY</t>
  </si>
  <si>
    <t>, X. Phong Thu, TX. Phong Điền</t>
  </si>
  <si>
    <t>0901135111</t>
  </si>
  <si>
    <t>T000762665</t>
  </si>
  <si>
    <t>UỶ BAN NHÂN DÂN HUYỆN PHONG ĐIỀN</t>
  </si>
  <si>
    <t>Thị Trấn Phong Điền, Phường Phong Điền, Thành phố Huế</t>
  </si>
  <si>
    <t>HD0186/HĐBC/BĐPĐ-UBND</t>
  </si>
  <si>
    <t>T000762679</t>
  </si>
  <si>
    <t>PHÒNG NỘI VỤ HUYỆN PHONG ĐIỀN</t>
  </si>
  <si>
    <t>Thị Trấn Phong Điền, Huyện Phong Điền, Tỉnh Thừa Thiên Huế</t>
  </si>
  <si>
    <t>HD0207/HĐBC/BĐPĐ-NVPĐ</t>
  </si>
  <si>
    <t>C006214517</t>
  </si>
  <si>
    <t>CÔNG TY TNHH ĐẦU TƯ QUANG TRƯỜNG SƠN</t>
  </si>
  <si>
    <t>HD02313HĐBC/BĐPĐ-QUANGTRUONGSON</t>
  </si>
  <si>
    <t>C017239792</t>
  </si>
  <si>
    <t>Mai Đức Tuấn</t>
  </si>
  <si>
    <t>thôn tây lái, Phường Phong Điền, TP. Huế</t>
  </si>
  <si>
    <t>0425/HĐBC/BĐPĐ-TUAN</t>
  </si>
  <si>
    <t>C017285341</t>
  </si>
  <si>
    <t>Shop NGUYỄN VÂN TUYỀN</t>
  </si>
  <si>
    <t>Vĩnh Nguyên, Phường Phong Điền, TP. Huế</t>
  </si>
  <si>
    <t>0425/HĐBC/BĐPĐ-TUYEN</t>
  </si>
  <si>
    <t>C018455444</t>
  </si>
  <si>
    <t>Trần Kỳ Ngộ</t>
  </si>
  <si>
    <t>Tdp Trạch Tả, Phường Phong Điền, TP. Huế</t>
  </si>
  <si>
    <t>0925/HĐBC/BĐPĐ-NGO</t>
  </si>
  <si>
    <t>T017961740</t>
  </si>
  <si>
    <t>Đảng Ủy Phường Phong Điền</t>
  </si>
  <si>
    <t>Số 01 Nguyễn Văn Chương, phường Phong Điền, Thành phố Huế</t>
  </si>
  <si>
    <t>Trần Xuân Hiếu</t>
  </si>
  <si>
    <t>05/2025/HĐ_BC-PHBC/ĐU-PHONGDIEN</t>
  </si>
  <si>
    <t>T017961753</t>
  </si>
  <si>
    <t>Trung Tâm HCC Phường Phong Điền</t>
  </si>
  <si>
    <t>31 Phò Trạch, phường Phong Điền,TP. Huế</t>
  </si>
  <si>
    <t>Trần Mạnh Tuấn</t>
  </si>
  <si>
    <t>09/2025/HĐ_BC-PHBC/TTHCC-PHONGDIEN</t>
  </si>
  <si>
    <t>SĐT TRÊN BƯU GỬI</t>
  </si>
  <si>
    <t>T017955815</t>
  </si>
  <si>
    <t>UBND Phường Phong Điền</t>
  </si>
  <si>
    <t>Thái Ngọc Thuận</t>
  </si>
  <si>
    <t>02/2025/HĐ_BC-PHBC/UBND-PHONGDIEN</t>
  </si>
  <si>
    <t>T017962229</t>
  </si>
  <si>
    <t>Trung Tâm HCC Phường Phong Thái</t>
  </si>
  <si>
    <t>Tổ dân phố Bồ Điền, phường Phong Thái, TP. Huế</t>
  </si>
  <si>
    <t>Trần Công Phước</t>
  </si>
  <si>
    <t>11/2025/HĐ_BC-PHBC/TTHCC-PHONGTHAI</t>
  </si>
  <si>
    <t>535141_huyenct</t>
  </si>
  <si>
    <t>C006343953</t>
  </si>
  <si>
    <t>NGUYỄN THỊ MINH TÂM</t>
  </si>
  <si>
    <t>TRẠCH HỮU PHONG THU PHONG ĐIỀN,TP HUẾ</t>
  </si>
  <si>
    <t>20..23HĐBC/BĐPĐ</t>
  </si>
  <si>
    <t>535020_tamntm</t>
  </si>
  <si>
    <t>535020</t>
  </si>
  <si>
    <t>Phong Thu</t>
  </si>
  <si>
    <t>C001421217</t>
  </si>
  <si>
    <t>Trần Văn Tuân</t>
  </si>
  <si>
    <t>Ưu Thượng, Phong Thu, Phong Điền, TT Huế</t>
  </si>
  <si>
    <t xml:space="preserve">Nguyễn Thị Minh Tâm </t>
  </si>
  <si>
    <t>HD0051/ HĐBC/BĐPĐ-TTT</t>
  </si>
  <si>
    <t>biến áp</t>
  </si>
  <si>
    <t>C008017758</t>
  </si>
  <si>
    <t>Hoàng Thị Á trang</t>
  </si>
  <si>
    <t>PHONG XUÂN PHONG ĐIỀN THỪA THIÊN HUẾ</t>
  </si>
  <si>
    <t>0324/HĐBC/BĐPĐ-TRANG</t>
  </si>
  <si>
    <t>LÁ</t>
  </si>
  <si>
    <t>535120_tranghta</t>
  </si>
  <si>
    <t>535120</t>
  </si>
  <si>
    <t>Phong Xuân</t>
  </si>
  <si>
    <t>C015519313</t>
  </si>
  <si>
    <t>Quầy Thuốc An Khang</t>
  </si>
  <si>
    <t xml:space="preserve">Nguyễn Thị Thu an </t>
  </si>
  <si>
    <t>024/HĐBC/BĐPĐ-KHANG</t>
  </si>
  <si>
    <t>C004412231</t>
  </si>
  <si>
    <t>Shop Mỹ Phẩm Phan Thị Hương</t>
  </si>
  <si>
    <t>Phường Phong Điền, TP. Huế</t>
  </si>
  <si>
    <t>0825/HĐBC/BĐPĐ-HUONG</t>
  </si>
  <si>
    <t>T001421720</t>
  </si>
  <si>
    <t>Qũy Tín dụng xã Điền Hòa</t>
  </si>
  <si>
    <t>X. Điền Hòa H. Phong Điền Tỉnh Thừa Thiên Huế</t>
  </si>
  <si>
    <t>0343512894</t>
  </si>
  <si>
    <t>Nguyễn Đăng Long</t>
  </si>
  <si>
    <t>HD0201/HĐBC/BĐPĐ-QUYĐH</t>
  </si>
  <si>
    <t>534960_kinhpt</t>
  </si>
  <si>
    <t>534960</t>
  </si>
  <si>
    <t>Điền Hòa</t>
  </si>
  <si>
    <t>C005540515</t>
  </si>
  <si>
    <t>Đặng Thị Thủy</t>
  </si>
  <si>
    <t>THÔN 1</t>
  </si>
  <si>
    <t>0373175011</t>
  </si>
  <si>
    <t>HD01123HĐBC/BĐPĐ-THUY</t>
  </si>
  <si>
    <t>Gửi 10 chai dầu bưởi ( giá trị đơn 825k) Đơn đi 0;760;0;0</t>
  </si>
  <si>
    <t>C007334428</t>
  </si>
  <si>
    <t>Nguyễn Thự</t>
  </si>
  <si>
    <t>xóm bờ hồ Thôn 1, X. Điền Hòa H. Phong Điền Tỉnh Thừa Thiên Huế</t>
  </si>
  <si>
    <t>0392603787</t>
  </si>
  <si>
    <t>0925/HĐBC/BĐPĐ-THỰ</t>
  </si>
  <si>
    <t>C001421319</t>
  </si>
  <si>
    <t>Nguyễn Thị Lan Vy</t>
  </si>
  <si>
    <t>Thôn 1, Điền Hòa, Phong Điền,</t>
  </si>
  <si>
    <t>0915234246</t>
  </si>
  <si>
    <t>HD0089/ HĐBC/BĐPĐ-LV</t>
  </si>
  <si>
    <t>DẦU, BÁNH, THUỐC PHÁT NGAY TKS;2800;0;0</t>
  </si>
  <si>
    <t>C018481594</t>
  </si>
  <si>
    <t>Ngô Thị Ly Na</t>
  </si>
  <si>
    <t>tổ dân phố Thế Chí Đông 1 ,phường Phong Quảng,Thành Phố Huế</t>
  </si>
  <si>
    <t>0931700255</t>
  </si>
  <si>
    <t>0925/HĐBC/BĐPĐ-NA</t>
  </si>
  <si>
    <t>C018533464</t>
  </si>
  <si>
    <t>Nguyễn Thị Thơ</t>
  </si>
  <si>
    <t xml:space="preserve">tổ dân phố 8 phường phong phú TX Phong Điền TP Huế </t>
  </si>
  <si>
    <t>0765450166</t>
  </si>
  <si>
    <t>0925/HĐBC/BĐPĐ-THƠ</t>
  </si>
  <si>
    <t>C018627833</t>
  </si>
  <si>
    <t>Đặng Thị Mỹ Phương</t>
  </si>
  <si>
    <t xml:space="preserve">Tổ dân phố 6 </t>
  </si>
  <si>
    <t>0702757121</t>
  </si>
  <si>
    <t>1025/HĐBC/BĐPĐ-PHƯƠNG</t>
  </si>
  <si>
    <t>C018926072</t>
  </si>
  <si>
    <t>Đoàn Thị Thúy Nga</t>
  </si>
  <si>
    <t>Thôn 5, Điền Hòa, Phong Điền, Thanh phố Huế, X. Điền Hòa, TX. Phong Điền</t>
  </si>
  <si>
    <t>0397710109</t>
  </si>
  <si>
    <t>1225/HĐBC/BĐPĐ-NGA</t>
  </si>
  <si>
    <t>C018926259</t>
  </si>
  <si>
    <t xml:space="preserve">nguyễn thị Liên </t>
  </si>
  <si>
    <t>TDP 7, P. Phong Phú, TX. Phong Điền</t>
  </si>
  <si>
    <t>0359144805</t>
  </si>
  <si>
    <t>1225/HĐBC/BĐPĐ-LIÊN</t>
  </si>
  <si>
    <t>C002281017</t>
  </si>
  <si>
    <t>SHOP MINH HẠNH</t>
  </si>
  <si>
    <t>THÔN 7, X. Điền Hòa, TX. Phong Điền</t>
  </si>
  <si>
    <t>0848975175</t>
  </si>
  <si>
    <t>BƯU TÁ GỌI SỐ ĐT TRÊN BG</t>
  </si>
  <si>
    <t>C001561735</t>
  </si>
  <si>
    <t>Hoàng Hiếu</t>
  </si>
  <si>
    <t>Thôn 4, Điền Hòa, Phong Điền, Huế</t>
  </si>
  <si>
    <t>0931868131</t>
  </si>
  <si>
    <t>HD0046 HĐBC/BĐHPĐ-HH</t>
  </si>
  <si>
    <t>C001421177</t>
  </si>
  <si>
    <t>Võ Thị Chung</t>
  </si>
  <si>
    <t>Thôn 2, Điền Hòa, Phường Phong Phú, Thành phố Huế</t>
  </si>
  <si>
    <t>HĐ01/HĐBC/BĐHPĐ-VTC</t>
  </si>
  <si>
    <t>T017962039</t>
  </si>
  <si>
    <t>Đảng Ủy Phường Phong Phú</t>
  </si>
  <si>
    <t>TDP Vĩnh Xương, phường Phong Phú, thành phố Huế</t>
  </si>
  <si>
    <t>Cao Huy Mẫn</t>
  </si>
  <si>
    <t>07/2025/HĐ_BC-PHBC/ĐU-PHONGPHU</t>
  </si>
  <si>
    <t>C019043467</t>
  </si>
  <si>
    <t>ĐẶNG PHƯỚC THIỆN</t>
  </si>
  <si>
    <t>TDP 6, PHONG PHÚ, TP HUẾ</t>
  </si>
  <si>
    <t>0909594807</t>
  </si>
  <si>
    <t>1225/HĐBC/BĐPĐ-THIỆN</t>
  </si>
  <si>
    <t>PHẠM THỊ KÍNH</t>
  </si>
  <si>
    <t>CTN001, CTN009, ETN001, ETN037</t>
  </si>
  <si>
    <t>535090_thont</t>
  </si>
  <si>
    <t>BƯU TÁ GỌI SDT TRÊN BƯU GỬI, PHÁT HÀNG SAU 16H CHIỀU</t>
  </si>
  <si>
    <t>535090</t>
  </si>
  <si>
    <t>Điền Hương</t>
  </si>
  <si>
    <t>C006671415</t>
  </si>
  <si>
    <t>Lê Thị Hằng</t>
  </si>
  <si>
    <t>TDP NHẤT TÂY</t>
  </si>
  <si>
    <t>0932145179</t>
  </si>
  <si>
    <t>0124/HĐBC/BĐPĐ- HANG</t>
  </si>
  <si>
    <t>MẬT ONG DỄ VỠ XIN NHẸ TAY</t>
  </si>
  <si>
    <t>C003707416</t>
  </si>
  <si>
    <t>Lê Thị Thùy Dương</t>
  </si>
  <si>
    <t>THÔN 2 KẾ MÔN</t>
  </si>
  <si>
    <t>095801375</t>
  </si>
  <si>
    <t>HD0453/HĐBC/BĐPĐ-DUONG</t>
  </si>
  <si>
    <t>BIỂN SỐ XE</t>
  </si>
  <si>
    <t>C005540308</t>
  </si>
  <si>
    <t>Đặng Thanh Vũ</t>
  </si>
  <si>
    <t>0935905939</t>
  </si>
  <si>
    <t xml:space="preserve">Đặng Thanh Vũ </t>
  </si>
  <si>
    <t xml:space="preserve">KO ĐĂNG KÍ KINH DOANH KO CÓ MÃ SỐ THUẾ </t>
  </si>
  <si>
    <t>HD01122HĐBC/BĐPĐ-VU</t>
  </si>
  <si>
    <t>Cuối tháng thanh toán 1 lần</t>
  </si>
  <si>
    <t>Tiền mặt, thanh toán vào 2,4,6 hằng tuần</t>
  </si>
  <si>
    <t>C005386025</t>
  </si>
  <si>
    <t>Lana Ngọc</t>
  </si>
  <si>
    <t>XÓM TOÁN TDP NHẤT ĐÔNG</t>
  </si>
  <si>
    <t>0332360024</t>
  </si>
  <si>
    <t>HD01023HĐBC/BĐPĐ-LANA</t>
  </si>
  <si>
    <t>MẮM VÀ BÁNH IN DỄ VỠ</t>
  </si>
  <si>
    <t>C008223975</t>
  </si>
  <si>
    <t>LÊ THỊ HẰNG( CHỢ ĐIỀN LỘC)</t>
  </si>
  <si>
    <t>0378440207</t>
  </si>
  <si>
    <t>C018652285</t>
  </si>
  <si>
    <t>Lê Phước Đạo</t>
  </si>
  <si>
    <t>Thanh Hương Tây, X. Điền Môn H. Phong Điền Tỉnh Thừa Thiên Huế</t>
  </si>
  <si>
    <t>0931773805</t>
  </si>
  <si>
    <t>1025/HĐBC/BĐPĐ-PHƯỚC ĐẠO</t>
  </si>
  <si>
    <t>C018156051</t>
  </si>
  <si>
    <t>TRẦN THỊ HẠNH</t>
  </si>
  <si>
    <t>0386769173</t>
  </si>
  <si>
    <t>01825/HĐBC/BĐPĐ-HẠNH</t>
  </si>
  <si>
    <t>C018669674</t>
  </si>
  <si>
    <t>Nguyễn thị Phượng</t>
  </si>
  <si>
    <t>tdp vĩnh xương</t>
  </si>
  <si>
    <t>0788522675</t>
  </si>
  <si>
    <t>1225/HĐBC/BĐPĐ-PHƯỢNG</t>
  </si>
  <si>
    <t>C018635622</t>
  </si>
  <si>
    <t>Lê Thị Quỳnh Yên</t>
  </si>
  <si>
    <t>TDP Kế Môn, Phong Phú, Huế</t>
  </si>
  <si>
    <t>0886031736</t>
  </si>
  <si>
    <t>1225/HĐBC/BĐPĐ-QUỲNH YÊN</t>
  </si>
  <si>
    <t>T019429176</t>
  </si>
  <si>
    <t>CÔNG AN PHƯỜNG PHONG PHÚ</t>
  </si>
  <si>
    <t>TDP Thanh Hương Tây, phường phong phú, tp huế</t>
  </si>
  <si>
    <t>02343778887</t>
  </si>
  <si>
    <t>05022026/HĐBC/BĐPP-CONGAN</t>
  </si>
  <si>
    <t>C001421557</t>
  </si>
  <si>
    <t>HoàngThị Mỹ Lành</t>
  </si>
  <si>
    <t>Điền Môn Phog Điền</t>
  </si>
  <si>
    <t>HD0072/ HĐBC/BĐPĐ-HTML</t>
  </si>
  <si>
    <t>BÁNH</t>
  </si>
  <si>
    <t>535010_lanhhtm</t>
  </si>
  <si>
    <t>535010</t>
  </si>
  <si>
    <t>Điền Môn</t>
  </si>
  <si>
    <t>C016353725</t>
  </si>
  <si>
    <t>HỒ THỊ THÚY</t>
  </si>
  <si>
    <t>, X. Phong Thạnh, TX. Phong Điền</t>
  </si>
  <si>
    <t>0398735917</t>
  </si>
  <si>
    <t>C005986302</t>
  </si>
  <si>
    <t>Nguyễn Đăng Nhật</t>
  </si>
  <si>
    <t>TDP THẾ CHÍ ĐÔNG 6,PHONG HẢI,PHONG ĐIỀN,TP HUẾ</t>
  </si>
  <si>
    <t>0964887019</t>
  </si>
  <si>
    <t>HD02306/HĐBC/BĐPĐ-NHAT</t>
  </si>
  <si>
    <t xml:space="preserve">24/01/2024	</t>
  </si>
  <si>
    <t>534980_haictm</t>
  </si>
  <si>
    <t>X. Phong Chương H. Phong Điền Tỉnh Thừa Thiên Huế</t>
  </si>
  <si>
    <t>534980</t>
  </si>
  <si>
    <t>Điền Hải</t>
  </si>
  <si>
    <t xml:space="preserve">Phường Phong Quảng </t>
  </si>
  <si>
    <t>C001421438</t>
  </si>
  <si>
    <t>Nhỏ Love</t>
  </si>
  <si>
    <t>An Lỗ, Phong An, Phong Điền, TT Huế, X. Phong An H. Phong Điền Tỉnh Thừa Thiên Huế</t>
  </si>
  <si>
    <t>0962636769</t>
  </si>
  <si>
    <t>Vũ Thị Vui</t>
  </si>
  <si>
    <t>HD0079/HĐBC.BĐPĐ-NHOLOVE</t>
  </si>
  <si>
    <t>535140_anltx</t>
  </si>
  <si>
    <t>An Lỗ, Phong An, Phong Điền, TT Huế</t>
  </si>
  <si>
    <t>SÁNG 9H00</t>
  </si>
  <si>
    <t>2-5 ĐƠN/ TuẦN</t>
  </si>
  <si>
    <t>535140</t>
  </si>
  <si>
    <t>An Lỗ</t>
  </si>
  <si>
    <t>Phường Phong Thái</t>
  </si>
  <si>
    <t>C001697645</t>
  </si>
  <si>
    <t>Khánh Nhã</t>
  </si>
  <si>
    <t>An Lỗ, Phong Hiền, Phong Điền, Huế, X. Phong Hiền H. Phong Điền Tỉnh Thừa Thiên Huế</t>
  </si>
  <si>
    <t>0348127509</t>
  </si>
  <si>
    <t xml:space="preserve">Nguyễn Thị Lẹ </t>
  </si>
  <si>
    <t>HD0103/HĐBC/BĐPĐ-KN</t>
  </si>
  <si>
    <t>4001205120238-NGÂN HÀNG AGRIABNK - NGUYÊN THỊ LẸ</t>
  </si>
  <si>
    <t>An Lỗ, Phong Hiền, Phong Điền, Huế,</t>
  </si>
  <si>
    <t>T000762696</t>
  </si>
  <si>
    <t>CN CÔNG TY CỔ PHẦN NHÀ MÁY GẠCH TUYNEN 1-5</t>
  </si>
  <si>
    <t>Km23, QL1A Xã Phong An, Huyện Phong Điền, Tỉnh Thừa Thiên Huế, X. Phong An H. Phong Điền Tỉnh Thừa Thiên Huế</t>
  </si>
  <si>
    <t>Hoàng ngọc Ánh</t>
  </si>
  <si>
    <t>HD0191/HĐBC/BĐPĐ-GTUYNEN</t>
  </si>
  <si>
    <t>C001561608</t>
  </si>
  <si>
    <t>Lít Huế</t>
  </si>
  <si>
    <t>Thôn Bồ Điền, Xã Phong An, Phong Điền, TT Huế, X. Phong An H. Phong Điền Tỉnh Thừa Thiên Huế</t>
  </si>
  <si>
    <t>0963756165</t>
  </si>
  <si>
    <t>HD040/HĐBC/BĐPĐ-LH</t>
  </si>
  <si>
    <t>M NGJEE</t>
  </si>
  <si>
    <t>T000762634</t>
  </si>
  <si>
    <t>CÔNG TY TNHH CHẾ BIẾN GỖ XUẤT KHẨU PHÚC THỊNH</t>
  </si>
  <si>
    <t>Phạm Quang Hồng</t>
  </si>
  <si>
    <t>HD0171/HĐBC/BĐPĐ-GXKPT</t>
  </si>
  <si>
    <t>Lê Thị Xuân An</t>
  </si>
  <si>
    <t>C005057585</t>
  </si>
  <si>
    <t>Đại Lý Sơn Ô Tô Thôi Sơn</t>
  </si>
  <si>
    <t>X. Phong An H. Phong Điền Tỉnh Thừa Thiên Huế</t>
  </si>
  <si>
    <t>0914322355</t>
  </si>
  <si>
    <t>HD0891/HĐBC/BĐPĐ-SON</t>
  </si>
  <si>
    <t>C004946854</t>
  </si>
  <si>
    <t>ĐIỆN LỰC PHONG AN</t>
  </si>
  <si>
    <t>Phong An Phong Điền</t>
  </si>
  <si>
    <t>Trần Văn Tiếng</t>
  </si>
  <si>
    <t>HD0188/HĐBC/BĐPĐ-DIENLUC</t>
  </si>
  <si>
    <t>T000762339</t>
  </si>
  <si>
    <t>BỆNH VIỆN ĐA KHOA TW HUẾ CƠ SỞ 2</t>
  </si>
  <si>
    <t>Xã Phong An, Huyện Phong Điền, Tỉnh Thừa Thiên Huế</t>
  </si>
  <si>
    <t>0905472442</t>
  </si>
  <si>
    <t>HD0208/HĐBC/BĐPĐ-BVĐK</t>
  </si>
  <si>
    <t>C017907474</t>
  </si>
  <si>
    <t>Công Ty Cp ĐT PT Công Thành</t>
  </si>
  <si>
    <t>Thôn Công Thành  xã Phong sơn Thị xã Phong điền TP Huêz</t>
  </si>
  <si>
    <t>0917767054</t>
  </si>
  <si>
    <t>0725/HĐBC/BĐPĐ-CONGTHANH</t>
  </si>
  <si>
    <t>T017962189</t>
  </si>
  <si>
    <t>UBND Phường Phong Thái</t>
  </si>
  <si>
    <t>Lê Việt Thành</t>
  </si>
  <si>
    <t>01/2025/HĐ_BC-PHBC/UBND-PHONGTHAI</t>
  </si>
  <si>
    <t>C005505632</t>
  </si>
  <si>
    <t>Trần Xuân Ngọc</t>
  </si>
  <si>
    <t>HIỀN SĨ , PHONG SƠN , PHONG ĐIỀN , TP HUẾ</t>
  </si>
  <si>
    <t>0822566467</t>
  </si>
  <si>
    <t xml:space="preserve">Trần Xuân ngọc </t>
  </si>
  <si>
    <t>HD01114HĐBC/BĐPĐ-NGOC</t>
  </si>
  <si>
    <t>2- ĐƠN/ TuẦN</t>
  </si>
  <si>
    <t>535141</t>
  </si>
  <si>
    <t>Phong An</t>
  </si>
  <si>
    <t>C005734697</t>
  </si>
  <si>
    <t>Cao Thị Huyền</t>
  </si>
  <si>
    <t>PHÒ NINH, PHONG AN, PHONG ĐIỀN , TP HUẾ</t>
  </si>
  <si>
    <t>0848063713</t>
  </si>
  <si>
    <t>HD01135ĐBC/BĐPĐ-HUYEN</t>
  </si>
  <si>
    <t>GIẤY TƠ</t>
  </si>
  <si>
    <t>C007678701</t>
  </si>
  <si>
    <t>Hồ Thị Thùy Trang</t>
  </si>
  <si>
    <t>0799484283</t>
  </si>
  <si>
    <t>0124/HĐBC/BĐPĐ-TRANG</t>
  </si>
  <si>
    <t>hh</t>
  </si>
  <si>
    <t>C005505589</t>
  </si>
  <si>
    <t>Mỹ Diệu</t>
  </si>
  <si>
    <t>0384002803</t>
  </si>
  <si>
    <t>Nguyễn Thị Mỹ Diệu</t>
  </si>
  <si>
    <t>HD01113HĐBC/BĐPĐ-DIEU</t>
  </si>
  <si>
    <t>NGŨ CỐC</t>
  </si>
  <si>
    <t>C005416393</t>
  </si>
  <si>
    <t>Tinh Bột Nghệ Hiền Sỹ( Phạm Trang)</t>
  </si>
  <si>
    <t>0931997299</t>
  </si>
  <si>
    <t>Phạm Thị Thu Trang</t>
  </si>
  <si>
    <t>HD01013/HĐBC/BĐPĐ-TRANG</t>
  </si>
  <si>
    <t>C015516847</t>
  </si>
  <si>
    <t>TRẦN THỊ LỆ</t>
  </si>
  <si>
    <t>0396074922</t>
  </si>
  <si>
    <t>0824/HĐBC/BĐPĐ-LE</t>
  </si>
  <si>
    <t>C017747335</t>
  </si>
  <si>
    <t>Trương Thị Phiên</t>
  </si>
  <si>
    <t>0982391426</t>
  </si>
  <si>
    <t>0625/HĐBC/BĐPĐ-PHIEN</t>
  </si>
  <si>
    <t>BÁNH TRÁNG</t>
  </si>
  <si>
    <t>C005505748</t>
  </si>
  <si>
    <t>Hoàng Thị Phượng</t>
  </si>
  <si>
    <t>0327109426</t>
  </si>
  <si>
    <t>HD01111HĐBC/BĐPĐ-PHUONG</t>
  </si>
  <si>
    <t>RONG BIỂN</t>
  </si>
  <si>
    <t>C017909475</t>
  </si>
  <si>
    <t>QUẦY THUỐC THỌ SƠN</t>
  </si>
  <si>
    <t>, P. Phong An, TX. Phong Điền, TP. Huế</t>
  </si>
  <si>
    <t>0986621328</t>
  </si>
  <si>
    <t>0725/HĐBC/BĐPĐ-THOSON</t>
  </si>
  <si>
    <t>T018476444</t>
  </si>
  <si>
    <t>CÔNG AN PHƯỜNG PHONG THÁI, THÀNH PHỐ HUẾ</t>
  </si>
  <si>
    <t>Hđnd Ubnd Xã Phong Hiền</t>
  </si>
  <si>
    <t>0905704050</t>
  </si>
  <si>
    <t>0925/HĐBC/BĐPĐ-CAPPHONGTHAI</t>
  </si>
  <si>
    <t>NGÔ THỊ HỒNG NHÂN</t>
  </si>
  <si>
    <t>C018165518</t>
  </si>
  <si>
    <t>HOÀNG XUÂN TRƯỜNG</t>
  </si>
  <si>
    <t>0385918530</t>
  </si>
  <si>
    <t>0825/HĐBC/BĐPĐ-TRUONG</t>
  </si>
  <si>
    <t>C017661263</t>
  </si>
  <si>
    <t>shop kiwi</t>
  </si>
  <si>
    <t>thượng an</t>
  </si>
  <si>
    <t>0625/HĐBC/BĐPĐ-THU</t>
  </si>
  <si>
    <t>T001421702</t>
  </si>
  <si>
    <t>THANH TÂN ALBA</t>
  </si>
  <si>
    <t>PHONG SƠN PHONG ĐIỀN TP HUẾ</t>
  </si>
  <si>
    <t>0934732281</t>
  </si>
  <si>
    <t>Phạm trần Vũ Quang</t>
  </si>
  <si>
    <t>HD0204/HĐBC/BĐPĐ-THANHTAN</t>
  </si>
  <si>
    <t xml:space="preserve">25/01/2024	</t>
  </si>
  <si>
    <t>535160_kimlt</t>
  </si>
  <si>
    <t>535160</t>
  </si>
  <si>
    <t>Phong Sơn</t>
  </si>
  <si>
    <t>C005540299</t>
  </si>
  <si>
    <t>HOÀNG NHUNG</t>
  </si>
  <si>
    <t>CÔNG THÀNH PHONG SƠN PHONG ĐIỀN TP HUẾ</t>
  </si>
  <si>
    <t>0962845236</t>
  </si>
  <si>
    <t>Hoàng Thị Nhung</t>
  </si>
  <si>
    <t>HD01121HĐBC/BĐPĐ-NHUNG</t>
  </si>
  <si>
    <t>C018088422</t>
  </si>
  <si>
    <t>TRẦN VĂN TRÚC</t>
  </si>
  <si>
    <t>Sơn quả phong sơn, X. Phong Sơn, TX. Phong Điền, TP. Huế</t>
  </si>
  <si>
    <t>0934810288</t>
  </si>
  <si>
    <t>0725/HĐBC/BĐPĐ-TRUC</t>
  </si>
  <si>
    <t>C019039414</t>
  </si>
  <si>
    <t>Trần Văn Tý</t>
  </si>
  <si>
    <t>TDP Sơn Quả, phường Phong Thái, thành phố Huế, X. Phong Sơn, TX. Phong Điền</t>
  </si>
  <si>
    <t>0765555779</t>
  </si>
  <si>
    <t>0925/HĐBC/BĐPĐ- PHAT</t>
  </si>
  <si>
    <t>T017962201</t>
  </si>
  <si>
    <t>Đảng Ủy Phường Phong Thái</t>
  </si>
  <si>
    <t>TDP Sơn Quả, phường Phong Thái, Thành phố Huế</t>
  </si>
  <si>
    <t>Trịnh Xuân Nhân</t>
  </si>
  <si>
    <t>08/2025/HĐ_BC-PHBC/ĐU-PHONGTHAI</t>
  </si>
  <si>
    <t>Bưu điện Hương Trà - Quảng Điền</t>
  </si>
  <si>
    <t>T001976199</t>
  </si>
  <si>
    <t>Bảo Hiểm Xã Hội Thị Xã Hương Trà</t>
  </si>
  <si>
    <t>04 Lê Sỹ Thận, Tứ Hạ - Phường Tứ Hạ - Thị Xã Hương Trà - Thừa Thiên - Huế, P. Tứ Hạ Tx. Hương Trà Tỉnh Thừa Thiên Huế</t>
  </si>
  <si>
    <t>02343557422</t>
  </si>
  <si>
    <t>Nguyễn Hiểu Phương</t>
  </si>
  <si>
    <t>3301201139</t>
  </si>
  <si>
    <t>568/HĐBC/BĐHT-BHXHHT</t>
  </si>
  <si>
    <t>10/09/2020</t>
  </si>
  <si>
    <t xml:space="preserve">Cuối tháng chốt công nợ, xuất hóa đơn Kh thanh toán </t>
  </si>
  <si>
    <t>TRẦN THẾ ÂN</t>
  </si>
  <si>
    <t>Hồ sơ tài liệu</t>
  </si>
  <si>
    <t xml:space="preserve">Thủ công </t>
  </si>
  <si>
    <t>535300_hienttt</t>
  </si>
  <si>
    <t>J+1</t>
  </si>
  <si>
    <t xml:space="preserve">Thanh toán ngay sau khi nhận được hóa đơn </t>
  </si>
  <si>
    <t>163 Lý Nhân Tông, Hương Trà, Tp Huế</t>
  </si>
  <si>
    <t>Buổi chiều</t>
  </si>
  <si>
    <t>11 đơn/ ngày</t>
  </si>
  <si>
    <t>Tương tác khi có sự cố cần xử lý</t>
  </si>
  <si>
    <t>Trích thưởng cuối năm nếu sản lượng đạt mốc</t>
  </si>
  <si>
    <t>535300</t>
  </si>
  <si>
    <t>Hương Trà</t>
  </si>
  <si>
    <t>Phường Hương Trà</t>
  </si>
  <si>
    <t>C001436812</t>
  </si>
  <si>
    <t>Nguyễn Thị Hải</t>
  </si>
  <si>
    <t>6/19 Độc Lập, Tứ Hạ, Hương Trà, Tt Huế</t>
  </si>
  <si>
    <t>0357210948</t>
  </si>
  <si>
    <t>HD561_HĐBC_BĐHT-NGUYENTHIHAI</t>
  </si>
  <si>
    <t>01/02/2024</t>
  </si>
  <si>
    <t>Chi tiền mặt tại quầy</t>
  </si>
  <si>
    <t>Carvet xe biển số xe</t>
  </si>
  <si>
    <t>Thủ công</t>
  </si>
  <si>
    <t>phát ko dc phải liên hệ sdr ngay, ko tự ý hoàn</t>
  </si>
  <si>
    <t>J+3</t>
  </si>
  <si>
    <t>Ghi địa chỉ người nhận giùm cho KH</t>
  </si>
  <si>
    <t>Sáng và chiều</t>
  </si>
  <si>
    <t>2 lần/ ngày</t>
  </si>
  <si>
    <t>5 đơn/ ngày</t>
  </si>
  <si>
    <t>Tương tác hàng ngày qua zalo</t>
  </si>
  <si>
    <t xml:space="preserve">Theo dõi tặng quà sinh nhật </t>
  </si>
  <si>
    <t>C000760718</t>
  </si>
  <si>
    <t>CÔNG TY CP VẬN TẢI HÙNG ĐẠT</t>
  </si>
  <si>
    <t>Số 14 Thống Nhất, Phường Tứ Hạ, Thị Xã Hương Trà, Tỉnh Thừa Thiên Huế, Việt Nam</t>
  </si>
  <si>
    <t>02343558558</t>
  </si>
  <si>
    <t>Nguyễn Đạt</t>
  </si>
  <si>
    <t>3301304536</t>
  </si>
  <si>
    <t>HD562_HĐBC_BĐHT- CTYHUNGDAT</t>
  </si>
  <si>
    <t>Công văn</t>
  </si>
  <si>
    <t>535300_tranghtm</t>
  </si>
  <si>
    <t>J+2</t>
  </si>
  <si>
    <t>C000760766</t>
  </si>
  <si>
    <t>CÔNG TY CỔ PHẦN ĐẦU TƯ THƯƠNG MẠI PHÁT TRIỂN TRƯỜNG SƠN</t>
  </si>
  <si>
    <t>Tdp Giáp Thường 3, Phường Hương Văn, Thị Xã Hương Trà, Tỉnh Thừa Thiên Huế, Việt Nam</t>
  </si>
  <si>
    <t>0234.3557445</t>
  </si>
  <si>
    <t>Phạm Đăng</t>
  </si>
  <si>
    <t>3301563587</t>
  </si>
  <si>
    <t>587/HĐBC/BĐHT - CTYTRUONGSON</t>
  </si>
  <si>
    <t>C000760721</t>
  </si>
  <si>
    <t>CÔNG TY TRÁCH NHIỆM HỮU HẠN MỘT THÀNH VIÊN QUẾ LÂM MIỀN TRUNG</t>
  </si>
  <si>
    <t>Cụm Cn Tứ Hạ, Thị Xã Hương Trà, Tỉnh Thừa Thiên Huế, Việt Nam</t>
  </si>
  <si>
    <t>02343760079</t>
  </si>
  <si>
    <t>Mạnh Đức Hậu</t>
  </si>
  <si>
    <t>33301123882</t>
  </si>
  <si>
    <t>HD199_HĐBC_BĐHT-CONGTYQUELAMMIENTRUNG</t>
  </si>
  <si>
    <t>01/10/2024</t>
  </si>
  <si>
    <t>T000761378</t>
  </si>
  <si>
    <t>CN VĂN PHÒNG ĐĂNG KÝ QUYỀN SỬ DỤNG ĐẤT THỊ XÃ HƯƠNG TRÀ</t>
  </si>
  <si>
    <t>Số 107 Cmt8, Phường Tứ Hạ, Thị Xã Hương Trà, Tỉnh Thừa Thiên Huế, Việt Nam</t>
  </si>
  <si>
    <t>02343557686</t>
  </si>
  <si>
    <t>Cao Xuân Thịnh</t>
  </si>
  <si>
    <t>3301586104</t>
  </si>
  <si>
    <t>HD505_HĐBC_BĐHT-DANGKYDATDAI</t>
  </si>
  <si>
    <t>10/02/2024</t>
  </si>
  <si>
    <t>4 đơn/ ngày</t>
  </si>
  <si>
    <t>C017649191</t>
  </si>
  <si>
    <t>MAI TRANG</t>
  </si>
  <si>
    <t>Đường Thống Nhất, P. Tứ Hạ Tx. Hương Trà Tỉnh Thừa Thiên Huế</t>
  </si>
  <si>
    <t>0357868477</t>
  </si>
  <si>
    <t>Hồ Thị Mai Trang</t>
  </si>
  <si>
    <t xml:space="preserve">HD602.HĐBC_BĐHT-MAITRANG </t>
  </si>
  <si>
    <t>01/07/2025</t>
  </si>
  <si>
    <t>KH Thanh toán cước ngay khi chuyển COD định kỳ</t>
  </si>
  <si>
    <t>CTN007-CTN009</t>
  </si>
  <si>
    <t>NƯỚC MẮM;1;0;0</t>
  </si>
  <si>
    <t>Cấn nợ ngay khi chi COD</t>
  </si>
  <si>
    <t>C001437089</t>
  </si>
  <si>
    <t>Doanh Nghiệp Tư Nhân Hàng Vàng Tấn Lộc</t>
  </si>
  <si>
    <t>19 Cmt8 Tứ Hạ Hương Trà Huế</t>
  </si>
  <si>
    <t>0903566755</t>
  </si>
  <si>
    <t>Nguyễn Văn Hà</t>
  </si>
  <si>
    <t>33001711443</t>
  </si>
  <si>
    <t>607/HĐBC/BĐHT-TANLOC</t>
  </si>
  <si>
    <t>01/04/2024</t>
  </si>
  <si>
    <t>2 đơn/ ngày</t>
  </si>
  <si>
    <t>T003337914</t>
  </si>
  <si>
    <t>Công Ty TNHH TM Và XD Đường Sắt Đông Dương</t>
  </si>
  <si>
    <t>Kcn Tu Ha</t>
  </si>
  <si>
    <t>0814235682</t>
  </si>
  <si>
    <t>Phạm Ngọc Minh</t>
  </si>
  <si>
    <t>3301662838</t>
  </si>
  <si>
    <t>SỐ 492/HĐBC/ BĐHT -CONGTYDONGDUONG</t>
  </si>
  <si>
    <t>01/11/2023</t>
  </si>
  <si>
    <t>C007637865</t>
  </si>
  <si>
    <t>HUY TRẦN</t>
  </si>
  <si>
    <t>Giáp Thượng 1, Hương Văn Hương Trà TT Huế</t>
  </si>
  <si>
    <t>0336424155</t>
  </si>
  <si>
    <t>Đỗ Cao Chính</t>
  </si>
  <si>
    <t>HD494.HĐBC_BĐHT-HUYTRAN</t>
  </si>
  <si>
    <t>01/01/2025</t>
  </si>
  <si>
    <t>GTG021-GTG071</t>
  </si>
  <si>
    <t>ĐT cũ</t>
  </si>
  <si>
    <t xml:space="preserve">muốn xem hàng phải liên hệ sdr, tự ý cho xem hàng đền 100% cod </t>
  </si>
  <si>
    <t>C000760806</t>
  </si>
  <si>
    <t>CÔNG TY TRÁCH NHIỆM HỮU HẠN COXANO - TRƯỜNG SƠN</t>
  </si>
  <si>
    <t>Cụm Công Nghiệp Tứ Hạ, Phường Tứ Hạ, Thị Xã Hương Trà, Thừa Thiên Huế, Vietnam</t>
  </si>
  <si>
    <t>02343567559</t>
  </si>
  <si>
    <t>Hoàng Anh</t>
  </si>
  <si>
    <t>3300365783</t>
  </si>
  <si>
    <t>581/HĐBC/ BĐHT - CONGTYCOXANOTRUONGSON</t>
  </si>
  <si>
    <t>01/03/2021</t>
  </si>
  <si>
    <t>T000761554</t>
  </si>
  <si>
    <t>CHI CỤC THUẾ KHU VỰC HƯƠNG ĐIỀN</t>
  </si>
  <si>
    <t>111 Cách Mạng Tháng Tám - Phường Tứ Hạ - Thị Xã Hương Trà - Thừa Thiên - Huế</t>
  </si>
  <si>
    <t>02343557846</t>
  </si>
  <si>
    <t>Lê Văn Dũng</t>
  </si>
  <si>
    <t>3300273243013</t>
  </si>
  <si>
    <t>HD548_HĐBC_BĐHT- CHICUCTHUE</t>
  </si>
  <si>
    <t>20/04/2024</t>
  </si>
  <si>
    <t>T000761435</t>
  </si>
  <si>
    <t>TRUNG TÂM ĐĂNG KIỂM XE CƠ GIỚI</t>
  </si>
  <si>
    <t>Phường Hương Văn, Thị Xã Hương Trà, Tỉnh Thừa Thiên Huế, Việt Nam</t>
  </si>
  <si>
    <t>023437600086</t>
  </si>
  <si>
    <t>Trần Hưng Huy</t>
  </si>
  <si>
    <t>3300100032</t>
  </si>
  <si>
    <t>582/HĐBC/ BĐHT -TTDANGKIEMXE</t>
  </si>
  <si>
    <t>55110000830984_BIDV</t>
  </si>
  <si>
    <t>C016949107</t>
  </si>
  <si>
    <t>NGUYỄN THỊ MONG</t>
  </si>
  <si>
    <t>Thôn Phú Lễ, X. Quảng Phú H. Quảng Điền Tỉnh Thừa Thiên Huế</t>
  </si>
  <si>
    <t>0338955119</t>
  </si>
  <si>
    <t>Nguyễn Thị Mong</t>
  </si>
  <si>
    <t>671/HĐBC/ BĐKVHTQĐ - NGUYENTHIMONG</t>
  </si>
  <si>
    <t>CK qua ngân hàng định kỳ T2-4-6</t>
  </si>
  <si>
    <t>HOA SÁP;1;0;0</t>
  </si>
  <si>
    <t>phát ko dc phải liên hệ sdr</t>
  </si>
  <si>
    <t>1 đơn/ ngày</t>
  </si>
  <si>
    <t>C004865753</t>
  </si>
  <si>
    <t>SHOP LEM MILK</t>
  </si>
  <si>
    <t>Tổ dân phố 8</t>
  </si>
  <si>
    <t>0905365050</t>
  </si>
  <si>
    <t>Le Thi Y Phuong</t>
  </si>
  <si>
    <t>HD491.HĐBC_BĐHT-SHOPLEMMILK</t>
  </si>
  <si>
    <t>28/11/2023</t>
  </si>
  <si>
    <t>040088842075 CN NH SACOMBANK</t>
  </si>
  <si>
    <t>PHẠM NHẬT NAM</t>
  </si>
  <si>
    <t>aqn;1;0;0</t>
  </si>
  <si>
    <t>Gia công , đóng gói</t>
  </si>
  <si>
    <t>Tdp8</t>
  </si>
  <si>
    <t>C000760837</t>
  </si>
  <si>
    <t>CÔNG TY TNHH OXY TỨ HẠ</t>
  </si>
  <si>
    <t>Số 7 Thống Nhất, Phường Tứ Hạ, Thị Xã Hương Trà, Tỉnh Thừa Thiên Huế, Việt Nam</t>
  </si>
  <si>
    <t>02343558735</t>
  </si>
  <si>
    <t>Đặng Song Hào</t>
  </si>
  <si>
    <t>2901952456</t>
  </si>
  <si>
    <t>HD046_HĐBC_BĐHT-OXNT 6PHUONG</t>
  </si>
  <si>
    <t>20/9/2024</t>
  </si>
  <si>
    <t>T005692881</t>
  </si>
  <si>
    <t>Công Ty Cổ Phần Đầu Tư Xây Dựng Tứ Hạ</t>
  </si>
  <si>
    <t>25 Hồng Lĩnh,  Phường Tứ Hạ, Thị Xã Hương Trà, Tỉnh Thừa Thiên Huế, Việt Nam</t>
  </si>
  <si>
    <t>0968444626</t>
  </si>
  <si>
    <t>Nguyễn Hữu Thất</t>
  </si>
  <si>
    <t>SỐ 418/HĐBC/ BĐHT -CTXAYDUNGTUHA</t>
  </si>
  <si>
    <t>01/12/2022</t>
  </si>
  <si>
    <t>-Chuyển phát EMS tài liệu, BPĐB</t>
  </si>
  <si>
    <t>T007398763</t>
  </si>
  <si>
    <t>CÔNG TY CỔ PHẦN BAO BÌ PHÚ VIỆT</t>
  </si>
  <si>
    <t>Đường số 3, KCN Tứ Hạ, Hương Trà, TT Huế</t>
  </si>
  <si>
    <t>02343845696</t>
  </si>
  <si>
    <t>Lê Văn Huy</t>
  </si>
  <si>
    <t>HD482_HĐBC_BĐHT- PHUVIET</t>
  </si>
  <si>
    <t>- EMS tài liệu, BPĐB, CP tiêu chuẩn, EMS hàng hoá, tiêu chuẩn hàng hoá, Các dịch vụ BCCP khác,..</t>
  </si>
  <si>
    <t>T000760369</t>
  </si>
  <si>
    <t>CÔNG TY HỮU HẠN XI MĂNG LUKS VIỆT NAM</t>
  </si>
  <si>
    <t>30 Thống Nhát, Phường Tứ Hạ, Thị Xã Hương Trà, Tỉnh Thừa Thiên Huế, Việt Nam</t>
  </si>
  <si>
    <t>02343557011</t>
  </si>
  <si>
    <t>Luk Jack Fung</t>
  </si>
  <si>
    <t>HD071_HĐBC_BĐHT-LUKS 6PHUONG</t>
  </si>
  <si>
    <t>27/9/2024</t>
  </si>
  <si>
    <t>- Dịch vụ EMS, hoả tốc</t>
  </si>
  <si>
    <t>T007927695</t>
  </si>
  <si>
    <t>CÔNG TY TNHH XÂY DỰNG VÀ MUA BÁN VẬT LIỆU HƯNG THỊNH</t>
  </si>
  <si>
    <t>Khu Tdc Ql 1 Tdp 4, Phường Tứ Hạ, Thị Xã Hương Trà, Tỉnh Thừa Thiên Huế, Việt Nam</t>
  </si>
  <si>
    <t>0945201739</t>
  </si>
  <si>
    <t>Đặng Văn Vĩnh</t>
  </si>
  <si>
    <t>HD500.HĐBC_BĐHT-CONGTYHUNGTHINH</t>
  </si>
  <si>
    <t>11/01/2024</t>
  </si>
  <si>
    <t>- Dịch vụ EMS tài liệu, BPĐB,
- Chuyển phát tiêu chuẩn, EMS hàng hoá, tiêu chuẩn hàng hoá
-Các dịch vụ khác</t>
  </si>
  <si>
    <t>C000760797</t>
  </si>
  <si>
    <t>Công Ty Cổ Phần Phương Minh</t>
  </si>
  <si>
    <t>16 Thống Nhất, Phường Tứ Hạ, Thị Xã Hương Trà, Tỉnh Thừa Thiên Huế, Việt Nam</t>
  </si>
  <si>
    <t>0911345568</t>
  </si>
  <si>
    <t>Trần Hữu Bảo</t>
  </si>
  <si>
    <t>SỐ 501/HĐBC/ BĐHT -CONGTYPHUONGMINH</t>
  </si>
  <si>
    <t>03/02/2024</t>
  </si>
  <si>
    <t>- Dịch vụ EMS tài liệu, BPĐB,
- Chuyển phát tiêu chuẩn, EMS hàng hoá, tiêu chuẩn hàng hoá
- Các dịch vụ khác</t>
  </si>
  <si>
    <t>T000761316</t>
  </si>
  <si>
    <t>NGÂN HÀNG TMCP PHÁT TRIỂN TP HỒ CHÍ MINH- PGD HƯƠNG TRÀ</t>
  </si>
  <si>
    <t>Số 70 Cmt8, Phường Tứ Hạ, Thị Xã Hương Trà, Tỉnh Thừa Thiên Huế, Việt Nam</t>
  </si>
  <si>
    <t>023437308899</t>
  </si>
  <si>
    <t>Phạm Văn Thơ</t>
  </si>
  <si>
    <t>300608092-073</t>
  </si>
  <si>
    <t>HD125_HĐBC_BĐHT-NHTMCPPT</t>
  </si>
  <si>
    <t>Dịch vụ EMS</t>
  </si>
  <si>
    <t>C002449551</t>
  </si>
  <si>
    <t>Nguyễn Hải</t>
  </si>
  <si>
    <t>20 Cmt8, Phường Tứ Hạ, Thị Xã Hương Trà, Tỉnh Thừa Thiên Huế, Việt Nam</t>
  </si>
  <si>
    <t>0965853858</t>
  </si>
  <si>
    <t>Nguyen Hai</t>
  </si>
  <si>
    <t>SỐ 577/HĐBC/ BĐHT -NGUYENHAI</t>
  </si>
  <si>
    <t>01/01/2024</t>
  </si>
  <si>
    <t>4002965853858 CN NH Agribank</t>
  </si>
  <si>
    <t>NGUYỄN THÀNH CHINH</t>
  </si>
  <si>
    <t>Dịch vụ TMĐT, TMĐT đồng giá, dịch vụ BCCP khác</t>
  </si>
  <si>
    <t>Dịch vụ GTGT khác</t>
  </si>
  <si>
    <t>Ổ CỨNG</t>
  </si>
  <si>
    <t>SĐT 0562520300</t>
  </si>
  <si>
    <t>C000760770</t>
  </si>
  <si>
    <t>CHI NHÁNH CÔNG TY CỔ PHẦN FOCOCEV VIỆT NAM - NHÀ MÁY TINH BỘT SẮN THỪA THIÊN HUẾ</t>
  </si>
  <si>
    <t>Xã Phong An, Huyện Phong Điền, Tỉnh Thừa Thiên Huế, Việt Nam</t>
  </si>
  <si>
    <t>HD110_HĐBC_BĐHT-CTTBS</t>
  </si>
  <si>
    <t>C006696448</t>
  </si>
  <si>
    <t>Trần Văn Lộc</t>
  </si>
  <si>
    <t>Hương Xuân, P. Hương Xuân, Tx. Hương Trà, Tp. Huế</t>
  </si>
  <si>
    <t>0932558222</t>
  </si>
  <si>
    <t>HD544_HĐBC_BĐHT-TRANVANLOC</t>
  </si>
  <si>
    <t>Chuyển phát nhanh TMĐT, TMĐT đồng giá, BK TMĐT tiêu chuẩn, dịch vụ BCCP khác</t>
  </si>
  <si>
    <t>MÁY CÁT SÉC</t>
  </si>
  <si>
    <t>T005056267</t>
  </si>
  <si>
    <t>Ngân Hàng Chính Sách Xã Hội Thị Xã Hương Trà</t>
  </si>
  <si>
    <t>69 Cách Mạng Tháng 8, P. Tứ Hạ Tx. Hương Trà Tỉnh Thừa Thiên Huế</t>
  </si>
  <si>
    <t>HD556.HĐBC_BĐHT-NGANHANGCHINHSACH</t>
  </si>
  <si>
    <t>C008163937</t>
  </si>
  <si>
    <t>NGUYỄN XUÂN LÃM</t>
  </si>
  <si>
    <t>Hương Toàn, Tx. Hương Trà Tỉnh Thừa Thiên Huế</t>
  </si>
  <si>
    <t>0915981984</t>
  </si>
  <si>
    <t>Nguyễn Xuân Lãm</t>
  </si>
  <si>
    <t>HD520.HĐBC_BĐHT-NGUYENXUANLAM</t>
  </si>
  <si>
    <t>23/03/2024</t>
  </si>
  <si>
    <t>Chuyển phát tiêu chuẩn TMĐT, TMĐT ĐG, chuyển phát nhanh TMĐT, nhanh TMĐT ĐG, dịch vụ BCCP khác</t>
  </si>
  <si>
    <t>T008155207</t>
  </si>
  <si>
    <t>CÔNG TY TNHH JOINTWELL VIỆT NAM</t>
  </si>
  <si>
    <t>Đường Cn 10 Khu Cn Tứ Hạ, Tx. Hương Trà Tỉnh Thừa Thiên Huế</t>
  </si>
  <si>
    <t>02343901899</t>
  </si>
  <si>
    <t>Nguyễn Thuý Anh</t>
  </si>
  <si>
    <t>HD519.HĐBC_BĐHT-CTYJOINTWELL</t>
  </si>
  <si>
    <t>21/03/2024</t>
  </si>
  <si>
    <t>EMS tài liệu, BPBĐ, tiêu chuẩn, EMS hàng hoá, tiêu chuẩn hàng hoá, dịch vụ BCCP khác</t>
  </si>
  <si>
    <t>C000760735</t>
  </si>
  <si>
    <t>CHI NHÁNH CÔNG TY TRÁCH NHIỆM HỮU HẠN LỘC THỊNH</t>
  </si>
  <si>
    <t>Tdp 9 , Phường Tứ Hạ, Thị Xã Hương Trà, Thừa Thiên Huế, Vietnam</t>
  </si>
  <si>
    <t>02343777242</t>
  </si>
  <si>
    <t>Trần Duy Quốc Thịnh</t>
  </si>
  <si>
    <t>3300389505_001</t>
  </si>
  <si>
    <t>HD039_HĐBC_BĐHT-LT 6PHUONG</t>
  </si>
  <si>
    <t>55110000456921_NH BIDV</t>
  </si>
  <si>
    <t>EMS</t>
  </si>
  <si>
    <t>DANH SÁCH KHÁCH HÀNG NHẬN KHUYẾN MÃI CHƯƠNG TRÌNH;0;0;0|HONDA RƯỚC XUÂN- LỘC ĐẾN MUÔN PHẦN;0;0;0</t>
  </si>
  <si>
    <t>C002282255</t>
  </si>
  <si>
    <t>Tran Quoc Hung</t>
  </si>
  <si>
    <t>Ha Lang, Quảng Phú, Quảng Điền, TT Huế</t>
  </si>
  <si>
    <t>0905013580</t>
  </si>
  <si>
    <t>Trần Quốc Hùng</t>
  </si>
  <si>
    <t>HD585_HĐBC_BĐHT-TRANQUOCHUNG</t>
  </si>
  <si>
    <t>19/02/2024</t>
  </si>
  <si>
    <t>4002205012373 CN NH AGRIBANK</t>
  </si>
  <si>
    <t>THUỐC ĐÔNG DƯỢC</t>
  </si>
  <si>
    <t>C006167485</t>
  </si>
  <si>
    <t>Trần Quang Tiệp</t>
  </si>
  <si>
    <t>Hương Vân, Tx. Hương Trà Tỉnh Thừa Thiên Huế</t>
  </si>
  <si>
    <t>0943729429</t>
  </si>
  <si>
    <t>HD447.HĐBC_BĐHT-QUANGTIEP</t>
  </si>
  <si>
    <t>01/04/2023</t>
  </si>
  <si>
    <t>0943729429_NH BIDV</t>
  </si>
  <si>
    <t>HÀNG CHÚ TIỆP</t>
  </si>
  <si>
    <t>T001566596</t>
  </si>
  <si>
    <t>Công ty TNHH MTV Thương Mại dịch vụ ô tô Minh Đồng Tâm</t>
  </si>
  <si>
    <t>21/185 An Dương Vương Phường An Đông Tp Huế ( Giáp Nhất Hương Văn Hương Trà Huế )</t>
  </si>
  <si>
    <t>023436288866</t>
  </si>
  <si>
    <t>Nguyễn Văn Thừa</t>
  </si>
  <si>
    <t>HD563_HĐBC_BĐHT- MINHDONGTAM</t>
  </si>
  <si>
    <t>Trần Thị Thúy Phương</t>
  </si>
  <si>
    <t>C000760810</t>
  </si>
  <si>
    <t>CÔNG TY CỔ PHẦN THƯƠNG MẠI VÀ SẢN XUẤT NHANG THÁI HƯNG</t>
  </si>
  <si>
    <t>57Độc Lập, Phường Tứ Hạ, Thị Xã Hương Trà, Tỉnh Thừa Thiên Huế, Việt Nam</t>
  </si>
  <si>
    <t>02343557564</t>
  </si>
  <si>
    <t>Nguyễn Tâm Trung</t>
  </si>
  <si>
    <t>HD566_HĐBC_BĐHT- NHANGTHAIHUNG</t>
  </si>
  <si>
    <t>C004804051</t>
  </si>
  <si>
    <t>Tinh Dầu Tràm Hoàng Gia</t>
  </si>
  <si>
    <t>14 Đinh Bộ Lĩnh, P. Tứ Hạ, Tx. Hương Trà, Tp. Huế</t>
  </si>
  <si>
    <t>0367269334</t>
  </si>
  <si>
    <t>Hoàng Thị Hải Yến</t>
  </si>
  <si>
    <t>HD382.HĐBC_BĐHT-TINHDAUTRAMHOANGGIA</t>
  </si>
  <si>
    <t>01/04/2022</t>
  </si>
  <si>
    <t>0161001758536 CN NH VIETCOM BANK</t>
  </si>
  <si>
    <t>Thu hộ COD</t>
  </si>
  <si>
    <t xml:space="preserve">Haha </t>
  </si>
  <si>
    <t>C004427236</t>
  </si>
  <si>
    <t>Chăn Ga Gối Nệm Nguyễn Uyên</t>
  </si>
  <si>
    <t>Phường Tứ Hạ - Thị Xã Hương Trà - Thừa Thiên - Huế</t>
  </si>
  <si>
    <t>0352227411</t>
  </si>
  <si>
    <t>Nguyen Thi To Uyen</t>
  </si>
  <si>
    <t>HD483.HĐBC_BĐHT-NGUYENUYEN</t>
  </si>
  <si>
    <t>4002205166673 CN NH AGRI BANK</t>
  </si>
  <si>
    <t>CHĂN GA</t>
  </si>
  <si>
    <t>SĐT 0932599082</t>
  </si>
  <si>
    <t>C015610414</t>
  </si>
  <si>
    <t>Nguyễn Cường</t>
  </si>
  <si>
    <t>Thanh Lương 2 , P. Hương Xuân, Tx. Hương Trà, Tp. Huế</t>
  </si>
  <si>
    <t>HD039_HĐBC_BĐHT-CUONG</t>
  </si>
  <si>
    <t>01/06/2025</t>
  </si>
  <si>
    <t>SIM NK</t>
  </si>
  <si>
    <t>T000761608</t>
  </si>
  <si>
    <t>NGÂN HÀNG NÔNG NGHIỆP VÀ PHÁT TRIỂN NÔNG THÔN VIỆT NAM - CHI NHÁNH THỊ XÃ HƯƠNG TRÀ THỪA THIÊN HUẾ</t>
  </si>
  <si>
    <t>119 Cách Mạng Tháng 8 - Phường Tứ Hạ - Thị Xã Hương Trà - Thừa Thiên - Huế</t>
  </si>
  <si>
    <t>02343558593</t>
  </si>
  <si>
    <t>Lê Trọng Kiều</t>
  </si>
  <si>
    <t>HD200_HĐBC_BĐHT-NGANHANGNONGNGHIEPHUONGTRA</t>
  </si>
  <si>
    <t>C006744024</t>
  </si>
  <si>
    <t>Trần Thị Thu Hiền (Gia Dụng Thu Hiền)</t>
  </si>
  <si>
    <t>Xóm 15 Thành Trung, X. Quảng Thành, H. Quảng Điền, Tp. Huế</t>
  </si>
  <si>
    <t>40KV</t>
  </si>
  <si>
    <t>DƯƠNG VĂN ĐỨC</t>
  </si>
  <si>
    <t>sửa rửa mặt</t>
  </si>
  <si>
    <t>T008238737</t>
  </si>
  <si>
    <t>BAN QUẢN LÝ RỪNG PHÒNG HỘ SÔNG BỒ</t>
  </si>
  <si>
    <t>117 Đường Cách Mạng Tháng Tám, P. Tứ Hạ TX. Hương Trà Tỉnh Thừa Thiên Huế</t>
  </si>
  <si>
    <t>01/HĐBC/BĐHT-BQLRPHSB</t>
  </si>
  <si>
    <t>T017755306</t>
  </si>
  <si>
    <t>VĂN PHÒNG CÔNG CHỨNG NGÔ THỊ QUỲNH GIAO</t>
  </si>
  <si>
    <t>02 Độc Lập, P. Tứ Hạ Tx. Hương Trà Tỉnh Thừa Thiên Huế</t>
  </si>
  <si>
    <t>HĐ601-HĐBC-BĐKVHTQĐ_VPCONGCHUNG</t>
  </si>
  <si>
    <t>C001727735</t>
  </si>
  <si>
    <t>Mai Ngọc Hạnh</t>
  </si>
  <si>
    <t>Tứ Hạ Hương Trà Tt Huế</t>
  </si>
  <si>
    <t>0905177342</t>
  </si>
  <si>
    <t>Mai Thị Ngọc Hạnh</t>
  </si>
  <si>
    <t>473-KVHTQĐ-MAINGOCHANH</t>
  </si>
  <si>
    <t>102006094788 CN NH VIETIN BANK</t>
  </si>
  <si>
    <t>EMS TMĐT, BK TMĐT tiêu chuẩn</t>
  </si>
  <si>
    <t>T017285960</t>
  </si>
  <si>
    <t>Công Ty TNHH SX TM Và DV Trang Tiềm</t>
  </si>
  <si>
    <t>78 CMT8</t>
  </si>
  <si>
    <t>HD675.HĐBC_BĐKVHTQĐ-TRANGTIEM</t>
  </si>
  <si>
    <t>T000761599</t>
  </si>
  <si>
    <t>VIỆN KIỂM SÁT NHÂN DÂN THỊ XÃ HƯƠNG TRÀ</t>
  </si>
  <si>
    <t>Số 476 Lý Nhân Tông, Phường Hương Văn, Thị Xã Hương Trà, Tỉnh Thừa Thiên Huế, Việt Nam</t>
  </si>
  <si>
    <t>02343557229</t>
  </si>
  <si>
    <t>Hoàng Phương Thảo</t>
  </si>
  <si>
    <t>HD182_HĐBC_BĐHT-VIENKIEMSAT</t>
  </si>
  <si>
    <t>BPBĐ, EMS, Tem thư</t>
  </si>
  <si>
    <t>T006749171</t>
  </si>
  <si>
    <t>Kho Bạc Thị Xã Hương Trà</t>
  </si>
  <si>
    <t>Hương Văn, P. Hương Văn Tx. Hương Trà Tỉnh Thừa Thiên Huế</t>
  </si>
  <si>
    <t>0935871055</t>
  </si>
  <si>
    <t>Trần Phú Hảo</t>
  </si>
  <si>
    <t>HĐ_600_BDHT-QĐ_KHOBAC</t>
  </si>
  <si>
    <t>Đến khi 1 trong 2 bên chấm dứt hợp đồng</t>
  </si>
  <si>
    <t xml:space="preserve">Thanh toán ngay khi nhận được hóa đơn </t>
  </si>
  <si>
    <t>Các dịch vụ hiện hành trừ các DV đặc thù</t>
  </si>
  <si>
    <t xml:space="preserve">  50-100g </t>
  </si>
  <si>
    <t xml:space="preserve">1 bưu gửi </t>
  </si>
  <si>
    <t>Liên hệ người gửi nếu không phát được</t>
  </si>
  <si>
    <t>3 bưu gửi/ ngày</t>
  </si>
  <si>
    <t>Tương tác trên nhóm ZALO chung</t>
  </si>
  <si>
    <t>Đang tiến hành ký</t>
  </si>
  <si>
    <t>T017712994</t>
  </si>
  <si>
    <t>Điểm Kho Dự Trữ Hương Trà</t>
  </si>
  <si>
    <t>21 Phan Sào Nam, P. Tứ Hạ Tx. Hương Trà Tỉnh Thừa Thiên Huế</t>
  </si>
  <si>
    <t>0918658766</t>
  </si>
  <si>
    <t>Phan Tiến Phong</t>
  </si>
  <si>
    <t>0100787888-013</t>
  </si>
  <si>
    <t>681 /2025/ HĐ_BC-PHBC/-ĐIEMKHODUTRU</t>
  </si>
  <si>
    <t>5 bưu gửi</t>
  </si>
  <si>
    <t>Gửi hàng tại bc</t>
  </si>
  <si>
    <t>T006739191</t>
  </si>
  <si>
    <t>Hạt Kiểm Lâm Thị Xã Hương Trà</t>
  </si>
  <si>
    <t>Tứ Hạ, Hương Trà, Huế</t>
  </si>
  <si>
    <t>02343557261</t>
  </si>
  <si>
    <t>Đinh Công Bình</t>
  </si>
  <si>
    <t>HD459.HĐBC_BĐHT-HATKIEMLAM</t>
  </si>
  <si>
    <t>Tem. EMS, Bưu Kiện, BPBĐ, khác</t>
  </si>
  <si>
    <t>T018114958</t>
  </si>
  <si>
    <t>Ban QLDA Đầu Tư Xây Dựng Khu Vực 2</t>
  </si>
  <si>
    <t>113 đường CMT8, P. Tứ Hạ, TX. Hương Trà, TP. Huế</t>
  </si>
  <si>
    <t>0968445818</t>
  </si>
  <si>
    <t>Hồ Hữu Phú</t>
  </si>
  <si>
    <t>682/2025/HĐ_BC_PHBC/BANQLDA</t>
  </si>
  <si>
    <t>2 bưu gửi</t>
  </si>
  <si>
    <t>T000761381</t>
  </si>
  <si>
    <t>TÒA ÁN NHÂN DÂN KHU VỰC 3-HUẾ</t>
  </si>
  <si>
    <t>05 Độc lập, Tứ Hạ - Phường Tứ Hạ - Thị Xã Hương Trà - Thừa Thiên - Huế.</t>
  </si>
  <si>
    <t>02343557228</t>
  </si>
  <si>
    <t>HD083_HĐBC_BĐHT-TOAAN 6Phuong</t>
  </si>
  <si>
    <t>T000761452</t>
  </si>
  <si>
    <t>Chị Cục Thi Hành Án Dân Sự Thị xã Hương Trà</t>
  </si>
  <si>
    <t>Phường Tứ Hạ, Thị xã Hương Trà, Tỉnh Thừa Thiên Huế, Việt Nam</t>
  </si>
  <si>
    <t>02343557036</t>
  </si>
  <si>
    <t>589/HĐBC/ BĐHT -THIHANHAN</t>
  </si>
  <si>
    <t>T018115278</t>
  </si>
  <si>
    <t>Công An Phường Hương Trà</t>
  </si>
  <si>
    <t>Đường CMT8</t>
  </si>
  <si>
    <t>02343550557</t>
  </si>
  <si>
    <t>682/2025/HĐ_BC-PHBC/-CONGANPHUONGHUONGTRA</t>
  </si>
  <si>
    <t>T000761421</t>
  </si>
  <si>
    <t>CÔNG TY ĐIỆN LỰC THỪA THIÊN HUẾ</t>
  </si>
  <si>
    <t>Số 32 Lý Thường Kiệt, Thành phố Huế, Tỉnh Thừa Thiên Huế, Việt Nam</t>
  </si>
  <si>
    <t>02343777799</t>
  </si>
  <si>
    <t>HD588.HĐBC_BĐHT-ĐIENLUCHUONGTRA</t>
  </si>
  <si>
    <t>T018056742</t>
  </si>
  <si>
    <t>Ủy Ban Mặt Trận Phường Kim Trà</t>
  </si>
  <si>
    <t>TDP Giáp Trung, Phường Kim Trà, Thành phố Huế</t>
  </si>
  <si>
    <t>684 /2025/ HĐ¬_BC-PHBC/-UBMTPKIMTRA</t>
  </si>
  <si>
    <t>T000761545</t>
  </si>
  <si>
    <t>TRUNG TÂM  Y TẾ HƯƠNG TRÀ</t>
  </si>
  <si>
    <t>01 Trần Đăng Khoa - Phường Tứ Hạ - Thị Xã Hương Trà - Thừa Thiên - Huế</t>
  </si>
  <si>
    <t>0234 3557 232</t>
  </si>
  <si>
    <t>HD594_HĐBC_BĐHT-TTYT</t>
  </si>
  <si>
    <t>C000760752</t>
  </si>
  <si>
    <t>CÔNG TY TRÁCH NHIỆM HỮU HẠN THƯƠNG MẠI QUANG THIỆN</t>
  </si>
  <si>
    <t>Thôn Minh Thanh, Xã Hương Vinh, Thị xã Hương Trà, Thừa Thiên Huế, Vietnam</t>
  </si>
  <si>
    <t>0979229227</t>
  </si>
  <si>
    <t>HD604.HĐBC_BĐHT-CONGTYQUANGTHIEN</t>
  </si>
  <si>
    <t>C000760783</t>
  </si>
  <si>
    <t>418 Lê Duẩn, Phường Phú Thuận, Thành phố Huế, Thừa Thiên Huế, Vietnam</t>
  </si>
  <si>
    <t>Số 569 /HĐBC/ BĐHT -CTYPHUOCLOC</t>
  </si>
  <si>
    <t>T018165760</t>
  </si>
  <si>
    <t>Công An Phường Kim Trà</t>
  </si>
  <si>
    <t>TDP La Chữ Thượng</t>
  </si>
  <si>
    <t>02343568866</t>
  </si>
  <si>
    <t>01/2025/HĐ_BC-PHBC/CAKT</t>
  </si>
  <si>
    <t>T018383929</t>
  </si>
  <si>
    <t>PHÒNG VĂN HOÁ- XÃ HỘI PHƯỜNG HƯƠNG TRÀ</t>
  </si>
  <si>
    <t>107 Đường Cách Mạng Tháng 8</t>
  </si>
  <si>
    <t>C018244555</t>
  </si>
  <si>
    <t>BẢO HIỂM XÃ HỘI CS HƯƠNG TRÀ-THU SHIP NGƯỜI NHẬN</t>
  </si>
  <si>
    <t>163 LÝ NHÂN TÔNG</t>
  </si>
  <si>
    <t>02343557160</t>
  </si>
  <si>
    <t>HD650_HĐBC_BĐHT-BHXHTHUSHIP</t>
  </si>
  <si>
    <t>C018442882</t>
  </si>
  <si>
    <t>Hồ Thị Như Hải ( Fb: Shop Ms Như Hải)</t>
  </si>
  <si>
    <t>06 Nguyễn Hiền</t>
  </si>
  <si>
    <t>0774414272</t>
  </si>
  <si>
    <t>HỒ THỊ NHƯ HẢI</t>
  </si>
  <si>
    <t>656 /HĐBC/ BĐKVHTQĐ – NHUHAI</t>
  </si>
  <si>
    <t>T018591833</t>
  </si>
  <si>
    <t>PHÒNG VĂN HÓA - XÃ HỘI PHƯỜNG KIM TRÀ</t>
  </si>
  <si>
    <t>Số 232 Lý Nhân Tông - Phường Kim Trà - TP Huế</t>
  </si>
  <si>
    <t>T018562134</t>
  </si>
  <si>
    <t>Phòng Kinh Tế, Hạ Tầng Và Đô Thị Phường Hương Trà</t>
  </si>
  <si>
    <t>Đường CMT8 Phường Hương Trà Thành Phố Huế</t>
  </si>
  <si>
    <t>T018591419</t>
  </si>
  <si>
    <t>PHÒNG KINH TẾ, HẠ TẦNG VÀ ĐÔ THỊ PHƯỜNG KIM TRÀ</t>
  </si>
  <si>
    <t>C018568826</t>
  </si>
  <si>
    <t>Trần Hoàng Chính</t>
  </si>
  <si>
    <t>50 Sông Bồ</t>
  </si>
  <si>
    <t>0935335336</t>
  </si>
  <si>
    <t>589/HĐBC/BĐHTQĐ-TRANHOANGCHINH</t>
  </si>
  <si>
    <t>C018690558</t>
  </si>
  <si>
    <t>NGUYỄN THỊ HÀ</t>
  </si>
  <si>
    <t>Hương Chữ</t>
  </si>
  <si>
    <t>0394527746</t>
  </si>
  <si>
    <t>T018591895</t>
  </si>
  <si>
    <t>Ủy Ban Mặt Trận Tổ Quốc Việt Nam Phường Hương Trà</t>
  </si>
  <si>
    <t>06 Thống Nhất phường Hương Trà , Thành phố Huế</t>
  </si>
  <si>
    <t>C019179306</t>
  </si>
  <si>
    <t>Nông Cơ An Bình</t>
  </si>
  <si>
    <t>292 Lý Nhân Tông Phường Kim Trà TP Huế</t>
  </si>
  <si>
    <t>T017962731</t>
  </si>
  <si>
    <t>Đảng Ủy Phường Hương Trà</t>
  </si>
  <si>
    <t>107 Cách mạng tháng 8, phường Hương Trà, TP. Huế</t>
  </si>
  <si>
    <t>01/2025/HĐ_BC-PHBC/VPĐU HUONGTRA</t>
  </si>
  <si>
    <t>T017962440</t>
  </si>
  <si>
    <t>Trung Tâm HCC Phường Hương Trà</t>
  </si>
  <si>
    <t>02343999222</t>
  </si>
  <si>
    <t>Nguyễn Thị Huy</t>
  </si>
  <si>
    <t>001/2025/HĐ_BC-PHBC/BĐHTQĐ-TTPVHCC PHT</t>
  </si>
  <si>
    <t>T017962728</t>
  </si>
  <si>
    <t>UBND Phường Hương Trà</t>
  </si>
  <si>
    <t>01/2025/HĐ_BC-PHBC/UBND HT</t>
  </si>
  <si>
    <t>T017962776</t>
  </si>
  <si>
    <t>Đảng Ủy Phường Kim Trà</t>
  </si>
  <si>
    <t>232 Lý Nhân Tông, phường Kim Trà,TP. Huế</t>
  </si>
  <si>
    <t>01/2025/HĐ_BC-PHBC/ĐUKT</t>
  </si>
  <si>
    <t>T017962498</t>
  </si>
  <si>
    <t>Trung Tâm HCC Phường Kim Trà</t>
  </si>
  <si>
    <t>02343888899</t>
  </si>
  <si>
    <t>Mai Văn Xuân</t>
  </si>
  <si>
    <t>01/2025/HĐ_BC-PHBC/TTPVHCCKT</t>
  </si>
  <si>
    <t>XEM HÀNG LIÊN HỆ NGƯỜI GỬI</t>
  </si>
  <si>
    <t>T017962762</t>
  </si>
  <si>
    <t>UBND Phường Kim Trà</t>
  </si>
  <si>
    <t>01/2025/HĐ_BC-PHBC/UBND KT</t>
  </si>
  <si>
    <t>T002312160</t>
  </si>
  <si>
    <t>CÔNG TY CỔ PHẦN ĐẦU TƯ HẠ TẦNG GIAO THÔNG ĐÈO CẢ</t>
  </si>
  <si>
    <t>Hoà Hiệp Bắc, P. Hải Vân, TP. Đà Nẵng</t>
  </si>
  <si>
    <t>972613450</t>
  </si>
  <si>
    <t>C001437132</t>
  </si>
  <si>
    <t>Bee Shop</t>
  </si>
  <si>
    <t>Phường Hương Hồ, TP Huế</t>
  </si>
  <si>
    <t>HD139_HĐBC_BĐHT-BEESHOP</t>
  </si>
  <si>
    <t>cho xem hàng</t>
  </si>
  <si>
    <t>C006203050</t>
  </si>
  <si>
    <t>Nguyễn Đăng Thành</t>
  </si>
  <si>
    <t>Liễu Cốc Hạ, Hương Toàn, Hương Trà, TT Huế</t>
  </si>
  <si>
    <t>088953498</t>
  </si>
  <si>
    <t>HD446.HĐBC_BĐHT-NGUYENDANGTHANH</t>
  </si>
  <si>
    <t>01/06/2023</t>
  </si>
  <si>
    <t>Chi định kỳ 2-4-6 tiền mặt tại quầy</t>
  </si>
  <si>
    <t>CẦN CÂU;1;0;0</t>
  </si>
  <si>
    <t>535320_nhidtq</t>
  </si>
  <si>
    <t>nto muốn xem hàng phải liên hệ sdr</t>
  </si>
  <si>
    <t>535320</t>
  </si>
  <si>
    <t>Hương Toàn</t>
  </si>
  <si>
    <t>Phường Kim Trà</t>
  </si>
  <si>
    <t>C006054470</t>
  </si>
  <si>
    <t>Anh Thi</t>
  </si>
  <si>
    <t>Hương Toan, Hương Trà, Thừa Thiên Huế</t>
  </si>
  <si>
    <t>0392737131</t>
  </si>
  <si>
    <t>Lê Thị Anh Thi</t>
  </si>
  <si>
    <t>HD462.HĐBC_BĐHT-ANHTHI</t>
  </si>
  <si>
    <t>01/07/2023</t>
  </si>
  <si>
    <t>161001735518 CN NH VIETCOMBANK</t>
  </si>
  <si>
    <t>quần áo;1;0;0</t>
  </si>
  <si>
    <t>C007260946</t>
  </si>
  <si>
    <t>Kim Anh Nguyễn</t>
  </si>
  <si>
    <t>Hương Toàn, X. Hương Toàn, Tx. Hương Trà, Tp. Huế</t>
  </si>
  <si>
    <t>0838375627</t>
  </si>
  <si>
    <t>Nguyen Thi Kim Anh</t>
  </si>
  <si>
    <t>HD482.HĐBC_BĐHT-KIMANH</t>
  </si>
  <si>
    <t>4000198691986 CN NH AGRI BANK</t>
  </si>
  <si>
    <t>vòi nước bằng bông hoa ^1^0^0</t>
  </si>
  <si>
    <t>phát ko dc phải liên hệ sdr ngay, ko tự ý hoàn, được xem hàng</t>
  </si>
  <si>
    <t>3 đơn/ ngày</t>
  </si>
  <si>
    <t>C001437296</t>
  </si>
  <si>
    <t>Nguyễn Thị Tươi</t>
  </si>
  <si>
    <t>Hương Toàn, Hương Trà, Huế</t>
  </si>
  <si>
    <t>0362937142</t>
  </si>
  <si>
    <t>HD402.HĐBC_BĐHT-NGUYENTHITUOI</t>
  </si>
  <si>
    <t>4000205409666 CN NH AGRI BẠNK</t>
  </si>
  <si>
    <t>thuốc nam</t>
  </si>
  <si>
    <t>C001437217</t>
  </si>
  <si>
    <t>Nguyễn Thị Tâm</t>
  </si>
  <si>
    <t>Vân Cù Hương Toàn Hương Trà Huế, X. Hương Toàn, Tx. Hương Trà, Tp. Huế</t>
  </si>
  <si>
    <t>0935897529</t>
  </si>
  <si>
    <t>Nguyen Thi Tam</t>
  </si>
  <si>
    <t>SỐ 574/HĐBC/ BĐHT -NTTAM</t>
  </si>
  <si>
    <t>160410101001619 CN NH EXIMBANK</t>
  </si>
  <si>
    <t>10collagen 2kem</t>
  </si>
  <si>
    <t>C005015228</t>
  </si>
  <si>
    <t>Nguyễn Xuân Vững</t>
  </si>
  <si>
    <t>An Thuận, Hương Toàn, Hương Trà, TT Huế</t>
  </si>
  <si>
    <t>0854118668</t>
  </si>
  <si>
    <t>Nguyen Xuan Vung</t>
  </si>
  <si>
    <t>SỐ 573/HĐBC/ BĐHT -NXVUNG</t>
  </si>
  <si>
    <t>27/06/2024</t>
  </si>
  <si>
    <t>0161001596273 CN NH VIETCOMBANK</t>
  </si>
  <si>
    <t>sạc dự phòng</t>
  </si>
  <si>
    <t>C016476177</t>
  </si>
  <si>
    <t>Hoàng Thị Uyển Nhi</t>
  </si>
  <si>
    <t>Xóm 7 ( cuối xóm ) - Cổ Lão</t>
  </si>
  <si>
    <t>0345952525</t>
  </si>
  <si>
    <t>HD671.HĐBC_BĐHT-UYENNHI</t>
  </si>
  <si>
    <t>C004789460</t>
  </si>
  <si>
    <t>Hồ Thị Thái Bình</t>
  </si>
  <si>
    <t>Phường Kim Trà, TP Huế</t>
  </si>
  <si>
    <t>HD343.HĐBC_BĐHT-HOTHITHAIBINH</t>
  </si>
  <si>
    <t>C019265163</t>
  </si>
  <si>
    <t>Bánh Lọc Huế Bà Liên</t>
  </si>
  <si>
    <t>La Chữ Đông</t>
  </si>
  <si>
    <t>700/HĐBC-BANHLOCHUE</t>
  </si>
  <si>
    <t>T018432868</t>
  </si>
  <si>
    <t>Công An Phường Phong Quảng</t>
  </si>
  <si>
    <t>TDP Hải Phú Phường Phong Quảng Thành Phố Huế</t>
  </si>
  <si>
    <t>NGÔ TIẾN NA</t>
  </si>
  <si>
    <t>600/2025/HĐ_BC-PHBC/CAHT</t>
  </si>
  <si>
    <t>C019014063</t>
  </si>
  <si>
    <t>Hoàng Thị Huê</t>
  </si>
  <si>
    <t>Điền Hải, X. Điền Hải, TX. Phong Điền</t>
  </si>
  <si>
    <t>0358825740</t>
  </si>
  <si>
    <t>608_hoangthihue</t>
  </si>
  <si>
    <t>T017962325</t>
  </si>
  <si>
    <t>Đảng Ủy Phường Phong Quảng</t>
  </si>
  <si>
    <t>Thôn 2, phường Phong Quảng, TP. Huế</t>
  </si>
  <si>
    <t>01/2025/HĐ_BC-PHBC/VPĐU PQ</t>
  </si>
  <si>
    <t>C017809106</t>
  </si>
  <si>
    <t>Hoàng thị thơ</t>
  </si>
  <si>
    <t xml:space="preserve">Phong Hải, phong điền TP Huế </t>
  </si>
  <si>
    <t>0328074252</t>
  </si>
  <si>
    <t>0725/HĐBC/BĐPĐ-THO</t>
  </si>
  <si>
    <t>X. Phong Hải H. Phong Điền Tỉnh Thừa Thiên Huế</t>
  </si>
  <si>
    <t>C016500035</t>
  </si>
  <si>
    <t>Đặng Thị Bích Đào</t>
  </si>
  <si>
    <t>TDP THẾ CHÍ ĐÔNG 2,PHONG HẢI,PHONG ĐIỀN,TP HUẾ</t>
  </si>
  <si>
    <t>0868949898</t>
  </si>
  <si>
    <t>0325/HĐBC/BĐPĐ-ĐAO</t>
  </si>
  <si>
    <t>X. Điền Hải H. Phong Điền Tỉnh Thừa Thiên Huế</t>
  </si>
  <si>
    <t>C016175000</t>
  </si>
  <si>
    <t>Hàn Ni-Nguyễn Thị Diệu Ni</t>
  </si>
  <si>
    <t>TDP THẾ CHÍ ĐÔNG 2, PHONG HẢI , PHONG ĐIỀN, TP HUẾ</t>
  </si>
  <si>
    <t>0934121086</t>
  </si>
  <si>
    <t>Nguyễn Thị Diệu Ni</t>
  </si>
  <si>
    <t>1124/HĐBC/BĐPĐ-NI</t>
  </si>
  <si>
    <t>C006891861</t>
  </si>
  <si>
    <t>Cao Ngọc Tân</t>
  </si>
  <si>
    <t>27.23HĐBC/BĐPĐ</t>
  </si>
  <si>
    <t>C015532178</t>
  </si>
  <si>
    <t>NGUYỄN THỊ THU</t>
  </si>
  <si>
    <t>TDP HẢI THẾ, PHONG HẢI, PHONG ĐIỀN, TP HUẾ</t>
  </si>
  <si>
    <t>0824/HĐBC/BĐPĐ-THU</t>
  </si>
  <si>
    <t>TPCN</t>
  </si>
  <si>
    <t>C001421367</t>
  </si>
  <si>
    <t>Trần Thị Hoa Phượng</t>
  </si>
  <si>
    <t>Điền Hải, Phong Điền, TT Huế, X. Điền Hải H. Phong Điền Tỉnh Thừa Thiên Huế</t>
  </si>
  <si>
    <t>0388026319</t>
  </si>
  <si>
    <t>HD0063/ HĐBC/BĐPĐ-TTHP</t>
  </si>
  <si>
    <t>THUỐC TRỊ CHẤY</t>
  </si>
  <si>
    <t>C005631247</t>
  </si>
  <si>
    <t>MI ANH</t>
  </si>
  <si>
    <t>Hải Thế, X. Phong Hải H. Phong Điền Tỉnh Thừa Thiên Huế</t>
  </si>
  <si>
    <t>Võ Mỹ Anh</t>
  </si>
  <si>
    <t>0524/HĐBC/BĐPĐ-MIANH</t>
  </si>
  <si>
    <t>MỸ PHÂM</t>
  </si>
  <si>
    <t>C005515201</t>
  </si>
  <si>
    <t>Phan Xuân Hùng</t>
  </si>
  <si>
    <t>0967774170</t>
  </si>
  <si>
    <t>HD1122/HĐBC/BĐPĐ-HUNG</t>
  </si>
  <si>
    <t>THUÔC NAM</t>
  </si>
  <si>
    <t>C007767335</t>
  </si>
  <si>
    <t>Hồ Nguyên Ngọc</t>
  </si>
  <si>
    <t>PHONG HẢI, PHONG ĐIỀN, TP HUẾ</t>
  </si>
  <si>
    <t>0356690175</t>
  </si>
  <si>
    <t>0624/HĐBC/BĐPĐ-NGOC</t>
  </si>
  <si>
    <t>PHÔI CÂY CẢNH</t>
  </si>
  <si>
    <t>C003648845</t>
  </si>
  <si>
    <t>HOÀNG ĐỨC HẢI</t>
  </si>
  <si>
    <t>034283123</t>
  </si>
  <si>
    <t>HD0451/ HĐBC/BĐPĐ-HDHAI</t>
  </si>
  <si>
    <t>C003494764</t>
  </si>
  <si>
    <t>HUỲNH VĂN HÀO</t>
  </si>
  <si>
    <t>0344307986</t>
  </si>
  <si>
    <t>HD0448/HĐBC/BĐPĐ-HAO</t>
  </si>
  <si>
    <t>C015020885</t>
  </si>
  <si>
    <t>Lý Hoàng</t>
  </si>
  <si>
    <t>Thôn Hải Thành</t>
  </si>
  <si>
    <t>0373236481</t>
  </si>
  <si>
    <t>CÂY CẢNH;1;0;0</t>
  </si>
  <si>
    <t>C007767208</t>
  </si>
  <si>
    <t>Lê Văn Tuấn</t>
  </si>
  <si>
    <t>'0787690525</t>
  </si>
  <si>
    <t>0524/HĐBC/BĐPĐ-TUAN</t>
  </si>
  <si>
    <t>C002052677</t>
  </si>
  <si>
    <t>Nhung Nhớ</t>
  </si>
  <si>
    <t>Quảng Thái, Quảng Điền, TT Huế</t>
  </si>
  <si>
    <t>0399397749</t>
  </si>
  <si>
    <t>Văn Thị Nhớ</t>
  </si>
  <si>
    <t>HĐ 84/HĐBC-BĐQĐ</t>
  </si>
  <si>
    <t xml:space="preserve"> </t>
  </si>
  <si>
    <t>Dịch vụ BCCP</t>
  </si>
  <si>
    <t>MY PHAM</t>
  </si>
  <si>
    <t>534640_tuyentnt</t>
  </si>
  <si>
    <t>Sơn Tùng, Quảng Vinh, Quảng Điền, Tt Huế</t>
  </si>
  <si>
    <t>534640</t>
  </si>
  <si>
    <t>Quảng Công</t>
  </si>
  <si>
    <t>C017147331</t>
  </si>
  <si>
    <t>NGUYỄN THỊ THANH HƯƠNG</t>
  </si>
  <si>
    <t>Thôn 2 Quảng Công.</t>
  </si>
  <si>
    <t>0935161012</t>
  </si>
  <si>
    <t>28KV</t>
  </si>
  <si>
    <t>19/03/2025</t>
  </si>
  <si>
    <t>HỒ THÂN</t>
  </si>
  <si>
    <t>EMS, Tiêu chuẩn, BPBĐ</t>
  </si>
  <si>
    <t>THUỐC NAM</t>
  </si>
  <si>
    <t>C004825799</t>
  </si>
  <si>
    <t>Trần Thị Tâm Anh</t>
  </si>
  <si>
    <t>Hạ Trung, Hải Dương, Hương Trà, TT Huế</t>
  </si>
  <si>
    <t>0388061663</t>
  </si>
  <si>
    <t>227/BĐKVHTQĐ</t>
  </si>
  <si>
    <t>MỸ PHẨM</t>
  </si>
  <si>
    <t>C016263194</t>
  </si>
  <si>
    <t>ĐÀO THỊ YẾN NHI</t>
  </si>
  <si>
    <t>Vĩnh Tu</t>
  </si>
  <si>
    <t>0338323034</t>
  </si>
  <si>
    <t>18 BCCP</t>
  </si>
  <si>
    <t>C002006964</t>
  </si>
  <si>
    <t>Lê Hồng Phú</t>
  </si>
  <si>
    <t>0359052660</t>
  </si>
  <si>
    <t>116/HĐBC- BĐQĐ</t>
  </si>
  <si>
    <t>PHỤ KIỆN LỒNG CHIM;1;0;0</t>
  </si>
  <si>
    <t>C001389445</t>
  </si>
  <si>
    <t>Trần Thị Phượng</t>
  </si>
  <si>
    <t>Thôn 1, Quảng Công, Quảng Điền , Tth, X. Quảng Công H. Quảng Điền Tỉnh Thừa Thiên Huế</t>
  </si>
  <si>
    <t>0706926076</t>
  </si>
  <si>
    <t>008/HĐBC/BĐHQĐ</t>
  </si>
  <si>
    <t>15/01/2025</t>
  </si>
  <si>
    <t>0161001717957_Vietcombank</t>
  </si>
  <si>
    <t>- Dịch vụ BP, BK trong nước, quốc tế
- Dịch vụ Bưu phẩm chuyển phát nhanh TN, QT
-Các dịch vụ khác</t>
  </si>
  <si>
    <t>-Dịch vụ phát hàng thu tiền (ems-cod,BK COD, …)</t>
  </si>
  <si>
    <t>ruốc</t>
  </si>
  <si>
    <t>534661_havtt</t>
  </si>
  <si>
    <t>534661</t>
  </si>
  <si>
    <t>Quảng Ngạn</t>
  </si>
  <si>
    <t>C001389485</t>
  </si>
  <si>
    <t>Thôn 2, Quảng Ngạn, Quảng Điền, Tt Huế, X. Quảng Ngạn H. Quảng Điền Tỉnh Thừa Thiên Huế</t>
  </si>
  <si>
    <t>0946005900</t>
  </si>
  <si>
    <t>53B/HĐBC-BĐQĐ</t>
  </si>
  <si>
    <t>0531002254777_NH VCB</t>
  </si>
  <si>
    <t>Bưu Kiện</t>
  </si>
  <si>
    <t>mắm</t>
  </si>
  <si>
    <t>C001906635</t>
  </si>
  <si>
    <t>Phan Thị Thu Thảo</t>
  </si>
  <si>
    <t>Thôn 1 Quảng Công, Quảng Điền, Tt Huế, X. Quảng Công H. Quảng Điền Tỉnh Thừa Thiên Huế</t>
  </si>
  <si>
    <t>0865565256</t>
  </si>
  <si>
    <t>HĐ: 54/HĐBC-BĐQĐ</t>
  </si>
  <si>
    <t>27/01/2021</t>
  </si>
  <si>
    <t>váy;1;0;0</t>
  </si>
  <si>
    <t>T017962334</t>
  </si>
  <si>
    <t>Trung Tâm HCC Phường Phong Quảng</t>
  </si>
  <si>
    <t>Nguyễn Đình Thông</t>
  </si>
  <si>
    <t>006/2025/HĐ_BC-PHBC/TTHCCPPQ</t>
  </si>
  <si>
    <t>T017962127</t>
  </si>
  <si>
    <t>UBND Phường Phong Quảng</t>
  </si>
  <si>
    <t>06/2025/HĐ_BC-PHBC/UBND PQ</t>
  </si>
  <si>
    <t>C006684060</t>
  </si>
  <si>
    <t>Nghiêm Thị Nghệ</t>
  </si>
  <si>
    <t>Bình Tiến, X. Bình Tiến, Tx. Hương Trà, Tp. Huế</t>
  </si>
  <si>
    <t>0981212033</t>
  </si>
  <si>
    <t>HD458.HĐBC_BĐHT-NGHIEMTHINGHE</t>
  </si>
  <si>
    <t>12/07/2023</t>
  </si>
  <si>
    <t>19030403379023 CN NH TECHCOMBANK</t>
  </si>
  <si>
    <t>quần áo ^1^0^0</t>
  </si>
  <si>
    <t>535390_binhhtt</t>
  </si>
  <si>
    <t>14 đơn/ ngày</t>
  </si>
  <si>
    <t>535390</t>
  </si>
  <si>
    <t>Bình Điền</t>
  </si>
  <si>
    <t>Xã Bình Điền</t>
  </si>
  <si>
    <t>C016296484</t>
  </si>
  <si>
    <t>PHẠM TRỌNG TÍN - TEAM CỬA HÀNG THẠNH A</t>
  </si>
  <si>
    <t>Đối Diện Chợ Bình Điền, X. Bình Tiến, Tx. Hương Trà, Tp. Huế</t>
  </si>
  <si>
    <t>0889236289</t>
  </si>
  <si>
    <t>Phạm Trọng Tín</t>
  </si>
  <si>
    <t>HD670.HĐBC_BĐHT-PHAMTRONGTIN</t>
  </si>
  <si>
    <t>30/10/2024</t>
  </si>
  <si>
    <t>Hàng tạp hoá</t>
  </si>
  <si>
    <t>T001559241</t>
  </si>
  <si>
    <t>TRẠI GIAM BÌNH ĐIỀN, THỊ XÃ HƯƠNG TRÀ, TỈNH THỪA THIÊN HUẾ</t>
  </si>
  <si>
    <t>01244945913</t>
  </si>
  <si>
    <t>346/HĐBC/BĐTPH</t>
  </si>
  <si>
    <t>SỐ 06 / PGHS</t>
  </si>
  <si>
    <t>Đã có</t>
  </si>
  <si>
    <t>T001436874</t>
  </si>
  <si>
    <t>CÔNG TY CỔ PHẦN THỦY ĐIỆN BÌNH ĐIỀN</t>
  </si>
  <si>
    <t>BÌNH ĐIỀN, HƯƠNG TRÀ (DN)</t>
  </si>
  <si>
    <t>02343560230</t>
  </si>
  <si>
    <t>HD090_HĐBC_BĐHT-THUYDIENBINHDIEN 6Phuong</t>
  </si>
  <si>
    <t>C001437146</t>
  </si>
  <si>
    <t>Huỳnh Thị My My</t>
  </si>
  <si>
    <t>Bình Lợi Bình Điền Hương Trà TT Huế</t>
  </si>
  <si>
    <t>0906834256</t>
  </si>
  <si>
    <t>HD584_HĐBC_BĐHT-HUYNHTHIMYMY</t>
  </si>
  <si>
    <t>AQ;0;0;0</t>
  </si>
  <si>
    <t>T017964689</t>
  </si>
  <si>
    <t>Đảng Ủy Xã Bình Điền</t>
  </si>
  <si>
    <t>1 Phú Lợi, xã Bình Điền, TP. Huế</t>
  </si>
  <si>
    <t>01/2025/HĐ_BC-PHBC/VPĐU BĐ</t>
  </si>
  <si>
    <t>T017964539</t>
  </si>
  <si>
    <t>Trung Tâm HCC Xã Bình Điền</t>
  </si>
  <si>
    <t>02343555999</t>
  </si>
  <si>
    <t>Nguyễn Xuân Chinh</t>
  </si>
  <si>
    <t>01/2025/HĐ_BC-PHBC/TTHCCBĐ</t>
  </si>
  <si>
    <t>T017964511</t>
  </si>
  <si>
    <t>UBND Xã Bình Điền</t>
  </si>
  <si>
    <t>0234355022</t>
  </si>
  <si>
    <t>Trần Xuân Anh</t>
  </si>
  <si>
    <t>01/2025/HĐ_BC-PHBC/UBND BĐ</t>
  </si>
  <si>
    <t>0948007575 / 0856285656</t>
  </si>
  <si>
    <t>T008305374</t>
  </si>
  <si>
    <t>DOANH NGHIỆP TƯ NHÂN LONG NHUNG</t>
  </si>
  <si>
    <t>Tdp Đưc Lam Trung</t>
  </si>
  <si>
    <t>0903509556</t>
  </si>
  <si>
    <t>Phan Thành Lớn</t>
  </si>
  <si>
    <t>3300338814</t>
  </si>
  <si>
    <t>HD555.HĐBC_BĐHT-CONGTYLONGNHUNG</t>
  </si>
  <si>
    <t>534750</t>
  </si>
  <si>
    <t>Quảng Phú</t>
  </si>
  <si>
    <t>Xã Đan Điền</t>
  </si>
  <si>
    <t>C002278684</t>
  </si>
  <si>
    <t>Lê Thị Xinh</t>
  </si>
  <si>
    <t>HD599.HĐBC_BĐHT-LETHIXINH</t>
  </si>
  <si>
    <t>534750_thienpth</t>
  </si>
  <si>
    <t>C005527465</t>
  </si>
  <si>
    <t>TRƯƠNG THỊ SƯƠNG</t>
  </si>
  <si>
    <t>Xuân Tuỳ Quảng Phú Quảng Điền, Thừa Thiên Huế</t>
  </si>
  <si>
    <t>0362981920</t>
  </si>
  <si>
    <t>Trương Thị Sương</t>
  </si>
  <si>
    <t>256-2022-HĐBC-BĐQĐ-TTS</t>
  </si>
  <si>
    <t>17/10/2022</t>
  </si>
  <si>
    <t>ỚT;1;0;0</t>
  </si>
  <si>
    <t>534720_nhungnt</t>
  </si>
  <si>
    <t>Xuân Tùy , Quảng Phú, Quảng Điền, Tp Huế</t>
  </si>
  <si>
    <t>534720</t>
  </si>
  <si>
    <t>Quảng Vinh</t>
  </si>
  <si>
    <t>C003958065</t>
  </si>
  <si>
    <t>Nguyễn Thị Thu</t>
  </si>
  <si>
    <t>Nghĩa Lộ, Quảng Phú, Quảng Điền, Thừa Thiên Huế</t>
  </si>
  <si>
    <t>0979887490</t>
  </si>
  <si>
    <t>621/HĐBC-BĐHT-THUNGUYEN</t>
  </si>
  <si>
    <t>08/10/2021</t>
  </si>
  <si>
    <t>ÁO QUẦN;1;0;0</t>
  </si>
  <si>
    <t xml:space="preserve"> Quảng Phú, Quảng Điền, Tp Huế</t>
  </si>
  <si>
    <t>20 đơn/ ngày</t>
  </si>
  <si>
    <t>C001389423</t>
  </si>
  <si>
    <t>Lê Thị Ánh Đào</t>
  </si>
  <si>
    <t>Thôn Cổ Tháp, Xã Quảng Vinh, Quảng Điền, Tt Huế, X. Quảng Vinh H. Quảng Điền Tỉnh Thừa Thiên Huế</t>
  </si>
  <si>
    <t>0358885283</t>
  </si>
  <si>
    <t>130/HĐBC- BĐQĐ</t>
  </si>
  <si>
    <t>- Bưu kiện</t>
  </si>
  <si>
    <t>- Thu hộ COD</t>
  </si>
  <si>
    <t>tóc giả</t>
  </si>
  <si>
    <t>C001389410</t>
  </si>
  <si>
    <t>Nguyễn Thị Như Hiếu</t>
  </si>
  <si>
    <t>Đức Trọng, Quảng Vinh, Quảng Điền, Tth</t>
  </si>
  <si>
    <t>0359049084</t>
  </si>
  <si>
    <t>HĐ 74/HĐBC-BĐQĐ</t>
  </si>
  <si>
    <t>11/03/2021</t>
  </si>
  <si>
    <t>chè</t>
  </si>
  <si>
    <t>C005170222</t>
  </si>
  <si>
    <t>HỒ THỊ LAN HƯƠNG</t>
  </si>
  <si>
    <t>Phổ Lại Quảng Vinh Quảng Điền, Thừa Thiên Huế</t>
  </si>
  <si>
    <t>0908822901</t>
  </si>
  <si>
    <t>247-2022/HĐBC-BĐQĐ/HTLH</t>
  </si>
  <si>
    <t>30/07/2022</t>
  </si>
  <si>
    <t>Dịch vụ EMS, BK, Logistic, BPBĐ, Các dịch vụ khác</t>
  </si>
  <si>
    <t>MẮM</t>
  </si>
  <si>
    <t>SDT CỦA KHÁCH HÀNG 0393649940</t>
  </si>
  <si>
    <t>C002433772</t>
  </si>
  <si>
    <t>Shop Chip 2</t>
  </si>
  <si>
    <t>01 Nguyễn Kim Thành, Tt Sịa, H Quảng Điền, Tth</t>
  </si>
  <si>
    <t>0974836097</t>
  </si>
  <si>
    <t>Nguyễn Thị Lẹ</t>
  </si>
  <si>
    <t>170/HĐBC-BĐQĐ</t>
  </si>
  <si>
    <t>SỮA;12;0;0</t>
  </si>
  <si>
    <t>C016018993</t>
  </si>
  <si>
    <t>VĂN HỮU CẢM</t>
  </si>
  <si>
    <t>Sơn Tùng</t>
  </si>
  <si>
    <t>0934743403</t>
  </si>
  <si>
    <t>13..PĐK SDDV</t>
  </si>
  <si>
    <t>NGŨ KIM</t>
  </si>
  <si>
    <t>C002490165</t>
  </si>
  <si>
    <t>Văn Thị Hồng Giang</t>
  </si>
  <si>
    <t>Lai Trung, Quảng Vinh, Quảng Điền, TT Huế</t>
  </si>
  <si>
    <t>0982314070</t>
  </si>
  <si>
    <t>176/HĐBC-BĐQĐ</t>
  </si>
  <si>
    <t>12/07/2021</t>
  </si>
  <si>
    <t>NÉM,ỚT</t>
  </si>
  <si>
    <t>ĐT:0329338271</t>
  </si>
  <si>
    <t>C001388895</t>
  </si>
  <si>
    <t>Nguyễn Thị Thanh Nhật</t>
  </si>
  <si>
    <t>Nam Dương - Quảng Vinh - Quảng Điền - Tth</t>
  </si>
  <si>
    <t>0763199071</t>
  </si>
  <si>
    <t>HĐ 73/HĐBC-BĐQĐ</t>
  </si>
  <si>
    <t>đồ dùng cho bé;1;0;0</t>
  </si>
  <si>
    <t>C001388578</t>
  </si>
  <si>
    <t>Nguyễn Thị Nhung</t>
  </si>
  <si>
    <t>0909007127</t>
  </si>
  <si>
    <t>HĐ 75/HĐBC-BĐQĐ</t>
  </si>
  <si>
    <t>DẦU TRÀM;1;0;0</t>
  </si>
  <si>
    <t>C007315446</t>
  </si>
  <si>
    <t>PHẠM THỊ KIM VUI</t>
  </si>
  <si>
    <t>lai trung</t>
  </si>
  <si>
    <t>0349821180</t>
  </si>
  <si>
    <t>50-2023- HĐBC</t>
  </si>
  <si>
    <t>BÓNG ĐÈN;1;0;0</t>
  </si>
  <si>
    <t>T018541046</t>
  </si>
  <si>
    <t>Phòng Kinh Tế.Hạ Tầng Và Đô Thị Xã Đan Điền</t>
  </si>
  <si>
    <t>Phổ Lại Xã Đan Điền Thành Phố Huế</t>
  </si>
  <si>
    <t>C018814703</t>
  </si>
  <si>
    <t>Huỳnh Thị Thu Thảo</t>
  </si>
  <si>
    <t>Đức Trọng, X. Quảng Vinh, H. Quảng Điền</t>
  </si>
  <si>
    <t>0326227367</t>
  </si>
  <si>
    <t>T017964352</t>
  </si>
  <si>
    <t>Trung Tâm HCC Xã Đan Điền</t>
  </si>
  <si>
    <t>Thôn Lai Trung, xã Đan Điền, TP. Huế</t>
  </si>
  <si>
    <t>Phạm Công Phước</t>
  </si>
  <si>
    <t>005/2025/HĐ_BC-PHBC/TTHCCĐANDIEN</t>
  </si>
  <si>
    <t>C001389180</t>
  </si>
  <si>
    <t>Trương Thị Phụng</t>
  </si>
  <si>
    <t>Kim Đôi - Quảng Thành - Quảng Điền - Tth, X. Quảng Thành H. Quảng Điền Tỉnh Thừa Thiên Huế</t>
  </si>
  <si>
    <t>0353763217</t>
  </si>
  <si>
    <t>113/HĐBC- BĐQĐ</t>
  </si>
  <si>
    <t>Bưu kiện</t>
  </si>
  <si>
    <t>C015595218</t>
  </si>
  <si>
    <t>QUÝ DẬU MART ( Ngô Hữu Thạnh)</t>
  </si>
  <si>
    <t>Phú Ngạn ,Quảng Thành, X. Quảng Thành H. Quảng Điền Tỉnh Thừa Thiên Huế</t>
  </si>
  <si>
    <t>0931979093</t>
  </si>
  <si>
    <t>Ngô Hữu Thạnh</t>
  </si>
  <si>
    <t>06</t>
  </si>
  <si>
    <t>22/08/2024</t>
  </si>
  <si>
    <t>C001388768</t>
  </si>
  <si>
    <t>Mai Thị Thu Nở</t>
  </si>
  <si>
    <t>An Thành, Quảng Thành, Quảng Điền Tt Huế, X. Quảng Thành H. Quảng Điền Tỉnh Thừa Thiên Huế</t>
  </si>
  <si>
    <t>0932497318</t>
  </si>
  <si>
    <t>028/BDKVHTQĐ</t>
  </si>
  <si>
    <t>C006666525</t>
  </si>
  <si>
    <t>Lê Bá Sỉ</t>
  </si>
  <si>
    <t>Quảng  Thành  Quảng  Điền  Thừa Thiên Huế, X. Quảng Thành H. Quảng Điền Tỉnh Thừa Thiên Huế</t>
  </si>
  <si>
    <t>220/BĐHTQĐ</t>
  </si>
  <si>
    <t>XÁC ĐIỆN THOẠI CŨ</t>
  </si>
  <si>
    <t>ĐIỆN THOAI  NGƯỜI NHẬN 0359996896   , CHO XEM HÀNG</t>
  </si>
  <si>
    <t>C002315356</t>
  </si>
  <si>
    <t>Trương Minh Hùng</t>
  </si>
  <si>
    <t>An Xuân, Quảng An, Quảng Điền, TT Huế</t>
  </si>
  <si>
    <t>0942698282</t>
  </si>
  <si>
    <t>157/BĐKVHTQĐ</t>
  </si>
  <si>
    <t>CỤC SẠC</t>
  </si>
  <si>
    <t>LIÊN HỆ NGƯỜI GỬI ĐỂ XỬ LÝ</t>
  </si>
  <si>
    <t>C001389366</t>
  </si>
  <si>
    <t>Đào Bảy (Cám Bảy Huế)</t>
  </si>
  <si>
    <t>An Thành, Quảng Thành, Quảng Điền, Tth, X. Quảng Thành H. Quảng Điền Tỉnh Thừa Thiên Huế</t>
  </si>
  <si>
    <t>0981186239</t>
  </si>
  <si>
    <t>Thân Thị Như Ngọc</t>
  </si>
  <si>
    <t>006-BĐKVHTQĐ</t>
  </si>
  <si>
    <t>0108758220_NH Đông Á</t>
  </si>
  <si>
    <t>BỘT CHIM</t>
  </si>
  <si>
    <t>C004015102</t>
  </si>
  <si>
    <t>Mây tre đan xứ Huế</t>
  </si>
  <si>
    <t>Bao La, Quảng Phú, Quảng Điền, TT Huế</t>
  </si>
  <si>
    <t>0978179849</t>
  </si>
  <si>
    <t>Vo Thi Phuong Nhi</t>
  </si>
  <si>
    <t>198/HĐBC-BĐQĐ</t>
  </si>
  <si>
    <t>19/10/2021</t>
  </si>
  <si>
    <t>409704060025587 VIB</t>
  </si>
  <si>
    <t>mây tre</t>
  </si>
  <si>
    <t>534600</t>
  </si>
  <si>
    <t>Quảng Điền</t>
  </si>
  <si>
    <t>C004555252</t>
  </si>
  <si>
    <t>Toan bike</t>
  </si>
  <si>
    <t>18 Thống Nhất, P. Tứ Hạ, Tx. Hương Trà, Tp. Huế</t>
  </si>
  <si>
    <t>0974201689</t>
  </si>
  <si>
    <t>Trần Văn Toản</t>
  </si>
  <si>
    <t>Số 572/HĐBC/ BĐHT -TOANBIKE</t>
  </si>
  <si>
    <t>31/7/2024</t>
  </si>
  <si>
    <t>1016238458 CN NH VIETIN BANK</t>
  </si>
  <si>
    <t>Marin^1^0^0</t>
  </si>
  <si>
    <t>534600_thuyttt</t>
  </si>
  <si>
    <t>24 Nguyễn Đình Anh, Quảng Điền, Tp Huế</t>
  </si>
  <si>
    <t>C001389406</t>
  </si>
  <si>
    <t>Nguyễn Thị Thùy</t>
  </si>
  <si>
    <t>Thôn Phú Lương B -  Quảng An - Quảng Điền - Tt Huế</t>
  </si>
  <si>
    <t>0932567731</t>
  </si>
  <si>
    <t>003/HĐBC/BĐHT-NGUYENTHITHUY</t>
  </si>
  <si>
    <t>12/03/2021</t>
  </si>
  <si>
    <t>MỸ PHẨM;1;0;0</t>
  </si>
  <si>
    <t>KH mang hàng đến BC</t>
  </si>
  <si>
    <t>C006146114</t>
  </si>
  <si>
    <t>Mây Tre Đan Quảng Lợi ( Ngọc Huê)</t>
  </si>
  <si>
    <t>Thuỷ Lập Quảng Lợi Quảng Điền, Thừa Thiên Huế, Tt. Sịa, H. Quảng Điền, Tp. Huế</t>
  </si>
  <si>
    <t>0389843685</t>
  </si>
  <si>
    <t>Hồ Thị Ngọc Huê</t>
  </si>
  <si>
    <t>008-2023-HĐBC-BĐQĐ-NH</t>
  </si>
  <si>
    <t>31/03/2023</t>
  </si>
  <si>
    <t>Chi theo yêu cầu của khách</t>
  </si>
  <si>
    <t>tre^1^0^0</t>
  </si>
  <si>
    <t>Thôn Thủy Lập, xã Quảng Lợi, Quảng Điền</t>
  </si>
  <si>
    <t>Ô Tô</t>
  </si>
  <si>
    <t>C015640455</t>
  </si>
  <si>
    <t>LINH LỒNG CHIM HUẾ</t>
  </si>
  <si>
    <t>22/3 Nguyễn Dĩnh</t>
  </si>
  <si>
    <t>0976157344</t>
  </si>
  <si>
    <t>Nguyễn Ngọc Linh</t>
  </si>
  <si>
    <t>07.PĐK SĐV</t>
  </si>
  <si>
    <t>4003205086371 CN NH AGRI BANK</t>
  </si>
  <si>
    <t>LONG CHIM;1;0;0</t>
  </si>
  <si>
    <t>Khách Hàng tự đưa đến Bưu cục</t>
  </si>
  <si>
    <t>C003154862</t>
  </si>
  <si>
    <t>Mây đan tiến phát</t>
  </si>
  <si>
    <t>Đội 4, Thôn Thủy Lập, X. Quảng Lợi, H. Quảng Điền, Tp. Huế</t>
  </si>
  <si>
    <t>0382699439</t>
  </si>
  <si>
    <t>Đặng Duy Đức</t>
  </si>
  <si>
    <t>31KV</t>
  </si>
  <si>
    <t>27/03/2025</t>
  </si>
  <si>
    <t>4003205162219 CN NH AGRI BANK</t>
  </si>
  <si>
    <t>rá tre^1^0^0</t>
  </si>
  <si>
    <t>C004293287</t>
  </si>
  <si>
    <t>Phan Thị Hoài Sơn</t>
  </si>
  <si>
    <t xml:space="preserve"> 94 Nguyễn Kim Thành, Tt. Sịa, H. Quảng Điền, Tp. Huế</t>
  </si>
  <si>
    <t>0705736101</t>
  </si>
  <si>
    <t>205/HĐBC-BĐQĐ</t>
  </si>
  <si>
    <t>19035778930011, NH teckcombank Trần Thành Tín</t>
  </si>
  <si>
    <t>chăn em bé</t>
  </si>
  <si>
    <t>C002304089</t>
  </si>
  <si>
    <t>SHOP ĐỒ MỸ HẢO NGUYỆN ( Trần Thị Diệp)</t>
  </si>
  <si>
    <t>Xóm 10 Thủ Lễ, Quảng Phước, Quảng Điền, Tt Huế</t>
  </si>
  <si>
    <t>0979451003</t>
  </si>
  <si>
    <t>Trần Thị Diệp</t>
  </si>
  <si>
    <t>156/HĐBC-BĐQĐ</t>
  </si>
  <si>
    <t>THUOC BO NAO</t>
  </si>
  <si>
    <t xml:space="preserve">ĐIỆN THOẠI NGƯỜI NHẬN 0363644523  </t>
  </si>
  <si>
    <t>C016243739</t>
  </si>
  <si>
    <t>TRẦN THỊ QUẾ</t>
  </si>
  <si>
    <t>Phổ Lại, Quảng Vinh.</t>
  </si>
  <si>
    <t>0374942206</t>
  </si>
  <si>
    <t>Trần Thị Quế</t>
  </si>
  <si>
    <t>16PĐKSĐV</t>
  </si>
  <si>
    <t>EMS, BPBĐ, Tiêu chuẩn, các dịch vụ khác</t>
  </si>
  <si>
    <t>NÓN LÁ</t>
  </si>
  <si>
    <t>ĐIỆN THOẠI NGƯỜI NHẬN  0962993938</t>
  </si>
  <si>
    <t>T001399023</t>
  </si>
  <si>
    <t>CN Văn phòng đăng ký đất đai huyện Quảng Điền</t>
  </si>
  <si>
    <t>Thị Trấn Sịa, Huyện Quảng Điền, Tt Huế</t>
  </si>
  <si>
    <t>02343755652</t>
  </si>
  <si>
    <t>Trần Duy Linh</t>
  </si>
  <si>
    <t>40/HĐ- BĐTPH/2020</t>
  </si>
  <si>
    <t>01/01/2020</t>
  </si>
  <si>
    <t>BPBĐ</t>
  </si>
  <si>
    <t>C015525852</t>
  </si>
  <si>
    <t>PHẠM THỊ KIM CHI</t>
  </si>
  <si>
    <t>TT Huế</t>
  </si>
  <si>
    <t>0969015587</t>
  </si>
  <si>
    <t>04..</t>
  </si>
  <si>
    <t>0969015587_NH MB bank</t>
  </si>
  <si>
    <t>DẦU GỘI</t>
  </si>
  <si>
    <t>C001389088</t>
  </si>
  <si>
    <t>Phạm Thị Thu Nhơn</t>
  </si>
  <si>
    <t>Quảng Lợi, Quảng Điền, TT Huế</t>
  </si>
  <si>
    <t>0348595738</t>
  </si>
  <si>
    <t>119/HĐBC- BĐQĐ</t>
  </si>
  <si>
    <t>ĐỒ KHÔ</t>
  </si>
  <si>
    <t>C006576533</t>
  </si>
  <si>
    <t>Phan Quang Phước</t>
  </si>
  <si>
    <t>Quảng Phước, Quảng Điền, TT Huế</t>
  </si>
  <si>
    <t>09392811313</t>
  </si>
  <si>
    <t>021KVHTQĐ</t>
  </si>
  <si>
    <t>DỤNG CỤ BẾP</t>
  </si>
  <si>
    <t>C001388842</t>
  </si>
  <si>
    <t>Trần Thị Ngọc Lài</t>
  </si>
  <si>
    <t>TT Sịa, Quảng Điền, TT Huế</t>
  </si>
  <si>
    <t>0917909405</t>
  </si>
  <si>
    <t>129 BĐKVHTQĐ</t>
  </si>
  <si>
    <t>KỆ GIÀY</t>
  </si>
  <si>
    <t>C006847372</t>
  </si>
  <si>
    <t>HỒNG LÝ</t>
  </si>
  <si>
    <t>Chợ Sịa, Quảng Điền Tt Huế</t>
  </si>
  <si>
    <t>0398777780</t>
  </si>
  <si>
    <t>Hồng Lý</t>
  </si>
  <si>
    <t>110/BĐKVHTQĐ</t>
  </si>
  <si>
    <t>AO QUAN</t>
  </si>
  <si>
    <t>C001389471</t>
  </si>
  <si>
    <t>Lê Ngọc Trang</t>
  </si>
  <si>
    <t>161 Nguyễn Vịnh, Tt Sịa, Quảng Điền, Tt Huế</t>
  </si>
  <si>
    <t>0911470117</t>
  </si>
  <si>
    <t>095-BĐKVHTQĐ</t>
  </si>
  <si>
    <t>NGHE</t>
  </si>
  <si>
    <t>T005133445</t>
  </si>
  <si>
    <t>Công Ty TNHH MTV Bảo hiểm Tâm Anh</t>
  </si>
  <si>
    <t>22 Đường Nguyễn Vịnh, TDP Vĩnh Hoà, TT Sịa, Quảng Điền, TT Huế</t>
  </si>
  <si>
    <t>02343555567</t>
  </si>
  <si>
    <t>251-2022-HĐBC-BĐQĐ-BHTA</t>
  </si>
  <si>
    <t>T001399037</t>
  </si>
  <si>
    <t>Điện Lực Quảng Điền</t>
  </si>
  <si>
    <t>44 Đặng Hữu Phổ -  Tt Sịa  -  Quảng Điền - Tth</t>
  </si>
  <si>
    <t>12/HĐ- BĐTPH/2020</t>
  </si>
  <si>
    <t>C004896322</t>
  </si>
  <si>
    <t>Trần Đình Ngưỡng</t>
  </si>
  <si>
    <t>Trằm Ngang Quảng Thái Quảng Điền, Thừa Thiên Huế</t>
  </si>
  <si>
    <t>0986605951</t>
  </si>
  <si>
    <t>262-2022-HĐBC-BĐQĐ</t>
  </si>
  <si>
    <t>ĐIỆN THOẠI NGƯỜI NHẬN  0901577181</t>
  </si>
  <si>
    <t>Thôn Trằm Ngan, xã Quảng Thái, Quảng Điền</t>
  </si>
  <si>
    <t>C016224403</t>
  </si>
  <si>
    <t>Phạm Văn Đính</t>
  </si>
  <si>
    <t>THUỶ LẬP, QUẢNG LỢI</t>
  </si>
  <si>
    <t>0354150149</t>
  </si>
  <si>
    <t>15.</t>
  </si>
  <si>
    <t>C001388595</t>
  </si>
  <si>
    <t>Phan Cảnh Tâm</t>
  </si>
  <si>
    <t>Quảng Thành Quảng Điền TT Huế</t>
  </si>
  <si>
    <t>0912734700</t>
  </si>
  <si>
    <t>011/HĐBC-BĐKVHTQD</t>
  </si>
  <si>
    <t>T018009742</t>
  </si>
  <si>
    <t>Công An Xã Quảng Điền</t>
  </si>
  <si>
    <t>172 Nguyễn Vinh, Xã Quảng Điền, Thành phố Huế</t>
  </si>
  <si>
    <t>009/2025/HĐ_BC-PHBC/CA QĐ</t>
  </si>
  <si>
    <t>C016521287</t>
  </si>
  <si>
    <t>QUẦY THUỐC THU MỘNG</t>
  </si>
  <si>
    <t>Thuỷ Lập, Quảng Lợi</t>
  </si>
  <si>
    <t>0396762618</t>
  </si>
  <si>
    <t>22.</t>
  </si>
  <si>
    <t>C015840559</t>
  </si>
  <si>
    <t>PHẠM NGỌC HẢI</t>
  </si>
  <si>
    <t>THÔN TRUNG LÀNG QUẢNG THÁI QUẢNG ĐIỀN TT HUẾ</t>
  </si>
  <si>
    <t>0978933329</t>
  </si>
  <si>
    <t>08/PĐKSĐV</t>
  </si>
  <si>
    <t>phụ kiện lồng chim;1;0;0</t>
  </si>
  <si>
    <t>T015283776</t>
  </si>
  <si>
    <t>Phòng Văn Hoá Và Thông TIn Xã Quảng ĐIền</t>
  </si>
  <si>
    <t>47 Đường Nguyễn Kim Thành</t>
  </si>
  <si>
    <t>0914733698</t>
  </si>
  <si>
    <t>02-2024/HĐBC/BĐKVHTQĐ</t>
  </si>
  <si>
    <t>giay to;1;0;0</t>
  </si>
  <si>
    <t>C002278812</t>
  </si>
  <si>
    <t>Shop Cô Chủ Nhỏ (Hồ Thị Kim Ty)</t>
  </si>
  <si>
    <t>64 Nguyễn Kim Thành, TT sịa, quảng điền, tt huế</t>
  </si>
  <si>
    <t>0333112877</t>
  </si>
  <si>
    <t>155/HĐBC-BĐQĐ</t>
  </si>
  <si>
    <t>T002056872</t>
  </si>
  <si>
    <t>Ủy Ban Mặt Trận Tổ Quốc Việt Nam Xã Quảng Điền</t>
  </si>
  <si>
    <t>80 Nguyễn Kim Thành</t>
  </si>
  <si>
    <t>02343555015</t>
  </si>
  <si>
    <t>088/HĐBC-BĐKVHTQĐ</t>
  </si>
  <si>
    <t>002</t>
  </si>
  <si>
    <t>T018224936</t>
  </si>
  <si>
    <t>CÔNG TY TNHH MÂY TRE ĐAN TIẾN PHÁT</t>
  </si>
  <si>
    <t>Đội 4, Thôn Thủy Lập,</t>
  </si>
  <si>
    <t>0836625925</t>
  </si>
  <si>
    <t>HD600_HĐBC_BĐHT-CTYTNHHMTDTIENPHAT</t>
  </si>
  <si>
    <t>C018510485</t>
  </si>
  <si>
    <t>Nguyễn Thiện Tâm</t>
  </si>
  <si>
    <t>TDP Uất Mậu</t>
  </si>
  <si>
    <t>0357745420</t>
  </si>
  <si>
    <t>C018661335</t>
  </si>
  <si>
    <t>Phạm Thanh Bình</t>
  </si>
  <si>
    <t>Thôn Thủy Lập, Xẫ Đan Điền, TP Huế</t>
  </si>
  <si>
    <t>0972070447</t>
  </si>
  <si>
    <t>16/BĐKVHTQĐ-PHAMTHANHBINH</t>
  </si>
  <si>
    <t>534600_hothan</t>
  </si>
  <si>
    <t>ĐT NTO  074966890</t>
  </si>
  <si>
    <t>T019022189</t>
  </si>
  <si>
    <t>PHÒNG VĂN HÓA – XÃ HỘI XÃ QUẢNG ĐIỀN</t>
  </si>
  <si>
    <t>47 Nguyễn Kim Thành</t>
  </si>
  <si>
    <t>T017964335</t>
  </si>
  <si>
    <t>Đảng Ủy Xã Đan Điền</t>
  </si>
  <si>
    <t>01/2025/HĐ_BC-PHBC/VP ĐU ĐĐ</t>
  </si>
  <si>
    <t>T017964321</t>
  </si>
  <si>
    <t>UBND Xã Đan Điền</t>
  </si>
  <si>
    <t>Nguyễn Ngọc Tiến</t>
  </si>
  <si>
    <t>001/2025/HĐ_BC-PHBC/UBND-XĐĐ</t>
  </si>
  <si>
    <t>T017964635</t>
  </si>
  <si>
    <t>Đảng Ủy Xã Quảng Điền</t>
  </si>
  <si>
    <t>51 Nguyễn Kim Thành, Xã Quảng Điền, TP Huế, TT. Sịa, H. Quảng Điền, TP. Huế</t>
  </si>
  <si>
    <t>01/2025/HĐ_BC-PHBC/VB ĐUQĐ</t>
  </si>
  <si>
    <t>T017964468</t>
  </si>
  <si>
    <t>Trung Tâm HCC Xã Quảng Điền</t>
  </si>
  <si>
    <t>01 Trần Quang Nợ, Quảng Điền, Huế, TT. Sịa, H. Quảng Điền, TP. Huế</t>
  </si>
  <si>
    <t>01/2025/HĐ_BC/TTPVHCC QĐ</t>
  </si>
  <si>
    <t>T017964627</t>
  </si>
  <si>
    <t>UBND Xã Quảng Điền</t>
  </si>
  <si>
    <t>0901816467</t>
  </si>
  <si>
    <t>Huỳnh Văn Minh Châu</t>
  </si>
  <si>
    <t>01/2025/HĐ_BC-PHBC/UBND QĐ</t>
  </si>
  <si>
    <t>C001388564</t>
  </si>
  <si>
    <t>Thanh Hằng Beauty</t>
  </si>
  <si>
    <t>Xã Quảng Phước, Quảng Điền Tt Huế</t>
  </si>
  <si>
    <t>0974699280</t>
  </si>
  <si>
    <t>Nguyễn Thị Hằng</t>
  </si>
  <si>
    <t>106/HĐBC- BĐQĐ</t>
  </si>
  <si>
    <t>THỰC PHẨM CHỨC NĂNG</t>
  </si>
  <si>
    <t>534620_nhunghtc</t>
  </si>
  <si>
    <t>534620</t>
  </si>
  <si>
    <t>Quảng Phước</t>
  </si>
  <si>
    <t>T002538509</t>
  </si>
  <si>
    <t>HTX NÔNG NGHIỆP QUẢNG THỌ 2</t>
  </si>
  <si>
    <t>La Vân Thượng</t>
  </si>
  <si>
    <t>0383306322</t>
  </si>
  <si>
    <t>179/HĐBC-BĐQĐ</t>
  </si>
  <si>
    <t>trà</t>
  </si>
  <si>
    <t>534770_linhht</t>
  </si>
  <si>
    <t>534770</t>
  </si>
  <si>
    <t>Quảng Thọ</t>
  </si>
  <si>
    <t>C017095206</t>
  </si>
  <si>
    <t>NGUYỄN PHI TRƯỜNG</t>
  </si>
  <si>
    <t>Tân Xuân Lai, Quảng Thọ, Quảng Điền, Thừa thiên Huế</t>
  </si>
  <si>
    <t>0702625456</t>
  </si>
  <si>
    <t>26KV</t>
  </si>
  <si>
    <t>phân thuốc,</t>
  </si>
  <si>
    <t>C017306262</t>
  </si>
  <si>
    <t>Shop Mèo Mun</t>
  </si>
  <si>
    <t>0935182069</t>
  </si>
  <si>
    <t>HĐ600-HĐBC/ BĐHT_SHOPMEOMUN</t>
  </si>
  <si>
    <t>CTN007; CTN009</t>
  </si>
  <si>
    <t>CHO KHÁCH XEM HÀNG SDT NG NHẬN 0832223585</t>
  </si>
  <si>
    <t>C005677439</t>
  </si>
  <si>
    <t>Phạm Thị Thanh Thuý</t>
  </si>
  <si>
    <t>Thôn Niêm Phò, xã Quảng Thọ huyện Quảng Điền Tỉnh Thừa Thiên Huế</t>
  </si>
  <si>
    <t>0967448601</t>
  </si>
  <si>
    <t>264/HĐBC-</t>
  </si>
  <si>
    <t>0329554249 sdt ng nhận</t>
  </si>
  <si>
    <t>Bưu điện A Lưới</t>
  </si>
  <si>
    <t>C001420826</t>
  </si>
  <si>
    <t>Tôn Nữ Thị Lộc</t>
  </si>
  <si>
    <t>Xã A Ngo, huyện A Lưới, TT Huế</t>
  </si>
  <si>
    <t>0969482111</t>
  </si>
  <si>
    <t>HD005/HDBC A LƯỚI</t>
  </si>
  <si>
    <t>01/05/2021</t>
  </si>
  <si>
    <t>TIỀN MẶT</t>
  </si>
  <si>
    <t>NHẬN TIỀN TẠI BC</t>
  </si>
  <si>
    <t>HỒ THỊ ÁI NGA</t>
  </si>
  <si>
    <t>535700_mihth</t>
  </si>
  <si>
    <t>Hết</t>
  </si>
  <si>
    <t>Không</t>
  </si>
  <si>
    <t xml:space="preserve"> XÃ A LƯỚI 2, TP HUẾ</t>
  </si>
  <si>
    <t>KHI KH YÊU CẦU</t>
  </si>
  <si>
    <t>KHI KH YÊU CẦU THU GOM</t>
  </si>
  <si>
    <t>TUỲ SL ĐƠN GỬI</t>
  </si>
  <si>
    <t>KHÔNG</t>
  </si>
  <si>
    <t>Zalo</t>
  </si>
  <si>
    <t>535700</t>
  </si>
  <si>
    <t>A Lưới</t>
  </si>
  <si>
    <t>Xã A Lưới 2</t>
  </si>
  <si>
    <t>C002571589</t>
  </si>
  <si>
    <t>Nguyễn Đạm</t>
  </si>
  <si>
    <t>Thôn 1 Hồng Kim TT A Lưới</t>
  </si>
  <si>
    <t>0348669418</t>
  </si>
  <si>
    <t xml:space="preserve">Nguyễn Đạm </t>
  </si>
  <si>
    <t>157/HDBC A LUOI</t>
  </si>
  <si>
    <t xml:space="preserve">28/07/2021	</t>
  </si>
  <si>
    <t>10-20KG</t>
  </si>
  <si>
    <t>T001976874</t>
  </si>
  <si>
    <t>Bảo Hiểm Xã Hội A Lưới</t>
  </si>
  <si>
    <t>Xã A  LƯỚI 2, TP Huế</t>
  </si>
  <si>
    <t>76_CP HSBHXH noibo_BHXHTinh</t>
  </si>
  <si>
    <t>HỒ SỸ TRUNG</t>
  </si>
  <si>
    <t>C017755195</t>
  </si>
  <si>
    <t>LÊ THỊ THU HUẾ</t>
  </si>
  <si>
    <t>0336474600</t>
  </si>
  <si>
    <t>HDD309/HĐBC/BĐAL</t>
  </si>
  <si>
    <t>HOÀNG THỊ HỒNG MY</t>
  </si>
  <si>
    <t>C017642233</t>
  </si>
  <si>
    <t>LÊ THỊ HUỆ</t>
  </si>
  <si>
    <t>0392363274</t>
  </si>
  <si>
    <t xml:space="preserve">HDD308/HĐBC/BĐAL	</t>
  </si>
  <si>
    <t>C001420769</t>
  </si>
  <si>
    <t>Trai Bản Vùng Cao</t>
  </si>
  <si>
    <t>Thôn Liên Hiệp, xã Lâm Đớt, Huyện A Lưới</t>
  </si>
  <si>
    <t>0376906969</t>
  </si>
  <si>
    <t>Phan Thanh Lực</t>
  </si>
  <si>
    <t>111/HĐBC/BĐAL-PTL</t>
  </si>
  <si>
    <t xml:space="preserve"> XÃ A LƯỚI 4, TP HUẾ</t>
  </si>
  <si>
    <t>C017238735</t>
  </si>
  <si>
    <t>HỒ TRUNG PHIẾU</t>
  </si>
  <si>
    <t>XÃ TRUNG SƠN, H A LƯỚI, TP HUẾ</t>
  </si>
  <si>
    <t>0365427650</t>
  </si>
  <si>
    <t>HDD243/HĐBC/BĐAL</t>
  </si>
  <si>
    <t xml:space="preserve"> XÃ A LƯỚI 1, TP HUẾ</t>
  </si>
  <si>
    <t>C005334836</t>
  </si>
  <si>
    <t>TRUNG TÂM VIỄN THÔNG HUYỆN A LƯỚI</t>
  </si>
  <si>
    <t>184 Đường Hồ Chí Minh</t>
  </si>
  <si>
    <t>Hồ Thanh Phương</t>
  </si>
  <si>
    <t>HD180/ HĐBC A LƯỚI</t>
  </si>
  <si>
    <t>C006070248</t>
  </si>
  <si>
    <t>HỒ THỊ KIẾN ĐẠT</t>
  </si>
  <si>
    <t>THỊ TRẤN A LƯỚI, HUYỆN A LƯỚI, TỈNH THỪA THIÊN HUẾ</t>
  </si>
  <si>
    <t>0829040130</t>
  </si>
  <si>
    <t>HĐ206/HĐBC-BĐAL</t>
  </si>
  <si>
    <t>16/03/2023</t>
  </si>
  <si>
    <t>C007675634</t>
  </si>
  <si>
    <t>HỒ VĂN TREO</t>
  </si>
  <si>
    <t xml:space="preserve">Xã hồng vân huyện A Lưới </t>
  </si>
  <si>
    <t>HĐ 235/HĐBC/BĐAL</t>
  </si>
  <si>
    <t>04/01/2024</t>
  </si>
  <si>
    <t>THUỐC BẮC;1;0;0</t>
  </si>
  <si>
    <t>C005830163</t>
  </si>
  <si>
    <t>HUYỀN NGUYỄN</t>
  </si>
  <si>
    <t xml:space="preserve">TDP2 Thị trấn a Lưới huyện a Lưới </t>
  </si>
  <si>
    <t>HD197/HDBC/BĐAL</t>
  </si>
  <si>
    <t>01/01/2023</t>
  </si>
  <si>
    <t>T005353296</t>
  </si>
  <si>
    <t>NGÂN HÀNG CHÍNH SÁCH HUYỆN A LƯỚI</t>
  </si>
  <si>
    <t>Lê Quang Thắng</t>
  </si>
  <si>
    <t>HD 023/ HDBC A LƯỚI</t>
  </si>
  <si>
    <t>C015058506</t>
  </si>
  <si>
    <t>LINH NGUYỄN</t>
  </si>
  <si>
    <t>12 Đường Quỳnh Trên, TT A Lưới, Huyện A Lưới, Tỉnh Thừa Thiên Huế</t>
  </si>
  <si>
    <t>HD243/HĐBC/BĐAL</t>
  </si>
  <si>
    <t>01/06/2024</t>
  </si>
  <si>
    <t>MẬT ONG;5;0;0</t>
  </si>
  <si>
    <t>C007249662</t>
  </si>
  <si>
    <t>NGUYỄN CÔNG MINH</t>
  </si>
  <si>
    <t>12 A SÁP, THỊ TRẤN A LƯỚI, HUYỆN A LƯỚI, THỪA THIÊN HUẾ</t>
  </si>
  <si>
    <t>HĐ 227/HĐBC/BĐAL</t>
  </si>
  <si>
    <t>Hàng bảo hành^1^0^0</t>
  </si>
  <si>
    <t>C002710201</t>
  </si>
  <si>
    <t>NGUYỄN THỊ LỢI</t>
  </si>
  <si>
    <t>TDP 3, Thị Trấn A Lưới, Huyện A Lưới, Thừa Thiên Huế</t>
  </si>
  <si>
    <t>158/BĐ A LƯỚI- NGUYỄN THỊ LỢI</t>
  </si>
  <si>
    <t>26/08/2021</t>
  </si>
  <si>
    <t>MẬT ONG;1;0;0</t>
  </si>
  <si>
    <t>T006824495</t>
  </si>
  <si>
    <t>BAN CHỈ HUY QUÂN SỰ HUYỆN A LƯỚI</t>
  </si>
  <si>
    <t>Nguyễn Văn Tân</t>
  </si>
  <si>
    <t>HĐ  057/HDDBC/BĐAL</t>
  </si>
  <si>
    <t>C001420865</t>
  </si>
  <si>
    <t>Phan Thị Mậu</t>
  </si>
  <si>
    <t>Tổ dân phố 6, thị trấn A Lưới</t>
  </si>
  <si>
    <t>096/HĐ-BĐAL-Phan Thị Mậu</t>
  </si>
  <si>
    <t xml:space="preserve">20/01/2021	</t>
  </si>
  <si>
    <t>bột tam thất ^1^0^0</t>
  </si>
  <si>
    <t>T005353441</t>
  </si>
  <si>
    <t>NGÂN HÀNG NÔNG NGHIỆP VÀ PHÁT TRIỂN NÔNG THÔN HUYỆN A LƯỚI</t>
  </si>
  <si>
    <t xml:space="preserve">Văn Lập </t>
  </si>
  <si>
    <t>HD 024/HDBC A LƯỚI</t>
  </si>
  <si>
    <t>C015058228</t>
  </si>
  <si>
    <t>VIÊN THỊ BANH</t>
  </si>
  <si>
    <t>XÃ A ROÀNG, HUYỆN A LƯỚI, TỈNH THỪA THIÊN HUẾ</t>
  </si>
  <si>
    <t>HDD/BCCP/BĐAL</t>
  </si>
  <si>
    <t>11/04/2024</t>
  </si>
  <si>
    <t>THỔ CẨM;1;0;0</t>
  </si>
  <si>
    <t>C004921897</t>
  </si>
  <si>
    <t>NGUYỄN THỊ NGOAN</t>
  </si>
  <si>
    <t>Thị trấn A Lưới, Huyện A lưới, Tỉnh Thừa Thiên Huế</t>
  </si>
  <si>
    <t>HĐ 211/HĐBC/BĐAL</t>
  </si>
  <si>
    <t>10/01/2023</t>
  </si>
  <si>
    <t>NẤM;1;0;0</t>
  </si>
  <si>
    <t>T005403015</t>
  </si>
  <si>
    <t>HẠT KIỂM LÂM A LƯỚI</t>
  </si>
  <si>
    <t xml:space="preserve">Trị Trấn A Lưới </t>
  </si>
  <si>
    <t>HD 027/ HDBC A LƯỚI</t>
  </si>
  <si>
    <t>C017959661</t>
  </si>
  <si>
    <t>HỒ NGỌC LỢI</t>
  </si>
  <si>
    <t>XÃ A LƯỚI 2, THÀNH PHỐ HUẾ, TT. A Lưới, H. A Lưới, TP. Huế</t>
  </si>
  <si>
    <t>0965266526</t>
  </si>
  <si>
    <t>312/HĐBC/BĐAL-HNL</t>
  </si>
  <si>
    <t>C005244870</t>
  </si>
  <si>
    <t>KHÁNH TOÀN</t>
  </si>
  <si>
    <t>XÃ A NGO, HUYỆN A LƯỚI, TỈNH THỪA THIÊN HUẾ</t>
  </si>
  <si>
    <t>0967755715</t>
  </si>
  <si>
    <t xml:space="preserve">	KHÁNH TOÀN</t>
  </si>
  <si>
    <t>HD 021/HDBC A LƯỚI</t>
  </si>
  <si>
    <t>DUNG DỊCH VỆ SINH;1;0;0</t>
  </si>
  <si>
    <t>C017255146</t>
  </si>
  <si>
    <t>NGUYỄN ĐỨC TRUNG</t>
  </si>
  <si>
    <t>XÃ A ROÀNG, A LƯỚI, TP HUẾ</t>
  </si>
  <si>
    <t>0914512077</t>
  </si>
  <si>
    <t>Dồng Hữu Thế</t>
  </si>
  <si>
    <t>HDD244/HĐBC/BĐAL</t>
  </si>
  <si>
    <t>04/04/2025</t>
  </si>
  <si>
    <t>T006582627</t>
  </si>
  <si>
    <t>Ngân Hàng TMCP Bưu Điện Liên Việt - A Lướii</t>
  </si>
  <si>
    <t>THỊ TRẤN A LƯỚI, HUYỆN A LƯỚI, TỈNH THỪA THIÊN HUẾ, TT. A Lưới H. A Lưới Tỉnh Thừa Thiên Huế</t>
  </si>
  <si>
    <t>Ngô Xuân Doanh</t>
  </si>
  <si>
    <t>HĐ 309/HĐBC/BĐAL-</t>
  </si>
  <si>
    <t>không</t>
  </si>
  <si>
    <t>Trong 03-05 ngày làm việc kể từ ngày nhận được hoá đơn GTGT</t>
  </si>
  <si>
    <t>C005315412</t>
  </si>
  <si>
    <t>ĐỖ THỊ NGA</t>
  </si>
  <si>
    <t>0978016096</t>
  </si>
  <si>
    <t>HD 56/HDBC A LƯỚI</t>
  </si>
  <si>
    <t>C005166090</t>
  </si>
  <si>
    <t>DƯƠNG THỊ THANH</t>
  </si>
  <si>
    <t>0384569951</t>
  </si>
  <si>
    <t>HD143/HDBC A LƯỚI</t>
  </si>
  <si>
    <t>CTN008</t>
  </si>
  <si>
    <t>C002571782</t>
  </si>
  <si>
    <t>Hồ Văn Hiền</t>
  </si>
  <si>
    <t>Xã Hồng Kim TT A Lưới</t>
  </si>
  <si>
    <t>HD156/HDBC A LUOI</t>
  </si>
  <si>
    <t>T006614130</t>
  </si>
  <si>
    <t>Kho Bạc Nhà Nước Huyện A Lưới</t>
  </si>
  <si>
    <t>Hoagf trọng hải</t>
  </si>
  <si>
    <t>HĐ 048/HĐBC/BĐAL</t>
  </si>
  <si>
    <t>T006582763</t>
  </si>
  <si>
    <t>Công Ty TNHH MTV Thanh Bình An Thừa Thiên Huế</t>
  </si>
  <si>
    <t>Ngô Thị thanh Phương</t>
  </si>
  <si>
    <t>HĐ 053/HĐBC/BĐAL</t>
  </si>
  <si>
    <t>C015660512</t>
  </si>
  <si>
    <t>PHAN THỊ LỆ THỦY</t>
  </si>
  <si>
    <t>THỊ TRẤN A LƯỚI, HUYỆN A LƯỚI, THỪA THIÊN HUẾ</t>
  </si>
  <si>
    <t>HDD236/HĐBC/BĐAL</t>
  </si>
  <si>
    <t>C001885060</t>
  </si>
  <si>
    <t>Thủy Trinh</t>
  </si>
  <si>
    <t>Thôn Diên Mai, xã A Ngo, Huyện A Lưới</t>
  </si>
  <si>
    <t>trinh</t>
  </si>
  <si>
    <t>078/HĐ-BĐAL-Thủy Trinh</t>
  </si>
  <si>
    <t>cheo;1;0;0</t>
  </si>
  <si>
    <t>C001420640</t>
  </si>
  <si>
    <t>NGUYỄN VĂN HÙNG</t>
  </si>
  <si>
    <t xml:space="preserve">220 đường Hồ Chí Minh , A Lưới </t>
  </si>
  <si>
    <t xml:space="preserve">Trương Thị Hằng </t>
  </si>
  <si>
    <t>07/HĐ-BĐAL-TT Hằng</t>
  </si>
  <si>
    <t>T006583579</t>
  </si>
  <si>
    <t>Trạm Khí Tượng A Lưới</t>
  </si>
  <si>
    <t xml:space="preserve">Văn Đình Tâm </t>
  </si>
  <si>
    <t>HĐ 056/HĐBC/BĐAL</t>
  </si>
  <si>
    <t>C006075951</t>
  </si>
  <si>
    <t>NGUYỄN VĂN HUY</t>
  </si>
  <si>
    <t>XÃ A  NGO, HUYỆN A LƯỚI, TỈNH THỪA THIÊN HUẾ</t>
  </si>
  <si>
    <t>0946872649</t>
  </si>
  <si>
    <t>HDD207/HĐBC-BĐAL</t>
  </si>
  <si>
    <t>C017876180</t>
  </si>
  <si>
    <t>TRẦN THỊ KIM NHUNG</t>
  </si>
  <si>
    <t>XÃ SƠN THỦY, HUYỆN A LƯỚI, TP HUẾ, X. Sơn Thủy, H. A Lưới, TP. Huế</t>
  </si>
  <si>
    <t>0396523068</t>
  </si>
  <si>
    <t>HDD310/HĐBC/BĐAL</t>
  </si>
  <si>
    <t>Khi 1 trong 2 bên chấm dứt hợp đồng</t>
  </si>
  <si>
    <t>C017886479</t>
  </si>
  <si>
    <t>LƯU PHÚC CHIẾN</t>
  </si>
  <si>
    <t>XÃ A LƯỚI 4, TP HUẾ, X. Lâm Đớt, H. A Lưới, TP. Huế</t>
  </si>
  <si>
    <t>0865232434</t>
  </si>
  <si>
    <t>HDD311/HĐBC/BĐAL</t>
  </si>
  <si>
    <t>T001427427</t>
  </si>
  <si>
    <t>TRUNG TÂM Y TẾ A LƯỚI</t>
  </si>
  <si>
    <t>CỤM 6 THỊ TRẤN A LƯỚI, TT HUẾ, TT. A Lưới H. A Lưới Tỉnh Thừa Thiên Huế</t>
  </si>
  <si>
    <t>KH đang kí bổ sung</t>
  </si>
  <si>
    <t>T001427475</t>
  </si>
  <si>
    <t>CƠ SỞ THUẾ SỐ 5 THÀNH PHỐ HUẾ</t>
  </si>
  <si>
    <t>CỤM 4 THỊ TRẤN A LƯỚI</t>
  </si>
  <si>
    <t>02343977774</t>
  </si>
  <si>
    <t>017/HĐBC/BĐAL-CCTHAL</t>
  </si>
  <si>
    <t>T006584441</t>
  </si>
  <si>
    <t>Đoàn Kinh Tế - Quốc Phòng 92</t>
  </si>
  <si>
    <t>XÃ LÂM ĐỚT, HUYỆN A LƯỚI, TỈNH THỪA THIÊN HUẾ</t>
  </si>
  <si>
    <t>HD 042/HDBC/BĐAL</t>
  </si>
  <si>
    <t>C005335377</t>
  </si>
  <si>
    <t>HỘI NÔNG DÂN</t>
  </si>
  <si>
    <t>Chợ A Lưới</t>
  </si>
  <si>
    <t>0966846387</t>
  </si>
  <si>
    <t>HD021 / HDBC A LƯỚI</t>
  </si>
  <si>
    <t>T006582587</t>
  </si>
  <si>
    <t>CÔNG TY TNHH TUẤN VŨ</t>
  </si>
  <si>
    <t>XÃ SƠN THỦY, HUYỆN A LƯỚI, TỈNH THỪA THIÊN HUẾ</t>
  </si>
  <si>
    <t>HĐ 049/HĐBC/BĐAL</t>
  </si>
  <si>
    <t>C016362183</t>
  </si>
  <si>
    <t>VIÊN THỊ VUI</t>
  </si>
  <si>
    <t>XÃ TRUNG SƠN, A LƯỚI, THỪA THIÊN HUẾ</t>
  </si>
  <si>
    <t>0395925083</t>
  </si>
  <si>
    <t>HDD235/HĐBC/BĐAL</t>
  </si>
  <si>
    <t>C005337157</t>
  </si>
  <si>
    <t>HỘI LIÊN HIỆP PHỤ NỮ</t>
  </si>
  <si>
    <t>0919649801</t>
  </si>
  <si>
    <t>HD 026/ HDBC A LƯỚI</t>
  </si>
  <si>
    <t>C005503628</t>
  </si>
  <si>
    <t>PHAN THỊ TUYẾT OANH</t>
  </si>
  <si>
    <t>Quảng Lộc, Xẫ Sơn Thủy, Huyện A Lưới, Tỉnh Thừa Thiên Huế</t>
  </si>
  <si>
    <t>0905976475</t>
  </si>
  <si>
    <t>HD 151/ HDBC A LƯỚI</t>
  </si>
  <si>
    <t>C018396131</t>
  </si>
  <si>
    <t>NY NY NGUYỄN</t>
  </si>
  <si>
    <t>XÃ A LƯỚI 2, THÀNH PHỐ HUẾ</t>
  </si>
  <si>
    <t>0945294153</t>
  </si>
  <si>
    <t>318/HĐ-BĐAL-NTN</t>
  </si>
  <si>
    <t>C018178750</t>
  </si>
  <si>
    <t>LÊ THỊ LỘC</t>
  </si>
  <si>
    <t>XÃ A LƯỚI 1, THÀNH PHỐ HUẾ</t>
  </si>
  <si>
    <t>0385296731</t>
  </si>
  <si>
    <t>313/HĐBC/BĐAL</t>
  </si>
  <si>
    <t>C018369119</t>
  </si>
  <si>
    <t>TRẦN THỊ XUÂN</t>
  </si>
  <si>
    <t>XÃ A LƯỚI 3, THÀNH PHỐ HUẾ</t>
  </si>
  <si>
    <t>0387971026</t>
  </si>
  <si>
    <t>316/HĐ-BĐAL-NT Tứ</t>
  </si>
  <si>
    <t>T018369520</t>
  </si>
  <si>
    <t>CÔNG AN XÃ A LƯỚI 1</t>
  </si>
  <si>
    <t>0385807603</t>
  </si>
  <si>
    <t>317/HĐ-BĐAL-CAXAL1</t>
  </si>
  <si>
    <t>C018210849</t>
  </si>
  <si>
    <t>NGUYỄN THỊ MỸ LINH</t>
  </si>
  <si>
    <t>0777476009</t>
  </si>
  <si>
    <t>HDD318/HĐBC/BĐAL</t>
  </si>
  <si>
    <t>C018654122</t>
  </si>
  <si>
    <t>TRẦN THỊ LY</t>
  </si>
  <si>
    <t>0369573129</t>
  </si>
  <si>
    <t>320/HĐ-BĐAL-TTL</t>
  </si>
  <si>
    <t>C018578871</t>
  </si>
  <si>
    <t>LÊ THỊ BÍCH QUY</t>
  </si>
  <si>
    <t>0372978537</t>
  </si>
  <si>
    <t>319/HĐ-BĐAL-LTBQ</t>
  </si>
  <si>
    <t>C018808040</t>
  </si>
  <si>
    <t>LÊ THỊ THU NGÂN</t>
  </si>
  <si>
    <t>XÃ A LƯỚI 2, THÀNH PHỐ HUẾ, TT. A Lưới, H. A Lưới</t>
  </si>
  <si>
    <t>0938323173</t>
  </si>
  <si>
    <t>3321/HĐ-BĐAL-LTTN</t>
  </si>
  <si>
    <t>T018810397</t>
  </si>
  <si>
    <t>CÔNG AN XÃ A LƯỚI 2</t>
  </si>
  <si>
    <t>02343878223</t>
  </si>
  <si>
    <t>02/HĐ-BĐAL-CAXAL2</t>
  </si>
  <si>
    <t>C018834288</t>
  </si>
  <si>
    <t>LÊ HỒNG QUANG</t>
  </si>
  <si>
    <t>0983646984</t>
  </si>
  <si>
    <t>322/HĐ-BĐAL-LHQ</t>
  </si>
  <si>
    <t>T018859086</t>
  </si>
  <si>
    <t>TRUNG TÂM CHÍNH TRỊ XÃ A LƯỚI 2</t>
  </si>
  <si>
    <t>ĐƯỜNG A VẦU, THÔN 4, XÃ A LƯỚI 2, THÀNH PHỐ HUẾ, TT. A Lưới, H. A Lưới</t>
  </si>
  <si>
    <t>0369650693</t>
  </si>
  <si>
    <t>04/HĐ-BĐALTTCTXAL2</t>
  </si>
  <si>
    <t>C001420790</t>
  </si>
  <si>
    <t>Mai Thị Thu</t>
  </si>
  <si>
    <t>Thôn Cân Sâm, xã Hồng Thượng, huyện A Lưới, TT Huế, TT. A Lưới, H. A Lưới</t>
  </si>
  <si>
    <t>0967677700</t>
  </si>
  <si>
    <t>05/HĐ-BĐAL-MTTHU</t>
  </si>
  <si>
    <t>T005381385</t>
  </si>
  <si>
    <t>LIÊN ĐOÀN LAO ĐỘNG HUYỆN A LƯỚI</t>
  </si>
  <si>
    <t>THỊ TRẤN A LƯỚI, HUYỆN A LƯỚI, TỈNH THỪA THIÊN HUẾ, TT. A Lưới, H. A Lưới</t>
  </si>
  <si>
    <t>02343878249</t>
  </si>
  <si>
    <t>HĐBC/ SỐ 054 HDBC/BĐAL</t>
  </si>
  <si>
    <t>KH KHÔNG KÝ HĐ</t>
  </si>
  <si>
    <t>C018970694</t>
  </si>
  <si>
    <t>HÀ HOÀI BẢO</t>
  </si>
  <si>
    <t>0796797369</t>
  </si>
  <si>
    <t>322/HĐ-BĐAL-HHB</t>
  </si>
  <si>
    <t>C018987108</t>
  </si>
  <si>
    <t>DUY HIỀN A LƯỚI</t>
  </si>
  <si>
    <t>0914078621</t>
  </si>
  <si>
    <t>323/HĐ-BĐAL-DHAL</t>
  </si>
  <si>
    <t>C001420675</t>
  </si>
  <si>
    <t>Nguyễn Thị Hợp</t>
  </si>
  <si>
    <t>297 đường Hồ Chí Minh, thị trấn A Lưới, huyện A Lưới, TT. A Lưới, H. A Lưới</t>
  </si>
  <si>
    <t>0934713001</t>
  </si>
  <si>
    <t>89/HĐ-BĐAL-NT Hợp</t>
  </si>
  <si>
    <t>T001427400</t>
  </si>
  <si>
    <t>Ủy Ban Mặt Trận Tổ Quốc Việt Nam Huyện A Lưới, tỉnh Thừa Thiên Huế</t>
  </si>
  <si>
    <t>Tổ 7 Tổ dân phố  4 thị trấn A Lưới, Thừa Thiên Huế, TT. A Lưới, H. A Lưới</t>
  </si>
  <si>
    <t>02343878245</t>
  </si>
  <si>
    <t>039/HĐBC/BĐAL-UBMTTQVN</t>
  </si>
  <si>
    <t>C015099315</t>
  </si>
  <si>
    <t>BLÚP THA</t>
  </si>
  <si>
    <t>XÃ A ROÀNG, HUYỆN A LƯỚI, TỈNH THỪA HUẾ, X. A Roằng, H. A Lưới</t>
  </si>
  <si>
    <t>0359228722</t>
  </si>
  <si>
    <t>HĐ 244/HĐBC/BĐAL</t>
  </si>
  <si>
    <t>T006583707</t>
  </si>
  <si>
    <t>Trạm Xăng Dầu Số 22</t>
  </si>
  <si>
    <t>A Ngo, Xã A Lưới 2, TP Huế</t>
  </si>
  <si>
    <t>HD 043/HĐBC/BĐAL</t>
  </si>
  <si>
    <t>C001421089</t>
  </si>
  <si>
    <t>Trần Thị Minh Tâm</t>
  </si>
  <si>
    <t>Thôn Quảng Phú, Xã A Lưới 3, Thành phố Huế</t>
  </si>
  <si>
    <t>0366356646</t>
  </si>
  <si>
    <t>HD148/HDBC Bưu điện A Lưới</t>
  </si>
  <si>
    <t>C019407604</t>
  </si>
  <si>
    <t>ĐINH THỊ HƯƠNG</t>
  </si>
  <si>
    <t>0963556706</t>
  </si>
  <si>
    <t>326/HĐ-BĐAL-ĐTH</t>
  </si>
  <si>
    <t>C019179685</t>
  </si>
  <si>
    <t>HỒ THỊ HƯƠNG</t>
  </si>
  <si>
    <t>0985909837</t>
  </si>
  <si>
    <t>324/HĐ-BĐAL-HTH</t>
  </si>
  <si>
    <t>CTN001; CTN009; CTN007; ETN031</t>
  </si>
  <si>
    <t>C019190757</t>
  </si>
  <si>
    <t>HỒ VĂN RÔ</t>
  </si>
  <si>
    <t>325/HĐ-BĐAL-HVR</t>
  </si>
  <si>
    <t>C001421035</t>
  </si>
  <si>
    <t>Phạm Thị Tuyết</t>
  </si>
  <si>
    <t>Tổ 1 tổ dân phố 1, A Lưới 2, Thành phố huế</t>
  </si>
  <si>
    <t>103/HĐ-BĐAL-Phạm Thị Tuyết</t>
  </si>
  <si>
    <t>T005371224</t>
  </si>
  <si>
    <t>ĐIỆN LỰC HUYỆN A LƯỚI</t>
  </si>
  <si>
    <t>29 ĐINH NÚP, THỊ TRẤN A LƯỚI, HUYỆN A LƯỚI, TỈNH THỪA THIÊN HUẾ</t>
  </si>
  <si>
    <t>HD022/ HDBC A LƯỚI</t>
  </si>
  <si>
    <t>C006499575</t>
  </si>
  <si>
    <t>LÊ THỊ VÂN</t>
  </si>
  <si>
    <t>Xã Quảng Nhâm, Huyện A Lưới, Tỉnh Thừa Thiên Huế</t>
  </si>
  <si>
    <t>HDD209/HDBC/BDAL</t>
  </si>
  <si>
    <t>C001420830</t>
  </si>
  <si>
    <t>Lê Thị Thủy Tiên</t>
  </si>
  <si>
    <t>Thôn Tân Hối, xã A Lưới 2, Thành phố Huế</t>
  </si>
  <si>
    <t>093/HĐ-BĐAL-LTT Tiên</t>
  </si>
  <si>
    <t>C002442085</t>
  </si>
  <si>
    <t>NGUYỄN THỊ THU LÝ</t>
  </si>
  <si>
    <t>Xã A Lưới 2, TP Huế</t>
  </si>
  <si>
    <t>HD 126/HDBC A LƯỚI</t>
  </si>
  <si>
    <t>T002621245</t>
  </si>
  <si>
    <t>XÃ ĐOÀN A LƯỚI</t>
  </si>
  <si>
    <t>HD020/HDBC A LƯỚI</t>
  </si>
  <si>
    <t>T017965826</t>
  </si>
  <si>
    <t>Đảng Ủy Xã A Lưới 1</t>
  </si>
  <si>
    <t>Thôn A Tia 2, xã A Lưới 1, thành phố Huế</t>
  </si>
  <si>
    <t>Lê Văn Sinh</t>
  </si>
  <si>
    <t>01/2025/ HĐ_BC-PHBC/BĐH-VPĐU</t>
  </si>
  <si>
    <t>T017965857</t>
  </si>
  <si>
    <t>Đảng Ủy Xã A Lưới 2</t>
  </si>
  <si>
    <t>193 Hồ Chí Minh, xã A Lưới 2, thành phố Huế</t>
  </si>
  <si>
    <t>Lê Thanh Trường</t>
  </si>
  <si>
    <t>02/2025/ HĐ_BC-PHBC/BĐH-VPĐU</t>
  </si>
  <si>
    <t>T017965959</t>
  </si>
  <si>
    <t>Đảng Ủy Xã A Lưới 4</t>
  </si>
  <si>
    <t>Thôn Chi Lanh - A Roh, xã A Lưới 4, TP. Huế</t>
  </si>
  <si>
    <t>Nguyễn Thị Hải Thúy</t>
  </si>
  <si>
    <t>04/2025/ HĐ_BC-PHBC/BĐH-VPĐU</t>
  </si>
  <si>
    <t>T017965830</t>
  </si>
  <si>
    <t>Trung Tâm HCC Xã A Lưới 1</t>
  </si>
  <si>
    <t>Thôn A Niêng - Lê Triêng 1, xã A Lưới 1, TT. A Lưới H. A Lưới Tỉnh Thừa Thiên Huế, TT. A Lưới, H. A Lưới, TP. Huế</t>
  </si>
  <si>
    <t>Lê Hoàng Vũ Hải Quang</t>
  </si>
  <si>
    <t>01/2025/ HĐ_BC-PHBC/BĐH-TTHCC</t>
  </si>
  <si>
    <t>T017965865</t>
  </si>
  <si>
    <t>Trung Tâm HCC Xã A Lưới 2</t>
  </si>
  <si>
    <t>195 Hồ Chí Minh, xã A Lưới 2, thành phố Huế</t>
  </si>
  <si>
    <t>Nguyễn Xuân Thương</t>
  </si>
  <si>
    <t>02/2025/ HĐ_BC-PHBC/BĐH-TTHCC</t>
  </si>
  <si>
    <t>T017965905</t>
  </si>
  <si>
    <t>Trung Tâm HCC Xã A Lưới 3</t>
  </si>
  <si>
    <t>Thôn Quảng Phú, xã A Lưới 3, TP. Huế</t>
  </si>
  <si>
    <t>02343878310</t>
  </si>
  <si>
    <t>Lê Anh Chiến</t>
  </si>
  <si>
    <t>03/2025/ HĐ_BC-PHBC/BĐH-TTHCC</t>
  </si>
  <si>
    <t>T017965707</t>
  </si>
  <si>
    <t>UBND Xã A Lưới 1</t>
  </si>
  <si>
    <t>Trương Công Duẩn</t>
  </si>
  <si>
    <t>01/2025/ HĐ_BC-PHBC/BĐH-VPUB</t>
  </si>
  <si>
    <t>T017965843</t>
  </si>
  <si>
    <t>UBND Xã A Lưới 2</t>
  </si>
  <si>
    <t>02343878258</t>
  </si>
  <si>
    <t>Phan Tăng Việt</t>
  </si>
  <si>
    <t>02/2025/ HĐ_BC-PHBC/BĐH-VPUB</t>
  </si>
  <si>
    <t>T017965888</t>
  </si>
  <si>
    <t>UBND Xã A Lưới 3</t>
  </si>
  <si>
    <t>Nguyễn Xuân Hoàng Gia</t>
  </si>
  <si>
    <t>03/2025/ HĐ_BC-PHBC/BĐH-VPUB</t>
  </si>
  <si>
    <t>T018690270</t>
  </si>
  <si>
    <t>ỦY BAN MẶT TRẬN XÃ A LƯỚI 2</t>
  </si>
  <si>
    <t>01/HĐ-BĐAL-UBMTTQVN XAL2</t>
  </si>
  <si>
    <t>C001420945</t>
  </si>
  <si>
    <t>Phan Thị Thu Hà</t>
  </si>
  <si>
    <t>Thôn Ky Ré, xã Hồng Thượng, huyện A Lưới, TT Huế</t>
  </si>
  <si>
    <t>0943099567</t>
  </si>
  <si>
    <t>048/HĐ-BĐAL-PTT Hà</t>
  </si>
  <si>
    <t>535910_duongdt</t>
  </si>
  <si>
    <t>535910</t>
  </si>
  <si>
    <t>Bốt Đỏ</t>
  </si>
  <si>
    <t>Xã A Lưới 3</t>
  </si>
  <si>
    <t>C005226125</t>
  </si>
  <si>
    <t>NGUYỄN THỊ VỮNG</t>
  </si>
  <si>
    <t>Xã Sơn Thủy, Huyện A Lưới, Tỉnh Thừa Thiên Huế</t>
  </si>
  <si>
    <t>0972020545</t>
  </si>
  <si>
    <t>HD112/HĐBC A LƯỚI</t>
  </si>
  <si>
    <t>BỘT SẮN +RƯỢU GỪNG;1;0;0</t>
  </si>
  <si>
    <t>T018810715</t>
  </si>
  <si>
    <t>CÔNG AN XÃ A LƯỚI 3</t>
  </si>
  <si>
    <t>THÔN HỢP THƯỢNG, XÃ A LƯỚI 3, THÀNH PHỐ HUẾ, TT. A Lưới, H. A Lưới</t>
  </si>
  <si>
    <t>02343879017</t>
  </si>
  <si>
    <t>03/HĐ-BĐAL-CAXAL3</t>
  </si>
  <si>
    <t>T001427387</t>
  </si>
  <si>
    <t>Trung tâm hành chính công huyện A Lưới</t>
  </si>
  <si>
    <t>TT HCC Huyện A Lưới</t>
  </si>
  <si>
    <t>Hồ Thị Ngọc Linh</t>
  </si>
  <si>
    <t>002/HĐBC/BĐAL-TTHCCHALTTHCC</t>
  </si>
  <si>
    <t>NGÀY CUỐI THÁNG</t>
  </si>
  <si>
    <t>1LẦN /NGÀY</t>
  </si>
  <si>
    <t>535930</t>
  </si>
  <si>
    <t>Hương Lâm</t>
  </si>
  <si>
    <t>T017965962</t>
  </si>
  <si>
    <t>Trung Tâm HCC Xã A Lưới 4</t>
  </si>
  <si>
    <t>Trần Lý Sơn</t>
  </si>
  <si>
    <t>04/2025/ HĐ_BC-PHBC/BĐH-TTHCC</t>
  </si>
  <si>
    <t>535930_tult</t>
  </si>
  <si>
    <t>T017965945</t>
  </si>
  <si>
    <t>UBND Xã A Lưới 4</t>
  </si>
  <si>
    <t>Hoàng Văn Tùng</t>
  </si>
  <si>
    <t>04/2025/ HĐ_BC-PHBC/BĐH-VPUB</t>
  </si>
  <si>
    <t>T017965891</t>
  </si>
  <si>
    <t>Đảng Ủy Xã A Lưới 3</t>
  </si>
  <si>
    <t>Mai Văn Linh</t>
  </si>
  <si>
    <t>03/2025/ HĐ_BC-PHBC/BĐH-VPĐU</t>
  </si>
  <si>
    <t>535890</t>
  </si>
  <si>
    <t>Sơn Thủy</t>
  </si>
  <si>
    <t>Bưu điện Hương Thuỷ</t>
  </si>
  <si>
    <t>C005738787</t>
  </si>
  <si>
    <t>ly ly</t>
  </si>
  <si>
    <t>thuỷ tân, hương thuỷ, huế</t>
  </si>
  <si>
    <t>0949991848</t>
  </si>
  <si>
    <t>1012/HĐBC/BĐHT-LL</t>
  </si>
  <si>
    <t>Trả ngay</t>
  </si>
  <si>
    <t>Thanh toán tiền mặt tại Bưu điện</t>
  </si>
  <si>
    <t>536140_lyntl</t>
  </si>
  <si>
    <t>khách tự mang đến</t>
  </si>
  <si>
    <t>536140</t>
  </si>
  <si>
    <t>Thủy Tân</t>
  </si>
  <si>
    <t>Phường Hương Thuỷ</t>
  </si>
  <si>
    <t>T001976525</t>
  </si>
  <si>
    <t>Bảo Hiểm Xã Hội Hương Thủy</t>
  </si>
  <si>
    <t>Huyện Hương Thủy- Thừa Thiên huế</t>
  </si>
  <si>
    <t>BẢNG GIÁ CƯỚC CHUYỂN PHÁT HỒ SƠ BXHX</t>
  </si>
  <si>
    <t>TRẦN VĂN HẢI</t>
  </si>
  <si>
    <t>T001404868</t>
  </si>
  <si>
    <t>Công ty CP FRIT</t>
  </si>
  <si>
    <t>KCN Phú bài Hương Thuỷ TT Huế</t>
  </si>
  <si>
    <t>02343851423</t>
  </si>
  <si>
    <t>72 /HĐ-BĐHT/2020</t>
  </si>
  <si>
    <t>1 lần vào ngày 30 hàng tháng</t>
  </si>
  <si>
    <t>hàng Mãu</t>
  </si>
  <si>
    <t>15:30-16:30</t>
  </si>
  <si>
    <t>T001404960</t>
  </si>
  <si>
    <t>Công ty TNHH 1TV Đầu tư và phát triển hạ tầng KCN</t>
  </si>
  <si>
    <t>KCN Phú bài, Hương Thủy, TT Huế</t>
  </si>
  <si>
    <t>02343961358</t>
  </si>
  <si>
    <t>Hà Thị Thùy Trang</t>
  </si>
  <si>
    <t>71 /HĐ-BĐHT/2020</t>
  </si>
  <si>
    <t>T001404987</t>
  </si>
  <si>
    <t>CÔNG TY TÀI PHÁT</t>
  </si>
  <si>
    <t>KCN Phú Bài, TX. Hương Thủy, Thừa Thiên Huế</t>
  </si>
  <si>
    <t>02343951212</t>
  </si>
  <si>
    <t>Hồ Văn Hào</t>
  </si>
  <si>
    <t>85 /HĐ-BĐHT/2020</t>
  </si>
  <si>
    <t>T001404885</t>
  </si>
  <si>
    <t>CÔNG TY CP SỢI PHÚ VIỆT</t>
  </si>
  <si>
    <t>02343865588</t>
  </si>
  <si>
    <t>Nguyễn Quốc Tuấn</t>
  </si>
  <si>
    <t>83 /HĐ-BĐHT/2020</t>
  </si>
  <si>
    <t>HÀNG MẪU, Máy móc</t>
  </si>
  <si>
    <t>T001404908</t>
  </si>
  <si>
    <t>NGÂN HÀNG CÔNG THƯƠNG HƯƠNG THỦY</t>
  </si>
  <si>
    <t>45 THUẬN HÓA PHÚ BÀI, HƯƠNG THỦY, TT HUẾ</t>
  </si>
  <si>
    <t>02343863317</t>
  </si>
  <si>
    <t>Tôn Thất Văn</t>
  </si>
  <si>
    <t>0100111948_130</t>
  </si>
  <si>
    <t>76 /HĐ-BĐHT/2020</t>
  </si>
  <si>
    <t>T001652290</t>
  </si>
  <si>
    <t>CÔNG TY CP SỢI PHÚ BÀI</t>
  </si>
  <si>
    <t>02343863355</t>
  </si>
  <si>
    <t>Nguyễn Thanh Đức</t>
  </si>
  <si>
    <t>3300525229</t>
  </si>
  <si>
    <t>94 /HĐ-BĐHT/2020</t>
  </si>
  <si>
    <t>hàng Mẫu</t>
  </si>
  <si>
    <t>C001937615</t>
  </si>
  <si>
    <t>Thu Hằng Nguyễn</t>
  </si>
  <si>
    <t>Thôn 1B xã Thủy Phù, thị xã Hương Thủy, tỉnh Thừa Thiên Huế</t>
  </si>
  <si>
    <t>0879921590</t>
  </si>
  <si>
    <t>2107/HĐ-BĐHT/2020</t>
  </si>
  <si>
    <t>Chuyển Khoản Seabank</t>
  </si>
  <si>
    <t>T001404845</t>
  </si>
  <si>
    <t>CÔNG TY CP SỢI PHÚ NAM</t>
  </si>
  <si>
    <t>02343951455</t>
  </si>
  <si>
    <t>Lê Thị Lương</t>
  </si>
  <si>
    <t>3300491474</t>
  </si>
  <si>
    <t>91 /HĐ-BĐHT/2020</t>
  </si>
  <si>
    <t>C006044146</t>
  </si>
  <si>
    <t>Lê Thị Thu Mãi</t>
  </si>
  <si>
    <t>101 dương thanh bình</t>
  </si>
  <si>
    <t>0944418552</t>
  </si>
  <si>
    <t>157/HĐBC/BĐHT-LTTM</t>
  </si>
  <si>
    <t>Phụ kiện laptop</t>
  </si>
  <si>
    <t>C016492373</t>
  </si>
  <si>
    <t>CTY CP XD 26</t>
  </si>
  <si>
    <t>Bưu Điện Thị Xã Hương Thủy</t>
  </si>
  <si>
    <t>0845876070</t>
  </si>
  <si>
    <t>Nguyễn Phương Đông</t>
  </si>
  <si>
    <t>3300100466</t>
  </si>
  <si>
    <t>1212/HĐ-BĐHT/CTXD26</t>
  </si>
  <si>
    <t>C002047408</t>
  </si>
  <si>
    <t>Công Ty Cổ Phần Sóng Việt</t>
  </si>
  <si>
    <t>Nhà ga cảng hàng không quốc tế Phú Bài, khu 8, P.Phú Bài, Hương Thủy, Huế</t>
  </si>
  <si>
    <t>0902432955</t>
  </si>
  <si>
    <t>Châu Thị Nhớ</t>
  </si>
  <si>
    <t>0304994949-005</t>
  </si>
  <si>
    <t>2121/HĐ-BĐHT/2021</t>
  </si>
  <si>
    <t>Tiền mặt</t>
  </si>
  <si>
    <t>Mè Xững</t>
  </si>
  <si>
    <t>15:30-16:32</t>
  </si>
  <si>
    <t>3 lần/ ngày</t>
  </si>
  <si>
    <t>C016209074</t>
  </si>
  <si>
    <t>Nguyễn Phạm Bảo Thanh</t>
  </si>
  <si>
    <t>chợ mai 1037 nguyễn tất thành , phường phú bài, tx hương thuỷ, tp huế</t>
  </si>
  <si>
    <t>0775528466</t>
  </si>
  <si>
    <t>1411/BĐHT-BT</t>
  </si>
  <si>
    <t>Radio Phillp</t>
  </si>
  <si>
    <t>15:30-16:34</t>
  </si>
  <si>
    <t>5 lần/ ngày</t>
  </si>
  <si>
    <t>C001403010</t>
  </si>
  <si>
    <t>Bảo Quyên</t>
  </si>
  <si>
    <t>211 Thuận Hóa Phường Thủy Lương TX Hương Thủy Tỉnh TT Huế</t>
  </si>
  <si>
    <t>0968917607</t>
  </si>
  <si>
    <t>140 /HĐ-BĐHT/2020</t>
  </si>
  <si>
    <t>ÁO quần</t>
  </si>
  <si>
    <t>15:30-16:35</t>
  </si>
  <si>
    <t>6 lần/ ngày</t>
  </si>
  <si>
    <t>T001404837</t>
  </si>
  <si>
    <t>CÔNG TY IN VÀ DỊCH VỤ GIÁO DỤC HUẾ</t>
  </si>
  <si>
    <t>02 Sóng Hồng, TX. Hương Thủy, Thừa Thiên Huế</t>
  </si>
  <si>
    <t>02343863692</t>
  </si>
  <si>
    <t>Cao Ngọc Cẩm</t>
  </si>
  <si>
    <t>82 /HĐ-BĐHT/2020</t>
  </si>
  <si>
    <t>15:30-16:37</t>
  </si>
  <si>
    <t>8 lần/ ngày</t>
  </si>
  <si>
    <t>T002385706</t>
  </si>
  <si>
    <t>Công Ty Cổ Phần Sợi Phú Quang</t>
  </si>
  <si>
    <t>KCN Phú Bài</t>
  </si>
  <si>
    <t>02343965269</t>
  </si>
  <si>
    <t>Trần Quốc Tuấn</t>
  </si>
  <si>
    <t>2138/HĐ-BĐHT/2021</t>
  </si>
  <si>
    <t>T005898041</t>
  </si>
  <si>
    <t>CTY CP NĂNG LƯỢNG SINH HỌC HUẾ</t>
  </si>
  <si>
    <t>2218/HĐ/BĐHT/2023</t>
  </si>
  <si>
    <t>C007858181</t>
  </si>
  <si>
    <t>đỗ ngọc thanh</t>
  </si>
  <si>
    <t>6/18 nguyễn khoa văn</t>
  </si>
  <si>
    <t>0326898973</t>
  </si>
  <si>
    <t>301/BĐHT/ĐNT</t>
  </si>
  <si>
    <t>Kem Trị mụn</t>
  </si>
  <si>
    <t>T001404939</t>
  </si>
  <si>
    <t>CÔNG TY PRUDENTIAL</t>
  </si>
  <si>
    <t>Phú Bài Hương Thủy TT Huế</t>
  </si>
  <si>
    <t>02343821401</t>
  </si>
  <si>
    <t>Nguyễn Thị Huệ</t>
  </si>
  <si>
    <t>81 /HĐ-BĐHT/2020</t>
  </si>
  <si>
    <t>T001404956</t>
  </si>
  <si>
    <t>CÔNG TY CP SỢI PHÚ BÀI 2</t>
  </si>
  <si>
    <t>02343965268</t>
  </si>
  <si>
    <t>Nguyễn Đức Lợi</t>
  </si>
  <si>
    <t>93 /HĐ-BĐHT/2020</t>
  </si>
  <si>
    <t>Mẫu sợi</t>
  </si>
  <si>
    <t>T001743659</t>
  </si>
  <si>
    <t>Văn Phòng Đại Diện TEXLAND</t>
  </si>
  <si>
    <t>KCN Phú Bài, Hương Thủy, TT Huế</t>
  </si>
  <si>
    <t>0898236599</t>
  </si>
  <si>
    <t>Lê Thị Kim Anh</t>
  </si>
  <si>
    <t>121 /HĐ-BĐHT/2020</t>
  </si>
  <si>
    <t>T001641221</t>
  </si>
  <si>
    <t>Công ty TNHH Kinh Doanh Frit Thừa Thiên Huế</t>
  </si>
  <si>
    <t>Lô 1A KCN Phú Bài, Phường Phú Bài, TX Hương Thuỷ, Tỉnh Thừa Thiên Huế, Việt Nam</t>
  </si>
  <si>
    <t>129 /HĐ-BĐHT/2020</t>
  </si>
  <si>
    <t>T001405015</t>
  </si>
  <si>
    <t>CN Văn phòng đăng ký đất đai Thị xã Hương Thủy</t>
  </si>
  <si>
    <t>Phường Phú Bài, TX Hương Thủy, TT Huế</t>
  </si>
  <si>
    <t>0918153225</t>
  </si>
  <si>
    <t>Phạm Thị Thúy Ngọc</t>
  </si>
  <si>
    <t>74 /HĐ-BĐHT/2020</t>
  </si>
  <si>
    <t>T001405007</t>
  </si>
  <si>
    <t>CÔNG TY CỔ PHẦN HƯƠNG THUỶ</t>
  </si>
  <si>
    <t>1151 NGUYỄN TẤT THÀNH, HƯƠNG THỦY, THỪA THIÊN HUẾ</t>
  </si>
  <si>
    <t>02343955349</t>
  </si>
  <si>
    <t>90 /HĐ-BĐHT/2020</t>
  </si>
  <si>
    <t>Đối soát tập trung</t>
  </si>
  <si>
    <t>T001404899</t>
  </si>
  <si>
    <t>XÍ NGHIỆP 878</t>
  </si>
  <si>
    <t>KHU 6 PHÚ BÀI, HƯƠNG THỦY, TT HUẾ</t>
  </si>
  <si>
    <t>02343861255</t>
  </si>
  <si>
    <t>Văn Đức Hùng</t>
  </si>
  <si>
    <t>30 /HĐ-BĐHT/2020</t>
  </si>
  <si>
    <t>T001404911</t>
  </si>
  <si>
    <t>Công Ty Cổ Phần Đầu Tư - Dệt May Thiên An Phát</t>
  </si>
  <si>
    <t>KCN Phú bài Hương Thủy TT Huế</t>
  </si>
  <si>
    <t>02343862666</t>
  </si>
  <si>
    <t>Hoàng Nhuận</t>
  </si>
  <si>
    <t>95 /HĐ-BĐHT/2020</t>
  </si>
  <si>
    <t>T001641252</t>
  </si>
  <si>
    <t>Cty CP Vinh Phát</t>
  </si>
  <si>
    <t>KCN Phú Bài, Hương Thủy, Huế</t>
  </si>
  <si>
    <t>969616039</t>
  </si>
  <si>
    <t>24/HĐ-BĐHT/2020</t>
  </si>
  <si>
    <t>T015496820</t>
  </si>
  <si>
    <t>CÔNG TY GIẤY VILA</t>
  </si>
  <si>
    <t>KHU CÔNG NGHIỆP PHÚ BÀI</t>
  </si>
  <si>
    <t>0844331166</t>
  </si>
  <si>
    <t>Lê Thị Hà</t>
  </si>
  <si>
    <t>108/HĐ-BĐHT/2024</t>
  </si>
  <si>
    <t>T004857567</t>
  </si>
  <si>
    <t>Cty CPTM &amp; DVDL Thuận Hóa</t>
  </si>
  <si>
    <t>986 NGuyễn Tất Thành</t>
  </si>
  <si>
    <t>0865051080</t>
  </si>
  <si>
    <t>2211/HĐ-BĐHT/2022</t>
  </si>
  <si>
    <t>C005983969</t>
  </si>
  <si>
    <t>Nguyễn Phước Tân</t>
  </si>
  <si>
    <t>Kiệt 25</t>
  </si>
  <si>
    <t>0935582928</t>
  </si>
  <si>
    <t>222/HĐ/BĐHT/2023</t>
  </si>
  <si>
    <t>Đồ dễ vỡ</t>
  </si>
  <si>
    <t>C007469155</t>
  </si>
  <si>
    <t>Trần thị thanh Huyền</t>
  </si>
  <si>
    <t>Lô D12 84 sóng hồng chợ phú bài, hương thuỷ, huế</t>
  </si>
  <si>
    <t>0986506061</t>
  </si>
  <si>
    <t>2511/HĐBC/BĐHT-TT</t>
  </si>
  <si>
    <t>T006099140</t>
  </si>
  <si>
    <t>CTY TNHH1TV TM-XD-CƠ KHÍ THÀNH ĐẠT</t>
  </si>
  <si>
    <t>TỔ 7, P. THỦY CHÂU,TX HƯƠNG THỦY, TỈNH THỪA THIÊN HUẾ</t>
  </si>
  <si>
    <t>0905996642</t>
  </si>
  <si>
    <t>Lê Văn Đạt</t>
  </si>
  <si>
    <t>HDD/HĐBC/BĐHT-TĐ-2023</t>
  </si>
  <si>
    <t>C002066265</t>
  </si>
  <si>
    <t>Minh Hiếu Nguyễn</t>
  </si>
  <si>
    <t>1/34 Nguyễn Khoa Văn</t>
  </si>
  <si>
    <t>0971109131</t>
  </si>
  <si>
    <t>Nguyễn Minh Hiếu</t>
  </si>
  <si>
    <t>2122/HĐ-BĐHT/2021</t>
  </si>
  <si>
    <t>Tại địa chỉ KH
1 tháng/lần</t>
  </si>
  <si>
    <t>thực phẩm chức năng</t>
  </si>
  <si>
    <t>C001403160</t>
  </si>
  <si>
    <t>Đỗ Mai Liên</t>
  </si>
  <si>
    <t>Tổ 9 Phường Phú bài TX Hương Thủy TT Huế</t>
  </si>
  <si>
    <t>0354587144</t>
  </si>
  <si>
    <t>151 /HĐ-BĐHT/2020</t>
  </si>
  <si>
    <t>C001403139</t>
  </si>
  <si>
    <t>LinĐan Shop</t>
  </si>
  <si>
    <t>81 Sóng Hồng, Phú Bài, Hương Thủy, Thừa Thiên Huế</t>
  </si>
  <si>
    <t>0905669943</t>
  </si>
  <si>
    <t>2510/HĐBC/BĐHT/LINĐA</t>
  </si>
  <si>
    <t>T002009886</t>
  </si>
  <si>
    <t>Công An TX Hương Thủy (CCCD)</t>
  </si>
  <si>
    <t>78 Sóng Hồng, phường Phú Bài, thị xã Hương Thủy</t>
  </si>
  <si>
    <t>2343861239</t>
  </si>
  <si>
    <t>Nguyễn Đình Thừa</t>
  </si>
  <si>
    <t>HD05_CCCD_Congantinh_22022021</t>
  </si>
  <si>
    <t>HCC003</t>
  </si>
  <si>
    <t>Cắt góc phía trên bên trái mặt trước CMND người nhận, mỗi góc vuông khoảng 2cm. Lưu ý không cắt phạm vào phù hiệu trên CMND; chụp ảnh chữ ký người nhận up DingDong</t>
  </si>
  <si>
    <t>C005688825</t>
  </si>
  <si>
    <t>Trần Thị Thường</t>
  </si>
  <si>
    <t>20 Lê Chân</t>
  </si>
  <si>
    <t>0362819423</t>
  </si>
  <si>
    <t>112/HĐBC/BĐHT-TTH</t>
  </si>
  <si>
    <t>GTG070;GTG021</t>
  </si>
  <si>
    <t>C004528827</t>
  </si>
  <si>
    <t>Công Ty Cổ Phần MIKADO</t>
  </si>
  <si>
    <t>Lô A6-1 đường số 4, KCN Phú Bài</t>
  </si>
  <si>
    <t>02343966888</t>
  </si>
  <si>
    <t>2205/HĐ-BĐHT/2022</t>
  </si>
  <si>
    <t>C005113525</t>
  </si>
  <si>
    <t>Trung Tâm GDQP Và An Ninh (Đại Học Huế)</t>
  </si>
  <si>
    <t>161 Nguyễn Khoa Văn</t>
  </si>
  <si>
    <t>2343861779</t>
  </si>
  <si>
    <t>15:30-16:33</t>
  </si>
  <si>
    <t>C017572373</t>
  </si>
  <si>
    <t>Công Ty Tnhh Lộc Thịnh</t>
  </si>
  <si>
    <t>913 NGUYỄN TẤT THÀNH, PHÚ BÀI, HƯƠNG THỦY, TP HUẾ</t>
  </si>
  <si>
    <t>0932446595</t>
  </si>
  <si>
    <t>TRẦN NHƯ TÂN</t>
  </si>
  <si>
    <t>C016969044</t>
  </si>
  <si>
    <t>Hoàng Thị Minh Tâm</t>
  </si>
  <si>
    <t>phú bài, hương thuỷ, huế</t>
  </si>
  <si>
    <t>0987484818</t>
  </si>
  <si>
    <t>C017130203</t>
  </si>
  <si>
    <t>Lê Thị Kim Lang</t>
  </si>
  <si>
    <t>thủy phương hương thủy tp huêd</t>
  </si>
  <si>
    <t>0853463984</t>
  </si>
  <si>
    <t>Ngũ Cốc</t>
  </si>
  <si>
    <t>C006672999</t>
  </si>
  <si>
    <t>Nhà May Phương Thu</t>
  </si>
  <si>
    <t>945 nguyễn tất thành</t>
  </si>
  <si>
    <t>0397686368</t>
  </si>
  <si>
    <t>Áo Dài</t>
  </si>
  <si>
    <t>C015518692</t>
  </si>
  <si>
    <t>Nguyệt Hoa</t>
  </si>
  <si>
    <t>72 nguyễn viết xuân, thuỷ phương, hương thuỷ, thừa thiên huế</t>
  </si>
  <si>
    <t>0347282479</t>
  </si>
  <si>
    <t>1208/BĐHT-NH</t>
  </si>
  <si>
    <t>C006721624</t>
  </si>
  <si>
    <t>Trần Thị Thuỳ Trang</t>
  </si>
  <si>
    <t>1151 Nguyễn tất thành, phú bài, hương thuỷ, TT.huế</t>
  </si>
  <si>
    <t>0906750324</t>
  </si>
  <si>
    <t>01/BĐHT-TTTT</t>
  </si>
  <si>
    <t>CK343794884VN</t>
  </si>
  <si>
    <t>phụ kiện ^1^0^0</t>
  </si>
  <si>
    <t>T017945279</t>
  </si>
  <si>
    <t>CÔNG AN PHƯỜNG HƯƠNG THUỶ</t>
  </si>
  <si>
    <t>56 Đường Võ Trác</t>
  </si>
  <si>
    <t>02343852870</t>
  </si>
  <si>
    <t>SỐ  0907/2025/HĐ_BC-PHBC/BĐHT-CAHT</t>
  </si>
  <si>
    <t>C015496419</t>
  </si>
  <si>
    <t>Minh ngộ</t>
  </si>
  <si>
    <t>phú bài, hương thuỷ, thừa thiên huế</t>
  </si>
  <si>
    <t>0905606146</t>
  </si>
  <si>
    <t>908/BĐHT/NGO</t>
  </si>
  <si>
    <t>C004841187</t>
  </si>
  <si>
    <t>Ngô Thị Long Anh</t>
  </si>
  <si>
    <t>cầu ngói</t>
  </si>
  <si>
    <t>311/HĐBC/BĐHT-NTLA</t>
  </si>
  <si>
    <t>C005763676</t>
  </si>
  <si>
    <t>Bùi Dương</t>
  </si>
  <si>
    <t>40 nguyễn đình xướng</t>
  </si>
  <si>
    <t>1212/HĐBC/BĐHT-TD</t>
  </si>
  <si>
    <t>T017964233</t>
  </si>
  <si>
    <t>Đảng Ủy Phường Hương Thủy</t>
  </si>
  <si>
    <t>749 Nguyễn Tất Thành, phường Thủy Châu, Thành phố Huế</t>
  </si>
  <si>
    <t>Dương Thị Kim Tú</t>
  </si>
  <si>
    <t>11/2025/HĐ_BC-PHBC/BĐHT-ĐUHT</t>
  </si>
  <si>
    <t>T017964255</t>
  </si>
  <si>
    <t>Trung Tâm HCC Phường Hương Thủy</t>
  </si>
  <si>
    <t>02343862503</t>
  </si>
  <si>
    <t>Nguyễn Quang Bình</t>
  </si>
  <si>
    <t>14/2025/HĐ_BC-PHBC/BĐHT-TTPVHCCHT</t>
  </si>
  <si>
    <t>T017964220</t>
  </si>
  <si>
    <t>UBND Phường Hương Thủy</t>
  </si>
  <si>
    <t>Trương Nhật Quang</t>
  </si>
  <si>
    <t>18/2025/HĐ_BC-PHBC/BĐHT-UBNDHT</t>
  </si>
  <si>
    <t>T017963785</t>
  </si>
  <si>
    <t>Đảng Ủy Phường Thanh Thủy</t>
  </si>
  <si>
    <t>555 Nguyễn Tất Thành, Phường Thanh Thủy, Thành phố Huế</t>
  </si>
  <si>
    <t>Ngô Hữu Thuận</t>
  </si>
  <si>
    <t>13/2025/HĐ_BC-PHBC/BĐHT-ĐUTT</t>
  </si>
  <si>
    <t>T017964304</t>
  </si>
  <si>
    <t>Đảng Ủy Phường Phú Bài</t>
  </si>
  <si>
    <t>Số 905 Nguyễn Tất Thành, phường Phú Bài, Thành phố Huế</t>
  </si>
  <si>
    <t>Nguyễn Xuân Liêm</t>
  </si>
  <si>
    <t>12/2025/HĐ_BC-PHBC/BĐHT-ĐUPB</t>
  </si>
  <si>
    <t>T017964318</t>
  </si>
  <si>
    <t>Trung Tâm HCC Phường Phú Bài</t>
  </si>
  <si>
    <t>1297 Nguyễn Tất Thành, phường Phú Bài, TP. Huế</t>
  </si>
  <si>
    <t>02343861222</t>
  </si>
  <si>
    <t>Phan Hữu Sơn</t>
  </si>
  <si>
    <t>15/2025/HĐ_BC-PHBC/BĐHT-TTPVHCCPB</t>
  </si>
  <si>
    <t>T017964145</t>
  </si>
  <si>
    <t>UBND Phường Phú Bài</t>
  </si>
  <si>
    <t>Lê Văn Thức</t>
  </si>
  <si>
    <t>17/2025/HĐ_BC-PHBC/BĐHT-UBNDPB</t>
  </si>
  <si>
    <t>T004813835</t>
  </si>
  <si>
    <t>CN TỔNG CTY THƯƠNG MẠI XNK THANH LỄ</t>
  </si>
  <si>
    <t>Thon 1B</t>
  </si>
  <si>
    <t>2212/HĐ-BĐHT/2022</t>
  </si>
  <si>
    <t>536280_yenltt</t>
  </si>
  <si>
    <t>536280</t>
  </si>
  <si>
    <t>Thủy Phù</t>
  </si>
  <si>
    <t>C004850056</t>
  </si>
  <si>
    <t>Cửa Hàng Hiếu Gái</t>
  </si>
  <si>
    <t>Thôn 8B</t>
  </si>
  <si>
    <t>0376328521</t>
  </si>
  <si>
    <t>HĐ:248/HĐBC/BĐHTY-2022</t>
  </si>
  <si>
    <t>Dầu traàm</t>
  </si>
  <si>
    <t>C017468897</t>
  </si>
  <si>
    <t>LÊ DIỄM</t>
  </si>
  <si>
    <t>thuỷ phù, hương thuỷ, tp huế</t>
  </si>
  <si>
    <t>0977944814</t>
  </si>
  <si>
    <t>0805-BĐHT-LD</t>
  </si>
  <si>
    <t>C003912369</t>
  </si>
  <si>
    <t>Ngô Thị Thanh Nga</t>
  </si>
  <si>
    <t>0378667999</t>
  </si>
  <si>
    <t>sách vở;1;0;0</t>
  </si>
  <si>
    <t>C004968850</t>
  </si>
  <si>
    <t>Mỹ Hương</t>
  </si>
  <si>
    <t>328 Trưng Nữ Vương</t>
  </si>
  <si>
    <t>0774990222</t>
  </si>
  <si>
    <t>0404/HĐBC/BĐHT-MH</t>
  </si>
  <si>
    <t>keo dán đá</t>
  </si>
  <si>
    <t>xe máy/ô tô</t>
  </si>
  <si>
    <t>C015977279</t>
  </si>
  <si>
    <t>Lê Thị Thơm</t>
  </si>
  <si>
    <t>39 phạm thế hiển</t>
  </si>
  <si>
    <t>0975052374</t>
  </si>
  <si>
    <t>1410/HĐBC-BĐHT-THƠM</t>
  </si>
  <si>
    <t>Nước Mắm</t>
  </si>
  <si>
    <t>T000790079</t>
  </si>
  <si>
    <t>CÔNG TY TNHH MTV HUẾ TRƯỜNG HẢI</t>
  </si>
  <si>
    <t>145 NGUYỄN TẤT THÀNH, PHƯỜNG THỦY DƯƠNG, THỊ XÃ HƯƠNG THỦY, TỈNH THỪA THIÊN HUẾ</t>
  </si>
  <si>
    <t>0901881010</t>
  </si>
  <si>
    <t>69 /HĐ-BĐHT/2020</t>
  </si>
  <si>
    <t>Phụ kiện ô tô</t>
  </si>
  <si>
    <t>C004594295</t>
  </si>
  <si>
    <t>Tuấn Anh</t>
  </si>
  <si>
    <t>12/307 Trưng Nữ Vương</t>
  </si>
  <si>
    <t>0765568486</t>
  </si>
  <si>
    <t>2203/HĐ-BĐHT/2022</t>
  </si>
  <si>
    <t xml:space="preserve">Dụng cụ </t>
  </si>
  <si>
    <t>C007166225</t>
  </si>
  <si>
    <t>YẾN NGUYỄN</t>
  </si>
  <si>
    <t>25/325 nguyễn tất thành, thuỷ dương, hương thuỷ, huế</t>
  </si>
  <si>
    <t>0362885570</t>
  </si>
  <si>
    <t>310/HĐBC/BĐHT-YN</t>
  </si>
  <si>
    <t>15:30-16:31</t>
  </si>
  <si>
    <t>C005910051</t>
  </si>
  <si>
    <t>NA NA</t>
  </si>
  <si>
    <t>THỦY PHƯƠNG, HUONG THỦY, HUẾ</t>
  </si>
  <si>
    <t>0702161039</t>
  </si>
  <si>
    <t>602/HĐBC-BĐHT/2023</t>
  </si>
  <si>
    <t>Bỉm, xe đẩy</t>
  </si>
  <si>
    <t>T001747267</t>
  </si>
  <si>
    <t>HD Bank CN Hương Thủy</t>
  </si>
  <si>
    <t>153 Nguyễn Tất Thành Thủy Dương Hương Thủy Huế</t>
  </si>
  <si>
    <t>0905567195</t>
  </si>
  <si>
    <t>127 /HĐ-BĐHT/2020</t>
  </si>
  <si>
    <t>C007043884</t>
  </si>
  <si>
    <t>Huỳnh thị mỹ trinh</t>
  </si>
  <si>
    <t>44 Đường Dương Thiệu Tước</t>
  </si>
  <si>
    <t>0905557473</t>
  </si>
  <si>
    <t>Huỳnh Thị Mỹ Trinh</t>
  </si>
  <si>
    <t>1811/BĐHT-MT</t>
  </si>
  <si>
    <t>Cho xem hàng k cho mở ( bỉm )</t>
  </si>
  <si>
    <t>C005480581</t>
  </si>
  <si>
    <t>Nguyễn Thị Duyên Hải</t>
  </si>
  <si>
    <t>4/383 nguyễn tất thành</t>
  </si>
  <si>
    <t>0702626603</t>
  </si>
  <si>
    <t>1010/HĐBC-NTDH</t>
  </si>
  <si>
    <t>tự gia hạn</t>
  </si>
  <si>
    <t>Dầu tràm</t>
  </si>
  <si>
    <t>CHO KIỂM HÀNG</t>
  </si>
  <si>
    <t>C008172205</t>
  </si>
  <si>
    <t>BEN ĐĨA THAN (LÊ THỊ THÙY DƯƠNG)</t>
  </si>
  <si>
    <t>3/13/395 NGUYỄN TẤT THÀNH, THỦY DƯƠNG,HƯƠNG THỦY, HUẾ</t>
  </si>
  <si>
    <t>0935746429</t>
  </si>
  <si>
    <t>253/HĐBC/BĐHT/BEN</t>
  </si>
  <si>
    <t>Chổi</t>
  </si>
  <si>
    <t>T006521322</t>
  </si>
  <si>
    <t>HỘI NỮ HỘ SINH VIỆT NAM</t>
  </si>
  <si>
    <t>60 Đường Ngô Quyền</t>
  </si>
  <si>
    <t>186/HĐ-BĐHT/2023</t>
  </si>
  <si>
    <t>C001403301</t>
  </si>
  <si>
    <t>Nhã Đan Lê</t>
  </si>
  <si>
    <t>231 Nguyễn Tất Thành Thủy Dương</t>
  </si>
  <si>
    <t>0779407372</t>
  </si>
  <si>
    <t>Đồ gia dụng</t>
  </si>
  <si>
    <t>C017862415</t>
  </si>
  <si>
    <t>Tèo Em</t>
  </si>
  <si>
    <t>14 phạm thế hiển, P. Thủy Dương, TX. Hương Thủy, TP. Huế</t>
  </si>
  <si>
    <t>0399155525</t>
  </si>
  <si>
    <t>0207/HĐBC-BĐHT-TE</t>
  </si>
  <si>
    <t>C018427576</t>
  </si>
  <si>
    <t>nguyễn thanh phương</t>
  </si>
  <si>
    <t>11/37 phung luu</t>
  </si>
  <si>
    <t>0375245282</t>
  </si>
  <si>
    <t>1109/BĐTT/2025</t>
  </si>
  <si>
    <t>NGUYỄN THỊ PHƯƠNG</t>
  </si>
  <si>
    <t>C015515342</t>
  </si>
  <si>
    <t>Điện máy Lưu Truyền</t>
  </si>
  <si>
    <t>303 nguyễn tất thành, thuỷ dương, hương thuỷ, thừa thiên huế, P. Thủy Dương, TX. Hương Thủy</t>
  </si>
  <si>
    <t>0362879899</t>
  </si>
  <si>
    <t>128/BĐHT-LT</t>
  </si>
  <si>
    <t>C007079521</t>
  </si>
  <si>
    <t>NGUYỄN HIỀN - CHUYÊN SỈ,GIA CÔNG CHỔI ĐÓT</t>
  </si>
  <si>
    <t>630 NGUYỄN TẤT THÀNH, THUỶ PHƯƠNG, HƯƠNG THUỶ,THỪA THIÊN HUẾ, P. Thủy Phương, TX. Hương Thủy</t>
  </si>
  <si>
    <t>0886747092</t>
  </si>
  <si>
    <t>1812/BĐHT-NH</t>
  </si>
  <si>
    <t>C018715127</t>
  </si>
  <si>
    <t>Ngô Văn Thiện Phước</t>
  </si>
  <si>
    <t>291 nguyễn tất thành</t>
  </si>
  <si>
    <t>2010/BĐTT/NVTP</t>
  </si>
  <si>
    <t>C004342677</t>
  </si>
  <si>
    <t>Hồng My</t>
  </si>
  <si>
    <t>tổ 8</t>
  </si>
  <si>
    <t>0906596629</t>
  </si>
  <si>
    <t>2168/HĐ-BĐHT/2021</t>
  </si>
  <si>
    <t>536210_phuctt</t>
  </si>
  <si>
    <t>536210</t>
  </si>
  <si>
    <t>Thủy Phương</t>
  </si>
  <si>
    <t>C016101744</t>
  </si>
  <si>
    <t>Đoàn Thị Giang</t>
  </si>
  <si>
    <t>10 A dạ lê</t>
  </si>
  <si>
    <t>0971945292</t>
  </si>
  <si>
    <t>0512/BĐHT-ĐTG</t>
  </si>
  <si>
    <t>Túi</t>
  </si>
  <si>
    <t>T001404854</t>
  </si>
  <si>
    <t>CHI CỤC THUẾ THỊ XÃ HƯƠNG THỦY</t>
  </si>
  <si>
    <t>HƯƠNG THỦY, TT HUẾ</t>
  </si>
  <si>
    <t>02343861240</t>
  </si>
  <si>
    <t>Trần Đức Tân</t>
  </si>
  <si>
    <t>3300273243-012</t>
  </si>
  <si>
    <t>98 /HĐ-BĐHT/2020</t>
  </si>
  <si>
    <t>T001792221</t>
  </si>
  <si>
    <t>Công Ty Cổ Phần Kinh Doanh Xây Dựng Thịnh Phát</t>
  </si>
  <si>
    <t>Cụm CN Thủy Phương, P. Thủy Phương,T.X Hương Thủy, tỉnh Thừa Thiên Huế, Việt Nam</t>
  </si>
  <si>
    <t>0793620054</t>
  </si>
  <si>
    <t>Hoàng Cao Nhân</t>
  </si>
  <si>
    <t>1226/HĐ-BĐHT/2020</t>
  </si>
  <si>
    <t>Tại điểm GD Bưu điện
1 tháng/lần</t>
  </si>
  <si>
    <t>C001403108</t>
  </si>
  <si>
    <t>Nguyễn Đình Lam</t>
  </si>
  <si>
    <t>Thủy Phương, Hương Thủy, TT Huế</t>
  </si>
  <si>
    <t>0905601167</t>
  </si>
  <si>
    <t>147 /HĐ-BĐHT/2020</t>
  </si>
  <si>
    <t>C001403111</t>
  </si>
  <si>
    <t>An Nhiên</t>
  </si>
  <si>
    <t>Kiệt 519 Nguyễn Tất Thành, Hương Thủy, Huế</t>
  </si>
  <si>
    <t>0353860076</t>
  </si>
  <si>
    <t>148 /HĐ-BĐHT/2020</t>
  </si>
  <si>
    <t>C016637475</t>
  </si>
  <si>
    <t>Lê Thị Hoài Ny</t>
  </si>
  <si>
    <t>4 Võ Trọng Bình</t>
  </si>
  <si>
    <t>0905669897</t>
  </si>
  <si>
    <t>3112/BĐHT-HN</t>
  </si>
  <si>
    <t>Tại điểm thanh toán Bưu điện</t>
  </si>
  <si>
    <t>Bột</t>
  </si>
  <si>
    <t>C018839532</t>
  </si>
  <si>
    <t>LÊ THỊ TƯƠNG</t>
  </si>
  <si>
    <t>THỦY PHƯƠNG, P. Thủy Phương, TX. Hương Thủy</t>
  </si>
  <si>
    <t>0932521552</t>
  </si>
  <si>
    <t>1011/BDTT/2025</t>
  </si>
  <si>
    <t>T017963799</t>
  </si>
  <si>
    <t>Trung Tâm HCC Phường Thanh Thủy</t>
  </si>
  <si>
    <t>02343861233</t>
  </si>
  <si>
    <t>Trần Duy Đức</t>
  </si>
  <si>
    <t>16/2025/HĐ_BC-PHBC/BĐHT-TTPVHCCTT</t>
  </si>
  <si>
    <t>T017963547</t>
  </si>
  <si>
    <t>UBND Phường Thanh Thủy</t>
  </si>
  <si>
    <t>Nguyễn Văn Khang</t>
  </si>
  <si>
    <t>19/2025/HĐ_BC-PHBC/BĐHT-UBNDTT</t>
  </si>
  <si>
    <t>Bưu điện Phú Vang</t>
  </si>
  <si>
    <t>C007040636</t>
  </si>
  <si>
    <t>Phạm Thị Ve</t>
  </si>
  <si>
    <t>Vinh Vệ</t>
  </si>
  <si>
    <t>0915809413</t>
  </si>
  <si>
    <t>67/HĐBC-BĐHPV-TĐS</t>
  </si>
  <si>
    <t>LÊ THANH BÌNH</t>
  </si>
  <si>
    <t>sữa</t>
  </si>
  <si>
    <t>536720_vept</t>
  </si>
  <si>
    <t>536720</t>
  </si>
  <si>
    <t>Phú An</t>
  </si>
  <si>
    <t>C017155315</t>
  </si>
  <si>
    <t>Nguyễn Thị Cúc</t>
  </si>
  <si>
    <t>Thôn Vinh Vệ</t>
  </si>
  <si>
    <t>0946698483</t>
  </si>
  <si>
    <t>5/HĐBC/BĐHPV/NGUYENTHICUC</t>
  </si>
  <si>
    <t>Lê Thị Hải Yến</t>
  </si>
  <si>
    <t>Nón lá</t>
  </si>
  <si>
    <t>3-5 ngày</t>
  </si>
  <si>
    <t>Vinh Vệ pHú Mỹ</t>
  </si>
  <si>
    <t>Trong ngày</t>
  </si>
  <si>
    <t>1 lần</t>
  </si>
  <si>
    <t>hàng ngày</t>
  </si>
  <si>
    <t>Phú Mỹ</t>
  </si>
  <si>
    <t>C015570406</t>
  </si>
  <si>
    <t>Phan Thị Diệu Hiền</t>
  </si>
  <si>
    <t>Chợ An Lưu</t>
  </si>
  <si>
    <t>0326150972</t>
  </si>
  <si>
    <t>19.082024</t>
  </si>
  <si>
    <t>Thanh toán ngay</t>
  </si>
  <si>
    <t>nhận tiền tại bưu cục</t>
  </si>
  <si>
    <t>mỹ phẩm</t>
  </si>
  <si>
    <t>Tủ công</t>
  </si>
  <si>
    <t>KH mang đến BC</t>
  </si>
  <si>
    <t>C006931265</t>
  </si>
  <si>
    <t>Trần Ngọc Tân</t>
  </si>
  <si>
    <t>An Lưu</t>
  </si>
  <si>
    <t>0703217481</t>
  </si>
  <si>
    <t>81/HĐBC-BĐHPV-TAN</t>
  </si>
  <si>
    <t>HÀN MINH PHƯỢNG</t>
  </si>
  <si>
    <t>An Lưu Phú Mỹ</t>
  </si>
  <si>
    <t>Trong Ngày</t>
  </si>
  <si>
    <t>C005909481</t>
  </si>
  <si>
    <t>Ton Nu Bích Thủy</t>
  </si>
  <si>
    <t>thôn Phước linh xã Phú Mỹ huyện Phú vang tp Huế</t>
  </si>
  <si>
    <t>0913942646</t>
  </si>
  <si>
    <t>Mỹ Ký</t>
  </si>
  <si>
    <t>khiêua nại, chốt phạt do mất hàng</t>
  </si>
  <si>
    <t>Phước Linh Phú Mỹ</t>
  </si>
  <si>
    <t>C006642440</t>
  </si>
  <si>
    <t>UBND xã Phú Hải,  Phú Vang, Huế</t>
  </si>
  <si>
    <t>0931976381</t>
  </si>
  <si>
    <t>04.092024</t>
  </si>
  <si>
    <t>Chi tiền mặt tại BC</t>
  </si>
  <si>
    <t>GTG008</t>
  </si>
  <si>
    <t>Đồ điện tử</t>
  </si>
  <si>
    <t>tại bưu cục</t>
  </si>
  <si>
    <t>C001976993</t>
  </si>
  <si>
    <t>Hoàng Doanh</t>
  </si>
  <si>
    <t>0908213693</t>
  </si>
  <si>
    <t>TPCN trẻ em</t>
  </si>
  <si>
    <t>C005317095</t>
  </si>
  <si>
    <t>Trần Thị Huệ</t>
  </si>
  <si>
    <t>Cự Lại Nam</t>
  </si>
  <si>
    <t>0702310050</t>
  </si>
  <si>
    <t>C001411529</t>
  </si>
  <si>
    <t>Nguyễn Thị Nữ</t>
  </si>
  <si>
    <t>Phú Hải, Phú Vang, TT Huế</t>
  </si>
  <si>
    <t>905606085</t>
  </si>
  <si>
    <t>bánh lọc</t>
  </si>
  <si>
    <t>C005442915</t>
  </si>
  <si>
    <t>Hồ Thị Dỏ</t>
  </si>
  <si>
    <t>Cự Lại Trung</t>
  </si>
  <si>
    <t>0793986639</t>
  </si>
  <si>
    <t>mè xững</t>
  </si>
  <si>
    <t>KH trả tiền cước ngay, không ký HĐ</t>
  </si>
  <si>
    <t>C001412555</t>
  </si>
  <si>
    <t>Nguyễn Thị Bé</t>
  </si>
  <si>
    <t>SN 37, ĐƯỜNG SỐ 6,CỰ LẠI TRUNG</t>
  </si>
  <si>
    <t>0986996344</t>
  </si>
  <si>
    <t>C001412042</t>
  </si>
  <si>
    <t>Thái Mộc Nhi</t>
  </si>
  <si>
    <t>Kế Sung Thượng, Phú Diên, Phú Vang, TT Huế</t>
  </si>
  <si>
    <t>0346111932</t>
  </si>
  <si>
    <t>C017613271</t>
  </si>
  <si>
    <t>Nguyễn Văn Minh</t>
  </si>
  <si>
    <t>Nhà Văn Hóa Thôn Cự Lại Đông</t>
  </si>
  <si>
    <t>0795515466</t>
  </si>
  <si>
    <t>123/HĐBC-BĐHPV-NVM</t>
  </si>
  <si>
    <t>26/05/2026</t>
  </si>
  <si>
    <t>LẠI QUỐC ĐỘ</t>
  </si>
  <si>
    <t>C006813881</t>
  </si>
  <si>
    <t>Nguyễn Thị Hạnh</t>
  </si>
  <si>
    <t>kế thượng thanh</t>
  </si>
  <si>
    <t>0385014400</t>
  </si>
  <si>
    <t>C007459153</t>
  </si>
  <si>
    <t>Nguyễn Thị Kim Oanh</t>
  </si>
  <si>
    <t>SN19, đường số 4, Cự Lại Trung, X. Phú Hải, H. Phú Vang</t>
  </si>
  <si>
    <t>0702760585</t>
  </si>
  <si>
    <t>HĐ:423/HĐBC/BĐHPV-KIMOANH-6.Xi</t>
  </si>
  <si>
    <t>C001412419</t>
  </si>
  <si>
    <t>Phú Hải, Phường Thuận An, TP Huế</t>
  </si>
  <si>
    <t>0946908055</t>
  </si>
  <si>
    <t>HĐ:174/HĐBC/BĐHPV-NTH</t>
  </si>
  <si>
    <t>GTG021; GTG008</t>
  </si>
  <si>
    <t>C017517200</t>
  </si>
  <si>
    <t>Lê Thị Mi</t>
  </si>
  <si>
    <t>Kế Sung</t>
  </si>
  <si>
    <t>120/HĐBC-BĐHPV-LTM</t>
  </si>
  <si>
    <t>T001589380</t>
  </si>
  <si>
    <t>Công Ty TNHH MTV Làng Du Lịch Villa Louise Huế</t>
  </si>
  <si>
    <t>Phú Thuận, Phú Vang, TT Huế</t>
  </si>
  <si>
    <t>66/HĐBC-BĐHPV-TĐS</t>
  </si>
  <si>
    <t>C017841129</t>
  </si>
  <si>
    <t>Biển Xanh</t>
  </si>
  <si>
    <t>Thôn Xuân An</t>
  </si>
  <si>
    <t>0333901033</t>
  </si>
  <si>
    <t>536740_ngahtt</t>
  </si>
  <si>
    <t>C017517417</t>
  </si>
  <si>
    <t>Nguyễn Văn Hiếu</t>
  </si>
  <si>
    <t>An Dương 2, Phú Thuận  Phú Vang, Huế</t>
  </si>
  <si>
    <t>0399718221</t>
  </si>
  <si>
    <t>121/HĐBC-BĐHPV-NVH</t>
  </si>
  <si>
    <t>nước mắm, cá khô</t>
  </si>
  <si>
    <t>536740</t>
  </si>
  <si>
    <t>Phú Thuận</t>
  </si>
  <si>
    <t>C004606745</t>
  </si>
  <si>
    <t>Oải Hương</t>
  </si>
  <si>
    <t>xuân an</t>
  </si>
  <si>
    <t>0775702760</t>
  </si>
  <si>
    <t>63/HĐBC-BĐHPV-TĐS</t>
  </si>
  <si>
    <t>GỌI SỐ ĐT 0916558855 ĐỂ GIAO</t>
  </si>
  <si>
    <t xml:space="preserve">không </t>
  </si>
  <si>
    <t xml:space="preserve">XUÂN AN PHÚ THUẬN </t>
  </si>
  <si>
    <t>TRONG NGÀY</t>
  </si>
  <si>
    <t>1 LẦN</t>
  </si>
  <si>
    <t>HÀNG NGÀY</t>
  </si>
  <si>
    <t xml:space="preserve">CÓ </t>
  </si>
  <si>
    <t>CÓ</t>
  </si>
  <si>
    <t>C005572345</t>
  </si>
  <si>
    <t>Huỳnh Thị Thu_ Shop Dori)</t>
  </si>
  <si>
    <t>số nhà 70 thôn Trung An</t>
  </si>
  <si>
    <t>0935528351</t>
  </si>
  <si>
    <t>60/HĐBC-BĐHPV-TĐS</t>
  </si>
  <si>
    <t>C005512995</t>
  </si>
  <si>
    <t>Trần Quốc Cường</t>
  </si>
  <si>
    <t>73 đường QL, TRUNG AN</t>
  </si>
  <si>
    <t>0772588122</t>
  </si>
  <si>
    <t>62/HĐBC-BĐHPV-TĐS</t>
  </si>
  <si>
    <t>BÁNH ÉP</t>
  </si>
  <si>
    <t>T017964851</t>
  </si>
  <si>
    <t>Đảng Ủy Xã Phú Hồ</t>
  </si>
  <si>
    <t>Thôn Đông Di, xã Phú Hồ, Thành phố Huế</t>
  </si>
  <si>
    <t>Lê Hữu Quang</t>
  </si>
  <si>
    <t>09/2025/HĐ_BC-PHBC/BĐPV-ĐUPHO</t>
  </si>
  <si>
    <t>536830_thanhhtp</t>
  </si>
  <si>
    <t>536830</t>
  </si>
  <si>
    <t>Phú Hồ</t>
  </si>
  <si>
    <t>Xã Phú Hồ</t>
  </si>
  <si>
    <t>C007201934</t>
  </si>
  <si>
    <t>Đinh Thị Như Huyền</t>
  </si>
  <si>
    <t>đường tĩnh lộ 10 xã phú hồ</t>
  </si>
  <si>
    <t>0906500565</t>
  </si>
  <si>
    <t>01.08.2025</t>
  </si>
  <si>
    <t>Ngày cuối cùng của tháng</t>
  </si>
  <si>
    <t>KH nhận tiền COD tại bưu cục</t>
  </si>
  <si>
    <t>Thực phẩm</t>
  </si>
  <si>
    <t>536940_nahtl</t>
  </si>
  <si>
    <t>Cây xăng lộc sơn, phú hồ, tp huế</t>
  </si>
  <si>
    <t>Sáng trước 11h, chiều trước 4h44</t>
  </si>
  <si>
    <t>1 -2 lần/ngày</t>
  </si>
  <si>
    <t>1-2 đơn/ngày</t>
  </si>
  <si>
    <t>29/07/2025</t>
  </si>
  <si>
    <t>536940</t>
  </si>
  <si>
    <t>T017965070</t>
  </si>
  <si>
    <t>Trung Tâm HCC Xã Phú Hồ</t>
  </si>
  <si>
    <t>Quảng Xuyên, X. Phú Hồ, TP. Huế</t>
  </si>
  <si>
    <t>Đào Hữu Bích</t>
  </si>
  <si>
    <t>08/2025/HĐ_BC-PHBC/BĐPV-HCCPHO</t>
  </si>
  <si>
    <t>T017964834</t>
  </si>
  <si>
    <t>UBND Xã Phú Hồ</t>
  </si>
  <si>
    <t>Nguyễn Văn Chính</t>
  </si>
  <si>
    <t>07/2025/HĐ_BC-PHBC/BĐPV-UBNDPHO</t>
  </si>
  <si>
    <t>C005949874</t>
  </si>
  <si>
    <t>Hoàng Thị Ánh</t>
  </si>
  <si>
    <t>Diên đại,xã Phú Xuân, Phú Vang, huế</t>
  </si>
  <si>
    <t>0934838005</t>
  </si>
  <si>
    <t>HĐ37/HĐBC/BĐHPV-HTA</t>
  </si>
  <si>
    <t>khiếu nại, chốt phạt do mất hàng</t>
  </si>
  <si>
    <t>Diên Đại, Xã Phú Vang, Thành Phố Huế</t>
  </si>
  <si>
    <t>Sáng trước 11h, Chiều trước 4h30</t>
  </si>
  <si>
    <t>2 lần/ 1 ngày</t>
  </si>
  <si>
    <t>C015863210</t>
  </si>
  <si>
    <t>FB Bảo Trâm Nguyễn Hoài</t>
  </si>
  <si>
    <t>Lương Viện, Phú Đa, Phú Vang, Thừa Thiên Huế</t>
  </si>
  <si>
    <t>0355593945</t>
  </si>
  <si>
    <t>Nguyễn Thị Hồng</t>
  </si>
  <si>
    <t>TTH-PVG-HĐBC-06.BINH</t>
  </si>
  <si>
    <t>thực phẩm trẻ em</t>
  </si>
  <si>
    <t>536700_phucnth</t>
  </si>
  <si>
    <t>Lương viện, phú vang, tp huế</t>
  </si>
  <si>
    <t>Sáng trước 11h, chiều trước 4h30</t>
  </si>
  <si>
    <t>2-3 đơn/ngày</t>
  </si>
  <si>
    <t>C007793361</t>
  </si>
  <si>
    <t>Đặng Văn An</t>
  </si>
  <si>
    <t>Tổ 1 Trường Sa Viễn Trình, Phú Đa, Phú Vang, TP Huế</t>
  </si>
  <si>
    <t>0338767606</t>
  </si>
  <si>
    <t>01.112024</t>
  </si>
  <si>
    <t>KH trả tiền mặt khi gửi hàng</t>
  </si>
  <si>
    <t>Sáng trước 11h, chiều trước 4h50</t>
  </si>
  <si>
    <t>T002009926</t>
  </si>
  <si>
    <t>Công An Huyện Phú Vang (CCCD)</t>
  </si>
  <si>
    <t>Đường Võ Phi Trắng, tổ dân phố Hòa Tây, thị trấn Phú Đa, huyện Phú Vang</t>
  </si>
  <si>
    <t>085 4561012</t>
  </si>
  <si>
    <t>Nguyễn Đinh Thừa</t>
  </si>
  <si>
    <t>Tài liệu, hồ sơ</t>
  </si>
  <si>
    <t>536700_vandtt</t>
  </si>
  <si>
    <t>CHỒNG NGUYỄN VĂN XUẤT</t>
  </si>
  <si>
    <t>Thu trước</t>
  </si>
  <si>
    <t>Đường Võ Phi Trắng, Xã Phú Vang, Thành Phố Huế</t>
  </si>
  <si>
    <t>T001431758</t>
  </si>
  <si>
    <t>Công ty Cổ phần dệt may Thiên An Phú</t>
  </si>
  <si>
    <t>KCN Phú Đa, thị trấn Phú Đa, huyện Phú Vang, tỉnh TT Huế</t>
  </si>
  <si>
    <t>0934068082</t>
  </si>
  <si>
    <t>28/HĐBC-BKC/TAP</t>
  </si>
  <si>
    <t>Hàng mẫu áo quần</t>
  </si>
  <si>
    <t>Hợp đồng  C</t>
  </si>
  <si>
    <t>Trước ngày 15 tháng sau</t>
  </si>
  <si>
    <t>Xe máy/ ô tô</t>
  </si>
  <si>
    <t>C001588441</t>
  </si>
  <si>
    <t>Công ty CP Công Nghệ Frit Phú Sơn</t>
  </si>
  <si>
    <t>Phú Đa, Phú Vang, TT Huế</t>
  </si>
  <si>
    <t>0918051819</t>
  </si>
  <si>
    <t>67/HĐBC/BĐHPV-FPS</t>
  </si>
  <si>
    <t>Hàng mẫu</t>
  </si>
  <si>
    <t>C007078384</t>
  </si>
  <si>
    <t>Thanh Hằng</t>
  </si>
  <si>
    <t>Hòa Tây</t>
  </si>
  <si>
    <t>0971979225</t>
  </si>
  <si>
    <t>SỐ 404/HĐBC/BĐHPV/ThanhHang-6.Xi</t>
  </si>
  <si>
    <t>Đường Nguyễn Đức Xuyên, Xã Phú Vang, Thành Phố Huế</t>
  </si>
  <si>
    <t>C001412192</t>
  </si>
  <si>
    <t>Cưng's Clothing</t>
  </si>
  <si>
    <t>Thôn Hòa Tây- Thị Trấn Phú Đa-Huyện Phú Vang- Tỉnh Thừa Thiên Huế</t>
  </si>
  <si>
    <t>0977086260</t>
  </si>
  <si>
    <t>HĐ:09/HĐBC/BĐHPV-NTM</t>
  </si>
  <si>
    <t>Đồ dụng cụ gia đình</t>
  </si>
  <si>
    <t>C006779920</t>
  </si>
  <si>
    <t>Bùi Thị Ái Vi</t>
  </si>
  <si>
    <t>Quầy thuốc thiện Phước- TT Phú đa- h Phú vang- tỉnh thừa thiên Huế</t>
  </si>
  <si>
    <t>0978017018</t>
  </si>
  <si>
    <t>75/2025/HĐ_BC-PHBC/PĐPV</t>
  </si>
  <si>
    <t>Thực phẩm chức năng</t>
  </si>
  <si>
    <t>C001412498</t>
  </si>
  <si>
    <t>Huyền</t>
  </si>
  <si>
    <t>Hòa Đông</t>
  </si>
  <si>
    <t>0901977523</t>
  </si>
  <si>
    <t>69/2025/HĐ_BC-PHBC/PĐPV</t>
  </si>
  <si>
    <t>C005901531</t>
  </si>
  <si>
    <t>Nguyễn Phương Trinh</t>
  </si>
  <si>
    <t>Đường Nguyễn Đức Xuyên, thị trấn Phú Đa, huyện Phú Vang, tỉnh Thừa Thiên Huế</t>
  </si>
  <si>
    <t>0903764417</t>
  </si>
  <si>
    <t>HĐ:1/HĐBC/BĐHPV-Trinh.6xi</t>
  </si>
  <si>
    <t>C001912030</t>
  </si>
  <si>
    <t>Shop Như Bé</t>
  </si>
  <si>
    <t>Thôn Trường Lưu, Phú Vang, Huế</t>
  </si>
  <si>
    <t>0378732208</t>
  </si>
  <si>
    <t>74/2025/HĐ_BC-PHBC/PĐPV</t>
  </si>
  <si>
    <t>đồ dân dụng</t>
  </si>
  <si>
    <t>C001588455</t>
  </si>
  <si>
    <t>Võ Thị Mong</t>
  </si>
  <si>
    <t>Thôn Đức Lam Trung-Thị Trấn Phú Đa-Huyện Phú Vang-Tỉnh Thừa Thiên Huế</t>
  </si>
  <si>
    <t>0356177883</t>
  </si>
  <si>
    <t>77/2025/HĐ_BC-PHBC/PĐPV</t>
  </si>
  <si>
    <t>hàng hóa</t>
  </si>
  <si>
    <t>C001412277</t>
  </si>
  <si>
    <t>Hoàng Thị Diễm Phúc</t>
  </si>
  <si>
    <t>Phú Đa, Phú Vang</t>
  </si>
  <si>
    <t>0988536508</t>
  </si>
  <si>
    <t>71/2025/HĐ_BC-PHBC/PĐPV</t>
  </si>
  <si>
    <t>C001412351</t>
  </si>
  <si>
    <t>Phương</t>
  </si>
  <si>
    <t>"Thôn Thanh Lam-Xã Phú Đa- Huyện Phú Vang - Tỉnh Thừa Thiên Huế  "</t>
  </si>
  <si>
    <t>0327495032</t>
  </si>
  <si>
    <t>HĐ:039/HĐBC/BĐHPV-P</t>
  </si>
  <si>
    <t>C006964864</t>
  </si>
  <si>
    <t>Lê Thị thanh</t>
  </si>
  <si>
    <t>tổ dân phố Hòa Đông</t>
  </si>
  <si>
    <t>0335627017</t>
  </si>
  <si>
    <t>HĐ:01/HĐBC/BĐHPV-LeThiThanh-6.1Xi</t>
  </si>
  <si>
    <t>T001589075</t>
  </si>
  <si>
    <t>PHÒNG TÀI NGUYÊN MÔI TRƯỜNG PHÚ VANG</t>
  </si>
  <si>
    <t>PHÚ ĐA, PHÚ VANG, TT HUẾ</t>
  </si>
  <si>
    <t>0901142340</t>
  </si>
  <si>
    <t>169/HĐBC/BĐHPV-PTNMT-8.2Xi</t>
  </si>
  <si>
    <t>C001412590</t>
  </si>
  <si>
    <t>Bơ Shop</t>
  </si>
  <si>
    <t>"Thôn Hòa Tây-Thị Trấn Phú Đa-Huyện Phú Vang-Tỉnh Thừa Thiên Huế  "</t>
  </si>
  <si>
    <t>0981881808</t>
  </si>
  <si>
    <t>70/2025/HĐ_BC-PHBC/PĐPV</t>
  </si>
  <si>
    <t>T017976850</t>
  </si>
  <si>
    <t>Công Ty TNHH Một Thành Viên Sơn Hà Huế</t>
  </si>
  <si>
    <t>Khu công nghiệp Phú Đa, TT. Phú Đa, H. Phú Vang, TP. Huế</t>
  </si>
  <si>
    <t>0911344118</t>
  </si>
  <si>
    <t>131/HĐBC/BĐHPV/SONHA</t>
  </si>
  <si>
    <t>C007349881</t>
  </si>
  <si>
    <t>Võ Nữ Trà My</t>
  </si>
  <si>
    <t>vĩnh lưu phú lương phú vang huế</t>
  </si>
  <si>
    <t>0385109684</t>
  </si>
  <si>
    <t>15.112024</t>
  </si>
  <si>
    <t>C006693375</t>
  </si>
  <si>
    <t>Viễn Trình</t>
  </si>
  <si>
    <t>0918975455</t>
  </si>
  <si>
    <t>135/HĐBC/BĐHPV/YEN</t>
  </si>
  <si>
    <t>CM345176663VN</t>
  </si>
  <si>
    <t>Xoong, nồi^1^0^0</t>
  </si>
  <si>
    <t>C005125501</t>
  </si>
  <si>
    <t>Lê Thị Quỳnh Nhi</t>
  </si>
  <si>
    <t>TDP Hòa Tây</t>
  </si>
  <si>
    <t>0795778199</t>
  </si>
  <si>
    <t>C015555253</t>
  </si>
  <si>
    <t>Nguyễn Thị Hoa</t>
  </si>
  <si>
    <t>Đường Nguyễn Đức Xuyên</t>
  </si>
  <si>
    <t>0337532371</t>
  </si>
  <si>
    <t>01.082024</t>
  </si>
  <si>
    <t>CK344743155VN</t>
  </si>
  <si>
    <t>đồ trẻ em^1^0^0</t>
  </si>
  <si>
    <t>T018472337</t>
  </si>
  <si>
    <t>CÔNG AN XÃ PHÚ VANG</t>
  </si>
  <si>
    <t>Đường Võ Phi Trắng</t>
  </si>
  <si>
    <t>C018572817</t>
  </si>
  <si>
    <t>Văn Lập</t>
  </si>
  <si>
    <t>Lương Viện</t>
  </si>
  <si>
    <t>0395271128</t>
  </si>
  <si>
    <t>91/HĐBC/BĐPVG-VL</t>
  </si>
  <si>
    <t>C018561010</t>
  </si>
  <si>
    <t>Nguyễn Phước Bình</t>
  </si>
  <si>
    <t>0348544239</t>
  </si>
  <si>
    <t>90/HĐBC/BĐPVG-NPB</t>
  </si>
  <si>
    <t>C017648528</t>
  </si>
  <si>
    <t>Thanh Tâm</t>
  </si>
  <si>
    <t>76/2025/HĐ_BC-PHBC/PĐPV</t>
  </si>
  <si>
    <t>T017959777</t>
  </si>
  <si>
    <t>Đảng Ủy Xã Phú Vang</t>
  </si>
  <si>
    <t>Đường Võ Phi Trắng, Xã Phú Vang, TP. Huế</t>
  </si>
  <si>
    <t>Phan Thị Nga</t>
  </si>
  <si>
    <t>03/2025/HĐ_BC-PHBC/BĐPV-ĐUPVG</t>
  </si>
  <si>
    <t>T017959701</t>
  </si>
  <si>
    <t>Trung Tâm HCC Xã Phú Vang</t>
  </si>
  <si>
    <t>Số 26, đường Đỗ Tram, xã Phú Vang, TP. Huế</t>
  </si>
  <si>
    <t>0935226032</t>
  </si>
  <si>
    <t>Hồ Viết Quyết</t>
  </si>
  <si>
    <t>02/2025/HĐ_BC-PHBC/BĐPV-HCCPVG</t>
  </si>
  <si>
    <t>T017959556</t>
  </si>
  <si>
    <t>UBND Xã Phú Vang</t>
  </si>
  <si>
    <t>01/2025/HĐ_BC-PHBC/BĐPV-UBNDPVG</t>
  </si>
  <si>
    <t>T017958502</t>
  </si>
  <si>
    <t>UBND Xã Phú Vinh</t>
  </si>
  <si>
    <t>Thôn 3, Xã Phú Vinh, Thành phố Huế</t>
  </si>
  <si>
    <t>04/2025/HĐ_BC-PHBC/BĐPV-UBNDPVH</t>
  </si>
  <si>
    <t>536990_haltv</t>
  </si>
  <si>
    <t>C017846205</t>
  </si>
  <si>
    <t>Trương Đình Sang</t>
  </si>
  <si>
    <t>Thôn Mong C</t>
  </si>
  <si>
    <t>0988805157</t>
  </si>
  <si>
    <t>124/HĐBC/BĐHPV/TĐS</t>
  </si>
  <si>
    <t>536890_sondt</t>
  </si>
  <si>
    <t>536890</t>
  </si>
  <si>
    <t>Vinh Thái</t>
  </si>
  <si>
    <t>C006852810</t>
  </si>
  <si>
    <t>Hoàng Ý Nhi</t>
  </si>
  <si>
    <t>,Xã Phú Diên,Huyện Phú Vang,Tỉnh Thừa Thiên-Huế</t>
  </si>
  <si>
    <t>0332279459</t>
  </si>
  <si>
    <t>61/HĐBC-BĐHPV-TĐS</t>
  </si>
  <si>
    <t>536960_nuongltm</t>
  </si>
  <si>
    <t>536960</t>
  </si>
  <si>
    <t>Phú Diên</t>
  </si>
  <si>
    <t>Xã Phú Vinh</t>
  </si>
  <si>
    <t>C001412232</t>
  </si>
  <si>
    <t>Lý Lê</t>
  </si>
  <si>
    <t>Mỹ Khánh, Phú Diên, Phú Vang, TT Huế</t>
  </si>
  <si>
    <t>0346248500</t>
  </si>
  <si>
    <t>65/HĐBC-BĐHPV-TĐS</t>
  </si>
  <si>
    <t>C016166042</t>
  </si>
  <si>
    <t>Nguyễn Thị Ny</t>
  </si>
  <si>
    <t>Phụng Chánh 1, Vinh Hưng, Phú Lộc, Huế</t>
  </si>
  <si>
    <t>0967302652</t>
  </si>
  <si>
    <t>04.112024/HĐBC/BĐHPV</t>
  </si>
  <si>
    <t>người gửi trả ngay hoặc khi SDR trả phí</t>
  </si>
  <si>
    <t>Tinh bột nghệ</t>
  </si>
  <si>
    <t>537000_hoangnt</t>
  </si>
  <si>
    <t>không tự ý hoàn hàng khi chưa liên hệ được sdr</t>
  </si>
  <si>
    <t>5 đến 4 ngày</t>
  </si>
  <si>
    <t>hỗ trợ nhanh chóng khi khi NTO chưa nhận được hàng</t>
  </si>
  <si>
    <t>nhanh chóng phát tận tay NTO</t>
  </si>
  <si>
    <t>gọi điện thoại</t>
  </si>
  <si>
    <t>537000</t>
  </si>
  <si>
    <t>Vinh An</t>
  </si>
  <si>
    <t>C005570830</t>
  </si>
  <si>
    <t>Lê Thị Thu Trang</t>
  </si>
  <si>
    <t>thôn hà Úc 1, xã vinh an huyện phú vang thừa thiên Huế</t>
  </si>
  <si>
    <t>0968408686</t>
  </si>
  <si>
    <t>53/ĐBC-BĐHPV-TĐS</t>
  </si>
  <si>
    <t>3 đến 5 ngày</t>
  </si>
  <si>
    <t>đóng gói hộ</t>
  </si>
  <si>
    <t>Ngày 15 hàng tháng</t>
  </si>
  <si>
    <t>Care đơn, thúc phát</t>
  </si>
  <si>
    <t>đảm bảo, giao nhanh</t>
  </si>
  <si>
    <t>giao nhanh chống và giá cước rẻ</t>
  </si>
  <si>
    <t>C006137850</t>
  </si>
  <si>
    <t>Âu Cơ Lê</t>
  </si>
  <si>
    <t>thôn 2</t>
  </si>
  <si>
    <t>0961061645</t>
  </si>
  <si>
    <t>C002626680</t>
  </si>
  <si>
    <t>Nhi Booker</t>
  </si>
  <si>
    <t>Xã Vinh An-Huyện Phú Vang-Tỉnh Thừa Thiên Huế</t>
  </si>
  <si>
    <t>0936545345</t>
  </si>
  <si>
    <t>KH bán ế</t>
  </si>
  <si>
    <t>C005283286</t>
  </si>
  <si>
    <t>Đặng Thị Vân</t>
  </si>
  <si>
    <t>Vinh Hưng</t>
  </si>
  <si>
    <t>0966327014</t>
  </si>
  <si>
    <t>52/HĐBC-BĐHPV-TĐS</t>
  </si>
  <si>
    <t>C018480700</t>
  </si>
  <si>
    <t>Đặng Thị Như</t>
  </si>
  <si>
    <t>Bưu Cục Xã Vinh An</t>
  </si>
  <si>
    <t>0943654248</t>
  </si>
  <si>
    <t>02/HĐBC/BĐPV/ĐTN</t>
  </si>
  <si>
    <t>Nguyễn Văn Rin</t>
  </si>
  <si>
    <t>C018524649</t>
  </si>
  <si>
    <t>nguyễn thị lan</t>
  </si>
  <si>
    <t>thôn hà úc 2</t>
  </si>
  <si>
    <t>0348085503</t>
  </si>
  <si>
    <t>04/HĐBC/BĐPV/ĐTN</t>
  </si>
  <si>
    <t>C001420199</t>
  </si>
  <si>
    <t>Nguyễn Thị Thảo</t>
  </si>
  <si>
    <t>Thôn Hà Úc 1, Xã Phú Vinh, TT Huế</t>
  </si>
  <si>
    <t>0765457752</t>
  </si>
  <si>
    <t>15/HĐBC/BĐPV/NTT</t>
  </si>
  <si>
    <t>ETN048</t>
  </si>
  <si>
    <t>số điện thoại người nhận dán trên bưu gửi, không cho xem hàng, nếu khách muốn xem thì phải gọi cho shop. không tự ý hoàn về khi chưa liên hệ shop.TT</t>
  </si>
  <si>
    <t>Bưu điện Phú Vang</t>
  </si>
  <si>
    <t>C019517247</t>
  </si>
  <si>
    <t>Công An Xã Phú Vinh</t>
  </si>
  <si>
    <t>Hà Úc 2 xã phú vinh tp huế</t>
  </si>
  <si>
    <t>16/HĐBC/BĐPV/CAXPV</t>
  </si>
  <si>
    <t>C019006760</t>
  </si>
  <si>
    <t>Nguyễn Phan Như Ý</t>
  </si>
  <si>
    <t>Hà Úc 2, X. Vinh An, H. Phú Vang</t>
  </si>
  <si>
    <t>0934795454</t>
  </si>
  <si>
    <t>12/HĐBC/BĐPV/NPNY</t>
  </si>
  <si>
    <t>536990</t>
  </si>
  <si>
    <t>Vinh Thanh</t>
  </si>
  <si>
    <t>T015150559</t>
  </si>
  <si>
    <t>CÔNG TY CỔ PHẦN SÂN GÔN BRG</t>
  </si>
  <si>
    <t>Thôn 3 xã Vinh Thanh huyện Phú Vang tỉnh Thừa Thiên Huế</t>
  </si>
  <si>
    <t>02439393690</t>
  </si>
  <si>
    <t>Hoàng Minh Tân</t>
  </si>
  <si>
    <t>0104395232</t>
  </si>
  <si>
    <t>01062024/HĐBC/TTH-PVG</t>
  </si>
  <si>
    <t>Thôn 3</t>
  </si>
  <si>
    <t>Sáng: 9:00-10:30 -Chiều: 15:00-16:00</t>
  </si>
  <si>
    <t>C017148147</t>
  </si>
  <si>
    <t>Ngô Thị Kiều Mỹ</t>
  </si>
  <si>
    <t>Thôn Hà Úc 4</t>
  </si>
  <si>
    <t>0962299080</t>
  </si>
  <si>
    <t>PV_1</t>
  </si>
  <si>
    <t>dụng cụ trang trí nhà cửa</t>
  </si>
  <si>
    <t>Trừ COD</t>
  </si>
  <si>
    <t>Thôn Hà Úc 4 Vinh An</t>
  </si>
  <si>
    <t>C017148076</t>
  </si>
  <si>
    <t>Lê Thị Diễn</t>
  </si>
  <si>
    <t>Thôn Trung Định Hải</t>
  </si>
  <si>
    <t>0962586552</t>
  </si>
  <si>
    <t>3/HĐBC/BĐHPV/LETHIDIEN</t>
  </si>
  <si>
    <t>C006137917</t>
  </si>
  <si>
    <t>Thôn 1</t>
  </si>
  <si>
    <t>0352958588</t>
  </si>
  <si>
    <t>51/HĐBC-BĐHPV-TĐS</t>
  </si>
  <si>
    <t>C004253645</t>
  </si>
  <si>
    <t>Hải Yến</t>
  </si>
  <si>
    <t>Thôn 4 (gần mầm non)</t>
  </si>
  <si>
    <t>0339963176</t>
  </si>
  <si>
    <t>HĐ:307/HĐBC/BĐHPV-HaiYen.Xi</t>
  </si>
  <si>
    <t>đồ chơi</t>
  </si>
  <si>
    <t>C016542843</t>
  </si>
  <si>
    <t>Mai Thị Tình</t>
  </si>
  <si>
    <t>tổ 6 viễn trình phú đa phú vang</t>
  </si>
  <si>
    <t>0965841442</t>
  </si>
  <si>
    <t>01/HĐBC/BĐHPV/MAITHITINH_YEN</t>
  </si>
  <si>
    <t>Sáng: 8h - Chiều: 15h</t>
  </si>
  <si>
    <t>C005598152</t>
  </si>
  <si>
    <t>Hoàng Tôm Sport</t>
  </si>
  <si>
    <t>0782795759</t>
  </si>
  <si>
    <t>50/HĐBC-BĐHPV-TĐS</t>
  </si>
  <si>
    <t>C001411395</t>
  </si>
  <si>
    <t>Ngọc Tỉnh</t>
  </si>
  <si>
    <t>Thôn 3, Vinh Thanh, Phú Vang, TT Huế</t>
  </si>
  <si>
    <t>0984570487</t>
  </si>
  <si>
    <t>56/HĐBC-BĐHPV/TĐS</t>
  </si>
  <si>
    <t>linh kiện điện tử</t>
  </si>
  <si>
    <t>phát hàng liên hệ sđt trên bưu gửi</t>
  </si>
  <si>
    <t>Chiều: 15:00-16:00</t>
  </si>
  <si>
    <t>C004161618</t>
  </si>
  <si>
    <t>PHẠM TÀI</t>
  </si>
  <si>
    <t>TRUNG ĐỊNH HẢI</t>
  </si>
  <si>
    <t>0373081738</t>
  </si>
  <si>
    <t>55/HĐBC-BĐHPV/TĐS</t>
  </si>
  <si>
    <t>PHÁT HÀNG LIÊN HỆ SĐT TRÊN BƯU GỬI</t>
  </si>
  <si>
    <t>KH tự mang tới</t>
  </si>
  <si>
    <t>C005969936</t>
  </si>
  <si>
    <t>Võ Thị Mão</t>
  </si>
  <si>
    <t>Xuân Thiên Hạ</t>
  </si>
  <si>
    <t>0868000629</t>
  </si>
  <si>
    <t>58/HĐBC-BĐHPV/TĐS</t>
  </si>
  <si>
    <t>C001891710</t>
  </si>
  <si>
    <t>Trương Linh</t>
  </si>
  <si>
    <t>Thôn 1, Phú Vinh, TP Huế</t>
  </si>
  <si>
    <t>0326490092</t>
  </si>
  <si>
    <t>57/HĐBC-BĐHPV/TĐS</t>
  </si>
  <si>
    <t>C004055305</t>
  </si>
  <si>
    <t>Nguyễn Công Danh</t>
  </si>
  <si>
    <t>Thôn 2</t>
  </si>
  <si>
    <t>0399180764</t>
  </si>
  <si>
    <t>54/HĐBC-BĐHPV/TĐS</t>
  </si>
  <si>
    <t>C005936513</t>
  </si>
  <si>
    <t>Nguyễn Thị Hóa</t>
  </si>
  <si>
    <t>Phú Gia</t>
  </si>
  <si>
    <t>0971376883</t>
  </si>
  <si>
    <t>mứt gừng</t>
  </si>
  <si>
    <t>C005597982</t>
  </si>
  <si>
    <t>Nguyễn Thị My</t>
  </si>
  <si>
    <t>0393971176</t>
  </si>
  <si>
    <t>C002069947</t>
  </si>
  <si>
    <t>Shop Ngọc Hà</t>
  </si>
  <si>
    <t>0964734892</t>
  </si>
  <si>
    <t>C001412263</t>
  </si>
  <si>
    <t>Shop Mẹ Bỉm</t>
  </si>
  <si>
    <t>Thôn 2-Xã Vinh Thanh-Huyện Phú Vang-Tỉnh Thừa Thiên Huế</t>
  </si>
  <si>
    <t>0789223224</t>
  </si>
  <si>
    <t>C001819750</t>
  </si>
  <si>
    <t>Thuốc Tây Hương Tú</t>
  </si>
  <si>
    <t>0987100199</t>
  </si>
  <si>
    <t>HĐ:133/HĐBC/BĐHPV-ThuocTayHuongTu-8.2Xi</t>
  </si>
  <si>
    <t>thanh toán khi chi cod</t>
  </si>
  <si>
    <t>Chuyển khoản khi có cod</t>
  </si>
  <si>
    <t>Có</t>
  </si>
  <si>
    <t>C005766916</t>
  </si>
  <si>
    <t>Nguyễn Thị Sa</t>
  </si>
  <si>
    <t>0775407150</t>
  </si>
  <si>
    <t>C006609934</t>
  </si>
  <si>
    <t>Phương Thảo</t>
  </si>
  <si>
    <t>Chợ sáng  Vinh Thanh</t>
  </si>
  <si>
    <t>0366525692</t>
  </si>
  <si>
    <t>HĐ125_HĐBC_BĐHPV-NguyenThiPhuongThao_8.2Xi</t>
  </si>
  <si>
    <t>chuyển khoản</t>
  </si>
  <si>
    <t>C007151212</t>
  </si>
  <si>
    <t>Nguyễn Thị Như Nguyệt</t>
  </si>
  <si>
    <t>0787780886</t>
  </si>
  <si>
    <t>nón lá</t>
  </si>
  <si>
    <t>C004726782</t>
  </si>
  <si>
    <t>Kiều</t>
  </si>
  <si>
    <t>Thôn 4</t>
  </si>
  <si>
    <t>0985655122</t>
  </si>
  <si>
    <t>HĐ:228/HĐBC/BĐHPV-Kieu-6.Xi</t>
  </si>
  <si>
    <t>C006586898</t>
  </si>
  <si>
    <t>ĐỖ DEN</t>
  </si>
  <si>
    <t>0373086791</t>
  </si>
  <si>
    <t>Đồ câu cá</t>
  </si>
  <si>
    <t>C002971873</t>
  </si>
  <si>
    <t>Thiện nguyễn</t>
  </si>
  <si>
    <t>Thôn 6</t>
  </si>
  <si>
    <t>0358574473</t>
  </si>
  <si>
    <t>thuốc</t>
  </si>
  <si>
    <t>KH trả tiền cước ngay, không muốn ký lại HĐ</t>
  </si>
  <si>
    <t>C001872344</t>
  </si>
  <si>
    <t>Thanh Ái</t>
  </si>
  <si>
    <t>0397645808</t>
  </si>
  <si>
    <t>C002673044</t>
  </si>
  <si>
    <t>Giáng Phương</t>
  </si>
  <si>
    <t>"Xã Vinh Thanh-Huyện Phú Vang-Tỉnh Thừa Thiên Huế  "</t>
  </si>
  <si>
    <t>0397697680</t>
  </si>
  <si>
    <t>HD-204-HĐBC-BĐHPV-GiangPhuong-8.2Xi</t>
  </si>
  <si>
    <t>C002738902</t>
  </si>
  <si>
    <t>Nguyễn Doãn</t>
  </si>
  <si>
    <t>THÔN 2</t>
  </si>
  <si>
    <t>0962118873</t>
  </si>
  <si>
    <t>C006551899</t>
  </si>
  <si>
    <t>Phan Bá Đoàn</t>
  </si>
  <si>
    <t>,Xã Vinh Thanh,Huyện Phú Vang,Tỉnh Thừa Thiên-Huế</t>
  </si>
  <si>
    <t>0398122227</t>
  </si>
  <si>
    <t>06/HĐBC/BĐPV/ĐTN</t>
  </si>
  <si>
    <t>C017365977</t>
  </si>
  <si>
    <t>Phạm Thị Ngọc Huế</t>
  </si>
  <si>
    <t>Shop Quần Nữ Thôn 2 Vinh Thanh</t>
  </si>
  <si>
    <t>0335137553</t>
  </si>
  <si>
    <t>120/HĐBC-BĐHPV-PTNH</t>
  </si>
  <si>
    <t>15/05/2026</t>
  </si>
  <si>
    <t>C002316334</t>
  </si>
  <si>
    <t>Nguyễn Hằng Miu</t>
  </si>
  <si>
    <t>0985558272</t>
  </si>
  <si>
    <t>C001412161</t>
  </si>
  <si>
    <t>Nguyễn Thị Nhi</t>
  </si>
  <si>
    <t>Vinh Thanh,Phú Vang, TT Huế</t>
  </si>
  <si>
    <t>0398034607</t>
  </si>
  <si>
    <t>C001411974</t>
  </si>
  <si>
    <t>Thôn 3, Vinh Thanh, Phú Vang</t>
  </si>
  <si>
    <t>0972899296</t>
  </si>
  <si>
    <t>C018647095</t>
  </si>
  <si>
    <t>Nguyễn Thị Hồng Mai</t>
  </si>
  <si>
    <t>Bưu Điện Vinh Thanh</t>
  </si>
  <si>
    <t>0328313190</t>
  </si>
  <si>
    <t>09/HĐBC/BĐPV/PTHM</t>
  </si>
  <si>
    <t>C018654224</t>
  </si>
  <si>
    <t>phan bá hùng</t>
  </si>
  <si>
    <t>0932424775</t>
  </si>
  <si>
    <t>10/HĐBC/BĐPV/PBH</t>
  </si>
  <si>
    <t>C007184079</t>
  </si>
  <si>
    <t>NGA SI TUYỂN STORE</t>
  </si>
  <si>
    <t>Thôn 3, X. Vinh Thanh, H. Phú Vang</t>
  </si>
  <si>
    <t>0369202065</t>
  </si>
  <si>
    <t>409/HĐBC/BĐHPV/-6.Xi</t>
  </si>
  <si>
    <t>C019011084</t>
  </si>
  <si>
    <t>Lê Thìn</t>
  </si>
  <si>
    <t>Bưu Điện Vinh Thanh, X. Vinh Thanh, H. Phú Vang</t>
  </si>
  <si>
    <t>0973035999</t>
  </si>
  <si>
    <t>13/HĐBC/BĐPV/LT</t>
  </si>
  <si>
    <t>C006186524</t>
  </si>
  <si>
    <t>Quốc Chu</t>
  </si>
  <si>
    <t>Thôn 1, X. Vinh Thanh, H. Phú Vang</t>
  </si>
  <si>
    <t>0773791222</t>
  </si>
  <si>
    <t>C001412135</t>
  </si>
  <si>
    <t>Trần Thị Mỹ Lài</t>
  </si>
  <si>
    <t>Thôn 2, Xã Phú Vinh, Thành phố Huế</t>
  </si>
  <si>
    <t>0967026671</t>
  </si>
  <si>
    <t>SỐ 01/HĐBC/BĐHPV-TranThiMyLai.61Xi</t>
  </si>
  <si>
    <t>C006565535</t>
  </si>
  <si>
    <t>Lê Thị Mỹ Lài</t>
  </si>
  <si>
    <t>Trung Định Hải</t>
  </si>
  <si>
    <t>HĐ:01/HĐBC/BĐHPV-MyLai-6.1Xi</t>
  </si>
  <si>
    <t>T017958635</t>
  </si>
  <si>
    <t>Trung Tâm HCC Xã Phú Vinh</t>
  </si>
  <si>
    <t>Phạm Phụng</t>
  </si>
  <si>
    <t>05/2025/HĐ_BC-PHBC/BĐPV-HCCPVH</t>
  </si>
  <si>
    <t>T017958604</t>
  </si>
  <si>
    <t>Đảng Ủy Xã Phú Vinh</t>
  </si>
  <si>
    <t>06/2025/HĐ_BC-PHBC-ĐUPVH</t>
  </si>
  <si>
    <t>536980_thuyht</t>
  </si>
  <si>
    <t>536980</t>
  </si>
  <si>
    <t>Vinh Xuân</t>
  </si>
  <si>
    <t>Bưu điện Phú Lộc</t>
  </si>
  <si>
    <t>C001795404</t>
  </si>
  <si>
    <t>Phạm Thị Kim Ngân</t>
  </si>
  <si>
    <t>loan lý, TT. Lăng Cô H. Phú Lộc Tỉnh Thừa Thiên Huế</t>
  </si>
  <si>
    <t>0857851357</t>
  </si>
  <si>
    <t>165/HDBC/BDHPL-PTKN</t>
  </si>
  <si>
    <t>CÁI HỮU THUYẾN</t>
  </si>
  <si>
    <t>537360_diemlt</t>
  </si>
  <si>
    <t>KHÁCH ĐẾN GỬI TẠI ĐIỂM BƯU ĐIỆN</t>
  </si>
  <si>
    <t>537360</t>
  </si>
  <si>
    <t>Lăng Cô</t>
  </si>
  <si>
    <t>Xã Chân Mây - Lăng Cô</t>
  </si>
  <si>
    <t>C008218556</t>
  </si>
  <si>
    <t>Nguyễn Văn Bảo</t>
  </si>
  <si>
    <t>Thị Trấn Lăng Cô, Phú Lộc,  TP Huế</t>
  </si>
  <si>
    <t>0979011206</t>
  </si>
  <si>
    <t>Số 48/HĐBC/BĐHPL- NVB</t>
  </si>
  <si>
    <t>Thanh toán qua ngân hàng Seabank</t>
  </si>
  <si>
    <t>Hàng điện tử</t>
  </si>
  <si>
    <t>Thủy Yên Hạ, Lộc Thủy, Phú Lộc, TP Huế</t>
  </si>
  <si>
    <t xml:space="preserve">BẤT CỨ KHI NÀO KHI KHÁCH HÀNG YÊU CẦU </t>
  </si>
  <si>
    <t xml:space="preserve">TÙY THEO SỐ LƯỢNG CỦA  KHÁCH HÀNG  </t>
  </si>
  <si>
    <t>T017242536</t>
  </si>
  <si>
    <t>Langco Bay Retreat</t>
  </si>
  <si>
    <t>495A Lạc Long Quân, Thị Trấn Lăng Cô, Phú Lộc, TP Huế</t>
  </si>
  <si>
    <t>02343758888</t>
  </si>
  <si>
    <t>Nguyễn Thị Thúy</t>
  </si>
  <si>
    <t>Số 68/HĐBC/BĐHPL – LCB</t>
  </si>
  <si>
    <t>NGUYỄN THỊ THÙY DUNG</t>
  </si>
  <si>
    <t>C017187004</t>
  </si>
  <si>
    <t>Hồ Thị Lành</t>
  </si>
  <si>
    <t>An Cư Tân, Thị Trấn Lăng Cô, Phú Lộc, TP Huế</t>
  </si>
  <si>
    <t>0367246061</t>
  </si>
  <si>
    <t>Số 65/HĐBC/BĐHPL – HTL</t>
  </si>
  <si>
    <t>áo quần trẻ em</t>
  </si>
  <si>
    <t>C005752545</t>
  </si>
  <si>
    <t>Hoàng Thị Bích Thảo</t>
  </si>
  <si>
    <t>410 Đường Lạc Long Quân, Lăng Cô, Phú Lộc, Huế</t>
  </si>
  <si>
    <t>0978714801</t>
  </si>
  <si>
    <t>01/HĐBC/BĐHPL-ĐQC</t>
  </si>
  <si>
    <t>Đồ dùng sinh hoạt</t>
  </si>
  <si>
    <t>T015550790</t>
  </si>
  <si>
    <t>Cục Quản Trị T26 Khu Nghỉ Dưỡng Lăng Cô</t>
  </si>
  <si>
    <t>198 Đường Lạc Long Quân, Thị Trấn Lăng Cô, Phú Lộc, TP Huế</t>
  </si>
  <si>
    <t>0905443030</t>
  </si>
  <si>
    <t>Trần Thị Quỳnh</t>
  </si>
  <si>
    <t>Số 32/HĐBC/BĐHPL – ĐQC</t>
  </si>
  <si>
    <t>5 Đường Trần Ấm, Thị Trấn Phú Lộc, Phú Lộc, TP Huế</t>
  </si>
  <si>
    <t>T015550548</t>
  </si>
  <si>
    <t>Công Ty TNHH MTV Thương Mại Và Dịch Vụ Lucky Pearl</t>
  </si>
  <si>
    <t>Đường Nguyễn Văn, Lăng Cô, TP Huế</t>
  </si>
  <si>
    <t>0935048425</t>
  </si>
  <si>
    <t>Phạm Đình Nguyện</t>
  </si>
  <si>
    <t>Số 31/HĐBC/BĐHPL – ĐQC</t>
  </si>
  <si>
    <t>Đường Nguyễn Văn</t>
  </si>
  <si>
    <t>Gọi khi có hàng</t>
  </si>
  <si>
    <t>2-3 ngày / lần</t>
  </si>
  <si>
    <t>1 đơn -2 đơn</t>
  </si>
  <si>
    <t>C001409026</t>
  </si>
  <si>
    <t>Nguyễn Anh Quốc</t>
  </si>
  <si>
    <t>287 Lạc Long Quân, Lăng Cô, Phú Lộc, TT Huế</t>
  </si>
  <si>
    <t>0966038807</t>
  </si>
  <si>
    <t>SỐ 204/HĐBC/BĐPL-NAQ</t>
  </si>
  <si>
    <t>1 tuần/lần</t>
  </si>
  <si>
    <t>Tại địa chỉ Khách hàng</t>
  </si>
  <si>
    <t>TRẦN THỊ THU HIỀN</t>
  </si>
  <si>
    <t>Dầu tràm, cá khô</t>
  </si>
  <si>
    <t xml:space="preserve">3 đến 5 ngày </t>
  </si>
  <si>
    <t>bồi thường 100% giá trị</t>
  </si>
  <si>
    <t>khách hàng mang hàng đến bưu cục</t>
  </si>
  <si>
    <t>lúc nào khách gọi</t>
  </si>
  <si>
    <t xml:space="preserve">khi nào có hàng </t>
  </si>
  <si>
    <t xml:space="preserve">tùy ngày </t>
  </si>
  <si>
    <t>zalo</t>
  </si>
  <si>
    <t>không có</t>
  </si>
  <si>
    <t>CTN007,CTN001</t>
  </si>
  <si>
    <t xml:space="preserve">1 tuần 1 lần </t>
  </si>
  <si>
    <t>PTC 100% đơn hàng, hạn chế chuyển hoàn</t>
  </si>
  <si>
    <t xml:space="preserve">có </t>
  </si>
  <si>
    <t>C001408860</t>
  </si>
  <si>
    <t>Hoàng Niệm</t>
  </si>
  <si>
    <t>336 Lạc Long Quân, Lăng Cô, Phú Lộc, TT Huế</t>
  </si>
  <si>
    <t>0787680341</t>
  </si>
  <si>
    <t>217/HDBC/BDHPL-HN</t>
  </si>
  <si>
    <t>Tại địa chỉ bên KH
1 tuần/lần</t>
  </si>
  <si>
    <t>116 Lý Thánh Tông, TT Phú Lộc, H Phú Lộc</t>
  </si>
  <si>
    <t>C001409030</t>
  </si>
  <si>
    <t>Nguyễn Thị Kim Nga</t>
  </si>
  <si>
    <t>Lăng Cô, Phú Lộc</t>
  </si>
  <si>
    <t>0766671189</t>
  </si>
  <si>
    <t>SỐ 213/HĐBC/BĐPL-NTKN</t>
  </si>
  <si>
    <t>TT Phú Lộc, H Phú Lộc</t>
  </si>
  <si>
    <t>T001409349</t>
  </si>
  <si>
    <t>Công ty TNHH TM $ DV Bé Thân</t>
  </si>
  <si>
    <t>0974770000</t>
  </si>
  <si>
    <t>SỐ 01/HĐBC/BĐPL-BT</t>
  </si>
  <si>
    <t>nước mắm;1;0;0</t>
  </si>
  <si>
    <t>T001795435</t>
  </si>
  <si>
    <t>Phòng Kinh Doanh 2, Chi Nhánh Vật Liệu Nổ Miền Trung</t>
  </si>
  <si>
    <t>0988132229</t>
  </si>
  <si>
    <t>SỐ 111/HĐBC/BĐPLVLN</t>
  </si>
  <si>
    <t>C002401806</t>
  </si>
  <si>
    <t>Lê Văn Hiệp</t>
  </si>
  <si>
    <t>Lạc Long Quân, Lăng Cô, Phú Lộc, TT Huế</t>
  </si>
  <si>
    <t>0935690431</t>
  </si>
  <si>
    <t>tiền lưu niệm;1;0;0</t>
  </si>
  <si>
    <t>C016194128</t>
  </si>
  <si>
    <t>HOÀNG THỊ HỒNG PHÚC</t>
  </si>
  <si>
    <t>LOAN LÝ, LĂNG CÔ, PHÚ LỘC, THỪA THIÊN HUẾ</t>
  </si>
  <si>
    <t>0367026395</t>
  </si>
  <si>
    <t>Số 44/HĐBC/BĐHPL – HTHP</t>
  </si>
  <si>
    <t>C005119948</t>
  </si>
  <si>
    <t>Thùy Linh</t>
  </si>
  <si>
    <t>Phú Cường, Lộc Thủy, Phú Lộc, TT Huế</t>
  </si>
  <si>
    <t>0935331485</t>
  </si>
  <si>
    <t>SỐ 353/HĐBC/BĐPL-TL</t>
  </si>
  <si>
    <t>Dầu</t>
  </si>
  <si>
    <t>537330_phitv</t>
  </si>
  <si>
    <t>Thị Trấn Phú Lộc, Phú Lộc, TP Huế</t>
  </si>
  <si>
    <t>537330</t>
  </si>
  <si>
    <t>Lộc Thủy</t>
  </si>
  <si>
    <t>C001408799</t>
  </si>
  <si>
    <t>Dầu tràm Phóng Yến</t>
  </si>
  <si>
    <t>Quốc Lộ 1A, Lộc Thủy, Phú Lộc, TT Huế</t>
  </si>
  <si>
    <t>0908857580</t>
  </si>
  <si>
    <t>Trần Văn Phong</t>
  </si>
  <si>
    <t>SỐ 180/HĐBC/BĐPL-PY</t>
  </si>
  <si>
    <t>C001649361</t>
  </si>
  <si>
    <t>Dầu tràm Ông Thiết</t>
  </si>
  <si>
    <t>0921250389</t>
  </si>
  <si>
    <t>Phan Thị Bích</t>
  </si>
  <si>
    <t>SỐ 106/HĐBC/BĐPL-OT</t>
  </si>
  <si>
    <t>Tại địa chỉ bên Bưu Điện</t>
  </si>
  <si>
    <t>C006064392</t>
  </si>
  <si>
    <t>Dầu Tràm Yến Nhi</t>
  </si>
  <si>
    <t>Lộc Thủy, Phú Lộc, TT Huế</t>
  </si>
  <si>
    <t>0772502480</t>
  </si>
  <si>
    <t>Hà Thị Yến</t>
  </si>
  <si>
    <t>386/HĐBC/BĐPL-HTY</t>
  </si>
  <si>
    <t>Chuyển khoản COD vào thứ 5 hàng tuần</t>
  </si>
  <si>
    <t xml:space="preserve">TỰ ĐẾN ĐIỂM BC </t>
  </si>
  <si>
    <t>T017509469</t>
  </si>
  <si>
    <t>HTX Thương Mại Tổng Hợp Điện Nước Lộc Thủy</t>
  </si>
  <si>
    <t>Thôn Phú Cường Xuyên, Lộc Thủy, Phú Lộc, TP Huế</t>
  </si>
  <si>
    <t>02343876736</t>
  </si>
  <si>
    <t>Số 82/HĐBC/BĐHPL- HTXLT</t>
  </si>
  <si>
    <t>C006027443</t>
  </si>
  <si>
    <t>Nguyễn Nam Sơn</t>
  </si>
  <si>
    <t>An Bàng, X. Chân Mây – Lăng Cô, TP. Huế</t>
  </si>
  <si>
    <t>0931267102</t>
  </si>
  <si>
    <t>SỐ 368/HĐBC/BĐPL-NNS</t>
  </si>
  <si>
    <t>GTG071; GTG071;GTG021</t>
  </si>
  <si>
    <t>KHÁCH KHÔNG NHẬN THU HỘ PHÍ SHIP</t>
  </si>
  <si>
    <t>T017965494</t>
  </si>
  <si>
    <t>Trung Tâm HCC Xã Chân Mây - Lăng Cô</t>
  </si>
  <si>
    <t>Thôn Bình An, xã Chân Mây - Lăng Cô, TP. Huế</t>
  </si>
  <si>
    <t>02343516789</t>
  </si>
  <si>
    <t>Cái Lê Chính Đạo</t>
  </si>
  <si>
    <t>64/2025/HĐ_BC</t>
  </si>
  <si>
    <t>537130_thutth</t>
  </si>
  <si>
    <t>537130</t>
  </si>
  <si>
    <t>Lộc Vĩnh</t>
  </si>
  <si>
    <t>T001409176</t>
  </si>
  <si>
    <t>Siêu Thị Thái Việt</t>
  </si>
  <si>
    <t>Thôn Phước Lộc, Lộc Tiến, Phú Lộc, TT Huế</t>
  </si>
  <si>
    <t>0828469977</t>
  </si>
  <si>
    <t>Nguyễn Tiến Dũng</t>
  </si>
  <si>
    <t>3301634710</t>
  </si>
  <si>
    <t>SỐ 363/HĐBC/BĐHPL - STTV</t>
  </si>
  <si>
    <t>Tinh Dầu</t>
  </si>
  <si>
    <t>537340_quynhttx</t>
  </si>
  <si>
    <t>ĐÓNG GÓI THÙNG XỐP, ĐẸP BỀN ĐẾN TAY KHÁCH</t>
  </si>
  <si>
    <t>VỠ PHẢI ĐỀN, XỬ LÍ KHIẾU NẠI NHANH NHẤT</t>
  </si>
  <si>
    <t>SAU KHI THANH TOÁN COD HÀNG THÁNG</t>
  </si>
  <si>
    <t xml:space="preserve">TỚI TẬN CÔNG TY THU GOM THEO YÊU CẦU CỦA KHÁCH, </t>
  </si>
  <si>
    <t>2 NGÀY 1 LẦN, SÁNG CHIỀU, VÀ LÚC NÀO GÁP PHẢI ĐI HÀNG NGÀY</t>
  </si>
  <si>
    <t>2 LẦN NGÀY</t>
  </si>
  <si>
    <t>CẦN PHẢI ĐI NGÀY</t>
  </si>
  <si>
    <t>537340</t>
  </si>
  <si>
    <t>Thừa Lưu</t>
  </si>
  <si>
    <t>C006992511</t>
  </si>
  <si>
    <t>CÔNG TY CỔ PHẦN CẢNG CHÂN MÂY</t>
  </si>
  <si>
    <t>Lộc Vĩnh, Phú Lộc, TP Huế</t>
  </si>
  <si>
    <t>02343876096</t>
  </si>
  <si>
    <t>Huỳnh Văn Toàn</t>
  </si>
  <si>
    <t>31 HĐBC/BĐHPL</t>
  </si>
  <si>
    <t>GT;1;0;0</t>
  </si>
  <si>
    <t>NHANH, AN TOÀN ĐẾN TAY KHÁCH</t>
  </si>
  <si>
    <t>ĐÓNG GÓI KHI KHÁCH CÂN, THU GOM MỌI GIƠ KHI KHÁCH CẦN</t>
  </si>
  <si>
    <t>HOÀN KHÔNG LÍ DO KHÁCH YÊU CẦU TRẢ CƯỚC</t>
  </si>
  <si>
    <t>C001649344</t>
  </si>
  <si>
    <t>Nguyễn Thị Thu Hằng</t>
  </si>
  <si>
    <t>Phước An, Lộc Tiến, Phú Lộc,TT Huế</t>
  </si>
  <si>
    <t>0905779258</t>
  </si>
  <si>
    <t>SỐ 1 00/HĐBC/BĐPL-NNTH</t>
  </si>
  <si>
    <t>GÓI HÀNG CHO KHÁCH, HIỂU Ý KHÁCH</t>
  </si>
  <si>
    <t>KHÁCH NHẮN H NÀO TRẢ LỜI KHÁCH</t>
  </si>
  <si>
    <t>C016239650</t>
  </si>
  <si>
    <t>CÔNG TY TNHH MTV HÀO HƯNG HUẾ</t>
  </si>
  <si>
    <t>CẢNG CHÂN MÂY, LỘC VĨNH, PHÚ LỘC, THỪA THIÊN HUẾ</t>
  </si>
  <si>
    <t>0905861340</t>
  </si>
  <si>
    <t>Thạch Khánh Hưng</t>
  </si>
  <si>
    <t>Số 53/HĐBC/BĐHPL- HHH</t>
  </si>
  <si>
    <t>ngã ba la sơn, xã lộc sơn, huyện phú lộc, TT huế</t>
  </si>
  <si>
    <t>C002401854</t>
  </si>
  <si>
    <t>CÔNG TY TNHH NAKA MOTO PACKS VIỆT NAM</t>
  </si>
  <si>
    <t>LÔ CO-6 Đường Tây Cảng Chân mây, KCN và Khu phí thuế quan SG-CM Xã Lộc Vĩnh, Phú Lộc, TT Huế</t>
  </si>
  <si>
    <t>0339780711</t>
  </si>
  <si>
    <t>Linh kiện</t>
  </si>
  <si>
    <t>EMS, QUỐC TẾ</t>
  </si>
  <si>
    <t>GỌI THU GOM KHI CẦN, ĐI NHANH NHẤT LÀ QUỐC TẾ</t>
  </si>
  <si>
    <t>XỬ LÍ KHIẾU NẠI NHANH</t>
  </si>
  <si>
    <t>C005333711</t>
  </si>
  <si>
    <t>Công Ty TNHH Cung Ứng Nhựa Đường ADCO Chân Mây</t>
  </si>
  <si>
    <t>Cảng chân mây, Lộc Vĩnh, Phú Lộc, TT Huế</t>
  </si>
  <si>
    <t>0843320818</t>
  </si>
  <si>
    <t>Lương Thị Bích Thảo</t>
  </si>
  <si>
    <t>405/HĐBC/BĐPL-ADCO</t>
  </si>
  <si>
    <t>Nhũ tương nhựa đường</t>
  </si>
  <si>
    <t xml:space="preserve">TÚY LÚC, CÓ HỎA TỐC, EMS CÀ KIỆN TÙY LÚC, PHẢI HIỂU Ý KHÁCH CẦN GÌ, </t>
  </si>
  <si>
    <t>TÙY LOẠI HÀNG, KHÁCH YC ĐÓNG GÓI THÙNG XỐP THÌ ĐÓNG CHO KHÁCH, HIỂU Ý KHÁCH</t>
  </si>
  <si>
    <t>MẤT ĐỀN</t>
  </si>
  <si>
    <t>KHÁCH GƯIR CHIỀU TỐI CHỦ YẾU</t>
  </si>
  <si>
    <t>C007456568</t>
  </si>
  <si>
    <t>Nguyễn Đại Dương</t>
  </si>
  <si>
    <t>Cảng Chân mây, Thôn Bình An, Xã Lộc Vĩnh, Phú lộc, TT Huế</t>
  </si>
  <si>
    <t>0933309119</t>
  </si>
  <si>
    <t>390/HĐBC/BĐPL-NDD</t>
  </si>
  <si>
    <t>C004531503</t>
  </si>
  <si>
    <t>Công Ty Cp Chế Biến Lâm Sản Sản Xuất PISICO Huế</t>
  </si>
  <si>
    <t>Lộc Tiến, Phú Lộc, TT Huế</t>
  </si>
  <si>
    <t>02343876861</t>
  </si>
  <si>
    <t>Pisico Huế</t>
  </si>
  <si>
    <t>SỐ 328/HĐBC/BĐPL-PSC</t>
  </si>
  <si>
    <t>Cổng Chào Trung Phước Tượng, Lộc Trì, Phú Lộc, TP Huế</t>
  </si>
  <si>
    <t>T001803794</t>
  </si>
  <si>
    <t>CÔNG TY TNHH MTV LUX QUARTZ VIỆT NAM</t>
  </si>
  <si>
    <t xml:space="preserve">Đường tây cảng chân mây,  lộc tiến,  phú lộc,  thừa thiên Huế. </t>
  </si>
  <si>
    <t>0905776787</t>
  </si>
  <si>
    <t>SỐ 116/HĐBC/BĐPL-LQVN</t>
  </si>
  <si>
    <t>Còn công nợ</t>
  </si>
  <si>
    <t>C007996143</t>
  </si>
  <si>
    <t>Ngô Văn Hiệp</t>
  </si>
  <si>
    <t>Lộc Tiến , Phú Lộc, Thừa Thiên Huế</t>
  </si>
  <si>
    <t>0982949511</t>
  </si>
  <si>
    <t>003/HĐBC/BĐPL-NVH.</t>
  </si>
  <si>
    <t>C016959356</t>
  </si>
  <si>
    <t>HOÀNG THANH MINH</t>
  </si>
  <si>
    <t>Hưng Lộc, Xuân Lộc, Phú Lộc, TP Huế</t>
  </si>
  <si>
    <t>0966230966</t>
  </si>
  <si>
    <t>Hoàng Thanh Minh</t>
  </si>
  <si>
    <t>05/PDKBC-BDPL-HTM</t>
  </si>
  <si>
    <t>Seabank</t>
  </si>
  <si>
    <t>537230_huongnt</t>
  </si>
  <si>
    <t>3-4 ngày</t>
  </si>
  <si>
    <t>có</t>
  </si>
  <si>
    <t>thường xuyên</t>
  </si>
  <si>
    <t>đúng</t>
  </si>
  <si>
    <t>Đúng</t>
  </si>
  <si>
    <t>537230</t>
  </si>
  <si>
    <t>La Sơn</t>
  </si>
  <si>
    <t>Xã Hưng Lộc</t>
  </si>
  <si>
    <t>C001779225</t>
  </si>
  <si>
    <t>QUANG HOÀI</t>
  </si>
  <si>
    <t>NGÃ BA LA SƠN</t>
  </si>
  <si>
    <t>0376755454</t>
  </si>
  <si>
    <t>Quang Hoài</t>
  </si>
  <si>
    <t>SỐ 207/HĐBC/BĐPL-QH</t>
  </si>
  <si>
    <t>PHỤ KIỆN Ô TÔ</t>
  </si>
  <si>
    <t>CHO KIỂM TRA HÀNG</t>
  </si>
  <si>
    <t>Chợ Cầu Hai Phú Lộc TT Huế</t>
  </si>
  <si>
    <t>C017316070</t>
  </si>
  <si>
    <t>Nguyễn Ân</t>
  </si>
  <si>
    <t>Dương Lộc, Lộc Bổn, Phú Lộc, TP Huế</t>
  </si>
  <si>
    <t>0399222000</t>
  </si>
  <si>
    <t>73/HĐBC/BĐH-NA</t>
  </si>
  <si>
    <t>cây cảnh</t>
  </si>
  <si>
    <t>C015029371</t>
  </si>
  <si>
    <t>VÕ VĂN DÉT</t>
  </si>
  <si>
    <t>Ngã ba La Sơn, TT. Phú Lộc, H. Phú Lộc, TT Huế</t>
  </si>
  <si>
    <t>0335019246</t>
  </si>
  <si>
    <t>Võ Văn Dét</t>
  </si>
  <si>
    <t>407/HĐBC/BĐPL-VVD</t>
  </si>
  <si>
    <t>Tượng gỗ</t>
  </si>
  <si>
    <t>C008306114</t>
  </si>
  <si>
    <t>Điện Tử Hoàng Bảy</t>
  </si>
  <si>
    <t>Nam Trạch, Lộc An, Phú Lộc, Thừa Thiên huế</t>
  </si>
  <si>
    <t>0914049974</t>
  </si>
  <si>
    <t>Võ Hoàng Bảy</t>
  </si>
  <si>
    <t>403/BĐBC/BĐPL-ĐTHB</t>
  </si>
  <si>
    <t>Linh kiện điện tử</t>
  </si>
  <si>
    <t>khách vận chuyển bằng xe máy</t>
  </si>
  <si>
    <t>C005916536</t>
  </si>
  <si>
    <t>Trần Thị Hồng</t>
  </si>
  <si>
    <t>XUÂN SƠN, LỘC SƠN, PHÚ LỌC, THỪA THIÊN HUẾ</t>
  </si>
  <si>
    <t>0356167643</t>
  </si>
  <si>
    <t>SỐ 366/HĐBC/BĐPL-TTH</t>
  </si>
  <si>
    <t>CL342285956VN</t>
  </si>
  <si>
    <t>cá cơm rim đậu phụng ^1^0^0</t>
  </si>
  <si>
    <t>C018653467</t>
  </si>
  <si>
    <t>PHAN TRANH</t>
  </si>
  <si>
    <t>Lộc Bổn</t>
  </si>
  <si>
    <t>0703199920</t>
  </si>
  <si>
    <t>1310/BĐHL/PT-2025</t>
  </si>
  <si>
    <t>C018992111</t>
  </si>
  <si>
    <t>công ty cp năng lượng xanh Vinafor</t>
  </si>
  <si>
    <t>kcn la sơn,hưng lộc,tp huế, TT. Lộc Sơn, H. Phú Lộc</t>
  </si>
  <si>
    <t>0367383018</t>
  </si>
  <si>
    <t>C019015775</t>
  </si>
  <si>
    <t>nguyễn thị mơ</t>
  </si>
  <si>
    <t>thôn sư lỗ,lộc an,thành phố huế, X. Lộc An, H. Phú Lộc</t>
  </si>
  <si>
    <t>0773818214</t>
  </si>
  <si>
    <t>1012/BĐHL/2025</t>
  </si>
  <si>
    <t>C019174079</t>
  </si>
  <si>
    <t>phan thị trà</t>
  </si>
  <si>
    <t>vinh Sơn,Lộc Sơn,Hưng Lộc, thành phố huế</t>
  </si>
  <si>
    <t>0985052887</t>
  </si>
  <si>
    <t>C019061151</t>
  </si>
  <si>
    <t>phạm thị bé</t>
  </si>
  <si>
    <t>lộc an,phú lộc,thừa thiên huế</t>
  </si>
  <si>
    <t>0816564828</t>
  </si>
  <si>
    <t>NGUYỄN CAO LĨNH</t>
  </si>
  <si>
    <t>T017965171</t>
  </si>
  <si>
    <t>Trung Tâm HCC Xã Hưng Lộc</t>
  </si>
  <si>
    <t>Thôn La Sơn, xã Hưng Lộc, TP. Huế</t>
  </si>
  <si>
    <t>Đỗ Ngọc Lành</t>
  </si>
  <si>
    <t>69/2025/HĐ_BC</t>
  </si>
  <si>
    <t>T017965415</t>
  </si>
  <si>
    <t>Trung Tâm HCC Xã Lộc An</t>
  </si>
  <si>
    <t>Thôn An Lại, xã Lộc An, TP. Huế</t>
  </si>
  <si>
    <t>68/2025/HĐ_BC</t>
  </si>
  <si>
    <t>C001803560</t>
  </si>
  <si>
    <t>Nguyễn Thị Trang</t>
  </si>
  <si>
    <t>Xã Lộc sơn, huyện Phú Lộc, tỉnh Thừa Thiên Huế.</t>
  </si>
  <si>
    <t>0373405831</t>
  </si>
  <si>
    <t>Nguyễn Thị Kim Trang</t>
  </si>
  <si>
    <t>70/HĐBC/BĐPL-NTT</t>
  </si>
  <si>
    <t>0161001615952 tại NH Vietcombank</t>
  </si>
  <si>
    <t>537231_hanglt</t>
  </si>
  <si>
    <t xml:space="preserve">3-4 NGÀY </t>
  </si>
  <si>
    <t>C006725609</t>
  </si>
  <si>
    <t>Lê Thị Hằng(Linh)</t>
  </si>
  <si>
    <t>Lộc an, Phú Lộc</t>
  </si>
  <si>
    <t>0384533917</t>
  </si>
  <si>
    <t>377/HĐBC/BĐPL-PTL</t>
  </si>
  <si>
    <t>Thứ 5 hàng tuần</t>
  </si>
  <si>
    <t xml:space="preserve">2-3 NGÀY </t>
  </si>
  <si>
    <t>537231</t>
  </si>
  <si>
    <t>Lộc Sơn</t>
  </si>
  <si>
    <t>T001409193</t>
  </si>
  <si>
    <t>CÔNG TY TNHH VITTO</t>
  </si>
  <si>
    <t>X. Lộc Sơn H. Phú Lộc Tỉnh Thừa Thiên Huế</t>
  </si>
  <si>
    <t>0234 3688 545</t>
  </si>
  <si>
    <t>Nguyễn Bảo Hòa</t>
  </si>
  <si>
    <t>60/HĐBC/BĐPL-VTH</t>
  </si>
  <si>
    <t>Mẫu</t>
  </si>
  <si>
    <t>T001792218</t>
  </si>
  <si>
    <t>CÔNG TY TNHH VITTO PHÚ LỘC</t>
  </si>
  <si>
    <t>Lô CN 11-13 KCN La Sơn, Lộc Sơn, H Phú Lộc</t>
  </si>
  <si>
    <t>02343676802</t>
  </si>
  <si>
    <t>61/HĐBC/BĐPL-VTP</t>
  </si>
  <si>
    <t>C004642637</t>
  </si>
  <si>
    <t>lộc sơn phú lộc tt huế</t>
  </si>
  <si>
    <t>0973136275</t>
  </si>
  <si>
    <t>Số 340/HĐBC/BĐHPL-NVM</t>
  </si>
  <si>
    <t>Cây gỗ</t>
  </si>
  <si>
    <t>C018483175</t>
  </si>
  <si>
    <t>Anh Duy</t>
  </si>
  <si>
    <t>lộc sơn, hưng lộc, tp huế</t>
  </si>
  <si>
    <t>0918598341</t>
  </si>
  <si>
    <t>1809-BĐHL-2025-AD</t>
  </si>
  <si>
    <t>C001408618</t>
  </si>
  <si>
    <t>Quyên Nguyễn</t>
  </si>
  <si>
    <t>Lộc Sơn, Phú Lộc, TT Huế, TT. Lộc Sơn, H. Phú Lộc</t>
  </si>
  <si>
    <t>0705992229</t>
  </si>
  <si>
    <t>202/HDBC/BDHPL/QN</t>
  </si>
  <si>
    <t>C001408754</t>
  </si>
  <si>
    <t>Na Bạch</t>
  </si>
  <si>
    <t>La Sơn, Xã Hưng Lộc, Thành phố Huế</t>
  </si>
  <si>
    <t>0962807279</t>
  </si>
  <si>
    <t>151/HDBC/BDHPL-NNB</t>
  </si>
  <si>
    <t>00238533_537231</t>
  </si>
  <si>
    <t>T017964922</t>
  </si>
  <si>
    <t>UBND Xã Hưng Lộc</t>
  </si>
  <si>
    <t>Huỳnh Trần Quốc Phú</t>
  </si>
  <si>
    <t>74/2025/HĐ_BC</t>
  </si>
  <si>
    <t>C016861073</t>
  </si>
  <si>
    <t>Trường Tiểu Học Hương Lộc</t>
  </si>
  <si>
    <t>Thôn 2, Hương Lộc, Phú Lộc, Thành Phố Huế</t>
  </si>
  <si>
    <t>0914727385</t>
  </si>
  <si>
    <t>Trần Thị Bích Đào</t>
  </si>
  <si>
    <t>Số 19/HĐBC/BĐHPL - TTHHL</t>
  </si>
  <si>
    <t>536570_tytt</t>
  </si>
  <si>
    <t>536570</t>
  </si>
  <si>
    <t>Hương Lộc</t>
  </si>
  <si>
    <t>Xã Khe Tre</t>
  </si>
  <si>
    <t>C015158654</t>
  </si>
  <si>
    <t>Trần Văn Thịnh ( Trần Thịnh TVT Shop )</t>
  </si>
  <si>
    <t>Tổ Dân Phố 4, TT. Khe Tre, H. Nam Đông</t>
  </si>
  <si>
    <t>0899081189</t>
  </si>
  <si>
    <t>Số 02/HĐBC/BĐHPL - TVT</t>
  </si>
  <si>
    <t>C016861285</t>
  </si>
  <si>
    <t>Trường Mầm Non Hương Lộc</t>
  </si>
  <si>
    <t>0352258027</t>
  </si>
  <si>
    <t>Số 16/HĐBC/BĐHPL - TMNHL</t>
  </si>
  <si>
    <t>536400_hungl</t>
  </si>
  <si>
    <t>536400</t>
  </si>
  <si>
    <t>Nam Đông</t>
  </si>
  <si>
    <t>C001436145</t>
  </si>
  <si>
    <t>Trần Thị Ánh</t>
  </si>
  <si>
    <t>Tổ Dân Phố 4, Thị Trấn Khe Tre, Nam Đông, Thừa Thiên Huế, Việt Nam</t>
  </si>
  <si>
    <t>0962657366</t>
  </si>
  <si>
    <t>Trần Thị Ánh</t>
  </si>
  <si>
    <t>Số 10/HĐBC/BĐHPL - TTA</t>
  </si>
  <si>
    <t>01 tháng/lần
Chuyển khoản/TM</t>
  </si>
  <si>
    <t>9704229265255740
MBBANK
TRẦN THỊ ÁNH</t>
  </si>
  <si>
    <t>C005423085</t>
  </si>
  <si>
    <t>Trần Bảo Chi</t>
  </si>
  <si>
    <t>0915950250</t>
  </si>
  <si>
    <t>Số 04/HĐBC/BĐHPL - TBC</t>
  </si>
  <si>
    <t>C016026677</t>
  </si>
  <si>
    <t>Phan Văn Đông</t>
  </si>
  <si>
    <t>27 Đại Hoá, Khe Tre, Nam Đông, TT Huê</t>
  </si>
  <si>
    <t>0985756036</t>
  </si>
  <si>
    <t>Số 28/HĐBC/BĐHPL - PVD</t>
  </si>
  <si>
    <t>đồ điện tử</t>
  </si>
  <si>
    <t>C015574337</t>
  </si>
  <si>
    <t>Nguyễn Thị Mua</t>
  </si>
  <si>
    <t>TD2, Thị Trấn Khe Trẻ, Năm Đông, Thừa Thiên Huế</t>
  </si>
  <si>
    <t>0352490199</t>
  </si>
  <si>
    <t>Số 05/HĐBC/BĐHPL - NTM</t>
  </si>
  <si>
    <t>C002212351</t>
  </si>
  <si>
    <t>thôn 3, Xã Hương Lộc, Huyện Phú Lộc, TP Huế</t>
  </si>
  <si>
    <t>0374482166</t>
  </si>
  <si>
    <t>Số 03/HĐBC/BĐHPL - TTT</t>
  </si>
  <si>
    <t>NGUYỄN THỊ HẰNG</t>
  </si>
  <si>
    <t>Phụ Kiện</t>
  </si>
  <si>
    <t>C007626695</t>
  </si>
  <si>
    <t>Đặng Quốc Chung</t>
  </si>
  <si>
    <t>tổ dân phố 1 thị trấn khe trẻ</t>
  </si>
  <si>
    <t>0336084407</t>
  </si>
  <si>
    <t>Số 01/HĐBC/BĐHPL - ĐQC</t>
  </si>
  <si>
    <t>Xích</t>
  </si>
  <si>
    <t>T015032591</t>
  </si>
  <si>
    <t>Trường Trung Học Phổ Thông Nam Đông</t>
  </si>
  <si>
    <t>TDP 1, TT Khe Tre, Huyện Phú Lộc</t>
  </si>
  <si>
    <t>02343875572</t>
  </si>
  <si>
    <t>Nguyễn Toàn Thắng</t>
  </si>
  <si>
    <t>Số 12/HĐBC/BDHPL-TTHPTNĐ</t>
  </si>
  <si>
    <t>T018076605</t>
  </si>
  <si>
    <t>HẠT KIỂM LÂM KHU VỰC NAM ĐÔNG</t>
  </si>
  <si>
    <t>Xã Khe Tre, Thành Phố Huế, TT. Khe Tre, H. Nam Đông, TP. Huế</t>
  </si>
  <si>
    <t>94/2025/HĐBC/HKLKVND</t>
  </si>
  <si>
    <t>Bổ sung HĐ sau</t>
  </si>
  <si>
    <t>T017671521</t>
  </si>
  <si>
    <t>ĐÀI KHÍ TƯỢNG THỦY VĂN TRUNG BỘ</t>
  </si>
  <si>
    <t>660 Đường Trưng Nữ Vương</t>
  </si>
  <si>
    <t>Số 84/HĐBC/BĐHPL - ĐKTTVTB</t>
  </si>
  <si>
    <t>T018023449</t>
  </si>
  <si>
    <t>Ủy Ban Mặt Trận Tổ Quốc Việt Nam Xã Khe Tre</t>
  </si>
  <si>
    <t>Xã Khe Tre, Thành Phố Huế</t>
  </si>
  <si>
    <t>95/2025/HĐBC/UBMTTQVNXKT</t>
  </si>
  <si>
    <t>T018460767</t>
  </si>
  <si>
    <t>Trung Tâm Dịch Vụ Sự Nghiệp Công Xã Khe Tre</t>
  </si>
  <si>
    <t>187 Đường Khe Tre</t>
  </si>
  <si>
    <t>92/2025/HĐBC/TTDVSNCXKT</t>
  </si>
  <si>
    <t>T018460719</t>
  </si>
  <si>
    <t>Phòng Kinh Tế Xã Khe Tre</t>
  </si>
  <si>
    <t>TỔ DÂN PHỐ 2, Xã Khe Tre, TP Huế, Việt Nam</t>
  </si>
  <si>
    <t>90/2025/HĐBC/PKTXKT</t>
  </si>
  <si>
    <t>T018460740</t>
  </si>
  <si>
    <t>Phòng Văn Hóa - Xã Hội Xã Khe Tre</t>
  </si>
  <si>
    <t>188 Đường Khe Tre</t>
  </si>
  <si>
    <t>91/2025/HĐBC/PVHXHXKT</t>
  </si>
  <si>
    <t>C018501909</t>
  </si>
  <si>
    <t>TT Men Store - Thời Trang Nam - Nữ</t>
  </si>
  <si>
    <t>26 Đặng Hữu Khuê, Xã Khe Tre, Thành Phố Huế</t>
  </si>
  <si>
    <t>0777559180</t>
  </si>
  <si>
    <t>97/2025/HĐBC/TTMENSTORE</t>
  </si>
  <si>
    <t>C018949572</t>
  </si>
  <si>
    <t>Quách Thị Thanh Hằng</t>
  </si>
  <si>
    <t>Chợ Khe Tre, Xã Khe Tre, Thành Phố Huế, TT. Khe Tre, H. Nam Đông</t>
  </si>
  <si>
    <t>0329355557</t>
  </si>
  <si>
    <t>9.../2025/HĐBC/QTTH</t>
  </si>
  <si>
    <t>C017089687</t>
  </si>
  <si>
    <t>Lê Thị Ngọc Tuyển - Shop Ori Kids</t>
  </si>
  <si>
    <t>197 Khe Tre, Xã Khe Tre, TP Huế</t>
  </si>
  <si>
    <t>Số 34/HĐBC/BĐHPL - LTNT</t>
  </si>
  <si>
    <t>C016062918</t>
  </si>
  <si>
    <t>Đinh Thị Thắm</t>
  </si>
  <si>
    <t>thôn 10, X. Nam Đông Thành Phố huế</t>
  </si>
  <si>
    <t>Số 41/HĐBC/BĐHPL - DTT</t>
  </si>
  <si>
    <t>T017965640</t>
  </si>
  <si>
    <t>Đảng Ủy Xã Khe Tre</t>
  </si>
  <si>
    <t>Số 188 Đường Khe Tre, xã Khe Tre, Thành phố Huế</t>
  </si>
  <si>
    <t>0349826429</t>
  </si>
  <si>
    <t>Nguyễn Thiị Kim Tiến</t>
  </si>
  <si>
    <t>85/2025/HĐBC/ĐUXKT</t>
  </si>
  <si>
    <t>T017965667</t>
  </si>
  <si>
    <t>Trung Tâm HCC Xã Khe Tre</t>
  </si>
  <si>
    <t>Nguyễn Quyết Thắng</t>
  </si>
  <si>
    <t>78/2025/HĐBC/TTPVHCC-XKT</t>
  </si>
  <si>
    <t>T017965636</t>
  </si>
  <si>
    <t>UBND Xã Khe Tre</t>
  </si>
  <si>
    <t>Trần Bảo Thắng</t>
  </si>
  <si>
    <t>79/2025/HĐBC/VPHĐND&amp;UBNDXKT</t>
  </si>
  <si>
    <t>T017965534</t>
  </si>
  <si>
    <t>Đảng Ủy Xã Long Quảng</t>
  </si>
  <si>
    <t>Thôn Con Gia, xã Long Quảng, Thành phố Huế</t>
  </si>
  <si>
    <t>Phạm Xuân Vinh</t>
  </si>
  <si>
    <t>80/2025/HĐBC/ĐUXLQ</t>
  </si>
  <si>
    <t>Đặng Tuấn Vũ</t>
  </si>
  <si>
    <t>T017965582</t>
  </si>
  <si>
    <t>Đảng Ủy Xã Nam Đông</t>
  </si>
  <si>
    <t>Thôn Hợp Hòa, xã Nam Đông, Thành phố Huế</t>
  </si>
  <si>
    <t>Trần Đình Toản</t>
  </si>
  <si>
    <t>83/2025/HĐBC/ĐUXNĐ</t>
  </si>
  <si>
    <t>536470_loannt</t>
  </si>
  <si>
    <t>C017136387</t>
  </si>
  <si>
    <t>HỒ VĂN TRƯỜNG</t>
  </si>
  <si>
    <t>Lộc An, Phú Lộc, TP Huế</t>
  </si>
  <si>
    <t>0356268090</t>
  </si>
  <si>
    <t>Hồ Văn Cường</t>
  </si>
  <si>
    <t>Số 58/HĐBC/BĐHPL – HVT</t>
  </si>
  <si>
    <t>537201_quynhnhn</t>
  </si>
  <si>
    <t>537201</t>
  </si>
  <si>
    <t>Lộc An</t>
  </si>
  <si>
    <t>Xã Lộc An</t>
  </si>
  <si>
    <t>C017396170</t>
  </si>
  <si>
    <t>Nguyễn Thị Ái</t>
  </si>
  <si>
    <t>0983991209</t>
  </si>
  <si>
    <t>76/HĐBC/BĐHPL-NTA</t>
  </si>
  <si>
    <t>GTG056</t>
  </si>
  <si>
    <t>dụng cụ câu cá</t>
  </si>
  <si>
    <t>C004557960</t>
  </si>
  <si>
    <t>Trần Thị The</t>
  </si>
  <si>
    <t>LỘC AN PHÚ LỘC THỪA THIÊN HUẾ</t>
  </si>
  <si>
    <t>0989341353</t>
  </si>
  <si>
    <t>SỐ 327/HĐBC/BĐPL-TTT</t>
  </si>
  <si>
    <t>BỘ HỘP;1;0;0</t>
  </si>
  <si>
    <t>537201_nhungntt</t>
  </si>
  <si>
    <t>T017965389</t>
  </si>
  <si>
    <t>Đảng Ủy Xã Lộc An</t>
  </si>
  <si>
    <t>Nguyễn Thành Nhơn</t>
  </si>
  <si>
    <t>72/2025/HĐ_BC</t>
  </si>
  <si>
    <t>T017965242</t>
  </si>
  <si>
    <t>UBND Xã Lộc An</t>
  </si>
  <si>
    <t>76/2025/HĐ_BC</t>
  </si>
  <si>
    <t>T018055985</t>
  </si>
  <si>
    <t>Chi Nhánh Văn Phòng Đăng Ký Đất Đai Khu Vực Nam Đông</t>
  </si>
  <si>
    <t>86 Đường Khe Tre, Xã Khe Tre, Thành Phố Huế, TT. Khe Tre, H. Nam Đông, TP. Huế</t>
  </si>
  <si>
    <t>0003335578</t>
  </si>
  <si>
    <t>96/2025/HĐBC/CNVPĐKDDKVND</t>
  </si>
  <si>
    <t>536470</t>
  </si>
  <si>
    <t>Hương Giang</t>
  </si>
  <si>
    <t>Xã Nam Đông</t>
  </si>
  <si>
    <t>C001436123</t>
  </si>
  <si>
    <t>Hồ Thị Kơch</t>
  </si>
  <si>
    <t>Thôn Hợp Hòa, Xã Thượng Nhật, Nam Đông, Thừa Thiên Huế, Việt Nam</t>
  </si>
  <si>
    <t>0916465177</t>
  </si>
  <si>
    <t>Hồ Thị Koch</t>
  </si>
  <si>
    <t>Số 08/HĐBC/BĐHPL - HTK</t>
  </si>
  <si>
    <t>T018485256</t>
  </si>
  <si>
    <t>Phòng Kinh Tế Xã Nam Đông</t>
  </si>
  <si>
    <t>Nhà Văn Hóa Thôn Phú Thuận</t>
  </si>
  <si>
    <t>93/2025/HĐBC/PKTXND</t>
  </si>
  <si>
    <t>T019377363</t>
  </si>
  <si>
    <t>CÔNG AN XÃ NAM ĐÔNG</t>
  </si>
  <si>
    <t>Thôn 9, Xã Nam Đông, Thành Phố Huế</t>
  </si>
  <si>
    <t>02343999025</t>
  </si>
  <si>
    <t>04/2026/HĐ_BC-PHBC/BĐKVPL-CAXNĐ</t>
  </si>
  <si>
    <t>TRẦN THỊ TRÂM ANH</t>
  </si>
  <si>
    <t>T018991972</t>
  </si>
  <si>
    <t>ỦY BAN MTTQ VIỆT NAM XÃ NAM ĐÔNG</t>
  </si>
  <si>
    <t>Thôn Hợp Hòa Xã Nam Đông Thành Phố Huế</t>
  </si>
  <si>
    <t>01/2025/HĐ_BC</t>
  </si>
  <si>
    <t>T017965596</t>
  </si>
  <si>
    <t>Trung Tâm HCC Xã Nam Đông</t>
  </si>
  <si>
    <t>Thôn Phú Nhuận, xã Nam Đông, TP. Huế</t>
  </si>
  <si>
    <t>Lê Hữu Kim Quỳnh</t>
  </si>
  <si>
    <t>86/2025/HĐBC/TTPVHCC-XNĐ</t>
  </si>
  <si>
    <t>T017965361</t>
  </si>
  <si>
    <t>UBND Xã Nam Đông</t>
  </si>
  <si>
    <t>Nguyễn Văn Hóa</t>
  </si>
  <si>
    <t>84/2025/HĐBC/VPHĐND&amp;UBNDXNĐ</t>
  </si>
  <si>
    <t>C006371282</t>
  </si>
  <si>
    <t>PHẠM THỊ TUYẾT</t>
  </si>
  <si>
    <t>Thôn 7</t>
  </si>
  <si>
    <t>0988407276</t>
  </si>
  <si>
    <t>Số 07/HĐBC/BĐHPL - PTT</t>
  </si>
  <si>
    <t>GTG070;GTG071;GTG021</t>
  </si>
  <si>
    <t>536520</t>
  </si>
  <si>
    <t>Thượng Long</t>
  </si>
  <si>
    <t>T017965525</t>
  </si>
  <si>
    <t>UBND Xã Long Quảng</t>
  </si>
  <si>
    <t>Thôn A Chiếu, xã Long Quảng, TP. Huế</t>
  </si>
  <si>
    <t>81/2025/HĐBC/VPHĐND&amp;UBNDXLQ</t>
  </si>
  <si>
    <t>536480</t>
  </si>
  <si>
    <t>536480_lanhtt</t>
  </si>
  <si>
    <t>C004681131</t>
  </si>
  <si>
    <t>Hồ Thị Bồng</t>
  </si>
  <si>
    <t>Thôn 1, Thượng Quảng, Phú Lộc, Thành Phố Huế</t>
  </si>
  <si>
    <t>0365026176</t>
  </si>
  <si>
    <t>Số 09/HĐBC/BĐHPL - HTB</t>
  </si>
  <si>
    <t>Giày gót</t>
  </si>
  <si>
    <t>536500_bett</t>
  </si>
  <si>
    <t xml:space="preserve">cho xem hàng. không lấy hàng thu 35k Phí ship. </t>
  </si>
  <si>
    <t>536500</t>
  </si>
  <si>
    <t>Thượng Quảng</t>
  </si>
  <si>
    <t>C001793465</t>
  </si>
  <si>
    <t>NGUYÊN ĐÌNH PHƯỚC</t>
  </si>
  <si>
    <t>Lộc Bình, H Phú Lộc, TP Huế</t>
  </si>
  <si>
    <t>0869606210</t>
  </si>
  <si>
    <t>Nguyễn Đình Phước</t>
  </si>
  <si>
    <t>96/HĐBC/BĐPL-NĐP</t>
  </si>
  <si>
    <t>537120_huett</t>
  </si>
  <si>
    <t>537120</t>
  </si>
  <si>
    <t>Lộc Bình</t>
  </si>
  <si>
    <t>Xã Phú Lộc</t>
  </si>
  <si>
    <t>T017965477</t>
  </si>
  <si>
    <t>Đảng Ủy Xã Chân Mây - Lăng Cô</t>
  </si>
  <si>
    <t>Nguyễn Văn Vĩnh</t>
  </si>
  <si>
    <t>71/2025/HĐ_BC</t>
  </si>
  <si>
    <t>Phú Lộc</t>
  </si>
  <si>
    <t>C015797060</t>
  </si>
  <si>
    <t>TÔN THẤT TUẤN ANH</t>
  </si>
  <si>
    <t>Thuận Hóa, Lộc Bổn, Phú Lộc, Thừa Thiên Huế</t>
  </si>
  <si>
    <t>0784754444</t>
  </si>
  <si>
    <t>Tôn Thất Tuấn Anh</t>
  </si>
  <si>
    <t>Số 37/HĐBC/BĐHPL – TTTA</t>
  </si>
  <si>
    <t>Gỗ</t>
  </si>
  <si>
    <t>C001408670</t>
  </si>
  <si>
    <t>Thị trấn Phú Lộc, TT Huế</t>
  </si>
  <si>
    <t>0975001778</t>
  </si>
  <si>
    <t>SỐ 336/HĐBC/BĐPL-NTH</t>
  </si>
  <si>
    <t>4005205100250 tại NH Agribank</t>
  </si>
  <si>
    <t>C006488096</t>
  </si>
  <si>
    <t>Viện Kiểm Sát Nhân Dân Huyện Phú Lộc</t>
  </si>
  <si>
    <t>TDP Mũi Né, TT Phú Lộc, Phú Lộc, TT Huế</t>
  </si>
  <si>
    <t>02342216295</t>
  </si>
  <si>
    <t>Phan Lộc Linh</t>
  </si>
  <si>
    <t>3300602748</t>
  </si>
  <si>
    <t>05/HĐBC/BĐHPL</t>
  </si>
  <si>
    <t>C015502471</t>
  </si>
  <si>
    <t>Trần Thị Như Ý</t>
  </si>
  <si>
    <t>41/23 Đoàn Trọng Tuyến, Thị Trấn Phú Lộc, Phú Lộc, TP Huế</t>
  </si>
  <si>
    <t>0962932691</t>
  </si>
  <si>
    <t>Số 30/HĐBC/BĐHPL – ĐQC</t>
  </si>
  <si>
    <t>máy móc</t>
  </si>
  <si>
    <t xml:space="preserve">2-3 NGÀY 1 LẦN </t>
  </si>
  <si>
    <t>T001409264</t>
  </si>
  <si>
    <t>TOÀ ÁN NHÂN DÂN HUYỆN PHÚ LỘC</t>
  </si>
  <si>
    <t>TT Phú Lộc, Huyện Phú Lộc</t>
  </si>
  <si>
    <t>02343504866</t>
  </si>
  <si>
    <t>SỐ 89/HĐBC/BĐPL-TAND</t>
  </si>
  <si>
    <t>C017435531</t>
  </si>
  <si>
    <t>TDP 3, Thị Trấn Phú Lộc, Phú Lộc, TP Huế</t>
  </si>
  <si>
    <t>0984444270</t>
  </si>
  <si>
    <t>Số 77/HĐBC/BĐHPL – MT</t>
  </si>
  <si>
    <t>Thanh toán qua NH Seabank</t>
  </si>
  <si>
    <t>dụng cụ y tế</t>
  </si>
  <si>
    <t>C015659845</t>
  </si>
  <si>
    <t>Mai Thị Kim Hòa</t>
  </si>
  <si>
    <t>102A Lý Thánh Tông, Thị Trấn Phú Lộc, Phú Lộc, TP Huế</t>
  </si>
  <si>
    <t>0356028885</t>
  </si>
  <si>
    <t>Số 35/HĐBC/BĐHPL – ĐTN</t>
  </si>
  <si>
    <t>dụng cụ nhà bếp</t>
  </si>
  <si>
    <t>T017148561</t>
  </si>
  <si>
    <t>KHO BẠC NHÀ NƯỚC KHU VỰC 12 - PGD SỐ 15</t>
  </si>
  <si>
    <t>02343871229</t>
  </si>
  <si>
    <t>Hoàng Thị Sao</t>
  </si>
  <si>
    <t>3300498416_003</t>
  </si>
  <si>
    <t>Số 63/HĐBC/BĐHPL – KBNN</t>
  </si>
  <si>
    <t>C016193737</t>
  </si>
  <si>
    <t>HOÀNG THỊ THU THỦY</t>
  </si>
  <si>
    <t>TDP 7, THỊ TRẤN PHÚ LỘC, PHÚ LỘC, TP HUẾ</t>
  </si>
  <si>
    <t>0905328246</t>
  </si>
  <si>
    <t>Lê Thị Hồng Ân</t>
  </si>
  <si>
    <t>Số 50/HĐBC/BĐHPL – LTHA</t>
  </si>
  <si>
    <t>C001408710</t>
  </si>
  <si>
    <t>Cái Thị Sương</t>
  </si>
  <si>
    <t>0332900301</t>
  </si>
  <si>
    <t>SỐ 36/HĐBC/BĐPL-CTS</t>
  </si>
  <si>
    <t>Tại địa chỉ bên A</t>
  </si>
  <si>
    <t>T001409233</t>
  </si>
  <si>
    <t>Chi cục thuế Huyện Phú Lộc</t>
  </si>
  <si>
    <t>02343871336</t>
  </si>
  <si>
    <t>Mai Văn Viết Diễn</t>
  </si>
  <si>
    <t>SỐ 49/HĐBC/BĐPL-CCT</t>
  </si>
  <si>
    <t>T001976596</t>
  </si>
  <si>
    <t>Bảo Hiểm Xã Hội Phú Lộc</t>
  </si>
  <si>
    <t>Huyện Phú Lộc- Thừa Thiên Huế</t>
  </si>
  <si>
    <t>T001409304</t>
  </si>
  <si>
    <t>Chi cục thi hành án Huyện Phú Lộc</t>
  </si>
  <si>
    <t>0234 3871 320</t>
  </si>
  <si>
    <t>SỐ 215/HĐBC/BĐPL-THA</t>
  </si>
  <si>
    <t>T001409383</t>
  </si>
  <si>
    <t>Ngân hàng Nông nghiệp &amp; PTNT TTH-Agribank</t>
  </si>
  <si>
    <t>02343828182</t>
  </si>
  <si>
    <t>SỐ 191/HĐBC/BĐPL-NN</t>
  </si>
  <si>
    <t>Lý Thánh Tông, TT Phú Lộc</t>
  </si>
  <si>
    <t>T001409295</t>
  </si>
  <si>
    <t>TRUNG TÂM PHÁT TRIỂN QUỸ ĐẤT PHÚ LỘC</t>
  </si>
  <si>
    <t>0234.3898926</t>
  </si>
  <si>
    <t>44/HĐBC/BĐPL-PTQĐ</t>
  </si>
  <si>
    <t>CV 825/PTQĐ - 6PMB;1;0;0</t>
  </si>
  <si>
    <t>T001409454</t>
  </si>
  <si>
    <t>PHÒNG VĂN HÓA - XÃ HỘI XÃ PHÚ LỘC</t>
  </si>
  <si>
    <t>02343871485</t>
  </si>
  <si>
    <t>SỐ 190/HĐBC/BĐPL-NV</t>
  </si>
  <si>
    <t>C015541166</t>
  </si>
  <si>
    <t>CHI CỤC THUẾ KV PHÚ LỘC</t>
  </si>
  <si>
    <t>0915971356</t>
  </si>
  <si>
    <t>09012026</t>
  </si>
  <si>
    <t>C016875333</t>
  </si>
  <si>
    <t>CÔNG AN XÃ PHÚ LỘC</t>
  </si>
  <si>
    <t>Cổng Chào Trung Phước Tượng, Lộc Trì, Xã Phú Lộc, TP Huế</t>
  </si>
  <si>
    <t>0931399263</t>
  </si>
  <si>
    <t>10012026</t>
  </si>
  <si>
    <t>C017167923</t>
  </si>
  <si>
    <t>SHOP MẸ VÀ BÉ MONMIN</t>
  </si>
  <si>
    <t>Chợ Cầu Hai, Xã Phú Lộc Thành Phố huế</t>
  </si>
  <si>
    <t>Số 63/HĐBC/BĐHPL- SMM</t>
  </si>
  <si>
    <t>C017500062</t>
  </si>
  <si>
    <t>Hoài Hương</t>
  </si>
  <si>
    <t>TDP 6, Xã Phú Lộc Thành Phố Huế</t>
  </si>
  <si>
    <t>Số 80/HĐBC/BĐHPL – PCHH</t>
  </si>
  <si>
    <t>T017965273</t>
  </si>
  <si>
    <t>Đảng Ủy Xã Phú Lộc</t>
  </si>
  <si>
    <t>Số 114 Lý Thánh Tông, Xã Phú Lộc, Thành phố Huế</t>
  </si>
  <si>
    <t>Cái Diệu Trang</t>
  </si>
  <si>
    <t>73/2025/HĐ_BC</t>
  </si>
  <si>
    <t>T017965429</t>
  </si>
  <si>
    <t>UBND Xã Phú Lộc</t>
  </si>
  <si>
    <t>Số 134 Lý Thánh Tông, Xã Phú Lộc, Thành phố Huế</t>
  </si>
  <si>
    <t>02343387271</t>
  </si>
  <si>
    <t>Nguyễn Văn Hiệp</t>
  </si>
  <si>
    <t>87/2025/HHC_BC</t>
  </si>
  <si>
    <t>C001408927</t>
  </si>
  <si>
    <t>Nguyễn Thị Thúy Huyền</t>
  </si>
  <si>
    <t>0906466043</t>
  </si>
  <si>
    <t>97/HĐBC/BĐPL-NTTH</t>
  </si>
  <si>
    <t>GTG021; GTG071;GTG021</t>
  </si>
  <si>
    <t>C005235436</t>
  </si>
  <si>
    <t>Mỹ Phẩm Phương Thảo</t>
  </si>
  <si>
    <t>Hiền Vân 2, Phú Lộc, TT Huế</t>
  </si>
  <si>
    <t>0376115064</t>
  </si>
  <si>
    <t>Nguyễn Thị Ngọ</t>
  </si>
  <si>
    <t>SỐ 337/HĐBC/BĐPL-PT</t>
  </si>
  <si>
    <t>537150_hoanq</t>
  </si>
  <si>
    <t>từtừ 3 đến 5 ngày</t>
  </si>
  <si>
    <t>kkhông</t>
  </si>
  <si>
    <t>theo ngày</t>
  </si>
  <si>
    <t>zzaloa lo</t>
  </si>
  <si>
    <t>ctctn009</t>
  </si>
  <si>
    <t>1 1 tuần /1 lần</t>
  </si>
  <si>
    <t>ptc 100%</t>
  </si>
  <si>
    <t>MY VNP</t>
  </si>
  <si>
    <t>537150</t>
  </si>
  <si>
    <t>Cửa Tư Hiền</t>
  </si>
  <si>
    <t>Xã Vinh Lộc</t>
  </si>
  <si>
    <t>C016007063</t>
  </si>
  <si>
    <t>NGUYỄN THỊ LOAN</t>
  </si>
  <si>
    <t>Nam Trường, Giang Hải, Phú Lộc, Thừa Thiên Huế</t>
  </si>
  <si>
    <t>0963590760</t>
  </si>
  <si>
    <t>Nguyễn Thị Loan</t>
  </si>
  <si>
    <t>Số 43/HĐBC/BĐHPL – NTL</t>
  </si>
  <si>
    <t>Túi xách</t>
  </si>
  <si>
    <t>Phú Lộc, Phú Lộc, TT Huế</t>
  </si>
  <si>
    <t>T018397097</t>
  </si>
  <si>
    <t>Công An Xã Vinh Lộc</t>
  </si>
  <si>
    <t>Ubnd Xã Vinh Hiền</t>
  </si>
  <si>
    <t>110/BCCP-KVPL</t>
  </si>
  <si>
    <t>07/09/2026</t>
  </si>
  <si>
    <t>T017964896</t>
  </si>
  <si>
    <t>Trung Tâm HCC Xã Vinh Lộc</t>
  </si>
  <si>
    <t>Thôn Giang Chế, xã Vinh Lộc, TP. Huế</t>
  </si>
  <si>
    <t>02343874817</t>
  </si>
  <si>
    <t>Nguyễn Tam</t>
  </si>
  <si>
    <t>66/2025/HĐ_BC</t>
  </si>
  <si>
    <t>T017964879</t>
  </si>
  <si>
    <t>UBND Xã Vinh Lộc</t>
  </si>
  <si>
    <t>02343894616</t>
  </si>
  <si>
    <t>Nguyễn Ngọc Dũng</t>
  </si>
  <si>
    <t>65/2025/HĐ_BC</t>
  </si>
  <si>
    <t>C017294343</t>
  </si>
  <si>
    <t>HUỲNH THỊ TẰM</t>
  </si>
  <si>
    <t>Giang Chế, Giang Hải, Phú Lộc, TP Huế</t>
  </si>
  <si>
    <t>0386947970</t>
  </si>
  <si>
    <t>Số 70/HĐBC/BĐHPL – PTH</t>
  </si>
  <si>
    <t>537180_nguyetpt</t>
  </si>
  <si>
    <t>GỌI NGƯỜI GỬI TRƯỚC KHI CHUYỂN HOÀN</t>
  </si>
  <si>
    <t>537180</t>
  </si>
  <si>
    <t>Phụng Chánh</t>
  </si>
  <si>
    <t>C002690665</t>
  </si>
  <si>
    <t>Hiền RiCa</t>
  </si>
  <si>
    <t>Vinh Hưng, Phú Lộc, TT Huế</t>
  </si>
  <si>
    <t>0356757502</t>
  </si>
  <si>
    <t>SỐ 303/HĐBC/BĐPL-HRC</t>
  </si>
  <si>
    <t>mắm;1;0;0</t>
  </si>
  <si>
    <t>T017965110</t>
  </si>
  <si>
    <t>Đảng Ủy Xã Vinh Lộc</t>
  </si>
  <si>
    <t>Nguyễn Văn Lợi</t>
  </si>
  <si>
    <t>77/2025/HĐ_BC</t>
  </si>
  <si>
    <t>C001408649</t>
  </si>
  <si>
    <t>Kỷ Xảo Nguyễn</t>
  </si>
  <si>
    <t>0905289846</t>
  </si>
  <si>
    <t>Nguyễn Xảo</t>
  </si>
  <si>
    <t>SỐ 347/HĐBC/BĐHPL-NX</t>
  </si>
  <si>
    <t>Trong 3-5 ngày kể từ khi nhận HĐ hợp lệ</t>
  </si>
  <si>
    <t>537181_nhuong</t>
  </si>
  <si>
    <t>2 -3 đơn</t>
  </si>
  <si>
    <t>537181</t>
  </si>
  <si>
    <t>STT</t>
  </si>
  <si>
    <t>Hương</t>
  </si>
  <si>
    <t>Ni</t>
  </si>
  <si>
    <t>Thy</t>
  </si>
  <si>
    <t>Lan</t>
  </si>
  <si>
    <t>Thắm</t>
  </si>
  <si>
    <t>Minh</t>
  </si>
  <si>
    <t>Long</t>
  </si>
  <si>
    <t>Phát</t>
  </si>
  <si>
    <t>Thảo</t>
  </si>
  <si>
    <t>Vũ</t>
  </si>
  <si>
    <t>Tình hình bàn giao trên CMS</t>
  </si>
  <si>
    <t>Tình hình rà soát</t>
  </si>
  <si>
    <t>Đã rà soát</t>
  </si>
  <si>
    <t>MÃ KH</t>
  </si>
  <si>
    <t>MÃ CRM</t>
  </si>
  <si>
    <t>TÊN KH</t>
  </si>
  <si>
    <t>NHÂN VIÊN NHẬN BÀN GIAO</t>
  </si>
  <si>
    <t>NGÀY BÀN GIAO</t>
  </si>
  <si>
    <t>1</t>
  </si>
  <si>
    <t>00061902 LÊ THỊ HỒNG NHUNG</t>
  </si>
  <si>
    <t>2026-03-03 00:00:00.0</t>
  </si>
  <si>
    <t>2</t>
  </si>
  <si>
    <t>2026-03-07 00:00:00.0</t>
  </si>
  <si>
    <t>3</t>
  </si>
  <si>
    <t>4</t>
  </si>
  <si>
    <t>5</t>
  </si>
  <si>
    <t>53101O84000030000</t>
  </si>
  <si>
    <t>6</t>
  </si>
  <si>
    <t>7</t>
  </si>
  <si>
    <t>53101O84005846000</t>
  </si>
  <si>
    <t>8</t>
  </si>
  <si>
    <t>9</t>
  </si>
  <si>
    <t>10</t>
  </si>
  <si>
    <t>53671A04000026000</t>
  </si>
  <si>
    <t>Chưa đủ chữ ký</t>
  </si>
  <si>
    <t>11</t>
  </si>
  <si>
    <t>12</t>
  </si>
  <si>
    <t>13</t>
  </si>
  <si>
    <t>14</t>
  </si>
  <si>
    <t>15</t>
  </si>
  <si>
    <t>53101A04000504000</t>
  </si>
  <si>
    <t>Chưa cập nhật biên bản</t>
  </si>
  <si>
    <t>16</t>
  </si>
  <si>
    <t>53671A04000052000</t>
  </si>
  <si>
    <t>17</t>
  </si>
  <si>
    <t>18</t>
  </si>
  <si>
    <t>19</t>
  </si>
  <si>
    <t>53101O84000006000</t>
  </si>
  <si>
    <t>TÒA ÁN NHÂN DÂN KV1 - HUẾ</t>
  </si>
  <si>
    <t>20</t>
  </si>
  <si>
    <t>21</t>
  </si>
  <si>
    <t>22</t>
  </si>
  <si>
    <t>23</t>
  </si>
  <si>
    <t>53101A04000509000</t>
  </si>
  <si>
    <t>24</t>
  </si>
  <si>
    <t>53100A04000584000</t>
  </si>
  <si>
    <t>25</t>
  </si>
  <si>
    <t>53101A02941369000</t>
  </si>
  <si>
    <t>26</t>
  </si>
  <si>
    <t>53101A04000169000</t>
  </si>
  <si>
    <t>27</t>
  </si>
  <si>
    <t>28</t>
  </si>
  <si>
    <t>53101A04000338000</t>
  </si>
  <si>
    <t>29</t>
  </si>
  <si>
    <t>30</t>
  </si>
  <si>
    <t>31</t>
  </si>
  <si>
    <t>53101H55005861000</t>
  </si>
  <si>
    <t>32</t>
  </si>
  <si>
    <t>53001O84941104000</t>
  </si>
  <si>
    <t>33</t>
  </si>
  <si>
    <t>53101A04000402000</t>
  </si>
  <si>
    <t>34</t>
  </si>
  <si>
    <t>53001O84941071000</t>
  </si>
  <si>
    <t>35</t>
  </si>
  <si>
    <t>36</t>
  </si>
  <si>
    <t>53101O84941297000</t>
  </si>
  <si>
    <t>37</t>
  </si>
  <si>
    <t>38</t>
  </si>
  <si>
    <t>39</t>
  </si>
  <si>
    <t>40</t>
  </si>
  <si>
    <t>53101A04000524000</t>
  </si>
  <si>
    <t>41</t>
  </si>
  <si>
    <t>53101O84000004000</t>
  </si>
  <si>
    <t>42</t>
  </si>
  <si>
    <t>43</t>
  </si>
  <si>
    <t>44</t>
  </si>
  <si>
    <t>53101P85005855000</t>
  </si>
  <si>
    <t>45</t>
  </si>
  <si>
    <t>53100A04000478000</t>
  </si>
  <si>
    <t>46</t>
  </si>
  <si>
    <t>53101A04000485000</t>
  </si>
  <si>
    <t>47</t>
  </si>
  <si>
    <t>48</t>
  </si>
  <si>
    <t>53101A4000106000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</si>
  <si>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</si>
  <si>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</si>
  <si>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</si>
  <si>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</si>
  <si>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</si>
  <si>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</si>
  <si>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</si>
  <si>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</si>
  <si>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</si>
  <si>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</si>
  <si>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53001O84940834000</t>
  </si>
  <si>
    <t>Kho bạc Nhà nước tỉnh Thừa Thiên Huế</t>
  </si>
  <si>
    <t>59</t>
  </si>
  <si>
    <t>53001O84941088000</t>
  </si>
  <si>
    <t>VĂN PHÒNG ĐĂNG KÝ ĐẤT ĐAI KHU VỰC THUẬN HÓA</t>
  </si>
  <si>
    <t>60</t>
  </si>
  <si>
    <t>53101K64005850000</t>
  </si>
  <si>
    <t>61</t>
  </si>
  <si>
    <t>53670A04000239000</t>
  </si>
  <si>
    <t>62</t>
  </si>
  <si>
    <t>53101P85005860000</t>
  </si>
  <si>
    <t>63</t>
  </si>
  <si>
    <t>64</t>
  </si>
  <si>
    <t>65</t>
  </si>
  <si>
    <t>66</t>
  </si>
  <si>
    <t>67</t>
  </si>
  <si>
    <t>53001O84941108000</t>
  </si>
  <si>
    <t>68</t>
  </si>
  <si>
    <t>53101O84000011000</t>
  </si>
  <si>
    <t>69</t>
  </si>
  <si>
    <t>53101O84000034000</t>
  </si>
  <si>
    <t>70</t>
  </si>
  <si>
    <t>53001K64941110000</t>
  </si>
  <si>
    <t>00062656 HUỲNH THU LÂN</t>
  </si>
  <si>
    <t>71</t>
  </si>
  <si>
    <t>72</t>
  </si>
  <si>
    <t>53101A04000462000</t>
  </si>
  <si>
    <t>73</t>
  </si>
  <si>
    <t>74</t>
  </si>
  <si>
    <t>75</t>
  </si>
  <si>
    <t>76</t>
  </si>
  <si>
    <t>C019585471</t>
  </si>
  <si>
    <t>BLÚP THỊ CỚ</t>
  </si>
  <si>
    <t>2026-03-05 00:00:00.0</t>
  </si>
  <si>
    <t>77</t>
  </si>
  <si>
    <t>78</t>
  </si>
  <si>
    <t>79</t>
  </si>
  <si>
    <t>53101A04000471000</t>
  </si>
  <si>
    <t>80</t>
  </si>
  <si>
    <t>81</t>
  </si>
  <si>
    <t>82</t>
  </si>
  <si>
    <t>83</t>
  </si>
  <si>
    <t>53101O84000047000</t>
  </si>
  <si>
    <t>Sai biên bản</t>
  </si>
  <si>
    <t>84</t>
  </si>
  <si>
    <t>53101A04000431000</t>
  </si>
  <si>
    <t>85</t>
  </si>
  <si>
    <t>53101O84941273000</t>
  </si>
  <si>
    <t>86</t>
  </si>
  <si>
    <t>87</t>
  </si>
  <si>
    <t>88</t>
  </si>
  <si>
    <t>53001P85941116000</t>
  </si>
  <si>
    <t>89</t>
  </si>
  <si>
    <t>53101A04008880000</t>
  </si>
  <si>
    <t>90</t>
  </si>
  <si>
    <t>91</t>
  </si>
  <si>
    <t>53101K65941249000</t>
  </si>
  <si>
    <t>92</t>
  </si>
  <si>
    <t>93</t>
  </si>
  <si>
    <t>53001F41941158000</t>
  </si>
  <si>
    <t>94</t>
  </si>
  <si>
    <t>53101J60993976000</t>
  </si>
  <si>
    <t>95</t>
  </si>
  <si>
    <t>53101G47992860000</t>
  </si>
  <si>
    <t>96</t>
  </si>
  <si>
    <t>53101A04000465000</t>
  </si>
  <si>
    <t>97</t>
  </si>
  <si>
    <t>53101A04000142000</t>
  </si>
  <si>
    <t>98</t>
  </si>
  <si>
    <t>53001J58941181000</t>
  </si>
  <si>
    <t>99</t>
  </si>
  <si>
    <t>53001G47941157000</t>
  </si>
  <si>
    <t>100</t>
  </si>
  <si>
    <t>101</t>
  </si>
  <si>
    <t>53101A04000458000</t>
  </si>
  <si>
    <t>102</t>
  </si>
  <si>
    <t>53001H49941213000</t>
  </si>
  <si>
    <t>103</t>
  </si>
  <si>
    <t>53101N79941337000</t>
  </si>
  <si>
    <t>104</t>
  </si>
  <si>
    <t>53001H55941130000</t>
  </si>
  <si>
    <t>105</t>
  </si>
  <si>
    <t>106</t>
  </si>
  <si>
    <t>53100A04001746000</t>
  </si>
  <si>
    <t>107</t>
  </si>
  <si>
    <t>108</t>
  </si>
  <si>
    <t>109</t>
  </si>
  <si>
    <t>110</t>
  </si>
  <si>
    <t>111</t>
  </si>
  <si>
    <t>112</t>
  </si>
  <si>
    <t>113</t>
  </si>
  <si>
    <t>53101A04000366000</t>
  </si>
  <si>
    <t>114</t>
  </si>
  <si>
    <t>53101O84000042000</t>
  </si>
  <si>
    <t>115</t>
  </si>
  <si>
    <t>116</t>
  </si>
  <si>
    <t>53100A04000239000</t>
  </si>
  <si>
    <t>117</t>
  </si>
  <si>
    <t>53101A04000248000</t>
  </si>
  <si>
    <t>118</t>
  </si>
  <si>
    <t>53101O84000044000</t>
  </si>
  <si>
    <t>119</t>
  </si>
  <si>
    <t>53100A04000474000</t>
  </si>
  <si>
    <t>120</t>
  </si>
  <si>
    <t>53101O84000046000</t>
  </si>
  <si>
    <t>121</t>
  </si>
  <si>
    <t>53101M70000017000</t>
  </si>
  <si>
    <t>122</t>
  </si>
  <si>
    <t>53101O84000018000</t>
  </si>
  <si>
    <t>123</t>
  </si>
  <si>
    <t>124</t>
  </si>
  <si>
    <t>125</t>
  </si>
  <si>
    <t>126</t>
  </si>
  <si>
    <t>53101O84000023000</t>
  </si>
  <si>
    <t>127</t>
  </si>
  <si>
    <t>53101O84005843000</t>
  </si>
  <si>
    <t>128</t>
  </si>
  <si>
    <t>53101A04000375000</t>
  </si>
  <si>
    <t>129</t>
  </si>
  <si>
    <t>53001C15941216000</t>
  </si>
  <si>
    <t>130</t>
  </si>
  <si>
    <t>53101F43941258000</t>
  </si>
  <si>
    <t>131</t>
  </si>
  <si>
    <t>132</t>
  </si>
  <si>
    <t>Tòa Án Nhân Dân KV2 - Huế</t>
  </si>
  <si>
    <t>133</t>
  </si>
  <si>
    <t>134</t>
  </si>
  <si>
    <t>135</t>
  </si>
  <si>
    <t>53001O84941102000</t>
  </si>
  <si>
    <t>136</t>
  </si>
  <si>
    <t>53101H55000089000</t>
  </si>
  <si>
    <t>137</t>
  </si>
  <si>
    <t>53100A04000253000</t>
  </si>
  <si>
    <t>138</t>
  </si>
  <si>
    <t>139</t>
  </si>
  <si>
    <t>SỞ NÔNG NGHIỆP VÀ MÔI TRƯỜNG TP HUẾ</t>
  </si>
  <si>
    <t>140</t>
  </si>
  <si>
    <t>53101A04000357000</t>
  </si>
  <si>
    <t>141</t>
  </si>
  <si>
    <t>53101A04000466000</t>
  </si>
  <si>
    <t>142</t>
  </si>
  <si>
    <t>143</t>
  </si>
  <si>
    <t>53101A04000525000</t>
  </si>
  <si>
    <t>144</t>
  </si>
  <si>
    <t>53101A04000526000</t>
  </si>
  <si>
    <t>145</t>
  </si>
  <si>
    <t>146</t>
  </si>
  <si>
    <t>147</t>
  </si>
  <si>
    <t>148</t>
  </si>
  <si>
    <t>53101A04000473000</t>
  </si>
  <si>
    <t>149</t>
  </si>
  <si>
    <t>150</t>
  </si>
  <si>
    <t>151</t>
  </si>
  <si>
    <t>152</t>
  </si>
  <si>
    <t>153</t>
  </si>
  <si>
    <t>53101K64005849000</t>
  </si>
  <si>
    <t>154</t>
  </si>
  <si>
    <t>53101A04000512000</t>
  </si>
  <si>
    <t>155</t>
  </si>
  <si>
    <t>53101A04000432000</t>
  </si>
  <si>
    <t>156</t>
  </si>
  <si>
    <t>53100A04000398000</t>
  </si>
  <si>
    <t>157</t>
  </si>
  <si>
    <t>158</t>
  </si>
  <si>
    <t>53101C18941236000</t>
  </si>
  <si>
    <t>159</t>
  </si>
  <si>
    <t>160</t>
  </si>
  <si>
    <t>161</t>
  </si>
  <si>
    <t>162</t>
  </si>
  <si>
    <t>163</t>
  </si>
  <si>
    <t>53101P85005853000</t>
  </si>
  <si>
    <t>164</t>
  </si>
  <si>
    <t>165</t>
  </si>
  <si>
    <t>166</t>
  </si>
  <si>
    <t>167</t>
  </si>
  <si>
    <t>168</t>
  </si>
  <si>
    <t>53101G47998341000</t>
  </si>
  <si>
    <t>169</t>
  </si>
  <si>
    <t>53100A04000130000</t>
  </si>
  <si>
    <t>170</t>
  </si>
  <si>
    <t>171</t>
  </si>
  <si>
    <t>172</t>
  </si>
  <si>
    <t>173</t>
  </si>
  <si>
    <t>174</t>
  </si>
  <si>
    <t>53101A04000066000</t>
  </si>
  <si>
    <t>175</t>
  </si>
  <si>
    <t>176</t>
  </si>
  <si>
    <t>53101A04000208000</t>
  </si>
  <si>
    <t>177</t>
  </si>
  <si>
    <t>53101A04000362000</t>
  </si>
  <si>
    <t>178</t>
  </si>
  <si>
    <t>179</t>
  </si>
  <si>
    <t>53101A04000441000</t>
  </si>
  <si>
    <t>180</t>
  </si>
  <si>
    <t>181</t>
  </si>
  <si>
    <t>182</t>
  </si>
  <si>
    <t>183</t>
  </si>
  <si>
    <t>53101A04000499000</t>
  </si>
  <si>
    <t>184</t>
  </si>
  <si>
    <t>185</t>
  </si>
  <si>
    <t>53101O84000001000</t>
  </si>
  <si>
    <t>186</t>
  </si>
  <si>
    <t>53101h55005865000</t>
  </si>
  <si>
    <t>187</t>
  </si>
  <si>
    <t>53101A04000085000</t>
  </si>
  <si>
    <t>188</t>
  </si>
  <si>
    <t>53101J60005876000</t>
  </si>
  <si>
    <t>189</t>
  </si>
  <si>
    <t>53101M70941391000</t>
  </si>
  <si>
    <t>Liên hiệp Hội khoa học kỹ thuật</t>
  </si>
  <si>
    <t>190</t>
  </si>
  <si>
    <t>Khoa Hóa Sinh - Huyết Học - BV Quốc Tế Huế</t>
  </si>
  <si>
    <t>191</t>
  </si>
  <si>
    <t>192</t>
  </si>
  <si>
    <t>193</t>
  </si>
  <si>
    <t>194</t>
  </si>
  <si>
    <t>195</t>
  </si>
  <si>
    <t>53101A04008892000</t>
  </si>
  <si>
    <t>196</t>
  </si>
  <si>
    <t>197</t>
  </si>
  <si>
    <t>198</t>
  </si>
  <si>
    <t>199</t>
  </si>
  <si>
    <t>200</t>
  </si>
  <si>
    <t>201</t>
  </si>
  <si>
    <t>53101A04000493000</t>
  </si>
  <si>
    <t>Hiệp Hội Doanh Nghiệp Thành Phố Huế</t>
  </si>
  <si>
    <t>202</t>
  </si>
  <si>
    <t>203</t>
  </si>
  <si>
    <t>53101A04000459000</t>
  </si>
  <si>
    <t>204</t>
  </si>
  <si>
    <t>205</t>
  </si>
  <si>
    <t>206</t>
  </si>
  <si>
    <t>207</t>
  </si>
  <si>
    <t>53001O84941106000</t>
  </si>
  <si>
    <t>Ban Thi đua khen thưởng tỉnh Thừa Thiên Huế</t>
  </si>
  <si>
    <t>208</t>
  </si>
  <si>
    <t>209</t>
  </si>
  <si>
    <t>C017130659</t>
  </si>
  <si>
    <t>Sbc Hoàng Gia</t>
  </si>
  <si>
    <t>210</t>
  </si>
  <si>
    <t>53001K64941113000</t>
  </si>
  <si>
    <t>211</t>
  </si>
  <si>
    <t>53101A04000353000</t>
  </si>
  <si>
    <t>212</t>
  </si>
  <si>
    <t>53101A04000349000</t>
  </si>
  <si>
    <t>213</t>
  </si>
  <si>
    <t>53001H55941132000</t>
  </si>
  <si>
    <t>214</t>
  </si>
  <si>
    <t>53001G47941035000</t>
  </si>
  <si>
    <t>215</t>
  </si>
  <si>
    <t>53001H51941210000</t>
  </si>
  <si>
    <t>216</t>
  </si>
  <si>
    <t>53001O84941100000</t>
  </si>
  <si>
    <t>217</t>
  </si>
  <si>
    <t>218</t>
  </si>
  <si>
    <t>219</t>
  </si>
  <si>
    <t>53101O84005844000</t>
  </si>
  <si>
    <t>Văn Phòng Hội Đồng Nhân Dân Tỉnh Thừa Thiên Huế</t>
  </si>
  <si>
    <t>220</t>
  </si>
  <si>
    <t>53100A04000378000</t>
  </si>
  <si>
    <t>221</t>
  </si>
  <si>
    <t>53101G47998316000</t>
  </si>
  <si>
    <t>222</t>
  </si>
  <si>
    <t>223</t>
  </si>
  <si>
    <t>224</t>
  </si>
  <si>
    <t>225</t>
  </si>
  <si>
    <t>53101O84000048000</t>
  </si>
  <si>
    <t>226</t>
  </si>
  <si>
    <t>227</t>
  </si>
  <si>
    <t>228</t>
  </si>
  <si>
    <t>229</t>
  </si>
  <si>
    <t>230</t>
  </si>
  <si>
    <t>231</t>
  </si>
  <si>
    <t>232</t>
  </si>
  <si>
    <t>233</t>
  </si>
  <si>
    <t>53101O84000007000</t>
  </si>
  <si>
    <t>TÒA ÁN NHÂN DÂN THÀNH PHỐ HUẾ</t>
  </si>
  <si>
    <t>234</t>
  </si>
  <si>
    <t>235</t>
  </si>
  <si>
    <t>53100A04000261000</t>
  </si>
  <si>
    <t>236</t>
  </si>
  <si>
    <t>Lê nguyên Hải</t>
  </si>
  <si>
    <t>237</t>
  </si>
  <si>
    <t>238</t>
  </si>
  <si>
    <t>239</t>
  </si>
  <si>
    <t>53101O84000002000</t>
  </si>
  <si>
    <t>240</t>
  </si>
  <si>
    <t>53101A04000192000</t>
  </si>
  <si>
    <t>241</t>
  </si>
  <si>
    <t>242</t>
  </si>
  <si>
    <t>53101P85986899000</t>
  </si>
  <si>
    <t>243</t>
  </si>
  <si>
    <t>244</t>
  </si>
  <si>
    <t>Phòng Thi Hành Án Dân Sự Khu Vực 2 -Huế</t>
  </si>
  <si>
    <t>245</t>
  </si>
  <si>
    <t>53101A04000138000</t>
  </si>
  <si>
    <t>246</t>
  </si>
  <si>
    <t>53101A04000540000</t>
  </si>
  <si>
    <t>247</t>
  </si>
  <si>
    <t>248</t>
  </si>
  <si>
    <t>53100A04000533000</t>
  </si>
  <si>
    <t>249</t>
  </si>
  <si>
    <t>53101A04000469000</t>
  </si>
  <si>
    <t>250</t>
  </si>
  <si>
    <t>53101O84000041000</t>
  </si>
  <si>
    <t>251</t>
  </si>
  <si>
    <t>53101K64005852000</t>
  </si>
  <si>
    <t>252</t>
  </si>
  <si>
    <t>53001C20941208000</t>
  </si>
  <si>
    <t>253</t>
  </si>
  <si>
    <t>53001K64941115000</t>
  </si>
  <si>
    <t>254</t>
  </si>
  <si>
    <t>53101A04000295000</t>
  </si>
  <si>
    <t>255</t>
  </si>
  <si>
    <t>256</t>
  </si>
  <si>
    <t>53671A04000064000</t>
  </si>
  <si>
    <t>257</t>
  </si>
  <si>
    <t>258</t>
  </si>
  <si>
    <t>53101A04000513000</t>
  </si>
  <si>
    <t>259</t>
  </si>
  <si>
    <t>260</t>
  </si>
  <si>
    <t>261</t>
  </si>
  <si>
    <t>262</t>
  </si>
  <si>
    <t>263</t>
  </si>
  <si>
    <t>264</t>
  </si>
  <si>
    <t>265</t>
  </si>
  <si>
    <t>266</t>
  </si>
  <si>
    <t>C015014743</t>
  </si>
  <si>
    <t>VIỆN CHUYỂN ĐỔI SỐ VÀ HỌC LIỆU ĐẠI HỌC HUẾ.</t>
  </si>
  <si>
    <t>267</t>
  </si>
  <si>
    <t>53101A04000460000</t>
  </si>
  <si>
    <t>268</t>
  </si>
  <si>
    <t>53101A04000490000</t>
  </si>
  <si>
    <t>269</t>
  </si>
  <si>
    <t>270</t>
  </si>
  <si>
    <t>271</t>
  </si>
  <si>
    <t>53101A04000406000</t>
  </si>
  <si>
    <t>272</t>
  </si>
  <si>
    <t>273</t>
  </si>
  <si>
    <t>274</t>
  </si>
  <si>
    <t>53001P85941119000</t>
  </si>
  <si>
    <t>275</t>
  </si>
  <si>
    <t>276</t>
  </si>
  <si>
    <t>277</t>
  </si>
  <si>
    <t>278</t>
  </si>
  <si>
    <t>279</t>
  </si>
  <si>
    <t>53100A04000382000</t>
  </si>
  <si>
    <t>280</t>
  </si>
  <si>
    <t>281</t>
  </si>
  <si>
    <t>282</t>
  </si>
  <si>
    <t>53001O84941082000</t>
  </si>
  <si>
    <t>283</t>
  </si>
  <si>
    <t>284</t>
  </si>
  <si>
    <t>53101A04000039000</t>
  </si>
  <si>
    <t>285</t>
  </si>
  <si>
    <t>53001O84941064000</t>
  </si>
  <si>
    <t>286</t>
  </si>
  <si>
    <t>53101K64976478000</t>
  </si>
  <si>
    <t>287</t>
  </si>
  <si>
    <t>53101A04000345000</t>
  </si>
  <si>
    <t>288</t>
  </si>
  <si>
    <t>53001P85941121000</t>
  </si>
  <si>
    <t>289</t>
  </si>
  <si>
    <t>53001F41941175000</t>
  </si>
  <si>
    <t>290</t>
  </si>
  <si>
    <t>291</t>
  </si>
  <si>
    <t>292</t>
  </si>
  <si>
    <t>293</t>
  </si>
  <si>
    <t>53101O84005840000</t>
  </si>
  <si>
    <t>294</t>
  </si>
  <si>
    <t>295</t>
  </si>
  <si>
    <t>296</t>
  </si>
  <si>
    <t>53101K64000087000</t>
  </si>
  <si>
    <t>297</t>
  </si>
  <si>
    <t>298</t>
  </si>
  <si>
    <t>299</t>
  </si>
  <si>
    <t>300</t>
  </si>
  <si>
    <t>53100A04001660000</t>
  </si>
  <si>
    <t>301</t>
  </si>
  <si>
    <t>53001O84941084000</t>
  </si>
  <si>
    <t>302</t>
  </si>
  <si>
    <t>303</t>
  </si>
  <si>
    <t>304</t>
  </si>
  <si>
    <t>53101K65005880000</t>
  </si>
  <si>
    <t>305</t>
  </si>
  <si>
    <t>53001O84941081000</t>
  </si>
  <si>
    <t>306</t>
  </si>
  <si>
    <t>53100A04001602000</t>
  </si>
  <si>
    <t>307</t>
  </si>
  <si>
    <t>308</t>
  </si>
  <si>
    <t>53100A04001747000</t>
  </si>
  <si>
    <t>309</t>
  </si>
  <si>
    <t>310</t>
  </si>
  <si>
    <t>311</t>
  </si>
  <si>
    <t>312</t>
  </si>
  <si>
    <t>313</t>
  </si>
  <si>
    <t>314</t>
  </si>
  <si>
    <t>53001O84941076000</t>
  </si>
  <si>
    <t>315</t>
  </si>
  <si>
    <t>316</t>
  </si>
  <si>
    <t>317</t>
  </si>
  <si>
    <t>318</t>
  </si>
  <si>
    <t>319</t>
  </si>
  <si>
    <t>53101P85000008000</t>
  </si>
  <si>
    <t>320</t>
  </si>
  <si>
    <t>53101A04000487000</t>
  </si>
  <si>
    <t>321</t>
  </si>
  <si>
    <t>53101H50941336000</t>
  </si>
  <si>
    <t>322</t>
  </si>
  <si>
    <t>323</t>
  </si>
  <si>
    <t>53001M70941055000</t>
  </si>
  <si>
    <t>324</t>
  </si>
  <si>
    <t>53001H55941129000</t>
  </si>
  <si>
    <t>325</t>
  </si>
  <si>
    <t>326</t>
  </si>
  <si>
    <t>53001H49941153000</t>
  </si>
  <si>
    <t>327</t>
  </si>
  <si>
    <t>328</t>
  </si>
  <si>
    <t>329</t>
  </si>
  <si>
    <t>53001C32941198000</t>
  </si>
  <si>
    <t>330</t>
  </si>
  <si>
    <t>53101G47000100000</t>
  </si>
  <si>
    <t>331</t>
  </si>
  <si>
    <t>53001G45941170000</t>
  </si>
  <si>
    <t>332</t>
  </si>
  <si>
    <t>53101F43941368000</t>
  </si>
  <si>
    <t>333</t>
  </si>
  <si>
    <t>53101F43941279000</t>
  </si>
  <si>
    <t>334</t>
  </si>
  <si>
    <t>53101A04000418000</t>
  </si>
  <si>
    <t>335</t>
  </si>
  <si>
    <t>53101J61000094000</t>
  </si>
  <si>
    <t>336</t>
  </si>
  <si>
    <t>53001G47941201000</t>
  </si>
  <si>
    <t>337</t>
  </si>
  <si>
    <t>338</t>
  </si>
  <si>
    <t>53001G47941144000</t>
  </si>
  <si>
    <t>339</t>
  </si>
  <si>
    <t>53101A04008885000</t>
  </si>
  <si>
    <t>340</t>
  </si>
  <si>
    <t>T000184057</t>
  </si>
  <si>
    <t>T000206897</t>
  </si>
  <si>
    <t>T000216228</t>
  </si>
  <si>
    <t>T000216262</t>
  </si>
  <si>
    <t>T000216571</t>
  </si>
  <si>
    <t>T000218572</t>
  </si>
  <si>
    <t>T000222815</t>
  </si>
  <si>
    <t>T000668449</t>
  </si>
  <si>
    <t>T001339890</t>
  </si>
  <si>
    <t>T002441751</t>
  </si>
  <si>
    <t>T004125805</t>
  </si>
  <si>
    <t>T004151709</t>
  </si>
  <si>
    <t>T005002520</t>
  </si>
  <si>
    <t>T005810209</t>
  </si>
  <si>
    <t>T005978116</t>
  </si>
  <si>
    <t>T005978120</t>
  </si>
  <si>
    <t>T006203823</t>
  </si>
  <si>
    <t>T006646353</t>
  </si>
  <si>
    <t>T015811036</t>
  </si>
  <si>
    <t>GENERALI VIETNAM LIFE</t>
  </si>
  <si>
    <t>CÔNG TY TÀI CHÍNH MIRAE ASSET</t>
  </si>
  <si>
    <t>Ngân Hàng TMCP Nam Á</t>
  </si>
  <si>
    <t>Ngân Hàng TMCP Việt Nam Thịnh Vượng (VPBank)</t>
  </si>
  <si>
    <t>CÔNG TY TÀI CHÍNH TNHH MTV MB (MCREDIT - MC)</t>
  </si>
  <si>
    <t>Ngân Hàng TMCP Kỹ Thương Việt Nam (TechcomBank) CN - Tài Liệu</t>
  </si>
  <si>
    <t xml:space="preserve"> SeABank</t>
  </si>
  <si>
    <t>Ngân Hàng TMCP An Bình</t>
  </si>
  <si>
    <t>Công Ty Tài Chính TNHH HD SAISON</t>
  </si>
  <si>
    <t>Shopee - VNPost Nhanh</t>
  </si>
  <si>
    <t>Chi Nhánh Nghệ An Thuộc Công Ty TNHH MTV Xổ Số Điện Toán Việt Nam</t>
  </si>
  <si>
    <t>CÔNG TY TNHH MÊ ĐI CA</t>
  </si>
  <si>
    <t>MSB Huế - TTKHCN Huế</t>
  </si>
  <si>
    <t>CÔNG TY CỔ PHẦN THƯƠNG MẠI THẾ GIỚI NƯỚC HOA &amp; MỸ PHẨM</t>
  </si>
  <si>
    <t>YODY Huế</t>
  </si>
  <si>
    <t>YODY Huế 2</t>
  </si>
  <si>
    <t>CÔNG TY CỔ PHẦN VÀNG BẠC ĐÁ QUÝ PHÚ NHUẬN - TRUNG TÂM BẢO HÀNH</t>
  </si>
  <si>
    <t>CÔNG TY TNHH BẢO HIỂM NHÂN THỌ SUNLIFE VN</t>
  </si>
  <si>
    <t>YODY CH AEON HUẾ</t>
  </si>
  <si>
    <t>Trung Tâm Điều Hành Mạng Lưới Mobiphone</t>
  </si>
  <si>
    <t>KH Hồ Chí Minh</t>
  </si>
  <si>
    <t>KH TCT</t>
  </si>
  <si>
    <t>KH Nghệ An</t>
  </si>
  <si>
    <t>KH Đà nẵng</t>
  </si>
  <si>
    <t>Mã Kh</t>
  </si>
  <si>
    <t>Tên Kh</t>
  </si>
  <si>
    <t>Ghi Chú</t>
  </si>
  <si>
    <t>Thuận Hóa - Phú Xuân</t>
  </si>
  <si>
    <t>Tổ KHHH - BCVH Thuận Hóa</t>
  </si>
  <si>
    <t>Hương Trà - Quảng Điền</t>
  </si>
  <si>
    <t>Đã bàn giao trên CMS</t>
  </si>
  <si>
    <t>53100A04000548000</t>
  </si>
  <si>
    <t>53101P85005859000</t>
  </si>
  <si>
    <t>53671H52000008000</t>
  </si>
  <si>
    <t>53001H55941167000</t>
  </si>
  <si>
    <t>2026-03-06 00:00:00.0</t>
  </si>
  <si>
    <t>Quỳnh Như  Thuận an</t>
  </si>
  <si>
    <t>53101C10000101000</t>
  </si>
  <si>
    <t>53101C18941237000</t>
  </si>
  <si>
    <t>53101A04000494000</t>
  </si>
  <si>
    <t>53101A04000228000</t>
  </si>
  <si>
    <t>53101G47941235000</t>
  </si>
  <si>
    <t>53101A04000405000</t>
  </si>
  <si>
    <t>53670A04000062000</t>
  </si>
  <si>
    <t>53101A04000414000</t>
  </si>
  <si>
    <t>53101A04000358000</t>
  </si>
  <si>
    <t>53101G47976477000</t>
  </si>
  <si>
    <t>53101S94005838000</t>
  </si>
  <si>
    <t>53101A04000515000</t>
  </si>
  <si>
    <t>53001O84940827000</t>
  </si>
  <si>
    <t>53101A04003153000</t>
  </si>
  <si>
    <t>Không có HĐ vật lý, không có HĐ trên CMS</t>
  </si>
  <si>
    <t>Không có HĐ vật lý. HĐ hết hạn</t>
  </si>
  <si>
    <t>Không có HĐ vật lý. HĐ hết hạn, không hợp lệ</t>
  </si>
  <si>
    <t>Không có HĐ vật lý. Không có HĐ trên CMS</t>
  </si>
  <si>
    <t>Không có HĐ vật lý, HĐ trên CMS đã thanh lý</t>
  </si>
  <si>
    <t>Không có HĐ vật lý, không có HĐ trên CMS, 3 tháng không phát sinh doanh thu</t>
  </si>
  <si>
    <t>Tình trạng rà soát và bàn giao</t>
  </si>
  <si>
    <t>Sai thông tin KH, HĐ. Không bàn giao</t>
  </si>
  <si>
    <t>Không có HĐ vật lý, không có HĐ CMS. Không bàn giao</t>
  </si>
  <si>
    <t>Không có HĐ vật lý, Không có HĐ CMS</t>
  </si>
  <si>
    <t>Tạm dừng trên CMS</t>
  </si>
  <si>
    <t>2026-03-09 00:00:00.0</t>
  </si>
  <si>
    <t>C018709461</t>
  </si>
  <si>
    <t>53101A04000087000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</si>
  <si>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</si>
  <si>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</si>
  <si>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</si>
  <si>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</si>
  <si>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</si>
  <si>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</si>
  <si>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</si>
  <si>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</si>
  <si>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</si>
  <si>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</si>
  <si>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</si>
  <si>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</si>
  <si>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</si>
  <si>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</si>
  <si>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</si>
  <si>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</si>
  <si>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</si>
  <si>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</si>
  <si>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</si>
  <si>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</si>
  <si>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</si>
  <si>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</si>
  <si>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</si>
  <si>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</si>
  <si>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</si>
  <si>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</si>
  <si>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53100A04001716000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</si>
  <si>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</si>
  <si>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</si>
  <si>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</si>
  <si>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</si>
  <si>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</si>
  <si>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</si>
  <si>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</si>
  <si>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</si>
  <si>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</si>
  <si>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</si>
  <si>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</si>
  <si>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</si>
  <si>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</si>
  <si>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</si>
  <si>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</si>
  <si>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</si>
  <si>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</si>
  <si>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</si>
  <si>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</si>
  <si>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</si>
  <si>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</si>
  <si>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</si>
  <si>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</si>
  <si>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</si>
  <si>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</si>
  <si>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</si>
  <si>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</si>
  <si>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</si>
  <si>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</si>
  <si>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</si>
  <si>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</si>
  <si>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</si>
  <si>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</si>
  <si>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</si>
  <si>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</si>
  <si>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</si>
  <si>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</si>
  <si>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</si>
  <si>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</si>
  <si>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</si>
  <si>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</si>
  <si>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</si>
  <si>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</si>
  <si>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</si>
  <si>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</si>
  <si>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</si>
  <si>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</si>
  <si>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</si>
  <si>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</si>
  <si>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</si>
  <si>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</si>
  <si>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</si>
  <si>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</si>
  <si>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</si>
  <si>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</si>
  <si>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</si>
  <si>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</si>
  <si>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</si>
  <si>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</si>
  <si>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</si>
  <si>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</si>
  <si>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</si>
  <si>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</si>
  <si>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</si>
  <si>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</si>
  <si>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</si>
  <si>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</si>
  <si>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</si>
  <si>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</si>
  <si>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</si>
  <si>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</si>
  <si>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</si>
  <si>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</si>
  <si>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</si>
  <si>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</si>
  <si>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</si>
  <si>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</si>
  <si>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</si>
  <si>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</si>
  <si>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</si>
  <si>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</si>
  <si>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</si>
  <si>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</si>
  <si>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</si>
  <si>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</si>
  <si>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</si>
  <si>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</si>
  <si>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</si>
  <si>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</si>
  <si>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</si>
  <si>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</si>
  <si>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</si>
  <si>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</si>
  <si>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</si>
  <si>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</si>
  <si>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</si>
  <si>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</si>
  <si>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</si>
  <si>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53001P85941118000</t>
  </si>
  <si>
    <t>HĐ hết hạn</t>
  </si>
  <si>
    <t>53100A04001642000</t>
  </si>
  <si>
    <t>53101G47992864000</t>
  </si>
  <si>
    <t>Giày TUẤN</t>
  </si>
  <si>
    <t>53100A04002763000</t>
  </si>
  <si>
    <t>53101A04000426000</t>
  </si>
  <si>
    <t>53671A04000067000</t>
  </si>
  <si>
    <t>53100A04001745000</t>
  </si>
  <si>
    <t>53001C10941194000</t>
  </si>
  <si>
    <t>53670O84000001000</t>
  </si>
  <si>
    <t>53101a04000123000</t>
  </si>
  <si>
    <t>53100A04002219000</t>
  </si>
  <si>
    <t>53100A04000542000</t>
  </si>
  <si>
    <t>53671G47000009000</t>
  </si>
  <si>
    <t>53610A04000046000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</si>
  <si>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</si>
  <si>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</si>
  <si>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</si>
  <si>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</si>
  <si>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</si>
  <si>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</si>
  <si>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</si>
  <si>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</si>
  <si>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</si>
  <si>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</si>
  <si>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</si>
  <si>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</si>
  <si>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</si>
  <si>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</si>
  <si>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</si>
  <si>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</si>
  <si>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</si>
  <si>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</si>
  <si>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</si>
  <si>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</si>
  <si>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</si>
  <si>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</si>
  <si>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</si>
  <si>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</si>
  <si>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</si>
  <si>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</si>
  <si>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</si>
  <si>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</si>
  <si>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</si>
  <si>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</si>
  <si>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</si>
  <si>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</si>
  <si>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</si>
  <si>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</si>
  <si>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</si>
  <si>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</si>
  <si>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</si>
  <si>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</si>
  <si>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</si>
  <si>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</si>
  <si>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</si>
  <si>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</si>
  <si>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</si>
  <si>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</si>
  <si>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</si>
  <si>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</si>
  <si>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</si>
  <si>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Tên KH</t>
  </si>
  <si>
    <t>2026-03-10 00:00:00.0</t>
  </si>
  <si>
    <t>2026-03-11 00:00:00.0</t>
  </si>
  <si>
    <t>53670A04000311000</t>
  </si>
  <si>
    <t>53100A04000231000</t>
  </si>
  <si>
    <t>53101A04000303000</t>
  </si>
  <si>
    <t>Phòng Kinh Tế Hạ Tầng Phường Thuỷ Xuân</t>
  </si>
  <si>
    <t>53100A04001751000</t>
  </si>
  <si>
    <t>53101A04000377000</t>
  </si>
  <si>
    <t>53101A04000425000</t>
  </si>
  <si>
    <t>53101H55002722000</t>
  </si>
  <si>
    <t>53101A04000495000</t>
  </si>
  <si>
    <t>53670A04000316000</t>
  </si>
  <si>
    <t>53670A04000331000</t>
  </si>
  <si>
    <t>53101O84000020000</t>
  </si>
  <si>
    <t>53001O84940830000</t>
  </si>
  <si>
    <t>53001G45941160000</t>
  </si>
  <si>
    <t>53670A04000287000</t>
  </si>
  <si>
    <t>5670A04000283000</t>
  </si>
  <si>
    <t>53101A04000478000</t>
  </si>
  <si>
    <t>53101O84000012000</t>
  </si>
  <si>
    <t>53670A04000167000</t>
  </si>
  <si>
    <t>53670A04000353000</t>
  </si>
  <si>
    <t>53671A04000031000</t>
  </si>
  <si>
    <t>53001H55941131000</t>
  </si>
  <si>
    <t>53001G45941204000</t>
  </si>
  <si>
    <t>53101G47005893000</t>
  </si>
  <si>
    <t>53101A04000448000</t>
  </si>
  <si>
    <t>53001K64940845000</t>
  </si>
  <si>
    <t>53101H49941262000</t>
  </si>
  <si>
    <t>53670A04000199000</t>
  </si>
  <si>
    <t>53101A04003179000</t>
  </si>
  <si>
    <t>53101A04000040000</t>
  </si>
  <si>
    <t>53001H55941193000</t>
  </si>
  <si>
    <t>53670A04000163000</t>
  </si>
  <si>
    <t>53670A04000302000</t>
  </si>
  <si>
    <t>53670A04000058000</t>
  </si>
  <si>
    <t>53001K64941111000</t>
  </si>
  <si>
    <t>53001O84941077000</t>
  </si>
  <si>
    <t>53670A04000010000</t>
  </si>
  <si>
    <t>53101P85000010000</t>
  </si>
  <si>
    <t>53101G47005845000</t>
  </si>
  <si>
    <t>53101O84000045000</t>
  </si>
  <si>
    <t>53670A04000258000</t>
  </si>
  <si>
    <t>53670A04000179000</t>
  </si>
  <si>
    <t>53670A04000284000</t>
  </si>
  <si>
    <t>Trần Thị Thu Hiền (Công An Phường Thuỷ Xuân)</t>
  </si>
  <si>
    <t>C018641795</t>
  </si>
  <si>
    <t>53101O84000036000</t>
  </si>
  <si>
    <t>53100A04001614000</t>
  </si>
  <si>
    <t>53100A04001401000</t>
  </si>
  <si>
    <t>53670A04000216000</t>
  </si>
  <si>
    <t>53670A04000325000</t>
  </si>
  <si>
    <t>53670A04000269000</t>
  </si>
  <si>
    <t>53100A04001669000</t>
  </si>
  <si>
    <t>53671A04000030000</t>
  </si>
  <si>
    <t>53670A04000035000</t>
  </si>
  <si>
    <t>53670A04000345000</t>
  </si>
  <si>
    <t>53670A04000319000</t>
  </si>
  <si>
    <t>53101h55005862000</t>
  </si>
  <si>
    <t>53101P85005858000</t>
  </si>
  <si>
    <t>53670A04000180000</t>
  </si>
  <si>
    <t>53670A04000259000</t>
  </si>
  <si>
    <t>53670A04000335000</t>
  </si>
  <si>
    <t>53670A04000318000</t>
  </si>
  <si>
    <t>53101G47000102000</t>
  </si>
  <si>
    <t>53671H52000006000</t>
  </si>
  <si>
    <t>53671A04000010000</t>
  </si>
  <si>
    <t>53711G47941243000</t>
  </si>
  <si>
    <t>53001G45941209000</t>
  </si>
  <si>
    <t>53670A04000275000</t>
  </si>
  <si>
    <t>53100A04000930000</t>
  </si>
  <si>
    <t>53670A04000165000</t>
  </si>
  <si>
    <t>53670A04000334000</t>
  </si>
  <si>
    <t>53101A04000370000</t>
  </si>
  <si>
    <t>53101K64000055000</t>
  </si>
  <si>
    <t>53101P85000028000</t>
  </si>
  <si>
    <t>53101O84000062000</t>
  </si>
  <si>
    <t>53001G47940872000</t>
  </si>
  <si>
    <t>53670A04000234000</t>
  </si>
  <si>
    <t>53670A04000210000</t>
  </si>
  <si>
    <t>53101N82941345000</t>
  </si>
  <si>
    <t>53001C22941179000</t>
  </si>
  <si>
    <t>53001H49940852000</t>
  </si>
  <si>
    <t>53670A04000132000</t>
  </si>
  <si>
    <t>53670A04000329000</t>
  </si>
  <si>
    <t>53001G47940862000</t>
  </si>
  <si>
    <t>53101G47989173000</t>
  </si>
  <si>
    <t>53101C33005891000</t>
  </si>
  <si>
    <t>Ny</t>
  </si>
  <si>
    <t>Thanh lý trên CMS</t>
  </si>
  <si>
    <t>2026-03-12 00:00:00.0</t>
  </si>
  <si>
    <t>CN Văn Phòng Đăng Ký Đất Đai Khu Vực Quảng Điền</t>
  </si>
  <si>
    <t>CHI NHÁNH VĂN PHÒNG ĐĂNG KÝ ĐẤT ĐAI KHU VỰC HƯƠNG TRÀ</t>
  </si>
  <si>
    <t>2026-03-13 00:00:00.0</t>
  </si>
  <si>
    <t>Đội Quản Lý Điện Quảng Điền</t>
  </si>
  <si>
    <t>Công Ty TNHH MTV Bảo Hiểm Tâm Anh (BHNT Hàn Quốc Hanwhalife)</t>
  </si>
  <si>
    <t>53671C14941227000</t>
  </si>
  <si>
    <t>VĂN PHÒNG ĐẢNG ỦY PHƯỜNG KIM TRÀ</t>
  </si>
  <si>
    <t>53670A04000042000</t>
  </si>
  <si>
    <t>53001C32940959000</t>
  </si>
  <si>
    <t>53670A04000231000</t>
  </si>
  <si>
    <t>53670A04000113000</t>
  </si>
  <si>
    <t>53670A04000049000</t>
  </si>
  <si>
    <t>Văn Phòng HĐND Và UBND Phường Kim Trà</t>
  </si>
  <si>
    <t>T017884416</t>
  </si>
  <si>
    <t>Kho Bạc Nhà Nước Khu Vực XIII- Phòng Giao Dịch Số 14</t>
  </si>
  <si>
    <t>53670A04000045000</t>
  </si>
  <si>
    <t xml:space="preserve">Long </t>
  </si>
  <si>
    <t>2026-03-16 00:00:00.0</t>
  </si>
  <si>
    <t>2026-03-14 00:00:00.0</t>
  </si>
  <si>
    <t>C019128794</t>
  </si>
  <si>
    <t>Trần Văn Tấn</t>
  </si>
  <si>
    <t>Văn Phòng HĐND Và UBND Phường Hương Trà</t>
  </si>
  <si>
    <t>C015627905</t>
  </si>
  <si>
    <t>53490A04000430000</t>
  </si>
  <si>
    <t>C019128689</t>
  </si>
  <si>
    <t>Nguyễn Thị Liên</t>
  </si>
  <si>
    <t>53491G47987847000</t>
  </si>
  <si>
    <t>C017089877</t>
  </si>
  <si>
    <t>53490A04000468000</t>
  </si>
  <si>
    <t>C019273641</t>
  </si>
  <si>
    <t>Đan Đan Babywear</t>
  </si>
  <si>
    <t>00062583 TÔN NỮ KIỀU NGA</t>
  </si>
  <si>
    <t>2026-03-18 00:00:00.0</t>
  </si>
  <si>
    <t>53490A04000350000</t>
  </si>
  <si>
    <t>LÊ THỊ THÙY</t>
  </si>
  <si>
    <t>C019128471</t>
  </si>
  <si>
    <t>53490A04000485000</t>
  </si>
  <si>
    <t>53490A04000143000</t>
  </si>
  <si>
    <t>nguyễn thị Liên</t>
  </si>
  <si>
    <t>2026-03-17 00:00:00.0</t>
  </si>
  <si>
    <t>53570A04000091000</t>
  </si>
  <si>
    <t>53001O84940909000</t>
  </si>
  <si>
    <t>53710A04000297000</t>
  </si>
  <si>
    <t>53710A04000169000</t>
  </si>
  <si>
    <t>53711G47941241000</t>
  </si>
  <si>
    <t>53710A04000137000</t>
  </si>
  <si>
    <t>53570A04000058000</t>
  </si>
  <si>
    <t>53570A04000119000</t>
  </si>
  <si>
    <t>53571A04000048000</t>
  </si>
  <si>
    <t>PHÒNG GIAO DỊCH NGÂN HÀNG CHÍNH SÁCH XÃ HỘI A LƯỚI</t>
  </si>
  <si>
    <t>53640A04000015000</t>
  </si>
  <si>
    <t>53571A04000050000</t>
  </si>
  <si>
    <t>53571O84941224000</t>
  </si>
  <si>
    <t>53570A04000198000</t>
  </si>
  <si>
    <t>53710A04000038000</t>
  </si>
  <si>
    <t>Viện Kiểm Sát Nhân Dân Khu Vực 4 - HUẾ</t>
  </si>
  <si>
    <t>53711A04000065000</t>
  </si>
  <si>
    <t>53571G47941228000</t>
  </si>
  <si>
    <t>53640A04000049000</t>
  </si>
  <si>
    <t>53570A04000151000</t>
  </si>
  <si>
    <t>53570A04000152000</t>
  </si>
  <si>
    <t>53641G47995571000</t>
  </si>
  <si>
    <t>c016018993</t>
  </si>
  <si>
    <t>53570A04000057000</t>
  </si>
  <si>
    <t>53571A04000064000</t>
  </si>
  <si>
    <t>BAN CHỈ HUY PHÒNG THỦ KHU VỰC 2- A LƯỚI 2</t>
  </si>
  <si>
    <t>53001O84940906000</t>
  </si>
  <si>
    <t>HUYỆN ĐOÀN A LƯỚI</t>
  </si>
  <si>
    <t>53710A04000228000</t>
  </si>
  <si>
    <t>53710A04000268000</t>
  </si>
  <si>
    <t>53570A04000092000</t>
  </si>
  <si>
    <t>53570A04000045000</t>
  </si>
  <si>
    <t>53640A04000042000</t>
  </si>
  <si>
    <t>53001O84940905000</t>
  </si>
  <si>
    <t>53710A04000029000</t>
  </si>
  <si>
    <t>53711G47941227000</t>
  </si>
  <si>
    <t>nguyễn văn bảo</t>
  </si>
  <si>
    <t>53710A04000317000</t>
  </si>
  <si>
    <t>53100A04000246000</t>
  </si>
  <si>
    <t>53001O84940901000</t>
  </si>
  <si>
    <t>53570A04000019000</t>
  </si>
  <si>
    <t>53570A04000062000</t>
  </si>
  <si>
    <t>53710A04000064000</t>
  </si>
  <si>
    <t>53640A04000063000</t>
  </si>
  <si>
    <t>53711G47941225000</t>
  </si>
  <si>
    <t>53570A04000206000</t>
  </si>
  <si>
    <t>53001O84940888000</t>
  </si>
  <si>
    <t>53570A04000130000</t>
  </si>
  <si>
    <t>53570A04000143000</t>
  </si>
  <si>
    <t>PHÒNG GIAO DỊCH SỐ 16- KHO BẠC NHÀ NƯỚC KHU VỰC XIII</t>
  </si>
  <si>
    <t>53571A04000054000</t>
  </si>
  <si>
    <t>53710A04000290000</t>
  </si>
  <si>
    <t>53571A04000049000</t>
  </si>
  <si>
    <t>53001O84940900000</t>
  </si>
  <si>
    <t>53001Q86940835000</t>
  </si>
  <si>
    <t>53100A04001672000</t>
  </si>
  <si>
    <t>Văn Phòng Đảng Ủy Xã Đan Điền</t>
  </si>
  <si>
    <t>Văn Phòng HĐND Và UBND Xã Đan Điền</t>
  </si>
  <si>
    <t>53611A04000045000</t>
  </si>
  <si>
    <t>53100A04002391000</t>
  </si>
  <si>
    <t>2026-03-20 00:00:00.0</t>
  </si>
  <si>
    <t>53001H55941003000</t>
  </si>
  <si>
    <t>53610A04000073000</t>
  </si>
  <si>
    <t>53611C13000006000</t>
  </si>
  <si>
    <t>53101G45007049000</t>
  </si>
  <si>
    <t>53611A04000133000</t>
  </si>
  <si>
    <t>53611A04000097000</t>
  </si>
  <si>
    <t>53100A04002695000</t>
  </si>
  <si>
    <t>53611C13000007000</t>
  </si>
  <si>
    <t>NGÂN HÀNG TMCP CÔNG THƯƠNG VIỆT NAM CHI NHÁNH NAM-HUẾ</t>
  </si>
  <si>
    <t>53610C23941248000</t>
  </si>
  <si>
    <t>53611A04000102000</t>
  </si>
  <si>
    <t>53611A04000101000</t>
  </si>
  <si>
    <t>53101K65000051000</t>
  </si>
  <si>
    <t>53611O84000034001</t>
  </si>
  <si>
    <t>53611C13000004000</t>
  </si>
  <si>
    <t>53611C22000003000</t>
  </si>
  <si>
    <t>Công Ty  Tnhh Lộc Thịnh</t>
  </si>
  <si>
    <t>T019105759</t>
  </si>
  <si>
    <t>53611A04000128000</t>
  </si>
  <si>
    <t>53611A04000109000</t>
  </si>
  <si>
    <t>2026-03-19 00:00:00.0</t>
  </si>
  <si>
    <t>53571A04000052000</t>
  </si>
  <si>
    <t>53610A04000008000</t>
  </si>
  <si>
    <t>53001O84940911000</t>
  </si>
  <si>
    <t>53570A04000126000</t>
  </si>
  <si>
    <t>53570A04000166000</t>
  </si>
  <si>
    <t>53570A04000066000</t>
  </si>
  <si>
    <t>C019722875</t>
  </si>
  <si>
    <t>Võ Thị Huyền Trang</t>
  </si>
  <si>
    <t>2026-03-23 00:00:00.0</t>
  </si>
  <si>
    <t>53711G47989174000</t>
  </si>
  <si>
    <t>53570A04000128000</t>
  </si>
  <si>
    <t>53570A04000154000</t>
  </si>
  <si>
    <t>53570A04000046000</t>
  </si>
  <si>
    <t>53571A04000032000</t>
  </si>
  <si>
    <t>53610A04000112000</t>
  </si>
  <si>
    <t>53710A04000302000</t>
  </si>
  <si>
    <t>53570A04000017000</t>
  </si>
  <si>
    <t>53710A04000279000</t>
  </si>
  <si>
    <t>53570A04000159000</t>
  </si>
  <si>
    <t>53611A04000137000</t>
  </si>
  <si>
    <t>53570A04000090000</t>
  </si>
  <si>
    <t>53611A04000135000</t>
  </si>
  <si>
    <t>53570A04000056000</t>
  </si>
  <si>
    <t>53001O84941015000</t>
  </si>
  <si>
    <t>TOÀ ÁN NHÂN DÂN KHU VỰC 4 - HUẾ</t>
  </si>
  <si>
    <t>THUẾ CƠ SỞ 4 THÀNH PHỐ HUẾ</t>
  </si>
  <si>
    <t>53571A04000059000</t>
  </si>
  <si>
    <t>53571G47941221000</t>
  </si>
  <si>
    <t>53710A04000091000</t>
  </si>
  <si>
    <t>53571A04000056000</t>
  </si>
  <si>
    <t>53570A04000167000</t>
  </si>
  <si>
    <t>53611A04000078000</t>
  </si>
  <si>
    <t>53570A04000136000</t>
  </si>
  <si>
    <t>53570A04000085000</t>
  </si>
  <si>
    <t>53490a04000213000</t>
  </si>
  <si>
    <t xml:space="preserve">Doanh thu tháng 02/2026
</t>
  </si>
  <si>
    <t xml:space="preserve">Doanh thu tháng 03/2026
</t>
  </si>
  <si>
    <t>KHHH</t>
  </si>
  <si>
    <t>Nhóm KH</t>
  </si>
  <si>
    <t>T019211063</t>
  </si>
  <si>
    <t>C019212320</t>
  </si>
  <si>
    <t>C019227925</t>
  </si>
  <si>
    <t>C019240657</t>
  </si>
  <si>
    <t>C019240674</t>
  </si>
  <si>
    <t>T019240705</t>
  </si>
  <si>
    <t>C019257516</t>
  </si>
  <si>
    <t>C019264295</t>
  </si>
  <si>
    <t>C019283241</t>
  </si>
  <si>
    <t>C019280143</t>
  </si>
  <si>
    <t>C019291092</t>
  </si>
  <si>
    <t>T019310450</t>
  </si>
  <si>
    <t>C019317197</t>
  </si>
  <si>
    <t>C019321554</t>
  </si>
  <si>
    <t>C019321713</t>
  </si>
  <si>
    <t>C019328402</t>
  </si>
  <si>
    <t>C019332631</t>
  </si>
  <si>
    <t>C019336369</t>
  </si>
  <si>
    <t>C019355513</t>
  </si>
  <si>
    <t>T019352083</t>
  </si>
  <si>
    <t>C019362103</t>
  </si>
  <si>
    <t>T019362678</t>
  </si>
  <si>
    <t>C019367560</t>
  </si>
  <si>
    <t>C019377425</t>
  </si>
  <si>
    <t>C019375138</t>
  </si>
  <si>
    <t>T019377947</t>
  </si>
  <si>
    <t>T019378545</t>
  </si>
  <si>
    <t>T019379157</t>
  </si>
  <si>
    <t>T001399045</t>
  </si>
  <si>
    <t>C006617900</t>
  </si>
  <si>
    <t>C006759956</t>
  </si>
  <si>
    <t>C015202582</t>
  </si>
  <si>
    <t>C016300507</t>
  </si>
  <si>
    <t>C016312071</t>
  </si>
  <si>
    <t>C016753357</t>
  </si>
  <si>
    <t>C017747432</t>
  </si>
  <si>
    <t>C019426135</t>
  </si>
  <si>
    <t>C019427997</t>
  </si>
  <si>
    <t>C019428286</t>
  </si>
  <si>
    <t>C019457092</t>
  </si>
  <si>
    <t>C019459685</t>
  </si>
  <si>
    <t>C019468838</t>
  </si>
  <si>
    <t>C019502857</t>
  </si>
  <si>
    <t>C019507704</t>
  </si>
  <si>
    <t>C019514515</t>
  </si>
  <si>
    <t>C019520192</t>
  </si>
  <si>
    <t>C019521480</t>
  </si>
  <si>
    <t>C019531337</t>
  </si>
  <si>
    <t>C019542079</t>
  </si>
  <si>
    <t>C019544432</t>
  </si>
  <si>
    <t>C006725657</t>
  </si>
  <si>
    <t>C006804125</t>
  </si>
  <si>
    <t>T017923675</t>
  </si>
  <si>
    <t>C018613437</t>
  </si>
  <si>
    <t>C019550101</t>
  </si>
  <si>
    <t>C019551420</t>
  </si>
  <si>
    <t>C019552632</t>
  </si>
  <si>
    <t>C019554457</t>
  </si>
  <si>
    <t>C019554783</t>
  </si>
  <si>
    <t>C019554806</t>
  </si>
  <si>
    <t>C019555055</t>
  </si>
  <si>
    <t>T019557215</t>
  </si>
  <si>
    <t>C019562073</t>
  </si>
  <si>
    <t>T019561872</t>
  </si>
  <si>
    <t>T019562263</t>
  </si>
  <si>
    <t>C019567098</t>
  </si>
  <si>
    <t>C019581024</t>
  </si>
  <si>
    <t>T019585423</t>
  </si>
  <si>
    <t>T019585560</t>
  </si>
  <si>
    <t>T019586145</t>
  </si>
  <si>
    <t>C019591565</t>
  </si>
  <si>
    <t>C019598838</t>
  </si>
  <si>
    <t>C019597320</t>
  </si>
  <si>
    <t>C019601727</t>
  </si>
  <si>
    <t>C019623767</t>
  </si>
  <si>
    <t>T019622829</t>
  </si>
  <si>
    <t>C019622982</t>
  </si>
  <si>
    <t>C001420976</t>
  </si>
  <si>
    <t>T006720297</t>
  </si>
  <si>
    <t>C007371730</t>
  </si>
  <si>
    <t>C017219016</t>
  </si>
  <si>
    <t>C017379619</t>
  </si>
  <si>
    <t>T017964936</t>
  </si>
  <si>
    <t>C018541545</t>
  </si>
  <si>
    <t>C018572701</t>
  </si>
  <si>
    <t>C019616148</t>
  </si>
  <si>
    <t>T019635561</t>
  </si>
  <si>
    <t>C019636403</t>
  </si>
  <si>
    <t>C019637939</t>
  </si>
  <si>
    <t>T019640385</t>
  </si>
  <si>
    <t>C019656399</t>
  </si>
  <si>
    <t>C019657125</t>
  </si>
  <si>
    <t>C019669327</t>
  </si>
  <si>
    <t>C019674993</t>
  </si>
  <si>
    <t>C019682306</t>
  </si>
  <si>
    <t>C019688388</t>
  </si>
  <si>
    <t>C019692674</t>
  </si>
  <si>
    <t>C019697711</t>
  </si>
  <si>
    <t>T019699482</t>
  </si>
  <si>
    <t>C004075812</t>
  </si>
  <si>
    <t>C004260425</t>
  </si>
  <si>
    <t>C006868823</t>
  </si>
  <si>
    <t>C007204595</t>
  </si>
  <si>
    <t>C017383692</t>
  </si>
  <si>
    <t>C019712436</t>
  </si>
  <si>
    <t>C019717787</t>
  </si>
  <si>
    <t>C019722393</t>
  </si>
  <si>
    <t>C019726293</t>
  </si>
  <si>
    <t>T019739632</t>
  </si>
  <si>
    <t>C019742013</t>
  </si>
  <si>
    <t>C019745522</t>
  </si>
  <si>
    <t>C019749201</t>
  </si>
  <si>
    <t>C019758441</t>
  </si>
  <si>
    <t>C019758340</t>
  </si>
  <si>
    <t>C019758557</t>
  </si>
  <si>
    <t>C019762976</t>
  </si>
  <si>
    <t>C019765629</t>
  </si>
  <si>
    <t>C019770717</t>
  </si>
  <si>
    <t>C019774665</t>
  </si>
  <si>
    <t>C019774705</t>
  </si>
  <si>
    <t>C019782088</t>
  </si>
  <si>
    <t>C019782882</t>
  </si>
  <si>
    <t>C002241052</t>
  </si>
  <si>
    <t>C004268781</t>
  </si>
  <si>
    <t>C004749956</t>
  </si>
  <si>
    <t>C005155891</t>
  </si>
  <si>
    <t>C006767507</t>
  </si>
  <si>
    <t>C007084265</t>
  </si>
  <si>
    <t>C015492584</t>
  </si>
  <si>
    <t>C016664382</t>
  </si>
  <si>
    <t>C017491051</t>
  </si>
  <si>
    <t>T017924906</t>
  </si>
  <si>
    <t>T017965551</t>
  </si>
  <si>
    <t>C019797224</t>
  </si>
  <si>
    <t>T019798057</t>
  </si>
  <si>
    <t>C019801119</t>
  </si>
  <si>
    <t>C001421340</t>
  </si>
  <si>
    <t>T017965295</t>
  </si>
  <si>
    <t>T017965980</t>
  </si>
  <si>
    <t>KH Mới</t>
  </si>
  <si>
    <t>CÔNG AN PHƯỜNG MỸ THƯỢNG</t>
  </si>
  <si>
    <t>nguyễn thị thúy huyền</t>
  </si>
  <si>
    <t>Hồ Thị Phương Bình</t>
  </si>
  <si>
    <t>Nguyễn Thị Thanh Thúy</t>
  </si>
  <si>
    <t>CN CÔNG TY CP DV ĐƯỜNG CAO TỐC VIỆT NAM- BAN ĐIỀU HÀNH CAM LỘ- LA SƠN</t>
  </si>
  <si>
    <t>Phan Thị Cẩm Tú</t>
  </si>
  <si>
    <t>Phạm Thị Anh Thư</t>
  </si>
  <si>
    <t>Nguyễn thị thanh nhung</t>
  </si>
  <si>
    <t>CÔNG TY CPSXVLXD LỘC AN</t>
  </si>
  <si>
    <t>Lê Đại Dương</t>
  </si>
  <si>
    <t>Võ Thiên Mệnh</t>
  </si>
  <si>
    <t>Nguyễn Phương Thuý</t>
  </si>
  <si>
    <t>Phụ Kiện Chim Kiên Chào Mào</t>
  </si>
  <si>
    <t>NGUYỄN XUÂN MINH</t>
  </si>
  <si>
    <t>Lê Nhật Huy</t>
  </si>
  <si>
    <t>TRUNG TÂM PHÁT TRIỂN QUỸ ĐẤT</t>
  </si>
  <si>
    <t>CÔNG TY CỔ PHẦN KINH DOANH XÂY DỰNG TÍN THÀNH</t>
  </si>
  <si>
    <t>Lâm Hoàng Mai</t>
  </si>
  <si>
    <t>NGUYỄN HỒ PHƯƠNG THẢO</t>
  </si>
  <si>
    <t>Ngo Van Quy</t>
  </si>
  <si>
    <t>PHÒNG VĂN HÓA - XÃ HỘI XÃ LONG QUẢNG</t>
  </si>
  <si>
    <t>CÔNG AN XÃ LONG QUẢNG</t>
  </si>
  <si>
    <t>Công Ty TNHH MTV Xây Dựng Vận Tải Việt Thắng</t>
  </si>
  <si>
    <t>TRUNG TÂM Y TẾ QUẢNG ĐIỀN</t>
  </si>
  <si>
    <t>Hồ Thị Cái</t>
  </si>
  <si>
    <t>Hoàng Thị Thơ</t>
  </si>
  <si>
    <t>LÊ THỊ BÌNH ĐỊNH</t>
  </si>
  <si>
    <t>Phuong Nguyen</t>
  </si>
  <si>
    <t>TRẦN THỊ THƠM</t>
  </si>
  <si>
    <t>LÊ THỊ TRANG</t>
  </si>
  <si>
    <t>Nguyễn Hà</t>
  </si>
  <si>
    <t>Khoa Lịch Sử Đại Học Khoa Học Huế</t>
  </si>
  <si>
    <t xml:space="preserve">Bùi Văn Tuấn </t>
  </si>
  <si>
    <t>BAN CAI QUẢN THÁNH THẤT CAO ĐÀI HỌ ĐẠO TP HUẾ</t>
  </si>
  <si>
    <t>CỬA HÀNG VẬT TƯ NÔNG NGHIỆP</t>
  </si>
  <si>
    <t>Nguyễn Thượng</t>
  </si>
  <si>
    <t>QUÀ TẶNG GỖ XINH</t>
  </si>
  <si>
    <t>phạm công minh</t>
  </si>
  <si>
    <t>TRẦN QUANG PHI</t>
  </si>
  <si>
    <t>Phạm thị nga</t>
  </si>
  <si>
    <t>Văn Thị Cẩm Tú - Đội QLĐ Phú Vang</t>
  </si>
  <si>
    <t>Đăng Tường Inox</t>
  </si>
  <si>
    <t>nguyễn thị quý</t>
  </si>
  <si>
    <t>nguyễn thành</t>
  </si>
  <si>
    <t>Hồ Thị Tuyết</t>
  </si>
  <si>
    <t>minhdung</t>
  </si>
  <si>
    <t>Lê Uyên Nhi</t>
  </si>
  <si>
    <t>Tuyếtt Títt</t>
  </si>
  <si>
    <t>HÀ A NGO</t>
  </si>
  <si>
    <t>Nguyễn Thị Hoài Thương</t>
  </si>
  <si>
    <t>Hoàng Minh Mobile</t>
  </si>
  <si>
    <t>Mẹ Banh</t>
  </si>
  <si>
    <t>Tâm Nguyễn</t>
  </si>
  <si>
    <t>Phát Trần</t>
  </si>
  <si>
    <t>Trung Tâm Kiểm Soát Bệnh Tật (CDC) Thành Phố Huế</t>
  </si>
  <si>
    <t>Thúy Nga</t>
  </si>
  <si>
    <t>VIỄN THÔNG HUẾ - CHI NHÁNH TẬP ĐOÀN BƯU CHÍNH VIỄN THÔNG VIỆT NAM (Giấy Thông Báo)</t>
  </si>
  <si>
    <t>CÔNG TY CỔ PHẦN 3F VIỆT</t>
  </si>
  <si>
    <t>Đồng Phục Huế Hưng Thịnh</t>
  </si>
  <si>
    <t>Tín NLĐ MẶT TRỜI</t>
  </si>
  <si>
    <t>Đội Sát Hạch, Cấp GPLX - Phòng CSGT</t>
  </si>
  <si>
    <t>Công An Xã Đan Điền</t>
  </si>
  <si>
    <t>Đội Sát Hạch, Cấp GPLX - Phòng CSGT ( PPA)</t>
  </si>
  <si>
    <t>Dương Hoài Bắc</t>
  </si>
  <si>
    <t>Nguyễn Thị Phương Linh</t>
  </si>
  <si>
    <t>Hồ Thị Nương</t>
  </si>
  <si>
    <t>Đông phương</t>
  </si>
  <si>
    <t>Công Ty TNHH NN MTV Lâm Nghiệp Tiền Phong</t>
  </si>
  <si>
    <t>Nguyễn Văn Hải</t>
  </si>
  <si>
    <t>Nguyễn Thị Lành</t>
  </si>
  <si>
    <t>Trường Cao Đẳng Du Lịch Huế (Tuyển Sinh)</t>
  </si>
  <si>
    <t>SHOP MẸ RỐT</t>
  </si>
  <si>
    <t>Hồ thị Hiếu</t>
  </si>
  <si>
    <t>LA ĐẠI VỆ</t>
  </si>
  <si>
    <t>Đảng Ủy Xã Hưng Lộc</t>
  </si>
  <si>
    <t>CÔNG AN PHƯỜNG PHÚ BÀI</t>
  </si>
  <si>
    <t>Ngô Thị Đông Nghi</t>
  </si>
  <si>
    <t>Lê Viết Sang</t>
  </si>
  <si>
    <t>HTX Sản Xuất Và Chế Biến Nông Sản Quảng Phú</t>
  </si>
  <si>
    <t>Nguyễn Tấn Sơn</t>
  </si>
  <si>
    <t>phan bá vững</t>
  </si>
  <si>
    <t>Trường THPT Tố Hữu</t>
  </si>
  <si>
    <t>CÔNG TY TNHH TMDV NHẤT THANH</t>
  </si>
  <si>
    <t>TRẦN THỊ THU</t>
  </si>
  <si>
    <t>Lương Văn Bảo</t>
  </si>
  <si>
    <t>Hà Thị Tuyến</t>
  </si>
  <si>
    <t>tranthixuanphuong</t>
  </si>
  <si>
    <t>Nguyễn Xuân Hiền</t>
  </si>
  <si>
    <t>APPLE STORE</t>
  </si>
  <si>
    <t>Long Thành Nguyễn</t>
  </si>
  <si>
    <t>CÔNG TY TNHH TWIN STARS SOCKS ( VIỆT NAM)</t>
  </si>
  <si>
    <t>Phan Bá Thuận</t>
  </si>
  <si>
    <t>Nguyễn Đăng Lợi</t>
  </si>
  <si>
    <t>Ngọc Diêp</t>
  </si>
  <si>
    <t>Lê Minh Lâm</t>
  </si>
  <si>
    <t>Lê Kiều Như</t>
  </si>
  <si>
    <t>Đỗ Thị Lệ Hằng</t>
  </si>
  <si>
    <t>Tài - Trường Phú Huế</t>
  </si>
  <si>
    <t>NGUYỄN THỊ GÁI</t>
  </si>
  <si>
    <t>hồng hạnh</t>
  </si>
  <si>
    <t>BAN TRƯỜNG SƠN MIỀN TRUNG – TCT XÂY DỰNG TRƯỜNG SƠN</t>
  </si>
  <si>
    <t>nguyễn thị thảo</t>
  </si>
  <si>
    <t>Nguyễn Minh Vương.</t>
  </si>
  <si>
    <t>Trần Vĩnh Khoa</t>
  </si>
  <si>
    <t>Nguyễn thị hương</t>
  </si>
  <si>
    <t>Quỳnh Phan</t>
  </si>
  <si>
    <t>Trần Đình Hoàng Bảo</t>
  </si>
  <si>
    <t>Nguyễn Thị Oanh</t>
  </si>
  <si>
    <t>CÔNG TY CỔ PHẦN DU LỊCH BESTBOOKING VIETNAM</t>
  </si>
  <si>
    <t>Tôn Nữ Ngọc Ánh</t>
  </si>
  <si>
    <t>Em Thy bán lồng chim</t>
  </si>
  <si>
    <t>Linh UBND PHƯỜNG PHONG PHÚ</t>
  </si>
  <si>
    <t>Chế Văn Phú</t>
  </si>
  <si>
    <t>Làng Huế</t>
  </si>
  <si>
    <t>Ngô Thị Yến Nhi</t>
  </si>
  <si>
    <t>Phương nhi</t>
  </si>
  <si>
    <t>Shop Hồng Nhi</t>
  </si>
  <si>
    <t>TIN TOM SHOP</t>
  </si>
  <si>
    <t>Thiên Thiên</t>
  </si>
  <si>
    <t>Trần Thị Kim Hường</t>
  </si>
  <si>
    <t>Nguyễn Thị Hưởng</t>
  </si>
  <si>
    <t>Hồ Hữu Nhân</t>
  </si>
  <si>
    <t>Tú uyên</t>
  </si>
  <si>
    <t>Trung Tâm HCC Xã Long Quảng</t>
  </si>
  <si>
    <t>Đặng Khắc Bình</t>
  </si>
  <si>
    <t>CÔNG AN XÃ LỘC AN</t>
  </si>
  <si>
    <t>SHOP GIA DỤNG</t>
  </si>
  <si>
    <t>Trần Thị Hoài Thanh</t>
  </si>
  <si>
    <t>Trung Tâm HCC Xã Phú Lộc</t>
  </si>
  <si>
    <t>Đảng Ủy Xã A Lưới 5</t>
  </si>
  <si>
    <t>Phường Phong Quảng</t>
  </si>
  <si>
    <t>Chưa rà soát</t>
  </si>
  <si>
    <t>DANH SÁCH KHÁCH HÀNG HIỆN HỮU VÀ KHÁCH HÀNG MỚI TẠI TTVH</t>
  </si>
  <si>
    <t>Mẫu 01_TH_KHL</t>
  </si>
  <si>
    <t xml:space="preserve">BÁO CÁO  SẢN LƯỢNG DOANH THU </t>
  </si>
  <si>
    <t>TỔNG CÔNG TY BƯU ĐIỆN VIỆT NAM</t>
  </si>
  <si>
    <r>
      <rPr>
        <b/>
        <sz val="10"/>
        <color indexed="8"/>
        <rFont val="Arial"/>
        <family val="2"/>
      </rPr>
      <t xml:space="preserve">BĐT:  </t>
    </r>
    <r>
      <rPr>
        <sz val="10"/>
        <color indexed="8"/>
        <rFont val="Arial"/>
        <family val="2"/>
      </rPr>
      <t>53_BĐTP Huế</t>
    </r>
  </si>
  <si>
    <t>Từ ngày:</t>
  </si>
  <si>
    <t>06/04/2026</t>
  </si>
  <si>
    <t>Đến ngày:</t>
  </si>
  <si>
    <r>
      <rPr>
        <b/>
        <sz val="10"/>
        <color indexed="8"/>
        <rFont val="Arial"/>
        <family val="2"/>
      </rPr>
      <t xml:space="preserve">BĐH:  </t>
    </r>
    <r>
      <rPr>
        <sz val="10"/>
        <color indexed="8"/>
        <rFont val="Arial"/>
        <family val="2"/>
      </rPr>
      <t>Tất cả</t>
    </r>
  </si>
  <si>
    <t>Nhóm dịch vụ:</t>
  </si>
  <si>
    <t>Tất cả</t>
  </si>
  <si>
    <t>Mã dịch vụ GTGT:</t>
  </si>
  <si>
    <r>
      <rPr>
        <b/>
        <sz val="10"/>
        <color indexed="8"/>
        <rFont val="Arial"/>
        <family val="2"/>
      </rPr>
      <t xml:space="preserve">BCVHX:  </t>
    </r>
    <r>
      <rPr>
        <sz val="10"/>
        <color indexed="8"/>
        <rFont val="Arial"/>
        <family val="2"/>
      </rPr>
      <t>Tất cả</t>
    </r>
  </si>
  <si>
    <t>Sản phẩm:</t>
  </si>
  <si>
    <t>Mã hợp đồng:</t>
  </si>
  <si>
    <r>
      <rPr>
        <b/>
        <sz val="10"/>
        <color indexed="8"/>
        <rFont val="Arial"/>
        <family val="2"/>
      </rPr>
      <t xml:space="preserve">GDV:  </t>
    </r>
    <r>
      <rPr>
        <sz val="10"/>
        <color indexed="8"/>
        <rFont val="Arial"/>
        <family val="2"/>
      </rPr>
      <t>Tất cả</t>
    </r>
  </si>
  <si>
    <t>Phạm vi:</t>
  </si>
  <si>
    <t>Số hiệu lô:</t>
  </si>
  <si>
    <t>Hình thức thanh toán:</t>
  </si>
  <si>
    <t>BĐT phát trả:</t>
  </si>
  <si>
    <t>Mã khách hàng:</t>
  </si>
  <si>
    <t>KL thực từ:</t>
  </si>
  <si>
    <t>đến</t>
  </si>
  <si>
    <t>Kiểu in:</t>
  </si>
  <si>
    <t>KL tính cước từ:</t>
  </si>
  <si>
    <t>Nguồn:</t>
  </si>
  <si>
    <r>
      <rPr>
        <b/>
        <sz val="10"/>
        <color indexed="8"/>
        <rFont val="Arial"/>
        <family val="2"/>
      </rPr>
      <t xml:space="preserve">Đơn vị tính: </t>
    </r>
    <r>
      <rPr>
        <sz val="10"/>
        <color indexed="8"/>
        <rFont val="Arial"/>
        <family val="2"/>
      </rPr>
      <t>Đồng</t>
    </r>
  </si>
  <si>
    <t xml:space="preserve">Mã Khách hàng </t>
  </si>
  <si>
    <t>Chỉ tiêu</t>
  </si>
  <si>
    <t>Sản lượng</t>
  </si>
  <si>
    <t>Khối lượng thực (gram)</t>
  </si>
  <si>
    <t>Khối lượng tính cước (gram)</t>
  </si>
  <si>
    <t>Cước công bố (VNĐ)</t>
  </si>
  <si>
    <t>Cước thực thu tại đơn vị (VNĐ)</t>
  </si>
  <si>
    <t>Cước chênh lệch (chưaVAT)</t>
  </si>
  <si>
    <t>Tiền tem giấy</t>
  </si>
  <si>
    <t>Khoản nhờ thu</t>
  </si>
  <si>
    <t>Hình thức thanh toán</t>
  </si>
  <si>
    <t>DTPC chiều đi
(VNĐ)</t>
  </si>
  <si>
    <t>Trong đó</t>
  </si>
  <si>
    <t>Giá vốn
(VNĐ)</t>
  </si>
  <si>
    <t>Tỷ lệ giá vốn theo cước công bố</t>
  </si>
  <si>
    <t>Cước  Chuyển phát  
(Chưa VAT)</t>
  </si>
  <si>
    <t>Cước dịch vụ GTGT Chuyển phát (Chưa VAT)</t>
  </si>
  <si>
    <t>Cước thu hộ COD
(Chưa VAT)</t>
  </si>
  <si>
    <t>Tổng cước (Chưa VAT)</t>
  </si>
  <si>
    <t>Cước dịch vụ GTGT Chuyển phát</t>
  </si>
  <si>
    <t>Cước thu hộ COD</t>
  </si>
  <si>
    <t>Thuế VAT</t>
  </si>
  <si>
    <t>Tổng cước (gồm VAT)</t>
  </si>
  <si>
    <t>Tiền COD</t>
  </si>
  <si>
    <t>Nhờ thu khác</t>
  </si>
  <si>
    <t>Thu ngay</t>
  </si>
  <si>
    <t>Ghi nợ</t>
  </si>
  <si>
    <t>Cước chính</t>
  </si>
  <si>
    <t xml:space="preserve">Cước Thu hộ </t>
  </si>
  <si>
    <t>Cước dịch vụ GTGT (không bao gồm cước thu hộ)</t>
  </si>
  <si>
    <t>(1)</t>
  </si>
  <si>
    <t>(2)</t>
  </si>
  <si>
    <t>(3)</t>
  </si>
  <si>
    <t>(4)</t>
  </si>
  <si>
    <t>(5)</t>
  </si>
  <si>
    <t>(6)</t>
  </si>
  <si>
    <t>7=(4+5+6)</t>
  </si>
  <si>
    <t>(8)</t>
  </si>
  <si>
    <t>(9)</t>
  </si>
  <si>
    <t>(10)</t>
  </si>
  <si>
    <t>11=(8+9+10)</t>
  </si>
  <si>
    <t>(12)</t>
  </si>
  <si>
    <t>13=(11+12)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</si>
  <si>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</si>
  <si>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</si>
  <si>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</si>
  <si>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</si>
  <si>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</si>
  <si>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</si>
  <si>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</si>
  <si>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</si>
  <si>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</si>
  <si>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</si>
  <si>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</si>
  <si>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</si>
  <si>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I. Tổng hợp (I=1+2)</t>
  </si>
  <si>
    <t>Trang Phạm</t>
  </si>
  <si>
    <t>PPA Trung tâm điều trị theo yêu cầu và quốc tế (Bệnh viện Quốc tế Huế)</t>
  </si>
  <si>
    <t xml:space="preserve">THU PHƯƠNG </t>
  </si>
  <si>
    <t xml:space="preserve">THẮNG </t>
  </si>
  <si>
    <t xml:space="preserve">hoàng phước mạnh </t>
  </si>
  <si>
    <t>hồ văn dẫn</t>
  </si>
  <si>
    <t>dầu tràm Kim Ngân</t>
  </si>
  <si>
    <t>C003487715</t>
  </si>
  <si>
    <t>Lê Thị Thu Hằng</t>
  </si>
  <si>
    <t>NHÀ VƯỜN CHÂN ĐẤT BOSAI/0989354724</t>
  </si>
  <si>
    <t>HAI ĐIỀN HÒA</t>
  </si>
  <si>
    <t>PHƯƠNG</t>
  </si>
  <si>
    <t>C004257041</t>
  </si>
  <si>
    <t>HỒ THỊ NGỌC LAN</t>
  </si>
  <si>
    <t>C004375750</t>
  </si>
  <si>
    <t>Khắc Dấu Hoa Việt</t>
  </si>
  <si>
    <t>phạm tấn tạ</t>
  </si>
  <si>
    <t>CAO THỊ HUYỀN</t>
  </si>
  <si>
    <t>C006733168</t>
  </si>
  <si>
    <t>CAO HỮU TÂN ĐẠT</t>
  </si>
  <si>
    <t>C007101692</t>
  </si>
  <si>
    <t>Lê Trung Hiếu</t>
  </si>
  <si>
    <t>Hồ Thị Thùy Trang ( HÀ LÊ )</t>
  </si>
  <si>
    <t>CƯỜNG PU</t>
  </si>
  <si>
    <t>HOÀNG THANH HÓA</t>
  </si>
  <si>
    <t>MUNSTORE</t>
  </si>
  <si>
    <t>C015738747</t>
  </si>
  <si>
    <t>KHL Chuyên Tuyến EMS</t>
  </si>
  <si>
    <t>PHẠM THỊ THU NGÂN</t>
  </si>
  <si>
    <t>C016136575</t>
  </si>
  <si>
    <t>Nguyễn Kim Ngọc</t>
  </si>
  <si>
    <t>NHÀ VƯỜN HOÀNG GIA</t>
  </si>
  <si>
    <t>C016500137</t>
  </si>
  <si>
    <t>CHI CỤC HẢI QUAN CỬA KHẨU CẢNG CHÂN MÂY</t>
  </si>
  <si>
    <t>C017444860</t>
  </si>
  <si>
    <t>PHẠM VĂN HOÁ</t>
  </si>
  <si>
    <t xml:space="preserve">MAI TRANG bcvh </t>
  </si>
  <si>
    <t>C017877287</t>
  </si>
  <si>
    <t>Công ty cổ phần thẩm định giá TT.Huế</t>
  </si>
  <si>
    <t>C018287406</t>
  </si>
  <si>
    <t>Nguyễn Thị Lan Hương</t>
  </si>
  <si>
    <t xml:space="preserve"> SON XĂM HÀN QUỐC BẢO NGỌC 0965283217</t>
  </si>
  <si>
    <t>SON XĂM HÀN QUỐC BẢO NGỌC 0965283217</t>
  </si>
  <si>
    <t>C018883289</t>
  </si>
  <si>
    <t>Bin2hands</t>
  </si>
  <si>
    <t>C018994130</t>
  </si>
  <si>
    <t>CÔNG TY CỔ PHẦN XÂY DỰNG SỐ MỘT - VIỆT NGUYÊN</t>
  </si>
  <si>
    <t>NHÀ VƯỜN BẢO NGỌC</t>
  </si>
  <si>
    <t>NGUYỄN THỊ LỄ</t>
  </si>
  <si>
    <t>THẢO VẼ</t>
  </si>
  <si>
    <t>ĐẶNG VĂN CHỨC</t>
  </si>
  <si>
    <t>QUÀ TẶNG GỖ XINH-HẰNG</t>
  </si>
  <si>
    <t>C019544640</t>
  </si>
  <si>
    <t>NGUYỄN THỊ THÚY</t>
  </si>
  <si>
    <t>NGUYỄN ĐẮC VŨ</t>
  </si>
  <si>
    <t>dũng</t>
  </si>
  <si>
    <t>hoàng văn huy</t>
  </si>
  <si>
    <t>Võ Thị Huyền Trang (SĐT: 0776989432)</t>
  </si>
  <si>
    <t>C019766417</t>
  </si>
  <si>
    <t>Đào Xuân Quốc</t>
  </si>
  <si>
    <t>C019809483</t>
  </si>
  <si>
    <t>Gốm sứ</t>
  </si>
  <si>
    <t>C019827725</t>
  </si>
  <si>
    <t xml:space="preserve">ÁO DÀI ĐAN PHƯƠNG </t>
  </si>
  <si>
    <t>C019852915</t>
  </si>
  <si>
    <t>Trần Thị Tố Uyển</t>
  </si>
  <si>
    <t>C019855412</t>
  </si>
  <si>
    <t>Nguyễn Ngọc An</t>
  </si>
  <si>
    <t>T000206852</t>
  </si>
  <si>
    <t>CÔNG TY TÀI CHÍNH TRÁCH NHIỆM HỮU HẠN MỘT THÀNH VIÊN HOME CREDIT VIỆT NAM_BPC</t>
  </si>
  <si>
    <t>CÔNG TY TÀI CHÍNH MIRAE ASSET - MINH HẢO</t>
  </si>
  <si>
    <t xml:space="preserve">Ngân Hàng TMCP Việt Nam Thịnh Vượng (VPBank) 212 NGUYỄN SINH CUNG </t>
  </si>
  <si>
    <t xml:space="preserve">Ngân Hàng TMCP Việt Nam Thịnh Vượng (VPBank) 64 HÙNG VƯƠNG </t>
  </si>
  <si>
    <t>T000216639</t>
  </si>
  <si>
    <t xml:space="preserve">MOBIFONE HUẾ </t>
  </si>
  <si>
    <t>Hội Sở Ngân Hàng SeABank</t>
  </si>
  <si>
    <t>T000435427</t>
  </si>
  <si>
    <t>Công Ty Honda Việt Nam - Vĩnh Phúc</t>
  </si>
  <si>
    <t>T000504175</t>
  </si>
  <si>
    <t>Cty Quản lý Bay Miền Trung-Tổng Cty Quản lý Bay Việt Nam - Cty TNHH</t>
  </si>
  <si>
    <t>T000504184</t>
  </si>
  <si>
    <t>AN- CN Cty CP CNTP CHÂU Á TẠI TP. ĐÀ NẴNG</t>
  </si>
  <si>
    <t>T000640105</t>
  </si>
  <si>
    <t>Công ty Tài chính TNHH HD SAISON (Chi nhánh HCM)</t>
  </si>
  <si>
    <t xml:space="preserve">Ngân Hàng TMCP An Bình 26 HÀ NỘI </t>
  </si>
  <si>
    <t xml:space="preserve">VĂN PHÒNG ĐĂNG KÝ ĐẤT ĐAI TP HUẾ </t>
  </si>
  <si>
    <t>Văn phòng đăng ký đất đai Tp Huế</t>
  </si>
  <si>
    <t>Văn phòng đăng ký đất đai hương trà</t>
  </si>
  <si>
    <t>SỞ GIÁO DỤC VÀ ĐÀO TẠO TP HUẾ</t>
  </si>
  <si>
    <t xml:space="preserve">SỞ NỘI VỤ TP HUẾ </t>
  </si>
  <si>
    <t>Viện Kiểm sát Nhân dân TP HUẾ</t>
  </si>
  <si>
    <t>Sở Văn Hóa Và Thể Thao TP Huế</t>
  </si>
  <si>
    <t>Sở Văn hóa và Thể thao TP HUẾ</t>
  </si>
  <si>
    <t>PPA Trung Tâm Hành Chính Công Tỉnh Thừa Thiên Huế</t>
  </si>
  <si>
    <t>Trung tâm Hành chính công Tỉnh Thừa Thiên Huế-hồ sơ đi</t>
  </si>
  <si>
    <t>BAN THỦY LỢI 5</t>
  </si>
  <si>
    <t>BÁO VÀ PHÁT THANH TRUYỀN HÌNH HUẾ</t>
  </si>
  <si>
    <t>PPA-BỆNH VIỆN TRUNG ƯƠNG HUẾ, TỈNH THỪA THIÊN HUẾ</t>
  </si>
  <si>
    <t>Quỹ Tín Dụng Nhân Dân Thủy XuânQ</t>
  </si>
  <si>
    <t>T001683990</t>
  </si>
  <si>
    <t>NGÂN HÀNG TMCP PHÁT TRIỂN TP.HCM</t>
  </si>
  <si>
    <t>T001706038</t>
  </si>
  <si>
    <t>CÔNG TY CỔ PHẦN XUẤT NHẬP KHẨU BÌNH TÂY MIỀN BẮC EMSC</t>
  </si>
  <si>
    <t>SỞ TƯ PHÁP TP HUẾ</t>
  </si>
  <si>
    <t>Sở Tư pháp TP HUẾ</t>
  </si>
  <si>
    <t>PPA Viện Đào Tạo Mở Và Công Nghệ Thông Tin</t>
  </si>
  <si>
    <t>Sở Y Tế TP Huế</t>
  </si>
  <si>
    <t>SỞ DU LỊCH TP HUẾ</t>
  </si>
  <si>
    <t xml:space="preserve">Công ty TNHH Phương Ty- phanh </t>
  </si>
  <si>
    <t>Viện Kiểm sát Nhân dân KV1 TP Huế</t>
  </si>
  <si>
    <t>THÀNH ỦY HUẾ</t>
  </si>
  <si>
    <t>Tỉnh ủy Thừa Thiên Huế</t>
  </si>
  <si>
    <t>CÔNG AN THÀNH PHỐ HUẾ</t>
  </si>
  <si>
    <t>TRƯỜNG THCS NGUEYENX BỈNH KHIÊM</t>
  </si>
  <si>
    <t>CTY TNHH CNBH KANGLONGDA VN</t>
  </si>
  <si>
    <t>BAN TỔ CHỨC THÀNH ỦY HUẾ</t>
  </si>
  <si>
    <t>ỦY BAN KIỂM TRA THÀNH ỦY HUẾ</t>
  </si>
  <si>
    <t>Văn Phòng Hội Đồng Nhân Dân TP HUẾ</t>
  </si>
  <si>
    <t>T006102379</t>
  </si>
  <si>
    <t>Công Ty TNHH MTV Sandhya</t>
  </si>
  <si>
    <t>T006500441</t>
  </si>
  <si>
    <t>VĂN PHÒNG ĐĂNG KÝ ĐẤT ĐAI HUYỆN A LƯỚI</t>
  </si>
  <si>
    <t>T007219674</t>
  </si>
  <si>
    <t>CHI NHÁNH VĂN PHÒNG ĐĂNG KÝ ĐẤT ĐAI HUYỆN PHÚ VANG</t>
  </si>
  <si>
    <t>TTPV HCC PHƯỜNG PHONG PHÚ (MAI LINH)</t>
  </si>
  <si>
    <t>Phòng Cảnh Sát Giao Thông - Công An Thành Phố Huế</t>
  </si>
  <si>
    <t>T015057987</t>
  </si>
  <si>
    <t>Chi Nhánh Văn Phòng Đăng Ký Đất Đai Huyện Phú Lộc</t>
  </si>
  <si>
    <t>MR VĂN - CÔNG TY CỔ PHẦN SÂN GÔN BRG</t>
  </si>
  <si>
    <t>T015596448</t>
  </si>
  <si>
    <t>Công Ty TNHH MTV D50</t>
  </si>
  <si>
    <t>VIỆN KIỂM SÁT NHÂN DÂN KV2 HUẾ</t>
  </si>
  <si>
    <t>T017183807</t>
  </si>
  <si>
    <t>CÔNG TY TNHH VẬN TẢI HẢI KHANH</t>
  </si>
  <si>
    <t>trần hoàng nguyên</t>
  </si>
  <si>
    <t>T017286656</t>
  </si>
  <si>
    <t>CÔNG TY TRÁCH NHIỆM HỮU HẠN VỀ NGUỒN</t>
  </si>
  <si>
    <t>T017607642</t>
  </si>
  <si>
    <t>YAMAHA LÊ NGÔ ĐỒNG PHÁT</t>
  </si>
  <si>
    <t>T017886235</t>
  </si>
  <si>
    <t>TRUNG TÂM FPT POLYTECHNIC ĐÀ NẴNG</t>
  </si>
  <si>
    <t>HUỲNH VĂN CƯỜNG - PHÒNG KINH TẾ UBND Xã Phú Vinh</t>
  </si>
  <si>
    <t>KHÁNH LY - PHÒNG KINH TẾ UBND Xã Phú Vinh</t>
  </si>
  <si>
    <t>Đảng Ủy Xã Phú Vang-BAN XÂY DỰNG ĐẢNG</t>
  </si>
  <si>
    <t>Trung Tâm HCC Phường Phong Thái. QUỲNH</t>
  </si>
  <si>
    <t>Trần Thị Sương -Trung Tâm HCC Phường Thuận An</t>
  </si>
  <si>
    <t>Trần Văn Đèn -Chi Nhánh Văn Phòng Đăng Ký Đất Đai Khu Vực Nam Đông</t>
  </si>
  <si>
    <t>T018516885</t>
  </si>
  <si>
    <t>Hội Chủ Rừng Phát Triển Bền Vững TP Huế</t>
  </si>
  <si>
    <t>T018623805</t>
  </si>
  <si>
    <t>Công Ty TNHH MTV Xây Dựng Cơ Điện Duy Huy</t>
  </si>
  <si>
    <t>T018992085</t>
  </si>
  <si>
    <t>CÔNG AN XÃ HƯNG LỘC</t>
  </si>
  <si>
    <t>T019814015</t>
  </si>
  <si>
    <t>Ban Quản lý dự án Đầu tư xây dựng khu vực 1</t>
  </si>
  <si>
    <t>07/04/2026</t>
  </si>
  <si>
    <t>NGUYỄN THỊ NHUNG</t>
  </si>
  <si>
    <t>XE ĐIỆN BIN BIN</t>
  </si>
  <si>
    <t>PPA-Trung tâm điều trị theo yêu cầu và quốc tế (Bệnh viện Quốc tế Huế)</t>
  </si>
  <si>
    <t>Trung tâm điều trị theo yêu cầu và quốc tế (Bệnh viện Quốc tế Huế) PPA</t>
  </si>
  <si>
    <t xml:space="preserve">BÙI THỊ TRANG </t>
  </si>
  <si>
    <t xml:space="preserve">HOÀNG HÀ </t>
  </si>
  <si>
    <t xml:space="preserve">HOÀNG PHƯỢNG </t>
  </si>
  <si>
    <t>NHÀ SÁCH FAHASA HUẾ</t>
  </si>
  <si>
    <t xml:space="preserve">fahasa huế </t>
  </si>
  <si>
    <t>Phan Thị Thu Thảo ( váy maxi )</t>
  </si>
  <si>
    <t>SACOMBANK PHÚ XUÂN HUẾ</t>
  </si>
  <si>
    <t>nguyễn văn sơn</t>
  </si>
  <si>
    <t>C002457460</t>
  </si>
  <si>
    <t>Hàng Đổi Trả SHOP NGUYỄN ĐÌNH HUÂN</t>
  </si>
  <si>
    <t>C002558260</t>
  </si>
  <si>
    <t>Shop Thanh Trúc</t>
  </si>
  <si>
    <t>CHỊ NHI (HUẾ)</t>
  </si>
  <si>
    <t>THU TRANG</t>
  </si>
  <si>
    <t>QUẦY THUỐC THÙY VÂN</t>
  </si>
  <si>
    <t xml:space="preserve">NGÂN HÀNG A CHÂU </t>
  </si>
  <si>
    <t>NG THỊ THÚY VÂN</t>
  </si>
  <si>
    <t>C015815041</t>
  </si>
  <si>
    <t>Shop Trang Gấu</t>
  </si>
  <si>
    <t>LÊ THỊ CHIẾN</t>
  </si>
  <si>
    <t>DẠ HƯƠNG</t>
  </si>
  <si>
    <t>C016702664</t>
  </si>
  <si>
    <t>Lê Thị Thắm</t>
  </si>
  <si>
    <t>C017453288</t>
  </si>
  <si>
    <t>Nguyễn Ngọc Phúc</t>
  </si>
  <si>
    <t>C017741871</t>
  </si>
  <si>
    <t>PTXM An Khang</t>
  </si>
  <si>
    <t>C018231897</t>
  </si>
  <si>
    <t>Công Ty TNHH MTV Văn Minh</t>
  </si>
  <si>
    <t>C018356628</t>
  </si>
  <si>
    <t>Shop Kim Thuỷ</t>
  </si>
  <si>
    <t>C018526707</t>
  </si>
  <si>
    <t>Lê Phương Long</t>
  </si>
  <si>
    <t>ĐỨC ANH</t>
  </si>
  <si>
    <t>C018997017</t>
  </si>
  <si>
    <t>Lê Chi</t>
  </si>
  <si>
    <t>EM HƯƠNG</t>
  </si>
  <si>
    <t>MAI THỊ DỎ</t>
  </si>
  <si>
    <t>SHOP  THU THANH CHỢ PT</t>
  </si>
  <si>
    <t>HÀ</t>
  </si>
  <si>
    <t>SHOP MAY</t>
  </si>
  <si>
    <t>C019744601</t>
  </si>
  <si>
    <t>ĐỒNG THỊ MAI XUÂN</t>
  </si>
  <si>
    <t>C019830336</t>
  </si>
  <si>
    <t>NGÔ VIẾT DŨNG</t>
  </si>
  <si>
    <t>C019833536</t>
  </si>
  <si>
    <t xml:space="preserve">NHUNG NGUYỄN </t>
  </si>
  <si>
    <t>C019853685</t>
  </si>
  <si>
    <t>Nguyễn Hiền Lương</t>
  </si>
  <si>
    <t>T000206089</t>
  </si>
  <si>
    <t>CÔNG TY TÀI CHÍNH TNHH MTV NGÂN HÀNG VIỆT NAM THỊNH VƯỢNG_EMSC</t>
  </si>
  <si>
    <t>LÊ THỊ THUỲ TRANG</t>
  </si>
  <si>
    <t xml:space="preserve">CÔNG TY TÀI CHÍNH MIRAE ASSET - LÊ HẰNG </t>
  </si>
  <si>
    <t>CÔNG TY TÀI CHÍNH MIRAE ASSET - PHAN CẢNH HỒNG</t>
  </si>
  <si>
    <t>CÔNG TY TÀI CHÍNH MIRAE ASSET- MINH VŨ</t>
  </si>
  <si>
    <t xml:space="preserve">Ngân Hàng TMCP Việt Nam Thịnh Vượng (VPBank) 35 LÝ THƯỜNG KIỆT </t>
  </si>
  <si>
    <t>Ngân Hàng TMCP Việt Nam Thịnh Vượng (VPBank) 64HV</t>
  </si>
  <si>
    <t>Mobifone 5</t>
  </si>
  <si>
    <t>BỆNH VIỆN ĐA KHOA TRUNG ƯƠNG HUẾ- CƠ SỞ 2(NHUNG)</t>
  </si>
  <si>
    <t>T001063792</t>
  </si>
  <si>
    <t>Công Ty TNHH Dệt May Phương Lan</t>
  </si>
  <si>
    <t>THI HÀNH ÁN DÂN SỰ THÀNH PHỐ HUẾ- PHÒNG THADS KHU VỰC 4 - HUẾ</t>
  </si>
  <si>
    <t>KHO BẠC NHÀ NƯỚC TP HUẾ</t>
  </si>
  <si>
    <t>SỞ NGOẠI VỤ THÀNH PHỐ HUẾ</t>
  </si>
  <si>
    <t>THỐNG KÊ THÀNH PHỐ HUẾ</t>
  </si>
  <si>
    <t>Ủy ban Mặt Trận Tổ Quốc Việt Nam TP Huế</t>
  </si>
  <si>
    <t>SỞ KHOA HỌC VÀ CÔNG NGHỆ TP HUẾ</t>
  </si>
  <si>
    <t>SỞ TÀI CHÍNH TP HUẾ</t>
  </si>
  <si>
    <t>THI HÀNH ÁN DÂN SỰ THANH PHỐ HUẾ</t>
  </si>
  <si>
    <t>VIỆN KIỂM SÁT NHÂN DÂN THÀNH PHỐ HUẾ</t>
  </si>
  <si>
    <t>Hòa-Công ty CP giống cây trồng vật nuôi</t>
  </si>
  <si>
    <t>Trung Tâm Hành Chính Công Tỉnh Thừa Thiên Huế</t>
  </si>
  <si>
    <t>SỞ XÂY DỰNG TP HUẾ</t>
  </si>
  <si>
    <t xml:space="preserve">THUẾ CƠ SỞ 1 TP HUẾ </t>
  </si>
  <si>
    <t>PHÒNG KINH TẾ PHÚ VANG</t>
  </si>
  <si>
    <t>T001757202</t>
  </si>
  <si>
    <t>NGUYỄN HUỲNH HẠNH NGUYÊN</t>
  </si>
  <si>
    <t>Chi Nhánh Vật Liệu Nỗ Miền Trung</t>
  </si>
  <si>
    <t>trịnh văn cương</t>
  </si>
  <si>
    <t>BAN THI ĐUA - KHEN THƯỞNG - SỞ NỘI VỤ THÀNH PHỐ HUẾ</t>
  </si>
  <si>
    <t>PPA-Viện Đào Tạo Mở Và Công Nghệ Thông Tin</t>
  </si>
  <si>
    <t>NGÂN HÀNG NHÀ NƯỚC VIỆT NAM CHI NHÁNH KHU VỰC 9</t>
  </si>
  <si>
    <t>Công ty Bất Động Sản Ân Nam - ANINVEST</t>
  </si>
  <si>
    <t>VIỆN KIỂM SÁT NHÂN DÂN KHU VỰC 1 - HUẾ</t>
  </si>
  <si>
    <t>BẢO HIỂM XÃ HỘI TP HUẾ</t>
  </si>
  <si>
    <t>CTY KHAI THÁC ĐÁ TT HUẾ</t>
  </si>
  <si>
    <t>TRƯỜNG THCS HƯƠNG LONG</t>
  </si>
  <si>
    <t>chi nhánh công ty cp tinh bột sắn</t>
  </si>
  <si>
    <t>CHI NHÁNH CÔNG TY CP DỊCH VỤ HÀNG KHÔNG TASECO ĐÀ NẴNG</t>
  </si>
  <si>
    <t>CÔNG TY TNHH MTV HANEX HUẾ</t>
  </si>
  <si>
    <t>BAN TUYÊN GIÁO VÀ DÂN VẬN THÀNH UỶ HUẾ - BÁO CHÍ</t>
  </si>
  <si>
    <t xml:space="preserve">BAN TUYÊN GIÁO VÀ DÂN VẬN THÀNH UỶ HUẾ - KHOA GIÁO </t>
  </si>
  <si>
    <t>LIÊN ĐOÀN LAO ĐỘNG THÀNH PHỐ HUẾ</t>
  </si>
  <si>
    <t>T002088291</t>
  </si>
  <si>
    <t>CÔNG TY TÀI CHÍNH MIRAE ASSET_BỘ PHẬN KIỂM TOÁN NỘI BỘ IA (EMSC)</t>
  </si>
  <si>
    <t>CÔNG TY TÀI CHÍNH MIRAE ASSET_NGUYỄN THANH THUỶ TIÊN</t>
  </si>
  <si>
    <t>CÔNG TY TÀI CHÍNH MIRAE ASSET_NGUYỄN THỊ TRÚC HIẾU</t>
  </si>
  <si>
    <t>THANH TRA THÀNH PHỐ HUẾ</t>
  </si>
  <si>
    <t>T002442068</t>
  </si>
  <si>
    <t>Shopee - VNPost Tiết Kiệm</t>
  </si>
  <si>
    <t>T004427151</t>
  </si>
  <si>
    <t>trần hải nam -Chuyển Phát Hồ Sơ Amway</t>
  </si>
  <si>
    <t>Bưu Điện Tỉnh Thừa Thiên Huế/ mi</t>
  </si>
  <si>
    <t>CHI NHÁNH VP ĐKĐĐ KHU VỰC PHONG ĐIỀN</t>
  </si>
  <si>
    <t xml:space="preserve">KIM NGÂN (TT HCC XÃ VINH LỘC ) </t>
  </si>
  <si>
    <t>PHON - CÔNG TY CỔ PHẦN SÂN GÔN BRG</t>
  </si>
  <si>
    <t>THẢO NGÔ - CÔNG TY CỔ PHẦN SÂN GÔN BRG</t>
  </si>
  <si>
    <t>TRẦN THANH TRÚC - CÔNG TY CỔ PHẦN SÂN GÔN BRG</t>
  </si>
  <si>
    <t>BẢO HIỂM XÃ HỘI CS THUẬN HOÁ</t>
  </si>
  <si>
    <t>Langco Bay Retreat (Như)</t>
  </si>
  <si>
    <t>T017563836</t>
  </si>
  <si>
    <t>Điểm Kho Dự Trữ Hương Thuỷ</t>
  </si>
  <si>
    <t>T017924849</t>
  </si>
  <si>
    <t>Anh Quang - Phòng kinh tế UBND Xã Phú Vinh</t>
  </si>
  <si>
    <t>Chị Vân - UBND Xã Phú Vinh</t>
  </si>
  <si>
    <t>Trần Ngọc Phú -Trung Tâm HCC Phường Thuận An(PA)</t>
  </si>
  <si>
    <t>Trần Thị Sương - Trung Tâm HCC Phường Thuận An</t>
  </si>
  <si>
    <t>UBND Phường thuận an</t>
  </si>
  <si>
    <t>T017965993</t>
  </si>
  <si>
    <t>Trung Tâm HCC Xã A Lưới 5</t>
  </si>
  <si>
    <t>Trần văn Đèn-Chi Nhánh Văn Phòng Đăng Ký Đất Đai Khu Vực Nam Đông</t>
  </si>
  <si>
    <t>T018080636</t>
  </si>
  <si>
    <t>BAN QUẢN LÝ DỰ ÁN ĐẦU TƯ XÂY DỰNG KHU VỰC 3</t>
  </si>
  <si>
    <t>T018366506</t>
  </si>
  <si>
    <t>Nhà Sách FAHASA</t>
  </si>
  <si>
    <t>Phòng Văn Hóa - Xã Hội Xã Khe Tre - Lai</t>
  </si>
  <si>
    <t>T019129534</t>
  </si>
  <si>
    <t>PHÒNG VĂN HOÁ - XÃ HỘI XÃ NAM ĐÔNG</t>
  </si>
  <si>
    <t xml:space="preserve"> HỒ TÁ SƠN CÔNG AN PHƯỜNG PHONG PHÚ</t>
  </si>
  <si>
    <t>T019551685</t>
  </si>
  <si>
    <t>HKD Áo Điều Hòa</t>
  </si>
  <si>
    <t>HƯƠNG GIANG</t>
  </si>
  <si>
    <t>T019743362</t>
  </si>
  <si>
    <t>Công Ty Tnhh Hla Garment</t>
  </si>
  <si>
    <t>CN KHAI THÁC ĐƯỜNG SẮT TT HUẾ</t>
  </si>
  <si>
    <t>Dia_chi</t>
  </si>
  <si>
    <t>Dien_thoai</t>
  </si>
  <si>
    <t>Nguoi_lien_he</t>
  </si>
  <si>
    <t>so_hop_dong</t>
  </si>
  <si>
    <t>Thoi_han_hop_dong</t>
  </si>
  <si>
    <t>Thoi_han_ket_thuc</t>
  </si>
  <si>
    <t>C000374776</t>
  </si>
  <si>
    <t>C000440342</t>
  </si>
  <si>
    <t>C000491962</t>
  </si>
  <si>
    <t>C000658384</t>
  </si>
  <si>
    <t>C000697710</t>
  </si>
  <si>
    <t>C000714885</t>
  </si>
  <si>
    <t>C000714951</t>
  </si>
  <si>
    <t>C000916962</t>
  </si>
  <si>
    <t>C000918328</t>
  </si>
  <si>
    <t>C001396945</t>
  </si>
  <si>
    <t>C001478358</t>
  </si>
  <si>
    <t>C001765889</t>
  </si>
  <si>
    <t>C002027805</t>
  </si>
  <si>
    <t>C002711887</t>
  </si>
  <si>
    <t>C002782296</t>
  </si>
  <si>
    <t>C003311024</t>
  </si>
  <si>
    <t>C003318230</t>
  </si>
  <si>
    <t>C003811405</t>
  </si>
  <si>
    <t>C004088484</t>
  </si>
  <si>
    <t>C004325665</t>
  </si>
  <si>
    <t>C004425601</t>
  </si>
  <si>
    <t>C004803816</t>
  </si>
  <si>
    <t>C004873410</t>
  </si>
  <si>
    <t>C005234546</t>
  </si>
  <si>
    <t>C005329938</t>
  </si>
  <si>
    <t>C005483835</t>
  </si>
  <si>
    <t>C005553363</t>
  </si>
  <si>
    <t>C005936575</t>
  </si>
  <si>
    <t>C006129399</t>
  </si>
  <si>
    <t>C006342706</t>
  </si>
  <si>
    <t>C006428818</t>
  </si>
  <si>
    <t>C006495225</t>
  </si>
  <si>
    <t>C006588837</t>
  </si>
  <si>
    <t>C006808056</t>
  </si>
  <si>
    <t>C006813379</t>
  </si>
  <si>
    <t>C006826409</t>
  </si>
  <si>
    <t>C006932835</t>
  </si>
  <si>
    <t>C007104209</t>
  </si>
  <si>
    <t>C007147116</t>
  </si>
  <si>
    <t>C007385291</t>
  </si>
  <si>
    <t>C007393267</t>
  </si>
  <si>
    <t>C007402803</t>
  </si>
  <si>
    <t>C007650779</t>
  </si>
  <si>
    <t>C007799381</t>
  </si>
  <si>
    <t>C007804152</t>
  </si>
  <si>
    <t>C007911871</t>
  </si>
  <si>
    <t>C008137061</t>
  </si>
  <si>
    <t>C008210331</t>
  </si>
  <si>
    <t>C008276956</t>
  </si>
  <si>
    <t>C008285175</t>
  </si>
  <si>
    <t>C015012359</t>
  </si>
  <si>
    <t>C015018657</t>
  </si>
  <si>
    <t>C015177596</t>
  </si>
  <si>
    <t>C015396296</t>
  </si>
  <si>
    <t>C015570953</t>
  </si>
  <si>
    <t>C015685580</t>
  </si>
  <si>
    <t>C015693467</t>
  </si>
  <si>
    <t>C015695701</t>
  </si>
  <si>
    <t>C015796926</t>
  </si>
  <si>
    <t>C016191824</t>
  </si>
  <si>
    <t>C016224814</t>
  </si>
  <si>
    <t>C016437757</t>
  </si>
  <si>
    <t>C016791125</t>
  </si>
  <si>
    <t>C016853372</t>
  </si>
  <si>
    <t>C016856705</t>
  </si>
  <si>
    <t>C016856776</t>
  </si>
  <si>
    <t>C016857670</t>
  </si>
  <si>
    <t>C016883621</t>
  </si>
  <si>
    <t>C016891336</t>
  </si>
  <si>
    <t>C016898042</t>
  </si>
  <si>
    <t>C016911075</t>
  </si>
  <si>
    <t>C016955751</t>
  </si>
  <si>
    <t>C016997297</t>
  </si>
  <si>
    <t>C017062772</t>
  </si>
  <si>
    <t>C017109948</t>
  </si>
  <si>
    <t>C017139701</t>
  </si>
  <si>
    <t>C017316239</t>
  </si>
  <si>
    <t>C017446579</t>
  </si>
  <si>
    <t>C017454252</t>
  </si>
  <si>
    <t>C017630544</t>
  </si>
  <si>
    <t>C017672941</t>
  </si>
  <si>
    <t>C017695845</t>
  </si>
  <si>
    <t>C017745771</t>
  </si>
  <si>
    <t>C017747211</t>
  </si>
  <si>
    <t>C017747260</t>
  </si>
  <si>
    <t>C017807578</t>
  </si>
  <si>
    <t>C017849051</t>
  </si>
  <si>
    <t>C017854167</t>
  </si>
  <si>
    <t>C017905266</t>
  </si>
  <si>
    <t>C017923931</t>
  </si>
  <si>
    <t>C017973907</t>
  </si>
  <si>
    <t>C018135428</t>
  </si>
  <si>
    <t>C018187297</t>
  </si>
  <si>
    <t>C018361747</t>
  </si>
  <si>
    <t>C018415343</t>
  </si>
  <si>
    <t>C018455719</t>
  </si>
  <si>
    <t>C018459242</t>
  </si>
  <si>
    <t>C018495580</t>
  </si>
  <si>
    <t>C018538807</t>
  </si>
  <si>
    <t>C018570691</t>
  </si>
  <si>
    <t>C018616742</t>
  </si>
  <si>
    <t>C018709501</t>
  </si>
  <si>
    <t>C018747195</t>
  </si>
  <si>
    <t>C018793067</t>
  </si>
  <si>
    <t>C018840751</t>
  </si>
  <si>
    <t>C018853327</t>
  </si>
  <si>
    <t>C018864231</t>
  </si>
  <si>
    <t>C018893737</t>
  </si>
  <si>
    <t>C018929241</t>
  </si>
  <si>
    <t>C018941066</t>
  </si>
  <si>
    <t>C018943795</t>
  </si>
  <si>
    <t>C018953210</t>
  </si>
  <si>
    <t>C018975590</t>
  </si>
  <si>
    <t>C018976811</t>
  </si>
  <si>
    <t>C018977445</t>
  </si>
  <si>
    <t>C018987845</t>
  </si>
  <si>
    <t>C018989072</t>
  </si>
  <si>
    <t>C019002238</t>
  </si>
  <si>
    <t>C019010251</t>
  </si>
  <si>
    <t>C019016170</t>
  </si>
  <si>
    <t>C019016197</t>
  </si>
  <si>
    <t>C019022731</t>
  </si>
  <si>
    <t>C019077165</t>
  </si>
  <si>
    <t>C019084121</t>
  </si>
  <si>
    <t>C019086670</t>
  </si>
  <si>
    <t>C019105382</t>
  </si>
  <si>
    <t>C019105453</t>
  </si>
  <si>
    <t>C019124599</t>
  </si>
  <si>
    <t>C019131855</t>
  </si>
  <si>
    <t>C019145245</t>
  </si>
  <si>
    <t>C019278405</t>
  </si>
  <si>
    <t>P HUẾ</t>
  </si>
  <si>
    <t>T000200885</t>
  </si>
  <si>
    <t>T000205826</t>
  </si>
  <si>
    <t>T000226145</t>
  </si>
  <si>
    <t>T000447354</t>
  </si>
  <si>
    <t>T000562828</t>
  </si>
  <si>
    <t>T000681034</t>
  </si>
  <si>
    <t>T001129975</t>
  </si>
  <si>
    <t>T001544794</t>
  </si>
  <si>
    <t>T001550273</t>
  </si>
  <si>
    <t>T001794868</t>
  </si>
  <si>
    <t>T001999668</t>
  </si>
  <si>
    <t>T002512841</t>
  </si>
  <si>
    <t>T004136406</t>
  </si>
  <si>
    <t>T004528963</t>
  </si>
  <si>
    <t>T005002533</t>
  </si>
  <si>
    <t>T005002595</t>
  </si>
  <si>
    <t>T005348835</t>
  </si>
  <si>
    <t>T005416455</t>
  </si>
  <si>
    <t>T005808602</t>
  </si>
  <si>
    <t>T006102351</t>
  </si>
  <si>
    <t>T006159081</t>
  </si>
  <si>
    <t>T006461306</t>
  </si>
  <si>
    <t>T006571377</t>
  </si>
  <si>
    <t>T006582803</t>
  </si>
  <si>
    <t>T006584319</t>
  </si>
  <si>
    <t>T006882706</t>
  </si>
  <si>
    <t>T007186145</t>
  </si>
  <si>
    <t>T015899466</t>
  </si>
  <si>
    <t>T015899735</t>
  </si>
  <si>
    <t>T017131946</t>
  </si>
  <si>
    <t>T017212548</t>
  </si>
  <si>
    <t>T017238749</t>
  </si>
  <si>
    <t>T017277464</t>
  </si>
  <si>
    <t>T017304187</t>
  </si>
  <si>
    <t>T017551444</t>
  </si>
  <si>
    <t>T017586205</t>
  </si>
  <si>
    <t>T017598866</t>
  </si>
  <si>
    <t>T017790603</t>
  </si>
  <si>
    <t>T018000292</t>
  </si>
  <si>
    <t>T018540981</t>
  </si>
  <si>
    <t>T018556584</t>
  </si>
  <si>
    <t>T018624559</t>
  </si>
  <si>
    <t>T018638345</t>
  </si>
  <si>
    <t>T018907586</t>
  </si>
  <si>
    <t>T018907918</t>
  </si>
  <si>
    <t>T019047234</t>
  </si>
  <si>
    <t>T019091119</t>
  </si>
  <si>
    <t>T019238675</t>
  </si>
  <si>
    <t>T019325295</t>
  </si>
  <si>
    <t>DT Tháng 1</t>
  </si>
  <si>
    <t>RED HOUSE(Lương Khánh Linh)</t>
  </si>
  <si>
    <t>Shop Trang Đức</t>
  </si>
  <si>
    <t>Nguyễn Hồng Hà(Shop Hồng Hà Việt Trì)</t>
  </si>
  <si>
    <t>Phan Thị Hà (VP2)</t>
  </si>
  <si>
    <t>Shop Loan Hoàng</t>
  </si>
  <si>
    <t>Lê Phượng</t>
  </si>
  <si>
    <t>Hương Lê</t>
  </si>
  <si>
    <t>MAI- CÔNG TY CP VẬN TẢI HÙNG ĐẠT</t>
  </si>
  <si>
    <t>MÙI- CÔNG TY CỔ PHẦN ĐẦU TƯ THƯƠNG MẠI PHÁT TRIỂN TRƯỜNG SƠN</t>
  </si>
  <si>
    <t>HẠNH- CÔNG TY TRÁCH NHIỆM HỮU HẠN PHƯỚC LỘC</t>
  </si>
  <si>
    <t>HƯƠNG- Công Ty Cổ Phần Phương Minh</t>
  </si>
  <si>
    <t>C THUỶ- CÔNG TY TRÁCH NHIỆM HỮU HẠN COXANO - TRƯỜNG SƠN</t>
  </si>
  <si>
    <t>THẮNG KT- CÔNG TY TNHH OXY TỨ HẠ</t>
  </si>
  <si>
    <t>THẮNG- CÔNG TY TNHH OXY TỨ HẠ</t>
  </si>
  <si>
    <t>AC Diễm Kiều (Trần Thị Kiều)</t>
  </si>
  <si>
    <t>Shop Áo Cưới Ngọc Hà ( Nguyễn Thị Cậy- Nguyễn Thị Yến )</t>
  </si>
  <si>
    <t xml:space="preserve"> HUYỀN</t>
  </si>
  <si>
    <t xml:space="preserve"> ĐẶNG LY</t>
  </si>
  <si>
    <t>CÔ THẢO</t>
  </si>
  <si>
    <t xml:space="preserve">HOÀNG HẬU </t>
  </si>
  <si>
    <t xml:space="preserve">HỒ NGỌC MỸ </t>
  </si>
  <si>
    <t xml:space="preserve">LINH SANG </t>
  </si>
  <si>
    <t xml:space="preserve">LÊ THỊ BÍCH NGỌC </t>
  </si>
  <si>
    <t xml:space="preserve">LÊ THỊ GÁI </t>
  </si>
  <si>
    <t xml:space="preserve">MINH NHẬT </t>
  </si>
  <si>
    <t>MÍT ƯỚT</t>
  </si>
  <si>
    <t xml:space="preserve">NGUYỄN THỊ NHUNG </t>
  </si>
  <si>
    <t>NGUYỄN THỊ NHUNG ( BÌNH )</t>
  </si>
  <si>
    <t>NGUYỄN THỊ NHUNG( PHẠM THỊ TY )</t>
  </si>
  <si>
    <t xml:space="preserve">NHIÊU THỊ NHƯ TÂM </t>
  </si>
  <si>
    <t>Nguyễn Thị Nhung( CHỊ BÉ)</t>
  </si>
  <si>
    <t>Nguyễn Thị Nhung( CHỊ DIỆP )</t>
  </si>
  <si>
    <t>Nguyễn Thị Nhung( GÁI)</t>
  </si>
  <si>
    <t>Nguyễn Thị Nhung(KIỀU OANH )</t>
  </si>
  <si>
    <t>Nguyễn Thị Nhung_ mỹ duyên</t>
  </si>
  <si>
    <t xml:space="preserve">PHAN BẢO LÂM </t>
  </si>
  <si>
    <t xml:space="preserve">PHƯỢNG </t>
  </si>
  <si>
    <t xml:space="preserve">PHẠM THỊ PHƯỢNG </t>
  </si>
  <si>
    <t>QUÝ NGỌC</t>
  </si>
  <si>
    <t xml:space="preserve">THANH CẦN </t>
  </si>
  <si>
    <t xml:space="preserve">THANH NHÀN </t>
  </si>
  <si>
    <t xml:space="preserve">THÙY NGÂN </t>
  </si>
  <si>
    <t xml:space="preserve">THÙY NHI </t>
  </si>
  <si>
    <t xml:space="preserve">TRẦN HIỀN </t>
  </si>
  <si>
    <t>TRẦN HỮU CAO</t>
  </si>
  <si>
    <t xml:space="preserve">hồ thị niệm </t>
  </si>
  <si>
    <t xml:space="preserve">hồ thị thanh cần </t>
  </si>
  <si>
    <t>nguyễn thị nhung</t>
  </si>
  <si>
    <t>văn hữu hưng</t>
  </si>
  <si>
    <t>Võ Thị Quỳnh</t>
  </si>
  <si>
    <t>CÁI THỊ DIỆU HIỀN</t>
  </si>
  <si>
    <t xml:space="preserve">CÁI THỊ DIỆU HIỀN </t>
  </si>
  <si>
    <t>trương đình ti thi</t>
  </si>
  <si>
    <t xml:space="preserve"> BƯU ĐIỆN PHƯỜNG PHONG DINH- PHƯỢNG</t>
  </si>
  <si>
    <t xml:space="preserve"> DIỆU OANH </t>
  </si>
  <si>
    <t xml:space="preserve"> NGUYỄN THỊ PHƯỢNG BƯU ĐIỆN PHƯỜNG PHONG DINH</t>
  </si>
  <si>
    <t xml:space="preserve"> PHƯỢNG  PHONG DINH</t>
  </si>
  <si>
    <t xml:space="preserve"> PHƯỢNG BƯU ĐIỆN PHONG DINH</t>
  </si>
  <si>
    <t xml:space="preserve">EM PHƯỢNG </t>
  </si>
  <si>
    <t>Lê Nhi LÊ NA</t>
  </si>
  <si>
    <t>Lê Nhi NHẪ UYÊN LÊ HOÀNG</t>
  </si>
  <si>
    <t>Lê Nhi QUÝ</t>
  </si>
  <si>
    <t xml:space="preserve">Lê Nhi- CHỊ HẰNG </t>
  </si>
  <si>
    <t>phạm thị thúy</t>
  </si>
  <si>
    <t xml:space="preserve">DIỄM NHI </t>
  </si>
  <si>
    <t xml:space="preserve">GIÁP THANH THIỆN </t>
  </si>
  <si>
    <t xml:space="preserve">HIỀN TRANG </t>
  </si>
  <si>
    <t xml:space="preserve">HOÀNG BÁU </t>
  </si>
  <si>
    <t xml:space="preserve">HOÀNG THỊ KIM OANH </t>
  </si>
  <si>
    <t xml:space="preserve">HOÀNG THỊ VUI </t>
  </si>
  <si>
    <t>HỒNG HIẾU</t>
  </si>
  <si>
    <t>KIỀU TIÊN</t>
  </si>
  <si>
    <t xml:space="preserve">LONG </t>
  </si>
  <si>
    <t xml:space="preserve">LY LY </t>
  </si>
  <si>
    <t xml:space="preserve">LY TRẦN </t>
  </si>
  <si>
    <t xml:space="preserve">LÊ PHƯƠNG </t>
  </si>
  <si>
    <t xml:space="preserve">LÊ THỊ TIẾU </t>
  </si>
  <si>
    <t>MAI HƯƠNG</t>
  </si>
  <si>
    <t xml:space="preserve">MỸ HƯƠNG </t>
  </si>
  <si>
    <t xml:space="preserve">NG QUỐC ĐẠI </t>
  </si>
  <si>
    <t xml:space="preserve">NG THỊ KIM TUYẾN  </t>
  </si>
  <si>
    <t xml:space="preserve">NG THỊ MÙI </t>
  </si>
  <si>
    <t xml:space="preserve">NG THỊ THU TRANG </t>
  </si>
  <si>
    <t xml:space="preserve">NG THỊ ÁI DUYÊN </t>
  </si>
  <si>
    <t>NGA -CHÙA QUANG MINH</t>
  </si>
  <si>
    <t xml:space="preserve">NGUYỄN THỊ THÁI MẪU </t>
  </si>
  <si>
    <t xml:space="preserve">NGUYỄN THỊ ÁI DUYÊN </t>
  </si>
  <si>
    <t>NGỌC GIAO</t>
  </si>
  <si>
    <t xml:space="preserve">Nhỏ </t>
  </si>
  <si>
    <t xml:space="preserve">Nhỏ Love-HIỆP </t>
  </si>
  <si>
    <t xml:space="preserve">Nhỏ Love-MAI HƯƠNG </t>
  </si>
  <si>
    <t>Nhỏ Love-NG QUÝ</t>
  </si>
  <si>
    <t xml:space="preserve">Nhỏ Love-VĂN VU </t>
  </si>
  <si>
    <t>Nhỏ Love-hoàng nga</t>
  </si>
  <si>
    <t>Nhỏ Love-rôn</t>
  </si>
  <si>
    <t xml:space="preserve">PHAN THỊ THU BÍNH </t>
  </si>
  <si>
    <t>PHI HOÀNG</t>
  </si>
  <si>
    <t xml:space="preserve">PHẠM ĐÌNH ANH TUẤN </t>
  </si>
  <si>
    <t xml:space="preserve">QUỲNH MAI </t>
  </si>
  <si>
    <t>TIẾN QUÝ</t>
  </si>
  <si>
    <t xml:space="preserve">TRANG </t>
  </si>
  <si>
    <t xml:space="preserve">TRINH </t>
  </si>
  <si>
    <t>TRƯƠNG THI MỸ LOAN</t>
  </si>
  <si>
    <t xml:space="preserve">TRƯƠNG THỊ MỸ LOAN </t>
  </si>
  <si>
    <t xml:space="preserve">TRƯƠNG THỊ THUỶ </t>
  </si>
  <si>
    <t xml:space="preserve">TRẦN THỊ HỮU </t>
  </si>
  <si>
    <t xml:space="preserve">TRẦN VĂN ANH </t>
  </si>
  <si>
    <t xml:space="preserve">ĐÀO VĂN MẠNH </t>
  </si>
  <si>
    <t xml:space="preserve">ĐẶNG THỊ XINH </t>
  </si>
  <si>
    <t xml:space="preserve">ĐỖ GIA </t>
  </si>
  <si>
    <t xml:space="preserve">hồng ân </t>
  </si>
  <si>
    <t xml:space="preserve">nguyến xuân lưu </t>
  </si>
  <si>
    <t xml:space="preserve">trần phong nguyên </t>
  </si>
  <si>
    <t>tuấn dũ</t>
  </si>
  <si>
    <t>Sơn Pha (Trần Văn Sơn)</t>
  </si>
  <si>
    <t>NGUYỄN BẢO</t>
  </si>
  <si>
    <t>PPA - Trung tâm điều trị theo yêu cầu và quốc tế (Bệnh viện Quốc tế Huế)</t>
  </si>
  <si>
    <t>LIÊN HIỆP CÁC HỘI KHOA HỌC VÀ KỸ THUẬT TP HUẾ (LAN - 0906499480)</t>
  </si>
  <si>
    <t xml:space="preserve">CHI HỮU </t>
  </si>
  <si>
    <t xml:space="preserve">DƯƠNG THỊ BÉ </t>
  </si>
  <si>
    <t xml:space="preserve">DƯƠNG ĐĂNG ĐƯỢC </t>
  </si>
  <si>
    <t xml:space="preserve">HOÀNG MẪN </t>
  </si>
  <si>
    <t xml:space="preserve">HỒ THỊ THẮM </t>
  </si>
  <si>
    <t xml:space="preserve">HỒ VIẾT BẮC </t>
  </si>
  <si>
    <t xml:space="preserve">HỒ VĂN DẪN </t>
  </si>
  <si>
    <t>Khánh Nhã(ĐỨC CẦU LÔNG)</t>
  </si>
  <si>
    <t xml:space="preserve">Khánh Nhã-HOÀ NGUYỄN </t>
  </si>
  <si>
    <t xml:space="preserve">Khánh Nhã-HỒ VĂN DẪN </t>
  </si>
  <si>
    <t>Khánh Nhã-ĐOAN SANG</t>
  </si>
  <si>
    <t>Khánh Nhã-ĐỨC</t>
  </si>
  <si>
    <t xml:space="preserve">Khánh Nhã-đình đức </t>
  </si>
  <si>
    <t xml:space="preserve">LÊ NGỌC PHƯƠNG </t>
  </si>
  <si>
    <t xml:space="preserve">NA </t>
  </si>
  <si>
    <t xml:space="preserve">NG NHÀ GỬI </t>
  </si>
  <si>
    <t>NG PHƯỚC NGUYÊN</t>
  </si>
  <si>
    <t>NGUYỄN THỊ PHƯƠNG LIN</t>
  </si>
  <si>
    <t xml:space="preserve">NGUYỄN THỊ TÚ LINH </t>
  </si>
  <si>
    <t xml:space="preserve">NGUYỄN ĐÌNH TIN </t>
  </si>
  <si>
    <t xml:space="preserve">NGYỄN THỊ LỆ THUỶ </t>
  </si>
  <si>
    <t xml:space="preserve">OANH HUỲNH </t>
  </si>
  <si>
    <t xml:space="preserve">TOÀN </t>
  </si>
  <si>
    <t xml:space="preserve">TRÀN BÁ LIÊM </t>
  </si>
  <si>
    <t xml:space="preserve">TRẦN BÁ LIÊM </t>
  </si>
  <si>
    <t>TRẦN NGỪNG</t>
  </si>
  <si>
    <t xml:space="preserve">TT TRỊNH THỊ GÁI </t>
  </si>
  <si>
    <t xml:space="preserve">TÔN THẤT THẮNG </t>
  </si>
  <si>
    <t xml:space="preserve">VĂN ĐỨC TÀI </t>
  </si>
  <si>
    <t xml:space="preserve">XÍ QUỆT </t>
  </si>
  <si>
    <t xml:space="preserve">ghi nguyễn </t>
  </si>
  <si>
    <t xml:space="preserve">hồ văn dẫn </t>
  </si>
  <si>
    <t xml:space="preserve">ng đình phúng </t>
  </si>
  <si>
    <t xml:space="preserve">nguyễn vân </t>
  </si>
  <si>
    <t xml:space="preserve">trương thị thuỷ </t>
  </si>
  <si>
    <t xml:space="preserve">ĐẶNG T XINH </t>
  </si>
  <si>
    <t>SHOP KIM LY ( NGUYỄN HUẤN)_BÀU CÁT_BPC</t>
  </si>
  <si>
    <t>LÊ THỊ BÍCH</t>
  </si>
  <si>
    <t>NS FAHASA HUẾ</t>
  </si>
  <si>
    <t>sacombank phú xuân</t>
  </si>
  <si>
    <t>Nguyễn Thị mai</t>
  </si>
  <si>
    <t xml:space="preserve">hằng </t>
  </si>
  <si>
    <t>Thanh Phương</t>
  </si>
  <si>
    <t>nguyễn xuân quang-Công Ty Cổ Phần Đầu Tư Và Xây Dựng TNG</t>
  </si>
  <si>
    <t xml:space="preserve"> CAO NGUYỄN HOÀI THANH Cn Cty Tnhh Cao Phong Tại Tt Huế Siêu Thị Điện Máy Chợ Lớn (lê Hoàng Triều )</t>
  </si>
  <si>
    <t xml:space="preserve">NGUYỄN THỊ NHẠN </t>
  </si>
  <si>
    <t xml:space="preserve">chùa thành nội </t>
  </si>
  <si>
    <t>Đức Trung</t>
  </si>
  <si>
    <t>CÔNG TY TÀI CHÍNH TNHH MTV SHINHAN VIỆT NAM, VP SIP HUẾ - LA THỊ KIM NGÂN</t>
  </si>
  <si>
    <t>Shop Cô Chủ Nhỏ (Hồ Thị Kim Ty 0333112877) -Thuỷ</t>
  </si>
  <si>
    <t>Shop Cô Chủ Nhỏ (Hồ Thị Kim Ty 0333112877) Thanh Thủy</t>
  </si>
  <si>
    <t>Shop Cô Chủ Nhỏ (Hồ Thị Kim Ty)  0333112877</t>
  </si>
  <si>
    <t>MINH HẠNH-TRUNG TÂM HCC PHƯỜNG PHONG PHÚ</t>
  </si>
  <si>
    <t>SON MÔI HÀN QUỐC BẢO NGỌC</t>
  </si>
  <si>
    <t>BẢO</t>
  </si>
  <si>
    <t>HOÀNG THỊ ÁNH</t>
  </si>
  <si>
    <t>MAI LỘC</t>
  </si>
  <si>
    <t>NG PHƯỚC HAI</t>
  </si>
  <si>
    <t>NGUYỄN THỊ VÂN</t>
  </si>
  <si>
    <t>PHẠM THỊ THANH MAI</t>
  </si>
  <si>
    <t>ĐẶNG VĂN NÔNG</t>
  </si>
  <si>
    <t xml:space="preserve">DUY TRẦN </t>
  </si>
  <si>
    <t>CÔNG TY FRIT HƯƠNG GIANG (linh)</t>
  </si>
  <si>
    <t>BÁC SĨ DA LIỄU</t>
  </si>
  <si>
    <t>nguyễn nhã trâm</t>
  </si>
  <si>
    <t>ngọc chi</t>
  </si>
  <si>
    <t>ngọc thái</t>
  </si>
  <si>
    <t>nhã trâm</t>
  </si>
  <si>
    <t>MR TETSUYA MOROOKA</t>
  </si>
  <si>
    <t>TETSUYA MOROOKA</t>
  </si>
  <si>
    <t>NGUYỄN THỊ LỢI-( HẰNG)</t>
  </si>
  <si>
    <t>HƯƠNG HỒ SHOP</t>
  </si>
  <si>
    <t>Ken Store</t>
  </si>
  <si>
    <t>Nguyễn Thu Trang</t>
  </si>
  <si>
    <t>Shop MiuMiu</t>
  </si>
  <si>
    <t>NHÀ VƯỜN CHÂN ĐẤT BOSAI</t>
  </si>
  <si>
    <t>HAI ĐIỀN HOÀ</t>
  </si>
  <si>
    <t>Nguyễn Trần Thanh Vân</t>
  </si>
  <si>
    <t>nguyễn thị thu</t>
  </si>
  <si>
    <t>EM HUỆ</t>
  </si>
  <si>
    <t>HOÀNG MINH</t>
  </si>
  <si>
    <t>HOÀNG OANH</t>
  </si>
  <si>
    <t>HỒ THỊ THANH HƯƠNG</t>
  </si>
  <si>
    <t xml:space="preserve">HỒ THỊ THUÝ  </t>
  </si>
  <si>
    <t>HỒNG SƠN</t>
  </si>
  <si>
    <t>KM LÂU NGUYÊN</t>
  </si>
  <si>
    <t>LÊ THỊ LAN</t>
  </si>
  <si>
    <t>LÊ THỊ PHÚC</t>
  </si>
  <si>
    <t>MINH THUẬN</t>
  </si>
  <si>
    <t>MỸ LOAN</t>
  </si>
  <si>
    <t>NG NGỌC TÂN</t>
  </si>
  <si>
    <t>NGUYỄN HỮU HOANH</t>
  </si>
  <si>
    <t>NGUYỄN KIM LÂN</t>
  </si>
  <si>
    <t xml:space="preserve">NGUYỄN KIM LÂU </t>
  </si>
  <si>
    <t>NGUYỄN THỊ PHƯƠNG LIÊN</t>
  </si>
  <si>
    <t xml:space="preserve">NGUYỄN THỊ QUỲNH THY </t>
  </si>
  <si>
    <t>NGUYỄN THỊ SEN</t>
  </si>
  <si>
    <t>NGUYỄN THỊ THANH THUỶ</t>
  </si>
  <si>
    <t xml:space="preserve">NGUYỄN THỊ THU HÀ </t>
  </si>
  <si>
    <t>NGUYỄN THỊ THU HẦ</t>
  </si>
  <si>
    <t xml:space="preserve">NGUYỄN THỊ THUÝ </t>
  </si>
  <si>
    <t>NGUYỄN THỊ THẠNH</t>
  </si>
  <si>
    <t>NGUYỄN VIẾT HÒA</t>
  </si>
  <si>
    <t xml:space="preserve">NGÔ THỊ THANH HUẾ </t>
  </si>
  <si>
    <t>NGỌC QUYÊN</t>
  </si>
  <si>
    <t xml:space="preserve">PHAN THỊ MAI </t>
  </si>
  <si>
    <t xml:space="preserve">PHẠM THỊ BÉ </t>
  </si>
  <si>
    <t xml:space="preserve">THU HÀ </t>
  </si>
  <si>
    <t>THẠNH</t>
  </si>
  <si>
    <t>TRI PHƯƠNG</t>
  </si>
  <si>
    <t>TRẦN THỊ CHI NA</t>
  </si>
  <si>
    <t>TRẦN THỊ CẬY</t>
  </si>
  <si>
    <t xml:space="preserve">TRẦN THỊ CẬY </t>
  </si>
  <si>
    <t>TRẦN THỊ THANH</t>
  </si>
  <si>
    <t xml:space="preserve">TRẦN THỊ THU HUYỀN </t>
  </si>
  <si>
    <t>TRẦN THỊ THÚY</t>
  </si>
  <si>
    <t xml:space="preserve">ĐỒNG HỮU TRƯỜNG </t>
  </si>
  <si>
    <t xml:space="preserve">Mây tre đan xứ Huế ( nhi võ ) </t>
  </si>
  <si>
    <t>Shop Huy Hồ</t>
  </si>
  <si>
    <t>Phan Văn Luyến</t>
  </si>
  <si>
    <t>NGUYỄN VĂN SẢN</t>
  </si>
  <si>
    <t>KIÊN THỊ HẰNG</t>
  </si>
  <si>
    <t>PHẠM TẤN TẠ</t>
  </si>
  <si>
    <t>NHUNG</t>
  </si>
  <si>
    <t>NGUYỄN QUANG LÂM - THƯƠNG SHYN-BPC</t>
  </si>
  <si>
    <t>CÔNG TY TNHH TEXRAY (VN)</t>
  </si>
  <si>
    <t xml:space="preserve">ĐIỆN LỰC PHONG ĐIỀN </t>
  </si>
  <si>
    <t xml:space="preserve">ĐIỆN LỰC PHONG ĐIỀN ,HIỆP </t>
  </si>
  <si>
    <t xml:space="preserve">TRƯƠNG THỊ HIỀN </t>
  </si>
  <si>
    <t>Shop Xuân Khang( Trịnh Hiền)</t>
  </si>
  <si>
    <t>Thời Trang Lính</t>
  </si>
  <si>
    <t xml:space="preserve">LÊ ĐỨC MẠNH </t>
  </si>
  <si>
    <t>BÙI THỊ HÀ</t>
  </si>
  <si>
    <t>TRƯƠNG VIẾT TỴ</t>
  </si>
  <si>
    <t>lê thị liên</t>
  </si>
  <si>
    <t>LÝ THÔNG NHẬT BÃI ( NGUYỄN TẤN VŨ )</t>
  </si>
  <si>
    <t>PHAN THỊ MƠ</t>
  </si>
  <si>
    <t>Phạm Thị Hồng Phước</t>
  </si>
  <si>
    <t>DÌ SƯƠNG</t>
  </si>
  <si>
    <t>NGỌC ÁNH</t>
  </si>
  <si>
    <t>PHAN NGỌC SƠN</t>
  </si>
  <si>
    <t>THUỲ DƯƠNG</t>
  </si>
  <si>
    <t>Trung Tâm HCC Phường Phong Thái ( HOÀNG NGỌC HIẾU )</t>
  </si>
  <si>
    <t>VĂN THỊ THƯƠNG</t>
  </si>
  <si>
    <t>BÁNH CÔ TRANG</t>
  </si>
  <si>
    <t xml:space="preserve">BÁNH CÔ TRANG </t>
  </si>
  <si>
    <t>bánh cô trang</t>
  </si>
  <si>
    <t>Công Ty BF Audio</t>
  </si>
  <si>
    <t>Hạnh Trần 0911344755</t>
  </si>
  <si>
    <t xml:space="preserve">Quà Tặng Nhân Tâm nguyễn hữu thiện </t>
  </si>
  <si>
    <t>LÊ LÂM</t>
  </si>
  <si>
    <t>THU NGUYỄN</t>
  </si>
  <si>
    <t>Lê Duy Trường</t>
  </si>
  <si>
    <t>THẢO WEDDING - CHÚ Tiệp</t>
  </si>
  <si>
    <t>BÙI QUANG BÌNH</t>
  </si>
  <si>
    <t>Nguyễn Thị Hoà</t>
  </si>
  <si>
    <t>NGUYỄN THI JKIM NGỌC</t>
  </si>
  <si>
    <t>PHAN THỊ ÁNH NGUYỆT</t>
  </si>
  <si>
    <t>THANH MAI</t>
  </si>
  <si>
    <t>Huỳnh Chạy</t>
  </si>
  <si>
    <t>Dạ Lý Hương</t>
  </si>
  <si>
    <t>TỔNG KHO BUÔN SLL MINH TRANG (Nguyễn Thị Thu)</t>
  </si>
  <si>
    <t>phan thị ngọc diệp</t>
  </si>
  <si>
    <t>LESTGO</t>
  </si>
  <si>
    <t>HỒ GIẢN</t>
  </si>
  <si>
    <t>HỒ THỊ HÀ</t>
  </si>
  <si>
    <t>TRẦN DUY VỊ</t>
  </si>
  <si>
    <t>diệu hương</t>
  </si>
  <si>
    <t xml:space="preserve">giả hoàng việt </t>
  </si>
  <si>
    <t xml:space="preserve"> NGUYỄN THỊ NHUGN </t>
  </si>
  <si>
    <t xml:space="preserve"> như quỳnh </t>
  </si>
  <si>
    <t>MỸ NGHỆ GIA HUY</t>
  </si>
  <si>
    <t xml:space="preserve">trần thị hồng vân ( fb mây ) </t>
  </si>
  <si>
    <t>MỸ KIỀU</t>
  </si>
  <si>
    <t>GIẤY HẠC</t>
  </si>
  <si>
    <t>HÀ NY</t>
  </si>
  <si>
    <t>KIỀU NHƯ</t>
  </si>
  <si>
    <t>XÍ</t>
  </si>
  <si>
    <t>vy</t>
  </si>
  <si>
    <t>Công Ty TNHH MTV Minh Đạt</t>
  </si>
  <si>
    <t>Shop Anh Vũ</t>
  </si>
  <si>
    <t>Shop Hải Yến(hotline: 0896 638 222)</t>
  </si>
  <si>
    <t>HỒNG LÝ   0398777780</t>
  </si>
  <si>
    <t>Mạng lưới Ung thư Vú Việt Nam</t>
  </si>
  <si>
    <t>Cửa Hàng Phương Phạm</t>
  </si>
  <si>
    <t>CÔNG TY TNHH DƯỢC PHẨM VÀ VẬT TƯ Y TẾ HOÀNG QUÂN</t>
  </si>
  <si>
    <t>Shop Minh Hải (TMĐT)</t>
  </si>
  <si>
    <t>Hội Cựu Chiến Binh TP HUẾ</t>
  </si>
  <si>
    <t>Thừa Thiên Huế - Chuyên Tuyến Quốc Tế</t>
  </si>
  <si>
    <t>(CĐ1) Đồ Cúng Phúc Hậu</t>
  </si>
  <si>
    <t>Áo Dài Kho Váy Sỉ</t>
  </si>
  <si>
    <t>THƯƠNG NGÔ</t>
  </si>
  <si>
    <t>LÊ HUỲNH</t>
  </si>
  <si>
    <t>HÀ LÊ</t>
  </si>
  <si>
    <t>MỸ QUYÊN</t>
  </si>
  <si>
    <t>HỒ VĂN ĐÔNG</t>
  </si>
  <si>
    <t>công ty tnhh mỹ hoàng</t>
  </si>
  <si>
    <t>NGÂN HÀNG ACB</t>
  </si>
  <si>
    <t>NG THỊ NGỌC</t>
  </si>
  <si>
    <t>NG THỊ PHƯỢNG</t>
  </si>
  <si>
    <t>PHƯƠNG NHI</t>
  </si>
  <si>
    <t>XUÂN HỒNG</t>
  </si>
  <si>
    <t>ĐỔI TRẢ TIMAN</t>
  </si>
  <si>
    <t xml:space="preserve"> ANH THẮNG </t>
  </si>
  <si>
    <t xml:space="preserve"> vợ  phan thị tuyết </t>
  </si>
  <si>
    <t xml:space="preserve"> ĐẶNG THỊ ÁI BÌNH </t>
  </si>
  <si>
    <t xml:space="preserve">ANH THẮNG </t>
  </si>
  <si>
    <t>LY TRỊNH</t>
  </si>
  <si>
    <t>NGUYỄN ĐĂNG HIẾU</t>
  </si>
  <si>
    <t>Trịnh Thị Ly</t>
  </si>
  <si>
    <t>Sang</t>
  </si>
  <si>
    <t>cậu út</t>
  </si>
  <si>
    <t>NGUYỄN LÝ</t>
  </si>
  <si>
    <t>Trần Đình Trọng</t>
  </si>
  <si>
    <t>Bùi Văn Tuyến</t>
  </si>
  <si>
    <t>Cao Cước</t>
  </si>
  <si>
    <t>VIỆN CHUYỂN ĐỔI SỐ VÀ HỌC LIỆU ĐẠI HỌC HUẾ. - HUỲNH THỊ XUÂN PHƯƠNG</t>
  </si>
  <si>
    <t>Nguyễn Tuấn Anh (TT Shop)</t>
  </si>
  <si>
    <t>NGUYỄN VĂN ĐẠT</t>
  </si>
  <si>
    <t>NGỌC</t>
  </si>
  <si>
    <t>Trần Thị Mỹ Ny ( ngọc mai)</t>
  </si>
  <si>
    <t>Trần Thị Mỹ Ny (hà )</t>
  </si>
  <si>
    <t>DA HƯƠNG</t>
  </si>
  <si>
    <t xml:space="preserve"> THUẾ CƠ SỞ 4 , TP HUẾ </t>
  </si>
  <si>
    <t xml:space="preserve">THUẾ CƠ SỞ 4 TP HUẾ </t>
  </si>
  <si>
    <t xml:space="preserve">THUẾ CƠ SỞ 4- TP HUẾ </t>
  </si>
  <si>
    <t>Đặng Thị Nụ</t>
  </si>
  <si>
    <t>NGUYỄN THỊ HOA_BPC</t>
  </si>
  <si>
    <t>HUY PLT</t>
  </si>
  <si>
    <t>HƯƠNG PLT</t>
  </si>
  <si>
    <t>SHOP GIÀY THANH NGA NGUYỄN</t>
  </si>
  <si>
    <t>Shop Thảo Phan</t>
  </si>
  <si>
    <t>Đinh Văn Giang</t>
  </si>
  <si>
    <t>NGUYỄN THỊ HƯƠNG</t>
  </si>
  <si>
    <t>BẢO ÁNH</t>
  </si>
  <si>
    <t>CẨM TIÊN</t>
  </si>
  <si>
    <t>Hoàng Anh Phong</t>
  </si>
  <si>
    <t>LÊ THỊ HỒNG</t>
  </si>
  <si>
    <t>LÊ THỊ LIỄU</t>
  </si>
  <si>
    <t>PHẠM THỊ BÉ</t>
  </si>
  <si>
    <t>PHẠM THỊ LUÂN</t>
  </si>
  <si>
    <t>TRẦN THỊ KIM HUỆ</t>
  </si>
  <si>
    <t>Đỗ Đức Thắng</t>
  </si>
  <si>
    <t>XƯỞNG SẢN XUẤT LỤA TƠ TẰM NHA XÁ</t>
  </si>
  <si>
    <t xml:space="preserve">VIỆN KIỂM SÁT  NHÂN DÂN KHU VỰC 4 - HUẾ </t>
  </si>
  <si>
    <t xml:space="preserve">VIỆN KIỂM SÁT NHÂN DÂN KHU VỰC 4- HUẾ </t>
  </si>
  <si>
    <t xml:space="preserve">VIỆN KIỂM SÁT NHÂN DÂN KV 4- HUẾ </t>
  </si>
  <si>
    <t xml:space="preserve">VIỆN KIỂM SÁT NHÂN DÂN KV4 - HUẾ </t>
  </si>
  <si>
    <t xml:space="preserve">VKS NHÂN DÂN KHU VỰC 4 - HUẾ </t>
  </si>
  <si>
    <t xml:space="preserve">VKSND KHU VỰC 4 - HUẾ </t>
  </si>
  <si>
    <t xml:space="preserve">Viện Kiểm Sát Nhân Dân  KV 4 - HUẾ </t>
  </si>
  <si>
    <t xml:space="preserve">Viện Kiểm Sát Nhân Dân KHU VỰC 4  - HUẾ </t>
  </si>
  <si>
    <t>HỒNG PHÚC</t>
  </si>
  <si>
    <t>na heo shop</t>
  </si>
  <si>
    <t>Kiều Thu Hà( Chuyên Sỉ Lẻ Vải)</t>
  </si>
  <si>
    <t>Nguyễn Minh Vân</t>
  </si>
  <si>
    <t>Mai Vũ</t>
  </si>
  <si>
    <t>Shop Tũn Ngốc</t>
  </si>
  <si>
    <t>Trường Mầm Non Thượng Long</t>
  </si>
  <si>
    <t>Trường Mầm Non Hương Hòa</t>
  </si>
  <si>
    <t>Trường Mầm Non Thượng Quảng</t>
  </si>
  <si>
    <t>Hoàng Đăng Ngọc Phúc</t>
  </si>
  <si>
    <t>HOÀNG THỊ LÝ - GIÀY YOMI</t>
  </si>
  <si>
    <t>Trường Trung Học Cơ Sở - Dân Tộc Nội Trú Nam Đông</t>
  </si>
  <si>
    <t>Shop Đinh Anh</t>
  </si>
  <si>
    <t>Trường Mầm Non Thượng Lộ</t>
  </si>
  <si>
    <t>CAO LÁ RỪNG</t>
  </si>
  <si>
    <t>Trường Mầm Non Hương Phú</t>
  </si>
  <si>
    <t>Trường Mầm Non Hương Phú - Anh Thi</t>
  </si>
  <si>
    <t>LÊ THỊ MỘNG TUYỀN</t>
  </si>
  <si>
    <t>Lê Kim Bảo</t>
  </si>
  <si>
    <t>Trường Mầm Non Thượng Nhật</t>
  </si>
  <si>
    <t xml:space="preserve">NHƯ Ý - VEDANA </t>
  </si>
  <si>
    <t xml:space="preserve">Lê văn Mừng </t>
  </si>
  <si>
    <t>NGUYỄN THỊ LÙN</t>
  </si>
  <si>
    <t>PHẠM THỊ HƯƠNG</t>
  </si>
  <si>
    <t>PHẠM THỊ NGUYỆT</t>
  </si>
  <si>
    <t>TRẦN VĂN CHU</t>
  </si>
  <si>
    <t>Trương Quỳnh Anh</t>
  </si>
  <si>
    <t>Shop Diệp Hoàng Mã Một Phần</t>
  </si>
  <si>
    <t>Dương Thi Hiền ( Hằng Hiệp )</t>
  </si>
  <si>
    <t>QUỐC MINH</t>
  </si>
  <si>
    <t xml:space="preserve">LÊ PHÚ QUỐC </t>
  </si>
  <si>
    <t>Đồ Thổ Độc Lạ</t>
  </si>
  <si>
    <t xml:space="preserve"> CHỊ MAI </t>
  </si>
  <si>
    <t xml:space="preserve"> CTY CỔ PHẦN ĐÈO CẢ </t>
  </si>
  <si>
    <t>C VY- BHXH CS HƯƠNG TRÀ</t>
  </si>
  <si>
    <t xml:space="preserve">CHÚ SINH BƯU ĐIỆN </t>
  </si>
  <si>
    <t>CTY TNHH SX &amp; TM SƠN TÙNG PVC</t>
  </si>
  <si>
    <t>Chi nhánh Văn phòng đăng ký đất đai khu vực Hương Trà</t>
  </si>
  <si>
    <t>MAI TRANG- TẤN LỘC</t>
  </si>
  <si>
    <t>MS NHI- CTY TNHH AN PHÚ THỊNH PVC</t>
  </si>
  <si>
    <t>SƠN TÙNG PVC</t>
  </si>
  <si>
    <t>THANH THẢO</t>
  </si>
  <si>
    <t>THÚY PHƯƠNG</t>
  </si>
  <si>
    <t>TRẦN THỊ YÊN - CHÚ SINH</t>
  </si>
  <si>
    <t>TRẦN ĐẠI NGHĨA</t>
  </si>
  <si>
    <t>TẤN LỘC</t>
  </si>
  <si>
    <t>XE MÁY QUỐC HUY</t>
  </si>
  <si>
    <t>Nguyễn Thu Thuỷ</t>
  </si>
  <si>
    <t>Nguyễn Anh Dũng</t>
  </si>
  <si>
    <t>Trần Đình Huy</t>
  </si>
  <si>
    <t>Trần Đăng Khoa</t>
  </si>
  <si>
    <t>Nguyễn Văn Tòa</t>
  </si>
  <si>
    <t>Thuý Hồng Happy</t>
  </si>
  <si>
    <t>Shop Hoa Ngọc - HOTLINE 0973364637 - 0562333333</t>
  </si>
  <si>
    <t>TT Huế (PV)</t>
  </si>
  <si>
    <t>KUNG CHUN NHIM</t>
  </si>
  <si>
    <t>Lành</t>
  </si>
  <si>
    <t>Trần Thị Hương</t>
  </si>
  <si>
    <t>TRƯƠNG NHẬT THÀNH (TRƯƠNG KIỆT)</t>
  </si>
  <si>
    <t>Công ty TNHH thu phí tự động VETC</t>
  </si>
  <si>
    <t>Thuận Nguyễn Boutique</t>
  </si>
  <si>
    <t>NHÂN TÂM SỬA</t>
  </si>
  <si>
    <t>HOÀNG XUÂN TRƯỜNG( DƯƠNG NHẬT LINH)</t>
  </si>
  <si>
    <t>phòng khám đa khoa nguyễn xuân dũ</t>
  </si>
  <si>
    <t>nguyễn quý</t>
  </si>
  <si>
    <t>Nguyễn Lê Anh Tú - Gia Dụng Nhật</t>
  </si>
  <si>
    <t>phan thảo</t>
  </si>
  <si>
    <t>CÔNG TY TNHH DU LỊCH MÙI HƯƠNG VIỆT NAM</t>
  </si>
  <si>
    <t>BÙI VĂN LÂN</t>
  </si>
  <si>
    <t>Shop Kho Buôn Tú Quỳnh</t>
  </si>
  <si>
    <t>CN VP LUẬT SƯ PHAN TIỀN &amp; CỘNG SỰ TẠI TP HUẾ</t>
  </si>
  <si>
    <t>CTY CP VẬT TƯ NN HUẾ</t>
  </si>
  <si>
    <t>CTY CP VẬT TƯ NN TT. HUẾ</t>
  </si>
  <si>
    <t>VP LUẬT SƯ PHAN TIỀN &amp; CỘNG SỰ</t>
  </si>
  <si>
    <t>BI</t>
  </si>
  <si>
    <t>NGỌC HÀ</t>
  </si>
  <si>
    <t>TRẦN MINH PHƯƠNG</t>
  </si>
  <si>
    <t>HOÀNG VÂN</t>
  </si>
  <si>
    <t>HÀ THIÊN MY</t>
  </si>
  <si>
    <t xml:space="preserve"> BẢO NGỌC 0335469595</t>
  </si>
  <si>
    <t xml:space="preserve"> BẢO NGỌC 0965283217</t>
  </si>
  <si>
    <t xml:space="preserve"> SET SON SIÊU LÌ  0335469595</t>
  </si>
  <si>
    <t xml:space="preserve"> SET SON SIÊU LÌ 0335469595</t>
  </si>
  <si>
    <t xml:space="preserve"> SON MÔI HÀN QUỐC BẢO NGỌC 0965283217</t>
  </si>
  <si>
    <t xml:space="preserve"> SON XĂM MÔI HÀN QUỐC - BẢO NGỌC 0965283217</t>
  </si>
  <si>
    <t xml:space="preserve"> sSET SON SIÊU LÌ 0335469595</t>
  </si>
  <si>
    <t>BẢO NGỌC 0335469595</t>
  </si>
  <si>
    <t>SON MÔI HÀN QUỐC BẢO NGỌC 0965283217</t>
  </si>
  <si>
    <t>SON XĂM BẢO NGỌC  0335469595</t>
  </si>
  <si>
    <t xml:space="preserve">SON XĂM MÔI HÀN QUỐC - BẢO NGỌC </t>
  </si>
  <si>
    <t>Trần Thị Hồng Hạnh</t>
  </si>
  <si>
    <t>TIMAN KHO THỦ ĐỨC - BPC</t>
  </si>
  <si>
    <t xml:space="preserve"> HỒ ĐĂNG TUẤT </t>
  </si>
  <si>
    <t xml:space="preserve"> hồ đăng tuất </t>
  </si>
  <si>
    <t>HÀ ĐĂNG TUẤT</t>
  </si>
  <si>
    <t xml:space="preserve">HÀ ĐĂNG TUẤT </t>
  </si>
  <si>
    <t>Nguyễn Phúc</t>
  </si>
  <si>
    <t>Thu Anh</t>
  </si>
  <si>
    <t>TMĐT - Tiện Ích Thông Minh</t>
  </si>
  <si>
    <t xml:space="preserve">A ĐƯỢC </t>
  </si>
  <si>
    <t>PIG</t>
  </si>
  <si>
    <t xml:space="preserve">a được </t>
  </si>
  <si>
    <t>TĂNG VĂN THẢO</t>
  </si>
  <si>
    <t>Nguyễn Thị Vui</t>
  </si>
  <si>
    <t>Shop Hoàn Hiền</t>
  </si>
  <si>
    <t>văn thị lệ</t>
  </si>
  <si>
    <t>Anh Thư Shop</t>
  </si>
  <si>
    <t>Lien 2Handd</t>
  </si>
  <si>
    <t>XM NHẬT HUY</t>
  </si>
  <si>
    <t>Nhật Huy</t>
  </si>
  <si>
    <t>Shop Thu Hương</t>
  </si>
  <si>
    <t>VŨ VĂN CHUỐC</t>
  </si>
  <si>
    <t>TRẦN PHƯỚC VŨ</t>
  </si>
  <si>
    <t>Freedom Linen Shop - Hồ Thị Ngọc Lan</t>
  </si>
  <si>
    <t>Nguyễn Bảo Trung</t>
  </si>
  <si>
    <t>Shop Quỳnh Anh (Hàng 1 Phần)</t>
  </si>
  <si>
    <t>Bùi Thị La</t>
  </si>
  <si>
    <t>Nguyễn Tấn Nam</t>
  </si>
  <si>
    <t>Nguyễn Hữu Thiện ( Xe Máy Quốc Huy)</t>
  </si>
  <si>
    <t>LÊ PHƯỚC LƯU-Trung tâm MASCO TT Huế</t>
  </si>
  <si>
    <t>Trần Son</t>
  </si>
  <si>
    <t>Mihan Jeans</t>
  </si>
  <si>
    <t>Shop Thanh Thanh</t>
  </si>
  <si>
    <t>Trần Thị Thu Hương</t>
  </si>
  <si>
    <t>Hoàng Thị Diệu Ny</t>
  </si>
  <si>
    <t>Trung tâm GDNN-GDTX khu vực 3</t>
  </si>
  <si>
    <t>ĐỒ GỖ TÚ TÀI GIA LAI</t>
  </si>
  <si>
    <t xml:space="preserve">Mỹ Nguyễn </t>
  </si>
  <si>
    <t xml:space="preserve">Mỹ nguyễn </t>
  </si>
  <si>
    <t xml:space="preserve">mỹ Nguyễn </t>
  </si>
  <si>
    <t xml:space="preserve">từ ân </t>
  </si>
  <si>
    <t>NGUYỄN THỊ TÁM</t>
  </si>
  <si>
    <t>Ngô Tú Hà</t>
  </si>
  <si>
    <t>TRƯỜNG THPT GIA HỘI</t>
  </si>
  <si>
    <t>NHI</t>
  </si>
  <si>
    <t>THUẬN</t>
  </si>
  <si>
    <t>Thuận</t>
  </si>
  <si>
    <t>SHOP LE NA- NHÃ UYÊN LÊ HOÀNG</t>
  </si>
  <si>
    <t>LINH</t>
  </si>
  <si>
    <t>GENERALI VIETNAM LIFE-TẦNG 1</t>
  </si>
  <si>
    <t>GENERALI VIETNAM LIFE- kiều thanh</t>
  </si>
  <si>
    <t>kiều thanh</t>
  </si>
  <si>
    <t>CÔNG TY TNHH MTV HERBALIFE VIỆT NAM (Liên Tỉnh )</t>
  </si>
  <si>
    <t>LƯ UYÊN NHI</t>
  </si>
  <si>
    <t>MAI THỊ NGUYỆT</t>
  </si>
  <si>
    <t>PHÒNG XỬ LÝ HỢP ĐỒNG VAY</t>
  </si>
  <si>
    <t>PHÒNG XỬ LÝ HỢP ĐỒNG VAY (CP)</t>
  </si>
  <si>
    <t>HOME CREDIT NGUYỄN THỊ HUỲNH TRÂM - SALE ADMIN</t>
  </si>
  <si>
    <t xml:space="preserve">NGUYỄN THỊ THUÝ AN </t>
  </si>
  <si>
    <t>CÔNG TY TÀI CHÍNH MIRAE ASSET - LÊ THỊ HẰNG</t>
  </si>
  <si>
    <t>CÔNG TY TÀI CHÍNH MIRAE ASSET - MINH VŨ</t>
  </si>
  <si>
    <t>CÔNG TY TÀI CHÍNH MIRAE ASSET -PHAN CẢNH HỒNG</t>
  </si>
  <si>
    <t>Ngân Hàng TMCP Nam Á -25 BẾN NGHÉ</t>
  </si>
  <si>
    <t xml:space="preserve">Ngân Hàng TMCP Việt Nam Thịnh Vượng (VPBank) - TẦNG 4 35 LÝ THƯỜNG KIỆT </t>
  </si>
  <si>
    <t>Ngân Hàng TMCP Việt Nam Thịnh Vượng (VPBank) -35LT</t>
  </si>
  <si>
    <t>Ngân Hàng TMCP Việt Nam Thịnh Vượng (VPBank) -PHÒNG XL NỢ, TẦNG 4,35LTK</t>
  </si>
  <si>
    <t>Ngân Hàng TMCP Việt Nam Thịnh Vượng (VPBank) 212NSC</t>
  </si>
  <si>
    <t>Ngân Hàng TMCP Việt Nam Thịnh Vượng (VPBank) 35LTK</t>
  </si>
  <si>
    <t>Ngân Hàng TMCP Việt Nam Thịnh Vượng (VPBank) 35LTK-XLNT4</t>
  </si>
  <si>
    <t>Ngân Hàng TMCP Việt Nam Thịnh Vượng (VPBank) 68 TRẦN THÚC NHẪN</t>
  </si>
  <si>
    <t xml:space="preserve">Ngân Hàng TMCP Việt Nam Thịnh Vượng (VPBank) 68 TRẦN THÚC NHẪN </t>
  </si>
  <si>
    <t>Ngân Hàng TMCP Việt Nam Thịnh Vượng (VPBank) 68TTN</t>
  </si>
  <si>
    <t>Ngân Hàng TMCP Việt Nam Thịnh Vượng (VPBank) BỀN NGỰ</t>
  </si>
  <si>
    <t xml:space="preserve">Ngân Hàng TMCP Việt Nam Thịnh Vượng (VPBank) TẦNG 4 35 LÝ THƯỜNG KIỆT	</t>
  </si>
  <si>
    <t>Ngân Hàng TMCP Việt Nam Thịnh Vượng (VPBank) TẦNG 4,35LTK</t>
  </si>
  <si>
    <t>CÔNG TY TNHH DECATHLON VIỆT NAM</t>
  </si>
  <si>
    <t>HOÀNG VIỆT CƯỜNG</t>
  </si>
  <si>
    <t>Công ty CP Diana Việt Nam (TT6)</t>
  </si>
  <si>
    <t xml:space="preserve">EM TRANG (ADMIN) </t>
  </si>
  <si>
    <t>EM TRANG (FM)</t>
  </si>
  <si>
    <t xml:space="preserve"> MAI -CN Cty CP CNTP CHÂU Á TẠI TP. ĐÀ NẴNG</t>
  </si>
  <si>
    <t>CN Cty CP CNTP CHÂU Á TẠI TP. ĐÀ NẴNG</t>
  </si>
  <si>
    <t>CN Cty CP CNTP CHÂU Á TẠI TP. ĐÀ NẴNG_ CHỊ NHÃ</t>
  </si>
  <si>
    <t>MISS THỦY</t>
  </si>
  <si>
    <t>CÔNG TY TNHH DATAFA</t>
  </si>
  <si>
    <t xml:space="preserve">Ngân Hàng TMCP An Bình - ABBANK NGUYỄN HUỆ </t>
  </si>
  <si>
    <t xml:space="preserve">Ngân Hàng TMCP An Bình 11A HAI BÀ TRƯNG </t>
  </si>
  <si>
    <t>TRẦN QUỲNH MAI</t>
  </si>
  <si>
    <t>LÊ VĂN HUẤN- NGÂN HÀNG TMCP PHÁT TRIỂN TP HỒ CHÍ MINH- PGD HƯƠNG TRÀ</t>
  </si>
  <si>
    <t xml:space="preserve"> NGÔ THỊ thu hà </t>
  </si>
  <si>
    <t>Chị Cục Thi Hành Án Dân Sự Thị xã Hương Trà ( NGÔ QUỐC ĐẠT)</t>
  </si>
  <si>
    <t xml:space="preserve">Chị Cục Thi Hành Án Dân Sự Thị xã Hương Trà ( ngô quốc huy ) </t>
  </si>
  <si>
    <t xml:space="preserve">ngô quốc tài </t>
  </si>
  <si>
    <t>NGÂN HÀNG NÔNG NNGHIỆP VÀ PHÁT TRIỂ NÔNG THÔN VIỆT NAM - CHI NHÁNH THỊ XÃ HƯƠNG TRÀ THỪA THIÊN HUẾ</t>
  </si>
  <si>
    <t>BỆNH VIỆN TW HUẾ CƠ SỞ 2</t>
  </si>
  <si>
    <t>BỆNH VIỆN TW HUẾ CƠ SỞ 2-PHÒNG KHTH</t>
  </si>
  <si>
    <t xml:space="preserve">BỆNH VIỆN TW HUẾ CƠ SỞ 2-PHÒNG KHTH </t>
  </si>
  <si>
    <t>BỆNH VIỆN ĐA KHOA TW HUẾ CƠ SỞ 2(NHA TRANG)</t>
  </si>
  <si>
    <t xml:space="preserve">BỆNH VIỆN ĐA KHOA TW HUẾ CƠ SỞ 2-NG THỊ DIỆU HƯƠNG </t>
  </si>
  <si>
    <t>CÔNG TY GẠCH TUYNEN PHONG THU (PHƯỚC TUẤN)</t>
  </si>
  <si>
    <t>Công ty Dịch vụ MobiFone KV 3</t>
  </si>
  <si>
    <t>TRUNG TÂM Y TẾ QUẢNG ĐIỀN - KHOA CSSK SS</t>
  </si>
  <si>
    <t xml:space="preserve">CTY TƯ VẤN DU HỌC QUỐC TẾ DAYSTAR - HÀ THỊ KIM PHƯỢNG </t>
  </si>
  <si>
    <t xml:space="preserve">CTY TƯ VẤN DU HỌC QUỐC TẾ DAYSTAR - LÊ THỊ HỒNG HẠNH </t>
  </si>
  <si>
    <t>HUE ROYAL HOTEL</t>
  </si>
  <si>
    <t>CÔNG TY CP ĐẦU TƯ VÀ GIẢI PHÁP QUANG PHÚ</t>
  </si>
  <si>
    <t xml:space="preserve">CÔNG TY TNHH VITTO ( tô dũ thanh phước ) </t>
  </si>
  <si>
    <t>CN VP ĐĂNG KÝ ĐẤT ĐAI KHU VỰC PHONG ĐIỀN</t>
  </si>
  <si>
    <t xml:space="preserve">CN Văn phòng đăng ký đất đai PHÚ LỘC </t>
  </si>
  <si>
    <t xml:space="preserve">VĂN PHÒNG ĐĂNG KÍ ĐẤT ĐAI TP HUẾ </t>
  </si>
  <si>
    <t>Văn phòng đăng ký đất đai  KV HƯƠNG TRÀ</t>
  </si>
  <si>
    <t>Văn phòng đăng ký đất đai HƯƠNG TRÀ</t>
  </si>
  <si>
    <t xml:space="preserve">Văn phòng đăng ký đất đai PHÚ LỘC </t>
  </si>
  <si>
    <t>Văn phòng đăng ký đất đai TP</t>
  </si>
  <si>
    <t>Văn phòng đăng ký đất đai TP  Huế</t>
  </si>
  <si>
    <t>Văn phòng đăng ký đất đai TP HUẾ</t>
  </si>
  <si>
    <t>Văn phòng đăng ký đất đai tp huế</t>
  </si>
  <si>
    <t>THANH TÂN ALBA  MS TUYẾT</t>
  </si>
  <si>
    <t>THANH TÂN ALBA MINH HẰNG</t>
  </si>
  <si>
    <t>THANH TÂN ALBA MR THANH TRÍ TÀI CHÍNH</t>
  </si>
  <si>
    <t>THANH TÂN ALBA MRS THOẠI</t>
  </si>
  <si>
    <t>THANH TÂN ALBA MS NGỌC</t>
  </si>
  <si>
    <t>THANH TÂN ALBA THOẠI</t>
  </si>
  <si>
    <t>THANH TÂN ALBA TRẦN KIM PHƯỢNG</t>
  </si>
  <si>
    <t>THANH TÂN ALBA TRẦN THỊ KIM PHƯỢNG</t>
  </si>
  <si>
    <t>THANH TÂN ALBA VÕ NHƯ LÝ</t>
  </si>
  <si>
    <t>LÊ THỊ HỒNG NGA - TRUNG TÂM Y TẾ A LƯỚI</t>
  </si>
  <si>
    <t>Sở Giáo dục và Đào tạo TP HUẾ</t>
  </si>
  <si>
    <t>HĐ RIÊNG- PHÒNG GD 13-Kho bạc Nhà nước tỉnh Thừa Thiên Huế</t>
  </si>
  <si>
    <t>KHO BẠC NHÀ NƯỚC THÀNH PHỐ HUẾ</t>
  </si>
  <si>
    <t>KHO BẠC NHÀ NƯỚC TP HUẾ - PGD13 ( HOÁ ĐIÊN RIÊNG)</t>
  </si>
  <si>
    <t>Kho bạc Nhà nước -PHÒNG GD13</t>
  </si>
  <si>
    <t>Kho bạc Nhà nước HUẾ</t>
  </si>
  <si>
    <t>Kho bạc Nhà nước HUẾ- PGD 13</t>
  </si>
  <si>
    <t>Kho bạc Nhà nước HUẾ- PGD SỐ 13 HĐ RIÊNG</t>
  </si>
  <si>
    <t>Kho bạc Nhà nước HUẾ- PGD13 HĐ RIÊNG</t>
  </si>
  <si>
    <t>Kho bạc Nhà nước TP HUẾ</t>
  </si>
  <si>
    <t>Kho bạc Nhà nước TP HUẾ - PGD 13</t>
  </si>
  <si>
    <t>Kho bạc Nhà nước TP HUẾ - PGD 13 ( HOÁ ĐƠN RIÊNG)</t>
  </si>
  <si>
    <t>Kho bạc Nhà nước TP HUẾ - PGD SỐ 13</t>
  </si>
  <si>
    <t>BAN DÂN TỘC - TÔN GIÁO THÀNH PHỐ HUẾ</t>
  </si>
  <si>
    <t>Chi Cục Thủy Lợi TP HUẾ</t>
  </si>
  <si>
    <t>Chi Cục Thủy Lợi VÀ BIẾN ĐỔI KHÍ HẬU</t>
  </si>
  <si>
    <t>SỞ NGOẠI VỤ TP HUẾ</t>
  </si>
  <si>
    <t>Sở Ngoại vụ TP HUẾ</t>
  </si>
  <si>
    <t xml:space="preserve"> THỐNG KÊ TỈNH THỪA THIÊN HUẾ</t>
  </si>
  <si>
    <t>CỤC THỐNG KÊ TP HUẾ</t>
  </si>
  <si>
    <t>THỐNG KÊ TP HUẾ</t>
  </si>
  <si>
    <t>Ủy ban Mặt Trận Tổ Quốc Việt Nam TP HUẾ</t>
  </si>
  <si>
    <t>Ủy ban Mặt Trận Tổ Quốc Việt NamTP Huế</t>
  </si>
  <si>
    <t>TRƯỜNG ĐẠI HỌC SƯ PHẠM HUẾ - FILE RIÊNG</t>
  </si>
  <si>
    <t>TRƯỜNG ĐẠI HỌC SƯ PHẠM HUẾ -FILE RIÊNG</t>
  </si>
  <si>
    <t>Sở Tài chính  TP HUẾ</t>
  </si>
  <si>
    <t>Sở Tài chính HUẾ</t>
  </si>
  <si>
    <t>Sở Tài chính TP HUẾ</t>
  </si>
  <si>
    <t>Sở Tài chính TTP HUẾ</t>
  </si>
  <si>
    <t>SỞ NỘI VỤ THÀNH PHỐ HUẾ</t>
  </si>
  <si>
    <t>Sở Nội vụ TP HUẾ</t>
  </si>
  <si>
    <t>Sở Nội vụ Thừa Thiên Huế/ ỦY BAN BẦU CỬ THÀNH PHỐ</t>
  </si>
  <si>
    <t>Sở Nội vụ Thừa Thiên Huế/ ủy ban bầu cử thành phố</t>
  </si>
  <si>
    <t>UỶ BAN BẦU CỬ TP HUẾ</t>
  </si>
  <si>
    <t>CỤC THUẾ TP HUẾ</t>
  </si>
  <si>
    <t>THUẾ THÀNH PHỐ HUẾ</t>
  </si>
  <si>
    <t>THUẾ TP</t>
  </si>
  <si>
    <t>THUẾ TP HUẾ</t>
  </si>
  <si>
    <t>SỞ CÔNG THƯƠNG TP HUẾ</t>
  </si>
  <si>
    <t>Sở Công thương TP HUẾ</t>
  </si>
  <si>
    <t>CỤC THI HÀNH ÁN DÂN SỰ TP HUẾ</t>
  </si>
  <si>
    <t>CỤC THI HÀNH ÁN DÂN SỰ tp HUẾ</t>
  </si>
  <si>
    <t>THI HÀNH ÁN DÂN SỰ TP HUẾ</t>
  </si>
  <si>
    <t>TRUNG TÂM HOẠT ĐỘNG THANH THIẾU NHI - LÊ THỊ DIỆU MỸ 0932127417</t>
  </si>
  <si>
    <t>CHI CỤC BẢO VỆ MÔI TRƯỜNG</t>
  </si>
  <si>
    <t xml:space="preserve">CHI CỤC BẢO VỆ MÔI TRƯỜNG </t>
  </si>
  <si>
    <t>CHI CỤC BẢO VỆ MÔI TRƯỜNG THÀNH PHỐ HUẾ</t>
  </si>
  <si>
    <t>Hội Liên hiệp Phụ nữ TP HUẾ</t>
  </si>
  <si>
    <t>NGÂN HÀNG ĐẦU TƯ VÀ PHÁT TRIỂN CN HUẾ (BIDV) NGUYỄN TUẤN MINH</t>
  </si>
  <si>
    <t>SỞ VĂN HOÁ &amp; THỂ THAO TP HUẾ</t>
  </si>
  <si>
    <t>SỞ VĂN HOÁ VÀ THỂ THAO TP HUẾ</t>
  </si>
  <si>
    <t>SỞ VĂN HÓA VÀ THỂ THAO TP HUẾ</t>
  </si>
  <si>
    <t>Sở Văn hóa và Thể thao TP Huế</t>
  </si>
  <si>
    <t>NGÂN HÀNG CÔNG THƯƠNG (VIETINBANK)</t>
  </si>
  <si>
    <t>Trung Tâm Hành Chính Công Tỉnh Thừa Thiên Huế- HS UBER</t>
  </si>
  <si>
    <t xml:space="preserve">Trung tâm Hành chính công Tỉnh Thừa Thiên Huế - HS ĐI </t>
  </si>
  <si>
    <t>Trung tâm Hành chính công Tỉnh Thừa Thiên Huế-hồ sơ đến</t>
  </si>
  <si>
    <t>CÔNG AN PHƯỜNG MỸ THƯỢNG -TM PHÚC</t>
  </si>
  <si>
    <t>SỞ XÂY DỰNG THÀNH PHỐ HUẾ</t>
  </si>
  <si>
    <t>Sở Xây dựng TP HUẾ</t>
  </si>
  <si>
    <t>TRƯỜNG ĐẠI HỌC Y DƯỢC - ĐẠI HỌC HUẾ</t>
  </si>
  <si>
    <t xml:space="preserve">KHÁCH SẠN CENTURY- NGA </t>
  </si>
  <si>
    <t xml:space="preserve"> ÁNH TUYÊYTS CTY TÀI CHÍNH TNHH MTV QUỐC TẾ VN JACCS_EMSC</t>
  </si>
  <si>
    <t>CTY TÀI CHÍNH TNHH MTV QUỐC TẾ VN JACCS_EMSC</t>
  </si>
  <si>
    <t xml:space="preserve">VĂN PHÒNG ĐA FNANWGX - NGUYỄN LIÊN </t>
  </si>
  <si>
    <t>Công Ty Tài Chính Mirae Asset _Bộ Phận Lưu Trữ Sau Giải Ngân_EMSC</t>
  </si>
  <si>
    <t>MỸ DIỄM-Công Ty Tài Chính Mirae Asset _Bộ Phận Lưu Trữ Sau Giải Ngân_EMSC</t>
  </si>
  <si>
    <t>TIÊN- Công ty TNHH MTV Thương Mại dịch vụ ô tô Minh Đồng Tâm</t>
  </si>
  <si>
    <t xml:space="preserve">DƯỢC PHẨM MẠNH TÝ </t>
  </si>
  <si>
    <t xml:space="preserve">NGÂN HÀNG NÔNG NGHIỆP &amp; PTNT THỪA THIÊN HUẾ </t>
  </si>
  <si>
    <t>BÁO VÀ PHÁT THANH TRUYỀN HÌNH HUẾ (TRT)</t>
  </si>
  <si>
    <t>BÁO VÀ PHÁT THANH, TRUYỀN HÌNH HUẾ</t>
  </si>
  <si>
    <t>BỆNH VIỆN TRUNG ƯƠNG HUẾ, TỈNH THỪA THIÊN HUẾ -PPA</t>
  </si>
  <si>
    <t>BỆNH VIỆN TRUNG ƯƠNG HUẾ, TỈNH THỪA THIÊN HUẾ PPA</t>
  </si>
  <si>
    <t>PPA - BỆNH VIỆN TRUNG ƯƠNG HUẾ, TỈNH THỪA THIÊN HUẾ</t>
  </si>
  <si>
    <t>PPA BỆNH VIỆN TRUNG ƯƠNG HUẾ, TỈNH THỪA THIÊN HUẾ</t>
  </si>
  <si>
    <t>TRUNG TÂM ĐÀO TẠO -BV TRUNG ƯƠNG -PPA</t>
  </si>
  <si>
    <t>THUẾ CS1 TP HUẾ</t>
  </si>
  <si>
    <t>THUẾ CƠ SỞ 1 TP HUẾ</t>
  </si>
  <si>
    <t>ĐẠI HỌC LUẬT - ĐẠI HỌC HUẾ - NGUYỄN TÀI NĂNG</t>
  </si>
  <si>
    <t>PHÒNG KINH TẾ</t>
  </si>
  <si>
    <t>PHÒNG KINH TẾ XÃ PHÚ VANG</t>
  </si>
  <si>
    <t>PHÒNG kinh tế PHÚ VANG</t>
  </si>
  <si>
    <t>HD BANK</t>
  </si>
  <si>
    <t>NGÂN HÀNG TMCP PHÁT TRIỂN TP.HCM -PHAN ĐĂNG QUANG- 46NH</t>
  </si>
  <si>
    <t xml:space="preserve"> NGUYỄN HUỲNH HẠNH NGUYÊN -CTY TNHH SÀI GÒN BPO ( VPB FE)_EMSC</t>
  </si>
  <si>
    <t>CTY TNHH SÀI GÒN BPO ( VPB FE)_EMSC</t>
  </si>
  <si>
    <t>Công Ty NHHH Kinh Doanh Thương Mại Và Dịch Vụ Vinfast Hải Phòng</t>
  </si>
  <si>
    <t>Hội Người Mù TP Huế</t>
  </si>
  <si>
    <t>TRƯỜNG CAO ĐẲNG DU LỊCH HUẾ</t>
  </si>
  <si>
    <t>Ngân hàng Chính sách Xã Hội TP Huế</t>
  </si>
  <si>
    <t>SỞ TƯ PHÁP THÀNH PHỐ HUẾ</t>
  </si>
  <si>
    <t>CÔNG TY TRÁCH NHIỆM HỮU HẠN HỒNG PHÚ - LÊ VĂN PHÚ 0901134331</t>
  </si>
  <si>
    <t>HỘI NÔNG DÂN TP HUẾ</t>
  </si>
  <si>
    <t xml:space="preserve">CÔNG TY TNHH MTV DUY LONG HƯNG PHÁT (HANWALIFE) - SA NHÀN </t>
  </si>
  <si>
    <t>HANWALIFE</t>
  </si>
  <si>
    <t>Ban Thi đua khen thưởng TP HUẾ</t>
  </si>
  <si>
    <t>BAN QUẢN LÝ KHU KINH TẾ CÔNG NGHIỆP TP HUẾ</t>
  </si>
  <si>
    <t>TRUNG TÂM TỪ XA (NGUYỄN HOÀNG HÀ - 0905364930)</t>
  </si>
  <si>
    <t>Viện Đào Tạo Mở Và Công Nghệ Thông Tin PPA</t>
  </si>
  <si>
    <t>Sở Y tế TP HUẾ</t>
  </si>
  <si>
    <t>TRUNG TÂM PHÁP Y TÂM THẦN KHU VỰC MIỀN TRUNG (TM)</t>
  </si>
  <si>
    <t>THÀNH ĐOÀN HUẾ</t>
  </si>
  <si>
    <t>TRUNG ƯƠNG ĐOÀN TNCS HỒ CHÍ MINH TP HUẾ</t>
  </si>
  <si>
    <t>ĐOÀN TNCS HỒ CHÍ MINH TP HUẾ</t>
  </si>
  <si>
    <t>Sở Du lịch TP HUẾ</t>
  </si>
  <si>
    <t>Đài Khí Tượng Thủy Văn TP Huế</t>
  </si>
  <si>
    <t>LIÊN MINH HỢP TÁC XÃ THÀNH PHỐ HUẾ</t>
  </si>
  <si>
    <t xml:space="preserve">CÔNG TY TRÁCH NHIỆM HỮU HẠN LỮ HÀNH HƯƠNG GIANG - PHÒNG VÉ </t>
  </si>
  <si>
    <t>CÔNG TY TRÁCH NHIỆM HỮU HẠN LỮ HÀNH HƯƠNG GIANG -CÔNG ĐOÀN CTCP DU LỊCH HƯƠNG GIANG</t>
  </si>
  <si>
    <t>CÔNG TY TRÁCH NHIỆM HỮU HẠN LỮ HÀNH HƯƠNG GIANG -TRÂM HUONG GIANG TRAVEL</t>
  </si>
  <si>
    <t>Công ty Bất Động Sản Ân Nam - AN PHÚ DƯƠNG</t>
  </si>
  <si>
    <t xml:space="preserve">Công ty Bất Động Sản Ân Nam - AN PHÚ DƯƠNG </t>
  </si>
  <si>
    <t xml:space="preserve">Công ty Bất Động Sản Ân Nam - HIỆP HỘI BĐS TP HUẾ </t>
  </si>
  <si>
    <t>DIỆU NPP HOÀNG ĐẠT</t>
  </si>
  <si>
    <t>VIỆN KIỂM SÁT NHÂN DÂN KV 1 tp huế</t>
  </si>
  <si>
    <t>VIỆN KIỂM SÁT NHÂN DÂN KV1 HUẾ</t>
  </si>
  <si>
    <t>Viện Kiểm sát Nhân dân KV1</t>
  </si>
  <si>
    <t>Viện Kiểm sát Nhân dân KV1 HUẾ</t>
  </si>
  <si>
    <t>KHÁCH SẠN CHERISH</t>
  </si>
  <si>
    <t>VTV Cab CN Huế</t>
  </si>
  <si>
    <t>VTVcab CN Huế</t>
  </si>
  <si>
    <t>THÀNH UỶ HUẾ</t>
  </si>
  <si>
    <t>VP THÀNH ỦY HUẾ</t>
  </si>
  <si>
    <t>VĂN PHÒNG THÀNH UỶ HUẾ</t>
  </si>
  <si>
    <t>THƯỜNG TRỰC HỘI ĐỒNG NHÂN DÂN THÀNH PHỐ HUẾ</t>
  </si>
  <si>
    <t>ĐOÀN ĐẠI BIỂU QUỐC HỘI THÀNH PHỐ HUẾ</t>
  </si>
  <si>
    <t>ĐOÀN ĐẠI BIỂU QUỐC HỘI TP HUẾ</t>
  </si>
  <si>
    <t>CA P MỸ THƯỢNG/ TM RỒI Công An Tỉnh Thừa Thiên Huế</t>
  </si>
  <si>
    <t>CÔNG AN PHƯỜNG KIM LONG (TM ANH TÝ BƯU TÁ HƯƠNG AN)</t>
  </si>
  <si>
    <t>CÔNG AN THÀNH PHỐ HUẾ (CÔNG AN MỸ THƯỢNG)</t>
  </si>
  <si>
    <t>CÔNG AN TP HUẾ</t>
  </si>
  <si>
    <t>Công An TP HUẾ</t>
  </si>
  <si>
    <t>TM A TÝ RỒI /Công An Tỉnh Thừa Thiên Huế</t>
  </si>
  <si>
    <t>TM R- CÔNG AN PHƯỜNG AN CƯU /Công An Tỉnh Thừa Thiên Huế</t>
  </si>
  <si>
    <t>tm r- công an phường mỹ thượng Công An Tỉnh Thừa Thiên Huế</t>
  </si>
  <si>
    <t>BẢO HIỂM XÃ HỘI TP HUẾ - NGUYỄN VIẾT DŨNG</t>
  </si>
  <si>
    <t>Bảo Hiểm Xã Hội Cơ Sở Phú Bài</t>
  </si>
  <si>
    <t>Bảo Hiểm Xã Hội TP HUẾ</t>
  </si>
  <si>
    <t xml:space="preserve">BỆNH VIỆN Y HỌC CỔ TRUYỀN </t>
  </si>
  <si>
    <t>CN CTY KT ĐƯỜNG SẮT VN</t>
  </si>
  <si>
    <t xml:space="preserve">CN ĐƯỜNG SẮT BTT </t>
  </si>
  <si>
    <t xml:space="preserve">CT CP CHẾ BIỄN GỖ THANH LÂM </t>
  </si>
  <si>
    <t xml:space="preserve">CT TNHH PHÁT TRIỂN GIÁO DỤC TK STUDIO </t>
  </si>
  <si>
    <t>CTY CP  SX GIẤY VÀ BAO BÌ CARTON CẨM GIANG</t>
  </si>
  <si>
    <t>CTY CP SX &amp; TM HOÀNG GIA PHÁT</t>
  </si>
  <si>
    <t xml:space="preserve">CTY TNHH THƯƠNG MẠI THỊNH HỒNG PHÁT </t>
  </si>
  <si>
    <t>CÔNG TY CP SÂN GÔN BRG</t>
  </si>
  <si>
    <t xml:space="preserve">CÔNG TY CỔ PHẦN SÂN GÔN BRG </t>
  </si>
  <si>
    <t>CÔNG TY HBI</t>
  </si>
  <si>
    <t xml:space="preserve">CÔNG TY HBI </t>
  </si>
  <si>
    <t>CÔNG TY TNHH HBI</t>
  </si>
  <si>
    <t>CÔNG TY TNHH TP SERVER</t>
  </si>
  <si>
    <t>HỘI DI SẢN VHVN</t>
  </si>
  <si>
    <t>Phân hiệu trường TC Công nghệ - du lịch số 10 tại tp huế</t>
  </si>
  <si>
    <t>TM RỒI- LỊCH- Bảo Hiểm Xã Hội Tỉnh Thừa Thiên Huế</t>
  </si>
  <si>
    <t>TRƯỜNG MẦM NON SƠN CA</t>
  </si>
  <si>
    <t>TRƯỜNG TIỂU HỌC THUỶ BIỀU</t>
  </si>
  <si>
    <t xml:space="preserve">VƯỜN Ý THẢO </t>
  </si>
  <si>
    <t>ban quản lý dự án giảm thiểu nguy cơ bom min tại huế</t>
  </si>
  <si>
    <t>ct cp lương thực bình trị thiên</t>
  </si>
  <si>
    <t>ct cp phát triển thuỷ sản huế</t>
  </si>
  <si>
    <t>ct cp đầu tư à kd tân phú hậu</t>
  </si>
  <si>
    <t>ct tnhh tmdl nam đông- 0794518105-Bảo Hiểm Xã Hội Tỉnh Thừa Thiên Huế</t>
  </si>
  <si>
    <t>cty TNHH DL TM Á Đông</t>
  </si>
  <si>
    <t>huế foods company limited - cty TNHH 1TV thực phẩm huế</t>
  </si>
  <si>
    <t xml:space="preserve">trung tâm bảo trợ xã hội </t>
  </si>
  <si>
    <t xml:space="preserve">trường mn long hồ </t>
  </si>
  <si>
    <t xml:space="preserve"> CTY CP MAY VINATEX HƯƠNG TRÀ </t>
  </si>
  <si>
    <t xml:space="preserve"> TRUNG TÂM Y TẾ HƯƠNG TRÀ</t>
  </si>
  <si>
    <t>CHI NHÁNH CÔNG TY CP FOCOCEV VIỆT NAM - NHÀ MÁY TINH BỘT SẮN THỪA THIÊN HUẾ</t>
  </si>
  <si>
    <t xml:space="preserve">CTY CỔ PHẦN MAY VINATEX HƯƠNG TRÀ </t>
  </si>
  <si>
    <t xml:space="preserve">CÔNG TY CP MAY NHẬT HÀ </t>
  </si>
  <si>
    <t>TRUNG TÂM Y TẾ</t>
  </si>
  <si>
    <t>TÂM- Bảo Hiểm Xã Hội Thị Xã Hương Trà</t>
  </si>
  <si>
    <t>CHI NHÁNH CÔNG TY CP SÓNG VIỆT TẠI HUẾ</t>
  </si>
  <si>
    <t>CÔNG TY CP FRIT</t>
  </si>
  <si>
    <t>CÔNG TY CP FRIT HUẾ</t>
  </si>
  <si>
    <t>CÔNG TY CP MIKADO</t>
  </si>
  <si>
    <t>CÔNG TY CP MM XK IMPULSE FASHION TAE HEE</t>
  </si>
  <si>
    <t>CÔNG TY CP MMXK IMPULSE FASHION TAE HEE</t>
  </si>
  <si>
    <t>CÔNG TY CP SỢI PHÚ QUANG</t>
  </si>
  <si>
    <t>CÔNG TY CP TÀI PHÁT</t>
  </si>
  <si>
    <t>CÔNG TY HANEX HUẾ</t>
  </si>
  <si>
    <t>CÔNG TY MSV</t>
  </si>
  <si>
    <t>CÔNG TY NĂNG LƯỢNG SINH HỌC HUẾ</t>
  </si>
  <si>
    <t xml:space="preserve">CÔNG TY SỢI PHÚ BÀI </t>
  </si>
  <si>
    <t>CÔNG TY TNHH HANEX HUẾ</t>
  </si>
  <si>
    <t>TRƯỜNG TH VÀ THCS DƯƠNG HÒA</t>
  </si>
  <si>
    <t>TRƯỜNG TH VÂN THÊ</t>
  </si>
  <si>
    <t>TRƯỜNG THCS THỦY DƯƠNG</t>
  </si>
  <si>
    <t>công ty cp SỢI PHÚ BÀI</t>
  </si>
  <si>
    <t>công ty tnhh mm haiyi</t>
  </si>
  <si>
    <t>trường thcs thủy dương</t>
  </si>
  <si>
    <t>trường thcs thủy thanh</t>
  </si>
  <si>
    <t>CHI NHÁNH HUẾ - CÔNG TY KIM SORA</t>
  </si>
  <si>
    <t>CTY CP CB LÂM SẢN PISICO HUẾ</t>
  </si>
  <si>
    <t>CTY CP CẢNG CHÂN MÂY</t>
  </si>
  <si>
    <t xml:space="preserve">CTY TNHH  MTV LUX QUART </t>
  </si>
  <si>
    <t>KHÁNH LY</t>
  </si>
  <si>
    <t>Trường MN Hương Lộc</t>
  </si>
  <si>
    <t>Trường THCS Hương Hòa</t>
  </si>
  <si>
    <t>Trường THPT Nam Đông</t>
  </si>
  <si>
    <t>Trường Tiểu Học Khe Tre</t>
  </si>
  <si>
    <t>Trường Tiểu Học Thị Trấn Khe Tre</t>
  </si>
  <si>
    <t>Bảo Hiểm Xã Hội Cơ Sở A Lưới</t>
  </si>
  <si>
    <t>CTY CP CHĂN NUÔI CP VN</t>
  </si>
  <si>
    <t>CTY CP GẠCH TUYNEN PHONG THU</t>
  </si>
  <si>
    <t>CTY CP PRIME PHONG ĐIỀN</t>
  </si>
  <si>
    <t>TRƯỜNG MẦM NON PHONG THU</t>
  </si>
  <si>
    <t>TRƯỜNG TH PHONG BÌNH</t>
  </si>
  <si>
    <t>TRƯỜNG TH PHONG BÌNH (NGƯỠNG)</t>
  </si>
  <si>
    <t>TRƯỜNG TH PHONG BÌNH - NGƯỠNG</t>
  </si>
  <si>
    <t>TRƯỜNG TH&amp;THCS LÊ VĂN MIẾN</t>
  </si>
  <si>
    <t>TRƯỜNG THPT PHONG ĐIỀN</t>
  </si>
  <si>
    <t>Công Ty TNHH Bảo Hiểm Nhân Thọ MB Ageas</t>
  </si>
  <si>
    <t>BAN NỘI CHÍNH THÀNH UỶ HUẾ</t>
  </si>
  <si>
    <t>BAN NỘI CHÍNH THÀNH ỦY HUẾ</t>
  </si>
  <si>
    <t>Ban Nội Chính THÀNH ỦY HUẾ</t>
  </si>
  <si>
    <t>BAN TUYÊN GIÁO VÀ DÂN VẬN THÀNH UỶ HUẾ</t>
  </si>
  <si>
    <t>BAN TUYÊN GIÁO VÀ DÂN VẬN THÀNH ỦY</t>
  </si>
  <si>
    <t>BAN TUYÊN GIÁO VÀ DÂN VẬN THÀNH ỦY HUẾ</t>
  </si>
  <si>
    <t>BAN TỔ CHỨC THÀNH UỶ HUẾ</t>
  </si>
  <si>
    <t>Ban Tổ Chức THÀNH ỦY HUẾ</t>
  </si>
  <si>
    <t>Ban Tổ Chức Tỉnh Ủy Thành ủy huế</t>
  </si>
  <si>
    <t>UỶ BAN KIỂM TRA THÀNH UỶ HUẾ</t>
  </si>
  <si>
    <t>ỦY BAN KIỂM TRA THÀNH ỦY</t>
  </si>
  <si>
    <t>Ủy Ban Kiểm Tra THÀNH UỶ HUẾ</t>
  </si>
  <si>
    <t xml:space="preserve">Ủy Ban Kiểm Tra THÀNH ỦY </t>
  </si>
  <si>
    <t>Ủy Ban Kiểm Tra THÀNH ỦY HUẾ</t>
  </si>
  <si>
    <t>LIÊN ĐOÀN LAO ĐỘNG TP HUẾ</t>
  </si>
  <si>
    <t>Liên Đoàn Lao Động TP Huế</t>
  </si>
  <si>
    <t xml:space="preserve">BAN DÂN TỘC VÀ TÔN GIÁO </t>
  </si>
  <si>
    <t>HỘI ĐỒNG NHÂN DÂN TP HUẾ</t>
  </si>
  <si>
    <t>THƯỜNG TRỰC HỘI ĐỒNG NHÂN DÂN TP HUẾ</t>
  </si>
  <si>
    <t>VĂN PHÒNG ĐOÀN ĐẠI BIỂU QUỐC HỘI VÀ HỘI ĐỒNG NHÂN DÂN TP HUẾ</t>
  </si>
  <si>
    <t>VIỄN THÔNG THỪA THIÊN HUẾ - THUỲ NHIÊN P.KHDN</t>
  </si>
  <si>
    <t>VIỄN THÔNG THỪA THIÊN HUẾ -MINH TRÍ</t>
  </si>
  <si>
    <t>VIỄN THÔNG VNPT - MINH NHẬT</t>
  </si>
  <si>
    <t xml:space="preserve"> NGUYỄN THANH THUỶ TIÊN -CÔNG TY TÀI CHÍNH MIRAE ASSET_BỘ PHẬN KIỂM TOÁN NỘI BỘ IA (EMSC)</t>
  </si>
  <si>
    <t xml:space="preserve"> NGUYỄN THỊ THANH THUỶ -CÔNG TY TÀI CHÍNH MIRAE ASSET_BỘ PHẬN KIỂM TOÁN NỘI BỘ IA (EMSC)</t>
  </si>
  <si>
    <t>MỸ DIỄM</t>
  </si>
  <si>
    <t>MỸ DIỄM  -CÔNG TY TÀI CHÍNH MIRAE ASSET_BỘ PHẬN KIỂM TOÁN NỘI BỘ IA (EMSC)</t>
  </si>
  <si>
    <t>MỸ DIỄM- CÔNG TY TÀI CHÍNH MIRAE ASSET_BỘ PHẬN KIỂM TOÁN NỘI BỘ IA (EMSC)</t>
  </si>
  <si>
    <t xml:space="preserve">NGUYỄN THANH THỦY TIÊN - PÓ </t>
  </si>
  <si>
    <t>THỦY TIÊN (SALE ADMIN)</t>
  </si>
  <si>
    <t>THỦY TIÊN-CÔNG TY TÀI CHÍNH MIRAE ASSET_BỘ PHẬN KIỂM TOÁN NỘI BỘ IA (EMSC)</t>
  </si>
  <si>
    <t>Thanh Tra TP HUẾ</t>
  </si>
  <si>
    <t>Trung Tâm Văn Hóa Điện Ảnh TP HUẾ</t>
  </si>
  <si>
    <t>Trung Tâm Văn Hóa Điện Ảnh TP Huế</t>
  </si>
  <si>
    <t>TRƯỜNG TRUNG CẤP VĂN HÓA NGHỆ THUẬT TP HUẾ</t>
  </si>
  <si>
    <t>CÔNG TY TNHH MTV HERBALIFE VIỆT NAM</t>
  </si>
  <si>
    <t>Chi Nhánh Nghệ An Thuộc Công Ty TNHH MTV Xổ Số Điện Toán Việt Nam ( HUẾ )</t>
  </si>
  <si>
    <t>Công Ty Cổ Phần MIA RETAIL</t>
  </si>
  <si>
    <t>BAN CHỈ HUY BỘ ĐỘI BIÊN PHÒNG TP HUẾ</t>
  </si>
  <si>
    <t>Ban Chỉ Huy Bộ Đội Biên Phòng TP Huế</t>
  </si>
  <si>
    <t>Ban Chỉ Huy Bộ Đội Biên Phòng Tỉnh Thừa Thiên Huế</t>
  </si>
  <si>
    <t xml:space="preserve">BỘ CHỈ HUY BỘ ĐỘI BIÊN PHÒNG TP HUẾ </t>
  </si>
  <si>
    <t>Bộ Chỉ Huy Bộ Đội Biên Phòng TP HUẾ</t>
  </si>
  <si>
    <t>Chuyển Phát Hồ Sơ Amway</t>
  </si>
  <si>
    <t>LÊ THỊ THANH THẢO- Chuyển Phát Hồ Sơ Amway</t>
  </si>
  <si>
    <t>NGUYỄN THỊ NHẬT ANH- Chuyển Phát Hồ Sơ Amway</t>
  </si>
  <si>
    <t>NGUYỄN THỊ NHỚ- Chuyển Phát Hồ Sơ Amway</t>
  </si>
  <si>
    <t>PHAN LÊ HOÀI ANH- Chuyển Phát Hồ Sơ Amway</t>
  </si>
  <si>
    <t>lê thị hảo- Chuyển Phát Hồ Sơ Amway</t>
  </si>
  <si>
    <t>lê thị thanh thảo- Chuyển Phát Hồ Sơ Amway</t>
  </si>
  <si>
    <t>phan trần mẫn nghi- Chuyển Phát Hồ Sơ Amway</t>
  </si>
  <si>
    <t>trần thị kim liên- Chuyển Phát Hồ Sơ Amway</t>
  </si>
  <si>
    <t>THƯ VIỆN THÀNH PHỐ HUẾ</t>
  </si>
  <si>
    <t>Thư Viện Tổng Hợp TP HUẾ</t>
  </si>
  <si>
    <t>Công Ty TNHH Bảo Hiểm Nhân MVI (NV)</t>
  </si>
  <si>
    <t>MSB Huế - TTKHCN Huế -NGÔ THỊ PHƯƠNG DUNG</t>
  </si>
  <si>
    <t>MSB Huế - TT Khách hàng DN Huế</t>
  </si>
  <si>
    <t>MSB Huế - MSB Xuân Phú</t>
  </si>
  <si>
    <t>Công Ty BHNT Hàn Quốc Hanwhalife</t>
  </si>
  <si>
    <t>Ban QL Dự Án Đầu Tư Xây Dựng</t>
  </si>
  <si>
    <t>NHỊ-NGÂN HÀNG NÔNG NGHIỆP VÀ PHÁT TRIỂN NÔNG THÔN HUYỆN A LƯỚI</t>
  </si>
  <si>
    <t>THANH THỦY-NGÂN HÀNG NÔNG NGHIỆP VÀ PHÁT TRIỂN NÔNG THÔN HUYỆN A LƯỚI</t>
  </si>
  <si>
    <t>Công Ty TNHH Bảo Hiểm Nhân MVI (KH)</t>
  </si>
  <si>
    <t>Hiệp Hội Doanh Nghiệp TP HUẾ</t>
  </si>
  <si>
    <t xml:space="preserve">Hiệp Hội Doanh Nghiệp TP HUẾ </t>
  </si>
  <si>
    <t>Hiệp Hội Doanh Nghiệp TP Huế</t>
  </si>
  <si>
    <t>CÔNG TY BẢO HIỂM HÀNG KHÔNG HUẾ- BẢO HIỂM DBV</t>
  </si>
  <si>
    <t>BƯU ĐIỆN THÀNH PHỐ HUẾ</t>
  </si>
  <si>
    <t>BƯU ĐIỆN TP HUẾ</t>
  </si>
  <si>
    <t xml:space="preserve">BƯU ĐIỆN TP HUẾ-THẢO </t>
  </si>
  <si>
    <t>Bưu Điện TP HUẾ</t>
  </si>
  <si>
    <t>Bưu Điện TP HUẾ -CHỊ YẾN THỦ QUỸ BĐTP</t>
  </si>
  <si>
    <t>Bưu Điện TP Huế</t>
  </si>
  <si>
    <t>Bưu Điện Tỉnh Thừa Thiên Huế - BĐ KV TH -PX</t>
  </si>
  <si>
    <t>Bưu Điện Tỉnh Thừa Thiên Huế - HUỲNH THU LÂN</t>
  </si>
  <si>
    <t>THU LÂN - BCVH THUẬN HÓA</t>
  </si>
  <si>
    <t>Đài Thông Tin Duyên Hải Huế</t>
  </si>
  <si>
    <t>Đài Thông Tin Duyên Hải Huế- đặng phúc</t>
  </si>
  <si>
    <t xml:space="preserve">Cty Luật HMS - LÊ HỒNG SƠN </t>
  </si>
  <si>
    <t>Cty Luật HMS -HỒ THỊ BẢY</t>
  </si>
  <si>
    <t>BAN ĐẠI DIỆN HỘI NGƯỜI CAO TUỔI TP HUẾ</t>
  </si>
  <si>
    <t>Công Ty TNHH Du Lịch Và Thương Mại Á Đông</t>
  </si>
  <si>
    <t>A HÙNG - Công Ty TNHH Thương Mại Và Dịch Vụ Ngân Hà</t>
  </si>
  <si>
    <t>ANH HÙNG - Công Ty TNHH Thương Mại Và Dịch Vụ Ngân Hà</t>
  </si>
  <si>
    <t>ANH HÙNG-Công Ty TNHH Thương Mại Và Dịch Vụ Ngân Hà</t>
  </si>
  <si>
    <t>Công Ty TNHH Thương Mại Và Dịch Vụ Ngân Hà</t>
  </si>
  <si>
    <t>Trung Tâm Dịch Vụ Việc Làm TP HUẾ</t>
  </si>
  <si>
    <t>Chi Cục Thủy Sản TP HUẾ</t>
  </si>
  <si>
    <t>TikTok</t>
  </si>
  <si>
    <t xml:space="preserve">Công Ty Bảo Việt Thừa Thiên Huế - HOÁ ĐƠN RIÊNG </t>
  </si>
  <si>
    <t>Công Ty Bảo Việt Thừa Thiên Huế -HĐ RIÊNG</t>
  </si>
  <si>
    <t>Công Ty Bảo Việt Thừa Thiên Huế -HĐ RIÊNG -ZONE HUẾ</t>
  </si>
  <si>
    <t>Trung Tâm CNTT TP Huế</t>
  </si>
  <si>
    <t>TRƯỜNG THPT A LƯỚI</t>
  </si>
  <si>
    <t>NGÔ XUÂN DOANH-Ngân Hàng TMCP Bưu Điện Liên Việt - A Lướii</t>
  </si>
  <si>
    <t>LÊ XUÂN NHẬT-Xí Nghiệp Thủy Điện A Roàng</t>
  </si>
  <si>
    <t>Công Ty TNHH XDTH Hoàng Phong</t>
  </si>
  <si>
    <t>NGUYỄN CẢNH TRƯỜNG-Đoàn Kinh Tế - Quốc Phòng 92</t>
  </si>
  <si>
    <t>NGUYỄN TIẾN SINH Đoàn Kinh Tế - Quốc Phòng 92</t>
  </si>
  <si>
    <t>PHAN SÁNG-Đoàn Kinh Tế - Quốc Phòng 92</t>
  </si>
  <si>
    <t>PHAN TẤT THẮNG-Đoàn Kinh Tế - Quốc Phòng 92</t>
  </si>
  <si>
    <t>CÔNG TY TNHH BẢO HIỂM NHÂN THỌ SUNLIFE VN - MAI BÁ PHƯƠNG NHI</t>
  </si>
  <si>
    <t>HỒ VĂN HỮU-BAN CHỈ HUY PHÒNG THỦ KHU VỰC 2</t>
  </si>
  <si>
    <t>H&amp;M Return Point Services</t>
  </si>
  <si>
    <t>CÔNG TY TNHH THƯƠNG MẠI NGUYÊN HÀ BPC ( KHO GÒ VẤP )</t>
  </si>
  <si>
    <t>CN Văn Phòng Đăng Ký Đất Đai Huyện Phong Điền (A LONG</t>
  </si>
  <si>
    <t>CN Văn Phòng Đăng Ký Đất Đai Huyện Phong Điền (A Long)</t>
  </si>
  <si>
    <t>CN Văn Phòng Đăng Ký Đất Đai Huyện Phong Điền (A long)</t>
  </si>
  <si>
    <t>CN Văn Phòng Đăng Ký Đất Đai Huyện Phong Điền (a Long)</t>
  </si>
  <si>
    <t>CN Văn Phòng Đăng Ký Đất Đai Huyện Phong Điền (mỹ)</t>
  </si>
  <si>
    <t>CN Văn Phòng Đăng Ký Đất Đai KV Phong Điền</t>
  </si>
  <si>
    <t>NHUNG HCC CN Văn Phòng Đăng Ký Đất Đai Huyện Phong Điền</t>
  </si>
  <si>
    <t>NHUNG HCC PHONG DINH CN Văn Phòng Đăng Ký Đất Đai Huyện Phong Điền</t>
  </si>
  <si>
    <t>TT PV HCC PHƯỜNG PHONG PHÚ (CHỊ MAI LINH)</t>
  </si>
  <si>
    <t xml:space="preserve">TT PV Hành Chính Công Phường </t>
  </si>
  <si>
    <t xml:space="preserve">TT PV Hành chính công Phường </t>
  </si>
  <si>
    <t>nhung hcc CN Văn Phòng Đăng Ký Đất Đai Huyện Phong Điền</t>
  </si>
  <si>
    <t>C HIỀN- CÔNG TY TNHH JOINTWELL VIỆT NAM</t>
  </si>
  <si>
    <t>Phòng Cảnh Sát Giao Thông - Công An Thành Phố Huế(CƯƠNG PC 08 T4+5+6-2025 BS)</t>
  </si>
  <si>
    <t>Phòng Cảnh Sát Giao Thông - Công An Thành Phố Huế(CƯƠNG PC08 CPT T4-2025 L2)</t>
  </si>
  <si>
    <t>Phòng Cảnh Sát Giao Thông - Công An Thành Phố Huế(CƯƠNG PC08 CPT T5-2025 L2 )</t>
  </si>
  <si>
    <t>Phòng Cảnh Sát Giao Thông - Công An Thành Phố Huế(CƯƠNG PC08 CPT T6-2025 L2 )</t>
  </si>
  <si>
    <t>Phòng Cảnh Sát Giao Thông - Công An Thành Phố Huế(CƯƠNG PC08 CPTT6-2025 L1 )</t>
  </si>
  <si>
    <t>Phòng Cảnh Sát Giao Thông - Công An Thành Phố Huế(CƯƠNG PC08 NVP T5-2025 L2 )</t>
  </si>
  <si>
    <t>Phòng Cảnh Sát Giao Thông - Công An Thành Phố Huế(CƯƠNG PC08 NVP T6-2025 L2 )</t>
  </si>
  <si>
    <t>Phòng Cảnh Sát Giao Thông - Công An Thành Phố Huế(CƯƠNG PC08 NVP T7-2025 L1 )</t>
  </si>
  <si>
    <t>Phòng Cảnh Sát Giao Thông - Công An Thành Phố Huế(CƯƠNG PC08 NVPT6-2025 L1 )</t>
  </si>
  <si>
    <t>Phòng Cảnh Sát Giao Thông - Công An Thành Phố Huế(CƯƠNG PC08 T5-2025 CPT L1 )</t>
  </si>
  <si>
    <t>Phòng Cảnh Sát Giao Thông - Công An Thành Phố Huế(HS BS PC08 4+5+6-2025)</t>
  </si>
  <si>
    <t>Phòng Cảnh Sát Giao Thông - Công An Thành Phố Huế(PC08 T5-2025 BS )</t>
  </si>
  <si>
    <t>Phòng Cảnh Sát Giao Thông - Công An Thành Phố Huế(cương pc08 cpt t5-25 l1 )</t>
  </si>
  <si>
    <t>Phòng Cảnh Sát Giao Thông - Công An Thành Phố Huế(cương pc08 nvp t5-2025 l1)</t>
  </si>
  <si>
    <t>Phòng Cảnh Sát Giao Thông - Công An Thành Phố Huế(pc08 nvp t5-2025 l1 )</t>
  </si>
  <si>
    <t>Chi Nhánh Văn Phòng Đăng Ký Đất Đai KV  Phú Lộc</t>
  </si>
  <si>
    <t>Chi Nhánh Văn Phòng Đăng Ký Đất Đai KV Phú Lộc</t>
  </si>
  <si>
    <t>MR THẠCH - CÔNG TY CỔ PHẦN SÂN GÔN BRG</t>
  </si>
  <si>
    <t>MS THANH TRÚC - CÔNG TY CỔ PHẦN SÂN GÔN BRG</t>
  </si>
  <si>
    <t>MỸ HẰNG - CÔNG TY CỔ PHẦN SÂN GÔN BRG</t>
  </si>
  <si>
    <t>NGỌC ANH - CÔNG TY CỔ PHẦN SÂN GÔN BRG</t>
  </si>
  <si>
    <t>PHÒNG KẾ TOÁN - CÔNG TY CỔ PHẦN SÂN GÔN BRG</t>
  </si>
  <si>
    <t>PHÒNG NHÂN SỰ - CÔNG TY CỔ PHẦN SÂN GÔN BRG</t>
  </si>
  <si>
    <t>THANH NHƯ - CÔNG TY CỔ PHẦN SÂN GÔN BRG</t>
  </si>
  <si>
    <t>THANH TRÚC - CÔNG TY CỔ PHẦN SÂN GÔN BRG</t>
  </si>
  <si>
    <t>THÔNG NGUYỄN - CÔNG TY CỔ PHẦN SÂN GÔN BRG</t>
  </si>
  <si>
    <t>THẢO NGÔ -CÔNG TY CỔ PHẦN SÂN GÔN BRG</t>
  </si>
  <si>
    <t>THỦY TIÊN - CÔNG TY CỔ PHẦN SÂN GÔN BRG</t>
  </si>
  <si>
    <t>VÕ THANH NHƯ - CÔNG TY CỔ PHẦN SÂN GÔN BRG</t>
  </si>
  <si>
    <t>a toại</t>
  </si>
  <si>
    <t>em hạp</t>
  </si>
  <si>
    <t>nguyện</t>
  </si>
  <si>
    <t>VPTW đảng - cục quản trị</t>
  </si>
  <si>
    <t>lưu thị ngọc hồng</t>
  </si>
  <si>
    <t>CÔNG TY CỔ PHẦN THƯƠNG MẠI DỊCH VỤ Á ÂU/BPC</t>
  </si>
  <si>
    <t>CÔNG TY TNHH THƯƠNG MẠI NGUYÊN HÀ-VPQ1-BPC</t>
  </si>
  <si>
    <t>BHXH CƠ SỞ THUẬN HÓA</t>
  </si>
  <si>
    <t>BẢO HIỂM XÃ HỘI CS THUẬN HÓA</t>
  </si>
  <si>
    <t>VIỆN KIỂM SÁT NHÂN DÂN KV 2 HUẾ</t>
  </si>
  <si>
    <t>VIỆN KIỂM SÁT NHÂN DÂN KV2</t>
  </si>
  <si>
    <t>XÍ NGHIỆP CẤP NƯỚC HƯƠNG PHÚ</t>
  </si>
  <si>
    <t>CÔNG TY TNHH GIÁO DỤC FPT</t>
  </si>
  <si>
    <t>CÔNG TY TNHH THƯ LÊ HT</t>
  </si>
  <si>
    <t>ACC trùng phương-lăng cô</t>
  </si>
  <si>
    <t>Huế - công ty trùng phương lăng cô</t>
  </si>
  <si>
    <t>Langco Bay Retreat (PKD - Mr Khoa)</t>
  </si>
  <si>
    <t>Thúy - Langco Bay Retreat</t>
  </si>
  <si>
    <t>công ty CP trùng phương lăng cô</t>
  </si>
  <si>
    <t>công ty CP trùng phương-lăng cô</t>
  </si>
  <si>
    <t>nhật hạ - Langco Bay Retreat</t>
  </si>
  <si>
    <t>nhật hạ - PKT</t>
  </si>
  <si>
    <t>thúy - Langco Bay Retreat</t>
  </si>
  <si>
    <t>CÔNG TY TNHH HOÀNG BẢO KHOA - BPC</t>
  </si>
  <si>
    <t>Công Ty TNHH Thương Mại Vạn An (LB)</t>
  </si>
  <si>
    <t>TRƯỜNG THPT PHÚ BÀI</t>
  </si>
  <si>
    <t>TỔNG CTY CP HỢP LỰC PHÚC LẠC VIÊN - ĐÀI HÓA THÂN HOÀN VŨ HUẾ</t>
  </si>
  <si>
    <t>CÔNG TY TNHH BAIKAI INDUSTRY VIỆT NAM</t>
  </si>
  <si>
    <t>BỘ CHỈ HUY QUÂN SỰ TP HUẾ/ ĐẢNG UỶ QUÂN SỰ</t>
  </si>
  <si>
    <t>DOANH NGHIỆP TƯ NHÂN HÓA LONG</t>
  </si>
  <si>
    <t>MỸ PHƯỢNG- DOANH NGHIỆP TƯ NHÂN HÓA LONG</t>
  </si>
  <si>
    <t>Xã Chân Mây - Lăng Cô( PHÒNG KINH TẾ)</t>
  </si>
  <si>
    <t>Xã Chân Mây - Lăng Cô( PHÒNG VĂN HÓA)</t>
  </si>
  <si>
    <t xml:space="preserve">CÔNG AN PHƯƠNG  PHÚ BÀI </t>
  </si>
  <si>
    <t xml:space="preserve">CÔNG AN PHƯỜNG PHÚ BÀI </t>
  </si>
  <si>
    <t>CÔNG AN PHƯỜNG PHƯƠNG BÀI</t>
  </si>
  <si>
    <t>ANH QUANG - phòng Kinh tế UBND Xã Phú Vinh</t>
  </si>
  <si>
    <t>Anh Thiện - Phòng Kinh tế UBND Xã Phú Vinh</t>
  </si>
  <si>
    <t>Anh Thiện - Phòng kinh tế UBND Xã Phú Vinh</t>
  </si>
  <si>
    <t>Anh Úy - Phòng kinh tế UBND Xã Phú Vinh</t>
  </si>
  <si>
    <t>CHỊ HẰNG - UBND Xã Phú Vinh</t>
  </si>
  <si>
    <t>Chị Hoài - UBND Xã Phú Vinh</t>
  </si>
  <si>
    <t>Chị Hằng - UBND Xã Phú Vinh</t>
  </si>
  <si>
    <t>PHÒNG KINH TẾ - UBND Xã Phú Vinh</t>
  </si>
  <si>
    <t>a Úy - phòng Kinh Tế UBND Xã Phú Vinh</t>
  </si>
  <si>
    <t>anh Úy - Phòng Kinh tế UBND Xã Phú Vinh</t>
  </si>
  <si>
    <t>anh Úy - Phòng kinh tế UBND Xã Phú Vinh</t>
  </si>
  <si>
    <t>anh Úy - phòng kinh tế UBND Xã Phú Vinh</t>
  </si>
  <si>
    <t>Cao Thị Hoàng Trang- Trung Tâm HCC Xã Phú Vinh</t>
  </si>
  <si>
    <t>Chị Hằng - Trung Tâm HCC Xã Phú Vinh</t>
  </si>
  <si>
    <t>Nguyễn Đình Trường - Trung Tâm HCC Xã Phú Vinh</t>
  </si>
  <si>
    <t>Trung Tâm HCC Xã Phú Vinh (HỒ THUẬN)</t>
  </si>
  <si>
    <t>Trung Tâm HCC Xã Phú Vinh (Lê Văn Mến))</t>
  </si>
  <si>
    <t>Trung Tâm HCC Xã Phú Vinh (NGUYỄN THANH VÂN)</t>
  </si>
  <si>
    <t>Trung Tâm HCC Xã Phú Vinh (PHAN THỊ HAI)</t>
  </si>
  <si>
    <t>Trung Tâm HCC Xã Phú Vinh (VÕ THỊ XÊ)</t>
  </si>
  <si>
    <t>Trung Tâm HCC Xã Phú Vinh (dụng văn phước )</t>
  </si>
  <si>
    <t>Trung Tâm HCC Xã Phú Vinh (huỳnh thị cam )</t>
  </si>
  <si>
    <t>Trung Tâm HCC Xã Phú Vinh (huỳnh thị cam)</t>
  </si>
  <si>
    <t>Trung Tâm HCC Xã Phú Vinh (lê hà)</t>
  </si>
  <si>
    <t>Trung Tâm HCC Xã Phú Vinh (nguyễn văn phi)</t>
  </si>
  <si>
    <t>Trung Tâm HCC Xã Phú Vinh (đỗ thanh tính)</t>
  </si>
  <si>
    <t>Trần Thị Tạo (Trung Tâm HCC Xã Phú Vinh)</t>
  </si>
  <si>
    <t>UBND Phường Mỹ Thượng- linh</t>
  </si>
  <si>
    <t>UBND Xã Phú Vang-NGUYỄN CAO CƯỜNG</t>
  </si>
  <si>
    <t>Công An Phường Mỹ Thượng</t>
  </si>
  <si>
    <t>NGUYỄN QUỐC - CÔNG AN Phường Mỹ Thượng ( TIỀN MẶT)</t>
  </si>
  <si>
    <t>Trung Tâm HCC Xã Phú Vang-HOÀI THIỆN</t>
  </si>
  <si>
    <t>Đảng Ủy Xã Phú Vang-THUỲ LINH</t>
  </si>
  <si>
    <t>Đảng Ủy Xã Phú Vang-THÙY TRANG</t>
  </si>
  <si>
    <t xml:space="preserve"> hội liên hiệp phụ nữ UBND Phường Phong Quảng</t>
  </si>
  <si>
    <t>UBND Phường Phong Thái (VÕ THỊ THANH HÀ)</t>
  </si>
  <si>
    <t xml:space="preserve">UBND Phường Phong Thái-DIỆU HƯƠNG </t>
  </si>
  <si>
    <t xml:space="preserve">YẾN NHI Đảng Ủy Phường Phong Thái </t>
  </si>
  <si>
    <t>HOÀNG NGỌC HIẾU. Trung Tâm HCC Phường Phong Thái</t>
  </si>
  <si>
    <t>Tống Quang Khánh- Trung Tâm HCC Phường Kim Trà</t>
  </si>
  <si>
    <t xml:space="preserve"> Công An Phường Hương An</t>
  </si>
  <si>
    <t>TM A TÝ RỒI- Đảng Ủy Phường Hương An</t>
  </si>
  <si>
    <t xml:space="preserve"> TRẦN THỊ SƯƠNG -Trung Tâm HCC Phường Thuận An PPA</t>
  </si>
  <si>
    <t>CAO VĂN THAO</t>
  </si>
  <si>
    <t>NGÔ ĐỨC THI</t>
  </si>
  <si>
    <t>Nguyễn Minh Tiến</t>
  </si>
  <si>
    <t>PHAN THỊ HƯỜNG</t>
  </si>
  <si>
    <t>PHAN THỊ HƯỜNG(tt)</t>
  </si>
  <si>
    <t>TRẦN THỊ SƯƠNG -Trung Tâm HCC Phường Thuận An</t>
  </si>
  <si>
    <t>Trung Tâm HCC Phường Thuận An_ Trần Thị Sương</t>
  </si>
  <si>
    <t>Trần  Thị Sương -Trung Tâm HCC Phường Thuận An</t>
  </si>
  <si>
    <t>Trần Ngọc Phú_Trung Tâm HCC Phường Thuận An</t>
  </si>
  <si>
    <t>Trần Thị Sương-Trung Tâm HCC Phường Thuận An</t>
  </si>
  <si>
    <t>Trần Thị SươngTrung Tâm HCC Phường Thuận An</t>
  </si>
  <si>
    <t>Trần Thị Sương_Trung Tâm HCC Phường Thuận An</t>
  </si>
  <si>
    <t>Trần Thị Sương_Trung Tâm HCC Phường Thuận An(PPA)</t>
  </si>
  <si>
    <t>Trần thị Sương - Trung Tâm HCC Phường Thuận An</t>
  </si>
  <si>
    <t>Trần thị Sương -Trung Tâm HCC Phường Thuận An</t>
  </si>
  <si>
    <t>Trần thị Sương-Trung Tâm HCC Phường Thuận An</t>
  </si>
  <si>
    <t>UBND Phường Thủy Xuân - ANH SƠN</t>
  </si>
  <si>
    <t>UBND Phường Phú Bài- PHÒNG KINH TẾ HẠ TẦNG VÀ ĐÔ THỊ</t>
  </si>
  <si>
    <t xml:space="preserve">UBND Xã Phú Hồ </t>
  </si>
  <si>
    <t>UBND Xã Phú Hồ ( P. KINH TẾ -XH)</t>
  </si>
  <si>
    <t>UBND Xã Phú Hồ( LỆNH _ ĐỊA CHÍNH)</t>
  </si>
  <si>
    <t>UBND Xã Phú Hồ( LỆNH _ĐCHÍNH)</t>
  </si>
  <si>
    <t>UBND Xã Vinh Lộc (HỒNG CÔNG )</t>
  </si>
  <si>
    <t>UBND Xã Vinh Lộc (NY)</t>
  </si>
  <si>
    <t>Trung Tâm HCC Xã Vinh Lộc(Phòng VHXH)</t>
  </si>
  <si>
    <t>Trung Tâm HCC Xã Phú Hồ( ĐINH VIẾT HUẾ)</t>
  </si>
  <si>
    <t>Phòng Văn Hóa Xã Hội Xã Long Quảng</t>
  </si>
  <si>
    <t>Đảng Ủy Xã Long Quảng - Trà My</t>
  </si>
  <si>
    <t>Hồ An Thuyên - Lương Hùng</t>
  </si>
  <si>
    <t>ỦY BAN MẶT TRẬN TỔ QUỐC VIỆT NAM PHƯỜNG HƯƠNG THỦY</t>
  </si>
  <si>
    <t>Công An Xã Quảng Điền (Tư)</t>
  </si>
  <si>
    <t>Ủy Ban Mặt Trận Tổ Quốc Việt Nam Xã Khe Tre (  Thọ - Đoàn )</t>
  </si>
  <si>
    <t>LÊ THỊ TUYẾT MINH HCC Nam Đông</t>
  </si>
  <si>
    <t>LÊ THỊ TUYẾT MINH HCC XÃ  Nam Đông</t>
  </si>
  <si>
    <t>NGUYỄN THỊ TUYẾT MINH HCC XÃ Nam Đông</t>
  </si>
  <si>
    <t>TUYÊT MINH HCC Nam Đông</t>
  </si>
  <si>
    <t>TUYÊTA MINH HCC XÃ Nam Đông</t>
  </si>
  <si>
    <t>TUYẾT MINH HCC Nam Đông</t>
  </si>
  <si>
    <t>TUYẾT MINH HCC XÃ  Nam Đông</t>
  </si>
  <si>
    <t>TUYẾT MINH HCC XÃ Nam Đông</t>
  </si>
  <si>
    <t>Trần Văn Đèn</t>
  </si>
  <si>
    <t>BAN QUẢN LÝ DỰU ÁN ĐẦU TƯ XÂY DỰNG KHU VỰC 3</t>
  </si>
  <si>
    <t xml:space="preserve"> HỒ THỊ THU HƯƠNG- Ban QLDA Đầu Tư Xây Dựng Khu Vực 2</t>
  </si>
  <si>
    <t xml:space="preserve">Ban QLDA Đầu Tư Xây Dựng Khu Vực 2 ( TRẦN THỊ DIỆU TRANG ) </t>
  </si>
  <si>
    <t>NGUYỄN NHƯ ĐỨC- Ban QLDA Đầu Tư Xây Dựng Khu Vực 2</t>
  </si>
  <si>
    <t>CÔNG AN PHƯỜNG THUẬN HOÁ - THU TM NGA</t>
  </si>
  <si>
    <t>Phòng Văn Hóa - Xã Hội Xã Khe Tre - Lam</t>
  </si>
  <si>
    <t>Phòng Văn Hóa - Xã Hội Xã Đan Điền</t>
  </si>
  <si>
    <t>HỘ KINH DOANH TH COSMETIC - THU HỒI</t>
  </si>
  <si>
    <t>Trung Tâm Dịch Vụ Sự Nghiệp Công Xã Nam Đông</t>
  </si>
  <si>
    <t>Ủy Ban Mặt Trận Tổ Quốc Việt Nam Xã Đan Điền</t>
  </si>
  <si>
    <t>CÔNG AN XÃ A LƯỚI 4</t>
  </si>
  <si>
    <t>KHO BẠC NHÀ NƯỚC KHU VỰC XIII PGD SỐ 15</t>
  </si>
  <si>
    <t>CÔNG AN PHƯỜNG THANH THỦY</t>
  </si>
  <si>
    <t>Phòng Kinh Tế Hạ Tầng Phường Thuỷ Xuân - anh vũ</t>
  </si>
  <si>
    <t>Phòng Kinh Tế Hạ Tầng Phường Thuỷ Xuân - chị Huyền</t>
  </si>
  <si>
    <t>PHÒNG VĂN HÓA – XÃ HỘI XÃ QUẢNG ĐIỀN  CHỊ HIỀN</t>
  </si>
  <si>
    <t>PHÒNG VĂN HÓA – XÃ HỘI XÃ QUẢNG ĐIỀN  LE THI HIEN</t>
  </si>
  <si>
    <t>PHÒNG VĂN HÓA – XÃ HỘI XÃ QUẢNG ĐIỀN  THU HƯƠNG</t>
  </si>
  <si>
    <t>PHÒNG VĂN HÓA – XÃ HỘI XÃ QUẢNG ĐIỀN ( PHAN CẢNH CƯỜNG)</t>
  </si>
  <si>
    <t>PHÒNG VĂN HÓA – XÃ HỘI XÃ QUẢNG ĐIỀN (BP THÀNH)</t>
  </si>
  <si>
    <t>TỔNG LÃNH SỰ QUÁN THÁI LAN TẠI TP.HCM_BPC</t>
  </si>
  <si>
    <t>CÔNG TY TNHH XNK BB QUỐC TẾ</t>
  </si>
  <si>
    <t>CTY TNHH NESTLE VIỆT NAM (Thu Hồi Sữa)</t>
  </si>
  <si>
    <t>PHẠM CAO CƯỜNG- CN CÔNG TY CP DV ĐƯỜNG CAO TỐC VIỆT NAM- BAN ĐIỀU HÀNH CAM LỘ- LA SƠN</t>
  </si>
  <si>
    <t>CÔNG TY TNHH XNK BB QUỐC TẾ-THU HÔI ĐỔI TRẢ</t>
  </si>
  <si>
    <t>HIỀN- CÔNG TY CP VẬN TẢI HÙNG ĐẠT</t>
  </si>
  <si>
    <t xml:space="preserve">ĐĂNG VĂN XÍCH </t>
  </si>
  <si>
    <t>HOÀNG ANH- CÔNG TY TRÁCH NHIỆM HỮU HẠN COXANO - TRƯỜNG SƠN</t>
  </si>
  <si>
    <t>C000916905</t>
  </si>
  <si>
    <t>AC Hoàng Anh Victory ( Phạm Thị Nụ )</t>
  </si>
  <si>
    <t xml:space="preserve"> ĐOÀN PHƯỚC TRỊ</t>
  </si>
  <si>
    <t xml:space="preserve">Nguyễn Thị Nhung PHẠM THỊ KÌM </t>
  </si>
  <si>
    <t>Nguyễn Thị Nhung( GÁI )</t>
  </si>
  <si>
    <t>Nguyễn Thị Nhung( NTN TÂM_)</t>
  </si>
  <si>
    <t>Nguyễn Thị Nhung(HẰNG _)</t>
  </si>
  <si>
    <t>Nguyễn Thị Nhung(SỸ ND)</t>
  </si>
  <si>
    <t xml:space="preserve">TÂM </t>
  </si>
  <si>
    <t>MỘC NHIÊN LINEN</t>
  </si>
  <si>
    <t>TRƯƠNG THI HẰNG</t>
  </si>
  <si>
    <t xml:space="preserve"> BƯU ĐIỆN PHƯỜNG PHONG ĐIỀN CHỊ QUÝ</t>
  </si>
  <si>
    <t xml:space="preserve">BÍCH THUẬN </t>
  </si>
  <si>
    <t xml:space="preserve">HOÀNG THỊ LỘC </t>
  </si>
  <si>
    <t xml:space="preserve">KA NGUYỄN </t>
  </si>
  <si>
    <t xml:space="preserve">MAI HƯƠNG </t>
  </si>
  <si>
    <t xml:space="preserve">NGA -HỒNG HUẾ </t>
  </si>
  <si>
    <t xml:space="preserve">Nhỏ Love-HƯƠNG TIẾN QUÝ </t>
  </si>
  <si>
    <t xml:space="preserve">PHAN BÉ </t>
  </si>
  <si>
    <t xml:space="preserve">PHAN VĂN VIỄN </t>
  </si>
  <si>
    <t xml:space="preserve">THU NHI </t>
  </si>
  <si>
    <t xml:space="preserve">lê thị mỹ hoa </t>
  </si>
  <si>
    <t xml:space="preserve">thân thị sương </t>
  </si>
  <si>
    <t xml:space="preserve">trần ngừng </t>
  </si>
  <si>
    <t xml:space="preserve">UB MẶT TRẬN PHƯỜNG PHONG PHÚ </t>
  </si>
  <si>
    <t xml:space="preserve">hồ vui </t>
  </si>
  <si>
    <t xml:space="preserve">kềm thị huệ </t>
  </si>
  <si>
    <t xml:space="preserve">liên nguyễn </t>
  </si>
  <si>
    <t>nguyễn thị kim hương</t>
  </si>
  <si>
    <t xml:space="preserve">phạm điệp </t>
  </si>
  <si>
    <t xml:space="preserve">Nguyễn Thị Hải ( ngọc hiếu ) </t>
  </si>
  <si>
    <t xml:space="preserve">Viện Nghiên Cứu Phát Triển TP HUẾ </t>
  </si>
  <si>
    <t xml:space="preserve">=TIẾN QUÝ </t>
  </si>
  <si>
    <t xml:space="preserve">HUỲNH THỊ THU THUỶ </t>
  </si>
  <si>
    <t xml:space="preserve">Khánh Nhã-HỮU HUẾ </t>
  </si>
  <si>
    <t xml:space="preserve">LÊ TẤN </t>
  </si>
  <si>
    <t xml:space="preserve">NG THỊ TRỌNG </t>
  </si>
  <si>
    <t xml:space="preserve">NHƯ BÌNH </t>
  </si>
  <si>
    <t>NHỎ AN LỖ</t>
  </si>
  <si>
    <t xml:space="preserve">PHAN PHƯỚC THỊNH </t>
  </si>
  <si>
    <t xml:space="preserve">QUANG LONG </t>
  </si>
  <si>
    <t xml:space="preserve">THẢO NGUYÊN </t>
  </si>
  <si>
    <t>TRƯƠNG THẾ BUN</t>
  </si>
  <si>
    <t xml:space="preserve">TRƯƠNG THỊ HÀ </t>
  </si>
  <si>
    <t xml:space="preserve">TRẦN THỊ THANH TÂM </t>
  </si>
  <si>
    <t xml:space="preserve">VĂN HIỆP </t>
  </si>
  <si>
    <t>VĂN LONG</t>
  </si>
  <si>
    <t xml:space="preserve">VĂN THỊ HIỀN </t>
  </si>
  <si>
    <t>XÍ QUỆT</t>
  </si>
  <si>
    <t xml:space="preserve">huỳnh thị ngân </t>
  </si>
  <si>
    <t>TRƯƠNG THỊ CHỚ</t>
  </si>
  <si>
    <t>sacombank</t>
  </si>
  <si>
    <t>sacombank CHI NHÁNH HUẾ</t>
  </si>
  <si>
    <t>Trang Potter</t>
  </si>
  <si>
    <t>C002135147</t>
  </si>
  <si>
    <t>Shop Xu Xu</t>
  </si>
  <si>
    <t>BÙI KHẮC VĂN</t>
  </si>
  <si>
    <t>NG VĂN NGHỀ</t>
  </si>
  <si>
    <t>tương măng viễn diệu</t>
  </si>
  <si>
    <t xml:space="preserve"> LINH</t>
  </si>
  <si>
    <t xml:space="preserve">PHAN THỊ HOÀI LINH </t>
  </si>
  <si>
    <t xml:space="preserve">PHẠM THỊ DUYÊN </t>
  </si>
  <si>
    <t>C002638688</t>
  </si>
  <si>
    <t>Shop Thu Dương</t>
  </si>
  <si>
    <t>BÉ HỒNG</t>
  </si>
  <si>
    <t>CHÚ THIỆN (THNAH DOAN)</t>
  </si>
  <si>
    <t>DƯƠNG THỊ THOAN</t>
  </si>
  <si>
    <t>HIẾU</t>
  </si>
  <si>
    <t>HOÀNG CHƠN (THANH DOAN )</t>
  </si>
  <si>
    <t>HOÀNG THỊ PHÚC TRANG</t>
  </si>
  <si>
    <t>HUYỀN SƯƠNG</t>
  </si>
  <si>
    <t>HẰNG</t>
  </si>
  <si>
    <t>HỒ HỮU ĐÍNH</t>
  </si>
  <si>
    <t>HỒ THU</t>
  </si>
  <si>
    <t>MÙI</t>
  </si>
  <si>
    <t>MẠNH ĐÔNG</t>
  </si>
  <si>
    <t>NG NGỌC</t>
  </si>
  <si>
    <t>NGHĨA</t>
  </si>
  <si>
    <t>NGUYỄN KHOA SANG</t>
  </si>
  <si>
    <t>NGUYỄN THANH HOÀNG</t>
  </si>
  <si>
    <t xml:space="preserve">NGUYỄN THU HÀ </t>
  </si>
  <si>
    <t xml:space="preserve">NGUYỄN THỊ DIỆU HIỀN </t>
  </si>
  <si>
    <t xml:space="preserve">NGUYỄN THỊ HIẾU </t>
  </si>
  <si>
    <t xml:space="preserve">NGUYỄN THỊ HẢI </t>
  </si>
  <si>
    <t>NGUYỄN THỊ LAM</t>
  </si>
  <si>
    <t>NGUYỄN THỊ NỞ</t>
  </si>
  <si>
    <t>NGUYỄN THỊ PHƯƠNG NHÃ</t>
  </si>
  <si>
    <t>NGUYỄN THỊ ÁI VÂN</t>
  </si>
  <si>
    <t>NGUYỄN VÂN</t>
  </si>
  <si>
    <t>NGÔ THỊ HÀ NHU</t>
  </si>
  <si>
    <t>NGÔ THỊ NGỌC ÁNH</t>
  </si>
  <si>
    <t>NO NGUYEN</t>
  </si>
  <si>
    <t>PHÒNG KHÁM BÁC SĨ TÙNG</t>
  </si>
  <si>
    <t>PHÒNG VHTT</t>
  </si>
  <si>
    <t xml:space="preserve">PHÒNG VHTT </t>
  </si>
  <si>
    <t>PHẠM HỮU LÂM</t>
  </si>
  <si>
    <t>PHẠM THỊ NGỌC BÍCH</t>
  </si>
  <si>
    <t>PVHTT P PHONG ĐIỀN</t>
  </si>
  <si>
    <t>THUỲ LÂM (THANH DOAN)</t>
  </si>
  <si>
    <t xml:space="preserve">TRANG LIÊN VIỆT </t>
  </si>
  <si>
    <t>TRƯƠNG BIỂU</t>
  </si>
  <si>
    <t xml:space="preserve">TRẦN THỊ THƯƠNG </t>
  </si>
  <si>
    <t>TỊNH TRÍ</t>
  </si>
  <si>
    <t>ĐOÀN HẰNG</t>
  </si>
  <si>
    <t>ĐÀO KIÊN CƯỜNG</t>
  </si>
  <si>
    <t>C004075707</t>
  </si>
  <si>
    <t>C004394294</t>
  </si>
  <si>
    <t>Nguyễn Thị Hồng Oanh</t>
  </si>
  <si>
    <t>CTY TNHH CƠ KHÍ XD VÀ QC ĐÌNH TÍN</t>
  </si>
  <si>
    <t>LÊ ĐỨC MẠNH - TRUNG TÂM VIỄN THÔNG HUYỆN A LƯỚI</t>
  </si>
  <si>
    <t>LÊ ĐỨC MẠNH-TRUNG TÂM VIỄN THÔNG HUYỆN A LƯỚI</t>
  </si>
  <si>
    <t>HỒ THỊ MỸ HẰNG</t>
  </si>
  <si>
    <t>HÀ THỊ YẾN NHI</t>
  </si>
  <si>
    <t>TRẦN THỊ Ý NHI</t>
  </si>
  <si>
    <t>CÔNG TY CP DỊCH VỤ ĐÔ THỊ GREEN GARDEN</t>
  </si>
  <si>
    <t>MAI NGUYỄN</t>
  </si>
  <si>
    <t>PHAN THỊ HẰNG</t>
  </si>
  <si>
    <t>Hoàng Thị THANH THẢO</t>
  </si>
  <si>
    <t>C005962371</t>
  </si>
  <si>
    <t>Trần Hồng Ngọc</t>
  </si>
  <si>
    <t>Quà Tặng Nhân Tâm (NGUYỄN HỮU THIỆN )</t>
  </si>
  <si>
    <t>C005988008</t>
  </si>
  <si>
    <t>C006174438</t>
  </si>
  <si>
    <t>Đỗ Thị Thu</t>
  </si>
  <si>
    <t>C006200141</t>
  </si>
  <si>
    <t>Shop Mạnh Giày</t>
  </si>
  <si>
    <t>LÊ THỊ THUỶ</t>
  </si>
  <si>
    <t>NGUYỄN THANH TÙNG</t>
  </si>
  <si>
    <t xml:space="preserve">Nguyễn thị dung </t>
  </si>
  <si>
    <t xml:space="preserve">khách hàng gửi </t>
  </si>
  <si>
    <t>DƯƠNG THỊ THỦY</t>
  </si>
  <si>
    <t>Trần Thị Gái</t>
  </si>
  <si>
    <t xml:space="preserve">Trần Thị Thu Hiền (  ĐÀO VĂN NAM ) </t>
  </si>
  <si>
    <t>NHƯ Ý</t>
  </si>
  <si>
    <t>C006831956</t>
  </si>
  <si>
    <t>VŨ MINH CHÍ</t>
  </si>
  <si>
    <t>Công ty Thành Đạt Huế - CTCP ĐẦU TƯ ROUTE INN</t>
  </si>
  <si>
    <t>C007090853</t>
  </si>
  <si>
    <t>Shop thu hương</t>
  </si>
  <si>
    <t>Lê Thị Hạnh - CTY TNHH DƯỢC PHẨM VÀ VẬT TƯ Y TẾ HOÀNG QUÂN</t>
  </si>
  <si>
    <t>Trung Tâm Ngoại Ngữ Tin Học Alpha -HỒNG</t>
  </si>
  <si>
    <t>BÙI VĂN THƯ</t>
  </si>
  <si>
    <t xml:space="preserve">NGUYỄN THỊ NGỌC </t>
  </si>
  <si>
    <t>CN CT  CP BỐN PHƯƠNG</t>
  </si>
  <si>
    <t>PHAN HỮU QUANG</t>
  </si>
  <si>
    <t>LÊ VĂN DŨNG</t>
  </si>
  <si>
    <t xml:space="preserve">PHAN THỊ TUYẾT </t>
  </si>
  <si>
    <t>KIM CHI</t>
  </si>
  <si>
    <t>C008279895</t>
  </si>
  <si>
    <t>Đỗ Tuấn Long (Hoàng Linh Linh)</t>
  </si>
  <si>
    <t>E TUẤN</t>
  </si>
  <si>
    <t>C015310936</t>
  </si>
  <si>
    <t>Hồ Thị Hoàng Thủy</t>
  </si>
  <si>
    <t>C015447191</t>
  </si>
  <si>
    <t>Xưởng hoa Nhung Trường</t>
  </si>
  <si>
    <t>NGUYỄN THỊ THUỶ</t>
  </si>
  <si>
    <t>HUY PHỤ LIỆU</t>
  </si>
  <si>
    <t>HUY PHỤ LIỆU TÓC</t>
  </si>
  <si>
    <t>HƯƠNG PHỤ LIỆU TÓC</t>
  </si>
  <si>
    <t>CHÁU NA</t>
  </si>
  <si>
    <t>EM NA</t>
  </si>
  <si>
    <t>HOÀNG THỊ BÉ</t>
  </si>
  <si>
    <t>THANH TRÚC</t>
  </si>
  <si>
    <t>TRẦN THỊ BÌNH</t>
  </si>
  <si>
    <t>MUN STORE</t>
  </si>
  <si>
    <t>face lê hoàng</t>
  </si>
  <si>
    <t>Chi Nhánh Nhà Xuất Bản Kim Đồng Tại Miền Trung -XUYẾN</t>
  </si>
  <si>
    <t>C016289761</t>
  </si>
  <si>
    <t>Shop Giày Trần My</t>
  </si>
  <si>
    <t>CÔNG TY CP XÂY DỰNG VÀ THƯƠNG MẠI DKH</t>
  </si>
  <si>
    <t>CHI NHÁNH VĂN PHÒNG ĐĂNG KÝ ĐẤT ĐAI KHU VỰC PHÚ XUÂN</t>
  </si>
  <si>
    <t>Trường Mầm Non Hương Lộc - Võ Thị Bé</t>
  </si>
  <si>
    <t>C016861590</t>
  </si>
  <si>
    <t>Trường Mầm Non Hương Hữu</t>
  </si>
  <si>
    <t>C016945119</t>
  </si>
  <si>
    <t>SHOP NGỌC NHUNG</t>
  </si>
  <si>
    <t>C017006492</t>
  </si>
  <si>
    <t>Gia Dụng KT</t>
  </si>
  <si>
    <t>C017089758</t>
  </si>
  <si>
    <t xml:space="preserve"> BƯU ĐIỆNU PHƯỜNG PHONG DINH </t>
  </si>
  <si>
    <t xml:space="preserve">BƯU ĐIỆN PHƯỜNG PHONG DINH </t>
  </si>
  <si>
    <t xml:space="preserve"> SƠN TÙNG PVC</t>
  </si>
  <si>
    <t xml:space="preserve">CHÚ SINH- HÀ THỊ HẰNG </t>
  </si>
  <si>
    <t xml:space="preserve">CHÚ SINH- TRẦN ĐẠI BÌNH </t>
  </si>
  <si>
    <t xml:space="preserve">CHỊ PHƯƠNG </t>
  </si>
  <si>
    <t>CHỊ PHƯỚC</t>
  </si>
  <si>
    <t xml:space="preserve">HỒ VĂN HẢI </t>
  </si>
  <si>
    <t>thanh tuyền</t>
  </si>
  <si>
    <t>C017660648</t>
  </si>
  <si>
    <t>Kim Văn Sỹ</t>
  </si>
  <si>
    <t>shop kiwi -MỸ QUYÊN</t>
  </si>
  <si>
    <t>HỒ THỊ XUYẾN</t>
  </si>
  <si>
    <t>ALBA Thanh Tân</t>
  </si>
  <si>
    <t>C018463410</t>
  </si>
  <si>
    <t>Nguyễn Kim Thi</t>
  </si>
  <si>
    <t xml:space="preserve">Shop An Khang </t>
  </si>
  <si>
    <t>Shop An Khang ( HOÀNG CHỈNH)</t>
  </si>
  <si>
    <t>Shop An Khang ( HỒ ĐÌNH PHÁP)</t>
  </si>
  <si>
    <t>Shop An Khang ( NGUYỄN HOÀNG DŨNG)</t>
  </si>
  <si>
    <t>Shop An Khang ( PHƯƠNG )</t>
  </si>
  <si>
    <t>Shop An Khang ( nguyễn thị lành. đông mỹ)</t>
  </si>
  <si>
    <t>Shop An Khang( TRẦN VĂN NGUYÊN)</t>
  </si>
  <si>
    <t>CTY CP VẬT TƯ NÔNG NGHIỆP TT HUẾ</t>
  </si>
  <si>
    <t>Nga candy</t>
  </si>
  <si>
    <t xml:space="preserve"> SON XĂM HÀN QUỐC 0965283217</t>
  </si>
  <si>
    <t xml:space="preserve">BẢO NGỌC </t>
  </si>
  <si>
    <t xml:space="preserve"> HÀ ĐĂNG TUẤT </t>
  </si>
  <si>
    <t>THẮNG</t>
  </si>
  <si>
    <t>Đặng Phước Thiện</t>
  </si>
  <si>
    <t>C019128468</t>
  </si>
  <si>
    <t>PHAN THÚC LƯU</t>
  </si>
  <si>
    <t>QUỲNH NHI</t>
  </si>
  <si>
    <t>SHOP LE NA  NHÃ UYÊN LÊ HOÀNG</t>
  </si>
  <si>
    <t>SHOP LE NA -  NHÃ UYÊN LÊ HOÀNG</t>
  </si>
  <si>
    <t xml:space="preserve">SHOP LÊ NHÃ UYÊN </t>
  </si>
  <si>
    <t>Bùi Văn Tuấn</t>
  </si>
  <si>
    <t>C019541952</t>
  </si>
  <si>
    <t>BÍCH TRÂM</t>
  </si>
  <si>
    <t>TRẦN HƯỜNG</t>
  </si>
  <si>
    <t>CÔNG TY TÀI CHÍNH VP BANK SMBC (NGUYỄN HUỲNH HẠNH NGUYÊN)</t>
  </si>
  <si>
    <t>NGUYỄN THỊ MỸ DUYÊN</t>
  </si>
  <si>
    <t>PHÒNG XỬ LÝ HĐ VAY</t>
  </si>
  <si>
    <t>PHÒNG XỬ LÝ HĐ VAY TẦNG G</t>
  </si>
  <si>
    <t>LÊ THỊ THÙY TRANG</t>
  </si>
  <si>
    <t>PHÒNG SALES ADMIN CÔNG TY TÀI CHÍNH HOME CREDIT</t>
  </si>
  <si>
    <t>CÔNG TY TÀI CHÍNH MIRAE ASSET (NGUYỄN THỊ HIỆP - 0935259187)</t>
  </si>
  <si>
    <t>CÔNG TY TÀI CHÍNH MIRAE ASSET - PHAN THỊ NGỌC GIÀU</t>
  </si>
  <si>
    <t>CÔNG TY TÀI CHÍNH MIRAE ASSET - TRẦN NGỌC NHẬT</t>
  </si>
  <si>
    <t>CÔNG TY TÀI CHÍNH MIRAE ASSET-MINH VŨ</t>
  </si>
  <si>
    <t>Ngân Hàng TMCP Việt Nam Thịnh Vượng (VPBank) - PHÒNG THU HỒI NỢ</t>
  </si>
  <si>
    <t>Ngân Hàng TMCP Việt Nam Thịnh Vượng (VPBank) -T4, 35LTK</t>
  </si>
  <si>
    <t>Ngân Hàng TMCP Việt Nam Thịnh Vượng (VPBank) -TẦNG 4, 35LTK -NT THÙY TRANG</t>
  </si>
  <si>
    <t>Ngân Hàng TMCP Việt Nam Thịnh Vượng (VPBank) 68ttn</t>
  </si>
  <si>
    <t xml:space="preserve">Ngân Hàng TMCP Việt Nam Thịnh Vượng (VPBank) TẦNG 4 PHÒNG THU NỢ </t>
  </si>
  <si>
    <t>TẦNG 4 - Ngân Hàng TMCP Việt Nam Thịnh Vượng (VPBank)</t>
  </si>
  <si>
    <t>HOÀNG ANH VIÊN MÃ NV 04-30638 CÔNG TY TÀI CHÍNH TNHH MTV MB (MCREDIT - MC)</t>
  </si>
  <si>
    <t xml:space="preserve">Ngân Hàng TMCP Kỹ Thương Việt Nam (TechcomBank) CN - Tài Liệu </t>
  </si>
  <si>
    <t>Hội Sở Ngân Hàng SeABank - GDV LÊ THỊ QUỲNH NHƯ</t>
  </si>
  <si>
    <t>T000223087</t>
  </si>
  <si>
    <t>BỘ PHẬN BẢO HÀNH-PHÒNG DỊCH VỤ CTY HONDA VN</t>
  </si>
  <si>
    <t>HÀ HOÀNG KIỀU NHI- TRUNG TÂM  Y TẾ HƯƠNG TRÀ</t>
  </si>
  <si>
    <t xml:space="preserve">TRUNG TÂM  Y TẾ HƯƠNG TRÀ- HÀ HOÀNG KIỀU NHI </t>
  </si>
  <si>
    <t>BỆNH VIỆN TW HUẾ CƠ SỞ 2-MINH THƯ</t>
  </si>
  <si>
    <t>CTY TƯ VẤN DU HỌC QUỐC TẾ DAYSTAR - CT TNHH HỢP TÁC QUỐC TẾ MIỀN TRUNG</t>
  </si>
  <si>
    <t>Cty TNHH MTV Đông dương Huế -PHAN TRAM ANH</t>
  </si>
  <si>
    <t>CN Văn phòng đăng ký đất đai  KV Hương Trà</t>
  </si>
  <si>
    <t>VĂN PHÒNG ĐĂNG KÍ ĐẤT ĐAI  KV HƯƠNG TRÀ</t>
  </si>
  <si>
    <t xml:space="preserve">Văn phòng đăng ký đất đai khu vực Phú Lộc </t>
  </si>
  <si>
    <t>THANH TÂN ALBA HUỲNH THỊ NGÂN</t>
  </si>
  <si>
    <t>THANH TÂN ALBA LAN ANH</t>
  </si>
  <si>
    <t>NGUYỄN NGỌC HÙNG-TRUNG TÂM Y TẾ A LƯỚI</t>
  </si>
  <si>
    <t>Công ty Cổ phần dệt may Thiên An Phú-NGỌC HẰNG</t>
  </si>
  <si>
    <t>KHO BẠC NHÀ NƯỚC HUẾ</t>
  </si>
  <si>
    <t>Kho bạc Nhà nước  HUẾ</t>
  </si>
  <si>
    <t>Kho bạc Nhà nước HUẾ -PGD 13</t>
  </si>
  <si>
    <t>Kho bạc Nhà nước PGD SỐ 13</t>
  </si>
  <si>
    <t>Kho bạc Nhà nước TP HUẾ -PGD SỐ 13</t>
  </si>
  <si>
    <t>PHÒNG GD SỐ 13- XUẤT HĐ RIÊNG-Kho bạc Nhà nước tỉnh Thừa Thiên Huế</t>
  </si>
  <si>
    <t>SỞ NGOAI VỤ TP HUẾ</t>
  </si>
  <si>
    <t>PHÒNG QUẢN LÝ XUẤT NHẬP CẢNH - CÔNG AN TP HUẾ</t>
  </si>
  <si>
    <t>TM RIÊNG/ Ủy ban Mặt Trận Tổ Quốc Việt Nam tỉnh Thừa Thiên Huế</t>
  </si>
  <si>
    <t>Sở Khoa học và Công nghệ TP HUẾ</t>
  </si>
  <si>
    <t>SỞ NỘI VỤ TP HUẾ</t>
  </si>
  <si>
    <t>CỤC THUẾ HUẾ</t>
  </si>
  <si>
    <t>CỤC THUẾ THÀNH PHỐ HUẾ</t>
  </si>
  <si>
    <t xml:space="preserve">THUẾ THÀNH PHỐ HUẾ </t>
  </si>
  <si>
    <t>Sở Công thương TP Huế</t>
  </si>
  <si>
    <t>QUỸ BẢO VỆ  Môi trường  Huế</t>
  </si>
  <si>
    <t>HỘI LIÊN HIỆP PHỤ NỮ TP HUẾ</t>
  </si>
  <si>
    <t>CÔNG TY TRÁCH NHIỆM HỮU HẠN PHƯỚC LỘC -VF AN DƯƠNG VƯƠNG</t>
  </si>
  <si>
    <t>KHÁCH SẠN CENTURY- NGUYỄN VĂN QUỐC</t>
  </si>
  <si>
    <t>MR TUYẾT CTY TÀI CHÍNH TNHH MTV QUỐC TẾ VN JACCS_EMSC</t>
  </si>
  <si>
    <t>MS THÙY DƯƠNG - BP HCNS</t>
  </si>
  <si>
    <t>BỆNH VIỆN TRUNG ƯƠNG HUẾ - PHÒNG KẾ HOẠCH TỔNG HỢP</t>
  </si>
  <si>
    <t>BỆNH VIỆN TRUNG ƯƠNG HUẾ -TM C LÂN</t>
  </si>
  <si>
    <t>GIẤY MỜI - XUẤT HĐ RIÊNG-BỆNH VIỆN TRUNG ƯƠNG HUẾ, TỈNH THỪA THIÊN HUẾ</t>
  </si>
  <si>
    <t>PPA- PHÒNG KHTH-BỆNH VIỆN TRUNG ƯƠNG HUẾ, TỈNH THỪA THIÊN HUẾ</t>
  </si>
  <si>
    <t>PPA- TT ĐÀO TẠO-BỆNH VIỆN TRUNG ƯƠNG HUẾ, TỈNH THỪA THIÊN HUẾ</t>
  </si>
  <si>
    <t>TRUNG TÂM BHHH</t>
  </si>
  <si>
    <t>TRUNG TÂM BẢO HÀNH HÀ NỘI</t>
  </si>
  <si>
    <t xml:space="preserve">CTY TNHH SÀI GÒN BPO ( VPB FE)_EMSC- NGUYỄN HUỲNH HẠNH NGUYÊN </t>
  </si>
  <si>
    <t>T001757216</t>
  </si>
  <si>
    <t>T001758260</t>
  </si>
  <si>
    <t>CÔNG TY TNHH TRUYỀN THÔNG MẸ VÀ CON/ BPC</t>
  </si>
  <si>
    <t xml:space="preserve">CÔNG TY TNHH TRUYỀN THÔNG MẸ VÀ CON/ BPC- HUYỀN VI </t>
  </si>
  <si>
    <t>PHÒNG VÉ CÔNG TY TRÁCH NHIỆM HỮU HẠN LỮ HÀNH HƯƠNG GIANG</t>
  </si>
  <si>
    <t>T001794939</t>
  </si>
  <si>
    <t>Công Ty NHHH Kinh Doanh Thương Mại Và Dịch Vụ Vinfast</t>
  </si>
  <si>
    <t>hồ khánh hòa</t>
  </si>
  <si>
    <t>Hội Người Mù TP HUẾ</t>
  </si>
  <si>
    <t>NGÂN HÀNG CHÍNH SÁCH XÃ HỘI VIỆT NAM CHI NHÁNH TP HUẾ</t>
  </si>
  <si>
    <t>CÔNG TY TRUYỀN TẢI ĐIỆN HUẾ</t>
  </si>
  <si>
    <t xml:space="preserve">CÔNG TY TNHH MTV DUY LONG HƯNG PHÁT (HANWALIFE) - SA THẮM </t>
  </si>
  <si>
    <t>HANWALIFE -THÀNH HƯNG</t>
  </si>
  <si>
    <t>BAN THI ĐUA - KHEN THƯỞNG</t>
  </si>
  <si>
    <t>BAN THI ĐUA - KHEN THƯỞNG TP HUẾ</t>
  </si>
  <si>
    <t>BAN THI ĐUA KHEN - KHEN THƯỞNG</t>
  </si>
  <si>
    <t>BAN QUẢN LÝ KHU KINH TẾ CÔNG NGHIỆP  THỪA THIÊN HUẾ</t>
  </si>
  <si>
    <t>Viện Đào Tạo Mở Và Công Nghệ Thông Tin ( TIỀN MẶT RỒI)</t>
  </si>
  <si>
    <t xml:space="preserve">Cty Luật TNHH Chi Nhánh Huế - NGUYỄN THỊ HẬU </t>
  </si>
  <si>
    <t>Ngân hàng Nhà nước TP HUẾ</t>
  </si>
  <si>
    <t>Ngân hàng Nhà nước VN CN KV9</t>
  </si>
  <si>
    <t>Công ty Bất Động Sản Ân Nam - ÂN NAM</t>
  </si>
  <si>
    <t>VIỆN KIỂM SÁT NHÂN DÂN KV1 - HUẾ</t>
  </si>
  <si>
    <t>Viện Kiểm sát Nhân dân KV 1 TP Huế</t>
  </si>
  <si>
    <t>Viện Kiểm sát Nhân dân KV 1TP Huế</t>
  </si>
  <si>
    <t>VTVcab chi nhánh Thừ Thiên Huế -THU THƯỜNG CN HUẾ</t>
  </si>
  <si>
    <t>CÔNG AN THÀNH PHỐ HUẾ - HOÀNG ĐỨC CƯỜNG</t>
  </si>
  <si>
    <t xml:space="preserve">BHXH TP HUẾ </t>
  </si>
  <si>
    <t>CT TNHH GIẢ TRÂN TẠI TP HUẾ</t>
  </si>
  <si>
    <t>CTTNHH GIẢ TRÂN TẠI HUẾ</t>
  </si>
  <si>
    <t>CTY CP VƯỜN XƯA</t>
  </si>
  <si>
    <t>CTY GIỐNG CÂY TRỒNG VẬT NUÔI TTH</t>
  </si>
  <si>
    <t>CÔNG TY TNHH SƠN HOÀNG GIA</t>
  </si>
  <si>
    <t xml:space="preserve">CÔNG TY TNHH TM THỊNH HỒNG PHÁT </t>
  </si>
  <si>
    <t>UBND PHƯỜNG KIM LONG</t>
  </si>
  <si>
    <t xml:space="preserve">bhxh cơ sở thuận hoá </t>
  </si>
  <si>
    <t xml:space="preserve">ct cp phát triển thuỷ sản huế </t>
  </si>
  <si>
    <t xml:space="preserve">công ty hòa nga </t>
  </si>
  <si>
    <t xml:space="preserve">CTY CP MAY VINATEX HƯƠNG TRÀ </t>
  </si>
  <si>
    <t>CÔNG TY TNHH XÂY DỰNG ĐƯỜNG SẮT ĐÔNG DƯƠNG</t>
  </si>
  <si>
    <t>Trung Tâm Phục Vụ  HCC Phường Kim Trà</t>
  </si>
  <si>
    <t>CN CÔNG TY CP SÓNG VIỆT TẠI HUẾ</t>
  </si>
  <si>
    <t>CÔNG TY CP NĂNG LƯƠNG SINH HỌC</t>
  </si>
  <si>
    <t>CÔNG TY CP NĂNG LƯỢNG SINH HOC</t>
  </si>
  <si>
    <t xml:space="preserve">CÔNG TY CP SỢI PHÚ VIỆT </t>
  </si>
  <si>
    <t>CÔNG TY CP VINH PHÁT</t>
  </si>
  <si>
    <t>CÔNG TY CP XÂY DỰNG 26</t>
  </si>
  <si>
    <t xml:space="preserve">CÔNG TY CPMM XK IMPULSE </t>
  </si>
  <si>
    <t>CÔNG TY CỔ PHẦN MMXK IMPULE</t>
  </si>
  <si>
    <t>CÔNG TY NĂNG LƯỢNG SH HUẾ</t>
  </si>
  <si>
    <t>CÔNG TY SỢI PHÚ BÀI 2</t>
  </si>
  <si>
    <t>MSV</t>
  </si>
  <si>
    <t>nguyễn vũ anh thư- cty trường hải</t>
  </si>
  <si>
    <t>CTY TNHH MTV HÀO HƯNG HUẾ</t>
  </si>
  <si>
    <t>Công Ty CP Hà An Phú Lộc</t>
  </si>
  <si>
    <t>CTY CP CHĂN NUÔI C.P VN CN TẠI HUẾ</t>
  </si>
  <si>
    <t>TRƯỜNG MN PHONG BÌNH II</t>
  </si>
  <si>
    <t>TRƯỜNG TH HÒA MỸ</t>
  </si>
  <si>
    <t>Ban Nội Chính THÀNH ỦY</t>
  </si>
  <si>
    <t xml:space="preserve">BAN TỔ CHỨC THÀNH ỦY HUẾ </t>
  </si>
  <si>
    <t>Liên Đoàn Lao Động TP HUẾ</t>
  </si>
  <si>
    <t>VIỄN THÔNG TP HUẾ</t>
  </si>
  <si>
    <t>CÔNG TY TÀI CHÍNH MIRAE ASSET_BỘ PHẬN KIỂM TOÁN NỘI BỘ IA (EMSC) - NGUYỄN THỊ THẢO NGUYÊN</t>
  </si>
  <si>
    <t>NGUYỄN THỊ THẢO NGUYÊN</t>
  </si>
  <si>
    <t>NGUYỄN THỊ THẢO NGUYÊN (POS)</t>
  </si>
  <si>
    <t>NGUYỄN THỊ THẢO NGUYÊN - CÔNG TY TÀI CHÍNH MIRAE ASSET_BỘ PHẬN KIỂM TOÁN NỘI BỘ IA (EMSC)</t>
  </si>
  <si>
    <t>Sở Ngoại Vụ Thừa Thiên Huế ( HCC)- LÊ THỊ HẢI YẾN</t>
  </si>
  <si>
    <t>Trung Tâm Văn Hóa Điện Ảnh HUẾ</t>
  </si>
  <si>
    <t>CÔNG TY CỔ PHẦN ĐẦU TƯ HẠ TẦNG GIAO THÔNG ĐÈO CẢ ( thái trọng công  )</t>
  </si>
  <si>
    <t>CẨM DŨNG- Chuyển Phát Hồ Sơ Amway</t>
  </si>
  <si>
    <t>HỒ THỊ NGA- Chuyển Phát Hồ Sơ Amway</t>
  </si>
  <si>
    <t>LÊ THỊ MẾN- Chuyển Phát Hồ Sơ Amway</t>
  </si>
  <si>
    <t>VÕ THỊ BÍCH LAI- Chuyển Phát Hồ Sơ Amway</t>
  </si>
  <si>
    <t>VÕ THỊ THANH BÌNH- Chuyển Phát Hồ Sơ Amway</t>
  </si>
  <si>
    <t>lê thị mến- Chuyển Phát Hồ Sơ Amway</t>
  </si>
  <si>
    <t>lê thị ngọc ngà- Chuyển Phát Hồ Sơ Amway</t>
  </si>
  <si>
    <t>nguyễn thị nhớ- Chuyển Phát Hồ Sơ Amway</t>
  </si>
  <si>
    <t>T004723684</t>
  </si>
  <si>
    <t>CÔNG TY CPĐT VÀ QUẢN LÝ KHÁCH SẠN TNH THUẬN AN</t>
  </si>
  <si>
    <t xml:space="preserve">CÔNG TY TNHH DU LỊCH TTC HUẾ - QUYỀN </t>
  </si>
  <si>
    <t>Quỹ Phòng, Chống Thiên Tai TP HUẾ</t>
  </si>
  <si>
    <t>Công Ty BHNT Hàn Quốc Hanwhalife - QUỲNH ANH</t>
  </si>
  <si>
    <t>THU THỦY-NGÂN HÀNG NÔNG NGHIỆP VÀ PHÁT TRIỂN NÔNG THÔN HUYỆN A LƯỚI</t>
  </si>
  <si>
    <t>VĂN PHÒNG BÁO TUỔI TRẺ TẠI HUẾ</t>
  </si>
  <si>
    <t>T005719553</t>
  </si>
  <si>
    <t>Hàng Thu Hồi - CÔNG TY TNHH SẢN XUẤT TẬP ĐOÀN ĐẠI VIỆT</t>
  </si>
  <si>
    <t>Bưu Điện TP HUẾ- HUỲNH THU LÂN BCVH THUẬN HÓA</t>
  </si>
  <si>
    <t xml:space="preserve">Bưu Điện Tỉnh Thừa Thiên Huế - VŨ THIÊN HƯƠNG </t>
  </si>
  <si>
    <t>bưu điện tp Huế-tm Thảo KHL</t>
  </si>
  <si>
    <t>Cty Luật HMS -  NGUYỄN THỊ SƯƠNG</t>
  </si>
  <si>
    <t>Cty Luật HMS - PHAN THỊ TAM</t>
  </si>
  <si>
    <t>Trung Tâm Dịch Vụ Việc Làm TP Huế</t>
  </si>
  <si>
    <t>Chi Cục Thủy Sản tp huế</t>
  </si>
  <si>
    <t>Công Ty Bảo Việt Thừa Thiên Huế (HÓA ĐƠN RIÊNG)</t>
  </si>
  <si>
    <t>Công Ty Bảo Việt Thừa Thiên Huế - HÓA ĐƠN RIÊNG</t>
  </si>
  <si>
    <t>CÔNG TY TNHH BẢO HIỂM NHÂN THỌ SUNLIFE VN -HOÀNG THỊ THÙY DƯƠNG</t>
  </si>
  <si>
    <t>ĐẢNG ỦY ĐẠI HỌC HUẾ</t>
  </si>
  <si>
    <t>Công Ty TNHH Giáo Dục Quốc Tế Và Phát Triển Nhân Lực-INTRASE</t>
  </si>
  <si>
    <t xml:space="preserve">CN Văn Phòng Đăng Ký Đất Đai KV Phong Điền </t>
  </si>
  <si>
    <t>CN Văn Phòng Đăng Ký Đất Đai KV Phong Điền (DIỆU TIÊN)</t>
  </si>
  <si>
    <t>CN Văn Phòng Đăng Ký Đất Đai KV Phong Điền (MỸ)</t>
  </si>
  <si>
    <t>TT PV HCC PHƯỜNG PHONG PHÚ (MINH HẠNH)</t>
  </si>
  <si>
    <t>Phòng Cảnh Sát Giao Thông - Công An Thành Phố Huế(CƯƠNG PC 08 CPT T7-2025 L1 )</t>
  </si>
  <si>
    <t>Phòng Cảnh Sát Giao Thông - Công An Thành Phố Huế(CƯƠNG PC08 CPT T7-2025 L1 )</t>
  </si>
  <si>
    <t>Phòng Cảnh Sát Giao Thông - Công An Thành Phố Huế(CƯƠNG PC08 CPT T8-2025 L1 )</t>
  </si>
  <si>
    <t>Phòng Cảnh Sát Giao Thông - Công An Thành Phố Huế(CƯƠNG PC08 CPT T8-2025 L1)</t>
  </si>
  <si>
    <t>Phòng Cảnh Sát Giao Thông - Công An Thành Phố Huế(PC08 CPT T7-2025 L2 )</t>
  </si>
  <si>
    <t>Phòng Cảnh Sát Giao Thông - Công An Thành Phố Huế(THỦY CA GT )</t>
  </si>
  <si>
    <t>Phòng Cảnh Sát Giao Thông - Công An Thành Phố Huế(cương PC08 NVP T7-2025 L2 )</t>
  </si>
  <si>
    <t>Phòng Cảnh Sát Giao Thông - Công An Thành Phố Huế(cương pc08 nvp t8-2025 l1 )</t>
  </si>
  <si>
    <t>Phòng Cảnh Sát Giao Thông - Công An Thành Phố Huế(tuyền csgt )</t>
  </si>
  <si>
    <t>T015010052</t>
  </si>
  <si>
    <t>Bảo Hiểm Xã Hội Huyện Phú Lộc</t>
  </si>
  <si>
    <t>Bảo Hiểm Xã Hội KV  Phú Lộc</t>
  </si>
  <si>
    <t>Bảo Hiểm Xã Hội Khu vực Phú Lộc</t>
  </si>
  <si>
    <t>T015076986</t>
  </si>
  <si>
    <t>Công Ty TNHH Bảo Hiểm Nhân Thọ Bidv Metlife (BML)</t>
  </si>
  <si>
    <t>Phòng Văn Hoá Và Thông TIn Xã Quảng ĐIền ( CHỊ THU HƯƠNG)</t>
  </si>
  <si>
    <t>Em Hạp</t>
  </si>
  <si>
    <t>lê thị thanh mỹ</t>
  </si>
  <si>
    <t>VIỆN KIỂM SÁT NHÂN DÂN KHU VỰC 2 - HUẾ</t>
  </si>
  <si>
    <t>T017575145</t>
  </si>
  <si>
    <t>CÔNG TY TNHH THƯƠNG MẠI VÀ DỊCH VỤ BCOM</t>
  </si>
  <si>
    <t>T017765731</t>
  </si>
  <si>
    <t>CÔNG TY TNHH MTV THƯƠNG MẠI DỊCH VỤ ANH PHONG</t>
  </si>
  <si>
    <t>T017803633</t>
  </si>
  <si>
    <t>UBND Xã Phú Thái (trực Tuyến)</t>
  </si>
  <si>
    <t>HỘI ĐỒNG NHÂN DÂN PHƯỜNG PHONG ĐIỀN</t>
  </si>
  <si>
    <t>Anh Quang - Phòng Kinh tế UBND Xã Phú Vinh</t>
  </si>
  <si>
    <t>Anh Quang - phòng Kinh tế UBND Xã Phú Vinh</t>
  </si>
  <si>
    <t>Anh Tiến - Phòng Kinh tế UBND Xã Phú Vinh</t>
  </si>
  <si>
    <t>Anh Úy - Phòng Kinh tế UBND Xã Phú Vinh</t>
  </si>
  <si>
    <t>Phòng Kinh tế - UBND Xã Phú Vinh</t>
  </si>
  <si>
    <t xml:space="preserve">Công an phường Kim long </t>
  </si>
  <si>
    <t xml:space="preserve">ca kim long </t>
  </si>
  <si>
    <t>DƯƠNG VĂN QUÝ - UBND PHƯỜNG THUẬN AN</t>
  </si>
  <si>
    <t>NGUYỄN VIỆT THÀNH</t>
  </si>
  <si>
    <t xml:space="preserve">Phòng Kinh tế - Hạ tầng và đô thị Phường Thuận An </t>
  </si>
  <si>
    <t>TRẦN NGỌC PHÚ((PA)</t>
  </si>
  <si>
    <t>TRẦN THỊ BÔNG</t>
  </si>
  <si>
    <t>Trung Tâm HCC Phường Thuận An_Trần Thị Sương</t>
  </si>
  <si>
    <t>Trần Ngọc Phú - Trung Tâm HCC Phường Thuận An(PA)</t>
  </si>
  <si>
    <t>Trần Thị Sương _Trung Tâm HCC Phường Thuận An</t>
  </si>
  <si>
    <t>Trần Thị Sương- Trung Tâm HCC Phường Thuận An</t>
  </si>
  <si>
    <t>Trần Thị Sương- Tâm HCC Phường Thuận An</t>
  </si>
  <si>
    <t>Trần Thị sương - Trung Tâm HCC Phường Thuận An</t>
  </si>
  <si>
    <t>Trần Thị sương -Trung Tâm HCC Phường Thuận An</t>
  </si>
  <si>
    <t>Trần thị Sương _ Trung Tâm HCC Phường Thuận An</t>
  </si>
  <si>
    <t>Trần thị Sương- Trung Tâm HCC Phường Thuận An</t>
  </si>
  <si>
    <t>Uỷ Ban Nhân Dân Phường Thuận An</t>
  </si>
  <si>
    <t>VÕ NGỌC PHƯƠNG</t>
  </si>
  <si>
    <t xml:space="preserve">CÔNG AN XÃ VINH LỘC </t>
  </si>
  <si>
    <t>TT HCC XÃ VINH LỘC</t>
  </si>
  <si>
    <t>UBND Xã Vinh Lộc (MAI XUÂN TUẤN )</t>
  </si>
  <si>
    <t>Trang - UBND Xã Khe Tre</t>
  </si>
  <si>
    <t>ỦY BAN MẶT TRẬN TỔ QUỐC VIỆT NAM PHƯỜNG PHÚ BÀI</t>
  </si>
  <si>
    <t>Chi Nhánh Văn Phòng Đăng Ký Đất Đai ( Trần Văn Đèn)</t>
  </si>
  <si>
    <t>Chi Nhánh Văn Phòng Đăng Ký Đất Đai (Trần Văn Đen)</t>
  </si>
  <si>
    <t>Chi Nhánh Văn Phòng Đăng Ký Đất Đai (Trần Văn Đèn)</t>
  </si>
  <si>
    <t>Chi Nhánh Văn Phòng Đăng Ký Đất Đai Khu(Trần Văn Đèn)</t>
  </si>
  <si>
    <t>Chi Nhánh Văn Phòng Đăng Ký Đất Đai(Trần Văn Đèn)</t>
  </si>
  <si>
    <t>TRẦN THỊ DIỆU TRANG- Ban QLDA Đầu Tư Xây Dựng Khu Vực 2</t>
  </si>
  <si>
    <t xml:space="preserve">Hội Chữ Thập Đỏ Thành Phố Huế </t>
  </si>
  <si>
    <t>UBND P PHONG ĐIỀN</t>
  </si>
  <si>
    <t>Du  - Phòng Văn Hóa - Xã Hội Xã Khe Tre</t>
  </si>
  <si>
    <t>Du - Phòng Văn Hóa - Xã Hội Xã Khe Tre</t>
  </si>
  <si>
    <t>T018669705</t>
  </si>
  <si>
    <t>HỘI ĐÔNG Y THÀNH PHỐ HUẾ</t>
  </si>
  <si>
    <t>T018918005</t>
  </si>
  <si>
    <t>CÔNG TY CỔ PHẦN SỮA VIỆT NAM (VINAMILK)</t>
  </si>
  <si>
    <t xml:space="preserve">CN CÔNG TY CỔ PHẦN NHÀ MÁY GẠCH TUYNEN 1-5-ANH CHIẾN </t>
  </si>
  <si>
    <t>PHẠM KIỀU TRANG- CN CÔNG TY CP DV ĐƯỜNG CAO TỐC VIỆT NAM- BAN ĐIỀU HÀNH CAM LỘ- LA SƠN</t>
  </si>
  <si>
    <t xml:space="preserve"> Thùy Nhi </t>
  </si>
  <si>
    <t xml:space="preserve"> nguyễn thị lý</t>
  </si>
  <si>
    <t>DT Tháng 2</t>
  </si>
  <si>
    <t>DT Tháng 3</t>
  </si>
  <si>
    <t>C000418375</t>
  </si>
  <si>
    <t>TRẦN THỊ MẾN (Thường Tín)</t>
  </si>
  <si>
    <t>TRUNG TÂM CHELONG HẢI ÂU HUẾ</t>
  </si>
  <si>
    <t>C001030715</t>
  </si>
  <si>
    <t>Gỗ Lũa Phong Lan Tuấn Linh</t>
  </si>
  <si>
    <t>C001119165</t>
  </si>
  <si>
    <t>ANH BẮC - Công Ty Cổ Phần Thang Máy FujiAnpha</t>
  </si>
  <si>
    <t>C001245985</t>
  </si>
  <si>
    <t>Shop Ngọc Trang</t>
  </si>
  <si>
    <t xml:space="preserve"> HỒ THỊ THU HOÀI</t>
  </si>
  <si>
    <t xml:space="preserve"> VÕ THÚY QUỲNH</t>
  </si>
  <si>
    <t>NGUYỄN THỊ NHUNG ( SÔNG HƯƠNG)</t>
  </si>
  <si>
    <t>NGUYỄN THỊ NHUNG( HỒNG LIÊN )</t>
  </si>
  <si>
    <t>NGUYỄN THỊ NHUNG(THU THUYÊN)</t>
  </si>
  <si>
    <t>Nguyễn Thị Nhung( HỒ HƯỚNG)</t>
  </si>
  <si>
    <t>Nguyễn Thị Nhung( LONG )</t>
  </si>
  <si>
    <t>Nguyễn Thị Nhung( PHƯƠNG)</t>
  </si>
  <si>
    <t>Nguyễn Thị Nhung( QUỲNH )</t>
  </si>
  <si>
    <t>Nguyễn Thị Nhung( phương)</t>
  </si>
  <si>
    <t>Nguyễn Thị Nhung(NGUYỄN THỊ LAN</t>
  </si>
  <si>
    <t xml:space="preserve">SC KHÁNH TUỆ </t>
  </si>
  <si>
    <t>VĂN THỊ THỦY</t>
  </si>
  <si>
    <t>trần thị thanh nhàn</t>
  </si>
  <si>
    <t>AN</t>
  </si>
  <si>
    <t>LinH Shop</t>
  </si>
  <si>
    <t>TRANG</t>
  </si>
  <si>
    <t xml:space="preserve">HOÀNG THỊ THU THỦY </t>
  </si>
  <si>
    <t xml:space="preserve"> CHỊ SƯƠNG MINH TRƯƠNG</t>
  </si>
  <si>
    <t>GHI NGUYỄN</t>
  </si>
  <si>
    <t xml:space="preserve">HOA LAN THÀNH NHÂN </t>
  </si>
  <si>
    <t xml:space="preserve">HOÀ NGUYỄN </t>
  </si>
  <si>
    <t xml:space="preserve">LÊ HỮU DƯƠNG </t>
  </si>
  <si>
    <t xml:space="preserve">LÊ THỊ KIM CHI </t>
  </si>
  <si>
    <t xml:space="preserve">LÊ THỊ MỸ HOA </t>
  </si>
  <si>
    <t xml:space="preserve">NG TĂNG VĨNH </t>
  </si>
  <si>
    <t xml:space="preserve">NG VĂN THÔI </t>
  </si>
  <si>
    <t xml:space="preserve">NGUYỄN TĂNG VĨNH </t>
  </si>
  <si>
    <t xml:space="preserve">NGỌC GIAO </t>
  </si>
  <si>
    <t xml:space="preserve">NHI TRẦN </t>
  </si>
  <si>
    <t xml:space="preserve">Nhỏ Love- KIM HOÀNG </t>
  </si>
  <si>
    <t xml:space="preserve">Nhỏ Love-GHI NGUYỄN </t>
  </si>
  <si>
    <t xml:space="preserve">Nhỏ Love-NG YẾN </t>
  </si>
  <si>
    <t xml:space="preserve">Nhỏ Love-NGA </t>
  </si>
  <si>
    <t xml:space="preserve">Nhỏ Love-THI NG </t>
  </si>
  <si>
    <t xml:space="preserve">THUỲ DƯƠNG </t>
  </si>
  <si>
    <t xml:space="preserve">TRẦN KHÁNH </t>
  </si>
  <si>
    <t xml:space="preserve">TRầN NGọc </t>
  </si>
  <si>
    <t xml:space="preserve">VĂN LONG </t>
  </si>
  <si>
    <t xml:space="preserve">nguyễn văn hiếu </t>
  </si>
  <si>
    <t xml:space="preserve">trương thị mỵ </t>
  </si>
  <si>
    <t xml:space="preserve">ĐÌNH ĐỨC </t>
  </si>
  <si>
    <t xml:space="preserve">ĐÌNH ĐỨC SPORT </t>
  </si>
  <si>
    <t xml:space="preserve">NGỌC LAN </t>
  </si>
  <si>
    <t xml:space="preserve">phượng </t>
  </si>
  <si>
    <t xml:space="preserve">phụng </t>
  </si>
  <si>
    <t>thu</t>
  </si>
  <si>
    <t>C001436361</t>
  </si>
  <si>
    <t>Na Na Shop</t>
  </si>
  <si>
    <t xml:space="preserve">ANH TÚ </t>
  </si>
  <si>
    <t xml:space="preserve">CHỊ HOÀ NGUYỄN </t>
  </si>
  <si>
    <t xml:space="preserve">CHỊ HỮU </t>
  </si>
  <si>
    <t xml:space="preserve">DƯƠNG THỊ HIỀN </t>
  </si>
  <si>
    <t xml:space="preserve">EM CHI </t>
  </si>
  <si>
    <t xml:space="preserve">HOÀNG ANH TUẤN </t>
  </si>
  <si>
    <t xml:space="preserve">HUỲNH THỊ NGÂN </t>
  </si>
  <si>
    <t xml:space="preserve">HỒ HỮU TOÀN </t>
  </si>
  <si>
    <t xml:space="preserve">KIM CƯƠNG </t>
  </si>
  <si>
    <t>Khánh Nhã-LY LY</t>
  </si>
  <si>
    <t xml:space="preserve">LÊ THỊ MỸ LỆ </t>
  </si>
  <si>
    <t xml:space="preserve">LÊ THỊ XUÂN AN </t>
  </si>
  <si>
    <t xml:space="preserve">NG HIẾU </t>
  </si>
  <si>
    <t xml:space="preserve">NG HỮU  CƯƠNG </t>
  </si>
  <si>
    <t xml:space="preserve">NG HỮU CƯƠNG </t>
  </si>
  <si>
    <t xml:space="preserve">NG THỊ HOA </t>
  </si>
  <si>
    <t xml:space="preserve">NG THỊ HỒNG </t>
  </si>
  <si>
    <t xml:space="preserve">NGUYỄN HÙNG </t>
  </si>
  <si>
    <t xml:space="preserve">NGUYỄN SƠN </t>
  </si>
  <si>
    <t xml:space="preserve">NGUYỄN VĂN CƯỜNG </t>
  </si>
  <si>
    <t xml:space="preserve">NGUYỄN ĐOAN SANG </t>
  </si>
  <si>
    <t xml:space="preserve">NGUYỄN ĐÌNH PHÚNG </t>
  </si>
  <si>
    <t xml:space="preserve">NGUYỄN ĐÌNH SỬ </t>
  </si>
  <si>
    <t xml:space="preserve">NHA KHOA BS PHÚ </t>
  </si>
  <si>
    <t xml:space="preserve">PHAN THỊ HOÀI </t>
  </si>
  <si>
    <t xml:space="preserve">PHẠM BÁ TUẤN </t>
  </si>
  <si>
    <t xml:space="preserve">SHOP KIM HOÀNG </t>
  </si>
  <si>
    <t xml:space="preserve">THOAN </t>
  </si>
  <si>
    <t xml:space="preserve">THUỲ LINH </t>
  </si>
  <si>
    <t xml:space="preserve">THÂN THỊ THẤT </t>
  </si>
  <si>
    <t xml:space="preserve">TRANG KIỀU </t>
  </si>
  <si>
    <t xml:space="preserve">TRẦN THUÝ NGA </t>
  </si>
  <si>
    <t xml:space="preserve">XUÂN NI </t>
  </si>
  <si>
    <t xml:space="preserve">nguyễn tuấn khang </t>
  </si>
  <si>
    <t xml:space="preserve">nguyễn đình phúng </t>
  </si>
  <si>
    <t xml:space="preserve">tài </t>
  </si>
  <si>
    <t xml:space="preserve">ĐẠT </t>
  </si>
  <si>
    <t xml:space="preserve">ĐỨC PHÁT </t>
  </si>
  <si>
    <t>C001722605</t>
  </si>
  <si>
    <t>Army Shop Thảo Hiệp</t>
  </si>
  <si>
    <t>tuyết ngân</t>
  </si>
  <si>
    <t>SACOMBANK PHÚ XUÂN</t>
  </si>
  <si>
    <t>Quang-Công Ty Cổ Phần Đầu Tư Và Xây Dựng TNG</t>
  </si>
  <si>
    <t>THÙY NHI</t>
  </si>
  <si>
    <t>NGUYỄN VĂN MIÊN</t>
  </si>
  <si>
    <t>NGÔ THỊ NGHĨA MINH</t>
  </si>
  <si>
    <t>TRẦN THỊ HUYỀN</t>
  </si>
  <si>
    <t>ĐỖ VIẾT BẢO</t>
  </si>
  <si>
    <t xml:space="preserve">TRỊNH NGUYỄN NHẬT QUANG </t>
  </si>
  <si>
    <t xml:space="preserve">VU NGUYỄN </t>
  </si>
  <si>
    <t>C002316039</t>
  </si>
  <si>
    <t>Limpo Milk Huế</t>
  </si>
  <si>
    <t>nguyễn ngọc thái</t>
  </si>
  <si>
    <t>NGUYỆT</t>
  </si>
  <si>
    <t>NGUYỄN THỊ LỢI( HẰNG)</t>
  </si>
  <si>
    <t>ANH LÂM</t>
  </si>
  <si>
    <t>BABY SHOP</t>
  </si>
  <si>
    <t xml:space="preserve">CAM CAM </t>
  </si>
  <si>
    <t xml:space="preserve">CAM CAM HÀNG HẬT </t>
  </si>
  <si>
    <t>CAM CAM HÀNG NHẬT</t>
  </si>
  <si>
    <t xml:space="preserve">CAM CAM HÀNG NHẬT </t>
  </si>
  <si>
    <t>HONDA NOEL</t>
  </si>
  <si>
    <t>HOÀNG HỮU TÂY</t>
  </si>
  <si>
    <t>HOÀNG THỊ SÁO</t>
  </si>
  <si>
    <t>HOÀNG TUYÊN</t>
  </si>
  <si>
    <t>HÂN Ý SHOP</t>
  </si>
  <si>
    <t>HƯƠNG TRẦN</t>
  </si>
  <si>
    <t>LÊ PHƯỚC MÃO</t>
  </si>
  <si>
    <t>LÊ THANH DOAN</t>
  </si>
  <si>
    <t>LÊ THANH NAM</t>
  </si>
  <si>
    <t xml:space="preserve">LÊ THỊ NHUNG </t>
  </si>
  <si>
    <t>LÊ THỊ THÙY LINH</t>
  </si>
  <si>
    <t>LÊ THỊ THÙY LINH PVHXH</t>
  </si>
  <si>
    <t>LÊ VĂN THANH BÌNH</t>
  </si>
  <si>
    <t>Lê Thị NHÃ</t>
  </si>
  <si>
    <t>MAI LY</t>
  </si>
  <si>
    <t>NG KHOA LĨNH</t>
  </si>
  <si>
    <t>NG KIM LÂU</t>
  </si>
  <si>
    <t>NG THỊ HẰNG</t>
  </si>
  <si>
    <t>NG THỊ MẬN</t>
  </si>
  <si>
    <t xml:space="preserve">NGUYỄN  THU HÀ </t>
  </si>
  <si>
    <t>NGUYỄN HỮU HIẾU</t>
  </si>
  <si>
    <t>NGUYỄN KHOA LĨNH</t>
  </si>
  <si>
    <t>NGUYỄN NGỌC HIẾU (THANH DOAN)</t>
  </si>
  <si>
    <t>NGUYỄN NGỌC TÂN</t>
  </si>
  <si>
    <t xml:space="preserve">NGUYỄN THỊ HẰNG </t>
  </si>
  <si>
    <t xml:space="preserve">NGUYỄN THỊ KIM LÂU </t>
  </si>
  <si>
    <t>NGÂN</t>
  </si>
  <si>
    <t>NGÂN PHẠM</t>
  </si>
  <si>
    <t>NGÔ MINH TUẤN</t>
  </si>
  <si>
    <t>NGÔ VĂN NGUYÊN</t>
  </si>
  <si>
    <t>NHƯ ÁNH</t>
  </si>
  <si>
    <t>PHAN THI NGỌC BÍCH</t>
  </si>
  <si>
    <t>PVH XH P PHONG ĐIỀN</t>
  </si>
  <si>
    <t>THU HOÀ</t>
  </si>
  <si>
    <t>THÂN Ý SHOP</t>
  </si>
  <si>
    <t>TRANG MOON</t>
  </si>
  <si>
    <t>TRẦN QUỲ</t>
  </si>
  <si>
    <t>TRẦN THỊ BÉ VÂN</t>
  </si>
  <si>
    <t>TRẦN THỊ HƯƠNG</t>
  </si>
  <si>
    <t xml:space="preserve">TRẦN THỊ ÁNH </t>
  </si>
  <si>
    <t>Trần Thị Xuân Phương</t>
  </si>
  <si>
    <t>VÕ THỊ LƯU TRINH</t>
  </si>
  <si>
    <t>ĐẶNG THỊ THẢO</t>
  </si>
  <si>
    <t>SHOP NHI RUBY</t>
  </si>
  <si>
    <t xml:space="preserve">cty tnhh mtv minh hạnh phát </t>
  </si>
  <si>
    <t>C004791812</t>
  </si>
  <si>
    <t>SHOP THƯƠNG SHYN</t>
  </si>
  <si>
    <t>ĐIỆN LỰC PHONG ĐIỀN</t>
  </si>
  <si>
    <t>C004962945</t>
  </si>
  <si>
    <t>Shop Kim Dung</t>
  </si>
  <si>
    <t>TRẦN TRI</t>
  </si>
  <si>
    <t>PHẠM THỊ THANH HÀ- TỔNG KHO  GÒ  DẦU</t>
  </si>
  <si>
    <t>PHẠM THỊ THANH HÀ- TỔNG KHO GÒ DẦU</t>
  </si>
  <si>
    <t>HỒ THANH PHƯƠNG-TRUNG TÂM VIỄN THÔNG HUYỆN A LƯỚI</t>
  </si>
  <si>
    <t>TRUNG TÂM VIỄN THÔNG A LƯỚI</t>
  </si>
  <si>
    <t>ATHENA MODE</t>
  </si>
  <si>
    <t>LƯƠNG HÙNG</t>
  </si>
  <si>
    <t xml:space="preserve">HUỲNH THỊ HẰNG </t>
  </si>
  <si>
    <t>Cao Thị Huyền( LÊ THỊ HÀ )</t>
  </si>
  <si>
    <t>LÊ THỊ HÀ</t>
  </si>
  <si>
    <t>NGUYỄN THỊ LÀI</t>
  </si>
  <si>
    <t>PHẠM HIẾU</t>
  </si>
  <si>
    <t>SHOP HỒNG VÂN</t>
  </si>
  <si>
    <t>VIỆT HÀ</t>
  </si>
  <si>
    <t xml:space="preserve">THÚY HIỀN </t>
  </si>
  <si>
    <t>NGÔ THỊ HỒNG NHẠN</t>
  </si>
  <si>
    <t>C006434455</t>
  </si>
  <si>
    <t>HĐ Clothing</t>
  </si>
  <si>
    <t>A TẠO</t>
  </si>
  <si>
    <t>CAO NGỌC BẢO THƯ</t>
  </si>
  <si>
    <t>HỒ VĂN HIẾU</t>
  </si>
  <si>
    <t>HỒ VĂN TIẾN</t>
  </si>
  <si>
    <t>LÊ THỊ QUÝ</t>
  </si>
  <si>
    <t>LÊ TRUNG HIỆP</t>
  </si>
  <si>
    <t>NGUYỄN THỊ SỰ</t>
  </si>
  <si>
    <t>Nguyễn Thị Minh Thi</t>
  </si>
  <si>
    <t>DƯƠNG THỊ THU</t>
  </si>
  <si>
    <t>Lê Thị LIÊN</t>
  </si>
  <si>
    <t>OANH</t>
  </si>
  <si>
    <t>TRƯƠNG THỊ ÁNH</t>
  </si>
  <si>
    <t>VHX ĐIỀN LỘC</t>
  </si>
  <si>
    <t xml:space="preserve">hà </t>
  </si>
  <si>
    <t xml:space="preserve">na bạch </t>
  </si>
  <si>
    <t xml:space="preserve">nguyễn thị trang </t>
  </si>
  <si>
    <t xml:space="preserve"> CONG DECOR</t>
  </si>
  <si>
    <t xml:space="preserve"> PHƯƠNG TRẦN </t>
  </si>
  <si>
    <t xml:space="preserve">Trần Thị Thu Hiền (TRẦN THỊ GÁI ) </t>
  </si>
  <si>
    <t>TẠ THỊ QUỲNH NHƯ</t>
  </si>
  <si>
    <t>NHƯ</t>
  </si>
  <si>
    <t>NY</t>
  </si>
  <si>
    <t>VY</t>
  </si>
  <si>
    <t>như</t>
  </si>
  <si>
    <t xml:space="preserve">Công ty Thành Đạt Huế </t>
  </si>
  <si>
    <t>Trường Du Lịch - Đại học Huế/ NGUYỄN HOÀNG long 00906126039</t>
  </si>
  <si>
    <t>C006946579</t>
  </si>
  <si>
    <t>TRẦN NGUYỄN KIM THÀNH/ PHÁT 1 PHẦN</t>
  </si>
  <si>
    <t>C007023995</t>
  </si>
  <si>
    <t>Trần Thị Cúc</t>
  </si>
  <si>
    <t>CTY TNHH DP VÀ VẬT TƯ Y TẾ HOÀNG QUÂN</t>
  </si>
  <si>
    <t xml:space="preserve">HỘI CỰU CHIẾN BINH TP HUẾ </t>
  </si>
  <si>
    <t>Hội Cựu Chiến Binh Tp Huế</t>
  </si>
  <si>
    <t>C007793874</t>
  </si>
  <si>
    <t>Nguyễn Thanh Quý</t>
  </si>
  <si>
    <t>ANH</t>
  </si>
  <si>
    <t>BÍCH KHUÊ</t>
  </si>
  <si>
    <t>BÙI VĂN THỦ</t>
  </si>
  <si>
    <t>DƯƠNG THỊ PHẤN</t>
  </si>
  <si>
    <t>HOÀNG T KIM HƯƠNG</t>
  </si>
  <si>
    <t>HỒ HỮU MÙI</t>
  </si>
  <si>
    <t>HỒ THỊ HỒNG</t>
  </si>
  <si>
    <t>HỒ THỊ NHƯ MAI</t>
  </si>
  <si>
    <t>HỒ VĂN PHƯỚC</t>
  </si>
  <si>
    <t>KHẮC THỊ HẰNG</t>
  </si>
  <si>
    <t>LÊ THỊ NGOAN</t>
  </si>
  <si>
    <t>NG VĂN NGHỊ</t>
  </si>
  <si>
    <t>NG ĐỨC TUẤN</t>
  </si>
  <si>
    <t>NGUYỄN PHÚC</t>
  </si>
  <si>
    <t>PHAN THỊ BÍCH VÂN</t>
  </si>
  <si>
    <t>PHƯƠNG LY</t>
  </si>
  <si>
    <t>PHẠM ĐÌNH LONG</t>
  </si>
  <si>
    <t>QUẦY THUỐC AN KHANG</t>
  </si>
  <si>
    <t>THIÊN BÌNH</t>
  </si>
  <si>
    <t>THÁI HUẾ</t>
  </si>
  <si>
    <t>TRƯƠNG THỊ XUÂN HẢI</t>
  </si>
  <si>
    <t>TRẦN T LINH TÂM</t>
  </si>
  <si>
    <t>TRẦN THỊ GẤM</t>
  </si>
  <si>
    <t>TRẦN THỊ THANH TIỆP</t>
  </si>
  <si>
    <t>TÔN NỮ HUYỀN NGÂN</t>
  </si>
  <si>
    <t>TỔ DÂN PHỐ THÔN QUẢNG LỢI</t>
  </si>
  <si>
    <t>ngọc lan store</t>
  </si>
  <si>
    <t>ÚT THẢO</t>
  </si>
  <si>
    <t>ĐOÀN THỊ NHƯ PHƯƠNG</t>
  </si>
  <si>
    <t>ĐÀON THỊ NHANH</t>
  </si>
  <si>
    <t>C008126055</t>
  </si>
  <si>
    <t>Võ Thanh Nguyên</t>
  </si>
  <si>
    <t>UBND PHƯỜNG KIM TRÀ</t>
  </si>
  <si>
    <t xml:space="preserve">lê văn dũng </t>
  </si>
  <si>
    <t>LÊ VIẾT THANH TRUYỀN</t>
  </si>
  <si>
    <t>lê viết thanh truyền</t>
  </si>
  <si>
    <t>C008199619</t>
  </si>
  <si>
    <t xml:space="preserve">nguyễn tuấn </t>
  </si>
  <si>
    <t>C015021545</t>
  </si>
  <si>
    <t>Long Gia Huế</t>
  </si>
  <si>
    <t>CHÁU TUẤN</t>
  </si>
  <si>
    <t>PHẠM XUÂN NGHĨA</t>
  </si>
  <si>
    <t>Trần Thị Mỹ Ny</t>
  </si>
  <si>
    <t>TRẦN THỊ LỆ(HỒ THỊ THUỶ)</t>
  </si>
  <si>
    <t>HUY PL TÓC</t>
  </si>
  <si>
    <t>hHUY PLT</t>
  </si>
  <si>
    <t>C015922828</t>
  </si>
  <si>
    <t>Huỳnh Văn Khang</t>
  </si>
  <si>
    <t>BÙI THỊ LA</t>
  </si>
  <si>
    <t>HOÀNG THỊ HÈ</t>
  </si>
  <si>
    <t>NG THỊ NGỌC NHÂN</t>
  </si>
  <si>
    <t>NGUYỄN TIẾN THƯƠNG</t>
  </si>
  <si>
    <t>NGUYỄN VIẾT LỢI</t>
  </si>
  <si>
    <t>PHẠM THỊ XUÂN</t>
  </si>
  <si>
    <t>THANH LAM</t>
  </si>
  <si>
    <t>THÁI NGỌC HÙNG</t>
  </si>
  <si>
    <t>VÕ THỊ BÍCH YẾN</t>
  </si>
  <si>
    <t>ĐÀO THỊ DUNG</t>
  </si>
  <si>
    <t>C016093328</t>
  </si>
  <si>
    <t>SHOP HOA SƠN</t>
  </si>
  <si>
    <t xml:space="preserve">Công Ty TNHH MTV Cao Su Huy Anh Phong Điền </t>
  </si>
  <si>
    <t>C016255595</t>
  </si>
  <si>
    <t>Phí Huyền Diệu</t>
  </si>
  <si>
    <t>Nguyễn Minh Vân (Mây Tre Đan Tiến Phát)</t>
  </si>
  <si>
    <t>Nguyễn Minh Vân - MÂY TRE ĐAN TIẾN PHÁT</t>
  </si>
  <si>
    <t>C016646494</t>
  </si>
  <si>
    <t>SƠN LÂM AUTO</t>
  </si>
  <si>
    <t>Trường Mầm Non Thượng Quảng - Mỹ</t>
  </si>
  <si>
    <t>C016915253</t>
  </si>
  <si>
    <t xml:space="preserve">  ANH THY </t>
  </si>
  <si>
    <t>Lê Nhi NGHĨA</t>
  </si>
  <si>
    <t>TRÀN THỊ BẢO VY</t>
  </si>
  <si>
    <t>ĐẶNG THỊ ĐÀO</t>
  </si>
  <si>
    <t>NGUYỄN PHI TRƯỜNG - NHÀ VƯỜN PHI NÈ</t>
  </si>
  <si>
    <t>CÔNG TY QUỐC MINH</t>
  </si>
  <si>
    <t>NGUYỄN QUỐC LINH</t>
  </si>
  <si>
    <t>NGUYỄN THỊ BẾ</t>
  </si>
  <si>
    <t>nhật</t>
  </si>
  <si>
    <t>C017574860</t>
  </si>
  <si>
    <t>Shop The D</t>
  </si>
  <si>
    <t>C017598526</t>
  </si>
  <si>
    <t>SHOP PHẠM THƠ</t>
  </si>
  <si>
    <t>C017610540</t>
  </si>
  <si>
    <t>Shop Lan Ngọc 2</t>
  </si>
  <si>
    <t>HẠNH</t>
  </si>
  <si>
    <t>MAI TRANG ( PHƯỚC LỘC )</t>
  </si>
  <si>
    <t>MAI TRANG ( TẤN LỘC )</t>
  </si>
  <si>
    <t>MAI TRANG ( nguyễn văn chiến )</t>
  </si>
  <si>
    <t>MAI TRANG TTYT HƯƠNG TRÀ</t>
  </si>
  <si>
    <t>PHẠM VĂN BƯU- MAI TRANG</t>
  </si>
  <si>
    <t>TRUNG TÂM PHỤC VỤ HCC KIM TRÀ</t>
  </si>
  <si>
    <t>TRÂM</t>
  </si>
  <si>
    <t xml:space="preserve">TRẦN ĐẠI BÌNH </t>
  </si>
  <si>
    <t>TẤN LỘC - MAI TRANG</t>
  </si>
  <si>
    <t>C017701095</t>
  </si>
  <si>
    <t>KH02</t>
  </si>
  <si>
    <t>C017989907</t>
  </si>
  <si>
    <t>VÕ THỊ NGỌC HUYỀN</t>
  </si>
  <si>
    <t>C018051705</t>
  </si>
  <si>
    <t>Nguyễn Thị Tầm</t>
  </si>
  <si>
    <t>C018106316</t>
  </si>
  <si>
    <t>PHI NHƯ CLOSET</t>
  </si>
  <si>
    <t>HỒ THỊ NGỌC KIM</t>
  </si>
  <si>
    <t>HỒ THỊ ÁI TÌNH</t>
  </si>
  <si>
    <t>LÊ THỊ LIÊN</t>
  </si>
  <si>
    <t>bánh ép gia di</t>
  </si>
  <si>
    <t>Nguyễn Lợi</t>
  </si>
  <si>
    <t>TRẦN THỊ LÝ, HOÀNG THỊ THU THÙY</t>
  </si>
  <si>
    <t>C018524856</t>
  </si>
  <si>
    <t>Lê Giang Lâm</t>
  </si>
  <si>
    <t>CÔNG CHUNG</t>
  </si>
  <si>
    <t>HOÀNG LIỄN</t>
  </si>
  <si>
    <t>LÊ VĂN KÝ</t>
  </si>
  <si>
    <t>MAI THỊ HỒNG</t>
  </si>
  <si>
    <t>Mỹ</t>
  </si>
  <si>
    <t>NGUYỄN SĨ NGÂN</t>
  </si>
  <si>
    <t>NGUYỄN THỊ HỒNG YẾN</t>
  </si>
  <si>
    <t>NGUYỄN THỊ NGÂN</t>
  </si>
  <si>
    <t>NGUYỄN THỊ QUỲNH</t>
  </si>
  <si>
    <t>NGUYỄN THỊ XINH</t>
  </si>
  <si>
    <t>NGUYỄN VĂN THỤ</t>
  </si>
  <si>
    <t>Nguyễn Thị Tuyết Nhung</t>
  </si>
  <si>
    <t>Nguyễn văn Thùy</t>
  </si>
  <si>
    <t>VÕ THỊ HẠNH</t>
  </si>
  <si>
    <t>VĂN CÔNG MẠNH</t>
  </si>
  <si>
    <t xml:space="preserve">VĂN CÔNG PHI </t>
  </si>
  <si>
    <t>VĂN CÔNG ĐÁO</t>
  </si>
  <si>
    <t>VĂN THỊ CHIU</t>
  </si>
  <si>
    <t>phương Liên</t>
  </si>
  <si>
    <t>ĐẶNG THỊ HUÊ</t>
  </si>
  <si>
    <t>ĐẶNG VĂN DIỆP</t>
  </si>
  <si>
    <t>ĐẶNG VĂN PHI</t>
  </si>
  <si>
    <t>ĐẶNG ĐĂNG PHÚ</t>
  </si>
  <si>
    <t>ĐẶNG ĐĂNG XUÂN</t>
  </si>
  <si>
    <t>ĐỨC ÁNH</t>
  </si>
  <si>
    <t>đức anh</t>
  </si>
  <si>
    <t xml:space="preserve"> BẢO NGỌC </t>
  </si>
  <si>
    <t xml:space="preserve"> SON XĂM HÀN QUÓC BẢO NGỌC</t>
  </si>
  <si>
    <t xml:space="preserve"> SON XĂM HÀN QUỐC BẢO NGỌC-0965283217</t>
  </si>
  <si>
    <t>SHOP SON XĂM MÔI HÀN QUỐC BẢO NGỌC 0965283217</t>
  </si>
  <si>
    <t>SON XĂM HÀN  QUỐC BẢO NGỌC 0965283217</t>
  </si>
  <si>
    <t>C018576249</t>
  </si>
  <si>
    <t>Lê Trần Bảo Hân</t>
  </si>
  <si>
    <t>C018715970</t>
  </si>
  <si>
    <t>Nguyễn Văn Hoàng</t>
  </si>
  <si>
    <t>C018821219</t>
  </si>
  <si>
    <t>Đỗ Hữu Toản</t>
  </si>
  <si>
    <t>A ĐƯỢC</t>
  </si>
  <si>
    <t>C018848018</t>
  </si>
  <si>
    <t>Linh Leo Shop</t>
  </si>
  <si>
    <t>C018853741</t>
  </si>
  <si>
    <t>Công Ty TNHH Minh Hòa</t>
  </si>
  <si>
    <t>C018882133</t>
  </si>
  <si>
    <t>Linh</t>
  </si>
  <si>
    <t>C018986867</t>
  </si>
  <si>
    <t>Tổng Kho Phụ Tùng Hà Nội</t>
  </si>
  <si>
    <t>C019128539</t>
  </si>
  <si>
    <t>KỸ THANH</t>
  </si>
  <si>
    <t xml:space="preserve">XŨ NỮ </t>
  </si>
  <si>
    <t>C019210006</t>
  </si>
  <si>
    <t>Shop Khăn Tắm, Áo Choàng Tắm 2</t>
  </si>
  <si>
    <t>C019276081</t>
  </si>
  <si>
    <t>NHUNG CLIO</t>
  </si>
  <si>
    <t xml:space="preserve">SHOP LE NA  NHÃ UYÊN LÊ HOÀNG </t>
  </si>
  <si>
    <t>SHOP LE NA -  NHẢ UYÊN LÊ HOÀNG</t>
  </si>
  <si>
    <t>SHOP LE NA - Nhã uyên lê hoàng</t>
  </si>
  <si>
    <t>NGUYỄN CHÂU</t>
  </si>
  <si>
    <t>NGUYỄN QUY</t>
  </si>
  <si>
    <t>QUÀ TẶNG GỖ XIN -YẾN 0905659095</t>
  </si>
  <si>
    <t>QUÀ TẶNG GỖ XINH (NGUYỄN QUY-0778596009)</t>
  </si>
  <si>
    <t>QUÀ TẶNG GỖ XINH - CHI 0935162822</t>
  </si>
  <si>
    <t>QUÀ TẶNG GỖ XINH - CHÂU 0772424868</t>
  </si>
  <si>
    <t>QUÀ TẶNG GỖ XINH - HÀ 0774716641</t>
  </si>
  <si>
    <t>QUÀ TẶNG GỖ XINH - NGUYỄN CHÂU 0794633136</t>
  </si>
  <si>
    <t>QUÀ TẶNG GỖ XINH - NGUYỄN CUNG 0778596009</t>
  </si>
  <si>
    <t>QUÀ TẶNG GỖ XINH - NHI 0399080161</t>
  </si>
  <si>
    <t>QUÀ TẶNG GỖ XINH - YẾN 0905659095</t>
  </si>
  <si>
    <t>QUÀ TẶNG GỖ XINH -CHI 0935162822</t>
  </si>
  <si>
    <t>QUÀ TẶNG GỖ XINH -MINH HẠNH 0762744104</t>
  </si>
  <si>
    <t>QUÀ TẶNG GỖ XINH -THẢO NGUYÊN 0367366390</t>
  </si>
  <si>
    <t>QUÀ TẶNG GỖ XINH- CHÂU</t>
  </si>
  <si>
    <t>QUÀ TẶNG GỖ XINH- HÀ</t>
  </si>
  <si>
    <t>QUÀ TẶNG GỖ XINH- NG CHÂU</t>
  </si>
  <si>
    <t>QUÀ TẶNG GỖ XINH- NGUYÊN</t>
  </si>
  <si>
    <t>QUÀ TẶNG GỖ XINH- NGUYỄN QUY 0778596009</t>
  </si>
  <si>
    <t>QUÀ TẶNG GỖ XINH- QUY</t>
  </si>
  <si>
    <t>QUÀ TẶNG GỖ XINH- QUÝ</t>
  </si>
  <si>
    <t>QUÀ TẶNG GỖ XINH- châu</t>
  </si>
  <si>
    <t>QUÀ TẶNG GỖ XINH-CHI</t>
  </si>
  <si>
    <t>QUÀ TẶNG GỖ XINH-CHÂU</t>
  </si>
  <si>
    <t>QUÀ TẶNG GỖ XINH-HUYỀN</t>
  </si>
  <si>
    <t>QUÀ TẶNG GỖ XINH-NGUYÊN</t>
  </si>
  <si>
    <t>QUÀ TẶNG GỖ XINH-QUY</t>
  </si>
  <si>
    <t>THẢO NGUYÊN</t>
  </si>
  <si>
    <t>YẾN</t>
  </si>
  <si>
    <t>C019508713</t>
  </si>
  <si>
    <t>Đinh Văn Dương</t>
  </si>
  <si>
    <t>PHÒNG KHÁM BS TÙNG</t>
  </si>
  <si>
    <t>C019545764</t>
  </si>
  <si>
    <t>Phạm Thị Kim Hà</t>
  </si>
  <si>
    <t>Nguyễn Thị Hoài Thương - TT HUẾ</t>
  </si>
  <si>
    <t>Nguyễn Thị Hoài Thương - VP HUẾ</t>
  </si>
  <si>
    <t xml:space="preserve">Hoàng Minh </t>
  </si>
  <si>
    <t>Lê Thị Xinh Xinh</t>
  </si>
  <si>
    <t xml:space="preserve">NGUYỄN THỊ THUỲ TRANG </t>
  </si>
  <si>
    <t xml:space="preserve">bửi huế </t>
  </si>
  <si>
    <t xml:space="preserve">dũng </t>
  </si>
  <si>
    <t xml:space="preserve">hà phan </t>
  </si>
  <si>
    <t xml:space="preserve">lê ngọc hân </t>
  </si>
  <si>
    <t xml:space="preserve">nguyễn bảo trân </t>
  </si>
  <si>
    <t xml:space="preserve">nguyễn thị thanh phú </t>
  </si>
  <si>
    <t>nguyễn đắc vũ</t>
  </si>
  <si>
    <t>thu cúc</t>
  </si>
  <si>
    <t>tài</t>
  </si>
  <si>
    <t>Đông phương- CT TNHH NN MTV LÂM NGHIỆP TIỀN PHONG</t>
  </si>
  <si>
    <t>aLBA THANH TÂN</t>
  </si>
  <si>
    <t xml:space="preserve"> NHÀ MAY THẨM</t>
  </si>
  <si>
    <t>CƯỜNG</t>
  </si>
  <si>
    <t>Nguyễn thị hương HĐND PHONG PHÚ</t>
  </si>
  <si>
    <t>TIỆM GIẤY THỨ BA</t>
  </si>
  <si>
    <t>QTDND Thuận an</t>
  </si>
  <si>
    <t>GENERALI VIETNAM LIFE- quỳnh trâm</t>
  </si>
  <si>
    <t>GENERALI VIETNAM LIFE-quỳnh trâm</t>
  </si>
  <si>
    <t>quỳnh trâm</t>
  </si>
  <si>
    <t xml:space="preserve"> HOÀNG NỮ NGỌC HÂN -CÔNG TY TÀI CHÍNH TNHH MTV NGÂN HÀNG VIỆT NAM THỊNH VƯỢNG_EMSC</t>
  </si>
  <si>
    <t>CÔNG TY TÀI CHÍNH TNHH MTV NGÂN HÀNG VIỆT NAM THỊNH VƯỢNG_EMSC LÊ HỒNG NGỌC</t>
  </si>
  <si>
    <t>HOÀNG NỮ NGỌC HÂN</t>
  </si>
  <si>
    <t>NGUYỄN HUỲNH MẠNH HÙNG</t>
  </si>
  <si>
    <t>PHÒNG XỬ LÍ HỢP ĐỒNG VAY</t>
  </si>
  <si>
    <t>PHÒNG XỬ LÝ HĐ VAY (CP)</t>
  </si>
  <si>
    <t>PHÒNG XỬ LÝ HỢP ĐỒNG VAY - CÔNG TY TÀI CHÍNH TNHH MTV NGÂN HÀNG VIỆT NAM THỊNH VƯỢNG_EMSC</t>
  </si>
  <si>
    <t>BÙI THỊ QUỲNH THẢO</t>
  </si>
  <si>
    <t>BÙI THỊ QUỲNH THẢO (HOME CREDIT)</t>
  </si>
  <si>
    <t>BÙI THỊ QUỲNH THẢO - CÔNG TY TÀI CHÍNH TRÁCH NHIỆM HỮU HẠN MỘT THÀNH VIÊN HOME CREDIT VIỆT NAM_BPC</t>
  </si>
  <si>
    <t>PHÒNG SALE SUBVENTON (HOMECREDITVN)</t>
  </si>
  <si>
    <t xml:space="preserve">CÔNG TY TÀI CHÍNH MIRAE ASSET </t>
  </si>
  <si>
    <t xml:space="preserve">CÔNG TY TÀI CHÍNH MIRAE ASSET -  LÊ HẰNG </t>
  </si>
  <si>
    <t xml:space="preserve">CÔNG TY TÀI CHÍNH MIRAE ASSET - LÊ HẢI </t>
  </si>
  <si>
    <t xml:space="preserve">CÔNG TY TÀI CHÍNH MIRAE ASSET - MINH VŨ </t>
  </si>
  <si>
    <t>CÔNG TY TÀI CHÍNH MIRAE ASSET - NGUYỄN THỊ THU NHÀN</t>
  </si>
  <si>
    <t xml:space="preserve">CÔNG TY TÀI CHÍNH MIRAE ASSET - NGUYỄN THỊ XUÂN DIỆU </t>
  </si>
  <si>
    <t>CÔNG TY TÀI CHÍNH MIRAE ASSET - PHAN THỊ BÍCH HẢO</t>
  </si>
  <si>
    <t>CÔNG TY TÀI CHÍNH MIRAE ASSET - THIỀU TRÚC</t>
  </si>
  <si>
    <t xml:space="preserve">CÔNG TY TÀI CHÍNH MIRAE ASSET - TRẦN NGỌC NHẬT </t>
  </si>
  <si>
    <t xml:space="preserve">CÔNG TY TÀI CHÍNH MIRAE ASSET - ĐỖ THỊ VÂN ANH </t>
  </si>
  <si>
    <t xml:space="preserve">Ngân Hàng TMCP Nam Á - EM VÂN 25 BẾN NGHÉ </t>
  </si>
  <si>
    <t>Ngân Hàng TMCP Việt Nam Thịnh Vượng (VPBank)  PHÒNG THU NỢ</t>
  </si>
  <si>
    <t>Ngân Hàng TMCP Việt Nam Thịnh Vượng (VPBank) - TẦNG 4 HHB</t>
  </si>
  <si>
    <t xml:space="preserve">Ngân Hàng TMCP Việt Nam Thịnh Vượng (VPBank) - TẦNG 4 THU HỒI NỢ </t>
  </si>
  <si>
    <t>Ngân Hàng TMCP Việt Nam Thịnh Vượng (VPBank) -T1, 35LTK</t>
  </si>
  <si>
    <t>Ngân Hàng TMCP Việt Nam Thịnh Vượng (VPBank) -TẦNG1, 35LTK</t>
  </si>
  <si>
    <t>Ngân Hàng TMCP Việt Nam Thịnh Vượng (VPBank) 35LTK -NT NHẬT LY</t>
  </si>
  <si>
    <t>Ngân Hàng TMCP Việt Nam Thịnh Vượng (VPBank) HHB</t>
  </si>
  <si>
    <t xml:space="preserve">Ngân Hàng TMCP Việt Nam Thịnh Vượng (VPBank) PHÒNG THU NỢ </t>
  </si>
  <si>
    <t xml:space="preserve">Ngân Hàng TMCP Việt Nam Thịnh Vượng (VPBank) T1 35 LÝ THƯỜNG KIỆT </t>
  </si>
  <si>
    <t xml:space="preserve">Ngân Hàng TMCP Việt Nam Thịnh Vượng (VPBank) TẦNG 1 35 LÝ THƯỜNG KIỆT </t>
  </si>
  <si>
    <t xml:space="preserve">Ngân Hàng TMCP Việt Nam Thịnh Vượng (VPBank) TẦNG 2 35 LÝ THƯỜNG KIỆT </t>
  </si>
  <si>
    <t xml:space="preserve">Ngân Hàng TMCP Việt Nam Thịnh Vượng (VPBank) TẦNG 4 35 LÝ THƯỜNG KIỆT </t>
  </si>
  <si>
    <t>Ngân Hàng TMCP Việt Nam Thịnh Vượng (VPBank) TẦNG 4 HHB</t>
  </si>
  <si>
    <t xml:space="preserve">Ngân Hàng TMCP Việt Nam Thịnh Vượng (VPBank) TẦNG 4 XỬ LÝ NỢ </t>
  </si>
  <si>
    <t>Ngân Hàng TMCP Việt Nam Thịnh Vượng (VPBank)- TẦNG 4 HHB,35LTK</t>
  </si>
  <si>
    <t xml:space="preserve">Ngân Hàng TMCP Việt Nam Thịnh Vượng (VPBank)212 NGUYỄN SINH CUNG </t>
  </si>
  <si>
    <t>Ngân Hàng TMCP Việt Nam Thịnh Vượng (VPBank)PHÒNG KINH DOANH</t>
  </si>
  <si>
    <t>TẦNG 1-Ngân Hàng TMCP Việt Nam Thịnh Vượng (VPBank)</t>
  </si>
  <si>
    <t>TẦNG 4 THU NỢ-Ngân Hàng TMCP Việt Nam Thịnh Vượng (VPBank)</t>
  </si>
  <si>
    <t>T000216302</t>
  </si>
  <si>
    <t>CÔNG TY TÀI CHÍNH TNHH MỘT THÀNH VIÊN NGÂN HÀNG VIỆT NAM THỊNH VƯỢNG (FeCredit)</t>
  </si>
  <si>
    <t xml:space="preserve">CÔNG TY TÀI CHÍNH TNHH MTV MB (MCREDIT - MC) -  ĐỖ QUỐC HẢO </t>
  </si>
  <si>
    <t>CÔNG TY TÀI CHÍNH TNHH MTV MB (MCREDIT - MC) -DƯƠNG CÔNG TUẤN</t>
  </si>
  <si>
    <t>CÔNG TY TÀI CHÍNH TNHH MTV MB (MCREDIT - MC) -MS MAI ANH</t>
  </si>
  <si>
    <t>CÔNG TY TÀI CHÍNH TNHH MTV MB (MCREDIT - MC) -ĐẶNG NGỌC HỢP</t>
  </si>
  <si>
    <t>LÊ XUÂN NHẬT</t>
  </si>
  <si>
    <t>Mobifone HUẾ</t>
  </si>
  <si>
    <t>Mobifone huế</t>
  </si>
  <si>
    <t>BOOH PHẬN BẢO HÀNH Công Ty Honda Việt Nam - Vĩnh Phúc</t>
  </si>
  <si>
    <t xml:space="preserve">BỘ PHẬN BẢO HÀNH - PHÒNG DV CÔNG TY HONDA VIỆT NAM </t>
  </si>
  <si>
    <t>BỘ PHẬN BẢO HÀNH PHÒNG DỊCH VỤ CÔNG TY HONDA VIỆT NAM</t>
  </si>
  <si>
    <t>Công Ty Honda Việt Nam - Vĩnh Phúc -HOÀNG VIỆT CƯỜNG</t>
  </si>
  <si>
    <t>EM YẾN (ADMIN)</t>
  </si>
  <si>
    <t>CHỊ NHÃ</t>
  </si>
  <si>
    <t>GIAO THUỶ</t>
  </si>
  <si>
    <t>MISS TRINH</t>
  </si>
  <si>
    <t>NHÃ - CÔNG TY AFOTECH CHI NHÁNH MIỀN TRUNG</t>
  </si>
  <si>
    <t>Ngân Hàng TMCP An Bình -HOÀNG TRÚC LY</t>
  </si>
  <si>
    <t xml:space="preserve">Ngân Hàng TMCP An Bình ABBANK NGUYỄN HUỆ </t>
  </si>
  <si>
    <t xml:space="preserve">Luks Cement ( Viet Nam) Limited- ( Jack Fung Luk) </t>
  </si>
  <si>
    <t>TÒA ÁN NHÂN DÂN THỊ XÃ HƯƠNG TRÀ</t>
  </si>
  <si>
    <t>Chi Cục Thi Hành Án Dân Sự Thị xã Hương Trà</t>
  </si>
  <si>
    <t>ĐỘI THUẾ LIÊN HUYỆN HƯƠNG ĐIỀN</t>
  </si>
  <si>
    <t xml:space="preserve">NGUYỄN THỊ THÙY NGÂN - NGÂN HÀNG NÔNG NGHIỆP VÀ PHÁT TRIỂN NÔNG THÔN VIỆT NAM </t>
  </si>
  <si>
    <t>BỆNH VIỆN TRUNG ƯƠNG HUẾ CƠ SỞ 2</t>
  </si>
  <si>
    <t>BỆNH VIỆN ĐA KHOA TRUNG ƯƠNG HUẾ -CƠ SỞ 2</t>
  </si>
  <si>
    <t>BỆNH VIỆN ĐA KHOA TRUNG ƯƠNG HUẾ -CƠ SỞ 2(NHUNG)</t>
  </si>
  <si>
    <t xml:space="preserve">BỆNH VIỆN ĐA KHOA TW HUẾ CƠ SỞ 2-PHÒNG VTTB </t>
  </si>
  <si>
    <t xml:space="preserve">NG THỊ YẾN </t>
  </si>
  <si>
    <t>ĐẢNG UỶ BỆNH VIỆN TW HUẾ CƠ SỞ 2</t>
  </si>
  <si>
    <t>Công Ty Tài Chính TNHH HD SAISON - NGUYỄN VŨ UY</t>
  </si>
  <si>
    <t>Công Ty Tài Chính TNHH HD SAISON -LÊ THỊ NGỌC Ý</t>
  </si>
  <si>
    <t>Công Ty Tài Chính TNHH HD SAISON -THU PHƯƠNG</t>
  </si>
  <si>
    <t>TRƯỜNG CAO ĐẲNG CÔNG NGHIỆP HUẾ - TM NẾP</t>
  </si>
  <si>
    <t>CTY KHÁCH SẠN KINH THÀNH -CHỊ NGUYÊN PHÒNG NS KS AZERAI HUẾ</t>
  </si>
  <si>
    <t xml:space="preserve">Cty TNHH MTV Đông dương Huế - TRẦN THỊ THÚY BIỂU </t>
  </si>
  <si>
    <t>CÔNG TY TNHH VITTO ( nguyễn thị hồng dân )</t>
  </si>
  <si>
    <t xml:space="preserve">mr thịnh </t>
  </si>
  <si>
    <t xml:space="preserve">mr thức </t>
  </si>
  <si>
    <t>nhà hàng Bé Thân</t>
  </si>
  <si>
    <t>nhà hàng bé thân</t>
  </si>
  <si>
    <t>CHI NHÁNH VP ĐĂNG KÍ Đ HƯƠNG TRÀ</t>
  </si>
  <si>
    <t>CHI NHÁNH VP ĐĂNG KÍ ĐẤT ĐAI KV HƯƠNG TRÀ</t>
  </si>
  <si>
    <t>CHI NHÁNH VĂN PHÒNG ĐĂNG KÍ ĐẤT ĐAI HUYỆN PHÚ LỘC</t>
  </si>
  <si>
    <t xml:space="preserve">CN VP ĐĂNG KÍ ĐẤT ĐAI PHÚ LỘC </t>
  </si>
  <si>
    <t>CN Văn phòng đăng ký đất đai Huyện Phú Lộc</t>
  </si>
  <si>
    <t xml:space="preserve">CN Văn phòng đăng ký đất đai HƯƠNG TRÀ </t>
  </si>
  <si>
    <t xml:space="preserve">Văn phòng đăng ký đất đai KV PHÚ LỘC </t>
  </si>
  <si>
    <t xml:space="preserve">Văn phòng đăng ký đất đai Phú Lộc </t>
  </si>
  <si>
    <t>Văn phòng đăng ký đất đai TP Huế</t>
  </si>
  <si>
    <t>Văn phòng đăng ký đất đai khu vực hương trà</t>
  </si>
  <si>
    <t>Văn phòng đăng ký đất đai tP Huế</t>
  </si>
  <si>
    <t>Văn phòng đăng ký đất đai tp Huế</t>
  </si>
  <si>
    <t>chi nhánh vp đăng kí đất đai hương trà</t>
  </si>
  <si>
    <t>THANH TÂN ALBA  LAN ANH</t>
  </si>
  <si>
    <t>THANH TÂN ALBA MRS LỢI</t>
  </si>
  <si>
    <t>THANH TÂN ALBA phạm văn lợi</t>
  </si>
  <si>
    <t>PHẠM TRUNG SÉT-TRUNG TÂM Y TẾ A LƯỚI</t>
  </si>
  <si>
    <t>TRUNG TÂM Y TẾ A LƯỚI( DUY)</t>
  </si>
  <si>
    <t>CÔNG TY CỔ PHẦN THỦY ĐIỆN BITEXCO - TẢ TRẠCH</t>
  </si>
  <si>
    <t xml:space="preserve">KHO BẠC NHÀ NƯỚC TP HUẾ - HUỲNH VĂN MẠNH </t>
  </si>
  <si>
    <t xml:space="preserve">KHO BẠC NHÀ NƯỚC TP HUẾ - PGD 13 </t>
  </si>
  <si>
    <t>Chi Cục Thủy Lợi VÀ BIẾN ĐỔI KHÍ HẬU TP HUẾ</t>
  </si>
  <si>
    <t>Công ty TNHH Nhân Lực Tín Phát Huế-0935847123</t>
  </si>
  <si>
    <t xml:space="preserve"> THỐNG KÊ TP HUẾ</t>
  </si>
  <si>
    <t>TRƯỜNG ĐẠI HỌC SƯ PHẠM HUẾ - HÓA ĐƠN RIÊNG, GỬI FILE</t>
  </si>
  <si>
    <t>Quỹ bảo vệ môi trường</t>
  </si>
  <si>
    <t>SỞ NỘI VỤ TP HUẾ - ỦY BAN BẦU CỬ</t>
  </si>
  <si>
    <t>Sở Nội vụ - (BAN DÂN TỘC -TÔN GIÁO)</t>
  </si>
  <si>
    <t>THUẾ CƠ SỞ 1</t>
  </si>
  <si>
    <t>VP ĐĂNG KÝ ĐẤT ĐAI TP HUẾ</t>
  </si>
  <si>
    <t xml:space="preserve"> THUẾ TP HUẾ</t>
  </si>
  <si>
    <t xml:space="preserve"> THI HÀNH ÁN DÂN SỰ TP HUẾ</t>
  </si>
  <si>
    <t>Hội Liên hiệp Phụ nữ TP  HUẾ</t>
  </si>
  <si>
    <t>PPA SỞ NV Trung Tâm Hành Chính Công Tỉnh Thừa Thiên Huế</t>
  </si>
  <si>
    <t>PPA SỞ TNMT Trung Tâm Hành Chính Công Tỉnh Thừa Thiên Huế</t>
  </si>
  <si>
    <t>PPA-LLTP CA Trung Tâm Hành Chính Công Tỉnh Thừa Thiên Huế</t>
  </si>
  <si>
    <t>Trung Tâm Hành Chính Công Tỉnh Thừa Thiên Huế-HS ĐẾN</t>
  </si>
  <si>
    <t>Trung Tâm Hành Chính Công Tỉnh Thừa Thiên Huế-hs đi</t>
  </si>
  <si>
    <t>LE VĂN MÙI -CÔNG TY CỔ PHẦN DU LỊCH HƯƠNG GIANG</t>
  </si>
  <si>
    <t>TÒA ÁN NHÂN DÂN KV1 HUẾ</t>
  </si>
  <si>
    <t>TÒA ÁN NHÂN DÂN KV1 TP HUẾ</t>
  </si>
  <si>
    <t>CÔNG TY CP Ô TÔ THẾ HỆ MỚI</t>
  </si>
  <si>
    <t>CÔNG TY TRÁCH NHIỆM HỮU HẠN PHƯỚC LỘC -NGUYỄN QUANG ĐỨC</t>
  </si>
  <si>
    <t>CÔNG TY TRÁCH NHIỆM HỮU HẠN PHƯỚC LỘC -TÔN NỮ MỸ LINH</t>
  </si>
  <si>
    <t>CÔNG TY TRÁCH NHIỆM HỮU HẠN PHƯỚC LỘC- TẨNG 5</t>
  </si>
  <si>
    <t xml:space="preserve">KHÁCH SẠN CENTURY- THUÝ NGA </t>
  </si>
  <si>
    <t>MS PHƯƠNG THẢO - CTY TÀI CHÍNH TNHH MTV QUỐC TẾ VN JACCS_EMSC</t>
  </si>
  <si>
    <t xml:space="preserve">BỆNH VIỆN TRUNG ƯƠNG HUẾ (BVTW) _ khoa nội tiết </t>
  </si>
  <si>
    <t xml:space="preserve">BỆNH VIỆN TRUNG ƯƠNG HUẾ, TỈNH THỪA THIÊN HUẾ - THƯ MỜI HỘI NGHỊ </t>
  </si>
  <si>
    <t>TÁCH HĐ RIÊNG- THƯ MỜI HN KH TRẺ BV TƯ HUẾ MR 2026-BỆNH VIỆN TRUNG ƯƠNG HUẾ, TỈNH THỪA THIÊN HUẾ</t>
  </si>
  <si>
    <t>ĐẢNG UỶ CẢNG VỤ HÀNG HẢI THỪA THIÊN HUẾ</t>
  </si>
  <si>
    <t>PHÒNG KINH TẾ TRƯỜNG PHÚ VANG</t>
  </si>
  <si>
    <t xml:space="preserve">NGÂN HÀNG TMCP PHÁT TRIỂN TP.HCM </t>
  </si>
  <si>
    <t>NGÂN HÀNG TMCP PHÁT TRIỂN.HCM TP HUẾ</t>
  </si>
  <si>
    <t>T001756224</t>
  </si>
  <si>
    <t>NGÂN HÀNG PHƯƠNG ĐÔNG - EMSC</t>
  </si>
  <si>
    <t xml:space="preserve">CTY TÀI CHÍNH VP BANK SMBC- NGUYENX HUỲNH HẠNH NGUYÊN </t>
  </si>
  <si>
    <t>CÔNG TY TÀI CHSINH VPBANK SMBC ( NGUYỄN HUỲNH HẠNH NGUYÊN )</t>
  </si>
  <si>
    <t>CÔNG TY TÀI CHÍNH VPBANK SMBC ( NGUYỄN THỊ HẠNH NGUYÊN 0</t>
  </si>
  <si>
    <t>LƯU YẾN THANH</t>
  </si>
  <si>
    <t xml:space="preserve">nguyễn huỳnh hạnh nguyên </t>
  </si>
  <si>
    <t xml:space="preserve">CÔNG TY TNHH VITTO PHÚ LỘC ( LÊ XUÂN HÒA ) </t>
  </si>
  <si>
    <t>hồ bá dinh</t>
  </si>
  <si>
    <t>nguyễn văn hữu</t>
  </si>
  <si>
    <t xml:space="preserve">CÔNG TY TRÁCH NHIỆM HỮU HẠN HỒNG PHÚ </t>
  </si>
  <si>
    <t>Liên Hiệp Các Hội Văn Hóa Nghệ Thuật TP Huế</t>
  </si>
  <si>
    <t>HỘI NÔNG DÂN TP HUẾ - QUỸ HỖ TRỢ NÔNG DÂN</t>
  </si>
  <si>
    <t>Ban Thi đua khen thưởng - SỞ NỘI VỤ TP</t>
  </si>
  <si>
    <t xml:space="preserve">Viện Đào Tạo Mở Và Công Nghệ Thông Tin </t>
  </si>
  <si>
    <t>Viện Đào Tạo Mở Và Công Nghệ Thông Tin ( TRẢ TIỀN MẶT )</t>
  </si>
  <si>
    <t>Viện Đào Tạo Mở Và Công Nghệ Thông Tin - TM</t>
  </si>
  <si>
    <t>SỞ Y TẾ THÀNH PHỐ HUẾ</t>
  </si>
  <si>
    <t xml:space="preserve">Công Ty TNHH Quốc Tế LUKS </t>
  </si>
  <si>
    <t>CÔNG TY CỔ PHẦN XÂY DỰNG GIAO THÔNG THỪA THIÊN HUẾ - THẾ ANH</t>
  </si>
  <si>
    <t>Phòng vé Minh Thùy - ĐĂNG HUYNH NGỌC VINH</t>
  </si>
  <si>
    <t>Cty Luật TNHH Chi Nhánh Huế LDL</t>
  </si>
  <si>
    <t>Cty Luật TNHH Chi Nhánh Huế/ CÔNG TY TNHH MTV DANALAW/ HĐR</t>
  </si>
  <si>
    <t>Công ty Bất Động Sản Ân Nam - TĐ ÂN NAM</t>
  </si>
  <si>
    <t xml:space="preserve">Công ty CP ANINVEST </t>
  </si>
  <si>
    <t>Viện Kiểm sát Nhân dân KV1-TP Huế</t>
  </si>
  <si>
    <t>Viện Kiểm sát Nhân dân KV2 HUẾ</t>
  </si>
  <si>
    <t>THÀNH UỶ HUẾ - HOÀNG ÁI 44 XUÂN DIỆU</t>
  </si>
  <si>
    <t>THÀNH ỦY</t>
  </si>
  <si>
    <t>Đoàn Đại biểu Quốc hội TP HUẾ</t>
  </si>
  <si>
    <t>Đoàn Đại biểu Quốc hội TP Huế</t>
  </si>
  <si>
    <t>Đoàn Đại biểu Quốc hội tP Huế</t>
  </si>
  <si>
    <t>Đoàn Đại biểu Quốc hội tp huế</t>
  </si>
  <si>
    <t>T001830295</t>
  </si>
  <si>
    <t>CÔNG TY TÀI CHÍNH MIRAE ASSET -MS ĐỖ TÂM</t>
  </si>
  <si>
    <t>T001860916</t>
  </si>
  <si>
    <t>Công An TP Huế</t>
  </si>
  <si>
    <t xml:space="preserve"> công ty tnhh thương mại kim hùng kha </t>
  </si>
  <si>
    <t xml:space="preserve"> phòng kinh tế ha tầng đô thị kim trà</t>
  </si>
  <si>
    <t>BHXH TỈNH TT HUẾ</t>
  </si>
  <si>
    <t>Bảo Hiểm Xã Hội TP Huế</t>
  </si>
  <si>
    <t>Bảo Hiểm Xã Hội TP Thừa Thiên Huế</t>
  </si>
  <si>
    <t>CN CT TNHH GIÃ TRÂN TẠI TP HUẾ</t>
  </si>
  <si>
    <t>CN TỔNG CTY ĐS VN KT ĐƯỜNG SẮT TTH</t>
  </si>
  <si>
    <t>CTY CP HAI RÊ</t>
  </si>
  <si>
    <t>CTY SCAVI HUẾ</t>
  </si>
  <si>
    <t>CÔNG TY TNHHMTV TƯ VẤN VÀ DỊCH VỤ NÔNG LÂP NGHIỆP MINH TOÀN</t>
  </si>
  <si>
    <t>CÔNG TY TRÍ DŨNG</t>
  </si>
  <si>
    <t>Ms Chi- cty cp SX &amp; TM Phước thịnh</t>
  </si>
  <si>
    <t>TRƯỜNG MẦM NON THUỶ BIỀU</t>
  </si>
  <si>
    <t>ct tnhh mtv niềm tin 17.4</t>
  </si>
  <si>
    <t xml:space="preserve">ct tnhh và cn trí dũng </t>
  </si>
  <si>
    <t xml:space="preserve">cty hòa nga </t>
  </si>
  <si>
    <t>phương anh ct tnhh thương mại thịnh hồng đạt</t>
  </si>
  <si>
    <t xml:space="preserve">ĐƯỜNG SẮT VIỆT NAM ( QUANG HUY 0938516229) </t>
  </si>
  <si>
    <t>T001923046</t>
  </si>
  <si>
    <t>Trung Tâm Đào Tạo, Nhà Cung Cấp, Đại Lý Của VinFast</t>
  </si>
  <si>
    <t>CTY CP MAY XUẤT KHẨU HUY LONG</t>
  </si>
  <si>
    <t>CÔNG TY CP MAY VINATEX PHƯỜNG HƯƠNG TRÀ TP HUẾ</t>
  </si>
  <si>
    <t>TRƯỜNG TIỂU HỌC BÌNH THÀNH</t>
  </si>
  <si>
    <t>BAN QUẢN LÝ RỪNG PHÒNG HỘ NAM SÔNG HƯƠNG</t>
  </si>
  <si>
    <t>CHI NHÁNH CÔNG TY CP DV HÀNG KHÔNG TASECO ĐÀ NẴNG TẠI HUẾ</t>
  </si>
  <si>
    <t>CONG TY TNHH MTV HANNEX HUẾ</t>
  </si>
  <si>
    <t>COÔNG TY CP FRIT</t>
  </si>
  <si>
    <t>CÔNG TY BAOSTEEL CAN MAKING</t>
  </si>
  <si>
    <t>CÔNG TY SỢI PHÚ VIỆT</t>
  </si>
  <si>
    <t>CÔNG TY TNHH MSV</t>
  </si>
  <si>
    <t>CÔNG TY TNHH MTV KIẾN TRÚC TB GROUP</t>
  </si>
  <si>
    <t>CÔNG TY TNHH MTV TMDV THÉP NGUYỄN MINH</t>
  </si>
  <si>
    <t xml:space="preserve">LÊ THỊ MINH TÂM </t>
  </si>
  <si>
    <t>Trung tâm GDNN- GDTX khu vực 3</t>
  </si>
  <si>
    <t>công ty p cơ khí 878</t>
  </si>
  <si>
    <t xml:space="preserve">công ty tnhh y khoa việt nhật </t>
  </si>
  <si>
    <t>ĐẢNG UỶ PHƯỜNG THANH THUỶ</t>
  </si>
  <si>
    <t>Công Ty Hà An Phú Lộc</t>
  </si>
  <si>
    <t>Trường MN Thượng Nhật</t>
  </si>
  <si>
    <t>CTY CP CHĂN NUÔI CP VIỆT NAM CN HUẾ</t>
  </si>
  <si>
    <t>CTY TNHH MAY GIA CÔNG AN THỊNH 68</t>
  </si>
  <si>
    <t>TRƯỜNG THCS PHONG XUÂN</t>
  </si>
  <si>
    <t>Ban Nội Chính Thành ủy  Huế</t>
  </si>
  <si>
    <t>BAN TUYÊN GIÁO VÀ DÂN VẬN THÀNH UỶ HUẾ - BAN TỔNG HỢP</t>
  </si>
  <si>
    <t xml:space="preserve">BAN TUYÊN GIÁO VÀ DÂN VẬN THÀNH UỶ HUẾ - BÁO CHÍ </t>
  </si>
  <si>
    <t xml:space="preserve">BAN TUYÊN GIÁO VÀ DÂN VẬN THÀNH UỶ HUẾ - THÔNG TIN ĐỐI NGOẠI </t>
  </si>
  <si>
    <t>BAN TUYÊN GIÁO VÀ DÂN VẬN THÀNH ỦY -KHOA GIÁO</t>
  </si>
  <si>
    <t>BAN TUYÊN GIÁO VÀ DÂN VẬN THÀNH ỦY -TỔNG HỢP</t>
  </si>
  <si>
    <t>BAN TUYÊN GIÁO VÀ DÂN VẬN THÀNH ỦY HUẾ - BCĐ 35</t>
  </si>
  <si>
    <t>BAN TUYÊN GIÁO VÀ DÂN VẬN THÀNH ỦY HUẾ - DÂN CHỦ CƠ SỞ</t>
  </si>
  <si>
    <t>BAN TUYÊN GIÁO VÀ DÂN VẬN THÀNH ỦY HUẾ - TÔN GIÁO</t>
  </si>
  <si>
    <t>BAN TUYÊN GIÁO VÀ DÂN VẬN THÀNH ỦY HUẾ -BAN CHỈ ĐẠO 35</t>
  </si>
  <si>
    <t>BAN TUYÊN GIÁO VÀ DÂN VẬN THÀNH ỦY HUẾ -DÂN CHỦ CƠ SỞ</t>
  </si>
  <si>
    <t>BAN TUYÊN GIÁO VÀ DÂN VẬN THÀNH ỦY HUẾ -TỔNG HỢP</t>
  </si>
  <si>
    <t>BAN TUYÊN GIÁO VÀ DÂN VẬN THÀNH ỦY HUẾ- BCĐ 35</t>
  </si>
  <si>
    <t>BAN TUYÊN GIÁO VÀ DÂN VẬN THÀNH ỦY HUẾ- DÂN CHỦ CƠ SỞ</t>
  </si>
  <si>
    <t>BAN TUYÊN GIÁO VÀ DÂN VẬN THÀNH ỦY HUẾ- KHOA GIÁO</t>
  </si>
  <si>
    <t>BAN TUYÊN GIÁO VÀ DÂN VẬN THÀNH ỦY HUẾ- THÔNG TIN ĐỐI NGOẠI</t>
  </si>
  <si>
    <t>BAN TUYÊN GIÁO VÀ DÂN VẬN THÀNH ỦY HUẾ- TÔN GIÁO</t>
  </si>
  <si>
    <t>BAN TUYÊN GIÁO VÀ DÂN VẬN THÀNH ỦY HUẾ- TỔNG HỢP</t>
  </si>
  <si>
    <t>BAN TUYÊN GIÁO VÀ DÂN VẬN THÀNH ỦY HUẾ-KHOA GIÁO</t>
  </si>
  <si>
    <t>BAN TUYÊN GIÁO VÀ DÂN VẬN THÀNH ỦY- BCĐ 35</t>
  </si>
  <si>
    <t>BAN TUYÊN GIÁO VÀ DÂN VẬN THÀNH ỦY-KHOA GIÁO</t>
  </si>
  <si>
    <t>Ban Tuyên Giáo THÀNH UỶ - BAN CĐ 35</t>
  </si>
  <si>
    <t>Ban Tuyên Giáo THÀNH UỶ - BCĐ 35</t>
  </si>
  <si>
    <t>Ban Tuyên Giáo THÀNH UỶ - BÁO CHÍ</t>
  </si>
  <si>
    <t>Ban Tuyên Giáo THÀNH UỶ - KHOA GIÁO</t>
  </si>
  <si>
    <t>Ban Tuyên Giáo THÀNH UỶ - P TỔNG HỢP</t>
  </si>
  <si>
    <t xml:space="preserve">Ban Tuyên Giáo THÀNH UỶ - THÔNG TIN ĐỐI NGOẠI </t>
  </si>
  <si>
    <t>Ban Tuyên Giáo THÀNH UỶ - TÔN GIÁO</t>
  </si>
  <si>
    <t>Ban Tuyên Giáo THÀNH UỶ - TỔNG HỢP</t>
  </si>
  <si>
    <t>BÁO CHÍ-Ban Tuyên Giáo Tỉnh Ủy Tỉnh Thừa Thiên Huế</t>
  </si>
  <si>
    <t>TỔNG HỢP-Ban Tuyên Giáo Tỉnh Ủy Tỉnh Thừa Thiên Huế</t>
  </si>
  <si>
    <t>Ủy Ban Kiểm Tra THÀNH ỦY</t>
  </si>
  <si>
    <t xml:space="preserve">BAN DÂN TỘC VÀ VÀ TÔN GIÁO </t>
  </si>
  <si>
    <t>VĂN PHÒNG ĐOÀN ĐẠI BIỂU QUỐC HỘI VÀ HỘI ĐỒNG NHÂN DÂN THÀNH PHỐ HUẾ</t>
  </si>
  <si>
    <t>Văn Phòng Hội Đồng Nhân Dân TP Huế</t>
  </si>
  <si>
    <t>Văn Phòng Hội Đồng Nhân Dân Tp Huế</t>
  </si>
  <si>
    <t>Văn Phòng Hội Đồng Nhân Dân Tp Thừa Thiên Huế</t>
  </si>
  <si>
    <t>VNPT HUẾ -ANH SƠN</t>
  </si>
  <si>
    <t>Ủy Ban Mặt Trận Tổ Quốc Việt Nam Xã ĐAN Điền</t>
  </si>
  <si>
    <t>CÔNG TY TÀI CHÍNH MIRAE ASSET_BỘ PHẬN KIỂM TOÁN NỘI BỘ IA (EMSC) -NGUYỄN THANH THỦY TIÊN</t>
  </si>
  <si>
    <t>MS ĐỖ TÂM</t>
  </si>
  <si>
    <t>MỸ DIỄM -CTY PERSOL</t>
  </si>
  <si>
    <t>NGUYỄN THANH THUỶ TIÊN</t>
  </si>
  <si>
    <t>NGUYỄN THANH THỦY TIÊN-CÔNG TY TÀI CHÍNH MIRAE ASSET_BỘ PHẬN KIỂM TOÁN NỘI BỘ IA (EMSC)</t>
  </si>
  <si>
    <t>THANH TRA TP HUẾ</t>
  </si>
  <si>
    <t>T002157765</t>
  </si>
  <si>
    <t>CÔNG TY TNHH BẢO HIỂM NHÂN THỌ GENERALI VIỆT NAM</t>
  </si>
  <si>
    <t>VIETLOTT HUẾ</t>
  </si>
  <si>
    <t>NG CỬU LONG-Công Ty CP Điện Gia Lai - Chi Nhánh Thừa Thiên Huế</t>
  </si>
  <si>
    <t>BÙI THỊ PHƯƠNG THẢO- Chuyển Phát Hồ Sơ Amway</t>
  </si>
  <si>
    <t>LÊ PHAN VŨ- Chuyển Phát Hồ Sơ Amway</t>
  </si>
  <si>
    <t>LÊ THỊ TUYẾT MINH- Chuyển Phát Hồ Sơ Amway</t>
  </si>
  <si>
    <t>LÊ TRÌNH- Chuyển Phát Hồ Sơ Amway</t>
  </si>
  <si>
    <t>NGUYỄN BÌNH DƯƠNG- Chuyển Phát Hồ Sơ Amway</t>
  </si>
  <si>
    <t>NGUYỄN THANH QUANG- Chuyển Phát Hồ Sơ Amway</t>
  </si>
  <si>
    <t>NGUYỄN THỊ PHÚC SƯƠNG- Chuyển Phát Hồ Sơ Amway</t>
  </si>
  <si>
    <t>NGUYỄN THỊ QUẾ-Chuyển Phát Hồ Sơ Amway</t>
  </si>
  <si>
    <t>NGUỸEN THỊ NHỚ- Chuyển Phát Hồ Sơ Amway</t>
  </si>
  <si>
    <t>NGÔ THỊ HẰNG- Chuyển Phát Hồ Sơ Amway</t>
  </si>
  <si>
    <t>TRẦN THỊ KIM LIÊN- Chuyển Phát Hồ Sơ Amway</t>
  </si>
  <si>
    <t>lê thi thương- Chuyển Phát Hồ Sơ Amway</t>
  </si>
  <si>
    <t>nguyễn ngọc tạo- Chuyển Phát Hồ Sơ Amway</t>
  </si>
  <si>
    <t>nguyễn thanh quang- Chuyển Phát Hồ Sơ Amway</t>
  </si>
  <si>
    <t xml:space="preserve">nguyễn thị quế </t>
  </si>
  <si>
    <t>nguyễn thị quế -Chuyển Phát Hồ Sơ Amway</t>
  </si>
  <si>
    <t>trần hải nam- Chuyển Phát Hồ Sơ Amway</t>
  </si>
  <si>
    <t>trầng hải nam- Chuyển Phát Hồ Sơ Amway</t>
  </si>
  <si>
    <t>Công Ty TNHH Bảo Khánh Hưng -ĐỖ VĂN BIÊN</t>
  </si>
  <si>
    <t>MSB Huế - TTKHCN Huế -PHAN THỊ THÙY DƯƠNG</t>
  </si>
  <si>
    <t>Công Ty TNHH MTV Bảo Hiểm Tâm Anh (BHNT Hàn Quốc Hanwhalife) - NGUYỄN THỊ QUỲNH ANH</t>
  </si>
  <si>
    <t>PHAN TĂNG HÓA-NGÂN HÀNG AGRIBANK CN A LƯỚI</t>
  </si>
  <si>
    <t>T005589181</t>
  </si>
  <si>
    <t>CÔNG TY TNHH DECORNOW</t>
  </si>
  <si>
    <t xml:space="preserve"> BÁO TUỔI TRẺ - VĂN PHÒNG ĐẠI DIỆN THỪA THIÊN HUẾ</t>
  </si>
  <si>
    <t>VP BÁO TUỔI TRẺ TẠI HUẾ</t>
  </si>
  <si>
    <t>CÔNG TY BẢO HIỂM HÀNG KHÔNG HUẾ -BH DBV CN HUẾ</t>
  </si>
  <si>
    <t>BƯU ĐIỆN TP HUẾ - HUỲNH THU LÂN BCVH THUẬN HÓA</t>
  </si>
  <si>
    <t>Bưu Điện Tỉnh TP HUẾ- BĐ KV THUẬN HÓA</t>
  </si>
  <si>
    <t xml:space="preserve">Bưu Điện Tỉnh Thừa Thiên Huế - NGUYỄN THANH HÀ </t>
  </si>
  <si>
    <t>Bưu Điện Tỉnh Thừa Thiên Huế- hà thu kt</t>
  </si>
  <si>
    <t>Bưu Điện Tỉnh Thừa Thiên Huế/ THU KT</t>
  </si>
  <si>
    <t>Bưu Điện tp HUẾ</t>
  </si>
  <si>
    <t>BA -Đài Thông Tin Duyên Hải Huế</t>
  </si>
  <si>
    <t>Cty Luật HMS - MAI THỊ HẰNG NI</t>
  </si>
  <si>
    <t xml:space="preserve">Cty Luật HMS - NGÔ THỊ HUÊ </t>
  </si>
  <si>
    <t xml:space="preserve">Cty Luật HMS - PHAN THỊ HOA </t>
  </si>
  <si>
    <t>Công Ty TNHH Saigon Morin(HỒNG VÂN)</t>
  </si>
  <si>
    <t>T006140791</t>
  </si>
  <si>
    <t>CÔNG TY CỔ PHẦN CÔNG NGHỆ VÀ THIẾT BỊ NHÀ BÈ</t>
  </si>
  <si>
    <t>Công Ty TNHH Thương Mại Và Dịch Vụ Ngân Hà- Anh hùng</t>
  </si>
  <si>
    <t>CÔNG TY TNHH SE PÔN</t>
  </si>
  <si>
    <t>CHỊ PHƯƠNG VĂN PHÒNG ĐĂNG KÝ ĐẤT ĐAI HUYỆN A LƯỚI</t>
  </si>
  <si>
    <t>Công Ty Bảo Việt Thừa Thiên Huế(XUẤT HÓA ĐƠN RIÊNG)</t>
  </si>
  <si>
    <t>HĐR - Công Ty Bảo Việt Thừa Thiên Huế</t>
  </si>
  <si>
    <t>XUẤT HĐ RIÊNG-Công Ty Bảo Việt Thừa Thiên Huế</t>
  </si>
  <si>
    <t>TRẦN VĂN DƯỢC-Ngân Hàng TMCP Bưu Điện Liên Việt - A Lướii</t>
  </si>
  <si>
    <t>CHU MINH PHƯƠNG-Xí Nghiệp Thủy Điện A Roàng</t>
  </si>
  <si>
    <t>T006583675</t>
  </si>
  <si>
    <t>HỒ THỊ LÝ-Trung Tâm GDNN-GDTX A Lưới</t>
  </si>
  <si>
    <t>Trung Tâm GDNN-GDTX A Lưới</t>
  </si>
  <si>
    <t>NGUYỄN QUỐC HOÀNG Đoàn Kinh Tế - Quốc Phòng 92</t>
  </si>
  <si>
    <t>NGUYỄN ĐỨC TOÀN-Đoàn Kinh Tế - Quốc Phòng 92</t>
  </si>
  <si>
    <t>PHAN TẤT THẮNG-QUÂN KHU 4 - ĐOÀN 92</t>
  </si>
  <si>
    <t xml:space="preserve">CÔNG TY TNHH BẢO HIỂM NHÂN THỌ SUNLIFE VN - HOÀNG THỊ THÙY DƯƠNG </t>
  </si>
  <si>
    <t>LÊ TIÊN HÓA-BAN CHỈ HUY PHÒNG THỦ KHU VỰC 2- A LƯỚI 2</t>
  </si>
  <si>
    <t xml:space="preserve">ĐẠI HỌC HUẾ - LÊ VĂN TƯỜNG LÂN </t>
  </si>
  <si>
    <t>T PV HCC PHƯỜNG PHONG PHÚ (MAI LINH)</t>
  </si>
  <si>
    <t>TT PV HCC PHƯỜNG PHONG PHÚ (MAI LINH)</t>
  </si>
  <si>
    <t>T008025286</t>
  </si>
  <si>
    <t>ỦY BAN NHÂN DÂN PHƯỜNG HƯƠNG CHỮ</t>
  </si>
  <si>
    <t>Phòng Cảnh Sát Giao Thông - Công An Thành Phố Huế((PC08 NVP T8-2025 L2 )</t>
  </si>
  <si>
    <t>Phòng Cảnh Sát Giao Thông - Công An Thành Phố Huế(PC08 CPT T8-2025- L 2 )</t>
  </si>
  <si>
    <t>Phòng Cảnh Sát Giao Thông - Công An Thành Phố Huế(PC08 CPT T9-2025 L2 )</t>
  </si>
  <si>
    <t>Phòng Cảnh Sát Giao Thông - Công An Thành Phố Huế(PC08 NVP T8-2025 L2 )</t>
  </si>
  <si>
    <t>Phòng Cảnh Sát Giao Thông - Công An Thành Phố Huế(PC08 NVP T9-2025 L1 )</t>
  </si>
  <si>
    <t>Phòng Cảnh Sát Giao Thông - Công An Thành Phố Huế(PC08 NVP T9-2025 L2 )</t>
  </si>
  <si>
    <t>Phòng Cảnh Sát Giao Thông - Công An Thành Phố Huế(pc08 cpt t9-2025 l1 )</t>
  </si>
  <si>
    <t>T008273844</t>
  </si>
  <si>
    <t>CÔNG TY CỔ PHẦN GOM ĐƠN</t>
  </si>
  <si>
    <t>Trường Trung Học Phổ Thông Nam Đông - Quách Vũ Hiền An</t>
  </si>
  <si>
    <t>NBU- Công Ty TNHH Bảo Hiểm Nhân Thọ Bidv Metlife (BML)</t>
  </si>
  <si>
    <t>HÀ LÊ TUẤN - CÔNG TY CỔ PHẦN SÂN GÔN BRG</t>
  </si>
  <si>
    <t>PHÒNG NHÂN SỰ- CÔNG TY CỔ PHẦN SÂN GÔN BRG</t>
  </si>
  <si>
    <t>THÔNG NGUYỄN -  CÔNG TY CỔ PHẦN SÂN GÔN BRG</t>
  </si>
  <si>
    <t>THẢO - CÔNG TY CỔ PHẦN SÂN GÔN BRG</t>
  </si>
  <si>
    <t>TIÊN - CÔNG TY CỔ PHẦN SÂN GÔN BRG</t>
  </si>
  <si>
    <t>lê quang tài</t>
  </si>
  <si>
    <t>thanh mỹ</t>
  </si>
  <si>
    <t>T015802428</t>
  </si>
  <si>
    <t>CÔNG TY TNHH LỐP KUMHO VIỆT NAM - THU GOM LỐP- Mr. Tính</t>
  </si>
  <si>
    <t>BẢO HIỂM XÃ HỘI KV THUẬN HÓA</t>
  </si>
  <si>
    <t>T017154765</t>
  </si>
  <si>
    <t>CÔNG TY CỔ PHẦN TRUYỀN THÔNG 3T - BP C</t>
  </si>
  <si>
    <t>HR Langco Bay Retreat</t>
  </si>
  <si>
    <t>nhật hạ</t>
  </si>
  <si>
    <t>trần hoàng nguyên - Langco Bay Retreat</t>
  </si>
  <si>
    <t>T017475442</t>
  </si>
  <si>
    <t>CÔNG TY TNHH TRUYỀN THÔNG TNS VIỆT NAM</t>
  </si>
  <si>
    <t>T017517394</t>
  </si>
  <si>
    <t>TỔNG LÃNH SỰ QUÁN CỘNG HÒA I-TA-LI-A TẠI THÀNH PHỐ HỒ CHÍ MINH</t>
  </si>
  <si>
    <t xml:space="preserve">BỘ CHỈ HUY QUÂN SỰ TP HUẾ - HOÀNG </t>
  </si>
  <si>
    <t>DNTN ĐÁ GRANITE MỸ PHƯỢNG</t>
  </si>
  <si>
    <t>T017846174</t>
  </si>
  <si>
    <t>HỘ KINH DOANH NGUYỄN THANH MINH</t>
  </si>
  <si>
    <t>T017870669</t>
  </si>
  <si>
    <t>ĐẢNG ỦY PHƯỜNG KIM TRÀ</t>
  </si>
  <si>
    <t>CÔNG AN PHƯỜNG HPHÚ BÀI</t>
  </si>
  <si>
    <t>Anh Quang - phòng kinh tế UBND Xã Phú Vinh</t>
  </si>
  <si>
    <t>Anh Tấn - UBND Xã Phú Vinh</t>
  </si>
  <si>
    <t>Dương Thị Pha - Phòng Kinh tế UBND Xã Phú Vinh</t>
  </si>
  <si>
    <t>Mai Xuân hà - Phòng kinh tế UBND Xã Phú Vinh</t>
  </si>
  <si>
    <t>Phạm Tiến - Phòng kinh tế UBND Xã Phú Vinh</t>
  </si>
  <si>
    <t>Quỳnh - UBND Xã Phú Vinh</t>
  </si>
  <si>
    <t>ủy ban mặt trận tổ quốc việt nam</t>
  </si>
  <si>
    <t>KHÁNH BẢO UBND Phường Phong Dinh</t>
  </si>
  <si>
    <t>HỒ THỊ THANH NGA</t>
  </si>
  <si>
    <t xml:space="preserve">Đảng Ủy Phường Phong Thái </t>
  </si>
  <si>
    <t>PHÒNG KINH TẾ HẠ TẦNG VÀ ĐÔ THỊ PHƯỜNG HƯƠNG TRÀ TP HUẾ</t>
  </si>
  <si>
    <t>ỦY BAN MẶT TRẬN TỔ QUỐC PHƯỜNG HƯƠNG TRÀ</t>
  </si>
  <si>
    <t xml:space="preserve">Trung Tâm HCC Phường Kim Long- Nguyễn Thị Diệu Thúy </t>
  </si>
  <si>
    <t>BÙI LỘC</t>
  </si>
  <si>
    <t>HƯƠNG -UBND Phường thuận an</t>
  </si>
  <si>
    <t>Trần thị sương- Trung Tâm HCC Phường Thuận An</t>
  </si>
  <si>
    <t xml:space="preserve">UBND Phường Thuận An Anh Trí </t>
  </si>
  <si>
    <t>UBND Phường thuận an(Hương)</t>
  </si>
  <si>
    <t>UBND Phường thuận an(Phòng KTHT&amp;ĐT)</t>
  </si>
  <si>
    <t>UBND Phường thuận an(phòng KTHT &amp;Đt)</t>
  </si>
  <si>
    <t>VP HĐND VÀ UBND Phường thuận an(PA)</t>
  </si>
  <si>
    <t>Biện Thị Thanh Phú-UBND Phường Thủy Xuân</t>
  </si>
  <si>
    <t>Trung Tâm HCC Phường Hương Thủy ( thạch)</t>
  </si>
  <si>
    <t>Trung Tâm HCC Xã Quảng Điền (Thuỷ)</t>
  </si>
  <si>
    <t>LÊ NGỌC BẢO- Bí thư Đảng Ủy Xã Quảng Điền</t>
  </si>
  <si>
    <t>Đảng Ủy Xã Quảng Điền -TM</t>
  </si>
  <si>
    <t>UBND Xã Phú Hồ ( CHỊ NGỌT _KT)</t>
  </si>
  <si>
    <t>UBND Xã Phú Hồ ( P. KINH TẾ )</t>
  </si>
  <si>
    <t>UBND Xã Phú Hồ ( P. KINH TẾ VÀ XÃ HỘI )</t>
  </si>
  <si>
    <t>UBND Xã Phú Hồ ( P. KINH TẾ XÃ HỘI )</t>
  </si>
  <si>
    <t>Công An  Xã Vinh Lộc</t>
  </si>
  <si>
    <t>UBND Xã Vinh Lộc ( Phòng VHXH )</t>
  </si>
  <si>
    <t>UBND Xã Vinh Lộc ( Thu Thảo )</t>
  </si>
  <si>
    <t>Trung Tâm HCC Xã Vinh Lộc (PHÒNG VHXH)</t>
  </si>
  <si>
    <t>Công An Xã Quảng Điền - Lệ Hằng</t>
  </si>
  <si>
    <t>Công An Xã Quảng Điền - YẾN</t>
  </si>
  <si>
    <t>Công An Xã Quảng Điền TỔ CSTT</t>
  </si>
  <si>
    <t>(Trần Văn Đèn) Chi Nhánh Văn Phòng Đăng Ký Đất Đai Khu Vực Nam Đông</t>
  </si>
  <si>
    <t>LÊ TUYẾT MINH HCC XÃ Nam Đông</t>
  </si>
  <si>
    <t>Trần Văn Đèn Chi Nhánh Văn Phòng Đăng Ký Đất Đai Khu Vực Nam Đông</t>
  </si>
  <si>
    <t>Trần Văn Đèn _Chi Nhánh Văn Phòng Đăng Ký Đất Đai Khu Vực Nam Đông</t>
  </si>
  <si>
    <t>Trần Văn Đèn_Chi Nhánh Văn Phòng Đăng Ký Đất Đai Khu Vực Nam Đông</t>
  </si>
  <si>
    <t>tuyết minh hcc xã  Nam Đông</t>
  </si>
  <si>
    <t>T018116857</t>
  </si>
  <si>
    <t>Hải Quan Cửa Khẩu Cảng Chân Mây</t>
  </si>
  <si>
    <t xml:space="preserve">NHÀ SÁCH FAHASA sông hương </t>
  </si>
  <si>
    <t>Phòng Văn Hóa - Xã Hội Xã Khe Tre - C Lam</t>
  </si>
  <si>
    <t>LÊ QUANG TIẾN-Công Ty TNHH Nông Lâm Nghiệp Unique Việt Nam</t>
  </si>
  <si>
    <t>Phòng Kinh Tế Hạ Tầng Phường Thuỷ Xuân- ANH DŨNG</t>
  </si>
  <si>
    <t>PHÒNG VĂN HÓA – XÃ HỘI XÃ QUẢNG ĐIỀN  CHỊ THU HƯƠNG</t>
  </si>
  <si>
    <t>PHÒNG VĂN HÓA – XÃ HỘI XÃ QUẢNG ĐIỀN ( ANH TUÂN)</t>
  </si>
  <si>
    <t>PHÒNG VĂN HÓA – XÃ HỘI XÃ QUẢNG ĐIỀN - HOÀI MY</t>
  </si>
  <si>
    <t>PHÒNG VĂN HÓA – XÃ HỘI XÃ QUẢNG ĐIỀN - PHƯƠNG TÚ</t>
  </si>
  <si>
    <t>T019056117</t>
  </si>
  <si>
    <t>CÔNG TY TNHH BẢO HIỂM SHINHAN LIFE VIỆT NAM (Chi Nhánh)</t>
  </si>
  <si>
    <t>PHẠM KIỀU TRANG - CN CÔNG TY CP DV ĐƯỜNG CAO TỐC VIỆT NAM- BAN ĐIỀU HÀNH CAM LỘ- LA SƠN</t>
  </si>
  <si>
    <t xml:space="preserve">CHỊ BÉ </t>
  </si>
  <si>
    <t>NGUYỄN THỊ NHƯ UYÊN</t>
  </si>
  <si>
    <t xml:space="preserve">TRƯƠNG THỊ HỒNG LỘC KIM </t>
  </si>
  <si>
    <t>C HÀ</t>
  </si>
  <si>
    <t>LÊ PHƯỚC ĐĂNG KHOA</t>
  </si>
  <si>
    <t>THÁI THỊ XINH</t>
  </si>
  <si>
    <t>TRẦN MINH TOÀN</t>
  </si>
  <si>
    <t>TRẦN THỊ TRÀ MY</t>
  </si>
  <si>
    <t>VÕ ĐÌNH LÂM -TM</t>
  </si>
  <si>
    <t>dương thị vân-0905338815</t>
  </si>
  <si>
    <t>ĐINH VĂN ĐỨC</t>
  </si>
  <si>
    <t>Tổng cộng</t>
  </si>
  <si>
    <t>bc an hòa</t>
  </si>
  <si>
    <t>bc kim long</t>
  </si>
  <si>
    <t xml:space="preserve">bc huế thành </t>
  </si>
  <si>
    <t>Bưu cục Kim Long</t>
  </si>
  <si>
    <t>Bưu cục Huế</t>
  </si>
  <si>
    <t>Bưu cục An Hòa</t>
  </si>
  <si>
    <t>Bưu cục Huế Thành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</si>
</sst>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_(* #,##0.000_);_(* \(#,##0.000\);_(* &quot;-&quot;??_);_(@_)"/>
    <numFmt numFmtId="166" formatCode="_(* #,##0_);_(* \(#,##0\);_(* &quot;-&quot;??_);_(@_)"/>
    <numFmt numFmtId="167" formatCode="_-* #,##0_-;\-* #,##0_-;_-* &quot;-&quot;??_-;_-@_-"/>
    <numFmt numFmtId="168" formatCode="dd/m/yyyy"/>
    <numFmt numFmtId="169" formatCode="_-* #,##0.00\ _đ_-;\-* #,##0.00\ _đ_-;_-* &quot;-&quot;??\ _đ_-;_-@"/>
    <numFmt numFmtId="170" formatCode="_-* #,##0\ _₫_-;\-* #,##0\ _₫_-;_-* &quot;-&quot;??\ _₫_-;_-@_-"/>
    <numFmt numFmtId="171" formatCode="_(* #,##0.0_);_(* \(#,##0.0\);_(* &quot;-&quot;??_);_(@_)"/>
  </numFmts>
  <fonts count="5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4"/>
      <color theme="1"/>
      <name val="Times New Roman"/>
      <family val="2"/>
      <charset val="163"/>
    </font>
    <font>
      <b/>
      <sz val="11"/>
      <color rgb="FF0A3041"/>
      <name val="Times New Roman"/>
      <family val="1"/>
    </font>
    <font>
      <b/>
      <sz val="11"/>
      <color rgb="FFFF0000"/>
      <name val="Times New Roman"/>
      <family val="1"/>
    </font>
    <font>
      <sz val="11"/>
      <name val="Aptos Narrow"/>
      <family val="2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  <charset val="163"/>
    </font>
    <font>
      <sz val="11"/>
      <name val="Calibri Light"/>
      <family val="1"/>
      <charset val="163"/>
      <scheme val="major"/>
    </font>
    <font>
      <sz val="11"/>
      <name val="Calibri"/>
      <family val="2"/>
      <charset val="163"/>
      <scheme val="minor"/>
    </font>
    <font>
      <sz val="11"/>
      <name val="Times New Roman"/>
      <family val="2"/>
      <charset val="163"/>
    </font>
    <font>
      <sz val="11"/>
      <color theme="1"/>
      <name val="Times New Roman"/>
      <family val="2"/>
      <charset val="163"/>
    </font>
    <font>
      <sz val="10"/>
      <name val="Calibri Light"/>
      <family val="1"/>
      <charset val="163"/>
      <scheme val="major"/>
    </font>
    <font>
      <sz val="11"/>
      <name val="Calibri Light"/>
      <family val="1"/>
      <scheme val="major"/>
    </font>
    <font>
      <sz val="11"/>
      <name val="Times New Roman"/>
      <family val="1"/>
    </font>
    <font>
      <sz val="10"/>
      <name val="Times New Roman"/>
      <family val="1"/>
      <charset val="163"/>
    </font>
    <font>
      <sz val="10"/>
      <name val="Calibri"/>
      <family val="2"/>
      <charset val="163"/>
      <scheme val="minor"/>
    </font>
    <font>
      <sz val="11"/>
      <color rgb="FFC00000"/>
      <name val="Calibri Light"/>
      <family val="1"/>
      <charset val="163"/>
      <scheme val="major"/>
    </font>
    <font>
      <sz val="11"/>
      <name val="Arial"/>
      <family val="2"/>
      <charset val="163"/>
    </font>
    <font>
      <sz val="10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1"/>
      <name val="Aptos Narrow"/>
      <family val="2"/>
      <charset val="163"/>
    </font>
    <font>
      <sz val="14"/>
      <color theme="1"/>
      <name val="Calibri Light"/>
      <family val="1"/>
      <scheme val="major"/>
    </font>
    <font>
      <u/>
      <sz val="11"/>
      <name val="Calibri Light"/>
      <family val="1"/>
      <charset val="163"/>
      <scheme val="major"/>
    </font>
    <font>
      <sz val="10"/>
      <name val="Times New Roman"/>
      <family val="1"/>
    </font>
    <font>
      <sz val="14"/>
      <name val="Times New Roman"/>
      <family val="2"/>
      <charset val="163"/>
    </font>
    <font>
      <b/>
      <sz val="11"/>
      <color theme="1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sz val="11"/>
      <color rgb="FFC00000"/>
      <name val="Times New Roman"/>
      <family val="1"/>
    </font>
    <font>
      <sz val="10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Times New Roman"/>
      <family val="1"/>
    </font>
    <font>
      <sz val="11"/>
      <color rgb="FFFF0000"/>
      <name val="Calibri"/>
      <family val="2"/>
      <charset val="163"/>
      <scheme val="minor"/>
    </font>
    <font>
      <sz val="8"/>
      <name val="Calibri"/>
      <family val="2"/>
      <charset val="163"/>
      <scheme val="minor"/>
    </font>
    <font>
      <b/>
      <sz val="11"/>
      <color rgb="FFED0000"/>
      <name val="Times New Roman"/>
      <family val="1"/>
    </font>
    <font>
      <b/>
      <sz val="11"/>
      <color rgb="FFED0000"/>
      <name val="Calibri Light"/>
      <family val="1"/>
      <scheme val="major"/>
    </font>
    <font>
      <sz val="10"/>
      <color indexed="8"/>
      <name val="SansSerif"/>
    </font>
    <font>
      <sz val="10"/>
      <color rgb="FFED0000"/>
      <name val="SansSerif"/>
      <charset val="163"/>
    </font>
    <font>
      <sz val="10"/>
      <color indexed="8"/>
      <name val="Arial"/>
      <family val="2"/>
    </font>
    <font>
      <b/>
      <sz val="1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8"/>
      <color rgb="FFED0000"/>
      <name val="Arial"/>
      <family val="2"/>
      <charset val="163"/>
    </font>
    <font>
      <b/>
      <sz val="7"/>
      <color indexed="8"/>
      <name val="Arial"/>
      <family val="2"/>
    </font>
    <font>
      <b/>
      <sz val="7"/>
      <color rgb="FFED0000"/>
      <name val="Arial"/>
      <family val="2"/>
      <charset val="163"/>
    </font>
    <font>
      <sz val="10"/>
      <color rgb="FFED0000"/>
      <name val="Arial"/>
      <family val="2"/>
    </font>
    <font>
      <b/>
      <sz val="11"/>
      <color theme="1"/>
      <name val="Calibri Light"/>
      <family val="1"/>
      <scheme val="major"/>
    </font>
  </fonts>
  <fills count="22">
    <fill>
      <patternFill patternType="none"/>
    </fill>
    <fill>
      <patternFill patternType="gray125"/>
    </fill>
    <fill>
      <patternFill patternType="solid">
        <fgColor theme="5" tint="0.59999389629810485"/>
        <bgColor rgb="FFF6C6AC"/>
      </patternFill>
    </fill>
    <fill>
      <patternFill patternType="solid">
        <fgColor rgb="FFF6C6AC"/>
        <bgColor rgb="FFF6C6AC"/>
      </patternFill>
    </fill>
    <fill>
      <patternFill patternType="solid">
        <fgColor rgb="FFF1A983"/>
        <bgColor rgb="FFF1A983"/>
      </patternFill>
    </fill>
    <fill>
      <patternFill patternType="solid">
        <fgColor rgb="FF92D050"/>
        <bgColor rgb="FF92D050"/>
      </patternFill>
    </fill>
    <fill>
      <patternFill patternType="solid">
        <fgColor theme="7"/>
        <bgColor theme="7"/>
      </patternFill>
    </fill>
    <fill>
      <patternFill patternType="solid">
        <fgColor rgb="FF47D45A"/>
        <bgColor rgb="FF47D45A"/>
      </patternFill>
    </fill>
    <fill>
      <patternFill patternType="solid">
        <fgColor rgb="FFD76DCC"/>
        <bgColor rgb="FFD76DCC"/>
      </patternFill>
    </fill>
    <fill>
      <patternFill patternType="solid">
        <fgColor rgb="FF4D94D8"/>
        <bgColor rgb="FF4D94D8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83CAEB"/>
        <bgColor rgb="FF83CAEB"/>
      </patternFill>
    </fill>
    <fill>
      <patternFill patternType="solid">
        <fgColor rgb="FFF1CEEE"/>
        <bgColor rgb="FFF1CEEE"/>
      </patternFill>
    </fill>
    <fill>
      <patternFill patternType="solid">
        <fgColor rgb="FFFFC000"/>
        <bgColor rgb="FFFFC000"/>
      </patternFill>
    </fill>
    <fill>
      <patternFill patternType="solid">
        <fgColor rgb="FFFAE2D5"/>
        <bgColor rgb="FFFAE2D5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AE2D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thin">
        <color indexed="54"/>
      </left>
      <right style="dotted">
        <color indexed="54"/>
      </right>
      <top style="dotted">
        <color indexed="54"/>
      </top>
      <bottom style="dotted">
        <color indexed="54"/>
      </bottom>
      <diagonal/>
    </border>
    <border>
      <left style="dotted">
        <color indexed="54"/>
      </left>
      <right style="dotted">
        <color indexed="54"/>
      </right>
      <top style="dotted">
        <color indexed="54"/>
      </top>
      <bottom style="dotted">
        <color indexed="54"/>
      </bottom>
      <diagonal/>
    </border>
    <border>
      <left style="dotted">
        <color indexed="54"/>
      </left>
      <right style="thin">
        <color indexed="54"/>
      </right>
      <top style="dotted">
        <color indexed="54"/>
      </top>
      <bottom style="dotted">
        <color indexed="54"/>
      </bottom>
      <diagonal/>
    </border>
  </borders>
  <cellStyleXfs count="15">
    <xf numFmtId="0" fontId="0" fillId="0" borderId="0"/>
    <xf numFmtId="0" fontId="2" fillId="0" borderId="0"/>
    <xf numFmtId="164" fontId="8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" fillId="0" borderId="0"/>
    <xf numFmtId="0" fontId="1" fillId="0" borderId="0"/>
    <xf numFmtId="0" fontId="8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38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2" fillId="0" borderId="0" xfId="1"/>
    <xf numFmtId="0" fontId="3" fillId="12" borderId="1" xfId="1" applyFont="1" applyFill="1" applyBorder="1" applyAlignment="1">
      <alignment horizontal="center" vertical="center" wrapText="1"/>
    </xf>
    <xf numFmtId="49" fontId="3" fillId="12" borderId="1" xfId="1" applyNumberFormat="1" applyFont="1" applyFill="1" applyBorder="1" applyAlignment="1">
      <alignment horizontal="center" vertical="center" wrapText="1"/>
    </xf>
    <xf numFmtId="1" fontId="3" fillId="12" borderId="1" xfId="1" applyNumberFormat="1" applyFont="1" applyFill="1" applyBorder="1" applyAlignment="1">
      <alignment horizontal="center" vertical="center" wrapText="1"/>
    </xf>
    <xf numFmtId="14" fontId="3" fillId="12" borderId="1" xfId="1" applyNumberFormat="1" applyFont="1" applyFill="1" applyBorder="1" applyAlignment="1">
      <alignment horizontal="center" vertical="center" wrapText="1"/>
    </xf>
    <xf numFmtId="0" fontId="7" fillId="13" borderId="1" xfId="1" applyFont="1" applyFill="1" applyBorder="1" applyAlignment="1">
      <alignment horizontal="center" vertical="center" wrapText="1"/>
    </xf>
    <xf numFmtId="165" fontId="7" fillId="13" borderId="1" xfId="1" applyNumberFormat="1" applyFont="1" applyFill="1" applyBorder="1" applyAlignment="1">
      <alignment horizontal="center" vertical="center" wrapText="1"/>
    </xf>
    <xf numFmtId="166" fontId="7" fillId="13" borderId="1" xfId="1" applyNumberFormat="1" applyFont="1" applyFill="1" applyBorder="1" applyAlignment="1">
      <alignment horizontal="center" vertical="center" wrapText="1"/>
    </xf>
    <xf numFmtId="166" fontId="7" fillId="13" borderId="1" xfId="4" applyNumberFormat="1" applyFont="1" applyFill="1" applyBorder="1" applyAlignment="1">
      <alignment horizontal="center" vertical="center" wrapText="1"/>
    </xf>
    <xf numFmtId="0" fontId="6" fillId="13" borderId="1" xfId="1" applyFont="1" applyFill="1" applyBorder="1" applyAlignment="1">
      <alignment horizontal="center" vertical="center" wrapText="1"/>
    </xf>
    <xf numFmtId="0" fontId="7" fillId="14" borderId="1" xfId="1" applyFont="1" applyFill="1" applyBorder="1" applyAlignment="1">
      <alignment horizontal="center" vertical="center" wrapText="1"/>
    </xf>
    <xf numFmtId="0" fontId="7" fillId="15" borderId="1" xfId="1" applyFont="1" applyFill="1" applyBorder="1" applyAlignment="1">
      <alignment horizontal="center" vertical="center" wrapText="1"/>
    </xf>
    <xf numFmtId="0" fontId="7" fillId="10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3" fillId="15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/>
    </xf>
    <xf numFmtId="0" fontId="10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14" fontId="11" fillId="0" borderId="1" xfId="1" applyNumberFormat="1" applyFont="1" applyBorder="1" applyAlignment="1">
      <alignment horizontal="center" vertical="center" wrapText="1"/>
    </xf>
    <xf numFmtId="0" fontId="11" fillId="0" borderId="1" xfId="1" applyFont="1" applyBorder="1" applyAlignment="1">
      <alignment vertical="center" wrapText="1"/>
    </xf>
    <xf numFmtId="0" fontId="11" fillId="0" borderId="1" xfId="1" quotePrefix="1" applyFont="1" applyBorder="1" applyAlignment="1">
      <alignment vertical="center" wrapText="1"/>
    </xf>
    <xf numFmtId="1" fontId="11" fillId="0" borderId="1" xfId="1" quotePrefix="1" applyNumberFormat="1" applyFont="1" applyBorder="1" applyAlignment="1">
      <alignment horizontal="center" vertical="center" wrapText="1"/>
    </xf>
    <xf numFmtId="0" fontId="11" fillId="0" borderId="1" xfId="1" quotePrefix="1" applyFont="1" applyBorder="1" applyAlignment="1">
      <alignment horizontal="center" vertical="center" wrapText="1"/>
    </xf>
    <xf numFmtId="165" fontId="11" fillId="0" borderId="1" xfId="1" applyNumberFormat="1" applyFont="1" applyBorder="1" applyAlignment="1">
      <alignment horizontal="left" vertical="center" wrapText="1"/>
    </xf>
    <xf numFmtId="166" fontId="11" fillId="0" borderId="1" xfId="4" applyNumberFormat="1" applyFont="1" applyFill="1" applyBorder="1" applyAlignment="1">
      <alignment vertical="center" wrapText="1"/>
    </xf>
    <xf numFmtId="0" fontId="11" fillId="0" borderId="1" xfId="1" applyFont="1" applyBorder="1" applyAlignment="1">
      <alignment horizontal="left" vertical="center" wrapText="1"/>
    </xf>
    <xf numFmtId="3" fontId="11" fillId="0" borderId="1" xfId="1" applyNumberFormat="1" applyFont="1" applyBorder="1" applyAlignment="1">
      <alignment horizontal="center" wrapText="1"/>
    </xf>
    <xf numFmtId="14" fontId="11" fillId="0" borderId="1" xfId="1" applyNumberFormat="1" applyFont="1" applyBorder="1" applyAlignment="1">
      <alignment vertical="center" wrapText="1"/>
    </xf>
    <xf numFmtId="0" fontId="11" fillId="0" borderId="1" xfId="1" applyFont="1" applyBorder="1" applyAlignment="1">
      <alignment wrapText="1"/>
    </xf>
    <xf numFmtId="0" fontId="11" fillId="0" borderId="1" xfId="1" applyFont="1" applyBorder="1" applyAlignment="1">
      <alignment horizontal="center" wrapText="1"/>
    </xf>
    <xf numFmtId="167" fontId="10" fillId="0" borderId="1" xfId="2" applyNumberFormat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11" fillId="0" borderId="0" xfId="1" applyFont="1"/>
    <xf numFmtId="0" fontId="10" fillId="0" borderId="1" xfId="5" applyFont="1" applyBorder="1" applyAlignment="1">
      <alignment horizontal="center" vertical="center" wrapText="1"/>
    </xf>
    <xf numFmtId="0" fontId="10" fillId="0" borderId="1" xfId="5" applyFont="1" applyBorder="1" applyAlignment="1">
      <alignment vertical="center" wrapText="1"/>
    </xf>
    <xf numFmtId="1" fontId="10" fillId="0" borderId="1" xfId="5" applyNumberFormat="1" applyFont="1" applyBorder="1" applyAlignment="1">
      <alignment horizontal="center" vertical="center" wrapText="1"/>
    </xf>
    <xf numFmtId="14" fontId="10" fillId="0" borderId="1" xfId="5" applyNumberFormat="1" applyFont="1" applyBorder="1" applyAlignment="1">
      <alignment horizontal="center" vertical="center" wrapText="1"/>
    </xf>
    <xf numFmtId="43" fontId="10" fillId="0" borderId="1" xfId="4" applyFont="1" applyFill="1" applyBorder="1" applyAlignment="1">
      <alignment vertical="center" wrapText="1"/>
    </xf>
    <xf numFmtId="166" fontId="10" fillId="0" borderId="1" xfId="4" applyNumberFormat="1" applyFont="1" applyFill="1" applyBorder="1" applyAlignment="1">
      <alignment vertical="center" wrapText="1"/>
    </xf>
    <xf numFmtId="14" fontId="10" fillId="0" borderId="1" xfId="5" applyNumberFormat="1" applyFont="1" applyBorder="1" applyAlignment="1">
      <alignment vertical="center" wrapText="1"/>
    </xf>
    <xf numFmtId="0" fontId="13" fillId="11" borderId="1" xfId="5" applyFont="1" applyFill="1" applyBorder="1" applyAlignment="1">
      <alignment horizontal="center" vertical="center" wrapText="1"/>
    </xf>
    <xf numFmtId="168" fontId="10" fillId="0" borderId="1" xfId="5" applyNumberFormat="1" applyFont="1" applyBorder="1" applyAlignment="1">
      <alignment vertical="center" wrapText="1"/>
    </xf>
    <xf numFmtId="0" fontId="11" fillId="16" borderId="1" xfId="1" applyFont="1" applyFill="1" applyBorder="1" applyAlignment="1">
      <alignment horizontal="center" vertical="center" wrapText="1"/>
    </xf>
    <xf numFmtId="14" fontId="11" fillId="16" borderId="1" xfId="1" applyNumberFormat="1" applyFont="1" applyFill="1" applyBorder="1" applyAlignment="1">
      <alignment horizontal="center" vertical="center" wrapText="1"/>
    </xf>
    <xf numFmtId="0" fontId="10" fillId="16" borderId="1" xfId="5" applyFont="1" applyFill="1" applyBorder="1" applyAlignment="1">
      <alignment horizontal="center" vertical="center" wrapText="1"/>
    </xf>
    <xf numFmtId="0" fontId="10" fillId="16" borderId="1" xfId="5" applyFont="1" applyFill="1" applyBorder="1" applyAlignment="1">
      <alignment vertical="center" wrapText="1"/>
    </xf>
    <xf numFmtId="167" fontId="10" fillId="16" borderId="1" xfId="2" applyNumberFormat="1" applyFont="1" applyFill="1" applyBorder="1" applyAlignment="1">
      <alignment horizontal="center" vertical="center" wrapText="1"/>
    </xf>
    <xf numFmtId="0" fontId="12" fillId="16" borderId="1" xfId="1" applyFont="1" applyFill="1" applyBorder="1" applyAlignment="1">
      <alignment horizontal="center" vertical="center" wrapText="1"/>
    </xf>
    <xf numFmtId="0" fontId="13" fillId="16" borderId="1" xfId="5" applyFont="1" applyFill="1" applyBorder="1" applyAlignment="1">
      <alignment horizontal="center" vertical="center" wrapText="1"/>
    </xf>
    <xf numFmtId="0" fontId="11" fillId="0" borderId="0" xfId="1" applyFont="1" applyAlignment="1">
      <alignment wrapText="1"/>
    </xf>
    <xf numFmtId="0" fontId="14" fillId="0" borderId="0" xfId="5" applyFont="1"/>
    <xf numFmtId="0" fontId="15" fillId="0" borderId="0" xfId="5" applyFont="1"/>
    <xf numFmtId="0" fontId="10" fillId="16" borderId="1" xfId="1" applyFont="1" applyFill="1" applyBorder="1" applyAlignment="1">
      <alignment horizontal="center" vertical="center" wrapText="1"/>
    </xf>
    <xf numFmtId="0" fontId="10" fillId="0" borderId="1" xfId="1" applyFont="1" applyBorder="1" applyAlignment="1">
      <alignment vertical="center" wrapText="1"/>
    </xf>
    <xf numFmtId="1" fontId="10" fillId="0" borderId="1" xfId="1" applyNumberFormat="1" applyFont="1" applyBorder="1" applyAlignment="1">
      <alignment horizontal="center" vertical="center" wrapText="1"/>
    </xf>
    <xf numFmtId="14" fontId="10" fillId="0" borderId="1" xfId="1" applyNumberFormat="1" applyFont="1" applyBorder="1" applyAlignment="1">
      <alignment horizontal="left" vertical="center" wrapText="1"/>
    </xf>
    <xf numFmtId="14" fontId="10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left" vertical="center" wrapText="1"/>
    </xf>
    <xf numFmtId="169" fontId="10" fillId="0" borderId="1" xfId="1" applyNumberFormat="1" applyFont="1" applyBorder="1" applyAlignment="1">
      <alignment vertical="center" wrapText="1"/>
    </xf>
    <xf numFmtId="166" fontId="10" fillId="0" borderId="1" xfId="1" applyNumberFormat="1" applyFont="1" applyBorder="1" applyAlignment="1">
      <alignment vertical="center" wrapText="1"/>
    </xf>
    <xf numFmtId="165" fontId="10" fillId="0" borderId="1" xfId="1" applyNumberFormat="1" applyFont="1" applyBorder="1" applyAlignment="1">
      <alignment horizontal="left" vertical="center" wrapText="1"/>
    </xf>
    <xf numFmtId="14" fontId="10" fillId="0" borderId="1" xfId="1" applyNumberFormat="1" applyFont="1" applyBorder="1" applyAlignment="1">
      <alignment vertical="center" wrapText="1"/>
    </xf>
    <xf numFmtId="0" fontId="10" fillId="0" borderId="1" xfId="5" applyFont="1" applyBorder="1" applyAlignment="1">
      <alignment horizontal="left" vertical="center" wrapText="1"/>
    </xf>
    <xf numFmtId="0" fontId="16" fillId="0" borderId="1" xfId="6" applyFont="1" applyBorder="1" applyAlignment="1">
      <alignment horizontal="center" vertical="center" wrapText="1"/>
    </xf>
    <xf numFmtId="0" fontId="17" fillId="0" borderId="1" xfId="6" applyFont="1" applyBorder="1" applyAlignment="1">
      <alignment horizontal="center" vertical="center" wrapText="1"/>
    </xf>
    <xf numFmtId="0" fontId="17" fillId="0" borderId="1" xfId="6" applyFont="1" applyBorder="1" applyAlignment="1">
      <alignment horizontal="left" vertical="center" wrapText="1"/>
    </xf>
    <xf numFmtId="0" fontId="16" fillId="0" borderId="1" xfId="6" applyFont="1" applyBorder="1" applyAlignment="1">
      <alignment vertical="center" wrapText="1"/>
    </xf>
    <xf numFmtId="49" fontId="16" fillId="0" borderId="1" xfId="6" applyNumberFormat="1" applyFont="1" applyBorder="1" applyAlignment="1">
      <alignment vertical="center" wrapText="1"/>
    </xf>
    <xf numFmtId="0" fontId="17" fillId="0" borderId="1" xfId="6" applyFont="1" applyBorder="1" applyAlignment="1">
      <alignment vertical="center" wrapText="1"/>
    </xf>
    <xf numFmtId="14" fontId="16" fillId="0" borderId="1" xfId="6" applyNumberFormat="1" applyFont="1" applyBorder="1" applyAlignment="1">
      <alignment horizontal="right" vertical="center" wrapText="1"/>
    </xf>
    <xf numFmtId="0" fontId="16" fillId="0" borderId="1" xfId="1" applyFont="1" applyBorder="1" applyAlignment="1">
      <alignment horizontal="center" vertical="center" wrapText="1"/>
    </xf>
    <xf numFmtId="43" fontId="17" fillId="0" borderId="1" xfId="4" applyFont="1" applyFill="1" applyBorder="1" applyAlignment="1">
      <alignment vertical="center" wrapText="1"/>
    </xf>
    <xf numFmtId="166" fontId="17" fillId="0" borderId="1" xfId="4" applyNumberFormat="1" applyFont="1" applyFill="1" applyBorder="1" applyAlignment="1">
      <alignment vertical="center" wrapText="1"/>
    </xf>
    <xf numFmtId="14" fontId="17" fillId="0" borderId="1" xfId="6" applyNumberFormat="1" applyFont="1" applyBorder="1" applyAlignment="1">
      <alignment vertical="center" wrapText="1"/>
    </xf>
    <xf numFmtId="0" fontId="13" fillId="0" borderId="1" xfId="6" applyFont="1" applyBorder="1" applyAlignment="1">
      <alignment horizontal="center" vertical="center" wrapText="1"/>
    </xf>
    <xf numFmtId="0" fontId="13" fillId="0" borderId="1" xfId="6" applyFont="1" applyBorder="1" applyAlignment="1">
      <alignment vertical="center" wrapText="1"/>
    </xf>
    <xf numFmtId="14" fontId="13" fillId="0" borderId="1" xfId="6" applyNumberFormat="1" applyFont="1" applyBorder="1" applyAlignment="1">
      <alignment vertical="center" wrapText="1"/>
    </xf>
    <xf numFmtId="0" fontId="13" fillId="0" borderId="1" xfId="6" applyFont="1" applyBorder="1" applyAlignment="1">
      <alignment horizontal="left" vertical="center" wrapText="1"/>
    </xf>
    <xf numFmtId="49" fontId="16" fillId="0" borderId="1" xfId="6" applyNumberFormat="1" applyFont="1" applyBorder="1" applyAlignment="1">
      <alignment horizontal="center" vertical="center" wrapText="1"/>
    </xf>
    <xf numFmtId="14" fontId="16" fillId="0" borderId="1" xfId="6" applyNumberFormat="1" applyFont="1" applyBorder="1" applyAlignment="1">
      <alignment horizontal="center" vertical="center" wrapText="1"/>
    </xf>
    <xf numFmtId="0" fontId="10" fillId="0" borderId="1" xfId="6" applyFont="1" applyBorder="1" applyAlignment="1">
      <alignment vertical="center" wrapText="1"/>
    </xf>
    <xf numFmtId="166" fontId="17" fillId="0" borderId="1" xfId="4" applyNumberFormat="1" applyFont="1" applyFill="1" applyBorder="1" applyAlignment="1">
      <alignment horizontal="center" vertical="center" wrapText="1"/>
    </xf>
    <xf numFmtId="166" fontId="17" fillId="0" borderId="1" xfId="6" applyNumberFormat="1" applyFont="1" applyBorder="1" applyAlignment="1">
      <alignment horizontal="center" vertical="center" wrapText="1"/>
    </xf>
    <xf numFmtId="0" fontId="16" fillId="0" borderId="1" xfId="6" applyFont="1" applyBorder="1" applyAlignment="1">
      <alignment horizontal="left" vertical="center" wrapText="1"/>
    </xf>
    <xf numFmtId="0" fontId="13" fillId="0" borderId="1" xfId="5" applyFont="1" applyBorder="1" applyAlignment="1">
      <alignment horizontal="center" vertical="center" wrapText="1"/>
    </xf>
    <xf numFmtId="0" fontId="17" fillId="0" borderId="1" xfId="5" applyFont="1" applyBorder="1" applyAlignment="1">
      <alignment horizontal="center" vertical="center" wrapText="1"/>
    </xf>
    <xf numFmtId="0" fontId="13" fillId="0" borderId="1" xfId="5" applyFont="1" applyBorder="1" applyAlignment="1">
      <alignment horizontal="left" vertical="center" wrapText="1"/>
    </xf>
    <xf numFmtId="0" fontId="17" fillId="0" borderId="1" xfId="5" applyFont="1" applyBorder="1" applyAlignment="1">
      <alignment horizontal="left" wrapText="1"/>
    </xf>
    <xf numFmtId="0" fontId="17" fillId="0" borderId="1" xfId="1" applyFont="1" applyBorder="1" applyAlignment="1">
      <alignment horizontal="center" vertical="center" wrapText="1"/>
    </xf>
    <xf numFmtId="0" fontId="13" fillId="0" borderId="1" xfId="5" applyFont="1" applyBorder="1" applyAlignment="1">
      <alignment wrapText="1"/>
    </xf>
    <xf numFmtId="166" fontId="17" fillId="0" borderId="1" xfId="4" applyNumberFormat="1" applyFont="1" applyFill="1" applyBorder="1" applyAlignment="1">
      <alignment horizontal="left" vertical="center" wrapText="1"/>
    </xf>
    <xf numFmtId="0" fontId="16" fillId="0" borderId="1" xfId="6" applyFont="1" applyBorder="1" applyAlignment="1">
      <alignment wrapText="1"/>
    </xf>
    <xf numFmtId="3" fontId="17" fillId="0" borderId="1" xfId="1" applyNumberFormat="1" applyFont="1" applyBorder="1" applyAlignment="1">
      <alignment horizontal="center" vertical="center" wrapText="1"/>
    </xf>
    <xf numFmtId="167" fontId="17" fillId="0" borderId="1" xfId="2" applyNumberFormat="1" applyFont="1" applyBorder="1" applyAlignment="1">
      <alignment horizontal="center" vertical="center" wrapText="1"/>
    </xf>
    <xf numFmtId="0" fontId="17" fillId="0" borderId="1" xfId="1" applyFont="1" applyBorder="1" applyAlignment="1">
      <alignment vertical="center" wrapText="1"/>
    </xf>
    <xf numFmtId="0" fontId="13" fillId="0" borderId="1" xfId="5" applyFont="1" applyBorder="1" applyAlignment="1">
      <alignment horizontal="center" wrapText="1"/>
    </xf>
    <xf numFmtId="0" fontId="16" fillId="17" borderId="1" xfId="1" applyFont="1" applyFill="1" applyBorder="1" applyAlignment="1">
      <alignment vertical="center" wrapText="1"/>
    </xf>
    <xf numFmtId="1" fontId="16" fillId="0" borderId="1" xfId="1" applyNumberFormat="1" applyFont="1" applyBorder="1" applyAlignment="1">
      <alignment horizontal="center" vertical="center" wrapText="1"/>
    </xf>
    <xf numFmtId="14" fontId="16" fillId="0" borderId="1" xfId="1" applyNumberFormat="1" applyFont="1" applyBorder="1" applyAlignment="1">
      <alignment horizontal="center" vertical="center" wrapText="1"/>
    </xf>
    <xf numFmtId="168" fontId="16" fillId="0" borderId="1" xfId="1" quotePrefix="1" applyNumberFormat="1" applyFont="1" applyBorder="1" applyAlignment="1">
      <alignment horizontal="center" vertical="center" wrapText="1"/>
    </xf>
    <xf numFmtId="0" fontId="16" fillId="0" borderId="1" xfId="1" applyFont="1" applyBorder="1" applyAlignment="1">
      <alignment vertical="center" wrapText="1"/>
    </xf>
    <xf numFmtId="0" fontId="16" fillId="0" borderId="1" xfId="1" applyFont="1" applyBorder="1" applyAlignment="1">
      <alignment wrapText="1"/>
    </xf>
    <xf numFmtId="4" fontId="16" fillId="0" borderId="1" xfId="1" applyNumberFormat="1" applyFont="1" applyBorder="1" applyAlignment="1">
      <alignment vertical="center" wrapText="1"/>
    </xf>
    <xf numFmtId="166" fontId="16" fillId="0" borderId="1" xfId="4" applyNumberFormat="1" applyFont="1" applyFill="1" applyBorder="1" applyAlignment="1">
      <alignment vertical="center" wrapText="1"/>
    </xf>
    <xf numFmtId="0" fontId="16" fillId="0" borderId="1" xfId="1" applyFont="1" applyBorder="1" applyAlignment="1">
      <alignment horizontal="left" vertical="center" wrapText="1"/>
    </xf>
    <xf numFmtId="4" fontId="16" fillId="0" borderId="1" xfId="1" applyNumberFormat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wrapText="1"/>
    </xf>
    <xf numFmtId="0" fontId="11" fillId="0" borderId="1" xfId="5" applyFont="1" applyBorder="1" applyAlignment="1">
      <alignment horizontal="center" vertical="center" wrapText="1"/>
    </xf>
    <xf numFmtId="14" fontId="11" fillId="0" borderId="1" xfId="5" applyNumberFormat="1" applyFont="1" applyBorder="1" applyAlignment="1">
      <alignment horizontal="center" vertical="center" wrapText="1"/>
    </xf>
    <xf numFmtId="0" fontId="11" fillId="0" borderId="1" xfId="5" applyFont="1" applyBorder="1" applyAlignment="1">
      <alignment vertical="center" wrapText="1"/>
    </xf>
    <xf numFmtId="0" fontId="11" fillId="0" borderId="1" xfId="5" quotePrefix="1" applyFont="1" applyBorder="1" applyAlignment="1">
      <alignment vertical="center" wrapText="1"/>
    </xf>
    <xf numFmtId="1" fontId="11" fillId="0" borderId="1" xfId="5" applyNumberFormat="1" applyFont="1" applyBorder="1" applyAlignment="1">
      <alignment wrapText="1"/>
    </xf>
    <xf numFmtId="14" fontId="11" fillId="0" borderId="1" xfId="5" applyNumberFormat="1" applyFont="1" applyBorder="1" applyAlignment="1">
      <alignment horizontal="right" vertical="center" wrapText="1"/>
    </xf>
    <xf numFmtId="0" fontId="11" fillId="0" borderId="1" xfId="5" applyFont="1" applyBorder="1" applyAlignment="1">
      <alignment horizontal="left" vertical="center" wrapText="1"/>
    </xf>
    <xf numFmtId="0" fontId="11" fillId="0" borderId="1" xfId="5" applyFont="1" applyBorder="1" applyAlignment="1">
      <alignment wrapText="1"/>
    </xf>
    <xf numFmtId="166" fontId="11" fillId="0" borderId="1" xfId="4" applyNumberFormat="1" applyFont="1" applyFill="1" applyBorder="1" applyAlignment="1">
      <alignment wrapText="1"/>
    </xf>
    <xf numFmtId="170" fontId="11" fillId="0" borderId="1" xfId="5" applyNumberFormat="1" applyFont="1" applyBorder="1" applyAlignment="1">
      <alignment wrapText="1"/>
    </xf>
    <xf numFmtId="0" fontId="11" fillId="0" borderId="1" xfId="5" applyFont="1" applyBorder="1" applyAlignment="1">
      <alignment horizontal="center" wrapText="1"/>
    </xf>
    <xf numFmtId="1" fontId="11" fillId="0" borderId="1" xfId="5" applyNumberFormat="1" applyFont="1" applyBorder="1" applyAlignment="1">
      <alignment horizontal="center" vertical="center" wrapText="1"/>
    </xf>
    <xf numFmtId="168" fontId="11" fillId="0" borderId="1" xfId="5" applyNumberFormat="1" applyFont="1" applyBorder="1" applyAlignment="1">
      <alignment vertical="center" wrapText="1"/>
    </xf>
    <xf numFmtId="43" fontId="11" fillId="0" borderId="1" xfId="4" applyFont="1" applyFill="1" applyBorder="1" applyAlignment="1">
      <alignment vertical="center" wrapText="1"/>
    </xf>
    <xf numFmtId="14" fontId="11" fillId="0" borderId="1" xfId="5" applyNumberFormat="1" applyFont="1" applyBorder="1" applyAlignment="1">
      <alignment vertical="center" wrapText="1"/>
    </xf>
    <xf numFmtId="0" fontId="16" fillId="0" borderId="1" xfId="1" quotePrefix="1" applyFont="1" applyBorder="1" applyAlignment="1">
      <alignment horizontal="center" vertical="center" wrapText="1"/>
    </xf>
    <xf numFmtId="0" fontId="18" fillId="0" borderId="0" xfId="5" applyFont="1" applyAlignment="1">
      <alignment wrapText="1"/>
    </xf>
    <xf numFmtId="4" fontId="16" fillId="0" borderId="1" xfId="1" applyNumberFormat="1" applyFont="1" applyBorder="1" applyAlignment="1">
      <alignment horizontal="left" vertical="center" wrapText="1"/>
    </xf>
    <xf numFmtId="1" fontId="11" fillId="0" borderId="1" xfId="1" applyNumberFormat="1" applyFont="1" applyBorder="1" applyAlignment="1">
      <alignment horizontal="center" vertical="center" wrapText="1"/>
    </xf>
    <xf numFmtId="14" fontId="11" fillId="0" borderId="1" xfId="1" applyNumberFormat="1" applyFont="1" applyBorder="1" applyAlignment="1">
      <alignment horizontal="left" vertical="center" wrapText="1"/>
    </xf>
    <xf numFmtId="169" fontId="11" fillId="0" borderId="1" xfId="1" applyNumberFormat="1" applyFont="1" applyBorder="1" applyAlignment="1">
      <alignment vertical="center" wrapText="1"/>
    </xf>
    <xf numFmtId="166" fontId="11" fillId="0" borderId="1" xfId="1" applyNumberFormat="1" applyFont="1" applyBorder="1" applyAlignment="1">
      <alignment vertical="center" wrapText="1"/>
    </xf>
    <xf numFmtId="0" fontId="19" fillId="0" borderId="0" xfId="5" applyFont="1"/>
    <xf numFmtId="0" fontId="10" fillId="0" borderId="1" xfId="5" quotePrefix="1" applyFont="1" applyBorder="1" applyAlignment="1">
      <alignment vertical="center" wrapText="1"/>
    </xf>
    <xf numFmtId="0" fontId="10" fillId="0" borderId="1" xfId="1" quotePrefix="1" applyFont="1" applyBorder="1" applyAlignment="1">
      <alignment vertical="center" wrapText="1"/>
    </xf>
    <xf numFmtId="1" fontId="10" fillId="0" borderId="1" xfId="1" quotePrefix="1" applyNumberFormat="1" applyFont="1" applyBorder="1" applyAlignment="1">
      <alignment horizontal="center" vertical="center" wrapText="1"/>
    </xf>
    <xf numFmtId="49" fontId="10" fillId="0" borderId="1" xfId="1" applyNumberFormat="1" applyFont="1" applyBorder="1" applyAlignment="1">
      <alignment vertical="center" wrapText="1"/>
    </xf>
    <xf numFmtId="168" fontId="10" fillId="0" borderId="1" xfId="1" quotePrefix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wrapText="1"/>
    </xf>
    <xf numFmtId="0" fontId="10" fillId="0" borderId="1" xfId="1" applyFont="1" applyBorder="1" applyAlignment="1">
      <alignment horizontal="center" wrapText="1"/>
    </xf>
    <xf numFmtId="168" fontId="10" fillId="0" borderId="1" xfId="1" applyNumberFormat="1" applyFont="1" applyBorder="1" applyAlignment="1">
      <alignment horizontal="center" vertical="center" wrapText="1"/>
    </xf>
    <xf numFmtId="1" fontId="10" fillId="0" borderId="1" xfId="1" applyNumberFormat="1" applyFont="1" applyBorder="1" applyAlignment="1">
      <alignment vertical="center" wrapText="1"/>
    </xf>
    <xf numFmtId="0" fontId="10" fillId="16" borderId="1" xfId="1" applyFont="1" applyFill="1" applyBorder="1" applyAlignment="1">
      <alignment vertical="center" wrapText="1"/>
    </xf>
    <xf numFmtId="49" fontId="10" fillId="16" borderId="1" xfId="1" applyNumberFormat="1" applyFont="1" applyFill="1" applyBorder="1" applyAlignment="1">
      <alignment vertical="center" wrapText="1"/>
    </xf>
    <xf numFmtId="14" fontId="13" fillId="11" borderId="1" xfId="5" applyNumberFormat="1" applyFont="1" applyFill="1" applyBorder="1" applyAlignment="1">
      <alignment horizontal="center" vertical="center" wrapText="1"/>
    </xf>
    <xf numFmtId="14" fontId="11" fillId="0" borderId="1" xfId="1" quotePrefix="1" applyNumberFormat="1" applyFont="1" applyBorder="1" applyAlignment="1">
      <alignment horizontal="center" vertical="center" wrapText="1"/>
    </xf>
    <xf numFmtId="3" fontId="10" fillId="0" borderId="1" xfId="5" quotePrefix="1" applyNumberFormat="1" applyFont="1" applyBorder="1" applyAlignment="1">
      <alignment vertical="center" wrapText="1"/>
    </xf>
    <xf numFmtId="0" fontId="17" fillId="0" borderId="1" xfId="1" applyFont="1" applyBorder="1" applyAlignment="1">
      <alignment horizontal="left" vertical="center" wrapText="1"/>
    </xf>
    <xf numFmtId="165" fontId="17" fillId="0" borderId="1" xfId="1" applyNumberFormat="1" applyFont="1" applyBorder="1" applyAlignment="1">
      <alignment horizontal="left" vertical="center" wrapText="1"/>
    </xf>
    <xf numFmtId="1" fontId="17" fillId="0" borderId="1" xfId="1" applyNumberFormat="1" applyFont="1" applyBorder="1" applyAlignment="1">
      <alignment vertical="center" wrapText="1"/>
    </xf>
    <xf numFmtId="14" fontId="17" fillId="0" borderId="1" xfId="1" applyNumberFormat="1" applyFont="1" applyBorder="1" applyAlignment="1">
      <alignment vertical="center" wrapText="1"/>
    </xf>
    <xf numFmtId="169" fontId="17" fillId="0" borderId="1" xfId="1" applyNumberFormat="1" applyFont="1" applyBorder="1" applyAlignment="1">
      <alignment vertical="center" wrapText="1"/>
    </xf>
    <xf numFmtId="166" fontId="17" fillId="0" borderId="1" xfId="1" applyNumberFormat="1" applyFont="1" applyBorder="1" applyAlignment="1">
      <alignment vertical="center" wrapText="1"/>
    </xf>
    <xf numFmtId="0" fontId="1" fillId="0" borderId="0" xfId="1" applyFont="1" applyAlignment="1">
      <alignment wrapText="1"/>
    </xf>
    <xf numFmtId="14" fontId="17" fillId="0" borderId="1" xfId="1" applyNumberFormat="1" applyFont="1" applyBorder="1" applyAlignment="1">
      <alignment horizontal="center" vertical="center" wrapText="1"/>
    </xf>
    <xf numFmtId="166" fontId="17" fillId="0" borderId="1" xfId="1" applyNumberFormat="1" applyFont="1" applyBorder="1" applyAlignment="1">
      <alignment horizontal="center" vertical="center" wrapText="1"/>
    </xf>
    <xf numFmtId="167" fontId="10" fillId="0" borderId="1" xfId="3" applyNumberFormat="1" applyFont="1" applyFill="1" applyBorder="1" applyAlignment="1">
      <alignment horizontal="center" vertical="center" wrapText="1"/>
    </xf>
    <xf numFmtId="3" fontId="17" fillId="0" borderId="1" xfId="4" applyNumberFormat="1" applyFont="1" applyFill="1" applyBorder="1" applyAlignment="1">
      <alignment horizontal="center" vertical="center" wrapText="1"/>
    </xf>
    <xf numFmtId="0" fontId="1" fillId="18" borderId="0" xfId="1" applyFont="1" applyFill="1" applyAlignment="1">
      <alignment wrapText="1"/>
    </xf>
    <xf numFmtId="0" fontId="18" fillId="0" borderId="0" xfId="5" applyFont="1" applyAlignment="1">
      <alignment vertical="center" wrapText="1"/>
    </xf>
    <xf numFmtId="14" fontId="17" fillId="0" borderId="1" xfId="6" applyNumberFormat="1" applyFont="1" applyBorder="1" applyAlignment="1">
      <alignment horizontal="center" vertical="center" wrapText="1"/>
    </xf>
    <xf numFmtId="0" fontId="17" fillId="0" borderId="1" xfId="6" quotePrefix="1" applyFont="1" applyBorder="1" applyAlignment="1">
      <alignment horizontal="center" vertical="center" wrapText="1"/>
    </xf>
    <xf numFmtId="166" fontId="17" fillId="0" borderId="1" xfId="2" applyNumberFormat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3" fontId="11" fillId="0" borderId="1" xfId="1" applyNumberFormat="1" applyFont="1" applyBorder="1" applyAlignment="1">
      <alignment horizontal="center" vertical="center" wrapText="1"/>
    </xf>
    <xf numFmtId="0" fontId="1" fillId="18" borderId="0" xfId="1" applyFont="1" applyFill="1" applyAlignment="1">
      <alignment vertical="center" wrapText="1"/>
    </xf>
    <xf numFmtId="0" fontId="14" fillId="0" borderId="0" xfId="6" applyFont="1" applyAlignment="1">
      <alignment vertical="center"/>
    </xf>
    <xf numFmtId="0" fontId="14" fillId="11" borderId="0" xfId="6" applyFont="1" applyFill="1" applyAlignment="1">
      <alignment vertical="center"/>
    </xf>
    <xf numFmtId="0" fontId="10" fillId="0" borderId="1" xfId="1" quotePrefix="1" applyFont="1" applyBorder="1" applyAlignment="1">
      <alignment horizontal="center" vertical="center" wrapText="1"/>
    </xf>
    <xf numFmtId="0" fontId="10" fillId="18" borderId="1" xfId="1" applyFont="1" applyFill="1" applyBorder="1" applyAlignment="1">
      <alignment horizontal="center" vertical="center" wrapText="1"/>
    </xf>
    <xf numFmtId="49" fontId="11" fillId="18" borderId="1" xfId="1" applyNumberFormat="1" applyFont="1" applyFill="1" applyBorder="1" applyAlignment="1">
      <alignment horizontal="center" vertical="center" wrapText="1"/>
    </xf>
    <xf numFmtId="0" fontId="11" fillId="18" borderId="1" xfId="1" applyFont="1" applyFill="1" applyBorder="1" applyAlignment="1">
      <alignment vertical="center" wrapText="1"/>
    </xf>
    <xf numFmtId="49" fontId="11" fillId="18" borderId="1" xfId="1" applyNumberFormat="1" applyFont="1" applyFill="1" applyBorder="1" applyAlignment="1">
      <alignment vertical="center" wrapText="1"/>
    </xf>
    <xf numFmtId="1" fontId="11" fillId="18" borderId="1" xfId="1" applyNumberFormat="1" applyFont="1" applyFill="1" applyBorder="1" applyAlignment="1">
      <alignment horizontal="center" vertical="center" wrapText="1"/>
    </xf>
    <xf numFmtId="168" fontId="11" fillId="18" borderId="1" xfId="1" quotePrefix="1" applyNumberFormat="1" applyFont="1" applyFill="1" applyBorder="1" applyAlignment="1">
      <alignment horizontal="center" vertical="center" wrapText="1"/>
    </xf>
    <xf numFmtId="14" fontId="11" fillId="18" borderId="1" xfId="1" applyNumberFormat="1" applyFont="1" applyFill="1" applyBorder="1" applyAlignment="1">
      <alignment horizontal="center" vertical="center" wrapText="1"/>
    </xf>
    <xf numFmtId="0" fontId="11" fillId="18" borderId="1" xfId="1" applyFont="1" applyFill="1" applyBorder="1" applyAlignment="1">
      <alignment horizontal="center" vertical="center" wrapText="1"/>
    </xf>
    <xf numFmtId="0" fontId="10" fillId="18" borderId="1" xfId="1" applyFont="1" applyFill="1" applyBorder="1" applyAlignment="1">
      <alignment wrapText="1"/>
    </xf>
    <xf numFmtId="0" fontId="12" fillId="18" borderId="1" xfId="1" applyFont="1" applyFill="1" applyBorder="1" applyAlignment="1">
      <alignment wrapText="1"/>
    </xf>
    <xf numFmtId="0" fontId="12" fillId="18" borderId="1" xfId="1" applyFont="1" applyFill="1" applyBorder="1" applyAlignment="1">
      <alignment horizontal="center" wrapText="1"/>
    </xf>
    <xf numFmtId="0" fontId="2" fillId="0" borderId="0" xfId="5" applyAlignment="1">
      <alignment vertical="center"/>
    </xf>
    <xf numFmtId="14" fontId="10" fillId="0" borderId="1" xfId="6" applyNumberFormat="1" applyFont="1" applyBorder="1" applyAlignment="1">
      <alignment vertical="center" wrapText="1"/>
    </xf>
    <xf numFmtId="0" fontId="10" fillId="0" borderId="1" xfId="6" applyFont="1" applyBorder="1" applyAlignment="1">
      <alignment horizontal="center" vertical="center" wrapText="1"/>
    </xf>
    <xf numFmtId="14" fontId="10" fillId="0" borderId="1" xfId="1" quotePrefix="1" applyNumberFormat="1" applyFont="1" applyBorder="1" applyAlignment="1">
      <alignment horizontal="center" vertical="center" wrapText="1"/>
    </xf>
    <xf numFmtId="0" fontId="10" fillId="0" borderId="1" xfId="4" applyNumberFormat="1" applyFont="1" applyFill="1" applyBorder="1" applyAlignment="1">
      <alignment horizontal="center" vertical="center" wrapText="1"/>
    </xf>
    <xf numFmtId="1" fontId="10" fillId="16" borderId="1" xfId="5" applyNumberFormat="1" applyFont="1" applyFill="1" applyBorder="1" applyAlignment="1">
      <alignment horizontal="center" vertical="center" wrapText="1"/>
    </xf>
    <xf numFmtId="14" fontId="10" fillId="16" borderId="1" xfId="5" applyNumberFormat="1" applyFont="1" applyFill="1" applyBorder="1" applyAlignment="1">
      <alignment horizontal="center" vertical="center" wrapText="1"/>
    </xf>
    <xf numFmtId="43" fontId="10" fillId="16" borderId="1" xfId="4" applyFont="1" applyFill="1" applyBorder="1" applyAlignment="1">
      <alignment vertical="center" wrapText="1"/>
    </xf>
    <xf numFmtId="166" fontId="10" fillId="16" borderId="1" xfId="4" applyNumberFormat="1" applyFont="1" applyFill="1" applyBorder="1" applyAlignment="1">
      <alignment vertical="center" wrapText="1"/>
    </xf>
    <xf numFmtId="14" fontId="10" fillId="16" borderId="1" xfId="5" applyNumberFormat="1" applyFont="1" applyFill="1" applyBorder="1" applyAlignment="1">
      <alignment vertical="center" wrapText="1"/>
    </xf>
    <xf numFmtId="0" fontId="11" fillId="0" borderId="1" xfId="7" applyFont="1" applyBorder="1" applyAlignment="1">
      <alignment horizontal="center" vertical="center" wrapText="1"/>
    </xf>
    <xf numFmtId="14" fontId="11" fillId="0" borderId="1" xfId="7" applyNumberFormat="1" applyFont="1" applyBorder="1" applyAlignment="1">
      <alignment horizontal="center" vertical="center" wrapText="1"/>
    </xf>
    <xf numFmtId="0" fontId="11" fillId="0" borderId="1" xfId="7" applyFont="1" applyBorder="1" applyAlignment="1">
      <alignment vertical="center" wrapText="1"/>
    </xf>
    <xf numFmtId="1" fontId="11" fillId="0" borderId="1" xfId="7" applyNumberFormat="1" applyFont="1" applyBorder="1" applyAlignment="1">
      <alignment horizontal="center" vertical="center" wrapText="1"/>
    </xf>
    <xf numFmtId="14" fontId="11" fillId="0" borderId="1" xfId="7" applyNumberFormat="1" applyFont="1" applyBorder="1" applyAlignment="1">
      <alignment horizontal="left" vertical="center" wrapText="1"/>
    </xf>
    <xf numFmtId="0" fontId="10" fillId="0" borderId="1" xfId="7" applyFont="1" applyBorder="1" applyAlignment="1">
      <alignment horizontal="center" vertical="center" wrapText="1"/>
    </xf>
    <xf numFmtId="0" fontId="11" fillId="0" borderId="1" xfId="7" applyFont="1" applyBorder="1" applyAlignment="1">
      <alignment horizontal="left" vertical="center" wrapText="1"/>
    </xf>
    <xf numFmtId="169" fontId="11" fillId="0" borderId="1" xfId="7" applyNumberFormat="1" applyFont="1" applyBorder="1" applyAlignment="1">
      <alignment vertical="center" wrapText="1"/>
    </xf>
    <xf numFmtId="166" fontId="11" fillId="0" borderId="1" xfId="7" applyNumberFormat="1" applyFont="1" applyBorder="1" applyAlignment="1">
      <alignment vertical="center" wrapText="1"/>
    </xf>
    <xf numFmtId="0" fontId="11" fillId="0" borderId="1" xfId="7" applyFont="1" applyBorder="1" applyAlignment="1">
      <alignment wrapText="1"/>
    </xf>
    <xf numFmtId="0" fontId="11" fillId="0" borderId="1" xfId="7" applyFont="1" applyBorder="1" applyAlignment="1">
      <alignment horizontal="center" wrapText="1"/>
    </xf>
    <xf numFmtId="167" fontId="10" fillId="0" borderId="1" xfId="8" applyNumberFormat="1" applyFont="1" applyFill="1" applyBorder="1" applyAlignment="1">
      <alignment horizontal="center" vertical="center" wrapText="1"/>
    </xf>
    <xf numFmtId="0" fontId="12" fillId="0" borderId="1" xfId="7" applyFont="1" applyBorder="1" applyAlignment="1">
      <alignment horizontal="center" vertical="center" wrapText="1"/>
    </xf>
    <xf numFmtId="49" fontId="11" fillId="0" borderId="1" xfId="7" applyNumberFormat="1" applyFont="1" applyBorder="1" applyAlignment="1">
      <alignment vertical="center" wrapText="1"/>
    </xf>
    <xf numFmtId="14" fontId="11" fillId="0" borderId="1" xfId="7" applyNumberFormat="1" applyFont="1" applyBorder="1" applyAlignment="1">
      <alignment vertical="center" wrapText="1"/>
    </xf>
    <xf numFmtId="165" fontId="11" fillId="0" borderId="1" xfId="7" applyNumberFormat="1" applyFont="1" applyBorder="1" applyAlignment="1">
      <alignment horizontal="left" vertical="center" wrapText="1"/>
    </xf>
    <xf numFmtId="1" fontId="11" fillId="0" borderId="1" xfId="7" applyNumberFormat="1" applyFont="1" applyBorder="1" applyAlignment="1">
      <alignment vertical="center" wrapText="1"/>
    </xf>
    <xf numFmtId="0" fontId="11" fillId="0" borderId="1" xfId="7" quotePrefix="1" applyFont="1" applyBorder="1" applyAlignment="1">
      <alignment vertical="center" wrapText="1"/>
    </xf>
    <xf numFmtId="14" fontId="11" fillId="0" borderId="1" xfId="7" quotePrefix="1" applyNumberFormat="1" applyFont="1" applyBorder="1" applyAlignment="1">
      <alignment horizontal="center" vertical="center" wrapText="1"/>
    </xf>
    <xf numFmtId="168" fontId="11" fillId="0" borderId="1" xfId="7" quotePrefix="1" applyNumberFormat="1" applyFont="1" applyBorder="1" applyAlignment="1">
      <alignment horizontal="center" vertical="center" wrapText="1"/>
    </xf>
    <xf numFmtId="14" fontId="10" fillId="0" borderId="1" xfId="7" applyNumberFormat="1" applyFont="1" applyBorder="1" applyAlignment="1">
      <alignment horizontal="center" vertical="center" wrapText="1"/>
    </xf>
    <xf numFmtId="0" fontId="10" fillId="0" borderId="1" xfId="7" applyFont="1" applyBorder="1" applyAlignment="1">
      <alignment vertical="center" wrapText="1"/>
    </xf>
    <xf numFmtId="49" fontId="10" fillId="0" borderId="1" xfId="7" applyNumberFormat="1" applyFont="1" applyBorder="1" applyAlignment="1">
      <alignment vertical="center" wrapText="1"/>
    </xf>
    <xf numFmtId="1" fontId="10" fillId="0" borderId="1" xfId="7" applyNumberFormat="1" applyFont="1" applyBorder="1" applyAlignment="1">
      <alignment horizontal="center" vertical="center" wrapText="1"/>
    </xf>
    <xf numFmtId="14" fontId="10" fillId="0" borderId="1" xfId="7" applyNumberFormat="1" applyFont="1" applyBorder="1" applyAlignment="1">
      <alignment vertical="center" wrapText="1"/>
    </xf>
    <xf numFmtId="165" fontId="10" fillId="0" borderId="1" xfId="7" applyNumberFormat="1" applyFont="1" applyBorder="1" applyAlignment="1">
      <alignment horizontal="left" vertical="center" wrapText="1"/>
    </xf>
    <xf numFmtId="1" fontId="10" fillId="0" borderId="1" xfId="7" applyNumberFormat="1" applyFont="1" applyBorder="1" applyAlignment="1">
      <alignment vertical="center" wrapText="1"/>
    </xf>
    <xf numFmtId="0" fontId="10" fillId="0" borderId="1" xfId="7" applyFont="1" applyBorder="1" applyAlignment="1">
      <alignment horizontal="left" vertical="center" wrapText="1"/>
    </xf>
    <xf numFmtId="0" fontId="12" fillId="0" borderId="1" xfId="7" applyFont="1" applyBorder="1" applyAlignment="1">
      <alignment wrapText="1"/>
    </xf>
    <xf numFmtId="0" fontId="12" fillId="0" borderId="1" xfId="7" applyFont="1" applyBorder="1" applyAlignment="1">
      <alignment horizontal="center" wrapText="1"/>
    </xf>
    <xf numFmtId="0" fontId="10" fillId="0" borderId="1" xfId="7" quotePrefix="1" applyFont="1" applyBorder="1" applyAlignment="1">
      <alignment vertical="center" wrapText="1"/>
    </xf>
    <xf numFmtId="168" fontId="10" fillId="0" borderId="1" xfId="7" quotePrefix="1" applyNumberFormat="1" applyFont="1" applyBorder="1" applyAlignment="1">
      <alignment horizontal="center" vertical="center" wrapText="1"/>
    </xf>
    <xf numFmtId="166" fontId="10" fillId="0" borderId="1" xfId="7" applyNumberFormat="1" applyFont="1" applyBorder="1" applyAlignment="1">
      <alignment vertical="center" wrapText="1"/>
    </xf>
    <xf numFmtId="0" fontId="10" fillId="0" borderId="1" xfId="7" applyFont="1" applyBorder="1" applyAlignment="1">
      <alignment wrapText="1"/>
    </xf>
    <xf numFmtId="0" fontId="10" fillId="0" borderId="1" xfId="7" applyFont="1" applyBorder="1" applyAlignment="1">
      <alignment horizontal="center" wrapText="1"/>
    </xf>
    <xf numFmtId="0" fontId="20" fillId="0" borderId="0" xfId="1" applyFont="1" applyAlignment="1">
      <alignment wrapText="1"/>
    </xf>
    <xf numFmtId="3" fontId="10" fillId="0" borderId="1" xfId="7" quotePrefix="1" applyNumberFormat="1" applyFont="1" applyBorder="1" applyAlignment="1">
      <alignment vertical="center" wrapText="1"/>
    </xf>
    <xf numFmtId="168" fontId="10" fillId="0" borderId="1" xfId="7" applyNumberFormat="1" applyFont="1" applyBorder="1" applyAlignment="1">
      <alignment horizontal="center" vertical="center" wrapText="1"/>
    </xf>
    <xf numFmtId="1" fontId="10" fillId="0" borderId="1" xfId="7" quotePrefix="1" applyNumberFormat="1" applyFont="1" applyBorder="1" applyAlignment="1">
      <alignment horizontal="center" vertical="center" wrapText="1"/>
    </xf>
    <xf numFmtId="3" fontId="10" fillId="0" borderId="1" xfId="7" applyNumberFormat="1" applyFont="1" applyBorder="1" applyAlignment="1">
      <alignment horizontal="center" vertical="center" wrapText="1"/>
    </xf>
    <xf numFmtId="0" fontId="21" fillId="0" borderId="1" xfId="7" applyFont="1" applyBorder="1" applyAlignment="1">
      <alignment horizontal="center" vertical="center" wrapText="1"/>
    </xf>
    <xf numFmtId="0" fontId="15" fillId="0" borderId="0" xfId="9" applyFont="1" applyAlignment="1">
      <alignment vertical="center"/>
    </xf>
    <xf numFmtId="0" fontId="11" fillId="0" borderId="1" xfId="7" applyFont="1" applyBorder="1" applyAlignment="1">
      <alignment horizontal="left" wrapText="1"/>
    </xf>
    <xf numFmtId="1" fontId="11" fillId="0" borderId="1" xfId="7" quotePrefix="1" applyNumberFormat="1" applyFont="1" applyBorder="1" applyAlignment="1">
      <alignment horizontal="center" vertical="center" wrapText="1"/>
    </xf>
    <xf numFmtId="0" fontId="1" fillId="0" borderId="1" xfId="1" applyFont="1" applyBorder="1" applyAlignment="1">
      <alignment wrapText="1"/>
    </xf>
    <xf numFmtId="0" fontId="16" fillId="0" borderId="0" xfId="1" applyFont="1"/>
    <xf numFmtId="0" fontId="16" fillId="0" borderId="0" xfId="1" applyFont="1" applyAlignment="1">
      <alignment wrapText="1"/>
    </xf>
    <xf numFmtId="14" fontId="10" fillId="0" borderId="1" xfId="7" applyNumberFormat="1" applyFont="1" applyBorder="1" applyAlignment="1">
      <alignment horizontal="left" vertical="center" wrapText="1"/>
    </xf>
    <xf numFmtId="169" fontId="10" fillId="0" borderId="1" xfId="7" applyNumberFormat="1" applyFont="1" applyBorder="1" applyAlignment="1">
      <alignment vertical="center" wrapText="1"/>
    </xf>
    <xf numFmtId="0" fontId="22" fillId="0" borderId="0" xfId="10" applyFont="1"/>
    <xf numFmtId="14" fontId="10" fillId="0" borderId="1" xfId="7" quotePrefix="1" applyNumberFormat="1" applyFont="1" applyBorder="1" applyAlignment="1">
      <alignment horizontal="center" vertical="center" wrapText="1"/>
    </xf>
    <xf numFmtId="0" fontId="23" fillId="0" borderId="0" xfId="1" applyFont="1" applyAlignment="1">
      <alignment wrapText="1"/>
    </xf>
    <xf numFmtId="0" fontId="24" fillId="0" borderId="1" xfId="7" applyFont="1" applyBorder="1" applyAlignment="1">
      <alignment horizontal="center" vertical="center" wrapText="1"/>
    </xf>
    <xf numFmtId="0" fontId="24" fillId="0" borderId="1" xfId="7" applyFont="1" applyBorder="1" applyAlignment="1">
      <alignment vertical="center" wrapText="1"/>
    </xf>
    <xf numFmtId="0" fontId="12" fillId="0" borderId="1" xfId="7" applyFont="1" applyBorder="1" applyAlignment="1">
      <alignment vertical="center" wrapText="1"/>
    </xf>
    <xf numFmtId="14" fontId="13" fillId="0" borderId="1" xfId="5" applyNumberFormat="1" applyFont="1" applyBorder="1" applyAlignment="1">
      <alignment horizontal="center" vertical="center" wrapText="1"/>
    </xf>
    <xf numFmtId="0" fontId="17" fillId="0" borderId="1" xfId="7" applyFont="1" applyBorder="1" applyAlignment="1">
      <alignment horizontal="center" vertical="center" wrapText="1"/>
    </xf>
    <xf numFmtId="14" fontId="17" fillId="0" borderId="1" xfId="7" applyNumberFormat="1" applyFont="1" applyBorder="1" applyAlignment="1">
      <alignment horizontal="center" vertical="center" wrapText="1"/>
    </xf>
    <xf numFmtId="0" fontId="17" fillId="0" borderId="1" xfId="7" applyFont="1" applyBorder="1" applyAlignment="1">
      <alignment horizontal="left" vertical="center" wrapText="1"/>
    </xf>
    <xf numFmtId="0" fontId="17" fillId="0" borderId="1" xfId="7" applyFont="1" applyBorder="1" applyAlignment="1">
      <alignment vertical="center" wrapText="1"/>
    </xf>
    <xf numFmtId="0" fontId="16" fillId="0" borderId="1" xfId="7" applyFont="1" applyBorder="1" applyAlignment="1">
      <alignment horizontal="center" vertical="center" wrapText="1"/>
    </xf>
    <xf numFmtId="169" fontId="17" fillId="0" borderId="1" xfId="7" applyNumberFormat="1" applyFont="1" applyBorder="1" applyAlignment="1">
      <alignment vertical="center" wrapText="1"/>
    </xf>
    <xf numFmtId="166" fontId="17" fillId="0" borderId="1" xfId="7" applyNumberFormat="1" applyFont="1" applyBorder="1" applyAlignment="1">
      <alignment vertical="center" wrapText="1"/>
    </xf>
    <xf numFmtId="165" fontId="17" fillId="0" borderId="1" xfId="7" applyNumberFormat="1" applyFont="1" applyBorder="1" applyAlignment="1">
      <alignment horizontal="left" vertical="center" wrapText="1"/>
    </xf>
    <xf numFmtId="14" fontId="17" fillId="0" borderId="1" xfId="7" applyNumberFormat="1" applyFont="1" applyBorder="1" applyAlignment="1">
      <alignment vertical="center" wrapText="1"/>
    </xf>
    <xf numFmtId="1" fontId="17" fillId="0" borderId="1" xfId="7" applyNumberFormat="1" applyFont="1" applyBorder="1" applyAlignment="1">
      <alignment vertical="center" wrapText="1"/>
    </xf>
    <xf numFmtId="0" fontId="23" fillId="0" borderId="0" xfId="6" applyFont="1" applyAlignment="1">
      <alignment vertical="center"/>
    </xf>
    <xf numFmtId="166" fontId="17" fillId="0" borderId="1" xfId="7" applyNumberFormat="1" applyFont="1" applyBorder="1" applyAlignment="1">
      <alignment horizontal="center" vertical="center" wrapText="1"/>
    </xf>
    <xf numFmtId="0" fontId="25" fillId="0" borderId="0" xfId="5" applyFont="1" applyAlignment="1">
      <alignment vertical="center"/>
    </xf>
    <xf numFmtId="170" fontId="16" fillId="0" borderId="1" xfId="6" applyNumberFormat="1" applyFont="1" applyBorder="1" applyAlignment="1">
      <alignment vertical="center" wrapText="1"/>
    </xf>
    <xf numFmtId="166" fontId="16" fillId="0" borderId="1" xfId="4" applyNumberFormat="1" applyFont="1" applyFill="1" applyBorder="1" applyAlignment="1">
      <alignment horizontal="center" vertical="center" wrapText="1"/>
    </xf>
    <xf numFmtId="166" fontId="16" fillId="0" borderId="1" xfId="6" applyNumberFormat="1" applyFont="1" applyBorder="1" applyAlignment="1">
      <alignment horizontal="center" vertical="center" wrapText="1"/>
    </xf>
    <xf numFmtId="166" fontId="16" fillId="0" borderId="1" xfId="8" applyNumberFormat="1" applyFont="1" applyFill="1" applyBorder="1" applyAlignment="1">
      <alignment horizontal="center" vertical="center" wrapText="1"/>
    </xf>
    <xf numFmtId="0" fontId="23" fillId="0" borderId="0" xfId="5" applyFont="1"/>
    <xf numFmtId="3" fontId="17" fillId="0" borderId="1" xfId="7" applyNumberFormat="1" applyFont="1" applyBorder="1" applyAlignment="1">
      <alignment horizontal="center" vertical="center" wrapText="1"/>
    </xf>
    <xf numFmtId="170" fontId="17" fillId="0" borderId="1" xfId="6" applyNumberFormat="1" applyFont="1" applyBorder="1" applyAlignment="1">
      <alignment vertical="center" wrapText="1"/>
    </xf>
    <xf numFmtId="166" fontId="17" fillId="0" borderId="1" xfId="8" applyNumberFormat="1" applyFont="1" applyFill="1" applyBorder="1" applyAlignment="1">
      <alignment horizontal="center" vertical="center" wrapText="1"/>
    </xf>
    <xf numFmtId="167" fontId="17" fillId="0" borderId="1" xfId="8" applyNumberFormat="1" applyFont="1" applyFill="1" applyBorder="1" applyAlignment="1">
      <alignment horizontal="center" vertical="center" wrapText="1"/>
    </xf>
    <xf numFmtId="0" fontId="13" fillId="0" borderId="1" xfId="6" applyFont="1" applyBorder="1" applyAlignment="1">
      <alignment wrapText="1"/>
    </xf>
    <xf numFmtId="0" fontId="13" fillId="0" borderId="1" xfId="6" applyFont="1" applyBorder="1" applyAlignment="1">
      <alignment horizontal="center" wrapText="1"/>
    </xf>
    <xf numFmtId="4" fontId="11" fillId="0" borderId="1" xfId="7" applyNumberFormat="1" applyFont="1" applyBorder="1" applyAlignment="1">
      <alignment vertical="center" wrapText="1"/>
    </xf>
    <xf numFmtId="4" fontId="11" fillId="0" borderId="1" xfId="7" applyNumberFormat="1" applyFont="1" applyBorder="1" applyAlignment="1">
      <alignment horizontal="center" vertical="center" wrapText="1"/>
    </xf>
    <xf numFmtId="4" fontId="11" fillId="0" borderId="1" xfId="7" applyNumberFormat="1" applyFont="1" applyBorder="1" applyAlignment="1">
      <alignment horizontal="left" vertical="center" wrapText="1"/>
    </xf>
    <xf numFmtId="0" fontId="16" fillId="0" borderId="1" xfId="5" applyFont="1" applyBorder="1" applyAlignment="1">
      <alignment horizontal="center" vertical="center" wrapText="1"/>
    </xf>
    <xf numFmtId="14" fontId="16" fillId="0" borderId="1" xfId="5" applyNumberFormat="1" applyFont="1" applyBorder="1" applyAlignment="1">
      <alignment horizontal="center" vertical="center" wrapText="1"/>
    </xf>
    <xf numFmtId="0" fontId="16" fillId="0" borderId="1" xfId="10" applyFont="1" applyBorder="1" applyAlignment="1">
      <alignment horizontal="center" vertical="center" wrapText="1"/>
    </xf>
    <xf numFmtId="0" fontId="16" fillId="0" borderId="1" xfId="10" applyFont="1" applyBorder="1" applyAlignment="1">
      <alignment vertical="center" wrapText="1"/>
    </xf>
    <xf numFmtId="1" fontId="16" fillId="0" borderId="1" xfId="10" applyNumberFormat="1" applyFont="1" applyBorder="1" applyAlignment="1">
      <alignment horizontal="center" vertical="center" wrapText="1"/>
    </xf>
    <xf numFmtId="14" fontId="16" fillId="0" borderId="1" xfId="10" applyNumberFormat="1" applyFont="1" applyBorder="1" applyAlignment="1">
      <alignment horizontal="right" vertical="center" wrapText="1"/>
    </xf>
    <xf numFmtId="43" fontId="16" fillId="0" borderId="1" xfId="4" applyFont="1" applyFill="1" applyBorder="1" applyAlignment="1">
      <alignment vertical="center" wrapText="1"/>
    </xf>
    <xf numFmtId="167" fontId="16" fillId="0" borderId="1" xfId="3" applyNumberFormat="1" applyFont="1" applyFill="1" applyBorder="1" applyAlignment="1">
      <alignment horizontal="center" vertical="center" wrapText="1"/>
    </xf>
    <xf numFmtId="0" fontId="16" fillId="11" borderId="1" xfId="1" applyFont="1" applyFill="1" applyBorder="1" applyAlignment="1">
      <alignment horizontal="center" vertical="center" wrapText="1"/>
    </xf>
    <xf numFmtId="0" fontId="16" fillId="11" borderId="1" xfId="5" applyFont="1" applyFill="1" applyBorder="1" applyAlignment="1">
      <alignment horizontal="center" vertical="center" wrapText="1"/>
    </xf>
    <xf numFmtId="165" fontId="16" fillId="0" borderId="1" xfId="1" applyNumberFormat="1" applyFont="1" applyBorder="1" applyAlignment="1">
      <alignment horizontal="left" vertical="center" wrapText="1"/>
    </xf>
    <xf numFmtId="166" fontId="16" fillId="0" borderId="1" xfId="1" applyNumberFormat="1" applyFont="1" applyBorder="1" applyAlignment="1">
      <alignment vertical="center" wrapText="1"/>
    </xf>
    <xf numFmtId="14" fontId="16" fillId="0" borderId="1" xfId="1" applyNumberFormat="1" applyFont="1" applyBorder="1" applyAlignment="1">
      <alignment vertical="center" wrapText="1"/>
    </xf>
    <xf numFmtId="14" fontId="16" fillId="11" borderId="1" xfId="5" applyNumberFormat="1" applyFont="1" applyFill="1" applyBorder="1" applyAlignment="1">
      <alignment horizontal="center" vertical="center" wrapText="1"/>
    </xf>
    <xf numFmtId="0" fontId="15" fillId="0" borderId="0" xfId="11" applyFont="1"/>
    <xf numFmtId="0" fontId="16" fillId="0" borderId="1" xfId="10" quotePrefix="1" applyFont="1" applyBorder="1" applyAlignment="1">
      <alignment horizontal="center" vertical="center" wrapText="1"/>
    </xf>
    <xf numFmtId="14" fontId="16" fillId="0" borderId="1" xfId="6" applyNumberFormat="1" applyFont="1" applyBorder="1" applyAlignment="1">
      <alignment vertical="center" wrapText="1"/>
    </xf>
    <xf numFmtId="0" fontId="16" fillId="0" borderId="1" xfId="5" applyFont="1" applyBorder="1" applyAlignment="1">
      <alignment horizontal="left" vertical="center" wrapText="1"/>
    </xf>
    <xf numFmtId="0" fontId="16" fillId="0" borderId="1" xfId="5" applyFont="1" applyBorder="1" applyAlignment="1">
      <alignment vertical="center" wrapText="1"/>
    </xf>
    <xf numFmtId="0" fontId="16" fillId="0" borderId="1" xfId="5" applyFont="1" applyBorder="1" applyAlignment="1">
      <alignment horizontal="left" wrapText="1"/>
    </xf>
    <xf numFmtId="0" fontId="16" fillId="0" borderId="1" xfId="5" applyFont="1" applyBorder="1" applyAlignment="1">
      <alignment wrapText="1"/>
    </xf>
    <xf numFmtId="166" fontId="16" fillId="0" borderId="1" xfId="4" applyNumberFormat="1" applyFont="1" applyFill="1" applyBorder="1" applyAlignment="1">
      <alignment horizontal="left" vertical="center" wrapText="1"/>
    </xf>
    <xf numFmtId="3" fontId="16" fillId="0" borderId="1" xfId="1" applyNumberFormat="1" applyFont="1" applyBorder="1" applyAlignment="1">
      <alignment horizontal="center" vertical="center" wrapText="1"/>
    </xf>
    <xf numFmtId="167" fontId="16" fillId="0" borderId="1" xfId="3" applyNumberFormat="1" applyFont="1" applyBorder="1" applyAlignment="1">
      <alignment horizontal="center" vertical="center" wrapText="1"/>
    </xf>
    <xf numFmtId="0" fontId="16" fillId="0" borderId="1" xfId="5" applyFont="1" applyBorder="1" applyAlignment="1">
      <alignment horizontal="center" wrapText="1"/>
    </xf>
    <xf numFmtId="1" fontId="16" fillId="0" borderId="1" xfId="5" applyNumberFormat="1" applyFont="1" applyBorder="1" applyAlignment="1">
      <alignment horizontal="center" vertical="center" wrapText="1"/>
    </xf>
    <xf numFmtId="14" fontId="16" fillId="0" borderId="1" xfId="5" applyNumberFormat="1" applyFont="1" applyBorder="1" applyAlignment="1">
      <alignment vertical="center" wrapText="1"/>
    </xf>
    <xf numFmtId="166" fontId="16" fillId="0" borderId="1" xfId="4" applyNumberFormat="1" applyFont="1" applyFill="1" applyBorder="1" applyAlignment="1">
      <alignment wrapText="1"/>
    </xf>
    <xf numFmtId="170" fontId="16" fillId="0" borderId="1" xfId="5" applyNumberFormat="1" applyFont="1" applyBorder="1" applyAlignment="1">
      <alignment wrapText="1"/>
    </xf>
    <xf numFmtId="0" fontId="16" fillId="0" borderId="1" xfId="5" quotePrefix="1" applyFont="1" applyBorder="1" applyAlignment="1">
      <alignment vertical="center" wrapText="1"/>
    </xf>
    <xf numFmtId="14" fontId="16" fillId="0" borderId="1" xfId="10" applyNumberFormat="1" applyFont="1" applyBorder="1" applyAlignment="1">
      <alignment vertical="center" wrapText="1"/>
    </xf>
    <xf numFmtId="49" fontId="16" fillId="0" borderId="1" xfId="1" applyNumberFormat="1" applyFont="1" applyBorder="1" applyAlignment="1">
      <alignment vertical="center" wrapText="1"/>
    </xf>
    <xf numFmtId="14" fontId="16" fillId="0" borderId="1" xfId="5" applyNumberFormat="1" applyFont="1" applyBorder="1" applyAlignment="1">
      <alignment horizontal="right" vertical="center" wrapText="1"/>
    </xf>
    <xf numFmtId="0" fontId="16" fillId="0" borderId="1" xfId="5" quotePrefix="1" applyFont="1" applyBorder="1" applyAlignment="1">
      <alignment horizontal="center" vertical="center" wrapText="1"/>
    </xf>
    <xf numFmtId="169" fontId="16" fillId="0" borderId="1" xfId="1" applyNumberFormat="1" applyFont="1" applyBorder="1" applyAlignment="1">
      <alignment vertical="center" wrapText="1"/>
    </xf>
    <xf numFmtId="1" fontId="16" fillId="0" borderId="1" xfId="1" applyNumberFormat="1" applyFont="1" applyBorder="1" applyAlignment="1">
      <alignment vertical="center" wrapText="1"/>
    </xf>
    <xf numFmtId="0" fontId="14" fillId="0" borderId="0" xfId="6" applyFont="1"/>
    <xf numFmtId="3" fontId="16" fillId="0" borderId="1" xfId="4" applyNumberFormat="1" applyFont="1" applyFill="1" applyBorder="1" applyAlignment="1">
      <alignment horizontal="center" vertical="center" wrapText="1"/>
    </xf>
    <xf numFmtId="166" fontId="16" fillId="0" borderId="1" xfId="1" applyNumberFormat="1" applyFont="1" applyBorder="1" applyAlignment="1">
      <alignment horizontal="center" vertical="center" wrapText="1"/>
    </xf>
    <xf numFmtId="0" fontId="15" fillId="0" borderId="0" xfId="12" applyFont="1"/>
    <xf numFmtId="14" fontId="16" fillId="0" borderId="1" xfId="1" applyNumberFormat="1" applyFont="1" applyBorder="1" applyAlignment="1">
      <alignment horizontal="left" vertical="center" wrapText="1"/>
    </xf>
    <xf numFmtId="170" fontId="16" fillId="0" borderId="1" xfId="1" applyNumberFormat="1" applyFont="1" applyBorder="1" applyAlignment="1">
      <alignment vertical="center" wrapText="1"/>
    </xf>
    <xf numFmtId="0" fontId="16" fillId="0" borderId="1" xfId="5" applyFont="1" applyBorder="1" applyAlignment="1">
      <alignment horizontal="right" vertical="center" wrapText="1"/>
    </xf>
    <xf numFmtId="0" fontId="16" fillId="0" borderId="1" xfId="10" applyFont="1" applyBorder="1" applyAlignment="1">
      <alignment horizontal="right" vertical="center" wrapText="1"/>
    </xf>
    <xf numFmtId="0" fontId="11" fillId="0" borderId="1" xfId="5" quotePrefix="1" applyFont="1" applyBorder="1" applyAlignment="1">
      <alignment horizontal="center" vertical="center" wrapText="1"/>
    </xf>
    <xf numFmtId="1" fontId="11" fillId="0" borderId="1" xfId="5" quotePrefix="1" applyNumberFormat="1" applyFont="1" applyBorder="1" applyAlignment="1">
      <alignment vertical="center" wrapText="1"/>
    </xf>
    <xf numFmtId="171" fontId="11" fillId="0" borderId="1" xfId="4" quotePrefix="1" applyNumberFormat="1" applyFont="1" applyFill="1" applyBorder="1" applyAlignment="1">
      <alignment vertical="center" wrapText="1"/>
    </xf>
    <xf numFmtId="171" fontId="11" fillId="0" borderId="1" xfId="4" applyNumberFormat="1" applyFont="1" applyFill="1" applyBorder="1" applyAlignment="1">
      <alignment vertical="center" wrapText="1"/>
    </xf>
    <xf numFmtId="0" fontId="10" fillId="0" borderId="1" xfId="9" applyFont="1" applyBorder="1" applyAlignment="1">
      <alignment horizontal="center" vertical="center" wrapText="1"/>
    </xf>
    <xf numFmtId="0" fontId="10" fillId="0" borderId="1" xfId="9" applyFont="1" applyBorder="1" applyAlignment="1">
      <alignment vertical="center" wrapText="1"/>
    </xf>
    <xf numFmtId="0" fontId="10" fillId="0" borderId="1" xfId="9" quotePrefix="1" applyFont="1" applyBorder="1" applyAlignment="1">
      <alignment horizontal="center" vertical="center" wrapText="1"/>
    </xf>
    <xf numFmtId="1" fontId="10" fillId="0" borderId="1" xfId="9" quotePrefix="1" applyNumberFormat="1" applyFont="1" applyBorder="1" applyAlignment="1">
      <alignment horizontal="center" vertical="center" wrapText="1"/>
    </xf>
    <xf numFmtId="0" fontId="10" fillId="0" borderId="1" xfId="9" quotePrefix="1" applyFont="1" applyBorder="1" applyAlignment="1">
      <alignment vertical="center" wrapText="1"/>
    </xf>
    <xf numFmtId="171" fontId="10" fillId="0" borderId="1" xfId="4" applyNumberFormat="1" applyFont="1" applyFill="1" applyBorder="1" applyAlignment="1">
      <alignment vertical="center" wrapText="1"/>
    </xf>
    <xf numFmtId="14" fontId="10" fillId="0" borderId="1" xfId="9" quotePrefix="1" applyNumberFormat="1" applyFont="1" applyBorder="1" applyAlignment="1">
      <alignment vertical="center" wrapText="1"/>
    </xf>
    <xf numFmtId="14" fontId="10" fillId="0" borderId="1" xfId="9" applyNumberFormat="1" applyFont="1" applyBorder="1" applyAlignment="1">
      <alignment vertical="center" wrapText="1"/>
    </xf>
    <xf numFmtId="0" fontId="10" fillId="0" borderId="1" xfId="5" quotePrefix="1" applyFont="1" applyBorder="1" applyAlignment="1">
      <alignment horizontal="center" vertical="center" wrapText="1"/>
    </xf>
    <xf numFmtId="1" fontId="10" fillId="0" borderId="1" xfId="5" quotePrefix="1" applyNumberFormat="1" applyFont="1" applyBorder="1" applyAlignment="1">
      <alignment horizontal="center" vertical="center" wrapText="1"/>
    </xf>
    <xf numFmtId="14" fontId="10" fillId="0" borderId="1" xfId="5" quotePrefix="1" applyNumberFormat="1" applyFont="1" applyBorder="1" applyAlignment="1">
      <alignment vertical="center" wrapText="1"/>
    </xf>
    <xf numFmtId="49" fontId="11" fillId="0" borderId="1" xfId="1" applyNumberFormat="1" applyFont="1" applyBorder="1" applyAlignment="1">
      <alignment vertical="center" wrapText="1"/>
    </xf>
    <xf numFmtId="166" fontId="17" fillId="0" borderId="1" xfId="3" applyNumberFormat="1" applyFont="1" applyFill="1" applyBorder="1" applyAlignment="1">
      <alignment horizontal="center" vertical="center" wrapText="1"/>
    </xf>
    <xf numFmtId="167" fontId="17" fillId="0" borderId="1" xfId="3" applyNumberFormat="1" applyFont="1" applyBorder="1" applyAlignment="1">
      <alignment horizontal="center" vertical="center" wrapText="1"/>
    </xf>
    <xf numFmtId="14" fontId="11" fillId="0" borderId="1" xfId="5" quotePrefix="1" applyNumberFormat="1" applyFont="1" applyBorder="1" applyAlignment="1">
      <alignment vertical="center" wrapText="1"/>
    </xf>
    <xf numFmtId="1" fontId="11" fillId="0" borderId="1" xfId="5" quotePrefix="1" applyNumberFormat="1" applyFont="1" applyBorder="1" applyAlignment="1">
      <alignment horizontal="center" vertical="center" wrapText="1"/>
    </xf>
    <xf numFmtId="1" fontId="10" fillId="0" borderId="1" xfId="5" quotePrefix="1" applyNumberFormat="1" applyFont="1" applyBorder="1" applyAlignment="1">
      <alignment vertical="center" wrapText="1"/>
    </xf>
    <xf numFmtId="49" fontId="16" fillId="0" borderId="1" xfId="1" applyNumberFormat="1" applyFont="1" applyBorder="1" applyAlignment="1">
      <alignment horizontal="center" vertical="center" wrapText="1"/>
    </xf>
    <xf numFmtId="0" fontId="15" fillId="0" borderId="0" xfId="10" applyFont="1"/>
    <xf numFmtId="0" fontId="1" fillId="0" borderId="0" xfId="1" applyFont="1"/>
    <xf numFmtId="0" fontId="17" fillId="0" borderId="1" xfId="6" applyFont="1" applyBorder="1" applyAlignment="1">
      <alignment horizontal="left" wrapText="1"/>
    </xf>
    <xf numFmtId="0" fontId="11" fillId="0" borderId="1" xfId="5" applyFont="1" applyBorder="1" applyAlignment="1">
      <alignment horizontal="right" vertical="center" wrapText="1"/>
    </xf>
    <xf numFmtId="0" fontId="10" fillId="0" borderId="1" xfId="11" applyFont="1" applyBorder="1" applyAlignment="1">
      <alignment horizontal="center" vertical="center" wrapText="1"/>
    </xf>
    <xf numFmtId="0" fontId="10" fillId="0" borderId="1" xfId="11" applyFont="1" applyBorder="1" applyAlignment="1">
      <alignment vertical="center" wrapText="1"/>
    </xf>
    <xf numFmtId="1" fontId="10" fillId="0" borderId="1" xfId="11" applyNumberFormat="1" applyFont="1" applyBorder="1" applyAlignment="1">
      <alignment horizontal="center" vertical="center" wrapText="1"/>
    </xf>
    <xf numFmtId="14" fontId="10" fillId="0" borderId="1" xfId="11" applyNumberFormat="1" applyFont="1" applyBorder="1" applyAlignment="1">
      <alignment horizontal="right" vertical="center" wrapText="1"/>
    </xf>
    <xf numFmtId="49" fontId="11" fillId="0" borderId="1" xfId="1" applyNumberFormat="1" applyFont="1" applyBorder="1" applyAlignment="1">
      <alignment horizontal="center" vertical="center" wrapText="1"/>
    </xf>
    <xf numFmtId="168" fontId="11" fillId="0" borderId="1" xfId="1" quotePrefix="1" applyNumberFormat="1" applyFont="1" applyBorder="1" applyAlignment="1">
      <alignment horizontal="center" vertical="center" wrapText="1"/>
    </xf>
    <xf numFmtId="14" fontId="10" fillId="0" borderId="1" xfId="5" applyNumberFormat="1" applyFont="1" applyBorder="1" applyAlignment="1">
      <alignment horizontal="right" vertical="center" wrapText="1"/>
    </xf>
    <xf numFmtId="0" fontId="20" fillId="0" borderId="0" xfId="1" applyFont="1" applyAlignment="1">
      <alignment horizontal="center" vertical="center" wrapText="1"/>
    </xf>
    <xf numFmtId="0" fontId="1" fillId="0" borderId="0" xfId="6"/>
    <xf numFmtId="0" fontId="15" fillId="16" borderId="0" xfId="12" applyFont="1" applyFill="1"/>
    <xf numFmtId="0" fontId="11" fillId="0" borderId="0" xfId="7" applyFont="1"/>
    <xf numFmtId="0" fontId="12" fillId="0" borderId="0" xfId="7" applyFont="1" applyAlignment="1">
      <alignment wrapText="1"/>
    </xf>
    <xf numFmtId="166" fontId="10" fillId="0" borderId="1" xfId="4" applyNumberFormat="1" applyFont="1" applyFill="1" applyBorder="1" applyAlignment="1">
      <alignment horizontal="center" vertical="center" wrapText="1"/>
    </xf>
    <xf numFmtId="166" fontId="10" fillId="0" borderId="1" xfId="5" applyNumberFormat="1" applyFont="1" applyBorder="1" applyAlignment="1">
      <alignment horizontal="center" vertical="center" wrapText="1"/>
    </xf>
    <xf numFmtId="49" fontId="11" fillId="0" borderId="1" xfId="5" applyNumberFormat="1" applyFont="1" applyBorder="1" applyAlignment="1">
      <alignment horizontal="center" vertical="center" wrapText="1"/>
    </xf>
    <xf numFmtId="166" fontId="11" fillId="0" borderId="1" xfId="4" applyNumberFormat="1" applyFont="1" applyFill="1" applyBorder="1" applyAlignment="1">
      <alignment horizontal="center" vertical="center" wrapText="1"/>
    </xf>
    <xf numFmtId="166" fontId="11" fillId="0" borderId="1" xfId="5" applyNumberFormat="1" applyFont="1" applyBorder="1" applyAlignment="1">
      <alignment horizontal="center" vertical="center" wrapText="1"/>
    </xf>
    <xf numFmtId="20" fontId="11" fillId="0" borderId="1" xfId="5" applyNumberFormat="1" applyFont="1" applyBorder="1" applyAlignment="1">
      <alignment horizontal="center" vertical="center" wrapText="1"/>
    </xf>
    <xf numFmtId="0" fontId="10" fillId="0" borderId="1" xfId="12" applyFont="1" applyBorder="1" applyAlignment="1">
      <alignment horizontal="center" vertical="center" wrapText="1"/>
    </xf>
    <xf numFmtId="0" fontId="10" fillId="0" borderId="1" xfId="12" applyFont="1" applyBorder="1" applyAlignment="1">
      <alignment vertical="center" wrapText="1"/>
    </xf>
    <xf numFmtId="1" fontId="10" fillId="0" borderId="1" xfId="12" applyNumberFormat="1" applyFont="1" applyBorder="1" applyAlignment="1">
      <alignment horizontal="center" vertical="center" wrapText="1"/>
    </xf>
    <xf numFmtId="14" fontId="10" fillId="0" borderId="1" xfId="12" applyNumberFormat="1" applyFont="1" applyBorder="1" applyAlignment="1">
      <alignment vertical="center" wrapText="1"/>
    </xf>
    <xf numFmtId="0" fontId="17" fillId="0" borderId="1" xfId="6" quotePrefix="1" applyFont="1" applyBorder="1" applyAlignment="1">
      <alignment vertical="center" wrapText="1"/>
    </xf>
    <xf numFmtId="14" fontId="11" fillId="0" borderId="1" xfId="5" applyNumberFormat="1" applyFont="1" applyBorder="1" applyAlignment="1">
      <alignment wrapText="1"/>
    </xf>
    <xf numFmtId="0" fontId="10" fillId="0" borderId="1" xfId="6" applyFont="1" applyBorder="1" applyAlignment="1">
      <alignment horizontal="left" vertical="center" wrapText="1"/>
    </xf>
    <xf numFmtId="166" fontId="11" fillId="0" borderId="1" xfId="1" applyNumberFormat="1" applyFont="1" applyBorder="1" applyAlignment="1">
      <alignment horizontal="center" vertical="center" wrapText="1"/>
    </xf>
    <xf numFmtId="14" fontId="10" fillId="0" borderId="1" xfId="11" applyNumberFormat="1" applyFont="1" applyBorder="1" applyAlignment="1">
      <alignment vertical="center" wrapText="1"/>
    </xf>
    <xf numFmtId="166" fontId="10" fillId="0" borderId="1" xfId="1" applyNumberFormat="1" applyFont="1" applyBorder="1" applyAlignment="1">
      <alignment horizontal="center" vertical="center" wrapText="1"/>
    </xf>
    <xf numFmtId="14" fontId="17" fillId="0" borderId="1" xfId="5" applyNumberFormat="1" applyFont="1" applyBorder="1" applyAlignment="1">
      <alignment horizontal="center" vertical="center" wrapText="1"/>
    </xf>
    <xf numFmtId="16" fontId="12" fillId="11" borderId="1" xfId="1" applyNumberFormat="1" applyFont="1" applyFill="1" applyBorder="1" applyAlignment="1">
      <alignment horizontal="center" vertical="center" wrapText="1"/>
    </xf>
    <xf numFmtId="20" fontId="16" fillId="0" borderId="1" xfId="6" applyNumberFormat="1" applyFont="1" applyBorder="1" applyAlignment="1">
      <alignment horizontal="center" vertical="center" wrapText="1"/>
    </xf>
    <xf numFmtId="0" fontId="10" fillId="0" borderId="1" xfId="10" applyFont="1" applyBorder="1" applyAlignment="1">
      <alignment horizontal="center" vertical="center" wrapText="1"/>
    </xf>
    <xf numFmtId="0" fontId="10" fillId="0" borderId="1" xfId="10" applyFont="1" applyBorder="1" applyAlignment="1">
      <alignment vertical="center" wrapText="1"/>
    </xf>
    <xf numFmtId="1" fontId="10" fillId="0" borderId="1" xfId="10" applyNumberFormat="1" applyFont="1" applyBorder="1" applyAlignment="1">
      <alignment vertical="center" wrapText="1"/>
    </xf>
    <xf numFmtId="14" fontId="10" fillId="0" borderId="1" xfId="10" applyNumberFormat="1" applyFont="1" applyBorder="1" applyAlignment="1">
      <alignment vertical="center" wrapText="1"/>
    </xf>
    <xf numFmtId="166" fontId="10" fillId="0" borderId="1" xfId="13" applyNumberFormat="1" applyFont="1" applyFill="1" applyBorder="1" applyAlignment="1">
      <alignment vertical="center" wrapText="1"/>
    </xf>
    <xf numFmtId="166" fontId="10" fillId="0" borderId="1" xfId="3" applyNumberFormat="1" applyFont="1" applyFill="1" applyBorder="1" applyAlignment="1">
      <alignment horizontal="center" vertical="center" wrapText="1"/>
    </xf>
    <xf numFmtId="16" fontId="10" fillId="0" borderId="1" xfId="5" applyNumberFormat="1" applyFont="1" applyBorder="1" applyAlignment="1">
      <alignment horizontal="center" vertical="center" wrapText="1"/>
    </xf>
    <xf numFmtId="1" fontId="10" fillId="0" borderId="1" xfId="5" applyNumberFormat="1" applyFont="1" applyBorder="1" applyAlignment="1">
      <alignment vertical="center" wrapText="1"/>
    </xf>
    <xf numFmtId="166" fontId="10" fillId="0" borderId="1" xfId="3" applyNumberFormat="1" applyFont="1" applyFill="1" applyBorder="1" applyAlignment="1">
      <alignment vertical="center" wrapText="1"/>
    </xf>
    <xf numFmtId="166" fontId="11" fillId="0" borderId="1" xfId="3" applyNumberFormat="1" applyFont="1" applyFill="1" applyBorder="1" applyAlignment="1">
      <alignment horizontal="center" vertical="center" wrapText="1"/>
    </xf>
    <xf numFmtId="16" fontId="11" fillId="0" borderId="1" xfId="5" applyNumberFormat="1" applyFont="1" applyBorder="1" applyAlignment="1">
      <alignment horizontal="center" vertical="center" wrapText="1"/>
    </xf>
    <xf numFmtId="1" fontId="10" fillId="0" borderId="1" xfId="5" applyNumberFormat="1" applyFont="1" applyBorder="1" applyAlignment="1">
      <alignment horizontal="left" vertical="center" wrapText="1"/>
    </xf>
    <xf numFmtId="0" fontId="26" fillId="0" borderId="1" xfId="5" applyFont="1" applyBorder="1" applyAlignment="1">
      <alignment horizontal="center" vertical="center" wrapText="1"/>
    </xf>
    <xf numFmtId="0" fontId="12" fillId="0" borderId="0" xfId="7" applyFont="1" applyAlignment="1">
      <alignment vertical="center" wrapText="1"/>
    </xf>
    <xf numFmtId="0" fontId="13" fillId="0" borderId="0" xfId="6" applyFont="1" applyAlignment="1">
      <alignment vertical="center"/>
    </xf>
    <xf numFmtId="0" fontId="22" fillId="0" borderId="1" xfId="1" applyFont="1" applyBorder="1" applyAlignment="1">
      <alignment horizontal="center" vertical="center" wrapText="1"/>
    </xf>
    <xf numFmtId="49" fontId="22" fillId="0" borderId="1" xfId="1" applyNumberFormat="1" applyFont="1" applyBorder="1" applyAlignment="1">
      <alignment horizontal="center" vertical="center" wrapText="1"/>
    </xf>
    <xf numFmtId="0" fontId="22" fillId="17" borderId="1" xfId="1" applyFont="1" applyFill="1" applyBorder="1" applyAlignment="1">
      <alignment vertical="center" wrapText="1"/>
    </xf>
    <xf numFmtId="14" fontId="22" fillId="0" borderId="1" xfId="1" applyNumberFormat="1" applyFont="1" applyBorder="1" applyAlignment="1">
      <alignment horizontal="center" vertical="center" wrapText="1"/>
    </xf>
    <xf numFmtId="168" fontId="22" fillId="0" borderId="1" xfId="1" quotePrefix="1" applyNumberFormat="1" applyFont="1" applyBorder="1" applyAlignment="1">
      <alignment horizontal="center" vertical="center" wrapText="1"/>
    </xf>
    <xf numFmtId="0" fontId="22" fillId="0" borderId="1" xfId="1" applyFont="1" applyBorder="1" applyAlignment="1">
      <alignment vertical="center" wrapText="1"/>
    </xf>
    <xf numFmtId="4" fontId="22" fillId="0" borderId="1" xfId="1" applyNumberFormat="1" applyFont="1" applyBorder="1" applyAlignment="1">
      <alignment vertical="center" wrapText="1"/>
    </xf>
    <xf numFmtId="166" fontId="22" fillId="0" borderId="1" xfId="4" applyNumberFormat="1" applyFont="1" applyFill="1" applyBorder="1" applyAlignment="1">
      <alignment vertical="center" wrapText="1"/>
    </xf>
    <xf numFmtId="0" fontId="22" fillId="0" borderId="1" xfId="1" applyFont="1" applyBorder="1" applyAlignment="1">
      <alignment wrapText="1"/>
    </xf>
    <xf numFmtId="0" fontId="22" fillId="0" borderId="1" xfId="1" applyFont="1" applyBorder="1" applyAlignment="1">
      <alignment horizontal="left" vertical="center" wrapText="1"/>
    </xf>
    <xf numFmtId="0" fontId="27" fillId="0" borderId="1" xfId="1" applyFont="1" applyBorder="1" applyAlignment="1">
      <alignment vertical="center" wrapText="1"/>
    </xf>
    <xf numFmtId="4" fontId="22" fillId="0" borderId="1" xfId="1" applyNumberFormat="1" applyFont="1" applyBorder="1" applyAlignment="1">
      <alignment horizontal="center" vertical="center" wrapText="1"/>
    </xf>
    <xf numFmtId="14" fontId="22" fillId="0" borderId="1" xfId="1" applyNumberFormat="1" applyFont="1" applyBorder="1" applyAlignment="1">
      <alignment vertical="center" wrapText="1"/>
    </xf>
    <xf numFmtId="0" fontId="22" fillId="19" borderId="1" xfId="1" applyFont="1" applyFill="1" applyBorder="1" applyAlignment="1">
      <alignment vertical="center" wrapText="1"/>
    </xf>
    <xf numFmtId="0" fontId="22" fillId="19" borderId="1" xfId="1" applyFont="1" applyFill="1" applyBorder="1" applyAlignment="1">
      <alignment wrapText="1"/>
    </xf>
    <xf numFmtId="0" fontId="22" fillId="19" borderId="1" xfId="1" applyFont="1" applyFill="1" applyBorder="1" applyAlignment="1">
      <alignment horizontal="center" vertical="center" wrapText="1"/>
    </xf>
    <xf numFmtId="0" fontId="22" fillId="19" borderId="1" xfId="1" applyFont="1" applyFill="1" applyBorder="1" applyAlignment="1">
      <alignment horizontal="center" wrapText="1"/>
    </xf>
    <xf numFmtId="4" fontId="22" fillId="0" borderId="1" xfId="1" applyNumberFormat="1" applyFont="1" applyBorder="1" applyAlignment="1">
      <alignment horizontal="left" vertical="center" wrapText="1"/>
    </xf>
    <xf numFmtId="1" fontId="10" fillId="0" borderId="1" xfId="10" applyNumberFormat="1" applyFont="1" applyBorder="1" applyAlignment="1">
      <alignment horizontal="left" vertical="center" wrapText="1"/>
    </xf>
    <xf numFmtId="0" fontId="10" fillId="0" borderId="1" xfId="10" applyFont="1" applyBorder="1" applyAlignment="1">
      <alignment horizontal="justify" vertical="center" wrapText="1"/>
    </xf>
    <xf numFmtId="0" fontId="28" fillId="0" borderId="0" xfId="5" applyFont="1" applyAlignment="1">
      <alignment vertical="center"/>
    </xf>
    <xf numFmtId="0" fontId="13" fillId="0" borderId="0" xfId="6" applyFont="1"/>
    <xf numFmtId="0" fontId="13" fillId="0" borderId="0" xfId="5" applyFont="1"/>
    <xf numFmtId="0" fontId="11" fillId="0" borderId="0" xfId="7" applyFont="1" applyAlignment="1">
      <alignment wrapText="1"/>
    </xf>
    <xf numFmtId="0" fontId="12" fillId="0" borderId="0" xfId="6" applyFont="1"/>
    <xf numFmtId="0" fontId="12" fillId="0" borderId="0" xfId="6" applyFont="1" applyAlignment="1">
      <alignment wrapText="1"/>
    </xf>
    <xf numFmtId="0" fontId="12" fillId="0" borderId="0" xfId="6" applyFont="1" applyAlignment="1">
      <alignment horizontal="center" vertical="center"/>
    </xf>
    <xf numFmtId="0" fontId="1" fillId="0" borderId="0" xfId="6" applyAlignment="1">
      <alignment horizontal="center" vertical="center" wrapText="1"/>
    </xf>
    <xf numFmtId="0" fontId="11" fillId="0" borderId="1" xfId="1" applyFont="1" applyBorder="1"/>
    <xf numFmtId="0" fontId="14" fillId="0" borderId="1" xfId="5" applyFont="1" applyBorder="1"/>
    <xf numFmtId="0" fontId="15" fillId="0" borderId="1" xfId="5" applyFont="1" applyBorder="1"/>
    <xf numFmtId="0" fontId="18" fillId="0" borderId="1" xfId="5" applyFont="1" applyBorder="1" applyAlignment="1">
      <alignment wrapText="1"/>
    </xf>
    <xf numFmtId="0" fontId="19" fillId="0" borderId="1" xfId="5" applyFont="1" applyBorder="1"/>
    <xf numFmtId="0" fontId="1" fillId="18" borderId="1" xfId="1" applyFont="1" applyFill="1" applyBorder="1" applyAlignment="1">
      <alignment wrapText="1"/>
    </xf>
    <xf numFmtId="0" fontId="18" fillId="0" borderId="1" xfId="5" applyFont="1" applyBorder="1" applyAlignment="1">
      <alignment vertical="center" wrapText="1"/>
    </xf>
    <xf numFmtId="0" fontId="1" fillId="0" borderId="1" xfId="1" applyFont="1" applyBorder="1" applyAlignment="1">
      <alignment vertical="center" wrapText="1"/>
    </xf>
    <xf numFmtId="0" fontId="1" fillId="18" borderId="1" xfId="1" applyFont="1" applyFill="1" applyBorder="1" applyAlignment="1">
      <alignment vertical="center" wrapText="1"/>
    </xf>
    <xf numFmtId="0" fontId="14" fillId="0" borderId="1" xfId="6" applyFont="1" applyBorder="1" applyAlignment="1">
      <alignment vertical="center"/>
    </xf>
    <xf numFmtId="0" fontId="14" fillId="11" borderId="1" xfId="6" applyFont="1" applyFill="1" applyBorder="1" applyAlignment="1">
      <alignment vertical="center"/>
    </xf>
    <xf numFmtId="0" fontId="2" fillId="0" borderId="1" xfId="5" applyBorder="1" applyAlignment="1">
      <alignment vertical="center"/>
    </xf>
    <xf numFmtId="0" fontId="20" fillId="0" borderId="1" xfId="1" applyFont="1" applyBorder="1" applyAlignment="1">
      <alignment wrapText="1"/>
    </xf>
    <xf numFmtId="0" fontId="15" fillId="0" borderId="1" xfId="9" applyFont="1" applyBorder="1" applyAlignment="1">
      <alignment vertical="center"/>
    </xf>
    <xf numFmtId="0" fontId="16" fillId="0" borderId="1" xfId="1" applyFont="1" applyBorder="1"/>
    <xf numFmtId="0" fontId="22" fillId="0" borderId="1" xfId="10" applyFont="1" applyBorder="1"/>
    <xf numFmtId="0" fontId="23" fillId="0" borderId="1" xfId="1" applyFont="1" applyBorder="1" applyAlignment="1">
      <alignment wrapText="1"/>
    </xf>
    <xf numFmtId="0" fontId="23" fillId="0" borderId="1" xfId="6" applyFont="1" applyBorder="1" applyAlignment="1">
      <alignment vertical="center"/>
    </xf>
    <xf numFmtId="0" fontId="25" fillId="0" borderId="1" xfId="5" applyFont="1" applyBorder="1" applyAlignment="1">
      <alignment vertical="center"/>
    </xf>
    <xf numFmtId="0" fontId="23" fillId="0" borderId="1" xfId="5" applyFont="1" applyBorder="1"/>
    <xf numFmtId="0" fontId="15" fillId="0" borderId="1" xfId="11" applyFont="1" applyBorder="1"/>
    <xf numFmtId="0" fontId="14" fillId="0" borderId="1" xfId="6" applyFont="1" applyBorder="1"/>
    <xf numFmtId="0" fontId="15" fillId="0" borderId="1" xfId="12" applyFont="1" applyBorder="1"/>
    <xf numFmtId="0" fontId="15" fillId="0" borderId="1" xfId="10" applyFont="1" applyBorder="1"/>
    <xf numFmtId="0" fontId="1" fillId="0" borderId="1" xfId="1" applyFont="1" applyBorder="1"/>
    <xf numFmtId="0" fontId="20" fillId="0" borderId="1" xfId="1" applyFont="1" applyBorder="1" applyAlignment="1">
      <alignment horizontal="center" vertical="center" wrapText="1"/>
    </xf>
    <xf numFmtId="0" fontId="1" fillId="0" borderId="1" xfId="6" applyBorder="1"/>
    <xf numFmtId="0" fontId="15" fillId="16" borderId="1" xfId="12" applyFont="1" applyFill="1" applyBorder="1"/>
    <xf numFmtId="0" fontId="11" fillId="0" borderId="1" xfId="7" applyFont="1" applyBorder="1"/>
    <xf numFmtId="0" fontId="13" fillId="0" borderId="1" xfId="6" applyFont="1" applyBorder="1" applyAlignment="1">
      <alignment vertical="center"/>
    </xf>
    <xf numFmtId="0" fontId="28" fillId="0" borderId="1" xfId="5" applyFont="1" applyBorder="1" applyAlignment="1">
      <alignment vertical="center"/>
    </xf>
    <xf numFmtId="0" fontId="13" fillId="0" borderId="1" xfId="6" applyFont="1" applyBorder="1"/>
    <xf numFmtId="0" fontId="13" fillId="0" borderId="1" xfId="5" applyFont="1" applyBorder="1"/>
    <xf numFmtId="0" fontId="9" fillId="0" borderId="0" xfId="0" applyFont="1" applyAlignment="1">
      <alignment vertical="center"/>
    </xf>
    <xf numFmtId="0" fontId="30" fillId="11" borderId="1" xfId="0" applyFont="1" applyFill="1" applyBorder="1" applyAlignment="1">
      <alignment horizontal="center" vertical="center" wrapText="1"/>
    </xf>
    <xf numFmtId="0" fontId="31" fillId="0" borderId="0" xfId="0" applyFont="1" applyAlignment="1">
      <alignment wrapText="1"/>
    </xf>
    <xf numFmtId="0" fontId="17" fillId="0" borderId="0" xfId="0" applyFont="1" applyAlignment="1">
      <alignment horizontal="left" vertical="center"/>
    </xf>
    <xf numFmtId="0" fontId="17" fillId="20" borderId="0" xfId="0" applyFont="1" applyFill="1" applyAlignment="1">
      <alignment horizontal="left" vertical="center"/>
    </xf>
    <xf numFmtId="0" fontId="9" fillId="20" borderId="0" xfId="0" applyFont="1" applyFill="1" applyAlignment="1">
      <alignment vertical="center"/>
    </xf>
    <xf numFmtId="0" fontId="29" fillId="0" borderId="1" xfId="0" applyFont="1" applyBorder="1" applyAlignment="1">
      <alignment horizontal="center"/>
    </xf>
    <xf numFmtId="0" fontId="0" fillId="0" borderId="1" xfId="0" applyBorder="1"/>
    <xf numFmtId="0" fontId="9" fillId="0" borderId="0" xfId="0" applyFont="1" applyAlignment="1">
      <alignment horizontal="center" vertical="center"/>
    </xf>
    <xf numFmtId="0" fontId="17" fillId="0" borderId="1" xfId="1" applyFont="1" applyBorder="1" applyAlignment="1">
      <alignment vertical="center"/>
    </xf>
    <xf numFmtId="0" fontId="9" fillId="0" borderId="1" xfId="5" applyFont="1" applyBorder="1" applyAlignment="1">
      <alignment vertical="center"/>
    </xf>
    <xf numFmtId="0" fontId="9" fillId="0" borderId="1" xfId="1" applyFont="1" applyBorder="1" applyAlignment="1">
      <alignment vertical="center" wrapText="1"/>
    </xf>
    <xf numFmtId="0" fontId="9" fillId="0" borderId="1" xfId="6" applyFont="1" applyBorder="1" applyAlignment="1">
      <alignment vertical="center"/>
    </xf>
    <xf numFmtId="0" fontId="32" fillId="0" borderId="1" xfId="1" applyFont="1" applyBorder="1" applyAlignment="1">
      <alignment vertical="center" wrapText="1"/>
    </xf>
    <xf numFmtId="0" fontId="17" fillId="0" borderId="1" xfId="7" applyFont="1" applyBorder="1" applyAlignment="1">
      <alignment vertical="center"/>
    </xf>
    <xf numFmtId="16" fontId="17" fillId="0" borderId="1" xfId="1" applyNumberFormat="1" applyFont="1" applyBorder="1" applyAlignment="1">
      <alignment horizontal="center" vertical="center" wrapText="1"/>
    </xf>
    <xf numFmtId="0" fontId="17" fillId="0" borderId="1" xfId="6" applyFont="1" applyBorder="1" applyAlignment="1">
      <alignment vertical="center"/>
    </xf>
    <xf numFmtId="0" fontId="17" fillId="0" borderId="1" xfId="5" applyFont="1" applyBorder="1" applyAlignment="1">
      <alignment vertical="center"/>
    </xf>
    <xf numFmtId="0" fontId="17" fillId="0" borderId="0" xfId="6" applyFont="1" applyAlignment="1">
      <alignment vertical="center" wrapText="1"/>
    </xf>
    <xf numFmtId="0" fontId="17" fillId="0" borderId="1" xfId="5" applyFont="1" applyBorder="1" applyAlignment="1">
      <alignment vertical="center" wrapText="1"/>
    </xf>
    <xf numFmtId="0" fontId="17" fillId="0" borderId="1" xfId="9" applyFont="1" applyBorder="1" applyAlignment="1">
      <alignment vertical="center"/>
    </xf>
    <xf numFmtId="0" fontId="17" fillId="0" borderId="1" xfId="10" applyFont="1" applyBorder="1" applyAlignment="1">
      <alignment vertical="center"/>
    </xf>
    <xf numFmtId="0" fontId="17" fillId="0" borderId="1" xfId="11" applyFont="1" applyBorder="1" applyAlignment="1">
      <alignment vertical="center"/>
    </xf>
    <xf numFmtId="0" fontId="17" fillId="0" borderId="1" xfId="12" applyFont="1" applyBorder="1" applyAlignment="1">
      <alignment vertical="center"/>
    </xf>
    <xf numFmtId="0" fontId="33" fillId="0" borderId="1" xfId="0" applyFont="1" applyBorder="1"/>
    <xf numFmtId="0" fontId="34" fillId="0" borderId="1" xfId="0" applyFont="1" applyBorder="1" applyAlignment="1">
      <alignment horizontal="center"/>
    </xf>
    <xf numFmtId="0" fontId="17" fillId="0" borderId="0" xfId="1" applyFont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35" fillId="0" borderId="0" xfId="0" applyFont="1" applyAlignment="1">
      <alignment vertical="center"/>
    </xf>
    <xf numFmtId="0" fontId="9" fillId="11" borderId="1" xfId="6" applyFont="1" applyFill="1" applyBorder="1" applyAlignment="1">
      <alignment vertical="center"/>
    </xf>
    <xf numFmtId="0" fontId="17" fillId="11" borderId="1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67" fontId="0" fillId="0" borderId="0" xfId="14" applyNumberFormat="1" applyFont="1"/>
    <xf numFmtId="0" fontId="7" fillId="11" borderId="2" xfId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40" fillId="21" borderId="0" xfId="0" applyFont="1" applyFill="1" applyAlignment="1">
      <alignment horizontal="left" vertical="top" wrapText="1"/>
    </xf>
    <xf numFmtId="0" fontId="41" fillId="21" borderId="0" xfId="0" applyFont="1" applyFill="1" applyAlignment="1">
      <alignment horizontal="left" vertical="top" wrapText="1"/>
    </xf>
    <xf numFmtId="0" fontId="44" fillId="21" borderId="0" xfId="0" applyFont="1" applyFill="1" applyAlignment="1">
      <alignment horizontal="left" vertical="center" wrapText="1"/>
    </xf>
    <xf numFmtId="0" fontId="42" fillId="21" borderId="0" xfId="0" applyFont="1" applyFill="1" applyAlignment="1">
      <alignment horizontal="left" vertical="center" wrapText="1"/>
    </xf>
    <xf numFmtId="0" fontId="42" fillId="21" borderId="0" xfId="0" applyFont="1" applyFill="1" applyAlignment="1">
      <alignment horizontal="center" vertical="center" wrapText="1"/>
    </xf>
    <xf numFmtId="0" fontId="45" fillId="21" borderId="3" xfId="0" applyFont="1" applyFill="1" applyBorder="1" applyAlignment="1">
      <alignment horizontal="center" vertical="center" wrapText="1"/>
    </xf>
    <xf numFmtId="0" fontId="46" fillId="11" borderId="3" xfId="0" applyFont="1" applyFill="1" applyBorder="1" applyAlignment="1">
      <alignment horizontal="center" vertical="center" wrapText="1"/>
    </xf>
    <xf numFmtId="0" fontId="47" fillId="21" borderId="4" xfId="0" applyFont="1" applyFill="1" applyBorder="1" applyAlignment="1">
      <alignment horizontal="left" vertical="center" wrapText="1"/>
    </xf>
    <xf numFmtId="3" fontId="47" fillId="21" borderId="5" xfId="0" applyNumberFormat="1" applyFont="1" applyFill="1" applyBorder="1" applyAlignment="1">
      <alignment horizontal="right" vertical="center" wrapText="1"/>
    </xf>
    <xf numFmtId="3" fontId="48" fillId="11" borderId="5" xfId="0" applyNumberFormat="1" applyFont="1" applyFill="1" applyBorder="1" applyAlignment="1">
      <alignment horizontal="right" vertical="center" wrapText="1"/>
    </xf>
    <xf numFmtId="0" fontId="47" fillId="21" borderId="5" xfId="0" applyFont="1" applyFill="1" applyBorder="1" applyAlignment="1">
      <alignment horizontal="right" vertical="center" wrapText="1"/>
    </xf>
    <xf numFmtId="3" fontId="47" fillId="21" borderId="5" xfId="0" applyNumberFormat="1" applyFont="1" applyFill="1" applyBorder="1" applyAlignment="1">
      <alignment horizontal="left" vertical="center" wrapText="1"/>
    </xf>
    <xf numFmtId="0" fontId="47" fillId="21" borderId="6" xfId="0" applyFont="1" applyFill="1" applyBorder="1" applyAlignment="1">
      <alignment horizontal="right" vertical="center" wrapText="1"/>
    </xf>
    <xf numFmtId="0" fontId="47" fillId="21" borderId="5" xfId="0" applyFont="1" applyFill="1" applyBorder="1" applyAlignment="1">
      <alignment horizontal="left" vertical="center" wrapText="1"/>
    </xf>
    <xf numFmtId="3" fontId="48" fillId="21" borderId="5" xfId="0" applyNumberFormat="1" applyFont="1" applyFill="1" applyBorder="1" applyAlignment="1">
      <alignment horizontal="right" vertical="center" wrapText="1"/>
    </xf>
    <xf numFmtId="0" fontId="49" fillId="0" borderId="0" xfId="0" applyFont="1"/>
    <xf numFmtId="0" fontId="4" fillId="11" borderId="1" xfId="1" applyFont="1" applyFill="1" applyBorder="1" applyAlignment="1">
      <alignment horizontal="center" vertical="center" wrapText="1"/>
    </xf>
    <xf numFmtId="3" fontId="7" fillId="11" borderId="1" xfId="2" applyNumberFormat="1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167" fontId="9" fillId="0" borderId="1" xfId="14" applyNumberFormat="1" applyFont="1" applyBorder="1" applyAlignment="1">
      <alignment vertical="center"/>
    </xf>
    <xf numFmtId="0" fontId="50" fillId="0" borderId="1" xfId="0" applyFont="1" applyBorder="1" applyAlignment="1">
      <alignment horizontal="center" vertical="center"/>
    </xf>
    <xf numFmtId="0" fontId="7" fillId="11" borderId="1" xfId="1" applyFont="1" applyFill="1" applyBorder="1" applyAlignment="1">
      <alignment horizontal="center" vertical="center" wrapText="1"/>
    </xf>
    <xf numFmtId="0" fontId="4" fillId="11" borderId="1" xfId="1" applyFont="1" applyFill="1" applyBorder="1" applyAlignment="1">
      <alignment horizontal="center" vertical="center" wrapText="1"/>
    </xf>
    <xf numFmtId="3" fontId="7" fillId="11" borderId="1" xfId="2" applyNumberFormat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5" fillId="0" borderId="1" xfId="1" applyFont="1" applyBorder="1"/>
    <xf numFmtId="0" fontId="3" fillId="3" borderId="1" xfId="1" applyFont="1" applyFill="1" applyBorder="1" applyAlignment="1">
      <alignment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wrapText="1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center"/>
    </xf>
    <xf numFmtId="0" fontId="4" fillId="5" borderId="1" xfId="1" applyFont="1" applyFill="1" applyBorder="1" applyAlignment="1">
      <alignment horizontal="center" wrapText="1"/>
    </xf>
    <xf numFmtId="0" fontId="6" fillId="5" borderId="1" xfId="1" applyFont="1" applyFill="1" applyBorder="1" applyAlignment="1">
      <alignment horizontal="center" wrapText="1"/>
    </xf>
    <xf numFmtId="0" fontId="7" fillId="7" borderId="1" xfId="1" applyFont="1" applyFill="1" applyBorder="1" applyAlignment="1">
      <alignment horizontal="center" vertical="center" wrapText="1"/>
    </xf>
    <xf numFmtId="0" fontId="7" fillId="8" borderId="1" xfId="1" applyFont="1" applyFill="1" applyBorder="1" applyAlignment="1">
      <alignment horizontal="center" vertical="center" wrapText="1"/>
    </xf>
    <xf numFmtId="0" fontId="7" fillId="9" borderId="1" xfId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center"/>
    </xf>
    <xf numFmtId="3" fontId="7" fillId="11" borderId="1" xfId="3" applyNumberFormat="1" applyFont="1" applyFill="1" applyBorder="1" applyAlignment="1">
      <alignment horizontal="center" vertical="center" wrapText="1"/>
    </xf>
    <xf numFmtId="0" fontId="36" fillId="11" borderId="0" xfId="0" applyFont="1" applyFill="1" applyAlignment="1">
      <alignment horizontal="center" vertical="center" wrapText="1"/>
    </xf>
    <xf numFmtId="0" fontId="45" fillId="21" borderId="3" xfId="0" applyFont="1" applyFill="1" applyBorder="1" applyAlignment="1">
      <alignment horizontal="center" vertical="center" wrapText="1"/>
    </xf>
    <xf numFmtId="0" fontId="47" fillId="21" borderId="4" xfId="0" applyFont="1" applyFill="1" applyBorder="1" applyAlignment="1">
      <alignment horizontal="left" vertical="center" wrapText="1"/>
    </xf>
    <xf numFmtId="0" fontId="42" fillId="21" borderId="0" xfId="0" applyFont="1" applyFill="1" applyAlignment="1">
      <alignment horizontal="left" vertical="center" wrapText="1"/>
    </xf>
    <xf numFmtId="0" fontId="44" fillId="21" borderId="0" xfId="0" applyFont="1" applyFill="1" applyAlignment="1">
      <alignment horizontal="left" vertical="center" wrapText="1"/>
    </xf>
    <xf numFmtId="0" fontId="40" fillId="21" borderId="0" xfId="0" applyFont="1" applyFill="1" applyAlignment="1">
      <alignment horizontal="left" vertical="top" wrapText="1"/>
    </xf>
    <xf numFmtId="0" fontId="42" fillId="21" borderId="0" xfId="0" applyFont="1" applyFill="1" applyAlignment="1">
      <alignment horizontal="right" vertical="center" wrapText="1"/>
    </xf>
    <xf numFmtId="0" fontId="43" fillId="21" borderId="0" xfId="0" applyFont="1" applyFill="1" applyAlignment="1">
      <alignment horizontal="center" vertical="center" wrapText="1"/>
    </xf>
  </cellXfs>
  <cellStyles count="15">
    <cellStyle name="Comma" xfId="14" builtinId="3"/>
    <cellStyle name="Comma 2" xfId="2" xr:uid="{00000000-0005-0000-0000-000000000000}"/>
    <cellStyle name="Comma 2 2" xfId="4" xr:uid="{00000000-0005-0000-0000-000001000000}"/>
    <cellStyle name="Comma 3" xfId="3" xr:uid="{00000000-0005-0000-0000-000002000000}"/>
    <cellStyle name="Comma 4" xfId="8" xr:uid="{00000000-0005-0000-0000-000003000000}"/>
    <cellStyle name="Comma 5" xfId="13" xr:uid="{00000000-0005-0000-0000-000004000000}"/>
    <cellStyle name="Normal" xfId="0" builtinId="0"/>
    <cellStyle name="Normal 2" xfId="1" xr:uid="{00000000-0005-0000-0000-000006000000}"/>
    <cellStyle name="Normal 2 2" xfId="7" xr:uid="{00000000-0005-0000-0000-000007000000}"/>
    <cellStyle name="Normal 3" xfId="6" xr:uid="{00000000-0005-0000-0000-000008000000}"/>
    <cellStyle name="Normal 4 2" xfId="5" xr:uid="{00000000-0005-0000-0000-000009000000}"/>
    <cellStyle name="Normal 5" xfId="12" xr:uid="{00000000-0005-0000-0000-00000A000000}"/>
    <cellStyle name="Normal 6" xfId="10" xr:uid="{00000000-0005-0000-0000-00000B000000}"/>
    <cellStyle name="Normal 7" xfId="11" xr:uid="{00000000-0005-0000-0000-00000C000000}"/>
    <cellStyle name="Normal 8" xfId="9" xr:uid="{00000000-0005-0000-0000-00000D000000}"/>
  </cellStyles>
  <dxfs count="7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257175</xdr:colOff>
      <xdr:row>5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78F308-4DE4-4EC1-85D2-B9E35DED9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1457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257175</xdr:colOff>
      <xdr:row>5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C5BB7B-F9D6-4FB6-8157-22DA2E88D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1457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R1389"/>
  <sheetViews>
    <sheetView zoomScale="70" zoomScaleNormal="70" workbookViewId="0">
      <pane xSplit="6" ySplit="7" topLeftCell="G1426" activePane="bottomRight" state="frozen"/>
      <selection pane="topRight" activeCell="G1" sqref="G1"/>
      <selection pane="bottomLeft" activeCell="A3" sqref="A3"/>
      <selection pane="bottomRight" activeCell="H3" sqref="H3"/>
    </sheetView>
  </sheetViews>
  <sheetFormatPr defaultColWidth="9.85546875" defaultRowHeight="15"/>
  <cols>
    <col min="1" max="2" width="8.85546875" style="414" bestFit="1" customWidth="1"/>
    <col min="3" max="4" width="9.85546875" style="414"/>
    <col min="5" max="5" width="10.28515625" style="416" customWidth="1"/>
    <col min="6" max="6" width="9.85546875" style="414"/>
    <col min="7" max="7" width="8.85546875" style="414" bestFit="1" customWidth="1"/>
    <col min="8" max="8" width="10.85546875" style="414" bestFit="1" customWidth="1"/>
    <col min="9" max="9" width="8.85546875" style="415" customWidth="1"/>
    <col min="10" max="15" width="8.85546875" style="414" customWidth="1"/>
    <col min="16" max="16" width="16.85546875" style="414" customWidth="1"/>
    <col min="17" max="19" width="8.85546875" style="414" customWidth="1"/>
    <col min="20" max="20" width="8.85546875" style="416" customWidth="1"/>
    <col min="21" max="21" width="17.42578125" style="414" customWidth="1"/>
    <col min="22" max="55" width="8.85546875" style="414" customWidth="1"/>
    <col min="56" max="59" width="9.85546875" style="414" customWidth="1"/>
    <col min="60" max="60" width="9.85546875" style="415"/>
    <col min="61" max="61" width="9.85546875" style="415" customWidth="1"/>
    <col min="62" max="65" width="8.85546875" style="417" customWidth="1"/>
    <col min="66" max="67" width="9.85546875" style="352"/>
    <col min="68" max="69" width="9.85546875" style="415"/>
    <col min="70" max="70" width="9.85546875" style="414"/>
    <col min="71" max="16384" width="9.85546875" style="352"/>
  </cols>
  <sheetData>
    <row r="1" spans="1:70" s="2" customFormat="1" ht="18.75">
      <c r="A1" s="1">
        <f>SUBTOTAL(3,A3:A2991)</f>
        <v>1387</v>
      </c>
      <c r="B1" s="515" t="s">
        <v>0</v>
      </c>
      <c r="C1" s="515" t="s">
        <v>1</v>
      </c>
      <c r="D1" s="515" t="s">
        <v>2</v>
      </c>
      <c r="E1" s="519" t="s">
        <v>3</v>
      </c>
      <c r="F1" s="517"/>
      <c r="G1" s="517"/>
      <c r="H1" s="517"/>
      <c r="I1" s="520"/>
      <c r="J1" s="517"/>
      <c r="K1" s="521"/>
      <c r="L1" s="517"/>
      <c r="M1" s="517"/>
      <c r="N1" s="522"/>
      <c r="O1" s="517"/>
      <c r="P1" s="517"/>
      <c r="Q1" s="517"/>
      <c r="R1" s="517"/>
      <c r="S1" s="517"/>
      <c r="T1" s="517"/>
      <c r="U1" s="523" t="s">
        <v>4</v>
      </c>
      <c r="V1" s="523"/>
      <c r="W1" s="523"/>
      <c r="X1" s="523"/>
      <c r="Y1" s="523"/>
      <c r="Z1" s="523"/>
      <c r="AA1" s="523"/>
      <c r="AB1" s="524"/>
      <c r="AC1" s="524"/>
      <c r="AD1" s="523"/>
      <c r="AE1" s="523"/>
      <c r="AF1" s="523"/>
      <c r="AG1" s="523"/>
      <c r="AH1" s="523"/>
      <c r="AI1" s="523"/>
      <c r="AJ1" s="516" t="s">
        <v>5</v>
      </c>
      <c r="AK1" s="517"/>
      <c r="AL1" s="517"/>
      <c r="AM1" s="525" t="s">
        <v>6</v>
      </c>
      <c r="AN1" s="517"/>
      <c r="AO1" s="517"/>
      <c r="AP1" s="517"/>
      <c r="AQ1" s="517"/>
      <c r="AR1" s="517"/>
      <c r="AS1" s="526" t="s">
        <v>7</v>
      </c>
      <c r="AT1" s="517"/>
      <c r="AU1" s="517"/>
      <c r="AV1" s="517"/>
      <c r="AW1" s="527" t="s">
        <v>8</v>
      </c>
      <c r="AX1" s="517"/>
      <c r="AY1" s="528" t="s">
        <v>9</v>
      </c>
      <c r="AZ1" s="517"/>
      <c r="BA1" s="517"/>
      <c r="BB1" s="517"/>
      <c r="BC1" s="517"/>
      <c r="BD1" s="514" t="s">
        <v>10</v>
      </c>
      <c r="BE1" s="514" t="s">
        <v>11</v>
      </c>
      <c r="BF1" s="514" t="s">
        <v>12</v>
      </c>
      <c r="BG1" s="529" t="s">
        <v>13</v>
      </c>
      <c r="BH1" s="513" t="s">
        <v>16</v>
      </c>
      <c r="BI1" s="513" t="s">
        <v>17</v>
      </c>
      <c r="BJ1" s="514" t="s">
        <v>18</v>
      </c>
      <c r="BK1" s="514" t="s">
        <v>19</v>
      </c>
      <c r="BL1" s="514" t="s">
        <v>20</v>
      </c>
      <c r="BM1" s="514" t="s">
        <v>21</v>
      </c>
      <c r="BN1" s="512" t="s">
        <v>22</v>
      </c>
      <c r="BO1" s="512" t="s">
        <v>23</v>
      </c>
      <c r="BP1" s="513" t="s">
        <v>14</v>
      </c>
      <c r="BQ1" s="513" t="s">
        <v>15</v>
      </c>
      <c r="BR1" s="515" t="s">
        <v>1</v>
      </c>
    </row>
    <row r="2" spans="1:70" s="17" customFormat="1" ht="63" customHeight="1">
      <c r="A2" s="1" t="s">
        <v>24</v>
      </c>
      <c r="B2" s="518"/>
      <c r="C2" s="515"/>
      <c r="D2" s="515"/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4" t="s">
        <v>25</v>
      </c>
      <c r="K2" s="5" t="s">
        <v>30</v>
      </c>
      <c r="L2" s="3" t="s">
        <v>31</v>
      </c>
      <c r="M2" s="6" t="s">
        <v>32</v>
      </c>
      <c r="N2" s="3" t="s">
        <v>33</v>
      </c>
      <c r="O2" s="3" t="s">
        <v>34</v>
      </c>
      <c r="P2" s="3" t="s">
        <v>35</v>
      </c>
      <c r="Q2" s="3" t="s">
        <v>36</v>
      </c>
      <c r="R2" s="3" t="s">
        <v>37</v>
      </c>
      <c r="S2" s="3" t="s">
        <v>38</v>
      </c>
      <c r="T2" s="3" t="s">
        <v>39</v>
      </c>
      <c r="U2" s="7" t="s">
        <v>40</v>
      </c>
      <c r="V2" s="7" t="s">
        <v>41</v>
      </c>
      <c r="W2" s="7" t="s">
        <v>42</v>
      </c>
      <c r="X2" s="8" t="s">
        <v>43</v>
      </c>
      <c r="Y2" s="9" t="s">
        <v>44</v>
      </c>
      <c r="Z2" s="10" t="s">
        <v>45</v>
      </c>
      <c r="AA2" s="7" t="s">
        <v>46</v>
      </c>
      <c r="AB2" s="11" t="s">
        <v>47</v>
      </c>
      <c r="AC2" s="11" t="s">
        <v>48</v>
      </c>
      <c r="AD2" s="7" t="s">
        <v>49</v>
      </c>
      <c r="AE2" s="7" t="s">
        <v>50</v>
      </c>
      <c r="AF2" s="7" t="s">
        <v>51</v>
      </c>
      <c r="AG2" s="7" t="s">
        <v>52</v>
      </c>
      <c r="AH2" s="7" t="s">
        <v>53</v>
      </c>
      <c r="AI2" s="7" t="s">
        <v>54</v>
      </c>
      <c r="AJ2" s="12" t="s">
        <v>55</v>
      </c>
      <c r="AK2" s="12" t="s">
        <v>56</v>
      </c>
      <c r="AL2" s="12" t="s">
        <v>57</v>
      </c>
      <c r="AM2" s="13" t="s">
        <v>58</v>
      </c>
      <c r="AN2" s="13" t="s">
        <v>59</v>
      </c>
      <c r="AO2" s="13" t="s">
        <v>60</v>
      </c>
      <c r="AP2" s="13" t="s">
        <v>61</v>
      </c>
      <c r="AQ2" s="13" t="s">
        <v>62</v>
      </c>
      <c r="AR2" s="13" t="s">
        <v>63</v>
      </c>
      <c r="AS2" s="14" t="s">
        <v>64</v>
      </c>
      <c r="AT2" s="14" t="s">
        <v>65</v>
      </c>
      <c r="AU2" s="14" t="s">
        <v>66</v>
      </c>
      <c r="AV2" s="14" t="s">
        <v>67</v>
      </c>
      <c r="AW2" s="15" t="s">
        <v>68</v>
      </c>
      <c r="AX2" s="15" t="s">
        <v>69</v>
      </c>
      <c r="AY2" s="16" t="s">
        <v>70</v>
      </c>
      <c r="AZ2" s="16" t="s">
        <v>71</v>
      </c>
      <c r="BA2" s="16" t="s">
        <v>72</v>
      </c>
      <c r="BB2" s="16" t="s">
        <v>73</v>
      </c>
      <c r="BC2" s="16" t="s">
        <v>74</v>
      </c>
      <c r="BD2" s="514"/>
      <c r="BE2" s="514"/>
      <c r="BF2" s="514"/>
      <c r="BG2" s="529"/>
      <c r="BH2" s="513" t="s">
        <v>16</v>
      </c>
      <c r="BI2" s="513"/>
      <c r="BJ2" s="514"/>
      <c r="BK2" s="514"/>
      <c r="BL2" s="514"/>
      <c r="BM2" s="514"/>
      <c r="BN2" s="512"/>
      <c r="BO2" s="512"/>
      <c r="BP2" s="513"/>
      <c r="BQ2" s="513"/>
      <c r="BR2" s="515"/>
    </row>
    <row r="3" spans="1:70" s="36" customFormat="1" ht="120">
      <c r="A3" s="18">
        <v>1</v>
      </c>
      <c r="B3" s="19">
        <v>5310</v>
      </c>
      <c r="C3" s="20" t="s">
        <v>76</v>
      </c>
      <c r="D3" s="19" t="s">
        <v>77</v>
      </c>
      <c r="E3" s="19" t="s">
        <v>78</v>
      </c>
      <c r="F3" s="21" t="s">
        <v>79</v>
      </c>
      <c r="G3" s="21" t="s">
        <v>80</v>
      </c>
      <c r="H3" s="22" t="s">
        <v>81</v>
      </c>
      <c r="I3" s="21" t="s">
        <v>82</v>
      </c>
      <c r="J3" s="19" t="s">
        <v>78</v>
      </c>
      <c r="K3" s="23" t="s">
        <v>83</v>
      </c>
      <c r="L3" s="21" t="s">
        <v>84</v>
      </c>
      <c r="M3" s="24" t="s">
        <v>85</v>
      </c>
      <c r="N3" s="21" t="s">
        <v>86</v>
      </c>
      <c r="O3" s="21"/>
      <c r="P3" s="21" t="s">
        <v>87</v>
      </c>
      <c r="Q3" s="21"/>
      <c r="R3" s="21"/>
      <c r="S3" s="21" t="s">
        <v>88</v>
      </c>
      <c r="T3" s="18" t="s">
        <v>89</v>
      </c>
      <c r="U3" s="21" t="s">
        <v>90</v>
      </c>
      <c r="V3" s="21"/>
      <c r="W3" s="21" t="s">
        <v>91</v>
      </c>
      <c r="X3" s="25">
        <v>17.14</v>
      </c>
      <c r="Y3" s="19">
        <v>2</v>
      </c>
      <c r="Z3" s="26">
        <v>51292</v>
      </c>
      <c r="AA3" s="21"/>
      <c r="AB3" s="19">
        <v>533810</v>
      </c>
      <c r="AC3" s="27" t="s">
        <v>92</v>
      </c>
      <c r="AD3" s="21"/>
      <c r="AE3" s="21" t="s">
        <v>93</v>
      </c>
      <c r="AF3" s="21"/>
      <c r="AG3" s="21"/>
      <c r="AH3" s="21"/>
      <c r="AI3" s="21"/>
      <c r="AJ3" s="28">
        <v>3181837</v>
      </c>
      <c r="AK3" s="21" t="s">
        <v>94</v>
      </c>
      <c r="AL3" s="21"/>
      <c r="AM3" s="21" t="s">
        <v>80</v>
      </c>
      <c r="AN3" s="21" t="s">
        <v>95</v>
      </c>
      <c r="AO3" s="21" t="s">
        <v>96</v>
      </c>
      <c r="AP3" s="21">
        <v>66</v>
      </c>
      <c r="AQ3" s="21" t="s">
        <v>97</v>
      </c>
      <c r="AR3" s="21"/>
      <c r="AS3" s="29">
        <v>45855</v>
      </c>
      <c r="AT3" s="21"/>
      <c r="AU3" s="21"/>
      <c r="AV3" s="21"/>
      <c r="AW3" s="21"/>
      <c r="AX3" s="21"/>
      <c r="AY3" s="30"/>
      <c r="AZ3" s="30"/>
      <c r="BA3" s="30"/>
      <c r="BB3" s="30" t="s">
        <v>98</v>
      </c>
      <c r="BC3" s="31"/>
      <c r="BD3" s="32">
        <v>1862866</v>
      </c>
      <c r="BE3" s="32">
        <v>2425140</v>
      </c>
      <c r="BF3" s="32">
        <v>813058</v>
      </c>
      <c r="BG3" s="32">
        <f t="shared" ref="BG3:BG66" si="0">SUM(BD3:BF3)</f>
        <v>5101064</v>
      </c>
      <c r="BH3" s="33" t="s">
        <v>100</v>
      </c>
      <c r="BI3" s="33" t="s">
        <v>101</v>
      </c>
      <c r="BJ3" s="19" t="s">
        <v>102</v>
      </c>
      <c r="BK3" s="19" t="s">
        <v>103</v>
      </c>
      <c r="BL3" s="19" t="s">
        <v>104</v>
      </c>
      <c r="BM3" s="19" t="s">
        <v>105</v>
      </c>
      <c r="BN3" s="418"/>
      <c r="BO3" s="418"/>
      <c r="BP3" s="33" t="s">
        <v>98</v>
      </c>
      <c r="BQ3" s="33" t="s">
        <v>98</v>
      </c>
      <c r="BR3" s="20" t="s">
        <v>76</v>
      </c>
    </row>
    <row r="4" spans="1:70" s="36" customFormat="1" ht="105">
      <c r="A4" s="18">
        <v>2</v>
      </c>
      <c r="B4" s="19">
        <v>5310</v>
      </c>
      <c r="C4" s="20" t="s">
        <v>76</v>
      </c>
      <c r="D4" s="37" t="s">
        <v>106</v>
      </c>
      <c r="E4" s="37" t="s">
        <v>107</v>
      </c>
      <c r="F4" s="38" t="s">
        <v>108</v>
      </c>
      <c r="G4" s="38" t="s">
        <v>109</v>
      </c>
      <c r="H4" s="38" t="s">
        <v>110</v>
      </c>
      <c r="I4" s="38" t="s">
        <v>108</v>
      </c>
      <c r="J4" s="38" t="s">
        <v>107</v>
      </c>
      <c r="K4" s="39"/>
      <c r="L4" s="38" t="s">
        <v>111</v>
      </c>
      <c r="M4" s="40">
        <v>43685</v>
      </c>
      <c r="N4" s="40" t="s">
        <v>86</v>
      </c>
      <c r="O4" s="38"/>
      <c r="P4" s="38" t="s">
        <v>112</v>
      </c>
      <c r="Q4" s="38"/>
      <c r="R4" s="38"/>
      <c r="S4" s="38" t="s">
        <v>88</v>
      </c>
      <c r="T4" s="18" t="s">
        <v>113</v>
      </c>
      <c r="U4" s="38" t="s">
        <v>114</v>
      </c>
      <c r="V4" s="38"/>
      <c r="W4" s="38" t="s">
        <v>115</v>
      </c>
      <c r="X4" s="41">
        <v>3.5743333333333336</v>
      </c>
      <c r="Y4" s="41">
        <v>0.1</v>
      </c>
      <c r="Z4" s="42">
        <v>6994.4</v>
      </c>
      <c r="AA4" s="38"/>
      <c r="AB4" s="37">
        <v>533810</v>
      </c>
      <c r="AC4" s="38" t="s">
        <v>92</v>
      </c>
      <c r="AD4" s="38"/>
      <c r="AE4" s="38" t="s">
        <v>116</v>
      </c>
      <c r="AF4" s="38" t="s">
        <v>117</v>
      </c>
      <c r="AG4" s="38"/>
      <c r="AH4" s="38"/>
      <c r="AI4" s="38"/>
      <c r="AJ4" s="38" t="s">
        <v>118</v>
      </c>
      <c r="AK4" s="38"/>
      <c r="AL4" s="38"/>
      <c r="AM4" s="38" t="s">
        <v>109</v>
      </c>
      <c r="AN4" s="38" t="s">
        <v>119</v>
      </c>
      <c r="AO4" s="38" t="s">
        <v>120</v>
      </c>
      <c r="AP4" s="42">
        <v>3</v>
      </c>
      <c r="AQ4" s="38" t="s">
        <v>121</v>
      </c>
      <c r="AR4" s="38"/>
      <c r="AS4" s="43">
        <v>45782</v>
      </c>
      <c r="AT4" s="43"/>
      <c r="AU4" s="43"/>
      <c r="AV4" s="38"/>
      <c r="AW4" s="38"/>
      <c r="AX4" s="38"/>
      <c r="AY4" s="38"/>
      <c r="AZ4" s="38"/>
      <c r="BA4" s="38"/>
      <c r="BB4" s="38" t="s">
        <v>98</v>
      </c>
      <c r="BC4" s="37"/>
      <c r="BD4" s="32">
        <v>232290</v>
      </c>
      <c r="BE4" s="32">
        <v>175356</v>
      </c>
      <c r="BF4" s="32">
        <v>0</v>
      </c>
      <c r="BG4" s="32">
        <f t="shared" si="0"/>
        <v>407646</v>
      </c>
      <c r="BH4" s="44" t="s">
        <v>100</v>
      </c>
      <c r="BI4" s="33" t="s">
        <v>101</v>
      </c>
      <c r="BJ4" s="19" t="s">
        <v>102</v>
      </c>
      <c r="BK4" s="19" t="s">
        <v>103</v>
      </c>
      <c r="BL4" s="19" t="s">
        <v>104</v>
      </c>
      <c r="BM4" s="19" t="s">
        <v>105</v>
      </c>
      <c r="BN4" s="418"/>
      <c r="BO4" s="418"/>
      <c r="BP4" s="33" t="s">
        <v>98</v>
      </c>
      <c r="BQ4" s="44" t="s">
        <v>98</v>
      </c>
      <c r="BR4" s="20" t="s">
        <v>76</v>
      </c>
    </row>
    <row r="5" spans="1:70" s="36" customFormat="1" ht="105">
      <c r="A5" s="18">
        <v>3</v>
      </c>
      <c r="B5" s="19">
        <v>5310</v>
      </c>
      <c r="C5" s="20" t="s">
        <v>76</v>
      </c>
      <c r="D5" s="37" t="s">
        <v>77</v>
      </c>
      <c r="E5" s="37" t="s">
        <v>122</v>
      </c>
      <c r="F5" s="38" t="s">
        <v>123</v>
      </c>
      <c r="G5" s="38" t="s">
        <v>124</v>
      </c>
      <c r="H5" s="38" t="s">
        <v>125</v>
      </c>
      <c r="I5" s="38" t="s">
        <v>126</v>
      </c>
      <c r="J5" s="38" t="s">
        <v>122</v>
      </c>
      <c r="K5" s="39">
        <v>3300338476</v>
      </c>
      <c r="L5" s="38" t="s">
        <v>127</v>
      </c>
      <c r="M5" s="45">
        <v>44169</v>
      </c>
      <c r="N5" s="45" t="s">
        <v>86</v>
      </c>
      <c r="O5" s="38" t="s">
        <v>128</v>
      </c>
      <c r="P5" s="38" t="s">
        <v>129</v>
      </c>
      <c r="Q5" s="38"/>
      <c r="R5" s="38"/>
      <c r="S5" s="38" t="s">
        <v>88</v>
      </c>
      <c r="T5" s="18" t="s">
        <v>89</v>
      </c>
      <c r="U5" s="38" t="s">
        <v>130</v>
      </c>
      <c r="V5" s="38"/>
      <c r="W5" s="38" t="s">
        <v>131</v>
      </c>
      <c r="X5" s="38">
        <v>0.41</v>
      </c>
      <c r="Y5" s="38">
        <v>0.33</v>
      </c>
      <c r="Z5" s="41">
        <v>13125.6</v>
      </c>
      <c r="AA5" s="38"/>
      <c r="AB5" s="37">
        <v>533810</v>
      </c>
      <c r="AC5" s="38"/>
      <c r="AD5" s="38" t="s">
        <v>132</v>
      </c>
      <c r="AE5" s="38" t="s">
        <v>116</v>
      </c>
      <c r="AF5" s="38" t="s">
        <v>117</v>
      </c>
      <c r="AG5" s="38"/>
      <c r="AH5" s="38"/>
      <c r="AI5" s="38"/>
      <c r="AJ5" s="38">
        <v>759.88800000000003</v>
      </c>
      <c r="AK5" s="38" t="s">
        <v>133</v>
      </c>
      <c r="AL5" s="38"/>
      <c r="AM5" s="38" t="s">
        <v>124</v>
      </c>
      <c r="AN5" s="38" t="s">
        <v>119</v>
      </c>
      <c r="AO5" s="38" t="s">
        <v>120</v>
      </c>
      <c r="AP5" s="42">
        <v>10</v>
      </c>
      <c r="AQ5" s="38" t="s">
        <v>121</v>
      </c>
      <c r="AR5" s="38"/>
      <c r="AS5" s="43">
        <v>45869</v>
      </c>
      <c r="AT5" s="43"/>
      <c r="AU5" s="43"/>
      <c r="AV5" s="38"/>
      <c r="AW5" s="38"/>
      <c r="AX5" s="38"/>
      <c r="AY5" s="38"/>
      <c r="AZ5" s="38"/>
      <c r="BA5" s="38"/>
      <c r="BB5" s="38"/>
      <c r="BC5" s="37" t="s">
        <v>98</v>
      </c>
      <c r="BD5" s="32">
        <v>0</v>
      </c>
      <c r="BE5" s="32">
        <v>0</v>
      </c>
      <c r="BF5" s="32">
        <v>18000</v>
      </c>
      <c r="BG5" s="32">
        <f t="shared" si="0"/>
        <v>18000</v>
      </c>
      <c r="BH5" s="44" t="s">
        <v>100</v>
      </c>
      <c r="BI5" s="33" t="s">
        <v>101</v>
      </c>
      <c r="BJ5" s="19" t="s">
        <v>102</v>
      </c>
      <c r="BK5" s="19" t="s">
        <v>103</v>
      </c>
      <c r="BL5" s="19" t="s">
        <v>104</v>
      </c>
      <c r="BM5" s="19" t="s">
        <v>105</v>
      </c>
      <c r="BN5" s="418"/>
      <c r="BO5" s="418"/>
      <c r="BP5" s="33" t="s">
        <v>98</v>
      </c>
      <c r="BQ5" s="44" t="s">
        <v>98</v>
      </c>
      <c r="BR5" s="20" t="s">
        <v>76</v>
      </c>
    </row>
    <row r="6" spans="1:70" s="36" customFormat="1" ht="105">
      <c r="A6" s="18">
        <v>4</v>
      </c>
      <c r="B6" s="19">
        <v>5310</v>
      </c>
      <c r="C6" s="20" t="s">
        <v>76</v>
      </c>
      <c r="D6" s="37" t="s">
        <v>77</v>
      </c>
      <c r="E6" s="37" t="s">
        <v>134</v>
      </c>
      <c r="F6" s="38" t="s">
        <v>135</v>
      </c>
      <c r="G6" s="38" t="s">
        <v>136</v>
      </c>
      <c r="H6" s="38" t="s">
        <v>137</v>
      </c>
      <c r="I6" s="38" t="s">
        <v>138</v>
      </c>
      <c r="J6" s="38" t="s">
        <v>134</v>
      </c>
      <c r="K6" s="39">
        <v>3301516202</v>
      </c>
      <c r="L6" s="38" t="s">
        <v>139</v>
      </c>
      <c r="M6" s="45">
        <v>43685</v>
      </c>
      <c r="N6" s="45" t="s">
        <v>86</v>
      </c>
      <c r="O6" s="38" t="s">
        <v>128</v>
      </c>
      <c r="P6" s="38" t="s">
        <v>140</v>
      </c>
      <c r="Q6" s="38"/>
      <c r="R6" s="38"/>
      <c r="S6" s="38" t="s">
        <v>88</v>
      </c>
      <c r="T6" s="18" t="s">
        <v>113</v>
      </c>
      <c r="U6" s="38" t="s">
        <v>90</v>
      </c>
      <c r="V6" s="38"/>
      <c r="W6" s="38"/>
      <c r="X6" s="38">
        <v>7.0000000000000007E-2</v>
      </c>
      <c r="Y6" s="38">
        <v>0.87</v>
      </c>
      <c r="Z6" s="41">
        <v>12283.2</v>
      </c>
      <c r="AA6" s="38"/>
      <c r="AB6" s="37">
        <v>533810</v>
      </c>
      <c r="AC6" s="38" t="s">
        <v>92</v>
      </c>
      <c r="AD6" s="38" t="s">
        <v>141</v>
      </c>
      <c r="AE6" s="38" t="s">
        <v>116</v>
      </c>
      <c r="AF6" s="38" t="s">
        <v>117</v>
      </c>
      <c r="AG6" s="38"/>
      <c r="AH6" s="38"/>
      <c r="AI6" s="38"/>
      <c r="AJ6" s="38" t="s">
        <v>142</v>
      </c>
      <c r="AK6" s="38" t="s">
        <v>143</v>
      </c>
      <c r="AL6" s="38"/>
      <c r="AM6" s="38" t="s">
        <v>136</v>
      </c>
      <c r="AN6" s="38" t="s">
        <v>119</v>
      </c>
      <c r="AO6" s="38" t="s">
        <v>120</v>
      </c>
      <c r="AP6" s="42">
        <v>26</v>
      </c>
      <c r="AQ6" s="38" t="s">
        <v>121</v>
      </c>
      <c r="AR6" s="38"/>
      <c r="AS6" s="43">
        <v>45869</v>
      </c>
      <c r="AT6" s="43"/>
      <c r="AU6" s="43"/>
      <c r="AV6" s="38"/>
      <c r="AW6" s="38"/>
      <c r="AX6" s="38"/>
      <c r="AY6" s="38"/>
      <c r="AZ6" s="38"/>
      <c r="BA6" s="38"/>
      <c r="BB6" s="38"/>
      <c r="BC6" s="37" t="s">
        <v>98</v>
      </c>
      <c r="BD6" s="32">
        <v>459600</v>
      </c>
      <c r="BE6" s="32">
        <v>223200</v>
      </c>
      <c r="BF6" s="32">
        <v>138400</v>
      </c>
      <c r="BG6" s="32">
        <f t="shared" si="0"/>
        <v>821200</v>
      </c>
      <c r="BH6" s="44" t="s">
        <v>100</v>
      </c>
      <c r="BI6" s="33" t="s">
        <v>101</v>
      </c>
      <c r="BJ6" s="19" t="s">
        <v>102</v>
      </c>
      <c r="BK6" s="19" t="s">
        <v>103</v>
      </c>
      <c r="BL6" s="19" t="s">
        <v>104</v>
      </c>
      <c r="BM6" s="19" t="s">
        <v>105</v>
      </c>
      <c r="BN6" s="418"/>
      <c r="BO6" s="418"/>
      <c r="BP6" s="33" t="s">
        <v>98</v>
      </c>
      <c r="BQ6" s="44" t="s">
        <v>98</v>
      </c>
      <c r="BR6" s="20" t="s">
        <v>76</v>
      </c>
    </row>
    <row r="7" spans="1:70" s="36" customFormat="1" ht="165">
      <c r="A7" s="18">
        <v>5</v>
      </c>
      <c r="B7" s="19">
        <v>5310</v>
      </c>
      <c r="C7" s="20" t="s">
        <v>76</v>
      </c>
      <c r="D7" s="37" t="s">
        <v>77</v>
      </c>
      <c r="E7" s="37" t="s">
        <v>144</v>
      </c>
      <c r="F7" s="38" t="s">
        <v>145</v>
      </c>
      <c r="G7" s="38" t="s">
        <v>146</v>
      </c>
      <c r="H7" s="38" t="s">
        <v>147</v>
      </c>
      <c r="I7" s="38" t="s">
        <v>148</v>
      </c>
      <c r="J7" s="38" t="s">
        <v>144</v>
      </c>
      <c r="K7" s="39">
        <v>3301335118</v>
      </c>
      <c r="L7" s="38" t="s">
        <v>149</v>
      </c>
      <c r="M7" s="40">
        <v>44168</v>
      </c>
      <c r="N7" s="40" t="s">
        <v>86</v>
      </c>
      <c r="O7" s="38" t="s">
        <v>128</v>
      </c>
      <c r="P7" s="38" t="s">
        <v>140</v>
      </c>
      <c r="Q7" s="38" t="s">
        <v>150</v>
      </c>
      <c r="R7" s="38"/>
      <c r="S7" s="38" t="s">
        <v>88</v>
      </c>
      <c r="T7" s="18" t="s">
        <v>89</v>
      </c>
      <c r="U7" s="38" t="s">
        <v>151</v>
      </c>
      <c r="V7" s="38"/>
      <c r="W7" s="38" t="s">
        <v>152</v>
      </c>
      <c r="X7" s="38">
        <v>1.1200000000000001</v>
      </c>
      <c r="Y7" s="38">
        <v>0.27</v>
      </c>
      <c r="Z7" s="41">
        <v>7325.63</v>
      </c>
      <c r="AA7" s="38"/>
      <c r="AB7" s="37">
        <v>533810</v>
      </c>
      <c r="AC7" s="38" t="s">
        <v>92</v>
      </c>
      <c r="AD7" s="38" t="s">
        <v>141</v>
      </c>
      <c r="AE7" s="38" t="s">
        <v>116</v>
      </c>
      <c r="AF7" s="38" t="s">
        <v>117</v>
      </c>
      <c r="AG7" s="38"/>
      <c r="AH7" s="38"/>
      <c r="AI7" s="38"/>
      <c r="AJ7" s="38" t="s">
        <v>118</v>
      </c>
      <c r="AK7" s="38"/>
      <c r="AL7" s="38"/>
      <c r="AM7" s="38" t="s">
        <v>146</v>
      </c>
      <c r="AN7" s="38" t="s">
        <v>119</v>
      </c>
      <c r="AO7" s="38" t="s">
        <v>120</v>
      </c>
      <c r="AP7" s="42">
        <v>8</v>
      </c>
      <c r="AQ7" s="38" t="s">
        <v>121</v>
      </c>
      <c r="AR7" s="38"/>
      <c r="AS7" s="43">
        <v>45869</v>
      </c>
      <c r="AT7" s="43"/>
      <c r="AU7" s="43"/>
      <c r="AV7" s="38"/>
      <c r="AW7" s="38"/>
      <c r="AX7" s="38"/>
      <c r="AY7" s="38"/>
      <c r="AZ7" s="38"/>
      <c r="BA7" s="38"/>
      <c r="BB7" s="38"/>
      <c r="BC7" s="37" t="s">
        <v>98</v>
      </c>
      <c r="BD7" s="32">
        <v>334254</v>
      </c>
      <c r="BE7" s="32">
        <v>226908</v>
      </c>
      <c r="BF7" s="32">
        <v>179175</v>
      </c>
      <c r="BG7" s="32">
        <f t="shared" si="0"/>
        <v>740337</v>
      </c>
      <c r="BH7" s="44" t="s">
        <v>100</v>
      </c>
      <c r="BI7" s="33" t="s">
        <v>101</v>
      </c>
      <c r="BJ7" s="19" t="s">
        <v>102</v>
      </c>
      <c r="BK7" s="19" t="s">
        <v>103</v>
      </c>
      <c r="BL7" s="19" t="s">
        <v>104</v>
      </c>
      <c r="BM7" s="19" t="s">
        <v>105</v>
      </c>
      <c r="BN7" s="418"/>
      <c r="BO7" s="418"/>
      <c r="BP7" s="33" t="s">
        <v>98</v>
      </c>
      <c r="BQ7" s="44" t="s">
        <v>98</v>
      </c>
      <c r="BR7" s="20" t="s">
        <v>76</v>
      </c>
    </row>
    <row r="8" spans="1:70" s="36" customFormat="1" ht="150">
      <c r="A8" s="18">
        <v>6</v>
      </c>
      <c r="B8" s="19">
        <v>5310</v>
      </c>
      <c r="C8" s="20" t="s">
        <v>76</v>
      </c>
      <c r="D8" s="37" t="s">
        <v>77</v>
      </c>
      <c r="E8" s="37" t="s">
        <v>153</v>
      </c>
      <c r="F8" s="38" t="s">
        <v>154</v>
      </c>
      <c r="G8" s="38" t="s">
        <v>155</v>
      </c>
      <c r="H8" s="38" t="s">
        <v>156</v>
      </c>
      <c r="I8" s="38" t="s">
        <v>157</v>
      </c>
      <c r="J8" s="38" t="s">
        <v>153</v>
      </c>
      <c r="K8" s="39">
        <v>3300556058</v>
      </c>
      <c r="L8" s="38" t="s">
        <v>158</v>
      </c>
      <c r="M8" s="40">
        <v>44228</v>
      </c>
      <c r="N8" s="40" t="s">
        <v>86</v>
      </c>
      <c r="O8" s="38" t="s">
        <v>128</v>
      </c>
      <c r="P8" s="38" t="s">
        <v>140</v>
      </c>
      <c r="Q8" s="38"/>
      <c r="R8" s="38"/>
      <c r="S8" s="38" t="s">
        <v>88</v>
      </c>
      <c r="T8" s="18" t="s">
        <v>113</v>
      </c>
      <c r="U8" s="38" t="s">
        <v>90</v>
      </c>
      <c r="V8" s="38"/>
      <c r="W8" s="38"/>
      <c r="X8" s="38">
        <v>0.05</v>
      </c>
      <c r="Y8" s="38">
        <v>0.17</v>
      </c>
      <c r="Z8" s="41">
        <v>2376</v>
      </c>
      <c r="AA8" s="38"/>
      <c r="AB8" s="37">
        <v>533810</v>
      </c>
      <c r="AC8" s="38" t="s">
        <v>92</v>
      </c>
      <c r="AD8" s="38" t="s">
        <v>141</v>
      </c>
      <c r="AE8" s="38" t="s">
        <v>116</v>
      </c>
      <c r="AF8" s="38" t="s">
        <v>117</v>
      </c>
      <c r="AG8" s="38"/>
      <c r="AH8" s="38"/>
      <c r="AI8" s="38"/>
      <c r="AJ8" s="38" t="s">
        <v>118</v>
      </c>
      <c r="AK8" s="38"/>
      <c r="AL8" s="38"/>
      <c r="AM8" s="38" t="s">
        <v>155</v>
      </c>
      <c r="AN8" s="38" t="s">
        <v>119</v>
      </c>
      <c r="AO8" s="38" t="s">
        <v>120</v>
      </c>
      <c r="AP8" s="42">
        <v>5</v>
      </c>
      <c r="AQ8" s="38" t="s">
        <v>121</v>
      </c>
      <c r="AR8" s="38"/>
      <c r="AS8" s="43">
        <v>45869</v>
      </c>
      <c r="AT8" s="43"/>
      <c r="AU8" s="43"/>
      <c r="AV8" s="38"/>
      <c r="AW8" s="38"/>
      <c r="AX8" s="38"/>
      <c r="AY8" s="38"/>
      <c r="AZ8" s="38"/>
      <c r="BA8" s="38"/>
      <c r="BB8" s="38"/>
      <c r="BC8" s="37" t="s">
        <v>98</v>
      </c>
      <c r="BD8" s="32">
        <v>82200</v>
      </c>
      <c r="BE8" s="32">
        <v>100200</v>
      </c>
      <c r="BF8" s="32">
        <v>0</v>
      </c>
      <c r="BG8" s="32">
        <f t="shared" si="0"/>
        <v>182400</v>
      </c>
      <c r="BH8" s="44" t="s">
        <v>100</v>
      </c>
      <c r="BI8" s="33" t="s">
        <v>101</v>
      </c>
      <c r="BJ8" s="19" t="s">
        <v>102</v>
      </c>
      <c r="BK8" s="19" t="s">
        <v>103</v>
      </c>
      <c r="BL8" s="19" t="s">
        <v>104</v>
      </c>
      <c r="BM8" s="19" t="s">
        <v>105</v>
      </c>
      <c r="BN8" s="418"/>
      <c r="BO8" s="418"/>
      <c r="BP8" s="33" t="s">
        <v>98</v>
      </c>
      <c r="BQ8" s="44" t="s">
        <v>159</v>
      </c>
      <c r="BR8" s="20" t="s">
        <v>76</v>
      </c>
    </row>
    <row r="9" spans="1:70" s="36" customFormat="1" ht="240">
      <c r="A9" s="18">
        <v>7</v>
      </c>
      <c r="B9" s="19">
        <v>5310</v>
      </c>
      <c r="C9" s="20" t="s">
        <v>76</v>
      </c>
      <c r="D9" s="37" t="s">
        <v>77</v>
      </c>
      <c r="E9" s="37" t="s">
        <v>160</v>
      </c>
      <c r="F9" s="38" t="s">
        <v>161</v>
      </c>
      <c r="G9" s="38" t="s">
        <v>162</v>
      </c>
      <c r="H9" s="38" t="s">
        <v>163</v>
      </c>
      <c r="I9" s="38" t="s">
        <v>164</v>
      </c>
      <c r="J9" s="38" t="s">
        <v>160</v>
      </c>
      <c r="K9" s="39" t="s">
        <v>165</v>
      </c>
      <c r="L9" s="38" t="s">
        <v>166</v>
      </c>
      <c r="M9" s="40">
        <v>44389</v>
      </c>
      <c r="N9" s="40" t="s">
        <v>86</v>
      </c>
      <c r="O9" s="38" t="s">
        <v>128</v>
      </c>
      <c r="P9" s="38" t="s">
        <v>140</v>
      </c>
      <c r="Q9" s="38"/>
      <c r="R9" s="38"/>
      <c r="S9" s="38" t="s">
        <v>88</v>
      </c>
      <c r="T9" s="18" t="s">
        <v>89</v>
      </c>
      <c r="U9" s="38" t="s">
        <v>90</v>
      </c>
      <c r="V9" s="38"/>
      <c r="W9" s="38"/>
      <c r="X9" s="38">
        <v>7.0000000000000007E-2</v>
      </c>
      <c r="Y9" s="38">
        <v>0.1</v>
      </c>
      <c r="Z9" s="41">
        <v>2008.8</v>
      </c>
      <c r="AA9" s="38"/>
      <c r="AB9" s="37">
        <v>533810</v>
      </c>
      <c r="AC9" s="38" t="s">
        <v>92</v>
      </c>
      <c r="AD9" s="38" t="s">
        <v>141</v>
      </c>
      <c r="AE9" s="38" t="s">
        <v>116</v>
      </c>
      <c r="AF9" s="38" t="s">
        <v>117</v>
      </c>
      <c r="AG9" s="38"/>
      <c r="AH9" s="38"/>
      <c r="AI9" s="38"/>
      <c r="AJ9" s="38" t="s">
        <v>118</v>
      </c>
      <c r="AK9" s="38"/>
      <c r="AL9" s="38"/>
      <c r="AM9" s="38" t="s">
        <v>162</v>
      </c>
      <c r="AN9" s="38" t="s">
        <v>119</v>
      </c>
      <c r="AO9" s="38" t="s">
        <v>120</v>
      </c>
      <c r="AP9" s="42">
        <v>3</v>
      </c>
      <c r="AQ9" s="38" t="s">
        <v>121</v>
      </c>
      <c r="AR9" s="38"/>
      <c r="AS9" s="43">
        <v>45869</v>
      </c>
      <c r="AT9" s="43"/>
      <c r="AU9" s="43"/>
      <c r="AV9" s="38"/>
      <c r="AW9" s="38"/>
      <c r="AX9" s="38"/>
      <c r="AY9" s="38"/>
      <c r="AZ9" s="38"/>
      <c r="BA9" s="38"/>
      <c r="BB9" s="38"/>
      <c r="BC9" s="37" t="s">
        <v>98</v>
      </c>
      <c r="BD9" s="32">
        <v>96600</v>
      </c>
      <c r="BE9" s="32">
        <v>84600</v>
      </c>
      <c r="BF9" s="32">
        <v>245158</v>
      </c>
      <c r="BG9" s="32">
        <f t="shared" si="0"/>
        <v>426358</v>
      </c>
      <c r="BH9" s="44" t="s">
        <v>100</v>
      </c>
      <c r="BI9" s="33" t="s">
        <v>101</v>
      </c>
      <c r="BJ9" s="19" t="s">
        <v>102</v>
      </c>
      <c r="BK9" s="19" t="s">
        <v>103</v>
      </c>
      <c r="BL9" s="19" t="s">
        <v>104</v>
      </c>
      <c r="BM9" s="19" t="s">
        <v>105</v>
      </c>
      <c r="BN9" s="418"/>
      <c r="BO9" s="418"/>
      <c r="BP9" s="33" t="s">
        <v>98</v>
      </c>
      <c r="BQ9" s="44" t="s">
        <v>98</v>
      </c>
      <c r="BR9" s="20" t="s">
        <v>76</v>
      </c>
    </row>
    <row r="10" spans="1:70" s="36" customFormat="1" ht="165">
      <c r="A10" s="18">
        <v>8</v>
      </c>
      <c r="B10" s="19">
        <v>5310</v>
      </c>
      <c r="C10" s="20" t="s">
        <v>76</v>
      </c>
      <c r="D10" s="37" t="s">
        <v>106</v>
      </c>
      <c r="E10" s="37" t="s">
        <v>167</v>
      </c>
      <c r="F10" s="38" t="s">
        <v>168</v>
      </c>
      <c r="G10" s="38" t="s">
        <v>169</v>
      </c>
      <c r="H10" s="38" t="s">
        <v>170</v>
      </c>
      <c r="I10" s="38"/>
      <c r="J10" s="38" t="s">
        <v>167</v>
      </c>
      <c r="K10" s="39"/>
      <c r="L10" s="38" t="s">
        <v>171</v>
      </c>
      <c r="M10" s="40">
        <v>44890</v>
      </c>
      <c r="N10" s="40" t="s">
        <v>86</v>
      </c>
      <c r="O10" s="38" t="s">
        <v>128</v>
      </c>
      <c r="P10" s="38" t="s">
        <v>129</v>
      </c>
      <c r="Q10" s="38"/>
      <c r="R10" s="38"/>
      <c r="S10" s="38" t="s">
        <v>88</v>
      </c>
      <c r="T10" s="18" t="s">
        <v>113</v>
      </c>
      <c r="U10" s="38" t="s">
        <v>172</v>
      </c>
      <c r="V10" s="38" t="s">
        <v>173</v>
      </c>
      <c r="W10" s="38" t="s">
        <v>174</v>
      </c>
      <c r="X10" s="38">
        <v>0.05</v>
      </c>
      <c r="Y10" s="38">
        <v>7.0000000000000007E-2</v>
      </c>
      <c r="Z10" s="41">
        <v>1188</v>
      </c>
      <c r="AA10" s="38"/>
      <c r="AB10" s="37">
        <v>533810</v>
      </c>
      <c r="AC10" s="38" t="s">
        <v>92</v>
      </c>
      <c r="AD10" s="38"/>
      <c r="AE10" s="38" t="s">
        <v>116</v>
      </c>
      <c r="AF10" s="38" t="s">
        <v>117</v>
      </c>
      <c r="AG10" s="38"/>
      <c r="AH10" s="38"/>
      <c r="AI10" s="38"/>
      <c r="AJ10" s="38" t="s">
        <v>118</v>
      </c>
      <c r="AK10" s="38"/>
      <c r="AL10" s="38"/>
      <c r="AM10" s="38" t="s">
        <v>169</v>
      </c>
      <c r="AN10" s="38"/>
      <c r="AO10" s="38"/>
      <c r="AP10" s="42">
        <v>2</v>
      </c>
      <c r="AQ10" s="38"/>
      <c r="AR10" s="38" t="s">
        <v>175</v>
      </c>
      <c r="AS10" s="43">
        <v>45869</v>
      </c>
      <c r="AT10" s="43"/>
      <c r="AU10" s="43"/>
      <c r="AV10" s="38"/>
      <c r="AW10" s="38"/>
      <c r="AX10" s="38"/>
      <c r="AY10" s="38"/>
      <c r="AZ10" s="38"/>
      <c r="BA10" s="38"/>
      <c r="BB10" s="38" t="s">
        <v>98</v>
      </c>
      <c r="BC10" s="37"/>
      <c r="BD10" s="32">
        <v>51200</v>
      </c>
      <c r="BE10" s="32">
        <v>1182500</v>
      </c>
      <c r="BF10" s="32">
        <v>986000</v>
      </c>
      <c r="BG10" s="32">
        <f t="shared" si="0"/>
        <v>2219700</v>
      </c>
      <c r="BH10" s="44" t="s">
        <v>100</v>
      </c>
      <c r="BI10" s="33" t="s">
        <v>101</v>
      </c>
      <c r="BJ10" s="19" t="s">
        <v>102</v>
      </c>
      <c r="BK10" s="19" t="s">
        <v>103</v>
      </c>
      <c r="BL10" s="19" t="s">
        <v>104</v>
      </c>
      <c r="BM10" s="19" t="s">
        <v>105</v>
      </c>
      <c r="BN10" s="418"/>
      <c r="BO10" s="418"/>
      <c r="BP10" s="33" t="s">
        <v>98</v>
      </c>
      <c r="BQ10" s="44" t="s">
        <v>98</v>
      </c>
      <c r="BR10" s="20" t="s">
        <v>76</v>
      </c>
    </row>
    <row r="11" spans="1:70" s="36" customFormat="1" ht="105">
      <c r="A11" s="18">
        <v>9</v>
      </c>
      <c r="B11" s="19">
        <v>5310</v>
      </c>
      <c r="C11" s="20" t="s">
        <v>76</v>
      </c>
      <c r="D11" s="37" t="s">
        <v>77</v>
      </c>
      <c r="E11" s="37" t="s">
        <v>176</v>
      </c>
      <c r="F11" s="38" t="s">
        <v>177</v>
      </c>
      <c r="G11" s="38" t="s">
        <v>178</v>
      </c>
      <c r="H11" s="38" t="s">
        <v>179</v>
      </c>
      <c r="I11" s="38" t="s">
        <v>180</v>
      </c>
      <c r="J11" s="38" t="s">
        <v>176</v>
      </c>
      <c r="K11" s="39">
        <v>3301350500</v>
      </c>
      <c r="L11" s="38" t="s">
        <v>181</v>
      </c>
      <c r="M11" s="40">
        <v>44169</v>
      </c>
      <c r="N11" s="40" t="s">
        <v>86</v>
      </c>
      <c r="O11" s="38" t="s">
        <v>128</v>
      </c>
      <c r="P11" s="38" t="s">
        <v>140</v>
      </c>
      <c r="Q11" s="38"/>
      <c r="R11" s="38"/>
      <c r="S11" s="38" t="s">
        <v>88</v>
      </c>
      <c r="T11" s="18" t="s">
        <v>89</v>
      </c>
      <c r="U11" s="38" t="s">
        <v>90</v>
      </c>
      <c r="V11" s="38"/>
      <c r="W11" s="38"/>
      <c r="X11" s="38">
        <v>0.06</v>
      </c>
      <c r="Y11" s="38">
        <v>7.0000000000000007E-2</v>
      </c>
      <c r="Z11" s="41">
        <v>820.8</v>
      </c>
      <c r="AA11" s="38"/>
      <c r="AB11" s="37">
        <v>533810</v>
      </c>
      <c r="AC11" s="38" t="s">
        <v>92</v>
      </c>
      <c r="AD11" s="38" t="s">
        <v>141</v>
      </c>
      <c r="AE11" s="38" t="s">
        <v>116</v>
      </c>
      <c r="AF11" s="38" t="s">
        <v>117</v>
      </c>
      <c r="AG11" s="38"/>
      <c r="AH11" s="38"/>
      <c r="AI11" s="38"/>
      <c r="AJ11" s="38">
        <v>157.464</v>
      </c>
      <c r="AK11" s="38" t="s">
        <v>182</v>
      </c>
      <c r="AL11" s="38"/>
      <c r="AM11" s="38" t="s">
        <v>178</v>
      </c>
      <c r="AN11" s="38" t="s">
        <v>119</v>
      </c>
      <c r="AO11" s="38" t="s">
        <v>120</v>
      </c>
      <c r="AP11" s="42">
        <v>2</v>
      </c>
      <c r="AQ11" s="38" t="s">
        <v>121</v>
      </c>
      <c r="AR11" s="38"/>
      <c r="AS11" s="43">
        <v>45869</v>
      </c>
      <c r="AT11" s="43"/>
      <c r="AU11" s="43"/>
      <c r="AV11" s="38"/>
      <c r="AW11" s="38"/>
      <c r="AX11" s="38"/>
      <c r="AY11" s="38"/>
      <c r="AZ11" s="38"/>
      <c r="BA11" s="38"/>
      <c r="BB11" s="38"/>
      <c r="BC11" s="37" t="s">
        <v>98</v>
      </c>
      <c r="BD11" s="32">
        <v>357000</v>
      </c>
      <c r="BE11" s="32">
        <v>365200</v>
      </c>
      <c r="BF11" s="32">
        <v>208800</v>
      </c>
      <c r="BG11" s="32">
        <f t="shared" si="0"/>
        <v>931000</v>
      </c>
      <c r="BH11" s="44" t="s">
        <v>100</v>
      </c>
      <c r="BI11" s="33" t="s">
        <v>101</v>
      </c>
      <c r="BJ11" s="19" t="s">
        <v>102</v>
      </c>
      <c r="BK11" s="19" t="s">
        <v>103</v>
      </c>
      <c r="BL11" s="19" t="s">
        <v>104</v>
      </c>
      <c r="BM11" s="19" t="s">
        <v>105</v>
      </c>
      <c r="BN11" s="418"/>
      <c r="BO11" s="418"/>
      <c r="BP11" s="33" t="s">
        <v>98</v>
      </c>
      <c r="BQ11" s="44" t="s">
        <v>98</v>
      </c>
      <c r="BR11" s="20" t="s">
        <v>76</v>
      </c>
    </row>
    <row r="12" spans="1:70" s="55" customFormat="1" ht="180">
      <c r="A12" s="18">
        <v>10</v>
      </c>
      <c r="B12" s="46">
        <v>5310</v>
      </c>
      <c r="C12" s="47" t="s">
        <v>76</v>
      </c>
      <c r="D12" s="48" t="s">
        <v>77</v>
      </c>
      <c r="E12" s="48" t="s">
        <v>183</v>
      </c>
      <c r="F12" s="49" t="s">
        <v>184</v>
      </c>
      <c r="G12" s="49"/>
      <c r="H12" s="49" t="s">
        <v>185</v>
      </c>
      <c r="I12" s="49" t="s">
        <v>186</v>
      </c>
      <c r="J12" s="49" t="s">
        <v>183</v>
      </c>
      <c r="K12" s="50"/>
      <c r="L12" s="50" t="s">
        <v>187</v>
      </c>
      <c r="M12" s="50" t="s">
        <v>188</v>
      </c>
      <c r="N12" s="50" t="s">
        <v>86</v>
      </c>
      <c r="O12" s="51"/>
      <c r="P12" s="52" t="s">
        <v>189</v>
      </c>
      <c r="Q12" s="52"/>
      <c r="R12" s="52"/>
      <c r="S12" s="51" t="s">
        <v>88</v>
      </c>
      <c r="T12" s="19" t="s">
        <v>113</v>
      </c>
      <c r="U12" s="19" t="s">
        <v>190</v>
      </c>
      <c r="V12" s="19"/>
      <c r="W12" s="19" t="s">
        <v>191</v>
      </c>
      <c r="X12" s="35">
        <v>0.14374999999999999</v>
      </c>
      <c r="Y12" s="53">
        <v>32</v>
      </c>
      <c r="Z12" s="34">
        <v>32150</v>
      </c>
      <c r="AA12" s="35"/>
      <c r="AB12" s="36">
        <v>533810</v>
      </c>
      <c r="AC12" s="54" t="s">
        <v>92</v>
      </c>
      <c r="AD12" s="54" t="s">
        <v>192</v>
      </c>
      <c r="AE12" s="54" t="s">
        <v>193</v>
      </c>
      <c r="AF12" s="54"/>
      <c r="AG12" s="54"/>
      <c r="AH12" s="54"/>
      <c r="AI12" s="54"/>
      <c r="AJ12" s="54" t="s">
        <v>194</v>
      </c>
      <c r="AK12" s="54" t="s">
        <v>133</v>
      </c>
      <c r="AL12" s="54"/>
      <c r="AM12" s="54" t="s">
        <v>195</v>
      </c>
      <c r="AN12" s="54" t="s">
        <v>196</v>
      </c>
      <c r="AO12" s="54" t="s">
        <v>197</v>
      </c>
      <c r="AP12" s="54">
        <v>35</v>
      </c>
      <c r="AQ12" s="54" t="s">
        <v>121</v>
      </c>
      <c r="AR12" s="54"/>
      <c r="AS12" s="54">
        <v>45862</v>
      </c>
      <c r="AT12" s="54"/>
      <c r="AU12" s="54"/>
      <c r="AV12" s="54" t="s">
        <v>198</v>
      </c>
      <c r="AW12" s="54"/>
      <c r="AX12" s="54"/>
      <c r="AY12" s="54"/>
      <c r="AZ12" s="54"/>
      <c r="BA12" s="54"/>
      <c r="BB12" s="54"/>
      <c r="BC12" s="54" t="s">
        <v>98</v>
      </c>
      <c r="BD12" s="50">
        <v>4097925</v>
      </c>
      <c r="BE12" s="50">
        <v>1407542</v>
      </c>
      <c r="BF12" s="50">
        <v>222700</v>
      </c>
      <c r="BG12" s="50">
        <f t="shared" si="0"/>
        <v>5728167</v>
      </c>
      <c r="BH12" s="52" t="s">
        <v>100</v>
      </c>
      <c r="BI12" s="51" t="s">
        <v>199</v>
      </c>
      <c r="BJ12" s="46" t="s">
        <v>102</v>
      </c>
      <c r="BK12" s="46" t="s">
        <v>103</v>
      </c>
      <c r="BL12" s="46" t="s">
        <v>104</v>
      </c>
      <c r="BM12" s="46" t="s">
        <v>105</v>
      </c>
      <c r="BN12" s="419"/>
      <c r="BO12" s="419"/>
      <c r="BP12" s="51" t="s">
        <v>98</v>
      </c>
      <c r="BQ12" s="52" t="s">
        <v>98</v>
      </c>
      <c r="BR12" s="47" t="s">
        <v>76</v>
      </c>
    </row>
    <row r="13" spans="1:70" s="36" customFormat="1" ht="195">
      <c r="A13" s="56">
        <v>11</v>
      </c>
      <c r="B13" s="46">
        <v>5310</v>
      </c>
      <c r="C13" s="47" t="s">
        <v>76</v>
      </c>
      <c r="D13" s="48" t="s">
        <v>77</v>
      </c>
      <c r="E13" s="48" t="s">
        <v>200</v>
      </c>
      <c r="F13" s="49" t="s">
        <v>201</v>
      </c>
      <c r="G13" s="49" t="s">
        <v>202</v>
      </c>
      <c r="H13" s="49" t="s">
        <v>203</v>
      </c>
      <c r="I13" s="49" t="s">
        <v>204</v>
      </c>
      <c r="J13" s="49" t="s">
        <v>200</v>
      </c>
      <c r="K13" s="39">
        <v>3301545034</v>
      </c>
      <c r="L13" s="38" t="s">
        <v>205</v>
      </c>
      <c r="M13" s="40">
        <v>44169</v>
      </c>
      <c r="N13" s="40" t="s">
        <v>86</v>
      </c>
      <c r="O13" s="38" t="s">
        <v>128</v>
      </c>
      <c r="P13" s="38" t="s">
        <v>206</v>
      </c>
      <c r="Q13" s="38"/>
      <c r="R13" s="38"/>
      <c r="S13" s="38" t="s">
        <v>88</v>
      </c>
      <c r="T13" s="18" t="s">
        <v>89</v>
      </c>
      <c r="U13" s="38" t="s">
        <v>90</v>
      </c>
      <c r="V13" s="38"/>
      <c r="W13" s="38"/>
      <c r="X13" s="38">
        <v>0.57999999999999996</v>
      </c>
      <c r="Y13" s="38">
        <v>0.1</v>
      </c>
      <c r="Z13" s="41">
        <v>5335.2</v>
      </c>
      <c r="AA13" s="38"/>
      <c r="AB13" s="37">
        <v>533810</v>
      </c>
      <c r="AC13" s="38" t="s">
        <v>92</v>
      </c>
      <c r="AD13" s="38" t="s">
        <v>207</v>
      </c>
      <c r="AE13" s="38" t="s">
        <v>116</v>
      </c>
      <c r="AF13" s="38" t="s">
        <v>117</v>
      </c>
      <c r="AG13" s="38"/>
      <c r="AH13" s="38"/>
      <c r="AI13" s="38"/>
      <c r="AJ13" s="38" t="s">
        <v>118</v>
      </c>
      <c r="AK13" s="38"/>
      <c r="AL13" s="38"/>
      <c r="AM13" s="38" t="s">
        <v>202</v>
      </c>
      <c r="AN13" s="38" t="s">
        <v>95</v>
      </c>
      <c r="AO13" s="38" t="s">
        <v>208</v>
      </c>
      <c r="AP13" s="42">
        <v>3</v>
      </c>
      <c r="AQ13" s="38" t="s">
        <v>121</v>
      </c>
      <c r="AR13" s="38"/>
      <c r="AS13" s="43">
        <v>45869</v>
      </c>
      <c r="AT13" s="43"/>
      <c r="AU13" s="43"/>
      <c r="AV13" s="38"/>
      <c r="AW13" s="38"/>
      <c r="AX13" s="38"/>
      <c r="AY13" s="38"/>
      <c r="AZ13" s="38"/>
      <c r="BA13" s="38"/>
      <c r="BB13" s="38"/>
      <c r="BC13" s="37" t="s">
        <v>98</v>
      </c>
      <c r="BD13" s="50">
        <v>0</v>
      </c>
      <c r="BE13" s="50">
        <v>9600</v>
      </c>
      <c r="BF13" s="50">
        <v>37200</v>
      </c>
      <c r="BG13" s="50">
        <f t="shared" si="0"/>
        <v>46800</v>
      </c>
      <c r="BH13" s="52" t="s">
        <v>100</v>
      </c>
      <c r="BI13" s="51" t="s">
        <v>209</v>
      </c>
      <c r="BJ13" s="46" t="s">
        <v>102</v>
      </c>
      <c r="BK13" s="46" t="s">
        <v>103</v>
      </c>
      <c r="BL13" s="46" t="s">
        <v>104</v>
      </c>
      <c r="BM13" s="46" t="s">
        <v>105</v>
      </c>
      <c r="BN13" s="418"/>
      <c r="BO13" s="418"/>
      <c r="BP13" s="51" t="s">
        <v>98</v>
      </c>
      <c r="BQ13" s="52" t="s">
        <v>159</v>
      </c>
      <c r="BR13" s="47" t="s">
        <v>76</v>
      </c>
    </row>
    <row r="14" spans="1:70" s="36" customFormat="1" ht="225">
      <c r="A14" s="18">
        <v>12</v>
      </c>
      <c r="B14" s="19">
        <v>5310</v>
      </c>
      <c r="C14" s="20" t="s">
        <v>76</v>
      </c>
      <c r="D14" s="18" t="s">
        <v>77</v>
      </c>
      <c r="E14" s="18" t="s">
        <v>210</v>
      </c>
      <c r="F14" s="57" t="s">
        <v>211</v>
      </c>
      <c r="G14" s="57" t="s">
        <v>212</v>
      </c>
      <c r="H14" s="18" t="s">
        <v>213</v>
      </c>
      <c r="I14" s="57" t="s">
        <v>214</v>
      </c>
      <c r="J14" s="57" t="s">
        <v>210</v>
      </c>
      <c r="K14" s="58">
        <v>3300369717</v>
      </c>
      <c r="L14" s="57" t="s">
        <v>215</v>
      </c>
      <c r="M14" s="59">
        <v>44272</v>
      </c>
      <c r="N14" s="60" t="s">
        <v>86</v>
      </c>
      <c r="O14" s="57"/>
      <c r="P14" s="57" t="s">
        <v>189</v>
      </c>
      <c r="Q14" s="57"/>
      <c r="R14" s="57"/>
      <c r="S14" s="57" t="s">
        <v>88</v>
      </c>
      <c r="T14" s="18" t="s">
        <v>89</v>
      </c>
      <c r="U14" s="61" t="s">
        <v>216</v>
      </c>
      <c r="V14" s="57"/>
      <c r="W14" s="57" t="s">
        <v>152</v>
      </c>
      <c r="X14" s="62">
        <v>0.04</v>
      </c>
      <c r="Y14" s="57">
        <v>0.97</v>
      </c>
      <c r="Z14" s="63">
        <v>18101</v>
      </c>
      <c r="AA14" s="57"/>
      <c r="AB14" s="18">
        <v>533810</v>
      </c>
      <c r="AC14" s="57" t="s">
        <v>92</v>
      </c>
      <c r="AD14" s="57" t="s">
        <v>217</v>
      </c>
      <c r="AE14" s="57" t="s">
        <v>193</v>
      </c>
      <c r="AF14" s="57"/>
      <c r="AG14" s="57"/>
      <c r="AH14" s="57"/>
      <c r="AI14" s="57"/>
      <c r="AJ14" s="57" t="s">
        <v>118</v>
      </c>
      <c r="AK14" s="57"/>
      <c r="AL14" s="57"/>
      <c r="AM14" s="57" t="s">
        <v>212</v>
      </c>
      <c r="AN14" s="57" t="s">
        <v>218</v>
      </c>
      <c r="AO14" s="57" t="s">
        <v>219</v>
      </c>
      <c r="AP14" s="57">
        <v>29</v>
      </c>
      <c r="AQ14" s="57" t="s">
        <v>97</v>
      </c>
      <c r="AR14" s="57"/>
      <c r="AS14" s="18" t="s">
        <v>220</v>
      </c>
      <c r="AT14" s="57" t="s">
        <v>217</v>
      </c>
      <c r="AU14" s="57" t="s">
        <v>221</v>
      </c>
      <c r="AV14" s="57"/>
      <c r="AW14" s="57"/>
      <c r="AX14" s="57"/>
      <c r="AY14" s="57"/>
      <c r="AZ14" s="57"/>
      <c r="BA14" s="57"/>
      <c r="BB14" s="18"/>
      <c r="BC14" s="18" t="s">
        <v>98</v>
      </c>
      <c r="BD14" s="32">
        <v>26000</v>
      </c>
      <c r="BE14" s="32">
        <v>0</v>
      </c>
      <c r="BF14" s="32">
        <v>0</v>
      </c>
      <c r="BG14" s="32">
        <f t="shared" si="0"/>
        <v>26000</v>
      </c>
      <c r="BH14" s="44" t="s">
        <v>100</v>
      </c>
      <c r="BI14" s="33" t="s">
        <v>222</v>
      </c>
      <c r="BJ14" s="19" t="s">
        <v>102</v>
      </c>
      <c r="BK14" s="19" t="s">
        <v>103</v>
      </c>
      <c r="BL14" s="19" t="s">
        <v>104</v>
      </c>
      <c r="BM14" s="19" t="s">
        <v>105</v>
      </c>
      <c r="BN14" s="418"/>
      <c r="BO14" s="418"/>
      <c r="BP14" s="33" t="s">
        <v>98</v>
      </c>
      <c r="BQ14" s="44" t="s">
        <v>98</v>
      </c>
      <c r="BR14" s="20" t="s">
        <v>76</v>
      </c>
    </row>
    <row r="15" spans="1:70" s="36" customFormat="1" ht="195">
      <c r="A15" s="18">
        <v>13</v>
      </c>
      <c r="B15" s="19">
        <v>5310</v>
      </c>
      <c r="C15" s="20" t="s">
        <v>76</v>
      </c>
      <c r="D15" s="18" t="s">
        <v>106</v>
      </c>
      <c r="E15" s="18" t="s">
        <v>223</v>
      </c>
      <c r="F15" s="61" t="s">
        <v>224</v>
      </c>
      <c r="G15" s="57" t="s">
        <v>225</v>
      </c>
      <c r="H15" s="57"/>
      <c r="I15" s="57" t="s">
        <v>224</v>
      </c>
      <c r="J15" s="57" t="s">
        <v>223</v>
      </c>
      <c r="K15" s="58"/>
      <c r="L15" s="57"/>
      <c r="M15" s="60"/>
      <c r="N15" s="57"/>
      <c r="O15" s="57"/>
      <c r="P15" s="57" t="s">
        <v>226</v>
      </c>
      <c r="Q15" s="57"/>
      <c r="R15" s="57"/>
      <c r="S15" s="57" t="s">
        <v>88</v>
      </c>
      <c r="T15" s="18" t="s">
        <v>113</v>
      </c>
      <c r="U15" s="57" t="s">
        <v>114</v>
      </c>
      <c r="V15" s="57" t="s">
        <v>173</v>
      </c>
      <c r="W15" s="57" t="s">
        <v>152</v>
      </c>
      <c r="X15" s="64">
        <v>7.7638888888888882E-2</v>
      </c>
      <c r="Y15" s="63">
        <v>2.4</v>
      </c>
      <c r="Z15" s="42">
        <v>65123.5</v>
      </c>
      <c r="AA15" s="63"/>
      <c r="AB15" s="18">
        <v>533810</v>
      </c>
      <c r="AC15" s="61" t="s">
        <v>92</v>
      </c>
      <c r="AD15" s="57"/>
      <c r="AE15" s="57" t="s">
        <v>93</v>
      </c>
      <c r="AF15" s="57"/>
      <c r="AG15" s="57"/>
      <c r="AH15" s="57"/>
      <c r="AI15" s="57"/>
      <c r="AJ15" s="18" t="s">
        <v>227</v>
      </c>
      <c r="AK15" s="57"/>
      <c r="AL15" s="57"/>
      <c r="AM15" s="57" t="s">
        <v>225</v>
      </c>
      <c r="AN15" s="57" t="s">
        <v>228</v>
      </c>
      <c r="AO15" s="57" t="s">
        <v>96</v>
      </c>
      <c r="AP15" s="57">
        <v>72</v>
      </c>
      <c r="AQ15" s="57" t="s">
        <v>97</v>
      </c>
      <c r="AR15" s="57"/>
      <c r="AS15" s="65">
        <v>45856</v>
      </c>
      <c r="AT15" s="57"/>
      <c r="AU15" s="57"/>
      <c r="AV15" s="57"/>
      <c r="AW15" s="57"/>
      <c r="AX15" s="57"/>
      <c r="AY15" s="57"/>
      <c r="AZ15" s="57"/>
      <c r="BA15" s="57"/>
      <c r="BB15" s="57"/>
      <c r="BC15" s="18" t="s">
        <v>98</v>
      </c>
      <c r="BD15" s="32">
        <v>741025</v>
      </c>
      <c r="BE15" s="32">
        <v>481435</v>
      </c>
      <c r="BF15" s="32">
        <v>0</v>
      </c>
      <c r="BG15" s="32">
        <f t="shared" si="0"/>
        <v>1222460</v>
      </c>
      <c r="BH15" s="44" t="s">
        <v>100</v>
      </c>
      <c r="BI15" s="33" t="s">
        <v>101</v>
      </c>
      <c r="BJ15" s="19" t="s">
        <v>102</v>
      </c>
      <c r="BK15" s="19" t="s">
        <v>103</v>
      </c>
      <c r="BL15" s="19" t="s">
        <v>104</v>
      </c>
      <c r="BM15" s="19" t="s">
        <v>105</v>
      </c>
      <c r="BN15" s="418"/>
      <c r="BO15" s="418"/>
      <c r="BP15" s="33" t="s">
        <v>98</v>
      </c>
      <c r="BQ15" s="44" t="s">
        <v>229</v>
      </c>
      <c r="BR15" s="20" t="s">
        <v>76</v>
      </c>
    </row>
    <row r="16" spans="1:70" s="36" customFormat="1" ht="75">
      <c r="A16" s="18">
        <v>14</v>
      </c>
      <c r="B16" s="19">
        <v>5310</v>
      </c>
      <c r="C16" s="20" t="s">
        <v>76</v>
      </c>
      <c r="D16" s="37" t="s">
        <v>77</v>
      </c>
      <c r="E16" s="37" t="s">
        <v>230</v>
      </c>
      <c r="F16" s="66" t="s">
        <v>231</v>
      </c>
      <c r="G16" s="38" t="s">
        <v>232</v>
      </c>
      <c r="H16" s="38"/>
      <c r="I16" s="38" t="s">
        <v>233</v>
      </c>
      <c r="J16" s="38" t="s">
        <v>230</v>
      </c>
      <c r="K16" s="39" t="s">
        <v>234</v>
      </c>
      <c r="L16" s="38"/>
      <c r="M16" s="40"/>
      <c r="N16" s="40"/>
      <c r="O16" s="38"/>
      <c r="P16" s="38" t="s">
        <v>140</v>
      </c>
      <c r="Q16" s="38"/>
      <c r="R16" s="38"/>
      <c r="S16" s="38" t="s">
        <v>88</v>
      </c>
      <c r="T16" s="18" t="s">
        <v>113</v>
      </c>
      <c r="U16" s="38" t="s">
        <v>90</v>
      </c>
      <c r="V16" s="38"/>
      <c r="W16" s="38"/>
      <c r="X16" s="41">
        <v>6.5000000000000002E-2</v>
      </c>
      <c r="Y16" s="41">
        <v>6.6666666666666666E-2</v>
      </c>
      <c r="Z16" s="42">
        <v>1231.2</v>
      </c>
      <c r="AA16" s="38"/>
      <c r="AB16" s="37">
        <v>533810</v>
      </c>
      <c r="AC16" s="38" t="s">
        <v>92</v>
      </c>
      <c r="AD16" s="38"/>
      <c r="AE16" s="38" t="s">
        <v>116</v>
      </c>
      <c r="AF16" s="38" t="s">
        <v>117</v>
      </c>
      <c r="AG16" s="38"/>
      <c r="AH16" s="38"/>
      <c r="AI16" s="38"/>
      <c r="AJ16" s="38">
        <v>31.751999999999999</v>
      </c>
      <c r="AK16" s="38" t="s">
        <v>182</v>
      </c>
      <c r="AL16" s="38"/>
      <c r="AM16" s="38" t="s">
        <v>232</v>
      </c>
      <c r="AN16" s="38" t="s">
        <v>119</v>
      </c>
      <c r="AO16" s="38" t="s">
        <v>120</v>
      </c>
      <c r="AP16" s="42">
        <v>2</v>
      </c>
      <c r="AQ16" s="38" t="s">
        <v>121</v>
      </c>
      <c r="AR16" s="38"/>
      <c r="AS16" s="43">
        <v>45869</v>
      </c>
      <c r="AT16" s="43"/>
      <c r="AU16" s="43"/>
      <c r="AV16" s="38"/>
      <c r="AW16" s="38"/>
      <c r="AX16" s="38"/>
      <c r="AY16" s="38"/>
      <c r="AZ16" s="38"/>
      <c r="BA16" s="38"/>
      <c r="BB16" s="38"/>
      <c r="BC16" s="37" t="s">
        <v>98</v>
      </c>
      <c r="BD16" s="32">
        <v>0</v>
      </c>
      <c r="BE16" s="32">
        <v>18000</v>
      </c>
      <c r="BF16" s="32">
        <v>0</v>
      </c>
      <c r="BG16" s="32">
        <f t="shared" si="0"/>
        <v>18000</v>
      </c>
      <c r="BH16" s="44" t="s">
        <v>100</v>
      </c>
      <c r="BI16" s="33" t="s">
        <v>101</v>
      </c>
      <c r="BJ16" s="19" t="s">
        <v>102</v>
      </c>
      <c r="BK16" s="19" t="s">
        <v>103</v>
      </c>
      <c r="BL16" s="19" t="s">
        <v>104</v>
      </c>
      <c r="BM16" s="19" t="s">
        <v>105</v>
      </c>
      <c r="BN16" s="418"/>
      <c r="BO16" s="418"/>
      <c r="BP16" s="33" t="s">
        <v>98</v>
      </c>
      <c r="BQ16" s="44" t="s">
        <v>229</v>
      </c>
      <c r="BR16" s="20" t="s">
        <v>76</v>
      </c>
    </row>
    <row r="17" spans="1:70" s="36" customFormat="1" ht="120">
      <c r="A17" s="18">
        <v>15</v>
      </c>
      <c r="B17" s="19">
        <v>5310</v>
      </c>
      <c r="C17" s="20" t="s">
        <v>76</v>
      </c>
      <c r="D17" s="67" t="s">
        <v>235</v>
      </c>
      <c r="E17" s="68" t="s">
        <v>236</v>
      </c>
      <c r="F17" s="69" t="s">
        <v>237</v>
      </c>
      <c r="G17" s="70" t="s">
        <v>238</v>
      </c>
      <c r="H17" s="71" t="s">
        <v>239</v>
      </c>
      <c r="I17" s="72"/>
      <c r="J17" s="72" t="s">
        <v>236</v>
      </c>
      <c r="K17" s="67"/>
      <c r="L17" s="70" t="s">
        <v>240</v>
      </c>
      <c r="M17" s="73">
        <v>45952</v>
      </c>
      <c r="N17" s="73" t="s">
        <v>105</v>
      </c>
      <c r="O17" s="72"/>
      <c r="P17" s="72"/>
      <c r="Q17" s="72"/>
      <c r="R17" s="72"/>
      <c r="S17" s="67" t="s">
        <v>88</v>
      </c>
      <c r="T17" s="74" t="s">
        <v>241</v>
      </c>
      <c r="U17" s="70" t="s">
        <v>105</v>
      </c>
      <c r="V17" s="70" t="s">
        <v>105</v>
      </c>
      <c r="W17" s="70" t="s">
        <v>105</v>
      </c>
      <c r="X17" s="72"/>
      <c r="Y17" s="72"/>
      <c r="Z17" s="75"/>
      <c r="AA17" s="72"/>
      <c r="AB17" s="67">
        <v>533810</v>
      </c>
      <c r="AC17" s="70" t="s">
        <v>92</v>
      </c>
      <c r="AD17" s="70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6"/>
      <c r="AQ17" s="72"/>
      <c r="AR17" s="72"/>
      <c r="AS17" s="77"/>
      <c r="AT17" s="77"/>
      <c r="AU17" s="77"/>
      <c r="AV17" s="72"/>
      <c r="AW17" s="72"/>
      <c r="AX17" s="72"/>
      <c r="AY17" s="72"/>
      <c r="AZ17" s="72"/>
      <c r="BA17" s="72"/>
      <c r="BB17" s="72"/>
      <c r="BC17" s="68"/>
      <c r="BD17" s="32">
        <v>204518</v>
      </c>
      <c r="BE17" s="32">
        <v>117295</v>
      </c>
      <c r="BF17" s="32">
        <v>79036</v>
      </c>
      <c r="BG17" s="32">
        <f t="shared" si="0"/>
        <v>400849</v>
      </c>
      <c r="BH17" s="44" t="s">
        <v>105</v>
      </c>
      <c r="BI17" s="33" t="s">
        <v>242</v>
      </c>
      <c r="BJ17" s="19" t="s">
        <v>102</v>
      </c>
      <c r="BK17" s="19" t="s">
        <v>103</v>
      </c>
      <c r="BL17" s="19" t="s">
        <v>104</v>
      </c>
      <c r="BM17" s="19" t="s">
        <v>98</v>
      </c>
      <c r="BN17" s="418"/>
      <c r="BO17" s="418"/>
      <c r="BP17" s="33" t="s">
        <v>98</v>
      </c>
      <c r="BQ17" s="44" t="s">
        <v>229</v>
      </c>
      <c r="BR17" s="20" t="s">
        <v>76</v>
      </c>
    </row>
    <row r="18" spans="1:70" s="36" customFormat="1" ht="90">
      <c r="A18" s="18">
        <v>16</v>
      </c>
      <c r="B18" s="19">
        <v>5310</v>
      </c>
      <c r="C18" s="20" t="s">
        <v>76</v>
      </c>
      <c r="D18" s="67" t="s">
        <v>235</v>
      </c>
      <c r="E18" s="68" t="s">
        <v>243</v>
      </c>
      <c r="F18" s="69" t="s">
        <v>244</v>
      </c>
      <c r="G18" s="70" t="s">
        <v>245</v>
      </c>
      <c r="H18" s="71" t="s">
        <v>246</v>
      </c>
      <c r="I18" s="72"/>
      <c r="J18" s="72" t="s">
        <v>243</v>
      </c>
      <c r="K18" s="67"/>
      <c r="L18" s="70"/>
      <c r="M18" s="73"/>
      <c r="N18" s="73"/>
      <c r="O18" s="72"/>
      <c r="P18" s="72"/>
      <c r="Q18" s="72"/>
      <c r="R18" s="72"/>
      <c r="S18" s="67" t="s">
        <v>88</v>
      </c>
      <c r="T18" s="74" t="s">
        <v>241</v>
      </c>
      <c r="U18" s="70" t="s">
        <v>105</v>
      </c>
      <c r="V18" s="70" t="s">
        <v>105</v>
      </c>
      <c r="W18" s="70" t="s">
        <v>105</v>
      </c>
      <c r="X18" s="72"/>
      <c r="Y18" s="72"/>
      <c r="Z18" s="75"/>
      <c r="AA18" s="72"/>
      <c r="AB18" s="67">
        <v>533810</v>
      </c>
      <c r="AC18" s="70" t="s">
        <v>92</v>
      </c>
      <c r="AD18" s="70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6"/>
      <c r="AQ18" s="72"/>
      <c r="AR18" s="72"/>
      <c r="AS18" s="77"/>
      <c r="AT18" s="77"/>
      <c r="AU18" s="77"/>
      <c r="AV18" s="72"/>
      <c r="AW18" s="72"/>
      <c r="AX18" s="72"/>
      <c r="AY18" s="72"/>
      <c r="AZ18" s="72"/>
      <c r="BA18" s="72"/>
      <c r="BB18" s="72"/>
      <c r="BC18" s="68"/>
      <c r="BD18" s="32">
        <v>59000</v>
      </c>
      <c r="BE18" s="32">
        <v>0</v>
      </c>
      <c r="BF18" s="32">
        <v>0</v>
      </c>
      <c r="BG18" s="32">
        <f t="shared" si="0"/>
        <v>59000</v>
      </c>
      <c r="BH18" s="44" t="s">
        <v>105</v>
      </c>
      <c r="BI18" s="33" t="s">
        <v>247</v>
      </c>
      <c r="BJ18" s="19" t="s">
        <v>102</v>
      </c>
      <c r="BK18" s="19" t="s">
        <v>103</v>
      </c>
      <c r="BL18" s="19" t="s">
        <v>104</v>
      </c>
      <c r="BM18" s="19" t="s">
        <v>105</v>
      </c>
      <c r="BN18" s="418"/>
      <c r="BO18" s="418"/>
      <c r="BP18" s="33" t="s">
        <v>98</v>
      </c>
      <c r="BQ18" s="44" t="s">
        <v>229</v>
      </c>
      <c r="BR18" s="20" t="s">
        <v>76</v>
      </c>
    </row>
    <row r="19" spans="1:70" s="36" customFormat="1" ht="105">
      <c r="A19" s="18">
        <v>17</v>
      </c>
      <c r="B19" s="19">
        <v>5310</v>
      </c>
      <c r="C19" s="20" t="s">
        <v>76</v>
      </c>
      <c r="D19" s="78" t="s">
        <v>235</v>
      </c>
      <c r="E19" s="68" t="s">
        <v>248</v>
      </c>
      <c r="F19" s="69" t="s">
        <v>249</v>
      </c>
      <c r="G19" s="79" t="s">
        <v>250</v>
      </c>
      <c r="H19" s="79" t="s">
        <v>251</v>
      </c>
      <c r="I19" s="79"/>
      <c r="J19" s="79" t="s">
        <v>248</v>
      </c>
      <c r="K19" s="79"/>
      <c r="L19" s="79" t="s">
        <v>105</v>
      </c>
      <c r="M19" s="80" t="s">
        <v>105</v>
      </c>
      <c r="N19" s="80" t="s">
        <v>105</v>
      </c>
      <c r="O19" s="79"/>
      <c r="P19" s="79"/>
      <c r="Q19" s="79"/>
      <c r="R19" s="79"/>
      <c r="S19" s="78" t="s">
        <v>105</v>
      </c>
      <c r="T19" s="78" t="s">
        <v>241</v>
      </c>
      <c r="U19" s="79" t="s">
        <v>105</v>
      </c>
      <c r="V19" s="79" t="s">
        <v>105</v>
      </c>
      <c r="W19" s="79" t="s">
        <v>105</v>
      </c>
      <c r="X19" s="79"/>
      <c r="Y19" s="79"/>
      <c r="Z19" s="79"/>
      <c r="AA19" s="79"/>
      <c r="AB19" s="78">
        <v>533810</v>
      </c>
      <c r="AC19" s="79" t="s">
        <v>92</v>
      </c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8"/>
      <c r="BD19" s="32">
        <v>143523</v>
      </c>
      <c r="BE19" s="32">
        <v>145703</v>
      </c>
      <c r="BF19" s="32">
        <v>144945</v>
      </c>
      <c r="BG19" s="32">
        <f t="shared" si="0"/>
        <v>434171</v>
      </c>
      <c r="BH19" s="44" t="s">
        <v>105</v>
      </c>
      <c r="BI19" s="33" t="s">
        <v>252</v>
      </c>
      <c r="BJ19" s="19" t="s">
        <v>102</v>
      </c>
      <c r="BK19" s="19" t="s">
        <v>103</v>
      </c>
      <c r="BL19" s="19" t="s">
        <v>104</v>
      </c>
      <c r="BM19" s="19" t="s">
        <v>105</v>
      </c>
      <c r="BN19" s="418"/>
      <c r="BO19" s="418"/>
      <c r="BP19" s="33" t="s">
        <v>98</v>
      </c>
      <c r="BQ19" s="44" t="s">
        <v>229</v>
      </c>
      <c r="BR19" s="20" t="s">
        <v>76</v>
      </c>
    </row>
    <row r="20" spans="1:70" s="36" customFormat="1" ht="120">
      <c r="A20" s="18">
        <v>18</v>
      </c>
      <c r="B20" s="19">
        <v>5310</v>
      </c>
      <c r="C20" s="20" t="s">
        <v>76</v>
      </c>
      <c r="D20" s="78" t="s">
        <v>253</v>
      </c>
      <c r="E20" s="68" t="s">
        <v>254</v>
      </c>
      <c r="F20" s="69" t="s">
        <v>255</v>
      </c>
      <c r="G20" s="79" t="s">
        <v>256</v>
      </c>
      <c r="H20" s="79" t="s">
        <v>257</v>
      </c>
      <c r="I20" s="79"/>
      <c r="J20" s="79" t="s">
        <v>254</v>
      </c>
      <c r="K20" s="79"/>
      <c r="L20" s="79" t="s">
        <v>258</v>
      </c>
      <c r="M20" s="80">
        <v>45887</v>
      </c>
      <c r="N20" s="80" t="s">
        <v>105</v>
      </c>
      <c r="O20" s="79"/>
      <c r="P20" s="79"/>
      <c r="Q20" s="79"/>
      <c r="R20" s="79"/>
      <c r="S20" s="78" t="s">
        <v>259</v>
      </c>
      <c r="T20" s="78" t="s">
        <v>241</v>
      </c>
      <c r="U20" s="79" t="s">
        <v>105</v>
      </c>
      <c r="V20" s="79" t="s">
        <v>105</v>
      </c>
      <c r="W20" s="79" t="s">
        <v>105</v>
      </c>
      <c r="X20" s="79"/>
      <c r="Y20" s="79"/>
      <c r="Z20" s="79"/>
      <c r="AA20" s="79"/>
      <c r="AB20" s="78">
        <v>533810</v>
      </c>
      <c r="AC20" s="79" t="s">
        <v>92</v>
      </c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8"/>
      <c r="BD20" s="32">
        <v>135200</v>
      </c>
      <c r="BE20" s="32">
        <v>502345</v>
      </c>
      <c r="BF20" s="32">
        <v>249172</v>
      </c>
      <c r="BG20" s="32">
        <f t="shared" si="0"/>
        <v>886717</v>
      </c>
      <c r="BH20" s="44" t="s">
        <v>105</v>
      </c>
      <c r="BI20" s="33" t="s">
        <v>101</v>
      </c>
      <c r="BJ20" s="19" t="s">
        <v>102</v>
      </c>
      <c r="BK20" s="19" t="s">
        <v>103</v>
      </c>
      <c r="BL20" s="19" t="s">
        <v>104</v>
      </c>
      <c r="BM20" s="19" t="s">
        <v>105</v>
      </c>
      <c r="BN20" s="418"/>
      <c r="BO20" s="418"/>
      <c r="BP20" s="33" t="s">
        <v>98</v>
      </c>
      <c r="BQ20" s="44" t="s">
        <v>229</v>
      </c>
      <c r="BR20" s="20" t="s">
        <v>76</v>
      </c>
    </row>
    <row r="21" spans="1:70" s="36" customFormat="1" ht="150">
      <c r="A21" s="18">
        <v>19</v>
      </c>
      <c r="B21" s="19">
        <v>5310</v>
      </c>
      <c r="C21" s="20" t="s">
        <v>76</v>
      </c>
      <c r="D21" s="78" t="s">
        <v>235</v>
      </c>
      <c r="E21" s="68" t="s">
        <v>260</v>
      </c>
      <c r="F21" s="69" t="s">
        <v>261</v>
      </c>
      <c r="G21" s="79" t="s">
        <v>262</v>
      </c>
      <c r="H21" s="79" t="s">
        <v>263</v>
      </c>
      <c r="I21" s="79"/>
      <c r="J21" s="79" t="s">
        <v>260</v>
      </c>
      <c r="K21" s="79"/>
      <c r="L21" s="79" t="s">
        <v>264</v>
      </c>
      <c r="M21" s="80">
        <v>45931</v>
      </c>
      <c r="N21" s="80" t="s">
        <v>105</v>
      </c>
      <c r="O21" s="79"/>
      <c r="P21" s="79"/>
      <c r="Q21" s="79"/>
      <c r="R21" s="79"/>
      <c r="S21" s="78" t="s">
        <v>259</v>
      </c>
      <c r="T21" s="78" t="s">
        <v>241</v>
      </c>
      <c r="U21" s="79" t="s">
        <v>105</v>
      </c>
      <c r="V21" s="79" t="s">
        <v>105</v>
      </c>
      <c r="W21" s="79" t="s">
        <v>105</v>
      </c>
      <c r="X21" s="79"/>
      <c r="Y21" s="79"/>
      <c r="Z21" s="79"/>
      <c r="AA21" s="79"/>
      <c r="AB21" s="78">
        <v>533810</v>
      </c>
      <c r="AC21" s="79" t="s">
        <v>92</v>
      </c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8"/>
      <c r="BD21" s="32">
        <v>493600</v>
      </c>
      <c r="BE21" s="32">
        <v>574300</v>
      </c>
      <c r="BF21" s="32">
        <v>215000</v>
      </c>
      <c r="BG21" s="32">
        <f t="shared" si="0"/>
        <v>1282900</v>
      </c>
      <c r="BH21" s="44" t="s">
        <v>105</v>
      </c>
      <c r="BI21" s="33" t="s">
        <v>242</v>
      </c>
      <c r="BJ21" s="19" t="s">
        <v>102</v>
      </c>
      <c r="BK21" s="19" t="s">
        <v>103</v>
      </c>
      <c r="BL21" s="19" t="s">
        <v>104</v>
      </c>
      <c r="BM21" s="19" t="s">
        <v>105</v>
      </c>
      <c r="BN21" s="418"/>
      <c r="BO21" s="418"/>
      <c r="BP21" s="33" t="s">
        <v>98</v>
      </c>
      <c r="BQ21" s="44" t="s">
        <v>229</v>
      </c>
      <c r="BR21" s="20" t="s">
        <v>76</v>
      </c>
    </row>
    <row r="22" spans="1:70" s="36" customFormat="1" ht="75">
      <c r="A22" s="18">
        <v>20</v>
      </c>
      <c r="B22" s="19">
        <v>5310</v>
      </c>
      <c r="C22" s="20" t="s">
        <v>76</v>
      </c>
      <c r="D22" s="78" t="s">
        <v>235</v>
      </c>
      <c r="E22" s="68" t="s">
        <v>265</v>
      </c>
      <c r="F22" s="69" t="s">
        <v>266</v>
      </c>
      <c r="G22" s="79" t="s">
        <v>267</v>
      </c>
      <c r="H22" s="79" t="s">
        <v>268</v>
      </c>
      <c r="I22" s="79"/>
      <c r="J22" s="79" t="s">
        <v>265</v>
      </c>
      <c r="K22" s="79"/>
      <c r="L22" s="79" t="s">
        <v>269</v>
      </c>
      <c r="M22" s="80">
        <v>45908</v>
      </c>
      <c r="N22" s="80" t="s">
        <v>105</v>
      </c>
      <c r="O22" s="79"/>
      <c r="P22" s="79"/>
      <c r="Q22" s="79"/>
      <c r="R22" s="79"/>
      <c r="S22" s="78" t="s">
        <v>259</v>
      </c>
      <c r="T22" s="78" t="s">
        <v>241</v>
      </c>
      <c r="U22" s="79" t="s">
        <v>105</v>
      </c>
      <c r="V22" s="79" t="s">
        <v>105</v>
      </c>
      <c r="W22" s="79" t="s">
        <v>105</v>
      </c>
      <c r="X22" s="79"/>
      <c r="Y22" s="79"/>
      <c r="Z22" s="79"/>
      <c r="AA22" s="79"/>
      <c r="AB22" s="78">
        <v>533810</v>
      </c>
      <c r="AC22" s="79" t="s">
        <v>92</v>
      </c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8"/>
      <c r="BD22" s="32">
        <v>94495</v>
      </c>
      <c r="BE22" s="32">
        <v>16400</v>
      </c>
      <c r="BF22" s="32">
        <v>28259</v>
      </c>
      <c r="BG22" s="32">
        <f t="shared" si="0"/>
        <v>139154</v>
      </c>
      <c r="BH22" s="44" t="s">
        <v>105</v>
      </c>
      <c r="BI22" s="33" t="s">
        <v>242</v>
      </c>
      <c r="BJ22" s="19" t="s">
        <v>102</v>
      </c>
      <c r="BK22" s="19" t="s">
        <v>103</v>
      </c>
      <c r="BL22" s="19" t="s">
        <v>104</v>
      </c>
      <c r="BM22" s="19" t="s">
        <v>98</v>
      </c>
      <c r="BN22" s="418"/>
      <c r="BO22" s="418"/>
      <c r="BP22" s="33" t="s">
        <v>98</v>
      </c>
      <c r="BQ22" s="44" t="s">
        <v>229</v>
      </c>
      <c r="BR22" s="20" t="s">
        <v>76</v>
      </c>
    </row>
    <row r="23" spans="1:70" s="36" customFormat="1" ht="75">
      <c r="A23" s="18">
        <v>21</v>
      </c>
      <c r="B23" s="19">
        <v>5310</v>
      </c>
      <c r="C23" s="20" t="s">
        <v>76</v>
      </c>
      <c r="D23" s="78" t="s">
        <v>235</v>
      </c>
      <c r="E23" s="68" t="s">
        <v>270</v>
      </c>
      <c r="F23" s="69" t="s">
        <v>271</v>
      </c>
      <c r="G23" s="79" t="s">
        <v>272</v>
      </c>
      <c r="H23" s="79" t="s">
        <v>273</v>
      </c>
      <c r="I23" s="79"/>
      <c r="J23" s="79" t="s">
        <v>270</v>
      </c>
      <c r="K23" s="79"/>
      <c r="L23" s="79" t="s">
        <v>274</v>
      </c>
      <c r="M23" s="80">
        <v>45887</v>
      </c>
      <c r="N23" s="80" t="s">
        <v>105</v>
      </c>
      <c r="O23" s="79"/>
      <c r="P23" s="79"/>
      <c r="Q23" s="79"/>
      <c r="R23" s="79"/>
      <c r="S23" s="78" t="s">
        <v>259</v>
      </c>
      <c r="T23" s="78" t="s">
        <v>241</v>
      </c>
      <c r="U23" s="79" t="s">
        <v>105</v>
      </c>
      <c r="V23" s="79" t="s">
        <v>105</v>
      </c>
      <c r="W23" s="79" t="s">
        <v>105</v>
      </c>
      <c r="X23" s="79"/>
      <c r="Y23" s="79"/>
      <c r="Z23" s="79"/>
      <c r="AA23" s="79"/>
      <c r="AB23" s="78">
        <v>533810</v>
      </c>
      <c r="AC23" s="79" t="s">
        <v>92</v>
      </c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8"/>
      <c r="BD23" s="32">
        <v>0</v>
      </c>
      <c r="BE23" s="32">
        <v>601000</v>
      </c>
      <c r="BF23" s="32">
        <v>0</v>
      </c>
      <c r="BG23" s="32">
        <f t="shared" si="0"/>
        <v>601000</v>
      </c>
      <c r="BH23" s="44" t="s">
        <v>105</v>
      </c>
      <c r="BI23" s="33" t="s">
        <v>242</v>
      </c>
      <c r="BJ23" s="19" t="s">
        <v>102</v>
      </c>
      <c r="BK23" s="19" t="s">
        <v>103</v>
      </c>
      <c r="BL23" s="19" t="s">
        <v>104</v>
      </c>
      <c r="BM23" s="19" t="s">
        <v>105</v>
      </c>
      <c r="BN23" s="418"/>
      <c r="BO23" s="418"/>
      <c r="BP23" s="33" t="s">
        <v>98</v>
      </c>
      <c r="BQ23" s="44" t="s">
        <v>229</v>
      </c>
      <c r="BR23" s="20" t="s">
        <v>76</v>
      </c>
    </row>
    <row r="24" spans="1:70" s="36" customFormat="1" ht="75">
      <c r="A24" s="18">
        <v>22</v>
      </c>
      <c r="B24" s="19">
        <v>5310</v>
      </c>
      <c r="C24" s="20" t="s">
        <v>76</v>
      </c>
      <c r="D24" s="78" t="s">
        <v>253</v>
      </c>
      <c r="E24" s="68" t="s">
        <v>275</v>
      </c>
      <c r="F24" s="69" t="s">
        <v>276</v>
      </c>
      <c r="G24" s="79" t="s">
        <v>277</v>
      </c>
      <c r="H24" s="79" t="s">
        <v>278</v>
      </c>
      <c r="I24" s="79"/>
      <c r="J24" s="79" t="s">
        <v>275</v>
      </c>
      <c r="K24" s="79"/>
      <c r="L24" s="79" t="s">
        <v>279</v>
      </c>
      <c r="M24" s="80">
        <v>45909</v>
      </c>
      <c r="N24" s="80" t="s">
        <v>105</v>
      </c>
      <c r="O24" s="79"/>
      <c r="P24" s="79"/>
      <c r="Q24" s="79"/>
      <c r="R24" s="79"/>
      <c r="S24" s="78" t="s">
        <v>259</v>
      </c>
      <c r="T24" s="78" t="s">
        <v>241</v>
      </c>
      <c r="U24" s="79" t="s">
        <v>105</v>
      </c>
      <c r="V24" s="79" t="s">
        <v>105</v>
      </c>
      <c r="W24" s="79" t="s">
        <v>105</v>
      </c>
      <c r="X24" s="79"/>
      <c r="Y24" s="79"/>
      <c r="Z24" s="79"/>
      <c r="AA24" s="79"/>
      <c r="AB24" s="78">
        <v>533810</v>
      </c>
      <c r="AC24" s="79" t="s">
        <v>92</v>
      </c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8"/>
      <c r="BD24" s="32">
        <v>45100</v>
      </c>
      <c r="BE24" s="32">
        <v>0</v>
      </c>
      <c r="BF24" s="32">
        <v>0</v>
      </c>
      <c r="BG24" s="32">
        <f t="shared" si="0"/>
        <v>45100</v>
      </c>
      <c r="BH24" s="44" t="s">
        <v>105</v>
      </c>
      <c r="BI24" s="33" t="s">
        <v>247</v>
      </c>
      <c r="BJ24" s="19" t="s">
        <v>102</v>
      </c>
      <c r="BK24" s="19" t="s">
        <v>103</v>
      </c>
      <c r="BL24" s="19" t="s">
        <v>104</v>
      </c>
      <c r="BM24" s="19" t="s">
        <v>105</v>
      </c>
      <c r="BN24" s="418"/>
      <c r="BO24" s="418"/>
      <c r="BP24" s="33" t="s">
        <v>98</v>
      </c>
      <c r="BQ24" s="44" t="s">
        <v>229</v>
      </c>
      <c r="BR24" s="20" t="s">
        <v>76</v>
      </c>
    </row>
    <row r="25" spans="1:70" s="36" customFormat="1" ht="120">
      <c r="A25" s="18">
        <v>23</v>
      </c>
      <c r="B25" s="19">
        <v>5310</v>
      </c>
      <c r="C25" s="20" t="s">
        <v>76</v>
      </c>
      <c r="D25" s="67" t="s">
        <v>235</v>
      </c>
      <c r="E25" s="78" t="s">
        <v>280</v>
      </c>
      <c r="F25" s="81" t="s">
        <v>281</v>
      </c>
      <c r="G25" s="70" t="s">
        <v>282</v>
      </c>
      <c r="H25" s="82" t="s">
        <v>283</v>
      </c>
      <c r="I25" s="79"/>
      <c r="J25" s="79" t="s">
        <v>280</v>
      </c>
      <c r="K25" s="67" t="s">
        <v>105</v>
      </c>
      <c r="L25" s="79" t="s">
        <v>284</v>
      </c>
      <c r="M25" s="83">
        <v>45976</v>
      </c>
      <c r="N25" s="79"/>
      <c r="O25" s="79"/>
      <c r="P25" s="79"/>
      <c r="Q25" s="79"/>
      <c r="R25" s="79"/>
      <c r="S25" s="67" t="s">
        <v>88</v>
      </c>
      <c r="T25" s="74"/>
      <c r="U25" s="84" t="s">
        <v>114</v>
      </c>
      <c r="V25" s="70" t="s">
        <v>285</v>
      </c>
      <c r="W25" s="84"/>
      <c r="X25" s="85">
        <v>4373</v>
      </c>
      <c r="Y25" s="86">
        <v>2</v>
      </c>
      <c r="Z25" s="86">
        <v>208290</v>
      </c>
      <c r="AA25" s="79"/>
      <c r="AB25" s="67">
        <v>533810</v>
      </c>
      <c r="AC25" s="67" t="s">
        <v>92</v>
      </c>
      <c r="AD25" s="87" t="s">
        <v>286</v>
      </c>
      <c r="AE25" s="68"/>
      <c r="AF25" s="84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8"/>
      <c r="BD25" s="32">
        <v>801395</v>
      </c>
      <c r="BE25" s="32">
        <v>694351</v>
      </c>
      <c r="BF25" s="32">
        <v>448215</v>
      </c>
      <c r="BG25" s="32">
        <f t="shared" si="0"/>
        <v>1943961</v>
      </c>
      <c r="BH25" s="44" t="s">
        <v>288</v>
      </c>
      <c r="BI25" s="33" t="s">
        <v>222</v>
      </c>
      <c r="BJ25" s="19" t="s">
        <v>102</v>
      </c>
      <c r="BK25" s="19" t="s">
        <v>103</v>
      </c>
      <c r="BL25" s="19" t="s">
        <v>104</v>
      </c>
      <c r="BM25" s="19" t="s">
        <v>105</v>
      </c>
      <c r="BN25" s="418"/>
      <c r="BO25" s="418"/>
      <c r="BP25" s="33" t="s">
        <v>98</v>
      </c>
      <c r="BQ25" s="44" t="s">
        <v>229</v>
      </c>
      <c r="BR25" s="20" t="s">
        <v>76</v>
      </c>
    </row>
    <row r="26" spans="1:70" s="36" customFormat="1" ht="135">
      <c r="A26" s="18">
        <v>24</v>
      </c>
      <c r="B26" s="19">
        <v>5310</v>
      </c>
      <c r="C26" s="20" t="s">
        <v>76</v>
      </c>
      <c r="D26" s="67" t="s">
        <v>253</v>
      </c>
      <c r="E26" s="78" t="s">
        <v>289</v>
      </c>
      <c r="F26" s="81" t="s">
        <v>290</v>
      </c>
      <c r="G26" s="70" t="s">
        <v>291</v>
      </c>
      <c r="H26" s="82"/>
      <c r="I26" s="79"/>
      <c r="J26" s="79" t="s">
        <v>289</v>
      </c>
      <c r="K26" s="67" t="s">
        <v>105</v>
      </c>
      <c r="L26" s="79" t="s">
        <v>292</v>
      </c>
      <c r="M26" s="83">
        <v>45976</v>
      </c>
      <c r="N26" s="79"/>
      <c r="O26" s="79"/>
      <c r="P26" s="79"/>
      <c r="Q26" s="79"/>
      <c r="R26" s="79"/>
      <c r="S26" s="67" t="s">
        <v>88</v>
      </c>
      <c r="T26" s="74"/>
      <c r="U26" s="84" t="s">
        <v>90</v>
      </c>
      <c r="V26" s="70">
        <v>0</v>
      </c>
      <c r="W26" s="84"/>
      <c r="X26" s="85">
        <v>120</v>
      </c>
      <c r="Y26" s="86">
        <v>3</v>
      </c>
      <c r="Z26" s="86">
        <v>32500</v>
      </c>
      <c r="AA26" s="79"/>
      <c r="AB26" s="67">
        <v>533810</v>
      </c>
      <c r="AC26" s="67" t="s">
        <v>92</v>
      </c>
      <c r="AD26" s="87">
        <v>0</v>
      </c>
      <c r="AE26" s="68"/>
      <c r="AF26" s="84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8"/>
      <c r="BD26" s="32">
        <v>168600</v>
      </c>
      <c r="BE26" s="32">
        <v>498745</v>
      </c>
      <c r="BF26" s="32">
        <v>89200</v>
      </c>
      <c r="BG26" s="32">
        <f t="shared" si="0"/>
        <v>756545</v>
      </c>
      <c r="BH26" s="44" t="s">
        <v>105</v>
      </c>
      <c r="BI26" s="33" t="s">
        <v>242</v>
      </c>
      <c r="BJ26" s="19" t="s">
        <v>102</v>
      </c>
      <c r="BK26" s="19" t="s">
        <v>103</v>
      </c>
      <c r="BL26" s="19" t="s">
        <v>104</v>
      </c>
      <c r="BM26" s="19" t="s">
        <v>105</v>
      </c>
      <c r="BN26" s="418"/>
      <c r="BO26" s="418"/>
      <c r="BP26" s="33" t="s">
        <v>98</v>
      </c>
      <c r="BQ26" s="44" t="s">
        <v>229</v>
      </c>
      <c r="BR26" s="20" t="s">
        <v>76</v>
      </c>
    </row>
    <row r="27" spans="1:70" s="36" customFormat="1" ht="150">
      <c r="A27" s="18">
        <v>25</v>
      </c>
      <c r="B27" s="19">
        <v>5310</v>
      </c>
      <c r="C27" s="20" t="s">
        <v>76</v>
      </c>
      <c r="D27" s="88" t="s">
        <v>235</v>
      </c>
      <c r="E27" s="89" t="s">
        <v>293</v>
      </c>
      <c r="F27" s="90" t="s">
        <v>294</v>
      </c>
      <c r="G27" s="38" t="s">
        <v>295</v>
      </c>
      <c r="H27" s="38" t="s">
        <v>296</v>
      </c>
      <c r="I27" s="38"/>
      <c r="J27" s="91" t="s">
        <v>293</v>
      </c>
      <c r="K27" s="67"/>
      <c r="L27" s="87" t="s">
        <v>297</v>
      </c>
      <c r="M27" s="73">
        <v>46023</v>
      </c>
      <c r="N27" s="73" t="s">
        <v>105</v>
      </c>
      <c r="O27" s="92"/>
      <c r="P27" s="93"/>
      <c r="Q27" s="93"/>
      <c r="R27" s="93"/>
      <c r="S27" s="67" t="s">
        <v>88</v>
      </c>
      <c r="T27" s="74" t="s">
        <v>241</v>
      </c>
      <c r="U27" s="87" t="s">
        <v>298</v>
      </c>
      <c r="V27" s="94" t="s">
        <v>299</v>
      </c>
      <c r="W27" s="95"/>
      <c r="X27" s="96">
        <v>774.02913907284767</v>
      </c>
      <c r="Y27" s="96">
        <v>398</v>
      </c>
      <c r="Z27" s="97">
        <v>8262457</v>
      </c>
      <c r="AA27" s="97"/>
      <c r="AB27" s="67">
        <v>533810</v>
      </c>
      <c r="AC27" s="67" t="s">
        <v>92</v>
      </c>
      <c r="AD27" s="87" t="s">
        <v>300</v>
      </c>
      <c r="AE27" s="98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9"/>
      <c r="BD27" s="32">
        <v>0</v>
      </c>
      <c r="BE27" s="32">
        <v>8262457</v>
      </c>
      <c r="BF27" s="32">
        <v>4628564</v>
      </c>
      <c r="BG27" s="32">
        <f t="shared" si="0"/>
        <v>12891021</v>
      </c>
      <c r="BH27" s="44" t="s">
        <v>105</v>
      </c>
      <c r="BI27" s="33" t="s">
        <v>242</v>
      </c>
      <c r="BJ27" s="19" t="s">
        <v>102</v>
      </c>
      <c r="BK27" s="19" t="s">
        <v>103</v>
      </c>
      <c r="BL27" s="19" t="s">
        <v>104</v>
      </c>
      <c r="BM27" s="19" t="s">
        <v>98</v>
      </c>
      <c r="BN27" s="418"/>
      <c r="BO27" s="418"/>
      <c r="BP27" s="33" t="s">
        <v>98</v>
      </c>
      <c r="BQ27" s="44"/>
      <c r="BR27" s="20" t="s">
        <v>76</v>
      </c>
    </row>
    <row r="28" spans="1:70" s="55" customFormat="1" ht="105">
      <c r="A28" s="18">
        <v>26</v>
      </c>
      <c r="B28" s="19">
        <v>5310</v>
      </c>
      <c r="C28" s="20" t="s">
        <v>76</v>
      </c>
      <c r="D28" s="88" t="s">
        <v>235</v>
      </c>
      <c r="E28" s="89" t="s">
        <v>301</v>
      </c>
      <c r="F28" s="90" t="s">
        <v>302</v>
      </c>
      <c r="G28" s="38" t="s">
        <v>303</v>
      </c>
      <c r="H28" s="38" t="s">
        <v>304</v>
      </c>
      <c r="I28" s="38"/>
      <c r="J28" s="91" t="s">
        <v>301</v>
      </c>
      <c r="K28" s="67"/>
      <c r="L28" s="87" t="s">
        <v>305</v>
      </c>
      <c r="M28" s="73">
        <v>44256</v>
      </c>
      <c r="N28" s="73" t="s">
        <v>105</v>
      </c>
      <c r="O28" s="92"/>
      <c r="P28" s="93"/>
      <c r="Q28" s="93"/>
      <c r="R28" s="93"/>
      <c r="S28" s="67" t="s">
        <v>88</v>
      </c>
      <c r="T28" s="74" t="s">
        <v>113</v>
      </c>
      <c r="U28" s="87" t="s">
        <v>306</v>
      </c>
      <c r="V28" s="94" t="s">
        <v>307</v>
      </c>
      <c r="W28" s="95"/>
      <c r="X28" s="96">
        <v>861.35211267605632</v>
      </c>
      <c r="Y28" s="96">
        <v>41</v>
      </c>
      <c r="Z28" s="97">
        <v>1974993</v>
      </c>
      <c r="AA28" s="97"/>
      <c r="AB28" s="67">
        <v>533810</v>
      </c>
      <c r="AC28" s="67" t="s">
        <v>92</v>
      </c>
      <c r="AD28" s="87" t="s">
        <v>308</v>
      </c>
      <c r="AE28" s="98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9"/>
      <c r="BD28" s="32">
        <v>0</v>
      </c>
      <c r="BE28" s="32">
        <v>1974993</v>
      </c>
      <c r="BF28" s="32">
        <v>848485</v>
      </c>
      <c r="BG28" s="32">
        <f t="shared" si="0"/>
        <v>2823478</v>
      </c>
      <c r="BH28" s="44" t="s">
        <v>105</v>
      </c>
      <c r="BI28" s="33" t="s">
        <v>101</v>
      </c>
      <c r="BJ28" s="19" t="s">
        <v>102</v>
      </c>
      <c r="BK28" s="19" t="s">
        <v>103</v>
      </c>
      <c r="BL28" s="19" t="s">
        <v>104</v>
      </c>
      <c r="BM28" s="19" t="s">
        <v>105</v>
      </c>
      <c r="BN28" s="420"/>
      <c r="BO28" s="420"/>
      <c r="BP28" s="33" t="s">
        <v>98</v>
      </c>
      <c r="BQ28" s="44"/>
      <c r="BR28" s="20" t="s">
        <v>76</v>
      </c>
    </row>
    <row r="29" spans="1:70" s="36" customFormat="1" ht="150">
      <c r="A29" s="18">
        <v>27</v>
      </c>
      <c r="B29" s="19">
        <v>5310</v>
      </c>
      <c r="C29" s="20" t="s">
        <v>76</v>
      </c>
      <c r="D29" s="88" t="s">
        <v>235</v>
      </c>
      <c r="E29" s="89" t="s">
        <v>309</v>
      </c>
      <c r="F29" s="90" t="s">
        <v>310</v>
      </c>
      <c r="G29" s="38" t="s">
        <v>311</v>
      </c>
      <c r="H29" s="38" t="s">
        <v>312</v>
      </c>
      <c r="I29" s="38"/>
      <c r="J29" s="91" t="s">
        <v>309</v>
      </c>
      <c r="K29" s="67"/>
      <c r="L29" s="87" t="s">
        <v>313</v>
      </c>
      <c r="M29" s="73">
        <v>46050</v>
      </c>
      <c r="N29" s="73" t="s">
        <v>105</v>
      </c>
      <c r="O29" s="92"/>
      <c r="P29" s="93"/>
      <c r="Q29" s="93"/>
      <c r="R29" s="93"/>
      <c r="S29" s="67" t="s">
        <v>88</v>
      </c>
      <c r="T29" s="74" t="s">
        <v>241</v>
      </c>
      <c r="U29" s="87" t="s">
        <v>314</v>
      </c>
      <c r="V29" s="94" t="s">
        <v>173</v>
      </c>
      <c r="W29" s="95"/>
      <c r="X29" s="96">
        <v>1300</v>
      </c>
      <c r="Y29" s="96">
        <v>5</v>
      </c>
      <c r="Z29" s="97">
        <v>166668</v>
      </c>
      <c r="AA29" s="97"/>
      <c r="AB29" s="67">
        <v>533810</v>
      </c>
      <c r="AC29" s="67" t="s">
        <v>92</v>
      </c>
      <c r="AD29" s="87" t="s">
        <v>315</v>
      </c>
      <c r="AE29" s="98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9"/>
      <c r="BD29" s="32">
        <v>0</v>
      </c>
      <c r="BE29" s="32">
        <v>166668</v>
      </c>
      <c r="BF29" s="32">
        <v>277780</v>
      </c>
      <c r="BG29" s="32">
        <f t="shared" si="0"/>
        <v>444448</v>
      </c>
      <c r="BH29" s="44" t="s">
        <v>105</v>
      </c>
      <c r="BI29" s="33" t="s">
        <v>242</v>
      </c>
      <c r="BJ29" s="19" t="s">
        <v>102</v>
      </c>
      <c r="BK29" s="19" t="s">
        <v>103</v>
      </c>
      <c r="BL29" s="19" t="s">
        <v>104</v>
      </c>
      <c r="BM29" s="19" t="s">
        <v>98</v>
      </c>
      <c r="BN29" s="418"/>
      <c r="BO29" s="418"/>
      <c r="BP29" s="33" t="s">
        <v>98</v>
      </c>
      <c r="BQ29" s="44"/>
      <c r="BR29" s="20" t="s">
        <v>76</v>
      </c>
    </row>
    <row r="30" spans="1:70" s="36" customFormat="1" ht="105">
      <c r="A30" s="18">
        <v>28</v>
      </c>
      <c r="B30" s="19">
        <v>5310</v>
      </c>
      <c r="C30" s="20" t="s">
        <v>76</v>
      </c>
      <c r="D30" s="74" t="s">
        <v>316</v>
      </c>
      <c r="E30" s="74" t="s">
        <v>317</v>
      </c>
      <c r="F30" s="100" t="s">
        <v>318</v>
      </c>
      <c r="G30" s="74" t="s">
        <v>319</v>
      </c>
      <c r="H30" s="74"/>
      <c r="I30" s="74" t="s">
        <v>320</v>
      </c>
      <c r="J30" s="74" t="s">
        <v>317</v>
      </c>
      <c r="K30" s="101"/>
      <c r="L30" s="74" t="s">
        <v>321</v>
      </c>
      <c r="M30" s="102">
        <v>45839</v>
      </c>
      <c r="N30" s="103" t="s">
        <v>86</v>
      </c>
      <c r="O30" s="74" t="s">
        <v>128</v>
      </c>
      <c r="P30" s="104" t="s">
        <v>322</v>
      </c>
      <c r="Q30" s="105"/>
      <c r="R30" s="105"/>
      <c r="S30" s="74" t="s">
        <v>88</v>
      </c>
      <c r="T30" s="92" t="s">
        <v>323</v>
      </c>
      <c r="U30" s="104" t="s">
        <v>324</v>
      </c>
      <c r="V30" s="105"/>
      <c r="W30" s="104" t="s">
        <v>152</v>
      </c>
      <c r="X30" s="106">
        <v>5.1249999999999997E-2</v>
      </c>
      <c r="Y30" s="106">
        <v>0.4</v>
      </c>
      <c r="Z30" s="106">
        <v>11000</v>
      </c>
      <c r="AA30" s="107" t="s">
        <v>325</v>
      </c>
      <c r="AB30" s="74">
        <v>533810</v>
      </c>
      <c r="AC30" s="74" t="s">
        <v>92</v>
      </c>
      <c r="AD30" s="108"/>
      <c r="AE30" s="98" t="s">
        <v>93</v>
      </c>
      <c r="AF30" s="105"/>
      <c r="AG30" s="105"/>
      <c r="AH30" s="105"/>
      <c r="AI30" s="105"/>
      <c r="AJ30" s="109">
        <v>356400</v>
      </c>
      <c r="AK30" s="74" t="s">
        <v>326</v>
      </c>
      <c r="AL30" s="105"/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74" t="s">
        <v>98</v>
      </c>
      <c r="BC30" s="110"/>
      <c r="BD30" s="32">
        <v>1091340</v>
      </c>
      <c r="BE30" s="32">
        <v>1058397</v>
      </c>
      <c r="BF30" s="32">
        <v>399441</v>
      </c>
      <c r="BG30" s="32">
        <f t="shared" si="0"/>
        <v>2549178</v>
      </c>
      <c r="BH30" s="44" t="s">
        <v>100</v>
      </c>
      <c r="BI30" s="33" t="s">
        <v>247</v>
      </c>
      <c r="BJ30" s="19" t="s">
        <v>102</v>
      </c>
      <c r="BK30" s="19" t="s">
        <v>103</v>
      </c>
      <c r="BL30" s="19" t="s">
        <v>104</v>
      </c>
      <c r="BM30" s="19" t="s">
        <v>98</v>
      </c>
      <c r="BN30" s="418"/>
      <c r="BO30" s="418"/>
      <c r="BP30" s="33" t="s">
        <v>98</v>
      </c>
      <c r="BQ30" s="44" t="s">
        <v>98</v>
      </c>
      <c r="BR30" s="20" t="s">
        <v>76</v>
      </c>
    </row>
    <row r="31" spans="1:70" s="36" customFormat="1" ht="135">
      <c r="A31" s="18">
        <v>29</v>
      </c>
      <c r="B31" s="111">
        <v>5310</v>
      </c>
      <c r="C31" s="112" t="s">
        <v>76</v>
      </c>
      <c r="D31" s="111" t="s">
        <v>253</v>
      </c>
      <c r="E31" s="111" t="s">
        <v>327</v>
      </c>
      <c r="F31" s="113" t="s">
        <v>328</v>
      </c>
      <c r="G31" s="113" t="s">
        <v>329</v>
      </c>
      <c r="H31" s="114" t="s">
        <v>105</v>
      </c>
      <c r="I31" s="113"/>
      <c r="J31" s="111" t="s">
        <v>327</v>
      </c>
      <c r="K31" s="115"/>
      <c r="L31" s="113" t="s">
        <v>330</v>
      </c>
      <c r="M31" s="116">
        <v>46079</v>
      </c>
      <c r="N31" s="117"/>
      <c r="O31" s="118"/>
      <c r="P31" s="118"/>
      <c r="Q31" s="118"/>
      <c r="R31" s="118"/>
      <c r="S31" s="67" t="s">
        <v>88</v>
      </c>
      <c r="T31" s="111" t="s">
        <v>241</v>
      </c>
      <c r="U31" s="118"/>
      <c r="V31" s="118"/>
      <c r="W31" s="118"/>
      <c r="X31" s="119"/>
      <c r="Y31" s="119"/>
      <c r="Z31" s="120"/>
      <c r="AA31" s="118"/>
      <c r="AB31" s="111" t="s">
        <v>102</v>
      </c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21"/>
      <c r="BD31" s="32">
        <v>0</v>
      </c>
      <c r="BE31" s="32">
        <v>0</v>
      </c>
      <c r="BF31" s="32">
        <v>0</v>
      </c>
      <c r="BG31" s="32">
        <f t="shared" si="0"/>
        <v>0</v>
      </c>
      <c r="BH31" s="44"/>
      <c r="BI31" s="33" t="s">
        <v>242</v>
      </c>
      <c r="BJ31" s="19" t="s">
        <v>102</v>
      </c>
      <c r="BK31" s="19" t="s">
        <v>103</v>
      </c>
      <c r="BL31" s="19" t="s">
        <v>104</v>
      </c>
      <c r="BM31" s="19" t="s">
        <v>105</v>
      </c>
      <c r="BN31" s="418"/>
      <c r="BO31" s="418"/>
      <c r="BP31" s="33"/>
      <c r="BQ31" s="44"/>
      <c r="BR31" s="112" t="s">
        <v>76</v>
      </c>
    </row>
    <row r="32" spans="1:70" s="36" customFormat="1" ht="135">
      <c r="A32" s="18">
        <v>30</v>
      </c>
      <c r="B32" s="19">
        <v>5310</v>
      </c>
      <c r="C32" s="20" t="s">
        <v>76</v>
      </c>
      <c r="D32" s="111" t="s">
        <v>106</v>
      </c>
      <c r="E32" s="111" t="s">
        <v>331</v>
      </c>
      <c r="F32" s="113" t="s">
        <v>332</v>
      </c>
      <c r="G32" s="113" t="s">
        <v>333</v>
      </c>
      <c r="H32" s="113" t="s">
        <v>334</v>
      </c>
      <c r="I32" s="113" t="s">
        <v>335</v>
      </c>
      <c r="J32" s="113" t="s">
        <v>331</v>
      </c>
      <c r="K32" s="122"/>
      <c r="L32" s="113" t="s">
        <v>336</v>
      </c>
      <c r="M32" s="112">
        <v>45740</v>
      </c>
      <c r="N32" s="113" t="s">
        <v>86</v>
      </c>
      <c r="O32" s="113" t="s">
        <v>128</v>
      </c>
      <c r="P32" s="121" t="s">
        <v>140</v>
      </c>
      <c r="Q32" s="118" t="s">
        <v>337</v>
      </c>
      <c r="R32" s="118" t="s">
        <v>338</v>
      </c>
      <c r="S32" s="118" t="s">
        <v>88</v>
      </c>
      <c r="T32" s="18" t="s">
        <v>113</v>
      </c>
      <c r="U32" s="118" t="s">
        <v>339</v>
      </c>
      <c r="V32" s="118" t="s">
        <v>173</v>
      </c>
      <c r="W32" s="118" t="s">
        <v>340</v>
      </c>
      <c r="X32" s="118">
        <v>0.46</v>
      </c>
      <c r="Y32" s="118">
        <v>0.56999999999999995</v>
      </c>
      <c r="Z32" s="118">
        <v>8420</v>
      </c>
      <c r="AA32" s="118"/>
      <c r="AB32" s="111">
        <v>536790</v>
      </c>
      <c r="AC32" s="118" t="s">
        <v>341</v>
      </c>
      <c r="AD32" s="118"/>
      <c r="AE32" s="118" t="s">
        <v>116</v>
      </c>
      <c r="AF32" s="118" t="s">
        <v>117</v>
      </c>
      <c r="AG32" s="118"/>
      <c r="AH32" s="118"/>
      <c r="AI32" s="118"/>
      <c r="AJ32" s="118" t="s">
        <v>342</v>
      </c>
      <c r="AK32" s="118"/>
      <c r="AL32" s="118"/>
      <c r="AM32" s="118" t="s">
        <v>333</v>
      </c>
      <c r="AN32" s="118"/>
      <c r="AO32" s="118"/>
      <c r="AP32" s="118">
        <v>17</v>
      </c>
      <c r="AQ32" s="118"/>
      <c r="AR32" s="118" t="s">
        <v>175</v>
      </c>
      <c r="AS32" s="118">
        <v>45869</v>
      </c>
      <c r="AT32" s="118"/>
      <c r="AU32" s="118"/>
      <c r="AV32" s="118"/>
      <c r="AW32" s="118"/>
      <c r="AX32" s="118"/>
      <c r="AY32" s="118"/>
      <c r="AZ32" s="118"/>
      <c r="BA32" s="118"/>
      <c r="BB32" s="118" t="s">
        <v>98</v>
      </c>
      <c r="BC32" s="121"/>
      <c r="BD32" s="32">
        <v>19000</v>
      </c>
      <c r="BE32" s="32">
        <v>82834</v>
      </c>
      <c r="BF32" s="32">
        <v>0</v>
      </c>
      <c r="BG32" s="32">
        <f t="shared" si="0"/>
        <v>101834</v>
      </c>
      <c r="BH32" s="44" t="s">
        <v>288</v>
      </c>
      <c r="BI32" s="33" t="s">
        <v>343</v>
      </c>
      <c r="BJ32" s="19" t="s">
        <v>344</v>
      </c>
      <c r="BK32" s="19" t="s">
        <v>345</v>
      </c>
      <c r="BL32" s="19" t="s">
        <v>346</v>
      </c>
      <c r="BM32" s="19" t="s">
        <v>98</v>
      </c>
      <c r="BN32" s="418"/>
      <c r="BO32" s="418"/>
      <c r="BP32" s="33" t="s">
        <v>98</v>
      </c>
      <c r="BQ32" s="44" t="s">
        <v>98</v>
      </c>
      <c r="BR32" s="20" t="s">
        <v>76</v>
      </c>
    </row>
    <row r="33" spans="1:70" s="36" customFormat="1" ht="105">
      <c r="A33" s="18">
        <v>31</v>
      </c>
      <c r="B33" s="19">
        <v>5310</v>
      </c>
      <c r="C33" s="20" t="s">
        <v>76</v>
      </c>
      <c r="D33" s="111" t="s">
        <v>106</v>
      </c>
      <c r="E33" s="111" t="s">
        <v>347</v>
      </c>
      <c r="F33" s="113" t="s">
        <v>348</v>
      </c>
      <c r="G33" s="113" t="s">
        <v>349</v>
      </c>
      <c r="H33" s="113" t="s">
        <v>350</v>
      </c>
      <c r="I33" s="113"/>
      <c r="J33" s="113" t="s">
        <v>347</v>
      </c>
      <c r="K33" s="122"/>
      <c r="L33" s="113" t="s">
        <v>351</v>
      </c>
      <c r="M33" s="123">
        <v>45637</v>
      </c>
      <c r="N33" s="123" t="s">
        <v>86</v>
      </c>
      <c r="O33" s="113" t="s">
        <v>128</v>
      </c>
      <c r="P33" s="113" t="s">
        <v>352</v>
      </c>
      <c r="Q33" s="113"/>
      <c r="R33" s="113"/>
      <c r="S33" s="113" t="s">
        <v>88</v>
      </c>
      <c r="T33" s="18" t="s">
        <v>113</v>
      </c>
      <c r="U33" s="113" t="s">
        <v>353</v>
      </c>
      <c r="V33" s="113" t="s">
        <v>173</v>
      </c>
      <c r="W33" s="113" t="s">
        <v>354</v>
      </c>
      <c r="X33" s="113">
        <v>1.27</v>
      </c>
      <c r="Y33" s="113">
        <v>0.2</v>
      </c>
      <c r="Z33" s="124">
        <v>8039.87</v>
      </c>
      <c r="AA33" s="113"/>
      <c r="AB33" s="111">
        <v>536790</v>
      </c>
      <c r="AC33" s="113" t="s">
        <v>341</v>
      </c>
      <c r="AD33" s="113"/>
      <c r="AE33" s="113" t="s">
        <v>116</v>
      </c>
      <c r="AF33" s="113" t="s">
        <v>117</v>
      </c>
      <c r="AG33" s="113"/>
      <c r="AH33" s="113"/>
      <c r="AI33" s="113"/>
      <c r="AJ33" s="113" t="s">
        <v>342</v>
      </c>
      <c r="AK33" s="113"/>
      <c r="AL33" s="113"/>
      <c r="AM33" s="113" t="s">
        <v>349</v>
      </c>
      <c r="AN33" s="113"/>
      <c r="AO33" s="113"/>
      <c r="AP33" s="26">
        <v>6</v>
      </c>
      <c r="AQ33" s="113"/>
      <c r="AR33" s="113" t="s">
        <v>175</v>
      </c>
      <c r="AS33" s="125">
        <v>45869</v>
      </c>
      <c r="AT33" s="125"/>
      <c r="AU33" s="125"/>
      <c r="AV33" s="113"/>
      <c r="AW33" s="113"/>
      <c r="AX33" s="113"/>
      <c r="AY33" s="113"/>
      <c r="AZ33" s="113"/>
      <c r="BA33" s="113"/>
      <c r="BB33" s="113" t="s">
        <v>98</v>
      </c>
      <c r="BC33" s="111"/>
      <c r="BD33" s="32">
        <v>9237000</v>
      </c>
      <c r="BE33" s="32">
        <v>5179300</v>
      </c>
      <c r="BF33" s="32">
        <v>2331600</v>
      </c>
      <c r="BG33" s="32">
        <f t="shared" si="0"/>
        <v>16747900</v>
      </c>
      <c r="BH33" s="44" t="s">
        <v>100</v>
      </c>
      <c r="BI33" s="33" t="s">
        <v>343</v>
      </c>
      <c r="BJ33" s="19" t="s">
        <v>344</v>
      </c>
      <c r="BK33" s="19" t="s">
        <v>345</v>
      </c>
      <c r="BL33" s="19" t="s">
        <v>346</v>
      </c>
      <c r="BM33" s="19" t="s">
        <v>105</v>
      </c>
      <c r="BN33" s="418"/>
      <c r="BO33" s="418"/>
      <c r="BP33" s="33" t="s">
        <v>98</v>
      </c>
      <c r="BQ33" s="44" t="s">
        <v>98</v>
      </c>
      <c r="BR33" s="20" t="s">
        <v>76</v>
      </c>
    </row>
    <row r="34" spans="1:70" s="36" customFormat="1" ht="90">
      <c r="A34" s="18">
        <v>32</v>
      </c>
      <c r="B34" s="19">
        <v>5310</v>
      </c>
      <c r="C34" s="20" t="s">
        <v>76</v>
      </c>
      <c r="D34" s="37" t="s">
        <v>106</v>
      </c>
      <c r="E34" s="37" t="s">
        <v>355</v>
      </c>
      <c r="F34" s="38" t="s">
        <v>356</v>
      </c>
      <c r="G34" s="38" t="s">
        <v>357</v>
      </c>
      <c r="H34" s="38" t="s">
        <v>358</v>
      </c>
      <c r="I34" s="38" t="s">
        <v>356</v>
      </c>
      <c r="J34" s="38" t="s">
        <v>355</v>
      </c>
      <c r="K34" s="39"/>
      <c r="L34" s="38" t="s">
        <v>359</v>
      </c>
      <c r="M34" s="40">
        <v>45607</v>
      </c>
      <c r="N34" s="40" t="s">
        <v>86</v>
      </c>
      <c r="O34" s="38"/>
      <c r="P34" s="38" t="s">
        <v>360</v>
      </c>
      <c r="Q34" s="38" t="s">
        <v>361</v>
      </c>
      <c r="R34" s="38" t="s">
        <v>362</v>
      </c>
      <c r="S34" s="38" t="s">
        <v>88</v>
      </c>
      <c r="T34" s="18" t="s">
        <v>113</v>
      </c>
      <c r="U34" s="38" t="s">
        <v>363</v>
      </c>
      <c r="V34" s="38" t="s">
        <v>173</v>
      </c>
      <c r="W34" s="38" t="s">
        <v>364</v>
      </c>
      <c r="X34" s="41">
        <v>1.5175000000000001</v>
      </c>
      <c r="Y34" s="41">
        <v>6.6666666666666666E-2</v>
      </c>
      <c r="Z34" s="42">
        <v>1089.3333333333333</v>
      </c>
      <c r="AA34" s="38"/>
      <c r="AB34" s="37">
        <v>536790</v>
      </c>
      <c r="AC34" s="38" t="s">
        <v>341</v>
      </c>
      <c r="AD34" s="38"/>
      <c r="AE34" s="38" t="s">
        <v>116</v>
      </c>
      <c r="AF34" s="38" t="s">
        <v>117</v>
      </c>
      <c r="AG34" s="38"/>
      <c r="AH34" s="38"/>
      <c r="AI34" s="38"/>
      <c r="AJ34" s="38">
        <v>139512</v>
      </c>
      <c r="AK34" s="38" t="s">
        <v>182</v>
      </c>
      <c r="AL34" s="38"/>
      <c r="AM34" s="38" t="s">
        <v>357</v>
      </c>
      <c r="AN34" s="38" t="s">
        <v>365</v>
      </c>
      <c r="AO34" s="38" t="s">
        <v>366</v>
      </c>
      <c r="AP34" s="42">
        <v>2</v>
      </c>
      <c r="AQ34" s="38" t="s">
        <v>121</v>
      </c>
      <c r="AR34" s="38"/>
      <c r="AS34" s="43">
        <v>45869</v>
      </c>
      <c r="AT34" s="43"/>
      <c r="AU34" s="43"/>
      <c r="AV34" s="38"/>
      <c r="AW34" s="38"/>
      <c r="AX34" s="38"/>
      <c r="AY34" s="38"/>
      <c r="AZ34" s="38"/>
      <c r="BA34" s="38"/>
      <c r="BB34" s="38" t="s">
        <v>98</v>
      </c>
      <c r="BC34" s="37"/>
      <c r="BD34" s="32">
        <v>161807</v>
      </c>
      <c r="BE34" s="32">
        <v>0</v>
      </c>
      <c r="BF34" s="32">
        <v>0</v>
      </c>
      <c r="BG34" s="32">
        <f t="shared" si="0"/>
        <v>161807</v>
      </c>
      <c r="BH34" s="44" t="s">
        <v>100</v>
      </c>
      <c r="BI34" s="33" t="s">
        <v>222</v>
      </c>
      <c r="BJ34" s="19" t="s">
        <v>344</v>
      </c>
      <c r="BK34" s="19" t="s">
        <v>345</v>
      </c>
      <c r="BL34" s="19" t="s">
        <v>346</v>
      </c>
      <c r="BM34" s="19" t="s">
        <v>98</v>
      </c>
      <c r="BN34" s="418"/>
      <c r="BO34" s="418"/>
      <c r="BP34" s="33" t="s">
        <v>98</v>
      </c>
      <c r="BQ34" s="44" t="s">
        <v>98</v>
      </c>
      <c r="BR34" s="20" t="s">
        <v>76</v>
      </c>
    </row>
    <row r="35" spans="1:70" s="36" customFormat="1" ht="135">
      <c r="A35" s="18">
        <v>33</v>
      </c>
      <c r="B35" s="19">
        <v>5310</v>
      </c>
      <c r="C35" s="20" t="s">
        <v>76</v>
      </c>
      <c r="D35" s="67" t="s">
        <v>235</v>
      </c>
      <c r="E35" s="78" t="s">
        <v>367</v>
      </c>
      <c r="F35" s="81" t="s">
        <v>368</v>
      </c>
      <c r="G35" s="70" t="s">
        <v>369</v>
      </c>
      <c r="H35" s="82" t="s">
        <v>370</v>
      </c>
      <c r="I35" s="79"/>
      <c r="J35" s="79" t="s">
        <v>367</v>
      </c>
      <c r="K35" s="67" t="s">
        <v>105</v>
      </c>
      <c r="L35" s="79" t="s">
        <v>105</v>
      </c>
      <c r="M35" s="83" t="s">
        <v>105</v>
      </c>
      <c r="N35" s="79"/>
      <c r="O35" s="79"/>
      <c r="P35" s="79"/>
      <c r="Q35" s="79"/>
      <c r="R35" s="79"/>
      <c r="S35" s="67" t="s">
        <v>88</v>
      </c>
      <c r="T35" s="74"/>
      <c r="U35" s="84" t="s">
        <v>363</v>
      </c>
      <c r="V35" s="70" t="s">
        <v>173</v>
      </c>
      <c r="W35" s="84"/>
      <c r="X35" s="85">
        <v>162300</v>
      </c>
      <c r="Y35" s="86">
        <v>76</v>
      </c>
      <c r="Z35" s="86">
        <v>3073500</v>
      </c>
      <c r="AA35" s="79"/>
      <c r="AB35" s="67">
        <v>536790</v>
      </c>
      <c r="AC35" s="67" t="s">
        <v>341</v>
      </c>
      <c r="AD35" s="87">
        <v>0</v>
      </c>
      <c r="AE35" s="68"/>
      <c r="AF35" s="84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8"/>
      <c r="BD35" s="32">
        <v>4095235</v>
      </c>
      <c r="BE35" s="32">
        <v>3533867</v>
      </c>
      <c r="BF35" s="32">
        <v>665366</v>
      </c>
      <c r="BG35" s="32">
        <f t="shared" si="0"/>
        <v>8294468</v>
      </c>
      <c r="BH35" s="44" t="s">
        <v>105</v>
      </c>
      <c r="BI35" s="33" t="s">
        <v>242</v>
      </c>
      <c r="BJ35" s="19" t="s">
        <v>344</v>
      </c>
      <c r="BK35" s="19" t="s">
        <v>345</v>
      </c>
      <c r="BL35" s="19" t="s">
        <v>346</v>
      </c>
      <c r="BM35" s="19" t="s">
        <v>105</v>
      </c>
      <c r="BN35" s="418"/>
      <c r="BO35" s="418"/>
      <c r="BP35" s="33" t="s">
        <v>105</v>
      </c>
      <c r="BQ35" s="44"/>
      <c r="BR35" s="20" t="s">
        <v>76</v>
      </c>
    </row>
    <row r="36" spans="1:70" s="36" customFormat="1" ht="90">
      <c r="A36" s="18">
        <v>34</v>
      </c>
      <c r="B36" s="19">
        <v>5310</v>
      </c>
      <c r="C36" s="20" t="s">
        <v>76</v>
      </c>
      <c r="D36" s="88" t="s">
        <v>235</v>
      </c>
      <c r="E36" s="89" t="s">
        <v>371</v>
      </c>
      <c r="F36" s="90" t="s">
        <v>372</v>
      </c>
      <c r="G36" s="38" t="s">
        <v>373</v>
      </c>
      <c r="H36" s="38" t="s">
        <v>374</v>
      </c>
      <c r="I36" s="38"/>
      <c r="J36" s="91" t="s">
        <v>371</v>
      </c>
      <c r="K36" s="67"/>
      <c r="L36" s="87" t="s">
        <v>375</v>
      </c>
      <c r="M36" s="73">
        <v>46042</v>
      </c>
      <c r="N36" s="73" t="s">
        <v>105</v>
      </c>
      <c r="O36" s="92"/>
      <c r="P36" s="93"/>
      <c r="Q36" s="93"/>
      <c r="R36" s="93"/>
      <c r="S36" s="67" t="s">
        <v>88</v>
      </c>
      <c r="T36" s="74" t="s">
        <v>376</v>
      </c>
      <c r="U36" s="87" t="s">
        <v>377</v>
      </c>
      <c r="V36" s="94" t="s">
        <v>173</v>
      </c>
      <c r="W36" s="95"/>
      <c r="X36" s="96">
        <v>1606.25</v>
      </c>
      <c r="Y36" s="96">
        <v>8</v>
      </c>
      <c r="Z36" s="97">
        <v>4279200</v>
      </c>
      <c r="AA36" s="97"/>
      <c r="AB36" s="67">
        <v>536790</v>
      </c>
      <c r="AC36" s="67" t="s">
        <v>341</v>
      </c>
      <c r="AD36" s="87">
        <v>0</v>
      </c>
      <c r="AE36" s="98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9"/>
      <c r="BD36" s="32">
        <v>0</v>
      </c>
      <c r="BE36" s="32">
        <v>4279200</v>
      </c>
      <c r="BF36" s="32">
        <v>371000</v>
      </c>
      <c r="BG36" s="32">
        <f t="shared" si="0"/>
        <v>4650200</v>
      </c>
      <c r="BH36" s="44" t="s">
        <v>105</v>
      </c>
      <c r="BI36" s="33" t="s">
        <v>242</v>
      </c>
      <c r="BJ36" s="19" t="s">
        <v>344</v>
      </c>
      <c r="BK36" s="19" t="s">
        <v>345</v>
      </c>
      <c r="BL36" s="19" t="s">
        <v>346</v>
      </c>
      <c r="BM36" s="19" t="s">
        <v>105</v>
      </c>
      <c r="BN36" s="418"/>
      <c r="BO36" s="418"/>
      <c r="BP36" s="33" t="s">
        <v>98</v>
      </c>
      <c r="BQ36" s="44"/>
      <c r="BR36" s="20" t="s">
        <v>76</v>
      </c>
    </row>
    <row r="37" spans="1:70" s="36" customFormat="1" ht="90">
      <c r="A37" s="18">
        <v>35</v>
      </c>
      <c r="B37" s="19">
        <v>5310</v>
      </c>
      <c r="C37" s="20" t="s">
        <v>76</v>
      </c>
      <c r="D37" s="88" t="s">
        <v>235</v>
      </c>
      <c r="E37" s="89" t="s">
        <v>378</v>
      </c>
      <c r="F37" s="90" t="s">
        <v>379</v>
      </c>
      <c r="G37" s="38" t="s">
        <v>380</v>
      </c>
      <c r="H37" s="38" t="s">
        <v>381</v>
      </c>
      <c r="I37" s="38"/>
      <c r="J37" s="91" t="s">
        <v>378</v>
      </c>
      <c r="K37" s="67"/>
      <c r="L37" s="87" t="s">
        <v>378</v>
      </c>
      <c r="M37" s="73">
        <v>46056</v>
      </c>
      <c r="N37" s="73" t="s">
        <v>105</v>
      </c>
      <c r="O37" s="92"/>
      <c r="P37" s="93"/>
      <c r="Q37" s="93"/>
      <c r="R37" s="93"/>
      <c r="S37" s="67" t="s">
        <v>88</v>
      </c>
      <c r="T37" s="74" t="s">
        <v>376</v>
      </c>
      <c r="U37" s="87" t="s">
        <v>105</v>
      </c>
      <c r="V37" s="87" t="s">
        <v>105</v>
      </c>
      <c r="W37" s="95"/>
      <c r="X37" s="96">
        <v>900</v>
      </c>
      <c r="Y37" s="96">
        <v>1</v>
      </c>
      <c r="Z37" s="97">
        <v>36000</v>
      </c>
      <c r="AA37" s="97"/>
      <c r="AB37" s="67">
        <v>536790</v>
      </c>
      <c r="AC37" s="67"/>
      <c r="AD37" s="87" t="s">
        <v>105</v>
      </c>
      <c r="AE37" s="98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9"/>
      <c r="BD37" s="32">
        <v>0</v>
      </c>
      <c r="BE37" s="32">
        <v>0</v>
      </c>
      <c r="BF37" s="32">
        <v>36000</v>
      </c>
      <c r="BG37" s="32">
        <f t="shared" si="0"/>
        <v>36000</v>
      </c>
      <c r="BH37" s="44" t="s">
        <v>105</v>
      </c>
      <c r="BI37" s="33" t="s">
        <v>242</v>
      </c>
      <c r="BJ37" s="19" t="s">
        <v>344</v>
      </c>
      <c r="BK37" s="19" t="s">
        <v>345</v>
      </c>
      <c r="BL37" s="19" t="s">
        <v>346</v>
      </c>
      <c r="BM37" s="19" t="s">
        <v>105</v>
      </c>
      <c r="BN37" s="418"/>
      <c r="BO37" s="418"/>
      <c r="BP37" s="33" t="s">
        <v>98</v>
      </c>
      <c r="BQ37" s="44"/>
      <c r="BR37" s="20" t="s">
        <v>76</v>
      </c>
    </row>
    <row r="38" spans="1:70" s="36" customFormat="1" ht="105">
      <c r="A38" s="18">
        <v>36</v>
      </c>
      <c r="B38" s="19">
        <v>5310</v>
      </c>
      <c r="C38" s="20" t="s">
        <v>76</v>
      </c>
      <c r="D38" s="74" t="s">
        <v>316</v>
      </c>
      <c r="E38" s="74" t="s">
        <v>382</v>
      </c>
      <c r="F38" s="100" t="s">
        <v>383</v>
      </c>
      <c r="G38" s="74" t="s">
        <v>384</v>
      </c>
      <c r="H38" s="126" t="s">
        <v>385</v>
      </c>
      <c r="I38" s="74" t="s">
        <v>386</v>
      </c>
      <c r="J38" s="74" t="s">
        <v>382</v>
      </c>
      <c r="K38" s="101"/>
      <c r="L38" s="74" t="s">
        <v>387</v>
      </c>
      <c r="M38" s="102">
        <v>45839</v>
      </c>
      <c r="N38" s="103" t="s">
        <v>86</v>
      </c>
      <c r="O38" s="74" t="s">
        <v>128</v>
      </c>
      <c r="P38" s="104" t="s">
        <v>322</v>
      </c>
      <c r="Q38" s="105"/>
      <c r="R38" s="105"/>
      <c r="S38" s="74" t="s">
        <v>88</v>
      </c>
      <c r="T38" s="92" t="s">
        <v>323</v>
      </c>
      <c r="U38" s="104" t="s">
        <v>324</v>
      </c>
      <c r="V38" s="105"/>
      <c r="W38" s="104" t="s">
        <v>152</v>
      </c>
      <c r="X38" s="106">
        <v>6.7714285714285713E-2</v>
      </c>
      <c r="Y38" s="106">
        <v>0.46666666666666667</v>
      </c>
      <c r="Z38" s="106">
        <v>12133.333333333334</v>
      </c>
      <c r="AA38" s="107" t="s">
        <v>325</v>
      </c>
      <c r="AB38" s="74">
        <v>536790</v>
      </c>
      <c r="AC38" s="74" t="s">
        <v>341</v>
      </c>
      <c r="AD38" s="108"/>
      <c r="AE38" s="98" t="s">
        <v>93</v>
      </c>
      <c r="AF38" s="105"/>
      <c r="AG38" s="105"/>
      <c r="AH38" s="105"/>
      <c r="AI38" s="105"/>
      <c r="AJ38" s="109">
        <v>393120</v>
      </c>
      <c r="AK38" s="74" t="s">
        <v>326</v>
      </c>
      <c r="AL38" s="105"/>
      <c r="AM38" s="105"/>
      <c r="AN38" s="105"/>
      <c r="AO38" s="105"/>
      <c r="AP38" s="105"/>
      <c r="AQ38" s="105"/>
      <c r="AR38" s="105"/>
      <c r="AS38" s="105"/>
      <c r="AT38" s="105"/>
      <c r="AU38" s="105"/>
      <c r="AV38" s="105"/>
      <c r="AW38" s="105"/>
      <c r="AX38" s="105"/>
      <c r="AY38" s="105"/>
      <c r="AZ38" s="105"/>
      <c r="BA38" s="105"/>
      <c r="BB38" s="74" t="s">
        <v>98</v>
      </c>
      <c r="BC38" s="110"/>
      <c r="BD38" s="32">
        <v>952200</v>
      </c>
      <c r="BE38" s="32">
        <v>768500</v>
      </c>
      <c r="BF38" s="32">
        <v>271500</v>
      </c>
      <c r="BG38" s="32">
        <f t="shared" si="0"/>
        <v>1992200</v>
      </c>
      <c r="BH38" s="44" t="s">
        <v>100</v>
      </c>
      <c r="BI38" s="33" t="s">
        <v>343</v>
      </c>
      <c r="BJ38" s="19" t="s">
        <v>344</v>
      </c>
      <c r="BK38" s="19" t="s">
        <v>345</v>
      </c>
      <c r="BL38" s="19" t="s">
        <v>346</v>
      </c>
      <c r="BM38" s="19" t="s">
        <v>105</v>
      </c>
      <c r="BN38" s="418"/>
      <c r="BO38" s="418"/>
      <c r="BP38" s="33" t="s">
        <v>98</v>
      </c>
      <c r="BQ38" s="44" t="s">
        <v>98</v>
      </c>
      <c r="BR38" s="20" t="s">
        <v>76</v>
      </c>
    </row>
    <row r="39" spans="1:70" s="127" customFormat="1" ht="135">
      <c r="A39" s="18">
        <v>37</v>
      </c>
      <c r="B39" s="19">
        <v>5310</v>
      </c>
      <c r="C39" s="20" t="s">
        <v>76</v>
      </c>
      <c r="D39" s="67" t="s">
        <v>253</v>
      </c>
      <c r="E39" s="68" t="s">
        <v>388</v>
      </c>
      <c r="F39" s="69" t="s">
        <v>389</v>
      </c>
      <c r="G39" s="70" t="s">
        <v>390</v>
      </c>
      <c r="H39" s="82" t="s">
        <v>391</v>
      </c>
      <c r="I39" s="72"/>
      <c r="J39" s="68" t="s">
        <v>388</v>
      </c>
      <c r="K39" s="67" t="s">
        <v>105</v>
      </c>
      <c r="L39" s="70" t="s">
        <v>105</v>
      </c>
      <c r="M39" s="83" t="s">
        <v>105</v>
      </c>
      <c r="N39" s="73"/>
      <c r="O39" s="72"/>
      <c r="P39" s="72"/>
      <c r="Q39" s="72"/>
      <c r="R39" s="72"/>
      <c r="S39" s="67" t="s">
        <v>88</v>
      </c>
      <c r="T39" s="74"/>
      <c r="U39" s="84" t="s">
        <v>392</v>
      </c>
      <c r="V39" s="70">
        <v>0</v>
      </c>
      <c r="W39" s="84"/>
      <c r="X39" s="85">
        <v>210</v>
      </c>
      <c r="Y39" s="86">
        <v>10</v>
      </c>
      <c r="Z39" s="86">
        <v>274763</v>
      </c>
      <c r="AA39" s="72"/>
      <c r="AB39" s="67">
        <v>535350</v>
      </c>
      <c r="AC39" s="67" t="s">
        <v>393</v>
      </c>
      <c r="AD39" s="87">
        <v>0</v>
      </c>
      <c r="AE39" s="68"/>
      <c r="AF39" s="84"/>
      <c r="AG39" s="72"/>
      <c r="AH39" s="72"/>
      <c r="AI39" s="72"/>
      <c r="AJ39" s="72"/>
      <c r="AK39" s="72"/>
      <c r="AL39" s="72"/>
      <c r="AM39" s="72"/>
      <c r="AN39" s="72"/>
      <c r="AO39" s="72"/>
      <c r="AP39" s="76"/>
      <c r="AQ39" s="72"/>
      <c r="AR39" s="72"/>
      <c r="AS39" s="77"/>
      <c r="AT39" s="77"/>
      <c r="AU39" s="77"/>
      <c r="AV39" s="72"/>
      <c r="AW39" s="72"/>
      <c r="AX39" s="72"/>
      <c r="AY39" s="72"/>
      <c r="AZ39" s="72"/>
      <c r="BA39" s="72"/>
      <c r="BB39" s="72"/>
      <c r="BC39" s="68"/>
      <c r="BD39" s="32">
        <v>557275</v>
      </c>
      <c r="BE39" s="32">
        <v>572124</v>
      </c>
      <c r="BF39" s="32">
        <v>185990</v>
      </c>
      <c r="BG39" s="32">
        <f t="shared" si="0"/>
        <v>1315389</v>
      </c>
      <c r="BH39" s="44" t="s">
        <v>394</v>
      </c>
      <c r="BI39" s="33" t="s">
        <v>222</v>
      </c>
      <c r="BJ39" s="19" t="s">
        <v>395</v>
      </c>
      <c r="BK39" s="19" t="s">
        <v>396</v>
      </c>
      <c r="BL39" s="19" t="s">
        <v>397</v>
      </c>
      <c r="BM39" s="19" t="s">
        <v>98</v>
      </c>
      <c r="BN39" s="421"/>
      <c r="BO39" s="421"/>
      <c r="BP39" s="33" t="s">
        <v>105</v>
      </c>
      <c r="BQ39" s="44"/>
      <c r="BR39" s="20" t="s">
        <v>76</v>
      </c>
    </row>
    <row r="40" spans="1:70" s="127" customFormat="1" ht="135">
      <c r="A40" s="18">
        <v>38</v>
      </c>
      <c r="B40" s="19">
        <v>5310</v>
      </c>
      <c r="C40" s="20" t="s">
        <v>76</v>
      </c>
      <c r="D40" s="74" t="s">
        <v>316</v>
      </c>
      <c r="E40" s="74" t="s">
        <v>398</v>
      </c>
      <c r="F40" s="100" t="s">
        <v>399</v>
      </c>
      <c r="G40" s="74" t="s">
        <v>400</v>
      </c>
      <c r="H40" s="74"/>
      <c r="I40" s="74" t="s">
        <v>401</v>
      </c>
      <c r="J40" s="74" t="s">
        <v>398</v>
      </c>
      <c r="K40" s="101"/>
      <c r="L40" s="74" t="s">
        <v>402</v>
      </c>
      <c r="M40" s="102">
        <v>45839</v>
      </c>
      <c r="N40" s="103" t="s">
        <v>86</v>
      </c>
      <c r="O40" s="74" t="s">
        <v>128</v>
      </c>
      <c r="P40" s="104" t="s">
        <v>322</v>
      </c>
      <c r="Q40" s="105"/>
      <c r="R40" s="105"/>
      <c r="S40" s="74" t="s">
        <v>88</v>
      </c>
      <c r="T40" s="92" t="s">
        <v>323</v>
      </c>
      <c r="U40" s="104" t="s">
        <v>324</v>
      </c>
      <c r="V40" s="105"/>
      <c r="W40" s="104" t="s">
        <v>152</v>
      </c>
      <c r="X40" s="106">
        <v>0</v>
      </c>
      <c r="Y40" s="128">
        <v>3.3333333333333333E-2</v>
      </c>
      <c r="Z40" s="106">
        <v>0</v>
      </c>
      <c r="AA40" s="107" t="s">
        <v>325</v>
      </c>
      <c r="AB40" s="74">
        <v>535350</v>
      </c>
      <c r="AC40" s="74" t="s">
        <v>393</v>
      </c>
      <c r="AD40" s="108"/>
      <c r="AE40" s="98" t="s">
        <v>93</v>
      </c>
      <c r="AF40" s="105"/>
      <c r="AG40" s="105"/>
      <c r="AH40" s="105"/>
      <c r="AI40" s="105"/>
      <c r="AJ40" s="109" t="s">
        <v>128</v>
      </c>
      <c r="AK40" s="74" t="s">
        <v>326</v>
      </c>
      <c r="AL40" s="105"/>
      <c r="AM40" s="105"/>
      <c r="AN40" s="105"/>
      <c r="AO40" s="105"/>
      <c r="AP40" s="105"/>
      <c r="AQ40" s="105"/>
      <c r="AR40" s="105"/>
      <c r="AS40" s="105"/>
      <c r="AT40" s="105"/>
      <c r="AU40" s="105"/>
      <c r="AV40" s="105"/>
      <c r="AW40" s="105"/>
      <c r="AX40" s="105"/>
      <c r="AY40" s="105"/>
      <c r="AZ40" s="105"/>
      <c r="BA40" s="105"/>
      <c r="BB40" s="74" t="s">
        <v>98</v>
      </c>
      <c r="BC40" s="110"/>
      <c r="BD40" s="32">
        <v>195745</v>
      </c>
      <c r="BE40" s="32">
        <v>0</v>
      </c>
      <c r="BF40" s="32">
        <v>0</v>
      </c>
      <c r="BG40" s="32">
        <f t="shared" si="0"/>
        <v>195745</v>
      </c>
      <c r="BH40" s="44" t="s">
        <v>100</v>
      </c>
      <c r="BI40" s="33" t="s">
        <v>343</v>
      </c>
      <c r="BJ40" s="19" t="s">
        <v>395</v>
      </c>
      <c r="BK40" s="19" t="s">
        <v>396</v>
      </c>
      <c r="BL40" s="19" t="s">
        <v>397</v>
      </c>
      <c r="BM40" s="19" t="s">
        <v>105</v>
      </c>
      <c r="BN40" s="421"/>
      <c r="BO40" s="421"/>
      <c r="BP40" s="33" t="s">
        <v>98</v>
      </c>
      <c r="BQ40" s="44" t="s">
        <v>98</v>
      </c>
      <c r="BR40" s="20" t="s">
        <v>76</v>
      </c>
    </row>
    <row r="41" spans="1:70" s="127" customFormat="1" ht="135">
      <c r="A41" s="18">
        <v>39</v>
      </c>
      <c r="B41" s="19">
        <v>5310</v>
      </c>
      <c r="C41" s="20" t="s">
        <v>76</v>
      </c>
      <c r="D41" s="74" t="s">
        <v>316</v>
      </c>
      <c r="E41" s="74" t="s">
        <v>403</v>
      </c>
      <c r="F41" s="100" t="s">
        <v>404</v>
      </c>
      <c r="G41" s="74" t="s">
        <v>400</v>
      </c>
      <c r="H41" s="74"/>
      <c r="I41" s="74" t="s">
        <v>401</v>
      </c>
      <c r="J41" s="74" t="s">
        <v>403</v>
      </c>
      <c r="K41" s="101"/>
      <c r="L41" s="74" t="s">
        <v>405</v>
      </c>
      <c r="M41" s="102">
        <v>45839</v>
      </c>
      <c r="N41" s="103" t="s">
        <v>86</v>
      </c>
      <c r="O41" s="74" t="s">
        <v>128</v>
      </c>
      <c r="P41" s="104" t="s">
        <v>322</v>
      </c>
      <c r="Q41" s="105"/>
      <c r="R41" s="105"/>
      <c r="S41" s="74" t="s">
        <v>88</v>
      </c>
      <c r="T41" s="92" t="s">
        <v>323</v>
      </c>
      <c r="U41" s="104" t="s">
        <v>324</v>
      </c>
      <c r="V41" s="105"/>
      <c r="W41" s="104" t="s">
        <v>152</v>
      </c>
      <c r="X41" s="106">
        <v>0</v>
      </c>
      <c r="Y41" s="128">
        <v>1.8333333333333333</v>
      </c>
      <c r="Z41" s="106">
        <v>0</v>
      </c>
      <c r="AA41" s="107" t="s">
        <v>325</v>
      </c>
      <c r="AB41" s="74">
        <v>530000</v>
      </c>
      <c r="AC41" s="74" t="s">
        <v>406</v>
      </c>
      <c r="AD41" s="108"/>
      <c r="AE41" s="98" t="s">
        <v>93</v>
      </c>
      <c r="AF41" s="105"/>
      <c r="AG41" s="105"/>
      <c r="AH41" s="105"/>
      <c r="AI41" s="105"/>
      <c r="AJ41" s="109" t="s">
        <v>128</v>
      </c>
      <c r="AK41" s="74" t="s">
        <v>326</v>
      </c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  <c r="BB41" s="74" t="s">
        <v>98</v>
      </c>
      <c r="BC41" s="110"/>
      <c r="BD41" s="32">
        <v>470045</v>
      </c>
      <c r="BE41" s="32">
        <v>31000</v>
      </c>
      <c r="BF41" s="32">
        <v>0</v>
      </c>
      <c r="BG41" s="32">
        <f t="shared" si="0"/>
        <v>501045</v>
      </c>
      <c r="BH41" s="44" t="s">
        <v>100</v>
      </c>
      <c r="BI41" s="33" t="s">
        <v>343</v>
      </c>
      <c r="BJ41" s="19" t="s">
        <v>395</v>
      </c>
      <c r="BK41" s="19" t="s">
        <v>396</v>
      </c>
      <c r="BL41" s="19" t="s">
        <v>397</v>
      </c>
      <c r="BM41" s="19" t="s">
        <v>105</v>
      </c>
      <c r="BN41" s="421"/>
      <c r="BO41" s="421"/>
      <c r="BP41" s="33" t="s">
        <v>98</v>
      </c>
      <c r="BQ41" s="44" t="s">
        <v>98</v>
      </c>
      <c r="BR41" s="20" t="s">
        <v>76</v>
      </c>
    </row>
    <row r="42" spans="1:70" s="127" customFormat="1" ht="105">
      <c r="A42" s="18">
        <v>40</v>
      </c>
      <c r="B42" s="19">
        <v>5310</v>
      </c>
      <c r="C42" s="20" t="s">
        <v>76</v>
      </c>
      <c r="D42" s="19" t="s">
        <v>316</v>
      </c>
      <c r="E42" s="19" t="s">
        <v>407</v>
      </c>
      <c r="F42" s="21" t="s">
        <v>408</v>
      </c>
      <c r="G42" s="21" t="s">
        <v>409</v>
      </c>
      <c r="H42" s="19" t="s">
        <v>410</v>
      </c>
      <c r="I42" s="21"/>
      <c r="J42" s="19" t="s">
        <v>407</v>
      </c>
      <c r="K42" s="129"/>
      <c r="L42" s="21" t="s">
        <v>411</v>
      </c>
      <c r="M42" s="130" t="s">
        <v>412</v>
      </c>
      <c r="N42" s="117" t="s">
        <v>86</v>
      </c>
      <c r="O42" s="21"/>
      <c r="P42" s="21" t="s">
        <v>140</v>
      </c>
      <c r="Q42" s="21"/>
      <c r="R42" s="21"/>
      <c r="S42" s="21"/>
      <c r="T42" s="18" t="s">
        <v>89</v>
      </c>
      <c r="U42" s="27" t="s">
        <v>90</v>
      </c>
      <c r="V42" s="21"/>
      <c r="W42" s="21" t="s">
        <v>152</v>
      </c>
      <c r="X42" s="131">
        <v>0.04</v>
      </c>
      <c r="Y42" s="21">
        <v>1.5</v>
      </c>
      <c r="Z42" s="132">
        <v>22277</v>
      </c>
      <c r="AA42" s="21"/>
      <c r="AB42" s="19">
        <v>532950</v>
      </c>
      <c r="AC42" s="21" t="s">
        <v>413</v>
      </c>
      <c r="AD42" s="21">
        <v>0</v>
      </c>
      <c r="AE42" s="21" t="s">
        <v>193</v>
      </c>
      <c r="AF42" s="21"/>
      <c r="AG42" s="21"/>
      <c r="AH42" s="21"/>
      <c r="AI42" s="21"/>
      <c r="AJ42" s="21">
        <v>668.30399999999997</v>
      </c>
      <c r="AK42" s="21" t="s">
        <v>133</v>
      </c>
      <c r="AL42" s="21"/>
      <c r="AM42" s="21" t="s">
        <v>409</v>
      </c>
      <c r="AN42" s="21" t="s">
        <v>414</v>
      </c>
      <c r="AO42" s="21" t="s">
        <v>120</v>
      </c>
      <c r="AP42" s="21">
        <v>45</v>
      </c>
      <c r="AQ42" s="21" t="s">
        <v>121</v>
      </c>
      <c r="AR42" s="21"/>
      <c r="AS42" s="20">
        <v>45858</v>
      </c>
      <c r="AT42" s="21"/>
      <c r="AU42" s="21"/>
      <c r="AV42" s="21"/>
      <c r="AW42" s="21"/>
      <c r="AX42" s="21"/>
      <c r="AY42" s="30"/>
      <c r="AZ42" s="30"/>
      <c r="BA42" s="30"/>
      <c r="BB42" s="31"/>
      <c r="BC42" s="31" t="s">
        <v>98</v>
      </c>
      <c r="BD42" s="32">
        <v>960400</v>
      </c>
      <c r="BE42" s="32">
        <v>1095600</v>
      </c>
      <c r="BF42" s="32">
        <v>339600</v>
      </c>
      <c r="BG42" s="32">
        <f t="shared" si="0"/>
        <v>2395600</v>
      </c>
      <c r="BH42" s="44" t="s">
        <v>100</v>
      </c>
      <c r="BI42" s="33" t="s">
        <v>415</v>
      </c>
      <c r="BJ42" s="19" t="s">
        <v>416</v>
      </c>
      <c r="BK42" s="19" t="s">
        <v>417</v>
      </c>
      <c r="BL42" s="19" t="s">
        <v>418</v>
      </c>
      <c r="BM42" s="19" t="s">
        <v>105</v>
      </c>
      <c r="BN42" s="421"/>
      <c r="BO42" s="421"/>
      <c r="BP42" s="33" t="s">
        <v>98</v>
      </c>
      <c r="BQ42" s="44" t="s">
        <v>98</v>
      </c>
      <c r="BR42" s="20" t="s">
        <v>76</v>
      </c>
    </row>
    <row r="43" spans="1:70" s="127" customFormat="1" ht="150">
      <c r="A43" s="18">
        <v>41</v>
      </c>
      <c r="B43" s="19">
        <v>5310</v>
      </c>
      <c r="C43" s="20" t="s">
        <v>76</v>
      </c>
      <c r="D43" s="19" t="s">
        <v>106</v>
      </c>
      <c r="E43" s="19" t="s">
        <v>419</v>
      </c>
      <c r="F43" s="21" t="s">
        <v>420</v>
      </c>
      <c r="G43" s="21" t="s">
        <v>421</v>
      </c>
      <c r="H43" s="21" t="s">
        <v>422</v>
      </c>
      <c r="I43" s="21" t="s">
        <v>420</v>
      </c>
      <c r="J43" s="19" t="s">
        <v>419</v>
      </c>
      <c r="K43" s="129"/>
      <c r="L43" s="21" t="s">
        <v>423</v>
      </c>
      <c r="M43" s="20">
        <v>44270</v>
      </c>
      <c r="N43" s="29" t="s">
        <v>86</v>
      </c>
      <c r="O43" s="21"/>
      <c r="P43" s="21" t="s">
        <v>424</v>
      </c>
      <c r="Q43" s="21" t="s">
        <v>425</v>
      </c>
      <c r="R43" s="21"/>
      <c r="S43" s="21" t="s">
        <v>88</v>
      </c>
      <c r="T43" s="18" t="s">
        <v>113</v>
      </c>
      <c r="U43" s="21" t="s">
        <v>426</v>
      </c>
      <c r="V43" s="21" t="s">
        <v>173</v>
      </c>
      <c r="W43" s="21" t="s">
        <v>427</v>
      </c>
      <c r="X43" s="25">
        <v>0.72484615384615381</v>
      </c>
      <c r="Y43" s="132">
        <v>2.1666666666666665</v>
      </c>
      <c r="Z43" s="26">
        <v>71305.100000000006</v>
      </c>
      <c r="AA43" s="132"/>
      <c r="AB43" s="19">
        <v>532950</v>
      </c>
      <c r="AC43" s="27" t="s">
        <v>413</v>
      </c>
      <c r="AD43" s="21"/>
      <c r="AE43" s="21" t="s">
        <v>93</v>
      </c>
      <c r="AF43" s="21"/>
      <c r="AG43" s="21"/>
      <c r="AH43" s="21"/>
      <c r="AI43" s="21"/>
      <c r="AJ43" s="19" t="s">
        <v>227</v>
      </c>
      <c r="AK43" s="21"/>
      <c r="AL43" s="21"/>
      <c r="AM43" s="21" t="s">
        <v>421</v>
      </c>
      <c r="AN43" s="21"/>
      <c r="AO43" s="21"/>
      <c r="AP43" s="21">
        <v>65</v>
      </c>
      <c r="AQ43" s="21"/>
      <c r="AR43" s="21"/>
      <c r="AS43" s="29">
        <v>45856</v>
      </c>
      <c r="AT43" s="21"/>
      <c r="AU43" s="21"/>
      <c r="AV43" s="21"/>
      <c r="AW43" s="21"/>
      <c r="AX43" s="21"/>
      <c r="AY43" s="30"/>
      <c r="AZ43" s="30"/>
      <c r="BA43" s="30"/>
      <c r="BB43" s="30" t="s">
        <v>98</v>
      </c>
      <c r="BC43" s="31"/>
      <c r="BD43" s="32">
        <v>80750</v>
      </c>
      <c r="BE43" s="32">
        <v>84006</v>
      </c>
      <c r="BF43" s="32">
        <v>0</v>
      </c>
      <c r="BG43" s="32">
        <f t="shared" si="0"/>
        <v>164756</v>
      </c>
      <c r="BH43" s="44" t="s">
        <v>100</v>
      </c>
      <c r="BI43" s="33" t="s">
        <v>415</v>
      </c>
      <c r="BJ43" s="19" t="s">
        <v>416</v>
      </c>
      <c r="BK43" s="19" t="s">
        <v>417</v>
      </c>
      <c r="BL43" s="19" t="s">
        <v>418</v>
      </c>
      <c r="BM43" s="19" t="s">
        <v>105</v>
      </c>
      <c r="BN43" s="421"/>
      <c r="BO43" s="421"/>
      <c r="BP43" s="33" t="s">
        <v>98</v>
      </c>
      <c r="BQ43" s="44" t="s">
        <v>98</v>
      </c>
      <c r="BR43" s="20" t="s">
        <v>76</v>
      </c>
    </row>
    <row r="44" spans="1:70" s="127" customFormat="1" ht="105">
      <c r="A44" s="18">
        <v>42</v>
      </c>
      <c r="B44" s="19">
        <v>5310</v>
      </c>
      <c r="C44" s="20" t="s">
        <v>76</v>
      </c>
      <c r="D44" s="37" t="s">
        <v>106</v>
      </c>
      <c r="E44" s="37" t="s">
        <v>428</v>
      </c>
      <c r="F44" s="38" t="s">
        <v>429</v>
      </c>
      <c r="G44" s="38" t="s">
        <v>430</v>
      </c>
      <c r="H44" s="38" t="s">
        <v>431</v>
      </c>
      <c r="I44" s="38" t="s">
        <v>432</v>
      </c>
      <c r="J44" s="38" t="s">
        <v>428</v>
      </c>
      <c r="K44" s="39"/>
      <c r="L44" s="38" t="s">
        <v>433</v>
      </c>
      <c r="M44" s="40">
        <v>45709</v>
      </c>
      <c r="N44" s="40" t="s">
        <v>86</v>
      </c>
      <c r="O44" s="38"/>
      <c r="P44" s="38" t="s">
        <v>434</v>
      </c>
      <c r="Q44" s="38" t="s">
        <v>361</v>
      </c>
      <c r="R44" s="38" t="s">
        <v>435</v>
      </c>
      <c r="S44" s="38" t="s">
        <v>88</v>
      </c>
      <c r="T44" s="18" t="s">
        <v>113</v>
      </c>
      <c r="U44" s="38" t="s">
        <v>314</v>
      </c>
      <c r="V44" s="38"/>
      <c r="W44" s="38"/>
      <c r="X44" s="41">
        <v>0.5</v>
      </c>
      <c r="Y44" s="41">
        <v>3.3333333333333333E-2</v>
      </c>
      <c r="Z44" s="42">
        <v>684</v>
      </c>
      <c r="AA44" s="38"/>
      <c r="AB44" s="37">
        <v>532950</v>
      </c>
      <c r="AC44" s="38" t="s">
        <v>413</v>
      </c>
      <c r="AD44" s="38"/>
      <c r="AE44" s="38" t="s">
        <v>116</v>
      </c>
      <c r="AF44" s="38" t="s">
        <v>117</v>
      </c>
      <c r="AG44" s="38"/>
      <c r="AH44" s="38"/>
      <c r="AI44" s="38"/>
      <c r="AJ44" s="38" t="s">
        <v>342</v>
      </c>
      <c r="AK44" s="38"/>
      <c r="AL44" s="38"/>
      <c r="AM44" s="38" t="s">
        <v>430</v>
      </c>
      <c r="AN44" s="38"/>
      <c r="AO44" s="38"/>
      <c r="AP44" s="42">
        <v>1</v>
      </c>
      <c r="AQ44" s="38"/>
      <c r="AR44" s="38" t="s">
        <v>175</v>
      </c>
      <c r="AS44" s="43">
        <v>45812</v>
      </c>
      <c r="AT44" s="43"/>
      <c r="AU44" s="43"/>
      <c r="AV44" s="38"/>
      <c r="AW44" s="38"/>
      <c r="AX44" s="38"/>
      <c r="AY44" s="38"/>
      <c r="AZ44" s="38"/>
      <c r="BA44" s="38"/>
      <c r="BB44" s="38" t="s">
        <v>98</v>
      </c>
      <c r="BC44" s="37"/>
      <c r="BD44" s="32">
        <v>16400</v>
      </c>
      <c r="BE44" s="32">
        <v>19000</v>
      </c>
      <c r="BF44" s="32">
        <v>56145</v>
      </c>
      <c r="BG44" s="32">
        <f t="shared" si="0"/>
        <v>91545</v>
      </c>
      <c r="BH44" s="44" t="s">
        <v>100</v>
      </c>
      <c r="BI44" s="33" t="s">
        <v>415</v>
      </c>
      <c r="BJ44" s="19" t="s">
        <v>416</v>
      </c>
      <c r="BK44" s="19" t="s">
        <v>417</v>
      </c>
      <c r="BL44" s="19" t="s">
        <v>418</v>
      </c>
      <c r="BM44" s="19" t="s">
        <v>98</v>
      </c>
      <c r="BN44" s="421"/>
      <c r="BO44" s="421"/>
      <c r="BP44" s="33" t="s">
        <v>98</v>
      </c>
      <c r="BQ44" s="44" t="s">
        <v>98</v>
      </c>
      <c r="BR44" s="20" t="s">
        <v>76</v>
      </c>
    </row>
    <row r="45" spans="1:70" s="133" customFormat="1" ht="165">
      <c r="A45" s="18">
        <v>43</v>
      </c>
      <c r="B45" s="19">
        <v>5310</v>
      </c>
      <c r="C45" s="20" t="s">
        <v>76</v>
      </c>
      <c r="D45" s="37" t="s">
        <v>77</v>
      </c>
      <c r="E45" s="37" t="s">
        <v>436</v>
      </c>
      <c r="F45" s="38" t="s">
        <v>437</v>
      </c>
      <c r="G45" s="38" t="s">
        <v>438</v>
      </c>
      <c r="H45" s="38" t="s">
        <v>439</v>
      </c>
      <c r="I45" s="38"/>
      <c r="J45" s="38" t="s">
        <v>436</v>
      </c>
      <c r="K45" s="39">
        <v>3301723537</v>
      </c>
      <c r="L45" s="38" t="s">
        <v>440</v>
      </c>
      <c r="M45" s="40">
        <v>45302</v>
      </c>
      <c r="N45" s="40" t="s">
        <v>86</v>
      </c>
      <c r="O45" s="38"/>
      <c r="P45" s="38" t="s">
        <v>140</v>
      </c>
      <c r="Q45" s="38" t="s">
        <v>441</v>
      </c>
      <c r="R45" s="38"/>
      <c r="S45" s="38" t="s">
        <v>88</v>
      </c>
      <c r="T45" s="18" t="s">
        <v>113</v>
      </c>
      <c r="U45" s="38" t="s">
        <v>90</v>
      </c>
      <c r="V45" s="38"/>
      <c r="W45" s="38"/>
      <c r="X45" s="41">
        <v>5.3649999999999996E-2</v>
      </c>
      <c r="Y45" s="41">
        <v>0.66666666666666663</v>
      </c>
      <c r="Z45" s="42">
        <v>8323.2000000000007</v>
      </c>
      <c r="AA45" s="38"/>
      <c r="AB45" s="37">
        <v>532950</v>
      </c>
      <c r="AC45" s="38" t="s">
        <v>413</v>
      </c>
      <c r="AD45" s="38"/>
      <c r="AE45" s="38" t="s">
        <v>116</v>
      </c>
      <c r="AF45" s="38" t="s">
        <v>117</v>
      </c>
      <c r="AG45" s="38"/>
      <c r="AH45" s="38"/>
      <c r="AI45" s="38"/>
      <c r="AJ45" s="38" t="s">
        <v>342</v>
      </c>
      <c r="AK45" s="38"/>
      <c r="AL45" s="38"/>
      <c r="AM45" s="38" t="s">
        <v>438</v>
      </c>
      <c r="AN45" s="38" t="s">
        <v>442</v>
      </c>
      <c r="AO45" s="38" t="s">
        <v>366</v>
      </c>
      <c r="AP45" s="42">
        <v>5</v>
      </c>
      <c r="AQ45" s="38" t="s">
        <v>121</v>
      </c>
      <c r="AR45" s="38"/>
      <c r="AS45" s="43">
        <v>45869</v>
      </c>
      <c r="AT45" s="43"/>
      <c r="AU45" s="43"/>
      <c r="AV45" s="38"/>
      <c r="AW45" s="38"/>
      <c r="AX45" s="38"/>
      <c r="AY45" s="38"/>
      <c r="AZ45" s="38"/>
      <c r="BA45" s="38"/>
      <c r="BB45" s="38"/>
      <c r="BC45" s="37" t="s">
        <v>98</v>
      </c>
      <c r="BD45" s="32">
        <v>138000</v>
      </c>
      <c r="BE45" s="32">
        <v>300200</v>
      </c>
      <c r="BF45" s="32">
        <v>96000</v>
      </c>
      <c r="BG45" s="32">
        <f t="shared" si="0"/>
        <v>534200</v>
      </c>
      <c r="BH45" s="44" t="s">
        <v>100</v>
      </c>
      <c r="BI45" s="33" t="s">
        <v>415</v>
      </c>
      <c r="BJ45" s="19" t="s">
        <v>416</v>
      </c>
      <c r="BK45" s="19" t="s">
        <v>417</v>
      </c>
      <c r="BL45" s="19" t="s">
        <v>418</v>
      </c>
      <c r="BM45" s="19" t="s">
        <v>105</v>
      </c>
      <c r="BN45" s="422"/>
      <c r="BO45" s="422"/>
      <c r="BP45" s="33" t="s">
        <v>98</v>
      </c>
      <c r="BQ45" s="44" t="s">
        <v>98</v>
      </c>
      <c r="BR45" s="20" t="s">
        <v>76</v>
      </c>
    </row>
    <row r="46" spans="1:70" s="133" customFormat="1" ht="150">
      <c r="A46" s="18">
        <v>44</v>
      </c>
      <c r="B46" s="19">
        <v>5310</v>
      </c>
      <c r="C46" s="20" t="s">
        <v>76</v>
      </c>
      <c r="D46" s="37" t="s">
        <v>106</v>
      </c>
      <c r="E46" s="37" t="s">
        <v>443</v>
      </c>
      <c r="F46" s="38" t="s">
        <v>444</v>
      </c>
      <c r="G46" s="38" t="s">
        <v>445</v>
      </c>
      <c r="H46" s="38" t="s">
        <v>446</v>
      </c>
      <c r="I46" s="38"/>
      <c r="J46" s="38" t="s">
        <v>443</v>
      </c>
      <c r="K46" s="39"/>
      <c r="L46" s="38" t="s">
        <v>447</v>
      </c>
      <c r="M46" s="45">
        <v>44286</v>
      </c>
      <c r="N46" s="45" t="s">
        <v>86</v>
      </c>
      <c r="O46" s="38" t="s">
        <v>128</v>
      </c>
      <c r="P46" s="38" t="s">
        <v>448</v>
      </c>
      <c r="Q46" s="38" t="s">
        <v>448</v>
      </c>
      <c r="R46" s="38" t="s">
        <v>449</v>
      </c>
      <c r="S46" s="38" t="s">
        <v>88</v>
      </c>
      <c r="T46" s="18" t="s">
        <v>89</v>
      </c>
      <c r="U46" s="38" t="s">
        <v>450</v>
      </c>
      <c r="V46" s="38" t="s">
        <v>173</v>
      </c>
      <c r="W46" s="38" t="s">
        <v>451</v>
      </c>
      <c r="X46" s="38">
        <v>1.83</v>
      </c>
      <c r="Y46" s="38">
        <v>0.37</v>
      </c>
      <c r="Z46" s="41">
        <v>13549.93</v>
      </c>
      <c r="AA46" s="38"/>
      <c r="AB46" s="37">
        <v>532950</v>
      </c>
      <c r="AC46" s="38" t="s">
        <v>413</v>
      </c>
      <c r="AD46" s="38" t="s">
        <v>452</v>
      </c>
      <c r="AE46" s="38" t="s">
        <v>116</v>
      </c>
      <c r="AF46" s="38" t="s">
        <v>117</v>
      </c>
      <c r="AG46" s="38"/>
      <c r="AH46" s="38"/>
      <c r="AI46" s="38"/>
      <c r="AJ46" s="38" t="s">
        <v>342</v>
      </c>
      <c r="AK46" s="38"/>
      <c r="AL46" s="38"/>
      <c r="AM46" s="38" t="s">
        <v>445</v>
      </c>
      <c r="AN46" s="38"/>
      <c r="AO46" s="38"/>
      <c r="AP46" s="42">
        <v>11</v>
      </c>
      <c r="AQ46" s="38"/>
      <c r="AR46" s="38" t="s">
        <v>175</v>
      </c>
      <c r="AS46" s="43">
        <v>45869</v>
      </c>
      <c r="AT46" s="43"/>
      <c r="AU46" s="43"/>
      <c r="AV46" s="38"/>
      <c r="AW46" s="38"/>
      <c r="AX46" s="38"/>
      <c r="AY46" s="38"/>
      <c r="AZ46" s="38"/>
      <c r="BA46" s="38"/>
      <c r="BB46" s="38"/>
      <c r="BC46" s="37" t="s">
        <v>98</v>
      </c>
      <c r="BD46" s="32">
        <v>721158</v>
      </c>
      <c r="BE46" s="32">
        <v>465156</v>
      </c>
      <c r="BF46" s="32">
        <v>67275</v>
      </c>
      <c r="BG46" s="32">
        <f t="shared" si="0"/>
        <v>1253589</v>
      </c>
      <c r="BH46" s="44" t="s">
        <v>100</v>
      </c>
      <c r="BI46" s="33" t="s">
        <v>415</v>
      </c>
      <c r="BJ46" s="19" t="s">
        <v>416</v>
      </c>
      <c r="BK46" s="19" t="s">
        <v>417</v>
      </c>
      <c r="BL46" s="19" t="s">
        <v>418</v>
      </c>
      <c r="BM46" s="19" t="s">
        <v>98</v>
      </c>
      <c r="BN46" s="422"/>
      <c r="BO46" s="422"/>
      <c r="BP46" s="33" t="s">
        <v>98</v>
      </c>
      <c r="BQ46" s="44" t="s">
        <v>98</v>
      </c>
      <c r="BR46" s="20" t="s">
        <v>76</v>
      </c>
    </row>
    <row r="47" spans="1:70" s="133" customFormat="1" ht="120">
      <c r="A47" s="18">
        <v>45</v>
      </c>
      <c r="B47" s="19">
        <v>5310</v>
      </c>
      <c r="C47" s="20" t="s">
        <v>76</v>
      </c>
      <c r="D47" s="37" t="s">
        <v>316</v>
      </c>
      <c r="E47" s="37" t="s">
        <v>453</v>
      </c>
      <c r="F47" s="38" t="s">
        <v>454</v>
      </c>
      <c r="G47" s="38" t="s">
        <v>455</v>
      </c>
      <c r="H47" s="134" t="s">
        <v>456</v>
      </c>
      <c r="I47" s="38"/>
      <c r="J47" s="38" t="s">
        <v>453</v>
      </c>
      <c r="K47" s="39">
        <v>3301037993</v>
      </c>
      <c r="L47" s="38" t="s">
        <v>457</v>
      </c>
      <c r="M47" s="45">
        <v>44270</v>
      </c>
      <c r="N47" s="45" t="s">
        <v>86</v>
      </c>
      <c r="O47" s="38" t="s">
        <v>128</v>
      </c>
      <c r="P47" s="38" t="s">
        <v>434</v>
      </c>
      <c r="Q47" s="38"/>
      <c r="R47" s="38"/>
      <c r="S47" s="38" t="s">
        <v>88</v>
      </c>
      <c r="T47" s="18" t="s">
        <v>89</v>
      </c>
      <c r="U47" s="38" t="s">
        <v>458</v>
      </c>
      <c r="V47" s="38"/>
      <c r="W47" s="38" t="s">
        <v>459</v>
      </c>
      <c r="X47" s="38">
        <v>0.37</v>
      </c>
      <c r="Y47" s="38">
        <v>0.6</v>
      </c>
      <c r="Z47" s="41">
        <v>10208.07</v>
      </c>
      <c r="AA47" s="38"/>
      <c r="AB47" s="37">
        <v>532950</v>
      </c>
      <c r="AC47" s="38" t="s">
        <v>413</v>
      </c>
      <c r="AD47" s="38"/>
      <c r="AE47" s="38" t="s">
        <v>116</v>
      </c>
      <c r="AF47" s="38" t="s">
        <v>117</v>
      </c>
      <c r="AG47" s="38"/>
      <c r="AH47" s="38"/>
      <c r="AI47" s="38"/>
      <c r="AJ47" s="38" t="s">
        <v>342</v>
      </c>
      <c r="AK47" s="38"/>
      <c r="AL47" s="38"/>
      <c r="AM47" s="38" t="s">
        <v>455</v>
      </c>
      <c r="AN47" s="38" t="s">
        <v>442</v>
      </c>
      <c r="AO47" s="38" t="s">
        <v>366</v>
      </c>
      <c r="AP47" s="42">
        <v>18</v>
      </c>
      <c r="AQ47" s="38" t="s">
        <v>121</v>
      </c>
      <c r="AR47" s="38"/>
      <c r="AS47" s="43">
        <v>45869</v>
      </c>
      <c r="AT47" s="43"/>
      <c r="AU47" s="43"/>
      <c r="AV47" s="38"/>
      <c r="AW47" s="38"/>
      <c r="AX47" s="38"/>
      <c r="AY47" s="38"/>
      <c r="AZ47" s="38"/>
      <c r="BA47" s="38"/>
      <c r="BB47" s="38"/>
      <c r="BC47" s="37" t="s">
        <v>98</v>
      </c>
      <c r="BD47" s="32">
        <v>157500</v>
      </c>
      <c r="BE47" s="32">
        <v>437400</v>
      </c>
      <c r="BF47" s="32">
        <v>67600</v>
      </c>
      <c r="BG47" s="32">
        <f t="shared" si="0"/>
        <v>662500</v>
      </c>
      <c r="BH47" s="44" t="s">
        <v>100</v>
      </c>
      <c r="BI47" s="33" t="s">
        <v>415</v>
      </c>
      <c r="BJ47" s="19" t="s">
        <v>416</v>
      </c>
      <c r="BK47" s="19" t="s">
        <v>417</v>
      </c>
      <c r="BL47" s="19" t="s">
        <v>418</v>
      </c>
      <c r="BM47" s="19" t="s">
        <v>105</v>
      </c>
      <c r="BN47" s="422"/>
      <c r="BO47" s="422"/>
      <c r="BP47" s="33" t="s">
        <v>98</v>
      </c>
      <c r="BQ47" s="44" t="s">
        <v>98</v>
      </c>
      <c r="BR47" s="20" t="s">
        <v>76</v>
      </c>
    </row>
    <row r="48" spans="1:70" s="133" customFormat="1" ht="75">
      <c r="A48" s="18">
        <v>46</v>
      </c>
      <c r="B48" s="19">
        <v>5310</v>
      </c>
      <c r="C48" s="20" t="s">
        <v>76</v>
      </c>
      <c r="D48" s="37" t="s">
        <v>77</v>
      </c>
      <c r="E48" s="37" t="s">
        <v>460</v>
      </c>
      <c r="F48" s="38" t="s">
        <v>461</v>
      </c>
      <c r="G48" s="38" t="s">
        <v>462</v>
      </c>
      <c r="H48" s="38" t="s">
        <v>463</v>
      </c>
      <c r="I48" s="38" t="s">
        <v>464</v>
      </c>
      <c r="J48" s="38" t="s">
        <v>460</v>
      </c>
      <c r="K48" s="39">
        <v>3300101244</v>
      </c>
      <c r="L48" s="38" t="s">
        <v>465</v>
      </c>
      <c r="M48" s="45">
        <v>44197</v>
      </c>
      <c r="N48" s="45" t="s">
        <v>86</v>
      </c>
      <c r="O48" s="38" t="s">
        <v>128</v>
      </c>
      <c r="P48" s="38" t="s">
        <v>434</v>
      </c>
      <c r="Q48" s="38"/>
      <c r="R48" s="38"/>
      <c r="S48" s="38" t="s">
        <v>88</v>
      </c>
      <c r="T48" s="18" t="s">
        <v>113</v>
      </c>
      <c r="U48" s="38" t="s">
        <v>466</v>
      </c>
      <c r="V48" s="38"/>
      <c r="W48" s="38"/>
      <c r="X48" s="38">
        <v>0.46</v>
      </c>
      <c r="Y48" s="38">
        <v>0.5</v>
      </c>
      <c r="Z48" s="41">
        <v>9639.27</v>
      </c>
      <c r="AA48" s="38"/>
      <c r="AB48" s="37">
        <v>532950</v>
      </c>
      <c r="AC48" s="38" t="s">
        <v>413</v>
      </c>
      <c r="AD48" s="38"/>
      <c r="AE48" s="38" t="s">
        <v>116</v>
      </c>
      <c r="AF48" s="38" t="s">
        <v>117</v>
      </c>
      <c r="AG48" s="38"/>
      <c r="AH48" s="38"/>
      <c r="AI48" s="38"/>
      <c r="AJ48" s="38" t="s">
        <v>342</v>
      </c>
      <c r="AK48" s="38"/>
      <c r="AL48" s="38"/>
      <c r="AM48" s="38" t="s">
        <v>462</v>
      </c>
      <c r="AN48" s="38" t="s">
        <v>442</v>
      </c>
      <c r="AO48" s="38" t="s">
        <v>366</v>
      </c>
      <c r="AP48" s="42">
        <v>15</v>
      </c>
      <c r="AQ48" s="38" t="s">
        <v>121</v>
      </c>
      <c r="AR48" s="38"/>
      <c r="AS48" s="43">
        <v>45869</v>
      </c>
      <c r="AT48" s="43"/>
      <c r="AU48" s="43"/>
      <c r="AV48" s="38"/>
      <c r="AW48" s="38"/>
      <c r="AX48" s="38"/>
      <c r="AY48" s="38"/>
      <c r="AZ48" s="38"/>
      <c r="BA48" s="38"/>
      <c r="BB48" s="38"/>
      <c r="BC48" s="37" t="s">
        <v>98</v>
      </c>
      <c r="BD48" s="32">
        <v>63600</v>
      </c>
      <c r="BE48" s="32">
        <v>0</v>
      </c>
      <c r="BF48" s="32">
        <v>11200</v>
      </c>
      <c r="BG48" s="32">
        <f t="shared" si="0"/>
        <v>74800</v>
      </c>
      <c r="BH48" s="44" t="s">
        <v>100</v>
      </c>
      <c r="BI48" s="33" t="s">
        <v>415</v>
      </c>
      <c r="BJ48" s="19" t="s">
        <v>416</v>
      </c>
      <c r="BK48" s="19" t="s">
        <v>417</v>
      </c>
      <c r="BL48" s="19" t="s">
        <v>418</v>
      </c>
      <c r="BM48" s="19" t="s">
        <v>105</v>
      </c>
      <c r="BN48" s="422"/>
      <c r="BO48" s="422"/>
      <c r="BP48" s="33" t="s">
        <v>98</v>
      </c>
      <c r="BQ48" s="44" t="s">
        <v>98</v>
      </c>
      <c r="BR48" s="20" t="s">
        <v>76</v>
      </c>
    </row>
    <row r="49" spans="1:70" s="133" customFormat="1" ht="165">
      <c r="A49" s="18">
        <v>47</v>
      </c>
      <c r="B49" s="19">
        <v>5310</v>
      </c>
      <c r="C49" s="20" t="s">
        <v>76</v>
      </c>
      <c r="D49" s="37" t="s">
        <v>77</v>
      </c>
      <c r="E49" s="37" t="s">
        <v>467</v>
      </c>
      <c r="F49" s="38" t="s">
        <v>468</v>
      </c>
      <c r="G49" s="38" t="s">
        <v>469</v>
      </c>
      <c r="H49" s="38" t="s">
        <v>470</v>
      </c>
      <c r="I49" s="38" t="s">
        <v>471</v>
      </c>
      <c r="J49" s="38" t="s">
        <v>467</v>
      </c>
      <c r="K49" s="39">
        <v>3300415138</v>
      </c>
      <c r="L49" s="38" t="s">
        <v>472</v>
      </c>
      <c r="M49" s="40">
        <v>45741</v>
      </c>
      <c r="N49" s="40" t="s">
        <v>86</v>
      </c>
      <c r="O49" s="38" t="s">
        <v>128</v>
      </c>
      <c r="P49" s="38" t="s">
        <v>140</v>
      </c>
      <c r="Q49" s="38"/>
      <c r="R49" s="38"/>
      <c r="S49" s="38" t="s">
        <v>88</v>
      </c>
      <c r="T49" s="18" t="s">
        <v>113</v>
      </c>
      <c r="U49" s="38" t="s">
        <v>473</v>
      </c>
      <c r="V49" s="38"/>
      <c r="W49" s="38" t="s">
        <v>152</v>
      </c>
      <c r="X49" s="38">
        <v>0.24</v>
      </c>
      <c r="Y49" s="38">
        <v>0.5</v>
      </c>
      <c r="Z49" s="41">
        <v>7261.93</v>
      </c>
      <c r="AA49" s="38"/>
      <c r="AB49" s="37">
        <v>532950</v>
      </c>
      <c r="AC49" s="38" t="s">
        <v>413</v>
      </c>
      <c r="AD49" s="38"/>
      <c r="AE49" s="38" t="s">
        <v>116</v>
      </c>
      <c r="AF49" s="38" t="s">
        <v>117</v>
      </c>
      <c r="AG49" s="38"/>
      <c r="AH49" s="38"/>
      <c r="AI49" s="38"/>
      <c r="AJ49" s="38" t="s">
        <v>342</v>
      </c>
      <c r="AK49" s="38"/>
      <c r="AL49" s="38"/>
      <c r="AM49" s="38" t="s">
        <v>469</v>
      </c>
      <c r="AN49" s="38" t="s">
        <v>442</v>
      </c>
      <c r="AO49" s="38" t="s">
        <v>366</v>
      </c>
      <c r="AP49" s="42">
        <v>15</v>
      </c>
      <c r="AQ49" s="38" t="s">
        <v>121</v>
      </c>
      <c r="AR49" s="38"/>
      <c r="AS49" s="43">
        <v>45869</v>
      </c>
      <c r="AT49" s="43"/>
      <c r="AU49" s="43"/>
      <c r="AV49" s="38"/>
      <c r="AW49" s="38"/>
      <c r="AX49" s="38"/>
      <c r="AY49" s="38"/>
      <c r="AZ49" s="38"/>
      <c r="BA49" s="38"/>
      <c r="BB49" s="38" t="s">
        <v>98</v>
      </c>
      <c r="BC49" s="37"/>
      <c r="BD49" s="32">
        <v>177514</v>
      </c>
      <c r="BE49" s="32">
        <v>214880</v>
      </c>
      <c r="BF49" s="32">
        <v>76050</v>
      </c>
      <c r="BG49" s="32">
        <f t="shared" si="0"/>
        <v>468444</v>
      </c>
      <c r="BH49" s="44" t="s">
        <v>100</v>
      </c>
      <c r="BI49" s="33" t="s">
        <v>415</v>
      </c>
      <c r="BJ49" s="19" t="s">
        <v>416</v>
      </c>
      <c r="BK49" s="19" t="s">
        <v>417</v>
      </c>
      <c r="BL49" s="19" t="s">
        <v>418</v>
      </c>
      <c r="BM49" s="19" t="s">
        <v>105</v>
      </c>
      <c r="BN49" s="422"/>
      <c r="BO49" s="422"/>
      <c r="BP49" s="33" t="s">
        <v>98</v>
      </c>
      <c r="BQ49" s="44" t="s">
        <v>159</v>
      </c>
      <c r="BR49" s="20" t="s">
        <v>76</v>
      </c>
    </row>
    <row r="50" spans="1:70" s="133" customFormat="1" ht="150">
      <c r="A50" s="18">
        <v>48</v>
      </c>
      <c r="B50" s="19">
        <v>5310</v>
      </c>
      <c r="C50" s="20" t="s">
        <v>76</v>
      </c>
      <c r="D50" s="37" t="s">
        <v>106</v>
      </c>
      <c r="E50" s="37" t="s">
        <v>474</v>
      </c>
      <c r="F50" s="38" t="s">
        <v>475</v>
      </c>
      <c r="G50" s="38" t="s">
        <v>476</v>
      </c>
      <c r="H50" s="38" t="s">
        <v>477</v>
      </c>
      <c r="I50" s="38"/>
      <c r="J50" s="38" t="s">
        <v>474</v>
      </c>
      <c r="K50" s="39"/>
      <c r="L50" s="38" t="s">
        <v>478</v>
      </c>
      <c r="M50" s="40">
        <v>45614</v>
      </c>
      <c r="N50" s="40" t="s">
        <v>86</v>
      </c>
      <c r="O50" s="38" t="s">
        <v>128</v>
      </c>
      <c r="P50" s="38" t="s">
        <v>479</v>
      </c>
      <c r="Q50" s="38"/>
      <c r="R50" s="38" t="s">
        <v>480</v>
      </c>
      <c r="S50" s="38" t="s">
        <v>88</v>
      </c>
      <c r="T50" s="18" t="s">
        <v>113</v>
      </c>
      <c r="U50" s="38" t="s">
        <v>314</v>
      </c>
      <c r="V50" s="38" t="s">
        <v>173</v>
      </c>
      <c r="W50" s="38" t="s">
        <v>481</v>
      </c>
      <c r="X50" s="38">
        <v>2.4300000000000002</v>
      </c>
      <c r="Y50" s="38">
        <v>0.17</v>
      </c>
      <c r="Z50" s="41">
        <v>4932</v>
      </c>
      <c r="AA50" s="38"/>
      <c r="AB50" s="37">
        <v>532950</v>
      </c>
      <c r="AC50" s="38" t="s">
        <v>413</v>
      </c>
      <c r="AD50" s="38" t="s">
        <v>482</v>
      </c>
      <c r="AE50" s="38" t="s">
        <v>116</v>
      </c>
      <c r="AF50" s="38" t="s">
        <v>117</v>
      </c>
      <c r="AG50" s="38"/>
      <c r="AH50" s="38"/>
      <c r="AI50" s="38"/>
      <c r="AJ50" s="38" t="s">
        <v>342</v>
      </c>
      <c r="AK50" s="38"/>
      <c r="AL50" s="38"/>
      <c r="AM50" s="38" t="s">
        <v>476</v>
      </c>
      <c r="AN50" s="38"/>
      <c r="AO50" s="38"/>
      <c r="AP50" s="42">
        <v>5</v>
      </c>
      <c r="AQ50" s="38"/>
      <c r="AR50" s="38" t="s">
        <v>175</v>
      </c>
      <c r="AS50" s="43">
        <v>45869</v>
      </c>
      <c r="AT50" s="43"/>
      <c r="AU50" s="43"/>
      <c r="AV50" s="38"/>
      <c r="AW50" s="38"/>
      <c r="AX50" s="38"/>
      <c r="AY50" s="38"/>
      <c r="AZ50" s="38"/>
      <c r="BA50" s="38"/>
      <c r="BB50" s="38"/>
      <c r="BC50" s="37" t="s">
        <v>98</v>
      </c>
      <c r="BD50" s="32">
        <v>473490</v>
      </c>
      <c r="BE50" s="32">
        <v>405000</v>
      </c>
      <c r="BF50" s="32">
        <v>174000</v>
      </c>
      <c r="BG50" s="32">
        <f t="shared" si="0"/>
        <v>1052490</v>
      </c>
      <c r="BH50" s="44" t="s">
        <v>100</v>
      </c>
      <c r="BI50" s="33" t="s">
        <v>415</v>
      </c>
      <c r="BJ50" s="19" t="s">
        <v>416</v>
      </c>
      <c r="BK50" s="19" t="s">
        <v>417</v>
      </c>
      <c r="BL50" s="19" t="s">
        <v>418</v>
      </c>
      <c r="BM50" s="19" t="s">
        <v>105</v>
      </c>
      <c r="BN50" s="422"/>
      <c r="BO50" s="422"/>
      <c r="BP50" s="33" t="s">
        <v>98</v>
      </c>
      <c r="BQ50" s="44" t="s">
        <v>159</v>
      </c>
      <c r="BR50" s="20" t="s">
        <v>76</v>
      </c>
    </row>
    <row r="51" spans="1:70" s="133" customFormat="1" ht="120">
      <c r="A51" s="18">
        <v>49</v>
      </c>
      <c r="B51" s="19">
        <v>5310</v>
      </c>
      <c r="C51" s="20" t="s">
        <v>76</v>
      </c>
      <c r="D51" s="37" t="s">
        <v>106</v>
      </c>
      <c r="E51" s="37" t="s">
        <v>483</v>
      </c>
      <c r="F51" s="38" t="s">
        <v>484</v>
      </c>
      <c r="G51" s="38" t="s">
        <v>485</v>
      </c>
      <c r="H51" s="38" t="s">
        <v>486</v>
      </c>
      <c r="I51" s="38"/>
      <c r="J51" s="38" t="s">
        <v>483</v>
      </c>
      <c r="K51" s="39"/>
      <c r="L51" s="38" t="s">
        <v>487</v>
      </c>
      <c r="M51" s="40">
        <v>45735</v>
      </c>
      <c r="N51" s="40" t="s">
        <v>86</v>
      </c>
      <c r="O51" s="38" t="s">
        <v>128</v>
      </c>
      <c r="P51" s="38" t="s">
        <v>434</v>
      </c>
      <c r="Q51" s="38" t="s">
        <v>488</v>
      </c>
      <c r="R51" s="38" t="s">
        <v>489</v>
      </c>
      <c r="S51" s="38" t="s">
        <v>88</v>
      </c>
      <c r="T51" s="18" t="s">
        <v>113</v>
      </c>
      <c r="U51" s="38" t="s">
        <v>314</v>
      </c>
      <c r="V51" s="38" t="s">
        <v>173</v>
      </c>
      <c r="W51" s="38" t="s">
        <v>490</v>
      </c>
      <c r="X51" s="38">
        <v>0.53</v>
      </c>
      <c r="Y51" s="38">
        <v>0.23</v>
      </c>
      <c r="Z51" s="41">
        <v>4860</v>
      </c>
      <c r="AA51" s="38"/>
      <c r="AB51" s="37">
        <v>532950</v>
      </c>
      <c r="AC51" s="38" t="s">
        <v>413</v>
      </c>
      <c r="AD51" s="38"/>
      <c r="AE51" s="38" t="s">
        <v>116</v>
      </c>
      <c r="AF51" s="38" t="s">
        <v>117</v>
      </c>
      <c r="AG51" s="38"/>
      <c r="AH51" s="38"/>
      <c r="AI51" s="38"/>
      <c r="AJ51" s="38" t="s">
        <v>342</v>
      </c>
      <c r="AK51" s="38"/>
      <c r="AL51" s="38"/>
      <c r="AM51" s="38" t="s">
        <v>485</v>
      </c>
      <c r="AN51" s="38"/>
      <c r="AO51" s="38"/>
      <c r="AP51" s="42">
        <v>7</v>
      </c>
      <c r="AQ51" s="38"/>
      <c r="AR51" s="38" t="s">
        <v>175</v>
      </c>
      <c r="AS51" s="43">
        <v>45869</v>
      </c>
      <c r="AT51" s="43"/>
      <c r="AU51" s="43"/>
      <c r="AV51" s="38"/>
      <c r="AW51" s="38"/>
      <c r="AX51" s="38"/>
      <c r="AY51" s="38"/>
      <c r="AZ51" s="38"/>
      <c r="BA51" s="38"/>
      <c r="BB51" s="38" t="s">
        <v>98</v>
      </c>
      <c r="BC51" s="37"/>
      <c r="BD51" s="32">
        <v>526259</v>
      </c>
      <c r="BE51" s="32">
        <v>396659</v>
      </c>
      <c r="BF51" s="32">
        <v>126000</v>
      </c>
      <c r="BG51" s="32">
        <f t="shared" si="0"/>
        <v>1048918</v>
      </c>
      <c r="BH51" s="44" t="s">
        <v>100</v>
      </c>
      <c r="BI51" s="33" t="s">
        <v>415</v>
      </c>
      <c r="BJ51" s="19" t="s">
        <v>416</v>
      </c>
      <c r="BK51" s="19" t="s">
        <v>417</v>
      </c>
      <c r="BL51" s="19" t="s">
        <v>418</v>
      </c>
      <c r="BM51" s="19" t="s">
        <v>98</v>
      </c>
      <c r="BN51" s="422"/>
      <c r="BO51" s="422"/>
      <c r="BP51" s="33" t="s">
        <v>98</v>
      </c>
      <c r="BQ51" s="44" t="s">
        <v>98</v>
      </c>
      <c r="BR51" s="20" t="s">
        <v>76</v>
      </c>
    </row>
    <row r="52" spans="1:70" s="133" customFormat="1" ht="75">
      <c r="A52" s="18">
        <v>50</v>
      </c>
      <c r="B52" s="19">
        <v>5310</v>
      </c>
      <c r="C52" s="20" t="s">
        <v>76</v>
      </c>
      <c r="D52" s="37" t="s">
        <v>77</v>
      </c>
      <c r="E52" s="37" t="s">
        <v>491</v>
      </c>
      <c r="F52" s="38" t="s">
        <v>492</v>
      </c>
      <c r="G52" s="38" t="s">
        <v>493</v>
      </c>
      <c r="H52" s="38" t="s">
        <v>494</v>
      </c>
      <c r="I52" s="38" t="s">
        <v>495</v>
      </c>
      <c r="J52" s="38" t="s">
        <v>491</v>
      </c>
      <c r="K52" s="39">
        <v>3300383743</v>
      </c>
      <c r="L52" s="38" t="s">
        <v>496</v>
      </c>
      <c r="M52" s="40">
        <v>44270</v>
      </c>
      <c r="N52" s="40" t="s">
        <v>86</v>
      </c>
      <c r="O52" s="38" t="s">
        <v>128</v>
      </c>
      <c r="P52" s="38" t="s">
        <v>140</v>
      </c>
      <c r="Q52" s="38"/>
      <c r="R52" s="38"/>
      <c r="S52" s="38" t="s">
        <v>88</v>
      </c>
      <c r="T52" s="18" t="s">
        <v>89</v>
      </c>
      <c r="U52" s="38" t="s">
        <v>90</v>
      </c>
      <c r="V52" s="38"/>
      <c r="W52" s="38"/>
      <c r="X52" s="38">
        <v>0.05</v>
      </c>
      <c r="Y52" s="38">
        <v>0.23</v>
      </c>
      <c r="Z52" s="41">
        <v>3816</v>
      </c>
      <c r="AA52" s="38"/>
      <c r="AB52" s="37">
        <v>532950</v>
      </c>
      <c r="AC52" s="38" t="s">
        <v>413</v>
      </c>
      <c r="AD52" s="38" t="s">
        <v>497</v>
      </c>
      <c r="AE52" s="38" t="s">
        <v>116</v>
      </c>
      <c r="AF52" s="38" t="s">
        <v>117</v>
      </c>
      <c r="AG52" s="38"/>
      <c r="AH52" s="38"/>
      <c r="AI52" s="38"/>
      <c r="AJ52" s="38" t="s">
        <v>342</v>
      </c>
      <c r="AK52" s="38"/>
      <c r="AL52" s="38"/>
      <c r="AM52" s="38" t="s">
        <v>493</v>
      </c>
      <c r="AN52" s="38" t="s">
        <v>442</v>
      </c>
      <c r="AO52" s="38" t="s">
        <v>366</v>
      </c>
      <c r="AP52" s="42">
        <v>7</v>
      </c>
      <c r="AQ52" s="38" t="s">
        <v>121</v>
      </c>
      <c r="AR52" s="38"/>
      <c r="AS52" s="43">
        <v>45869</v>
      </c>
      <c r="AT52" s="43"/>
      <c r="AU52" s="43"/>
      <c r="AV52" s="38"/>
      <c r="AW52" s="38"/>
      <c r="AX52" s="38"/>
      <c r="AY52" s="38"/>
      <c r="AZ52" s="38"/>
      <c r="BA52" s="38"/>
      <c r="BB52" s="38"/>
      <c r="BC52" s="37" t="s">
        <v>98</v>
      </c>
      <c r="BD52" s="32">
        <v>261598</v>
      </c>
      <c r="BE52" s="32">
        <v>275425</v>
      </c>
      <c r="BF52" s="32">
        <v>142800</v>
      </c>
      <c r="BG52" s="32">
        <f t="shared" si="0"/>
        <v>679823</v>
      </c>
      <c r="BH52" s="44" t="s">
        <v>100</v>
      </c>
      <c r="BI52" s="33" t="s">
        <v>415</v>
      </c>
      <c r="BJ52" s="19" t="s">
        <v>416</v>
      </c>
      <c r="BK52" s="19" t="s">
        <v>417</v>
      </c>
      <c r="BL52" s="19" t="s">
        <v>418</v>
      </c>
      <c r="BM52" s="19" t="s">
        <v>105</v>
      </c>
      <c r="BN52" s="422"/>
      <c r="BO52" s="422"/>
      <c r="BP52" s="33" t="s">
        <v>98</v>
      </c>
      <c r="BQ52" s="44" t="s">
        <v>98</v>
      </c>
      <c r="BR52" s="20" t="s">
        <v>76</v>
      </c>
    </row>
    <row r="53" spans="1:70" s="133" customFormat="1" ht="105">
      <c r="A53" s="18">
        <v>51</v>
      </c>
      <c r="B53" s="19">
        <v>5310</v>
      </c>
      <c r="C53" s="20" t="s">
        <v>76</v>
      </c>
      <c r="D53" s="37" t="s">
        <v>77</v>
      </c>
      <c r="E53" s="37" t="s">
        <v>498</v>
      </c>
      <c r="F53" s="38" t="s">
        <v>499</v>
      </c>
      <c r="G53" s="38" t="s">
        <v>500</v>
      </c>
      <c r="H53" s="38" t="s">
        <v>501</v>
      </c>
      <c r="I53" s="38" t="s">
        <v>502</v>
      </c>
      <c r="J53" s="38" t="s">
        <v>498</v>
      </c>
      <c r="K53" s="39">
        <v>3300322606</v>
      </c>
      <c r="L53" s="38" t="s">
        <v>503</v>
      </c>
      <c r="M53" s="40">
        <v>44270</v>
      </c>
      <c r="N53" s="40" t="s">
        <v>86</v>
      </c>
      <c r="O53" s="38" t="s">
        <v>128</v>
      </c>
      <c r="P53" s="38" t="s">
        <v>140</v>
      </c>
      <c r="Q53" s="38"/>
      <c r="R53" s="38"/>
      <c r="S53" s="38" t="s">
        <v>88</v>
      </c>
      <c r="T53" s="18" t="s">
        <v>89</v>
      </c>
      <c r="U53" s="38" t="s">
        <v>90</v>
      </c>
      <c r="V53" s="38"/>
      <c r="W53" s="38"/>
      <c r="X53" s="38">
        <v>0.03</v>
      </c>
      <c r="Y53" s="38">
        <v>0.17</v>
      </c>
      <c r="Z53" s="41">
        <v>2282.4</v>
      </c>
      <c r="AA53" s="38"/>
      <c r="AB53" s="37">
        <v>532950</v>
      </c>
      <c r="AC53" s="38" t="s">
        <v>413</v>
      </c>
      <c r="AD53" s="38" t="s">
        <v>504</v>
      </c>
      <c r="AE53" s="38" t="s">
        <v>116</v>
      </c>
      <c r="AF53" s="38" t="s">
        <v>117</v>
      </c>
      <c r="AG53" s="38"/>
      <c r="AH53" s="38"/>
      <c r="AI53" s="38"/>
      <c r="AJ53" s="38" t="s">
        <v>342</v>
      </c>
      <c r="AK53" s="38"/>
      <c r="AL53" s="38"/>
      <c r="AM53" s="38" t="s">
        <v>500</v>
      </c>
      <c r="AN53" s="38" t="s">
        <v>442</v>
      </c>
      <c r="AO53" s="38" t="s">
        <v>366</v>
      </c>
      <c r="AP53" s="42">
        <v>5</v>
      </c>
      <c r="AQ53" s="38" t="s">
        <v>121</v>
      </c>
      <c r="AR53" s="38"/>
      <c r="AS53" s="43">
        <v>45869</v>
      </c>
      <c r="AT53" s="43"/>
      <c r="AU53" s="43"/>
      <c r="AV53" s="38"/>
      <c r="AW53" s="38"/>
      <c r="AX53" s="38"/>
      <c r="AY53" s="38"/>
      <c r="AZ53" s="38"/>
      <c r="BA53" s="38"/>
      <c r="BB53" s="38"/>
      <c r="BC53" s="37" t="s">
        <v>98</v>
      </c>
      <c r="BD53" s="32">
        <v>118600</v>
      </c>
      <c r="BE53" s="32">
        <v>307200</v>
      </c>
      <c r="BF53" s="32">
        <v>84000</v>
      </c>
      <c r="BG53" s="32">
        <f t="shared" si="0"/>
        <v>509800</v>
      </c>
      <c r="BH53" s="44" t="s">
        <v>100</v>
      </c>
      <c r="BI53" s="33" t="s">
        <v>415</v>
      </c>
      <c r="BJ53" s="19" t="s">
        <v>416</v>
      </c>
      <c r="BK53" s="19" t="s">
        <v>417</v>
      </c>
      <c r="BL53" s="19" t="s">
        <v>418</v>
      </c>
      <c r="BM53" s="19" t="s">
        <v>105</v>
      </c>
      <c r="BN53" s="422"/>
      <c r="BO53" s="422"/>
      <c r="BP53" s="33" t="s">
        <v>98</v>
      </c>
      <c r="BQ53" s="44" t="s">
        <v>98</v>
      </c>
      <c r="BR53" s="20" t="s">
        <v>76</v>
      </c>
    </row>
    <row r="54" spans="1:70" s="133" customFormat="1" ht="75">
      <c r="A54" s="18">
        <v>52</v>
      </c>
      <c r="B54" s="19">
        <v>5310</v>
      </c>
      <c r="C54" s="20" t="s">
        <v>76</v>
      </c>
      <c r="D54" s="37" t="s">
        <v>77</v>
      </c>
      <c r="E54" s="37" t="s">
        <v>505</v>
      </c>
      <c r="F54" s="38" t="s">
        <v>506</v>
      </c>
      <c r="G54" s="38" t="s">
        <v>507</v>
      </c>
      <c r="H54" s="38" t="s">
        <v>508</v>
      </c>
      <c r="I54" s="38" t="s">
        <v>509</v>
      </c>
      <c r="J54" s="38" t="s">
        <v>505</v>
      </c>
      <c r="K54" s="39">
        <v>3301323401</v>
      </c>
      <c r="L54" s="38" t="s">
        <v>510</v>
      </c>
      <c r="M54" s="40">
        <v>43831</v>
      </c>
      <c r="N54" s="40" t="s">
        <v>86</v>
      </c>
      <c r="O54" s="38" t="s">
        <v>128</v>
      </c>
      <c r="P54" s="38" t="s">
        <v>140</v>
      </c>
      <c r="Q54" s="38"/>
      <c r="R54" s="38"/>
      <c r="S54" s="38" t="s">
        <v>88</v>
      </c>
      <c r="T54" s="18" t="s">
        <v>113</v>
      </c>
      <c r="U54" s="38" t="s">
        <v>90</v>
      </c>
      <c r="V54" s="38"/>
      <c r="W54" s="38"/>
      <c r="X54" s="38">
        <v>0.04</v>
      </c>
      <c r="Y54" s="38">
        <v>7.0000000000000007E-2</v>
      </c>
      <c r="Z54" s="41">
        <v>1123.2</v>
      </c>
      <c r="AA54" s="38"/>
      <c r="AB54" s="37">
        <v>532950</v>
      </c>
      <c r="AC54" s="38" t="s">
        <v>413</v>
      </c>
      <c r="AD54" s="38" t="s">
        <v>511</v>
      </c>
      <c r="AE54" s="38" t="s">
        <v>116</v>
      </c>
      <c r="AF54" s="38" t="s">
        <v>117</v>
      </c>
      <c r="AG54" s="38"/>
      <c r="AH54" s="38"/>
      <c r="AI54" s="38"/>
      <c r="AJ54" s="38" t="s">
        <v>342</v>
      </c>
      <c r="AK54" s="38"/>
      <c r="AL54" s="38"/>
      <c r="AM54" s="38" t="s">
        <v>507</v>
      </c>
      <c r="AN54" s="38" t="s">
        <v>442</v>
      </c>
      <c r="AO54" s="38" t="s">
        <v>366</v>
      </c>
      <c r="AP54" s="42">
        <v>2</v>
      </c>
      <c r="AQ54" s="38" t="s">
        <v>121</v>
      </c>
      <c r="AR54" s="38"/>
      <c r="AS54" s="43">
        <v>45869</v>
      </c>
      <c r="AT54" s="43"/>
      <c r="AU54" s="43"/>
      <c r="AV54" s="38"/>
      <c r="AW54" s="38"/>
      <c r="AX54" s="38"/>
      <c r="AY54" s="38"/>
      <c r="AZ54" s="38"/>
      <c r="BA54" s="38"/>
      <c r="BB54" s="38"/>
      <c r="BC54" s="37" t="s">
        <v>98</v>
      </c>
      <c r="BD54" s="32">
        <v>159200</v>
      </c>
      <c r="BE54" s="32">
        <v>487400</v>
      </c>
      <c r="BF54" s="32">
        <v>40600</v>
      </c>
      <c r="BG54" s="32">
        <f t="shared" si="0"/>
        <v>687200</v>
      </c>
      <c r="BH54" s="44" t="s">
        <v>100</v>
      </c>
      <c r="BI54" s="33" t="s">
        <v>415</v>
      </c>
      <c r="BJ54" s="19" t="s">
        <v>416</v>
      </c>
      <c r="BK54" s="19" t="s">
        <v>417</v>
      </c>
      <c r="BL54" s="19" t="s">
        <v>418</v>
      </c>
      <c r="BM54" s="19" t="s">
        <v>105</v>
      </c>
      <c r="BN54" s="422"/>
      <c r="BO54" s="422"/>
      <c r="BP54" s="33" t="s">
        <v>98</v>
      </c>
      <c r="BQ54" s="44" t="s">
        <v>98</v>
      </c>
      <c r="BR54" s="20" t="s">
        <v>76</v>
      </c>
    </row>
    <row r="55" spans="1:70" s="133" customFormat="1" ht="135">
      <c r="A55" s="18">
        <v>53</v>
      </c>
      <c r="B55" s="19">
        <v>5310</v>
      </c>
      <c r="C55" s="20" t="s">
        <v>76</v>
      </c>
      <c r="D55" s="18" t="s">
        <v>77</v>
      </c>
      <c r="E55" s="18" t="s">
        <v>512</v>
      </c>
      <c r="F55" s="57" t="s">
        <v>513</v>
      </c>
      <c r="G55" s="57" t="s">
        <v>514</v>
      </c>
      <c r="H55" s="135" t="s">
        <v>515</v>
      </c>
      <c r="I55" s="57" t="s">
        <v>516</v>
      </c>
      <c r="J55" s="57" t="s">
        <v>512</v>
      </c>
      <c r="K55" s="136" t="s">
        <v>517</v>
      </c>
      <c r="L55" s="57" t="s">
        <v>518</v>
      </c>
      <c r="M55" s="60">
        <v>42885</v>
      </c>
      <c r="N55" s="65" t="s">
        <v>86</v>
      </c>
      <c r="O55" s="57"/>
      <c r="P55" s="57" t="s">
        <v>424</v>
      </c>
      <c r="Q55" s="57" t="s">
        <v>519</v>
      </c>
      <c r="R55" s="57"/>
      <c r="S55" s="57" t="s">
        <v>88</v>
      </c>
      <c r="T55" s="18" t="s">
        <v>89</v>
      </c>
      <c r="U55" s="57" t="s">
        <v>90</v>
      </c>
      <c r="V55" s="57"/>
      <c r="W55" s="57" t="s">
        <v>520</v>
      </c>
      <c r="X55" s="64">
        <v>0.24255725190839694</v>
      </c>
      <c r="Y55" s="57">
        <v>4</v>
      </c>
      <c r="Z55" s="42">
        <v>98792</v>
      </c>
      <c r="AA55" s="57"/>
      <c r="AB55" s="18">
        <v>532950</v>
      </c>
      <c r="AC55" s="61" t="s">
        <v>413</v>
      </c>
      <c r="AD55" s="57" t="s">
        <v>521</v>
      </c>
      <c r="AE55" s="57" t="s">
        <v>93</v>
      </c>
      <c r="AF55" s="57"/>
      <c r="AG55" s="57"/>
      <c r="AH55" s="57"/>
      <c r="AI55" s="57"/>
      <c r="AJ55" s="18" t="s">
        <v>227</v>
      </c>
      <c r="AK55" s="57"/>
      <c r="AL55" s="57"/>
      <c r="AM55" s="57" t="s">
        <v>514</v>
      </c>
      <c r="AN55" s="57" t="s">
        <v>228</v>
      </c>
      <c r="AO55" s="57" t="s">
        <v>96</v>
      </c>
      <c r="AP55" s="57">
        <v>131</v>
      </c>
      <c r="AQ55" s="57" t="s">
        <v>97</v>
      </c>
      <c r="AR55" s="57"/>
      <c r="AS55" s="65">
        <v>45856</v>
      </c>
      <c r="AT55" s="57"/>
      <c r="AU55" s="57"/>
      <c r="AV55" s="57"/>
      <c r="AW55" s="57"/>
      <c r="AX55" s="57"/>
      <c r="AY55" s="57"/>
      <c r="AZ55" s="57"/>
      <c r="BA55" s="57"/>
      <c r="BB55" s="57"/>
      <c r="BC55" s="18" t="s">
        <v>98</v>
      </c>
      <c r="BD55" s="32">
        <v>1322245</v>
      </c>
      <c r="BE55" s="32">
        <v>2792100</v>
      </c>
      <c r="BF55" s="32">
        <v>587400</v>
      </c>
      <c r="BG55" s="32">
        <f t="shared" si="0"/>
        <v>4701745</v>
      </c>
      <c r="BH55" s="44" t="s">
        <v>100</v>
      </c>
      <c r="BI55" s="33" t="s">
        <v>415</v>
      </c>
      <c r="BJ55" s="19" t="s">
        <v>416</v>
      </c>
      <c r="BK55" s="19" t="s">
        <v>417</v>
      </c>
      <c r="BL55" s="19" t="s">
        <v>418</v>
      </c>
      <c r="BM55" s="19" t="s">
        <v>98</v>
      </c>
      <c r="BN55" s="422"/>
      <c r="BO55" s="422"/>
      <c r="BP55" s="33" t="s">
        <v>98</v>
      </c>
      <c r="BQ55" s="44" t="s">
        <v>98</v>
      </c>
      <c r="BR55" s="20" t="s">
        <v>76</v>
      </c>
    </row>
    <row r="56" spans="1:70" s="133" customFormat="1" ht="165">
      <c r="A56" s="18">
        <v>54</v>
      </c>
      <c r="B56" s="19">
        <v>5310</v>
      </c>
      <c r="C56" s="20" t="s">
        <v>76</v>
      </c>
      <c r="D56" s="18" t="s">
        <v>106</v>
      </c>
      <c r="E56" s="18" t="s">
        <v>522</v>
      </c>
      <c r="F56" s="57" t="s">
        <v>523</v>
      </c>
      <c r="G56" s="57" t="s">
        <v>524</v>
      </c>
      <c r="H56" s="135" t="s">
        <v>525</v>
      </c>
      <c r="I56" s="57" t="s">
        <v>526</v>
      </c>
      <c r="J56" s="137" t="s">
        <v>522</v>
      </c>
      <c r="K56" s="58">
        <v>3300511931</v>
      </c>
      <c r="L56" s="57" t="s">
        <v>527</v>
      </c>
      <c r="M56" s="138" t="s">
        <v>528</v>
      </c>
      <c r="N56" s="18" t="s">
        <v>86</v>
      </c>
      <c r="O56" s="57"/>
      <c r="P56" s="57" t="s">
        <v>226</v>
      </c>
      <c r="Q56" s="57"/>
      <c r="R56" s="57"/>
      <c r="S56" s="57" t="s">
        <v>88</v>
      </c>
      <c r="T56" s="18" t="s">
        <v>113</v>
      </c>
      <c r="U56" s="57" t="s">
        <v>529</v>
      </c>
      <c r="V56" s="57" t="s">
        <v>285</v>
      </c>
      <c r="W56" s="57" t="s">
        <v>530</v>
      </c>
      <c r="X56" s="64">
        <v>18.944140127388536</v>
      </c>
      <c r="Y56" s="63">
        <v>5.2333333333333334</v>
      </c>
      <c r="Z56" s="42">
        <v>620381</v>
      </c>
      <c r="AA56" s="57"/>
      <c r="AB56" s="18">
        <v>532950</v>
      </c>
      <c r="AC56" s="61" t="s">
        <v>413</v>
      </c>
      <c r="AD56" s="57" t="s">
        <v>531</v>
      </c>
      <c r="AE56" s="57" t="s">
        <v>93</v>
      </c>
      <c r="AF56" s="57"/>
      <c r="AG56" s="57"/>
      <c r="AH56" s="57"/>
      <c r="AI56" s="57"/>
      <c r="AJ56" s="18" t="s">
        <v>227</v>
      </c>
      <c r="AK56" s="57"/>
      <c r="AL56" s="57"/>
      <c r="AM56" s="57" t="s">
        <v>532</v>
      </c>
      <c r="AN56" s="57" t="s">
        <v>533</v>
      </c>
      <c r="AO56" s="57" t="s">
        <v>534</v>
      </c>
      <c r="AP56" s="57">
        <v>157</v>
      </c>
      <c r="AQ56" s="57" t="s">
        <v>535</v>
      </c>
      <c r="AR56" s="57"/>
      <c r="AS56" s="65">
        <v>45856</v>
      </c>
      <c r="AT56" s="57"/>
      <c r="AU56" s="57"/>
      <c r="AV56" s="57" t="s">
        <v>536</v>
      </c>
      <c r="AW56" s="57"/>
      <c r="AX56" s="57"/>
      <c r="AY56" s="139"/>
      <c r="AZ56" s="139" t="s">
        <v>98</v>
      </c>
      <c r="BA56" s="139"/>
      <c r="BB56" s="140"/>
      <c r="BC56" s="140"/>
      <c r="BD56" s="32">
        <v>17981680</v>
      </c>
      <c r="BE56" s="32">
        <v>19073395</v>
      </c>
      <c r="BF56" s="32">
        <v>6480435</v>
      </c>
      <c r="BG56" s="32">
        <f t="shared" si="0"/>
        <v>43535510</v>
      </c>
      <c r="BH56" s="44" t="s">
        <v>100</v>
      </c>
      <c r="BI56" s="33" t="s">
        <v>222</v>
      </c>
      <c r="BJ56" s="19" t="s">
        <v>416</v>
      </c>
      <c r="BK56" s="19" t="s">
        <v>417</v>
      </c>
      <c r="BL56" s="19" t="s">
        <v>418</v>
      </c>
      <c r="BM56" s="19" t="s">
        <v>98</v>
      </c>
      <c r="BN56" s="422"/>
      <c r="BO56" s="422"/>
      <c r="BP56" s="33" t="s">
        <v>98</v>
      </c>
      <c r="BQ56" s="44" t="s">
        <v>98</v>
      </c>
      <c r="BR56" s="20" t="s">
        <v>76</v>
      </c>
    </row>
    <row r="57" spans="1:70" s="133" customFormat="1" ht="165">
      <c r="A57" s="18">
        <v>55</v>
      </c>
      <c r="B57" s="19">
        <v>5310</v>
      </c>
      <c r="C57" s="20" t="s">
        <v>76</v>
      </c>
      <c r="D57" s="18" t="s">
        <v>106</v>
      </c>
      <c r="E57" s="18" t="s">
        <v>537</v>
      </c>
      <c r="F57" s="57" t="s">
        <v>538</v>
      </c>
      <c r="G57" s="57" t="s">
        <v>539</v>
      </c>
      <c r="H57" s="137" t="s">
        <v>540</v>
      </c>
      <c r="I57" s="57" t="s">
        <v>538</v>
      </c>
      <c r="J57" s="137" t="s">
        <v>537</v>
      </c>
      <c r="K57" s="58"/>
      <c r="L57" s="57" t="s">
        <v>541</v>
      </c>
      <c r="M57" s="138" t="s">
        <v>542</v>
      </c>
      <c r="N57" s="141">
        <v>46182</v>
      </c>
      <c r="O57" s="57"/>
      <c r="P57" s="57" t="s">
        <v>543</v>
      </c>
      <c r="Q57" s="57" t="s">
        <v>544</v>
      </c>
      <c r="R57" s="57" t="s">
        <v>545</v>
      </c>
      <c r="S57" s="57" t="s">
        <v>88</v>
      </c>
      <c r="T57" s="18" t="s">
        <v>546</v>
      </c>
      <c r="U57" s="57" t="s">
        <v>547</v>
      </c>
      <c r="V57" s="57" t="s">
        <v>173</v>
      </c>
      <c r="W57" s="57" t="s">
        <v>530</v>
      </c>
      <c r="X57" s="64">
        <v>6.56</v>
      </c>
      <c r="Y57" s="142">
        <v>3.3333333333333333E-2</v>
      </c>
      <c r="Z57" s="42">
        <v>333.33333333333331</v>
      </c>
      <c r="AA57" s="57"/>
      <c r="AB57" s="18">
        <v>532950</v>
      </c>
      <c r="AC57" s="61" t="s">
        <v>413</v>
      </c>
      <c r="AD57" s="57" t="s">
        <v>548</v>
      </c>
      <c r="AE57" s="57" t="s">
        <v>93</v>
      </c>
      <c r="AF57" s="57"/>
      <c r="AG57" s="57"/>
      <c r="AH57" s="57"/>
      <c r="AI57" s="57"/>
      <c r="AJ57" s="18" t="s">
        <v>227</v>
      </c>
      <c r="AK57" s="57"/>
      <c r="AL57" s="57"/>
      <c r="AM57" s="57" t="s">
        <v>549</v>
      </c>
      <c r="AN57" s="57" t="s">
        <v>550</v>
      </c>
      <c r="AO57" s="57" t="s">
        <v>551</v>
      </c>
      <c r="AP57" s="57">
        <v>2</v>
      </c>
      <c r="AQ57" s="57" t="s">
        <v>97</v>
      </c>
      <c r="AR57" s="57"/>
      <c r="AS57" s="65">
        <v>45848</v>
      </c>
      <c r="AT57" s="57"/>
      <c r="AU57" s="57"/>
      <c r="AV57" s="57" t="s">
        <v>536</v>
      </c>
      <c r="AW57" s="57"/>
      <c r="AX57" s="57"/>
      <c r="AY57" s="139"/>
      <c r="AZ57" s="139"/>
      <c r="BA57" s="139"/>
      <c r="BB57" s="140" t="s">
        <v>98</v>
      </c>
      <c r="BC57" s="140"/>
      <c r="BD57" s="32">
        <v>9259</v>
      </c>
      <c r="BE57" s="32">
        <v>18518</v>
      </c>
      <c r="BF57" s="32">
        <v>0</v>
      </c>
      <c r="BG57" s="32">
        <f t="shared" si="0"/>
        <v>27777</v>
      </c>
      <c r="BH57" s="44" t="s">
        <v>288</v>
      </c>
      <c r="BI57" s="33" t="s">
        <v>222</v>
      </c>
      <c r="BJ57" s="19" t="s">
        <v>416</v>
      </c>
      <c r="BK57" s="19" t="s">
        <v>417</v>
      </c>
      <c r="BL57" s="19" t="s">
        <v>418</v>
      </c>
      <c r="BM57" s="19" t="s">
        <v>98</v>
      </c>
      <c r="BN57" s="422"/>
      <c r="BO57" s="422"/>
      <c r="BP57" s="33" t="s">
        <v>98</v>
      </c>
      <c r="BQ57" s="44" t="s">
        <v>98</v>
      </c>
      <c r="BR57" s="20" t="s">
        <v>76</v>
      </c>
    </row>
    <row r="58" spans="1:70" s="133" customFormat="1" ht="409.5">
      <c r="A58" s="18">
        <v>56</v>
      </c>
      <c r="B58" s="46">
        <v>5310</v>
      </c>
      <c r="C58" s="47" t="s">
        <v>76</v>
      </c>
      <c r="D58" s="56" t="s">
        <v>106</v>
      </c>
      <c r="E58" s="56" t="s">
        <v>552</v>
      </c>
      <c r="F58" s="143" t="s">
        <v>553</v>
      </c>
      <c r="G58" s="143" t="s">
        <v>554</v>
      </c>
      <c r="H58" s="144" t="s">
        <v>555</v>
      </c>
      <c r="I58" s="143" t="s">
        <v>553</v>
      </c>
      <c r="J58" s="144" t="s">
        <v>552</v>
      </c>
      <c r="K58" s="58"/>
      <c r="L58" s="57" t="s">
        <v>556</v>
      </c>
      <c r="M58" s="141">
        <v>43881</v>
      </c>
      <c r="N58" s="60" t="s">
        <v>557</v>
      </c>
      <c r="O58" s="57"/>
      <c r="P58" s="57" t="s">
        <v>226</v>
      </c>
      <c r="Q58" s="57"/>
      <c r="R58" s="57"/>
      <c r="S58" s="57" t="s">
        <v>88</v>
      </c>
      <c r="T58" s="18" t="s">
        <v>113</v>
      </c>
      <c r="U58" s="57" t="s">
        <v>529</v>
      </c>
      <c r="V58" s="57" t="s">
        <v>173</v>
      </c>
      <c r="W58" s="57" t="s">
        <v>558</v>
      </c>
      <c r="X58" s="64">
        <v>2.7347222222222221</v>
      </c>
      <c r="Y58" s="142">
        <v>1.2</v>
      </c>
      <c r="Z58" s="42">
        <v>6372</v>
      </c>
      <c r="AA58" s="57"/>
      <c r="AB58" s="18">
        <v>532950</v>
      </c>
      <c r="AC58" s="61" t="s">
        <v>413</v>
      </c>
      <c r="AD58" s="57" t="s">
        <v>559</v>
      </c>
      <c r="AE58" s="57" t="s">
        <v>93</v>
      </c>
      <c r="AF58" s="57"/>
      <c r="AG58" s="57"/>
      <c r="AH58" s="57"/>
      <c r="AI58" s="57"/>
      <c r="AJ58" s="18" t="s">
        <v>227</v>
      </c>
      <c r="AK58" s="57"/>
      <c r="AL58" s="57"/>
      <c r="AM58" s="57" t="s">
        <v>560</v>
      </c>
      <c r="AN58" s="57" t="s">
        <v>561</v>
      </c>
      <c r="AO58" s="57" t="s">
        <v>562</v>
      </c>
      <c r="AP58" s="57">
        <v>42</v>
      </c>
      <c r="AQ58" s="57" t="s">
        <v>563</v>
      </c>
      <c r="AR58" s="57"/>
      <c r="AS58" s="65">
        <v>45853</v>
      </c>
      <c r="AT58" s="57"/>
      <c r="AU58" s="57"/>
      <c r="AV58" s="57" t="s">
        <v>536</v>
      </c>
      <c r="AW58" s="57"/>
      <c r="AX58" s="57"/>
      <c r="AY58" s="139"/>
      <c r="AZ58" s="139"/>
      <c r="BA58" s="139"/>
      <c r="BB58" s="140"/>
      <c r="BC58" s="140" t="s">
        <v>98</v>
      </c>
      <c r="BD58" s="50">
        <v>646025</v>
      </c>
      <c r="BE58" s="50">
        <v>185000</v>
      </c>
      <c r="BF58" s="50">
        <v>176000</v>
      </c>
      <c r="BG58" s="50">
        <f t="shared" si="0"/>
        <v>1007025</v>
      </c>
      <c r="BH58" s="52" t="s">
        <v>100</v>
      </c>
      <c r="BI58" s="51" t="s">
        <v>564</v>
      </c>
      <c r="BJ58" s="46" t="s">
        <v>416</v>
      </c>
      <c r="BK58" s="46" t="s">
        <v>417</v>
      </c>
      <c r="BL58" s="46" t="s">
        <v>418</v>
      </c>
      <c r="BM58" s="46" t="s">
        <v>105</v>
      </c>
      <c r="BN58" s="422"/>
      <c r="BO58" s="422"/>
      <c r="BP58" s="51" t="s">
        <v>98</v>
      </c>
      <c r="BQ58" s="52" t="s">
        <v>98</v>
      </c>
      <c r="BR58" s="47" t="s">
        <v>76</v>
      </c>
    </row>
    <row r="59" spans="1:70" s="133" customFormat="1" ht="165">
      <c r="A59" s="18">
        <v>57</v>
      </c>
      <c r="B59" s="46">
        <v>5310</v>
      </c>
      <c r="C59" s="47" t="s">
        <v>76</v>
      </c>
      <c r="D59" s="48" t="s">
        <v>316</v>
      </c>
      <c r="E59" s="48" t="s">
        <v>565</v>
      </c>
      <c r="F59" s="49" t="s">
        <v>566</v>
      </c>
      <c r="G59" s="49" t="s">
        <v>567</v>
      </c>
      <c r="H59" s="49"/>
      <c r="I59" s="49" t="s">
        <v>568</v>
      </c>
      <c r="J59" s="49" t="s">
        <v>565</v>
      </c>
      <c r="K59" s="54" t="s">
        <v>569</v>
      </c>
      <c r="L59" s="54" t="s">
        <v>570</v>
      </c>
      <c r="M59" s="54">
        <v>44270</v>
      </c>
      <c r="N59" s="54" t="s">
        <v>557</v>
      </c>
      <c r="O59" s="54"/>
      <c r="P59" s="54" t="s">
        <v>571</v>
      </c>
      <c r="Q59" s="54"/>
      <c r="R59" s="54"/>
      <c r="S59" s="54" t="s">
        <v>88</v>
      </c>
      <c r="T59" s="54" t="s">
        <v>89</v>
      </c>
      <c r="U59" s="54" t="s">
        <v>90</v>
      </c>
      <c r="V59" s="54" t="s">
        <v>572</v>
      </c>
      <c r="W59" s="54" t="s">
        <v>573</v>
      </c>
      <c r="X59" s="54">
        <v>6.4312499999999995E-2</v>
      </c>
      <c r="Y59" s="54">
        <v>2.6666666666666665</v>
      </c>
      <c r="Z59" s="54">
        <v>38070</v>
      </c>
      <c r="AA59" s="54"/>
      <c r="AB59" s="54">
        <v>532950</v>
      </c>
      <c r="AC59" s="54" t="s">
        <v>413</v>
      </c>
      <c r="AD59" s="54" t="s">
        <v>217</v>
      </c>
      <c r="AE59" s="54" t="s">
        <v>93</v>
      </c>
      <c r="AF59" s="54"/>
      <c r="AG59" s="54"/>
      <c r="AH59" s="54"/>
      <c r="AI59" s="54"/>
      <c r="AJ59" s="54" t="s">
        <v>227</v>
      </c>
      <c r="AK59" s="54"/>
      <c r="AL59" s="54"/>
      <c r="AM59" s="54" t="s">
        <v>574</v>
      </c>
      <c r="AN59" s="54" t="s">
        <v>561</v>
      </c>
      <c r="AO59" s="54" t="s">
        <v>575</v>
      </c>
      <c r="AP59" s="54">
        <v>80</v>
      </c>
      <c r="AQ59" s="54" t="s">
        <v>97</v>
      </c>
      <c r="AR59" s="54"/>
      <c r="AS59" s="54">
        <v>45850</v>
      </c>
      <c r="AT59" s="54"/>
      <c r="AU59" s="54"/>
      <c r="AV59" s="54" t="s">
        <v>536</v>
      </c>
      <c r="AW59" s="54"/>
      <c r="AX59" s="54"/>
      <c r="AY59" s="54"/>
      <c r="AZ59" s="54"/>
      <c r="BA59" s="54"/>
      <c r="BB59" s="54"/>
      <c r="BC59" s="54" t="s">
        <v>98</v>
      </c>
      <c r="BD59" s="50">
        <v>926300</v>
      </c>
      <c r="BE59" s="50">
        <v>359900</v>
      </c>
      <c r="BF59" s="50">
        <v>390400</v>
      </c>
      <c r="BG59" s="50">
        <f t="shared" si="0"/>
        <v>1676600</v>
      </c>
      <c r="BH59" s="52" t="s">
        <v>100</v>
      </c>
      <c r="BI59" s="51" t="s">
        <v>199</v>
      </c>
      <c r="BJ59" s="46" t="s">
        <v>416</v>
      </c>
      <c r="BK59" s="46" t="s">
        <v>417</v>
      </c>
      <c r="BL59" s="46" t="s">
        <v>418</v>
      </c>
      <c r="BM59" s="46" t="s">
        <v>105</v>
      </c>
      <c r="BN59" s="419"/>
      <c r="BO59" s="419"/>
      <c r="BP59" s="51" t="s">
        <v>98</v>
      </c>
      <c r="BQ59" s="52" t="s">
        <v>98</v>
      </c>
      <c r="BR59" s="47" t="s">
        <v>76</v>
      </c>
    </row>
    <row r="60" spans="1:70" s="133" customFormat="1" ht="90">
      <c r="A60" s="18">
        <v>58</v>
      </c>
      <c r="B60" s="19">
        <v>5310</v>
      </c>
      <c r="C60" s="20" t="s">
        <v>76</v>
      </c>
      <c r="D60" s="37" t="s">
        <v>106</v>
      </c>
      <c r="E60" s="37" t="s">
        <v>576</v>
      </c>
      <c r="F60" s="38" t="s">
        <v>577</v>
      </c>
      <c r="G60" s="38" t="s">
        <v>578</v>
      </c>
      <c r="H60" s="38" t="s">
        <v>579</v>
      </c>
      <c r="I60" s="38" t="s">
        <v>580</v>
      </c>
      <c r="J60" s="38" t="s">
        <v>576</v>
      </c>
      <c r="K60" s="39"/>
      <c r="L60" s="38" t="s">
        <v>581</v>
      </c>
      <c r="M60" s="40">
        <v>45017</v>
      </c>
      <c r="N60" s="40" t="s">
        <v>86</v>
      </c>
      <c r="O60" s="38"/>
      <c r="P60" s="38" t="s">
        <v>582</v>
      </c>
      <c r="Q60" s="38" t="s">
        <v>583</v>
      </c>
      <c r="R60" s="38" t="s">
        <v>584</v>
      </c>
      <c r="S60" s="38" t="s">
        <v>88</v>
      </c>
      <c r="T60" s="18" t="s">
        <v>113</v>
      </c>
      <c r="U60" s="38" t="s">
        <v>314</v>
      </c>
      <c r="V60" s="38"/>
      <c r="W60" s="38"/>
      <c r="X60" s="41">
        <v>7.8867894736842112</v>
      </c>
      <c r="Y60" s="41">
        <v>0.6333333333333333</v>
      </c>
      <c r="Z60" s="42">
        <v>24417.333333333332</v>
      </c>
      <c r="AA60" s="38"/>
      <c r="AB60" s="37">
        <v>532950</v>
      </c>
      <c r="AC60" s="38" t="s">
        <v>413</v>
      </c>
      <c r="AD60" s="38"/>
      <c r="AE60" s="38" t="s">
        <v>116</v>
      </c>
      <c r="AF60" s="38" t="s">
        <v>117</v>
      </c>
      <c r="AG60" s="38"/>
      <c r="AH60" s="38"/>
      <c r="AI60" s="38"/>
      <c r="AJ60" s="38" t="s">
        <v>118</v>
      </c>
      <c r="AK60" s="38"/>
      <c r="AL60" s="38"/>
      <c r="AM60" s="38" t="s">
        <v>578</v>
      </c>
      <c r="AN60" s="38" t="s">
        <v>585</v>
      </c>
      <c r="AO60" s="38" t="s">
        <v>219</v>
      </c>
      <c r="AP60" s="42">
        <v>11</v>
      </c>
      <c r="AQ60" s="38" t="s">
        <v>586</v>
      </c>
      <c r="AR60" s="38"/>
      <c r="AS60" s="43">
        <v>45812</v>
      </c>
      <c r="AT60" s="43"/>
      <c r="AU60" s="43"/>
      <c r="AV60" s="38"/>
      <c r="AW60" s="38"/>
      <c r="AX60" s="38"/>
      <c r="AY60" s="38"/>
      <c r="AZ60" s="38"/>
      <c r="BA60" s="38"/>
      <c r="BB60" s="38" t="s">
        <v>98</v>
      </c>
      <c r="BC60" s="37"/>
      <c r="BD60" s="32">
        <v>40000</v>
      </c>
      <c r="BE60" s="32">
        <v>0</v>
      </c>
      <c r="BF60" s="32">
        <v>40000</v>
      </c>
      <c r="BG60" s="32">
        <f t="shared" si="0"/>
        <v>80000</v>
      </c>
      <c r="BH60" s="44" t="s">
        <v>100</v>
      </c>
      <c r="BI60" s="33" t="s">
        <v>222</v>
      </c>
      <c r="BJ60" s="19" t="s">
        <v>416</v>
      </c>
      <c r="BK60" s="19" t="s">
        <v>417</v>
      </c>
      <c r="BL60" s="19" t="s">
        <v>418</v>
      </c>
      <c r="BM60" s="19" t="s">
        <v>98</v>
      </c>
      <c r="BN60" s="422"/>
      <c r="BO60" s="422"/>
      <c r="BP60" s="33" t="s">
        <v>98</v>
      </c>
      <c r="BQ60" s="44" t="s">
        <v>159</v>
      </c>
      <c r="BR60" s="20" t="s">
        <v>76</v>
      </c>
    </row>
    <row r="61" spans="1:70" s="133" customFormat="1" ht="105">
      <c r="A61" s="18">
        <v>59</v>
      </c>
      <c r="B61" s="19">
        <v>5310</v>
      </c>
      <c r="C61" s="20" t="s">
        <v>76</v>
      </c>
      <c r="D61" s="78" t="s">
        <v>235</v>
      </c>
      <c r="E61" s="68" t="s">
        <v>587</v>
      </c>
      <c r="F61" s="69" t="s">
        <v>588</v>
      </c>
      <c r="G61" s="79" t="s">
        <v>589</v>
      </c>
      <c r="H61" s="79" t="s">
        <v>590</v>
      </c>
      <c r="I61" s="79"/>
      <c r="J61" s="79" t="s">
        <v>587</v>
      </c>
      <c r="K61" s="79"/>
      <c r="L61" s="79" t="s">
        <v>591</v>
      </c>
      <c r="M61" s="80">
        <v>45929</v>
      </c>
      <c r="N61" s="80" t="s">
        <v>105</v>
      </c>
      <c r="O61" s="79"/>
      <c r="P61" s="79"/>
      <c r="Q61" s="79"/>
      <c r="R61" s="79"/>
      <c r="S61" s="78" t="s">
        <v>259</v>
      </c>
      <c r="T61" s="78" t="s">
        <v>592</v>
      </c>
      <c r="U61" s="79" t="s">
        <v>105</v>
      </c>
      <c r="V61" s="79" t="s">
        <v>105</v>
      </c>
      <c r="W61" s="79" t="s">
        <v>105</v>
      </c>
      <c r="X61" s="79"/>
      <c r="Y61" s="79"/>
      <c r="Z61" s="79"/>
      <c r="AA61" s="79"/>
      <c r="AB61" s="78">
        <v>532950</v>
      </c>
      <c r="AC61" s="79" t="s">
        <v>413</v>
      </c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79"/>
      <c r="AY61" s="79"/>
      <c r="AZ61" s="79"/>
      <c r="BA61" s="79"/>
      <c r="BB61" s="79"/>
      <c r="BC61" s="78"/>
      <c r="BD61" s="32">
        <v>195500</v>
      </c>
      <c r="BE61" s="32">
        <v>147000</v>
      </c>
      <c r="BF61" s="32">
        <v>0</v>
      </c>
      <c r="BG61" s="32">
        <f t="shared" si="0"/>
        <v>342500</v>
      </c>
      <c r="BH61" s="33" t="s">
        <v>105</v>
      </c>
      <c r="BI61" s="33" t="s">
        <v>415</v>
      </c>
      <c r="BJ61" s="19" t="s">
        <v>416</v>
      </c>
      <c r="BK61" s="19" t="s">
        <v>417</v>
      </c>
      <c r="BL61" s="19" t="s">
        <v>418</v>
      </c>
      <c r="BM61" s="19" t="s">
        <v>105</v>
      </c>
      <c r="BN61" s="422"/>
      <c r="BO61" s="422"/>
      <c r="BP61" s="33" t="s">
        <v>98</v>
      </c>
      <c r="BQ61" s="33" t="s">
        <v>229</v>
      </c>
      <c r="BR61" s="20" t="s">
        <v>76</v>
      </c>
    </row>
    <row r="62" spans="1:70" s="133" customFormat="1" ht="105">
      <c r="A62" s="18">
        <v>60</v>
      </c>
      <c r="B62" s="19">
        <v>5310</v>
      </c>
      <c r="C62" s="20" t="s">
        <v>76</v>
      </c>
      <c r="D62" s="78" t="s">
        <v>235</v>
      </c>
      <c r="E62" s="68" t="s">
        <v>593</v>
      </c>
      <c r="F62" s="69" t="s">
        <v>594</v>
      </c>
      <c r="G62" s="79" t="s">
        <v>595</v>
      </c>
      <c r="H62" s="79" t="s">
        <v>596</v>
      </c>
      <c r="I62" s="79"/>
      <c r="J62" s="79" t="s">
        <v>593</v>
      </c>
      <c r="K62" s="79"/>
      <c r="L62" s="79" t="s">
        <v>597</v>
      </c>
      <c r="M62" s="80">
        <v>45901</v>
      </c>
      <c r="N62" s="80" t="s">
        <v>105</v>
      </c>
      <c r="O62" s="79"/>
      <c r="P62" s="79"/>
      <c r="Q62" s="79"/>
      <c r="R62" s="79"/>
      <c r="S62" s="78" t="s">
        <v>259</v>
      </c>
      <c r="T62" s="78" t="s">
        <v>592</v>
      </c>
      <c r="U62" s="79" t="s">
        <v>105</v>
      </c>
      <c r="V62" s="79" t="s">
        <v>105</v>
      </c>
      <c r="W62" s="79" t="s">
        <v>105</v>
      </c>
      <c r="X62" s="79"/>
      <c r="Y62" s="79"/>
      <c r="Z62" s="79"/>
      <c r="AA62" s="79"/>
      <c r="AB62" s="78">
        <v>532950</v>
      </c>
      <c r="AC62" s="79" t="s">
        <v>413</v>
      </c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79"/>
      <c r="AW62" s="79"/>
      <c r="AX62" s="79"/>
      <c r="AY62" s="79"/>
      <c r="AZ62" s="79"/>
      <c r="BA62" s="79"/>
      <c r="BB62" s="79"/>
      <c r="BC62" s="78"/>
      <c r="BD62" s="32">
        <v>0</v>
      </c>
      <c r="BE62" s="32">
        <v>31890</v>
      </c>
      <c r="BF62" s="32">
        <v>76890</v>
      </c>
      <c r="BG62" s="32">
        <f t="shared" si="0"/>
        <v>108780</v>
      </c>
      <c r="BH62" s="145" t="s">
        <v>105</v>
      </c>
      <c r="BI62" s="33" t="s">
        <v>242</v>
      </c>
      <c r="BJ62" s="19" t="s">
        <v>416</v>
      </c>
      <c r="BK62" s="19" t="s">
        <v>417</v>
      </c>
      <c r="BL62" s="19" t="s">
        <v>418</v>
      </c>
      <c r="BM62" s="19" t="s">
        <v>105</v>
      </c>
      <c r="BN62" s="422"/>
      <c r="BO62" s="422"/>
      <c r="BP62" s="33" t="s">
        <v>98</v>
      </c>
      <c r="BQ62" s="145" t="s">
        <v>229</v>
      </c>
      <c r="BR62" s="20" t="s">
        <v>76</v>
      </c>
    </row>
    <row r="63" spans="1:70" s="133" customFormat="1" ht="150">
      <c r="A63" s="18">
        <v>61</v>
      </c>
      <c r="B63" s="19">
        <v>5310</v>
      </c>
      <c r="C63" s="20" t="s">
        <v>76</v>
      </c>
      <c r="D63" s="88" t="s">
        <v>253</v>
      </c>
      <c r="E63" s="89" t="s">
        <v>598</v>
      </c>
      <c r="F63" s="90" t="s">
        <v>599</v>
      </c>
      <c r="G63" s="38" t="s">
        <v>600</v>
      </c>
      <c r="H63" s="38" t="s">
        <v>601</v>
      </c>
      <c r="I63" s="38"/>
      <c r="J63" s="91" t="s">
        <v>598</v>
      </c>
      <c r="K63" s="67"/>
      <c r="L63" s="87" t="s">
        <v>602</v>
      </c>
      <c r="M63" s="73">
        <v>46023</v>
      </c>
      <c r="N63" s="73" t="s">
        <v>105</v>
      </c>
      <c r="O63" s="92"/>
      <c r="P63" s="93"/>
      <c r="Q63" s="93"/>
      <c r="R63" s="93"/>
      <c r="S63" s="67" t="s">
        <v>88</v>
      </c>
      <c r="T63" s="74" t="s">
        <v>592</v>
      </c>
      <c r="U63" s="87" t="s">
        <v>90</v>
      </c>
      <c r="V63" s="94" t="s">
        <v>105</v>
      </c>
      <c r="W63" s="95"/>
      <c r="X63" s="96">
        <v>35</v>
      </c>
      <c r="Y63" s="96">
        <v>9</v>
      </c>
      <c r="Z63" s="97">
        <v>104400</v>
      </c>
      <c r="AA63" s="97"/>
      <c r="AB63" s="67">
        <v>532950</v>
      </c>
      <c r="AC63" s="67" t="s">
        <v>413</v>
      </c>
      <c r="AD63" s="87">
        <v>0</v>
      </c>
      <c r="AE63" s="98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  <c r="AT63" s="93"/>
      <c r="AU63" s="93"/>
      <c r="AV63" s="93"/>
      <c r="AW63" s="93"/>
      <c r="AX63" s="93"/>
      <c r="AY63" s="93"/>
      <c r="AZ63" s="93"/>
      <c r="BA63" s="93"/>
      <c r="BB63" s="93"/>
      <c r="BC63" s="99"/>
      <c r="BD63" s="32">
        <v>0</v>
      </c>
      <c r="BE63" s="32">
        <v>104400</v>
      </c>
      <c r="BF63" s="32">
        <v>53691</v>
      </c>
      <c r="BG63" s="32">
        <f t="shared" si="0"/>
        <v>158091</v>
      </c>
      <c r="BH63" s="145" t="s">
        <v>105</v>
      </c>
      <c r="BI63" s="33" t="s">
        <v>242</v>
      </c>
      <c r="BJ63" s="19" t="s">
        <v>416</v>
      </c>
      <c r="BK63" s="19" t="s">
        <v>417</v>
      </c>
      <c r="BL63" s="19" t="s">
        <v>418</v>
      </c>
      <c r="BM63" s="19" t="s">
        <v>105</v>
      </c>
      <c r="BN63" s="422"/>
      <c r="BO63" s="422"/>
      <c r="BP63" s="33" t="s">
        <v>98</v>
      </c>
      <c r="BQ63" s="145"/>
      <c r="BR63" s="20" t="s">
        <v>76</v>
      </c>
    </row>
    <row r="64" spans="1:70" s="133" customFormat="1" ht="120">
      <c r="A64" s="18">
        <v>62</v>
      </c>
      <c r="B64" s="19">
        <v>5310</v>
      </c>
      <c r="C64" s="20" t="s">
        <v>76</v>
      </c>
      <c r="D64" s="74" t="s">
        <v>316</v>
      </c>
      <c r="E64" s="74" t="s">
        <v>603</v>
      </c>
      <c r="F64" s="100" t="s">
        <v>604</v>
      </c>
      <c r="G64" s="74" t="s">
        <v>605</v>
      </c>
      <c r="H64" s="74"/>
      <c r="I64" s="74" t="s">
        <v>606</v>
      </c>
      <c r="J64" s="74" t="s">
        <v>603</v>
      </c>
      <c r="K64" s="101"/>
      <c r="L64" s="74" t="s">
        <v>607</v>
      </c>
      <c r="M64" s="102">
        <v>45839</v>
      </c>
      <c r="N64" s="103" t="s">
        <v>86</v>
      </c>
      <c r="O64" s="74" t="s">
        <v>128</v>
      </c>
      <c r="P64" s="104" t="s">
        <v>322</v>
      </c>
      <c r="Q64" s="105"/>
      <c r="R64" s="105"/>
      <c r="S64" s="74" t="s">
        <v>88</v>
      </c>
      <c r="T64" s="92" t="s">
        <v>323</v>
      </c>
      <c r="U64" s="104" t="s">
        <v>324</v>
      </c>
      <c r="V64" s="105"/>
      <c r="W64" s="104" t="s">
        <v>152</v>
      </c>
      <c r="X64" s="106">
        <v>0.28000000000000003</v>
      </c>
      <c r="Y64" s="106">
        <v>6.6666666666666666E-2</v>
      </c>
      <c r="Z64" s="106">
        <v>1883.3333333333333</v>
      </c>
      <c r="AA64" s="107" t="s">
        <v>325</v>
      </c>
      <c r="AB64" s="74">
        <v>532950</v>
      </c>
      <c r="AC64" s="74" t="s">
        <v>413</v>
      </c>
      <c r="AD64" s="108"/>
      <c r="AE64" s="98" t="s">
        <v>93</v>
      </c>
      <c r="AF64" s="105"/>
      <c r="AG64" s="105"/>
      <c r="AH64" s="105"/>
      <c r="AI64" s="105"/>
      <c r="AJ64" s="109">
        <v>61020</v>
      </c>
      <c r="AK64" s="74" t="s">
        <v>326</v>
      </c>
      <c r="AL64" s="105"/>
      <c r="AM64" s="105"/>
      <c r="AN64" s="105"/>
      <c r="AO64" s="105"/>
      <c r="AP64" s="105"/>
      <c r="AQ64" s="105"/>
      <c r="AR64" s="105"/>
      <c r="AS64" s="105"/>
      <c r="AT64" s="105"/>
      <c r="AU64" s="105"/>
      <c r="AV64" s="105"/>
      <c r="AW64" s="105"/>
      <c r="AX64" s="105"/>
      <c r="AY64" s="105"/>
      <c r="AZ64" s="105"/>
      <c r="BA64" s="105"/>
      <c r="BB64" s="74" t="s">
        <v>98</v>
      </c>
      <c r="BC64" s="110"/>
      <c r="BD64" s="32">
        <v>0</v>
      </c>
      <c r="BE64" s="32">
        <v>113200</v>
      </c>
      <c r="BF64" s="32">
        <v>9600</v>
      </c>
      <c r="BG64" s="32">
        <f t="shared" si="0"/>
        <v>122800</v>
      </c>
      <c r="BH64" s="33" t="s">
        <v>100</v>
      </c>
      <c r="BI64" s="33" t="s">
        <v>415</v>
      </c>
      <c r="BJ64" s="19" t="s">
        <v>416</v>
      </c>
      <c r="BK64" s="19" t="s">
        <v>417</v>
      </c>
      <c r="BL64" s="19" t="s">
        <v>418</v>
      </c>
      <c r="BM64" s="19" t="s">
        <v>105</v>
      </c>
      <c r="BN64" s="422"/>
      <c r="BO64" s="422"/>
      <c r="BP64" s="33" t="s">
        <v>98</v>
      </c>
      <c r="BQ64" s="33" t="s">
        <v>98</v>
      </c>
      <c r="BR64" s="20" t="s">
        <v>76</v>
      </c>
    </row>
    <row r="65" spans="1:70" s="133" customFormat="1" ht="120">
      <c r="A65" s="18">
        <v>63</v>
      </c>
      <c r="B65" s="19">
        <v>5310</v>
      </c>
      <c r="C65" s="20" t="s">
        <v>76</v>
      </c>
      <c r="D65" s="74" t="s">
        <v>316</v>
      </c>
      <c r="E65" s="74" t="s">
        <v>608</v>
      </c>
      <c r="F65" s="100" t="s">
        <v>609</v>
      </c>
      <c r="G65" s="74" t="s">
        <v>605</v>
      </c>
      <c r="H65" s="74"/>
      <c r="I65" s="74" t="s">
        <v>610</v>
      </c>
      <c r="J65" s="74" t="s">
        <v>608</v>
      </c>
      <c r="K65" s="101"/>
      <c r="L65" s="74" t="s">
        <v>611</v>
      </c>
      <c r="M65" s="102">
        <v>45839</v>
      </c>
      <c r="N65" s="103" t="s">
        <v>86</v>
      </c>
      <c r="O65" s="74" t="s">
        <v>128</v>
      </c>
      <c r="P65" s="104" t="s">
        <v>322</v>
      </c>
      <c r="Q65" s="105"/>
      <c r="R65" s="105"/>
      <c r="S65" s="74" t="s">
        <v>88</v>
      </c>
      <c r="T65" s="92" t="s">
        <v>323</v>
      </c>
      <c r="U65" s="104" t="s">
        <v>324</v>
      </c>
      <c r="V65" s="105"/>
      <c r="W65" s="104" t="s">
        <v>152</v>
      </c>
      <c r="X65" s="106">
        <v>3.8124999999999999E-2</v>
      </c>
      <c r="Y65" s="106">
        <v>0.26666666666666666</v>
      </c>
      <c r="Z65" s="106">
        <v>3616.3333333333335</v>
      </c>
      <c r="AA65" s="107" t="s">
        <v>325</v>
      </c>
      <c r="AB65" s="74">
        <v>532950</v>
      </c>
      <c r="AC65" s="74" t="s">
        <v>413</v>
      </c>
      <c r="AD65" s="108"/>
      <c r="AE65" s="98" t="s">
        <v>93</v>
      </c>
      <c r="AF65" s="105"/>
      <c r="AG65" s="105"/>
      <c r="AH65" s="105"/>
      <c r="AI65" s="105"/>
      <c r="AJ65" s="109">
        <v>117170</v>
      </c>
      <c r="AK65" s="74" t="s">
        <v>326</v>
      </c>
      <c r="AL65" s="105"/>
      <c r="AM65" s="105"/>
      <c r="AN65" s="105"/>
      <c r="AO65" s="105"/>
      <c r="AP65" s="105"/>
      <c r="AQ65" s="105"/>
      <c r="AR65" s="105"/>
      <c r="AS65" s="105"/>
      <c r="AT65" s="105"/>
      <c r="AU65" s="105"/>
      <c r="AV65" s="105"/>
      <c r="AW65" s="105"/>
      <c r="AX65" s="105"/>
      <c r="AY65" s="105"/>
      <c r="AZ65" s="105"/>
      <c r="BA65" s="105"/>
      <c r="BB65" s="74" t="s">
        <v>98</v>
      </c>
      <c r="BC65" s="110"/>
      <c r="BD65" s="32">
        <v>339245</v>
      </c>
      <c r="BE65" s="32">
        <v>81200</v>
      </c>
      <c r="BF65" s="32">
        <v>100800</v>
      </c>
      <c r="BG65" s="32">
        <f t="shared" si="0"/>
        <v>521245</v>
      </c>
      <c r="BH65" s="33" t="s">
        <v>100</v>
      </c>
      <c r="BI65" s="33" t="s">
        <v>415</v>
      </c>
      <c r="BJ65" s="19" t="s">
        <v>416</v>
      </c>
      <c r="BK65" s="19" t="s">
        <v>417</v>
      </c>
      <c r="BL65" s="19" t="s">
        <v>418</v>
      </c>
      <c r="BM65" s="19" t="s">
        <v>105</v>
      </c>
      <c r="BN65" s="422"/>
      <c r="BO65" s="422"/>
      <c r="BP65" s="33" t="s">
        <v>98</v>
      </c>
      <c r="BQ65" s="33" t="s">
        <v>98</v>
      </c>
      <c r="BR65" s="20" t="s">
        <v>76</v>
      </c>
    </row>
    <row r="66" spans="1:70" s="133" customFormat="1" ht="90">
      <c r="A66" s="18">
        <v>64</v>
      </c>
      <c r="B66" s="19">
        <v>5310</v>
      </c>
      <c r="C66" s="20" t="s">
        <v>76</v>
      </c>
      <c r="D66" s="19" t="s">
        <v>106</v>
      </c>
      <c r="E66" s="19" t="s">
        <v>612</v>
      </c>
      <c r="F66" s="21" t="s">
        <v>613</v>
      </c>
      <c r="G66" s="21" t="s">
        <v>614</v>
      </c>
      <c r="H66" s="22" t="s">
        <v>615</v>
      </c>
      <c r="I66" s="21" t="s">
        <v>616</v>
      </c>
      <c r="J66" s="19" t="s">
        <v>612</v>
      </c>
      <c r="K66" s="129"/>
      <c r="L66" s="21" t="s">
        <v>617</v>
      </c>
      <c r="M66" s="20">
        <v>44973</v>
      </c>
      <c r="N66" s="21" t="s">
        <v>86</v>
      </c>
      <c r="O66" s="21"/>
      <c r="P66" s="21" t="s">
        <v>424</v>
      </c>
      <c r="Q66" s="21" t="s">
        <v>618</v>
      </c>
      <c r="R66" s="22" t="s">
        <v>619</v>
      </c>
      <c r="S66" s="21" t="s">
        <v>88</v>
      </c>
      <c r="T66" s="18" t="s">
        <v>113</v>
      </c>
      <c r="U66" s="21" t="s">
        <v>314</v>
      </c>
      <c r="V66" s="21" t="s">
        <v>173</v>
      </c>
      <c r="W66" s="21" t="s">
        <v>620</v>
      </c>
      <c r="X66" s="25">
        <v>2.2999999999999998</v>
      </c>
      <c r="Y66" s="19">
        <v>0</v>
      </c>
      <c r="Z66" s="26">
        <v>53345</v>
      </c>
      <c r="AA66" s="21"/>
      <c r="AB66" s="19">
        <v>535530</v>
      </c>
      <c r="AC66" s="27" t="s">
        <v>621</v>
      </c>
      <c r="AD66" s="21"/>
      <c r="AE66" s="21" t="s">
        <v>93</v>
      </c>
      <c r="AF66" s="21"/>
      <c r="AG66" s="21"/>
      <c r="AH66" s="21"/>
      <c r="AI66" s="21"/>
      <c r="AJ66" s="19" t="s">
        <v>227</v>
      </c>
      <c r="AK66" s="21"/>
      <c r="AL66" s="21"/>
      <c r="AM66" s="21" t="s">
        <v>614</v>
      </c>
      <c r="AN66" s="21" t="s">
        <v>196</v>
      </c>
      <c r="AO66" s="21" t="s">
        <v>96</v>
      </c>
      <c r="AP66" s="21">
        <v>100</v>
      </c>
      <c r="AQ66" s="21" t="s">
        <v>97</v>
      </c>
      <c r="AR66" s="21"/>
      <c r="AS66" s="29">
        <v>45856</v>
      </c>
      <c r="AT66" s="21"/>
      <c r="AU66" s="21"/>
      <c r="AV66" s="21"/>
      <c r="AW66" s="21"/>
      <c r="AX66" s="21"/>
      <c r="AY66" s="30"/>
      <c r="AZ66" s="30"/>
      <c r="BA66" s="30"/>
      <c r="BB66" s="30" t="s">
        <v>98</v>
      </c>
      <c r="BC66" s="31"/>
      <c r="BD66" s="32">
        <v>3517260</v>
      </c>
      <c r="BE66" s="32">
        <v>1808940</v>
      </c>
      <c r="BF66" s="32">
        <v>38000</v>
      </c>
      <c r="BG66" s="32">
        <f t="shared" si="0"/>
        <v>5364200</v>
      </c>
      <c r="BH66" s="33" t="s">
        <v>100</v>
      </c>
      <c r="BI66" s="33" t="s">
        <v>222</v>
      </c>
      <c r="BJ66" s="19" t="s">
        <v>622</v>
      </c>
      <c r="BK66" s="19" t="s">
        <v>623</v>
      </c>
      <c r="BL66" s="19" t="s">
        <v>418</v>
      </c>
      <c r="BM66" s="19" t="s">
        <v>98</v>
      </c>
      <c r="BN66" s="422"/>
      <c r="BO66" s="422"/>
      <c r="BP66" s="33" t="s">
        <v>98</v>
      </c>
      <c r="BQ66" s="33" t="s">
        <v>98</v>
      </c>
      <c r="BR66" s="20" t="s">
        <v>76</v>
      </c>
    </row>
    <row r="67" spans="1:70" s="133" customFormat="1" ht="180">
      <c r="A67" s="18">
        <v>65</v>
      </c>
      <c r="B67" s="19">
        <v>5310</v>
      </c>
      <c r="C67" s="20" t="s">
        <v>76</v>
      </c>
      <c r="D67" s="37" t="s">
        <v>106</v>
      </c>
      <c r="E67" s="37" t="s">
        <v>624</v>
      </c>
      <c r="F67" s="38" t="s">
        <v>625</v>
      </c>
      <c r="G67" s="38" t="s">
        <v>626</v>
      </c>
      <c r="H67" s="38" t="s">
        <v>627</v>
      </c>
      <c r="I67" s="38"/>
      <c r="J67" s="38" t="s">
        <v>624</v>
      </c>
      <c r="K67" s="39"/>
      <c r="L67" s="38" t="s">
        <v>628</v>
      </c>
      <c r="M67" s="40">
        <v>45755</v>
      </c>
      <c r="N67" s="40" t="s">
        <v>86</v>
      </c>
      <c r="O67" s="38" t="s">
        <v>128</v>
      </c>
      <c r="P67" s="38" t="s">
        <v>352</v>
      </c>
      <c r="Q67" s="38"/>
      <c r="R67" s="38"/>
      <c r="S67" s="38" t="s">
        <v>88</v>
      </c>
      <c r="T67" s="18" t="s">
        <v>113</v>
      </c>
      <c r="U67" s="38" t="s">
        <v>363</v>
      </c>
      <c r="V67" s="38" t="s">
        <v>173</v>
      </c>
      <c r="W67" s="38" t="s">
        <v>629</v>
      </c>
      <c r="X67" s="38">
        <v>1.19</v>
      </c>
      <c r="Y67" s="38">
        <v>0.47</v>
      </c>
      <c r="Z67" s="41">
        <v>4666.67</v>
      </c>
      <c r="AA67" s="38"/>
      <c r="AB67" s="37">
        <v>535530</v>
      </c>
      <c r="AC67" s="38" t="s">
        <v>621</v>
      </c>
      <c r="AD67" s="38"/>
      <c r="AE67" s="38" t="s">
        <v>116</v>
      </c>
      <c r="AF67" s="38" t="s">
        <v>117</v>
      </c>
      <c r="AG67" s="38"/>
      <c r="AH67" s="38"/>
      <c r="AI67" s="38"/>
      <c r="AJ67" s="38" t="s">
        <v>342</v>
      </c>
      <c r="AK67" s="38"/>
      <c r="AL67" s="38"/>
      <c r="AM67" s="38" t="s">
        <v>626</v>
      </c>
      <c r="AN67" s="38" t="s">
        <v>442</v>
      </c>
      <c r="AO67" s="38" t="s">
        <v>630</v>
      </c>
      <c r="AP67" s="42">
        <v>14</v>
      </c>
      <c r="AQ67" s="38" t="s">
        <v>121</v>
      </c>
      <c r="AR67" s="38"/>
      <c r="AS67" s="43">
        <v>45869</v>
      </c>
      <c r="AT67" s="43"/>
      <c r="AU67" s="43"/>
      <c r="AV67" s="38"/>
      <c r="AW67" s="38"/>
      <c r="AX67" s="38"/>
      <c r="AY67" s="38"/>
      <c r="AZ67" s="38"/>
      <c r="BA67" s="38"/>
      <c r="BB67" s="38" t="s">
        <v>98</v>
      </c>
      <c r="BC67" s="37"/>
      <c r="BD67" s="32">
        <v>46777</v>
      </c>
      <c r="BE67" s="32">
        <v>75036</v>
      </c>
      <c r="BF67" s="32">
        <v>0</v>
      </c>
      <c r="BG67" s="32">
        <f t="shared" ref="BG67:BG130" si="1">SUM(BD67:BF67)</f>
        <v>121813</v>
      </c>
      <c r="BH67" s="44" t="s">
        <v>288</v>
      </c>
      <c r="BI67" s="33" t="s">
        <v>222</v>
      </c>
      <c r="BJ67" s="19" t="s">
        <v>622</v>
      </c>
      <c r="BK67" s="19" t="s">
        <v>623</v>
      </c>
      <c r="BL67" s="19" t="s">
        <v>418</v>
      </c>
      <c r="BM67" s="19" t="s">
        <v>98</v>
      </c>
      <c r="BN67" s="422"/>
      <c r="BO67" s="422"/>
      <c r="BP67" s="33" t="s">
        <v>98</v>
      </c>
      <c r="BQ67" s="44" t="s">
        <v>98</v>
      </c>
      <c r="BR67" s="20" t="s">
        <v>76</v>
      </c>
    </row>
    <row r="68" spans="1:70" s="133" customFormat="1" ht="120">
      <c r="A68" s="18">
        <v>66</v>
      </c>
      <c r="B68" s="19">
        <v>5310</v>
      </c>
      <c r="C68" s="20" t="s">
        <v>76</v>
      </c>
      <c r="D68" s="37" t="s">
        <v>106</v>
      </c>
      <c r="E68" s="37" t="s">
        <v>631</v>
      </c>
      <c r="F68" s="38" t="s">
        <v>632</v>
      </c>
      <c r="G68" s="38" t="s">
        <v>633</v>
      </c>
      <c r="H68" s="38" t="s">
        <v>634</v>
      </c>
      <c r="I68" s="38" t="s">
        <v>635</v>
      </c>
      <c r="J68" s="38" t="s">
        <v>631</v>
      </c>
      <c r="K68" s="39"/>
      <c r="L68" s="38" t="s">
        <v>636</v>
      </c>
      <c r="M68" s="40">
        <v>45729</v>
      </c>
      <c r="N68" s="40" t="s">
        <v>86</v>
      </c>
      <c r="O68" s="38" t="s">
        <v>128</v>
      </c>
      <c r="P68" s="38" t="s">
        <v>352</v>
      </c>
      <c r="Q68" s="38" t="s">
        <v>637</v>
      </c>
      <c r="R68" s="38" t="s">
        <v>638</v>
      </c>
      <c r="S68" s="38" t="s">
        <v>88</v>
      </c>
      <c r="T68" s="18" t="s">
        <v>113</v>
      </c>
      <c r="U68" s="38" t="s">
        <v>314</v>
      </c>
      <c r="V68" s="38" t="s">
        <v>173</v>
      </c>
      <c r="W68" s="38" t="s">
        <v>639</v>
      </c>
      <c r="X68" s="38">
        <v>0.6</v>
      </c>
      <c r="Y68" s="38">
        <v>0.03</v>
      </c>
      <c r="Z68" s="41">
        <v>684</v>
      </c>
      <c r="AA68" s="38"/>
      <c r="AB68" s="37">
        <v>535530</v>
      </c>
      <c r="AC68" s="38" t="s">
        <v>621</v>
      </c>
      <c r="AD68" s="38" t="s">
        <v>640</v>
      </c>
      <c r="AE68" s="38" t="s">
        <v>116</v>
      </c>
      <c r="AF68" s="38" t="s">
        <v>117</v>
      </c>
      <c r="AG68" s="38"/>
      <c r="AH68" s="38"/>
      <c r="AI68" s="38"/>
      <c r="AJ68" s="38" t="s">
        <v>342</v>
      </c>
      <c r="AK68" s="38"/>
      <c r="AL68" s="38"/>
      <c r="AM68" s="38" t="s">
        <v>633</v>
      </c>
      <c r="AN68" s="38" t="s">
        <v>196</v>
      </c>
      <c r="AO68" s="38" t="s">
        <v>630</v>
      </c>
      <c r="AP68" s="42">
        <v>1</v>
      </c>
      <c r="AQ68" s="38" t="s">
        <v>121</v>
      </c>
      <c r="AR68" s="38"/>
      <c r="AS68" s="43">
        <v>45842</v>
      </c>
      <c r="AT68" s="43"/>
      <c r="AU68" s="43"/>
      <c r="AV68" s="38"/>
      <c r="AW68" s="38"/>
      <c r="AX68" s="38"/>
      <c r="AY68" s="38"/>
      <c r="AZ68" s="38"/>
      <c r="BA68" s="38"/>
      <c r="BB68" s="38" t="s">
        <v>98</v>
      </c>
      <c r="BC68" s="37"/>
      <c r="BD68" s="32">
        <v>212725</v>
      </c>
      <c r="BE68" s="32">
        <v>0</v>
      </c>
      <c r="BF68" s="32">
        <v>0</v>
      </c>
      <c r="BG68" s="32">
        <f t="shared" si="1"/>
        <v>212725</v>
      </c>
      <c r="BH68" s="44" t="s">
        <v>100</v>
      </c>
      <c r="BI68" s="33" t="s">
        <v>222</v>
      </c>
      <c r="BJ68" s="19" t="s">
        <v>622</v>
      </c>
      <c r="BK68" s="19" t="s">
        <v>623</v>
      </c>
      <c r="BL68" s="19" t="s">
        <v>418</v>
      </c>
      <c r="BM68" s="19" t="s">
        <v>105</v>
      </c>
      <c r="BN68" s="422"/>
      <c r="BO68" s="422"/>
      <c r="BP68" s="33" t="s">
        <v>98</v>
      </c>
      <c r="BQ68" s="44" t="s">
        <v>98</v>
      </c>
      <c r="BR68" s="20" t="s">
        <v>76</v>
      </c>
    </row>
    <row r="69" spans="1:70" s="133" customFormat="1" ht="150">
      <c r="A69" s="18">
        <v>67</v>
      </c>
      <c r="B69" s="19">
        <v>5310</v>
      </c>
      <c r="C69" s="20" t="s">
        <v>76</v>
      </c>
      <c r="D69" s="19" t="s">
        <v>106</v>
      </c>
      <c r="E69" s="19" t="s">
        <v>641</v>
      </c>
      <c r="F69" s="21" t="s">
        <v>642</v>
      </c>
      <c r="G69" s="21" t="s">
        <v>643</v>
      </c>
      <c r="H69" s="22" t="s">
        <v>644</v>
      </c>
      <c r="I69" s="21" t="s">
        <v>645</v>
      </c>
      <c r="J69" s="19" t="s">
        <v>641</v>
      </c>
      <c r="K69" s="129"/>
      <c r="L69" s="21" t="s">
        <v>646</v>
      </c>
      <c r="M69" s="24" t="s">
        <v>647</v>
      </c>
      <c r="N69" s="21" t="s">
        <v>86</v>
      </c>
      <c r="O69" s="21"/>
      <c r="P69" s="21" t="s">
        <v>424</v>
      </c>
      <c r="Q69" s="21" t="s">
        <v>648</v>
      </c>
      <c r="R69" s="22" t="s">
        <v>649</v>
      </c>
      <c r="S69" s="21" t="s">
        <v>88</v>
      </c>
      <c r="T69" s="18" t="s">
        <v>113</v>
      </c>
      <c r="U69" s="21" t="s">
        <v>314</v>
      </c>
      <c r="V69" s="21" t="s">
        <v>173</v>
      </c>
      <c r="W69" s="21" t="s">
        <v>650</v>
      </c>
      <c r="X69" s="25">
        <v>4.8328723404255314</v>
      </c>
      <c r="Y69" s="19">
        <v>2</v>
      </c>
      <c r="Z69" s="26">
        <v>58233</v>
      </c>
      <c r="AA69" s="21"/>
      <c r="AB69" s="19">
        <v>535550</v>
      </c>
      <c r="AC69" s="27" t="s">
        <v>651</v>
      </c>
      <c r="AD69" s="21" t="s">
        <v>652</v>
      </c>
      <c r="AE69" s="21" t="s">
        <v>93</v>
      </c>
      <c r="AF69" s="21"/>
      <c r="AG69" s="21"/>
      <c r="AH69" s="21"/>
      <c r="AI69" s="21"/>
      <c r="AJ69" s="19" t="s">
        <v>227</v>
      </c>
      <c r="AK69" s="21"/>
      <c r="AL69" s="21"/>
      <c r="AM69" s="21" t="s">
        <v>643</v>
      </c>
      <c r="AN69" s="21" t="s">
        <v>196</v>
      </c>
      <c r="AO69" s="21" t="s">
        <v>96</v>
      </c>
      <c r="AP69" s="21">
        <v>47</v>
      </c>
      <c r="AQ69" s="21" t="s">
        <v>97</v>
      </c>
      <c r="AR69" s="21"/>
      <c r="AS69" s="29">
        <v>45856</v>
      </c>
      <c r="AT69" s="21"/>
      <c r="AU69" s="21"/>
      <c r="AV69" s="21"/>
      <c r="AW69" s="21"/>
      <c r="AX69" s="21"/>
      <c r="AY69" s="30"/>
      <c r="AZ69" s="30"/>
      <c r="BA69" s="30"/>
      <c r="BB69" s="30" t="s">
        <v>98</v>
      </c>
      <c r="BC69" s="31"/>
      <c r="BD69" s="32">
        <v>6110000</v>
      </c>
      <c r="BE69" s="32">
        <v>2934400</v>
      </c>
      <c r="BF69" s="32">
        <v>283000</v>
      </c>
      <c r="BG69" s="32">
        <f t="shared" si="1"/>
        <v>9327400</v>
      </c>
      <c r="BH69" s="33" t="s">
        <v>100</v>
      </c>
      <c r="BI69" s="33" t="s">
        <v>415</v>
      </c>
      <c r="BJ69" s="19" t="s">
        <v>653</v>
      </c>
      <c r="BK69" s="19" t="s">
        <v>654</v>
      </c>
      <c r="BL69" s="19" t="s">
        <v>655</v>
      </c>
      <c r="BM69" s="19" t="s">
        <v>105</v>
      </c>
      <c r="BN69" s="422"/>
      <c r="BO69" s="422"/>
      <c r="BP69" s="33" t="s">
        <v>98</v>
      </c>
      <c r="BQ69" s="33" t="s">
        <v>98</v>
      </c>
      <c r="BR69" s="20" t="s">
        <v>76</v>
      </c>
    </row>
    <row r="70" spans="1:70" s="133" customFormat="1" ht="165">
      <c r="A70" s="18">
        <v>68</v>
      </c>
      <c r="B70" s="19">
        <v>5310</v>
      </c>
      <c r="C70" s="20" t="s">
        <v>76</v>
      </c>
      <c r="D70" s="37" t="s">
        <v>106</v>
      </c>
      <c r="E70" s="37" t="s">
        <v>656</v>
      </c>
      <c r="F70" s="38" t="s">
        <v>657</v>
      </c>
      <c r="G70" s="38" t="s">
        <v>658</v>
      </c>
      <c r="H70" s="38" t="s">
        <v>659</v>
      </c>
      <c r="I70" s="38"/>
      <c r="J70" s="38" t="s">
        <v>656</v>
      </c>
      <c r="K70" s="39"/>
      <c r="L70" s="38" t="s">
        <v>660</v>
      </c>
      <c r="M70" s="40">
        <v>44461</v>
      </c>
      <c r="N70" s="40" t="s">
        <v>86</v>
      </c>
      <c r="O70" s="38" t="s">
        <v>128</v>
      </c>
      <c r="P70" s="38" t="s">
        <v>150</v>
      </c>
      <c r="Q70" s="38" t="s">
        <v>661</v>
      </c>
      <c r="R70" s="38"/>
      <c r="S70" s="38" t="s">
        <v>88</v>
      </c>
      <c r="T70" s="18" t="s">
        <v>89</v>
      </c>
      <c r="U70" s="38" t="s">
        <v>662</v>
      </c>
      <c r="V70" s="38" t="s">
        <v>173</v>
      </c>
      <c r="W70" s="38" t="s">
        <v>663</v>
      </c>
      <c r="X70" s="38">
        <v>3.62</v>
      </c>
      <c r="Y70" s="38">
        <v>7.0000000000000007E-2</v>
      </c>
      <c r="Z70" s="41">
        <v>3082.43</v>
      </c>
      <c r="AA70" s="38"/>
      <c r="AB70" s="37">
        <v>535550</v>
      </c>
      <c r="AC70" s="38" t="s">
        <v>651</v>
      </c>
      <c r="AD70" s="38" t="s">
        <v>664</v>
      </c>
      <c r="AE70" s="38" t="s">
        <v>116</v>
      </c>
      <c r="AF70" s="38" t="s">
        <v>117</v>
      </c>
      <c r="AG70" s="38"/>
      <c r="AH70" s="38"/>
      <c r="AI70" s="38"/>
      <c r="AJ70" s="38" t="s">
        <v>342</v>
      </c>
      <c r="AK70" s="38"/>
      <c r="AL70" s="38"/>
      <c r="AM70" s="38" t="s">
        <v>658</v>
      </c>
      <c r="AN70" s="38"/>
      <c r="AO70" s="38"/>
      <c r="AP70" s="42">
        <v>4</v>
      </c>
      <c r="AQ70" s="38"/>
      <c r="AR70" s="38" t="s">
        <v>175</v>
      </c>
      <c r="AS70" s="43">
        <v>45869</v>
      </c>
      <c r="AT70" s="43"/>
      <c r="AU70" s="43"/>
      <c r="AV70" s="38"/>
      <c r="AW70" s="38"/>
      <c r="AX70" s="38"/>
      <c r="AY70" s="38"/>
      <c r="AZ70" s="38"/>
      <c r="BA70" s="38"/>
      <c r="BB70" s="38"/>
      <c r="BC70" s="37" t="s">
        <v>98</v>
      </c>
      <c r="BD70" s="32">
        <v>117283</v>
      </c>
      <c r="BE70" s="32">
        <v>48635</v>
      </c>
      <c r="BF70" s="32">
        <v>0</v>
      </c>
      <c r="BG70" s="32">
        <f t="shared" si="1"/>
        <v>165918</v>
      </c>
      <c r="BH70" s="44" t="s">
        <v>100</v>
      </c>
      <c r="BI70" s="33" t="s">
        <v>415</v>
      </c>
      <c r="BJ70" s="19" t="s">
        <v>653</v>
      </c>
      <c r="BK70" s="19" t="s">
        <v>654</v>
      </c>
      <c r="BL70" s="19" t="s">
        <v>655</v>
      </c>
      <c r="BM70" s="19" t="s">
        <v>105</v>
      </c>
      <c r="BN70" s="422"/>
      <c r="BO70" s="422"/>
      <c r="BP70" s="33" t="s">
        <v>98</v>
      </c>
      <c r="BQ70" s="44" t="s">
        <v>98</v>
      </c>
      <c r="BR70" s="20" t="s">
        <v>76</v>
      </c>
    </row>
    <row r="71" spans="1:70" s="133" customFormat="1" ht="105">
      <c r="A71" s="18">
        <v>69</v>
      </c>
      <c r="B71" s="19">
        <v>5310</v>
      </c>
      <c r="C71" s="20" t="s">
        <v>76</v>
      </c>
      <c r="D71" s="19" t="s">
        <v>77</v>
      </c>
      <c r="E71" s="19" t="s">
        <v>665</v>
      </c>
      <c r="F71" s="21" t="s">
        <v>666</v>
      </c>
      <c r="G71" s="21" t="s">
        <v>667</v>
      </c>
      <c r="H71" s="19" t="s">
        <v>668</v>
      </c>
      <c r="I71" s="21" t="s">
        <v>669</v>
      </c>
      <c r="J71" s="19" t="s">
        <v>665</v>
      </c>
      <c r="K71" s="129"/>
      <c r="L71" s="21" t="s">
        <v>670</v>
      </c>
      <c r="M71" s="130" t="s">
        <v>412</v>
      </c>
      <c r="N71" s="117" t="s">
        <v>86</v>
      </c>
      <c r="O71" s="21"/>
      <c r="P71" s="21" t="s">
        <v>671</v>
      </c>
      <c r="Q71" s="21"/>
      <c r="R71" s="21"/>
      <c r="S71" s="21"/>
      <c r="T71" s="18" t="s">
        <v>113</v>
      </c>
      <c r="U71" s="27" t="s">
        <v>151</v>
      </c>
      <c r="V71" s="21"/>
      <c r="W71" s="21" t="s">
        <v>152</v>
      </c>
      <c r="X71" s="131">
        <v>0.2</v>
      </c>
      <c r="Y71" s="21">
        <v>1.33</v>
      </c>
      <c r="Z71" s="132">
        <v>24046</v>
      </c>
      <c r="AA71" s="21"/>
      <c r="AB71" s="19">
        <v>532760</v>
      </c>
      <c r="AC71" s="21" t="s">
        <v>672</v>
      </c>
      <c r="AD71" s="21" t="s">
        <v>673</v>
      </c>
      <c r="AE71" s="21" t="s">
        <v>193</v>
      </c>
      <c r="AF71" s="21"/>
      <c r="AG71" s="21"/>
      <c r="AH71" s="21"/>
      <c r="AI71" s="21"/>
      <c r="AJ71" s="21">
        <v>721.39400000000001</v>
      </c>
      <c r="AK71" s="21" t="s">
        <v>182</v>
      </c>
      <c r="AL71" s="21"/>
      <c r="AM71" s="21" t="s">
        <v>667</v>
      </c>
      <c r="AN71" s="21" t="s">
        <v>414</v>
      </c>
      <c r="AO71" s="21" t="s">
        <v>197</v>
      </c>
      <c r="AP71" s="21">
        <v>40</v>
      </c>
      <c r="AQ71" s="21" t="s">
        <v>121</v>
      </c>
      <c r="AR71" s="21"/>
      <c r="AS71" s="20">
        <v>45862</v>
      </c>
      <c r="AT71" s="21"/>
      <c r="AU71" s="21"/>
      <c r="AV71" s="21"/>
      <c r="AW71" s="21"/>
      <c r="AX71" s="21"/>
      <c r="AY71" s="30"/>
      <c r="AZ71" s="30"/>
      <c r="BA71" s="30"/>
      <c r="BB71" s="31"/>
      <c r="BC71" s="31" t="s">
        <v>98</v>
      </c>
      <c r="BD71" s="32">
        <v>2351729</v>
      </c>
      <c r="BE71" s="32">
        <v>790300</v>
      </c>
      <c r="BF71" s="32">
        <v>158700</v>
      </c>
      <c r="BG71" s="32">
        <f t="shared" si="1"/>
        <v>3300729</v>
      </c>
      <c r="BH71" s="33" t="s">
        <v>100</v>
      </c>
      <c r="BI71" s="33" t="s">
        <v>101</v>
      </c>
      <c r="BJ71" s="19" t="s">
        <v>674</v>
      </c>
      <c r="BK71" s="19" t="s">
        <v>675</v>
      </c>
      <c r="BL71" s="19" t="s">
        <v>655</v>
      </c>
      <c r="BM71" s="19" t="s">
        <v>105</v>
      </c>
      <c r="BN71" s="422"/>
      <c r="BO71" s="422"/>
      <c r="BP71" s="33" t="s">
        <v>98</v>
      </c>
      <c r="BQ71" s="33" t="s">
        <v>98</v>
      </c>
      <c r="BR71" s="20" t="s">
        <v>76</v>
      </c>
    </row>
    <row r="72" spans="1:70" s="133" customFormat="1" ht="150">
      <c r="A72" s="18">
        <v>70</v>
      </c>
      <c r="B72" s="19">
        <v>5310</v>
      </c>
      <c r="C72" s="20" t="s">
        <v>76</v>
      </c>
      <c r="D72" s="19" t="s">
        <v>106</v>
      </c>
      <c r="E72" s="19" t="s">
        <v>676</v>
      </c>
      <c r="F72" s="21" t="s">
        <v>677</v>
      </c>
      <c r="G72" s="21" t="s">
        <v>678</v>
      </c>
      <c r="H72" s="19" t="s">
        <v>679</v>
      </c>
      <c r="I72" s="21" t="s">
        <v>680</v>
      </c>
      <c r="J72" s="19" t="s">
        <v>676</v>
      </c>
      <c r="K72" s="129"/>
      <c r="L72" s="21" t="s">
        <v>681</v>
      </c>
      <c r="M72" s="130">
        <v>45784</v>
      </c>
      <c r="N72" s="117" t="s">
        <v>86</v>
      </c>
      <c r="O72" s="21"/>
      <c r="P72" s="21" t="s">
        <v>682</v>
      </c>
      <c r="Q72" s="21" t="s">
        <v>683</v>
      </c>
      <c r="R72" s="21" t="s">
        <v>684</v>
      </c>
      <c r="S72" s="21" t="s">
        <v>88</v>
      </c>
      <c r="T72" s="18" t="s">
        <v>113</v>
      </c>
      <c r="U72" s="27" t="s">
        <v>90</v>
      </c>
      <c r="V72" s="21" t="s">
        <v>173</v>
      </c>
      <c r="W72" s="21" t="s">
        <v>685</v>
      </c>
      <c r="X72" s="131">
        <v>5.42</v>
      </c>
      <c r="Y72" s="21">
        <v>0.5</v>
      </c>
      <c r="Z72" s="132">
        <v>22496</v>
      </c>
      <c r="AA72" s="21"/>
      <c r="AB72" s="19">
        <v>532760</v>
      </c>
      <c r="AC72" s="21" t="s">
        <v>672</v>
      </c>
      <c r="AD72" s="21" t="s">
        <v>521</v>
      </c>
      <c r="AE72" s="21" t="s">
        <v>193</v>
      </c>
      <c r="AF72" s="21"/>
      <c r="AG72" s="21"/>
      <c r="AH72" s="21"/>
      <c r="AI72" s="21"/>
      <c r="AJ72" s="21">
        <v>674.86800000000005</v>
      </c>
      <c r="AK72" s="21" t="s">
        <v>133</v>
      </c>
      <c r="AL72" s="21"/>
      <c r="AM72" s="21" t="s">
        <v>678</v>
      </c>
      <c r="AN72" s="21"/>
      <c r="AO72" s="21"/>
      <c r="AP72" s="21">
        <v>15</v>
      </c>
      <c r="AQ72" s="21"/>
      <c r="AR72" s="21" t="s">
        <v>686</v>
      </c>
      <c r="AS72" s="20">
        <v>45861</v>
      </c>
      <c r="AT72" s="21"/>
      <c r="AU72" s="21"/>
      <c r="AV72" s="21" t="s">
        <v>687</v>
      </c>
      <c r="AW72" s="21"/>
      <c r="AX72" s="21"/>
      <c r="AY72" s="30"/>
      <c r="AZ72" s="30"/>
      <c r="BA72" s="30"/>
      <c r="BB72" s="31"/>
      <c r="BC72" s="31" t="s">
        <v>98</v>
      </c>
      <c r="BD72" s="32">
        <v>67200</v>
      </c>
      <c r="BE72" s="32">
        <v>51000</v>
      </c>
      <c r="BF72" s="32">
        <v>0</v>
      </c>
      <c r="BG72" s="32">
        <f t="shared" si="1"/>
        <v>118200</v>
      </c>
      <c r="BH72" s="33" t="s">
        <v>100</v>
      </c>
      <c r="BI72" s="33" t="s">
        <v>222</v>
      </c>
      <c r="BJ72" s="19" t="s">
        <v>674</v>
      </c>
      <c r="BK72" s="19" t="s">
        <v>675</v>
      </c>
      <c r="BL72" s="19" t="s">
        <v>655</v>
      </c>
      <c r="BM72" s="19" t="s">
        <v>105</v>
      </c>
      <c r="BN72" s="422"/>
      <c r="BO72" s="422"/>
      <c r="BP72" s="33" t="s">
        <v>98</v>
      </c>
      <c r="BQ72" s="33" t="s">
        <v>98</v>
      </c>
      <c r="BR72" s="20" t="s">
        <v>76</v>
      </c>
    </row>
    <row r="73" spans="1:70" s="133" customFormat="1" ht="300">
      <c r="A73" s="18">
        <v>71</v>
      </c>
      <c r="B73" s="19">
        <v>5310</v>
      </c>
      <c r="C73" s="20" t="s">
        <v>76</v>
      </c>
      <c r="D73" s="19" t="s">
        <v>106</v>
      </c>
      <c r="E73" s="19" t="s">
        <v>688</v>
      </c>
      <c r="F73" s="21" t="s">
        <v>689</v>
      </c>
      <c r="G73" s="21" t="s">
        <v>690</v>
      </c>
      <c r="H73" s="22" t="s">
        <v>691</v>
      </c>
      <c r="I73" s="21" t="s">
        <v>689</v>
      </c>
      <c r="J73" s="19" t="s">
        <v>688</v>
      </c>
      <c r="K73" s="129"/>
      <c r="L73" s="21" t="s">
        <v>692</v>
      </c>
      <c r="M73" s="146" t="s">
        <v>693</v>
      </c>
      <c r="N73" s="21" t="s">
        <v>86</v>
      </c>
      <c r="O73" s="21"/>
      <c r="P73" s="21" t="s">
        <v>424</v>
      </c>
      <c r="Q73" s="21" t="s">
        <v>618</v>
      </c>
      <c r="R73" s="22" t="s">
        <v>694</v>
      </c>
      <c r="S73" s="21" t="s">
        <v>88</v>
      </c>
      <c r="T73" s="18" t="s">
        <v>89</v>
      </c>
      <c r="U73" s="21" t="s">
        <v>314</v>
      </c>
      <c r="V73" s="21"/>
      <c r="W73" s="21" t="s">
        <v>695</v>
      </c>
      <c r="X73" s="25">
        <v>0.38818181818181818</v>
      </c>
      <c r="Y73" s="19">
        <v>3</v>
      </c>
      <c r="Z73" s="26">
        <v>48805</v>
      </c>
      <c r="AA73" s="21"/>
      <c r="AB73" s="19">
        <v>532760</v>
      </c>
      <c r="AC73" s="27" t="s">
        <v>672</v>
      </c>
      <c r="AD73" s="21" t="s">
        <v>696</v>
      </c>
      <c r="AE73" s="21" t="s">
        <v>93</v>
      </c>
      <c r="AF73" s="21"/>
      <c r="AG73" s="21"/>
      <c r="AH73" s="21"/>
      <c r="AI73" s="21"/>
      <c r="AJ73" s="19" t="s">
        <v>227</v>
      </c>
      <c r="AK73" s="21"/>
      <c r="AL73" s="21"/>
      <c r="AM73" s="21" t="s">
        <v>690</v>
      </c>
      <c r="AN73" s="21" t="s">
        <v>697</v>
      </c>
      <c r="AO73" s="21" t="s">
        <v>96</v>
      </c>
      <c r="AP73" s="21">
        <v>77</v>
      </c>
      <c r="AQ73" s="21" t="s">
        <v>97</v>
      </c>
      <c r="AR73" s="21"/>
      <c r="AS73" s="29">
        <v>45854</v>
      </c>
      <c r="AT73" s="21"/>
      <c r="AU73" s="21"/>
      <c r="AV73" s="21"/>
      <c r="AW73" s="21"/>
      <c r="AX73" s="21"/>
      <c r="AY73" s="30"/>
      <c r="AZ73" s="30"/>
      <c r="BA73" s="30"/>
      <c r="BB73" s="30" t="s">
        <v>98</v>
      </c>
      <c r="BC73" s="31"/>
      <c r="BD73" s="32">
        <v>2669000</v>
      </c>
      <c r="BE73" s="32">
        <v>3184000</v>
      </c>
      <c r="BF73" s="32">
        <v>844000</v>
      </c>
      <c r="BG73" s="32">
        <f t="shared" si="1"/>
        <v>6697000</v>
      </c>
      <c r="BH73" s="33" t="s">
        <v>100</v>
      </c>
      <c r="BI73" s="33" t="s">
        <v>415</v>
      </c>
      <c r="BJ73" s="19" t="s">
        <v>674</v>
      </c>
      <c r="BK73" s="19" t="s">
        <v>675</v>
      </c>
      <c r="BL73" s="19" t="s">
        <v>655</v>
      </c>
      <c r="BM73" s="19" t="s">
        <v>98</v>
      </c>
      <c r="BN73" s="422"/>
      <c r="BO73" s="422"/>
      <c r="BP73" s="33" t="s">
        <v>98</v>
      </c>
      <c r="BQ73" s="33" t="s">
        <v>98</v>
      </c>
      <c r="BR73" s="20" t="s">
        <v>76</v>
      </c>
    </row>
    <row r="74" spans="1:70" s="133" customFormat="1" ht="90">
      <c r="A74" s="18">
        <v>72</v>
      </c>
      <c r="B74" s="19">
        <v>5310</v>
      </c>
      <c r="C74" s="20" t="s">
        <v>76</v>
      </c>
      <c r="D74" s="37" t="s">
        <v>106</v>
      </c>
      <c r="E74" s="37" t="s">
        <v>698</v>
      </c>
      <c r="F74" s="38" t="s">
        <v>699</v>
      </c>
      <c r="G74" s="38" t="s">
        <v>700</v>
      </c>
      <c r="H74" s="38" t="s">
        <v>701</v>
      </c>
      <c r="I74" s="38" t="s">
        <v>699</v>
      </c>
      <c r="J74" s="38" t="s">
        <v>698</v>
      </c>
      <c r="K74" s="39"/>
      <c r="L74" s="38" t="s">
        <v>702</v>
      </c>
      <c r="M74" s="40">
        <v>44701</v>
      </c>
      <c r="N74" s="40" t="s">
        <v>86</v>
      </c>
      <c r="O74" s="38"/>
      <c r="P74" s="38" t="s">
        <v>434</v>
      </c>
      <c r="Q74" s="38" t="s">
        <v>703</v>
      </c>
      <c r="R74" s="147" t="s">
        <v>704</v>
      </c>
      <c r="S74" s="38" t="s">
        <v>88</v>
      </c>
      <c r="T74" s="18" t="s">
        <v>113</v>
      </c>
      <c r="U74" s="38" t="s">
        <v>363</v>
      </c>
      <c r="V74" s="38" t="s">
        <v>173</v>
      </c>
      <c r="W74" s="38" t="s">
        <v>530</v>
      </c>
      <c r="X74" s="41">
        <v>0.99887096774193551</v>
      </c>
      <c r="Y74" s="41">
        <v>1.0333333333333334</v>
      </c>
      <c r="Z74" s="42">
        <v>10333.333333333334</v>
      </c>
      <c r="AA74" s="38"/>
      <c r="AB74" s="37">
        <v>532760</v>
      </c>
      <c r="AC74" s="38" t="s">
        <v>672</v>
      </c>
      <c r="AD74" s="38"/>
      <c r="AE74" s="38" t="s">
        <v>116</v>
      </c>
      <c r="AF74" s="38" t="s">
        <v>117</v>
      </c>
      <c r="AG74" s="38"/>
      <c r="AH74" s="38"/>
      <c r="AI74" s="38"/>
      <c r="AJ74" s="38" t="s">
        <v>118</v>
      </c>
      <c r="AK74" s="38"/>
      <c r="AL74" s="38"/>
      <c r="AM74" s="38" t="s">
        <v>700</v>
      </c>
      <c r="AN74" s="38" t="s">
        <v>705</v>
      </c>
      <c r="AO74" s="38" t="s">
        <v>706</v>
      </c>
      <c r="AP74" s="42">
        <v>14</v>
      </c>
      <c r="AQ74" s="38" t="s">
        <v>121</v>
      </c>
      <c r="AR74" s="38"/>
      <c r="AS74" s="43">
        <v>45812</v>
      </c>
      <c r="AT74" s="43"/>
      <c r="AU74" s="43"/>
      <c r="AV74" s="38"/>
      <c r="AW74" s="38"/>
      <c r="AX74" s="38"/>
      <c r="AY74" s="38"/>
      <c r="AZ74" s="38"/>
      <c r="BA74" s="38"/>
      <c r="BB74" s="38" t="s">
        <v>98</v>
      </c>
      <c r="BC74" s="37"/>
      <c r="BD74" s="32">
        <v>223698</v>
      </c>
      <c r="BE74" s="32">
        <v>120367</v>
      </c>
      <c r="BF74" s="32">
        <v>0</v>
      </c>
      <c r="BG74" s="32">
        <f t="shared" si="1"/>
        <v>344065</v>
      </c>
      <c r="BH74" s="44" t="s">
        <v>100</v>
      </c>
      <c r="BI74" s="33" t="s">
        <v>101</v>
      </c>
      <c r="BJ74" s="19" t="s">
        <v>674</v>
      </c>
      <c r="BK74" s="19" t="s">
        <v>675</v>
      </c>
      <c r="BL74" s="19" t="s">
        <v>655</v>
      </c>
      <c r="BM74" s="19" t="s">
        <v>98</v>
      </c>
      <c r="BN74" s="422"/>
      <c r="BO74" s="422"/>
      <c r="BP74" s="33" t="s">
        <v>98</v>
      </c>
      <c r="BQ74" s="44" t="s">
        <v>98</v>
      </c>
      <c r="BR74" s="20" t="s">
        <v>76</v>
      </c>
    </row>
    <row r="75" spans="1:70" s="133" customFormat="1" ht="150">
      <c r="A75" s="18">
        <v>73</v>
      </c>
      <c r="B75" s="19">
        <v>5310</v>
      </c>
      <c r="C75" s="20" t="s">
        <v>76</v>
      </c>
      <c r="D75" s="37" t="s">
        <v>106</v>
      </c>
      <c r="E75" s="37" t="s">
        <v>707</v>
      </c>
      <c r="F75" s="38" t="s">
        <v>708</v>
      </c>
      <c r="G75" s="38" t="s">
        <v>709</v>
      </c>
      <c r="H75" s="38" t="s">
        <v>710</v>
      </c>
      <c r="I75" s="38" t="s">
        <v>711</v>
      </c>
      <c r="J75" s="38" t="s">
        <v>707</v>
      </c>
      <c r="K75" s="39"/>
      <c r="L75" s="38" t="s">
        <v>712</v>
      </c>
      <c r="M75" s="45">
        <v>44581</v>
      </c>
      <c r="N75" s="45" t="s">
        <v>86</v>
      </c>
      <c r="O75" s="38" t="s">
        <v>128</v>
      </c>
      <c r="P75" s="38" t="s">
        <v>352</v>
      </c>
      <c r="Q75" s="38" t="s">
        <v>713</v>
      </c>
      <c r="R75" s="38" t="s">
        <v>714</v>
      </c>
      <c r="S75" s="38" t="s">
        <v>88</v>
      </c>
      <c r="T75" s="18" t="s">
        <v>89</v>
      </c>
      <c r="U75" s="38" t="s">
        <v>715</v>
      </c>
      <c r="V75" s="38"/>
      <c r="W75" s="38" t="s">
        <v>716</v>
      </c>
      <c r="X75" s="38">
        <v>8.3699999999999992</v>
      </c>
      <c r="Y75" s="38">
        <v>7.0000000000000007E-2</v>
      </c>
      <c r="Z75" s="41">
        <v>8365.9</v>
      </c>
      <c r="AA75" s="38"/>
      <c r="AB75" s="37">
        <v>532760</v>
      </c>
      <c r="AC75" s="38" t="s">
        <v>672</v>
      </c>
      <c r="AD75" s="38"/>
      <c r="AE75" s="38" t="s">
        <v>116</v>
      </c>
      <c r="AF75" s="38" t="s">
        <v>117</v>
      </c>
      <c r="AG75" s="38"/>
      <c r="AH75" s="38"/>
      <c r="AI75" s="38"/>
      <c r="AJ75" s="38" t="s">
        <v>118</v>
      </c>
      <c r="AK75" s="38"/>
      <c r="AL75" s="38"/>
      <c r="AM75" s="38" t="s">
        <v>709</v>
      </c>
      <c r="AN75" s="38"/>
      <c r="AO75" s="38"/>
      <c r="AP75" s="42">
        <v>2</v>
      </c>
      <c r="AQ75" s="38"/>
      <c r="AR75" s="38" t="s">
        <v>175</v>
      </c>
      <c r="AS75" s="43">
        <v>45869</v>
      </c>
      <c r="AT75" s="43"/>
      <c r="AU75" s="43"/>
      <c r="AV75" s="38"/>
      <c r="AW75" s="38"/>
      <c r="AX75" s="38"/>
      <c r="AY75" s="38"/>
      <c r="AZ75" s="38"/>
      <c r="BA75" s="38"/>
      <c r="BB75" s="38"/>
      <c r="BC75" s="37" t="s">
        <v>98</v>
      </c>
      <c r="BD75" s="32">
        <v>391235</v>
      </c>
      <c r="BE75" s="32">
        <v>118170</v>
      </c>
      <c r="BF75" s="32">
        <v>0</v>
      </c>
      <c r="BG75" s="32">
        <f t="shared" si="1"/>
        <v>509405</v>
      </c>
      <c r="BH75" s="44" t="s">
        <v>100</v>
      </c>
      <c r="BI75" s="33" t="s">
        <v>101</v>
      </c>
      <c r="BJ75" s="19" t="s">
        <v>674</v>
      </c>
      <c r="BK75" s="19" t="s">
        <v>675</v>
      </c>
      <c r="BL75" s="19" t="s">
        <v>655</v>
      </c>
      <c r="BM75" s="19" t="s">
        <v>105</v>
      </c>
      <c r="BN75" s="422"/>
      <c r="BO75" s="422"/>
      <c r="BP75" s="33" t="s">
        <v>98</v>
      </c>
      <c r="BQ75" s="44" t="s">
        <v>98</v>
      </c>
      <c r="BR75" s="20" t="s">
        <v>76</v>
      </c>
    </row>
    <row r="76" spans="1:70" s="133" customFormat="1" ht="135">
      <c r="A76" s="18">
        <v>74</v>
      </c>
      <c r="B76" s="19">
        <v>5310</v>
      </c>
      <c r="C76" s="20" t="s">
        <v>76</v>
      </c>
      <c r="D76" s="37" t="s">
        <v>77</v>
      </c>
      <c r="E76" s="37" t="s">
        <v>717</v>
      </c>
      <c r="F76" s="38" t="s">
        <v>718</v>
      </c>
      <c r="G76" s="38" t="s">
        <v>719</v>
      </c>
      <c r="H76" s="38" t="s">
        <v>720</v>
      </c>
      <c r="I76" s="38" t="s">
        <v>721</v>
      </c>
      <c r="J76" s="38" t="s">
        <v>717</v>
      </c>
      <c r="K76" s="39">
        <v>3300345240</v>
      </c>
      <c r="L76" s="38" t="s">
        <v>722</v>
      </c>
      <c r="M76" s="43">
        <v>44270</v>
      </c>
      <c r="N76" s="45" t="s">
        <v>86</v>
      </c>
      <c r="O76" s="38" t="s">
        <v>128</v>
      </c>
      <c r="P76" s="38" t="s">
        <v>129</v>
      </c>
      <c r="Q76" s="38"/>
      <c r="R76" s="38"/>
      <c r="S76" s="38"/>
      <c r="T76" s="18" t="s">
        <v>89</v>
      </c>
      <c r="U76" s="38" t="s">
        <v>90</v>
      </c>
      <c r="V76" s="38"/>
      <c r="W76" s="38"/>
      <c r="X76" s="38">
        <v>0.06</v>
      </c>
      <c r="Y76" s="38">
        <v>0.63</v>
      </c>
      <c r="Z76" s="41">
        <v>9928.7999999999993</v>
      </c>
      <c r="AA76" s="38"/>
      <c r="AB76" s="37">
        <v>532760</v>
      </c>
      <c r="AC76" s="38" t="s">
        <v>672</v>
      </c>
      <c r="AD76" s="38" t="s">
        <v>521</v>
      </c>
      <c r="AE76" s="38" t="s">
        <v>116</v>
      </c>
      <c r="AF76" s="38" t="s">
        <v>117</v>
      </c>
      <c r="AG76" s="38"/>
      <c r="AH76" s="38"/>
      <c r="AI76" s="38"/>
      <c r="AJ76" s="38" t="s">
        <v>118</v>
      </c>
      <c r="AK76" s="38"/>
      <c r="AL76" s="38"/>
      <c r="AM76" s="38" t="s">
        <v>719</v>
      </c>
      <c r="AN76" s="38"/>
      <c r="AO76" s="38"/>
      <c r="AP76" s="42">
        <v>19</v>
      </c>
      <c r="AQ76" s="38"/>
      <c r="AR76" s="38" t="s">
        <v>175</v>
      </c>
      <c r="AS76" s="43">
        <v>45869</v>
      </c>
      <c r="AT76" s="43"/>
      <c r="AU76" s="43"/>
      <c r="AV76" s="38"/>
      <c r="AW76" s="38"/>
      <c r="AX76" s="38"/>
      <c r="AY76" s="38"/>
      <c r="AZ76" s="38"/>
      <c r="BA76" s="38"/>
      <c r="BB76" s="38"/>
      <c r="BC76" s="37" t="s">
        <v>98</v>
      </c>
      <c r="BD76" s="32">
        <v>276200</v>
      </c>
      <c r="BE76" s="32">
        <v>126000</v>
      </c>
      <c r="BF76" s="32">
        <v>50400</v>
      </c>
      <c r="BG76" s="32">
        <f t="shared" si="1"/>
        <v>452600</v>
      </c>
      <c r="BH76" s="44" t="s">
        <v>100</v>
      </c>
      <c r="BI76" s="33" t="s">
        <v>101</v>
      </c>
      <c r="BJ76" s="19" t="s">
        <v>674</v>
      </c>
      <c r="BK76" s="19" t="s">
        <v>675</v>
      </c>
      <c r="BL76" s="19" t="s">
        <v>655</v>
      </c>
      <c r="BM76" s="19" t="s">
        <v>105</v>
      </c>
      <c r="BN76" s="422"/>
      <c r="BO76" s="422"/>
      <c r="BP76" s="33" t="s">
        <v>98</v>
      </c>
      <c r="BQ76" s="44" t="s">
        <v>98</v>
      </c>
      <c r="BR76" s="20" t="s">
        <v>76</v>
      </c>
    </row>
    <row r="77" spans="1:70" s="133" customFormat="1" ht="210">
      <c r="A77" s="18">
        <v>75</v>
      </c>
      <c r="B77" s="19">
        <v>5310</v>
      </c>
      <c r="C77" s="20" t="s">
        <v>76</v>
      </c>
      <c r="D77" s="37" t="s">
        <v>106</v>
      </c>
      <c r="E77" s="37" t="s">
        <v>723</v>
      </c>
      <c r="F77" s="38" t="s">
        <v>724</v>
      </c>
      <c r="G77" s="38" t="s">
        <v>725</v>
      </c>
      <c r="H77" s="38">
        <v>399176321</v>
      </c>
      <c r="I77" s="38" t="s">
        <v>724</v>
      </c>
      <c r="J77" s="38" t="s">
        <v>723</v>
      </c>
      <c r="K77" s="39"/>
      <c r="L77" s="38" t="s">
        <v>726</v>
      </c>
      <c r="M77" s="40">
        <v>44166</v>
      </c>
      <c r="N77" s="40" t="s">
        <v>86</v>
      </c>
      <c r="O77" s="38" t="s">
        <v>128</v>
      </c>
      <c r="P77" s="38" t="s">
        <v>727</v>
      </c>
      <c r="Q77" s="38" t="s">
        <v>448</v>
      </c>
      <c r="R77" s="38" t="s">
        <v>728</v>
      </c>
      <c r="S77" s="38" t="s">
        <v>88</v>
      </c>
      <c r="T77" s="18" t="s">
        <v>113</v>
      </c>
      <c r="U77" s="38" t="s">
        <v>339</v>
      </c>
      <c r="V77" s="38" t="s">
        <v>173</v>
      </c>
      <c r="W77" s="38" t="s">
        <v>729</v>
      </c>
      <c r="X77" s="38">
        <v>1.96</v>
      </c>
      <c r="Y77" s="38">
        <v>0.4</v>
      </c>
      <c r="Z77" s="41">
        <v>6368.27</v>
      </c>
      <c r="AA77" s="38"/>
      <c r="AB77" s="37">
        <v>532760</v>
      </c>
      <c r="AC77" s="38" t="s">
        <v>672</v>
      </c>
      <c r="AD77" s="38"/>
      <c r="AE77" s="38" t="s">
        <v>116</v>
      </c>
      <c r="AF77" s="38" t="s">
        <v>117</v>
      </c>
      <c r="AG77" s="38"/>
      <c r="AH77" s="38"/>
      <c r="AI77" s="38"/>
      <c r="AJ77" s="38" t="s">
        <v>118</v>
      </c>
      <c r="AK77" s="38"/>
      <c r="AL77" s="38"/>
      <c r="AM77" s="38" t="s">
        <v>730</v>
      </c>
      <c r="AN77" s="38"/>
      <c r="AO77" s="38"/>
      <c r="AP77" s="42">
        <v>12</v>
      </c>
      <c r="AQ77" s="38"/>
      <c r="AR77" s="38" t="s">
        <v>175</v>
      </c>
      <c r="AS77" s="43">
        <v>45869</v>
      </c>
      <c r="AT77" s="43"/>
      <c r="AU77" s="43"/>
      <c r="AV77" s="38"/>
      <c r="AW77" s="38"/>
      <c r="AX77" s="38"/>
      <c r="AY77" s="38"/>
      <c r="AZ77" s="38"/>
      <c r="BA77" s="38"/>
      <c r="BB77" s="38" t="s">
        <v>98</v>
      </c>
      <c r="BC77" s="37"/>
      <c r="BD77" s="32">
        <v>147290</v>
      </c>
      <c r="BE77" s="32">
        <v>63600</v>
      </c>
      <c r="BF77" s="32">
        <v>0</v>
      </c>
      <c r="BG77" s="32">
        <f t="shared" si="1"/>
        <v>210890</v>
      </c>
      <c r="BH77" s="44" t="s">
        <v>100</v>
      </c>
      <c r="BI77" s="33" t="s">
        <v>101</v>
      </c>
      <c r="BJ77" s="19" t="s">
        <v>674</v>
      </c>
      <c r="BK77" s="19" t="s">
        <v>675</v>
      </c>
      <c r="BL77" s="19" t="s">
        <v>655</v>
      </c>
      <c r="BM77" s="19" t="s">
        <v>98</v>
      </c>
      <c r="BN77" s="422"/>
      <c r="BO77" s="422"/>
      <c r="BP77" s="33" t="s">
        <v>98</v>
      </c>
      <c r="BQ77" s="44" t="s">
        <v>159</v>
      </c>
      <c r="BR77" s="20" t="s">
        <v>76</v>
      </c>
    </row>
    <row r="78" spans="1:70" s="133" customFormat="1" ht="105">
      <c r="A78" s="18">
        <v>76</v>
      </c>
      <c r="B78" s="19">
        <v>5310</v>
      </c>
      <c r="C78" s="20" t="s">
        <v>76</v>
      </c>
      <c r="D78" s="67" t="s">
        <v>253</v>
      </c>
      <c r="E78" s="92" t="s">
        <v>731</v>
      </c>
      <c r="F78" s="148" t="s">
        <v>732</v>
      </c>
      <c r="G78" s="70" t="s">
        <v>733</v>
      </c>
      <c r="H78" s="71" t="s">
        <v>734</v>
      </c>
      <c r="I78" s="98"/>
      <c r="J78" s="98" t="s">
        <v>731</v>
      </c>
      <c r="K78" s="67"/>
      <c r="L78" s="70" t="s">
        <v>735</v>
      </c>
      <c r="M78" s="73">
        <v>44270</v>
      </c>
      <c r="N78" s="73" t="s">
        <v>105</v>
      </c>
      <c r="O78" s="98"/>
      <c r="P78" s="98"/>
      <c r="Q78" s="98"/>
      <c r="R78" s="98"/>
      <c r="S78" s="67" t="s">
        <v>88</v>
      </c>
      <c r="T78" s="74" t="s">
        <v>89</v>
      </c>
      <c r="U78" s="70">
        <v>0</v>
      </c>
      <c r="V78" s="70" t="s">
        <v>105</v>
      </c>
      <c r="W78" s="70" t="s">
        <v>736</v>
      </c>
      <c r="X78" s="149"/>
      <c r="Y78" s="150"/>
      <c r="Z78" s="76"/>
      <c r="AA78" s="98"/>
      <c r="AB78" s="67">
        <v>532760</v>
      </c>
      <c r="AC78" s="70" t="s">
        <v>672</v>
      </c>
      <c r="AD78" s="70"/>
      <c r="AE78" s="98"/>
      <c r="AF78" s="98"/>
      <c r="AG78" s="98"/>
      <c r="AH78" s="98"/>
      <c r="AI78" s="98"/>
      <c r="AJ78" s="92"/>
      <c r="AK78" s="98"/>
      <c r="AL78" s="98"/>
      <c r="AM78" s="98"/>
      <c r="AN78" s="98"/>
      <c r="AO78" s="98"/>
      <c r="AP78" s="98"/>
      <c r="AQ78" s="98"/>
      <c r="AR78" s="98"/>
      <c r="AS78" s="151"/>
      <c r="AT78" s="98"/>
      <c r="AU78" s="98"/>
      <c r="AV78" s="98"/>
      <c r="AW78" s="98"/>
      <c r="AX78" s="98"/>
      <c r="AY78" s="98"/>
      <c r="AZ78" s="98"/>
      <c r="BA78" s="98"/>
      <c r="BB78" s="98"/>
      <c r="BC78" s="92"/>
      <c r="BD78" s="32">
        <v>2362900</v>
      </c>
      <c r="BE78" s="32">
        <v>2300900</v>
      </c>
      <c r="BF78" s="32">
        <v>587300</v>
      </c>
      <c r="BG78" s="32">
        <f t="shared" si="1"/>
        <v>5251100</v>
      </c>
      <c r="BH78" s="145" t="s">
        <v>100</v>
      </c>
      <c r="BI78" s="33" t="s">
        <v>415</v>
      </c>
      <c r="BJ78" s="19" t="s">
        <v>674</v>
      </c>
      <c r="BK78" s="19" t="s">
        <v>675</v>
      </c>
      <c r="BL78" s="19" t="s">
        <v>655</v>
      </c>
      <c r="BM78" s="19" t="s">
        <v>105</v>
      </c>
      <c r="BN78" s="422"/>
      <c r="BO78" s="422"/>
      <c r="BP78" s="33" t="s">
        <v>98</v>
      </c>
      <c r="BQ78" s="145" t="s">
        <v>229</v>
      </c>
      <c r="BR78" s="20" t="s">
        <v>76</v>
      </c>
    </row>
    <row r="79" spans="1:70" s="133" customFormat="1" ht="75">
      <c r="A79" s="18">
        <v>77</v>
      </c>
      <c r="B79" s="19">
        <v>5310</v>
      </c>
      <c r="C79" s="20" t="s">
        <v>76</v>
      </c>
      <c r="D79" s="67" t="s">
        <v>235</v>
      </c>
      <c r="E79" s="68" t="s">
        <v>737</v>
      </c>
      <c r="F79" s="69" t="s">
        <v>738</v>
      </c>
      <c r="G79" s="70" t="s">
        <v>739</v>
      </c>
      <c r="H79" s="71" t="s">
        <v>740</v>
      </c>
      <c r="I79" s="72"/>
      <c r="J79" s="72" t="s">
        <v>737</v>
      </c>
      <c r="K79" s="67"/>
      <c r="L79" s="70" t="s">
        <v>741</v>
      </c>
      <c r="M79" s="73">
        <v>45762</v>
      </c>
      <c r="N79" s="73" t="s">
        <v>105</v>
      </c>
      <c r="O79" s="72"/>
      <c r="P79" s="72"/>
      <c r="Q79" s="72"/>
      <c r="R79" s="72"/>
      <c r="S79" s="67" t="s">
        <v>88</v>
      </c>
      <c r="T79" s="74" t="s">
        <v>113</v>
      </c>
      <c r="U79" s="70" t="s">
        <v>105</v>
      </c>
      <c r="V79" s="70" t="s">
        <v>105</v>
      </c>
      <c r="W79" s="70" t="s">
        <v>105</v>
      </c>
      <c r="X79" s="75"/>
      <c r="Y79" s="75"/>
      <c r="Z79" s="76"/>
      <c r="AA79" s="72"/>
      <c r="AB79" s="67">
        <v>532760</v>
      </c>
      <c r="AC79" s="70" t="s">
        <v>672</v>
      </c>
      <c r="AD79" s="70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6"/>
      <c r="AQ79" s="72"/>
      <c r="AR79" s="72"/>
      <c r="AS79" s="77"/>
      <c r="AT79" s="77"/>
      <c r="AU79" s="77"/>
      <c r="AV79" s="72"/>
      <c r="AW79" s="72"/>
      <c r="AX79" s="72"/>
      <c r="AY79" s="72"/>
      <c r="AZ79" s="72"/>
      <c r="BA79" s="72"/>
      <c r="BB79" s="72"/>
      <c r="BC79" s="68"/>
      <c r="BD79" s="32">
        <v>0</v>
      </c>
      <c r="BE79" s="32">
        <v>553000</v>
      </c>
      <c r="BF79" s="32">
        <v>73000</v>
      </c>
      <c r="BG79" s="32">
        <f t="shared" si="1"/>
        <v>626000</v>
      </c>
      <c r="BH79" s="145" t="s">
        <v>100</v>
      </c>
      <c r="BI79" s="33" t="s">
        <v>222</v>
      </c>
      <c r="BJ79" s="19" t="s">
        <v>674</v>
      </c>
      <c r="BK79" s="19" t="s">
        <v>675</v>
      </c>
      <c r="BL79" s="19" t="s">
        <v>655</v>
      </c>
      <c r="BM79" s="19" t="s">
        <v>105</v>
      </c>
      <c r="BN79" s="422"/>
      <c r="BO79" s="422"/>
      <c r="BP79" s="33" t="s">
        <v>98</v>
      </c>
      <c r="BQ79" s="145" t="s">
        <v>229</v>
      </c>
      <c r="BR79" s="20" t="s">
        <v>76</v>
      </c>
    </row>
    <row r="80" spans="1:70" s="133" customFormat="1" ht="105">
      <c r="A80" s="18">
        <v>78</v>
      </c>
      <c r="B80" s="19">
        <v>5310</v>
      </c>
      <c r="C80" s="20" t="s">
        <v>76</v>
      </c>
      <c r="D80" s="67" t="s">
        <v>235</v>
      </c>
      <c r="E80" s="68" t="s">
        <v>742</v>
      </c>
      <c r="F80" s="69" t="s">
        <v>743</v>
      </c>
      <c r="G80" s="70" t="s">
        <v>744</v>
      </c>
      <c r="H80" s="71" t="s">
        <v>745</v>
      </c>
      <c r="I80" s="72"/>
      <c r="J80" s="72" t="s">
        <v>742</v>
      </c>
      <c r="K80" s="67"/>
      <c r="L80" s="70" t="s">
        <v>746</v>
      </c>
      <c r="M80" s="73">
        <v>45371</v>
      </c>
      <c r="N80" s="73" t="s">
        <v>105</v>
      </c>
      <c r="O80" s="72"/>
      <c r="P80" s="72"/>
      <c r="Q80" s="72"/>
      <c r="R80" s="72"/>
      <c r="S80" s="67" t="s">
        <v>88</v>
      </c>
      <c r="T80" s="74" t="s">
        <v>113</v>
      </c>
      <c r="U80" s="70" t="s">
        <v>747</v>
      </c>
      <c r="V80" s="70" t="s">
        <v>105</v>
      </c>
      <c r="W80" s="70" t="s">
        <v>748</v>
      </c>
      <c r="X80" s="75"/>
      <c r="Y80" s="75"/>
      <c r="Z80" s="76"/>
      <c r="AA80" s="72"/>
      <c r="AB80" s="67">
        <v>532760</v>
      </c>
      <c r="AC80" s="70" t="s">
        <v>672</v>
      </c>
      <c r="AD80" s="70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6"/>
      <c r="AQ80" s="72"/>
      <c r="AR80" s="72"/>
      <c r="AS80" s="77"/>
      <c r="AT80" s="77"/>
      <c r="AU80" s="77"/>
      <c r="AV80" s="72"/>
      <c r="AW80" s="72"/>
      <c r="AX80" s="72"/>
      <c r="AY80" s="72"/>
      <c r="AZ80" s="72"/>
      <c r="BA80" s="72"/>
      <c r="BB80" s="72"/>
      <c r="BC80" s="68"/>
      <c r="BD80" s="32">
        <v>60581</v>
      </c>
      <c r="BE80" s="32">
        <v>103608</v>
      </c>
      <c r="BF80" s="32">
        <v>0</v>
      </c>
      <c r="BG80" s="32">
        <f t="shared" si="1"/>
        <v>164189</v>
      </c>
      <c r="BH80" s="145" t="s">
        <v>100</v>
      </c>
      <c r="BI80" s="33" t="s">
        <v>415</v>
      </c>
      <c r="BJ80" s="19" t="s">
        <v>674</v>
      </c>
      <c r="BK80" s="19" t="s">
        <v>675</v>
      </c>
      <c r="BL80" s="19" t="s">
        <v>655</v>
      </c>
      <c r="BM80" s="19" t="s">
        <v>98</v>
      </c>
      <c r="BN80" s="422"/>
      <c r="BO80" s="422"/>
      <c r="BP80" s="33" t="s">
        <v>98</v>
      </c>
      <c r="BQ80" s="145" t="s">
        <v>229</v>
      </c>
      <c r="BR80" s="20" t="s">
        <v>76</v>
      </c>
    </row>
    <row r="81" spans="1:70" s="133" customFormat="1" ht="120">
      <c r="A81" s="18">
        <v>79</v>
      </c>
      <c r="B81" s="19">
        <v>5310</v>
      </c>
      <c r="C81" s="20" t="s">
        <v>76</v>
      </c>
      <c r="D81" s="78" t="s">
        <v>253</v>
      </c>
      <c r="E81" s="68" t="s">
        <v>749</v>
      </c>
      <c r="F81" s="69" t="s">
        <v>750</v>
      </c>
      <c r="G81" s="79" t="s">
        <v>751</v>
      </c>
      <c r="H81" s="79" t="s">
        <v>752</v>
      </c>
      <c r="I81" s="79"/>
      <c r="J81" s="79" t="s">
        <v>749</v>
      </c>
      <c r="K81" s="79"/>
      <c r="L81" s="79" t="s">
        <v>753</v>
      </c>
      <c r="M81" s="80">
        <v>45909</v>
      </c>
      <c r="N81" s="80" t="s">
        <v>105</v>
      </c>
      <c r="O81" s="79"/>
      <c r="P81" s="79"/>
      <c r="Q81" s="79"/>
      <c r="R81" s="79"/>
      <c r="S81" s="78" t="s">
        <v>259</v>
      </c>
      <c r="T81" s="78" t="s">
        <v>754</v>
      </c>
      <c r="U81" s="79" t="s">
        <v>105</v>
      </c>
      <c r="V81" s="79" t="s">
        <v>105</v>
      </c>
      <c r="W81" s="79" t="s">
        <v>105</v>
      </c>
      <c r="X81" s="79"/>
      <c r="Y81" s="79"/>
      <c r="Z81" s="79"/>
      <c r="AA81" s="79"/>
      <c r="AB81" s="78">
        <v>532760</v>
      </c>
      <c r="AC81" s="79" t="s">
        <v>672</v>
      </c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/>
      <c r="AS81" s="79"/>
      <c r="AT81" s="79"/>
      <c r="AU81" s="79"/>
      <c r="AV81" s="79"/>
      <c r="AW81" s="79"/>
      <c r="AX81" s="79"/>
      <c r="AY81" s="79"/>
      <c r="AZ81" s="79"/>
      <c r="BA81" s="79"/>
      <c r="BB81" s="79"/>
      <c r="BC81" s="78"/>
      <c r="BD81" s="32">
        <v>0</v>
      </c>
      <c r="BE81" s="32">
        <v>19200</v>
      </c>
      <c r="BF81" s="32">
        <v>0</v>
      </c>
      <c r="BG81" s="32">
        <f t="shared" si="1"/>
        <v>19200</v>
      </c>
      <c r="BH81" s="145" t="s">
        <v>105</v>
      </c>
      <c r="BI81" s="33" t="s">
        <v>242</v>
      </c>
      <c r="BJ81" s="19" t="s">
        <v>674</v>
      </c>
      <c r="BK81" s="19" t="s">
        <v>675</v>
      </c>
      <c r="BL81" s="19" t="s">
        <v>655</v>
      </c>
      <c r="BM81" s="19" t="s">
        <v>105</v>
      </c>
      <c r="BN81" s="422"/>
      <c r="BO81" s="422"/>
      <c r="BP81" s="33" t="s">
        <v>98</v>
      </c>
      <c r="BQ81" s="145" t="s">
        <v>229</v>
      </c>
      <c r="BR81" s="20" t="s">
        <v>76</v>
      </c>
    </row>
    <row r="82" spans="1:70" s="133" customFormat="1" ht="60">
      <c r="A82" s="18">
        <v>80</v>
      </c>
      <c r="B82" s="19">
        <v>5310</v>
      </c>
      <c r="C82" s="20" t="s">
        <v>76</v>
      </c>
      <c r="D82" s="78" t="s">
        <v>253</v>
      </c>
      <c r="E82" s="68" t="s">
        <v>755</v>
      </c>
      <c r="F82" s="69" t="s">
        <v>756</v>
      </c>
      <c r="G82" s="79" t="s">
        <v>757</v>
      </c>
      <c r="H82" s="79" t="s">
        <v>758</v>
      </c>
      <c r="I82" s="79"/>
      <c r="J82" s="79" t="s">
        <v>755</v>
      </c>
      <c r="K82" s="79"/>
      <c r="L82" s="79" t="s">
        <v>105</v>
      </c>
      <c r="M82" s="80" t="s">
        <v>105</v>
      </c>
      <c r="N82" s="80" t="s">
        <v>105</v>
      </c>
      <c r="O82" s="79"/>
      <c r="P82" s="79"/>
      <c r="Q82" s="79"/>
      <c r="R82" s="79"/>
      <c r="S82" s="78" t="s">
        <v>105</v>
      </c>
      <c r="T82" s="78" t="s">
        <v>376</v>
      </c>
      <c r="U82" s="79" t="s">
        <v>105</v>
      </c>
      <c r="V82" s="79" t="s">
        <v>105</v>
      </c>
      <c r="W82" s="79" t="s">
        <v>105</v>
      </c>
      <c r="X82" s="79"/>
      <c r="Y82" s="79"/>
      <c r="Z82" s="79"/>
      <c r="AA82" s="79"/>
      <c r="AB82" s="78">
        <v>532760</v>
      </c>
      <c r="AC82" s="79" t="s">
        <v>672</v>
      </c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79"/>
      <c r="AU82" s="79"/>
      <c r="AV82" s="79"/>
      <c r="AW82" s="79"/>
      <c r="AX82" s="79"/>
      <c r="AY82" s="79"/>
      <c r="AZ82" s="79"/>
      <c r="BA82" s="79"/>
      <c r="BB82" s="79"/>
      <c r="BC82" s="78"/>
      <c r="BD82" s="32">
        <v>1248574</v>
      </c>
      <c r="BE82" s="32">
        <v>2060124</v>
      </c>
      <c r="BF82" s="32">
        <v>94500</v>
      </c>
      <c r="BG82" s="32">
        <f t="shared" si="1"/>
        <v>3403198</v>
      </c>
      <c r="BH82" s="145" t="s">
        <v>100</v>
      </c>
      <c r="BI82" s="33" t="s">
        <v>101</v>
      </c>
      <c r="BJ82" s="19" t="s">
        <v>674</v>
      </c>
      <c r="BK82" s="19" t="s">
        <v>675</v>
      </c>
      <c r="BL82" s="19" t="s">
        <v>655</v>
      </c>
      <c r="BM82" s="19" t="s">
        <v>105</v>
      </c>
      <c r="BN82" s="422"/>
      <c r="BO82" s="422"/>
      <c r="BP82" s="33" t="s">
        <v>98</v>
      </c>
      <c r="BQ82" s="145" t="s">
        <v>229</v>
      </c>
      <c r="BR82" s="20" t="s">
        <v>76</v>
      </c>
    </row>
    <row r="83" spans="1:70" s="133" customFormat="1" ht="105">
      <c r="A83" s="18">
        <v>81</v>
      </c>
      <c r="B83" s="19">
        <v>5310</v>
      </c>
      <c r="C83" s="20" t="s">
        <v>76</v>
      </c>
      <c r="D83" s="74" t="s">
        <v>316</v>
      </c>
      <c r="E83" s="74" t="s">
        <v>759</v>
      </c>
      <c r="F83" s="100" t="s">
        <v>760</v>
      </c>
      <c r="G83" s="74" t="s">
        <v>761</v>
      </c>
      <c r="H83" s="74"/>
      <c r="I83" s="74" t="s">
        <v>762</v>
      </c>
      <c r="J83" s="74" t="s">
        <v>759</v>
      </c>
      <c r="K83" s="101"/>
      <c r="L83" s="74" t="s">
        <v>763</v>
      </c>
      <c r="M83" s="102">
        <v>45839</v>
      </c>
      <c r="N83" s="103" t="s">
        <v>86</v>
      </c>
      <c r="O83" s="74" t="s">
        <v>128</v>
      </c>
      <c r="P83" s="104" t="s">
        <v>322</v>
      </c>
      <c r="Q83" s="105"/>
      <c r="R83" s="105"/>
      <c r="S83" s="74" t="s">
        <v>88</v>
      </c>
      <c r="T83" s="92" t="s">
        <v>323</v>
      </c>
      <c r="U83" s="104" t="s">
        <v>324</v>
      </c>
      <c r="V83" s="105"/>
      <c r="W83" s="104" t="s">
        <v>152</v>
      </c>
      <c r="X83" s="106">
        <v>5.1999999999999998E-2</v>
      </c>
      <c r="Y83" s="106">
        <v>0.16666666666666666</v>
      </c>
      <c r="Z83" s="106">
        <v>5000</v>
      </c>
      <c r="AA83" s="107" t="s">
        <v>325</v>
      </c>
      <c r="AB83" s="74">
        <v>532760</v>
      </c>
      <c r="AC83" s="74" t="s">
        <v>672</v>
      </c>
      <c r="AD83" s="108"/>
      <c r="AE83" s="98" t="s">
        <v>93</v>
      </c>
      <c r="AF83" s="105"/>
      <c r="AG83" s="105"/>
      <c r="AH83" s="105"/>
      <c r="AI83" s="105"/>
      <c r="AJ83" s="109">
        <v>162000</v>
      </c>
      <c r="AK83" s="74" t="s">
        <v>326</v>
      </c>
      <c r="AL83" s="105"/>
      <c r="AM83" s="105"/>
      <c r="AN83" s="105"/>
      <c r="AO83" s="105"/>
      <c r="AP83" s="105"/>
      <c r="AQ83" s="105"/>
      <c r="AR83" s="105"/>
      <c r="AS83" s="105"/>
      <c r="AT83" s="105"/>
      <c r="AU83" s="105"/>
      <c r="AV83" s="105"/>
      <c r="AW83" s="105"/>
      <c r="AX83" s="105"/>
      <c r="AY83" s="105"/>
      <c r="AZ83" s="105"/>
      <c r="BA83" s="105"/>
      <c r="BB83" s="74" t="s">
        <v>98</v>
      </c>
      <c r="BC83" s="110"/>
      <c r="BD83" s="32">
        <v>160455</v>
      </c>
      <c r="BE83" s="32">
        <v>442175</v>
      </c>
      <c r="BF83" s="32">
        <v>0</v>
      </c>
      <c r="BG83" s="32">
        <f t="shared" si="1"/>
        <v>602630</v>
      </c>
      <c r="BH83" s="33" t="s">
        <v>100</v>
      </c>
      <c r="BI83" s="33" t="s">
        <v>101</v>
      </c>
      <c r="BJ83" s="19" t="s">
        <v>674</v>
      </c>
      <c r="BK83" s="19" t="s">
        <v>675</v>
      </c>
      <c r="BL83" s="19" t="s">
        <v>655</v>
      </c>
      <c r="BM83" s="19" t="s">
        <v>105</v>
      </c>
      <c r="BN83" s="422"/>
      <c r="BO83" s="422"/>
      <c r="BP83" s="33" t="s">
        <v>98</v>
      </c>
      <c r="BQ83" s="33" t="s">
        <v>98</v>
      </c>
      <c r="BR83" s="20" t="s">
        <v>76</v>
      </c>
    </row>
    <row r="84" spans="1:70" s="133" customFormat="1" ht="75">
      <c r="A84" s="18">
        <v>82</v>
      </c>
      <c r="B84" s="19">
        <v>5310</v>
      </c>
      <c r="C84" s="20" t="s">
        <v>76</v>
      </c>
      <c r="D84" s="37" t="s">
        <v>77</v>
      </c>
      <c r="E84" s="37" t="s">
        <v>764</v>
      </c>
      <c r="F84" s="38" t="s">
        <v>765</v>
      </c>
      <c r="G84" s="38" t="s">
        <v>766</v>
      </c>
      <c r="H84" s="38" t="s">
        <v>767</v>
      </c>
      <c r="I84" s="38" t="s">
        <v>768</v>
      </c>
      <c r="J84" s="38" t="s">
        <v>764</v>
      </c>
      <c r="K84" s="39" t="s">
        <v>769</v>
      </c>
      <c r="L84" s="38" t="s">
        <v>770</v>
      </c>
      <c r="M84" s="45">
        <v>44169</v>
      </c>
      <c r="N84" s="45" t="s">
        <v>86</v>
      </c>
      <c r="O84" s="38" t="s">
        <v>128</v>
      </c>
      <c r="P84" s="38" t="s">
        <v>140</v>
      </c>
      <c r="Q84" s="38"/>
      <c r="R84" s="38"/>
      <c r="S84" s="38" t="s">
        <v>88</v>
      </c>
      <c r="T84" s="18" t="s">
        <v>89</v>
      </c>
      <c r="U84" s="38" t="s">
        <v>216</v>
      </c>
      <c r="V84" s="38"/>
      <c r="W84" s="38" t="s">
        <v>771</v>
      </c>
      <c r="X84" s="38">
        <v>0.4</v>
      </c>
      <c r="Y84" s="38">
        <v>0.27</v>
      </c>
      <c r="Z84" s="41">
        <v>14536.8</v>
      </c>
      <c r="AA84" s="38"/>
      <c r="AB84" s="37">
        <v>536801</v>
      </c>
      <c r="AC84" s="38" t="s">
        <v>772</v>
      </c>
      <c r="AD84" s="38"/>
      <c r="AE84" s="38" t="s">
        <v>116</v>
      </c>
      <c r="AF84" s="38" t="s">
        <v>117</v>
      </c>
      <c r="AG84" s="38"/>
      <c r="AH84" s="38"/>
      <c r="AI84" s="38"/>
      <c r="AJ84" s="38" t="s">
        <v>342</v>
      </c>
      <c r="AK84" s="38"/>
      <c r="AL84" s="38"/>
      <c r="AM84" s="38" t="s">
        <v>766</v>
      </c>
      <c r="AN84" s="38" t="s">
        <v>773</v>
      </c>
      <c r="AO84" s="38" t="s">
        <v>120</v>
      </c>
      <c r="AP84" s="42">
        <v>8</v>
      </c>
      <c r="AQ84" s="38" t="s">
        <v>121</v>
      </c>
      <c r="AR84" s="38"/>
      <c r="AS84" s="43">
        <v>45869</v>
      </c>
      <c r="AT84" s="43"/>
      <c r="AU84" s="43"/>
      <c r="AV84" s="38"/>
      <c r="AW84" s="38"/>
      <c r="AX84" s="38"/>
      <c r="AY84" s="38"/>
      <c r="AZ84" s="38"/>
      <c r="BA84" s="38"/>
      <c r="BB84" s="38"/>
      <c r="BC84" s="37" t="s">
        <v>98</v>
      </c>
      <c r="BD84" s="32">
        <v>211800</v>
      </c>
      <c r="BE84" s="32">
        <v>271200</v>
      </c>
      <c r="BF84" s="32">
        <v>132000</v>
      </c>
      <c r="BG84" s="32">
        <f t="shared" si="1"/>
        <v>615000</v>
      </c>
      <c r="BH84" s="44" t="s">
        <v>100</v>
      </c>
      <c r="BI84" s="33" t="s">
        <v>343</v>
      </c>
      <c r="BJ84" s="19" t="s">
        <v>774</v>
      </c>
      <c r="BK84" s="19" t="s">
        <v>775</v>
      </c>
      <c r="BL84" s="19" t="s">
        <v>776</v>
      </c>
      <c r="BM84" s="19" t="s">
        <v>105</v>
      </c>
      <c r="BN84" s="422"/>
      <c r="BO84" s="422"/>
      <c r="BP84" s="33" t="s">
        <v>98</v>
      </c>
      <c r="BQ84" s="44" t="s">
        <v>98</v>
      </c>
      <c r="BR84" s="20" t="s">
        <v>76</v>
      </c>
    </row>
    <row r="85" spans="1:70" s="133" customFormat="1" ht="75">
      <c r="A85" s="18">
        <v>83</v>
      </c>
      <c r="B85" s="19">
        <v>5310</v>
      </c>
      <c r="C85" s="20" t="s">
        <v>76</v>
      </c>
      <c r="D85" s="37" t="s">
        <v>77</v>
      </c>
      <c r="E85" s="37" t="s">
        <v>777</v>
      </c>
      <c r="F85" s="38" t="s">
        <v>778</v>
      </c>
      <c r="G85" s="38" t="s">
        <v>779</v>
      </c>
      <c r="H85" s="38" t="s">
        <v>780</v>
      </c>
      <c r="I85" s="38" t="s">
        <v>781</v>
      </c>
      <c r="J85" s="38" t="s">
        <v>777</v>
      </c>
      <c r="K85" s="39" t="s">
        <v>782</v>
      </c>
      <c r="L85" s="38" t="s">
        <v>783</v>
      </c>
      <c r="M85" s="45">
        <v>44169</v>
      </c>
      <c r="N85" s="45" t="s">
        <v>86</v>
      </c>
      <c r="O85" s="38" t="s">
        <v>128</v>
      </c>
      <c r="P85" s="38" t="s">
        <v>140</v>
      </c>
      <c r="Q85" s="38"/>
      <c r="R85" s="38"/>
      <c r="S85" s="38" t="s">
        <v>88</v>
      </c>
      <c r="T85" s="18" t="s">
        <v>89</v>
      </c>
      <c r="U85" s="38" t="s">
        <v>90</v>
      </c>
      <c r="V85" s="38" t="s">
        <v>285</v>
      </c>
      <c r="W85" s="38" t="s">
        <v>771</v>
      </c>
      <c r="X85" s="38">
        <v>0.15</v>
      </c>
      <c r="Y85" s="38">
        <v>0.5</v>
      </c>
      <c r="Z85" s="41">
        <v>13127.23</v>
      </c>
      <c r="AA85" s="38"/>
      <c r="AB85" s="37">
        <v>536801</v>
      </c>
      <c r="AC85" s="38" t="s">
        <v>772</v>
      </c>
      <c r="AD85" s="38"/>
      <c r="AE85" s="38" t="s">
        <v>116</v>
      </c>
      <c r="AF85" s="38" t="s">
        <v>117</v>
      </c>
      <c r="AG85" s="38"/>
      <c r="AH85" s="38"/>
      <c r="AI85" s="38"/>
      <c r="AJ85" s="38" t="s">
        <v>342</v>
      </c>
      <c r="AK85" s="38"/>
      <c r="AL85" s="38"/>
      <c r="AM85" s="38" t="s">
        <v>779</v>
      </c>
      <c r="AN85" s="38" t="s">
        <v>773</v>
      </c>
      <c r="AO85" s="38" t="s">
        <v>120</v>
      </c>
      <c r="AP85" s="42">
        <v>15</v>
      </c>
      <c r="AQ85" s="38" t="s">
        <v>121</v>
      </c>
      <c r="AR85" s="38"/>
      <c r="AS85" s="43">
        <v>45869</v>
      </c>
      <c r="AT85" s="43"/>
      <c r="AU85" s="43"/>
      <c r="AV85" s="38"/>
      <c r="AW85" s="38"/>
      <c r="AX85" s="38"/>
      <c r="AY85" s="38"/>
      <c r="AZ85" s="38"/>
      <c r="BA85" s="38"/>
      <c r="BB85" s="38"/>
      <c r="BC85" s="37" t="s">
        <v>98</v>
      </c>
      <c r="BD85" s="32">
        <v>1715400</v>
      </c>
      <c r="BE85" s="32">
        <v>966000</v>
      </c>
      <c r="BF85" s="32">
        <v>489000</v>
      </c>
      <c r="BG85" s="32">
        <f t="shared" si="1"/>
        <v>3170400</v>
      </c>
      <c r="BH85" s="44" t="s">
        <v>100</v>
      </c>
      <c r="BI85" s="33" t="s">
        <v>343</v>
      </c>
      <c r="BJ85" s="19" t="s">
        <v>774</v>
      </c>
      <c r="BK85" s="19" t="s">
        <v>775</v>
      </c>
      <c r="BL85" s="19" t="s">
        <v>776</v>
      </c>
      <c r="BM85" s="19" t="s">
        <v>105</v>
      </c>
      <c r="BN85" s="422"/>
      <c r="BO85" s="422"/>
      <c r="BP85" s="33" t="s">
        <v>98</v>
      </c>
      <c r="BQ85" s="44" t="s">
        <v>159</v>
      </c>
      <c r="BR85" s="20" t="s">
        <v>76</v>
      </c>
    </row>
    <row r="86" spans="1:70" s="133" customFormat="1" ht="105">
      <c r="A86" s="18">
        <v>84</v>
      </c>
      <c r="B86" s="19">
        <v>5310</v>
      </c>
      <c r="C86" s="20" t="s">
        <v>76</v>
      </c>
      <c r="D86" s="37" t="s">
        <v>77</v>
      </c>
      <c r="E86" s="37" t="s">
        <v>784</v>
      </c>
      <c r="F86" s="38" t="s">
        <v>785</v>
      </c>
      <c r="G86" s="38" t="s">
        <v>786</v>
      </c>
      <c r="H86" s="38" t="s">
        <v>787</v>
      </c>
      <c r="I86" s="38" t="s">
        <v>788</v>
      </c>
      <c r="J86" s="38" t="s">
        <v>784</v>
      </c>
      <c r="K86" s="39">
        <v>3301494534</v>
      </c>
      <c r="L86" s="38" t="s">
        <v>789</v>
      </c>
      <c r="M86" s="40">
        <v>44272</v>
      </c>
      <c r="N86" s="40" t="s">
        <v>86</v>
      </c>
      <c r="O86" s="38" t="s">
        <v>128</v>
      </c>
      <c r="P86" s="38" t="s">
        <v>140</v>
      </c>
      <c r="Q86" s="38"/>
      <c r="R86" s="38"/>
      <c r="S86" s="38" t="s">
        <v>88</v>
      </c>
      <c r="T86" s="18" t="s">
        <v>89</v>
      </c>
      <c r="U86" s="38" t="s">
        <v>90</v>
      </c>
      <c r="V86" s="38"/>
      <c r="W86" s="38" t="s">
        <v>771</v>
      </c>
      <c r="X86" s="38">
        <v>0.05</v>
      </c>
      <c r="Y86" s="38">
        <v>0.17</v>
      </c>
      <c r="Z86" s="41">
        <v>2289.6</v>
      </c>
      <c r="AA86" s="38"/>
      <c r="AB86" s="37">
        <v>536801</v>
      </c>
      <c r="AC86" s="38" t="s">
        <v>772</v>
      </c>
      <c r="AD86" s="38"/>
      <c r="AE86" s="38" t="s">
        <v>116</v>
      </c>
      <c r="AF86" s="38" t="s">
        <v>117</v>
      </c>
      <c r="AG86" s="38"/>
      <c r="AH86" s="38"/>
      <c r="AI86" s="38"/>
      <c r="AJ86" s="38" t="s">
        <v>342</v>
      </c>
      <c r="AK86" s="38"/>
      <c r="AL86" s="38"/>
      <c r="AM86" s="38" t="s">
        <v>786</v>
      </c>
      <c r="AN86" s="38" t="s">
        <v>773</v>
      </c>
      <c r="AO86" s="38" t="s">
        <v>120</v>
      </c>
      <c r="AP86" s="42">
        <v>5</v>
      </c>
      <c r="AQ86" s="38" t="s">
        <v>121</v>
      </c>
      <c r="AR86" s="38"/>
      <c r="AS86" s="43">
        <v>45869</v>
      </c>
      <c r="AT86" s="43"/>
      <c r="AU86" s="43"/>
      <c r="AV86" s="38"/>
      <c r="AW86" s="38"/>
      <c r="AX86" s="38"/>
      <c r="AY86" s="38"/>
      <c r="AZ86" s="38"/>
      <c r="BA86" s="38"/>
      <c r="BB86" s="38"/>
      <c r="BC86" s="37" t="s">
        <v>98</v>
      </c>
      <c r="BD86" s="32">
        <v>200145</v>
      </c>
      <c r="BE86" s="32">
        <v>11400</v>
      </c>
      <c r="BF86" s="32">
        <v>147745</v>
      </c>
      <c r="BG86" s="32">
        <f t="shared" si="1"/>
        <v>359290</v>
      </c>
      <c r="BH86" s="44" t="s">
        <v>100</v>
      </c>
      <c r="BI86" s="33" t="s">
        <v>343</v>
      </c>
      <c r="BJ86" s="19" t="s">
        <v>774</v>
      </c>
      <c r="BK86" s="19" t="s">
        <v>775</v>
      </c>
      <c r="BL86" s="19" t="s">
        <v>776</v>
      </c>
      <c r="BM86" s="19" t="s">
        <v>105</v>
      </c>
      <c r="BN86" s="422"/>
      <c r="BO86" s="422"/>
      <c r="BP86" s="33" t="s">
        <v>98</v>
      </c>
      <c r="BQ86" s="44" t="s">
        <v>98</v>
      </c>
      <c r="BR86" s="20" t="s">
        <v>76</v>
      </c>
    </row>
    <row r="87" spans="1:70" s="133" customFormat="1" ht="105">
      <c r="A87" s="18">
        <v>85</v>
      </c>
      <c r="B87" s="19">
        <v>5310</v>
      </c>
      <c r="C87" s="20" t="s">
        <v>76</v>
      </c>
      <c r="D87" s="37" t="s">
        <v>77</v>
      </c>
      <c r="E87" s="37" t="s">
        <v>790</v>
      </c>
      <c r="F87" s="38" t="s">
        <v>791</v>
      </c>
      <c r="G87" s="38" t="s">
        <v>792</v>
      </c>
      <c r="H87" s="38" t="s">
        <v>793</v>
      </c>
      <c r="I87" s="38" t="s">
        <v>794</v>
      </c>
      <c r="J87" s="38" t="s">
        <v>790</v>
      </c>
      <c r="K87" s="39">
        <v>3301336506</v>
      </c>
      <c r="L87" s="38" t="s">
        <v>795</v>
      </c>
      <c r="M87" s="43">
        <v>44455</v>
      </c>
      <c r="N87" s="45" t="s">
        <v>86</v>
      </c>
      <c r="O87" s="38" t="s">
        <v>128</v>
      </c>
      <c r="P87" s="38" t="s">
        <v>796</v>
      </c>
      <c r="Q87" s="38" t="s">
        <v>448</v>
      </c>
      <c r="R87" s="38" t="s">
        <v>797</v>
      </c>
      <c r="S87" s="38"/>
      <c r="T87" s="18" t="s">
        <v>89</v>
      </c>
      <c r="U87" s="38" t="s">
        <v>90</v>
      </c>
      <c r="V87" s="38" t="s">
        <v>798</v>
      </c>
      <c r="W87" s="38" t="s">
        <v>771</v>
      </c>
      <c r="X87" s="38">
        <v>0.27</v>
      </c>
      <c r="Y87" s="38">
        <v>0.67</v>
      </c>
      <c r="Z87" s="41">
        <v>10238.4</v>
      </c>
      <c r="AA87" s="38"/>
      <c r="AB87" s="37">
        <v>536801</v>
      </c>
      <c r="AC87" s="38" t="s">
        <v>772</v>
      </c>
      <c r="AD87" s="38"/>
      <c r="AE87" s="38" t="s">
        <v>116</v>
      </c>
      <c r="AF87" s="38" t="s">
        <v>117</v>
      </c>
      <c r="AG87" s="38"/>
      <c r="AH87" s="38"/>
      <c r="AI87" s="38"/>
      <c r="AJ87" s="38" t="s">
        <v>342</v>
      </c>
      <c r="AK87" s="38"/>
      <c r="AL87" s="38"/>
      <c r="AM87" s="38" t="s">
        <v>792</v>
      </c>
      <c r="AN87" s="38" t="s">
        <v>773</v>
      </c>
      <c r="AO87" s="38" t="s">
        <v>120</v>
      </c>
      <c r="AP87" s="42">
        <v>20</v>
      </c>
      <c r="AQ87" s="38" t="s">
        <v>121</v>
      </c>
      <c r="AR87" s="38"/>
      <c r="AS87" s="43">
        <v>45869</v>
      </c>
      <c r="AT87" s="43"/>
      <c r="AU87" s="43"/>
      <c r="AV87" s="38"/>
      <c r="AW87" s="38"/>
      <c r="AX87" s="38"/>
      <c r="AY87" s="38"/>
      <c r="AZ87" s="38"/>
      <c r="BA87" s="38"/>
      <c r="BB87" s="38"/>
      <c r="BC87" s="37" t="s">
        <v>98</v>
      </c>
      <c r="BD87" s="32">
        <v>168600</v>
      </c>
      <c r="BE87" s="32">
        <v>216010</v>
      </c>
      <c r="BF87" s="32">
        <v>17500</v>
      </c>
      <c r="BG87" s="32">
        <f t="shared" si="1"/>
        <v>402110</v>
      </c>
      <c r="BH87" s="44" t="s">
        <v>100</v>
      </c>
      <c r="BI87" s="33" t="s">
        <v>222</v>
      </c>
      <c r="BJ87" s="19" t="s">
        <v>774</v>
      </c>
      <c r="BK87" s="19" t="s">
        <v>775</v>
      </c>
      <c r="BL87" s="19" t="s">
        <v>776</v>
      </c>
      <c r="BM87" s="19" t="s">
        <v>105</v>
      </c>
      <c r="BN87" s="422"/>
      <c r="BO87" s="422"/>
      <c r="BP87" s="33" t="s">
        <v>98</v>
      </c>
      <c r="BQ87" s="44" t="s">
        <v>98</v>
      </c>
      <c r="BR87" s="20" t="s">
        <v>76</v>
      </c>
    </row>
    <row r="88" spans="1:70" s="133" customFormat="1" ht="90">
      <c r="A88" s="18">
        <v>86</v>
      </c>
      <c r="B88" s="19">
        <v>5310</v>
      </c>
      <c r="C88" s="20" t="s">
        <v>76</v>
      </c>
      <c r="D88" s="37" t="s">
        <v>106</v>
      </c>
      <c r="E88" s="37" t="s">
        <v>799</v>
      </c>
      <c r="F88" s="38" t="s">
        <v>800</v>
      </c>
      <c r="G88" s="38" t="s">
        <v>801</v>
      </c>
      <c r="H88" s="38" t="s">
        <v>802</v>
      </c>
      <c r="I88" s="38" t="s">
        <v>803</v>
      </c>
      <c r="J88" s="38" t="s">
        <v>799</v>
      </c>
      <c r="K88" s="39">
        <v>3301688346</v>
      </c>
      <c r="L88" s="38" t="s">
        <v>804</v>
      </c>
      <c r="M88" s="40">
        <v>44886</v>
      </c>
      <c r="N88" s="40" t="s">
        <v>86</v>
      </c>
      <c r="O88" s="38" t="s">
        <v>128</v>
      </c>
      <c r="P88" s="38" t="s">
        <v>352</v>
      </c>
      <c r="Q88" s="38"/>
      <c r="R88" s="38"/>
      <c r="S88" s="38" t="s">
        <v>88</v>
      </c>
      <c r="T88" s="18" t="s">
        <v>113</v>
      </c>
      <c r="U88" s="38" t="s">
        <v>314</v>
      </c>
      <c r="V88" s="38"/>
      <c r="W88" s="38" t="s">
        <v>805</v>
      </c>
      <c r="X88" s="38">
        <v>10.199999999999999</v>
      </c>
      <c r="Y88" s="38">
        <v>0.03</v>
      </c>
      <c r="Z88" s="41">
        <v>2268</v>
      </c>
      <c r="AA88" s="38"/>
      <c r="AB88" s="37">
        <v>536801</v>
      </c>
      <c r="AC88" s="38" t="s">
        <v>772</v>
      </c>
      <c r="AD88" s="38"/>
      <c r="AE88" s="38" t="s">
        <v>116</v>
      </c>
      <c r="AF88" s="38" t="s">
        <v>117</v>
      </c>
      <c r="AG88" s="38"/>
      <c r="AH88" s="38"/>
      <c r="AI88" s="38"/>
      <c r="AJ88" s="38" t="s">
        <v>342</v>
      </c>
      <c r="AK88" s="38"/>
      <c r="AL88" s="38"/>
      <c r="AM88" s="38"/>
      <c r="AN88" s="38"/>
      <c r="AO88" s="38"/>
      <c r="AP88" s="42">
        <v>1</v>
      </c>
      <c r="AQ88" s="38"/>
      <c r="AR88" s="38" t="s">
        <v>175</v>
      </c>
      <c r="AS88" s="43">
        <v>45842</v>
      </c>
      <c r="AT88" s="43"/>
      <c r="AU88" s="43"/>
      <c r="AV88" s="38"/>
      <c r="AW88" s="38"/>
      <c r="AX88" s="38"/>
      <c r="AY88" s="38"/>
      <c r="AZ88" s="38"/>
      <c r="BA88" s="38"/>
      <c r="BB88" s="38" t="s">
        <v>98</v>
      </c>
      <c r="BC88" s="37"/>
      <c r="BD88" s="32">
        <v>59400</v>
      </c>
      <c r="BE88" s="32">
        <v>0</v>
      </c>
      <c r="BF88" s="32">
        <v>0</v>
      </c>
      <c r="BG88" s="32">
        <f t="shared" si="1"/>
        <v>59400</v>
      </c>
      <c r="BH88" s="44" t="s">
        <v>100</v>
      </c>
      <c r="BI88" s="33" t="s">
        <v>222</v>
      </c>
      <c r="BJ88" s="19" t="s">
        <v>774</v>
      </c>
      <c r="BK88" s="19" t="s">
        <v>775</v>
      </c>
      <c r="BL88" s="19" t="s">
        <v>776</v>
      </c>
      <c r="BM88" s="19" t="s">
        <v>98</v>
      </c>
      <c r="BN88" s="422"/>
      <c r="BO88" s="422"/>
      <c r="BP88" s="33" t="s">
        <v>98</v>
      </c>
      <c r="BQ88" s="44" t="s">
        <v>98</v>
      </c>
      <c r="BR88" s="20" t="s">
        <v>76</v>
      </c>
    </row>
    <row r="89" spans="1:70" s="133" customFormat="1" ht="120">
      <c r="A89" s="18">
        <v>87</v>
      </c>
      <c r="B89" s="19">
        <v>5310</v>
      </c>
      <c r="C89" s="20" t="s">
        <v>76</v>
      </c>
      <c r="D89" s="37" t="s">
        <v>106</v>
      </c>
      <c r="E89" s="37" t="s">
        <v>806</v>
      </c>
      <c r="F89" s="38" t="s">
        <v>807</v>
      </c>
      <c r="G89" s="38" t="s">
        <v>808</v>
      </c>
      <c r="H89" s="38" t="s">
        <v>809</v>
      </c>
      <c r="I89" s="38"/>
      <c r="J89" s="38" t="s">
        <v>806</v>
      </c>
      <c r="K89" s="39"/>
      <c r="L89" s="38" t="s">
        <v>810</v>
      </c>
      <c r="M89" s="40">
        <v>44615</v>
      </c>
      <c r="N89" s="40" t="s">
        <v>86</v>
      </c>
      <c r="O89" s="38" t="s">
        <v>128</v>
      </c>
      <c r="P89" s="38" t="s">
        <v>352</v>
      </c>
      <c r="Q89" s="38"/>
      <c r="R89" s="38"/>
      <c r="S89" s="38" t="s">
        <v>88</v>
      </c>
      <c r="T89" s="18" t="s">
        <v>89</v>
      </c>
      <c r="U89" s="38" t="s">
        <v>426</v>
      </c>
      <c r="V89" s="38"/>
      <c r="W89" s="38" t="s">
        <v>811</v>
      </c>
      <c r="X89" s="38">
        <v>1.88</v>
      </c>
      <c r="Y89" s="38">
        <v>0.03</v>
      </c>
      <c r="Z89" s="41">
        <v>1339.4</v>
      </c>
      <c r="AA89" s="38"/>
      <c r="AB89" s="37">
        <v>536801</v>
      </c>
      <c r="AC89" s="38" t="s">
        <v>772</v>
      </c>
      <c r="AD89" s="38" t="s">
        <v>812</v>
      </c>
      <c r="AE89" s="38" t="s">
        <v>116</v>
      </c>
      <c r="AF89" s="38" t="s">
        <v>117</v>
      </c>
      <c r="AG89" s="38"/>
      <c r="AH89" s="38"/>
      <c r="AI89" s="38"/>
      <c r="AJ89" s="38" t="s">
        <v>342</v>
      </c>
      <c r="AK89" s="38"/>
      <c r="AL89" s="38"/>
      <c r="AM89" s="38" t="s">
        <v>808</v>
      </c>
      <c r="AN89" s="38"/>
      <c r="AO89" s="38"/>
      <c r="AP89" s="42">
        <v>1</v>
      </c>
      <c r="AQ89" s="38"/>
      <c r="AR89" s="38" t="s">
        <v>175</v>
      </c>
      <c r="AS89" s="43">
        <v>45869</v>
      </c>
      <c r="AT89" s="43"/>
      <c r="AU89" s="43"/>
      <c r="AV89" s="38"/>
      <c r="AW89" s="38"/>
      <c r="AX89" s="38"/>
      <c r="AY89" s="38"/>
      <c r="AZ89" s="38"/>
      <c r="BA89" s="38"/>
      <c r="BB89" s="38"/>
      <c r="BC89" s="37" t="s">
        <v>98</v>
      </c>
      <c r="BD89" s="32">
        <v>0</v>
      </c>
      <c r="BE89" s="32">
        <v>75951</v>
      </c>
      <c r="BF89" s="32">
        <v>333532</v>
      </c>
      <c r="BG89" s="32">
        <f t="shared" si="1"/>
        <v>409483</v>
      </c>
      <c r="BH89" s="44" t="s">
        <v>100</v>
      </c>
      <c r="BI89" s="33" t="s">
        <v>222</v>
      </c>
      <c r="BJ89" s="19" t="s">
        <v>774</v>
      </c>
      <c r="BK89" s="19" t="s">
        <v>775</v>
      </c>
      <c r="BL89" s="19" t="s">
        <v>776</v>
      </c>
      <c r="BM89" s="19" t="s">
        <v>105</v>
      </c>
      <c r="BN89" s="422"/>
      <c r="BO89" s="422"/>
      <c r="BP89" s="33" t="s">
        <v>98</v>
      </c>
      <c r="BQ89" s="44" t="s">
        <v>98</v>
      </c>
      <c r="BR89" s="20" t="s">
        <v>76</v>
      </c>
    </row>
    <row r="90" spans="1:70" s="133" customFormat="1" ht="135">
      <c r="A90" s="18">
        <v>88</v>
      </c>
      <c r="B90" s="19">
        <v>5310</v>
      </c>
      <c r="C90" s="20" t="s">
        <v>76</v>
      </c>
      <c r="D90" s="37" t="s">
        <v>106</v>
      </c>
      <c r="E90" s="37" t="s">
        <v>813</v>
      </c>
      <c r="F90" s="38" t="s">
        <v>814</v>
      </c>
      <c r="G90" s="38" t="s">
        <v>815</v>
      </c>
      <c r="H90" s="38" t="s">
        <v>816</v>
      </c>
      <c r="I90" s="38" t="s">
        <v>814</v>
      </c>
      <c r="J90" s="38" t="s">
        <v>813</v>
      </c>
      <c r="K90" s="39"/>
      <c r="L90" s="38" t="s">
        <v>817</v>
      </c>
      <c r="M90" s="45">
        <v>44271</v>
      </c>
      <c r="N90" s="45" t="s">
        <v>86</v>
      </c>
      <c r="O90" s="38" t="s">
        <v>128</v>
      </c>
      <c r="P90" s="38" t="s">
        <v>360</v>
      </c>
      <c r="Q90" s="38" t="s">
        <v>818</v>
      </c>
      <c r="R90" s="38" t="s">
        <v>819</v>
      </c>
      <c r="S90" s="38" t="s">
        <v>88</v>
      </c>
      <c r="T90" s="18" t="s">
        <v>113</v>
      </c>
      <c r="U90" s="38" t="s">
        <v>314</v>
      </c>
      <c r="V90" s="38" t="s">
        <v>820</v>
      </c>
      <c r="W90" s="38" t="s">
        <v>821</v>
      </c>
      <c r="X90" s="38">
        <v>2.39</v>
      </c>
      <c r="Y90" s="38">
        <v>0.6</v>
      </c>
      <c r="Z90" s="41">
        <v>17795.099999999999</v>
      </c>
      <c r="AA90" s="38"/>
      <c r="AB90" s="37">
        <v>536801</v>
      </c>
      <c r="AC90" s="38" t="s">
        <v>772</v>
      </c>
      <c r="AD90" s="38"/>
      <c r="AE90" s="38" t="s">
        <v>116</v>
      </c>
      <c r="AF90" s="38" t="s">
        <v>117</v>
      </c>
      <c r="AG90" s="38"/>
      <c r="AH90" s="38"/>
      <c r="AI90" s="38"/>
      <c r="AJ90" s="38">
        <v>212112</v>
      </c>
      <c r="AK90" s="38" t="s">
        <v>182</v>
      </c>
      <c r="AL90" s="38"/>
      <c r="AM90" s="38" t="s">
        <v>815</v>
      </c>
      <c r="AN90" s="38" t="s">
        <v>365</v>
      </c>
      <c r="AO90" s="38" t="s">
        <v>366</v>
      </c>
      <c r="AP90" s="42">
        <v>18</v>
      </c>
      <c r="AQ90" s="38" t="s">
        <v>121</v>
      </c>
      <c r="AR90" s="38"/>
      <c r="AS90" s="43">
        <v>45869</v>
      </c>
      <c r="AT90" s="43"/>
      <c r="AU90" s="43"/>
      <c r="AV90" s="38"/>
      <c r="AW90" s="38"/>
      <c r="AX90" s="38"/>
      <c r="AY90" s="38"/>
      <c r="AZ90" s="38"/>
      <c r="BA90" s="38"/>
      <c r="BB90" s="38" t="s">
        <v>98</v>
      </c>
      <c r="BC90" s="37"/>
      <c r="BD90" s="32">
        <v>192000</v>
      </c>
      <c r="BE90" s="32">
        <v>872130</v>
      </c>
      <c r="BF90" s="32">
        <v>581125</v>
      </c>
      <c r="BG90" s="32">
        <f t="shared" si="1"/>
        <v>1645255</v>
      </c>
      <c r="BH90" s="44" t="s">
        <v>100</v>
      </c>
      <c r="BI90" s="33" t="s">
        <v>222</v>
      </c>
      <c r="BJ90" s="19" t="s">
        <v>774</v>
      </c>
      <c r="BK90" s="19" t="s">
        <v>775</v>
      </c>
      <c r="BL90" s="19" t="s">
        <v>776</v>
      </c>
      <c r="BM90" s="19" t="s">
        <v>105</v>
      </c>
      <c r="BN90" s="422"/>
      <c r="BO90" s="422"/>
      <c r="BP90" s="33" t="s">
        <v>98</v>
      </c>
      <c r="BQ90" s="44" t="s">
        <v>98</v>
      </c>
      <c r="BR90" s="20" t="s">
        <v>76</v>
      </c>
    </row>
    <row r="91" spans="1:70" s="133" customFormat="1" ht="120">
      <c r="A91" s="18">
        <v>89</v>
      </c>
      <c r="B91" s="19">
        <v>5310</v>
      </c>
      <c r="C91" s="20" t="s">
        <v>76</v>
      </c>
      <c r="D91" s="37" t="s">
        <v>77</v>
      </c>
      <c r="E91" s="37" t="s">
        <v>822</v>
      </c>
      <c r="F91" s="66" t="s">
        <v>823</v>
      </c>
      <c r="G91" s="38" t="s">
        <v>824</v>
      </c>
      <c r="H91" s="38" t="s">
        <v>825</v>
      </c>
      <c r="I91" s="38"/>
      <c r="J91" s="38" t="s">
        <v>822</v>
      </c>
      <c r="K91" s="39">
        <v>3301605082</v>
      </c>
      <c r="L91" s="38"/>
      <c r="M91" s="40"/>
      <c r="N91" s="40"/>
      <c r="O91" s="38" t="s">
        <v>128</v>
      </c>
      <c r="P91" s="38" t="s">
        <v>140</v>
      </c>
      <c r="Q91" s="38"/>
      <c r="R91" s="38"/>
      <c r="S91" s="38" t="s">
        <v>88</v>
      </c>
      <c r="T91" s="18" t="s">
        <v>89</v>
      </c>
      <c r="U91" s="38" t="s">
        <v>363</v>
      </c>
      <c r="V91" s="38" t="s">
        <v>820</v>
      </c>
      <c r="W91" s="38" t="s">
        <v>826</v>
      </c>
      <c r="X91" s="38">
        <v>2.64</v>
      </c>
      <c r="Y91" s="38">
        <v>0.03</v>
      </c>
      <c r="Z91" s="41">
        <v>1837.63</v>
      </c>
      <c r="AA91" s="38"/>
      <c r="AB91" s="37">
        <v>536801</v>
      </c>
      <c r="AC91" s="38" t="s">
        <v>772</v>
      </c>
      <c r="AD91" s="38" t="s">
        <v>812</v>
      </c>
      <c r="AE91" s="38" t="s">
        <v>116</v>
      </c>
      <c r="AF91" s="38" t="s">
        <v>117</v>
      </c>
      <c r="AG91" s="38"/>
      <c r="AH91" s="38"/>
      <c r="AI91" s="38"/>
      <c r="AJ91" s="38" t="s">
        <v>342</v>
      </c>
      <c r="AK91" s="38"/>
      <c r="AL91" s="38"/>
      <c r="AM91" s="38" t="s">
        <v>824</v>
      </c>
      <c r="AN91" s="38" t="s">
        <v>773</v>
      </c>
      <c r="AO91" s="38" t="s">
        <v>120</v>
      </c>
      <c r="AP91" s="42">
        <v>1</v>
      </c>
      <c r="AQ91" s="38" t="s">
        <v>121</v>
      </c>
      <c r="AR91" s="38"/>
      <c r="AS91" s="43">
        <v>45869</v>
      </c>
      <c r="AT91" s="43"/>
      <c r="AU91" s="43"/>
      <c r="AV91" s="38"/>
      <c r="AW91" s="38"/>
      <c r="AX91" s="38"/>
      <c r="AY91" s="38"/>
      <c r="AZ91" s="38"/>
      <c r="BA91" s="38"/>
      <c r="BB91" s="38"/>
      <c r="BC91" s="37" t="s">
        <v>98</v>
      </c>
      <c r="BD91" s="32">
        <v>384970</v>
      </c>
      <c r="BE91" s="32">
        <v>57090</v>
      </c>
      <c r="BF91" s="32">
        <v>58445</v>
      </c>
      <c r="BG91" s="32">
        <f t="shared" si="1"/>
        <v>500505</v>
      </c>
      <c r="BH91" s="145" t="s">
        <v>100</v>
      </c>
      <c r="BI91" s="33" t="s">
        <v>343</v>
      </c>
      <c r="BJ91" s="19" t="s">
        <v>774</v>
      </c>
      <c r="BK91" s="19" t="s">
        <v>775</v>
      </c>
      <c r="BL91" s="19" t="s">
        <v>776</v>
      </c>
      <c r="BM91" s="19" t="s">
        <v>105</v>
      </c>
      <c r="BN91" s="422"/>
      <c r="BO91" s="422"/>
      <c r="BP91" s="33" t="s">
        <v>98</v>
      </c>
      <c r="BQ91" s="145" t="s">
        <v>229</v>
      </c>
      <c r="BR91" s="20" t="s">
        <v>76</v>
      </c>
    </row>
    <row r="92" spans="1:70" s="133" customFormat="1" ht="75">
      <c r="A92" s="18">
        <v>90</v>
      </c>
      <c r="B92" s="19">
        <v>5310</v>
      </c>
      <c r="C92" s="20" t="s">
        <v>76</v>
      </c>
      <c r="D92" s="67" t="s">
        <v>235</v>
      </c>
      <c r="E92" s="92" t="s">
        <v>827</v>
      </c>
      <c r="F92" s="148" t="s">
        <v>828</v>
      </c>
      <c r="G92" s="70" t="s">
        <v>829</v>
      </c>
      <c r="H92" s="71" t="s">
        <v>830</v>
      </c>
      <c r="I92" s="98"/>
      <c r="J92" s="98" t="s">
        <v>827</v>
      </c>
      <c r="K92" s="67"/>
      <c r="L92" s="70" t="s">
        <v>831</v>
      </c>
      <c r="M92" s="73">
        <v>45351</v>
      </c>
      <c r="N92" s="73" t="s">
        <v>105</v>
      </c>
      <c r="O92" s="98"/>
      <c r="P92" s="98"/>
      <c r="Q92" s="98"/>
      <c r="R92" s="98"/>
      <c r="S92" s="67" t="s">
        <v>88</v>
      </c>
      <c r="T92" s="74" t="s">
        <v>113</v>
      </c>
      <c r="U92" s="70" t="s">
        <v>832</v>
      </c>
      <c r="V92" s="70" t="s">
        <v>105</v>
      </c>
      <c r="W92" s="70" t="s">
        <v>833</v>
      </c>
      <c r="X92" s="152"/>
      <c r="Y92" s="98"/>
      <c r="Z92" s="153"/>
      <c r="AA92" s="98"/>
      <c r="AB92" s="67">
        <v>536801</v>
      </c>
      <c r="AC92" s="70" t="s">
        <v>772</v>
      </c>
      <c r="AD92" s="70"/>
      <c r="AE92" s="98"/>
      <c r="AF92" s="98"/>
      <c r="AG92" s="98"/>
      <c r="AH92" s="98"/>
      <c r="AI92" s="98"/>
      <c r="AJ92" s="98"/>
      <c r="AK92" s="98"/>
      <c r="AL92" s="98"/>
      <c r="AM92" s="98"/>
      <c r="AN92" s="98"/>
      <c r="AO92" s="98"/>
      <c r="AP92" s="98"/>
      <c r="AQ92" s="98"/>
      <c r="AR92" s="98"/>
      <c r="AS92" s="92"/>
      <c r="AT92" s="98"/>
      <c r="AU92" s="98"/>
      <c r="AV92" s="98"/>
      <c r="AW92" s="98"/>
      <c r="AX92" s="98"/>
      <c r="AY92" s="98"/>
      <c r="AZ92" s="98"/>
      <c r="BA92" s="98"/>
      <c r="BB92" s="92"/>
      <c r="BC92" s="92"/>
      <c r="BD92" s="32">
        <v>1092545</v>
      </c>
      <c r="BE92" s="32">
        <v>683545</v>
      </c>
      <c r="BF92" s="32">
        <v>0</v>
      </c>
      <c r="BG92" s="32">
        <f t="shared" si="1"/>
        <v>1776090</v>
      </c>
      <c r="BH92" s="145" t="s">
        <v>100</v>
      </c>
      <c r="BI92" s="33" t="s">
        <v>343</v>
      </c>
      <c r="BJ92" s="19" t="s">
        <v>774</v>
      </c>
      <c r="BK92" s="19" t="s">
        <v>775</v>
      </c>
      <c r="BL92" s="19" t="s">
        <v>776</v>
      </c>
      <c r="BM92" s="19" t="s">
        <v>105</v>
      </c>
      <c r="BN92" s="422"/>
      <c r="BO92" s="422"/>
      <c r="BP92" s="33" t="s">
        <v>98</v>
      </c>
      <c r="BQ92" s="145" t="s">
        <v>229</v>
      </c>
      <c r="BR92" s="20" t="s">
        <v>76</v>
      </c>
    </row>
    <row r="93" spans="1:70" s="133" customFormat="1" ht="60">
      <c r="A93" s="18">
        <v>91</v>
      </c>
      <c r="B93" s="19">
        <v>5310</v>
      </c>
      <c r="C93" s="20" t="s">
        <v>76</v>
      </c>
      <c r="D93" s="67" t="s">
        <v>235</v>
      </c>
      <c r="E93" s="68" t="s">
        <v>834</v>
      </c>
      <c r="F93" s="69" t="s">
        <v>835</v>
      </c>
      <c r="G93" s="70" t="s">
        <v>836</v>
      </c>
      <c r="H93" s="71" t="s">
        <v>837</v>
      </c>
      <c r="I93" s="72"/>
      <c r="J93" s="72" t="s">
        <v>834</v>
      </c>
      <c r="K93" s="67"/>
      <c r="L93" s="70" t="s">
        <v>838</v>
      </c>
      <c r="M93" s="73">
        <v>45404</v>
      </c>
      <c r="N93" s="73" t="s">
        <v>105</v>
      </c>
      <c r="O93" s="72"/>
      <c r="P93" s="72"/>
      <c r="Q93" s="72"/>
      <c r="R93" s="72"/>
      <c r="S93" s="67" t="s">
        <v>88</v>
      </c>
      <c r="T93" s="74" t="s">
        <v>113</v>
      </c>
      <c r="U93" s="70">
        <v>0</v>
      </c>
      <c r="V93" s="70" t="s">
        <v>105</v>
      </c>
      <c r="W93" s="70" t="s">
        <v>839</v>
      </c>
      <c r="X93" s="75"/>
      <c r="Y93" s="75"/>
      <c r="Z93" s="76"/>
      <c r="AA93" s="72"/>
      <c r="AB93" s="67">
        <v>536801</v>
      </c>
      <c r="AC93" s="70" t="s">
        <v>772</v>
      </c>
      <c r="AD93" s="70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6"/>
      <c r="AQ93" s="72"/>
      <c r="AR93" s="72"/>
      <c r="AS93" s="77"/>
      <c r="AT93" s="77"/>
      <c r="AU93" s="77"/>
      <c r="AV93" s="72"/>
      <c r="AW93" s="72"/>
      <c r="AX93" s="72"/>
      <c r="AY93" s="72"/>
      <c r="AZ93" s="72"/>
      <c r="BA93" s="72"/>
      <c r="BB93" s="72"/>
      <c r="BC93" s="68"/>
      <c r="BD93" s="32">
        <v>108600</v>
      </c>
      <c r="BE93" s="32">
        <v>21000</v>
      </c>
      <c r="BF93" s="32">
        <v>0</v>
      </c>
      <c r="BG93" s="32">
        <f t="shared" si="1"/>
        <v>129600</v>
      </c>
      <c r="BH93" s="145" t="s">
        <v>100</v>
      </c>
      <c r="BI93" s="33" t="s">
        <v>343</v>
      </c>
      <c r="BJ93" s="19" t="s">
        <v>774</v>
      </c>
      <c r="BK93" s="19" t="s">
        <v>775</v>
      </c>
      <c r="BL93" s="19" t="s">
        <v>776</v>
      </c>
      <c r="BM93" s="19" t="s">
        <v>105</v>
      </c>
      <c r="BN93" s="422"/>
      <c r="BO93" s="422"/>
      <c r="BP93" s="33" t="s">
        <v>98</v>
      </c>
      <c r="BQ93" s="145" t="s">
        <v>229</v>
      </c>
      <c r="BR93" s="20" t="s">
        <v>76</v>
      </c>
    </row>
    <row r="94" spans="1:70" s="133" customFormat="1" ht="150">
      <c r="A94" s="18">
        <v>92</v>
      </c>
      <c r="B94" s="19">
        <v>5310</v>
      </c>
      <c r="C94" s="20" t="s">
        <v>76</v>
      </c>
      <c r="D94" s="78" t="s">
        <v>253</v>
      </c>
      <c r="E94" s="68" t="s">
        <v>840</v>
      </c>
      <c r="F94" s="69" t="s">
        <v>841</v>
      </c>
      <c r="G94" s="79" t="s">
        <v>842</v>
      </c>
      <c r="H94" s="79" t="s">
        <v>843</v>
      </c>
      <c r="I94" s="79"/>
      <c r="J94" s="79" t="s">
        <v>840</v>
      </c>
      <c r="K94" s="79"/>
      <c r="L94" s="79" t="s">
        <v>844</v>
      </c>
      <c r="M94" s="80">
        <v>45952</v>
      </c>
      <c r="N94" s="80" t="s">
        <v>105</v>
      </c>
      <c r="O94" s="79"/>
      <c r="P94" s="79"/>
      <c r="Q94" s="79"/>
      <c r="R94" s="79"/>
      <c r="S94" s="78" t="s">
        <v>259</v>
      </c>
      <c r="T94" s="78" t="s">
        <v>845</v>
      </c>
      <c r="U94" s="79" t="s">
        <v>105</v>
      </c>
      <c r="V94" s="79" t="s">
        <v>105</v>
      </c>
      <c r="W94" s="79" t="s">
        <v>105</v>
      </c>
      <c r="X94" s="79"/>
      <c r="Y94" s="79"/>
      <c r="Z94" s="79"/>
      <c r="AA94" s="79"/>
      <c r="AB94" s="78">
        <v>536801</v>
      </c>
      <c r="AC94" s="79" t="s">
        <v>772</v>
      </c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79"/>
      <c r="AS94" s="79"/>
      <c r="AT94" s="79"/>
      <c r="AU94" s="79"/>
      <c r="AV94" s="79"/>
      <c r="AW94" s="79"/>
      <c r="AX94" s="79"/>
      <c r="AY94" s="79"/>
      <c r="AZ94" s="79"/>
      <c r="BA94" s="79"/>
      <c r="BB94" s="79"/>
      <c r="BC94" s="78"/>
      <c r="BD94" s="32">
        <v>269800</v>
      </c>
      <c r="BE94" s="32">
        <v>0</v>
      </c>
      <c r="BF94" s="32">
        <v>0</v>
      </c>
      <c r="BG94" s="32">
        <f t="shared" si="1"/>
        <v>269800</v>
      </c>
      <c r="BH94" s="145" t="s">
        <v>100</v>
      </c>
      <c r="BI94" s="33" t="s">
        <v>343</v>
      </c>
      <c r="BJ94" s="19" t="s">
        <v>774</v>
      </c>
      <c r="BK94" s="19" t="s">
        <v>775</v>
      </c>
      <c r="BL94" s="19" t="s">
        <v>776</v>
      </c>
      <c r="BM94" s="19" t="s">
        <v>105</v>
      </c>
      <c r="BN94" s="422"/>
      <c r="BO94" s="422"/>
      <c r="BP94" s="33" t="s">
        <v>98</v>
      </c>
      <c r="BQ94" s="145" t="s">
        <v>229</v>
      </c>
      <c r="BR94" s="20" t="s">
        <v>76</v>
      </c>
    </row>
    <row r="95" spans="1:70" s="133" customFormat="1" ht="120">
      <c r="A95" s="18">
        <v>93</v>
      </c>
      <c r="B95" s="19">
        <v>5310</v>
      </c>
      <c r="C95" s="20" t="s">
        <v>76</v>
      </c>
      <c r="D95" s="88" t="s">
        <v>253</v>
      </c>
      <c r="E95" s="89" t="s">
        <v>846</v>
      </c>
      <c r="F95" s="90" t="s">
        <v>847</v>
      </c>
      <c r="G95" s="38" t="s">
        <v>848</v>
      </c>
      <c r="H95" s="38" t="s">
        <v>849</v>
      </c>
      <c r="I95" s="38"/>
      <c r="J95" s="91" t="s">
        <v>846</v>
      </c>
      <c r="K95" s="67"/>
      <c r="L95" s="87" t="s">
        <v>850</v>
      </c>
      <c r="M95" s="73">
        <v>46035</v>
      </c>
      <c r="N95" s="73" t="s">
        <v>105</v>
      </c>
      <c r="O95" s="92"/>
      <c r="P95" s="93"/>
      <c r="Q95" s="93"/>
      <c r="R95" s="93"/>
      <c r="S95" s="67" t="s">
        <v>88</v>
      </c>
      <c r="T95" s="74" t="s">
        <v>546</v>
      </c>
      <c r="U95" s="87" t="s">
        <v>90</v>
      </c>
      <c r="V95" s="94" t="s">
        <v>105</v>
      </c>
      <c r="W95" s="95"/>
      <c r="X95" s="96">
        <v>40</v>
      </c>
      <c r="Y95" s="96">
        <v>1</v>
      </c>
      <c r="Z95" s="97">
        <v>48600</v>
      </c>
      <c r="AA95" s="97"/>
      <c r="AB95" s="67">
        <v>536801</v>
      </c>
      <c r="AC95" s="67" t="s">
        <v>772</v>
      </c>
      <c r="AD95" s="87">
        <v>0</v>
      </c>
      <c r="AE95" s="98"/>
      <c r="AF95" s="93"/>
      <c r="AG95" s="93"/>
      <c r="AH95" s="93"/>
      <c r="AI95" s="93"/>
      <c r="AJ95" s="93"/>
      <c r="AK95" s="93"/>
      <c r="AL95" s="93"/>
      <c r="AM95" s="93"/>
      <c r="AN95" s="93"/>
      <c r="AO95" s="93"/>
      <c r="AP95" s="93"/>
      <c r="AQ95" s="93"/>
      <c r="AR95" s="93"/>
      <c r="AS95" s="93"/>
      <c r="AT95" s="93"/>
      <c r="AU95" s="93"/>
      <c r="AV95" s="93"/>
      <c r="AW95" s="93"/>
      <c r="AX95" s="93"/>
      <c r="AY95" s="93"/>
      <c r="AZ95" s="93"/>
      <c r="BA95" s="93"/>
      <c r="BB95" s="93"/>
      <c r="BC95" s="99"/>
      <c r="BD95" s="32">
        <v>0</v>
      </c>
      <c r="BE95" s="32">
        <v>48600</v>
      </c>
      <c r="BF95" s="32">
        <v>132000</v>
      </c>
      <c r="BG95" s="32">
        <f t="shared" si="1"/>
        <v>180600</v>
      </c>
      <c r="BH95" s="145" t="s">
        <v>105</v>
      </c>
      <c r="BI95" s="33" t="s">
        <v>242</v>
      </c>
      <c r="BJ95" s="19" t="s">
        <v>774</v>
      </c>
      <c r="BK95" s="19" t="s">
        <v>775</v>
      </c>
      <c r="BL95" s="19" t="s">
        <v>776</v>
      </c>
      <c r="BM95" s="19" t="s">
        <v>105</v>
      </c>
      <c r="BN95" s="422"/>
      <c r="BO95" s="422"/>
      <c r="BP95" s="33" t="s">
        <v>98</v>
      </c>
      <c r="BQ95" s="145"/>
      <c r="BR95" s="20" t="s">
        <v>76</v>
      </c>
    </row>
    <row r="96" spans="1:70" s="36" customFormat="1" ht="120">
      <c r="A96" s="18">
        <v>94</v>
      </c>
      <c r="B96" s="19">
        <v>5310</v>
      </c>
      <c r="C96" s="20" t="s">
        <v>76</v>
      </c>
      <c r="D96" s="74" t="s">
        <v>316</v>
      </c>
      <c r="E96" s="74" t="s">
        <v>851</v>
      </c>
      <c r="F96" s="100" t="s">
        <v>852</v>
      </c>
      <c r="G96" s="74" t="s">
        <v>853</v>
      </c>
      <c r="H96" s="74"/>
      <c r="I96" s="74" t="s">
        <v>854</v>
      </c>
      <c r="J96" s="74" t="s">
        <v>851</v>
      </c>
      <c r="K96" s="101"/>
      <c r="L96" s="74" t="s">
        <v>855</v>
      </c>
      <c r="M96" s="102">
        <v>45839</v>
      </c>
      <c r="N96" s="103" t="s">
        <v>86</v>
      </c>
      <c r="O96" s="74" t="s">
        <v>128</v>
      </c>
      <c r="P96" s="104" t="s">
        <v>322</v>
      </c>
      <c r="Q96" s="105"/>
      <c r="R96" s="105"/>
      <c r="S96" s="74" t="s">
        <v>88</v>
      </c>
      <c r="T96" s="92" t="s">
        <v>323</v>
      </c>
      <c r="U96" s="104" t="s">
        <v>324</v>
      </c>
      <c r="V96" s="105"/>
      <c r="W96" s="104" t="s">
        <v>152</v>
      </c>
      <c r="X96" s="106">
        <v>3.7499999999999999E-2</v>
      </c>
      <c r="Y96" s="106">
        <v>6.6666666666666666E-2</v>
      </c>
      <c r="Z96" s="106">
        <v>2050</v>
      </c>
      <c r="AA96" s="107" t="s">
        <v>325</v>
      </c>
      <c r="AB96" s="74">
        <v>536801</v>
      </c>
      <c r="AC96" s="74" t="s">
        <v>772</v>
      </c>
      <c r="AD96" s="108"/>
      <c r="AE96" s="98" t="s">
        <v>93</v>
      </c>
      <c r="AF96" s="105"/>
      <c r="AG96" s="105"/>
      <c r="AH96" s="105"/>
      <c r="AI96" s="105"/>
      <c r="AJ96" s="109">
        <v>66420</v>
      </c>
      <c r="AK96" s="74" t="s">
        <v>326</v>
      </c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74" t="s">
        <v>98</v>
      </c>
      <c r="BC96" s="110"/>
      <c r="BD96" s="32">
        <v>399500</v>
      </c>
      <c r="BE96" s="32">
        <v>61000</v>
      </c>
      <c r="BF96" s="32">
        <v>90500</v>
      </c>
      <c r="BG96" s="32">
        <f t="shared" si="1"/>
        <v>551000</v>
      </c>
      <c r="BH96" s="33" t="s">
        <v>100</v>
      </c>
      <c r="BI96" s="33" t="s">
        <v>343</v>
      </c>
      <c r="BJ96" s="19" t="s">
        <v>774</v>
      </c>
      <c r="BK96" s="19" t="s">
        <v>775</v>
      </c>
      <c r="BL96" s="19" t="s">
        <v>776</v>
      </c>
      <c r="BM96" s="19" t="s">
        <v>105</v>
      </c>
      <c r="BN96" s="418"/>
      <c r="BO96" s="418"/>
      <c r="BP96" s="33" t="s">
        <v>98</v>
      </c>
      <c r="BQ96" s="33" t="s">
        <v>98</v>
      </c>
      <c r="BR96" s="20" t="s">
        <v>76</v>
      </c>
    </row>
    <row r="97" spans="1:70" s="154" customFormat="1" ht="105">
      <c r="A97" s="18">
        <v>95</v>
      </c>
      <c r="B97" s="19">
        <v>5310</v>
      </c>
      <c r="C97" s="20" t="s">
        <v>76</v>
      </c>
      <c r="D97" s="19" t="s">
        <v>106</v>
      </c>
      <c r="E97" s="19" t="s">
        <v>856</v>
      </c>
      <c r="F97" s="21" t="s">
        <v>857</v>
      </c>
      <c r="G97" s="21" t="s">
        <v>858</v>
      </c>
      <c r="H97" s="19" t="s">
        <v>859</v>
      </c>
      <c r="I97" s="21" t="s">
        <v>857</v>
      </c>
      <c r="J97" s="19" t="s">
        <v>856</v>
      </c>
      <c r="K97" s="129"/>
      <c r="L97" s="21" t="s">
        <v>860</v>
      </c>
      <c r="M97" s="130">
        <v>44963</v>
      </c>
      <c r="N97" s="117" t="s">
        <v>86</v>
      </c>
      <c r="O97" s="21"/>
      <c r="P97" s="21" t="s">
        <v>861</v>
      </c>
      <c r="Q97" s="21" t="s">
        <v>862</v>
      </c>
      <c r="R97" s="21" t="s">
        <v>863</v>
      </c>
      <c r="S97" s="21" t="s">
        <v>88</v>
      </c>
      <c r="T97" s="18" t="s">
        <v>113</v>
      </c>
      <c r="U97" s="27" t="s">
        <v>339</v>
      </c>
      <c r="V97" s="21" t="s">
        <v>173</v>
      </c>
      <c r="W97" s="21" t="s">
        <v>864</v>
      </c>
      <c r="X97" s="131">
        <v>2.59</v>
      </c>
      <c r="Y97" s="21">
        <v>0.9</v>
      </c>
      <c r="Z97" s="132">
        <v>20057</v>
      </c>
      <c r="AA97" s="21"/>
      <c r="AB97" s="19">
        <v>536810</v>
      </c>
      <c r="AC97" s="21" t="s">
        <v>865</v>
      </c>
      <c r="AD97" s="21">
        <v>0</v>
      </c>
      <c r="AE97" s="21" t="s">
        <v>193</v>
      </c>
      <c r="AF97" s="21"/>
      <c r="AG97" s="21"/>
      <c r="AH97" s="21"/>
      <c r="AI97" s="21"/>
      <c r="AJ97" s="21" t="s">
        <v>118</v>
      </c>
      <c r="AK97" s="21"/>
      <c r="AL97" s="21"/>
      <c r="AM97" s="21" t="s">
        <v>858</v>
      </c>
      <c r="AN97" s="21" t="s">
        <v>866</v>
      </c>
      <c r="AO97" s="21" t="s">
        <v>197</v>
      </c>
      <c r="AP97" s="21">
        <v>27</v>
      </c>
      <c r="AQ97" s="21" t="s">
        <v>121</v>
      </c>
      <c r="AR97" s="21"/>
      <c r="AS97" s="20">
        <v>45862</v>
      </c>
      <c r="AT97" s="21"/>
      <c r="AU97" s="21"/>
      <c r="AV97" s="21" t="s">
        <v>867</v>
      </c>
      <c r="AW97" s="21"/>
      <c r="AX97" s="21"/>
      <c r="AY97" s="30"/>
      <c r="AZ97" s="30"/>
      <c r="BA97" s="30"/>
      <c r="BB97" s="31" t="s">
        <v>98</v>
      </c>
      <c r="BC97" s="31"/>
      <c r="BD97" s="32">
        <v>869227</v>
      </c>
      <c r="BE97" s="32">
        <v>216315</v>
      </c>
      <c r="BF97" s="32">
        <v>465715</v>
      </c>
      <c r="BG97" s="32">
        <f t="shared" si="1"/>
        <v>1551257</v>
      </c>
      <c r="BH97" s="33" t="s">
        <v>100</v>
      </c>
      <c r="BI97" s="33" t="s">
        <v>343</v>
      </c>
      <c r="BJ97" s="19" t="s">
        <v>868</v>
      </c>
      <c r="BK97" s="19" t="s">
        <v>869</v>
      </c>
      <c r="BL97" s="19" t="s">
        <v>776</v>
      </c>
      <c r="BM97" s="19" t="s">
        <v>98</v>
      </c>
      <c r="BN97" s="235"/>
      <c r="BO97" s="235"/>
      <c r="BP97" s="33" t="s">
        <v>98</v>
      </c>
      <c r="BQ97" s="33" t="s">
        <v>98</v>
      </c>
      <c r="BR97" s="20" t="s">
        <v>76</v>
      </c>
    </row>
    <row r="98" spans="1:70" s="154" customFormat="1" ht="210">
      <c r="A98" s="18">
        <v>96</v>
      </c>
      <c r="B98" s="19">
        <v>5310</v>
      </c>
      <c r="C98" s="20" t="s">
        <v>76</v>
      </c>
      <c r="D98" s="19" t="s">
        <v>106</v>
      </c>
      <c r="E98" s="19" t="s">
        <v>870</v>
      </c>
      <c r="F98" s="21" t="s">
        <v>871</v>
      </c>
      <c r="G98" s="21" t="s">
        <v>872</v>
      </c>
      <c r="H98" s="22" t="s">
        <v>873</v>
      </c>
      <c r="I98" s="21" t="s">
        <v>871</v>
      </c>
      <c r="J98" s="19" t="s">
        <v>870</v>
      </c>
      <c r="K98" s="129"/>
      <c r="L98" s="21" t="s">
        <v>874</v>
      </c>
      <c r="M98" s="20">
        <v>45748</v>
      </c>
      <c r="N98" s="29" t="s">
        <v>86</v>
      </c>
      <c r="O98" s="21"/>
      <c r="P98" s="21" t="s">
        <v>87</v>
      </c>
      <c r="Q98" s="21"/>
      <c r="R98" s="21"/>
      <c r="S98" s="21" t="s">
        <v>88</v>
      </c>
      <c r="T98" s="18" t="s">
        <v>875</v>
      </c>
      <c r="U98" s="21" t="s">
        <v>876</v>
      </c>
      <c r="V98" s="21"/>
      <c r="W98" s="21" t="s">
        <v>877</v>
      </c>
      <c r="X98" s="25">
        <v>0.93</v>
      </c>
      <c r="Y98" s="21">
        <v>2</v>
      </c>
      <c r="Z98" s="26">
        <v>121585</v>
      </c>
      <c r="AA98" s="21"/>
      <c r="AB98" s="19">
        <v>536810</v>
      </c>
      <c r="AC98" s="27" t="s">
        <v>865</v>
      </c>
      <c r="AD98" s="21" t="s">
        <v>878</v>
      </c>
      <c r="AE98" s="21" t="s">
        <v>93</v>
      </c>
      <c r="AF98" s="21"/>
      <c r="AG98" s="21"/>
      <c r="AH98" s="21"/>
      <c r="AI98" s="21"/>
      <c r="AJ98" s="19" t="s">
        <v>227</v>
      </c>
      <c r="AK98" s="21"/>
      <c r="AL98" s="21"/>
      <c r="AM98" s="21" t="s">
        <v>872</v>
      </c>
      <c r="AN98" s="21" t="s">
        <v>228</v>
      </c>
      <c r="AO98" s="21" t="s">
        <v>96</v>
      </c>
      <c r="AP98" s="21">
        <v>68</v>
      </c>
      <c r="AQ98" s="21" t="s">
        <v>97</v>
      </c>
      <c r="AR98" s="21"/>
      <c r="AS98" s="29">
        <v>45855</v>
      </c>
      <c r="AT98" s="21"/>
      <c r="AU98" s="21"/>
      <c r="AV98" s="21"/>
      <c r="AW98" s="21"/>
      <c r="AX98" s="21"/>
      <c r="AY98" s="30"/>
      <c r="AZ98" s="30"/>
      <c r="BA98" s="30"/>
      <c r="BB98" s="30"/>
      <c r="BC98" s="31" t="s">
        <v>98</v>
      </c>
      <c r="BD98" s="32">
        <v>1400067</v>
      </c>
      <c r="BE98" s="32">
        <v>325200</v>
      </c>
      <c r="BF98" s="32">
        <v>0</v>
      </c>
      <c r="BG98" s="32">
        <f t="shared" si="1"/>
        <v>1725267</v>
      </c>
      <c r="BH98" s="33" t="s">
        <v>100</v>
      </c>
      <c r="BI98" s="33" t="s">
        <v>343</v>
      </c>
      <c r="BJ98" s="19" t="s">
        <v>868</v>
      </c>
      <c r="BK98" s="19" t="s">
        <v>869</v>
      </c>
      <c r="BL98" s="19" t="s">
        <v>776</v>
      </c>
      <c r="BM98" s="19" t="s">
        <v>105</v>
      </c>
      <c r="BN98" s="235"/>
      <c r="BO98" s="235"/>
      <c r="BP98" s="33" t="s">
        <v>98</v>
      </c>
      <c r="BQ98" s="33" t="s">
        <v>98</v>
      </c>
      <c r="BR98" s="20" t="s">
        <v>76</v>
      </c>
    </row>
    <row r="99" spans="1:70" s="154" customFormat="1" ht="90">
      <c r="A99" s="18">
        <v>97</v>
      </c>
      <c r="B99" s="19">
        <v>5310</v>
      </c>
      <c r="C99" s="20" t="s">
        <v>76</v>
      </c>
      <c r="D99" s="19" t="s">
        <v>106</v>
      </c>
      <c r="E99" s="19" t="s">
        <v>879</v>
      </c>
      <c r="F99" s="21" t="s">
        <v>880</v>
      </c>
      <c r="G99" s="21" t="s">
        <v>881</v>
      </c>
      <c r="H99" s="21" t="s">
        <v>882</v>
      </c>
      <c r="I99" s="21" t="s">
        <v>880</v>
      </c>
      <c r="J99" s="19" t="s">
        <v>879</v>
      </c>
      <c r="K99" s="129"/>
      <c r="L99" s="21" t="s">
        <v>883</v>
      </c>
      <c r="M99" s="20">
        <v>44501</v>
      </c>
      <c r="N99" s="29" t="s">
        <v>86</v>
      </c>
      <c r="O99" s="21"/>
      <c r="P99" s="21" t="s">
        <v>424</v>
      </c>
      <c r="Q99" s="21" t="s">
        <v>884</v>
      </c>
      <c r="R99" s="21"/>
      <c r="S99" s="21" t="s">
        <v>88</v>
      </c>
      <c r="T99" s="18" t="s">
        <v>89</v>
      </c>
      <c r="U99" s="21" t="s">
        <v>314</v>
      </c>
      <c r="V99" s="21" t="s">
        <v>173</v>
      </c>
      <c r="W99" s="21" t="s">
        <v>885</v>
      </c>
      <c r="X99" s="25">
        <v>14.712424242424243</v>
      </c>
      <c r="Y99" s="132">
        <v>1.1000000000000001</v>
      </c>
      <c r="Z99" s="26">
        <v>90806.666666666672</v>
      </c>
      <c r="AA99" s="132"/>
      <c r="AB99" s="19">
        <v>536810</v>
      </c>
      <c r="AC99" s="27" t="s">
        <v>865</v>
      </c>
      <c r="AD99" s="21"/>
      <c r="AE99" s="21" t="s">
        <v>93</v>
      </c>
      <c r="AF99" s="21"/>
      <c r="AG99" s="21"/>
      <c r="AH99" s="21"/>
      <c r="AI99" s="21"/>
      <c r="AJ99" s="19" t="s">
        <v>227</v>
      </c>
      <c r="AK99" s="21"/>
      <c r="AL99" s="21"/>
      <c r="AM99" s="21" t="s">
        <v>881</v>
      </c>
      <c r="AN99" s="21" t="s">
        <v>228</v>
      </c>
      <c r="AO99" s="21" t="s">
        <v>96</v>
      </c>
      <c r="AP99" s="21">
        <v>33</v>
      </c>
      <c r="AQ99" s="21" t="s">
        <v>97</v>
      </c>
      <c r="AR99" s="21"/>
      <c r="AS99" s="29">
        <v>45853</v>
      </c>
      <c r="AT99" s="21"/>
      <c r="AU99" s="21"/>
      <c r="AV99" s="21"/>
      <c r="AW99" s="21"/>
      <c r="AX99" s="21"/>
      <c r="AY99" s="30"/>
      <c r="AZ99" s="30"/>
      <c r="BA99" s="30"/>
      <c r="BB99" s="30"/>
      <c r="BC99" s="31" t="s">
        <v>98</v>
      </c>
      <c r="BD99" s="32">
        <v>3619000</v>
      </c>
      <c r="BE99" s="32">
        <v>4010470</v>
      </c>
      <c r="BF99" s="32">
        <v>664000</v>
      </c>
      <c r="BG99" s="32">
        <f t="shared" si="1"/>
        <v>8293470</v>
      </c>
      <c r="BH99" s="33" t="s">
        <v>100</v>
      </c>
      <c r="BI99" s="33" t="s">
        <v>343</v>
      </c>
      <c r="BJ99" s="19" t="s">
        <v>868</v>
      </c>
      <c r="BK99" s="19" t="s">
        <v>869</v>
      </c>
      <c r="BL99" s="19" t="s">
        <v>776</v>
      </c>
      <c r="BM99" s="19" t="s">
        <v>98</v>
      </c>
      <c r="BN99" s="235"/>
      <c r="BO99" s="235"/>
      <c r="BP99" s="33" t="s">
        <v>98</v>
      </c>
      <c r="BQ99" s="33" t="s">
        <v>98</v>
      </c>
      <c r="BR99" s="20" t="s">
        <v>76</v>
      </c>
    </row>
    <row r="100" spans="1:70" s="154" customFormat="1" ht="165">
      <c r="A100" s="18">
        <v>98</v>
      </c>
      <c r="B100" s="19">
        <v>5310</v>
      </c>
      <c r="C100" s="20" t="s">
        <v>76</v>
      </c>
      <c r="D100" s="37" t="s">
        <v>106</v>
      </c>
      <c r="E100" s="37" t="s">
        <v>886</v>
      </c>
      <c r="F100" s="38" t="s">
        <v>887</v>
      </c>
      <c r="G100" s="38" t="s">
        <v>888</v>
      </c>
      <c r="H100" s="38" t="s">
        <v>889</v>
      </c>
      <c r="I100" s="38"/>
      <c r="J100" s="38" t="s">
        <v>886</v>
      </c>
      <c r="K100" s="39"/>
      <c r="L100" s="38" t="s">
        <v>890</v>
      </c>
      <c r="M100" s="45">
        <v>45300</v>
      </c>
      <c r="N100" s="45" t="s">
        <v>86</v>
      </c>
      <c r="O100" s="38" t="s">
        <v>128</v>
      </c>
      <c r="P100" s="38" t="s">
        <v>891</v>
      </c>
      <c r="Q100" s="38"/>
      <c r="R100" s="38" t="s">
        <v>862</v>
      </c>
      <c r="S100" s="38" t="s">
        <v>88</v>
      </c>
      <c r="T100" s="18" t="s">
        <v>113</v>
      </c>
      <c r="U100" s="38" t="s">
        <v>314</v>
      </c>
      <c r="V100" s="38" t="s">
        <v>173</v>
      </c>
      <c r="W100" s="38" t="s">
        <v>892</v>
      </c>
      <c r="X100" s="38">
        <v>4.71</v>
      </c>
      <c r="Y100" s="38">
        <v>0.2</v>
      </c>
      <c r="Z100" s="41">
        <v>7596</v>
      </c>
      <c r="AA100" s="38"/>
      <c r="AB100" s="37">
        <v>536810</v>
      </c>
      <c r="AC100" s="38" t="s">
        <v>865</v>
      </c>
      <c r="AD100" s="38" t="s">
        <v>893</v>
      </c>
      <c r="AE100" s="38" t="s">
        <v>116</v>
      </c>
      <c r="AF100" s="38" t="s">
        <v>117</v>
      </c>
      <c r="AG100" s="38"/>
      <c r="AH100" s="38"/>
      <c r="AI100" s="38"/>
      <c r="AJ100" s="38" t="s">
        <v>342</v>
      </c>
      <c r="AK100" s="38"/>
      <c r="AL100" s="38"/>
      <c r="AM100" s="38" t="s">
        <v>888</v>
      </c>
      <c r="AN100" s="38"/>
      <c r="AO100" s="38"/>
      <c r="AP100" s="42">
        <v>6</v>
      </c>
      <c r="AQ100" s="38"/>
      <c r="AR100" s="38" t="s">
        <v>175</v>
      </c>
      <c r="AS100" s="43">
        <v>45869</v>
      </c>
      <c r="AT100" s="43"/>
      <c r="AU100" s="43"/>
      <c r="AV100" s="38"/>
      <c r="AW100" s="38"/>
      <c r="AX100" s="38"/>
      <c r="AY100" s="38"/>
      <c r="AZ100" s="38"/>
      <c r="BA100" s="38"/>
      <c r="BB100" s="38" t="s">
        <v>98</v>
      </c>
      <c r="BC100" s="37"/>
      <c r="BD100" s="32">
        <v>1714000</v>
      </c>
      <c r="BE100" s="32">
        <v>1250000</v>
      </c>
      <c r="BF100" s="32">
        <v>103400</v>
      </c>
      <c r="BG100" s="32">
        <f t="shared" si="1"/>
        <v>3067400</v>
      </c>
      <c r="BH100" s="44" t="s">
        <v>100</v>
      </c>
      <c r="BI100" s="33" t="s">
        <v>343</v>
      </c>
      <c r="BJ100" s="19" t="s">
        <v>868</v>
      </c>
      <c r="BK100" s="19" t="s">
        <v>869</v>
      </c>
      <c r="BL100" s="19" t="s">
        <v>776</v>
      </c>
      <c r="BM100" s="19" t="s">
        <v>105</v>
      </c>
      <c r="BN100" s="235"/>
      <c r="BO100" s="235"/>
      <c r="BP100" s="33" t="s">
        <v>98</v>
      </c>
      <c r="BQ100" s="44" t="s">
        <v>159</v>
      </c>
      <c r="BR100" s="20" t="s">
        <v>76</v>
      </c>
    </row>
    <row r="101" spans="1:70" s="154" customFormat="1" ht="120">
      <c r="A101" s="18">
        <v>99</v>
      </c>
      <c r="B101" s="19">
        <v>5310</v>
      </c>
      <c r="C101" s="20" t="s">
        <v>76</v>
      </c>
      <c r="D101" s="37" t="s">
        <v>106</v>
      </c>
      <c r="E101" s="37" t="s">
        <v>894</v>
      </c>
      <c r="F101" s="38" t="s">
        <v>895</v>
      </c>
      <c r="G101" s="38" t="s">
        <v>896</v>
      </c>
      <c r="H101" s="38" t="s">
        <v>897</v>
      </c>
      <c r="I101" s="38"/>
      <c r="J101" s="38" t="s">
        <v>894</v>
      </c>
      <c r="K101" s="39"/>
      <c r="L101" s="38" t="s">
        <v>898</v>
      </c>
      <c r="M101" s="40">
        <v>44910</v>
      </c>
      <c r="N101" s="40" t="s">
        <v>86</v>
      </c>
      <c r="O101" s="38" t="s">
        <v>128</v>
      </c>
      <c r="P101" s="38" t="s">
        <v>899</v>
      </c>
      <c r="Q101" s="38" t="s">
        <v>900</v>
      </c>
      <c r="R101" s="38"/>
      <c r="S101" s="38" t="s">
        <v>88</v>
      </c>
      <c r="T101" s="18" t="s">
        <v>113</v>
      </c>
      <c r="U101" s="38" t="s">
        <v>314</v>
      </c>
      <c r="V101" s="38" t="s">
        <v>901</v>
      </c>
      <c r="W101" s="38" t="s">
        <v>902</v>
      </c>
      <c r="X101" s="38">
        <v>7.12</v>
      </c>
      <c r="Y101" s="38">
        <v>0.13</v>
      </c>
      <c r="Z101" s="41">
        <v>6660</v>
      </c>
      <c r="AA101" s="38"/>
      <c r="AB101" s="37">
        <v>536810</v>
      </c>
      <c r="AC101" s="38" t="s">
        <v>865</v>
      </c>
      <c r="AD101" s="38" t="s">
        <v>893</v>
      </c>
      <c r="AE101" s="38" t="s">
        <v>116</v>
      </c>
      <c r="AF101" s="38" t="s">
        <v>117</v>
      </c>
      <c r="AG101" s="38"/>
      <c r="AH101" s="38"/>
      <c r="AI101" s="38"/>
      <c r="AJ101" s="38" t="s">
        <v>342</v>
      </c>
      <c r="AK101" s="38"/>
      <c r="AL101" s="38"/>
      <c r="AM101" s="38" t="s">
        <v>896</v>
      </c>
      <c r="AN101" s="38"/>
      <c r="AO101" s="38"/>
      <c r="AP101" s="42">
        <v>4</v>
      </c>
      <c r="AQ101" s="38"/>
      <c r="AR101" s="38" t="s">
        <v>175</v>
      </c>
      <c r="AS101" s="43">
        <v>45869</v>
      </c>
      <c r="AT101" s="43"/>
      <c r="AU101" s="43"/>
      <c r="AV101" s="38"/>
      <c r="AW101" s="38"/>
      <c r="AX101" s="38"/>
      <c r="AY101" s="38"/>
      <c r="AZ101" s="38"/>
      <c r="BA101" s="38"/>
      <c r="BB101" s="38"/>
      <c r="BC101" s="37" t="s">
        <v>98</v>
      </c>
      <c r="BD101" s="32">
        <v>491382</v>
      </c>
      <c r="BE101" s="32">
        <v>580613</v>
      </c>
      <c r="BF101" s="32">
        <v>37206</v>
      </c>
      <c r="BG101" s="32">
        <f t="shared" si="1"/>
        <v>1109201</v>
      </c>
      <c r="BH101" s="44" t="s">
        <v>100</v>
      </c>
      <c r="BI101" s="33" t="s">
        <v>343</v>
      </c>
      <c r="BJ101" s="19" t="s">
        <v>868</v>
      </c>
      <c r="BK101" s="19" t="s">
        <v>869</v>
      </c>
      <c r="BL101" s="19" t="s">
        <v>776</v>
      </c>
      <c r="BM101" s="19" t="s">
        <v>105</v>
      </c>
      <c r="BN101" s="235"/>
      <c r="BO101" s="235"/>
      <c r="BP101" s="33" t="s">
        <v>98</v>
      </c>
      <c r="BQ101" s="44" t="s">
        <v>159</v>
      </c>
      <c r="BR101" s="20" t="s">
        <v>76</v>
      </c>
    </row>
    <row r="102" spans="1:70" s="154" customFormat="1" ht="165">
      <c r="A102" s="18">
        <v>100</v>
      </c>
      <c r="B102" s="19">
        <v>5310</v>
      </c>
      <c r="C102" s="20" t="s">
        <v>76</v>
      </c>
      <c r="D102" s="37" t="s">
        <v>77</v>
      </c>
      <c r="E102" s="37" t="s">
        <v>903</v>
      </c>
      <c r="F102" s="38" t="s">
        <v>904</v>
      </c>
      <c r="G102" s="38" t="s">
        <v>905</v>
      </c>
      <c r="H102" s="38" t="s">
        <v>906</v>
      </c>
      <c r="I102" s="38" t="s">
        <v>907</v>
      </c>
      <c r="J102" s="38" t="s">
        <v>903</v>
      </c>
      <c r="K102" s="39">
        <v>3301657210</v>
      </c>
      <c r="L102" s="38" t="s">
        <v>908</v>
      </c>
      <c r="M102" s="40">
        <v>44292</v>
      </c>
      <c r="N102" s="40" t="s">
        <v>86</v>
      </c>
      <c r="O102" s="38" t="s">
        <v>128</v>
      </c>
      <c r="P102" s="38" t="s">
        <v>129</v>
      </c>
      <c r="Q102" s="38"/>
      <c r="R102" s="38"/>
      <c r="S102" s="38" t="s">
        <v>88</v>
      </c>
      <c r="T102" s="18" t="s">
        <v>89</v>
      </c>
      <c r="U102" s="38" t="s">
        <v>90</v>
      </c>
      <c r="V102" s="38"/>
      <c r="W102" s="38" t="s">
        <v>152</v>
      </c>
      <c r="X102" s="38">
        <v>0.05</v>
      </c>
      <c r="Y102" s="38">
        <v>0.23</v>
      </c>
      <c r="Z102" s="41">
        <v>3780</v>
      </c>
      <c r="AA102" s="38"/>
      <c r="AB102" s="37">
        <v>536810</v>
      </c>
      <c r="AC102" s="38" t="s">
        <v>865</v>
      </c>
      <c r="AD102" s="38"/>
      <c r="AE102" s="38" t="s">
        <v>116</v>
      </c>
      <c r="AF102" s="38" t="s">
        <v>117</v>
      </c>
      <c r="AG102" s="38"/>
      <c r="AH102" s="38"/>
      <c r="AI102" s="38"/>
      <c r="AJ102" s="38" t="s">
        <v>342</v>
      </c>
      <c r="AK102" s="38"/>
      <c r="AL102" s="38"/>
      <c r="AM102" s="38" t="s">
        <v>905</v>
      </c>
      <c r="AN102" s="38" t="s">
        <v>909</v>
      </c>
      <c r="AO102" s="38"/>
      <c r="AP102" s="42">
        <v>7</v>
      </c>
      <c r="AQ102" s="38" t="s">
        <v>121</v>
      </c>
      <c r="AR102" s="38"/>
      <c r="AS102" s="43">
        <v>45869</v>
      </c>
      <c r="AT102" s="43"/>
      <c r="AU102" s="43"/>
      <c r="AV102" s="38"/>
      <c r="AW102" s="38"/>
      <c r="AX102" s="38"/>
      <c r="AY102" s="38"/>
      <c r="AZ102" s="38"/>
      <c r="BA102" s="38"/>
      <c r="BB102" s="38" t="s">
        <v>98</v>
      </c>
      <c r="BC102" s="37"/>
      <c r="BD102" s="32">
        <v>166800</v>
      </c>
      <c r="BE102" s="32">
        <v>265800</v>
      </c>
      <c r="BF102" s="32">
        <v>13200</v>
      </c>
      <c r="BG102" s="32">
        <f t="shared" si="1"/>
        <v>445800</v>
      </c>
      <c r="BH102" s="44" t="s">
        <v>100</v>
      </c>
      <c r="BI102" s="33" t="s">
        <v>222</v>
      </c>
      <c r="BJ102" s="19" t="s">
        <v>868</v>
      </c>
      <c r="BK102" s="19" t="s">
        <v>869</v>
      </c>
      <c r="BL102" s="19" t="s">
        <v>776</v>
      </c>
      <c r="BM102" s="19" t="s">
        <v>105</v>
      </c>
      <c r="BN102" s="235"/>
      <c r="BO102" s="235"/>
      <c r="BP102" s="33" t="s">
        <v>159</v>
      </c>
      <c r="BQ102" s="44" t="s">
        <v>159</v>
      </c>
      <c r="BR102" s="20" t="s">
        <v>76</v>
      </c>
    </row>
    <row r="103" spans="1:70" s="154" customFormat="1" ht="165">
      <c r="A103" s="18">
        <v>101</v>
      </c>
      <c r="B103" s="19">
        <v>5310</v>
      </c>
      <c r="C103" s="20" t="s">
        <v>76</v>
      </c>
      <c r="D103" s="37" t="s">
        <v>106</v>
      </c>
      <c r="E103" s="37" t="s">
        <v>910</v>
      </c>
      <c r="F103" s="38" t="s">
        <v>911</v>
      </c>
      <c r="G103" s="38" t="s">
        <v>912</v>
      </c>
      <c r="H103" s="38" t="s">
        <v>913</v>
      </c>
      <c r="I103" s="38"/>
      <c r="J103" s="38" t="s">
        <v>910</v>
      </c>
      <c r="K103" s="39"/>
      <c r="L103" s="38" t="s">
        <v>914</v>
      </c>
      <c r="M103" s="40">
        <v>45636</v>
      </c>
      <c r="N103" s="40" t="s">
        <v>86</v>
      </c>
      <c r="O103" s="38" t="s">
        <v>128</v>
      </c>
      <c r="P103" s="38" t="s">
        <v>891</v>
      </c>
      <c r="Q103" s="38" t="s">
        <v>337</v>
      </c>
      <c r="R103" s="38"/>
      <c r="S103" s="38" t="s">
        <v>88</v>
      </c>
      <c r="T103" s="18" t="s">
        <v>113</v>
      </c>
      <c r="U103" s="38" t="s">
        <v>314</v>
      </c>
      <c r="V103" s="38"/>
      <c r="W103" s="38" t="s">
        <v>915</v>
      </c>
      <c r="X103" s="38">
        <v>3.17</v>
      </c>
      <c r="Y103" s="38">
        <v>7.0000000000000007E-2</v>
      </c>
      <c r="Z103" s="41">
        <v>1944</v>
      </c>
      <c r="AA103" s="38"/>
      <c r="AB103" s="37">
        <v>536810</v>
      </c>
      <c r="AC103" s="38" t="s">
        <v>865</v>
      </c>
      <c r="AD103" s="38"/>
      <c r="AE103" s="38" t="s">
        <v>116</v>
      </c>
      <c r="AF103" s="38" t="s">
        <v>117</v>
      </c>
      <c r="AG103" s="38"/>
      <c r="AH103" s="38"/>
      <c r="AI103" s="38"/>
      <c r="AJ103" s="38" t="s">
        <v>342</v>
      </c>
      <c r="AK103" s="38"/>
      <c r="AL103" s="38"/>
      <c r="AM103" s="38" t="s">
        <v>912</v>
      </c>
      <c r="AN103" s="38"/>
      <c r="AO103" s="38"/>
      <c r="AP103" s="42">
        <v>2</v>
      </c>
      <c r="AQ103" s="38"/>
      <c r="AR103" s="38" t="s">
        <v>175</v>
      </c>
      <c r="AS103" s="43">
        <v>45842</v>
      </c>
      <c r="AT103" s="43"/>
      <c r="AU103" s="43"/>
      <c r="AV103" s="38"/>
      <c r="AW103" s="38"/>
      <c r="AX103" s="38"/>
      <c r="AY103" s="38"/>
      <c r="AZ103" s="38"/>
      <c r="BA103" s="38"/>
      <c r="BB103" s="38" t="s">
        <v>98</v>
      </c>
      <c r="BC103" s="37"/>
      <c r="BD103" s="32">
        <v>41000</v>
      </c>
      <c r="BE103" s="32">
        <v>70545</v>
      </c>
      <c r="BF103" s="32">
        <v>0</v>
      </c>
      <c r="BG103" s="32">
        <f t="shared" si="1"/>
        <v>111545</v>
      </c>
      <c r="BH103" s="44" t="s">
        <v>100</v>
      </c>
      <c r="BI103" s="33" t="s">
        <v>343</v>
      </c>
      <c r="BJ103" s="19" t="s">
        <v>868</v>
      </c>
      <c r="BK103" s="19" t="s">
        <v>869</v>
      </c>
      <c r="BL103" s="19" t="s">
        <v>776</v>
      </c>
      <c r="BM103" s="19" t="s">
        <v>105</v>
      </c>
      <c r="BN103" s="235"/>
      <c r="BO103" s="235"/>
      <c r="BP103" s="33" t="s">
        <v>98</v>
      </c>
      <c r="BQ103" s="44" t="s">
        <v>98</v>
      </c>
      <c r="BR103" s="20" t="s">
        <v>76</v>
      </c>
    </row>
    <row r="104" spans="1:70" s="154" customFormat="1" ht="210">
      <c r="A104" s="18">
        <v>102</v>
      </c>
      <c r="B104" s="19">
        <v>5310</v>
      </c>
      <c r="C104" s="20" t="s">
        <v>76</v>
      </c>
      <c r="D104" s="111" t="s">
        <v>106</v>
      </c>
      <c r="E104" s="111" t="s">
        <v>916</v>
      </c>
      <c r="F104" s="113" t="s">
        <v>917</v>
      </c>
      <c r="G104" s="113" t="s">
        <v>918</v>
      </c>
      <c r="H104" s="113" t="s">
        <v>919</v>
      </c>
      <c r="I104" s="113" t="s">
        <v>920</v>
      </c>
      <c r="J104" s="113" t="s">
        <v>916</v>
      </c>
      <c r="K104" s="122"/>
      <c r="L104" s="113" t="s">
        <v>921</v>
      </c>
      <c r="M104" s="112">
        <v>44711</v>
      </c>
      <c r="N104" s="112" t="s">
        <v>86</v>
      </c>
      <c r="O104" s="113" t="s">
        <v>128</v>
      </c>
      <c r="P104" s="113" t="s">
        <v>352</v>
      </c>
      <c r="Q104" s="113"/>
      <c r="R104" s="113"/>
      <c r="S104" s="113" t="s">
        <v>88</v>
      </c>
      <c r="T104" s="18" t="s">
        <v>89</v>
      </c>
      <c r="U104" s="113" t="s">
        <v>363</v>
      </c>
      <c r="V104" s="113" t="s">
        <v>173</v>
      </c>
      <c r="W104" s="113" t="s">
        <v>922</v>
      </c>
      <c r="X104" s="113">
        <v>0.42</v>
      </c>
      <c r="Y104" s="113">
        <v>0.2</v>
      </c>
      <c r="Z104" s="124">
        <v>6048</v>
      </c>
      <c r="AA104" s="113"/>
      <c r="AB104" s="111">
        <v>536810</v>
      </c>
      <c r="AC104" s="113" t="s">
        <v>865</v>
      </c>
      <c r="AD104" s="113" t="s">
        <v>923</v>
      </c>
      <c r="AE104" s="113" t="s">
        <v>116</v>
      </c>
      <c r="AF104" s="113" t="s">
        <v>117</v>
      </c>
      <c r="AG104" s="113"/>
      <c r="AH104" s="113"/>
      <c r="AI104" s="113"/>
      <c r="AJ104" s="113" t="s">
        <v>342</v>
      </c>
      <c r="AK104" s="113"/>
      <c r="AL104" s="113"/>
      <c r="AM104" s="113" t="s">
        <v>918</v>
      </c>
      <c r="AN104" s="113"/>
      <c r="AO104" s="113"/>
      <c r="AP104" s="26">
        <v>6</v>
      </c>
      <c r="AQ104" s="113"/>
      <c r="AR104" s="113" t="s">
        <v>175</v>
      </c>
      <c r="AS104" s="125">
        <v>45869</v>
      </c>
      <c r="AT104" s="125"/>
      <c r="AU104" s="125"/>
      <c r="AV104" s="113"/>
      <c r="AW104" s="113"/>
      <c r="AX104" s="113"/>
      <c r="AY104" s="113"/>
      <c r="AZ104" s="113"/>
      <c r="BA104" s="113"/>
      <c r="BB104" s="113"/>
      <c r="BC104" s="111" t="s">
        <v>98</v>
      </c>
      <c r="BD104" s="32">
        <v>53545</v>
      </c>
      <c r="BE104" s="32">
        <v>23000</v>
      </c>
      <c r="BF104" s="32">
        <v>0</v>
      </c>
      <c r="BG104" s="32">
        <f t="shared" si="1"/>
        <v>76545</v>
      </c>
      <c r="BH104" s="44" t="s">
        <v>100</v>
      </c>
      <c r="BI104" s="33" t="s">
        <v>222</v>
      </c>
      <c r="BJ104" s="19" t="s">
        <v>868</v>
      </c>
      <c r="BK104" s="19" t="s">
        <v>869</v>
      </c>
      <c r="BL104" s="19" t="s">
        <v>776</v>
      </c>
      <c r="BM104" s="19" t="s">
        <v>105</v>
      </c>
      <c r="BN104" s="235"/>
      <c r="BO104" s="235"/>
      <c r="BP104" s="33" t="s">
        <v>98</v>
      </c>
      <c r="BQ104" s="44" t="s">
        <v>98</v>
      </c>
      <c r="BR104" s="20" t="s">
        <v>76</v>
      </c>
    </row>
    <row r="105" spans="1:70" s="154" customFormat="1" ht="90">
      <c r="A105" s="18">
        <v>103</v>
      </c>
      <c r="B105" s="19">
        <v>5310</v>
      </c>
      <c r="C105" s="20" t="s">
        <v>76</v>
      </c>
      <c r="D105" s="111" t="s">
        <v>77</v>
      </c>
      <c r="E105" s="111" t="s">
        <v>924</v>
      </c>
      <c r="F105" s="113" t="s">
        <v>925</v>
      </c>
      <c r="G105" s="113" t="s">
        <v>926</v>
      </c>
      <c r="H105" s="113" t="s">
        <v>927</v>
      </c>
      <c r="I105" s="113" t="s">
        <v>928</v>
      </c>
      <c r="J105" s="113" t="s">
        <v>924</v>
      </c>
      <c r="K105" s="122">
        <v>3301569476</v>
      </c>
      <c r="L105" s="113" t="s">
        <v>929</v>
      </c>
      <c r="M105" s="112">
        <v>45880</v>
      </c>
      <c r="N105" s="112" t="s">
        <v>86</v>
      </c>
      <c r="O105" s="113" t="s">
        <v>128</v>
      </c>
      <c r="P105" s="113" t="s">
        <v>140</v>
      </c>
      <c r="Q105" s="113"/>
      <c r="R105" s="113"/>
      <c r="S105" s="113" t="s">
        <v>88</v>
      </c>
      <c r="T105" s="18" t="s">
        <v>89</v>
      </c>
      <c r="U105" s="113" t="s">
        <v>90</v>
      </c>
      <c r="V105" s="113"/>
      <c r="W105" s="113" t="s">
        <v>152</v>
      </c>
      <c r="X105" s="113">
        <v>0.05</v>
      </c>
      <c r="Y105" s="113">
        <v>0.03</v>
      </c>
      <c r="Z105" s="124">
        <v>478.8</v>
      </c>
      <c r="AA105" s="113"/>
      <c r="AB105" s="111">
        <v>536810</v>
      </c>
      <c r="AC105" s="113" t="s">
        <v>865</v>
      </c>
      <c r="AD105" s="113"/>
      <c r="AE105" s="113" t="s">
        <v>116</v>
      </c>
      <c r="AF105" s="113" t="s">
        <v>117</v>
      </c>
      <c r="AG105" s="113"/>
      <c r="AH105" s="113"/>
      <c r="AI105" s="113"/>
      <c r="AJ105" s="113" t="s">
        <v>342</v>
      </c>
      <c r="AK105" s="113"/>
      <c r="AL105" s="113"/>
      <c r="AM105" s="113" t="s">
        <v>926</v>
      </c>
      <c r="AN105" s="113" t="s">
        <v>909</v>
      </c>
      <c r="AO105" s="113"/>
      <c r="AP105" s="26">
        <v>1</v>
      </c>
      <c r="AQ105" s="113" t="s">
        <v>121</v>
      </c>
      <c r="AR105" s="113"/>
      <c r="AS105" s="125">
        <v>45842</v>
      </c>
      <c r="AT105" s="125"/>
      <c r="AU105" s="125"/>
      <c r="AV105" s="113"/>
      <c r="AW105" s="113"/>
      <c r="AX105" s="113"/>
      <c r="AY105" s="113"/>
      <c r="AZ105" s="113"/>
      <c r="BA105" s="113"/>
      <c r="BB105" s="113"/>
      <c r="BC105" s="111" t="s">
        <v>98</v>
      </c>
      <c r="BD105" s="32">
        <v>94800</v>
      </c>
      <c r="BE105" s="32">
        <v>76000</v>
      </c>
      <c r="BF105" s="32">
        <v>41400</v>
      </c>
      <c r="BG105" s="32">
        <f t="shared" si="1"/>
        <v>212200</v>
      </c>
      <c r="BH105" s="44" t="s">
        <v>100</v>
      </c>
      <c r="BI105" s="33" t="s">
        <v>343</v>
      </c>
      <c r="BJ105" s="19" t="s">
        <v>868</v>
      </c>
      <c r="BK105" s="19" t="s">
        <v>869</v>
      </c>
      <c r="BL105" s="19" t="s">
        <v>776</v>
      </c>
      <c r="BM105" s="19" t="s">
        <v>105</v>
      </c>
      <c r="BN105" s="235"/>
      <c r="BO105" s="235"/>
      <c r="BP105" s="33" t="s">
        <v>98</v>
      </c>
      <c r="BQ105" s="44" t="s">
        <v>98</v>
      </c>
      <c r="BR105" s="20" t="s">
        <v>76</v>
      </c>
    </row>
    <row r="106" spans="1:70" s="154" customFormat="1" ht="210">
      <c r="A106" s="18">
        <v>104</v>
      </c>
      <c r="B106" s="19">
        <v>5310</v>
      </c>
      <c r="C106" s="20" t="s">
        <v>76</v>
      </c>
      <c r="D106" s="18" t="s">
        <v>77</v>
      </c>
      <c r="E106" s="18" t="s">
        <v>930</v>
      </c>
      <c r="F106" s="57" t="s">
        <v>931</v>
      </c>
      <c r="G106" s="57" t="s">
        <v>932</v>
      </c>
      <c r="H106" s="18" t="s">
        <v>933</v>
      </c>
      <c r="I106" s="57" t="s">
        <v>934</v>
      </c>
      <c r="J106" s="57" t="s">
        <v>930</v>
      </c>
      <c r="K106" s="58"/>
      <c r="L106" s="57" t="s">
        <v>935</v>
      </c>
      <c r="M106" s="59">
        <v>43875</v>
      </c>
      <c r="N106" s="60" t="s">
        <v>86</v>
      </c>
      <c r="O106" s="57"/>
      <c r="P106" s="57" t="s">
        <v>671</v>
      </c>
      <c r="Q106" s="57"/>
      <c r="R106" s="57"/>
      <c r="S106" s="57" t="s">
        <v>88</v>
      </c>
      <c r="T106" s="18" t="s">
        <v>89</v>
      </c>
      <c r="U106" s="61" t="s">
        <v>426</v>
      </c>
      <c r="V106" s="57" t="s">
        <v>936</v>
      </c>
      <c r="W106" s="57" t="s">
        <v>191</v>
      </c>
      <c r="X106" s="62">
        <v>1.0119444444444445</v>
      </c>
      <c r="Y106" s="57">
        <v>18</v>
      </c>
      <c r="Z106" s="63">
        <v>32570</v>
      </c>
      <c r="AA106" s="57"/>
      <c r="AB106" s="18">
        <v>536810</v>
      </c>
      <c r="AC106" s="57" t="s">
        <v>865</v>
      </c>
      <c r="AD106" s="57"/>
      <c r="AE106" s="57" t="s">
        <v>193</v>
      </c>
      <c r="AF106" s="57"/>
      <c r="AG106" s="57"/>
      <c r="AH106" s="57"/>
      <c r="AI106" s="57"/>
      <c r="AJ106" s="57" t="s">
        <v>118</v>
      </c>
      <c r="AK106" s="57"/>
      <c r="AL106" s="57"/>
      <c r="AM106" s="57" t="s">
        <v>932</v>
      </c>
      <c r="AN106" s="57" t="s">
        <v>866</v>
      </c>
      <c r="AO106" s="57" t="s">
        <v>197</v>
      </c>
      <c r="AP106" s="57">
        <v>18</v>
      </c>
      <c r="AQ106" s="57" t="s">
        <v>121</v>
      </c>
      <c r="AR106" s="57"/>
      <c r="AS106" s="60">
        <v>45862</v>
      </c>
      <c r="AT106" s="57"/>
      <c r="AU106" s="57"/>
      <c r="AV106" s="57" t="s">
        <v>867</v>
      </c>
      <c r="AW106" s="57"/>
      <c r="AX106" s="57"/>
      <c r="AY106" s="57"/>
      <c r="AZ106" s="57"/>
      <c r="BA106" s="57"/>
      <c r="BB106" s="18"/>
      <c r="BC106" s="18" t="s">
        <v>98</v>
      </c>
      <c r="BD106" s="32">
        <v>1450012</v>
      </c>
      <c r="BE106" s="32">
        <v>631800</v>
      </c>
      <c r="BF106" s="32">
        <v>228400</v>
      </c>
      <c r="BG106" s="32">
        <f t="shared" si="1"/>
        <v>2310212</v>
      </c>
      <c r="BH106" s="44" t="s">
        <v>100</v>
      </c>
      <c r="BI106" s="33" t="s">
        <v>222</v>
      </c>
      <c r="BJ106" s="19" t="s">
        <v>868</v>
      </c>
      <c r="BK106" s="19" t="s">
        <v>869</v>
      </c>
      <c r="BL106" s="19" t="s">
        <v>776</v>
      </c>
      <c r="BM106" s="19" t="s">
        <v>105</v>
      </c>
      <c r="BN106" s="235"/>
      <c r="BO106" s="235"/>
      <c r="BP106" s="33" t="s">
        <v>98</v>
      </c>
      <c r="BQ106" s="44" t="s">
        <v>98</v>
      </c>
      <c r="BR106" s="20" t="s">
        <v>76</v>
      </c>
    </row>
    <row r="107" spans="1:70" s="154" customFormat="1" ht="105">
      <c r="A107" s="18">
        <v>105</v>
      </c>
      <c r="B107" s="19">
        <v>5310</v>
      </c>
      <c r="C107" s="20" t="s">
        <v>76</v>
      </c>
      <c r="D107" s="111" t="s">
        <v>77</v>
      </c>
      <c r="E107" s="111" t="s">
        <v>937</v>
      </c>
      <c r="F107" s="113" t="s">
        <v>938</v>
      </c>
      <c r="G107" s="113" t="s">
        <v>939</v>
      </c>
      <c r="H107" s="113" t="s">
        <v>940</v>
      </c>
      <c r="I107" s="113" t="s">
        <v>941</v>
      </c>
      <c r="J107" s="113" t="s">
        <v>937</v>
      </c>
      <c r="K107" s="122">
        <v>3300389431</v>
      </c>
      <c r="L107" s="113" t="s">
        <v>942</v>
      </c>
      <c r="M107" s="112">
        <v>43878</v>
      </c>
      <c r="N107" s="112"/>
      <c r="O107" s="113" t="s">
        <v>128</v>
      </c>
      <c r="P107" s="113" t="s">
        <v>140</v>
      </c>
      <c r="Q107" s="113"/>
      <c r="R107" s="113"/>
      <c r="S107" s="113" t="s">
        <v>88</v>
      </c>
      <c r="T107" s="18" t="s">
        <v>89</v>
      </c>
      <c r="U107" s="113" t="s">
        <v>90</v>
      </c>
      <c r="V107" s="113"/>
      <c r="W107" s="113"/>
      <c r="X107" s="113">
        <v>7.0000000000000007E-2</v>
      </c>
      <c r="Y107" s="113">
        <v>7.0000000000000007E-2</v>
      </c>
      <c r="Z107" s="124">
        <v>1296</v>
      </c>
      <c r="AA107" s="113"/>
      <c r="AB107" s="111">
        <v>536810</v>
      </c>
      <c r="AC107" s="113" t="s">
        <v>865</v>
      </c>
      <c r="AD107" s="113"/>
      <c r="AE107" s="113" t="s">
        <v>116</v>
      </c>
      <c r="AF107" s="113" t="s">
        <v>117</v>
      </c>
      <c r="AG107" s="113"/>
      <c r="AH107" s="113"/>
      <c r="AI107" s="113"/>
      <c r="AJ107" s="113" t="s">
        <v>342</v>
      </c>
      <c r="AK107" s="113"/>
      <c r="AL107" s="113"/>
      <c r="AM107" s="113" t="s">
        <v>939</v>
      </c>
      <c r="AN107" s="113" t="s">
        <v>909</v>
      </c>
      <c r="AO107" s="113"/>
      <c r="AP107" s="26">
        <v>2</v>
      </c>
      <c r="AQ107" s="113" t="s">
        <v>121</v>
      </c>
      <c r="AR107" s="113"/>
      <c r="AS107" s="125">
        <v>45869</v>
      </c>
      <c r="AT107" s="125"/>
      <c r="AU107" s="125"/>
      <c r="AV107" s="113"/>
      <c r="AW107" s="113"/>
      <c r="AX107" s="113"/>
      <c r="AY107" s="113"/>
      <c r="AZ107" s="113"/>
      <c r="BA107" s="113"/>
      <c r="BB107" s="113"/>
      <c r="BC107" s="111" t="s">
        <v>98</v>
      </c>
      <c r="BD107" s="32">
        <v>50000</v>
      </c>
      <c r="BE107" s="32">
        <v>29200</v>
      </c>
      <c r="BF107" s="32">
        <v>13200</v>
      </c>
      <c r="BG107" s="32">
        <f t="shared" si="1"/>
        <v>92400</v>
      </c>
      <c r="BH107" s="44" t="s">
        <v>100</v>
      </c>
      <c r="BI107" s="33" t="s">
        <v>343</v>
      </c>
      <c r="BJ107" s="19" t="s">
        <v>868</v>
      </c>
      <c r="BK107" s="19" t="s">
        <v>869</v>
      </c>
      <c r="BL107" s="19" t="s">
        <v>776</v>
      </c>
      <c r="BM107" s="19" t="s">
        <v>105</v>
      </c>
      <c r="BN107" s="235"/>
      <c r="BO107" s="235"/>
      <c r="BP107" s="33" t="s">
        <v>98</v>
      </c>
      <c r="BQ107" s="44" t="s">
        <v>98</v>
      </c>
      <c r="BR107" s="20" t="s">
        <v>76</v>
      </c>
    </row>
    <row r="108" spans="1:70" s="154" customFormat="1" ht="105">
      <c r="A108" s="18">
        <v>106</v>
      </c>
      <c r="B108" s="19">
        <v>5310</v>
      </c>
      <c r="C108" s="20" t="s">
        <v>76</v>
      </c>
      <c r="D108" s="67" t="s">
        <v>235</v>
      </c>
      <c r="E108" s="155" t="s">
        <v>943</v>
      </c>
      <c r="F108" s="148" t="s">
        <v>944</v>
      </c>
      <c r="G108" s="70" t="s">
        <v>945</v>
      </c>
      <c r="H108" s="71" t="s">
        <v>946</v>
      </c>
      <c r="I108" s="98"/>
      <c r="J108" s="155" t="s">
        <v>943</v>
      </c>
      <c r="K108" s="67"/>
      <c r="L108" s="70" t="s">
        <v>947</v>
      </c>
      <c r="M108" s="73">
        <v>45476</v>
      </c>
      <c r="N108" s="73" t="s">
        <v>105</v>
      </c>
      <c r="O108" s="92"/>
      <c r="P108" s="92"/>
      <c r="Q108" s="92"/>
      <c r="R108" s="92"/>
      <c r="S108" s="67" t="s">
        <v>88</v>
      </c>
      <c r="T108" s="74" t="s">
        <v>113</v>
      </c>
      <c r="U108" s="70">
        <v>0</v>
      </c>
      <c r="V108" s="70" t="s">
        <v>105</v>
      </c>
      <c r="W108" s="70" t="s">
        <v>948</v>
      </c>
      <c r="X108" s="85"/>
      <c r="Y108" s="92"/>
      <c r="Z108" s="156"/>
      <c r="AA108" s="92"/>
      <c r="AB108" s="67">
        <v>536810</v>
      </c>
      <c r="AC108" s="70" t="s">
        <v>865</v>
      </c>
      <c r="AD108" s="70"/>
      <c r="AE108" s="92"/>
      <c r="AF108" s="92"/>
      <c r="AG108" s="92"/>
      <c r="AH108" s="92"/>
      <c r="AI108" s="92"/>
      <c r="AJ108" s="92"/>
      <c r="AK108" s="92"/>
      <c r="AL108" s="92"/>
      <c r="AM108" s="92"/>
      <c r="AN108" s="92"/>
      <c r="AO108" s="92"/>
      <c r="AP108" s="92"/>
      <c r="AQ108" s="92"/>
      <c r="AR108" s="92"/>
      <c r="AS108" s="92"/>
      <c r="AT108" s="92"/>
      <c r="AU108" s="92"/>
      <c r="AV108" s="92"/>
      <c r="AW108" s="92"/>
      <c r="AX108" s="92"/>
      <c r="AY108" s="92"/>
      <c r="AZ108" s="92"/>
      <c r="BA108" s="92"/>
      <c r="BB108" s="92"/>
      <c r="BC108" s="92"/>
      <c r="BD108" s="32">
        <v>234870</v>
      </c>
      <c r="BE108" s="32">
        <v>80922</v>
      </c>
      <c r="BF108" s="32">
        <v>0</v>
      </c>
      <c r="BG108" s="32">
        <f t="shared" si="1"/>
        <v>315792</v>
      </c>
      <c r="BH108" s="145" t="s">
        <v>100</v>
      </c>
      <c r="BI108" s="33" t="s">
        <v>343</v>
      </c>
      <c r="BJ108" s="19" t="s">
        <v>868</v>
      </c>
      <c r="BK108" s="19" t="s">
        <v>869</v>
      </c>
      <c r="BL108" s="19" t="s">
        <v>776</v>
      </c>
      <c r="BM108" s="19" t="s">
        <v>105</v>
      </c>
      <c r="BN108" s="235"/>
      <c r="BO108" s="235"/>
      <c r="BP108" s="33" t="s">
        <v>98</v>
      </c>
      <c r="BQ108" s="145" t="s">
        <v>229</v>
      </c>
      <c r="BR108" s="20" t="s">
        <v>76</v>
      </c>
    </row>
    <row r="109" spans="1:70" s="154" customFormat="1" ht="105">
      <c r="A109" s="18">
        <v>107</v>
      </c>
      <c r="B109" s="19">
        <v>5310</v>
      </c>
      <c r="C109" s="20" t="s">
        <v>76</v>
      </c>
      <c r="D109" s="67" t="s">
        <v>235</v>
      </c>
      <c r="E109" s="68" t="s">
        <v>949</v>
      </c>
      <c r="F109" s="69" t="s">
        <v>950</v>
      </c>
      <c r="G109" s="70" t="s">
        <v>951</v>
      </c>
      <c r="H109" s="71" t="s">
        <v>952</v>
      </c>
      <c r="I109" s="72"/>
      <c r="J109" s="72" t="s">
        <v>949</v>
      </c>
      <c r="K109" s="67"/>
      <c r="L109" s="70" t="s">
        <v>953</v>
      </c>
      <c r="M109" s="73">
        <v>45355</v>
      </c>
      <c r="N109" s="73" t="s">
        <v>105</v>
      </c>
      <c r="O109" s="72"/>
      <c r="P109" s="72"/>
      <c r="Q109" s="72"/>
      <c r="R109" s="72"/>
      <c r="S109" s="67" t="s">
        <v>88</v>
      </c>
      <c r="T109" s="74" t="s">
        <v>113</v>
      </c>
      <c r="U109" s="70">
        <v>0</v>
      </c>
      <c r="V109" s="70" t="s">
        <v>105</v>
      </c>
      <c r="W109" s="70" t="s">
        <v>954</v>
      </c>
      <c r="X109" s="75"/>
      <c r="Y109" s="75"/>
      <c r="Z109" s="76"/>
      <c r="AA109" s="72"/>
      <c r="AB109" s="67">
        <v>536810</v>
      </c>
      <c r="AC109" s="70" t="s">
        <v>865</v>
      </c>
      <c r="AD109" s="70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6"/>
      <c r="AQ109" s="72"/>
      <c r="AR109" s="72"/>
      <c r="AS109" s="77"/>
      <c r="AT109" s="77"/>
      <c r="AU109" s="77"/>
      <c r="AV109" s="72"/>
      <c r="AW109" s="72"/>
      <c r="AX109" s="72"/>
      <c r="AY109" s="72"/>
      <c r="AZ109" s="72"/>
      <c r="BA109" s="72"/>
      <c r="BB109" s="72"/>
      <c r="BC109" s="68"/>
      <c r="BD109" s="32">
        <v>300811</v>
      </c>
      <c r="BE109" s="32">
        <v>231896</v>
      </c>
      <c r="BF109" s="32">
        <v>59301</v>
      </c>
      <c r="BG109" s="32">
        <f t="shared" si="1"/>
        <v>592008</v>
      </c>
      <c r="BH109" s="145" t="s">
        <v>100</v>
      </c>
      <c r="BI109" s="33" t="s">
        <v>343</v>
      </c>
      <c r="BJ109" s="19" t="s">
        <v>868</v>
      </c>
      <c r="BK109" s="19" t="s">
        <v>869</v>
      </c>
      <c r="BL109" s="19" t="s">
        <v>776</v>
      </c>
      <c r="BM109" s="19" t="s">
        <v>105</v>
      </c>
      <c r="BN109" s="235"/>
      <c r="BO109" s="235"/>
      <c r="BP109" s="33" t="s">
        <v>98</v>
      </c>
      <c r="BQ109" s="145" t="s">
        <v>229</v>
      </c>
      <c r="BR109" s="20" t="s">
        <v>76</v>
      </c>
    </row>
    <row r="110" spans="1:70" s="154" customFormat="1" ht="90">
      <c r="A110" s="18">
        <v>108</v>
      </c>
      <c r="B110" s="19">
        <v>5310</v>
      </c>
      <c r="C110" s="20" t="s">
        <v>76</v>
      </c>
      <c r="D110" s="67" t="s">
        <v>253</v>
      </c>
      <c r="E110" s="68" t="s">
        <v>955</v>
      </c>
      <c r="F110" s="69" t="s">
        <v>956</v>
      </c>
      <c r="G110" s="70" t="s">
        <v>957</v>
      </c>
      <c r="H110" s="71" t="s">
        <v>958</v>
      </c>
      <c r="I110" s="72"/>
      <c r="J110" s="72" t="s">
        <v>955</v>
      </c>
      <c r="K110" s="67"/>
      <c r="L110" s="70" t="s">
        <v>959</v>
      </c>
      <c r="M110" s="73">
        <v>44065</v>
      </c>
      <c r="N110" s="73" t="s">
        <v>105</v>
      </c>
      <c r="O110" s="72"/>
      <c r="P110" s="72"/>
      <c r="Q110" s="72"/>
      <c r="R110" s="72"/>
      <c r="S110" s="67" t="s">
        <v>88</v>
      </c>
      <c r="T110" s="74" t="s">
        <v>89</v>
      </c>
      <c r="U110" s="70">
        <v>0</v>
      </c>
      <c r="V110" s="70" t="s">
        <v>105</v>
      </c>
      <c r="W110" s="70">
        <v>0</v>
      </c>
      <c r="X110" s="72"/>
      <c r="Y110" s="72"/>
      <c r="Z110" s="75"/>
      <c r="AA110" s="72"/>
      <c r="AB110" s="67">
        <v>536810</v>
      </c>
      <c r="AC110" s="70" t="s">
        <v>865</v>
      </c>
      <c r="AD110" s="70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6"/>
      <c r="AQ110" s="72"/>
      <c r="AR110" s="72"/>
      <c r="AS110" s="77"/>
      <c r="AT110" s="77"/>
      <c r="AU110" s="77"/>
      <c r="AV110" s="72"/>
      <c r="AW110" s="72"/>
      <c r="AX110" s="72"/>
      <c r="AY110" s="72"/>
      <c r="AZ110" s="72"/>
      <c r="BA110" s="72"/>
      <c r="BB110" s="68"/>
      <c r="BC110" s="68"/>
      <c r="BD110" s="32">
        <v>22800</v>
      </c>
      <c r="BE110" s="32">
        <v>0</v>
      </c>
      <c r="BF110" s="32">
        <v>0</v>
      </c>
      <c r="BG110" s="32">
        <f t="shared" si="1"/>
        <v>22800</v>
      </c>
      <c r="BH110" s="145" t="s">
        <v>100</v>
      </c>
      <c r="BI110" s="33" t="s">
        <v>222</v>
      </c>
      <c r="BJ110" s="19" t="s">
        <v>868</v>
      </c>
      <c r="BK110" s="19" t="s">
        <v>869</v>
      </c>
      <c r="BL110" s="19" t="s">
        <v>776</v>
      </c>
      <c r="BM110" s="19" t="s">
        <v>105</v>
      </c>
      <c r="BN110" s="235"/>
      <c r="BO110" s="235"/>
      <c r="BP110" s="33" t="s">
        <v>98</v>
      </c>
      <c r="BQ110" s="145" t="s">
        <v>229</v>
      </c>
      <c r="BR110" s="20" t="s">
        <v>76</v>
      </c>
    </row>
    <row r="111" spans="1:70" s="154" customFormat="1" ht="75">
      <c r="A111" s="18">
        <v>109</v>
      </c>
      <c r="B111" s="19">
        <v>5310</v>
      </c>
      <c r="C111" s="20" t="s">
        <v>76</v>
      </c>
      <c r="D111" s="78" t="s">
        <v>235</v>
      </c>
      <c r="E111" s="68" t="s">
        <v>960</v>
      </c>
      <c r="F111" s="69" t="s">
        <v>961</v>
      </c>
      <c r="G111" s="79" t="s">
        <v>962</v>
      </c>
      <c r="H111" s="79" t="s">
        <v>963</v>
      </c>
      <c r="I111" s="79"/>
      <c r="J111" s="79" t="s">
        <v>960</v>
      </c>
      <c r="K111" s="79"/>
      <c r="L111" s="79" t="s">
        <v>964</v>
      </c>
      <c r="M111" s="80">
        <v>45878</v>
      </c>
      <c r="N111" s="80" t="s">
        <v>105</v>
      </c>
      <c r="O111" s="79"/>
      <c r="P111" s="79"/>
      <c r="Q111" s="79"/>
      <c r="R111" s="79"/>
      <c r="S111" s="78" t="s">
        <v>259</v>
      </c>
      <c r="T111" s="78" t="s">
        <v>965</v>
      </c>
      <c r="U111" s="79" t="s">
        <v>105</v>
      </c>
      <c r="V111" s="79" t="s">
        <v>105</v>
      </c>
      <c r="W111" s="79" t="s">
        <v>105</v>
      </c>
      <c r="X111" s="79"/>
      <c r="Y111" s="79"/>
      <c r="Z111" s="79"/>
      <c r="AA111" s="79"/>
      <c r="AB111" s="78">
        <v>536810</v>
      </c>
      <c r="AC111" s="79" t="s">
        <v>865</v>
      </c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  <c r="AR111" s="79"/>
      <c r="AS111" s="79"/>
      <c r="AT111" s="79"/>
      <c r="AU111" s="79"/>
      <c r="AV111" s="79"/>
      <c r="AW111" s="79"/>
      <c r="AX111" s="79"/>
      <c r="AY111" s="79"/>
      <c r="AZ111" s="79"/>
      <c r="BA111" s="79"/>
      <c r="BB111" s="79"/>
      <c r="BC111" s="78"/>
      <c r="BD111" s="32">
        <v>1390940</v>
      </c>
      <c r="BE111" s="32">
        <v>1160945</v>
      </c>
      <c r="BF111" s="32">
        <v>57500</v>
      </c>
      <c r="BG111" s="32">
        <f t="shared" si="1"/>
        <v>2609385</v>
      </c>
      <c r="BH111" s="145" t="s">
        <v>100</v>
      </c>
      <c r="BI111" s="33" t="s">
        <v>343</v>
      </c>
      <c r="BJ111" s="19" t="s">
        <v>868</v>
      </c>
      <c r="BK111" s="19" t="s">
        <v>869</v>
      </c>
      <c r="BL111" s="19" t="s">
        <v>776</v>
      </c>
      <c r="BM111" s="19" t="s">
        <v>105</v>
      </c>
      <c r="BN111" s="235"/>
      <c r="BO111" s="235"/>
      <c r="BP111" s="33" t="s">
        <v>98</v>
      </c>
      <c r="BQ111" s="145" t="s">
        <v>229</v>
      </c>
      <c r="BR111" s="20" t="s">
        <v>76</v>
      </c>
    </row>
    <row r="112" spans="1:70" s="154" customFormat="1" ht="90">
      <c r="A112" s="18">
        <v>110</v>
      </c>
      <c r="B112" s="19">
        <v>5310</v>
      </c>
      <c r="C112" s="20" t="s">
        <v>76</v>
      </c>
      <c r="D112" s="78" t="s">
        <v>235</v>
      </c>
      <c r="E112" s="68" t="s">
        <v>966</v>
      </c>
      <c r="F112" s="69" t="s">
        <v>967</v>
      </c>
      <c r="G112" s="79" t="s">
        <v>968</v>
      </c>
      <c r="H112" s="79" t="s">
        <v>969</v>
      </c>
      <c r="I112" s="79"/>
      <c r="J112" s="79" t="s">
        <v>966</v>
      </c>
      <c r="K112" s="79"/>
      <c r="L112" s="79" t="s">
        <v>970</v>
      </c>
      <c r="M112" s="80">
        <v>45870</v>
      </c>
      <c r="N112" s="80" t="s">
        <v>105</v>
      </c>
      <c r="O112" s="79"/>
      <c r="P112" s="79"/>
      <c r="Q112" s="79"/>
      <c r="R112" s="79"/>
      <c r="S112" s="78" t="s">
        <v>259</v>
      </c>
      <c r="T112" s="78" t="s">
        <v>113</v>
      </c>
      <c r="U112" s="79" t="s">
        <v>105</v>
      </c>
      <c r="V112" s="79" t="s">
        <v>105</v>
      </c>
      <c r="W112" s="79" t="s">
        <v>105</v>
      </c>
      <c r="X112" s="79"/>
      <c r="Y112" s="79"/>
      <c r="Z112" s="79"/>
      <c r="AA112" s="79"/>
      <c r="AB112" s="78">
        <v>536810</v>
      </c>
      <c r="AC112" s="79" t="s">
        <v>865</v>
      </c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  <c r="AR112" s="79"/>
      <c r="AS112" s="79"/>
      <c r="AT112" s="79"/>
      <c r="AU112" s="79"/>
      <c r="AV112" s="79"/>
      <c r="AW112" s="79"/>
      <c r="AX112" s="79"/>
      <c r="AY112" s="79"/>
      <c r="AZ112" s="79"/>
      <c r="BA112" s="79"/>
      <c r="BB112" s="79"/>
      <c r="BC112" s="78"/>
      <c r="BD112" s="32">
        <v>1304000</v>
      </c>
      <c r="BE112" s="32">
        <v>879800</v>
      </c>
      <c r="BF112" s="32">
        <v>0</v>
      </c>
      <c r="BG112" s="32">
        <f t="shared" si="1"/>
        <v>2183800</v>
      </c>
      <c r="BH112" s="145" t="s">
        <v>105</v>
      </c>
      <c r="BI112" s="33" t="s">
        <v>343</v>
      </c>
      <c r="BJ112" s="19" t="s">
        <v>868</v>
      </c>
      <c r="BK112" s="19" t="s">
        <v>869</v>
      </c>
      <c r="BL112" s="19" t="s">
        <v>776</v>
      </c>
      <c r="BM112" s="19" t="s">
        <v>105</v>
      </c>
      <c r="BN112" s="235"/>
      <c r="BO112" s="235"/>
      <c r="BP112" s="33" t="s">
        <v>98</v>
      </c>
      <c r="BQ112" s="145" t="s">
        <v>229</v>
      </c>
      <c r="BR112" s="20" t="s">
        <v>76</v>
      </c>
    </row>
    <row r="113" spans="1:70" s="154" customFormat="1" ht="120">
      <c r="A113" s="18">
        <v>111</v>
      </c>
      <c r="B113" s="19">
        <v>5310</v>
      </c>
      <c r="C113" s="20" t="s">
        <v>76</v>
      </c>
      <c r="D113" s="74" t="s">
        <v>316</v>
      </c>
      <c r="E113" s="74" t="s">
        <v>971</v>
      </c>
      <c r="F113" s="100" t="s">
        <v>972</v>
      </c>
      <c r="G113" s="74" t="s">
        <v>853</v>
      </c>
      <c r="H113" s="74"/>
      <c r="I113" s="74" t="s">
        <v>973</v>
      </c>
      <c r="J113" s="74" t="s">
        <v>971</v>
      </c>
      <c r="K113" s="101"/>
      <c r="L113" s="74" t="s">
        <v>974</v>
      </c>
      <c r="M113" s="102">
        <v>45839</v>
      </c>
      <c r="N113" s="103" t="s">
        <v>86</v>
      </c>
      <c r="O113" s="74" t="s">
        <v>128</v>
      </c>
      <c r="P113" s="104" t="s">
        <v>322</v>
      </c>
      <c r="Q113" s="105"/>
      <c r="R113" s="105"/>
      <c r="S113" s="74" t="s">
        <v>88</v>
      </c>
      <c r="T113" s="92" t="s">
        <v>323</v>
      </c>
      <c r="U113" s="104" t="s">
        <v>324</v>
      </c>
      <c r="V113" s="105"/>
      <c r="W113" s="104" t="s">
        <v>152</v>
      </c>
      <c r="X113" s="106">
        <v>0</v>
      </c>
      <c r="Y113" s="128">
        <v>0.1</v>
      </c>
      <c r="Z113" s="106">
        <v>0</v>
      </c>
      <c r="AA113" s="107" t="s">
        <v>325</v>
      </c>
      <c r="AB113" s="74">
        <v>536810</v>
      </c>
      <c r="AC113" s="74" t="s">
        <v>865</v>
      </c>
      <c r="AD113" s="108"/>
      <c r="AE113" s="98" t="s">
        <v>93</v>
      </c>
      <c r="AF113" s="105"/>
      <c r="AG113" s="105"/>
      <c r="AH113" s="105"/>
      <c r="AI113" s="105"/>
      <c r="AJ113" s="109" t="s">
        <v>128</v>
      </c>
      <c r="AK113" s="74" t="s">
        <v>326</v>
      </c>
      <c r="AL113" s="105"/>
      <c r="AM113" s="105"/>
      <c r="AN113" s="105"/>
      <c r="AO113" s="105"/>
      <c r="AP113" s="105"/>
      <c r="AQ113" s="105"/>
      <c r="AR113" s="105"/>
      <c r="AS113" s="105"/>
      <c r="AT113" s="105"/>
      <c r="AU113" s="105"/>
      <c r="AV113" s="105"/>
      <c r="AW113" s="105"/>
      <c r="AX113" s="105"/>
      <c r="AY113" s="105"/>
      <c r="AZ113" s="105"/>
      <c r="BA113" s="105"/>
      <c r="BB113" s="74" t="s">
        <v>98</v>
      </c>
      <c r="BC113" s="110"/>
      <c r="BD113" s="32">
        <v>78400</v>
      </c>
      <c r="BE113" s="32">
        <v>99200</v>
      </c>
      <c r="BF113" s="32">
        <v>9600</v>
      </c>
      <c r="BG113" s="32">
        <f t="shared" si="1"/>
        <v>187200</v>
      </c>
      <c r="BH113" s="33" t="s">
        <v>100</v>
      </c>
      <c r="BI113" s="33" t="s">
        <v>343</v>
      </c>
      <c r="BJ113" s="19" t="s">
        <v>868</v>
      </c>
      <c r="BK113" s="19" t="s">
        <v>869</v>
      </c>
      <c r="BL113" s="19" t="s">
        <v>776</v>
      </c>
      <c r="BM113" s="19" t="s">
        <v>105</v>
      </c>
      <c r="BN113" s="235"/>
      <c r="BO113" s="235"/>
      <c r="BP113" s="33" t="s">
        <v>98</v>
      </c>
      <c r="BQ113" s="33" t="s">
        <v>98</v>
      </c>
      <c r="BR113" s="20" t="s">
        <v>76</v>
      </c>
    </row>
    <row r="114" spans="1:70" s="154" customFormat="1" ht="60">
      <c r="A114" s="18">
        <v>112</v>
      </c>
      <c r="B114" s="111">
        <v>5310</v>
      </c>
      <c r="C114" s="112" t="s">
        <v>76</v>
      </c>
      <c r="D114" s="111" t="s">
        <v>235</v>
      </c>
      <c r="E114" s="111" t="s">
        <v>975</v>
      </c>
      <c r="F114" s="113" t="s">
        <v>976</v>
      </c>
      <c r="G114" s="113" t="s">
        <v>977</v>
      </c>
      <c r="H114" s="114" t="s">
        <v>978</v>
      </c>
      <c r="I114" s="113"/>
      <c r="J114" s="111" t="s">
        <v>975</v>
      </c>
      <c r="K114" s="115"/>
      <c r="L114" s="113" t="s">
        <v>979</v>
      </c>
      <c r="M114" s="116">
        <v>46077</v>
      </c>
      <c r="N114" s="117"/>
      <c r="O114" s="118"/>
      <c r="P114" s="118"/>
      <c r="Q114" s="118"/>
      <c r="R114" s="118"/>
      <c r="S114" s="67" t="s">
        <v>88</v>
      </c>
      <c r="T114" s="111" t="s">
        <v>546</v>
      </c>
      <c r="U114" s="118"/>
      <c r="V114" s="118"/>
      <c r="W114" s="118"/>
      <c r="X114" s="119"/>
      <c r="Y114" s="119"/>
      <c r="Z114" s="120"/>
      <c r="AA114" s="118"/>
      <c r="AB114" s="111" t="s">
        <v>868</v>
      </c>
      <c r="AC114" s="118"/>
      <c r="AD114" s="118"/>
      <c r="AE114" s="118"/>
      <c r="AF114" s="118"/>
      <c r="AG114" s="118"/>
      <c r="AH114" s="118"/>
      <c r="AI114" s="118"/>
      <c r="AJ114" s="118"/>
      <c r="AK114" s="118"/>
      <c r="AL114" s="118"/>
      <c r="AM114" s="118"/>
      <c r="AN114" s="118"/>
      <c r="AO114" s="118"/>
      <c r="AP114" s="118"/>
      <c r="AQ114" s="118"/>
      <c r="AR114" s="118"/>
      <c r="AS114" s="118"/>
      <c r="AT114" s="118"/>
      <c r="AU114" s="118"/>
      <c r="AV114" s="118"/>
      <c r="AW114" s="118"/>
      <c r="AX114" s="118"/>
      <c r="AY114" s="118"/>
      <c r="AZ114" s="118"/>
      <c r="BA114" s="118"/>
      <c r="BB114" s="118"/>
      <c r="BC114" s="121"/>
      <c r="BD114" s="157">
        <v>0</v>
      </c>
      <c r="BE114" s="157">
        <v>0</v>
      </c>
      <c r="BF114" s="157">
        <v>0</v>
      </c>
      <c r="BG114" s="157">
        <f t="shared" si="1"/>
        <v>0</v>
      </c>
      <c r="BH114" s="33"/>
      <c r="BI114" s="33" t="s">
        <v>242</v>
      </c>
      <c r="BJ114" s="19" t="s">
        <v>868</v>
      </c>
      <c r="BK114" s="19" t="s">
        <v>869</v>
      </c>
      <c r="BL114" s="19" t="s">
        <v>776</v>
      </c>
      <c r="BM114" s="19" t="s">
        <v>105</v>
      </c>
      <c r="BN114" s="235"/>
      <c r="BO114" s="235"/>
      <c r="BP114" s="33"/>
      <c r="BQ114" s="33"/>
      <c r="BR114" s="112" t="s">
        <v>76</v>
      </c>
    </row>
    <row r="115" spans="1:70" s="154" customFormat="1" ht="75">
      <c r="A115" s="18">
        <v>113</v>
      </c>
      <c r="B115" s="19">
        <v>5310</v>
      </c>
      <c r="C115" s="20" t="s">
        <v>76</v>
      </c>
      <c r="D115" s="78" t="s">
        <v>235</v>
      </c>
      <c r="E115" s="68" t="s">
        <v>980</v>
      </c>
      <c r="F115" s="69" t="s">
        <v>981</v>
      </c>
      <c r="G115" s="79" t="s">
        <v>982</v>
      </c>
      <c r="H115" s="79" t="s">
        <v>983</v>
      </c>
      <c r="I115" s="79"/>
      <c r="J115" s="79" t="s">
        <v>980</v>
      </c>
      <c r="K115" s="79"/>
      <c r="L115" s="79" t="s">
        <v>984</v>
      </c>
      <c r="M115" s="80">
        <v>45882</v>
      </c>
      <c r="N115" s="80" t="s">
        <v>105</v>
      </c>
      <c r="O115" s="79"/>
      <c r="P115" s="79"/>
      <c r="Q115" s="79"/>
      <c r="R115" s="79"/>
      <c r="S115" s="78" t="s">
        <v>259</v>
      </c>
      <c r="T115" s="78" t="s">
        <v>985</v>
      </c>
      <c r="U115" s="79" t="s">
        <v>105</v>
      </c>
      <c r="V115" s="79" t="s">
        <v>105</v>
      </c>
      <c r="W115" s="79" t="s">
        <v>105</v>
      </c>
      <c r="X115" s="79"/>
      <c r="Y115" s="79"/>
      <c r="Z115" s="79"/>
      <c r="AA115" s="79"/>
      <c r="AB115" s="78">
        <v>534900</v>
      </c>
      <c r="AC115" s="79" t="s">
        <v>986</v>
      </c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/>
      <c r="AS115" s="79"/>
      <c r="AT115" s="79"/>
      <c r="AU115" s="79"/>
      <c r="AV115" s="79"/>
      <c r="AW115" s="79"/>
      <c r="AX115" s="79"/>
      <c r="AY115" s="79"/>
      <c r="AZ115" s="79"/>
      <c r="BA115" s="79"/>
      <c r="BB115" s="79"/>
      <c r="BC115" s="78"/>
      <c r="BD115" s="32">
        <v>105100</v>
      </c>
      <c r="BE115" s="32">
        <v>60200</v>
      </c>
      <c r="BF115" s="32">
        <v>0</v>
      </c>
      <c r="BG115" s="32">
        <f t="shared" si="1"/>
        <v>165300</v>
      </c>
      <c r="BH115" s="145" t="s">
        <v>100</v>
      </c>
      <c r="BI115" s="33" t="s">
        <v>222</v>
      </c>
      <c r="BJ115" s="19" t="s">
        <v>987</v>
      </c>
      <c r="BK115" s="19" t="s">
        <v>988</v>
      </c>
      <c r="BL115" s="19" t="s">
        <v>989</v>
      </c>
      <c r="BM115" s="19" t="s">
        <v>105</v>
      </c>
      <c r="BN115" s="235"/>
      <c r="BO115" s="235"/>
      <c r="BP115" s="33" t="s">
        <v>98</v>
      </c>
      <c r="BQ115" s="145" t="s">
        <v>229</v>
      </c>
      <c r="BR115" s="20" t="s">
        <v>76</v>
      </c>
    </row>
    <row r="116" spans="1:70" s="154" customFormat="1" ht="120">
      <c r="A116" s="18">
        <v>114</v>
      </c>
      <c r="B116" s="111">
        <v>5310</v>
      </c>
      <c r="C116" s="112" t="s">
        <v>76</v>
      </c>
      <c r="D116" s="111" t="s">
        <v>235</v>
      </c>
      <c r="E116" s="111" t="s">
        <v>990</v>
      </c>
      <c r="F116" s="113" t="s">
        <v>991</v>
      </c>
      <c r="G116" s="113" t="s">
        <v>992</v>
      </c>
      <c r="H116" s="114" t="s">
        <v>993</v>
      </c>
      <c r="I116" s="113"/>
      <c r="J116" s="111" t="s">
        <v>990</v>
      </c>
      <c r="K116" s="115"/>
      <c r="L116" s="113" t="s">
        <v>994</v>
      </c>
      <c r="M116" s="116">
        <v>45876</v>
      </c>
      <c r="N116" s="117"/>
      <c r="O116" s="118"/>
      <c r="P116" s="118"/>
      <c r="Q116" s="118"/>
      <c r="R116" s="118"/>
      <c r="S116" s="67" t="s">
        <v>88</v>
      </c>
      <c r="T116" s="111" t="s">
        <v>985</v>
      </c>
      <c r="U116" s="118"/>
      <c r="V116" s="118"/>
      <c r="W116" s="118"/>
      <c r="X116" s="119"/>
      <c r="Y116" s="119"/>
      <c r="Z116" s="120"/>
      <c r="AA116" s="118"/>
      <c r="AB116" s="111" t="s">
        <v>987</v>
      </c>
      <c r="AC116" s="118"/>
      <c r="AD116" s="118"/>
      <c r="AE116" s="118"/>
      <c r="AF116" s="118"/>
      <c r="AG116" s="118"/>
      <c r="AH116" s="118"/>
      <c r="AI116" s="118"/>
      <c r="AJ116" s="118"/>
      <c r="AK116" s="118"/>
      <c r="AL116" s="118"/>
      <c r="AM116" s="118"/>
      <c r="AN116" s="118"/>
      <c r="AO116" s="118"/>
      <c r="AP116" s="118"/>
      <c r="AQ116" s="118"/>
      <c r="AR116" s="118"/>
      <c r="AS116" s="118"/>
      <c r="AT116" s="118"/>
      <c r="AU116" s="118"/>
      <c r="AV116" s="118"/>
      <c r="AW116" s="118"/>
      <c r="AX116" s="118"/>
      <c r="AY116" s="118"/>
      <c r="AZ116" s="118"/>
      <c r="BA116" s="118"/>
      <c r="BB116" s="118"/>
      <c r="BC116" s="121"/>
      <c r="BD116" s="157">
        <v>0</v>
      </c>
      <c r="BE116" s="157">
        <v>0</v>
      </c>
      <c r="BF116" s="157">
        <v>0</v>
      </c>
      <c r="BG116" s="157">
        <f t="shared" si="1"/>
        <v>0</v>
      </c>
      <c r="BH116" s="33"/>
      <c r="BI116" s="33" t="s">
        <v>242</v>
      </c>
      <c r="BJ116" s="19" t="s">
        <v>987</v>
      </c>
      <c r="BK116" s="19" t="s">
        <v>988</v>
      </c>
      <c r="BL116" s="19" t="s">
        <v>989</v>
      </c>
      <c r="BM116" s="19" t="s">
        <v>105</v>
      </c>
      <c r="BN116" s="235"/>
      <c r="BO116" s="235"/>
      <c r="BP116" s="33"/>
      <c r="BQ116" s="33"/>
      <c r="BR116" s="112" t="s">
        <v>76</v>
      </c>
    </row>
    <row r="117" spans="1:70" s="154" customFormat="1" ht="90">
      <c r="A117" s="18">
        <v>115</v>
      </c>
      <c r="B117" s="111">
        <v>5310</v>
      </c>
      <c r="C117" s="112" t="s">
        <v>76</v>
      </c>
      <c r="D117" s="111" t="s">
        <v>253</v>
      </c>
      <c r="E117" s="111" t="s">
        <v>995</v>
      </c>
      <c r="F117" s="113" t="s">
        <v>996</v>
      </c>
      <c r="G117" s="113" t="s">
        <v>997</v>
      </c>
      <c r="H117" s="114" t="s">
        <v>105</v>
      </c>
      <c r="I117" s="113"/>
      <c r="J117" s="111" t="s">
        <v>995</v>
      </c>
      <c r="K117" s="115"/>
      <c r="L117" s="113" t="s">
        <v>998</v>
      </c>
      <c r="M117" s="116">
        <v>45874</v>
      </c>
      <c r="N117" s="117"/>
      <c r="O117" s="118"/>
      <c r="P117" s="118"/>
      <c r="Q117" s="118"/>
      <c r="R117" s="118"/>
      <c r="S117" s="67" t="s">
        <v>88</v>
      </c>
      <c r="T117" s="111" t="s">
        <v>999</v>
      </c>
      <c r="U117" s="118"/>
      <c r="V117" s="118"/>
      <c r="W117" s="118"/>
      <c r="X117" s="119"/>
      <c r="Y117" s="119"/>
      <c r="Z117" s="120"/>
      <c r="AA117" s="118"/>
      <c r="AB117" s="111" t="s">
        <v>987</v>
      </c>
      <c r="AC117" s="118"/>
      <c r="AD117" s="118"/>
      <c r="AE117" s="118"/>
      <c r="AF117" s="118"/>
      <c r="AG117" s="118"/>
      <c r="AH117" s="118"/>
      <c r="AI117" s="118"/>
      <c r="AJ117" s="118"/>
      <c r="AK117" s="118"/>
      <c r="AL117" s="118"/>
      <c r="AM117" s="118"/>
      <c r="AN117" s="118"/>
      <c r="AO117" s="118"/>
      <c r="AP117" s="118"/>
      <c r="AQ117" s="118"/>
      <c r="AR117" s="118"/>
      <c r="AS117" s="118"/>
      <c r="AT117" s="118"/>
      <c r="AU117" s="118"/>
      <c r="AV117" s="118"/>
      <c r="AW117" s="118"/>
      <c r="AX117" s="118"/>
      <c r="AY117" s="118"/>
      <c r="AZ117" s="118"/>
      <c r="BA117" s="118"/>
      <c r="BB117" s="118"/>
      <c r="BC117" s="121"/>
      <c r="BD117" s="157">
        <v>0</v>
      </c>
      <c r="BE117" s="157">
        <v>0</v>
      </c>
      <c r="BF117" s="157">
        <v>0</v>
      </c>
      <c r="BG117" s="157">
        <f t="shared" si="1"/>
        <v>0</v>
      </c>
      <c r="BH117" s="33"/>
      <c r="BI117" s="33" t="s">
        <v>242</v>
      </c>
      <c r="BJ117" s="19" t="s">
        <v>987</v>
      </c>
      <c r="BK117" s="19" t="s">
        <v>988</v>
      </c>
      <c r="BL117" s="19" t="s">
        <v>989</v>
      </c>
      <c r="BM117" s="19" t="s">
        <v>105</v>
      </c>
      <c r="BN117" s="235"/>
      <c r="BO117" s="235"/>
      <c r="BP117" s="33"/>
      <c r="BQ117" s="33"/>
      <c r="BR117" s="112" t="s">
        <v>76</v>
      </c>
    </row>
    <row r="118" spans="1:70" s="154" customFormat="1" ht="120">
      <c r="A118" s="18">
        <v>116</v>
      </c>
      <c r="B118" s="19">
        <v>5310</v>
      </c>
      <c r="C118" s="20" t="s">
        <v>76</v>
      </c>
      <c r="D118" s="88" t="s">
        <v>235</v>
      </c>
      <c r="E118" s="89" t="s">
        <v>1000</v>
      </c>
      <c r="F118" s="90" t="s">
        <v>1001</v>
      </c>
      <c r="G118" s="38" t="s">
        <v>1002</v>
      </c>
      <c r="H118" s="38" t="s">
        <v>1003</v>
      </c>
      <c r="I118" s="38"/>
      <c r="J118" s="91" t="s">
        <v>1000</v>
      </c>
      <c r="K118" s="67"/>
      <c r="L118" s="87" t="s">
        <v>1004</v>
      </c>
      <c r="M118" s="73">
        <v>45940</v>
      </c>
      <c r="N118" s="73" t="s">
        <v>105</v>
      </c>
      <c r="O118" s="92"/>
      <c r="P118" s="93"/>
      <c r="Q118" s="93"/>
      <c r="R118" s="93"/>
      <c r="S118" s="67" t="s">
        <v>88</v>
      </c>
      <c r="T118" s="74" t="s">
        <v>323</v>
      </c>
      <c r="U118" s="87" t="s">
        <v>90</v>
      </c>
      <c r="V118" s="94" t="s">
        <v>1005</v>
      </c>
      <c r="W118" s="95"/>
      <c r="X118" s="158">
        <v>370</v>
      </c>
      <c r="Y118" s="96">
        <v>1</v>
      </c>
      <c r="Z118" s="156">
        <v>30545</v>
      </c>
      <c r="AA118" s="97"/>
      <c r="AB118" s="67">
        <v>534950</v>
      </c>
      <c r="AC118" s="67" t="s">
        <v>1006</v>
      </c>
      <c r="AD118" s="87">
        <v>0</v>
      </c>
      <c r="AE118" s="98"/>
      <c r="AF118" s="93"/>
      <c r="AG118" s="93"/>
      <c r="AH118" s="93"/>
      <c r="AI118" s="93"/>
      <c r="AJ118" s="93"/>
      <c r="AK118" s="93"/>
      <c r="AL118" s="93"/>
      <c r="AM118" s="93"/>
      <c r="AN118" s="93"/>
      <c r="AO118" s="93"/>
      <c r="AP118" s="93"/>
      <c r="AQ118" s="93"/>
      <c r="AR118" s="93"/>
      <c r="AS118" s="93"/>
      <c r="AT118" s="93"/>
      <c r="AU118" s="93"/>
      <c r="AV118" s="93"/>
      <c r="AW118" s="93"/>
      <c r="AX118" s="93"/>
      <c r="AY118" s="93"/>
      <c r="AZ118" s="93"/>
      <c r="BA118" s="93"/>
      <c r="BB118" s="93"/>
      <c r="BC118" s="99"/>
      <c r="BD118" s="32">
        <v>30545</v>
      </c>
      <c r="BE118" s="32">
        <v>86635</v>
      </c>
      <c r="BF118" s="32">
        <v>0</v>
      </c>
      <c r="BG118" s="32">
        <f t="shared" si="1"/>
        <v>117180</v>
      </c>
      <c r="BH118" s="145" t="s">
        <v>105</v>
      </c>
      <c r="BI118" s="33" t="s">
        <v>242</v>
      </c>
      <c r="BJ118" s="19" t="s">
        <v>1007</v>
      </c>
      <c r="BK118" s="19" t="s">
        <v>1008</v>
      </c>
      <c r="BL118" s="19" t="s">
        <v>1009</v>
      </c>
      <c r="BM118" s="19" t="s">
        <v>105</v>
      </c>
      <c r="BN118" s="235"/>
      <c r="BO118" s="235"/>
      <c r="BP118" s="33" t="s">
        <v>98</v>
      </c>
      <c r="BQ118" s="145"/>
      <c r="BR118" s="20" t="s">
        <v>76</v>
      </c>
    </row>
    <row r="119" spans="1:70" s="154" customFormat="1" ht="150">
      <c r="A119" s="18">
        <v>117</v>
      </c>
      <c r="B119" s="19">
        <v>5310</v>
      </c>
      <c r="C119" s="20" t="s">
        <v>76</v>
      </c>
      <c r="D119" s="37" t="s">
        <v>77</v>
      </c>
      <c r="E119" s="37" t="s">
        <v>1010</v>
      </c>
      <c r="F119" s="38" t="s">
        <v>1011</v>
      </c>
      <c r="G119" s="38" t="s">
        <v>1012</v>
      </c>
      <c r="H119" s="134" t="s">
        <v>1013</v>
      </c>
      <c r="I119" s="38"/>
      <c r="J119" s="38" t="s">
        <v>1010</v>
      </c>
      <c r="K119" s="39"/>
      <c r="L119" s="38" t="s">
        <v>1014</v>
      </c>
      <c r="M119" s="45">
        <v>45825</v>
      </c>
      <c r="N119" s="45" t="s">
        <v>86</v>
      </c>
      <c r="O119" s="38" t="s">
        <v>128</v>
      </c>
      <c r="P119" s="38" t="s">
        <v>140</v>
      </c>
      <c r="Q119" s="38"/>
      <c r="R119" s="38"/>
      <c r="S119" s="38" t="s">
        <v>88</v>
      </c>
      <c r="T119" s="18" t="s">
        <v>754</v>
      </c>
      <c r="U119" s="38" t="s">
        <v>314</v>
      </c>
      <c r="V119" s="38" t="s">
        <v>173</v>
      </c>
      <c r="W119" s="38" t="s">
        <v>1015</v>
      </c>
      <c r="X119" s="38">
        <v>3.4</v>
      </c>
      <c r="Y119" s="38">
        <v>0.33</v>
      </c>
      <c r="Z119" s="41">
        <v>9828</v>
      </c>
      <c r="AA119" s="38"/>
      <c r="AB119" s="37">
        <v>536100</v>
      </c>
      <c r="AC119" s="38" t="s">
        <v>1016</v>
      </c>
      <c r="AD119" s="38" t="s">
        <v>1017</v>
      </c>
      <c r="AE119" s="38" t="s">
        <v>116</v>
      </c>
      <c r="AF119" s="38" t="s">
        <v>117</v>
      </c>
      <c r="AG119" s="38"/>
      <c r="AH119" s="38"/>
      <c r="AI119" s="38"/>
      <c r="AJ119" s="38" t="s">
        <v>342</v>
      </c>
      <c r="AK119" s="38"/>
      <c r="AL119" s="38"/>
      <c r="AM119" s="38" t="s">
        <v>1012</v>
      </c>
      <c r="AN119" s="38" t="s">
        <v>1018</v>
      </c>
      <c r="AO119" s="38" t="s">
        <v>120</v>
      </c>
      <c r="AP119" s="42">
        <v>10</v>
      </c>
      <c r="AQ119" s="38" t="s">
        <v>121</v>
      </c>
      <c r="AR119" s="38"/>
      <c r="AS119" s="43">
        <v>45842</v>
      </c>
      <c r="AT119" s="43"/>
      <c r="AU119" s="43"/>
      <c r="AV119" s="38"/>
      <c r="AW119" s="38"/>
      <c r="AX119" s="38"/>
      <c r="AY119" s="38"/>
      <c r="AZ119" s="38"/>
      <c r="BA119" s="38"/>
      <c r="BB119" s="37" t="s">
        <v>98</v>
      </c>
      <c r="BC119" s="37"/>
      <c r="BD119" s="32">
        <v>140000</v>
      </c>
      <c r="BE119" s="32">
        <v>201000</v>
      </c>
      <c r="BF119" s="32">
        <v>348490</v>
      </c>
      <c r="BG119" s="32">
        <f t="shared" si="1"/>
        <v>689490</v>
      </c>
      <c r="BH119" s="44" t="s">
        <v>100</v>
      </c>
      <c r="BI119" s="33" t="s">
        <v>101</v>
      </c>
      <c r="BJ119" s="19" t="s">
        <v>1019</v>
      </c>
      <c r="BK119" s="19" t="s">
        <v>1020</v>
      </c>
      <c r="BL119" s="19" t="s">
        <v>1021</v>
      </c>
      <c r="BM119" s="19" t="s">
        <v>105</v>
      </c>
      <c r="BN119" s="235"/>
      <c r="BO119" s="235"/>
      <c r="BP119" s="33" t="s">
        <v>98</v>
      </c>
      <c r="BQ119" s="44" t="s">
        <v>159</v>
      </c>
      <c r="BR119" s="20" t="s">
        <v>76</v>
      </c>
    </row>
    <row r="120" spans="1:70" s="154" customFormat="1" ht="180">
      <c r="A120" s="18">
        <v>118</v>
      </c>
      <c r="B120" s="19">
        <v>5310</v>
      </c>
      <c r="C120" s="20" t="s">
        <v>76</v>
      </c>
      <c r="D120" s="37" t="s">
        <v>77</v>
      </c>
      <c r="E120" s="37" t="s">
        <v>1022</v>
      </c>
      <c r="F120" s="38" t="s">
        <v>1023</v>
      </c>
      <c r="G120" s="38" t="s">
        <v>1024</v>
      </c>
      <c r="H120" s="38" t="s">
        <v>1025</v>
      </c>
      <c r="I120" s="38" t="s">
        <v>1026</v>
      </c>
      <c r="J120" s="38" t="s">
        <v>1022</v>
      </c>
      <c r="K120" s="39" t="s">
        <v>1027</v>
      </c>
      <c r="L120" s="38" t="s">
        <v>1028</v>
      </c>
      <c r="M120" s="40">
        <v>44197</v>
      </c>
      <c r="N120" s="40" t="s">
        <v>86</v>
      </c>
      <c r="O120" s="38" t="s">
        <v>128</v>
      </c>
      <c r="P120" s="38" t="s">
        <v>1029</v>
      </c>
      <c r="Q120" s="38"/>
      <c r="R120" s="38"/>
      <c r="S120" s="38" t="s">
        <v>88</v>
      </c>
      <c r="T120" s="18" t="s">
        <v>113</v>
      </c>
      <c r="U120" s="38" t="s">
        <v>90</v>
      </c>
      <c r="V120" s="38"/>
      <c r="W120" s="38"/>
      <c r="X120" s="38">
        <v>0.05</v>
      </c>
      <c r="Y120" s="38">
        <v>0.3</v>
      </c>
      <c r="Z120" s="41">
        <v>4039.2</v>
      </c>
      <c r="AA120" s="38"/>
      <c r="AB120" s="37">
        <v>536100</v>
      </c>
      <c r="AC120" s="38" t="s">
        <v>1016</v>
      </c>
      <c r="AD120" s="38"/>
      <c r="AE120" s="38" t="s">
        <v>116</v>
      </c>
      <c r="AF120" s="38" t="s">
        <v>117</v>
      </c>
      <c r="AG120" s="38"/>
      <c r="AH120" s="38"/>
      <c r="AI120" s="38"/>
      <c r="AJ120" s="38" t="s">
        <v>342</v>
      </c>
      <c r="AK120" s="38"/>
      <c r="AL120" s="38"/>
      <c r="AM120" s="38" t="s">
        <v>1024</v>
      </c>
      <c r="AN120" s="38" t="s">
        <v>1018</v>
      </c>
      <c r="AO120" s="38" t="s">
        <v>120</v>
      </c>
      <c r="AP120" s="42">
        <v>9</v>
      </c>
      <c r="AQ120" s="38" t="s">
        <v>121</v>
      </c>
      <c r="AR120" s="38"/>
      <c r="AS120" s="43">
        <v>45842</v>
      </c>
      <c r="AT120" s="43"/>
      <c r="AU120" s="43"/>
      <c r="AV120" s="38"/>
      <c r="AW120" s="38"/>
      <c r="AX120" s="38"/>
      <c r="AY120" s="38"/>
      <c r="AZ120" s="38"/>
      <c r="BA120" s="38"/>
      <c r="BB120" s="38"/>
      <c r="BC120" s="37" t="s">
        <v>98</v>
      </c>
      <c r="BD120" s="32">
        <v>571200</v>
      </c>
      <c r="BE120" s="32">
        <v>177100</v>
      </c>
      <c r="BF120" s="32">
        <v>24500</v>
      </c>
      <c r="BG120" s="32">
        <f t="shared" si="1"/>
        <v>772800</v>
      </c>
      <c r="BH120" s="44" t="s">
        <v>100</v>
      </c>
      <c r="BI120" s="33" t="s">
        <v>222</v>
      </c>
      <c r="BJ120" s="19" t="s">
        <v>1019</v>
      </c>
      <c r="BK120" s="19" t="s">
        <v>1020</v>
      </c>
      <c r="BL120" s="19" t="s">
        <v>1021</v>
      </c>
      <c r="BM120" s="19" t="s">
        <v>105</v>
      </c>
      <c r="BN120" s="235"/>
      <c r="BO120" s="235"/>
      <c r="BP120" s="33" t="s">
        <v>98</v>
      </c>
      <c r="BQ120" s="44" t="s">
        <v>98</v>
      </c>
      <c r="BR120" s="20" t="s">
        <v>76</v>
      </c>
    </row>
    <row r="121" spans="1:70" s="154" customFormat="1" ht="90">
      <c r="A121" s="18">
        <v>119</v>
      </c>
      <c r="B121" s="19">
        <v>5310</v>
      </c>
      <c r="C121" s="20" t="s">
        <v>76</v>
      </c>
      <c r="D121" s="19" t="s">
        <v>316</v>
      </c>
      <c r="E121" s="19" t="s">
        <v>1030</v>
      </c>
      <c r="F121" s="21" t="s">
        <v>1031</v>
      </c>
      <c r="G121" s="21" t="s">
        <v>1032</v>
      </c>
      <c r="H121" s="22" t="s">
        <v>1033</v>
      </c>
      <c r="I121" s="21" t="s">
        <v>1034</v>
      </c>
      <c r="J121" s="19" t="s">
        <v>1030</v>
      </c>
      <c r="K121" s="129"/>
      <c r="L121" s="21" t="s">
        <v>1035</v>
      </c>
      <c r="M121" s="24" t="s">
        <v>1036</v>
      </c>
      <c r="N121" s="21" t="s">
        <v>86</v>
      </c>
      <c r="O121" s="21"/>
      <c r="P121" s="21" t="s">
        <v>87</v>
      </c>
      <c r="Q121" s="21"/>
      <c r="R121" s="21"/>
      <c r="S121" s="21" t="s">
        <v>88</v>
      </c>
      <c r="T121" s="18" t="s">
        <v>1037</v>
      </c>
      <c r="U121" s="21" t="s">
        <v>90</v>
      </c>
      <c r="V121" s="21"/>
      <c r="W121" s="21" t="s">
        <v>152</v>
      </c>
      <c r="X121" s="25">
        <v>0.18162790697674419</v>
      </c>
      <c r="Y121" s="19">
        <v>3</v>
      </c>
      <c r="Z121" s="26">
        <v>52100</v>
      </c>
      <c r="AA121" s="21"/>
      <c r="AB121" s="19">
        <v>531950</v>
      </c>
      <c r="AC121" s="27" t="s">
        <v>1038</v>
      </c>
      <c r="AD121" s="21"/>
      <c r="AE121" s="21" t="s">
        <v>93</v>
      </c>
      <c r="AF121" s="21"/>
      <c r="AG121" s="21"/>
      <c r="AH121" s="21"/>
      <c r="AI121" s="21"/>
      <c r="AJ121" s="28">
        <v>4455694</v>
      </c>
      <c r="AK121" s="21" t="s">
        <v>94</v>
      </c>
      <c r="AL121" s="21"/>
      <c r="AM121" s="21" t="s">
        <v>1032</v>
      </c>
      <c r="AN121" s="21" t="s">
        <v>95</v>
      </c>
      <c r="AO121" s="21" t="s">
        <v>96</v>
      </c>
      <c r="AP121" s="21">
        <v>86</v>
      </c>
      <c r="AQ121" s="21" t="s">
        <v>97</v>
      </c>
      <c r="AR121" s="21"/>
      <c r="AS121" s="29">
        <v>45856</v>
      </c>
      <c r="AT121" s="21"/>
      <c r="AU121" s="21"/>
      <c r="AV121" s="21"/>
      <c r="AW121" s="21"/>
      <c r="AX121" s="21"/>
      <c r="AY121" s="30"/>
      <c r="AZ121" s="30"/>
      <c r="BA121" s="30"/>
      <c r="BB121" s="30"/>
      <c r="BC121" s="31" t="s">
        <v>98</v>
      </c>
      <c r="BD121" s="32">
        <v>1325900</v>
      </c>
      <c r="BE121" s="32">
        <v>3140200</v>
      </c>
      <c r="BF121" s="32">
        <v>1150800</v>
      </c>
      <c r="BG121" s="32">
        <f t="shared" si="1"/>
        <v>5616900</v>
      </c>
      <c r="BH121" s="33" t="s">
        <v>100</v>
      </c>
      <c r="BI121" s="33" t="s">
        <v>564</v>
      </c>
      <c r="BJ121" s="19" t="s">
        <v>1039</v>
      </c>
      <c r="BK121" s="19" t="s">
        <v>1040</v>
      </c>
      <c r="BL121" s="19" t="s">
        <v>1041</v>
      </c>
      <c r="BM121" s="19" t="s">
        <v>105</v>
      </c>
      <c r="BN121" s="235"/>
      <c r="BO121" s="235"/>
      <c r="BP121" s="33" t="s">
        <v>98</v>
      </c>
      <c r="BQ121" s="33" t="s">
        <v>98</v>
      </c>
      <c r="BR121" s="20" t="s">
        <v>76</v>
      </c>
    </row>
    <row r="122" spans="1:70" s="154" customFormat="1" ht="135">
      <c r="A122" s="18">
        <v>120</v>
      </c>
      <c r="B122" s="19">
        <v>5310</v>
      </c>
      <c r="C122" s="20" t="s">
        <v>76</v>
      </c>
      <c r="D122" s="19" t="s">
        <v>106</v>
      </c>
      <c r="E122" s="19" t="s">
        <v>1042</v>
      </c>
      <c r="F122" s="21" t="s">
        <v>1043</v>
      </c>
      <c r="G122" s="21" t="s">
        <v>1044</v>
      </c>
      <c r="H122" s="22" t="s">
        <v>1045</v>
      </c>
      <c r="I122" s="21" t="s">
        <v>1043</v>
      </c>
      <c r="J122" s="19" t="s">
        <v>1042</v>
      </c>
      <c r="K122" s="129"/>
      <c r="L122" s="21" t="s">
        <v>1046</v>
      </c>
      <c r="M122" s="20">
        <v>45817</v>
      </c>
      <c r="N122" s="29" t="s">
        <v>86</v>
      </c>
      <c r="O122" s="21"/>
      <c r="P122" s="21" t="s">
        <v>424</v>
      </c>
      <c r="Q122" s="21" t="s">
        <v>1047</v>
      </c>
      <c r="R122" s="22" t="s">
        <v>1048</v>
      </c>
      <c r="S122" s="21" t="s">
        <v>88</v>
      </c>
      <c r="T122" s="18" t="s">
        <v>546</v>
      </c>
      <c r="U122" s="21" t="s">
        <v>1049</v>
      </c>
      <c r="V122" s="21" t="s">
        <v>173</v>
      </c>
      <c r="W122" s="21" t="s">
        <v>1050</v>
      </c>
      <c r="X122" s="25">
        <v>5.0292105263157891</v>
      </c>
      <c r="Y122" s="21">
        <v>2</v>
      </c>
      <c r="Z122" s="26">
        <v>120714</v>
      </c>
      <c r="AA122" s="21"/>
      <c r="AB122" s="19">
        <v>531950</v>
      </c>
      <c r="AC122" s="27" t="s">
        <v>1038</v>
      </c>
      <c r="AD122" s="21" t="s">
        <v>1051</v>
      </c>
      <c r="AE122" s="21" t="s">
        <v>93</v>
      </c>
      <c r="AF122" s="21"/>
      <c r="AG122" s="21"/>
      <c r="AH122" s="21"/>
      <c r="AI122" s="21"/>
      <c r="AJ122" s="19" t="s">
        <v>227</v>
      </c>
      <c r="AK122" s="21"/>
      <c r="AL122" s="21"/>
      <c r="AM122" s="21" t="s">
        <v>1044</v>
      </c>
      <c r="AN122" s="21" t="s">
        <v>228</v>
      </c>
      <c r="AO122" s="21" t="s">
        <v>96</v>
      </c>
      <c r="AP122" s="21">
        <v>57</v>
      </c>
      <c r="AQ122" s="21" t="s">
        <v>97</v>
      </c>
      <c r="AR122" s="21"/>
      <c r="AS122" s="29">
        <v>45855</v>
      </c>
      <c r="AT122" s="21"/>
      <c r="AU122" s="21"/>
      <c r="AV122" s="21"/>
      <c r="AW122" s="21"/>
      <c r="AX122" s="21"/>
      <c r="AY122" s="30"/>
      <c r="AZ122" s="30"/>
      <c r="BA122" s="30"/>
      <c r="BB122" s="31" t="s">
        <v>98</v>
      </c>
      <c r="BC122" s="31"/>
      <c r="BD122" s="32">
        <v>1777800</v>
      </c>
      <c r="BE122" s="32">
        <v>3357600</v>
      </c>
      <c r="BF122" s="32">
        <v>274500</v>
      </c>
      <c r="BG122" s="32">
        <f t="shared" si="1"/>
        <v>5409900</v>
      </c>
      <c r="BH122" s="33" t="s">
        <v>100</v>
      </c>
      <c r="BI122" s="33" t="s">
        <v>343</v>
      </c>
      <c r="BJ122" s="19" t="s">
        <v>1039</v>
      </c>
      <c r="BK122" s="19" t="s">
        <v>1040</v>
      </c>
      <c r="BL122" s="19" t="s">
        <v>1041</v>
      </c>
      <c r="BM122" s="19" t="s">
        <v>105</v>
      </c>
      <c r="BN122" s="235"/>
      <c r="BO122" s="235"/>
      <c r="BP122" s="33" t="s">
        <v>98</v>
      </c>
      <c r="BQ122" s="33" t="s">
        <v>98</v>
      </c>
      <c r="BR122" s="20" t="s">
        <v>76</v>
      </c>
    </row>
    <row r="123" spans="1:70" s="154" customFormat="1" ht="90">
      <c r="A123" s="18">
        <v>121</v>
      </c>
      <c r="B123" s="19">
        <v>5310</v>
      </c>
      <c r="C123" s="20" t="s">
        <v>76</v>
      </c>
      <c r="D123" s="37" t="s">
        <v>106</v>
      </c>
      <c r="E123" s="37" t="s">
        <v>1052</v>
      </c>
      <c r="F123" s="38" t="s">
        <v>1053</v>
      </c>
      <c r="G123" s="38" t="s">
        <v>1054</v>
      </c>
      <c r="H123" s="38" t="s">
        <v>1055</v>
      </c>
      <c r="I123" s="38" t="s">
        <v>1056</v>
      </c>
      <c r="J123" s="38" t="s">
        <v>1052</v>
      </c>
      <c r="K123" s="39"/>
      <c r="L123" s="38" t="s">
        <v>1057</v>
      </c>
      <c r="M123" s="40">
        <v>45737</v>
      </c>
      <c r="N123" s="40" t="s">
        <v>86</v>
      </c>
      <c r="O123" s="38"/>
      <c r="P123" s="38" t="s">
        <v>434</v>
      </c>
      <c r="Q123" s="38" t="s">
        <v>361</v>
      </c>
      <c r="R123" s="38" t="s">
        <v>1058</v>
      </c>
      <c r="S123" s="38" t="s">
        <v>88</v>
      </c>
      <c r="T123" s="18" t="s">
        <v>113</v>
      </c>
      <c r="U123" s="38" t="s">
        <v>314</v>
      </c>
      <c r="V123" s="38"/>
      <c r="W123" s="38" t="s">
        <v>530</v>
      </c>
      <c r="X123" s="41">
        <v>0.9425</v>
      </c>
      <c r="Y123" s="41">
        <v>6.6666666666666666E-2</v>
      </c>
      <c r="Z123" s="42">
        <v>1089.3333333333333</v>
      </c>
      <c r="AA123" s="38"/>
      <c r="AB123" s="37">
        <v>531950</v>
      </c>
      <c r="AC123" s="38" t="s">
        <v>1038</v>
      </c>
      <c r="AD123" s="38"/>
      <c r="AE123" s="38" t="s">
        <v>116</v>
      </c>
      <c r="AF123" s="38" t="s">
        <v>117</v>
      </c>
      <c r="AG123" s="38"/>
      <c r="AH123" s="38"/>
      <c r="AI123" s="38"/>
      <c r="AJ123" s="38" t="s">
        <v>118</v>
      </c>
      <c r="AK123" s="38"/>
      <c r="AL123" s="38"/>
      <c r="AM123" s="38" t="s">
        <v>1054</v>
      </c>
      <c r="AN123" s="38"/>
      <c r="AO123" s="38"/>
      <c r="AP123" s="42">
        <v>1</v>
      </c>
      <c r="AQ123" s="38"/>
      <c r="AR123" s="38" t="s">
        <v>175</v>
      </c>
      <c r="AS123" s="43">
        <v>45869</v>
      </c>
      <c r="AT123" s="43"/>
      <c r="AU123" s="43"/>
      <c r="AV123" s="38"/>
      <c r="AW123" s="38"/>
      <c r="AX123" s="38"/>
      <c r="AY123" s="38"/>
      <c r="AZ123" s="38"/>
      <c r="BA123" s="38"/>
      <c r="BB123" s="38" t="s">
        <v>98</v>
      </c>
      <c r="BC123" s="37"/>
      <c r="BD123" s="32">
        <v>73804</v>
      </c>
      <c r="BE123" s="32">
        <v>81745</v>
      </c>
      <c r="BF123" s="32">
        <v>18145</v>
      </c>
      <c r="BG123" s="32">
        <f t="shared" si="1"/>
        <v>173694</v>
      </c>
      <c r="BH123" s="44" t="s">
        <v>100</v>
      </c>
      <c r="BI123" s="33" t="s">
        <v>564</v>
      </c>
      <c r="BJ123" s="19" t="s">
        <v>1039</v>
      </c>
      <c r="BK123" s="19" t="s">
        <v>1040</v>
      </c>
      <c r="BL123" s="19" t="s">
        <v>1041</v>
      </c>
      <c r="BM123" s="19" t="s">
        <v>98</v>
      </c>
      <c r="BN123" s="235"/>
      <c r="BO123" s="235"/>
      <c r="BP123" s="33" t="s">
        <v>98</v>
      </c>
      <c r="BQ123" s="44" t="s">
        <v>98</v>
      </c>
      <c r="BR123" s="20" t="s">
        <v>76</v>
      </c>
    </row>
    <row r="124" spans="1:70" s="154" customFormat="1" ht="75">
      <c r="A124" s="18">
        <v>122</v>
      </c>
      <c r="B124" s="19">
        <v>5310</v>
      </c>
      <c r="C124" s="20" t="s">
        <v>76</v>
      </c>
      <c r="D124" s="37" t="s">
        <v>106</v>
      </c>
      <c r="E124" s="37" t="s">
        <v>1059</v>
      </c>
      <c r="F124" s="38" t="s">
        <v>1060</v>
      </c>
      <c r="G124" s="38" t="s">
        <v>1061</v>
      </c>
      <c r="H124" s="38" t="s">
        <v>1062</v>
      </c>
      <c r="I124" s="38" t="s">
        <v>1060</v>
      </c>
      <c r="J124" s="38" t="s">
        <v>1059</v>
      </c>
      <c r="K124" s="39"/>
      <c r="L124" s="38" t="s">
        <v>1063</v>
      </c>
      <c r="M124" s="40">
        <v>45314</v>
      </c>
      <c r="N124" s="40" t="s">
        <v>86</v>
      </c>
      <c r="O124" s="38"/>
      <c r="P124" s="38" t="s">
        <v>434</v>
      </c>
      <c r="Q124" s="38" t="s">
        <v>1064</v>
      </c>
      <c r="R124" s="38" t="s">
        <v>1065</v>
      </c>
      <c r="S124" s="38" t="s">
        <v>88</v>
      </c>
      <c r="T124" s="18" t="s">
        <v>113</v>
      </c>
      <c r="U124" s="38" t="s">
        <v>314</v>
      </c>
      <c r="V124" s="38" t="s">
        <v>173</v>
      </c>
      <c r="W124" s="38" t="s">
        <v>1066</v>
      </c>
      <c r="X124" s="41">
        <v>3.5307142857142857</v>
      </c>
      <c r="Y124" s="41">
        <v>0.23333333333333334</v>
      </c>
      <c r="Z124" s="42">
        <v>8298</v>
      </c>
      <c r="AA124" s="38"/>
      <c r="AB124" s="37">
        <v>531950</v>
      </c>
      <c r="AC124" s="38" t="s">
        <v>1038</v>
      </c>
      <c r="AD124" s="38" t="s">
        <v>1017</v>
      </c>
      <c r="AE124" s="38" t="s">
        <v>116</v>
      </c>
      <c r="AF124" s="38" t="s">
        <v>117</v>
      </c>
      <c r="AG124" s="38"/>
      <c r="AH124" s="38"/>
      <c r="AI124" s="38"/>
      <c r="AJ124" s="38" t="s">
        <v>118</v>
      </c>
      <c r="AK124" s="38"/>
      <c r="AL124" s="38"/>
      <c r="AM124" s="38" t="s">
        <v>1061</v>
      </c>
      <c r="AN124" s="38" t="s">
        <v>1067</v>
      </c>
      <c r="AO124" s="38" t="s">
        <v>1068</v>
      </c>
      <c r="AP124" s="42">
        <v>5</v>
      </c>
      <c r="AQ124" s="38" t="s">
        <v>1069</v>
      </c>
      <c r="AR124" s="38"/>
      <c r="AS124" s="43">
        <v>45869</v>
      </c>
      <c r="AT124" s="43"/>
      <c r="AU124" s="43"/>
      <c r="AV124" s="38"/>
      <c r="AW124" s="38"/>
      <c r="AX124" s="38"/>
      <c r="AY124" s="38"/>
      <c r="AZ124" s="38"/>
      <c r="BA124" s="38"/>
      <c r="BB124" s="38" t="s">
        <v>98</v>
      </c>
      <c r="BC124" s="37"/>
      <c r="BD124" s="32">
        <v>356700</v>
      </c>
      <c r="BE124" s="32">
        <v>461700</v>
      </c>
      <c r="BF124" s="32">
        <v>178400</v>
      </c>
      <c r="BG124" s="32">
        <f t="shared" si="1"/>
        <v>996800</v>
      </c>
      <c r="BH124" s="44" t="s">
        <v>100</v>
      </c>
      <c r="BI124" s="33" t="s">
        <v>564</v>
      </c>
      <c r="BJ124" s="19" t="s">
        <v>1039</v>
      </c>
      <c r="BK124" s="19" t="s">
        <v>1040</v>
      </c>
      <c r="BL124" s="19" t="s">
        <v>1041</v>
      </c>
      <c r="BM124" s="19" t="s">
        <v>98</v>
      </c>
      <c r="BN124" s="235"/>
      <c r="BO124" s="235"/>
      <c r="BP124" s="33" t="s">
        <v>98</v>
      </c>
      <c r="BQ124" s="44" t="s">
        <v>98</v>
      </c>
      <c r="BR124" s="20" t="s">
        <v>76</v>
      </c>
    </row>
    <row r="125" spans="1:70" s="154" customFormat="1" ht="75">
      <c r="A125" s="18">
        <v>123</v>
      </c>
      <c r="B125" s="19">
        <v>5310</v>
      </c>
      <c r="C125" s="20" t="s">
        <v>76</v>
      </c>
      <c r="D125" s="37" t="s">
        <v>316</v>
      </c>
      <c r="E125" s="37" t="s">
        <v>1070</v>
      </c>
      <c r="F125" s="38" t="s">
        <v>1071</v>
      </c>
      <c r="G125" s="38" t="s">
        <v>1072</v>
      </c>
      <c r="H125" s="38" t="s">
        <v>1073</v>
      </c>
      <c r="I125" s="38" t="s">
        <v>1074</v>
      </c>
      <c r="J125" s="38" t="s">
        <v>1070</v>
      </c>
      <c r="K125" s="39">
        <v>3301608213</v>
      </c>
      <c r="L125" s="38" t="s">
        <v>1075</v>
      </c>
      <c r="M125" s="40">
        <v>44272</v>
      </c>
      <c r="N125" s="40" t="s">
        <v>86</v>
      </c>
      <c r="O125" s="38"/>
      <c r="P125" s="38" t="s">
        <v>140</v>
      </c>
      <c r="Q125" s="38"/>
      <c r="R125" s="38"/>
      <c r="S125" s="38" t="s">
        <v>88</v>
      </c>
      <c r="T125" s="18" t="s">
        <v>89</v>
      </c>
      <c r="U125" s="38" t="s">
        <v>90</v>
      </c>
      <c r="V125" s="38"/>
      <c r="W125" s="38"/>
      <c r="X125" s="41">
        <v>8.0909090909090903E-2</v>
      </c>
      <c r="Y125" s="41">
        <v>0.36666666666666664</v>
      </c>
      <c r="Z125" s="42">
        <v>7581.6</v>
      </c>
      <c r="AA125" s="38"/>
      <c r="AB125" s="37">
        <v>531950</v>
      </c>
      <c r="AC125" s="38" t="s">
        <v>1038</v>
      </c>
      <c r="AD125" s="38"/>
      <c r="AE125" s="38" t="s">
        <v>116</v>
      </c>
      <c r="AF125" s="38" t="s">
        <v>117</v>
      </c>
      <c r="AG125" s="38"/>
      <c r="AH125" s="38"/>
      <c r="AI125" s="38"/>
      <c r="AJ125" s="38" t="s">
        <v>1076</v>
      </c>
      <c r="AK125" s="38"/>
      <c r="AL125" s="38"/>
      <c r="AM125" s="38" t="s">
        <v>1072</v>
      </c>
      <c r="AN125" s="38"/>
      <c r="AO125" s="38"/>
      <c r="AP125" s="42">
        <v>9</v>
      </c>
      <c r="AQ125" s="38"/>
      <c r="AR125" s="38" t="s">
        <v>175</v>
      </c>
      <c r="AS125" s="43">
        <v>45869</v>
      </c>
      <c r="AT125" s="43"/>
      <c r="AU125" s="43"/>
      <c r="AV125" s="38"/>
      <c r="AW125" s="38"/>
      <c r="AX125" s="38"/>
      <c r="AY125" s="38"/>
      <c r="AZ125" s="38"/>
      <c r="BA125" s="38"/>
      <c r="BB125" s="38"/>
      <c r="BC125" s="37" t="s">
        <v>98</v>
      </c>
      <c r="BD125" s="32">
        <v>22800</v>
      </c>
      <c r="BE125" s="32">
        <v>74800</v>
      </c>
      <c r="BF125" s="32">
        <v>0</v>
      </c>
      <c r="BG125" s="32">
        <f t="shared" si="1"/>
        <v>97600</v>
      </c>
      <c r="BH125" s="44" t="s">
        <v>100</v>
      </c>
      <c r="BI125" s="33" t="s">
        <v>564</v>
      </c>
      <c r="BJ125" s="19" t="s">
        <v>1039</v>
      </c>
      <c r="BK125" s="19" t="s">
        <v>1040</v>
      </c>
      <c r="BL125" s="19" t="s">
        <v>1041</v>
      </c>
      <c r="BM125" s="19" t="s">
        <v>105</v>
      </c>
      <c r="BN125" s="235"/>
      <c r="BO125" s="235"/>
      <c r="BP125" s="33" t="s">
        <v>98</v>
      </c>
      <c r="BQ125" s="44" t="s">
        <v>98</v>
      </c>
      <c r="BR125" s="20" t="s">
        <v>76</v>
      </c>
    </row>
    <row r="126" spans="1:70" s="154" customFormat="1" ht="165">
      <c r="A126" s="18">
        <v>124</v>
      </c>
      <c r="B126" s="19">
        <v>5310</v>
      </c>
      <c r="C126" s="20" t="s">
        <v>76</v>
      </c>
      <c r="D126" s="37" t="s">
        <v>106</v>
      </c>
      <c r="E126" s="37" t="s">
        <v>1077</v>
      </c>
      <c r="F126" s="38" t="s">
        <v>1078</v>
      </c>
      <c r="G126" s="38" t="s">
        <v>1079</v>
      </c>
      <c r="H126" s="38" t="s">
        <v>1080</v>
      </c>
      <c r="I126" s="38"/>
      <c r="J126" s="38" t="s">
        <v>1077</v>
      </c>
      <c r="K126" s="39"/>
      <c r="L126" s="38" t="s">
        <v>1081</v>
      </c>
      <c r="M126" s="40">
        <v>44566</v>
      </c>
      <c r="N126" s="40" t="s">
        <v>86</v>
      </c>
      <c r="O126" s="38" t="s">
        <v>128</v>
      </c>
      <c r="P126" s="38" t="s">
        <v>434</v>
      </c>
      <c r="Q126" s="38" t="s">
        <v>448</v>
      </c>
      <c r="R126" s="38" t="s">
        <v>1082</v>
      </c>
      <c r="S126" s="38" t="s">
        <v>88</v>
      </c>
      <c r="T126" s="18" t="s">
        <v>89</v>
      </c>
      <c r="U126" s="38" t="s">
        <v>1083</v>
      </c>
      <c r="V126" s="38" t="s">
        <v>173</v>
      </c>
      <c r="W126" s="38" t="s">
        <v>340</v>
      </c>
      <c r="X126" s="38">
        <v>1.5</v>
      </c>
      <c r="Y126" s="38">
        <v>0.17</v>
      </c>
      <c r="Z126" s="41">
        <v>3895.2</v>
      </c>
      <c r="AA126" s="38"/>
      <c r="AB126" s="37">
        <v>531950</v>
      </c>
      <c r="AC126" s="38" t="s">
        <v>1038</v>
      </c>
      <c r="AD126" s="38"/>
      <c r="AE126" s="38" t="s">
        <v>116</v>
      </c>
      <c r="AF126" s="38" t="s">
        <v>117</v>
      </c>
      <c r="AG126" s="38"/>
      <c r="AH126" s="38"/>
      <c r="AI126" s="38"/>
      <c r="AJ126" s="38" t="s">
        <v>118</v>
      </c>
      <c r="AK126" s="38"/>
      <c r="AL126" s="38"/>
      <c r="AM126" s="38" t="s">
        <v>1079</v>
      </c>
      <c r="AN126" s="38"/>
      <c r="AO126" s="38"/>
      <c r="AP126" s="42">
        <v>5</v>
      </c>
      <c r="AQ126" s="38"/>
      <c r="AR126" s="38" t="s">
        <v>175</v>
      </c>
      <c r="AS126" s="43">
        <v>45869</v>
      </c>
      <c r="AT126" s="43"/>
      <c r="AU126" s="43"/>
      <c r="AV126" s="38"/>
      <c r="AW126" s="38"/>
      <c r="AX126" s="38"/>
      <c r="AY126" s="38"/>
      <c r="AZ126" s="38"/>
      <c r="BA126" s="38"/>
      <c r="BB126" s="38"/>
      <c r="BC126" s="37" t="s">
        <v>98</v>
      </c>
      <c r="BD126" s="32">
        <v>141500</v>
      </c>
      <c r="BE126" s="32">
        <v>67400</v>
      </c>
      <c r="BF126" s="32">
        <v>119000</v>
      </c>
      <c r="BG126" s="32">
        <f t="shared" si="1"/>
        <v>327900</v>
      </c>
      <c r="BH126" s="44" t="s">
        <v>100</v>
      </c>
      <c r="BI126" s="33" t="s">
        <v>564</v>
      </c>
      <c r="BJ126" s="19" t="s">
        <v>1039</v>
      </c>
      <c r="BK126" s="19" t="s">
        <v>1040</v>
      </c>
      <c r="BL126" s="19" t="s">
        <v>1041</v>
      </c>
      <c r="BM126" s="19" t="s">
        <v>105</v>
      </c>
      <c r="BN126" s="235"/>
      <c r="BO126" s="235"/>
      <c r="BP126" s="33" t="s">
        <v>98</v>
      </c>
      <c r="BQ126" s="44" t="s">
        <v>98</v>
      </c>
      <c r="BR126" s="20" t="s">
        <v>76</v>
      </c>
    </row>
    <row r="127" spans="1:70" s="154" customFormat="1" ht="165">
      <c r="A127" s="18">
        <v>125</v>
      </c>
      <c r="B127" s="19">
        <v>5310</v>
      </c>
      <c r="C127" s="20" t="s">
        <v>76</v>
      </c>
      <c r="D127" s="37" t="s">
        <v>316</v>
      </c>
      <c r="E127" s="37" t="s">
        <v>1084</v>
      </c>
      <c r="F127" s="38" t="s">
        <v>1085</v>
      </c>
      <c r="G127" s="38" t="s">
        <v>1086</v>
      </c>
      <c r="H127" s="38" t="s">
        <v>1087</v>
      </c>
      <c r="I127" s="38"/>
      <c r="J127" s="38" t="s">
        <v>1084</v>
      </c>
      <c r="K127" s="39">
        <v>3300369629</v>
      </c>
      <c r="L127" s="38" t="s">
        <v>1088</v>
      </c>
      <c r="M127" s="40">
        <v>44270</v>
      </c>
      <c r="N127" s="40" t="s">
        <v>86</v>
      </c>
      <c r="O127" s="38" t="s">
        <v>128</v>
      </c>
      <c r="P127" s="38" t="s">
        <v>140</v>
      </c>
      <c r="Q127" s="38"/>
      <c r="R127" s="38"/>
      <c r="S127" s="38" t="s">
        <v>88</v>
      </c>
      <c r="T127" s="18" t="s">
        <v>1037</v>
      </c>
      <c r="U127" s="38" t="s">
        <v>90</v>
      </c>
      <c r="V127" s="38"/>
      <c r="W127" s="38"/>
      <c r="X127" s="38">
        <v>0.04</v>
      </c>
      <c r="Y127" s="38">
        <v>0.23</v>
      </c>
      <c r="Z127" s="41">
        <v>3434.4</v>
      </c>
      <c r="AA127" s="38"/>
      <c r="AB127" s="37">
        <v>531950</v>
      </c>
      <c r="AC127" s="38" t="s">
        <v>1038</v>
      </c>
      <c r="AD127" s="38"/>
      <c r="AE127" s="38" t="s">
        <v>116</v>
      </c>
      <c r="AF127" s="38" t="s">
        <v>117</v>
      </c>
      <c r="AG127" s="38"/>
      <c r="AH127" s="38"/>
      <c r="AI127" s="38"/>
      <c r="AJ127" s="38" t="s">
        <v>118</v>
      </c>
      <c r="AK127" s="38"/>
      <c r="AL127" s="38"/>
      <c r="AM127" s="38" t="s">
        <v>1086</v>
      </c>
      <c r="AN127" s="38"/>
      <c r="AO127" s="38"/>
      <c r="AP127" s="42">
        <v>7</v>
      </c>
      <c r="AQ127" s="38"/>
      <c r="AR127" s="38" t="s">
        <v>175</v>
      </c>
      <c r="AS127" s="43">
        <v>45869</v>
      </c>
      <c r="AT127" s="43"/>
      <c r="AU127" s="43"/>
      <c r="AV127" s="38"/>
      <c r="AW127" s="38"/>
      <c r="AX127" s="38"/>
      <c r="AY127" s="38"/>
      <c r="AZ127" s="38"/>
      <c r="BA127" s="38"/>
      <c r="BB127" s="38"/>
      <c r="BC127" s="37" t="s">
        <v>98</v>
      </c>
      <c r="BD127" s="32">
        <v>524200</v>
      </c>
      <c r="BE127" s="32">
        <v>700655</v>
      </c>
      <c r="BF127" s="32">
        <v>98000</v>
      </c>
      <c r="BG127" s="32">
        <f t="shared" si="1"/>
        <v>1322855</v>
      </c>
      <c r="BH127" s="44" t="s">
        <v>100</v>
      </c>
      <c r="BI127" s="33" t="s">
        <v>564</v>
      </c>
      <c r="BJ127" s="19" t="s">
        <v>1039</v>
      </c>
      <c r="BK127" s="19" t="s">
        <v>1040</v>
      </c>
      <c r="BL127" s="19" t="s">
        <v>1041</v>
      </c>
      <c r="BM127" s="19" t="s">
        <v>105</v>
      </c>
      <c r="BN127" s="235"/>
      <c r="BO127" s="235"/>
      <c r="BP127" s="33" t="s">
        <v>98</v>
      </c>
      <c r="BQ127" s="44" t="s">
        <v>98</v>
      </c>
      <c r="BR127" s="20" t="s">
        <v>76</v>
      </c>
    </row>
    <row r="128" spans="1:70" s="154" customFormat="1" ht="120">
      <c r="A128" s="18">
        <v>126</v>
      </c>
      <c r="B128" s="19">
        <v>5310</v>
      </c>
      <c r="C128" s="20" t="s">
        <v>76</v>
      </c>
      <c r="D128" s="37" t="s">
        <v>316</v>
      </c>
      <c r="E128" s="37" t="s">
        <v>1089</v>
      </c>
      <c r="F128" s="38" t="s">
        <v>1090</v>
      </c>
      <c r="G128" s="38" t="s">
        <v>1091</v>
      </c>
      <c r="H128" s="38" t="s">
        <v>1092</v>
      </c>
      <c r="I128" s="38" t="s">
        <v>1093</v>
      </c>
      <c r="J128" s="38" t="s">
        <v>1089</v>
      </c>
      <c r="K128" s="39">
        <v>3300100579</v>
      </c>
      <c r="L128" s="38" t="s">
        <v>1094</v>
      </c>
      <c r="M128" s="40">
        <v>44265</v>
      </c>
      <c r="N128" s="40" t="s">
        <v>86</v>
      </c>
      <c r="O128" s="38" t="s">
        <v>128</v>
      </c>
      <c r="P128" s="38" t="s">
        <v>129</v>
      </c>
      <c r="Q128" s="38"/>
      <c r="R128" s="38"/>
      <c r="S128" s="38" t="s">
        <v>88</v>
      </c>
      <c r="T128" s="18" t="s">
        <v>89</v>
      </c>
      <c r="U128" s="38" t="s">
        <v>90</v>
      </c>
      <c r="V128" s="38"/>
      <c r="W128" s="38"/>
      <c r="X128" s="38">
        <v>0.05</v>
      </c>
      <c r="Y128" s="38">
        <v>7.0000000000000007E-2</v>
      </c>
      <c r="Z128" s="41">
        <v>820.8</v>
      </c>
      <c r="AA128" s="38"/>
      <c r="AB128" s="37">
        <v>531950</v>
      </c>
      <c r="AC128" s="38" t="s">
        <v>1038</v>
      </c>
      <c r="AD128" s="38"/>
      <c r="AE128" s="38" t="s">
        <v>116</v>
      </c>
      <c r="AF128" s="38" t="s">
        <v>117</v>
      </c>
      <c r="AG128" s="38"/>
      <c r="AH128" s="38"/>
      <c r="AI128" s="38"/>
      <c r="AJ128" s="38">
        <v>24.623999999999999</v>
      </c>
      <c r="AK128" s="38" t="s">
        <v>182</v>
      </c>
      <c r="AL128" s="38"/>
      <c r="AM128" s="38" t="s">
        <v>1091</v>
      </c>
      <c r="AN128" s="38"/>
      <c r="AO128" s="38"/>
      <c r="AP128" s="42">
        <v>2</v>
      </c>
      <c r="AQ128" s="38"/>
      <c r="AR128" s="38" t="s">
        <v>175</v>
      </c>
      <c r="AS128" s="43">
        <v>45869</v>
      </c>
      <c r="AT128" s="43"/>
      <c r="AU128" s="43"/>
      <c r="AV128" s="38"/>
      <c r="AW128" s="38"/>
      <c r="AX128" s="38"/>
      <c r="AY128" s="38"/>
      <c r="AZ128" s="38"/>
      <c r="BA128" s="38"/>
      <c r="BB128" s="38"/>
      <c r="BC128" s="37" t="s">
        <v>98</v>
      </c>
      <c r="BD128" s="32">
        <v>29400</v>
      </c>
      <c r="BE128" s="32">
        <v>126000</v>
      </c>
      <c r="BF128" s="32">
        <v>13200</v>
      </c>
      <c r="BG128" s="32">
        <f t="shared" si="1"/>
        <v>168600</v>
      </c>
      <c r="BH128" s="44" t="s">
        <v>100</v>
      </c>
      <c r="BI128" s="33" t="s">
        <v>564</v>
      </c>
      <c r="BJ128" s="19" t="s">
        <v>1039</v>
      </c>
      <c r="BK128" s="19" t="s">
        <v>1040</v>
      </c>
      <c r="BL128" s="19" t="s">
        <v>1041</v>
      </c>
      <c r="BM128" s="19" t="s">
        <v>105</v>
      </c>
      <c r="BN128" s="235"/>
      <c r="BO128" s="235"/>
      <c r="BP128" s="33" t="s">
        <v>98</v>
      </c>
      <c r="BQ128" s="44" t="s">
        <v>98</v>
      </c>
      <c r="BR128" s="20" t="s">
        <v>76</v>
      </c>
    </row>
    <row r="129" spans="1:70" s="154" customFormat="1" ht="120">
      <c r="A129" s="18">
        <v>127</v>
      </c>
      <c r="B129" s="19">
        <v>5310</v>
      </c>
      <c r="C129" s="20" t="s">
        <v>76</v>
      </c>
      <c r="D129" s="37" t="s">
        <v>106</v>
      </c>
      <c r="E129" s="37" t="s">
        <v>1095</v>
      </c>
      <c r="F129" s="38" t="s">
        <v>1096</v>
      </c>
      <c r="G129" s="38" t="s">
        <v>1097</v>
      </c>
      <c r="H129" s="38" t="s">
        <v>1098</v>
      </c>
      <c r="I129" s="38" t="s">
        <v>1099</v>
      </c>
      <c r="J129" s="38" t="s">
        <v>1095</v>
      </c>
      <c r="K129" s="39"/>
      <c r="L129" s="38" t="s">
        <v>1100</v>
      </c>
      <c r="M129" s="40">
        <v>44616</v>
      </c>
      <c r="N129" s="40" t="s">
        <v>86</v>
      </c>
      <c r="O129" s="38" t="s">
        <v>128</v>
      </c>
      <c r="P129" s="38" t="s">
        <v>352</v>
      </c>
      <c r="Q129" s="38" t="s">
        <v>637</v>
      </c>
      <c r="R129" s="38" t="s">
        <v>1101</v>
      </c>
      <c r="S129" s="38" t="s">
        <v>88</v>
      </c>
      <c r="T129" s="18" t="s">
        <v>89</v>
      </c>
      <c r="U129" s="38" t="s">
        <v>314</v>
      </c>
      <c r="V129" s="38" t="s">
        <v>173</v>
      </c>
      <c r="W129" s="38" t="s">
        <v>1102</v>
      </c>
      <c r="X129" s="38">
        <v>0.86</v>
      </c>
      <c r="Y129" s="38">
        <v>0.03</v>
      </c>
      <c r="Z129" s="41">
        <v>684</v>
      </c>
      <c r="AA129" s="38"/>
      <c r="AB129" s="37">
        <v>531950</v>
      </c>
      <c r="AC129" s="38" t="s">
        <v>1038</v>
      </c>
      <c r="AD129" s="38"/>
      <c r="AE129" s="38" t="s">
        <v>116</v>
      </c>
      <c r="AF129" s="38" t="s">
        <v>117</v>
      </c>
      <c r="AG129" s="38"/>
      <c r="AH129" s="38"/>
      <c r="AI129" s="38"/>
      <c r="AJ129" s="38" t="s">
        <v>118</v>
      </c>
      <c r="AK129" s="38"/>
      <c r="AL129" s="38"/>
      <c r="AM129" s="38" t="s">
        <v>1097</v>
      </c>
      <c r="AN129" s="38"/>
      <c r="AO129" s="38"/>
      <c r="AP129" s="42">
        <v>1</v>
      </c>
      <c r="AQ129" s="38"/>
      <c r="AR129" s="38" t="s">
        <v>175</v>
      </c>
      <c r="AS129" s="43">
        <v>45842</v>
      </c>
      <c r="AT129" s="43"/>
      <c r="AU129" s="43"/>
      <c r="AV129" s="38"/>
      <c r="AW129" s="38"/>
      <c r="AX129" s="38"/>
      <c r="AY129" s="38"/>
      <c r="AZ129" s="38"/>
      <c r="BA129" s="38"/>
      <c r="BB129" s="38"/>
      <c r="BC129" s="37" t="s">
        <v>98</v>
      </c>
      <c r="BD129" s="32">
        <v>105777</v>
      </c>
      <c r="BE129" s="32">
        <v>102331</v>
      </c>
      <c r="BF129" s="32">
        <v>21000</v>
      </c>
      <c r="BG129" s="32">
        <f t="shared" si="1"/>
        <v>229108</v>
      </c>
      <c r="BH129" s="44" t="s">
        <v>100</v>
      </c>
      <c r="BI129" s="33" t="s">
        <v>564</v>
      </c>
      <c r="BJ129" s="19" t="s">
        <v>1039</v>
      </c>
      <c r="BK129" s="19" t="s">
        <v>1040</v>
      </c>
      <c r="BL129" s="19" t="s">
        <v>1041</v>
      </c>
      <c r="BM129" s="19" t="s">
        <v>98</v>
      </c>
      <c r="BN129" s="235"/>
      <c r="BO129" s="235"/>
      <c r="BP129" s="33" t="s">
        <v>98</v>
      </c>
      <c r="BQ129" s="44" t="s">
        <v>98</v>
      </c>
      <c r="BR129" s="20" t="s">
        <v>76</v>
      </c>
    </row>
    <row r="130" spans="1:70" s="154" customFormat="1" ht="75">
      <c r="A130" s="18">
        <v>128</v>
      </c>
      <c r="B130" s="19">
        <v>5310</v>
      </c>
      <c r="C130" s="20" t="s">
        <v>76</v>
      </c>
      <c r="D130" s="37" t="s">
        <v>106</v>
      </c>
      <c r="E130" s="37" t="s">
        <v>1103</v>
      </c>
      <c r="F130" s="38" t="s">
        <v>1104</v>
      </c>
      <c r="G130" s="38" t="s">
        <v>1105</v>
      </c>
      <c r="H130" s="38" t="s">
        <v>1106</v>
      </c>
      <c r="I130" s="38"/>
      <c r="J130" s="38" t="s">
        <v>1103</v>
      </c>
      <c r="K130" s="39"/>
      <c r="L130" s="38" t="s">
        <v>1107</v>
      </c>
      <c r="M130" s="40">
        <v>45231</v>
      </c>
      <c r="N130" s="40" t="s">
        <v>86</v>
      </c>
      <c r="O130" s="38" t="s">
        <v>128</v>
      </c>
      <c r="P130" s="38" t="s">
        <v>434</v>
      </c>
      <c r="Q130" s="38" t="s">
        <v>1108</v>
      </c>
      <c r="R130" s="38" t="s">
        <v>1109</v>
      </c>
      <c r="S130" s="38" t="s">
        <v>88</v>
      </c>
      <c r="T130" s="18" t="s">
        <v>113</v>
      </c>
      <c r="U130" s="38" t="s">
        <v>314</v>
      </c>
      <c r="V130" s="38" t="s">
        <v>173</v>
      </c>
      <c r="W130" s="38" t="s">
        <v>1110</v>
      </c>
      <c r="X130" s="38">
        <v>3.16</v>
      </c>
      <c r="Y130" s="38">
        <v>0.23</v>
      </c>
      <c r="Z130" s="41">
        <v>7308</v>
      </c>
      <c r="AA130" s="38"/>
      <c r="AB130" s="37">
        <v>531950</v>
      </c>
      <c r="AC130" s="38" t="s">
        <v>1038</v>
      </c>
      <c r="AD130" s="38"/>
      <c r="AE130" s="38" t="s">
        <v>116</v>
      </c>
      <c r="AF130" s="38" t="s">
        <v>117</v>
      </c>
      <c r="AG130" s="38"/>
      <c r="AH130" s="38"/>
      <c r="AI130" s="38"/>
      <c r="AJ130" s="38" t="s">
        <v>118</v>
      </c>
      <c r="AK130" s="38"/>
      <c r="AL130" s="38"/>
      <c r="AM130" s="38" t="s">
        <v>1105</v>
      </c>
      <c r="AN130" s="38"/>
      <c r="AO130" s="38"/>
      <c r="AP130" s="42">
        <v>7</v>
      </c>
      <c r="AQ130" s="38"/>
      <c r="AR130" s="38" t="s">
        <v>175</v>
      </c>
      <c r="AS130" s="43">
        <v>45869</v>
      </c>
      <c r="AT130" s="43"/>
      <c r="AU130" s="43"/>
      <c r="AV130" s="38"/>
      <c r="AW130" s="38"/>
      <c r="AX130" s="38"/>
      <c r="AY130" s="38"/>
      <c r="AZ130" s="38"/>
      <c r="BA130" s="38"/>
      <c r="BB130" s="38" t="s">
        <v>98</v>
      </c>
      <c r="BC130" s="37"/>
      <c r="BD130" s="32">
        <v>473000</v>
      </c>
      <c r="BE130" s="32">
        <v>356000</v>
      </c>
      <c r="BF130" s="32">
        <v>73000</v>
      </c>
      <c r="BG130" s="32">
        <f t="shared" si="1"/>
        <v>902000</v>
      </c>
      <c r="BH130" s="44" t="s">
        <v>100</v>
      </c>
      <c r="BI130" s="33" t="s">
        <v>222</v>
      </c>
      <c r="BJ130" s="19" t="s">
        <v>1039</v>
      </c>
      <c r="BK130" s="19" t="s">
        <v>1040</v>
      </c>
      <c r="BL130" s="19" t="s">
        <v>1041</v>
      </c>
      <c r="BM130" s="19" t="s">
        <v>105</v>
      </c>
      <c r="BN130" s="235"/>
      <c r="BO130" s="235"/>
      <c r="BP130" s="33" t="s">
        <v>98</v>
      </c>
      <c r="BQ130" s="44" t="s">
        <v>98</v>
      </c>
      <c r="BR130" s="20" t="s">
        <v>76</v>
      </c>
    </row>
    <row r="131" spans="1:70" s="159" customFormat="1" ht="120">
      <c r="A131" s="18">
        <v>129</v>
      </c>
      <c r="B131" s="19">
        <v>5310</v>
      </c>
      <c r="C131" s="20" t="s">
        <v>76</v>
      </c>
      <c r="D131" s="37" t="s">
        <v>316</v>
      </c>
      <c r="E131" s="37" t="s">
        <v>1111</v>
      </c>
      <c r="F131" s="38" t="s">
        <v>1112</v>
      </c>
      <c r="G131" s="38" t="s">
        <v>1113</v>
      </c>
      <c r="H131" s="38" t="s">
        <v>1114</v>
      </c>
      <c r="I131" s="38"/>
      <c r="J131" s="38" t="s">
        <v>1111</v>
      </c>
      <c r="K131" s="39">
        <v>3301342757</v>
      </c>
      <c r="L131" s="38" t="s">
        <v>1115</v>
      </c>
      <c r="M131" s="40">
        <v>44301</v>
      </c>
      <c r="N131" s="40" t="s">
        <v>86</v>
      </c>
      <c r="O131" s="38" t="s">
        <v>128</v>
      </c>
      <c r="P131" s="38" t="s">
        <v>140</v>
      </c>
      <c r="Q131" s="38"/>
      <c r="R131" s="38"/>
      <c r="S131" s="38" t="s">
        <v>88</v>
      </c>
      <c r="T131" s="18" t="s">
        <v>89</v>
      </c>
      <c r="U131" s="38" t="s">
        <v>90</v>
      </c>
      <c r="V131" s="38"/>
      <c r="W131" s="38"/>
      <c r="X131" s="38">
        <v>0.11</v>
      </c>
      <c r="Y131" s="38">
        <v>0.2</v>
      </c>
      <c r="Z131" s="41">
        <v>3848.4</v>
      </c>
      <c r="AA131" s="38"/>
      <c r="AB131" s="37">
        <v>531950</v>
      </c>
      <c r="AC131" s="38" t="s">
        <v>1038</v>
      </c>
      <c r="AD131" s="38"/>
      <c r="AE131" s="38" t="s">
        <v>116</v>
      </c>
      <c r="AF131" s="38" t="s">
        <v>117</v>
      </c>
      <c r="AG131" s="38"/>
      <c r="AH131" s="38"/>
      <c r="AI131" s="38"/>
      <c r="AJ131" s="38" t="s">
        <v>118</v>
      </c>
      <c r="AK131" s="38"/>
      <c r="AL131" s="38"/>
      <c r="AM131" s="38" t="s">
        <v>1113</v>
      </c>
      <c r="AN131" s="38"/>
      <c r="AO131" s="38"/>
      <c r="AP131" s="42">
        <v>6</v>
      </c>
      <c r="AQ131" s="38"/>
      <c r="AR131" s="38" t="s">
        <v>175</v>
      </c>
      <c r="AS131" s="43">
        <v>45869</v>
      </c>
      <c r="AT131" s="43"/>
      <c r="AU131" s="43"/>
      <c r="AV131" s="38"/>
      <c r="AW131" s="38"/>
      <c r="AX131" s="38"/>
      <c r="AY131" s="38"/>
      <c r="AZ131" s="38"/>
      <c r="BA131" s="38"/>
      <c r="BB131" s="38"/>
      <c r="BC131" s="37" t="s">
        <v>98</v>
      </c>
      <c r="BD131" s="32">
        <v>207291</v>
      </c>
      <c r="BE131" s="32">
        <v>284150</v>
      </c>
      <c r="BF131" s="32">
        <v>0</v>
      </c>
      <c r="BG131" s="32">
        <f t="shared" ref="BG131:BG194" si="2">SUM(BD131:BF131)</f>
        <v>491441</v>
      </c>
      <c r="BH131" s="44" t="s">
        <v>100</v>
      </c>
      <c r="BI131" s="33" t="s">
        <v>222</v>
      </c>
      <c r="BJ131" s="19" t="s">
        <v>1039</v>
      </c>
      <c r="BK131" s="19" t="s">
        <v>1040</v>
      </c>
      <c r="BL131" s="19" t="s">
        <v>1041</v>
      </c>
      <c r="BM131" s="19" t="s">
        <v>105</v>
      </c>
      <c r="BN131" s="423"/>
      <c r="BO131" s="423"/>
      <c r="BP131" s="33" t="s">
        <v>98</v>
      </c>
      <c r="BQ131" s="44" t="s">
        <v>98</v>
      </c>
      <c r="BR131" s="20" t="s">
        <v>76</v>
      </c>
    </row>
    <row r="132" spans="1:70" s="159" customFormat="1" ht="165">
      <c r="A132" s="18">
        <v>130</v>
      </c>
      <c r="B132" s="19">
        <v>5310</v>
      </c>
      <c r="C132" s="20" t="s">
        <v>76</v>
      </c>
      <c r="D132" s="37" t="s">
        <v>77</v>
      </c>
      <c r="E132" s="37" t="s">
        <v>1116</v>
      </c>
      <c r="F132" s="38" t="s">
        <v>1117</v>
      </c>
      <c r="G132" s="38" t="s">
        <v>1118</v>
      </c>
      <c r="H132" s="38" t="s">
        <v>1119</v>
      </c>
      <c r="I132" s="38" t="s">
        <v>1120</v>
      </c>
      <c r="J132" s="38" t="s">
        <v>1116</v>
      </c>
      <c r="K132" s="39">
        <v>3301717357</v>
      </c>
      <c r="L132" s="38" t="s">
        <v>1121</v>
      </c>
      <c r="M132" s="40">
        <v>45422</v>
      </c>
      <c r="N132" s="40" t="s">
        <v>86</v>
      </c>
      <c r="O132" s="38" t="s">
        <v>128</v>
      </c>
      <c r="P132" s="38" t="s">
        <v>1122</v>
      </c>
      <c r="Q132" s="38"/>
      <c r="R132" s="38"/>
      <c r="S132" s="38" t="s">
        <v>88</v>
      </c>
      <c r="T132" s="18" t="s">
        <v>113</v>
      </c>
      <c r="U132" s="38" t="s">
        <v>90</v>
      </c>
      <c r="V132" s="38"/>
      <c r="W132" s="38"/>
      <c r="X132" s="38">
        <v>0.16</v>
      </c>
      <c r="Y132" s="38">
        <v>7.0000000000000007E-2</v>
      </c>
      <c r="Z132" s="41">
        <v>1706.4</v>
      </c>
      <c r="AA132" s="38"/>
      <c r="AB132" s="37">
        <v>531950</v>
      </c>
      <c r="AC132" s="38" t="s">
        <v>1038</v>
      </c>
      <c r="AD132" s="38"/>
      <c r="AE132" s="38" t="s">
        <v>116</v>
      </c>
      <c r="AF132" s="38" t="s">
        <v>117</v>
      </c>
      <c r="AG132" s="38"/>
      <c r="AH132" s="38"/>
      <c r="AI132" s="38"/>
      <c r="AJ132" s="38" t="s">
        <v>118</v>
      </c>
      <c r="AK132" s="38"/>
      <c r="AL132" s="38"/>
      <c r="AM132" s="38" t="s">
        <v>1118</v>
      </c>
      <c r="AN132" s="38"/>
      <c r="AO132" s="38"/>
      <c r="AP132" s="42">
        <v>2</v>
      </c>
      <c r="AQ132" s="38"/>
      <c r="AR132" s="38" t="s">
        <v>175</v>
      </c>
      <c r="AS132" s="43">
        <v>45869</v>
      </c>
      <c r="AT132" s="43"/>
      <c r="AU132" s="43"/>
      <c r="AV132" s="38"/>
      <c r="AW132" s="38"/>
      <c r="AX132" s="38"/>
      <c r="AY132" s="38"/>
      <c r="AZ132" s="38"/>
      <c r="BA132" s="38"/>
      <c r="BB132" s="38"/>
      <c r="BC132" s="37" t="s">
        <v>98</v>
      </c>
      <c r="BD132" s="32">
        <v>18000</v>
      </c>
      <c r="BE132" s="32">
        <v>0</v>
      </c>
      <c r="BF132" s="32">
        <v>0</v>
      </c>
      <c r="BG132" s="32">
        <f t="shared" si="2"/>
        <v>18000</v>
      </c>
      <c r="BH132" s="44" t="s">
        <v>100</v>
      </c>
      <c r="BI132" s="33" t="s">
        <v>222</v>
      </c>
      <c r="BJ132" s="19" t="s">
        <v>1039</v>
      </c>
      <c r="BK132" s="19" t="s">
        <v>1040</v>
      </c>
      <c r="BL132" s="19" t="s">
        <v>1041</v>
      </c>
      <c r="BM132" s="19" t="s">
        <v>105</v>
      </c>
      <c r="BN132" s="423"/>
      <c r="BO132" s="423"/>
      <c r="BP132" s="33" t="s">
        <v>98</v>
      </c>
      <c r="BQ132" s="44" t="s">
        <v>98</v>
      </c>
      <c r="BR132" s="20" t="s">
        <v>76</v>
      </c>
    </row>
    <row r="133" spans="1:70" s="154" customFormat="1" ht="180">
      <c r="A133" s="18">
        <v>131</v>
      </c>
      <c r="B133" s="19">
        <v>5310</v>
      </c>
      <c r="C133" s="20" t="s">
        <v>76</v>
      </c>
      <c r="D133" s="37" t="s">
        <v>77</v>
      </c>
      <c r="E133" s="37" t="s">
        <v>1123</v>
      </c>
      <c r="F133" s="38" t="s">
        <v>1124</v>
      </c>
      <c r="G133" s="38" t="s">
        <v>1125</v>
      </c>
      <c r="H133" s="38" t="s">
        <v>1126</v>
      </c>
      <c r="I133" s="38" t="s">
        <v>1127</v>
      </c>
      <c r="J133" s="38" t="s">
        <v>1123</v>
      </c>
      <c r="K133" s="39">
        <v>3301341880</v>
      </c>
      <c r="L133" s="38" t="s">
        <v>1128</v>
      </c>
      <c r="M133" s="40">
        <v>43213</v>
      </c>
      <c r="N133" s="40" t="s">
        <v>86</v>
      </c>
      <c r="O133" s="38" t="s">
        <v>128</v>
      </c>
      <c r="P133" s="38" t="s">
        <v>1129</v>
      </c>
      <c r="Q133" s="38"/>
      <c r="R133" s="38"/>
      <c r="S133" s="38" t="s">
        <v>88</v>
      </c>
      <c r="T133" s="18" t="s">
        <v>113</v>
      </c>
      <c r="U133" s="38" t="s">
        <v>90</v>
      </c>
      <c r="V133" s="38"/>
      <c r="W133" s="38"/>
      <c r="X133" s="38">
        <v>0.02</v>
      </c>
      <c r="Y133" s="38">
        <v>0.13</v>
      </c>
      <c r="Z133" s="41">
        <v>1706.4</v>
      </c>
      <c r="AA133" s="38"/>
      <c r="AB133" s="37">
        <v>531950</v>
      </c>
      <c r="AC133" s="38" t="s">
        <v>1038</v>
      </c>
      <c r="AD133" s="38"/>
      <c r="AE133" s="38" t="s">
        <v>116</v>
      </c>
      <c r="AF133" s="38" t="s">
        <v>117</v>
      </c>
      <c r="AG133" s="38"/>
      <c r="AH133" s="38"/>
      <c r="AI133" s="38"/>
      <c r="AJ133" s="38" t="s">
        <v>118</v>
      </c>
      <c r="AK133" s="38"/>
      <c r="AL133" s="38"/>
      <c r="AM133" s="38" t="s">
        <v>1125</v>
      </c>
      <c r="AN133" s="38"/>
      <c r="AO133" s="38"/>
      <c r="AP133" s="42">
        <v>4</v>
      </c>
      <c r="AQ133" s="38"/>
      <c r="AR133" s="38" t="s">
        <v>175</v>
      </c>
      <c r="AS133" s="43">
        <v>45869</v>
      </c>
      <c r="AT133" s="43"/>
      <c r="AU133" s="43"/>
      <c r="AV133" s="38"/>
      <c r="AW133" s="38"/>
      <c r="AX133" s="38"/>
      <c r="AY133" s="38"/>
      <c r="AZ133" s="38"/>
      <c r="BA133" s="38"/>
      <c r="BB133" s="38"/>
      <c r="BC133" s="37" t="s">
        <v>98</v>
      </c>
      <c r="BD133" s="32">
        <v>108000</v>
      </c>
      <c r="BE133" s="32">
        <v>451800</v>
      </c>
      <c r="BF133" s="32">
        <v>52800</v>
      </c>
      <c r="BG133" s="32">
        <f t="shared" si="2"/>
        <v>612600</v>
      </c>
      <c r="BH133" s="44" t="s">
        <v>100</v>
      </c>
      <c r="BI133" s="33" t="s">
        <v>222</v>
      </c>
      <c r="BJ133" s="19" t="s">
        <v>1039</v>
      </c>
      <c r="BK133" s="19" t="s">
        <v>1040</v>
      </c>
      <c r="BL133" s="19" t="s">
        <v>1041</v>
      </c>
      <c r="BM133" s="19" t="s">
        <v>105</v>
      </c>
      <c r="BN133" s="235"/>
      <c r="BO133" s="235"/>
      <c r="BP133" s="33" t="s">
        <v>98</v>
      </c>
      <c r="BQ133" s="44" t="s">
        <v>98</v>
      </c>
      <c r="BR133" s="20" t="s">
        <v>76</v>
      </c>
    </row>
    <row r="134" spans="1:70" s="154" customFormat="1" ht="195">
      <c r="A134" s="18">
        <v>132</v>
      </c>
      <c r="B134" s="19">
        <v>5310</v>
      </c>
      <c r="C134" s="20" t="s">
        <v>76</v>
      </c>
      <c r="D134" s="18" t="s">
        <v>316</v>
      </c>
      <c r="E134" s="18" t="s">
        <v>1130</v>
      </c>
      <c r="F134" s="61" t="s">
        <v>1131</v>
      </c>
      <c r="G134" s="57" t="s">
        <v>1132</v>
      </c>
      <c r="H134" s="57"/>
      <c r="I134" s="57" t="s">
        <v>1131</v>
      </c>
      <c r="J134" s="57" t="s">
        <v>1130</v>
      </c>
      <c r="K134" s="58"/>
      <c r="L134" s="57"/>
      <c r="M134" s="60"/>
      <c r="N134" s="57"/>
      <c r="O134" s="57"/>
      <c r="P134" s="57" t="s">
        <v>226</v>
      </c>
      <c r="Q134" s="57"/>
      <c r="R134" s="57"/>
      <c r="S134" s="57" t="s">
        <v>88</v>
      </c>
      <c r="T134" s="18" t="s">
        <v>113</v>
      </c>
      <c r="U134" s="57" t="s">
        <v>90</v>
      </c>
      <c r="V134" s="57"/>
      <c r="W134" s="57" t="s">
        <v>152</v>
      </c>
      <c r="X134" s="64">
        <v>3.125</v>
      </c>
      <c r="Y134" s="63">
        <v>6.8666666666666663</v>
      </c>
      <c r="Z134" s="42">
        <v>79910</v>
      </c>
      <c r="AA134" s="63"/>
      <c r="AB134" s="18">
        <v>531950</v>
      </c>
      <c r="AC134" s="61" t="s">
        <v>1038</v>
      </c>
      <c r="AD134" s="57"/>
      <c r="AE134" s="57" t="s">
        <v>93</v>
      </c>
      <c r="AF134" s="57"/>
      <c r="AG134" s="57"/>
      <c r="AH134" s="57"/>
      <c r="AI134" s="57"/>
      <c r="AJ134" s="18" t="s">
        <v>227</v>
      </c>
      <c r="AK134" s="57"/>
      <c r="AL134" s="57"/>
      <c r="AM134" s="57" t="s">
        <v>1132</v>
      </c>
      <c r="AN134" s="57" t="s">
        <v>228</v>
      </c>
      <c r="AO134" s="57" t="s">
        <v>96</v>
      </c>
      <c r="AP134" s="57">
        <v>206</v>
      </c>
      <c r="AQ134" s="57" t="s">
        <v>97</v>
      </c>
      <c r="AR134" s="57"/>
      <c r="AS134" s="65">
        <v>45853</v>
      </c>
      <c r="AT134" s="57"/>
      <c r="AU134" s="57"/>
      <c r="AV134" s="57"/>
      <c r="AW134" s="57"/>
      <c r="AX134" s="57"/>
      <c r="AY134" s="57"/>
      <c r="AZ134" s="57"/>
      <c r="BA134" s="57"/>
      <c r="BB134" s="57"/>
      <c r="BC134" s="18" t="s">
        <v>98</v>
      </c>
      <c r="BD134" s="32">
        <v>241400</v>
      </c>
      <c r="BE134" s="32">
        <v>957600</v>
      </c>
      <c r="BF134" s="32">
        <v>562300</v>
      </c>
      <c r="BG134" s="32">
        <f t="shared" si="2"/>
        <v>1761300</v>
      </c>
      <c r="BH134" s="145" t="s">
        <v>100</v>
      </c>
      <c r="BI134" s="33" t="s">
        <v>1133</v>
      </c>
      <c r="BJ134" s="19" t="s">
        <v>1039</v>
      </c>
      <c r="BK134" s="19" t="s">
        <v>1040</v>
      </c>
      <c r="BL134" s="19" t="s">
        <v>1041</v>
      </c>
      <c r="BM134" s="19" t="s">
        <v>105</v>
      </c>
      <c r="BN134" s="235"/>
      <c r="BO134" s="235"/>
      <c r="BP134" s="33" t="s">
        <v>98</v>
      </c>
      <c r="BQ134" s="145" t="s">
        <v>229</v>
      </c>
      <c r="BR134" s="20" t="s">
        <v>76</v>
      </c>
    </row>
    <row r="135" spans="1:70" s="154" customFormat="1" ht="150">
      <c r="A135" s="18">
        <v>133</v>
      </c>
      <c r="B135" s="19">
        <v>5310</v>
      </c>
      <c r="C135" s="20" t="s">
        <v>76</v>
      </c>
      <c r="D135" s="67" t="s">
        <v>253</v>
      </c>
      <c r="E135" s="68" t="s">
        <v>1134</v>
      </c>
      <c r="F135" s="69" t="s">
        <v>1135</v>
      </c>
      <c r="G135" s="70" t="s">
        <v>1136</v>
      </c>
      <c r="H135" s="71" t="s">
        <v>1137</v>
      </c>
      <c r="I135" s="72"/>
      <c r="J135" s="72" t="s">
        <v>1134</v>
      </c>
      <c r="K135" s="67"/>
      <c r="L135" s="70" t="s">
        <v>1138</v>
      </c>
      <c r="M135" s="73">
        <v>45407</v>
      </c>
      <c r="N135" s="73" t="s">
        <v>105</v>
      </c>
      <c r="O135" s="72"/>
      <c r="P135" s="72"/>
      <c r="Q135" s="72"/>
      <c r="R135" s="72"/>
      <c r="S135" s="67" t="s">
        <v>88</v>
      </c>
      <c r="T135" s="74" t="s">
        <v>113</v>
      </c>
      <c r="U135" s="70">
        <v>0</v>
      </c>
      <c r="V135" s="70" t="s">
        <v>105</v>
      </c>
      <c r="W135" s="70">
        <v>0</v>
      </c>
      <c r="X135" s="75"/>
      <c r="Y135" s="75"/>
      <c r="Z135" s="76"/>
      <c r="AA135" s="72"/>
      <c r="AB135" s="67">
        <v>531950</v>
      </c>
      <c r="AC135" s="70" t="s">
        <v>1038</v>
      </c>
      <c r="AD135" s="70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6"/>
      <c r="AQ135" s="72"/>
      <c r="AR135" s="72"/>
      <c r="AS135" s="77"/>
      <c r="AT135" s="77"/>
      <c r="AU135" s="77"/>
      <c r="AV135" s="72"/>
      <c r="AW135" s="72"/>
      <c r="AX135" s="72"/>
      <c r="AY135" s="72"/>
      <c r="AZ135" s="72"/>
      <c r="BA135" s="72"/>
      <c r="BB135" s="72"/>
      <c r="BC135" s="68"/>
      <c r="BD135" s="32">
        <v>330474</v>
      </c>
      <c r="BE135" s="32">
        <v>215400</v>
      </c>
      <c r="BF135" s="32">
        <v>60600</v>
      </c>
      <c r="BG135" s="32">
        <f t="shared" si="2"/>
        <v>606474</v>
      </c>
      <c r="BH135" s="145" t="s">
        <v>100</v>
      </c>
      <c r="BI135" s="33" t="s">
        <v>564</v>
      </c>
      <c r="BJ135" s="19" t="s">
        <v>1039</v>
      </c>
      <c r="BK135" s="19" t="s">
        <v>1040</v>
      </c>
      <c r="BL135" s="19" t="s">
        <v>1041</v>
      </c>
      <c r="BM135" s="19" t="s">
        <v>105</v>
      </c>
      <c r="BN135" s="235"/>
      <c r="BO135" s="235"/>
      <c r="BP135" s="33" t="s">
        <v>98</v>
      </c>
      <c r="BQ135" s="145" t="s">
        <v>229</v>
      </c>
      <c r="BR135" s="20" t="s">
        <v>76</v>
      </c>
    </row>
    <row r="136" spans="1:70" s="154" customFormat="1" ht="180">
      <c r="A136" s="18">
        <v>134</v>
      </c>
      <c r="B136" s="19">
        <v>5310</v>
      </c>
      <c r="C136" s="20" t="s">
        <v>76</v>
      </c>
      <c r="D136" s="67" t="s">
        <v>235</v>
      </c>
      <c r="E136" s="68" t="s">
        <v>1139</v>
      </c>
      <c r="F136" s="69" t="s">
        <v>1140</v>
      </c>
      <c r="G136" s="70" t="s">
        <v>1141</v>
      </c>
      <c r="H136" s="71" t="s">
        <v>1142</v>
      </c>
      <c r="I136" s="72"/>
      <c r="J136" s="72" t="s">
        <v>1139</v>
      </c>
      <c r="K136" s="67"/>
      <c r="L136" s="70" t="s">
        <v>1143</v>
      </c>
      <c r="M136" s="73">
        <v>45222</v>
      </c>
      <c r="N136" s="73" t="s">
        <v>105</v>
      </c>
      <c r="O136" s="72"/>
      <c r="P136" s="72"/>
      <c r="Q136" s="72"/>
      <c r="R136" s="72"/>
      <c r="S136" s="67" t="s">
        <v>88</v>
      </c>
      <c r="T136" s="74" t="s">
        <v>113</v>
      </c>
      <c r="U136" s="70" t="s">
        <v>1144</v>
      </c>
      <c r="V136" s="70" t="s">
        <v>105</v>
      </c>
      <c r="W136" s="70" t="s">
        <v>1145</v>
      </c>
      <c r="X136" s="72"/>
      <c r="Y136" s="72"/>
      <c r="Z136" s="75"/>
      <c r="AA136" s="72"/>
      <c r="AB136" s="67">
        <v>531950</v>
      </c>
      <c r="AC136" s="70" t="s">
        <v>1038</v>
      </c>
      <c r="AD136" s="70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6"/>
      <c r="AQ136" s="72"/>
      <c r="AR136" s="72"/>
      <c r="AS136" s="77"/>
      <c r="AT136" s="77"/>
      <c r="AU136" s="77"/>
      <c r="AV136" s="72"/>
      <c r="AW136" s="72"/>
      <c r="AX136" s="72"/>
      <c r="AY136" s="72"/>
      <c r="AZ136" s="72"/>
      <c r="BA136" s="72"/>
      <c r="BB136" s="72"/>
      <c r="BC136" s="68"/>
      <c r="BD136" s="32">
        <v>0</v>
      </c>
      <c r="BE136" s="32">
        <v>33000</v>
      </c>
      <c r="BF136" s="32">
        <v>38000</v>
      </c>
      <c r="BG136" s="32">
        <f t="shared" si="2"/>
        <v>71000</v>
      </c>
      <c r="BH136" s="145" t="s">
        <v>100</v>
      </c>
      <c r="BI136" s="33" t="s">
        <v>564</v>
      </c>
      <c r="BJ136" s="19" t="s">
        <v>1039</v>
      </c>
      <c r="BK136" s="19" t="s">
        <v>1040</v>
      </c>
      <c r="BL136" s="19" t="s">
        <v>1041</v>
      </c>
      <c r="BM136" s="19" t="s">
        <v>105</v>
      </c>
      <c r="BN136" s="235"/>
      <c r="BO136" s="235"/>
      <c r="BP136" s="33" t="s">
        <v>98</v>
      </c>
      <c r="BQ136" s="145" t="s">
        <v>229</v>
      </c>
      <c r="BR136" s="20" t="s">
        <v>76</v>
      </c>
    </row>
    <row r="137" spans="1:70" s="154" customFormat="1" ht="195">
      <c r="A137" s="18">
        <v>135</v>
      </c>
      <c r="B137" s="19">
        <v>5310</v>
      </c>
      <c r="C137" s="20" t="s">
        <v>76</v>
      </c>
      <c r="D137" s="67" t="s">
        <v>235</v>
      </c>
      <c r="E137" s="78" t="s">
        <v>1146</v>
      </c>
      <c r="F137" s="81" t="s">
        <v>1147</v>
      </c>
      <c r="G137" s="70" t="s">
        <v>1148</v>
      </c>
      <c r="H137" s="82" t="s">
        <v>1149</v>
      </c>
      <c r="I137" s="79"/>
      <c r="J137" s="79" t="s">
        <v>1146</v>
      </c>
      <c r="K137" s="67" t="s">
        <v>105</v>
      </c>
      <c r="L137" s="79" t="s">
        <v>1150</v>
      </c>
      <c r="M137" s="83">
        <v>45444</v>
      </c>
      <c r="N137" s="79"/>
      <c r="O137" s="79"/>
      <c r="P137" s="79"/>
      <c r="Q137" s="79"/>
      <c r="R137" s="79"/>
      <c r="S137" s="67" t="s">
        <v>88</v>
      </c>
      <c r="T137" s="74"/>
      <c r="U137" s="84" t="s">
        <v>90</v>
      </c>
      <c r="V137" s="70">
        <v>0</v>
      </c>
      <c r="W137" s="84"/>
      <c r="X137" s="85">
        <v>930</v>
      </c>
      <c r="Y137" s="86">
        <v>62</v>
      </c>
      <c r="Z137" s="86">
        <v>625800</v>
      </c>
      <c r="AA137" s="79"/>
      <c r="AB137" s="67">
        <v>531950</v>
      </c>
      <c r="AC137" s="67" t="s">
        <v>1038</v>
      </c>
      <c r="AD137" s="87">
        <v>0</v>
      </c>
      <c r="AE137" s="68"/>
      <c r="AF137" s="84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  <c r="AQ137" s="79"/>
      <c r="AR137" s="79"/>
      <c r="AS137" s="79"/>
      <c r="AT137" s="79"/>
      <c r="AU137" s="79"/>
      <c r="AV137" s="79"/>
      <c r="AW137" s="79"/>
      <c r="AX137" s="79"/>
      <c r="AY137" s="79"/>
      <c r="AZ137" s="79"/>
      <c r="BA137" s="79"/>
      <c r="BB137" s="79"/>
      <c r="BC137" s="78"/>
      <c r="BD137" s="32">
        <v>164400</v>
      </c>
      <c r="BE137" s="32">
        <v>339200</v>
      </c>
      <c r="BF137" s="32">
        <v>0</v>
      </c>
      <c r="BG137" s="32">
        <f t="shared" si="2"/>
        <v>503600</v>
      </c>
      <c r="BH137" s="145" t="s">
        <v>105</v>
      </c>
      <c r="BI137" s="33" t="s">
        <v>564</v>
      </c>
      <c r="BJ137" s="19" t="s">
        <v>1039</v>
      </c>
      <c r="BK137" s="19" t="s">
        <v>1040</v>
      </c>
      <c r="BL137" s="19" t="s">
        <v>1041</v>
      </c>
      <c r="BM137" s="19" t="s">
        <v>105</v>
      </c>
      <c r="BN137" s="235"/>
      <c r="BO137" s="235"/>
      <c r="BP137" s="33" t="s">
        <v>98</v>
      </c>
      <c r="BQ137" s="145" t="s">
        <v>229</v>
      </c>
      <c r="BR137" s="20" t="s">
        <v>76</v>
      </c>
    </row>
    <row r="138" spans="1:70" s="133" customFormat="1" ht="150">
      <c r="A138" s="18">
        <v>136</v>
      </c>
      <c r="B138" s="19">
        <v>5310</v>
      </c>
      <c r="C138" s="20" t="s">
        <v>76</v>
      </c>
      <c r="D138" s="37" t="s">
        <v>106</v>
      </c>
      <c r="E138" s="37" t="s">
        <v>1151</v>
      </c>
      <c r="F138" s="38" t="s">
        <v>1152</v>
      </c>
      <c r="G138" s="38" t="s">
        <v>1153</v>
      </c>
      <c r="H138" s="38" t="s">
        <v>1154</v>
      </c>
      <c r="I138" s="38"/>
      <c r="J138" s="38" t="s">
        <v>1151</v>
      </c>
      <c r="K138" s="39"/>
      <c r="L138" s="38" t="s">
        <v>1155</v>
      </c>
      <c r="M138" s="40">
        <v>45568</v>
      </c>
      <c r="N138" s="40" t="s">
        <v>86</v>
      </c>
      <c r="O138" s="38" t="s">
        <v>128</v>
      </c>
      <c r="P138" s="38" t="s">
        <v>140</v>
      </c>
      <c r="Q138" s="38"/>
      <c r="R138" s="38"/>
      <c r="S138" s="38" t="s">
        <v>88</v>
      </c>
      <c r="T138" s="18" t="s">
        <v>113</v>
      </c>
      <c r="U138" s="38" t="s">
        <v>363</v>
      </c>
      <c r="V138" s="38" t="s">
        <v>173</v>
      </c>
      <c r="W138" s="38" t="s">
        <v>1156</v>
      </c>
      <c r="X138" s="38">
        <v>0.59</v>
      </c>
      <c r="Y138" s="38">
        <v>7.0000000000000007E-2</v>
      </c>
      <c r="Z138" s="41">
        <v>666.67</v>
      </c>
      <c r="AA138" s="38"/>
      <c r="AB138" s="37">
        <v>531600</v>
      </c>
      <c r="AC138" s="38" t="s">
        <v>1157</v>
      </c>
      <c r="AD138" s="38" t="s">
        <v>1017</v>
      </c>
      <c r="AE138" s="38" t="s">
        <v>116</v>
      </c>
      <c r="AF138" s="38" t="s">
        <v>117</v>
      </c>
      <c r="AG138" s="38"/>
      <c r="AH138" s="38"/>
      <c r="AI138" s="38"/>
      <c r="AJ138" s="38" t="s">
        <v>118</v>
      </c>
      <c r="AK138" s="38"/>
      <c r="AL138" s="38"/>
      <c r="AM138" s="38" t="s">
        <v>1153</v>
      </c>
      <c r="AN138" s="38"/>
      <c r="AO138" s="38"/>
      <c r="AP138" s="42">
        <v>2</v>
      </c>
      <c r="AQ138" s="38"/>
      <c r="AR138" s="38" t="s">
        <v>175</v>
      </c>
      <c r="AS138" s="43">
        <v>45869</v>
      </c>
      <c r="AT138" s="43"/>
      <c r="AU138" s="43"/>
      <c r="AV138" s="38"/>
      <c r="AW138" s="38"/>
      <c r="AX138" s="38"/>
      <c r="AY138" s="38"/>
      <c r="AZ138" s="38"/>
      <c r="BA138" s="38"/>
      <c r="BB138" s="38"/>
      <c r="BC138" s="37" t="s">
        <v>98</v>
      </c>
      <c r="BD138" s="32">
        <v>9259</v>
      </c>
      <c r="BE138" s="32">
        <v>9259</v>
      </c>
      <c r="BF138" s="32">
        <v>0</v>
      </c>
      <c r="BG138" s="32">
        <f t="shared" si="2"/>
        <v>18518</v>
      </c>
      <c r="BH138" s="44" t="s">
        <v>100</v>
      </c>
      <c r="BI138" s="33" t="s">
        <v>564</v>
      </c>
      <c r="BJ138" s="19" t="s">
        <v>1039</v>
      </c>
      <c r="BK138" s="19" t="s">
        <v>1040</v>
      </c>
      <c r="BL138" s="19" t="s">
        <v>1041</v>
      </c>
      <c r="BM138" s="19" t="s">
        <v>98</v>
      </c>
      <c r="BN138" s="422"/>
      <c r="BO138" s="422"/>
      <c r="BP138" s="33" t="s">
        <v>98</v>
      </c>
      <c r="BQ138" s="44" t="s">
        <v>98</v>
      </c>
      <c r="BR138" s="20" t="s">
        <v>76</v>
      </c>
    </row>
    <row r="139" spans="1:70" s="133" customFormat="1" ht="60">
      <c r="A139" s="18">
        <v>137</v>
      </c>
      <c r="B139" s="19">
        <v>5310</v>
      </c>
      <c r="C139" s="20" t="s">
        <v>76</v>
      </c>
      <c r="D139" s="19" t="s">
        <v>106</v>
      </c>
      <c r="E139" s="19" t="s">
        <v>1158</v>
      </c>
      <c r="F139" s="21" t="s">
        <v>1159</v>
      </c>
      <c r="G139" s="21" t="s">
        <v>1160</v>
      </c>
      <c r="H139" s="19" t="s">
        <v>1161</v>
      </c>
      <c r="I139" s="21" t="s">
        <v>1162</v>
      </c>
      <c r="J139" s="19" t="s">
        <v>1158</v>
      </c>
      <c r="K139" s="129"/>
      <c r="L139" s="21" t="s">
        <v>1163</v>
      </c>
      <c r="M139" s="130">
        <v>45260</v>
      </c>
      <c r="N139" s="117" t="s">
        <v>86</v>
      </c>
      <c r="O139" s="21"/>
      <c r="P139" s="21" t="s">
        <v>1164</v>
      </c>
      <c r="Q139" s="21" t="s">
        <v>1165</v>
      </c>
      <c r="R139" s="21" t="s">
        <v>1166</v>
      </c>
      <c r="S139" s="21" t="s">
        <v>88</v>
      </c>
      <c r="T139" s="18" t="s">
        <v>113</v>
      </c>
      <c r="U139" s="27" t="s">
        <v>314</v>
      </c>
      <c r="V139" s="21" t="s">
        <v>173</v>
      </c>
      <c r="W139" s="21" t="s">
        <v>1167</v>
      </c>
      <c r="X139" s="131">
        <v>5.26</v>
      </c>
      <c r="Y139" s="21">
        <v>25</v>
      </c>
      <c r="Z139" s="132">
        <v>30733</v>
      </c>
      <c r="AA139" s="21"/>
      <c r="AB139" s="19">
        <v>532350</v>
      </c>
      <c r="AC139" s="21" t="s">
        <v>1168</v>
      </c>
      <c r="AD139" s="21"/>
      <c r="AE139" s="21" t="s">
        <v>193</v>
      </c>
      <c r="AF139" s="21"/>
      <c r="AG139" s="21"/>
      <c r="AH139" s="21"/>
      <c r="AI139" s="21"/>
      <c r="AJ139" s="21" t="s">
        <v>118</v>
      </c>
      <c r="AK139" s="21"/>
      <c r="AL139" s="21"/>
      <c r="AM139" s="21" t="s">
        <v>1160</v>
      </c>
      <c r="AN139" s="21" t="s">
        <v>1169</v>
      </c>
      <c r="AO139" s="21" t="s">
        <v>1170</v>
      </c>
      <c r="AP139" s="21">
        <v>25</v>
      </c>
      <c r="AQ139" s="21" t="s">
        <v>121</v>
      </c>
      <c r="AR139" s="21"/>
      <c r="AS139" s="20">
        <v>45862</v>
      </c>
      <c r="AT139" s="21"/>
      <c r="AU139" s="21"/>
      <c r="AV139" s="21"/>
      <c r="AW139" s="21"/>
      <c r="AX139" s="21"/>
      <c r="AY139" s="30"/>
      <c r="AZ139" s="30"/>
      <c r="BA139" s="30"/>
      <c r="BB139" s="31" t="s">
        <v>98</v>
      </c>
      <c r="BC139" s="31"/>
      <c r="BD139" s="32">
        <v>494000</v>
      </c>
      <c r="BE139" s="32">
        <v>267000</v>
      </c>
      <c r="BF139" s="32">
        <v>69100</v>
      </c>
      <c r="BG139" s="32">
        <f t="shared" si="2"/>
        <v>830100</v>
      </c>
      <c r="BH139" s="33" t="s">
        <v>100</v>
      </c>
      <c r="BI139" s="33" t="s">
        <v>564</v>
      </c>
      <c r="BJ139" s="19" t="s">
        <v>1171</v>
      </c>
      <c r="BK139" s="19" t="s">
        <v>1172</v>
      </c>
      <c r="BL139" s="19" t="s">
        <v>1041</v>
      </c>
      <c r="BM139" s="19" t="s">
        <v>105</v>
      </c>
      <c r="BN139" s="422"/>
      <c r="BO139" s="422"/>
      <c r="BP139" s="33" t="s">
        <v>98</v>
      </c>
      <c r="BQ139" s="33" t="s">
        <v>98</v>
      </c>
      <c r="BR139" s="20" t="s">
        <v>76</v>
      </c>
    </row>
    <row r="140" spans="1:70" s="133" customFormat="1" ht="150">
      <c r="A140" s="18">
        <v>138</v>
      </c>
      <c r="B140" s="19">
        <v>5310</v>
      </c>
      <c r="C140" s="20" t="s">
        <v>76</v>
      </c>
      <c r="D140" s="19" t="s">
        <v>106</v>
      </c>
      <c r="E140" s="19" t="s">
        <v>1173</v>
      </c>
      <c r="F140" s="21" t="s">
        <v>1174</v>
      </c>
      <c r="G140" s="21" t="s">
        <v>1175</v>
      </c>
      <c r="H140" s="19" t="s">
        <v>1176</v>
      </c>
      <c r="I140" s="21" t="s">
        <v>1174</v>
      </c>
      <c r="J140" s="19" t="s">
        <v>1173</v>
      </c>
      <c r="K140" s="129"/>
      <c r="L140" s="21" t="s">
        <v>1177</v>
      </c>
      <c r="M140" s="130">
        <v>44833</v>
      </c>
      <c r="N140" s="117" t="s">
        <v>86</v>
      </c>
      <c r="O140" s="21"/>
      <c r="P140" s="21" t="s">
        <v>1164</v>
      </c>
      <c r="Q140" s="21" t="s">
        <v>1165</v>
      </c>
      <c r="R140" s="21" t="s">
        <v>1178</v>
      </c>
      <c r="S140" s="21" t="s">
        <v>88</v>
      </c>
      <c r="T140" s="18" t="s">
        <v>113</v>
      </c>
      <c r="U140" s="27" t="s">
        <v>314</v>
      </c>
      <c r="V140" s="21" t="s">
        <v>173</v>
      </c>
      <c r="W140" s="21" t="s">
        <v>1179</v>
      </c>
      <c r="X140" s="131">
        <v>10.189285714285713</v>
      </c>
      <c r="Y140" s="21">
        <v>14</v>
      </c>
      <c r="Z140" s="132">
        <v>29913</v>
      </c>
      <c r="AA140" s="21"/>
      <c r="AB140" s="19">
        <v>532350</v>
      </c>
      <c r="AC140" s="21" t="s">
        <v>1168</v>
      </c>
      <c r="AD140" s="21" t="s">
        <v>1180</v>
      </c>
      <c r="AE140" s="21" t="s">
        <v>193</v>
      </c>
      <c r="AF140" s="21"/>
      <c r="AG140" s="21"/>
      <c r="AH140" s="21"/>
      <c r="AI140" s="21"/>
      <c r="AJ140" s="21" t="s">
        <v>118</v>
      </c>
      <c r="AK140" s="21"/>
      <c r="AL140" s="21"/>
      <c r="AM140" s="21" t="s">
        <v>1175</v>
      </c>
      <c r="AN140" s="21" t="s">
        <v>196</v>
      </c>
      <c r="AO140" s="21" t="s">
        <v>1181</v>
      </c>
      <c r="AP140" s="21">
        <v>14</v>
      </c>
      <c r="AQ140" s="21" t="s">
        <v>121</v>
      </c>
      <c r="AR140" s="21"/>
      <c r="AS140" s="20">
        <v>45862</v>
      </c>
      <c r="AT140" s="21"/>
      <c r="AU140" s="21"/>
      <c r="AV140" s="21"/>
      <c r="AW140" s="21"/>
      <c r="AX140" s="21"/>
      <c r="AY140" s="30"/>
      <c r="AZ140" s="30"/>
      <c r="BA140" s="30"/>
      <c r="BB140" s="31" t="s">
        <v>98</v>
      </c>
      <c r="BC140" s="31"/>
      <c r="BD140" s="32">
        <v>356200</v>
      </c>
      <c r="BE140" s="32">
        <v>300000</v>
      </c>
      <c r="BF140" s="32">
        <v>38000</v>
      </c>
      <c r="BG140" s="32">
        <f t="shared" si="2"/>
        <v>694200</v>
      </c>
      <c r="BH140" s="33" t="s">
        <v>100</v>
      </c>
      <c r="BI140" s="33" t="s">
        <v>564</v>
      </c>
      <c r="BJ140" s="19" t="s">
        <v>1171</v>
      </c>
      <c r="BK140" s="19" t="s">
        <v>1172</v>
      </c>
      <c r="BL140" s="19" t="s">
        <v>1041</v>
      </c>
      <c r="BM140" s="19" t="s">
        <v>105</v>
      </c>
      <c r="BN140" s="422"/>
      <c r="BO140" s="422"/>
      <c r="BP140" s="33" t="s">
        <v>98</v>
      </c>
      <c r="BQ140" s="33" t="s">
        <v>98</v>
      </c>
      <c r="BR140" s="20" t="s">
        <v>76</v>
      </c>
    </row>
    <row r="141" spans="1:70" s="133" customFormat="1" ht="105">
      <c r="A141" s="18">
        <v>139</v>
      </c>
      <c r="B141" s="19">
        <v>5310</v>
      </c>
      <c r="C141" s="20" t="s">
        <v>76</v>
      </c>
      <c r="D141" s="19" t="s">
        <v>106</v>
      </c>
      <c r="E141" s="19" t="s">
        <v>1182</v>
      </c>
      <c r="F141" s="21" t="s">
        <v>1183</v>
      </c>
      <c r="G141" s="21" t="s">
        <v>1184</v>
      </c>
      <c r="H141" s="19" t="s">
        <v>1185</v>
      </c>
      <c r="I141" s="21" t="s">
        <v>1183</v>
      </c>
      <c r="J141" s="19" t="s">
        <v>1182</v>
      </c>
      <c r="K141" s="129"/>
      <c r="L141" s="21" t="s">
        <v>1186</v>
      </c>
      <c r="M141" s="130">
        <v>44271</v>
      </c>
      <c r="N141" s="117" t="s">
        <v>86</v>
      </c>
      <c r="O141" s="21"/>
      <c r="P141" s="21" t="s">
        <v>1187</v>
      </c>
      <c r="Q141" s="21" t="s">
        <v>1188</v>
      </c>
      <c r="R141" s="21"/>
      <c r="S141" s="21" t="s">
        <v>88</v>
      </c>
      <c r="T141" s="18" t="s">
        <v>113</v>
      </c>
      <c r="U141" s="27" t="s">
        <v>426</v>
      </c>
      <c r="V141" s="21"/>
      <c r="W141" s="21" t="s">
        <v>1189</v>
      </c>
      <c r="X141" s="131">
        <v>1.1575806451612902</v>
      </c>
      <c r="Y141" s="21">
        <v>31</v>
      </c>
      <c r="Z141" s="132">
        <v>29423</v>
      </c>
      <c r="AA141" s="21"/>
      <c r="AB141" s="19">
        <v>532350</v>
      </c>
      <c r="AC141" s="21" t="s">
        <v>1168</v>
      </c>
      <c r="AD141" s="21" t="s">
        <v>1190</v>
      </c>
      <c r="AE141" s="21" t="s">
        <v>193</v>
      </c>
      <c r="AF141" s="21"/>
      <c r="AG141" s="21"/>
      <c r="AH141" s="21"/>
      <c r="AI141" s="21"/>
      <c r="AJ141" s="21" t="s">
        <v>1191</v>
      </c>
      <c r="AK141" s="21"/>
      <c r="AL141" s="21"/>
      <c r="AM141" s="21" t="s">
        <v>1184</v>
      </c>
      <c r="AN141" s="21"/>
      <c r="AO141" s="21"/>
      <c r="AP141" s="21">
        <v>31</v>
      </c>
      <c r="AQ141" s="21"/>
      <c r="AR141" s="21" t="s">
        <v>686</v>
      </c>
      <c r="AS141" s="20">
        <v>45860</v>
      </c>
      <c r="AT141" s="21"/>
      <c r="AU141" s="21"/>
      <c r="AV141" s="21" t="s">
        <v>687</v>
      </c>
      <c r="AW141" s="21"/>
      <c r="AX141" s="21"/>
      <c r="AY141" s="30"/>
      <c r="AZ141" s="30"/>
      <c r="BA141" s="30"/>
      <c r="BB141" s="31"/>
      <c r="BC141" s="31" t="s">
        <v>98</v>
      </c>
      <c r="BD141" s="32">
        <v>97000</v>
      </c>
      <c r="BE141" s="32">
        <v>0</v>
      </c>
      <c r="BF141" s="32">
        <v>0</v>
      </c>
      <c r="BG141" s="32">
        <f t="shared" si="2"/>
        <v>97000</v>
      </c>
      <c r="BH141" s="33" t="s">
        <v>100</v>
      </c>
      <c r="BI141" s="33" t="s">
        <v>247</v>
      </c>
      <c r="BJ141" s="19" t="s">
        <v>1171</v>
      </c>
      <c r="BK141" s="19" t="s">
        <v>1172</v>
      </c>
      <c r="BL141" s="19" t="s">
        <v>1041</v>
      </c>
      <c r="BM141" s="19" t="s">
        <v>105</v>
      </c>
      <c r="BN141" s="422"/>
      <c r="BO141" s="422"/>
      <c r="BP141" s="33" t="s">
        <v>98</v>
      </c>
      <c r="BQ141" s="33" t="s">
        <v>98</v>
      </c>
      <c r="BR141" s="20" t="s">
        <v>76</v>
      </c>
    </row>
    <row r="142" spans="1:70" s="154" customFormat="1" ht="135">
      <c r="A142" s="18">
        <v>140</v>
      </c>
      <c r="B142" s="19">
        <v>5310</v>
      </c>
      <c r="C142" s="20" t="s">
        <v>76</v>
      </c>
      <c r="D142" s="19" t="s">
        <v>106</v>
      </c>
      <c r="E142" s="19" t="s">
        <v>1192</v>
      </c>
      <c r="F142" s="21" t="s">
        <v>1193</v>
      </c>
      <c r="G142" s="21" t="s">
        <v>1194</v>
      </c>
      <c r="H142" s="19" t="s">
        <v>1195</v>
      </c>
      <c r="I142" s="21" t="s">
        <v>1193</v>
      </c>
      <c r="J142" s="19" t="s">
        <v>1192</v>
      </c>
      <c r="K142" s="129"/>
      <c r="L142" s="21" t="s">
        <v>1196</v>
      </c>
      <c r="M142" s="130">
        <v>45694</v>
      </c>
      <c r="N142" s="117" t="s">
        <v>86</v>
      </c>
      <c r="O142" s="21"/>
      <c r="P142" s="21" t="s">
        <v>1164</v>
      </c>
      <c r="Q142" s="21" t="s">
        <v>1197</v>
      </c>
      <c r="R142" s="21"/>
      <c r="S142" s="21" t="s">
        <v>88</v>
      </c>
      <c r="T142" s="18" t="s">
        <v>113</v>
      </c>
      <c r="U142" s="27" t="s">
        <v>172</v>
      </c>
      <c r="V142" s="21" t="s">
        <v>820</v>
      </c>
      <c r="W142" s="21" t="s">
        <v>1198</v>
      </c>
      <c r="X142" s="131">
        <v>1.7971153846153844</v>
      </c>
      <c r="Y142" s="21">
        <v>26</v>
      </c>
      <c r="Z142" s="132">
        <v>27074</v>
      </c>
      <c r="AA142" s="21"/>
      <c r="AB142" s="19">
        <v>532350</v>
      </c>
      <c r="AC142" s="21" t="s">
        <v>1168</v>
      </c>
      <c r="AD142" s="21"/>
      <c r="AE142" s="21" t="s">
        <v>193</v>
      </c>
      <c r="AF142" s="21"/>
      <c r="AG142" s="21"/>
      <c r="AH142" s="21"/>
      <c r="AI142" s="21"/>
      <c r="AJ142" s="21" t="s">
        <v>118</v>
      </c>
      <c r="AK142" s="21"/>
      <c r="AL142" s="21"/>
      <c r="AM142" s="21" t="s">
        <v>1194</v>
      </c>
      <c r="AN142" s="21"/>
      <c r="AO142" s="21"/>
      <c r="AP142" s="21">
        <v>26</v>
      </c>
      <c r="AQ142" s="21"/>
      <c r="AR142" s="21" t="s">
        <v>686</v>
      </c>
      <c r="AS142" s="20">
        <v>45861</v>
      </c>
      <c r="AT142" s="21"/>
      <c r="AU142" s="21"/>
      <c r="AV142" s="21" t="s">
        <v>687</v>
      </c>
      <c r="AW142" s="21"/>
      <c r="AX142" s="21"/>
      <c r="AY142" s="30"/>
      <c r="AZ142" s="30"/>
      <c r="BA142" s="30"/>
      <c r="BB142" s="31" t="s">
        <v>98</v>
      </c>
      <c r="BC142" s="31"/>
      <c r="BD142" s="32">
        <v>1063411</v>
      </c>
      <c r="BE142" s="32">
        <v>179145</v>
      </c>
      <c r="BF142" s="32">
        <v>0</v>
      </c>
      <c r="BG142" s="32">
        <f t="shared" si="2"/>
        <v>1242556</v>
      </c>
      <c r="BH142" s="33" t="s">
        <v>100</v>
      </c>
      <c r="BI142" s="33" t="s">
        <v>564</v>
      </c>
      <c r="BJ142" s="19" t="s">
        <v>1171</v>
      </c>
      <c r="BK142" s="19" t="s">
        <v>1172</v>
      </c>
      <c r="BL142" s="19" t="s">
        <v>1041</v>
      </c>
      <c r="BM142" s="19" t="s">
        <v>105</v>
      </c>
      <c r="BN142" s="235"/>
      <c r="BO142" s="235"/>
      <c r="BP142" s="33" t="s">
        <v>98</v>
      </c>
      <c r="BQ142" s="33" t="s">
        <v>98</v>
      </c>
      <c r="BR142" s="20" t="s">
        <v>76</v>
      </c>
    </row>
    <row r="143" spans="1:70" s="154" customFormat="1" ht="150">
      <c r="A143" s="18">
        <v>141</v>
      </c>
      <c r="B143" s="19">
        <v>5310</v>
      </c>
      <c r="C143" s="20" t="s">
        <v>76</v>
      </c>
      <c r="D143" s="19" t="s">
        <v>106</v>
      </c>
      <c r="E143" s="19" t="s">
        <v>1199</v>
      </c>
      <c r="F143" s="21" t="s">
        <v>1200</v>
      </c>
      <c r="G143" s="21" t="s">
        <v>1201</v>
      </c>
      <c r="H143" s="21" t="s">
        <v>1202</v>
      </c>
      <c r="I143" s="21" t="s">
        <v>1200</v>
      </c>
      <c r="J143" s="19" t="s">
        <v>1199</v>
      </c>
      <c r="K143" s="129"/>
      <c r="L143" s="21" t="s">
        <v>1203</v>
      </c>
      <c r="M143" s="20">
        <v>44882</v>
      </c>
      <c r="N143" s="29" t="s">
        <v>86</v>
      </c>
      <c r="O143" s="21"/>
      <c r="P143" s="21" t="s">
        <v>87</v>
      </c>
      <c r="Q143" s="21" t="s">
        <v>1204</v>
      </c>
      <c r="R143" s="21"/>
      <c r="S143" s="21" t="s">
        <v>88</v>
      </c>
      <c r="T143" s="18" t="s">
        <v>113</v>
      </c>
      <c r="U143" s="21" t="s">
        <v>314</v>
      </c>
      <c r="V143" s="21"/>
      <c r="W143" s="21" t="s">
        <v>340</v>
      </c>
      <c r="X143" s="25">
        <v>14.861643835616437</v>
      </c>
      <c r="Y143" s="21">
        <v>2</v>
      </c>
      <c r="Z143" s="26">
        <v>201700</v>
      </c>
      <c r="AA143" s="21"/>
      <c r="AB143" s="19">
        <v>532350</v>
      </c>
      <c r="AC143" s="27" t="s">
        <v>1168</v>
      </c>
      <c r="AD143" s="21" t="s">
        <v>1205</v>
      </c>
      <c r="AE143" s="21" t="s">
        <v>93</v>
      </c>
      <c r="AF143" s="21"/>
      <c r="AG143" s="21"/>
      <c r="AH143" s="21"/>
      <c r="AI143" s="21"/>
      <c r="AJ143" s="19" t="s">
        <v>227</v>
      </c>
      <c r="AK143" s="21"/>
      <c r="AL143" s="21"/>
      <c r="AM143" s="21" t="s">
        <v>1201</v>
      </c>
      <c r="AN143" s="21" t="s">
        <v>228</v>
      </c>
      <c r="AO143" s="21" t="s">
        <v>96</v>
      </c>
      <c r="AP143" s="21">
        <v>73</v>
      </c>
      <c r="AQ143" s="21" t="s">
        <v>97</v>
      </c>
      <c r="AR143" s="21"/>
      <c r="AS143" s="29">
        <v>45856</v>
      </c>
      <c r="AT143" s="21"/>
      <c r="AU143" s="21"/>
      <c r="AV143" s="21"/>
      <c r="AW143" s="21"/>
      <c r="AX143" s="21"/>
      <c r="AY143" s="30"/>
      <c r="AZ143" s="30"/>
      <c r="BA143" s="30"/>
      <c r="BB143" s="30"/>
      <c r="BC143" s="31" t="s">
        <v>98</v>
      </c>
      <c r="BD143" s="32">
        <v>8050400</v>
      </c>
      <c r="BE143" s="32">
        <v>3139000</v>
      </c>
      <c r="BF143" s="32">
        <v>66000</v>
      </c>
      <c r="BG143" s="32">
        <f t="shared" si="2"/>
        <v>11255400</v>
      </c>
      <c r="BH143" s="33" t="s">
        <v>100</v>
      </c>
      <c r="BI143" s="33" t="s">
        <v>343</v>
      </c>
      <c r="BJ143" s="19" t="s">
        <v>1171</v>
      </c>
      <c r="BK143" s="19" t="s">
        <v>1172</v>
      </c>
      <c r="BL143" s="19" t="s">
        <v>1041</v>
      </c>
      <c r="BM143" s="19" t="s">
        <v>105</v>
      </c>
      <c r="BN143" s="235"/>
      <c r="BO143" s="235"/>
      <c r="BP143" s="33" t="s">
        <v>98</v>
      </c>
      <c r="BQ143" s="33" t="s">
        <v>98</v>
      </c>
      <c r="BR143" s="20" t="s">
        <v>76</v>
      </c>
    </row>
    <row r="144" spans="1:70" s="154" customFormat="1" ht="105">
      <c r="A144" s="18">
        <v>142</v>
      </c>
      <c r="B144" s="19">
        <v>5310</v>
      </c>
      <c r="C144" s="20" t="s">
        <v>76</v>
      </c>
      <c r="D144" s="19" t="s">
        <v>106</v>
      </c>
      <c r="E144" s="19" t="s">
        <v>1206</v>
      </c>
      <c r="F144" s="21" t="s">
        <v>1207</v>
      </c>
      <c r="G144" s="21" t="s">
        <v>1208</v>
      </c>
      <c r="H144" s="21"/>
      <c r="I144" s="21" t="s">
        <v>1207</v>
      </c>
      <c r="J144" s="19" t="s">
        <v>1206</v>
      </c>
      <c r="K144" s="129"/>
      <c r="L144" s="21" t="s">
        <v>1209</v>
      </c>
      <c r="M144" s="20">
        <v>43879</v>
      </c>
      <c r="N144" s="29" t="s">
        <v>86</v>
      </c>
      <c r="O144" s="21"/>
      <c r="P144" s="21" t="s">
        <v>424</v>
      </c>
      <c r="Q144" s="21" t="s">
        <v>884</v>
      </c>
      <c r="R144" s="21"/>
      <c r="S144" s="21" t="s">
        <v>88</v>
      </c>
      <c r="T144" s="18" t="s">
        <v>113</v>
      </c>
      <c r="U144" s="21" t="s">
        <v>314</v>
      </c>
      <c r="V144" s="21"/>
      <c r="W144" s="21" t="s">
        <v>1210</v>
      </c>
      <c r="X144" s="25">
        <v>7.0092727272727267</v>
      </c>
      <c r="Y144" s="132">
        <v>1.8333333333333333</v>
      </c>
      <c r="Z144" s="26">
        <v>87220</v>
      </c>
      <c r="AA144" s="132"/>
      <c r="AB144" s="19">
        <v>532350</v>
      </c>
      <c r="AC144" s="27" t="s">
        <v>1168</v>
      </c>
      <c r="AD144" s="21"/>
      <c r="AE144" s="21" t="s">
        <v>93</v>
      </c>
      <c r="AF144" s="21"/>
      <c r="AG144" s="21"/>
      <c r="AH144" s="21"/>
      <c r="AI144" s="21"/>
      <c r="AJ144" s="19" t="s">
        <v>227</v>
      </c>
      <c r="AK144" s="21"/>
      <c r="AL144" s="21"/>
      <c r="AM144" s="21" t="s">
        <v>1208</v>
      </c>
      <c r="AN144" s="21" t="s">
        <v>228</v>
      </c>
      <c r="AO144" s="21" t="s">
        <v>96</v>
      </c>
      <c r="AP144" s="21">
        <v>55</v>
      </c>
      <c r="AQ144" s="21" t="s">
        <v>97</v>
      </c>
      <c r="AR144" s="21"/>
      <c r="AS144" s="29">
        <v>45852</v>
      </c>
      <c r="AT144" s="21"/>
      <c r="AU144" s="21"/>
      <c r="AV144" s="21"/>
      <c r="AW144" s="21"/>
      <c r="AX144" s="21"/>
      <c r="AY144" s="30"/>
      <c r="AZ144" s="30"/>
      <c r="BA144" s="30"/>
      <c r="BB144" s="30"/>
      <c r="BC144" s="31" t="s">
        <v>98</v>
      </c>
      <c r="BD144" s="32">
        <v>0</v>
      </c>
      <c r="BE144" s="32">
        <v>2180000</v>
      </c>
      <c r="BF144" s="32">
        <v>106000</v>
      </c>
      <c r="BG144" s="32">
        <f t="shared" si="2"/>
        <v>2286000</v>
      </c>
      <c r="BH144" s="33" t="s">
        <v>100</v>
      </c>
      <c r="BI144" s="33" t="s">
        <v>343</v>
      </c>
      <c r="BJ144" s="19" t="s">
        <v>1171</v>
      </c>
      <c r="BK144" s="19" t="s">
        <v>1172</v>
      </c>
      <c r="BL144" s="19" t="s">
        <v>1041</v>
      </c>
      <c r="BM144" s="19" t="s">
        <v>105</v>
      </c>
      <c r="BN144" s="235"/>
      <c r="BO144" s="235"/>
      <c r="BP144" s="33" t="s">
        <v>98</v>
      </c>
      <c r="BQ144" s="33" t="s">
        <v>98</v>
      </c>
      <c r="BR144" s="20" t="s">
        <v>76</v>
      </c>
    </row>
    <row r="145" spans="1:70" s="154" customFormat="1" ht="90">
      <c r="A145" s="18">
        <v>143</v>
      </c>
      <c r="B145" s="19">
        <v>5310</v>
      </c>
      <c r="C145" s="20" t="s">
        <v>76</v>
      </c>
      <c r="D145" s="19" t="s">
        <v>106</v>
      </c>
      <c r="E145" s="19" t="s">
        <v>1211</v>
      </c>
      <c r="F145" s="21" t="s">
        <v>1212</v>
      </c>
      <c r="G145" s="21" t="s">
        <v>1213</v>
      </c>
      <c r="H145" s="21" t="s">
        <v>1214</v>
      </c>
      <c r="I145" s="21" t="s">
        <v>1212</v>
      </c>
      <c r="J145" s="19" t="s">
        <v>1211</v>
      </c>
      <c r="K145" s="129"/>
      <c r="L145" s="21" t="s">
        <v>1215</v>
      </c>
      <c r="M145" s="20">
        <v>45707</v>
      </c>
      <c r="N145" s="29" t="s">
        <v>86</v>
      </c>
      <c r="O145" s="21"/>
      <c r="P145" s="21" t="s">
        <v>226</v>
      </c>
      <c r="Q145" s="21"/>
      <c r="R145" s="21"/>
      <c r="S145" s="21" t="s">
        <v>88</v>
      </c>
      <c r="T145" s="18" t="s">
        <v>113</v>
      </c>
      <c r="U145" s="21" t="s">
        <v>172</v>
      </c>
      <c r="V145" s="21" t="s">
        <v>1216</v>
      </c>
      <c r="W145" s="21" t="s">
        <v>1217</v>
      </c>
      <c r="X145" s="25">
        <v>1.5076428571428571</v>
      </c>
      <c r="Y145" s="132">
        <v>2.3333333333333335</v>
      </c>
      <c r="Z145" s="26">
        <v>74956.666666666672</v>
      </c>
      <c r="AA145" s="132"/>
      <c r="AB145" s="19">
        <v>532350</v>
      </c>
      <c r="AC145" s="27" t="s">
        <v>1168</v>
      </c>
      <c r="AD145" s="21"/>
      <c r="AE145" s="21" t="s">
        <v>93</v>
      </c>
      <c r="AF145" s="21"/>
      <c r="AG145" s="21"/>
      <c r="AH145" s="21"/>
      <c r="AI145" s="21"/>
      <c r="AJ145" s="19" t="s">
        <v>227</v>
      </c>
      <c r="AK145" s="21"/>
      <c r="AL145" s="21"/>
      <c r="AM145" s="21" t="s">
        <v>1213</v>
      </c>
      <c r="AN145" s="21" t="s">
        <v>228</v>
      </c>
      <c r="AO145" s="21" t="s">
        <v>96</v>
      </c>
      <c r="AP145" s="21">
        <v>70</v>
      </c>
      <c r="AQ145" s="21" t="s">
        <v>97</v>
      </c>
      <c r="AR145" s="21"/>
      <c r="AS145" s="29">
        <v>45856</v>
      </c>
      <c r="AT145" s="21"/>
      <c r="AU145" s="21"/>
      <c r="AV145" s="21"/>
      <c r="AW145" s="21"/>
      <c r="AX145" s="21"/>
      <c r="AY145" s="30"/>
      <c r="AZ145" s="30"/>
      <c r="BA145" s="30"/>
      <c r="BB145" s="30" t="s">
        <v>98</v>
      </c>
      <c r="BC145" s="31"/>
      <c r="BD145" s="32">
        <v>2881000</v>
      </c>
      <c r="BE145" s="32">
        <v>2685600</v>
      </c>
      <c r="BF145" s="32">
        <v>707600</v>
      </c>
      <c r="BG145" s="32">
        <f t="shared" si="2"/>
        <v>6274200</v>
      </c>
      <c r="BH145" s="33" t="s">
        <v>100</v>
      </c>
      <c r="BI145" s="33" t="s">
        <v>564</v>
      </c>
      <c r="BJ145" s="19" t="s">
        <v>1171</v>
      </c>
      <c r="BK145" s="19" t="s">
        <v>1172</v>
      </c>
      <c r="BL145" s="19" t="s">
        <v>1041</v>
      </c>
      <c r="BM145" s="19" t="s">
        <v>105</v>
      </c>
      <c r="BN145" s="235"/>
      <c r="BO145" s="235"/>
      <c r="BP145" s="33" t="s">
        <v>98</v>
      </c>
      <c r="BQ145" s="33" t="s">
        <v>98</v>
      </c>
      <c r="BR145" s="20" t="s">
        <v>76</v>
      </c>
    </row>
    <row r="146" spans="1:70" s="154" customFormat="1" ht="90">
      <c r="A146" s="18">
        <v>144</v>
      </c>
      <c r="B146" s="19">
        <v>5310</v>
      </c>
      <c r="C146" s="20" t="s">
        <v>76</v>
      </c>
      <c r="D146" s="19" t="s">
        <v>106</v>
      </c>
      <c r="E146" s="19" t="s">
        <v>1218</v>
      </c>
      <c r="F146" s="21" t="s">
        <v>1219</v>
      </c>
      <c r="G146" s="21" t="s">
        <v>1220</v>
      </c>
      <c r="H146" s="22" t="s">
        <v>1221</v>
      </c>
      <c r="I146" s="21" t="s">
        <v>1222</v>
      </c>
      <c r="J146" s="19" t="s">
        <v>1218</v>
      </c>
      <c r="K146" s="129"/>
      <c r="L146" s="21" t="s">
        <v>1223</v>
      </c>
      <c r="M146" s="146" t="s">
        <v>1224</v>
      </c>
      <c r="N146" s="21" t="s">
        <v>86</v>
      </c>
      <c r="O146" s="21"/>
      <c r="P146" s="21" t="s">
        <v>424</v>
      </c>
      <c r="Q146" s="21" t="s">
        <v>648</v>
      </c>
      <c r="R146" s="22" t="s">
        <v>1225</v>
      </c>
      <c r="S146" s="21" t="s">
        <v>88</v>
      </c>
      <c r="T146" s="18" t="s">
        <v>113</v>
      </c>
      <c r="U146" s="21" t="s">
        <v>314</v>
      </c>
      <c r="V146" s="21"/>
      <c r="W146" s="21" t="s">
        <v>1226</v>
      </c>
      <c r="X146" s="25">
        <v>3.6260344827586204</v>
      </c>
      <c r="Y146" s="19">
        <v>2</v>
      </c>
      <c r="Z146" s="26">
        <v>60553</v>
      </c>
      <c r="AA146" s="21"/>
      <c r="AB146" s="19">
        <v>532350</v>
      </c>
      <c r="AC146" s="27" t="s">
        <v>1168</v>
      </c>
      <c r="AD146" s="21"/>
      <c r="AE146" s="21" t="s">
        <v>93</v>
      </c>
      <c r="AF146" s="21"/>
      <c r="AG146" s="21"/>
      <c r="AH146" s="21"/>
      <c r="AI146" s="21"/>
      <c r="AJ146" s="19" t="s">
        <v>227</v>
      </c>
      <c r="AK146" s="21"/>
      <c r="AL146" s="21"/>
      <c r="AM146" s="21" t="s">
        <v>1220</v>
      </c>
      <c r="AN146" s="21" t="s">
        <v>1227</v>
      </c>
      <c r="AO146" s="21" t="s">
        <v>1228</v>
      </c>
      <c r="AP146" s="21">
        <v>58</v>
      </c>
      <c r="AQ146" s="21" t="s">
        <v>97</v>
      </c>
      <c r="AR146" s="21"/>
      <c r="AS146" s="29">
        <v>45856</v>
      </c>
      <c r="AT146" s="21"/>
      <c r="AU146" s="21"/>
      <c r="AV146" s="21"/>
      <c r="AW146" s="21"/>
      <c r="AX146" s="21"/>
      <c r="AY146" s="30"/>
      <c r="AZ146" s="30"/>
      <c r="BA146" s="30"/>
      <c r="BB146" s="30" t="s">
        <v>98</v>
      </c>
      <c r="BC146" s="31"/>
      <c r="BD146" s="32">
        <v>536400</v>
      </c>
      <c r="BE146" s="32">
        <v>1536000</v>
      </c>
      <c r="BF146" s="32">
        <v>1400400</v>
      </c>
      <c r="BG146" s="32">
        <f t="shared" si="2"/>
        <v>3472800</v>
      </c>
      <c r="BH146" s="33" t="s">
        <v>100</v>
      </c>
      <c r="BI146" s="33" t="s">
        <v>247</v>
      </c>
      <c r="BJ146" s="19" t="s">
        <v>1171</v>
      </c>
      <c r="BK146" s="19" t="s">
        <v>1172</v>
      </c>
      <c r="BL146" s="19" t="s">
        <v>1041</v>
      </c>
      <c r="BM146" s="19" t="s">
        <v>105</v>
      </c>
      <c r="BN146" s="235"/>
      <c r="BO146" s="235"/>
      <c r="BP146" s="33" t="s">
        <v>98</v>
      </c>
      <c r="BQ146" s="33" t="s">
        <v>98</v>
      </c>
      <c r="BR146" s="20" t="s">
        <v>76</v>
      </c>
    </row>
    <row r="147" spans="1:70" s="154" customFormat="1" ht="120">
      <c r="A147" s="18">
        <v>145</v>
      </c>
      <c r="B147" s="19">
        <v>5310</v>
      </c>
      <c r="C147" s="20" t="s">
        <v>76</v>
      </c>
      <c r="D147" s="19" t="s">
        <v>106</v>
      </c>
      <c r="E147" s="19" t="s">
        <v>1229</v>
      </c>
      <c r="F147" s="21" t="s">
        <v>1230</v>
      </c>
      <c r="G147" s="21"/>
      <c r="H147" s="21"/>
      <c r="I147" s="21"/>
      <c r="J147" s="19" t="s">
        <v>1229</v>
      </c>
      <c r="K147" s="129"/>
      <c r="L147" s="21" t="s">
        <v>1231</v>
      </c>
      <c r="M147" s="20">
        <v>44270</v>
      </c>
      <c r="N147" s="21" t="s">
        <v>86</v>
      </c>
      <c r="O147" s="21"/>
      <c r="P147" s="21" t="s">
        <v>87</v>
      </c>
      <c r="Q147" s="21"/>
      <c r="R147" s="21"/>
      <c r="S147" s="21" t="s">
        <v>88</v>
      </c>
      <c r="T147" s="18" t="s">
        <v>113</v>
      </c>
      <c r="U147" s="21" t="s">
        <v>1232</v>
      </c>
      <c r="V147" s="21" t="s">
        <v>173</v>
      </c>
      <c r="W147" s="21" t="s">
        <v>1233</v>
      </c>
      <c r="X147" s="25">
        <v>2.2930232558139538</v>
      </c>
      <c r="Y147" s="19">
        <v>1</v>
      </c>
      <c r="Z147" s="26">
        <v>52699</v>
      </c>
      <c r="AA147" s="21"/>
      <c r="AB147" s="19">
        <v>532350</v>
      </c>
      <c r="AC147" s="27" t="s">
        <v>1168</v>
      </c>
      <c r="AD147" s="21" t="s">
        <v>1234</v>
      </c>
      <c r="AE147" s="21" t="s">
        <v>93</v>
      </c>
      <c r="AF147" s="21"/>
      <c r="AG147" s="21"/>
      <c r="AH147" s="21"/>
      <c r="AI147" s="21"/>
      <c r="AJ147" s="19" t="s">
        <v>227</v>
      </c>
      <c r="AK147" s="21"/>
      <c r="AL147" s="21"/>
      <c r="AM147" s="21" t="s">
        <v>1235</v>
      </c>
      <c r="AN147" s="21" t="s">
        <v>1236</v>
      </c>
      <c r="AO147" s="21"/>
      <c r="AP147" s="21">
        <v>43</v>
      </c>
      <c r="AQ147" s="21"/>
      <c r="AR147" s="21"/>
      <c r="AS147" s="29">
        <v>45855</v>
      </c>
      <c r="AT147" s="21"/>
      <c r="AU147" s="21"/>
      <c r="AV147" s="21"/>
      <c r="AW147" s="21"/>
      <c r="AX147" s="21"/>
      <c r="AY147" s="30"/>
      <c r="AZ147" s="30"/>
      <c r="BA147" s="30"/>
      <c r="BB147" s="30"/>
      <c r="BC147" s="31" t="s">
        <v>98</v>
      </c>
      <c r="BD147" s="32">
        <v>1387561</v>
      </c>
      <c r="BE147" s="32">
        <v>1009400</v>
      </c>
      <c r="BF147" s="32">
        <v>471900</v>
      </c>
      <c r="BG147" s="32">
        <f t="shared" si="2"/>
        <v>2868861</v>
      </c>
      <c r="BH147" s="33" t="s">
        <v>100</v>
      </c>
      <c r="BI147" s="33" t="s">
        <v>247</v>
      </c>
      <c r="BJ147" s="19" t="s">
        <v>1171</v>
      </c>
      <c r="BK147" s="19" t="s">
        <v>1172</v>
      </c>
      <c r="BL147" s="19" t="s">
        <v>1041</v>
      </c>
      <c r="BM147" s="19" t="s">
        <v>105</v>
      </c>
      <c r="BN147" s="235"/>
      <c r="BO147" s="235"/>
      <c r="BP147" s="33" t="s">
        <v>98</v>
      </c>
      <c r="BQ147" s="33" t="s">
        <v>98</v>
      </c>
      <c r="BR147" s="20" t="s">
        <v>76</v>
      </c>
    </row>
    <row r="148" spans="1:70" s="154" customFormat="1" ht="180">
      <c r="A148" s="18">
        <v>146</v>
      </c>
      <c r="B148" s="19">
        <v>5310</v>
      </c>
      <c r="C148" s="20" t="s">
        <v>76</v>
      </c>
      <c r="D148" s="37" t="s">
        <v>77</v>
      </c>
      <c r="E148" s="37" t="s">
        <v>1237</v>
      </c>
      <c r="F148" s="38" t="s">
        <v>1238</v>
      </c>
      <c r="G148" s="38" t="s">
        <v>1239</v>
      </c>
      <c r="H148" s="38" t="s">
        <v>1240</v>
      </c>
      <c r="I148" s="38" t="s">
        <v>1241</v>
      </c>
      <c r="J148" s="38" t="s">
        <v>1237</v>
      </c>
      <c r="K148" s="39"/>
      <c r="L148" s="38" t="s">
        <v>1242</v>
      </c>
      <c r="M148" s="45">
        <v>44685</v>
      </c>
      <c r="N148" s="45" t="s">
        <v>86</v>
      </c>
      <c r="O148" s="38" t="s">
        <v>128</v>
      </c>
      <c r="P148" s="38" t="s">
        <v>140</v>
      </c>
      <c r="Q148" s="38" t="s">
        <v>1243</v>
      </c>
      <c r="R148" s="38" t="s">
        <v>1244</v>
      </c>
      <c r="S148" s="38" t="s">
        <v>88</v>
      </c>
      <c r="T148" s="18" t="s">
        <v>89</v>
      </c>
      <c r="U148" s="38" t="s">
        <v>314</v>
      </c>
      <c r="V148" s="38" t="s">
        <v>173</v>
      </c>
      <c r="W148" s="38" t="s">
        <v>1245</v>
      </c>
      <c r="X148" s="38">
        <v>5.38</v>
      </c>
      <c r="Y148" s="38">
        <v>0.3</v>
      </c>
      <c r="Z148" s="41">
        <v>12384</v>
      </c>
      <c r="AA148" s="38"/>
      <c r="AB148" s="37">
        <v>532350</v>
      </c>
      <c r="AC148" s="38" t="s">
        <v>1168</v>
      </c>
      <c r="AD148" s="38" t="s">
        <v>1246</v>
      </c>
      <c r="AE148" s="38" t="s">
        <v>116</v>
      </c>
      <c r="AF148" s="38" t="s">
        <v>117</v>
      </c>
      <c r="AG148" s="38"/>
      <c r="AH148" s="38"/>
      <c r="AI148" s="38"/>
      <c r="AJ148" s="38" t="s">
        <v>342</v>
      </c>
      <c r="AK148" s="38"/>
      <c r="AL148" s="38"/>
      <c r="AM148" s="38"/>
      <c r="AN148" s="38"/>
      <c r="AO148" s="38"/>
      <c r="AP148" s="42">
        <v>9</v>
      </c>
      <c r="AQ148" s="38"/>
      <c r="AR148" s="38" t="s">
        <v>175</v>
      </c>
      <c r="AS148" s="43">
        <v>45869</v>
      </c>
      <c r="AT148" s="43"/>
      <c r="AU148" s="43"/>
      <c r="AV148" s="38"/>
      <c r="AW148" s="38"/>
      <c r="AX148" s="38"/>
      <c r="AY148" s="38"/>
      <c r="AZ148" s="38"/>
      <c r="BA148" s="38"/>
      <c r="BB148" s="38"/>
      <c r="BC148" s="37" t="s">
        <v>98</v>
      </c>
      <c r="BD148" s="32">
        <v>424000</v>
      </c>
      <c r="BE148" s="32">
        <v>288818</v>
      </c>
      <c r="BF148" s="32">
        <v>0</v>
      </c>
      <c r="BG148" s="32">
        <f t="shared" si="2"/>
        <v>712818</v>
      </c>
      <c r="BH148" s="44" t="s">
        <v>100</v>
      </c>
      <c r="BI148" s="33" t="s">
        <v>564</v>
      </c>
      <c r="BJ148" s="19" t="s">
        <v>1171</v>
      </c>
      <c r="BK148" s="19" t="s">
        <v>1172</v>
      </c>
      <c r="BL148" s="19" t="s">
        <v>1041</v>
      </c>
      <c r="BM148" s="19" t="s">
        <v>105</v>
      </c>
      <c r="BN148" s="235"/>
      <c r="BO148" s="235"/>
      <c r="BP148" s="33" t="s">
        <v>98</v>
      </c>
      <c r="BQ148" s="44" t="s">
        <v>98</v>
      </c>
      <c r="BR148" s="20" t="s">
        <v>76</v>
      </c>
    </row>
    <row r="149" spans="1:70" s="154" customFormat="1" ht="180">
      <c r="A149" s="18">
        <v>147</v>
      </c>
      <c r="B149" s="19">
        <v>5310</v>
      </c>
      <c r="C149" s="20" t="s">
        <v>76</v>
      </c>
      <c r="D149" s="37" t="s">
        <v>106</v>
      </c>
      <c r="E149" s="37" t="s">
        <v>1247</v>
      </c>
      <c r="F149" s="38" t="s">
        <v>1248</v>
      </c>
      <c r="G149" s="38" t="s">
        <v>1249</v>
      </c>
      <c r="H149" s="38" t="s">
        <v>1250</v>
      </c>
      <c r="I149" s="38"/>
      <c r="J149" s="38" t="s">
        <v>1247</v>
      </c>
      <c r="K149" s="39"/>
      <c r="L149" s="38" t="s">
        <v>1251</v>
      </c>
      <c r="M149" s="45">
        <v>44846</v>
      </c>
      <c r="N149" s="45" t="s">
        <v>86</v>
      </c>
      <c r="O149" s="38" t="s">
        <v>128</v>
      </c>
      <c r="P149" s="38" t="s">
        <v>448</v>
      </c>
      <c r="Q149" s="38" t="s">
        <v>448</v>
      </c>
      <c r="R149" s="38" t="s">
        <v>1252</v>
      </c>
      <c r="S149" s="38" t="s">
        <v>88</v>
      </c>
      <c r="T149" s="18" t="s">
        <v>113</v>
      </c>
      <c r="U149" s="38" t="s">
        <v>314</v>
      </c>
      <c r="V149" s="38" t="s">
        <v>173</v>
      </c>
      <c r="W149" s="38" t="s">
        <v>1253</v>
      </c>
      <c r="X149" s="38">
        <v>20.89</v>
      </c>
      <c r="Y149" s="38">
        <v>0.1</v>
      </c>
      <c r="Z149" s="41">
        <v>12204</v>
      </c>
      <c r="AA149" s="38"/>
      <c r="AB149" s="37">
        <v>532350</v>
      </c>
      <c r="AC149" s="38" t="s">
        <v>1168</v>
      </c>
      <c r="AD149" s="38" t="s">
        <v>1246</v>
      </c>
      <c r="AE149" s="38" t="s">
        <v>116</v>
      </c>
      <c r="AF149" s="38" t="s">
        <v>117</v>
      </c>
      <c r="AG149" s="38"/>
      <c r="AH149" s="38"/>
      <c r="AI149" s="38"/>
      <c r="AJ149" s="38" t="s">
        <v>342</v>
      </c>
      <c r="AK149" s="38"/>
      <c r="AL149" s="38"/>
      <c r="AM149" s="38"/>
      <c r="AN149" s="38"/>
      <c r="AO149" s="38"/>
      <c r="AP149" s="42">
        <v>3</v>
      </c>
      <c r="AQ149" s="38"/>
      <c r="AR149" s="38" t="s">
        <v>175</v>
      </c>
      <c r="AS149" s="43">
        <v>45842</v>
      </c>
      <c r="AT149" s="43"/>
      <c r="AU149" s="43"/>
      <c r="AV149" s="38"/>
      <c r="AW149" s="38"/>
      <c r="AX149" s="38"/>
      <c r="AY149" s="38"/>
      <c r="AZ149" s="38"/>
      <c r="BA149" s="38"/>
      <c r="BB149" s="38" t="s">
        <v>98</v>
      </c>
      <c r="BC149" s="37"/>
      <c r="BD149" s="32">
        <v>96000</v>
      </c>
      <c r="BE149" s="32">
        <v>652700</v>
      </c>
      <c r="BF149" s="32">
        <v>55400</v>
      </c>
      <c r="BG149" s="32">
        <f t="shared" si="2"/>
        <v>804100</v>
      </c>
      <c r="BH149" s="44" t="s">
        <v>100</v>
      </c>
      <c r="BI149" s="33" t="s">
        <v>564</v>
      </c>
      <c r="BJ149" s="19" t="s">
        <v>1171</v>
      </c>
      <c r="BK149" s="19" t="s">
        <v>1172</v>
      </c>
      <c r="BL149" s="19" t="s">
        <v>1041</v>
      </c>
      <c r="BM149" s="19" t="s">
        <v>105</v>
      </c>
      <c r="BN149" s="235"/>
      <c r="BO149" s="235"/>
      <c r="BP149" s="33" t="s">
        <v>98</v>
      </c>
      <c r="BQ149" s="44" t="s">
        <v>159</v>
      </c>
      <c r="BR149" s="20" t="s">
        <v>76</v>
      </c>
    </row>
    <row r="150" spans="1:70" s="154" customFormat="1" ht="180">
      <c r="A150" s="18">
        <v>148</v>
      </c>
      <c r="B150" s="19">
        <v>5310</v>
      </c>
      <c r="C150" s="20" t="s">
        <v>76</v>
      </c>
      <c r="D150" s="37" t="s">
        <v>106</v>
      </c>
      <c r="E150" s="37" t="s">
        <v>1254</v>
      </c>
      <c r="F150" s="38" t="s">
        <v>1255</v>
      </c>
      <c r="G150" s="38" t="s">
        <v>1256</v>
      </c>
      <c r="H150" s="38" t="s">
        <v>1257</v>
      </c>
      <c r="I150" s="38"/>
      <c r="J150" s="38" t="s">
        <v>1254</v>
      </c>
      <c r="K150" s="39"/>
      <c r="L150" s="38" t="s">
        <v>1258</v>
      </c>
      <c r="M150" s="45">
        <v>44270</v>
      </c>
      <c r="N150" s="45" t="s">
        <v>86</v>
      </c>
      <c r="O150" s="38" t="s">
        <v>128</v>
      </c>
      <c r="P150" s="38" t="s">
        <v>1259</v>
      </c>
      <c r="Q150" s="38" t="s">
        <v>1259</v>
      </c>
      <c r="R150" s="38" t="s">
        <v>1260</v>
      </c>
      <c r="S150" s="38" t="s">
        <v>88</v>
      </c>
      <c r="T150" s="18" t="s">
        <v>1261</v>
      </c>
      <c r="U150" s="38" t="s">
        <v>314</v>
      </c>
      <c r="V150" s="38" t="s">
        <v>173</v>
      </c>
      <c r="W150" s="38" t="s">
        <v>1262</v>
      </c>
      <c r="X150" s="38">
        <v>2.2000000000000002</v>
      </c>
      <c r="Y150" s="38">
        <v>0.43</v>
      </c>
      <c r="Z150" s="41">
        <v>10994.4</v>
      </c>
      <c r="AA150" s="38"/>
      <c r="AB150" s="37">
        <v>532350</v>
      </c>
      <c r="AC150" s="38" t="s">
        <v>1168</v>
      </c>
      <c r="AD150" s="38" t="s">
        <v>1246</v>
      </c>
      <c r="AE150" s="38" t="s">
        <v>116</v>
      </c>
      <c r="AF150" s="38" t="s">
        <v>117</v>
      </c>
      <c r="AG150" s="38"/>
      <c r="AH150" s="38"/>
      <c r="AI150" s="38"/>
      <c r="AJ150" s="38" t="s">
        <v>342</v>
      </c>
      <c r="AK150" s="38"/>
      <c r="AL150" s="38"/>
      <c r="AM150" s="38"/>
      <c r="AN150" s="38"/>
      <c r="AO150" s="38"/>
      <c r="AP150" s="42">
        <v>13</v>
      </c>
      <c r="AQ150" s="38"/>
      <c r="AR150" s="38" t="s">
        <v>175</v>
      </c>
      <c r="AS150" s="43">
        <v>45869</v>
      </c>
      <c r="AT150" s="43"/>
      <c r="AU150" s="43"/>
      <c r="AV150" s="38"/>
      <c r="AW150" s="38"/>
      <c r="AX150" s="38"/>
      <c r="AY150" s="38"/>
      <c r="AZ150" s="38"/>
      <c r="BA150" s="38"/>
      <c r="BB150" s="38"/>
      <c r="BC150" s="37" t="s">
        <v>98</v>
      </c>
      <c r="BD150" s="32">
        <v>369400</v>
      </c>
      <c r="BE150" s="32">
        <v>294100</v>
      </c>
      <c r="BF150" s="32">
        <v>491200</v>
      </c>
      <c r="BG150" s="32">
        <f t="shared" si="2"/>
        <v>1154700</v>
      </c>
      <c r="BH150" s="44" t="s">
        <v>100</v>
      </c>
      <c r="BI150" s="33" t="s">
        <v>564</v>
      </c>
      <c r="BJ150" s="19" t="s">
        <v>1171</v>
      </c>
      <c r="BK150" s="19" t="s">
        <v>1172</v>
      </c>
      <c r="BL150" s="19" t="s">
        <v>1041</v>
      </c>
      <c r="BM150" s="19" t="s">
        <v>105</v>
      </c>
      <c r="BN150" s="235"/>
      <c r="BO150" s="235"/>
      <c r="BP150" s="33" t="s">
        <v>98</v>
      </c>
      <c r="BQ150" s="44" t="s">
        <v>159</v>
      </c>
      <c r="BR150" s="20" t="s">
        <v>76</v>
      </c>
    </row>
    <row r="151" spans="1:70" s="154" customFormat="1" ht="165">
      <c r="A151" s="18">
        <v>149</v>
      </c>
      <c r="B151" s="19">
        <v>5310</v>
      </c>
      <c r="C151" s="20" t="s">
        <v>76</v>
      </c>
      <c r="D151" s="37" t="s">
        <v>77</v>
      </c>
      <c r="E151" s="37" t="s">
        <v>1263</v>
      </c>
      <c r="F151" s="38" t="s">
        <v>1264</v>
      </c>
      <c r="G151" s="38" t="s">
        <v>1265</v>
      </c>
      <c r="H151" s="38" t="s">
        <v>1266</v>
      </c>
      <c r="I151" s="38" t="s">
        <v>1267</v>
      </c>
      <c r="J151" s="38" t="s">
        <v>1263</v>
      </c>
      <c r="K151" s="39">
        <v>3301323352</v>
      </c>
      <c r="L151" s="38" t="s">
        <v>1268</v>
      </c>
      <c r="M151" s="45">
        <v>44902</v>
      </c>
      <c r="N151" s="45" t="s">
        <v>86</v>
      </c>
      <c r="O151" s="38" t="s">
        <v>128</v>
      </c>
      <c r="P151" s="38" t="s">
        <v>352</v>
      </c>
      <c r="Q151" s="38"/>
      <c r="R151" s="38"/>
      <c r="S151" s="38" t="s">
        <v>88</v>
      </c>
      <c r="T151" s="18" t="s">
        <v>113</v>
      </c>
      <c r="U151" s="38" t="s">
        <v>458</v>
      </c>
      <c r="V151" s="38"/>
      <c r="W151" s="38" t="s">
        <v>1269</v>
      </c>
      <c r="X151" s="38">
        <v>0.74</v>
      </c>
      <c r="Y151" s="38">
        <v>0.37</v>
      </c>
      <c r="Z151" s="41">
        <v>10112.030000000001</v>
      </c>
      <c r="AA151" s="38"/>
      <c r="AB151" s="37">
        <v>532350</v>
      </c>
      <c r="AC151" s="38" t="s">
        <v>1168</v>
      </c>
      <c r="AD151" s="38" t="s">
        <v>1270</v>
      </c>
      <c r="AE151" s="38" t="s">
        <v>116</v>
      </c>
      <c r="AF151" s="38" t="s">
        <v>117</v>
      </c>
      <c r="AG151" s="38"/>
      <c r="AH151" s="38"/>
      <c r="AI151" s="38"/>
      <c r="AJ151" s="38" t="s">
        <v>342</v>
      </c>
      <c r="AK151" s="38"/>
      <c r="AL151" s="38"/>
      <c r="AM151" s="38"/>
      <c r="AN151" s="38"/>
      <c r="AO151" s="38"/>
      <c r="AP151" s="42">
        <v>11</v>
      </c>
      <c r="AQ151" s="38"/>
      <c r="AR151" s="38" t="s">
        <v>175</v>
      </c>
      <c r="AS151" s="43">
        <v>45869</v>
      </c>
      <c r="AT151" s="43"/>
      <c r="AU151" s="43"/>
      <c r="AV151" s="38"/>
      <c r="AW151" s="38"/>
      <c r="AX151" s="38"/>
      <c r="AY151" s="38"/>
      <c r="AZ151" s="38"/>
      <c r="BA151" s="38"/>
      <c r="BB151" s="38"/>
      <c r="BC151" s="37" t="s">
        <v>98</v>
      </c>
      <c r="BD151" s="32">
        <v>517700</v>
      </c>
      <c r="BE151" s="32">
        <v>459084</v>
      </c>
      <c r="BF151" s="32">
        <v>404400</v>
      </c>
      <c r="BG151" s="32">
        <f t="shared" si="2"/>
        <v>1381184</v>
      </c>
      <c r="BH151" s="44" t="s">
        <v>100</v>
      </c>
      <c r="BI151" s="33" t="s">
        <v>564</v>
      </c>
      <c r="BJ151" s="19" t="s">
        <v>1171</v>
      </c>
      <c r="BK151" s="19" t="s">
        <v>1172</v>
      </c>
      <c r="BL151" s="19" t="s">
        <v>1041</v>
      </c>
      <c r="BM151" s="19" t="s">
        <v>105</v>
      </c>
      <c r="BN151" s="235"/>
      <c r="BO151" s="235"/>
      <c r="BP151" s="33" t="s">
        <v>98</v>
      </c>
      <c r="BQ151" s="44" t="s">
        <v>159</v>
      </c>
      <c r="BR151" s="20" t="s">
        <v>76</v>
      </c>
    </row>
    <row r="152" spans="1:70" s="154" customFormat="1" ht="135">
      <c r="A152" s="18">
        <v>150</v>
      </c>
      <c r="B152" s="19">
        <v>5310</v>
      </c>
      <c r="C152" s="20" t="s">
        <v>76</v>
      </c>
      <c r="D152" s="37" t="s">
        <v>106</v>
      </c>
      <c r="E152" s="37" t="s">
        <v>1271</v>
      </c>
      <c r="F152" s="38" t="s">
        <v>1272</v>
      </c>
      <c r="G152" s="38" t="s">
        <v>1273</v>
      </c>
      <c r="H152" s="38" t="s">
        <v>1274</v>
      </c>
      <c r="I152" s="38" t="s">
        <v>1272</v>
      </c>
      <c r="J152" s="38" t="s">
        <v>1271</v>
      </c>
      <c r="K152" s="39"/>
      <c r="L152" s="38" t="s">
        <v>1275</v>
      </c>
      <c r="M152" s="40">
        <v>45761</v>
      </c>
      <c r="N152" s="40" t="s">
        <v>86</v>
      </c>
      <c r="O152" s="38" t="s">
        <v>128</v>
      </c>
      <c r="P152" s="38" t="s">
        <v>862</v>
      </c>
      <c r="Q152" s="38" t="s">
        <v>1276</v>
      </c>
      <c r="R152" s="38" t="s">
        <v>1277</v>
      </c>
      <c r="S152" s="38" t="s">
        <v>88</v>
      </c>
      <c r="T152" s="18" t="s">
        <v>113</v>
      </c>
      <c r="U152" s="38" t="s">
        <v>314</v>
      </c>
      <c r="V152" s="38" t="s">
        <v>173</v>
      </c>
      <c r="W152" s="38" t="s">
        <v>1278</v>
      </c>
      <c r="X152" s="38">
        <v>2.87</v>
      </c>
      <c r="Y152" s="38">
        <v>0.2</v>
      </c>
      <c r="Z152" s="41">
        <v>6012</v>
      </c>
      <c r="AA152" s="38"/>
      <c r="AB152" s="37">
        <v>532350</v>
      </c>
      <c r="AC152" s="38" t="s">
        <v>1168</v>
      </c>
      <c r="AD152" s="38" t="s">
        <v>1279</v>
      </c>
      <c r="AE152" s="38" t="s">
        <v>116</v>
      </c>
      <c r="AF152" s="38" t="s">
        <v>117</v>
      </c>
      <c r="AG152" s="38"/>
      <c r="AH152" s="38"/>
      <c r="AI152" s="38"/>
      <c r="AJ152" s="38" t="s">
        <v>342</v>
      </c>
      <c r="AK152" s="38"/>
      <c r="AL152" s="38"/>
      <c r="AM152" s="38"/>
      <c r="AN152" s="38"/>
      <c r="AO152" s="38"/>
      <c r="AP152" s="42">
        <v>6</v>
      </c>
      <c r="AQ152" s="38"/>
      <c r="AR152" s="38" t="s">
        <v>175</v>
      </c>
      <c r="AS152" s="43">
        <v>45869</v>
      </c>
      <c r="AT152" s="43"/>
      <c r="AU152" s="43"/>
      <c r="AV152" s="38"/>
      <c r="AW152" s="38"/>
      <c r="AX152" s="38"/>
      <c r="AY152" s="38"/>
      <c r="AZ152" s="38"/>
      <c r="BA152" s="38"/>
      <c r="BB152" s="38" t="s">
        <v>98</v>
      </c>
      <c r="BC152" s="37"/>
      <c r="BD152" s="32">
        <v>196893</v>
      </c>
      <c r="BE152" s="32">
        <v>93000</v>
      </c>
      <c r="BF152" s="32">
        <v>21000</v>
      </c>
      <c r="BG152" s="32">
        <f t="shared" si="2"/>
        <v>310893</v>
      </c>
      <c r="BH152" s="44" t="s">
        <v>100</v>
      </c>
      <c r="BI152" s="33" t="s">
        <v>564</v>
      </c>
      <c r="BJ152" s="19" t="s">
        <v>1171</v>
      </c>
      <c r="BK152" s="19" t="s">
        <v>1172</v>
      </c>
      <c r="BL152" s="19" t="s">
        <v>1041</v>
      </c>
      <c r="BM152" s="19" t="s">
        <v>105</v>
      </c>
      <c r="BN152" s="235"/>
      <c r="BO152" s="235"/>
      <c r="BP152" s="33" t="s">
        <v>98</v>
      </c>
      <c r="BQ152" s="44" t="s">
        <v>98</v>
      </c>
      <c r="BR152" s="20" t="s">
        <v>76</v>
      </c>
    </row>
    <row r="153" spans="1:70" s="160" customFormat="1" ht="180">
      <c r="A153" s="18">
        <v>151</v>
      </c>
      <c r="B153" s="19">
        <v>5310</v>
      </c>
      <c r="C153" s="20" t="s">
        <v>76</v>
      </c>
      <c r="D153" s="37" t="s">
        <v>106</v>
      </c>
      <c r="E153" s="37" t="s">
        <v>1280</v>
      </c>
      <c r="F153" s="38" t="s">
        <v>1281</v>
      </c>
      <c r="G153" s="38" t="s">
        <v>1282</v>
      </c>
      <c r="H153" s="38" t="s">
        <v>1283</v>
      </c>
      <c r="I153" s="38" t="s">
        <v>1284</v>
      </c>
      <c r="J153" s="38" t="s">
        <v>1280</v>
      </c>
      <c r="K153" s="39"/>
      <c r="L153" s="38" t="s">
        <v>1285</v>
      </c>
      <c r="M153" s="40">
        <v>44838</v>
      </c>
      <c r="N153" s="40" t="s">
        <v>86</v>
      </c>
      <c r="O153" s="38" t="s">
        <v>128</v>
      </c>
      <c r="P153" s="38" t="s">
        <v>727</v>
      </c>
      <c r="Q153" s="38" t="s">
        <v>727</v>
      </c>
      <c r="R153" s="38" t="s">
        <v>1286</v>
      </c>
      <c r="S153" s="38" t="s">
        <v>88</v>
      </c>
      <c r="T153" s="18" t="s">
        <v>113</v>
      </c>
      <c r="U153" s="38" t="s">
        <v>1287</v>
      </c>
      <c r="V153" s="38" t="s">
        <v>173</v>
      </c>
      <c r="W153" s="38" t="s">
        <v>530</v>
      </c>
      <c r="X153" s="38">
        <v>0.57999999999999996</v>
      </c>
      <c r="Y153" s="38">
        <v>7.0000000000000007E-2</v>
      </c>
      <c r="Z153" s="41">
        <v>1791</v>
      </c>
      <c r="AA153" s="38"/>
      <c r="AB153" s="37">
        <v>532350</v>
      </c>
      <c r="AC153" s="38" t="s">
        <v>1168</v>
      </c>
      <c r="AD153" s="38" t="s">
        <v>1246</v>
      </c>
      <c r="AE153" s="38" t="s">
        <v>116</v>
      </c>
      <c r="AF153" s="38" t="s">
        <v>117</v>
      </c>
      <c r="AG153" s="38"/>
      <c r="AH153" s="38"/>
      <c r="AI153" s="38"/>
      <c r="AJ153" s="38" t="s">
        <v>342</v>
      </c>
      <c r="AK153" s="38"/>
      <c r="AL153" s="38"/>
      <c r="AM153" s="38"/>
      <c r="AN153" s="38"/>
      <c r="AO153" s="38"/>
      <c r="AP153" s="42">
        <v>2</v>
      </c>
      <c r="AQ153" s="38"/>
      <c r="AR153" s="38" t="s">
        <v>175</v>
      </c>
      <c r="AS153" s="43">
        <v>45869</v>
      </c>
      <c r="AT153" s="43"/>
      <c r="AU153" s="43"/>
      <c r="AV153" s="38"/>
      <c r="AW153" s="38"/>
      <c r="AX153" s="38"/>
      <c r="AY153" s="38"/>
      <c r="AZ153" s="38"/>
      <c r="BA153" s="38"/>
      <c r="BB153" s="38"/>
      <c r="BC153" s="37" t="s">
        <v>98</v>
      </c>
      <c r="BD153" s="32">
        <v>298305</v>
      </c>
      <c r="BE153" s="32">
        <v>206200</v>
      </c>
      <c r="BF153" s="32">
        <v>71330</v>
      </c>
      <c r="BG153" s="32">
        <f t="shared" si="2"/>
        <v>575835</v>
      </c>
      <c r="BH153" s="44" t="s">
        <v>100</v>
      </c>
      <c r="BI153" s="33" t="s">
        <v>222</v>
      </c>
      <c r="BJ153" s="19" t="s">
        <v>1171</v>
      </c>
      <c r="BK153" s="19" t="s">
        <v>1172</v>
      </c>
      <c r="BL153" s="19" t="s">
        <v>1041</v>
      </c>
      <c r="BM153" s="19" t="s">
        <v>105</v>
      </c>
      <c r="BN153" s="424"/>
      <c r="BO153" s="424"/>
      <c r="BP153" s="33" t="s">
        <v>98</v>
      </c>
      <c r="BQ153" s="44" t="s">
        <v>98</v>
      </c>
      <c r="BR153" s="20" t="s">
        <v>76</v>
      </c>
    </row>
    <row r="154" spans="1:70" s="164" customFormat="1" ht="60">
      <c r="A154" s="18">
        <v>152</v>
      </c>
      <c r="B154" s="19">
        <v>5310</v>
      </c>
      <c r="C154" s="20" t="s">
        <v>76</v>
      </c>
      <c r="D154" s="67" t="s">
        <v>235</v>
      </c>
      <c r="E154" s="161" t="s">
        <v>1288</v>
      </c>
      <c r="F154" s="69" t="s">
        <v>1289</v>
      </c>
      <c r="G154" s="70" t="s">
        <v>1290</v>
      </c>
      <c r="H154" s="71" t="s">
        <v>1291</v>
      </c>
      <c r="I154" s="68"/>
      <c r="J154" s="161" t="s">
        <v>1288</v>
      </c>
      <c r="K154" s="67"/>
      <c r="L154" s="70" t="s">
        <v>1292</v>
      </c>
      <c r="M154" s="73">
        <v>45345</v>
      </c>
      <c r="N154" s="73" t="s">
        <v>105</v>
      </c>
      <c r="O154" s="68"/>
      <c r="P154" s="68"/>
      <c r="Q154" s="68"/>
      <c r="R154" s="162"/>
      <c r="S154" s="67" t="s">
        <v>88</v>
      </c>
      <c r="T154" s="74" t="s">
        <v>113</v>
      </c>
      <c r="U154" s="70" t="s">
        <v>1293</v>
      </c>
      <c r="V154" s="70" t="s">
        <v>105</v>
      </c>
      <c r="W154" s="70" t="s">
        <v>1294</v>
      </c>
      <c r="X154" s="163"/>
      <c r="Y154" s="68"/>
      <c r="Z154" s="86"/>
      <c r="AA154" s="68"/>
      <c r="AB154" s="67">
        <v>532350</v>
      </c>
      <c r="AC154" s="70" t="s">
        <v>1168</v>
      </c>
      <c r="AD154" s="70"/>
      <c r="AE154" s="68"/>
      <c r="AF154" s="68"/>
      <c r="AG154" s="68"/>
      <c r="AH154" s="68"/>
      <c r="AI154" s="68"/>
      <c r="AJ154" s="68"/>
      <c r="AK154" s="68"/>
      <c r="AL154" s="68"/>
      <c r="AM154" s="68"/>
      <c r="AN154" s="68"/>
      <c r="AO154" s="68"/>
      <c r="AP154" s="68"/>
      <c r="AQ154" s="68"/>
      <c r="AR154" s="68"/>
      <c r="AS154" s="68"/>
      <c r="AT154" s="68"/>
      <c r="AU154" s="68"/>
      <c r="AV154" s="68"/>
      <c r="AW154" s="68"/>
      <c r="AX154" s="68"/>
      <c r="AY154" s="68"/>
      <c r="AZ154" s="68"/>
      <c r="BA154" s="68"/>
      <c r="BB154" s="68"/>
      <c r="BC154" s="68"/>
      <c r="BD154" s="32">
        <v>117931</v>
      </c>
      <c r="BE154" s="32">
        <v>92590</v>
      </c>
      <c r="BF154" s="32">
        <v>73259</v>
      </c>
      <c r="BG154" s="32">
        <f t="shared" si="2"/>
        <v>283780</v>
      </c>
      <c r="BH154" s="145" t="s">
        <v>100</v>
      </c>
      <c r="BI154" s="33" t="s">
        <v>564</v>
      </c>
      <c r="BJ154" s="19" t="s">
        <v>1171</v>
      </c>
      <c r="BK154" s="19" t="s">
        <v>1172</v>
      </c>
      <c r="BL154" s="19" t="s">
        <v>1041</v>
      </c>
      <c r="BM154" s="19" t="s">
        <v>98</v>
      </c>
      <c r="BN154" s="425"/>
      <c r="BO154" s="425"/>
      <c r="BP154" s="33" t="s">
        <v>98</v>
      </c>
      <c r="BQ154" s="145" t="s">
        <v>229</v>
      </c>
      <c r="BR154" s="20" t="s">
        <v>76</v>
      </c>
    </row>
    <row r="155" spans="1:70" s="164" customFormat="1" ht="105">
      <c r="A155" s="18">
        <v>153</v>
      </c>
      <c r="B155" s="19">
        <v>5310</v>
      </c>
      <c r="C155" s="20" t="s">
        <v>76</v>
      </c>
      <c r="D155" s="88" t="s">
        <v>235</v>
      </c>
      <c r="E155" s="89" t="s">
        <v>1295</v>
      </c>
      <c r="F155" s="90" t="s">
        <v>1296</v>
      </c>
      <c r="G155" s="38" t="s">
        <v>1297</v>
      </c>
      <c r="H155" s="38"/>
      <c r="I155" s="38"/>
      <c r="J155" s="89" t="s">
        <v>1295</v>
      </c>
      <c r="K155" s="67"/>
      <c r="L155" s="87" t="s">
        <v>1298</v>
      </c>
      <c r="M155" s="73">
        <v>42828</v>
      </c>
      <c r="N155" s="73" t="s">
        <v>105</v>
      </c>
      <c r="O155" s="92"/>
      <c r="P155" s="93"/>
      <c r="Q155" s="93"/>
      <c r="R155" s="93"/>
      <c r="S155" s="67" t="s">
        <v>88</v>
      </c>
      <c r="T155" s="74" t="s">
        <v>1261</v>
      </c>
      <c r="U155" s="87"/>
      <c r="V155" s="87"/>
      <c r="W155" s="95"/>
      <c r="X155" s="96"/>
      <c r="Y155" s="96"/>
      <c r="Z155" s="97"/>
      <c r="AA155" s="97"/>
      <c r="AB155" s="67">
        <v>532350</v>
      </c>
      <c r="AC155" s="67" t="s">
        <v>1168</v>
      </c>
      <c r="AD155" s="87"/>
      <c r="AE155" s="98"/>
      <c r="AF155" s="93"/>
      <c r="AG155" s="93"/>
      <c r="AH155" s="93"/>
      <c r="AI155" s="93"/>
      <c r="AJ155" s="93"/>
      <c r="AK155" s="93"/>
      <c r="AL155" s="93"/>
      <c r="AM155" s="93"/>
      <c r="AN155" s="93"/>
      <c r="AO155" s="93"/>
      <c r="AP155" s="93"/>
      <c r="AQ155" s="93"/>
      <c r="AR155" s="93"/>
      <c r="AS155" s="93"/>
      <c r="AT155" s="93"/>
      <c r="AU155" s="93"/>
      <c r="AV155" s="93"/>
      <c r="AW155" s="93"/>
      <c r="AX155" s="93"/>
      <c r="AY155" s="93"/>
      <c r="AZ155" s="93"/>
      <c r="BA155" s="93"/>
      <c r="BB155" s="93"/>
      <c r="BC155" s="99"/>
      <c r="BD155" s="157">
        <v>0</v>
      </c>
      <c r="BE155" s="157">
        <v>129300</v>
      </c>
      <c r="BF155" s="157">
        <v>0</v>
      </c>
      <c r="BG155" s="32">
        <f t="shared" si="2"/>
        <v>129300</v>
      </c>
      <c r="BH155" s="145"/>
      <c r="BI155" s="33" t="s">
        <v>1299</v>
      </c>
      <c r="BJ155" s="19" t="s">
        <v>1171</v>
      </c>
      <c r="BK155" s="19" t="s">
        <v>1172</v>
      </c>
      <c r="BL155" s="19" t="s">
        <v>1041</v>
      </c>
      <c r="BM155" s="19" t="s">
        <v>98</v>
      </c>
      <c r="BN155" s="425"/>
      <c r="BO155" s="425"/>
      <c r="BP155" s="33"/>
      <c r="BQ155" s="145"/>
      <c r="BR155" s="20" t="s">
        <v>76</v>
      </c>
    </row>
    <row r="156" spans="1:70" s="164" customFormat="1" ht="90">
      <c r="A156" s="18">
        <v>154</v>
      </c>
      <c r="B156" s="19">
        <v>5310</v>
      </c>
      <c r="C156" s="20" t="s">
        <v>76</v>
      </c>
      <c r="D156" s="88" t="s">
        <v>235</v>
      </c>
      <c r="E156" s="89" t="s">
        <v>1300</v>
      </c>
      <c r="F156" s="90" t="s">
        <v>1301</v>
      </c>
      <c r="G156" s="38" t="s">
        <v>1302</v>
      </c>
      <c r="H156" s="38"/>
      <c r="I156" s="38"/>
      <c r="J156" s="89" t="s">
        <v>1300</v>
      </c>
      <c r="K156" s="67"/>
      <c r="L156" s="87" t="s">
        <v>1303</v>
      </c>
      <c r="M156" s="73">
        <v>45758</v>
      </c>
      <c r="N156" s="73" t="s">
        <v>105</v>
      </c>
      <c r="O156" s="92"/>
      <c r="P156" s="93"/>
      <c r="Q156" s="93"/>
      <c r="R156" s="93"/>
      <c r="S156" s="67" t="s">
        <v>88</v>
      </c>
      <c r="T156" s="74" t="s">
        <v>113</v>
      </c>
      <c r="U156" s="87"/>
      <c r="V156" s="87"/>
      <c r="W156" s="95"/>
      <c r="X156" s="96"/>
      <c r="Y156" s="96"/>
      <c r="Z156" s="97"/>
      <c r="AA156" s="97"/>
      <c r="AB156" s="67">
        <v>532350</v>
      </c>
      <c r="AC156" s="67" t="s">
        <v>1168</v>
      </c>
      <c r="AD156" s="87"/>
      <c r="AE156" s="98"/>
      <c r="AF156" s="93"/>
      <c r="AG156" s="93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  <c r="AR156" s="93"/>
      <c r="AS156" s="93"/>
      <c r="AT156" s="93"/>
      <c r="AU156" s="93"/>
      <c r="AV156" s="93"/>
      <c r="AW156" s="93"/>
      <c r="AX156" s="93"/>
      <c r="AY156" s="93"/>
      <c r="AZ156" s="93"/>
      <c r="BA156" s="93"/>
      <c r="BB156" s="93"/>
      <c r="BC156" s="99"/>
      <c r="BD156" s="157">
        <v>38000</v>
      </c>
      <c r="BE156" s="157">
        <v>0</v>
      </c>
      <c r="BF156" s="157">
        <v>0</v>
      </c>
      <c r="BG156" s="32">
        <f t="shared" si="2"/>
        <v>38000</v>
      </c>
      <c r="BH156" s="145"/>
      <c r="BI156" s="33" t="s">
        <v>564</v>
      </c>
      <c r="BJ156" s="19" t="s">
        <v>1171</v>
      </c>
      <c r="BK156" s="19" t="s">
        <v>1172</v>
      </c>
      <c r="BL156" s="19" t="s">
        <v>1041</v>
      </c>
      <c r="BM156" s="19" t="s">
        <v>105</v>
      </c>
      <c r="BN156" s="425"/>
      <c r="BO156" s="425"/>
      <c r="BP156" s="33"/>
      <c r="BQ156" s="145"/>
      <c r="BR156" s="20" t="s">
        <v>76</v>
      </c>
    </row>
    <row r="157" spans="1:70" s="164" customFormat="1" ht="150">
      <c r="A157" s="18">
        <v>155</v>
      </c>
      <c r="B157" s="19">
        <v>5310</v>
      </c>
      <c r="C157" s="20" t="s">
        <v>76</v>
      </c>
      <c r="D157" s="37" t="s">
        <v>106</v>
      </c>
      <c r="E157" s="37" t="s">
        <v>1304</v>
      </c>
      <c r="F157" s="38" t="s">
        <v>1305</v>
      </c>
      <c r="G157" s="38" t="s">
        <v>1306</v>
      </c>
      <c r="H157" s="38" t="s">
        <v>1307</v>
      </c>
      <c r="I157" s="38" t="s">
        <v>1308</v>
      </c>
      <c r="J157" s="38" t="s">
        <v>1304</v>
      </c>
      <c r="K157" s="39"/>
      <c r="L157" s="38" t="s">
        <v>1309</v>
      </c>
      <c r="M157" s="40">
        <v>45174</v>
      </c>
      <c r="N157" s="40" t="s">
        <v>86</v>
      </c>
      <c r="O157" s="38" t="s">
        <v>128</v>
      </c>
      <c r="P157" s="38" t="s">
        <v>448</v>
      </c>
      <c r="Q157" s="38" t="s">
        <v>448</v>
      </c>
      <c r="R157" s="38" t="s">
        <v>1310</v>
      </c>
      <c r="S157" s="38" t="s">
        <v>88</v>
      </c>
      <c r="T157" s="18" t="s">
        <v>113</v>
      </c>
      <c r="U157" s="38" t="s">
        <v>314</v>
      </c>
      <c r="V157" s="38" t="s">
        <v>173</v>
      </c>
      <c r="W157" s="38" t="s">
        <v>1102</v>
      </c>
      <c r="X157" s="38">
        <v>0.52</v>
      </c>
      <c r="Y157" s="38">
        <v>0.03</v>
      </c>
      <c r="Z157" s="41">
        <v>684</v>
      </c>
      <c r="AA157" s="38"/>
      <c r="AB157" s="37">
        <v>530000</v>
      </c>
      <c r="AC157" s="38" t="s">
        <v>406</v>
      </c>
      <c r="AD157" s="38"/>
      <c r="AE157" s="38" t="s">
        <v>116</v>
      </c>
      <c r="AF157" s="38" t="s">
        <v>117</v>
      </c>
      <c r="AG157" s="38"/>
      <c r="AH157" s="38"/>
      <c r="AI157" s="38"/>
      <c r="AJ157" s="38" t="s">
        <v>342</v>
      </c>
      <c r="AK157" s="38"/>
      <c r="AL157" s="38"/>
      <c r="AM157" s="38"/>
      <c r="AN157" s="38"/>
      <c r="AO157" s="38"/>
      <c r="AP157" s="42">
        <v>1</v>
      </c>
      <c r="AQ157" s="38"/>
      <c r="AR157" s="38" t="s">
        <v>175</v>
      </c>
      <c r="AS157" s="43">
        <v>45869</v>
      </c>
      <c r="AT157" s="43"/>
      <c r="AU157" s="43"/>
      <c r="AV157" s="38"/>
      <c r="AW157" s="38"/>
      <c r="AX157" s="38"/>
      <c r="AY157" s="38"/>
      <c r="AZ157" s="38"/>
      <c r="BA157" s="38"/>
      <c r="BB157" s="38" t="s">
        <v>98</v>
      </c>
      <c r="BC157" s="37"/>
      <c r="BD157" s="32">
        <v>114500</v>
      </c>
      <c r="BE157" s="32">
        <v>30500</v>
      </c>
      <c r="BF157" s="32">
        <v>30500</v>
      </c>
      <c r="BG157" s="32">
        <f t="shared" si="2"/>
        <v>175500</v>
      </c>
      <c r="BH157" s="44" t="s">
        <v>100</v>
      </c>
      <c r="BI157" s="33" t="s">
        <v>564</v>
      </c>
      <c r="BJ157" s="19" t="s">
        <v>1171</v>
      </c>
      <c r="BK157" s="19" t="s">
        <v>1172</v>
      </c>
      <c r="BL157" s="19" t="s">
        <v>1041</v>
      </c>
      <c r="BM157" s="19" t="s">
        <v>105</v>
      </c>
      <c r="BN157" s="425"/>
      <c r="BO157" s="425"/>
      <c r="BP157" s="33" t="s">
        <v>98</v>
      </c>
      <c r="BQ157" s="44" t="s">
        <v>98</v>
      </c>
      <c r="BR157" s="20" t="s">
        <v>76</v>
      </c>
    </row>
    <row r="158" spans="1:70" s="164" customFormat="1" ht="120">
      <c r="A158" s="18">
        <v>156</v>
      </c>
      <c r="B158" s="19">
        <v>5310</v>
      </c>
      <c r="C158" s="20" t="s">
        <v>76</v>
      </c>
      <c r="D158" s="19" t="s">
        <v>106</v>
      </c>
      <c r="E158" s="19" t="s">
        <v>1311</v>
      </c>
      <c r="F158" s="21" t="s">
        <v>1312</v>
      </c>
      <c r="G158" s="21" t="s">
        <v>1313</v>
      </c>
      <c r="H158" s="19" t="s">
        <v>1314</v>
      </c>
      <c r="I158" s="21" t="s">
        <v>1315</v>
      </c>
      <c r="J158" s="19" t="s">
        <v>1311</v>
      </c>
      <c r="K158" s="129"/>
      <c r="L158" s="21" t="s">
        <v>1316</v>
      </c>
      <c r="M158" s="130">
        <v>44852</v>
      </c>
      <c r="N158" s="117" t="s">
        <v>86</v>
      </c>
      <c r="O158" s="21"/>
      <c r="P158" s="21" t="s">
        <v>682</v>
      </c>
      <c r="Q158" s="21" t="s">
        <v>1317</v>
      </c>
      <c r="R158" s="21"/>
      <c r="S158" s="21" t="s">
        <v>88</v>
      </c>
      <c r="T158" s="18" t="s">
        <v>113</v>
      </c>
      <c r="U158" s="27" t="s">
        <v>314</v>
      </c>
      <c r="V158" s="21" t="s">
        <v>173</v>
      </c>
      <c r="W158" s="21" t="s">
        <v>1318</v>
      </c>
      <c r="X158" s="131">
        <v>3.5017241379310344</v>
      </c>
      <c r="Y158" s="21">
        <v>29</v>
      </c>
      <c r="Z158" s="132">
        <v>29887</v>
      </c>
      <c r="AA158" s="21"/>
      <c r="AB158" s="19">
        <v>531600</v>
      </c>
      <c r="AC158" s="21" t="s">
        <v>1157</v>
      </c>
      <c r="AD158" s="21" t="s">
        <v>1319</v>
      </c>
      <c r="AE158" s="21" t="s">
        <v>193</v>
      </c>
      <c r="AF158" s="21"/>
      <c r="AG158" s="21"/>
      <c r="AH158" s="21"/>
      <c r="AI158" s="21"/>
      <c r="AJ158" s="21">
        <v>968328</v>
      </c>
      <c r="AK158" s="21" t="s">
        <v>1320</v>
      </c>
      <c r="AL158" s="21"/>
      <c r="AM158" s="21" t="s">
        <v>1313</v>
      </c>
      <c r="AN158" s="21" t="s">
        <v>228</v>
      </c>
      <c r="AO158" s="21" t="s">
        <v>366</v>
      </c>
      <c r="AP158" s="21">
        <v>30</v>
      </c>
      <c r="AQ158" s="21" t="s">
        <v>1321</v>
      </c>
      <c r="AR158" s="21"/>
      <c r="AS158" s="20">
        <v>45861</v>
      </c>
      <c r="AT158" s="21"/>
      <c r="AU158" s="21"/>
      <c r="AV158" s="21" t="s">
        <v>1322</v>
      </c>
      <c r="AW158" s="21"/>
      <c r="AX158" s="21"/>
      <c r="AY158" s="30"/>
      <c r="AZ158" s="30"/>
      <c r="BA158" s="30"/>
      <c r="BB158" s="31" t="s">
        <v>98</v>
      </c>
      <c r="BC158" s="31"/>
      <c r="BD158" s="32">
        <v>1357200</v>
      </c>
      <c r="BE158" s="32">
        <v>856745</v>
      </c>
      <c r="BF158" s="32">
        <v>545400</v>
      </c>
      <c r="BG158" s="32">
        <f t="shared" si="2"/>
        <v>2759345</v>
      </c>
      <c r="BH158" s="33" t="s">
        <v>100</v>
      </c>
      <c r="BI158" s="33" t="s">
        <v>247</v>
      </c>
      <c r="BJ158" s="19" t="s">
        <v>1323</v>
      </c>
      <c r="BK158" s="19" t="s">
        <v>1324</v>
      </c>
      <c r="BL158" s="19" t="s">
        <v>1041</v>
      </c>
      <c r="BM158" s="19" t="s">
        <v>105</v>
      </c>
      <c r="BN158" s="425"/>
      <c r="BO158" s="425"/>
      <c r="BP158" s="33" t="s">
        <v>98</v>
      </c>
      <c r="BQ158" s="33" t="s">
        <v>98</v>
      </c>
      <c r="BR158" s="20" t="s">
        <v>76</v>
      </c>
    </row>
    <row r="159" spans="1:70" s="164" customFormat="1" ht="105">
      <c r="A159" s="18">
        <v>157</v>
      </c>
      <c r="B159" s="19">
        <v>5310</v>
      </c>
      <c r="C159" s="20" t="s">
        <v>76</v>
      </c>
      <c r="D159" s="19" t="s">
        <v>106</v>
      </c>
      <c r="E159" s="19" t="s">
        <v>1325</v>
      </c>
      <c r="F159" s="21" t="s">
        <v>1326</v>
      </c>
      <c r="G159" s="21" t="s">
        <v>1327</v>
      </c>
      <c r="H159" s="19" t="s">
        <v>1328</v>
      </c>
      <c r="I159" s="21" t="s">
        <v>1326</v>
      </c>
      <c r="J159" s="19" t="s">
        <v>1325</v>
      </c>
      <c r="K159" s="129"/>
      <c r="L159" s="21" t="s">
        <v>1329</v>
      </c>
      <c r="M159" s="130">
        <v>45357</v>
      </c>
      <c r="N159" s="117" t="s">
        <v>86</v>
      </c>
      <c r="O159" s="21"/>
      <c r="P159" s="21" t="s">
        <v>891</v>
      </c>
      <c r="Q159" s="21" t="s">
        <v>1330</v>
      </c>
      <c r="R159" s="21"/>
      <c r="S159" s="21" t="s">
        <v>88</v>
      </c>
      <c r="T159" s="18" t="s">
        <v>113</v>
      </c>
      <c r="U159" s="27" t="s">
        <v>363</v>
      </c>
      <c r="V159" s="21" t="s">
        <v>173</v>
      </c>
      <c r="W159" s="21" t="s">
        <v>1331</v>
      </c>
      <c r="X159" s="131">
        <v>4.3723076923076922</v>
      </c>
      <c r="Y159" s="21">
        <v>13</v>
      </c>
      <c r="Z159" s="132">
        <v>27071</v>
      </c>
      <c r="AA159" s="21"/>
      <c r="AB159" s="19">
        <v>531600</v>
      </c>
      <c r="AC159" s="21" t="s">
        <v>1157</v>
      </c>
      <c r="AD159" s="21" t="s">
        <v>1332</v>
      </c>
      <c r="AE159" s="21" t="s">
        <v>193</v>
      </c>
      <c r="AF159" s="21"/>
      <c r="AG159" s="21"/>
      <c r="AH159" s="21"/>
      <c r="AI159" s="21"/>
      <c r="AJ159" s="21" t="s">
        <v>342</v>
      </c>
      <c r="AK159" s="21"/>
      <c r="AL159" s="21"/>
      <c r="AM159" s="21" t="s">
        <v>1327</v>
      </c>
      <c r="AN159" s="21"/>
      <c r="AO159" s="21"/>
      <c r="AP159" s="21">
        <v>13</v>
      </c>
      <c r="AQ159" s="21"/>
      <c r="AR159" s="21" t="s">
        <v>686</v>
      </c>
      <c r="AS159" s="20">
        <v>45857</v>
      </c>
      <c r="AT159" s="21"/>
      <c r="AU159" s="21"/>
      <c r="AV159" s="21" t="s">
        <v>687</v>
      </c>
      <c r="AW159" s="21"/>
      <c r="AX159" s="21"/>
      <c r="AY159" s="30"/>
      <c r="AZ159" s="30"/>
      <c r="BA159" s="30"/>
      <c r="BB159" s="31"/>
      <c r="BC159" s="31" t="s">
        <v>98</v>
      </c>
      <c r="BD159" s="32">
        <v>1088822</v>
      </c>
      <c r="BE159" s="32">
        <v>596228</v>
      </c>
      <c r="BF159" s="32">
        <v>78090</v>
      </c>
      <c r="BG159" s="32">
        <f t="shared" si="2"/>
        <v>1763140</v>
      </c>
      <c r="BH159" s="33" t="s">
        <v>100</v>
      </c>
      <c r="BI159" s="33" t="s">
        <v>564</v>
      </c>
      <c r="BJ159" s="19" t="s">
        <v>1323</v>
      </c>
      <c r="BK159" s="19" t="s">
        <v>1324</v>
      </c>
      <c r="BL159" s="19" t="s">
        <v>1041</v>
      </c>
      <c r="BM159" s="19" t="s">
        <v>105</v>
      </c>
      <c r="BN159" s="425"/>
      <c r="BO159" s="425"/>
      <c r="BP159" s="33" t="s">
        <v>98</v>
      </c>
      <c r="BQ159" s="33" t="s">
        <v>98</v>
      </c>
      <c r="BR159" s="20" t="s">
        <v>76</v>
      </c>
    </row>
    <row r="160" spans="1:70" s="164" customFormat="1" ht="120">
      <c r="A160" s="18">
        <v>158</v>
      </c>
      <c r="B160" s="19">
        <v>5310</v>
      </c>
      <c r="C160" s="20" t="s">
        <v>76</v>
      </c>
      <c r="D160" s="19" t="s">
        <v>106</v>
      </c>
      <c r="E160" s="19" t="s">
        <v>1333</v>
      </c>
      <c r="F160" s="21" t="s">
        <v>1334</v>
      </c>
      <c r="G160" s="21" t="s">
        <v>1335</v>
      </c>
      <c r="H160" s="19" t="s">
        <v>1336</v>
      </c>
      <c r="I160" s="21" t="s">
        <v>1337</v>
      </c>
      <c r="J160" s="19" t="s">
        <v>1333</v>
      </c>
      <c r="K160" s="129"/>
      <c r="L160" s="21" t="s">
        <v>1338</v>
      </c>
      <c r="M160" s="130">
        <v>44252</v>
      </c>
      <c r="N160" s="117" t="s">
        <v>86</v>
      </c>
      <c r="O160" s="21"/>
      <c r="P160" s="21" t="s">
        <v>1339</v>
      </c>
      <c r="Q160" s="21" t="s">
        <v>1317</v>
      </c>
      <c r="R160" s="21"/>
      <c r="S160" s="21" t="s">
        <v>88</v>
      </c>
      <c r="T160" s="18" t="s">
        <v>113</v>
      </c>
      <c r="U160" s="27" t="s">
        <v>353</v>
      </c>
      <c r="V160" s="21" t="s">
        <v>173</v>
      </c>
      <c r="W160" s="21" t="s">
        <v>1340</v>
      </c>
      <c r="X160" s="131">
        <v>2.33</v>
      </c>
      <c r="Y160" s="21">
        <v>0.63</v>
      </c>
      <c r="Z160" s="132">
        <v>24131</v>
      </c>
      <c r="AA160" s="21"/>
      <c r="AB160" s="19">
        <v>531600</v>
      </c>
      <c r="AC160" s="21" t="s">
        <v>1157</v>
      </c>
      <c r="AD160" s="21" t="s">
        <v>1341</v>
      </c>
      <c r="AE160" s="21" t="s">
        <v>193</v>
      </c>
      <c r="AF160" s="21"/>
      <c r="AG160" s="21"/>
      <c r="AH160" s="21"/>
      <c r="AI160" s="21"/>
      <c r="AJ160" s="21">
        <v>724000</v>
      </c>
      <c r="AK160" s="21" t="s">
        <v>1320</v>
      </c>
      <c r="AL160" s="21"/>
      <c r="AM160" s="21" t="s">
        <v>1335</v>
      </c>
      <c r="AN160" s="21" t="s">
        <v>228</v>
      </c>
      <c r="AO160" s="21" t="s">
        <v>96</v>
      </c>
      <c r="AP160" s="21">
        <v>19</v>
      </c>
      <c r="AQ160" s="21" t="s">
        <v>121</v>
      </c>
      <c r="AR160" s="21"/>
      <c r="AS160" s="20">
        <v>45862</v>
      </c>
      <c r="AT160" s="21"/>
      <c r="AU160" s="21"/>
      <c r="AV160" s="21" t="s">
        <v>1322</v>
      </c>
      <c r="AW160" s="21"/>
      <c r="AX160" s="21"/>
      <c r="AY160" s="30"/>
      <c r="AZ160" s="30"/>
      <c r="BA160" s="30"/>
      <c r="BB160" s="31"/>
      <c r="BC160" s="31" t="s">
        <v>98</v>
      </c>
      <c r="BD160" s="32">
        <v>395136</v>
      </c>
      <c r="BE160" s="32">
        <v>0</v>
      </c>
      <c r="BF160" s="32">
        <v>28710</v>
      </c>
      <c r="BG160" s="32">
        <f t="shared" si="2"/>
        <v>423846</v>
      </c>
      <c r="BH160" s="33" t="s">
        <v>100</v>
      </c>
      <c r="BI160" s="33" t="s">
        <v>564</v>
      </c>
      <c r="BJ160" s="19" t="s">
        <v>1323</v>
      </c>
      <c r="BK160" s="19" t="s">
        <v>1324</v>
      </c>
      <c r="BL160" s="19" t="s">
        <v>1041</v>
      </c>
      <c r="BM160" s="19" t="s">
        <v>105</v>
      </c>
      <c r="BN160" s="425"/>
      <c r="BO160" s="425"/>
      <c r="BP160" s="33" t="s">
        <v>98</v>
      </c>
      <c r="BQ160" s="33" t="s">
        <v>98</v>
      </c>
      <c r="BR160" s="20" t="s">
        <v>76</v>
      </c>
    </row>
    <row r="161" spans="1:70" s="164" customFormat="1" ht="120">
      <c r="A161" s="18">
        <v>159</v>
      </c>
      <c r="B161" s="19">
        <v>5310</v>
      </c>
      <c r="C161" s="20" t="s">
        <v>76</v>
      </c>
      <c r="D161" s="19" t="s">
        <v>316</v>
      </c>
      <c r="E161" s="19" t="s">
        <v>1342</v>
      </c>
      <c r="F161" s="21" t="s">
        <v>1343</v>
      </c>
      <c r="G161" s="21" t="s">
        <v>1344</v>
      </c>
      <c r="H161" s="19" t="s">
        <v>1345</v>
      </c>
      <c r="I161" s="21" t="s">
        <v>1346</v>
      </c>
      <c r="J161" s="19" t="s">
        <v>1342</v>
      </c>
      <c r="K161" s="129"/>
      <c r="L161" s="21" t="s">
        <v>1347</v>
      </c>
      <c r="M161" s="130">
        <v>44270</v>
      </c>
      <c r="N161" s="117" t="s">
        <v>86</v>
      </c>
      <c r="O161" s="21"/>
      <c r="P161" s="21" t="s">
        <v>189</v>
      </c>
      <c r="Q161" s="21"/>
      <c r="R161" s="21"/>
      <c r="S161" s="21" t="s">
        <v>88</v>
      </c>
      <c r="T161" s="18" t="s">
        <v>89</v>
      </c>
      <c r="U161" s="27" t="s">
        <v>90</v>
      </c>
      <c r="V161" s="21"/>
      <c r="W161" s="21" t="s">
        <v>152</v>
      </c>
      <c r="X161" s="131">
        <v>0.14000000000000001</v>
      </c>
      <c r="Y161" s="21">
        <v>0.97</v>
      </c>
      <c r="Z161" s="132">
        <v>21298</v>
      </c>
      <c r="AA161" s="21"/>
      <c r="AB161" s="19">
        <v>531600</v>
      </c>
      <c r="AC161" s="21" t="s">
        <v>1157</v>
      </c>
      <c r="AD161" s="21" t="s">
        <v>1341</v>
      </c>
      <c r="AE161" s="21" t="s">
        <v>193</v>
      </c>
      <c r="AF161" s="21"/>
      <c r="AG161" s="21"/>
      <c r="AH161" s="21"/>
      <c r="AI161" s="21"/>
      <c r="AJ161" s="21" t="s">
        <v>342</v>
      </c>
      <c r="AK161" s="21"/>
      <c r="AL161" s="21"/>
      <c r="AM161" s="21" t="s">
        <v>1344</v>
      </c>
      <c r="AN161" s="21" t="s">
        <v>1348</v>
      </c>
      <c r="AO161" s="21" t="s">
        <v>1349</v>
      </c>
      <c r="AP161" s="21">
        <v>29</v>
      </c>
      <c r="AQ161" s="21" t="s">
        <v>121</v>
      </c>
      <c r="AR161" s="29"/>
      <c r="AS161" s="20">
        <v>45861</v>
      </c>
      <c r="AT161" s="21"/>
      <c r="AU161" s="21"/>
      <c r="AV161" s="21" t="s">
        <v>867</v>
      </c>
      <c r="AW161" s="21"/>
      <c r="AX161" s="21"/>
      <c r="AY161" s="30"/>
      <c r="AZ161" s="30"/>
      <c r="BA161" s="30"/>
      <c r="BB161" s="31"/>
      <c r="BC161" s="31" t="s">
        <v>98</v>
      </c>
      <c r="BD161" s="32">
        <v>1334520</v>
      </c>
      <c r="BE161" s="32">
        <v>505740</v>
      </c>
      <c r="BF161" s="32">
        <v>367300</v>
      </c>
      <c r="BG161" s="32">
        <f t="shared" si="2"/>
        <v>2207560</v>
      </c>
      <c r="BH161" s="33" t="s">
        <v>100</v>
      </c>
      <c r="BI161" s="33" t="s">
        <v>222</v>
      </c>
      <c r="BJ161" s="19" t="s">
        <v>1323</v>
      </c>
      <c r="BK161" s="19" t="s">
        <v>1324</v>
      </c>
      <c r="BL161" s="19" t="s">
        <v>1041</v>
      </c>
      <c r="BM161" s="19" t="s">
        <v>105</v>
      </c>
      <c r="BN161" s="425"/>
      <c r="BO161" s="425"/>
      <c r="BP161" s="33" t="s">
        <v>98</v>
      </c>
      <c r="BQ161" s="33" t="s">
        <v>98</v>
      </c>
      <c r="BR161" s="20" t="s">
        <v>76</v>
      </c>
    </row>
    <row r="162" spans="1:70" s="164" customFormat="1" ht="120">
      <c r="A162" s="18">
        <v>160</v>
      </c>
      <c r="B162" s="19">
        <v>5310</v>
      </c>
      <c r="C162" s="20" t="s">
        <v>76</v>
      </c>
      <c r="D162" s="19" t="s">
        <v>106</v>
      </c>
      <c r="E162" s="19" t="s">
        <v>1350</v>
      </c>
      <c r="F162" s="21" t="s">
        <v>1351</v>
      </c>
      <c r="G162" s="21" t="s">
        <v>1352</v>
      </c>
      <c r="H162" s="22" t="s">
        <v>1353</v>
      </c>
      <c r="I162" s="21" t="s">
        <v>1354</v>
      </c>
      <c r="J162" s="19" t="s">
        <v>1350</v>
      </c>
      <c r="K162" s="129"/>
      <c r="L162" s="21" t="s">
        <v>1355</v>
      </c>
      <c r="M162" s="146" t="s">
        <v>1356</v>
      </c>
      <c r="N162" s="117" t="s">
        <v>86</v>
      </c>
      <c r="O162" s="21"/>
      <c r="P162" s="21" t="s">
        <v>1357</v>
      </c>
      <c r="Q162" s="21"/>
      <c r="R162" s="21"/>
      <c r="S162" s="21" t="s">
        <v>88</v>
      </c>
      <c r="T162" s="18" t="s">
        <v>113</v>
      </c>
      <c r="U162" s="21" t="s">
        <v>426</v>
      </c>
      <c r="V162" s="21"/>
      <c r="W162" s="21" t="s">
        <v>1358</v>
      </c>
      <c r="X162" s="25">
        <v>6.2776428571428573</v>
      </c>
      <c r="Y162" s="132">
        <v>4.666666666666667</v>
      </c>
      <c r="Z162" s="26">
        <v>339480</v>
      </c>
      <c r="AA162" s="21"/>
      <c r="AB162" s="19">
        <v>531600</v>
      </c>
      <c r="AC162" s="27" t="s">
        <v>1157</v>
      </c>
      <c r="AD162" s="21" t="s">
        <v>1341</v>
      </c>
      <c r="AE162" s="21" t="s">
        <v>93</v>
      </c>
      <c r="AF162" s="21"/>
      <c r="AG162" s="21"/>
      <c r="AH162" s="21"/>
      <c r="AI162" s="21"/>
      <c r="AJ162" s="165">
        <v>11000000</v>
      </c>
      <c r="AK162" s="21" t="s">
        <v>94</v>
      </c>
      <c r="AL162" s="21"/>
      <c r="AM162" s="21" t="s">
        <v>1352</v>
      </c>
      <c r="AN162" s="21" t="s">
        <v>1359</v>
      </c>
      <c r="AO162" s="21" t="s">
        <v>534</v>
      </c>
      <c r="AP162" s="21">
        <v>141</v>
      </c>
      <c r="AQ162" s="21" t="s">
        <v>1360</v>
      </c>
      <c r="AR162" s="21"/>
      <c r="AS162" s="29">
        <v>45856</v>
      </c>
      <c r="AT162" s="21"/>
      <c r="AU162" s="21"/>
      <c r="AV162" s="21" t="s">
        <v>536</v>
      </c>
      <c r="AW162" s="21"/>
      <c r="AX162" s="21"/>
      <c r="AY162" s="30"/>
      <c r="AZ162" s="30"/>
      <c r="BA162" s="30"/>
      <c r="BB162" s="30" t="s">
        <v>98</v>
      </c>
      <c r="BC162" s="31"/>
      <c r="BD162" s="32">
        <v>4696989</v>
      </c>
      <c r="BE162" s="32">
        <v>5621659</v>
      </c>
      <c r="BF162" s="32">
        <v>2434045</v>
      </c>
      <c r="BG162" s="32">
        <f t="shared" si="2"/>
        <v>12752693</v>
      </c>
      <c r="BH162" s="33" t="s">
        <v>100</v>
      </c>
      <c r="BI162" s="33" t="s">
        <v>564</v>
      </c>
      <c r="BJ162" s="19" t="s">
        <v>1323</v>
      </c>
      <c r="BK162" s="19" t="s">
        <v>1324</v>
      </c>
      <c r="BL162" s="19" t="s">
        <v>1041</v>
      </c>
      <c r="BM162" s="19" t="s">
        <v>105</v>
      </c>
      <c r="BN162" s="425"/>
      <c r="BO162" s="425"/>
      <c r="BP162" s="33" t="s">
        <v>98</v>
      </c>
      <c r="BQ162" s="33" t="s">
        <v>98</v>
      </c>
      <c r="BR162" s="20" t="s">
        <v>76</v>
      </c>
    </row>
    <row r="163" spans="1:70" s="164" customFormat="1" ht="150">
      <c r="A163" s="18">
        <v>161</v>
      </c>
      <c r="B163" s="19">
        <v>5310</v>
      </c>
      <c r="C163" s="20" t="s">
        <v>76</v>
      </c>
      <c r="D163" s="19" t="s">
        <v>77</v>
      </c>
      <c r="E163" s="19" t="s">
        <v>1361</v>
      </c>
      <c r="F163" s="21" t="s">
        <v>1362</v>
      </c>
      <c r="G163" s="21" t="s">
        <v>1363</v>
      </c>
      <c r="H163" s="22" t="s">
        <v>1364</v>
      </c>
      <c r="I163" s="21"/>
      <c r="J163" s="19" t="s">
        <v>1361</v>
      </c>
      <c r="K163" s="129"/>
      <c r="L163" s="21" t="s">
        <v>1365</v>
      </c>
      <c r="M163" s="20">
        <v>44270</v>
      </c>
      <c r="N163" s="29" t="s">
        <v>86</v>
      </c>
      <c r="O163" s="21"/>
      <c r="P163" s="21" t="s">
        <v>87</v>
      </c>
      <c r="Q163" s="21"/>
      <c r="R163" s="21"/>
      <c r="S163" s="21" t="s">
        <v>88</v>
      </c>
      <c r="T163" s="18" t="s">
        <v>113</v>
      </c>
      <c r="U163" s="21" t="s">
        <v>1366</v>
      </c>
      <c r="V163" s="21"/>
      <c r="W163" s="21" t="s">
        <v>1367</v>
      </c>
      <c r="X163" s="25">
        <v>1.243279569892473</v>
      </c>
      <c r="Y163" s="21">
        <v>3</v>
      </c>
      <c r="Z163" s="26">
        <v>175571</v>
      </c>
      <c r="AA163" s="21"/>
      <c r="AB163" s="19">
        <v>531600</v>
      </c>
      <c r="AC163" s="27" t="s">
        <v>1157</v>
      </c>
      <c r="AD163" s="21"/>
      <c r="AE163" s="21" t="s">
        <v>93</v>
      </c>
      <c r="AF163" s="21"/>
      <c r="AG163" s="21"/>
      <c r="AH163" s="21"/>
      <c r="AI163" s="21"/>
      <c r="AJ163" s="19" t="s">
        <v>227</v>
      </c>
      <c r="AK163" s="21"/>
      <c r="AL163" s="21"/>
      <c r="AM163" s="21" t="s">
        <v>1363</v>
      </c>
      <c r="AN163" s="21" t="s">
        <v>228</v>
      </c>
      <c r="AO163" s="21" t="s">
        <v>96</v>
      </c>
      <c r="AP163" s="21">
        <v>95</v>
      </c>
      <c r="AQ163" s="21" t="s">
        <v>97</v>
      </c>
      <c r="AR163" s="21"/>
      <c r="AS163" s="29">
        <v>45856</v>
      </c>
      <c r="AT163" s="21"/>
      <c r="AU163" s="21"/>
      <c r="AV163" s="21"/>
      <c r="AW163" s="21"/>
      <c r="AX163" s="21"/>
      <c r="AY163" s="30"/>
      <c r="AZ163" s="30"/>
      <c r="BA163" s="30"/>
      <c r="BB163" s="30" t="s">
        <v>98</v>
      </c>
      <c r="BC163" s="31"/>
      <c r="BD163" s="32">
        <v>3447884</v>
      </c>
      <c r="BE163" s="32">
        <v>1232790</v>
      </c>
      <c r="BF163" s="32">
        <v>721500</v>
      </c>
      <c r="BG163" s="32">
        <f t="shared" si="2"/>
        <v>5402174</v>
      </c>
      <c r="BH163" s="33" t="s">
        <v>100</v>
      </c>
      <c r="BI163" s="33" t="s">
        <v>564</v>
      </c>
      <c r="BJ163" s="19" t="s">
        <v>1323</v>
      </c>
      <c r="BK163" s="19" t="s">
        <v>1324</v>
      </c>
      <c r="BL163" s="19" t="s">
        <v>1041</v>
      </c>
      <c r="BM163" s="19" t="s">
        <v>105</v>
      </c>
      <c r="BN163" s="425"/>
      <c r="BO163" s="425"/>
      <c r="BP163" s="33" t="s">
        <v>98</v>
      </c>
      <c r="BQ163" s="33" t="s">
        <v>98</v>
      </c>
      <c r="BR163" s="20" t="s">
        <v>76</v>
      </c>
    </row>
    <row r="164" spans="1:70" s="164" customFormat="1" ht="225">
      <c r="A164" s="18">
        <v>162</v>
      </c>
      <c r="B164" s="19">
        <v>5310</v>
      </c>
      <c r="C164" s="20" t="s">
        <v>76</v>
      </c>
      <c r="D164" s="19" t="s">
        <v>77</v>
      </c>
      <c r="E164" s="19" t="s">
        <v>1368</v>
      </c>
      <c r="F164" s="21" t="s">
        <v>1369</v>
      </c>
      <c r="G164" s="21" t="s">
        <v>1370</v>
      </c>
      <c r="H164" s="22" t="s">
        <v>1371</v>
      </c>
      <c r="I164" s="21" t="s">
        <v>1372</v>
      </c>
      <c r="J164" s="19" t="s">
        <v>1368</v>
      </c>
      <c r="K164" s="23" t="s">
        <v>1373</v>
      </c>
      <c r="L164" s="21" t="s">
        <v>1374</v>
      </c>
      <c r="M164" s="20">
        <v>44561</v>
      </c>
      <c r="N164" s="29" t="s">
        <v>86</v>
      </c>
      <c r="O164" s="21"/>
      <c r="P164" s="21" t="s">
        <v>424</v>
      </c>
      <c r="Q164" s="21" t="s">
        <v>1375</v>
      </c>
      <c r="R164" s="22" t="s">
        <v>1376</v>
      </c>
      <c r="S164" s="21" t="s">
        <v>88</v>
      </c>
      <c r="T164" s="18" t="s">
        <v>89</v>
      </c>
      <c r="U164" s="21" t="s">
        <v>1377</v>
      </c>
      <c r="V164" s="21" t="s">
        <v>173</v>
      </c>
      <c r="W164" s="21" t="s">
        <v>530</v>
      </c>
      <c r="X164" s="25">
        <v>266.36200000000002</v>
      </c>
      <c r="Y164" s="21">
        <v>3</v>
      </c>
      <c r="Z164" s="26">
        <v>122526</v>
      </c>
      <c r="AA164" s="21"/>
      <c r="AB164" s="19">
        <v>531600</v>
      </c>
      <c r="AC164" s="27" t="s">
        <v>1157</v>
      </c>
      <c r="AD164" s="21"/>
      <c r="AE164" s="21" t="s">
        <v>93</v>
      </c>
      <c r="AF164" s="21"/>
      <c r="AG164" s="21"/>
      <c r="AH164" s="21"/>
      <c r="AI164" s="21"/>
      <c r="AJ164" s="19" t="s">
        <v>227</v>
      </c>
      <c r="AK164" s="21"/>
      <c r="AL164" s="21"/>
      <c r="AM164" s="21" t="s">
        <v>1370</v>
      </c>
      <c r="AN164" s="21" t="s">
        <v>228</v>
      </c>
      <c r="AO164" s="21" t="s">
        <v>96</v>
      </c>
      <c r="AP164" s="21">
        <v>84</v>
      </c>
      <c r="AQ164" s="21" t="s">
        <v>97</v>
      </c>
      <c r="AR164" s="21"/>
      <c r="AS164" s="29">
        <v>45856</v>
      </c>
      <c r="AT164" s="21"/>
      <c r="AU164" s="21"/>
      <c r="AV164" s="21"/>
      <c r="AW164" s="21"/>
      <c r="AX164" s="21"/>
      <c r="AY164" s="30"/>
      <c r="AZ164" s="30"/>
      <c r="BA164" s="30"/>
      <c r="BB164" s="30" t="s">
        <v>98</v>
      </c>
      <c r="BC164" s="31"/>
      <c r="BD164" s="32">
        <v>2500943</v>
      </c>
      <c r="BE164" s="32">
        <v>3692240</v>
      </c>
      <c r="BF164" s="32">
        <v>1523350</v>
      </c>
      <c r="BG164" s="32">
        <f t="shared" si="2"/>
        <v>7716533</v>
      </c>
      <c r="BH164" s="33" t="s">
        <v>100</v>
      </c>
      <c r="BI164" s="33" t="s">
        <v>564</v>
      </c>
      <c r="BJ164" s="19" t="s">
        <v>1323</v>
      </c>
      <c r="BK164" s="19" t="s">
        <v>1324</v>
      </c>
      <c r="BL164" s="19" t="s">
        <v>1041</v>
      </c>
      <c r="BM164" s="19" t="s">
        <v>105</v>
      </c>
      <c r="BN164" s="425"/>
      <c r="BO164" s="425"/>
      <c r="BP164" s="33" t="s">
        <v>98</v>
      </c>
      <c r="BQ164" s="33" t="s">
        <v>98</v>
      </c>
      <c r="BR164" s="20" t="s">
        <v>76</v>
      </c>
    </row>
    <row r="165" spans="1:70" s="164" customFormat="1" ht="195">
      <c r="A165" s="18">
        <v>163</v>
      </c>
      <c r="B165" s="19">
        <v>5310</v>
      </c>
      <c r="C165" s="20" t="s">
        <v>76</v>
      </c>
      <c r="D165" s="19" t="s">
        <v>77</v>
      </c>
      <c r="E165" s="19" t="s">
        <v>1378</v>
      </c>
      <c r="F165" s="21" t="s">
        <v>1379</v>
      </c>
      <c r="G165" s="21" t="s">
        <v>1380</v>
      </c>
      <c r="H165" s="21" t="s">
        <v>1381</v>
      </c>
      <c r="I165" s="21" t="s">
        <v>1382</v>
      </c>
      <c r="J165" s="19" t="s">
        <v>1378</v>
      </c>
      <c r="K165" s="129"/>
      <c r="L165" s="21" t="s">
        <v>1383</v>
      </c>
      <c r="M165" s="20">
        <v>45201</v>
      </c>
      <c r="N165" s="29" t="s">
        <v>86</v>
      </c>
      <c r="O165" s="21"/>
      <c r="P165" s="21" t="s">
        <v>424</v>
      </c>
      <c r="Q165" s="21" t="s">
        <v>884</v>
      </c>
      <c r="R165" s="21"/>
      <c r="S165" s="21" t="s">
        <v>88</v>
      </c>
      <c r="T165" s="18" t="s">
        <v>113</v>
      </c>
      <c r="U165" s="21" t="s">
        <v>314</v>
      </c>
      <c r="V165" s="21" t="s">
        <v>173</v>
      </c>
      <c r="W165" s="21" t="s">
        <v>1384</v>
      </c>
      <c r="X165" s="25">
        <v>6.4618571428571432</v>
      </c>
      <c r="Y165" s="132">
        <v>1.1666666666666667</v>
      </c>
      <c r="Z165" s="26">
        <v>83882.600000000006</v>
      </c>
      <c r="AA165" s="132"/>
      <c r="AB165" s="19">
        <v>531600</v>
      </c>
      <c r="AC165" s="27" t="s">
        <v>1157</v>
      </c>
      <c r="AD165" s="21"/>
      <c r="AE165" s="21" t="s">
        <v>93</v>
      </c>
      <c r="AF165" s="21"/>
      <c r="AG165" s="21"/>
      <c r="AH165" s="21"/>
      <c r="AI165" s="21"/>
      <c r="AJ165" s="19" t="s">
        <v>227</v>
      </c>
      <c r="AK165" s="21"/>
      <c r="AL165" s="21"/>
      <c r="AM165" s="21" t="s">
        <v>1380</v>
      </c>
      <c r="AN165" s="21" t="s">
        <v>228</v>
      </c>
      <c r="AO165" s="21" t="s">
        <v>96</v>
      </c>
      <c r="AP165" s="21">
        <v>35</v>
      </c>
      <c r="AQ165" s="21" t="s">
        <v>97</v>
      </c>
      <c r="AR165" s="21"/>
      <c r="AS165" s="29">
        <v>45856</v>
      </c>
      <c r="AT165" s="21"/>
      <c r="AU165" s="21"/>
      <c r="AV165" s="21"/>
      <c r="AW165" s="21"/>
      <c r="AX165" s="21"/>
      <c r="AY165" s="30"/>
      <c r="AZ165" s="30"/>
      <c r="BA165" s="30"/>
      <c r="BB165" s="30"/>
      <c r="BC165" s="31" t="s">
        <v>98</v>
      </c>
      <c r="BD165" s="32">
        <v>849900</v>
      </c>
      <c r="BE165" s="32">
        <v>1772848</v>
      </c>
      <c r="BF165" s="32">
        <v>1139861</v>
      </c>
      <c r="BG165" s="32">
        <f t="shared" si="2"/>
        <v>3762609</v>
      </c>
      <c r="BH165" s="33" t="s">
        <v>100</v>
      </c>
      <c r="BI165" s="33" t="s">
        <v>564</v>
      </c>
      <c r="BJ165" s="19" t="s">
        <v>1323</v>
      </c>
      <c r="BK165" s="19" t="s">
        <v>1324</v>
      </c>
      <c r="BL165" s="19" t="s">
        <v>1041</v>
      </c>
      <c r="BM165" s="19" t="s">
        <v>105</v>
      </c>
      <c r="BN165" s="425"/>
      <c r="BO165" s="425"/>
      <c r="BP165" s="33" t="s">
        <v>98</v>
      </c>
      <c r="BQ165" s="33" t="s">
        <v>98</v>
      </c>
      <c r="BR165" s="20" t="s">
        <v>76</v>
      </c>
    </row>
    <row r="166" spans="1:70" s="164" customFormat="1" ht="150">
      <c r="A166" s="18">
        <v>164</v>
      </c>
      <c r="B166" s="19">
        <v>5310</v>
      </c>
      <c r="C166" s="20" t="s">
        <v>76</v>
      </c>
      <c r="D166" s="19" t="s">
        <v>106</v>
      </c>
      <c r="E166" s="19" t="s">
        <v>1385</v>
      </c>
      <c r="F166" s="21" t="s">
        <v>1386</v>
      </c>
      <c r="G166" s="21" t="s">
        <v>1387</v>
      </c>
      <c r="H166" s="21" t="s">
        <v>1388</v>
      </c>
      <c r="I166" s="21" t="s">
        <v>1389</v>
      </c>
      <c r="J166" s="19" t="s">
        <v>1385</v>
      </c>
      <c r="K166" s="129"/>
      <c r="L166" s="21" t="s">
        <v>1390</v>
      </c>
      <c r="M166" s="20">
        <v>45583</v>
      </c>
      <c r="N166" s="29" t="s">
        <v>86</v>
      </c>
      <c r="O166" s="21"/>
      <c r="P166" s="21" t="s">
        <v>1391</v>
      </c>
      <c r="Q166" s="21" t="s">
        <v>1392</v>
      </c>
      <c r="R166" s="21"/>
      <c r="S166" s="21" t="s">
        <v>88</v>
      </c>
      <c r="T166" s="18" t="s">
        <v>113</v>
      </c>
      <c r="U166" s="21" t="s">
        <v>314</v>
      </c>
      <c r="V166" s="21" t="s">
        <v>173</v>
      </c>
      <c r="W166" s="21" t="s">
        <v>1393</v>
      </c>
      <c r="X166" s="25">
        <v>3.9962441314553989</v>
      </c>
      <c r="Y166" s="21">
        <v>7</v>
      </c>
      <c r="Z166" s="26">
        <v>218600</v>
      </c>
      <c r="AA166" s="21"/>
      <c r="AB166" s="19">
        <v>531600</v>
      </c>
      <c r="AC166" s="27" t="s">
        <v>1157</v>
      </c>
      <c r="AD166" s="21" t="s">
        <v>1394</v>
      </c>
      <c r="AE166" s="21" t="s">
        <v>93</v>
      </c>
      <c r="AF166" s="21"/>
      <c r="AG166" s="21"/>
      <c r="AH166" s="21"/>
      <c r="AI166" s="21"/>
      <c r="AJ166" s="19" t="s">
        <v>227</v>
      </c>
      <c r="AK166" s="21"/>
      <c r="AL166" s="21"/>
      <c r="AM166" s="21" t="s">
        <v>1387</v>
      </c>
      <c r="AN166" s="21" t="s">
        <v>1395</v>
      </c>
      <c r="AO166" s="21" t="s">
        <v>1068</v>
      </c>
      <c r="AP166" s="21">
        <v>213</v>
      </c>
      <c r="AQ166" s="21" t="s">
        <v>97</v>
      </c>
      <c r="AR166" s="21"/>
      <c r="AS166" s="29">
        <v>45855</v>
      </c>
      <c r="AT166" s="21"/>
      <c r="AU166" s="21"/>
      <c r="AV166" s="21"/>
      <c r="AW166" s="21"/>
      <c r="AX166" s="21"/>
      <c r="AY166" s="30"/>
      <c r="AZ166" s="30"/>
      <c r="BA166" s="30"/>
      <c r="BB166" s="30" t="s">
        <v>98</v>
      </c>
      <c r="BC166" s="31"/>
      <c r="BD166" s="32">
        <v>10735200</v>
      </c>
      <c r="BE166" s="32">
        <v>9467277</v>
      </c>
      <c r="BF166" s="32">
        <v>4271200</v>
      </c>
      <c r="BG166" s="32">
        <f t="shared" si="2"/>
        <v>24473677</v>
      </c>
      <c r="BH166" s="33" t="s">
        <v>100</v>
      </c>
      <c r="BI166" s="33" t="s">
        <v>564</v>
      </c>
      <c r="BJ166" s="19" t="s">
        <v>1323</v>
      </c>
      <c r="BK166" s="19" t="s">
        <v>1324</v>
      </c>
      <c r="BL166" s="19" t="s">
        <v>1041</v>
      </c>
      <c r="BM166" s="19" t="s">
        <v>98</v>
      </c>
      <c r="BN166" s="425"/>
      <c r="BO166" s="425"/>
      <c r="BP166" s="33" t="s">
        <v>98</v>
      </c>
      <c r="BQ166" s="33" t="s">
        <v>98</v>
      </c>
      <c r="BR166" s="20" t="s">
        <v>76</v>
      </c>
    </row>
    <row r="167" spans="1:70" s="166" customFormat="1" ht="90">
      <c r="A167" s="18">
        <v>165</v>
      </c>
      <c r="B167" s="19">
        <v>5310</v>
      </c>
      <c r="C167" s="20" t="s">
        <v>76</v>
      </c>
      <c r="D167" s="19" t="s">
        <v>106</v>
      </c>
      <c r="E167" s="19" t="s">
        <v>1396</v>
      </c>
      <c r="F167" s="21" t="s">
        <v>1397</v>
      </c>
      <c r="G167" s="21" t="s">
        <v>1398</v>
      </c>
      <c r="H167" s="21"/>
      <c r="I167" s="21" t="s">
        <v>1399</v>
      </c>
      <c r="J167" s="19" t="s">
        <v>1396</v>
      </c>
      <c r="K167" s="129"/>
      <c r="L167" s="21" t="s">
        <v>1400</v>
      </c>
      <c r="M167" s="146" t="s">
        <v>1401</v>
      </c>
      <c r="N167" s="21" t="s">
        <v>86</v>
      </c>
      <c r="O167" s="21"/>
      <c r="P167" s="21" t="s">
        <v>1357</v>
      </c>
      <c r="Q167" s="21"/>
      <c r="R167" s="21"/>
      <c r="S167" s="21" t="s">
        <v>88</v>
      </c>
      <c r="T167" s="18" t="s">
        <v>113</v>
      </c>
      <c r="U167" s="21" t="s">
        <v>114</v>
      </c>
      <c r="V167" s="21"/>
      <c r="W167" s="21" t="s">
        <v>1402</v>
      </c>
      <c r="X167" s="25">
        <v>0.48663745019920324</v>
      </c>
      <c r="Y167" s="132">
        <v>8.3666666666666671</v>
      </c>
      <c r="Z167" s="26">
        <v>301847</v>
      </c>
      <c r="AA167" s="21"/>
      <c r="AB167" s="19">
        <v>531600</v>
      </c>
      <c r="AC167" s="27" t="s">
        <v>1157</v>
      </c>
      <c r="AD167" s="21" t="s">
        <v>1403</v>
      </c>
      <c r="AE167" s="21" t="s">
        <v>93</v>
      </c>
      <c r="AF167" s="21"/>
      <c r="AG167" s="21"/>
      <c r="AH167" s="21"/>
      <c r="AI167" s="21"/>
      <c r="AJ167" s="19" t="s">
        <v>227</v>
      </c>
      <c r="AK167" s="21"/>
      <c r="AL167" s="21"/>
      <c r="AM167" s="21" t="s">
        <v>1398</v>
      </c>
      <c r="AN167" s="21" t="s">
        <v>1236</v>
      </c>
      <c r="AO167" s="21"/>
      <c r="AP167" s="21">
        <v>251</v>
      </c>
      <c r="AQ167" s="21"/>
      <c r="AR167" s="21"/>
      <c r="AS167" s="29">
        <v>45856</v>
      </c>
      <c r="AT167" s="21"/>
      <c r="AU167" s="21"/>
      <c r="AV167" s="21" t="s">
        <v>1404</v>
      </c>
      <c r="AW167" s="21"/>
      <c r="AX167" s="21"/>
      <c r="AY167" s="30"/>
      <c r="AZ167" s="30"/>
      <c r="BA167" s="30"/>
      <c r="BB167" s="30"/>
      <c r="BC167" s="31" t="s">
        <v>98</v>
      </c>
      <c r="BD167" s="32">
        <v>11127090</v>
      </c>
      <c r="BE167" s="32">
        <v>10651445</v>
      </c>
      <c r="BF167" s="32">
        <v>3983800</v>
      </c>
      <c r="BG167" s="32">
        <f t="shared" si="2"/>
        <v>25762335</v>
      </c>
      <c r="BH167" s="33" t="s">
        <v>100</v>
      </c>
      <c r="BI167" s="33" t="s">
        <v>564</v>
      </c>
      <c r="BJ167" s="19" t="s">
        <v>1323</v>
      </c>
      <c r="BK167" s="19" t="s">
        <v>1324</v>
      </c>
      <c r="BL167" s="19" t="s">
        <v>1041</v>
      </c>
      <c r="BM167" s="19" t="s">
        <v>105</v>
      </c>
      <c r="BN167" s="426"/>
      <c r="BO167" s="426"/>
      <c r="BP167" s="33" t="s">
        <v>98</v>
      </c>
      <c r="BQ167" s="33" t="s">
        <v>98</v>
      </c>
      <c r="BR167" s="20" t="s">
        <v>76</v>
      </c>
    </row>
    <row r="168" spans="1:70" s="167" customFormat="1" ht="105">
      <c r="A168" s="18">
        <v>166</v>
      </c>
      <c r="B168" s="19">
        <v>5310</v>
      </c>
      <c r="C168" s="20" t="s">
        <v>76</v>
      </c>
      <c r="D168" s="37" t="s">
        <v>106</v>
      </c>
      <c r="E168" s="37" t="s">
        <v>1405</v>
      </c>
      <c r="F168" s="38" t="s">
        <v>1406</v>
      </c>
      <c r="G168" s="38" t="s">
        <v>1407</v>
      </c>
      <c r="H168" s="38" t="s">
        <v>1408</v>
      </c>
      <c r="I168" s="38" t="s">
        <v>1409</v>
      </c>
      <c r="J168" s="38" t="s">
        <v>1405</v>
      </c>
      <c r="K168" s="39"/>
      <c r="L168" s="38" t="s">
        <v>1410</v>
      </c>
      <c r="M168" s="45">
        <v>44463</v>
      </c>
      <c r="N168" s="45" t="s">
        <v>86</v>
      </c>
      <c r="O168" s="38" t="s">
        <v>128</v>
      </c>
      <c r="P168" s="38" t="s">
        <v>1411</v>
      </c>
      <c r="Q168" s="38" t="s">
        <v>448</v>
      </c>
      <c r="R168" s="38" t="s">
        <v>1412</v>
      </c>
      <c r="S168" s="38" t="s">
        <v>88</v>
      </c>
      <c r="T168" s="18" t="s">
        <v>89</v>
      </c>
      <c r="U168" s="38" t="s">
        <v>353</v>
      </c>
      <c r="V168" s="38" t="s">
        <v>173</v>
      </c>
      <c r="W168" s="38" t="s">
        <v>1413</v>
      </c>
      <c r="X168" s="38">
        <v>1.51</v>
      </c>
      <c r="Y168" s="38">
        <v>0.33</v>
      </c>
      <c r="Z168" s="41">
        <v>12261.6</v>
      </c>
      <c r="AA168" s="38"/>
      <c r="AB168" s="37">
        <v>531600</v>
      </c>
      <c r="AC168" s="38" t="s">
        <v>1157</v>
      </c>
      <c r="AD168" s="38" t="s">
        <v>1414</v>
      </c>
      <c r="AE168" s="38" t="s">
        <v>116</v>
      </c>
      <c r="AF168" s="38" t="s">
        <v>117</v>
      </c>
      <c r="AG168" s="38"/>
      <c r="AH168" s="38"/>
      <c r="AI168" s="38"/>
      <c r="AJ168" s="38" t="s">
        <v>342</v>
      </c>
      <c r="AK168" s="38"/>
      <c r="AL168" s="38"/>
      <c r="AM168" s="38"/>
      <c r="AN168" s="38"/>
      <c r="AO168" s="38"/>
      <c r="AP168" s="42">
        <v>10</v>
      </c>
      <c r="AQ168" s="38"/>
      <c r="AR168" s="38" t="s">
        <v>175</v>
      </c>
      <c r="AS168" s="43">
        <v>45869</v>
      </c>
      <c r="AT168" s="43"/>
      <c r="AU168" s="43"/>
      <c r="AV168" s="38"/>
      <c r="AW168" s="38"/>
      <c r="AX168" s="38"/>
      <c r="AY168" s="38"/>
      <c r="AZ168" s="38"/>
      <c r="BA168" s="38"/>
      <c r="BB168" s="38"/>
      <c r="BC168" s="37" t="s">
        <v>98</v>
      </c>
      <c r="BD168" s="32">
        <v>857680</v>
      </c>
      <c r="BE168" s="32">
        <v>465056</v>
      </c>
      <c r="BF168" s="32">
        <v>104025</v>
      </c>
      <c r="BG168" s="32">
        <f t="shared" si="2"/>
        <v>1426761</v>
      </c>
      <c r="BH168" s="44" t="s">
        <v>100</v>
      </c>
      <c r="BI168" s="33" t="s">
        <v>564</v>
      </c>
      <c r="BJ168" s="19" t="s">
        <v>1323</v>
      </c>
      <c r="BK168" s="19" t="s">
        <v>1324</v>
      </c>
      <c r="BL168" s="19" t="s">
        <v>1041</v>
      </c>
      <c r="BM168" s="19" t="s">
        <v>105</v>
      </c>
      <c r="BN168" s="427"/>
      <c r="BO168" s="427"/>
      <c r="BP168" s="33" t="s">
        <v>98</v>
      </c>
      <c r="BQ168" s="44" t="s">
        <v>98</v>
      </c>
      <c r="BR168" s="20" t="s">
        <v>76</v>
      </c>
    </row>
    <row r="169" spans="1:70" s="167" customFormat="1" ht="180">
      <c r="A169" s="18">
        <v>167</v>
      </c>
      <c r="B169" s="19">
        <v>5310</v>
      </c>
      <c r="C169" s="20" t="s">
        <v>76</v>
      </c>
      <c r="D169" s="37" t="s">
        <v>106</v>
      </c>
      <c r="E169" s="37" t="s">
        <v>1415</v>
      </c>
      <c r="F169" s="38" t="s">
        <v>1416</v>
      </c>
      <c r="G169" s="38" t="s">
        <v>1417</v>
      </c>
      <c r="H169" s="38" t="s">
        <v>1418</v>
      </c>
      <c r="I169" s="38" t="s">
        <v>1419</v>
      </c>
      <c r="J169" s="38" t="s">
        <v>1415</v>
      </c>
      <c r="K169" s="39"/>
      <c r="L169" s="38" t="s">
        <v>1420</v>
      </c>
      <c r="M169" s="40">
        <v>44223</v>
      </c>
      <c r="N169" s="40" t="s">
        <v>86</v>
      </c>
      <c r="O169" s="38" t="s">
        <v>128</v>
      </c>
      <c r="P169" s="38" t="s">
        <v>796</v>
      </c>
      <c r="Q169" s="38" t="s">
        <v>1259</v>
      </c>
      <c r="R169" s="38"/>
      <c r="S169" s="38" t="s">
        <v>88</v>
      </c>
      <c r="T169" s="18" t="s">
        <v>113</v>
      </c>
      <c r="U169" s="38" t="s">
        <v>314</v>
      </c>
      <c r="V169" s="38"/>
      <c r="W169" s="38" t="s">
        <v>1421</v>
      </c>
      <c r="X169" s="38">
        <v>10.9</v>
      </c>
      <c r="Y169" s="38">
        <v>7.0000000000000007E-2</v>
      </c>
      <c r="Z169" s="41">
        <v>4248</v>
      </c>
      <c r="AA169" s="38"/>
      <c r="AB169" s="37">
        <v>531600</v>
      </c>
      <c r="AC169" s="38" t="s">
        <v>1157</v>
      </c>
      <c r="AD169" s="38" t="s">
        <v>1403</v>
      </c>
      <c r="AE169" s="38" t="s">
        <v>116</v>
      </c>
      <c r="AF169" s="38" t="s">
        <v>117</v>
      </c>
      <c r="AG169" s="38"/>
      <c r="AH169" s="38"/>
      <c r="AI169" s="38"/>
      <c r="AJ169" s="38" t="s">
        <v>342</v>
      </c>
      <c r="AK169" s="38"/>
      <c r="AL169" s="38"/>
      <c r="AM169" s="38"/>
      <c r="AN169" s="38"/>
      <c r="AO169" s="38"/>
      <c r="AP169" s="42">
        <v>3</v>
      </c>
      <c r="AQ169" s="38"/>
      <c r="AR169" s="38" t="s">
        <v>175</v>
      </c>
      <c r="AS169" s="43">
        <v>45842</v>
      </c>
      <c r="AT169" s="43"/>
      <c r="AU169" s="43"/>
      <c r="AV169" s="38"/>
      <c r="AW169" s="38"/>
      <c r="AX169" s="38"/>
      <c r="AY169" s="38"/>
      <c r="AZ169" s="38"/>
      <c r="BA169" s="38"/>
      <c r="BB169" s="38"/>
      <c r="BC169" s="37" t="s">
        <v>98</v>
      </c>
      <c r="BD169" s="32">
        <v>78900</v>
      </c>
      <c r="BE169" s="32">
        <v>330000</v>
      </c>
      <c r="BF169" s="32">
        <v>52000</v>
      </c>
      <c r="BG169" s="32">
        <f t="shared" si="2"/>
        <v>460900</v>
      </c>
      <c r="BH169" s="44" t="s">
        <v>100</v>
      </c>
      <c r="BI169" s="33" t="s">
        <v>564</v>
      </c>
      <c r="BJ169" s="19" t="s">
        <v>1323</v>
      </c>
      <c r="BK169" s="19" t="s">
        <v>1324</v>
      </c>
      <c r="BL169" s="19" t="s">
        <v>1041</v>
      </c>
      <c r="BM169" s="19" t="s">
        <v>105</v>
      </c>
      <c r="BN169" s="427"/>
      <c r="BO169" s="427"/>
      <c r="BP169" s="33" t="s">
        <v>98</v>
      </c>
      <c r="BQ169" s="44" t="s">
        <v>159</v>
      </c>
      <c r="BR169" s="20" t="s">
        <v>76</v>
      </c>
    </row>
    <row r="170" spans="1:70" s="167" customFormat="1" ht="150">
      <c r="A170" s="18">
        <v>168</v>
      </c>
      <c r="B170" s="19">
        <v>5310</v>
      </c>
      <c r="C170" s="20" t="s">
        <v>76</v>
      </c>
      <c r="D170" s="37" t="s">
        <v>106</v>
      </c>
      <c r="E170" s="37" t="s">
        <v>1422</v>
      </c>
      <c r="F170" s="38" t="s">
        <v>1423</v>
      </c>
      <c r="G170" s="38" t="s">
        <v>1424</v>
      </c>
      <c r="H170" s="38" t="s">
        <v>1425</v>
      </c>
      <c r="I170" s="38"/>
      <c r="J170" s="38" t="s">
        <v>1422</v>
      </c>
      <c r="K170" s="39"/>
      <c r="L170" s="38" t="s">
        <v>1426</v>
      </c>
      <c r="M170" s="40">
        <v>44224</v>
      </c>
      <c r="N170" s="40" t="s">
        <v>86</v>
      </c>
      <c r="O170" s="38" t="s">
        <v>128</v>
      </c>
      <c r="P170" s="38" t="s">
        <v>796</v>
      </c>
      <c r="Q170" s="38" t="s">
        <v>796</v>
      </c>
      <c r="R170" s="38"/>
      <c r="S170" s="38" t="s">
        <v>88</v>
      </c>
      <c r="T170" s="18" t="s">
        <v>113</v>
      </c>
      <c r="U170" s="38" t="s">
        <v>90</v>
      </c>
      <c r="V170" s="38" t="s">
        <v>572</v>
      </c>
      <c r="W170" s="38"/>
      <c r="X170" s="38">
        <v>0.03</v>
      </c>
      <c r="Y170" s="38">
        <v>0.1</v>
      </c>
      <c r="Z170" s="41">
        <v>1634.4</v>
      </c>
      <c r="AA170" s="38"/>
      <c r="AB170" s="37">
        <v>531600</v>
      </c>
      <c r="AC170" s="38" t="s">
        <v>1157</v>
      </c>
      <c r="AD170" s="38" t="s">
        <v>1341</v>
      </c>
      <c r="AE170" s="38" t="s">
        <v>116</v>
      </c>
      <c r="AF170" s="38" t="s">
        <v>117</v>
      </c>
      <c r="AG170" s="38"/>
      <c r="AH170" s="38"/>
      <c r="AI170" s="38"/>
      <c r="AJ170" s="38" t="s">
        <v>342</v>
      </c>
      <c r="AK170" s="38"/>
      <c r="AL170" s="38"/>
      <c r="AM170" s="38"/>
      <c r="AN170" s="38"/>
      <c r="AO170" s="38"/>
      <c r="AP170" s="42">
        <v>7</v>
      </c>
      <c r="AQ170" s="38"/>
      <c r="AR170" s="38" t="s">
        <v>175</v>
      </c>
      <c r="AS170" s="43">
        <v>45869</v>
      </c>
      <c r="AT170" s="43"/>
      <c r="AU170" s="43"/>
      <c r="AV170" s="38"/>
      <c r="AW170" s="38"/>
      <c r="AX170" s="38"/>
      <c r="AY170" s="38"/>
      <c r="AZ170" s="38"/>
      <c r="BA170" s="38"/>
      <c r="BB170" s="38"/>
      <c r="BC170" s="37" t="s">
        <v>98</v>
      </c>
      <c r="BD170" s="32">
        <v>84600</v>
      </c>
      <c r="BE170" s="32">
        <v>66800</v>
      </c>
      <c r="BF170" s="32">
        <v>227200</v>
      </c>
      <c r="BG170" s="32">
        <f t="shared" si="2"/>
        <v>378600</v>
      </c>
      <c r="BH170" s="44" t="s">
        <v>100</v>
      </c>
      <c r="BI170" s="33" t="s">
        <v>564</v>
      </c>
      <c r="BJ170" s="19" t="s">
        <v>1323</v>
      </c>
      <c r="BK170" s="19" t="s">
        <v>1324</v>
      </c>
      <c r="BL170" s="19" t="s">
        <v>1041</v>
      </c>
      <c r="BM170" s="19" t="s">
        <v>105</v>
      </c>
      <c r="BN170" s="427"/>
      <c r="BO170" s="427"/>
      <c r="BP170" s="33" t="s">
        <v>98</v>
      </c>
      <c r="BQ170" s="44" t="s">
        <v>159</v>
      </c>
      <c r="BR170" s="20" t="s">
        <v>76</v>
      </c>
    </row>
    <row r="171" spans="1:70" s="168" customFormat="1" ht="150">
      <c r="A171" s="18">
        <v>169</v>
      </c>
      <c r="B171" s="19">
        <v>5310</v>
      </c>
      <c r="C171" s="20" t="s">
        <v>76</v>
      </c>
      <c r="D171" s="37" t="s">
        <v>77</v>
      </c>
      <c r="E171" s="37" t="s">
        <v>1427</v>
      </c>
      <c r="F171" s="38" t="s">
        <v>1428</v>
      </c>
      <c r="G171" s="38" t="s">
        <v>1429</v>
      </c>
      <c r="H171" s="38" t="s">
        <v>1430</v>
      </c>
      <c r="I171" s="38" t="s">
        <v>1431</v>
      </c>
      <c r="J171" s="38" t="s">
        <v>1427</v>
      </c>
      <c r="K171" s="39">
        <v>3300312742</v>
      </c>
      <c r="L171" s="38" t="s">
        <v>1432</v>
      </c>
      <c r="M171" s="40">
        <v>44270</v>
      </c>
      <c r="N171" s="40" t="s">
        <v>86</v>
      </c>
      <c r="O171" s="38" t="s">
        <v>128</v>
      </c>
      <c r="P171" s="38" t="s">
        <v>140</v>
      </c>
      <c r="Q171" s="38"/>
      <c r="R171" s="38"/>
      <c r="S171" s="38" t="s">
        <v>88</v>
      </c>
      <c r="T171" s="18" t="s">
        <v>89</v>
      </c>
      <c r="U171" s="38" t="s">
        <v>90</v>
      </c>
      <c r="V171" s="38"/>
      <c r="W171" s="38"/>
      <c r="X171" s="38">
        <v>0.1</v>
      </c>
      <c r="Y171" s="38">
        <v>0.17</v>
      </c>
      <c r="Z171" s="41">
        <v>3405.6</v>
      </c>
      <c r="AA171" s="38"/>
      <c r="AB171" s="37">
        <v>531600</v>
      </c>
      <c r="AC171" s="38" t="s">
        <v>1157</v>
      </c>
      <c r="AD171" s="38" t="s">
        <v>1341</v>
      </c>
      <c r="AE171" s="38" t="s">
        <v>116</v>
      </c>
      <c r="AF171" s="38" t="s">
        <v>117</v>
      </c>
      <c r="AG171" s="38"/>
      <c r="AH171" s="38"/>
      <c r="AI171" s="38"/>
      <c r="AJ171" s="38" t="s">
        <v>342</v>
      </c>
      <c r="AK171" s="38"/>
      <c r="AL171" s="38"/>
      <c r="AM171" s="38"/>
      <c r="AN171" s="38"/>
      <c r="AO171" s="38"/>
      <c r="AP171" s="42">
        <v>5</v>
      </c>
      <c r="AQ171" s="38"/>
      <c r="AR171" s="38" t="s">
        <v>175</v>
      </c>
      <c r="AS171" s="43">
        <v>45869</v>
      </c>
      <c r="AT171" s="43"/>
      <c r="AU171" s="43"/>
      <c r="AV171" s="38"/>
      <c r="AW171" s="38"/>
      <c r="AX171" s="38"/>
      <c r="AY171" s="38"/>
      <c r="AZ171" s="38"/>
      <c r="BA171" s="38"/>
      <c r="BB171" s="38"/>
      <c r="BC171" s="37" t="s">
        <v>98</v>
      </c>
      <c r="BD171" s="32">
        <v>114450</v>
      </c>
      <c r="BE171" s="32">
        <v>95200</v>
      </c>
      <c r="BF171" s="32">
        <v>54000</v>
      </c>
      <c r="BG171" s="32">
        <f t="shared" si="2"/>
        <v>263650</v>
      </c>
      <c r="BH171" s="44" t="s">
        <v>100</v>
      </c>
      <c r="BI171" s="33" t="s">
        <v>564</v>
      </c>
      <c r="BJ171" s="19" t="s">
        <v>1323</v>
      </c>
      <c r="BK171" s="19" t="s">
        <v>1324</v>
      </c>
      <c r="BL171" s="19" t="s">
        <v>1041</v>
      </c>
      <c r="BM171" s="19" t="s">
        <v>105</v>
      </c>
      <c r="BN171" s="428"/>
      <c r="BO171" s="428"/>
      <c r="BP171" s="33" t="s">
        <v>98</v>
      </c>
      <c r="BQ171" s="44" t="s">
        <v>159</v>
      </c>
      <c r="BR171" s="20" t="s">
        <v>76</v>
      </c>
    </row>
    <row r="172" spans="1:70" s="167" customFormat="1" ht="165">
      <c r="A172" s="18">
        <v>170</v>
      </c>
      <c r="B172" s="19">
        <v>5310</v>
      </c>
      <c r="C172" s="20" t="s">
        <v>76</v>
      </c>
      <c r="D172" s="37" t="s">
        <v>106</v>
      </c>
      <c r="E172" s="37" t="s">
        <v>1433</v>
      </c>
      <c r="F172" s="38" t="s">
        <v>1434</v>
      </c>
      <c r="G172" s="38" t="s">
        <v>1435</v>
      </c>
      <c r="H172" s="38" t="s">
        <v>1436</v>
      </c>
      <c r="I172" s="38"/>
      <c r="J172" s="38" t="s">
        <v>1433</v>
      </c>
      <c r="K172" s="39"/>
      <c r="L172" s="38" t="s">
        <v>1437</v>
      </c>
      <c r="M172" s="40">
        <v>44271</v>
      </c>
      <c r="N172" s="40" t="s">
        <v>86</v>
      </c>
      <c r="O172" s="38" t="s">
        <v>128</v>
      </c>
      <c r="P172" s="38" t="s">
        <v>140</v>
      </c>
      <c r="Q172" s="38"/>
      <c r="R172" s="38"/>
      <c r="S172" s="38" t="s">
        <v>88</v>
      </c>
      <c r="T172" s="18" t="s">
        <v>113</v>
      </c>
      <c r="U172" s="38" t="s">
        <v>363</v>
      </c>
      <c r="V172" s="38" t="s">
        <v>173</v>
      </c>
      <c r="W172" s="38" t="s">
        <v>1438</v>
      </c>
      <c r="X172" s="38">
        <v>2</v>
      </c>
      <c r="Y172" s="38">
        <v>0.03</v>
      </c>
      <c r="Z172" s="41">
        <v>1422</v>
      </c>
      <c r="AA172" s="38"/>
      <c r="AB172" s="37">
        <v>531600</v>
      </c>
      <c r="AC172" s="38" t="s">
        <v>1157</v>
      </c>
      <c r="AD172" s="38" t="s">
        <v>1341</v>
      </c>
      <c r="AE172" s="38" t="s">
        <v>116</v>
      </c>
      <c r="AF172" s="38" t="s">
        <v>117</v>
      </c>
      <c r="AG172" s="38"/>
      <c r="AH172" s="38"/>
      <c r="AI172" s="38"/>
      <c r="AJ172" s="38" t="s">
        <v>342</v>
      </c>
      <c r="AK172" s="38"/>
      <c r="AL172" s="38"/>
      <c r="AM172" s="38"/>
      <c r="AN172" s="38"/>
      <c r="AO172" s="38"/>
      <c r="AP172" s="42">
        <v>1</v>
      </c>
      <c r="AQ172" s="38"/>
      <c r="AR172" s="38" t="s">
        <v>175</v>
      </c>
      <c r="AS172" s="43">
        <v>45869</v>
      </c>
      <c r="AT172" s="43"/>
      <c r="AU172" s="43"/>
      <c r="AV172" s="38"/>
      <c r="AW172" s="38"/>
      <c r="AX172" s="38"/>
      <c r="AY172" s="38"/>
      <c r="AZ172" s="38"/>
      <c r="BA172" s="38"/>
      <c r="BB172" s="38"/>
      <c r="BC172" s="37" t="s">
        <v>98</v>
      </c>
      <c r="BD172" s="32">
        <v>254221</v>
      </c>
      <c r="BE172" s="32">
        <v>84800</v>
      </c>
      <c r="BF172" s="32">
        <v>52800</v>
      </c>
      <c r="BG172" s="32">
        <f t="shared" si="2"/>
        <v>391821</v>
      </c>
      <c r="BH172" s="44" t="s">
        <v>100</v>
      </c>
      <c r="BI172" s="33" t="s">
        <v>564</v>
      </c>
      <c r="BJ172" s="19" t="s">
        <v>1323</v>
      </c>
      <c r="BK172" s="19" t="s">
        <v>1324</v>
      </c>
      <c r="BL172" s="19" t="s">
        <v>1041</v>
      </c>
      <c r="BM172" s="19" t="s">
        <v>105</v>
      </c>
      <c r="BN172" s="427"/>
      <c r="BO172" s="427"/>
      <c r="BP172" s="33" t="s">
        <v>98</v>
      </c>
      <c r="BQ172" s="44" t="s">
        <v>159</v>
      </c>
      <c r="BR172" s="20" t="s">
        <v>76</v>
      </c>
    </row>
    <row r="173" spans="1:70" s="167" customFormat="1" ht="105">
      <c r="A173" s="18">
        <v>171</v>
      </c>
      <c r="B173" s="19">
        <v>5310</v>
      </c>
      <c r="C173" s="20" t="s">
        <v>76</v>
      </c>
      <c r="D173" s="37" t="s">
        <v>106</v>
      </c>
      <c r="E173" s="37" t="s">
        <v>1439</v>
      </c>
      <c r="F173" s="38" t="s">
        <v>1440</v>
      </c>
      <c r="G173" s="38" t="s">
        <v>1441</v>
      </c>
      <c r="H173" s="38" t="s">
        <v>1442</v>
      </c>
      <c r="I173" s="38"/>
      <c r="J173" s="38" t="s">
        <v>1439</v>
      </c>
      <c r="K173" s="39"/>
      <c r="L173" s="38" t="s">
        <v>1443</v>
      </c>
      <c r="M173" s="40">
        <v>44270</v>
      </c>
      <c r="N173" s="40" t="s">
        <v>86</v>
      </c>
      <c r="O173" s="38" t="s">
        <v>128</v>
      </c>
      <c r="P173" s="38" t="s">
        <v>434</v>
      </c>
      <c r="Q173" s="38" t="s">
        <v>1444</v>
      </c>
      <c r="R173" s="38"/>
      <c r="S173" s="38" t="s">
        <v>88</v>
      </c>
      <c r="T173" s="18" t="s">
        <v>89</v>
      </c>
      <c r="U173" s="38" t="s">
        <v>363</v>
      </c>
      <c r="V173" s="38" t="s">
        <v>173</v>
      </c>
      <c r="W173" s="38" t="s">
        <v>1445</v>
      </c>
      <c r="X173" s="38">
        <v>0.59</v>
      </c>
      <c r="Y173" s="38">
        <v>0.03</v>
      </c>
      <c r="Z173" s="41">
        <v>990</v>
      </c>
      <c r="AA173" s="38"/>
      <c r="AB173" s="37">
        <v>531600</v>
      </c>
      <c r="AC173" s="38" t="s">
        <v>1157</v>
      </c>
      <c r="AD173" s="38"/>
      <c r="AE173" s="38" t="s">
        <v>116</v>
      </c>
      <c r="AF173" s="38" t="s">
        <v>117</v>
      </c>
      <c r="AG173" s="38"/>
      <c r="AH173" s="38"/>
      <c r="AI173" s="38"/>
      <c r="AJ173" s="38" t="s">
        <v>342</v>
      </c>
      <c r="AK173" s="38"/>
      <c r="AL173" s="38"/>
      <c r="AM173" s="38"/>
      <c r="AN173" s="38"/>
      <c r="AO173" s="38"/>
      <c r="AP173" s="42">
        <v>1</v>
      </c>
      <c r="AQ173" s="38"/>
      <c r="AR173" s="38" t="s">
        <v>175</v>
      </c>
      <c r="AS173" s="43">
        <v>45869</v>
      </c>
      <c r="AT173" s="43"/>
      <c r="AU173" s="43"/>
      <c r="AV173" s="38"/>
      <c r="AW173" s="38"/>
      <c r="AX173" s="38"/>
      <c r="AY173" s="38"/>
      <c r="AZ173" s="38"/>
      <c r="BA173" s="38"/>
      <c r="BB173" s="38"/>
      <c r="BC173" s="37" t="s">
        <v>98</v>
      </c>
      <c r="BD173" s="32">
        <v>207379</v>
      </c>
      <c r="BE173" s="32">
        <v>282385</v>
      </c>
      <c r="BF173" s="32">
        <v>44295</v>
      </c>
      <c r="BG173" s="32">
        <f t="shared" si="2"/>
        <v>534059</v>
      </c>
      <c r="BH173" s="44" t="s">
        <v>100</v>
      </c>
      <c r="BI173" s="33" t="s">
        <v>564</v>
      </c>
      <c r="BJ173" s="19" t="s">
        <v>1323</v>
      </c>
      <c r="BK173" s="19" t="s">
        <v>1324</v>
      </c>
      <c r="BL173" s="19" t="s">
        <v>1041</v>
      </c>
      <c r="BM173" s="19" t="s">
        <v>105</v>
      </c>
      <c r="BN173" s="427"/>
      <c r="BO173" s="427"/>
      <c r="BP173" s="33" t="s">
        <v>98</v>
      </c>
      <c r="BQ173" s="44" t="s">
        <v>159</v>
      </c>
      <c r="BR173" s="20" t="s">
        <v>76</v>
      </c>
    </row>
    <row r="174" spans="1:70" s="167" customFormat="1" ht="105">
      <c r="A174" s="18">
        <v>172</v>
      </c>
      <c r="B174" s="19">
        <v>5310</v>
      </c>
      <c r="C174" s="20" t="s">
        <v>76</v>
      </c>
      <c r="D174" s="19" t="s">
        <v>106</v>
      </c>
      <c r="E174" s="19" t="s">
        <v>1446</v>
      </c>
      <c r="F174" s="21" t="s">
        <v>1447</v>
      </c>
      <c r="G174" s="21" t="s">
        <v>1448</v>
      </c>
      <c r="H174" s="22" t="s">
        <v>1449</v>
      </c>
      <c r="I174" s="21" t="s">
        <v>1450</v>
      </c>
      <c r="J174" s="19" t="s">
        <v>1446</v>
      </c>
      <c r="K174" s="129"/>
      <c r="L174" s="21" t="s">
        <v>1451</v>
      </c>
      <c r="M174" s="19" t="s">
        <v>1452</v>
      </c>
      <c r="N174" s="21" t="s">
        <v>86</v>
      </c>
      <c r="O174" s="21"/>
      <c r="P174" s="21" t="s">
        <v>424</v>
      </c>
      <c r="Q174" s="21" t="s">
        <v>648</v>
      </c>
      <c r="R174" s="22" t="s">
        <v>1453</v>
      </c>
      <c r="S174" s="21" t="s">
        <v>88</v>
      </c>
      <c r="T174" s="18" t="s">
        <v>113</v>
      </c>
      <c r="U174" s="21" t="s">
        <v>363</v>
      </c>
      <c r="V174" s="21" t="s">
        <v>173</v>
      </c>
      <c r="W174" s="21" t="s">
        <v>1454</v>
      </c>
      <c r="X174" s="25">
        <v>7.6986086956521742</v>
      </c>
      <c r="Y174" s="19">
        <v>1</v>
      </c>
      <c r="Z174" s="26">
        <v>62433</v>
      </c>
      <c r="AA174" s="21"/>
      <c r="AB174" s="19">
        <v>531600</v>
      </c>
      <c r="AC174" s="27" t="s">
        <v>1157</v>
      </c>
      <c r="AD174" s="21" t="s">
        <v>1455</v>
      </c>
      <c r="AE174" s="21" t="s">
        <v>93</v>
      </c>
      <c r="AF174" s="21"/>
      <c r="AG174" s="21"/>
      <c r="AH174" s="21"/>
      <c r="AI174" s="21"/>
      <c r="AJ174" s="19" t="s">
        <v>227</v>
      </c>
      <c r="AK174" s="21"/>
      <c r="AL174" s="21"/>
      <c r="AM174" s="21" t="s">
        <v>1448</v>
      </c>
      <c r="AN174" s="21" t="s">
        <v>1456</v>
      </c>
      <c r="AO174" s="21"/>
      <c r="AP174" s="21">
        <v>23</v>
      </c>
      <c r="AQ174" s="21"/>
      <c r="AR174" s="21"/>
      <c r="AS174" s="29">
        <v>45856</v>
      </c>
      <c r="AT174" s="21"/>
      <c r="AU174" s="21"/>
      <c r="AV174" s="21"/>
      <c r="AW174" s="21"/>
      <c r="AX174" s="21"/>
      <c r="AY174" s="30"/>
      <c r="AZ174" s="30"/>
      <c r="BA174" s="30"/>
      <c r="BB174" s="30"/>
      <c r="BC174" s="31" t="s">
        <v>98</v>
      </c>
      <c r="BD174" s="32">
        <v>208000</v>
      </c>
      <c r="BE174" s="32">
        <v>0</v>
      </c>
      <c r="BF174" s="32">
        <v>0</v>
      </c>
      <c r="BG174" s="32">
        <f t="shared" si="2"/>
        <v>208000</v>
      </c>
      <c r="BH174" s="33" t="s">
        <v>100</v>
      </c>
      <c r="BI174" s="33" t="s">
        <v>564</v>
      </c>
      <c r="BJ174" s="19" t="s">
        <v>1323</v>
      </c>
      <c r="BK174" s="19" t="s">
        <v>1324</v>
      </c>
      <c r="BL174" s="19" t="s">
        <v>1041</v>
      </c>
      <c r="BM174" s="19" t="s">
        <v>105</v>
      </c>
      <c r="BN174" s="427"/>
      <c r="BO174" s="427"/>
      <c r="BP174" s="33" t="s">
        <v>98</v>
      </c>
      <c r="BQ174" s="33" t="s">
        <v>98</v>
      </c>
      <c r="BR174" s="20" t="s">
        <v>76</v>
      </c>
    </row>
    <row r="175" spans="1:70" s="167" customFormat="1" ht="135">
      <c r="A175" s="18">
        <v>173</v>
      </c>
      <c r="B175" s="19">
        <v>5310</v>
      </c>
      <c r="C175" s="20" t="s">
        <v>76</v>
      </c>
      <c r="D175" s="18" t="s">
        <v>77</v>
      </c>
      <c r="E175" s="18" t="s">
        <v>1457</v>
      </c>
      <c r="F175" s="57" t="s">
        <v>1458</v>
      </c>
      <c r="G175" s="57" t="s">
        <v>1459</v>
      </c>
      <c r="H175" s="169" t="s">
        <v>1460</v>
      </c>
      <c r="I175" s="57" t="s">
        <v>1461</v>
      </c>
      <c r="J175" s="57" t="s">
        <v>1457</v>
      </c>
      <c r="K175" s="58" t="s">
        <v>1462</v>
      </c>
      <c r="L175" s="57" t="s">
        <v>1463</v>
      </c>
      <c r="M175" s="59">
        <v>42736</v>
      </c>
      <c r="N175" s="60" t="s">
        <v>86</v>
      </c>
      <c r="O175" s="57"/>
      <c r="P175" s="57" t="s">
        <v>1464</v>
      </c>
      <c r="Q175" s="57"/>
      <c r="R175" s="57"/>
      <c r="S175" s="57" t="s">
        <v>88</v>
      </c>
      <c r="T175" s="18" t="s">
        <v>89</v>
      </c>
      <c r="U175" s="61" t="s">
        <v>426</v>
      </c>
      <c r="V175" s="57"/>
      <c r="W175" s="57" t="s">
        <v>1465</v>
      </c>
      <c r="X175" s="62">
        <v>5.1349999999999998</v>
      </c>
      <c r="Y175" s="57">
        <v>14</v>
      </c>
      <c r="Z175" s="63">
        <v>23323</v>
      </c>
      <c r="AA175" s="57"/>
      <c r="AB175" s="18">
        <v>531600</v>
      </c>
      <c r="AC175" s="57" t="s">
        <v>1157</v>
      </c>
      <c r="AD175" s="57" t="s">
        <v>1403</v>
      </c>
      <c r="AE175" s="57" t="s">
        <v>193</v>
      </c>
      <c r="AF175" s="57"/>
      <c r="AG175" s="57"/>
      <c r="AH175" s="57"/>
      <c r="AI175" s="57"/>
      <c r="AJ175" s="57">
        <v>1190528</v>
      </c>
      <c r="AK175" s="57" t="s">
        <v>1320</v>
      </c>
      <c r="AL175" s="57"/>
      <c r="AM175" s="57" t="s">
        <v>1459</v>
      </c>
      <c r="AN175" s="57" t="s">
        <v>228</v>
      </c>
      <c r="AO175" s="57" t="s">
        <v>1466</v>
      </c>
      <c r="AP175" s="57">
        <v>14</v>
      </c>
      <c r="AQ175" s="57" t="s">
        <v>121</v>
      </c>
      <c r="AR175" s="57"/>
      <c r="AS175" s="60">
        <v>45861</v>
      </c>
      <c r="AT175" s="57"/>
      <c r="AU175" s="57"/>
      <c r="AV175" s="57" t="s">
        <v>867</v>
      </c>
      <c r="AW175" s="57"/>
      <c r="AX175" s="57"/>
      <c r="AY175" s="57"/>
      <c r="AZ175" s="57"/>
      <c r="BA175" s="57"/>
      <c r="BB175" s="18"/>
      <c r="BC175" s="18" t="s">
        <v>98</v>
      </c>
      <c r="BD175" s="32">
        <v>266571</v>
      </c>
      <c r="BE175" s="32">
        <v>354613</v>
      </c>
      <c r="BF175" s="32">
        <v>47400</v>
      </c>
      <c r="BG175" s="32">
        <f t="shared" si="2"/>
        <v>668584</v>
      </c>
      <c r="BH175" s="44" t="s">
        <v>100</v>
      </c>
      <c r="BI175" s="33" t="s">
        <v>564</v>
      </c>
      <c r="BJ175" s="19" t="s">
        <v>1323</v>
      </c>
      <c r="BK175" s="19" t="s">
        <v>1324</v>
      </c>
      <c r="BL175" s="19" t="s">
        <v>1041</v>
      </c>
      <c r="BM175" s="19" t="s">
        <v>105</v>
      </c>
      <c r="BN175" s="427"/>
      <c r="BO175" s="427"/>
      <c r="BP175" s="33" t="s">
        <v>98</v>
      </c>
      <c r="BQ175" s="44" t="s">
        <v>98</v>
      </c>
      <c r="BR175" s="20" t="s">
        <v>76</v>
      </c>
    </row>
    <row r="176" spans="1:70" s="167" customFormat="1" ht="105">
      <c r="A176" s="18">
        <v>174</v>
      </c>
      <c r="B176" s="19">
        <v>5310</v>
      </c>
      <c r="C176" s="20" t="s">
        <v>76</v>
      </c>
      <c r="D176" s="18" t="s">
        <v>106</v>
      </c>
      <c r="E176" s="18" t="s">
        <v>1467</v>
      </c>
      <c r="F176" s="57" t="s">
        <v>1468</v>
      </c>
      <c r="G176" s="57" t="s">
        <v>1469</v>
      </c>
      <c r="H176" s="57" t="s">
        <v>1470</v>
      </c>
      <c r="I176" s="57" t="s">
        <v>1471</v>
      </c>
      <c r="J176" s="57" t="s">
        <v>1467</v>
      </c>
      <c r="K176" s="58"/>
      <c r="L176" s="57" t="s">
        <v>1472</v>
      </c>
      <c r="M176" s="60">
        <v>43521</v>
      </c>
      <c r="N176" s="65" t="s">
        <v>86</v>
      </c>
      <c r="O176" s="57"/>
      <c r="P176" s="57" t="s">
        <v>424</v>
      </c>
      <c r="Q176" s="57" t="s">
        <v>425</v>
      </c>
      <c r="R176" s="57"/>
      <c r="S176" s="57" t="s">
        <v>88</v>
      </c>
      <c r="T176" s="18" t="s">
        <v>113</v>
      </c>
      <c r="U176" s="57" t="s">
        <v>363</v>
      </c>
      <c r="V176" s="57" t="s">
        <v>173</v>
      </c>
      <c r="W176" s="57" t="s">
        <v>1438</v>
      </c>
      <c r="X176" s="64">
        <v>4.1619696969696971</v>
      </c>
      <c r="Y176" s="63">
        <v>1.1000000000000001</v>
      </c>
      <c r="Z176" s="42">
        <v>63023.133333333331</v>
      </c>
      <c r="AA176" s="63"/>
      <c r="AB176" s="18">
        <v>531600</v>
      </c>
      <c r="AC176" s="61" t="s">
        <v>1157</v>
      </c>
      <c r="AD176" s="57"/>
      <c r="AE176" s="57" t="s">
        <v>93</v>
      </c>
      <c r="AF176" s="57"/>
      <c r="AG176" s="57"/>
      <c r="AH176" s="57"/>
      <c r="AI176" s="57"/>
      <c r="AJ176" s="18" t="s">
        <v>227</v>
      </c>
      <c r="AK176" s="57"/>
      <c r="AL176" s="57"/>
      <c r="AM176" s="57" t="s">
        <v>1469</v>
      </c>
      <c r="AN176" s="57" t="s">
        <v>95</v>
      </c>
      <c r="AO176" s="57" t="s">
        <v>96</v>
      </c>
      <c r="AP176" s="57">
        <v>33</v>
      </c>
      <c r="AQ176" s="57" t="s">
        <v>97</v>
      </c>
      <c r="AR176" s="57"/>
      <c r="AS176" s="65">
        <v>45850</v>
      </c>
      <c r="AT176" s="57"/>
      <c r="AU176" s="57"/>
      <c r="AV176" s="57"/>
      <c r="AW176" s="57"/>
      <c r="AX176" s="57"/>
      <c r="AY176" s="57"/>
      <c r="AZ176" s="57"/>
      <c r="BA176" s="57"/>
      <c r="BB176" s="57"/>
      <c r="BC176" s="18" t="s">
        <v>98</v>
      </c>
      <c r="BD176" s="32">
        <v>1767003</v>
      </c>
      <c r="BE176" s="32">
        <v>2261997</v>
      </c>
      <c r="BF176" s="32">
        <v>456826</v>
      </c>
      <c r="BG176" s="32">
        <f t="shared" si="2"/>
        <v>4485826</v>
      </c>
      <c r="BH176" s="44" t="s">
        <v>100</v>
      </c>
      <c r="BI176" s="33" t="s">
        <v>564</v>
      </c>
      <c r="BJ176" s="19" t="s">
        <v>1323</v>
      </c>
      <c r="BK176" s="19" t="s">
        <v>1324</v>
      </c>
      <c r="BL176" s="19" t="s">
        <v>1041</v>
      </c>
      <c r="BM176" s="19" t="s">
        <v>105</v>
      </c>
      <c r="BN176" s="427"/>
      <c r="BO176" s="427"/>
      <c r="BP176" s="33" t="s">
        <v>98</v>
      </c>
      <c r="BQ176" s="44" t="s">
        <v>98</v>
      </c>
      <c r="BR176" s="20" t="s">
        <v>76</v>
      </c>
    </row>
    <row r="177" spans="1:70" s="167" customFormat="1" ht="225">
      <c r="A177" s="18">
        <v>175</v>
      </c>
      <c r="B177" s="19">
        <v>5310</v>
      </c>
      <c r="C177" s="20" t="s">
        <v>76</v>
      </c>
      <c r="D177" s="18" t="s">
        <v>77</v>
      </c>
      <c r="E177" s="18" t="s">
        <v>1473</v>
      </c>
      <c r="F177" s="57" t="s">
        <v>1474</v>
      </c>
      <c r="G177" s="57" t="s">
        <v>1475</v>
      </c>
      <c r="H177" s="169" t="s">
        <v>1476</v>
      </c>
      <c r="I177" s="57"/>
      <c r="J177" s="57" t="s">
        <v>1473</v>
      </c>
      <c r="K177" s="58" t="s">
        <v>1477</v>
      </c>
      <c r="L177" s="57" t="s">
        <v>1478</v>
      </c>
      <c r="M177" s="59">
        <v>44270</v>
      </c>
      <c r="N177" s="60" t="s">
        <v>86</v>
      </c>
      <c r="O177" s="57"/>
      <c r="P177" s="57" t="s">
        <v>1479</v>
      </c>
      <c r="Q177" s="57"/>
      <c r="R177" s="57"/>
      <c r="S177" s="57" t="s">
        <v>88</v>
      </c>
      <c r="T177" s="18" t="s">
        <v>89</v>
      </c>
      <c r="U177" s="61" t="s">
        <v>90</v>
      </c>
      <c r="V177" s="57"/>
      <c r="W177" s="57" t="s">
        <v>191</v>
      </c>
      <c r="X177" s="62">
        <v>1.4144444444444444</v>
      </c>
      <c r="Y177" s="57">
        <v>27</v>
      </c>
      <c r="Z177" s="63">
        <v>31635</v>
      </c>
      <c r="AA177" s="57"/>
      <c r="AB177" s="18">
        <v>531600</v>
      </c>
      <c r="AC177" s="57" t="s">
        <v>1157</v>
      </c>
      <c r="AD177" s="57" t="s">
        <v>1480</v>
      </c>
      <c r="AE177" s="57" t="s">
        <v>193</v>
      </c>
      <c r="AF177" s="57"/>
      <c r="AG177" s="57"/>
      <c r="AH177" s="57"/>
      <c r="AI177" s="57"/>
      <c r="AJ177" s="57" t="s">
        <v>342</v>
      </c>
      <c r="AK177" s="57"/>
      <c r="AL177" s="57"/>
      <c r="AM177" s="57" t="s">
        <v>1475</v>
      </c>
      <c r="AN177" s="57"/>
      <c r="AO177" s="57"/>
      <c r="AP177" s="57">
        <v>27</v>
      </c>
      <c r="AQ177" s="57"/>
      <c r="AR177" s="57" t="s">
        <v>686</v>
      </c>
      <c r="AS177" s="60">
        <v>45861</v>
      </c>
      <c r="AT177" s="57"/>
      <c r="AU177" s="57" t="s">
        <v>221</v>
      </c>
      <c r="AV177" s="57" t="s">
        <v>867</v>
      </c>
      <c r="AW177" s="57"/>
      <c r="AX177" s="57"/>
      <c r="AY177" s="57"/>
      <c r="AZ177" s="57"/>
      <c r="BA177" s="57"/>
      <c r="BB177" s="18"/>
      <c r="BC177" s="18" t="s">
        <v>98</v>
      </c>
      <c r="BD177" s="32">
        <v>640027</v>
      </c>
      <c r="BE177" s="32">
        <v>546766</v>
      </c>
      <c r="BF177" s="32">
        <v>271170</v>
      </c>
      <c r="BG177" s="32">
        <f t="shared" si="2"/>
        <v>1457963</v>
      </c>
      <c r="BH177" s="44" t="s">
        <v>100</v>
      </c>
      <c r="BI177" s="33" t="s">
        <v>564</v>
      </c>
      <c r="BJ177" s="19" t="s">
        <v>1323</v>
      </c>
      <c r="BK177" s="19" t="s">
        <v>1324</v>
      </c>
      <c r="BL177" s="19" t="s">
        <v>1041</v>
      </c>
      <c r="BM177" s="19" t="s">
        <v>105</v>
      </c>
      <c r="BN177" s="427"/>
      <c r="BO177" s="427"/>
      <c r="BP177" s="33" t="s">
        <v>98</v>
      </c>
      <c r="BQ177" s="44" t="s">
        <v>98</v>
      </c>
      <c r="BR177" s="20" t="s">
        <v>76</v>
      </c>
    </row>
    <row r="178" spans="1:70" s="167" customFormat="1" ht="75">
      <c r="A178" s="18">
        <v>176</v>
      </c>
      <c r="B178" s="19">
        <v>5310</v>
      </c>
      <c r="C178" s="20" t="s">
        <v>76</v>
      </c>
      <c r="D178" s="37" t="s">
        <v>106</v>
      </c>
      <c r="E178" s="37" t="s">
        <v>1481</v>
      </c>
      <c r="F178" s="38" t="s">
        <v>1482</v>
      </c>
      <c r="G178" s="38" t="s">
        <v>1483</v>
      </c>
      <c r="H178" s="38" t="s">
        <v>1484</v>
      </c>
      <c r="I178" s="38" t="s">
        <v>1482</v>
      </c>
      <c r="J178" s="38" t="s">
        <v>1481</v>
      </c>
      <c r="K178" s="39"/>
      <c r="L178" s="38" t="s">
        <v>1485</v>
      </c>
      <c r="M178" s="40">
        <v>44966</v>
      </c>
      <c r="N178" s="40" t="s">
        <v>86</v>
      </c>
      <c r="O178" s="38"/>
      <c r="P178" s="38" t="s">
        <v>140</v>
      </c>
      <c r="Q178" s="38"/>
      <c r="R178" s="38"/>
      <c r="S178" s="38" t="s">
        <v>88</v>
      </c>
      <c r="T178" s="18" t="s">
        <v>113</v>
      </c>
      <c r="U178" s="38" t="s">
        <v>1486</v>
      </c>
      <c r="V178" s="38"/>
      <c r="W178" s="38" t="s">
        <v>530</v>
      </c>
      <c r="X178" s="41">
        <v>0.53</v>
      </c>
      <c r="Y178" s="41">
        <v>3.3333333333333333E-2</v>
      </c>
      <c r="Z178" s="42">
        <v>853.2</v>
      </c>
      <c r="AA178" s="38"/>
      <c r="AB178" s="37">
        <v>531600</v>
      </c>
      <c r="AC178" s="38" t="s">
        <v>1157</v>
      </c>
      <c r="AD178" s="38"/>
      <c r="AE178" s="38" t="s">
        <v>116</v>
      </c>
      <c r="AF178" s="38" t="s">
        <v>117</v>
      </c>
      <c r="AG178" s="38"/>
      <c r="AH178" s="38"/>
      <c r="AI178" s="38"/>
      <c r="AJ178" s="38" t="s">
        <v>342</v>
      </c>
      <c r="AK178" s="38"/>
      <c r="AL178" s="38"/>
      <c r="AM178" s="38"/>
      <c r="AN178" s="38"/>
      <c r="AO178" s="38"/>
      <c r="AP178" s="42">
        <v>1</v>
      </c>
      <c r="AQ178" s="38"/>
      <c r="AR178" s="38" t="s">
        <v>175</v>
      </c>
      <c r="AS178" s="43">
        <v>45869</v>
      </c>
      <c r="AT178" s="43"/>
      <c r="AU178" s="43"/>
      <c r="AV178" s="38"/>
      <c r="AW178" s="38"/>
      <c r="AX178" s="38"/>
      <c r="AY178" s="38"/>
      <c r="AZ178" s="38"/>
      <c r="BA178" s="38"/>
      <c r="BB178" s="38" t="s">
        <v>98</v>
      </c>
      <c r="BC178" s="37"/>
      <c r="BD178" s="32">
        <v>610200</v>
      </c>
      <c r="BE178" s="32">
        <v>419200</v>
      </c>
      <c r="BF178" s="32">
        <v>164100</v>
      </c>
      <c r="BG178" s="32">
        <f t="shared" si="2"/>
        <v>1193500</v>
      </c>
      <c r="BH178" s="44" t="s">
        <v>100</v>
      </c>
      <c r="BI178" s="33" t="s">
        <v>222</v>
      </c>
      <c r="BJ178" s="19" t="s">
        <v>1323</v>
      </c>
      <c r="BK178" s="19" t="s">
        <v>1324</v>
      </c>
      <c r="BL178" s="19" t="s">
        <v>1041</v>
      </c>
      <c r="BM178" s="19" t="s">
        <v>105</v>
      </c>
      <c r="BN178" s="427"/>
      <c r="BO178" s="427"/>
      <c r="BP178" s="33" t="s">
        <v>98</v>
      </c>
      <c r="BQ178" s="44" t="s">
        <v>98</v>
      </c>
      <c r="BR178" s="20" t="s">
        <v>76</v>
      </c>
    </row>
    <row r="179" spans="1:70" s="167" customFormat="1" ht="105">
      <c r="A179" s="18">
        <v>177</v>
      </c>
      <c r="B179" s="19">
        <v>5310</v>
      </c>
      <c r="C179" s="20" t="s">
        <v>76</v>
      </c>
      <c r="D179" s="170" t="s">
        <v>106</v>
      </c>
      <c r="E179" s="171" t="s">
        <v>1487</v>
      </c>
      <c r="F179" s="172" t="s">
        <v>1488</v>
      </c>
      <c r="G179" s="172" t="s">
        <v>1489</v>
      </c>
      <c r="H179" s="172" t="s">
        <v>1490</v>
      </c>
      <c r="I179" s="172"/>
      <c r="J179" s="173" t="s">
        <v>1487</v>
      </c>
      <c r="K179" s="174"/>
      <c r="L179" s="172" t="s">
        <v>1491</v>
      </c>
      <c r="M179" s="175">
        <v>45841</v>
      </c>
      <c r="N179" s="176"/>
      <c r="O179" s="177"/>
      <c r="P179" s="177"/>
      <c r="Q179" s="170"/>
      <c r="R179" s="178"/>
      <c r="S179" s="178"/>
      <c r="T179" s="18" t="s">
        <v>965</v>
      </c>
      <c r="U179" s="178"/>
      <c r="V179" s="178"/>
      <c r="W179" s="178"/>
      <c r="X179" s="178"/>
      <c r="Y179" s="178"/>
      <c r="Z179" s="178"/>
      <c r="AA179" s="178"/>
      <c r="AB179" s="170">
        <v>531600</v>
      </c>
      <c r="AC179" s="178" t="s">
        <v>1157</v>
      </c>
      <c r="AD179" s="178"/>
      <c r="AE179" s="179"/>
      <c r="AF179" s="179"/>
      <c r="AG179" s="179"/>
      <c r="AH179" s="179"/>
      <c r="AI179" s="179"/>
      <c r="AJ179" s="179"/>
      <c r="AK179" s="179"/>
      <c r="AL179" s="179"/>
      <c r="AM179" s="179"/>
      <c r="AN179" s="179"/>
      <c r="AO179" s="179"/>
      <c r="AP179" s="179"/>
      <c r="AQ179" s="179"/>
      <c r="AR179" s="179"/>
      <c r="AS179" s="179"/>
      <c r="AT179" s="179"/>
      <c r="AU179" s="179"/>
      <c r="AV179" s="179"/>
      <c r="AW179" s="179"/>
      <c r="AX179" s="179"/>
      <c r="AY179" s="179"/>
      <c r="AZ179" s="179"/>
      <c r="BA179" s="179"/>
      <c r="BB179" s="179"/>
      <c r="BC179" s="180"/>
      <c r="BD179" s="32">
        <v>1112000</v>
      </c>
      <c r="BE179" s="32">
        <v>1132545</v>
      </c>
      <c r="BF179" s="32">
        <v>181000</v>
      </c>
      <c r="BG179" s="32">
        <f t="shared" si="2"/>
        <v>2425545</v>
      </c>
      <c r="BH179" s="44" t="s">
        <v>100</v>
      </c>
      <c r="BI179" s="33" t="s">
        <v>247</v>
      </c>
      <c r="BJ179" s="19" t="s">
        <v>1323</v>
      </c>
      <c r="BK179" s="19" t="s">
        <v>1324</v>
      </c>
      <c r="BL179" s="19" t="s">
        <v>1041</v>
      </c>
      <c r="BM179" s="19" t="s">
        <v>105</v>
      </c>
      <c r="BN179" s="427"/>
      <c r="BO179" s="427"/>
      <c r="BP179" s="33" t="s">
        <v>98</v>
      </c>
      <c r="BQ179" s="44" t="s">
        <v>98</v>
      </c>
      <c r="BR179" s="20" t="s">
        <v>76</v>
      </c>
    </row>
    <row r="180" spans="1:70" s="167" customFormat="1" ht="120">
      <c r="A180" s="18">
        <v>178</v>
      </c>
      <c r="B180" s="19">
        <v>5310</v>
      </c>
      <c r="C180" s="20" t="s">
        <v>76</v>
      </c>
      <c r="D180" s="170" t="s">
        <v>106</v>
      </c>
      <c r="E180" s="171" t="s">
        <v>1492</v>
      </c>
      <c r="F180" s="172" t="s">
        <v>1493</v>
      </c>
      <c r="G180" s="172" t="s">
        <v>1494</v>
      </c>
      <c r="H180" s="172" t="s">
        <v>1495</v>
      </c>
      <c r="I180" s="172"/>
      <c r="J180" s="173" t="s">
        <v>1492</v>
      </c>
      <c r="K180" s="174"/>
      <c r="L180" s="172" t="s">
        <v>1496</v>
      </c>
      <c r="M180" s="175">
        <v>45841</v>
      </c>
      <c r="N180" s="176"/>
      <c r="O180" s="177"/>
      <c r="P180" s="177"/>
      <c r="Q180" s="170"/>
      <c r="R180" s="178"/>
      <c r="S180" s="178"/>
      <c r="T180" s="18" t="s">
        <v>965</v>
      </c>
      <c r="U180" s="178"/>
      <c r="V180" s="178"/>
      <c r="W180" s="178"/>
      <c r="X180" s="178"/>
      <c r="Y180" s="178"/>
      <c r="Z180" s="178"/>
      <c r="AA180" s="178"/>
      <c r="AB180" s="170">
        <v>531600</v>
      </c>
      <c r="AC180" s="178" t="s">
        <v>1157</v>
      </c>
      <c r="AD180" s="178"/>
      <c r="AE180" s="179"/>
      <c r="AF180" s="179"/>
      <c r="AG180" s="179"/>
      <c r="AH180" s="179"/>
      <c r="AI180" s="179"/>
      <c r="AJ180" s="179"/>
      <c r="AK180" s="179"/>
      <c r="AL180" s="179"/>
      <c r="AM180" s="179"/>
      <c r="AN180" s="179"/>
      <c r="AO180" s="179"/>
      <c r="AP180" s="179"/>
      <c r="AQ180" s="179"/>
      <c r="AR180" s="179"/>
      <c r="AS180" s="179"/>
      <c r="AT180" s="179"/>
      <c r="AU180" s="179"/>
      <c r="AV180" s="179"/>
      <c r="AW180" s="179"/>
      <c r="AX180" s="179"/>
      <c r="AY180" s="179"/>
      <c r="AZ180" s="179"/>
      <c r="BA180" s="179"/>
      <c r="BB180" s="179"/>
      <c r="BC180" s="180"/>
      <c r="BD180" s="32">
        <v>122000</v>
      </c>
      <c r="BE180" s="32">
        <v>156000</v>
      </c>
      <c r="BF180" s="32">
        <v>80000</v>
      </c>
      <c r="BG180" s="32">
        <f t="shared" si="2"/>
        <v>358000</v>
      </c>
      <c r="BH180" s="44" t="s">
        <v>100</v>
      </c>
      <c r="BI180" s="33" t="s">
        <v>247</v>
      </c>
      <c r="BJ180" s="19" t="s">
        <v>1323</v>
      </c>
      <c r="BK180" s="19" t="s">
        <v>1324</v>
      </c>
      <c r="BL180" s="19" t="s">
        <v>1041</v>
      </c>
      <c r="BM180" s="19" t="s">
        <v>105</v>
      </c>
      <c r="BN180" s="427"/>
      <c r="BO180" s="427"/>
      <c r="BP180" s="33" t="s">
        <v>98</v>
      </c>
      <c r="BQ180" s="44" t="s">
        <v>98</v>
      </c>
      <c r="BR180" s="20" t="s">
        <v>76</v>
      </c>
    </row>
    <row r="181" spans="1:70" s="167" customFormat="1" ht="409.5">
      <c r="A181" s="18">
        <v>179</v>
      </c>
      <c r="B181" s="46">
        <v>5310</v>
      </c>
      <c r="C181" s="47" t="s">
        <v>76</v>
      </c>
      <c r="D181" s="56" t="s">
        <v>77</v>
      </c>
      <c r="E181" s="56" t="s">
        <v>1497</v>
      </c>
      <c r="F181" s="143" t="s">
        <v>1498</v>
      </c>
      <c r="G181" s="143" t="s">
        <v>1499</v>
      </c>
      <c r="H181" s="144" t="s">
        <v>1500</v>
      </c>
      <c r="I181" s="143" t="s">
        <v>1501</v>
      </c>
      <c r="J181" s="144" t="s">
        <v>1497</v>
      </c>
      <c r="K181" s="58" t="s">
        <v>1502</v>
      </c>
      <c r="L181" s="57" t="s">
        <v>1503</v>
      </c>
      <c r="M181" s="141">
        <v>44251</v>
      </c>
      <c r="N181" s="60" t="s">
        <v>557</v>
      </c>
      <c r="O181" s="57"/>
      <c r="P181" s="57" t="s">
        <v>1504</v>
      </c>
      <c r="Q181" s="57"/>
      <c r="R181" s="57"/>
      <c r="S181" s="57" t="s">
        <v>88</v>
      </c>
      <c r="T181" s="18" t="s">
        <v>113</v>
      </c>
      <c r="U181" s="57" t="s">
        <v>1505</v>
      </c>
      <c r="V181" s="57" t="s">
        <v>173</v>
      </c>
      <c r="W181" s="57" t="s">
        <v>558</v>
      </c>
      <c r="X181" s="64">
        <v>8.2231249999999996</v>
      </c>
      <c r="Y181" s="142">
        <v>0.8</v>
      </c>
      <c r="Z181" s="42">
        <v>49514.7</v>
      </c>
      <c r="AA181" s="57"/>
      <c r="AB181" s="18">
        <v>531600</v>
      </c>
      <c r="AC181" s="61" t="s">
        <v>1157</v>
      </c>
      <c r="AD181" s="57" t="s">
        <v>559</v>
      </c>
      <c r="AE181" s="57" t="s">
        <v>93</v>
      </c>
      <c r="AF181" s="57"/>
      <c r="AG181" s="57"/>
      <c r="AH181" s="57"/>
      <c r="AI181" s="57"/>
      <c r="AJ181" s="18" t="s">
        <v>1506</v>
      </c>
      <c r="AK181" s="57" t="s">
        <v>1507</v>
      </c>
      <c r="AL181" s="57"/>
      <c r="AM181" s="57" t="s">
        <v>1508</v>
      </c>
      <c r="AN181" s="57" t="s">
        <v>196</v>
      </c>
      <c r="AO181" s="57" t="s">
        <v>1509</v>
      </c>
      <c r="AP181" s="57">
        <v>24</v>
      </c>
      <c r="AQ181" s="57" t="s">
        <v>535</v>
      </c>
      <c r="AR181" s="57"/>
      <c r="AS181" s="65">
        <v>45852</v>
      </c>
      <c r="AT181" s="57"/>
      <c r="AU181" s="57"/>
      <c r="AV181" s="57" t="s">
        <v>536</v>
      </c>
      <c r="AW181" s="57"/>
      <c r="AX181" s="57"/>
      <c r="AY181" s="139"/>
      <c r="AZ181" s="139"/>
      <c r="BA181" s="139"/>
      <c r="BB181" s="140"/>
      <c r="BC181" s="140" t="s">
        <v>98</v>
      </c>
      <c r="BD181" s="50">
        <v>2500132</v>
      </c>
      <c r="BE181" s="50">
        <v>3887063</v>
      </c>
      <c r="BF181" s="50">
        <v>1520652</v>
      </c>
      <c r="BG181" s="50">
        <f t="shared" si="2"/>
        <v>7907847</v>
      </c>
      <c r="BH181" s="51" t="s">
        <v>100</v>
      </c>
      <c r="BI181" s="51" t="s">
        <v>564</v>
      </c>
      <c r="BJ181" s="46" t="s">
        <v>1323</v>
      </c>
      <c r="BK181" s="46" t="s">
        <v>1324</v>
      </c>
      <c r="BL181" s="46" t="s">
        <v>1041</v>
      </c>
      <c r="BM181" s="46" t="s">
        <v>105</v>
      </c>
      <c r="BN181" s="427"/>
      <c r="BO181" s="427"/>
      <c r="BP181" s="51" t="s">
        <v>98</v>
      </c>
      <c r="BQ181" s="51" t="s">
        <v>98</v>
      </c>
      <c r="BR181" s="47" t="s">
        <v>76</v>
      </c>
    </row>
    <row r="182" spans="1:70" s="167" customFormat="1" ht="409.5">
      <c r="A182" s="18">
        <v>180</v>
      </c>
      <c r="B182" s="19">
        <v>5310</v>
      </c>
      <c r="C182" s="20" t="s">
        <v>76</v>
      </c>
      <c r="D182" s="18" t="s">
        <v>106</v>
      </c>
      <c r="E182" s="18" t="s">
        <v>1510</v>
      </c>
      <c r="F182" s="57" t="s">
        <v>1511</v>
      </c>
      <c r="G182" s="57" t="s">
        <v>1512</v>
      </c>
      <c r="H182" s="137" t="s">
        <v>1513</v>
      </c>
      <c r="I182" s="57" t="s">
        <v>1511</v>
      </c>
      <c r="J182" s="137" t="s">
        <v>1510</v>
      </c>
      <c r="K182" s="58"/>
      <c r="L182" s="57" t="s">
        <v>1514</v>
      </c>
      <c r="M182" s="141">
        <v>43881</v>
      </c>
      <c r="N182" s="60" t="s">
        <v>557</v>
      </c>
      <c r="O182" s="57"/>
      <c r="P182" s="57" t="s">
        <v>1515</v>
      </c>
      <c r="Q182" s="57"/>
      <c r="R182" s="57"/>
      <c r="S182" s="57" t="s">
        <v>88</v>
      </c>
      <c r="T182" s="18" t="s">
        <v>113</v>
      </c>
      <c r="U182" s="57" t="s">
        <v>1516</v>
      </c>
      <c r="V182" s="57" t="s">
        <v>173</v>
      </c>
      <c r="W182" s="57" t="s">
        <v>1438</v>
      </c>
      <c r="X182" s="64">
        <v>4.1860810810810811</v>
      </c>
      <c r="Y182" s="142">
        <v>1.2333333333333334</v>
      </c>
      <c r="Z182" s="42">
        <v>47575.8</v>
      </c>
      <c r="AA182" s="57"/>
      <c r="AB182" s="18">
        <v>531600</v>
      </c>
      <c r="AC182" s="61" t="s">
        <v>1157</v>
      </c>
      <c r="AD182" s="57" t="s">
        <v>559</v>
      </c>
      <c r="AE182" s="57" t="s">
        <v>93</v>
      </c>
      <c r="AF182" s="57"/>
      <c r="AG182" s="57"/>
      <c r="AH182" s="57"/>
      <c r="AI182" s="57"/>
      <c r="AJ182" s="18" t="s">
        <v>227</v>
      </c>
      <c r="AK182" s="57"/>
      <c r="AL182" s="57"/>
      <c r="AM182" s="57" t="s">
        <v>1517</v>
      </c>
      <c r="AN182" s="57" t="s">
        <v>1518</v>
      </c>
      <c r="AO182" s="57" t="s">
        <v>1519</v>
      </c>
      <c r="AP182" s="57">
        <v>37</v>
      </c>
      <c r="AQ182" s="57" t="s">
        <v>535</v>
      </c>
      <c r="AR182" s="57" t="s">
        <v>1520</v>
      </c>
      <c r="AS182" s="65">
        <v>45850</v>
      </c>
      <c r="AT182" s="57"/>
      <c r="AU182" s="57"/>
      <c r="AV182" s="57" t="s">
        <v>536</v>
      </c>
      <c r="AW182" s="57"/>
      <c r="AX182" s="57"/>
      <c r="AY182" s="139"/>
      <c r="AZ182" s="139"/>
      <c r="BA182" s="139"/>
      <c r="BB182" s="140"/>
      <c r="BC182" s="140" t="s">
        <v>98</v>
      </c>
      <c r="BD182" s="32">
        <v>2202265</v>
      </c>
      <c r="BE182" s="32">
        <v>3801000</v>
      </c>
      <c r="BF182" s="32">
        <v>1206000</v>
      </c>
      <c r="BG182" s="32">
        <f t="shared" si="2"/>
        <v>7209265</v>
      </c>
      <c r="BH182" s="33" t="s">
        <v>100</v>
      </c>
      <c r="BI182" s="33" t="s">
        <v>222</v>
      </c>
      <c r="BJ182" s="19" t="s">
        <v>1323</v>
      </c>
      <c r="BK182" s="19" t="s">
        <v>1324</v>
      </c>
      <c r="BL182" s="19" t="s">
        <v>1041</v>
      </c>
      <c r="BM182" s="19" t="s">
        <v>105</v>
      </c>
      <c r="BN182" s="427"/>
      <c r="BO182" s="427"/>
      <c r="BP182" s="33" t="s">
        <v>98</v>
      </c>
      <c r="BQ182" s="33" t="s">
        <v>98</v>
      </c>
      <c r="BR182" s="20" t="s">
        <v>76</v>
      </c>
    </row>
    <row r="183" spans="1:70" s="167" customFormat="1" ht="75">
      <c r="A183" s="18">
        <v>181</v>
      </c>
      <c r="B183" s="19">
        <v>5310</v>
      </c>
      <c r="C183" s="20" t="s">
        <v>76</v>
      </c>
      <c r="D183" s="67" t="s">
        <v>235</v>
      </c>
      <c r="E183" s="92" t="s">
        <v>1521</v>
      </c>
      <c r="F183" s="148" t="s">
        <v>1522</v>
      </c>
      <c r="G183" s="70" t="s">
        <v>1523</v>
      </c>
      <c r="H183" s="71" t="s">
        <v>1524</v>
      </c>
      <c r="I183" s="98"/>
      <c r="J183" s="98" t="s">
        <v>1521</v>
      </c>
      <c r="K183" s="67"/>
      <c r="L183" s="70" t="s">
        <v>1525</v>
      </c>
      <c r="M183" s="73">
        <v>44270</v>
      </c>
      <c r="N183" s="73" t="s">
        <v>105</v>
      </c>
      <c r="O183" s="98"/>
      <c r="P183" s="98"/>
      <c r="Q183" s="98"/>
      <c r="R183" s="98"/>
      <c r="S183" s="67" t="s">
        <v>88</v>
      </c>
      <c r="T183" s="74" t="s">
        <v>89</v>
      </c>
      <c r="U183" s="70">
        <v>0</v>
      </c>
      <c r="V183" s="70" t="s">
        <v>105</v>
      </c>
      <c r="W183" s="70" t="s">
        <v>1526</v>
      </c>
      <c r="X183" s="149"/>
      <c r="Y183" s="153"/>
      <c r="Z183" s="76"/>
      <c r="AA183" s="153"/>
      <c r="AB183" s="67">
        <v>531600</v>
      </c>
      <c r="AC183" s="70" t="s">
        <v>1157</v>
      </c>
      <c r="AD183" s="70"/>
      <c r="AE183" s="98"/>
      <c r="AF183" s="98"/>
      <c r="AG183" s="98"/>
      <c r="AH183" s="98"/>
      <c r="AI183" s="98"/>
      <c r="AJ183" s="92"/>
      <c r="AK183" s="98"/>
      <c r="AL183" s="98"/>
      <c r="AM183" s="98"/>
      <c r="AN183" s="98"/>
      <c r="AO183" s="98"/>
      <c r="AP183" s="98"/>
      <c r="AQ183" s="98"/>
      <c r="AR183" s="98"/>
      <c r="AS183" s="151"/>
      <c r="AT183" s="98"/>
      <c r="AU183" s="98"/>
      <c r="AV183" s="98"/>
      <c r="AW183" s="98"/>
      <c r="AX183" s="98"/>
      <c r="AY183" s="98"/>
      <c r="AZ183" s="98"/>
      <c r="BA183" s="98"/>
      <c r="BB183" s="98"/>
      <c r="BC183" s="92"/>
      <c r="BD183" s="32">
        <v>1964437</v>
      </c>
      <c r="BE183" s="32">
        <v>1129666</v>
      </c>
      <c r="BF183" s="32">
        <v>453735</v>
      </c>
      <c r="BG183" s="32">
        <f t="shared" si="2"/>
        <v>3547838</v>
      </c>
      <c r="BH183" s="145" t="s">
        <v>100</v>
      </c>
      <c r="BI183" s="33" t="s">
        <v>222</v>
      </c>
      <c r="BJ183" s="19" t="s">
        <v>1323</v>
      </c>
      <c r="BK183" s="19" t="s">
        <v>1324</v>
      </c>
      <c r="BL183" s="19" t="s">
        <v>1041</v>
      </c>
      <c r="BM183" s="19" t="s">
        <v>105</v>
      </c>
      <c r="BN183" s="427"/>
      <c r="BO183" s="427"/>
      <c r="BP183" s="33" t="s">
        <v>98</v>
      </c>
      <c r="BQ183" s="145" t="s">
        <v>229</v>
      </c>
      <c r="BR183" s="20" t="s">
        <v>76</v>
      </c>
    </row>
    <row r="184" spans="1:70" s="167" customFormat="1" ht="150">
      <c r="A184" s="18">
        <v>182</v>
      </c>
      <c r="B184" s="19">
        <v>5310</v>
      </c>
      <c r="C184" s="20" t="s">
        <v>76</v>
      </c>
      <c r="D184" s="67" t="s">
        <v>235</v>
      </c>
      <c r="E184" s="78" t="s">
        <v>1527</v>
      </c>
      <c r="F184" s="81" t="s">
        <v>1528</v>
      </c>
      <c r="G184" s="70" t="s">
        <v>1529</v>
      </c>
      <c r="H184" s="82" t="s">
        <v>1530</v>
      </c>
      <c r="I184" s="79"/>
      <c r="J184" s="79" t="s">
        <v>1527</v>
      </c>
      <c r="K184" s="67" t="s">
        <v>105</v>
      </c>
      <c r="L184" s="79" t="s">
        <v>1531</v>
      </c>
      <c r="M184" s="83">
        <v>44286</v>
      </c>
      <c r="N184" s="79"/>
      <c r="O184" s="79"/>
      <c r="P184" s="79"/>
      <c r="Q184" s="79"/>
      <c r="R184" s="79"/>
      <c r="S184" s="67" t="s">
        <v>88</v>
      </c>
      <c r="T184" s="74"/>
      <c r="U184" s="84" t="s">
        <v>314</v>
      </c>
      <c r="V184" s="70">
        <v>0</v>
      </c>
      <c r="W184" s="84"/>
      <c r="X184" s="85">
        <v>311750</v>
      </c>
      <c r="Y184" s="86">
        <v>39</v>
      </c>
      <c r="Z184" s="86">
        <v>1830000</v>
      </c>
      <c r="AA184" s="79"/>
      <c r="AB184" s="67">
        <v>531600</v>
      </c>
      <c r="AC184" s="67" t="s">
        <v>1157</v>
      </c>
      <c r="AD184" s="87">
        <v>0</v>
      </c>
      <c r="AE184" s="68"/>
      <c r="AF184" s="84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  <c r="AQ184" s="79"/>
      <c r="AR184" s="79"/>
      <c r="AS184" s="79"/>
      <c r="AT184" s="79"/>
      <c r="AU184" s="79"/>
      <c r="AV184" s="79"/>
      <c r="AW184" s="79"/>
      <c r="AX184" s="79"/>
      <c r="AY184" s="79"/>
      <c r="AZ184" s="79"/>
      <c r="BA184" s="79"/>
      <c r="BB184" s="79"/>
      <c r="BC184" s="78"/>
      <c r="BD184" s="32">
        <v>3572545</v>
      </c>
      <c r="BE184" s="32">
        <v>6198825</v>
      </c>
      <c r="BF184" s="32">
        <v>2456000</v>
      </c>
      <c r="BG184" s="32">
        <f t="shared" si="2"/>
        <v>12227370</v>
      </c>
      <c r="BH184" s="145" t="s">
        <v>100</v>
      </c>
      <c r="BI184" s="33" t="s">
        <v>222</v>
      </c>
      <c r="BJ184" s="19" t="s">
        <v>1323</v>
      </c>
      <c r="BK184" s="19" t="s">
        <v>1324</v>
      </c>
      <c r="BL184" s="19" t="s">
        <v>1041</v>
      </c>
      <c r="BM184" s="19" t="s">
        <v>105</v>
      </c>
      <c r="BN184" s="427"/>
      <c r="BO184" s="427"/>
      <c r="BP184" s="33" t="s">
        <v>98</v>
      </c>
      <c r="BQ184" s="145" t="s">
        <v>229</v>
      </c>
      <c r="BR184" s="20" t="s">
        <v>76</v>
      </c>
    </row>
    <row r="185" spans="1:70" s="167" customFormat="1" ht="90">
      <c r="A185" s="18">
        <v>183</v>
      </c>
      <c r="B185" s="19">
        <v>5310</v>
      </c>
      <c r="C185" s="20" t="s">
        <v>76</v>
      </c>
      <c r="D185" s="88" t="s">
        <v>235</v>
      </c>
      <c r="E185" s="89" t="s">
        <v>1532</v>
      </c>
      <c r="F185" s="90" t="s">
        <v>1533</v>
      </c>
      <c r="G185" s="38" t="s">
        <v>1534</v>
      </c>
      <c r="H185" s="38" t="s">
        <v>1535</v>
      </c>
      <c r="I185" s="38"/>
      <c r="J185" s="91" t="s">
        <v>1532</v>
      </c>
      <c r="K185" s="67"/>
      <c r="L185" s="87" t="s">
        <v>1536</v>
      </c>
      <c r="M185" s="73">
        <v>46044</v>
      </c>
      <c r="N185" s="73" t="s">
        <v>105</v>
      </c>
      <c r="O185" s="92"/>
      <c r="P185" s="93"/>
      <c r="Q185" s="93"/>
      <c r="R185" s="93"/>
      <c r="S185" s="67" t="s">
        <v>88</v>
      </c>
      <c r="T185" s="74" t="s">
        <v>1537</v>
      </c>
      <c r="U185" s="87" t="s">
        <v>314</v>
      </c>
      <c r="V185" s="94" t="s">
        <v>173</v>
      </c>
      <c r="W185" s="95"/>
      <c r="X185" s="96">
        <v>2391.1111111111113</v>
      </c>
      <c r="Y185" s="96">
        <v>12</v>
      </c>
      <c r="Z185" s="97">
        <v>234000</v>
      </c>
      <c r="AA185" s="97"/>
      <c r="AB185" s="67">
        <v>531600</v>
      </c>
      <c r="AC185" s="67" t="s">
        <v>1157</v>
      </c>
      <c r="AD185" s="87">
        <v>0</v>
      </c>
      <c r="AE185" s="98"/>
      <c r="AF185" s="93"/>
      <c r="AG185" s="93"/>
      <c r="AH185" s="93"/>
      <c r="AI185" s="93"/>
      <c r="AJ185" s="93"/>
      <c r="AK185" s="93"/>
      <c r="AL185" s="93"/>
      <c r="AM185" s="93"/>
      <c r="AN185" s="93"/>
      <c r="AO185" s="93"/>
      <c r="AP185" s="93"/>
      <c r="AQ185" s="93"/>
      <c r="AR185" s="93"/>
      <c r="AS185" s="93"/>
      <c r="AT185" s="93"/>
      <c r="AU185" s="93"/>
      <c r="AV185" s="93"/>
      <c r="AW185" s="93"/>
      <c r="AX185" s="93"/>
      <c r="AY185" s="93"/>
      <c r="AZ185" s="93"/>
      <c r="BA185" s="93"/>
      <c r="BB185" s="93"/>
      <c r="BC185" s="99"/>
      <c r="BD185" s="32">
        <v>0</v>
      </c>
      <c r="BE185" s="32">
        <v>234000</v>
      </c>
      <c r="BF185" s="32">
        <v>275600</v>
      </c>
      <c r="BG185" s="32">
        <f t="shared" si="2"/>
        <v>509600</v>
      </c>
      <c r="BH185" s="145" t="s">
        <v>105</v>
      </c>
      <c r="BI185" s="33" t="s">
        <v>242</v>
      </c>
      <c r="BJ185" s="19" t="s">
        <v>1323</v>
      </c>
      <c r="BK185" s="19" t="s">
        <v>1324</v>
      </c>
      <c r="BL185" s="19" t="s">
        <v>1041</v>
      </c>
      <c r="BM185" s="19" t="s">
        <v>105</v>
      </c>
      <c r="BN185" s="427"/>
      <c r="BO185" s="427"/>
      <c r="BP185" s="33" t="s">
        <v>98</v>
      </c>
      <c r="BQ185" s="145"/>
      <c r="BR185" s="20" t="s">
        <v>76</v>
      </c>
    </row>
    <row r="186" spans="1:70" s="167" customFormat="1" ht="120">
      <c r="A186" s="18">
        <v>184</v>
      </c>
      <c r="B186" s="19">
        <v>5310</v>
      </c>
      <c r="C186" s="20" t="s">
        <v>76</v>
      </c>
      <c r="D186" s="74" t="s">
        <v>316</v>
      </c>
      <c r="E186" s="74" t="s">
        <v>1538</v>
      </c>
      <c r="F186" s="100" t="s">
        <v>1539</v>
      </c>
      <c r="G186" s="74" t="s">
        <v>1540</v>
      </c>
      <c r="H186" s="126" t="s">
        <v>1541</v>
      </c>
      <c r="I186" s="74" t="s">
        <v>1542</v>
      </c>
      <c r="J186" s="74" t="s">
        <v>1538</v>
      </c>
      <c r="K186" s="101"/>
      <c r="L186" s="74" t="s">
        <v>1543</v>
      </c>
      <c r="M186" s="102">
        <v>45839</v>
      </c>
      <c r="N186" s="103" t="s">
        <v>86</v>
      </c>
      <c r="O186" s="74" t="s">
        <v>128</v>
      </c>
      <c r="P186" s="104" t="s">
        <v>322</v>
      </c>
      <c r="Q186" s="105"/>
      <c r="R186" s="105"/>
      <c r="S186" s="74" t="s">
        <v>88</v>
      </c>
      <c r="T186" s="92" t="s">
        <v>323</v>
      </c>
      <c r="U186" s="104" t="s">
        <v>324</v>
      </c>
      <c r="V186" s="105"/>
      <c r="W186" s="104" t="s">
        <v>152</v>
      </c>
      <c r="X186" s="106">
        <v>4.2741935483870966E-2</v>
      </c>
      <c r="Y186" s="106">
        <v>1.0333333333333334</v>
      </c>
      <c r="Z186" s="106">
        <v>29636.666666666668</v>
      </c>
      <c r="AA186" s="107" t="s">
        <v>325</v>
      </c>
      <c r="AB186" s="74">
        <v>531600</v>
      </c>
      <c r="AC186" s="74" t="s">
        <v>1157</v>
      </c>
      <c r="AD186" s="108"/>
      <c r="AE186" s="98" t="s">
        <v>93</v>
      </c>
      <c r="AF186" s="105"/>
      <c r="AG186" s="105"/>
      <c r="AH186" s="105"/>
      <c r="AI186" s="105"/>
      <c r="AJ186" s="109">
        <v>960228</v>
      </c>
      <c r="AK186" s="74" t="s">
        <v>326</v>
      </c>
      <c r="AL186" s="105"/>
      <c r="AM186" s="105"/>
      <c r="AN186" s="105"/>
      <c r="AO186" s="105"/>
      <c r="AP186" s="105"/>
      <c r="AQ186" s="105"/>
      <c r="AR186" s="105"/>
      <c r="AS186" s="105"/>
      <c r="AT186" s="105"/>
      <c r="AU186" s="105"/>
      <c r="AV186" s="105"/>
      <c r="AW186" s="105"/>
      <c r="AX186" s="105"/>
      <c r="AY186" s="105"/>
      <c r="AZ186" s="105"/>
      <c r="BA186" s="105"/>
      <c r="BB186" s="74" t="s">
        <v>98</v>
      </c>
      <c r="BC186" s="110"/>
      <c r="BD186" s="32">
        <v>1659645</v>
      </c>
      <c r="BE186" s="32">
        <v>1383300</v>
      </c>
      <c r="BF186" s="32">
        <v>738600</v>
      </c>
      <c r="BG186" s="32">
        <f t="shared" si="2"/>
        <v>3781545</v>
      </c>
      <c r="BH186" s="33" t="s">
        <v>100</v>
      </c>
      <c r="BI186" s="33" t="s">
        <v>222</v>
      </c>
      <c r="BJ186" s="19" t="s">
        <v>1323</v>
      </c>
      <c r="BK186" s="19" t="s">
        <v>1324</v>
      </c>
      <c r="BL186" s="19" t="s">
        <v>1041</v>
      </c>
      <c r="BM186" s="19" t="s">
        <v>105</v>
      </c>
      <c r="BN186" s="427"/>
      <c r="BO186" s="427"/>
      <c r="BP186" s="33" t="s">
        <v>98</v>
      </c>
      <c r="BQ186" s="33" t="s">
        <v>98</v>
      </c>
      <c r="BR186" s="20" t="s">
        <v>76</v>
      </c>
    </row>
    <row r="187" spans="1:70" s="167" customFormat="1" ht="150">
      <c r="A187" s="18">
        <v>185</v>
      </c>
      <c r="B187" s="19">
        <v>5310</v>
      </c>
      <c r="C187" s="20" t="s">
        <v>76</v>
      </c>
      <c r="D187" s="37" t="s">
        <v>106</v>
      </c>
      <c r="E187" s="37" t="s">
        <v>1544</v>
      </c>
      <c r="F187" s="38" t="s">
        <v>1545</v>
      </c>
      <c r="G187" s="38" t="s">
        <v>1546</v>
      </c>
      <c r="H187" s="38" t="s">
        <v>1547</v>
      </c>
      <c r="I187" s="38"/>
      <c r="J187" s="38" t="s">
        <v>1544</v>
      </c>
      <c r="K187" s="39"/>
      <c r="L187" s="38" t="s">
        <v>1548</v>
      </c>
      <c r="M187" s="45">
        <v>44271</v>
      </c>
      <c r="N187" s="45" t="s">
        <v>86</v>
      </c>
      <c r="O187" s="38" t="s">
        <v>128</v>
      </c>
      <c r="P187" s="38" t="s">
        <v>1549</v>
      </c>
      <c r="Q187" s="38" t="s">
        <v>1550</v>
      </c>
      <c r="R187" s="38"/>
      <c r="S187" s="38" t="s">
        <v>88</v>
      </c>
      <c r="T187" s="18" t="s">
        <v>113</v>
      </c>
      <c r="U187" s="38" t="s">
        <v>1551</v>
      </c>
      <c r="V187" s="38" t="s">
        <v>173</v>
      </c>
      <c r="W187" s="38" t="s">
        <v>1393</v>
      </c>
      <c r="X187" s="38">
        <v>1.37</v>
      </c>
      <c r="Y187" s="38">
        <v>0.27</v>
      </c>
      <c r="Z187" s="41">
        <v>14535</v>
      </c>
      <c r="AA187" s="38"/>
      <c r="AB187" s="37">
        <v>530000</v>
      </c>
      <c r="AC187" s="38" t="s">
        <v>1552</v>
      </c>
      <c r="AD187" s="38" t="s">
        <v>1341</v>
      </c>
      <c r="AE187" s="38" t="s">
        <v>116</v>
      </c>
      <c r="AF187" s="38" t="s">
        <v>117</v>
      </c>
      <c r="AG187" s="38"/>
      <c r="AH187" s="38"/>
      <c r="AI187" s="38"/>
      <c r="AJ187" s="38" t="s">
        <v>342</v>
      </c>
      <c r="AK187" s="38"/>
      <c r="AL187" s="38"/>
      <c r="AM187" s="38"/>
      <c r="AN187" s="38"/>
      <c r="AO187" s="38"/>
      <c r="AP187" s="42">
        <v>8</v>
      </c>
      <c r="AQ187" s="38"/>
      <c r="AR187" s="38" t="s">
        <v>175</v>
      </c>
      <c r="AS187" s="43">
        <v>45869</v>
      </c>
      <c r="AT187" s="43"/>
      <c r="AU187" s="43"/>
      <c r="AV187" s="38"/>
      <c r="AW187" s="38"/>
      <c r="AX187" s="38"/>
      <c r="AY187" s="38"/>
      <c r="AZ187" s="38"/>
      <c r="BA187" s="38"/>
      <c r="BB187" s="38"/>
      <c r="BC187" s="37" t="s">
        <v>98</v>
      </c>
      <c r="BD187" s="32">
        <v>688580</v>
      </c>
      <c r="BE187" s="32">
        <v>798134</v>
      </c>
      <c r="BF187" s="32">
        <v>302835</v>
      </c>
      <c r="BG187" s="32">
        <f t="shared" si="2"/>
        <v>1789549</v>
      </c>
      <c r="BH187" s="44" t="s">
        <v>100</v>
      </c>
      <c r="BI187" s="33" t="s">
        <v>564</v>
      </c>
      <c r="BJ187" s="19" t="s">
        <v>1323</v>
      </c>
      <c r="BK187" s="19" t="s">
        <v>1324</v>
      </c>
      <c r="BL187" s="19" t="s">
        <v>1041</v>
      </c>
      <c r="BM187" s="19" t="s">
        <v>105</v>
      </c>
      <c r="BN187" s="427"/>
      <c r="BO187" s="427"/>
      <c r="BP187" s="33" t="s">
        <v>98</v>
      </c>
      <c r="BQ187" s="44" t="s">
        <v>98</v>
      </c>
      <c r="BR187" s="20" t="s">
        <v>76</v>
      </c>
    </row>
    <row r="188" spans="1:70" s="167" customFormat="1" ht="90">
      <c r="A188" s="18">
        <v>186</v>
      </c>
      <c r="B188" s="19">
        <v>5310</v>
      </c>
      <c r="C188" s="20" t="s">
        <v>76</v>
      </c>
      <c r="D188" s="19" t="s">
        <v>106</v>
      </c>
      <c r="E188" s="19" t="s">
        <v>1553</v>
      </c>
      <c r="F188" s="21" t="s">
        <v>1554</v>
      </c>
      <c r="G188" s="21" t="s">
        <v>1555</v>
      </c>
      <c r="H188" s="22" t="s">
        <v>1556</v>
      </c>
      <c r="I188" s="21" t="s">
        <v>1557</v>
      </c>
      <c r="J188" s="19" t="s">
        <v>1553</v>
      </c>
      <c r="K188" s="129"/>
      <c r="L188" s="21" t="s">
        <v>1558</v>
      </c>
      <c r="M188" s="24" t="s">
        <v>1559</v>
      </c>
      <c r="N188" s="21" t="s">
        <v>86</v>
      </c>
      <c r="O188" s="21"/>
      <c r="P188" s="21" t="s">
        <v>424</v>
      </c>
      <c r="Q188" s="21" t="s">
        <v>1560</v>
      </c>
      <c r="R188" s="22" t="s">
        <v>1561</v>
      </c>
      <c r="S188" s="21" t="s">
        <v>88</v>
      </c>
      <c r="T188" s="18" t="s">
        <v>89</v>
      </c>
      <c r="U188" s="21" t="s">
        <v>314</v>
      </c>
      <c r="V188" s="21" t="s">
        <v>285</v>
      </c>
      <c r="W188" s="21" t="s">
        <v>1562</v>
      </c>
      <c r="X188" s="25">
        <v>3.2269791666666667</v>
      </c>
      <c r="Y188" s="19">
        <v>2</v>
      </c>
      <c r="Z188" s="26">
        <v>49973</v>
      </c>
      <c r="AA188" s="21"/>
      <c r="AB188" s="19">
        <v>536200</v>
      </c>
      <c r="AC188" s="27" t="s">
        <v>1563</v>
      </c>
      <c r="AD188" s="21"/>
      <c r="AE188" s="21" t="s">
        <v>93</v>
      </c>
      <c r="AF188" s="21"/>
      <c r="AG188" s="21"/>
      <c r="AH188" s="21"/>
      <c r="AI188" s="21"/>
      <c r="AJ188" s="19" t="s">
        <v>227</v>
      </c>
      <c r="AK188" s="21"/>
      <c r="AL188" s="21"/>
      <c r="AM188" s="21" t="s">
        <v>1555</v>
      </c>
      <c r="AN188" s="21" t="s">
        <v>697</v>
      </c>
      <c r="AO188" s="21" t="s">
        <v>96</v>
      </c>
      <c r="AP188" s="21"/>
      <c r="AQ188" s="21" t="s">
        <v>97</v>
      </c>
      <c r="AR188" s="21"/>
      <c r="AS188" s="29">
        <v>45855</v>
      </c>
      <c r="AT188" s="21"/>
      <c r="AU188" s="21"/>
      <c r="AV188" s="21"/>
      <c r="AW188" s="21"/>
      <c r="AX188" s="21"/>
      <c r="AY188" s="30"/>
      <c r="AZ188" s="30"/>
      <c r="BA188" s="30"/>
      <c r="BB188" s="30" t="s">
        <v>98</v>
      </c>
      <c r="BC188" s="31"/>
      <c r="BD188" s="32">
        <v>2038810</v>
      </c>
      <c r="BE188" s="32">
        <v>1769236</v>
      </c>
      <c r="BF188" s="32">
        <v>445815</v>
      </c>
      <c r="BG188" s="32">
        <f t="shared" si="2"/>
        <v>4253861</v>
      </c>
      <c r="BH188" s="33" t="s">
        <v>100</v>
      </c>
      <c r="BI188" s="33" t="s">
        <v>343</v>
      </c>
      <c r="BJ188" s="19" t="s">
        <v>1564</v>
      </c>
      <c r="BK188" s="19" t="s">
        <v>1565</v>
      </c>
      <c r="BL188" s="19" t="s">
        <v>1566</v>
      </c>
      <c r="BM188" s="19" t="s">
        <v>105</v>
      </c>
      <c r="BN188" s="427"/>
      <c r="BO188" s="427"/>
      <c r="BP188" s="33" t="s">
        <v>98</v>
      </c>
      <c r="BQ188" s="33" t="s">
        <v>98</v>
      </c>
      <c r="BR188" s="20" t="s">
        <v>76</v>
      </c>
    </row>
    <row r="189" spans="1:70" s="167" customFormat="1" ht="105">
      <c r="A189" s="18">
        <v>187</v>
      </c>
      <c r="B189" s="19">
        <v>5310</v>
      </c>
      <c r="C189" s="20" t="s">
        <v>76</v>
      </c>
      <c r="D189" s="37" t="s">
        <v>106</v>
      </c>
      <c r="E189" s="37" t="s">
        <v>1567</v>
      </c>
      <c r="F189" s="38" t="s">
        <v>1568</v>
      </c>
      <c r="G189" s="38" t="s">
        <v>1569</v>
      </c>
      <c r="H189" s="38" t="s">
        <v>1570</v>
      </c>
      <c r="I189" s="38" t="s">
        <v>1571</v>
      </c>
      <c r="J189" s="38" t="s">
        <v>1567</v>
      </c>
      <c r="K189" s="39"/>
      <c r="L189" s="38" t="s">
        <v>1572</v>
      </c>
      <c r="M189" s="40">
        <v>43875</v>
      </c>
      <c r="N189" s="40" t="s">
        <v>86</v>
      </c>
      <c r="O189" s="38"/>
      <c r="P189" s="38" t="s">
        <v>1573</v>
      </c>
      <c r="Q189" s="38" t="s">
        <v>1574</v>
      </c>
      <c r="R189" s="38"/>
      <c r="S189" s="38" t="s">
        <v>88</v>
      </c>
      <c r="T189" s="18" t="s">
        <v>89</v>
      </c>
      <c r="U189" s="38" t="s">
        <v>314</v>
      </c>
      <c r="V189" s="38"/>
      <c r="W189" s="38" t="s">
        <v>1575</v>
      </c>
      <c r="X189" s="41">
        <v>21.22</v>
      </c>
      <c r="Y189" s="41">
        <v>3.3333333333333333E-2</v>
      </c>
      <c r="Z189" s="42">
        <v>4248</v>
      </c>
      <c r="AA189" s="38" t="s">
        <v>1576</v>
      </c>
      <c r="AB189" s="37">
        <v>536750</v>
      </c>
      <c r="AC189" s="38" t="s">
        <v>1577</v>
      </c>
      <c r="AD189" s="38" t="s">
        <v>1578</v>
      </c>
      <c r="AE189" s="38" t="s">
        <v>116</v>
      </c>
      <c r="AF189" s="38" t="s">
        <v>117</v>
      </c>
      <c r="AG189" s="38"/>
      <c r="AH189" s="38"/>
      <c r="AI189" s="38"/>
      <c r="AJ189" s="38" t="s">
        <v>118</v>
      </c>
      <c r="AK189" s="38"/>
      <c r="AL189" s="38"/>
      <c r="AM189" s="38"/>
      <c r="AN189" s="38"/>
      <c r="AO189" s="38"/>
      <c r="AP189" s="42">
        <v>1</v>
      </c>
      <c r="AQ189" s="38"/>
      <c r="AR189" s="38" t="s">
        <v>175</v>
      </c>
      <c r="AS189" s="43">
        <v>45869</v>
      </c>
      <c r="AT189" s="43"/>
      <c r="AU189" s="43"/>
      <c r="AV189" s="38"/>
      <c r="AW189" s="38"/>
      <c r="AX189" s="38"/>
      <c r="AY189" s="38"/>
      <c r="AZ189" s="38"/>
      <c r="BA189" s="38"/>
      <c r="BB189" s="38"/>
      <c r="BC189" s="37" t="s">
        <v>98</v>
      </c>
      <c r="BD189" s="32">
        <v>0</v>
      </c>
      <c r="BE189" s="32">
        <v>113000</v>
      </c>
      <c r="BF189" s="32">
        <v>48000</v>
      </c>
      <c r="BG189" s="32">
        <f t="shared" si="2"/>
        <v>161000</v>
      </c>
      <c r="BH189" s="44" t="s">
        <v>100</v>
      </c>
      <c r="BI189" s="33" t="s">
        <v>222</v>
      </c>
      <c r="BJ189" s="19" t="s">
        <v>1579</v>
      </c>
      <c r="BK189" s="19" t="s">
        <v>1580</v>
      </c>
      <c r="BL189" s="19" t="s">
        <v>1581</v>
      </c>
      <c r="BM189" s="19" t="s">
        <v>98</v>
      </c>
      <c r="BN189" s="427"/>
      <c r="BO189" s="427"/>
      <c r="BP189" s="33" t="s">
        <v>98</v>
      </c>
      <c r="BQ189" s="44" t="s">
        <v>98</v>
      </c>
      <c r="BR189" s="20" t="s">
        <v>76</v>
      </c>
    </row>
    <row r="190" spans="1:70" s="167" customFormat="1" ht="105">
      <c r="A190" s="18">
        <v>188</v>
      </c>
      <c r="B190" s="19">
        <v>5310</v>
      </c>
      <c r="C190" s="20" t="s">
        <v>76</v>
      </c>
      <c r="D190" s="111" t="s">
        <v>77</v>
      </c>
      <c r="E190" s="111" t="s">
        <v>1582</v>
      </c>
      <c r="F190" s="113" t="s">
        <v>1583</v>
      </c>
      <c r="G190" s="113" t="s">
        <v>1584</v>
      </c>
      <c r="H190" s="113" t="s">
        <v>1585</v>
      </c>
      <c r="I190" s="113" t="s">
        <v>1586</v>
      </c>
      <c r="J190" s="113" t="s">
        <v>1582</v>
      </c>
      <c r="K190" s="122">
        <v>3300101117</v>
      </c>
      <c r="L190" s="57" t="s">
        <v>1587</v>
      </c>
      <c r="M190" s="123">
        <v>45882</v>
      </c>
      <c r="N190" s="123" t="s">
        <v>86</v>
      </c>
      <c r="O190" s="113" t="s">
        <v>128</v>
      </c>
      <c r="P190" s="113" t="s">
        <v>1588</v>
      </c>
      <c r="Q190" s="113"/>
      <c r="R190" s="113"/>
      <c r="S190" s="113" t="s">
        <v>88</v>
      </c>
      <c r="T190" s="18" t="s">
        <v>89</v>
      </c>
      <c r="U190" s="113" t="s">
        <v>90</v>
      </c>
      <c r="V190" s="113"/>
      <c r="W190" s="113" t="s">
        <v>1589</v>
      </c>
      <c r="X190" s="113">
        <v>0.05</v>
      </c>
      <c r="Y190" s="113">
        <v>0.8</v>
      </c>
      <c r="Z190" s="124">
        <v>10922.4</v>
      </c>
      <c r="AA190" s="113" t="s">
        <v>1576</v>
      </c>
      <c r="AB190" s="111">
        <v>536750</v>
      </c>
      <c r="AC190" s="113" t="s">
        <v>1577</v>
      </c>
      <c r="AD190" s="113" t="s">
        <v>1590</v>
      </c>
      <c r="AE190" s="113" t="s">
        <v>116</v>
      </c>
      <c r="AF190" s="113" t="s">
        <v>117</v>
      </c>
      <c r="AG190" s="113"/>
      <c r="AH190" s="113"/>
      <c r="AI190" s="113"/>
      <c r="AJ190" s="113" t="s">
        <v>118</v>
      </c>
      <c r="AK190" s="113"/>
      <c r="AL190" s="113"/>
      <c r="AM190" s="113"/>
      <c r="AN190" s="113"/>
      <c r="AO190" s="113"/>
      <c r="AP190" s="26">
        <v>24</v>
      </c>
      <c r="AQ190" s="113"/>
      <c r="AR190" s="113" t="s">
        <v>175</v>
      </c>
      <c r="AS190" s="125">
        <v>45869</v>
      </c>
      <c r="AT190" s="125"/>
      <c r="AU190" s="125"/>
      <c r="AV190" s="113"/>
      <c r="AW190" s="113"/>
      <c r="AX190" s="113"/>
      <c r="AY190" s="113"/>
      <c r="AZ190" s="113"/>
      <c r="BA190" s="113"/>
      <c r="BB190" s="113"/>
      <c r="BC190" s="111" t="s">
        <v>98</v>
      </c>
      <c r="BD190" s="32">
        <v>300100</v>
      </c>
      <c r="BE190" s="32">
        <v>512400</v>
      </c>
      <c r="BF190" s="32">
        <v>141700</v>
      </c>
      <c r="BG190" s="32">
        <f t="shared" si="2"/>
        <v>954200</v>
      </c>
      <c r="BH190" s="44" t="s">
        <v>100</v>
      </c>
      <c r="BI190" s="33" t="s">
        <v>247</v>
      </c>
      <c r="BJ190" s="19" t="s">
        <v>1579</v>
      </c>
      <c r="BK190" s="19" t="s">
        <v>1580</v>
      </c>
      <c r="BL190" s="19" t="s">
        <v>1581</v>
      </c>
      <c r="BM190" s="19" t="s">
        <v>105</v>
      </c>
      <c r="BN190" s="427"/>
      <c r="BO190" s="427"/>
      <c r="BP190" s="33" t="s">
        <v>98</v>
      </c>
      <c r="BQ190" s="44" t="s">
        <v>98</v>
      </c>
      <c r="BR190" s="20" t="s">
        <v>76</v>
      </c>
    </row>
    <row r="191" spans="1:70" s="167" customFormat="1" ht="180">
      <c r="A191" s="18">
        <v>189</v>
      </c>
      <c r="B191" s="19">
        <v>5310</v>
      </c>
      <c r="C191" s="20" t="s">
        <v>76</v>
      </c>
      <c r="D191" s="37" t="s">
        <v>106</v>
      </c>
      <c r="E191" s="37" t="s">
        <v>1591</v>
      </c>
      <c r="F191" s="38" t="s">
        <v>1592</v>
      </c>
      <c r="G191" s="38" t="s">
        <v>1593</v>
      </c>
      <c r="H191" s="38" t="s">
        <v>1594</v>
      </c>
      <c r="I191" s="38" t="s">
        <v>1592</v>
      </c>
      <c r="J191" s="38" t="s">
        <v>1591</v>
      </c>
      <c r="K191" s="39"/>
      <c r="L191" s="38" t="s">
        <v>1595</v>
      </c>
      <c r="M191" s="40">
        <v>45505</v>
      </c>
      <c r="N191" s="40" t="s">
        <v>86</v>
      </c>
      <c r="O191" s="38" t="s">
        <v>128</v>
      </c>
      <c r="P191" s="38" t="s">
        <v>661</v>
      </c>
      <c r="Q191" s="38" t="s">
        <v>1259</v>
      </c>
      <c r="R191" s="38"/>
      <c r="S191" s="38" t="s">
        <v>88</v>
      </c>
      <c r="T191" s="18" t="s">
        <v>113</v>
      </c>
      <c r="U191" s="38" t="s">
        <v>339</v>
      </c>
      <c r="V191" s="38" t="s">
        <v>173</v>
      </c>
      <c r="W191" s="38" t="s">
        <v>1596</v>
      </c>
      <c r="X191" s="38">
        <v>3.23</v>
      </c>
      <c r="Y191" s="38">
        <v>0.13</v>
      </c>
      <c r="Z191" s="41">
        <v>3789.33</v>
      </c>
      <c r="AA191" s="38" t="s">
        <v>1597</v>
      </c>
      <c r="AB191" s="37">
        <v>536750</v>
      </c>
      <c r="AC191" s="38" t="s">
        <v>1577</v>
      </c>
      <c r="AD191" s="38" t="s">
        <v>1578</v>
      </c>
      <c r="AE191" s="38" t="s">
        <v>116</v>
      </c>
      <c r="AF191" s="38" t="s">
        <v>117</v>
      </c>
      <c r="AG191" s="38"/>
      <c r="AH191" s="38"/>
      <c r="AI191" s="38"/>
      <c r="AJ191" s="38" t="s">
        <v>118</v>
      </c>
      <c r="AK191" s="38"/>
      <c r="AL191" s="38"/>
      <c r="AM191" s="38"/>
      <c r="AN191" s="38" t="s">
        <v>1598</v>
      </c>
      <c r="AO191" s="38" t="s">
        <v>120</v>
      </c>
      <c r="AP191" s="42">
        <v>4</v>
      </c>
      <c r="AQ191" s="38" t="s">
        <v>563</v>
      </c>
      <c r="AR191" s="38"/>
      <c r="AS191" s="43">
        <v>45869</v>
      </c>
      <c r="AT191" s="43"/>
      <c r="AU191" s="43"/>
      <c r="AV191" s="38"/>
      <c r="AW191" s="38"/>
      <c r="AX191" s="38"/>
      <c r="AY191" s="38"/>
      <c r="AZ191" s="38"/>
      <c r="BA191" s="38"/>
      <c r="BB191" s="38" t="s">
        <v>98</v>
      </c>
      <c r="BC191" s="37"/>
      <c r="BD191" s="32">
        <v>986659</v>
      </c>
      <c r="BE191" s="32">
        <v>968659</v>
      </c>
      <c r="BF191" s="32">
        <v>279059</v>
      </c>
      <c r="BG191" s="32">
        <f t="shared" si="2"/>
        <v>2234377</v>
      </c>
      <c r="BH191" s="44" t="s">
        <v>100</v>
      </c>
      <c r="BI191" s="33" t="s">
        <v>222</v>
      </c>
      <c r="BJ191" s="19" t="s">
        <v>1579</v>
      </c>
      <c r="BK191" s="19" t="s">
        <v>1580</v>
      </c>
      <c r="BL191" s="19" t="s">
        <v>1581</v>
      </c>
      <c r="BM191" s="19" t="s">
        <v>98</v>
      </c>
      <c r="BN191" s="427"/>
      <c r="BO191" s="427"/>
      <c r="BP191" s="33" t="s">
        <v>98</v>
      </c>
      <c r="BQ191" s="44" t="s">
        <v>98</v>
      </c>
      <c r="BR191" s="20" t="s">
        <v>76</v>
      </c>
    </row>
    <row r="192" spans="1:70" s="167" customFormat="1" ht="135">
      <c r="A192" s="18">
        <v>190</v>
      </c>
      <c r="B192" s="19">
        <v>5310</v>
      </c>
      <c r="C192" s="20" t="s">
        <v>76</v>
      </c>
      <c r="D192" s="111" t="s">
        <v>106</v>
      </c>
      <c r="E192" s="111" t="s">
        <v>1599</v>
      </c>
      <c r="F192" s="113" t="s">
        <v>1600</v>
      </c>
      <c r="G192" s="113" t="s">
        <v>1601</v>
      </c>
      <c r="H192" s="113" t="s">
        <v>1602</v>
      </c>
      <c r="I192" s="113" t="s">
        <v>1600</v>
      </c>
      <c r="J192" s="113" t="s">
        <v>1599</v>
      </c>
      <c r="K192" s="122"/>
      <c r="L192" s="113"/>
      <c r="M192" s="112">
        <v>44188</v>
      </c>
      <c r="N192" s="112" t="s">
        <v>86</v>
      </c>
      <c r="O192" s="113" t="s">
        <v>128</v>
      </c>
      <c r="P192" s="113" t="s">
        <v>796</v>
      </c>
      <c r="Q192" s="113" t="s">
        <v>1259</v>
      </c>
      <c r="R192" s="113"/>
      <c r="S192" s="113" t="s">
        <v>88</v>
      </c>
      <c r="T192" s="18" t="s">
        <v>89</v>
      </c>
      <c r="U192" s="113" t="s">
        <v>1603</v>
      </c>
      <c r="V192" s="113"/>
      <c r="W192" s="113" t="s">
        <v>530</v>
      </c>
      <c r="X192" s="113">
        <v>0.82</v>
      </c>
      <c r="Y192" s="113">
        <v>0.13</v>
      </c>
      <c r="Z192" s="124">
        <v>2910.43</v>
      </c>
      <c r="AA192" s="113" t="s">
        <v>1576</v>
      </c>
      <c r="AB192" s="111">
        <v>536750</v>
      </c>
      <c r="AC192" s="113" t="s">
        <v>1577</v>
      </c>
      <c r="AD192" s="113" t="s">
        <v>1590</v>
      </c>
      <c r="AE192" s="113" t="s">
        <v>116</v>
      </c>
      <c r="AF192" s="113" t="s">
        <v>117</v>
      </c>
      <c r="AG192" s="113"/>
      <c r="AH192" s="113"/>
      <c r="AI192" s="113"/>
      <c r="AJ192" s="113" t="s">
        <v>118</v>
      </c>
      <c r="AK192" s="113"/>
      <c r="AL192" s="113"/>
      <c r="AM192" s="113" t="s">
        <v>1604</v>
      </c>
      <c r="AN192" s="113" t="s">
        <v>1605</v>
      </c>
      <c r="AO192" s="113" t="s">
        <v>1606</v>
      </c>
      <c r="AP192" s="26">
        <v>4</v>
      </c>
      <c r="AQ192" s="113" t="s">
        <v>563</v>
      </c>
      <c r="AR192" s="113"/>
      <c r="AS192" s="125">
        <v>45869</v>
      </c>
      <c r="AT192" s="125"/>
      <c r="AU192" s="125"/>
      <c r="AV192" s="113"/>
      <c r="AW192" s="113"/>
      <c r="AX192" s="113"/>
      <c r="AY192" s="113"/>
      <c r="AZ192" s="113"/>
      <c r="BA192" s="113"/>
      <c r="BB192" s="113"/>
      <c r="BC192" s="111" t="s">
        <v>98</v>
      </c>
      <c r="BD192" s="32">
        <v>92500</v>
      </c>
      <c r="BE192" s="32">
        <v>432770</v>
      </c>
      <c r="BF192" s="32">
        <v>34600</v>
      </c>
      <c r="BG192" s="32">
        <f t="shared" si="2"/>
        <v>559870</v>
      </c>
      <c r="BH192" s="44" t="s">
        <v>100</v>
      </c>
      <c r="BI192" s="33" t="s">
        <v>222</v>
      </c>
      <c r="BJ192" s="19" t="s">
        <v>1579</v>
      </c>
      <c r="BK192" s="19" t="s">
        <v>1580</v>
      </c>
      <c r="BL192" s="19" t="s">
        <v>1581</v>
      </c>
      <c r="BM192" s="19" t="s">
        <v>105</v>
      </c>
      <c r="BN192" s="427"/>
      <c r="BO192" s="427"/>
      <c r="BP192" s="33" t="s">
        <v>98</v>
      </c>
      <c r="BQ192" s="44" t="s">
        <v>98</v>
      </c>
      <c r="BR192" s="20" t="s">
        <v>76</v>
      </c>
    </row>
    <row r="193" spans="1:70" s="167" customFormat="1" ht="150">
      <c r="A193" s="18">
        <v>191</v>
      </c>
      <c r="B193" s="19">
        <v>5310</v>
      </c>
      <c r="C193" s="20" t="s">
        <v>76</v>
      </c>
      <c r="D193" s="19" t="s">
        <v>106</v>
      </c>
      <c r="E193" s="19" t="s">
        <v>1607</v>
      </c>
      <c r="F193" s="21" t="s">
        <v>1608</v>
      </c>
      <c r="G193" s="21" t="s">
        <v>1609</v>
      </c>
      <c r="H193" s="19" t="s">
        <v>1610</v>
      </c>
      <c r="I193" s="21" t="s">
        <v>1611</v>
      </c>
      <c r="J193" s="21" t="s">
        <v>1607</v>
      </c>
      <c r="K193" s="129"/>
      <c r="L193" s="21" t="s">
        <v>1612</v>
      </c>
      <c r="M193" s="130">
        <v>45536</v>
      </c>
      <c r="N193" s="20" t="s">
        <v>86</v>
      </c>
      <c r="O193" s="21"/>
      <c r="P193" s="21" t="s">
        <v>861</v>
      </c>
      <c r="Q193" s="21" t="s">
        <v>1613</v>
      </c>
      <c r="R193" s="21"/>
      <c r="S193" s="21" t="s">
        <v>88</v>
      </c>
      <c r="T193" s="18" t="s">
        <v>113</v>
      </c>
      <c r="U193" s="27" t="s">
        <v>314</v>
      </c>
      <c r="V193" s="21" t="s">
        <v>173</v>
      </c>
      <c r="W193" s="21" t="s">
        <v>1198</v>
      </c>
      <c r="X193" s="131">
        <v>2.3373437500000001</v>
      </c>
      <c r="Y193" s="21">
        <v>32</v>
      </c>
      <c r="Z193" s="132">
        <v>22533</v>
      </c>
      <c r="AA193" s="21"/>
      <c r="AB193" s="19">
        <v>536750</v>
      </c>
      <c r="AC193" s="21" t="s">
        <v>1577</v>
      </c>
      <c r="AD193" s="21"/>
      <c r="AE193" s="21" t="s">
        <v>193</v>
      </c>
      <c r="AF193" s="21"/>
      <c r="AG193" s="21"/>
      <c r="AH193" s="21"/>
      <c r="AI193" s="21"/>
      <c r="AJ193" s="21" t="s">
        <v>342</v>
      </c>
      <c r="AK193" s="21"/>
      <c r="AL193" s="21"/>
      <c r="AM193" s="21" t="s">
        <v>1609</v>
      </c>
      <c r="AN193" s="21" t="s">
        <v>1359</v>
      </c>
      <c r="AO193" s="21" t="s">
        <v>96</v>
      </c>
      <c r="AP193" s="21">
        <v>32</v>
      </c>
      <c r="AQ193" s="21" t="s">
        <v>121</v>
      </c>
      <c r="AR193" s="21"/>
      <c r="AS193" s="19"/>
      <c r="AT193" s="21"/>
      <c r="AU193" s="21"/>
      <c r="AV193" s="21"/>
      <c r="AW193" s="21"/>
      <c r="AX193" s="21"/>
      <c r="AY193" s="21"/>
      <c r="AZ193" s="21"/>
      <c r="BA193" s="21"/>
      <c r="BB193" s="19" t="s">
        <v>98</v>
      </c>
      <c r="BC193" s="19"/>
      <c r="BD193" s="32">
        <v>505000</v>
      </c>
      <c r="BE193" s="32">
        <v>334000</v>
      </c>
      <c r="BF193" s="32">
        <v>231000</v>
      </c>
      <c r="BG193" s="32">
        <f t="shared" si="2"/>
        <v>1070000</v>
      </c>
      <c r="BH193" s="44" t="s">
        <v>100</v>
      </c>
      <c r="BI193" s="33" t="s">
        <v>222</v>
      </c>
      <c r="BJ193" s="19" t="s">
        <v>1579</v>
      </c>
      <c r="BK193" s="19" t="s">
        <v>1580</v>
      </c>
      <c r="BL193" s="19" t="s">
        <v>1581</v>
      </c>
      <c r="BM193" s="19" t="s">
        <v>105</v>
      </c>
      <c r="BN193" s="427"/>
      <c r="BO193" s="427"/>
      <c r="BP193" s="33" t="s">
        <v>98</v>
      </c>
      <c r="BQ193" s="44" t="s">
        <v>98</v>
      </c>
      <c r="BR193" s="20" t="s">
        <v>76</v>
      </c>
    </row>
    <row r="194" spans="1:70" s="167" customFormat="1" ht="135">
      <c r="A194" s="18">
        <v>192</v>
      </c>
      <c r="B194" s="19">
        <v>5310</v>
      </c>
      <c r="C194" s="20" t="s">
        <v>76</v>
      </c>
      <c r="D194" s="37" t="s">
        <v>106</v>
      </c>
      <c r="E194" s="37" t="s">
        <v>1614</v>
      </c>
      <c r="F194" s="66" t="s">
        <v>1615</v>
      </c>
      <c r="G194" s="38" t="s">
        <v>1616</v>
      </c>
      <c r="H194" s="38" t="s">
        <v>1617</v>
      </c>
      <c r="I194" s="38" t="s">
        <v>1615</v>
      </c>
      <c r="J194" s="38" t="s">
        <v>1614</v>
      </c>
      <c r="K194" s="39"/>
      <c r="L194" s="38"/>
      <c r="M194" s="40"/>
      <c r="N194" s="40"/>
      <c r="O194" s="38" t="s">
        <v>128</v>
      </c>
      <c r="P194" s="38" t="s">
        <v>661</v>
      </c>
      <c r="Q194" s="38" t="s">
        <v>1259</v>
      </c>
      <c r="R194" s="38"/>
      <c r="S194" s="38" t="s">
        <v>88</v>
      </c>
      <c r="T194" s="18" t="s">
        <v>89</v>
      </c>
      <c r="U194" s="38" t="s">
        <v>426</v>
      </c>
      <c r="V194" s="38"/>
      <c r="W194" s="38" t="s">
        <v>1618</v>
      </c>
      <c r="X194" s="38">
        <v>2.67</v>
      </c>
      <c r="Y194" s="38">
        <v>0.1</v>
      </c>
      <c r="Z194" s="41">
        <v>4722.37</v>
      </c>
      <c r="AA194" s="38" t="s">
        <v>1576</v>
      </c>
      <c r="AB194" s="37">
        <v>536750</v>
      </c>
      <c r="AC194" s="38" t="s">
        <v>1577</v>
      </c>
      <c r="AD194" s="38" t="s">
        <v>1590</v>
      </c>
      <c r="AE194" s="38" t="s">
        <v>116</v>
      </c>
      <c r="AF194" s="38" t="s">
        <v>117</v>
      </c>
      <c r="AG194" s="38"/>
      <c r="AH194" s="38"/>
      <c r="AI194" s="38"/>
      <c r="AJ194" s="38" t="s">
        <v>118</v>
      </c>
      <c r="AK194" s="38"/>
      <c r="AL194" s="38"/>
      <c r="AM194" s="38"/>
      <c r="AN194" s="38"/>
      <c r="AO194" s="38"/>
      <c r="AP194" s="42">
        <v>3</v>
      </c>
      <c r="AQ194" s="38"/>
      <c r="AR194" s="38" t="s">
        <v>175</v>
      </c>
      <c r="AS194" s="43">
        <v>45869</v>
      </c>
      <c r="AT194" s="43"/>
      <c r="AU194" s="43"/>
      <c r="AV194" s="38"/>
      <c r="AW194" s="38"/>
      <c r="AX194" s="38"/>
      <c r="AY194" s="38"/>
      <c r="AZ194" s="38"/>
      <c r="BA194" s="38"/>
      <c r="BB194" s="38"/>
      <c r="BC194" s="37" t="s">
        <v>98</v>
      </c>
      <c r="BD194" s="32">
        <v>287790</v>
      </c>
      <c r="BE194" s="32">
        <v>343235</v>
      </c>
      <c r="BF194" s="32">
        <v>110800</v>
      </c>
      <c r="BG194" s="32">
        <f t="shared" si="2"/>
        <v>741825</v>
      </c>
      <c r="BH194" s="145" t="s">
        <v>100</v>
      </c>
      <c r="BI194" s="33" t="s">
        <v>247</v>
      </c>
      <c r="BJ194" s="19" t="s">
        <v>1579</v>
      </c>
      <c r="BK194" s="19" t="s">
        <v>1580</v>
      </c>
      <c r="BL194" s="19" t="s">
        <v>1581</v>
      </c>
      <c r="BM194" s="19" t="s">
        <v>105</v>
      </c>
      <c r="BN194" s="427"/>
      <c r="BO194" s="427"/>
      <c r="BP194" s="33" t="s">
        <v>98</v>
      </c>
      <c r="BQ194" s="145" t="s">
        <v>229</v>
      </c>
      <c r="BR194" s="20" t="s">
        <v>76</v>
      </c>
    </row>
    <row r="195" spans="1:70" s="167" customFormat="1" ht="135">
      <c r="A195" s="18">
        <v>193</v>
      </c>
      <c r="B195" s="19">
        <v>5310</v>
      </c>
      <c r="C195" s="20" t="s">
        <v>76</v>
      </c>
      <c r="D195" s="67" t="s">
        <v>235</v>
      </c>
      <c r="E195" s="92" t="s">
        <v>1619</v>
      </c>
      <c r="F195" s="148" t="s">
        <v>1620</v>
      </c>
      <c r="G195" s="70" t="s">
        <v>1621</v>
      </c>
      <c r="H195" s="71" t="s">
        <v>1622</v>
      </c>
      <c r="I195" s="98"/>
      <c r="J195" s="98" t="s">
        <v>1619</v>
      </c>
      <c r="K195" s="67"/>
      <c r="L195" s="70" t="s">
        <v>1623</v>
      </c>
      <c r="M195" s="73">
        <v>45810</v>
      </c>
      <c r="N195" s="73" t="s">
        <v>105</v>
      </c>
      <c r="O195" s="98"/>
      <c r="P195" s="98"/>
      <c r="Q195" s="98"/>
      <c r="R195" s="98"/>
      <c r="S195" s="67" t="s">
        <v>88</v>
      </c>
      <c r="T195" s="74" t="s">
        <v>965</v>
      </c>
      <c r="U195" s="70" t="s">
        <v>105</v>
      </c>
      <c r="V195" s="70" t="s">
        <v>105</v>
      </c>
      <c r="W195" s="70" t="s">
        <v>105</v>
      </c>
      <c r="X195" s="149"/>
      <c r="Y195" s="153"/>
      <c r="Z195" s="76"/>
      <c r="AA195" s="153"/>
      <c r="AB195" s="67">
        <v>536750</v>
      </c>
      <c r="AC195" s="70" t="s">
        <v>1577</v>
      </c>
      <c r="AD195" s="70"/>
      <c r="AE195" s="98"/>
      <c r="AF195" s="98"/>
      <c r="AG195" s="98"/>
      <c r="AH195" s="98"/>
      <c r="AI195" s="98"/>
      <c r="AJ195" s="92"/>
      <c r="AK195" s="98"/>
      <c r="AL195" s="98"/>
      <c r="AM195" s="98"/>
      <c r="AN195" s="98"/>
      <c r="AO195" s="98"/>
      <c r="AP195" s="98"/>
      <c r="AQ195" s="98"/>
      <c r="AR195" s="98"/>
      <c r="AS195" s="151"/>
      <c r="AT195" s="98"/>
      <c r="AU195" s="98"/>
      <c r="AV195" s="98"/>
      <c r="AW195" s="98"/>
      <c r="AX195" s="98"/>
      <c r="AY195" s="98"/>
      <c r="AZ195" s="98"/>
      <c r="BA195" s="98"/>
      <c r="BB195" s="98"/>
      <c r="BC195" s="92"/>
      <c r="BD195" s="32">
        <v>1095000</v>
      </c>
      <c r="BE195" s="32">
        <v>725000</v>
      </c>
      <c r="BF195" s="32">
        <v>142000</v>
      </c>
      <c r="BG195" s="32">
        <f t="shared" ref="BG195:BG258" si="3">SUM(BD195:BF195)</f>
        <v>1962000</v>
      </c>
      <c r="BH195" s="145" t="s">
        <v>100</v>
      </c>
      <c r="BI195" s="33" t="s">
        <v>222</v>
      </c>
      <c r="BJ195" s="19" t="s">
        <v>1579</v>
      </c>
      <c r="BK195" s="19" t="s">
        <v>1580</v>
      </c>
      <c r="BL195" s="19" t="s">
        <v>1581</v>
      </c>
      <c r="BM195" s="19" t="s">
        <v>98</v>
      </c>
      <c r="BN195" s="427"/>
      <c r="BO195" s="427"/>
      <c r="BP195" s="33" t="s">
        <v>98</v>
      </c>
      <c r="BQ195" s="145" t="s">
        <v>229</v>
      </c>
      <c r="BR195" s="20" t="s">
        <v>76</v>
      </c>
    </row>
    <row r="196" spans="1:70" s="167" customFormat="1" ht="90">
      <c r="A196" s="18">
        <v>194</v>
      </c>
      <c r="B196" s="19">
        <v>5310</v>
      </c>
      <c r="C196" s="20" t="s">
        <v>76</v>
      </c>
      <c r="D196" s="78" t="s">
        <v>235</v>
      </c>
      <c r="E196" s="68" t="s">
        <v>1624</v>
      </c>
      <c r="F196" s="69" t="s">
        <v>1625</v>
      </c>
      <c r="G196" s="79" t="s">
        <v>1626</v>
      </c>
      <c r="H196" s="79" t="s">
        <v>1627</v>
      </c>
      <c r="I196" s="79"/>
      <c r="J196" s="79" t="s">
        <v>1624</v>
      </c>
      <c r="K196" s="79"/>
      <c r="L196" s="79" t="s">
        <v>1628</v>
      </c>
      <c r="M196" s="80">
        <v>45874</v>
      </c>
      <c r="N196" s="80" t="s">
        <v>105</v>
      </c>
      <c r="O196" s="79"/>
      <c r="P196" s="79"/>
      <c r="Q196" s="79"/>
      <c r="R196" s="79"/>
      <c r="S196" s="78" t="s">
        <v>259</v>
      </c>
      <c r="T196" s="78" t="s">
        <v>965</v>
      </c>
      <c r="U196" s="79" t="s">
        <v>105</v>
      </c>
      <c r="V196" s="79" t="s">
        <v>105</v>
      </c>
      <c r="W196" s="79" t="s">
        <v>105</v>
      </c>
      <c r="X196" s="79"/>
      <c r="Y196" s="79"/>
      <c r="Z196" s="79"/>
      <c r="AA196" s="79"/>
      <c r="AB196" s="78">
        <v>536750</v>
      </c>
      <c r="AC196" s="79" t="s">
        <v>1577</v>
      </c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79"/>
      <c r="AP196" s="79"/>
      <c r="AQ196" s="79"/>
      <c r="AR196" s="79"/>
      <c r="AS196" s="79"/>
      <c r="AT196" s="79"/>
      <c r="AU196" s="79"/>
      <c r="AV196" s="79"/>
      <c r="AW196" s="79"/>
      <c r="AX196" s="79"/>
      <c r="AY196" s="79"/>
      <c r="AZ196" s="79"/>
      <c r="BA196" s="79"/>
      <c r="BB196" s="79"/>
      <c r="BC196" s="78"/>
      <c r="BD196" s="32">
        <v>49200</v>
      </c>
      <c r="BE196" s="32">
        <v>48600</v>
      </c>
      <c r="BF196" s="32">
        <v>62800</v>
      </c>
      <c r="BG196" s="32">
        <f t="shared" si="3"/>
        <v>160600</v>
      </c>
      <c r="BH196" s="145" t="s">
        <v>105</v>
      </c>
      <c r="BI196" s="33" t="s">
        <v>247</v>
      </c>
      <c r="BJ196" s="19" t="s">
        <v>1579</v>
      </c>
      <c r="BK196" s="19" t="s">
        <v>1580</v>
      </c>
      <c r="BL196" s="19" t="s">
        <v>1581</v>
      </c>
      <c r="BM196" s="19" t="s">
        <v>105</v>
      </c>
      <c r="BN196" s="427"/>
      <c r="BO196" s="427"/>
      <c r="BP196" s="33" t="s">
        <v>98</v>
      </c>
      <c r="BQ196" s="145" t="s">
        <v>229</v>
      </c>
      <c r="BR196" s="20" t="s">
        <v>76</v>
      </c>
    </row>
    <row r="197" spans="1:70" s="167" customFormat="1" ht="120">
      <c r="A197" s="18">
        <v>195</v>
      </c>
      <c r="B197" s="19">
        <v>5310</v>
      </c>
      <c r="C197" s="20" t="s">
        <v>76</v>
      </c>
      <c r="D197" s="74" t="s">
        <v>316</v>
      </c>
      <c r="E197" s="74" t="s">
        <v>1629</v>
      </c>
      <c r="F197" s="100" t="s">
        <v>1630</v>
      </c>
      <c r="G197" s="74" t="s">
        <v>1631</v>
      </c>
      <c r="H197" s="126" t="s">
        <v>1632</v>
      </c>
      <c r="I197" s="74" t="s">
        <v>1633</v>
      </c>
      <c r="J197" s="74" t="s">
        <v>1629</v>
      </c>
      <c r="K197" s="101"/>
      <c r="L197" s="74" t="s">
        <v>1634</v>
      </c>
      <c r="M197" s="102">
        <v>45839</v>
      </c>
      <c r="N197" s="103" t="s">
        <v>86</v>
      </c>
      <c r="O197" s="74" t="s">
        <v>128</v>
      </c>
      <c r="P197" s="104" t="s">
        <v>322</v>
      </c>
      <c r="Q197" s="105"/>
      <c r="R197" s="105"/>
      <c r="S197" s="74" t="s">
        <v>88</v>
      </c>
      <c r="T197" s="92" t="s">
        <v>323</v>
      </c>
      <c r="U197" s="104" t="s">
        <v>324</v>
      </c>
      <c r="V197" s="105"/>
      <c r="W197" s="104" t="s">
        <v>152</v>
      </c>
      <c r="X197" s="106">
        <v>0.70928571428571463</v>
      </c>
      <c r="Y197" s="106">
        <v>1.4333333333333345</v>
      </c>
      <c r="Z197" s="106">
        <v>43000</v>
      </c>
      <c r="AA197" s="107" t="s">
        <v>325</v>
      </c>
      <c r="AB197" s="74">
        <v>536750</v>
      </c>
      <c r="AC197" s="74" t="s">
        <v>1577</v>
      </c>
      <c r="AD197" s="108"/>
      <c r="AE197" s="98" t="s">
        <v>93</v>
      </c>
      <c r="AF197" s="105"/>
      <c r="AG197" s="105"/>
      <c r="AH197" s="105"/>
      <c r="AI197" s="105"/>
      <c r="AJ197" s="109">
        <v>1393200</v>
      </c>
      <c r="AK197" s="74" t="s">
        <v>326</v>
      </c>
      <c r="AL197" s="105"/>
      <c r="AM197" s="105"/>
      <c r="AN197" s="105"/>
      <c r="AO197" s="105"/>
      <c r="AP197" s="105"/>
      <c r="AQ197" s="105"/>
      <c r="AR197" s="105"/>
      <c r="AS197" s="105"/>
      <c r="AT197" s="105"/>
      <c r="AU197" s="105"/>
      <c r="AV197" s="105"/>
      <c r="AW197" s="105"/>
      <c r="AX197" s="105"/>
      <c r="AY197" s="105"/>
      <c r="AZ197" s="105"/>
      <c r="BA197" s="105"/>
      <c r="BB197" s="74" t="s">
        <v>98</v>
      </c>
      <c r="BC197" s="110"/>
      <c r="BD197" s="32">
        <v>2110000</v>
      </c>
      <c r="BE197" s="32">
        <v>1249260</v>
      </c>
      <c r="BF197" s="32">
        <v>724280</v>
      </c>
      <c r="BG197" s="32">
        <f t="shared" si="3"/>
        <v>4083540</v>
      </c>
      <c r="BH197" s="33" t="s">
        <v>100</v>
      </c>
      <c r="BI197" s="33" t="s">
        <v>247</v>
      </c>
      <c r="BJ197" s="19" t="s">
        <v>1579</v>
      </c>
      <c r="BK197" s="19" t="s">
        <v>1580</v>
      </c>
      <c r="BL197" s="19" t="s">
        <v>1581</v>
      </c>
      <c r="BM197" s="19" t="s">
        <v>105</v>
      </c>
      <c r="BN197" s="427"/>
      <c r="BO197" s="427"/>
      <c r="BP197" s="33" t="s">
        <v>98</v>
      </c>
      <c r="BQ197" s="33" t="s">
        <v>98</v>
      </c>
      <c r="BR197" s="20" t="s">
        <v>76</v>
      </c>
    </row>
    <row r="198" spans="1:70" s="167" customFormat="1" ht="135">
      <c r="A198" s="18">
        <v>196</v>
      </c>
      <c r="B198" s="19">
        <v>5310</v>
      </c>
      <c r="C198" s="20" t="s">
        <v>76</v>
      </c>
      <c r="D198" s="78" t="s">
        <v>235</v>
      </c>
      <c r="E198" s="68" t="s">
        <v>1635</v>
      </c>
      <c r="F198" s="69" t="s">
        <v>1636</v>
      </c>
      <c r="G198" s="79" t="s">
        <v>1637</v>
      </c>
      <c r="H198" s="79" t="s">
        <v>1638</v>
      </c>
      <c r="I198" s="79"/>
      <c r="J198" s="79" t="s">
        <v>1635</v>
      </c>
      <c r="K198" s="79"/>
      <c r="L198" s="79" t="s">
        <v>1639</v>
      </c>
      <c r="M198" s="80">
        <v>45917</v>
      </c>
      <c r="N198" s="80" t="s">
        <v>105</v>
      </c>
      <c r="O198" s="79"/>
      <c r="P198" s="79"/>
      <c r="Q198" s="79"/>
      <c r="R198" s="79"/>
      <c r="S198" s="78" t="s">
        <v>259</v>
      </c>
      <c r="T198" s="78" t="s">
        <v>965</v>
      </c>
      <c r="U198" s="79" t="s">
        <v>105</v>
      </c>
      <c r="V198" s="79" t="s">
        <v>105</v>
      </c>
      <c r="W198" s="79" t="s">
        <v>105</v>
      </c>
      <c r="X198" s="79"/>
      <c r="Y198" s="79"/>
      <c r="Z198" s="79"/>
      <c r="AA198" s="79"/>
      <c r="AB198" s="78">
        <v>536730</v>
      </c>
      <c r="AC198" s="79" t="s">
        <v>1640</v>
      </c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  <c r="AP198" s="79"/>
      <c r="AQ198" s="79"/>
      <c r="AR198" s="79"/>
      <c r="AS198" s="79"/>
      <c r="AT198" s="79"/>
      <c r="AU198" s="79"/>
      <c r="AV198" s="79"/>
      <c r="AW198" s="79"/>
      <c r="AX198" s="79"/>
      <c r="AY198" s="79"/>
      <c r="AZ198" s="79"/>
      <c r="BA198" s="79"/>
      <c r="BB198" s="79"/>
      <c r="BC198" s="78"/>
      <c r="BD198" s="32">
        <v>152500</v>
      </c>
      <c r="BE198" s="32">
        <v>69000</v>
      </c>
      <c r="BF198" s="32">
        <v>0</v>
      </c>
      <c r="BG198" s="32">
        <f t="shared" si="3"/>
        <v>221500</v>
      </c>
      <c r="BH198" s="145" t="s">
        <v>100</v>
      </c>
      <c r="BI198" s="33" t="s">
        <v>222</v>
      </c>
      <c r="BJ198" s="19" t="s">
        <v>1642</v>
      </c>
      <c r="BK198" s="19" t="s">
        <v>1643</v>
      </c>
      <c r="BL198" s="19" t="s">
        <v>1581</v>
      </c>
      <c r="BM198" s="19" t="s">
        <v>105</v>
      </c>
      <c r="BN198" s="427"/>
      <c r="BO198" s="427"/>
      <c r="BP198" s="33" t="s">
        <v>98</v>
      </c>
      <c r="BQ198" s="145" t="s">
        <v>1641</v>
      </c>
      <c r="BR198" s="20" t="s">
        <v>76</v>
      </c>
    </row>
    <row r="199" spans="1:70" s="167" customFormat="1" ht="120">
      <c r="A199" s="18">
        <v>197</v>
      </c>
      <c r="B199" s="19">
        <v>5310</v>
      </c>
      <c r="C199" s="20" t="s">
        <v>76</v>
      </c>
      <c r="D199" s="88" t="s">
        <v>235</v>
      </c>
      <c r="E199" s="89" t="s">
        <v>1644</v>
      </c>
      <c r="F199" s="90" t="s">
        <v>1645</v>
      </c>
      <c r="G199" s="38" t="s">
        <v>1646</v>
      </c>
      <c r="H199" s="38"/>
      <c r="I199" s="38"/>
      <c r="J199" s="89" t="s">
        <v>1644</v>
      </c>
      <c r="K199" s="67"/>
      <c r="L199" s="87" t="s">
        <v>1647</v>
      </c>
      <c r="M199" s="73">
        <v>46050</v>
      </c>
      <c r="N199" s="73" t="s">
        <v>105</v>
      </c>
      <c r="O199" s="92"/>
      <c r="P199" s="93"/>
      <c r="Q199" s="93"/>
      <c r="R199" s="93"/>
      <c r="S199" s="67" t="s">
        <v>88</v>
      </c>
      <c r="T199" s="74" t="s">
        <v>1537</v>
      </c>
      <c r="U199" s="87"/>
      <c r="V199" s="87"/>
      <c r="W199" s="95"/>
      <c r="X199" s="96"/>
      <c r="Y199" s="96"/>
      <c r="Z199" s="97"/>
      <c r="AA199" s="97"/>
      <c r="AB199" s="67">
        <v>536730</v>
      </c>
      <c r="AC199" s="67" t="s">
        <v>1640</v>
      </c>
      <c r="AD199" s="87"/>
      <c r="AE199" s="98"/>
      <c r="AF199" s="93"/>
      <c r="AG199" s="93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  <c r="AR199" s="93"/>
      <c r="AS199" s="93"/>
      <c r="AT199" s="93"/>
      <c r="AU199" s="93"/>
      <c r="AV199" s="93"/>
      <c r="AW199" s="93"/>
      <c r="AX199" s="93"/>
      <c r="AY199" s="93"/>
      <c r="AZ199" s="93"/>
      <c r="BA199" s="93"/>
      <c r="BB199" s="93"/>
      <c r="BC199" s="99"/>
      <c r="BD199" s="157">
        <v>0</v>
      </c>
      <c r="BE199" s="157">
        <v>115000</v>
      </c>
      <c r="BF199" s="157">
        <v>0</v>
      </c>
      <c r="BG199" s="32">
        <f t="shared" si="3"/>
        <v>115000</v>
      </c>
      <c r="BH199" s="145"/>
      <c r="BI199" s="33" t="s">
        <v>1299</v>
      </c>
      <c r="BJ199" s="19" t="s">
        <v>1642</v>
      </c>
      <c r="BK199" s="19" t="s">
        <v>1643</v>
      </c>
      <c r="BL199" s="19" t="s">
        <v>1581</v>
      </c>
      <c r="BM199" s="19" t="s">
        <v>105</v>
      </c>
      <c r="BN199" s="427"/>
      <c r="BO199" s="427"/>
      <c r="BP199" s="33"/>
      <c r="BQ199" s="145"/>
      <c r="BR199" s="20" t="s">
        <v>76</v>
      </c>
    </row>
    <row r="200" spans="1:70" s="167" customFormat="1" ht="120">
      <c r="A200" s="18">
        <v>198</v>
      </c>
      <c r="B200" s="19">
        <v>5310</v>
      </c>
      <c r="C200" s="20" t="s">
        <v>76</v>
      </c>
      <c r="D200" s="67" t="s">
        <v>235</v>
      </c>
      <c r="E200" s="78" t="s">
        <v>1648</v>
      </c>
      <c r="F200" s="81" t="s">
        <v>1649</v>
      </c>
      <c r="G200" s="70" t="s">
        <v>1650</v>
      </c>
      <c r="H200" s="82" t="s">
        <v>1651</v>
      </c>
      <c r="I200" s="79"/>
      <c r="J200" s="79" t="s">
        <v>1648</v>
      </c>
      <c r="K200" s="67" t="s">
        <v>105</v>
      </c>
      <c r="L200" s="79" t="s">
        <v>105</v>
      </c>
      <c r="M200" s="83" t="s">
        <v>105</v>
      </c>
      <c r="N200" s="79"/>
      <c r="O200" s="79"/>
      <c r="P200" s="79"/>
      <c r="Q200" s="79"/>
      <c r="R200" s="79"/>
      <c r="S200" s="67" t="s">
        <v>88</v>
      </c>
      <c r="T200" s="74"/>
      <c r="U200" s="84" t="s">
        <v>363</v>
      </c>
      <c r="V200" s="70" t="s">
        <v>173</v>
      </c>
      <c r="W200" s="84"/>
      <c r="X200" s="85">
        <v>8250</v>
      </c>
      <c r="Y200" s="86">
        <v>4</v>
      </c>
      <c r="Z200" s="86">
        <v>214300</v>
      </c>
      <c r="AA200" s="79"/>
      <c r="AB200" s="67">
        <v>536810</v>
      </c>
      <c r="AC200" s="67" t="s">
        <v>865</v>
      </c>
      <c r="AD200" s="87">
        <v>0</v>
      </c>
      <c r="AE200" s="68"/>
      <c r="AF200" s="84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  <c r="AQ200" s="79"/>
      <c r="AR200" s="79"/>
      <c r="AS200" s="79"/>
      <c r="AT200" s="79"/>
      <c r="AU200" s="79"/>
      <c r="AV200" s="79"/>
      <c r="AW200" s="79"/>
      <c r="AX200" s="79"/>
      <c r="AY200" s="79"/>
      <c r="AZ200" s="79"/>
      <c r="BA200" s="79"/>
      <c r="BB200" s="79"/>
      <c r="BC200" s="78"/>
      <c r="BD200" s="32">
        <v>1804635</v>
      </c>
      <c r="BE200" s="32">
        <v>8812832</v>
      </c>
      <c r="BF200" s="32">
        <v>618988</v>
      </c>
      <c r="BG200" s="32">
        <f t="shared" si="3"/>
        <v>11236455</v>
      </c>
      <c r="BH200" s="145" t="s">
        <v>105</v>
      </c>
      <c r="BI200" s="33" t="s">
        <v>242</v>
      </c>
      <c r="BJ200" s="19" t="s">
        <v>1652</v>
      </c>
      <c r="BK200" s="19" t="s">
        <v>1653</v>
      </c>
      <c r="BL200" s="19" t="s">
        <v>1654</v>
      </c>
      <c r="BM200" s="19" t="s">
        <v>105</v>
      </c>
      <c r="BN200" s="427"/>
      <c r="BO200" s="427"/>
      <c r="BP200" s="33" t="s">
        <v>105</v>
      </c>
      <c r="BQ200" s="145"/>
      <c r="BR200" s="20" t="s">
        <v>76</v>
      </c>
    </row>
    <row r="201" spans="1:70" s="167" customFormat="1" ht="120">
      <c r="A201" s="18">
        <v>199</v>
      </c>
      <c r="B201" s="19">
        <v>5310</v>
      </c>
      <c r="C201" s="20" t="s">
        <v>76</v>
      </c>
      <c r="D201" s="19" t="s">
        <v>106</v>
      </c>
      <c r="E201" s="19" t="s">
        <v>1655</v>
      </c>
      <c r="F201" s="21" t="s">
        <v>1656</v>
      </c>
      <c r="G201" s="21" t="s">
        <v>1657</v>
      </c>
      <c r="H201" s="19" t="s">
        <v>1658</v>
      </c>
      <c r="I201" s="21" t="s">
        <v>1659</v>
      </c>
      <c r="J201" s="19" t="s">
        <v>1655</v>
      </c>
      <c r="K201" s="129"/>
      <c r="L201" s="21" t="s">
        <v>1660</v>
      </c>
      <c r="M201" s="130" t="s">
        <v>1661</v>
      </c>
      <c r="N201" s="117" t="s">
        <v>86</v>
      </c>
      <c r="O201" s="21"/>
      <c r="P201" s="21" t="s">
        <v>1187</v>
      </c>
      <c r="Q201" s="21" t="s">
        <v>1188</v>
      </c>
      <c r="R201" s="21"/>
      <c r="S201" s="21" t="s">
        <v>88</v>
      </c>
      <c r="T201" s="18" t="s">
        <v>113</v>
      </c>
      <c r="U201" s="27" t="s">
        <v>426</v>
      </c>
      <c r="V201" s="21"/>
      <c r="W201" s="21" t="s">
        <v>1662</v>
      </c>
      <c r="X201" s="131">
        <v>5.2346666666666666</v>
      </c>
      <c r="Y201" s="21">
        <v>12</v>
      </c>
      <c r="Z201" s="132">
        <v>23107</v>
      </c>
      <c r="AA201" s="21"/>
      <c r="AB201" s="19">
        <v>530000</v>
      </c>
      <c r="AC201" s="21" t="s">
        <v>1663</v>
      </c>
      <c r="AD201" s="21" t="s">
        <v>1664</v>
      </c>
      <c r="AE201" s="21" t="s">
        <v>193</v>
      </c>
      <c r="AF201" s="21"/>
      <c r="AG201" s="21"/>
      <c r="AH201" s="21"/>
      <c r="AI201" s="21"/>
      <c r="AJ201" s="21" t="s">
        <v>1191</v>
      </c>
      <c r="AK201" s="21"/>
      <c r="AL201" s="21"/>
      <c r="AM201" s="21" t="s">
        <v>1657</v>
      </c>
      <c r="AN201" s="21"/>
      <c r="AO201" s="21"/>
      <c r="AP201" s="21">
        <v>12</v>
      </c>
      <c r="AQ201" s="21"/>
      <c r="AR201" s="21" t="s">
        <v>686</v>
      </c>
      <c r="AS201" s="20">
        <v>45862</v>
      </c>
      <c r="AT201" s="21"/>
      <c r="AU201" s="21"/>
      <c r="AV201" s="21" t="s">
        <v>1665</v>
      </c>
      <c r="AW201" s="21"/>
      <c r="AX201" s="21"/>
      <c r="AY201" s="30"/>
      <c r="AZ201" s="30"/>
      <c r="BA201" s="30"/>
      <c r="BB201" s="31"/>
      <c r="BC201" s="31" t="s">
        <v>98</v>
      </c>
      <c r="BD201" s="32">
        <v>959386</v>
      </c>
      <c r="BE201" s="32">
        <v>1164009</v>
      </c>
      <c r="BF201" s="32">
        <v>488935</v>
      </c>
      <c r="BG201" s="32">
        <f t="shared" si="3"/>
        <v>2612330</v>
      </c>
      <c r="BH201" s="33" t="s">
        <v>100</v>
      </c>
      <c r="BI201" s="33" t="s">
        <v>1666</v>
      </c>
      <c r="BJ201" s="19" t="s">
        <v>1652</v>
      </c>
      <c r="BK201" s="19" t="s">
        <v>1653</v>
      </c>
      <c r="BL201" s="19" t="s">
        <v>1654</v>
      </c>
      <c r="BM201" s="19" t="s">
        <v>105</v>
      </c>
      <c r="BN201" s="427"/>
      <c r="BO201" s="427"/>
      <c r="BP201" s="33" t="s">
        <v>98</v>
      </c>
      <c r="BQ201" s="33" t="s">
        <v>98</v>
      </c>
      <c r="BR201" s="20" t="s">
        <v>76</v>
      </c>
    </row>
    <row r="202" spans="1:70" s="167" customFormat="1" ht="105">
      <c r="A202" s="18">
        <v>200</v>
      </c>
      <c r="B202" s="19">
        <v>5310</v>
      </c>
      <c r="C202" s="20" t="s">
        <v>76</v>
      </c>
      <c r="D202" s="19" t="s">
        <v>106</v>
      </c>
      <c r="E202" s="19" t="s">
        <v>1667</v>
      </c>
      <c r="F202" s="21" t="s">
        <v>1668</v>
      </c>
      <c r="G202" s="21" t="s">
        <v>1669</v>
      </c>
      <c r="H202" s="22" t="s">
        <v>1670</v>
      </c>
      <c r="I202" s="21" t="s">
        <v>1668</v>
      </c>
      <c r="J202" s="19" t="s">
        <v>1667</v>
      </c>
      <c r="K202" s="129"/>
      <c r="L202" s="21" t="s">
        <v>1671</v>
      </c>
      <c r="M202" s="146" t="s">
        <v>1672</v>
      </c>
      <c r="N202" s="117" t="s">
        <v>86</v>
      </c>
      <c r="O202" s="21"/>
      <c r="P202" s="21" t="s">
        <v>1357</v>
      </c>
      <c r="Q202" s="21" t="s">
        <v>1673</v>
      </c>
      <c r="R202" s="21"/>
      <c r="S202" s="21" t="s">
        <v>88</v>
      </c>
      <c r="T202" s="18" t="s">
        <v>89</v>
      </c>
      <c r="U202" s="21" t="s">
        <v>172</v>
      </c>
      <c r="V202" s="21" t="s">
        <v>173</v>
      </c>
      <c r="W202" s="21" t="s">
        <v>340</v>
      </c>
      <c r="X202" s="25">
        <v>4.2225045871559637</v>
      </c>
      <c r="Y202" s="132">
        <v>7.2666666666666666</v>
      </c>
      <c r="Z202" s="26">
        <v>269212</v>
      </c>
      <c r="AA202" s="21"/>
      <c r="AB202" s="19">
        <v>530000</v>
      </c>
      <c r="AC202" s="27" t="s">
        <v>1552</v>
      </c>
      <c r="AD202" s="21" t="s">
        <v>1674</v>
      </c>
      <c r="AE202" s="21" t="s">
        <v>93</v>
      </c>
      <c r="AF202" s="21"/>
      <c r="AG202" s="21"/>
      <c r="AH202" s="21"/>
      <c r="AI202" s="21"/>
      <c r="AJ202" s="19" t="s">
        <v>227</v>
      </c>
      <c r="AK202" s="21"/>
      <c r="AL202" s="21"/>
      <c r="AM202" s="21" t="s">
        <v>1669</v>
      </c>
      <c r="AN202" s="21" t="s">
        <v>1675</v>
      </c>
      <c r="AO202" s="21" t="s">
        <v>1676</v>
      </c>
      <c r="AP202" s="21">
        <v>218</v>
      </c>
      <c r="AQ202" s="21" t="s">
        <v>535</v>
      </c>
      <c r="AR202" s="21"/>
      <c r="AS202" s="29">
        <v>45856</v>
      </c>
      <c r="AT202" s="21"/>
      <c r="AU202" s="30"/>
      <c r="AV202" s="21" t="s">
        <v>1404</v>
      </c>
      <c r="AW202" s="21"/>
      <c r="AX202" s="21"/>
      <c r="AY202" s="30"/>
      <c r="AZ202" s="30" t="s">
        <v>98</v>
      </c>
      <c r="BA202" s="30"/>
      <c r="BB202" s="30"/>
      <c r="BC202" s="31"/>
      <c r="BD202" s="32">
        <v>12159190</v>
      </c>
      <c r="BE202" s="32">
        <v>10259118</v>
      </c>
      <c r="BF202" s="32">
        <v>2709900</v>
      </c>
      <c r="BG202" s="32">
        <f t="shared" si="3"/>
        <v>25128208</v>
      </c>
      <c r="BH202" s="33" t="s">
        <v>100</v>
      </c>
      <c r="BI202" s="33" t="s">
        <v>1666</v>
      </c>
      <c r="BJ202" s="19" t="s">
        <v>1652</v>
      </c>
      <c r="BK202" s="19" t="s">
        <v>1653</v>
      </c>
      <c r="BL202" s="19" t="s">
        <v>1654</v>
      </c>
      <c r="BM202" s="19" t="s">
        <v>98</v>
      </c>
      <c r="BN202" s="427"/>
      <c r="BO202" s="427"/>
      <c r="BP202" s="33" t="s">
        <v>98</v>
      </c>
      <c r="BQ202" s="33" t="s">
        <v>98</v>
      </c>
      <c r="BR202" s="20" t="s">
        <v>76</v>
      </c>
    </row>
    <row r="203" spans="1:70" s="167" customFormat="1" ht="90">
      <c r="A203" s="18">
        <v>201</v>
      </c>
      <c r="B203" s="19">
        <v>5310</v>
      </c>
      <c r="C203" s="20" t="s">
        <v>76</v>
      </c>
      <c r="D203" s="19" t="s">
        <v>106</v>
      </c>
      <c r="E203" s="19" t="s">
        <v>1677</v>
      </c>
      <c r="F203" s="21" t="s">
        <v>1678</v>
      </c>
      <c r="G203" s="21" t="s">
        <v>1679</v>
      </c>
      <c r="H203" s="21" t="s">
        <v>1680</v>
      </c>
      <c r="I203" s="21" t="s">
        <v>1678</v>
      </c>
      <c r="J203" s="19" t="s">
        <v>1677</v>
      </c>
      <c r="K203" s="129"/>
      <c r="L203" s="21" t="s">
        <v>1681</v>
      </c>
      <c r="M203" s="20">
        <v>45107</v>
      </c>
      <c r="N203" s="29" t="s">
        <v>86</v>
      </c>
      <c r="O203" s="21"/>
      <c r="P203" s="21" t="s">
        <v>226</v>
      </c>
      <c r="Q203" s="21"/>
      <c r="R203" s="21"/>
      <c r="S203" s="21" t="s">
        <v>88</v>
      </c>
      <c r="T203" s="18" t="s">
        <v>113</v>
      </c>
      <c r="U203" s="21" t="s">
        <v>1232</v>
      </c>
      <c r="V203" s="21" t="s">
        <v>173</v>
      </c>
      <c r="W203" s="21" t="s">
        <v>1682</v>
      </c>
      <c r="X203" s="25">
        <v>0.76742857142857146</v>
      </c>
      <c r="Y203" s="132">
        <v>2.1</v>
      </c>
      <c r="Z203" s="26">
        <v>79544.166666666672</v>
      </c>
      <c r="AA203" s="132"/>
      <c r="AB203" s="19">
        <v>530000</v>
      </c>
      <c r="AC203" s="27" t="s">
        <v>1552</v>
      </c>
      <c r="AD203" s="21"/>
      <c r="AE203" s="21" t="s">
        <v>93</v>
      </c>
      <c r="AF203" s="21"/>
      <c r="AG203" s="21"/>
      <c r="AH203" s="21"/>
      <c r="AI203" s="21"/>
      <c r="AJ203" s="19" t="s">
        <v>227</v>
      </c>
      <c r="AK203" s="21"/>
      <c r="AL203" s="21"/>
      <c r="AM203" s="21" t="s">
        <v>1679</v>
      </c>
      <c r="AN203" s="21" t="s">
        <v>228</v>
      </c>
      <c r="AO203" s="21" t="s">
        <v>96</v>
      </c>
      <c r="AP203" s="21">
        <v>63</v>
      </c>
      <c r="AQ203" s="21" t="s">
        <v>97</v>
      </c>
      <c r="AR203" s="21"/>
      <c r="AS203" s="29">
        <v>45856</v>
      </c>
      <c r="AT203" s="21"/>
      <c r="AU203" s="21"/>
      <c r="AV203" s="21"/>
      <c r="AW203" s="21"/>
      <c r="AX203" s="21"/>
      <c r="AY203" s="30"/>
      <c r="AZ203" s="30"/>
      <c r="BA203" s="30"/>
      <c r="BB203" s="30"/>
      <c r="BC203" s="31" t="s">
        <v>98</v>
      </c>
      <c r="BD203" s="32">
        <v>1471600</v>
      </c>
      <c r="BE203" s="32">
        <v>1555050</v>
      </c>
      <c r="BF203" s="32">
        <v>738800</v>
      </c>
      <c r="BG203" s="32">
        <f t="shared" si="3"/>
        <v>3765450</v>
      </c>
      <c r="BH203" s="33" t="s">
        <v>100</v>
      </c>
      <c r="BI203" s="33" t="s">
        <v>1666</v>
      </c>
      <c r="BJ203" s="19" t="s">
        <v>1652</v>
      </c>
      <c r="BK203" s="19" t="s">
        <v>1653</v>
      </c>
      <c r="BL203" s="19" t="s">
        <v>1654</v>
      </c>
      <c r="BM203" s="19" t="s">
        <v>105</v>
      </c>
      <c r="BN203" s="427"/>
      <c r="BO203" s="427"/>
      <c r="BP203" s="33" t="s">
        <v>98</v>
      </c>
      <c r="BQ203" s="33" t="s">
        <v>98</v>
      </c>
      <c r="BR203" s="20" t="s">
        <v>76</v>
      </c>
    </row>
    <row r="204" spans="1:70" s="167" customFormat="1" ht="105">
      <c r="A204" s="18">
        <v>202</v>
      </c>
      <c r="B204" s="19">
        <v>5310</v>
      </c>
      <c r="C204" s="20" t="s">
        <v>76</v>
      </c>
      <c r="D204" s="19" t="s">
        <v>106</v>
      </c>
      <c r="E204" s="19" t="s">
        <v>1683</v>
      </c>
      <c r="F204" s="21" t="s">
        <v>1684</v>
      </c>
      <c r="G204" s="21" t="s">
        <v>1685</v>
      </c>
      <c r="H204" s="21" t="s">
        <v>1686</v>
      </c>
      <c r="I204" s="21" t="s">
        <v>1687</v>
      </c>
      <c r="J204" s="19" t="s">
        <v>1683</v>
      </c>
      <c r="K204" s="129"/>
      <c r="L204" s="21" t="s">
        <v>1688</v>
      </c>
      <c r="M204" s="20">
        <v>44886</v>
      </c>
      <c r="N204" s="29" t="s">
        <v>86</v>
      </c>
      <c r="O204" s="21"/>
      <c r="P204" s="21" t="s">
        <v>424</v>
      </c>
      <c r="Q204" s="21" t="s">
        <v>425</v>
      </c>
      <c r="R204" s="21"/>
      <c r="S204" s="21" t="s">
        <v>88</v>
      </c>
      <c r="T204" s="18" t="s">
        <v>113</v>
      </c>
      <c r="U204" s="21" t="s">
        <v>172</v>
      </c>
      <c r="V204" s="21" t="s">
        <v>173</v>
      </c>
      <c r="W204" s="21" t="s">
        <v>1689</v>
      </c>
      <c r="X204" s="25">
        <v>0.69082352941176473</v>
      </c>
      <c r="Y204" s="132">
        <v>2.7333333333333334</v>
      </c>
      <c r="Z204" s="26">
        <v>65270</v>
      </c>
      <c r="AA204" s="132"/>
      <c r="AB204" s="19">
        <v>530000</v>
      </c>
      <c r="AC204" s="27" t="s">
        <v>1552</v>
      </c>
      <c r="AD204" s="21"/>
      <c r="AE204" s="21" t="s">
        <v>93</v>
      </c>
      <c r="AF204" s="21"/>
      <c r="AG204" s="21"/>
      <c r="AH204" s="21"/>
      <c r="AI204" s="21"/>
      <c r="AJ204" s="19" t="s">
        <v>227</v>
      </c>
      <c r="AK204" s="21"/>
      <c r="AL204" s="21"/>
      <c r="AM204" s="21" t="s">
        <v>1685</v>
      </c>
      <c r="AN204" s="21" t="s">
        <v>228</v>
      </c>
      <c r="AO204" s="21" t="s">
        <v>96</v>
      </c>
      <c r="AP204" s="21">
        <v>83</v>
      </c>
      <c r="AQ204" s="21" t="s">
        <v>97</v>
      </c>
      <c r="AR204" s="21"/>
      <c r="AS204" s="29">
        <v>45851</v>
      </c>
      <c r="AT204" s="21"/>
      <c r="AU204" s="21"/>
      <c r="AV204" s="21"/>
      <c r="AW204" s="21"/>
      <c r="AX204" s="21"/>
      <c r="AY204" s="30"/>
      <c r="AZ204" s="30"/>
      <c r="BA204" s="30"/>
      <c r="BB204" s="30"/>
      <c r="BC204" s="31" t="s">
        <v>98</v>
      </c>
      <c r="BD204" s="32">
        <v>313600</v>
      </c>
      <c r="BE204" s="32">
        <v>183800</v>
      </c>
      <c r="BF204" s="32">
        <v>98300</v>
      </c>
      <c r="BG204" s="32">
        <f t="shared" si="3"/>
        <v>595700</v>
      </c>
      <c r="BH204" s="33" t="s">
        <v>100</v>
      </c>
      <c r="BI204" s="33" t="s">
        <v>1666</v>
      </c>
      <c r="BJ204" s="19" t="s">
        <v>1652</v>
      </c>
      <c r="BK204" s="19" t="s">
        <v>1653</v>
      </c>
      <c r="BL204" s="19" t="s">
        <v>1654</v>
      </c>
      <c r="BM204" s="19" t="s">
        <v>105</v>
      </c>
      <c r="BN204" s="427"/>
      <c r="BO204" s="427"/>
      <c r="BP204" s="33" t="s">
        <v>98</v>
      </c>
      <c r="BQ204" s="33" t="s">
        <v>98</v>
      </c>
      <c r="BR204" s="20" t="s">
        <v>76</v>
      </c>
    </row>
    <row r="205" spans="1:70" s="167" customFormat="1" ht="90">
      <c r="A205" s="18">
        <v>203</v>
      </c>
      <c r="B205" s="19">
        <v>5310</v>
      </c>
      <c r="C205" s="20" t="s">
        <v>76</v>
      </c>
      <c r="D205" s="19" t="s">
        <v>106</v>
      </c>
      <c r="E205" s="19" t="s">
        <v>1690</v>
      </c>
      <c r="F205" s="21" t="s">
        <v>1691</v>
      </c>
      <c r="G205" s="21" t="s">
        <v>1692</v>
      </c>
      <c r="H205" s="22" t="s">
        <v>1693</v>
      </c>
      <c r="I205" s="21" t="s">
        <v>1691</v>
      </c>
      <c r="J205" s="19" t="s">
        <v>1690</v>
      </c>
      <c r="K205" s="129"/>
      <c r="L205" s="21" t="s">
        <v>1694</v>
      </c>
      <c r="M205" s="24" t="s">
        <v>1695</v>
      </c>
      <c r="N205" s="21" t="s">
        <v>86</v>
      </c>
      <c r="O205" s="21"/>
      <c r="P205" s="21" t="s">
        <v>424</v>
      </c>
      <c r="Q205" s="21" t="s">
        <v>1696</v>
      </c>
      <c r="R205" s="21"/>
      <c r="S205" s="21" t="s">
        <v>88</v>
      </c>
      <c r="T205" s="18" t="s">
        <v>89</v>
      </c>
      <c r="U205" s="21" t="s">
        <v>314</v>
      </c>
      <c r="V205" s="21" t="s">
        <v>173</v>
      </c>
      <c r="W205" s="21" t="s">
        <v>695</v>
      </c>
      <c r="X205" s="25">
        <v>0.40207070707070702</v>
      </c>
      <c r="Y205" s="19">
        <v>3</v>
      </c>
      <c r="Z205" s="26">
        <v>60305</v>
      </c>
      <c r="AA205" s="21"/>
      <c r="AB205" s="19">
        <v>530000</v>
      </c>
      <c r="AC205" s="27" t="s">
        <v>406</v>
      </c>
      <c r="AD205" s="21" t="s">
        <v>1697</v>
      </c>
      <c r="AE205" s="21" t="s">
        <v>93</v>
      </c>
      <c r="AF205" s="21"/>
      <c r="AG205" s="21"/>
      <c r="AH205" s="21"/>
      <c r="AI205" s="21"/>
      <c r="AJ205" s="19" t="s">
        <v>227</v>
      </c>
      <c r="AK205" s="21"/>
      <c r="AL205" s="21"/>
      <c r="AM205" s="21" t="s">
        <v>1692</v>
      </c>
      <c r="AN205" s="21" t="s">
        <v>1236</v>
      </c>
      <c r="AO205" s="21"/>
      <c r="AP205" s="21">
        <v>99</v>
      </c>
      <c r="AQ205" s="21"/>
      <c r="AR205" s="21"/>
      <c r="AS205" s="29">
        <v>45855</v>
      </c>
      <c r="AT205" s="21"/>
      <c r="AU205" s="21"/>
      <c r="AV205" s="21"/>
      <c r="AW205" s="21"/>
      <c r="AX205" s="21"/>
      <c r="AY205" s="30"/>
      <c r="AZ205" s="30"/>
      <c r="BA205" s="30"/>
      <c r="BB205" s="30" t="s">
        <v>98</v>
      </c>
      <c r="BC205" s="31"/>
      <c r="BD205" s="32">
        <v>1788129</v>
      </c>
      <c r="BE205" s="32">
        <v>1894975</v>
      </c>
      <c r="BF205" s="32">
        <v>330914</v>
      </c>
      <c r="BG205" s="32">
        <f t="shared" si="3"/>
        <v>4014018</v>
      </c>
      <c r="BH205" s="33" t="s">
        <v>100</v>
      </c>
      <c r="BI205" s="33" t="s">
        <v>1666</v>
      </c>
      <c r="BJ205" s="19" t="s">
        <v>1652</v>
      </c>
      <c r="BK205" s="19" t="s">
        <v>1653</v>
      </c>
      <c r="BL205" s="19" t="s">
        <v>1654</v>
      </c>
      <c r="BM205" s="19" t="s">
        <v>98</v>
      </c>
      <c r="BN205" s="427"/>
      <c r="BO205" s="427"/>
      <c r="BP205" s="33" t="s">
        <v>98</v>
      </c>
      <c r="BQ205" s="33" t="s">
        <v>98</v>
      </c>
      <c r="BR205" s="20" t="s">
        <v>76</v>
      </c>
    </row>
    <row r="206" spans="1:70" s="167" customFormat="1" ht="150">
      <c r="A206" s="18">
        <v>204</v>
      </c>
      <c r="B206" s="19">
        <v>5310</v>
      </c>
      <c r="C206" s="20" t="s">
        <v>76</v>
      </c>
      <c r="D206" s="37" t="s">
        <v>106</v>
      </c>
      <c r="E206" s="37" t="s">
        <v>1698</v>
      </c>
      <c r="F206" s="38" t="s">
        <v>1699</v>
      </c>
      <c r="G206" s="38" t="s">
        <v>1700</v>
      </c>
      <c r="H206" s="38" t="s">
        <v>1701</v>
      </c>
      <c r="I206" s="38" t="s">
        <v>1702</v>
      </c>
      <c r="J206" s="38" t="s">
        <v>1698</v>
      </c>
      <c r="K206" s="39"/>
      <c r="L206" s="38" t="s">
        <v>1703</v>
      </c>
      <c r="M206" s="45">
        <v>45139</v>
      </c>
      <c r="N206" s="45" t="s">
        <v>86</v>
      </c>
      <c r="O206" s="38" t="s">
        <v>128</v>
      </c>
      <c r="P206" s="38" t="s">
        <v>1704</v>
      </c>
      <c r="Q206" s="38" t="s">
        <v>1705</v>
      </c>
      <c r="R206" s="38" t="s">
        <v>1706</v>
      </c>
      <c r="S206" s="38" t="s">
        <v>88</v>
      </c>
      <c r="T206" s="18" t="s">
        <v>113</v>
      </c>
      <c r="U206" s="38" t="s">
        <v>114</v>
      </c>
      <c r="V206" s="38"/>
      <c r="W206" s="38" t="s">
        <v>1707</v>
      </c>
      <c r="X206" s="38">
        <v>5.77</v>
      </c>
      <c r="Y206" s="38">
        <v>7.0000000000000007E-2</v>
      </c>
      <c r="Z206" s="41">
        <v>14504.4</v>
      </c>
      <c r="AA206" s="38"/>
      <c r="AB206" s="37">
        <v>530000</v>
      </c>
      <c r="AC206" s="38"/>
      <c r="AD206" s="38" t="s">
        <v>1190</v>
      </c>
      <c r="AE206" s="38" t="s">
        <v>116</v>
      </c>
      <c r="AF206" s="38" t="s">
        <v>117</v>
      </c>
      <c r="AG206" s="38"/>
      <c r="AH206" s="38"/>
      <c r="AI206" s="38"/>
      <c r="AJ206" s="38" t="s">
        <v>342</v>
      </c>
      <c r="AK206" s="38"/>
      <c r="AL206" s="38"/>
      <c r="AM206" s="38" t="s">
        <v>1700</v>
      </c>
      <c r="AN206" s="38"/>
      <c r="AO206" s="38"/>
      <c r="AP206" s="42">
        <v>2</v>
      </c>
      <c r="AQ206" s="38"/>
      <c r="AR206" s="38" t="s">
        <v>175</v>
      </c>
      <c r="AS206" s="43">
        <v>45869</v>
      </c>
      <c r="AT206" s="43"/>
      <c r="AU206" s="43"/>
      <c r="AV206" s="38"/>
      <c r="AW206" s="38"/>
      <c r="AX206" s="38"/>
      <c r="AY206" s="38"/>
      <c r="AZ206" s="38"/>
      <c r="BA206" s="38"/>
      <c r="BB206" s="38"/>
      <c r="BC206" s="37" t="s">
        <v>98</v>
      </c>
      <c r="BD206" s="32">
        <v>0</v>
      </c>
      <c r="BE206" s="32">
        <v>0</v>
      </c>
      <c r="BF206" s="32">
        <v>99400</v>
      </c>
      <c r="BG206" s="32">
        <f t="shared" si="3"/>
        <v>99400</v>
      </c>
      <c r="BH206" s="44" t="s">
        <v>100</v>
      </c>
      <c r="BI206" s="33" t="s">
        <v>1666</v>
      </c>
      <c r="BJ206" s="19" t="s">
        <v>1652</v>
      </c>
      <c r="BK206" s="19" t="s">
        <v>1653</v>
      </c>
      <c r="BL206" s="19" t="s">
        <v>1654</v>
      </c>
      <c r="BM206" s="19" t="s">
        <v>105</v>
      </c>
      <c r="BN206" s="427"/>
      <c r="BO206" s="427"/>
      <c r="BP206" s="33" t="s">
        <v>98</v>
      </c>
      <c r="BQ206" s="44" t="s">
        <v>98</v>
      </c>
      <c r="BR206" s="20" t="s">
        <v>76</v>
      </c>
    </row>
    <row r="207" spans="1:70" s="167" customFormat="1" ht="75">
      <c r="A207" s="18">
        <v>205</v>
      </c>
      <c r="B207" s="19">
        <v>5310</v>
      </c>
      <c r="C207" s="20" t="s">
        <v>76</v>
      </c>
      <c r="D207" s="37" t="s">
        <v>106</v>
      </c>
      <c r="E207" s="37" t="s">
        <v>1708</v>
      </c>
      <c r="F207" s="38" t="s">
        <v>1709</v>
      </c>
      <c r="G207" s="38" t="s">
        <v>1710</v>
      </c>
      <c r="H207" s="38" t="s">
        <v>1711</v>
      </c>
      <c r="I207" s="38"/>
      <c r="J207" s="38" t="s">
        <v>1708</v>
      </c>
      <c r="K207" s="39"/>
      <c r="L207" s="38" t="s">
        <v>1712</v>
      </c>
      <c r="M207" s="45">
        <v>44844</v>
      </c>
      <c r="N207" s="45" t="s">
        <v>86</v>
      </c>
      <c r="O207" s="38" t="s">
        <v>128</v>
      </c>
      <c r="P207" s="38" t="s">
        <v>448</v>
      </c>
      <c r="Q207" s="38"/>
      <c r="R207" s="38" t="s">
        <v>1713</v>
      </c>
      <c r="S207" s="38" t="s">
        <v>88</v>
      </c>
      <c r="T207" s="18" t="s">
        <v>113</v>
      </c>
      <c r="U207" s="38" t="s">
        <v>1714</v>
      </c>
      <c r="V207" s="38" t="s">
        <v>285</v>
      </c>
      <c r="W207" s="38" t="s">
        <v>1715</v>
      </c>
      <c r="X207" s="38">
        <v>1.05</v>
      </c>
      <c r="Y207" s="38">
        <v>0.23</v>
      </c>
      <c r="Z207" s="41">
        <v>11072</v>
      </c>
      <c r="AA207" s="38"/>
      <c r="AB207" s="37">
        <v>530000</v>
      </c>
      <c r="AC207" s="38" t="s">
        <v>406</v>
      </c>
      <c r="AD207" s="38"/>
      <c r="AE207" s="38" t="s">
        <v>116</v>
      </c>
      <c r="AF207" s="38" t="s">
        <v>117</v>
      </c>
      <c r="AG207" s="38"/>
      <c r="AH207" s="38"/>
      <c r="AI207" s="38"/>
      <c r="AJ207" s="38" t="s">
        <v>342</v>
      </c>
      <c r="AK207" s="38"/>
      <c r="AL207" s="38"/>
      <c r="AM207" s="38" t="s">
        <v>1710</v>
      </c>
      <c r="AN207" s="38"/>
      <c r="AO207" s="38"/>
      <c r="AP207" s="42">
        <v>7</v>
      </c>
      <c r="AQ207" s="38"/>
      <c r="AR207" s="38" t="s">
        <v>175</v>
      </c>
      <c r="AS207" s="43">
        <v>45869</v>
      </c>
      <c r="AT207" s="43"/>
      <c r="AU207" s="43"/>
      <c r="AV207" s="38"/>
      <c r="AW207" s="38"/>
      <c r="AX207" s="38"/>
      <c r="AY207" s="38"/>
      <c r="AZ207" s="38"/>
      <c r="BA207" s="38"/>
      <c r="BB207" s="38"/>
      <c r="BC207" s="37" t="s">
        <v>98</v>
      </c>
      <c r="BD207" s="32">
        <v>64400</v>
      </c>
      <c r="BE207" s="32">
        <v>21000</v>
      </c>
      <c r="BF207" s="32">
        <v>0</v>
      </c>
      <c r="BG207" s="32">
        <f t="shared" si="3"/>
        <v>85400</v>
      </c>
      <c r="BH207" s="44" t="s">
        <v>100</v>
      </c>
      <c r="BI207" s="33" t="s">
        <v>1666</v>
      </c>
      <c r="BJ207" s="19" t="s">
        <v>1652</v>
      </c>
      <c r="BK207" s="19" t="s">
        <v>1653</v>
      </c>
      <c r="BL207" s="19" t="s">
        <v>1654</v>
      </c>
      <c r="BM207" s="19" t="s">
        <v>105</v>
      </c>
      <c r="BN207" s="427"/>
      <c r="BO207" s="427"/>
      <c r="BP207" s="33" t="s">
        <v>98</v>
      </c>
      <c r="BQ207" s="44" t="s">
        <v>98</v>
      </c>
      <c r="BR207" s="20" t="s">
        <v>76</v>
      </c>
    </row>
    <row r="208" spans="1:70" s="167" customFormat="1" ht="210">
      <c r="A208" s="18">
        <v>206</v>
      </c>
      <c r="B208" s="19">
        <v>5310</v>
      </c>
      <c r="C208" s="20" t="s">
        <v>76</v>
      </c>
      <c r="D208" s="37" t="s">
        <v>77</v>
      </c>
      <c r="E208" s="37" t="s">
        <v>1716</v>
      </c>
      <c r="F208" s="38" t="s">
        <v>1717</v>
      </c>
      <c r="G208" s="38" t="s">
        <v>1718</v>
      </c>
      <c r="H208" s="134" t="s">
        <v>1719</v>
      </c>
      <c r="I208" s="38" t="s">
        <v>1720</v>
      </c>
      <c r="J208" s="38" t="s">
        <v>1716</v>
      </c>
      <c r="K208" s="39">
        <v>3300511931</v>
      </c>
      <c r="L208" s="38" t="s">
        <v>1721</v>
      </c>
      <c r="M208" s="40">
        <v>44271</v>
      </c>
      <c r="N208" s="40" t="s">
        <v>86</v>
      </c>
      <c r="O208" s="38" t="s">
        <v>128</v>
      </c>
      <c r="P208" s="38" t="s">
        <v>1187</v>
      </c>
      <c r="Q208" s="38"/>
      <c r="R208" s="38"/>
      <c r="S208" s="38" t="s">
        <v>88</v>
      </c>
      <c r="T208" s="18" t="s">
        <v>89</v>
      </c>
      <c r="U208" s="38" t="s">
        <v>1722</v>
      </c>
      <c r="V208" s="38" t="s">
        <v>1723</v>
      </c>
      <c r="W208" s="38" t="s">
        <v>1724</v>
      </c>
      <c r="X208" s="38">
        <v>0.11</v>
      </c>
      <c r="Y208" s="38">
        <v>0.23</v>
      </c>
      <c r="Z208" s="41">
        <v>6579.9</v>
      </c>
      <c r="AA208" s="38"/>
      <c r="AB208" s="37">
        <v>530000</v>
      </c>
      <c r="AC208" s="38" t="s">
        <v>1552</v>
      </c>
      <c r="AD208" s="38" t="s">
        <v>1725</v>
      </c>
      <c r="AE208" s="38" t="s">
        <v>116</v>
      </c>
      <c r="AF208" s="38" t="s">
        <v>117</v>
      </c>
      <c r="AG208" s="38"/>
      <c r="AH208" s="38"/>
      <c r="AI208" s="38"/>
      <c r="AJ208" s="38" t="s">
        <v>342</v>
      </c>
      <c r="AK208" s="38"/>
      <c r="AL208" s="38"/>
      <c r="AM208" s="38" t="s">
        <v>1718</v>
      </c>
      <c r="AN208" s="38"/>
      <c r="AO208" s="38"/>
      <c r="AP208" s="42">
        <v>8</v>
      </c>
      <c r="AQ208" s="38"/>
      <c r="AR208" s="38" t="s">
        <v>175</v>
      </c>
      <c r="AS208" s="43">
        <v>45869</v>
      </c>
      <c r="AT208" s="43"/>
      <c r="AU208" s="43"/>
      <c r="AV208" s="38"/>
      <c r="AW208" s="38"/>
      <c r="AX208" s="38"/>
      <c r="AY208" s="38"/>
      <c r="AZ208" s="38"/>
      <c r="BA208" s="38"/>
      <c r="BB208" s="38" t="s">
        <v>98</v>
      </c>
      <c r="BC208" s="37"/>
      <c r="BD208" s="32">
        <v>391306</v>
      </c>
      <c r="BE208" s="32">
        <v>425175</v>
      </c>
      <c r="BF208" s="32">
        <v>93800</v>
      </c>
      <c r="BG208" s="32">
        <f t="shared" si="3"/>
        <v>910281</v>
      </c>
      <c r="BH208" s="44" t="s">
        <v>100</v>
      </c>
      <c r="BI208" s="33" t="s">
        <v>222</v>
      </c>
      <c r="BJ208" s="19" t="s">
        <v>1652</v>
      </c>
      <c r="BK208" s="19" t="s">
        <v>1653</v>
      </c>
      <c r="BL208" s="19" t="s">
        <v>1654</v>
      </c>
      <c r="BM208" s="19" t="s">
        <v>105</v>
      </c>
      <c r="BN208" s="427"/>
      <c r="BO208" s="427"/>
      <c r="BP208" s="33" t="s">
        <v>98</v>
      </c>
      <c r="BQ208" s="44" t="s">
        <v>159</v>
      </c>
      <c r="BR208" s="20" t="s">
        <v>76</v>
      </c>
    </row>
    <row r="209" spans="1:70" s="167" customFormat="1" ht="165">
      <c r="A209" s="18">
        <v>207</v>
      </c>
      <c r="B209" s="19">
        <v>5310</v>
      </c>
      <c r="C209" s="20" t="s">
        <v>76</v>
      </c>
      <c r="D209" s="37" t="s">
        <v>106</v>
      </c>
      <c r="E209" s="37" t="s">
        <v>1726</v>
      </c>
      <c r="F209" s="38" t="s">
        <v>1727</v>
      </c>
      <c r="G209" s="38" t="s">
        <v>1728</v>
      </c>
      <c r="H209" s="38" t="s">
        <v>1729</v>
      </c>
      <c r="I209" s="38"/>
      <c r="J209" s="38" t="s">
        <v>1726</v>
      </c>
      <c r="K209" s="39"/>
      <c r="L209" s="38" t="s">
        <v>1730</v>
      </c>
      <c r="M209" s="40">
        <v>44271</v>
      </c>
      <c r="N209" s="40" t="s">
        <v>86</v>
      </c>
      <c r="O209" s="38" t="s">
        <v>128</v>
      </c>
      <c r="P209" s="38" t="s">
        <v>1187</v>
      </c>
      <c r="Q209" s="38"/>
      <c r="R209" s="38"/>
      <c r="S209" s="38" t="s">
        <v>88</v>
      </c>
      <c r="T209" s="18" t="s">
        <v>113</v>
      </c>
      <c r="U209" s="38" t="s">
        <v>1731</v>
      </c>
      <c r="V209" s="38"/>
      <c r="W209" s="38" t="s">
        <v>1732</v>
      </c>
      <c r="X209" s="38">
        <v>0.25</v>
      </c>
      <c r="Y209" s="38">
        <v>0.1</v>
      </c>
      <c r="Z209" s="41">
        <v>3520.8</v>
      </c>
      <c r="AA209" s="38"/>
      <c r="AB209" s="37">
        <v>530000</v>
      </c>
      <c r="AC209" s="38" t="s">
        <v>406</v>
      </c>
      <c r="AD209" s="38" t="s">
        <v>1733</v>
      </c>
      <c r="AE209" s="38" t="s">
        <v>116</v>
      </c>
      <c r="AF209" s="38" t="s">
        <v>117</v>
      </c>
      <c r="AG209" s="38"/>
      <c r="AH209" s="38"/>
      <c r="AI209" s="38"/>
      <c r="AJ209" s="38" t="s">
        <v>342</v>
      </c>
      <c r="AK209" s="38"/>
      <c r="AL209" s="38"/>
      <c r="AM209" s="38" t="s">
        <v>1728</v>
      </c>
      <c r="AN209" s="38"/>
      <c r="AO209" s="38"/>
      <c r="AP209" s="42">
        <v>3</v>
      </c>
      <c r="AQ209" s="38"/>
      <c r="AR209" s="38" t="s">
        <v>175</v>
      </c>
      <c r="AS209" s="43">
        <v>45869</v>
      </c>
      <c r="AT209" s="43"/>
      <c r="AU209" s="43"/>
      <c r="AV209" s="38"/>
      <c r="AW209" s="38"/>
      <c r="AX209" s="38"/>
      <c r="AY209" s="38"/>
      <c r="AZ209" s="38"/>
      <c r="BA209" s="38"/>
      <c r="BB209" s="38"/>
      <c r="BC209" s="37" t="s">
        <v>98</v>
      </c>
      <c r="BD209" s="32">
        <v>0</v>
      </c>
      <c r="BE209" s="32">
        <v>194600</v>
      </c>
      <c r="BF209" s="32">
        <v>18000</v>
      </c>
      <c r="BG209" s="32">
        <f t="shared" si="3"/>
        <v>212600</v>
      </c>
      <c r="BH209" s="44" t="s">
        <v>100</v>
      </c>
      <c r="BI209" s="33" t="s">
        <v>1666</v>
      </c>
      <c r="BJ209" s="19" t="s">
        <v>1652</v>
      </c>
      <c r="BK209" s="19" t="s">
        <v>1653</v>
      </c>
      <c r="BL209" s="19" t="s">
        <v>1654</v>
      </c>
      <c r="BM209" s="19" t="s">
        <v>105</v>
      </c>
      <c r="BN209" s="427"/>
      <c r="BO209" s="427"/>
      <c r="BP209" s="33" t="s">
        <v>98</v>
      </c>
      <c r="BQ209" s="44" t="s">
        <v>159</v>
      </c>
      <c r="BR209" s="20" t="s">
        <v>76</v>
      </c>
    </row>
    <row r="210" spans="1:70" s="167" customFormat="1" ht="165">
      <c r="A210" s="18">
        <v>208</v>
      </c>
      <c r="B210" s="19">
        <v>5310</v>
      </c>
      <c r="C210" s="20" t="s">
        <v>76</v>
      </c>
      <c r="D210" s="37" t="s">
        <v>77</v>
      </c>
      <c r="E210" s="37" t="s">
        <v>1734</v>
      </c>
      <c r="F210" s="38" t="s">
        <v>1735</v>
      </c>
      <c r="G210" s="38" t="s">
        <v>1736</v>
      </c>
      <c r="H210" s="38" t="s">
        <v>1737</v>
      </c>
      <c r="I210" s="38" t="s">
        <v>1738</v>
      </c>
      <c r="J210" s="38" t="s">
        <v>1734</v>
      </c>
      <c r="K210" s="39">
        <v>3300101124</v>
      </c>
      <c r="L210" s="38" t="s">
        <v>1739</v>
      </c>
      <c r="M210" s="40">
        <v>43831</v>
      </c>
      <c r="N210" s="40" t="s">
        <v>86</v>
      </c>
      <c r="O210" s="38" t="s">
        <v>128</v>
      </c>
      <c r="P210" s="38" t="s">
        <v>352</v>
      </c>
      <c r="Q210" s="38"/>
      <c r="R210" s="38"/>
      <c r="S210" s="38" t="s">
        <v>88</v>
      </c>
      <c r="T210" s="18" t="s">
        <v>113</v>
      </c>
      <c r="U210" s="38" t="s">
        <v>90</v>
      </c>
      <c r="V210" s="38"/>
      <c r="W210" s="38" t="s">
        <v>1740</v>
      </c>
      <c r="X210" s="38">
        <v>7.0000000000000007E-2</v>
      </c>
      <c r="Y210" s="38">
        <v>7.0000000000000007E-2</v>
      </c>
      <c r="Z210" s="41">
        <v>1404</v>
      </c>
      <c r="AA210" s="38"/>
      <c r="AB210" s="37">
        <v>530000</v>
      </c>
      <c r="AC210" s="38" t="s">
        <v>1552</v>
      </c>
      <c r="AD210" s="38" t="s">
        <v>1741</v>
      </c>
      <c r="AE210" s="38" t="s">
        <v>116</v>
      </c>
      <c r="AF210" s="38" t="s">
        <v>117</v>
      </c>
      <c r="AG210" s="38"/>
      <c r="AH210" s="38"/>
      <c r="AI210" s="38"/>
      <c r="AJ210" s="38" t="s">
        <v>342</v>
      </c>
      <c r="AK210" s="38"/>
      <c r="AL210" s="38"/>
      <c r="AM210" s="38" t="s">
        <v>1736</v>
      </c>
      <c r="AN210" s="38"/>
      <c r="AO210" s="38"/>
      <c r="AP210" s="42">
        <v>2</v>
      </c>
      <c r="AQ210" s="38"/>
      <c r="AR210" s="38" t="s">
        <v>175</v>
      </c>
      <c r="AS210" s="43">
        <v>45869</v>
      </c>
      <c r="AT210" s="43"/>
      <c r="AU210" s="43"/>
      <c r="AV210" s="38"/>
      <c r="AW210" s="38"/>
      <c r="AX210" s="38"/>
      <c r="AY210" s="38"/>
      <c r="AZ210" s="38"/>
      <c r="BA210" s="38"/>
      <c r="BB210" s="38"/>
      <c r="BC210" s="37" t="s">
        <v>98</v>
      </c>
      <c r="BD210" s="32">
        <v>139800</v>
      </c>
      <c r="BE210" s="32">
        <v>804000</v>
      </c>
      <c r="BF210" s="32">
        <v>31200</v>
      </c>
      <c r="BG210" s="32">
        <f t="shared" si="3"/>
        <v>975000</v>
      </c>
      <c r="BH210" s="44" t="s">
        <v>100</v>
      </c>
      <c r="BI210" s="33" t="s">
        <v>222</v>
      </c>
      <c r="BJ210" s="19" t="s">
        <v>1652</v>
      </c>
      <c r="BK210" s="19" t="s">
        <v>1653</v>
      </c>
      <c r="BL210" s="19" t="s">
        <v>1654</v>
      </c>
      <c r="BM210" s="19" t="s">
        <v>105</v>
      </c>
      <c r="BN210" s="427"/>
      <c r="BO210" s="427"/>
      <c r="BP210" s="33" t="s">
        <v>98</v>
      </c>
      <c r="BQ210" s="44" t="s">
        <v>98</v>
      </c>
      <c r="BR210" s="20" t="s">
        <v>76</v>
      </c>
    </row>
    <row r="211" spans="1:70" s="167" customFormat="1" ht="135">
      <c r="A211" s="18">
        <v>209</v>
      </c>
      <c r="B211" s="19">
        <v>5310</v>
      </c>
      <c r="C211" s="20" t="s">
        <v>76</v>
      </c>
      <c r="D211" s="18" t="s">
        <v>106</v>
      </c>
      <c r="E211" s="18" t="s">
        <v>1742</v>
      </c>
      <c r="F211" s="57" t="s">
        <v>1743</v>
      </c>
      <c r="G211" s="57" t="s">
        <v>1744</v>
      </c>
      <c r="H211" s="18" t="s">
        <v>1745</v>
      </c>
      <c r="I211" s="57" t="s">
        <v>1743</v>
      </c>
      <c r="J211" s="57" t="s">
        <v>1742</v>
      </c>
      <c r="K211" s="58"/>
      <c r="L211" s="57" t="s">
        <v>1746</v>
      </c>
      <c r="M211" s="59">
        <v>44987</v>
      </c>
      <c r="N211" s="60" t="s">
        <v>86</v>
      </c>
      <c r="O211" s="57"/>
      <c r="P211" s="57" t="s">
        <v>1187</v>
      </c>
      <c r="Q211" s="57" t="s">
        <v>1188</v>
      </c>
      <c r="R211" s="57"/>
      <c r="S211" s="57" t="s">
        <v>88</v>
      </c>
      <c r="T211" s="18" t="s">
        <v>113</v>
      </c>
      <c r="U211" s="61" t="s">
        <v>353</v>
      </c>
      <c r="V211" s="57" t="s">
        <v>1747</v>
      </c>
      <c r="W211" s="57" t="s">
        <v>530</v>
      </c>
      <c r="X211" s="62">
        <v>0.56999999999999995</v>
      </c>
      <c r="Y211" s="57">
        <v>0.93</v>
      </c>
      <c r="Z211" s="63">
        <v>24088</v>
      </c>
      <c r="AA211" s="57"/>
      <c r="AB211" s="18">
        <v>530000</v>
      </c>
      <c r="AC211" s="57" t="s">
        <v>1748</v>
      </c>
      <c r="AD211" s="57" t="s">
        <v>1733</v>
      </c>
      <c r="AE211" s="57" t="s">
        <v>193</v>
      </c>
      <c r="AF211" s="57"/>
      <c r="AG211" s="57"/>
      <c r="AH211" s="57"/>
      <c r="AI211" s="57"/>
      <c r="AJ211" s="57" t="s">
        <v>1191</v>
      </c>
      <c r="AK211" s="57"/>
      <c r="AL211" s="57"/>
      <c r="AM211" s="57" t="s">
        <v>1744</v>
      </c>
      <c r="AN211" s="57"/>
      <c r="AO211" s="57"/>
      <c r="AP211" s="57">
        <v>28</v>
      </c>
      <c r="AQ211" s="57"/>
      <c r="AR211" s="57" t="s">
        <v>686</v>
      </c>
      <c r="AS211" s="60">
        <v>45858</v>
      </c>
      <c r="AT211" s="57"/>
      <c r="AU211" s="57"/>
      <c r="AV211" s="57" t="s">
        <v>1665</v>
      </c>
      <c r="AW211" s="57"/>
      <c r="AX211" s="57"/>
      <c r="AY211" s="57"/>
      <c r="AZ211" s="57"/>
      <c r="BA211" s="57"/>
      <c r="BB211" s="18"/>
      <c r="BC211" s="18" t="s">
        <v>98</v>
      </c>
      <c r="BD211" s="32">
        <v>1282255</v>
      </c>
      <c r="BE211" s="32">
        <v>877950</v>
      </c>
      <c r="BF211" s="32">
        <v>169805</v>
      </c>
      <c r="BG211" s="32">
        <f t="shared" si="3"/>
        <v>2330010</v>
      </c>
      <c r="BH211" s="44" t="s">
        <v>100</v>
      </c>
      <c r="BI211" s="33" t="s">
        <v>222</v>
      </c>
      <c r="BJ211" s="19" t="s">
        <v>1652</v>
      </c>
      <c r="BK211" s="19" t="s">
        <v>1653</v>
      </c>
      <c r="BL211" s="19" t="s">
        <v>1654</v>
      </c>
      <c r="BM211" s="19" t="s">
        <v>105</v>
      </c>
      <c r="BN211" s="427"/>
      <c r="BO211" s="427"/>
      <c r="BP211" s="33" t="s">
        <v>98</v>
      </c>
      <c r="BQ211" s="44" t="s">
        <v>98</v>
      </c>
      <c r="BR211" s="20" t="s">
        <v>76</v>
      </c>
    </row>
    <row r="212" spans="1:70" s="167" customFormat="1" ht="210">
      <c r="A212" s="18">
        <v>210</v>
      </c>
      <c r="B212" s="19">
        <v>5310</v>
      </c>
      <c r="C212" s="20" t="s">
        <v>76</v>
      </c>
      <c r="D212" s="37" t="s">
        <v>106</v>
      </c>
      <c r="E212" s="37" t="s">
        <v>1749</v>
      </c>
      <c r="F212" s="38" t="s">
        <v>1750</v>
      </c>
      <c r="G212" s="38" t="s">
        <v>1751</v>
      </c>
      <c r="H212" s="38" t="s">
        <v>1752</v>
      </c>
      <c r="I212" s="38"/>
      <c r="J212" s="38" t="s">
        <v>1749</v>
      </c>
      <c r="K212" s="39"/>
      <c r="L212" s="38" t="s">
        <v>1753</v>
      </c>
      <c r="M212" s="43">
        <v>45799</v>
      </c>
      <c r="N212" s="45" t="s">
        <v>86</v>
      </c>
      <c r="O212" s="38" t="s">
        <v>128</v>
      </c>
      <c r="P212" s="38" t="s">
        <v>1187</v>
      </c>
      <c r="Q212" s="38"/>
      <c r="R212" s="38"/>
      <c r="S212" s="38"/>
      <c r="T212" s="18" t="s">
        <v>113</v>
      </c>
      <c r="U212" s="38" t="s">
        <v>1754</v>
      </c>
      <c r="V212" s="38" t="s">
        <v>173</v>
      </c>
      <c r="W212" s="38" t="s">
        <v>520</v>
      </c>
      <c r="X212" s="38">
        <v>0.1</v>
      </c>
      <c r="Y212" s="38">
        <v>0.37</v>
      </c>
      <c r="Z212" s="41">
        <v>8672.4699999999993</v>
      </c>
      <c r="AA212" s="38"/>
      <c r="AB212" s="37">
        <v>530000</v>
      </c>
      <c r="AC212" s="38" t="s">
        <v>1748</v>
      </c>
      <c r="AD212" s="38"/>
      <c r="AE212" s="38" t="s">
        <v>116</v>
      </c>
      <c r="AF212" s="38" t="s">
        <v>117</v>
      </c>
      <c r="AG212" s="38"/>
      <c r="AH212" s="38"/>
      <c r="AI212" s="38"/>
      <c r="AJ212" s="38" t="s">
        <v>342</v>
      </c>
      <c r="AK212" s="38"/>
      <c r="AL212" s="38"/>
      <c r="AM212" s="38" t="s">
        <v>1751</v>
      </c>
      <c r="AN212" s="38"/>
      <c r="AO212" s="38"/>
      <c r="AP212" s="42">
        <v>11</v>
      </c>
      <c r="AQ212" s="38"/>
      <c r="AR212" s="38" t="s">
        <v>175</v>
      </c>
      <c r="AS212" s="43">
        <v>45869</v>
      </c>
      <c r="AT212" s="43"/>
      <c r="AU212" s="43"/>
      <c r="AV212" s="38"/>
      <c r="AW212" s="38"/>
      <c r="AX212" s="38"/>
      <c r="AY212" s="38"/>
      <c r="AZ212" s="38"/>
      <c r="BA212" s="38"/>
      <c r="BB212" s="38"/>
      <c r="BC212" s="37" t="s">
        <v>98</v>
      </c>
      <c r="BD212" s="32">
        <v>161900</v>
      </c>
      <c r="BE212" s="32">
        <v>187500</v>
      </c>
      <c r="BF212" s="32">
        <v>46500</v>
      </c>
      <c r="BG212" s="32">
        <f t="shared" si="3"/>
        <v>395900</v>
      </c>
      <c r="BH212" s="44" t="s">
        <v>100</v>
      </c>
      <c r="BI212" s="33" t="s">
        <v>1666</v>
      </c>
      <c r="BJ212" s="19" t="s">
        <v>1652</v>
      </c>
      <c r="BK212" s="19" t="s">
        <v>1653</v>
      </c>
      <c r="BL212" s="19" t="s">
        <v>1654</v>
      </c>
      <c r="BM212" s="19" t="s">
        <v>105</v>
      </c>
      <c r="BN212" s="427"/>
      <c r="BO212" s="427"/>
      <c r="BP212" s="33" t="s">
        <v>98</v>
      </c>
      <c r="BQ212" s="44" t="s">
        <v>98</v>
      </c>
      <c r="BR212" s="20" t="s">
        <v>76</v>
      </c>
    </row>
    <row r="213" spans="1:70" s="167" customFormat="1" ht="135">
      <c r="A213" s="18">
        <v>211</v>
      </c>
      <c r="B213" s="19">
        <v>5310</v>
      </c>
      <c r="C213" s="20" t="s">
        <v>76</v>
      </c>
      <c r="D213" s="37" t="s">
        <v>106</v>
      </c>
      <c r="E213" s="37" t="s">
        <v>1755</v>
      </c>
      <c r="F213" s="38" t="s">
        <v>1756</v>
      </c>
      <c r="G213" s="38" t="s">
        <v>1757</v>
      </c>
      <c r="H213" s="38" t="s">
        <v>1758</v>
      </c>
      <c r="I213" s="38"/>
      <c r="J213" s="38" t="s">
        <v>1755</v>
      </c>
      <c r="K213" s="39"/>
      <c r="L213" s="38" t="s">
        <v>1759</v>
      </c>
      <c r="M213" s="40">
        <v>45799</v>
      </c>
      <c r="N213" s="40" t="s">
        <v>86</v>
      </c>
      <c r="O213" s="38" t="s">
        <v>128</v>
      </c>
      <c r="P213" s="38" t="s">
        <v>1187</v>
      </c>
      <c r="Q213" s="38"/>
      <c r="R213" s="38"/>
      <c r="S213" s="38" t="s">
        <v>88</v>
      </c>
      <c r="T213" s="18" t="s">
        <v>113</v>
      </c>
      <c r="U213" s="38" t="s">
        <v>1760</v>
      </c>
      <c r="V213" s="38" t="s">
        <v>173</v>
      </c>
      <c r="W213" s="38" t="s">
        <v>1761</v>
      </c>
      <c r="X213" s="38">
        <v>1.43</v>
      </c>
      <c r="Y213" s="38">
        <v>0.17</v>
      </c>
      <c r="Z213" s="41">
        <v>6435.83</v>
      </c>
      <c r="AA213" s="38"/>
      <c r="AB213" s="37">
        <v>530000</v>
      </c>
      <c r="AC213" s="38" t="s">
        <v>1762</v>
      </c>
      <c r="AD213" s="38"/>
      <c r="AE213" s="38" t="s">
        <v>116</v>
      </c>
      <c r="AF213" s="38" t="s">
        <v>117</v>
      </c>
      <c r="AG213" s="38"/>
      <c r="AH213" s="38"/>
      <c r="AI213" s="38"/>
      <c r="AJ213" s="38" t="s">
        <v>342</v>
      </c>
      <c r="AK213" s="38"/>
      <c r="AL213" s="38"/>
      <c r="AM213" s="38" t="s">
        <v>1757</v>
      </c>
      <c r="AN213" s="38"/>
      <c r="AO213" s="38"/>
      <c r="AP213" s="42">
        <v>5</v>
      </c>
      <c r="AQ213" s="38"/>
      <c r="AR213" s="38" t="s">
        <v>175</v>
      </c>
      <c r="AS213" s="43">
        <v>45869</v>
      </c>
      <c r="AT213" s="43"/>
      <c r="AU213" s="43"/>
      <c r="AV213" s="38"/>
      <c r="AW213" s="38"/>
      <c r="AX213" s="38"/>
      <c r="AY213" s="38"/>
      <c r="AZ213" s="38"/>
      <c r="BA213" s="38"/>
      <c r="BB213" s="38"/>
      <c r="BC213" s="37" t="s">
        <v>98</v>
      </c>
      <c r="BD213" s="32">
        <v>298000</v>
      </c>
      <c r="BE213" s="32">
        <v>182423</v>
      </c>
      <c r="BF213" s="32">
        <v>134691</v>
      </c>
      <c r="BG213" s="32">
        <f t="shared" si="3"/>
        <v>615114</v>
      </c>
      <c r="BH213" s="44" t="s">
        <v>100</v>
      </c>
      <c r="BI213" s="33" t="s">
        <v>1666</v>
      </c>
      <c r="BJ213" s="19" t="s">
        <v>1652</v>
      </c>
      <c r="BK213" s="19" t="s">
        <v>1653</v>
      </c>
      <c r="BL213" s="19" t="s">
        <v>1654</v>
      </c>
      <c r="BM213" s="19" t="s">
        <v>105</v>
      </c>
      <c r="BN213" s="427"/>
      <c r="BO213" s="427"/>
      <c r="BP213" s="33" t="s">
        <v>98</v>
      </c>
      <c r="BQ213" s="44" t="s">
        <v>98</v>
      </c>
      <c r="BR213" s="20" t="s">
        <v>76</v>
      </c>
    </row>
    <row r="214" spans="1:70" s="167" customFormat="1" ht="90">
      <c r="A214" s="18">
        <v>212</v>
      </c>
      <c r="B214" s="19">
        <v>5310</v>
      </c>
      <c r="C214" s="20" t="s">
        <v>76</v>
      </c>
      <c r="D214" s="37" t="s">
        <v>106</v>
      </c>
      <c r="E214" s="37" t="s">
        <v>1763</v>
      </c>
      <c r="F214" s="38" t="s">
        <v>1764</v>
      </c>
      <c r="G214" s="38" t="s">
        <v>1765</v>
      </c>
      <c r="H214" s="38" t="s">
        <v>1766</v>
      </c>
      <c r="I214" s="38" t="s">
        <v>1764</v>
      </c>
      <c r="J214" s="38" t="s">
        <v>1763</v>
      </c>
      <c r="K214" s="39"/>
      <c r="L214" s="38" t="s">
        <v>1767</v>
      </c>
      <c r="M214" s="40">
        <v>44509</v>
      </c>
      <c r="N214" s="40" t="s">
        <v>86</v>
      </c>
      <c r="O214" s="38"/>
      <c r="P214" s="38" t="s">
        <v>1768</v>
      </c>
      <c r="Q214" s="38" t="s">
        <v>1769</v>
      </c>
      <c r="R214" s="38"/>
      <c r="S214" s="38" t="s">
        <v>88</v>
      </c>
      <c r="T214" s="18" t="s">
        <v>89</v>
      </c>
      <c r="U214" s="38" t="s">
        <v>426</v>
      </c>
      <c r="V214" s="38"/>
      <c r="W214" s="38" t="s">
        <v>152</v>
      </c>
      <c r="X214" s="41">
        <v>9.1906250000000007</v>
      </c>
      <c r="Y214" s="41">
        <v>0.53333333333333333</v>
      </c>
      <c r="Z214" s="42">
        <v>39410.833333333336</v>
      </c>
      <c r="AA214" s="38"/>
      <c r="AB214" s="37">
        <v>530000</v>
      </c>
      <c r="AC214" s="38" t="s">
        <v>1663</v>
      </c>
      <c r="AD214" s="38"/>
      <c r="AE214" s="38" t="s">
        <v>116</v>
      </c>
      <c r="AF214" s="38" t="s">
        <v>117</v>
      </c>
      <c r="AG214" s="38"/>
      <c r="AH214" s="38"/>
      <c r="AI214" s="38"/>
      <c r="AJ214" s="38" t="s">
        <v>118</v>
      </c>
      <c r="AK214" s="38"/>
      <c r="AL214" s="38"/>
      <c r="AM214" s="38" t="s">
        <v>1765</v>
      </c>
      <c r="AN214" s="38" t="s">
        <v>1675</v>
      </c>
      <c r="AO214" s="38" t="s">
        <v>1770</v>
      </c>
      <c r="AP214" s="42">
        <v>16</v>
      </c>
      <c r="AQ214" s="38" t="s">
        <v>121</v>
      </c>
      <c r="AR214" s="38"/>
      <c r="AS214" s="43">
        <v>45812</v>
      </c>
      <c r="AT214" s="43"/>
      <c r="AU214" s="43"/>
      <c r="AV214" s="38"/>
      <c r="AW214" s="38"/>
      <c r="AX214" s="38"/>
      <c r="AY214" s="38"/>
      <c r="AZ214" s="38"/>
      <c r="BA214" s="38"/>
      <c r="BB214" s="38"/>
      <c r="BC214" s="37" t="s">
        <v>98</v>
      </c>
      <c r="BD214" s="32">
        <v>0</v>
      </c>
      <c r="BE214" s="32">
        <v>75500</v>
      </c>
      <c r="BF214" s="32">
        <v>0</v>
      </c>
      <c r="BG214" s="32">
        <f t="shared" si="3"/>
        <v>75500</v>
      </c>
      <c r="BH214" s="44" t="s">
        <v>100</v>
      </c>
      <c r="BI214" s="33" t="s">
        <v>222</v>
      </c>
      <c r="BJ214" s="19" t="s">
        <v>1652</v>
      </c>
      <c r="BK214" s="19" t="s">
        <v>1653</v>
      </c>
      <c r="BL214" s="19" t="s">
        <v>1654</v>
      </c>
      <c r="BM214" s="19" t="s">
        <v>105</v>
      </c>
      <c r="BN214" s="427"/>
      <c r="BO214" s="427"/>
      <c r="BP214" s="33" t="s">
        <v>98</v>
      </c>
      <c r="BQ214" s="44" t="s">
        <v>159</v>
      </c>
      <c r="BR214" s="20" t="s">
        <v>76</v>
      </c>
    </row>
    <row r="215" spans="1:70" s="167" customFormat="1" ht="135">
      <c r="A215" s="18">
        <v>213</v>
      </c>
      <c r="B215" s="19">
        <v>5310</v>
      </c>
      <c r="C215" s="20" t="s">
        <v>76</v>
      </c>
      <c r="D215" s="67" t="s">
        <v>235</v>
      </c>
      <c r="E215" s="68" t="s">
        <v>1771</v>
      </c>
      <c r="F215" s="69" t="s">
        <v>1772</v>
      </c>
      <c r="G215" s="70" t="s">
        <v>1773</v>
      </c>
      <c r="H215" s="71" t="s">
        <v>1774</v>
      </c>
      <c r="I215" s="72"/>
      <c r="J215" s="72" t="s">
        <v>1771</v>
      </c>
      <c r="K215" s="67"/>
      <c r="L215" s="70" t="s">
        <v>1775</v>
      </c>
      <c r="M215" s="73">
        <v>44270</v>
      </c>
      <c r="N215" s="73" t="s">
        <v>105</v>
      </c>
      <c r="O215" s="72"/>
      <c r="P215" s="72"/>
      <c r="Q215" s="72"/>
      <c r="R215" s="72"/>
      <c r="S215" s="67" t="s">
        <v>88</v>
      </c>
      <c r="T215" s="74" t="s">
        <v>113</v>
      </c>
      <c r="U215" s="70" t="s">
        <v>105</v>
      </c>
      <c r="V215" s="70" t="s">
        <v>105</v>
      </c>
      <c r="W215" s="70" t="s">
        <v>105</v>
      </c>
      <c r="X215" s="72"/>
      <c r="Y215" s="72"/>
      <c r="Z215" s="75"/>
      <c r="AA215" s="72"/>
      <c r="AB215" s="67">
        <v>530000</v>
      </c>
      <c r="AC215" s="70" t="s">
        <v>1552</v>
      </c>
      <c r="AD215" s="70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6"/>
      <c r="AQ215" s="72"/>
      <c r="AR215" s="72"/>
      <c r="AS215" s="77"/>
      <c r="AT215" s="77"/>
      <c r="AU215" s="77"/>
      <c r="AV215" s="72"/>
      <c r="AW215" s="72"/>
      <c r="AX215" s="72"/>
      <c r="AY215" s="72"/>
      <c r="AZ215" s="72"/>
      <c r="BA215" s="72"/>
      <c r="BB215" s="68"/>
      <c r="BC215" s="68"/>
      <c r="BD215" s="32">
        <v>69615</v>
      </c>
      <c r="BE215" s="32">
        <v>0</v>
      </c>
      <c r="BF215" s="32">
        <v>11115</v>
      </c>
      <c r="BG215" s="32">
        <f t="shared" si="3"/>
        <v>80730</v>
      </c>
      <c r="BH215" s="145" t="s">
        <v>100</v>
      </c>
      <c r="BI215" s="33" t="s">
        <v>222</v>
      </c>
      <c r="BJ215" s="19" t="s">
        <v>1652</v>
      </c>
      <c r="BK215" s="19" t="s">
        <v>1653</v>
      </c>
      <c r="BL215" s="19" t="s">
        <v>1654</v>
      </c>
      <c r="BM215" s="19" t="s">
        <v>105</v>
      </c>
      <c r="BN215" s="427"/>
      <c r="BO215" s="427"/>
      <c r="BP215" s="33" t="s">
        <v>98</v>
      </c>
      <c r="BQ215" s="145" t="s">
        <v>1641</v>
      </c>
      <c r="BR215" s="20" t="s">
        <v>76</v>
      </c>
    </row>
    <row r="216" spans="1:70" s="167" customFormat="1" ht="60">
      <c r="A216" s="18">
        <v>214</v>
      </c>
      <c r="B216" s="19">
        <v>5310</v>
      </c>
      <c r="C216" s="20" t="s">
        <v>76</v>
      </c>
      <c r="D216" s="78" t="s">
        <v>235</v>
      </c>
      <c r="E216" s="68" t="s">
        <v>1776</v>
      </c>
      <c r="F216" s="69" t="s">
        <v>1777</v>
      </c>
      <c r="G216" s="79" t="s">
        <v>1778</v>
      </c>
      <c r="H216" s="79" t="s">
        <v>1779</v>
      </c>
      <c r="I216" s="79"/>
      <c r="J216" s="79" t="s">
        <v>1776</v>
      </c>
      <c r="K216" s="79"/>
      <c r="L216" s="79" t="s">
        <v>105</v>
      </c>
      <c r="M216" s="80" t="s">
        <v>105</v>
      </c>
      <c r="N216" s="80" t="s">
        <v>105</v>
      </c>
      <c r="O216" s="79"/>
      <c r="P216" s="79"/>
      <c r="Q216" s="79"/>
      <c r="R216" s="79"/>
      <c r="S216" s="78" t="s">
        <v>105</v>
      </c>
      <c r="T216" s="78" t="s">
        <v>754</v>
      </c>
      <c r="U216" s="79" t="s">
        <v>105</v>
      </c>
      <c r="V216" s="79" t="s">
        <v>105</v>
      </c>
      <c r="W216" s="79" t="s">
        <v>105</v>
      </c>
      <c r="X216" s="79"/>
      <c r="Y216" s="79"/>
      <c r="Z216" s="79"/>
      <c r="AA216" s="79"/>
      <c r="AB216" s="78">
        <v>530000</v>
      </c>
      <c r="AC216" s="79" t="s">
        <v>1552</v>
      </c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  <c r="AP216" s="79"/>
      <c r="AQ216" s="79"/>
      <c r="AR216" s="79"/>
      <c r="AS216" s="79"/>
      <c r="AT216" s="79"/>
      <c r="AU216" s="79"/>
      <c r="AV216" s="79"/>
      <c r="AW216" s="79"/>
      <c r="AX216" s="79"/>
      <c r="AY216" s="79"/>
      <c r="AZ216" s="79"/>
      <c r="BA216" s="79"/>
      <c r="BB216" s="79"/>
      <c r="BC216" s="78"/>
      <c r="BD216" s="32">
        <v>527005</v>
      </c>
      <c r="BE216" s="32">
        <v>553364</v>
      </c>
      <c r="BF216" s="32">
        <v>176400</v>
      </c>
      <c r="BG216" s="32">
        <f t="shared" si="3"/>
        <v>1256769</v>
      </c>
      <c r="BH216" s="145" t="s">
        <v>100</v>
      </c>
      <c r="BI216" s="33" t="s">
        <v>1666</v>
      </c>
      <c r="BJ216" s="19" t="s">
        <v>1652</v>
      </c>
      <c r="BK216" s="19" t="s">
        <v>1653</v>
      </c>
      <c r="BL216" s="19" t="s">
        <v>1654</v>
      </c>
      <c r="BM216" s="19" t="s">
        <v>105</v>
      </c>
      <c r="BN216" s="427"/>
      <c r="BO216" s="427"/>
      <c r="BP216" s="33" t="s">
        <v>98</v>
      </c>
      <c r="BQ216" s="145" t="s">
        <v>229</v>
      </c>
      <c r="BR216" s="20" t="s">
        <v>76</v>
      </c>
    </row>
    <row r="217" spans="1:70" s="167" customFormat="1" ht="150">
      <c r="A217" s="18">
        <v>215</v>
      </c>
      <c r="B217" s="19">
        <v>5310</v>
      </c>
      <c r="C217" s="20" t="s">
        <v>76</v>
      </c>
      <c r="D217" s="67" t="s">
        <v>235</v>
      </c>
      <c r="E217" s="78" t="s">
        <v>1780</v>
      </c>
      <c r="F217" s="81" t="s">
        <v>1781</v>
      </c>
      <c r="G217" s="70" t="s">
        <v>1782</v>
      </c>
      <c r="H217" s="82" t="s">
        <v>1783</v>
      </c>
      <c r="I217" s="79"/>
      <c r="J217" s="79" t="s">
        <v>1780</v>
      </c>
      <c r="K217" s="67" t="s">
        <v>105</v>
      </c>
      <c r="L217" s="79" t="s">
        <v>1784</v>
      </c>
      <c r="M217" s="83">
        <v>44271</v>
      </c>
      <c r="N217" s="79"/>
      <c r="O217" s="79"/>
      <c r="P217" s="79"/>
      <c r="Q217" s="79"/>
      <c r="R217" s="79"/>
      <c r="S217" s="67" t="s">
        <v>88</v>
      </c>
      <c r="T217" s="74"/>
      <c r="U217" s="84" t="s">
        <v>1785</v>
      </c>
      <c r="V217" s="70">
        <v>0</v>
      </c>
      <c r="W217" s="84"/>
      <c r="X217" s="85">
        <v>16907.5</v>
      </c>
      <c r="Y217" s="86">
        <v>4.5</v>
      </c>
      <c r="Z217" s="86">
        <v>15755600</v>
      </c>
      <c r="AA217" s="79"/>
      <c r="AB217" s="67">
        <v>530000</v>
      </c>
      <c r="AC217" s="67" t="s">
        <v>1663</v>
      </c>
      <c r="AD217" s="87">
        <v>0</v>
      </c>
      <c r="AE217" s="68"/>
      <c r="AF217" s="84"/>
      <c r="AG217" s="79"/>
      <c r="AH217" s="79"/>
      <c r="AI217" s="79"/>
      <c r="AJ217" s="79"/>
      <c r="AK217" s="79"/>
      <c r="AL217" s="79"/>
      <c r="AM217" s="79"/>
      <c r="AN217" s="79"/>
      <c r="AO217" s="79"/>
      <c r="AP217" s="79"/>
      <c r="AQ217" s="79"/>
      <c r="AR217" s="79"/>
      <c r="AS217" s="79"/>
      <c r="AT217" s="79"/>
      <c r="AU217" s="79"/>
      <c r="AV217" s="79"/>
      <c r="AW217" s="79"/>
      <c r="AX217" s="79"/>
      <c r="AY217" s="79"/>
      <c r="AZ217" s="79"/>
      <c r="BA217" s="79"/>
      <c r="BB217" s="79"/>
      <c r="BC217" s="78"/>
      <c r="BD217" s="32">
        <v>10542360</v>
      </c>
      <c r="BE217" s="32">
        <v>0</v>
      </c>
      <c r="BF217" s="32">
        <v>11549700</v>
      </c>
      <c r="BG217" s="32">
        <f t="shared" si="3"/>
        <v>22092060</v>
      </c>
      <c r="BH217" s="145" t="s">
        <v>105</v>
      </c>
      <c r="BI217" s="33" t="s">
        <v>242</v>
      </c>
      <c r="BJ217" s="19" t="s">
        <v>1652</v>
      </c>
      <c r="BK217" s="19" t="s">
        <v>1653</v>
      </c>
      <c r="BL217" s="19" t="s">
        <v>1654</v>
      </c>
      <c r="BM217" s="19" t="s">
        <v>105</v>
      </c>
      <c r="BN217" s="427"/>
      <c r="BO217" s="427"/>
      <c r="BP217" s="33" t="s">
        <v>98</v>
      </c>
      <c r="BQ217" s="145" t="s">
        <v>229</v>
      </c>
      <c r="BR217" s="20" t="s">
        <v>76</v>
      </c>
    </row>
    <row r="218" spans="1:70" s="167" customFormat="1" ht="210">
      <c r="A218" s="18">
        <v>216</v>
      </c>
      <c r="B218" s="19">
        <v>5310</v>
      </c>
      <c r="C218" s="20" t="s">
        <v>76</v>
      </c>
      <c r="D218" s="67" t="s">
        <v>235</v>
      </c>
      <c r="E218" s="78" t="s">
        <v>1786</v>
      </c>
      <c r="F218" s="81" t="s">
        <v>1787</v>
      </c>
      <c r="G218" s="70" t="s">
        <v>1788</v>
      </c>
      <c r="H218" s="82" t="s">
        <v>1789</v>
      </c>
      <c r="I218" s="79"/>
      <c r="J218" s="79" t="s">
        <v>1786</v>
      </c>
      <c r="K218" s="67" t="s">
        <v>105</v>
      </c>
      <c r="L218" s="79" t="s">
        <v>1790</v>
      </c>
      <c r="M218" s="83">
        <v>46001</v>
      </c>
      <c r="N218" s="79"/>
      <c r="O218" s="79"/>
      <c r="P218" s="79"/>
      <c r="Q218" s="79"/>
      <c r="R218" s="79"/>
      <c r="S218" s="67" t="s">
        <v>88</v>
      </c>
      <c r="T218" s="74"/>
      <c r="U218" s="84" t="s">
        <v>90</v>
      </c>
      <c r="V218" s="70">
        <v>0</v>
      </c>
      <c r="W218" s="84"/>
      <c r="X218" s="85">
        <v>3527</v>
      </c>
      <c r="Y218" s="86">
        <v>77</v>
      </c>
      <c r="Z218" s="86">
        <v>754613</v>
      </c>
      <c r="AA218" s="79"/>
      <c r="AB218" s="67">
        <v>530000</v>
      </c>
      <c r="AC218" s="67" t="s">
        <v>406</v>
      </c>
      <c r="AD218" s="87" t="s">
        <v>1791</v>
      </c>
      <c r="AE218" s="68"/>
      <c r="AF218" s="84"/>
      <c r="AG218" s="79"/>
      <c r="AH218" s="79"/>
      <c r="AI218" s="79"/>
      <c r="AJ218" s="79"/>
      <c r="AK218" s="79"/>
      <c r="AL218" s="79"/>
      <c r="AM218" s="79"/>
      <c r="AN218" s="79"/>
      <c r="AO218" s="79"/>
      <c r="AP218" s="79"/>
      <c r="AQ218" s="79"/>
      <c r="AR218" s="79"/>
      <c r="AS218" s="79"/>
      <c r="AT218" s="79"/>
      <c r="AU218" s="79"/>
      <c r="AV218" s="79"/>
      <c r="AW218" s="79"/>
      <c r="AX218" s="79"/>
      <c r="AY218" s="79"/>
      <c r="AZ218" s="79"/>
      <c r="BA218" s="79"/>
      <c r="BB218" s="79"/>
      <c r="BC218" s="78"/>
      <c r="BD218" s="32">
        <v>1604038</v>
      </c>
      <c r="BE218" s="32">
        <v>7732307</v>
      </c>
      <c r="BF218" s="32">
        <v>2614777</v>
      </c>
      <c r="BG218" s="32">
        <f t="shared" si="3"/>
        <v>11951122</v>
      </c>
      <c r="BH218" s="145" t="s">
        <v>105</v>
      </c>
      <c r="BI218" s="33" t="s">
        <v>242</v>
      </c>
      <c r="BJ218" s="19" t="s">
        <v>1652</v>
      </c>
      <c r="BK218" s="19" t="s">
        <v>1653</v>
      </c>
      <c r="BL218" s="19" t="s">
        <v>1654</v>
      </c>
      <c r="BM218" s="19" t="s">
        <v>98</v>
      </c>
      <c r="BN218" s="427"/>
      <c r="BO218" s="427"/>
      <c r="BP218" s="33" t="s">
        <v>98</v>
      </c>
      <c r="BQ218" s="145" t="s">
        <v>229</v>
      </c>
      <c r="BR218" s="20" t="s">
        <v>76</v>
      </c>
    </row>
    <row r="219" spans="1:70" s="167" customFormat="1" ht="75">
      <c r="A219" s="18">
        <v>217</v>
      </c>
      <c r="B219" s="19">
        <v>5310</v>
      </c>
      <c r="C219" s="20" t="s">
        <v>76</v>
      </c>
      <c r="D219" s="88" t="s">
        <v>235</v>
      </c>
      <c r="E219" s="89" t="s">
        <v>1792</v>
      </c>
      <c r="F219" s="90" t="s">
        <v>1793</v>
      </c>
      <c r="G219" s="38" t="s">
        <v>1794</v>
      </c>
      <c r="H219" s="38" t="s">
        <v>1795</v>
      </c>
      <c r="I219" s="38"/>
      <c r="J219" s="91" t="s">
        <v>1792</v>
      </c>
      <c r="K219" s="67"/>
      <c r="L219" s="87" t="s">
        <v>105</v>
      </c>
      <c r="M219" s="73" t="s">
        <v>105</v>
      </c>
      <c r="N219" s="73" t="s">
        <v>105</v>
      </c>
      <c r="O219" s="92"/>
      <c r="P219" s="93"/>
      <c r="Q219" s="93"/>
      <c r="R219" s="93"/>
      <c r="S219" s="67" t="s">
        <v>88</v>
      </c>
      <c r="T219" s="74" t="s">
        <v>113</v>
      </c>
      <c r="U219" s="87" t="s">
        <v>1796</v>
      </c>
      <c r="V219" s="94" t="s">
        <v>173</v>
      </c>
      <c r="W219" s="95"/>
      <c r="X219" s="96">
        <v>2144</v>
      </c>
      <c r="Y219" s="96">
        <v>2</v>
      </c>
      <c r="Z219" s="97">
        <v>215826</v>
      </c>
      <c r="AA219" s="97"/>
      <c r="AB219" s="67">
        <v>530000</v>
      </c>
      <c r="AC219" s="67" t="s">
        <v>1552</v>
      </c>
      <c r="AD219" s="87">
        <v>0</v>
      </c>
      <c r="AE219" s="98"/>
      <c r="AF219" s="93"/>
      <c r="AG219" s="93"/>
      <c r="AH219" s="93"/>
      <c r="AI219" s="93"/>
      <c r="AJ219" s="93"/>
      <c r="AK219" s="93"/>
      <c r="AL219" s="93"/>
      <c r="AM219" s="93"/>
      <c r="AN219" s="93"/>
      <c r="AO219" s="93"/>
      <c r="AP219" s="93"/>
      <c r="AQ219" s="93"/>
      <c r="AR219" s="93"/>
      <c r="AS219" s="93"/>
      <c r="AT219" s="93"/>
      <c r="AU219" s="93"/>
      <c r="AV219" s="93"/>
      <c r="AW219" s="93"/>
      <c r="AX219" s="93"/>
      <c r="AY219" s="93"/>
      <c r="AZ219" s="93"/>
      <c r="BA219" s="93"/>
      <c r="BB219" s="93"/>
      <c r="BC219" s="99"/>
      <c r="BD219" s="32">
        <v>0</v>
      </c>
      <c r="BE219" s="32">
        <v>215826</v>
      </c>
      <c r="BF219" s="32">
        <v>336200</v>
      </c>
      <c r="BG219" s="32">
        <f t="shared" si="3"/>
        <v>552026</v>
      </c>
      <c r="BH219" s="145" t="s">
        <v>105</v>
      </c>
      <c r="BI219" s="33" t="s">
        <v>242</v>
      </c>
      <c r="BJ219" s="19" t="s">
        <v>1652</v>
      </c>
      <c r="BK219" s="19" t="s">
        <v>1653</v>
      </c>
      <c r="BL219" s="19" t="s">
        <v>1654</v>
      </c>
      <c r="BM219" s="19" t="s">
        <v>105</v>
      </c>
      <c r="BN219" s="427"/>
      <c r="BO219" s="427"/>
      <c r="BP219" s="33"/>
      <c r="BQ219" s="145"/>
      <c r="BR219" s="20" t="s">
        <v>76</v>
      </c>
    </row>
    <row r="220" spans="1:70" s="167" customFormat="1" ht="105">
      <c r="A220" s="18">
        <v>218</v>
      </c>
      <c r="B220" s="19">
        <v>5310</v>
      </c>
      <c r="C220" s="20" t="s">
        <v>76</v>
      </c>
      <c r="D220" s="74" t="s">
        <v>316</v>
      </c>
      <c r="E220" s="74" t="s">
        <v>1797</v>
      </c>
      <c r="F220" s="100" t="s">
        <v>1798</v>
      </c>
      <c r="G220" s="74" t="s">
        <v>1799</v>
      </c>
      <c r="H220" s="74"/>
      <c r="I220" s="74" t="s">
        <v>1800</v>
      </c>
      <c r="J220" s="74" t="s">
        <v>1797</v>
      </c>
      <c r="K220" s="101"/>
      <c r="L220" s="74" t="s">
        <v>1801</v>
      </c>
      <c r="M220" s="102">
        <v>45839</v>
      </c>
      <c r="N220" s="103" t="s">
        <v>86</v>
      </c>
      <c r="O220" s="74" t="s">
        <v>128</v>
      </c>
      <c r="P220" s="104" t="s">
        <v>322</v>
      </c>
      <c r="Q220" s="105"/>
      <c r="R220" s="105"/>
      <c r="S220" s="74" t="s">
        <v>88</v>
      </c>
      <c r="T220" s="92" t="s">
        <v>323</v>
      </c>
      <c r="U220" s="104" t="s">
        <v>324</v>
      </c>
      <c r="V220" s="105"/>
      <c r="W220" s="104" t="s">
        <v>152</v>
      </c>
      <c r="X220" s="106">
        <v>4.4374999999999998E-2</v>
      </c>
      <c r="Y220" s="106">
        <v>1.8666666666666667</v>
      </c>
      <c r="Z220" s="106">
        <v>51016.666666666664</v>
      </c>
      <c r="AA220" s="107" t="s">
        <v>325</v>
      </c>
      <c r="AB220" s="74">
        <v>530000</v>
      </c>
      <c r="AC220" s="74" t="s">
        <v>1748</v>
      </c>
      <c r="AD220" s="108"/>
      <c r="AE220" s="98" t="s">
        <v>93</v>
      </c>
      <c r="AF220" s="105"/>
      <c r="AG220" s="105"/>
      <c r="AH220" s="105"/>
      <c r="AI220" s="105"/>
      <c r="AJ220" s="109">
        <v>1652940</v>
      </c>
      <c r="AK220" s="74" t="s">
        <v>326</v>
      </c>
      <c r="AL220" s="105"/>
      <c r="AM220" s="105"/>
      <c r="AN220" s="105"/>
      <c r="AO220" s="105"/>
      <c r="AP220" s="105"/>
      <c r="AQ220" s="105"/>
      <c r="AR220" s="105"/>
      <c r="AS220" s="105"/>
      <c r="AT220" s="105"/>
      <c r="AU220" s="105"/>
      <c r="AV220" s="105"/>
      <c r="AW220" s="105"/>
      <c r="AX220" s="105"/>
      <c r="AY220" s="105"/>
      <c r="AZ220" s="105"/>
      <c r="BA220" s="105"/>
      <c r="BB220" s="74" t="s">
        <v>98</v>
      </c>
      <c r="BC220" s="110"/>
      <c r="BD220" s="32">
        <v>2603300</v>
      </c>
      <c r="BE220" s="32">
        <v>1214500</v>
      </c>
      <c r="BF220" s="32">
        <v>361000</v>
      </c>
      <c r="BG220" s="32">
        <f t="shared" si="3"/>
        <v>4178800</v>
      </c>
      <c r="BH220" s="33" t="s">
        <v>100</v>
      </c>
      <c r="BI220" s="33" t="s">
        <v>1666</v>
      </c>
      <c r="BJ220" s="19" t="s">
        <v>1652</v>
      </c>
      <c r="BK220" s="19" t="s">
        <v>1653</v>
      </c>
      <c r="BL220" s="19" t="s">
        <v>1654</v>
      </c>
      <c r="BM220" s="19" t="s">
        <v>105</v>
      </c>
      <c r="BN220" s="427"/>
      <c r="BO220" s="427"/>
      <c r="BP220" s="33" t="s">
        <v>98</v>
      </c>
      <c r="BQ220" s="33" t="s">
        <v>98</v>
      </c>
      <c r="BR220" s="20" t="s">
        <v>76</v>
      </c>
    </row>
    <row r="221" spans="1:70" s="167" customFormat="1" ht="120">
      <c r="A221" s="18">
        <v>219</v>
      </c>
      <c r="B221" s="19">
        <v>5310</v>
      </c>
      <c r="C221" s="20" t="s">
        <v>76</v>
      </c>
      <c r="D221" s="19" t="s">
        <v>77</v>
      </c>
      <c r="E221" s="19" t="s">
        <v>1802</v>
      </c>
      <c r="F221" s="21" t="s">
        <v>1803</v>
      </c>
      <c r="G221" s="21" t="s">
        <v>1804</v>
      </c>
      <c r="H221" s="19" t="s">
        <v>1805</v>
      </c>
      <c r="I221" s="21" t="s">
        <v>1806</v>
      </c>
      <c r="J221" s="19" t="s">
        <v>1802</v>
      </c>
      <c r="K221" s="129">
        <v>3301444692</v>
      </c>
      <c r="L221" s="21" t="s">
        <v>1807</v>
      </c>
      <c r="M221" s="130">
        <v>43588</v>
      </c>
      <c r="N221" s="117" t="s">
        <v>86</v>
      </c>
      <c r="O221" s="21"/>
      <c r="P221" s="21" t="s">
        <v>671</v>
      </c>
      <c r="Q221" s="21"/>
      <c r="R221" s="21"/>
      <c r="S221" s="21" t="s">
        <v>88</v>
      </c>
      <c r="T221" s="18" t="s">
        <v>113</v>
      </c>
      <c r="U221" s="27" t="s">
        <v>216</v>
      </c>
      <c r="V221" s="21"/>
      <c r="W221" s="21" t="s">
        <v>1808</v>
      </c>
      <c r="X221" s="131">
        <v>4.13</v>
      </c>
      <c r="Y221" s="21">
        <v>0.13</v>
      </c>
      <c r="Z221" s="132">
        <v>18770</v>
      </c>
      <c r="AA221" s="21"/>
      <c r="AB221" s="19">
        <v>533150</v>
      </c>
      <c r="AC221" s="21" t="s">
        <v>1809</v>
      </c>
      <c r="AD221" s="21" t="s">
        <v>1810</v>
      </c>
      <c r="AE221" s="21" t="s">
        <v>193</v>
      </c>
      <c r="AF221" s="21"/>
      <c r="AG221" s="21"/>
      <c r="AH221" s="21"/>
      <c r="AI221" s="21"/>
      <c r="AJ221" s="21" t="s">
        <v>118</v>
      </c>
      <c r="AK221" s="21"/>
      <c r="AL221" s="21"/>
      <c r="AM221" s="21" t="s">
        <v>1804</v>
      </c>
      <c r="AN221" s="21" t="s">
        <v>1811</v>
      </c>
      <c r="AO221" s="21" t="s">
        <v>1812</v>
      </c>
      <c r="AP221" s="21">
        <v>4</v>
      </c>
      <c r="AQ221" s="21" t="s">
        <v>121</v>
      </c>
      <c r="AR221" s="21"/>
      <c r="AS221" s="19"/>
      <c r="AT221" s="21"/>
      <c r="AU221" s="21"/>
      <c r="AV221" s="21"/>
      <c r="AW221" s="21"/>
      <c r="AX221" s="21"/>
      <c r="AY221" s="30"/>
      <c r="AZ221" s="30"/>
      <c r="BA221" s="30"/>
      <c r="BB221" s="31"/>
      <c r="BC221" s="31" t="s">
        <v>98</v>
      </c>
      <c r="BD221" s="32">
        <v>43400</v>
      </c>
      <c r="BE221" s="32">
        <v>225400</v>
      </c>
      <c r="BF221" s="32">
        <v>0</v>
      </c>
      <c r="BG221" s="32">
        <f t="shared" si="3"/>
        <v>268800</v>
      </c>
      <c r="BH221" s="33" t="s">
        <v>100</v>
      </c>
      <c r="BI221" s="33" t="s">
        <v>564</v>
      </c>
      <c r="BJ221" s="19" t="s">
        <v>1813</v>
      </c>
      <c r="BK221" s="19" t="s">
        <v>1814</v>
      </c>
      <c r="BL221" s="19" t="s">
        <v>1815</v>
      </c>
      <c r="BM221" s="19" t="s">
        <v>105</v>
      </c>
      <c r="BN221" s="427"/>
      <c r="BO221" s="427"/>
      <c r="BP221" s="33" t="s">
        <v>98</v>
      </c>
      <c r="BQ221" s="33" t="s">
        <v>98</v>
      </c>
      <c r="BR221" s="20" t="s">
        <v>76</v>
      </c>
    </row>
    <row r="222" spans="1:70" s="167" customFormat="1" ht="90">
      <c r="A222" s="18">
        <v>220</v>
      </c>
      <c r="B222" s="19">
        <v>5310</v>
      </c>
      <c r="C222" s="20" t="s">
        <v>76</v>
      </c>
      <c r="D222" s="19" t="s">
        <v>106</v>
      </c>
      <c r="E222" s="19" t="s">
        <v>1816</v>
      </c>
      <c r="F222" s="21" t="s">
        <v>1817</v>
      </c>
      <c r="G222" s="21" t="s">
        <v>1818</v>
      </c>
      <c r="H222" s="22" t="s">
        <v>1819</v>
      </c>
      <c r="I222" s="21" t="s">
        <v>1817</v>
      </c>
      <c r="J222" s="19" t="s">
        <v>1816</v>
      </c>
      <c r="K222" s="129"/>
      <c r="L222" s="21" t="s">
        <v>1820</v>
      </c>
      <c r="M222" s="20">
        <v>44075</v>
      </c>
      <c r="N222" s="29" t="s">
        <v>86</v>
      </c>
      <c r="O222" s="21"/>
      <c r="P222" s="21" t="s">
        <v>424</v>
      </c>
      <c r="Q222" s="21" t="s">
        <v>1821</v>
      </c>
      <c r="R222" s="22" t="s">
        <v>1822</v>
      </c>
      <c r="S222" s="21" t="s">
        <v>88</v>
      </c>
      <c r="T222" s="18" t="s">
        <v>113</v>
      </c>
      <c r="U222" s="21" t="s">
        <v>1823</v>
      </c>
      <c r="V222" s="21"/>
      <c r="W222" s="21" t="s">
        <v>1824</v>
      </c>
      <c r="X222" s="25">
        <v>10.952391304347826</v>
      </c>
      <c r="Y222" s="21">
        <v>2</v>
      </c>
      <c r="Z222" s="26">
        <v>166077</v>
      </c>
      <c r="AA222" s="21"/>
      <c r="AB222" s="19">
        <v>533150</v>
      </c>
      <c r="AC222" s="27" t="s">
        <v>1809</v>
      </c>
      <c r="AD222" s="21"/>
      <c r="AE222" s="21" t="s">
        <v>93</v>
      </c>
      <c r="AF222" s="21"/>
      <c r="AG222" s="21"/>
      <c r="AH222" s="21"/>
      <c r="AI222" s="21"/>
      <c r="AJ222" s="19" t="s">
        <v>227</v>
      </c>
      <c r="AK222" s="21"/>
      <c r="AL222" s="21"/>
      <c r="AM222" s="21" t="s">
        <v>1818</v>
      </c>
      <c r="AN222" s="21" t="s">
        <v>228</v>
      </c>
      <c r="AO222" s="21" t="s">
        <v>96</v>
      </c>
      <c r="AP222" s="21">
        <v>46</v>
      </c>
      <c r="AQ222" s="21" t="s">
        <v>97</v>
      </c>
      <c r="AR222" s="21"/>
      <c r="AS222" s="29">
        <v>45856</v>
      </c>
      <c r="AT222" s="21"/>
      <c r="AU222" s="21"/>
      <c r="AV222" s="21"/>
      <c r="AW222" s="21"/>
      <c r="AX222" s="21"/>
      <c r="AY222" s="30"/>
      <c r="AZ222" s="30"/>
      <c r="BA222" s="30"/>
      <c r="BB222" s="30"/>
      <c r="BC222" s="31" t="s">
        <v>98</v>
      </c>
      <c r="BD222" s="32">
        <v>9448961</v>
      </c>
      <c r="BE222" s="32">
        <v>6004103</v>
      </c>
      <c r="BF222" s="32">
        <v>4426895</v>
      </c>
      <c r="BG222" s="32">
        <f t="shared" si="3"/>
        <v>19879959</v>
      </c>
      <c r="BH222" s="33" t="s">
        <v>100</v>
      </c>
      <c r="BI222" s="33" t="s">
        <v>564</v>
      </c>
      <c r="BJ222" s="19" t="s">
        <v>1813</v>
      </c>
      <c r="BK222" s="19" t="s">
        <v>1814</v>
      </c>
      <c r="BL222" s="19" t="s">
        <v>1815</v>
      </c>
      <c r="BM222" s="19" t="s">
        <v>105</v>
      </c>
      <c r="BN222" s="427"/>
      <c r="BO222" s="427"/>
      <c r="BP222" s="33" t="s">
        <v>98</v>
      </c>
      <c r="BQ222" s="33" t="s">
        <v>98</v>
      </c>
      <c r="BR222" s="20" t="s">
        <v>76</v>
      </c>
    </row>
    <row r="223" spans="1:70" s="167" customFormat="1" ht="150">
      <c r="A223" s="18">
        <v>221</v>
      </c>
      <c r="B223" s="19">
        <v>5310</v>
      </c>
      <c r="C223" s="20" t="s">
        <v>76</v>
      </c>
      <c r="D223" s="19" t="s">
        <v>316</v>
      </c>
      <c r="E223" s="19" t="s">
        <v>1825</v>
      </c>
      <c r="F223" s="21" t="s">
        <v>1826</v>
      </c>
      <c r="G223" s="21" t="s">
        <v>1827</v>
      </c>
      <c r="H223" s="22" t="s">
        <v>1828</v>
      </c>
      <c r="I223" s="21" t="s">
        <v>1829</v>
      </c>
      <c r="J223" s="19" t="s">
        <v>1825</v>
      </c>
      <c r="K223" s="129"/>
      <c r="L223" s="21" t="s">
        <v>1830</v>
      </c>
      <c r="M223" s="20">
        <v>44753</v>
      </c>
      <c r="N223" s="29" t="s">
        <v>86</v>
      </c>
      <c r="O223" s="21"/>
      <c r="P223" s="21" t="s">
        <v>424</v>
      </c>
      <c r="Q223" s="21" t="s">
        <v>544</v>
      </c>
      <c r="R223" s="21" t="s">
        <v>1831</v>
      </c>
      <c r="S223" s="21" t="s">
        <v>88</v>
      </c>
      <c r="T223" s="18" t="s">
        <v>113</v>
      </c>
      <c r="U223" s="21" t="s">
        <v>363</v>
      </c>
      <c r="V223" s="21" t="s">
        <v>173</v>
      </c>
      <c r="W223" s="21" t="s">
        <v>1832</v>
      </c>
      <c r="X223" s="25">
        <v>13.887499999999999</v>
      </c>
      <c r="Y223" s="21">
        <v>1</v>
      </c>
      <c r="Z223" s="26">
        <v>105578</v>
      </c>
      <c r="AA223" s="21"/>
      <c r="AB223" s="19">
        <v>533150</v>
      </c>
      <c r="AC223" s="27" t="s">
        <v>1809</v>
      </c>
      <c r="AD223" s="21" t="s">
        <v>1017</v>
      </c>
      <c r="AE223" s="21" t="s">
        <v>93</v>
      </c>
      <c r="AF223" s="21"/>
      <c r="AG223" s="21"/>
      <c r="AH223" s="21"/>
      <c r="AI223" s="21"/>
      <c r="AJ223" s="19" t="s">
        <v>227</v>
      </c>
      <c r="AK223" s="21"/>
      <c r="AL223" s="21"/>
      <c r="AM223" s="21" t="s">
        <v>1827</v>
      </c>
      <c r="AN223" s="21" t="s">
        <v>550</v>
      </c>
      <c r="AO223" s="21" t="s">
        <v>1833</v>
      </c>
      <c r="AP223" s="21">
        <v>24</v>
      </c>
      <c r="AQ223" s="21" t="s">
        <v>535</v>
      </c>
      <c r="AR223" s="21"/>
      <c r="AS223" s="29">
        <v>45854</v>
      </c>
      <c r="AT223" s="21"/>
      <c r="AU223" s="21"/>
      <c r="AV223" s="21"/>
      <c r="AW223" s="21"/>
      <c r="AX223" s="21"/>
      <c r="AY223" s="30"/>
      <c r="AZ223" s="30"/>
      <c r="BA223" s="30"/>
      <c r="BB223" s="30"/>
      <c r="BC223" s="31" t="s">
        <v>98</v>
      </c>
      <c r="BD223" s="32">
        <v>5946539</v>
      </c>
      <c r="BE223" s="32">
        <v>3850350</v>
      </c>
      <c r="BF223" s="32">
        <v>1854282</v>
      </c>
      <c r="BG223" s="32">
        <f t="shared" si="3"/>
        <v>11651171</v>
      </c>
      <c r="BH223" s="33" t="s">
        <v>100</v>
      </c>
      <c r="BI223" s="33" t="s">
        <v>564</v>
      </c>
      <c r="BJ223" s="19" t="s">
        <v>1813</v>
      </c>
      <c r="BK223" s="19" t="s">
        <v>1814</v>
      </c>
      <c r="BL223" s="19" t="s">
        <v>1815</v>
      </c>
      <c r="BM223" s="19" t="s">
        <v>105</v>
      </c>
      <c r="BN223" s="427"/>
      <c r="BO223" s="427"/>
      <c r="BP223" s="33" t="s">
        <v>98</v>
      </c>
      <c r="BQ223" s="33" t="s">
        <v>98</v>
      </c>
      <c r="BR223" s="20" t="s">
        <v>76</v>
      </c>
    </row>
    <row r="224" spans="1:70" s="167" customFormat="1" ht="150">
      <c r="A224" s="18">
        <v>222</v>
      </c>
      <c r="B224" s="19">
        <v>5310</v>
      </c>
      <c r="C224" s="20" t="s">
        <v>76</v>
      </c>
      <c r="D224" s="37" t="s">
        <v>77</v>
      </c>
      <c r="E224" s="37" t="s">
        <v>1834</v>
      </c>
      <c r="F224" s="38" t="s">
        <v>1835</v>
      </c>
      <c r="G224" s="38">
        <v>0</v>
      </c>
      <c r="H224" s="38" t="s">
        <v>1836</v>
      </c>
      <c r="I224" s="38"/>
      <c r="J224" s="38" t="s">
        <v>1834</v>
      </c>
      <c r="K224" s="39">
        <v>3300101519</v>
      </c>
      <c r="L224" s="38" t="s">
        <v>1837</v>
      </c>
      <c r="M224" s="45">
        <v>44270</v>
      </c>
      <c r="N224" s="45" t="s">
        <v>86</v>
      </c>
      <c r="O224" s="38" t="s">
        <v>128</v>
      </c>
      <c r="P224" s="38" t="s">
        <v>140</v>
      </c>
      <c r="Q224" s="38"/>
      <c r="R224" s="38"/>
      <c r="S224" s="38" t="s">
        <v>88</v>
      </c>
      <c r="T224" s="18" t="s">
        <v>113</v>
      </c>
      <c r="U224" s="38" t="s">
        <v>216</v>
      </c>
      <c r="V224" s="38"/>
      <c r="W224" s="38" t="s">
        <v>152</v>
      </c>
      <c r="X224" s="38">
        <v>0.05</v>
      </c>
      <c r="Y224" s="38">
        <v>1.03</v>
      </c>
      <c r="Z224" s="41">
        <v>15775.2</v>
      </c>
      <c r="AA224" s="38"/>
      <c r="AB224" s="37">
        <v>533150</v>
      </c>
      <c r="AC224" s="38" t="s">
        <v>1809</v>
      </c>
      <c r="AD224" s="38" t="s">
        <v>452</v>
      </c>
      <c r="AE224" s="38" t="s">
        <v>116</v>
      </c>
      <c r="AF224" s="38" t="s">
        <v>117</v>
      </c>
      <c r="AG224" s="38"/>
      <c r="AH224" s="38"/>
      <c r="AI224" s="38"/>
      <c r="AJ224" s="38" t="s">
        <v>342</v>
      </c>
      <c r="AK224" s="38"/>
      <c r="AL224" s="38"/>
      <c r="AM224" s="38">
        <v>0</v>
      </c>
      <c r="AN224" s="38" t="s">
        <v>228</v>
      </c>
      <c r="AO224" s="38" t="s">
        <v>1349</v>
      </c>
      <c r="AP224" s="42">
        <v>31.000000000000004</v>
      </c>
      <c r="AQ224" s="38" t="s">
        <v>121</v>
      </c>
      <c r="AR224" s="38"/>
      <c r="AS224" s="43">
        <v>45869</v>
      </c>
      <c r="AT224" s="43"/>
      <c r="AU224" s="43"/>
      <c r="AV224" s="38"/>
      <c r="AW224" s="38"/>
      <c r="AX224" s="38"/>
      <c r="AY224" s="38"/>
      <c r="AZ224" s="38"/>
      <c r="BA224" s="38"/>
      <c r="BB224" s="38"/>
      <c r="BC224" s="37" t="s">
        <v>98</v>
      </c>
      <c r="BD224" s="32">
        <v>549600</v>
      </c>
      <c r="BE224" s="32">
        <v>930300</v>
      </c>
      <c r="BF224" s="32">
        <v>801100</v>
      </c>
      <c r="BG224" s="32">
        <f t="shared" si="3"/>
        <v>2281000</v>
      </c>
      <c r="BH224" s="44" t="s">
        <v>288</v>
      </c>
      <c r="BI224" s="33" t="s">
        <v>1838</v>
      </c>
      <c r="BJ224" s="19" t="s">
        <v>1813</v>
      </c>
      <c r="BK224" s="19" t="s">
        <v>1814</v>
      </c>
      <c r="BL224" s="19" t="s">
        <v>1815</v>
      </c>
      <c r="BM224" s="19" t="s">
        <v>105</v>
      </c>
      <c r="BN224" s="427"/>
      <c r="BO224" s="427"/>
      <c r="BP224" s="33" t="s">
        <v>98</v>
      </c>
      <c r="BQ224" s="44" t="s">
        <v>159</v>
      </c>
      <c r="BR224" s="20" t="s">
        <v>76</v>
      </c>
    </row>
    <row r="225" spans="1:70" s="167" customFormat="1" ht="135">
      <c r="A225" s="18">
        <v>223</v>
      </c>
      <c r="B225" s="19">
        <v>5310</v>
      </c>
      <c r="C225" s="20" t="s">
        <v>76</v>
      </c>
      <c r="D225" s="37" t="s">
        <v>106</v>
      </c>
      <c r="E225" s="37" t="s">
        <v>1839</v>
      </c>
      <c r="F225" s="38" t="s">
        <v>1840</v>
      </c>
      <c r="G225" s="38" t="s">
        <v>1841</v>
      </c>
      <c r="H225" s="38" t="s">
        <v>1842</v>
      </c>
      <c r="I225" s="38" t="s">
        <v>1843</v>
      </c>
      <c r="J225" s="38" t="s">
        <v>1839</v>
      </c>
      <c r="K225" s="39"/>
      <c r="L225" s="38" t="s">
        <v>1844</v>
      </c>
      <c r="M225" s="45">
        <v>44197</v>
      </c>
      <c r="N225" s="45" t="s">
        <v>86</v>
      </c>
      <c r="O225" s="38" t="s">
        <v>128</v>
      </c>
      <c r="P225" s="38" t="s">
        <v>434</v>
      </c>
      <c r="Q225" s="38" t="s">
        <v>1845</v>
      </c>
      <c r="R225" s="38" t="s">
        <v>1846</v>
      </c>
      <c r="S225" s="38" t="s">
        <v>88</v>
      </c>
      <c r="T225" s="18" t="s">
        <v>113</v>
      </c>
      <c r="U225" s="38" t="s">
        <v>1847</v>
      </c>
      <c r="V225" s="38" t="s">
        <v>173</v>
      </c>
      <c r="W225" s="38"/>
      <c r="X225" s="38">
        <v>0.49</v>
      </c>
      <c r="Y225" s="38">
        <v>0.43</v>
      </c>
      <c r="Z225" s="41">
        <v>7630.67</v>
      </c>
      <c r="AA225" s="38"/>
      <c r="AB225" s="37">
        <v>533150</v>
      </c>
      <c r="AC225" s="38" t="s">
        <v>1809</v>
      </c>
      <c r="AD225" s="38" t="s">
        <v>1848</v>
      </c>
      <c r="AE225" s="38" t="s">
        <v>116</v>
      </c>
      <c r="AF225" s="38" t="s">
        <v>117</v>
      </c>
      <c r="AG225" s="38"/>
      <c r="AH225" s="38"/>
      <c r="AI225" s="38"/>
      <c r="AJ225" s="38" t="s">
        <v>342</v>
      </c>
      <c r="AK225" s="38"/>
      <c r="AL225" s="38"/>
      <c r="AM225" s="38" t="s">
        <v>1841</v>
      </c>
      <c r="AN225" s="38" t="s">
        <v>1849</v>
      </c>
      <c r="AO225" s="38" t="s">
        <v>120</v>
      </c>
      <c r="AP225" s="42">
        <v>14</v>
      </c>
      <c r="AQ225" s="38" t="s">
        <v>121</v>
      </c>
      <c r="AR225" s="38"/>
      <c r="AS225" s="43">
        <v>45869</v>
      </c>
      <c r="AT225" s="43"/>
      <c r="AU225" s="43"/>
      <c r="AV225" s="38"/>
      <c r="AW225" s="38"/>
      <c r="AX225" s="38"/>
      <c r="AY225" s="38"/>
      <c r="AZ225" s="38"/>
      <c r="BA225" s="38"/>
      <c r="BB225" s="38"/>
      <c r="BC225" s="37" t="s">
        <v>98</v>
      </c>
      <c r="BD225" s="32">
        <v>598824</v>
      </c>
      <c r="BE225" s="32">
        <v>391990</v>
      </c>
      <c r="BF225" s="32">
        <v>192518</v>
      </c>
      <c r="BG225" s="32">
        <f t="shared" si="3"/>
        <v>1183332</v>
      </c>
      <c r="BH225" s="44" t="s">
        <v>100</v>
      </c>
      <c r="BI225" s="33" t="s">
        <v>1838</v>
      </c>
      <c r="BJ225" s="19" t="s">
        <v>1813</v>
      </c>
      <c r="BK225" s="19" t="s">
        <v>1814</v>
      </c>
      <c r="BL225" s="19" t="s">
        <v>1815</v>
      </c>
      <c r="BM225" s="19" t="s">
        <v>98</v>
      </c>
      <c r="BN225" s="427"/>
      <c r="BO225" s="427"/>
      <c r="BP225" s="33" t="s">
        <v>98</v>
      </c>
      <c r="BQ225" s="44" t="s">
        <v>98</v>
      </c>
      <c r="BR225" s="20" t="s">
        <v>76</v>
      </c>
    </row>
    <row r="226" spans="1:70" s="167" customFormat="1" ht="135">
      <c r="A226" s="18">
        <v>224</v>
      </c>
      <c r="B226" s="19">
        <v>5310</v>
      </c>
      <c r="C226" s="20" t="s">
        <v>76</v>
      </c>
      <c r="D226" s="37" t="s">
        <v>106</v>
      </c>
      <c r="E226" s="37" t="s">
        <v>1850</v>
      </c>
      <c r="F226" s="38" t="s">
        <v>1851</v>
      </c>
      <c r="G226" s="38" t="s">
        <v>1852</v>
      </c>
      <c r="H226" s="38" t="s">
        <v>1853</v>
      </c>
      <c r="I226" s="38"/>
      <c r="J226" s="38" t="s">
        <v>1850</v>
      </c>
      <c r="K226" s="39"/>
      <c r="L226" s="38" t="s">
        <v>1854</v>
      </c>
      <c r="M226" s="40">
        <v>44412</v>
      </c>
      <c r="N226" s="40" t="s">
        <v>86</v>
      </c>
      <c r="O226" s="38" t="s">
        <v>128</v>
      </c>
      <c r="P226" s="38" t="s">
        <v>140</v>
      </c>
      <c r="Q226" s="38"/>
      <c r="R226" s="38"/>
      <c r="S226" s="38" t="s">
        <v>88</v>
      </c>
      <c r="T226" s="18" t="s">
        <v>89</v>
      </c>
      <c r="U226" s="38" t="s">
        <v>363</v>
      </c>
      <c r="V226" s="38" t="s">
        <v>173</v>
      </c>
      <c r="W226" s="38" t="s">
        <v>1855</v>
      </c>
      <c r="X226" s="38">
        <v>4.5</v>
      </c>
      <c r="Y226" s="38">
        <v>0.03</v>
      </c>
      <c r="Z226" s="41">
        <v>2052</v>
      </c>
      <c r="AA226" s="38"/>
      <c r="AB226" s="37">
        <v>533150</v>
      </c>
      <c r="AC226" s="38" t="s">
        <v>1809</v>
      </c>
      <c r="AD226" s="38" t="s">
        <v>1856</v>
      </c>
      <c r="AE226" s="38" t="s">
        <v>116</v>
      </c>
      <c r="AF226" s="38" t="s">
        <v>117</v>
      </c>
      <c r="AG226" s="38"/>
      <c r="AH226" s="38"/>
      <c r="AI226" s="38"/>
      <c r="AJ226" s="38" t="s">
        <v>342</v>
      </c>
      <c r="AK226" s="38"/>
      <c r="AL226" s="38"/>
      <c r="AM226" s="38" t="s">
        <v>1852</v>
      </c>
      <c r="AN226" s="38" t="s">
        <v>1849</v>
      </c>
      <c r="AO226" s="38" t="s">
        <v>120</v>
      </c>
      <c r="AP226" s="42">
        <v>1</v>
      </c>
      <c r="AQ226" s="38" t="s">
        <v>121</v>
      </c>
      <c r="AR226" s="38"/>
      <c r="AS226" s="43">
        <v>45869</v>
      </c>
      <c r="AT226" s="43"/>
      <c r="AU226" s="43"/>
      <c r="AV226" s="38"/>
      <c r="AW226" s="38"/>
      <c r="AX226" s="38"/>
      <c r="AY226" s="38"/>
      <c r="AZ226" s="38"/>
      <c r="BA226" s="38"/>
      <c r="BB226" s="38"/>
      <c r="BC226" s="37" t="s">
        <v>98</v>
      </c>
      <c r="BD226" s="32">
        <v>437535</v>
      </c>
      <c r="BE226" s="32">
        <v>555635</v>
      </c>
      <c r="BF226" s="32">
        <v>131045</v>
      </c>
      <c r="BG226" s="32">
        <f t="shared" si="3"/>
        <v>1124215</v>
      </c>
      <c r="BH226" s="44" t="s">
        <v>100</v>
      </c>
      <c r="BI226" s="33" t="s">
        <v>222</v>
      </c>
      <c r="BJ226" s="19" t="s">
        <v>1813</v>
      </c>
      <c r="BK226" s="19" t="s">
        <v>1814</v>
      </c>
      <c r="BL226" s="19" t="s">
        <v>1815</v>
      </c>
      <c r="BM226" s="19" t="s">
        <v>105</v>
      </c>
      <c r="BN226" s="427"/>
      <c r="BO226" s="427"/>
      <c r="BP226" s="33" t="s">
        <v>98</v>
      </c>
      <c r="BQ226" s="44" t="s">
        <v>98</v>
      </c>
      <c r="BR226" s="20" t="s">
        <v>76</v>
      </c>
    </row>
    <row r="227" spans="1:70" s="167" customFormat="1" ht="105">
      <c r="A227" s="18">
        <v>225</v>
      </c>
      <c r="B227" s="19">
        <v>5310</v>
      </c>
      <c r="C227" s="20" t="s">
        <v>76</v>
      </c>
      <c r="D227" s="88" t="s">
        <v>253</v>
      </c>
      <c r="E227" s="89" t="s">
        <v>1857</v>
      </c>
      <c r="F227" s="90" t="s">
        <v>1858</v>
      </c>
      <c r="G227" s="38" t="s">
        <v>1859</v>
      </c>
      <c r="H227" s="38"/>
      <c r="I227" s="38"/>
      <c r="J227" s="89" t="s">
        <v>1857</v>
      </c>
      <c r="K227" s="67"/>
      <c r="L227" s="87" t="s">
        <v>1860</v>
      </c>
      <c r="M227" s="73">
        <v>46006</v>
      </c>
      <c r="N227" s="73" t="s">
        <v>105</v>
      </c>
      <c r="O227" s="92"/>
      <c r="P227" s="93"/>
      <c r="Q227" s="93"/>
      <c r="R227" s="93"/>
      <c r="S227" s="67" t="s">
        <v>88</v>
      </c>
      <c r="T227" s="74" t="s">
        <v>1861</v>
      </c>
      <c r="U227" s="87"/>
      <c r="V227" s="87"/>
      <c r="W227" s="95"/>
      <c r="X227" s="96"/>
      <c r="Y227" s="96"/>
      <c r="Z227" s="97"/>
      <c r="AA227" s="97"/>
      <c r="AB227" s="67">
        <v>533150</v>
      </c>
      <c r="AC227" s="67" t="s">
        <v>1809</v>
      </c>
      <c r="AD227" s="87"/>
      <c r="AE227" s="98"/>
      <c r="AF227" s="93"/>
      <c r="AG227" s="93"/>
      <c r="AH227" s="93"/>
      <c r="AI227" s="93"/>
      <c r="AJ227" s="93"/>
      <c r="AK227" s="93"/>
      <c r="AL227" s="93"/>
      <c r="AM227" s="93"/>
      <c r="AN227" s="93"/>
      <c r="AO227" s="93"/>
      <c r="AP227" s="93"/>
      <c r="AQ227" s="93"/>
      <c r="AR227" s="93"/>
      <c r="AS227" s="93"/>
      <c r="AT227" s="93"/>
      <c r="AU227" s="93"/>
      <c r="AV227" s="93"/>
      <c r="AW227" s="93"/>
      <c r="AX227" s="93"/>
      <c r="AY227" s="93"/>
      <c r="AZ227" s="93"/>
      <c r="BA227" s="93"/>
      <c r="BB227" s="93"/>
      <c r="BC227" s="99"/>
      <c r="BD227" s="157">
        <v>57745</v>
      </c>
      <c r="BE227" s="157">
        <v>283390</v>
      </c>
      <c r="BF227" s="157">
        <v>751896</v>
      </c>
      <c r="BG227" s="32">
        <f t="shared" si="3"/>
        <v>1093031</v>
      </c>
      <c r="BH227" s="145"/>
      <c r="BI227" s="33" t="s">
        <v>1299</v>
      </c>
      <c r="BJ227" s="19" t="s">
        <v>1813</v>
      </c>
      <c r="BK227" s="19" t="s">
        <v>1814</v>
      </c>
      <c r="BL227" s="19" t="s">
        <v>1815</v>
      </c>
      <c r="BM227" s="19" t="s">
        <v>105</v>
      </c>
      <c r="BN227" s="427"/>
      <c r="BO227" s="427"/>
      <c r="BP227" s="33"/>
      <c r="BQ227" s="145"/>
      <c r="BR227" s="20" t="s">
        <v>76</v>
      </c>
    </row>
    <row r="228" spans="1:70" s="167" customFormat="1" ht="105">
      <c r="A228" s="18">
        <v>226</v>
      </c>
      <c r="B228" s="19">
        <v>5310</v>
      </c>
      <c r="C228" s="20" t="s">
        <v>76</v>
      </c>
      <c r="D228" s="19" t="s">
        <v>106</v>
      </c>
      <c r="E228" s="19" t="s">
        <v>1862</v>
      </c>
      <c r="F228" s="21" t="s">
        <v>1863</v>
      </c>
      <c r="G228" s="21" t="s">
        <v>1864</v>
      </c>
      <c r="H228" s="19" t="s">
        <v>1865</v>
      </c>
      <c r="I228" s="21" t="s">
        <v>1863</v>
      </c>
      <c r="J228" s="19" t="s">
        <v>1862</v>
      </c>
      <c r="K228" s="129"/>
      <c r="L228" s="21" t="s">
        <v>1866</v>
      </c>
      <c r="M228" s="130" t="s">
        <v>1867</v>
      </c>
      <c r="N228" s="117" t="s">
        <v>86</v>
      </c>
      <c r="O228" s="21"/>
      <c r="P228" s="21" t="s">
        <v>1868</v>
      </c>
      <c r="Q228" s="21" t="s">
        <v>1869</v>
      </c>
      <c r="R228" s="21"/>
      <c r="S228" s="21" t="s">
        <v>88</v>
      </c>
      <c r="T228" s="18" t="s">
        <v>113</v>
      </c>
      <c r="U228" s="27" t="s">
        <v>314</v>
      </c>
      <c r="V228" s="21"/>
      <c r="W228" s="21" t="s">
        <v>1198</v>
      </c>
      <c r="X228" s="131">
        <v>1.05</v>
      </c>
      <c r="Y228" s="21">
        <v>34</v>
      </c>
      <c r="Z228" s="132">
        <v>22730</v>
      </c>
      <c r="AA228" s="21"/>
      <c r="AB228" s="19">
        <v>533250</v>
      </c>
      <c r="AC228" s="21" t="s">
        <v>1870</v>
      </c>
      <c r="AD228" s="21"/>
      <c r="AE228" s="21" t="s">
        <v>193</v>
      </c>
      <c r="AF228" s="21"/>
      <c r="AG228" s="21"/>
      <c r="AH228" s="21"/>
      <c r="AI228" s="21"/>
      <c r="AJ228" s="21" t="s">
        <v>342</v>
      </c>
      <c r="AK228" s="21"/>
      <c r="AL228" s="21"/>
      <c r="AM228" s="21" t="s">
        <v>1864</v>
      </c>
      <c r="AN228" s="21" t="s">
        <v>1849</v>
      </c>
      <c r="AO228" s="21" t="s">
        <v>197</v>
      </c>
      <c r="AP228" s="21">
        <v>34</v>
      </c>
      <c r="AQ228" s="21" t="s">
        <v>121</v>
      </c>
      <c r="AR228" s="21"/>
      <c r="AS228" s="20">
        <v>45862</v>
      </c>
      <c r="AT228" s="21"/>
      <c r="AU228" s="21"/>
      <c r="AV228" s="21"/>
      <c r="AW228" s="21"/>
      <c r="AX228" s="21"/>
      <c r="AY228" s="30"/>
      <c r="AZ228" s="30"/>
      <c r="BA228" s="30"/>
      <c r="BB228" s="31" t="s">
        <v>98</v>
      </c>
      <c r="BC228" s="31"/>
      <c r="BD228" s="32">
        <v>1091745</v>
      </c>
      <c r="BE228" s="32">
        <v>1052345</v>
      </c>
      <c r="BF228" s="32">
        <v>488600</v>
      </c>
      <c r="BG228" s="32">
        <f t="shared" si="3"/>
        <v>2632690</v>
      </c>
      <c r="BH228" s="33" t="s">
        <v>100</v>
      </c>
      <c r="BI228" s="33" t="s">
        <v>1838</v>
      </c>
      <c r="BJ228" s="19" t="s">
        <v>1871</v>
      </c>
      <c r="BK228" s="19" t="s">
        <v>1872</v>
      </c>
      <c r="BL228" s="19" t="s">
        <v>1815</v>
      </c>
      <c r="BM228" s="19" t="s">
        <v>98</v>
      </c>
      <c r="BN228" s="427"/>
      <c r="BO228" s="427"/>
      <c r="BP228" s="33" t="s">
        <v>98</v>
      </c>
      <c r="BQ228" s="33" t="s">
        <v>98</v>
      </c>
      <c r="BR228" s="20" t="s">
        <v>76</v>
      </c>
    </row>
    <row r="229" spans="1:70" s="167" customFormat="1" ht="150">
      <c r="A229" s="18">
        <v>227</v>
      </c>
      <c r="B229" s="19">
        <v>5310</v>
      </c>
      <c r="C229" s="20" t="s">
        <v>76</v>
      </c>
      <c r="D229" s="19" t="s">
        <v>77</v>
      </c>
      <c r="E229" s="19" t="s">
        <v>1873</v>
      </c>
      <c r="F229" s="21" t="s">
        <v>1874</v>
      </c>
      <c r="G229" s="21" t="s">
        <v>1875</v>
      </c>
      <c r="H229" s="19" t="s">
        <v>1876</v>
      </c>
      <c r="I229" s="21" t="s">
        <v>1877</v>
      </c>
      <c r="J229" s="19" t="s">
        <v>1873</v>
      </c>
      <c r="K229" s="129" t="s">
        <v>1878</v>
      </c>
      <c r="L229" s="21" t="s">
        <v>1879</v>
      </c>
      <c r="M229" s="130">
        <v>44136</v>
      </c>
      <c r="N229" s="117" t="s">
        <v>86</v>
      </c>
      <c r="O229" s="21"/>
      <c r="P229" s="21" t="s">
        <v>1868</v>
      </c>
      <c r="Q229" s="21"/>
      <c r="R229" s="21"/>
      <c r="S229" s="21" t="s">
        <v>88</v>
      </c>
      <c r="T229" s="18" t="s">
        <v>113</v>
      </c>
      <c r="U229" s="27" t="s">
        <v>216</v>
      </c>
      <c r="V229" s="21"/>
      <c r="W229" s="21" t="s">
        <v>152</v>
      </c>
      <c r="X229" s="131">
        <v>0.24</v>
      </c>
      <c r="Y229" s="21">
        <v>0.3</v>
      </c>
      <c r="Z229" s="132">
        <v>20131</v>
      </c>
      <c r="AA229" s="21"/>
      <c r="AB229" s="19">
        <v>533250</v>
      </c>
      <c r="AC229" s="21" t="s">
        <v>1870</v>
      </c>
      <c r="AD229" s="21">
        <v>0</v>
      </c>
      <c r="AE229" s="21" t="s">
        <v>193</v>
      </c>
      <c r="AF229" s="21"/>
      <c r="AG229" s="21"/>
      <c r="AH229" s="21"/>
      <c r="AI229" s="21"/>
      <c r="AJ229" s="21" t="s">
        <v>342</v>
      </c>
      <c r="AK229" s="21"/>
      <c r="AL229" s="21"/>
      <c r="AM229" s="21" t="s">
        <v>1875</v>
      </c>
      <c r="AN229" s="21" t="s">
        <v>365</v>
      </c>
      <c r="AO229" s="21" t="s">
        <v>197</v>
      </c>
      <c r="AP229" s="21">
        <v>9</v>
      </c>
      <c r="AQ229" s="21" t="s">
        <v>121</v>
      </c>
      <c r="AR229" s="21"/>
      <c r="AS229" s="20">
        <v>45862</v>
      </c>
      <c r="AT229" s="21"/>
      <c r="AU229" s="21"/>
      <c r="AV229" s="21"/>
      <c r="AW229" s="21"/>
      <c r="AX229" s="21"/>
      <c r="AY229" s="30"/>
      <c r="AZ229" s="30"/>
      <c r="BA229" s="30"/>
      <c r="BB229" s="31"/>
      <c r="BC229" s="31" t="s">
        <v>98</v>
      </c>
      <c r="BD229" s="32">
        <v>763800</v>
      </c>
      <c r="BE229" s="32">
        <v>65100</v>
      </c>
      <c r="BF229" s="32">
        <v>21000</v>
      </c>
      <c r="BG229" s="32">
        <f t="shared" si="3"/>
        <v>849900</v>
      </c>
      <c r="BH229" s="33" t="s">
        <v>100</v>
      </c>
      <c r="BI229" s="33" t="s">
        <v>564</v>
      </c>
      <c r="BJ229" s="19" t="s">
        <v>1871</v>
      </c>
      <c r="BK229" s="19" t="s">
        <v>1872</v>
      </c>
      <c r="BL229" s="19" t="s">
        <v>1815</v>
      </c>
      <c r="BM229" s="19" t="s">
        <v>105</v>
      </c>
      <c r="BN229" s="427"/>
      <c r="BO229" s="427"/>
      <c r="BP229" s="33" t="s">
        <v>98</v>
      </c>
      <c r="BQ229" s="33" t="s">
        <v>98</v>
      </c>
      <c r="BR229" s="20" t="s">
        <v>76</v>
      </c>
    </row>
    <row r="230" spans="1:70" s="167" customFormat="1" ht="105">
      <c r="A230" s="18">
        <v>228</v>
      </c>
      <c r="B230" s="19">
        <v>5310</v>
      </c>
      <c r="C230" s="20" t="s">
        <v>76</v>
      </c>
      <c r="D230" s="19" t="s">
        <v>106</v>
      </c>
      <c r="E230" s="19" t="s">
        <v>1880</v>
      </c>
      <c r="F230" s="21" t="s">
        <v>1881</v>
      </c>
      <c r="G230" s="21" t="s">
        <v>1882</v>
      </c>
      <c r="H230" s="19" t="s">
        <v>1883</v>
      </c>
      <c r="I230" s="21" t="s">
        <v>1884</v>
      </c>
      <c r="J230" s="19" t="s">
        <v>1880</v>
      </c>
      <c r="K230" s="129"/>
      <c r="L230" s="21" t="s">
        <v>1885</v>
      </c>
      <c r="M230" s="130">
        <v>45118</v>
      </c>
      <c r="N230" s="117" t="s">
        <v>86</v>
      </c>
      <c r="O230" s="21"/>
      <c r="P230" s="21" t="s">
        <v>1868</v>
      </c>
      <c r="Q230" s="21" t="s">
        <v>1886</v>
      </c>
      <c r="R230" s="21"/>
      <c r="S230" s="21" t="s">
        <v>88</v>
      </c>
      <c r="T230" s="18" t="s">
        <v>113</v>
      </c>
      <c r="U230" s="27" t="s">
        <v>1887</v>
      </c>
      <c r="V230" s="21" t="s">
        <v>1888</v>
      </c>
      <c r="W230" s="21" t="s">
        <v>530</v>
      </c>
      <c r="X230" s="131">
        <v>0.82</v>
      </c>
      <c r="Y230" s="21">
        <v>1.43</v>
      </c>
      <c r="Z230" s="132">
        <v>19343</v>
      </c>
      <c r="AA230" s="21"/>
      <c r="AB230" s="19">
        <v>533250</v>
      </c>
      <c r="AC230" s="21" t="s">
        <v>1870</v>
      </c>
      <c r="AD230" s="21">
        <v>0</v>
      </c>
      <c r="AE230" s="21" t="s">
        <v>193</v>
      </c>
      <c r="AF230" s="21"/>
      <c r="AG230" s="21"/>
      <c r="AH230" s="21"/>
      <c r="AI230" s="21"/>
      <c r="AJ230" s="21" t="s">
        <v>342</v>
      </c>
      <c r="AK230" s="21"/>
      <c r="AL230" s="21"/>
      <c r="AM230" s="21" t="s">
        <v>1882</v>
      </c>
      <c r="AN230" s="21" t="s">
        <v>1849</v>
      </c>
      <c r="AO230" s="21" t="s">
        <v>197</v>
      </c>
      <c r="AP230" s="21">
        <v>43</v>
      </c>
      <c r="AQ230" s="21" t="s">
        <v>121</v>
      </c>
      <c r="AR230" s="21"/>
      <c r="AS230" s="20">
        <v>45862</v>
      </c>
      <c r="AT230" s="21"/>
      <c r="AU230" s="21"/>
      <c r="AV230" s="21"/>
      <c r="AW230" s="21"/>
      <c r="AX230" s="21"/>
      <c r="AY230" s="30"/>
      <c r="AZ230" s="30"/>
      <c r="BA230" s="30"/>
      <c r="BB230" s="31" t="s">
        <v>98</v>
      </c>
      <c r="BC230" s="31"/>
      <c r="BD230" s="32">
        <v>703721</v>
      </c>
      <c r="BE230" s="32">
        <v>739406</v>
      </c>
      <c r="BF230" s="32">
        <v>181430</v>
      </c>
      <c r="BG230" s="32">
        <f t="shared" si="3"/>
        <v>1624557</v>
      </c>
      <c r="BH230" s="33" t="s">
        <v>100</v>
      </c>
      <c r="BI230" s="33" t="s">
        <v>564</v>
      </c>
      <c r="BJ230" s="19" t="s">
        <v>1871</v>
      </c>
      <c r="BK230" s="19" t="s">
        <v>1872</v>
      </c>
      <c r="BL230" s="19" t="s">
        <v>1815</v>
      </c>
      <c r="BM230" s="19" t="s">
        <v>98</v>
      </c>
      <c r="BN230" s="427"/>
      <c r="BO230" s="427"/>
      <c r="BP230" s="33" t="s">
        <v>98</v>
      </c>
      <c r="BQ230" s="33" t="s">
        <v>98</v>
      </c>
      <c r="BR230" s="20" t="s">
        <v>76</v>
      </c>
    </row>
    <row r="231" spans="1:70" s="167" customFormat="1" ht="255">
      <c r="A231" s="18">
        <v>229</v>
      </c>
      <c r="B231" s="19">
        <v>5310</v>
      </c>
      <c r="C231" s="20" t="s">
        <v>76</v>
      </c>
      <c r="D231" s="19" t="s">
        <v>316</v>
      </c>
      <c r="E231" s="19" t="s">
        <v>1889</v>
      </c>
      <c r="F231" s="21" t="s">
        <v>1890</v>
      </c>
      <c r="G231" s="21" t="s">
        <v>1891</v>
      </c>
      <c r="H231" s="21"/>
      <c r="I231" s="21" t="s">
        <v>1890</v>
      </c>
      <c r="J231" s="19" t="s">
        <v>1889</v>
      </c>
      <c r="K231" s="129"/>
      <c r="L231" s="21" t="s">
        <v>1892</v>
      </c>
      <c r="M231" s="20">
        <v>44271</v>
      </c>
      <c r="N231" s="29" t="s">
        <v>86</v>
      </c>
      <c r="O231" s="21"/>
      <c r="P231" s="21" t="s">
        <v>226</v>
      </c>
      <c r="Q231" s="21"/>
      <c r="R231" s="21"/>
      <c r="S231" s="21" t="s">
        <v>88</v>
      </c>
      <c r="T231" s="18" t="s">
        <v>113</v>
      </c>
      <c r="U231" s="21" t="s">
        <v>90</v>
      </c>
      <c r="V231" s="21"/>
      <c r="W231" s="21" t="s">
        <v>152</v>
      </c>
      <c r="X231" s="25">
        <v>0.44674257425742575</v>
      </c>
      <c r="Y231" s="132">
        <v>3.3666666666666667</v>
      </c>
      <c r="Z231" s="26">
        <v>83192.666666666672</v>
      </c>
      <c r="AA231" s="132"/>
      <c r="AB231" s="19">
        <v>533250</v>
      </c>
      <c r="AC231" s="27" t="s">
        <v>1870</v>
      </c>
      <c r="AD231" s="21"/>
      <c r="AE231" s="21" t="s">
        <v>93</v>
      </c>
      <c r="AF231" s="21"/>
      <c r="AG231" s="21"/>
      <c r="AH231" s="21"/>
      <c r="AI231" s="21"/>
      <c r="AJ231" s="19" t="s">
        <v>227</v>
      </c>
      <c r="AK231" s="21"/>
      <c r="AL231" s="21"/>
      <c r="AM231" s="21" t="s">
        <v>1891</v>
      </c>
      <c r="AN231" s="21" t="s">
        <v>228</v>
      </c>
      <c r="AO231" s="21" t="s">
        <v>96</v>
      </c>
      <c r="AP231" s="21">
        <v>101</v>
      </c>
      <c r="AQ231" s="21" t="s">
        <v>97</v>
      </c>
      <c r="AR231" s="21"/>
      <c r="AS231" s="29">
        <v>45855</v>
      </c>
      <c r="AT231" s="21"/>
      <c r="AU231" s="21"/>
      <c r="AV231" s="21"/>
      <c r="AW231" s="21"/>
      <c r="AX231" s="21"/>
      <c r="AY231" s="30"/>
      <c r="AZ231" s="30"/>
      <c r="BA231" s="30"/>
      <c r="BB231" s="30"/>
      <c r="BC231" s="31" t="s">
        <v>98</v>
      </c>
      <c r="BD231" s="32">
        <v>2739000</v>
      </c>
      <c r="BE231" s="32">
        <v>3640233</v>
      </c>
      <c r="BF231" s="32">
        <v>4235152</v>
      </c>
      <c r="BG231" s="32">
        <f t="shared" si="3"/>
        <v>10614385</v>
      </c>
      <c r="BH231" s="33" t="s">
        <v>100</v>
      </c>
      <c r="BI231" s="33" t="s">
        <v>222</v>
      </c>
      <c r="BJ231" s="19" t="s">
        <v>1871</v>
      </c>
      <c r="BK231" s="19" t="s">
        <v>1872</v>
      </c>
      <c r="BL231" s="19" t="s">
        <v>1815</v>
      </c>
      <c r="BM231" s="19" t="s">
        <v>105</v>
      </c>
      <c r="BN231" s="427"/>
      <c r="BO231" s="427"/>
      <c r="BP231" s="33" t="s">
        <v>98</v>
      </c>
      <c r="BQ231" s="33" t="s">
        <v>98</v>
      </c>
      <c r="BR231" s="20" t="s">
        <v>76</v>
      </c>
    </row>
    <row r="232" spans="1:70" s="167" customFormat="1" ht="150">
      <c r="A232" s="18">
        <v>230</v>
      </c>
      <c r="B232" s="19">
        <v>5310</v>
      </c>
      <c r="C232" s="20" t="s">
        <v>76</v>
      </c>
      <c r="D232" s="37" t="s">
        <v>77</v>
      </c>
      <c r="E232" s="37" t="s">
        <v>1893</v>
      </c>
      <c r="F232" s="38" t="s">
        <v>1894</v>
      </c>
      <c r="G232" s="38" t="s">
        <v>1895</v>
      </c>
      <c r="H232" s="38" t="s">
        <v>1896</v>
      </c>
      <c r="I232" s="38"/>
      <c r="J232" s="38" t="s">
        <v>1893</v>
      </c>
      <c r="K232" s="39">
        <v>3300502704</v>
      </c>
      <c r="L232" s="38" t="s">
        <v>1897</v>
      </c>
      <c r="M232" s="40">
        <v>44270</v>
      </c>
      <c r="N232" s="40" t="s">
        <v>86</v>
      </c>
      <c r="O232" s="38" t="s">
        <v>128</v>
      </c>
      <c r="P232" s="38" t="s">
        <v>140</v>
      </c>
      <c r="Q232" s="38"/>
      <c r="R232" s="38"/>
      <c r="S232" s="38" t="s">
        <v>88</v>
      </c>
      <c r="T232" s="18" t="s">
        <v>89</v>
      </c>
      <c r="U232" s="38" t="s">
        <v>90</v>
      </c>
      <c r="V232" s="38"/>
      <c r="W232" s="38" t="s">
        <v>152</v>
      </c>
      <c r="X232" s="38">
        <v>0.13</v>
      </c>
      <c r="Y232" s="38">
        <v>0.33</v>
      </c>
      <c r="Z232" s="41">
        <v>5551.2</v>
      </c>
      <c r="AA232" s="38"/>
      <c r="AB232" s="37">
        <v>533250</v>
      </c>
      <c r="AC232" s="38" t="s">
        <v>1870</v>
      </c>
      <c r="AD232" s="38"/>
      <c r="AE232" s="38" t="s">
        <v>116</v>
      </c>
      <c r="AF232" s="38" t="s">
        <v>117</v>
      </c>
      <c r="AG232" s="38"/>
      <c r="AH232" s="38"/>
      <c r="AI232" s="38"/>
      <c r="AJ232" s="38" t="s">
        <v>118</v>
      </c>
      <c r="AK232" s="38"/>
      <c r="AL232" s="38"/>
      <c r="AM232" s="38" t="s">
        <v>1895</v>
      </c>
      <c r="AN232" s="38" t="s">
        <v>365</v>
      </c>
      <c r="AO232" s="38" t="s">
        <v>1898</v>
      </c>
      <c r="AP232" s="42">
        <v>10</v>
      </c>
      <c r="AQ232" s="38" t="s">
        <v>121</v>
      </c>
      <c r="AR232" s="38"/>
      <c r="AS232" s="43">
        <v>45869</v>
      </c>
      <c r="AT232" s="43"/>
      <c r="AU232" s="43"/>
      <c r="AV232" s="38"/>
      <c r="AW232" s="38"/>
      <c r="AX232" s="38"/>
      <c r="AY232" s="38"/>
      <c r="AZ232" s="38"/>
      <c r="BA232" s="38"/>
      <c r="BB232" s="38" t="s">
        <v>98</v>
      </c>
      <c r="BC232" s="37"/>
      <c r="BD232" s="32">
        <v>266400</v>
      </c>
      <c r="BE232" s="32">
        <v>696900</v>
      </c>
      <c r="BF232" s="32">
        <v>77700</v>
      </c>
      <c r="BG232" s="32">
        <f t="shared" si="3"/>
        <v>1041000</v>
      </c>
      <c r="BH232" s="44" t="s">
        <v>100</v>
      </c>
      <c r="BI232" s="33" t="s">
        <v>1838</v>
      </c>
      <c r="BJ232" s="19" t="s">
        <v>1871</v>
      </c>
      <c r="BK232" s="19" t="s">
        <v>1872</v>
      </c>
      <c r="BL232" s="19" t="s">
        <v>1815</v>
      </c>
      <c r="BM232" s="19" t="s">
        <v>105</v>
      </c>
      <c r="BN232" s="427"/>
      <c r="BO232" s="427"/>
      <c r="BP232" s="33" t="s">
        <v>98</v>
      </c>
      <c r="BQ232" s="44" t="s">
        <v>98</v>
      </c>
      <c r="BR232" s="20" t="s">
        <v>76</v>
      </c>
    </row>
    <row r="233" spans="1:70" s="167" customFormat="1" ht="150">
      <c r="A233" s="18">
        <v>231</v>
      </c>
      <c r="B233" s="19">
        <v>5310</v>
      </c>
      <c r="C233" s="20" t="s">
        <v>76</v>
      </c>
      <c r="D233" s="37" t="s">
        <v>77</v>
      </c>
      <c r="E233" s="37" t="s">
        <v>1899</v>
      </c>
      <c r="F233" s="38" t="s">
        <v>1900</v>
      </c>
      <c r="G233" s="38" t="s">
        <v>1901</v>
      </c>
      <c r="H233" s="38" t="s">
        <v>1902</v>
      </c>
      <c r="I233" s="38" t="s">
        <v>1903</v>
      </c>
      <c r="J233" s="38" t="s">
        <v>1899</v>
      </c>
      <c r="K233" s="39">
        <v>3301563749</v>
      </c>
      <c r="L233" s="38" t="s">
        <v>1904</v>
      </c>
      <c r="M233" s="40">
        <v>43530</v>
      </c>
      <c r="N233" s="40" t="s">
        <v>86</v>
      </c>
      <c r="O233" s="38" t="s">
        <v>128</v>
      </c>
      <c r="P233" s="38" t="s">
        <v>1588</v>
      </c>
      <c r="Q233" s="38"/>
      <c r="R233" s="38"/>
      <c r="S233" s="38" t="s">
        <v>88</v>
      </c>
      <c r="T233" s="18" t="s">
        <v>89</v>
      </c>
      <c r="U233" s="38"/>
      <c r="V233" s="38"/>
      <c r="W233" s="38"/>
      <c r="X233" s="38">
        <v>0.15</v>
      </c>
      <c r="Y233" s="38">
        <v>0.17</v>
      </c>
      <c r="Z233" s="41">
        <v>4104</v>
      </c>
      <c r="AA233" s="38"/>
      <c r="AB233" s="37">
        <v>533250</v>
      </c>
      <c r="AC233" s="38" t="s">
        <v>1870</v>
      </c>
      <c r="AD233" s="38" t="s">
        <v>1905</v>
      </c>
      <c r="AE233" s="38" t="s">
        <v>116</v>
      </c>
      <c r="AF233" s="38" t="s">
        <v>117</v>
      </c>
      <c r="AG233" s="38"/>
      <c r="AH233" s="38"/>
      <c r="AI233" s="38"/>
      <c r="AJ233" s="38" t="s">
        <v>118</v>
      </c>
      <c r="AK233" s="38"/>
      <c r="AL233" s="38"/>
      <c r="AM233" s="38" t="s">
        <v>1901</v>
      </c>
      <c r="AN233" s="38" t="s">
        <v>196</v>
      </c>
      <c r="AO233" s="38" t="s">
        <v>1898</v>
      </c>
      <c r="AP233" s="42">
        <v>5</v>
      </c>
      <c r="AQ233" s="38" t="s">
        <v>121</v>
      </c>
      <c r="AR233" s="38"/>
      <c r="AS233" s="43">
        <v>45869</v>
      </c>
      <c r="AT233" s="43"/>
      <c r="AU233" s="43"/>
      <c r="AV233" s="38"/>
      <c r="AW233" s="38"/>
      <c r="AX233" s="38"/>
      <c r="AY233" s="38"/>
      <c r="AZ233" s="38"/>
      <c r="BA233" s="38"/>
      <c r="BB233" s="38"/>
      <c r="BC233" s="37" t="s">
        <v>98</v>
      </c>
      <c r="BD233" s="32">
        <v>200800</v>
      </c>
      <c r="BE233" s="32">
        <v>74200</v>
      </c>
      <c r="BF233" s="32">
        <v>0</v>
      </c>
      <c r="BG233" s="32">
        <f t="shared" si="3"/>
        <v>275000</v>
      </c>
      <c r="BH233" s="44" t="s">
        <v>100</v>
      </c>
      <c r="BI233" s="33" t="s">
        <v>1838</v>
      </c>
      <c r="BJ233" s="19" t="s">
        <v>1871</v>
      </c>
      <c r="BK233" s="19" t="s">
        <v>1872</v>
      </c>
      <c r="BL233" s="19" t="s">
        <v>1815</v>
      </c>
      <c r="BM233" s="19" t="s">
        <v>105</v>
      </c>
      <c r="BN233" s="427"/>
      <c r="BO233" s="427"/>
      <c r="BP233" s="33" t="s">
        <v>98</v>
      </c>
      <c r="BQ233" s="44" t="s">
        <v>98</v>
      </c>
      <c r="BR233" s="20" t="s">
        <v>76</v>
      </c>
    </row>
    <row r="234" spans="1:70" s="167" customFormat="1" ht="210">
      <c r="A234" s="18">
        <v>232</v>
      </c>
      <c r="B234" s="46">
        <v>5310</v>
      </c>
      <c r="C234" s="47" t="s">
        <v>76</v>
      </c>
      <c r="D234" s="48" t="s">
        <v>316</v>
      </c>
      <c r="E234" s="48" t="s">
        <v>1906</v>
      </c>
      <c r="F234" s="49" t="s">
        <v>1907</v>
      </c>
      <c r="G234" s="49" t="s">
        <v>1908</v>
      </c>
      <c r="H234" s="49" t="s">
        <v>1909</v>
      </c>
      <c r="I234" s="49" t="s">
        <v>1910</v>
      </c>
      <c r="J234" s="49" t="s">
        <v>1906</v>
      </c>
      <c r="K234" s="39">
        <v>3300500538</v>
      </c>
      <c r="L234" s="38" t="s">
        <v>1911</v>
      </c>
      <c r="M234" s="45">
        <v>44270</v>
      </c>
      <c r="N234" s="45" t="s">
        <v>86</v>
      </c>
      <c r="O234" s="38" t="s">
        <v>128</v>
      </c>
      <c r="P234" s="38" t="s">
        <v>129</v>
      </c>
      <c r="Q234" s="38"/>
      <c r="R234" s="38"/>
      <c r="S234" s="38" t="s">
        <v>88</v>
      </c>
      <c r="T234" s="18" t="s">
        <v>89</v>
      </c>
      <c r="U234" s="38" t="s">
        <v>216</v>
      </c>
      <c r="V234" s="38"/>
      <c r="W234" s="38" t="s">
        <v>152</v>
      </c>
      <c r="X234" s="38">
        <v>0.04</v>
      </c>
      <c r="Y234" s="38">
        <v>0.2</v>
      </c>
      <c r="Z234" s="41">
        <v>2073.6</v>
      </c>
      <c r="AA234" s="38"/>
      <c r="AB234" s="37">
        <v>533250</v>
      </c>
      <c r="AC234" s="38" t="s">
        <v>1870</v>
      </c>
      <c r="AD234" s="38" t="s">
        <v>217</v>
      </c>
      <c r="AE234" s="38" t="s">
        <v>116</v>
      </c>
      <c r="AF234" s="38" t="s">
        <v>117</v>
      </c>
      <c r="AG234" s="38"/>
      <c r="AH234" s="38"/>
      <c r="AI234" s="38"/>
      <c r="AJ234" s="38" t="s">
        <v>118</v>
      </c>
      <c r="AK234" s="38"/>
      <c r="AL234" s="38"/>
      <c r="AM234" s="38" t="s">
        <v>1908</v>
      </c>
      <c r="AN234" s="38" t="s">
        <v>1912</v>
      </c>
      <c r="AO234" s="38" t="s">
        <v>1913</v>
      </c>
      <c r="AP234" s="42">
        <v>14</v>
      </c>
      <c r="AQ234" s="38" t="s">
        <v>121</v>
      </c>
      <c r="AR234" s="38"/>
      <c r="AS234" s="43">
        <v>45869</v>
      </c>
      <c r="AT234" s="43"/>
      <c r="AU234" s="43"/>
      <c r="AV234" s="38"/>
      <c r="AW234" s="38"/>
      <c r="AX234" s="38"/>
      <c r="AY234" s="38"/>
      <c r="AZ234" s="38"/>
      <c r="BA234" s="38"/>
      <c r="BB234" s="38"/>
      <c r="BC234" s="37" t="s">
        <v>98</v>
      </c>
      <c r="BD234" s="50">
        <v>41400</v>
      </c>
      <c r="BE234" s="50">
        <v>295800</v>
      </c>
      <c r="BF234" s="50">
        <v>55300</v>
      </c>
      <c r="BG234" s="50">
        <f t="shared" si="3"/>
        <v>392500</v>
      </c>
      <c r="BH234" s="52" t="s">
        <v>100</v>
      </c>
      <c r="BI234" s="51" t="s">
        <v>564</v>
      </c>
      <c r="BJ234" s="46" t="s">
        <v>1871</v>
      </c>
      <c r="BK234" s="46" t="s">
        <v>1872</v>
      </c>
      <c r="BL234" s="46" t="s">
        <v>1815</v>
      </c>
      <c r="BM234" s="46" t="s">
        <v>105</v>
      </c>
      <c r="BN234" s="427"/>
      <c r="BO234" s="427"/>
      <c r="BP234" s="51" t="s">
        <v>98</v>
      </c>
      <c r="BQ234" s="52" t="s">
        <v>98</v>
      </c>
      <c r="BR234" s="47" t="s">
        <v>76</v>
      </c>
    </row>
    <row r="235" spans="1:70" s="167" customFormat="1" ht="180">
      <c r="A235" s="18">
        <v>233</v>
      </c>
      <c r="B235" s="46">
        <v>5310</v>
      </c>
      <c r="C235" s="47" t="s">
        <v>76</v>
      </c>
      <c r="D235" s="48" t="s">
        <v>77</v>
      </c>
      <c r="E235" s="48" t="s">
        <v>1914</v>
      </c>
      <c r="F235" s="49" t="s">
        <v>1915</v>
      </c>
      <c r="G235" s="49" t="s">
        <v>1916</v>
      </c>
      <c r="H235" s="49" t="s">
        <v>1917</v>
      </c>
      <c r="I235" s="49" t="s">
        <v>1918</v>
      </c>
      <c r="J235" s="49" t="s">
        <v>1914</v>
      </c>
      <c r="K235" s="39" t="s">
        <v>1919</v>
      </c>
      <c r="L235" s="38" t="s">
        <v>1920</v>
      </c>
      <c r="M235" s="45">
        <v>44197</v>
      </c>
      <c r="N235" s="45" t="s">
        <v>86</v>
      </c>
      <c r="O235" s="38" t="s">
        <v>128</v>
      </c>
      <c r="P235" s="38" t="s">
        <v>129</v>
      </c>
      <c r="Q235" s="38"/>
      <c r="R235" s="38"/>
      <c r="S235" s="38" t="s">
        <v>88</v>
      </c>
      <c r="T235" s="18" t="s">
        <v>89</v>
      </c>
      <c r="U235" s="38" t="s">
        <v>90</v>
      </c>
      <c r="V235" s="38"/>
      <c r="W235" s="38"/>
      <c r="X235" s="38">
        <v>0.24</v>
      </c>
      <c r="Y235" s="38">
        <v>0.27</v>
      </c>
      <c r="Z235" s="41">
        <v>8035.2</v>
      </c>
      <c r="AA235" s="38"/>
      <c r="AB235" s="37">
        <v>533250</v>
      </c>
      <c r="AC235" s="38" t="s">
        <v>1870</v>
      </c>
      <c r="AD235" s="38" t="s">
        <v>1921</v>
      </c>
      <c r="AE235" s="38" t="s">
        <v>116</v>
      </c>
      <c r="AF235" s="38" t="s">
        <v>117</v>
      </c>
      <c r="AG235" s="38"/>
      <c r="AH235" s="38"/>
      <c r="AI235" s="38"/>
      <c r="AJ235" s="38" t="s">
        <v>118</v>
      </c>
      <c r="AK235" s="38"/>
      <c r="AL235" s="38"/>
      <c r="AM235" s="38" t="s">
        <v>1916</v>
      </c>
      <c r="AN235" s="38" t="s">
        <v>1922</v>
      </c>
      <c r="AO235" s="38" t="s">
        <v>562</v>
      </c>
      <c r="AP235" s="42">
        <v>10</v>
      </c>
      <c r="AQ235" s="38" t="s">
        <v>586</v>
      </c>
      <c r="AR235" s="38"/>
      <c r="AS235" s="43">
        <v>45869</v>
      </c>
      <c r="AT235" s="43"/>
      <c r="AU235" s="43"/>
      <c r="AV235" s="38"/>
      <c r="AW235" s="38"/>
      <c r="AX235" s="38"/>
      <c r="AY235" s="38"/>
      <c r="AZ235" s="38"/>
      <c r="BA235" s="38"/>
      <c r="BB235" s="38"/>
      <c r="BC235" s="37" t="s">
        <v>98</v>
      </c>
      <c r="BD235" s="50">
        <v>512400</v>
      </c>
      <c r="BE235" s="50">
        <v>680100</v>
      </c>
      <c r="BF235" s="50">
        <v>240100</v>
      </c>
      <c r="BG235" s="50">
        <f t="shared" si="3"/>
        <v>1432600</v>
      </c>
      <c r="BH235" s="52" t="s">
        <v>100</v>
      </c>
      <c r="BI235" s="51" t="s">
        <v>564</v>
      </c>
      <c r="BJ235" s="46" t="s">
        <v>1871</v>
      </c>
      <c r="BK235" s="46" t="s">
        <v>1872</v>
      </c>
      <c r="BL235" s="46" t="s">
        <v>1815</v>
      </c>
      <c r="BM235" s="46" t="s">
        <v>105</v>
      </c>
      <c r="BN235" s="427"/>
      <c r="BO235" s="427"/>
      <c r="BP235" s="51" t="s">
        <v>98</v>
      </c>
      <c r="BQ235" s="52" t="s">
        <v>98</v>
      </c>
      <c r="BR235" s="47" t="s">
        <v>76</v>
      </c>
    </row>
    <row r="236" spans="1:70" s="181" customFormat="1" ht="120">
      <c r="A236" s="18">
        <v>234</v>
      </c>
      <c r="B236" s="19">
        <v>5310</v>
      </c>
      <c r="C236" s="20" t="s">
        <v>76</v>
      </c>
      <c r="D236" s="78" t="s">
        <v>253</v>
      </c>
      <c r="E236" s="68" t="s">
        <v>1923</v>
      </c>
      <c r="F236" s="69" t="s">
        <v>1924</v>
      </c>
      <c r="G236" s="79" t="s">
        <v>1925</v>
      </c>
      <c r="H236" s="79" t="s">
        <v>1926</v>
      </c>
      <c r="I236" s="79"/>
      <c r="J236" s="79" t="s">
        <v>1923</v>
      </c>
      <c r="K236" s="79"/>
      <c r="L236" s="79" t="s">
        <v>1927</v>
      </c>
      <c r="M236" s="80">
        <v>45917</v>
      </c>
      <c r="N236" s="80" t="s">
        <v>105</v>
      </c>
      <c r="O236" s="79"/>
      <c r="P236" s="79"/>
      <c r="Q236" s="79"/>
      <c r="R236" s="79"/>
      <c r="S236" s="78" t="s">
        <v>259</v>
      </c>
      <c r="T236" s="78" t="s">
        <v>1861</v>
      </c>
      <c r="U236" s="79" t="s">
        <v>105</v>
      </c>
      <c r="V236" s="79" t="s">
        <v>105</v>
      </c>
      <c r="W236" s="79" t="s">
        <v>105</v>
      </c>
      <c r="X236" s="79"/>
      <c r="Y236" s="79"/>
      <c r="Z236" s="79"/>
      <c r="AA236" s="79"/>
      <c r="AB236" s="78">
        <v>533250</v>
      </c>
      <c r="AC236" s="79" t="s">
        <v>1870</v>
      </c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  <c r="AQ236" s="79"/>
      <c r="AR236" s="79"/>
      <c r="AS236" s="79"/>
      <c r="AT236" s="79"/>
      <c r="AU236" s="79"/>
      <c r="AV236" s="79"/>
      <c r="AW236" s="79"/>
      <c r="AX236" s="79"/>
      <c r="AY236" s="79"/>
      <c r="AZ236" s="79"/>
      <c r="BA236" s="79"/>
      <c r="BB236" s="79"/>
      <c r="BC236" s="78"/>
      <c r="BD236" s="32">
        <v>48300</v>
      </c>
      <c r="BE236" s="32">
        <v>152600</v>
      </c>
      <c r="BF236" s="32">
        <v>34300</v>
      </c>
      <c r="BG236" s="32">
        <f t="shared" si="3"/>
        <v>235200</v>
      </c>
      <c r="BH236" s="145" t="s">
        <v>105</v>
      </c>
      <c r="BI236" s="33" t="s">
        <v>1838</v>
      </c>
      <c r="BJ236" s="19" t="s">
        <v>1871</v>
      </c>
      <c r="BK236" s="19" t="s">
        <v>1872</v>
      </c>
      <c r="BL236" s="19" t="s">
        <v>1815</v>
      </c>
      <c r="BM236" s="19" t="s">
        <v>105</v>
      </c>
      <c r="BN236" s="429"/>
      <c r="BO236" s="429"/>
      <c r="BP236" s="33" t="s">
        <v>98</v>
      </c>
      <c r="BQ236" s="145" t="s">
        <v>229</v>
      </c>
      <c r="BR236" s="20" t="s">
        <v>76</v>
      </c>
    </row>
    <row r="237" spans="1:70" s="181" customFormat="1" ht="135">
      <c r="A237" s="18">
        <v>235</v>
      </c>
      <c r="B237" s="19">
        <v>5310</v>
      </c>
      <c r="C237" s="20" t="s">
        <v>76</v>
      </c>
      <c r="D237" s="88" t="s">
        <v>253</v>
      </c>
      <c r="E237" s="89" t="s">
        <v>1928</v>
      </c>
      <c r="F237" s="90" t="s">
        <v>1929</v>
      </c>
      <c r="G237" s="38" t="s">
        <v>1930</v>
      </c>
      <c r="H237" s="38"/>
      <c r="I237" s="38"/>
      <c r="J237" s="89" t="s">
        <v>1928</v>
      </c>
      <c r="K237" s="67"/>
      <c r="L237" s="87" t="s">
        <v>1931</v>
      </c>
      <c r="M237" s="73">
        <v>45987</v>
      </c>
      <c r="N237" s="73" t="s">
        <v>105</v>
      </c>
      <c r="O237" s="92"/>
      <c r="P237" s="93"/>
      <c r="Q237" s="93"/>
      <c r="R237" s="93"/>
      <c r="S237" s="67" t="s">
        <v>88</v>
      </c>
      <c r="T237" s="74" t="s">
        <v>1861</v>
      </c>
      <c r="U237" s="87"/>
      <c r="V237" s="87"/>
      <c r="W237" s="95"/>
      <c r="X237" s="96"/>
      <c r="Y237" s="96"/>
      <c r="Z237" s="97"/>
      <c r="AA237" s="97"/>
      <c r="AB237" s="67">
        <v>533250</v>
      </c>
      <c r="AC237" s="67" t="s">
        <v>1870</v>
      </c>
      <c r="AD237" s="87"/>
      <c r="AE237" s="98"/>
      <c r="AF237" s="93"/>
      <c r="AG237" s="93"/>
      <c r="AH237" s="93"/>
      <c r="AI237" s="93"/>
      <c r="AJ237" s="93"/>
      <c r="AK237" s="93"/>
      <c r="AL237" s="93"/>
      <c r="AM237" s="93"/>
      <c r="AN237" s="93"/>
      <c r="AO237" s="93"/>
      <c r="AP237" s="93"/>
      <c r="AQ237" s="93"/>
      <c r="AR237" s="93"/>
      <c r="AS237" s="93"/>
      <c r="AT237" s="93"/>
      <c r="AU237" s="93"/>
      <c r="AV237" s="93"/>
      <c r="AW237" s="93"/>
      <c r="AX237" s="93"/>
      <c r="AY237" s="93"/>
      <c r="AZ237" s="93"/>
      <c r="BA237" s="93"/>
      <c r="BB237" s="93"/>
      <c r="BC237" s="99"/>
      <c r="BD237" s="157">
        <v>185760</v>
      </c>
      <c r="BE237" s="157">
        <v>235180</v>
      </c>
      <c r="BF237" s="157">
        <v>228980</v>
      </c>
      <c r="BG237" s="32">
        <f t="shared" si="3"/>
        <v>649920</v>
      </c>
      <c r="BH237" s="145"/>
      <c r="BI237" s="33" t="s">
        <v>1299</v>
      </c>
      <c r="BJ237" s="19" t="s">
        <v>1871</v>
      </c>
      <c r="BK237" s="19" t="s">
        <v>1872</v>
      </c>
      <c r="BL237" s="19" t="s">
        <v>1815</v>
      </c>
      <c r="BM237" s="19" t="s">
        <v>105</v>
      </c>
      <c r="BN237" s="429"/>
      <c r="BO237" s="429"/>
      <c r="BP237" s="33"/>
      <c r="BQ237" s="145"/>
      <c r="BR237" s="20" t="s">
        <v>76</v>
      </c>
    </row>
    <row r="238" spans="1:70" s="181" customFormat="1" ht="105">
      <c r="A238" s="18">
        <v>236</v>
      </c>
      <c r="B238" s="19">
        <v>5310</v>
      </c>
      <c r="C238" s="20" t="s">
        <v>76</v>
      </c>
      <c r="D238" s="74" t="s">
        <v>316</v>
      </c>
      <c r="E238" s="74" t="s">
        <v>1932</v>
      </c>
      <c r="F238" s="100" t="s">
        <v>1933</v>
      </c>
      <c r="G238" s="74" t="s">
        <v>1934</v>
      </c>
      <c r="H238" s="74"/>
      <c r="I238" s="74" t="s">
        <v>1935</v>
      </c>
      <c r="J238" s="74" t="s">
        <v>1932</v>
      </c>
      <c r="K238" s="101"/>
      <c r="L238" s="74" t="s">
        <v>1936</v>
      </c>
      <c r="M238" s="102">
        <v>45839</v>
      </c>
      <c r="N238" s="103" t="s">
        <v>86</v>
      </c>
      <c r="O238" s="74" t="s">
        <v>128</v>
      </c>
      <c r="P238" s="104" t="s">
        <v>322</v>
      </c>
      <c r="Q238" s="105"/>
      <c r="R238" s="105"/>
      <c r="S238" s="74" t="s">
        <v>88</v>
      </c>
      <c r="T238" s="92" t="s">
        <v>323</v>
      </c>
      <c r="U238" s="104" t="s">
        <v>324</v>
      </c>
      <c r="V238" s="105"/>
      <c r="W238" s="104" t="s">
        <v>152</v>
      </c>
      <c r="X238" s="106">
        <v>0</v>
      </c>
      <c r="Y238" s="128">
        <v>0.2</v>
      </c>
      <c r="Z238" s="106">
        <v>0</v>
      </c>
      <c r="AA238" s="107" t="s">
        <v>325</v>
      </c>
      <c r="AB238" s="74">
        <v>533250</v>
      </c>
      <c r="AC238" s="74" t="s">
        <v>1870</v>
      </c>
      <c r="AD238" s="108"/>
      <c r="AE238" s="98" t="s">
        <v>93</v>
      </c>
      <c r="AF238" s="105"/>
      <c r="AG238" s="105"/>
      <c r="AH238" s="105"/>
      <c r="AI238" s="105"/>
      <c r="AJ238" s="109" t="s">
        <v>128</v>
      </c>
      <c r="AK238" s="74" t="s">
        <v>326</v>
      </c>
      <c r="AL238" s="105"/>
      <c r="AM238" s="105"/>
      <c r="AN238" s="105"/>
      <c r="AO238" s="105"/>
      <c r="AP238" s="105"/>
      <c r="AQ238" s="105"/>
      <c r="AR238" s="105"/>
      <c r="AS238" s="105"/>
      <c r="AT238" s="105"/>
      <c r="AU238" s="105"/>
      <c r="AV238" s="105"/>
      <c r="AW238" s="105"/>
      <c r="AX238" s="105"/>
      <c r="AY238" s="105"/>
      <c r="AZ238" s="105"/>
      <c r="BA238" s="105"/>
      <c r="BB238" s="74" t="s">
        <v>98</v>
      </c>
      <c r="BC238" s="110"/>
      <c r="BD238" s="32">
        <v>104900</v>
      </c>
      <c r="BE238" s="32">
        <v>112700</v>
      </c>
      <c r="BF238" s="32">
        <v>53200</v>
      </c>
      <c r="BG238" s="32">
        <f t="shared" si="3"/>
        <v>270800</v>
      </c>
      <c r="BH238" s="33" t="s">
        <v>100</v>
      </c>
      <c r="BI238" s="33" t="s">
        <v>1838</v>
      </c>
      <c r="BJ238" s="19" t="s">
        <v>1871</v>
      </c>
      <c r="BK238" s="19" t="s">
        <v>1872</v>
      </c>
      <c r="BL238" s="19" t="s">
        <v>1815</v>
      </c>
      <c r="BM238" s="19" t="s">
        <v>105</v>
      </c>
      <c r="BN238" s="429"/>
      <c r="BO238" s="429"/>
      <c r="BP238" s="33" t="s">
        <v>98</v>
      </c>
      <c r="BQ238" s="33" t="s">
        <v>98</v>
      </c>
      <c r="BR238" s="20" t="s">
        <v>76</v>
      </c>
    </row>
    <row r="239" spans="1:70" s="181" customFormat="1" ht="105">
      <c r="A239" s="18">
        <v>237</v>
      </c>
      <c r="B239" s="19">
        <v>5310</v>
      </c>
      <c r="C239" s="20" t="s">
        <v>76</v>
      </c>
      <c r="D239" s="74" t="s">
        <v>316</v>
      </c>
      <c r="E239" s="74" t="s">
        <v>1937</v>
      </c>
      <c r="F239" s="100" t="s">
        <v>1938</v>
      </c>
      <c r="G239" s="74" t="s">
        <v>1934</v>
      </c>
      <c r="H239" s="74"/>
      <c r="I239" s="74" t="s">
        <v>1939</v>
      </c>
      <c r="J239" s="74" t="s">
        <v>1937</v>
      </c>
      <c r="K239" s="101"/>
      <c r="L239" s="74" t="s">
        <v>1940</v>
      </c>
      <c r="M239" s="102">
        <v>45839</v>
      </c>
      <c r="N239" s="103" t="s">
        <v>86</v>
      </c>
      <c r="O239" s="74" t="s">
        <v>128</v>
      </c>
      <c r="P239" s="104" t="s">
        <v>322</v>
      </c>
      <c r="Q239" s="105"/>
      <c r="R239" s="105"/>
      <c r="S239" s="74" t="s">
        <v>88</v>
      </c>
      <c r="T239" s="92" t="s">
        <v>323</v>
      </c>
      <c r="U239" s="104" t="s">
        <v>324</v>
      </c>
      <c r="V239" s="105"/>
      <c r="W239" s="104" t="s">
        <v>152</v>
      </c>
      <c r="X239" s="106">
        <v>4.0333333333333339E-2</v>
      </c>
      <c r="Y239" s="128">
        <v>0.1</v>
      </c>
      <c r="Z239" s="106">
        <v>1111.5</v>
      </c>
      <c r="AA239" s="107" t="s">
        <v>325</v>
      </c>
      <c r="AB239" s="74">
        <v>533250</v>
      </c>
      <c r="AC239" s="74" t="s">
        <v>1870</v>
      </c>
      <c r="AD239" s="108" t="s">
        <v>1941</v>
      </c>
      <c r="AE239" s="98" t="s">
        <v>93</v>
      </c>
      <c r="AF239" s="105"/>
      <c r="AG239" s="105"/>
      <c r="AH239" s="105"/>
      <c r="AI239" s="105"/>
      <c r="AJ239" s="109">
        <v>36013</v>
      </c>
      <c r="AK239" s="74" t="s">
        <v>326</v>
      </c>
      <c r="AL239" s="105"/>
      <c r="AM239" s="105"/>
      <c r="AN239" s="105"/>
      <c r="AO239" s="105"/>
      <c r="AP239" s="105"/>
      <c r="AQ239" s="105"/>
      <c r="AR239" s="105"/>
      <c r="AS239" s="105"/>
      <c r="AT239" s="105"/>
      <c r="AU239" s="105"/>
      <c r="AV239" s="105"/>
      <c r="AW239" s="105"/>
      <c r="AX239" s="105"/>
      <c r="AY239" s="105"/>
      <c r="AZ239" s="105"/>
      <c r="BA239" s="105"/>
      <c r="BB239" s="74" t="s">
        <v>98</v>
      </c>
      <c r="BC239" s="110"/>
      <c r="BD239" s="32">
        <v>293845</v>
      </c>
      <c r="BE239" s="32">
        <v>127700</v>
      </c>
      <c r="BF239" s="32">
        <v>11200</v>
      </c>
      <c r="BG239" s="32">
        <f t="shared" si="3"/>
        <v>432745</v>
      </c>
      <c r="BH239" s="33" t="s">
        <v>100</v>
      </c>
      <c r="BI239" s="33" t="s">
        <v>1838</v>
      </c>
      <c r="BJ239" s="19" t="s">
        <v>1871</v>
      </c>
      <c r="BK239" s="19" t="s">
        <v>1872</v>
      </c>
      <c r="BL239" s="19" t="s">
        <v>1815</v>
      </c>
      <c r="BM239" s="19" t="s">
        <v>105</v>
      </c>
      <c r="BN239" s="429"/>
      <c r="BO239" s="429"/>
      <c r="BP239" s="33" t="s">
        <v>98</v>
      </c>
      <c r="BQ239" s="33" t="s">
        <v>98</v>
      </c>
      <c r="BR239" s="20" t="s">
        <v>76</v>
      </c>
    </row>
    <row r="240" spans="1:70" s="181" customFormat="1" ht="105">
      <c r="A240" s="18">
        <v>238</v>
      </c>
      <c r="B240" s="19">
        <v>5310</v>
      </c>
      <c r="C240" s="20" t="s">
        <v>76</v>
      </c>
      <c r="D240" s="74" t="s">
        <v>316</v>
      </c>
      <c r="E240" s="74" t="s">
        <v>1942</v>
      </c>
      <c r="F240" s="100" t="s">
        <v>1943</v>
      </c>
      <c r="G240" s="74" t="s">
        <v>1934</v>
      </c>
      <c r="H240" s="74"/>
      <c r="I240" s="74" t="s">
        <v>1944</v>
      </c>
      <c r="J240" s="74" t="s">
        <v>1942</v>
      </c>
      <c r="K240" s="101"/>
      <c r="L240" s="74" t="s">
        <v>1945</v>
      </c>
      <c r="M240" s="102">
        <v>45839</v>
      </c>
      <c r="N240" s="103" t="s">
        <v>86</v>
      </c>
      <c r="O240" s="74" t="s">
        <v>128</v>
      </c>
      <c r="P240" s="104" t="s">
        <v>322</v>
      </c>
      <c r="Q240" s="105"/>
      <c r="R240" s="105"/>
      <c r="S240" s="74" t="s">
        <v>88</v>
      </c>
      <c r="T240" s="92" t="s">
        <v>323</v>
      </c>
      <c r="U240" s="104" t="s">
        <v>324</v>
      </c>
      <c r="V240" s="105"/>
      <c r="W240" s="104" t="s">
        <v>152</v>
      </c>
      <c r="X240" s="106">
        <v>1.2500000000000001E-2</v>
      </c>
      <c r="Y240" s="106">
        <v>0.2</v>
      </c>
      <c r="Z240" s="106">
        <v>1920</v>
      </c>
      <c r="AA240" s="107" t="s">
        <v>325</v>
      </c>
      <c r="AB240" s="74">
        <v>533250</v>
      </c>
      <c r="AC240" s="74" t="s">
        <v>1870</v>
      </c>
      <c r="AD240" s="108"/>
      <c r="AE240" s="98" t="s">
        <v>93</v>
      </c>
      <c r="AF240" s="105"/>
      <c r="AG240" s="105"/>
      <c r="AH240" s="105"/>
      <c r="AI240" s="105"/>
      <c r="AJ240" s="109">
        <v>62208</v>
      </c>
      <c r="AK240" s="74" t="s">
        <v>326</v>
      </c>
      <c r="AL240" s="105"/>
      <c r="AM240" s="105"/>
      <c r="AN240" s="105"/>
      <c r="AO240" s="105"/>
      <c r="AP240" s="105"/>
      <c r="AQ240" s="105"/>
      <c r="AR240" s="105"/>
      <c r="AS240" s="105"/>
      <c r="AT240" s="105"/>
      <c r="AU240" s="105"/>
      <c r="AV240" s="105"/>
      <c r="AW240" s="105"/>
      <c r="AX240" s="105"/>
      <c r="AY240" s="105"/>
      <c r="AZ240" s="105"/>
      <c r="BA240" s="105"/>
      <c r="BB240" s="74" t="s">
        <v>98</v>
      </c>
      <c r="BC240" s="110"/>
      <c r="BD240" s="32">
        <v>284700</v>
      </c>
      <c r="BE240" s="32">
        <v>221900</v>
      </c>
      <c r="BF240" s="32">
        <v>114100</v>
      </c>
      <c r="BG240" s="32">
        <f t="shared" si="3"/>
        <v>620700</v>
      </c>
      <c r="BH240" s="33" t="s">
        <v>100</v>
      </c>
      <c r="BI240" s="33" t="s">
        <v>1838</v>
      </c>
      <c r="BJ240" s="19" t="s">
        <v>1871</v>
      </c>
      <c r="BK240" s="19" t="s">
        <v>1872</v>
      </c>
      <c r="BL240" s="19" t="s">
        <v>1815</v>
      </c>
      <c r="BM240" s="19" t="s">
        <v>105</v>
      </c>
      <c r="BN240" s="429"/>
      <c r="BO240" s="429"/>
      <c r="BP240" s="33" t="s">
        <v>98</v>
      </c>
      <c r="BQ240" s="33" t="s">
        <v>98</v>
      </c>
      <c r="BR240" s="20" t="s">
        <v>76</v>
      </c>
    </row>
    <row r="241" spans="1:70" s="181" customFormat="1" ht="105">
      <c r="A241" s="18">
        <v>239</v>
      </c>
      <c r="B241" s="19">
        <v>5310</v>
      </c>
      <c r="C241" s="20" t="s">
        <v>76</v>
      </c>
      <c r="D241" s="37" t="s">
        <v>106</v>
      </c>
      <c r="E241" s="37" t="s">
        <v>1946</v>
      </c>
      <c r="F241" s="38" t="s">
        <v>1947</v>
      </c>
      <c r="G241" s="38" t="s">
        <v>1948</v>
      </c>
      <c r="H241" s="38" t="s">
        <v>1949</v>
      </c>
      <c r="I241" s="38"/>
      <c r="J241" s="38" t="s">
        <v>1946</v>
      </c>
      <c r="K241" s="39"/>
      <c r="L241" s="38" t="s">
        <v>1950</v>
      </c>
      <c r="M241" s="40">
        <v>45717</v>
      </c>
      <c r="N241" s="40" t="s">
        <v>86</v>
      </c>
      <c r="O241" s="38" t="s">
        <v>128</v>
      </c>
      <c r="P241" s="38" t="s">
        <v>360</v>
      </c>
      <c r="Q241" s="38" t="s">
        <v>1951</v>
      </c>
      <c r="R241" s="38"/>
      <c r="S241" s="38" t="s">
        <v>88</v>
      </c>
      <c r="T241" s="18" t="s">
        <v>113</v>
      </c>
      <c r="U241" s="38" t="s">
        <v>314</v>
      </c>
      <c r="V241" s="38" t="s">
        <v>173</v>
      </c>
      <c r="W241" s="38" t="s">
        <v>1952</v>
      </c>
      <c r="X241" s="38">
        <v>0.72</v>
      </c>
      <c r="Y241" s="38">
        <v>0.03</v>
      </c>
      <c r="Z241" s="41">
        <v>684</v>
      </c>
      <c r="AA241" s="38"/>
      <c r="AB241" s="37">
        <v>536190</v>
      </c>
      <c r="AC241" s="38" t="s">
        <v>1953</v>
      </c>
      <c r="AD241" s="38" t="s">
        <v>1017</v>
      </c>
      <c r="AE241" s="38" t="s">
        <v>116</v>
      </c>
      <c r="AF241" s="38" t="s">
        <v>117</v>
      </c>
      <c r="AG241" s="38"/>
      <c r="AH241" s="38"/>
      <c r="AI241" s="38"/>
      <c r="AJ241" s="38" t="s">
        <v>1954</v>
      </c>
      <c r="AK241" s="38"/>
      <c r="AL241" s="38"/>
      <c r="AM241" s="38" t="s">
        <v>1948</v>
      </c>
      <c r="AN241" s="38" t="s">
        <v>95</v>
      </c>
      <c r="AO241" s="38" t="s">
        <v>1913</v>
      </c>
      <c r="AP241" s="42">
        <v>1</v>
      </c>
      <c r="AQ241" s="38" t="s">
        <v>121</v>
      </c>
      <c r="AR241" s="38"/>
      <c r="AS241" s="43">
        <v>45842</v>
      </c>
      <c r="AT241" s="43"/>
      <c r="AU241" s="43"/>
      <c r="AV241" s="38"/>
      <c r="AW241" s="38"/>
      <c r="AX241" s="38"/>
      <c r="AY241" s="38"/>
      <c r="AZ241" s="38"/>
      <c r="BA241" s="38"/>
      <c r="BB241" s="38" t="s">
        <v>98</v>
      </c>
      <c r="BC241" s="37"/>
      <c r="BD241" s="32">
        <v>0</v>
      </c>
      <c r="BE241" s="32">
        <v>30600</v>
      </c>
      <c r="BF241" s="32">
        <v>0</v>
      </c>
      <c r="BG241" s="32">
        <f t="shared" si="3"/>
        <v>30600</v>
      </c>
      <c r="BH241" s="44" t="s">
        <v>100</v>
      </c>
      <c r="BI241" s="33" t="s">
        <v>222</v>
      </c>
      <c r="BJ241" s="19" t="s">
        <v>1955</v>
      </c>
      <c r="BK241" s="19" t="s">
        <v>1956</v>
      </c>
      <c r="BL241" s="19" t="s">
        <v>1957</v>
      </c>
      <c r="BM241" s="19" t="s">
        <v>105</v>
      </c>
      <c r="BN241" s="429"/>
      <c r="BO241" s="429"/>
      <c r="BP241" s="33" t="s">
        <v>98</v>
      </c>
      <c r="BQ241" s="44" t="s">
        <v>98</v>
      </c>
      <c r="BR241" s="20" t="s">
        <v>76</v>
      </c>
    </row>
    <row r="242" spans="1:70" s="181" customFormat="1" ht="135">
      <c r="A242" s="18">
        <v>240</v>
      </c>
      <c r="B242" s="19">
        <v>5310</v>
      </c>
      <c r="C242" s="20" t="s">
        <v>76</v>
      </c>
      <c r="D242" s="78" t="s">
        <v>235</v>
      </c>
      <c r="E242" s="68" t="s">
        <v>1958</v>
      </c>
      <c r="F242" s="69" t="s">
        <v>1959</v>
      </c>
      <c r="G242" s="79" t="s">
        <v>1960</v>
      </c>
      <c r="H242" s="79" t="s">
        <v>1961</v>
      </c>
      <c r="I242" s="79"/>
      <c r="J242" s="79" t="s">
        <v>1958</v>
      </c>
      <c r="K242" s="79"/>
      <c r="L242" s="79" t="s">
        <v>1962</v>
      </c>
      <c r="M242" s="80">
        <v>45925</v>
      </c>
      <c r="N242" s="80" t="s">
        <v>105</v>
      </c>
      <c r="O242" s="79"/>
      <c r="P242" s="79"/>
      <c r="Q242" s="79"/>
      <c r="R242" s="79"/>
      <c r="S242" s="78" t="s">
        <v>259</v>
      </c>
      <c r="T242" s="78" t="s">
        <v>875</v>
      </c>
      <c r="U242" s="79" t="s">
        <v>105</v>
      </c>
      <c r="V242" s="79" t="s">
        <v>105</v>
      </c>
      <c r="W242" s="79" t="s">
        <v>105</v>
      </c>
      <c r="X242" s="79"/>
      <c r="Y242" s="79"/>
      <c r="Z242" s="79"/>
      <c r="AA242" s="79"/>
      <c r="AB242" s="78">
        <v>536190</v>
      </c>
      <c r="AC242" s="79" t="s">
        <v>1953</v>
      </c>
      <c r="AD242" s="79"/>
      <c r="AE242" s="79"/>
      <c r="AF242" s="79"/>
      <c r="AG242" s="79"/>
      <c r="AH242" s="79"/>
      <c r="AI242" s="79"/>
      <c r="AJ242" s="79"/>
      <c r="AK242" s="79"/>
      <c r="AL242" s="79"/>
      <c r="AM242" s="79"/>
      <c r="AN242" s="79"/>
      <c r="AO242" s="79"/>
      <c r="AP242" s="79"/>
      <c r="AQ242" s="79"/>
      <c r="AR242" s="79"/>
      <c r="AS242" s="79"/>
      <c r="AT242" s="79"/>
      <c r="AU242" s="79"/>
      <c r="AV242" s="79"/>
      <c r="AW242" s="79"/>
      <c r="AX242" s="79"/>
      <c r="AY242" s="79"/>
      <c r="AZ242" s="79"/>
      <c r="BA242" s="79"/>
      <c r="BB242" s="79"/>
      <c r="BC242" s="78"/>
      <c r="BD242" s="32">
        <v>256942</v>
      </c>
      <c r="BE242" s="32">
        <v>303075</v>
      </c>
      <c r="BF242" s="32">
        <v>100799</v>
      </c>
      <c r="BG242" s="32">
        <f t="shared" si="3"/>
        <v>660816</v>
      </c>
      <c r="BH242" s="145" t="s">
        <v>105</v>
      </c>
      <c r="BI242" s="33" t="s">
        <v>242</v>
      </c>
      <c r="BJ242" s="19" t="s">
        <v>1955</v>
      </c>
      <c r="BK242" s="19" t="s">
        <v>1956</v>
      </c>
      <c r="BL242" s="19" t="s">
        <v>1957</v>
      </c>
      <c r="BM242" s="19" t="s">
        <v>98</v>
      </c>
      <c r="BN242" s="429"/>
      <c r="BO242" s="429"/>
      <c r="BP242" s="33" t="s">
        <v>98</v>
      </c>
      <c r="BQ242" s="145" t="s">
        <v>1641</v>
      </c>
      <c r="BR242" s="20" t="s">
        <v>76</v>
      </c>
    </row>
    <row r="243" spans="1:70" s="181" customFormat="1" ht="75">
      <c r="A243" s="18">
        <v>241</v>
      </c>
      <c r="B243" s="19">
        <v>5310</v>
      </c>
      <c r="C243" s="20" t="s">
        <v>76</v>
      </c>
      <c r="D243" s="78" t="s">
        <v>235</v>
      </c>
      <c r="E243" s="68" t="s">
        <v>1963</v>
      </c>
      <c r="F243" s="69" t="s">
        <v>1964</v>
      </c>
      <c r="G243" s="79" t="s">
        <v>1965</v>
      </c>
      <c r="H243" s="79" t="s">
        <v>1966</v>
      </c>
      <c r="I243" s="79"/>
      <c r="J243" s="79" t="s">
        <v>1963</v>
      </c>
      <c r="K243" s="79"/>
      <c r="L243" s="79" t="s">
        <v>1967</v>
      </c>
      <c r="M243" s="80">
        <v>45931</v>
      </c>
      <c r="N243" s="80" t="s">
        <v>105</v>
      </c>
      <c r="O243" s="79"/>
      <c r="P243" s="79"/>
      <c r="Q243" s="79"/>
      <c r="R243" s="79"/>
      <c r="S243" s="78" t="s">
        <v>259</v>
      </c>
      <c r="T243" s="78" t="s">
        <v>875</v>
      </c>
      <c r="U243" s="79" t="s">
        <v>105</v>
      </c>
      <c r="V243" s="79" t="s">
        <v>105</v>
      </c>
      <c r="W243" s="79" t="s">
        <v>105</v>
      </c>
      <c r="X243" s="79"/>
      <c r="Y243" s="79"/>
      <c r="Z243" s="79"/>
      <c r="AA243" s="79"/>
      <c r="AB243" s="78">
        <v>536190</v>
      </c>
      <c r="AC243" s="79" t="s">
        <v>1953</v>
      </c>
      <c r="AD243" s="79"/>
      <c r="AE243" s="79"/>
      <c r="AF243" s="79"/>
      <c r="AG243" s="79"/>
      <c r="AH243" s="79"/>
      <c r="AI243" s="79"/>
      <c r="AJ243" s="79"/>
      <c r="AK243" s="79"/>
      <c r="AL243" s="79"/>
      <c r="AM243" s="79"/>
      <c r="AN243" s="79"/>
      <c r="AO243" s="79"/>
      <c r="AP243" s="79"/>
      <c r="AQ243" s="79"/>
      <c r="AR243" s="79"/>
      <c r="AS243" s="79"/>
      <c r="AT243" s="79"/>
      <c r="AU243" s="79"/>
      <c r="AV243" s="79"/>
      <c r="AW243" s="79"/>
      <c r="AX243" s="79"/>
      <c r="AY243" s="79"/>
      <c r="AZ243" s="79"/>
      <c r="BA243" s="79"/>
      <c r="BB243" s="79"/>
      <c r="BC243" s="78"/>
      <c r="BD243" s="32">
        <v>93045</v>
      </c>
      <c r="BE243" s="32">
        <v>114590</v>
      </c>
      <c r="BF243" s="32">
        <v>0</v>
      </c>
      <c r="BG243" s="32">
        <f t="shared" si="3"/>
        <v>207635</v>
      </c>
      <c r="BH243" s="145" t="s">
        <v>105</v>
      </c>
      <c r="BI243" s="33" t="s">
        <v>242</v>
      </c>
      <c r="BJ243" s="19" t="s">
        <v>1955</v>
      </c>
      <c r="BK243" s="19" t="s">
        <v>1956</v>
      </c>
      <c r="BL243" s="19" t="s">
        <v>1957</v>
      </c>
      <c r="BM243" s="19" t="s">
        <v>105</v>
      </c>
      <c r="BN243" s="429"/>
      <c r="BO243" s="429"/>
      <c r="BP243" s="33" t="s">
        <v>98</v>
      </c>
      <c r="BQ243" s="145" t="s">
        <v>229</v>
      </c>
      <c r="BR243" s="20" t="s">
        <v>76</v>
      </c>
    </row>
    <row r="244" spans="1:70" s="181" customFormat="1" ht="120">
      <c r="A244" s="18">
        <v>242</v>
      </c>
      <c r="B244" s="19">
        <v>5310</v>
      </c>
      <c r="C244" s="20" t="s">
        <v>76</v>
      </c>
      <c r="D244" s="67" t="s">
        <v>235</v>
      </c>
      <c r="E244" s="92" t="s">
        <v>1968</v>
      </c>
      <c r="F244" s="148" t="s">
        <v>1969</v>
      </c>
      <c r="G244" s="70" t="s">
        <v>1970</v>
      </c>
      <c r="H244" s="82" t="s">
        <v>1971</v>
      </c>
      <c r="I244" s="98"/>
      <c r="J244" s="92" t="s">
        <v>1968</v>
      </c>
      <c r="K244" s="67" t="s">
        <v>105</v>
      </c>
      <c r="L244" s="70" t="s">
        <v>1972</v>
      </c>
      <c r="M244" s="83">
        <v>45970</v>
      </c>
      <c r="N244" s="73"/>
      <c r="O244" s="98"/>
      <c r="P244" s="98"/>
      <c r="Q244" s="98"/>
      <c r="R244" s="98"/>
      <c r="S244" s="67" t="s">
        <v>88</v>
      </c>
      <c r="T244" s="74"/>
      <c r="U244" s="84" t="s">
        <v>314</v>
      </c>
      <c r="V244" s="70" t="s">
        <v>173</v>
      </c>
      <c r="W244" s="84"/>
      <c r="X244" s="85">
        <v>36105</v>
      </c>
      <c r="Y244" s="86">
        <v>31</v>
      </c>
      <c r="Z244" s="86">
        <v>445193</v>
      </c>
      <c r="AA244" s="98"/>
      <c r="AB244" s="67">
        <v>536190</v>
      </c>
      <c r="AC244" s="67" t="s">
        <v>1953</v>
      </c>
      <c r="AD244" s="87">
        <v>0</v>
      </c>
      <c r="AE244" s="68"/>
      <c r="AF244" s="84"/>
      <c r="AG244" s="98"/>
      <c r="AH244" s="98"/>
      <c r="AI244" s="98"/>
      <c r="AJ244" s="67"/>
      <c r="AK244" s="67"/>
      <c r="AL244" s="98"/>
      <c r="AM244" s="70"/>
      <c r="AN244" s="67"/>
      <c r="AO244" s="67"/>
      <c r="AP244" s="98"/>
      <c r="AQ244" s="98"/>
      <c r="AR244" s="98"/>
      <c r="AS244" s="67"/>
      <c r="AT244" s="98"/>
      <c r="AU244" s="67"/>
      <c r="AV244" s="98"/>
      <c r="AW244" s="98"/>
      <c r="AX244" s="98"/>
      <c r="AY244" s="98"/>
      <c r="AZ244" s="98"/>
      <c r="BA244" s="98"/>
      <c r="BB244" s="92"/>
      <c r="BC244" s="67"/>
      <c r="BD244" s="32">
        <v>531359</v>
      </c>
      <c r="BE244" s="32">
        <v>27693</v>
      </c>
      <c r="BF244" s="32">
        <v>75000</v>
      </c>
      <c r="BG244" s="32">
        <f t="shared" si="3"/>
        <v>634052</v>
      </c>
      <c r="BH244" s="145" t="s">
        <v>394</v>
      </c>
      <c r="BI244" s="33" t="s">
        <v>222</v>
      </c>
      <c r="BJ244" s="19" t="s">
        <v>1955</v>
      </c>
      <c r="BK244" s="19" t="s">
        <v>1956</v>
      </c>
      <c r="BL244" s="19" t="s">
        <v>1957</v>
      </c>
      <c r="BM244" s="19" t="s">
        <v>98</v>
      </c>
      <c r="BN244" s="429"/>
      <c r="BO244" s="429"/>
      <c r="BP244" s="33" t="s">
        <v>98</v>
      </c>
      <c r="BQ244" s="145" t="s">
        <v>229</v>
      </c>
      <c r="BR244" s="20" t="s">
        <v>76</v>
      </c>
    </row>
    <row r="245" spans="1:70" s="181" customFormat="1" ht="90">
      <c r="A245" s="18">
        <v>243</v>
      </c>
      <c r="B245" s="19">
        <v>5310</v>
      </c>
      <c r="C245" s="20" t="s">
        <v>76</v>
      </c>
      <c r="D245" s="67" t="s">
        <v>235</v>
      </c>
      <c r="E245" s="18" t="s">
        <v>1973</v>
      </c>
      <c r="F245" s="61" t="s">
        <v>1974</v>
      </c>
      <c r="G245" s="70" t="s">
        <v>1975</v>
      </c>
      <c r="H245" s="82" t="s">
        <v>1976</v>
      </c>
      <c r="I245" s="57"/>
      <c r="J245" s="18" t="s">
        <v>1973</v>
      </c>
      <c r="K245" s="67" t="s">
        <v>105</v>
      </c>
      <c r="L245" s="84" t="s">
        <v>1977</v>
      </c>
      <c r="M245" s="83">
        <v>45971</v>
      </c>
      <c r="N245" s="182"/>
      <c r="O245" s="84"/>
      <c r="P245" s="84"/>
      <c r="Q245" s="84"/>
      <c r="R245" s="57"/>
      <c r="S245" s="67" t="s">
        <v>88</v>
      </c>
      <c r="T245" s="74"/>
      <c r="U245" s="84" t="s">
        <v>314</v>
      </c>
      <c r="V245" s="70">
        <v>0</v>
      </c>
      <c r="W245" s="84"/>
      <c r="X245" s="85">
        <v>14994</v>
      </c>
      <c r="Y245" s="86">
        <v>8</v>
      </c>
      <c r="Z245" s="86">
        <v>155000</v>
      </c>
      <c r="AA245" s="57"/>
      <c r="AB245" s="67">
        <v>536190</v>
      </c>
      <c r="AC245" s="67" t="s">
        <v>1953</v>
      </c>
      <c r="AD245" s="87">
        <v>0</v>
      </c>
      <c r="AE245" s="68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183"/>
      <c r="BD245" s="32">
        <v>440600</v>
      </c>
      <c r="BE245" s="32">
        <v>633900</v>
      </c>
      <c r="BF245" s="32">
        <v>107200</v>
      </c>
      <c r="BG245" s="32">
        <f t="shared" si="3"/>
        <v>1181700</v>
      </c>
      <c r="BH245" s="145" t="s">
        <v>288</v>
      </c>
      <c r="BI245" s="33" t="s">
        <v>222</v>
      </c>
      <c r="BJ245" s="19" t="s">
        <v>1955</v>
      </c>
      <c r="BK245" s="19" t="s">
        <v>1956</v>
      </c>
      <c r="BL245" s="19" t="s">
        <v>1957</v>
      </c>
      <c r="BM245" s="19" t="s">
        <v>105</v>
      </c>
      <c r="BN245" s="429"/>
      <c r="BO245" s="429"/>
      <c r="BP245" s="33" t="s">
        <v>98</v>
      </c>
      <c r="BQ245" s="145" t="s">
        <v>229</v>
      </c>
      <c r="BR245" s="20" t="s">
        <v>76</v>
      </c>
    </row>
    <row r="246" spans="1:70" s="181" customFormat="1" ht="120">
      <c r="A246" s="18">
        <v>244</v>
      </c>
      <c r="B246" s="19">
        <v>5310</v>
      </c>
      <c r="C246" s="20" t="s">
        <v>76</v>
      </c>
      <c r="D246" s="67" t="s">
        <v>253</v>
      </c>
      <c r="E246" s="78" t="s">
        <v>1978</v>
      </c>
      <c r="F246" s="81" t="s">
        <v>1979</v>
      </c>
      <c r="G246" s="70" t="s">
        <v>1980</v>
      </c>
      <c r="H246" s="82" t="s">
        <v>1981</v>
      </c>
      <c r="I246" s="79"/>
      <c r="J246" s="79" t="s">
        <v>1978</v>
      </c>
      <c r="K246" s="67" t="s">
        <v>105</v>
      </c>
      <c r="L246" s="79"/>
      <c r="M246" s="83" t="s">
        <v>105</v>
      </c>
      <c r="N246" s="79"/>
      <c r="O246" s="79"/>
      <c r="P246" s="79"/>
      <c r="Q246" s="79"/>
      <c r="R246" s="79"/>
      <c r="S246" s="67" t="s">
        <v>88</v>
      </c>
      <c r="T246" s="74"/>
      <c r="U246" s="84" t="s">
        <v>473</v>
      </c>
      <c r="V246" s="70">
        <v>0</v>
      </c>
      <c r="W246" s="84"/>
      <c r="X246" s="85">
        <v>260</v>
      </c>
      <c r="Y246" s="86">
        <v>26</v>
      </c>
      <c r="Z246" s="86">
        <v>205340</v>
      </c>
      <c r="AA246" s="79"/>
      <c r="AB246" s="67">
        <v>536190</v>
      </c>
      <c r="AC246" s="67" t="s">
        <v>1953</v>
      </c>
      <c r="AD246" s="87">
        <v>0</v>
      </c>
      <c r="AE246" s="68"/>
      <c r="AF246" s="84"/>
      <c r="AG246" s="79"/>
      <c r="AH246" s="79"/>
      <c r="AI246" s="79"/>
      <c r="AJ246" s="79"/>
      <c r="AK246" s="79"/>
      <c r="AL246" s="79"/>
      <c r="AM246" s="79"/>
      <c r="AN246" s="79"/>
      <c r="AO246" s="79"/>
      <c r="AP246" s="79"/>
      <c r="AQ246" s="79"/>
      <c r="AR246" s="79"/>
      <c r="AS246" s="79"/>
      <c r="AT246" s="79"/>
      <c r="AU246" s="79"/>
      <c r="AV246" s="79"/>
      <c r="AW246" s="79"/>
      <c r="AX246" s="79"/>
      <c r="AY246" s="79"/>
      <c r="AZ246" s="79"/>
      <c r="BA246" s="79"/>
      <c r="BB246" s="79"/>
      <c r="BC246" s="78"/>
      <c r="BD246" s="32">
        <v>205340</v>
      </c>
      <c r="BE246" s="32">
        <v>394526</v>
      </c>
      <c r="BF246" s="32">
        <v>1016412</v>
      </c>
      <c r="BG246" s="32">
        <f t="shared" si="3"/>
        <v>1616278</v>
      </c>
      <c r="BH246" s="145" t="s">
        <v>105</v>
      </c>
      <c r="BI246" s="33" t="s">
        <v>242</v>
      </c>
      <c r="BJ246" s="19" t="s">
        <v>1955</v>
      </c>
      <c r="BK246" s="19" t="s">
        <v>1956</v>
      </c>
      <c r="BL246" s="19" t="s">
        <v>1957</v>
      </c>
      <c r="BM246" s="19" t="s">
        <v>105</v>
      </c>
      <c r="BN246" s="429"/>
      <c r="BO246" s="429"/>
      <c r="BP246" s="33" t="s">
        <v>105</v>
      </c>
      <c r="BQ246" s="145"/>
      <c r="BR246" s="20" t="s">
        <v>76</v>
      </c>
    </row>
    <row r="247" spans="1:70" s="181" customFormat="1" ht="120">
      <c r="A247" s="18">
        <v>245</v>
      </c>
      <c r="B247" s="19">
        <v>5310</v>
      </c>
      <c r="C247" s="20" t="s">
        <v>76</v>
      </c>
      <c r="D247" s="88" t="s">
        <v>235</v>
      </c>
      <c r="E247" s="89" t="s">
        <v>1982</v>
      </c>
      <c r="F247" s="90" t="s">
        <v>1983</v>
      </c>
      <c r="G247" s="38" t="s">
        <v>1984</v>
      </c>
      <c r="H247" s="38"/>
      <c r="I247" s="38"/>
      <c r="J247" s="89" t="s">
        <v>1982</v>
      </c>
      <c r="K247" s="67"/>
      <c r="L247" s="87" t="s">
        <v>1985</v>
      </c>
      <c r="M247" s="73">
        <v>46050</v>
      </c>
      <c r="N247" s="73" t="s">
        <v>105</v>
      </c>
      <c r="O247" s="92"/>
      <c r="P247" s="93"/>
      <c r="Q247" s="93"/>
      <c r="R247" s="93"/>
      <c r="S247" s="67" t="s">
        <v>88</v>
      </c>
      <c r="T247" s="74" t="s">
        <v>875</v>
      </c>
      <c r="U247" s="87"/>
      <c r="V247" s="87"/>
      <c r="W247" s="95"/>
      <c r="X247" s="96"/>
      <c r="Y247" s="96"/>
      <c r="Z247" s="97"/>
      <c r="AA247" s="97"/>
      <c r="AB247" s="67">
        <v>536190</v>
      </c>
      <c r="AC247" s="67" t="s">
        <v>1953</v>
      </c>
      <c r="AD247" s="87"/>
      <c r="AE247" s="98"/>
      <c r="AF247" s="93"/>
      <c r="AG247" s="93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  <c r="AR247" s="93"/>
      <c r="AS247" s="93"/>
      <c r="AT247" s="93"/>
      <c r="AU247" s="93"/>
      <c r="AV247" s="93"/>
      <c r="AW247" s="93"/>
      <c r="AX247" s="93"/>
      <c r="AY247" s="93"/>
      <c r="AZ247" s="93"/>
      <c r="BA247" s="93"/>
      <c r="BB247" s="93"/>
      <c r="BC247" s="99"/>
      <c r="BD247" s="157">
        <v>0</v>
      </c>
      <c r="BE247" s="157">
        <v>21000</v>
      </c>
      <c r="BF247" s="157">
        <v>0</v>
      </c>
      <c r="BG247" s="32">
        <f t="shared" si="3"/>
        <v>21000</v>
      </c>
      <c r="BH247" s="145"/>
      <c r="BI247" s="33" t="s">
        <v>1299</v>
      </c>
      <c r="BJ247" s="19" t="s">
        <v>1955</v>
      </c>
      <c r="BK247" s="19" t="s">
        <v>1956</v>
      </c>
      <c r="BL247" s="19" t="s">
        <v>1957</v>
      </c>
      <c r="BM247" s="19" t="s">
        <v>105</v>
      </c>
      <c r="BN247" s="429"/>
      <c r="BO247" s="429"/>
      <c r="BP247" s="33"/>
      <c r="BQ247" s="145"/>
      <c r="BR247" s="20" t="s">
        <v>76</v>
      </c>
    </row>
    <row r="248" spans="1:70" s="181" customFormat="1" ht="105">
      <c r="A248" s="18">
        <v>246</v>
      </c>
      <c r="B248" s="19">
        <v>5310</v>
      </c>
      <c r="C248" s="20" t="s">
        <v>76</v>
      </c>
      <c r="D248" s="74" t="s">
        <v>316</v>
      </c>
      <c r="E248" s="74" t="s">
        <v>1986</v>
      </c>
      <c r="F248" s="100" t="s">
        <v>1987</v>
      </c>
      <c r="G248" s="74" t="s">
        <v>1988</v>
      </c>
      <c r="H248" s="74"/>
      <c r="I248" s="74" t="s">
        <v>1989</v>
      </c>
      <c r="J248" s="74" t="s">
        <v>1986</v>
      </c>
      <c r="K248" s="101"/>
      <c r="L248" s="74" t="s">
        <v>1990</v>
      </c>
      <c r="M248" s="102">
        <v>45839</v>
      </c>
      <c r="N248" s="103" t="s">
        <v>86</v>
      </c>
      <c r="O248" s="74" t="s">
        <v>128</v>
      </c>
      <c r="P248" s="104" t="s">
        <v>322</v>
      </c>
      <c r="Q248" s="105"/>
      <c r="R248" s="105"/>
      <c r="S248" s="74" t="s">
        <v>88</v>
      </c>
      <c r="T248" s="92" t="s">
        <v>323</v>
      </c>
      <c r="U248" s="104" t="s">
        <v>324</v>
      </c>
      <c r="V248" s="105"/>
      <c r="W248" s="104" t="s">
        <v>152</v>
      </c>
      <c r="X248" s="106">
        <v>6.5000000000000002E-2</v>
      </c>
      <c r="Y248" s="106">
        <v>0.2</v>
      </c>
      <c r="Z248" s="106">
        <v>5200</v>
      </c>
      <c r="AA248" s="107" t="s">
        <v>325</v>
      </c>
      <c r="AB248" s="74">
        <v>536190</v>
      </c>
      <c r="AC248" s="74" t="s">
        <v>1953</v>
      </c>
      <c r="AD248" s="108"/>
      <c r="AE248" s="98" t="s">
        <v>93</v>
      </c>
      <c r="AF248" s="105"/>
      <c r="AG248" s="105"/>
      <c r="AH248" s="105"/>
      <c r="AI248" s="105"/>
      <c r="AJ248" s="109">
        <v>168480</v>
      </c>
      <c r="AK248" s="74" t="s">
        <v>326</v>
      </c>
      <c r="AL248" s="105"/>
      <c r="AM248" s="105"/>
      <c r="AN248" s="105"/>
      <c r="AO248" s="105"/>
      <c r="AP248" s="105"/>
      <c r="AQ248" s="105"/>
      <c r="AR248" s="105"/>
      <c r="AS248" s="105"/>
      <c r="AT248" s="105"/>
      <c r="AU248" s="105"/>
      <c r="AV248" s="105"/>
      <c r="AW248" s="105"/>
      <c r="AX248" s="105"/>
      <c r="AY248" s="105"/>
      <c r="AZ248" s="105"/>
      <c r="BA248" s="105"/>
      <c r="BB248" s="74" t="s">
        <v>98</v>
      </c>
      <c r="BC248" s="110"/>
      <c r="BD248" s="32">
        <v>1136500</v>
      </c>
      <c r="BE248" s="32">
        <v>918500</v>
      </c>
      <c r="BF248" s="32">
        <v>240000</v>
      </c>
      <c r="BG248" s="32">
        <f t="shared" si="3"/>
        <v>2295000</v>
      </c>
      <c r="BH248" s="33" t="s">
        <v>100</v>
      </c>
      <c r="BI248" s="33" t="s">
        <v>343</v>
      </c>
      <c r="BJ248" s="19" t="s">
        <v>1955</v>
      </c>
      <c r="BK248" s="19" t="s">
        <v>1956</v>
      </c>
      <c r="BL248" s="19" t="s">
        <v>1957</v>
      </c>
      <c r="BM248" s="19" t="s">
        <v>105</v>
      </c>
      <c r="BN248" s="429"/>
      <c r="BO248" s="429"/>
      <c r="BP248" s="33" t="s">
        <v>98</v>
      </c>
      <c r="BQ248" s="33" t="s">
        <v>98</v>
      </c>
      <c r="BR248" s="20" t="s">
        <v>76</v>
      </c>
    </row>
    <row r="249" spans="1:70" s="181" customFormat="1" ht="135">
      <c r="A249" s="18">
        <v>247</v>
      </c>
      <c r="B249" s="19">
        <v>5310</v>
      </c>
      <c r="C249" s="20" t="s">
        <v>76</v>
      </c>
      <c r="D249" s="18" t="s">
        <v>316</v>
      </c>
      <c r="E249" s="18" t="s">
        <v>1991</v>
      </c>
      <c r="F249" s="57" t="s">
        <v>1992</v>
      </c>
      <c r="G249" s="57" t="s">
        <v>1993</v>
      </c>
      <c r="H249" s="57" t="s">
        <v>1994</v>
      </c>
      <c r="I249" s="57" t="s">
        <v>1995</v>
      </c>
      <c r="J249" s="57" t="s">
        <v>1991</v>
      </c>
      <c r="K249" s="58"/>
      <c r="L249" s="57" t="s">
        <v>1996</v>
      </c>
      <c r="M249" s="184">
        <v>45200</v>
      </c>
      <c r="N249" s="57" t="s">
        <v>86</v>
      </c>
      <c r="O249" s="57"/>
      <c r="P249" s="57" t="s">
        <v>1357</v>
      </c>
      <c r="Q249" s="57"/>
      <c r="R249" s="57"/>
      <c r="S249" s="57" t="s">
        <v>88</v>
      </c>
      <c r="T249" s="18" t="s">
        <v>113</v>
      </c>
      <c r="U249" s="57" t="s">
        <v>1997</v>
      </c>
      <c r="V249" s="57" t="s">
        <v>1998</v>
      </c>
      <c r="W249" s="57" t="s">
        <v>152</v>
      </c>
      <c r="X249" s="64">
        <v>0.1</v>
      </c>
      <c r="Y249" s="63">
        <v>171</v>
      </c>
      <c r="Z249" s="42">
        <v>2459307</v>
      </c>
      <c r="AA249" s="57"/>
      <c r="AB249" s="18">
        <v>531110</v>
      </c>
      <c r="AC249" s="61" t="s">
        <v>1999</v>
      </c>
      <c r="AD249" s="57"/>
      <c r="AE249" s="57" t="s">
        <v>93</v>
      </c>
      <c r="AF249" s="57"/>
      <c r="AG249" s="57"/>
      <c r="AH249" s="57"/>
      <c r="AI249" s="57"/>
      <c r="AJ249" s="18" t="s">
        <v>2000</v>
      </c>
      <c r="AK249" s="57"/>
      <c r="AL249" s="57"/>
      <c r="AM249" s="57" t="s">
        <v>1993</v>
      </c>
      <c r="AN249" s="57"/>
      <c r="AO249" s="57"/>
      <c r="AP249" s="57">
        <v>2575</v>
      </c>
      <c r="AQ249" s="57"/>
      <c r="AR249" s="57"/>
      <c r="AS249" s="65">
        <v>45856</v>
      </c>
      <c r="AT249" s="57"/>
      <c r="AU249" s="57"/>
      <c r="AV249" s="57" t="s">
        <v>1322</v>
      </c>
      <c r="AW249" s="57"/>
      <c r="AX249" s="57"/>
      <c r="AY249" s="57"/>
      <c r="AZ249" s="57"/>
      <c r="BA249" s="57"/>
      <c r="BB249" s="57"/>
      <c r="BC249" s="18" t="s">
        <v>98</v>
      </c>
      <c r="BD249" s="32">
        <v>40439752</v>
      </c>
      <c r="BE249" s="32">
        <v>31980400</v>
      </c>
      <c r="BF249" s="32">
        <v>7121488</v>
      </c>
      <c r="BG249" s="32">
        <f t="shared" si="3"/>
        <v>79541640</v>
      </c>
      <c r="BH249" s="44" t="s">
        <v>105</v>
      </c>
      <c r="BI249" s="33" t="s">
        <v>242</v>
      </c>
      <c r="BJ249" s="19" t="s">
        <v>2001</v>
      </c>
      <c r="BK249" s="19" t="s">
        <v>2002</v>
      </c>
      <c r="BL249" s="19" t="s">
        <v>2003</v>
      </c>
      <c r="BM249" s="19" t="s">
        <v>98</v>
      </c>
      <c r="BN249" s="429"/>
      <c r="BO249" s="429"/>
      <c r="BP249" s="33" t="s">
        <v>98</v>
      </c>
      <c r="BQ249" s="44" t="s">
        <v>98</v>
      </c>
      <c r="BR249" s="20" t="s">
        <v>76</v>
      </c>
    </row>
    <row r="250" spans="1:70" s="181" customFormat="1" ht="75">
      <c r="A250" s="18">
        <v>248</v>
      </c>
      <c r="B250" s="19">
        <v>5310</v>
      </c>
      <c r="C250" s="20" t="s">
        <v>76</v>
      </c>
      <c r="D250" s="67" t="s">
        <v>253</v>
      </c>
      <c r="E250" s="92" t="s">
        <v>2004</v>
      </c>
      <c r="F250" s="98" t="s">
        <v>2005</v>
      </c>
      <c r="G250" s="70" t="s">
        <v>2006</v>
      </c>
      <c r="H250" s="71">
        <v>0</v>
      </c>
      <c r="I250" s="98"/>
      <c r="J250" s="98" t="s">
        <v>2004</v>
      </c>
      <c r="K250" s="67"/>
      <c r="L250" s="70" t="s">
        <v>2007</v>
      </c>
      <c r="M250" s="73">
        <v>45344</v>
      </c>
      <c r="N250" s="73" t="s">
        <v>105</v>
      </c>
      <c r="O250" s="98"/>
      <c r="P250" s="98"/>
      <c r="Q250" s="98"/>
      <c r="R250" s="98"/>
      <c r="S250" s="67" t="s">
        <v>88</v>
      </c>
      <c r="T250" s="74" t="s">
        <v>113</v>
      </c>
      <c r="U250" s="70">
        <v>0</v>
      </c>
      <c r="V250" s="70" t="s">
        <v>105</v>
      </c>
      <c r="W250" s="70">
        <v>0</v>
      </c>
      <c r="X250" s="152"/>
      <c r="Y250" s="98"/>
      <c r="Z250" s="153"/>
      <c r="AA250" s="98"/>
      <c r="AB250" s="67">
        <v>531110</v>
      </c>
      <c r="AC250" s="70" t="s">
        <v>1999</v>
      </c>
      <c r="AD250" s="70"/>
      <c r="AE250" s="98"/>
      <c r="AF250" s="98"/>
      <c r="AG250" s="98"/>
      <c r="AH250" s="98"/>
      <c r="AI250" s="98"/>
      <c r="AJ250" s="98"/>
      <c r="AK250" s="98"/>
      <c r="AL250" s="98"/>
      <c r="AM250" s="98"/>
      <c r="AN250" s="98"/>
      <c r="AO250" s="98"/>
      <c r="AP250" s="98"/>
      <c r="AQ250" s="98"/>
      <c r="AR250" s="98"/>
      <c r="AS250" s="155"/>
      <c r="AT250" s="98"/>
      <c r="AU250" s="98"/>
      <c r="AV250" s="98"/>
      <c r="AW250" s="98"/>
      <c r="AX250" s="98"/>
      <c r="AY250" s="98"/>
      <c r="AZ250" s="98"/>
      <c r="BA250" s="98"/>
      <c r="BB250" s="92"/>
      <c r="BC250" s="92"/>
      <c r="BD250" s="32">
        <v>9876060</v>
      </c>
      <c r="BE250" s="32">
        <v>2521260</v>
      </c>
      <c r="BF250" s="32">
        <v>1094040</v>
      </c>
      <c r="BG250" s="32">
        <f t="shared" si="3"/>
        <v>13491360</v>
      </c>
      <c r="BH250" s="145" t="s">
        <v>288</v>
      </c>
      <c r="BI250" s="33" t="s">
        <v>222</v>
      </c>
      <c r="BJ250" s="19" t="s">
        <v>2001</v>
      </c>
      <c r="BK250" s="19" t="s">
        <v>2002</v>
      </c>
      <c r="BL250" s="19" t="s">
        <v>2003</v>
      </c>
      <c r="BM250" s="19" t="s">
        <v>98</v>
      </c>
      <c r="BN250" s="429"/>
      <c r="BO250" s="429"/>
      <c r="BP250" s="33" t="s">
        <v>98</v>
      </c>
      <c r="BQ250" s="145" t="s">
        <v>229</v>
      </c>
      <c r="BR250" s="20" t="s">
        <v>76</v>
      </c>
    </row>
    <row r="251" spans="1:70" s="181" customFormat="1" ht="180">
      <c r="A251" s="18">
        <v>249</v>
      </c>
      <c r="B251" s="19">
        <v>5310</v>
      </c>
      <c r="C251" s="20" t="s">
        <v>76</v>
      </c>
      <c r="D251" s="18" t="s">
        <v>316</v>
      </c>
      <c r="E251" s="18" t="s">
        <v>2008</v>
      </c>
      <c r="F251" s="57" t="s">
        <v>2009</v>
      </c>
      <c r="G251" s="57" t="s">
        <v>2010</v>
      </c>
      <c r="H251" s="57" t="s">
        <v>2011</v>
      </c>
      <c r="I251" s="57" t="s">
        <v>2012</v>
      </c>
      <c r="J251" s="137" t="s">
        <v>2008</v>
      </c>
      <c r="K251" s="58">
        <v>3300620433</v>
      </c>
      <c r="L251" s="57" t="s">
        <v>2013</v>
      </c>
      <c r="M251" s="141">
        <v>42887</v>
      </c>
      <c r="N251" s="18" t="s">
        <v>86</v>
      </c>
      <c r="O251" s="57"/>
      <c r="P251" s="57" t="s">
        <v>226</v>
      </c>
      <c r="Q251" s="57"/>
      <c r="R251" s="57"/>
      <c r="S251" s="57" t="s">
        <v>88</v>
      </c>
      <c r="T251" s="18" t="s">
        <v>89</v>
      </c>
      <c r="U251" s="57" t="s">
        <v>1997</v>
      </c>
      <c r="V251" s="57"/>
      <c r="W251" s="57" t="s">
        <v>573</v>
      </c>
      <c r="X251" s="64">
        <v>5.34</v>
      </c>
      <c r="Y251" s="63">
        <v>1.2333333333333334</v>
      </c>
      <c r="Z251" s="42">
        <v>85426.666666666672</v>
      </c>
      <c r="AA251" s="63"/>
      <c r="AB251" s="18">
        <v>531120</v>
      </c>
      <c r="AC251" s="61" t="s">
        <v>2014</v>
      </c>
      <c r="AD251" s="57"/>
      <c r="AE251" s="57" t="s">
        <v>93</v>
      </c>
      <c r="AF251" s="57"/>
      <c r="AG251" s="57"/>
      <c r="AH251" s="57"/>
      <c r="AI251" s="57"/>
      <c r="AJ251" s="185" t="s">
        <v>2015</v>
      </c>
      <c r="AK251" s="57" t="s">
        <v>326</v>
      </c>
      <c r="AL251" s="57"/>
      <c r="AM251" s="57" t="s">
        <v>2016</v>
      </c>
      <c r="AN251" s="57" t="s">
        <v>2017</v>
      </c>
      <c r="AO251" s="57" t="s">
        <v>1676</v>
      </c>
      <c r="AP251" s="57">
        <v>37</v>
      </c>
      <c r="AQ251" s="57" t="s">
        <v>563</v>
      </c>
      <c r="AR251" s="57"/>
      <c r="AS251" s="65">
        <v>45856</v>
      </c>
      <c r="AT251" s="57"/>
      <c r="AU251" s="57"/>
      <c r="AV251" s="57" t="s">
        <v>536</v>
      </c>
      <c r="AW251" s="57"/>
      <c r="AX251" s="57"/>
      <c r="AY251" s="139"/>
      <c r="AZ251" s="139"/>
      <c r="BA251" s="139"/>
      <c r="BB251" s="140"/>
      <c r="BC251" s="140" t="s">
        <v>98</v>
      </c>
      <c r="BD251" s="32">
        <v>1110000</v>
      </c>
      <c r="BE251" s="32">
        <v>1449200</v>
      </c>
      <c r="BF251" s="32">
        <v>804600</v>
      </c>
      <c r="BG251" s="32">
        <f t="shared" si="3"/>
        <v>3363800</v>
      </c>
      <c r="BH251" s="33" t="s">
        <v>100</v>
      </c>
      <c r="BI251" s="33" t="s">
        <v>222</v>
      </c>
      <c r="BJ251" s="19" t="s">
        <v>2018</v>
      </c>
      <c r="BK251" s="19" t="s">
        <v>2002</v>
      </c>
      <c r="BL251" s="19" t="s">
        <v>2003</v>
      </c>
      <c r="BM251" s="19" t="s">
        <v>98</v>
      </c>
      <c r="BN251" s="429"/>
      <c r="BO251" s="429"/>
      <c r="BP251" s="33" t="s">
        <v>98</v>
      </c>
      <c r="BQ251" s="33" t="s">
        <v>98</v>
      </c>
      <c r="BR251" s="20" t="s">
        <v>76</v>
      </c>
    </row>
    <row r="252" spans="1:70" s="181" customFormat="1" ht="210">
      <c r="A252" s="18">
        <v>250</v>
      </c>
      <c r="B252" s="19">
        <v>5310</v>
      </c>
      <c r="C252" s="20" t="s">
        <v>76</v>
      </c>
      <c r="D252" s="18" t="s">
        <v>77</v>
      </c>
      <c r="E252" s="18" t="s">
        <v>2019</v>
      </c>
      <c r="F252" s="57" t="s">
        <v>2020</v>
      </c>
      <c r="G252" s="57" t="s">
        <v>2021</v>
      </c>
      <c r="H252" s="137" t="s">
        <v>2022</v>
      </c>
      <c r="I252" s="57" t="s">
        <v>2023</v>
      </c>
      <c r="J252" s="137" t="s">
        <v>2019</v>
      </c>
      <c r="K252" s="58">
        <v>3300326336</v>
      </c>
      <c r="L252" s="57" t="s">
        <v>2024</v>
      </c>
      <c r="M252" s="141">
        <v>44272</v>
      </c>
      <c r="N252" s="60" t="s">
        <v>557</v>
      </c>
      <c r="O252" s="57"/>
      <c r="P252" s="57" t="s">
        <v>1515</v>
      </c>
      <c r="Q252" s="57"/>
      <c r="R252" s="57"/>
      <c r="S252" s="57" t="s">
        <v>88</v>
      </c>
      <c r="T252" s="18" t="s">
        <v>89</v>
      </c>
      <c r="U252" s="57" t="s">
        <v>2025</v>
      </c>
      <c r="V252" s="57" t="s">
        <v>572</v>
      </c>
      <c r="W252" s="57" t="s">
        <v>573</v>
      </c>
      <c r="X252" s="64">
        <v>2.8057851239669421E-2</v>
      </c>
      <c r="Y252" s="142">
        <v>8.0666666666666664</v>
      </c>
      <c r="Z252" s="42">
        <v>47852.73333333333</v>
      </c>
      <c r="AA252" s="57"/>
      <c r="AB252" s="18">
        <v>531120</v>
      </c>
      <c r="AC252" s="61" t="s">
        <v>2026</v>
      </c>
      <c r="AD252" s="57" t="s">
        <v>217</v>
      </c>
      <c r="AE252" s="57" t="s">
        <v>93</v>
      </c>
      <c r="AF252" s="57"/>
      <c r="AG252" s="57"/>
      <c r="AH252" s="57"/>
      <c r="AI252" s="57"/>
      <c r="AJ252" s="18" t="s">
        <v>227</v>
      </c>
      <c r="AK252" s="57"/>
      <c r="AL252" s="57"/>
      <c r="AM252" s="57" t="s">
        <v>2027</v>
      </c>
      <c r="AN252" s="57" t="s">
        <v>1675</v>
      </c>
      <c r="AO252" s="57" t="s">
        <v>551</v>
      </c>
      <c r="AP252" s="57">
        <v>55</v>
      </c>
      <c r="AQ252" s="57" t="s">
        <v>563</v>
      </c>
      <c r="AR252" s="57"/>
      <c r="AS252" s="65">
        <v>45848</v>
      </c>
      <c r="AT252" s="57"/>
      <c r="AU252" s="57"/>
      <c r="AV252" s="57"/>
      <c r="AW252" s="57"/>
      <c r="AX252" s="57"/>
      <c r="AY252" s="139"/>
      <c r="AZ252" s="139"/>
      <c r="BA252" s="139"/>
      <c r="BB252" s="140"/>
      <c r="BC252" s="140" t="s">
        <v>98</v>
      </c>
      <c r="BD252" s="32">
        <v>1328000</v>
      </c>
      <c r="BE252" s="32">
        <v>1136000</v>
      </c>
      <c r="BF252" s="32">
        <v>1537230</v>
      </c>
      <c r="BG252" s="32">
        <f t="shared" si="3"/>
        <v>4001230</v>
      </c>
      <c r="BH252" s="33" t="s">
        <v>100</v>
      </c>
      <c r="BI252" s="33" t="s">
        <v>222</v>
      </c>
      <c r="BJ252" s="19" t="s">
        <v>2018</v>
      </c>
      <c r="BK252" s="19" t="s">
        <v>2002</v>
      </c>
      <c r="BL252" s="19" t="s">
        <v>2003</v>
      </c>
      <c r="BM252" s="19" t="s">
        <v>105</v>
      </c>
      <c r="BN252" s="429"/>
      <c r="BO252" s="429"/>
      <c r="BP252" s="33" t="s">
        <v>98</v>
      </c>
      <c r="BQ252" s="33" t="s">
        <v>98</v>
      </c>
      <c r="BR252" s="20" t="s">
        <v>76</v>
      </c>
    </row>
    <row r="253" spans="1:70" s="181" customFormat="1" ht="120">
      <c r="A253" s="18">
        <v>251</v>
      </c>
      <c r="B253" s="19">
        <v>5310</v>
      </c>
      <c r="C253" s="20" t="s">
        <v>76</v>
      </c>
      <c r="D253" s="37" t="s">
        <v>77</v>
      </c>
      <c r="E253" s="37" t="s">
        <v>2028</v>
      </c>
      <c r="F253" s="38" t="s">
        <v>2029</v>
      </c>
      <c r="G253" s="38" t="s">
        <v>2030</v>
      </c>
      <c r="H253" s="38" t="s">
        <v>2031</v>
      </c>
      <c r="I253" s="38" t="s">
        <v>2032</v>
      </c>
      <c r="J253" s="38" t="s">
        <v>2028</v>
      </c>
      <c r="K253" s="39"/>
      <c r="L253" s="38" t="s">
        <v>2033</v>
      </c>
      <c r="M253" s="40">
        <v>44272</v>
      </c>
      <c r="N253" s="40" t="s">
        <v>86</v>
      </c>
      <c r="O253" s="38"/>
      <c r="P253" s="38" t="s">
        <v>671</v>
      </c>
      <c r="Q253" s="38"/>
      <c r="R253" s="38"/>
      <c r="S253" s="38" t="s">
        <v>88</v>
      </c>
      <c r="T253" s="18" t="s">
        <v>89</v>
      </c>
      <c r="U253" s="38" t="s">
        <v>2034</v>
      </c>
      <c r="V253" s="38"/>
      <c r="W253" s="38"/>
      <c r="X253" s="41">
        <v>0.21</v>
      </c>
      <c r="Y253" s="41">
        <v>6.6666666666666666E-2</v>
      </c>
      <c r="Z253" s="42">
        <v>47260.800000000003</v>
      </c>
      <c r="AA253" s="38"/>
      <c r="AB253" s="37">
        <v>531120</v>
      </c>
      <c r="AC253" s="38" t="s">
        <v>2035</v>
      </c>
      <c r="AD253" s="38"/>
      <c r="AE253" s="38" t="s">
        <v>116</v>
      </c>
      <c r="AF253" s="38" t="s">
        <v>117</v>
      </c>
      <c r="AG253" s="38"/>
      <c r="AH253" s="38"/>
      <c r="AI253" s="38"/>
      <c r="AJ253" s="38" t="s">
        <v>118</v>
      </c>
      <c r="AK253" s="38"/>
      <c r="AL253" s="38"/>
      <c r="AM253" s="38" t="s">
        <v>2030</v>
      </c>
      <c r="AN253" s="38" t="s">
        <v>228</v>
      </c>
      <c r="AO253" s="38" t="s">
        <v>219</v>
      </c>
      <c r="AP253" s="42">
        <v>1</v>
      </c>
      <c r="AQ253" s="38" t="s">
        <v>121</v>
      </c>
      <c r="AR253" s="38"/>
      <c r="AS253" s="43">
        <v>45812</v>
      </c>
      <c r="AT253" s="43"/>
      <c r="AU253" s="43"/>
      <c r="AV253" s="38"/>
      <c r="AW253" s="38"/>
      <c r="AX253" s="38"/>
      <c r="AY253" s="38"/>
      <c r="AZ253" s="38"/>
      <c r="BA253" s="38"/>
      <c r="BB253" s="38"/>
      <c r="BC253" s="37" t="s">
        <v>98</v>
      </c>
      <c r="BD253" s="32">
        <v>0</v>
      </c>
      <c r="BE253" s="32">
        <v>540600</v>
      </c>
      <c r="BF253" s="32">
        <v>0</v>
      </c>
      <c r="BG253" s="32">
        <f t="shared" si="3"/>
        <v>540600</v>
      </c>
      <c r="BH253" s="44" t="s">
        <v>100</v>
      </c>
      <c r="BI253" s="33" t="s">
        <v>222</v>
      </c>
      <c r="BJ253" s="19" t="s">
        <v>2018</v>
      </c>
      <c r="BK253" s="19" t="s">
        <v>2002</v>
      </c>
      <c r="BL253" s="19" t="s">
        <v>2003</v>
      </c>
      <c r="BM253" s="19" t="s">
        <v>105</v>
      </c>
      <c r="BN253" s="429"/>
      <c r="BO253" s="429"/>
      <c r="BP253" s="33" t="s">
        <v>98</v>
      </c>
      <c r="BQ253" s="44" t="s">
        <v>98</v>
      </c>
      <c r="BR253" s="20" t="s">
        <v>76</v>
      </c>
    </row>
    <row r="254" spans="1:70" s="181" customFormat="1" ht="120">
      <c r="A254" s="18">
        <v>252</v>
      </c>
      <c r="B254" s="19">
        <v>5310</v>
      </c>
      <c r="C254" s="20" t="s">
        <v>76</v>
      </c>
      <c r="D254" s="37" t="s">
        <v>316</v>
      </c>
      <c r="E254" s="37" t="s">
        <v>2036</v>
      </c>
      <c r="F254" s="38" t="s">
        <v>2037</v>
      </c>
      <c r="G254" s="38" t="s">
        <v>2038</v>
      </c>
      <c r="H254" s="38" t="s">
        <v>2039</v>
      </c>
      <c r="I254" s="38" t="s">
        <v>2040</v>
      </c>
      <c r="J254" s="38" t="s">
        <v>2036</v>
      </c>
      <c r="K254" s="39">
        <v>3300828304</v>
      </c>
      <c r="L254" s="38" t="s">
        <v>2041</v>
      </c>
      <c r="M254" s="40">
        <v>44272</v>
      </c>
      <c r="N254" s="40" t="s">
        <v>86</v>
      </c>
      <c r="O254" s="38" t="s">
        <v>128</v>
      </c>
      <c r="P254" s="38" t="s">
        <v>352</v>
      </c>
      <c r="Q254" s="38"/>
      <c r="R254" s="38"/>
      <c r="S254" s="38" t="s">
        <v>88</v>
      </c>
      <c r="T254" s="18" t="s">
        <v>89</v>
      </c>
      <c r="U254" s="38" t="s">
        <v>90</v>
      </c>
      <c r="V254" s="38"/>
      <c r="W254" s="38"/>
      <c r="X254" s="38">
        <v>0.02</v>
      </c>
      <c r="Y254" s="38">
        <v>0.2</v>
      </c>
      <c r="Z254" s="41">
        <v>2073.6</v>
      </c>
      <c r="AA254" s="38"/>
      <c r="AB254" s="37">
        <v>531120</v>
      </c>
      <c r="AC254" s="38" t="s">
        <v>2042</v>
      </c>
      <c r="AD254" s="38"/>
      <c r="AE254" s="38" t="s">
        <v>116</v>
      </c>
      <c r="AF254" s="38" t="s">
        <v>117</v>
      </c>
      <c r="AG254" s="38"/>
      <c r="AH254" s="38"/>
      <c r="AI254" s="38"/>
      <c r="AJ254" s="38" t="s">
        <v>118</v>
      </c>
      <c r="AK254" s="38"/>
      <c r="AL254" s="38"/>
      <c r="AM254" s="38" t="s">
        <v>2038</v>
      </c>
      <c r="AN254" s="38" t="s">
        <v>196</v>
      </c>
      <c r="AO254" s="38" t="s">
        <v>2043</v>
      </c>
      <c r="AP254" s="42">
        <v>8</v>
      </c>
      <c r="AQ254" s="38" t="s">
        <v>121</v>
      </c>
      <c r="AR254" s="38"/>
      <c r="AS254" s="43">
        <v>45869</v>
      </c>
      <c r="AT254" s="43"/>
      <c r="AU254" s="43"/>
      <c r="AV254" s="38"/>
      <c r="AW254" s="38"/>
      <c r="AX254" s="38"/>
      <c r="AY254" s="38"/>
      <c r="AZ254" s="38"/>
      <c r="BA254" s="38"/>
      <c r="BB254" s="38"/>
      <c r="BC254" s="37" t="s">
        <v>98</v>
      </c>
      <c r="BD254" s="32">
        <v>527600</v>
      </c>
      <c r="BE254" s="32">
        <v>21000</v>
      </c>
      <c r="BF254" s="32">
        <v>0</v>
      </c>
      <c r="BG254" s="32">
        <f t="shared" si="3"/>
        <v>548600</v>
      </c>
      <c r="BH254" s="44" t="s">
        <v>100</v>
      </c>
      <c r="BI254" s="33" t="s">
        <v>222</v>
      </c>
      <c r="BJ254" s="19" t="s">
        <v>2018</v>
      </c>
      <c r="BK254" s="19" t="s">
        <v>2002</v>
      </c>
      <c r="BL254" s="19" t="s">
        <v>2003</v>
      </c>
      <c r="BM254" s="19" t="s">
        <v>105</v>
      </c>
      <c r="BN254" s="429"/>
      <c r="BO254" s="429"/>
      <c r="BP254" s="33" t="s">
        <v>98</v>
      </c>
      <c r="BQ254" s="44" t="s">
        <v>159</v>
      </c>
      <c r="BR254" s="20" t="s">
        <v>76</v>
      </c>
    </row>
    <row r="255" spans="1:70" s="181" customFormat="1" ht="90">
      <c r="A255" s="18">
        <v>253</v>
      </c>
      <c r="B255" s="19">
        <v>5310</v>
      </c>
      <c r="C255" s="20" t="s">
        <v>76</v>
      </c>
      <c r="D255" s="37" t="s">
        <v>77</v>
      </c>
      <c r="E255" s="37" t="s">
        <v>2044</v>
      </c>
      <c r="F255" s="38" t="s">
        <v>2045</v>
      </c>
      <c r="G255" s="38" t="s">
        <v>2046</v>
      </c>
      <c r="H255" s="38" t="s">
        <v>2047</v>
      </c>
      <c r="I255" s="38"/>
      <c r="J255" s="38" t="s">
        <v>2044</v>
      </c>
      <c r="K255" s="39"/>
      <c r="L255" s="38" t="s">
        <v>2048</v>
      </c>
      <c r="M255" s="40">
        <v>44357</v>
      </c>
      <c r="N255" s="40" t="s">
        <v>86</v>
      </c>
      <c r="O255" s="38"/>
      <c r="P255" s="38" t="s">
        <v>582</v>
      </c>
      <c r="Q255" s="38" t="s">
        <v>1769</v>
      </c>
      <c r="R255" s="38"/>
      <c r="S255" s="38" t="s">
        <v>88</v>
      </c>
      <c r="T255" s="18" t="s">
        <v>89</v>
      </c>
      <c r="U255" s="38" t="s">
        <v>363</v>
      </c>
      <c r="V255" s="38" t="s">
        <v>820</v>
      </c>
      <c r="W255" s="38" t="s">
        <v>2049</v>
      </c>
      <c r="X255" s="41">
        <v>3.98</v>
      </c>
      <c r="Y255" s="41">
        <v>3.3333333333333333E-2</v>
      </c>
      <c r="Z255" s="42">
        <v>2089.6333333333332</v>
      </c>
      <c r="AA255" s="38"/>
      <c r="AB255" s="37">
        <v>531120</v>
      </c>
      <c r="AC255" s="38" t="s">
        <v>2035</v>
      </c>
      <c r="AD255" s="38"/>
      <c r="AE255" s="38" t="s">
        <v>116</v>
      </c>
      <c r="AF255" s="38" t="s">
        <v>117</v>
      </c>
      <c r="AG255" s="38"/>
      <c r="AH255" s="38"/>
      <c r="AI255" s="38"/>
      <c r="AJ255" s="38" t="s">
        <v>118</v>
      </c>
      <c r="AK255" s="38"/>
      <c r="AL255" s="38"/>
      <c r="AM255" s="38" t="s">
        <v>2046</v>
      </c>
      <c r="AN255" s="38" t="s">
        <v>2050</v>
      </c>
      <c r="AO255" s="38" t="s">
        <v>2051</v>
      </c>
      <c r="AP255" s="42">
        <v>1</v>
      </c>
      <c r="AQ255" s="38" t="s">
        <v>586</v>
      </c>
      <c r="AR255" s="38"/>
      <c r="AS255" s="43">
        <v>45782</v>
      </c>
      <c r="AT255" s="43"/>
      <c r="AU255" s="43"/>
      <c r="AV255" s="38"/>
      <c r="AW255" s="38"/>
      <c r="AX255" s="38"/>
      <c r="AY255" s="38"/>
      <c r="AZ255" s="38"/>
      <c r="BA255" s="38"/>
      <c r="BB255" s="38"/>
      <c r="BC255" s="37" t="s">
        <v>98</v>
      </c>
      <c r="BD255" s="32">
        <v>327993</v>
      </c>
      <c r="BE255" s="32">
        <v>93090</v>
      </c>
      <c r="BF255" s="32">
        <v>184977</v>
      </c>
      <c r="BG255" s="32">
        <f t="shared" si="3"/>
        <v>606060</v>
      </c>
      <c r="BH255" s="44" t="s">
        <v>100</v>
      </c>
      <c r="BI255" s="33" t="s">
        <v>222</v>
      </c>
      <c r="BJ255" s="19" t="s">
        <v>2018</v>
      </c>
      <c r="BK255" s="19" t="s">
        <v>2002</v>
      </c>
      <c r="BL255" s="19" t="s">
        <v>2003</v>
      </c>
      <c r="BM255" s="19" t="s">
        <v>105</v>
      </c>
      <c r="BN255" s="429"/>
      <c r="BO255" s="429"/>
      <c r="BP255" s="33" t="s">
        <v>98</v>
      </c>
      <c r="BQ255" s="44" t="s">
        <v>98</v>
      </c>
      <c r="BR255" s="20" t="s">
        <v>76</v>
      </c>
    </row>
    <row r="256" spans="1:70" s="164" customFormat="1" ht="165">
      <c r="A256" s="18">
        <v>254</v>
      </c>
      <c r="B256" s="19">
        <v>5310</v>
      </c>
      <c r="C256" s="20" t="s">
        <v>76</v>
      </c>
      <c r="D256" s="37" t="s">
        <v>316</v>
      </c>
      <c r="E256" s="37" t="s">
        <v>2052</v>
      </c>
      <c r="F256" s="38" t="s">
        <v>2053</v>
      </c>
      <c r="G256" s="38" t="s">
        <v>2054</v>
      </c>
      <c r="H256" s="38"/>
      <c r="I256" s="38"/>
      <c r="J256" s="38" t="s">
        <v>2052</v>
      </c>
      <c r="K256" s="39">
        <v>3300525229</v>
      </c>
      <c r="L256" s="38" t="s">
        <v>2055</v>
      </c>
      <c r="M256" s="43">
        <v>45014</v>
      </c>
      <c r="N256" s="45" t="s">
        <v>86</v>
      </c>
      <c r="O256" s="38" t="s">
        <v>128</v>
      </c>
      <c r="P256" s="38" t="s">
        <v>206</v>
      </c>
      <c r="Q256" s="38"/>
      <c r="R256" s="38"/>
      <c r="S256" s="38"/>
      <c r="T256" s="18" t="s">
        <v>113</v>
      </c>
      <c r="U256" s="38" t="s">
        <v>2056</v>
      </c>
      <c r="V256" s="38"/>
      <c r="W256" s="38"/>
      <c r="X256" s="38">
        <v>0.01</v>
      </c>
      <c r="Y256" s="38">
        <v>0.4</v>
      </c>
      <c r="Z256" s="41">
        <v>0</v>
      </c>
      <c r="AA256" s="38"/>
      <c r="AB256" s="37">
        <v>531120</v>
      </c>
      <c r="AC256" s="38" t="s">
        <v>2042</v>
      </c>
      <c r="AD256" s="38"/>
      <c r="AE256" s="38" t="s">
        <v>116</v>
      </c>
      <c r="AF256" s="38" t="s">
        <v>117</v>
      </c>
      <c r="AG256" s="38"/>
      <c r="AH256" s="38"/>
      <c r="AI256" s="38"/>
      <c r="AJ256" s="38" t="s">
        <v>118</v>
      </c>
      <c r="AK256" s="38"/>
      <c r="AL256" s="38"/>
      <c r="AM256" s="38" t="s">
        <v>2054</v>
      </c>
      <c r="AN256" s="38"/>
      <c r="AO256" s="38"/>
      <c r="AP256" s="42">
        <v>115</v>
      </c>
      <c r="AQ256" s="38"/>
      <c r="AR256" s="38" t="s">
        <v>2057</v>
      </c>
      <c r="AS256" s="43">
        <v>45869</v>
      </c>
      <c r="AT256" s="43"/>
      <c r="AU256" s="43"/>
      <c r="AV256" s="38"/>
      <c r="AW256" s="38"/>
      <c r="AX256" s="38"/>
      <c r="AY256" s="38"/>
      <c r="AZ256" s="38"/>
      <c r="BA256" s="38"/>
      <c r="BB256" s="38"/>
      <c r="BC256" s="37" t="s">
        <v>98</v>
      </c>
      <c r="BD256" s="32">
        <v>580605</v>
      </c>
      <c r="BE256" s="32">
        <v>1110186</v>
      </c>
      <c r="BF256" s="32">
        <v>91315</v>
      </c>
      <c r="BG256" s="32">
        <f t="shared" si="3"/>
        <v>1782106</v>
      </c>
      <c r="BH256" s="44" t="s">
        <v>100</v>
      </c>
      <c r="BI256" s="33" t="s">
        <v>222</v>
      </c>
      <c r="BJ256" s="19" t="s">
        <v>2018</v>
      </c>
      <c r="BK256" s="19" t="s">
        <v>2002</v>
      </c>
      <c r="BL256" s="19" t="s">
        <v>2003</v>
      </c>
      <c r="BM256" s="19" t="s">
        <v>105</v>
      </c>
      <c r="BN256" s="425"/>
      <c r="BO256" s="425"/>
      <c r="BP256" s="33" t="s">
        <v>98</v>
      </c>
      <c r="BQ256" s="44" t="s">
        <v>98</v>
      </c>
      <c r="BR256" s="20" t="s">
        <v>76</v>
      </c>
    </row>
    <row r="257" spans="1:70" s="164" customFormat="1" ht="150">
      <c r="A257" s="18">
        <v>255</v>
      </c>
      <c r="B257" s="19">
        <v>5310</v>
      </c>
      <c r="C257" s="20" t="s">
        <v>76</v>
      </c>
      <c r="D257" s="37" t="s">
        <v>106</v>
      </c>
      <c r="E257" s="37" t="s">
        <v>2058</v>
      </c>
      <c r="F257" s="38" t="s">
        <v>2059</v>
      </c>
      <c r="G257" s="38" t="s">
        <v>2060</v>
      </c>
      <c r="H257" s="38" t="s">
        <v>2061</v>
      </c>
      <c r="I257" s="38" t="s">
        <v>2059</v>
      </c>
      <c r="J257" s="38" t="s">
        <v>2058</v>
      </c>
      <c r="K257" s="39"/>
      <c r="L257" s="38" t="s">
        <v>2062</v>
      </c>
      <c r="M257" s="40">
        <v>45050</v>
      </c>
      <c r="N257" s="40" t="s">
        <v>86</v>
      </c>
      <c r="O257" s="38" t="s">
        <v>128</v>
      </c>
      <c r="P257" s="38" t="s">
        <v>360</v>
      </c>
      <c r="Q257" s="38" t="s">
        <v>2063</v>
      </c>
      <c r="R257" s="38" t="s">
        <v>2064</v>
      </c>
      <c r="S257" s="38" t="s">
        <v>88</v>
      </c>
      <c r="T257" s="18" t="s">
        <v>113</v>
      </c>
      <c r="U257" s="38" t="s">
        <v>2065</v>
      </c>
      <c r="V257" s="38" t="s">
        <v>285</v>
      </c>
      <c r="W257" s="38" t="s">
        <v>2066</v>
      </c>
      <c r="X257" s="38">
        <v>1.97</v>
      </c>
      <c r="Y257" s="38">
        <v>0.1</v>
      </c>
      <c r="Z257" s="41">
        <v>3716.5</v>
      </c>
      <c r="AA257" s="38"/>
      <c r="AB257" s="37">
        <v>531120</v>
      </c>
      <c r="AC257" s="38" t="s">
        <v>2067</v>
      </c>
      <c r="AD257" s="38" t="s">
        <v>2068</v>
      </c>
      <c r="AE257" s="38" t="s">
        <v>116</v>
      </c>
      <c r="AF257" s="38" t="s">
        <v>117</v>
      </c>
      <c r="AG257" s="38"/>
      <c r="AH257" s="38"/>
      <c r="AI257" s="38"/>
      <c r="AJ257" s="38" t="s">
        <v>1954</v>
      </c>
      <c r="AK257" s="38"/>
      <c r="AL257" s="38"/>
      <c r="AM257" s="38" t="s">
        <v>2060</v>
      </c>
      <c r="AN257" s="38" t="s">
        <v>1067</v>
      </c>
      <c r="AO257" s="38" t="s">
        <v>120</v>
      </c>
      <c r="AP257" s="42">
        <v>3</v>
      </c>
      <c r="AQ257" s="38" t="s">
        <v>121</v>
      </c>
      <c r="AR257" s="38"/>
      <c r="AS257" s="43">
        <v>45869</v>
      </c>
      <c r="AT257" s="43"/>
      <c r="AU257" s="43"/>
      <c r="AV257" s="38"/>
      <c r="AW257" s="38"/>
      <c r="AX257" s="38"/>
      <c r="AY257" s="38"/>
      <c r="AZ257" s="38"/>
      <c r="BA257" s="38"/>
      <c r="BB257" s="38"/>
      <c r="BC257" s="37" t="s">
        <v>98</v>
      </c>
      <c r="BD257" s="32">
        <v>887360</v>
      </c>
      <c r="BE257" s="32">
        <v>412635</v>
      </c>
      <c r="BF257" s="32">
        <v>23545</v>
      </c>
      <c r="BG257" s="32">
        <f t="shared" si="3"/>
        <v>1323540</v>
      </c>
      <c r="BH257" s="44" t="s">
        <v>100</v>
      </c>
      <c r="BI257" s="33" t="s">
        <v>222</v>
      </c>
      <c r="BJ257" s="19" t="s">
        <v>2018</v>
      </c>
      <c r="BK257" s="19" t="s">
        <v>2002</v>
      </c>
      <c r="BL257" s="19" t="s">
        <v>2003</v>
      </c>
      <c r="BM257" s="19" t="s">
        <v>105</v>
      </c>
      <c r="BN257" s="425"/>
      <c r="BO257" s="425"/>
      <c r="BP257" s="33" t="s">
        <v>98</v>
      </c>
      <c r="BQ257" s="44" t="s">
        <v>98</v>
      </c>
      <c r="BR257" s="20" t="s">
        <v>76</v>
      </c>
    </row>
    <row r="258" spans="1:70" s="167" customFormat="1" ht="105">
      <c r="A258" s="18">
        <v>256</v>
      </c>
      <c r="B258" s="19">
        <v>5310</v>
      </c>
      <c r="C258" s="20" t="s">
        <v>76</v>
      </c>
      <c r="D258" s="37" t="s">
        <v>77</v>
      </c>
      <c r="E258" s="37" t="s">
        <v>2069</v>
      </c>
      <c r="F258" s="38" t="s">
        <v>2070</v>
      </c>
      <c r="G258" s="38" t="s">
        <v>2071</v>
      </c>
      <c r="H258" s="38" t="s">
        <v>2072</v>
      </c>
      <c r="I258" s="38" t="s">
        <v>2073</v>
      </c>
      <c r="J258" s="38" t="s">
        <v>2069</v>
      </c>
      <c r="K258" s="39">
        <v>3300359564</v>
      </c>
      <c r="L258" s="38" t="s">
        <v>2074</v>
      </c>
      <c r="M258" s="40">
        <v>44425</v>
      </c>
      <c r="N258" s="40" t="s">
        <v>86</v>
      </c>
      <c r="O258" s="38" t="s">
        <v>128</v>
      </c>
      <c r="P258" s="38" t="s">
        <v>352</v>
      </c>
      <c r="Q258" s="38"/>
      <c r="R258" s="38"/>
      <c r="S258" s="38" t="s">
        <v>88</v>
      </c>
      <c r="T258" s="18" t="s">
        <v>89</v>
      </c>
      <c r="U258" s="38"/>
      <c r="V258" s="38"/>
      <c r="W258" s="38"/>
      <c r="X258" s="38">
        <v>0.06</v>
      </c>
      <c r="Y258" s="38">
        <v>7.0000000000000007E-2</v>
      </c>
      <c r="Z258" s="41">
        <v>1137.5999999999999</v>
      </c>
      <c r="AA258" s="38"/>
      <c r="AB258" s="37">
        <v>531120</v>
      </c>
      <c r="AC258" s="38" t="s">
        <v>2075</v>
      </c>
      <c r="AD258" s="38"/>
      <c r="AE258" s="38" t="s">
        <v>116</v>
      </c>
      <c r="AF258" s="38" t="s">
        <v>117</v>
      </c>
      <c r="AG258" s="38"/>
      <c r="AH258" s="38"/>
      <c r="AI258" s="38"/>
      <c r="AJ258" s="38" t="s">
        <v>1954</v>
      </c>
      <c r="AK258" s="38"/>
      <c r="AL258" s="38"/>
      <c r="AM258" s="38" t="s">
        <v>2071</v>
      </c>
      <c r="AN258" s="38" t="s">
        <v>2076</v>
      </c>
      <c r="AO258" s="38" t="s">
        <v>1913</v>
      </c>
      <c r="AP258" s="42">
        <v>2</v>
      </c>
      <c r="AQ258" s="38" t="s">
        <v>121</v>
      </c>
      <c r="AR258" s="38"/>
      <c r="AS258" s="43">
        <v>45842</v>
      </c>
      <c r="AT258" s="43"/>
      <c r="AU258" s="43"/>
      <c r="AV258" s="38"/>
      <c r="AW258" s="38"/>
      <c r="AX258" s="38"/>
      <c r="AY258" s="38"/>
      <c r="AZ258" s="38"/>
      <c r="BA258" s="38"/>
      <c r="BB258" s="38"/>
      <c r="BC258" s="37" t="s">
        <v>98</v>
      </c>
      <c r="BD258" s="32">
        <v>58400</v>
      </c>
      <c r="BE258" s="32">
        <v>47000</v>
      </c>
      <c r="BF258" s="32">
        <v>0</v>
      </c>
      <c r="BG258" s="32">
        <f t="shared" si="3"/>
        <v>105400</v>
      </c>
      <c r="BH258" s="44" t="s">
        <v>100</v>
      </c>
      <c r="BI258" s="33" t="s">
        <v>222</v>
      </c>
      <c r="BJ258" s="19" t="s">
        <v>2018</v>
      </c>
      <c r="BK258" s="19" t="s">
        <v>2002</v>
      </c>
      <c r="BL258" s="19" t="s">
        <v>2003</v>
      </c>
      <c r="BM258" s="19" t="s">
        <v>105</v>
      </c>
      <c r="BN258" s="427"/>
      <c r="BO258" s="427"/>
      <c r="BP258" s="33" t="s">
        <v>98</v>
      </c>
      <c r="BQ258" s="44" t="s">
        <v>98</v>
      </c>
      <c r="BR258" s="20" t="s">
        <v>76</v>
      </c>
    </row>
    <row r="259" spans="1:70" s="167" customFormat="1" ht="105">
      <c r="A259" s="18">
        <v>257</v>
      </c>
      <c r="B259" s="19">
        <v>5310</v>
      </c>
      <c r="C259" s="20" t="s">
        <v>76</v>
      </c>
      <c r="D259" s="67" t="s">
        <v>253</v>
      </c>
      <c r="E259" s="161" t="s">
        <v>2077</v>
      </c>
      <c r="F259" s="69" t="s">
        <v>2078</v>
      </c>
      <c r="G259" s="70" t="s">
        <v>2079</v>
      </c>
      <c r="H259" s="71" t="s">
        <v>2080</v>
      </c>
      <c r="I259" s="68"/>
      <c r="J259" s="161" t="s">
        <v>2077</v>
      </c>
      <c r="K259" s="67"/>
      <c r="L259" s="70"/>
      <c r="M259" s="73"/>
      <c r="N259" s="73"/>
      <c r="O259" s="69"/>
      <c r="P259" s="68"/>
      <c r="Q259" s="68"/>
      <c r="R259" s="68"/>
      <c r="S259" s="67" t="s">
        <v>88</v>
      </c>
      <c r="T259" s="74" t="s">
        <v>113</v>
      </c>
      <c r="U259" s="70" t="s">
        <v>105</v>
      </c>
      <c r="V259" s="70" t="s">
        <v>105</v>
      </c>
      <c r="W259" s="70" t="s">
        <v>105</v>
      </c>
      <c r="X259" s="163"/>
      <c r="Y259" s="68"/>
      <c r="Z259" s="86"/>
      <c r="AA259" s="68"/>
      <c r="AB259" s="67">
        <v>531120</v>
      </c>
      <c r="AC259" s="70" t="s">
        <v>2081</v>
      </c>
      <c r="AD259" s="70"/>
      <c r="AE259" s="68"/>
      <c r="AF259" s="68"/>
      <c r="AG259" s="68"/>
      <c r="AH259" s="68"/>
      <c r="AI259" s="68"/>
      <c r="AJ259" s="68"/>
      <c r="AK259" s="68"/>
      <c r="AL259" s="68"/>
      <c r="AM259" s="68"/>
      <c r="AN259" s="68"/>
      <c r="AO259" s="68"/>
      <c r="AP259" s="68"/>
      <c r="AQ259" s="68"/>
      <c r="AR259" s="68"/>
      <c r="AS259" s="68"/>
      <c r="AT259" s="68"/>
      <c r="AU259" s="68"/>
      <c r="AV259" s="68"/>
      <c r="AW259" s="68"/>
      <c r="AX259" s="68"/>
      <c r="AY259" s="68"/>
      <c r="AZ259" s="68"/>
      <c r="BA259" s="68"/>
      <c r="BB259" s="68"/>
      <c r="BC259" s="68"/>
      <c r="BD259" s="32">
        <v>30600</v>
      </c>
      <c r="BE259" s="32">
        <v>0</v>
      </c>
      <c r="BF259" s="32">
        <v>0</v>
      </c>
      <c r="BG259" s="32">
        <f t="shared" ref="BG259:BG266" si="4">SUM(BD259:BF259)</f>
        <v>30600</v>
      </c>
      <c r="BH259" s="33" t="s">
        <v>105</v>
      </c>
      <c r="BI259" s="33" t="s">
        <v>242</v>
      </c>
      <c r="BJ259" s="19" t="s">
        <v>2018</v>
      </c>
      <c r="BK259" s="19" t="s">
        <v>2002</v>
      </c>
      <c r="BL259" s="19" t="s">
        <v>2003</v>
      </c>
      <c r="BM259" s="19" t="s">
        <v>105</v>
      </c>
      <c r="BN259" s="427"/>
      <c r="BO259" s="427"/>
      <c r="BP259" s="33" t="s">
        <v>105</v>
      </c>
      <c r="BQ259" s="33"/>
      <c r="BR259" s="20" t="s">
        <v>76</v>
      </c>
    </row>
    <row r="260" spans="1:70" s="54" customFormat="1" ht="150">
      <c r="A260" s="18">
        <v>258</v>
      </c>
      <c r="B260" s="19">
        <v>5310</v>
      </c>
      <c r="C260" s="20" t="s">
        <v>76</v>
      </c>
      <c r="D260" s="88" t="s">
        <v>235</v>
      </c>
      <c r="E260" s="89" t="s">
        <v>2082</v>
      </c>
      <c r="F260" s="90" t="s">
        <v>2083</v>
      </c>
      <c r="G260" s="38" t="s">
        <v>2084</v>
      </c>
      <c r="H260" s="38" t="s">
        <v>2085</v>
      </c>
      <c r="I260" s="38"/>
      <c r="J260" s="91" t="s">
        <v>2082</v>
      </c>
      <c r="K260" s="67"/>
      <c r="L260" s="87" t="s">
        <v>105</v>
      </c>
      <c r="M260" s="73" t="s">
        <v>105</v>
      </c>
      <c r="N260" s="73" t="s">
        <v>105</v>
      </c>
      <c r="O260" s="92"/>
      <c r="P260" s="93"/>
      <c r="Q260" s="93"/>
      <c r="R260" s="93"/>
      <c r="S260" s="67" t="s">
        <v>88</v>
      </c>
      <c r="T260" s="74" t="s">
        <v>113</v>
      </c>
      <c r="U260" s="94" t="s">
        <v>114</v>
      </c>
      <c r="V260" s="87" t="s">
        <v>105</v>
      </c>
      <c r="W260" s="95"/>
      <c r="X260" s="158">
        <v>385</v>
      </c>
      <c r="Y260" s="96">
        <v>1</v>
      </c>
      <c r="Z260" s="156">
        <v>30000</v>
      </c>
      <c r="AA260" s="97"/>
      <c r="AB260" s="67">
        <v>531120</v>
      </c>
      <c r="AC260" s="67" t="s">
        <v>2086</v>
      </c>
      <c r="AD260" s="87" t="s">
        <v>105</v>
      </c>
      <c r="AE260" s="98"/>
      <c r="AF260" s="93"/>
      <c r="AG260" s="93"/>
      <c r="AH260" s="93"/>
      <c r="AI260" s="93"/>
      <c r="AJ260" s="93"/>
      <c r="AK260" s="93"/>
      <c r="AL260" s="93"/>
      <c r="AM260" s="93"/>
      <c r="AN260" s="93"/>
      <c r="AO260" s="93"/>
      <c r="AP260" s="93"/>
      <c r="AQ260" s="93"/>
      <c r="AR260" s="93"/>
      <c r="AS260" s="93"/>
      <c r="AT260" s="93"/>
      <c r="AU260" s="93"/>
      <c r="AV260" s="93"/>
      <c r="AW260" s="93"/>
      <c r="AX260" s="93"/>
      <c r="AY260" s="93"/>
      <c r="AZ260" s="93"/>
      <c r="BA260" s="93"/>
      <c r="BB260" s="93"/>
      <c r="BC260" s="99"/>
      <c r="BD260" s="32">
        <v>30000</v>
      </c>
      <c r="BE260" s="32">
        <v>0</v>
      </c>
      <c r="BF260" s="32">
        <v>30000</v>
      </c>
      <c r="BG260" s="32">
        <f t="shared" si="4"/>
        <v>60000</v>
      </c>
      <c r="BH260" s="145" t="s">
        <v>105</v>
      </c>
      <c r="BI260" s="33" t="s">
        <v>242</v>
      </c>
      <c r="BJ260" s="19" t="s">
        <v>2018</v>
      </c>
      <c r="BK260" s="19" t="s">
        <v>2002</v>
      </c>
      <c r="BL260" s="19" t="s">
        <v>2003</v>
      </c>
      <c r="BM260" s="19" t="s">
        <v>105</v>
      </c>
      <c r="BN260" s="419"/>
      <c r="BO260" s="419"/>
      <c r="BP260" s="33"/>
      <c r="BQ260" s="145"/>
      <c r="BR260" s="20" t="s">
        <v>76</v>
      </c>
    </row>
    <row r="261" spans="1:70" s="54" customFormat="1" ht="75">
      <c r="A261" s="18">
        <v>259</v>
      </c>
      <c r="B261" s="19">
        <v>5310</v>
      </c>
      <c r="C261" s="20" t="s">
        <v>76</v>
      </c>
      <c r="D261" s="88" t="s">
        <v>235</v>
      </c>
      <c r="E261" s="89" t="s">
        <v>2087</v>
      </c>
      <c r="F261" s="90" t="s">
        <v>2088</v>
      </c>
      <c r="G261" s="38" t="s">
        <v>2089</v>
      </c>
      <c r="H261" s="38" t="s">
        <v>2090</v>
      </c>
      <c r="I261" s="38"/>
      <c r="J261" s="91" t="s">
        <v>2087</v>
      </c>
      <c r="K261" s="67"/>
      <c r="L261" s="87" t="s">
        <v>2091</v>
      </c>
      <c r="M261" s="73">
        <v>46052</v>
      </c>
      <c r="N261" s="73" t="s">
        <v>105</v>
      </c>
      <c r="O261" s="92"/>
      <c r="P261" s="93"/>
      <c r="Q261" s="93"/>
      <c r="R261" s="93"/>
      <c r="S261" s="67" t="s">
        <v>88</v>
      </c>
      <c r="T261" s="74" t="s">
        <v>845</v>
      </c>
      <c r="U261" s="87" t="s">
        <v>2092</v>
      </c>
      <c r="V261" s="94" t="s">
        <v>2093</v>
      </c>
      <c r="W261" s="95"/>
      <c r="X261" s="96">
        <v>1581.1875</v>
      </c>
      <c r="Y261" s="96">
        <v>601</v>
      </c>
      <c r="Z261" s="97">
        <v>6502600</v>
      </c>
      <c r="AA261" s="97"/>
      <c r="AB261" s="67">
        <v>531120</v>
      </c>
      <c r="AC261" s="67" t="s">
        <v>2067</v>
      </c>
      <c r="AD261" s="87" t="s">
        <v>1017</v>
      </c>
      <c r="AE261" s="98"/>
      <c r="AF261" s="93"/>
      <c r="AG261" s="93"/>
      <c r="AH261" s="93"/>
      <c r="AI261" s="93"/>
      <c r="AJ261" s="93"/>
      <c r="AK261" s="93"/>
      <c r="AL261" s="93"/>
      <c r="AM261" s="93"/>
      <c r="AN261" s="93"/>
      <c r="AO261" s="93"/>
      <c r="AP261" s="93"/>
      <c r="AQ261" s="93"/>
      <c r="AR261" s="93"/>
      <c r="AS261" s="93"/>
      <c r="AT261" s="93"/>
      <c r="AU261" s="93"/>
      <c r="AV261" s="93"/>
      <c r="AW261" s="93"/>
      <c r="AX261" s="93"/>
      <c r="AY261" s="93"/>
      <c r="AZ261" s="93"/>
      <c r="BA261" s="93"/>
      <c r="BB261" s="93"/>
      <c r="BC261" s="99"/>
      <c r="BD261" s="32">
        <v>0</v>
      </c>
      <c r="BE261" s="32">
        <v>6502600</v>
      </c>
      <c r="BF261" s="32">
        <v>13757100</v>
      </c>
      <c r="BG261" s="32">
        <f t="shared" si="4"/>
        <v>20259700</v>
      </c>
      <c r="BH261" s="145" t="s">
        <v>288</v>
      </c>
      <c r="BI261" s="33" t="s">
        <v>222</v>
      </c>
      <c r="BJ261" s="19" t="s">
        <v>2018</v>
      </c>
      <c r="BK261" s="19" t="s">
        <v>2002</v>
      </c>
      <c r="BL261" s="19" t="s">
        <v>2003</v>
      </c>
      <c r="BM261" s="19" t="s">
        <v>105</v>
      </c>
      <c r="BN261" s="419"/>
      <c r="BO261" s="419"/>
      <c r="BP261" s="33" t="s">
        <v>98</v>
      </c>
      <c r="BQ261" s="145"/>
      <c r="BR261" s="20" t="s">
        <v>76</v>
      </c>
    </row>
    <row r="262" spans="1:70" s="54" customFormat="1" ht="105">
      <c r="A262" s="18">
        <v>260</v>
      </c>
      <c r="B262" s="19">
        <v>5310</v>
      </c>
      <c r="C262" s="20" t="s">
        <v>76</v>
      </c>
      <c r="D262" s="88" t="s">
        <v>235</v>
      </c>
      <c r="E262" s="89" t="s">
        <v>2094</v>
      </c>
      <c r="F262" s="90" t="s">
        <v>2095</v>
      </c>
      <c r="G262" s="38" t="s">
        <v>2096</v>
      </c>
      <c r="H262" s="38"/>
      <c r="I262" s="38"/>
      <c r="J262" s="89" t="s">
        <v>2094</v>
      </c>
      <c r="K262" s="67"/>
      <c r="L262" s="87" t="s">
        <v>2097</v>
      </c>
      <c r="M262" s="73">
        <v>46037</v>
      </c>
      <c r="N262" s="73" t="s">
        <v>105</v>
      </c>
      <c r="O262" s="92"/>
      <c r="P262" s="93"/>
      <c r="Q262" s="93"/>
      <c r="R262" s="93"/>
      <c r="S262" s="67" t="s">
        <v>88</v>
      </c>
      <c r="T262" s="74" t="s">
        <v>2098</v>
      </c>
      <c r="U262" s="87"/>
      <c r="V262" s="87"/>
      <c r="W262" s="95"/>
      <c r="X262" s="96"/>
      <c r="Y262" s="96"/>
      <c r="Z262" s="97"/>
      <c r="AA262" s="97"/>
      <c r="AB262" s="67">
        <v>531120</v>
      </c>
      <c r="AC262" s="67" t="s">
        <v>2067</v>
      </c>
      <c r="AD262" s="87"/>
      <c r="AE262" s="98"/>
      <c r="AF262" s="93"/>
      <c r="AG262" s="93"/>
      <c r="AH262" s="93"/>
      <c r="AI262" s="93"/>
      <c r="AJ262" s="93"/>
      <c r="AK262" s="93"/>
      <c r="AL262" s="93"/>
      <c r="AM262" s="93"/>
      <c r="AN262" s="93"/>
      <c r="AO262" s="93"/>
      <c r="AP262" s="93"/>
      <c r="AQ262" s="93"/>
      <c r="AR262" s="93"/>
      <c r="AS262" s="93"/>
      <c r="AT262" s="93"/>
      <c r="AU262" s="93"/>
      <c r="AV262" s="93"/>
      <c r="AW262" s="93"/>
      <c r="AX262" s="93"/>
      <c r="AY262" s="93"/>
      <c r="AZ262" s="93"/>
      <c r="BA262" s="93"/>
      <c r="BB262" s="93"/>
      <c r="BC262" s="99"/>
      <c r="BD262" s="157">
        <v>0</v>
      </c>
      <c r="BE262" s="157">
        <v>11129045</v>
      </c>
      <c r="BF262" s="157">
        <v>13887390</v>
      </c>
      <c r="BG262" s="32">
        <f t="shared" si="4"/>
        <v>25016435</v>
      </c>
      <c r="BH262" s="145"/>
      <c r="BI262" s="33" t="s">
        <v>1299</v>
      </c>
      <c r="BJ262" s="19" t="s">
        <v>2018</v>
      </c>
      <c r="BK262" s="19" t="s">
        <v>2002</v>
      </c>
      <c r="BL262" s="19" t="s">
        <v>2003</v>
      </c>
      <c r="BM262" s="19" t="s">
        <v>105</v>
      </c>
      <c r="BN262" s="419"/>
      <c r="BO262" s="419"/>
      <c r="BP262" s="33"/>
      <c r="BQ262" s="145"/>
      <c r="BR262" s="20" t="s">
        <v>76</v>
      </c>
    </row>
    <row r="263" spans="1:70" s="54" customFormat="1" ht="150">
      <c r="A263" s="18">
        <v>261</v>
      </c>
      <c r="B263" s="19">
        <v>5310</v>
      </c>
      <c r="C263" s="20" t="s">
        <v>76</v>
      </c>
      <c r="D263" s="74" t="s">
        <v>316</v>
      </c>
      <c r="E263" s="74" t="s">
        <v>2099</v>
      </c>
      <c r="F263" s="100" t="s">
        <v>2100</v>
      </c>
      <c r="G263" s="74" t="s">
        <v>2101</v>
      </c>
      <c r="H263" s="126" t="s">
        <v>2102</v>
      </c>
      <c r="I263" s="74" t="s">
        <v>2103</v>
      </c>
      <c r="J263" s="74" t="s">
        <v>2099</v>
      </c>
      <c r="K263" s="101"/>
      <c r="L263" s="74" t="s">
        <v>2104</v>
      </c>
      <c r="M263" s="102">
        <v>45839</v>
      </c>
      <c r="N263" s="103" t="s">
        <v>86</v>
      </c>
      <c r="O263" s="74" t="s">
        <v>128</v>
      </c>
      <c r="P263" s="104" t="s">
        <v>322</v>
      </c>
      <c r="Q263" s="105"/>
      <c r="R263" s="105"/>
      <c r="S263" s="74" t="s">
        <v>88</v>
      </c>
      <c r="T263" s="92" t="s">
        <v>323</v>
      </c>
      <c r="U263" s="104" t="s">
        <v>324</v>
      </c>
      <c r="V263" s="105"/>
      <c r="W263" s="104" t="s">
        <v>152</v>
      </c>
      <c r="X263" s="106">
        <v>4.4999999999999998E-2</v>
      </c>
      <c r="Y263" s="106">
        <v>0.2</v>
      </c>
      <c r="Z263" s="106">
        <v>2433.8333333333335</v>
      </c>
      <c r="AA263" s="107" t="s">
        <v>325</v>
      </c>
      <c r="AB263" s="74">
        <v>531120</v>
      </c>
      <c r="AC263" s="74" t="s">
        <v>2081</v>
      </c>
      <c r="AD263" s="108"/>
      <c r="AE263" s="98" t="s">
        <v>93</v>
      </c>
      <c r="AF263" s="105"/>
      <c r="AG263" s="105"/>
      <c r="AH263" s="105"/>
      <c r="AI263" s="105"/>
      <c r="AJ263" s="109">
        <v>78855</v>
      </c>
      <c r="AK263" s="74" t="s">
        <v>326</v>
      </c>
      <c r="AL263" s="105"/>
      <c r="AM263" s="105"/>
      <c r="AN263" s="105"/>
      <c r="AO263" s="105"/>
      <c r="AP263" s="105"/>
      <c r="AQ263" s="105"/>
      <c r="AR263" s="105"/>
      <c r="AS263" s="105"/>
      <c r="AT263" s="105"/>
      <c r="AU263" s="105"/>
      <c r="AV263" s="105"/>
      <c r="AW263" s="105"/>
      <c r="AX263" s="105"/>
      <c r="AY263" s="105"/>
      <c r="AZ263" s="105"/>
      <c r="BA263" s="105"/>
      <c r="BB263" s="74" t="s">
        <v>98</v>
      </c>
      <c r="BC263" s="110"/>
      <c r="BD263" s="32">
        <v>44091</v>
      </c>
      <c r="BE263" s="32">
        <v>0</v>
      </c>
      <c r="BF263" s="32">
        <v>0</v>
      </c>
      <c r="BG263" s="32">
        <f t="shared" si="4"/>
        <v>44091</v>
      </c>
      <c r="BH263" s="33" t="s">
        <v>100</v>
      </c>
      <c r="BI263" s="33" t="s">
        <v>101</v>
      </c>
      <c r="BJ263" s="19" t="s">
        <v>2018</v>
      </c>
      <c r="BK263" s="19" t="s">
        <v>2002</v>
      </c>
      <c r="BL263" s="19" t="s">
        <v>2003</v>
      </c>
      <c r="BM263" s="19" t="s">
        <v>105</v>
      </c>
      <c r="BN263" s="419"/>
      <c r="BO263" s="419"/>
      <c r="BP263" s="33" t="s">
        <v>98</v>
      </c>
      <c r="BQ263" s="33" t="s">
        <v>98</v>
      </c>
      <c r="BR263" s="20" t="s">
        <v>76</v>
      </c>
    </row>
    <row r="264" spans="1:70" s="54" customFormat="1" ht="195">
      <c r="A264" s="18">
        <v>262</v>
      </c>
      <c r="B264" s="19">
        <v>5310</v>
      </c>
      <c r="C264" s="20" t="s">
        <v>76</v>
      </c>
      <c r="D264" s="74" t="s">
        <v>316</v>
      </c>
      <c r="E264" s="74" t="s">
        <v>2105</v>
      </c>
      <c r="F264" s="100" t="s">
        <v>2106</v>
      </c>
      <c r="G264" s="74" t="s">
        <v>2107</v>
      </c>
      <c r="H264" s="74"/>
      <c r="I264" s="74" t="s">
        <v>2108</v>
      </c>
      <c r="J264" s="74" t="s">
        <v>2105</v>
      </c>
      <c r="K264" s="101"/>
      <c r="L264" s="74" t="s">
        <v>2109</v>
      </c>
      <c r="M264" s="102">
        <v>45852</v>
      </c>
      <c r="N264" s="103" t="s">
        <v>86</v>
      </c>
      <c r="O264" s="74" t="s">
        <v>128</v>
      </c>
      <c r="P264" s="104" t="s">
        <v>322</v>
      </c>
      <c r="Q264" s="105"/>
      <c r="R264" s="105"/>
      <c r="S264" s="74" t="s">
        <v>88</v>
      </c>
      <c r="T264" s="92" t="s">
        <v>323</v>
      </c>
      <c r="U264" s="104" t="s">
        <v>324</v>
      </c>
      <c r="V264" s="105"/>
      <c r="W264" s="104" t="s">
        <v>152</v>
      </c>
      <c r="X264" s="106">
        <v>3.7999999999999999E-2</v>
      </c>
      <c r="Y264" s="106">
        <v>0.16666666666666666</v>
      </c>
      <c r="Z264" s="106">
        <v>2831.5</v>
      </c>
      <c r="AA264" s="107" t="s">
        <v>325</v>
      </c>
      <c r="AB264" s="74">
        <v>535530</v>
      </c>
      <c r="AC264" s="74" t="s">
        <v>621</v>
      </c>
      <c r="AD264" s="108" t="s">
        <v>217</v>
      </c>
      <c r="AE264" s="98" t="s">
        <v>93</v>
      </c>
      <c r="AF264" s="105"/>
      <c r="AG264" s="105"/>
      <c r="AH264" s="105"/>
      <c r="AI264" s="105"/>
      <c r="AJ264" s="109">
        <v>91741</v>
      </c>
      <c r="AK264" s="74" t="s">
        <v>326</v>
      </c>
      <c r="AL264" s="105"/>
      <c r="AM264" s="105"/>
      <c r="AN264" s="105"/>
      <c r="AO264" s="105"/>
      <c r="AP264" s="105"/>
      <c r="AQ264" s="105"/>
      <c r="AR264" s="105"/>
      <c r="AS264" s="105"/>
      <c r="AT264" s="105"/>
      <c r="AU264" s="105"/>
      <c r="AV264" s="105"/>
      <c r="AW264" s="105"/>
      <c r="AX264" s="105"/>
      <c r="AY264" s="105"/>
      <c r="AZ264" s="105"/>
      <c r="BA264" s="105"/>
      <c r="BB264" s="74" t="s">
        <v>98</v>
      </c>
      <c r="BC264" s="110"/>
      <c r="BD264" s="32">
        <v>99073</v>
      </c>
      <c r="BE264" s="32">
        <v>405810</v>
      </c>
      <c r="BF264" s="32">
        <v>0</v>
      </c>
      <c r="BG264" s="32">
        <f t="shared" si="4"/>
        <v>504883</v>
      </c>
      <c r="BH264" s="33" t="s">
        <v>100</v>
      </c>
      <c r="BI264" s="33" t="s">
        <v>415</v>
      </c>
      <c r="BJ264" s="19" t="s">
        <v>2018</v>
      </c>
      <c r="BK264" s="19" t="s">
        <v>2002</v>
      </c>
      <c r="BL264" s="19" t="s">
        <v>2003</v>
      </c>
      <c r="BM264" s="19" t="s">
        <v>105</v>
      </c>
      <c r="BN264" s="419"/>
      <c r="BO264" s="419"/>
      <c r="BP264" s="33" t="s">
        <v>98</v>
      </c>
      <c r="BQ264" s="33" t="s">
        <v>98</v>
      </c>
      <c r="BR264" s="20" t="s">
        <v>76</v>
      </c>
    </row>
    <row r="265" spans="1:70" s="54" customFormat="1" ht="75">
      <c r="A265" s="18">
        <v>263</v>
      </c>
      <c r="B265" s="19">
        <v>5310</v>
      </c>
      <c r="C265" s="20" t="s">
        <v>76</v>
      </c>
      <c r="D265" s="67" t="s">
        <v>235</v>
      </c>
      <c r="E265" s="68" t="s">
        <v>2110</v>
      </c>
      <c r="F265" s="69" t="s">
        <v>2111</v>
      </c>
      <c r="G265" s="70" t="s">
        <v>2112</v>
      </c>
      <c r="H265" s="71" t="s">
        <v>2113</v>
      </c>
      <c r="I265" s="72"/>
      <c r="J265" s="72" t="s">
        <v>2110</v>
      </c>
      <c r="K265" s="67"/>
      <c r="L265" s="70" t="s">
        <v>2114</v>
      </c>
      <c r="M265" s="73">
        <v>45345</v>
      </c>
      <c r="N265" s="73" t="s">
        <v>105</v>
      </c>
      <c r="O265" s="72"/>
      <c r="P265" s="72"/>
      <c r="Q265" s="72"/>
      <c r="R265" s="72"/>
      <c r="S265" s="67" t="s">
        <v>88</v>
      </c>
      <c r="T265" s="74" t="s">
        <v>113</v>
      </c>
      <c r="U265" s="70" t="s">
        <v>105</v>
      </c>
      <c r="V265" s="70" t="s">
        <v>105</v>
      </c>
      <c r="W265" s="70" t="s">
        <v>105</v>
      </c>
      <c r="X265" s="72"/>
      <c r="Y265" s="72"/>
      <c r="Z265" s="75"/>
      <c r="AA265" s="72"/>
      <c r="AB265" s="67">
        <v>531120</v>
      </c>
      <c r="AC265" s="70" t="s">
        <v>2035</v>
      </c>
      <c r="AD265" s="70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6"/>
      <c r="AQ265" s="72"/>
      <c r="AR265" s="72"/>
      <c r="AS265" s="77"/>
      <c r="AT265" s="77"/>
      <c r="AU265" s="77"/>
      <c r="AV265" s="72"/>
      <c r="AW265" s="72"/>
      <c r="AX265" s="72"/>
      <c r="AY265" s="72"/>
      <c r="AZ265" s="72"/>
      <c r="BA265" s="72"/>
      <c r="BB265" s="68"/>
      <c r="BC265" s="68"/>
      <c r="BD265" s="32">
        <v>0</v>
      </c>
      <c r="BE265" s="32">
        <v>81545</v>
      </c>
      <c r="BF265" s="32">
        <v>0</v>
      </c>
      <c r="BG265" s="32">
        <f t="shared" si="4"/>
        <v>81545</v>
      </c>
      <c r="BH265" s="145" t="s">
        <v>100</v>
      </c>
      <c r="BI265" s="33" t="s">
        <v>222</v>
      </c>
      <c r="BJ265" s="19" t="s">
        <v>2018</v>
      </c>
      <c r="BK265" s="19" t="s">
        <v>2002</v>
      </c>
      <c r="BL265" s="19" t="s">
        <v>2003</v>
      </c>
      <c r="BM265" s="19" t="s">
        <v>105</v>
      </c>
      <c r="BN265" s="419"/>
      <c r="BO265" s="419"/>
      <c r="BP265" s="33" t="s">
        <v>98</v>
      </c>
      <c r="BQ265" s="145" t="s">
        <v>229</v>
      </c>
      <c r="BR265" s="20" t="s">
        <v>76</v>
      </c>
    </row>
    <row r="266" spans="1:70" s="54" customFormat="1" ht="90">
      <c r="A266" s="18">
        <v>264</v>
      </c>
      <c r="B266" s="46">
        <v>5310</v>
      </c>
      <c r="C266" s="47" t="s">
        <v>76</v>
      </c>
      <c r="D266" s="48" t="s">
        <v>106</v>
      </c>
      <c r="E266" s="48" t="s">
        <v>2115</v>
      </c>
      <c r="F266" s="49" t="s">
        <v>2116</v>
      </c>
      <c r="G266" s="49" t="s">
        <v>2117</v>
      </c>
      <c r="H266" s="49" t="s">
        <v>2118</v>
      </c>
      <c r="I266" s="49" t="s">
        <v>1668</v>
      </c>
      <c r="J266" s="49" t="s">
        <v>2115</v>
      </c>
      <c r="K266" s="186"/>
      <c r="L266" s="49" t="s">
        <v>2119</v>
      </c>
      <c r="M266" s="187">
        <v>44272</v>
      </c>
      <c r="N266" s="187" t="s">
        <v>86</v>
      </c>
      <c r="O266" s="49"/>
      <c r="P266" s="49" t="s">
        <v>112</v>
      </c>
      <c r="Q266" s="49"/>
      <c r="R266" s="49"/>
      <c r="S266" s="49" t="s">
        <v>88</v>
      </c>
      <c r="T266" s="56" t="s">
        <v>89</v>
      </c>
      <c r="U266" s="49" t="s">
        <v>426</v>
      </c>
      <c r="V266" s="49"/>
      <c r="W266" s="49"/>
      <c r="X266" s="188">
        <v>5.74</v>
      </c>
      <c r="Y266" s="188">
        <v>3.3333333333333333E-2</v>
      </c>
      <c r="Z266" s="189">
        <v>2194.4666666666667</v>
      </c>
      <c r="AA266" s="49"/>
      <c r="AB266" s="48">
        <v>531120</v>
      </c>
      <c r="AC266" s="49" t="s">
        <v>2120</v>
      </c>
      <c r="AD266" s="49"/>
      <c r="AE266" s="49" t="s">
        <v>116</v>
      </c>
      <c r="AF266" s="49" t="s">
        <v>117</v>
      </c>
      <c r="AG266" s="49"/>
      <c r="AH266" s="49"/>
      <c r="AI266" s="49"/>
      <c r="AJ266" s="49" t="s">
        <v>342</v>
      </c>
      <c r="AK266" s="49"/>
      <c r="AL266" s="49"/>
      <c r="AM266" s="49" t="s">
        <v>2117</v>
      </c>
      <c r="AN266" s="49"/>
      <c r="AO266" s="49"/>
      <c r="AP266" s="189">
        <v>1</v>
      </c>
      <c r="AQ266" s="49"/>
      <c r="AR266" s="49" t="s">
        <v>175</v>
      </c>
      <c r="AS266" s="190">
        <v>45812</v>
      </c>
      <c r="AT266" s="190"/>
      <c r="AU266" s="190"/>
      <c r="AV266" s="49"/>
      <c r="AW266" s="49"/>
      <c r="AX266" s="49"/>
      <c r="AY266" s="49"/>
      <c r="AZ266" s="49"/>
      <c r="BA266" s="49"/>
      <c r="BB266" s="49"/>
      <c r="BC266" s="48" t="s">
        <v>98</v>
      </c>
      <c r="BD266" s="50">
        <v>192211</v>
      </c>
      <c r="BE266" s="50">
        <v>0</v>
      </c>
      <c r="BF266" s="50">
        <v>98200</v>
      </c>
      <c r="BG266" s="50">
        <f t="shared" si="4"/>
        <v>290411</v>
      </c>
      <c r="BH266" s="52" t="s">
        <v>100</v>
      </c>
      <c r="BI266" s="51" t="s">
        <v>2121</v>
      </c>
      <c r="BJ266" s="46" t="s">
        <v>2018</v>
      </c>
      <c r="BK266" s="46" t="s">
        <v>2002</v>
      </c>
      <c r="BL266" s="46" t="s">
        <v>2003</v>
      </c>
      <c r="BM266" s="46" t="s">
        <v>105</v>
      </c>
      <c r="BN266" s="419"/>
      <c r="BO266" s="419"/>
      <c r="BP266" s="51" t="s">
        <v>98</v>
      </c>
      <c r="BQ266" s="52" t="s">
        <v>98</v>
      </c>
      <c r="BR266" s="47" t="s">
        <v>76</v>
      </c>
    </row>
    <row r="267" spans="1:70" s="54" customFormat="1" ht="225">
      <c r="A267" s="18">
        <v>265</v>
      </c>
      <c r="B267" s="46">
        <v>5310</v>
      </c>
      <c r="C267" s="47" t="s">
        <v>76</v>
      </c>
      <c r="D267" s="48" t="s">
        <v>316</v>
      </c>
      <c r="E267" s="48" t="s">
        <v>2122</v>
      </c>
      <c r="F267" s="49" t="s">
        <v>2123</v>
      </c>
      <c r="G267" s="49" t="s">
        <v>2124</v>
      </c>
      <c r="H267" s="49" t="s">
        <v>2125</v>
      </c>
      <c r="I267" s="49" t="s">
        <v>2126</v>
      </c>
      <c r="J267" s="49" t="s">
        <v>2122</v>
      </c>
      <c r="K267" s="186"/>
      <c r="L267" s="49" t="s">
        <v>2127</v>
      </c>
      <c r="M267" s="187">
        <v>43252</v>
      </c>
      <c r="N267" s="187" t="s">
        <v>2128</v>
      </c>
      <c r="O267" s="49"/>
      <c r="P267" s="49" t="s">
        <v>226</v>
      </c>
      <c r="Q267" s="49"/>
      <c r="R267" s="49"/>
      <c r="S267" s="49" t="s">
        <v>88</v>
      </c>
      <c r="T267" s="56" t="s">
        <v>113</v>
      </c>
      <c r="U267" s="49" t="s">
        <v>190</v>
      </c>
      <c r="V267" s="49"/>
      <c r="W267" s="49" t="s">
        <v>152</v>
      </c>
      <c r="X267" s="188">
        <v>0.36275510204081635</v>
      </c>
      <c r="Y267" s="188">
        <v>2</v>
      </c>
      <c r="Z267" s="189">
        <v>197120</v>
      </c>
      <c r="AA267" s="49"/>
      <c r="AB267" s="48" t="s">
        <v>2018</v>
      </c>
      <c r="AC267" s="49" t="s">
        <v>2035</v>
      </c>
      <c r="AD267" s="49"/>
      <c r="AE267" s="49" t="s">
        <v>93</v>
      </c>
      <c r="AF267" s="49"/>
      <c r="AG267" s="49"/>
      <c r="AH267" s="49"/>
      <c r="AI267" s="49"/>
      <c r="AJ267" s="49" t="s">
        <v>227</v>
      </c>
      <c r="AK267" s="49"/>
      <c r="AL267" s="49"/>
      <c r="AM267" s="49" t="s">
        <v>2129</v>
      </c>
      <c r="AN267" s="49" t="s">
        <v>2130</v>
      </c>
      <c r="AO267" s="49" t="s">
        <v>1676</v>
      </c>
      <c r="AP267" s="189">
        <v>49</v>
      </c>
      <c r="AQ267" s="49" t="s">
        <v>97</v>
      </c>
      <c r="AR267" s="49"/>
      <c r="AS267" s="190">
        <v>45856</v>
      </c>
      <c r="AT267" s="190"/>
      <c r="AU267" s="190" t="s">
        <v>2131</v>
      </c>
      <c r="AV267" s="49" t="s">
        <v>536</v>
      </c>
      <c r="AW267" s="49"/>
      <c r="AX267" s="49"/>
      <c r="AY267" s="49"/>
      <c r="AZ267" s="49"/>
      <c r="BA267" s="49"/>
      <c r="BB267" s="49"/>
      <c r="BC267" s="48" t="s">
        <v>98</v>
      </c>
      <c r="BD267" s="50">
        <v>0</v>
      </c>
      <c r="BE267" s="50">
        <v>0</v>
      </c>
      <c r="BF267" s="50">
        <v>8775</v>
      </c>
      <c r="BG267" s="50">
        <v>8775</v>
      </c>
      <c r="BH267" s="52" t="s">
        <v>100</v>
      </c>
      <c r="BI267" s="51" t="s">
        <v>209</v>
      </c>
      <c r="BJ267" s="46" t="s">
        <v>2018</v>
      </c>
      <c r="BK267" s="46" t="s">
        <v>2002</v>
      </c>
      <c r="BL267" s="46" t="s">
        <v>2003</v>
      </c>
      <c r="BM267" s="46" t="s">
        <v>105</v>
      </c>
      <c r="BN267" s="419"/>
      <c r="BO267" s="419"/>
      <c r="BP267" s="51" t="s">
        <v>98</v>
      </c>
      <c r="BQ267" s="52" t="s">
        <v>98</v>
      </c>
      <c r="BR267" s="47" t="s">
        <v>76</v>
      </c>
    </row>
    <row r="268" spans="1:70" s="54" customFormat="1" ht="135">
      <c r="A268" s="18">
        <v>266</v>
      </c>
      <c r="B268" s="46">
        <v>5310</v>
      </c>
      <c r="C268" s="47" t="s">
        <v>76</v>
      </c>
      <c r="D268" s="48" t="s">
        <v>106</v>
      </c>
      <c r="E268" s="48" t="s">
        <v>2132</v>
      </c>
      <c r="F268" s="49" t="s">
        <v>2133</v>
      </c>
      <c r="G268" s="49" t="s">
        <v>2134</v>
      </c>
      <c r="H268" s="49" t="s">
        <v>2135</v>
      </c>
      <c r="I268" s="49" t="s">
        <v>2136</v>
      </c>
      <c r="J268" s="49" t="s">
        <v>2132</v>
      </c>
      <c r="K268" s="186"/>
      <c r="L268" s="49" t="s">
        <v>2137</v>
      </c>
      <c r="M268" s="187">
        <v>44911</v>
      </c>
      <c r="N268" s="187" t="s">
        <v>86</v>
      </c>
      <c r="O268" s="49" t="s">
        <v>128</v>
      </c>
      <c r="P268" s="49" t="s">
        <v>360</v>
      </c>
      <c r="Q268" s="49" t="s">
        <v>2138</v>
      </c>
      <c r="R268" s="49" t="s">
        <v>2139</v>
      </c>
      <c r="S268" s="49" t="s">
        <v>88</v>
      </c>
      <c r="T268" s="56" t="s">
        <v>113</v>
      </c>
      <c r="U268" s="49" t="s">
        <v>426</v>
      </c>
      <c r="V268" s="49"/>
      <c r="W268" s="49" t="s">
        <v>530</v>
      </c>
      <c r="X268" s="188">
        <v>4.72</v>
      </c>
      <c r="Y268" s="188">
        <v>0.2</v>
      </c>
      <c r="Z268" s="189">
        <v>10950.1</v>
      </c>
      <c r="AA268" s="49"/>
      <c r="AB268" s="48" t="s">
        <v>2018</v>
      </c>
      <c r="AC268" s="49" t="s">
        <v>2140</v>
      </c>
      <c r="AD268" s="49" t="s">
        <v>2141</v>
      </c>
      <c r="AE268" s="49" t="s">
        <v>116</v>
      </c>
      <c r="AF268" s="49" t="s">
        <v>117</v>
      </c>
      <c r="AG268" s="49"/>
      <c r="AH268" s="49"/>
      <c r="AI268" s="49"/>
      <c r="AJ268" s="49">
        <v>2253592</v>
      </c>
      <c r="AK268" s="49" t="s">
        <v>182</v>
      </c>
      <c r="AL268" s="49"/>
      <c r="AM268" s="49" t="s">
        <v>2134</v>
      </c>
      <c r="AN268" s="49" t="s">
        <v>2017</v>
      </c>
      <c r="AO268" s="49" t="s">
        <v>562</v>
      </c>
      <c r="AP268" s="189">
        <v>6</v>
      </c>
      <c r="AQ268" s="49" t="s">
        <v>563</v>
      </c>
      <c r="AR268" s="49"/>
      <c r="AS268" s="190">
        <v>45842</v>
      </c>
      <c r="AT268" s="190"/>
      <c r="AU268" s="190"/>
      <c r="AV268" s="49"/>
      <c r="AW268" s="49"/>
      <c r="AX268" s="49"/>
      <c r="AY268" s="49"/>
      <c r="AZ268" s="49"/>
      <c r="BA268" s="49"/>
      <c r="BB268" s="49"/>
      <c r="BC268" s="48" t="s">
        <v>98</v>
      </c>
      <c r="BD268" s="50">
        <v>366698</v>
      </c>
      <c r="BE268" s="50">
        <v>186602</v>
      </c>
      <c r="BF268" s="50">
        <v>34250</v>
      </c>
      <c r="BG268" s="50">
        <v>587550</v>
      </c>
      <c r="BH268" s="52" t="s">
        <v>100</v>
      </c>
      <c r="BI268" s="51" t="s">
        <v>2142</v>
      </c>
      <c r="BJ268" s="46" t="s">
        <v>2018</v>
      </c>
      <c r="BK268" s="46" t="s">
        <v>2002</v>
      </c>
      <c r="BL268" s="46" t="s">
        <v>2003</v>
      </c>
      <c r="BM268" s="46" t="s">
        <v>105</v>
      </c>
      <c r="BN268" s="419"/>
      <c r="BO268" s="419"/>
      <c r="BP268" s="51" t="s">
        <v>98</v>
      </c>
      <c r="BQ268" s="52" t="s">
        <v>159</v>
      </c>
      <c r="BR268" s="47" t="s">
        <v>76</v>
      </c>
    </row>
    <row r="269" spans="1:70" s="54" customFormat="1" ht="210">
      <c r="A269" s="18">
        <v>267</v>
      </c>
      <c r="B269" s="46">
        <v>5310</v>
      </c>
      <c r="C269" s="47" t="s">
        <v>76</v>
      </c>
      <c r="D269" s="48" t="s">
        <v>77</v>
      </c>
      <c r="E269" s="48" t="s">
        <v>2143</v>
      </c>
      <c r="F269" s="49" t="s">
        <v>2144</v>
      </c>
      <c r="G269" s="49" t="s">
        <v>2145</v>
      </c>
      <c r="H269" s="49" t="s">
        <v>2146</v>
      </c>
      <c r="I269" s="49" t="s">
        <v>2147</v>
      </c>
      <c r="J269" s="49" t="s">
        <v>2143</v>
      </c>
      <c r="K269" s="186">
        <v>3300101276</v>
      </c>
      <c r="L269" s="49" t="s">
        <v>2148</v>
      </c>
      <c r="M269" s="187">
        <v>43280</v>
      </c>
      <c r="N269" s="187" t="s">
        <v>86</v>
      </c>
      <c r="O269" s="49" t="s">
        <v>128</v>
      </c>
      <c r="P269" s="49" t="s">
        <v>129</v>
      </c>
      <c r="Q269" s="49"/>
      <c r="R269" s="49"/>
      <c r="S269" s="49" t="s">
        <v>88</v>
      </c>
      <c r="T269" s="56" t="s">
        <v>89</v>
      </c>
      <c r="U269" s="49" t="s">
        <v>1731</v>
      </c>
      <c r="V269" s="49" t="s">
        <v>572</v>
      </c>
      <c r="W269" s="49" t="s">
        <v>2149</v>
      </c>
      <c r="X269" s="188">
        <v>0.11</v>
      </c>
      <c r="Y269" s="188">
        <v>0.33</v>
      </c>
      <c r="Z269" s="189">
        <v>6494.4</v>
      </c>
      <c r="AA269" s="49"/>
      <c r="AB269" s="48" t="s">
        <v>2018</v>
      </c>
      <c r="AC269" s="49" t="s">
        <v>2150</v>
      </c>
      <c r="AD269" s="49" t="s">
        <v>217</v>
      </c>
      <c r="AE269" s="49" t="s">
        <v>116</v>
      </c>
      <c r="AF269" s="49" t="s">
        <v>117</v>
      </c>
      <c r="AG269" s="49"/>
      <c r="AH269" s="49"/>
      <c r="AI269" s="49"/>
      <c r="AJ269" s="49" t="s">
        <v>118</v>
      </c>
      <c r="AK269" s="49"/>
      <c r="AL269" s="49"/>
      <c r="AM269" s="49" t="s">
        <v>2145</v>
      </c>
      <c r="AN269" s="49" t="s">
        <v>2017</v>
      </c>
      <c r="AO269" s="49" t="s">
        <v>2151</v>
      </c>
      <c r="AP269" s="189">
        <v>10</v>
      </c>
      <c r="AQ269" s="49" t="s">
        <v>563</v>
      </c>
      <c r="AR269" s="49"/>
      <c r="AS269" s="190">
        <v>45869</v>
      </c>
      <c r="AT269" s="190"/>
      <c r="AU269" s="190"/>
      <c r="AV269" s="49"/>
      <c r="AW269" s="49"/>
      <c r="AX269" s="49"/>
      <c r="AY269" s="49"/>
      <c r="AZ269" s="49"/>
      <c r="BA269" s="49"/>
      <c r="BB269" s="49"/>
      <c r="BC269" s="48" t="s">
        <v>98</v>
      </c>
      <c r="BD269" s="50">
        <v>83400</v>
      </c>
      <c r="BE269" s="50">
        <v>68400</v>
      </c>
      <c r="BF269" s="50">
        <v>0</v>
      </c>
      <c r="BG269" s="50">
        <v>151800</v>
      </c>
      <c r="BH269" s="52" t="s">
        <v>100</v>
      </c>
      <c r="BI269" s="51" t="s">
        <v>209</v>
      </c>
      <c r="BJ269" s="46" t="s">
        <v>2018</v>
      </c>
      <c r="BK269" s="46" t="s">
        <v>2002</v>
      </c>
      <c r="BL269" s="46" t="s">
        <v>2003</v>
      </c>
      <c r="BM269" s="46" t="s">
        <v>105</v>
      </c>
      <c r="BN269" s="419"/>
      <c r="BO269" s="419"/>
      <c r="BP269" s="51" t="s">
        <v>98</v>
      </c>
      <c r="BQ269" s="52" t="s">
        <v>98</v>
      </c>
      <c r="BR269" s="47" t="s">
        <v>76</v>
      </c>
    </row>
    <row r="270" spans="1:70" s="54" customFormat="1" ht="165">
      <c r="A270" s="18">
        <v>268</v>
      </c>
      <c r="B270" s="46">
        <v>5310</v>
      </c>
      <c r="C270" s="47" t="s">
        <v>76</v>
      </c>
      <c r="D270" s="48" t="s">
        <v>106</v>
      </c>
      <c r="E270" s="48" t="s">
        <v>2152</v>
      </c>
      <c r="F270" s="49" t="s">
        <v>2153</v>
      </c>
      <c r="G270" s="49" t="s">
        <v>2154</v>
      </c>
      <c r="H270" s="49" t="s">
        <v>2155</v>
      </c>
      <c r="I270" s="49"/>
      <c r="J270" s="49" t="s">
        <v>2152</v>
      </c>
      <c r="K270" s="186"/>
      <c r="L270" s="49" t="s">
        <v>2156</v>
      </c>
      <c r="M270" s="187">
        <v>45195</v>
      </c>
      <c r="N270" s="187" t="s">
        <v>86</v>
      </c>
      <c r="O270" s="49" t="s">
        <v>128</v>
      </c>
      <c r="P270" s="49" t="s">
        <v>582</v>
      </c>
      <c r="Q270" s="49" t="s">
        <v>2157</v>
      </c>
      <c r="R270" s="49" t="s">
        <v>2158</v>
      </c>
      <c r="S270" s="49" t="s">
        <v>88</v>
      </c>
      <c r="T270" s="56" t="s">
        <v>113</v>
      </c>
      <c r="U270" s="49" t="s">
        <v>314</v>
      </c>
      <c r="V270" s="49" t="s">
        <v>173</v>
      </c>
      <c r="W270" s="49" t="s">
        <v>2159</v>
      </c>
      <c r="X270" s="188">
        <v>11.2</v>
      </c>
      <c r="Y270" s="188">
        <v>7.0000000000000007E-2</v>
      </c>
      <c r="Z270" s="189">
        <v>4392</v>
      </c>
      <c r="AA270" s="49"/>
      <c r="AB270" s="48" t="s">
        <v>2018</v>
      </c>
      <c r="AC270" s="49" t="s">
        <v>2067</v>
      </c>
      <c r="AD270" s="49"/>
      <c r="AE270" s="49" t="s">
        <v>116</v>
      </c>
      <c r="AF270" s="49" t="s">
        <v>117</v>
      </c>
      <c r="AG270" s="49"/>
      <c r="AH270" s="49"/>
      <c r="AI270" s="49"/>
      <c r="AJ270" s="49">
        <v>292680</v>
      </c>
      <c r="AK270" s="49" t="s">
        <v>182</v>
      </c>
      <c r="AL270" s="49"/>
      <c r="AM270" s="49" t="s">
        <v>2154</v>
      </c>
      <c r="AN270" s="49" t="s">
        <v>95</v>
      </c>
      <c r="AO270" s="49" t="s">
        <v>120</v>
      </c>
      <c r="AP270" s="189">
        <v>2</v>
      </c>
      <c r="AQ270" s="49" t="s">
        <v>121</v>
      </c>
      <c r="AR270" s="49"/>
      <c r="AS270" s="190">
        <v>45842</v>
      </c>
      <c r="AT270" s="190"/>
      <c r="AU270" s="190"/>
      <c r="AV270" s="49"/>
      <c r="AW270" s="49"/>
      <c r="AX270" s="49"/>
      <c r="AY270" s="49"/>
      <c r="AZ270" s="49"/>
      <c r="BA270" s="49"/>
      <c r="BB270" s="49" t="s">
        <v>98</v>
      </c>
      <c r="BC270" s="48"/>
      <c r="BD270" s="50">
        <v>53000</v>
      </c>
      <c r="BE270" s="50">
        <v>24000</v>
      </c>
      <c r="BF270" s="50">
        <v>48000</v>
      </c>
      <c r="BG270" s="50">
        <v>125000</v>
      </c>
      <c r="BH270" s="52" t="s">
        <v>100</v>
      </c>
      <c r="BI270" s="51" t="s">
        <v>2160</v>
      </c>
      <c r="BJ270" s="46" t="s">
        <v>2018</v>
      </c>
      <c r="BK270" s="46" t="s">
        <v>2002</v>
      </c>
      <c r="BL270" s="46" t="s">
        <v>2003</v>
      </c>
      <c r="BM270" s="46" t="s">
        <v>105</v>
      </c>
      <c r="BN270" s="419"/>
      <c r="BO270" s="419"/>
      <c r="BP270" s="51" t="s">
        <v>98</v>
      </c>
      <c r="BQ270" s="52" t="s">
        <v>98</v>
      </c>
      <c r="BR270" s="47" t="s">
        <v>76</v>
      </c>
    </row>
    <row r="271" spans="1:70" s="54" customFormat="1" ht="165">
      <c r="A271" s="18">
        <v>269</v>
      </c>
      <c r="B271" s="46">
        <v>5310</v>
      </c>
      <c r="C271" s="47" t="s">
        <v>76</v>
      </c>
      <c r="D271" s="48" t="s">
        <v>77</v>
      </c>
      <c r="E271" s="48" t="s">
        <v>2161</v>
      </c>
      <c r="F271" s="49" t="s">
        <v>2162</v>
      </c>
      <c r="G271" s="49" t="s">
        <v>2163</v>
      </c>
      <c r="H271" s="49" t="s">
        <v>2164</v>
      </c>
      <c r="I271" s="49" t="s">
        <v>2165</v>
      </c>
      <c r="J271" s="49" t="s">
        <v>2161</v>
      </c>
      <c r="K271" s="186" t="s">
        <v>2166</v>
      </c>
      <c r="L271" s="49" t="s">
        <v>2167</v>
      </c>
      <c r="M271" s="187">
        <v>44120</v>
      </c>
      <c r="N271" s="187" t="s">
        <v>86</v>
      </c>
      <c r="O271" s="49" t="s">
        <v>128</v>
      </c>
      <c r="P271" s="49" t="s">
        <v>206</v>
      </c>
      <c r="Q271" s="49"/>
      <c r="R271" s="49"/>
      <c r="S271" s="49" t="s">
        <v>88</v>
      </c>
      <c r="T271" s="56" t="s">
        <v>89</v>
      </c>
      <c r="U271" s="49" t="s">
        <v>90</v>
      </c>
      <c r="V271" s="49"/>
      <c r="W271" s="49"/>
      <c r="X271" s="188">
        <v>0.39</v>
      </c>
      <c r="Y271" s="188">
        <v>0.1</v>
      </c>
      <c r="Z271" s="189">
        <v>4050</v>
      </c>
      <c r="AA271" s="49"/>
      <c r="AB271" s="48" t="s">
        <v>2018</v>
      </c>
      <c r="AC271" s="49" t="s">
        <v>2168</v>
      </c>
      <c r="AD271" s="49" t="s">
        <v>192</v>
      </c>
      <c r="AE271" s="49" t="s">
        <v>116</v>
      </c>
      <c r="AF271" s="49" t="s">
        <v>117</v>
      </c>
      <c r="AG271" s="49"/>
      <c r="AH271" s="49"/>
      <c r="AI271" s="49"/>
      <c r="AJ271" s="49" t="s">
        <v>118</v>
      </c>
      <c r="AK271" s="49"/>
      <c r="AL271" s="49"/>
      <c r="AM271" s="49" t="s">
        <v>2163</v>
      </c>
      <c r="AN271" s="49" t="s">
        <v>95</v>
      </c>
      <c r="AO271" s="49" t="s">
        <v>208</v>
      </c>
      <c r="AP271" s="189">
        <v>3</v>
      </c>
      <c r="AQ271" s="49" t="s">
        <v>121</v>
      </c>
      <c r="AR271" s="49"/>
      <c r="AS271" s="190">
        <v>45869</v>
      </c>
      <c r="AT271" s="190"/>
      <c r="AU271" s="190"/>
      <c r="AV271" s="49"/>
      <c r="AW271" s="49"/>
      <c r="AX271" s="49"/>
      <c r="AY271" s="49"/>
      <c r="AZ271" s="49"/>
      <c r="BA271" s="49"/>
      <c r="BB271" s="49"/>
      <c r="BC271" s="48" t="s">
        <v>98</v>
      </c>
      <c r="BD271" s="50">
        <v>109050</v>
      </c>
      <c r="BE271" s="50">
        <v>126600</v>
      </c>
      <c r="BF271" s="50">
        <v>0</v>
      </c>
      <c r="BG271" s="50">
        <v>235650</v>
      </c>
      <c r="BH271" s="52" t="s">
        <v>100</v>
      </c>
      <c r="BI271" s="51" t="s">
        <v>2142</v>
      </c>
      <c r="BJ271" s="46" t="s">
        <v>2018</v>
      </c>
      <c r="BK271" s="46" t="s">
        <v>2002</v>
      </c>
      <c r="BL271" s="46" t="s">
        <v>2003</v>
      </c>
      <c r="BM271" s="46" t="s">
        <v>105</v>
      </c>
      <c r="BN271" s="419"/>
      <c r="BO271" s="419"/>
      <c r="BP271" s="51" t="s">
        <v>98</v>
      </c>
      <c r="BQ271" s="52" t="s">
        <v>98</v>
      </c>
      <c r="BR271" s="47" t="s">
        <v>76</v>
      </c>
    </row>
    <row r="272" spans="1:70" s="54" customFormat="1" ht="105">
      <c r="A272" s="18">
        <v>270</v>
      </c>
      <c r="B272" s="46">
        <v>5310</v>
      </c>
      <c r="C272" s="47" t="s">
        <v>76</v>
      </c>
      <c r="D272" s="48" t="s">
        <v>77</v>
      </c>
      <c r="E272" s="48" t="s">
        <v>2169</v>
      </c>
      <c r="F272" s="49" t="s">
        <v>2170</v>
      </c>
      <c r="G272" s="49" t="s">
        <v>2171</v>
      </c>
      <c r="H272" s="49" t="s">
        <v>2172</v>
      </c>
      <c r="I272" s="49" t="s">
        <v>2173</v>
      </c>
      <c r="J272" s="49" t="s">
        <v>2169</v>
      </c>
      <c r="K272" s="186">
        <v>3301661584</v>
      </c>
      <c r="L272" s="49" t="s">
        <v>2174</v>
      </c>
      <c r="M272" s="187">
        <v>44256</v>
      </c>
      <c r="N272" s="187" t="s">
        <v>86</v>
      </c>
      <c r="O272" s="49" t="s">
        <v>128</v>
      </c>
      <c r="P272" s="49" t="s">
        <v>206</v>
      </c>
      <c r="Q272" s="49"/>
      <c r="R272" s="49"/>
      <c r="S272" s="49" t="s">
        <v>88</v>
      </c>
      <c r="T272" s="56" t="s">
        <v>89</v>
      </c>
      <c r="U272" s="49" t="s">
        <v>1731</v>
      </c>
      <c r="V272" s="49"/>
      <c r="W272" s="49" t="s">
        <v>152</v>
      </c>
      <c r="X272" s="188">
        <v>0.75</v>
      </c>
      <c r="Y272" s="188">
        <v>0.13</v>
      </c>
      <c r="Z272" s="189">
        <v>3650.4</v>
      </c>
      <c r="AA272" s="49"/>
      <c r="AB272" s="48" t="s">
        <v>2018</v>
      </c>
      <c r="AC272" s="49" t="s">
        <v>2168</v>
      </c>
      <c r="AD272" s="49"/>
      <c r="AE272" s="49" t="s">
        <v>116</v>
      </c>
      <c r="AF272" s="49" t="s">
        <v>117</v>
      </c>
      <c r="AG272" s="49"/>
      <c r="AH272" s="49"/>
      <c r="AI272" s="49"/>
      <c r="AJ272" s="49" t="s">
        <v>118</v>
      </c>
      <c r="AK272" s="49"/>
      <c r="AL272" s="49"/>
      <c r="AM272" s="49" t="s">
        <v>2171</v>
      </c>
      <c r="AN272" s="49" t="s">
        <v>196</v>
      </c>
      <c r="AO272" s="49" t="s">
        <v>120</v>
      </c>
      <c r="AP272" s="189">
        <v>4</v>
      </c>
      <c r="AQ272" s="49" t="s">
        <v>121</v>
      </c>
      <c r="AR272" s="49"/>
      <c r="AS272" s="190">
        <v>45869</v>
      </c>
      <c r="AT272" s="190"/>
      <c r="AU272" s="190"/>
      <c r="AV272" s="49"/>
      <c r="AW272" s="49"/>
      <c r="AX272" s="49"/>
      <c r="AY272" s="49"/>
      <c r="AZ272" s="49"/>
      <c r="BA272" s="49"/>
      <c r="BB272" s="49"/>
      <c r="BC272" s="48" t="s">
        <v>98</v>
      </c>
      <c r="BD272" s="50">
        <v>33000</v>
      </c>
      <c r="BE272" s="50">
        <v>33000</v>
      </c>
      <c r="BF272" s="50">
        <v>0</v>
      </c>
      <c r="BG272" s="50">
        <v>66000</v>
      </c>
      <c r="BH272" s="52" t="s">
        <v>100</v>
      </c>
      <c r="BI272" s="51" t="s">
        <v>2142</v>
      </c>
      <c r="BJ272" s="46" t="s">
        <v>2018</v>
      </c>
      <c r="BK272" s="46" t="s">
        <v>2002</v>
      </c>
      <c r="BL272" s="46" t="s">
        <v>2003</v>
      </c>
      <c r="BM272" s="46" t="s">
        <v>105</v>
      </c>
      <c r="BN272" s="419"/>
      <c r="BO272" s="419"/>
      <c r="BP272" s="51" t="s">
        <v>98</v>
      </c>
      <c r="BQ272" s="52" t="s">
        <v>98</v>
      </c>
      <c r="BR272" s="47" t="s">
        <v>76</v>
      </c>
    </row>
    <row r="273" spans="1:70" s="54" customFormat="1" ht="180">
      <c r="A273" s="18">
        <v>271</v>
      </c>
      <c r="B273" s="46">
        <v>5310</v>
      </c>
      <c r="C273" s="47" t="s">
        <v>76</v>
      </c>
      <c r="D273" s="48" t="s">
        <v>316</v>
      </c>
      <c r="E273" s="48" t="s">
        <v>2175</v>
      </c>
      <c r="F273" s="49" t="s">
        <v>2176</v>
      </c>
      <c r="G273" s="49" t="s">
        <v>2177</v>
      </c>
      <c r="H273" s="49" t="s">
        <v>2178</v>
      </c>
      <c r="I273" s="49" t="s">
        <v>2179</v>
      </c>
      <c r="J273" s="49" t="s">
        <v>2175</v>
      </c>
      <c r="K273" s="186">
        <v>3301124244</v>
      </c>
      <c r="L273" s="49" t="s">
        <v>2180</v>
      </c>
      <c r="M273" s="187">
        <v>44278</v>
      </c>
      <c r="N273" s="187" t="s">
        <v>86</v>
      </c>
      <c r="O273" s="49" t="s">
        <v>128</v>
      </c>
      <c r="P273" s="49" t="s">
        <v>352</v>
      </c>
      <c r="Q273" s="49"/>
      <c r="R273" s="49"/>
      <c r="S273" s="49" t="s">
        <v>88</v>
      </c>
      <c r="T273" s="56" t="s">
        <v>89</v>
      </c>
      <c r="U273" s="49" t="s">
        <v>2181</v>
      </c>
      <c r="V273" s="49"/>
      <c r="W273" s="49"/>
      <c r="X273" s="188">
        <v>0.03</v>
      </c>
      <c r="Y273" s="188">
        <v>0.03</v>
      </c>
      <c r="Z273" s="189">
        <v>273.77</v>
      </c>
      <c r="AA273" s="49"/>
      <c r="AB273" s="48" t="s">
        <v>2018</v>
      </c>
      <c r="AC273" s="49" t="s">
        <v>2035</v>
      </c>
      <c r="AD273" s="49"/>
      <c r="AE273" s="49" t="s">
        <v>116</v>
      </c>
      <c r="AF273" s="49" t="s">
        <v>117</v>
      </c>
      <c r="AG273" s="49"/>
      <c r="AH273" s="49"/>
      <c r="AI273" s="49"/>
      <c r="AJ273" s="49" t="s">
        <v>1954</v>
      </c>
      <c r="AK273" s="49"/>
      <c r="AL273" s="49"/>
      <c r="AM273" s="49" t="s">
        <v>2177</v>
      </c>
      <c r="AN273" s="49" t="s">
        <v>2182</v>
      </c>
      <c r="AO273" s="49" t="s">
        <v>120</v>
      </c>
      <c r="AP273" s="189">
        <v>7</v>
      </c>
      <c r="AQ273" s="49" t="s">
        <v>121</v>
      </c>
      <c r="AR273" s="49"/>
      <c r="AS273" s="190">
        <v>45869</v>
      </c>
      <c r="AT273" s="190"/>
      <c r="AU273" s="190"/>
      <c r="AV273" s="49"/>
      <c r="AW273" s="49"/>
      <c r="AX273" s="49"/>
      <c r="AY273" s="49"/>
      <c r="AZ273" s="49"/>
      <c r="BA273" s="49"/>
      <c r="BB273" s="49"/>
      <c r="BC273" s="48" t="s">
        <v>98</v>
      </c>
      <c r="BD273" s="50">
        <v>44545</v>
      </c>
      <c r="BE273" s="50">
        <v>145601</v>
      </c>
      <c r="BF273" s="50">
        <v>26400</v>
      </c>
      <c r="BG273" s="50">
        <v>216546</v>
      </c>
      <c r="BH273" s="52" t="s">
        <v>100</v>
      </c>
      <c r="BI273" s="51" t="s">
        <v>2142</v>
      </c>
      <c r="BJ273" s="46" t="s">
        <v>2018</v>
      </c>
      <c r="BK273" s="46" t="s">
        <v>2002</v>
      </c>
      <c r="BL273" s="46" t="s">
        <v>2003</v>
      </c>
      <c r="BM273" s="46" t="s">
        <v>98</v>
      </c>
      <c r="BN273" s="419"/>
      <c r="BO273" s="419"/>
      <c r="BP273" s="51" t="s">
        <v>98</v>
      </c>
      <c r="BQ273" s="52" t="s">
        <v>98</v>
      </c>
      <c r="BR273" s="47" t="s">
        <v>76</v>
      </c>
    </row>
    <row r="274" spans="1:70" s="54" customFormat="1" ht="150">
      <c r="A274" s="18">
        <v>272</v>
      </c>
      <c r="B274" s="46">
        <v>5310</v>
      </c>
      <c r="C274" s="47" t="s">
        <v>76</v>
      </c>
      <c r="D274" s="48" t="s">
        <v>77</v>
      </c>
      <c r="E274" s="48" t="s">
        <v>2183</v>
      </c>
      <c r="F274" s="49" t="s">
        <v>2184</v>
      </c>
      <c r="G274" s="49" t="s">
        <v>2185</v>
      </c>
      <c r="H274" s="49" t="s">
        <v>2186</v>
      </c>
      <c r="I274" s="49" t="s">
        <v>2187</v>
      </c>
      <c r="J274" s="49" t="s">
        <v>2183</v>
      </c>
      <c r="K274" s="186">
        <v>3301654932</v>
      </c>
      <c r="L274" s="49" t="s">
        <v>2188</v>
      </c>
      <c r="M274" s="187">
        <v>44272</v>
      </c>
      <c r="N274" s="187" t="s">
        <v>86</v>
      </c>
      <c r="O274" s="49" t="s">
        <v>128</v>
      </c>
      <c r="P274" s="49" t="s">
        <v>206</v>
      </c>
      <c r="Q274" s="49"/>
      <c r="R274" s="49"/>
      <c r="S274" s="49" t="s">
        <v>88</v>
      </c>
      <c r="T274" s="56" t="s">
        <v>89</v>
      </c>
      <c r="U274" s="49" t="s">
        <v>90</v>
      </c>
      <c r="V274" s="49"/>
      <c r="W274" s="49"/>
      <c r="X274" s="188">
        <v>0.05</v>
      </c>
      <c r="Y274" s="188">
        <v>0.1</v>
      </c>
      <c r="Z274" s="189">
        <v>1850.4</v>
      </c>
      <c r="AA274" s="49"/>
      <c r="AB274" s="48" t="s">
        <v>2018</v>
      </c>
      <c r="AC274" s="49" t="s">
        <v>2189</v>
      </c>
      <c r="AD274" s="49" t="s">
        <v>2190</v>
      </c>
      <c r="AE274" s="49" t="s">
        <v>116</v>
      </c>
      <c r="AF274" s="49" t="s">
        <v>117</v>
      </c>
      <c r="AG274" s="49"/>
      <c r="AH274" s="49"/>
      <c r="AI274" s="49"/>
      <c r="AJ274" s="49" t="s">
        <v>1954</v>
      </c>
      <c r="AK274" s="49"/>
      <c r="AL274" s="49"/>
      <c r="AM274" s="49" t="s">
        <v>2185</v>
      </c>
      <c r="AN274" s="49" t="s">
        <v>2191</v>
      </c>
      <c r="AO274" s="49" t="s">
        <v>1913</v>
      </c>
      <c r="AP274" s="189">
        <v>3</v>
      </c>
      <c r="AQ274" s="49" t="s">
        <v>121</v>
      </c>
      <c r="AR274" s="49"/>
      <c r="AS274" s="190">
        <v>45869</v>
      </c>
      <c r="AT274" s="190"/>
      <c r="AU274" s="190"/>
      <c r="AV274" s="49"/>
      <c r="AW274" s="49"/>
      <c r="AX274" s="49"/>
      <c r="AY274" s="49"/>
      <c r="AZ274" s="49"/>
      <c r="BA274" s="49"/>
      <c r="BB274" s="49"/>
      <c r="BC274" s="48" t="s">
        <v>98</v>
      </c>
      <c r="BD274" s="50">
        <v>51400</v>
      </c>
      <c r="BE274" s="50">
        <v>0</v>
      </c>
      <c r="BF274" s="50">
        <v>18000</v>
      </c>
      <c r="BG274" s="50">
        <v>69400</v>
      </c>
      <c r="BH274" s="52" t="s">
        <v>100</v>
      </c>
      <c r="BI274" s="51" t="s">
        <v>2142</v>
      </c>
      <c r="BJ274" s="46" t="s">
        <v>2018</v>
      </c>
      <c r="BK274" s="46" t="s">
        <v>2002</v>
      </c>
      <c r="BL274" s="46" t="s">
        <v>2003</v>
      </c>
      <c r="BM274" s="46" t="s">
        <v>105</v>
      </c>
      <c r="BN274" s="419"/>
      <c r="BO274" s="419"/>
      <c r="BP274" s="51" t="s">
        <v>98</v>
      </c>
      <c r="BQ274" s="52" t="s">
        <v>98</v>
      </c>
      <c r="BR274" s="47" t="s">
        <v>76</v>
      </c>
    </row>
    <row r="275" spans="1:70" s="54" customFormat="1" ht="150">
      <c r="A275" s="18">
        <v>273</v>
      </c>
      <c r="B275" s="46">
        <v>5310</v>
      </c>
      <c r="C275" s="47" t="s">
        <v>76</v>
      </c>
      <c r="D275" s="48" t="s">
        <v>106</v>
      </c>
      <c r="E275" s="48" t="s">
        <v>2192</v>
      </c>
      <c r="F275" s="49" t="s">
        <v>2193</v>
      </c>
      <c r="G275" s="49" t="s">
        <v>2194</v>
      </c>
      <c r="H275" s="49" t="s">
        <v>2195</v>
      </c>
      <c r="I275" s="49" t="s">
        <v>2196</v>
      </c>
      <c r="J275" s="49" t="s">
        <v>2192</v>
      </c>
      <c r="K275" s="186"/>
      <c r="L275" s="49" t="s">
        <v>2197</v>
      </c>
      <c r="M275" s="187">
        <v>45793</v>
      </c>
      <c r="N275" s="187" t="s">
        <v>86</v>
      </c>
      <c r="O275" s="49" t="s">
        <v>128</v>
      </c>
      <c r="P275" s="49" t="s">
        <v>582</v>
      </c>
      <c r="Q275" s="49" t="s">
        <v>337</v>
      </c>
      <c r="R275" s="49" t="s">
        <v>2198</v>
      </c>
      <c r="S275" s="49" t="s">
        <v>88</v>
      </c>
      <c r="T275" s="56" t="s">
        <v>546</v>
      </c>
      <c r="U275" s="49" t="s">
        <v>314</v>
      </c>
      <c r="V275" s="49"/>
      <c r="W275" s="49" t="s">
        <v>1102</v>
      </c>
      <c r="X275" s="188">
        <v>0.45</v>
      </c>
      <c r="Y275" s="188">
        <v>7.0000000000000007E-2</v>
      </c>
      <c r="Z275" s="189">
        <v>1017.33</v>
      </c>
      <c r="AA275" s="49"/>
      <c r="AB275" s="48" t="s">
        <v>2018</v>
      </c>
      <c r="AC275" s="49" t="s">
        <v>2140</v>
      </c>
      <c r="AD275" s="49"/>
      <c r="AE275" s="49" t="s">
        <v>116</v>
      </c>
      <c r="AF275" s="49" t="s">
        <v>117</v>
      </c>
      <c r="AG275" s="49"/>
      <c r="AH275" s="49"/>
      <c r="AI275" s="49"/>
      <c r="AJ275" s="49" t="s">
        <v>1954</v>
      </c>
      <c r="AK275" s="49"/>
      <c r="AL275" s="49"/>
      <c r="AM275" s="49" t="s">
        <v>2194</v>
      </c>
      <c r="AN275" s="49" t="s">
        <v>228</v>
      </c>
      <c r="AO275" s="49" t="s">
        <v>1913</v>
      </c>
      <c r="AP275" s="189">
        <v>2</v>
      </c>
      <c r="AQ275" s="49" t="s">
        <v>121</v>
      </c>
      <c r="AR275" s="49"/>
      <c r="AS275" s="190">
        <v>45869</v>
      </c>
      <c r="AT275" s="190"/>
      <c r="AU275" s="190"/>
      <c r="AV275" s="49"/>
      <c r="AW275" s="49"/>
      <c r="AX275" s="49"/>
      <c r="AY275" s="49"/>
      <c r="AZ275" s="49"/>
      <c r="BA275" s="49"/>
      <c r="BB275" s="49" t="s">
        <v>98</v>
      </c>
      <c r="BC275" s="48"/>
      <c r="BD275" s="50">
        <v>48000</v>
      </c>
      <c r="BE275" s="50">
        <v>0</v>
      </c>
      <c r="BF275" s="50">
        <v>18600</v>
      </c>
      <c r="BG275" s="50">
        <v>66600</v>
      </c>
      <c r="BH275" s="52" t="s">
        <v>100</v>
      </c>
      <c r="BI275" s="51" t="s">
        <v>199</v>
      </c>
      <c r="BJ275" s="46" t="s">
        <v>2018</v>
      </c>
      <c r="BK275" s="46" t="s">
        <v>2002</v>
      </c>
      <c r="BL275" s="46" t="s">
        <v>2003</v>
      </c>
      <c r="BM275" s="46" t="s">
        <v>105</v>
      </c>
      <c r="BN275" s="419"/>
      <c r="BO275" s="419"/>
      <c r="BP275" s="51" t="s">
        <v>98</v>
      </c>
      <c r="BQ275" s="52" t="s">
        <v>159</v>
      </c>
      <c r="BR275" s="47" t="s">
        <v>76</v>
      </c>
    </row>
    <row r="276" spans="1:70" s="54" customFormat="1" ht="150">
      <c r="A276" s="18">
        <v>274</v>
      </c>
      <c r="B276" s="46">
        <v>5310</v>
      </c>
      <c r="C276" s="47" t="s">
        <v>76</v>
      </c>
      <c r="D276" s="48" t="s">
        <v>106</v>
      </c>
      <c r="E276" s="48" t="s">
        <v>2199</v>
      </c>
      <c r="F276" s="49" t="s">
        <v>2200</v>
      </c>
      <c r="G276" s="49" t="s">
        <v>2201</v>
      </c>
      <c r="H276" s="49" t="s">
        <v>2202</v>
      </c>
      <c r="I276" s="49"/>
      <c r="J276" s="49" t="s">
        <v>2199</v>
      </c>
      <c r="K276" s="186"/>
      <c r="L276" s="49" t="s">
        <v>2203</v>
      </c>
      <c r="M276" s="187">
        <v>45006</v>
      </c>
      <c r="N276" s="187" t="s">
        <v>86</v>
      </c>
      <c r="O276" s="49" t="s">
        <v>128</v>
      </c>
      <c r="P276" s="49" t="s">
        <v>360</v>
      </c>
      <c r="Q276" s="49" t="s">
        <v>637</v>
      </c>
      <c r="R276" s="49" t="s">
        <v>2204</v>
      </c>
      <c r="S276" s="49" t="s">
        <v>88</v>
      </c>
      <c r="T276" s="56" t="s">
        <v>113</v>
      </c>
      <c r="U276" s="49" t="s">
        <v>314</v>
      </c>
      <c r="V276" s="49" t="s">
        <v>173</v>
      </c>
      <c r="W276" s="49" t="s">
        <v>2205</v>
      </c>
      <c r="X276" s="188">
        <v>0.28000000000000003</v>
      </c>
      <c r="Y276" s="188">
        <v>0.03</v>
      </c>
      <c r="Z276" s="189">
        <v>684</v>
      </c>
      <c r="AA276" s="49"/>
      <c r="AB276" s="48" t="s">
        <v>2018</v>
      </c>
      <c r="AC276" s="49" t="s">
        <v>2035</v>
      </c>
      <c r="AD276" s="49"/>
      <c r="AE276" s="49" t="s">
        <v>116</v>
      </c>
      <c r="AF276" s="49" t="s">
        <v>117</v>
      </c>
      <c r="AG276" s="49"/>
      <c r="AH276" s="49"/>
      <c r="AI276" s="49"/>
      <c r="AJ276" s="49" t="s">
        <v>1954</v>
      </c>
      <c r="AK276" s="49"/>
      <c r="AL276" s="49"/>
      <c r="AM276" s="49" t="s">
        <v>2201</v>
      </c>
      <c r="AN276" s="49" t="s">
        <v>2206</v>
      </c>
      <c r="AO276" s="49" t="s">
        <v>2207</v>
      </c>
      <c r="AP276" s="189">
        <v>1</v>
      </c>
      <c r="AQ276" s="49" t="s">
        <v>563</v>
      </c>
      <c r="AR276" s="49"/>
      <c r="AS276" s="190">
        <v>45869</v>
      </c>
      <c r="AT276" s="190"/>
      <c r="AU276" s="190"/>
      <c r="AV276" s="49"/>
      <c r="AW276" s="49"/>
      <c r="AX276" s="49"/>
      <c r="AY276" s="49"/>
      <c r="AZ276" s="49"/>
      <c r="BA276" s="49"/>
      <c r="BB276" s="49" t="s">
        <v>98</v>
      </c>
      <c r="BC276" s="48"/>
      <c r="BD276" s="50">
        <v>19000</v>
      </c>
      <c r="BE276" s="50">
        <v>0</v>
      </c>
      <c r="BF276" s="50">
        <v>0</v>
      </c>
      <c r="BG276" s="50">
        <v>19000</v>
      </c>
      <c r="BH276" s="52" t="s">
        <v>100</v>
      </c>
      <c r="BI276" s="51" t="s">
        <v>199</v>
      </c>
      <c r="BJ276" s="46" t="s">
        <v>2018</v>
      </c>
      <c r="BK276" s="46" t="s">
        <v>2002</v>
      </c>
      <c r="BL276" s="46" t="s">
        <v>2003</v>
      </c>
      <c r="BM276" s="46" t="s">
        <v>105</v>
      </c>
      <c r="BN276" s="419"/>
      <c r="BO276" s="419"/>
      <c r="BP276" s="51" t="s">
        <v>98</v>
      </c>
      <c r="BQ276" s="52" t="s">
        <v>98</v>
      </c>
      <c r="BR276" s="47" t="s">
        <v>76</v>
      </c>
    </row>
    <row r="277" spans="1:70" s="54" customFormat="1" ht="225">
      <c r="A277" s="18">
        <v>275</v>
      </c>
      <c r="B277" s="46">
        <v>5310</v>
      </c>
      <c r="C277" s="47" t="s">
        <v>76</v>
      </c>
      <c r="D277" s="48" t="s">
        <v>77</v>
      </c>
      <c r="E277" s="48" t="s">
        <v>2208</v>
      </c>
      <c r="F277" s="49" t="s">
        <v>2209</v>
      </c>
      <c r="G277" s="49" t="s">
        <v>2210</v>
      </c>
      <c r="H277" s="49" t="s">
        <v>2211</v>
      </c>
      <c r="I277" s="49" t="s">
        <v>214</v>
      </c>
      <c r="J277" s="49" t="s">
        <v>2208</v>
      </c>
      <c r="K277" s="186"/>
      <c r="L277" s="49" t="s">
        <v>2212</v>
      </c>
      <c r="M277" s="187" t="s">
        <v>2213</v>
      </c>
      <c r="N277" s="187" t="s">
        <v>86</v>
      </c>
      <c r="O277" s="49"/>
      <c r="P277" s="49" t="s">
        <v>189</v>
      </c>
      <c r="Q277" s="49"/>
      <c r="R277" s="49"/>
      <c r="S277" s="49" t="s">
        <v>88</v>
      </c>
      <c r="T277" s="56" t="s">
        <v>89</v>
      </c>
      <c r="U277" s="49" t="s">
        <v>90</v>
      </c>
      <c r="V277" s="49"/>
      <c r="W277" s="49" t="s">
        <v>191</v>
      </c>
      <c r="X277" s="188">
        <v>0.11209375000000001</v>
      </c>
      <c r="Y277" s="188">
        <v>32</v>
      </c>
      <c r="Z277" s="189">
        <v>26417</v>
      </c>
      <c r="AA277" s="49"/>
      <c r="AB277" s="48" t="s">
        <v>2018</v>
      </c>
      <c r="AC277" s="49" t="s">
        <v>2189</v>
      </c>
      <c r="AD277" s="49" t="s">
        <v>2190</v>
      </c>
      <c r="AE277" s="49" t="s">
        <v>193</v>
      </c>
      <c r="AF277" s="49"/>
      <c r="AG277" s="49"/>
      <c r="AH277" s="49"/>
      <c r="AI277" s="49"/>
      <c r="AJ277" s="49" t="s">
        <v>118</v>
      </c>
      <c r="AK277" s="49"/>
      <c r="AL277" s="49"/>
      <c r="AM277" s="49" t="s">
        <v>2210</v>
      </c>
      <c r="AN277" s="49" t="s">
        <v>2214</v>
      </c>
      <c r="AO277" s="49" t="s">
        <v>219</v>
      </c>
      <c r="AP277" s="189">
        <v>35</v>
      </c>
      <c r="AQ277" s="49" t="s">
        <v>563</v>
      </c>
      <c r="AR277" s="49"/>
      <c r="AS277" s="190" t="s">
        <v>2215</v>
      </c>
      <c r="AT277" s="190" t="s">
        <v>217</v>
      </c>
      <c r="AU277" s="190" t="s">
        <v>221</v>
      </c>
      <c r="AV277" s="49"/>
      <c r="AW277" s="49"/>
      <c r="AX277" s="49"/>
      <c r="AY277" s="49"/>
      <c r="AZ277" s="49"/>
      <c r="BA277" s="49"/>
      <c r="BB277" s="49"/>
      <c r="BC277" s="48" t="s">
        <v>98</v>
      </c>
      <c r="BD277" s="50">
        <v>54600</v>
      </c>
      <c r="BE277" s="50">
        <v>0</v>
      </c>
      <c r="BF277" s="50">
        <v>0</v>
      </c>
      <c r="BG277" s="50">
        <v>54600</v>
      </c>
      <c r="BH277" s="52" t="s">
        <v>100</v>
      </c>
      <c r="BI277" s="51" t="s">
        <v>2216</v>
      </c>
      <c r="BJ277" s="46" t="s">
        <v>2018</v>
      </c>
      <c r="BK277" s="46" t="s">
        <v>2002</v>
      </c>
      <c r="BL277" s="46" t="s">
        <v>2003</v>
      </c>
      <c r="BM277" s="46" t="s">
        <v>105</v>
      </c>
      <c r="BN277" s="419"/>
      <c r="BO277" s="419"/>
      <c r="BP277" s="51" t="s">
        <v>98</v>
      </c>
      <c r="BQ277" s="52" t="s">
        <v>98</v>
      </c>
      <c r="BR277" s="47" t="s">
        <v>76</v>
      </c>
    </row>
    <row r="278" spans="1:70" s="54" customFormat="1" ht="75">
      <c r="A278" s="18">
        <v>276</v>
      </c>
      <c r="B278" s="46">
        <v>5310</v>
      </c>
      <c r="C278" s="47" t="s">
        <v>76</v>
      </c>
      <c r="D278" s="48" t="s">
        <v>316</v>
      </c>
      <c r="E278" s="48" t="s">
        <v>2217</v>
      </c>
      <c r="F278" s="49" t="s">
        <v>2218</v>
      </c>
      <c r="G278" s="49" t="s">
        <v>2219</v>
      </c>
      <c r="H278" s="49" t="s">
        <v>2220</v>
      </c>
      <c r="I278" s="49" t="s">
        <v>2221</v>
      </c>
      <c r="J278" s="49" t="s">
        <v>2217</v>
      </c>
      <c r="K278" s="186">
        <v>3301607298</v>
      </c>
      <c r="L278" s="49" t="s">
        <v>2222</v>
      </c>
      <c r="M278" s="187">
        <v>44272</v>
      </c>
      <c r="N278" s="187" t="s">
        <v>86</v>
      </c>
      <c r="O278" s="49"/>
      <c r="P278" s="49" t="s">
        <v>206</v>
      </c>
      <c r="Q278" s="49"/>
      <c r="R278" s="49"/>
      <c r="S278" s="49" t="s">
        <v>88</v>
      </c>
      <c r="T278" s="56" t="s">
        <v>89</v>
      </c>
      <c r="U278" s="49" t="s">
        <v>90</v>
      </c>
      <c r="V278" s="49"/>
      <c r="W278" s="49"/>
      <c r="X278" s="188">
        <v>0.03</v>
      </c>
      <c r="Y278" s="188">
        <v>3.3333333333333333E-2</v>
      </c>
      <c r="Z278" s="189">
        <v>345.6</v>
      </c>
      <c r="AA278" s="49"/>
      <c r="AB278" s="48" t="s">
        <v>2018</v>
      </c>
      <c r="AC278" s="49" t="s">
        <v>2168</v>
      </c>
      <c r="AD278" s="49"/>
      <c r="AE278" s="49" t="s">
        <v>116</v>
      </c>
      <c r="AF278" s="49" t="s">
        <v>117</v>
      </c>
      <c r="AG278" s="49"/>
      <c r="AH278" s="49"/>
      <c r="AI278" s="49"/>
      <c r="AJ278" s="49" t="s">
        <v>1076</v>
      </c>
      <c r="AK278" s="49"/>
      <c r="AL278" s="49"/>
      <c r="AM278" s="49" t="s">
        <v>2219</v>
      </c>
      <c r="AN278" s="49" t="s">
        <v>1395</v>
      </c>
      <c r="AO278" s="49" t="s">
        <v>366</v>
      </c>
      <c r="AP278" s="189">
        <v>1</v>
      </c>
      <c r="AQ278" s="49" t="s">
        <v>121</v>
      </c>
      <c r="AR278" s="49"/>
      <c r="AS278" s="190">
        <v>45869</v>
      </c>
      <c r="AT278" s="190"/>
      <c r="AU278" s="190"/>
      <c r="AV278" s="49"/>
      <c r="AW278" s="49"/>
      <c r="AX278" s="49"/>
      <c r="AY278" s="49"/>
      <c r="AZ278" s="49"/>
      <c r="BA278" s="49"/>
      <c r="BB278" s="49"/>
      <c r="BC278" s="48" t="s">
        <v>98</v>
      </c>
      <c r="BD278" s="50">
        <v>0</v>
      </c>
      <c r="BE278" s="50">
        <v>12000</v>
      </c>
      <c r="BF278" s="50">
        <v>0</v>
      </c>
      <c r="BG278" s="50">
        <v>12000</v>
      </c>
      <c r="BH278" s="52" t="s">
        <v>100</v>
      </c>
      <c r="BI278" s="51" t="s">
        <v>2142</v>
      </c>
      <c r="BJ278" s="46" t="s">
        <v>2018</v>
      </c>
      <c r="BK278" s="46" t="s">
        <v>2002</v>
      </c>
      <c r="BL278" s="46" t="s">
        <v>2003</v>
      </c>
      <c r="BM278" s="46" t="s">
        <v>105</v>
      </c>
      <c r="BN278" s="419"/>
      <c r="BO278" s="419"/>
      <c r="BP278" s="51" t="s">
        <v>98</v>
      </c>
      <c r="BQ278" s="52" t="s">
        <v>98</v>
      </c>
      <c r="BR278" s="47" t="s">
        <v>76</v>
      </c>
    </row>
    <row r="279" spans="1:70" s="54" customFormat="1" ht="105">
      <c r="A279" s="18">
        <v>277</v>
      </c>
      <c r="B279" s="46">
        <v>5310</v>
      </c>
      <c r="C279" s="47" t="s">
        <v>76</v>
      </c>
      <c r="D279" s="48" t="s">
        <v>235</v>
      </c>
      <c r="E279" s="48" t="s">
        <v>2223</v>
      </c>
      <c r="F279" s="49" t="s">
        <v>2224</v>
      </c>
      <c r="G279" s="49" t="s">
        <v>2225</v>
      </c>
      <c r="H279" s="49" t="s">
        <v>2226</v>
      </c>
      <c r="I279" s="49"/>
      <c r="J279" s="49" t="s">
        <v>2223</v>
      </c>
      <c r="K279" s="186"/>
      <c r="L279" s="49" t="s">
        <v>2227</v>
      </c>
      <c r="M279" s="187">
        <v>45744</v>
      </c>
      <c r="N279" s="187" t="s">
        <v>105</v>
      </c>
      <c r="O279" s="49"/>
      <c r="P279" s="49"/>
      <c r="Q279" s="49"/>
      <c r="R279" s="49"/>
      <c r="S279" s="49" t="s">
        <v>88</v>
      </c>
      <c r="T279" s="56" t="s">
        <v>546</v>
      </c>
      <c r="U279" s="49" t="s">
        <v>105</v>
      </c>
      <c r="V279" s="49" t="s">
        <v>105</v>
      </c>
      <c r="W279" s="49"/>
      <c r="X279" s="188">
        <v>1059.075</v>
      </c>
      <c r="Y279" s="188">
        <v>80</v>
      </c>
      <c r="Z279" s="189">
        <v>805066</v>
      </c>
      <c r="AA279" s="49"/>
      <c r="AB279" s="48">
        <v>531120</v>
      </c>
      <c r="AC279" s="49" t="s">
        <v>105</v>
      </c>
      <c r="AD279" s="49" t="s">
        <v>105</v>
      </c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189"/>
      <c r="AQ279" s="49"/>
      <c r="AR279" s="49"/>
      <c r="AS279" s="190"/>
      <c r="AT279" s="190"/>
      <c r="AU279" s="190"/>
      <c r="AV279" s="49"/>
      <c r="AW279" s="49"/>
      <c r="AX279" s="49"/>
      <c r="AY279" s="49"/>
      <c r="AZ279" s="49"/>
      <c r="BA279" s="49"/>
      <c r="BB279" s="49"/>
      <c r="BC279" s="48"/>
      <c r="BD279" s="50">
        <v>0</v>
      </c>
      <c r="BE279" s="50">
        <v>0</v>
      </c>
      <c r="BF279" s="50">
        <v>805066</v>
      </c>
      <c r="BG279" s="50">
        <v>805066</v>
      </c>
      <c r="BH279" s="52" t="s">
        <v>105</v>
      </c>
      <c r="BI279" s="51" t="s">
        <v>2228</v>
      </c>
      <c r="BJ279" s="46" t="s">
        <v>2018</v>
      </c>
      <c r="BK279" s="46" t="s">
        <v>2002</v>
      </c>
      <c r="BL279" s="46" t="s">
        <v>2003</v>
      </c>
      <c r="BM279" s="46" t="s">
        <v>105</v>
      </c>
      <c r="BN279" s="419"/>
      <c r="BO279" s="419"/>
      <c r="BP279" s="51" t="s">
        <v>98</v>
      </c>
      <c r="BQ279" s="52"/>
      <c r="BR279" s="47" t="s">
        <v>76</v>
      </c>
    </row>
    <row r="280" spans="1:70" s="54" customFormat="1" ht="135">
      <c r="A280" s="18">
        <v>278</v>
      </c>
      <c r="B280" s="111">
        <v>5310</v>
      </c>
      <c r="C280" s="112" t="s">
        <v>76</v>
      </c>
      <c r="D280" s="111" t="s">
        <v>253</v>
      </c>
      <c r="E280" s="111" t="s">
        <v>2229</v>
      </c>
      <c r="F280" s="113" t="s">
        <v>2230</v>
      </c>
      <c r="G280" s="113" t="s">
        <v>2231</v>
      </c>
      <c r="H280" s="114" t="s">
        <v>105</v>
      </c>
      <c r="I280" s="113"/>
      <c r="J280" s="111" t="s">
        <v>2229</v>
      </c>
      <c r="K280" s="115"/>
      <c r="L280" s="113" t="s">
        <v>2232</v>
      </c>
      <c r="M280" s="116">
        <v>45611</v>
      </c>
      <c r="N280" s="117"/>
      <c r="O280" s="118"/>
      <c r="P280" s="118"/>
      <c r="Q280" s="118"/>
      <c r="R280" s="118"/>
      <c r="S280" s="67" t="s">
        <v>88</v>
      </c>
      <c r="T280" s="111" t="s">
        <v>323</v>
      </c>
      <c r="U280" s="118"/>
      <c r="V280" s="118"/>
      <c r="W280" s="118"/>
      <c r="X280" s="119"/>
      <c r="Y280" s="119"/>
      <c r="Z280" s="120"/>
      <c r="AA280" s="118"/>
      <c r="AB280" s="111" t="s">
        <v>2001</v>
      </c>
      <c r="AC280" s="118"/>
      <c r="AD280" s="118"/>
      <c r="AE280" s="118"/>
      <c r="AF280" s="118"/>
      <c r="AG280" s="118"/>
      <c r="AH280" s="118"/>
      <c r="AI280" s="118"/>
      <c r="AJ280" s="118"/>
      <c r="AK280" s="118"/>
      <c r="AL280" s="118"/>
      <c r="AM280" s="118"/>
      <c r="AN280" s="118"/>
      <c r="AO280" s="118"/>
      <c r="AP280" s="118"/>
      <c r="AQ280" s="118"/>
      <c r="AR280" s="118"/>
      <c r="AS280" s="118"/>
      <c r="AT280" s="118"/>
      <c r="AU280" s="118"/>
      <c r="AV280" s="118"/>
      <c r="AW280" s="118"/>
      <c r="AX280" s="118"/>
      <c r="AY280" s="118"/>
      <c r="AZ280" s="118"/>
      <c r="BA280" s="118"/>
      <c r="BB280" s="118"/>
      <c r="BC280" s="121"/>
      <c r="BD280" s="157">
        <v>16429563</v>
      </c>
      <c r="BE280" s="157">
        <v>20556971</v>
      </c>
      <c r="BF280" s="157">
        <v>8718980</v>
      </c>
      <c r="BG280" s="157">
        <f t="shared" ref="BG280:BG343" si="5">SUM(BD280:BF280)</f>
        <v>45705514</v>
      </c>
      <c r="BH280" s="33"/>
      <c r="BI280" s="33" t="s">
        <v>242</v>
      </c>
      <c r="BJ280" s="19" t="s">
        <v>2001</v>
      </c>
      <c r="BK280" s="19" t="s">
        <v>2002</v>
      </c>
      <c r="BL280" s="19" t="s">
        <v>2003</v>
      </c>
      <c r="BM280" s="19" t="s">
        <v>105</v>
      </c>
      <c r="BN280" s="419"/>
      <c r="BO280" s="419"/>
      <c r="BP280" s="33"/>
      <c r="BQ280" s="33"/>
      <c r="BR280" s="112" t="s">
        <v>76</v>
      </c>
    </row>
    <row r="281" spans="1:70" s="54" customFormat="1" ht="120">
      <c r="A281" s="18">
        <v>279</v>
      </c>
      <c r="B281" s="111">
        <v>5310</v>
      </c>
      <c r="C281" s="112" t="s">
        <v>76</v>
      </c>
      <c r="D281" s="111" t="s">
        <v>235</v>
      </c>
      <c r="E281" s="111" t="s">
        <v>2233</v>
      </c>
      <c r="F281" s="113" t="s">
        <v>2234</v>
      </c>
      <c r="G281" s="113" t="s">
        <v>2235</v>
      </c>
      <c r="H281" s="114" t="s">
        <v>105</v>
      </c>
      <c r="I281" s="113"/>
      <c r="J281" s="111" t="s">
        <v>2233</v>
      </c>
      <c r="K281" s="115"/>
      <c r="L281" s="113" t="s">
        <v>2236</v>
      </c>
      <c r="M281" s="116">
        <v>44270</v>
      </c>
      <c r="N281" s="117"/>
      <c r="O281" s="118"/>
      <c r="P281" s="118"/>
      <c r="Q281" s="118"/>
      <c r="R281" s="118"/>
      <c r="S281" s="67" t="s">
        <v>88</v>
      </c>
      <c r="T281" s="111" t="s">
        <v>113</v>
      </c>
      <c r="U281" s="118"/>
      <c r="V281" s="118"/>
      <c r="W281" s="118"/>
      <c r="X281" s="119"/>
      <c r="Y281" s="119"/>
      <c r="Z281" s="120"/>
      <c r="AA281" s="118"/>
      <c r="AB281" s="111" t="s">
        <v>2018</v>
      </c>
      <c r="AC281" s="118"/>
      <c r="AD281" s="118"/>
      <c r="AE281" s="118"/>
      <c r="AF281" s="118"/>
      <c r="AG281" s="118"/>
      <c r="AH281" s="118"/>
      <c r="AI281" s="118"/>
      <c r="AJ281" s="118"/>
      <c r="AK281" s="118"/>
      <c r="AL281" s="118"/>
      <c r="AM281" s="118"/>
      <c r="AN281" s="118"/>
      <c r="AO281" s="118"/>
      <c r="AP281" s="118"/>
      <c r="AQ281" s="118"/>
      <c r="AR281" s="118"/>
      <c r="AS281" s="118"/>
      <c r="AT281" s="118"/>
      <c r="AU281" s="118"/>
      <c r="AV281" s="118"/>
      <c r="AW281" s="118"/>
      <c r="AX281" s="118"/>
      <c r="AY281" s="118"/>
      <c r="AZ281" s="118"/>
      <c r="BA281" s="118"/>
      <c r="BB281" s="118"/>
      <c r="BC281" s="121"/>
      <c r="BD281" s="157">
        <v>788065</v>
      </c>
      <c r="BE281" s="157">
        <v>474765</v>
      </c>
      <c r="BF281" s="157">
        <v>58200</v>
      </c>
      <c r="BG281" s="157">
        <f t="shared" si="5"/>
        <v>1321030</v>
      </c>
      <c r="BH281" s="33"/>
      <c r="BI281" s="33" t="s">
        <v>242</v>
      </c>
      <c r="BJ281" s="19" t="s">
        <v>2018</v>
      </c>
      <c r="BK281" s="19" t="s">
        <v>2002</v>
      </c>
      <c r="BL281" s="19" t="s">
        <v>2003</v>
      </c>
      <c r="BM281" s="19" t="s">
        <v>105</v>
      </c>
      <c r="BN281" s="419"/>
      <c r="BO281" s="419"/>
      <c r="BP281" s="33"/>
      <c r="BQ281" s="33"/>
      <c r="BR281" s="112" t="s">
        <v>76</v>
      </c>
    </row>
    <row r="282" spans="1:70" s="54" customFormat="1" ht="90">
      <c r="A282" s="18">
        <v>280</v>
      </c>
      <c r="B282" s="111">
        <v>5310</v>
      </c>
      <c r="C282" s="112" t="s">
        <v>76</v>
      </c>
      <c r="D282" s="111" t="s">
        <v>253</v>
      </c>
      <c r="E282" s="111" t="s">
        <v>2237</v>
      </c>
      <c r="F282" s="113" t="s">
        <v>2238</v>
      </c>
      <c r="G282" s="113" t="s">
        <v>2239</v>
      </c>
      <c r="H282" s="114" t="s">
        <v>105</v>
      </c>
      <c r="I282" s="113"/>
      <c r="J282" s="111" t="s">
        <v>2237</v>
      </c>
      <c r="K282" s="115"/>
      <c r="L282" s="113" t="s">
        <v>2240</v>
      </c>
      <c r="M282" s="116">
        <v>45078</v>
      </c>
      <c r="N282" s="117"/>
      <c r="O282" s="118"/>
      <c r="P282" s="118"/>
      <c r="Q282" s="118"/>
      <c r="R282" s="118"/>
      <c r="S282" s="67" t="s">
        <v>88</v>
      </c>
      <c r="T282" s="111" t="s">
        <v>113</v>
      </c>
      <c r="U282" s="118"/>
      <c r="V282" s="118"/>
      <c r="W282" s="118"/>
      <c r="X282" s="119"/>
      <c r="Y282" s="119"/>
      <c r="Z282" s="120"/>
      <c r="AA282" s="118"/>
      <c r="AB282" s="111" t="s">
        <v>2018</v>
      </c>
      <c r="AC282" s="118"/>
      <c r="AD282" s="118"/>
      <c r="AE282" s="118"/>
      <c r="AF282" s="118"/>
      <c r="AG282" s="118"/>
      <c r="AH282" s="118"/>
      <c r="AI282" s="118"/>
      <c r="AJ282" s="118"/>
      <c r="AK282" s="118"/>
      <c r="AL282" s="118"/>
      <c r="AM282" s="118"/>
      <c r="AN282" s="118"/>
      <c r="AO282" s="118"/>
      <c r="AP282" s="118"/>
      <c r="AQ282" s="118"/>
      <c r="AR282" s="118"/>
      <c r="AS282" s="118"/>
      <c r="AT282" s="118"/>
      <c r="AU282" s="118"/>
      <c r="AV282" s="118"/>
      <c r="AW282" s="118"/>
      <c r="AX282" s="118"/>
      <c r="AY282" s="118"/>
      <c r="AZ282" s="118"/>
      <c r="BA282" s="118"/>
      <c r="BB282" s="118"/>
      <c r="BC282" s="121"/>
      <c r="BD282" s="157">
        <v>2000479</v>
      </c>
      <c r="BE282" s="157">
        <v>1749628</v>
      </c>
      <c r="BF282" s="157">
        <v>326800</v>
      </c>
      <c r="BG282" s="157">
        <f t="shared" si="5"/>
        <v>4076907</v>
      </c>
      <c r="BH282" s="33"/>
      <c r="BI282" s="33" t="s">
        <v>242</v>
      </c>
      <c r="BJ282" s="19" t="s">
        <v>2018</v>
      </c>
      <c r="BK282" s="19" t="s">
        <v>2002</v>
      </c>
      <c r="BL282" s="19" t="s">
        <v>2003</v>
      </c>
      <c r="BM282" s="19" t="s">
        <v>105</v>
      </c>
      <c r="BN282" s="419"/>
      <c r="BO282" s="419"/>
      <c r="BP282" s="33"/>
      <c r="BQ282" s="33"/>
      <c r="BR282" s="112" t="s">
        <v>76</v>
      </c>
    </row>
    <row r="283" spans="1:70" s="54" customFormat="1" ht="120">
      <c r="A283" s="18">
        <v>281</v>
      </c>
      <c r="B283" s="111">
        <v>5310</v>
      </c>
      <c r="C283" s="112" t="s">
        <v>76</v>
      </c>
      <c r="D283" s="111" t="s">
        <v>253</v>
      </c>
      <c r="E283" s="111" t="s">
        <v>2241</v>
      </c>
      <c r="F283" s="113" t="s">
        <v>2242</v>
      </c>
      <c r="G283" s="113" t="s">
        <v>2243</v>
      </c>
      <c r="H283" s="114" t="s">
        <v>105</v>
      </c>
      <c r="I283" s="113"/>
      <c r="J283" s="111" t="s">
        <v>2241</v>
      </c>
      <c r="K283" s="115"/>
      <c r="L283" s="113" t="s">
        <v>2244</v>
      </c>
      <c r="M283" s="116">
        <v>44725</v>
      </c>
      <c r="N283" s="117"/>
      <c r="O283" s="118"/>
      <c r="P283" s="118"/>
      <c r="Q283" s="118"/>
      <c r="R283" s="118"/>
      <c r="S283" s="67" t="s">
        <v>88</v>
      </c>
      <c r="T283" s="111" t="s">
        <v>113</v>
      </c>
      <c r="U283" s="118"/>
      <c r="V283" s="118"/>
      <c r="W283" s="118"/>
      <c r="X283" s="119"/>
      <c r="Y283" s="119"/>
      <c r="Z283" s="120"/>
      <c r="AA283" s="118"/>
      <c r="AB283" s="111" t="s">
        <v>2018</v>
      </c>
      <c r="AC283" s="118"/>
      <c r="AD283" s="118"/>
      <c r="AE283" s="118"/>
      <c r="AF283" s="118"/>
      <c r="AG283" s="118"/>
      <c r="AH283" s="118"/>
      <c r="AI283" s="118"/>
      <c r="AJ283" s="118"/>
      <c r="AK283" s="118"/>
      <c r="AL283" s="118"/>
      <c r="AM283" s="118"/>
      <c r="AN283" s="118"/>
      <c r="AO283" s="118"/>
      <c r="AP283" s="118"/>
      <c r="AQ283" s="118"/>
      <c r="AR283" s="118"/>
      <c r="AS283" s="118"/>
      <c r="AT283" s="118"/>
      <c r="AU283" s="118"/>
      <c r="AV283" s="118"/>
      <c r="AW283" s="118"/>
      <c r="AX283" s="118"/>
      <c r="AY283" s="118"/>
      <c r="AZ283" s="118"/>
      <c r="BA283" s="118"/>
      <c r="BB283" s="118"/>
      <c r="BC283" s="121"/>
      <c r="BD283" s="157">
        <v>8954400</v>
      </c>
      <c r="BE283" s="157">
        <v>0</v>
      </c>
      <c r="BF283" s="157">
        <v>1349200</v>
      </c>
      <c r="BG283" s="157">
        <f t="shared" si="5"/>
        <v>10303600</v>
      </c>
      <c r="BH283" s="33"/>
      <c r="BI283" s="33" t="s">
        <v>242</v>
      </c>
      <c r="BJ283" s="19" t="s">
        <v>2018</v>
      </c>
      <c r="BK283" s="19" t="s">
        <v>2002</v>
      </c>
      <c r="BL283" s="19" t="s">
        <v>2003</v>
      </c>
      <c r="BM283" s="19" t="s">
        <v>105</v>
      </c>
      <c r="BN283" s="419"/>
      <c r="BO283" s="419"/>
      <c r="BP283" s="33"/>
      <c r="BQ283" s="33"/>
      <c r="BR283" s="112" t="s">
        <v>76</v>
      </c>
    </row>
    <row r="284" spans="1:70" s="54" customFormat="1" ht="150">
      <c r="A284" s="18">
        <v>282</v>
      </c>
      <c r="B284" s="111">
        <v>5310</v>
      </c>
      <c r="C284" s="112" t="s">
        <v>76</v>
      </c>
      <c r="D284" s="111" t="s">
        <v>253</v>
      </c>
      <c r="E284" s="111" t="s">
        <v>2245</v>
      </c>
      <c r="F284" s="113" t="s">
        <v>2246</v>
      </c>
      <c r="G284" s="113" t="s">
        <v>2247</v>
      </c>
      <c r="H284" s="114" t="s">
        <v>105</v>
      </c>
      <c r="I284" s="113"/>
      <c r="J284" s="111" t="s">
        <v>2245</v>
      </c>
      <c r="K284" s="115"/>
      <c r="L284" s="113" t="s">
        <v>2248</v>
      </c>
      <c r="M284" s="116">
        <v>43544</v>
      </c>
      <c r="N284" s="117"/>
      <c r="O284" s="118"/>
      <c r="P284" s="118"/>
      <c r="Q284" s="118"/>
      <c r="R284" s="118"/>
      <c r="S284" s="67" t="s">
        <v>88</v>
      </c>
      <c r="T284" s="111" t="s">
        <v>89</v>
      </c>
      <c r="U284" s="118"/>
      <c r="V284" s="118"/>
      <c r="W284" s="118"/>
      <c r="X284" s="119"/>
      <c r="Y284" s="119"/>
      <c r="Z284" s="120"/>
      <c r="AA284" s="118"/>
      <c r="AB284" s="111" t="s">
        <v>2018</v>
      </c>
      <c r="AC284" s="118"/>
      <c r="AD284" s="118"/>
      <c r="AE284" s="118"/>
      <c r="AF284" s="118"/>
      <c r="AG284" s="118"/>
      <c r="AH284" s="118"/>
      <c r="AI284" s="118"/>
      <c r="AJ284" s="118"/>
      <c r="AK284" s="118"/>
      <c r="AL284" s="118"/>
      <c r="AM284" s="118"/>
      <c r="AN284" s="118"/>
      <c r="AO284" s="118"/>
      <c r="AP284" s="118"/>
      <c r="AQ284" s="118"/>
      <c r="AR284" s="118"/>
      <c r="AS284" s="118"/>
      <c r="AT284" s="118"/>
      <c r="AU284" s="118"/>
      <c r="AV284" s="118"/>
      <c r="AW284" s="118"/>
      <c r="AX284" s="118"/>
      <c r="AY284" s="118"/>
      <c r="AZ284" s="118"/>
      <c r="BA284" s="118"/>
      <c r="BB284" s="118"/>
      <c r="BC284" s="121"/>
      <c r="BD284" s="157">
        <v>5977409</v>
      </c>
      <c r="BE284" s="157">
        <v>3020098</v>
      </c>
      <c r="BF284" s="157">
        <v>1104824</v>
      </c>
      <c r="BG284" s="157">
        <f t="shared" si="5"/>
        <v>10102331</v>
      </c>
      <c r="BH284" s="33"/>
      <c r="BI284" s="33" t="s">
        <v>242</v>
      </c>
      <c r="BJ284" s="19" t="s">
        <v>2018</v>
      </c>
      <c r="BK284" s="19" t="s">
        <v>2002</v>
      </c>
      <c r="BL284" s="19" t="s">
        <v>2003</v>
      </c>
      <c r="BM284" s="19" t="s">
        <v>98</v>
      </c>
      <c r="BN284" s="419"/>
      <c r="BO284" s="419"/>
      <c r="BP284" s="33"/>
      <c r="BQ284" s="33"/>
      <c r="BR284" s="112" t="s">
        <v>76</v>
      </c>
    </row>
    <row r="285" spans="1:70" s="54" customFormat="1" ht="105">
      <c r="A285" s="18">
        <v>283</v>
      </c>
      <c r="B285" s="111">
        <v>5310</v>
      </c>
      <c r="C285" s="112" t="s">
        <v>76</v>
      </c>
      <c r="D285" s="111" t="s">
        <v>253</v>
      </c>
      <c r="E285" s="111" t="s">
        <v>2249</v>
      </c>
      <c r="F285" s="113" t="s">
        <v>2250</v>
      </c>
      <c r="G285" s="113" t="s">
        <v>2251</v>
      </c>
      <c r="H285" s="114" t="s">
        <v>105</v>
      </c>
      <c r="I285" s="113"/>
      <c r="J285" s="111" t="s">
        <v>2249</v>
      </c>
      <c r="K285" s="115"/>
      <c r="L285" s="113" t="s">
        <v>2252</v>
      </c>
      <c r="M285" s="116">
        <v>45839</v>
      </c>
      <c r="N285" s="117"/>
      <c r="O285" s="118"/>
      <c r="P285" s="118"/>
      <c r="Q285" s="118"/>
      <c r="R285" s="118"/>
      <c r="S285" s="67" t="s">
        <v>88</v>
      </c>
      <c r="T285" s="111" t="s">
        <v>323</v>
      </c>
      <c r="U285" s="118"/>
      <c r="V285" s="118"/>
      <c r="W285" s="118"/>
      <c r="X285" s="119"/>
      <c r="Y285" s="119"/>
      <c r="Z285" s="120"/>
      <c r="AA285" s="118"/>
      <c r="AB285" s="111" t="s">
        <v>2018</v>
      </c>
      <c r="AC285" s="118"/>
      <c r="AD285" s="118"/>
      <c r="AE285" s="118"/>
      <c r="AF285" s="118"/>
      <c r="AG285" s="118"/>
      <c r="AH285" s="118"/>
      <c r="AI285" s="118"/>
      <c r="AJ285" s="118"/>
      <c r="AK285" s="118"/>
      <c r="AL285" s="118"/>
      <c r="AM285" s="118"/>
      <c r="AN285" s="118"/>
      <c r="AO285" s="118"/>
      <c r="AP285" s="118"/>
      <c r="AQ285" s="118"/>
      <c r="AR285" s="118"/>
      <c r="AS285" s="118"/>
      <c r="AT285" s="118"/>
      <c r="AU285" s="118"/>
      <c r="AV285" s="118"/>
      <c r="AW285" s="118"/>
      <c r="AX285" s="118"/>
      <c r="AY285" s="118"/>
      <c r="AZ285" s="118"/>
      <c r="BA285" s="118"/>
      <c r="BB285" s="118"/>
      <c r="BC285" s="121"/>
      <c r="BD285" s="157">
        <v>812625</v>
      </c>
      <c r="BE285" s="157">
        <v>410797</v>
      </c>
      <c r="BF285" s="157">
        <v>258165</v>
      </c>
      <c r="BG285" s="157">
        <f t="shared" si="5"/>
        <v>1481587</v>
      </c>
      <c r="BH285" s="33"/>
      <c r="BI285" s="33" t="s">
        <v>242</v>
      </c>
      <c r="BJ285" s="19" t="s">
        <v>2018</v>
      </c>
      <c r="BK285" s="19" t="s">
        <v>2002</v>
      </c>
      <c r="BL285" s="19" t="s">
        <v>2003</v>
      </c>
      <c r="BM285" s="19" t="s">
        <v>105</v>
      </c>
      <c r="BN285" s="419"/>
      <c r="BO285" s="419"/>
      <c r="BP285" s="33"/>
      <c r="BQ285" s="33"/>
      <c r="BR285" s="112" t="s">
        <v>76</v>
      </c>
    </row>
    <row r="286" spans="1:70" s="54" customFormat="1" ht="90">
      <c r="A286" s="18">
        <v>284</v>
      </c>
      <c r="B286" s="111">
        <v>5310</v>
      </c>
      <c r="C286" s="112" t="s">
        <v>76</v>
      </c>
      <c r="D286" s="111" t="s">
        <v>253</v>
      </c>
      <c r="E286" s="111" t="s">
        <v>2253</v>
      </c>
      <c r="F286" s="113" t="s">
        <v>2254</v>
      </c>
      <c r="G286" s="113" t="s">
        <v>2255</v>
      </c>
      <c r="H286" s="114" t="s">
        <v>105</v>
      </c>
      <c r="I286" s="113"/>
      <c r="J286" s="111" t="s">
        <v>2253</v>
      </c>
      <c r="K286" s="115"/>
      <c r="L286" s="113" t="s">
        <v>2256</v>
      </c>
      <c r="M286" s="116">
        <v>45078</v>
      </c>
      <c r="N286" s="117"/>
      <c r="O286" s="118"/>
      <c r="P286" s="118"/>
      <c r="Q286" s="118"/>
      <c r="R286" s="118"/>
      <c r="S286" s="67" t="s">
        <v>88</v>
      </c>
      <c r="T286" s="111" t="s">
        <v>113</v>
      </c>
      <c r="U286" s="118"/>
      <c r="V286" s="118"/>
      <c r="W286" s="118"/>
      <c r="X286" s="119"/>
      <c r="Y286" s="119"/>
      <c r="Z286" s="120"/>
      <c r="AA286" s="118"/>
      <c r="AB286" s="111" t="s">
        <v>2018</v>
      </c>
      <c r="AC286" s="118"/>
      <c r="AD286" s="118"/>
      <c r="AE286" s="118"/>
      <c r="AF286" s="118"/>
      <c r="AG286" s="118"/>
      <c r="AH286" s="118"/>
      <c r="AI286" s="118"/>
      <c r="AJ286" s="118"/>
      <c r="AK286" s="118"/>
      <c r="AL286" s="118"/>
      <c r="AM286" s="118"/>
      <c r="AN286" s="118"/>
      <c r="AO286" s="118"/>
      <c r="AP286" s="118"/>
      <c r="AQ286" s="118"/>
      <c r="AR286" s="118"/>
      <c r="AS286" s="118"/>
      <c r="AT286" s="118"/>
      <c r="AU286" s="118"/>
      <c r="AV286" s="118"/>
      <c r="AW286" s="118"/>
      <c r="AX286" s="118"/>
      <c r="AY286" s="118"/>
      <c r="AZ286" s="118"/>
      <c r="BA286" s="118"/>
      <c r="BB286" s="118"/>
      <c r="BC286" s="121"/>
      <c r="BD286" s="157">
        <v>2446685</v>
      </c>
      <c r="BE286" s="157">
        <v>4371986</v>
      </c>
      <c r="BF286" s="157">
        <v>357600</v>
      </c>
      <c r="BG286" s="157">
        <f t="shared" si="5"/>
        <v>7176271</v>
      </c>
      <c r="BH286" s="33"/>
      <c r="BI286" s="33" t="s">
        <v>242</v>
      </c>
      <c r="BJ286" s="19" t="s">
        <v>2018</v>
      </c>
      <c r="BK286" s="19" t="s">
        <v>2002</v>
      </c>
      <c r="BL286" s="19" t="s">
        <v>2003</v>
      </c>
      <c r="BM286" s="19" t="s">
        <v>105</v>
      </c>
      <c r="BN286" s="419"/>
      <c r="BO286" s="419"/>
      <c r="BP286" s="33"/>
      <c r="BQ286" s="33"/>
      <c r="BR286" s="112" t="s">
        <v>76</v>
      </c>
    </row>
    <row r="287" spans="1:70" s="54" customFormat="1" ht="135">
      <c r="A287" s="18">
        <v>285</v>
      </c>
      <c r="B287" s="111">
        <v>5310</v>
      </c>
      <c r="C287" s="112" t="s">
        <v>76</v>
      </c>
      <c r="D287" s="111" t="s">
        <v>253</v>
      </c>
      <c r="E287" s="111" t="s">
        <v>2257</v>
      </c>
      <c r="F287" s="113" t="s">
        <v>2258</v>
      </c>
      <c r="G287" s="113" t="s">
        <v>2231</v>
      </c>
      <c r="H287" s="114" t="s">
        <v>105</v>
      </c>
      <c r="I287" s="113"/>
      <c r="J287" s="111" t="s">
        <v>2257</v>
      </c>
      <c r="K287" s="115"/>
      <c r="L287" s="113" t="s">
        <v>2259</v>
      </c>
      <c r="M287" s="116">
        <v>45931</v>
      </c>
      <c r="N287" s="117"/>
      <c r="O287" s="118"/>
      <c r="P287" s="118"/>
      <c r="Q287" s="118"/>
      <c r="R287" s="118"/>
      <c r="S287" s="67" t="s">
        <v>88</v>
      </c>
      <c r="T287" s="111" t="s">
        <v>323</v>
      </c>
      <c r="U287" s="118"/>
      <c r="V287" s="118"/>
      <c r="W287" s="118"/>
      <c r="X287" s="119"/>
      <c r="Y287" s="119"/>
      <c r="Z287" s="120"/>
      <c r="AA287" s="118"/>
      <c r="AB287" s="111" t="s">
        <v>2001</v>
      </c>
      <c r="AC287" s="118"/>
      <c r="AD287" s="118"/>
      <c r="AE287" s="118"/>
      <c r="AF287" s="118"/>
      <c r="AG287" s="118"/>
      <c r="AH287" s="118"/>
      <c r="AI287" s="118"/>
      <c r="AJ287" s="118"/>
      <c r="AK287" s="118"/>
      <c r="AL287" s="118"/>
      <c r="AM287" s="118"/>
      <c r="AN287" s="118"/>
      <c r="AO287" s="118"/>
      <c r="AP287" s="118"/>
      <c r="AQ287" s="118"/>
      <c r="AR287" s="118"/>
      <c r="AS287" s="118"/>
      <c r="AT287" s="118"/>
      <c r="AU287" s="118"/>
      <c r="AV287" s="118"/>
      <c r="AW287" s="118"/>
      <c r="AX287" s="118"/>
      <c r="AY287" s="118"/>
      <c r="AZ287" s="118"/>
      <c r="BA287" s="118"/>
      <c r="BB287" s="118"/>
      <c r="BC287" s="121"/>
      <c r="BD287" s="157">
        <v>21218421</v>
      </c>
      <c r="BE287" s="157">
        <v>26180482</v>
      </c>
      <c r="BF287" s="157">
        <v>9385886</v>
      </c>
      <c r="BG287" s="157">
        <f t="shared" si="5"/>
        <v>56784789</v>
      </c>
      <c r="BH287" s="33"/>
      <c r="BI287" s="33" t="s">
        <v>242</v>
      </c>
      <c r="BJ287" s="19" t="s">
        <v>2001</v>
      </c>
      <c r="BK287" s="19" t="s">
        <v>2002</v>
      </c>
      <c r="BL287" s="19" t="s">
        <v>2003</v>
      </c>
      <c r="BM287" s="19" t="s">
        <v>105</v>
      </c>
      <c r="BN287" s="419"/>
      <c r="BO287" s="419"/>
      <c r="BP287" s="33"/>
      <c r="BQ287" s="33"/>
      <c r="BR287" s="112" t="s">
        <v>76</v>
      </c>
    </row>
    <row r="288" spans="1:70" s="54" customFormat="1" ht="135">
      <c r="A288" s="18">
        <v>286</v>
      </c>
      <c r="B288" s="111">
        <v>5310</v>
      </c>
      <c r="C288" s="112" t="s">
        <v>76</v>
      </c>
      <c r="D288" s="111" t="s">
        <v>253</v>
      </c>
      <c r="E288" s="111" t="s">
        <v>2260</v>
      </c>
      <c r="F288" s="113" t="s">
        <v>2261</v>
      </c>
      <c r="G288" s="113" t="s">
        <v>2262</v>
      </c>
      <c r="H288" s="114" t="s">
        <v>105</v>
      </c>
      <c r="I288" s="113"/>
      <c r="J288" s="111" t="s">
        <v>2260</v>
      </c>
      <c r="K288" s="115"/>
      <c r="L288" s="113" t="s">
        <v>2263</v>
      </c>
      <c r="M288" s="116">
        <v>43112</v>
      </c>
      <c r="N288" s="117"/>
      <c r="O288" s="118"/>
      <c r="P288" s="118"/>
      <c r="Q288" s="118"/>
      <c r="R288" s="118"/>
      <c r="S288" s="67" t="s">
        <v>88</v>
      </c>
      <c r="T288" s="111" t="s">
        <v>89</v>
      </c>
      <c r="U288" s="118"/>
      <c r="V288" s="118"/>
      <c r="W288" s="118"/>
      <c r="X288" s="119"/>
      <c r="Y288" s="119"/>
      <c r="Z288" s="120"/>
      <c r="AA288" s="118"/>
      <c r="AB288" s="111" t="s">
        <v>2018</v>
      </c>
      <c r="AC288" s="118"/>
      <c r="AD288" s="118"/>
      <c r="AE288" s="118"/>
      <c r="AF288" s="118"/>
      <c r="AG288" s="118"/>
      <c r="AH288" s="118"/>
      <c r="AI288" s="118"/>
      <c r="AJ288" s="118"/>
      <c r="AK288" s="118"/>
      <c r="AL288" s="118"/>
      <c r="AM288" s="118"/>
      <c r="AN288" s="118"/>
      <c r="AO288" s="118"/>
      <c r="AP288" s="118"/>
      <c r="AQ288" s="118"/>
      <c r="AR288" s="118"/>
      <c r="AS288" s="118"/>
      <c r="AT288" s="118"/>
      <c r="AU288" s="118"/>
      <c r="AV288" s="118"/>
      <c r="AW288" s="118"/>
      <c r="AX288" s="118"/>
      <c r="AY288" s="118"/>
      <c r="AZ288" s="118"/>
      <c r="BA288" s="118"/>
      <c r="BB288" s="118"/>
      <c r="BC288" s="121"/>
      <c r="BD288" s="157">
        <v>0</v>
      </c>
      <c r="BE288" s="157">
        <v>0</v>
      </c>
      <c r="BF288" s="157">
        <v>0</v>
      </c>
      <c r="BG288" s="157">
        <f t="shared" si="5"/>
        <v>0</v>
      </c>
      <c r="BH288" s="33"/>
      <c r="BI288" s="33" t="s">
        <v>242</v>
      </c>
      <c r="BJ288" s="19" t="s">
        <v>2018</v>
      </c>
      <c r="BK288" s="19" t="s">
        <v>2002</v>
      </c>
      <c r="BL288" s="19" t="s">
        <v>2003</v>
      </c>
      <c r="BM288" s="19" t="s">
        <v>105</v>
      </c>
      <c r="BN288" s="419"/>
      <c r="BO288" s="419"/>
      <c r="BP288" s="33"/>
      <c r="BQ288" s="33"/>
      <c r="BR288" s="112" t="s">
        <v>76</v>
      </c>
    </row>
    <row r="289" spans="1:70" s="54" customFormat="1" ht="105">
      <c r="A289" s="18">
        <v>287</v>
      </c>
      <c r="B289" s="111">
        <v>5310</v>
      </c>
      <c r="C289" s="112" t="s">
        <v>76</v>
      </c>
      <c r="D289" s="111" t="s">
        <v>253</v>
      </c>
      <c r="E289" s="111" t="s">
        <v>2264</v>
      </c>
      <c r="F289" s="113" t="s">
        <v>2265</v>
      </c>
      <c r="G289" s="113" t="s">
        <v>2266</v>
      </c>
      <c r="H289" s="114" t="s">
        <v>105</v>
      </c>
      <c r="I289" s="113"/>
      <c r="J289" s="111" t="s">
        <v>2264</v>
      </c>
      <c r="K289" s="115"/>
      <c r="L289" s="113" t="s">
        <v>2267</v>
      </c>
      <c r="M289" s="116">
        <v>45085</v>
      </c>
      <c r="N289" s="117"/>
      <c r="O289" s="118"/>
      <c r="P289" s="118"/>
      <c r="Q289" s="118"/>
      <c r="R289" s="118"/>
      <c r="S289" s="67" t="s">
        <v>88</v>
      </c>
      <c r="T289" s="111" t="s">
        <v>113</v>
      </c>
      <c r="U289" s="118"/>
      <c r="V289" s="118"/>
      <c r="W289" s="118"/>
      <c r="X289" s="119"/>
      <c r="Y289" s="119"/>
      <c r="Z289" s="120"/>
      <c r="AA289" s="118"/>
      <c r="AB289" s="111" t="s">
        <v>2018</v>
      </c>
      <c r="AC289" s="118"/>
      <c r="AD289" s="118"/>
      <c r="AE289" s="118"/>
      <c r="AF289" s="118"/>
      <c r="AG289" s="118"/>
      <c r="AH289" s="118"/>
      <c r="AI289" s="118"/>
      <c r="AJ289" s="118"/>
      <c r="AK289" s="118"/>
      <c r="AL289" s="118"/>
      <c r="AM289" s="118"/>
      <c r="AN289" s="118"/>
      <c r="AO289" s="118"/>
      <c r="AP289" s="118"/>
      <c r="AQ289" s="118"/>
      <c r="AR289" s="118"/>
      <c r="AS289" s="118"/>
      <c r="AT289" s="118"/>
      <c r="AU289" s="118"/>
      <c r="AV289" s="118"/>
      <c r="AW289" s="118"/>
      <c r="AX289" s="118"/>
      <c r="AY289" s="118"/>
      <c r="AZ289" s="118"/>
      <c r="BA289" s="118"/>
      <c r="BB289" s="118"/>
      <c r="BC289" s="121"/>
      <c r="BD289" s="157">
        <v>38326171</v>
      </c>
      <c r="BE289" s="157">
        <v>5254300</v>
      </c>
      <c r="BF289" s="157">
        <v>5046405</v>
      </c>
      <c r="BG289" s="157">
        <f t="shared" si="5"/>
        <v>48626876</v>
      </c>
      <c r="BH289" s="33"/>
      <c r="BI289" s="33" t="s">
        <v>242</v>
      </c>
      <c r="BJ289" s="19" t="s">
        <v>2018</v>
      </c>
      <c r="BK289" s="19" t="s">
        <v>2002</v>
      </c>
      <c r="BL289" s="19" t="s">
        <v>2003</v>
      </c>
      <c r="BM289" s="19" t="s">
        <v>105</v>
      </c>
      <c r="BN289" s="419"/>
      <c r="BO289" s="419"/>
      <c r="BP289" s="33"/>
      <c r="BQ289" s="33"/>
      <c r="BR289" s="112" t="s">
        <v>76</v>
      </c>
    </row>
    <row r="290" spans="1:70" s="54" customFormat="1" ht="210">
      <c r="A290" s="18">
        <v>288</v>
      </c>
      <c r="B290" s="191">
        <v>5310</v>
      </c>
      <c r="C290" s="192" t="s">
        <v>76</v>
      </c>
      <c r="D290" s="191" t="s">
        <v>77</v>
      </c>
      <c r="E290" s="191" t="s">
        <v>2268</v>
      </c>
      <c r="F290" s="193" t="s">
        <v>2269</v>
      </c>
      <c r="G290" s="193" t="s">
        <v>2270</v>
      </c>
      <c r="H290" s="191" t="s">
        <v>2271</v>
      </c>
      <c r="I290" s="193" t="s">
        <v>2272</v>
      </c>
      <c r="J290" s="191" t="s">
        <v>2268</v>
      </c>
      <c r="K290" s="194">
        <v>3301605766</v>
      </c>
      <c r="L290" s="193" t="s">
        <v>2273</v>
      </c>
      <c r="M290" s="195">
        <v>44197</v>
      </c>
      <c r="N290" s="117" t="s">
        <v>86</v>
      </c>
      <c r="O290" s="193"/>
      <c r="P290" s="193" t="s">
        <v>1515</v>
      </c>
      <c r="Q290" s="193"/>
      <c r="R290" s="193"/>
      <c r="S290" s="193" t="s">
        <v>88</v>
      </c>
      <c r="T290" s="196" t="s">
        <v>113</v>
      </c>
      <c r="U290" s="197" t="s">
        <v>216</v>
      </c>
      <c r="V290" s="193"/>
      <c r="W290" s="193" t="s">
        <v>1740</v>
      </c>
      <c r="X290" s="198">
        <v>0.08</v>
      </c>
      <c r="Y290" s="193">
        <v>0.03</v>
      </c>
      <c r="Z290" s="199">
        <v>648</v>
      </c>
      <c r="AA290" s="193"/>
      <c r="AB290" s="193" t="s">
        <v>1652</v>
      </c>
      <c r="AC290" s="193" t="s">
        <v>1552</v>
      </c>
      <c r="AD290" s="193" t="s">
        <v>2274</v>
      </c>
      <c r="AE290" s="193" t="s">
        <v>193</v>
      </c>
      <c r="AF290" s="193"/>
      <c r="AG290" s="193"/>
      <c r="AH290" s="193"/>
      <c r="AI290" s="193"/>
      <c r="AJ290" s="193" t="s">
        <v>1191</v>
      </c>
      <c r="AK290" s="193"/>
      <c r="AL290" s="193"/>
      <c r="AM290" s="193" t="s">
        <v>2270</v>
      </c>
      <c r="AN290" s="193" t="s">
        <v>2275</v>
      </c>
      <c r="AO290" s="193" t="s">
        <v>2276</v>
      </c>
      <c r="AP290" s="193">
        <v>16</v>
      </c>
      <c r="AQ290" s="193" t="s">
        <v>563</v>
      </c>
      <c r="AR290" s="193"/>
      <c r="AS290" s="192">
        <v>45861</v>
      </c>
      <c r="AT290" s="193" t="s">
        <v>217</v>
      </c>
      <c r="AU290" s="193" t="s">
        <v>221</v>
      </c>
      <c r="AV290" s="193" t="s">
        <v>1665</v>
      </c>
      <c r="AW290" s="193"/>
      <c r="AX290" s="193"/>
      <c r="AY290" s="200"/>
      <c r="AZ290" s="200"/>
      <c r="BA290" s="200"/>
      <c r="BB290" s="201"/>
      <c r="BC290" s="201" t="s">
        <v>98</v>
      </c>
      <c r="BD290" s="202">
        <v>43200</v>
      </c>
      <c r="BE290" s="202">
        <v>0</v>
      </c>
      <c r="BF290" s="202">
        <v>0</v>
      </c>
      <c r="BG290" s="202">
        <f t="shared" si="5"/>
        <v>43200</v>
      </c>
      <c r="BH290" s="203" t="s">
        <v>100</v>
      </c>
      <c r="BI290" s="203" t="s">
        <v>2277</v>
      </c>
      <c r="BJ290" s="19" t="s">
        <v>1652</v>
      </c>
      <c r="BK290" s="19" t="s">
        <v>2002</v>
      </c>
      <c r="BL290" s="19" t="s">
        <v>2003</v>
      </c>
      <c r="BM290" s="19" t="s">
        <v>105</v>
      </c>
      <c r="BN290" s="419"/>
      <c r="BO290" s="419"/>
      <c r="BP290" s="203" t="s">
        <v>98</v>
      </c>
      <c r="BQ290" s="203" t="s">
        <v>98</v>
      </c>
      <c r="BR290" s="192" t="s">
        <v>76</v>
      </c>
    </row>
    <row r="291" spans="1:70" s="54" customFormat="1" ht="150">
      <c r="A291" s="18">
        <v>289</v>
      </c>
      <c r="B291" s="191">
        <v>5310</v>
      </c>
      <c r="C291" s="192" t="s">
        <v>76</v>
      </c>
      <c r="D291" s="191" t="s">
        <v>316</v>
      </c>
      <c r="E291" s="191" t="s">
        <v>2278</v>
      </c>
      <c r="F291" s="193" t="s">
        <v>2279</v>
      </c>
      <c r="G291" s="193" t="s">
        <v>2280</v>
      </c>
      <c r="H291" s="204" t="s">
        <v>2281</v>
      </c>
      <c r="I291" s="193" t="s">
        <v>2282</v>
      </c>
      <c r="J291" s="191" t="s">
        <v>2278</v>
      </c>
      <c r="K291" s="194" t="s">
        <v>2283</v>
      </c>
      <c r="L291" s="193" t="s">
        <v>2284</v>
      </c>
      <c r="M291" s="192">
        <v>44682</v>
      </c>
      <c r="N291" s="205" t="s">
        <v>86</v>
      </c>
      <c r="O291" s="193"/>
      <c r="P291" s="193" t="s">
        <v>1515</v>
      </c>
      <c r="Q291" s="193"/>
      <c r="R291" s="193"/>
      <c r="S291" s="193" t="s">
        <v>88</v>
      </c>
      <c r="T291" s="196" t="s">
        <v>113</v>
      </c>
      <c r="U291" s="193" t="s">
        <v>2285</v>
      </c>
      <c r="V291" s="193"/>
      <c r="W291" s="193" t="s">
        <v>152</v>
      </c>
      <c r="X291" s="206">
        <v>0.02</v>
      </c>
      <c r="Y291" s="207">
        <v>0.1</v>
      </c>
      <c r="Z291" s="26">
        <v>11527.366666666667</v>
      </c>
      <c r="AA291" s="193"/>
      <c r="AB291" s="191" t="s">
        <v>2286</v>
      </c>
      <c r="AC291" s="197" t="s">
        <v>2287</v>
      </c>
      <c r="AD291" s="193"/>
      <c r="AE291" s="193" t="s">
        <v>93</v>
      </c>
      <c r="AF291" s="193"/>
      <c r="AG291" s="193"/>
      <c r="AH291" s="193"/>
      <c r="AI291" s="193"/>
      <c r="AJ291" s="191" t="s">
        <v>227</v>
      </c>
      <c r="AK291" s="193"/>
      <c r="AL291" s="193"/>
      <c r="AM291" s="193" t="s">
        <v>2280</v>
      </c>
      <c r="AN291" s="193" t="s">
        <v>95</v>
      </c>
      <c r="AO291" s="193" t="s">
        <v>96</v>
      </c>
      <c r="AP291" s="193">
        <v>88</v>
      </c>
      <c r="AQ291" s="193" t="s">
        <v>97</v>
      </c>
      <c r="AR291" s="193"/>
      <c r="AS291" s="205">
        <v>45855</v>
      </c>
      <c r="AT291" s="193"/>
      <c r="AU291" s="193"/>
      <c r="AV291" s="193"/>
      <c r="AW291" s="193"/>
      <c r="AX291" s="193"/>
      <c r="AY291" s="200"/>
      <c r="AZ291" s="200"/>
      <c r="BA291" s="200"/>
      <c r="BB291" s="200"/>
      <c r="BC291" s="201" t="s">
        <v>98</v>
      </c>
      <c r="BD291" s="202">
        <v>1677620</v>
      </c>
      <c r="BE291" s="202">
        <v>1373005</v>
      </c>
      <c r="BF291" s="202">
        <v>882445</v>
      </c>
      <c r="BG291" s="202">
        <f t="shared" si="5"/>
        <v>3933070</v>
      </c>
      <c r="BH291" s="203" t="s">
        <v>100</v>
      </c>
      <c r="BI291" s="203" t="s">
        <v>2142</v>
      </c>
      <c r="BJ291" s="19" t="s">
        <v>2018</v>
      </c>
      <c r="BK291" s="19" t="s">
        <v>2002</v>
      </c>
      <c r="BL291" s="19" t="s">
        <v>2003</v>
      </c>
      <c r="BM291" s="19" t="s">
        <v>105</v>
      </c>
      <c r="BN291" s="419"/>
      <c r="BO291" s="419"/>
      <c r="BP291" s="203" t="s">
        <v>98</v>
      </c>
      <c r="BQ291" s="203" t="s">
        <v>98</v>
      </c>
      <c r="BR291" s="192" t="s">
        <v>76</v>
      </c>
    </row>
    <row r="292" spans="1:70" s="54" customFormat="1" ht="90">
      <c r="A292" s="18">
        <v>290</v>
      </c>
      <c r="B292" s="191">
        <v>5310</v>
      </c>
      <c r="C292" s="192" t="s">
        <v>76</v>
      </c>
      <c r="D292" s="191" t="s">
        <v>77</v>
      </c>
      <c r="E292" s="191" t="s">
        <v>2288</v>
      </c>
      <c r="F292" s="193" t="s">
        <v>2289</v>
      </c>
      <c r="G292" s="193" t="s">
        <v>2290</v>
      </c>
      <c r="H292" s="208" t="s">
        <v>2291</v>
      </c>
      <c r="I292" s="193" t="s">
        <v>2292</v>
      </c>
      <c r="J292" s="191" t="s">
        <v>2288</v>
      </c>
      <c r="K292" s="194"/>
      <c r="L292" s="193" t="s">
        <v>2293</v>
      </c>
      <c r="M292" s="209">
        <v>45626</v>
      </c>
      <c r="N292" s="205" t="s">
        <v>86</v>
      </c>
      <c r="O292" s="193"/>
      <c r="P292" s="193" t="s">
        <v>1357</v>
      </c>
      <c r="Q292" s="193"/>
      <c r="R292" s="193"/>
      <c r="S292" s="193" t="s">
        <v>88</v>
      </c>
      <c r="T292" s="196" t="s">
        <v>113</v>
      </c>
      <c r="U292" s="193" t="s">
        <v>190</v>
      </c>
      <c r="V292" s="193"/>
      <c r="W292" s="193" t="s">
        <v>2294</v>
      </c>
      <c r="X292" s="206">
        <v>155.93799999999999</v>
      </c>
      <c r="Y292" s="199">
        <v>1.2</v>
      </c>
      <c r="Z292" s="26">
        <v>241842</v>
      </c>
      <c r="AA292" s="193"/>
      <c r="AB292" s="191" t="s">
        <v>1652</v>
      </c>
      <c r="AC292" s="197" t="s">
        <v>2295</v>
      </c>
      <c r="AD292" s="193" t="s">
        <v>1017</v>
      </c>
      <c r="AE292" s="193" t="s">
        <v>93</v>
      </c>
      <c r="AF292" s="193"/>
      <c r="AG292" s="193"/>
      <c r="AH292" s="193"/>
      <c r="AI292" s="193"/>
      <c r="AJ292" s="191" t="s">
        <v>227</v>
      </c>
      <c r="AK292" s="193"/>
      <c r="AL292" s="193"/>
      <c r="AM292" s="193" t="s">
        <v>2290</v>
      </c>
      <c r="AN292" s="193" t="s">
        <v>2296</v>
      </c>
      <c r="AO292" s="193" t="s">
        <v>2297</v>
      </c>
      <c r="AP292" s="193">
        <v>37</v>
      </c>
      <c r="AQ292" s="193" t="s">
        <v>2298</v>
      </c>
      <c r="AR292" s="193"/>
      <c r="AS292" s="205">
        <v>45856</v>
      </c>
      <c r="AT292" s="193"/>
      <c r="AU292" s="200"/>
      <c r="AV292" s="193" t="s">
        <v>1404</v>
      </c>
      <c r="AW292" s="193"/>
      <c r="AX292" s="193"/>
      <c r="AY292" s="200"/>
      <c r="AZ292" s="200"/>
      <c r="BA292" s="200"/>
      <c r="BB292" s="200" t="s">
        <v>98</v>
      </c>
      <c r="BC292" s="201"/>
      <c r="BD292" s="202">
        <v>3229645</v>
      </c>
      <c r="BE292" s="202">
        <v>3806090</v>
      </c>
      <c r="BF292" s="202">
        <v>6072243</v>
      </c>
      <c r="BG292" s="202">
        <f t="shared" si="5"/>
        <v>13107978</v>
      </c>
      <c r="BH292" s="203" t="s">
        <v>100</v>
      </c>
      <c r="BI292" s="203" t="s">
        <v>2299</v>
      </c>
      <c r="BJ292" s="19" t="s">
        <v>1652</v>
      </c>
      <c r="BK292" s="19" t="s">
        <v>2002</v>
      </c>
      <c r="BL292" s="19" t="s">
        <v>2003</v>
      </c>
      <c r="BM292" s="19" t="s">
        <v>105</v>
      </c>
      <c r="BN292" s="419"/>
      <c r="BO292" s="419"/>
      <c r="BP292" s="203" t="s">
        <v>98</v>
      </c>
      <c r="BQ292" s="203" t="s">
        <v>98</v>
      </c>
      <c r="BR292" s="192" t="s">
        <v>76</v>
      </c>
    </row>
    <row r="293" spans="1:70" s="54" customFormat="1" ht="210">
      <c r="A293" s="18">
        <v>291</v>
      </c>
      <c r="B293" s="191">
        <v>5310</v>
      </c>
      <c r="C293" s="192" t="s">
        <v>76</v>
      </c>
      <c r="D293" s="191" t="s">
        <v>106</v>
      </c>
      <c r="E293" s="191" t="s">
        <v>2300</v>
      </c>
      <c r="F293" s="193" t="s">
        <v>2301</v>
      </c>
      <c r="G293" s="193" t="s">
        <v>2302</v>
      </c>
      <c r="H293" s="193" t="s">
        <v>2303</v>
      </c>
      <c r="I293" s="193" t="s">
        <v>2301</v>
      </c>
      <c r="J293" s="191" t="s">
        <v>2300</v>
      </c>
      <c r="K293" s="194">
        <v>3301723751</v>
      </c>
      <c r="L293" s="193" t="s">
        <v>2304</v>
      </c>
      <c r="M293" s="192">
        <v>45109</v>
      </c>
      <c r="N293" s="205" t="s">
        <v>86</v>
      </c>
      <c r="O293" s="193"/>
      <c r="P293" s="193" t="s">
        <v>87</v>
      </c>
      <c r="Q293" s="193" t="s">
        <v>2305</v>
      </c>
      <c r="R293" s="193"/>
      <c r="S293" s="193" t="s">
        <v>88</v>
      </c>
      <c r="T293" s="196" t="s">
        <v>113</v>
      </c>
      <c r="U293" s="193" t="s">
        <v>2306</v>
      </c>
      <c r="V293" s="193" t="s">
        <v>285</v>
      </c>
      <c r="W293" s="193" t="s">
        <v>2307</v>
      </c>
      <c r="X293" s="206">
        <v>0.28818965517241379</v>
      </c>
      <c r="Y293" s="193">
        <v>8</v>
      </c>
      <c r="Z293" s="26">
        <v>202032</v>
      </c>
      <c r="AA293" s="193"/>
      <c r="AB293" s="191" t="s">
        <v>1652</v>
      </c>
      <c r="AC293" s="197" t="s">
        <v>2295</v>
      </c>
      <c r="AD293" s="193"/>
      <c r="AE293" s="193" t="s">
        <v>93</v>
      </c>
      <c r="AF293" s="193"/>
      <c r="AG293" s="193"/>
      <c r="AH293" s="193"/>
      <c r="AI293" s="193"/>
      <c r="AJ293" s="191" t="s">
        <v>227</v>
      </c>
      <c r="AK293" s="193"/>
      <c r="AL293" s="193"/>
      <c r="AM293" s="193" t="s">
        <v>2302</v>
      </c>
      <c r="AN293" s="193" t="s">
        <v>1395</v>
      </c>
      <c r="AO293" s="193" t="s">
        <v>1068</v>
      </c>
      <c r="AP293" s="193">
        <v>233</v>
      </c>
      <c r="AQ293" s="193" t="s">
        <v>97</v>
      </c>
      <c r="AR293" s="193"/>
      <c r="AS293" s="205">
        <v>45856</v>
      </c>
      <c r="AT293" s="193"/>
      <c r="AU293" s="193"/>
      <c r="AV293" s="193"/>
      <c r="AW293" s="193"/>
      <c r="AX293" s="193"/>
      <c r="AY293" s="200"/>
      <c r="AZ293" s="200"/>
      <c r="BA293" s="200"/>
      <c r="BB293" s="200" t="s">
        <v>98</v>
      </c>
      <c r="BC293" s="201"/>
      <c r="BD293" s="202">
        <v>3477859</v>
      </c>
      <c r="BE293" s="202">
        <v>5471013</v>
      </c>
      <c r="BF293" s="202">
        <v>510590</v>
      </c>
      <c r="BG293" s="202">
        <f t="shared" si="5"/>
        <v>9459462</v>
      </c>
      <c r="BH293" s="203" t="s">
        <v>100</v>
      </c>
      <c r="BI293" s="203" t="s">
        <v>2277</v>
      </c>
      <c r="BJ293" s="19" t="s">
        <v>102</v>
      </c>
      <c r="BK293" s="19" t="s">
        <v>2002</v>
      </c>
      <c r="BL293" s="19" t="s">
        <v>2003</v>
      </c>
      <c r="BM293" s="19" t="s">
        <v>105</v>
      </c>
      <c r="BN293" s="419"/>
      <c r="BO293" s="419"/>
      <c r="BP293" s="203" t="s">
        <v>98</v>
      </c>
      <c r="BQ293" s="203" t="s">
        <v>98</v>
      </c>
      <c r="BR293" s="192" t="s">
        <v>76</v>
      </c>
    </row>
    <row r="294" spans="1:70" s="54" customFormat="1" ht="135">
      <c r="A294" s="18">
        <v>292</v>
      </c>
      <c r="B294" s="37">
        <v>5310</v>
      </c>
      <c r="C294" s="40" t="s">
        <v>76</v>
      </c>
      <c r="D294" s="37" t="s">
        <v>77</v>
      </c>
      <c r="E294" s="37" t="s">
        <v>2308</v>
      </c>
      <c r="F294" s="38" t="s">
        <v>2309</v>
      </c>
      <c r="G294" s="38" t="s">
        <v>2310</v>
      </c>
      <c r="H294" s="38" t="s">
        <v>2311</v>
      </c>
      <c r="I294" s="38" t="s">
        <v>2312</v>
      </c>
      <c r="J294" s="38" t="s">
        <v>2308</v>
      </c>
      <c r="K294" s="39">
        <v>3300269335</v>
      </c>
      <c r="L294" s="38" t="s">
        <v>2313</v>
      </c>
      <c r="M294" s="45">
        <v>44858</v>
      </c>
      <c r="N294" s="45" t="s">
        <v>86</v>
      </c>
      <c r="O294" s="38" t="s">
        <v>128</v>
      </c>
      <c r="P294" s="38" t="s">
        <v>352</v>
      </c>
      <c r="Q294" s="38"/>
      <c r="R294" s="38"/>
      <c r="S294" s="38" t="s">
        <v>88</v>
      </c>
      <c r="T294" s="196" t="s">
        <v>89</v>
      </c>
      <c r="U294" s="38" t="s">
        <v>2314</v>
      </c>
      <c r="V294" s="38" t="s">
        <v>572</v>
      </c>
      <c r="W294" s="38" t="s">
        <v>152</v>
      </c>
      <c r="X294" s="38">
        <v>0.1</v>
      </c>
      <c r="Y294" s="38">
        <v>0.53</v>
      </c>
      <c r="Z294" s="41">
        <v>13150.47</v>
      </c>
      <c r="AA294" s="38" t="s">
        <v>1576</v>
      </c>
      <c r="AB294" s="38" t="s">
        <v>1579</v>
      </c>
      <c r="AC294" s="38" t="s">
        <v>1577</v>
      </c>
      <c r="AD294" s="38" t="s">
        <v>1590</v>
      </c>
      <c r="AE294" s="38" t="s">
        <v>116</v>
      </c>
      <c r="AF294" s="38" t="s">
        <v>117</v>
      </c>
      <c r="AG294" s="193"/>
      <c r="AH294" s="193"/>
      <c r="AI294" s="38"/>
      <c r="AJ294" s="38" t="s">
        <v>118</v>
      </c>
      <c r="AK294" s="38"/>
      <c r="AL294" s="38"/>
      <c r="AM294" s="38" t="s">
        <v>2315</v>
      </c>
      <c r="AN294" s="38" t="s">
        <v>2316</v>
      </c>
      <c r="AO294" s="38" t="s">
        <v>2317</v>
      </c>
      <c r="AP294" s="42">
        <v>16</v>
      </c>
      <c r="AQ294" s="38" t="s">
        <v>563</v>
      </c>
      <c r="AR294" s="38"/>
      <c r="AS294" s="43">
        <v>45869</v>
      </c>
      <c r="AT294" s="43"/>
      <c r="AU294" s="43"/>
      <c r="AV294" s="38"/>
      <c r="AW294" s="38"/>
      <c r="AX294" s="38"/>
      <c r="AY294" s="38"/>
      <c r="AZ294" s="38"/>
      <c r="BA294" s="38"/>
      <c r="BB294" s="38"/>
      <c r="BC294" s="37" t="s">
        <v>98</v>
      </c>
      <c r="BD294" s="202">
        <v>948745</v>
      </c>
      <c r="BE294" s="202">
        <v>422972</v>
      </c>
      <c r="BF294" s="202">
        <v>880535</v>
      </c>
      <c r="BG294" s="202">
        <f t="shared" si="5"/>
        <v>2252252</v>
      </c>
      <c r="BH294" s="88" t="s">
        <v>100</v>
      </c>
      <c r="BI294" s="203" t="s">
        <v>2318</v>
      </c>
      <c r="BJ294" s="19" t="s">
        <v>1579</v>
      </c>
      <c r="BK294" s="19" t="s">
        <v>2002</v>
      </c>
      <c r="BL294" s="19" t="s">
        <v>2003</v>
      </c>
      <c r="BM294" s="19" t="s">
        <v>105</v>
      </c>
      <c r="BN294" s="419"/>
      <c r="BO294" s="419"/>
      <c r="BP294" s="203" t="s">
        <v>98</v>
      </c>
      <c r="BQ294" s="88" t="s">
        <v>98</v>
      </c>
      <c r="BR294" s="40" t="s">
        <v>76</v>
      </c>
    </row>
    <row r="295" spans="1:70" s="54" customFormat="1" ht="135">
      <c r="A295" s="18">
        <v>293</v>
      </c>
      <c r="B295" s="191">
        <v>5310</v>
      </c>
      <c r="C295" s="192" t="s">
        <v>76</v>
      </c>
      <c r="D295" s="196" t="s">
        <v>106</v>
      </c>
      <c r="E295" s="204" t="s">
        <v>2319</v>
      </c>
      <c r="F295" s="193" t="s">
        <v>2320</v>
      </c>
      <c r="G295" s="193" t="s">
        <v>2321</v>
      </c>
      <c r="H295" s="193">
        <v>983515071</v>
      </c>
      <c r="I295" s="193"/>
      <c r="J295" s="204" t="s">
        <v>2319</v>
      </c>
      <c r="K295" s="194"/>
      <c r="L295" s="193" t="s">
        <v>2322</v>
      </c>
      <c r="M295" s="210">
        <v>45849</v>
      </c>
      <c r="N295" s="192" t="s">
        <v>86</v>
      </c>
      <c r="O295" s="193"/>
      <c r="P295" s="193"/>
      <c r="Q295" s="193"/>
      <c r="R295" s="193"/>
      <c r="S295" s="193" t="s">
        <v>88</v>
      </c>
      <c r="T295" s="196" t="s">
        <v>113</v>
      </c>
      <c r="U295" s="193" t="s">
        <v>363</v>
      </c>
      <c r="V295" s="193" t="s">
        <v>173</v>
      </c>
      <c r="W295" s="193" t="s">
        <v>2323</v>
      </c>
      <c r="X295" s="206">
        <v>0.75682692307692312</v>
      </c>
      <c r="Y295" s="207">
        <v>1.7333333333333334</v>
      </c>
      <c r="Z295" s="26">
        <v>83329.333333333328</v>
      </c>
      <c r="AA295" s="193"/>
      <c r="AB295" s="191" t="s">
        <v>1652</v>
      </c>
      <c r="AC295" s="197" t="s">
        <v>406</v>
      </c>
      <c r="AD295" s="193" t="s">
        <v>1733</v>
      </c>
      <c r="AE295" s="193"/>
      <c r="AF295" s="193"/>
      <c r="AG295" s="193"/>
      <c r="AH295" s="193"/>
      <c r="AI295" s="193"/>
      <c r="AJ295" s="191"/>
      <c r="AK295" s="193"/>
      <c r="AL295" s="193"/>
      <c r="AM295" s="193"/>
      <c r="AN295" s="193"/>
      <c r="AO295" s="193"/>
      <c r="AP295" s="193"/>
      <c r="AQ295" s="193"/>
      <c r="AR295" s="193"/>
      <c r="AS295" s="205"/>
      <c r="AT295" s="193"/>
      <c r="AU295" s="193"/>
      <c r="AV295" s="193"/>
      <c r="AW295" s="193"/>
      <c r="AX295" s="193"/>
      <c r="AY295" s="193"/>
      <c r="AZ295" s="193"/>
      <c r="BA295" s="193"/>
      <c r="BB295" s="191"/>
      <c r="BC295" s="191"/>
      <c r="BD295" s="202">
        <v>0</v>
      </c>
      <c r="BE295" s="202">
        <v>0</v>
      </c>
      <c r="BF295" s="202">
        <v>0</v>
      </c>
      <c r="BG295" s="202">
        <f t="shared" si="5"/>
        <v>0</v>
      </c>
      <c r="BH295" s="88" t="s">
        <v>100</v>
      </c>
      <c r="BI295" s="203" t="s">
        <v>564</v>
      </c>
      <c r="BJ295" s="19">
        <v>531120</v>
      </c>
      <c r="BK295" s="19" t="s">
        <v>2002</v>
      </c>
      <c r="BL295" s="19" t="s">
        <v>2003</v>
      </c>
      <c r="BM295" s="19" t="s">
        <v>105</v>
      </c>
      <c r="BN295" s="419"/>
      <c r="BO295" s="419"/>
      <c r="BP295" s="203" t="s">
        <v>98</v>
      </c>
      <c r="BQ295" s="88" t="s">
        <v>98</v>
      </c>
      <c r="BR295" s="192" t="s">
        <v>76</v>
      </c>
    </row>
    <row r="296" spans="1:70" s="54" customFormat="1" ht="330">
      <c r="A296" s="18">
        <v>294</v>
      </c>
      <c r="B296" s="196">
        <v>5310</v>
      </c>
      <c r="C296" s="211" t="s">
        <v>76</v>
      </c>
      <c r="D296" s="196" t="s">
        <v>77</v>
      </c>
      <c r="E296" s="212" t="s">
        <v>2324</v>
      </c>
      <c r="F296" s="212" t="s">
        <v>2325</v>
      </c>
      <c r="G296" s="212" t="s">
        <v>2326</v>
      </c>
      <c r="H296" s="213" t="s">
        <v>2327</v>
      </c>
      <c r="I296" s="212" t="s">
        <v>2328</v>
      </c>
      <c r="J296" s="212" t="s">
        <v>2324</v>
      </c>
      <c r="K296" s="214" t="s">
        <v>2329</v>
      </c>
      <c r="L296" s="212" t="s">
        <v>2330</v>
      </c>
      <c r="M296" s="211">
        <v>42967</v>
      </c>
      <c r="N296" s="215" t="s">
        <v>86</v>
      </c>
      <c r="O296" s="212"/>
      <c r="P296" s="212" t="s">
        <v>424</v>
      </c>
      <c r="Q296" s="212" t="s">
        <v>2331</v>
      </c>
      <c r="R296" s="212"/>
      <c r="S296" s="212" t="s">
        <v>88</v>
      </c>
      <c r="T296" s="196" t="s">
        <v>113</v>
      </c>
      <c r="U296" s="212" t="s">
        <v>2332</v>
      </c>
      <c r="V296" s="212" t="s">
        <v>2333</v>
      </c>
      <c r="W296" s="212" t="s">
        <v>2334</v>
      </c>
      <c r="X296" s="216">
        <v>1.2549999999999999</v>
      </c>
      <c r="Y296" s="217">
        <v>1.4333333333333333</v>
      </c>
      <c r="Z296" s="42">
        <v>39744</v>
      </c>
      <c r="AA296" s="212"/>
      <c r="AB296" s="196" t="s">
        <v>2286</v>
      </c>
      <c r="AC296" s="218" t="s">
        <v>2287</v>
      </c>
      <c r="AD296" s="212"/>
      <c r="AE296" s="212" t="s">
        <v>93</v>
      </c>
      <c r="AF296" s="212"/>
      <c r="AG296" s="193"/>
      <c r="AH296" s="193"/>
      <c r="AI296" s="212"/>
      <c r="AJ296" s="196" t="s">
        <v>227</v>
      </c>
      <c r="AK296" s="212"/>
      <c r="AL296" s="212"/>
      <c r="AM296" s="212" t="s">
        <v>2326</v>
      </c>
      <c r="AN296" s="212" t="s">
        <v>95</v>
      </c>
      <c r="AO296" s="212" t="s">
        <v>96</v>
      </c>
      <c r="AP296" s="212">
        <v>43</v>
      </c>
      <c r="AQ296" s="212" t="s">
        <v>97</v>
      </c>
      <c r="AR296" s="212"/>
      <c r="AS296" s="215">
        <v>45853</v>
      </c>
      <c r="AT296" s="212"/>
      <c r="AU296" s="212"/>
      <c r="AV296" s="212"/>
      <c r="AW296" s="212"/>
      <c r="AX296" s="212"/>
      <c r="AY296" s="212"/>
      <c r="AZ296" s="212"/>
      <c r="BA296" s="212"/>
      <c r="BB296" s="212" t="s">
        <v>98</v>
      </c>
      <c r="BC296" s="196"/>
      <c r="BD296" s="202">
        <v>1290200</v>
      </c>
      <c r="BE296" s="202">
        <v>1100000</v>
      </c>
      <c r="BF296" s="202">
        <v>597800</v>
      </c>
      <c r="BG296" s="202">
        <f t="shared" si="5"/>
        <v>2988000</v>
      </c>
      <c r="BH296" s="88" t="s">
        <v>100</v>
      </c>
      <c r="BI296" s="203" t="s">
        <v>2142</v>
      </c>
      <c r="BJ296" s="19" t="s">
        <v>2018</v>
      </c>
      <c r="BK296" s="19" t="s">
        <v>2002</v>
      </c>
      <c r="BL296" s="19" t="s">
        <v>2003</v>
      </c>
      <c r="BM296" s="19" t="s">
        <v>105</v>
      </c>
      <c r="BN296" s="419"/>
      <c r="BO296" s="419"/>
      <c r="BP296" s="203" t="s">
        <v>98</v>
      </c>
      <c r="BQ296" s="88" t="s">
        <v>98</v>
      </c>
      <c r="BR296" s="211" t="s">
        <v>76</v>
      </c>
    </row>
    <row r="297" spans="1:70" s="54" customFormat="1" ht="135">
      <c r="A297" s="18">
        <v>295</v>
      </c>
      <c r="B297" s="191">
        <v>5310</v>
      </c>
      <c r="C297" s="192" t="s">
        <v>76</v>
      </c>
      <c r="D297" s="196" t="s">
        <v>106</v>
      </c>
      <c r="E297" s="204" t="s">
        <v>2335</v>
      </c>
      <c r="F297" s="193" t="s">
        <v>2336</v>
      </c>
      <c r="G297" s="193" t="s">
        <v>2337</v>
      </c>
      <c r="H297" s="193" t="s">
        <v>2338</v>
      </c>
      <c r="I297" s="193"/>
      <c r="J297" s="204" t="s">
        <v>2335</v>
      </c>
      <c r="K297" s="194"/>
      <c r="L297" s="193" t="s">
        <v>2339</v>
      </c>
      <c r="M297" s="210">
        <v>45856</v>
      </c>
      <c r="N297" s="192"/>
      <c r="O297" s="191"/>
      <c r="P297" s="191"/>
      <c r="Q297" s="203"/>
      <c r="R297" s="219"/>
      <c r="S297" s="219"/>
      <c r="T297" s="196" t="s">
        <v>875</v>
      </c>
      <c r="U297" s="219"/>
      <c r="V297" s="219"/>
      <c r="W297" s="219"/>
      <c r="X297" s="219"/>
      <c r="Y297" s="219"/>
      <c r="Z297" s="219"/>
      <c r="AA297" s="219"/>
      <c r="AB297" s="219" t="s">
        <v>2018</v>
      </c>
      <c r="AC297" s="219" t="s">
        <v>2067</v>
      </c>
      <c r="AD297" s="219"/>
      <c r="AE297" s="219"/>
      <c r="AF297" s="219"/>
      <c r="AG297" s="193"/>
      <c r="AH297" s="193"/>
      <c r="AI297" s="219"/>
      <c r="AJ297" s="219"/>
      <c r="AK297" s="219"/>
      <c r="AL297" s="219"/>
      <c r="AM297" s="219"/>
      <c r="AN297" s="219"/>
      <c r="AO297" s="219"/>
      <c r="AP297" s="219"/>
      <c r="AQ297" s="219"/>
      <c r="AR297" s="219"/>
      <c r="AS297" s="219"/>
      <c r="AT297" s="219"/>
      <c r="AU297" s="219"/>
      <c r="AV297" s="219"/>
      <c r="AW297" s="219"/>
      <c r="AX297" s="219"/>
      <c r="AY297" s="219"/>
      <c r="AZ297" s="219"/>
      <c r="BA297" s="219"/>
      <c r="BB297" s="219"/>
      <c r="BC297" s="220"/>
      <c r="BD297" s="202">
        <v>8599017</v>
      </c>
      <c r="BE297" s="202">
        <v>2590101</v>
      </c>
      <c r="BF297" s="202">
        <v>1088990</v>
      </c>
      <c r="BG297" s="202">
        <f t="shared" si="5"/>
        <v>12278108</v>
      </c>
      <c r="BH297" s="88" t="s">
        <v>100</v>
      </c>
      <c r="BI297" s="203" t="s">
        <v>2318</v>
      </c>
      <c r="BJ297" s="19" t="s">
        <v>2018</v>
      </c>
      <c r="BK297" s="19" t="s">
        <v>2002</v>
      </c>
      <c r="BL297" s="19" t="s">
        <v>2003</v>
      </c>
      <c r="BM297" s="19" t="s">
        <v>105</v>
      </c>
      <c r="BN297" s="419"/>
      <c r="BO297" s="419"/>
      <c r="BP297" s="203" t="s">
        <v>98</v>
      </c>
      <c r="BQ297" s="88" t="s">
        <v>98</v>
      </c>
      <c r="BR297" s="192" t="s">
        <v>76</v>
      </c>
    </row>
    <row r="298" spans="1:70" s="226" customFormat="1" ht="135">
      <c r="A298" s="18">
        <v>296</v>
      </c>
      <c r="B298" s="196">
        <v>5310</v>
      </c>
      <c r="C298" s="211" t="s">
        <v>76</v>
      </c>
      <c r="D298" s="196" t="s">
        <v>106</v>
      </c>
      <c r="E298" s="212" t="s">
        <v>2340</v>
      </c>
      <c r="F298" s="212" t="s">
        <v>2341</v>
      </c>
      <c r="G298" s="212" t="s">
        <v>2342</v>
      </c>
      <c r="H298" s="221" t="s">
        <v>2343</v>
      </c>
      <c r="I298" s="212" t="s">
        <v>2344</v>
      </c>
      <c r="J298" s="213" t="s">
        <v>2340</v>
      </c>
      <c r="K298" s="214"/>
      <c r="L298" s="212" t="s">
        <v>2345</v>
      </c>
      <c r="M298" s="222" t="s">
        <v>2346</v>
      </c>
      <c r="N298" s="196" t="s">
        <v>86</v>
      </c>
      <c r="O298" s="212"/>
      <c r="P298" s="212" t="s">
        <v>424</v>
      </c>
      <c r="Q298" s="212" t="s">
        <v>2347</v>
      </c>
      <c r="R298" s="212" t="s">
        <v>2348</v>
      </c>
      <c r="S298" s="212" t="s">
        <v>88</v>
      </c>
      <c r="T298" s="196" t="s">
        <v>113</v>
      </c>
      <c r="U298" s="212" t="s">
        <v>529</v>
      </c>
      <c r="V298" s="212" t="s">
        <v>173</v>
      </c>
      <c r="W298" s="212" t="s">
        <v>2349</v>
      </c>
      <c r="X298" s="216">
        <v>8.8432420091324211</v>
      </c>
      <c r="Y298" s="223">
        <v>14.6</v>
      </c>
      <c r="Z298" s="42">
        <v>521050</v>
      </c>
      <c r="AA298" s="212"/>
      <c r="AB298" s="196" t="s">
        <v>2018</v>
      </c>
      <c r="AC298" s="218" t="s">
        <v>2067</v>
      </c>
      <c r="AD298" s="212" t="s">
        <v>1017</v>
      </c>
      <c r="AE298" s="212" t="s">
        <v>93</v>
      </c>
      <c r="AF298" s="212"/>
      <c r="AG298" s="193"/>
      <c r="AH298" s="193"/>
      <c r="AI298" s="212"/>
      <c r="AJ298" s="196" t="s">
        <v>227</v>
      </c>
      <c r="AK298" s="212"/>
      <c r="AL298" s="212"/>
      <c r="AM298" s="212" t="s">
        <v>2350</v>
      </c>
      <c r="AN298" s="212" t="s">
        <v>2351</v>
      </c>
      <c r="AO298" s="212" t="s">
        <v>2352</v>
      </c>
      <c r="AP298" s="212">
        <v>438</v>
      </c>
      <c r="AQ298" s="212" t="s">
        <v>535</v>
      </c>
      <c r="AR298" s="212"/>
      <c r="AS298" s="215">
        <v>45856</v>
      </c>
      <c r="AT298" s="212"/>
      <c r="AU298" s="212" t="s">
        <v>2353</v>
      </c>
      <c r="AV298" s="212" t="s">
        <v>536</v>
      </c>
      <c r="AW298" s="212"/>
      <c r="AX298" s="212"/>
      <c r="AY298" s="224"/>
      <c r="AZ298" s="224"/>
      <c r="BA298" s="224"/>
      <c r="BB298" s="225" t="s">
        <v>98</v>
      </c>
      <c r="BC298" s="225"/>
      <c r="BD298" s="202">
        <v>22711129</v>
      </c>
      <c r="BE298" s="202">
        <v>22643180</v>
      </c>
      <c r="BF298" s="202">
        <v>3815195</v>
      </c>
      <c r="BG298" s="202">
        <f t="shared" si="5"/>
        <v>49169504</v>
      </c>
      <c r="BH298" s="203" t="s">
        <v>105</v>
      </c>
      <c r="BI298" s="203" t="s">
        <v>2277</v>
      </c>
      <c r="BJ298" s="19" t="s">
        <v>2018</v>
      </c>
      <c r="BK298" s="19" t="s">
        <v>2002</v>
      </c>
      <c r="BL298" s="19" t="s">
        <v>2003</v>
      </c>
      <c r="BM298" s="19" t="s">
        <v>98</v>
      </c>
      <c r="BN298" s="430"/>
      <c r="BO298" s="430"/>
      <c r="BP298" s="203" t="s">
        <v>98</v>
      </c>
      <c r="BQ298" s="203" t="s">
        <v>98</v>
      </c>
      <c r="BR298" s="211" t="s">
        <v>76</v>
      </c>
    </row>
    <row r="299" spans="1:70" s="226" customFormat="1" ht="225">
      <c r="A299" s="18">
        <v>297</v>
      </c>
      <c r="B299" s="196">
        <v>5310</v>
      </c>
      <c r="C299" s="211" t="s">
        <v>76</v>
      </c>
      <c r="D299" s="196" t="s">
        <v>316</v>
      </c>
      <c r="E299" s="212" t="s">
        <v>2354</v>
      </c>
      <c r="F299" s="212" t="s">
        <v>2355</v>
      </c>
      <c r="G299" s="212" t="s">
        <v>2356</v>
      </c>
      <c r="H299" s="221" t="s">
        <v>2357</v>
      </c>
      <c r="I299" s="212" t="s">
        <v>2358</v>
      </c>
      <c r="J299" s="213" t="s">
        <v>2354</v>
      </c>
      <c r="K299" s="214">
        <v>3300368625</v>
      </c>
      <c r="L299" s="212" t="s">
        <v>2359</v>
      </c>
      <c r="M299" s="222" t="s">
        <v>2360</v>
      </c>
      <c r="N299" s="196" t="s">
        <v>86</v>
      </c>
      <c r="O299" s="212"/>
      <c r="P299" s="212" t="s">
        <v>226</v>
      </c>
      <c r="Q299" s="212"/>
      <c r="R299" s="212"/>
      <c r="S299" s="212" t="s">
        <v>88</v>
      </c>
      <c r="T299" s="196" t="s">
        <v>113</v>
      </c>
      <c r="U299" s="212" t="s">
        <v>2361</v>
      </c>
      <c r="V299" s="212"/>
      <c r="W299" s="212" t="s">
        <v>191</v>
      </c>
      <c r="X299" s="216">
        <v>6.0884718498659514E-2</v>
      </c>
      <c r="Y299" s="223">
        <v>12.433333333333334</v>
      </c>
      <c r="Z299" s="42">
        <v>485449</v>
      </c>
      <c r="AA299" s="212"/>
      <c r="AB299" s="196" t="s">
        <v>2018</v>
      </c>
      <c r="AC299" s="218" t="s">
        <v>2150</v>
      </c>
      <c r="AD299" s="212" t="s">
        <v>217</v>
      </c>
      <c r="AE299" s="212" t="s">
        <v>93</v>
      </c>
      <c r="AF299" s="212"/>
      <c r="AG299" s="193"/>
      <c r="AH299" s="193"/>
      <c r="AI299" s="212"/>
      <c r="AJ299" s="196" t="s">
        <v>2362</v>
      </c>
      <c r="AK299" s="212" t="s">
        <v>2363</v>
      </c>
      <c r="AL299" s="212"/>
      <c r="AM299" s="212" t="s">
        <v>2364</v>
      </c>
      <c r="AN299" s="212" t="s">
        <v>2365</v>
      </c>
      <c r="AO299" s="212" t="s">
        <v>2352</v>
      </c>
      <c r="AP299" s="212">
        <v>373</v>
      </c>
      <c r="AQ299" s="212" t="s">
        <v>97</v>
      </c>
      <c r="AR299" s="212"/>
      <c r="AS299" s="215">
        <v>45856</v>
      </c>
      <c r="AT299" s="212"/>
      <c r="AU299" s="212" t="s">
        <v>221</v>
      </c>
      <c r="AV299" s="212" t="s">
        <v>536</v>
      </c>
      <c r="AW299" s="212"/>
      <c r="AX299" s="212"/>
      <c r="AY299" s="224"/>
      <c r="AZ299" s="224"/>
      <c r="BA299" s="224"/>
      <c r="BB299" s="225"/>
      <c r="BC299" s="225" t="s">
        <v>98</v>
      </c>
      <c r="BD299" s="202">
        <v>5550800</v>
      </c>
      <c r="BE299" s="202">
        <v>6264900</v>
      </c>
      <c r="BF299" s="202">
        <v>2188400</v>
      </c>
      <c r="BG299" s="202">
        <f t="shared" si="5"/>
        <v>14004100</v>
      </c>
      <c r="BH299" s="203" t="s">
        <v>100</v>
      </c>
      <c r="BI299" s="203" t="s">
        <v>2318</v>
      </c>
      <c r="BJ299" s="19" t="s">
        <v>2018</v>
      </c>
      <c r="BK299" s="19" t="s">
        <v>2002</v>
      </c>
      <c r="BL299" s="19" t="s">
        <v>2003</v>
      </c>
      <c r="BM299" s="19" t="s">
        <v>105</v>
      </c>
      <c r="BN299" s="430"/>
      <c r="BO299" s="430"/>
      <c r="BP299" s="203" t="s">
        <v>98</v>
      </c>
      <c r="BQ299" s="203" t="s">
        <v>98</v>
      </c>
      <c r="BR299" s="211" t="s">
        <v>76</v>
      </c>
    </row>
    <row r="300" spans="1:70" s="226" customFormat="1" ht="225">
      <c r="A300" s="18">
        <v>298</v>
      </c>
      <c r="B300" s="196">
        <v>5310</v>
      </c>
      <c r="C300" s="211" t="s">
        <v>76</v>
      </c>
      <c r="D300" s="196" t="s">
        <v>316</v>
      </c>
      <c r="E300" s="212" t="s">
        <v>2366</v>
      </c>
      <c r="F300" s="212" t="s">
        <v>2367</v>
      </c>
      <c r="G300" s="212" t="s">
        <v>2368</v>
      </c>
      <c r="H300" s="227" t="s">
        <v>2369</v>
      </c>
      <c r="I300" s="212" t="s">
        <v>2370</v>
      </c>
      <c r="J300" s="213" t="s">
        <v>2366</v>
      </c>
      <c r="K300" s="214">
        <v>3301033727</v>
      </c>
      <c r="L300" s="212" t="s">
        <v>2371</v>
      </c>
      <c r="M300" s="222" t="s">
        <v>2372</v>
      </c>
      <c r="N300" s="196" t="s">
        <v>86</v>
      </c>
      <c r="O300" s="212"/>
      <c r="P300" s="212" t="s">
        <v>2373</v>
      </c>
      <c r="Q300" s="212"/>
      <c r="R300" s="212"/>
      <c r="S300" s="212" t="s">
        <v>88</v>
      </c>
      <c r="T300" s="196" t="s">
        <v>113</v>
      </c>
      <c r="U300" s="212" t="s">
        <v>473</v>
      </c>
      <c r="V300" s="212" t="s">
        <v>572</v>
      </c>
      <c r="W300" s="212" t="s">
        <v>573</v>
      </c>
      <c r="X300" s="216">
        <v>1.4038461538461538E-2</v>
      </c>
      <c r="Y300" s="223">
        <v>1.7333333333333334</v>
      </c>
      <c r="Z300" s="42">
        <v>422831</v>
      </c>
      <c r="AA300" s="212"/>
      <c r="AB300" s="196" t="s">
        <v>2018</v>
      </c>
      <c r="AC300" s="218" t="s">
        <v>2150</v>
      </c>
      <c r="AD300" s="212"/>
      <c r="AE300" s="212" t="s">
        <v>93</v>
      </c>
      <c r="AF300" s="212"/>
      <c r="AG300" s="193"/>
      <c r="AH300" s="193"/>
      <c r="AI300" s="212"/>
      <c r="AJ300" s="196" t="s">
        <v>227</v>
      </c>
      <c r="AK300" s="212"/>
      <c r="AL300" s="212"/>
      <c r="AM300" s="212" t="s">
        <v>2374</v>
      </c>
      <c r="AN300" s="212" t="s">
        <v>2365</v>
      </c>
      <c r="AO300" s="212" t="s">
        <v>2352</v>
      </c>
      <c r="AP300" s="212">
        <v>736</v>
      </c>
      <c r="AQ300" s="212" t="s">
        <v>97</v>
      </c>
      <c r="AR300" s="212"/>
      <c r="AS300" s="215">
        <v>45856</v>
      </c>
      <c r="AT300" s="212"/>
      <c r="AU300" s="212" t="s">
        <v>221</v>
      </c>
      <c r="AV300" s="212" t="s">
        <v>536</v>
      </c>
      <c r="AW300" s="212"/>
      <c r="AX300" s="212"/>
      <c r="AY300" s="224"/>
      <c r="AZ300" s="224"/>
      <c r="BA300" s="224"/>
      <c r="BB300" s="225"/>
      <c r="BC300" s="225" t="s">
        <v>98</v>
      </c>
      <c r="BD300" s="202">
        <v>13039192</v>
      </c>
      <c r="BE300" s="202">
        <v>10950221</v>
      </c>
      <c r="BF300" s="202">
        <v>2643567</v>
      </c>
      <c r="BG300" s="202">
        <f t="shared" si="5"/>
        <v>26632980</v>
      </c>
      <c r="BH300" s="203" t="s">
        <v>100</v>
      </c>
      <c r="BI300" s="203" t="s">
        <v>2160</v>
      </c>
      <c r="BJ300" s="19" t="s">
        <v>2018</v>
      </c>
      <c r="BK300" s="19" t="s">
        <v>2002</v>
      </c>
      <c r="BL300" s="19" t="s">
        <v>2003</v>
      </c>
      <c r="BM300" s="19" t="s">
        <v>98</v>
      </c>
      <c r="BN300" s="430"/>
      <c r="BO300" s="430"/>
      <c r="BP300" s="203" t="s">
        <v>98</v>
      </c>
      <c r="BQ300" s="203" t="s">
        <v>98</v>
      </c>
      <c r="BR300" s="211" t="s">
        <v>76</v>
      </c>
    </row>
    <row r="301" spans="1:70" s="226" customFormat="1" ht="360">
      <c r="A301" s="18">
        <v>299</v>
      </c>
      <c r="B301" s="196">
        <v>5310</v>
      </c>
      <c r="C301" s="211" t="s">
        <v>76</v>
      </c>
      <c r="D301" s="196" t="s">
        <v>106</v>
      </c>
      <c r="E301" s="212" t="s">
        <v>2375</v>
      </c>
      <c r="F301" s="212" t="s">
        <v>2376</v>
      </c>
      <c r="G301" s="212" t="s">
        <v>2377</v>
      </c>
      <c r="H301" s="221" t="s">
        <v>2378</v>
      </c>
      <c r="I301" s="212" t="s">
        <v>2379</v>
      </c>
      <c r="J301" s="213" t="s">
        <v>2375</v>
      </c>
      <c r="K301" s="214"/>
      <c r="L301" s="212" t="s">
        <v>2380</v>
      </c>
      <c r="M301" s="222" t="s">
        <v>2381</v>
      </c>
      <c r="N301" s="196" t="s">
        <v>86</v>
      </c>
      <c r="O301" s="212"/>
      <c r="P301" s="212" t="s">
        <v>2382</v>
      </c>
      <c r="Q301" s="212" t="s">
        <v>2383</v>
      </c>
      <c r="R301" s="212"/>
      <c r="S301" s="212" t="s">
        <v>88</v>
      </c>
      <c r="T301" s="196" t="s">
        <v>113</v>
      </c>
      <c r="U301" s="212" t="s">
        <v>363</v>
      </c>
      <c r="V301" s="212" t="s">
        <v>173</v>
      </c>
      <c r="W301" s="212" t="s">
        <v>2384</v>
      </c>
      <c r="X301" s="216">
        <v>11.041434640522874</v>
      </c>
      <c r="Y301" s="223">
        <v>10.199999999999999</v>
      </c>
      <c r="Z301" s="42">
        <v>1033229</v>
      </c>
      <c r="AA301" s="212"/>
      <c r="AB301" s="196" t="s">
        <v>2018</v>
      </c>
      <c r="AC301" s="218" t="s">
        <v>2075</v>
      </c>
      <c r="AD301" s="212" t="s">
        <v>2385</v>
      </c>
      <c r="AE301" s="212" t="s">
        <v>93</v>
      </c>
      <c r="AF301" s="212"/>
      <c r="AG301" s="193"/>
      <c r="AH301" s="193"/>
      <c r="AI301" s="212"/>
      <c r="AJ301" s="196" t="s">
        <v>227</v>
      </c>
      <c r="AK301" s="212"/>
      <c r="AL301" s="212"/>
      <c r="AM301" s="212" t="s">
        <v>2386</v>
      </c>
      <c r="AN301" s="212" t="s">
        <v>365</v>
      </c>
      <c r="AO301" s="212" t="s">
        <v>534</v>
      </c>
      <c r="AP301" s="212">
        <v>306</v>
      </c>
      <c r="AQ301" s="212" t="s">
        <v>1360</v>
      </c>
      <c r="AR301" s="212"/>
      <c r="AS301" s="215">
        <v>45856</v>
      </c>
      <c r="AT301" s="212"/>
      <c r="AU301" s="224" t="s">
        <v>2387</v>
      </c>
      <c r="AV301" s="212" t="s">
        <v>536</v>
      </c>
      <c r="AW301" s="212"/>
      <c r="AX301" s="212"/>
      <c r="AY301" s="224"/>
      <c r="AZ301" s="224"/>
      <c r="BA301" s="224"/>
      <c r="BB301" s="225"/>
      <c r="BC301" s="225" t="s">
        <v>98</v>
      </c>
      <c r="BD301" s="202">
        <v>28249892</v>
      </c>
      <c r="BE301" s="202">
        <v>41793338</v>
      </c>
      <c r="BF301" s="202">
        <v>15378696</v>
      </c>
      <c r="BG301" s="202">
        <f t="shared" si="5"/>
        <v>85421926</v>
      </c>
      <c r="BH301" s="203" t="s">
        <v>100</v>
      </c>
      <c r="BI301" s="203" t="s">
        <v>2160</v>
      </c>
      <c r="BJ301" s="19" t="s">
        <v>2018</v>
      </c>
      <c r="BK301" s="19" t="s">
        <v>2002</v>
      </c>
      <c r="BL301" s="19" t="s">
        <v>2003</v>
      </c>
      <c r="BM301" s="19" t="s">
        <v>105</v>
      </c>
      <c r="BN301" s="430"/>
      <c r="BO301" s="430"/>
      <c r="BP301" s="203" t="s">
        <v>98</v>
      </c>
      <c r="BQ301" s="203" t="s">
        <v>98</v>
      </c>
      <c r="BR301" s="211" t="s">
        <v>76</v>
      </c>
    </row>
    <row r="302" spans="1:70" s="226" customFormat="1" ht="225">
      <c r="A302" s="18">
        <v>300</v>
      </c>
      <c r="B302" s="196">
        <v>5310</v>
      </c>
      <c r="C302" s="211" t="s">
        <v>76</v>
      </c>
      <c r="D302" s="196" t="s">
        <v>106</v>
      </c>
      <c r="E302" s="212" t="s">
        <v>2388</v>
      </c>
      <c r="F302" s="212" t="s">
        <v>2389</v>
      </c>
      <c r="G302" s="212" t="s">
        <v>2390</v>
      </c>
      <c r="H302" s="212" t="s">
        <v>2391</v>
      </c>
      <c r="I302" s="212" t="s">
        <v>2392</v>
      </c>
      <c r="J302" s="213" t="s">
        <v>2388</v>
      </c>
      <c r="K302" s="214"/>
      <c r="L302" s="212" t="s">
        <v>2393</v>
      </c>
      <c r="M302" s="222" t="s">
        <v>2394</v>
      </c>
      <c r="N302" s="196" t="s">
        <v>86</v>
      </c>
      <c r="O302" s="212"/>
      <c r="P302" s="212" t="s">
        <v>424</v>
      </c>
      <c r="Q302" s="212" t="s">
        <v>2395</v>
      </c>
      <c r="R302" s="212"/>
      <c r="S302" s="212" t="s">
        <v>88</v>
      </c>
      <c r="T302" s="196" t="s">
        <v>113</v>
      </c>
      <c r="U302" s="212" t="s">
        <v>363</v>
      </c>
      <c r="V302" s="212" t="s">
        <v>173</v>
      </c>
      <c r="W302" s="212" t="s">
        <v>2396</v>
      </c>
      <c r="X302" s="216">
        <v>0.78947126436781601</v>
      </c>
      <c r="Y302" s="223">
        <v>5.8</v>
      </c>
      <c r="Z302" s="42">
        <v>239445</v>
      </c>
      <c r="AA302" s="212"/>
      <c r="AB302" s="196" t="s">
        <v>2018</v>
      </c>
      <c r="AC302" s="218" t="s">
        <v>2075</v>
      </c>
      <c r="AD302" s="212" t="s">
        <v>1017</v>
      </c>
      <c r="AE302" s="212" t="s">
        <v>93</v>
      </c>
      <c r="AF302" s="212"/>
      <c r="AG302" s="193"/>
      <c r="AH302" s="193"/>
      <c r="AI302" s="212"/>
      <c r="AJ302" s="196" t="s">
        <v>227</v>
      </c>
      <c r="AK302" s="212"/>
      <c r="AL302" s="212"/>
      <c r="AM302" s="212" t="s">
        <v>2397</v>
      </c>
      <c r="AN302" s="212" t="s">
        <v>2398</v>
      </c>
      <c r="AO302" s="212" t="s">
        <v>534</v>
      </c>
      <c r="AP302" s="212">
        <v>175</v>
      </c>
      <c r="AQ302" s="212" t="s">
        <v>97</v>
      </c>
      <c r="AR302" s="212"/>
      <c r="AS302" s="215">
        <v>45856</v>
      </c>
      <c r="AT302" s="212"/>
      <c r="AU302" s="212" t="s">
        <v>2399</v>
      </c>
      <c r="AV302" s="212" t="s">
        <v>536</v>
      </c>
      <c r="AW302" s="212"/>
      <c r="AX302" s="212"/>
      <c r="AY302" s="224"/>
      <c r="AZ302" s="224"/>
      <c r="BA302" s="224"/>
      <c r="BB302" s="225" t="s">
        <v>98</v>
      </c>
      <c r="BC302" s="225"/>
      <c r="BD302" s="202">
        <v>23628451</v>
      </c>
      <c r="BE302" s="202">
        <v>38707802</v>
      </c>
      <c r="BF302" s="202">
        <v>12189456</v>
      </c>
      <c r="BG302" s="202">
        <f t="shared" si="5"/>
        <v>74525709</v>
      </c>
      <c r="BH302" s="203" t="s">
        <v>100</v>
      </c>
      <c r="BI302" s="203" t="s">
        <v>2277</v>
      </c>
      <c r="BJ302" s="19" t="s">
        <v>2018</v>
      </c>
      <c r="BK302" s="19" t="s">
        <v>2002</v>
      </c>
      <c r="BL302" s="19" t="s">
        <v>2003</v>
      </c>
      <c r="BM302" s="19" t="s">
        <v>105</v>
      </c>
      <c r="BN302" s="430"/>
      <c r="BO302" s="430"/>
      <c r="BP302" s="203" t="s">
        <v>98</v>
      </c>
      <c r="BQ302" s="203" t="s">
        <v>98</v>
      </c>
      <c r="BR302" s="211" t="s">
        <v>76</v>
      </c>
    </row>
    <row r="303" spans="1:70" s="226" customFormat="1" ht="135">
      <c r="A303" s="18">
        <v>301</v>
      </c>
      <c r="B303" s="196">
        <v>5310</v>
      </c>
      <c r="C303" s="196" t="s">
        <v>76</v>
      </c>
      <c r="D303" s="196" t="s">
        <v>106</v>
      </c>
      <c r="E303" s="212" t="s">
        <v>2400</v>
      </c>
      <c r="F303" s="212" t="s">
        <v>2401</v>
      </c>
      <c r="G303" s="212" t="s">
        <v>2402</v>
      </c>
      <c r="H303" s="221" t="s">
        <v>2403</v>
      </c>
      <c r="I303" s="212" t="s">
        <v>2404</v>
      </c>
      <c r="J303" s="213" t="s">
        <v>2400</v>
      </c>
      <c r="K303" s="214"/>
      <c r="L303" s="212" t="s">
        <v>2405</v>
      </c>
      <c r="M303" s="228">
        <v>45157</v>
      </c>
      <c r="N303" s="196" t="s">
        <v>2406</v>
      </c>
      <c r="O303" s="212"/>
      <c r="P303" s="212" t="s">
        <v>424</v>
      </c>
      <c r="Q303" s="212" t="s">
        <v>2347</v>
      </c>
      <c r="R303" s="212" t="s">
        <v>2407</v>
      </c>
      <c r="S303" s="212" t="s">
        <v>88</v>
      </c>
      <c r="T303" s="196" t="s">
        <v>113</v>
      </c>
      <c r="U303" s="212" t="s">
        <v>529</v>
      </c>
      <c r="V303" s="212"/>
      <c r="W303" s="212" t="s">
        <v>2408</v>
      </c>
      <c r="X303" s="216">
        <v>0.66666176470588234</v>
      </c>
      <c r="Y303" s="196">
        <v>5</v>
      </c>
      <c r="Z303" s="42">
        <v>62410</v>
      </c>
      <c r="AA303" s="212"/>
      <c r="AB303" s="196" t="s">
        <v>2018</v>
      </c>
      <c r="AC303" s="218" t="s">
        <v>2168</v>
      </c>
      <c r="AD303" s="212"/>
      <c r="AE303" s="212" t="s">
        <v>93</v>
      </c>
      <c r="AF303" s="212"/>
      <c r="AG303" s="193"/>
      <c r="AH303" s="193"/>
      <c r="AI303" s="212"/>
      <c r="AJ303" s="196" t="s">
        <v>227</v>
      </c>
      <c r="AK303" s="212"/>
      <c r="AL303" s="212"/>
      <c r="AM303" s="212" t="s">
        <v>2409</v>
      </c>
      <c r="AN303" s="212" t="s">
        <v>2410</v>
      </c>
      <c r="AO303" s="212" t="s">
        <v>534</v>
      </c>
      <c r="AP303" s="212">
        <v>136</v>
      </c>
      <c r="AQ303" s="212" t="s">
        <v>97</v>
      </c>
      <c r="AR303" s="212"/>
      <c r="AS303" s="215">
        <v>45856</v>
      </c>
      <c r="AT303" s="212"/>
      <c r="AU303" s="212"/>
      <c r="AV303" s="212" t="s">
        <v>536</v>
      </c>
      <c r="AW303" s="212"/>
      <c r="AX303" s="212"/>
      <c r="AY303" s="224"/>
      <c r="AZ303" s="224"/>
      <c r="BA303" s="224"/>
      <c r="BB303" s="225" t="s">
        <v>98</v>
      </c>
      <c r="BC303" s="225"/>
      <c r="BD303" s="202">
        <v>1717855</v>
      </c>
      <c r="BE303" s="202">
        <v>1874792</v>
      </c>
      <c r="BF303" s="202">
        <v>790878</v>
      </c>
      <c r="BG303" s="202">
        <f t="shared" si="5"/>
        <v>4383525</v>
      </c>
      <c r="BH303" s="203" t="s">
        <v>288</v>
      </c>
      <c r="BI303" s="203" t="s">
        <v>2277</v>
      </c>
      <c r="BJ303" s="19" t="s">
        <v>2018</v>
      </c>
      <c r="BK303" s="19" t="s">
        <v>2002</v>
      </c>
      <c r="BL303" s="19" t="s">
        <v>2003</v>
      </c>
      <c r="BM303" s="19" t="s">
        <v>98</v>
      </c>
      <c r="BN303" s="430"/>
      <c r="BO303" s="430"/>
      <c r="BP303" s="203" t="s">
        <v>98</v>
      </c>
      <c r="BQ303" s="203" t="s">
        <v>98</v>
      </c>
      <c r="BR303" s="196" t="s">
        <v>76</v>
      </c>
    </row>
    <row r="304" spans="1:70" s="226" customFormat="1" ht="225">
      <c r="A304" s="18">
        <v>302</v>
      </c>
      <c r="B304" s="196">
        <v>5310</v>
      </c>
      <c r="C304" s="211" t="s">
        <v>76</v>
      </c>
      <c r="D304" s="196" t="s">
        <v>316</v>
      </c>
      <c r="E304" s="212" t="s">
        <v>2411</v>
      </c>
      <c r="F304" s="212" t="s">
        <v>2412</v>
      </c>
      <c r="G304" s="212" t="s">
        <v>2413</v>
      </c>
      <c r="H304" s="221" t="s">
        <v>2414</v>
      </c>
      <c r="I304" s="212" t="s">
        <v>2415</v>
      </c>
      <c r="J304" s="213" t="s">
        <v>2411</v>
      </c>
      <c r="K304" s="229" t="s">
        <v>2416</v>
      </c>
      <c r="L304" s="212" t="s">
        <v>2417</v>
      </c>
      <c r="M304" s="228">
        <v>44272</v>
      </c>
      <c r="N304" s="196" t="s">
        <v>2406</v>
      </c>
      <c r="O304" s="212"/>
      <c r="P304" s="212" t="s">
        <v>226</v>
      </c>
      <c r="Q304" s="212"/>
      <c r="R304" s="212"/>
      <c r="S304" s="212" t="s">
        <v>88</v>
      </c>
      <c r="T304" s="196" t="s">
        <v>113</v>
      </c>
      <c r="U304" s="212" t="s">
        <v>90</v>
      </c>
      <c r="V304" s="212"/>
      <c r="W304" s="212" t="s">
        <v>573</v>
      </c>
      <c r="X304" s="216">
        <v>0.34650602409638553</v>
      </c>
      <c r="Y304" s="196">
        <v>3</v>
      </c>
      <c r="Z304" s="42">
        <v>62329</v>
      </c>
      <c r="AA304" s="212"/>
      <c r="AB304" s="196" t="s">
        <v>2018</v>
      </c>
      <c r="AC304" s="218" t="s">
        <v>2035</v>
      </c>
      <c r="AD304" s="212" t="s">
        <v>2418</v>
      </c>
      <c r="AE304" s="212" t="s">
        <v>93</v>
      </c>
      <c r="AF304" s="212"/>
      <c r="AG304" s="193"/>
      <c r="AH304" s="193"/>
      <c r="AI304" s="212"/>
      <c r="AJ304" s="196" t="s">
        <v>2419</v>
      </c>
      <c r="AK304" s="212" t="s">
        <v>2420</v>
      </c>
      <c r="AL304" s="212"/>
      <c r="AM304" s="212" t="s">
        <v>2421</v>
      </c>
      <c r="AN304" s="212" t="s">
        <v>2050</v>
      </c>
      <c r="AO304" s="212" t="s">
        <v>534</v>
      </c>
      <c r="AP304" s="212">
        <v>84</v>
      </c>
      <c r="AQ304" s="212" t="s">
        <v>97</v>
      </c>
      <c r="AR304" s="212"/>
      <c r="AS304" s="215">
        <v>45856</v>
      </c>
      <c r="AT304" s="212"/>
      <c r="AU304" s="212" t="s">
        <v>2131</v>
      </c>
      <c r="AV304" s="212" t="s">
        <v>536</v>
      </c>
      <c r="AW304" s="212"/>
      <c r="AX304" s="212"/>
      <c r="AY304" s="224"/>
      <c r="AZ304" s="224"/>
      <c r="BA304" s="224"/>
      <c r="BB304" s="225"/>
      <c r="BC304" s="225" t="s">
        <v>98</v>
      </c>
      <c r="BD304" s="202">
        <v>4207966</v>
      </c>
      <c r="BE304" s="202">
        <v>7845855</v>
      </c>
      <c r="BF304" s="202">
        <v>10619900</v>
      </c>
      <c r="BG304" s="202">
        <f t="shared" si="5"/>
        <v>22673721</v>
      </c>
      <c r="BH304" s="203" t="s">
        <v>100</v>
      </c>
      <c r="BI304" s="203" t="s">
        <v>2160</v>
      </c>
      <c r="BJ304" s="19" t="s">
        <v>2018</v>
      </c>
      <c r="BK304" s="19" t="s">
        <v>2002</v>
      </c>
      <c r="BL304" s="19" t="s">
        <v>2003</v>
      </c>
      <c r="BM304" s="19" t="s">
        <v>105</v>
      </c>
      <c r="BN304" s="430"/>
      <c r="BO304" s="430"/>
      <c r="BP304" s="203" t="s">
        <v>98</v>
      </c>
      <c r="BQ304" s="203" t="s">
        <v>98</v>
      </c>
      <c r="BR304" s="211" t="s">
        <v>76</v>
      </c>
    </row>
    <row r="305" spans="1:70" s="226" customFormat="1" ht="225">
      <c r="A305" s="18">
        <v>303</v>
      </c>
      <c r="B305" s="196">
        <v>5310</v>
      </c>
      <c r="C305" s="211" t="s">
        <v>76</v>
      </c>
      <c r="D305" s="196" t="s">
        <v>77</v>
      </c>
      <c r="E305" s="212" t="s">
        <v>2422</v>
      </c>
      <c r="F305" s="212" t="s">
        <v>2423</v>
      </c>
      <c r="G305" s="212" t="s">
        <v>2424</v>
      </c>
      <c r="H305" s="221" t="s">
        <v>2425</v>
      </c>
      <c r="I305" s="212" t="s">
        <v>2426</v>
      </c>
      <c r="J305" s="213" t="s">
        <v>2422</v>
      </c>
      <c r="K305" s="229" t="s">
        <v>2427</v>
      </c>
      <c r="L305" s="212" t="s">
        <v>2428</v>
      </c>
      <c r="M305" s="228">
        <v>44272</v>
      </c>
      <c r="N305" s="196" t="s">
        <v>2406</v>
      </c>
      <c r="O305" s="212"/>
      <c r="P305" s="212" t="s">
        <v>226</v>
      </c>
      <c r="Q305" s="212"/>
      <c r="R305" s="212"/>
      <c r="S305" s="212" t="s">
        <v>88</v>
      </c>
      <c r="T305" s="196" t="s">
        <v>89</v>
      </c>
      <c r="U305" s="212" t="s">
        <v>90</v>
      </c>
      <c r="V305" s="212"/>
      <c r="W305" s="212" t="s">
        <v>573</v>
      </c>
      <c r="X305" s="216">
        <v>8.8803418803418813E-2</v>
      </c>
      <c r="Y305" s="196">
        <v>4</v>
      </c>
      <c r="Z305" s="42">
        <v>61020</v>
      </c>
      <c r="AA305" s="212"/>
      <c r="AB305" s="196" t="s">
        <v>2018</v>
      </c>
      <c r="AC305" s="218" t="s">
        <v>2035</v>
      </c>
      <c r="AD305" s="212" t="s">
        <v>2429</v>
      </c>
      <c r="AE305" s="212" t="s">
        <v>93</v>
      </c>
      <c r="AF305" s="212"/>
      <c r="AG305" s="193"/>
      <c r="AH305" s="193"/>
      <c r="AI305" s="212"/>
      <c r="AJ305" s="196" t="s">
        <v>227</v>
      </c>
      <c r="AK305" s="212"/>
      <c r="AL305" s="212"/>
      <c r="AM305" s="212" t="s">
        <v>2430</v>
      </c>
      <c r="AN305" s="212" t="s">
        <v>2050</v>
      </c>
      <c r="AO305" s="212" t="s">
        <v>534</v>
      </c>
      <c r="AP305" s="212">
        <v>117</v>
      </c>
      <c r="AQ305" s="212" t="s">
        <v>97</v>
      </c>
      <c r="AR305" s="212"/>
      <c r="AS305" s="215">
        <v>45856</v>
      </c>
      <c r="AT305" s="212"/>
      <c r="AU305" s="212" t="s">
        <v>2131</v>
      </c>
      <c r="AV305" s="212" t="s">
        <v>536</v>
      </c>
      <c r="AW305" s="212"/>
      <c r="AX305" s="212"/>
      <c r="AY305" s="224"/>
      <c r="AZ305" s="224"/>
      <c r="BA305" s="224"/>
      <c r="BB305" s="225"/>
      <c r="BC305" s="225" t="s">
        <v>98</v>
      </c>
      <c r="BD305" s="202">
        <v>1692000</v>
      </c>
      <c r="BE305" s="202">
        <v>1144320</v>
      </c>
      <c r="BF305" s="202">
        <v>703555</v>
      </c>
      <c r="BG305" s="202">
        <f t="shared" si="5"/>
        <v>3539875</v>
      </c>
      <c r="BH305" s="203" t="s">
        <v>100</v>
      </c>
      <c r="BI305" s="203" t="s">
        <v>2160</v>
      </c>
      <c r="BJ305" s="19" t="s">
        <v>2018</v>
      </c>
      <c r="BK305" s="19" t="s">
        <v>2002</v>
      </c>
      <c r="BL305" s="19" t="s">
        <v>2003</v>
      </c>
      <c r="BM305" s="19" t="s">
        <v>105</v>
      </c>
      <c r="BN305" s="430"/>
      <c r="BO305" s="430"/>
      <c r="BP305" s="203" t="s">
        <v>98</v>
      </c>
      <c r="BQ305" s="203" t="s">
        <v>98</v>
      </c>
      <c r="BR305" s="211" t="s">
        <v>76</v>
      </c>
    </row>
    <row r="306" spans="1:70" s="226" customFormat="1" ht="225">
      <c r="A306" s="18">
        <v>304</v>
      </c>
      <c r="B306" s="196">
        <v>5310</v>
      </c>
      <c r="C306" s="211" t="s">
        <v>76</v>
      </c>
      <c r="D306" s="196" t="s">
        <v>316</v>
      </c>
      <c r="E306" s="212" t="s">
        <v>2431</v>
      </c>
      <c r="F306" s="212" t="s">
        <v>2432</v>
      </c>
      <c r="G306" s="212" t="s">
        <v>2433</v>
      </c>
      <c r="H306" s="221" t="s">
        <v>2434</v>
      </c>
      <c r="I306" s="212" t="s">
        <v>2435</v>
      </c>
      <c r="J306" s="213" t="s">
        <v>2431</v>
      </c>
      <c r="K306" s="229" t="s">
        <v>2436</v>
      </c>
      <c r="L306" s="212" t="s">
        <v>2437</v>
      </c>
      <c r="M306" s="228">
        <v>45491</v>
      </c>
      <c r="N306" s="196" t="s">
        <v>2406</v>
      </c>
      <c r="O306" s="212"/>
      <c r="P306" s="212" t="s">
        <v>226</v>
      </c>
      <c r="Q306" s="212"/>
      <c r="R306" s="212"/>
      <c r="S306" s="212" t="s">
        <v>88</v>
      </c>
      <c r="T306" s="196" t="s">
        <v>113</v>
      </c>
      <c r="U306" s="212" t="s">
        <v>90</v>
      </c>
      <c r="V306" s="212"/>
      <c r="W306" s="212" t="s">
        <v>573</v>
      </c>
      <c r="X306" s="216">
        <v>0.23499999999999999</v>
      </c>
      <c r="Y306" s="196">
        <v>0</v>
      </c>
      <c r="Z306" s="42">
        <v>59676</v>
      </c>
      <c r="AA306" s="212"/>
      <c r="AB306" s="196" t="s">
        <v>2018</v>
      </c>
      <c r="AC306" s="218" t="s">
        <v>2150</v>
      </c>
      <c r="AD306" s="212" t="s">
        <v>2438</v>
      </c>
      <c r="AE306" s="212" t="s">
        <v>93</v>
      </c>
      <c r="AF306" s="212"/>
      <c r="AG306" s="193"/>
      <c r="AH306" s="193"/>
      <c r="AI306" s="212"/>
      <c r="AJ306" s="230">
        <v>228744</v>
      </c>
      <c r="AK306" s="212" t="s">
        <v>2420</v>
      </c>
      <c r="AL306" s="212"/>
      <c r="AM306" s="212" t="s">
        <v>2439</v>
      </c>
      <c r="AN306" s="212" t="s">
        <v>2050</v>
      </c>
      <c r="AO306" s="212" t="s">
        <v>534</v>
      </c>
      <c r="AP306" s="212">
        <v>64</v>
      </c>
      <c r="AQ306" s="212" t="s">
        <v>97</v>
      </c>
      <c r="AR306" s="212"/>
      <c r="AS306" s="215">
        <v>45856</v>
      </c>
      <c r="AT306" s="212"/>
      <c r="AU306" s="212" t="s">
        <v>2131</v>
      </c>
      <c r="AV306" s="212" t="s">
        <v>536</v>
      </c>
      <c r="AW306" s="212"/>
      <c r="AX306" s="212"/>
      <c r="AY306" s="224"/>
      <c r="AZ306" s="224"/>
      <c r="BA306" s="224"/>
      <c r="BB306" s="225"/>
      <c r="BC306" s="225" t="s">
        <v>98</v>
      </c>
      <c r="BD306" s="202">
        <v>7390831</v>
      </c>
      <c r="BE306" s="202">
        <v>4065046</v>
      </c>
      <c r="BF306" s="202">
        <v>749605</v>
      </c>
      <c r="BG306" s="202">
        <f t="shared" si="5"/>
        <v>12205482</v>
      </c>
      <c r="BH306" s="203" t="s">
        <v>100</v>
      </c>
      <c r="BI306" s="203" t="s">
        <v>564</v>
      </c>
      <c r="BJ306" s="19" t="s">
        <v>2018</v>
      </c>
      <c r="BK306" s="19" t="s">
        <v>2002</v>
      </c>
      <c r="BL306" s="19" t="s">
        <v>2003</v>
      </c>
      <c r="BM306" s="19" t="s">
        <v>105</v>
      </c>
      <c r="BN306" s="430"/>
      <c r="BO306" s="430"/>
      <c r="BP306" s="203" t="s">
        <v>98</v>
      </c>
      <c r="BQ306" s="203" t="s">
        <v>98</v>
      </c>
      <c r="BR306" s="211" t="s">
        <v>76</v>
      </c>
    </row>
    <row r="307" spans="1:70" s="226" customFormat="1" ht="225">
      <c r="A307" s="18">
        <v>305</v>
      </c>
      <c r="B307" s="196">
        <v>5310</v>
      </c>
      <c r="C307" s="211" t="s">
        <v>76</v>
      </c>
      <c r="D307" s="196" t="s">
        <v>316</v>
      </c>
      <c r="E307" s="212" t="s">
        <v>2440</v>
      </c>
      <c r="F307" s="212" t="s">
        <v>2441</v>
      </c>
      <c r="G307" s="212" t="s">
        <v>2442</v>
      </c>
      <c r="H307" s="221" t="s">
        <v>2443</v>
      </c>
      <c r="I307" s="212" t="s">
        <v>2444</v>
      </c>
      <c r="J307" s="213" t="s">
        <v>2440</v>
      </c>
      <c r="K307" s="214"/>
      <c r="L307" s="212" t="s">
        <v>2445</v>
      </c>
      <c r="M307" s="222" t="s">
        <v>2446</v>
      </c>
      <c r="N307" s="196" t="s">
        <v>2406</v>
      </c>
      <c r="O307" s="212"/>
      <c r="P307" s="212" t="s">
        <v>226</v>
      </c>
      <c r="Q307" s="212"/>
      <c r="R307" s="212"/>
      <c r="S307" s="212" t="s">
        <v>88</v>
      </c>
      <c r="T307" s="196" t="s">
        <v>113</v>
      </c>
      <c r="U307" s="212" t="s">
        <v>473</v>
      </c>
      <c r="V307" s="212" t="s">
        <v>572</v>
      </c>
      <c r="W307" s="212" t="s">
        <v>573</v>
      </c>
      <c r="X307" s="216">
        <v>1.4999999999999999E-2</v>
      </c>
      <c r="Y307" s="196">
        <v>0</v>
      </c>
      <c r="Z307" s="42">
        <v>58512</v>
      </c>
      <c r="AA307" s="212"/>
      <c r="AB307" s="196" t="s">
        <v>2018</v>
      </c>
      <c r="AC307" s="218" t="s">
        <v>2168</v>
      </c>
      <c r="AD307" s="212"/>
      <c r="AE307" s="212" t="s">
        <v>93</v>
      </c>
      <c r="AF307" s="212"/>
      <c r="AG307" s="193"/>
      <c r="AH307" s="193"/>
      <c r="AI307" s="212"/>
      <c r="AJ307" s="196" t="s">
        <v>2447</v>
      </c>
      <c r="AK307" s="212" t="s">
        <v>2420</v>
      </c>
      <c r="AL307" s="212"/>
      <c r="AM307" s="212" t="s">
        <v>2448</v>
      </c>
      <c r="AN307" s="212" t="s">
        <v>2050</v>
      </c>
      <c r="AO307" s="212" t="s">
        <v>534</v>
      </c>
      <c r="AP307" s="212">
        <v>114</v>
      </c>
      <c r="AQ307" s="212" t="s">
        <v>97</v>
      </c>
      <c r="AR307" s="212"/>
      <c r="AS307" s="215">
        <v>45856</v>
      </c>
      <c r="AT307" s="212"/>
      <c r="AU307" s="212" t="s">
        <v>2131</v>
      </c>
      <c r="AV307" s="212" t="s">
        <v>536</v>
      </c>
      <c r="AW307" s="212"/>
      <c r="AX307" s="212"/>
      <c r="AY307" s="224"/>
      <c r="AZ307" s="224"/>
      <c r="BA307" s="224"/>
      <c r="BB307" s="225"/>
      <c r="BC307" s="225" t="s">
        <v>98</v>
      </c>
      <c r="BD307" s="202">
        <v>2179510</v>
      </c>
      <c r="BE307" s="202">
        <v>1969264</v>
      </c>
      <c r="BF307" s="202">
        <v>771675</v>
      </c>
      <c r="BG307" s="202">
        <f t="shared" si="5"/>
        <v>4920449</v>
      </c>
      <c r="BH307" s="203" t="s">
        <v>100</v>
      </c>
      <c r="BI307" s="203" t="s">
        <v>564</v>
      </c>
      <c r="BJ307" s="19" t="s">
        <v>2018</v>
      </c>
      <c r="BK307" s="19" t="s">
        <v>2002</v>
      </c>
      <c r="BL307" s="19" t="s">
        <v>2003</v>
      </c>
      <c r="BM307" s="19" t="s">
        <v>105</v>
      </c>
      <c r="BN307" s="430"/>
      <c r="BO307" s="430"/>
      <c r="BP307" s="203" t="s">
        <v>98</v>
      </c>
      <c r="BQ307" s="203" t="s">
        <v>98</v>
      </c>
      <c r="BR307" s="211" t="s">
        <v>76</v>
      </c>
    </row>
    <row r="308" spans="1:70" s="226" customFormat="1" ht="225">
      <c r="A308" s="18">
        <v>306</v>
      </c>
      <c r="B308" s="196">
        <v>5310</v>
      </c>
      <c r="C308" s="211" t="s">
        <v>76</v>
      </c>
      <c r="D308" s="196" t="s">
        <v>77</v>
      </c>
      <c r="E308" s="212" t="s">
        <v>2449</v>
      </c>
      <c r="F308" s="212" t="s">
        <v>2450</v>
      </c>
      <c r="G308" s="212" t="s">
        <v>2451</v>
      </c>
      <c r="H308" s="221" t="s">
        <v>2452</v>
      </c>
      <c r="I308" s="212" t="s">
        <v>2453</v>
      </c>
      <c r="J308" s="213" t="s">
        <v>2449</v>
      </c>
      <c r="K308" s="214"/>
      <c r="L308" s="212" t="s">
        <v>2454</v>
      </c>
      <c r="M308" s="228">
        <v>44270</v>
      </c>
      <c r="N308" s="196" t="s">
        <v>2406</v>
      </c>
      <c r="O308" s="212"/>
      <c r="P308" s="212" t="s">
        <v>226</v>
      </c>
      <c r="Q308" s="212"/>
      <c r="R308" s="212"/>
      <c r="S308" s="212" t="s">
        <v>88</v>
      </c>
      <c r="T308" s="196" t="s">
        <v>89</v>
      </c>
      <c r="U308" s="212" t="s">
        <v>473</v>
      </c>
      <c r="V308" s="212"/>
      <c r="W308" s="212" t="s">
        <v>573</v>
      </c>
      <c r="X308" s="216">
        <v>4.9296482412060298E-2</v>
      </c>
      <c r="Y308" s="196">
        <v>7</v>
      </c>
      <c r="Z308" s="42">
        <v>57580</v>
      </c>
      <c r="AA308" s="212"/>
      <c r="AB308" s="196" t="s">
        <v>2018</v>
      </c>
      <c r="AC308" s="218" t="s">
        <v>2140</v>
      </c>
      <c r="AD308" s="212"/>
      <c r="AE308" s="212" t="s">
        <v>93</v>
      </c>
      <c r="AF308" s="212"/>
      <c r="AG308" s="193"/>
      <c r="AH308" s="193"/>
      <c r="AI308" s="212"/>
      <c r="AJ308" s="196" t="s">
        <v>227</v>
      </c>
      <c r="AK308" s="212"/>
      <c r="AL308" s="212"/>
      <c r="AM308" s="224" t="s">
        <v>2455</v>
      </c>
      <c r="AN308" s="212" t="s">
        <v>2050</v>
      </c>
      <c r="AO308" s="212" t="s">
        <v>534</v>
      </c>
      <c r="AP308" s="212">
        <v>199</v>
      </c>
      <c r="AQ308" s="212" t="s">
        <v>97</v>
      </c>
      <c r="AR308" s="212"/>
      <c r="AS308" s="215">
        <v>45856</v>
      </c>
      <c r="AT308" s="212"/>
      <c r="AU308" s="212" t="s">
        <v>2131</v>
      </c>
      <c r="AV308" s="212" t="s">
        <v>536</v>
      </c>
      <c r="AW308" s="212"/>
      <c r="AX308" s="212"/>
      <c r="AY308" s="224"/>
      <c r="AZ308" s="224"/>
      <c r="BA308" s="224"/>
      <c r="BB308" s="225"/>
      <c r="BC308" s="225" t="s">
        <v>98</v>
      </c>
      <c r="BD308" s="202">
        <v>4003450</v>
      </c>
      <c r="BE308" s="202">
        <v>2905935</v>
      </c>
      <c r="BF308" s="202">
        <v>1078630</v>
      </c>
      <c r="BG308" s="202">
        <f t="shared" si="5"/>
        <v>7988015</v>
      </c>
      <c r="BH308" s="203" t="s">
        <v>100</v>
      </c>
      <c r="BI308" s="203" t="s">
        <v>2299</v>
      </c>
      <c r="BJ308" s="19" t="s">
        <v>2018</v>
      </c>
      <c r="BK308" s="19" t="s">
        <v>2002</v>
      </c>
      <c r="BL308" s="19" t="s">
        <v>2003</v>
      </c>
      <c r="BM308" s="19" t="s">
        <v>105</v>
      </c>
      <c r="BN308" s="430"/>
      <c r="BO308" s="430"/>
      <c r="BP308" s="203" t="s">
        <v>98</v>
      </c>
      <c r="BQ308" s="203" t="s">
        <v>98</v>
      </c>
      <c r="BR308" s="211" t="s">
        <v>76</v>
      </c>
    </row>
    <row r="309" spans="1:70" s="226" customFormat="1" ht="105">
      <c r="A309" s="18">
        <v>307</v>
      </c>
      <c r="B309" s="196">
        <v>5310</v>
      </c>
      <c r="C309" s="211" t="s">
        <v>76</v>
      </c>
      <c r="D309" s="196" t="s">
        <v>77</v>
      </c>
      <c r="E309" s="212" t="s">
        <v>2456</v>
      </c>
      <c r="F309" s="212" t="s">
        <v>2457</v>
      </c>
      <c r="G309" s="212" t="s">
        <v>2458</v>
      </c>
      <c r="H309" s="221" t="s">
        <v>2459</v>
      </c>
      <c r="I309" s="212" t="s">
        <v>2460</v>
      </c>
      <c r="J309" s="213" t="s">
        <v>2456</v>
      </c>
      <c r="K309" s="214"/>
      <c r="L309" s="212" t="s">
        <v>2461</v>
      </c>
      <c r="M309" s="222" t="s">
        <v>2462</v>
      </c>
      <c r="N309" s="196" t="s">
        <v>2406</v>
      </c>
      <c r="O309" s="212"/>
      <c r="P309" s="212" t="s">
        <v>424</v>
      </c>
      <c r="Q309" s="212" t="s">
        <v>2463</v>
      </c>
      <c r="R309" s="212"/>
      <c r="S309" s="212" t="s">
        <v>88</v>
      </c>
      <c r="T309" s="196" t="s">
        <v>113</v>
      </c>
      <c r="U309" s="212" t="s">
        <v>529</v>
      </c>
      <c r="V309" s="212" t="s">
        <v>173</v>
      </c>
      <c r="W309" s="212" t="s">
        <v>1732</v>
      </c>
      <c r="X309" s="216">
        <v>2.764015873015873</v>
      </c>
      <c r="Y309" s="196">
        <v>2</v>
      </c>
      <c r="Z309" s="42">
        <v>56721</v>
      </c>
      <c r="AA309" s="212"/>
      <c r="AB309" s="196" t="s">
        <v>2018</v>
      </c>
      <c r="AC309" s="218" t="s">
        <v>2075</v>
      </c>
      <c r="AD309" s="212" t="s">
        <v>2464</v>
      </c>
      <c r="AE309" s="212" t="s">
        <v>93</v>
      </c>
      <c r="AF309" s="212"/>
      <c r="AG309" s="193"/>
      <c r="AH309" s="193"/>
      <c r="AI309" s="212"/>
      <c r="AJ309" s="196" t="s">
        <v>227</v>
      </c>
      <c r="AK309" s="212"/>
      <c r="AL309" s="212"/>
      <c r="AM309" s="212" t="s">
        <v>2465</v>
      </c>
      <c r="AN309" s="212" t="s">
        <v>365</v>
      </c>
      <c r="AO309" s="212" t="s">
        <v>534</v>
      </c>
      <c r="AP309" s="212">
        <v>63</v>
      </c>
      <c r="AQ309" s="212" t="s">
        <v>97</v>
      </c>
      <c r="AR309" s="212"/>
      <c r="AS309" s="215">
        <v>45856</v>
      </c>
      <c r="AT309" s="212"/>
      <c r="AU309" s="212" t="s">
        <v>2466</v>
      </c>
      <c r="AV309" s="212" t="s">
        <v>536</v>
      </c>
      <c r="AW309" s="212"/>
      <c r="AX309" s="212"/>
      <c r="AY309" s="224"/>
      <c r="AZ309" s="224"/>
      <c r="BA309" s="224"/>
      <c r="BB309" s="225"/>
      <c r="BC309" s="225" t="s">
        <v>98</v>
      </c>
      <c r="BD309" s="202">
        <v>3139500</v>
      </c>
      <c r="BE309" s="202">
        <v>4460000</v>
      </c>
      <c r="BF309" s="202">
        <v>1055000</v>
      </c>
      <c r="BG309" s="202">
        <f t="shared" si="5"/>
        <v>8654500</v>
      </c>
      <c r="BH309" s="203" t="s">
        <v>100</v>
      </c>
      <c r="BI309" s="203" t="s">
        <v>2277</v>
      </c>
      <c r="BJ309" s="19" t="s">
        <v>2018</v>
      </c>
      <c r="BK309" s="19" t="s">
        <v>2002</v>
      </c>
      <c r="BL309" s="19" t="s">
        <v>2003</v>
      </c>
      <c r="BM309" s="19" t="s">
        <v>105</v>
      </c>
      <c r="BN309" s="430"/>
      <c r="BO309" s="430"/>
      <c r="BP309" s="203" t="s">
        <v>98</v>
      </c>
      <c r="BQ309" s="203" t="s">
        <v>98</v>
      </c>
      <c r="BR309" s="211" t="s">
        <v>76</v>
      </c>
    </row>
    <row r="310" spans="1:70" s="226" customFormat="1" ht="165">
      <c r="A310" s="18">
        <v>308</v>
      </c>
      <c r="B310" s="196">
        <v>5310</v>
      </c>
      <c r="C310" s="211" t="s">
        <v>76</v>
      </c>
      <c r="D310" s="196" t="s">
        <v>106</v>
      </c>
      <c r="E310" s="212" t="s">
        <v>2467</v>
      </c>
      <c r="F310" s="212" t="s">
        <v>2468</v>
      </c>
      <c r="G310" s="212" t="s">
        <v>2469</v>
      </c>
      <c r="H310" s="221" t="s">
        <v>2470</v>
      </c>
      <c r="I310" s="212" t="s">
        <v>2471</v>
      </c>
      <c r="J310" s="213" t="s">
        <v>2467</v>
      </c>
      <c r="K310" s="214"/>
      <c r="L310" s="212" t="s">
        <v>2472</v>
      </c>
      <c r="M310" s="222" t="s">
        <v>2473</v>
      </c>
      <c r="N310" s="196" t="s">
        <v>2406</v>
      </c>
      <c r="O310" s="212"/>
      <c r="P310" s="212" t="s">
        <v>424</v>
      </c>
      <c r="Q310" s="212" t="s">
        <v>2347</v>
      </c>
      <c r="R310" s="212" t="s">
        <v>2474</v>
      </c>
      <c r="S310" s="212" t="s">
        <v>88</v>
      </c>
      <c r="T310" s="196" t="s">
        <v>113</v>
      </c>
      <c r="U310" s="212" t="s">
        <v>363</v>
      </c>
      <c r="V310" s="212" t="s">
        <v>285</v>
      </c>
      <c r="W310" s="212" t="s">
        <v>2475</v>
      </c>
      <c r="X310" s="216">
        <v>7.4096190476190475</v>
      </c>
      <c r="Y310" s="196">
        <v>1</v>
      </c>
      <c r="Z310" s="42">
        <v>53629</v>
      </c>
      <c r="AA310" s="212"/>
      <c r="AB310" s="196" t="s">
        <v>2018</v>
      </c>
      <c r="AC310" s="218" t="s">
        <v>2067</v>
      </c>
      <c r="AD310" s="212" t="s">
        <v>2476</v>
      </c>
      <c r="AE310" s="212" t="s">
        <v>93</v>
      </c>
      <c r="AF310" s="212"/>
      <c r="AG310" s="193"/>
      <c r="AH310" s="193"/>
      <c r="AI310" s="212"/>
      <c r="AJ310" s="196" t="s">
        <v>227</v>
      </c>
      <c r="AK310" s="212"/>
      <c r="AL310" s="212"/>
      <c r="AM310" s="212" t="s">
        <v>2469</v>
      </c>
      <c r="AN310" s="212" t="s">
        <v>365</v>
      </c>
      <c r="AO310" s="212" t="s">
        <v>534</v>
      </c>
      <c r="AP310" s="212">
        <v>68</v>
      </c>
      <c r="AQ310" s="212" t="s">
        <v>535</v>
      </c>
      <c r="AR310" s="212"/>
      <c r="AS310" s="215">
        <v>45856</v>
      </c>
      <c r="AT310" s="212"/>
      <c r="AU310" s="212"/>
      <c r="AV310" s="212" t="s">
        <v>536</v>
      </c>
      <c r="AW310" s="212"/>
      <c r="AX310" s="212"/>
      <c r="AY310" s="224"/>
      <c r="AZ310" s="224"/>
      <c r="BA310" s="224"/>
      <c r="BB310" s="225"/>
      <c r="BC310" s="225" t="s">
        <v>98</v>
      </c>
      <c r="BD310" s="202">
        <v>1918025</v>
      </c>
      <c r="BE310" s="202">
        <v>3624041</v>
      </c>
      <c r="BF310" s="202">
        <v>906454</v>
      </c>
      <c r="BG310" s="202">
        <f t="shared" si="5"/>
        <v>6448520</v>
      </c>
      <c r="BH310" s="203" t="s">
        <v>100</v>
      </c>
      <c r="BI310" s="203" t="s">
        <v>2277</v>
      </c>
      <c r="BJ310" s="19" t="s">
        <v>2018</v>
      </c>
      <c r="BK310" s="19" t="s">
        <v>2002</v>
      </c>
      <c r="BL310" s="19" t="s">
        <v>2003</v>
      </c>
      <c r="BM310" s="19" t="s">
        <v>105</v>
      </c>
      <c r="BN310" s="430"/>
      <c r="BO310" s="430"/>
      <c r="BP310" s="203" t="s">
        <v>98</v>
      </c>
      <c r="BQ310" s="203" t="s">
        <v>98</v>
      </c>
      <c r="BR310" s="211" t="s">
        <v>76</v>
      </c>
    </row>
    <row r="311" spans="1:70" s="226" customFormat="1" ht="210">
      <c r="A311" s="18">
        <v>309</v>
      </c>
      <c r="B311" s="196">
        <v>5310</v>
      </c>
      <c r="C311" s="211" t="s">
        <v>76</v>
      </c>
      <c r="D311" s="196" t="s">
        <v>316</v>
      </c>
      <c r="E311" s="212" t="s">
        <v>2477</v>
      </c>
      <c r="F311" s="212" t="s">
        <v>2478</v>
      </c>
      <c r="G311" s="212" t="s">
        <v>2479</v>
      </c>
      <c r="H311" s="213" t="s">
        <v>2480</v>
      </c>
      <c r="I311" s="212"/>
      <c r="J311" s="213" t="s">
        <v>2477</v>
      </c>
      <c r="K311" s="214" t="s">
        <v>2481</v>
      </c>
      <c r="L311" s="212" t="s">
        <v>2482</v>
      </c>
      <c r="M311" s="228">
        <v>43825</v>
      </c>
      <c r="N311" s="211" t="s">
        <v>557</v>
      </c>
      <c r="O311" s="212"/>
      <c r="P311" s="212" t="s">
        <v>226</v>
      </c>
      <c r="Q311" s="212"/>
      <c r="R311" s="212"/>
      <c r="S311" s="212" t="s">
        <v>88</v>
      </c>
      <c r="T311" s="196" t="s">
        <v>113</v>
      </c>
      <c r="U311" s="212" t="s">
        <v>2483</v>
      </c>
      <c r="V311" s="212"/>
      <c r="W311" s="212" t="s">
        <v>91</v>
      </c>
      <c r="X311" s="216">
        <v>3.5000000000000003E-2</v>
      </c>
      <c r="Y311" s="217">
        <v>3.3333333333333333E-2</v>
      </c>
      <c r="Z311" s="42">
        <v>24691.7</v>
      </c>
      <c r="AA311" s="212"/>
      <c r="AB311" s="196" t="s">
        <v>2018</v>
      </c>
      <c r="AC311" s="218" t="s">
        <v>2150</v>
      </c>
      <c r="AD311" s="212" t="s">
        <v>217</v>
      </c>
      <c r="AE311" s="212" t="s">
        <v>93</v>
      </c>
      <c r="AF311" s="212"/>
      <c r="AG311" s="193"/>
      <c r="AH311" s="193"/>
      <c r="AI311" s="212"/>
      <c r="AJ311" s="196" t="s">
        <v>2484</v>
      </c>
      <c r="AK311" s="212" t="s">
        <v>326</v>
      </c>
      <c r="AL311" s="212"/>
      <c r="AM311" s="224" t="s">
        <v>2485</v>
      </c>
      <c r="AN311" s="212" t="s">
        <v>1675</v>
      </c>
      <c r="AO311" s="212" t="s">
        <v>534</v>
      </c>
      <c r="AP311" s="212">
        <v>102</v>
      </c>
      <c r="AQ311" s="212" t="s">
        <v>97</v>
      </c>
      <c r="AR311" s="212"/>
      <c r="AS311" s="215">
        <v>45856</v>
      </c>
      <c r="AT311" s="212"/>
      <c r="AU311" s="212"/>
      <c r="AV311" s="212" t="s">
        <v>536</v>
      </c>
      <c r="AW311" s="212"/>
      <c r="AX311" s="212"/>
      <c r="AY311" s="224"/>
      <c r="AZ311" s="224"/>
      <c r="BA311" s="224"/>
      <c r="BB311" s="225"/>
      <c r="BC311" s="225" t="s">
        <v>98</v>
      </c>
      <c r="BD311" s="202">
        <v>2081672</v>
      </c>
      <c r="BE311" s="202">
        <v>3404946</v>
      </c>
      <c r="BF311" s="202">
        <v>488728</v>
      </c>
      <c r="BG311" s="202">
        <f t="shared" si="5"/>
        <v>5975346</v>
      </c>
      <c r="BH311" s="203" t="s">
        <v>105</v>
      </c>
      <c r="BI311" s="203" t="s">
        <v>2318</v>
      </c>
      <c r="BJ311" s="19" t="s">
        <v>2018</v>
      </c>
      <c r="BK311" s="19" t="s">
        <v>2002</v>
      </c>
      <c r="BL311" s="19" t="s">
        <v>2003</v>
      </c>
      <c r="BM311" s="19" t="s">
        <v>98</v>
      </c>
      <c r="BN311" s="430"/>
      <c r="BO311" s="430"/>
      <c r="BP311" s="203" t="s">
        <v>98</v>
      </c>
      <c r="BQ311" s="203" t="s">
        <v>98</v>
      </c>
      <c r="BR311" s="211" t="s">
        <v>76</v>
      </c>
    </row>
    <row r="312" spans="1:70" s="226" customFormat="1" ht="210">
      <c r="A312" s="18">
        <v>310</v>
      </c>
      <c r="B312" s="196">
        <v>5310</v>
      </c>
      <c r="C312" s="211" t="s">
        <v>76</v>
      </c>
      <c r="D312" s="196" t="s">
        <v>77</v>
      </c>
      <c r="E312" s="212" t="s">
        <v>2486</v>
      </c>
      <c r="F312" s="212" t="s">
        <v>2487</v>
      </c>
      <c r="G312" s="212" t="s">
        <v>2488</v>
      </c>
      <c r="H312" s="213" t="s">
        <v>2489</v>
      </c>
      <c r="I312" s="212" t="s">
        <v>2490</v>
      </c>
      <c r="J312" s="213" t="s">
        <v>2486</v>
      </c>
      <c r="K312" s="214" t="s">
        <v>2491</v>
      </c>
      <c r="L312" s="212" t="s">
        <v>2492</v>
      </c>
      <c r="M312" s="228">
        <v>44165</v>
      </c>
      <c r="N312" s="211" t="s">
        <v>557</v>
      </c>
      <c r="O312" s="212"/>
      <c r="P312" s="212" t="s">
        <v>571</v>
      </c>
      <c r="Q312" s="212"/>
      <c r="R312" s="212"/>
      <c r="S312" s="212" t="s">
        <v>88</v>
      </c>
      <c r="T312" s="196" t="s">
        <v>113</v>
      </c>
      <c r="U312" s="212" t="s">
        <v>2493</v>
      </c>
      <c r="V312" s="212"/>
      <c r="W312" s="212" t="s">
        <v>2494</v>
      </c>
      <c r="X312" s="216">
        <v>4.6666666666666662E-2</v>
      </c>
      <c r="Y312" s="217">
        <v>0.1</v>
      </c>
      <c r="Z312" s="42">
        <v>1944</v>
      </c>
      <c r="AA312" s="212"/>
      <c r="AB312" s="196" t="s">
        <v>2018</v>
      </c>
      <c r="AC312" s="218" t="s">
        <v>2150</v>
      </c>
      <c r="AD312" s="212" t="s">
        <v>217</v>
      </c>
      <c r="AE312" s="212" t="s">
        <v>93</v>
      </c>
      <c r="AF312" s="212"/>
      <c r="AG312" s="193"/>
      <c r="AH312" s="193"/>
      <c r="AI312" s="212"/>
      <c r="AJ312" s="196" t="s">
        <v>227</v>
      </c>
      <c r="AK312" s="212"/>
      <c r="AL312" s="212"/>
      <c r="AM312" s="212" t="s">
        <v>2495</v>
      </c>
      <c r="AN312" s="212" t="s">
        <v>2017</v>
      </c>
      <c r="AO312" s="212" t="s">
        <v>534</v>
      </c>
      <c r="AP312" s="212">
        <v>51</v>
      </c>
      <c r="AQ312" s="212" t="s">
        <v>97</v>
      </c>
      <c r="AR312" s="212"/>
      <c r="AS312" s="215">
        <v>45856</v>
      </c>
      <c r="AT312" s="212"/>
      <c r="AU312" s="212"/>
      <c r="AV312" s="212" t="s">
        <v>536</v>
      </c>
      <c r="AW312" s="212"/>
      <c r="AX312" s="212"/>
      <c r="AY312" s="224"/>
      <c r="AZ312" s="224"/>
      <c r="BA312" s="224"/>
      <c r="BB312" s="225"/>
      <c r="BC312" s="225" t="s">
        <v>98</v>
      </c>
      <c r="BD312" s="202">
        <v>2245800</v>
      </c>
      <c r="BE312" s="202">
        <v>2144000</v>
      </c>
      <c r="BF312" s="202">
        <v>603000</v>
      </c>
      <c r="BG312" s="202">
        <f t="shared" si="5"/>
        <v>4992800</v>
      </c>
      <c r="BH312" s="203" t="s">
        <v>100</v>
      </c>
      <c r="BI312" s="203" t="s">
        <v>2318</v>
      </c>
      <c r="BJ312" s="19" t="s">
        <v>102</v>
      </c>
      <c r="BK312" s="19" t="s">
        <v>2002</v>
      </c>
      <c r="BL312" s="19" t="s">
        <v>2003</v>
      </c>
      <c r="BM312" s="19" t="s">
        <v>105</v>
      </c>
      <c r="BN312" s="430"/>
      <c r="BO312" s="430"/>
      <c r="BP312" s="203" t="s">
        <v>98</v>
      </c>
      <c r="BQ312" s="203" t="s">
        <v>98</v>
      </c>
      <c r="BR312" s="211" t="s">
        <v>76</v>
      </c>
    </row>
    <row r="313" spans="1:70" s="226" customFormat="1" ht="225">
      <c r="A313" s="18">
        <v>311</v>
      </c>
      <c r="B313" s="196">
        <v>5310</v>
      </c>
      <c r="C313" s="211" t="s">
        <v>76</v>
      </c>
      <c r="D313" s="196" t="s">
        <v>77</v>
      </c>
      <c r="E313" s="212" t="s">
        <v>2496</v>
      </c>
      <c r="F313" s="212" t="s">
        <v>2497</v>
      </c>
      <c r="G313" s="212" t="s">
        <v>2498</v>
      </c>
      <c r="H313" s="227" t="s">
        <v>2499</v>
      </c>
      <c r="I313" s="212" t="s">
        <v>2500</v>
      </c>
      <c r="J313" s="213" t="s">
        <v>2496</v>
      </c>
      <c r="K313" s="214" t="s">
        <v>2501</v>
      </c>
      <c r="L313" s="212" t="s">
        <v>2502</v>
      </c>
      <c r="M313" s="222" t="s">
        <v>2503</v>
      </c>
      <c r="N313" s="196" t="s">
        <v>86</v>
      </c>
      <c r="O313" s="212"/>
      <c r="P313" s="212" t="s">
        <v>2504</v>
      </c>
      <c r="Q313" s="212"/>
      <c r="R313" s="212"/>
      <c r="S313" s="212" t="s">
        <v>88</v>
      </c>
      <c r="T313" s="196" t="s">
        <v>89</v>
      </c>
      <c r="U313" s="212" t="s">
        <v>90</v>
      </c>
      <c r="V313" s="212" t="s">
        <v>1998</v>
      </c>
      <c r="W313" s="212" t="s">
        <v>573</v>
      </c>
      <c r="X313" s="216">
        <v>6.0843373493975901E-2</v>
      </c>
      <c r="Y313" s="223">
        <v>2.7666666666666666</v>
      </c>
      <c r="Z313" s="42">
        <v>552341</v>
      </c>
      <c r="AA313" s="212"/>
      <c r="AB313" s="196" t="s">
        <v>2018</v>
      </c>
      <c r="AC313" s="218" t="s">
        <v>2150</v>
      </c>
      <c r="AD313" s="212" t="s">
        <v>217</v>
      </c>
      <c r="AE313" s="212" t="s">
        <v>93</v>
      </c>
      <c r="AF313" s="212"/>
      <c r="AG313" s="193"/>
      <c r="AH313" s="193"/>
      <c r="AI313" s="212"/>
      <c r="AJ313" s="196" t="s">
        <v>2505</v>
      </c>
      <c r="AK313" s="212" t="s">
        <v>326</v>
      </c>
      <c r="AL313" s="212"/>
      <c r="AM313" s="212" t="s">
        <v>2506</v>
      </c>
      <c r="AN313" s="212" t="s">
        <v>2507</v>
      </c>
      <c r="AO313" s="212" t="s">
        <v>1676</v>
      </c>
      <c r="AP313" s="212">
        <v>1330</v>
      </c>
      <c r="AQ313" s="212" t="s">
        <v>97</v>
      </c>
      <c r="AR313" s="212"/>
      <c r="AS313" s="215">
        <v>45856</v>
      </c>
      <c r="AT313" s="212"/>
      <c r="AU313" s="212" t="s">
        <v>221</v>
      </c>
      <c r="AV313" s="212" t="s">
        <v>536</v>
      </c>
      <c r="AW313" s="212"/>
      <c r="AX313" s="212"/>
      <c r="AY313" s="224"/>
      <c r="AZ313" s="224"/>
      <c r="BA313" s="224"/>
      <c r="BB313" s="225"/>
      <c r="BC313" s="225" t="s">
        <v>98</v>
      </c>
      <c r="BD313" s="202">
        <v>19048320</v>
      </c>
      <c r="BE313" s="202">
        <v>13409200</v>
      </c>
      <c r="BF313" s="202">
        <v>5745500</v>
      </c>
      <c r="BG313" s="202">
        <f t="shared" si="5"/>
        <v>38203020</v>
      </c>
      <c r="BH313" s="203" t="s">
        <v>100</v>
      </c>
      <c r="BI313" s="203" t="s">
        <v>2508</v>
      </c>
      <c r="BJ313" s="19" t="s">
        <v>2018</v>
      </c>
      <c r="BK313" s="19" t="s">
        <v>2002</v>
      </c>
      <c r="BL313" s="19" t="s">
        <v>2003</v>
      </c>
      <c r="BM313" s="19" t="s">
        <v>105</v>
      </c>
      <c r="BN313" s="430"/>
      <c r="BO313" s="430"/>
      <c r="BP313" s="203" t="s">
        <v>98</v>
      </c>
      <c r="BQ313" s="203" t="s">
        <v>98</v>
      </c>
      <c r="BR313" s="211" t="s">
        <v>76</v>
      </c>
    </row>
    <row r="314" spans="1:70" s="226" customFormat="1" ht="120">
      <c r="A314" s="18">
        <v>312</v>
      </c>
      <c r="B314" s="196">
        <v>5310</v>
      </c>
      <c r="C314" s="211" t="s">
        <v>76</v>
      </c>
      <c r="D314" s="196" t="s">
        <v>106</v>
      </c>
      <c r="E314" s="212" t="s">
        <v>2509</v>
      </c>
      <c r="F314" s="212" t="s">
        <v>2510</v>
      </c>
      <c r="G314" s="212" t="s">
        <v>2511</v>
      </c>
      <c r="H314" s="221" t="s">
        <v>2512</v>
      </c>
      <c r="I314" s="212"/>
      <c r="J314" s="213" t="s">
        <v>2509</v>
      </c>
      <c r="K314" s="214"/>
      <c r="L314" s="212" t="s">
        <v>2513</v>
      </c>
      <c r="M314" s="222" t="s">
        <v>2381</v>
      </c>
      <c r="N314" s="196" t="s">
        <v>86</v>
      </c>
      <c r="O314" s="212"/>
      <c r="P314" s="212" t="s">
        <v>2514</v>
      </c>
      <c r="Q314" s="212" t="s">
        <v>1769</v>
      </c>
      <c r="R314" s="212"/>
      <c r="S314" s="212" t="s">
        <v>88</v>
      </c>
      <c r="T314" s="196" t="s">
        <v>113</v>
      </c>
      <c r="U314" s="212" t="s">
        <v>363</v>
      </c>
      <c r="V314" s="212" t="s">
        <v>173</v>
      </c>
      <c r="W314" s="212" t="s">
        <v>2515</v>
      </c>
      <c r="X314" s="216">
        <v>4.3037368421052635</v>
      </c>
      <c r="Y314" s="223">
        <v>4.4333333333333336</v>
      </c>
      <c r="Z314" s="42">
        <v>281612</v>
      </c>
      <c r="AA314" s="212"/>
      <c r="AB314" s="196" t="s">
        <v>2018</v>
      </c>
      <c r="AC314" s="218" t="s">
        <v>2075</v>
      </c>
      <c r="AD314" s="212" t="s">
        <v>2516</v>
      </c>
      <c r="AE314" s="212" t="s">
        <v>93</v>
      </c>
      <c r="AF314" s="212"/>
      <c r="AG314" s="193"/>
      <c r="AH314" s="193"/>
      <c r="AI314" s="212"/>
      <c r="AJ314" s="196" t="s">
        <v>227</v>
      </c>
      <c r="AK314" s="212"/>
      <c r="AL314" s="212"/>
      <c r="AM314" s="212" t="s">
        <v>2517</v>
      </c>
      <c r="AN314" s="212" t="s">
        <v>2518</v>
      </c>
      <c r="AO314" s="212" t="s">
        <v>1676</v>
      </c>
      <c r="AP314" s="212">
        <v>133</v>
      </c>
      <c r="AQ314" s="212" t="s">
        <v>535</v>
      </c>
      <c r="AR314" s="212"/>
      <c r="AS314" s="215">
        <v>45856</v>
      </c>
      <c r="AT314" s="212"/>
      <c r="AU314" s="212"/>
      <c r="AV314" s="212" t="s">
        <v>536</v>
      </c>
      <c r="AW314" s="212"/>
      <c r="AX314" s="212"/>
      <c r="AY314" s="224"/>
      <c r="AZ314" s="224"/>
      <c r="BA314" s="224"/>
      <c r="BB314" s="225"/>
      <c r="BC314" s="225" t="s">
        <v>98</v>
      </c>
      <c r="BD314" s="202">
        <v>4908367</v>
      </c>
      <c r="BE314" s="202">
        <v>12574620</v>
      </c>
      <c r="BF314" s="202">
        <v>8133744</v>
      </c>
      <c r="BG314" s="202">
        <f t="shared" si="5"/>
        <v>25616731</v>
      </c>
      <c r="BH314" s="203" t="s">
        <v>100</v>
      </c>
      <c r="BI314" s="203" t="s">
        <v>2160</v>
      </c>
      <c r="BJ314" s="19" t="s">
        <v>2018</v>
      </c>
      <c r="BK314" s="19" t="s">
        <v>2002</v>
      </c>
      <c r="BL314" s="19" t="s">
        <v>2003</v>
      </c>
      <c r="BM314" s="19" t="s">
        <v>105</v>
      </c>
      <c r="BN314" s="430"/>
      <c r="BO314" s="430"/>
      <c r="BP314" s="203" t="s">
        <v>98</v>
      </c>
      <c r="BQ314" s="203" t="s">
        <v>98</v>
      </c>
      <c r="BR314" s="211" t="s">
        <v>76</v>
      </c>
    </row>
    <row r="315" spans="1:70" s="226" customFormat="1" ht="345">
      <c r="A315" s="18">
        <v>313</v>
      </c>
      <c r="B315" s="196">
        <v>5310</v>
      </c>
      <c r="C315" s="211" t="s">
        <v>76</v>
      </c>
      <c r="D315" s="196" t="s">
        <v>106</v>
      </c>
      <c r="E315" s="212" t="s">
        <v>2519</v>
      </c>
      <c r="F315" s="212" t="s">
        <v>2520</v>
      </c>
      <c r="G315" s="212" t="s">
        <v>2521</v>
      </c>
      <c r="H315" s="212" t="s">
        <v>2522</v>
      </c>
      <c r="I315" s="212" t="s">
        <v>2523</v>
      </c>
      <c r="J315" s="213" t="s">
        <v>2519</v>
      </c>
      <c r="K315" s="214"/>
      <c r="L315" s="212" t="s">
        <v>2524</v>
      </c>
      <c r="M315" s="228">
        <v>45145</v>
      </c>
      <c r="N315" s="196" t="s">
        <v>86</v>
      </c>
      <c r="O315" s="212"/>
      <c r="P315" s="212" t="s">
        <v>424</v>
      </c>
      <c r="Q315" s="212" t="s">
        <v>2347</v>
      </c>
      <c r="R315" s="212" t="s">
        <v>2525</v>
      </c>
      <c r="S315" s="212" t="s">
        <v>88</v>
      </c>
      <c r="T315" s="196" t="s">
        <v>113</v>
      </c>
      <c r="U315" s="212" t="s">
        <v>172</v>
      </c>
      <c r="V315" s="212" t="s">
        <v>173</v>
      </c>
      <c r="W315" s="212" t="s">
        <v>2526</v>
      </c>
      <c r="X315" s="216">
        <v>1.4663721075672296</v>
      </c>
      <c r="Y315" s="223">
        <v>53.3</v>
      </c>
      <c r="Z315" s="42">
        <v>1195905</v>
      </c>
      <c r="AA315" s="212"/>
      <c r="AB315" s="196" t="s">
        <v>2018</v>
      </c>
      <c r="AC315" s="218" t="s">
        <v>2067</v>
      </c>
      <c r="AD315" s="212" t="s">
        <v>2527</v>
      </c>
      <c r="AE315" s="212" t="s">
        <v>93</v>
      </c>
      <c r="AF315" s="212"/>
      <c r="AG315" s="193"/>
      <c r="AH315" s="193"/>
      <c r="AI315" s="212"/>
      <c r="AJ315" s="196" t="s">
        <v>227</v>
      </c>
      <c r="AK315" s="212"/>
      <c r="AL315" s="212"/>
      <c r="AM315" s="212" t="s">
        <v>2528</v>
      </c>
      <c r="AN315" s="212" t="s">
        <v>2529</v>
      </c>
      <c r="AO315" s="212" t="s">
        <v>1676</v>
      </c>
      <c r="AP315" s="212">
        <v>1599</v>
      </c>
      <c r="AQ315" s="212" t="s">
        <v>1360</v>
      </c>
      <c r="AR315" s="212"/>
      <c r="AS315" s="215">
        <v>45856</v>
      </c>
      <c r="AT315" s="212"/>
      <c r="AU315" s="212" t="s">
        <v>2466</v>
      </c>
      <c r="AV315" s="212" t="s">
        <v>536</v>
      </c>
      <c r="AW315" s="212"/>
      <c r="AX315" s="212"/>
      <c r="AY315" s="224"/>
      <c r="AZ315" s="224"/>
      <c r="BA315" s="224"/>
      <c r="BB315" s="225" t="s">
        <v>98</v>
      </c>
      <c r="BC315" s="225"/>
      <c r="BD315" s="202">
        <v>4776900</v>
      </c>
      <c r="BE315" s="202">
        <v>0</v>
      </c>
      <c r="BF315" s="202">
        <v>0</v>
      </c>
      <c r="BG315" s="202">
        <f t="shared" si="5"/>
        <v>4776900</v>
      </c>
      <c r="BH315" s="203" t="s">
        <v>288</v>
      </c>
      <c r="BI315" s="203" t="s">
        <v>2277</v>
      </c>
      <c r="BJ315" s="19" t="s">
        <v>2018</v>
      </c>
      <c r="BK315" s="19" t="s">
        <v>2002</v>
      </c>
      <c r="BL315" s="19" t="s">
        <v>2003</v>
      </c>
      <c r="BM315" s="19" t="s">
        <v>105</v>
      </c>
      <c r="BN315" s="430"/>
      <c r="BO315" s="430"/>
      <c r="BP315" s="203" t="s">
        <v>98</v>
      </c>
      <c r="BQ315" s="203" t="s">
        <v>98</v>
      </c>
      <c r="BR315" s="211" t="s">
        <v>76</v>
      </c>
    </row>
    <row r="316" spans="1:70" s="226" customFormat="1" ht="225">
      <c r="A316" s="18">
        <v>314</v>
      </c>
      <c r="B316" s="196">
        <v>5310</v>
      </c>
      <c r="C316" s="211" t="s">
        <v>76</v>
      </c>
      <c r="D316" s="196" t="s">
        <v>77</v>
      </c>
      <c r="E316" s="212" t="s">
        <v>2530</v>
      </c>
      <c r="F316" s="212" t="s">
        <v>2531</v>
      </c>
      <c r="G316" s="212" t="s">
        <v>2532</v>
      </c>
      <c r="H316" s="221" t="s">
        <v>2533</v>
      </c>
      <c r="I316" s="212" t="s">
        <v>2534</v>
      </c>
      <c r="J316" s="213" t="s">
        <v>2530</v>
      </c>
      <c r="K316" s="229" t="s">
        <v>2535</v>
      </c>
      <c r="L316" s="212" t="s">
        <v>2536</v>
      </c>
      <c r="M316" s="222" t="s">
        <v>2537</v>
      </c>
      <c r="N316" s="196" t="s">
        <v>2406</v>
      </c>
      <c r="O316" s="212"/>
      <c r="P316" s="212" t="s">
        <v>226</v>
      </c>
      <c r="Q316" s="212"/>
      <c r="R316" s="212"/>
      <c r="S316" s="212" t="s">
        <v>88</v>
      </c>
      <c r="T316" s="196" t="s">
        <v>113</v>
      </c>
      <c r="U316" s="212" t="s">
        <v>90</v>
      </c>
      <c r="V316" s="212"/>
      <c r="W316" s="212" t="s">
        <v>573</v>
      </c>
      <c r="X316" s="216">
        <v>6.3150000000000004</v>
      </c>
      <c r="Y316" s="196">
        <v>3</v>
      </c>
      <c r="Z316" s="42">
        <v>49087</v>
      </c>
      <c r="AA316" s="212"/>
      <c r="AB316" s="196" t="s">
        <v>2018</v>
      </c>
      <c r="AC316" s="218" t="s">
        <v>2150</v>
      </c>
      <c r="AD316" s="212" t="s">
        <v>2438</v>
      </c>
      <c r="AE316" s="212" t="s">
        <v>93</v>
      </c>
      <c r="AF316" s="212"/>
      <c r="AG316" s="193"/>
      <c r="AH316" s="193"/>
      <c r="AI316" s="212"/>
      <c r="AJ316" s="230">
        <v>930528</v>
      </c>
      <c r="AK316" s="212" t="s">
        <v>326</v>
      </c>
      <c r="AL316" s="212"/>
      <c r="AM316" s="212" t="s">
        <v>2538</v>
      </c>
      <c r="AN316" s="212" t="s">
        <v>2539</v>
      </c>
      <c r="AO316" s="212" t="s">
        <v>1676</v>
      </c>
      <c r="AP316" s="212">
        <v>90</v>
      </c>
      <c r="AQ316" s="212" t="s">
        <v>97</v>
      </c>
      <c r="AR316" s="212"/>
      <c r="AS316" s="215">
        <v>45856</v>
      </c>
      <c r="AT316" s="212"/>
      <c r="AU316" s="212" t="s">
        <v>2131</v>
      </c>
      <c r="AV316" s="212" t="s">
        <v>536</v>
      </c>
      <c r="AW316" s="212"/>
      <c r="AX316" s="212"/>
      <c r="AY316" s="224"/>
      <c r="AZ316" s="224"/>
      <c r="BA316" s="224"/>
      <c r="BB316" s="225"/>
      <c r="BC316" s="225" t="s">
        <v>98</v>
      </c>
      <c r="BD316" s="202">
        <v>1692000</v>
      </c>
      <c r="BE316" s="202">
        <v>1496735</v>
      </c>
      <c r="BF316" s="202">
        <v>357690</v>
      </c>
      <c r="BG316" s="202">
        <f t="shared" si="5"/>
        <v>3546425</v>
      </c>
      <c r="BH316" s="203" t="s">
        <v>100</v>
      </c>
      <c r="BI316" s="203" t="s">
        <v>564</v>
      </c>
      <c r="BJ316" s="19" t="s">
        <v>2018</v>
      </c>
      <c r="BK316" s="19" t="s">
        <v>2002</v>
      </c>
      <c r="BL316" s="19" t="s">
        <v>2003</v>
      </c>
      <c r="BM316" s="19" t="s">
        <v>105</v>
      </c>
      <c r="BN316" s="430"/>
      <c r="BO316" s="430"/>
      <c r="BP316" s="203" t="s">
        <v>98</v>
      </c>
      <c r="BQ316" s="203" t="s">
        <v>98</v>
      </c>
      <c r="BR316" s="211" t="s">
        <v>76</v>
      </c>
    </row>
    <row r="317" spans="1:70" s="36" customFormat="1" ht="105">
      <c r="A317" s="18">
        <v>315</v>
      </c>
      <c r="B317" s="196">
        <v>5310</v>
      </c>
      <c r="C317" s="211" t="s">
        <v>76</v>
      </c>
      <c r="D317" s="196" t="s">
        <v>106</v>
      </c>
      <c r="E317" s="212" t="s">
        <v>2540</v>
      </c>
      <c r="F317" s="212" t="s">
        <v>2541</v>
      </c>
      <c r="G317" s="212" t="s">
        <v>2542</v>
      </c>
      <c r="H317" s="221" t="s">
        <v>2543</v>
      </c>
      <c r="I317" s="212" t="s">
        <v>2544</v>
      </c>
      <c r="J317" s="213" t="s">
        <v>2540</v>
      </c>
      <c r="K317" s="214"/>
      <c r="L317" s="212" t="s">
        <v>2545</v>
      </c>
      <c r="M317" s="228">
        <v>42832</v>
      </c>
      <c r="N317" s="211" t="s">
        <v>2128</v>
      </c>
      <c r="O317" s="212"/>
      <c r="P317" s="212" t="s">
        <v>2546</v>
      </c>
      <c r="Q317" s="212" t="s">
        <v>2547</v>
      </c>
      <c r="R317" s="212" t="s">
        <v>2548</v>
      </c>
      <c r="S317" s="212" t="s">
        <v>88</v>
      </c>
      <c r="T317" s="196" t="s">
        <v>113</v>
      </c>
      <c r="U317" s="212" t="s">
        <v>2549</v>
      </c>
      <c r="V317" s="212" t="s">
        <v>173</v>
      </c>
      <c r="W317" s="212" t="s">
        <v>2550</v>
      </c>
      <c r="X317" s="216">
        <v>0.41470815450643778</v>
      </c>
      <c r="Y317" s="212">
        <v>8</v>
      </c>
      <c r="Z317" s="42">
        <v>176958</v>
      </c>
      <c r="AA317" s="212"/>
      <c r="AB317" s="196" t="s">
        <v>2018</v>
      </c>
      <c r="AC317" s="218" t="s">
        <v>2075</v>
      </c>
      <c r="AD317" s="212" t="s">
        <v>1017</v>
      </c>
      <c r="AE317" s="212" t="s">
        <v>93</v>
      </c>
      <c r="AF317" s="212"/>
      <c r="AG317" s="193"/>
      <c r="AH317" s="193"/>
      <c r="AI317" s="212"/>
      <c r="AJ317" s="196" t="s">
        <v>227</v>
      </c>
      <c r="AK317" s="212"/>
      <c r="AL317" s="212"/>
      <c r="AM317" s="212" t="s">
        <v>2551</v>
      </c>
      <c r="AN317" s="212" t="s">
        <v>2552</v>
      </c>
      <c r="AO317" s="212" t="s">
        <v>1676</v>
      </c>
      <c r="AP317" s="212">
        <v>233</v>
      </c>
      <c r="AQ317" s="212" t="s">
        <v>97</v>
      </c>
      <c r="AR317" s="212"/>
      <c r="AS317" s="215">
        <v>45856</v>
      </c>
      <c r="AT317" s="212"/>
      <c r="AU317" s="212"/>
      <c r="AV317" s="212" t="s">
        <v>536</v>
      </c>
      <c r="AW317" s="212"/>
      <c r="AX317" s="212"/>
      <c r="AY317" s="224"/>
      <c r="AZ317" s="224"/>
      <c r="BA317" s="224"/>
      <c r="BB317" s="225" t="s">
        <v>98</v>
      </c>
      <c r="BC317" s="225"/>
      <c r="BD317" s="202">
        <v>2889800</v>
      </c>
      <c r="BE317" s="202">
        <v>2654400</v>
      </c>
      <c r="BF317" s="202">
        <v>482300</v>
      </c>
      <c r="BG317" s="202">
        <f t="shared" si="5"/>
        <v>6026500</v>
      </c>
      <c r="BH317" s="203" t="s">
        <v>288</v>
      </c>
      <c r="BI317" s="203" t="s">
        <v>2277</v>
      </c>
      <c r="BJ317" s="19" t="s">
        <v>2018</v>
      </c>
      <c r="BK317" s="19" t="s">
        <v>2002</v>
      </c>
      <c r="BL317" s="19" t="s">
        <v>2003</v>
      </c>
      <c r="BM317" s="19" t="s">
        <v>98</v>
      </c>
      <c r="BN317" s="418"/>
      <c r="BO317" s="418"/>
      <c r="BP317" s="203" t="s">
        <v>98</v>
      </c>
      <c r="BQ317" s="203" t="s">
        <v>98</v>
      </c>
      <c r="BR317" s="211" t="s">
        <v>76</v>
      </c>
    </row>
    <row r="318" spans="1:70" s="36" customFormat="1" ht="120">
      <c r="A318" s="18">
        <v>316</v>
      </c>
      <c r="B318" s="196">
        <v>5310</v>
      </c>
      <c r="C318" s="211" t="s">
        <v>76</v>
      </c>
      <c r="D318" s="196" t="s">
        <v>316</v>
      </c>
      <c r="E318" s="212" t="s">
        <v>2553</v>
      </c>
      <c r="F318" s="212" t="s">
        <v>2554</v>
      </c>
      <c r="G318" s="212" t="s">
        <v>2555</v>
      </c>
      <c r="H318" s="221" t="s">
        <v>2556</v>
      </c>
      <c r="I318" s="212" t="s">
        <v>2557</v>
      </c>
      <c r="J318" s="213" t="s">
        <v>2553</v>
      </c>
      <c r="K318" s="214" t="s">
        <v>2558</v>
      </c>
      <c r="L318" s="212" t="s">
        <v>2559</v>
      </c>
      <c r="M318" s="228">
        <v>44270</v>
      </c>
      <c r="N318" s="211" t="s">
        <v>2128</v>
      </c>
      <c r="O318" s="212"/>
      <c r="P318" s="212" t="s">
        <v>226</v>
      </c>
      <c r="Q318" s="212"/>
      <c r="R318" s="212"/>
      <c r="S318" s="212" t="s">
        <v>88</v>
      </c>
      <c r="T318" s="196" t="s">
        <v>89</v>
      </c>
      <c r="U318" s="212" t="s">
        <v>2560</v>
      </c>
      <c r="V318" s="212"/>
      <c r="W318" s="212" t="s">
        <v>152</v>
      </c>
      <c r="X318" s="216">
        <v>4.1111111111111112E-2</v>
      </c>
      <c r="Y318" s="212">
        <v>4</v>
      </c>
      <c r="Z318" s="42">
        <v>162410</v>
      </c>
      <c r="AA318" s="212"/>
      <c r="AB318" s="196" t="s">
        <v>2018</v>
      </c>
      <c r="AC318" s="218" t="s">
        <v>2150</v>
      </c>
      <c r="AD318" s="212"/>
      <c r="AE318" s="212" t="s">
        <v>93</v>
      </c>
      <c r="AF318" s="212"/>
      <c r="AG318" s="193"/>
      <c r="AH318" s="193"/>
      <c r="AI318" s="212"/>
      <c r="AJ318" s="196" t="s">
        <v>2561</v>
      </c>
      <c r="AK318" s="212" t="s">
        <v>326</v>
      </c>
      <c r="AL318" s="212"/>
      <c r="AM318" s="212" t="s">
        <v>2562</v>
      </c>
      <c r="AN318" s="212" t="s">
        <v>2050</v>
      </c>
      <c r="AO318" s="212" t="s">
        <v>1676</v>
      </c>
      <c r="AP318" s="212">
        <v>106</v>
      </c>
      <c r="AQ318" s="212" t="s">
        <v>97</v>
      </c>
      <c r="AR318" s="212"/>
      <c r="AS318" s="215">
        <v>45856</v>
      </c>
      <c r="AT318" s="212"/>
      <c r="AU318" s="212"/>
      <c r="AV318" s="212" t="s">
        <v>536</v>
      </c>
      <c r="AW318" s="212"/>
      <c r="AX318" s="212"/>
      <c r="AY318" s="224"/>
      <c r="AZ318" s="224"/>
      <c r="BA318" s="224"/>
      <c r="BB318" s="225"/>
      <c r="BC318" s="225" t="s">
        <v>98</v>
      </c>
      <c r="BD318" s="202">
        <v>9260600</v>
      </c>
      <c r="BE318" s="202">
        <v>10708570</v>
      </c>
      <c r="BF318" s="202">
        <v>2726945</v>
      </c>
      <c r="BG318" s="202">
        <f t="shared" si="5"/>
        <v>22696115</v>
      </c>
      <c r="BH318" s="203" t="s">
        <v>100</v>
      </c>
      <c r="BI318" s="203" t="s">
        <v>564</v>
      </c>
      <c r="BJ318" s="19" t="s">
        <v>2018</v>
      </c>
      <c r="BK318" s="19" t="s">
        <v>2002</v>
      </c>
      <c r="BL318" s="19" t="s">
        <v>2003</v>
      </c>
      <c r="BM318" s="19" t="s">
        <v>105</v>
      </c>
      <c r="BN318" s="418"/>
      <c r="BO318" s="418"/>
      <c r="BP318" s="203" t="s">
        <v>98</v>
      </c>
      <c r="BQ318" s="203" t="s">
        <v>98</v>
      </c>
      <c r="BR318" s="211" t="s">
        <v>76</v>
      </c>
    </row>
    <row r="319" spans="1:70" s="36" customFormat="1" ht="135">
      <c r="A319" s="18">
        <v>317</v>
      </c>
      <c r="B319" s="196">
        <v>5310</v>
      </c>
      <c r="C319" s="211" t="s">
        <v>76</v>
      </c>
      <c r="D319" s="196" t="s">
        <v>316</v>
      </c>
      <c r="E319" s="212" t="s">
        <v>2563</v>
      </c>
      <c r="F319" s="212" t="s">
        <v>2564</v>
      </c>
      <c r="G319" s="212" t="s">
        <v>2565</v>
      </c>
      <c r="H319" s="221" t="s">
        <v>2566</v>
      </c>
      <c r="I319" s="212" t="s">
        <v>2567</v>
      </c>
      <c r="J319" s="213" t="s">
        <v>2563</v>
      </c>
      <c r="K319" s="229" t="s">
        <v>2568</v>
      </c>
      <c r="L319" s="212" t="s">
        <v>2569</v>
      </c>
      <c r="M319" s="228">
        <v>44272</v>
      </c>
      <c r="N319" s="211" t="s">
        <v>2128</v>
      </c>
      <c r="O319" s="212"/>
      <c r="P319" s="212" t="s">
        <v>226</v>
      </c>
      <c r="Q319" s="212"/>
      <c r="R319" s="212"/>
      <c r="S319" s="212" t="s">
        <v>88</v>
      </c>
      <c r="T319" s="196" t="s">
        <v>89</v>
      </c>
      <c r="U319" s="212" t="s">
        <v>90</v>
      </c>
      <c r="V319" s="212"/>
      <c r="W319" s="212" t="s">
        <v>152</v>
      </c>
      <c r="X319" s="216">
        <v>1.4746527777777778</v>
      </c>
      <c r="Y319" s="212">
        <v>5</v>
      </c>
      <c r="Z319" s="42">
        <v>148130</v>
      </c>
      <c r="AA319" s="212"/>
      <c r="AB319" s="196" t="s">
        <v>2018</v>
      </c>
      <c r="AC319" s="218" t="s">
        <v>2035</v>
      </c>
      <c r="AD319" s="212" t="s">
        <v>207</v>
      </c>
      <c r="AE319" s="212" t="s">
        <v>93</v>
      </c>
      <c r="AF319" s="212"/>
      <c r="AG319" s="193"/>
      <c r="AH319" s="193"/>
      <c r="AI319" s="212"/>
      <c r="AJ319" s="196" t="s">
        <v>227</v>
      </c>
      <c r="AK319" s="212"/>
      <c r="AL319" s="212"/>
      <c r="AM319" s="212" t="s">
        <v>2570</v>
      </c>
      <c r="AN319" s="212" t="s">
        <v>550</v>
      </c>
      <c r="AO319" s="212" t="s">
        <v>1676</v>
      </c>
      <c r="AP319" s="212">
        <v>146</v>
      </c>
      <c r="AQ319" s="212" t="s">
        <v>97</v>
      </c>
      <c r="AR319" s="212"/>
      <c r="AS319" s="215">
        <v>45856</v>
      </c>
      <c r="AT319" s="212"/>
      <c r="AU319" s="212"/>
      <c r="AV319" s="212" t="s">
        <v>536</v>
      </c>
      <c r="AW319" s="212"/>
      <c r="AX319" s="212"/>
      <c r="AY319" s="224"/>
      <c r="AZ319" s="224"/>
      <c r="BA319" s="224"/>
      <c r="BB319" s="225"/>
      <c r="BC319" s="225" t="s">
        <v>98</v>
      </c>
      <c r="BD319" s="202">
        <v>5723401</v>
      </c>
      <c r="BE319" s="202">
        <v>3484300</v>
      </c>
      <c r="BF319" s="202">
        <v>3795861</v>
      </c>
      <c r="BG319" s="202">
        <f t="shared" si="5"/>
        <v>13003562</v>
      </c>
      <c r="BH319" s="203" t="s">
        <v>100</v>
      </c>
      <c r="BI319" s="203" t="s">
        <v>2142</v>
      </c>
      <c r="BJ319" s="19" t="s">
        <v>2018</v>
      </c>
      <c r="BK319" s="19" t="s">
        <v>2002</v>
      </c>
      <c r="BL319" s="19" t="s">
        <v>2003</v>
      </c>
      <c r="BM319" s="19" t="s">
        <v>105</v>
      </c>
      <c r="BN319" s="418"/>
      <c r="BO319" s="418"/>
      <c r="BP319" s="203" t="s">
        <v>98</v>
      </c>
      <c r="BQ319" s="203" t="s">
        <v>98</v>
      </c>
      <c r="BR319" s="211" t="s">
        <v>76</v>
      </c>
    </row>
    <row r="320" spans="1:70" s="36" customFormat="1" ht="210">
      <c r="A320" s="18">
        <v>318</v>
      </c>
      <c r="B320" s="196">
        <v>5310</v>
      </c>
      <c r="C320" s="211" t="s">
        <v>76</v>
      </c>
      <c r="D320" s="196" t="s">
        <v>316</v>
      </c>
      <c r="E320" s="212" t="s">
        <v>2571</v>
      </c>
      <c r="F320" s="212" t="s">
        <v>2572</v>
      </c>
      <c r="G320" s="212" t="s">
        <v>2573</v>
      </c>
      <c r="H320" s="221" t="s">
        <v>2574</v>
      </c>
      <c r="I320" s="212" t="s">
        <v>2575</v>
      </c>
      <c r="J320" s="213" t="s">
        <v>2571</v>
      </c>
      <c r="K320" s="229" t="s">
        <v>2576</v>
      </c>
      <c r="L320" s="212" t="s">
        <v>2577</v>
      </c>
      <c r="M320" s="228">
        <v>44566</v>
      </c>
      <c r="N320" s="211" t="s">
        <v>2128</v>
      </c>
      <c r="O320" s="212"/>
      <c r="P320" s="212" t="s">
        <v>226</v>
      </c>
      <c r="Q320" s="212"/>
      <c r="R320" s="212"/>
      <c r="S320" s="212" t="s">
        <v>88</v>
      </c>
      <c r="T320" s="196" t="s">
        <v>89</v>
      </c>
      <c r="U320" s="212" t="s">
        <v>1366</v>
      </c>
      <c r="V320" s="212"/>
      <c r="W320" s="212" t="s">
        <v>152</v>
      </c>
      <c r="X320" s="216">
        <v>4.1500000000000002E-2</v>
      </c>
      <c r="Y320" s="212">
        <v>3</v>
      </c>
      <c r="Z320" s="42">
        <v>147953</v>
      </c>
      <c r="AA320" s="212"/>
      <c r="AB320" s="196" t="s">
        <v>2018</v>
      </c>
      <c r="AC320" s="218" t="s">
        <v>2150</v>
      </c>
      <c r="AD320" s="212" t="s">
        <v>217</v>
      </c>
      <c r="AE320" s="212" t="s">
        <v>93</v>
      </c>
      <c r="AF320" s="212"/>
      <c r="AG320" s="193"/>
      <c r="AH320" s="193"/>
      <c r="AI320" s="212"/>
      <c r="AJ320" s="196" t="s">
        <v>2578</v>
      </c>
      <c r="AK320" s="212" t="s">
        <v>326</v>
      </c>
      <c r="AL320" s="212"/>
      <c r="AM320" s="212" t="s">
        <v>2579</v>
      </c>
      <c r="AN320" s="212" t="s">
        <v>550</v>
      </c>
      <c r="AO320" s="212" t="s">
        <v>1676</v>
      </c>
      <c r="AP320" s="212">
        <v>76</v>
      </c>
      <c r="AQ320" s="212" t="s">
        <v>97</v>
      </c>
      <c r="AR320" s="212"/>
      <c r="AS320" s="215">
        <v>45856</v>
      </c>
      <c r="AT320" s="212"/>
      <c r="AU320" s="212"/>
      <c r="AV320" s="212" t="s">
        <v>536</v>
      </c>
      <c r="AW320" s="212"/>
      <c r="AX320" s="212"/>
      <c r="AY320" s="224"/>
      <c r="AZ320" s="224"/>
      <c r="BA320" s="224"/>
      <c r="BB320" s="225"/>
      <c r="BC320" s="225" t="s">
        <v>98</v>
      </c>
      <c r="BD320" s="202">
        <v>1347600</v>
      </c>
      <c r="BE320" s="202">
        <v>3167780</v>
      </c>
      <c r="BF320" s="202">
        <v>6658400</v>
      </c>
      <c r="BG320" s="202">
        <f t="shared" si="5"/>
        <v>11173780</v>
      </c>
      <c r="BH320" s="203" t="s">
        <v>100</v>
      </c>
      <c r="BI320" s="203" t="s">
        <v>564</v>
      </c>
      <c r="BJ320" s="19" t="s">
        <v>2018</v>
      </c>
      <c r="BK320" s="19" t="s">
        <v>2002</v>
      </c>
      <c r="BL320" s="19" t="s">
        <v>2003</v>
      </c>
      <c r="BM320" s="19" t="s">
        <v>105</v>
      </c>
      <c r="BN320" s="418"/>
      <c r="BO320" s="418"/>
      <c r="BP320" s="203" t="s">
        <v>98</v>
      </c>
      <c r="BQ320" s="203" t="s">
        <v>98</v>
      </c>
      <c r="BR320" s="211" t="s">
        <v>76</v>
      </c>
    </row>
    <row r="321" spans="1:70" s="36" customFormat="1" ht="225">
      <c r="A321" s="18">
        <v>319</v>
      </c>
      <c r="B321" s="196">
        <v>5310</v>
      </c>
      <c r="C321" s="211" t="s">
        <v>76</v>
      </c>
      <c r="D321" s="196" t="s">
        <v>316</v>
      </c>
      <c r="E321" s="212" t="s">
        <v>2580</v>
      </c>
      <c r="F321" s="212" t="s">
        <v>2581</v>
      </c>
      <c r="G321" s="212" t="s">
        <v>2582</v>
      </c>
      <c r="H321" s="221" t="s">
        <v>2583</v>
      </c>
      <c r="I321" s="212" t="s">
        <v>2584</v>
      </c>
      <c r="J321" s="213" t="s">
        <v>2580</v>
      </c>
      <c r="K321" s="229" t="s">
        <v>2585</v>
      </c>
      <c r="L321" s="212" t="s">
        <v>2586</v>
      </c>
      <c r="M321" s="228">
        <v>42795</v>
      </c>
      <c r="N321" s="211" t="s">
        <v>2128</v>
      </c>
      <c r="O321" s="212"/>
      <c r="P321" s="212" t="s">
        <v>226</v>
      </c>
      <c r="Q321" s="212"/>
      <c r="R321" s="212"/>
      <c r="S321" s="212" t="s">
        <v>88</v>
      </c>
      <c r="T321" s="196" t="s">
        <v>113</v>
      </c>
      <c r="U321" s="212" t="s">
        <v>2587</v>
      </c>
      <c r="V321" s="212"/>
      <c r="W321" s="212" t="s">
        <v>152</v>
      </c>
      <c r="X321" s="216">
        <v>2.2222222222222223E-2</v>
      </c>
      <c r="Y321" s="212">
        <v>9</v>
      </c>
      <c r="Z321" s="42">
        <v>123902</v>
      </c>
      <c r="AA321" s="212"/>
      <c r="AB321" s="196" t="s">
        <v>2018</v>
      </c>
      <c r="AC321" s="218" t="s">
        <v>2120</v>
      </c>
      <c r="AD321" s="212"/>
      <c r="AE321" s="212" t="s">
        <v>93</v>
      </c>
      <c r="AF321" s="212"/>
      <c r="AG321" s="193"/>
      <c r="AH321" s="193"/>
      <c r="AI321" s="212"/>
      <c r="AJ321" s="196" t="s">
        <v>2588</v>
      </c>
      <c r="AK321" s="212" t="s">
        <v>326</v>
      </c>
      <c r="AL321" s="212"/>
      <c r="AM321" s="212" t="s">
        <v>2589</v>
      </c>
      <c r="AN321" s="212" t="s">
        <v>2590</v>
      </c>
      <c r="AO321" s="212" t="s">
        <v>1676</v>
      </c>
      <c r="AP321" s="212">
        <v>274</v>
      </c>
      <c r="AQ321" s="212" t="s">
        <v>97</v>
      </c>
      <c r="AR321" s="212"/>
      <c r="AS321" s="215">
        <v>45856</v>
      </c>
      <c r="AT321" s="212"/>
      <c r="AU321" s="212" t="s">
        <v>2131</v>
      </c>
      <c r="AV321" s="212" t="s">
        <v>536</v>
      </c>
      <c r="AW321" s="212"/>
      <c r="AX321" s="212"/>
      <c r="AY321" s="224"/>
      <c r="AZ321" s="224"/>
      <c r="BA321" s="224"/>
      <c r="BB321" s="225"/>
      <c r="BC321" s="225" t="s">
        <v>98</v>
      </c>
      <c r="BD321" s="202">
        <v>3766778</v>
      </c>
      <c r="BE321" s="202">
        <v>3759868</v>
      </c>
      <c r="BF321" s="202">
        <v>2077533</v>
      </c>
      <c r="BG321" s="202">
        <f t="shared" si="5"/>
        <v>9604179</v>
      </c>
      <c r="BH321" s="203" t="s">
        <v>100</v>
      </c>
      <c r="BI321" s="203" t="s">
        <v>2142</v>
      </c>
      <c r="BJ321" s="19" t="s">
        <v>2018</v>
      </c>
      <c r="BK321" s="19" t="s">
        <v>2002</v>
      </c>
      <c r="BL321" s="19" t="s">
        <v>2003</v>
      </c>
      <c r="BM321" s="19" t="s">
        <v>98</v>
      </c>
      <c r="BN321" s="418"/>
      <c r="BO321" s="418"/>
      <c r="BP321" s="203" t="s">
        <v>98</v>
      </c>
      <c r="BQ321" s="203" t="s">
        <v>98</v>
      </c>
      <c r="BR321" s="211" t="s">
        <v>76</v>
      </c>
    </row>
    <row r="322" spans="1:70" s="36" customFormat="1" ht="225">
      <c r="A322" s="18">
        <v>320</v>
      </c>
      <c r="B322" s="196">
        <v>5310</v>
      </c>
      <c r="C322" s="211" t="s">
        <v>76</v>
      </c>
      <c r="D322" s="196" t="s">
        <v>316</v>
      </c>
      <c r="E322" s="212" t="s">
        <v>2591</v>
      </c>
      <c r="F322" s="212" t="s">
        <v>2592</v>
      </c>
      <c r="G322" s="212" t="s">
        <v>2593</v>
      </c>
      <c r="H322" s="221" t="s">
        <v>2594</v>
      </c>
      <c r="I322" s="212" t="s">
        <v>2595</v>
      </c>
      <c r="J322" s="213" t="s">
        <v>2591</v>
      </c>
      <c r="K322" s="229" t="s">
        <v>2596</v>
      </c>
      <c r="L322" s="212" t="s">
        <v>2597</v>
      </c>
      <c r="M322" s="228">
        <v>42870</v>
      </c>
      <c r="N322" s="211" t="s">
        <v>2128</v>
      </c>
      <c r="O322" s="212"/>
      <c r="P322" s="212" t="s">
        <v>226</v>
      </c>
      <c r="Q322" s="212"/>
      <c r="R322" s="212"/>
      <c r="S322" s="212" t="s">
        <v>88</v>
      </c>
      <c r="T322" s="196" t="s">
        <v>113</v>
      </c>
      <c r="U322" s="212" t="s">
        <v>473</v>
      </c>
      <c r="V322" s="212"/>
      <c r="W322" s="212" t="s">
        <v>152</v>
      </c>
      <c r="X322" s="216">
        <v>3.6944444444444439E-2</v>
      </c>
      <c r="Y322" s="212">
        <v>17</v>
      </c>
      <c r="Z322" s="42">
        <v>120795</v>
      </c>
      <c r="AA322" s="212"/>
      <c r="AB322" s="196" t="s">
        <v>2018</v>
      </c>
      <c r="AC322" s="218" t="s">
        <v>2035</v>
      </c>
      <c r="AD322" s="212"/>
      <c r="AE322" s="212" t="s">
        <v>93</v>
      </c>
      <c r="AF322" s="212"/>
      <c r="AG322" s="193"/>
      <c r="AH322" s="193"/>
      <c r="AI322" s="212"/>
      <c r="AJ322" s="196" t="s">
        <v>2598</v>
      </c>
      <c r="AK322" s="212" t="s">
        <v>326</v>
      </c>
      <c r="AL322" s="212"/>
      <c r="AM322" s="212" t="s">
        <v>2593</v>
      </c>
      <c r="AN322" s="212" t="s">
        <v>2590</v>
      </c>
      <c r="AO322" s="212" t="s">
        <v>1676</v>
      </c>
      <c r="AP322" s="212">
        <v>371</v>
      </c>
      <c r="AQ322" s="212" t="s">
        <v>97</v>
      </c>
      <c r="AR322" s="212"/>
      <c r="AS322" s="215">
        <v>45856</v>
      </c>
      <c r="AT322" s="212"/>
      <c r="AU322" s="212" t="s">
        <v>2131</v>
      </c>
      <c r="AV322" s="212" t="s">
        <v>536</v>
      </c>
      <c r="AW322" s="212"/>
      <c r="AX322" s="212"/>
      <c r="AY322" s="224"/>
      <c r="AZ322" s="224"/>
      <c r="BA322" s="224"/>
      <c r="BB322" s="225"/>
      <c r="BC322" s="225" t="s">
        <v>98</v>
      </c>
      <c r="BD322" s="202">
        <v>4580921</v>
      </c>
      <c r="BE322" s="202">
        <v>5082433</v>
      </c>
      <c r="BF322" s="202">
        <v>1931425</v>
      </c>
      <c r="BG322" s="202">
        <f t="shared" si="5"/>
        <v>11594779</v>
      </c>
      <c r="BH322" s="203" t="s">
        <v>100</v>
      </c>
      <c r="BI322" s="203" t="s">
        <v>564</v>
      </c>
      <c r="BJ322" s="19" t="s">
        <v>2018</v>
      </c>
      <c r="BK322" s="19" t="s">
        <v>2002</v>
      </c>
      <c r="BL322" s="19" t="s">
        <v>2003</v>
      </c>
      <c r="BM322" s="19" t="s">
        <v>105</v>
      </c>
      <c r="BN322" s="418"/>
      <c r="BO322" s="418"/>
      <c r="BP322" s="203" t="s">
        <v>98</v>
      </c>
      <c r="BQ322" s="203" t="s">
        <v>98</v>
      </c>
      <c r="BR322" s="211" t="s">
        <v>76</v>
      </c>
    </row>
    <row r="323" spans="1:70" s="36" customFormat="1" ht="225">
      <c r="A323" s="18">
        <v>321</v>
      </c>
      <c r="B323" s="196">
        <v>5310</v>
      </c>
      <c r="C323" s="211" t="s">
        <v>76</v>
      </c>
      <c r="D323" s="196" t="s">
        <v>316</v>
      </c>
      <c r="E323" s="212" t="s">
        <v>2599</v>
      </c>
      <c r="F323" s="212" t="s">
        <v>2600</v>
      </c>
      <c r="G323" s="212" t="s">
        <v>2601</v>
      </c>
      <c r="H323" s="221" t="s">
        <v>2602</v>
      </c>
      <c r="I323" s="212" t="s">
        <v>2603</v>
      </c>
      <c r="J323" s="213" t="s">
        <v>2599</v>
      </c>
      <c r="K323" s="229" t="s">
        <v>2604</v>
      </c>
      <c r="L323" s="212" t="s">
        <v>2605</v>
      </c>
      <c r="M323" s="228">
        <v>42864</v>
      </c>
      <c r="N323" s="211" t="s">
        <v>2128</v>
      </c>
      <c r="O323" s="212"/>
      <c r="P323" s="212" t="s">
        <v>226</v>
      </c>
      <c r="Q323" s="212"/>
      <c r="R323" s="212"/>
      <c r="S323" s="212" t="s">
        <v>88</v>
      </c>
      <c r="T323" s="196" t="s">
        <v>113</v>
      </c>
      <c r="U323" s="212" t="s">
        <v>2606</v>
      </c>
      <c r="V323" s="212"/>
      <c r="W323" s="212" t="s">
        <v>152</v>
      </c>
      <c r="X323" s="216">
        <v>2.8513513513513514E-2</v>
      </c>
      <c r="Y323" s="212">
        <v>18</v>
      </c>
      <c r="Z323" s="42">
        <v>119721</v>
      </c>
      <c r="AA323" s="212"/>
      <c r="AB323" s="196" t="s">
        <v>2018</v>
      </c>
      <c r="AC323" s="218" t="s">
        <v>2168</v>
      </c>
      <c r="AD323" s="212"/>
      <c r="AE323" s="212" t="s">
        <v>93</v>
      </c>
      <c r="AF323" s="212"/>
      <c r="AG323" s="193"/>
      <c r="AH323" s="193"/>
      <c r="AI323" s="212"/>
      <c r="AJ323" s="196" t="s">
        <v>2607</v>
      </c>
      <c r="AK323" s="212" t="s">
        <v>326</v>
      </c>
      <c r="AL323" s="212"/>
      <c r="AM323" s="212" t="s">
        <v>2608</v>
      </c>
      <c r="AN323" s="212" t="s">
        <v>2590</v>
      </c>
      <c r="AO323" s="212" t="s">
        <v>1676</v>
      </c>
      <c r="AP323" s="212">
        <v>199</v>
      </c>
      <c r="AQ323" s="212" t="s">
        <v>97</v>
      </c>
      <c r="AR323" s="212"/>
      <c r="AS323" s="215">
        <v>45856</v>
      </c>
      <c r="AT323" s="212"/>
      <c r="AU323" s="212" t="s">
        <v>2131</v>
      </c>
      <c r="AV323" s="212" t="s">
        <v>536</v>
      </c>
      <c r="AW323" s="212"/>
      <c r="AX323" s="212"/>
      <c r="AY323" s="224"/>
      <c r="AZ323" s="224"/>
      <c r="BA323" s="224"/>
      <c r="BB323" s="225"/>
      <c r="BC323" s="225" t="s">
        <v>98</v>
      </c>
      <c r="BD323" s="202">
        <v>8702865</v>
      </c>
      <c r="BE323" s="202">
        <v>8108145</v>
      </c>
      <c r="BF323" s="202">
        <v>1248620</v>
      </c>
      <c r="BG323" s="202">
        <f t="shared" si="5"/>
        <v>18059630</v>
      </c>
      <c r="BH323" s="203" t="s">
        <v>100</v>
      </c>
      <c r="BI323" s="203" t="s">
        <v>2216</v>
      </c>
      <c r="BJ323" s="19" t="s">
        <v>2018</v>
      </c>
      <c r="BK323" s="19" t="s">
        <v>2002</v>
      </c>
      <c r="BL323" s="19" t="s">
        <v>2003</v>
      </c>
      <c r="BM323" s="19" t="s">
        <v>105</v>
      </c>
      <c r="BN323" s="418"/>
      <c r="BO323" s="418"/>
      <c r="BP323" s="203" t="s">
        <v>98</v>
      </c>
      <c r="BQ323" s="203" t="s">
        <v>98</v>
      </c>
      <c r="BR323" s="211" t="s">
        <v>76</v>
      </c>
    </row>
    <row r="324" spans="1:70" s="36" customFormat="1" ht="225">
      <c r="A324" s="18">
        <v>322</v>
      </c>
      <c r="B324" s="196">
        <v>5310</v>
      </c>
      <c r="C324" s="211" t="s">
        <v>76</v>
      </c>
      <c r="D324" s="196" t="s">
        <v>316</v>
      </c>
      <c r="E324" s="212" t="s">
        <v>2609</v>
      </c>
      <c r="F324" s="212" t="s">
        <v>2610</v>
      </c>
      <c r="G324" s="212" t="s">
        <v>2611</v>
      </c>
      <c r="H324" s="221" t="s">
        <v>2612</v>
      </c>
      <c r="I324" s="221" t="s">
        <v>2613</v>
      </c>
      <c r="J324" s="213" t="s">
        <v>2609</v>
      </c>
      <c r="K324" s="229" t="s">
        <v>2614</v>
      </c>
      <c r="L324" s="212" t="s">
        <v>2615</v>
      </c>
      <c r="M324" s="228">
        <v>42795</v>
      </c>
      <c r="N324" s="211" t="s">
        <v>2128</v>
      </c>
      <c r="O324" s="212"/>
      <c r="P324" s="212" t="s">
        <v>226</v>
      </c>
      <c r="Q324" s="212"/>
      <c r="R324" s="212"/>
      <c r="S324" s="212" t="s">
        <v>88</v>
      </c>
      <c r="T324" s="196" t="s">
        <v>113</v>
      </c>
      <c r="U324" s="212" t="s">
        <v>473</v>
      </c>
      <c r="V324" s="212"/>
      <c r="W324" s="212" t="s">
        <v>152</v>
      </c>
      <c r="X324" s="216">
        <v>3.8479087452471479E-2</v>
      </c>
      <c r="Y324" s="212">
        <v>10</v>
      </c>
      <c r="Z324" s="42">
        <v>111462</v>
      </c>
      <c r="AA324" s="212"/>
      <c r="AB324" s="196" t="s">
        <v>2018</v>
      </c>
      <c r="AC324" s="218" t="s">
        <v>2189</v>
      </c>
      <c r="AD324" s="212"/>
      <c r="AE324" s="212" t="s">
        <v>93</v>
      </c>
      <c r="AF324" s="212"/>
      <c r="AG324" s="193"/>
      <c r="AH324" s="193"/>
      <c r="AI324" s="212"/>
      <c r="AJ324" s="196" t="s">
        <v>2616</v>
      </c>
      <c r="AK324" s="212" t="s">
        <v>326</v>
      </c>
      <c r="AL324" s="212"/>
      <c r="AM324" s="212" t="s">
        <v>2617</v>
      </c>
      <c r="AN324" s="212" t="s">
        <v>2590</v>
      </c>
      <c r="AO324" s="212" t="s">
        <v>1676</v>
      </c>
      <c r="AP324" s="212">
        <v>313</v>
      </c>
      <c r="AQ324" s="212" t="s">
        <v>97</v>
      </c>
      <c r="AR324" s="212"/>
      <c r="AS324" s="215">
        <v>45856</v>
      </c>
      <c r="AT324" s="212"/>
      <c r="AU324" s="212"/>
      <c r="AV324" s="212" t="s">
        <v>536</v>
      </c>
      <c r="AW324" s="212"/>
      <c r="AX324" s="212"/>
      <c r="AY324" s="224"/>
      <c r="AZ324" s="224"/>
      <c r="BA324" s="224"/>
      <c r="BB324" s="225"/>
      <c r="BC324" s="225" t="s">
        <v>98</v>
      </c>
      <c r="BD324" s="202">
        <v>2906910</v>
      </c>
      <c r="BE324" s="202">
        <v>2868524</v>
      </c>
      <c r="BF324" s="202">
        <v>1069828</v>
      </c>
      <c r="BG324" s="202">
        <f t="shared" si="5"/>
        <v>6845262</v>
      </c>
      <c r="BH324" s="203" t="s">
        <v>100</v>
      </c>
      <c r="BI324" s="203" t="s">
        <v>564</v>
      </c>
      <c r="BJ324" s="19" t="s">
        <v>2018</v>
      </c>
      <c r="BK324" s="19" t="s">
        <v>2002</v>
      </c>
      <c r="BL324" s="19" t="s">
        <v>2003</v>
      </c>
      <c r="BM324" s="19" t="s">
        <v>98</v>
      </c>
      <c r="BN324" s="418"/>
      <c r="BO324" s="418"/>
      <c r="BP324" s="203" t="s">
        <v>98</v>
      </c>
      <c r="BQ324" s="203" t="s">
        <v>98</v>
      </c>
      <c r="BR324" s="211" t="s">
        <v>76</v>
      </c>
    </row>
    <row r="325" spans="1:70" s="36" customFormat="1" ht="225">
      <c r="A325" s="18">
        <v>323</v>
      </c>
      <c r="B325" s="196">
        <v>5310</v>
      </c>
      <c r="C325" s="211" t="s">
        <v>76</v>
      </c>
      <c r="D325" s="196" t="s">
        <v>316</v>
      </c>
      <c r="E325" s="212" t="s">
        <v>2618</v>
      </c>
      <c r="F325" s="212" t="s">
        <v>2619</v>
      </c>
      <c r="G325" s="212" t="s">
        <v>2620</v>
      </c>
      <c r="H325" s="221"/>
      <c r="I325" s="212" t="s">
        <v>2621</v>
      </c>
      <c r="J325" s="213" t="s">
        <v>2618</v>
      </c>
      <c r="K325" s="229" t="s">
        <v>2622</v>
      </c>
      <c r="L325" s="212" t="s">
        <v>2623</v>
      </c>
      <c r="M325" s="228">
        <v>45733</v>
      </c>
      <c r="N325" s="211" t="s">
        <v>2128</v>
      </c>
      <c r="O325" s="212"/>
      <c r="P325" s="212" t="s">
        <v>226</v>
      </c>
      <c r="Q325" s="212"/>
      <c r="R325" s="212"/>
      <c r="S325" s="212" t="s">
        <v>88</v>
      </c>
      <c r="T325" s="196" t="s">
        <v>113</v>
      </c>
      <c r="U325" s="212" t="s">
        <v>473</v>
      </c>
      <c r="V325" s="212"/>
      <c r="W325" s="212" t="s">
        <v>152</v>
      </c>
      <c r="X325" s="216">
        <v>10.914999999999999</v>
      </c>
      <c r="Y325" s="212">
        <v>15</v>
      </c>
      <c r="Z325" s="42">
        <v>104329</v>
      </c>
      <c r="AA325" s="212"/>
      <c r="AB325" s="196" t="s">
        <v>2018</v>
      </c>
      <c r="AC325" s="218" t="s">
        <v>2189</v>
      </c>
      <c r="AD325" s="212"/>
      <c r="AE325" s="212" t="s">
        <v>93</v>
      </c>
      <c r="AF325" s="212"/>
      <c r="AG325" s="193"/>
      <c r="AH325" s="193"/>
      <c r="AI325" s="212"/>
      <c r="AJ325" s="196" t="s">
        <v>227</v>
      </c>
      <c r="AK325" s="212"/>
      <c r="AL325" s="212"/>
      <c r="AM325" s="212" t="s">
        <v>2624</v>
      </c>
      <c r="AN325" s="212" t="s">
        <v>2590</v>
      </c>
      <c r="AO325" s="212" t="s">
        <v>1676</v>
      </c>
      <c r="AP325" s="212">
        <v>233</v>
      </c>
      <c r="AQ325" s="212" t="s">
        <v>97</v>
      </c>
      <c r="AR325" s="212"/>
      <c r="AS325" s="215">
        <v>45856</v>
      </c>
      <c r="AT325" s="212"/>
      <c r="AU325" s="212" t="s">
        <v>2131</v>
      </c>
      <c r="AV325" s="212" t="s">
        <v>536</v>
      </c>
      <c r="AW325" s="212"/>
      <c r="AX325" s="212"/>
      <c r="AY325" s="224"/>
      <c r="AZ325" s="224"/>
      <c r="BA325" s="224"/>
      <c r="BB325" s="225"/>
      <c r="BC325" s="225" t="s">
        <v>98</v>
      </c>
      <c r="BD325" s="202">
        <v>6291144</v>
      </c>
      <c r="BE325" s="202">
        <v>7120356</v>
      </c>
      <c r="BF325" s="202">
        <v>1466610</v>
      </c>
      <c r="BG325" s="202">
        <f t="shared" si="5"/>
        <v>14878110</v>
      </c>
      <c r="BH325" s="203" t="s">
        <v>100</v>
      </c>
      <c r="BI325" s="203" t="s">
        <v>2508</v>
      </c>
      <c r="BJ325" s="19" t="s">
        <v>2018</v>
      </c>
      <c r="BK325" s="19" t="s">
        <v>2002</v>
      </c>
      <c r="BL325" s="19" t="s">
        <v>2003</v>
      </c>
      <c r="BM325" s="19" t="s">
        <v>105</v>
      </c>
      <c r="BN325" s="418"/>
      <c r="BO325" s="418"/>
      <c r="BP325" s="203" t="s">
        <v>98</v>
      </c>
      <c r="BQ325" s="203" t="s">
        <v>98</v>
      </c>
      <c r="BR325" s="211" t="s">
        <v>76</v>
      </c>
    </row>
    <row r="326" spans="1:70" s="36" customFormat="1" ht="240">
      <c r="A326" s="18">
        <v>324</v>
      </c>
      <c r="B326" s="196">
        <v>5310</v>
      </c>
      <c r="C326" s="211" t="s">
        <v>76</v>
      </c>
      <c r="D326" s="196" t="s">
        <v>316</v>
      </c>
      <c r="E326" s="212" t="s">
        <v>2625</v>
      </c>
      <c r="F326" s="212" t="s">
        <v>2626</v>
      </c>
      <c r="G326" s="212" t="s">
        <v>2627</v>
      </c>
      <c r="H326" s="221" t="s">
        <v>2628</v>
      </c>
      <c r="I326" s="212" t="s">
        <v>2629</v>
      </c>
      <c r="J326" s="213" t="s">
        <v>2625</v>
      </c>
      <c r="K326" s="229" t="s">
        <v>2630</v>
      </c>
      <c r="L326" s="212" t="s">
        <v>2631</v>
      </c>
      <c r="M326" s="228">
        <v>42795</v>
      </c>
      <c r="N326" s="211" t="s">
        <v>2128</v>
      </c>
      <c r="O326" s="212"/>
      <c r="P326" s="212" t="s">
        <v>226</v>
      </c>
      <c r="Q326" s="212"/>
      <c r="R326" s="212"/>
      <c r="S326" s="212" t="s">
        <v>88</v>
      </c>
      <c r="T326" s="196" t="s">
        <v>113</v>
      </c>
      <c r="U326" s="212" t="s">
        <v>90</v>
      </c>
      <c r="V326" s="212"/>
      <c r="W326" s="212" t="s">
        <v>152</v>
      </c>
      <c r="X326" s="216">
        <v>8.8999999999999996E-2</v>
      </c>
      <c r="Y326" s="212">
        <v>14</v>
      </c>
      <c r="Z326" s="42">
        <v>102031</v>
      </c>
      <c r="AA326" s="212"/>
      <c r="AB326" s="196" t="s">
        <v>2018</v>
      </c>
      <c r="AC326" s="218" t="s">
        <v>2168</v>
      </c>
      <c r="AD326" s="212"/>
      <c r="AE326" s="212" t="s">
        <v>93</v>
      </c>
      <c r="AF326" s="212"/>
      <c r="AG326" s="193"/>
      <c r="AH326" s="193"/>
      <c r="AI326" s="212"/>
      <c r="AJ326" s="196" t="s">
        <v>227</v>
      </c>
      <c r="AK326" s="212"/>
      <c r="AL326" s="212"/>
      <c r="AM326" s="212" t="s">
        <v>2632</v>
      </c>
      <c r="AN326" s="212" t="s">
        <v>2590</v>
      </c>
      <c r="AO326" s="212" t="s">
        <v>1676</v>
      </c>
      <c r="AP326" s="212">
        <v>214</v>
      </c>
      <c r="AQ326" s="212" t="s">
        <v>97</v>
      </c>
      <c r="AR326" s="212"/>
      <c r="AS326" s="215">
        <v>45856</v>
      </c>
      <c r="AT326" s="212"/>
      <c r="AU326" s="212" t="s">
        <v>2131</v>
      </c>
      <c r="AV326" s="212" t="s">
        <v>536</v>
      </c>
      <c r="AW326" s="212"/>
      <c r="AX326" s="212"/>
      <c r="AY326" s="224"/>
      <c r="AZ326" s="224"/>
      <c r="BA326" s="224"/>
      <c r="BB326" s="225"/>
      <c r="BC326" s="225" t="s">
        <v>98</v>
      </c>
      <c r="BD326" s="202">
        <v>10101772</v>
      </c>
      <c r="BE326" s="202">
        <v>7756341</v>
      </c>
      <c r="BF326" s="202">
        <v>1239290</v>
      </c>
      <c r="BG326" s="202">
        <f t="shared" si="5"/>
        <v>19097403</v>
      </c>
      <c r="BH326" s="203" t="s">
        <v>100</v>
      </c>
      <c r="BI326" s="203" t="s">
        <v>564</v>
      </c>
      <c r="BJ326" s="19" t="s">
        <v>2018</v>
      </c>
      <c r="BK326" s="19" t="s">
        <v>2002</v>
      </c>
      <c r="BL326" s="19" t="s">
        <v>2003</v>
      </c>
      <c r="BM326" s="19" t="s">
        <v>98</v>
      </c>
      <c r="BN326" s="418"/>
      <c r="BO326" s="418"/>
      <c r="BP326" s="203" t="s">
        <v>98</v>
      </c>
      <c r="BQ326" s="203" t="s">
        <v>98</v>
      </c>
      <c r="BR326" s="211" t="s">
        <v>76</v>
      </c>
    </row>
    <row r="327" spans="1:70" s="36" customFormat="1" ht="135">
      <c r="A327" s="18">
        <v>325</v>
      </c>
      <c r="B327" s="196">
        <v>5310</v>
      </c>
      <c r="C327" s="211" t="s">
        <v>76</v>
      </c>
      <c r="D327" s="196" t="s">
        <v>106</v>
      </c>
      <c r="E327" s="212" t="s">
        <v>2633</v>
      </c>
      <c r="F327" s="212" t="s">
        <v>2634</v>
      </c>
      <c r="G327" s="212" t="s">
        <v>2635</v>
      </c>
      <c r="H327" s="212" t="s">
        <v>2636</v>
      </c>
      <c r="I327" s="212" t="s">
        <v>2634</v>
      </c>
      <c r="J327" s="213" t="s">
        <v>2633</v>
      </c>
      <c r="K327" s="214"/>
      <c r="L327" s="212" t="s">
        <v>2637</v>
      </c>
      <c r="M327" s="228">
        <v>45547</v>
      </c>
      <c r="N327" s="196" t="s">
        <v>86</v>
      </c>
      <c r="O327" s="212"/>
      <c r="P327" s="212" t="s">
        <v>424</v>
      </c>
      <c r="Q327" s="212" t="s">
        <v>2638</v>
      </c>
      <c r="R327" s="212"/>
      <c r="S327" s="212" t="s">
        <v>88</v>
      </c>
      <c r="T327" s="196" t="s">
        <v>113</v>
      </c>
      <c r="U327" s="212" t="s">
        <v>172</v>
      </c>
      <c r="V327" s="212"/>
      <c r="W327" s="212" t="s">
        <v>2639</v>
      </c>
      <c r="X327" s="216">
        <v>1.4541954022988504</v>
      </c>
      <c r="Y327" s="223">
        <v>2.9</v>
      </c>
      <c r="Z327" s="42">
        <v>91769.666666666672</v>
      </c>
      <c r="AA327" s="223"/>
      <c r="AB327" s="196">
        <v>531120</v>
      </c>
      <c r="AC327" s="218" t="s">
        <v>2035</v>
      </c>
      <c r="AD327" s="212"/>
      <c r="AE327" s="212" t="s">
        <v>93</v>
      </c>
      <c r="AF327" s="212"/>
      <c r="AG327" s="193"/>
      <c r="AH327" s="193"/>
      <c r="AI327" s="212"/>
      <c r="AJ327" s="196" t="s">
        <v>227</v>
      </c>
      <c r="AK327" s="212"/>
      <c r="AL327" s="212"/>
      <c r="AM327" s="212" t="s">
        <v>2640</v>
      </c>
      <c r="AN327" s="212" t="s">
        <v>2017</v>
      </c>
      <c r="AO327" s="212" t="s">
        <v>1676</v>
      </c>
      <c r="AP327" s="212">
        <v>87</v>
      </c>
      <c r="AQ327" s="212" t="s">
        <v>563</v>
      </c>
      <c r="AR327" s="212"/>
      <c r="AS327" s="215">
        <v>45856</v>
      </c>
      <c r="AT327" s="212"/>
      <c r="AU327" s="212"/>
      <c r="AV327" s="212" t="s">
        <v>536</v>
      </c>
      <c r="AW327" s="212"/>
      <c r="AX327" s="212"/>
      <c r="AY327" s="224"/>
      <c r="AZ327" s="224"/>
      <c r="BA327" s="224"/>
      <c r="BB327" s="225" t="s">
        <v>98</v>
      </c>
      <c r="BC327" s="225"/>
      <c r="BD327" s="202">
        <v>427700</v>
      </c>
      <c r="BE327" s="202">
        <v>508345</v>
      </c>
      <c r="BF327" s="202">
        <v>169700</v>
      </c>
      <c r="BG327" s="202">
        <f t="shared" si="5"/>
        <v>1105745</v>
      </c>
      <c r="BH327" s="203" t="s">
        <v>100</v>
      </c>
      <c r="BI327" s="203" t="s">
        <v>2277</v>
      </c>
      <c r="BJ327" s="19" t="s">
        <v>2018</v>
      </c>
      <c r="BK327" s="19" t="s">
        <v>2002</v>
      </c>
      <c r="BL327" s="19" t="s">
        <v>2003</v>
      </c>
      <c r="BM327" s="19" t="s">
        <v>105</v>
      </c>
      <c r="BN327" s="418"/>
      <c r="BO327" s="418"/>
      <c r="BP327" s="203" t="s">
        <v>98</v>
      </c>
      <c r="BQ327" s="203" t="s">
        <v>98</v>
      </c>
      <c r="BR327" s="211" t="s">
        <v>76</v>
      </c>
    </row>
    <row r="328" spans="1:70" s="36" customFormat="1" ht="225">
      <c r="A328" s="18">
        <v>326</v>
      </c>
      <c r="B328" s="196">
        <v>5310</v>
      </c>
      <c r="C328" s="211" t="s">
        <v>76</v>
      </c>
      <c r="D328" s="196" t="s">
        <v>316</v>
      </c>
      <c r="E328" s="212" t="s">
        <v>2641</v>
      </c>
      <c r="F328" s="212" t="s">
        <v>2642</v>
      </c>
      <c r="G328" s="212" t="s">
        <v>2643</v>
      </c>
      <c r="H328" s="212" t="s">
        <v>2644</v>
      </c>
      <c r="I328" s="212" t="s">
        <v>2645</v>
      </c>
      <c r="J328" s="213" t="s">
        <v>2641</v>
      </c>
      <c r="K328" s="214">
        <v>3300273243001</v>
      </c>
      <c r="L328" s="212" t="s">
        <v>2646</v>
      </c>
      <c r="M328" s="228">
        <v>44130</v>
      </c>
      <c r="N328" s="196" t="s">
        <v>86</v>
      </c>
      <c r="O328" s="212"/>
      <c r="P328" s="212" t="s">
        <v>226</v>
      </c>
      <c r="Q328" s="212"/>
      <c r="R328" s="212"/>
      <c r="S328" s="212" t="s">
        <v>88</v>
      </c>
      <c r="T328" s="196" t="s">
        <v>89</v>
      </c>
      <c r="U328" s="212" t="s">
        <v>473</v>
      </c>
      <c r="V328" s="212"/>
      <c r="W328" s="212" t="s">
        <v>573</v>
      </c>
      <c r="X328" s="216">
        <v>0.02</v>
      </c>
      <c r="Y328" s="223">
        <v>11.1</v>
      </c>
      <c r="Z328" s="42">
        <v>84565.833333333328</v>
      </c>
      <c r="AA328" s="223"/>
      <c r="AB328" s="196">
        <v>531120</v>
      </c>
      <c r="AC328" s="218" t="s">
        <v>2150</v>
      </c>
      <c r="AD328" s="212"/>
      <c r="AE328" s="212" t="s">
        <v>93</v>
      </c>
      <c r="AF328" s="212"/>
      <c r="AG328" s="193"/>
      <c r="AH328" s="193"/>
      <c r="AI328" s="212"/>
      <c r="AJ328" s="196" t="s">
        <v>2647</v>
      </c>
      <c r="AK328" s="212" t="s">
        <v>326</v>
      </c>
      <c r="AL328" s="212"/>
      <c r="AM328" s="212" t="s">
        <v>2643</v>
      </c>
      <c r="AN328" s="212" t="s">
        <v>2017</v>
      </c>
      <c r="AO328" s="212" t="s">
        <v>1676</v>
      </c>
      <c r="AP328" s="212">
        <v>317</v>
      </c>
      <c r="AQ328" s="212" t="s">
        <v>563</v>
      </c>
      <c r="AR328" s="212"/>
      <c r="AS328" s="215">
        <v>45856</v>
      </c>
      <c r="AT328" s="212"/>
      <c r="AU328" s="212" t="s">
        <v>2131</v>
      </c>
      <c r="AV328" s="212" t="s">
        <v>536</v>
      </c>
      <c r="AW328" s="212"/>
      <c r="AX328" s="212"/>
      <c r="AY328" s="224"/>
      <c r="AZ328" s="224"/>
      <c r="BA328" s="224"/>
      <c r="BB328" s="225"/>
      <c r="BC328" s="225" t="s">
        <v>98</v>
      </c>
      <c r="BD328" s="202">
        <v>12225205</v>
      </c>
      <c r="BE328" s="202">
        <v>4840820</v>
      </c>
      <c r="BF328" s="202">
        <v>1053390</v>
      </c>
      <c r="BG328" s="202">
        <f t="shared" si="5"/>
        <v>18119415</v>
      </c>
      <c r="BH328" s="203" t="s">
        <v>100</v>
      </c>
      <c r="BI328" s="203" t="s">
        <v>2318</v>
      </c>
      <c r="BJ328" s="19" t="s">
        <v>2018</v>
      </c>
      <c r="BK328" s="19" t="s">
        <v>2002</v>
      </c>
      <c r="BL328" s="19" t="s">
        <v>2003</v>
      </c>
      <c r="BM328" s="19" t="s">
        <v>105</v>
      </c>
      <c r="BN328" s="418"/>
      <c r="BO328" s="418"/>
      <c r="BP328" s="203" t="s">
        <v>98</v>
      </c>
      <c r="BQ328" s="203" t="s">
        <v>98</v>
      </c>
      <c r="BR328" s="211" t="s">
        <v>76</v>
      </c>
    </row>
    <row r="329" spans="1:70" s="36" customFormat="1" ht="225">
      <c r="A329" s="18">
        <v>327</v>
      </c>
      <c r="B329" s="196">
        <v>5310</v>
      </c>
      <c r="C329" s="211" t="s">
        <v>76</v>
      </c>
      <c r="D329" s="196" t="s">
        <v>316</v>
      </c>
      <c r="E329" s="212" t="s">
        <v>2648</v>
      </c>
      <c r="F329" s="212" t="s">
        <v>2649</v>
      </c>
      <c r="G329" s="212" t="s">
        <v>2650</v>
      </c>
      <c r="H329" s="212"/>
      <c r="I329" s="212" t="s">
        <v>2651</v>
      </c>
      <c r="J329" s="213" t="s">
        <v>2648</v>
      </c>
      <c r="K329" s="214">
        <v>3301737459</v>
      </c>
      <c r="L329" s="212" t="s">
        <v>2652</v>
      </c>
      <c r="M329" s="228">
        <v>45658</v>
      </c>
      <c r="N329" s="196" t="s">
        <v>86</v>
      </c>
      <c r="O329" s="212"/>
      <c r="P329" s="212" t="s">
        <v>226</v>
      </c>
      <c r="Q329" s="212"/>
      <c r="R329" s="212"/>
      <c r="S329" s="212" t="s">
        <v>88</v>
      </c>
      <c r="T329" s="196" t="s">
        <v>113</v>
      </c>
      <c r="U329" s="212" t="s">
        <v>473</v>
      </c>
      <c r="V329" s="212"/>
      <c r="W329" s="212" t="s">
        <v>573</v>
      </c>
      <c r="X329" s="216">
        <v>11.68</v>
      </c>
      <c r="Y329" s="223">
        <v>19.466666666666665</v>
      </c>
      <c r="Z329" s="42">
        <v>82312.833333333328</v>
      </c>
      <c r="AA329" s="223"/>
      <c r="AB329" s="196" t="s">
        <v>2018</v>
      </c>
      <c r="AC329" s="218" t="s">
        <v>2035</v>
      </c>
      <c r="AD329" s="212"/>
      <c r="AE329" s="212" t="s">
        <v>93</v>
      </c>
      <c r="AF329" s="212"/>
      <c r="AG329" s="193"/>
      <c r="AH329" s="193"/>
      <c r="AI329" s="212"/>
      <c r="AJ329" s="196" t="s">
        <v>227</v>
      </c>
      <c r="AK329" s="212"/>
      <c r="AL329" s="212"/>
      <c r="AM329" s="212" t="s">
        <v>2653</v>
      </c>
      <c r="AN329" s="212" t="s">
        <v>2017</v>
      </c>
      <c r="AO329" s="212" t="s">
        <v>1676</v>
      </c>
      <c r="AP329" s="212">
        <v>37</v>
      </c>
      <c r="AQ329" s="212" t="s">
        <v>563</v>
      </c>
      <c r="AR329" s="212"/>
      <c r="AS329" s="215">
        <v>45856</v>
      </c>
      <c r="AT329" s="212"/>
      <c r="AU329" s="212"/>
      <c r="AV329" s="212" t="s">
        <v>536</v>
      </c>
      <c r="AW329" s="212"/>
      <c r="AX329" s="212"/>
      <c r="AY329" s="224"/>
      <c r="AZ329" s="224"/>
      <c r="BA329" s="224"/>
      <c r="BB329" s="225"/>
      <c r="BC329" s="225" t="s">
        <v>98</v>
      </c>
      <c r="BD329" s="202">
        <v>2022040</v>
      </c>
      <c r="BE329" s="202">
        <v>334400</v>
      </c>
      <c r="BF329" s="202">
        <v>247210</v>
      </c>
      <c r="BG329" s="202">
        <f t="shared" si="5"/>
        <v>2603650</v>
      </c>
      <c r="BH329" s="203" t="s">
        <v>100</v>
      </c>
      <c r="BI329" s="203" t="s">
        <v>2142</v>
      </c>
      <c r="BJ329" s="19" t="s">
        <v>2018</v>
      </c>
      <c r="BK329" s="19" t="s">
        <v>2002</v>
      </c>
      <c r="BL329" s="19" t="s">
        <v>2003</v>
      </c>
      <c r="BM329" s="19" t="s">
        <v>105</v>
      </c>
      <c r="BN329" s="418"/>
      <c r="BO329" s="418"/>
      <c r="BP329" s="203" t="s">
        <v>98</v>
      </c>
      <c r="BQ329" s="203" t="s">
        <v>98</v>
      </c>
      <c r="BR329" s="211" t="s">
        <v>76</v>
      </c>
    </row>
    <row r="330" spans="1:70" s="36" customFormat="1" ht="105">
      <c r="A330" s="18">
        <v>328</v>
      </c>
      <c r="B330" s="196">
        <v>5310</v>
      </c>
      <c r="C330" s="211" t="s">
        <v>76</v>
      </c>
      <c r="D330" s="196" t="s">
        <v>316</v>
      </c>
      <c r="E330" s="212" t="s">
        <v>2654</v>
      </c>
      <c r="F330" s="212" t="s">
        <v>2655</v>
      </c>
      <c r="G330" s="212" t="s">
        <v>2656</v>
      </c>
      <c r="H330" s="212" t="s">
        <v>2011</v>
      </c>
      <c r="I330" s="212" t="s">
        <v>2657</v>
      </c>
      <c r="J330" s="213" t="s">
        <v>2654</v>
      </c>
      <c r="K330" s="214">
        <v>3300620433</v>
      </c>
      <c r="L330" s="212" t="s">
        <v>2013</v>
      </c>
      <c r="M330" s="228">
        <v>42887</v>
      </c>
      <c r="N330" s="196" t="s">
        <v>86</v>
      </c>
      <c r="O330" s="212"/>
      <c r="P330" s="212" t="s">
        <v>226</v>
      </c>
      <c r="Q330" s="212"/>
      <c r="R330" s="212"/>
      <c r="S330" s="212" t="s">
        <v>88</v>
      </c>
      <c r="T330" s="196" t="s">
        <v>113</v>
      </c>
      <c r="U330" s="212" t="s">
        <v>190</v>
      </c>
      <c r="V330" s="212"/>
      <c r="W330" s="212" t="s">
        <v>152</v>
      </c>
      <c r="X330" s="216">
        <v>2.5238095238095237E-2</v>
      </c>
      <c r="Y330" s="223">
        <v>3.0333333333333332</v>
      </c>
      <c r="Z330" s="42">
        <v>73074.46666666666</v>
      </c>
      <c r="AA330" s="223"/>
      <c r="AB330" s="196">
        <v>531120</v>
      </c>
      <c r="AC330" s="218" t="s">
        <v>2035</v>
      </c>
      <c r="AD330" s="212"/>
      <c r="AE330" s="212" t="s">
        <v>93</v>
      </c>
      <c r="AF330" s="212"/>
      <c r="AG330" s="193"/>
      <c r="AH330" s="193"/>
      <c r="AI330" s="212"/>
      <c r="AJ330" s="196" t="s">
        <v>2015</v>
      </c>
      <c r="AK330" s="212" t="s">
        <v>326</v>
      </c>
      <c r="AL330" s="212"/>
      <c r="AM330" s="212" t="s">
        <v>2658</v>
      </c>
      <c r="AN330" s="212" t="s">
        <v>2017</v>
      </c>
      <c r="AO330" s="212" t="s">
        <v>1676</v>
      </c>
      <c r="AP330" s="212">
        <v>91</v>
      </c>
      <c r="AQ330" s="212" t="s">
        <v>563</v>
      </c>
      <c r="AR330" s="212"/>
      <c r="AS330" s="215">
        <v>45856</v>
      </c>
      <c r="AT330" s="212"/>
      <c r="AU330" s="212"/>
      <c r="AV330" s="212" t="s">
        <v>536</v>
      </c>
      <c r="AW330" s="212"/>
      <c r="AX330" s="212"/>
      <c r="AY330" s="224"/>
      <c r="AZ330" s="224"/>
      <c r="BA330" s="224"/>
      <c r="BB330" s="225"/>
      <c r="BC330" s="225" t="s">
        <v>98</v>
      </c>
      <c r="BD330" s="202">
        <v>4812030</v>
      </c>
      <c r="BE330" s="202">
        <v>1969283</v>
      </c>
      <c r="BF330" s="202">
        <v>457146</v>
      </c>
      <c r="BG330" s="202">
        <f t="shared" si="5"/>
        <v>7238459</v>
      </c>
      <c r="BH330" s="203" t="s">
        <v>100</v>
      </c>
      <c r="BI330" s="203" t="s">
        <v>2160</v>
      </c>
      <c r="BJ330" s="19" t="s">
        <v>2018</v>
      </c>
      <c r="BK330" s="19" t="s">
        <v>2002</v>
      </c>
      <c r="BL330" s="19" t="s">
        <v>2003</v>
      </c>
      <c r="BM330" s="19" t="s">
        <v>98</v>
      </c>
      <c r="BN330" s="418"/>
      <c r="BO330" s="418"/>
      <c r="BP330" s="203" t="s">
        <v>98</v>
      </c>
      <c r="BQ330" s="203" t="s">
        <v>98</v>
      </c>
      <c r="BR330" s="211" t="s">
        <v>76</v>
      </c>
    </row>
    <row r="331" spans="1:70" s="36" customFormat="1" ht="120">
      <c r="A331" s="18">
        <v>329</v>
      </c>
      <c r="B331" s="196">
        <v>5310</v>
      </c>
      <c r="C331" s="211" t="s">
        <v>76</v>
      </c>
      <c r="D331" s="196" t="s">
        <v>316</v>
      </c>
      <c r="E331" s="212" t="s">
        <v>2659</v>
      </c>
      <c r="F331" s="212" t="s">
        <v>2660</v>
      </c>
      <c r="G331" s="212" t="s">
        <v>2661</v>
      </c>
      <c r="H331" s="221" t="s">
        <v>2662</v>
      </c>
      <c r="I331" s="212" t="s">
        <v>2663</v>
      </c>
      <c r="J331" s="213" t="s">
        <v>2659</v>
      </c>
      <c r="K331" s="214"/>
      <c r="L331" s="212" t="s">
        <v>2664</v>
      </c>
      <c r="M331" s="228">
        <v>42795</v>
      </c>
      <c r="N331" s="196" t="s">
        <v>86</v>
      </c>
      <c r="O331" s="212"/>
      <c r="P331" s="212" t="s">
        <v>226</v>
      </c>
      <c r="Q331" s="212"/>
      <c r="R331" s="212"/>
      <c r="S331" s="212" t="s">
        <v>88</v>
      </c>
      <c r="T331" s="196" t="s">
        <v>113</v>
      </c>
      <c r="U331" s="212" t="s">
        <v>473</v>
      </c>
      <c r="V331" s="212"/>
      <c r="W331" s="212" t="s">
        <v>573</v>
      </c>
      <c r="X331" s="216">
        <v>0.02</v>
      </c>
      <c r="Y331" s="223">
        <v>8.6</v>
      </c>
      <c r="Z331" s="42">
        <v>72012.333333333328</v>
      </c>
      <c r="AA331" s="223"/>
      <c r="AB331" s="196">
        <v>531120</v>
      </c>
      <c r="AC331" s="218" t="s">
        <v>2075</v>
      </c>
      <c r="AD331" s="212"/>
      <c r="AE331" s="212" t="s">
        <v>93</v>
      </c>
      <c r="AF331" s="212"/>
      <c r="AG331" s="193"/>
      <c r="AH331" s="193"/>
      <c r="AI331" s="212"/>
      <c r="AJ331" s="231" t="s">
        <v>2665</v>
      </c>
      <c r="AK331" s="212" t="s">
        <v>326</v>
      </c>
      <c r="AL331" s="212"/>
      <c r="AM331" s="212" t="s">
        <v>2666</v>
      </c>
      <c r="AN331" s="212" t="s">
        <v>2017</v>
      </c>
      <c r="AO331" s="212" t="s">
        <v>1676</v>
      </c>
      <c r="AP331" s="212">
        <v>258</v>
      </c>
      <c r="AQ331" s="212" t="s">
        <v>563</v>
      </c>
      <c r="AR331" s="212"/>
      <c r="AS331" s="215">
        <v>45856</v>
      </c>
      <c r="AT331" s="212"/>
      <c r="AU331" s="212"/>
      <c r="AV331" s="212" t="s">
        <v>536</v>
      </c>
      <c r="AW331" s="212"/>
      <c r="AX331" s="212"/>
      <c r="AY331" s="224"/>
      <c r="AZ331" s="224"/>
      <c r="BA331" s="224"/>
      <c r="BB331" s="225"/>
      <c r="BC331" s="225" t="s">
        <v>98</v>
      </c>
      <c r="BD331" s="202">
        <v>2165720</v>
      </c>
      <c r="BE331" s="202">
        <v>3736865</v>
      </c>
      <c r="BF331" s="202">
        <v>2929415</v>
      </c>
      <c r="BG331" s="202">
        <f t="shared" si="5"/>
        <v>8832000</v>
      </c>
      <c r="BH331" s="203" t="s">
        <v>105</v>
      </c>
      <c r="BI331" s="203" t="s">
        <v>2318</v>
      </c>
      <c r="BJ331" s="19" t="s">
        <v>2018</v>
      </c>
      <c r="BK331" s="19" t="s">
        <v>2002</v>
      </c>
      <c r="BL331" s="19" t="s">
        <v>2003</v>
      </c>
      <c r="BM331" s="19" t="s">
        <v>98</v>
      </c>
      <c r="BN331" s="418"/>
      <c r="BO331" s="418"/>
      <c r="BP331" s="203" t="s">
        <v>98</v>
      </c>
      <c r="BQ331" s="203" t="s">
        <v>98</v>
      </c>
      <c r="BR331" s="211" t="s">
        <v>76</v>
      </c>
    </row>
    <row r="332" spans="1:70" s="36" customFormat="1" ht="120">
      <c r="A332" s="18">
        <v>330</v>
      </c>
      <c r="B332" s="196">
        <v>5310</v>
      </c>
      <c r="C332" s="211" t="s">
        <v>76</v>
      </c>
      <c r="D332" s="196" t="s">
        <v>316</v>
      </c>
      <c r="E332" s="212" t="s">
        <v>2667</v>
      </c>
      <c r="F332" s="212" t="s">
        <v>2668</v>
      </c>
      <c r="G332" s="212" t="s">
        <v>2669</v>
      </c>
      <c r="H332" s="221" t="s">
        <v>2670</v>
      </c>
      <c r="I332" s="212" t="s">
        <v>2671</v>
      </c>
      <c r="J332" s="213" t="s">
        <v>2667</v>
      </c>
      <c r="K332" s="214">
        <v>100150619032</v>
      </c>
      <c r="L332" s="212" t="s">
        <v>2672</v>
      </c>
      <c r="M332" s="228">
        <v>44272</v>
      </c>
      <c r="N332" s="196" t="s">
        <v>86</v>
      </c>
      <c r="O332" s="212"/>
      <c r="P332" s="212" t="s">
        <v>226</v>
      </c>
      <c r="Q332" s="212"/>
      <c r="R332" s="212"/>
      <c r="S332" s="212" t="s">
        <v>88</v>
      </c>
      <c r="T332" s="196" t="s">
        <v>113</v>
      </c>
      <c r="U332" s="212" t="s">
        <v>90</v>
      </c>
      <c r="V332" s="212"/>
      <c r="W332" s="212" t="s">
        <v>573</v>
      </c>
      <c r="X332" s="216">
        <v>0.19234999999999999</v>
      </c>
      <c r="Y332" s="223">
        <v>3.3333333333333335</v>
      </c>
      <c r="Z332" s="42">
        <v>71206.666666666672</v>
      </c>
      <c r="AA332" s="223"/>
      <c r="AB332" s="196">
        <v>531120</v>
      </c>
      <c r="AC332" s="218" t="s">
        <v>2168</v>
      </c>
      <c r="AD332" s="212"/>
      <c r="AE332" s="212" t="s">
        <v>93</v>
      </c>
      <c r="AF332" s="212"/>
      <c r="AG332" s="193"/>
      <c r="AH332" s="193"/>
      <c r="AI332" s="212"/>
      <c r="AJ332" s="196" t="s">
        <v>227</v>
      </c>
      <c r="AK332" s="212"/>
      <c r="AL332" s="212"/>
      <c r="AM332" s="212" t="s">
        <v>2673</v>
      </c>
      <c r="AN332" s="212" t="s">
        <v>2017</v>
      </c>
      <c r="AO332" s="212" t="s">
        <v>1676</v>
      </c>
      <c r="AP332" s="212">
        <v>100</v>
      </c>
      <c r="AQ332" s="212" t="s">
        <v>563</v>
      </c>
      <c r="AR332" s="212"/>
      <c r="AS332" s="215">
        <v>45856</v>
      </c>
      <c r="AT332" s="212"/>
      <c r="AU332" s="212"/>
      <c r="AV332" s="212" t="s">
        <v>536</v>
      </c>
      <c r="AW332" s="212"/>
      <c r="AX332" s="212"/>
      <c r="AY332" s="224"/>
      <c r="AZ332" s="224"/>
      <c r="BA332" s="224"/>
      <c r="BB332" s="225"/>
      <c r="BC332" s="225" t="s">
        <v>98</v>
      </c>
      <c r="BD332" s="202">
        <v>3264220</v>
      </c>
      <c r="BE332" s="202">
        <v>2363200</v>
      </c>
      <c r="BF332" s="202">
        <v>1099800</v>
      </c>
      <c r="BG332" s="202">
        <f t="shared" si="5"/>
        <v>6727220</v>
      </c>
      <c r="BH332" s="203" t="s">
        <v>100</v>
      </c>
      <c r="BI332" s="203" t="s">
        <v>2142</v>
      </c>
      <c r="BJ332" s="19" t="s">
        <v>2018</v>
      </c>
      <c r="BK332" s="19" t="s">
        <v>2002</v>
      </c>
      <c r="BL332" s="19" t="s">
        <v>2003</v>
      </c>
      <c r="BM332" s="19" t="s">
        <v>105</v>
      </c>
      <c r="BN332" s="418"/>
      <c r="BO332" s="418"/>
      <c r="BP332" s="203" t="s">
        <v>98</v>
      </c>
      <c r="BQ332" s="203" t="s">
        <v>98</v>
      </c>
      <c r="BR332" s="211" t="s">
        <v>76</v>
      </c>
    </row>
    <row r="333" spans="1:70" s="36" customFormat="1" ht="135">
      <c r="A333" s="18">
        <v>331</v>
      </c>
      <c r="B333" s="196">
        <v>5310</v>
      </c>
      <c r="C333" s="211" t="s">
        <v>76</v>
      </c>
      <c r="D333" s="196" t="s">
        <v>316</v>
      </c>
      <c r="E333" s="212" t="s">
        <v>2674</v>
      </c>
      <c r="F333" s="212" t="s">
        <v>2675</v>
      </c>
      <c r="G333" s="212" t="s">
        <v>2676</v>
      </c>
      <c r="H333" s="212" t="s">
        <v>2677</v>
      </c>
      <c r="I333" s="212" t="s">
        <v>2678</v>
      </c>
      <c r="J333" s="213" t="s">
        <v>2674</v>
      </c>
      <c r="K333" s="214"/>
      <c r="L333" s="212" t="s">
        <v>2679</v>
      </c>
      <c r="M333" s="228">
        <v>44163</v>
      </c>
      <c r="N333" s="196" t="s">
        <v>86</v>
      </c>
      <c r="O333" s="212"/>
      <c r="P333" s="212" t="s">
        <v>226</v>
      </c>
      <c r="Q333" s="212"/>
      <c r="R333" s="212"/>
      <c r="S333" s="212" t="s">
        <v>88</v>
      </c>
      <c r="T333" s="196" t="s">
        <v>113</v>
      </c>
      <c r="U333" s="212" t="s">
        <v>2680</v>
      </c>
      <c r="V333" s="212"/>
      <c r="W333" s="212" t="s">
        <v>573</v>
      </c>
      <c r="X333" s="216">
        <v>2.4777777777777777E-2</v>
      </c>
      <c r="Y333" s="223">
        <v>5.6</v>
      </c>
      <c r="Z333" s="42">
        <v>68136.2</v>
      </c>
      <c r="AA333" s="223"/>
      <c r="AB333" s="196">
        <v>531120</v>
      </c>
      <c r="AC333" s="218" t="s">
        <v>2035</v>
      </c>
      <c r="AD333" s="212"/>
      <c r="AE333" s="212" t="s">
        <v>93</v>
      </c>
      <c r="AF333" s="212"/>
      <c r="AG333" s="193"/>
      <c r="AH333" s="193"/>
      <c r="AI333" s="212"/>
      <c r="AJ333" s="196" t="s">
        <v>2681</v>
      </c>
      <c r="AK333" s="212" t="s">
        <v>326</v>
      </c>
      <c r="AL333" s="212"/>
      <c r="AM333" s="212" t="s">
        <v>2682</v>
      </c>
      <c r="AN333" s="212" t="s">
        <v>2017</v>
      </c>
      <c r="AO333" s="212" t="s">
        <v>1676</v>
      </c>
      <c r="AP333" s="212">
        <v>117</v>
      </c>
      <c r="AQ333" s="212" t="s">
        <v>563</v>
      </c>
      <c r="AR333" s="212"/>
      <c r="AS333" s="215">
        <v>45856</v>
      </c>
      <c r="AT333" s="212"/>
      <c r="AU333" s="212"/>
      <c r="AV333" s="212" t="s">
        <v>536</v>
      </c>
      <c r="AW333" s="212"/>
      <c r="AX333" s="212"/>
      <c r="AY333" s="224"/>
      <c r="AZ333" s="224"/>
      <c r="BA333" s="224"/>
      <c r="BB333" s="225"/>
      <c r="BC333" s="225" t="s">
        <v>98</v>
      </c>
      <c r="BD333" s="202">
        <v>1243081</v>
      </c>
      <c r="BE333" s="202">
        <v>3322117</v>
      </c>
      <c r="BF333" s="202">
        <v>432099</v>
      </c>
      <c r="BG333" s="202">
        <f t="shared" si="5"/>
        <v>4997297</v>
      </c>
      <c r="BH333" s="203" t="s">
        <v>100</v>
      </c>
      <c r="BI333" s="203" t="s">
        <v>199</v>
      </c>
      <c r="BJ333" s="19" t="s">
        <v>2018</v>
      </c>
      <c r="BK333" s="19" t="s">
        <v>2002</v>
      </c>
      <c r="BL333" s="19" t="s">
        <v>2003</v>
      </c>
      <c r="BM333" s="19" t="s">
        <v>98</v>
      </c>
      <c r="BN333" s="418"/>
      <c r="BO333" s="418"/>
      <c r="BP333" s="203" t="s">
        <v>98</v>
      </c>
      <c r="BQ333" s="203" t="s">
        <v>98</v>
      </c>
      <c r="BR333" s="211" t="s">
        <v>76</v>
      </c>
    </row>
    <row r="334" spans="1:70" s="36" customFormat="1" ht="210">
      <c r="A334" s="18">
        <v>332</v>
      </c>
      <c r="B334" s="196">
        <v>5310</v>
      </c>
      <c r="C334" s="211" t="s">
        <v>76</v>
      </c>
      <c r="D334" s="196" t="s">
        <v>316</v>
      </c>
      <c r="E334" s="212" t="s">
        <v>2683</v>
      </c>
      <c r="F334" s="212" t="s">
        <v>2684</v>
      </c>
      <c r="G334" s="212" t="s">
        <v>2685</v>
      </c>
      <c r="H334" s="213" t="s">
        <v>2686</v>
      </c>
      <c r="I334" s="212" t="s">
        <v>2687</v>
      </c>
      <c r="J334" s="213" t="s">
        <v>2683</v>
      </c>
      <c r="K334" s="214">
        <v>3301029262</v>
      </c>
      <c r="L334" s="212" t="s">
        <v>2688</v>
      </c>
      <c r="M334" s="228">
        <v>44272</v>
      </c>
      <c r="N334" s="211" t="s">
        <v>557</v>
      </c>
      <c r="O334" s="212"/>
      <c r="P334" s="212" t="s">
        <v>1515</v>
      </c>
      <c r="Q334" s="212"/>
      <c r="R334" s="212"/>
      <c r="S334" s="212" t="s">
        <v>88</v>
      </c>
      <c r="T334" s="196" t="s">
        <v>89</v>
      </c>
      <c r="U334" s="212" t="s">
        <v>216</v>
      </c>
      <c r="V334" s="212"/>
      <c r="W334" s="212" t="s">
        <v>152</v>
      </c>
      <c r="X334" s="216">
        <v>1.2E-2</v>
      </c>
      <c r="Y334" s="217">
        <v>0.16666666666666666</v>
      </c>
      <c r="Z334" s="42">
        <v>45100.800000000003</v>
      </c>
      <c r="AA334" s="212"/>
      <c r="AB334" s="196" t="s">
        <v>2018</v>
      </c>
      <c r="AC334" s="218" t="s">
        <v>2150</v>
      </c>
      <c r="AD334" s="212" t="s">
        <v>217</v>
      </c>
      <c r="AE334" s="212" t="s">
        <v>93</v>
      </c>
      <c r="AF334" s="212"/>
      <c r="AG334" s="193"/>
      <c r="AH334" s="193"/>
      <c r="AI334" s="212"/>
      <c r="AJ334" s="196" t="s">
        <v>227</v>
      </c>
      <c r="AK334" s="212"/>
      <c r="AL334" s="212"/>
      <c r="AM334" s="212" t="s">
        <v>2689</v>
      </c>
      <c r="AN334" s="212" t="s">
        <v>2017</v>
      </c>
      <c r="AO334" s="212" t="s">
        <v>2690</v>
      </c>
      <c r="AP334" s="212">
        <v>140</v>
      </c>
      <c r="AQ334" s="212" t="s">
        <v>563</v>
      </c>
      <c r="AR334" s="212"/>
      <c r="AS334" s="215">
        <v>45856</v>
      </c>
      <c r="AT334" s="212"/>
      <c r="AU334" s="212"/>
      <c r="AV334" s="212" t="s">
        <v>536</v>
      </c>
      <c r="AW334" s="212"/>
      <c r="AX334" s="212"/>
      <c r="AY334" s="224"/>
      <c r="AZ334" s="224"/>
      <c r="BA334" s="224"/>
      <c r="BB334" s="225"/>
      <c r="BC334" s="225" t="s">
        <v>98</v>
      </c>
      <c r="BD334" s="202">
        <v>2917256</v>
      </c>
      <c r="BE334" s="202">
        <v>817125</v>
      </c>
      <c r="BF334" s="202">
        <v>263240</v>
      </c>
      <c r="BG334" s="202">
        <f t="shared" si="5"/>
        <v>3997621</v>
      </c>
      <c r="BH334" s="203" t="s">
        <v>105</v>
      </c>
      <c r="BI334" s="203" t="s">
        <v>2299</v>
      </c>
      <c r="BJ334" s="19" t="s">
        <v>2018</v>
      </c>
      <c r="BK334" s="19" t="s">
        <v>2002</v>
      </c>
      <c r="BL334" s="19" t="s">
        <v>2003</v>
      </c>
      <c r="BM334" s="19" t="s">
        <v>98</v>
      </c>
      <c r="BN334" s="418"/>
      <c r="BO334" s="418"/>
      <c r="BP334" s="203" t="s">
        <v>98</v>
      </c>
      <c r="BQ334" s="203" t="s">
        <v>98</v>
      </c>
      <c r="BR334" s="211" t="s">
        <v>76</v>
      </c>
    </row>
    <row r="335" spans="1:70" s="36" customFormat="1" ht="150">
      <c r="A335" s="18">
        <v>333</v>
      </c>
      <c r="B335" s="196">
        <v>5310</v>
      </c>
      <c r="C335" s="196" t="s">
        <v>76</v>
      </c>
      <c r="D335" s="196" t="s">
        <v>106</v>
      </c>
      <c r="E335" s="212" t="s">
        <v>2691</v>
      </c>
      <c r="F335" s="212" t="s">
        <v>2692</v>
      </c>
      <c r="G335" s="212" t="s">
        <v>2693</v>
      </c>
      <c r="H335" s="221" t="s">
        <v>2694</v>
      </c>
      <c r="I335" s="212" t="s">
        <v>2695</v>
      </c>
      <c r="J335" s="213" t="s">
        <v>2691</v>
      </c>
      <c r="K335" s="214"/>
      <c r="L335" s="212" t="s">
        <v>2696</v>
      </c>
      <c r="M335" s="222" t="s">
        <v>2697</v>
      </c>
      <c r="N335" s="196" t="s">
        <v>86</v>
      </c>
      <c r="O335" s="212"/>
      <c r="P335" s="212" t="s">
        <v>424</v>
      </c>
      <c r="Q335" s="212" t="s">
        <v>2698</v>
      </c>
      <c r="R335" s="212"/>
      <c r="S335" s="212" t="s">
        <v>88</v>
      </c>
      <c r="T335" s="196" t="s">
        <v>965</v>
      </c>
      <c r="U335" s="212" t="s">
        <v>172</v>
      </c>
      <c r="V335" s="212" t="s">
        <v>173</v>
      </c>
      <c r="W335" s="212" t="s">
        <v>2699</v>
      </c>
      <c r="X335" s="216">
        <v>6.4486222732491383E-2</v>
      </c>
      <c r="Y335" s="223">
        <v>58.06666666666667</v>
      </c>
      <c r="Z335" s="42">
        <v>985450</v>
      </c>
      <c r="AA335" s="212"/>
      <c r="AB335" s="196" t="s">
        <v>2018</v>
      </c>
      <c r="AC335" s="218" t="s">
        <v>2075</v>
      </c>
      <c r="AD335" s="212" t="s">
        <v>2700</v>
      </c>
      <c r="AE335" s="212" t="s">
        <v>93</v>
      </c>
      <c r="AF335" s="212" t="s">
        <v>2701</v>
      </c>
      <c r="AG335" s="193"/>
      <c r="AH335" s="193"/>
      <c r="AI335" s="212"/>
      <c r="AJ335" s="196" t="s">
        <v>227</v>
      </c>
      <c r="AK335" s="212"/>
      <c r="AL335" s="212"/>
      <c r="AM335" s="212" t="s">
        <v>2702</v>
      </c>
      <c r="AN335" s="212" t="s">
        <v>1675</v>
      </c>
      <c r="AO335" s="212" t="s">
        <v>2297</v>
      </c>
      <c r="AP335" s="212">
        <v>1742</v>
      </c>
      <c r="AQ335" s="212" t="s">
        <v>1360</v>
      </c>
      <c r="AR335" s="212" t="s">
        <v>2703</v>
      </c>
      <c r="AS335" s="215">
        <v>45856</v>
      </c>
      <c r="AT335" s="212"/>
      <c r="AU335" s="212" t="s">
        <v>2704</v>
      </c>
      <c r="AV335" s="212" t="s">
        <v>536</v>
      </c>
      <c r="AW335" s="212"/>
      <c r="AX335" s="212"/>
      <c r="AY335" s="224"/>
      <c r="AZ335" s="224"/>
      <c r="BA335" s="224"/>
      <c r="BB335" s="225" t="s">
        <v>98</v>
      </c>
      <c r="BC335" s="225"/>
      <c r="BD335" s="202">
        <v>26296560</v>
      </c>
      <c r="BE335" s="202">
        <v>0</v>
      </c>
      <c r="BF335" s="202">
        <v>0</v>
      </c>
      <c r="BG335" s="202">
        <f t="shared" si="5"/>
        <v>26296560</v>
      </c>
      <c r="BH335" s="203" t="s">
        <v>288</v>
      </c>
      <c r="BI335" s="203" t="s">
        <v>2318</v>
      </c>
      <c r="BJ335" s="19" t="s">
        <v>2018</v>
      </c>
      <c r="BK335" s="19" t="s">
        <v>2002</v>
      </c>
      <c r="BL335" s="19" t="s">
        <v>2003</v>
      </c>
      <c r="BM335" s="19" t="s">
        <v>98</v>
      </c>
      <c r="BN335" s="418"/>
      <c r="BO335" s="418"/>
      <c r="BP335" s="203" t="s">
        <v>98</v>
      </c>
      <c r="BQ335" s="203" t="s">
        <v>229</v>
      </c>
      <c r="BR335" s="196" t="s">
        <v>76</v>
      </c>
    </row>
    <row r="336" spans="1:70" s="36" customFormat="1" ht="409.5">
      <c r="A336" s="18">
        <v>334</v>
      </c>
      <c r="B336" s="196">
        <v>5310</v>
      </c>
      <c r="C336" s="211" t="s">
        <v>76</v>
      </c>
      <c r="D336" s="196" t="s">
        <v>106</v>
      </c>
      <c r="E336" s="212" t="s">
        <v>2705</v>
      </c>
      <c r="F336" s="212" t="s">
        <v>2706</v>
      </c>
      <c r="G336" s="212" t="s">
        <v>2707</v>
      </c>
      <c r="H336" s="221" t="s">
        <v>2708</v>
      </c>
      <c r="I336" s="212" t="s">
        <v>2709</v>
      </c>
      <c r="J336" s="213" t="s">
        <v>2705</v>
      </c>
      <c r="K336" s="214"/>
      <c r="L336" s="212" t="s">
        <v>2710</v>
      </c>
      <c r="M336" s="222" t="s">
        <v>2711</v>
      </c>
      <c r="N336" s="196" t="s">
        <v>86</v>
      </c>
      <c r="O336" s="212"/>
      <c r="P336" s="212" t="s">
        <v>424</v>
      </c>
      <c r="Q336" s="212" t="s">
        <v>2712</v>
      </c>
      <c r="R336" s="212" t="s">
        <v>2713</v>
      </c>
      <c r="S336" s="212" t="s">
        <v>88</v>
      </c>
      <c r="T336" s="196" t="s">
        <v>113</v>
      </c>
      <c r="U336" s="221" t="s">
        <v>363</v>
      </c>
      <c r="V336" s="212" t="s">
        <v>173</v>
      </c>
      <c r="W336" s="212" t="s">
        <v>2714</v>
      </c>
      <c r="X336" s="216">
        <v>0.48664523160762946</v>
      </c>
      <c r="Y336" s="223">
        <v>61.166666666666664</v>
      </c>
      <c r="Z336" s="42">
        <v>944433</v>
      </c>
      <c r="AA336" s="212"/>
      <c r="AB336" s="196" t="s">
        <v>2018</v>
      </c>
      <c r="AC336" s="218" t="s">
        <v>2168</v>
      </c>
      <c r="AD336" s="212" t="s">
        <v>559</v>
      </c>
      <c r="AE336" s="212" t="s">
        <v>93</v>
      </c>
      <c r="AF336" s="212" t="s">
        <v>2715</v>
      </c>
      <c r="AG336" s="193"/>
      <c r="AH336" s="193"/>
      <c r="AI336" s="212"/>
      <c r="AJ336" s="196" t="s">
        <v>227</v>
      </c>
      <c r="AK336" s="212"/>
      <c r="AL336" s="212"/>
      <c r="AM336" s="212" t="s">
        <v>2716</v>
      </c>
      <c r="AN336" s="212" t="s">
        <v>2717</v>
      </c>
      <c r="AO336" s="212" t="s">
        <v>2297</v>
      </c>
      <c r="AP336" s="212">
        <v>1838</v>
      </c>
      <c r="AQ336" s="212" t="s">
        <v>1360</v>
      </c>
      <c r="AR336" s="212"/>
      <c r="AS336" s="215">
        <v>45856</v>
      </c>
      <c r="AT336" s="212"/>
      <c r="AU336" s="212" t="s">
        <v>2718</v>
      </c>
      <c r="AV336" s="212" t="s">
        <v>536</v>
      </c>
      <c r="AW336" s="212"/>
      <c r="AX336" s="212"/>
      <c r="AY336" s="224"/>
      <c r="AZ336" s="224"/>
      <c r="BA336" s="224"/>
      <c r="BB336" s="225" t="s">
        <v>98</v>
      </c>
      <c r="BC336" s="225"/>
      <c r="BD336" s="202">
        <v>50529015</v>
      </c>
      <c r="BE336" s="202">
        <v>43417687</v>
      </c>
      <c r="BF336" s="202">
        <v>12559135</v>
      </c>
      <c r="BG336" s="202">
        <f t="shared" si="5"/>
        <v>106505837</v>
      </c>
      <c r="BH336" s="203" t="s">
        <v>105</v>
      </c>
      <c r="BI336" s="203" t="s">
        <v>2277</v>
      </c>
      <c r="BJ336" s="19" t="s">
        <v>2018</v>
      </c>
      <c r="BK336" s="19" t="s">
        <v>2002</v>
      </c>
      <c r="BL336" s="19" t="s">
        <v>2003</v>
      </c>
      <c r="BM336" s="19" t="s">
        <v>98</v>
      </c>
      <c r="BN336" s="418"/>
      <c r="BO336" s="418"/>
      <c r="BP336" s="203" t="s">
        <v>98</v>
      </c>
      <c r="BQ336" s="203" t="s">
        <v>98</v>
      </c>
      <c r="BR336" s="211" t="s">
        <v>76</v>
      </c>
    </row>
    <row r="337" spans="1:70" s="36" customFormat="1" ht="150">
      <c r="A337" s="18">
        <v>335</v>
      </c>
      <c r="B337" s="196">
        <v>5310</v>
      </c>
      <c r="C337" s="211" t="s">
        <v>76</v>
      </c>
      <c r="D337" s="196" t="s">
        <v>77</v>
      </c>
      <c r="E337" s="212" t="s">
        <v>2719</v>
      </c>
      <c r="F337" s="212" t="s">
        <v>2720</v>
      </c>
      <c r="G337" s="212" t="s">
        <v>2721</v>
      </c>
      <c r="H337" s="212" t="s">
        <v>2722</v>
      </c>
      <c r="I337" s="212" t="s">
        <v>2723</v>
      </c>
      <c r="J337" s="213" t="s">
        <v>2719</v>
      </c>
      <c r="K337" s="214">
        <v>3300378542</v>
      </c>
      <c r="L337" s="212" t="s">
        <v>2724</v>
      </c>
      <c r="M337" s="228">
        <v>44272</v>
      </c>
      <c r="N337" s="196" t="s">
        <v>86</v>
      </c>
      <c r="O337" s="212"/>
      <c r="P337" s="212" t="s">
        <v>226</v>
      </c>
      <c r="Q337" s="212"/>
      <c r="R337" s="212"/>
      <c r="S337" s="212" t="s">
        <v>88</v>
      </c>
      <c r="T337" s="196" t="s">
        <v>89</v>
      </c>
      <c r="U337" s="212" t="s">
        <v>426</v>
      </c>
      <c r="V337" s="212"/>
      <c r="W337" s="212" t="s">
        <v>152</v>
      </c>
      <c r="X337" s="216">
        <v>3.5103749999999998</v>
      </c>
      <c r="Y337" s="223">
        <v>1.3333333333333333</v>
      </c>
      <c r="Z337" s="42">
        <v>63826</v>
      </c>
      <c r="AA337" s="223"/>
      <c r="AB337" s="196">
        <v>531120</v>
      </c>
      <c r="AC337" s="218" t="s">
        <v>2035</v>
      </c>
      <c r="AD337" s="212"/>
      <c r="AE337" s="212" t="s">
        <v>93</v>
      </c>
      <c r="AF337" s="212"/>
      <c r="AG337" s="193"/>
      <c r="AH337" s="193"/>
      <c r="AI337" s="212"/>
      <c r="AJ337" s="196" t="s">
        <v>2725</v>
      </c>
      <c r="AK337" s="212" t="s">
        <v>326</v>
      </c>
      <c r="AL337" s="212"/>
      <c r="AM337" s="212" t="s">
        <v>2726</v>
      </c>
      <c r="AN337" s="212" t="s">
        <v>2017</v>
      </c>
      <c r="AO337" s="212" t="s">
        <v>2727</v>
      </c>
      <c r="AP337" s="212">
        <v>40</v>
      </c>
      <c r="AQ337" s="212" t="s">
        <v>535</v>
      </c>
      <c r="AR337" s="212"/>
      <c r="AS337" s="215">
        <v>45848</v>
      </c>
      <c r="AT337" s="212"/>
      <c r="AU337" s="212"/>
      <c r="AV337" s="212"/>
      <c r="AW337" s="212"/>
      <c r="AX337" s="212"/>
      <c r="AY337" s="224"/>
      <c r="AZ337" s="224"/>
      <c r="BA337" s="224"/>
      <c r="BB337" s="225"/>
      <c r="BC337" s="225" t="s">
        <v>98</v>
      </c>
      <c r="BD337" s="202">
        <v>1020643</v>
      </c>
      <c r="BE337" s="202">
        <v>952134</v>
      </c>
      <c r="BF337" s="202">
        <v>258218</v>
      </c>
      <c r="BG337" s="202">
        <f t="shared" si="5"/>
        <v>2230995</v>
      </c>
      <c r="BH337" s="203" t="s">
        <v>100</v>
      </c>
      <c r="BI337" s="203" t="s">
        <v>2318</v>
      </c>
      <c r="BJ337" s="19" t="s">
        <v>2018</v>
      </c>
      <c r="BK337" s="19" t="s">
        <v>2002</v>
      </c>
      <c r="BL337" s="19" t="s">
        <v>2003</v>
      </c>
      <c r="BM337" s="19" t="s">
        <v>105</v>
      </c>
      <c r="BN337" s="418"/>
      <c r="BO337" s="418"/>
      <c r="BP337" s="203" t="s">
        <v>98</v>
      </c>
      <c r="BQ337" s="203" t="s">
        <v>98</v>
      </c>
      <c r="BR337" s="211" t="s">
        <v>76</v>
      </c>
    </row>
    <row r="338" spans="1:70" s="36" customFormat="1" ht="285">
      <c r="A338" s="18">
        <v>336</v>
      </c>
      <c r="B338" s="196">
        <v>5310</v>
      </c>
      <c r="C338" s="211" t="s">
        <v>76</v>
      </c>
      <c r="D338" s="196" t="s">
        <v>77</v>
      </c>
      <c r="E338" s="212" t="s">
        <v>2728</v>
      </c>
      <c r="F338" s="212" t="s">
        <v>2729</v>
      </c>
      <c r="G338" s="212" t="s">
        <v>2730</v>
      </c>
      <c r="H338" s="227" t="s">
        <v>2731</v>
      </c>
      <c r="I338" s="212" t="s">
        <v>2732</v>
      </c>
      <c r="J338" s="213" t="s">
        <v>2728</v>
      </c>
      <c r="K338" s="214">
        <v>3300357408</v>
      </c>
      <c r="L338" s="212" t="s">
        <v>2733</v>
      </c>
      <c r="M338" s="222" t="s">
        <v>2734</v>
      </c>
      <c r="N338" s="196" t="s">
        <v>86</v>
      </c>
      <c r="O338" s="212"/>
      <c r="P338" s="212" t="s">
        <v>1357</v>
      </c>
      <c r="Q338" s="212"/>
      <c r="R338" s="212"/>
      <c r="S338" s="212" t="s">
        <v>88</v>
      </c>
      <c r="T338" s="196" t="s">
        <v>113</v>
      </c>
      <c r="U338" s="212" t="s">
        <v>1232</v>
      </c>
      <c r="V338" s="212" t="s">
        <v>2735</v>
      </c>
      <c r="W338" s="212" t="s">
        <v>2736</v>
      </c>
      <c r="X338" s="216">
        <v>699.28200000000004</v>
      </c>
      <c r="Y338" s="223">
        <v>2.1666666666666665</v>
      </c>
      <c r="Z338" s="42">
        <v>565976</v>
      </c>
      <c r="AA338" s="212"/>
      <c r="AB338" s="196" t="s">
        <v>2018</v>
      </c>
      <c r="AC338" s="218" t="s">
        <v>2035</v>
      </c>
      <c r="AD338" s="212" t="s">
        <v>2737</v>
      </c>
      <c r="AE338" s="212" t="s">
        <v>93</v>
      </c>
      <c r="AF338" s="212"/>
      <c r="AG338" s="193"/>
      <c r="AH338" s="193"/>
      <c r="AI338" s="212"/>
      <c r="AJ338" s="196" t="s">
        <v>227</v>
      </c>
      <c r="AK338" s="212"/>
      <c r="AL338" s="212"/>
      <c r="AM338" s="212" t="s">
        <v>2738</v>
      </c>
      <c r="AN338" s="212" t="s">
        <v>2739</v>
      </c>
      <c r="AO338" s="212" t="s">
        <v>2740</v>
      </c>
      <c r="AP338" s="212">
        <v>65</v>
      </c>
      <c r="AQ338" s="212" t="s">
        <v>535</v>
      </c>
      <c r="AR338" s="212"/>
      <c r="AS338" s="215">
        <v>45856</v>
      </c>
      <c r="AT338" s="212"/>
      <c r="AU338" s="212" t="s">
        <v>2741</v>
      </c>
      <c r="AV338" s="212" t="s">
        <v>536</v>
      </c>
      <c r="AW338" s="212"/>
      <c r="AX338" s="212"/>
      <c r="AY338" s="224"/>
      <c r="AZ338" s="224"/>
      <c r="BA338" s="224"/>
      <c r="BB338" s="225"/>
      <c r="BC338" s="225" t="s">
        <v>98</v>
      </c>
      <c r="BD338" s="202">
        <v>1507295</v>
      </c>
      <c r="BE338" s="202">
        <v>0</v>
      </c>
      <c r="BF338" s="202">
        <v>0</v>
      </c>
      <c r="BG338" s="202">
        <f t="shared" si="5"/>
        <v>1507295</v>
      </c>
      <c r="BH338" s="203" t="s">
        <v>100</v>
      </c>
      <c r="BI338" s="203" t="s">
        <v>564</v>
      </c>
      <c r="BJ338" s="19" t="s">
        <v>2018</v>
      </c>
      <c r="BK338" s="19" t="s">
        <v>2002</v>
      </c>
      <c r="BL338" s="19" t="s">
        <v>2003</v>
      </c>
      <c r="BM338" s="19" t="s">
        <v>105</v>
      </c>
      <c r="BN338" s="418"/>
      <c r="BO338" s="418"/>
      <c r="BP338" s="203" t="s">
        <v>98</v>
      </c>
      <c r="BQ338" s="203" t="s">
        <v>98</v>
      </c>
      <c r="BR338" s="211" t="s">
        <v>76</v>
      </c>
    </row>
    <row r="339" spans="1:70" s="36" customFormat="1" ht="180">
      <c r="A339" s="18">
        <v>337</v>
      </c>
      <c r="B339" s="196">
        <v>5310</v>
      </c>
      <c r="C339" s="211" t="s">
        <v>76</v>
      </c>
      <c r="D339" s="196" t="s">
        <v>77</v>
      </c>
      <c r="E339" s="212" t="s">
        <v>2742</v>
      </c>
      <c r="F339" s="212" t="s">
        <v>2743</v>
      </c>
      <c r="G339" s="212" t="s">
        <v>2744</v>
      </c>
      <c r="H339" s="212">
        <v>966889181</v>
      </c>
      <c r="I339" s="212" t="s">
        <v>2743</v>
      </c>
      <c r="J339" s="213" t="s">
        <v>2742</v>
      </c>
      <c r="K339" s="214"/>
      <c r="L339" s="212" t="s">
        <v>2745</v>
      </c>
      <c r="M339" s="228">
        <v>44103</v>
      </c>
      <c r="N339" s="196" t="s">
        <v>86</v>
      </c>
      <c r="O339" s="212"/>
      <c r="P339" s="212" t="s">
        <v>226</v>
      </c>
      <c r="Q339" s="212"/>
      <c r="R339" s="212"/>
      <c r="S339" s="212" t="s">
        <v>88</v>
      </c>
      <c r="T339" s="196" t="s">
        <v>89</v>
      </c>
      <c r="U339" s="212" t="s">
        <v>190</v>
      </c>
      <c r="V339" s="212"/>
      <c r="W339" s="212" t="s">
        <v>152</v>
      </c>
      <c r="X339" s="216">
        <v>0.55239130434782613</v>
      </c>
      <c r="Y339" s="223">
        <v>0.76666666666666672</v>
      </c>
      <c r="Z339" s="42">
        <v>95340</v>
      </c>
      <c r="AA339" s="223"/>
      <c r="AB339" s="196">
        <v>531120</v>
      </c>
      <c r="AC339" s="218" t="s">
        <v>2042</v>
      </c>
      <c r="AD339" s="212"/>
      <c r="AE339" s="212" t="s">
        <v>93</v>
      </c>
      <c r="AF339" s="212"/>
      <c r="AG339" s="193"/>
      <c r="AH339" s="193"/>
      <c r="AI339" s="212"/>
      <c r="AJ339" s="196" t="s">
        <v>227</v>
      </c>
      <c r="AK339" s="212"/>
      <c r="AL339" s="212"/>
      <c r="AM339" s="212" t="s">
        <v>2746</v>
      </c>
      <c r="AN339" s="212" t="s">
        <v>2747</v>
      </c>
      <c r="AO339" s="212" t="s">
        <v>2748</v>
      </c>
      <c r="AP339" s="212">
        <v>23</v>
      </c>
      <c r="AQ339" s="212" t="s">
        <v>97</v>
      </c>
      <c r="AR339" s="212"/>
      <c r="AS339" s="215">
        <v>45854</v>
      </c>
      <c r="AT339" s="212"/>
      <c r="AU339" s="212" t="s">
        <v>2749</v>
      </c>
      <c r="AV339" s="212" t="s">
        <v>536</v>
      </c>
      <c r="AW339" s="212"/>
      <c r="AX339" s="212"/>
      <c r="AY339" s="224"/>
      <c r="AZ339" s="224"/>
      <c r="BA339" s="224"/>
      <c r="BB339" s="225"/>
      <c r="BC339" s="225" t="s">
        <v>98</v>
      </c>
      <c r="BD339" s="202">
        <v>3851445</v>
      </c>
      <c r="BE339" s="202">
        <v>3727890</v>
      </c>
      <c r="BF339" s="202">
        <v>1071945</v>
      </c>
      <c r="BG339" s="202">
        <f t="shared" si="5"/>
        <v>8651280</v>
      </c>
      <c r="BH339" s="203" t="s">
        <v>100</v>
      </c>
      <c r="BI339" s="203" t="s">
        <v>564</v>
      </c>
      <c r="BJ339" s="19" t="s">
        <v>2018</v>
      </c>
      <c r="BK339" s="19" t="s">
        <v>2002</v>
      </c>
      <c r="BL339" s="19" t="s">
        <v>2003</v>
      </c>
      <c r="BM339" s="19" t="s">
        <v>105</v>
      </c>
      <c r="BN339" s="418"/>
      <c r="BO339" s="418"/>
      <c r="BP339" s="203" t="s">
        <v>98</v>
      </c>
      <c r="BQ339" s="203" t="s">
        <v>98</v>
      </c>
      <c r="BR339" s="211" t="s">
        <v>76</v>
      </c>
    </row>
    <row r="340" spans="1:70" s="36" customFormat="1" ht="225">
      <c r="A340" s="18">
        <v>338</v>
      </c>
      <c r="B340" s="196">
        <v>5310</v>
      </c>
      <c r="C340" s="211" t="s">
        <v>76</v>
      </c>
      <c r="D340" s="196" t="s">
        <v>77</v>
      </c>
      <c r="E340" s="212" t="s">
        <v>2750</v>
      </c>
      <c r="F340" s="212" t="s">
        <v>2751</v>
      </c>
      <c r="G340" s="212" t="s">
        <v>2752</v>
      </c>
      <c r="H340" s="221" t="s">
        <v>2753</v>
      </c>
      <c r="I340" s="212"/>
      <c r="J340" s="213" t="s">
        <v>2750</v>
      </c>
      <c r="K340" s="229" t="s">
        <v>2754</v>
      </c>
      <c r="L340" s="212" t="s">
        <v>2755</v>
      </c>
      <c r="M340" s="222" t="s">
        <v>2756</v>
      </c>
      <c r="N340" s="196" t="s">
        <v>2406</v>
      </c>
      <c r="O340" s="212"/>
      <c r="P340" s="212" t="s">
        <v>226</v>
      </c>
      <c r="Q340" s="212"/>
      <c r="R340" s="212"/>
      <c r="S340" s="212" t="s">
        <v>88</v>
      </c>
      <c r="T340" s="196" t="s">
        <v>113</v>
      </c>
      <c r="U340" s="212" t="s">
        <v>90</v>
      </c>
      <c r="V340" s="212"/>
      <c r="W340" s="212" t="s">
        <v>573</v>
      </c>
      <c r="X340" s="216">
        <v>0.11147727272727273</v>
      </c>
      <c r="Y340" s="196">
        <v>1</v>
      </c>
      <c r="Z340" s="42">
        <v>50823</v>
      </c>
      <c r="AA340" s="212"/>
      <c r="AB340" s="196" t="s">
        <v>2018</v>
      </c>
      <c r="AC340" s="218" t="s">
        <v>2150</v>
      </c>
      <c r="AD340" s="212" t="s">
        <v>2438</v>
      </c>
      <c r="AE340" s="212" t="s">
        <v>93</v>
      </c>
      <c r="AF340" s="212"/>
      <c r="AG340" s="193"/>
      <c r="AH340" s="193"/>
      <c r="AI340" s="212"/>
      <c r="AJ340" s="196" t="s">
        <v>227</v>
      </c>
      <c r="AK340" s="212"/>
      <c r="AL340" s="212"/>
      <c r="AM340" s="212" t="s">
        <v>2757</v>
      </c>
      <c r="AN340" s="212" t="s">
        <v>2758</v>
      </c>
      <c r="AO340" s="212" t="s">
        <v>2759</v>
      </c>
      <c r="AP340" s="212">
        <v>45</v>
      </c>
      <c r="AQ340" s="212" t="s">
        <v>97</v>
      </c>
      <c r="AR340" s="212"/>
      <c r="AS340" s="215">
        <v>45856</v>
      </c>
      <c r="AT340" s="212"/>
      <c r="AU340" s="212" t="s">
        <v>2131</v>
      </c>
      <c r="AV340" s="212" t="s">
        <v>536</v>
      </c>
      <c r="AW340" s="212"/>
      <c r="AX340" s="212"/>
      <c r="AY340" s="224"/>
      <c r="AZ340" s="224"/>
      <c r="BA340" s="224"/>
      <c r="BB340" s="225"/>
      <c r="BC340" s="225" t="s">
        <v>98</v>
      </c>
      <c r="BD340" s="202">
        <v>2989545</v>
      </c>
      <c r="BE340" s="202">
        <v>3364100</v>
      </c>
      <c r="BF340" s="202">
        <v>1710100</v>
      </c>
      <c r="BG340" s="202">
        <f t="shared" si="5"/>
        <v>8063745</v>
      </c>
      <c r="BH340" s="203" t="s">
        <v>100</v>
      </c>
      <c r="BI340" s="203" t="s">
        <v>2318</v>
      </c>
      <c r="BJ340" s="19" t="s">
        <v>2018</v>
      </c>
      <c r="BK340" s="19" t="s">
        <v>2002</v>
      </c>
      <c r="BL340" s="19" t="s">
        <v>2003</v>
      </c>
      <c r="BM340" s="19" t="s">
        <v>105</v>
      </c>
      <c r="BN340" s="418"/>
      <c r="BO340" s="418"/>
      <c r="BP340" s="203" t="s">
        <v>98</v>
      </c>
      <c r="BQ340" s="203" t="s">
        <v>98</v>
      </c>
      <c r="BR340" s="211" t="s">
        <v>76</v>
      </c>
    </row>
    <row r="341" spans="1:70" s="36" customFormat="1" ht="225">
      <c r="A341" s="18">
        <v>339</v>
      </c>
      <c r="B341" s="196">
        <v>5310</v>
      </c>
      <c r="C341" s="211" t="s">
        <v>76</v>
      </c>
      <c r="D341" s="196" t="s">
        <v>316</v>
      </c>
      <c r="E341" s="212" t="s">
        <v>2760</v>
      </c>
      <c r="F341" s="212" t="s">
        <v>2761</v>
      </c>
      <c r="G341" s="212" t="s">
        <v>2762</v>
      </c>
      <c r="H341" s="212" t="s">
        <v>2763</v>
      </c>
      <c r="I341" s="212" t="s">
        <v>2764</v>
      </c>
      <c r="J341" s="213" t="s">
        <v>2760</v>
      </c>
      <c r="K341" s="214"/>
      <c r="L341" s="212" t="s">
        <v>2765</v>
      </c>
      <c r="M341" s="222" t="s">
        <v>2446</v>
      </c>
      <c r="N341" s="196" t="s">
        <v>86</v>
      </c>
      <c r="O341" s="212"/>
      <c r="P341" s="212" t="s">
        <v>1357</v>
      </c>
      <c r="Q341" s="212"/>
      <c r="R341" s="212"/>
      <c r="S341" s="212" t="s">
        <v>88</v>
      </c>
      <c r="T341" s="196" t="s">
        <v>113</v>
      </c>
      <c r="U341" s="212" t="s">
        <v>90</v>
      </c>
      <c r="V341" s="212" t="s">
        <v>572</v>
      </c>
      <c r="W341" s="212" t="s">
        <v>2766</v>
      </c>
      <c r="X341" s="216">
        <v>27.045000000000002</v>
      </c>
      <c r="Y341" s="223">
        <v>17.866666666666667</v>
      </c>
      <c r="Z341" s="42">
        <v>549082</v>
      </c>
      <c r="AA341" s="212"/>
      <c r="AB341" s="196" t="s">
        <v>2018</v>
      </c>
      <c r="AC341" s="218" t="s">
        <v>2120</v>
      </c>
      <c r="AD341" s="212" t="s">
        <v>2767</v>
      </c>
      <c r="AE341" s="212" t="s">
        <v>93</v>
      </c>
      <c r="AF341" s="212"/>
      <c r="AG341" s="193"/>
      <c r="AH341" s="193"/>
      <c r="AI341" s="212"/>
      <c r="AJ341" s="196" t="s">
        <v>2768</v>
      </c>
      <c r="AK341" s="212" t="s">
        <v>1507</v>
      </c>
      <c r="AL341" s="212"/>
      <c r="AM341" s="212" t="s">
        <v>2769</v>
      </c>
      <c r="AN341" s="212" t="s">
        <v>2770</v>
      </c>
      <c r="AO341" s="212" t="s">
        <v>2771</v>
      </c>
      <c r="AP341" s="212">
        <v>537</v>
      </c>
      <c r="AQ341" s="212" t="s">
        <v>97</v>
      </c>
      <c r="AR341" s="212"/>
      <c r="AS341" s="215">
        <v>45856</v>
      </c>
      <c r="AT341" s="212"/>
      <c r="AU341" s="212" t="s">
        <v>2131</v>
      </c>
      <c r="AV341" s="212" t="s">
        <v>536</v>
      </c>
      <c r="AW341" s="212"/>
      <c r="AX341" s="212"/>
      <c r="AY341" s="224"/>
      <c r="AZ341" s="224"/>
      <c r="BA341" s="224"/>
      <c r="BB341" s="225" t="s">
        <v>98</v>
      </c>
      <c r="BC341" s="225"/>
      <c r="BD341" s="202">
        <v>32556594</v>
      </c>
      <c r="BE341" s="202">
        <v>20484326</v>
      </c>
      <c r="BF341" s="202">
        <v>8276066</v>
      </c>
      <c r="BG341" s="202">
        <f t="shared" si="5"/>
        <v>61316986</v>
      </c>
      <c r="BH341" s="203" t="s">
        <v>105</v>
      </c>
      <c r="BI341" s="203" t="s">
        <v>2299</v>
      </c>
      <c r="BJ341" s="19" t="s">
        <v>2018</v>
      </c>
      <c r="BK341" s="19" t="s">
        <v>2002</v>
      </c>
      <c r="BL341" s="19" t="s">
        <v>2003</v>
      </c>
      <c r="BM341" s="19" t="s">
        <v>98</v>
      </c>
      <c r="BN341" s="418"/>
      <c r="BO341" s="418"/>
      <c r="BP341" s="203" t="s">
        <v>98</v>
      </c>
      <c r="BQ341" s="203" t="s">
        <v>98</v>
      </c>
      <c r="BR341" s="211" t="s">
        <v>76</v>
      </c>
    </row>
    <row r="342" spans="1:70" s="36" customFormat="1" ht="195">
      <c r="A342" s="18">
        <v>340</v>
      </c>
      <c r="B342" s="196">
        <v>5310</v>
      </c>
      <c r="C342" s="211" t="s">
        <v>76</v>
      </c>
      <c r="D342" s="196" t="s">
        <v>106</v>
      </c>
      <c r="E342" s="212" t="s">
        <v>2772</v>
      </c>
      <c r="F342" s="212" t="s">
        <v>2773</v>
      </c>
      <c r="G342" s="212" t="s">
        <v>2774</v>
      </c>
      <c r="H342" s="212" t="s">
        <v>2775</v>
      </c>
      <c r="I342" s="212" t="s">
        <v>2776</v>
      </c>
      <c r="J342" s="213" t="s">
        <v>2772</v>
      </c>
      <c r="K342" s="214"/>
      <c r="L342" s="212" t="s">
        <v>2777</v>
      </c>
      <c r="M342" s="228">
        <v>45713</v>
      </c>
      <c r="N342" s="196" t="s">
        <v>86</v>
      </c>
      <c r="O342" s="212"/>
      <c r="P342" s="212" t="s">
        <v>424</v>
      </c>
      <c r="Q342" s="212" t="s">
        <v>2778</v>
      </c>
      <c r="R342" s="212" t="s">
        <v>2779</v>
      </c>
      <c r="S342" s="212" t="s">
        <v>88</v>
      </c>
      <c r="T342" s="196" t="s">
        <v>113</v>
      </c>
      <c r="U342" s="212" t="s">
        <v>363</v>
      </c>
      <c r="V342" s="212" t="s">
        <v>173</v>
      </c>
      <c r="W342" s="212" t="s">
        <v>2714</v>
      </c>
      <c r="X342" s="216">
        <v>1.7615681818181819</v>
      </c>
      <c r="Y342" s="223">
        <v>4.4000000000000004</v>
      </c>
      <c r="Z342" s="42">
        <v>65466.23333333333</v>
      </c>
      <c r="AA342" s="223"/>
      <c r="AB342" s="196">
        <v>531120</v>
      </c>
      <c r="AC342" s="218" t="s">
        <v>2067</v>
      </c>
      <c r="AD342" s="212"/>
      <c r="AE342" s="212" t="s">
        <v>93</v>
      </c>
      <c r="AF342" s="212"/>
      <c r="AG342" s="193"/>
      <c r="AH342" s="193"/>
      <c r="AI342" s="212"/>
      <c r="AJ342" s="196" t="s">
        <v>227</v>
      </c>
      <c r="AK342" s="212"/>
      <c r="AL342" s="212"/>
      <c r="AM342" s="212" t="s">
        <v>2780</v>
      </c>
      <c r="AN342" s="212" t="s">
        <v>2781</v>
      </c>
      <c r="AO342" s="212" t="s">
        <v>2782</v>
      </c>
      <c r="AP342" s="212">
        <v>131</v>
      </c>
      <c r="AQ342" s="212" t="s">
        <v>535</v>
      </c>
      <c r="AR342" s="212"/>
      <c r="AS342" s="215">
        <v>45856</v>
      </c>
      <c r="AT342" s="212"/>
      <c r="AU342" s="212"/>
      <c r="AV342" s="212" t="s">
        <v>536</v>
      </c>
      <c r="AW342" s="212"/>
      <c r="AX342" s="212"/>
      <c r="AY342" s="224"/>
      <c r="AZ342" s="224"/>
      <c r="BA342" s="224"/>
      <c r="BB342" s="225" t="s">
        <v>98</v>
      </c>
      <c r="BC342" s="225"/>
      <c r="BD342" s="202">
        <v>2529893</v>
      </c>
      <c r="BE342" s="202">
        <v>2378854</v>
      </c>
      <c r="BF342" s="202">
        <v>884573</v>
      </c>
      <c r="BG342" s="202">
        <f t="shared" si="5"/>
        <v>5793320</v>
      </c>
      <c r="BH342" s="203" t="s">
        <v>288</v>
      </c>
      <c r="BI342" s="203" t="s">
        <v>2160</v>
      </c>
      <c r="BJ342" s="19" t="s">
        <v>2018</v>
      </c>
      <c r="BK342" s="19" t="s">
        <v>2002</v>
      </c>
      <c r="BL342" s="19" t="s">
        <v>2003</v>
      </c>
      <c r="BM342" s="19" t="s">
        <v>98</v>
      </c>
      <c r="BN342" s="418"/>
      <c r="BO342" s="418"/>
      <c r="BP342" s="203" t="s">
        <v>98</v>
      </c>
      <c r="BQ342" s="203" t="s">
        <v>98</v>
      </c>
      <c r="BR342" s="211" t="s">
        <v>76</v>
      </c>
    </row>
    <row r="343" spans="1:70" s="232" customFormat="1" ht="210">
      <c r="A343" s="18">
        <v>341</v>
      </c>
      <c r="B343" s="196">
        <v>5310</v>
      </c>
      <c r="C343" s="211" t="s">
        <v>76</v>
      </c>
      <c r="D343" s="196" t="s">
        <v>77</v>
      </c>
      <c r="E343" s="212" t="s">
        <v>2783</v>
      </c>
      <c r="F343" s="212" t="s">
        <v>2784</v>
      </c>
      <c r="G343" s="212" t="s">
        <v>2785</v>
      </c>
      <c r="H343" s="221" t="s">
        <v>2786</v>
      </c>
      <c r="I343" s="212" t="s">
        <v>2787</v>
      </c>
      <c r="J343" s="213" t="s">
        <v>2783</v>
      </c>
      <c r="K343" s="229" t="s">
        <v>2788</v>
      </c>
      <c r="L343" s="212" t="s">
        <v>2789</v>
      </c>
      <c r="M343" s="228">
        <v>45184</v>
      </c>
      <c r="N343" s="211" t="s">
        <v>2128</v>
      </c>
      <c r="O343" s="212"/>
      <c r="P343" s="212" t="s">
        <v>226</v>
      </c>
      <c r="Q343" s="212"/>
      <c r="R343" s="212"/>
      <c r="S343" s="212" t="s">
        <v>88</v>
      </c>
      <c r="T343" s="196" t="s">
        <v>113</v>
      </c>
      <c r="U343" s="212" t="s">
        <v>90</v>
      </c>
      <c r="V343" s="212"/>
      <c r="W343" s="212" t="s">
        <v>152</v>
      </c>
      <c r="X343" s="216">
        <v>11.331102040816326</v>
      </c>
      <c r="Y343" s="212">
        <v>2</v>
      </c>
      <c r="Z343" s="42">
        <v>110737</v>
      </c>
      <c r="AA343" s="212"/>
      <c r="AB343" s="196" t="s">
        <v>2018</v>
      </c>
      <c r="AC343" s="218" t="s">
        <v>2150</v>
      </c>
      <c r="AD343" s="212" t="s">
        <v>217</v>
      </c>
      <c r="AE343" s="212" t="s">
        <v>93</v>
      </c>
      <c r="AF343" s="212"/>
      <c r="AG343" s="193"/>
      <c r="AH343" s="193"/>
      <c r="AI343" s="212"/>
      <c r="AJ343" s="196" t="s">
        <v>227</v>
      </c>
      <c r="AK343" s="212"/>
      <c r="AL343" s="212"/>
      <c r="AM343" s="212" t="s">
        <v>2790</v>
      </c>
      <c r="AN343" s="212" t="s">
        <v>2590</v>
      </c>
      <c r="AO343" s="212" t="s">
        <v>2791</v>
      </c>
      <c r="AP343" s="212">
        <v>49</v>
      </c>
      <c r="AQ343" s="212" t="s">
        <v>97</v>
      </c>
      <c r="AR343" s="212"/>
      <c r="AS343" s="215">
        <v>45856</v>
      </c>
      <c r="AT343" s="212"/>
      <c r="AU343" s="212"/>
      <c r="AV343" s="212" t="s">
        <v>536</v>
      </c>
      <c r="AW343" s="212"/>
      <c r="AX343" s="212"/>
      <c r="AY343" s="224"/>
      <c r="AZ343" s="224"/>
      <c r="BA343" s="224"/>
      <c r="BB343" s="225"/>
      <c r="BC343" s="225" t="s">
        <v>98</v>
      </c>
      <c r="BD343" s="202">
        <v>3421945</v>
      </c>
      <c r="BE343" s="202">
        <v>2977458</v>
      </c>
      <c r="BF343" s="202">
        <v>1820619</v>
      </c>
      <c r="BG343" s="202">
        <f t="shared" si="5"/>
        <v>8220022</v>
      </c>
      <c r="BH343" s="203" t="s">
        <v>100</v>
      </c>
      <c r="BI343" s="203" t="s">
        <v>2277</v>
      </c>
      <c r="BJ343" s="19" t="s">
        <v>2018</v>
      </c>
      <c r="BK343" s="19" t="s">
        <v>2002</v>
      </c>
      <c r="BL343" s="19" t="s">
        <v>2003</v>
      </c>
      <c r="BM343" s="19" t="s">
        <v>105</v>
      </c>
      <c r="BN343" s="431"/>
      <c r="BO343" s="431"/>
      <c r="BP343" s="203" t="s">
        <v>98</v>
      </c>
      <c r="BQ343" s="203" t="s">
        <v>98</v>
      </c>
      <c r="BR343" s="211" t="s">
        <v>76</v>
      </c>
    </row>
    <row r="344" spans="1:70" s="232" customFormat="1" ht="105">
      <c r="A344" s="18">
        <v>342</v>
      </c>
      <c r="B344" s="196">
        <v>5310</v>
      </c>
      <c r="C344" s="211" t="s">
        <v>76</v>
      </c>
      <c r="D344" s="196" t="s">
        <v>106</v>
      </c>
      <c r="E344" s="212" t="s">
        <v>2792</v>
      </c>
      <c r="F344" s="212" t="s">
        <v>2793</v>
      </c>
      <c r="G344" s="212" t="s">
        <v>2794</v>
      </c>
      <c r="H344" s="221" t="s">
        <v>2795</v>
      </c>
      <c r="I344" s="212" t="s">
        <v>2793</v>
      </c>
      <c r="J344" s="213" t="s">
        <v>2792</v>
      </c>
      <c r="K344" s="214"/>
      <c r="L344" s="212" t="s">
        <v>2796</v>
      </c>
      <c r="M344" s="222" t="s">
        <v>2797</v>
      </c>
      <c r="N344" s="196" t="s">
        <v>2406</v>
      </c>
      <c r="O344" s="212"/>
      <c r="P344" s="212" t="s">
        <v>2798</v>
      </c>
      <c r="Q344" s="212" t="s">
        <v>2799</v>
      </c>
      <c r="R344" s="212"/>
      <c r="S344" s="212" t="s">
        <v>88</v>
      </c>
      <c r="T344" s="196" t="s">
        <v>113</v>
      </c>
      <c r="U344" s="212" t="s">
        <v>363</v>
      </c>
      <c r="V344" s="212" t="s">
        <v>173</v>
      </c>
      <c r="W344" s="212" t="s">
        <v>2800</v>
      </c>
      <c r="X344" s="216">
        <v>5.7164285714285716</v>
      </c>
      <c r="Y344" s="196">
        <v>1</v>
      </c>
      <c r="Z344" s="42">
        <v>47788</v>
      </c>
      <c r="AA344" s="212"/>
      <c r="AB344" s="196" t="s">
        <v>2018</v>
      </c>
      <c r="AC344" s="218" t="s">
        <v>2075</v>
      </c>
      <c r="AD344" s="212"/>
      <c r="AE344" s="212" t="s">
        <v>93</v>
      </c>
      <c r="AF344" s="212"/>
      <c r="AG344" s="193"/>
      <c r="AH344" s="193"/>
      <c r="AI344" s="212"/>
      <c r="AJ344" s="196" t="s">
        <v>227</v>
      </c>
      <c r="AK344" s="212"/>
      <c r="AL344" s="212"/>
      <c r="AM344" s="212" t="s">
        <v>2794</v>
      </c>
      <c r="AN344" s="212" t="s">
        <v>1675</v>
      </c>
      <c r="AO344" s="212" t="s">
        <v>2207</v>
      </c>
      <c r="AP344" s="212">
        <v>22</v>
      </c>
      <c r="AQ344" s="212" t="s">
        <v>2801</v>
      </c>
      <c r="AR344" s="212"/>
      <c r="AS344" s="215">
        <v>45848</v>
      </c>
      <c r="AT344" s="212"/>
      <c r="AU344" s="212"/>
      <c r="AV344" s="212" t="s">
        <v>536</v>
      </c>
      <c r="AW344" s="212"/>
      <c r="AX344" s="212"/>
      <c r="AY344" s="224"/>
      <c r="AZ344" s="224"/>
      <c r="BA344" s="224"/>
      <c r="BB344" s="225"/>
      <c r="BC344" s="225" t="s">
        <v>98</v>
      </c>
      <c r="BD344" s="202">
        <v>31590</v>
      </c>
      <c r="BE344" s="202">
        <v>0</v>
      </c>
      <c r="BF344" s="202">
        <v>0</v>
      </c>
      <c r="BG344" s="202">
        <f t="shared" ref="BG344:BG407" si="6">SUM(BD344:BF344)</f>
        <v>31590</v>
      </c>
      <c r="BH344" s="203" t="s">
        <v>100</v>
      </c>
      <c r="BI344" s="203" t="s">
        <v>2277</v>
      </c>
      <c r="BJ344" s="19" t="s">
        <v>2018</v>
      </c>
      <c r="BK344" s="19" t="s">
        <v>2002</v>
      </c>
      <c r="BL344" s="19" t="s">
        <v>2003</v>
      </c>
      <c r="BM344" s="19" t="s">
        <v>105</v>
      </c>
      <c r="BN344" s="431"/>
      <c r="BO344" s="431"/>
      <c r="BP344" s="203" t="s">
        <v>98</v>
      </c>
      <c r="BQ344" s="203" t="s">
        <v>98</v>
      </c>
      <c r="BR344" s="211" t="s">
        <v>76</v>
      </c>
    </row>
    <row r="345" spans="1:70" s="232" customFormat="1" ht="409.5">
      <c r="A345" s="18">
        <v>343</v>
      </c>
      <c r="B345" s="196">
        <v>5310</v>
      </c>
      <c r="C345" s="211" t="s">
        <v>76</v>
      </c>
      <c r="D345" s="196" t="s">
        <v>106</v>
      </c>
      <c r="E345" s="212" t="s">
        <v>2802</v>
      </c>
      <c r="F345" s="212" t="s">
        <v>2803</v>
      </c>
      <c r="G345" s="212" t="s">
        <v>2804</v>
      </c>
      <c r="H345" s="213" t="s">
        <v>2805</v>
      </c>
      <c r="I345" s="212" t="s">
        <v>2803</v>
      </c>
      <c r="J345" s="213" t="s">
        <v>2802</v>
      </c>
      <c r="K345" s="214"/>
      <c r="L345" s="212" t="s">
        <v>2806</v>
      </c>
      <c r="M345" s="222" t="s">
        <v>2807</v>
      </c>
      <c r="N345" s="211" t="s">
        <v>557</v>
      </c>
      <c r="O345" s="212"/>
      <c r="P345" s="212" t="s">
        <v>424</v>
      </c>
      <c r="Q345" s="212" t="s">
        <v>2138</v>
      </c>
      <c r="R345" s="212"/>
      <c r="S345" s="212" t="s">
        <v>88</v>
      </c>
      <c r="T345" s="196" t="s">
        <v>113</v>
      </c>
      <c r="U345" s="212" t="s">
        <v>2808</v>
      </c>
      <c r="V345" s="212" t="s">
        <v>173</v>
      </c>
      <c r="W345" s="212" t="s">
        <v>2809</v>
      </c>
      <c r="X345" s="216">
        <v>3.5975000000000001</v>
      </c>
      <c r="Y345" s="217">
        <v>0.46666666666666667</v>
      </c>
      <c r="Z345" s="42">
        <v>45096.2</v>
      </c>
      <c r="AA345" s="212"/>
      <c r="AB345" s="196" t="s">
        <v>2018</v>
      </c>
      <c r="AC345" s="218" t="s">
        <v>2168</v>
      </c>
      <c r="AD345" s="212" t="s">
        <v>559</v>
      </c>
      <c r="AE345" s="212" t="s">
        <v>93</v>
      </c>
      <c r="AF345" s="212"/>
      <c r="AG345" s="193"/>
      <c r="AH345" s="193"/>
      <c r="AI345" s="212"/>
      <c r="AJ345" s="196" t="s">
        <v>227</v>
      </c>
      <c r="AK345" s="212"/>
      <c r="AL345" s="212"/>
      <c r="AM345" s="212" t="s">
        <v>2810</v>
      </c>
      <c r="AN345" s="212" t="s">
        <v>2811</v>
      </c>
      <c r="AO345" s="212" t="s">
        <v>551</v>
      </c>
      <c r="AP345" s="212">
        <v>14</v>
      </c>
      <c r="AQ345" s="212" t="s">
        <v>97</v>
      </c>
      <c r="AR345" s="212"/>
      <c r="AS345" s="215">
        <v>45843</v>
      </c>
      <c r="AT345" s="212"/>
      <c r="AU345" s="212"/>
      <c r="AV345" s="212" t="s">
        <v>536</v>
      </c>
      <c r="AW345" s="212"/>
      <c r="AX345" s="212"/>
      <c r="AY345" s="224"/>
      <c r="AZ345" s="224"/>
      <c r="BA345" s="224"/>
      <c r="BB345" s="225"/>
      <c r="BC345" s="225" t="s">
        <v>98</v>
      </c>
      <c r="BD345" s="202">
        <v>295149</v>
      </c>
      <c r="BE345" s="202">
        <v>441077</v>
      </c>
      <c r="BF345" s="202">
        <v>449008</v>
      </c>
      <c r="BG345" s="202">
        <f t="shared" si="6"/>
        <v>1185234</v>
      </c>
      <c r="BH345" s="203" t="s">
        <v>100</v>
      </c>
      <c r="BI345" s="203" t="s">
        <v>2277</v>
      </c>
      <c r="BJ345" s="19" t="s">
        <v>2018</v>
      </c>
      <c r="BK345" s="19" t="s">
        <v>2002</v>
      </c>
      <c r="BL345" s="19" t="s">
        <v>2003</v>
      </c>
      <c r="BM345" s="19" t="s">
        <v>98</v>
      </c>
      <c r="BN345" s="431"/>
      <c r="BO345" s="431"/>
      <c r="BP345" s="203" t="s">
        <v>98</v>
      </c>
      <c r="BQ345" s="203" t="s">
        <v>98</v>
      </c>
      <c r="BR345" s="211" t="s">
        <v>76</v>
      </c>
    </row>
    <row r="346" spans="1:70" s="232" customFormat="1" ht="210">
      <c r="A346" s="18">
        <v>344</v>
      </c>
      <c r="B346" s="196">
        <v>5310</v>
      </c>
      <c r="C346" s="211" t="s">
        <v>76</v>
      </c>
      <c r="D346" s="196" t="s">
        <v>106</v>
      </c>
      <c r="E346" s="212" t="s">
        <v>2812</v>
      </c>
      <c r="F346" s="212" t="s">
        <v>2813</v>
      </c>
      <c r="G346" s="212" t="s">
        <v>2814</v>
      </c>
      <c r="H346" s="221" t="s">
        <v>2815</v>
      </c>
      <c r="I346" s="212" t="s">
        <v>2816</v>
      </c>
      <c r="J346" s="213" t="s">
        <v>2812</v>
      </c>
      <c r="K346" s="229" t="s">
        <v>2817</v>
      </c>
      <c r="L346" s="212" t="s">
        <v>2818</v>
      </c>
      <c r="M346" s="228">
        <v>45351</v>
      </c>
      <c r="N346" s="211" t="s">
        <v>2128</v>
      </c>
      <c r="O346" s="212"/>
      <c r="P346" s="212" t="s">
        <v>226</v>
      </c>
      <c r="Q346" s="212"/>
      <c r="R346" s="212"/>
      <c r="S346" s="212" t="s">
        <v>88</v>
      </c>
      <c r="T346" s="196" t="s">
        <v>113</v>
      </c>
      <c r="U346" s="212" t="s">
        <v>473</v>
      </c>
      <c r="V346" s="212"/>
      <c r="W346" s="212" t="s">
        <v>152</v>
      </c>
      <c r="X346" s="216">
        <v>0.23310344827586207</v>
      </c>
      <c r="Y346" s="212">
        <v>13</v>
      </c>
      <c r="Z346" s="42">
        <v>151216</v>
      </c>
      <c r="AA346" s="212"/>
      <c r="AB346" s="196" t="s">
        <v>2018</v>
      </c>
      <c r="AC346" s="218" t="s">
        <v>2150</v>
      </c>
      <c r="AD346" s="212" t="s">
        <v>217</v>
      </c>
      <c r="AE346" s="212" t="s">
        <v>93</v>
      </c>
      <c r="AF346" s="212"/>
      <c r="AG346" s="193"/>
      <c r="AH346" s="193"/>
      <c r="AI346" s="212"/>
      <c r="AJ346" s="196" t="s">
        <v>2819</v>
      </c>
      <c r="AK346" s="212" t="s">
        <v>326</v>
      </c>
      <c r="AL346" s="212"/>
      <c r="AM346" s="212" t="s">
        <v>2820</v>
      </c>
      <c r="AN346" s="212" t="s">
        <v>2821</v>
      </c>
      <c r="AO346" s="212" t="s">
        <v>2822</v>
      </c>
      <c r="AP346" s="212">
        <v>377</v>
      </c>
      <c r="AQ346" s="212" t="s">
        <v>535</v>
      </c>
      <c r="AR346" s="212"/>
      <c r="AS346" s="215">
        <v>45850</v>
      </c>
      <c r="AT346" s="212"/>
      <c r="AU346" s="212"/>
      <c r="AV346" s="212" t="s">
        <v>536</v>
      </c>
      <c r="AW346" s="212"/>
      <c r="AX346" s="212"/>
      <c r="AY346" s="224"/>
      <c r="AZ346" s="224"/>
      <c r="BA346" s="224"/>
      <c r="BB346" s="225"/>
      <c r="BC346" s="225" t="s">
        <v>98</v>
      </c>
      <c r="BD346" s="202">
        <v>2171163</v>
      </c>
      <c r="BE346" s="202">
        <v>1447588</v>
      </c>
      <c r="BF346" s="202">
        <v>3002221</v>
      </c>
      <c r="BG346" s="202">
        <f t="shared" si="6"/>
        <v>6620972</v>
      </c>
      <c r="BH346" s="203" t="s">
        <v>100</v>
      </c>
      <c r="BI346" s="203" t="s">
        <v>2277</v>
      </c>
      <c r="BJ346" s="19" t="s">
        <v>2018</v>
      </c>
      <c r="BK346" s="19" t="s">
        <v>2002</v>
      </c>
      <c r="BL346" s="19" t="s">
        <v>2003</v>
      </c>
      <c r="BM346" s="19" t="s">
        <v>105</v>
      </c>
      <c r="BN346" s="431"/>
      <c r="BO346" s="431"/>
      <c r="BP346" s="203" t="s">
        <v>98</v>
      </c>
      <c r="BQ346" s="203" t="s">
        <v>98</v>
      </c>
      <c r="BR346" s="211" t="s">
        <v>76</v>
      </c>
    </row>
    <row r="347" spans="1:70" s="232" customFormat="1" ht="165">
      <c r="A347" s="18">
        <v>345</v>
      </c>
      <c r="B347" s="196">
        <v>5310</v>
      </c>
      <c r="C347" s="211" t="s">
        <v>76</v>
      </c>
      <c r="D347" s="196" t="s">
        <v>106</v>
      </c>
      <c r="E347" s="212" t="s">
        <v>2823</v>
      </c>
      <c r="F347" s="212" t="s">
        <v>2824</v>
      </c>
      <c r="G347" s="212" t="s">
        <v>2825</v>
      </c>
      <c r="H347" s="221" t="s">
        <v>2826</v>
      </c>
      <c r="I347" s="212" t="s">
        <v>2824</v>
      </c>
      <c r="J347" s="213" t="s">
        <v>2823</v>
      </c>
      <c r="K347" s="229" t="s">
        <v>2827</v>
      </c>
      <c r="L347" s="212" t="s">
        <v>2828</v>
      </c>
      <c r="M347" s="228">
        <v>44270</v>
      </c>
      <c r="N347" s="211" t="s">
        <v>2128</v>
      </c>
      <c r="O347" s="212"/>
      <c r="P347" s="212" t="s">
        <v>226</v>
      </c>
      <c r="Q347" s="212"/>
      <c r="R347" s="212"/>
      <c r="S347" s="212" t="s">
        <v>88</v>
      </c>
      <c r="T347" s="196" t="s">
        <v>113</v>
      </c>
      <c r="U347" s="212" t="s">
        <v>2829</v>
      </c>
      <c r="V347" s="212" t="s">
        <v>173</v>
      </c>
      <c r="W347" s="212" t="s">
        <v>152</v>
      </c>
      <c r="X347" s="216">
        <v>0.46993452380952377</v>
      </c>
      <c r="Y347" s="212">
        <v>6</v>
      </c>
      <c r="Z347" s="42">
        <v>124592</v>
      </c>
      <c r="AA347" s="212"/>
      <c r="AB347" s="196" t="s">
        <v>2018</v>
      </c>
      <c r="AC347" s="218" t="s">
        <v>2168</v>
      </c>
      <c r="AD347" s="212" t="s">
        <v>192</v>
      </c>
      <c r="AE347" s="212" t="s">
        <v>93</v>
      </c>
      <c r="AF347" s="212"/>
      <c r="AG347" s="193"/>
      <c r="AH347" s="193"/>
      <c r="AI347" s="212"/>
      <c r="AJ347" s="196" t="s">
        <v>2830</v>
      </c>
      <c r="AK347" s="212" t="s">
        <v>326</v>
      </c>
      <c r="AL347" s="212"/>
      <c r="AM347" s="212" t="s">
        <v>2831</v>
      </c>
      <c r="AN347" s="212" t="s">
        <v>2590</v>
      </c>
      <c r="AO347" s="212" t="s">
        <v>562</v>
      </c>
      <c r="AP347" s="212">
        <v>168</v>
      </c>
      <c r="AQ347" s="212" t="s">
        <v>97</v>
      </c>
      <c r="AR347" s="212"/>
      <c r="AS347" s="215">
        <v>45856</v>
      </c>
      <c r="AT347" s="212"/>
      <c r="AU347" s="212"/>
      <c r="AV347" s="212" t="s">
        <v>536</v>
      </c>
      <c r="AW347" s="212"/>
      <c r="AX347" s="212"/>
      <c r="AY347" s="224"/>
      <c r="AZ347" s="224"/>
      <c r="BA347" s="224"/>
      <c r="BB347" s="225"/>
      <c r="BC347" s="225" t="s">
        <v>98</v>
      </c>
      <c r="BD347" s="202">
        <v>4420926</v>
      </c>
      <c r="BE347" s="202">
        <v>4483179</v>
      </c>
      <c r="BF347" s="202">
        <v>2180382</v>
      </c>
      <c r="BG347" s="202">
        <f t="shared" si="6"/>
        <v>11084487</v>
      </c>
      <c r="BH347" s="203" t="s">
        <v>100</v>
      </c>
      <c r="BI347" s="203" t="s">
        <v>564</v>
      </c>
      <c r="BJ347" s="19" t="s">
        <v>2018</v>
      </c>
      <c r="BK347" s="19" t="s">
        <v>2002</v>
      </c>
      <c r="BL347" s="19" t="s">
        <v>2003</v>
      </c>
      <c r="BM347" s="19" t="s">
        <v>105</v>
      </c>
      <c r="BN347" s="431"/>
      <c r="BO347" s="431"/>
      <c r="BP347" s="203" t="s">
        <v>98</v>
      </c>
      <c r="BQ347" s="203" t="s">
        <v>98</v>
      </c>
      <c r="BR347" s="211" t="s">
        <v>76</v>
      </c>
    </row>
    <row r="348" spans="1:70" s="232" customFormat="1" ht="195">
      <c r="A348" s="18">
        <v>346</v>
      </c>
      <c r="B348" s="196">
        <v>5310</v>
      </c>
      <c r="C348" s="211" t="s">
        <v>76</v>
      </c>
      <c r="D348" s="196" t="s">
        <v>77</v>
      </c>
      <c r="E348" s="212" t="s">
        <v>2832</v>
      </c>
      <c r="F348" s="212" t="s">
        <v>2833</v>
      </c>
      <c r="G348" s="212" t="s">
        <v>2834</v>
      </c>
      <c r="H348" s="212" t="s">
        <v>2835</v>
      </c>
      <c r="I348" s="212" t="s">
        <v>2836</v>
      </c>
      <c r="J348" s="213" t="s">
        <v>2832</v>
      </c>
      <c r="K348" s="214">
        <v>3300635648</v>
      </c>
      <c r="L348" s="212" t="s">
        <v>2837</v>
      </c>
      <c r="M348" s="228">
        <v>44280</v>
      </c>
      <c r="N348" s="196" t="s">
        <v>86</v>
      </c>
      <c r="O348" s="212"/>
      <c r="P348" s="212" t="s">
        <v>226</v>
      </c>
      <c r="Q348" s="212"/>
      <c r="R348" s="212"/>
      <c r="S348" s="212" t="s">
        <v>88</v>
      </c>
      <c r="T348" s="196" t="s">
        <v>89</v>
      </c>
      <c r="U348" s="212" t="s">
        <v>473</v>
      </c>
      <c r="V348" s="212"/>
      <c r="W348" s="212" t="s">
        <v>573</v>
      </c>
      <c r="X348" s="216">
        <v>0.02</v>
      </c>
      <c r="Y348" s="223">
        <v>10.7</v>
      </c>
      <c r="Z348" s="42">
        <v>91556.833333333328</v>
      </c>
      <c r="AA348" s="223"/>
      <c r="AB348" s="196">
        <v>531120</v>
      </c>
      <c r="AC348" s="218" t="s">
        <v>2168</v>
      </c>
      <c r="AD348" s="212"/>
      <c r="AE348" s="212" t="s">
        <v>93</v>
      </c>
      <c r="AF348" s="212"/>
      <c r="AG348" s="193"/>
      <c r="AH348" s="193"/>
      <c r="AI348" s="212"/>
      <c r="AJ348" s="196" t="s">
        <v>227</v>
      </c>
      <c r="AK348" s="212"/>
      <c r="AL348" s="212"/>
      <c r="AM348" s="212" t="s">
        <v>2838</v>
      </c>
      <c r="AN348" s="212" t="s">
        <v>2017</v>
      </c>
      <c r="AO348" s="212" t="s">
        <v>562</v>
      </c>
      <c r="AP348" s="212">
        <v>321</v>
      </c>
      <c r="AQ348" s="212" t="s">
        <v>563</v>
      </c>
      <c r="AR348" s="212"/>
      <c r="AS348" s="215">
        <v>45856</v>
      </c>
      <c r="AT348" s="212"/>
      <c r="AU348" s="212"/>
      <c r="AV348" s="212" t="s">
        <v>536</v>
      </c>
      <c r="AW348" s="212"/>
      <c r="AX348" s="212"/>
      <c r="AY348" s="224"/>
      <c r="AZ348" s="224"/>
      <c r="BA348" s="224"/>
      <c r="BB348" s="225"/>
      <c r="BC348" s="225" t="s">
        <v>98</v>
      </c>
      <c r="BD348" s="202">
        <v>3366060</v>
      </c>
      <c r="BE348" s="202">
        <v>2023780</v>
      </c>
      <c r="BF348" s="202">
        <v>397410</v>
      </c>
      <c r="BG348" s="202">
        <f t="shared" si="6"/>
        <v>5787250</v>
      </c>
      <c r="BH348" s="203" t="s">
        <v>100</v>
      </c>
      <c r="BI348" s="203" t="s">
        <v>564</v>
      </c>
      <c r="BJ348" s="19" t="s">
        <v>2018</v>
      </c>
      <c r="BK348" s="19" t="s">
        <v>2002</v>
      </c>
      <c r="BL348" s="19" t="s">
        <v>2003</v>
      </c>
      <c r="BM348" s="19" t="s">
        <v>105</v>
      </c>
      <c r="BN348" s="431"/>
      <c r="BO348" s="431"/>
      <c r="BP348" s="203" t="s">
        <v>98</v>
      </c>
      <c r="BQ348" s="203" t="s">
        <v>98</v>
      </c>
      <c r="BR348" s="211" t="s">
        <v>76</v>
      </c>
    </row>
    <row r="349" spans="1:70" s="232" customFormat="1" ht="225">
      <c r="A349" s="18">
        <v>347</v>
      </c>
      <c r="B349" s="196">
        <v>5310</v>
      </c>
      <c r="C349" s="211" t="s">
        <v>76</v>
      </c>
      <c r="D349" s="196" t="s">
        <v>77</v>
      </c>
      <c r="E349" s="212" t="s">
        <v>2839</v>
      </c>
      <c r="F349" s="212" t="s">
        <v>2840</v>
      </c>
      <c r="G349" s="212" t="s">
        <v>2841</v>
      </c>
      <c r="H349" s="212" t="s">
        <v>2842</v>
      </c>
      <c r="I349" s="212" t="s">
        <v>2843</v>
      </c>
      <c r="J349" s="213" t="s">
        <v>2839</v>
      </c>
      <c r="K349" s="214">
        <v>3300360859</v>
      </c>
      <c r="L349" s="212" t="s">
        <v>2844</v>
      </c>
      <c r="M349" s="228">
        <v>43272</v>
      </c>
      <c r="N349" s="196" t="s">
        <v>86</v>
      </c>
      <c r="O349" s="212"/>
      <c r="P349" s="212" t="s">
        <v>226</v>
      </c>
      <c r="Q349" s="212"/>
      <c r="R349" s="212"/>
      <c r="S349" s="212" t="s">
        <v>88</v>
      </c>
      <c r="T349" s="196" t="s">
        <v>113</v>
      </c>
      <c r="U349" s="212" t="s">
        <v>190</v>
      </c>
      <c r="V349" s="212" t="s">
        <v>285</v>
      </c>
      <c r="W349" s="212" t="s">
        <v>152</v>
      </c>
      <c r="X349" s="216">
        <v>0.13628205128205126</v>
      </c>
      <c r="Y349" s="223">
        <v>5.5666666666666664</v>
      </c>
      <c r="Z349" s="42">
        <v>80545</v>
      </c>
      <c r="AA349" s="223"/>
      <c r="AB349" s="196">
        <v>531120</v>
      </c>
      <c r="AC349" s="218" t="s">
        <v>2150</v>
      </c>
      <c r="AD349" s="212"/>
      <c r="AE349" s="212" t="s">
        <v>93</v>
      </c>
      <c r="AF349" s="212"/>
      <c r="AG349" s="193"/>
      <c r="AH349" s="193"/>
      <c r="AI349" s="212"/>
      <c r="AJ349" s="196" t="s">
        <v>2845</v>
      </c>
      <c r="AK349" s="212" t="s">
        <v>326</v>
      </c>
      <c r="AL349" s="212"/>
      <c r="AM349" s="212" t="s">
        <v>2846</v>
      </c>
      <c r="AN349" s="212" t="s">
        <v>2017</v>
      </c>
      <c r="AO349" s="212" t="s">
        <v>562</v>
      </c>
      <c r="AP349" s="212">
        <v>167</v>
      </c>
      <c r="AQ349" s="212" t="s">
        <v>563</v>
      </c>
      <c r="AR349" s="212"/>
      <c r="AS349" s="215">
        <v>45856</v>
      </c>
      <c r="AT349" s="212"/>
      <c r="AU349" s="212" t="s">
        <v>2131</v>
      </c>
      <c r="AV349" s="212" t="s">
        <v>536</v>
      </c>
      <c r="AW349" s="212"/>
      <c r="AX349" s="212"/>
      <c r="AY349" s="224"/>
      <c r="AZ349" s="224"/>
      <c r="BA349" s="224"/>
      <c r="BB349" s="225"/>
      <c r="BC349" s="225" t="s">
        <v>98</v>
      </c>
      <c r="BD349" s="202">
        <v>1970660</v>
      </c>
      <c r="BE349" s="202">
        <v>965330</v>
      </c>
      <c r="BF349" s="202">
        <v>3863725</v>
      </c>
      <c r="BG349" s="202">
        <f t="shared" si="6"/>
        <v>6799715</v>
      </c>
      <c r="BH349" s="203" t="s">
        <v>100</v>
      </c>
      <c r="BI349" s="203" t="s">
        <v>2847</v>
      </c>
      <c r="BJ349" s="19" t="s">
        <v>2018</v>
      </c>
      <c r="BK349" s="19" t="s">
        <v>2002</v>
      </c>
      <c r="BL349" s="19" t="s">
        <v>2003</v>
      </c>
      <c r="BM349" s="19" t="s">
        <v>105</v>
      </c>
      <c r="BN349" s="431"/>
      <c r="BO349" s="431"/>
      <c r="BP349" s="203" t="s">
        <v>98</v>
      </c>
      <c r="BQ349" s="203" t="s">
        <v>98</v>
      </c>
      <c r="BR349" s="211" t="s">
        <v>76</v>
      </c>
    </row>
    <row r="350" spans="1:70" s="232" customFormat="1" ht="120">
      <c r="A350" s="18">
        <v>348</v>
      </c>
      <c r="B350" s="196">
        <v>5310</v>
      </c>
      <c r="C350" s="211" t="s">
        <v>76</v>
      </c>
      <c r="D350" s="196" t="s">
        <v>316</v>
      </c>
      <c r="E350" s="212" t="s">
        <v>2848</v>
      </c>
      <c r="F350" s="212" t="s">
        <v>2849</v>
      </c>
      <c r="G350" s="212" t="s">
        <v>2850</v>
      </c>
      <c r="H350" s="212" t="s">
        <v>2851</v>
      </c>
      <c r="I350" s="212" t="s">
        <v>2852</v>
      </c>
      <c r="J350" s="213" t="s">
        <v>2848</v>
      </c>
      <c r="K350" s="214">
        <v>3301174326</v>
      </c>
      <c r="L350" s="212" t="s">
        <v>2853</v>
      </c>
      <c r="M350" s="228">
        <v>44256</v>
      </c>
      <c r="N350" s="196" t="s">
        <v>86</v>
      </c>
      <c r="O350" s="212"/>
      <c r="P350" s="212" t="s">
        <v>226</v>
      </c>
      <c r="Q350" s="212"/>
      <c r="R350" s="212"/>
      <c r="S350" s="212" t="s">
        <v>88</v>
      </c>
      <c r="T350" s="196" t="s">
        <v>89</v>
      </c>
      <c r="U350" s="212" t="s">
        <v>2854</v>
      </c>
      <c r="V350" s="212"/>
      <c r="W350" s="212" t="s">
        <v>573</v>
      </c>
      <c r="X350" s="216">
        <v>1.22</v>
      </c>
      <c r="Y350" s="223">
        <v>6.1</v>
      </c>
      <c r="Z350" s="42">
        <v>72901.53333333334</v>
      </c>
      <c r="AA350" s="223"/>
      <c r="AB350" s="196">
        <v>531120</v>
      </c>
      <c r="AC350" s="218" t="s">
        <v>2150</v>
      </c>
      <c r="AD350" s="212"/>
      <c r="AE350" s="212" t="s">
        <v>93</v>
      </c>
      <c r="AF350" s="212"/>
      <c r="AG350" s="193"/>
      <c r="AH350" s="193"/>
      <c r="AI350" s="212"/>
      <c r="AJ350" s="196" t="s">
        <v>2855</v>
      </c>
      <c r="AK350" s="212" t="s">
        <v>326</v>
      </c>
      <c r="AL350" s="212"/>
      <c r="AM350" s="212" t="s">
        <v>2856</v>
      </c>
      <c r="AN350" s="212" t="s">
        <v>2017</v>
      </c>
      <c r="AO350" s="212" t="s">
        <v>562</v>
      </c>
      <c r="AP350" s="212">
        <v>122</v>
      </c>
      <c r="AQ350" s="212" t="s">
        <v>563</v>
      </c>
      <c r="AR350" s="212"/>
      <c r="AS350" s="215">
        <v>45856</v>
      </c>
      <c r="AT350" s="212"/>
      <c r="AU350" s="212"/>
      <c r="AV350" s="212" t="s">
        <v>536</v>
      </c>
      <c r="AW350" s="212"/>
      <c r="AX350" s="212"/>
      <c r="AY350" s="224"/>
      <c r="AZ350" s="224"/>
      <c r="BA350" s="224"/>
      <c r="BB350" s="225"/>
      <c r="BC350" s="225" t="s">
        <v>98</v>
      </c>
      <c r="BD350" s="202">
        <v>7251194</v>
      </c>
      <c r="BE350" s="202">
        <v>1824419</v>
      </c>
      <c r="BF350" s="202">
        <v>680892</v>
      </c>
      <c r="BG350" s="202">
        <f t="shared" si="6"/>
        <v>9756505</v>
      </c>
      <c r="BH350" s="203" t="s">
        <v>105</v>
      </c>
      <c r="BI350" s="203" t="s">
        <v>564</v>
      </c>
      <c r="BJ350" s="19" t="s">
        <v>2018</v>
      </c>
      <c r="BK350" s="19" t="s">
        <v>2002</v>
      </c>
      <c r="BL350" s="19" t="s">
        <v>2003</v>
      </c>
      <c r="BM350" s="19" t="s">
        <v>98</v>
      </c>
      <c r="BN350" s="431"/>
      <c r="BO350" s="431"/>
      <c r="BP350" s="203" t="s">
        <v>98</v>
      </c>
      <c r="BQ350" s="203" t="s">
        <v>98</v>
      </c>
      <c r="BR350" s="211" t="s">
        <v>76</v>
      </c>
    </row>
    <row r="351" spans="1:70" s="232" customFormat="1" ht="255">
      <c r="A351" s="18">
        <v>349</v>
      </c>
      <c r="B351" s="196">
        <v>5310</v>
      </c>
      <c r="C351" s="211" t="s">
        <v>76</v>
      </c>
      <c r="D351" s="196" t="s">
        <v>316</v>
      </c>
      <c r="E351" s="212" t="s">
        <v>2857</v>
      </c>
      <c r="F351" s="212" t="s">
        <v>2858</v>
      </c>
      <c r="G351" s="212" t="s">
        <v>2859</v>
      </c>
      <c r="H351" s="212" t="s">
        <v>2860</v>
      </c>
      <c r="I351" s="212" t="s">
        <v>2861</v>
      </c>
      <c r="J351" s="213" t="s">
        <v>2857</v>
      </c>
      <c r="K351" s="214"/>
      <c r="L351" s="212" t="s">
        <v>2862</v>
      </c>
      <c r="M351" s="228">
        <v>42877</v>
      </c>
      <c r="N351" s="196" t="s">
        <v>86</v>
      </c>
      <c r="O351" s="212"/>
      <c r="P351" s="212" t="s">
        <v>226</v>
      </c>
      <c r="Q351" s="212"/>
      <c r="R351" s="212"/>
      <c r="S351" s="212" t="s">
        <v>88</v>
      </c>
      <c r="T351" s="196" t="s">
        <v>113</v>
      </c>
      <c r="U351" s="212" t="s">
        <v>90</v>
      </c>
      <c r="V351" s="212"/>
      <c r="W351" s="212" t="s">
        <v>573</v>
      </c>
      <c r="X351" s="216">
        <v>2.0555555555555556E-2</v>
      </c>
      <c r="Y351" s="223">
        <v>5.6333333333333337</v>
      </c>
      <c r="Z351" s="42">
        <v>72309.933333333334</v>
      </c>
      <c r="AA351" s="223"/>
      <c r="AB351" s="196">
        <v>531120</v>
      </c>
      <c r="AC351" s="218" t="s">
        <v>2150</v>
      </c>
      <c r="AD351" s="212"/>
      <c r="AE351" s="212" t="s">
        <v>93</v>
      </c>
      <c r="AF351" s="212"/>
      <c r="AG351" s="193"/>
      <c r="AH351" s="193"/>
      <c r="AI351" s="212"/>
      <c r="AJ351" s="196" t="s">
        <v>227</v>
      </c>
      <c r="AK351" s="212"/>
      <c r="AL351" s="212"/>
      <c r="AM351" s="212" t="s">
        <v>2863</v>
      </c>
      <c r="AN351" s="212" t="s">
        <v>2017</v>
      </c>
      <c r="AO351" s="212" t="s">
        <v>562</v>
      </c>
      <c r="AP351" s="212">
        <v>122</v>
      </c>
      <c r="AQ351" s="212" t="s">
        <v>563</v>
      </c>
      <c r="AR351" s="212"/>
      <c r="AS351" s="215">
        <v>45856</v>
      </c>
      <c r="AT351" s="212"/>
      <c r="AU351" s="212"/>
      <c r="AV351" s="212" t="s">
        <v>536</v>
      </c>
      <c r="AW351" s="212"/>
      <c r="AX351" s="212"/>
      <c r="AY351" s="224"/>
      <c r="AZ351" s="224"/>
      <c r="BA351" s="224"/>
      <c r="BB351" s="225"/>
      <c r="BC351" s="225" t="s">
        <v>98</v>
      </c>
      <c r="BD351" s="202">
        <v>6561300</v>
      </c>
      <c r="BE351" s="202">
        <v>11903576</v>
      </c>
      <c r="BF351" s="202">
        <v>1597818</v>
      </c>
      <c r="BG351" s="202">
        <f t="shared" si="6"/>
        <v>20062694</v>
      </c>
      <c r="BH351" s="203" t="s">
        <v>105</v>
      </c>
      <c r="BI351" s="203" t="s">
        <v>564</v>
      </c>
      <c r="BJ351" s="19" t="s">
        <v>2018</v>
      </c>
      <c r="BK351" s="19" t="s">
        <v>2002</v>
      </c>
      <c r="BL351" s="19" t="s">
        <v>2003</v>
      </c>
      <c r="BM351" s="19" t="s">
        <v>98</v>
      </c>
      <c r="BN351" s="431"/>
      <c r="BO351" s="431"/>
      <c r="BP351" s="203" t="s">
        <v>98</v>
      </c>
      <c r="BQ351" s="203" t="s">
        <v>98</v>
      </c>
      <c r="BR351" s="211" t="s">
        <v>76</v>
      </c>
    </row>
    <row r="352" spans="1:70" s="232" customFormat="1" ht="180">
      <c r="A352" s="18">
        <v>350</v>
      </c>
      <c r="B352" s="196">
        <v>5310</v>
      </c>
      <c r="C352" s="211" t="s">
        <v>76</v>
      </c>
      <c r="D352" s="196" t="s">
        <v>106</v>
      </c>
      <c r="E352" s="212" t="s">
        <v>2864</v>
      </c>
      <c r="F352" s="212" t="s">
        <v>2865</v>
      </c>
      <c r="G352" s="212" t="s">
        <v>2866</v>
      </c>
      <c r="H352" s="212" t="s">
        <v>2867</v>
      </c>
      <c r="I352" s="212" t="s">
        <v>2868</v>
      </c>
      <c r="J352" s="213" t="s">
        <v>2864</v>
      </c>
      <c r="K352" s="214"/>
      <c r="L352" s="212" t="s">
        <v>2869</v>
      </c>
      <c r="M352" s="228">
        <v>44635</v>
      </c>
      <c r="N352" s="196" t="s">
        <v>86</v>
      </c>
      <c r="O352" s="212"/>
      <c r="P352" s="212" t="s">
        <v>424</v>
      </c>
      <c r="Q352" s="212" t="s">
        <v>2638</v>
      </c>
      <c r="R352" s="212"/>
      <c r="S352" s="212" t="s">
        <v>88</v>
      </c>
      <c r="T352" s="196" t="s">
        <v>113</v>
      </c>
      <c r="U352" s="212" t="s">
        <v>114</v>
      </c>
      <c r="V352" s="212" t="s">
        <v>285</v>
      </c>
      <c r="W352" s="212"/>
      <c r="X352" s="216">
        <v>3.5929166666666665</v>
      </c>
      <c r="Y352" s="223">
        <v>2</v>
      </c>
      <c r="Z352" s="42">
        <v>72115.5</v>
      </c>
      <c r="AA352" s="223"/>
      <c r="AB352" s="196">
        <v>531120</v>
      </c>
      <c r="AC352" s="218" t="s">
        <v>2067</v>
      </c>
      <c r="AD352" s="212"/>
      <c r="AE352" s="212" t="s">
        <v>93</v>
      </c>
      <c r="AF352" s="212"/>
      <c r="AG352" s="193"/>
      <c r="AH352" s="193"/>
      <c r="AI352" s="212"/>
      <c r="AJ352" s="196" t="s">
        <v>227</v>
      </c>
      <c r="AK352" s="212"/>
      <c r="AL352" s="212"/>
      <c r="AM352" s="212" t="s">
        <v>2870</v>
      </c>
      <c r="AN352" s="212" t="s">
        <v>550</v>
      </c>
      <c r="AO352" s="212" t="s">
        <v>562</v>
      </c>
      <c r="AP352" s="212">
        <v>60</v>
      </c>
      <c r="AQ352" s="212" t="s">
        <v>535</v>
      </c>
      <c r="AR352" s="212"/>
      <c r="AS352" s="215">
        <v>45854</v>
      </c>
      <c r="AT352" s="212"/>
      <c r="AU352" s="212"/>
      <c r="AV352" s="212" t="s">
        <v>536</v>
      </c>
      <c r="AW352" s="212"/>
      <c r="AX352" s="212"/>
      <c r="AY352" s="224"/>
      <c r="AZ352" s="224"/>
      <c r="BA352" s="224"/>
      <c r="BB352" s="225"/>
      <c r="BC352" s="225" t="s">
        <v>98</v>
      </c>
      <c r="BD352" s="202">
        <v>2931430</v>
      </c>
      <c r="BE352" s="202">
        <v>4323585</v>
      </c>
      <c r="BF352" s="202">
        <v>3097620</v>
      </c>
      <c r="BG352" s="202">
        <f t="shared" si="6"/>
        <v>10352635</v>
      </c>
      <c r="BH352" s="203" t="s">
        <v>100</v>
      </c>
      <c r="BI352" s="203" t="s">
        <v>564</v>
      </c>
      <c r="BJ352" s="19" t="s">
        <v>2018</v>
      </c>
      <c r="BK352" s="19" t="s">
        <v>2002</v>
      </c>
      <c r="BL352" s="19" t="s">
        <v>2003</v>
      </c>
      <c r="BM352" s="19" t="s">
        <v>105</v>
      </c>
      <c r="BN352" s="431"/>
      <c r="BO352" s="431"/>
      <c r="BP352" s="203" t="s">
        <v>98</v>
      </c>
      <c r="BQ352" s="203" t="s">
        <v>98</v>
      </c>
      <c r="BR352" s="211" t="s">
        <v>76</v>
      </c>
    </row>
    <row r="353" spans="1:70" s="232" customFormat="1" ht="165">
      <c r="A353" s="18">
        <v>351</v>
      </c>
      <c r="B353" s="196">
        <v>5310</v>
      </c>
      <c r="C353" s="211" t="s">
        <v>76</v>
      </c>
      <c r="D353" s="196" t="s">
        <v>77</v>
      </c>
      <c r="E353" s="212" t="s">
        <v>2871</v>
      </c>
      <c r="F353" s="212" t="s">
        <v>2872</v>
      </c>
      <c r="G353" s="212" t="s">
        <v>2873</v>
      </c>
      <c r="H353" s="212" t="s">
        <v>2874</v>
      </c>
      <c r="I353" s="212" t="s">
        <v>2875</v>
      </c>
      <c r="J353" s="213" t="s">
        <v>2871</v>
      </c>
      <c r="K353" s="214">
        <v>3300935546</v>
      </c>
      <c r="L353" s="212" t="s">
        <v>2876</v>
      </c>
      <c r="M353" s="228">
        <v>44272</v>
      </c>
      <c r="N353" s="196" t="s">
        <v>86</v>
      </c>
      <c r="O353" s="212"/>
      <c r="P353" s="212" t="s">
        <v>226</v>
      </c>
      <c r="Q353" s="212"/>
      <c r="R353" s="212"/>
      <c r="S353" s="212" t="s">
        <v>88</v>
      </c>
      <c r="T353" s="196" t="s">
        <v>89</v>
      </c>
      <c r="U353" s="212" t="s">
        <v>90</v>
      </c>
      <c r="V353" s="212"/>
      <c r="W353" s="212" t="s">
        <v>573</v>
      </c>
      <c r="X353" s="216">
        <v>2.3405797101449275E-2</v>
      </c>
      <c r="Y353" s="223">
        <v>6.9</v>
      </c>
      <c r="Z353" s="42">
        <v>67081.833333333328</v>
      </c>
      <c r="AA353" s="223"/>
      <c r="AB353" s="196">
        <v>531120</v>
      </c>
      <c r="AC353" s="218" t="s">
        <v>2150</v>
      </c>
      <c r="AD353" s="212"/>
      <c r="AE353" s="212" t="s">
        <v>93</v>
      </c>
      <c r="AF353" s="212"/>
      <c r="AG353" s="193"/>
      <c r="AH353" s="193"/>
      <c r="AI353" s="212"/>
      <c r="AJ353" s="196" t="s">
        <v>227</v>
      </c>
      <c r="AK353" s="212"/>
      <c r="AL353" s="212"/>
      <c r="AM353" s="212" t="s">
        <v>2877</v>
      </c>
      <c r="AN353" s="212" t="s">
        <v>2017</v>
      </c>
      <c r="AO353" s="212" t="s">
        <v>562</v>
      </c>
      <c r="AP353" s="212">
        <v>207</v>
      </c>
      <c r="AQ353" s="212" t="s">
        <v>563</v>
      </c>
      <c r="AR353" s="212"/>
      <c r="AS353" s="215">
        <v>45856</v>
      </c>
      <c r="AT353" s="212"/>
      <c r="AU353" s="212"/>
      <c r="AV353" s="212" t="s">
        <v>536</v>
      </c>
      <c r="AW353" s="212"/>
      <c r="AX353" s="212"/>
      <c r="AY353" s="224"/>
      <c r="AZ353" s="224"/>
      <c r="BA353" s="224"/>
      <c r="BB353" s="225"/>
      <c r="BC353" s="225" t="s">
        <v>98</v>
      </c>
      <c r="BD353" s="202">
        <v>1078850</v>
      </c>
      <c r="BE353" s="202">
        <v>851099</v>
      </c>
      <c r="BF353" s="202">
        <v>691977</v>
      </c>
      <c r="BG353" s="202">
        <f t="shared" si="6"/>
        <v>2621926</v>
      </c>
      <c r="BH353" s="203" t="s">
        <v>100</v>
      </c>
      <c r="BI353" s="203" t="s">
        <v>2160</v>
      </c>
      <c r="BJ353" s="19" t="s">
        <v>2018</v>
      </c>
      <c r="BK353" s="19" t="s">
        <v>2002</v>
      </c>
      <c r="BL353" s="19" t="s">
        <v>2003</v>
      </c>
      <c r="BM353" s="19" t="s">
        <v>105</v>
      </c>
      <c r="BN353" s="431"/>
      <c r="BO353" s="431"/>
      <c r="BP353" s="203" t="s">
        <v>98</v>
      </c>
      <c r="BQ353" s="203" t="s">
        <v>98</v>
      </c>
      <c r="BR353" s="211" t="s">
        <v>76</v>
      </c>
    </row>
    <row r="354" spans="1:70" s="232" customFormat="1" ht="150">
      <c r="A354" s="18">
        <v>352</v>
      </c>
      <c r="B354" s="196">
        <v>5310</v>
      </c>
      <c r="C354" s="211" t="s">
        <v>76</v>
      </c>
      <c r="D354" s="196" t="s">
        <v>77</v>
      </c>
      <c r="E354" s="212" t="s">
        <v>2878</v>
      </c>
      <c r="F354" s="212" t="s">
        <v>2879</v>
      </c>
      <c r="G354" s="212" t="s">
        <v>2880</v>
      </c>
      <c r="H354" s="213" t="s">
        <v>2881</v>
      </c>
      <c r="I354" s="212" t="s">
        <v>2882</v>
      </c>
      <c r="J354" s="213" t="s">
        <v>2878</v>
      </c>
      <c r="K354" s="214">
        <v>3300407722</v>
      </c>
      <c r="L354" s="212" t="s">
        <v>2883</v>
      </c>
      <c r="M354" s="228">
        <v>43208</v>
      </c>
      <c r="N354" s="211" t="s">
        <v>557</v>
      </c>
      <c r="O354" s="212"/>
      <c r="P354" s="212" t="s">
        <v>1515</v>
      </c>
      <c r="Q354" s="212"/>
      <c r="R354" s="212"/>
      <c r="S354" s="212" t="s">
        <v>88</v>
      </c>
      <c r="T354" s="196" t="s">
        <v>113</v>
      </c>
      <c r="U354" s="212" t="s">
        <v>2493</v>
      </c>
      <c r="V354" s="212"/>
      <c r="W354" s="212" t="s">
        <v>2884</v>
      </c>
      <c r="X354" s="216">
        <v>0.11669491525423728</v>
      </c>
      <c r="Y354" s="217">
        <v>1.9666666666666666</v>
      </c>
      <c r="Z354" s="42">
        <v>51544.800000000003</v>
      </c>
      <c r="AA354" s="212"/>
      <c r="AB354" s="196" t="s">
        <v>2018</v>
      </c>
      <c r="AC354" s="218" t="s">
        <v>2075</v>
      </c>
      <c r="AD354" s="212" t="s">
        <v>548</v>
      </c>
      <c r="AE354" s="212" t="s">
        <v>93</v>
      </c>
      <c r="AF354" s="212"/>
      <c r="AG354" s="193"/>
      <c r="AH354" s="193"/>
      <c r="AI354" s="212"/>
      <c r="AJ354" s="196" t="s">
        <v>227</v>
      </c>
      <c r="AK354" s="212"/>
      <c r="AL354" s="212"/>
      <c r="AM354" s="212" t="s">
        <v>2885</v>
      </c>
      <c r="AN354" s="212" t="s">
        <v>2886</v>
      </c>
      <c r="AO354" s="212" t="s">
        <v>562</v>
      </c>
      <c r="AP354" s="212">
        <v>60</v>
      </c>
      <c r="AQ354" s="212" t="s">
        <v>563</v>
      </c>
      <c r="AR354" s="212"/>
      <c r="AS354" s="215">
        <v>45853</v>
      </c>
      <c r="AT354" s="212"/>
      <c r="AU354" s="212"/>
      <c r="AV354" s="212" t="s">
        <v>536</v>
      </c>
      <c r="AW354" s="212"/>
      <c r="AX354" s="212"/>
      <c r="AY354" s="224"/>
      <c r="AZ354" s="224"/>
      <c r="BA354" s="224"/>
      <c r="BB354" s="225"/>
      <c r="BC354" s="225" t="s">
        <v>98</v>
      </c>
      <c r="BD354" s="202">
        <v>2428500</v>
      </c>
      <c r="BE354" s="202">
        <v>1659140</v>
      </c>
      <c r="BF354" s="202">
        <v>371600</v>
      </c>
      <c r="BG354" s="202">
        <f t="shared" si="6"/>
        <v>4459240</v>
      </c>
      <c r="BH354" s="203" t="s">
        <v>100</v>
      </c>
      <c r="BI354" s="203" t="s">
        <v>2160</v>
      </c>
      <c r="BJ354" s="19" t="s">
        <v>2018</v>
      </c>
      <c r="BK354" s="19" t="s">
        <v>2002</v>
      </c>
      <c r="BL354" s="19" t="s">
        <v>2003</v>
      </c>
      <c r="BM354" s="19" t="s">
        <v>105</v>
      </c>
      <c r="BN354" s="431"/>
      <c r="BO354" s="431"/>
      <c r="BP354" s="203" t="s">
        <v>98</v>
      </c>
      <c r="BQ354" s="203" t="s">
        <v>98</v>
      </c>
      <c r="BR354" s="211" t="s">
        <v>76</v>
      </c>
    </row>
    <row r="355" spans="1:70" s="232" customFormat="1" ht="210">
      <c r="A355" s="18">
        <v>353</v>
      </c>
      <c r="B355" s="196">
        <v>5310</v>
      </c>
      <c r="C355" s="211" t="s">
        <v>76</v>
      </c>
      <c r="D355" s="196" t="s">
        <v>316</v>
      </c>
      <c r="E355" s="212" t="s">
        <v>2887</v>
      </c>
      <c r="F355" s="212" t="s">
        <v>2888</v>
      </c>
      <c r="G355" s="212" t="s">
        <v>2889</v>
      </c>
      <c r="H355" s="213" t="s">
        <v>2890</v>
      </c>
      <c r="I355" s="212" t="s">
        <v>2891</v>
      </c>
      <c r="J355" s="213" t="s">
        <v>2887</v>
      </c>
      <c r="K355" s="214" t="s">
        <v>2892</v>
      </c>
      <c r="L355" s="212" t="s">
        <v>2893</v>
      </c>
      <c r="M355" s="228">
        <v>44166</v>
      </c>
      <c r="N355" s="211" t="s">
        <v>557</v>
      </c>
      <c r="O355" s="212"/>
      <c r="P355" s="212" t="s">
        <v>1504</v>
      </c>
      <c r="Q355" s="212"/>
      <c r="R355" s="212"/>
      <c r="S355" s="212" t="s">
        <v>88</v>
      </c>
      <c r="T355" s="196" t="s">
        <v>89</v>
      </c>
      <c r="U355" s="212" t="s">
        <v>2493</v>
      </c>
      <c r="V355" s="212"/>
      <c r="W355" s="212" t="s">
        <v>152</v>
      </c>
      <c r="X355" s="216">
        <v>5.5E-2</v>
      </c>
      <c r="Y355" s="217">
        <v>6.6666666666666666E-2</v>
      </c>
      <c r="Z355" s="42">
        <v>17431.2</v>
      </c>
      <c r="AA355" s="212"/>
      <c r="AB355" s="196" t="s">
        <v>2018</v>
      </c>
      <c r="AC355" s="218" t="s">
        <v>2150</v>
      </c>
      <c r="AD355" s="212" t="s">
        <v>217</v>
      </c>
      <c r="AE355" s="212" t="s">
        <v>93</v>
      </c>
      <c r="AF355" s="212"/>
      <c r="AG355" s="193"/>
      <c r="AH355" s="193"/>
      <c r="AI355" s="212"/>
      <c r="AJ355" s="196" t="s">
        <v>2894</v>
      </c>
      <c r="AK355" s="212" t="s">
        <v>326</v>
      </c>
      <c r="AL355" s="212"/>
      <c r="AM355" s="224" t="s">
        <v>2895</v>
      </c>
      <c r="AN355" s="212" t="s">
        <v>2896</v>
      </c>
      <c r="AO355" s="212" t="s">
        <v>562</v>
      </c>
      <c r="AP355" s="212">
        <v>72</v>
      </c>
      <c r="AQ355" s="212" t="s">
        <v>562</v>
      </c>
      <c r="AR355" s="212"/>
      <c r="AS355" s="215">
        <v>45854</v>
      </c>
      <c r="AT355" s="212"/>
      <c r="AU355" s="212"/>
      <c r="AV355" s="212" t="s">
        <v>536</v>
      </c>
      <c r="AW355" s="212"/>
      <c r="AX355" s="212"/>
      <c r="AY355" s="224"/>
      <c r="AZ355" s="224"/>
      <c r="BA355" s="224"/>
      <c r="BB355" s="225"/>
      <c r="BC355" s="225" t="s">
        <v>98</v>
      </c>
      <c r="BD355" s="202">
        <v>2851800</v>
      </c>
      <c r="BE355" s="202">
        <v>1985280</v>
      </c>
      <c r="BF355" s="202">
        <v>154800</v>
      </c>
      <c r="BG355" s="202">
        <f t="shared" si="6"/>
        <v>4991880</v>
      </c>
      <c r="BH355" s="203" t="s">
        <v>100</v>
      </c>
      <c r="BI355" s="203" t="s">
        <v>564</v>
      </c>
      <c r="BJ355" s="19" t="s">
        <v>2018</v>
      </c>
      <c r="BK355" s="19" t="s">
        <v>2002</v>
      </c>
      <c r="BL355" s="19" t="s">
        <v>2003</v>
      </c>
      <c r="BM355" s="19" t="s">
        <v>105</v>
      </c>
      <c r="BN355" s="431"/>
      <c r="BO355" s="431"/>
      <c r="BP355" s="203" t="s">
        <v>98</v>
      </c>
      <c r="BQ355" s="203" t="s">
        <v>98</v>
      </c>
      <c r="BR355" s="211" t="s">
        <v>76</v>
      </c>
    </row>
    <row r="356" spans="1:70" s="232" customFormat="1" ht="210">
      <c r="A356" s="18">
        <v>354</v>
      </c>
      <c r="B356" s="196">
        <v>5310</v>
      </c>
      <c r="C356" s="211" t="s">
        <v>76</v>
      </c>
      <c r="D356" s="196" t="s">
        <v>77</v>
      </c>
      <c r="E356" s="212" t="s">
        <v>2897</v>
      </c>
      <c r="F356" s="212" t="s">
        <v>2898</v>
      </c>
      <c r="G356" s="212" t="s">
        <v>2899</v>
      </c>
      <c r="H356" s="213" t="s">
        <v>2900</v>
      </c>
      <c r="I356" s="212"/>
      <c r="J356" s="213" t="s">
        <v>2897</v>
      </c>
      <c r="K356" s="214" t="s">
        <v>2901</v>
      </c>
      <c r="L356" s="212" t="s">
        <v>2902</v>
      </c>
      <c r="M356" s="228">
        <v>44271</v>
      </c>
      <c r="N356" s="211" t="s">
        <v>557</v>
      </c>
      <c r="O356" s="212"/>
      <c r="P356" s="212" t="s">
        <v>226</v>
      </c>
      <c r="Q356" s="212"/>
      <c r="R356" s="212"/>
      <c r="S356" s="212" t="s">
        <v>88</v>
      </c>
      <c r="T356" s="196" t="s">
        <v>89</v>
      </c>
      <c r="U356" s="212" t="s">
        <v>216</v>
      </c>
      <c r="V356" s="212" t="s">
        <v>2903</v>
      </c>
      <c r="W356" s="212" t="s">
        <v>2904</v>
      </c>
      <c r="X356" s="216">
        <v>0.06</v>
      </c>
      <c r="Y356" s="217">
        <v>1.2666666666666666</v>
      </c>
      <c r="Z356" s="42">
        <v>475.2</v>
      </c>
      <c r="AA356" s="212"/>
      <c r="AB356" s="196" t="s">
        <v>2018</v>
      </c>
      <c r="AC356" s="218" t="s">
        <v>2150</v>
      </c>
      <c r="AD356" s="212" t="s">
        <v>217</v>
      </c>
      <c r="AE356" s="212" t="s">
        <v>93</v>
      </c>
      <c r="AF356" s="212"/>
      <c r="AG356" s="193"/>
      <c r="AH356" s="193"/>
      <c r="AI356" s="212"/>
      <c r="AJ356" s="196" t="s">
        <v>227</v>
      </c>
      <c r="AK356" s="212"/>
      <c r="AL356" s="212"/>
      <c r="AM356" s="224" t="s">
        <v>2905</v>
      </c>
      <c r="AN356" s="212" t="s">
        <v>2296</v>
      </c>
      <c r="AO356" s="212" t="s">
        <v>562</v>
      </c>
      <c r="AP356" s="212">
        <v>39</v>
      </c>
      <c r="AQ356" s="212" t="s">
        <v>97</v>
      </c>
      <c r="AR356" s="212"/>
      <c r="AS356" s="215">
        <v>45851</v>
      </c>
      <c r="AT356" s="212"/>
      <c r="AU356" s="212"/>
      <c r="AV356" s="212" t="s">
        <v>536</v>
      </c>
      <c r="AW356" s="212"/>
      <c r="AX356" s="212"/>
      <c r="AY356" s="224"/>
      <c r="AZ356" s="224"/>
      <c r="BA356" s="224"/>
      <c r="BB356" s="225"/>
      <c r="BC356" s="225" t="s">
        <v>98</v>
      </c>
      <c r="BD356" s="202">
        <v>890735</v>
      </c>
      <c r="BE356" s="202">
        <v>1159600</v>
      </c>
      <c r="BF356" s="202">
        <v>207000</v>
      </c>
      <c r="BG356" s="202">
        <f t="shared" si="6"/>
        <v>2257335</v>
      </c>
      <c r="BH356" s="203" t="s">
        <v>100</v>
      </c>
      <c r="BI356" s="203" t="s">
        <v>2160</v>
      </c>
      <c r="BJ356" s="19" t="s">
        <v>2018</v>
      </c>
      <c r="BK356" s="19" t="s">
        <v>2002</v>
      </c>
      <c r="BL356" s="19" t="s">
        <v>2003</v>
      </c>
      <c r="BM356" s="19" t="s">
        <v>105</v>
      </c>
      <c r="BN356" s="431"/>
      <c r="BO356" s="431"/>
      <c r="BP356" s="203" t="s">
        <v>98</v>
      </c>
      <c r="BQ356" s="203" t="s">
        <v>98</v>
      </c>
      <c r="BR356" s="211" t="s">
        <v>76</v>
      </c>
    </row>
    <row r="357" spans="1:70" s="232" customFormat="1" ht="165">
      <c r="A357" s="18">
        <v>355</v>
      </c>
      <c r="B357" s="196">
        <v>5310</v>
      </c>
      <c r="C357" s="211" t="s">
        <v>76</v>
      </c>
      <c r="D357" s="196" t="s">
        <v>77</v>
      </c>
      <c r="E357" s="212" t="s">
        <v>2906</v>
      </c>
      <c r="F357" s="212" t="s">
        <v>2907</v>
      </c>
      <c r="G357" s="212" t="s">
        <v>2908</v>
      </c>
      <c r="H357" s="213" t="s">
        <v>2909</v>
      </c>
      <c r="I357" s="212" t="s">
        <v>2910</v>
      </c>
      <c r="J357" s="213" t="s">
        <v>2906</v>
      </c>
      <c r="K357" s="214" t="s">
        <v>2911</v>
      </c>
      <c r="L357" s="212" t="s">
        <v>2912</v>
      </c>
      <c r="M357" s="228">
        <v>44666</v>
      </c>
      <c r="N357" s="211" t="s">
        <v>557</v>
      </c>
      <c r="O357" s="212"/>
      <c r="P357" s="212" t="s">
        <v>1515</v>
      </c>
      <c r="Q357" s="212"/>
      <c r="R357" s="212"/>
      <c r="S357" s="212" t="s">
        <v>88</v>
      </c>
      <c r="T357" s="196" t="s">
        <v>89</v>
      </c>
      <c r="U357" s="212" t="s">
        <v>90</v>
      </c>
      <c r="V357" s="212" t="s">
        <v>572</v>
      </c>
      <c r="W357" s="212" t="s">
        <v>573</v>
      </c>
      <c r="X357" s="216">
        <v>3.87</v>
      </c>
      <c r="Y357" s="217">
        <v>3.3</v>
      </c>
      <c r="Z357" s="42">
        <v>40226.566666666666</v>
      </c>
      <c r="AA357" s="212"/>
      <c r="AB357" s="196" t="s">
        <v>2018</v>
      </c>
      <c r="AC357" s="218" t="s">
        <v>2168</v>
      </c>
      <c r="AD357" s="212"/>
      <c r="AE357" s="212" t="s">
        <v>93</v>
      </c>
      <c r="AF357" s="212"/>
      <c r="AG357" s="193"/>
      <c r="AH357" s="193"/>
      <c r="AI357" s="212"/>
      <c r="AJ357" s="196" t="s">
        <v>227</v>
      </c>
      <c r="AK357" s="212"/>
      <c r="AL357" s="212"/>
      <c r="AM357" s="212" t="s">
        <v>2913</v>
      </c>
      <c r="AN357" s="212" t="s">
        <v>2914</v>
      </c>
      <c r="AO357" s="212" t="s">
        <v>2915</v>
      </c>
      <c r="AP357" s="212">
        <v>99</v>
      </c>
      <c r="AQ357" s="212" t="s">
        <v>563</v>
      </c>
      <c r="AR357" s="212"/>
      <c r="AS357" s="215">
        <v>45856</v>
      </c>
      <c r="AT357" s="212"/>
      <c r="AU357" s="212"/>
      <c r="AV357" s="212" t="s">
        <v>536</v>
      </c>
      <c r="AW357" s="212"/>
      <c r="AX357" s="212"/>
      <c r="AY357" s="224"/>
      <c r="AZ357" s="224"/>
      <c r="BA357" s="224"/>
      <c r="BB357" s="225"/>
      <c r="BC357" s="225" t="s">
        <v>98</v>
      </c>
      <c r="BD357" s="202">
        <v>1690200</v>
      </c>
      <c r="BE357" s="202">
        <v>1328600</v>
      </c>
      <c r="BF357" s="202">
        <v>458900</v>
      </c>
      <c r="BG357" s="202">
        <f t="shared" si="6"/>
        <v>3477700</v>
      </c>
      <c r="BH357" s="203" t="s">
        <v>100</v>
      </c>
      <c r="BI357" s="203" t="s">
        <v>2142</v>
      </c>
      <c r="BJ357" s="19" t="s">
        <v>2018</v>
      </c>
      <c r="BK357" s="19" t="s">
        <v>2002</v>
      </c>
      <c r="BL357" s="19" t="s">
        <v>2003</v>
      </c>
      <c r="BM357" s="19" t="s">
        <v>105</v>
      </c>
      <c r="BN357" s="431"/>
      <c r="BO357" s="431"/>
      <c r="BP357" s="203" t="s">
        <v>98</v>
      </c>
      <c r="BQ357" s="203" t="s">
        <v>98</v>
      </c>
      <c r="BR357" s="211" t="s">
        <v>76</v>
      </c>
    </row>
    <row r="358" spans="1:70" s="232" customFormat="1" ht="409.5">
      <c r="A358" s="18">
        <v>356</v>
      </c>
      <c r="B358" s="196">
        <v>5310</v>
      </c>
      <c r="C358" s="211" t="s">
        <v>76</v>
      </c>
      <c r="D358" s="196" t="s">
        <v>106</v>
      </c>
      <c r="E358" s="212" t="s">
        <v>2916</v>
      </c>
      <c r="F358" s="212" t="s">
        <v>2917</v>
      </c>
      <c r="G358" s="212" t="s">
        <v>2918</v>
      </c>
      <c r="H358" s="213" t="s">
        <v>2919</v>
      </c>
      <c r="I358" s="212" t="s">
        <v>2920</v>
      </c>
      <c r="J358" s="213" t="s">
        <v>2916</v>
      </c>
      <c r="K358" s="214" t="s">
        <v>2921</v>
      </c>
      <c r="L358" s="212" t="s">
        <v>2922</v>
      </c>
      <c r="M358" s="222" t="s">
        <v>2923</v>
      </c>
      <c r="N358" s="211" t="s">
        <v>557</v>
      </c>
      <c r="O358" s="212"/>
      <c r="P358" s="212" t="s">
        <v>226</v>
      </c>
      <c r="Q358" s="212"/>
      <c r="R358" s="212"/>
      <c r="S358" s="212" t="s">
        <v>88</v>
      </c>
      <c r="T358" s="196" t="s">
        <v>89</v>
      </c>
      <c r="U358" s="212" t="s">
        <v>90</v>
      </c>
      <c r="V358" s="212"/>
      <c r="W358" s="212" t="s">
        <v>573</v>
      </c>
      <c r="X358" s="216">
        <v>3.5550458715596325E-2</v>
      </c>
      <c r="Y358" s="217">
        <v>3.6333333333333333</v>
      </c>
      <c r="Z358" s="42">
        <v>46360.800000000003</v>
      </c>
      <c r="AA358" s="212"/>
      <c r="AB358" s="196" t="s">
        <v>2018</v>
      </c>
      <c r="AC358" s="218" t="s">
        <v>2168</v>
      </c>
      <c r="AD358" s="212" t="s">
        <v>559</v>
      </c>
      <c r="AE358" s="212" t="s">
        <v>93</v>
      </c>
      <c r="AF358" s="212"/>
      <c r="AG358" s="193"/>
      <c r="AH358" s="193"/>
      <c r="AI358" s="212"/>
      <c r="AJ358" s="230">
        <v>18938</v>
      </c>
      <c r="AK358" s="212"/>
      <c r="AL358" s="212"/>
      <c r="AM358" s="212" t="s">
        <v>2924</v>
      </c>
      <c r="AN358" s="212" t="s">
        <v>561</v>
      </c>
      <c r="AO358" s="212" t="s">
        <v>706</v>
      </c>
      <c r="AP358" s="212">
        <v>109</v>
      </c>
      <c r="AQ358" s="212" t="s">
        <v>97</v>
      </c>
      <c r="AR358" s="212"/>
      <c r="AS358" s="215">
        <v>45856</v>
      </c>
      <c r="AT358" s="212"/>
      <c r="AU358" s="212"/>
      <c r="AV358" s="212" t="s">
        <v>536</v>
      </c>
      <c r="AW358" s="212"/>
      <c r="AX358" s="212"/>
      <c r="AY358" s="224"/>
      <c r="AZ358" s="224"/>
      <c r="BA358" s="224"/>
      <c r="BB358" s="225"/>
      <c r="BC358" s="225" t="s">
        <v>98</v>
      </c>
      <c r="BD358" s="202">
        <v>276800</v>
      </c>
      <c r="BE358" s="202">
        <v>160200</v>
      </c>
      <c r="BF358" s="202">
        <v>171600</v>
      </c>
      <c r="BG358" s="202">
        <f t="shared" si="6"/>
        <v>608600</v>
      </c>
      <c r="BH358" s="203" t="s">
        <v>100</v>
      </c>
      <c r="BI358" s="203" t="s">
        <v>564</v>
      </c>
      <c r="BJ358" s="19" t="s">
        <v>2018</v>
      </c>
      <c r="BK358" s="19" t="s">
        <v>2002</v>
      </c>
      <c r="BL358" s="19" t="s">
        <v>2003</v>
      </c>
      <c r="BM358" s="19" t="s">
        <v>105</v>
      </c>
      <c r="BN358" s="431"/>
      <c r="BO358" s="431"/>
      <c r="BP358" s="203" t="s">
        <v>98</v>
      </c>
      <c r="BQ358" s="203" t="s">
        <v>98</v>
      </c>
      <c r="BR358" s="211" t="s">
        <v>76</v>
      </c>
    </row>
    <row r="359" spans="1:70" s="232" customFormat="1" ht="255">
      <c r="A359" s="18">
        <v>357</v>
      </c>
      <c r="B359" s="196">
        <v>5310</v>
      </c>
      <c r="C359" s="211" t="s">
        <v>76</v>
      </c>
      <c r="D359" s="196" t="s">
        <v>77</v>
      </c>
      <c r="E359" s="212" t="s">
        <v>2925</v>
      </c>
      <c r="F359" s="212" t="s">
        <v>2926</v>
      </c>
      <c r="G359" s="212" t="s">
        <v>2927</v>
      </c>
      <c r="H359" s="221" t="s">
        <v>2928</v>
      </c>
      <c r="I359" s="212" t="s">
        <v>2929</v>
      </c>
      <c r="J359" s="213" t="s">
        <v>2925</v>
      </c>
      <c r="K359" s="229" t="s">
        <v>2930</v>
      </c>
      <c r="L359" s="212" t="s">
        <v>2931</v>
      </c>
      <c r="M359" s="228">
        <v>44270</v>
      </c>
      <c r="N359" s="196" t="s">
        <v>2406</v>
      </c>
      <c r="O359" s="212"/>
      <c r="P359" s="212" t="s">
        <v>226</v>
      </c>
      <c r="Q359" s="212"/>
      <c r="R359" s="212"/>
      <c r="S359" s="212" t="s">
        <v>88</v>
      </c>
      <c r="T359" s="196" t="s">
        <v>89</v>
      </c>
      <c r="U359" s="212" t="s">
        <v>473</v>
      </c>
      <c r="V359" s="212"/>
      <c r="W359" s="212" t="s">
        <v>573</v>
      </c>
      <c r="X359" s="216">
        <v>1.388888888888889E-2</v>
      </c>
      <c r="Y359" s="196">
        <v>1</v>
      </c>
      <c r="Z359" s="42">
        <v>49443</v>
      </c>
      <c r="AA359" s="212"/>
      <c r="AB359" s="196" t="s">
        <v>2018</v>
      </c>
      <c r="AC359" s="218" t="s">
        <v>2189</v>
      </c>
      <c r="AD359" s="212"/>
      <c r="AE359" s="212" t="s">
        <v>93</v>
      </c>
      <c r="AF359" s="212"/>
      <c r="AG359" s="193"/>
      <c r="AH359" s="193"/>
      <c r="AI359" s="212"/>
      <c r="AJ359" s="196" t="s">
        <v>227</v>
      </c>
      <c r="AK359" s="212"/>
      <c r="AL359" s="212"/>
      <c r="AM359" s="212" t="s">
        <v>2932</v>
      </c>
      <c r="AN359" s="212" t="s">
        <v>2933</v>
      </c>
      <c r="AO359" s="212" t="s">
        <v>2934</v>
      </c>
      <c r="AP359" s="212">
        <v>163</v>
      </c>
      <c r="AQ359" s="212" t="s">
        <v>97</v>
      </c>
      <c r="AR359" s="212"/>
      <c r="AS359" s="215">
        <v>45856</v>
      </c>
      <c r="AT359" s="212"/>
      <c r="AU359" s="212" t="s">
        <v>2935</v>
      </c>
      <c r="AV359" s="212" t="s">
        <v>536</v>
      </c>
      <c r="AW359" s="212"/>
      <c r="AX359" s="212"/>
      <c r="AY359" s="224"/>
      <c r="AZ359" s="224"/>
      <c r="BA359" s="224"/>
      <c r="BB359" s="225"/>
      <c r="BC359" s="225" t="s">
        <v>98</v>
      </c>
      <c r="BD359" s="202">
        <v>2862375</v>
      </c>
      <c r="BE359" s="202">
        <v>1987610</v>
      </c>
      <c r="BF359" s="202">
        <v>731130</v>
      </c>
      <c r="BG359" s="202">
        <f t="shared" si="6"/>
        <v>5581115</v>
      </c>
      <c r="BH359" s="203" t="s">
        <v>100</v>
      </c>
      <c r="BI359" s="203" t="s">
        <v>2142</v>
      </c>
      <c r="BJ359" s="19" t="s">
        <v>2018</v>
      </c>
      <c r="BK359" s="19" t="s">
        <v>2002</v>
      </c>
      <c r="BL359" s="19" t="s">
        <v>2003</v>
      </c>
      <c r="BM359" s="19" t="s">
        <v>105</v>
      </c>
      <c r="BN359" s="431"/>
      <c r="BO359" s="431"/>
      <c r="BP359" s="203" t="s">
        <v>98</v>
      </c>
      <c r="BQ359" s="203" t="s">
        <v>98</v>
      </c>
      <c r="BR359" s="211" t="s">
        <v>76</v>
      </c>
    </row>
    <row r="360" spans="1:70" s="232" customFormat="1" ht="255">
      <c r="A360" s="18">
        <v>358</v>
      </c>
      <c r="B360" s="196">
        <v>5310</v>
      </c>
      <c r="C360" s="211" t="s">
        <v>76</v>
      </c>
      <c r="D360" s="196" t="s">
        <v>316</v>
      </c>
      <c r="E360" s="212" t="s">
        <v>2936</v>
      </c>
      <c r="F360" s="212" t="s">
        <v>2937</v>
      </c>
      <c r="G360" s="212" t="s">
        <v>2938</v>
      </c>
      <c r="H360" s="221" t="s">
        <v>2939</v>
      </c>
      <c r="I360" s="212" t="s">
        <v>2940</v>
      </c>
      <c r="J360" s="213" t="s">
        <v>2936</v>
      </c>
      <c r="K360" s="214"/>
      <c r="L360" s="212" t="s">
        <v>2941</v>
      </c>
      <c r="M360" s="222" t="s">
        <v>2756</v>
      </c>
      <c r="N360" s="196" t="s">
        <v>86</v>
      </c>
      <c r="O360" s="212"/>
      <c r="P360" s="212" t="s">
        <v>2942</v>
      </c>
      <c r="Q360" s="212"/>
      <c r="R360" s="212"/>
      <c r="S360" s="212" t="s">
        <v>88</v>
      </c>
      <c r="T360" s="196" t="s">
        <v>89</v>
      </c>
      <c r="U360" s="212" t="s">
        <v>392</v>
      </c>
      <c r="V360" s="212"/>
      <c r="W360" s="212" t="s">
        <v>573</v>
      </c>
      <c r="X360" s="216">
        <v>0.02</v>
      </c>
      <c r="Y360" s="223">
        <v>6.6666666666666666E-2</v>
      </c>
      <c r="Z360" s="42">
        <v>639012</v>
      </c>
      <c r="AA360" s="212"/>
      <c r="AB360" s="196" t="s">
        <v>2018</v>
      </c>
      <c r="AC360" s="218" t="s">
        <v>2120</v>
      </c>
      <c r="AD360" s="212"/>
      <c r="AE360" s="212" t="s">
        <v>93</v>
      </c>
      <c r="AF360" s="212"/>
      <c r="AG360" s="193"/>
      <c r="AH360" s="193"/>
      <c r="AI360" s="212"/>
      <c r="AJ360" s="196" t="s">
        <v>2943</v>
      </c>
      <c r="AK360" s="212" t="s">
        <v>326</v>
      </c>
      <c r="AL360" s="212"/>
      <c r="AM360" s="212" t="s">
        <v>2944</v>
      </c>
      <c r="AN360" s="212" t="s">
        <v>2770</v>
      </c>
      <c r="AO360" s="212" t="s">
        <v>2945</v>
      </c>
      <c r="AP360" s="212">
        <v>666</v>
      </c>
      <c r="AQ360" s="212" t="s">
        <v>97</v>
      </c>
      <c r="AR360" s="212"/>
      <c r="AS360" s="215">
        <v>45856</v>
      </c>
      <c r="AT360" s="212"/>
      <c r="AU360" s="212" t="s">
        <v>2946</v>
      </c>
      <c r="AV360" s="212" t="s">
        <v>536</v>
      </c>
      <c r="AW360" s="212"/>
      <c r="AX360" s="212"/>
      <c r="AY360" s="224"/>
      <c r="AZ360" s="224"/>
      <c r="BA360" s="224"/>
      <c r="BB360" s="225"/>
      <c r="BC360" s="225" t="s">
        <v>98</v>
      </c>
      <c r="BD360" s="202">
        <v>28977726</v>
      </c>
      <c r="BE360" s="202">
        <v>21555773</v>
      </c>
      <c r="BF360" s="202">
        <v>22727043</v>
      </c>
      <c r="BG360" s="202">
        <f t="shared" si="6"/>
        <v>73260542</v>
      </c>
      <c r="BH360" s="203" t="s">
        <v>100</v>
      </c>
      <c r="BI360" s="203" t="s">
        <v>2142</v>
      </c>
      <c r="BJ360" s="19" t="s">
        <v>2018</v>
      </c>
      <c r="BK360" s="19" t="s">
        <v>2002</v>
      </c>
      <c r="BL360" s="19" t="s">
        <v>2003</v>
      </c>
      <c r="BM360" s="19" t="s">
        <v>98</v>
      </c>
      <c r="BN360" s="431"/>
      <c r="BO360" s="431"/>
      <c r="BP360" s="203" t="s">
        <v>98</v>
      </c>
      <c r="BQ360" s="203" t="s">
        <v>98</v>
      </c>
      <c r="BR360" s="211" t="s">
        <v>76</v>
      </c>
    </row>
    <row r="361" spans="1:70" s="232" customFormat="1" ht="255">
      <c r="A361" s="18">
        <v>359</v>
      </c>
      <c r="B361" s="196">
        <v>5310</v>
      </c>
      <c r="C361" s="211" t="s">
        <v>76</v>
      </c>
      <c r="D361" s="196" t="s">
        <v>316</v>
      </c>
      <c r="E361" s="212" t="s">
        <v>2947</v>
      </c>
      <c r="F361" s="212" t="s">
        <v>2948</v>
      </c>
      <c r="G361" s="212" t="s">
        <v>2949</v>
      </c>
      <c r="H361" s="221" t="s">
        <v>2950</v>
      </c>
      <c r="I361" s="212" t="s">
        <v>2951</v>
      </c>
      <c r="J361" s="213" t="s">
        <v>2947</v>
      </c>
      <c r="K361" s="214">
        <v>3300618392</v>
      </c>
      <c r="L361" s="212" t="s">
        <v>2952</v>
      </c>
      <c r="M361" s="222">
        <v>44272</v>
      </c>
      <c r="N361" s="196" t="s">
        <v>86</v>
      </c>
      <c r="O361" s="212"/>
      <c r="P361" s="212" t="s">
        <v>2953</v>
      </c>
      <c r="Q361" s="212"/>
      <c r="R361" s="212"/>
      <c r="S361" s="212" t="s">
        <v>88</v>
      </c>
      <c r="T361" s="196" t="s">
        <v>89</v>
      </c>
      <c r="U361" s="212" t="s">
        <v>2680</v>
      </c>
      <c r="V361" s="212"/>
      <c r="W361" s="212" t="s">
        <v>573</v>
      </c>
      <c r="X361" s="216">
        <v>0.01</v>
      </c>
      <c r="Y361" s="223">
        <v>82</v>
      </c>
      <c r="Z361" s="42">
        <v>518495</v>
      </c>
      <c r="AA361" s="212"/>
      <c r="AB361" s="196" t="s">
        <v>2018</v>
      </c>
      <c r="AC361" s="218" t="s">
        <v>2120</v>
      </c>
      <c r="AD361" s="212"/>
      <c r="AE361" s="212" t="s">
        <v>93</v>
      </c>
      <c r="AF361" s="212"/>
      <c r="AG361" s="193"/>
      <c r="AH361" s="193"/>
      <c r="AI361" s="212"/>
      <c r="AJ361" s="196" t="s">
        <v>227</v>
      </c>
      <c r="AK361" s="212"/>
      <c r="AL361" s="212"/>
      <c r="AM361" s="212" t="s">
        <v>2954</v>
      </c>
      <c r="AN361" s="212" t="s">
        <v>2770</v>
      </c>
      <c r="AO361" s="212" t="s">
        <v>2945</v>
      </c>
      <c r="AP361" s="212">
        <v>1231</v>
      </c>
      <c r="AQ361" s="212" t="s">
        <v>97</v>
      </c>
      <c r="AR361" s="212"/>
      <c r="AS361" s="215">
        <v>45856</v>
      </c>
      <c r="AT361" s="212"/>
      <c r="AU361" s="212" t="s">
        <v>2946</v>
      </c>
      <c r="AV361" s="212" t="s">
        <v>536</v>
      </c>
      <c r="AW361" s="212"/>
      <c r="AX361" s="212"/>
      <c r="AY361" s="224"/>
      <c r="AZ361" s="224"/>
      <c r="BA361" s="224"/>
      <c r="BB361" s="225"/>
      <c r="BC361" s="225" t="s">
        <v>98</v>
      </c>
      <c r="BD361" s="202">
        <v>5875667</v>
      </c>
      <c r="BE361" s="202">
        <v>8204155</v>
      </c>
      <c r="BF361" s="202">
        <v>892050</v>
      </c>
      <c r="BG361" s="202">
        <f t="shared" si="6"/>
        <v>14971872</v>
      </c>
      <c r="BH361" s="203" t="s">
        <v>105</v>
      </c>
      <c r="BI361" s="203" t="s">
        <v>2299</v>
      </c>
      <c r="BJ361" s="19" t="s">
        <v>2018</v>
      </c>
      <c r="BK361" s="19" t="s">
        <v>2002</v>
      </c>
      <c r="BL361" s="19" t="s">
        <v>2003</v>
      </c>
      <c r="BM361" s="19" t="s">
        <v>98</v>
      </c>
      <c r="BN361" s="431"/>
      <c r="BO361" s="431"/>
      <c r="BP361" s="203" t="s">
        <v>98</v>
      </c>
      <c r="BQ361" s="203" t="s">
        <v>98</v>
      </c>
      <c r="BR361" s="211" t="s">
        <v>76</v>
      </c>
    </row>
    <row r="362" spans="1:70" s="232" customFormat="1" ht="105">
      <c r="A362" s="18">
        <v>360</v>
      </c>
      <c r="B362" s="196">
        <v>5310</v>
      </c>
      <c r="C362" s="211" t="s">
        <v>76</v>
      </c>
      <c r="D362" s="196" t="s">
        <v>106</v>
      </c>
      <c r="E362" s="212" t="s">
        <v>2955</v>
      </c>
      <c r="F362" s="212" t="s">
        <v>2956</v>
      </c>
      <c r="G362" s="212" t="s">
        <v>2957</v>
      </c>
      <c r="H362" s="221" t="s">
        <v>2958</v>
      </c>
      <c r="I362" s="212" t="s">
        <v>2136</v>
      </c>
      <c r="J362" s="213" t="s">
        <v>2955</v>
      </c>
      <c r="K362" s="214"/>
      <c r="L362" s="212" t="s">
        <v>2959</v>
      </c>
      <c r="M362" s="222" t="s">
        <v>2960</v>
      </c>
      <c r="N362" s="196" t="s">
        <v>2406</v>
      </c>
      <c r="O362" s="212"/>
      <c r="P362" s="212" t="s">
        <v>424</v>
      </c>
      <c r="Q362" s="212" t="s">
        <v>2463</v>
      </c>
      <c r="R362" s="212"/>
      <c r="S362" s="212" t="s">
        <v>88</v>
      </c>
      <c r="T362" s="196" t="s">
        <v>113</v>
      </c>
      <c r="U362" s="212" t="s">
        <v>426</v>
      </c>
      <c r="V362" s="212"/>
      <c r="W362" s="212" t="s">
        <v>2961</v>
      </c>
      <c r="X362" s="216">
        <v>1.0433387096774194</v>
      </c>
      <c r="Y362" s="196">
        <v>2</v>
      </c>
      <c r="Z362" s="42">
        <v>57276</v>
      </c>
      <c r="AA362" s="212"/>
      <c r="AB362" s="196" t="s">
        <v>2018</v>
      </c>
      <c r="AC362" s="218" t="s">
        <v>2067</v>
      </c>
      <c r="AD362" s="212" t="s">
        <v>2962</v>
      </c>
      <c r="AE362" s="212" t="s">
        <v>93</v>
      </c>
      <c r="AF362" s="212"/>
      <c r="AG362" s="193"/>
      <c r="AH362" s="193"/>
      <c r="AI362" s="212"/>
      <c r="AJ362" s="196" t="s">
        <v>227</v>
      </c>
      <c r="AK362" s="212"/>
      <c r="AL362" s="212"/>
      <c r="AM362" s="212" t="s">
        <v>2963</v>
      </c>
      <c r="AN362" s="212" t="s">
        <v>2410</v>
      </c>
      <c r="AO362" s="212" t="s">
        <v>2964</v>
      </c>
      <c r="AP362" s="212">
        <v>62</v>
      </c>
      <c r="AQ362" s="212" t="s">
        <v>97</v>
      </c>
      <c r="AR362" s="212"/>
      <c r="AS362" s="215">
        <v>45856</v>
      </c>
      <c r="AT362" s="212"/>
      <c r="AU362" s="212"/>
      <c r="AV362" s="212" t="s">
        <v>536</v>
      </c>
      <c r="AW362" s="212"/>
      <c r="AX362" s="212"/>
      <c r="AY362" s="224"/>
      <c r="AZ362" s="224"/>
      <c r="BA362" s="224"/>
      <c r="BB362" s="225" t="s">
        <v>98</v>
      </c>
      <c r="BC362" s="225"/>
      <c r="BD362" s="202">
        <v>684526</v>
      </c>
      <c r="BE362" s="202">
        <v>172750</v>
      </c>
      <c r="BF362" s="202">
        <v>0</v>
      </c>
      <c r="BG362" s="202">
        <f t="shared" si="6"/>
        <v>857276</v>
      </c>
      <c r="BH362" s="203" t="s">
        <v>100</v>
      </c>
      <c r="BI362" s="203" t="s">
        <v>2160</v>
      </c>
      <c r="BJ362" s="19" t="s">
        <v>2018</v>
      </c>
      <c r="BK362" s="19" t="s">
        <v>2002</v>
      </c>
      <c r="BL362" s="19" t="s">
        <v>2003</v>
      </c>
      <c r="BM362" s="19" t="s">
        <v>105</v>
      </c>
      <c r="BN362" s="431"/>
      <c r="BO362" s="431"/>
      <c r="BP362" s="203" t="s">
        <v>98</v>
      </c>
      <c r="BQ362" s="203" t="s">
        <v>98</v>
      </c>
      <c r="BR362" s="211" t="s">
        <v>76</v>
      </c>
    </row>
    <row r="363" spans="1:70" s="232" customFormat="1" ht="409.5">
      <c r="A363" s="18">
        <v>361</v>
      </c>
      <c r="B363" s="196">
        <v>5310</v>
      </c>
      <c r="C363" s="211" t="s">
        <v>76</v>
      </c>
      <c r="D363" s="196" t="s">
        <v>106</v>
      </c>
      <c r="E363" s="212" t="s">
        <v>2965</v>
      </c>
      <c r="F363" s="212" t="s">
        <v>2966</v>
      </c>
      <c r="G363" s="212" t="s">
        <v>2967</v>
      </c>
      <c r="H363" s="213" t="s">
        <v>2968</v>
      </c>
      <c r="I363" s="212" t="s">
        <v>2969</v>
      </c>
      <c r="J363" s="213" t="s">
        <v>2965</v>
      </c>
      <c r="K363" s="214"/>
      <c r="L363" s="212" t="s">
        <v>2970</v>
      </c>
      <c r="M363" s="228">
        <v>45608</v>
      </c>
      <c r="N363" s="228" t="s">
        <v>86</v>
      </c>
      <c r="O363" s="212"/>
      <c r="P363" s="212" t="s">
        <v>424</v>
      </c>
      <c r="Q363" s="212" t="s">
        <v>2971</v>
      </c>
      <c r="R363" s="212" t="s">
        <v>2972</v>
      </c>
      <c r="S363" s="212" t="s">
        <v>88</v>
      </c>
      <c r="T363" s="196" t="s">
        <v>113</v>
      </c>
      <c r="U363" s="212" t="s">
        <v>529</v>
      </c>
      <c r="V363" s="212" t="s">
        <v>1747</v>
      </c>
      <c r="W363" s="212" t="s">
        <v>2973</v>
      </c>
      <c r="X363" s="216">
        <v>1.4181460674157305</v>
      </c>
      <c r="Y363" s="217">
        <v>2.9666666666666668</v>
      </c>
      <c r="Z363" s="42">
        <v>42217.066666666666</v>
      </c>
      <c r="AA363" s="212"/>
      <c r="AB363" s="196" t="s">
        <v>2018</v>
      </c>
      <c r="AC363" s="218" t="s">
        <v>2168</v>
      </c>
      <c r="AD363" s="212" t="s">
        <v>559</v>
      </c>
      <c r="AE363" s="212" t="s">
        <v>93</v>
      </c>
      <c r="AF363" s="212"/>
      <c r="AG363" s="193"/>
      <c r="AH363" s="193"/>
      <c r="AI363" s="212"/>
      <c r="AJ363" s="196" t="s">
        <v>227</v>
      </c>
      <c r="AK363" s="212"/>
      <c r="AL363" s="212"/>
      <c r="AM363" s="212" t="s">
        <v>2974</v>
      </c>
      <c r="AN363" s="212" t="s">
        <v>2130</v>
      </c>
      <c r="AO363" s="212" t="s">
        <v>2975</v>
      </c>
      <c r="AP363" s="212">
        <v>89</v>
      </c>
      <c r="AQ363" s="212" t="s">
        <v>563</v>
      </c>
      <c r="AR363" s="212"/>
      <c r="AS363" s="215">
        <v>45855</v>
      </c>
      <c r="AT363" s="212"/>
      <c r="AU363" s="212"/>
      <c r="AV363" s="212" t="s">
        <v>536</v>
      </c>
      <c r="AW363" s="212"/>
      <c r="AX363" s="212"/>
      <c r="AY363" s="224"/>
      <c r="AZ363" s="224"/>
      <c r="BA363" s="224"/>
      <c r="BB363" s="225" t="s">
        <v>98</v>
      </c>
      <c r="BC363" s="225"/>
      <c r="BD363" s="202">
        <v>771614</v>
      </c>
      <c r="BE363" s="202">
        <v>1331277</v>
      </c>
      <c r="BF363" s="202">
        <v>442413</v>
      </c>
      <c r="BG363" s="202">
        <f t="shared" si="6"/>
        <v>2545304</v>
      </c>
      <c r="BH363" s="203" t="s">
        <v>100</v>
      </c>
      <c r="BI363" s="203" t="s">
        <v>2160</v>
      </c>
      <c r="BJ363" s="19" t="s">
        <v>2018</v>
      </c>
      <c r="BK363" s="19" t="s">
        <v>2002</v>
      </c>
      <c r="BL363" s="19" t="s">
        <v>2003</v>
      </c>
      <c r="BM363" s="19" t="s">
        <v>98</v>
      </c>
      <c r="BN363" s="431"/>
      <c r="BO363" s="431"/>
      <c r="BP363" s="203" t="s">
        <v>98</v>
      </c>
      <c r="BQ363" s="203" t="s">
        <v>98</v>
      </c>
      <c r="BR363" s="211" t="s">
        <v>76</v>
      </c>
    </row>
    <row r="364" spans="1:70" s="232" customFormat="1" ht="285">
      <c r="A364" s="18">
        <v>362</v>
      </c>
      <c r="B364" s="196">
        <v>5310</v>
      </c>
      <c r="C364" s="211" t="s">
        <v>76</v>
      </c>
      <c r="D364" s="196" t="s">
        <v>77</v>
      </c>
      <c r="E364" s="212" t="s">
        <v>2976</v>
      </c>
      <c r="F364" s="212" t="s">
        <v>2977</v>
      </c>
      <c r="G364" s="212" t="s">
        <v>2978</v>
      </c>
      <c r="H364" s="227" t="s">
        <v>2731</v>
      </c>
      <c r="I364" s="212" t="s">
        <v>2732</v>
      </c>
      <c r="J364" s="213" t="s">
        <v>2976</v>
      </c>
      <c r="K364" s="214">
        <v>3300100699</v>
      </c>
      <c r="L364" s="212" t="s">
        <v>2979</v>
      </c>
      <c r="M364" s="222" t="s">
        <v>2980</v>
      </c>
      <c r="N364" s="196" t="s">
        <v>86</v>
      </c>
      <c r="O364" s="212"/>
      <c r="P364" s="212" t="s">
        <v>1357</v>
      </c>
      <c r="Q364" s="212"/>
      <c r="R364" s="212"/>
      <c r="S364" s="212" t="s">
        <v>88</v>
      </c>
      <c r="T364" s="196" t="s">
        <v>89</v>
      </c>
      <c r="U364" s="212" t="s">
        <v>2981</v>
      </c>
      <c r="V364" s="212"/>
      <c r="W364" s="212" t="s">
        <v>2982</v>
      </c>
      <c r="X364" s="216">
        <v>19.927968750000002</v>
      </c>
      <c r="Y364" s="223">
        <v>3.2</v>
      </c>
      <c r="Z364" s="42">
        <v>282775</v>
      </c>
      <c r="AA364" s="212"/>
      <c r="AB364" s="196" t="s">
        <v>2018</v>
      </c>
      <c r="AC364" s="218" t="s">
        <v>2035</v>
      </c>
      <c r="AD364" s="212"/>
      <c r="AE364" s="212" t="s">
        <v>93</v>
      </c>
      <c r="AF364" s="212"/>
      <c r="AG364" s="193"/>
      <c r="AH364" s="193"/>
      <c r="AI364" s="212"/>
      <c r="AJ364" s="196" t="s">
        <v>2983</v>
      </c>
      <c r="AK364" s="212" t="s">
        <v>326</v>
      </c>
      <c r="AL364" s="212"/>
      <c r="AM364" s="212" t="s">
        <v>2984</v>
      </c>
      <c r="AN364" s="212" t="s">
        <v>2985</v>
      </c>
      <c r="AO364" s="212" t="s">
        <v>2986</v>
      </c>
      <c r="AP364" s="212">
        <v>98</v>
      </c>
      <c r="AQ364" s="212" t="s">
        <v>535</v>
      </c>
      <c r="AR364" s="212"/>
      <c r="AS364" s="215">
        <v>45853</v>
      </c>
      <c r="AT364" s="212" t="s">
        <v>2987</v>
      </c>
      <c r="AU364" s="212" t="s">
        <v>2988</v>
      </c>
      <c r="AV364" s="212" t="s">
        <v>536</v>
      </c>
      <c r="AW364" s="212"/>
      <c r="AX364" s="212"/>
      <c r="AY364" s="224"/>
      <c r="AZ364" s="224"/>
      <c r="BA364" s="224"/>
      <c r="BB364" s="225"/>
      <c r="BC364" s="225" t="s">
        <v>98</v>
      </c>
      <c r="BD364" s="202">
        <v>1633290</v>
      </c>
      <c r="BE364" s="202">
        <v>5841490</v>
      </c>
      <c r="BF364" s="202">
        <v>1427000</v>
      </c>
      <c r="BG364" s="202">
        <f t="shared" si="6"/>
        <v>8901780</v>
      </c>
      <c r="BH364" s="203" t="s">
        <v>100</v>
      </c>
      <c r="BI364" s="203" t="s">
        <v>2160</v>
      </c>
      <c r="BJ364" s="19" t="s">
        <v>2018</v>
      </c>
      <c r="BK364" s="19" t="s">
        <v>2002</v>
      </c>
      <c r="BL364" s="19" t="s">
        <v>2003</v>
      </c>
      <c r="BM364" s="19" t="s">
        <v>105</v>
      </c>
      <c r="BN364" s="431"/>
      <c r="BO364" s="431"/>
      <c r="BP364" s="203" t="s">
        <v>98</v>
      </c>
      <c r="BQ364" s="203" t="s">
        <v>98</v>
      </c>
      <c r="BR364" s="211" t="s">
        <v>76</v>
      </c>
    </row>
    <row r="365" spans="1:70" s="232" customFormat="1" ht="165">
      <c r="A365" s="18">
        <v>363</v>
      </c>
      <c r="B365" s="196">
        <v>5310</v>
      </c>
      <c r="C365" s="211" t="s">
        <v>76</v>
      </c>
      <c r="D365" s="196" t="s">
        <v>316</v>
      </c>
      <c r="E365" s="212" t="s">
        <v>2989</v>
      </c>
      <c r="F365" s="212" t="s">
        <v>2990</v>
      </c>
      <c r="G365" s="212" t="s">
        <v>2991</v>
      </c>
      <c r="H365" s="213" t="s">
        <v>2992</v>
      </c>
      <c r="I365" s="212" t="s">
        <v>2993</v>
      </c>
      <c r="J365" s="213" t="s">
        <v>2989</v>
      </c>
      <c r="K365" s="214" t="s">
        <v>2994</v>
      </c>
      <c r="L365" s="212" t="s">
        <v>2995</v>
      </c>
      <c r="M365" s="222" t="s">
        <v>2996</v>
      </c>
      <c r="N365" s="211" t="s">
        <v>86</v>
      </c>
      <c r="O365" s="212"/>
      <c r="P365" s="212" t="s">
        <v>1515</v>
      </c>
      <c r="Q365" s="212"/>
      <c r="R365" s="212"/>
      <c r="S365" s="212" t="s">
        <v>88</v>
      </c>
      <c r="T365" s="196" t="s">
        <v>113</v>
      </c>
      <c r="U365" s="212" t="s">
        <v>216</v>
      </c>
      <c r="V365" s="212" t="s">
        <v>572</v>
      </c>
      <c r="W365" s="212" t="s">
        <v>152</v>
      </c>
      <c r="X365" s="216">
        <v>0.27500000000000002</v>
      </c>
      <c r="Y365" s="217">
        <v>0.23333333333333334</v>
      </c>
      <c r="Z365" s="42">
        <v>29808</v>
      </c>
      <c r="AA365" s="212"/>
      <c r="AB365" s="196" t="s">
        <v>2018</v>
      </c>
      <c r="AC365" s="218" t="s">
        <v>2168</v>
      </c>
      <c r="AD365" s="212"/>
      <c r="AE365" s="212" t="s">
        <v>93</v>
      </c>
      <c r="AF365" s="212"/>
      <c r="AG365" s="193"/>
      <c r="AH365" s="193"/>
      <c r="AI365" s="212"/>
      <c r="AJ365" s="196" t="s">
        <v>227</v>
      </c>
      <c r="AK365" s="212"/>
      <c r="AL365" s="212"/>
      <c r="AM365" s="212" t="s">
        <v>2997</v>
      </c>
      <c r="AN365" s="212" t="s">
        <v>2998</v>
      </c>
      <c r="AO365" s="212" t="s">
        <v>2999</v>
      </c>
      <c r="AP365" s="212">
        <v>17</v>
      </c>
      <c r="AQ365" s="212" t="s">
        <v>563</v>
      </c>
      <c r="AR365" s="212"/>
      <c r="AS365" s="215">
        <v>45853</v>
      </c>
      <c r="AT365" s="212"/>
      <c r="AU365" s="212"/>
      <c r="AV365" s="212" t="s">
        <v>536</v>
      </c>
      <c r="AW365" s="212"/>
      <c r="AX365" s="212"/>
      <c r="AY365" s="224"/>
      <c r="AZ365" s="224"/>
      <c r="BA365" s="224"/>
      <c r="BB365" s="225"/>
      <c r="BC365" s="225" t="s">
        <v>98</v>
      </c>
      <c r="BD365" s="202">
        <v>346000</v>
      </c>
      <c r="BE365" s="202">
        <v>325758</v>
      </c>
      <c r="BF365" s="202">
        <v>132000</v>
      </c>
      <c r="BG365" s="202">
        <f t="shared" si="6"/>
        <v>803758</v>
      </c>
      <c r="BH365" s="203" t="s">
        <v>100</v>
      </c>
      <c r="BI365" s="203" t="s">
        <v>2142</v>
      </c>
      <c r="BJ365" s="19" t="s">
        <v>2018</v>
      </c>
      <c r="BK365" s="19" t="s">
        <v>2002</v>
      </c>
      <c r="BL365" s="19" t="s">
        <v>2003</v>
      </c>
      <c r="BM365" s="19" t="s">
        <v>105</v>
      </c>
      <c r="BN365" s="431"/>
      <c r="BO365" s="431"/>
      <c r="BP365" s="203" t="s">
        <v>98</v>
      </c>
      <c r="BQ365" s="203" t="s">
        <v>98</v>
      </c>
      <c r="BR365" s="211" t="s">
        <v>76</v>
      </c>
    </row>
    <row r="366" spans="1:70" s="232" customFormat="1" ht="210">
      <c r="A366" s="18">
        <v>364</v>
      </c>
      <c r="B366" s="191">
        <v>5310</v>
      </c>
      <c r="C366" s="192" t="s">
        <v>76</v>
      </c>
      <c r="D366" s="191" t="s">
        <v>316</v>
      </c>
      <c r="E366" s="191" t="s">
        <v>3000</v>
      </c>
      <c r="F366" s="193" t="s">
        <v>3001</v>
      </c>
      <c r="G366" s="193" t="s">
        <v>3002</v>
      </c>
      <c r="H366" s="191" t="s">
        <v>3003</v>
      </c>
      <c r="I366" s="193" t="s">
        <v>3004</v>
      </c>
      <c r="J366" s="191" t="s">
        <v>3000</v>
      </c>
      <c r="K366" s="194"/>
      <c r="L366" s="193" t="s">
        <v>3005</v>
      </c>
      <c r="M366" s="195" t="s">
        <v>3006</v>
      </c>
      <c r="N366" s="117" t="s">
        <v>86</v>
      </c>
      <c r="O366" s="193"/>
      <c r="P366" s="193" t="s">
        <v>189</v>
      </c>
      <c r="Q366" s="193"/>
      <c r="R366" s="193"/>
      <c r="S366" s="193" t="s">
        <v>88</v>
      </c>
      <c r="T366" s="196" t="s">
        <v>89</v>
      </c>
      <c r="U366" s="197" t="s">
        <v>473</v>
      </c>
      <c r="V366" s="193" t="s">
        <v>572</v>
      </c>
      <c r="W366" s="193" t="s">
        <v>191</v>
      </c>
      <c r="X366" s="198">
        <v>0.33</v>
      </c>
      <c r="Y366" s="193">
        <v>9</v>
      </c>
      <c r="Z366" s="199">
        <v>33194</v>
      </c>
      <c r="AA366" s="193"/>
      <c r="AB366" s="193" t="s">
        <v>2018</v>
      </c>
      <c r="AC366" s="193" t="s">
        <v>2150</v>
      </c>
      <c r="AD366" s="193" t="s">
        <v>217</v>
      </c>
      <c r="AE366" s="193" t="s">
        <v>193</v>
      </c>
      <c r="AF366" s="193"/>
      <c r="AG366" s="193"/>
      <c r="AH366" s="193"/>
      <c r="AI366" s="193"/>
      <c r="AJ366" s="233" t="s">
        <v>3007</v>
      </c>
      <c r="AK366" s="193" t="s">
        <v>133</v>
      </c>
      <c r="AL366" s="193"/>
      <c r="AM366" s="193" t="s">
        <v>3002</v>
      </c>
      <c r="AN366" s="193" t="s">
        <v>3008</v>
      </c>
      <c r="AO366" s="193" t="s">
        <v>534</v>
      </c>
      <c r="AP366" s="193">
        <v>84</v>
      </c>
      <c r="AQ366" s="193" t="s">
        <v>563</v>
      </c>
      <c r="AR366" s="193"/>
      <c r="AS366" s="191" t="s">
        <v>2215</v>
      </c>
      <c r="AT366" s="193" t="s">
        <v>217</v>
      </c>
      <c r="AU366" s="193" t="s">
        <v>221</v>
      </c>
      <c r="AV366" s="193"/>
      <c r="AW366" s="193"/>
      <c r="AX366" s="193"/>
      <c r="AY366" s="200"/>
      <c r="AZ366" s="200"/>
      <c r="BA366" s="200"/>
      <c r="BB366" s="201"/>
      <c r="BC366" s="201" t="s">
        <v>98</v>
      </c>
      <c r="BD366" s="202">
        <v>2415669</v>
      </c>
      <c r="BE366" s="202">
        <v>2094019</v>
      </c>
      <c r="BF366" s="202">
        <v>542673</v>
      </c>
      <c r="BG366" s="202">
        <f t="shared" si="6"/>
        <v>5052361</v>
      </c>
      <c r="BH366" s="203" t="s">
        <v>100</v>
      </c>
      <c r="BI366" s="203" t="s">
        <v>2847</v>
      </c>
      <c r="BJ366" s="19" t="s">
        <v>2018</v>
      </c>
      <c r="BK366" s="19" t="s">
        <v>2002</v>
      </c>
      <c r="BL366" s="19" t="s">
        <v>2003</v>
      </c>
      <c r="BM366" s="19" t="s">
        <v>105</v>
      </c>
      <c r="BN366" s="431"/>
      <c r="BO366" s="431"/>
      <c r="BP366" s="203" t="s">
        <v>98</v>
      </c>
      <c r="BQ366" s="203" t="s">
        <v>98</v>
      </c>
      <c r="BR366" s="192" t="s">
        <v>76</v>
      </c>
    </row>
    <row r="367" spans="1:70" s="232" customFormat="1" ht="210">
      <c r="A367" s="18">
        <v>365</v>
      </c>
      <c r="B367" s="191">
        <v>5310</v>
      </c>
      <c r="C367" s="192" t="s">
        <v>76</v>
      </c>
      <c r="D367" s="191" t="s">
        <v>316</v>
      </c>
      <c r="E367" s="191" t="s">
        <v>3009</v>
      </c>
      <c r="F367" s="193" t="s">
        <v>3010</v>
      </c>
      <c r="G367" s="193" t="s">
        <v>3011</v>
      </c>
      <c r="H367" s="191" t="s">
        <v>3012</v>
      </c>
      <c r="I367" s="193" t="s">
        <v>214</v>
      </c>
      <c r="J367" s="191" t="s">
        <v>3009</v>
      </c>
      <c r="K367" s="194"/>
      <c r="L367" s="193" t="s">
        <v>3013</v>
      </c>
      <c r="M367" s="195" t="s">
        <v>3006</v>
      </c>
      <c r="N367" s="117" t="s">
        <v>86</v>
      </c>
      <c r="O367" s="193"/>
      <c r="P367" s="193" t="s">
        <v>189</v>
      </c>
      <c r="Q367" s="193"/>
      <c r="R367" s="193"/>
      <c r="S367" s="193" t="s">
        <v>88</v>
      </c>
      <c r="T367" s="196" t="s">
        <v>113</v>
      </c>
      <c r="U367" s="197" t="s">
        <v>190</v>
      </c>
      <c r="V367" s="193"/>
      <c r="W367" s="193" t="s">
        <v>191</v>
      </c>
      <c r="X367" s="198">
        <v>1.482142857142857E-2</v>
      </c>
      <c r="Y367" s="193">
        <v>84</v>
      </c>
      <c r="Z367" s="199">
        <v>29945</v>
      </c>
      <c r="AA367" s="193"/>
      <c r="AB367" s="193" t="s">
        <v>2018</v>
      </c>
      <c r="AC367" s="193" t="s">
        <v>2035</v>
      </c>
      <c r="AD367" s="193"/>
      <c r="AE367" s="193" t="s">
        <v>193</v>
      </c>
      <c r="AF367" s="193"/>
      <c r="AG367" s="193"/>
      <c r="AH367" s="193"/>
      <c r="AI367" s="193"/>
      <c r="AJ367" s="193">
        <v>970200</v>
      </c>
      <c r="AK367" s="193" t="s">
        <v>133</v>
      </c>
      <c r="AL367" s="193"/>
      <c r="AM367" s="193" t="s">
        <v>3011</v>
      </c>
      <c r="AN367" s="193" t="s">
        <v>3014</v>
      </c>
      <c r="AO367" s="193" t="s">
        <v>3015</v>
      </c>
      <c r="AP367" s="193">
        <v>86</v>
      </c>
      <c r="AQ367" s="193" t="s">
        <v>3016</v>
      </c>
      <c r="AR367" s="193"/>
      <c r="AS367" s="191" t="s">
        <v>2215</v>
      </c>
      <c r="AT367" s="193" t="s">
        <v>217</v>
      </c>
      <c r="AU367" s="193" t="s">
        <v>221</v>
      </c>
      <c r="AV367" s="193"/>
      <c r="AW367" s="193"/>
      <c r="AX367" s="193"/>
      <c r="AY367" s="200"/>
      <c r="AZ367" s="200"/>
      <c r="BA367" s="200"/>
      <c r="BB367" s="201"/>
      <c r="BC367" s="201" t="s">
        <v>98</v>
      </c>
      <c r="BD367" s="202">
        <v>966780</v>
      </c>
      <c r="BE367" s="202">
        <v>829230</v>
      </c>
      <c r="BF367" s="202">
        <v>174720</v>
      </c>
      <c r="BG367" s="202">
        <f t="shared" si="6"/>
        <v>1970730</v>
      </c>
      <c r="BH367" s="203" t="s">
        <v>100</v>
      </c>
      <c r="BI367" s="203" t="s">
        <v>2847</v>
      </c>
      <c r="BJ367" s="19" t="s">
        <v>1871</v>
      </c>
      <c r="BK367" s="19" t="s">
        <v>2002</v>
      </c>
      <c r="BL367" s="19" t="s">
        <v>2003</v>
      </c>
      <c r="BM367" s="19" t="s">
        <v>105</v>
      </c>
      <c r="BN367" s="431"/>
      <c r="BO367" s="431"/>
      <c r="BP367" s="203" t="s">
        <v>98</v>
      </c>
      <c r="BQ367" s="203" t="s">
        <v>98</v>
      </c>
      <c r="BR367" s="192" t="s">
        <v>76</v>
      </c>
    </row>
    <row r="368" spans="1:70" s="232" customFormat="1" ht="210">
      <c r="A368" s="18">
        <v>366</v>
      </c>
      <c r="B368" s="191">
        <v>5310</v>
      </c>
      <c r="C368" s="192" t="s">
        <v>76</v>
      </c>
      <c r="D368" s="191" t="s">
        <v>77</v>
      </c>
      <c r="E368" s="191" t="s">
        <v>3017</v>
      </c>
      <c r="F368" s="193" t="s">
        <v>3018</v>
      </c>
      <c r="G368" s="193" t="s">
        <v>3019</v>
      </c>
      <c r="H368" s="191" t="s">
        <v>3020</v>
      </c>
      <c r="I368" s="193" t="s">
        <v>3021</v>
      </c>
      <c r="J368" s="191" t="s">
        <v>3017</v>
      </c>
      <c r="K368" s="194"/>
      <c r="L368" s="193" t="s">
        <v>3022</v>
      </c>
      <c r="M368" s="195" t="s">
        <v>3023</v>
      </c>
      <c r="N368" s="117" t="s">
        <v>86</v>
      </c>
      <c r="O368" s="193"/>
      <c r="P368" s="193" t="s">
        <v>189</v>
      </c>
      <c r="Q368" s="193"/>
      <c r="R368" s="193"/>
      <c r="S368" s="193" t="s">
        <v>88</v>
      </c>
      <c r="T368" s="196" t="s">
        <v>89</v>
      </c>
      <c r="U368" s="197" t="s">
        <v>90</v>
      </c>
      <c r="V368" s="193"/>
      <c r="W368" s="193" t="s">
        <v>191</v>
      </c>
      <c r="X368" s="198">
        <v>8.6850000000000005</v>
      </c>
      <c r="Y368" s="193">
        <v>21</v>
      </c>
      <c r="Z368" s="199">
        <v>29163</v>
      </c>
      <c r="AA368" s="193"/>
      <c r="AB368" s="193" t="s">
        <v>2018</v>
      </c>
      <c r="AC368" s="193" t="s">
        <v>2150</v>
      </c>
      <c r="AD368" s="193" t="s">
        <v>217</v>
      </c>
      <c r="AE368" s="193" t="s">
        <v>193</v>
      </c>
      <c r="AF368" s="193"/>
      <c r="AG368" s="193"/>
      <c r="AH368" s="193"/>
      <c r="AI368" s="193"/>
      <c r="AJ368" s="193" t="s">
        <v>118</v>
      </c>
      <c r="AK368" s="193"/>
      <c r="AL368" s="193"/>
      <c r="AM368" s="193" t="s">
        <v>3019</v>
      </c>
      <c r="AN368" s="193" t="s">
        <v>3024</v>
      </c>
      <c r="AO368" s="193" t="s">
        <v>219</v>
      </c>
      <c r="AP368" s="193">
        <v>21</v>
      </c>
      <c r="AQ368" s="193" t="s">
        <v>563</v>
      </c>
      <c r="AR368" s="193"/>
      <c r="AS368" s="191" t="s">
        <v>2215</v>
      </c>
      <c r="AT368" s="193" t="s">
        <v>217</v>
      </c>
      <c r="AU368" s="193" t="s">
        <v>221</v>
      </c>
      <c r="AV368" s="193"/>
      <c r="AW368" s="193"/>
      <c r="AX368" s="193"/>
      <c r="AY368" s="200"/>
      <c r="AZ368" s="200"/>
      <c r="BA368" s="200"/>
      <c r="BB368" s="201"/>
      <c r="BC368" s="201" t="s">
        <v>98</v>
      </c>
      <c r="BD368" s="202">
        <v>725635</v>
      </c>
      <c r="BE368" s="202">
        <v>1195474</v>
      </c>
      <c r="BF368" s="202">
        <v>270000</v>
      </c>
      <c r="BG368" s="202">
        <f t="shared" si="6"/>
        <v>2191109</v>
      </c>
      <c r="BH368" s="203" t="s">
        <v>100</v>
      </c>
      <c r="BI368" s="203" t="s">
        <v>2847</v>
      </c>
      <c r="BJ368" s="19" t="s">
        <v>2018</v>
      </c>
      <c r="BK368" s="19" t="s">
        <v>2002</v>
      </c>
      <c r="BL368" s="19" t="s">
        <v>2003</v>
      </c>
      <c r="BM368" s="19" t="s">
        <v>105</v>
      </c>
      <c r="BN368" s="431"/>
      <c r="BO368" s="431"/>
      <c r="BP368" s="203" t="s">
        <v>98</v>
      </c>
      <c r="BQ368" s="203" t="s">
        <v>98</v>
      </c>
      <c r="BR368" s="192" t="s">
        <v>76</v>
      </c>
    </row>
    <row r="369" spans="1:70" s="232" customFormat="1" ht="210">
      <c r="A369" s="18">
        <v>367</v>
      </c>
      <c r="B369" s="191">
        <v>5310</v>
      </c>
      <c r="C369" s="192" t="s">
        <v>76</v>
      </c>
      <c r="D369" s="191" t="s">
        <v>316</v>
      </c>
      <c r="E369" s="191" t="s">
        <v>3025</v>
      </c>
      <c r="F369" s="193" t="s">
        <v>3026</v>
      </c>
      <c r="G369" s="193" t="s">
        <v>3027</v>
      </c>
      <c r="H369" s="191">
        <v>2343822466</v>
      </c>
      <c r="I369" s="193" t="s">
        <v>214</v>
      </c>
      <c r="J369" s="191" t="s">
        <v>3025</v>
      </c>
      <c r="K369" s="194"/>
      <c r="L369" s="193" t="s">
        <v>3028</v>
      </c>
      <c r="M369" s="195" t="s">
        <v>2213</v>
      </c>
      <c r="N369" s="117" t="s">
        <v>86</v>
      </c>
      <c r="O369" s="193"/>
      <c r="P369" s="193" t="s">
        <v>189</v>
      </c>
      <c r="Q369" s="193"/>
      <c r="R369" s="193"/>
      <c r="S369" s="193" t="s">
        <v>88</v>
      </c>
      <c r="T369" s="196" t="s">
        <v>89</v>
      </c>
      <c r="U369" s="197" t="s">
        <v>90</v>
      </c>
      <c r="V369" s="193"/>
      <c r="W369" s="193" t="s">
        <v>191</v>
      </c>
      <c r="X369" s="198">
        <v>0.52500000000000002</v>
      </c>
      <c r="Y369" s="193">
        <v>1</v>
      </c>
      <c r="Z369" s="199">
        <v>28476</v>
      </c>
      <c r="AA369" s="193"/>
      <c r="AB369" s="193" t="s">
        <v>2018</v>
      </c>
      <c r="AC369" s="193" t="s">
        <v>2189</v>
      </c>
      <c r="AD369" s="193" t="s">
        <v>3029</v>
      </c>
      <c r="AE369" s="193" t="s">
        <v>193</v>
      </c>
      <c r="AF369" s="193"/>
      <c r="AG369" s="193"/>
      <c r="AH369" s="193"/>
      <c r="AI369" s="193"/>
      <c r="AJ369" s="193">
        <v>922.62199999999996</v>
      </c>
      <c r="AK369" s="193" t="s">
        <v>182</v>
      </c>
      <c r="AL369" s="193"/>
      <c r="AM369" s="193" t="s">
        <v>3027</v>
      </c>
      <c r="AN369" s="193" t="s">
        <v>3030</v>
      </c>
      <c r="AO369" s="193" t="s">
        <v>534</v>
      </c>
      <c r="AP369" s="193">
        <v>29</v>
      </c>
      <c r="AQ369" s="193" t="s">
        <v>563</v>
      </c>
      <c r="AR369" s="193"/>
      <c r="AS369" s="191" t="s">
        <v>2215</v>
      </c>
      <c r="AT369" s="193" t="s">
        <v>217</v>
      </c>
      <c r="AU369" s="193" t="s">
        <v>221</v>
      </c>
      <c r="AV369" s="193"/>
      <c r="AW369" s="193"/>
      <c r="AX369" s="193"/>
      <c r="AY369" s="200"/>
      <c r="AZ369" s="200"/>
      <c r="BA369" s="200"/>
      <c r="BB369" s="201"/>
      <c r="BC369" s="201" t="s">
        <v>98</v>
      </c>
      <c r="BD369" s="202">
        <v>1073000</v>
      </c>
      <c r="BE369" s="202">
        <v>1544200</v>
      </c>
      <c r="BF369" s="202">
        <v>158300</v>
      </c>
      <c r="BG369" s="202">
        <f t="shared" si="6"/>
        <v>2775500</v>
      </c>
      <c r="BH369" s="203" t="s">
        <v>100</v>
      </c>
      <c r="BI369" s="203" t="s">
        <v>564</v>
      </c>
      <c r="BJ369" s="19" t="s">
        <v>2018</v>
      </c>
      <c r="BK369" s="19" t="s">
        <v>2002</v>
      </c>
      <c r="BL369" s="19" t="s">
        <v>2003</v>
      </c>
      <c r="BM369" s="19" t="s">
        <v>105</v>
      </c>
      <c r="BN369" s="431"/>
      <c r="BO369" s="431"/>
      <c r="BP369" s="203" t="s">
        <v>98</v>
      </c>
      <c r="BQ369" s="203" t="s">
        <v>98</v>
      </c>
      <c r="BR369" s="192" t="s">
        <v>76</v>
      </c>
    </row>
    <row r="370" spans="1:70" s="232" customFormat="1" ht="210">
      <c r="A370" s="18">
        <v>368</v>
      </c>
      <c r="B370" s="191">
        <v>5310</v>
      </c>
      <c r="C370" s="192" t="s">
        <v>76</v>
      </c>
      <c r="D370" s="191" t="s">
        <v>77</v>
      </c>
      <c r="E370" s="191" t="s">
        <v>3031</v>
      </c>
      <c r="F370" s="193" t="s">
        <v>3032</v>
      </c>
      <c r="G370" s="193" t="s">
        <v>3033</v>
      </c>
      <c r="H370" s="191" t="s">
        <v>3034</v>
      </c>
      <c r="I370" s="193" t="s">
        <v>3035</v>
      </c>
      <c r="J370" s="191" t="s">
        <v>3031</v>
      </c>
      <c r="K370" s="194" t="s">
        <v>3036</v>
      </c>
      <c r="L370" s="193" t="s">
        <v>3037</v>
      </c>
      <c r="M370" s="195">
        <v>45093</v>
      </c>
      <c r="N370" s="117" t="s">
        <v>86</v>
      </c>
      <c r="O370" s="193"/>
      <c r="P370" s="193" t="s">
        <v>189</v>
      </c>
      <c r="Q370" s="193"/>
      <c r="R370" s="193"/>
      <c r="S370" s="193" t="s">
        <v>88</v>
      </c>
      <c r="T370" s="196" t="s">
        <v>113</v>
      </c>
      <c r="U370" s="197" t="s">
        <v>426</v>
      </c>
      <c r="V370" s="193" t="s">
        <v>285</v>
      </c>
      <c r="W370" s="193" t="s">
        <v>191</v>
      </c>
      <c r="X370" s="198">
        <v>86.844999999999999</v>
      </c>
      <c r="Y370" s="193">
        <v>16</v>
      </c>
      <c r="Z370" s="199">
        <v>25921</v>
      </c>
      <c r="AA370" s="193"/>
      <c r="AB370" s="193" t="s">
        <v>2018</v>
      </c>
      <c r="AC370" s="193" t="s">
        <v>2067</v>
      </c>
      <c r="AD370" s="193"/>
      <c r="AE370" s="193" t="s">
        <v>193</v>
      </c>
      <c r="AF370" s="193"/>
      <c r="AG370" s="193"/>
      <c r="AH370" s="193"/>
      <c r="AI370" s="193"/>
      <c r="AJ370" s="193" t="s">
        <v>3038</v>
      </c>
      <c r="AK370" s="193"/>
      <c r="AL370" s="193"/>
      <c r="AM370" s="193" t="s">
        <v>3033</v>
      </c>
      <c r="AN370" s="193" t="s">
        <v>2214</v>
      </c>
      <c r="AO370" s="193" t="s">
        <v>534</v>
      </c>
      <c r="AP370" s="193">
        <v>16</v>
      </c>
      <c r="AQ370" s="193" t="s">
        <v>563</v>
      </c>
      <c r="AR370" s="193"/>
      <c r="AS370" s="191" t="s">
        <v>2215</v>
      </c>
      <c r="AT370" s="193" t="s">
        <v>217</v>
      </c>
      <c r="AU370" s="193" t="s">
        <v>221</v>
      </c>
      <c r="AV370" s="193"/>
      <c r="AW370" s="193"/>
      <c r="AX370" s="193"/>
      <c r="AY370" s="200"/>
      <c r="AZ370" s="200"/>
      <c r="BA370" s="200"/>
      <c r="BB370" s="201" t="s">
        <v>98</v>
      </c>
      <c r="BC370" s="201"/>
      <c r="BD370" s="202">
        <v>4840903</v>
      </c>
      <c r="BE370" s="202">
        <v>465283</v>
      </c>
      <c r="BF370" s="202">
        <v>42315</v>
      </c>
      <c r="BG370" s="202">
        <f t="shared" si="6"/>
        <v>5348501</v>
      </c>
      <c r="BH370" s="203" t="s">
        <v>100</v>
      </c>
      <c r="BI370" s="203" t="s">
        <v>2299</v>
      </c>
      <c r="BJ370" s="19">
        <v>531120</v>
      </c>
      <c r="BK370" s="19" t="s">
        <v>2002</v>
      </c>
      <c r="BL370" s="19" t="s">
        <v>2003</v>
      </c>
      <c r="BM370" s="19" t="s">
        <v>105</v>
      </c>
      <c r="BN370" s="431"/>
      <c r="BO370" s="431"/>
      <c r="BP370" s="203" t="s">
        <v>98</v>
      </c>
      <c r="BQ370" s="203" t="s">
        <v>98</v>
      </c>
      <c r="BR370" s="192" t="s">
        <v>76</v>
      </c>
    </row>
    <row r="371" spans="1:70" s="232" customFormat="1" ht="210">
      <c r="A371" s="18">
        <v>369</v>
      </c>
      <c r="B371" s="191">
        <v>5310</v>
      </c>
      <c r="C371" s="192" t="s">
        <v>76</v>
      </c>
      <c r="D371" s="191" t="s">
        <v>77</v>
      </c>
      <c r="E371" s="191" t="s">
        <v>3039</v>
      </c>
      <c r="F371" s="193" t="s">
        <v>3040</v>
      </c>
      <c r="G371" s="193" t="s">
        <v>3041</v>
      </c>
      <c r="H371" s="191" t="s">
        <v>3042</v>
      </c>
      <c r="I371" s="193" t="s">
        <v>3043</v>
      </c>
      <c r="J371" s="191" t="s">
        <v>3039</v>
      </c>
      <c r="K371" s="194">
        <v>3300269381</v>
      </c>
      <c r="L371" s="193" t="s">
        <v>3044</v>
      </c>
      <c r="M371" s="195">
        <v>44271</v>
      </c>
      <c r="N371" s="117" t="s">
        <v>86</v>
      </c>
      <c r="O371" s="193"/>
      <c r="P371" s="193" t="s">
        <v>189</v>
      </c>
      <c r="Q371" s="193"/>
      <c r="R371" s="193"/>
      <c r="S371" s="193" t="s">
        <v>88</v>
      </c>
      <c r="T371" s="196" t="s">
        <v>89</v>
      </c>
      <c r="U371" s="197" t="s">
        <v>90</v>
      </c>
      <c r="V371" s="193"/>
      <c r="W371" s="193" t="s">
        <v>191</v>
      </c>
      <c r="X371" s="198">
        <v>1.6494252873563219E-2</v>
      </c>
      <c r="Y371" s="193">
        <v>87</v>
      </c>
      <c r="Z371" s="199">
        <v>25368</v>
      </c>
      <c r="AA371" s="193"/>
      <c r="AB371" s="193" t="s">
        <v>2018</v>
      </c>
      <c r="AC371" s="193" t="s">
        <v>2150</v>
      </c>
      <c r="AD371" s="193" t="s">
        <v>217</v>
      </c>
      <c r="AE371" s="193" t="s">
        <v>193</v>
      </c>
      <c r="AF371" s="193"/>
      <c r="AG371" s="193"/>
      <c r="AH371" s="193"/>
      <c r="AI371" s="193"/>
      <c r="AJ371" s="193" t="s">
        <v>3045</v>
      </c>
      <c r="AK371" s="193" t="s">
        <v>133</v>
      </c>
      <c r="AL371" s="193"/>
      <c r="AM371" s="193" t="s">
        <v>3041</v>
      </c>
      <c r="AN371" s="193" t="s">
        <v>3046</v>
      </c>
      <c r="AO371" s="193" t="s">
        <v>534</v>
      </c>
      <c r="AP371" s="193">
        <v>87</v>
      </c>
      <c r="AQ371" s="193" t="s">
        <v>563</v>
      </c>
      <c r="AR371" s="193"/>
      <c r="AS371" s="191" t="s">
        <v>2215</v>
      </c>
      <c r="AT371" s="193" t="s">
        <v>217</v>
      </c>
      <c r="AU371" s="193" t="s">
        <v>221</v>
      </c>
      <c r="AV371" s="193"/>
      <c r="AW371" s="193"/>
      <c r="AX371" s="193"/>
      <c r="AY371" s="200"/>
      <c r="AZ371" s="200"/>
      <c r="BA371" s="200"/>
      <c r="BB371" s="201"/>
      <c r="BC371" s="201" t="s">
        <v>98</v>
      </c>
      <c r="BD371" s="202">
        <v>23000</v>
      </c>
      <c r="BE371" s="202">
        <v>0</v>
      </c>
      <c r="BF371" s="202">
        <v>0</v>
      </c>
      <c r="BG371" s="202">
        <f t="shared" si="6"/>
        <v>23000</v>
      </c>
      <c r="BH371" s="203" t="s">
        <v>100</v>
      </c>
      <c r="BI371" s="203" t="s">
        <v>2160</v>
      </c>
      <c r="BJ371" s="19" t="s">
        <v>2018</v>
      </c>
      <c r="BK371" s="19" t="s">
        <v>2002</v>
      </c>
      <c r="BL371" s="19" t="s">
        <v>2003</v>
      </c>
      <c r="BM371" s="19" t="s">
        <v>105</v>
      </c>
      <c r="BN371" s="431"/>
      <c r="BO371" s="431"/>
      <c r="BP371" s="203" t="s">
        <v>98</v>
      </c>
      <c r="BQ371" s="203" t="s">
        <v>98</v>
      </c>
      <c r="BR371" s="192" t="s">
        <v>76</v>
      </c>
    </row>
    <row r="372" spans="1:70" s="232" customFormat="1" ht="210">
      <c r="A372" s="18">
        <v>370</v>
      </c>
      <c r="B372" s="191">
        <v>5310</v>
      </c>
      <c r="C372" s="192" t="s">
        <v>76</v>
      </c>
      <c r="D372" s="191" t="s">
        <v>77</v>
      </c>
      <c r="E372" s="191" t="s">
        <v>3047</v>
      </c>
      <c r="F372" s="193" t="s">
        <v>3048</v>
      </c>
      <c r="G372" s="193" t="s">
        <v>2620</v>
      </c>
      <c r="H372" s="191" t="s">
        <v>3049</v>
      </c>
      <c r="I372" s="193" t="s">
        <v>3050</v>
      </c>
      <c r="J372" s="191" t="s">
        <v>3047</v>
      </c>
      <c r="K372" s="194">
        <v>3301586104</v>
      </c>
      <c r="L372" s="193" t="s">
        <v>3051</v>
      </c>
      <c r="M372" s="195">
        <v>45779</v>
      </c>
      <c r="N372" s="117" t="s">
        <v>86</v>
      </c>
      <c r="O372" s="193"/>
      <c r="P372" s="193" t="s">
        <v>189</v>
      </c>
      <c r="Q372" s="193"/>
      <c r="R372" s="193"/>
      <c r="S372" s="193" t="s">
        <v>88</v>
      </c>
      <c r="T372" s="196" t="s">
        <v>113</v>
      </c>
      <c r="U372" s="197" t="s">
        <v>90</v>
      </c>
      <c r="V372" s="193" t="s">
        <v>572</v>
      </c>
      <c r="W372" s="193" t="s">
        <v>191</v>
      </c>
      <c r="X372" s="198">
        <v>2.4854368932038833E-2</v>
      </c>
      <c r="Y372" s="193">
        <v>103</v>
      </c>
      <c r="Z372" s="199">
        <v>25220</v>
      </c>
      <c r="AA372" s="193"/>
      <c r="AB372" s="193" t="s">
        <v>2018</v>
      </c>
      <c r="AC372" s="193" t="s">
        <v>2035</v>
      </c>
      <c r="AD372" s="193" t="s">
        <v>2068</v>
      </c>
      <c r="AE372" s="193" t="s">
        <v>193</v>
      </c>
      <c r="AF372" s="193"/>
      <c r="AG372" s="193"/>
      <c r="AH372" s="193"/>
      <c r="AI372" s="193"/>
      <c r="AJ372" s="193" t="s">
        <v>3038</v>
      </c>
      <c r="AK372" s="193"/>
      <c r="AL372" s="193"/>
      <c r="AM372" s="193" t="s">
        <v>2620</v>
      </c>
      <c r="AN372" s="193" t="s">
        <v>3052</v>
      </c>
      <c r="AO372" s="193" t="s">
        <v>219</v>
      </c>
      <c r="AP372" s="193">
        <v>16</v>
      </c>
      <c r="AQ372" s="193" t="s">
        <v>563</v>
      </c>
      <c r="AR372" s="193"/>
      <c r="AS372" s="191" t="s">
        <v>2215</v>
      </c>
      <c r="AT372" s="193" t="s">
        <v>217</v>
      </c>
      <c r="AU372" s="193" t="s">
        <v>221</v>
      </c>
      <c r="AV372" s="193"/>
      <c r="AW372" s="193"/>
      <c r="AX372" s="193"/>
      <c r="AY372" s="200"/>
      <c r="AZ372" s="200"/>
      <c r="BA372" s="200"/>
      <c r="BB372" s="201"/>
      <c r="BC372" s="201" t="s">
        <v>98</v>
      </c>
      <c r="BD372" s="202">
        <v>311800</v>
      </c>
      <c r="BE372" s="202">
        <v>621800</v>
      </c>
      <c r="BF372" s="202">
        <v>74800</v>
      </c>
      <c r="BG372" s="202">
        <f t="shared" si="6"/>
        <v>1008400</v>
      </c>
      <c r="BH372" s="203" t="s">
        <v>100</v>
      </c>
      <c r="BI372" s="203" t="s">
        <v>2318</v>
      </c>
      <c r="BJ372" s="19" t="s">
        <v>2018</v>
      </c>
      <c r="BK372" s="19" t="s">
        <v>2002</v>
      </c>
      <c r="BL372" s="19" t="s">
        <v>2003</v>
      </c>
      <c r="BM372" s="19" t="s">
        <v>98</v>
      </c>
      <c r="BN372" s="431"/>
      <c r="BO372" s="431"/>
      <c r="BP372" s="203" t="s">
        <v>98</v>
      </c>
      <c r="BQ372" s="203" t="s">
        <v>98</v>
      </c>
      <c r="BR372" s="192" t="s">
        <v>76</v>
      </c>
    </row>
    <row r="373" spans="1:70" s="232" customFormat="1" ht="195">
      <c r="A373" s="18">
        <v>371</v>
      </c>
      <c r="B373" s="191">
        <v>5310</v>
      </c>
      <c r="C373" s="192" t="s">
        <v>76</v>
      </c>
      <c r="D373" s="191" t="s">
        <v>77</v>
      </c>
      <c r="E373" s="191" t="s">
        <v>3053</v>
      </c>
      <c r="F373" s="193" t="s">
        <v>3054</v>
      </c>
      <c r="G373" s="193" t="s">
        <v>3055</v>
      </c>
      <c r="H373" s="191" t="s">
        <v>3056</v>
      </c>
      <c r="I373" s="193"/>
      <c r="J373" s="191" t="s">
        <v>3053</v>
      </c>
      <c r="K373" s="234" t="s">
        <v>3057</v>
      </c>
      <c r="L373" s="193">
        <v>45779</v>
      </c>
      <c r="M373" s="195">
        <v>44565</v>
      </c>
      <c r="N373" s="117" t="s">
        <v>86</v>
      </c>
      <c r="O373" s="193"/>
      <c r="P373" s="193" t="s">
        <v>189</v>
      </c>
      <c r="Q373" s="193"/>
      <c r="R373" s="193"/>
      <c r="S373" s="193" t="s">
        <v>88</v>
      </c>
      <c r="T373" s="196" t="s">
        <v>113</v>
      </c>
      <c r="U373" s="197" t="s">
        <v>473</v>
      </c>
      <c r="V373" s="193"/>
      <c r="W373" s="193" t="s">
        <v>191</v>
      </c>
      <c r="X373" s="198">
        <v>8.3800000000000008</v>
      </c>
      <c r="Y373" s="193">
        <v>29</v>
      </c>
      <c r="Z373" s="199">
        <v>23385</v>
      </c>
      <c r="AA373" s="193"/>
      <c r="AB373" s="193" t="s">
        <v>2018</v>
      </c>
      <c r="AC373" s="193" t="s">
        <v>2150</v>
      </c>
      <c r="AD373" s="193" t="s">
        <v>217</v>
      </c>
      <c r="AE373" s="193" t="s">
        <v>193</v>
      </c>
      <c r="AF373" s="193"/>
      <c r="AG373" s="193"/>
      <c r="AH373" s="193"/>
      <c r="AI373" s="193"/>
      <c r="AJ373" s="193" t="s">
        <v>3038</v>
      </c>
      <c r="AK373" s="193"/>
      <c r="AL373" s="193"/>
      <c r="AM373" s="193" t="s">
        <v>3055</v>
      </c>
      <c r="AN373" s="193" t="s">
        <v>365</v>
      </c>
      <c r="AO373" s="193" t="s">
        <v>2207</v>
      </c>
      <c r="AP373" s="193">
        <v>29</v>
      </c>
      <c r="AQ373" s="193" t="s">
        <v>121</v>
      </c>
      <c r="AR373" s="193"/>
      <c r="AS373" s="192">
        <v>45862</v>
      </c>
      <c r="AT373" s="193"/>
      <c r="AU373" s="193"/>
      <c r="AV373" s="193"/>
      <c r="AW373" s="193"/>
      <c r="AX373" s="193"/>
      <c r="AY373" s="200"/>
      <c r="AZ373" s="200"/>
      <c r="BA373" s="200"/>
      <c r="BB373" s="201"/>
      <c r="BC373" s="201" t="s">
        <v>98</v>
      </c>
      <c r="BD373" s="202">
        <v>438564</v>
      </c>
      <c r="BE373" s="202">
        <v>260316</v>
      </c>
      <c r="BF373" s="202">
        <v>39000</v>
      </c>
      <c r="BG373" s="202">
        <f t="shared" si="6"/>
        <v>737880</v>
      </c>
      <c r="BH373" s="203" t="s">
        <v>100</v>
      </c>
      <c r="BI373" s="203" t="s">
        <v>2160</v>
      </c>
      <c r="BJ373" s="19" t="s">
        <v>2018</v>
      </c>
      <c r="BK373" s="19" t="s">
        <v>2002</v>
      </c>
      <c r="BL373" s="19" t="s">
        <v>2003</v>
      </c>
      <c r="BM373" s="19" t="s">
        <v>105</v>
      </c>
      <c r="BN373" s="431"/>
      <c r="BO373" s="431"/>
      <c r="BP373" s="203" t="s">
        <v>98</v>
      </c>
      <c r="BQ373" s="203" t="s">
        <v>98</v>
      </c>
      <c r="BR373" s="192" t="s">
        <v>76</v>
      </c>
    </row>
    <row r="374" spans="1:70" s="232" customFormat="1" ht="210">
      <c r="A374" s="18">
        <v>372</v>
      </c>
      <c r="B374" s="191">
        <v>5310</v>
      </c>
      <c r="C374" s="192" t="s">
        <v>76</v>
      </c>
      <c r="D374" s="191" t="s">
        <v>106</v>
      </c>
      <c r="E374" s="191" t="s">
        <v>3058</v>
      </c>
      <c r="F374" s="193" t="s">
        <v>3059</v>
      </c>
      <c r="G374" s="193" t="s">
        <v>3060</v>
      </c>
      <c r="H374" s="191">
        <v>934824048</v>
      </c>
      <c r="I374" s="193" t="s">
        <v>3061</v>
      </c>
      <c r="J374" s="191" t="s">
        <v>3058</v>
      </c>
      <c r="K374" s="194"/>
      <c r="L374" s="193" t="s">
        <v>3062</v>
      </c>
      <c r="M374" s="195">
        <v>45661</v>
      </c>
      <c r="N374" s="117" t="s">
        <v>86</v>
      </c>
      <c r="O374" s="193"/>
      <c r="P374" s="193" t="s">
        <v>189</v>
      </c>
      <c r="Q374" s="193"/>
      <c r="R374" s="193"/>
      <c r="S374" s="193" t="s">
        <v>88</v>
      </c>
      <c r="T374" s="196" t="s">
        <v>113</v>
      </c>
      <c r="U374" s="197" t="s">
        <v>314</v>
      </c>
      <c r="V374" s="193" t="s">
        <v>173</v>
      </c>
      <c r="W374" s="193" t="s">
        <v>1198</v>
      </c>
      <c r="X374" s="198">
        <v>3</v>
      </c>
      <c r="Y374" s="193">
        <v>27</v>
      </c>
      <c r="Z374" s="199">
        <v>22477</v>
      </c>
      <c r="AA374" s="193"/>
      <c r="AB374" s="193" t="s">
        <v>2018</v>
      </c>
      <c r="AC374" s="193" t="s">
        <v>2075</v>
      </c>
      <c r="AD374" s="193"/>
      <c r="AE374" s="193" t="s">
        <v>193</v>
      </c>
      <c r="AF374" s="193"/>
      <c r="AG374" s="193"/>
      <c r="AH374" s="193"/>
      <c r="AI374" s="193"/>
      <c r="AJ374" s="193">
        <v>504.31200000000001</v>
      </c>
      <c r="AK374" s="193" t="s">
        <v>133</v>
      </c>
      <c r="AL374" s="193"/>
      <c r="AM374" s="193" t="s">
        <v>3060</v>
      </c>
      <c r="AN374" s="193" t="s">
        <v>3063</v>
      </c>
      <c r="AO374" s="193" t="s">
        <v>219</v>
      </c>
      <c r="AP374" s="193">
        <v>27</v>
      </c>
      <c r="AQ374" s="193" t="s">
        <v>1360</v>
      </c>
      <c r="AR374" s="193"/>
      <c r="AS374" s="191" t="s">
        <v>2215</v>
      </c>
      <c r="AT374" s="193" t="s">
        <v>3064</v>
      </c>
      <c r="AU374" s="193" t="s">
        <v>221</v>
      </c>
      <c r="AV374" s="193"/>
      <c r="AW374" s="193"/>
      <c r="AX374" s="193"/>
      <c r="AY374" s="200"/>
      <c r="AZ374" s="200"/>
      <c r="BA374" s="200"/>
      <c r="BB374" s="201" t="s">
        <v>98</v>
      </c>
      <c r="BC374" s="201"/>
      <c r="BD374" s="202">
        <v>2721902</v>
      </c>
      <c r="BE374" s="202">
        <v>3883938</v>
      </c>
      <c r="BF374" s="202">
        <v>843168</v>
      </c>
      <c r="BG374" s="202">
        <f t="shared" si="6"/>
        <v>7449008</v>
      </c>
      <c r="BH374" s="203" t="s">
        <v>100</v>
      </c>
      <c r="BI374" s="203" t="s">
        <v>564</v>
      </c>
      <c r="BJ374" s="19" t="s">
        <v>2018</v>
      </c>
      <c r="BK374" s="19" t="s">
        <v>2002</v>
      </c>
      <c r="BL374" s="19" t="s">
        <v>2003</v>
      </c>
      <c r="BM374" s="19" t="s">
        <v>98</v>
      </c>
      <c r="BN374" s="431"/>
      <c r="BO374" s="431"/>
      <c r="BP374" s="203" t="s">
        <v>98</v>
      </c>
      <c r="BQ374" s="203" t="s">
        <v>98</v>
      </c>
      <c r="BR374" s="192" t="s">
        <v>76</v>
      </c>
    </row>
    <row r="375" spans="1:70" s="232" customFormat="1" ht="225">
      <c r="A375" s="18">
        <v>373</v>
      </c>
      <c r="B375" s="191">
        <v>5310</v>
      </c>
      <c r="C375" s="192" t="s">
        <v>76</v>
      </c>
      <c r="D375" s="191" t="s">
        <v>77</v>
      </c>
      <c r="E375" s="191" t="s">
        <v>3065</v>
      </c>
      <c r="F375" s="193" t="s">
        <v>3066</v>
      </c>
      <c r="G375" s="193" t="s">
        <v>3067</v>
      </c>
      <c r="H375" s="191" t="s">
        <v>3068</v>
      </c>
      <c r="I375" s="193" t="s">
        <v>3069</v>
      </c>
      <c r="J375" s="191" t="s">
        <v>3065</v>
      </c>
      <c r="K375" s="194"/>
      <c r="L375" s="193" t="s">
        <v>3070</v>
      </c>
      <c r="M375" s="195" t="s">
        <v>3071</v>
      </c>
      <c r="N375" s="117" t="s">
        <v>86</v>
      </c>
      <c r="O375" s="193"/>
      <c r="P375" s="193" t="s">
        <v>189</v>
      </c>
      <c r="Q375" s="193"/>
      <c r="R375" s="193"/>
      <c r="S375" s="193" t="s">
        <v>88</v>
      </c>
      <c r="T375" s="196" t="s">
        <v>89</v>
      </c>
      <c r="U375" s="197" t="s">
        <v>1731</v>
      </c>
      <c r="V375" s="193"/>
      <c r="W375" s="193" t="s">
        <v>3072</v>
      </c>
      <c r="X375" s="198">
        <v>0.17</v>
      </c>
      <c r="Y375" s="193">
        <v>0.93</v>
      </c>
      <c r="Z375" s="199">
        <v>22918</v>
      </c>
      <c r="AA375" s="193"/>
      <c r="AB375" s="193" t="s">
        <v>2018</v>
      </c>
      <c r="AC375" s="193" t="s">
        <v>2120</v>
      </c>
      <c r="AD375" s="193" t="s">
        <v>3073</v>
      </c>
      <c r="AE375" s="193" t="s">
        <v>193</v>
      </c>
      <c r="AF375" s="193"/>
      <c r="AG375" s="193"/>
      <c r="AH375" s="193"/>
      <c r="AI375" s="193"/>
      <c r="AJ375" s="193" t="s">
        <v>118</v>
      </c>
      <c r="AK375" s="193"/>
      <c r="AL375" s="193"/>
      <c r="AM375" s="193" t="s">
        <v>3067</v>
      </c>
      <c r="AN375" s="193" t="s">
        <v>3074</v>
      </c>
      <c r="AO375" s="193" t="s">
        <v>219</v>
      </c>
      <c r="AP375" s="193">
        <v>29</v>
      </c>
      <c r="AQ375" s="193" t="s">
        <v>563</v>
      </c>
      <c r="AR375" s="193"/>
      <c r="AS375" s="191" t="s">
        <v>2215</v>
      </c>
      <c r="AT375" s="193" t="s">
        <v>217</v>
      </c>
      <c r="AU375" s="193" t="s">
        <v>221</v>
      </c>
      <c r="AV375" s="193"/>
      <c r="AW375" s="193"/>
      <c r="AX375" s="193"/>
      <c r="AY375" s="200"/>
      <c r="AZ375" s="200"/>
      <c r="BA375" s="200"/>
      <c r="BB375" s="201"/>
      <c r="BC375" s="201" t="s">
        <v>98</v>
      </c>
      <c r="BD375" s="202">
        <v>980958</v>
      </c>
      <c r="BE375" s="202">
        <v>1028901</v>
      </c>
      <c r="BF375" s="202">
        <v>109200</v>
      </c>
      <c r="BG375" s="202">
        <f t="shared" si="6"/>
        <v>2119059</v>
      </c>
      <c r="BH375" s="203" t="s">
        <v>100</v>
      </c>
      <c r="BI375" s="203" t="s">
        <v>2160</v>
      </c>
      <c r="BJ375" s="19" t="s">
        <v>2018</v>
      </c>
      <c r="BK375" s="19" t="s">
        <v>2002</v>
      </c>
      <c r="BL375" s="19" t="s">
        <v>2003</v>
      </c>
      <c r="BM375" s="19" t="s">
        <v>105</v>
      </c>
      <c r="BN375" s="431"/>
      <c r="BO375" s="431"/>
      <c r="BP375" s="203" t="s">
        <v>98</v>
      </c>
      <c r="BQ375" s="203" t="s">
        <v>98</v>
      </c>
      <c r="BR375" s="192" t="s">
        <v>76</v>
      </c>
    </row>
    <row r="376" spans="1:70" s="235" customFormat="1" ht="210">
      <c r="A376" s="18">
        <v>374</v>
      </c>
      <c r="B376" s="191">
        <v>5310</v>
      </c>
      <c r="C376" s="192" t="s">
        <v>76</v>
      </c>
      <c r="D376" s="191" t="s">
        <v>77</v>
      </c>
      <c r="E376" s="191" t="s">
        <v>3075</v>
      </c>
      <c r="F376" s="193" t="s">
        <v>3076</v>
      </c>
      <c r="G376" s="193" t="s">
        <v>3077</v>
      </c>
      <c r="H376" s="191" t="s">
        <v>3078</v>
      </c>
      <c r="I376" s="193" t="s">
        <v>3079</v>
      </c>
      <c r="J376" s="191" t="s">
        <v>3075</v>
      </c>
      <c r="K376" s="194"/>
      <c r="L376" s="193" t="s">
        <v>3080</v>
      </c>
      <c r="M376" s="195">
        <v>45127</v>
      </c>
      <c r="N376" s="117" t="s">
        <v>86</v>
      </c>
      <c r="O376" s="193"/>
      <c r="P376" s="193" t="s">
        <v>3081</v>
      </c>
      <c r="Q376" s="193" t="s">
        <v>862</v>
      </c>
      <c r="R376" s="193" t="s">
        <v>3082</v>
      </c>
      <c r="S376" s="193" t="s">
        <v>88</v>
      </c>
      <c r="T376" s="196" t="s">
        <v>113</v>
      </c>
      <c r="U376" s="197" t="s">
        <v>314</v>
      </c>
      <c r="V376" s="193" t="s">
        <v>1747</v>
      </c>
      <c r="W376" s="193" t="s">
        <v>3083</v>
      </c>
      <c r="X376" s="198">
        <v>7.31</v>
      </c>
      <c r="Y376" s="193">
        <v>0.43</v>
      </c>
      <c r="Z376" s="199">
        <v>23548</v>
      </c>
      <c r="AA376" s="193"/>
      <c r="AB376" s="193" t="s">
        <v>2018</v>
      </c>
      <c r="AC376" s="193" t="s">
        <v>2075</v>
      </c>
      <c r="AD376" s="193">
        <v>0</v>
      </c>
      <c r="AE376" s="193" t="s">
        <v>193</v>
      </c>
      <c r="AF376" s="193"/>
      <c r="AG376" s="193"/>
      <c r="AH376" s="193"/>
      <c r="AI376" s="193"/>
      <c r="AJ376" s="193">
        <v>281.44299999999998</v>
      </c>
      <c r="AK376" s="193" t="s">
        <v>133</v>
      </c>
      <c r="AL376" s="193"/>
      <c r="AM376" s="193" t="s">
        <v>3077</v>
      </c>
      <c r="AN376" s="193" t="s">
        <v>3084</v>
      </c>
      <c r="AO376" s="193" t="s">
        <v>3085</v>
      </c>
      <c r="AP376" s="193">
        <v>13</v>
      </c>
      <c r="AQ376" s="193" t="s">
        <v>563</v>
      </c>
      <c r="AR376" s="193"/>
      <c r="AS376" s="191" t="s">
        <v>2215</v>
      </c>
      <c r="AT376" s="193" t="s">
        <v>217</v>
      </c>
      <c r="AU376" s="193" t="s">
        <v>221</v>
      </c>
      <c r="AV376" s="193"/>
      <c r="AW376" s="193"/>
      <c r="AX376" s="193"/>
      <c r="AY376" s="200"/>
      <c r="AZ376" s="200"/>
      <c r="BA376" s="200"/>
      <c r="BB376" s="201" t="s">
        <v>98</v>
      </c>
      <c r="BC376" s="201"/>
      <c r="BD376" s="202">
        <v>251545</v>
      </c>
      <c r="BE376" s="202">
        <v>1403099</v>
      </c>
      <c r="BF376" s="202">
        <v>145804</v>
      </c>
      <c r="BG376" s="202">
        <f t="shared" si="6"/>
        <v>1800448</v>
      </c>
      <c r="BH376" s="203" t="s">
        <v>100</v>
      </c>
      <c r="BI376" s="203" t="s">
        <v>2160</v>
      </c>
      <c r="BJ376" s="19" t="s">
        <v>2018</v>
      </c>
      <c r="BK376" s="19" t="s">
        <v>2002</v>
      </c>
      <c r="BL376" s="19" t="s">
        <v>2003</v>
      </c>
      <c r="BM376" s="19" t="s">
        <v>98</v>
      </c>
      <c r="BP376" s="203" t="s">
        <v>98</v>
      </c>
      <c r="BQ376" s="203" t="s">
        <v>98</v>
      </c>
      <c r="BR376" s="192" t="s">
        <v>76</v>
      </c>
    </row>
    <row r="377" spans="1:70" s="235" customFormat="1" ht="210">
      <c r="A377" s="18">
        <v>375</v>
      </c>
      <c r="B377" s="191">
        <v>5310</v>
      </c>
      <c r="C377" s="192" t="s">
        <v>76</v>
      </c>
      <c r="D377" s="191" t="s">
        <v>106</v>
      </c>
      <c r="E377" s="191" t="s">
        <v>3086</v>
      </c>
      <c r="F377" s="193" t="s">
        <v>3087</v>
      </c>
      <c r="G377" s="193" t="s">
        <v>3088</v>
      </c>
      <c r="H377" s="191" t="s">
        <v>3089</v>
      </c>
      <c r="I377" s="193"/>
      <c r="J377" s="191" t="s">
        <v>3086</v>
      </c>
      <c r="K377" s="194"/>
      <c r="L377" s="193" t="s">
        <v>3090</v>
      </c>
      <c r="M377" s="195">
        <v>44879</v>
      </c>
      <c r="N377" s="117" t="s">
        <v>86</v>
      </c>
      <c r="O377" s="193"/>
      <c r="P377" s="193" t="s">
        <v>189</v>
      </c>
      <c r="Q377" s="193"/>
      <c r="R377" s="193"/>
      <c r="S377" s="193"/>
      <c r="T377" s="196" t="s">
        <v>113</v>
      </c>
      <c r="U377" s="197" t="s">
        <v>151</v>
      </c>
      <c r="V377" s="193"/>
      <c r="W377" s="193" t="s">
        <v>3091</v>
      </c>
      <c r="X377" s="198">
        <v>1.76</v>
      </c>
      <c r="Y377" s="193">
        <v>0.73</v>
      </c>
      <c r="Z377" s="199">
        <v>23512</v>
      </c>
      <c r="AA377" s="193"/>
      <c r="AB377" s="193" t="s">
        <v>2018</v>
      </c>
      <c r="AC377" s="193" t="s">
        <v>2150</v>
      </c>
      <c r="AD377" s="193" t="s">
        <v>217</v>
      </c>
      <c r="AE377" s="193" t="s">
        <v>193</v>
      </c>
      <c r="AF377" s="193"/>
      <c r="AG377" s="193"/>
      <c r="AH377" s="193"/>
      <c r="AI377" s="193"/>
      <c r="AJ377" s="193" t="s">
        <v>118</v>
      </c>
      <c r="AK377" s="193"/>
      <c r="AL377" s="193"/>
      <c r="AM377" s="193" t="s">
        <v>3088</v>
      </c>
      <c r="AN377" s="193" t="s">
        <v>3084</v>
      </c>
      <c r="AO377" s="193" t="s">
        <v>219</v>
      </c>
      <c r="AP377" s="193">
        <v>22</v>
      </c>
      <c r="AQ377" s="193" t="s">
        <v>563</v>
      </c>
      <c r="AR377" s="193"/>
      <c r="AS377" s="191" t="s">
        <v>2215</v>
      </c>
      <c r="AT377" s="193" t="s">
        <v>217</v>
      </c>
      <c r="AU377" s="193" t="s">
        <v>221</v>
      </c>
      <c r="AV377" s="193"/>
      <c r="AW377" s="193"/>
      <c r="AX377" s="193"/>
      <c r="AY377" s="200"/>
      <c r="AZ377" s="200"/>
      <c r="BA377" s="200"/>
      <c r="BB377" s="201"/>
      <c r="BC377" s="201" t="s">
        <v>98</v>
      </c>
      <c r="BD377" s="202">
        <v>2257596</v>
      </c>
      <c r="BE377" s="202">
        <v>1741995</v>
      </c>
      <c r="BF377" s="202">
        <v>751200</v>
      </c>
      <c r="BG377" s="202">
        <f t="shared" si="6"/>
        <v>4750791</v>
      </c>
      <c r="BH377" s="203" t="s">
        <v>100</v>
      </c>
      <c r="BI377" s="203" t="s">
        <v>2160</v>
      </c>
      <c r="BJ377" s="19" t="s">
        <v>2018</v>
      </c>
      <c r="BK377" s="19" t="s">
        <v>2002</v>
      </c>
      <c r="BL377" s="19" t="s">
        <v>2003</v>
      </c>
      <c r="BM377" s="19" t="s">
        <v>105</v>
      </c>
      <c r="BP377" s="203" t="s">
        <v>98</v>
      </c>
      <c r="BQ377" s="203" t="s">
        <v>98</v>
      </c>
      <c r="BR377" s="192" t="s">
        <v>76</v>
      </c>
    </row>
    <row r="378" spans="1:70" s="235" customFormat="1" ht="210">
      <c r="A378" s="18">
        <v>376</v>
      </c>
      <c r="B378" s="191">
        <v>5310</v>
      </c>
      <c r="C378" s="192" t="s">
        <v>76</v>
      </c>
      <c r="D378" s="191" t="s">
        <v>316</v>
      </c>
      <c r="E378" s="191" t="s">
        <v>3092</v>
      </c>
      <c r="F378" s="193" t="s">
        <v>3093</v>
      </c>
      <c r="G378" s="193" t="s">
        <v>3094</v>
      </c>
      <c r="H378" s="191" t="s">
        <v>3095</v>
      </c>
      <c r="I378" s="193" t="s">
        <v>3096</v>
      </c>
      <c r="J378" s="191" t="s">
        <v>3092</v>
      </c>
      <c r="K378" s="194"/>
      <c r="L378" s="193" t="s">
        <v>3097</v>
      </c>
      <c r="M378" s="195">
        <v>44306</v>
      </c>
      <c r="N378" s="117" t="s">
        <v>86</v>
      </c>
      <c r="O378" s="193"/>
      <c r="P378" s="193" t="s">
        <v>1339</v>
      </c>
      <c r="Q378" s="193" t="s">
        <v>3098</v>
      </c>
      <c r="R378" s="193"/>
      <c r="S378" s="193" t="s">
        <v>88</v>
      </c>
      <c r="T378" s="196" t="s">
        <v>89</v>
      </c>
      <c r="U378" s="197" t="s">
        <v>3099</v>
      </c>
      <c r="V378" s="193"/>
      <c r="W378" s="193" t="s">
        <v>152</v>
      </c>
      <c r="X378" s="198">
        <v>0.59</v>
      </c>
      <c r="Y378" s="193">
        <v>0.5</v>
      </c>
      <c r="Z378" s="199">
        <v>23350</v>
      </c>
      <c r="AA378" s="193"/>
      <c r="AB378" s="193" t="s">
        <v>2018</v>
      </c>
      <c r="AC378" s="193" t="s">
        <v>2168</v>
      </c>
      <c r="AD378" s="193" t="s">
        <v>3100</v>
      </c>
      <c r="AE378" s="193" t="s">
        <v>193</v>
      </c>
      <c r="AF378" s="193"/>
      <c r="AG378" s="193"/>
      <c r="AH378" s="193"/>
      <c r="AI378" s="193"/>
      <c r="AJ378" s="193" t="s">
        <v>118</v>
      </c>
      <c r="AK378" s="193"/>
      <c r="AL378" s="193"/>
      <c r="AM378" s="193" t="s">
        <v>3094</v>
      </c>
      <c r="AN378" s="193" t="s">
        <v>218</v>
      </c>
      <c r="AO378" s="193" t="s">
        <v>219</v>
      </c>
      <c r="AP378" s="193">
        <v>15</v>
      </c>
      <c r="AQ378" s="193" t="s">
        <v>563</v>
      </c>
      <c r="AR378" s="193"/>
      <c r="AS378" s="191" t="s">
        <v>2215</v>
      </c>
      <c r="AT378" s="193" t="s">
        <v>217</v>
      </c>
      <c r="AU378" s="193" t="s">
        <v>221</v>
      </c>
      <c r="AV378" s="193"/>
      <c r="AW378" s="193"/>
      <c r="AX378" s="193"/>
      <c r="AY378" s="200"/>
      <c r="AZ378" s="200"/>
      <c r="BA378" s="200"/>
      <c r="BB378" s="201"/>
      <c r="BC378" s="201" t="s">
        <v>98</v>
      </c>
      <c r="BD378" s="202">
        <v>844400</v>
      </c>
      <c r="BE378" s="202">
        <v>636600</v>
      </c>
      <c r="BF378" s="202">
        <v>54000</v>
      </c>
      <c r="BG378" s="202">
        <f t="shared" si="6"/>
        <v>1535000</v>
      </c>
      <c r="BH378" s="203" t="s">
        <v>100</v>
      </c>
      <c r="BI378" s="203" t="s">
        <v>2160</v>
      </c>
      <c r="BJ378" s="19" t="s">
        <v>2018</v>
      </c>
      <c r="BK378" s="19" t="s">
        <v>2002</v>
      </c>
      <c r="BL378" s="19" t="s">
        <v>2003</v>
      </c>
      <c r="BM378" s="19" t="s">
        <v>105</v>
      </c>
      <c r="BP378" s="203" t="s">
        <v>98</v>
      </c>
      <c r="BQ378" s="203" t="s">
        <v>98</v>
      </c>
      <c r="BR378" s="192" t="s">
        <v>76</v>
      </c>
    </row>
    <row r="379" spans="1:70" s="235" customFormat="1" ht="210">
      <c r="A379" s="18">
        <v>377</v>
      </c>
      <c r="B379" s="191">
        <v>5310</v>
      </c>
      <c r="C379" s="192" t="s">
        <v>76</v>
      </c>
      <c r="D379" s="191" t="s">
        <v>316</v>
      </c>
      <c r="E379" s="191" t="s">
        <v>3101</v>
      </c>
      <c r="F379" s="193" t="s">
        <v>3102</v>
      </c>
      <c r="G379" s="193" t="s">
        <v>3103</v>
      </c>
      <c r="H379" s="191" t="s">
        <v>3104</v>
      </c>
      <c r="I379" s="193" t="s">
        <v>3105</v>
      </c>
      <c r="J379" s="191" t="s">
        <v>3101</v>
      </c>
      <c r="K379" s="194">
        <v>3300269342</v>
      </c>
      <c r="L379" s="193" t="s">
        <v>3106</v>
      </c>
      <c r="M379" s="195">
        <v>45023</v>
      </c>
      <c r="N379" s="117" t="s">
        <v>86</v>
      </c>
      <c r="O379" s="193"/>
      <c r="P379" s="193" t="s">
        <v>1339</v>
      </c>
      <c r="Q379" s="193" t="s">
        <v>1122</v>
      </c>
      <c r="R379" s="193"/>
      <c r="S379" s="193" t="s">
        <v>88</v>
      </c>
      <c r="T379" s="196" t="s">
        <v>113</v>
      </c>
      <c r="U379" s="197" t="s">
        <v>3107</v>
      </c>
      <c r="V379" s="193" t="s">
        <v>285</v>
      </c>
      <c r="W379" s="193" t="s">
        <v>152</v>
      </c>
      <c r="X379" s="198">
        <v>0.03</v>
      </c>
      <c r="Y379" s="193">
        <v>0.1</v>
      </c>
      <c r="Z379" s="199">
        <v>1426</v>
      </c>
      <c r="AA379" s="193"/>
      <c r="AB379" s="193" t="s">
        <v>2018</v>
      </c>
      <c r="AC379" s="193" t="s">
        <v>2150</v>
      </c>
      <c r="AD379" s="193">
        <v>0</v>
      </c>
      <c r="AE379" s="193" t="s">
        <v>193</v>
      </c>
      <c r="AF379" s="193"/>
      <c r="AG379" s="193"/>
      <c r="AH379" s="193"/>
      <c r="AI379" s="193"/>
      <c r="AJ379" s="193" t="s">
        <v>118</v>
      </c>
      <c r="AK379" s="193"/>
      <c r="AL379" s="193"/>
      <c r="AM379" s="193" t="s">
        <v>3103</v>
      </c>
      <c r="AN379" s="193" t="s">
        <v>218</v>
      </c>
      <c r="AO379" s="193" t="s">
        <v>219</v>
      </c>
      <c r="AP379" s="193">
        <v>43</v>
      </c>
      <c r="AQ379" s="193" t="s">
        <v>563</v>
      </c>
      <c r="AR379" s="193"/>
      <c r="AS379" s="191" t="s">
        <v>2215</v>
      </c>
      <c r="AT379" s="193" t="s">
        <v>217</v>
      </c>
      <c r="AU379" s="193" t="s">
        <v>221</v>
      </c>
      <c r="AV379" s="193"/>
      <c r="AW379" s="193"/>
      <c r="AX379" s="193"/>
      <c r="AY379" s="200"/>
      <c r="AZ379" s="200"/>
      <c r="BA379" s="200"/>
      <c r="BB379" s="201"/>
      <c r="BC379" s="201" t="s">
        <v>98</v>
      </c>
      <c r="BD379" s="202">
        <v>283240</v>
      </c>
      <c r="BE379" s="202">
        <v>248060</v>
      </c>
      <c r="BF379" s="202">
        <v>321550</v>
      </c>
      <c r="BG379" s="202">
        <f t="shared" si="6"/>
        <v>852850</v>
      </c>
      <c r="BH379" s="203" t="s">
        <v>100</v>
      </c>
      <c r="BI379" s="203" t="s">
        <v>2160</v>
      </c>
      <c r="BJ379" s="19" t="s">
        <v>2018</v>
      </c>
      <c r="BK379" s="19" t="s">
        <v>2002</v>
      </c>
      <c r="BL379" s="19" t="s">
        <v>2003</v>
      </c>
      <c r="BM379" s="19" t="s">
        <v>105</v>
      </c>
      <c r="BP379" s="203" t="s">
        <v>98</v>
      </c>
      <c r="BQ379" s="203" t="s">
        <v>98</v>
      </c>
      <c r="BR379" s="192" t="s">
        <v>76</v>
      </c>
    </row>
    <row r="380" spans="1:70" s="154" customFormat="1" ht="195">
      <c r="A380" s="18">
        <v>378</v>
      </c>
      <c r="B380" s="191">
        <v>5310</v>
      </c>
      <c r="C380" s="192" t="s">
        <v>76</v>
      </c>
      <c r="D380" s="191" t="s">
        <v>316</v>
      </c>
      <c r="E380" s="191" t="s">
        <v>3108</v>
      </c>
      <c r="F380" s="193" t="s">
        <v>3109</v>
      </c>
      <c r="G380" s="193" t="s">
        <v>3110</v>
      </c>
      <c r="H380" s="191" t="s">
        <v>3111</v>
      </c>
      <c r="I380" s="193" t="s">
        <v>3112</v>
      </c>
      <c r="J380" s="191" t="s">
        <v>3108</v>
      </c>
      <c r="K380" s="194"/>
      <c r="L380" s="193" t="s">
        <v>3113</v>
      </c>
      <c r="M380" s="195">
        <v>44270</v>
      </c>
      <c r="N380" s="117" t="s">
        <v>86</v>
      </c>
      <c r="O380" s="193"/>
      <c r="P380" s="193" t="s">
        <v>189</v>
      </c>
      <c r="Q380" s="193" t="s">
        <v>862</v>
      </c>
      <c r="R380" s="193"/>
      <c r="S380" s="193" t="s">
        <v>88</v>
      </c>
      <c r="T380" s="196" t="s">
        <v>89</v>
      </c>
      <c r="U380" s="197" t="s">
        <v>1731</v>
      </c>
      <c r="V380" s="193"/>
      <c r="W380" s="193" t="s">
        <v>152</v>
      </c>
      <c r="X380" s="198">
        <v>0.24</v>
      </c>
      <c r="Y380" s="193">
        <v>1.17</v>
      </c>
      <c r="Z380" s="199">
        <v>21816</v>
      </c>
      <c r="AA380" s="193"/>
      <c r="AB380" s="193" t="s">
        <v>2018</v>
      </c>
      <c r="AC380" s="193" t="s">
        <v>2150</v>
      </c>
      <c r="AD380" s="193" t="s">
        <v>217</v>
      </c>
      <c r="AE380" s="193" t="s">
        <v>193</v>
      </c>
      <c r="AF380" s="193"/>
      <c r="AG380" s="193"/>
      <c r="AH380" s="193"/>
      <c r="AI380" s="193"/>
      <c r="AJ380" s="193" t="s">
        <v>118</v>
      </c>
      <c r="AK380" s="193"/>
      <c r="AL380" s="193"/>
      <c r="AM380" s="193" t="s">
        <v>3110</v>
      </c>
      <c r="AN380" s="193" t="s">
        <v>196</v>
      </c>
      <c r="AO380" s="193" t="s">
        <v>3114</v>
      </c>
      <c r="AP380" s="193">
        <v>35</v>
      </c>
      <c r="AQ380" s="193" t="s">
        <v>121</v>
      </c>
      <c r="AR380" s="193"/>
      <c r="AS380" s="192">
        <v>45862</v>
      </c>
      <c r="AT380" s="193"/>
      <c r="AU380" s="193"/>
      <c r="AV380" s="193"/>
      <c r="AW380" s="193"/>
      <c r="AX380" s="193"/>
      <c r="AY380" s="200"/>
      <c r="AZ380" s="200"/>
      <c r="BA380" s="200"/>
      <c r="BB380" s="201"/>
      <c r="BC380" s="201" t="s">
        <v>98</v>
      </c>
      <c r="BD380" s="202">
        <v>746400</v>
      </c>
      <c r="BE380" s="202">
        <v>1954310</v>
      </c>
      <c r="BF380" s="202">
        <v>458600</v>
      </c>
      <c r="BG380" s="202">
        <f t="shared" si="6"/>
        <v>3159310</v>
      </c>
      <c r="BH380" s="203" t="s">
        <v>100</v>
      </c>
      <c r="BI380" s="203" t="s">
        <v>2160</v>
      </c>
      <c r="BJ380" s="19" t="s">
        <v>2018</v>
      </c>
      <c r="BK380" s="19" t="s">
        <v>2002</v>
      </c>
      <c r="BL380" s="19" t="s">
        <v>2003</v>
      </c>
      <c r="BM380" s="19" t="s">
        <v>105</v>
      </c>
      <c r="BN380" s="235"/>
      <c r="BO380" s="235"/>
      <c r="BP380" s="203" t="s">
        <v>98</v>
      </c>
      <c r="BQ380" s="203" t="s">
        <v>98</v>
      </c>
      <c r="BR380" s="192" t="s">
        <v>76</v>
      </c>
    </row>
    <row r="381" spans="1:70" s="154" customFormat="1" ht="165">
      <c r="A381" s="18">
        <v>379</v>
      </c>
      <c r="B381" s="191">
        <v>5310</v>
      </c>
      <c r="C381" s="192" t="s">
        <v>76</v>
      </c>
      <c r="D381" s="191" t="s">
        <v>77</v>
      </c>
      <c r="E381" s="191" t="s">
        <v>3115</v>
      </c>
      <c r="F381" s="193" t="s">
        <v>3116</v>
      </c>
      <c r="G381" s="193" t="s">
        <v>3117</v>
      </c>
      <c r="H381" s="191" t="s">
        <v>3118</v>
      </c>
      <c r="I381" s="193" t="s">
        <v>3119</v>
      </c>
      <c r="J381" s="191" t="s">
        <v>3115</v>
      </c>
      <c r="K381" s="194"/>
      <c r="L381" s="193" t="s">
        <v>3120</v>
      </c>
      <c r="M381" s="195">
        <v>45086</v>
      </c>
      <c r="N381" s="117" t="s">
        <v>86</v>
      </c>
      <c r="O381" s="193"/>
      <c r="P381" s="193" t="s">
        <v>3121</v>
      </c>
      <c r="Q381" s="193" t="s">
        <v>862</v>
      </c>
      <c r="R381" s="193" t="s">
        <v>3122</v>
      </c>
      <c r="S381" s="193" t="s">
        <v>88</v>
      </c>
      <c r="T381" s="196" t="s">
        <v>113</v>
      </c>
      <c r="U381" s="197" t="s">
        <v>90</v>
      </c>
      <c r="V381" s="193"/>
      <c r="W381" s="193" t="s">
        <v>191</v>
      </c>
      <c r="X381" s="198">
        <v>0.03</v>
      </c>
      <c r="Y381" s="193">
        <v>0.1</v>
      </c>
      <c r="Z381" s="199">
        <v>1037</v>
      </c>
      <c r="AA381" s="193"/>
      <c r="AB381" s="193" t="s">
        <v>2018</v>
      </c>
      <c r="AC381" s="193" t="s">
        <v>2189</v>
      </c>
      <c r="AD381" s="193" t="s">
        <v>2190</v>
      </c>
      <c r="AE381" s="193" t="s">
        <v>193</v>
      </c>
      <c r="AF381" s="193"/>
      <c r="AG381" s="193"/>
      <c r="AH381" s="193"/>
      <c r="AI381" s="193"/>
      <c r="AJ381" s="193" t="s">
        <v>118</v>
      </c>
      <c r="AK381" s="193"/>
      <c r="AL381" s="193"/>
      <c r="AM381" s="193" t="s">
        <v>3117</v>
      </c>
      <c r="AN381" s="193" t="s">
        <v>196</v>
      </c>
      <c r="AO381" s="193" t="s">
        <v>3114</v>
      </c>
      <c r="AP381" s="193">
        <v>51</v>
      </c>
      <c r="AQ381" s="193" t="s">
        <v>121</v>
      </c>
      <c r="AR381" s="193"/>
      <c r="AS381" s="192">
        <v>45862</v>
      </c>
      <c r="AT381" s="193"/>
      <c r="AU381" s="193"/>
      <c r="AV381" s="193"/>
      <c r="AW381" s="193"/>
      <c r="AX381" s="193"/>
      <c r="AY381" s="200"/>
      <c r="AZ381" s="200"/>
      <c r="BA381" s="200"/>
      <c r="BB381" s="201"/>
      <c r="BC381" s="201" t="s">
        <v>98</v>
      </c>
      <c r="BD381" s="202">
        <v>634700</v>
      </c>
      <c r="BE381" s="202">
        <v>1197600</v>
      </c>
      <c r="BF381" s="202">
        <v>317500</v>
      </c>
      <c r="BG381" s="202">
        <f t="shared" si="6"/>
        <v>2149800</v>
      </c>
      <c r="BH381" s="203" t="s">
        <v>100</v>
      </c>
      <c r="BI381" s="203" t="s">
        <v>2160</v>
      </c>
      <c r="BJ381" s="19" t="s">
        <v>2018</v>
      </c>
      <c r="BK381" s="19" t="s">
        <v>2002</v>
      </c>
      <c r="BL381" s="19" t="s">
        <v>2003</v>
      </c>
      <c r="BM381" s="19" t="s">
        <v>105</v>
      </c>
      <c r="BN381" s="235"/>
      <c r="BO381" s="235"/>
      <c r="BP381" s="203" t="s">
        <v>98</v>
      </c>
      <c r="BQ381" s="203" t="s">
        <v>98</v>
      </c>
      <c r="BR381" s="192" t="s">
        <v>76</v>
      </c>
    </row>
    <row r="382" spans="1:70" s="154" customFormat="1" ht="210">
      <c r="A382" s="18">
        <v>380</v>
      </c>
      <c r="B382" s="191">
        <v>5310</v>
      </c>
      <c r="C382" s="192" t="s">
        <v>76</v>
      </c>
      <c r="D382" s="191" t="s">
        <v>106</v>
      </c>
      <c r="E382" s="191" t="s">
        <v>3123</v>
      </c>
      <c r="F382" s="193" t="s">
        <v>3124</v>
      </c>
      <c r="G382" s="193" t="s">
        <v>3125</v>
      </c>
      <c r="H382" s="191" t="s">
        <v>3126</v>
      </c>
      <c r="I382" s="193" t="s">
        <v>3127</v>
      </c>
      <c r="J382" s="191" t="s">
        <v>3123</v>
      </c>
      <c r="K382" s="194"/>
      <c r="L382" s="193" t="s">
        <v>3128</v>
      </c>
      <c r="M382" s="195">
        <v>44216</v>
      </c>
      <c r="N382" s="117" t="s">
        <v>86</v>
      </c>
      <c r="O382" s="193"/>
      <c r="P382" s="193" t="s">
        <v>3121</v>
      </c>
      <c r="Q382" s="193" t="s">
        <v>862</v>
      </c>
      <c r="R382" s="193" t="s">
        <v>3129</v>
      </c>
      <c r="S382" s="193" t="s">
        <v>88</v>
      </c>
      <c r="T382" s="196" t="s">
        <v>113</v>
      </c>
      <c r="U382" s="197" t="s">
        <v>314</v>
      </c>
      <c r="V382" s="193" t="s">
        <v>285</v>
      </c>
      <c r="W382" s="193" t="s">
        <v>3130</v>
      </c>
      <c r="X382" s="198">
        <v>14.17</v>
      </c>
      <c r="Y382" s="193">
        <v>0.23</v>
      </c>
      <c r="Z382" s="199">
        <v>21521</v>
      </c>
      <c r="AA382" s="193"/>
      <c r="AB382" s="193" t="s">
        <v>2018</v>
      </c>
      <c r="AC382" s="193" t="s">
        <v>2067</v>
      </c>
      <c r="AD382" s="193">
        <v>0</v>
      </c>
      <c r="AE382" s="193" t="s">
        <v>193</v>
      </c>
      <c r="AF382" s="193"/>
      <c r="AG382" s="193"/>
      <c r="AH382" s="193"/>
      <c r="AI382" s="193"/>
      <c r="AJ382" s="193">
        <v>645.64300000000003</v>
      </c>
      <c r="AK382" s="193" t="s">
        <v>133</v>
      </c>
      <c r="AL382" s="193"/>
      <c r="AM382" s="193" t="s">
        <v>3125</v>
      </c>
      <c r="AN382" s="193" t="s">
        <v>414</v>
      </c>
      <c r="AO382" s="193" t="s">
        <v>219</v>
      </c>
      <c r="AP382" s="193">
        <v>7</v>
      </c>
      <c r="AQ382" s="193" t="s">
        <v>1360</v>
      </c>
      <c r="AR382" s="193"/>
      <c r="AS382" s="191" t="s">
        <v>2215</v>
      </c>
      <c r="AT382" s="193" t="s">
        <v>3064</v>
      </c>
      <c r="AU382" s="193" t="s">
        <v>221</v>
      </c>
      <c r="AV382" s="193"/>
      <c r="AW382" s="193"/>
      <c r="AX382" s="193"/>
      <c r="AY382" s="200"/>
      <c r="AZ382" s="200"/>
      <c r="BA382" s="200"/>
      <c r="BB382" s="201" t="s">
        <v>98</v>
      </c>
      <c r="BC382" s="201"/>
      <c r="BD382" s="202">
        <v>995630</v>
      </c>
      <c r="BE382" s="202">
        <v>1365810</v>
      </c>
      <c r="BF382" s="202">
        <v>252635</v>
      </c>
      <c r="BG382" s="202">
        <f t="shared" si="6"/>
        <v>2614075</v>
      </c>
      <c r="BH382" s="203" t="s">
        <v>100</v>
      </c>
      <c r="BI382" s="203" t="s">
        <v>2847</v>
      </c>
      <c r="BJ382" s="19" t="s">
        <v>2018</v>
      </c>
      <c r="BK382" s="19" t="s">
        <v>2002</v>
      </c>
      <c r="BL382" s="19" t="s">
        <v>2003</v>
      </c>
      <c r="BM382" s="19" t="s">
        <v>98</v>
      </c>
      <c r="BN382" s="235"/>
      <c r="BO382" s="235"/>
      <c r="BP382" s="203" t="s">
        <v>98</v>
      </c>
      <c r="BQ382" s="203" t="s">
        <v>98</v>
      </c>
      <c r="BR382" s="192" t="s">
        <v>76</v>
      </c>
    </row>
    <row r="383" spans="1:70" s="154" customFormat="1" ht="210">
      <c r="A383" s="18">
        <v>381</v>
      </c>
      <c r="B383" s="191">
        <v>5310</v>
      </c>
      <c r="C383" s="192" t="s">
        <v>76</v>
      </c>
      <c r="D383" s="191" t="s">
        <v>106</v>
      </c>
      <c r="E383" s="191" t="s">
        <v>3131</v>
      </c>
      <c r="F383" s="193" t="s">
        <v>3132</v>
      </c>
      <c r="G383" s="193" t="s">
        <v>3133</v>
      </c>
      <c r="H383" s="191" t="s">
        <v>3134</v>
      </c>
      <c r="I383" s="193" t="s">
        <v>3132</v>
      </c>
      <c r="J383" s="191" t="s">
        <v>3131</v>
      </c>
      <c r="K383" s="194"/>
      <c r="L383" s="193" t="s">
        <v>3135</v>
      </c>
      <c r="M383" s="195">
        <v>45623</v>
      </c>
      <c r="N383" s="117" t="s">
        <v>86</v>
      </c>
      <c r="O383" s="193"/>
      <c r="P383" s="193" t="s">
        <v>3081</v>
      </c>
      <c r="Q383" s="193" t="s">
        <v>862</v>
      </c>
      <c r="R383" s="193" t="s">
        <v>3136</v>
      </c>
      <c r="S383" s="193" t="s">
        <v>88</v>
      </c>
      <c r="T383" s="196" t="s">
        <v>113</v>
      </c>
      <c r="U383" s="197" t="s">
        <v>339</v>
      </c>
      <c r="V383" s="193" t="s">
        <v>1747</v>
      </c>
      <c r="W383" s="193" t="s">
        <v>3137</v>
      </c>
      <c r="X383" s="198">
        <v>0.8</v>
      </c>
      <c r="Y383" s="193">
        <v>0.87</v>
      </c>
      <c r="Z383" s="199">
        <v>21443</v>
      </c>
      <c r="AA383" s="193"/>
      <c r="AB383" s="193" t="s">
        <v>2018</v>
      </c>
      <c r="AC383" s="193" t="s">
        <v>2035</v>
      </c>
      <c r="AD383" s="193">
        <v>0</v>
      </c>
      <c r="AE383" s="193" t="s">
        <v>193</v>
      </c>
      <c r="AF383" s="193"/>
      <c r="AG383" s="193"/>
      <c r="AH383" s="193"/>
      <c r="AI383" s="193"/>
      <c r="AJ383" s="193" t="s">
        <v>118</v>
      </c>
      <c r="AK383" s="193"/>
      <c r="AL383" s="193"/>
      <c r="AM383" s="193" t="s">
        <v>3133</v>
      </c>
      <c r="AN383" s="193" t="s">
        <v>218</v>
      </c>
      <c r="AO383" s="193" t="s">
        <v>219</v>
      </c>
      <c r="AP383" s="193">
        <v>26</v>
      </c>
      <c r="AQ383" s="193" t="s">
        <v>563</v>
      </c>
      <c r="AR383" s="193"/>
      <c r="AS383" s="191" t="s">
        <v>2215</v>
      </c>
      <c r="AT383" s="193" t="s">
        <v>217</v>
      </c>
      <c r="AU383" s="193" t="s">
        <v>221</v>
      </c>
      <c r="AV383" s="193"/>
      <c r="AW383" s="193"/>
      <c r="AX383" s="193"/>
      <c r="AY383" s="200"/>
      <c r="AZ383" s="200"/>
      <c r="BA383" s="200"/>
      <c r="BB383" s="201" t="s">
        <v>98</v>
      </c>
      <c r="BC383" s="201"/>
      <c r="BD383" s="202">
        <v>727795</v>
      </c>
      <c r="BE383" s="202">
        <v>756255</v>
      </c>
      <c r="BF383" s="202">
        <v>230470</v>
      </c>
      <c r="BG383" s="202">
        <f t="shared" si="6"/>
        <v>1714520</v>
      </c>
      <c r="BH383" s="203" t="s">
        <v>100</v>
      </c>
      <c r="BI383" s="203" t="s">
        <v>2847</v>
      </c>
      <c r="BJ383" s="19" t="s">
        <v>2018</v>
      </c>
      <c r="BK383" s="19" t="s">
        <v>2002</v>
      </c>
      <c r="BL383" s="19" t="s">
        <v>2003</v>
      </c>
      <c r="BM383" s="19" t="s">
        <v>98</v>
      </c>
      <c r="BN383" s="235"/>
      <c r="BO383" s="235"/>
      <c r="BP383" s="203" t="s">
        <v>98</v>
      </c>
      <c r="BQ383" s="203" t="s">
        <v>98</v>
      </c>
      <c r="BR383" s="192" t="s">
        <v>76</v>
      </c>
    </row>
    <row r="384" spans="1:70" s="154" customFormat="1" ht="210">
      <c r="A384" s="18">
        <v>382</v>
      </c>
      <c r="B384" s="191">
        <v>5310</v>
      </c>
      <c r="C384" s="192" t="s">
        <v>76</v>
      </c>
      <c r="D384" s="191" t="s">
        <v>77</v>
      </c>
      <c r="E384" s="191" t="s">
        <v>3138</v>
      </c>
      <c r="F384" s="193" t="s">
        <v>3139</v>
      </c>
      <c r="G384" s="193" t="s">
        <v>3140</v>
      </c>
      <c r="H384" s="191" t="s">
        <v>3141</v>
      </c>
      <c r="I384" s="193"/>
      <c r="J384" s="191" t="s">
        <v>3138</v>
      </c>
      <c r="K384" s="194"/>
      <c r="L384" s="193" t="s">
        <v>3142</v>
      </c>
      <c r="M384" s="195">
        <v>45141</v>
      </c>
      <c r="N384" s="117" t="s">
        <v>86</v>
      </c>
      <c r="O384" s="193"/>
      <c r="P384" s="193" t="s">
        <v>189</v>
      </c>
      <c r="Q384" s="193"/>
      <c r="R384" s="193"/>
      <c r="S384" s="193"/>
      <c r="T384" s="196" t="s">
        <v>113</v>
      </c>
      <c r="U384" s="197" t="s">
        <v>3143</v>
      </c>
      <c r="V384" s="193"/>
      <c r="W384" s="193" t="s">
        <v>3144</v>
      </c>
      <c r="X384" s="198">
        <v>0.08</v>
      </c>
      <c r="Y384" s="193">
        <v>0.87</v>
      </c>
      <c r="Z384" s="199">
        <v>21103</v>
      </c>
      <c r="AA384" s="193"/>
      <c r="AB384" s="193" t="s">
        <v>2018</v>
      </c>
      <c r="AC384" s="193" t="s">
        <v>2168</v>
      </c>
      <c r="AD384" s="193" t="s">
        <v>192</v>
      </c>
      <c r="AE384" s="193" t="s">
        <v>193</v>
      </c>
      <c r="AF384" s="193"/>
      <c r="AG384" s="193"/>
      <c r="AH384" s="193"/>
      <c r="AI384" s="193"/>
      <c r="AJ384" s="193" t="s">
        <v>118</v>
      </c>
      <c r="AK384" s="193"/>
      <c r="AL384" s="193"/>
      <c r="AM384" s="193" t="s">
        <v>3140</v>
      </c>
      <c r="AN384" s="193" t="s">
        <v>3145</v>
      </c>
      <c r="AO384" s="193" t="s">
        <v>219</v>
      </c>
      <c r="AP384" s="193">
        <v>26</v>
      </c>
      <c r="AQ384" s="193" t="s">
        <v>563</v>
      </c>
      <c r="AR384" s="193"/>
      <c r="AS384" s="191" t="s">
        <v>2215</v>
      </c>
      <c r="AT384" s="193" t="s">
        <v>217</v>
      </c>
      <c r="AU384" s="193" t="s">
        <v>221</v>
      </c>
      <c r="AV384" s="193"/>
      <c r="AW384" s="193"/>
      <c r="AX384" s="193"/>
      <c r="AY384" s="200"/>
      <c r="AZ384" s="200"/>
      <c r="BA384" s="200"/>
      <c r="BB384" s="201"/>
      <c r="BC384" s="201" t="s">
        <v>98</v>
      </c>
      <c r="BD384" s="202">
        <v>1106000</v>
      </c>
      <c r="BE384" s="202">
        <v>2348800</v>
      </c>
      <c r="BF384" s="202">
        <v>266800</v>
      </c>
      <c r="BG384" s="202">
        <f t="shared" si="6"/>
        <v>3721600</v>
      </c>
      <c r="BH384" s="203" t="s">
        <v>100</v>
      </c>
      <c r="BI384" s="203" t="s">
        <v>2508</v>
      </c>
      <c r="BJ384" s="19" t="s">
        <v>2018</v>
      </c>
      <c r="BK384" s="19" t="s">
        <v>2002</v>
      </c>
      <c r="BL384" s="19" t="s">
        <v>2003</v>
      </c>
      <c r="BM384" s="19" t="s">
        <v>105</v>
      </c>
      <c r="BN384" s="235"/>
      <c r="BO384" s="235"/>
      <c r="BP384" s="203" t="s">
        <v>98</v>
      </c>
      <c r="BQ384" s="203" t="s">
        <v>98</v>
      </c>
      <c r="BR384" s="192" t="s">
        <v>76</v>
      </c>
    </row>
    <row r="385" spans="1:70" s="154" customFormat="1" ht="165">
      <c r="A385" s="18">
        <v>383</v>
      </c>
      <c r="B385" s="191">
        <v>5310</v>
      </c>
      <c r="C385" s="192" t="s">
        <v>76</v>
      </c>
      <c r="D385" s="191" t="s">
        <v>106</v>
      </c>
      <c r="E385" s="191" t="s">
        <v>3146</v>
      </c>
      <c r="F385" s="193" t="s">
        <v>3147</v>
      </c>
      <c r="G385" s="193" t="s">
        <v>3148</v>
      </c>
      <c r="H385" s="191" t="s">
        <v>3149</v>
      </c>
      <c r="I385" s="193" t="s">
        <v>3150</v>
      </c>
      <c r="J385" s="191" t="s">
        <v>3146</v>
      </c>
      <c r="K385" s="194"/>
      <c r="L385" s="193" t="s">
        <v>3151</v>
      </c>
      <c r="M385" s="195">
        <v>44256</v>
      </c>
      <c r="N385" s="117" t="s">
        <v>86</v>
      </c>
      <c r="O385" s="193"/>
      <c r="P385" s="193" t="s">
        <v>1339</v>
      </c>
      <c r="Q385" s="193" t="s">
        <v>3098</v>
      </c>
      <c r="R385" s="193"/>
      <c r="S385" s="193" t="s">
        <v>88</v>
      </c>
      <c r="T385" s="196" t="s">
        <v>113</v>
      </c>
      <c r="U385" s="197" t="s">
        <v>1287</v>
      </c>
      <c r="V385" s="193" t="s">
        <v>173</v>
      </c>
      <c r="W385" s="193" t="s">
        <v>1438</v>
      </c>
      <c r="X385" s="198">
        <v>3.28</v>
      </c>
      <c r="Y385" s="193">
        <v>0.37</v>
      </c>
      <c r="Z385" s="199">
        <v>20779</v>
      </c>
      <c r="AA385" s="193"/>
      <c r="AB385" s="193" t="s">
        <v>2018</v>
      </c>
      <c r="AC385" s="193" t="s">
        <v>2067</v>
      </c>
      <c r="AD385" s="193" t="s">
        <v>3152</v>
      </c>
      <c r="AE385" s="193" t="s">
        <v>193</v>
      </c>
      <c r="AF385" s="193"/>
      <c r="AG385" s="193"/>
      <c r="AH385" s="193"/>
      <c r="AI385" s="193"/>
      <c r="AJ385" s="193" t="s">
        <v>118</v>
      </c>
      <c r="AK385" s="193"/>
      <c r="AL385" s="193"/>
      <c r="AM385" s="193" t="s">
        <v>3148</v>
      </c>
      <c r="AN385" s="193" t="s">
        <v>1359</v>
      </c>
      <c r="AO385" s="193" t="s">
        <v>3114</v>
      </c>
      <c r="AP385" s="193">
        <v>11</v>
      </c>
      <c r="AQ385" s="193" t="s">
        <v>586</v>
      </c>
      <c r="AR385" s="193"/>
      <c r="AS385" s="191"/>
      <c r="AT385" s="193"/>
      <c r="AU385" s="193"/>
      <c r="AV385" s="193"/>
      <c r="AW385" s="193"/>
      <c r="AX385" s="193"/>
      <c r="AY385" s="200"/>
      <c r="AZ385" s="200"/>
      <c r="BA385" s="200"/>
      <c r="BB385" s="201"/>
      <c r="BC385" s="201" t="s">
        <v>98</v>
      </c>
      <c r="BD385" s="202">
        <v>713250</v>
      </c>
      <c r="BE385" s="202">
        <v>1019192</v>
      </c>
      <c r="BF385" s="202">
        <v>117656</v>
      </c>
      <c r="BG385" s="202">
        <f t="shared" si="6"/>
        <v>1850098</v>
      </c>
      <c r="BH385" s="203" t="s">
        <v>100</v>
      </c>
      <c r="BI385" s="203" t="s">
        <v>199</v>
      </c>
      <c r="BJ385" s="19" t="s">
        <v>2018</v>
      </c>
      <c r="BK385" s="19" t="s">
        <v>2002</v>
      </c>
      <c r="BL385" s="19" t="s">
        <v>2003</v>
      </c>
      <c r="BM385" s="19" t="s">
        <v>105</v>
      </c>
      <c r="BN385" s="235"/>
      <c r="BO385" s="235"/>
      <c r="BP385" s="203" t="s">
        <v>98</v>
      </c>
      <c r="BQ385" s="203" t="s">
        <v>98</v>
      </c>
      <c r="BR385" s="192" t="s">
        <v>76</v>
      </c>
    </row>
    <row r="386" spans="1:70" s="154" customFormat="1" ht="210">
      <c r="A386" s="18">
        <v>384</v>
      </c>
      <c r="B386" s="191">
        <v>5310</v>
      </c>
      <c r="C386" s="192" t="s">
        <v>76</v>
      </c>
      <c r="D386" s="191" t="s">
        <v>106</v>
      </c>
      <c r="E386" s="191" t="s">
        <v>3153</v>
      </c>
      <c r="F386" s="193" t="s">
        <v>3154</v>
      </c>
      <c r="G386" s="193" t="s">
        <v>3155</v>
      </c>
      <c r="H386" s="191" t="s">
        <v>3156</v>
      </c>
      <c r="I386" s="193" t="s">
        <v>3154</v>
      </c>
      <c r="J386" s="191" t="s">
        <v>3153</v>
      </c>
      <c r="K386" s="194"/>
      <c r="L386" s="193" t="s">
        <v>3157</v>
      </c>
      <c r="M386" s="195">
        <v>45590</v>
      </c>
      <c r="N386" s="192" t="s">
        <v>86</v>
      </c>
      <c r="O386" s="193"/>
      <c r="P386" s="193" t="s">
        <v>1339</v>
      </c>
      <c r="Q386" s="193" t="s">
        <v>862</v>
      </c>
      <c r="R386" s="193" t="s">
        <v>3158</v>
      </c>
      <c r="S386" s="193" t="s">
        <v>88</v>
      </c>
      <c r="T386" s="196" t="s">
        <v>113</v>
      </c>
      <c r="U386" s="197" t="s">
        <v>314</v>
      </c>
      <c r="V386" s="193" t="s">
        <v>173</v>
      </c>
      <c r="W386" s="193" t="s">
        <v>530</v>
      </c>
      <c r="X386" s="198">
        <v>1.87</v>
      </c>
      <c r="Y386" s="193">
        <v>0.83</v>
      </c>
      <c r="Z386" s="199">
        <v>20273</v>
      </c>
      <c r="AA386" s="193"/>
      <c r="AB386" s="193" t="s">
        <v>2018</v>
      </c>
      <c r="AC386" s="193" t="s">
        <v>2067</v>
      </c>
      <c r="AD386" s="193">
        <v>0</v>
      </c>
      <c r="AE386" s="193" t="s">
        <v>193</v>
      </c>
      <c r="AF386" s="193"/>
      <c r="AG386" s="193"/>
      <c r="AH386" s="193"/>
      <c r="AI386" s="193"/>
      <c r="AJ386" s="193" t="s">
        <v>118</v>
      </c>
      <c r="AK386" s="193"/>
      <c r="AL386" s="193"/>
      <c r="AM386" s="193" t="s">
        <v>3155</v>
      </c>
      <c r="AN386" s="193" t="s">
        <v>2214</v>
      </c>
      <c r="AO386" s="193" t="s">
        <v>3159</v>
      </c>
      <c r="AP386" s="193">
        <v>25</v>
      </c>
      <c r="AQ386" s="193" t="s">
        <v>563</v>
      </c>
      <c r="AR386" s="193"/>
      <c r="AS386" s="191" t="s">
        <v>2215</v>
      </c>
      <c r="AT386" s="193" t="s">
        <v>217</v>
      </c>
      <c r="AU386" s="193" t="s">
        <v>221</v>
      </c>
      <c r="AV386" s="193"/>
      <c r="AW386" s="193"/>
      <c r="AX386" s="193"/>
      <c r="AY386" s="200"/>
      <c r="AZ386" s="200"/>
      <c r="BA386" s="200"/>
      <c r="BB386" s="201" t="s">
        <v>98</v>
      </c>
      <c r="BC386" s="201"/>
      <c r="BD386" s="202">
        <v>857000</v>
      </c>
      <c r="BE386" s="202">
        <v>492059</v>
      </c>
      <c r="BF386" s="202">
        <v>184200</v>
      </c>
      <c r="BG386" s="202">
        <f t="shared" si="6"/>
        <v>1533259</v>
      </c>
      <c r="BH386" s="203" t="s">
        <v>100</v>
      </c>
      <c r="BI386" s="203" t="s">
        <v>2277</v>
      </c>
      <c r="BJ386" s="19" t="s">
        <v>2018</v>
      </c>
      <c r="BK386" s="19" t="s">
        <v>2002</v>
      </c>
      <c r="BL386" s="19" t="s">
        <v>2003</v>
      </c>
      <c r="BM386" s="19" t="s">
        <v>98</v>
      </c>
      <c r="BN386" s="235"/>
      <c r="BO386" s="235"/>
      <c r="BP386" s="203" t="s">
        <v>98</v>
      </c>
      <c r="BQ386" s="203" t="s">
        <v>98</v>
      </c>
      <c r="BR386" s="192" t="s">
        <v>76</v>
      </c>
    </row>
    <row r="387" spans="1:70" s="154" customFormat="1" ht="210">
      <c r="A387" s="18">
        <v>385</v>
      </c>
      <c r="B387" s="191">
        <v>5310</v>
      </c>
      <c r="C387" s="192" t="s">
        <v>76</v>
      </c>
      <c r="D387" s="191" t="s">
        <v>77</v>
      </c>
      <c r="E387" s="191" t="s">
        <v>3160</v>
      </c>
      <c r="F387" s="193" t="s">
        <v>3161</v>
      </c>
      <c r="G387" s="193" t="s">
        <v>3162</v>
      </c>
      <c r="H387" s="191" t="s">
        <v>3163</v>
      </c>
      <c r="I387" s="193" t="s">
        <v>3164</v>
      </c>
      <c r="J387" s="191" t="s">
        <v>3160</v>
      </c>
      <c r="K387" s="194"/>
      <c r="L387" s="193" t="s">
        <v>3165</v>
      </c>
      <c r="M387" s="195">
        <v>45168</v>
      </c>
      <c r="N387" s="117" t="s">
        <v>86</v>
      </c>
      <c r="O387" s="193"/>
      <c r="P387" s="193" t="s">
        <v>189</v>
      </c>
      <c r="Q387" s="193"/>
      <c r="R387" s="193"/>
      <c r="S387" s="193" t="s">
        <v>88</v>
      </c>
      <c r="T387" s="196" t="s">
        <v>113</v>
      </c>
      <c r="U387" s="197" t="s">
        <v>151</v>
      </c>
      <c r="V387" s="193"/>
      <c r="W387" s="193" t="s">
        <v>3166</v>
      </c>
      <c r="X387" s="198">
        <v>1.33</v>
      </c>
      <c r="Y387" s="193">
        <v>0.7</v>
      </c>
      <c r="Z387" s="199">
        <v>20209</v>
      </c>
      <c r="AA387" s="193"/>
      <c r="AB387" s="193" t="s">
        <v>2018</v>
      </c>
      <c r="AC387" s="193" t="s">
        <v>2150</v>
      </c>
      <c r="AD387" s="193" t="s">
        <v>217</v>
      </c>
      <c r="AE387" s="193" t="s">
        <v>193</v>
      </c>
      <c r="AF387" s="193"/>
      <c r="AG387" s="193"/>
      <c r="AH387" s="193"/>
      <c r="AI387" s="193"/>
      <c r="AJ387" s="193" t="s">
        <v>118</v>
      </c>
      <c r="AK387" s="193"/>
      <c r="AL387" s="193"/>
      <c r="AM387" s="193" t="s">
        <v>3162</v>
      </c>
      <c r="AN387" s="193" t="s">
        <v>218</v>
      </c>
      <c r="AO387" s="193" t="s">
        <v>3167</v>
      </c>
      <c r="AP387" s="193">
        <v>21</v>
      </c>
      <c r="AQ387" s="193" t="s">
        <v>563</v>
      </c>
      <c r="AR387" s="193"/>
      <c r="AS387" s="191" t="s">
        <v>2215</v>
      </c>
      <c r="AT387" s="193" t="s">
        <v>217</v>
      </c>
      <c r="AU387" s="193" t="s">
        <v>221</v>
      </c>
      <c r="AV387" s="193"/>
      <c r="AW387" s="193"/>
      <c r="AX387" s="193"/>
      <c r="AY387" s="200"/>
      <c r="AZ387" s="200"/>
      <c r="BA387" s="200"/>
      <c r="BB387" s="201"/>
      <c r="BC387" s="201" t="s">
        <v>98</v>
      </c>
      <c r="BD387" s="202">
        <v>645690</v>
      </c>
      <c r="BE387" s="202">
        <v>530080</v>
      </c>
      <c r="BF387" s="202">
        <v>219835</v>
      </c>
      <c r="BG387" s="202">
        <f t="shared" si="6"/>
        <v>1395605</v>
      </c>
      <c r="BH387" s="203" t="s">
        <v>100</v>
      </c>
      <c r="BI387" s="203" t="s">
        <v>2277</v>
      </c>
      <c r="BJ387" s="19" t="s">
        <v>2018</v>
      </c>
      <c r="BK387" s="19" t="s">
        <v>2002</v>
      </c>
      <c r="BL387" s="19" t="s">
        <v>2003</v>
      </c>
      <c r="BM387" s="19" t="s">
        <v>105</v>
      </c>
      <c r="BN387" s="235"/>
      <c r="BO387" s="235"/>
      <c r="BP387" s="203" t="s">
        <v>98</v>
      </c>
      <c r="BQ387" s="203" t="s">
        <v>98</v>
      </c>
      <c r="BR387" s="192" t="s">
        <v>76</v>
      </c>
    </row>
    <row r="388" spans="1:70" s="154" customFormat="1" ht="210">
      <c r="A388" s="18">
        <v>386</v>
      </c>
      <c r="B388" s="191">
        <v>5310</v>
      </c>
      <c r="C388" s="192" t="s">
        <v>76</v>
      </c>
      <c r="D388" s="191" t="s">
        <v>106</v>
      </c>
      <c r="E388" s="191" t="s">
        <v>3168</v>
      </c>
      <c r="F388" s="193" t="s">
        <v>3169</v>
      </c>
      <c r="G388" s="193" t="s">
        <v>3170</v>
      </c>
      <c r="H388" s="191" t="s">
        <v>3171</v>
      </c>
      <c r="I388" s="193"/>
      <c r="J388" s="191" t="s">
        <v>3168</v>
      </c>
      <c r="K388" s="194"/>
      <c r="L388" s="193" t="s">
        <v>3172</v>
      </c>
      <c r="M388" s="195" t="s">
        <v>3173</v>
      </c>
      <c r="N388" s="117" t="s">
        <v>86</v>
      </c>
      <c r="O388" s="193"/>
      <c r="P388" s="193" t="s">
        <v>189</v>
      </c>
      <c r="Q388" s="193"/>
      <c r="R388" s="193"/>
      <c r="S388" s="193"/>
      <c r="T388" s="196" t="s">
        <v>754</v>
      </c>
      <c r="U388" s="197"/>
      <c r="V388" s="193"/>
      <c r="W388" s="193" t="s">
        <v>1198</v>
      </c>
      <c r="X388" s="198">
        <v>4.6100000000000003</v>
      </c>
      <c r="Y388" s="193">
        <v>0.37</v>
      </c>
      <c r="Z388" s="199">
        <v>20057</v>
      </c>
      <c r="AA388" s="193"/>
      <c r="AB388" s="193" t="s">
        <v>2018</v>
      </c>
      <c r="AC388" s="193" t="s">
        <v>2140</v>
      </c>
      <c r="AD388" s="193">
        <v>0</v>
      </c>
      <c r="AE388" s="193" t="s">
        <v>193</v>
      </c>
      <c r="AF388" s="193"/>
      <c r="AG388" s="193"/>
      <c r="AH388" s="193"/>
      <c r="AI388" s="193"/>
      <c r="AJ388" s="193" t="s">
        <v>342</v>
      </c>
      <c r="AK388" s="193"/>
      <c r="AL388" s="193"/>
      <c r="AM388" s="193" t="s">
        <v>3174</v>
      </c>
      <c r="AN388" s="193" t="s">
        <v>3175</v>
      </c>
      <c r="AO388" s="193" t="s">
        <v>3176</v>
      </c>
      <c r="AP388" s="193">
        <v>11</v>
      </c>
      <c r="AQ388" s="193" t="s">
        <v>3016</v>
      </c>
      <c r="AR388" s="193"/>
      <c r="AS388" s="191" t="s">
        <v>3177</v>
      </c>
      <c r="AT388" s="193" t="s">
        <v>217</v>
      </c>
      <c r="AU388" s="193" t="s">
        <v>221</v>
      </c>
      <c r="AV388" s="193"/>
      <c r="AW388" s="193"/>
      <c r="AX388" s="193"/>
      <c r="AY388" s="200"/>
      <c r="AZ388" s="200"/>
      <c r="BA388" s="200"/>
      <c r="BB388" s="201" t="s">
        <v>98</v>
      </c>
      <c r="BC388" s="201"/>
      <c r="BD388" s="202">
        <v>0</v>
      </c>
      <c r="BE388" s="202">
        <v>57545</v>
      </c>
      <c r="BF388" s="202">
        <v>0</v>
      </c>
      <c r="BG388" s="202">
        <f t="shared" si="6"/>
        <v>57545</v>
      </c>
      <c r="BH388" s="203" t="s">
        <v>100</v>
      </c>
      <c r="BI388" s="203" t="s">
        <v>209</v>
      </c>
      <c r="BJ388" s="19" t="s">
        <v>2018</v>
      </c>
      <c r="BK388" s="19" t="s">
        <v>2002</v>
      </c>
      <c r="BL388" s="19" t="s">
        <v>2003</v>
      </c>
      <c r="BM388" s="19" t="s">
        <v>105</v>
      </c>
      <c r="BN388" s="235"/>
      <c r="BO388" s="235"/>
      <c r="BP388" s="203" t="s">
        <v>98</v>
      </c>
      <c r="BQ388" s="203" t="s">
        <v>98</v>
      </c>
      <c r="BR388" s="192" t="s">
        <v>76</v>
      </c>
    </row>
    <row r="389" spans="1:70" s="154" customFormat="1" ht="210">
      <c r="A389" s="18">
        <v>387</v>
      </c>
      <c r="B389" s="191">
        <v>5310</v>
      </c>
      <c r="C389" s="192" t="s">
        <v>76</v>
      </c>
      <c r="D389" s="191" t="s">
        <v>316</v>
      </c>
      <c r="E389" s="191" t="s">
        <v>3178</v>
      </c>
      <c r="F389" s="193" t="s">
        <v>3179</v>
      </c>
      <c r="G389" s="193" t="s">
        <v>3180</v>
      </c>
      <c r="H389" s="191" t="s">
        <v>3181</v>
      </c>
      <c r="I389" s="193" t="s">
        <v>2584</v>
      </c>
      <c r="J389" s="191" t="s">
        <v>3178</v>
      </c>
      <c r="K389" s="194"/>
      <c r="L389" s="193" t="s">
        <v>3182</v>
      </c>
      <c r="M389" s="195">
        <v>44272</v>
      </c>
      <c r="N389" s="117" t="s">
        <v>86</v>
      </c>
      <c r="O389" s="193"/>
      <c r="P389" s="193" t="s">
        <v>3183</v>
      </c>
      <c r="Q389" s="193"/>
      <c r="R389" s="193"/>
      <c r="S389" s="193" t="s">
        <v>88</v>
      </c>
      <c r="T389" s="196" t="s">
        <v>89</v>
      </c>
      <c r="U389" s="197" t="s">
        <v>3184</v>
      </c>
      <c r="V389" s="193"/>
      <c r="W389" s="193" t="s">
        <v>152</v>
      </c>
      <c r="X389" s="198">
        <v>0.03</v>
      </c>
      <c r="Y389" s="193">
        <v>0.7</v>
      </c>
      <c r="Z389" s="199">
        <v>8368</v>
      </c>
      <c r="AA389" s="193"/>
      <c r="AB389" s="193" t="s">
        <v>2018</v>
      </c>
      <c r="AC389" s="193" t="s">
        <v>2120</v>
      </c>
      <c r="AD389" s="193">
        <v>0</v>
      </c>
      <c r="AE389" s="193" t="s">
        <v>193</v>
      </c>
      <c r="AF389" s="193"/>
      <c r="AG389" s="193"/>
      <c r="AH389" s="193"/>
      <c r="AI389" s="193"/>
      <c r="AJ389" s="193" t="s">
        <v>118</v>
      </c>
      <c r="AK389" s="193"/>
      <c r="AL389" s="193"/>
      <c r="AM389" s="193" t="s">
        <v>3180</v>
      </c>
      <c r="AN389" s="193" t="s">
        <v>2214</v>
      </c>
      <c r="AO389" s="193" t="s">
        <v>219</v>
      </c>
      <c r="AP389" s="193">
        <v>49</v>
      </c>
      <c r="AQ389" s="193" t="s">
        <v>3016</v>
      </c>
      <c r="AR389" s="193"/>
      <c r="AS389" s="191" t="s">
        <v>3177</v>
      </c>
      <c r="AT389" s="193" t="s">
        <v>217</v>
      </c>
      <c r="AU389" s="193" t="s">
        <v>221</v>
      </c>
      <c r="AV389" s="193"/>
      <c r="AW389" s="193"/>
      <c r="AX389" s="193"/>
      <c r="AY389" s="200"/>
      <c r="AZ389" s="200"/>
      <c r="BA389" s="200"/>
      <c r="BB389" s="201"/>
      <c r="BC389" s="201" t="s">
        <v>98</v>
      </c>
      <c r="BD389" s="202">
        <v>2001790</v>
      </c>
      <c r="BE389" s="202">
        <v>1603516</v>
      </c>
      <c r="BF389" s="202">
        <v>1053522</v>
      </c>
      <c r="BG389" s="202">
        <f t="shared" si="6"/>
        <v>4658828</v>
      </c>
      <c r="BH389" s="203" t="s">
        <v>100</v>
      </c>
      <c r="BI389" s="203" t="s">
        <v>199</v>
      </c>
      <c r="BJ389" s="19" t="s">
        <v>2018</v>
      </c>
      <c r="BK389" s="19" t="s">
        <v>2002</v>
      </c>
      <c r="BL389" s="19" t="s">
        <v>2003</v>
      </c>
      <c r="BM389" s="19" t="s">
        <v>105</v>
      </c>
      <c r="BN389" s="235"/>
      <c r="BO389" s="235"/>
      <c r="BP389" s="203" t="s">
        <v>98</v>
      </c>
      <c r="BQ389" s="203" t="s">
        <v>98</v>
      </c>
      <c r="BR389" s="192" t="s">
        <v>76</v>
      </c>
    </row>
    <row r="390" spans="1:70" s="154" customFormat="1" ht="210">
      <c r="A390" s="18">
        <v>388</v>
      </c>
      <c r="B390" s="191">
        <v>5310</v>
      </c>
      <c r="C390" s="192" t="s">
        <v>76</v>
      </c>
      <c r="D390" s="191" t="s">
        <v>106</v>
      </c>
      <c r="E390" s="191" t="s">
        <v>3185</v>
      </c>
      <c r="F390" s="193" t="s">
        <v>3186</v>
      </c>
      <c r="G390" s="193" t="s">
        <v>3187</v>
      </c>
      <c r="H390" s="191" t="s">
        <v>3188</v>
      </c>
      <c r="I390" s="193" t="s">
        <v>3189</v>
      </c>
      <c r="J390" s="191" t="s">
        <v>3185</v>
      </c>
      <c r="K390" s="194"/>
      <c r="L390" s="193" t="s">
        <v>3190</v>
      </c>
      <c r="M390" s="195">
        <v>44136</v>
      </c>
      <c r="N390" s="117" t="s">
        <v>86</v>
      </c>
      <c r="O390" s="193"/>
      <c r="P390" s="193" t="s">
        <v>3121</v>
      </c>
      <c r="Q390" s="193" t="s">
        <v>862</v>
      </c>
      <c r="R390" s="193" t="s">
        <v>3191</v>
      </c>
      <c r="S390" s="193" t="s">
        <v>88</v>
      </c>
      <c r="T390" s="196" t="s">
        <v>113</v>
      </c>
      <c r="U390" s="197" t="s">
        <v>314</v>
      </c>
      <c r="V390" s="193" t="s">
        <v>3192</v>
      </c>
      <c r="W390" s="193" t="s">
        <v>3193</v>
      </c>
      <c r="X390" s="198">
        <v>24.96</v>
      </c>
      <c r="Y390" s="193">
        <v>0.13</v>
      </c>
      <c r="Z390" s="199">
        <v>19535</v>
      </c>
      <c r="AA390" s="193"/>
      <c r="AB390" s="193" t="s">
        <v>2018</v>
      </c>
      <c r="AC390" s="193" t="s">
        <v>2067</v>
      </c>
      <c r="AD390" s="193">
        <v>0</v>
      </c>
      <c r="AE390" s="193" t="s">
        <v>193</v>
      </c>
      <c r="AF390" s="193"/>
      <c r="AG390" s="193"/>
      <c r="AH390" s="193"/>
      <c r="AI390" s="193"/>
      <c r="AJ390" s="193" t="s">
        <v>342</v>
      </c>
      <c r="AK390" s="193"/>
      <c r="AL390" s="193"/>
      <c r="AM390" s="193" t="s">
        <v>3187</v>
      </c>
      <c r="AN390" s="193" t="s">
        <v>3194</v>
      </c>
      <c r="AO390" s="193" t="s">
        <v>3195</v>
      </c>
      <c r="AP390" s="193">
        <v>4</v>
      </c>
      <c r="AQ390" s="193" t="s">
        <v>3196</v>
      </c>
      <c r="AR390" s="193"/>
      <c r="AS390" s="191" t="s">
        <v>3177</v>
      </c>
      <c r="AT390" s="193" t="s">
        <v>217</v>
      </c>
      <c r="AU390" s="193" t="s">
        <v>221</v>
      </c>
      <c r="AV390" s="193"/>
      <c r="AW390" s="193"/>
      <c r="AX390" s="193"/>
      <c r="AY390" s="200"/>
      <c r="AZ390" s="200"/>
      <c r="BA390" s="200"/>
      <c r="BB390" s="201" t="s">
        <v>98</v>
      </c>
      <c r="BC390" s="201"/>
      <c r="BD390" s="202">
        <v>707945</v>
      </c>
      <c r="BE390" s="202">
        <v>531445</v>
      </c>
      <c r="BF390" s="202">
        <v>478700</v>
      </c>
      <c r="BG390" s="202">
        <f t="shared" si="6"/>
        <v>1718090</v>
      </c>
      <c r="BH390" s="203" t="s">
        <v>100</v>
      </c>
      <c r="BI390" s="203" t="s">
        <v>199</v>
      </c>
      <c r="BJ390" s="19" t="s">
        <v>2018</v>
      </c>
      <c r="BK390" s="19" t="s">
        <v>2002</v>
      </c>
      <c r="BL390" s="19" t="s">
        <v>2003</v>
      </c>
      <c r="BM390" s="19" t="s">
        <v>98</v>
      </c>
      <c r="BN390" s="235"/>
      <c r="BO390" s="235"/>
      <c r="BP390" s="203" t="s">
        <v>98</v>
      </c>
      <c r="BQ390" s="203" t="s">
        <v>98</v>
      </c>
      <c r="BR390" s="192" t="s">
        <v>76</v>
      </c>
    </row>
    <row r="391" spans="1:70" s="154" customFormat="1" ht="210">
      <c r="A391" s="18">
        <v>389</v>
      </c>
      <c r="B391" s="191">
        <v>5310</v>
      </c>
      <c r="C391" s="192" t="s">
        <v>76</v>
      </c>
      <c r="D391" s="191" t="s">
        <v>106</v>
      </c>
      <c r="E391" s="191" t="s">
        <v>3197</v>
      </c>
      <c r="F391" s="193" t="s">
        <v>3198</v>
      </c>
      <c r="G391" s="193" t="s">
        <v>3199</v>
      </c>
      <c r="H391" s="191" t="s">
        <v>3200</v>
      </c>
      <c r="I391" s="193" t="s">
        <v>3201</v>
      </c>
      <c r="J391" s="191" t="s">
        <v>3197</v>
      </c>
      <c r="K391" s="194"/>
      <c r="L391" s="193" t="s">
        <v>3202</v>
      </c>
      <c r="M391" s="195">
        <v>45189</v>
      </c>
      <c r="N391" s="117" t="s">
        <v>86</v>
      </c>
      <c r="O391" s="193"/>
      <c r="P391" s="193" t="s">
        <v>3081</v>
      </c>
      <c r="Q391" s="193" t="s">
        <v>862</v>
      </c>
      <c r="R391" s="193" t="s">
        <v>3203</v>
      </c>
      <c r="S391" s="193" t="s">
        <v>88</v>
      </c>
      <c r="T391" s="196" t="s">
        <v>113</v>
      </c>
      <c r="U391" s="197" t="s">
        <v>1887</v>
      </c>
      <c r="V391" s="193" t="s">
        <v>173</v>
      </c>
      <c r="W391" s="193" t="s">
        <v>530</v>
      </c>
      <c r="X391" s="198">
        <v>0.99</v>
      </c>
      <c r="Y391" s="193">
        <v>1.17</v>
      </c>
      <c r="Z391" s="199">
        <v>18682</v>
      </c>
      <c r="AA391" s="193"/>
      <c r="AB391" s="193" t="s">
        <v>2018</v>
      </c>
      <c r="AC391" s="193" t="s">
        <v>2168</v>
      </c>
      <c r="AD391" s="193" t="s">
        <v>1017</v>
      </c>
      <c r="AE391" s="193" t="s">
        <v>193</v>
      </c>
      <c r="AF391" s="193"/>
      <c r="AG391" s="193"/>
      <c r="AH391" s="193"/>
      <c r="AI391" s="193"/>
      <c r="AJ391" s="193" t="s">
        <v>118</v>
      </c>
      <c r="AK391" s="193"/>
      <c r="AL391" s="193"/>
      <c r="AM391" s="193" t="s">
        <v>3199</v>
      </c>
      <c r="AN391" s="193" t="s">
        <v>2275</v>
      </c>
      <c r="AO391" s="193" t="s">
        <v>2276</v>
      </c>
      <c r="AP391" s="193">
        <v>35</v>
      </c>
      <c r="AQ391" s="193" t="s">
        <v>563</v>
      </c>
      <c r="AR391" s="193"/>
      <c r="AS391" s="191" t="s">
        <v>220</v>
      </c>
      <c r="AT391" s="193" t="s">
        <v>217</v>
      </c>
      <c r="AU391" s="193" t="s">
        <v>221</v>
      </c>
      <c r="AV391" s="193"/>
      <c r="AW391" s="193"/>
      <c r="AX391" s="193"/>
      <c r="AY391" s="200"/>
      <c r="AZ391" s="200"/>
      <c r="BA391" s="200"/>
      <c r="BB391" s="201" t="s">
        <v>98</v>
      </c>
      <c r="BC391" s="201"/>
      <c r="BD391" s="202">
        <v>439770</v>
      </c>
      <c r="BE391" s="202">
        <v>268918</v>
      </c>
      <c r="BF391" s="202">
        <v>18518</v>
      </c>
      <c r="BG391" s="202">
        <f t="shared" si="6"/>
        <v>727206</v>
      </c>
      <c r="BH391" s="203" t="s">
        <v>100</v>
      </c>
      <c r="BI391" s="203" t="s">
        <v>2142</v>
      </c>
      <c r="BJ391" s="19" t="s">
        <v>2018</v>
      </c>
      <c r="BK391" s="19" t="s">
        <v>2002</v>
      </c>
      <c r="BL391" s="19" t="s">
        <v>2003</v>
      </c>
      <c r="BM391" s="19" t="s">
        <v>98</v>
      </c>
      <c r="BN391" s="235"/>
      <c r="BO391" s="235"/>
      <c r="BP391" s="203" t="s">
        <v>98</v>
      </c>
      <c r="BQ391" s="203" t="s">
        <v>98</v>
      </c>
      <c r="BR391" s="192" t="s">
        <v>76</v>
      </c>
    </row>
    <row r="392" spans="1:70" s="154" customFormat="1" ht="225">
      <c r="A392" s="18">
        <v>390</v>
      </c>
      <c r="B392" s="191">
        <v>5310</v>
      </c>
      <c r="C392" s="192" t="s">
        <v>76</v>
      </c>
      <c r="D392" s="191" t="s">
        <v>106</v>
      </c>
      <c r="E392" s="191" t="s">
        <v>3204</v>
      </c>
      <c r="F392" s="193" t="s">
        <v>3205</v>
      </c>
      <c r="G392" s="193" t="s">
        <v>3206</v>
      </c>
      <c r="H392" s="208" t="s">
        <v>3207</v>
      </c>
      <c r="I392" s="193"/>
      <c r="J392" s="191" t="s">
        <v>3204</v>
      </c>
      <c r="K392" s="194"/>
      <c r="L392" s="193" t="s">
        <v>3208</v>
      </c>
      <c r="M392" s="192">
        <v>45824</v>
      </c>
      <c r="N392" s="117" t="s">
        <v>86</v>
      </c>
      <c r="O392" s="193"/>
      <c r="P392" s="193" t="s">
        <v>424</v>
      </c>
      <c r="Q392" s="193" t="s">
        <v>2347</v>
      </c>
      <c r="R392" s="193" t="s">
        <v>3209</v>
      </c>
      <c r="S392" s="193" t="s">
        <v>88</v>
      </c>
      <c r="T392" s="196" t="s">
        <v>376</v>
      </c>
      <c r="U392" s="193" t="s">
        <v>314</v>
      </c>
      <c r="V392" s="193" t="s">
        <v>173</v>
      </c>
      <c r="W392" s="193" t="s">
        <v>3210</v>
      </c>
      <c r="X392" s="206">
        <v>1.9510294117647058</v>
      </c>
      <c r="Y392" s="191">
        <v>2</v>
      </c>
      <c r="Z392" s="26">
        <v>53697</v>
      </c>
      <c r="AA392" s="193"/>
      <c r="AB392" s="191" t="s">
        <v>2018</v>
      </c>
      <c r="AC392" s="197" t="s">
        <v>2067</v>
      </c>
      <c r="AD392" s="193"/>
      <c r="AE392" s="193" t="s">
        <v>93</v>
      </c>
      <c r="AF392" s="193"/>
      <c r="AG392" s="193"/>
      <c r="AH392" s="193"/>
      <c r="AI392" s="193"/>
      <c r="AJ392" s="191" t="s">
        <v>227</v>
      </c>
      <c r="AK392" s="193"/>
      <c r="AL392" s="193"/>
      <c r="AM392" s="193" t="s">
        <v>3211</v>
      </c>
      <c r="AN392" s="193" t="s">
        <v>3212</v>
      </c>
      <c r="AO392" s="193" t="s">
        <v>534</v>
      </c>
      <c r="AP392" s="193">
        <v>68</v>
      </c>
      <c r="AQ392" s="193" t="s">
        <v>535</v>
      </c>
      <c r="AR392" s="193"/>
      <c r="AS392" s="205">
        <v>45856</v>
      </c>
      <c r="AT392" s="193"/>
      <c r="AU392" s="193"/>
      <c r="AV392" s="193" t="s">
        <v>536</v>
      </c>
      <c r="AW392" s="193"/>
      <c r="AX392" s="193"/>
      <c r="AY392" s="200"/>
      <c r="AZ392" s="200"/>
      <c r="BA392" s="200"/>
      <c r="BB392" s="201" t="s">
        <v>98</v>
      </c>
      <c r="BC392" s="201"/>
      <c r="BD392" s="202">
        <v>5729600</v>
      </c>
      <c r="BE392" s="202">
        <v>4269100</v>
      </c>
      <c r="BF392" s="202">
        <v>725500</v>
      </c>
      <c r="BG392" s="202">
        <f t="shared" si="6"/>
        <v>10724200</v>
      </c>
      <c r="BH392" s="203" t="s">
        <v>100</v>
      </c>
      <c r="BI392" s="203" t="s">
        <v>564</v>
      </c>
      <c r="BJ392" s="19" t="s">
        <v>2018</v>
      </c>
      <c r="BK392" s="19" t="s">
        <v>2002</v>
      </c>
      <c r="BL392" s="19" t="s">
        <v>2003</v>
      </c>
      <c r="BM392" s="19" t="s">
        <v>105</v>
      </c>
      <c r="BN392" s="235"/>
      <c r="BO392" s="235"/>
      <c r="BP392" s="203" t="s">
        <v>98</v>
      </c>
      <c r="BQ392" s="203" t="s">
        <v>98</v>
      </c>
      <c r="BR392" s="192" t="s">
        <v>76</v>
      </c>
    </row>
    <row r="393" spans="1:70" s="154" customFormat="1" ht="409.5">
      <c r="A393" s="18">
        <v>391</v>
      </c>
      <c r="B393" s="191">
        <v>5310</v>
      </c>
      <c r="C393" s="191" t="s">
        <v>76</v>
      </c>
      <c r="D393" s="191" t="s">
        <v>77</v>
      </c>
      <c r="E393" s="191" t="s">
        <v>3213</v>
      </c>
      <c r="F393" s="193" t="s">
        <v>3214</v>
      </c>
      <c r="G393" s="193" t="s">
        <v>3215</v>
      </c>
      <c r="H393" s="193"/>
      <c r="I393" s="193"/>
      <c r="J393" s="191" t="s">
        <v>3213</v>
      </c>
      <c r="K393" s="194"/>
      <c r="L393" s="193" t="s">
        <v>3216</v>
      </c>
      <c r="M393" s="192">
        <v>45834</v>
      </c>
      <c r="N393" s="205" t="s">
        <v>86</v>
      </c>
      <c r="O393" s="193"/>
      <c r="P393" s="193" t="s">
        <v>226</v>
      </c>
      <c r="Q393" s="193"/>
      <c r="R393" s="193"/>
      <c r="S393" s="193" t="s">
        <v>88</v>
      </c>
      <c r="T393" s="196" t="s">
        <v>875</v>
      </c>
      <c r="U393" s="193" t="s">
        <v>426</v>
      </c>
      <c r="V393" s="193"/>
      <c r="W393" s="193" t="s">
        <v>3217</v>
      </c>
      <c r="X393" s="206">
        <v>352.83499999999998</v>
      </c>
      <c r="Y393" s="199">
        <v>1.1333333333333333</v>
      </c>
      <c r="Z393" s="26">
        <v>256979</v>
      </c>
      <c r="AA393" s="193"/>
      <c r="AB393" s="191" t="s">
        <v>2018</v>
      </c>
      <c r="AC393" s="197" t="s">
        <v>2067</v>
      </c>
      <c r="AD393" s="193" t="s">
        <v>3218</v>
      </c>
      <c r="AE393" s="193" t="s">
        <v>93</v>
      </c>
      <c r="AF393" s="193"/>
      <c r="AG393" s="193"/>
      <c r="AH393" s="193"/>
      <c r="AI393" s="193"/>
      <c r="AJ393" s="191" t="s">
        <v>227</v>
      </c>
      <c r="AK393" s="193"/>
      <c r="AL393" s="193"/>
      <c r="AM393" s="193" t="s">
        <v>3219</v>
      </c>
      <c r="AN393" s="193" t="s">
        <v>2296</v>
      </c>
      <c r="AO393" s="193" t="s">
        <v>3220</v>
      </c>
      <c r="AP393" s="193">
        <v>34</v>
      </c>
      <c r="AQ393" s="193" t="s">
        <v>535</v>
      </c>
      <c r="AR393" s="193"/>
      <c r="AS393" s="205">
        <v>45856</v>
      </c>
      <c r="AT393" s="193"/>
      <c r="AU393" s="200" t="s">
        <v>3221</v>
      </c>
      <c r="AV393" s="193" t="s">
        <v>536</v>
      </c>
      <c r="AW393" s="193"/>
      <c r="AX393" s="193"/>
      <c r="AY393" s="200"/>
      <c r="AZ393" s="200"/>
      <c r="BA393" s="200"/>
      <c r="BB393" s="201"/>
      <c r="BC393" s="201" t="s">
        <v>98</v>
      </c>
      <c r="BD393" s="202">
        <v>1122971</v>
      </c>
      <c r="BE393" s="202">
        <v>233088</v>
      </c>
      <c r="BF393" s="202">
        <v>786122</v>
      </c>
      <c r="BG393" s="202">
        <f t="shared" si="6"/>
        <v>2142181</v>
      </c>
      <c r="BH393" s="203" t="s">
        <v>100</v>
      </c>
      <c r="BI393" s="203" t="s">
        <v>2142</v>
      </c>
      <c r="BJ393" s="19" t="s">
        <v>2018</v>
      </c>
      <c r="BK393" s="19" t="s">
        <v>2002</v>
      </c>
      <c r="BL393" s="19" t="s">
        <v>2003</v>
      </c>
      <c r="BM393" s="19" t="s">
        <v>105</v>
      </c>
      <c r="BN393" s="235"/>
      <c r="BO393" s="235"/>
      <c r="BP393" s="203" t="s">
        <v>98</v>
      </c>
      <c r="BQ393" s="203" t="s">
        <v>98</v>
      </c>
      <c r="BR393" s="191" t="s">
        <v>76</v>
      </c>
    </row>
    <row r="394" spans="1:70" s="154" customFormat="1" ht="150">
      <c r="A394" s="18">
        <v>392</v>
      </c>
      <c r="B394" s="191">
        <v>5310</v>
      </c>
      <c r="C394" s="192" t="s">
        <v>76</v>
      </c>
      <c r="D394" s="191" t="s">
        <v>316</v>
      </c>
      <c r="E394" s="191" t="s">
        <v>3222</v>
      </c>
      <c r="F394" s="193" t="s">
        <v>3223</v>
      </c>
      <c r="G394" s="193" t="s">
        <v>3224</v>
      </c>
      <c r="H394" s="193"/>
      <c r="I394" s="193"/>
      <c r="J394" s="191" t="s">
        <v>3222</v>
      </c>
      <c r="K394" s="194"/>
      <c r="L394" s="193" t="s">
        <v>3225</v>
      </c>
      <c r="M394" s="191" t="s">
        <v>3226</v>
      </c>
      <c r="N394" s="117" t="s">
        <v>86</v>
      </c>
      <c r="O394" s="193"/>
      <c r="P394" s="193" t="s">
        <v>226</v>
      </c>
      <c r="Q394" s="193"/>
      <c r="R394" s="193"/>
      <c r="S394" s="193" t="s">
        <v>88</v>
      </c>
      <c r="T394" s="196" t="s">
        <v>113</v>
      </c>
      <c r="U394" s="193" t="s">
        <v>90</v>
      </c>
      <c r="V394" s="193"/>
      <c r="W394" s="193" t="s">
        <v>573</v>
      </c>
      <c r="X394" s="206">
        <v>2.84</v>
      </c>
      <c r="Y394" s="191">
        <v>5</v>
      </c>
      <c r="Z394" s="26">
        <v>49320</v>
      </c>
      <c r="AA394" s="193"/>
      <c r="AB394" s="191" t="s">
        <v>2018</v>
      </c>
      <c r="AC394" s="197" t="s">
        <v>2035</v>
      </c>
      <c r="AD394" s="193"/>
      <c r="AE394" s="193" t="s">
        <v>93</v>
      </c>
      <c r="AF394" s="193"/>
      <c r="AG394" s="193"/>
      <c r="AH394" s="193"/>
      <c r="AI394" s="193"/>
      <c r="AJ394" s="191" t="s">
        <v>3227</v>
      </c>
      <c r="AK394" s="193" t="s">
        <v>326</v>
      </c>
      <c r="AL394" s="193"/>
      <c r="AM394" s="200" t="s">
        <v>3228</v>
      </c>
      <c r="AN394" s="193" t="s">
        <v>2507</v>
      </c>
      <c r="AO394" s="193" t="s">
        <v>3229</v>
      </c>
      <c r="AP394" s="193">
        <v>141</v>
      </c>
      <c r="AQ394" s="193" t="s">
        <v>97</v>
      </c>
      <c r="AR394" s="193"/>
      <c r="AS394" s="205">
        <v>45856</v>
      </c>
      <c r="AT394" s="193"/>
      <c r="AU394" s="193"/>
      <c r="AV394" s="193" t="s">
        <v>536</v>
      </c>
      <c r="AW394" s="193"/>
      <c r="AX394" s="193"/>
      <c r="AY394" s="200"/>
      <c r="AZ394" s="200"/>
      <c r="BA394" s="200"/>
      <c r="BB394" s="200"/>
      <c r="BC394" s="201" t="s">
        <v>98</v>
      </c>
      <c r="BD394" s="202">
        <v>265200</v>
      </c>
      <c r="BE394" s="202">
        <v>341420</v>
      </c>
      <c r="BF394" s="202">
        <v>13200</v>
      </c>
      <c r="BG394" s="202">
        <f t="shared" si="6"/>
        <v>619820</v>
      </c>
      <c r="BH394" s="203" t="s">
        <v>100</v>
      </c>
      <c r="BI394" s="203" t="s">
        <v>2299</v>
      </c>
      <c r="BJ394" s="19">
        <v>531120</v>
      </c>
      <c r="BK394" s="19" t="s">
        <v>2002</v>
      </c>
      <c r="BL394" s="19" t="s">
        <v>2003</v>
      </c>
      <c r="BM394" s="19" t="s">
        <v>105</v>
      </c>
      <c r="BN394" s="235"/>
      <c r="BO394" s="235"/>
      <c r="BP394" s="203" t="s">
        <v>98</v>
      </c>
      <c r="BQ394" s="203" t="s">
        <v>98</v>
      </c>
      <c r="BR394" s="192" t="s">
        <v>76</v>
      </c>
    </row>
    <row r="395" spans="1:70" s="154" customFormat="1" ht="105">
      <c r="A395" s="18">
        <v>393</v>
      </c>
      <c r="B395" s="37">
        <v>5310</v>
      </c>
      <c r="C395" s="40" t="s">
        <v>76</v>
      </c>
      <c r="D395" s="37" t="s">
        <v>77</v>
      </c>
      <c r="E395" s="37" t="s">
        <v>3230</v>
      </c>
      <c r="F395" s="38" t="s">
        <v>3231</v>
      </c>
      <c r="G395" s="38" t="s">
        <v>3232</v>
      </c>
      <c r="H395" s="38" t="s">
        <v>3233</v>
      </c>
      <c r="I395" s="38" t="s">
        <v>3234</v>
      </c>
      <c r="J395" s="38" t="s">
        <v>3230</v>
      </c>
      <c r="K395" s="39">
        <v>3301679609</v>
      </c>
      <c r="L395" s="38" t="s">
        <v>3235</v>
      </c>
      <c r="M395" s="40">
        <v>45293</v>
      </c>
      <c r="N395" s="40" t="s">
        <v>86</v>
      </c>
      <c r="O395" s="38"/>
      <c r="P395" s="38" t="s">
        <v>671</v>
      </c>
      <c r="Q395" s="38"/>
      <c r="R395" s="38"/>
      <c r="S395" s="38" t="s">
        <v>88</v>
      </c>
      <c r="T395" s="196" t="s">
        <v>113</v>
      </c>
      <c r="U395" s="38" t="s">
        <v>90</v>
      </c>
      <c r="V395" s="38"/>
      <c r="W395" s="38"/>
      <c r="X395" s="41">
        <v>0.10166666666666667</v>
      </c>
      <c r="Y395" s="41">
        <v>0.1</v>
      </c>
      <c r="Z395" s="42">
        <v>2016</v>
      </c>
      <c r="AA395" s="38"/>
      <c r="AB395" s="38" t="s">
        <v>2018</v>
      </c>
      <c r="AC395" s="38" t="s">
        <v>2150</v>
      </c>
      <c r="AD395" s="38"/>
      <c r="AE395" s="38" t="s">
        <v>116</v>
      </c>
      <c r="AF395" s="38" t="s">
        <v>117</v>
      </c>
      <c r="AG395" s="193"/>
      <c r="AH395" s="193"/>
      <c r="AI395" s="38"/>
      <c r="AJ395" s="38" t="s">
        <v>118</v>
      </c>
      <c r="AK395" s="38"/>
      <c r="AL395" s="38"/>
      <c r="AM395" s="38" t="s">
        <v>3232</v>
      </c>
      <c r="AN395" s="38" t="s">
        <v>550</v>
      </c>
      <c r="AO395" s="38" t="s">
        <v>3236</v>
      </c>
      <c r="AP395" s="42">
        <v>1</v>
      </c>
      <c r="AQ395" s="38" t="s">
        <v>121</v>
      </c>
      <c r="AR395" s="38"/>
      <c r="AS395" s="43">
        <v>45812</v>
      </c>
      <c r="AT395" s="43"/>
      <c r="AU395" s="43"/>
      <c r="AV395" s="38"/>
      <c r="AW395" s="38"/>
      <c r="AX395" s="38"/>
      <c r="AY395" s="38"/>
      <c r="AZ395" s="38"/>
      <c r="BA395" s="38"/>
      <c r="BB395" s="38"/>
      <c r="BC395" s="37" t="s">
        <v>98</v>
      </c>
      <c r="BD395" s="202">
        <v>0</v>
      </c>
      <c r="BE395" s="202">
        <v>26600</v>
      </c>
      <c r="BF395" s="202">
        <v>19200</v>
      </c>
      <c r="BG395" s="202">
        <f t="shared" si="6"/>
        <v>45800</v>
      </c>
      <c r="BH395" s="88" t="s">
        <v>100</v>
      </c>
      <c r="BI395" s="203" t="s">
        <v>2142</v>
      </c>
      <c r="BJ395" s="19" t="s">
        <v>2018</v>
      </c>
      <c r="BK395" s="19" t="s">
        <v>2002</v>
      </c>
      <c r="BL395" s="19" t="s">
        <v>2003</v>
      </c>
      <c r="BM395" s="19" t="s">
        <v>105</v>
      </c>
      <c r="BN395" s="235"/>
      <c r="BO395" s="235"/>
      <c r="BP395" s="203" t="s">
        <v>98</v>
      </c>
      <c r="BQ395" s="88" t="s">
        <v>98</v>
      </c>
      <c r="BR395" s="40" t="s">
        <v>76</v>
      </c>
    </row>
    <row r="396" spans="1:70" s="154" customFormat="1" ht="120">
      <c r="A396" s="18">
        <v>394</v>
      </c>
      <c r="B396" s="37">
        <v>5310</v>
      </c>
      <c r="C396" s="40" t="s">
        <v>76</v>
      </c>
      <c r="D396" s="37" t="s">
        <v>77</v>
      </c>
      <c r="E396" s="37" t="s">
        <v>3237</v>
      </c>
      <c r="F396" s="38" t="s">
        <v>3238</v>
      </c>
      <c r="G396" s="38">
        <v>0</v>
      </c>
      <c r="H396" s="38" t="s">
        <v>3239</v>
      </c>
      <c r="I396" s="38" t="s">
        <v>3240</v>
      </c>
      <c r="J396" s="38" t="s">
        <v>3237</v>
      </c>
      <c r="K396" s="39">
        <v>3301564220</v>
      </c>
      <c r="L396" s="38" t="s">
        <v>3241</v>
      </c>
      <c r="M396" s="40">
        <v>44165</v>
      </c>
      <c r="N396" s="40" t="s">
        <v>86</v>
      </c>
      <c r="O396" s="38"/>
      <c r="P396" s="38" t="s">
        <v>671</v>
      </c>
      <c r="Q396" s="38"/>
      <c r="R396" s="38"/>
      <c r="S396" s="38" t="s">
        <v>88</v>
      </c>
      <c r="T396" s="196" t="s">
        <v>89</v>
      </c>
      <c r="U396" s="38" t="s">
        <v>90</v>
      </c>
      <c r="V396" s="38"/>
      <c r="W396" s="38"/>
      <c r="X396" s="41">
        <v>1.02</v>
      </c>
      <c r="Y396" s="41">
        <v>3.3333333333333333E-2</v>
      </c>
      <c r="Z396" s="42">
        <v>2570.4</v>
      </c>
      <c r="AA396" s="38"/>
      <c r="AB396" s="38" t="s">
        <v>2018</v>
      </c>
      <c r="AC396" s="38" t="s">
        <v>2035</v>
      </c>
      <c r="AD396" s="38"/>
      <c r="AE396" s="38" t="s">
        <v>116</v>
      </c>
      <c r="AF396" s="38" t="s">
        <v>117</v>
      </c>
      <c r="AG396" s="193"/>
      <c r="AH396" s="193"/>
      <c r="AI396" s="38"/>
      <c r="AJ396" s="38" t="s">
        <v>1076</v>
      </c>
      <c r="AK396" s="38"/>
      <c r="AL396" s="38"/>
      <c r="AM396" s="38">
        <v>0</v>
      </c>
      <c r="AN396" s="38" t="s">
        <v>1395</v>
      </c>
      <c r="AO396" s="38" t="s">
        <v>706</v>
      </c>
      <c r="AP396" s="42">
        <v>1</v>
      </c>
      <c r="AQ396" s="38" t="s">
        <v>121</v>
      </c>
      <c r="AR396" s="38"/>
      <c r="AS396" s="43">
        <v>45782</v>
      </c>
      <c r="AT396" s="43"/>
      <c r="AU396" s="43"/>
      <c r="AV396" s="38"/>
      <c r="AW396" s="38"/>
      <c r="AX396" s="38"/>
      <c r="AY396" s="38"/>
      <c r="AZ396" s="38"/>
      <c r="BA396" s="38"/>
      <c r="BB396" s="38"/>
      <c r="BC396" s="37" t="s">
        <v>98</v>
      </c>
      <c r="BD396" s="202">
        <v>0</v>
      </c>
      <c r="BE396" s="202">
        <v>0</v>
      </c>
      <c r="BF396" s="202">
        <v>0</v>
      </c>
      <c r="BG396" s="202">
        <f t="shared" si="6"/>
        <v>0</v>
      </c>
      <c r="BH396" s="88" t="s">
        <v>100</v>
      </c>
      <c r="BI396" s="203" t="s">
        <v>2318</v>
      </c>
      <c r="BJ396" s="19">
        <v>531120</v>
      </c>
      <c r="BK396" s="19" t="s">
        <v>2002</v>
      </c>
      <c r="BL396" s="19" t="s">
        <v>2003</v>
      </c>
      <c r="BM396" s="19" t="s">
        <v>105</v>
      </c>
      <c r="BN396" s="235"/>
      <c r="BO396" s="235"/>
      <c r="BP396" s="203" t="s">
        <v>98</v>
      </c>
      <c r="BQ396" s="88" t="s">
        <v>98</v>
      </c>
      <c r="BR396" s="40" t="s">
        <v>76</v>
      </c>
    </row>
    <row r="397" spans="1:70" s="154" customFormat="1" ht="105">
      <c r="A397" s="18">
        <v>395</v>
      </c>
      <c r="B397" s="37">
        <v>5310</v>
      </c>
      <c r="C397" s="40" t="s">
        <v>76</v>
      </c>
      <c r="D397" s="37" t="s">
        <v>106</v>
      </c>
      <c r="E397" s="37" t="s">
        <v>3242</v>
      </c>
      <c r="F397" s="38" t="s">
        <v>3243</v>
      </c>
      <c r="G397" s="38" t="s">
        <v>3244</v>
      </c>
      <c r="H397" s="38" t="s">
        <v>3245</v>
      </c>
      <c r="I397" s="38" t="s">
        <v>3246</v>
      </c>
      <c r="J397" s="38" t="s">
        <v>3242</v>
      </c>
      <c r="K397" s="39"/>
      <c r="L397" s="38" t="s">
        <v>3247</v>
      </c>
      <c r="M397" s="40">
        <v>45135</v>
      </c>
      <c r="N397" s="40" t="s">
        <v>86</v>
      </c>
      <c r="O397" s="38"/>
      <c r="P397" s="38" t="s">
        <v>582</v>
      </c>
      <c r="Q397" s="38" t="s">
        <v>361</v>
      </c>
      <c r="R397" s="38" t="s">
        <v>3248</v>
      </c>
      <c r="S397" s="38" t="s">
        <v>88</v>
      </c>
      <c r="T397" s="196" t="s">
        <v>113</v>
      </c>
      <c r="U397" s="38" t="s">
        <v>353</v>
      </c>
      <c r="V397" s="38" t="s">
        <v>285</v>
      </c>
      <c r="W397" s="38" t="s">
        <v>3249</v>
      </c>
      <c r="X397" s="41">
        <v>12.80223076923077</v>
      </c>
      <c r="Y397" s="41">
        <v>0.43333333333333335</v>
      </c>
      <c r="Z397" s="42">
        <v>42537.8</v>
      </c>
      <c r="AA397" s="38"/>
      <c r="AB397" s="38" t="s">
        <v>2018</v>
      </c>
      <c r="AC397" s="38" t="s">
        <v>2067</v>
      </c>
      <c r="AD397" s="38" t="s">
        <v>3250</v>
      </c>
      <c r="AE397" s="38" t="s">
        <v>116</v>
      </c>
      <c r="AF397" s="38" t="s">
        <v>117</v>
      </c>
      <c r="AG397" s="193"/>
      <c r="AH397" s="193"/>
      <c r="AI397" s="38"/>
      <c r="AJ397" s="38" t="s">
        <v>118</v>
      </c>
      <c r="AK397" s="38"/>
      <c r="AL397" s="38"/>
      <c r="AM397" s="38" t="s">
        <v>3244</v>
      </c>
      <c r="AN397" s="38" t="s">
        <v>1849</v>
      </c>
      <c r="AO397" s="38" t="s">
        <v>2051</v>
      </c>
      <c r="AP397" s="42">
        <v>3</v>
      </c>
      <c r="AQ397" s="38" t="s">
        <v>586</v>
      </c>
      <c r="AR397" s="38"/>
      <c r="AS397" s="43">
        <v>45869</v>
      </c>
      <c r="AT397" s="43"/>
      <c r="AU397" s="43"/>
      <c r="AV397" s="38"/>
      <c r="AW397" s="38"/>
      <c r="AX397" s="38"/>
      <c r="AY397" s="38"/>
      <c r="AZ397" s="38"/>
      <c r="BA397" s="38"/>
      <c r="BB397" s="38"/>
      <c r="BC397" s="37" t="s">
        <v>98</v>
      </c>
      <c r="BD397" s="202">
        <v>1159193</v>
      </c>
      <c r="BE397" s="202">
        <v>151000</v>
      </c>
      <c r="BF397" s="202">
        <v>43758</v>
      </c>
      <c r="BG397" s="202">
        <f t="shared" si="6"/>
        <v>1353951</v>
      </c>
      <c r="BH397" s="88" t="s">
        <v>100</v>
      </c>
      <c r="BI397" s="203" t="s">
        <v>2277</v>
      </c>
      <c r="BJ397" s="19" t="s">
        <v>2018</v>
      </c>
      <c r="BK397" s="19" t="s">
        <v>2002</v>
      </c>
      <c r="BL397" s="19" t="s">
        <v>2003</v>
      </c>
      <c r="BM397" s="19" t="s">
        <v>105</v>
      </c>
      <c r="BN397" s="235"/>
      <c r="BO397" s="235"/>
      <c r="BP397" s="203" t="s">
        <v>98</v>
      </c>
      <c r="BQ397" s="88" t="s">
        <v>98</v>
      </c>
      <c r="BR397" s="40" t="s">
        <v>76</v>
      </c>
    </row>
    <row r="398" spans="1:70" s="154" customFormat="1" ht="105">
      <c r="A398" s="18">
        <v>396</v>
      </c>
      <c r="B398" s="37">
        <v>5310</v>
      </c>
      <c r="C398" s="40" t="s">
        <v>76</v>
      </c>
      <c r="D398" s="37" t="s">
        <v>316</v>
      </c>
      <c r="E398" s="37" t="s">
        <v>3251</v>
      </c>
      <c r="F398" s="38" t="s">
        <v>3252</v>
      </c>
      <c r="G398" s="38" t="s">
        <v>3253</v>
      </c>
      <c r="H398" s="38" t="s">
        <v>3254</v>
      </c>
      <c r="I398" s="38" t="s">
        <v>3255</v>
      </c>
      <c r="J398" s="38" t="s">
        <v>3251</v>
      </c>
      <c r="K398" s="39"/>
      <c r="L398" s="38" t="s">
        <v>3256</v>
      </c>
      <c r="M398" s="40">
        <v>44901</v>
      </c>
      <c r="N398" s="40" t="s">
        <v>86</v>
      </c>
      <c r="O398" s="38"/>
      <c r="P398" s="38" t="s">
        <v>671</v>
      </c>
      <c r="Q398" s="38"/>
      <c r="R398" s="38"/>
      <c r="S398" s="38" t="s">
        <v>88</v>
      </c>
      <c r="T398" s="196" t="s">
        <v>113</v>
      </c>
      <c r="U398" s="38" t="s">
        <v>90</v>
      </c>
      <c r="V398" s="38"/>
      <c r="W398" s="38"/>
      <c r="X398" s="41">
        <v>1.4752475247524753E-2</v>
      </c>
      <c r="Y398" s="41">
        <v>10.1</v>
      </c>
      <c r="Z398" s="42">
        <v>84271.433333333334</v>
      </c>
      <c r="AA398" s="38"/>
      <c r="AB398" s="38" t="s">
        <v>2018</v>
      </c>
      <c r="AC398" s="38" t="s">
        <v>2189</v>
      </c>
      <c r="AD398" s="38"/>
      <c r="AE398" s="38" t="s">
        <v>116</v>
      </c>
      <c r="AF398" s="38" t="s">
        <v>117</v>
      </c>
      <c r="AG398" s="193"/>
      <c r="AH398" s="193"/>
      <c r="AI398" s="38"/>
      <c r="AJ398" s="38" t="s">
        <v>118</v>
      </c>
      <c r="AK398" s="38"/>
      <c r="AL398" s="38"/>
      <c r="AM398" s="38" t="s">
        <v>3253</v>
      </c>
      <c r="AN398" s="38" t="s">
        <v>228</v>
      </c>
      <c r="AO398" s="38" t="s">
        <v>3257</v>
      </c>
      <c r="AP398" s="42">
        <v>139</v>
      </c>
      <c r="AQ398" s="38" t="s">
        <v>121</v>
      </c>
      <c r="AR398" s="38"/>
      <c r="AS398" s="43">
        <v>45869</v>
      </c>
      <c r="AT398" s="43"/>
      <c r="AU398" s="43"/>
      <c r="AV398" s="38"/>
      <c r="AW398" s="38"/>
      <c r="AX398" s="38"/>
      <c r="AY398" s="38"/>
      <c r="AZ398" s="38"/>
      <c r="BA398" s="38"/>
      <c r="BB398" s="38"/>
      <c r="BC398" s="37" t="s">
        <v>98</v>
      </c>
      <c r="BD398" s="202">
        <v>204495</v>
      </c>
      <c r="BE398" s="202">
        <v>1065285</v>
      </c>
      <c r="BF398" s="202">
        <v>0</v>
      </c>
      <c r="BG398" s="202">
        <f t="shared" si="6"/>
        <v>1269780</v>
      </c>
      <c r="BH398" s="88" t="s">
        <v>100</v>
      </c>
      <c r="BI398" s="203" t="s">
        <v>2299</v>
      </c>
      <c r="BJ398" s="19" t="s">
        <v>2018</v>
      </c>
      <c r="BK398" s="19" t="s">
        <v>2002</v>
      </c>
      <c r="BL398" s="19" t="s">
        <v>2003</v>
      </c>
      <c r="BM398" s="19" t="s">
        <v>105</v>
      </c>
      <c r="BN398" s="235"/>
      <c r="BO398" s="235"/>
      <c r="BP398" s="203" t="s">
        <v>98</v>
      </c>
      <c r="BQ398" s="88" t="s">
        <v>159</v>
      </c>
      <c r="BR398" s="40" t="s">
        <v>76</v>
      </c>
    </row>
    <row r="399" spans="1:70" s="154" customFormat="1" ht="90">
      <c r="A399" s="18">
        <v>397</v>
      </c>
      <c r="B399" s="37">
        <v>5310</v>
      </c>
      <c r="C399" s="40" t="s">
        <v>76</v>
      </c>
      <c r="D399" s="37" t="s">
        <v>106</v>
      </c>
      <c r="E399" s="37" t="s">
        <v>3258</v>
      </c>
      <c r="F399" s="38" t="s">
        <v>3259</v>
      </c>
      <c r="G399" s="38" t="s">
        <v>3260</v>
      </c>
      <c r="H399" s="38" t="s">
        <v>3261</v>
      </c>
      <c r="I399" s="38" t="s">
        <v>3262</v>
      </c>
      <c r="J399" s="38" t="s">
        <v>3258</v>
      </c>
      <c r="K399" s="39"/>
      <c r="L399" s="38" t="s">
        <v>3263</v>
      </c>
      <c r="M399" s="40">
        <v>45657</v>
      </c>
      <c r="N399" s="40" t="s">
        <v>86</v>
      </c>
      <c r="O399" s="38"/>
      <c r="P399" s="38" t="s">
        <v>582</v>
      </c>
      <c r="Q399" s="38" t="s">
        <v>361</v>
      </c>
      <c r="R399" s="134" t="s">
        <v>3264</v>
      </c>
      <c r="S399" s="38" t="s">
        <v>88</v>
      </c>
      <c r="T399" s="196" t="s">
        <v>113</v>
      </c>
      <c r="U399" s="38" t="s">
        <v>314</v>
      </c>
      <c r="V399" s="38"/>
      <c r="W399" s="38" t="s">
        <v>3265</v>
      </c>
      <c r="X399" s="41">
        <v>0.98375000000000001</v>
      </c>
      <c r="Y399" s="41">
        <v>0.13333333333333333</v>
      </c>
      <c r="Z399" s="42">
        <v>2178.6666666666665</v>
      </c>
      <c r="AA399" s="38"/>
      <c r="AB399" s="38" t="s">
        <v>2018</v>
      </c>
      <c r="AC399" s="38" t="s">
        <v>2075</v>
      </c>
      <c r="AD399" s="38" t="s">
        <v>1017</v>
      </c>
      <c r="AE399" s="38" t="s">
        <v>116</v>
      </c>
      <c r="AF399" s="38" t="s">
        <v>117</v>
      </c>
      <c r="AG399" s="193"/>
      <c r="AH399" s="193"/>
      <c r="AI399" s="38"/>
      <c r="AJ399" s="38" t="s">
        <v>118</v>
      </c>
      <c r="AK399" s="38"/>
      <c r="AL399" s="38"/>
      <c r="AM399" s="38" t="s">
        <v>3260</v>
      </c>
      <c r="AN399" s="38" t="s">
        <v>550</v>
      </c>
      <c r="AO399" s="38" t="s">
        <v>1770</v>
      </c>
      <c r="AP399" s="42">
        <v>1</v>
      </c>
      <c r="AQ399" s="38" t="s">
        <v>121</v>
      </c>
      <c r="AR399" s="38"/>
      <c r="AS399" s="43">
        <v>45869</v>
      </c>
      <c r="AT399" s="43"/>
      <c r="AU399" s="43"/>
      <c r="AV399" s="38"/>
      <c r="AW399" s="38"/>
      <c r="AX399" s="38"/>
      <c r="AY399" s="38"/>
      <c r="AZ399" s="38"/>
      <c r="BA399" s="38"/>
      <c r="BB399" s="38" t="s">
        <v>98</v>
      </c>
      <c r="BC399" s="37"/>
      <c r="BD399" s="202">
        <v>67777</v>
      </c>
      <c r="BE399" s="202">
        <v>106295</v>
      </c>
      <c r="BF399" s="202">
        <v>9259</v>
      </c>
      <c r="BG399" s="202">
        <f t="shared" si="6"/>
        <v>183331</v>
      </c>
      <c r="BH399" s="88" t="s">
        <v>288</v>
      </c>
      <c r="BI399" s="203" t="s">
        <v>2318</v>
      </c>
      <c r="BJ399" s="19" t="s">
        <v>2018</v>
      </c>
      <c r="BK399" s="19" t="s">
        <v>2002</v>
      </c>
      <c r="BL399" s="19" t="s">
        <v>2003</v>
      </c>
      <c r="BM399" s="19" t="s">
        <v>98</v>
      </c>
      <c r="BN399" s="235"/>
      <c r="BO399" s="235"/>
      <c r="BP399" s="203" t="s">
        <v>98</v>
      </c>
      <c r="BQ399" s="88" t="s">
        <v>98</v>
      </c>
      <c r="BR399" s="40" t="s">
        <v>76</v>
      </c>
    </row>
    <row r="400" spans="1:70" s="154" customFormat="1" ht="105">
      <c r="A400" s="18">
        <v>398</v>
      </c>
      <c r="B400" s="37">
        <v>5310</v>
      </c>
      <c r="C400" s="40" t="s">
        <v>76</v>
      </c>
      <c r="D400" s="37" t="s">
        <v>106</v>
      </c>
      <c r="E400" s="37" t="s">
        <v>3266</v>
      </c>
      <c r="F400" s="38" t="s">
        <v>3267</v>
      </c>
      <c r="G400" s="38" t="s">
        <v>3268</v>
      </c>
      <c r="H400" s="38" t="s">
        <v>3269</v>
      </c>
      <c r="I400" s="38" t="s">
        <v>3267</v>
      </c>
      <c r="J400" s="37" t="s">
        <v>3266</v>
      </c>
      <c r="K400" s="39"/>
      <c r="L400" s="38" t="s">
        <v>3270</v>
      </c>
      <c r="M400" s="40">
        <v>45778</v>
      </c>
      <c r="N400" s="40" t="s">
        <v>86</v>
      </c>
      <c r="O400" s="38"/>
      <c r="P400" s="38" t="s">
        <v>582</v>
      </c>
      <c r="Q400" s="38" t="s">
        <v>361</v>
      </c>
      <c r="R400" s="38" t="s">
        <v>3271</v>
      </c>
      <c r="S400" s="38" t="s">
        <v>88</v>
      </c>
      <c r="T400" s="196" t="s">
        <v>113</v>
      </c>
      <c r="U400" s="38" t="s">
        <v>314</v>
      </c>
      <c r="V400" s="38" t="s">
        <v>173</v>
      </c>
      <c r="W400" s="38" t="s">
        <v>3272</v>
      </c>
      <c r="X400" s="41">
        <v>14.181428571428571</v>
      </c>
      <c r="Y400" s="41">
        <v>0.23333333333333334</v>
      </c>
      <c r="Z400" s="42">
        <v>20664</v>
      </c>
      <c r="AA400" s="38"/>
      <c r="AB400" s="38" t="s">
        <v>2018</v>
      </c>
      <c r="AC400" s="38" t="s">
        <v>2067</v>
      </c>
      <c r="AD400" s="38"/>
      <c r="AE400" s="38" t="s">
        <v>116</v>
      </c>
      <c r="AF400" s="38" t="s">
        <v>117</v>
      </c>
      <c r="AG400" s="193"/>
      <c r="AH400" s="193"/>
      <c r="AI400" s="38"/>
      <c r="AJ400" s="38" t="s">
        <v>118</v>
      </c>
      <c r="AK400" s="38"/>
      <c r="AL400" s="38"/>
      <c r="AM400" s="38" t="s">
        <v>3268</v>
      </c>
      <c r="AN400" s="38" t="s">
        <v>1359</v>
      </c>
      <c r="AO400" s="38" t="s">
        <v>1676</v>
      </c>
      <c r="AP400" s="42">
        <v>7</v>
      </c>
      <c r="AQ400" s="38" t="s">
        <v>586</v>
      </c>
      <c r="AR400" s="38"/>
      <c r="AS400" s="43">
        <v>45716</v>
      </c>
      <c r="AT400" s="43"/>
      <c r="AU400" s="43"/>
      <c r="AV400" s="38"/>
      <c r="AW400" s="38"/>
      <c r="AX400" s="38"/>
      <c r="AY400" s="38"/>
      <c r="AZ400" s="38"/>
      <c r="BA400" s="38"/>
      <c r="BB400" s="38" t="s">
        <v>98</v>
      </c>
      <c r="BC400" s="37"/>
      <c r="BD400" s="202">
        <v>2536000</v>
      </c>
      <c r="BE400" s="202">
        <v>4042245</v>
      </c>
      <c r="BF400" s="202">
        <v>899000</v>
      </c>
      <c r="BG400" s="202">
        <f t="shared" si="6"/>
        <v>7477245</v>
      </c>
      <c r="BH400" s="88" t="s">
        <v>100</v>
      </c>
      <c r="BI400" s="203" t="s">
        <v>2142</v>
      </c>
      <c r="BJ400" s="19" t="s">
        <v>2018</v>
      </c>
      <c r="BK400" s="19" t="s">
        <v>2002</v>
      </c>
      <c r="BL400" s="19" t="s">
        <v>2003</v>
      </c>
      <c r="BM400" s="19" t="s">
        <v>105</v>
      </c>
      <c r="BN400" s="235"/>
      <c r="BO400" s="235"/>
      <c r="BP400" s="203" t="s">
        <v>98</v>
      </c>
      <c r="BQ400" s="88" t="s">
        <v>98</v>
      </c>
      <c r="BR400" s="40" t="s">
        <v>76</v>
      </c>
    </row>
    <row r="401" spans="1:70" s="154" customFormat="1" ht="210">
      <c r="A401" s="18">
        <v>399</v>
      </c>
      <c r="B401" s="37">
        <v>5310</v>
      </c>
      <c r="C401" s="40" t="s">
        <v>76</v>
      </c>
      <c r="D401" s="37" t="s">
        <v>77</v>
      </c>
      <c r="E401" s="37" t="s">
        <v>3273</v>
      </c>
      <c r="F401" s="38" t="s">
        <v>3274</v>
      </c>
      <c r="G401" s="38" t="s">
        <v>3275</v>
      </c>
      <c r="H401" s="38" t="s">
        <v>3276</v>
      </c>
      <c r="I401" s="38" t="s">
        <v>3277</v>
      </c>
      <c r="J401" s="38" t="s">
        <v>3273</v>
      </c>
      <c r="K401" s="39" t="s">
        <v>3278</v>
      </c>
      <c r="L401" s="38" t="s">
        <v>3279</v>
      </c>
      <c r="M401" s="45">
        <v>44226</v>
      </c>
      <c r="N401" s="45" t="s">
        <v>86</v>
      </c>
      <c r="O401" s="38" t="s">
        <v>128</v>
      </c>
      <c r="P401" s="38" t="s">
        <v>352</v>
      </c>
      <c r="Q401" s="38"/>
      <c r="R401" s="38"/>
      <c r="S401" s="38" t="s">
        <v>88</v>
      </c>
      <c r="T401" s="196" t="s">
        <v>113</v>
      </c>
      <c r="U401" s="38" t="s">
        <v>466</v>
      </c>
      <c r="V401" s="38"/>
      <c r="W401" s="38" t="s">
        <v>3280</v>
      </c>
      <c r="X401" s="38">
        <v>1.88</v>
      </c>
      <c r="Y401" s="38">
        <v>0.37</v>
      </c>
      <c r="Z401" s="41">
        <v>17201.099999999999</v>
      </c>
      <c r="AA401" s="38"/>
      <c r="AB401" s="38" t="s">
        <v>2018</v>
      </c>
      <c r="AC401" s="38" t="s">
        <v>2150</v>
      </c>
      <c r="AD401" s="38" t="s">
        <v>217</v>
      </c>
      <c r="AE401" s="38" t="s">
        <v>116</v>
      </c>
      <c r="AF401" s="38" t="s">
        <v>117</v>
      </c>
      <c r="AG401" s="193"/>
      <c r="AH401" s="193"/>
      <c r="AI401" s="38"/>
      <c r="AJ401" s="38" t="s">
        <v>118</v>
      </c>
      <c r="AK401" s="38"/>
      <c r="AL401" s="38"/>
      <c r="AM401" s="38" t="s">
        <v>3275</v>
      </c>
      <c r="AN401" s="38" t="s">
        <v>365</v>
      </c>
      <c r="AO401" s="38" t="s">
        <v>3281</v>
      </c>
      <c r="AP401" s="42">
        <v>12</v>
      </c>
      <c r="AQ401" s="38" t="s">
        <v>121</v>
      </c>
      <c r="AR401" s="38"/>
      <c r="AS401" s="43">
        <v>45869</v>
      </c>
      <c r="AT401" s="43"/>
      <c r="AU401" s="43"/>
      <c r="AV401" s="38"/>
      <c r="AW401" s="38"/>
      <c r="AX401" s="38"/>
      <c r="AY401" s="38"/>
      <c r="AZ401" s="38"/>
      <c r="BA401" s="38"/>
      <c r="BB401" s="38"/>
      <c r="BC401" s="37" t="s">
        <v>98</v>
      </c>
      <c r="BD401" s="202">
        <v>387315</v>
      </c>
      <c r="BE401" s="202">
        <v>453913</v>
      </c>
      <c r="BF401" s="202">
        <v>78600</v>
      </c>
      <c r="BG401" s="202">
        <f t="shared" si="6"/>
        <v>919828</v>
      </c>
      <c r="BH401" s="88" t="s">
        <v>100</v>
      </c>
      <c r="BI401" s="203" t="s">
        <v>2277</v>
      </c>
      <c r="BJ401" s="19" t="s">
        <v>2018</v>
      </c>
      <c r="BK401" s="19" t="s">
        <v>2002</v>
      </c>
      <c r="BL401" s="19" t="s">
        <v>2003</v>
      </c>
      <c r="BM401" s="19" t="s">
        <v>105</v>
      </c>
      <c r="BN401" s="235"/>
      <c r="BO401" s="235"/>
      <c r="BP401" s="203" t="s">
        <v>98</v>
      </c>
      <c r="BQ401" s="88" t="s">
        <v>159</v>
      </c>
      <c r="BR401" s="40" t="s">
        <v>76</v>
      </c>
    </row>
    <row r="402" spans="1:70" s="154" customFormat="1" ht="135">
      <c r="A402" s="18">
        <v>400</v>
      </c>
      <c r="B402" s="37">
        <v>5310</v>
      </c>
      <c r="C402" s="40" t="s">
        <v>76</v>
      </c>
      <c r="D402" s="37" t="s">
        <v>77</v>
      </c>
      <c r="E402" s="37" t="s">
        <v>3282</v>
      </c>
      <c r="F402" s="38" t="s">
        <v>3283</v>
      </c>
      <c r="G402" s="38" t="s">
        <v>3284</v>
      </c>
      <c r="H402" s="38" t="s">
        <v>3285</v>
      </c>
      <c r="I402" s="38" t="s">
        <v>3286</v>
      </c>
      <c r="J402" s="38" t="s">
        <v>3282</v>
      </c>
      <c r="K402" s="39" t="s">
        <v>3287</v>
      </c>
      <c r="L402" s="38" t="s">
        <v>3288</v>
      </c>
      <c r="M402" s="45">
        <v>44272</v>
      </c>
      <c r="N402" s="45" t="s">
        <v>86</v>
      </c>
      <c r="O402" s="38" t="s">
        <v>128</v>
      </c>
      <c r="P402" s="38" t="s">
        <v>352</v>
      </c>
      <c r="Q402" s="38"/>
      <c r="R402" s="38"/>
      <c r="S402" s="38" t="s">
        <v>88</v>
      </c>
      <c r="T402" s="196" t="s">
        <v>113</v>
      </c>
      <c r="U402" s="38" t="s">
        <v>90</v>
      </c>
      <c r="V402" s="38" t="s">
        <v>572</v>
      </c>
      <c r="W402" s="38"/>
      <c r="X402" s="38">
        <v>0.03</v>
      </c>
      <c r="Y402" s="38">
        <v>1.17</v>
      </c>
      <c r="Z402" s="41">
        <v>16725.599999999999</v>
      </c>
      <c r="AA402" s="38"/>
      <c r="AB402" s="38" t="s">
        <v>2018</v>
      </c>
      <c r="AC402" s="38" t="s">
        <v>2035</v>
      </c>
      <c r="AD402" s="38" t="s">
        <v>207</v>
      </c>
      <c r="AE402" s="38" t="s">
        <v>116</v>
      </c>
      <c r="AF402" s="38" t="s">
        <v>117</v>
      </c>
      <c r="AG402" s="193"/>
      <c r="AH402" s="193"/>
      <c r="AI402" s="38"/>
      <c r="AJ402" s="38" t="s">
        <v>118</v>
      </c>
      <c r="AK402" s="38"/>
      <c r="AL402" s="38"/>
      <c r="AM402" s="38" t="s">
        <v>3284</v>
      </c>
      <c r="AN402" s="38" t="s">
        <v>1395</v>
      </c>
      <c r="AO402" s="38" t="s">
        <v>534</v>
      </c>
      <c r="AP402" s="42">
        <v>35</v>
      </c>
      <c r="AQ402" s="38" t="s">
        <v>121</v>
      </c>
      <c r="AR402" s="38"/>
      <c r="AS402" s="43">
        <v>45869</v>
      </c>
      <c r="AT402" s="43"/>
      <c r="AU402" s="43"/>
      <c r="AV402" s="38"/>
      <c r="AW402" s="38"/>
      <c r="AX402" s="38"/>
      <c r="AY402" s="38"/>
      <c r="AZ402" s="38"/>
      <c r="BA402" s="38"/>
      <c r="BB402" s="38"/>
      <c r="BC402" s="37" t="s">
        <v>98</v>
      </c>
      <c r="BD402" s="202">
        <v>773300</v>
      </c>
      <c r="BE402" s="202">
        <v>994986</v>
      </c>
      <c r="BF402" s="202">
        <v>352800</v>
      </c>
      <c r="BG402" s="202">
        <f t="shared" si="6"/>
        <v>2121086</v>
      </c>
      <c r="BH402" s="88" t="s">
        <v>100</v>
      </c>
      <c r="BI402" s="203" t="s">
        <v>2318</v>
      </c>
      <c r="BJ402" s="19" t="s">
        <v>2018</v>
      </c>
      <c r="BK402" s="19" t="s">
        <v>2002</v>
      </c>
      <c r="BL402" s="19" t="s">
        <v>2003</v>
      </c>
      <c r="BM402" s="19" t="s">
        <v>105</v>
      </c>
      <c r="BN402" s="235"/>
      <c r="BO402" s="235"/>
      <c r="BP402" s="203" t="s">
        <v>98</v>
      </c>
      <c r="BQ402" s="88" t="s">
        <v>159</v>
      </c>
      <c r="BR402" s="40" t="s">
        <v>76</v>
      </c>
    </row>
    <row r="403" spans="1:70" s="154" customFormat="1" ht="150">
      <c r="A403" s="18">
        <v>401</v>
      </c>
      <c r="B403" s="37">
        <v>5310</v>
      </c>
      <c r="C403" s="40" t="s">
        <v>76</v>
      </c>
      <c r="D403" s="37" t="s">
        <v>77</v>
      </c>
      <c r="E403" s="37" t="s">
        <v>3289</v>
      </c>
      <c r="F403" s="38" t="s">
        <v>3290</v>
      </c>
      <c r="G403" s="38" t="s">
        <v>3291</v>
      </c>
      <c r="H403" s="38" t="s">
        <v>3292</v>
      </c>
      <c r="I403" s="38" t="s">
        <v>3293</v>
      </c>
      <c r="J403" s="38" t="s">
        <v>3289</v>
      </c>
      <c r="K403" s="39">
        <v>3300101011</v>
      </c>
      <c r="L403" s="38" t="s">
        <v>3294</v>
      </c>
      <c r="M403" s="45">
        <v>44272</v>
      </c>
      <c r="N403" s="45" t="s">
        <v>86</v>
      </c>
      <c r="O403" s="38" t="s">
        <v>128</v>
      </c>
      <c r="P403" s="38" t="s">
        <v>129</v>
      </c>
      <c r="Q403" s="38"/>
      <c r="R403" s="38"/>
      <c r="S403" s="38" t="s">
        <v>88</v>
      </c>
      <c r="T403" s="196" t="s">
        <v>89</v>
      </c>
      <c r="U403" s="38" t="s">
        <v>1731</v>
      </c>
      <c r="V403" s="38"/>
      <c r="W403" s="38" t="s">
        <v>2149</v>
      </c>
      <c r="X403" s="38">
        <v>0.22</v>
      </c>
      <c r="Y403" s="38">
        <v>0.9</v>
      </c>
      <c r="Z403" s="41">
        <v>16394.400000000001</v>
      </c>
      <c r="AA403" s="38"/>
      <c r="AB403" s="38" t="s">
        <v>2018</v>
      </c>
      <c r="AC403" s="38" t="s">
        <v>2189</v>
      </c>
      <c r="AD403" s="38" t="s">
        <v>2190</v>
      </c>
      <c r="AE403" s="38" t="s">
        <v>116</v>
      </c>
      <c r="AF403" s="38" t="s">
        <v>117</v>
      </c>
      <c r="AG403" s="193"/>
      <c r="AH403" s="193"/>
      <c r="AI403" s="38"/>
      <c r="AJ403" s="38" t="s">
        <v>118</v>
      </c>
      <c r="AK403" s="38"/>
      <c r="AL403" s="38"/>
      <c r="AM403" s="38" t="s">
        <v>3291</v>
      </c>
      <c r="AN403" s="38" t="s">
        <v>1395</v>
      </c>
      <c r="AO403" s="38" t="s">
        <v>534</v>
      </c>
      <c r="AP403" s="42">
        <v>27</v>
      </c>
      <c r="AQ403" s="38" t="s">
        <v>121</v>
      </c>
      <c r="AR403" s="38"/>
      <c r="AS403" s="43">
        <v>45869</v>
      </c>
      <c r="AT403" s="43"/>
      <c r="AU403" s="43"/>
      <c r="AV403" s="38"/>
      <c r="AW403" s="38"/>
      <c r="AX403" s="38"/>
      <c r="AY403" s="38"/>
      <c r="AZ403" s="38"/>
      <c r="BA403" s="38"/>
      <c r="BB403" s="38"/>
      <c r="BC403" s="37" t="s">
        <v>98</v>
      </c>
      <c r="BD403" s="202">
        <v>424700</v>
      </c>
      <c r="BE403" s="202">
        <v>266500</v>
      </c>
      <c r="BF403" s="202">
        <v>30000</v>
      </c>
      <c r="BG403" s="202">
        <f t="shared" si="6"/>
        <v>721200</v>
      </c>
      <c r="BH403" s="88" t="s">
        <v>100</v>
      </c>
      <c r="BI403" s="203" t="s">
        <v>2299</v>
      </c>
      <c r="BJ403" s="19" t="s">
        <v>2018</v>
      </c>
      <c r="BK403" s="19" t="s">
        <v>2002</v>
      </c>
      <c r="BL403" s="19" t="s">
        <v>2003</v>
      </c>
      <c r="BM403" s="19" t="s">
        <v>105</v>
      </c>
      <c r="BN403" s="235"/>
      <c r="BO403" s="235"/>
      <c r="BP403" s="203" t="s">
        <v>98</v>
      </c>
      <c r="BQ403" s="88" t="s">
        <v>98</v>
      </c>
      <c r="BR403" s="40" t="s">
        <v>76</v>
      </c>
    </row>
    <row r="404" spans="1:70" s="154" customFormat="1" ht="120">
      <c r="A404" s="18">
        <v>402</v>
      </c>
      <c r="B404" s="37">
        <v>5310</v>
      </c>
      <c r="C404" s="40" t="s">
        <v>76</v>
      </c>
      <c r="D404" s="37" t="s">
        <v>316</v>
      </c>
      <c r="E404" s="37" t="s">
        <v>3295</v>
      </c>
      <c r="F404" s="38" t="s">
        <v>3296</v>
      </c>
      <c r="G404" s="38" t="s">
        <v>3297</v>
      </c>
      <c r="H404" s="38" t="s">
        <v>3298</v>
      </c>
      <c r="I404" s="38" t="s">
        <v>3299</v>
      </c>
      <c r="J404" s="38" t="s">
        <v>3295</v>
      </c>
      <c r="K404" s="39">
        <v>3301644525</v>
      </c>
      <c r="L404" s="38" t="s">
        <v>3300</v>
      </c>
      <c r="M404" s="45">
        <v>44272</v>
      </c>
      <c r="N404" s="45" t="s">
        <v>86</v>
      </c>
      <c r="O404" s="38" t="s">
        <v>128</v>
      </c>
      <c r="P404" s="38" t="s">
        <v>129</v>
      </c>
      <c r="Q404" s="38"/>
      <c r="R404" s="38"/>
      <c r="S404" s="38" t="s">
        <v>88</v>
      </c>
      <c r="T404" s="196" t="s">
        <v>89</v>
      </c>
      <c r="U404" s="38" t="s">
        <v>3143</v>
      </c>
      <c r="V404" s="38" t="s">
        <v>798</v>
      </c>
      <c r="W404" s="38" t="s">
        <v>3301</v>
      </c>
      <c r="X404" s="38">
        <v>0.18</v>
      </c>
      <c r="Y404" s="38">
        <v>0.67</v>
      </c>
      <c r="Z404" s="41">
        <v>16236.17</v>
      </c>
      <c r="AA404" s="38"/>
      <c r="AB404" s="38" t="s">
        <v>2018</v>
      </c>
      <c r="AC404" s="38" t="s">
        <v>2120</v>
      </c>
      <c r="AD404" s="38"/>
      <c r="AE404" s="38" t="s">
        <v>116</v>
      </c>
      <c r="AF404" s="38" t="s">
        <v>117</v>
      </c>
      <c r="AG404" s="193"/>
      <c r="AH404" s="193"/>
      <c r="AI404" s="38"/>
      <c r="AJ404" s="38" t="s">
        <v>118</v>
      </c>
      <c r="AK404" s="38"/>
      <c r="AL404" s="38"/>
      <c r="AM404" s="38" t="s">
        <v>3297</v>
      </c>
      <c r="AN404" s="38" t="s">
        <v>1395</v>
      </c>
      <c r="AO404" s="38" t="s">
        <v>534</v>
      </c>
      <c r="AP404" s="42">
        <v>20</v>
      </c>
      <c r="AQ404" s="38" t="s">
        <v>121</v>
      </c>
      <c r="AR404" s="38"/>
      <c r="AS404" s="43">
        <v>45869</v>
      </c>
      <c r="AT404" s="43"/>
      <c r="AU404" s="43"/>
      <c r="AV404" s="38"/>
      <c r="AW404" s="38"/>
      <c r="AX404" s="38"/>
      <c r="AY404" s="38"/>
      <c r="AZ404" s="38"/>
      <c r="BA404" s="38"/>
      <c r="BB404" s="38"/>
      <c r="BC404" s="37" t="s">
        <v>98</v>
      </c>
      <c r="BD404" s="202">
        <v>1691450</v>
      </c>
      <c r="BE404" s="202">
        <v>225157</v>
      </c>
      <c r="BF404" s="202">
        <v>24400</v>
      </c>
      <c r="BG404" s="202">
        <f t="shared" si="6"/>
        <v>1941007</v>
      </c>
      <c r="BH404" s="88" t="s">
        <v>100</v>
      </c>
      <c r="BI404" s="203" t="s">
        <v>2318</v>
      </c>
      <c r="BJ404" s="19" t="s">
        <v>2018</v>
      </c>
      <c r="BK404" s="19" t="s">
        <v>2002</v>
      </c>
      <c r="BL404" s="19" t="s">
        <v>2003</v>
      </c>
      <c r="BM404" s="19" t="s">
        <v>105</v>
      </c>
      <c r="BN404" s="235"/>
      <c r="BO404" s="235"/>
      <c r="BP404" s="203" t="s">
        <v>98</v>
      </c>
      <c r="BQ404" s="88" t="s">
        <v>98</v>
      </c>
      <c r="BR404" s="40" t="s">
        <v>76</v>
      </c>
    </row>
    <row r="405" spans="1:70" s="154" customFormat="1" ht="90">
      <c r="A405" s="18">
        <v>403</v>
      </c>
      <c r="B405" s="37">
        <v>5310</v>
      </c>
      <c r="C405" s="40" t="s">
        <v>76</v>
      </c>
      <c r="D405" s="37" t="s">
        <v>77</v>
      </c>
      <c r="E405" s="37" t="s">
        <v>3302</v>
      </c>
      <c r="F405" s="38" t="s">
        <v>3303</v>
      </c>
      <c r="G405" s="38" t="s">
        <v>3304</v>
      </c>
      <c r="H405" s="38" t="s">
        <v>3305</v>
      </c>
      <c r="I405" s="38" t="s">
        <v>3306</v>
      </c>
      <c r="J405" s="38" t="s">
        <v>3302</v>
      </c>
      <c r="K405" s="39" t="s">
        <v>3307</v>
      </c>
      <c r="L405" s="38" t="s">
        <v>3308</v>
      </c>
      <c r="M405" s="45">
        <v>44272</v>
      </c>
      <c r="N405" s="45" t="s">
        <v>86</v>
      </c>
      <c r="O405" s="38" t="s">
        <v>128</v>
      </c>
      <c r="P405" s="38" t="s">
        <v>129</v>
      </c>
      <c r="Q405" s="38"/>
      <c r="R405" s="38"/>
      <c r="S405" s="38" t="s">
        <v>88</v>
      </c>
      <c r="T405" s="196" t="s">
        <v>89</v>
      </c>
      <c r="U405" s="38" t="s">
        <v>90</v>
      </c>
      <c r="V405" s="38" t="s">
        <v>572</v>
      </c>
      <c r="W405" s="38"/>
      <c r="X405" s="38">
        <v>0.11</v>
      </c>
      <c r="Y405" s="38">
        <v>0.33</v>
      </c>
      <c r="Z405" s="41">
        <v>3888</v>
      </c>
      <c r="AA405" s="38"/>
      <c r="AB405" s="38" t="s">
        <v>2018</v>
      </c>
      <c r="AC405" s="38" t="s">
        <v>2120</v>
      </c>
      <c r="AD405" s="38"/>
      <c r="AE405" s="38" t="s">
        <v>116</v>
      </c>
      <c r="AF405" s="38" t="s">
        <v>117</v>
      </c>
      <c r="AG405" s="193"/>
      <c r="AH405" s="193"/>
      <c r="AI405" s="38"/>
      <c r="AJ405" s="38" t="s">
        <v>118</v>
      </c>
      <c r="AK405" s="38"/>
      <c r="AL405" s="38"/>
      <c r="AM405" s="38" t="s">
        <v>3304</v>
      </c>
      <c r="AN405" s="38" t="s">
        <v>1395</v>
      </c>
      <c r="AO405" s="38" t="s">
        <v>1170</v>
      </c>
      <c r="AP405" s="42">
        <v>32</v>
      </c>
      <c r="AQ405" s="38" t="s">
        <v>121</v>
      </c>
      <c r="AR405" s="38"/>
      <c r="AS405" s="43">
        <v>45869</v>
      </c>
      <c r="AT405" s="43"/>
      <c r="AU405" s="43"/>
      <c r="AV405" s="38"/>
      <c r="AW405" s="38"/>
      <c r="AX405" s="38"/>
      <c r="AY405" s="38"/>
      <c r="AZ405" s="38"/>
      <c r="BA405" s="38"/>
      <c r="BB405" s="38"/>
      <c r="BC405" s="37" t="s">
        <v>98</v>
      </c>
      <c r="BD405" s="202">
        <v>269000</v>
      </c>
      <c r="BE405" s="202">
        <v>122800</v>
      </c>
      <c r="BF405" s="202">
        <v>14600</v>
      </c>
      <c r="BG405" s="202">
        <f t="shared" si="6"/>
        <v>406400</v>
      </c>
      <c r="BH405" s="88" t="s">
        <v>100</v>
      </c>
      <c r="BI405" s="203" t="s">
        <v>2299</v>
      </c>
      <c r="BJ405" s="19" t="s">
        <v>2018</v>
      </c>
      <c r="BK405" s="19" t="s">
        <v>2002</v>
      </c>
      <c r="BL405" s="19" t="s">
        <v>2003</v>
      </c>
      <c r="BM405" s="19" t="s">
        <v>105</v>
      </c>
      <c r="BN405" s="235"/>
      <c r="BO405" s="235"/>
      <c r="BP405" s="203" t="s">
        <v>98</v>
      </c>
      <c r="BQ405" s="88" t="s">
        <v>159</v>
      </c>
      <c r="BR405" s="40" t="s">
        <v>76</v>
      </c>
    </row>
    <row r="406" spans="1:70" s="154" customFormat="1" ht="135">
      <c r="A406" s="18">
        <v>404</v>
      </c>
      <c r="B406" s="37">
        <v>5310</v>
      </c>
      <c r="C406" s="40" t="s">
        <v>76</v>
      </c>
      <c r="D406" s="37" t="s">
        <v>77</v>
      </c>
      <c r="E406" s="37" t="s">
        <v>3309</v>
      </c>
      <c r="F406" s="38" t="s">
        <v>3310</v>
      </c>
      <c r="G406" s="38" t="s">
        <v>3311</v>
      </c>
      <c r="H406" s="38" t="s">
        <v>3312</v>
      </c>
      <c r="I406" s="38" t="s">
        <v>3313</v>
      </c>
      <c r="J406" s="38" t="s">
        <v>3309</v>
      </c>
      <c r="K406" s="39"/>
      <c r="L406" s="38" t="s">
        <v>3314</v>
      </c>
      <c r="M406" s="45">
        <v>44278</v>
      </c>
      <c r="N406" s="45" t="s">
        <v>86</v>
      </c>
      <c r="O406" s="38" t="s">
        <v>128</v>
      </c>
      <c r="P406" s="38" t="s">
        <v>206</v>
      </c>
      <c r="Q406" s="38"/>
      <c r="R406" s="38"/>
      <c r="S406" s="38" t="s">
        <v>88</v>
      </c>
      <c r="T406" s="196" t="s">
        <v>89</v>
      </c>
      <c r="U406" s="38" t="s">
        <v>90</v>
      </c>
      <c r="V406" s="38"/>
      <c r="W406" s="38"/>
      <c r="X406" s="38">
        <v>0.04</v>
      </c>
      <c r="Y406" s="38">
        <v>1.2</v>
      </c>
      <c r="Z406" s="41">
        <v>15829.2</v>
      </c>
      <c r="AA406" s="38"/>
      <c r="AB406" s="38" t="s">
        <v>2018</v>
      </c>
      <c r="AC406" s="38" t="s">
        <v>2035</v>
      </c>
      <c r="AD406" s="38" t="s">
        <v>207</v>
      </c>
      <c r="AE406" s="38" t="s">
        <v>116</v>
      </c>
      <c r="AF406" s="38" t="s">
        <v>117</v>
      </c>
      <c r="AG406" s="193"/>
      <c r="AH406" s="193"/>
      <c r="AI406" s="38"/>
      <c r="AJ406" s="38" t="s">
        <v>118</v>
      </c>
      <c r="AK406" s="38"/>
      <c r="AL406" s="38"/>
      <c r="AM406" s="38" t="s">
        <v>3311</v>
      </c>
      <c r="AN406" s="38" t="s">
        <v>1395</v>
      </c>
      <c r="AO406" s="38" t="s">
        <v>1170</v>
      </c>
      <c r="AP406" s="42">
        <v>36</v>
      </c>
      <c r="AQ406" s="38" t="s">
        <v>121</v>
      </c>
      <c r="AR406" s="38"/>
      <c r="AS406" s="43">
        <v>45869</v>
      </c>
      <c r="AT406" s="43"/>
      <c r="AU406" s="43"/>
      <c r="AV406" s="38"/>
      <c r="AW406" s="38"/>
      <c r="AX406" s="38"/>
      <c r="AY406" s="38"/>
      <c r="AZ406" s="38"/>
      <c r="BA406" s="38"/>
      <c r="BB406" s="38"/>
      <c r="BC406" s="37" t="s">
        <v>98</v>
      </c>
      <c r="BD406" s="202">
        <v>1927270</v>
      </c>
      <c r="BE406" s="202">
        <v>486110</v>
      </c>
      <c r="BF406" s="202">
        <v>147835</v>
      </c>
      <c r="BG406" s="202">
        <f t="shared" si="6"/>
        <v>2561215</v>
      </c>
      <c r="BH406" s="88" t="s">
        <v>100</v>
      </c>
      <c r="BI406" s="203" t="s">
        <v>2277</v>
      </c>
      <c r="BJ406" s="19" t="s">
        <v>2018</v>
      </c>
      <c r="BK406" s="19" t="s">
        <v>2002</v>
      </c>
      <c r="BL406" s="19" t="s">
        <v>2003</v>
      </c>
      <c r="BM406" s="19" t="s">
        <v>105</v>
      </c>
      <c r="BN406" s="235"/>
      <c r="BO406" s="235"/>
      <c r="BP406" s="203" t="s">
        <v>98</v>
      </c>
      <c r="BQ406" s="88" t="s">
        <v>159</v>
      </c>
      <c r="BR406" s="40" t="s">
        <v>76</v>
      </c>
    </row>
    <row r="407" spans="1:70" s="154" customFormat="1" ht="150">
      <c r="A407" s="18">
        <v>405</v>
      </c>
      <c r="B407" s="37">
        <v>5310</v>
      </c>
      <c r="C407" s="40" t="s">
        <v>76</v>
      </c>
      <c r="D407" s="37" t="s">
        <v>77</v>
      </c>
      <c r="E407" s="37" t="s">
        <v>3315</v>
      </c>
      <c r="F407" s="38" t="s">
        <v>3316</v>
      </c>
      <c r="G407" s="38" t="s">
        <v>3317</v>
      </c>
      <c r="H407" s="38" t="s">
        <v>3318</v>
      </c>
      <c r="I407" s="38" t="s">
        <v>3319</v>
      </c>
      <c r="J407" s="38" t="s">
        <v>3315</v>
      </c>
      <c r="K407" s="39" t="s">
        <v>3320</v>
      </c>
      <c r="L407" s="38" t="s">
        <v>3321</v>
      </c>
      <c r="M407" s="45">
        <v>44271</v>
      </c>
      <c r="N407" s="45" t="s">
        <v>86</v>
      </c>
      <c r="O407" s="38" t="s">
        <v>128</v>
      </c>
      <c r="P407" s="38" t="s">
        <v>727</v>
      </c>
      <c r="Q407" s="38"/>
      <c r="R407" s="38"/>
      <c r="S407" s="38" t="s">
        <v>88</v>
      </c>
      <c r="T407" s="196" t="s">
        <v>89</v>
      </c>
      <c r="U407" s="38" t="s">
        <v>216</v>
      </c>
      <c r="V407" s="38"/>
      <c r="W407" s="38" t="s">
        <v>152</v>
      </c>
      <c r="X407" s="38">
        <v>7.0000000000000007E-2</v>
      </c>
      <c r="Y407" s="38">
        <v>0.6</v>
      </c>
      <c r="Z407" s="41">
        <v>15789.6</v>
      </c>
      <c r="AA407" s="38"/>
      <c r="AB407" s="38" t="s">
        <v>2018</v>
      </c>
      <c r="AC407" s="38" t="s">
        <v>2189</v>
      </c>
      <c r="AD407" s="38" t="s">
        <v>2190</v>
      </c>
      <c r="AE407" s="38" t="s">
        <v>116</v>
      </c>
      <c r="AF407" s="38" t="s">
        <v>117</v>
      </c>
      <c r="AG407" s="193"/>
      <c r="AH407" s="193"/>
      <c r="AI407" s="38"/>
      <c r="AJ407" s="38" t="s">
        <v>118</v>
      </c>
      <c r="AK407" s="38"/>
      <c r="AL407" s="38"/>
      <c r="AM407" s="38" t="s">
        <v>3317</v>
      </c>
      <c r="AN407" s="38" t="s">
        <v>1395</v>
      </c>
      <c r="AO407" s="38" t="s">
        <v>3322</v>
      </c>
      <c r="AP407" s="42">
        <v>18</v>
      </c>
      <c r="AQ407" s="38" t="s">
        <v>121</v>
      </c>
      <c r="AR407" s="38"/>
      <c r="AS407" s="43">
        <v>45869</v>
      </c>
      <c r="AT407" s="43"/>
      <c r="AU407" s="43"/>
      <c r="AV407" s="38"/>
      <c r="AW407" s="38"/>
      <c r="AX407" s="38"/>
      <c r="AY407" s="38"/>
      <c r="AZ407" s="38"/>
      <c r="BA407" s="38"/>
      <c r="BB407" s="38"/>
      <c r="BC407" s="37" t="s">
        <v>98</v>
      </c>
      <c r="BD407" s="202">
        <v>400200</v>
      </c>
      <c r="BE407" s="202">
        <v>637800</v>
      </c>
      <c r="BF407" s="202">
        <v>538200</v>
      </c>
      <c r="BG407" s="202">
        <f t="shared" si="6"/>
        <v>1576200</v>
      </c>
      <c r="BH407" s="88" t="s">
        <v>100</v>
      </c>
      <c r="BI407" s="203" t="s">
        <v>2299</v>
      </c>
      <c r="BJ407" s="19" t="s">
        <v>2018</v>
      </c>
      <c r="BK407" s="19" t="s">
        <v>2002</v>
      </c>
      <c r="BL407" s="19" t="s">
        <v>2003</v>
      </c>
      <c r="BM407" s="19" t="s">
        <v>105</v>
      </c>
      <c r="BN407" s="235"/>
      <c r="BO407" s="235"/>
      <c r="BP407" s="203" t="s">
        <v>98</v>
      </c>
      <c r="BQ407" s="88" t="s">
        <v>98</v>
      </c>
      <c r="BR407" s="40" t="s">
        <v>76</v>
      </c>
    </row>
    <row r="408" spans="1:70" s="154" customFormat="1" ht="150">
      <c r="A408" s="18">
        <v>406</v>
      </c>
      <c r="B408" s="37">
        <v>5310</v>
      </c>
      <c r="C408" s="40" t="s">
        <v>76</v>
      </c>
      <c r="D408" s="37" t="s">
        <v>316</v>
      </c>
      <c r="E408" s="37" t="s">
        <v>3323</v>
      </c>
      <c r="F408" s="38" t="s">
        <v>3324</v>
      </c>
      <c r="G408" s="38" t="s">
        <v>3325</v>
      </c>
      <c r="H408" s="38" t="s">
        <v>3326</v>
      </c>
      <c r="I408" s="38" t="s">
        <v>3327</v>
      </c>
      <c r="J408" s="38" t="s">
        <v>3323</v>
      </c>
      <c r="K408" s="39" t="s">
        <v>3328</v>
      </c>
      <c r="L408" s="38" t="s">
        <v>3329</v>
      </c>
      <c r="M408" s="45">
        <v>44272</v>
      </c>
      <c r="N408" s="45" t="s">
        <v>86</v>
      </c>
      <c r="O408" s="38" t="s">
        <v>128</v>
      </c>
      <c r="P408" s="38" t="s">
        <v>352</v>
      </c>
      <c r="Q408" s="38"/>
      <c r="R408" s="38"/>
      <c r="S408" s="38" t="s">
        <v>88</v>
      </c>
      <c r="T408" s="196" t="s">
        <v>89</v>
      </c>
      <c r="U408" s="38" t="s">
        <v>1731</v>
      </c>
      <c r="V408" s="38" t="s">
        <v>3330</v>
      </c>
      <c r="W408" s="38" t="s">
        <v>530</v>
      </c>
      <c r="X408" s="38">
        <v>0.08</v>
      </c>
      <c r="Y408" s="38">
        <v>0.87</v>
      </c>
      <c r="Z408" s="41">
        <v>15710.4</v>
      </c>
      <c r="AA408" s="38"/>
      <c r="AB408" s="38" t="s">
        <v>2018</v>
      </c>
      <c r="AC408" s="38" t="s">
        <v>2189</v>
      </c>
      <c r="AD408" s="38" t="s">
        <v>2190</v>
      </c>
      <c r="AE408" s="38" t="s">
        <v>116</v>
      </c>
      <c r="AF408" s="38" t="s">
        <v>117</v>
      </c>
      <c r="AG408" s="193"/>
      <c r="AH408" s="193"/>
      <c r="AI408" s="38"/>
      <c r="AJ408" s="38" t="s">
        <v>118</v>
      </c>
      <c r="AK408" s="38"/>
      <c r="AL408" s="38"/>
      <c r="AM408" s="38" t="s">
        <v>3325</v>
      </c>
      <c r="AN408" s="38" t="s">
        <v>3331</v>
      </c>
      <c r="AO408" s="38" t="s">
        <v>2748</v>
      </c>
      <c r="AP408" s="42">
        <v>26</v>
      </c>
      <c r="AQ408" s="38" t="s">
        <v>121</v>
      </c>
      <c r="AR408" s="38"/>
      <c r="AS408" s="43">
        <v>45869</v>
      </c>
      <c r="AT408" s="43"/>
      <c r="AU408" s="43"/>
      <c r="AV408" s="38"/>
      <c r="AW408" s="38"/>
      <c r="AX408" s="38"/>
      <c r="AY408" s="38"/>
      <c r="AZ408" s="38"/>
      <c r="BA408" s="38"/>
      <c r="BB408" s="38"/>
      <c r="BC408" s="37" t="s">
        <v>98</v>
      </c>
      <c r="BD408" s="202">
        <v>471000</v>
      </c>
      <c r="BE408" s="202">
        <v>556000</v>
      </c>
      <c r="BF408" s="202">
        <v>370700</v>
      </c>
      <c r="BG408" s="202">
        <f t="shared" ref="BG408:BG471" si="7">SUM(BD408:BF408)</f>
        <v>1397700</v>
      </c>
      <c r="BH408" s="88" t="s">
        <v>100</v>
      </c>
      <c r="BI408" s="203" t="s">
        <v>2299</v>
      </c>
      <c r="BJ408" s="19" t="s">
        <v>2018</v>
      </c>
      <c r="BK408" s="19" t="s">
        <v>2002</v>
      </c>
      <c r="BL408" s="19" t="s">
        <v>2003</v>
      </c>
      <c r="BM408" s="19" t="s">
        <v>105</v>
      </c>
      <c r="BN408" s="235"/>
      <c r="BO408" s="235"/>
      <c r="BP408" s="203" t="s">
        <v>98</v>
      </c>
      <c r="BQ408" s="88" t="s">
        <v>98</v>
      </c>
      <c r="BR408" s="40" t="s">
        <v>76</v>
      </c>
    </row>
    <row r="409" spans="1:70" s="154" customFormat="1" ht="150">
      <c r="A409" s="18">
        <v>407</v>
      </c>
      <c r="B409" s="37">
        <v>5310</v>
      </c>
      <c r="C409" s="40" t="s">
        <v>76</v>
      </c>
      <c r="D409" s="37" t="s">
        <v>77</v>
      </c>
      <c r="E409" s="37" t="s">
        <v>3332</v>
      </c>
      <c r="F409" s="38" t="s">
        <v>3333</v>
      </c>
      <c r="G409" s="38" t="s">
        <v>3334</v>
      </c>
      <c r="H409" s="38" t="s">
        <v>3335</v>
      </c>
      <c r="I409" s="38" t="s">
        <v>3336</v>
      </c>
      <c r="J409" s="38" t="s">
        <v>3332</v>
      </c>
      <c r="K409" s="39" t="s">
        <v>3337</v>
      </c>
      <c r="L409" s="38" t="s">
        <v>3338</v>
      </c>
      <c r="M409" s="45">
        <v>44170</v>
      </c>
      <c r="N409" s="45" t="s">
        <v>86</v>
      </c>
      <c r="O409" s="38" t="s">
        <v>128</v>
      </c>
      <c r="P409" s="38" t="s">
        <v>129</v>
      </c>
      <c r="Q409" s="38"/>
      <c r="R409" s="38"/>
      <c r="S409" s="38" t="s">
        <v>88</v>
      </c>
      <c r="T409" s="196" t="s">
        <v>89</v>
      </c>
      <c r="U409" s="38" t="s">
        <v>3143</v>
      </c>
      <c r="V409" s="38"/>
      <c r="W409" s="38" t="s">
        <v>152</v>
      </c>
      <c r="X409" s="38">
        <v>0.33</v>
      </c>
      <c r="Y409" s="38">
        <v>0.73</v>
      </c>
      <c r="Z409" s="41">
        <v>15415.2</v>
      </c>
      <c r="AA409" s="38"/>
      <c r="AB409" s="38" t="s">
        <v>2018</v>
      </c>
      <c r="AC409" s="38" t="s">
        <v>2168</v>
      </c>
      <c r="AD409" s="38"/>
      <c r="AE409" s="38" t="s">
        <v>116</v>
      </c>
      <c r="AF409" s="38" t="s">
        <v>117</v>
      </c>
      <c r="AG409" s="193"/>
      <c r="AH409" s="193"/>
      <c r="AI409" s="38"/>
      <c r="AJ409" s="38" t="s">
        <v>118</v>
      </c>
      <c r="AK409" s="38"/>
      <c r="AL409" s="38"/>
      <c r="AM409" s="38" t="s">
        <v>3334</v>
      </c>
      <c r="AN409" s="38" t="s">
        <v>3331</v>
      </c>
      <c r="AO409" s="38" t="s">
        <v>3339</v>
      </c>
      <c r="AP409" s="42">
        <v>23</v>
      </c>
      <c r="AQ409" s="38" t="s">
        <v>121</v>
      </c>
      <c r="AR409" s="38"/>
      <c r="AS409" s="43">
        <v>45869</v>
      </c>
      <c r="AT409" s="43"/>
      <c r="AU409" s="43"/>
      <c r="AV409" s="38"/>
      <c r="AW409" s="38"/>
      <c r="AX409" s="38"/>
      <c r="AY409" s="38"/>
      <c r="AZ409" s="38"/>
      <c r="BA409" s="38"/>
      <c r="BB409" s="38"/>
      <c r="BC409" s="37" t="s">
        <v>98</v>
      </c>
      <c r="BD409" s="202">
        <v>279700</v>
      </c>
      <c r="BE409" s="202">
        <v>132500</v>
      </c>
      <c r="BF409" s="202">
        <v>208300</v>
      </c>
      <c r="BG409" s="202">
        <f t="shared" si="7"/>
        <v>620500</v>
      </c>
      <c r="BH409" s="88" t="s">
        <v>100</v>
      </c>
      <c r="BI409" s="203" t="s">
        <v>2318</v>
      </c>
      <c r="BJ409" s="19" t="s">
        <v>2018</v>
      </c>
      <c r="BK409" s="19" t="s">
        <v>2002</v>
      </c>
      <c r="BL409" s="19" t="s">
        <v>2003</v>
      </c>
      <c r="BM409" s="19" t="s">
        <v>105</v>
      </c>
      <c r="BN409" s="235"/>
      <c r="BO409" s="235"/>
      <c r="BP409" s="203" t="s">
        <v>98</v>
      </c>
      <c r="BQ409" s="88" t="s">
        <v>98</v>
      </c>
      <c r="BR409" s="40" t="s">
        <v>76</v>
      </c>
    </row>
    <row r="410" spans="1:70" s="154" customFormat="1" ht="105">
      <c r="A410" s="18">
        <v>408</v>
      </c>
      <c r="B410" s="37">
        <v>5310</v>
      </c>
      <c r="C410" s="40" t="s">
        <v>76</v>
      </c>
      <c r="D410" s="37" t="s">
        <v>106</v>
      </c>
      <c r="E410" s="37" t="s">
        <v>3340</v>
      </c>
      <c r="F410" s="38" t="s">
        <v>3341</v>
      </c>
      <c r="G410" s="38" t="s">
        <v>3342</v>
      </c>
      <c r="H410" s="38" t="s">
        <v>3343</v>
      </c>
      <c r="I410" s="38" t="s">
        <v>3344</v>
      </c>
      <c r="J410" s="38" t="s">
        <v>3340</v>
      </c>
      <c r="K410" s="39"/>
      <c r="L410" s="38" t="s">
        <v>3345</v>
      </c>
      <c r="M410" s="45">
        <v>44104</v>
      </c>
      <c r="N410" s="45" t="s">
        <v>86</v>
      </c>
      <c r="O410" s="38" t="s">
        <v>128</v>
      </c>
      <c r="P410" s="38" t="s">
        <v>582</v>
      </c>
      <c r="Q410" s="38" t="s">
        <v>3346</v>
      </c>
      <c r="R410" s="38" t="s">
        <v>3347</v>
      </c>
      <c r="S410" s="38" t="s">
        <v>88</v>
      </c>
      <c r="T410" s="196" t="s">
        <v>89</v>
      </c>
      <c r="U410" s="38" t="s">
        <v>114</v>
      </c>
      <c r="V410" s="38" t="s">
        <v>173</v>
      </c>
      <c r="W410" s="38" t="s">
        <v>3348</v>
      </c>
      <c r="X410" s="38">
        <v>0.19</v>
      </c>
      <c r="Y410" s="38">
        <v>0.6</v>
      </c>
      <c r="Z410" s="41">
        <v>15310.8</v>
      </c>
      <c r="AA410" s="38"/>
      <c r="AB410" s="38" t="s">
        <v>2018</v>
      </c>
      <c r="AC410" s="38" t="s">
        <v>2035</v>
      </c>
      <c r="AD410" s="38"/>
      <c r="AE410" s="38" t="s">
        <v>116</v>
      </c>
      <c r="AF410" s="38" t="s">
        <v>117</v>
      </c>
      <c r="AG410" s="193"/>
      <c r="AH410" s="193"/>
      <c r="AI410" s="38"/>
      <c r="AJ410" s="38" t="s">
        <v>1954</v>
      </c>
      <c r="AK410" s="38"/>
      <c r="AL410" s="38"/>
      <c r="AM410" s="38" t="s">
        <v>3342</v>
      </c>
      <c r="AN410" s="38" t="s">
        <v>1395</v>
      </c>
      <c r="AO410" s="38" t="s">
        <v>1349</v>
      </c>
      <c r="AP410" s="42">
        <v>18</v>
      </c>
      <c r="AQ410" s="38" t="s">
        <v>121</v>
      </c>
      <c r="AR410" s="38"/>
      <c r="AS410" s="43">
        <v>45869</v>
      </c>
      <c r="AT410" s="43"/>
      <c r="AU410" s="43"/>
      <c r="AV410" s="38"/>
      <c r="AW410" s="38"/>
      <c r="AX410" s="38"/>
      <c r="AY410" s="38"/>
      <c r="AZ410" s="38"/>
      <c r="BA410" s="38"/>
      <c r="BB410" s="38" t="s">
        <v>98</v>
      </c>
      <c r="BC410" s="37"/>
      <c r="BD410" s="202">
        <v>86635</v>
      </c>
      <c r="BE410" s="202">
        <v>293300</v>
      </c>
      <c r="BF410" s="202">
        <v>160800</v>
      </c>
      <c r="BG410" s="202">
        <f t="shared" si="7"/>
        <v>540735</v>
      </c>
      <c r="BH410" s="88" t="s">
        <v>100</v>
      </c>
      <c r="BI410" s="203" t="s">
        <v>2277</v>
      </c>
      <c r="BJ410" s="19" t="s">
        <v>2018</v>
      </c>
      <c r="BK410" s="19" t="s">
        <v>2002</v>
      </c>
      <c r="BL410" s="19" t="s">
        <v>2003</v>
      </c>
      <c r="BM410" s="19" t="s">
        <v>105</v>
      </c>
      <c r="BN410" s="235"/>
      <c r="BO410" s="235"/>
      <c r="BP410" s="203" t="s">
        <v>98</v>
      </c>
      <c r="BQ410" s="88" t="s">
        <v>98</v>
      </c>
      <c r="BR410" s="40" t="s">
        <v>76</v>
      </c>
    </row>
    <row r="411" spans="1:70" s="167" customFormat="1" ht="210">
      <c r="A411" s="18">
        <v>409</v>
      </c>
      <c r="B411" s="37">
        <v>5310</v>
      </c>
      <c r="C411" s="40" t="s">
        <v>76</v>
      </c>
      <c r="D411" s="37" t="s">
        <v>316</v>
      </c>
      <c r="E411" s="37" t="s">
        <v>3349</v>
      </c>
      <c r="F411" s="38" t="s">
        <v>3350</v>
      </c>
      <c r="G411" s="38">
        <v>0</v>
      </c>
      <c r="H411" s="38" t="s">
        <v>3351</v>
      </c>
      <c r="I411" s="38" t="s">
        <v>3352</v>
      </c>
      <c r="J411" s="38" t="s">
        <v>3349</v>
      </c>
      <c r="K411" s="39">
        <v>3300511071</v>
      </c>
      <c r="L411" s="38" t="s">
        <v>3353</v>
      </c>
      <c r="M411" s="45">
        <v>42795</v>
      </c>
      <c r="N411" s="45" t="s">
        <v>86</v>
      </c>
      <c r="O411" s="38" t="s">
        <v>128</v>
      </c>
      <c r="P411" s="38" t="s">
        <v>352</v>
      </c>
      <c r="Q411" s="38"/>
      <c r="R411" s="38"/>
      <c r="S411" s="38" t="s">
        <v>88</v>
      </c>
      <c r="T411" s="196" t="s">
        <v>113</v>
      </c>
      <c r="U411" s="38" t="s">
        <v>3143</v>
      </c>
      <c r="V411" s="38"/>
      <c r="W411" s="38" t="s">
        <v>3354</v>
      </c>
      <c r="X411" s="38">
        <v>0.26</v>
      </c>
      <c r="Y411" s="38">
        <v>0.4</v>
      </c>
      <c r="Z411" s="41">
        <v>15228</v>
      </c>
      <c r="AA411" s="38"/>
      <c r="AB411" s="38" t="s">
        <v>2018</v>
      </c>
      <c r="AC411" s="38" t="s">
        <v>2150</v>
      </c>
      <c r="AD411" s="38" t="s">
        <v>217</v>
      </c>
      <c r="AE411" s="38" t="s">
        <v>116</v>
      </c>
      <c r="AF411" s="38" t="s">
        <v>117</v>
      </c>
      <c r="AG411" s="193"/>
      <c r="AH411" s="193"/>
      <c r="AI411" s="38"/>
      <c r="AJ411" s="38">
        <v>456.84</v>
      </c>
      <c r="AK411" s="38" t="s">
        <v>182</v>
      </c>
      <c r="AL411" s="38"/>
      <c r="AM411" s="38">
        <v>0</v>
      </c>
      <c r="AN411" s="38" t="s">
        <v>1395</v>
      </c>
      <c r="AO411" s="38" t="s">
        <v>366</v>
      </c>
      <c r="AP411" s="42">
        <v>12</v>
      </c>
      <c r="AQ411" s="38" t="s">
        <v>121</v>
      </c>
      <c r="AR411" s="38"/>
      <c r="AS411" s="43">
        <v>45869</v>
      </c>
      <c r="AT411" s="43"/>
      <c r="AU411" s="43"/>
      <c r="AV411" s="38"/>
      <c r="AW411" s="38"/>
      <c r="AX411" s="38"/>
      <c r="AY411" s="38"/>
      <c r="AZ411" s="38"/>
      <c r="BA411" s="38"/>
      <c r="BB411" s="38"/>
      <c r="BC411" s="37" t="s">
        <v>98</v>
      </c>
      <c r="BD411" s="202">
        <v>448900</v>
      </c>
      <c r="BE411" s="202">
        <v>136300</v>
      </c>
      <c r="BF411" s="202">
        <v>109200</v>
      </c>
      <c r="BG411" s="202">
        <f t="shared" si="7"/>
        <v>694400</v>
      </c>
      <c r="BH411" s="88" t="s">
        <v>100</v>
      </c>
      <c r="BI411" s="203" t="s">
        <v>2318</v>
      </c>
      <c r="BJ411" s="19" t="s">
        <v>2018</v>
      </c>
      <c r="BK411" s="19" t="s">
        <v>2002</v>
      </c>
      <c r="BL411" s="19" t="s">
        <v>2003</v>
      </c>
      <c r="BM411" s="19" t="s">
        <v>105</v>
      </c>
      <c r="BN411" s="427"/>
      <c r="BO411" s="427"/>
      <c r="BP411" s="203" t="s">
        <v>98</v>
      </c>
      <c r="BQ411" s="88" t="s">
        <v>98</v>
      </c>
      <c r="BR411" s="40" t="s">
        <v>76</v>
      </c>
    </row>
    <row r="412" spans="1:70" s="167" customFormat="1" ht="135">
      <c r="A412" s="18">
        <v>410</v>
      </c>
      <c r="B412" s="37">
        <v>5310</v>
      </c>
      <c r="C412" s="40" t="s">
        <v>76</v>
      </c>
      <c r="D412" s="37" t="s">
        <v>77</v>
      </c>
      <c r="E412" s="37" t="s">
        <v>3355</v>
      </c>
      <c r="F412" s="38" t="s">
        <v>3356</v>
      </c>
      <c r="G412" s="38" t="s">
        <v>3357</v>
      </c>
      <c r="H412" s="38" t="s">
        <v>3358</v>
      </c>
      <c r="I412" s="38"/>
      <c r="J412" s="38" t="s">
        <v>3355</v>
      </c>
      <c r="K412" s="39">
        <v>3300103675</v>
      </c>
      <c r="L412" s="38" t="s">
        <v>3359</v>
      </c>
      <c r="M412" s="45">
        <v>43208</v>
      </c>
      <c r="N412" s="45" t="s">
        <v>86</v>
      </c>
      <c r="O412" s="38" t="s">
        <v>128</v>
      </c>
      <c r="P412" s="38" t="s">
        <v>796</v>
      </c>
      <c r="Q412" s="38"/>
      <c r="R412" s="38"/>
      <c r="S412" s="38" t="s">
        <v>88</v>
      </c>
      <c r="T412" s="196" t="s">
        <v>89</v>
      </c>
      <c r="U412" s="38" t="s">
        <v>3360</v>
      </c>
      <c r="V412" s="38" t="s">
        <v>285</v>
      </c>
      <c r="W412" s="38" t="s">
        <v>3361</v>
      </c>
      <c r="X412" s="38">
        <v>0.79</v>
      </c>
      <c r="Y412" s="38">
        <v>0.43</v>
      </c>
      <c r="Z412" s="41">
        <v>15193.63</v>
      </c>
      <c r="AA412" s="38"/>
      <c r="AB412" s="38" t="s">
        <v>2018</v>
      </c>
      <c r="AC412" s="38" t="s">
        <v>2150</v>
      </c>
      <c r="AD412" s="38" t="s">
        <v>3362</v>
      </c>
      <c r="AE412" s="38" t="s">
        <v>116</v>
      </c>
      <c r="AF412" s="38" t="s">
        <v>117</v>
      </c>
      <c r="AG412" s="193"/>
      <c r="AH412" s="193"/>
      <c r="AI412" s="38"/>
      <c r="AJ412" s="38" t="s">
        <v>118</v>
      </c>
      <c r="AK412" s="38"/>
      <c r="AL412" s="38"/>
      <c r="AM412" s="38" t="s">
        <v>3357</v>
      </c>
      <c r="AN412" s="38" t="s">
        <v>1395</v>
      </c>
      <c r="AO412" s="38" t="s">
        <v>366</v>
      </c>
      <c r="AP412" s="42">
        <v>13</v>
      </c>
      <c r="AQ412" s="38" t="s">
        <v>121</v>
      </c>
      <c r="AR412" s="38"/>
      <c r="AS412" s="43">
        <v>45869</v>
      </c>
      <c r="AT412" s="43"/>
      <c r="AU412" s="43"/>
      <c r="AV412" s="38"/>
      <c r="AW412" s="38"/>
      <c r="AX412" s="38"/>
      <c r="AY412" s="38"/>
      <c r="AZ412" s="38"/>
      <c r="BA412" s="38"/>
      <c r="BB412" s="38"/>
      <c r="BC412" s="37" t="s">
        <v>98</v>
      </c>
      <c r="BD412" s="202">
        <v>190200</v>
      </c>
      <c r="BE412" s="202">
        <v>809739</v>
      </c>
      <c r="BF412" s="202">
        <v>1852945</v>
      </c>
      <c r="BG412" s="202">
        <f t="shared" si="7"/>
        <v>2852884</v>
      </c>
      <c r="BH412" s="88" t="s">
        <v>100</v>
      </c>
      <c r="BI412" s="203" t="s">
        <v>2299</v>
      </c>
      <c r="BJ412" s="19" t="s">
        <v>2018</v>
      </c>
      <c r="BK412" s="19" t="s">
        <v>2002</v>
      </c>
      <c r="BL412" s="19" t="s">
        <v>2003</v>
      </c>
      <c r="BM412" s="19" t="s">
        <v>105</v>
      </c>
      <c r="BN412" s="427"/>
      <c r="BO412" s="427"/>
      <c r="BP412" s="203" t="s">
        <v>98</v>
      </c>
      <c r="BQ412" s="88" t="s">
        <v>98</v>
      </c>
      <c r="BR412" s="40" t="s">
        <v>76</v>
      </c>
    </row>
    <row r="413" spans="1:70" s="167" customFormat="1" ht="105">
      <c r="A413" s="18">
        <v>411</v>
      </c>
      <c r="B413" s="37">
        <v>5310</v>
      </c>
      <c r="C413" s="40" t="s">
        <v>76</v>
      </c>
      <c r="D413" s="37" t="s">
        <v>106</v>
      </c>
      <c r="E413" s="37" t="s">
        <v>3363</v>
      </c>
      <c r="F413" s="38" t="s">
        <v>3364</v>
      </c>
      <c r="G413" s="38" t="s">
        <v>3365</v>
      </c>
      <c r="H413" s="38" t="s">
        <v>3366</v>
      </c>
      <c r="I413" s="38"/>
      <c r="J413" s="38" t="s">
        <v>3363</v>
      </c>
      <c r="K413" s="39"/>
      <c r="L413" s="38" t="s">
        <v>3367</v>
      </c>
      <c r="M413" s="45">
        <v>44833</v>
      </c>
      <c r="N413" s="45" t="s">
        <v>86</v>
      </c>
      <c r="O413" s="38" t="s">
        <v>128</v>
      </c>
      <c r="P413" s="38" t="s">
        <v>582</v>
      </c>
      <c r="Q413" s="38" t="s">
        <v>3346</v>
      </c>
      <c r="R413" s="38" t="s">
        <v>3368</v>
      </c>
      <c r="S413" s="38" t="s">
        <v>88</v>
      </c>
      <c r="T413" s="196" t="s">
        <v>113</v>
      </c>
      <c r="U413" s="38" t="s">
        <v>314</v>
      </c>
      <c r="V413" s="38" t="s">
        <v>820</v>
      </c>
      <c r="W413" s="38" t="s">
        <v>3369</v>
      </c>
      <c r="X413" s="38">
        <v>3.61</v>
      </c>
      <c r="Y413" s="38">
        <v>0.37</v>
      </c>
      <c r="Z413" s="41">
        <v>15116.7</v>
      </c>
      <c r="AA413" s="38"/>
      <c r="AB413" s="38" t="s">
        <v>2018</v>
      </c>
      <c r="AC413" s="38" t="s">
        <v>2035</v>
      </c>
      <c r="AD413" s="38"/>
      <c r="AE413" s="38" t="s">
        <v>116</v>
      </c>
      <c r="AF413" s="38" t="s">
        <v>117</v>
      </c>
      <c r="AG413" s="193"/>
      <c r="AH413" s="193"/>
      <c r="AI413" s="38"/>
      <c r="AJ413" s="38" t="s">
        <v>1954</v>
      </c>
      <c r="AK413" s="38"/>
      <c r="AL413" s="38"/>
      <c r="AM413" s="38" t="s">
        <v>3365</v>
      </c>
      <c r="AN413" s="38" t="s">
        <v>1395</v>
      </c>
      <c r="AO413" s="38" t="s">
        <v>366</v>
      </c>
      <c r="AP413" s="42">
        <v>11</v>
      </c>
      <c r="AQ413" s="38" t="s">
        <v>121</v>
      </c>
      <c r="AR413" s="38"/>
      <c r="AS413" s="43">
        <v>45869</v>
      </c>
      <c r="AT413" s="43"/>
      <c r="AU413" s="43"/>
      <c r="AV413" s="38"/>
      <c r="AW413" s="38"/>
      <c r="AX413" s="38"/>
      <c r="AY413" s="38"/>
      <c r="AZ413" s="38"/>
      <c r="BA413" s="38"/>
      <c r="BB413" s="38" t="s">
        <v>98</v>
      </c>
      <c r="BC413" s="37"/>
      <c r="BD413" s="202">
        <v>228905</v>
      </c>
      <c r="BE413" s="202">
        <v>226270</v>
      </c>
      <c r="BF413" s="202">
        <v>0</v>
      </c>
      <c r="BG413" s="202">
        <f t="shared" si="7"/>
        <v>455175</v>
      </c>
      <c r="BH413" s="88" t="s">
        <v>100</v>
      </c>
      <c r="BI413" s="203" t="s">
        <v>2277</v>
      </c>
      <c r="BJ413" s="19" t="s">
        <v>2018</v>
      </c>
      <c r="BK413" s="19" t="s">
        <v>2002</v>
      </c>
      <c r="BL413" s="19" t="s">
        <v>2003</v>
      </c>
      <c r="BM413" s="19" t="s">
        <v>105</v>
      </c>
      <c r="BN413" s="427"/>
      <c r="BO413" s="427"/>
      <c r="BP413" s="203" t="s">
        <v>98</v>
      </c>
      <c r="BQ413" s="88" t="s">
        <v>98</v>
      </c>
      <c r="BR413" s="40" t="s">
        <v>76</v>
      </c>
    </row>
    <row r="414" spans="1:70" s="167" customFormat="1" ht="210">
      <c r="A414" s="18">
        <v>412</v>
      </c>
      <c r="B414" s="37">
        <v>5310</v>
      </c>
      <c r="C414" s="40" t="s">
        <v>76</v>
      </c>
      <c r="D414" s="37" t="s">
        <v>77</v>
      </c>
      <c r="E414" s="37" t="s">
        <v>3370</v>
      </c>
      <c r="F414" s="38" t="s">
        <v>3371</v>
      </c>
      <c r="G414" s="38" t="s">
        <v>3372</v>
      </c>
      <c r="H414" s="38" t="s">
        <v>3373</v>
      </c>
      <c r="I414" s="38" t="s">
        <v>3374</v>
      </c>
      <c r="J414" s="38" t="s">
        <v>3370</v>
      </c>
      <c r="K414" s="39">
        <v>3301520985</v>
      </c>
      <c r="L414" s="38" t="s">
        <v>3375</v>
      </c>
      <c r="M414" s="45">
        <v>44725</v>
      </c>
      <c r="N414" s="45" t="s">
        <v>86</v>
      </c>
      <c r="O414" s="38" t="s">
        <v>128</v>
      </c>
      <c r="P414" s="38" t="s">
        <v>352</v>
      </c>
      <c r="Q414" s="38"/>
      <c r="R414" s="38"/>
      <c r="S414" s="38" t="s">
        <v>88</v>
      </c>
      <c r="T414" s="196" t="s">
        <v>89</v>
      </c>
      <c r="U414" s="38" t="s">
        <v>216</v>
      </c>
      <c r="V414" s="38"/>
      <c r="W414" s="38" t="s">
        <v>152</v>
      </c>
      <c r="X414" s="38">
        <v>0.05</v>
      </c>
      <c r="Y414" s="38">
        <v>0.43</v>
      </c>
      <c r="Z414" s="41">
        <v>14839.2</v>
      </c>
      <c r="AA414" s="38"/>
      <c r="AB414" s="38" t="s">
        <v>2018</v>
      </c>
      <c r="AC414" s="38" t="s">
        <v>2150</v>
      </c>
      <c r="AD414" s="38" t="s">
        <v>217</v>
      </c>
      <c r="AE414" s="38" t="s">
        <v>116</v>
      </c>
      <c r="AF414" s="38" t="s">
        <v>117</v>
      </c>
      <c r="AG414" s="193"/>
      <c r="AH414" s="193"/>
      <c r="AI414" s="38"/>
      <c r="AJ414" s="38" t="s">
        <v>118</v>
      </c>
      <c r="AK414" s="38"/>
      <c r="AL414" s="38"/>
      <c r="AM414" s="38" t="s">
        <v>3372</v>
      </c>
      <c r="AN414" s="38" t="s">
        <v>1395</v>
      </c>
      <c r="AO414" s="38" t="s">
        <v>1395</v>
      </c>
      <c r="AP414" s="42">
        <v>13</v>
      </c>
      <c r="AQ414" s="38" t="s">
        <v>121</v>
      </c>
      <c r="AR414" s="38"/>
      <c r="AS414" s="43">
        <v>45869</v>
      </c>
      <c r="AT414" s="43"/>
      <c r="AU414" s="43"/>
      <c r="AV414" s="38"/>
      <c r="AW414" s="38"/>
      <c r="AX414" s="38"/>
      <c r="AY414" s="38"/>
      <c r="AZ414" s="38"/>
      <c r="BA414" s="38"/>
      <c r="BB414" s="38"/>
      <c r="BC414" s="37" t="s">
        <v>98</v>
      </c>
      <c r="BD414" s="202">
        <v>530400</v>
      </c>
      <c r="BE414" s="202">
        <v>542400</v>
      </c>
      <c r="BF414" s="202">
        <v>440400</v>
      </c>
      <c r="BG414" s="202">
        <f t="shared" si="7"/>
        <v>1513200</v>
      </c>
      <c r="BH414" s="88" t="s">
        <v>100</v>
      </c>
      <c r="BI414" s="203" t="s">
        <v>2299</v>
      </c>
      <c r="BJ414" s="19" t="s">
        <v>2018</v>
      </c>
      <c r="BK414" s="19" t="s">
        <v>2002</v>
      </c>
      <c r="BL414" s="19" t="s">
        <v>2003</v>
      </c>
      <c r="BM414" s="19" t="s">
        <v>105</v>
      </c>
      <c r="BN414" s="427"/>
      <c r="BO414" s="427"/>
      <c r="BP414" s="203" t="s">
        <v>98</v>
      </c>
      <c r="BQ414" s="88" t="s">
        <v>98</v>
      </c>
      <c r="BR414" s="40" t="s">
        <v>76</v>
      </c>
    </row>
    <row r="415" spans="1:70" s="167" customFormat="1" ht="105">
      <c r="A415" s="18">
        <v>413</v>
      </c>
      <c r="B415" s="37">
        <v>5310</v>
      </c>
      <c r="C415" s="40" t="s">
        <v>76</v>
      </c>
      <c r="D415" s="37" t="s">
        <v>106</v>
      </c>
      <c r="E415" s="37" t="s">
        <v>3376</v>
      </c>
      <c r="F415" s="38" t="s">
        <v>3377</v>
      </c>
      <c r="G415" s="38" t="s">
        <v>3378</v>
      </c>
      <c r="H415" s="38" t="s">
        <v>3379</v>
      </c>
      <c r="I415" s="38" t="s">
        <v>3380</v>
      </c>
      <c r="J415" s="38" t="s">
        <v>3376</v>
      </c>
      <c r="K415" s="39"/>
      <c r="L415" s="38" t="s">
        <v>3381</v>
      </c>
      <c r="M415" s="45">
        <v>45344</v>
      </c>
      <c r="N415" s="45" t="s">
        <v>86</v>
      </c>
      <c r="O415" s="38" t="s">
        <v>128</v>
      </c>
      <c r="P415" s="38" t="s">
        <v>582</v>
      </c>
      <c r="Q415" s="38" t="s">
        <v>3346</v>
      </c>
      <c r="R415" s="38" t="s">
        <v>3382</v>
      </c>
      <c r="S415" s="38" t="s">
        <v>88</v>
      </c>
      <c r="T415" s="196" t="s">
        <v>113</v>
      </c>
      <c r="U415" s="38" t="s">
        <v>3383</v>
      </c>
      <c r="V415" s="38" t="s">
        <v>173</v>
      </c>
      <c r="W415" s="38" t="s">
        <v>530</v>
      </c>
      <c r="X415" s="38">
        <v>0.72</v>
      </c>
      <c r="Y415" s="38">
        <v>1.2</v>
      </c>
      <c r="Z415" s="41">
        <v>14775.73</v>
      </c>
      <c r="AA415" s="38"/>
      <c r="AB415" s="38" t="s">
        <v>2018</v>
      </c>
      <c r="AC415" s="38" t="s">
        <v>2035</v>
      </c>
      <c r="AD415" s="38"/>
      <c r="AE415" s="38" t="s">
        <v>116</v>
      </c>
      <c r="AF415" s="38" t="s">
        <v>117</v>
      </c>
      <c r="AG415" s="193"/>
      <c r="AH415" s="193"/>
      <c r="AI415" s="38"/>
      <c r="AJ415" s="38" t="s">
        <v>1954</v>
      </c>
      <c r="AK415" s="38"/>
      <c r="AL415" s="38"/>
      <c r="AM415" s="38" t="s">
        <v>3378</v>
      </c>
      <c r="AN415" s="38" t="s">
        <v>1395</v>
      </c>
      <c r="AO415" s="38" t="s">
        <v>3339</v>
      </c>
      <c r="AP415" s="42">
        <v>36</v>
      </c>
      <c r="AQ415" s="38" t="s">
        <v>121</v>
      </c>
      <c r="AR415" s="38"/>
      <c r="AS415" s="43">
        <v>45869</v>
      </c>
      <c r="AT415" s="43"/>
      <c r="AU415" s="43"/>
      <c r="AV415" s="38"/>
      <c r="AW415" s="38"/>
      <c r="AX415" s="38"/>
      <c r="AY415" s="38"/>
      <c r="AZ415" s="38"/>
      <c r="BA415" s="38"/>
      <c r="BB415" s="38" t="s">
        <v>98</v>
      </c>
      <c r="BC415" s="37"/>
      <c r="BD415" s="202">
        <v>467629</v>
      </c>
      <c r="BE415" s="202">
        <v>973035</v>
      </c>
      <c r="BF415" s="202">
        <v>620242</v>
      </c>
      <c r="BG415" s="202">
        <f t="shared" si="7"/>
        <v>2060906</v>
      </c>
      <c r="BH415" s="88" t="s">
        <v>100</v>
      </c>
      <c r="BI415" s="203" t="s">
        <v>2277</v>
      </c>
      <c r="BJ415" s="19" t="s">
        <v>2018</v>
      </c>
      <c r="BK415" s="19" t="s">
        <v>2002</v>
      </c>
      <c r="BL415" s="19" t="s">
        <v>2003</v>
      </c>
      <c r="BM415" s="19" t="s">
        <v>98</v>
      </c>
      <c r="BN415" s="427"/>
      <c r="BO415" s="427"/>
      <c r="BP415" s="203" t="s">
        <v>98</v>
      </c>
      <c r="BQ415" s="88" t="s">
        <v>98</v>
      </c>
      <c r="BR415" s="40" t="s">
        <v>76</v>
      </c>
    </row>
    <row r="416" spans="1:70" s="167" customFormat="1" ht="150">
      <c r="A416" s="18">
        <v>414</v>
      </c>
      <c r="B416" s="37">
        <v>5310</v>
      </c>
      <c r="C416" s="40" t="s">
        <v>76</v>
      </c>
      <c r="D416" s="37" t="s">
        <v>77</v>
      </c>
      <c r="E416" s="37" t="s">
        <v>3384</v>
      </c>
      <c r="F416" s="38" t="s">
        <v>3385</v>
      </c>
      <c r="G416" s="38" t="s">
        <v>3386</v>
      </c>
      <c r="H416" s="38" t="s">
        <v>3387</v>
      </c>
      <c r="I416" s="38"/>
      <c r="J416" s="38" t="s">
        <v>3384</v>
      </c>
      <c r="K416" s="39"/>
      <c r="L416" s="38" t="s">
        <v>3388</v>
      </c>
      <c r="M416" s="45">
        <v>45658</v>
      </c>
      <c r="N416" s="45" t="s">
        <v>86</v>
      </c>
      <c r="O416" s="38" t="s">
        <v>128</v>
      </c>
      <c r="P416" s="38" t="s">
        <v>206</v>
      </c>
      <c r="Q416" s="38"/>
      <c r="R416" s="38"/>
      <c r="S416" s="38" t="s">
        <v>88</v>
      </c>
      <c r="T416" s="196" t="s">
        <v>113</v>
      </c>
      <c r="U416" s="38" t="s">
        <v>90</v>
      </c>
      <c r="V416" s="38"/>
      <c r="W416" s="38"/>
      <c r="X416" s="38">
        <v>0.09</v>
      </c>
      <c r="Y416" s="38">
        <v>0.7</v>
      </c>
      <c r="Z416" s="41">
        <v>14212.8</v>
      </c>
      <c r="AA416" s="38"/>
      <c r="AB416" s="38" t="s">
        <v>2018</v>
      </c>
      <c r="AC416" s="38" t="s">
        <v>2189</v>
      </c>
      <c r="AD416" s="38" t="s">
        <v>2190</v>
      </c>
      <c r="AE416" s="38" t="s">
        <v>116</v>
      </c>
      <c r="AF416" s="38" t="s">
        <v>117</v>
      </c>
      <c r="AG416" s="193"/>
      <c r="AH416" s="193"/>
      <c r="AI416" s="38"/>
      <c r="AJ416" s="38" t="s">
        <v>118</v>
      </c>
      <c r="AK416" s="38"/>
      <c r="AL416" s="38"/>
      <c r="AM416" s="38" t="s">
        <v>3386</v>
      </c>
      <c r="AN416" s="38" t="s">
        <v>1395</v>
      </c>
      <c r="AO416" s="38" t="s">
        <v>1349</v>
      </c>
      <c r="AP416" s="42">
        <v>21</v>
      </c>
      <c r="AQ416" s="38" t="s">
        <v>121</v>
      </c>
      <c r="AR416" s="38"/>
      <c r="AS416" s="43">
        <v>45869</v>
      </c>
      <c r="AT416" s="43"/>
      <c r="AU416" s="43"/>
      <c r="AV416" s="38"/>
      <c r="AW416" s="38"/>
      <c r="AX416" s="38"/>
      <c r="AY416" s="38"/>
      <c r="AZ416" s="38"/>
      <c r="BA416" s="38"/>
      <c r="BB416" s="38"/>
      <c r="BC416" s="37" t="s">
        <v>98</v>
      </c>
      <c r="BD416" s="202">
        <v>836500</v>
      </c>
      <c r="BE416" s="202">
        <v>785400</v>
      </c>
      <c r="BF416" s="202">
        <v>291000</v>
      </c>
      <c r="BG416" s="202">
        <f t="shared" si="7"/>
        <v>1912900</v>
      </c>
      <c r="BH416" s="88" t="s">
        <v>100</v>
      </c>
      <c r="BI416" s="203" t="s">
        <v>2299</v>
      </c>
      <c r="BJ416" s="19">
        <v>531120</v>
      </c>
      <c r="BK416" s="19" t="s">
        <v>2002</v>
      </c>
      <c r="BL416" s="19" t="s">
        <v>2003</v>
      </c>
      <c r="BM416" s="19" t="s">
        <v>105</v>
      </c>
      <c r="BN416" s="427"/>
      <c r="BO416" s="427"/>
      <c r="BP416" s="203" t="s">
        <v>159</v>
      </c>
      <c r="BQ416" s="88" t="s">
        <v>159</v>
      </c>
      <c r="BR416" s="40" t="s">
        <v>76</v>
      </c>
    </row>
    <row r="417" spans="1:70" s="167" customFormat="1" ht="150">
      <c r="A417" s="18">
        <v>415</v>
      </c>
      <c r="B417" s="37">
        <v>5310</v>
      </c>
      <c r="C417" s="40" t="s">
        <v>76</v>
      </c>
      <c r="D417" s="37" t="s">
        <v>316</v>
      </c>
      <c r="E417" s="37" t="s">
        <v>3389</v>
      </c>
      <c r="F417" s="38" t="s">
        <v>3390</v>
      </c>
      <c r="G417" s="38" t="s">
        <v>3391</v>
      </c>
      <c r="H417" s="38" t="s">
        <v>3392</v>
      </c>
      <c r="I417" s="38" t="s">
        <v>3393</v>
      </c>
      <c r="J417" s="38" t="s">
        <v>3389</v>
      </c>
      <c r="K417" s="39">
        <v>3301736889</v>
      </c>
      <c r="L417" s="38" t="s">
        <v>3394</v>
      </c>
      <c r="M417" s="45">
        <v>45691</v>
      </c>
      <c r="N417" s="45" t="s">
        <v>86</v>
      </c>
      <c r="O417" s="38" t="s">
        <v>128</v>
      </c>
      <c r="P417" s="38" t="s">
        <v>352</v>
      </c>
      <c r="Q417" s="38"/>
      <c r="R417" s="38"/>
      <c r="S417" s="38" t="s">
        <v>88</v>
      </c>
      <c r="T417" s="196" t="s">
        <v>113</v>
      </c>
      <c r="U417" s="38" t="s">
        <v>473</v>
      </c>
      <c r="V417" s="38"/>
      <c r="W417" s="38"/>
      <c r="X417" s="38">
        <v>0.05</v>
      </c>
      <c r="Y417" s="38">
        <v>1.5</v>
      </c>
      <c r="Z417" s="41">
        <v>13576.17</v>
      </c>
      <c r="AA417" s="38"/>
      <c r="AB417" s="38" t="s">
        <v>2018</v>
      </c>
      <c r="AC417" s="38" t="s">
        <v>2189</v>
      </c>
      <c r="AD417" s="38"/>
      <c r="AE417" s="38" t="s">
        <v>116</v>
      </c>
      <c r="AF417" s="38" t="s">
        <v>117</v>
      </c>
      <c r="AG417" s="193"/>
      <c r="AH417" s="193"/>
      <c r="AI417" s="38"/>
      <c r="AJ417" s="38" t="s">
        <v>118</v>
      </c>
      <c r="AK417" s="38" t="s">
        <v>3395</v>
      </c>
      <c r="AL417" s="38"/>
      <c r="AM417" s="38" t="s">
        <v>3391</v>
      </c>
      <c r="AN417" s="38" t="s">
        <v>3396</v>
      </c>
      <c r="AO417" s="38" t="s">
        <v>219</v>
      </c>
      <c r="AP417" s="42">
        <v>45</v>
      </c>
      <c r="AQ417" s="38" t="s">
        <v>121</v>
      </c>
      <c r="AR417" s="38"/>
      <c r="AS417" s="43">
        <v>45869</v>
      </c>
      <c r="AT417" s="43"/>
      <c r="AU417" s="43"/>
      <c r="AV417" s="38"/>
      <c r="AW417" s="38"/>
      <c r="AX417" s="38"/>
      <c r="AY417" s="38"/>
      <c r="AZ417" s="38"/>
      <c r="BA417" s="38"/>
      <c r="BB417" s="38"/>
      <c r="BC417" s="37" t="s">
        <v>98</v>
      </c>
      <c r="BD417" s="202">
        <v>651651</v>
      </c>
      <c r="BE417" s="202">
        <v>584536</v>
      </c>
      <c r="BF417" s="202">
        <v>387575</v>
      </c>
      <c r="BG417" s="202">
        <f t="shared" si="7"/>
        <v>1623762</v>
      </c>
      <c r="BH417" s="88" t="s">
        <v>100</v>
      </c>
      <c r="BI417" s="203" t="s">
        <v>2299</v>
      </c>
      <c r="BJ417" s="19" t="s">
        <v>2018</v>
      </c>
      <c r="BK417" s="19" t="s">
        <v>2002</v>
      </c>
      <c r="BL417" s="19" t="s">
        <v>2003</v>
      </c>
      <c r="BM417" s="19" t="s">
        <v>105</v>
      </c>
      <c r="BN417" s="427"/>
      <c r="BO417" s="427"/>
      <c r="BP417" s="203" t="s">
        <v>98</v>
      </c>
      <c r="BQ417" s="88" t="s">
        <v>98</v>
      </c>
      <c r="BR417" s="40" t="s">
        <v>76</v>
      </c>
    </row>
    <row r="418" spans="1:70" s="167" customFormat="1" ht="210">
      <c r="A418" s="18">
        <v>416</v>
      </c>
      <c r="B418" s="37">
        <v>5310</v>
      </c>
      <c r="C418" s="40" t="s">
        <v>76</v>
      </c>
      <c r="D418" s="37" t="s">
        <v>316</v>
      </c>
      <c r="E418" s="37" t="s">
        <v>3397</v>
      </c>
      <c r="F418" s="38" t="s">
        <v>3398</v>
      </c>
      <c r="G418" s="38" t="s">
        <v>3399</v>
      </c>
      <c r="H418" s="38" t="s">
        <v>3400</v>
      </c>
      <c r="I418" s="38" t="s">
        <v>3401</v>
      </c>
      <c r="J418" s="38" t="s">
        <v>3397</v>
      </c>
      <c r="K418" s="39">
        <v>3300337634</v>
      </c>
      <c r="L418" s="38" t="s">
        <v>3402</v>
      </c>
      <c r="M418" s="45">
        <v>44272</v>
      </c>
      <c r="N418" s="45" t="s">
        <v>86</v>
      </c>
      <c r="O418" s="38" t="s">
        <v>128</v>
      </c>
      <c r="P418" s="38" t="s">
        <v>352</v>
      </c>
      <c r="Q418" s="38"/>
      <c r="R418" s="38"/>
      <c r="S418" s="38" t="s">
        <v>88</v>
      </c>
      <c r="T418" s="196" t="s">
        <v>89</v>
      </c>
      <c r="U418" s="38" t="s">
        <v>466</v>
      </c>
      <c r="V418" s="38"/>
      <c r="W418" s="38" t="s">
        <v>3403</v>
      </c>
      <c r="X418" s="38">
        <v>2.82</v>
      </c>
      <c r="Y418" s="38">
        <v>0.3</v>
      </c>
      <c r="Z418" s="41">
        <v>13494.97</v>
      </c>
      <c r="AA418" s="38"/>
      <c r="AB418" s="38" t="s">
        <v>2018</v>
      </c>
      <c r="AC418" s="38" t="s">
        <v>2150</v>
      </c>
      <c r="AD418" s="38" t="s">
        <v>217</v>
      </c>
      <c r="AE418" s="38" t="s">
        <v>116</v>
      </c>
      <c r="AF418" s="38" t="s">
        <v>117</v>
      </c>
      <c r="AG418" s="193"/>
      <c r="AH418" s="193"/>
      <c r="AI418" s="38"/>
      <c r="AJ418" s="38">
        <v>404.84899999999999</v>
      </c>
      <c r="AK418" s="38" t="s">
        <v>133</v>
      </c>
      <c r="AL418" s="38"/>
      <c r="AM418" s="38" t="s">
        <v>3399</v>
      </c>
      <c r="AN418" s="38" t="s">
        <v>1395</v>
      </c>
      <c r="AO418" s="38" t="s">
        <v>562</v>
      </c>
      <c r="AP418" s="42">
        <v>9</v>
      </c>
      <c r="AQ418" s="38" t="s">
        <v>121</v>
      </c>
      <c r="AR418" s="38"/>
      <c r="AS418" s="43">
        <v>45869</v>
      </c>
      <c r="AT418" s="43"/>
      <c r="AU418" s="43"/>
      <c r="AV418" s="38"/>
      <c r="AW418" s="38"/>
      <c r="AX418" s="38"/>
      <c r="AY418" s="38"/>
      <c r="AZ418" s="38"/>
      <c r="BA418" s="38"/>
      <c r="BB418" s="38"/>
      <c r="BC418" s="37" t="s">
        <v>98</v>
      </c>
      <c r="BD418" s="202">
        <v>359600</v>
      </c>
      <c r="BE418" s="202">
        <v>104800</v>
      </c>
      <c r="BF418" s="202">
        <v>100200</v>
      </c>
      <c r="BG418" s="202">
        <f t="shared" si="7"/>
        <v>564600</v>
      </c>
      <c r="BH418" s="88" t="s">
        <v>100</v>
      </c>
      <c r="BI418" s="203" t="s">
        <v>2299</v>
      </c>
      <c r="BJ418" s="19" t="s">
        <v>2018</v>
      </c>
      <c r="BK418" s="19" t="s">
        <v>2002</v>
      </c>
      <c r="BL418" s="19" t="s">
        <v>2003</v>
      </c>
      <c r="BM418" s="19" t="s">
        <v>105</v>
      </c>
      <c r="BN418" s="427"/>
      <c r="BO418" s="427"/>
      <c r="BP418" s="203" t="s">
        <v>98</v>
      </c>
      <c r="BQ418" s="88" t="s">
        <v>98</v>
      </c>
      <c r="BR418" s="40" t="s">
        <v>76</v>
      </c>
    </row>
    <row r="419" spans="1:70" s="167" customFormat="1" ht="180">
      <c r="A419" s="18">
        <v>417</v>
      </c>
      <c r="B419" s="37">
        <v>5310</v>
      </c>
      <c r="C419" s="40" t="s">
        <v>76</v>
      </c>
      <c r="D419" s="37" t="s">
        <v>77</v>
      </c>
      <c r="E419" s="37" t="s">
        <v>3404</v>
      </c>
      <c r="F419" s="38" t="s">
        <v>3405</v>
      </c>
      <c r="G419" s="38" t="s">
        <v>3406</v>
      </c>
      <c r="H419" s="38" t="s">
        <v>3407</v>
      </c>
      <c r="I419" s="38" t="s">
        <v>3408</v>
      </c>
      <c r="J419" s="38" t="s">
        <v>3404</v>
      </c>
      <c r="K419" s="39"/>
      <c r="L419" s="38" t="s">
        <v>3409</v>
      </c>
      <c r="M419" s="45">
        <v>44222</v>
      </c>
      <c r="N419" s="45" t="s">
        <v>86</v>
      </c>
      <c r="O419" s="38" t="s">
        <v>128</v>
      </c>
      <c r="P419" s="38" t="s">
        <v>206</v>
      </c>
      <c r="Q419" s="38"/>
      <c r="R419" s="38"/>
      <c r="S419" s="38" t="s">
        <v>88</v>
      </c>
      <c r="T419" s="196" t="s">
        <v>113</v>
      </c>
      <c r="U419" s="38" t="s">
        <v>114</v>
      </c>
      <c r="V419" s="38"/>
      <c r="W419" s="38" t="s">
        <v>2149</v>
      </c>
      <c r="X419" s="38">
        <v>0.28999999999999998</v>
      </c>
      <c r="Y419" s="38">
        <v>0.53</v>
      </c>
      <c r="Z419" s="41">
        <v>13456.8</v>
      </c>
      <c r="AA419" s="38"/>
      <c r="AB419" s="38" t="s">
        <v>2018</v>
      </c>
      <c r="AC419" s="38" t="s">
        <v>2168</v>
      </c>
      <c r="AD419" s="38" t="s">
        <v>3410</v>
      </c>
      <c r="AE419" s="38" t="s">
        <v>116</v>
      </c>
      <c r="AF419" s="38" t="s">
        <v>117</v>
      </c>
      <c r="AG419" s="193"/>
      <c r="AH419" s="193"/>
      <c r="AI419" s="38"/>
      <c r="AJ419" s="38" t="s">
        <v>118</v>
      </c>
      <c r="AK419" s="38"/>
      <c r="AL419" s="38"/>
      <c r="AM419" s="38" t="s">
        <v>3406</v>
      </c>
      <c r="AN419" s="38" t="s">
        <v>1395</v>
      </c>
      <c r="AO419" s="38" t="s">
        <v>3411</v>
      </c>
      <c r="AP419" s="42">
        <v>16</v>
      </c>
      <c r="AQ419" s="38" t="s">
        <v>121</v>
      </c>
      <c r="AR419" s="38"/>
      <c r="AS419" s="43">
        <v>45869</v>
      </c>
      <c r="AT419" s="43"/>
      <c r="AU419" s="43"/>
      <c r="AV419" s="38"/>
      <c r="AW419" s="38"/>
      <c r="AX419" s="38"/>
      <c r="AY419" s="38"/>
      <c r="AZ419" s="38"/>
      <c r="BA419" s="38"/>
      <c r="BB419" s="38"/>
      <c r="BC419" s="37" t="s">
        <v>98</v>
      </c>
      <c r="BD419" s="202">
        <v>413400</v>
      </c>
      <c r="BE419" s="202">
        <v>299400</v>
      </c>
      <c r="BF419" s="202">
        <v>135000</v>
      </c>
      <c r="BG419" s="202">
        <f t="shared" si="7"/>
        <v>847800</v>
      </c>
      <c r="BH419" s="88" t="s">
        <v>100</v>
      </c>
      <c r="BI419" s="203" t="s">
        <v>564</v>
      </c>
      <c r="BJ419" s="19" t="s">
        <v>2018</v>
      </c>
      <c r="BK419" s="19" t="s">
        <v>2002</v>
      </c>
      <c r="BL419" s="19" t="s">
        <v>2003</v>
      </c>
      <c r="BM419" s="19" t="s">
        <v>105</v>
      </c>
      <c r="BN419" s="427"/>
      <c r="BO419" s="427"/>
      <c r="BP419" s="203" t="s">
        <v>98</v>
      </c>
      <c r="BQ419" s="88" t="s">
        <v>98</v>
      </c>
      <c r="BR419" s="40" t="s">
        <v>76</v>
      </c>
    </row>
    <row r="420" spans="1:70" s="167" customFormat="1" ht="105">
      <c r="A420" s="18">
        <v>418</v>
      </c>
      <c r="B420" s="37">
        <v>5310</v>
      </c>
      <c r="C420" s="40" t="s">
        <v>76</v>
      </c>
      <c r="D420" s="37" t="s">
        <v>106</v>
      </c>
      <c r="E420" s="37" t="s">
        <v>3412</v>
      </c>
      <c r="F420" s="38" t="s">
        <v>3413</v>
      </c>
      <c r="G420" s="38" t="s">
        <v>3414</v>
      </c>
      <c r="H420" s="38" t="s">
        <v>3415</v>
      </c>
      <c r="I420" s="38"/>
      <c r="J420" s="38" t="s">
        <v>3412</v>
      </c>
      <c r="K420" s="39"/>
      <c r="L420" s="38" t="s">
        <v>3416</v>
      </c>
      <c r="M420" s="45">
        <v>44105</v>
      </c>
      <c r="N420" s="45" t="s">
        <v>86</v>
      </c>
      <c r="O420" s="38" t="s">
        <v>128</v>
      </c>
      <c r="P420" s="38" t="s">
        <v>582</v>
      </c>
      <c r="Q420" s="38" t="s">
        <v>818</v>
      </c>
      <c r="R420" s="38" t="s">
        <v>3417</v>
      </c>
      <c r="S420" s="38" t="s">
        <v>88</v>
      </c>
      <c r="T420" s="196" t="s">
        <v>113</v>
      </c>
      <c r="U420" s="38" t="s">
        <v>339</v>
      </c>
      <c r="V420" s="38" t="s">
        <v>173</v>
      </c>
      <c r="W420" s="38"/>
      <c r="X420" s="38">
        <v>0.74</v>
      </c>
      <c r="Y420" s="38">
        <v>1.1000000000000001</v>
      </c>
      <c r="Z420" s="41">
        <v>12618.67</v>
      </c>
      <c r="AA420" s="38"/>
      <c r="AB420" s="38" t="s">
        <v>2018</v>
      </c>
      <c r="AC420" s="38" t="s">
        <v>2168</v>
      </c>
      <c r="AD420" s="38"/>
      <c r="AE420" s="38" t="s">
        <v>116</v>
      </c>
      <c r="AF420" s="38" t="s">
        <v>117</v>
      </c>
      <c r="AG420" s="193"/>
      <c r="AH420" s="193"/>
      <c r="AI420" s="38"/>
      <c r="AJ420" s="38" t="s">
        <v>1954</v>
      </c>
      <c r="AK420" s="38"/>
      <c r="AL420" s="38"/>
      <c r="AM420" s="38" t="s">
        <v>3414</v>
      </c>
      <c r="AN420" s="38" t="s">
        <v>3418</v>
      </c>
      <c r="AO420" s="38" t="s">
        <v>562</v>
      </c>
      <c r="AP420" s="42">
        <v>33</v>
      </c>
      <c r="AQ420" s="38" t="s">
        <v>121</v>
      </c>
      <c r="AR420" s="38"/>
      <c r="AS420" s="43">
        <v>45869</v>
      </c>
      <c r="AT420" s="43"/>
      <c r="AU420" s="43"/>
      <c r="AV420" s="38"/>
      <c r="AW420" s="38"/>
      <c r="AX420" s="38"/>
      <c r="AY420" s="38"/>
      <c r="AZ420" s="38"/>
      <c r="BA420" s="38"/>
      <c r="BB420" s="38" t="s">
        <v>98</v>
      </c>
      <c r="BC420" s="37"/>
      <c r="BD420" s="202">
        <v>80259</v>
      </c>
      <c r="BE420" s="202">
        <v>9259</v>
      </c>
      <c r="BF420" s="202">
        <v>0</v>
      </c>
      <c r="BG420" s="202">
        <f t="shared" si="7"/>
        <v>89518</v>
      </c>
      <c r="BH420" s="88" t="s">
        <v>100</v>
      </c>
      <c r="BI420" s="203" t="s">
        <v>564</v>
      </c>
      <c r="BJ420" s="19" t="s">
        <v>2018</v>
      </c>
      <c r="BK420" s="19" t="s">
        <v>2002</v>
      </c>
      <c r="BL420" s="19" t="s">
        <v>2003</v>
      </c>
      <c r="BM420" s="19" t="s">
        <v>98</v>
      </c>
      <c r="BN420" s="427"/>
      <c r="BO420" s="427"/>
      <c r="BP420" s="203" t="s">
        <v>98</v>
      </c>
      <c r="BQ420" s="88" t="s">
        <v>98</v>
      </c>
      <c r="BR420" s="40" t="s">
        <v>76</v>
      </c>
    </row>
    <row r="421" spans="1:70" s="167" customFormat="1" ht="210">
      <c r="A421" s="18">
        <v>419</v>
      </c>
      <c r="B421" s="37">
        <v>5310</v>
      </c>
      <c r="C421" s="40" t="s">
        <v>76</v>
      </c>
      <c r="D421" s="37" t="s">
        <v>77</v>
      </c>
      <c r="E421" s="37" t="s">
        <v>3419</v>
      </c>
      <c r="F421" s="38" t="s">
        <v>3420</v>
      </c>
      <c r="G421" s="38" t="s">
        <v>3421</v>
      </c>
      <c r="H421" s="38">
        <v>971834888</v>
      </c>
      <c r="I421" s="38" t="s">
        <v>3422</v>
      </c>
      <c r="J421" s="38" t="s">
        <v>3419</v>
      </c>
      <c r="K421" s="39">
        <v>3301689861</v>
      </c>
      <c r="L421" s="38" t="s">
        <v>3423</v>
      </c>
      <c r="M421" s="45">
        <v>44687</v>
      </c>
      <c r="N421" s="45" t="s">
        <v>86</v>
      </c>
      <c r="O421" s="38" t="s">
        <v>128</v>
      </c>
      <c r="P421" s="38" t="s">
        <v>352</v>
      </c>
      <c r="Q421" s="38"/>
      <c r="R421" s="38"/>
      <c r="S421" s="38" t="s">
        <v>88</v>
      </c>
      <c r="T421" s="196" t="s">
        <v>89</v>
      </c>
      <c r="U421" s="38" t="s">
        <v>90</v>
      </c>
      <c r="V421" s="38"/>
      <c r="W421" s="38"/>
      <c r="X421" s="38">
        <v>0.08</v>
      </c>
      <c r="Y421" s="38">
        <v>0.67</v>
      </c>
      <c r="Z421" s="41">
        <v>12441.6</v>
      </c>
      <c r="AA421" s="38"/>
      <c r="AB421" s="38" t="s">
        <v>2018</v>
      </c>
      <c r="AC421" s="38" t="s">
        <v>2150</v>
      </c>
      <c r="AD421" s="38" t="s">
        <v>217</v>
      </c>
      <c r="AE421" s="38" t="s">
        <v>116</v>
      </c>
      <c r="AF421" s="38" t="s">
        <v>117</v>
      </c>
      <c r="AG421" s="193"/>
      <c r="AH421" s="193"/>
      <c r="AI421" s="38"/>
      <c r="AJ421" s="38" t="s">
        <v>118</v>
      </c>
      <c r="AK421" s="38"/>
      <c r="AL421" s="38"/>
      <c r="AM421" s="38" t="s">
        <v>3421</v>
      </c>
      <c r="AN421" s="38" t="s">
        <v>1395</v>
      </c>
      <c r="AO421" s="38" t="s">
        <v>562</v>
      </c>
      <c r="AP421" s="42">
        <v>20</v>
      </c>
      <c r="AQ421" s="38" t="s">
        <v>121</v>
      </c>
      <c r="AR421" s="38"/>
      <c r="AS421" s="43">
        <v>45869</v>
      </c>
      <c r="AT421" s="43"/>
      <c r="AU421" s="43"/>
      <c r="AV421" s="38"/>
      <c r="AW421" s="38"/>
      <c r="AX421" s="38"/>
      <c r="AY421" s="38"/>
      <c r="AZ421" s="38"/>
      <c r="BA421" s="38"/>
      <c r="BB421" s="38"/>
      <c r="BC421" s="37" t="s">
        <v>98</v>
      </c>
      <c r="BD421" s="202">
        <v>1250300</v>
      </c>
      <c r="BE421" s="202">
        <v>658545</v>
      </c>
      <c r="BF421" s="202">
        <v>342000</v>
      </c>
      <c r="BG421" s="202">
        <f t="shared" si="7"/>
        <v>2250845</v>
      </c>
      <c r="BH421" s="88" t="s">
        <v>100</v>
      </c>
      <c r="BI421" s="203" t="s">
        <v>564</v>
      </c>
      <c r="BJ421" s="19" t="s">
        <v>2018</v>
      </c>
      <c r="BK421" s="19" t="s">
        <v>2002</v>
      </c>
      <c r="BL421" s="19" t="s">
        <v>2003</v>
      </c>
      <c r="BM421" s="19" t="s">
        <v>105</v>
      </c>
      <c r="BN421" s="427"/>
      <c r="BO421" s="427"/>
      <c r="BP421" s="203" t="s">
        <v>98</v>
      </c>
      <c r="BQ421" s="88" t="s">
        <v>98</v>
      </c>
      <c r="BR421" s="40" t="s">
        <v>76</v>
      </c>
    </row>
    <row r="422" spans="1:70" s="167" customFormat="1" ht="195">
      <c r="A422" s="18">
        <v>420</v>
      </c>
      <c r="B422" s="37">
        <v>5310</v>
      </c>
      <c r="C422" s="40" t="s">
        <v>76</v>
      </c>
      <c r="D422" s="37" t="s">
        <v>316</v>
      </c>
      <c r="E422" s="37" t="s">
        <v>3424</v>
      </c>
      <c r="F422" s="38" t="s">
        <v>3425</v>
      </c>
      <c r="G422" s="38" t="s">
        <v>3426</v>
      </c>
      <c r="H422" s="38" t="s">
        <v>3427</v>
      </c>
      <c r="I422" s="38" t="s">
        <v>3428</v>
      </c>
      <c r="J422" s="38" t="s">
        <v>3424</v>
      </c>
      <c r="K422" s="39">
        <v>3300304646</v>
      </c>
      <c r="L422" s="38" t="s">
        <v>3429</v>
      </c>
      <c r="M422" s="45">
        <v>43915</v>
      </c>
      <c r="N422" s="45" t="s">
        <v>86</v>
      </c>
      <c r="O422" s="38" t="s">
        <v>128</v>
      </c>
      <c r="P422" s="38" t="s">
        <v>3430</v>
      </c>
      <c r="Q422" s="38"/>
      <c r="R422" s="38" t="s">
        <v>3431</v>
      </c>
      <c r="S422" s="38" t="s">
        <v>88</v>
      </c>
      <c r="T422" s="196" t="s">
        <v>113</v>
      </c>
      <c r="U422" s="38" t="s">
        <v>151</v>
      </c>
      <c r="V422" s="38"/>
      <c r="W422" s="38" t="s">
        <v>152</v>
      </c>
      <c r="X422" s="38">
        <v>2.71</v>
      </c>
      <c r="Y422" s="38">
        <v>0.37</v>
      </c>
      <c r="Z422" s="41">
        <v>12440.07</v>
      </c>
      <c r="AA422" s="38"/>
      <c r="AB422" s="38" t="s">
        <v>2018</v>
      </c>
      <c r="AC422" s="38" t="s">
        <v>2168</v>
      </c>
      <c r="AD422" s="38" t="s">
        <v>3100</v>
      </c>
      <c r="AE422" s="38" t="s">
        <v>116</v>
      </c>
      <c r="AF422" s="38" t="s">
        <v>117</v>
      </c>
      <c r="AG422" s="193"/>
      <c r="AH422" s="193"/>
      <c r="AI422" s="38"/>
      <c r="AJ422" s="38" t="s">
        <v>118</v>
      </c>
      <c r="AK422" s="38"/>
      <c r="AL422" s="38"/>
      <c r="AM422" s="38" t="s">
        <v>3426</v>
      </c>
      <c r="AN422" s="38" t="s">
        <v>1395</v>
      </c>
      <c r="AO422" s="38" t="s">
        <v>1228</v>
      </c>
      <c r="AP422" s="42">
        <v>11</v>
      </c>
      <c r="AQ422" s="38" t="s">
        <v>121</v>
      </c>
      <c r="AR422" s="38"/>
      <c r="AS422" s="43">
        <v>45869</v>
      </c>
      <c r="AT422" s="43"/>
      <c r="AU422" s="43"/>
      <c r="AV422" s="38"/>
      <c r="AW422" s="38"/>
      <c r="AX422" s="38"/>
      <c r="AY422" s="38"/>
      <c r="AZ422" s="38"/>
      <c r="BA422" s="38"/>
      <c r="BB422" s="38"/>
      <c r="BC422" s="37" t="s">
        <v>98</v>
      </c>
      <c r="BD422" s="202">
        <v>276265</v>
      </c>
      <c r="BE422" s="202">
        <v>376091</v>
      </c>
      <c r="BF422" s="202">
        <v>59300</v>
      </c>
      <c r="BG422" s="202">
        <f t="shared" si="7"/>
        <v>711656</v>
      </c>
      <c r="BH422" s="88" t="s">
        <v>100</v>
      </c>
      <c r="BI422" s="203" t="s">
        <v>564</v>
      </c>
      <c r="BJ422" s="19" t="s">
        <v>2018</v>
      </c>
      <c r="BK422" s="19" t="s">
        <v>2002</v>
      </c>
      <c r="BL422" s="19" t="s">
        <v>2003</v>
      </c>
      <c r="BM422" s="19" t="s">
        <v>105</v>
      </c>
      <c r="BN422" s="427"/>
      <c r="BO422" s="427"/>
      <c r="BP422" s="203" t="s">
        <v>98</v>
      </c>
      <c r="BQ422" s="88" t="s">
        <v>98</v>
      </c>
      <c r="BR422" s="40" t="s">
        <v>76</v>
      </c>
    </row>
    <row r="423" spans="1:70" s="167" customFormat="1" ht="195">
      <c r="A423" s="18">
        <v>421</v>
      </c>
      <c r="B423" s="37">
        <v>5310</v>
      </c>
      <c r="C423" s="40" t="s">
        <v>76</v>
      </c>
      <c r="D423" s="37" t="s">
        <v>77</v>
      </c>
      <c r="E423" s="37" t="s">
        <v>3432</v>
      </c>
      <c r="F423" s="38" t="s">
        <v>3433</v>
      </c>
      <c r="G423" s="38" t="s">
        <v>3434</v>
      </c>
      <c r="H423" s="38" t="s">
        <v>3435</v>
      </c>
      <c r="I423" s="38" t="s">
        <v>3436</v>
      </c>
      <c r="J423" s="38" t="s">
        <v>3432</v>
      </c>
      <c r="K423" s="39">
        <v>3300355898</v>
      </c>
      <c r="L423" s="38" t="s">
        <v>3437</v>
      </c>
      <c r="M423" s="45">
        <v>43192</v>
      </c>
      <c r="N423" s="45" t="s">
        <v>86</v>
      </c>
      <c r="O423" s="38" t="s">
        <v>128</v>
      </c>
      <c r="P423" s="38" t="s">
        <v>727</v>
      </c>
      <c r="Q423" s="38"/>
      <c r="R423" s="38" t="s">
        <v>3438</v>
      </c>
      <c r="S423" s="38" t="s">
        <v>88</v>
      </c>
      <c r="T423" s="196" t="s">
        <v>113</v>
      </c>
      <c r="U423" s="38" t="s">
        <v>1731</v>
      </c>
      <c r="V423" s="38"/>
      <c r="W423" s="38" t="s">
        <v>3439</v>
      </c>
      <c r="X423" s="38">
        <v>0.12</v>
      </c>
      <c r="Y423" s="38">
        <v>0.53</v>
      </c>
      <c r="Z423" s="41">
        <v>11728.8</v>
      </c>
      <c r="AA423" s="38"/>
      <c r="AB423" s="38" t="s">
        <v>2018</v>
      </c>
      <c r="AC423" s="38" t="s">
        <v>2168</v>
      </c>
      <c r="AD423" s="38" t="s">
        <v>3100</v>
      </c>
      <c r="AE423" s="38" t="s">
        <v>116</v>
      </c>
      <c r="AF423" s="38" t="s">
        <v>117</v>
      </c>
      <c r="AG423" s="193"/>
      <c r="AH423" s="193"/>
      <c r="AI423" s="38"/>
      <c r="AJ423" s="38" t="s">
        <v>118</v>
      </c>
      <c r="AK423" s="38"/>
      <c r="AL423" s="38"/>
      <c r="AM423" s="38" t="s">
        <v>3434</v>
      </c>
      <c r="AN423" s="38" t="s">
        <v>550</v>
      </c>
      <c r="AO423" s="38" t="s">
        <v>3440</v>
      </c>
      <c r="AP423" s="42">
        <v>16</v>
      </c>
      <c r="AQ423" s="38" t="s">
        <v>3440</v>
      </c>
      <c r="AR423" s="38"/>
      <c r="AS423" s="43">
        <v>45869</v>
      </c>
      <c r="AT423" s="43"/>
      <c r="AU423" s="43"/>
      <c r="AV423" s="38"/>
      <c r="AW423" s="38"/>
      <c r="AX423" s="38"/>
      <c r="AY423" s="38"/>
      <c r="AZ423" s="38"/>
      <c r="BA423" s="38"/>
      <c r="BB423" s="38"/>
      <c r="BC423" s="37" t="s">
        <v>98</v>
      </c>
      <c r="BD423" s="202">
        <v>1043000</v>
      </c>
      <c r="BE423" s="202">
        <v>619290</v>
      </c>
      <c r="BF423" s="202">
        <v>154200</v>
      </c>
      <c r="BG423" s="202">
        <f t="shared" si="7"/>
        <v>1816490</v>
      </c>
      <c r="BH423" s="88" t="s">
        <v>100</v>
      </c>
      <c r="BI423" s="203" t="s">
        <v>564</v>
      </c>
      <c r="BJ423" s="19" t="s">
        <v>2018</v>
      </c>
      <c r="BK423" s="19" t="s">
        <v>2002</v>
      </c>
      <c r="BL423" s="19" t="s">
        <v>2003</v>
      </c>
      <c r="BM423" s="19" t="s">
        <v>105</v>
      </c>
      <c r="BN423" s="427"/>
      <c r="BO423" s="427"/>
      <c r="BP423" s="203" t="s">
        <v>98</v>
      </c>
      <c r="BQ423" s="88" t="s">
        <v>98</v>
      </c>
      <c r="BR423" s="40" t="s">
        <v>76</v>
      </c>
    </row>
    <row r="424" spans="1:70" s="167" customFormat="1" ht="135">
      <c r="A424" s="18">
        <v>422</v>
      </c>
      <c r="B424" s="37">
        <v>5310</v>
      </c>
      <c r="C424" s="40" t="s">
        <v>76</v>
      </c>
      <c r="D424" s="37" t="s">
        <v>106</v>
      </c>
      <c r="E424" s="37" t="s">
        <v>3441</v>
      </c>
      <c r="F424" s="38" t="s">
        <v>3442</v>
      </c>
      <c r="G424" s="38" t="s">
        <v>3443</v>
      </c>
      <c r="H424" s="38" t="s">
        <v>3444</v>
      </c>
      <c r="I424" s="38" t="s">
        <v>3445</v>
      </c>
      <c r="J424" s="38" t="s">
        <v>3441</v>
      </c>
      <c r="K424" s="39"/>
      <c r="L424" s="38" t="s">
        <v>3446</v>
      </c>
      <c r="M424" s="45">
        <v>44109</v>
      </c>
      <c r="N424" s="45" t="s">
        <v>86</v>
      </c>
      <c r="O424" s="38" t="s">
        <v>128</v>
      </c>
      <c r="P424" s="38" t="s">
        <v>3447</v>
      </c>
      <c r="Q424" s="38" t="s">
        <v>2971</v>
      </c>
      <c r="R424" s="38" t="s">
        <v>3448</v>
      </c>
      <c r="S424" s="38" t="s">
        <v>88</v>
      </c>
      <c r="T424" s="196" t="s">
        <v>89</v>
      </c>
      <c r="U424" s="38" t="s">
        <v>314</v>
      </c>
      <c r="V424" s="38" t="s">
        <v>173</v>
      </c>
      <c r="W424" s="38" t="s">
        <v>3449</v>
      </c>
      <c r="X424" s="38">
        <v>10.28</v>
      </c>
      <c r="Y424" s="38">
        <v>0.17</v>
      </c>
      <c r="Z424" s="41">
        <v>11592</v>
      </c>
      <c r="AA424" s="38"/>
      <c r="AB424" s="38" t="s">
        <v>2018</v>
      </c>
      <c r="AC424" s="38" t="s">
        <v>2067</v>
      </c>
      <c r="AD424" s="38"/>
      <c r="AE424" s="38" t="s">
        <v>116</v>
      </c>
      <c r="AF424" s="38" t="s">
        <v>117</v>
      </c>
      <c r="AG424" s="193"/>
      <c r="AH424" s="193"/>
      <c r="AI424" s="38"/>
      <c r="AJ424" s="38" t="s">
        <v>1954</v>
      </c>
      <c r="AK424" s="38"/>
      <c r="AL424" s="38"/>
      <c r="AM424" s="38" t="s">
        <v>3443</v>
      </c>
      <c r="AN424" s="38" t="s">
        <v>2017</v>
      </c>
      <c r="AO424" s="38" t="s">
        <v>3440</v>
      </c>
      <c r="AP424" s="42">
        <v>5</v>
      </c>
      <c r="AQ424" s="38" t="s">
        <v>586</v>
      </c>
      <c r="AR424" s="38"/>
      <c r="AS424" s="43">
        <v>45869</v>
      </c>
      <c r="AT424" s="43"/>
      <c r="AU424" s="43"/>
      <c r="AV424" s="38"/>
      <c r="AW424" s="38"/>
      <c r="AX424" s="38"/>
      <c r="AY424" s="38"/>
      <c r="AZ424" s="38"/>
      <c r="BA424" s="38"/>
      <c r="BB424" s="38" t="s">
        <v>98</v>
      </c>
      <c r="BC424" s="37"/>
      <c r="BD424" s="202">
        <v>0</v>
      </c>
      <c r="BE424" s="202">
        <v>0</v>
      </c>
      <c r="BF424" s="202">
        <v>0</v>
      </c>
      <c r="BG424" s="202">
        <f t="shared" si="7"/>
        <v>0</v>
      </c>
      <c r="BH424" s="88" t="s">
        <v>100</v>
      </c>
      <c r="BI424" s="203" t="s">
        <v>2508</v>
      </c>
      <c r="BJ424" s="19">
        <v>531120</v>
      </c>
      <c r="BK424" s="19" t="s">
        <v>2002</v>
      </c>
      <c r="BL424" s="19" t="s">
        <v>2003</v>
      </c>
      <c r="BM424" s="19" t="s">
        <v>105</v>
      </c>
      <c r="BN424" s="427"/>
      <c r="BO424" s="427"/>
      <c r="BP424" s="203" t="s">
        <v>98</v>
      </c>
      <c r="BQ424" s="88" t="s">
        <v>98</v>
      </c>
      <c r="BR424" s="40" t="s">
        <v>76</v>
      </c>
    </row>
    <row r="425" spans="1:70" s="167" customFormat="1" ht="135">
      <c r="A425" s="18">
        <v>423</v>
      </c>
      <c r="B425" s="37">
        <v>5310</v>
      </c>
      <c r="C425" s="40" t="s">
        <v>76</v>
      </c>
      <c r="D425" s="37" t="s">
        <v>106</v>
      </c>
      <c r="E425" s="37" t="s">
        <v>3450</v>
      </c>
      <c r="F425" s="38" t="s">
        <v>3451</v>
      </c>
      <c r="G425" s="38" t="s">
        <v>3452</v>
      </c>
      <c r="H425" s="38" t="s">
        <v>3453</v>
      </c>
      <c r="I425" s="38"/>
      <c r="J425" s="38" t="s">
        <v>3450</v>
      </c>
      <c r="K425" s="39"/>
      <c r="L425" s="38" t="s">
        <v>3454</v>
      </c>
      <c r="M425" s="45">
        <v>44270</v>
      </c>
      <c r="N425" s="45" t="s">
        <v>86</v>
      </c>
      <c r="O425" s="38" t="s">
        <v>128</v>
      </c>
      <c r="P425" s="38" t="s">
        <v>3455</v>
      </c>
      <c r="Q425" s="38" t="s">
        <v>1769</v>
      </c>
      <c r="R425" s="38"/>
      <c r="S425" s="38" t="s">
        <v>88</v>
      </c>
      <c r="T425" s="196" t="s">
        <v>113</v>
      </c>
      <c r="U425" s="38" t="s">
        <v>353</v>
      </c>
      <c r="V425" s="38" t="s">
        <v>173</v>
      </c>
      <c r="W425" s="38" t="s">
        <v>3456</v>
      </c>
      <c r="X425" s="38">
        <v>0.65</v>
      </c>
      <c r="Y425" s="38">
        <v>0.4</v>
      </c>
      <c r="Z425" s="41">
        <v>10146.07</v>
      </c>
      <c r="AA425" s="38"/>
      <c r="AB425" s="38" t="s">
        <v>2018</v>
      </c>
      <c r="AC425" s="38" t="s">
        <v>2035</v>
      </c>
      <c r="AD425" s="38" t="s">
        <v>207</v>
      </c>
      <c r="AE425" s="38" t="s">
        <v>116</v>
      </c>
      <c r="AF425" s="38" t="s">
        <v>117</v>
      </c>
      <c r="AG425" s="193"/>
      <c r="AH425" s="193"/>
      <c r="AI425" s="38"/>
      <c r="AJ425" s="38">
        <v>3168697</v>
      </c>
      <c r="AK425" s="38" t="s">
        <v>182</v>
      </c>
      <c r="AL425" s="38"/>
      <c r="AM425" s="38" t="s">
        <v>3452</v>
      </c>
      <c r="AN425" s="38" t="s">
        <v>2017</v>
      </c>
      <c r="AO425" s="38" t="s">
        <v>3440</v>
      </c>
      <c r="AP425" s="42">
        <v>13</v>
      </c>
      <c r="AQ425" s="38" t="s">
        <v>563</v>
      </c>
      <c r="AR425" s="38"/>
      <c r="AS425" s="43">
        <v>45869</v>
      </c>
      <c r="AT425" s="43"/>
      <c r="AU425" s="43"/>
      <c r="AV425" s="38"/>
      <c r="AW425" s="38"/>
      <c r="AX425" s="38"/>
      <c r="AY425" s="38"/>
      <c r="AZ425" s="38"/>
      <c r="BA425" s="38"/>
      <c r="BB425" s="38"/>
      <c r="BC425" s="37" t="s">
        <v>98</v>
      </c>
      <c r="BD425" s="202">
        <v>542426</v>
      </c>
      <c r="BE425" s="202">
        <v>756657</v>
      </c>
      <c r="BF425" s="202">
        <v>326958</v>
      </c>
      <c r="BG425" s="202">
        <f t="shared" si="7"/>
        <v>1626041</v>
      </c>
      <c r="BH425" s="88" t="s">
        <v>100</v>
      </c>
      <c r="BI425" s="203" t="s">
        <v>564</v>
      </c>
      <c r="BJ425" s="19" t="s">
        <v>2018</v>
      </c>
      <c r="BK425" s="19" t="s">
        <v>2002</v>
      </c>
      <c r="BL425" s="19" t="s">
        <v>2003</v>
      </c>
      <c r="BM425" s="19" t="s">
        <v>105</v>
      </c>
      <c r="BN425" s="427"/>
      <c r="BO425" s="427"/>
      <c r="BP425" s="203" t="s">
        <v>98</v>
      </c>
      <c r="BQ425" s="88" t="s">
        <v>98</v>
      </c>
      <c r="BR425" s="40" t="s">
        <v>76</v>
      </c>
    </row>
    <row r="426" spans="1:70" s="167" customFormat="1" ht="210">
      <c r="A426" s="18">
        <v>424</v>
      </c>
      <c r="B426" s="37">
        <v>5310</v>
      </c>
      <c r="C426" s="40" t="s">
        <v>76</v>
      </c>
      <c r="D426" s="37" t="s">
        <v>106</v>
      </c>
      <c r="E426" s="37" t="s">
        <v>3457</v>
      </c>
      <c r="F426" s="38" t="s">
        <v>3458</v>
      </c>
      <c r="G426" s="38" t="s">
        <v>3459</v>
      </c>
      <c r="H426" s="38" t="s">
        <v>3460</v>
      </c>
      <c r="I426" s="38"/>
      <c r="J426" s="38" t="s">
        <v>3457</v>
      </c>
      <c r="K426" s="39"/>
      <c r="L426" s="38" t="s">
        <v>3461</v>
      </c>
      <c r="M426" s="45">
        <v>45131</v>
      </c>
      <c r="N426" s="45" t="s">
        <v>86</v>
      </c>
      <c r="O426" s="38" t="s">
        <v>128</v>
      </c>
      <c r="P426" s="38" t="s">
        <v>3447</v>
      </c>
      <c r="Q426" s="38" t="s">
        <v>2971</v>
      </c>
      <c r="R426" s="38" t="s">
        <v>3462</v>
      </c>
      <c r="S426" s="38" t="s">
        <v>88</v>
      </c>
      <c r="T426" s="196" t="s">
        <v>113</v>
      </c>
      <c r="U426" s="38" t="s">
        <v>172</v>
      </c>
      <c r="V426" s="38" t="s">
        <v>3463</v>
      </c>
      <c r="W426" s="38" t="s">
        <v>3464</v>
      </c>
      <c r="X426" s="38">
        <v>0.88</v>
      </c>
      <c r="Y426" s="38">
        <v>0.4</v>
      </c>
      <c r="Z426" s="41">
        <v>11318.07</v>
      </c>
      <c r="AA426" s="38"/>
      <c r="AB426" s="38" t="s">
        <v>2018</v>
      </c>
      <c r="AC426" s="38" t="s">
        <v>2067</v>
      </c>
      <c r="AD426" s="38" t="s">
        <v>3465</v>
      </c>
      <c r="AE426" s="38" t="s">
        <v>116</v>
      </c>
      <c r="AF426" s="38" t="s">
        <v>117</v>
      </c>
      <c r="AG426" s="193"/>
      <c r="AH426" s="193"/>
      <c r="AI426" s="38"/>
      <c r="AJ426" s="38" t="s">
        <v>1954</v>
      </c>
      <c r="AK426" s="38"/>
      <c r="AL426" s="38"/>
      <c r="AM426" s="38" t="s">
        <v>3459</v>
      </c>
      <c r="AN426" s="38" t="s">
        <v>2017</v>
      </c>
      <c r="AO426" s="38" t="s">
        <v>562</v>
      </c>
      <c r="AP426" s="42">
        <v>12</v>
      </c>
      <c r="AQ426" s="38" t="s">
        <v>586</v>
      </c>
      <c r="AR426" s="38"/>
      <c r="AS426" s="43">
        <v>45869</v>
      </c>
      <c r="AT426" s="43"/>
      <c r="AU426" s="43"/>
      <c r="AV426" s="38"/>
      <c r="AW426" s="38"/>
      <c r="AX426" s="38"/>
      <c r="AY426" s="38"/>
      <c r="AZ426" s="38"/>
      <c r="BA426" s="38"/>
      <c r="BB426" s="38"/>
      <c r="BC426" s="37" t="s">
        <v>98</v>
      </c>
      <c r="BD426" s="202">
        <v>355900</v>
      </c>
      <c r="BE426" s="202">
        <v>802680</v>
      </c>
      <c r="BF426" s="202">
        <v>955350</v>
      </c>
      <c r="BG426" s="202">
        <f t="shared" si="7"/>
        <v>2113930</v>
      </c>
      <c r="BH426" s="88" t="s">
        <v>100</v>
      </c>
      <c r="BI426" s="203" t="s">
        <v>564</v>
      </c>
      <c r="BJ426" s="19" t="s">
        <v>2018</v>
      </c>
      <c r="BK426" s="19" t="s">
        <v>2002</v>
      </c>
      <c r="BL426" s="19" t="s">
        <v>2003</v>
      </c>
      <c r="BM426" s="19" t="s">
        <v>105</v>
      </c>
      <c r="BN426" s="427"/>
      <c r="BO426" s="427"/>
      <c r="BP426" s="203" t="s">
        <v>98</v>
      </c>
      <c r="BQ426" s="88" t="s">
        <v>159</v>
      </c>
      <c r="BR426" s="40" t="s">
        <v>76</v>
      </c>
    </row>
    <row r="427" spans="1:70" s="167" customFormat="1" ht="105">
      <c r="A427" s="18">
        <v>425</v>
      </c>
      <c r="B427" s="37">
        <v>5310</v>
      </c>
      <c r="C427" s="40" t="s">
        <v>76</v>
      </c>
      <c r="D427" s="37" t="s">
        <v>77</v>
      </c>
      <c r="E427" s="37" t="s">
        <v>3466</v>
      </c>
      <c r="F427" s="38" t="s">
        <v>3467</v>
      </c>
      <c r="G427" s="38" t="s">
        <v>3468</v>
      </c>
      <c r="H427" s="38">
        <v>946450606</v>
      </c>
      <c r="I427" s="38"/>
      <c r="J427" s="38" t="s">
        <v>3466</v>
      </c>
      <c r="K427" s="39"/>
      <c r="L427" s="38" t="s">
        <v>3469</v>
      </c>
      <c r="M427" s="45">
        <v>45311</v>
      </c>
      <c r="N427" s="45" t="s">
        <v>86</v>
      </c>
      <c r="O427" s="38" t="s">
        <v>128</v>
      </c>
      <c r="P427" s="38" t="s">
        <v>206</v>
      </c>
      <c r="Q427" s="38"/>
      <c r="R427" s="38"/>
      <c r="S427" s="38" t="s">
        <v>88</v>
      </c>
      <c r="T427" s="196" t="s">
        <v>113</v>
      </c>
      <c r="U427" s="38" t="s">
        <v>90</v>
      </c>
      <c r="V427" s="38"/>
      <c r="W427" s="38"/>
      <c r="X427" s="38">
        <v>0.03</v>
      </c>
      <c r="Y427" s="38">
        <v>0.97</v>
      </c>
      <c r="Z427" s="41">
        <v>11257.2</v>
      </c>
      <c r="AA427" s="38"/>
      <c r="AB427" s="38" t="s">
        <v>2018</v>
      </c>
      <c r="AC427" s="38" t="s">
        <v>2168</v>
      </c>
      <c r="AD427" s="38"/>
      <c r="AE427" s="38" t="s">
        <v>116</v>
      </c>
      <c r="AF427" s="38" t="s">
        <v>117</v>
      </c>
      <c r="AG427" s="193"/>
      <c r="AH427" s="193"/>
      <c r="AI427" s="38"/>
      <c r="AJ427" s="38" t="s">
        <v>118</v>
      </c>
      <c r="AK427" s="38"/>
      <c r="AL427" s="38"/>
      <c r="AM427" s="38" t="s">
        <v>3468</v>
      </c>
      <c r="AN427" s="38" t="s">
        <v>2017</v>
      </c>
      <c r="AO427" s="38" t="s">
        <v>562</v>
      </c>
      <c r="AP427" s="42">
        <v>29</v>
      </c>
      <c r="AQ427" s="38" t="s">
        <v>563</v>
      </c>
      <c r="AR427" s="38"/>
      <c r="AS427" s="43">
        <v>45869</v>
      </c>
      <c r="AT427" s="43"/>
      <c r="AU427" s="43"/>
      <c r="AV427" s="38"/>
      <c r="AW427" s="38"/>
      <c r="AX427" s="38"/>
      <c r="AY427" s="38"/>
      <c r="AZ427" s="38"/>
      <c r="BA427" s="38"/>
      <c r="BB427" s="38"/>
      <c r="BC427" s="37" t="s">
        <v>98</v>
      </c>
      <c r="BD427" s="202">
        <v>321600</v>
      </c>
      <c r="BE427" s="202">
        <v>314200</v>
      </c>
      <c r="BF427" s="202">
        <v>40800</v>
      </c>
      <c r="BG427" s="202">
        <f t="shared" si="7"/>
        <v>676600</v>
      </c>
      <c r="BH427" s="88" t="s">
        <v>100</v>
      </c>
      <c r="BI427" s="203" t="s">
        <v>564</v>
      </c>
      <c r="BJ427" s="19" t="s">
        <v>2018</v>
      </c>
      <c r="BK427" s="19" t="s">
        <v>2002</v>
      </c>
      <c r="BL427" s="19" t="s">
        <v>2003</v>
      </c>
      <c r="BM427" s="19" t="s">
        <v>105</v>
      </c>
      <c r="BN427" s="427"/>
      <c r="BO427" s="427"/>
      <c r="BP427" s="203" t="s">
        <v>98</v>
      </c>
      <c r="BQ427" s="88" t="s">
        <v>159</v>
      </c>
      <c r="BR427" s="40" t="s">
        <v>76</v>
      </c>
    </row>
    <row r="428" spans="1:70" s="167" customFormat="1" ht="210">
      <c r="A428" s="18">
        <v>426</v>
      </c>
      <c r="B428" s="37">
        <v>5310</v>
      </c>
      <c r="C428" s="40" t="s">
        <v>76</v>
      </c>
      <c r="D428" s="37" t="s">
        <v>77</v>
      </c>
      <c r="E428" s="37" t="s">
        <v>3470</v>
      </c>
      <c r="F428" s="38" t="s">
        <v>3471</v>
      </c>
      <c r="G428" s="38" t="s">
        <v>3472</v>
      </c>
      <c r="H428" s="38" t="s">
        <v>3473</v>
      </c>
      <c r="I428" s="38" t="s">
        <v>3474</v>
      </c>
      <c r="J428" s="38" t="s">
        <v>3470</v>
      </c>
      <c r="K428" s="39"/>
      <c r="L428" s="38" t="s">
        <v>3475</v>
      </c>
      <c r="M428" s="45">
        <v>44279</v>
      </c>
      <c r="N428" s="45" t="s">
        <v>86</v>
      </c>
      <c r="O428" s="38" t="s">
        <v>128</v>
      </c>
      <c r="P428" s="38" t="s">
        <v>206</v>
      </c>
      <c r="Q428" s="38"/>
      <c r="R428" s="38"/>
      <c r="S428" s="38" t="s">
        <v>88</v>
      </c>
      <c r="T428" s="196" t="s">
        <v>89</v>
      </c>
      <c r="U428" s="38" t="s">
        <v>2181</v>
      </c>
      <c r="V428" s="38"/>
      <c r="W428" s="38"/>
      <c r="X428" s="38">
        <v>0.02</v>
      </c>
      <c r="Y428" s="38">
        <v>1.07</v>
      </c>
      <c r="Z428" s="41">
        <v>10851.47</v>
      </c>
      <c r="AA428" s="38"/>
      <c r="AB428" s="38" t="s">
        <v>2018</v>
      </c>
      <c r="AC428" s="38" t="s">
        <v>2150</v>
      </c>
      <c r="AD428" s="38" t="s">
        <v>217</v>
      </c>
      <c r="AE428" s="38" t="s">
        <v>116</v>
      </c>
      <c r="AF428" s="38" t="s">
        <v>117</v>
      </c>
      <c r="AG428" s="193"/>
      <c r="AH428" s="193"/>
      <c r="AI428" s="38"/>
      <c r="AJ428" s="38" t="s">
        <v>118</v>
      </c>
      <c r="AK428" s="38"/>
      <c r="AL428" s="38"/>
      <c r="AM428" s="38" t="s">
        <v>3472</v>
      </c>
      <c r="AN428" s="38" t="s">
        <v>2017</v>
      </c>
      <c r="AO428" s="38" t="s">
        <v>3440</v>
      </c>
      <c r="AP428" s="42">
        <v>32</v>
      </c>
      <c r="AQ428" s="38" t="s">
        <v>563</v>
      </c>
      <c r="AR428" s="38"/>
      <c r="AS428" s="43">
        <v>45869</v>
      </c>
      <c r="AT428" s="43"/>
      <c r="AU428" s="43"/>
      <c r="AV428" s="38"/>
      <c r="AW428" s="38"/>
      <c r="AX428" s="38"/>
      <c r="AY428" s="38"/>
      <c r="AZ428" s="38"/>
      <c r="BA428" s="38"/>
      <c r="BB428" s="38"/>
      <c r="BC428" s="37" t="s">
        <v>98</v>
      </c>
      <c r="BD428" s="202">
        <v>68400</v>
      </c>
      <c r="BE428" s="202">
        <v>134157</v>
      </c>
      <c r="BF428" s="202">
        <v>0</v>
      </c>
      <c r="BG428" s="202">
        <f t="shared" si="7"/>
        <v>202557</v>
      </c>
      <c r="BH428" s="88" t="s">
        <v>100</v>
      </c>
      <c r="BI428" s="203" t="s">
        <v>564</v>
      </c>
      <c r="BJ428" s="19" t="s">
        <v>2018</v>
      </c>
      <c r="BK428" s="19" t="s">
        <v>2002</v>
      </c>
      <c r="BL428" s="19" t="s">
        <v>2003</v>
      </c>
      <c r="BM428" s="19" t="s">
        <v>105</v>
      </c>
      <c r="BN428" s="427"/>
      <c r="BO428" s="427"/>
      <c r="BP428" s="203" t="s">
        <v>98</v>
      </c>
      <c r="BQ428" s="88" t="s">
        <v>159</v>
      </c>
      <c r="BR428" s="40" t="s">
        <v>76</v>
      </c>
    </row>
    <row r="429" spans="1:70" s="167" customFormat="1" ht="105">
      <c r="A429" s="18">
        <v>427</v>
      </c>
      <c r="B429" s="37">
        <v>5310</v>
      </c>
      <c r="C429" s="40" t="s">
        <v>76</v>
      </c>
      <c r="D429" s="37" t="s">
        <v>316</v>
      </c>
      <c r="E429" s="37" t="s">
        <v>3476</v>
      </c>
      <c r="F429" s="38" t="s">
        <v>3477</v>
      </c>
      <c r="G429" s="38" t="s">
        <v>3478</v>
      </c>
      <c r="H429" s="38" t="s">
        <v>3479</v>
      </c>
      <c r="I429" s="38" t="s">
        <v>2882</v>
      </c>
      <c r="J429" s="38" t="s">
        <v>3476</v>
      </c>
      <c r="K429" s="39">
        <v>3300353682</v>
      </c>
      <c r="L429" s="38" t="s">
        <v>3480</v>
      </c>
      <c r="M429" s="45">
        <v>44126</v>
      </c>
      <c r="N429" s="45" t="s">
        <v>86</v>
      </c>
      <c r="O429" s="38" t="s">
        <v>128</v>
      </c>
      <c r="P429" s="38" t="s">
        <v>727</v>
      </c>
      <c r="Q429" s="38"/>
      <c r="R429" s="38"/>
      <c r="S429" s="38" t="s">
        <v>88</v>
      </c>
      <c r="T429" s="196" t="s">
        <v>89</v>
      </c>
      <c r="U429" s="38" t="s">
        <v>90</v>
      </c>
      <c r="V429" s="38"/>
      <c r="W429" s="38"/>
      <c r="X429" s="38">
        <v>0.06</v>
      </c>
      <c r="Y429" s="38">
        <v>0.9</v>
      </c>
      <c r="Z429" s="41">
        <v>10778.4</v>
      </c>
      <c r="AA429" s="38"/>
      <c r="AB429" s="38" t="s">
        <v>2018</v>
      </c>
      <c r="AC429" s="38" t="s">
        <v>2150</v>
      </c>
      <c r="AD429" s="38"/>
      <c r="AE429" s="38" t="s">
        <v>116</v>
      </c>
      <c r="AF429" s="38" t="s">
        <v>117</v>
      </c>
      <c r="AG429" s="193"/>
      <c r="AH429" s="193"/>
      <c r="AI429" s="38"/>
      <c r="AJ429" s="38" t="s">
        <v>118</v>
      </c>
      <c r="AK429" s="38"/>
      <c r="AL429" s="38"/>
      <c r="AM429" s="38" t="s">
        <v>3478</v>
      </c>
      <c r="AN429" s="38" t="s">
        <v>2017</v>
      </c>
      <c r="AO429" s="38" t="s">
        <v>562</v>
      </c>
      <c r="AP429" s="42">
        <v>27</v>
      </c>
      <c r="AQ429" s="38" t="s">
        <v>563</v>
      </c>
      <c r="AR429" s="38"/>
      <c r="AS429" s="43">
        <v>45869</v>
      </c>
      <c r="AT429" s="43"/>
      <c r="AU429" s="43"/>
      <c r="AV429" s="38"/>
      <c r="AW429" s="38"/>
      <c r="AX429" s="38"/>
      <c r="AY429" s="38"/>
      <c r="AZ429" s="38"/>
      <c r="BA429" s="38"/>
      <c r="BB429" s="38"/>
      <c r="BC429" s="37" t="s">
        <v>98</v>
      </c>
      <c r="BD429" s="202">
        <v>3133000</v>
      </c>
      <c r="BE429" s="202">
        <v>468000</v>
      </c>
      <c r="BF429" s="202">
        <v>107400</v>
      </c>
      <c r="BG429" s="202">
        <f t="shared" si="7"/>
        <v>3708400</v>
      </c>
      <c r="BH429" s="88" t="s">
        <v>100</v>
      </c>
      <c r="BI429" s="203" t="s">
        <v>564</v>
      </c>
      <c r="BJ429" s="19" t="s">
        <v>2018</v>
      </c>
      <c r="BK429" s="19" t="s">
        <v>2002</v>
      </c>
      <c r="BL429" s="19" t="s">
        <v>2003</v>
      </c>
      <c r="BM429" s="19" t="s">
        <v>105</v>
      </c>
      <c r="BN429" s="427"/>
      <c r="BO429" s="427"/>
      <c r="BP429" s="203" t="s">
        <v>98</v>
      </c>
      <c r="BQ429" s="88" t="s">
        <v>159</v>
      </c>
      <c r="BR429" s="40" t="s">
        <v>76</v>
      </c>
    </row>
    <row r="430" spans="1:70" s="167" customFormat="1" ht="195">
      <c r="A430" s="18">
        <v>428</v>
      </c>
      <c r="B430" s="37">
        <v>5310</v>
      </c>
      <c r="C430" s="40" t="s">
        <v>76</v>
      </c>
      <c r="D430" s="37" t="s">
        <v>77</v>
      </c>
      <c r="E430" s="37" t="s">
        <v>3481</v>
      </c>
      <c r="F430" s="38" t="s">
        <v>3482</v>
      </c>
      <c r="G430" s="38" t="s">
        <v>3483</v>
      </c>
      <c r="H430" s="38">
        <v>2342220568</v>
      </c>
      <c r="I430" s="38" t="s">
        <v>3484</v>
      </c>
      <c r="J430" s="38" t="s">
        <v>3481</v>
      </c>
      <c r="K430" s="39" t="s">
        <v>3485</v>
      </c>
      <c r="L430" s="38" t="s">
        <v>3486</v>
      </c>
      <c r="M430" s="45">
        <v>44228</v>
      </c>
      <c r="N430" s="45" t="s">
        <v>86</v>
      </c>
      <c r="O430" s="38" t="s">
        <v>128</v>
      </c>
      <c r="P430" s="38" t="s">
        <v>129</v>
      </c>
      <c r="Q430" s="38"/>
      <c r="R430" s="38" t="s">
        <v>3487</v>
      </c>
      <c r="S430" s="38" t="s">
        <v>88</v>
      </c>
      <c r="T430" s="196" t="s">
        <v>113</v>
      </c>
      <c r="U430" s="38" t="s">
        <v>114</v>
      </c>
      <c r="V430" s="38"/>
      <c r="W430" s="38" t="s">
        <v>2149</v>
      </c>
      <c r="X430" s="38">
        <v>0.1</v>
      </c>
      <c r="Y430" s="38">
        <v>0.5</v>
      </c>
      <c r="Z430" s="41">
        <v>8704.7999999999993</v>
      </c>
      <c r="AA430" s="38"/>
      <c r="AB430" s="38" t="s">
        <v>2018</v>
      </c>
      <c r="AC430" s="38" t="s">
        <v>2120</v>
      </c>
      <c r="AD430" s="38" t="s">
        <v>3073</v>
      </c>
      <c r="AE430" s="38" t="s">
        <v>116</v>
      </c>
      <c r="AF430" s="38" t="s">
        <v>117</v>
      </c>
      <c r="AG430" s="193"/>
      <c r="AH430" s="193"/>
      <c r="AI430" s="38"/>
      <c r="AJ430" s="38" t="s">
        <v>118</v>
      </c>
      <c r="AK430" s="38"/>
      <c r="AL430" s="38"/>
      <c r="AM430" s="38" t="s">
        <v>3483</v>
      </c>
      <c r="AN430" s="38" t="s">
        <v>2017</v>
      </c>
      <c r="AO430" s="38" t="s">
        <v>562</v>
      </c>
      <c r="AP430" s="42">
        <v>16</v>
      </c>
      <c r="AQ430" s="38" t="s">
        <v>563</v>
      </c>
      <c r="AR430" s="38"/>
      <c r="AS430" s="43">
        <v>45869</v>
      </c>
      <c r="AT430" s="43"/>
      <c r="AU430" s="43"/>
      <c r="AV430" s="38"/>
      <c r="AW430" s="38"/>
      <c r="AX430" s="38"/>
      <c r="AY430" s="38"/>
      <c r="AZ430" s="38"/>
      <c r="BA430" s="38"/>
      <c r="BB430" s="38"/>
      <c r="BC430" s="37" t="s">
        <v>98</v>
      </c>
      <c r="BD430" s="202">
        <v>736200</v>
      </c>
      <c r="BE430" s="202">
        <v>666400</v>
      </c>
      <c r="BF430" s="202">
        <v>95400</v>
      </c>
      <c r="BG430" s="202">
        <f t="shared" si="7"/>
        <v>1498000</v>
      </c>
      <c r="BH430" s="88" t="s">
        <v>100</v>
      </c>
      <c r="BI430" s="203" t="s">
        <v>564</v>
      </c>
      <c r="BJ430" s="19" t="s">
        <v>2018</v>
      </c>
      <c r="BK430" s="19" t="s">
        <v>2002</v>
      </c>
      <c r="BL430" s="19" t="s">
        <v>2003</v>
      </c>
      <c r="BM430" s="19" t="s">
        <v>105</v>
      </c>
      <c r="BN430" s="427"/>
      <c r="BO430" s="427"/>
      <c r="BP430" s="203" t="s">
        <v>98</v>
      </c>
      <c r="BQ430" s="88" t="s">
        <v>159</v>
      </c>
      <c r="BR430" s="40" t="s">
        <v>76</v>
      </c>
    </row>
    <row r="431" spans="1:70" s="167" customFormat="1" ht="210">
      <c r="A431" s="18">
        <v>429</v>
      </c>
      <c r="B431" s="37">
        <v>5310</v>
      </c>
      <c r="C431" s="40" t="s">
        <v>76</v>
      </c>
      <c r="D431" s="37" t="s">
        <v>316</v>
      </c>
      <c r="E431" s="37" t="s">
        <v>3488</v>
      </c>
      <c r="F431" s="38" t="s">
        <v>3489</v>
      </c>
      <c r="G431" s="38" t="s">
        <v>3490</v>
      </c>
      <c r="H431" s="38">
        <v>379426257</v>
      </c>
      <c r="I431" s="38"/>
      <c r="J431" s="38" t="s">
        <v>3488</v>
      </c>
      <c r="K431" s="39"/>
      <c r="L431" s="38" t="s">
        <v>3491</v>
      </c>
      <c r="M431" s="45">
        <v>45658</v>
      </c>
      <c r="N431" s="45" t="s">
        <v>86</v>
      </c>
      <c r="O431" s="38" t="s">
        <v>128</v>
      </c>
      <c r="P431" s="38" t="s">
        <v>206</v>
      </c>
      <c r="Q431" s="38"/>
      <c r="R431" s="38"/>
      <c r="S431" s="38" t="s">
        <v>88</v>
      </c>
      <c r="T431" s="196" t="s">
        <v>113</v>
      </c>
      <c r="U431" s="38" t="s">
        <v>90</v>
      </c>
      <c r="V431" s="38"/>
      <c r="W431" s="38"/>
      <c r="X431" s="38">
        <v>0.54</v>
      </c>
      <c r="Y431" s="38">
        <v>0.2</v>
      </c>
      <c r="Z431" s="41">
        <v>8334</v>
      </c>
      <c r="AA431" s="38"/>
      <c r="AB431" s="38" t="s">
        <v>2018</v>
      </c>
      <c r="AC431" s="38" t="s">
        <v>2150</v>
      </c>
      <c r="AD431" s="38" t="s">
        <v>217</v>
      </c>
      <c r="AE431" s="38" t="s">
        <v>116</v>
      </c>
      <c r="AF431" s="38" t="s">
        <v>117</v>
      </c>
      <c r="AG431" s="193"/>
      <c r="AH431" s="193"/>
      <c r="AI431" s="38"/>
      <c r="AJ431" s="38" t="s">
        <v>3492</v>
      </c>
      <c r="AK431" s="38" t="s">
        <v>182</v>
      </c>
      <c r="AL431" s="38"/>
      <c r="AM431" s="38" t="s">
        <v>3490</v>
      </c>
      <c r="AN431" s="38" t="s">
        <v>2017</v>
      </c>
      <c r="AO431" s="38" t="s">
        <v>562</v>
      </c>
      <c r="AP431" s="42">
        <v>8</v>
      </c>
      <c r="AQ431" s="38" t="s">
        <v>563</v>
      </c>
      <c r="AR431" s="38"/>
      <c r="AS431" s="43">
        <v>45869</v>
      </c>
      <c r="AT431" s="43"/>
      <c r="AU431" s="43"/>
      <c r="AV431" s="38"/>
      <c r="AW431" s="38"/>
      <c r="AX431" s="38"/>
      <c r="AY431" s="38"/>
      <c r="AZ431" s="38"/>
      <c r="BA431" s="38"/>
      <c r="BB431" s="38"/>
      <c r="BC431" s="37" t="s">
        <v>98</v>
      </c>
      <c r="BD431" s="202">
        <v>673800</v>
      </c>
      <c r="BE431" s="202">
        <v>1273800</v>
      </c>
      <c r="BF431" s="202">
        <v>494800</v>
      </c>
      <c r="BG431" s="202">
        <f t="shared" si="7"/>
        <v>2442400</v>
      </c>
      <c r="BH431" s="88" t="s">
        <v>100</v>
      </c>
      <c r="BI431" s="203" t="s">
        <v>564</v>
      </c>
      <c r="BJ431" s="19">
        <v>531120</v>
      </c>
      <c r="BK431" s="19" t="s">
        <v>2002</v>
      </c>
      <c r="BL431" s="19" t="s">
        <v>2003</v>
      </c>
      <c r="BM431" s="19" t="s">
        <v>105</v>
      </c>
      <c r="BN431" s="427"/>
      <c r="BO431" s="427"/>
      <c r="BP431" s="203" t="s">
        <v>98</v>
      </c>
      <c r="BQ431" s="88" t="s">
        <v>98</v>
      </c>
      <c r="BR431" s="40" t="s">
        <v>76</v>
      </c>
    </row>
    <row r="432" spans="1:70" s="167" customFormat="1" ht="150">
      <c r="A432" s="18">
        <v>430</v>
      </c>
      <c r="B432" s="37">
        <v>5310</v>
      </c>
      <c r="C432" s="40" t="s">
        <v>76</v>
      </c>
      <c r="D432" s="37" t="s">
        <v>77</v>
      </c>
      <c r="E432" s="37" t="s">
        <v>3493</v>
      </c>
      <c r="F432" s="38" t="s">
        <v>3494</v>
      </c>
      <c r="G432" s="38" t="s">
        <v>3495</v>
      </c>
      <c r="H432" s="38" t="s">
        <v>3496</v>
      </c>
      <c r="I432" s="38" t="s">
        <v>3497</v>
      </c>
      <c r="J432" s="38" t="s">
        <v>3493</v>
      </c>
      <c r="K432" s="39" t="s">
        <v>3498</v>
      </c>
      <c r="L432" s="38" t="s">
        <v>3499</v>
      </c>
      <c r="M432" s="45">
        <v>45607</v>
      </c>
      <c r="N432" s="45" t="s">
        <v>86</v>
      </c>
      <c r="O432" s="38" t="s">
        <v>128</v>
      </c>
      <c r="P432" s="38" t="s">
        <v>1122</v>
      </c>
      <c r="Q432" s="38"/>
      <c r="R432" s="38"/>
      <c r="S432" s="38" t="s">
        <v>88</v>
      </c>
      <c r="T432" s="196" t="s">
        <v>113</v>
      </c>
      <c r="U432" s="38" t="s">
        <v>458</v>
      </c>
      <c r="V432" s="38"/>
      <c r="W432" s="38" t="s">
        <v>3500</v>
      </c>
      <c r="X432" s="38">
        <v>1.94</v>
      </c>
      <c r="Y432" s="38">
        <v>0.27</v>
      </c>
      <c r="Z432" s="41">
        <v>9456.57</v>
      </c>
      <c r="AA432" s="38"/>
      <c r="AB432" s="38" t="s">
        <v>2018</v>
      </c>
      <c r="AC432" s="38" t="s">
        <v>2168</v>
      </c>
      <c r="AD432" s="38"/>
      <c r="AE432" s="38" t="s">
        <v>116</v>
      </c>
      <c r="AF432" s="38" t="s">
        <v>117</v>
      </c>
      <c r="AG432" s="193"/>
      <c r="AH432" s="193"/>
      <c r="AI432" s="38"/>
      <c r="AJ432" s="38" t="s">
        <v>118</v>
      </c>
      <c r="AK432" s="38"/>
      <c r="AL432" s="38"/>
      <c r="AM432" s="38" t="s">
        <v>3495</v>
      </c>
      <c r="AN432" s="38" t="s">
        <v>2017</v>
      </c>
      <c r="AO432" s="38" t="s">
        <v>562</v>
      </c>
      <c r="AP432" s="42">
        <v>8</v>
      </c>
      <c r="AQ432" s="38" t="s">
        <v>563</v>
      </c>
      <c r="AR432" s="38"/>
      <c r="AS432" s="43">
        <v>45869</v>
      </c>
      <c r="AT432" s="43"/>
      <c r="AU432" s="43"/>
      <c r="AV432" s="38"/>
      <c r="AW432" s="38"/>
      <c r="AX432" s="38"/>
      <c r="AY432" s="38"/>
      <c r="AZ432" s="38"/>
      <c r="BA432" s="38"/>
      <c r="BB432" s="38"/>
      <c r="BC432" s="37" t="s">
        <v>98</v>
      </c>
      <c r="BD432" s="202">
        <v>87600</v>
      </c>
      <c r="BE432" s="202">
        <v>37200</v>
      </c>
      <c r="BF432" s="202">
        <v>37200</v>
      </c>
      <c r="BG432" s="202">
        <f t="shared" si="7"/>
        <v>162000</v>
      </c>
      <c r="BH432" s="88" t="s">
        <v>100</v>
      </c>
      <c r="BI432" s="203" t="s">
        <v>564</v>
      </c>
      <c r="BJ432" s="19" t="s">
        <v>2018</v>
      </c>
      <c r="BK432" s="19" t="s">
        <v>2002</v>
      </c>
      <c r="BL432" s="19" t="s">
        <v>2003</v>
      </c>
      <c r="BM432" s="19" t="s">
        <v>105</v>
      </c>
      <c r="BN432" s="427"/>
      <c r="BO432" s="427"/>
      <c r="BP432" s="203" t="s">
        <v>98</v>
      </c>
      <c r="BQ432" s="88" t="s">
        <v>98</v>
      </c>
      <c r="BR432" s="40" t="s">
        <v>76</v>
      </c>
    </row>
    <row r="433" spans="1:70" s="167" customFormat="1" ht="180">
      <c r="A433" s="18">
        <v>431</v>
      </c>
      <c r="B433" s="37">
        <v>5310</v>
      </c>
      <c r="C433" s="40" t="s">
        <v>76</v>
      </c>
      <c r="D433" s="37" t="s">
        <v>77</v>
      </c>
      <c r="E433" s="37" t="s">
        <v>3501</v>
      </c>
      <c r="F433" s="38" t="s">
        <v>3502</v>
      </c>
      <c r="G433" s="38" t="s">
        <v>3503</v>
      </c>
      <c r="H433" s="38">
        <v>3820966</v>
      </c>
      <c r="I433" s="38" t="s">
        <v>3504</v>
      </c>
      <c r="J433" s="38" t="s">
        <v>3501</v>
      </c>
      <c r="K433" s="39">
        <v>3300365790</v>
      </c>
      <c r="L433" s="38" t="s">
        <v>3505</v>
      </c>
      <c r="M433" s="45">
        <v>42859</v>
      </c>
      <c r="N433" s="45" t="s">
        <v>86</v>
      </c>
      <c r="O433" s="38" t="s">
        <v>128</v>
      </c>
      <c r="P433" s="38" t="s">
        <v>796</v>
      </c>
      <c r="Q433" s="38"/>
      <c r="R433" s="38"/>
      <c r="S433" s="38" t="s">
        <v>88</v>
      </c>
      <c r="T433" s="196" t="s">
        <v>89</v>
      </c>
      <c r="U433" s="38" t="s">
        <v>90</v>
      </c>
      <c r="V433" s="38"/>
      <c r="W433" s="38"/>
      <c r="X433" s="38">
        <v>0.11</v>
      </c>
      <c r="Y433" s="38">
        <v>0.53</v>
      </c>
      <c r="Z433" s="41">
        <v>8380.7999999999993</v>
      </c>
      <c r="AA433" s="38"/>
      <c r="AB433" s="38" t="s">
        <v>2018</v>
      </c>
      <c r="AC433" s="38" t="s">
        <v>2120</v>
      </c>
      <c r="AD433" s="38"/>
      <c r="AE433" s="38" t="s">
        <v>116</v>
      </c>
      <c r="AF433" s="38" t="s">
        <v>117</v>
      </c>
      <c r="AG433" s="193"/>
      <c r="AH433" s="193"/>
      <c r="AI433" s="38"/>
      <c r="AJ433" s="38" t="s">
        <v>118</v>
      </c>
      <c r="AK433" s="38"/>
      <c r="AL433" s="38"/>
      <c r="AM433" s="38" t="s">
        <v>3503</v>
      </c>
      <c r="AN433" s="38" t="s">
        <v>2017</v>
      </c>
      <c r="AO433" s="38" t="s">
        <v>3506</v>
      </c>
      <c r="AP433" s="42">
        <v>18</v>
      </c>
      <c r="AQ433" s="38" t="s">
        <v>563</v>
      </c>
      <c r="AR433" s="38"/>
      <c r="AS433" s="43">
        <v>45869</v>
      </c>
      <c r="AT433" s="43"/>
      <c r="AU433" s="43"/>
      <c r="AV433" s="38"/>
      <c r="AW433" s="38"/>
      <c r="AX433" s="38"/>
      <c r="AY433" s="38"/>
      <c r="AZ433" s="38"/>
      <c r="BA433" s="38"/>
      <c r="BB433" s="38"/>
      <c r="BC433" s="37" t="s">
        <v>98</v>
      </c>
      <c r="BD433" s="202">
        <v>470500</v>
      </c>
      <c r="BE433" s="202">
        <v>561325</v>
      </c>
      <c r="BF433" s="202">
        <v>11400</v>
      </c>
      <c r="BG433" s="202">
        <f t="shared" si="7"/>
        <v>1043225</v>
      </c>
      <c r="BH433" s="88" t="s">
        <v>100</v>
      </c>
      <c r="BI433" s="203" t="s">
        <v>564</v>
      </c>
      <c r="BJ433" s="19" t="s">
        <v>2018</v>
      </c>
      <c r="BK433" s="19" t="s">
        <v>2002</v>
      </c>
      <c r="BL433" s="19" t="s">
        <v>2003</v>
      </c>
      <c r="BM433" s="19" t="s">
        <v>105</v>
      </c>
      <c r="BN433" s="427"/>
      <c r="BO433" s="427"/>
      <c r="BP433" s="203" t="s">
        <v>98</v>
      </c>
      <c r="BQ433" s="88" t="s">
        <v>98</v>
      </c>
      <c r="BR433" s="40" t="s">
        <v>76</v>
      </c>
    </row>
    <row r="434" spans="1:70" s="167" customFormat="1" ht="150">
      <c r="A434" s="18">
        <v>432</v>
      </c>
      <c r="B434" s="37">
        <v>5310</v>
      </c>
      <c r="C434" s="40" t="s">
        <v>76</v>
      </c>
      <c r="D434" s="37" t="s">
        <v>77</v>
      </c>
      <c r="E434" s="37" t="s">
        <v>3507</v>
      </c>
      <c r="F434" s="38" t="s">
        <v>3508</v>
      </c>
      <c r="G434" s="38" t="s">
        <v>3509</v>
      </c>
      <c r="H434" s="38" t="s">
        <v>3510</v>
      </c>
      <c r="I434" s="38" t="s">
        <v>3511</v>
      </c>
      <c r="J434" s="38" t="s">
        <v>3507</v>
      </c>
      <c r="K434" s="39" t="s">
        <v>3512</v>
      </c>
      <c r="L434" s="38" t="s">
        <v>3513</v>
      </c>
      <c r="M434" s="45">
        <v>44862</v>
      </c>
      <c r="N434" s="45" t="s">
        <v>86</v>
      </c>
      <c r="O434" s="38" t="s">
        <v>128</v>
      </c>
      <c r="P434" s="38" t="s">
        <v>129</v>
      </c>
      <c r="Q434" s="38"/>
      <c r="R434" s="38"/>
      <c r="S434" s="38" t="s">
        <v>88</v>
      </c>
      <c r="T434" s="196" t="s">
        <v>113</v>
      </c>
      <c r="U434" s="38" t="s">
        <v>90</v>
      </c>
      <c r="V434" s="38"/>
      <c r="W434" s="38"/>
      <c r="X434" s="38">
        <v>0.08</v>
      </c>
      <c r="Y434" s="38">
        <v>0.5</v>
      </c>
      <c r="Z434" s="41">
        <v>8748</v>
      </c>
      <c r="AA434" s="38"/>
      <c r="AB434" s="38" t="s">
        <v>2018</v>
      </c>
      <c r="AC434" s="38" t="s">
        <v>2189</v>
      </c>
      <c r="AD434" s="38" t="s">
        <v>2190</v>
      </c>
      <c r="AE434" s="38" t="s">
        <v>116</v>
      </c>
      <c r="AF434" s="38" t="s">
        <v>117</v>
      </c>
      <c r="AG434" s="193"/>
      <c r="AH434" s="193"/>
      <c r="AI434" s="38"/>
      <c r="AJ434" s="38" t="s">
        <v>118</v>
      </c>
      <c r="AK434" s="38"/>
      <c r="AL434" s="38"/>
      <c r="AM434" s="38" t="s">
        <v>3509</v>
      </c>
      <c r="AN434" s="38" t="s">
        <v>1922</v>
      </c>
      <c r="AO434" s="38" t="s">
        <v>562</v>
      </c>
      <c r="AP434" s="42">
        <v>15</v>
      </c>
      <c r="AQ434" s="38" t="s">
        <v>563</v>
      </c>
      <c r="AR434" s="38"/>
      <c r="AS434" s="43">
        <v>45869</v>
      </c>
      <c r="AT434" s="43"/>
      <c r="AU434" s="43"/>
      <c r="AV434" s="38"/>
      <c r="AW434" s="38"/>
      <c r="AX434" s="38"/>
      <c r="AY434" s="38"/>
      <c r="AZ434" s="38"/>
      <c r="BA434" s="38"/>
      <c r="BB434" s="38"/>
      <c r="BC434" s="37" t="s">
        <v>98</v>
      </c>
      <c r="BD434" s="202">
        <v>178200</v>
      </c>
      <c r="BE434" s="202">
        <v>262800</v>
      </c>
      <c r="BF434" s="202">
        <v>37200</v>
      </c>
      <c r="BG434" s="202">
        <f t="shared" si="7"/>
        <v>478200</v>
      </c>
      <c r="BH434" s="88" t="s">
        <v>100</v>
      </c>
      <c r="BI434" s="203" t="s">
        <v>564</v>
      </c>
      <c r="BJ434" s="19" t="s">
        <v>2018</v>
      </c>
      <c r="BK434" s="19" t="s">
        <v>2002</v>
      </c>
      <c r="BL434" s="19" t="s">
        <v>2003</v>
      </c>
      <c r="BM434" s="19" t="s">
        <v>105</v>
      </c>
      <c r="BN434" s="427"/>
      <c r="BO434" s="427"/>
      <c r="BP434" s="203" t="s">
        <v>98</v>
      </c>
      <c r="BQ434" s="88" t="s">
        <v>98</v>
      </c>
      <c r="BR434" s="40" t="s">
        <v>76</v>
      </c>
    </row>
    <row r="435" spans="1:70" s="167" customFormat="1" ht="210">
      <c r="A435" s="18">
        <v>433</v>
      </c>
      <c r="B435" s="37">
        <v>5310</v>
      </c>
      <c r="C435" s="40" t="s">
        <v>76</v>
      </c>
      <c r="D435" s="37" t="s">
        <v>77</v>
      </c>
      <c r="E435" s="37" t="s">
        <v>3514</v>
      </c>
      <c r="F435" s="38" t="s">
        <v>3515</v>
      </c>
      <c r="G435" s="38" t="s">
        <v>3516</v>
      </c>
      <c r="H435" s="38" t="s">
        <v>3517</v>
      </c>
      <c r="I435" s="38" t="s">
        <v>3518</v>
      </c>
      <c r="J435" s="38" t="s">
        <v>3514</v>
      </c>
      <c r="K435" s="39">
        <v>3300360873</v>
      </c>
      <c r="L435" s="38" t="s">
        <v>3519</v>
      </c>
      <c r="M435" s="45">
        <v>44270</v>
      </c>
      <c r="N435" s="45" t="s">
        <v>86</v>
      </c>
      <c r="O435" s="38" t="s">
        <v>128</v>
      </c>
      <c r="P435" s="38" t="s">
        <v>206</v>
      </c>
      <c r="Q435" s="38"/>
      <c r="R435" s="38"/>
      <c r="S435" s="38" t="s">
        <v>88</v>
      </c>
      <c r="T435" s="196" t="s">
        <v>89</v>
      </c>
      <c r="U435" s="38" t="s">
        <v>90</v>
      </c>
      <c r="V435" s="38" t="s">
        <v>3520</v>
      </c>
      <c r="W435" s="38" t="s">
        <v>2149</v>
      </c>
      <c r="X435" s="38">
        <v>0.78</v>
      </c>
      <c r="Y435" s="38">
        <v>0.03</v>
      </c>
      <c r="Z435" s="41">
        <v>1692</v>
      </c>
      <c r="AA435" s="38"/>
      <c r="AB435" s="38" t="s">
        <v>2018</v>
      </c>
      <c r="AC435" s="38" t="s">
        <v>2150</v>
      </c>
      <c r="AD435" s="38" t="s">
        <v>217</v>
      </c>
      <c r="AE435" s="38" t="s">
        <v>116</v>
      </c>
      <c r="AF435" s="38" t="s">
        <v>117</v>
      </c>
      <c r="AG435" s="193"/>
      <c r="AH435" s="193"/>
      <c r="AI435" s="38"/>
      <c r="AJ435" s="38" t="s">
        <v>118</v>
      </c>
      <c r="AK435" s="38"/>
      <c r="AL435" s="38"/>
      <c r="AM435" s="38" t="s">
        <v>3516</v>
      </c>
      <c r="AN435" s="38" t="s">
        <v>2017</v>
      </c>
      <c r="AO435" s="38" t="s">
        <v>3521</v>
      </c>
      <c r="AP435" s="42">
        <v>9</v>
      </c>
      <c r="AQ435" s="38" t="s">
        <v>563</v>
      </c>
      <c r="AR435" s="38"/>
      <c r="AS435" s="43">
        <v>45869</v>
      </c>
      <c r="AT435" s="43"/>
      <c r="AU435" s="43"/>
      <c r="AV435" s="38"/>
      <c r="AW435" s="38"/>
      <c r="AX435" s="38"/>
      <c r="AY435" s="38"/>
      <c r="AZ435" s="38"/>
      <c r="BA435" s="38"/>
      <c r="BB435" s="38"/>
      <c r="BC435" s="37" t="s">
        <v>98</v>
      </c>
      <c r="BD435" s="202">
        <v>228000</v>
      </c>
      <c r="BE435" s="202">
        <v>47400</v>
      </c>
      <c r="BF435" s="202">
        <v>95800</v>
      </c>
      <c r="BG435" s="202">
        <f t="shared" si="7"/>
        <v>371200</v>
      </c>
      <c r="BH435" s="88" t="s">
        <v>100</v>
      </c>
      <c r="BI435" s="203" t="s">
        <v>2299</v>
      </c>
      <c r="BJ435" s="19" t="s">
        <v>2018</v>
      </c>
      <c r="BK435" s="19" t="s">
        <v>2002</v>
      </c>
      <c r="BL435" s="19" t="s">
        <v>2003</v>
      </c>
      <c r="BM435" s="19" t="s">
        <v>105</v>
      </c>
      <c r="BN435" s="427"/>
      <c r="BO435" s="427"/>
      <c r="BP435" s="203" t="s">
        <v>98</v>
      </c>
      <c r="BQ435" s="88" t="s">
        <v>98</v>
      </c>
      <c r="BR435" s="40" t="s">
        <v>76</v>
      </c>
    </row>
    <row r="436" spans="1:70" s="167" customFormat="1" ht="90">
      <c r="A436" s="18">
        <v>434</v>
      </c>
      <c r="B436" s="37">
        <v>5310</v>
      </c>
      <c r="C436" s="40" t="s">
        <v>76</v>
      </c>
      <c r="D436" s="37" t="s">
        <v>106</v>
      </c>
      <c r="E436" s="37" t="s">
        <v>3522</v>
      </c>
      <c r="F436" s="38" t="s">
        <v>3523</v>
      </c>
      <c r="G436" s="38" t="s">
        <v>3524</v>
      </c>
      <c r="H436" s="38" t="s">
        <v>3525</v>
      </c>
      <c r="I436" s="38"/>
      <c r="J436" s="38" t="s">
        <v>3522</v>
      </c>
      <c r="K436" s="39"/>
      <c r="L436" s="38" t="s">
        <v>3526</v>
      </c>
      <c r="M436" s="45">
        <v>44212</v>
      </c>
      <c r="N436" s="45" t="s">
        <v>86</v>
      </c>
      <c r="O436" s="38" t="s">
        <v>128</v>
      </c>
      <c r="P436" s="38" t="s">
        <v>360</v>
      </c>
      <c r="Q436" s="38" t="s">
        <v>2063</v>
      </c>
      <c r="R436" s="38" t="s">
        <v>3527</v>
      </c>
      <c r="S436" s="38" t="s">
        <v>88</v>
      </c>
      <c r="T436" s="196" t="s">
        <v>113</v>
      </c>
      <c r="U436" s="38" t="s">
        <v>3528</v>
      </c>
      <c r="V436" s="38" t="s">
        <v>820</v>
      </c>
      <c r="W436" s="38" t="s">
        <v>2149</v>
      </c>
      <c r="X436" s="38">
        <v>0.09</v>
      </c>
      <c r="Y436" s="38">
        <v>0.5</v>
      </c>
      <c r="Z436" s="41">
        <v>8721</v>
      </c>
      <c r="AA436" s="38"/>
      <c r="AB436" s="38" t="s">
        <v>2018</v>
      </c>
      <c r="AC436" s="38" t="s">
        <v>2140</v>
      </c>
      <c r="AD436" s="38"/>
      <c r="AE436" s="38" t="s">
        <v>116</v>
      </c>
      <c r="AF436" s="38" t="s">
        <v>117</v>
      </c>
      <c r="AG436" s="193"/>
      <c r="AH436" s="193"/>
      <c r="AI436" s="38"/>
      <c r="AJ436" s="38" t="s">
        <v>1954</v>
      </c>
      <c r="AK436" s="38"/>
      <c r="AL436" s="38"/>
      <c r="AM436" s="38" t="s">
        <v>3524</v>
      </c>
      <c r="AN436" s="38" t="s">
        <v>2017</v>
      </c>
      <c r="AO436" s="38" t="s">
        <v>3506</v>
      </c>
      <c r="AP436" s="42">
        <v>15</v>
      </c>
      <c r="AQ436" s="38" t="s">
        <v>563</v>
      </c>
      <c r="AR436" s="38"/>
      <c r="AS436" s="43">
        <v>45869</v>
      </c>
      <c r="AT436" s="43"/>
      <c r="AU436" s="43"/>
      <c r="AV436" s="38"/>
      <c r="AW436" s="38"/>
      <c r="AX436" s="38"/>
      <c r="AY436" s="38"/>
      <c r="AZ436" s="38"/>
      <c r="BA436" s="38"/>
      <c r="BB436" s="38"/>
      <c r="BC436" s="37" t="s">
        <v>98</v>
      </c>
      <c r="BD436" s="202">
        <v>204900</v>
      </c>
      <c r="BE436" s="202">
        <v>262235</v>
      </c>
      <c r="BF436" s="202">
        <v>207425</v>
      </c>
      <c r="BG436" s="202">
        <f t="shared" si="7"/>
        <v>674560</v>
      </c>
      <c r="BH436" s="88" t="s">
        <v>100</v>
      </c>
      <c r="BI436" s="203" t="s">
        <v>564</v>
      </c>
      <c r="BJ436" s="19" t="s">
        <v>2018</v>
      </c>
      <c r="BK436" s="19" t="s">
        <v>2002</v>
      </c>
      <c r="BL436" s="19" t="s">
        <v>2003</v>
      </c>
      <c r="BM436" s="19" t="s">
        <v>105</v>
      </c>
      <c r="BN436" s="427"/>
      <c r="BO436" s="427"/>
      <c r="BP436" s="203" t="s">
        <v>98</v>
      </c>
      <c r="BQ436" s="88" t="s">
        <v>98</v>
      </c>
      <c r="BR436" s="40" t="s">
        <v>76</v>
      </c>
    </row>
    <row r="437" spans="1:70" s="167" customFormat="1" ht="90">
      <c r="A437" s="18">
        <v>435</v>
      </c>
      <c r="B437" s="37">
        <v>5310</v>
      </c>
      <c r="C437" s="40" t="s">
        <v>76</v>
      </c>
      <c r="D437" s="37" t="s">
        <v>77</v>
      </c>
      <c r="E437" s="37" t="s">
        <v>3529</v>
      </c>
      <c r="F437" s="38" t="s">
        <v>3530</v>
      </c>
      <c r="G437" s="38" t="s">
        <v>3531</v>
      </c>
      <c r="H437" s="38" t="s">
        <v>3532</v>
      </c>
      <c r="I437" s="38" t="s">
        <v>3533</v>
      </c>
      <c r="J437" s="38" t="s">
        <v>3529</v>
      </c>
      <c r="K437" s="39">
        <v>3300883312</v>
      </c>
      <c r="L437" s="38" t="s">
        <v>3534</v>
      </c>
      <c r="M437" s="45">
        <v>45236</v>
      </c>
      <c r="N437" s="45" t="s">
        <v>86</v>
      </c>
      <c r="O437" s="38" t="s">
        <v>128</v>
      </c>
      <c r="P437" s="38" t="s">
        <v>360</v>
      </c>
      <c r="Q437" s="38" t="s">
        <v>2063</v>
      </c>
      <c r="R437" s="38" t="s">
        <v>3535</v>
      </c>
      <c r="S437" s="38" t="s">
        <v>88</v>
      </c>
      <c r="T437" s="196" t="s">
        <v>113</v>
      </c>
      <c r="U437" s="38" t="s">
        <v>3536</v>
      </c>
      <c r="V437" s="38" t="s">
        <v>820</v>
      </c>
      <c r="W437" s="38" t="s">
        <v>520</v>
      </c>
      <c r="X437" s="38">
        <v>0.78</v>
      </c>
      <c r="Y437" s="38">
        <v>0.17</v>
      </c>
      <c r="Z437" s="41">
        <v>8689.17</v>
      </c>
      <c r="AA437" s="38"/>
      <c r="AB437" s="38" t="s">
        <v>2018</v>
      </c>
      <c r="AC437" s="38" t="s">
        <v>2140</v>
      </c>
      <c r="AD437" s="38"/>
      <c r="AE437" s="38" t="s">
        <v>116</v>
      </c>
      <c r="AF437" s="38" t="s">
        <v>117</v>
      </c>
      <c r="AG437" s="193"/>
      <c r="AH437" s="193"/>
      <c r="AI437" s="38"/>
      <c r="AJ437" s="38" t="s">
        <v>1954</v>
      </c>
      <c r="AK437" s="38"/>
      <c r="AL437" s="38"/>
      <c r="AM437" s="38" t="s">
        <v>3531</v>
      </c>
      <c r="AN437" s="38" t="s">
        <v>3537</v>
      </c>
      <c r="AO437" s="38" t="s">
        <v>1913</v>
      </c>
      <c r="AP437" s="42">
        <v>5</v>
      </c>
      <c r="AQ437" s="38" t="s">
        <v>121</v>
      </c>
      <c r="AR437" s="38"/>
      <c r="AS437" s="43">
        <v>45869</v>
      </c>
      <c r="AT437" s="43"/>
      <c r="AU437" s="43"/>
      <c r="AV437" s="38"/>
      <c r="AW437" s="38"/>
      <c r="AX437" s="38"/>
      <c r="AY437" s="38"/>
      <c r="AZ437" s="38"/>
      <c r="BA437" s="38"/>
      <c r="BB437" s="38" t="s">
        <v>98</v>
      </c>
      <c r="BC437" s="37"/>
      <c r="BD437" s="202">
        <v>189640</v>
      </c>
      <c r="BE437" s="202">
        <v>179960</v>
      </c>
      <c r="BF437" s="202">
        <v>34250</v>
      </c>
      <c r="BG437" s="202">
        <f t="shared" si="7"/>
        <v>403850</v>
      </c>
      <c r="BH437" s="88" t="s">
        <v>100</v>
      </c>
      <c r="BI437" s="203" t="s">
        <v>2277</v>
      </c>
      <c r="BJ437" s="19" t="s">
        <v>2018</v>
      </c>
      <c r="BK437" s="19" t="s">
        <v>2002</v>
      </c>
      <c r="BL437" s="19" t="s">
        <v>2003</v>
      </c>
      <c r="BM437" s="19" t="s">
        <v>105</v>
      </c>
      <c r="BN437" s="427"/>
      <c r="BO437" s="427"/>
      <c r="BP437" s="203" t="s">
        <v>98</v>
      </c>
      <c r="BQ437" s="88" t="s">
        <v>98</v>
      </c>
      <c r="BR437" s="40" t="s">
        <v>76</v>
      </c>
    </row>
    <row r="438" spans="1:70" s="167" customFormat="1" ht="135">
      <c r="A438" s="18">
        <v>436</v>
      </c>
      <c r="B438" s="37">
        <v>5310</v>
      </c>
      <c r="C438" s="40" t="s">
        <v>76</v>
      </c>
      <c r="D438" s="37" t="s">
        <v>316</v>
      </c>
      <c r="E438" s="37" t="s">
        <v>3538</v>
      </c>
      <c r="F438" s="38" t="s">
        <v>3539</v>
      </c>
      <c r="G438" s="38" t="s">
        <v>3540</v>
      </c>
      <c r="H438" s="38">
        <v>2343822426</v>
      </c>
      <c r="I438" s="38" t="s">
        <v>3541</v>
      </c>
      <c r="J438" s="38" t="s">
        <v>3538</v>
      </c>
      <c r="K438" s="39">
        <v>3300358264</v>
      </c>
      <c r="L438" s="38" t="s">
        <v>3542</v>
      </c>
      <c r="M438" s="45">
        <v>42849</v>
      </c>
      <c r="N438" s="45" t="s">
        <v>86</v>
      </c>
      <c r="O438" s="38" t="s">
        <v>128</v>
      </c>
      <c r="P438" s="38" t="s">
        <v>352</v>
      </c>
      <c r="Q438" s="38"/>
      <c r="R438" s="38"/>
      <c r="S438" s="38" t="s">
        <v>88</v>
      </c>
      <c r="T438" s="196" t="s">
        <v>113</v>
      </c>
      <c r="U438" s="38" t="s">
        <v>90</v>
      </c>
      <c r="V438" s="38" t="s">
        <v>572</v>
      </c>
      <c r="W438" s="38"/>
      <c r="X438" s="38">
        <v>0.03</v>
      </c>
      <c r="Y438" s="38">
        <v>0.4</v>
      </c>
      <c r="Z438" s="41">
        <v>5839.2</v>
      </c>
      <c r="AA438" s="38"/>
      <c r="AB438" s="38" t="s">
        <v>2018</v>
      </c>
      <c r="AC438" s="38" t="s">
        <v>2150</v>
      </c>
      <c r="AD438" s="38"/>
      <c r="AE438" s="38" t="s">
        <v>116</v>
      </c>
      <c r="AF438" s="38" t="s">
        <v>117</v>
      </c>
      <c r="AG438" s="193"/>
      <c r="AH438" s="193"/>
      <c r="AI438" s="38"/>
      <c r="AJ438" s="38" t="s">
        <v>118</v>
      </c>
      <c r="AK438" s="38"/>
      <c r="AL438" s="38"/>
      <c r="AM438" s="38" t="s">
        <v>3540</v>
      </c>
      <c r="AN438" s="38" t="s">
        <v>2017</v>
      </c>
      <c r="AO438" s="38" t="s">
        <v>2690</v>
      </c>
      <c r="AP438" s="42">
        <v>17</v>
      </c>
      <c r="AQ438" s="38" t="s">
        <v>563</v>
      </c>
      <c r="AR438" s="38"/>
      <c r="AS438" s="43">
        <v>45869</v>
      </c>
      <c r="AT438" s="43"/>
      <c r="AU438" s="43"/>
      <c r="AV438" s="38"/>
      <c r="AW438" s="38"/>
      <c r="AX438" s="38"/>
      <c r="AY438" s="38"/>
      <c r="AZ438" s="38"/>
      <c r="BA438" s="38"/>
      <c r="BB438" s="38"/>
      <c r="BC438" s="37" t="s">
        <v>98</v>
      </c>
      <c r="BD438" s="202">
        <v>622475</v>
      </c>
      <c r="BE438" s="202">
        <v>1619685</v>
      </c>
      <c r="BF438" s="202">
        <v>290550</v>
      </c>
      <c r="BG438" s="202">
        <f t="shared" si="7"/>
        <v>2532710</v>
      </c>
      <c r="BH438" s="88" t="s">
        <v>100</v>
      </c>
      <c r="BI438" s="203" t="s">
        <v>564</v>
      </c>
      <c r="BJ438" s="19" t="s">
        <v>2018</v>
      </c>
      <c r="BK438" s="19" t="s">
        <v>2002</v>
      </c>
      <c r="BL438" s="19" t="s">
        <v>2003</v>
      </c>
      <c r="BM438" s="19" t="s">
        <v>98</v>
      </c>
      <c r="BN438" s="427"/>
      <c r="BO438" s="427"/>
      <c r="BP438" s="203" t="s">
        <v>98</v>
      </c>
      <c r="BQ438" s="88" t="s">
        <v>98</v>
      </c>
      <c r="BR438" s="40" t="s">
        <v>76</v>
      </c>
    </row>
    <row r="439" spans="1:70" s="167" customFormat="1" ht="210">
      <c r="A439" s="18">
        <v>437</v>
      </c>
      <c r="B439" s="37">
        <v>5310</v>
      </c>
      <c r="C439" s="40" t="s">
        <v>76</v>
      </c>
      <c r="D439" s="37" t="s">
        <v>316</v>
      </c>
      <c r="E439" s="37" t="s">
        <v>3543</v>
      </c>
      <c r="F439" s="38" t="s">
        <v>3544</v>
      </c>
      <c r="G439" s="38" t="s">
        <v>3545</v>
      </c>
      <c r="H439" s="38" t="s">
        <v>3546</v>
      </c>
      <c r="I439" s="38" t="s">
        <v>3547</v>
      </c>
      <c r="J439" s="38" t="s">
        <v>3543</v>
      </c>
      <c r="K439" s="39" t="s">
        <v>3548</v>
      </c>
      <c r="L439" s="38" t="s">
        <v>3549</v>
      </c>
      <c r="M439" s="45">
        <v>44908</v>
      </c>
      <c r="N439" s="45" t="s">
        <v>86</v>
      </c>
      <c r="O439" s="38" t="s">
        <v>128</v>
      </c>
      <c r="P439" s="38" t="s">
        <v>129</v>
      </c>
      <c r="Q439" s="38"/>
      <c r="R439" s="38"/>
      <c r="S439" s="38" t="s">
        <v>88</v>
      </c>
      <c r="T439" s="196" t="s">
        <v>113</v>
      </c>
      <c r="U439" s="38" t="s">
        <v>90</v>
      </c>
      <c r="V439" s="38" t="s">
        <v>3330</v>
      </c>
      <c r="W439" s="38"/>
      <c r="X439" s="38">
        <v>0.05</v>
      </c>
      <c r="Y439" s="38">
        <v>0.53</v>
      </c>
      <c r="Z439" s="41">
        <v>8222.4</v>
      </c>
      <c r="AA439" s="38"/>
      <c r="AB439" s="38" t="s">
        <v>2018</v>
      </c>
      <c r="AC439" s="38" t="s">
        <v>2150</v>
      </c>
      <c r="AD439" s="38" t="s">
        <v>217</v>
      </c>
      <c r="AE439" s="38" t="s">
        <v>116</v>
      </c>
      <c r="AF439" s="38" t="s">
        <v>117</v>
      </c>
      <c r="AG439" s="193"/>
      <c r="AH439" s="193"/>
      <c r="AI439" s="38"/>
      <c r="AJ439" s="38" t="s">
        <v>118</v>
      </c>
      <c r="AK439" s="38"/>
      <c r="AL439" s="38"/>
      <c r="AM439" s="38" t="s">
        <v>3545</v>
      </c>
      <c r="AN439" s="38" t="s">
        <v>2017</v>
      </c>
      <c r="AO439" s="38" t="s">
        <v>2690</v>
      </c>
      <c r="AP439" s="42">
        <v>16</v>
      </c>
      <c r="AQ439" s="38" t="s">
        <v>563</v>
      </c>
      <c r="AR439" s="38"/>
      <c r="AS439" s="43">
        <v>45869</v>
      </c>
      <c r="AT439" s="43"/>
      <c r="AU439" s="43"/>
      <c r="AV439" s="38"/>
      <c r="AW439" s="38"/>
      <c r="AX439" s="38"/>
      <c r="AY439" s="38"/>
      <c r="AZ439" s="38"/>
      <c r="BA439" s="38"/>
      <c r="BB439" s="38"/>
      <c r="BC439" s="37" t="s">
        <v>98</v>
      </c>
      <c r="BD439" s="202">
        <v>9600</v>
      </c>
      <c r="BE439" s="202">
        <v>73880</v>
      </c>
      <c r="BF439" s="202">
        <v>0</v>
      </c>
      <c r="BG439" s="202">
        <f t="shared" si="7"/>
        <v>83480</v>
      </c>
      <c r="BH439" s="88" t="s">
        <v>100</v>
      </c>
      <c r="BI439" s="203" t="s">
        <v>199</v>
      </c>
      <c r="BJ439" s="19" t="s">
        <v>2018</v>
      </c>
      <c r="BK439" s="19" t="s">
        <v>2002</v>
      </c>
      <c r="BL439" s="19" t="s">
        <v>2003</v>
      </c>
      <c r="BM439" s="19" t="s">
        <v>105</v>
      </c>
      <c r="BN439" s="427"/>
      <c r="BO439" s="427"/>
      <c r="BP439" s="203" t="s">
        <v>98</v>
      </c>
      <c r="BQ439" s="88" t="s">
        <v>98</v>
      </c>
      <c r="BR439" s="40" t="s">
        <v>76</v>
      </c>
    </row>
    <row r="440" spans="1:70" s="167" customFormat="1" ht="135">
      <c r="A440" s="18">
        <v>438</v>
      </c>
      <c r="B440" s="37">
        <v>5310</v>
      </c>
      <c r="C440" s="40" t="s">
        <v>76</v>
      </c>
      <c r="D440" s="37" t="s">
        <v>106</v>
      </c>
      <c r="E440" s="37" t="s">
        <v>3550</v>
      </c>
      <c r="F440" s="38" t="s">
        <v>3551</v>
      </c>
      <c r="G440" s="38" t="s">
        <v>3552</v>
      </c>
      <c r="H440" s="38" t="s">
        <v>3553</v>
      </c>
      <c r="I440" s="38" t="s">
        <v>3554</v>
      </c>
      <c r="J440" s="38" t="s">
        <v>3550</v>
      </c>
      <c r="K440" s="39"/>
      <c r="L440" s="38" t="s">
        <v>3555</v>
      </c>
      <c r="M440" s="45">
        <v>44772</v>
      </c>
      <c r="N440" s="45" t="s">
        <v>86</v>
      </c>
      <c r="O440" s="38" t="s">
        <v>128</v>
      </c>
      <c r="P440" s="38" t="s">
        <v>582</v>
      </c>
      <c r="Q440" s="38" t="s">
        <v>337</v>
      </c>
      <c r="R440" s="38" t="s">
        <v>3556</v>
      </c>
      <c r="S440" s="38" t="s">
        <v>88</v>
      </c>
      <c r="T440" s="196" t="s">
        <v>113</v>
      </c>
      <c r="U440" s="38" t="s">
        <v>3557</v>
      </c>
      <c r="V440" s="38" t="s">
        <v>820</v>
      </c>
      <c r="W440" s="38" t="s">
        <v>3558</v>
      </c>
      <c r="X440" s="38">
        <v>0.74</v>
      </c>
      <c r="Y440" s="38">
        <v>0.3</v>
      </c>
      <c r="Z440" s="41">
        <v>8205.0300000000007</v>
      </c>
      <c r="AA440" s="38"/>
      <c r="AB440" s="38" t="s">
        <v>2018</v>
      </c>
      <c r="AC440" s="38" t="s">
        <v>2140</v>
      </c>
      <c r="AD440" s="38"/>
      <c r="AE440" s="38" t="s">
        <v>116</v>
      </c>
      <c r="AF440" s="38" t="s">
        <v>117</v>
      </c>
      <c r="AG440" s="193"/>
      <c r="AH440" s="193"/>
      <c r="AI440" s="38"/>
      <c r="AJ440" s="38" t="s">
        <v>1954</v>
      </c>
      <c r="AK440" s="38"/>
      <c r="AL440" s="38"/>
      <c r="AM440" s="38" t="s">
        <v>3552</v>
      </c>
      <c r="AN440" s="38" t="s">
        <v>2017</v>
      </c>
      <c r="AO440" s="38" t="s">
        <v>3506</v>
      </c>
      <c r="AP440" s="42">
        <v>9</v>
      </c>
      <c r="AQ440" s="38" t="s">
        <v>563</v>
      </c>
      <c r="AR440" s="38"/>
      <c r="AS440" s="43">
        <v>45869</v>
      </c>
      <c r="AT440" s="43"/>
      <c r="AU440" s="43"/>
      <c r="AV440" s="38"/>
      <c r="AW440" s="38"/>
      <c r="AX440" s="38"/>
      <c r="AY440" s="38"/>
      <c r="AZ440" s="38"/>
      <c r="BA440" s="38"/>
      <c r="BB440" s="38" t="s">
        <v>98</v>
      </c>
      <c r="BC440" s="37"/>
      <c r="BD440" s="202">
        <v>1313085</v>
      </c>
      <c r="BE440" s="202">
        <v>541005</v>
      </c>
      <c r="BF440" s="202">
        <v>345360</v>
      </c>
      <c r="BG440" s="202">
        <f t="shared" si="7"/>
        <v>2199450</v>
      </c>
      <c r="BH440" s="88" t="s">
        <v>100</v>
      </c>
      <c r="BI440" s="203" t="s">
        <v>3559</v>
      </c>
      <c r="BJ440" s="19" t="s">
        <v>2018</v>
      </c>
      <c r="BK440" s="19" t="s">
        <v>2002</v>
      </c>
      <c r="BL440" s="19" t="s">
        <v>2003</v>
      </c>
      <c r="BM440" s="19" t="s">
        <v>105</v>
      </c>
      <c r="BN440" s="427"/>
      <c r="BO440" s="427"/>
      <c r="BP440" s="203" t="s">
        <v>98</v>
      </c>
      <c r="BQ440" s="88" t="s">
        <v>98</v>
      </c>
      <c r="BR440" s="40" t="s">
        <v>76</v>
      </c>
    </row>
    <row r="441" spans="1:70" s="167" customFormat="1" ht="90">
      <c r="A441" s="18">
        <v>439</v>
      </c>
      <c r="B441" s="37">
        <v>5310</v>
      </c>
      <c r="C441" s="40" t="s">
        <v>76</v>
      </c>
      <c r="D441" s="37" t="s">
        <v>106</v>
      </c>
      <c r="E441" s="37" t="s">
        <v>3560</v>
      </c>
      <c r="F441" s="38" t="s">
        <v>3561</v>
      </c>
      <c r="G441" s="38" t="s">
        <v>3562</v>
      </c>
      <c r="H441" s="38" t="s">
        <v>3563</v>
      </c>
      <c r="I441" s="38" t="s">
        <v>3564</v>
      </c>
      <c r="J441" s="38" t="s">
        <v>3560</v>
      </c>
      <c r="K441" s="39"/>
      <c r="L441" s="38" t="s">
        <v>3565</v>
      </c>
      <c r="M441" s="45">
        <v>45646</v>
      </c>
      <c r="N441" s="45" t="s">
        <v>86</v>
      </c>
      <c r="O441" s="38" t="s">
        <v>128</v>
      </c>
      <c r="P441" s="38" t="s">
        <v>582</v>
      </c>
      <c r="Q441" s="38" t="s">
        <v>337</v>
      </c>
      <c r="R441" s="38" t="s">
        <v>3566</v>
      </c>
      <c r="S441" s="38" t="s">
        <v>88</v>
      </c>
      <c r="T441" s="196" t="s">
        <v>113</v>
      </c>
      <c r="U441" s="38" t="s">
        <v>314</v>
      </c>
      <c r="V441" s="38" t="s">
        <v>285</v>
      </c>
      <c r="W441" s="38" t="s">
        <v>3567</v>
      </c>
      <c r="X441" s="38">
        <v>2.77</v>
      </c>
      <c r="Y441" s="38">
        <v>0.27</v>
      </c>
      <c r="Z441" s="41">
        <v>8139.27</v>
      </c>
      <c r="AA441" s="38"/>
      <c r="AB441" s="38" t="s">
        <v>2018</v>
      </c>
      <c r="AC441" s="38" t="s">
        <v>2067</v>
      </c>
      <c r="AD441" s="38"/>
      <c r="AE441" s="38" t="s">
        <v>116</v>
      </c>
      <c r="AF441" s="38" t="s">
        <v>117</v>
      </c>
      <c r="AG441" s="193"/>
      <c r="AH441" s="193"/>
      <c r="AI441" s="38"/>
      <c r="AJ441" s="38">
        <v>155029</v>
      </c>
      <c r="AK441" s="38" t="s">
        <v>182</v>
      </c>
      <c r="AL441" s="38"/>
      <c r="AM441" s="38" t="s">
        <v>3562</v>
      </c>
      <c r="AN441" s="38" t="s">
        <v>2017</v>
      </c>
      <c r="AO441" s="38" t="s">
        <v>562</v>
      </c>
      <c r="AP441" s="42">
        <v>8</v>
      </c>
      <c r="AQ441" s="38" t="s">
        <v>563</v>
      </c>
      <c r="AR441" s="38"/>
      <c r="AS441" s="43">
        <v>45869</v>
      </c>
      <c r="AT441" s="43"/>
      <c r="AU441" s="43"/>
      <c r="AV441" s="38"/>
      <c r="AW441" s="38"/>
      <c r="AX441" s="38"/>
      <c r="AY441" s="38"/>
      <c r="AZ441" s="38"/>
      <c r="BA441" s="38"/>
      <c r="BB441" s="38" t="s">
        <v>98</v>
      </c>
      <c r="BC441" s="37"/>
      <c r="BD441" s="202">
        <v>238635</v>
      </c>
      <c r="BE441" s="202">
        <v>392290</v>
      </c>
      <c r="BF441" s="202">
        <v>368725</v>
      </c>
      <c r="BG441" s="202">
        <f t="shared" si="7"/>
        <v>999650</v>
      </c>
      <c r="BH441" s="88" t="s">
        <v>100</v>
      </c>
      <c r="BI441" s="203" t="s">
        <v>2277</v>
      </c>
      <c r="BJ441" s="19" t="s">
        <v>2018</v>
      </c>
      <c r="BK441" s="19" t="s">
        <v>2002</v>
      </c>
      <c r="BL441" s="19" t="s">
        <v>2003</v>
      </c>
      <c r="BM441" s="19" t="s">
        <v>105</v>
      </c>
      <c r="BN441" s="427"/>
      <c r="BO441" s="427"/>
      <c r="BP441" s="203" t="s">
        <v>98</v>
      </c>
      <c r="BQ441" s="88" t="s">
        <v>159</v>
      </c>
      <c r="BR441" s="40" t="s">
        <v>76</v>
      </c>
    </row>
    <row r="442" spans="1:70" s="167" customFormat="1" ht="120">
      <c r="A442" s="18">
        <v>440</v>
      </c>
      <c r="B442" s="37">
        <v>5310</v>
      </c>
      <c r="C442" s="40" t="s">
        <v>76</v>
      </c>
      <c r="D442" s="37" t="s">
        <v>106</v>
      </c>
      <c r="E442" s="37" t="s">
        <v>3568</v>
      </c>
      <c r="F442" s="38" t="s">
        <v>3569</v>
      </c>
      <c r="G442" s="38" t="s">
        <v>3570</v>
      </c>
      <c r="H442" s="38" t="s">
        <v>3571</v>
      </c>
      <c r="I442" s="38" t="s">
        <v>3572</v>
      </c>
      <c r="J442" s="38" t="s">
        <v>3568</v>
      </c>
      <c r="K442" s="39"/>
      <c r="L442" s="38" t="s">
        <v>3573</v>
      </c>
      <c r="M442" s="45">
        <v>44105</v>
      </c>
      <c r="N442" s="45" t="s">
        <v>86</v>
      </c>
      <c r="O442" s="38" t="s">
        <v>128</v>
      </c>
      <c r="P442" s="38" t="s">
        <v>360</v>
      </c>
      <c r="Q442" s="38" t="s">
        <v>3574</v>
      </c>
      <c r="R442" s="38" t="s">
        <v>3575</v>
      </c>
      <c r="S442" s="38" t="s">
        <v>88</v>
      </c>
      <c r="T442" s="196" t="s">
        <v>113</v>
      </c>
      <c r="U442" s="38" t="s">
        <v>426</v>
      </c>
      <c r="V442" s="38"/>
      <c r="W442" s="38" t="s">
        <v>2714</v>
      </c>
      <c r="X442" s="38">
        <v>0.41</v>
      </c>
      <c r="Y442" s="38">
        <v>0.4</v>
      </c>
      <c r="Z442" s="41">
        <v>7832.17</v>
      </c>
      <c r="AA442" s="38"/>
      <c r="AB442" s="38" t="s">
        <v>2018</v>
      </c>
      <c r="AC442" s="38" t="s">
        <v>2075</v>
      </c>
      <c r="AD442" s="38"/>
      <c r="AE442" s="38" t="s">
        <v>116</v>
      </c>
      <c r="AF442" s="38" t="s">
        <v>117</v>
      </c>
      <c r="AG442" s="193"/>
      <c r="AH442" s="193"/>
      <c r="AI442" s="38"/>
      <c r="AJ442" s="38">
        <v>991593</v>
      </c>
      <c r="AK442" s="38" t="s">
        <v>182</v>
      </c>
      <c r="AL442" s="38"/>
      <c r="AM442" s="38" t="s">
        <v>3570</v>
      </c>
      <c r="AN442" s="38" t="s">
        <v>2017</v>
      </c>
      <c r="AO442" s="38" t="s">
        <v>562</v>
      </c>
      <c r="AP442" s="42">
        <v>12</v>
      </c>
      <c r="AQ442" s="38" t="s">
        <v>563</v>
      </c>
      <c r="AR442" s="38"/>
      <c r="AS442" s="43">
        <v>45869</v>
      </c>
      <c r="AT442" s="43"/>
      <c r="AU442" s="43"/>
      <c r="AV442" s="38"/>
      <c r="AW442" s="38"/>
      <c r="AX442" s="38"/>
      <c r="AY442" s="38"/>
      <c r="AZ442" s="38"/>
      <c r="BA442" s="38"/>
      <c r="BB442" s="38" t="s">
        <v>98</v>
      </c>
      <c r="BC442" s="37"/>
      <c r="BD442" s="202">
        <v>463982</v>
      </c>
      <c r="BE442" s="202">
        <v>492883</v>
      </c>
      <c r="BF442" s="202">
        <v>187920</v>
      </c>
      <c r="BG442" s="202">
        <f t="shared" si="7"/>
        <v>1144785</v>
      </c>
      <c r="BH442" s="88" t="s">
        <v>100</v>
      </c>
      <c r="BI442" s="203" t="s">
        <v>3559</v>
      </c>
      <c r="BJ442" s="19" t="s">
        <v>2018</v>
      </c>
      <c r="BK442" s="19" t="s">
        <v>2002</v>
      </c>
      <c r="BL442" s="19" t="s">
        <v>2003</v>
      </c>
      <c r="BM442" s="19" t="s">
        <v>98</v>
      </c>
      <c r="BN442" s="427"/>
      <c r="BO442" s="427"/>
      <c r="BP442" s="203" t="s">
        <v>98</v>
      </c>
      <c r="BQ442" s="88" t="s">
        <v>98</v>
      </c>
      <c r="BR442" s="40" t="s">
        <v>76</v>
      </c>
    </row>
    <row r="443" spans="1:70" s="167" customFormat="1" ht="180">
      <c r="A443" s="18">
        <v>441</v>
      </c>
      <c r="B443" s="37">
        <v>5310</v>
      </c>
      <c r="C443" s="37" t="s">
        <v>76</v>
      </c>
      <c r="D443" s="37" t="s">
        <v>106</v>
      </c>
      <c r="E443" s="37" t="s">
        <v>3576</v>
      </c>
      <c r="F443" s="38" t="s">
        <v>3577</v>
      </c>
      <c r="G443" s="38" t="s">
        <v>3578</v>
      </c>
      <c r="H443" s="38"/>
      <c r="I443" s="38"/>
      <c r="J443" s="38" t="s">
        <v>3576</v>
      </c>
      <c r="K443" s="39"/>
      <c r="L443" s="38" t="s">
        <v>3579</v>
      </c>
      <c r="M443" s="40">
        <v>45658</v>
      </c>
      <c r="N443" s="40" t="s">
        <v>86</v>
      </c>
      <c r="O443" s="38" t="s">
        <v>128</v>
      </c>
      <c r="P443" s="38" t="s">
        <v>3580</v>
      </c>
      <c r="Q443" s="38"/>
      <c r="R443" s="38"/>
      <c r="S443" s="38" t="s">
        <v>88</v>
      </c>
      <c r="T443" s="196" t="s">
        <v>754</v>
      </c>
      <c r="U443" s="38" t="s">
        <v>90</v>
      </c>
      <c r="V443" s="38" t="s">
        <v>285</v>
      </c>
      <c r="W443" s="38"/>
      <c r="X443" s="38">
        <v>0.04</v>
      </c>
      <c r="Y443" s="38">
        <v>0.4</v>
      </c>
      <c r="Z443" s="41">
        <v>7314.53</v>
      </c>
      <c r="AA443" s="38"/>
      <c r="AB443" s="38" t="s">
        <v>2018</v>
      </c>
      <c r="AC443" s="38" t="s">
        <v>2168</v>
      </c>
      <c r="AD443" s="38" t="s">
        <v>3410</v>
      </c>
      <c r="AE443" s="38" t="s">
        <v>116</v>
      </c>
      <c r="AF443" s="38" t="s">
        <v>117</v>
      </c>
      <c r="AG443" s="193"/>
      <c r="AH443" s="193"/>
      <c r="AI443" s="38"/>
      <c r="AJ443" s="38" t="s">
        <v>1954</v>
      </c>
      <c r="AK443" s="38"/>
      <c r="AL443" s="38"/>
      <c r="AM443" s="38" t="s">
        <v>3578</v>
      </c>
      <c r="AN443" s="38" t="s">
        <v>2017</v>
      </c>
      <c r="AO443" s="38" t="s">
        <v>562</v>
      </c>
      <c r="AP443" s="42">
        <v>12</v>
      </c>
      <c r="AQ443" s="38" t="s">
        <v>563</v>
      </c>
      <c r="AR443" s="38"/>
      <c r="AS443" s="43">
        <v>45869</v>
      </c>
      <c r="AT443" s="43"/>
      <c r="AU443" s="43"/>
      <c r="AV443" s="38"/>
      <c r="AW443" s="38"/>
      <c r="AX443" s="38"/>
      <c r="AY443" s="38"/>
      <c r="AZ443" s="38"/>
      <c r="BA443" s="38"/>
      <c r="BB443" s="37"/>
      <c r="BC443" s="37" t="s">
        <v>98</v>
      </c>
      <c r="BD443" s="202">
        <v>0</v>
      </c>
      <c r="BE443" s="202">
        <v>0</v>
      </c>
      <c r="BF443" s="202">
        <v>0</v>
      </c>
      <c r="BG443" s="202">
        <f t="shared" si="7"/>
        <v>0</v>
      </c>
      <c r="BH443" s="88" t="s">
        <v>100</v>
      </c>
      <c r="BI443" s="203" t="s">
        <v>2160</v>
      </c>
      <c r="BJ443" s="19">
        <v>531120</v>
      </c>
      <c r="BK443" s="19" t="s">
        <v>2002</v>
      </c>
      <c r="BL443" s="19" t="s">
        <v>2003</v>
      </c>
      <c r="BM443" s="19" t="s">
        <v>105</v>
      </c>
      <c r="BN443" s="427"/>
      <c r="BO443" s="427"/>
      <c r="BP443" s="203" t="s">
        <v>98</v>
      </c>
      <c r="BQ443" s="88" t="s">
        <v>98</v>
      </c>
      <c r="BR443" s="37" t="s">
        <v>76</v>
      </c>
    </row>
    <row r="444" spans="1:70" s="167" customFormat="1" ht="165">
      <c r="A444" s="18">
        <v>442</v>
      </c>
      <c r="B444" s="37">
        <v>5310</v>
      </c>
      <c r="C444" s="40" t="s">
        <v>76</v>
      </c>
      <c r="D444" s="37" t="s">
        <v>77</v>
      </c>
      <c r="E444" s="37" t="s">
        <v>3581</v>
      </c>
      <c r="F444" s="38" t="s">
        <v>3582</v>
      </c>
      <c r="G444" s="38" t="s">
        <v>3583</v>
      </c>
      <c r="H444" s="38" t="s">
        <v>3584</v>
      </c>
      <c r="I444" s="38" t="s">
        <v>3585</v>
      </c>
      <c r="J444" s="38" t="s">
        <v>3581</v>
      </c>
      <c r="K444" s="39">
        <v>3300363634</v>
      </c>
      <c r="L444" s="38" t="s">
        <v>3586</v>
      </c>
      <c r="M444" s="40">
        <v>44166</v>
      </c>
      <c r="N444" s="40" t="s">
        <v>86</v>
      </c>
      <c r="O444" s="38" t="s">
        <v>128</v>
      </c>
      <c r="P444" s="38" t="s">
        <v>206</v>
      </c>
      <c r="Q444" s="38"/>
      <c r="R444" s="38"/>
      <c r="S444" s="38" t="s">
        <v>88</v>
      </c>
      <c r="T444" s="196" t="s">
        <v>89</v>
      </c>
      <c r="U444" s="38" t="s">
        <v>90</v>
      </c>
      <c r="V444" s="38" t="s">
        <v>3587</v>
      </c>
      <c r="W444" s="38" t="s">
        <v>1740</v>
      </c>
      <c r="X444" s="38">
        <v>0.38</v>
      </c>
      <c r="Y444" s="38">
        <v>0.1</v>
      </c>
      <c r="Z444" s="41">
        <v>4737.2700000000004</v>
      </c>
      <c r="AA444" s="38"/>
      <c r="AB444" s="38" t="s">
        <v>2018</v>
      </c>
      <c r="AC444" s="38" t="s">
        <v>2168</v>
      </c>
      <c r="AD444" s="38" t="s">
        <v>192</v>
      </c>
      <c r="AE444" s="38" t="s">
        <v>116</v>
      </c>
      <c r="AF444" s="38" t="s">
        <v>117</v>
      </c>
      <c r="AG444" s="193"/>
      <c r="AH444" s="193"/>
      <c r="AI444" s="38"/>
      <c r="AJ444" s="38" t="s">
        <v>118</v>
      </c>
      <c r="AK444" s="38"/>
      <c r="AL444" s="38"/>
      <c r="AM444" s="38" t="s">
        <v>3583</v>
      </c>
      <c r="AN444" s="38" t="s">
        <v>2017</v>
      </c>
      <c r="AO444" s="38" t="s">
        <v>3588</v>
      </c>
      <c r="AP444" s="42">
        <v>6</v>
      </c>
      <c r="AQ444" s="38" t="s">
        <v>563</v>
      </c>
      <c r="AR444" s="38"/>
      <c r="AS444" s="43">
        <v>45869</v>
      </c>
      <c r="AT444" s="43"/>
      <c r="AU444" s="43"/>
      <c r="AV444" s="38"/>
      <c r="AW444" s="38"/>
      <c r="AX444" s="38"/>
      <c r="AY444" s="38"/>
      <c r="AZ444" s="38"/>
      <c r="BA444" s="38"/>
      <c r="BB444" s="38"/>
      <c r="BC444" s="37" t="s">
        <v>98</v>
      </c>
      <c r="BD444" s="202">
        <v>799200</v>
      </c>
      <c r="BE444" s="202">
        <v>52200</v>
      </c>
      <c r="BF444" s="202">
        <v>22800</v>
      </c>
      <c r="BG444" s="202">
        <f t="shared" si="7"/>
        <v>874200</v>
      </c>
      <c r="BH444" s="88" t="s">
        <v>100</v>
      </c>
      <c r="BI444" s="203" t="s">
        <v>2216</v>
      </c>
      <c r="BJ444" s="19" t="s">
        <v>2018</v>
      </c>
      <c r="BK444" s="19" t="s">
        <v>2002</v>
      </c>
      <c r="BL444" s="19" t="s">
        <v>2003</v>
      </c>
      <c r="BM444" s="19" t="s">
        <v>105</v>
      </c>
      <c r="BN444" s="427"/>
      <c r="BO444" s="427"/>
      <c r="BP444" s="203" t="s">
        <v>98</v>
      </c>
      <c r="BQ444" s="88" t="s">
        <v>98</v>
      </c>
      <c r="BR444" s="40" t="s">
        <v>76</v>
      </c>
    </row>
    <row r="445" spans="1:70" s="167" customFormat="1" ht="165">
      <c r="A445" s="18">
        <v>443</v>
      </c>
      <c r="B445" s="37">
        <v>5310</v>
      </c>
      <c r="C445" s="40" t="s">
        <v>76</v>
      </c>
      <c r="D445" s="37" t="s">
        <v>77</v>
      </c>
      <c r="E445" s="37" t="s">
        <v>3589</v>
      </c>
      <c r="F445" s="38" t="s">
        <v>3590</v>
      </c>
      <c r="G445" s="38" t="s">
        <v>3591</v>
      </c>
      <c r="H445" s="38" t="s">
        <v>3592</v>
      </c>
      <c r="I445" s="38" t="s">
        <v>3593</v>
      </c>
      <c r="J445" s="38" t="s">
        <v>3589</v>
      </c>
      <c r="K445" s="39">
        <v>3301641901</v>
      </c>
      <c r="L445" s="38" t="s">
        <v>3594</v>
      </c>
      <c r="M445" s="40">
        <v>43677</v>
      </c>
      <c r="N445" s="40" t="s">
        <v>86</v>
      </c>
      <c r="O445" s="38" t="s">
        <v>128</v>
      </c>
      <c r="P445" s="38" t="s">
        <v>352</v>
      </c>
      <c r="Q445" s="38"/>
      <c r="R445" s="38"/>
      <c r="S445" s="38" t="s">
        <v>88</v>
      </c>
      <c r="T445" s="196" t="s">
        <v>113</v>
      </c>
      <c r="U445" s="38" t="s">
        <v>90</v>
      </c>
      <c r="V445" s="38" t="s">
        <v>572</v>
      </c>
      <c r="W445" s="38"/>
      <c r="X445" s="38">
        <v>0.08</v>
      </c>
      <c r="Y445" s="38">
        <v>0.53</v>
      </c>
      <c r="Z445" s="41">
        <v>7120.8</v>
      </c>
      <c r="AA445" s="38"/>
      <c r="AB445" s="38" t="s">
        <v>2018</v>
      </c>
      <c r="AC445" s="38" t="s">
        <v>2168</v>
      </c>
      <c r="AD445" s="38" t="s">
        <v>192</v>
      </c>
      <c r="AE445" s="38" t="s">
        <v>116</v>
      </c>
      <c r="AF445" s="38" t="s">
        <v>117</v>
      </c>
      <c r="AG445" s="193"/>
      <c r="AH445" s="193"/>
      <c r="AI445" s="38"/>
      <c r="AJ445" s="38" t="s">
        <v>118</v>
      </c>
      <c r="AK445" s="38"/>
      <c r="AL445" s="38"/>
      <c r="AM445" s="38" t="s">
        <v>3591</v>
      </c>
      <c r="AN445" s="38" t="s">
        <v>442</v>
      </c>
      <c r="AO445" s="38" t="s">
        <v>3595</v>
      </c>
      <c r="AP445" s="42">
        <v>16</v>
      </c>
      <c r="AQ445" s="38" t="s">
        <v>121</v>
      </c>
      <c r="AR445" s="38"/>
      <c r="AS445" s="43">
        <v>45869</v>
      </c>
      <c r="AT445" s="43"/>
      <c r="AU445" s="43"/>
      <c r="AV445" s="38"/>
      <c r="AW445" s="38"/>
      <c r="AX445" s="38"/>
      <c r="AY445" s="38"/>
      <c r="AZ445" s="38"/>
      <c r="BA445" s="38"/>
      <c r="BB445" s="38"/>
      <c r="BC445" s="37" t="s">
        <v>98</v>
      </c>
      <c r="BD445" s="202">
        <v>361300</v>
      </c>
      <c r="BE445" s="202">
        <v>138400</v>
      </c>
      <c r="BF445" s="202">
        <v>113000</v>
      </c>
      <c r="BG445" s="202">
        <f t="shared" si="7"/>
        <v>612700</v>
      </c>
      <c r="BH445" s="88" t="s">
        <v>100</v>
      </c>
      <c r="BI445" s="203" t="s">
        <v>2216</v>
      </c>
      <c r="BJ445" s="19" t="s">
        <v>2018</v>
      </c>
      <c r="BK445" s="19" t="s">
        <v>2002</v>
      </c>
      <c r="BL445" s="19" t="s">
        <v>2003</v>
      </c>
      <c r="BM445" s="19" t="s">
        <v>105</v>
      </c>
      <c r="BN445" s="427"/>
      <c r="BO445" s="427"/>
      <c r="BP445" s="203" t="s">
        <v>98</v>
      </c>
      <c r="BQ445" s="88" t="s">
        <v>98</v>
      </c>
      <c r="BR445" s="40" t="s">
        <v>76</v>
      </c>
    </row>
    <row r="446" spans="1:70" s="167" customFormat="1" ht="135">
      <c r="A446" s="18">
        <v>444</v>
      </c>
      <c r="B446" s="37">
        <v>5310</v>
      </c>
      <c r="C446" s="40" t="s">
        <v>76</v>
      </c>
      <c r="D446" s="37" t="s">
        <v>106</v>
      </c>
      <c r="E446" s="37" t="s">
        <v>3596</v>
      </c>
      <c r="F446" s="38" t="s">
        <v>3597</v>
      </c>
      <c r="G446" s="38" t="s">
        <v>3598</v>
      </c>
      <c r="H446" s="38" t="s">
        <v>3599</v>
      </c>
      <c r="I446" s="38" t="s">
        <v>3600</v>
      </c>
      <c r="J446" s="38" t="s">
        <v>3596</v>
      </c>
      <c r="K446" s="39"/>
      <c r="L446" s="38" t="s">
        <v>3601</v>
      </c>
      <c r="M446" s="40">
        <v>44448</v>
      </c>
      <c r="N446" s="40" t="s">
        <v>86</v>
      </c>
      <c r="O446" s="38" t="s">
        <v>128</v>
      </c>
      <c r="P446" s="38" t="s">
        <v>360</v>
      </c>
      <c r="Q446" s="38" t="s">
        <v>2971</v>
      </c>
      <c r="R446" s="38" t="s">
        <v>3602</v>
      </c>
      <c r="S446" s="38" t="s">
        <v>88</v>
      </c>
      <c r="T446" s="196" t="s">
        <v>89</v>
      </c>
      <c r="U446" s="38" t="s">
        <v>3557</v>
      </c>
      <c r="V446" s="38" t="s">
        <v>1747</v>
      </c>
      <c r="W446" s="38" t="s">
        <v>3603</v>
      </c>
      <c r="X446" s="38">
        <v>0.91</v>
      </c>
      <c r="Y446" s="38">
        <v>0.27</v>
      </c>
      <c r="Z446" s="41">
        <v>7113.8</v>
      </c>
      <c r="AA446" s="38"/>
      <c r="AB446" s="38" t="s">
        <v>2018</v>
      </c>
      <c r="AC446" s="38" t="s">
        <v>2140</v>
      </c>
      <c r="AD446" s="38" t="s">
        <v>1848</v>
      </c>
      <c r="AE446" s="38" t="s">
        <v>116</v>
      </c>
      <c r="AF446" s="38" t="s">
        <v>117</v>
      </c>
      <c r="AG446" s="193"/>
      <c r="AH446" s="193"/>
      <c r="AI446" s="38"/>
      <c r="AJ446" s="38">
        <v>83814</v>
      </c>
      <c r="AK446" s="38" t="s">
        <v>182</v>
      </c>
      <c r="AL446" s="38"/>
      <c r="AM446" s="38" t="s">
        <v>3598</v>
      </c>
      <c r="AN446" s="38" t="s">
        <v>2017</v>
      </c>
      <c r="AO446" s="38" t="s">
        <v>562</v>
      </c>
      <c r="AP446" s="42">
        <v>8</v>
      </c>
      <c r="AQ446" s="38" t="s">
        <v>563</v>
      </c>
      <c r="AR446" s="38"/>
      <c r="AS446" s="43">
        <v>45869</v>
      </c>
      <c r="AT446" s="43"/>
      <c r="AU446" s="43"/>
      <c r="AV446" s="38"/>
      <c r="AW446" s="38"/>
      <c r="AX446" s="38"/>
      <c r="AY446" s="38"/>
      <c r="AZ446" s="38"/>
      <c r="BA446" s="38"/>
      <c r="BB446" s="38"/>
      <c r="BC446" s="37" t="s">
        <v>98</v>
      </c>
      <c r="BD446" s="202">
        <v>121135</v>
      </c>
      <c r="BE446" s="202">
        <v>232624</v>
      </c>
      <c r="BF446" s="202">
        <v>0</v>
      </c>
      <c r="BG446" s="202">
        <f t="shared" si="7"/>
        <v>353759</v>
      </c>
      <c r="BH446" s="88" t="s">
        <v>100</v>
      </c>
      <c r="BI446" s="203" t="s">
        <v>209</v>
      </c>
      <c r="BJ446" s="19" t="s">
        <v>2018</v>
      </c>
      <c r="BK446" s="19" t="s">
        <v>2002</v>
      </c>
      <c r="BL446" s="19" t="s">
        <v>2003</v>
      </c>
      <c r="BM446" s="19" t="s">
        <v>105</v>
      </c>
      <c r="BN446" s="427"/>
      <c r="BO446" s="427"/>
      <c r="BP446" s="203" t="s">
        <v>98</v>
      </c>
      <c r="BQ446" s="88" t="s">
        <v>98</v>
      </c>
      <c r="BR446" s="40" t="s">
        <v>76</v>
      </c>
    </row>
    <row r="447" spans="1:70" s="167" customFormat="1" ht="75">
      <c r="A447" s="18">
        <v>445</v>
      </c>
      <c r="B447" s="37">
        <v>5310</v>
      </c>
      <c r="C447" s="40" t="s">
        <v>76</v>
      </c>
      <c r="D447" s="37" t="s">
        <v>106</v>
      </c>
      <c r="E447" s="37" t="s">
        <v>3604</v>
      </c>
      <c r="F447" s="38" t="s">
        <v>3605</v>
      </c>
      <c r="G447" s="38" t="s">
        <v>3606</v>
      </c>
      <c r="H447" s="38" t="s">
        <v>3607</v>
      </c>
      <c r="I447" s="38"/>
      <c r="J447" s="38" t="s">
        <v>3604</v>
      </c>
      <c r="K447" s="39"/>
      <c r="L447" s="38" t="s">
        <v>3608</v>
      </c>
      <c r="M447" s="40">
        <v>45658</v>
      </c>
      <c r="N447" s="40" t="s">
        <v>86</v>
      </c>
      <c r="O447" s="38" t="s">
        <v>128</v>
      </c>
      <c r="P447" s="38" t="s">
        <v>3609</v>
      </c>
      <c r="Q447" s="38"/>
      <c r="R447" s="38"/>
      <c r="S447" s="38" t="s">
        <v>88</v>
      </c>
      <c r="T447" s="196" t="s">
        <v>113</v>
      </c>
      <c r="U447" s="38" t="s">
        <v>90</v>
      </c>
      <c r="V447" s="38" t="s">
        <v>3330</v>
      </c>
      <c r="W447" s="38" t="s">
        <v>152</v>
      </c>
      <c r="X447" s="38">
        <v>0.05</v>
      </c>
      <c r="Y447" s="38">
        <v>0.43</v>
      </c>
      <c r="Z447" s="41">
        <v>7113.6</v>
      </c>
      <c r="AA447" s="38"/>
      <c r="AB447" s="38" t="s">
        <v>2018</v>
      </c>
      <c r="AC447" s="38" t="s">
        <v>2168</v>
      </c>
      <c r="AD447" s="38"/>
      <c r="AE447" s="38" t="s">
        <v>116</v>
      </c>
      <c r="AF447" s="38" t="s">
        <v>117</v>
      </c>
      <c r="AG447" s="193"/>
      <c r="AH447" s="193"/>
      <c r="AI447" s="38"/>
      <c r="AJ447" s="38" t="s">
        <v>1954</v>
      </c>
      <c r="AK447" s="38"/>
      <c r="AL447" s="38"/>
      <c r="AM447" s="38" t="s">
        <v>3606</v>
      </c>
      <c r="AN447" s="38" t="s">
        <v>2017</v>
      </c>
      <c r="AO447" s="38" t="s">
        <v>562</v>
      </c>
      <c r="AP447" s="42">
        <v>13</v>
      </c>
      <c r="AQ447" s="38" t="s">
        <v>563</v>
      </c>
      <c r="AR447" s="38"/>
      <c r="AS447" s="43">
        <v>45869</v>
      </c>
      <c r="AT447" s="43"/>
      <c r="AU447" s="43"/>
      <c r="AV447" s="38"/>
      <c r="AW447" s="38"/>
      <c r="AX447" s="38"/>
      <c r="AY447" s="38"/>
      <c r="AZ447" s="38"/>
      <c r="BA447" s="38"/>
      <c r="BB447" s="38" t="s">
        <v>98</v>
      </c>
      <c r="BC447" s="37"/>
      <c r="BD447" s="202">
        <v>254605</v>
      </c>
      <c r="BE447" s="202">
        <v>118800</v>
      </c>
      <c r="BF447" s="202">
        <v>110400</v>
      </c>
      <c r="BG447" s="202">
        <f t="shared" si="7"/>
        <v>483805</v>
      </c>
      <c r="BH447" s="88" t="s">
        <v>100</v>
      </c>
      <c r="BI447" s="203" t="s">
        <v>2160</v>
      </c>
      <c r="BJ447" s="19">
        <v>531120</v>
      </c>
      <c r="BK447" s="19" t="s">
        <v>2002</v>
      </c>
      <c r="BL447" s="19" t="s">
        <v>2003</v>
      </c>
      <c r="BM447" s="19" t="s">
        <v>105</v>
      </c>
      <c r="BN447" s="427"/>
      <c r="BO447" s="427"/>
      <c r="BP447" s="203" t="s">
        <v>159</v>
      </c>
      <c r="BQ447" s="88" t="s">
        <v>159</v>
      </c>
      <c r="BR447" s="40" t="s">
        <v>76</v>
      </c>
    </row>
    <row r="448" spans="1:70" s="167" customFormat="1" ht="150">
      <c r="A448" s="18">
        <v>446</v>
      </c>
      <c r="B448" s="37">
        <v>5310</v>
      </c>
      <c r="C448" s="40" t="s">
        <v>76</v>
      </c>
      <c r="D448" s="37" t="s">
        <v>77</v>
      </c>
      <c r="E448" s="37" t="s">
        <v>3610</v>
      </c>
      <c r="F448" s="38" t="s">
        <v>3611</v>
      </c>
      <c r="G448" s="38" t="s">
        <v>3612</v>
      </c>
      <c r="H448" s="38" t="s">
        <v>3613</v>
      </c>
      <c r="I448" s="38" t="s">
        <v>3614</v>
      </c>
      <c r="J448" s="38" t="s">
        <v>3610</v>
      </c>
      <c r="K448" s="39">
        <v>3300754927</v>
      </c>
      <c r="L448" s="38" t="s">
        <v>3615</v>
      </c>
      <c r="M448" s="40">
        <v>42795</v>
      </c>
      <c r="N448" s="40" t="s">
        <v>86</v>
      </c>
      <c r="O448" s="38" t="s">
        <v>128</v>
      </c>
      <c r="P448" s="38" t="s">
        <v>352</v>
      </c>
      <c r="Q448" s="38"/>
      <c r="R448" s="38"/>
      <c r="S448" s="38" t="s">
        <v>88</v>
      </c>
      <c r="T448" s="196" t="s">
        <v>113</v>
      </c>
      <c r="U448" s="38" t="s">
        <v>151</v>
      </c>
      <c r="V448" s="38"/>
      <c r="W448" s="38"/>
      <c r="X448" s="38">
        <v>0.62</v>
      </c>
      <c r="Y448" s="38">
        <v>0.2</v>
      </c>
      <c r="Z448" s="41">
        <v>6989.7</v>
      </c>
      <c r="AA448" s="38"/>
      <c r="AB448" s="38" t="s">
        <v>2018</v>
      </c>
      <c r="AC448" s="38" t="s">
        <v>2189</v>
      </c>
      <c r="AD448" s="38" t="s">
        <v>2190</v>
      </c>
      <c r="AE448" s="38" t="s">
        <v>116</v>
      </c>
      <c r="AF448" s="38" t="s">
        <v>117</v>
      </c>
      <c r="AG448" s="193"/>
      <c r="AH448" s="193"/>
      <c r="AI448" s="38"/>
      <c r="AJ448" s="38" t="s">
        <v>118</v>
      </c>
      <c r="AK448" s="38"/>
      <c r="AL448" s="38"/>
      <c r="AM448" s="38" t="s">
        <v>3612</v>
      </c>
      <c r="AN448" s="38" t="s">
        <v>2017</v>
      </c>
      <c r="AO448" s="38" t="s">
        <v>562</v>
      </c>
      <c r="AP448" s="42">
        <v>6</v>
      </c>
      <c r="AQ448" s="38" t="s">
        <v>563</v>
      </c>
      <c r="AR448" s="38"/>
      <c r="AS448" s="43">
        <v>45869</v>
      </c>
      <c r="AT448" s="43"/>
      <c r="AU448" s="43"/>
      <c r="AV448" s="38"/>
      <c r="AW448" s="38"/>
      <c r="AX448" s="38"/>
      <c r="AY448" s="38"/>
      <c r="AZ448" s="38"/>
      <c r="BA448" s="38"/>
      <c r="BB448" s="38"/>
      <c r="BC448" s="37" t="s">
        <v>98</v>
      </c>
      <c r="BD448" s="202">
        <v>393800</v>
      </c>
      <c r="BE448" s="202">
        <v>370545</v>
      </c>
      <c r="BF448" s="202">
        <v>598600</v>
      </c>
      <c r="BG448" s="202">
        <f t="shared" si="7"/>
        <v>1362945</v>
      </c>
      <c r="BH448" s="88" t="s">
        <v>100</v>
      </c>
      <c r="BI448" s="203" t="s">
        <v>209</v>
      </c>
      <c r="BJ448" s="19" t="s">
        <v>2018</v>
      </c>
      <c r="BK448" s="19" t="s">
        <v>2002</v>
      </c>
      <c r="BL448" s="19" t="s">
        <v>2003</v>
      </c>
      <c r="BM448" s="19" t="s">
        <v>105</v>
      </c>
      <c r="BN448" s="427"/>
      <c r="BO448" s="427"/>
      <c r="BP448" s="203" t="s">
        <v>98</v>
      </c>
      <c r="BQ448" s="88" t="s">
        <v>98</v>
      </c>
      <c r="BR448" s="40" t="s">
        <v>76</v>
      </c>
    </row>
    <row r="449" spans="1:70" s="167" customFormat="1" ht="105">
      <c r="A449" s="18">
        <v>447</v>
      </c>
      <c r="B449" s="37">
        <v>5310</v>
      </c>
      <c r="C449" s="40" t="s">
        <v>76</v>
      </c>
      <c r="D449" s="37" t="s">
        <v>106</v>
      </c>
      <c r="E449" s="37" t="s">
        <v>3616</v>
      </c>
      <c r="F449" s="38" t="s">
        <v>3617</v>
      </c>
      <c r="G449" s="38" t="s">
        <v>3618</v>
      </c>
      <c r="H449" s="38" t="s">
        <v>3619</v>
      </c>
      <c r="I449" s="38"/>
      <c r="J449" s="38" t="s">
        <v>3616</v>
      </c>
      <c r="K449" s="39"/>
      <c r="L449" s="38" t="s">
        <v>3620</v>
      </c>
      <c r="M449" s="40">
        <v>44304</v>
      </c>
      <c r="N449" s="40" t="s">
        <v>86</v>
      </c>
      <c r="O449" s="38" t="s">
        <v>128</v>
      </c>
      <c r="P449" s="38" t="s">
        <v>582</v>
      </c>
      <c r="Q449" s="38" t="s">
        <v>488</v>
      </c>
      <c r="R449" s="38" t="s">
        <v>3621</v>
      </c>
      <c r="S449" s="38" t="s">
        <v>88</v>
      </c>
      <c r="T449" s="196" t="s">
        <v>113</v>
      </c>
      <c r="U449" s="38" t="s">
        <v>339</v>
      </c>
      <c r="V449" s="38" t="s">
        <v>173</v>
      </c>
      <c r="W449" s="38" t="s">
        <v>530</v>
      </c>
      <c r="X449" s="38">
        <v>0.71</v>
      </c>
      <c r="Y449" s="38">
        <v>0.4</v>
      </c>
      <c r="Z449" s="41">
        <v>6741.33</v>
      </c>
      <c r="AA449" s="38"/>
      <c r="AB449" s="38" t="s">
        <v>2018</v>
      </c>
      <c r="AC449" s="38" t="s">
        <v>2067</v>
      </c>
      <c r="AD449" s="38"/>
      <c r="AE449" s="38" t="s">
        <v>116</v>
      </c>
      <c r="AF449" s="38" t="s">
        <v>117</v>
      </c>
      <c r="AG449" s="193"/>
      <c r="AH449" s="193"/>
      <c r="AI449" s="38"/>
      <c r="AJ449" s="38" t="s">
        <v>1954</v>
      </c>
      <c r="AK449" s="38"/>
      <c r="AL449" s="38"/>
      <c r="AM449" s="38" t="s">
        <v>3618</v>
      </c>
      <c r="AN449" s="38" t="s">
        <v>1359</v>
      </c>
      <c r="AO449" s="38" t="s">
        <v>2690</v>
      </c>
      <c r="AP449" s="42">
        <v>12</v>
      </c>
      <c r="AQ449" s="38" t="s">
        <v>563</v>
      </c>
      <c r="AR449" s="38"/>
      <c r="AS449" s="43">
        <v>45869</v>
      </c>
      <c r="AT449" s="43"/>
      <c r="AU449" s="43"/>
      <c r="AV449" s="38"/>
      <c r="AW449" s="38"/>
      <c r="AX449" s="38"/>
      <c r="AY449" s="38"/>
      <c r="AZ449" s="38"/>
      <c r="BA449" s="38"/>
      <c r="BB449" s="38" t="s">
        <v>98</v>
      </c>
      <c r="BC449" s="37"/>
      <c r="BD449" s="202">
        <v>40800</v>
      </c>
      <c r="BE449" s="202">
        <v>46400</v>
      </c>
      <c r="BF449" s="202">
        <v>27200</v>
      </c>
      <c r="BG449" s="202">
        <f t="shared" si="7"/>
        <v>114400</v>
      </c>
      <c r="BH449" s="88" t="s">
        <v>100</v>
      </c>
      <c r="BI449" s="203" t="s">
        <v>2160</v>
      </c>
      <c r="BJ449" s="19" t="s">
        <v>2018</v>
      </c>
      <c r="BK449" s="19" t="s">
        <v>2002</v>
      </c>
      <c r="BL449" s="19" t="s">
        <v>2003</v>
      </c>
      <c r="BM449" s="19" t="s">
        <v>98</v>
      </c>
      <c r="BN449" s="427"/>
      <c r="BO449" s="427"/>
      <c r="BP449" s="203" t="s">
        <v>98</v>
      </c>
      <c r="BQ449" s="88" t="s">
        <v>98</v>
      </c>
      <c r="BR449" s="40" t="s">
        <v>76</v>
      </c>
    </row>
    <row r="450" spans="1:70" s="167" customFormat="1" ht="210">
      <c r="A450" s="18">
        <v>448</v>
      </c>
      <c r="B450" s="37">
        <v>5310</v>
      </c>
      <c r="C450" s="40" t="s">
        <v>76</v>
      </c>
      <c r="D450" s="37" t="s">
        <v>77</v>
      </c>
      <c r="E450" s="37" t="s">
        <v>3622</v>
      </c>
      <c r="F450" s="38" t="s">
        <v>3623</v>
      </c>
      <c r="G450" s="38" t="s">
        <v>3624</v>
      </c>
      <c r="H450" s="134" t="s">
        <v>3625</v>
      </c>
      <c r="I450" s="38" t="s">
        <v>3626</v>
      </c>
      <c r="J450" s="38" t="s">
        <v>3622</v>
      </c>
      <c r="K450" s="39"/>
      <c r="L450" s="38" t="s">
        <v>3627</v>
      </c>
      <c r="M450" s="40">
        <v>44270</v>
      </c>
      <c r="N450" s="40" t="s">
        <v>86</v>
      </c>
      <c r="O450" s="38" t="s">
        <v>128</v>
      </c>
      <c r="P450" s="38" t="s">
        <v>3628</v>
      </c>
      <c r="Q450" s="38"/>
      <c r="R450" s="38"/>
      <c r="S450" s="38" t="s">
        <v>88</v>
      </c>
      <c r="T450" s="196" t="s">
        <v>89</v>
      </c>
      <c r="U450" s="38" t="s">
        <v>2056</v>
      </c>
      <c r="V450" s="38"/>
      <c r="W450" s="38"/>
      <c r="X450" s="38">
        <v>7.0000000000000007E-2</v>
      </c>
      <c r="Y450" s="38">
        <v>0.37</v>
      </c>
      <c r="Z450" s="41">
        <v>6688.97</v>
      </c>
      <c r="AA450" s="38"/>
      <c r="AB450" s="38" t="s">
        <v>2018</v>
      </c>
      <c r="AC450" s="38" t="s">
        <v>2150</v>
      </c>
      <c r="AD450" s="38" t="s">
        <v>217</v>
      </c>
      <c r="AE450" s="38" t="s">
        <v>116</v>
      </c>
      <c r="AF450" s="38" t="s">
        <v>117</v>
      </c>
      <c r="AG450" s="193"/>
      <c r="AH450" s="193"/>
      <c r="AI450" s="38"/>
      <c r="AJ450" s="38" t="s">
        <v>118</v>
      </c>
      <c r="AK450" s="38"/>
      <c r="AL450" s="38"/>
      <c r="AM450" s="38" t="s">
        <v>3624</v>
      </c>
      <c r="AN450" s="38" t="s">
        <v>2914</v>
      </c>
      <c r="AO450" s="38" t="s">
        <v>3629</v>
      </c>
      <c r="AP450" s="42">
        <v>11</v>
      </c>
      <c r="AQ450" s="38" t="s">
        <v>563</v>
      </c>
      <c r="AR450" s="38"/>
      <c r="AS450" s="43">
        <v>45869</v>
      </c>
      <c r="AT450" s="43"/>
      <c r="AU450" s="43"/>
      <c r="AV450" s="38"/>
      <c r="AW450" s="38"/>
      <c r="AX450" s="38"/>
      <c r="AY450" s="38"/>
      <c r="AZ450" s="38"/>
      <c r="BA450" s="38"/>
      <c r="BB450" s="38"/>
      <c r="BC450" s="37" t="s">
        <v>98</v>
      </c>
      <c r="BD450" s="202">
        <v>69000</v>
      </c>
      <c r="BE450" s="202">
        <v>0</v>
      </c>
      <c r="BF450" s="202">
        <v>0</v>
      </c>
      <c r="BG450" s="202">
        <f t="shared" si="7"/>
        <v>69000</v>
      </c>
      <c r="BH450" s="88" t="s">
        <v>100</v>
      </c>
      <c r="BI450" s="203" t="s">
        <v>2277</v>
      </c>
      <c r="BJ450" s="19" t="s">
        <v>2018</v>
      </c>
      <c r="BK450" s="19" t="s">
        <v>2002</v>
      </c>
      <c r="BL450" s="19" t="s">
        <v>2003</v>
      </c>
      <c r="BM450" s="19" t="s">
        <v>105</v>
      </c>
      <c r="BN450" s="427"/>
      <c r="BO450" s="427"/>
      <c r="BP450" s="203" t="s">
        <v>98</v>
      </c>
      <c r="BQ450" s="88" t="s">
        <v>159</v>
      </c>
      <c r="BR450" s="40" t="s">
        <v>76</v>
      </c>
    </row>
    <row r="451" spans="1:70" s="167" customFormat="1" ht="210">
      <c r="A451" s="18">
        <v>449</v>
      </c>
      <c r="B451" s="37">
        <v>5310</v>
      </c>
      <c r="C451" s="40" t="s">
        <v>76</v>
      </c>
      <c r="D451" s="37" t="s">
        <v>77</v>
      </c>
      <c r="E451" s="37" t="s">
        <v>3630</v>
      </c>
      <c r="F451" s="38" t="s">
        <v>3631</v>
      </c>
      <c r="G451" s="38" t="s">
        <v>3632</v>
      </c>
      <c r="H451" s="38" t="s">
        <v>3633</v>
      </c>
      <c r="I451" s="38" t="s">
        <v>3634</v>
      </c>
      <c r="J451" s="38" t="s">
        <v>3630</v>
      </c>
      <c r="K451" s="39">
        <v>3300362359</v>
      </c>
      <c r="L451" s="38" t="s">
        <v>3635</v>
      </c>
      <c r="M451" s="40">
        <v>44308</v>
      </c>
      <c r="N451" s="40" t="s">
        <v>86</v>
      </c>
      <c r="O451" s="38" t="s">
        <v>128</v>
      </c>
      <c r="P451" s="38" t="s">
        <v>129</v>
      </c>
      <c r="Q451" s="38"/>
      <c r="R451" s="38"/>
      <c r="S451" s="38" t="s">
        <v>88</v>
      </c>
      <c r="T451" s="196" t="s">
        <v>89</v>
      </c>
      <c r="U451" s="38" t="s">
        <v>90</v>
      </c>
      <c r="V451" s="38" t="s">
        <v>3330</v>
      </c>
      <c r="W451" s="38"/>
      <c r="X451" s="38">
        <v>0.06</v>
      </c>
      <c r="Y451" s="38">
        <v>0.27</v>
      </c>
      <c r="Z451" s="41">
        <v>5277.6</v>
      </c>
      <c r="AA451" s="38"/>
      <c r="AB451" s="38" t="s">
        <v>2018</v>
      </c>
      <c r="AC451" s="38" t="s">
        <v>2168</v>
      </c>
      <c r="AD451" s="38" t="s">
        <v>192</v>
      </c>
      <c r="AE451" s="38" t="s">
        <v>116</v>
      </c>
      <c r="AF451" s="38" t="s">
        <v>117</v>
      </c>
      <c r="AG451" s="193"/>
      <c r="AH451" s="193"/>
      <c r="AI451" s="38"/>
      <c r="AJ451" s="38" t="s">
        <v>118</v>
      </c>
      <c r="AK451" s="38"/>
      <c r="AL451" s="38"/>
      <c r="AM451" s="38" t="s">
        <v>3632</v>
      </c>
      <c r="AN451" s="38" t="s">
        <v>1067</v>
      </c>
      <c r="AO451" s="38" t="s">
        <v>1898</v>
      </c>
      <c r="AP451" s="42">
        <v>9</v>
      </c>
      <c r="AQ451" s="38" t="s">
        <v>121</v>
      </c>
      <c r="AR451" s="38"/>
      <c r="AS451" s="43">
        <v>45869</v>
      </c>
      <c r="AT451" s="43"/>
      <c r="AU451" s="43"/>
      <c r="AV451" s="38"/>
      <c r="AW451" s="38"/>
      <c r="AX451" s="38"/>
      <c r="AY451" s="38"/>
      <c r="AZ451" s="38"/>
      <c r="BA451" s="38"/>
      <c r="BB451" s="38"/>
      <c r="BC451" s="37" t="s">
        <v>98</v>
      </c>
      <c r="BD451" s="202">
        <v>176400</v>
      </c>
      <c r="BE451" s="202">
        <v>219200</v>
      </c>
      <c r="BF451" s="202">
        <v>91400</v>
      </c>
      <c r="BG451" s="202">
        <f t="shared" si="7"/>
        <v>487000</v>
      </c>
      <c r="BH451" s="88" t="s">
        <v>100</v>
      </c>
      <c r="BI451" s="203" t="s">
        <v>209</v>
      </c>
      <c r="BJ451" s="19" t="s">
        <v>2018</v>
      </c>
      <c r="BK451" s="19" t="s">
        <v>2002</v>
      </c>
      <c r="BL451" s="19" t="s">
        <v>2003</v>
      </c>
      <c r="BM451" s="19" t="s">
        <v>105</v>
      </c>
      <c r="BN451" s="427"/>
      <c r="BO451" s="427"/>
      <c r="BP451" s="203" t="s">
        <v>98</v>
      </c>
      <c r="BQ451" s="88" t="s">
        <v>159</v>
      </c>
      <c r="BR451" s="40" t="s">
        <v>76</v>
      </c>
    </row>
    <row r="452" spans="1:70" s="167" customFormat="1" ht="120">
      <c r="A452" s="18">
        <v>450</v>
      </c>
      <c r="B452" s="37">
        <v>5310</v>
      </c>
      <c r="C452" s="40" t="s">
        <v>76</v>
      </c>
      <c r="D452" s="37" t="s">
        <v>77</v>
      </c>
      <c r="E452" s="37" t="s">
        <v>3636</v>
      </c>
      <c r="F452" s="38" t="s">
        <v>3637</v>
      </c>
      <c r="G452" s="38" t="s">
        <v>3638</v>
      </c>
      <c r="H452" s="38" t="s">
        <v>3639</v>
      </c>
      <c r="I452" s="38"/>
      <c r="J452" s="38" t="s">
        <v>3636</v>
      </c>
      <c r="K452" s="39"/>
      <c r="L452" s="38" t="s">
        <v>3640</v>
      </c>
      <c r="M452" s="40">
        <v>45658</v>
      </c>
      <c r="N452" s="40" t="s">
        <v>86</v>
      </c>
      <c r="O452" s="38" t="s">
        <v>128</v>
      </c>
      <c r="P452" s="38" t="s">
        <v>206</v>
      </c>
      <c r="Q452" s="38"/>
      <c r="R452" s="38"/>
      <c r="S452" s="38" t="s">
        <v>88</v>
      </c>
      <c r="T452" s="196" t="s">
        <v>113</v>
      </c>
      <c r="U452" s="38" t="s">
        <v>3641</v>
      </c>
      <c r="V452" s="38" t="s">
        <v>3642</v>
      </c>
      <c r="W452" s="38" t="s">
        <v>152</v>
      </c>
      <c r="X452" s="38">
        <v>0.1</v>
      </c>
      <c r="Y452" s="38">
        <v>0.1</v>
      </c>
      <c r="Z452" s="41">
        <v>6450.67</v>
      </c>
      <c r="AA452" s="38"/>
      <c r="AB452" s="38" t="s">
        <v>2018</v>
      </c>
      <c r="AC452" s="38" t="s">
        <v>2168</v>
      </c>
      <c r="AD452" s="38"/>
      <c r="AE452" s="38" t="s">
        <v>116</v>
      </c>
      <c r="AF452" s="38" t="s">
        <v>117</v>
      </c>
      <c r="AG452" s="193"/>
      <c r="AH452" s="193"/>
      <c r="AI452" s="38"/>
      <c r="AJ452" s="38" t="s">
        <v>118</v>
      </c>
      <c r="AK452" s="38"/>
      <c r="AL452" s="38"/>
      <c r="AM452" s="38" t="s">
        <v>3638</v>
      </c>
      <c r="AN452" s="38" t="s">
        <v>2017</v>
      </c>
      <c r="AO452" s="38" t="s">
        <v>562</v>
      </c>
      <c r="AP452" s="42">
        <v>3</v>
      </c>
      <c r="AQ452" s="38" t="s">
        <v>563</v>
      </c>
      <c r="AR452" s="38"/>
      <c r="AS452" s="43">
        <v>45869</v>
      </c>
      <c r="AT452" s="43"/>
      <c r="AU452" s="43"/>
      <c r="AV452" s="38"/>
      <c r="AW452" s="38"/>
      <c r="AX452" s="38"/>
      <c r="AY452" s="38"/>
      <c r="AZ452" s="38"/>
      <c r="BA452" s="38"/>
      <c r="BB452" s="38"/>
      <c r="BC452" s="37" t="s">
        <v>98</v>
      </c>
      <c r="BD452" s="202">
        <v>83735</v>
      </c>
      <c r="BE452" s="202">
        <v>94135</v>
      </c>
      <c r="BF452" s="202">
        <v>0</v>
      </c>
      <c r="BG452" s="202">
        <f t="shared" si="7"/>
        <v>177870</v>
      </c>
      <c r="BH452" s="88" t="s">
        <v>100</v>
      </c>
      <c r="BI452" s="203" t="s">
        <v>2277</v>
      </c>
      <c r="BJ452" s="19" t="s">
        <v>2018</v>
      </c>
      <c r="BK452" s="19" t="s">
        <v>2002</v>
      </c>
      <c r="BL452" s="19" t="s">
        <v>2003</v>
      </c>
      <c r="BM452" s="19" t="s">
        <v>105</v>
      </c>
      <c r="BN452" s="427"/>
      <c r="BO452" s="427"/>
      <c r="BP452" s="203" t="s">
        <v>159</v>
      </c>
      <c r="BQ452" s="88" t="s">
        <v>159</v>
      </c>
      <c r="BR452" s="40" t="s">
        <v>76</v>
      </c>
    </row>
    <row r="453" spans="1:70" s="167" customFormat="1" ht="105">
      <c r="A453" s="18">
        <v>451</v>
      </c>
      <c r="B453" s="37">
        <v>5310</v>
      </c>
      <c r="C453" s="40" t="s">
        <v>76</v>
      </c>
      <c r="D453" s="37" t="s">
        <v>316</v>
      </c>
      <c r="E453" s="37" t="s">
        <v>3643</v>
      </c>
      <c r="F453" s="38" t="s">
        <v>3644</v>
      </c>
      <c r="G453" s="38" t="s">
        <v>3645</v>
      </c>
      <c r="H453" s="38" t="s">
        <v>3646</v>
      </c>
      <c r="I453" s="38" t="s">
        <v>3647</v>
      </c>
      <c r="J453" s="38" t="s">
        <v>3643</v>
      </c>
      <c r="K453" s="39">
        <v>3300483956</v>
      </c>
      <c r="L453" s="38" t="s">
        <v>3648</v>
      </c>
      <c r="M453" s="40">
        <v>42795</v>
      </c>
      <c r="N453" s="40" t="s">
        <v>86</v>
      </c>
      <c r="O453" s="38" t="s">
        <v>128</v>
      </c>
      <c r="P453" s="38" t="s">
        <v>352</v>
      </c>
      <c r="Q453" s="38"/>
      <c r="R453" s="38"/>
      <c r="S453" s="38" t="s">
        <v>88</v>
      </c>
      <c r="T453" s="196" t="s">
        <v>113</v>
      </c>
      <c r="U453" s="38" t="s">
        <v>90</v>
      </c>
      <c r="V453" s="38"/>
      <c r="W453" s="38"/>
      <c r="X453" s="38">
        <v>0.03</v>
      </c>
      <c r="Y453" s="38">
        <v>0.53</v>
      </c>
      <c r="Z453" s="41">
        <v>6436.8</v>
      </c>
      <c r="AA453" s="38"/>
      <c r="AB453" s="38" t="s">
        <v>2018</v>
      </c>
      <c r="AC453" s="38" t="s">
        <v>2150</v>
      </c>
      <c r="AD453" s="38"/>
      <c r="AE453" s="38" t="s">
        <v>116</v>
      </c>
      <c r="AF453" s="38" t="s">
        <v>117</v>
      </c>
      <c r="AG453" s="193"/>
      <c r="AH453" s="193"/>
      <c r="AI453" s="38"/>
      <c r="AJ453" s="38" t="s">
        <v>118</v>
      </c>
      <c r="AK453" s="38"/>
      <c r="AL453" s="38"/>
      <c r="AM453" s="38" t="s">
        <v>3645</v>
      </c>
      <c r="AN453" s="38" t="s">
        <v>2017</v>
      </c>
      <c r="AO453" s="38" t="s">
        <v>562</v>
      </c>
      <c r="AP453" s="42">
        <v>16</v>
      </c>
      <c r="AQ453" s="38" t="s">
        <v>563</v>
      </c>
      <c r="AR453" s="38"/>
      <c r="AS453" s="43">
        <v>45869</v>
      </c>
      <c r="AT453" s="43"/>
      <c r="AU453" s="43"/>
      <c r="AV453" s="38"/>
      <c r="AW453" s="38"/>
      <c r="AX453" s="38"/>
      <c r="AY453" s="38"/>
      <c r="AZ453" s="38"/>
      <c r="BA453" s="38"/>
      <c r="BB453" s="38"/>
      <c r="BC453" s="37" t="s">
        <v>98</v>
      </c>
      <c r="BD453" s="202">
        <v>62000</v>
      </c>
      <c r="BE453" s="202">
        <v>43000</v>
      </c>
      <c r="BF453" s="202">
        <v>30600</v>
      </c>
      <c r="BG453" s="202">
        <f t="shared" si="7"/>
        <v>135600</v>
      </c>
      <c r="BH453" s="88" t="s">
        <v>100</v>
      </c>
      <c r="BI453" s="203" t="s">
        <v>209</v>
      </c>
      <c r="BJ453" s="19" t="s">
        <v>2018</v>
      </c>
      <c r="BK453" s="19" t="s">
        <v>2002</v>
      </c>
      <c r="BL453" s="19" t="s">
        <v>2003</v>
      </c>
      <c r="BM453" s="19" t="s">
        <v>105</v>
      </c>
      <c r="BN453" s="427"/>
      <c r="BO453" s="427"/>
      <c r="BP453" s="203" t="s">
        <v>98</v>
      </c>
      <c r="BQ453" s="88" t="s">
        <v>98</v>
      </c>
      <c r="BR453" s="40" t="s">
        <v>76</v>
      </c>
    </row>
    <row r="454" spans="1:70" s="167" customFormat="1" ht="195">
      <c r="A454" s="18">
        <v>452</v>
      </c>
      <c r="B454" s="37">
        <v>5310</v>
      </c>
      <c r="C454" s="40" t="s">
        <v>76</v>
      </c>
      <c r="D454" s="37" t="s">
        <v>316</v>
      </c>
      <c r="E454" s="37" t="s">
        <v>3649</v>
      </c>
      <c r="F454" s="38" t="s">
        <v>3650</v>
      </c>
      <c r="G454" s="38" t="s">
        <v>3651</v>
      </c>
      <c r="H454" s="38" t="s">
        <v>3652</v>
      </c>
      <c r="I454" s="38" t="s">
        <v>3653</v>
      </c>
      <c r="J454" s="38" t="s">
        <v>3649</v>
      </c>
      <c r="K454" s="39" t="s">
        <v>3654</v>
      </c>
      <c r="L454" s="38" t="s">
        <v>3655</v>
      </c>
      <c r="M454" s="40">
        <v>44271</v>
      </c>
      <c r="N454" s="40" t="s">
        <v>86</v>
      </c>
      <c r="O454" s="38" t="s">
        <v>128</v>
      </c>
      <c r="P454" s="38" t="s">
        <v>727</v>
      </c>
      <c r="Q454" s="38"/>
      <c r="R454" s="38"/>
      <c r="S454" s="38" t="s">
        <v>88</v>
      </c>
      <c r="T454" s="196" t="s">
        <v>89</v>
      </c>
      <c r="U454" s="38" t="s">
        <v>90</v>
      </c>
      <c r="V454" s="38"/>
      <c r="W454" s="38"/>
      <c r="X454" s="38">
        <v>0.05</v>
      </c>
      <c r="Y454" s="38">
        <v>0.4</v>
      </c>
      <c r="Z454" s="41">
        <v>6415.2</v>
      </c>
      <c r="AA454" s="38"/>
      <c r="AB454" s="38" t="s">
        <v>2018</v>
      </c>
      <c r="AC454" s="38" t="s">
        <v>2168</v>
      </c>
      <c r="AD454" s="38" t="s">
        <v>3100</v>
      </c>
      <c r="AE454" s="38" t="s">
        <v>116</v>
      </c>
      <c r="AF454" s="38" t="s">
        <v>117</v>
      </c>
      <c r="AG454" s="193"/>
      <c r="AH454" s="193"/>
      <c r="AI454" s="38"/>
      <c r="AJ454" s="38" t="s">
        <v>118</v>
      </c>
      <c r="AK454" s="38"/>
      <c r="AL454" s="38"/>
      <c r="AM454" s="38" t="s">
        <v>3651</v>
      </c>
      <c r="AN454" s="38" t="s">
        <v>2017</v>
      </c>
      <c r="AO454" s="38" t="s">
        <v>2690</v>
      </c>
      <c r="AP454" s="42">
        <v>12</v>
      </c>
      <c r="AQ454" s="38" t="s">
        <v>563</v>
      </c>
      <c r="AR454" s="38"/>
      <c r="AS454" s="43">
        <v>45869</v>
      </c>
      <c r="AT454" s="43"/>
      <c r="AU454" s="43"/>
      <c r="AV454" s="38"/>
      <c r="AW454" s="38"/>
      <c r="AX454" s="38"/>
      <c r="AY454" s="38"/>
      <c r="AZ454" s="38"/>
      <c r="BA454" s="38"/>
      <c r="BB454" s="38"/>
      <c r="BC454" s="37" t="s">
        <v>98</v>
      </c>
      <c r="BD454" s="202">
        <v>283600</v>
      </c>
      <c r="BE454" s="202">
        <v>453400</v>
      </c>
      <c r="BF454" s="202">
        <v>150000</v>
      </c>
      <c r="BG454" s="202">
        <f t="shared" si="7"/>
        <v>887000</v>
      </c>
      <c r="BH454" s="88" t="s">
        <v>100</v>
      </c>
      <c r="BI454" s="203" t="s">
        <v>209</v>
      </c>
      <c r="BJ454" s="19" t="s">
        <v>2018</v>
      </c>
      <c r="BK454" s="19" t="s">
        <v>2002</v>
      </c>
      <c r="BL454" s="19" t="s">
        <v>2003</v>
      </c>
      <c r="BM454" s="19" t="s">
        <v>105</v>
      </c>
      <c r="BN454" s="427"/>
      <c r="BO454" s="427"/>
      <c r="BP454" s="203" t="s">
        <v>98</v>
      </c>
      <c r="BQ454" s="88" t="s">
        <v>98</v>
      </c>
      <c r="BR454" s="40" t="s">
        <v>76</v>
      </c>
    </row>
    <row r="455" spans="1:70" s="167" customFormat="1" ht="120">
      <c r="A455" s="18">
        <v>453</v>
      </c>
      <c r="B455" s="37">
        <v>5310</v>
      </c>
      <c r="C455" s="40" t="s">
        <v>76</v>
      </c>
      <c r="D455" s="37" t="s">
        <v>106</v>
      </c>
      <c r="E455" s="37" t="s">
        <v>3656</v>
      </c>
      <c r="F455" s="38" t="s">
        <v>2557</v>
      </c>
      <c r="G455" s="38" t="s">
        <v>3657</v>
      </c>
      <c r="H455" s="38" t="s">
        <v>3658</v>
      </c>
      <c r="I455" s="38"/>
      <c r="J455" s="38" t="s">
        <v>3656</v>
      </c>
      <c r="K455" s="39"/>
      <c r="L455" s="38" t="s">
        <v>3659</v>
      </c>
      <c r="M455" s="40">
        <v>44851</v>
      </c>
      <c r="N455" s="40" t="s">
        <v>86</v>
      </c>
      <c r="O455" s="38" t="s">
        <v>128</v>
      </c>
      <c r="P455" s="38" t="s">
        <v>3660</v>
      </c>
      <c r="Q455" s="38"/>
      <c r="R455" s="38"/>
      <c r="S455" s="38" t="s">
        <v>88</v>
      </c>
      <c r="T455" s="196" t="s">
        <v>113</v>
      </c>
      <c r="U455" s="38" t="s">
        <v>314</v>
      </c>
      <c r="V455" s="38"/>
      <c r="W455" s="38"/>
      <c r="X455" s="38">
        <v>1.61</v>
      </c>
      <c r="Y455" s="38">
        <v>0.27</v>
      </c>
      <c r="Z455" s="41">
        <v>6336</v>
      </c>
      <c r="AA455" s="38"/>
      <c r="AB455" s="38" t="s">
        <v>2018</v>
      </c>
      <c r="AC455" s="38" t="s">
        <v>2035</v>
      </c>
      <c r="AD455" s="38"/>
      <c r="AE455" s="38" t="s">
        <v>116</v>
      </c>
      <c r="AF455" s="38" t="s">
        <v>117</v>
      </c>
      <c r="AG455" s="193"/>
      <c r="AH455" s="193"/>
      <c r="AI455" s="38"/>
      <c r="AJ455" s="38" t="s">
        <v>118</v>
      </c>
      <c r="AK455" s="38"/>
      <c r="AL455" s="38"/>
      <c r="AM455" s="38" t="s">
        <v>3657</v>
      </c>
      <c r="AN455" s="38" t="s">
        <v>1359</v>
      </c>
      <c r="AO455" s="38" t="s">
        <v>2151</v>
      </c>
      <c r="AP455" s="42">
        <v>8</v>
      </c>
      <c r="AQ455" s="38" t="s">
        <v>1360</v>
      </c>
      <c r="AR455" s="38"/>
      <c r="AS455" s="43">
        <v>45869</v>
      </c>
      <c r="AT455" s="43"/>
      <c r="AU455" s="43"/>
      <c r="AV455" s="38"/>
      <c r="AW455" s="38"/>
      <c r="AX455" s="38"/>
      <c r="AY455" s="38"/>
      <c r="AZ455" s="38"/>
      <c r="BA455" s="38"/>
      <c r="BB455" s="38" t="s">
        <v>98</v>
      </c>
      <c r="BC455" s="37"/>
      <c r="BD455" s="202">
        <v>381400</v>
      </c>
      <c r="BE455" s="202">
        <v>648000</v>
      </c>
      <c r="BF455" s="202">
        <v>218300</v>
      </c>
      <c r="BG455" s="202">
        <f t="shared" si="7"/>
        <v>1247700</v>
      </c>
      <c r="BH455" s="88" t="s">
        <v>100</v>
      </c>
      <c r="BI455" s="203" t="s">
        <v>209</v>
      </c>
      <c r="BJ455" s="19" t="s">
        <v>2018</v>
      </c>
      <c r="BK455" s="19" t="s">
        <v>2002</v>
      </c>
      <c r="BL455" s="19" t="s">
        <v>2003</v>
      </c>
      <c r="BM455" s="19" t="s">
        <v>105</v>
      </c>
      <c r="BN455" s="427"/>
      <c r="BO455" s="427"/>
      <c r="BP455" s="203" t="s">
        <v>98</v>
      </c>
      <c r="BQ455" s="88" t="s">
        <v>159</v>
      </c>
      <c r="BR455" s="40" t="s">
        <v>76</v>
      </c>
    </row>
    <row r="456" spans="1:70" s="181" customFormat="1" ht="210">
      <c r="A456" s="18">
        <v>454</v>
      </c>
      <c r="B456" s="37">
        <v>5310</v>
      </c>
      <c r="C456" s="40" t="s">
        <v>76</v>
      </c>
      <c r="D456" s="37" t="s">
        <v>77</v>
      </c>
      <c r="E456" s="37" t="s">
        <v>3661</v>
      </c>
      <c r="F456" s="38" t="s">
        <v>3662</v>
      </c>
      <c r="G456" s="38" t="s">
        <v>3663</v>
      </c>
      <c r="H456" s="38" t="s">
        <v>3664</v>
      </c>
      <c r="I456" s="38" t="s">
        <v>3665</v>
      </c>
      <c r="J456" s="38" t="s">
        <v>3661</v>
      </c>
      <c r="K456" s="39">
        <v>3301664352</v>
      </c>
      <c r="L456" s="38" t="s">
        <v>3666</v>
      </c>
      <c r="M456" s="40">
        <v>43917</v>
      </c>
      <c r="N456" s="40" t="s">
        <v>86</v>
      </c>
      <c r="O456" s="38" t="s">
        <v>128</v>
      </c>
      <c r="P456" s="38" t="s">
        <v>129</v>
      </c>
      <c r="Q456" s="38"/>
      <c r="R456" s="38"/>
      <c r="S456" s="38" t="s">
        <v>88</v>
      </c>
      <c r="T456" s="196" t="s">
        <v>113</v>
      </c>
      <c r="U456" s="38" t="s">
        <v>216</v>
      </c>
      <c r="V456" s="38"/>
      <c r="W456" s="38" t="s">
        <v>152</v>
      </c>
      <c r="X456" s="38">
        <v>0.08</v>
      </c>
      <c r="Y456" s="38">
        <v>0.1</v>
      </c>
      <c r="Z456" s="41">
        <v>5702.4</v>
      </c>
      <c r="AA456" s="38"/>
      <c r="AB456" s="38" t="s">
        <v>2018</v>
      </c>
      <c r="AC456" s="38" t="s">
        <v>2150</v>
      </c>
      <c r="AD456" s="38" t="s">
        <v>217</v>
      </c>
      <c r="AE456" s="38" t="s">
        <v>116</v>
      </c>
      <c r="AF456" s="38" t="s">
        <v>117</v>
      </c>
      <c r="AG456" s="193"/>
      <c r="AH456" s="193"/>
      <c r="AI456" s="38"/>
      <c r="AJ456" s="38" t="s">
        <v>118</v>
      </c>
      <c r="AK456" s="38"/>
      <c r="AL456" s="38"/>
      <c r="AM456" s="38" t="s">
        <v>3663</v>
      </c>
      <c r="AN456" s="38" t="s">
        <v>196</v>
      </c>
      <c r="AO456" s="38" t="s">
        <v>1913</v>
      </c>
      <c r="AP456" s="42">
        <v>3</v>
      </c>
      <c r="AQ456" s="38" t="s">
        <v>121</v>
      </c>
      <c r="AR456" s="38"/>
      <c r="AS456" s="43">
        <v>45869</v>
      </c>
      <c r="AT456" s="43"/>
      <c r="AU456" s="43"/>
      <c r="AV456" s="38"/>
      <c r="AW456" s="38"/>
      <c r="AX456" s="38"/>
      <c r="AY456" s="38"/>
      <c r="AZ456" s="38"/>
      <c r="BA456" s="38"/>
      <c r="BB456" s="38"/>
      <c r="BC456" s="37" t="s">
        <v>98</v>
      </c>
      <c r="BD456" s="202">
        <v>73800</v>
      </c>
      <c r="BE456" s="202">
        <v>73800</v>
      </c>
      <c r="BF456" s="202">
        <v>29400</v>
      </c>
      <c r="BG456" s="202">
        <f t="shared" si="7"/>
        <v>177000</v>
      </c>
      <c r="BH456" s="88" t="s">
        <v>100</v>
      </c>
      <c r="BI456" s="203" t="s">
        <v>2160</v>
      </c>
      <c r="BJ456" s="19" t="s">
        <v>2018</v>
      </c>
      <c r="BK456" s="19" t="s">
        <v>2002</v>
      </c>
      <c r="BL456" s="19" t="s">
        <v>2003</v>
      </c>
      <c r="BM456" s="19" t="s">
        <v>105</v>
      </c>
      <c r="BN456" s="429"/>
      <c r="BO456" s="429"/>
      <c r="BP456" s="203" t="s">
        <v>98</v>
      </c>
      <c r="BQ456" s="88" t="s">
        <v>98</v>
      </c>
      <c r="BR456" s="40" t="s">
        <v>76</v>
      </c>
    </row>
    <row r="457" spans="1:70" s="181" customFormat="1" ht="165">
      <c r="A457" s="18">
        <v>455</v>
      </c>
      <c r="B457" s="37">
        <v>5310</v>
      </c>
      <c r="C457" s="40" t="s">
        <v>76</v>
      </c>
      <c r="D457" s="37" t="s">
        <v>106</v>
      </c>
      <c r="E457" s="37" t="s">
        <v>3667</v>
      </c>
      <c r="F457" s="38" t="s">
        <v>3668</v>
      </c>
      <c r="G457" s="38" t="s">
        <v>3669</v>
      </c>
      <c r="H457" s="38" t="s">
        <v>3670</v>
      </c>
      <c r="I457" s="38" t="s">
        <v>3671</v>
      </c>
      <c r="J457" s="38" t="s">
        <v>3667</v>
      </c>
      <c r="K457" s="39">
        <v>3301724516</v>
      </c>
      <c r="L457" s="38" t="s">
        <v>3672</v>
      </c>
      <c r="M457" s="40">
        <v>45785</v>
      </c>
      <c r="N457" s="40" t="s">
        <v>86</v>
      </c>
      <c r="O457" s="38" t="s">
        <v>128</v>
      </c>
      <c r="P457" s="38" t="s">
        <v>727</v>
      </c>
      <c r="Q457" s="38"/>
      <c r="R457" s="38" t="s">
        <v>3673</v>
      </c>
      <c r="S457" s="38" t="s">
        <v>88</v>
      </c>
      <c r="T457" s="196" t="s">
        <v>113</v>
      </c>
      <c r="U457" s="38" t="s">
        <v>314</v>
      </c>
      <c r="V457" s="38"/>
      <c r="W457" s="38" t="s">
        <v>3674</v>
      </c>
      <c r="X457" s="38">
        <v>0.44</v>
      </c>
      <c r="Y457" s="38">
        <v>0.27</v>
      </c>
      <c r="Z457" s="41">
        <v>5472</v>
      </c>
      <c r="AA457" s="38"/>
      <c r="AB457" s="38" t="s">
        <v>2018</v>
      </c>
      <c r="AC457" s="38" t="s">
        <v>2140</v>
      </c>
      <c r="AD457" s="38"/>
      <c r="AE457" s="38" t="s">
        <v>116</v>
      </c>
      <c r="AF457" s="38" t="s">
        <v>117</v>
      </c>
      <c r="AG457" s="193"/>
      <c r="AH457" s="193"/>
      <c r="AI457" s="38"/>
      <c r="AJ457" s="38" t="s">
        <v>118</v>
      </c>
      <c r="AK457" s="38"/>
      <c r="AL457" s="38"/>
      <c r="AM457" s="38" t="s">
        <v>3669</v>
      </c>
      <c r="AN457" s="38" t="s">
        <v>2191</v>
      </c>
      <c r="AO457" s="38" t="s">
        <v>3675</v>
      </c>
      <c r="AP457" s="42">
        <v>8</v>
      </c>
      <c r="AQ457" s="38" t="s">
        <v>121</v>
      </c>
      <c r="AR457" s="38"/>
      <c r="AS457" s="43">
        <v>45869</v>
      </c>
      <c r="AT457" s="43"/>
      <c r="AU457" s="43"/>
      <c r="AV457" s="38"/>
      <c r="AW457" s="38"/>
      <c r="AX457" s="38"/>
      <c r="AY457" s="38"/>
      <c r="AZ457" s="38"/>
      <c r="BA457" s="38"/>
      <c r="BB457" s="38" t="s">
        <v>98</v>
      </c>
      <c r="BC457" s="37"/>
      <c r="BD457" s="202">
        <v>0</v>
      </c>
      <c r="BE457" s="202">
        <v>33000</v>
      </c>
      <c r="BF457" s="202">
        <v>0</v>
      </c>
      <c r="BG457" s="202">
        <f t="shared" si="7"/>
        <v>33000</v>
      </c>
      <c r="BH457" s="88" t="s">
        <v>100</v>
      </c>
      <c r="BI457" s="203" t="s">
        <v>209</v>
      </c>
      <c r="BJ457" s="19" t="s">
        <v>2018</v>
      </c>
      <c r="BK457" s="19" t="s">
        <v>2002</v>
      </c>
      <c r="BL457" s="19" t="s">
        <v>2003</v>
      </c>
      <c r="BM457" s="19" t="s">
        <v>105</v>
      </c>
      <c r="BN457" s="429"/>
      <c r="BO457" s="429"/>
      <c r="BP457" s="203" t="s">
        <v>98</v>
      </c>
      <c r="BQ457" s="88" t="s">
        <v>98</v>
      </c>
      <c r="BR457" s="40" t="s">
        <v>76</v>
      </c>
    </row>
    <row r="458" spans="1:70" s="181" customFormat="1" ht="210">
      <c r="A458" s="18">
        <v>456</v>
      </c>
      <c r="B458" s="37">
        <v>5310</v>
      </c>
      <c r="C458" s="40" t="s">
        <v>76</v>
      </c>
      <c r="D458" s="37" t="s">
        <v>77</v>
      </c>
      <c r="E458" s="37" t="s">
        <v>3676</v>
      </c>
      <c r="F458" s="38" t="s">
        <v>3677</v>
      </c>
      <c r="G458" s="38" t="s">
        <v>3678</v>
      </c>
      <c r="H458" s="38" t="s">
        <v>3679</v>
      </c>
      <c r="I458" s="38" t="s">
        <v>3680</v>
      </c>
      <c r="J458" s="38" t="s">
        <v>3676</v>
      </c>
      <c r="K458" s="39">
        <v>3301569444</v>
      </c>
      <c r="L458" s="38" t="s">
        <v>3681</v>
      </c>
      <c r="M458" s="40">
        <v>44303</v>
      </c>
      <c r="N458" s="40" t="s">
        <v>86</v>
      </c>
      <c r="O458" s="38" t="s">
        <v>128</v>
      </c>
      <c r="P458" s="38" t="s">
        <v>129</v>
      </c>
      <c r="Q458" s="38"/>
      <c r="R458" s="38"/>
      <c r="S458" s="38" t="s">
        <v>88</v>
      </c>
      <c r="T458" s="196" t="s">
        <v>89</v>
      </c>
      <c r="U458" s="38" t="s">
        <v>1505</v>
      </c>
      <c r="V458" s="38"/>
      <c r="W458" s="38" t="s">
        <v>3682</v>
      </c>
      <c r="X458" s="38">
        <v>1</v>
      </c>
      <c r="Y458" s="38">
        <v>0.2</v>
      </c>
      <c r="Z458" s="41">
        <v>5466.4</v>
      </c>
      <c r="AA458" s="38"/>
      <c r="AB458" s="38" t="s">
        <v>2018</v>
      </c>
      <c r="AC458" s="38" t="s">
        <v>2150</v>
      </c>
      <c r="AD458" s="38" t="s">
        <v>217</v>
      </c>
      <c r="AE458" s="38" t="s">
        <v>116</v>
      </c>
      <c r="AF458" s="38" t="s">
        <v>117</v>
      </c>
      <c r="AG458" s="193"/>
      <c r="AH458" s="193"/>
      <c r="AI458" s="38"/>
      <c r="AJ458" s="38" t="s">
        <v>118</v>
      </c>
      <c r="AK458" s="38"/>
      <c r="AL458" s="38"/>
      <c r="AM458" s="38" t="s">
        <v>3678</v>
      </c>
      <c r="AN458" s="38" t="s">
        <v>2017</v>
      </c>
      <c r="AO458" s="38" t="s">
        <v>3683</v>
      </c>
      <c r="AP458" s="42">
        <v>6</v>
      </c>
      <c r="AQ458" s="38" t="s">
        <v>563</v>
      </c>
      <c r="AR458" s="38"/>
      <c r="AS458" s="43">
        <v>45869</v>
      </c>
      <c r="AT458" s="43"/>
      <c r="AU458" s="43"/>
      <c r="AV458" s="38"/>
      <c r="AW458" s="38"/>
      <c r="AX458" s="38"/>
      <c r="AY458" s="38"/>
      <c r="AZ458" s="38"/>
      <c r="BA458" s="38"/>
      <c r="BB458" s="38"/>
      <c r="BC458" s="37" t="s">
        <v>98</v>
      </c>
      <c r="BD458" s="202">
        <v>249041</v>
      </c>
      <c r="BE458" s="202">
        <v>163166</v>
      </c>
      <c r="BF458" s="202">
        <v>141722</v>
      </c>
      <c r="BG458" s="202">
        <f t="shared" si="7"/>
        <v>553929</v>
      </c>
      <c r="BH458" s="88" t="s">
        <v>100</v>
      </c>
      <c r="BI458" s="203" t="s">
        <v>209</v>
      </c>
      <c r="BJ458" s="19" t="s">
        <v>2018</v>
      </c>
      <c r="BK458" s="19" t="s">
        <v>2002</v>
      </c>
      <c r="BL458" s="19" t="s">
        <v>2003</v>
      </c>
      <c r="BM458" s="19" t="s">
        <v>105</v>
      </c>
      <c r="BN458" s="429"/>
      <c r="BO458" s="429"/>
      <c r="BP458" s="203" t="s">
        <v>98</v>
      </c>
      <c r="BQ458" s="88" t="s">
        <v>98</v>
      </c>
      <c r="BR458" s="40" t="s">
        <v>76</v>
      </c>
    </row>
    <row r="459" spans="1:70" s="54" customFormat="1" ht="105">
      <c r="A459" s="18">
        <v>457</v>
      </c>
      <c r="B459" s="37">
        <v>5310</v>
      </c>
      <c r="C459" s="40" t="s">
        <v>76</v>
      </c>
      <c r="D459" s="37" t="s">
        <v>106</v>
      </c>
      <c r="E459" s="37" t="s">
        <v>3684</v>
      </c>
      <c r="F459" s="38" t="s">
        <v>3685</v>
      </c>
      <c r="G459" s="38" t="s">
        <v>3686</v>
      </c>
      <c r="H459" s="38" t="s">
        <v>3687</v>
      </c>
      <c r="I459" s="38"/>
      <c r="J459" s="38" t="s">
        <v>3684</v>
      </c>
      <c r="K459" s="39"/>
      <c r="L459" s="38" t="s">
        <v>3688</v>
      </c>
      <c r="M459" s="40">
        <v>44271</v>
      </c>
      <c r="N459" s="40" t="s">
        <v>86</v>
      </c>
      <c r="O459" s="38" t="s">
        <v>128</v>
      </c>
      <c r="P459" s="38" t="s">
        <v>206</v>
      </c>
      <c r="Q459" s="38"/>
      <c r="R459" s="38"/>
      <c r="S459" s="38" t="s">
        <v>88</v>
      </c>
      <c r="T459" s="196" t="s">
        <v>113</v>
      </c>
      <c r="U459" s="38" t="s">
        <v>426</v>
      </c>
      <c r="V459" s="38"/>
      <c r="W459" s="38" t="s">
        <v>3689</v>
      </c>
      <c r="X459" s="38">
        <v>0.23</v>
      </c>
      <c r="Y459" s="38">
        <v>0.4</v>
      </c>
      <c r="Z459" s="41">
        <v>5446.7</v>
      </c>
      <c r="AA459" s="38"/>
      <c r="AB459" s="38" t="s">
        <v>2018</v>
      </c>
      <c r="AC459" s="38" t="s">
        <v>2140</v>
      </c>
      <c r="AD459" s="38"/>
      <c r="AE459" s="38" t="s">
        <v>116</v>
      </c>
      <c r="AF459" s="38" t="s">
        <v>117</v>
      </c>
      <c r="AG459" s="193"/>
      <c r="AH459" s="193"/>
      <c r="AI459" s="38"/>
      <c r="AJ459" s="38" t="s">
        <v>118</v>
      </c>
      <c r="AK459" s="38"/>
      <c r="AL459" s="38"/>
      <c r="AM459" s="38" t="s">
        <v>3686</v>
      </c>
      <c r="AN459" s="38" t="s">
        <v>3537</v>
      </c>
      <c r="AO459" s="38" t="s">
        <v>120</v>
      </c>
      <c r="AP459" s="42">
        <v>12</v>
      </c>
      <c r="AQ459" s="38" t="s">
        <v>121</v>
      </c>
      <c r="AR459" s="38"/>
      <c r="AS459" s="43">
        <v>45869</v>
      </c>
      <c r="AT459" s="43"/>
      <c r="AU459" s="43"/>
      <c r="AV459" s="38"/>
      <c r="AW459" s="38"/>
      <c r="AX459" s="38"/>
      <c r="AY459" s="38"/>
      <c r="AZ459" s="38"/>
      <c r="BA459" s="38"/>
      <c r="BB459" s="38"/>
      <c r="BC459" s="37" t="s">
        <v>98</v>
      </c>
      <c r="BD459" s="202">
        <v>379713</v>
      </c>
      <c r="BE459" s="202">
        <v>240100</v>
      </c>
      <c r="BF459" s="202">
        <v>100608</v>
      </c>
      <c r="BG459" s="202">
        <f t="shared" si="7"/>
        <v>720421</v>
      </c>
      <c r="BH459" s="88" t="s">
        <v>100</v>
      </c>
      <c r="BI459" s="203" t="s">
        <v>209</v>
      </c>
      <c r="BJ459" s="19" t="s">
        <v>2018</v>
      </c>
      <c r="BK459" s="19" t="s">
        <v>2002</v>
      </c>
      <c r="BL459" s="19" t="s">
        <v>2003</v>
      </c>
      <c r="BM459" s="19" t="s">
        <v>105</v>
      </c>
      <c r="BN459" s="419"/>
      <c r="BO459" s="419"/>
      <c r="BP459" s="203" t="s">
        <v>98</v>
      </c>
      <c r="BQ459" s="88" t="s">
        <v>98</v>
      </c>
      <c r="BR459" s="40" t="s">
        <v>76</v>
      </c>
    </row>
    <row r="460" spans="1:70" s="54" customFormat="1" ht="120">
      <c r="A460" s="18">
        <v>458</v>
      </c>
      <c r="B460" s="37">
        <v>5310</v>
      </c>
      <c r="C460" s="40" t="s">
        <v>76</v>
      </c>
      <c r="D460" s="37" t="s">
        <v>316</v>
      </c>
      <c r="E460" s="37" t="s">
        <v>3690</v>
      </c>
      <c r="F460" s="38" t="s">
        <v>3691</v>
      </c>
      <c r="G460" s="38" t="s">
        <v>3692</v>
      </c>
      <c r="H460" s="38" t="s">
        <v>3693</v>
      </c>
      <c r="I460" s="38" t="s">
        <v>3694</v>
      </c>
      <c r="J460" s="38" t="s">
        <v>3690</v>
      </c>
      <c r="K460" s="39">
        <v>3300303811</v>
      </c>
      <c r="L460" s="38" t="s">
        <v>3695</v>
      </c>
      <c r="M460" s="40">
        <v>44228</v>
      </c>
      <c r="N460" s="40" t="s">
        <v>86</v>
      </c>
      <c r="O460" s="38" t="s">
        <v>128</v>
      </c>
      <c r="P460" s="38" t="s">
        <v>129</v>
      </c>
      <c r="Q460" s="38"/>
      <c r="R460" s="38"/>
      <c r="S460" s="38" t="s">
        <v>88</v>
      </c>
      <c r="T460" s="196" t="s">
        <v>89</v>
      </c>
      <c r="U460" s="38" t="s">
        <v>426</v>
      </c>
      <c r="V460" s="38"/>
      <c r="W460" s="38" t="s">
        <v>152</v>
      </c>
      <c r="X460" s="38">
        <v>7.0000000000000007E-2</v>
      </c>
      <c r="Y460" s="38">
        <v>0.33</v>
      </c>
      <c r="Z460" s="41">
        <v>5436</v>
      </c>
      <c r="AA460" s="38"/>
      <c r="AB460" s="38" t="s">
        <v>2018</v>
      </c>
      <c r="AC460" s="38" t="s">
        <v>2168</v>
      </c>
      <c r="AD460" s="38"/>
      <c r="AE460" s="38" t="s">
        <v>116</v>
      </c>
      <c r="AF460" s="38" t="s">
        <v>117</v>
      </c>
      <c r="AG460" s="193"/>
      <c r="AH460" s="193"/>
      <c r="AI460" s="38"/>
      <c r="AJ460" s="38" t="s">
        <v>118</v>
      </c>
      <c r="AK460" s="38"/>
      <c r="AL460" s="38"/>
      <c r="AM460" s="38" t="s">
        <v>3692</v>
      </c>
      <c r="AN460" s="38" t="s">
        <v>3537</v>
      </c>
      <c r="AO460" s="38" t="s">
        <v>120</v>
      </c>
      <c r="AP460" s="42">
        <v>10</v>
      </c>
      <c r="AQ460" s="38" t="s">
        <v>121</v>
      </c>
      <c r="AR460" s="38"/>
      <c r="AS460" s="43">
        <v>45869</v>
      </c>
      <c r="AT460" s="43"/>
      <c r="AU460" s="43"/>
      <c r="AV460" s="38"/>
      <c r="AW460" s="38"/>
      <c r="AX460" s="38"/>
      <c r="AY460" s="38"/>
      <c r="AZ460" s="38"/>
      <c r="BA460" s="38"/>
      <c r="BB460" s="38"/>
      <c r="BC460" s="37" t="s">
        <v>98</v>
      </c>
      <c r="BD460" s="202">
        <v>51800</v>
      </c>
      <c r="BE460" s="202">
        <v>241400</v>
      </c>
      <c r="BF460" s="202">
        <v>11400</v>
      </c>
      <c r="BG460" s="202">
        <f t="shared" si="7"/>
        <v>304600</v>
      </c>
      <c r="BH460" s="88" t="s">
        <v>100</v>
      </c>
      <c r="BI460" s="203" t="s">
        <v>209</v>
      </c>
      <c r="BJ460" s="19" t="s">
        <v>2018</v>
      </c>
      <c r="BK460" s="19" t="s">
        <v>2002</v>
      </c>
      <c r="BL460" s="19" t="s">
        <v>2003</v>
      </c>
      <c r="BM460" s="19" t="s">
        <v>105</v>
      </c>
      <c r="BN460" s="419"/>
      <c r="BO460" s="419"/>
      <c r="BP460" s="203" t="s">
        <v>98</v>
      </c>
      <c r="BQ460" s="88" t="s">
        <v>159</v>
      </c>
      <c r="BR460" s="40" t="s">
        <v>76</v>
      </c>
    </row>
    <row r="461" spans="1:70" s="54" customFormat="1" ht="150">
      <c r="A461" s="18">
        <v>459</v>
      </c>
      <c r="B461" s="37">
        <v>5310</v>
      </c>
      <c r="C461" s="40" t="s">
        <v>76</v>
      </c>
      <c r="D461" s="37" t="s">
        <v>77</v>
      </c>
      <c r="E461" s="37" t="s">
        <v>3696</v>
      </c>
      <c r="F461" s="38" t="s">
        <v>3697</v>
      </c>
      <c r="G461" s="38" t="s">
        <v>3698</v>
      </c>
      <c r="H461" s="38"/>
      <c r="I461" s="38" t="s">
        <v>2951</v>
      </c>
      <c r="J461" s="38" t="s">
        <v>3696</v>
      </c>
      <c r="K461" s="39" t="s">
        <v>3699</v>
      </c>
      <c r="L461" s="38" t="s">
        <v>3700</v>
      </c>
      <c r="M461" s="40">
        <v>42898</v>
      </c>
      <c r="N461" s="40" t="s">
        <v>86</v>
      </c>
      <c r="O461" s="38" t="s">
        <v>128</v>
      </c>
      <c r="P461" s="38" t="s">
        <v>352</v>
      </c>
      <c r="Q461" s="38"/>
      <c r="R461" s="38"/>
      <c r="S461" s="38" t="s">
        <v>88</v>
      </c>
      <c r="T461" s="196" t="s">
        <v>113</v>
      </c>
      <c r="U461" s="38" t="s">
        <v>151</v>
      </c>
      <c r="V461" s="38" t="s">
        <v>285</v>
      </c>
      <c r="W461" s="38" t="s">
        <v>152</v>
      </c>
      <c r="X461" s="38">
        <v>1.1200000000000001</v>
      </c>
      <c r="Y461" s="38">
        <v>0.1</v>
      </c>
      <c r="Z461" s="41">
        <v>5295.47</v>
      </c>
      <c r="AA461" s="38"/>
      <c r="AB461" s="38" t="s">
        <v>2018</v>
      </c>
      <c r="AC461" s="38" t="s">
        <v>2189</v>
      </c>
      <c r="AD461" s="38" t="s">
        <v>2190</v>
      </c>
      <c r="AE461" s="38" t="s">
        <v>116</v>
      </c>
      <c r="AF461" s="38" t="s">
        <v>117</v>
      </c>
      <c r="AG461" s="193"/>
      <c r="AH461" s="193"/>
      <c r="AI461" s="38"/>
      <c r="AJ461" s="38" t="s">
        <v>118</v>
      </c>
      <c r="AK461" s="38"/>
      <c r="AL461" s="38"/>
      <c r="AM461" s="38" t="s">
        <v>3698</v>
      </c>
      <c r="AN461" s="38" t="s">
        <v>2017</v>
      </c>
      <c r="AO461" s="38" t="s">
        <v>3683</v>
      </c>
      <c r="AP461" s="42">
        <v>3</v>
      </c>
      <c r="AQ461" s="38" t="s">
        <v>1360</v>
      </c>
      <c r="AR461" s="38"/>
      <c r="AS461" s="43">
        <v>45869</v>
      </c>
      <c r="AT461" s="43"/>
      <c r="AU461" s="43"/>
      <c r="AV461" s="38"/>
      <c r="AW461" s="38"/>
      <c r="AX461" s="38"/>
      <c r="AY461" s="38"/>
      <c r="AZ461" s="38"/>
      <c r="BA461" s="38"/>
      <c r="BB461" s="38"/>
      <c r="BC461" s="37" t="s">
        <v>98</v>
      </c>
      <c r="BD461" s="202">
        <v>83300</v>
      </c>
      <c r="BE461" s="202">
        <v>776575</v>
      </c>
      <c r="BF461" s="202">
        <v>0</v>
      </c>
      <c r="BG461" s="202">
        <f t="shared" si="7"/>
        <v>859875</v>
      </c>
      <c r="BH461" s="88" t="s">
        <v>100</v>
      </c>
      <c r="BI461" s="203" t="s">
        <v>2508</v>
      </c>
      <c r="BJ461" s="19" t="s">
        <v>2018</v>
      </c>
      <c r="BK461" s="19" t="s">
        <v>2002</v>
      </c>
      <c r="BL461" s="19" t="s">
        <v>2003</v>
      </c>
      <c r="BM461" s="19" t="s">
        <v>105</v>
      </c>
      <c r="BN461" s="419"/>
      <c r="BO461" s="419"/>
      <c r="BP461" s="203" t="s">
        <v>98</v>
      </c>
      <c r="BQ461" s="88" t="s">
        <v>98</v>
      </c>
      <c r="BR461" s="40" t="s">
        <v>76</v>
      </c>
    </row>
    <row r="462" spans="1:70" s="54" customFormat="1" ht="135">
      <c r="A462" s="18">
        <v>460</v>
      </c>
      <c r="B462" s="37">
        <v>5310</v>
      </c>
      <c r="C462" s="37" t="s">
        <v>76</v>
      </c>
      <c r="D462" s="37" t="s">
        <v>106</v>
      </c>
      <c r="E462" s="37" t="s">
        <v>3701</v>
      </c>
      <c r="F462" s="38" t="s">
        <v>3702</v>
      </c>
      <c r="G462" s="38" t="s">
        <v>3703</v>
      </c>
      <c r="H462" s="38" t="s">
        <v>3704</v>
      </c>
      <c r="I462" s="38"/>
      <c r="J462" s="38" t="s">
        <v>3701</v>
      </c>
      <c r="K462" s="39"/>
      <c r="L462" s="38" t="s">
        <v>3705</v>
      </c>
      <c r="M462" s="40">
        <v>45749</v>
      </c>
      <c r="N462" s="40" t="s">
        <v>86</v>
      </c>
      <c r="O462" s="38" t="s">
        <v>128</v>
      </c>
      <c r="P462" s="38" t="s">
        <v>582</v>
      </c>
      <c r="Q462" s="38" t="s">
        <v>488</v>
      </c>
      <c r="R462" s="38" t="s">
        <v>3706</v>
      </c>
      <c r="S462" s="38" t="s">
        <v>88</v>
      </c>
      <c r="T462" s="196" t="s">
        <v>113</v>
      </c>
      <c r="U462" s="38" t="s">
        <v>314</v>
      </c>
      <c r="V462" s="38" t="s">
        <v>820</v>
      </c>
      <c r="W462" s="38" t="s">
        <v>3707</v>
      </c>
      <c r="X462" s="38">
        <v>0.96</v>
      </c>
      <c r="Y462" s="38">
        <v>0.27</v>
      </c>
      <c r="Z462" s="41">
        <v>5218.53</v>
      </c>
      <c r="AA462" s="38"/>
      <c r="AB462" s="38" t="s">
        <v>2018</v>
      </c>
      <c r="AC462" s="38" t="s">
        <v>2075</v>
      </c>
      <c r="AD462" s="38"/>
      <c r="AE462" s="38" t="s">
        <v>116</v>
      </c>
      <c r="AF462" s="38" t="s">
        <v>117</v>
      </c>
      <c r="AG462" s="193"/>
      <c r="AH462" s="193"/>
      <c r="AI462" s="38"/>
      <c r="AJ462" s="38" t="s">
        <v>1954</v>
      </c>
      <c r="AK462" s="38"/>
      <c r="AL462" s="38"/>
      <c r="AM462" s="38" t="s">
        <v>3703</v>
      </c>
      <c r="AN462" s="38" t="s">
        <v>3708</v>
      </c>
      <c r="AO462" s="38" t="s">
        <v>120</v>
      </c>
      <c r="AP462" s="42">
        <v>8</v>
      </c>
      <c r="AQ462" s="38" t="s">
        <v>121</v>
      </c>
      <c r="AR462" s="38"/>
      <c r="AS462" s="43">
        <v>45869</v>
      </c>
      <c r="AT462" s="43"/>
      <c r="AU462" s="43"/>
      <c r="AV462" s="38"/>
      <c r="AW462" s="38"/>
      <c r="AX462" s="38"/>
      <c r="AY462" s="38"/>
      <c r="AZ462" s="38"/>
      <c r="BA462" s="38"/>
      <c r="BB462" s="38" t="s">
        <v>98</v>
      </c>
      <c r="BC462" s="37"/>
      <c r="BD462" s="202">
        <v>79894</v>
      </c>
      <c r="BE462" s="202">
        <v>32804</v>
      </c>
      <c r="BF462" s="202">
        <v>89153</v>
      </c>
      <c r="BG462" s="202">
        <f t="shared" si="7"/>
        <v>201851</v>
      </c>
      <c r="BH462" s="88" t="s">
        <v>288</v>
      </c>
      <c r="BI462" s="203" t="s">
        <v>564</v>
      </c>
      <c r="BJ462" s="19" t="s">
        <v>2018</v>
      </c>
      <c r="BK462" s="19" t="s">
        <v>2002</v>
      </c>
      <c r="BL462" s="19" t="s">
        <v>2003</v>
      </c>
      <c r="BM462" s="19" t="s">
        <v>98</v>
      </c>
      <c r="BN462" s="419"/>
      <c r="BO462" s="419"/>
      <c r="BP462" s="203" t="s">
        <v>98</v>
      </c>
      <c r="BQ462" s="88" t="s">
        <v>98</v>
      </c>
      <c r="BR462" s="37" t="s">
        <v>76</v>
      </c>
    </row>
    <row r="463" spans="1:70" s="54" customFormat="1" ht="180">
      <c r="A463" s="18">
        <v>461</v>
      </c>
      <c r="B463" s="37">
        <v>5310</v>
      </c>
      <c r="C463" s="40" t="s">
        <v>76</v>
      </c>
      <c r="D463" s="37" t="s">
        <v>77</v>
      </c>
      <c r="E463" s="37" t="s">
        <v>3709</v>
      </c>
      <c r="F463" s="38" t="s">
        <v>3710</v>
      </c>
      <c r="G463" s="38" t="s">
        <v>3711</v>
      </c>
      <c r="H463" s="38" t="s">
        <v>3712</v>
      </c>
      <c r="I463" s="38"/>
      <c r="J463" s="38" t="s">
        <v>3709</v>
      </c>
      <c r="K463" s="39">
        <v>3300544976</v>
      </c>
      <c r="L463" s="38" t="s">
        <v>3713</v>
      </c>
      <c r="M463" s="40">
        <v>44901</v>
      </c>
      <c r="N463" s="40" t="s">
        <v>86</v>
      </c>
      <c r="O463" s="38" t="s">
        <v>128</v>
      </c>
      <c r="P463" s="38" t="s">
        <v>129</v>
      </c>
      <c r="Q463" s="38"/>
      <c r="R463" s="38"/>
      <c r="S463" s="38" t="s">
        <v>88</v>
      </c>
      <c r="T463" s="196" t="s">
        <v>89</v>
      </c>
      <c r="U463" s="38" t="s">
        <v>190</v>
      </c>
      <c r="V463" s="38"/>
      <c r="W463" s="38" t="s">
        <v>152</v>
      </c>
      <c r="X463" s="38">
        <v>0.02</v>
      </c>
      <c r="Y463" s="38">
        <v>0.03</v>
      </c>
      <c r="Z463" s="41">
        <v>4752</v>
      </c>
      <c r="AA463" s="38"/>
      <c r="AB463" s="38" t="s">
        <v>2018</v>
      </c>
      <c r="AC463" s="38" t="s">
        <v>2168</v>
      </c>
      <c r="AD463" s="38"/>
      <c r="AE463" s="38" t="s">
        <v>116</v>
      </c>
      <c r="AF463" s="38" t="s">
        <v>117</v>
      </c>
      <c r="AG463" s="193"/>
      <c r="AH463" s="193"/>
      <c r="AI463" s="38"/>
      <c r="AJ463" s="38" t="s">
        <v>118</v>
      </c>
      <c r="AK463" s="38"/>
      <c r="AL463" s="38"/>
      <c r="AM463" s="38" t="s">
        <v>3711</v>
      </c>
      <c r="AN463" s="38" t="s">
        <v>3537</v>
      </c>
      <c r="AO463" s="38" t="s">
        <v>120</v>
      </c>
      <c r="AP463" s="42">
        <v>1</v>
      </c>
      <c r="AQ463" s="38" t="s">
        <v>121</v>
      </c>
      <c r="AR463" s="38"/>
      <c r="AS463" s="43">
        <v>45869</v>
      </c>
      <c r="AT463" s="43"/>
      <c r="AU463" s="43"/>
      <c r="AV463" s="38"/>
      <c r="AW463" s="38"/>
      <c r="AX463" s="38"/>
      <c r="AY463" s="38"/>
      <c r="AZ463" s="38"/>
      <c r="BA463" s="38"/>
      <c r="BB463" s="38"/>
      <c r="BC463" s="37" t="s">
        <v>98</v>
      </c>
      <c r="BD463" s="202">
        <v>117000</v>
      </c>
      <c r="BE463" s="202">
        <v>105600</v>
      </c>
      <c r="BF463" s="202">
        <v>23400</v>
      </c>
      <c r="BG463" s="202">
        <f t="shared" si="7"/>
        <v>246000</v>
      </c>
      <c r="BH463" s="88" t="s">
        <v>100</v>
      </c>
      <c r="BI463" s="203" t="s">
        <v>2299</v>
      </c>
      <c r="BJ463" s="19" t="s">
        <v>2018</v>
      </c>
      <c r="BK463" s="19" t="s">
        <v>2002</v>
      </c>
      <c r="BL463" s="19" t="s">
        <v>2003</v>
      </c>
      <c r="BM463" s="19" t="s">
        <v>105</v>
      </c>
      <c r="BN463" s="419"/>
      <c r="BO463" s="419"/>
      <c r="BP463" s="203" t="s">
        <v>98</v>
      </c>
      <c r="BQ463" s="88" t="s">
        <v>98</v>
      </c>
      <c r="BR463" s="40" t="s">
        <v>76</v>
      </c>
    </row>
    <row r="464" spans="1:70" s="54" customFormat="1" ht="180">
      <c r="A464" s="18">
        <v>462</v>
      </c>
      <c r="B464" s="37">
        <v>5310</v>
      </c>
      <c r="C464" s="40" t="s">
        <v>76</v>
      </c>
      <c r="D464" s="37" t="s">
        <v>316</v>
      </c>
      <c r="E464" s="37" t="s">
        <v>3714</v>
      </c>
      <c r="F464" s="38" t="s">
        <v>3715</v>
      </c>
      <c r="G464" s="38" t="s">
        <v>3716</v>
      </c>
      <c r="H464" s="38" t="s">
        <v>3717</v>
      </c>
      <c r="I464" s="38" t="s">
        <v>3718</v>
      </c>
      <c r="J464" s="38" t="s">
        <v>3714</v>
      </c>
      <c r="K464" s="39">
        <v>3301202372</v>
      </c>
      <c r="L464" s="38" t="s">
        <v>3719</v>
      </c>
      <c r="M464" s="40">
        <v>42795</v>
      </c>
      <c r="N464" s="40" t="s">
        <v>86</v>
      </c>
      <c r="O464" s="38" t="s">
        <v>128</v>
      </c>
      <c r="P464" s="38" t="s">
        <v>352</v>
      </c>
      <c r="Q464" s="38"/>
      <c r="R464" s="38"/>
      <c r="S464" s="38" t="s">
        <v>88</v>
      </c>
      <c r="T464" s="196" t="s">
        <v>113</v>
      </c>
      <c r="U464" s="38" t="s">
        <v>2181</v>
      </c>
      <c r="V464" s="38"/>
      <c r="W464" s="38"/>
      <c r="X464" s="38">
        <v>0.02</v>
      </c>
      <c r="Y464" s="38">
        <v>7.0000000000000007E-2</v>
      </c>
      <c r="Z464" s="41">
        <v>547.53</v>
      </c>
      <c r="AA464" s="38"/>
      <c r="AB464" s="38" t="s">
        <v>2018</v>
      </c>
      <c r="AC464" s="38" t="s">
        <v>2189</v>
      </c>
      <c r="AD464" s="38" t="s">
        <v>2190</v>
      </c>
      <c r="AE464" s="38" t="s">
        <v>116</v>
      </c>
      <c r="AF464" s="38" t="s">
        <v>117</v>
      </c>
      <c r="AG464" s="193"/>
      <c r="AH464" s="193"/>
      <c r="AI464" s="38"/>
      <c r="AJ464" s="38" t="s">
        <v>118</v>
      </c>
      <c r="AK464" s="38"/>
      <c r="AL464" s="38"/>
      <c r="AM464" s="38" t="s">
        <v>3716</v>
      </c>
      <c r="AN464" s="38" t="s">
        <v>95</v>
      </c>
      <c r="AO464" s="38" t="s">
        <v>366</v>
      </c>
      <c r="AP464" s="42">
        <v>15</v>
      </c>
      <c r="AQ464" s="38" t="s">
        <v>121</v>
      </c>
      <c r="AR464" s="38"/>
      <c r="AS464" s="43">
        <v>45869</v>
      </c>
      <c r="AT464" s="43"/>
      <c r="AU464" s="43"/>
      <c r="AV464" s="38"/>
      <c r="AW464" s="38"/>
      <c r="AX464" s="38"/>
      <c r="AY464" s="38"/>
      <c r="AZ464" s="38"/>
      <c r="BA464" s="38"/>
      <c r="BB464" s="38"/>
      <c r="BC464" s="37" t="s">
        <v>98</v>
      </c>
      <c r="BD464" s="202">
        <v>142330</v>
      </c>
      <c r="BE464" s="202">
        <v>111905</v>
      </c>
      <c r="BF464" s="202">
        <v>35305</v>
      </c>
      <c r="BG464" s="202">
        <f t="shared" si="7"/>
        <v>289540</v>
      </c>
      <c r="BH464" s="88" t="s">
        <v>100</v>
      </c>
      <c r="BI464" s="203" t="s">
        <v>209</v>
      </c>
      <c r="BJ464" s="19" t="s">
        <v>2018</v>
      </c>
      <c r="BK464" s="19" t="s">
        <v>2002</v>
      </c>
      <c r="BL464" s="19" t="s">
        <v>2003</v>
      </c>
      <c r="BM464" s="19" t="s">
        <v>105</v>
      </c>
      <c r="BN464" s="419"/>
      <c r="BO464" s="419"/>
      <c r="BP464" s="203" t="s">
        <v>98</v>
      </c>
      <c r="BQ464" s="88" t="s">
        <v>98</v>
      </c>
      <c r="BR464" s="40" t="s">
        <v>76</v>
      </c>
    </row>
    <row r="465" spans="1:70" s="54" customFormat="1" ht="210">
      <c r="A465" s="18">
        <v>463</v>
      </c>
      <c r="B465" s="37">
        <v>5310</v>
      </c>
      <c r="C465" s="40" t="s">
        <v>76</v>
      </c>
      <c r="D465" s="37" t="s">
        <v>77</v>
      </c>
      <c r="E465" s="37" t="s">
        <v>3720</v>
      </c>
      <c r="F465" s="38" t="s">
        <v>3721</v>
      </c>
      <c r="G465" s="38" t="s">
        <v>3722</v>
      </c>
      <c r="H465" s="38" t="s">
        <v>3723</v>
      </c>
      <c r="I465" s="38" t="s">
        <v>3724</v>
      </c>
      <c r="J465" s="38" t="s">
        <v>3720</v>
      </c>
      <c r="K465" s="39">
        <v>3300590549</v>
      </c>
      <c r="L465" s="38" t="s">
        <v>3725</v>
      </c>
      <c r="M465" s="40">
        <v>43158</v>
      </c>
      <c r="N465" s="40" t="s">
        <v>86</v>
      </c>
      <c r="O465" s="38" t="s">
        <v>128</v>
      </c>
      <c r="P465" s="38" t="s">
        <v>129</v>
      </c>
      <c r="Q465" s="38"/>
      <c r="R465" s="38"/>
      <c r="S465" s="38" t="s">
        <v>88</v>
      </c>
      <c r="T465" s="196" t="s">
        <v>113</v>
      </c>
      <c r="U465" s="38" t="s">
        <v>90</v>
      </c>
      <c r="V465" s="38"/>
      <c r="W465" s="38"/>
      <c r="X465" s="38">
        <v>0.13</v>
      </c>
      <c r="Y465" s="38">
        <v>0.17</v>
      </c>
      <c r="Z465" s="41">
        <v>4168.8</v>
      </c>
      <c r="AA465" s="38"/>
      <c r="AB465" s="38" t="s">
        <v>2018</v>
      </c>
      <c r="AC465" s="38" t="s">
        <v>2150</v>
      </c>
      <c r="AD465" s="38" t="s">
        <v>217</v>
      </c>
      <c r="AE465" s="38" t="s">
        <v>116</v>
      </c>
      <c r="AF465" s="38" t="s">
        <v>117</v>
      </c>
      <c r="AG465" s="193"/>
      <c r="AH465" s="193"/>
      <c r="AI465" s="38"/>
      <c r="AJ465" s="38" t="s">
        <v>118</v>
      </c>
      <c r="AK465" s="38"/>
      <c r="AL465" s="38"/>
      <c r="AM465" s="38" t="s">
        <v>3722</v>
      </c>
      <c r="AN465" s="38" t="s">
        <v>2017</v>
      </c>
      <c r="AO465" s="38" t="s">
        <v>562</v>
      </c>
      <c r="AP465" s="42">
        <v>5</v>
      </c>
      <c r="AQ465" s="38" t="s">
        <v>563</v>
      </c>
      <c r="AR465" s="38"/>
      <c r="AS465" s="43">
        <v>45869</v>
      </c>
      <c r="AT465" s="43"/>
      <c r="AU465" s="43"/>
      <c r="AV465" s="38"/>
      <c r="AW465" s="38"/>
      <c r="AX465" s="38"/>
      <c r="AY465" s="38"/>
      <c r="AZ465" s="38"/>
      <c r="BA465" s="38"/>
      <c r="BB465" s="38"/>
      <c r="BC465" s="37" t="s">
        <v>98</v>
      </c>
      <c r="BD465" s="202">
        <v>733200</v>
      </c>
      <c r="BE465" s="202">
        <v>849400</v>
      </c>
      <c r="BF465" s="202">
        <v>558600</v>
      </c>
      <c r="BG465" s="202">
        <f t="shared" si="7"/>
        <v>2141200</v>
      </c>
      <c r="BH465" s="88" t="s">
        <v>100</v>
      </c>
      <c r="BI465" s="203" t="s">
        <v>2142</v>
      </c>
      <c r="BJ465" s="19" t="s">
        <v>2018</v>
      </c>
      <c r="BK465" s="19" t="s">
        <v>2002</v>
      </c>
      <c r="BL465" s="19" t="s">
        <v>2003</v>
      </c>
      <c r="BM465" s="19" t="s">
        <v>105</v>
      </c>
      <c r="BN465" s="419"/>
      <c r="BO465" s="419"/>
      <c r="BP465" s="203" t="s">
        <v>98</v>
      </c>
      <c r="BQ465" s="88" t="s">
        <v>98</v>
      </c>
      <c r="BR465" s="40" t="s">
        <v>76</v>
      </c>
    </row>
    <row r="466" spans="1:70" s="54" customFormat="1" ht="165">
      <c r="A466" s="18">
        <v>464</v>
      </c>
      <c r="B466" s="37">
        <v>5310</v>
      </c>
      <c r="C466" s="40" t="s">
        <v>76</v>
      </c>
      <c r="D466" s="37" t="s">
        <v>106</v>
      </c>
      <c r="E466" s="37" t="s">
        <v>3726</v>
      </c>
      <c r="F466" s="38" t="s">
        <v>3727</v>
      </c>
      <c r="G466" s="38" t="s">
        <v>3728</v>
      </c>
      <c r="H466" s="38" t="s">
        <v>3729</v>
      </c>
      <c r="I466" s="38"/>
      <c r="J466" s="38" t="s">
        <v>3726</v>
      </c>
      <c r="K466" s="39"/>
      <c r="L466" s="38" t="s">
        <v>3730</v>
      </c>
      <c r="M466" s="40">
        <v>45197</v>
      </c>
      <c r="N466" s="40" t="s">
        <v>86</v>
      </c>
      <c r="O466" s="38" t="s">
        <v>128</v>
      </c>
      <c r="P466" s="38" t="s">
        <v>582</v>
      </c>
      <c r="Q466" s="38" t="s">
        <v>488</v>
      </c>
      <c r="R466" s="38" t="s">
        <v>3731</v>
      </c>
      <c r="S466" s="38" t="s">
        <v>88</v>
      </c>
      <c r="T466" s="196" t="s">
        <v>113</v>
      </c>
      <c r="U466" s="38" t="s">
        <v>339</v>
      </c>
      <c r="V466" s="38" t="s">
        <v>173</v>
      </c>
      <c r="W466" s="38" t="s">
        <v>3732</v>
      </c>
      <c r="X466" s="38">
        <v>1.07</v>
      </c>
      <c r="Y466" s="38">
        <v>0.3</v>
      </c>
      <c r="Z466" s="41">
        <v>4034.67</v>
      </c>
      <c r="AA466" s="38"/>
      <c r="AB466" s="38" t="s">
        <v>2018</v>
      </c>
      <c r="AC466" s="38" t="s">
        <v>2075</v>
      </c>
      <c r="AD466" s="38"/>
      <c r="AE466" s="38" t="s">
        <v>116</v>
      </c>
      <c r="AF466" s="38" t="s">
        <v>117</v>
      </c>
      <c r="AG466" s="193"/>
      <c r="AH466" s="193"/>
      <c r="AI466" s="38"/>
      <c r="AJ466" s="38" t="s">
        <v>1954</v>
      </c>
      <c r="AK466" s="38"/>
      <c r="AL466" s="38"/>
      <c r="AM466" s="38" t="s">
        <v>3728</v>
      </c>
      <c r="AN466" s="38" t="s">
        <v>2017</v>
      </c>
      <c r="AO466" s="38" t="s">
        <v>534</v>
      </c>
      <c r="AP466" s="42">
        <v>9</v>
      </c>
      <c r="AQ466" s="38" t="s">
        <v>563</v>
      </c>
      <c r="AR466" s="38"/>
      <c r="AS466" s="43">
        <v>45869</v>
      </c>
      <c r="AT466" s="43"/>
      <c r="AU466" s="43"/>
      <c r="AV466" s="38"/>
      <c r="AW466" s="38"/>
      <c r="AX466" s="38"/>
      <c r="AY466" s="38"/>
      <c r="AZ466" s="38"/>
      <c r="BA466" s="38"/>
      <c r="BB466" s="38" t="s">
        <v>98</v>
      </c>
      <c r="BC466" s="37"/>
      <c r="BD466" s="202">
        <v>110472</v>
      </c>
      <c r="BE466" s="202">
        <v>95072</v>
      </c>
      <c r="BF466" s="202">
        <v>18518</v>
      </c>
      <c r="BG466" s="202">
        <f t="shared" si="7"/>
        <v>224062</v>
      </c>
      <c r="BH466" s="88" t="s">
        <v>100</v>
      </c>
      <c r="BI466" s="203" t="s">
        <v>2277</v>
      </c>
      <c r="BJ466" s="19" t="s">
        <v>2018</v>
      </c>
      <c r="BK466" s="19" t="s">
        <v>2002</v>
      </c>
      <c r="BL466" s="19" t="s">
        <v>2003</v>
      </c>
      <c r="BM466" s="19" t="s">
        <v>98</v>
      </c>
      <c r="BN466" s="419"/>
      <c r="BO466" s="419"/>
      <c r="BP466" s="203" t="s">
        <v>98</v>
      </c>
      <c r="BQ466" s="88" t="s">
        <v>98</v>
      </c>
      <c r="BR466" s="40" t="s">
        <v>76</v>
      </c>
    </row>
    <row r="467" spans="1:70" s="54" customFormat="1" ht="135">
      <c r="A467" s="18">
        <v>465</v>
      </c>
      <c r="B467" s="37">
        <v>5310</v>
      </c>
      <c r="C467" s="40" t="s">
        <v>76</v>
      </c>
      <c r="D467" s="37" t="s">
        <v>106</v>
      </c>
      <c r="E467" s="37" t="s">
        <v>3733</v>
      </c>
      <c r="F467" s="38" t="s">
        <v>3734</v>
      </c>
      <c r="G467" s="38" t="s">
        <v>3735</v>
      </c>
      <c r="H467" s="38" t="s">
        <v>3736</v>
      </c>
      <c r="I467" s="38" t="s">
        <v>3737</v>
      </c>
      <c r="J467" s="38" t="s">
        <v>3733</v>
      </c>
      <c r="K467" s="39"/>
      <c r="L467" s="38" t="s">
        <v>3738</v>
      </c>
      <c r="M467" s="40">
        <v>45031</v>
      </c>
      <c r="N467" s="40" t="s">
        <v>86</v>
      </c>
      <c r="O467" s="38" t="s">
        <v>128</v>
      </c>
      <c r="P467" s="38" t="s">
        <v>360</v>
      </c>
      <c r="Q467" s="38" t="s">
        <v>2063</v>
      </c>
      <c r="R467" s="38" t="s">
        <v>3739</v>
      </c>
      <c r="S467" s="38" t="s">
        <v>88</v>
      </c>
      <c r="T467" s="196" t="s">
        <v>113</v>
      </c>
      <c r="U467" s="38" t="s">
        <v>2065</v>
      </c>
      <c r="V467" s="38" t="s">
        <v>173</v>
      </c>
      <c r="W467" s="38" t="s">
        <v>3740</v>
      </c>
      <c r="X467" s="38">
        <v>5.61</v>
      </c>
      <c r="Y467" s="38">
        <v>7.0000000000000007E-2</v>
      </c>
      <c r="Z467" s="41">
        <v>3682.8</v>
      </c>
      <c r="AA467" s="38"/>
      <c r="AB467" s="38" t="s">
        <v>2018</v>
      </c>
      <c r="AC467" s="38" t="s">
        <v>2140</v>
      </c>
      <c r="AD467" s="38"/>
      <c r="AE467" s="38" t="s">
        <v>116</v>
      </c>
      <c r="AF467" s="38" t="s">
        <v>117</v>
      </c>
      <c r="AG467" s="193"/>
      <c r="AH467" s="193"/>
      <c r="AI467" s="38"/>
      <c r="AJ467" s="38" t="s">
        <v>1954</v>
      </c>
      <c r="AK467" s="38"/>
      <c r="AL467" s="38"/>
      <c r="AM467" s="38" t="s">
        <v>3735</v>
      </c>
      <c r="AN467" s="38" t="s">
        <v>1067</v>
      </c>
      <c r="AO467" s="38" t="s">
        <v>120</v>
      </c>
      <c r="AP467" s="42">
        <v>2</v>
      </c>
      <c r="AQ467" s="38" t="s">
        <v>121</v>
      </c>
      <c r="AR467" s="38"/>
      <c r="AS467" s="43">
        <v>45869</v>
      </c>
      <c r="AT467" s="43"/>
      <c r="AU467" s="43"/>
      <c r="AV467" s="38"/>
      <c r="AW467" s="38"/>
      <c r="AX467" s="38"/>
      <c r="AY467" s="38"/>
      <c r="AZ467" s="38"/>
      <c r="BA467" s="38"/>
      <c r="BB467" s="38" t="s">
        <v>98</v>
      </c>
      <c r="BC467" s="37"/>
      <c r="BD467" s="202">
        <v>22000</v>
      </c>
      <c r="BE467" s="202">
        <v>21000</v>
      </c>
      <c r="BF467" s="202">
        <v>0</v>
      </c>
      <c r="BG467" s="202">
        <f t="shared" si="7"/>
        <v>43000</v>
      </c>
      <c r="BH467" s="88" t="s">
        <v>100</v>
      </c>
      <c r="BI467" s="203" t="s">
        <v>2160</v>
      </c>
      <c r="BJ467" s="19" t="s">
        <v>2018</v>
      </c>
      <c r="BK467" s="19" t="s">
        <v>2002</v>
      </c>
      <c r="BL467" s="19" t="s">
        <v>2003</v>
      </c>
      <c r="BM467" s="19" t="s">
        <v>105</v>
      </c>
      <c r="BN467" s="419"/>
      <c r="BO467" s="419"/>
      <c r="BP467" s="203" t="s">
        <v>98</v>
      </c>
      <c r="BQ467" s="88" t="s">
        <v>98</v>
      </c>
      <c r="BR467" s="40" t="s">
        <v>76</v>
      </c>
    </row>
    <row r="468" spans="1:70" s="54" customFormat="1" ht="90">
      <c r="A468" s="18">
        <v>466</v>
      </c>
      <c r="B468" s="37">
        <v>5310</v>
      </c>
      <c r="C468" s="40" t="s">
        <v>76</v>
      </c>
      <c r="D468" s="37" t="s">
        <v>77</v>
      </c>
      <c r="E468" s="37" t="s">
        <v>3741</v>
      </c>
      <c r="F468" s="38" t="s">
        <v>3742</v>
      </c>
      <c r="G468" s="38" t="s">
        <v>3743</v>
      </c>
      <c r="H468" s="38" t="s">
        <v>3744</v>
      </c>
      <c r="I468" s="38" t="s">
        <v>3745</v>
      </c>
      <c r="J468" s="38" t="s">
        <v>3741</v>
      </c>
      <c r="K468" s="39" t="s">
        <v>3746</v>
      </c>
      <c r="L468" s="38" t="s">
        <v>3747</v>
      </c>
      <c r="M468" s="40">
        <v>44271</v>
      </c>
      <c r="N468" s="40" t="s">
        <v>86</v>
      </c>
      <c r="O468" s="38" t="s">
        <v>128</v>
      </c>
      <c r="P468" s="38" t="s">
        <v>206</v>
      </c>
      <c r="Q468" s="38"/>
      <c r="R468" s="38"/>
      <c r="S468" s="38" t="s">
        <v>88</v>
      </c>
      <c r="T468" s="196" t="s">
        <v>89</v>
      </c>
      <c r="U468" s="38" t="s">
        <v>90</v>
      </c>
      <c r="V468" s="38"/>
      <c r="W468" s="38"/>
      <c r="X468" s="38">
        <v>0.67</v>
      </c>
      <c r="Y468" s="38">
        <v>0.1</v>
      </c>
      <c r="Z468" s="41">
        <v>3304.8</v>
      </c>
      <c r="AA468" s="38"/>
      <c r="AB468" s="38" t="s">
        <v>2018</v>
      </c>
      <c r="AC468" s="38" t="s">
        <v>2168</v>
      </c>
      <c r="AD468" s="38"/>
      <c r="AE468" s="38" t="s">
        <v>116</v>
      </c>
      <c r="AF468" s="38" t="s">
        <v>117</v>
      </c>
      <c r="AG468" s="193"/>
      <c r="AH468" s="193"/>
      <c r="AI468" s="38"/>
      <c r="AJ468" s="38" t="s">
        <v>118</v>
      </c>
      <c r="AK468" s="38"/>
      <c r="AL468" s="38"/>
      <c r="AM468" s="38" t="s">
        <v>3743</v>
      </c>
      <c r="AN468" s="38" t="s">
        <v>196</v>
      </c>
      <c r="AO468" s="38" t="s">
        <v>2043</v>
      </c>
      <c r="AP468" s="42">
        <v>3</v>
      </c>
      <c r="AQ468" s="38" t="s">
        <v>121</v>
      </c>
      <c r="AR468" s="38"/>
      <c r="AS468" s="43">
        <v>45869</v>
      </c>
      <c r="AT468" s="43"/>
      <c r="AU468" s="43"/>
      <c r="AV468" s="38"/>
      <c r="AW468" s="38"/>
      <c r="AX468" s="38"/>
      <c r="AY468" s="38"/>
      <c r="AZ468" s="38"/>
      <c r="BA468" s="38"/>
      <c r="BB468" s="38"/>
      <c r="BC468" s="37" t="s">
        <v>98</v>
      </c>
      <c r="BD468" s="202">
        <v>220800</v>
      </c>
      <c r="BE468" s="202">
        <v>274800</v>
      </c>
      <c r="BF468" s="202">
        <v>132600</v>
      </c>
      <c r="BG468" s="202">
        <f t="shared" si="7"/>
        <v>628200</v>
      </c>
      <c r="BH468" s="88" t="s">
        <v>100</v>
      </c>
      <c r="BI468" s="203" t="s">
        <v>2142</v>
      </c>
      <c r="BJ468" s="19" t="s">
        <v>2018</v>
      </c>
      <c r="BK468" s="19" t="s">
        <v>2002</v>
      </c>
      <c r="BL468" s="19" t="s">
        <v>2003</v>
      </c>
      <c r="BM468" s="19" t="s">
        <v>105</v>
      </c>
      <c r="BN468" s="419"/>
      <c r="BO468" s="419"/>
      <c r="BP468" s="203" t="s">
        <v>98</v>
      </c>
      <c r="BQ468" s="88" t="s">
        <v>98</v>
      </c>
      <c r="BR468" s="40" t="s">
        <v>76</v>
      </c>
    </row>
    <row r="469" spans="1:70" s="54" customFormat="1" ht="135">
      <c r="A469" s="18">
        <v>467</v>
      </c>
      <c r="B469" s="37">
        <v>5310</v>
      </c>
      <c r="C469" s="40" t="s">
        <v>76</v>
      </c>
      <c r="D469" s="37" t="s">
        <v>316</v>
      </c>
      <c r="E469" s="37" t="s">
        <v>3748</v>
      </c>
      <c r="F469" s="38" t="s">
        <v>3749</v>
      </c>
      <c r="G469" s="38" t="s">
        <v>3750</v>
      </c>
      <c r="H469" s="38" t="s">
        <v>3751</v>
      </c>
      <c r="I469" s="38" t="s">
        <v>3752</v>
      </c>
      <c r="J469" s="38" t="s">
        <v>3748</v>
      </c>
      <c r="K469" s="39">
        <v>3300495510</v>
      </c>
      <c r="L469" s="38" t="s">
        <v>3753</v>
      </c>
      <c r="M469" s="40">
        <v>42795</v>
      </c>
      <c r="N469" s="40" t="s">
        <v>86</v>
      </c>
      <c r="O469" s="38" t="s">
        <v>128</v>
      </c>
      <c r="P469" s="38" t="s">
        <v>206</v>
      </c>
      <c r="Q469" s="38"/>
      <c r="R469" s="38"/>
      <c r="S469" s="38" t="s">
        <v>88</v>
      </c>
      <c r="T469" s="196" t="s">
        <v>113</v>
      </c>
      <c r="U469" s="38" t="s">
        <v>90</v>
      </c>
      <c r="V469" s="38"/>
      <c r="W469" s="38"/>
      <c r="X469" s="38">
        <v>0.16</v>
      </c>
      <c r="Y469" s="38">
        <v>0.1</v>
      </c>
      <c r="Z469" s="41">
        <v>2484</v>
      </c>
      <c r="AA469" s="38"/>
      <c r="AB469" s="38" t="s">
        <v>2018</v>
      </c>
      <c r="AC469" s="38" t="s">
        <v>2035</v>
      </c>
      <c r="AD469" s="38" t="s">
        <v>207</v>
      </c>
      <c r="AE469" s="38" t="s">
        <v>116</v>
      </c>
      <c r="AF469" s="38" t="s">
        <v>117</v>
      </c>
      <c r="AG469" s="193"/>
      <c r="AH469" s="193"/>
      <c r="AI469" s="38"/>
      <c r="AJ469" s="38" t="s">
        <v>118</v>
      </c>
      <c r="AK469" s="38"/>
      <c r="AL469" s="38"/>
      <c r="AM469" s="38" t="s">
        <v>3750</v>
      </c>
      <c r="AN469" s="38" t="s">
        <v>196</v>
      </c>
      <c r="AO469" s="38" t="s">
        <v>2043</v>
      </c>
      <c r="AP469" s="42">
        <v>4</v>
      </c>
      <c r="AQ469" s="38" t="s">
        <v>121</v>
      </c>
      <c r="AR469" s="38"/>
      <c r="AS469" s="43">
        <v>45869</v>
      </c>
      <c r="AT469" s="43"/>
      <c r="AU469" s="43"/>
      <c r="AV469" s="38"/>
      <c r="AW469" s="38"/>
      <c r="AX469" s="38"/>
      <c r="AY469" s="38"/>
      <c r="AZ469" s="38"/>
      <c r="BA469" s="38"/>
      <c r="BB469" s="38"/>
      <c r="BC469" s="37" t="s">
        <v>98</v>
      </c>
      <c r="BD469" s="202">
        <v>390800</v>
      </c>
      <c r="BE469" s="202">
        <v>54600</v>
      </c>
      <c r="BF469" s="202">
        <v>31200</v>
      </c>
      <c r="BG469" s="202">
        <f t="shared" si="7"/>
        <v>476600</v>
      </c>
      <c r="BH469" s="88" t="s">
        <v>100</v>
      </c>
      <c r="BI469" s="203" t="s">
        <v>2142</v>
      </c>
      <c r="BJ469" s="19" t="s">
        <v>2018</v>
      </c>
      <c r="BK469" s="19" t="s">
        <v>2002</v>
      </c>
      <c r="BL469" s="19" t="s">
        <v>2003</v>
      </c>
      <c r="BM469" s="19" t="s">
        <v>98</v>
      </c>
      <c r="BN469" s="419"/>
      <c r="BO469" s="419"/>
      <c r="BP469" s="203" t="s">
        <v>98</v>
      </c>
      <c r="BQ469" s="88" t="s">
        <v>159</v>
      </c>
      <c r="BR469" s="40" t="s">
        <v>76</v>
      </c>
    </row>
    <row r="470" spans="1:70" s="54" customFormat="1" ht="135">
      <c r="A470" s="18">
        <v>468</v>
      </c>
      <c r="B470" s="37">
        <v>5310</v>
      </c>
      <c r="C470" s="40" t="s">
        <v>76</v>
      </c>
      <c r="D470" s="37" t="s">
        <v>77</v>
      </c>
      <c r="E470" s="37" t="s">
        <v>3754</v>
      </c>
      <c r="F470" s="38" t="s">
        <v>3755</v>
      </c>
      <c r="G470" s="38" t="s">
        <v>3756</v>
      </c>
      <c r="H470" s="38" t="s">
        <v>3757</v>
      </c>
      <c r="I470" s="38" t="s">
        <v>3758</v>
      </c>
      <c r="J470" s="38" t="s">
        <v>3754</v>
      </c>
      <c r="K470" s="39"/>
      <c r="L470" s="38" t="s">
        <v>3759</v>
      </c>
      <c r="M470" s="40">
        <v>45180</v>
      </c>
      <c r="N470" s="40" t="s">
        <v>86</v>
      </c>
      <c r="O470" s="38" t="s">
        <v>128</v>
      </c>
      <c r="P470" s="38" t="s">
        <v>360</v>
      </c>
      <c r="Q470" s="38" t="s">
        <v>2778</v>
      </c>
      <c r="R470" s="38" t="s">
        <v>3760</v>
      </c>
      <c r="S470" s="38" t="s">
        <v>88</v>
      </c>
      <c r="T470" s="196" t="s">
        <v>113</v>
      </c>
      <c r="U470" s="38" t="s">
        <v>314</v>
      </c>
      <c r="V470" s="38" t="s">
        <v>173</v>
      </c>
      <c r="W470" s="38" t="s">
        <v>3761</v>
      </c>
      <c r="X470" s="38">
        <v>1.72</v>
      </c>
      <c r="Y470" s="38">
        <v>0.13</v>
      </c>
      <c r="Z470" s="41">
        <v>3024</v>
      </c>
      <c r="AA470" s="38"/>
      <c r="AB470" s="38" t="s">
        <v>2018</v>
      </c>
      <c r="AC470" s="38" t="s">
        <v>2075</v>
      </c>
      <c r="AD470" s="38"/>
      <c r="AE470" s="38" t="s">
        <v>116</v>
      </c>
      <c r="AF470" s="38" t="s">
        <v>117</v>
      </c>
      <c r="AG470" s="193"/>
      <c r="AH470" s="193"/>
      <c r="AI470" s="38"/>
      <c r="AJ470" s="38" t="s">
        <v>1954</v>
      </c>
      <c r="AK470" s="38"/>
      <c r="AL470" s="38"/>
      <c r="AM470" s="38" t="s">
        <v>3756</v>
      </c>
      <c r="AN470" s="38" t="s">
        <v>3762</v>
      </c>
      <c r="AO470" s="38" t="s">
        <v>1913</v>
      </c>
      <c r="AP470" s="42">
        <v>4</v>
      </c>
      <c r="AQ470" s="38" t="s">
        <v>121</v>
      </c>
      <c r="AR470" s="38"/>
      <c r="AS470" s="43">
        <v>45869</v>
      </c>
      <c r="AT470" s="43"/>
      <c r="AU470" s="43"/>
      <c r="AV470" s="38"/>
      <c r="AW470" s="38"/>
      <c r="AX470" s="38"/>
      <c r="AY470" s="38"/>
      <c r="AZ470" s="38"/>
      <c r="BA470" s="38"/>
      <c r="BB470" s="38" t="s">
        <v>98</v>
      </c>
      <c r="BC470" s="37"/>
      <c r="BD470" s="202">
        <v>286945</v>
      </c>
      <c r="BE470" s="202">
        <v>328350</v>
      </c>
      <c r="BF470" s="202">
        <v>81090</v>
      </c>
      <c r="BG470" s="202">
        <f t="shared" si="7"/>
        <v>696385</v>
      </c>
      <c r="BH470" s="88" t="s">
        <v>100</v>
      </c>
      <c r="BI470" s="203" t="s">
        <v>2142</v>
      </c>
      <c r="BJ470" s="19" t="s">
        <v>2018</v>
      </c>
      <c r="BK470" s="19" t="s">
        <v>2002</v>
      </c>
      <c r="BL470" s="19" t="s">
        <v>2003</v>
      </c>
      <c r="BM470" s="19" t="s">
        <v>105</v>
      </c>
      <c r="BN470" s="419"/>
      <c r="BO470" s="419"/>
      <c r="BP470" s="203" t="s">
        <v>98</v>
      </c>
      <c r="BQ470" s="88" t="s">
        <v>159</v>
      </c>
      <c r="BR470" s="40" t="s">
        <v>76</v>
      </c>
    </row>
    <row r="471" spans="1:70" s="54" customFormat="1" ht="210">
      <c r="A471" s="18">
        <v>469</v>
      </c>
      <c r="B471" s="37">
        <v>5310</v>
      </c>
      <c r="C471" s="40" t="s">
        <v>76</v>
      </c>
      <c r="D471" s="37" t="s">
        <v>316</v>
      </c>
      <c r="E471" s="37" t="s">
        <v>3763</v>
      </c>
      <c r="F471" s="38" t="s">
        <v>3764</v>
      </c>
      <c r="G471" s="38" t="s">
        <v>3765</v>
      </c>
      <c r="H471" s="38" t="s">
        <v>3766</v>
      </c>
      <c r="I471" s="38" t="s">
        <v>3767</v>
      </c>
      <c r="J471" s="38" t="s">
        <v>3763</v>
      </c>
      <c r="K471" s="39" t="s">
        <v>3768</v>
      </c>
      <c r="L471" s="38" t="s">
        <v>3769</v>
      </c>
      <c r="M471" s="40">
        <v>44271</v>
      </c>
      <c r="N471" s="40" t="s">
        <v>86</v>
      </c>
      <c r="O471" s="38" t="s">
        <v>128</v>
      </c>
      <c r="P471" s="38" t="s">
        <v>206</v>
      </c>
      <c r="Q471" s="38"/>
      <c r="R471" s="38"/>
      <c r="S471" s="38" t="s">
        <v>88</v>
      </c>
      <c r="T471" s="196" t="s">
        <v>89</v>
      </c>
      <c r="U471" s="38" t="s">
        <v>90</v>
      </c>
      <c r="V471" s="38"/>
      <c r="W471" s="38"/>
      <c r="X471" s="38">
        <v>0.09</v>
      </c>
      <c r="Y471" s="38">
        <v>0.27</v>
      </c>
      <c r="Z471" s="41">
        <v>2937.6</v>
      </c>
      <c r="AA471" s="38"/>
      <c r="AB471" s="38" t="s">
        <v>2018</v>
      </c>
      <c r="AC471" s="38" t="s">
        <v>2150</v>
      </c>
      <c r="AD471" s="38" t="s">
        <v>217</v>
      </c>
      <c r="AE471" s="38" t="s">
        <v>116</v>
      </c>
      <c r="AF471" s="38" t="s">
        <v>117</v>
      </c>
      <c r="AG471" s="193"/>
      <c r="AH471" s="193"/>
      <c r="AI471" s="38"/>
      <c r="AJ471" s="38" t="s">
        <v>118</v>
      </c>
      <c r="AK471" s="38"/>
      <c r="AL471" s="38"/>
      <c r="AM471" s="38" t="s">
        <v>3765</v>
      </c>
      <c r="AN471" s="38" t="s">
        <v>3762</v>
      </c>
      <c r="AO471" s="38" t="s">
        <v>1913</v>
      </c>
      <c r="AP471" s="42">
        <v>8</v>
      </c>
      <c r="AQ471" s="38" t="s">
        <v>121</v>
      </c>
      <c r="AR471" s="38"/>
      <c r="AS471" s="43">
        <v>45869</v>
      </c>
      <c r="AT471" s="43"/>
      <c r="AU471" s="43"/>
      <c r="AV471" s="38"/>
      <c r="AW471" s="38"/>
      <c r="AX471" s="38"/>
      <c r="AY471" s="38"/>
      <c r="AZ471" s="38"/>
      <c r="BA471" s="38"/>
      <c r="BB471" s="38"/>
      <c r="BC471" s="37" t="s">
        <v>98</v>
      </c>
      <c r="BD471" s="202">
        <v>106400</v>
      </c>
      <c r="BE471" s="202">
        <v>62900</v>
      </c>
      <c r="BF471" s="202">
        <v>40600</v>
      </c>
      <c r="BG471" s="202">
        <f t="shared" si="7"/>
        <v>209900</v>
      </c>
      <c r="BH471" s="88" t="s">
        <v>100</v>
      </c>
      <c r="BI471" s="203" t="s">
        <v>2142</v>
      </c>
      <c r="BJ471" s="19" t="s">
        <v>2018</v>
      </c>
      <c r="BK471" s="19" t="s">
        <v>2002</v>
      </c>
      <c r="BL471" s="19" t="s">
        <v>2003</v>
      </c>
      <c r="BM471" s="19" t="s">
        <v>105</v>
      </c>
      <c r="BN471" s="419"/>
      <c r="BO471" s="419"/>
      <c r="BP471" s="203" t="s">
        <v>98</v>
      </c>
      <c r="BQ471" s="88" t="s">
        <v>98</v>
      </c>
      <c r="BR471" s="40" t="s">
        <v>76</v>
      </c>
    </row>
    <row r="472" spans="1:70" s="54" customFormat="1" ht="90">
      <c r="A472" s="18">
        <v>470</v>
      </c>
      <c r="B472" s="37">
        <v>5310</v>
      </c>
      <c r="C472" s="40" t="s">
        <v>76</v>
      </c>
      <c r="D472" s="37" t="s">
        <v>106</v>
      </c>
      <c r="E472" s="37" t="s">
        <v>3770</v>
      </c>
      <c r="F472" s="38" t="s">
        <v>3771</v>
      </c>
      <c r="G472" s="38" t="s">
        <v>3772</v>
      </c>
      <c r="H472" s="38" t="s">
        <v>3773</v>
      </c>
      <c r="I472" s="38"/>
      <c r="J472" s="38" t="s">
        <v>3770</v>
      </c>
      <c r="K472" s="39"/>
      <c r="L472" s="38" t="s">
        <v>3774</v>
      </c>
      <c r="M472" s="40">
        <v>45444</v>
      </c>
      <c r="N472" s="40" t="s">
        <v>86</v>
      </c>
      <c r="O472" s="38" t="s">
        <v>128</v>
      </c>
      <c r="P472" s="38" t="s">
        <v>582</v>
      </c>
      <c r="Q472" s="38" t="s">
        <v>2157</v>
      </c>
      <c r="R472" s="38"/>
      <c r="S472" s="38" t="s">
        <v>88</v>
      </c>
      <c r="T472" s="196" t="s">
        <v>113</v>
      </c>
      <c r="U472" s="38" t="s">
        <v>363</v>
      </c>
      <c r="V472" s="38" t="s">
        <v>173</v>
      </c>
      <c r="W472" s="38" t="s">
        <v>3775</v>
      </c>
      <c r="X472" s="38">
        <v>1.28</v>
      </c>
      <c r="Y472" s="38">
        <v>7.0000000000000007E-2</v>
      </c>
      <c r="Z472" s="41">
        <v>2916</v>
      </c>
      <c r="AA472" s="38"/>
      <c r="AB472" s="38" t="s">
        <v>2018</v>
      </c>
      <c r="AC472" s="38" t="s">
        <v>2140</v>
      </c>
      <c r="AD472" s="38"/>
      <c r="AE472" s="38" t="s">
        <v>116</v>
      </c>
      <c r="AF472" s="38" t="s">
        <v>117</v>
      </c>
      <c r="AG472" s="193"/>
      <c r="AH472" s="193"/>
      <c r="AI472" s="38"/>
      <c r="AJ472" s="38" t="s">
        <v>1954</v>
      </c>
      <c r="AK472" s="38"/>
      <c r="AL472" s="38"/>
      <c r="AM472" s="38" t="s">
        <v>3772</v>
      </c>
      <c r="AN472" s="38" t="s">
        <v>95</v>
      </c>
      <c r="AO472" s="38" t="s">
        <v>120</v>
      </c>
      <c r="AP472" s="42">
        <v>2</v>
      </c>
      <c r="AQ472" s="38" t="s">
        <v>121</v>
      </c>
      <c r="AR472" s="38"/>
      <c r="AS472" s="43">
        <v>45869</v>
      </c>
      <c r="AT472" s="43"/>
      <c r="AU472" s="43"/>
      <c r="AV472" s="38"/>
      <c r="AW472" s="38"/>
      <c r="AX472" s="38"/>
      <c r="AY472" s="38"/>
      <c r="AZ472" s="38"/>
      <c r="BA472" s="38"/>
      <c r="BB472" s="38" t="s">
        <v>98</v>
      </c>
      <c r="BC472" s="37"/>
      <c r="BD472" s="202">
        <v>30500</v>
      </c>
      <c r="BE472" s="202">
        <v>94000</v>
      </c>
      <c r="BF472" s="202">
        <v>42100</v>
      </c>
      <c r="BG472" s="202">
        <f t="shared" ref="BG472:BG535" si="8">SUM(BD472:BF472)</f>
        <v>166600</v>
      </c>
      <c r="BH472" s="88" t="s">
        <v>100</v>
      </c>
      <c r="BI472" s="203" t="s">
        <v>2160</v>
      </c>
      <c r="BJ472" s="19" t="s">
        <v>2018</v>
      </c>
      <c r="BK472" s="19" t="s">
        <v>2002</v>
      </c>
      <c r="BL472" s="19" t="s">
        <v>2003</v>
      </c>
      <c r="BM472" s="19" t="s">
        <v>105</v>
      </c>
      <c r="BN472" s="419"/>
      <c r="BO472" s="419"/>
      <c r="BP472" s="203" t="s">
        <v>98</v>
      </c>
      <c r="BQ472" s="88" t="s">
        <v>98</v>
      </c>
      <c r="BR472" s="40" t="s">
        <v>76</v>
      </c>
    </row>
    <row r="473" spans="1:70" s="226" customFormat="1" ht="120">
      <c r="A473" s="18">
        <v>471</v>
      </c>
      <c r="B473" s="37">
        <v>5310</v>
      </c>
      <c r="C473" s="40" t="s">
        <v>76</v>
      </c>
      <c r="D473" s="37" t="s">
        <v>106</v>
      </c>
      <c r="E473" s="37" t="s">
        <v>3776</v>
      </c>
      <c r="F473" s="38" t="s">
        <v>3777</v>
      </c>
      <c r="G473" s="38" t="s">
        <v>3778</v>
      </c>
      <c r="H473" s="38" t="s">
        <v>3779</v>
      </c>
      <c r="I473" s="38" t="s">
        <v>3780</v>
      </c>
      <c r="J473" s="38" t="s">
        <v>3776</v>
      </c>
      <c r="K473" s="39">
        <v>191679409</v>
      </c>
      <c r="L473" s="38" t="s">
        <v>3781</v>
      </c>
      <c r="M473" s="40">
        <v>44120</v>
      </c>
      <c r="N473" s="40" t="s">
        <v>86</v>
      </c>
      <c r="O473" s="38" t="s">
        <v>128</v>
      </c>
      <c r="P473" s="38" t="s">
        <v>582</v>
      </c>
      <c r="Q473" s="38" t="s">
        <v>2778</v>
      </c>
      <c r="R473" s="38" t="s">
        <v>3782</v>
      </c>
      <c r="S473" s="38" t="s">
        <v>88</v>
      </c>
      <c r="T473" s="196" t="s">
        <v>113</v>
      </c>
      <c r="U473" s="38" t="s">
        <v>1887</v>
      </c>
      <c r="V473" s="38" t="s">
        <v>3192</v>
      </c>
      <c r="W473" s="38" t="s">
        <v>3783</v>
      </c>
      <c r="X473" s="38">
        <v>0.39</v>
      </c>
      <c r="Y473" s="38">
        <v>0.17</v>
      </c>
      <c r="Z473" s="41">
        <v>2882.3</v>
      </c>
      <c r="AA473" s="38"/>
      <c r="AB473" s="38" t="s">
        <v>2018</v>
      </c>
      <c r="AC473" s="38" t="s">
        <v>2075</v>
      </c>
      <c r="AD473" s="38"/>
      <c r="AE473" s="38" t="s">
        <v>116</v>
      </c>
      <c r="AF473" s="38" t="s">
        <v>117</v>
      </c>
      <c r="AG473" s="193"/>
      <c r="AH473" s="193"/>
      <c r="AI473" s="38"/>
      <c r="AJ473" s="38" t="s">
        <v>1954</v>
      </c>
      <c r="AK473" s="38"/>
      <c r="AL473" s="38"/>
      <c r="AM473" s="38" t="s">
        <v>3778</v>
      </c>
      <c r="AN473" s="38" t="s">
        <v>95</v>
      </c>
      <c r="AO473" s="38" t="s">
        <v>120</v>
      </c>
      <c r="AP473" s="42">
        <v>5</v>
      </c>
      <c r="AQ473" s="38" t="s">
        <v>121</v>
      </c>
      <c r="AR473" s="38"/>
      <c r="AS473" s="43">
        <v>45869</v>
      </c>
      <c r="AT473" s="43"/>
      <c r="AU473" s="43"/>
      <c r="AV473" s="38"/>
      <c r="AW473" s="38"/>
      <c r="AX473" s="38"/>
      <c r="AY473" s="38"/>
      <c r="AZ473" s="38"/>
      <c r="BA473" s="38"/>
      <c r="BB473" s="38" t="s">
        <v>98</v>
      </c>
      <c r="BC473" s="37"/>
      <c r="BD473" s="202">
        <v>114554</v>
      </c>
      <c r="BE473" s="202">
        <v>93554</v>
      </c>
      <c r="BF473" s="202">
        <v>18518</v>
      </c>
      <c r="BG473" s="202">
        <f t="shared" si="8"/>
        <v>226626</v>
      </c>
      <c r="BH473" s="88" t="s">
        <v>100</v>
      </c>
      <c r="BI473" s="203" t="s">
        <v>2142</v>
      </c>
      <c r="BJ473" s="19" t="s">
        <v>2018</v>
      </c>
      <c r="BK473" s="19" t="s">
        <v>2002</v>
      </c>
      <c r="BL473" s="19" t="s">
        <v>2003</v>
      </c>
      <c r="BM473" s="19" t="s">
        <v>98</v>
      </c>
      <c r="BN473" s="430"/>
      <c r="BO473" s="430"/>
      <c r="BP473" s="203" t="s">
        <v>98</v>
      </c>
      <c r="BQ473" s="88" t="s">
        <v>98</v>
      </c>
      <c r="BR473" s="40" t="s">
        <v>76</v>
      </c>
    </row>
    <row r="474" spans="1:70" s="226" customFormat="1" ht="90">
      <c r="A474" s="18">
        <v>472</v>
      </c>
      <c r="B474" s="37">
        <v>5310</v>
      </c>
      <c r="C474" s="40" t="s">
        <v>76</v>
      </c>
      <c r="D474" s="37" t="s">
        <v>106</v>
      </c>
      <c r="E474" s="37" t="s">
        <v>3784</v>
      </c>
      <c r="F474" s="38" t="s">
        <v>3785</v>
      </c>
      <c r="G474" s="38" t="s">
        <v>3786</v>
      </c>
      <c r="H474" s="38" t="s">
        <v>3787</v>
      </c>
      <c r="I474" s="38" t="s">
        <v>3785</v>
      </c>
      <c r="J474" s="38" t="s">
        <v>3784</v>
      </c>
      <c r="K474" s="39"/>
      <c r="L474" s="38" t="s">
        <v>3788</v>
      </c>
      <c r="M474" s="40">
        <v>45217</v>
      </c>
      <c r="N474" s="40" t="s">
        <v>86</v>
      </c>
      <c r="O474" s="38" t="s">
        <v>128</v>
      </c>
      <c r="P474" s="38" t="s">
        <v>582</v>
      </c>
      <c r="Q474" s="38" t="s">
        <v>2778</v>
      </c>
      <c r="R474" s="38" t="s">
        <v>3789</v>
      </c>
      <c r="S474" s="38" t="s">
        <v>88</v>
      </c>
      <c r="T474" s="196" t="s">
        <v>113</v>
      </c>
      <c r="U474" s="38" t="s">
        <v>1887</v>
      </c>
      <c r="V474" s="38" t="s">
        <v>173</v>
      </c>
      <c r="W474" s="38" t="s">
        <v>3790</v>
      </c>
      <c r="X474" s="38">
        <v>0.52</v>
      </c>
      <c r="Y474" s="38">
        <v>0.13</v>
      </c>
      <c r="Z474" s="41">
        <v>2764.8</v>
      </c>
      <c r="AA474" s="38"/>
      <c r="AB474" s="38" t="s">
        <v>2018</v>
      </c>
      <c r="AC474" s="38" t="s">
        <v>2075</v>
      </c>
      <c r="AD474" s="38"/>
      <c r="AE474" s="38" t="s">
        <v>116</v>
      </c>
      <c r="AF474" s="38" t="s">
        <v>117</v>
      </c>
      <c r="AG474" s="193"/>
      <c r="AH474" s="193"/>
      <c r="AI474" s="38"/>
      <c r="AJ474" s="38" t="s">
        <v>1954</v>
      </c>
      <c r="AK474" s="38"/>
      <c r="AL474" s="38"/>
      <c r="AM474" s="38" t="s">
        <v>3786</v>
      </c>
      <c r="AN474" s="38" t="s">
        <v>3791</v>
      </c>
      <c r="AO474" s="38" t="s">
        <v>120</v>
      </c>
      <c r="AP474" s="42">
        <v>4</v>
      </c>
      <c r="AQ474" s="38" t="s">
        <v>121</v>
      </c>
      <c r="AR474" s="38"/>
      <c r="AS474" s="43">
        <v>45869</v>
      </c>
      <c r="AT474" s="43"/>
      <c r="AU474" s="43"/>
      <c r="AV474" s="38"/>
      <c r="AW474" s="38"/>
      <c r="AX474" s="38"/>
      <c r="AY474" s="38"/>
      <c r="AZ474" s="38"/>
      <c r="BA474" s="38"/>
      <c r="BB474" s="38" t="s">
        <v>98</v>
      </c>
      <c r="BC474" s="37"/>
      <c r="BD474" s="202">
        <v>90190</v>
      </c>
      <c r="BE474" s="202">
        <v>350140</v>
      </c>
      <c r="BF474" s="202">
        <v>398230</v>
      </c>
      <c r="BG474" s="202">
        <f t="shared" si="8"/>
        <v>838560</v>
      </c>
      <c r="BH474" s="88" t="s">
        <v>100</v>
      </c>
      <c r="BI474" s="203" t="s">
        <v>2142</v>
      </c>
      <c r="BJ474" s="19" t="s">
        <v>2018</v>
      </c>
      <c r="BK474" s="19" t="s">
        <v>2002</v>
      </c>
      <c r="BL474" s="19" t="s">
        <v>2003</v>
      </c>
      <c r="BM474" s="19" t="s">
        <v>105</v>
      </c>
      <c r="BN474" s="430"/>
      <c r="BO474" s="430"/>
      <c r="BP474" s="203" t="s">
        <v>98</v>
      </c>
      <c r="BQ474" s="88" t="s">
        <v>159</v>
      </c>
      <c r="BR474" s="40" t="s">
        <v>76</v>
      </c>
    </row>
    <row r="475" spans="1:70" s="226" customFormat="1" ht="165">
      <c r="A475" s="18">
        <v>473</v>
      </c>
      <c r="B475" s="37">
        <v>5310</v>
      </c>
      <c r="C475" s="40" t="s">
        <v>76</v>
      </c>
      <c r="D475" s="37" t="s">
        <v>106</v>
      </c>
      <c r="E475" s="37" t="s">
        <v>3792</v>
      </c>
      <c r="F475" s="38" t="s">
        <v>3793</v>
      </c>
      <c r="G475" s="38" t="s">
        <v>3794</v>
      </c>
      <c r="H475" s="38" t="s">
        <v>3795</v>
      </c>
      <c r="I475" s="38" t="s">
        <v>3796</v>
      </c>
      <c r="J475" s="38" t="s">
        <v>3792</v>
      </c>
      <c r="K475" s="39"/>
      <c r="L475" s="38" t="s">
        <v>3797</v>
      </c>
      <c r="M475" s="40">
        <v>44883</v>
      </c>
      <c r="N475" s="40" t="s">
        <v>86</v>
      </c>
      <c r="O475" s="38" t="s">
        <v>128</v>
      </c>
      <c r="P475" s="38" t="s">
        <v>582</v>
      </c>
      <c r="Q475" s="38" t="s">
        <v>2778</v>
      </c>
      <c r="R475" s="38" t="s">
        <v>3798</v>
      </c>
      <c r="S475" s="38" t="s">
        <v>88</v>
      </c>
      <c r="T475" s="196" t="s">
        <v>113</v>
      </c>
      <c r="U475" s="38" t="s">
        <v>363</v>
      </c>
      <c r="V475" s="38" t="s">
        <v>173</v>
      </c>
      <c r="W475" s="38" t="s">
        <v>3799</v>
      </c>
      <c r="X475" s="38">
        <v>0.78</v>
      </c>
      <c r="Y475" s="38">
        <v>0.27</v>
      </c>
      <c r="Z475" s="41">
        <v>2666.67</v>
      </c>
      <c r="AA475" s="38"/>
      <c r="AB475" s="38" t="s">
        <v>2018</v>
      </c>
      <c r="AC475" s="38" t="s">
        <v>2075</v>
      </c>
      <c r="AD475" s="38"/>
      <c r="AE475" s="38" t="s">
        <v>116</v>
      </c>
      <c r="AF475" s="38" t="s">
        <v>117</v>
      </c>
      <c r="AG475" s="193"/>
      <c r="AH475" s="193"/>
      <c r="AI475" s="38"/>
      <c r="AJ475" s="38" t="s">
        <v>1954</v>
      </c>
      <c r="AK475" s="38"/>
      <c r="AL475" s="38"/>
      <c r="AM475" s="38" t="s">
        <v>3794</v>
      </c>
      <c r="AN475" s="38" t="s">
        <v>95</v>
      </c>
      <c r="AO475" s="38" t="s">
        <v>120</v>
      </c>
      <c r="AP475" s="42">
        <v>8</v>
      </c>
      <c r="AQ475" s="38" t="s">
        <v>121</v>
      </c>
      <c r="AR475" s="38"/>
      <c r="AS475" s="43">
        <v>45869</v>
      </c>
      <c r="AT475" s="43"/>
      <c r="AU475" s="43"/>
      <c r="AV475" s="38"/>
      <c r="AW475" s="38"/>
      <c r="AX475" s="38"/>
      <c r="AY475" s="38"/>
      <c r="AZ475" s="38"/>
      <c r="BA475" s="38"/>
      <c r="BB475" s="38" t="s">
        <v>98</v>
      </c>
      <c r="BC475" s="37"/>
      <c r="BD475" s="202">
        <v>27777</v>
      </c>
      <c r="BE475" s="202">
        <v>0</v>
      </c>
      <c r="BF475" s="202">
        <v>0</v>
      </c>
      <c r="BG475" s="202">
        <f t="shared" si="8"/>
        <v>27777</v>
      </c>
      <c r="BH475" s="88" t="s">
        <v>100</v>
      </c>
      <c r="BI475" s="203" t="s">
        <v>2160</v>
      </c>
      <c r="BJ475" s="19" t="s">
        <v>2018</v>
      </c>
      <c r="BK475" s="19" t="s">
        <v>2002</v>
      </c>
      <c r="BL475" s="19" t="s">
        <v>2003</v>
      </c>
      <c r="BM475" s="19" t="s">
        <v>98</v>
      </c>
      <c r="BN475" s="430"/>
      <c r="BO475" s="430"/>
      <c r="BP475" s="203" t="s">
        <v>98</v>
      </c>
      <c r="BQ475" s="88" t="s">
        <v>98</v>
      </c>
      <c r="BR475" s="40" t="s">
        <v>76</v>
      </c>
    </row>
    <row r="476" spans="1:70" s="226" customFormat="1" ht="255">
      <c r="A476" s="18">
        <v>474</v>
      </c>
      <c r="B476" s="37">
        <v>5310</v>
      </c>
      <c r="C476" s="40" t="s">
        <v>76</v>
      </c>
      <c r="D476" s="37" t="s">
        <v>77</v>
      </c>
      <c r="E476" s="37" t="s">
        <v>3800</v>
      </c>
      <c r="F476" s="38" t="s">
        <v>3801</v>
      </c>
      <c r="G476" s="38" t="s">
        <v>3802</v>
      </c>
      <c r="H476" s="38" t="s">
        <v>3803</v>
      </c>
      <c r="I476" s="38"/>
      <c r="J476" s="38" t="s">
        <v>3800</v>
      </c>
      <c r="K476" s="39">
        <v>3300364395</v>
      </c>
      <c r="L476" s="38" t="s">
        <v>3804</v>
      </c>
      <c r="M476" s="40">
        <v>44271</v>
      </c>
      <c r="N476" s="40" t="s">
        <v>86</v>
      </c>
      <c r="O476" s="38" t="s">
        <v>128</v>
      </c>
      <c r="P476" s="38" t="s">
        <v>206</v>
      </c>
      <c r="Q476" s="38"/>
      <c r="R476" s="38"/>
      <c r="S476" s="38" t="s">
        <v>88</v>
      </c>
      <c r="T476" s="196" t="s">
        <v>89</v>
      </c>
      <c r="U476" s="38" t="s">
        <v>90</v>
      </c>
      <c r="V476" s="38"/>
      <c r="W476" s="38"/>
      <c r="X476" s="38">
        <v>0.04</v>
      </c>
      <c r="Y476" s="38">
        <v>0.17</v>
      </c>
      <c r="Z476" s="41">
        <v>2592</v>
      </c>
      <c r="AA476" s="38"/>
      <c r="AB476" s="38" t="s">
        <v>2018</v>
      </c>
      <c r="AC476" s="38" t="s">
        <v>2035</v>
      </c>
      <c r="AD476" s="38" t="s">
        <v>2068</v>
      </c>
      <c r="AE476" s="38" t="s">
        <v>116</v>
      </c>
      <c r="AF476" s="38" t="s">
        <v>117</v>
      </c>
      <c r="AG476" s="193"/>
      <c r="AH476" s="193"/>
      <c r="AI476" s="38"/>
      <c r="AJ476" s="38" t="s">
        <v>1954</v>
      </c>
      <c r="AK476" s="38"/>
      <c r="AL476" s="38"/>
      <c r="AM476" s="38" t="s">
        <v>3802</v>
      </c>
      <c r="AN476" s="38" t="s">
        <v>228</v>
      </c>
      <c r="AO476" s="38" t="s">
        <v>1913</v>
      </c>
      <c r="AP476" s="42">
        <v>5</v>
      </c>
      <c r="AQ476" s="38" t="s">
        <v>121</v>
      </c>
      <c r="AR476" s="38"/>
      <c r="AS476" s="43">
        <v>45869</v>
      </c>
      <c r="AT476" s="43"/>
      <c r="AU476" s="43"/>
      <c r="AV476" s="38"/>
      <c r="AW476" s="38"/>
      <c r="AX476" s="38"/>
      <c r="AY476" s="38"/>
      <c r="AZ476" s="38"/>
      <c r="BA476" s="38"/>
      <c r="BB476" s="38"/>
      <c r="BC476" s="37" t="s">
        <v>98</v>
      </c>
      <c r="BD476" s="202">
        <v>293000</v>
      </c>
      <c r="BE476" s="202">
        <v>310200</v>
      </c>
      <c r="BF476" s="202">
        <v>29400</v>
      </c>
      <c r="BG476" s="202">
        <f t="shared" si="8"/>
        <v>632600</v>
      </c>
      <c r="BH476" s="88" t="s">
        <v>100</v>
      </c>
      <c r="BI476" s="203" t="s">
        <v>2299</v>
      </c>
      <c r="BJ476" s="19" t="s">
        <v>2018</v>
      </c>
      <c r="BK476" s="19" t="s">
        <v>2002</v>
      </c>
      <c r="BL476" s="19" t="s">
        <v>2003</v>
      </c>
      <c r="BM476" s="19" t="s">
        <v>105</v>
      </c>
      <c r="BN476" s="430"/>
      <c r="BO476" s="430"/>
      <c r="BP476" s="203" t="s">
        <v>98</v>
      </c>
      <c r="BQ476" s="88" t="s">
        <v>98</v>
      </c>
      <c r="BR476" s="40" t="s">
        <v>76</v>
      </c>
    </row>
    <row r="477" spans="1:70" s="226" customFormat="1" ht="120">
      <c r="A477" s="18">
        <v>475</v>
      </c>
      <c r="B477" s="37">
        <v>5310</v>
      </c>
      <c r="C477" s="40" t="s">
        <v>76</v>
      </c>
      <c r="D477" s="37" t="s">
        <v>316</v>
      </c>
      <c r="E477" s="37" t="s">
        <v>3805</v>
      </c>
      <c r="F477" s="38" t="s">
        <v>3806</v>
      </c>
      <c r="G477" s="38" t="s">
        <v>3807</v>
      </c>
      <c r="H477" s="38" t="s">
        <v>3808</v>
      </c>
      <c r="I477" s="38" t="s">
        <v>3809</v>
      </c>
      <c r="J477" s="38" t="s">
        <v>3805</v>
      </c>
      <c r="K477" s="39">
        <v>3300510582</v>
      </c>
      <c r="L477" s="38" t="s">
        <v>3810</v>
      </c>
      <c r="M477" s="40">
        <v>42795</v>
      </c>
      <c r="N477" s="40" t="s">
        <v>86</v>
      </c>
      <c r="O477" s="38" t="s">
        <v>128</v>
      </c>
      <c r="P477" s="38" t="s">
        <v>352</v>
      </c>
      <c r="Q477" s="38"/>
      <c r="R477" s="38"/>
      <c r="S477" s="38" t="s">
        <v>88</v>
      </c>
      <c r="T477" s="196" t="s">
        <v>113</v>
      </c>
      <c r="U477" s="38" t="s">
        <v>2056</v>
      </c>
      <c r="V477" s="38"/>
      <c r="W477" s="38"/>
      <c r="X477" s="38">
        <v>0.03</v>
      </c>
      <c r="Y477" s="38">
        <v>0.23</v>
      </c>
      <c r="Z477" s="41">
        <v>2590.6999999999998</v>
      </c>
      <c r="AA477" s="38"/>
      <c r="AB477" s="38" t="s">
        <v>2018</v>
      </c>
      <c r="AC477" s="38" t="s">
        <v>2150</v>
      </c>
      <c r="AD477" s="38"/>
      <c r="AE477" s="38" t="s">
        <v>116</v>
      </c>
      <c r="AF477" s="38" t="s">
        <v>117</v>
      </c>
      <c r="AG477" s="193"/>
      <c r="AH477" s="193"/>
      <c r="AI477" s="38"/>
      <c r="AJ477" s="38" t="s">
        <v>1954</v>
      </c>
      <c r="AK477" s="38"/>
      <c r="AL477" s="38"/>
      <c r="AM477" s="38" t="s">
        <v>3807</v>
      </c>
      <c r="AN477" s="38" t="s">
        <v>95</v>
      </c>
      <c r="AO477" s="38" t="s">
        <v>120</v>
      </c>
      <c r="AP477" s="42">
        <v>7</v>
      </c>
      <c r="AQ477" s="38" t="s">
        <v>121</v>
      </c>
      <c r="AR477" s="38"/>
      <c r="AS477" s="43">
        <v>45869</v>
      </c>
      <c r="AT477" s="43"/>
      <c r="AU477" s="43"/>
      <c r="AV477" s="38"/>
      <c r="AW477" s="38"/>
      <c r="AX477" s="38"/>
      <c r="AY477" s="38"/>
      <c r="AZ477" s="38"/>
      <c r="BA477" s="38"/>
      <c r="BB477" s="38"/>
      <c r="BC477" s="37" t="s">
        <v>98</v>
      </c>
      <c r="BD477" s="202">
        <v>173190</v>
      </c>
      <c r="BE477" s="202">
        <v>100023</v>
      </c>
      <c r="BF477" s="202">
        <v>155600</v>
      </c>
      <c r="BG477" s="202">
        <f t="shared" si="8"/>
        <v>428813</v>
      </c>
      <c r="BH477" s="88" t="s">
        <v>100</v>
      </c>
      <c r="BI477" s="203" t="s">
        <v>2142</v>
      </c>
      <c r="BJ477" s="19" t="s">
        <v>2018</v>
      </c>
      <c r="BK477" s="19" t="s">
        <v>2002</v>
      </c>
      <c r="BL477" s="19" t="s">
        <v>2003</v>
      </c>
      <c r="BM477" s="19" t="s">
        <v>105</v>
      </c>
      <c r="BN477" s="430"/>
      <c r="BO477" s="430"/>
      <c r="BP477" s="203" t="s">
        <v>98</v>
      </c>
      <c r="BQ477" s="88" t="s">
        <v>98</v>
      </c>
      <c r="BR477" s="40" t="s">
        <v>76</v>
      </c>
    </row>
    <row r="478" spans="1:70" s="226" customFormat="1" ht="120">
      <c r="A478" s="18">
        <v>476</v>
      </c>
      <c r="B478" s="37">
        <v>5310</v>
      </c>
      <c r="C478" s="40" t="s">
        <v>76</v>
      </c>
      <c r="D478" s="37" t="s">
        <v>106</v>
      </c>
      <c r="E478" s="37" t="s">
        <v>3811</v>
      </c>
      <c r="F478" s="38" t="s">
        <v>3812</v>
      </c>
      <c r="G478" s="38" t="s">
        <v>3813</v>
      </c>
      <c r="H478" s="134" t="s">
        <v>3814</v>
      </c>
      <c r="I478" s="38" t="s">
        <v>3815</v>
      </c>
      <c r="J478" s="38" t="s">
        <v>3811</v>
      </c>
      <c r="K478" s="39"/>
      <c r="L478" s="38" t="s">
        <v>3816</v>
      </c>
      <c r="M478" s="40">
        <v>45827</v>
      </c>
      <c r="N478" s="40" t="s">
        <v>86</v>
      </c>
      <c r="O478" s="38" t="s">
        <v>128</v>
      </c>
      <c r="P478" s="38" t="s">
        <v>360</v>
      </c>
      <c r="Q478" s="38" t="s">
        <v>2778</v>
      </c>
      <c r="R478" s="38" t="s">
        <v>3817</v>
      </c>
      <c r="S478" s="38" t="s">
        <v>88</v>
      </c>
      <c r="T478" s="196" t="s">
        <v>546</v>
      </c>
      <c r="U478" s="38" t="s">
        <v>314</v>
      </c>
      <c r="V478" s="38" t="s">
        <v>820</v>
      </c>
      <c r="W478" s="38" t="s">
        <v>3818</v>
      </c>
      <c r="X478" s="38">
        <v>0.36</v>
      </c>
      <c r="Y478" s="38">
        <v>0.17</v>
      </c>
      <c r="Z478" s="41">
        <v>2531.63</v>
      </c>
      <c r="AA478" s="38"/>
      <c r="AB478" s="38" t="s">
        <v>2018</v>
      </c>
      <c r="AC478" s="38" t="s">
        <v>2035</v>
      </c>
      <c r="AD478" s="38" t="s">
        <v>3819</v>
      </c>
      <c r="AE478" s="38" t="s">
        <v>116</v>
      </c>
      <c r="AF478" s="38" t="s">
        <v>117</v>
      </c>
      <c r="AG478" s="193"/>
      <c r="AH478" s="193"/>
      <c r="AI478" s="38"/>
      <c r="AJ478" s="38" t="s">
        <v>1954</v>
      </c>
      <c r="AK478" s="38"/>
      <c r="AL478" s="38"/>
      <c r="AM478" s="38" t="s">
        <v>3813</v>
      </c>
      <c r="AN478" s="38" t="s">
        <v>228</v>
      </c>
      <c r="AO478" s="38" t="s">
        <v>120</v>
      </c>
      <c r="AP478" s="42">
        <v>5</v>
      </c>
      <c r="AQ478" s="38" t="s">
        <v>121</v>
      </c>
      <c r="AR478" s="38"/>
      <c r="AS478" s="43">
        <v>45869</v>
      </c>
      <c r="AT478" s="43"/>
      <c r="AU478" s="43"/>
      <c r="AV478" s="38"/>
      <c r="AW478" s="38"/>
      <c r="AX478" s="38"/>
      <c r="AY478" s="38"/>
      <c r="AZ478" s="38"/>
      <c r="BA478" s="38"/>
      <c r="BB478" s="37" t="s">
        <v>98</v>
      </c>
      <c r="BC478" s="37"/>
      <c r="BD478" s="202">
        <v>47090</v>
      </c>
      <c r="BE478" s="202">
        <v>0</v>
      </c>
      <c r="BF478" s="202">
        <v>0</v>
      </c>
      <c r="BG478" s="202">
        <f t="shared" si="8"/>
        <v>47090</v>
      </c>
      <c r="BH478" s="88" t="s">
        <v>100</v>
      </c>
      <c r="BI478" s="203" t="s">
        <v>2318</v>
      </c>
      <c r="BJ478" s="19" t="s">
        <v>2018</v>
      </c>
      <c r="BK478" s="19" t="s">
        <v>2002</v>
      </c>
      <c r="BL478" s="19" t="s">
        <v>2003</v>
      </c>
      <c r="BM478" s="19" t="s">
        <v>105</v>
      </c>
      <c r="BN478" s="430"/>
      <c r="BO478" s="430"/>
      <c r="BP478" s="203" t="s">
        <v>98</v>
      </c>
      <c r="BQ478" s="88" t="s">
        <v>98</v>
      </c>
      <c r="BR478" s="40" t="s">
        <v>76</v>
      </c>
    </row>
    <row r="479" spans="1:70" s="226" customFormat="1" ht="150">
      <c r="A479" s="18">
        <v>477</v>
      </c>
      <c r="B479" s="37">
        <v>5310</v>
      </c>
      <c r="C479" s="37" t="s">
        <v>76</v>
      </c>
      <c r="D479" s="37" t="s">
        <v>106</v>
      </c>
      <c r="E479" s="37" t="s">
        <v>3820</v>
      </c>
      <c r="F479" s="38" t="s">
        <v>3821</v>
      </c>
      <c r="G479" s="38" t="s">
        <v>3822</v>
      </c>
      <c r="H479" s="38" t="s">
        <v>3823</v>
      </c>
      <c r="I479" s="38" t="s">
        <v>3821</v>
      </c>
      <c r="J479" s="38" t="s">
        <v>3820</v>
      </c>
      <c r="K479" s="39"/>
      <c r="L479" s="38" t="s">
        <v>3824</v>
      </c>
      <c r="M479" s="40">
        <v>45741</v>
      </c>
      <c r="N479" s="40" t="s">
        <v>86</v>
      </c>
      <c r="O479" s="38" t="s">
        <v>128</v>
      </c>
      <c r="P479" s="38" t="s">
        <v>360</v>
      </c>
      <c r="Q479" s="38" t="s">
        <v>2157</v>
      </c>
      <c r="R479" s="38"/>
      <c r="S479" s="38" t="s">
        <v>88</v>
      </c>
      <c r="T479" s="196" t="s">
        <v>113</v>
      </c>
      <c r="U479" s="38" t="s">
        <v>314</v>
      </c>
      <c r="V479" s="38"/>
      <c r="W479" s="38" t="s">
        <v>3825</v>
      </c>
      <c r="X479" s="38">
        <v>3.98</v>
      </c>
      <c r="Y479" s="38">
        <v>7.0000000000000007E-2</v>
      </c>
      <c r="Z479" s="41">
        <v>2412</v>
      </c>
      <c r="AA479" s="38"/>
      <c r="AB479" s="38" t="s">
        <v>2018</v>
      </c>
      <c r="AC479" s="38" t="s">
        <v>2075</v>
      </c>
      <c r="AD479" s="38"/>
      <c r="AE479" s="38" t="s">
        <v>116</v>
      </c>
      <c r="AF479" s="38" t="s">
        <v>117</v>
      </c>
      <c r="AG479" s="193"/>
      <c r="AH479" s="193"/>
      <c r="AI479" s="38"/>
      <c r="AJ479" s="38">
        <v>26415</v>
      </c>
      <c r="AK479" s="38" t="s">
        <v>182</v>
      </c>
      <c r="AL479" s="38"/>
      <c r="AM479" s="38" t="s">
        <v>3822</v>
      </c>
      <c r="AN479" s="38" t="s">
        <v>228</v>
      </c>
      <c r="AO479" s="38" t="s">
        <v>1913</v>
      </c>
      <c r="AP479" s="42">
        <v>2</v>
      </c>
      <c r="AQ479" s="38" t="s">
        <v>121</v>
      </c>
      <c r="AR479" s="38"/>
      <c r="AS479" s="43">
        <v>45869</v>
      </c>
      <c r="AT479" s="43"/>
      <c r="AU479" s="43"/>
      <c r="AV479" s="38"/>
      <c r="AW479" s="38"/>
      <c r="AX479" s="38"/>
      <c r="AY479" s="38"/>
      <c r="AZ479" s="38"/>
      <c r="BA479" s="38"/>
      <c r="BB479" s="38" t="s">
        <v>98</v>
      </c>
      <c r="BC479" s="37"/>
      <c r="BD479" s="202">
        <v>21000</v>
      </c>
      <c r="BE479" s="202">
        <v>0</v>
      </c>
      <c r="BF479" s="202">
        <v>0</v>
      </c>
      <c r="BG479" s="202">
        <f t="shared" si="8"/>
        <v>21000</v>
      </c>
      <c r="BH479" s="88" t="s">
        <v>288</v>
      </c>
      <c r="BI479" s="203" t="s">
        <v>564</v>
      </c>
      <c r="BJ479" s="19" t="s">
        <v>2018</v>
      </c>
      <c r="BK479" s="19" t="s">
        <v>2002</v>
      </c>
      <c r="BL479" s="19" t="s">
        <v>2003</v>
      </c>
      <c r="BM479" s="19" t="s">
        <v>98</v>
      </c>
      <c r="BN479" s="430"/>
      <c r="BO479" s="430"/>
      <c r="BP479" s="203" t="s">
        <v>98</v>
      </c>
      <c r="BQ479" s="88" t="s">
        <v>98</v>
      </c>
      <c r="BR479" s="37" t="s">
        <v>76</v>
      </c>
    </row>
    <row r="480" spans="1:70" s="226" customFormat="1" ht="180">
      <c r="A480" s="18">
        <v>478</v>
      </c>
      <c r="B480" s="37">
        <v>5310</v>
      </c>
      <c r="C480" s="37" t="s">
        <v>76</v>
      </c>
      <c r="D480" s="37" t="s">
        <v>316</v>
      </c>
      <c r="E480" s="37" t="s">
        <v>3826</v>
      </c>
      <c r="F480" s="38" t="s">
        <v>3827</v>
      </c>
      <c r="G480" s="38" t="s">
        <v>3828</v>
      </c>
      <c r="H480" s="38" t="s">
        <v>2928</v>
      </c>
      <c r="I480" s="38"/>
      <c r="J480" s="38" t="s">
        <v>3826</v>
      </c>
      <c r="K480" s="39">
        <v>1111122222</v>
      </c>
      <c r="L480" s="38" t="s">
        <v>3829</v>
      </c>
      <c r="M480" s="40">
        <v>45658</v>
      </c>
      <c r="N480" s="40" t="s">
        <v>86</v>
      </c>
      <c r="O480" s="38" t="s">
        <v>128</v>
      </c>
      <c r="P480" s="38" t="s">
        <v>352</v>
      </c>
      <c r="Q480" s="38"/>
      <c r="R480" s="38"/>
      <c r="S480" s="38" t="s">
        <v>88</v>
      </c>
      <c r="T480" s="196" t="s">
        <v>113</v>
      </c>
      <c r="U480" s="38" t="s">
        <v>90</v>
      </c>
      <c r="V480" s="38"/>
      <c r="W480" s="38"/>
      <c r="X480" s="38">
        <v>0.16</v>
      </c>
      <c r="Y480" s="38">
        <v>0.17</v>
      </c>
      <c r="Z480" s="41">
        <v>2376</v>
      </c>
      <c r="AA480" s="38"/>
      <c r="AB480" s="38" t="s">
        <v>2018</v>
      </c>
      <c r="AC480" s="38" t="s">
        <v>2150</v>
      </c>
      <c r="AD480" s="38"/>
      <c r="AE480" s="38" t="s">
        <v>116</v>
      </c>
      <c r="AF480" s="38" t="s">
        <v>117</v>
      </c>
      <c r="AG480" s="193"/>
      <c r="AH480" s="193"/>
      <c r="AI480" s="38"/>
      <c r="AJ480" s="38" t="s">
        <v>1954</v>
      </c>
      <c r="AK480" s="38"/>
      <c r="AL480" s="38"/>
      <c r="AM480" s="38" t="s">
        <v>3828</v>
      </c>
      <c r="AN480" s="38" t="s">
        <v>2182</v>
      </c>
      <c r="AO480" s="38" t="s">
        <v>120</v>
      </c>
      <c r="AP480" s="42">
        <v>5</v>
      </c>
      <c r="AQ480" s="38" t="s">
        <v>121</v>
      </c>
      <c r="AR480" s="38"/>
      <c r="AS480" s="43">
        <v>45869</v>
      </c>
      <c r="AT480" s="43"/>
      <c r="AU480" s="43"/>
      <c r="AV480" s="38"/>
      <c r="AW480" s="38"/>
      <c r="AX480" s="38"/>
      <c r="AY480" s="38"/>
      <c r="AZ480" s="38"/>
      <c r="BA480" s="38"/>
      <c r="BB480" s="38"/>
      <c r="BC480" s="37" t="s">
        <v>98</v>
      </c>
      <c r="BD480" s="202">
        <v>342295</v>
      </c>
      <c r="BE480" s="202">
        <v>0</v>
      </c>
      <c r="BF480" s="202">
        <v>0</v>
      </c>
      <c r="BG480" s="202">
        <f t="shared" si="8"/>
        <v>342295</v>
      </c>
      <c r="BH480" s="88" t="s">
        <v>100</v>
      </c>
      <c r="BI480" s="203" t="s">
        <v>2160</v>
      </c>
      <c r="BJ480" s="19" t="s">
        <v>2018</v>
      </c>
      <c r="BK480" s="19" t="s">
        <v>2002</v>
      </c>
      <c r="BL480" s="19" t="s">
        <v>2003</v>
      </c>
      <c r="BM480" s="19" t="s">
        <v>105</v>
      </c>
      <c r="BN480" s="430"/>
      <c r="BO480" s="430"/>
      <c r="BP480" s="203" t="s">
        <v>98</v>
      </c>
      <c r="BQ480" s="88" t="s">
        <v>98</v>
      </c>
      <c r="BR480" s="37" t="s">
        <v>76</v>
      </c>
    </row>
    <row r="481" spans="1:70" s="226" customFormat="1" ht="195">
      <c r="A481" s="18">
        <v>479</v>
      </c>
      <c r="B481" s="37">
        <v>5310</v>
      </c>
      <c r="C481" s="40" t="s">
        <v>76</v>
      </c>
      <c r="D481" s="37" t="s">
        <v>77</v>
      </c>
      <c r="E481" s="37" t="s">
        <v>3830</v>
      </c>
      <c r="F481" s="38" t="s">
        <v>3831</v>
      </c>
      <c r="G481" s="38" t="s">
        <v>3832</v>
      </c>
      <c r="H481" s="38" t="s">
        <v>3833</v>
      </c>
      <c r="I481" s="38" t="s">
        <v>3834</v>
      </c>
      <c r="J481" s="38" t="s">
        <v>3830</v>
      </c>
      <c r="K481" s="39">
        <v>3300100071</v>
      </c>
      <c r="L481" s="38" t="s">
        <v>3835</v>
      </c>
      <c r="M481" s="40">
        <v>44271</v>
      </c>
      <c r="N481" s="40" t="s">
        <v>86</v>
      </c>
      <c r="O481" s="38" t="s">
        <v>128</v>
      </c>
      <c r="P481" s="38" t="s">
        <v>129</v>
      </c>
      <c r="Q481" s="38"/>
      <c r="R481" s="38"/>
      <c r="S481" s="38" t="s">
        <v>88</v>
      </c>
      <c r="T481" s="196" t="s">
        <v>89</v>
      </c>
      <c r="U481" s="38" t="s">
        <v>90</v>
      </c>
      <c r="V481" s="38"/>
      <c r="W481" s="38"/>
      <c r="X481" s="38">
        <v>0.06</v>
      </c>
      <c r="Y481" s="38">
        <v>0.17</v>
      </c>
      <c r="Z481" s="41">
        <v>2224.8000000000002</v>
      </c>
      <c r="AA481" s="38"/>
      <c r="AB481" s="38" t="s">
        <v>2018</v>
      </c>
      <c r="AC481" s="38" t="s">
        <v>2120</v>
      </c>
      <c r="AD481" s="38" t="s">
        <v>3836</v>
      </c>
      <c r="AE481" s="38" t="s">
        <v>116</v>
      </c>
      <c r="AF481" s="38" t="s">
        <v>117</v>
      </c>
      <c r="AG481" s="193"/>
      <c r="AH481" s="193"/>
      <c r="AI481" s="38"/>
      <c r="AJ481" s="38" t="s">
        <v>1954</v>
      </c>
      <c r="AK481" s="38"/>
      <c r="AL481" s="38"/>
      <c r="AM481" s="38" t="s">
        <v>3832</v>
      </c>
      <c r="AN481" s="38" t="s">
        <v>95</v>
      </c>
      <c r="AO481" s="38" t="s">
        <v>120</v>
      </c>
      <c r="AP481" s="42">
        <v>5</v>
      </c>
      <c r="AQ481" s="38" t="s">
        <v>121</v>
      </c>
      <c r="AR481" s="38"/>
      <c r="AS481" s="43">
        <v>45869</v>
      </c>
      <c r="AT481" s="43"/>
      <c r="AU481" s="43"/>
      <c r="AV481" s="38"/>
      <c r="AW481" s="38"/>
      <c r="AX481" s="38"/>
      <c r="AY481" s="38"/>
      <c r="AZ481" s="38"/>
      <c r="BA481" s="38"/>
      <c r="BB481" s="38"/>
      <c r="BC481" s="37" t="s">
        <v>98</v>
      </c>
      <c r="BD481" s="202">
        <v>18000</v>
      </c>
      <c r="BE481" s="202">
        <v>99600</v>
      </c>
      <c r="BF481" s="202">
        <v>58000</v>
      </c>
      <c r="BG481" s="202">
        <f t="shared" si="8"/>
        <v>175600</v>
      </c>
      <c r="BH481" s="88" t="s">
        <v>100</v>
      </c>
      <c r="BI481" s="203" t="s">
        <v>2142</v>
      </c>
      <c r="BJ481" s="19" t="s">
        <v>2018</v>
      </c>
      <c r="BK481" s="19" t="s">
        <v>2002</v>
      </c>
      <c r="BL481" s="19" t="s">
        <v>2003</v>
      </c>
      <c r="BM481" s="19" t="s">
        <v>105</v>
      </c>
      <c r="BN481" s="430"/>
      <c r="BO481" s="430"/>
      <c r="BP481" s="203" t="s">
        <v>98</v>
      </c>
      <c r="BQ481" s="88" t="s">
        <v>98</v>
      </c>
      <c r="BR481" s="40" t="s">
        <v>76</v>
      </c>
    </row>
    <row r="482" spans="1:70" s="226" customFormat="1" ht="105">
      <c r="A482" s="18">
        <v>480</v>
      </c>
      <c r="B482" s="37">
        <v>5310</v>
      </c>
      <c r="C482" s="40" t="s">
        <v>76</v>
      </c>
      <c r="D482" s="37" t="s">
        <v>316</v>
      </c>
      <c r="E482" s="37" t="s">
        <v>3837</v>
      </c>
      <c r="F482" s="38" t="s">
        <v>3838</v>
      </c>
      <c r="G482" s="38" t="s">
        <v>3839</v>
      </c>
      <c r="H482" s="38" t="s">
        <v>3840</v>
      </c>
      <c r="I482" s="38" t="s">
        <v>3841</v>
      </c>
      <c r="J482" s="38" t="s">
        <v>3837</v>
      </c>
      <c r="K482" s="39">
        <v>3300384602</v>
      </c>
      <c r="L482" s="38" t="s">
        <v>3842</v>
      </c>
      <c r="M482" s="40">
        <v>42795</v>
      </c>
      <c r="N482" s="40" t="s">
        <v>86</v>
      </c>
      <c r="O482" s="38" t="s">
        <v>128</v>
      </c>
      <c r="P482" s="38" t="s">
        <v>352</v>
      </c>
      <c r="Q482" s="38"/>
      <c r="R482" s="38"/>
      <c r="S482" s="38" t="s">
        <v>88</v>
      </c>
      <c r="T482" s="196" t="s">
        <v>113</v>
      </c>
      <c r="U482" s="38" t="s">
        <v>90</v>
      </c>
      <c r="V482" s="38"/>
      <c r="W482" s="38"/>
      <c r="X482" s="38">
        <v>0.03</v>
      </c>
      <c r="Y482" s="38">
        <v>0.2</v>
      </c>
      <c r="Z482" s="41">
        <v>2203.1999999999998</v>
      </c>
      <c r="AA482" s="38"/>
      <c r="AB482" s="38" t="s">
        <v>2018</v>
      </c>
      <c r="AC482" s="38" t="s">
        <v>2035</v>
      </c>
      <c r="AD482" s="38"/>
      <c r="AE482" s="38" t="s">
        <v>116</v>
      </c>
      <c r="AF482" s="38" t="s">
        <v>117</v>
      </c>
      <c r="AG482" s="193"/>
      <c r="AH482" s="193"/>
      <c r="AI482" s="38"/>
      <c r="AJ482" s="38" t="s">
        <v>1954</v>
      </c>
      <c r="AK482" s="38"/>
      <c r="AL482" s="38"/>
      <c r="AM482" s="38" t="s">
        <v>3839</v>
      </c>
      <c r="AN482" s="38" t="s">
        <v>2182</v>
      </c>
      <c r="AO482" s="38" t="s">
        <v>120</v>
      </c>
      <c r="AP482" s="42">
        <v>6</v>
      </c>
      <c r="AQ482" s="38" t="s">
        <v>121</v>
      </c>
      <c r="AR482" s="38"/>
      <c r="AS482" s="43">
        <v>45869</v>
      </c>
      <c r="AT482" s="43"/>
      <c r="AU482" s="43"/>
      <c r="AV482" s="38"/>
      <c r="AW482" s="38"/>
      <c r="AX482" s="38"/>
      <c r="AY482" s="38"/>
      <c r="AZ482" s="38"/>
      <c r="BA482" s="38"/>
      <c r="BB482" s="38"/>
      <c r="BC482" s="37" t="s">
        <v>98</v>
      </c>
      <c r="BD482" s="202">
        <v>1744060</v>
      </c>
      <c r="BE482" s="202">
        <v>50000</v>
      </c>
      <c r="BF482" s="202">
        <v>9600</v>
      </c>
      <c r="BG482" s="202">
        <f t="shared" si="8"/>
        <v>1803660</v>
      </c>
      <c r="BH482" s="88" t="s">
        <v>100</v>
      </c>
      <c r="BI482" s="203" t="s">
        <v>2142</v>
      </c>
      <c r="BJ482" s="19" t="s">
        <v>2018</v>
      </c>
      <c r="BK482" s="19" t="s">
        <v>2002</v>
      </c>
      <c r="BL482" s="19" t="s">
        <v>2003</v>
      </c>
      <c r="BM482" s="19" t="s">
        <v>105</v>
      </c>
      <c r="BN482" s="430"/>
      <c r="BO482" s="430"/>
      <c r="BP482" s="203" t="s">
        <v>98</v>
      </c>
      <c r="BQ482" s="88" t="s">
        <v>98</v>
      </c>
      <c r="BR482" s="40" t="s">
        <v>76</v>
      </c>
    </row>
    <row r="483" spans="1:70" s="226" customFormat="1" ht="165">
      <c r="A483" s="18">
        <v>481</v>
      </c>
      <c r="B483" s="37">
        <v>5310</v>
      </c>
      <c r="C483" s="40" t="s">
        <v>76</v>
      </c>
      <c r="D483" s="37" t="s">
        <v>316</v>
      </c>
      <c r="E483" s="37" t="s">
        <v>3843</v>
      </c>
      <c r="F483" s="38" t="s">
        <v>3844</v>
      </c>
      <c r="G483" s="38" t="s">
        <v>3845</v>
      </c>
      <c r="H483" s="38" t="s">
        <v>3846</v>
      </c>
      <c r="I483" s="38" t="s">
        <v>3847</v>
      </c>
      <c r="J483" s="38" t="s">
        <v>3843</v>
      </c>
      <c r="K483" s="39">
        <v>3301578350</v>
      </c>
      <c r="L483" s="38" t="s">
        <v>3848</v>
      </c>
      <c r="M483" s="40">
        <v>45030</v>
      </c>
      <c r="N483" s="40" t="s">
        <v>86</v>
      </c>
      <c r="O483" s="38" t="s">
        <v>128</v>
      </c>
      <c r="P483" s="38" t="s">
        <v>206</v>
      </c>
      <c r="Q483" s="38"/>
      <c r="R483" s="38"/>
      <c r="S483" s="38" t="s">
        <v>88</v>
      </c>
      <c r="T483" s="196" t="s">
        <v>113</v>
      </c>
      <c r="U483" s="38" t="s">
        <v>90</v>
      </c>
      <c r="V483" s="38" t="s">
        <v>572</v>
      </c>
      <c r="W483" s="38"/>
      <c r="X483" s="38">
        <v>0.05</v>
      </c>
      <c r="Y483" s="38">
        <v>0.1</v>
      </c>
      <c r="Z483" s="41">
        <v>2066.4</v>
      </c>
      <c r="AA483" s="38"/>
      <c r="AB483" s="38" t="s">
        <v>2018</v>
      </c>
      <c r="AC483" s="38" t="s">
        <v>2168</v>
      </c>
      <c r="AD483" s="38"/>
      <c r="AE483" s="38" t="s">
        <v>116</v>
      </c>
      <c r="AF483" s="38" t="s">
        <v>117</v>
      </c>
      <c r="AG483" s="193"/>
      <c r="AH483" s="193"/>
      <c r="AI483" s="38"/>
      <c r="AJ483" s="38" t="s">
        <v>1954</v>
      </c>
      <c r="AK483" s="38"/>
      <c r="AL483" s="38"/>
      <c r="AM483" s="38" t="s">
        <v>3845</v>
      </c>
      <c r="AN483" s="38" t="s">
        <v>2182</v>
      </c>
      <c r="AO483" s="38" t="s">
        <v>120</v>
      </c>
      <c r="AP483" s="42">
        <v>3</v>
      </c>
      <c r="AQ483" s="38" t="s">
        <v>121</v>
      </c>
      <c r="AR483" s="38"/>
      <c r="AS483" s="43">
        <v>45869</v>
      </c>
      <c r="AT483" s="43"/>
      <c r="AU483" s="43"/>
      <c r="AV483" s="38"/>
      <c r="AW483" s="38"/>
      <c r="AX483" s="38"/>
      <c r="AY483" s="38"/>
      <c r="AZ483" s="38"/>
      <c r="BA483" s="38"/>
      <c r="BB483" s="38"/>
      <c r="BC483" s="37" t="s">
        <v>98</v>
      </c>
      <c r="BD483" s="202">
        <v>160800</v>
      </c>
      <c r="BE483" s="202">
        <v>60400</v>
      </c>
      <c r="BF483" s="202">
        <v>22800</v>
      </c>
      <c r="BG483" s="202">
        <f t="shared" si="8"/>
        <v>244000</v>
      </c>
      <c r="BH483" s="88" t="s">
        <v>100</v>
      </c>
      <c r="BI483" s="203" t="s">
        <v>2142</v>
      </c>
      <c r="BJ483" s="19" t="s">
        <v>2018</v>
      </c>
      <c r="BK483" s="19" t="s">
        <v>2002</v>
      </c>
      <c r="BL483" s="19" t="s">
        <v>2003</v>
      </c>
      <c r="BM483" s="19" t="s">
        <v>105</v>
      </c>
      <c r="BN483" s="430"/>
      <c r="BO483" s="430"/>
      <c r="BP483" s="203" t="s">
        <v>98</v>
      </c>
      <c r="BQ483" s="88" t="s">
        <v>98</v>
      </c>
      <c r="BR483" s="40" t="s">
        <v>76</v>
      </c>
    </row>
    <row r="484" spans="1:70" s="226" customFormat="1" ht="135">
      <c r="A484" s="18">
        <v>482</v>
      </c>
      <c r="B484" s="37">
        <v>5310</v>
      </c>
      <c r="C484" s="40" t="s">
        <v>76</v>
      </c>
      <c r="D484" s="37" t="s">
        <v>316</v>
      </c>
      <c r="E484" s="37" t="s">
        <v>3849</v>
      </c>
      <c r="F484" s="38" t="s">
        <v>3850</v>
      </c>
      <c r="G484" s="38" t="s">
        <v>3851</v>
      </c>
      <c r="H484" s="38" t="s">
        <v>3852</v>
      </c>
      <c r="I484" s="38" t="s">
        <v>3853</v>
      </c>
      <c r="J484" s="38" t="s">
        <v>3849</v>
      </c>
      <c r="K484" s="39"/>
      <c r="L484" s="38" t="s">
        <v>3854</v>
      </c>
      <c r="M484" s="40">
        <v>44992</v>
      </c>
      <c r="N484" s="40" t="s">
        <v>86</v>
      </c>
      <c r="O484" s="38" t="s">
        <v>128</v>
      </c>
      <c r="P484" s="38" t="s">
        <v>129</v>
      </c>
      <c r="Q484" s="38"/>
      <c r="R484" s="38"/>
      <c r="S484" s="38" t="s">
        <v>88</v>
      </c>
      <c r="T484" s="196" t="s">
        <v>113</v>
      </c>
      <c r="U484" s="38" t="s">
        <v>1731</v>
      </c>
      <c r="V484" s="38"/>
      <c r="W484" s="38" t="s">
        <v>152</v>
      </c>
      <c r="X484" s="38">
        <v>2.76</v>
      </c>
      <c r="Y484" s="38">
        <v>7.0000000000000007E-2</v>
      </c>
      <c r="Z484" s="41">
        <v>1945.43</v>
      </c>
      <c r="AA484" s="38"/>
      <c r="AB484" s="38" t="s">
        <v>2018</v>
      </c>
      <c r="AC484" s="38" t="s">
        <v>2120</v>
      </c>
      <c r="AD484" s="38"/>
      <c r="AE484" s="38" t="s">
        <v>116</v>
      </c>
      <c r="AF484" s="38" t="s">
        <v>117</v>
      </c>
      <c r="AG484" s="193"/>
      <c r="AH484" s="193"/>
      <c r="AI484" s="38"/>
      <c r="AJ484" s="38" t="s">
        <v>1954</v>
      </c>
      <c r="AK484" s="38"/>
      <c r="AL484" s="38"/>
      <c r="AM484" s="38" t="s">
        <v>3851</v>
      </c>
      <c r="AN484" s="38" t="s">
        <v>196</v>
      </c>
      <c r="AO484" s="38" t="s">
        <v>120</v>
      </c>
      <c r="AP484" s="42">
        <v>2</v>
      </c>
      <c r="AQ484" s="38" t="s">
        <v>121</v>
      </c>
      <c r="AR484" s="38"/>
      <c r="AS484" s="43">
        <v>45869</v>
      </c>
      <c r="AT484" s="43"/>
      <c r="AU484" s="43"/>
      <c r="AV484" s="38"/>
      <c r="AW484" s="38"/>
      <c r="AX484" s="38"/>
      <c r="AY484" s="38"/>
      <c r="AZ484" s="38"/>
      <c r="BA484" s="38"/>
      <c r="BB484" s="38"/>
      <c r="BC484" s="37" t="s">
        <v>98</v>
      </c>
      <c r="BD484" s="202">
        <v>204990</v>
      </c>
      <c r="BE484" s="202">
        <v>58800</v>
      </c>
      <c r="BF484" s="202">
        <v>180600</v>
      </c>
      <c r="BG484" s="202">
        <f t="shared" si="8"/>
        <v>444390</v>
      </c>
      <c r="BH484" s="88" t="s">
        <v>100</v>
      </c>
      <c r="BI484" s="203" t="s">
        <v>2142</v>
      </c>
      <c r="BJ484" s="19" t="s">
        <v>2018</v>
      </c>
      <c r="BK484" s="19" t="s">
        <v>2002</v>
      </c>
      <c r="BL484" s="19" t="s">
        <v>2003</v>
      </c>
      <c r="BM484" s="19" t="s">
        <v>105</v>
      </c>
      <c r="BN484" s="430"/>
      <c r="BO484" s="430"/>
      <c r="BP484" s="203" t="s">
        <v>98</v>
      </c>
      <c r="BQ484" s="88" t="s">
        <v>98</v>
      </c>
      <c r="BR484" s="40" t="s">
        <v>76</v>
      </c>
    </row>
    <row r="485" spans="1:70" s="236" customFormat="1" ht="150">
      <c r="A485" s="18">
        <v>483</v>
      </c>
      <c r="B485" s="37">
        <v>5310</v>
      </c>
      <c r="C485" s="40" t="s">
        <v>76</v>
      </c>
      <c r="D485" s="37" t="s">
        <v>77</v>
      </c>
      <c r="E485" s="37" t="s">
        <v>3855</v>
      </c>
      <c r="F485" s="38" t="s">
        <v>3856</v>
      </c>
      <c r="G485" s="38" t="s">
        <v>3857</v>
      </c>
      <c r="H485" s="38">
        <v>2343822122</v>
      </c>
      <c r="I485" s="38" t="s">
        <v>1738</v>
      </c>
      <c r="J485" s="38" t="s">
        <v>3855</v>
      </c>
      <c r="K485" s="39" t="s">
        <v>3858</v>
      </c>
      <c r="L485" s="38" t="s">
        <v>3859</v>
      </c>
      <c r="M485" s="40">
        <v>43831</v>
      </c>
      <c r="N485" s="40" t="s">
        <v>86</v>
      </c>
      <c r="O485" s="38" t="s">
        <v>128</v>
      </c>
      <c r="P485" s="38" t="s">
        <v>352</v>
      </c>
      <c r="Q485" s="38"/>
      <c r="R485" s="38"/>
      <c r="S485" s="38" t="s">
        <v>88</v>
      </c>
      <c r="T485" s="196" t="s">
        <v>113</v>
      </c>
      <c r="U485" s="38" t="s">
        <v>90</v>
      </c>
      <c r="V485" s="38"/>
      <c r="W485" s="38"/>
      <c r="X485" s="38">
        <v>0.02</v>
      </c>
      <c r="Y485" s="38">
        <v>0.13</v>
      </c>
      <c r="Z485" s="41">
        <v>1512</v>
      </c>
      <c r="AA485" s="38"/>
      <c r="AB485" s="38" t="s">
        <v>2018</v>
      </c>
      <c r="AC485" s="38" t="s">
        <v>2189</v>
      </c>
      <c r="AD485" s="38" t="s">
        <v>2190</v>
      </c>
      <c r="AE485" s="38" t="s">
        <v>116</v>
      </c>
      <c r="AF485" s="38" t="s">
        <v>117</v>
      </c>
      <c r="AG485" s="193"/>
      <c r="AH485" s="193"/>
      <c r="AI485" s="38"/>
      <c r="AJ485" s="38" t="s">
        <v>1954</v>
      </c>
      <c r="AK485" s="38"/>
      <c r="AL485" s="38"/>
      <c r="AM485" s="38" t="s">
        <v>3857</v>
      </c>
      <c r="AN485" s="38" t="s">
        <v>2182</v>
      </c>
      <c r="AO485" s="38" t="s">
        <v>120</v>
      </c>
      <c r="AP485" s="42">
        <v>5</v>
      </c>
      <c r="AQ485" s="38" t="s">
        <v>121</v>
      </c>
      <c r="AR485" s="38"/>
      <c r="AS485" s="43">
        <v>45869</v>
      </c>
      <c r="AT485" s="43"/>
      <c r="AU485" s="43"/>
      <c r="AV485" s="38"/>
      <c r="AW485" s="38"/>
      <c r="AX485" s="38"/>
      <c r="AY485" s="38"/>
      <c r="AZ485" s="38"/>
      <c r="BA485" s="38"/>
      <c r="BB485" s="38"/>
      <c r="BC485" s="37" t="s">
        <v>98</v>
      </c>
      <c r="BD485" s="202">
        <v>366600</v>
      </c>
      <c r="BE485" s="202">
        <v>284595</v>
      </c>
      <c r="BF485" s="202">
        <v>24600</v>
      </c>
      <c r="BG485" s="202">
        <f t="shared" si="8"/>
        <v>675795</v>
      </c>
      <c r="BH485" s="88" t="s">
        <v>100</v>
      </c>
      <c r="BI485" s="203" t="s">
        <v>564</v>
      </c>
      <c r="BJ485" s="19" t="s">
        <v>2018</v>
      </c>
      <c r="BK485" s="19" t="s">
        <v>2002</v>
      </c>
      <c r="BL485" s="19" t="s">
        <v>2003</v>
      </c>
      <c r="BM485" s="19" t="s">
        <v>105</v>
      </c>
      <c r="BN485" s="432"/>
      <c r="BO485" s="432"/>
      <c r="BP485" s="203" t="s">
        <v>98</v>
      </c>
      <c r="BQ485" s="88" t="s">
        <v>159</v>
      </c>
      <c r="BR485" s="40" t="s">
        <v>76</v>
      </c>
    </row>
    <row r="486" spans="1:70" s="236" customFormat="1" ht="180">
      <c r="A486" s="18">
        <v>484</v>
      </c>
      <c r="B486" s="37">
        <v>5310</v>
      </c>
      <c r="C486" s="40" t="s">
        <v>76</v>
      </c>
      <c r="D486" s="37" t="s">
        <v>316</v>
      </c>
      <c r="E486" s="37" t="s">
        <v>3860</v>
      </c>
      <c r="F486" s="38" t="s">
        <v>3861</v>
      </c>
      <c r="G486" s="38" t="s">
        <v>3862</v>
      </c>
      <c r="H486" s="38" t="s">
        <v>3863</v>
      </c>
      <c r="I486" s="38" t="s">
        <v>3864</v>
      </c>
      <c r="J486" s="38" t="s">
        <v>3860</v>
      </c>
      <c r="K486" s="39" t="s">
        <v>3865</v>
      </c>
      <c r="L486" s="38" t="s">
        <v>3866</v>
      </c>
      <c r="M486" s="40">
        <v>43892</v>
      </c>
      <c r="N486" s="40" t="s">
        <v>86</v>
      </c>
      <c r="O486" s="38" t="s">
        <v>128</v>
      </c>
      <c r="P486" s="38" t="s">
        <v>129</v>
      </c>
      <c r="Q486" s="38"/>
      <c r="R486" s="38"/>
      <c r="S486" s="38" t="s">
        <v>88</v>
      </c>
      <c r="T486" s="196" t="s">
        <v>113</v>
      </c>
      <c r="U486" s="38" t="s">
        <v>90</v>
      </c>
      <c r="V486" s="38"/>
      <c r="W486" s="38"/>
      <c r="X486" s="38">
        <v>0.02</v>
      </c>
      <c r="Y486" s="38">
        <v>0.03</v>
      </c>
      <c r="Z486" s="41">
        <v>475.2</v>
      </c>
      <c r="AA486" s="38"/>
      <c r="AB486" s="38" t="s">
        <v>2018</v>
      </c>
      <c r="AC486" s="38" t="s">
        <v>2168</v>
      </c>
      <c r="AD486" s="38" t="s">
        <v>3410</v>
      </c>
      <c r="AE486" s="38" t="s">
        <v>116</v>
      </c>
      <c r="AF486" s="38" t="s">
        <v>117</v>
      </c>
      <c r="AG486" s="193"/>
      <c r="AH486" s="193"/>
      <c r="AI486" s="38"/>
      <c r="AJ486" s="38" t="s">
        <v>1954</v>
      </c>
      <c r="AK486" s="38"/>
      <c r="AL486" s="38"/>
      <c r="AM486" s="38" t="s">
        <v>3862</v>
      </c>
      <c r="AN486" s="38" t="s">
        <v>95</v>
      </c>
      <c r="AO486" s="38" t="s">
        <v>1913</v>
      </c>
      <c r="AP486" s="42">
        <v>2</v>
      </c>
      <c r="AQ486" s="38" t="s">
        <v>121</v>
      </c>
      <c r="AR486" s="38"/>
      <c r="AS486" s="43">
        <v>45869</v>
      </c>
      <c r="AT486" s="43"/>
      <c r="AU486" s="43"/>
      <c r="AV486" s="38"/>
      <c r="AW486" s="38"/>
      <c r="AX486" s="38"/>
      <c r="AY486" s="38"/>
      <c r="AZ486" s="38"/>
      <c r="BA486" s="38"/>
      <c r="BB486" s="38"/>
      <c r="BC486" s="37" t="s">
        <v>98</v>
      </c>
      <c r="BD486" s="202">
        <v>42000</v>
      </c>
      <c r="BE486" s="202">
        <v>28000</v>
      </c>
      <c r="BF486" s="202">
        <v>0</v>
      </c>
      <c r="BG486" s="202">
        <f t="shared" si="8"/>
        <v>70000</v>
      </c>
      <c r="BH486" s="88" t="s">
        <v>100</v>
      </c>
      <c r="BI486" s="203" t="s">
        <v>2142</v>
      </c>
      <c r="BJ486" s="19" t="s">
        <v>2018</v>
      </c>
      <c r="BK486" s="19" t="s">
        <v>2002</v>
      </c>
      <c r="BL486" s="19" t="s">
        <v>2003</v>
      </c>
      <c r="BM486" s="19" t="s">
        <v>105</v>
      </c>
      <c r="BN486" s="432"/>
      <c r="BO486" s="432"/>
      <c r="BP486" s="203" t="s">
        <v>98</v>
      </c>
      <c r="BQ486" s="88" t="s">
        <v>98</v>
      </c>
      <c r="BR486" s="40" t="s">
        <v>76</v>
      </c>
    </row>
    <row r="487" spans="1:70" s="236" customFormat="1" ht="210">
      <c r="A487" s="18">
        <v>485</v>
      </c>
      <c r="B487" s="37">
        <v>5310</v>
      </c>
      <c r="C487" s="40" t="s">
        <v>76</v>
      </c>
      <c r="D487" s="37" t="s">
        <v>77</v>
      </c>
      <c r="E487" s="37" t="s">
        <v>3867</v>
      </c>
      <c r="F487" s="38" t="s">
        <v>3868</v>
      </c>
      <c r="G487" s="38" t="s">
        <v>3869</v>
      </c>
      <c r="H487" s="38" t="s">
        <v>3870</v>
      </c>
      <c r="I487" s="38" t="s">
        <v>3871</v>
      </c>
      <c r="J487" s="38" t="s">
        <v>3867</v>
      </c>
      <c r="K487" s="39" t="s">
        <v>3872</v>
      </c>
      <c r="L487" s="38" t="s">
        <v>3873</v>
      </c>
      <c r="M487" s="40">
        <v>43719</v>
      </c>
      <c r="N487" s="40" t="s">
        <v>86</v>
      </c>
      <c r="O487" s="38" t="s">
        <v>128</v>
      </c>
      <c r="P487" s="38" t="s">
        <v>352</v>
      </c>
      <c r="Q487" s="38"/>
      <c r="R487" s="38"/>
      <c r="S487" s="38" t="s">
        <v>88</v>
      </c>
      <c r="T487" s="196" t="s">
        <v>89</v>
      </c>
      <c r="U487" s="38" t="s">
        <v>90</v>
      </c>
      <c r="V487" s="38"/>
      <c r="W487" s="38"/>
      <c r="X487" s="38">
        <v>0.02</v>
      </c>
      <c r="Y487" s="38">
        <v>0.13</v>
      </c>
      <c r="Z487" s="41">
        <v>1771.2</v>
      </c>
      <c r="AA487" s="38"/>
      <c r="AB487" s="38" t="s">
        <v>2018</v>
      </c>
      <c r="AC487" s="38" t="s">
        <v>2150</v>
      </c>
      <c r="AD487" s="38" t="s">
        <v>217</v>
      </c>
      <c r="AE487" s="38" t="s">
        <v>116</v>
      </c>
      <c r="AF487" s="38" t="s">
        <v>117</v>
      </c>
      <c r="AG487" s="193"/>
      <c r="AH487" s="193"/>
      <c r="AI487" s="38"/>
      <c r="AJ487" s="38" t="s">
        <v>1954</v>
      </c>
      <c r="AK487" s="38"/>
      <c r="AL487" s="38"/>
      <c r="AM487" s="38" t="s">
        <v>3869</v>
      </c>
      <c r="AN487" s="38" t="s">
        <v>2076</v>
      </c>
      <c r="AO487" s="38" t="s">
        <v>1913</v>
      </c>
      <c r="AP487" s="42">
        <v>4</v>
      </c>
      <c r="AQ487" s="38" t="s">
        <v>121</v>
      </c>
      <c r="AR487" s="38"/>
      <c r="AS487" s="43">
        <v>45869</v>
      </c>
      <c r="AT487" s="43"/>
      <c r="AU487" s="43"/>
      <c r="AV487" s="38"/>
      <c r="AW487" s="38"/>
      <c r="AX487" s="38"/>
      <c r="AY487" s="38"/>
      <c r="AZ487" s="38"/>
      <c r="BA487" s="38"/>
      <c r="BB487" s="38"/>
      <c r="BC487" s="37" t="s">
        <v>98</v>
      </c>
      <c r="BD487" s="202">
        <v>223200</v>
      </c>
      <c r="BE487" s="202">
        <v>93600</v>
      </c>
      <c r="BF487" s="202">
        <v>83400</v>
      </c>
      <c r="BG487" s="202">
        <f t="shared" si="8"/>
        <v>400200</v>
      </c>
      <c r="BH487" s="88" t="s">
        <v>100</v>
      </c>
      <c r="BI487" s="203" t="s">
        <v>2142</v>
      </c>
      <c r="BJ487" s="19" t="s">
        <v>2018</v>
      </c>
      <c r="BK487" s="19" t="s">
        <v>2002</v>
      </c>
      <c r="BL487" s="19" t="s">
        <v>2003</v>
      </c>
      <c r="BM487" s="19" t="s">
        <v>105</v>
      </c>
      <c r="BN487" s="432"/>
      <c r="BO487" s="432"/>
      <c r="BP487" s="203" t="s">
        <v>98</v>
      </c>
      <c r="BQ487" s="88" t="s">
        <v>98</v>
      </c>
      <c r="BR487" s="40" t="s">
        <v>76</v>
      </c>
    </row>
    <row r="488" spans="1:70" s="236" customFormat="1" ht="135">
      <c r="A488" s="18">
        <v>486</v>
      </c>
      <c r="B488" s="37">
        <v>5310</v>
      </c>
      <c r="C488" s="40" t="s">
        <v>76</v>
      </c>
      <c r="D488" s="37" t="s">
        <v>316</v>
      </c>
      <c r="E488" s="37" t="s">
        <v>3874</v>
      </c>
      <c r="F488" s="38" t="s">
        <v>3875</v>
      </c>
      <c r="G488" s="38" t="s">
        <v>3876</v>
      </c>
      <c r="H488" s="38" t="s">
        <v>3877</v>
      </c>
      <c r="I488" s="38" t="s">
        <v>3878</v>
      </c>
      <c r="J488" s="38" t="s">
        <v>3874</v>
      </c>
      <c r="K488" s="39" t="s">
        <v>3879</v>
      </c>
      <c r="L488" s="38" t="s">
        <v>3880</v>
      </c>
      <c r="M488" s="40">
        <v>44270</v>
      </c>
      <c r="N488" s="40" t="s">
        <v>86</v>
      </c>
      <c r="O488" s="38" t="s">
        <v>128</v>
      </c>
      <c r="P488" s="38" t="s">
        <v>129</v>
      </c>
      <c r="Q488" s="38"/>
      <c r="R488" s="38"/>
      <c r="S488" s="38" t="s">
        <v>88</v>
      </c>
      <c r="T488" s="196" t="s">
        <v>89</v>
      </c>
      <c r="U488" s="38" t="s">
        <v>90</v>
      </c>
      <c r="V488" s="38"/>
      <c r="W488" s="38"/>
      <c r="X488" s="38">
        <v>0.05</v>
      </c>
      <c r="Y488" s="38">
        <v>0.03</v>
      </c>
      <c r="Z488" s="41">
        <v>410.4</v>
      </c>
      <c r="AA488" s="38"/>
      <c r="AB488" s="38" t="s">
        <v>2018</v>
      </c>
      <c r="AC488" s="38" t="s">
        <v>2035</v>
      </c>
      <c r="AD488" s="38" t="s">
        <v>207</v>
      </c>
      <c r="AE488" s="38" t="s">
        <v>116</v>
      </c>
      <c r="AF488" s="38" t="s">
        <v>117</v>
      </c>
      <c r="AG488" s="193"/>
      <c r="AH488" s="193"/>
      <c r="AI488" s="38"/>
      <c r="AJ488" s="38" t="s">
        <v>1954</v>
      </c>
      <c r="AK488" s="38"/>
      <c r="AL488" s="38"/>
      <c r="AM488" s="38" t="s">
        <v>3876</v>
      </c>
      <c r="AN488" s="38" t="s">
        <v>2076</v>
      </c>
      <c r="AO488" s="38" t="s">
        <v>1913</v>
      </c>
      <c r="AP488" s="42">
        <v>3</v>
      </c>
      <c r="AQ488" s="38" t="s">
        <v>121</v>
      </c>
      <c r="AR488" s="38"/>
      <c r="AS488" s="43">
        <v>45869</v>
      </c>
      <c r="AT488" s="43"/>
      <c r="AU488" s="43"/>
      <c r="AV488" s="38"/>
      <c r="AW488" s="38"/>
      <c r="AX488" s="38"/>
      <c r="AY488" s="38"/>
      <c r="AZ488" s="38"/>
      <c r="BA488" s="38"/>
      <c r="BB488" s="38"/>
      <c r="BC488" s="37" t="s">
        <v>98</v>
      </c>
      <c r="BD488" s="202">
        <v>266800</v>
      </c>
      <c r="BE488" s="202">
        <v>126600</v>
      </c>
      <c r="BF488" s="202">
        <v>57000</v>
      </c>
      <c r="BG488" s="202">
        <f t="shared" si="8"/>
        <v>450400</v>
      </c>
      <c r="BH488" s="88" t="s">
        <v>100</v>
      </c>
      <c r="BI488" s="203" t="s">
        <v>2142</v>
      </c>
      <c r="BJ488" s="19" t="s">
        <v>2018</v>
      </c>
      <c r="BK488" s="19" t="s">
        <v>2002</v>
      </c>
      <c r="BL488" s="19" t="s">
        <v>2003</v>
      </c>
      <c r="BM488" s="19" t="s">
        <v>105</v>
      </c>
      <c r="BN488" s="432"/>
      <c r="BO488" s="432"/>
      <c r="BP488" s="203" t="s">
        <v>98</v>
      </c>
      <c r="BQ488" s="88" t="s">
        <v>98</v>
      </c>
      <c r="BR488" s="40" t="s">
        <v>76</v>
      </c>
    </row>
    <row r="489" spans="1:70" s="236" customFormat="1" ht="150">
      <c r="A489" s="18">
        <v>487</v>
      </c>
      <c r="B489" s="37">
        <v>5310</v>
      </c>
      <c r="C489" s="40" t="s">
        <v>76</v>
      </c>
      <c r="D489" s="37" t="s">
        <v>77</v>
      </c>
      <c r="E489" s="37" t="s">
        <v>3881</v>
      </c>
      <c r="F489" s="38" t="s">
        <v>3882</v>
      </c>
      <c r="G489" s="38" t="s">
        <v>3883</v>
      </c>
      <c r="H489" s="38" t="s">
        <v>3884</v>
      </c>
      <c r="I489" s="38" t="s">
        <v>3885</v>
      </c>
      <c r="J489" s="38" t="s">
        <v>3881</v>
      </c>
      <c r="K489" s="39">
        <v>3300487100</v>
      </c>
      <c r="L489" s="38" t="s">
        <v>3886</v>
      </c>
      <c r="M489" s="40">
        <v>44272</v>
      </c>
      <c r="N489" s="40" t="s">
        <v>86</v>
      </c>
      <c r="O489" s="38" t="s">
        <v>128</v>
      </c>
      <c r="P489" s="38" t="s">
        <v>129</v>
      </c>
      <c r="Q489" s="38"/>
      <c r="R489" s="38"/>
      <c r="S489" s="38" t="s">
        <v>88</v>
      </c>
      <c r="T489" s="196" t="s">
        <v>89</v>
      </c>
      <c r="U489" s="38" t="s">
        <v>90</v>
      </c>
      <c r="V489" s="38"/>
      <c r="W489" s="38"/>
      <c r="X489" s="38">
        <v>0.03</v>
      </c>
      <c r="Y489" s="38">
        <v>0.1</v>
      </c>
      <c r="Z489" s="41">
        <v>1425.6</v>
      </c>
      <c r="AA489" s="38"/>
      <c r="AB489" s="38" t="s">
        <v>2018</v>
      </c>
      <c r="AC489" s="38" t="s">
        <v>2168</v>
      </c>
      <c r="AD489" s="38"/>
      <c r="AE489" s="38" t="s">
        <v>116</v>
      </c>
      <c r="AF489" s="38" t="s">
        <v>117</v>
      </c>
      <c r="AG489" s="193"/>
      <c r="AH489" s="193"/>
      <c r="AI489" s="38"/>
      <c r="AJ489" s="38" t="s">
        <v>1954</v>
      </c>
      <c r="AK489" s="38"/>
      <c r="AL489" s="38"/>
      <c r="AM489" s="38" t="s">
        <v>3883</v>
      </c>
      <c r="AN489" s="38" t="s">
        <v>2076</v>
      </c>
      <c r="AO489" s="38" t="s">
        <v>1913</v>
      </c>
      <c r="AP489" s="42">
        <v>3</v>
      </c>
      <c r="AQ489" s="38" t="s">
        <v>121</v>
      </c>
      <c r="AR489" s="38"/>
      <c r="AS489" s="43">
        <v>45869</v>
      </c>
      <c r="AT489" s="43"/>
      <c r="AU489" s="43"/>
      <c r="AV489" s="38"/>
      <c r="AW489" s="38"/>
      <c r="AX489" s="38"/>
      <c r="AY489" s="38"/>
      <c r="AZ489" s="38"/>
      <c r="BA489" s="38"/>
      <c r="BB489" s="38"/>
      <c r="BC489" s="37" t="s">
        <v>98</v>
      </c>
      <c r="BD489" s="202">
        <v>168600</v>
      </c>
      <c r="BE489" s="202">
        <v>197400</v>
      </c>
      <c r="BF489" s="202">
        <v>18000</v>
      </c>
      <c r="BG489" s="202">
        <f t="shared" si="8"/>
        <v>384000</v>
      </c>
      <c r="BH489" s="88" t="s">
        <v>100</v>
      </c>
      <c r="BI489" s="203" t="s">
        <v>199</v>
      </c>
      <c r="BJ489" s="19" t="s">
        <v>2018</v>
      </c>
      <c r="BK489" s="19" t="s">
        <v>2002</v>
      </c>
      <c r="BL489" s="19" t="s">
        <v>2003</v>
      </c>
      <c r="BM489" s="19" t="s">
        <v>105</v>
      </c>
      <c r="BN489" s="432"/>
      <c r="BO489" s="432"/>
      <c r="BP489" s="203" t="s">
        <v>98</v>
      </c>
      <c r="BQ489" s="88" t="s">
        <v>98</v>
      </c>
      <c r="BR489" s="40" t="s">
        <v>76</v>
      </c>
    </row>
    <row r="490" spans="1:70" s="236" customFormat="1" ht="120">
      <c r="A490" s="18">
        <v>488</v>
      </c>
      <c r="B490" s="37">
        <v>5310</v>
      </c>
      <c r="C490" s="40" t="s">
        <v>76</v>
      </c>
      <c r="D490" s="37" t="s">
        <v>106</v>
      </c>
      <c r="E490" s="37" t="s">
        <v>3887</v>
      </c>
      <c r="F490" s="38" t="s">
        <v>3888</v>
      </c>
      <c r="G490" s="38" t="s">
        <v>3889</v>
      </c>
      <c r="H490" s="38" t="s">
        <v>3890</v>
      </c>
      <c r="I490" s="38" t="s">
        <v>3891</v>
      </c>
      <c r="J490" s="38" t="s">
        <v>3887</v>
      </c>
      <c r="K490" s="39"/>
      <c r="L490" s="38" t="s">
        <v>3892</v>
      </c>
      <c r="M490" s="40">
        <v>45477</v>
      </c>
      <c r="N490" s="40" t="s">
        <v>86</v>
      </c>
      <c r="O490" s="38" t="s">
        <v>128</v>
      </c>
      <c r="P490" s="38" t="s">
        <v>360</v>
      </c>
      <c r="Q490" s="38" t="s">
        <v>337</v>
      </c>
      <c r="R490" s="38" t="s">
        <v>3893</v>
      </c>
      <c r="S490" s="38" t="s">
        <v>88</v>
      </c>
      <c r="T490" s="196" t="s">
        <v>113</v>
      </c>
      <c r="U490" s="38" t="s">
        <v>339</v>
      </c>
      <c r="V490" s="38"/>
      <c r="W490" s="38" t="s">
        <v>3894</v>
      </c>
      <c r="X490" s="38">
        <v>1.54</v>
      </c>
      <c r="Y490" s="38">
        <v>0.1</v>
      </c>
      <c r="Z490" s="41">
        <v>1422.67</v>
      </c>
      <c r="AA490" s="38"/>
      <c r="AB490" s="38" t="s">
        <v>2018</v>
      </c>
      <c r="AC490" s="38" t="s">
        <v>2168</v>
      </c>
      <c r="AD490" s="38"/>
      <c r="AE490" s="38" t="s">
        <v>116</v>
      </c>
      <c r="AF490" s="38" t="s">
        <v>117</v>
      </c>
      <c r="AG490" s="193"/>
      <c r="AH490" s="193"/>
      <c r="AI490" s="38"/>
      <c r="AJ490" s="38" t="s">
        <v>1954</v>
      </c>
      <c r="AK490" s="38"/>
      <c r="AL490" s="38"/>
      <c r="AM490" s="38" t="s">
        <v>3889</v>
      </c>
      <c r="AN490" s="38" t="s">
        <v>228</v>
      </c>
      <c r="AO490" s="38" t="s">
        <v>1913</v>
      </c>
      <c r="AP490" s="42">
        <v>3</v>
      </c>
      <c r="AQ490" s="38" t="s">
        <v>121</v>
      </c>
      <c r="AR490" s="38"/>
      <c r="AS490" s="43">
        <v>45869</v>
      </c>
      <c r="AT490" s="43"/>
      <c r="AU490" s="43"/>
      <c r="AV490" s="38"/>
      <c r="AW490" s="38"/>
      <c r="AX490" s="38"/>
      <c r="AY490" s="38"/>
      <c r="AZ490" s="38"/>
      <c r="BA490" s="38"/>
      <c r="BB490" s="38" t="s">
        <v>98</v>
      </c>
      <c r="BC490" s="37"/>
      <c r="BD490" s="202">
        <v>104000</v>
      </c>
      <c r="BE490" s="202">
        <v>98000</v>
      </c>
      <c r="BF490" s="202">
        <v>0</v>
      </c>
      <c r="BG490" s="202">
        <f t="shared" si="8"/>
        <v>202000</v>
      </c>
      <c r="BH490" s="88" t="s">
        <v>100</v>
      </c>
      <c r="BI490" s="203" t="s">
        <v>2142</v>
      </c>
      <c r="BJ490" s="19" t="s">
        <v>2018</v>
      </c>
      <c r="BK490" s="19" t="s">
        <v>2002</v>
      </c>
      <c r="BL490" s="19" t="s">
        <v>2003</v>
      </c>
      <c r="BM490" s="19" t="s">
        <v>98</v>
      </c>
      <c r="BN490" s="432"/>
      <c r="BO490" s="432"/>
      <c r="BP490" s="203" t="s">
        <v>98</v>
      </c>
      <c r="BQ490" s="88" t="s">
        <v>98</v>
      </c>
      <c r="BR490" s="40" t="s">
        <v>76</v>
      </c>
    </row>
    <row r="491" spans="1:70" s="236" customFormat="1" ht="210">
      <c r="A491" s="18">
        <v>489</v>
      </c>
      <c r="B491" s="37">
        <v>5310</v>
      </c>
      <c r="C491" s="40" t="s">
        <v>76</v>
      </c>
      <c r="D491" s="37" t="s">
        <v>77</v>
      </c>
      <c r="E491" s="37" t="s">
        <v>3895</v>
      </c>
      <c r="F491" s="38" t="s">
        <v>3896</v>
      </c>
      <c r="G491" s="38" t="s">
        <v>3897</v>
      </c>
      <c r="H491" s="38" t="s">
        <v>3898</v>
      </c>
      <c r="I491" s="38" t="s">
        <v>3899</v>
      </c>
      <c r="J491" s="38" t="s">
        <v>3895</v>
      </c>
      <c r="K491" s="39">
        <v>3300372452</v>
      </c>
      <c r="L491" s="38" t="s">
        <v>3900</v>
      </c>
      <c r="M491" s="40">
        <v>44272</v>
      </c>
      <c r="N491" s="40" t="s">
        <v>86</v>
      </c>
      <c r="O491" s="38" t="s">
        <v>128</v>
      </c>
      <c r="P491" s="38" t="s">
        <v>129</v>
      </c>
      <c r="Q491" s="38"/>
      <c r="R491" s="38"/>
      <c r="S491" s="38" t="s">
        <v>88</v>
      </c>
      <c r="T491" s="196" t="s">
        <v>89</v>
      </c>
      <c r="U491" s="38" t="s">
        <v>1731</v>
      </c>
      <c r="V491" s="38" t="s">
        <v>572</v>
      </c>
      <c r="W491" s="38" t="s">
        <v>3901</v>
      </c>
      <c r="X491" s="38">
        <v>0.22</v>
      </c>
      <c r="Y491" s="38">
        <v>7.0000000000000007E-2</v>
      </c>
      <c r="Z491" s="41">
        <v>1188</v>
      </c>
      <c r="AA491" s="38"/>
      <c r="AB491" s="38" t="s">
        <v>2018</v>
      </c>
      <c r="AC491" s="38" t="s">
        <v>2150</v>
      </c>
      <c r="AD491" s="38" t="s">
        <v>217</v>
      </c>
      <c r="AE491" s="38" t="s">
        <v>116</v>
      </c>
      <c r="AF491" s="38" t="s">
        <v>117</v>
      </c>
      <c r="AG491" s="193"/>
      <c r="AH491" s="193"/>
      <c r="AI491" s="38"/>
      <c r="AJ491" s="38" t="s">
        <v>1954</v>
      </c>
      <c r="AK491" s="38"/>
      <c r="AL491" s="38"/>
      <c r="AM491" s="38" t="s">
        <v>3897</v>
      </c>
      <c r="AN491" s="38" t="s">
        <v>1359</v>
      </c>
      <c r="AO491" s="38" t="s">
        <v>3902</v>
      </c>
      <c r="AP491" s="42">
        <v>4</v>
      </c>
      <c r="AQ491" s="38" t="s">
        <v>563</v>
      </c>
      <c r="AR491" s="38"/>
      <c r="AS491" s="43">
        <v>45869</v>
      </c>
      <c r="AT491" s="43"/>
      <c r="AU491" s="43"/>
      <c r="AV491" s="38"/>
      <c r="AW491" s="38"/>
      <c r="AX491" s="38"/>
      <c r="AY491" s="38"/>
      <c r="AZ491" s="38"/>
      <c r="BA491" s="38"/>
      <c r="BB491" s="38"/>
      <c r="BC491" s="37" t="s">
        <v>98</v>
      </c>
      <c r="BD491" s="202">
        <v>270600</v>
      </c>
      <c r="BE491" s="202">
        <v>198800</v>
      </c>
      <c r="BF491" s="202">
        <v>1436377</v>
      </c>
      <c r="BG491" s="202">
        <f t="shared" si="8"/>
        <v>1905777</v>
      </c>
      <c r="BH491" s="88" t="s">
        <v>100</v>
      </c>
      <c r="BI491" s="203" t="s">
        <v>2142</v>
      </c>
      <c r="BJ491" s="19" t="s">
        <v>2018</v>
      </c>
      <c r="BK491" s="19" t="s">
        <v>2002</v>
      </c>
      <c r="BL491" s="19" t="s">
        <v>2003</v>
      </c>
      <c r="BM491" s="19" t="s">
        <v>105</v>
      </c>
      <c r="BN491" s="432"/>
      <c r="BO491" s="432"/>
      <c r="BP491" s="203" t="s">
        <v>98</v>
      </c>
      <c r="BQ491" s="88" t="s">
        <v>159</v>
      </c>
      <c r="BR491" s="40" t="s">
        <v>76</v>
      </c>
    </row>
    <row r="492" spans="1:70" s="236" customFormat="1" ht="75">
      <c r="A492" s="18">
        <v>490</v>
      </c>
      <c r="B492" s="37">
        <v>5310</v>
      </c>
      <c r="C492" s="40" t="s">
        <v>76</v>
      </c>
      <c r="D492" s="37" t="s">
        <v>106</v>
      </c>
      <c r="E492" s="37" t="s">
        <v>3903</v>
      </c>
      <c r="F492" s="38" t="s">
        <v>3904</v>
      </c>
      <c r="G492" s="38"/>
      <c r="H492" s="38"/>
      <c r="I492" s="38"/>
      <c r="J492" s="38" t="s">
        <v>3903</v>
      </c>
      <c r="K492" s="39"/>
      <c r="L492" s="38" t="s">
        <v>3905</v>
      </c>
      <c r="M492" s="40">
        <v>45658</v>
      </c>
      <c r="N492" s="40" t="s">
        <v>86</v>
      </c>
      <c r="O492" s="38" t="s">
        <v>128</v>
      </c>
      <c r="P492" s="38" t="s">
        <v>582</v>
      </c>
      <c r="Q492" s="38" t="s">
        <v>2157</v>
      </c>
      <c r="R492" s="38"/>
      <c r="S492" s="38" t="s">
        <v>88</v>
      </c>
      <c r="T492" s="196" t="s">
        <v>376</v>
      </c>
      <c r="U492" s="38" t="s">
        <v>314</v>
      </c>
      <c r="V492" s="38" t="s">
        <v>173</v>
      </c>
      <c r="W492" s="38" t="s">
        <v>3906</v>
      </c>
      <c r="X492" s="38">
        <v>0.13</v>
      </c>
      <c r="Y492" s="38">
        <v>7.0000000000000007E-2</v>
      </c>
      <c r="Z492" s="41">
        <v>1173.5999999999999</v>
      </c>
      <c r="AA492" s="38"/>
      <c r="AB492" s="38" t="s">
        <v>2018</v>
      </c>
      <c r="AC492" s="38" t="s">
        <v>2067</v>
      </c>
      <c r="AD492" s="38"/>
      <c r="AE492" s="38" t="s">
        <v>116</v>
      </c>
      <c r="AF492" s="38" t="s">
        <v>117</v>
      </c>
      <c r="AG492" s="193"/>
      <c r="AH492" s="193"/>
      <c r="AI492" s="38"/>
      <c r="AJ492" s="38" t="s">
        <v>1954</v>
      </c>
      <c r="AK492" s="38"/>
      <c r="AL492" s="38"/>
      <c r="AM492" s="38"/>
      <c r="AN492" s="38" t="s">
        <v>2076</v>
      </c>
      <c r="AO492" s="38" t="s">
        <v>1913</v>
      </c>
      <c r="AP492" s="42">
        <v>2</v>
      </c>
      <c r="AQ492" s="38" t="s">
        <v>121</v>
      </c>
      <c r="AR492" s="38"/>
      <c r="AS492" s="43">
        <v>45842</v>
      </c>
      <c r="AT492" s="43"/>
      <c r="AU492" s="43"/>
      <c r="AV492" s="38"/>
      <c r="AW492" s="38"/>
      <c r="AX492" s="38"/>
      <c r="AY492" s="38"/>
      <c r="AZ492" s="38"/>
      <c r="BA492" s="38"/>
      <c r="BB492" s="37" t="s">
        <v>98</v>
      </c>
      <c r="BC492" s="37"/>
      <c r="BD492" s="202">
        <v>0</v>
      </c>
      <c r="BE492" s="202">
        <v>0</v>
      </c>
      <c r="BF492" s="202">
        <v>0</v>
      </c>
      <c r="BG492" s="202">
        <f t="shared" si="8"/>
        <v>0</v>
      </c>
      <c r="BH492" s="88" t="s">
        <v>100</v>
      </c>
      <c r="BI492" s="203" t="s">
        <v>199</v>
      </c>
      <c r="BJ492" s="19">
        <v>531120</v>
      </c>
      <c r="BK492" s="19" t="s">
        <v>2002</v>
      </c>
      <c r="BL492" s="19" t="s">
        <v>2003</v>
      </c>
      <c r="BM492" s="19" t="s">
        <v>105</v>
      </c>
      <c r="BN492" s="432"/>
      <c r="BO492" s="432"/>
      <c r="BP492" s="203" t="s">
        <v>98</v>
      </c>
      <c r="BQ492" s="88" t="s">
        <v>98</v>
      </c>
      <c r="BR492" s="40" t="s">
        <v>76</v>
      </c>
    </row>
    <row r="493" spans="1:70" s="236" customFormat="1" ht="165">
      <c r="A493" s="18">
        <v>491</v>
      </c>
      <c r="B493" s="37">
        <v>5310</v>
      </c>
      <c r="C493" s="40" t="s">
        <v>76</v>
      </c>
      <c r="D493" s="37" t="s">
        <v>316</v>
      </c>
      <c r="E493" s="37" t="s">
        <v>3907</v>
      </c>
      <c r="F493" s="38" t="s">
        <v>3908</v>
      </c>
      <c r="G493" s="38" t="s">
        <v>3909</v>
      </c>
      <c r="H493" s="38" t="s">
        <v>3910</v>
      </c>
      <c r="I493" s="38" t="s">
        <v>3911</v>
      </c>
      <c r="J493" s="38" t="s">
        <v>3907</v>
      </c>
      <c r="K493" s="39">
        <v>3300478995</v>
      </c>
      <c r="L493" s="38" t="s">
        <v>3912</v>
      </c>
      <c r="M493" s="40">
        <v>44271</v>
      </c>
      <c r="N493" s="40" t="s">
        <v>86</v>
      </c>
      <c r="O493" s="38" t="s">
        <v>128</v>
      </c>
      <c r="P493" s="38" t="s">
        <v>206</v>
      </c>
      <c r="Q493" s="38"/>
      <c r="R493" s="38"/>
      <c r="S493" s="38" t="s">
        <v>88</v>
      </c>
      <c r="T493" s="196" t="s">
        <v>89</v>
      </c>
      <c r="U493" s="38" t="s">
        <v>90</v>
      </c>
      <c r="V493" s="38"/>
      <c r="W493" s="38"/>
      <c r="X493" s="38">
        <v>0.03</v>
      </c>
      <c r="Y493" s="38">
        <v>0.1</v>
      </c>
      <c r="Z493" s="41">
        <v>1166.4000000000001</v>
      </c>
      <c r="AA493" s="38"/>
      <c r="AB493" s="38" t="s">
        <v>2018</v>
      </c>
      <c r="AC493" s="38" t="s">
        <v>2168</v>
      </c>
      <c r="AD493" s="38"/>
      <c r="AE493" s="38" t="s">
        <v>116</v>
      </c>
      <c r="AF493" s="38" t="s">
        <v>117</v>
      </c>
      <c r="AG493" s="193"/>
      <c r="AH493" s="193"/>
      <c r="AI493" s="38"/>
      <c r="AJ493" s="38" t="s">
        <v>1954</v>
      </c>
      <c r="AK493" s="38"/>
      <c r="AL493" s="38"/>
      <c r="AM493" s="38" t="s">
        <v>3909</v>
      </c>
      <c r="AN493" s="38" t="s">
        <v>2076</v>
      </c>
      <c r="AO493" s="38" t="s">
        <v>1913</v>
      </c>
      <c r="AP493" s="42">
        <v>3</v>
      </c>
      <c r="AQ493" s="38" t="s">
        <v>121</v>
      </c>
      <c r="AR493" s="38"/>
      <c r="AS493" s="43">
        <v>45869</v>
      </c>
      <c r="AT493" s="43"/>
      <c r="AU493" s="43"/>
      <c r="AV493" s="38"/>
      <c r="AW493" s="38"/>
      <c r="AX493" s="38"/>
      <c r="AY493" s="38"/>
      <c r="AZ493" s="38"/>
      <c r="BA493" s="38"/>
      <c r="BB493" s="38"/>
      <c r="BC493" s="37" t="s">
        <v>98</v>
      </c>
      <c r="BD493" s="202">
        <v>658125</v>
      </c>
      <c r="BE493" s="202">
        <v>1012090</v>
      </c>
      <c r="BF493" s="202">
        <v>22800</v>
      </c>
      <c r="BG493" s="202">
        <f t="shared" si="8"/>
        <v>1693015</v>
      </c>
      <c r="BH493" s="88" t="s">
        <v>100</v>
      </c>
      <c r="BI493" s="203" t="s">
        <v>2847</v>
      </c>
      <c r="BJ493" s="19" t="s">
        <v>2018</v>
      </c>
      <c r="BK493" s="19" t="s">
        <v>2002</v>
      </c>
      <c r="BL493" s="19" t="s">
        <v>2003</v>
      </c>
      <c r="BM493" s="19" t="s">
        <v>105</v>
      </c>
      <c r="BN493" s="432"/>
      <c r="BO493" s="432"/>
      <c r="BP493" s="203" t="s">
        <v>98</v>
      </c>
      <c r="BQ493" s="88" t="s">
        <v>98</v>
      </c>
      <c r="BR493" s="40" t="s">
        <v>76</v>
      </c>
    </row>
    <row r="494" spans="1:70" s="237" customFormat="1" ht="90">
      <c r="A494" s="18">
        <v>492</v>
      </c>
      <c r="B494" s="37">
        <v>5310</v>
      </c>
      <c r="C494" s="40" t="s">
        <v>76</v>
      </c>
      <c r="D494" s="37" t="s">
        <v>106</v>
      </c>
      <c r="E494" s="37" t="s">
        <v>3913</v>
      </c>
      <c r="F494" s="38" t="s">
        <v>3914</v>
      </c>
      <c r="G494" s="38"/>
      <c r="H494" s="38"/>
      <c r="I494" s="38"/>
      <c r="J494" s="38" t="s">
        <v>3913</v>
      </c>
      <c r="K494" s="39"/>
      <c r="L494" s="38" t="s">
        <v>3915</v>
      </c>
      <c r="M494" s="40">
        <v>45658</v>
      </c>
      <c r="N494" s="40" t="s">
        <v>86</v>
      </c>
      <c r="O494" s="38" t="s">
        <v>128</v>
      </c>
      <c r="P494" s="38" t="s">
        <v>582</v>
      </c>
      <c r="Q494" s="38" t="s">
        <v>337</v>
      </c>
      <c r="R494" s="38" t="s">
        <v>3916</v>
      </c>
      <c r="S494" s="38" t="s">
        <v>88</v>
      </c>
      <c r="T494" s="196" t="s">
        <v>546</v>
      </c>
      <c r="U494" s="38" t="s">
        <v>314</v>
      </c>
      <c r="V494" s="38" t="s">
        <v>285</v>
      </c>
      <c r="W494" s="38" t="s">
        <v>3917</v>
      </c>
      <c r="X494" s="38">
        <v>1.88</v>
      </c>
      <c r="Y494" s="38">
        <v>0.03</v>
      </c>
      <c r="Z494" s="41">
        <v>919.63</v>
      </c>
      <c r="AA494" s="38"/>
      <c r="AB494" s="38" t="s">
        <v>2018</v>
      </c>
      <c r="AC494" s="38" t="s">
        <v>2140</v>
      </c>
      <c r="AD494" s="38"/>
      <c r="AE494" s="38" t="s">
        <v>116</v>
      </c>
      <c r="AF494" s="38" t="s">
        <v>117</v>
      </c>
      <c r="AG494" s="193"/>
      <c r="AH494" s="193"/>
      <c r="AI494" s="38"/>
      <c r="AJ494" s="38" t="s">
        <v>1954</v>
      </c>
      <c r="AK494" s="38"/>
      <c r="AL494" s="38"/>
      <c r="AM494" s="38"/>
      <c r="AN494" s="38" t="s">
        <v>228</v>
      </c>
      <c r="AO494" s="38" t="s">
        <v>1913</v>
      </c>
      <c r="AP494" s="42">
        <v>1</v>
      </c>
      <c r="AQ494" s="38" t="s">
        <v>121</v>
      </c>
      <c r="AR494" s="38"/>
      <c r="AS494" s="43">
        <v>45869</v>
      </c>
      <c r="AT494" s="43"/>
      <c r="AU494" s="43"/>
      <c r="AV494" s="38"/>
      <c r="AW494" s="38"/>
      <c r="AX494" s="38"/>
      <c r="AY494" s="38"/>
      <c r="AZ494" s="38"/>
      <c r="BA494" s="38"/>
      <c r="BB494" s="37" t="s">
        <v>98</v>
      </c>
      <c r="BC494" s="37"/>
      <c r="BD494" s="202">
        <v>42000</v>
      </c>
      <c r="BE494" s="202">
        <v>19000</v>
      </c>
      <c r="BF494" s="202">
        <v>23545</v>
      </c>
      <c r="BG494" s="202">
        <f t="shared" si="8"/>
        <v>84545</v>
      </c>
      <c r="BH494" s="88" t="s">
        <v>100</v>
      </c>
      <c r="BI494" s="203" t="s">
        <v>2847</v>
      </c>
      <c r="BJ494" s="19" t="s">
        <v>2018</v>
      </c>
      <c r="BK494" s="19" t="s">
        <v>2002</v>
      </c>
      <c r="BL494" s="19" t="s">
        <v>2003</v>
      </c>
      <c r="BM494" s="19" t="s">
        <v>105</v>
      </c>
      <c r="BN494" s="105"/>
      <c r="BO494" s="105"/>
      <c r="BP494" s="203" t="s">
        <v>98</v>
      </c>
      <c r="BQ494" s="88" t="s">
        <v>98</v>
      </c>
      <c r="BR494" s="40" t="s">
        <v>76</v>
      </c>
    </row>
    <row r="495" spans="1:70" s="237" customFormat="1" ht="210">
      <c r="A495" s="18">
        <v>493</v>
      </c>
      <c r="B495" s="37">
        <v>5310</v>
      </c>
      <c r="C495" s="40" t="s">
        <v>76</v>
      </c>
      <c r="D495" s="37" t="s">
        <v>77</v>
      </c>
      <c r="E495" s="37" t="s">
        <v>3918</v>
      </c>
      <c r="F495" s="38" t="s">
        <v>3919</v>
      </c>
      <c r="G495" s="38" t="s">
        <v>3920</v>
      </c>
      <c r="H495" s="38" t="s">
        <v>3921</v>
      </c>
      <c r="I495" s="38" t="s">
        <v>3922</v>
      </c>
      <c r="J495" s="38" t="s">
        <v>3918</v>
      </c>
      <c r="K495" s="39" t="s">
        <v>3923</v>
      </c>
      <c r="L495" s="38" t="s">
        <v>3924</v>
      </c>
      <c r="M495" s="40">
        <v>44893</v>
      </c>
      <c r="N495" s="40" t="s">
        <v>86</v>
      </c>
      <c r="O495" s="38" t="s">
        <v>128</v>
      </c>
      <c r="P495" s="38" t="s">
        <v>129</v>
      </c>
      <c r="Q495" s="38"/>
      <c r="R495" s="38"/>
      <c r="S495" s="38" t="s">
        <v>88</v>
      </c>
      <c r="T495" s="196" t="s">
        <v>113</v>
      </c>
      <c r="U495" s="38" t="s">
        <v>90</v>
      </c>
      <c r="V495" s="38"/>
      <c r="W495" s="38"/>
      <c r="X495" s="38">
        <v>0.08</v>
      </c>
      <c r="Y495" s="38">
        <v>0.03</v>
      </c>
      <c r="Z495" s="41">
        <v>583.20000000000005</v>
      </c>
      <c r="AA495" s="38"/>
      <c r="AB495" s="38" t="s">
        <v>2018</v>
      </c>
      <c r="AC495" s="38" t="s">
        <v>2120</v>
      </c>
      <c r="AD495" s="38" t="s">
        <v>3073</v>
      </c>
      <c r="AE495" s="38" t="s">
        <v>116</v>
      </c>
      <c r="AF495" s="38" t="s">
        <v>117</v>
      </c>
      <c r="AG495" s="193"/>
      <c r="AH495" s="193"/>
      <c r="AI495" s="38"/>
      <c r="AJ495" s="38" t="s">
        <v>1954</v>
      </c>
      <c r="AK495" s="38"/>
      <c r="AL495" s="38"/>
      <c r="AM495" s="38" t="s">
        <v>3920</v>
      </c>
      <c r="AN495" s="38" t="s">
        <v>2076</v>
      </c>
      <c r="AO495" s="38" t="s">
        <v>1913</v>
      </c>
      <c r="AP495" s="42">
        <v>1</v>
      </c>
      <c r="AQ495" s="38" t="s">
        <v>121</v>
      </c>
      <c r="AR495" s="38"/>
      <c r="AS495" s="43">
        <v>45869</v>
      </c>
      <c r="AT495" s="43"/>
      <c r="AU495" s="43"/>
      <c r="AV495" s="38"/>
      <c r="AW495" s="38"/>
      <c r="AX495" s="38"/>
      <c r="AY495" s="38"/>
      <c r="AZ495" s="38"/>
      <c r="BA495" s="38"/>
      <c r="BB495" s="38"/>
      <c r="BC495" s="37" t="s">
        <v>98</v>
      </c>
      <c r="BD495" s="202">
        <v>202700</v>
      </c>
      <c r="BE495" s="202">
        <v>58800</v>
      </c>
      <c r="BF495" s="202">
        <v>352800</v>
      </c>
      <c r="BG495" s="202">
        <f t="shared" si="8"/>
        <v>614300</v>
      </c>
      <c r="BH495" s="88" t="s">
        <v>100</v>
      </c>
      <c r="BI495" s="203" t="s">
        <v>2160</v>
      </c>
      <c r="BJ495" s="19" t="s">
        <v>2018</v>
      </c>
      <c r="BK495" s="19" t="s">
        <v>2002</v>
      </c>
      <c r="BL495" s="19" t="s">
        <v>2003</v>
      </c>
      <c r="BM495" s="19" t="s">
        <v>105</v>
      </c>
      <c r="BN495" s="105"/>
      <c r="BO495" s="105"/>
      <c r="BP495" s="203" t="s">
        <v>98</v>
      </c>
      <c r="BQ495" s="88" t="s">
        <v>98</v>
      </c>
      <c r="BR495" s="40" t="s">
        <v>76</v>
      </c>
    </row>
    <row r="496" spans="1:70" s="237" customFormat="1" ht="105">
      <c r="A496" s="18">
        <v>494</v>
      </c>
      <c r="B496" s="191">
        <v>5310</v>
      </c>
      <c r="C496" s="192" t="s">
        <v>76</v>
      </c>
      <c r="D496" s="196" t="s">
        <v>106</v>
      </c>
      <c r="E496" s="204" t="s">
        <v>3925</v>
      </c>
      <c r="F496" s="193" t="s">
        <v>3926</v>
      </c>
      <c r="G496" s="193" t="s">
        <v>3927</v>
      </c>
      <c r="H496" s="193" t="s">
        <v>3928</v>
      </c>
      <c r="I496" s="193" t="s">
        <v>3929</v>
      </c>
      <c r="J496" s="204" t="s">
        <v>3925</v>
      </c>
      <c r="K496" s="194"/>
      <c r="L496" s="193" t="s">
        <v>3930</v>
      </c>
      <c r="M496" s="210">
        <v>45839</v>
      </c>
      <c r="N496" s="192" t="s">
        <v>86</v>
      </c>
      <c r="O496" s="193"/>
      <c r="P496" s="193"/>
      <c r="Q496" s="193"/>
      <c r="R496" s="193"/>
      <c r="S496" s="193" t="s">
        <v>88</v>
      </c>
      <c r="T496" s="196" t="s">
        <v>875</v>
      </c>
      <c r="U496" s="193" t="s">
        <v>172</v>
      </c>
      <c r="V496" s="193" t="s">
        <v>173</v>
      </c>
      <c r="W496" s="193" t="s">
        <v>3931</v>
      </c>
      <c r="X496" s="206">
        <v>0.83654054054054106</v>
      </c>
      <c r="Y496" s="199">
        <v>2.4666666666666699</v>
      </c>
      <c r="Z496" s="26">
        <v>66196.666666666701</v>
      </c>
      <c r="AA496" s="193"/>
      <c r="AB496" s="191" t="s">
        <v>2018</v>
      </c>
      <c r="AC496" s="197" t="s">
        <v>2140</v>
      </c>
      <c r="AD496" s="193" t="s">
        <v>1848</v>
      </c>
      <c r="AE496" s="193"/>
      <c r="AF496" s="193"/>
      <c r="AG496" s="193"/>
      <c r="AH496" s="193"/>
      <c r="AI496" s="193"/>
      <c r="AJ496" s="191"/>
      <c r="AK496" s="193"/>
      <c r="AL496" s="193"/>
      <c r="AM496" s="193"/>
      <c r="AN496" s="193"/>
      <c r="AO496" s="193"/>
      <c r="AP496" s="193"/>
      <c r="AQ496" s="193"/>
      <c r="AR496" s="193"/>
      <c r="AS496" s="205"/>
      <c r="AT496" s="193"/>
      <c r="AU496" s="193"/>
      <c r="AV496" s="193"/>
      <c r="AW496" s="193"/>
      <c r="AX496" s="193"/>
      <c r="AY496" s="193"/>
      <c r="AZ496" s="193"/>
      <c r="BA496" s="193"/>
      <c r="BB496" s="191"/>
      <c r="BC496" s="191"/>
      <c r="BD496" s="202">
        <v>9116700</v>
      </c>
      <c r="BE496" s="202">
        <v>10515300</v>
      </c>
      <c r="BF496" s="202">
        <v>4250400</v>
      </c>
      <c r="BG496" s="202">
        <f t="shared" si="8"/>
        <v>23882400</v>
      </c>
      <c r="BH496" s="88" t="s">
        <v>100</v>
      </c>
      <c r="BI496" s="203" t="s">
        <v>564</v>
      </c>
      <c r="BJ496" s="19" t="s">
        <v>2018</v>
      </c>
      <c r="BK496" s="19" t="s">
        <v>2002</v>
      </c>
      <c r="BL496" s="19" t="s">
        <v>2003</v>
      </c>
      <c r="BM496" s="19" t="s">
        <v>105</v>
      </c>
      <c r="BN496" s="105"/>
      <c r="BO496" s="105"/>
      <c r="BP496" s="203" t="s">
        <v>98</v>
      </c>
      <c r="BQ496" s="88" t="s">
        <v>98</v>
      </c>
      <c r="BR496" s="192" t="s">
        <v>76</v>
      </c>
    </row>
    <row r="497" spans="1:70" s="237" customFormat="1" ht="225">
      <c r="A497" s="18">
        <v>495</v>
      </c>
      <c r="B497" s="196">
        <v>5310</v>
      </c>
      <c r="C497" s="211" t="s">
        <v>76</v>
      </c>
      <c r="D497" s="196" t="s">
        <v>316</v>
      </c>
      <c r="E497" s="196" t="s">
        <v>3932</v>
      </c>
      <c r="F497" s="212" t="s">
        <v>3933</v>
      </c>
      <c r="G497" s="212" t="s">
        <v>3934</v>
      </c>
      <c r="H497" s="196" t="s">
        <v>3935</v>
      </c>
      <c r="I497" s="212" t="s">
        <v>3936</v>
      </c>
      <c r="J497" s="212" t="s">
        <v>3932</v>
      </c>
      <c r="K497" s="214">
        <v>3300269487</v>
      </c>
      <c r="L497" s="212" t="s">
        <v>3937</v>
      </c>
      <c r="M497" s="238">
        <v>42795</v>
      </c>
      <c r="N497" s="211" t="s">
        <v>86</v>
      </c>
      <c r="O497" s="212"/>
      <c r="P497" s="212" t="s">
        <v>189</v>
      </c>
      <c r="Q497" s="212"/>
      <c r="R497" s="212"/>
      <c r="S497" s="212" t="s">
        <v>88</v>
      </c>
      <c r="T497" s="196" t="s">
        <v>113</v>
      </c>
      <c r="U497" s="218" t="s">
        <v>473</v>
      </c>
      <c r="V497" s="212" t="s">
        <v>572</v>
      </c>
      <c r="W497" s="212" t="s">
        <v>191</v>
      </c>
      <c r="X497" s="239">
        <v>0.02</v>
      </c>
      <c r="Y497" s="212">
        <v>1</v>
      </c>
      <c r="Z497" s="223">
        <v>31203</v>
      </c>
      <c r="AA497" s="212"/>
      <c r="AB497" s="212" t="s">
        <v>2018</v>
      </c>
      <c r="AC497" s="212" t="s">
        <v>2168</v>
      </c>
      <c r="AD497" s="212"/>
      <c r="AE497" s="212" t="s">
        <v>193</v>
      </c>
      <c r="AF497" s="212"/>
      <c r="AG497" s="193"/>
      <c r="AH497" s="193"/>
      <c r="AI497" s="212"/>
      <c r="AJ497" s="212" t="s">
        <v>3938</v>
      </c>
      <c r="AK497" s="212" t="s">
        <v>133</v>
      </c>
      <c r="AL497" s="212"/>
      <c r="AM497" s="212" t="s">
        <v>3934</v>
      </c>
      <c r="AN497" s="212" t="s">
        <v>3939</v>
      </c>
      <c r="AO497" s="212" t="s">
        <v>3940</v>
      </c>
      <c r="AP497" s="212">
        <v>26</v>
      </c>
      <c r="AQ497" s="212" t="s">
        <v>3016</v>
      </c>
      <c r="AR497" s="212"/>
      <c r="AS497" s="196" t="s">
        <v>2215</v>
      </c>
      <c r="AT497" s="212" t="s">
        <v>217</v>
      </c>
      <c r="AU497" s="212" t="s">
        <v>221</v>
      </c>
      <c r="AV497" s="212"/>
      <c r="AW497" s="212"/>
      <c r="AX497" s="212"/>
      <c r="AY497" s="212"/>
      <c r="AZ497" s="212"/>
      <c r="BA497" s="212"/>
      <c r="BB497" s="196"/>
      <c r="BC497" s="196" t="s">
        <v>98</v>
      </c>
      <c r="BD497" s="202">
        <v>1170966</v>
      </c>
      <c r="BE497" s="202">
        <v>1239565</v>
      </c>
      <c r="BF497" s="202">
        <v>898749</v>
      </c>
      <c r="BG497" s="202">
        <f t="shared" si="8"/>
        <v>3309280</v>
      </c>
      <c r="BH497" s="88" t="s">
        <v>100</v>
      </c>
      <c r="BI497" s="203" t="s">
        <v>2142</v>
      </c>
      <c r="BJ497" s="19" t="s">
        <v>2018</v>
      </c>
      <c r="BK497" s="19" t="s">
        <v>2002</v>
      </c>
      <c r="BL497" s="19" t="s">
        <v>2003</v>
      </c>
      <c r="BM497" s="19" t="s">
        <v>98</v>
      </c>
      <c r="BN497" s="105"/>
      <c r="BO497" s="105"/>
      <c r="BP497" s="203" t="s">
        <v>98</v>
      </c>
      <c r="BQ497" s="88" t="s">
        <v>98</v>
      </c>
      <c r="BR497" s="211" t="s">
        <v>76</v>
      </c>
    </row>
    <row r="498" spans="1:70" s="240" customFormat="1" ht="225">
      <c r="A498" s="18">
        <v>496</v>
      </c>
      <c r="B498" s="196">
        <v>5310</v>
      </c>
      <c r="C498" s="196" t="s">
        <v>76</v>
      </c>
      <c r="D498" s="196" t="s">
        <v>106</v>
      </c>
      <c r="E498" s="196" t="s">
        <v>3941</v>
      </c>
      <c r="F498" s="212" t="s">
        <v>3942</v>
      </c>
      <c r="G498" s="212" t="s">
        <v>3943</v>
      </c>
      <c r="H498" s="196" t="s">
        <v>3944</v>
      </c>
      <c r="I498" s="212" t="s">
        <v>3945</v>
      </c>
      <c r="J498" s="212" t="s">
        <v>3941</v>
      </c>
      <c r="K498" s="214"/>
      <c r="L498" s="212" t="s">
        <v>3946</v>
      </c>
      <c r="M498" s="238">
        <v>45775</v>
      </c>
      <c r="N498" s="211" t="s">
        <v>86</v>
      </c>
      <c r="O498" s="212"/>
      <c r="P498" s="212" t="s">
        <v>189</v>
      </c>
      <c r="Q498" s="212"/>
      <c r="R498" s="212"/>
      <c r="S498" s="212" t="s">
        <v>88</v>
      </c>
      <c r="T498" s="196" t="s">
        <v>965</v>
      </c>
      <c r="U498" s="218" t="s">
        <v>314</v>
      </c>
      <c r="V498" s="212" t="s">
        <v>173</v>
      </c>
      <c r="W498" s="212" t="s">
        <v>3947</v>
      </c>
      <c r="X498" s="239">
        <v>0.67672340425531907</v>
      </c>
      <c r="Y498" s="212">
        <v>47</v>
      </c>
      <c r="Z498" s="223">
        <v>28877</v>
      </c>
      <c r="AA498" s="212"/>
      <c r="AB498" s="212" t="s">
        <v>2018</v>
      </c>
      <c r="AC498" s="212" t="s">
        <v>2075</v>
      </c>
      <c r="AD498" s="212"/>
      <c r="AE498" s="212" t="s">
        <v>193</v>
      </c>
      <c r="AF498" s="212"/>
      <c r="AG498" s="193"/>
      <c r="AH498" s="193"/>
      <c r="AI498" s="212"/>
      <c r="AJ498" s="212" t="s">
        <v>342</v>
      </c>
      <c r="AK498" s="212"/>
      <c r="AL498" s="212"/>
      <c r="AM498" s="212" t="s">
        <v>3943</v>
      </c>
      <c r="AN498" s="212" t="s">
        <v>2214</v>
      </c>
      <c r="AO498" s="212" t="s">
        <v>219</v>
      </c>
      <c r="AP498" s="212">
        <v>47</v>
      </c>
      <c r="AQ498" s="212" t="s">
        <v>563</v>
      </c>
      <c r="AR498" s="212"/>
      <c r="AS498" s="196" t="s">
        <v>2215</v>
      </c>
      <c r="AT498" s="212" t="s">
        <v>217</v>
      </c>
      <c r="AU498" s="212" t="s">
        <v>221</v>
      </c>
      <c r="AV498" s="212"/>
      <c r="AW498" s="212"/>
      <c r="AX498" s="212"/>
      <c r="AY498" s="212"/>
      <c r="AZ498" s="212"/>
      <c r="BA498" s="212"/>
      <c r="BB498" s="196" t="s">
        <v>98</v>
      </c>
      <c r="BC498" s="196"/>
      <c r="BD498" s="202">
        <v>895849</v>
      </c>
      <c r="BE498" s="202">
        <v>926115</v>
      </c>
      <c r="BF498" s="202">
        <v>74259</v>
      </c>
      <c r="BG498" s="202">
        <f t="shared" si="8"/>
        <v>1896223</v>
      </c>
      <c r="BH498" s="88" t="s">
        <v>100</v>
      </c>
      <c r="BI498" s="203" t="s">
        <v>2160</v>
      </c>
      <c r="BJ498" s="19" t="s">
        <v>2018</v>
      </c>
      <c r="BK498" s="19" t="s">
        <v>2002</v>
      </c>
      <c r="BL498" s="19" t="s">
        <v>2003</v>
      </c>
      <c r="BM498" s="19" t="s">
        <v>98</v>
      </c>
      <c r="BN498" s="433"/>
      <c r="BO498" s="433"/>
      <c r="BP498" s="203" t="s">
        <v>98</v>
      </c>
      <c r="BQ498" s="88" t="s">
        <v>98</v>
      </c>
      <c r="BR498" s="196" t="s">
        <v>76</v>
      </c>
    </row>
    <row r="499" spans="1:70" s="240" customFormat="1" ht="135">
      <c r="A499" s="18">
        <v>497</v>
      </c>
      <c r="B499" s="111">
        <v>5310</v>
      </c>
      <c r="C499" s="112" t="s">
        <v>76</v>
      </c>
      <c r="D499" s="111" t="s">
        <v>106</v>
      </c>
      <c r="E499" s="111" t="s">
        <v>3948</v>
      </c>
      <c r="F499" s="113" t="s">
        <v>3949</v>
      </c>
      <c r="G499" s="113" t="s">
        <v>3950</v>
      </c>
      <c r="H499" s="113" t="s">
        <v>3951</v>
      </c>
      <c r="I499" s="113" t="s">
        <v>3952</v>
      </c>
      <c r="J499" s="113" t="s">
        <v>3948</v>
      </c>
      <c r="K499" s="122"/>
      <c r="L499" s="113" t="s">
        <v>3953</v>
      </c>
      <c r="M499" s="112">
        <v>45749</v>
      </c>
      <c r="N499" s="125" t="s">
        <v>86</v>
      </c>
      <c r="O499" s="113" t="s">
        <v>128</v>
      </c>
      <c r="P499" s="121" t="s">
        <v>3447</v>
      </c>
      <c r="Q499" s="118" t="s">
        <v>2971</v>
      </c>
      <c r="R499" s="118" t="s">
        <v>3954</v>
      </c>
      <c r="S499" s="118" t="s">
        <v>88</v>
      </c>
      <c r="T499" s="196" t="s">
        <v>113</v>
      </c>
      <c r="U499" s="118" t="s">
        <v>314</v>
      </c>
      <c r="V499" s="118" t="s">
        <v>3955</v>
      </c>
      <c r="W499" s="118" t="s">
        <v>3956</v>
      </c>
      <c r="X499" s="118">
        <v>3.57</v>
      </c>
      <c r="Y499" s="118">
        <v>0.37</v>
      </c>
      <c r="Z499" s="118">
        <v>11271.6</v>
      </c>
      <c r="AA499" s="118"/>
      <c r="AB499" s="118" t="s">
        <v>2018</v>
      </c>
      <c r="AC499" s="118" t="s">
        <v>2035</v>
      </c>
      <c r="AD499" s="118" t="s">
        <v>1017</v>
      </c>
      <c r="AE499" s="118" t="s">
        <v>116</v>
      </c>
      <c r="AF499" s="118" t="s">
        <v>117</v>
      </c>
      <c r="AG499" s="193"/>
      <c r="AH499" s="193"/>
      <c r="AI499" s="118"/>
      <c r="AJ499" s="118" t="s">
        <v>1954</v>
      </c>
      <c r="AK499" s="118"/>
      <c r="AL499" s="118"/>
      <c r="AM499" s="118" t="s">
        <v>3950</v>
      </c>
      <c r="AN499" s="118" t="s">
        <v>2017</v>
      </c>
      <c r="AO499" s="118" t="s">
        <v>3339</v>
      </c>
      <c r="AP499" s="118">
        <v>11</v>
      </c>
      <c r="AQ499" s="118" t="s">
        <v>563</v>
      </c>
      <c r="AR499" s="118"/>
      <c r="AS499" s="118">
        <v>45869</v>
      </c>
      <c r="AT499" s="118"/>
      <c r="AU499" s="118"/>
      <c r="AV499" s="118"/>
      <c r="AW499" s="118"/>
      <c r="AX499" s="118"/>
      <c r="AY499" s="118"/>
      <c r="AZ499" s="118"/>
      <c r="BA499" s="118"/>
      <c r="BB499" s="118" t="s">
        <v>98</v>
      </c>
      <c r="BC499" s="121"/>
      <c r="BD499" s="202">
        <v>407200</v>
      </c>
      <c r="BE499" s="202">
        <v>410600</v>
      </c>
      <c r="BF499" s="202">
        <v>1123600</v>
      </c>
      <c r="BG499" s="202">
        <f t="shared" si="8"/>
        <v>1941400</v>
      </c>
      <c r="BH499" s="88" t="s">
        <v>100</v>
      </c>
      <c r="BI499" s="203" t="s">
        <v>3559</v>
      </c>
      <c r="BJ499" s="19" t="s">
        <v>2018</v>
      </c>
      <c r="BK499" s="19" t="s">
        <v>2002</v>
      </c>
      <c r="BL499" s="19" t="s">
        <v>2003</v>
      </c>
      <c r="BM499" s="19" t="s">
        <v>105</v>
      </c>
      <c r="BN499" s="433"/>
      <c r="BO499" s="433"/>
      <c r="BP499" s="203" t="s">
        <v>98</v>
      </c>
      <c r="BQ499" s="88" t="s">
        <v>98</v>
      </c>
      <c r="BR499" s="112" t="s">
        <v>76</v>
      </c>
    </row>
    <row r="500" spans="1:70" s="240" customFormat="1" ht="195">
      <c r="A500" s="18">
        <v>498</v>
      </c>
      <c r="B500" s="111">
        <v>5310</v>
      </c>
      <c r="C500" s="112" t="s">
        <v>76</v>
      </c>
      <c r="D500" s="111" t="s">
        <v>77</v>
      </c>
      <c r="E500" s="111" t="s">
        <v>3957</v>
      </c>
      <c r="F500" s="113" t="s">
        <v>3958</v>
      </c>
      <c r="G500" s="113" t="s">
        <v>3959</v>
      </c>
      <c r="H500" s="113" t="s">
        <v>3960</v>
      </c>
      <c r="I500" s="113"/>
      <c r="J500" s="113" t="s">
        <v>3957</v>
      </c>
      <c r="K500" s="122" t="s">
        <v>3961</v>
      </c>
      <c r="L500" s="113" t="s">
        <v>3962</v>
      </c>
      <c r="M500" s="123">
        <v>44256</v>
      </c>
      <c r="N500" s="123" t="s">
        <v>86</v>
      </c>
      <c r="O500" s="113" t="s">
        <v>128</v>
      </c>
      <c r="P500" s="113" t="s">
        <v>129</v>
      </c>
      <c r="Q500" s="113"/>
      <c r="R500" s="113"/>
      <c r="S500" s="113" t="s">
        <v>88</v>
      </c>
      <c r="T500" s="196" t="s">
        <v>89</v>
      </c>
      <c r="U500" s="113" t="s">
        <v>90</v>
      </c>
      <c r="V500" s="113"/>
      <c r="W500" s="113"/>
      <c r="X500" s="113">
        <v>0.16</v>
      </c>
      <c r="Y500" s="113">
        <v>0.5</v>
      </c>
      <c r="Z500" s="124">
        <v>10834.57</v>
      </c>
      <c r="AA500" s="113"/>
      <c r="AB500" s="113" t="s">
        <v>2018</v>
      </c>
      <c r="AC500" s="113" t="s">
        <v>2150</v>
      </c>
      <c r="AD500" s="113" t="s">
        <v>217</v>
      </c>
      <c r="AE500" s="113" t="s">
        <v>116</v>
      </c>
      <c r="AF500" s="113" t="s">
        <v>117</v>
      </c>
      <c r="AG500" s="193"/>
      <c r="AH500" s="193"/>
      <c r="AI500" s="113"/>
      <c r="AJ500" s="113" t="s">
        <v>118</v>
      </c>
      <c r="AK500" s="113"/>
      <c r="AL500" s="113"/>
      <c r="AM500" s="113" t="s">
        <v>3959</v>
      </c>
      <c r="AN500" s="113" t="s">
        <v>2017</v>
      </c>
      <c r="AO500" s="113" t="s">
        <v>3339</v>
      </c>
      <c r="AP500" s="26">
        <v>15</v>
      </c>
      <c r="AQ500" s="113" t="s">
        <v>563</v>
      </c>
      <c r="AR500" s="113"/>
      <c r="AS500" s="125">
        <v>45869</v>
      </c>
      <c r="AT500" s="125"/>
      <c r="AU500" s="125"/>
      <c r="AV500" s="113"/>
      <c r="AW500" s="113"/>
      <c r="AX500" s="113"/>
      <c r="AY500" s="113"/>
      <c r="AZ500" s="113"/>
      <c r="BA500" s="113"/>
      <c r="BB500" s="113"/>
      <c r="BC500" s="111" t="s">
        <v>98</v>
      </c>
      <c r="BD500" s="202">
        <v>351600</v>
      </c>
      <c r="BE500" s="202">
        <v>347400</v>
      </c>
      <c r="BF500" s="202">
        <v>64800</v>
      </c>
      <c r="BG500" s="202">
        <f t="shared" si="8"/>
        <v>763800</v>
      </c>
      <c r="BH500" s="88" t="s">
        <v>100</v>
      </c>
      <c r="BI500" s="203" t="s">
        <v>2508</v>
      </c>
      <c r="BJ500" s="19" t="s">
        <v>2018</v>
      </c>
      <c r="BK500" s="19" t="s">
        <v>2002</v>
      </c>
      <c r="BL500" s="19" t="s">
        <v>2003</v>
      </c>
      <c r="BM500" s="19" t="s">
        <v>105</v>
      </c>
      <c r="BN500" s="433"/>
      <c r="BO500" s="433"/>
      <c r="BP500" s="203" t="s">
        <v>98</v>
      </c>
      <c r="BQ500" s="88" t="s">
        <v>98</v>
      </c>
      <c r="BR500" s="112" t="s">
        <v>76</v>
      </c>
    </row>
    <row r="501" spans="1:70" s="240" customFormat="1" ht="195">
      <c r="A501" s="18">
        <v>499</v>
      </c>
      <c r="B501" s="111">
        <v>5310</v>
      </c>
      <c r="C501" s="112" t="s">
        <v>76</v>
      </c>
      <c r="D501" s="111" t="s">
        <v>77</v>
      </c>
      <c r="E501" s="111" t="s">
        <v>3963</v>
      </c>
      <c r="F501" s="113" t="s">
        <v>3964</v>
      </c>
      <c r="G501" s="113" t="s">
        <v>3965</v>
      </c>
      <c r="H501" s="113" t="s">
        <v>3966</v>
      </c>
      <c r="I501" s="113" t="s">
        <v>3967</v>
      </c>
      <c r="J501" s="113" t="s">
        <v>3963</v>
      </c>
      <c r="K501" s="122">
        <v>3301645261</v>
      </c>
      <c r="L501" s="113" t="s">
        <v>3968</v>
      </c>
      <c r="M501" s="112">
        <v>44271</v>
      </c>
      <c r="N501" s="113" t="s">
        <v>86</v>
      </c>
      <c r="O501" s="113" t="s">
        <v>128</v>
      </c>
      <c r="P501" s="121" t="s">
        <v>206</v>
      </c>
      <c r="Q501" s="118"/>
      <c r="R501" s="118"/>
      <c r="S501" s="118" t="s">
        <v>88</v>
      </c>
      <c r="T501" s="196" t="s">
        <v>89</v>
      </c>
      <c r="U501" s="118" t="s">
        <v>473</v>
      </c>
      <c r="V501" s="118"/>
      <c r="W501" s="118"/>
      <c r="X501" s="118">
        <v>0.03</v>
      </c>
      <c r="Y501" s="118">
        <v>0.2</v>
      </c>
      <c r="Z501" s="118">
        <v>1726.87</v>
      </c>
      <c r="AA501" s="118"/>
      <c r="AB501" s="118" t="s">
        <v>2018</v>
      </c>
      <c r="AC501" s="118" t="s">
        <v>2150</v>
      </c>
      <c r="AD501" s="118" t="s">
        <v>217</v>
      </c>
      <c r="AE501" s="118" t="s">
        <v>116</v>
      </c>
      <c r="AF501" s="118" t="s">
        <v>117</v>
      </c>
      <c r="AG501" s="193"/>
      <c r="AH501" s="193"/>
      <c r="AI501" s="118"/>
      <c r="AJ501" s="118" t="s">
        <v>1954</v>
      </c>
      <c r="AK501" s="118"/>
      <c r="AL501" s="118"/>
      <c r="AM501" s="118" t="s">
        <v>3965</v>
      </c>
      <c r="AN501" s="118" t="s">
        <v>95</v>
      </c>
      <c r="AO501" s="118" t="s">
        <v>3969</v>
      </c>
      <c r="AP501" s="118">
        <v>6</v>
      </c>
      <c r="AQ501" s="118" t="s">
        <v>121</v>
      </c>
      <c r="AR501" s="118"/>
      <c r="AS501" s="118">
        <v>45869</v>
      </c>
      <c r="AT501" s="118"/>
      <c r="AU501" s="118"/>
      <c r="AV501" s="118"/>
      <c r="AW501" s="118"/>
      <c r="AX501" s="118"/>
      <c r="AY501" s="118"/>
      <c r="AZ501" s="118"/>
      <c r="BA501" s="118"/>
      <c r="BB501" s="118"/>
      <c r="BC501" s="121" t="s">
        <v>98</v>
      </c>
      <c r="BD501" s="202">
        <v>34410</v>
      </c>
      <c r="BE501" s="202">
        <v>110240</v>
      </c>
      <c r="BF501" s="202">
        <v>83655</v>
      </c>
      <c r="BG501" s="202">
        <f t="shared" si="8"/>
        <v>228305</v>
      </c>
      <c r="BH501" s="88" t="s">
        <v>100</v>
      </c>
      <c r="BI501" s="203" t="s">
        <v>2160</v>
      </c>
      <c r="BJ501" s="19" t="s">
        <v>2018</v>
      </c>
      <c r="BK501" s="19" t="s">
        <v>2002</v>
      </c>
      <c r="BL501" s="19" t="s">
        <v>2003</v>
      </c>
      <c r="BM501" s="19" t="s">
        <v>105</v>
      </c>
      <c r="BN501" s="433"/>
      <c r="BO501" s="433"/>
      <c r="BP501" s="203" t="s">
        <v>98</v>
      </c>
      <c r="BQ501" s="88" t="s">
        <v>98</v>
      </c>
      <c r="BR501" s="112" t="s">
        <v>76</v>
      </c>
    </row>
    <row r="502" spans="1:70" s="240" customFormat="1" ht="210">
      <c r="A502" s="18">
        <v>500</v>
      </c>
      <c r="B502" s="191">
        <v>5310</v>
      </c>
      <c r="C502" s="191" t="s">
        <v>76</v>
      </c>
      <c r="D502" s="191" t="s">
        <v>316</v>
      </c>
      <c r="E502" s="191" t="s">
        <v>3970</v>
      </c>
      <c r="F502" s="193" t="s">
        <v>3971</v>
      </c>
      <c r="G502" s="193" t="s">
        <v>3972</v>
      </c>
      <c r="H502" s="191"/>
      <c r="I502" s="193"/>
      <c r="J502" s="193" t="s">
        <v>3970</v>
      </c>
      <c r="K502" s="194">
        <v>3301633227</v>
      </c>
      <c r="L502" s="193" t="s">
        <v>3973</v>
      </c>
      <c r="M502" s="195">
        <v>45809</v>
      </c>
      <c r="N502" s="192" t="s">
        <v>86</v>
      </c>
      <c r="O502" s="193"/>
      <c r="P502" s="193" t="s">
        <v>189</v>
      </c>
      <c r="Q502" s="193"/>
      <c r="R502" s="193"/>
      <c r="S502" s="193" t="s">
        <v>88</v>
      </c>
      <c r="T502" s="196" t="s">
        <v>754</v>
      </c>
      <c r="U502" s="197" t="s">
        <v>473</v>
      </c>
      <c r="V502" s="193"/>
      <c r="W502" s="193" t="s">
        <v>191</v>
      </c>
      <c r="X502" s="198">
        <v>3.5750000000000002</v>
      </c>
      <c r="Y502" s="193">
        <v>85</v>
      </c>
      <c r="Z502" s="199">
        <v>31668</v>
      </c>
      <c r="AA502" s="193"/>
      <c r="AB502" s="193" t="s">
        <v>2018</v>
      </c>
      <c r="AC502" s="193" t="s">
        <v>2035</v>
      </c>
      <c r="AD502" s="193"/>
      <c r="AE502" s="193" t="s">
        <v>193</v>
      </c>
      <c r="AF502" s="193"/>
      <c r="AG502" s="193"/>
      <c r="AH502" s="193"/>
      <c r="AI502" s="193"/>
      <c r="AJ502" s="193" t="s">
        <v>118</v>
      </c>
      <c r="AK502" s="193"/>
      <c r="AL502" s="193"/>
      <c r="AM502" s="193" t="s">
        <v>3974</v>
      </c>
      <c r="AN502" s="193" t="s">
        <v>3975</v>
      </c>
      <c r="AO502" s="193" t="s">
        <v>3976</v>
      </c>
      <c r="AP502" s="193">
        <v>85</v>
      </c>
      <c r="AQ502" s="193" t="s">
        <v>3016</v>
      </c>
      <c r="AR502" s="193"/>
      <c r="AS502" s="191" t="s">
        <v>2215</v>
      </c>
      <c r="AT502" s="193" t="s">
        <v>217</v>
      </c>
      <c r="AU502" s="193" t="s">
        <v>221</v>
      </c>
      <c r="AV502" s="193"/>
      <c r="AW502" s="193"/>
      <c r="AX502" s="193"/>
      <c r="AY502" s="193"/>
      <c r="AZ502" s="193"/>
      <c r="BA502" s="193"/>
      <c r="BB502" s="191"/>
      <c r="BC502" s="191" t="s">
        <v>98</v>
      </c>
      <c r="BD502" s="202">
        <v>8053015</v>
      </c>
      <c r="BE502" s="202">
        <v>5546988</v>
      </c>
      <c r="BF502" s="202">
        <v>1829325</v>
      </c>
      <c r="BG502" s="202">
        <f t="shared" si="8"/>
        <v>15429328</v>
      </c>
      <c r="BH502" s="88" t="s">
        <v>100</v>
      </c>
      <c r="BI502" s="203" t="s">
        <v>564</v>
      </c>
      <c r="BJ502" s="19" t="s">
        <v>2018</v>
      </c>
      <c r="BK502" s="19" t="s">
        <v>2002</v>
      </c>
      <c r="BL502" s="19" t="s">
        <v>2003</v>
      </c>
      <c r="BM502" s="19" t="s">
        <v>105</v>
      </c>
      <c r="BN502" s="433"/>
      <c r="BO502" s="433"/>
      <c r="BP502" s="203" t="s">
        <v>98</v>
      </c>
      <c r="BQ502" s="88" t="s">
        <v>98</v>
      </c>
      <c r="BR502" s="191" t="s">
        <v>76</v>
      </c>
    </row>
    <row r="503" spans="1:70" s="240" customFormat="1" ht="225">
      <c r="A503" s="18">
        <v>501</v>
      </c>
      <c r="B503" s="196">
        <v>5310</v>
      </c>
      <c r="C503" s="211" t="s">
        <v>76</v>
      </c>
      <c r="D503" s="196" t="s">
        <v>316</v>
      </c>
      <c r="E503" s="196" t="s">
        <v>3977</v>
      </c>
      <c r="F503" s="212" t="s">
        <v>3978</v>
      </c>
      <c r="G503" s="212" t="s">
        <v>3979</v>
      </c>
      <c r="H503" s="196" t="s">
        <v>3980</v>
      </c>
      <c r="I503" s="212" t="s">
        <v>3981</v>
      </c>
      <c r="J503" s="212" t="s">
        <v>3977</v>
      </c>
      <c r="K503" s="214"/>
      <c r="L503" s="212"/>
      <c r="M503" s="238">
        <v>45666</v>
      </c>
      <c r="N503" s="211" t="s">
        <v>86</v>
      </c>
      <c r="O503" s="212"/>
      <c r="P503" s="212"/>
      <c r="Q503" s="212"/>
      <c r="R503" s="212"/>
      <c r="S503" s="113" t="s">
        <v>88</v>
      </c>
      <c r="T503" s="196" t="s">
        <v>113</v>
      </c>
      <c r="U503" s="218" t="s">
        <v>3982</v>
      </c>
      <c r="V503" s="212" t="s">
        <v>572</v>
      </c>
      <c r="W503" s="212" t="s">
        <v>191</v>
      </c>
      <c r="X503" s="239">
        <v>0.02</v>
      </c>
      <c r="Y503" s="212">
        <v>3</v>
      </c>
      <c r="Z503" s="223">
        <v>23299</v>
      </c>
      <c r="AA503" s="212"/>
      <c r="AB503" s="212" t="s">
        <v>2018</v>
      </c>
      <c r="AC503" s="212" t="s">
        <v>2189</v>
      </c>
      <c r="AD503" s="212">
        <v>0</v>
      </c>
      <c r="AE503" s="212" t="s">
        <v>193</v>
      </c>
      <c r="AF503" s="212"/>
      <c r="AG503" s="193"/>
      <c r="AH503" s="193"/>
      <c r="AI503" s="212"/>
      <c r="AJ503" s="212" t="s">
        <v>118</v>
      </c>
      <c r="AK503" s="212"/>
      <c r="AL503" s="212"/>
      <c r="AM503" s="212" t="s">
        <v>3979</v>
      </c>
      <c r="AN503" s="212" t="s">
        <v>3983</v>
      </c>
      <c r="AO503" s="212" t="s">
        <v>219</v>
      </c>
      <c r="AP503" s="212">
        <v>40</v>
      </c>
      <c r="AQ503" s="212" t="s">
        <v>563</v>
      </c>
      <c r="AR503" s="212"/>
      <c r="AS503" s="196" t="s">
        <v>2215</v>
      </c>
      <c r="AT503" s="212" t="s">
        <v>217</v>
      </c>
      <c r="AU503" s="212" t="s">
        <v>221</v>
      </c>
      <c r="AV503" s="212"/>
      <c r="AW503" s="212"/>
      <c r="AX503" s="212"/>
      <c r="AY503" s="212"/>
      <c r="AZ503" s="212"/>
      <c r="BA503" s="212"/>
      <c r="BB503" s="196"/>
      <c r="BC503" s="196" t="s">
        <v>98</v>
      </c>
      <c r="BD503" s="202">
        <v>922160</v>
      </c>
      <c r="BE503" s="202">
        <v>956905</v>
      </c>
      <c r="BF503" s="202">
        <v>385045</v>
      </c>
      <c r="BG503" s="202">
        <f t="shared" si="8"/>
        <v>2264110</v>
      </c>
      <c r="BH503" s="88" t="s">
        <v>100</v>
      </c>
      <c r="BI503" s="203" t="s">
        <v>2318</v>
      </c>
      <c r="BJ503" s="19">
        <v>531120</v>
      </c>
      <c r="BK503" s="19" t="s">
        <v>2002</v>
      </c>
      <c r="BL503" s="19" t="s">
        <v>2003</v>
      </c>
      <c r="BM503" s="19" t="s">
        <v>105</v>
      </c>
      <c r="BN503" s="433"/>
      <c r="BO503" s="433"/>
      <c r="BP503" s="203" t="s">
        <v>98</v>
      </c>
      <c r="BQ503" s="88" t="s">
        <v>98</v>
      </c>
      <c r="BR503" s="211" t="s">
        <v>76</v>
      </c>
    </row>
    <row r="504" spans="1:70" s="240" customFormat="1" ht="225">
      <c r="A504" s="18">
        <v>502</v>
      </c>
      <c r="B504" s="196">
        <v>5310</v>
      </c>
      <c r="C504" s="211" t="s">
        <v>76</v>
      </c>
      <c r="D504" s="196" t="s">
        <v>77</v>
      </c>
      <c r="E504" s="196" t="s">
        <v>3984</v>
      </c>
      <c r="F504" s="212" t="s">
        <v>3985</v>
      </c>
      <c r="G504" s="212" t="s">
        <v>3986</v>
      </c>
      <c r="H504" s="196" t="s">
        <v>3987</v>
      </c>
      <c r="I504" s="212"/>
      <c r="J504" s="212" t="s">
        <v>3984</v>
      </c>
      <c r="K504" s="214"/>
      <c r="L504" s="212" t="s">
        <v>3988</v>
      </c>
      <c r="M504" s="238">
        <v>44271</v>
      </c>
      <c r="N504" s="211" t="s">
        <v>86</v>
      </c>
      <c r="O504" s="212"/>
      <c r="P504" s="212" t="s">
        <v>189</v>
      </c>
      <c r="Q504" s="212"/>
      <c r="R504" s="212"/>
      <c r="S504" s="212" t="s">
        <v>88</v>
      </c>
      <c r="T504" s="196" t="s">
        <v>89</v>
      </c>
      <c r="U504" s="218" t="s">
        <v>90</v>
      </c>
      <c r="V504" s="212"/>
      <c r="W504" s="212" t="s">
        <v>191</v>
      </c>
      <c r="X504" s="239">
        <v>0.31219999999999998</v>
      </c>
      <c r="Y504" s="212">
        <v>25</v>
      </c>
      <c r="Z504" s="223">
        <v>31263</v>
      </c>
      <c r="AA504" s="212"/>
      <c r="AB504" s="212" t="s">
        <v>2018</v>
      </c>
      <c r="AC504" s="212" t="s">
        <v>2150</v>
      </c>
      <c r="AD504" s="212" t="s">
        <v>217</v>
      </c>
      <c r="AE504" s="212" t="s">
        <v>193</v>
      </c>
      <c r="AF504" s="212"/>
      <c r="AG504" s="193"/>
      <c r="AH504" s="193"/>
      <c r="AI504" s="212"/>
      <c r="AJ504" s="212" t="s">
        <v>3989</v>
      </c>
      <c r="AK504" s="212" t="s">
        <v>133</v>
      </c>
      <c r="AL504" s="212"/>
      <c r="AM504" s="212" t="s">
        <v>3986</v>
      </c>
      <c r="AN504" s="212" t="s">
        <v>3990</v>
      </c>
      <c r="AO504" s="212" t="s">
        <v>3940</v>
      </c>
      <c r="AP504" s="212">
        <v>26</v>
      </c>
      <c r="AQ504" s="212" t="s">
        <v>3016</v>
      </c>
      <c r="AR504" s="212"/>
      <c r="AS504" s="196" t="s">
        <v>2215</v>
      </c>
      <c r="AT504" s="212" t="s">
        <v>217</v>
      </c>
      <c r="AU504" s="212" t="s">
        <v>221</v>
      </c>
      <c r="AV504" s="212"/>
      <c r="AW504" s="212"/>
      <c r="AX504" s="212"/>
      <c r="AY504" s="212"/>
      <c r="AZ504" s="212"/>
      <c r="BA504" s="212"/>
      <c r="BB504" s="196"/>
      <c r="BC504" s="196" t="s">
        <v>98</v>
      </c>
      <c r="BD504" s="202">
        <v>982700</v>
      </c>
      <c r="BE504" s="202">
        <v>383800</v>
      </c>
      <c r="BF504" s="202">
        <v>536400</v>
      </c>
      <c r="BG504" s="202">
        <f t="shared" si="8"/>
        <v>1902900</v>
      </c>
      <c r="BH504" s="88" t="s">
        <v>100</v>
      </c>
      <c r="BI504" s="203" t="s">
        <v>2299</v>
      </c>
      <c r="BJ504" s="19" t="s">
        <v>2018</v>
      </c>
      <c r="BK504" s="19" t="s">
        <v>2002</v>
      </c>
      <c r="BL504" s="19" t="s">
        <v>2003</v>
      </c>
      <c r="BM504" s="19" t="s">
        <v>105</v>
      </c>
      <c r="BN504" s="433"/>
      <c r="BO504" s="433"/>
      <c r="BP504" s="203" t="s">
        <v>98</v>
      </c>
      <c r="BQ504" s="88" t="s">
        <v>98</v>
      </c>
      <c r="BR504" s="211" t="s">
        <v>76</v>
      </c>
    </row>
    <row r="505" spans="1:70" s="240" customFormat="1" ht="225">
      <c r="A505" s="18">
        <v>503</v>
      </c>
      <c r="B505" s="196">
        <v>5310</v>
      </c>
      <c r="C505" s="211" t="s">
        <v>76</v>
      </c>
      <c r="D505" s="196" t="s">
        <v>106</v>
      </c>
      <c r="E505" s="196" t="s">
        <v>3991</v>
      </c>
      <c r="F505" s="212" t="s">
        <v>3992</v>
      </c>
      <c r="G505" s="212" t="s">
        <v>3993</v>
      </c>
      <c r="H505" s="196" t="s">
        <v>3994</v>
      </c>
      <c r="I505" s="212" t="s">
        <v>3992</v>
      </c>
      <c r="J505" s="212" t="s">
        <v>3991</v>
      </c>
      <c r="K505" s="214"/>
      <c r="L505" s="212" t="s">
        <v>3995</v>
      </c>
      <c r="M505" s="238">
        <v>44186</v>
      </c>
      <c r="N505" s="211" t="s">
        <v>86</v>
      </c>
      <c r="O505" s="212"/>
      <c r="P505" s="212" t="s">
        <v>189</v>
      </c>
      <c r="Q505" s="212"/>
      <c r="R505" s="212"/>
      <c r="S505" s="212" t="s">
        <v>88</v>
      </c>
      <c r="T505" s="196" t="s">
        <v>113</v>
      </c>
      <c r="U505" s="218" t="s">
        <v>363</v>
      </c>
      <c r="V505" s="212" t="s">
        <v>173</v>
      </c>
      <c r="W505" s="212" t="s">
        <v>3996</v>
      </c>
      <c r="X505" s="239">
        <v>1.700010752688172</v>
      </c>
      <c r="Y505" s="212">
        <v>93</v>
      </c>
      <c r="Z505" s="223">
        <v>29893</v>
      </c>
      <c r="AA505" s="212"/>
      <c r="AB505" s="212" t="s">
        <v>2018</v>
      </c>
      <c r="AC505" s="212" t="s">
        <v>2075</v>
      </c>
      <c r="AD505" s="212"/>
      <c r="AE505" s="212" t="s">
        <v>193</v>
      </c>
      <c r="AF505" s="212"/>
      <c r="AG505" s="193"/>
      <c r="AH505" s="193"/>
      <c r="AI505" s="212"/>
      <c r="AJ505" s="212" t="s">
        <v>118</v>
      </c>
      <c r="AK505" s="212"/>
      <c r="AL505" s="212"/>
      <c r="AM505" s="212" t="s">
        <v>3993</v>
      </c>
      <c r="AN505" s="212" t="s">
        <v>3194</v>
      </c>
      <c r="AO505" s="212" t="s">
        <v>534</v>
      </c>
      <c r="AP505" s="212">
        <v>93</v>
      </c>
      <c r="AQ505" s="212" t="s">
        <v>1360</v>
      </c>
      <c r="AR505" s="212"/>
      <c r="AS505" s="196" t="s">
        <v>2215</v>
      </c>
      <c r="AT505" s="212" t="s">
        <v>217</v>
      </c>
      <c r="AU505" s="212" t="s">
        <v>221</v>
      </c>
      <c r="AV505" s="212"/>
      <c r="AW505" s="212"/>
      <c r="AX505" s="212"/>
      <c r="AY505" s="212"/>
      <c r="AZ505" s="212"/>
      <c r="BA505" s="212"/>
      <c r="BB505" s="196" t="s">
        <v>98</v>
      </c>
      <c r="BC505" s="196"/>
      <c r="BD505" s="202">
        <v>670853</v>
      </c>
      <c r="BE505" s="202">
        <v>595835</v>
      </c>
      <c r="BF505" s="202">
        <v>673548</v>
      </c>
      <c r="BG505" s="202">
        <f t="shared" si="8"/>
        <v>1940236</v>
      </c>
      <c r="BH505" s="88" t="s">
        <v>100</v>
      </c>
      <c r="BI505" s="203" t="s">
        <v>2277</v>
      </c>
      <c r="BJ505" s="19" t="s">
        <v>2018</v>
      </c>
      <c r="BK505" s="19" t="s">
        <v>2002</v>
      </c>
      <c r="BL505" s="19" t="s">
        <v>2003</v>
      </c>
      <c r="BM505" s="19" t="s">
        <v>98</v>
      </c>
      <c r="BN505" s="433"/>
      <c r="BO505" s="433"/>
      <c r="BP505" s="203" t="s">
        <v>98</v>
      </c>
      <c r="BQ505" s="88" t="s">
        <v>98</v>
      </c>
      <c r="BR505" s="211" t="s">
        <v>76</v>
      </c>
    </row>
    <row r="506" spans="1:70" s="240" customFormat="1" ht="225">
      <c r="A506" s="18">
        <v>504</v>
      </c>
      <c r="B506" s="196">
        <v>5310</v>
      </c>
      <c r="C506" s="211" t="s">
        <v>76</v>
      </c>
      <c r="D506" s="196" t="s">
        <v>316</v>
      </c>
      <c r="E506" s="196" t="s">
        <v>3997</v>
      </c>
      <c r="F506" s="212" t="s">
        <v>3998</v>
      </c>
      <c r="G506" s="212" t="s">
        <v>3999</v>
      </c>
      <c r="H506" s="196" t="s">
        <v>4000</v>
      </c>
      <c r="I506" s="212" t="s">
        <v>214</v>
      </c>
      <c r="J506" s="212" t="s">
        <v>3997</v>
      </c>
      <c r="K506" s="214">
        <v>3300368833</v>
      </c>
      <c r="L506" s="212" t="s">
        <v>4001</v>
      </c>
      <c r="M506" s="238">
        <v>43831</v>
      </c>
      <c r="N506" s="211" t="s">
        <v>86</v>
      </c>
      <c r="O506" s="212"/>
      <c r="P506" s="212" t="s">
        <v>189</v>
      </c>
      <c r="Q506" s="212"/>
      <c r="R506" s="212"/>
      <c r="S506" s="212" t="s">
        <v>88</v>
      </c>
      <c r="T506" s="196" t="s">
        <v>89</v>
      </c>
      <c r="U506" s="218" t="s">
        <v>114</v>
      </c>
      <c r="V506" s="212"/>
      <c r="W506" s="212" t="s">
        <v>191</v>
      </c>
      <c r="X506" s="239">
        <v>23.65</v>
      </c>
      <c r="Y506" s="212">
        <v>17</v>
      </c>
      <c r="Z506" s="223">
        <v>29757</v>
      </c>
      <c r="AA506" s="212"/>
      <c r="AB506" s="212" t="s">
        <v>2018</v>
      </c>
      <c r="AC506" s="212" t="s">
        <v>2035</v>
      </c>
      <c r="AD506" s="212"/>
      <c r="AE506" s="212" t="s">
        <v>193</v>
      </c>
      <c r="AF506" s="212"/>
      <c r="AG506" s="193"/>
      <c r="AH506" s="193"/>
      <c r="AI506" s="212"/>
      <c r="AJ506" s="212">
        <v>964.11599999999999</v>
      </c>
      <c r="AK506" s="212" t="s">
        <v>133</v>
      </c>
      <c r="AL506" s="212"/>
      <c r="AM506" s="212" t="s">
        <v>3999</v>
      </c>
      <c r="AN506" s="212" t="s">
        <v>4002</v>
      </c>
      <c r="AO506" s="212" t="s">
        <v>534</v>
      </c>
      <c r="AP506" s="212">
        <v>17</v>
      </c>
      <c r="AQ506" s="212" t="s">
        <v>563</v>
      </c>
      <c r="AR506" s="212"/>
      <c r="AS506" s="196"/>
      <c r="AT506" s="212" t="s">
        <v>217</v>
      </c>
      <c r="AU506" s="212" t="s">
        <v>221</v>
      </c>
      <c r="AV506" s="212"/>
      <c r="AW506" s="212"/>
      <c r="AX506" s="212"/>
      <c r="AY506" s="212"/>
      <c r="AZ506" s="212"/>
      <c r="BA506" s="212"/>
      <c r="BB506" s="196"/>
      <c r="BC506" s="196" t="s">
        <v>98</v>
      </c>
      <c r="BD506" s="202">
        <v>676200</v>
      </c>
      <c r="BE506" s="202">
        <v>96600</v>
      </c>
      <c r="BF506" s="202">
        <v>131400</v>
      </c>
      <c r="BG506" s="202">
        <f t="shared" si="8"/>
        <v>904200</v>
      </c>
      <c r="BH506" s="88" t="s">
        <v>100</v>
      </c>
      <c r="BI506" s="203" t="s">
        <v>2299</v>
      </c>
      <c r="BJ506" s="19" t="s">
        <v>2018</v>
      </c>
      <c r="BK506" s="19" t="s">
        <v>2002</v>
      </c>
      <c r="BL506" s="19" t="s">
        <v>2003</v>
      </c>
      <c r="BM506" s="19" t="s">
        <v>105</v>
      </c>
      <c r="BN506" s="433"/>
      <c r="BO506" s="433"/>
      <c r="BP506" s="203" t="s">
        <v>98</v>
      </c>
      <c r="BQ506" s="88" t="s">
        <v>98</v>
      </c>
      <c r="BR506" s="211" t="s">
        <v>76</v>
      </c>
    </row>
    <row r="507" spans="1:70" s="240" customFormat="1" ht="225">
      <c r="A507" s="18">
        <v>505</v>
      </c>
      <c r="B507" s="196">
        <v>5310</v>
      </c>
      <c r="C507" s="211" t="s">
        <v>76</v>
      </c>
      <c r="D507" s="196" t="s">
        <v>316</v>
      </c>
      <c r="E507" s="196" t="s">
        <v>4003</v>
      </c>
      <c r="F507" s="212" t="s">
        <v>4004</v>
      </c>
      <c r="G507" s="212" t="s">
        <v>4005</v>
      </c>
      <c r="H507" s="196" t="s">
        <v>4006</v>
      </c>
      <c r="I507" s="212" t="s">
        <v>4007</v>
      </c>
      <c r="J507" s="212" t="s">
        <v>4003</v>
      </c>
      <c r="K507" s="214"/>
      <c r="L507" s="212" t="s">
        <v>4008</v>
      </c>
      <c r="M507" s="238">
        <v>44970</v>
      </c>
      <c r="N507" s="211" t="s">
        <v>86</v>
      </c>
      <c r="O507" s="212"/>
      <c r="P507" s="212" t="s">
        <v>189</v>
      </c>
      <c r="Q507" s="212"/>
      <c r="R507" s="212"/>
      <c r="S507" s="212" t="s">
        <v>88</v>
      </c>
      <c r="T507" s="196" t="s">
        <v>113</v>
      </c>
      <c r="U507" s="218" t="s">
        <v>473</v>
      </c>
      <c r="V507" s="212"/>
      <c r="W507" s="212" t="s">
        <v>191</v>
      </c>
      <c r="X507" s="239">
        <v>0.12</v>
      </c>
      <c r="Y507" s="212">
        <v>6</v>
      </c>
      <c r="Z507" s="223">
        <v>28962</v>
      </c>
      <c r="AA507" s="212"/>
      <c r="AB507" s="212" t="s">
        <v>2018</v>
      </c>
      <c r="AC507" s="212" t="s">
        <v>2189</v>
      </c>
      <c r="AD507" s="212"/>
      <c r="AE507" s="212" t="s">
        <v>193</v>
      </c>
      <c r="AF507" s="212"/>
      <c r="AG507" s="193"/>
      <c r="AH507" s="193"/>
      <c r="AI507" s="212"/>
      <c r="AJ507" s="212" t="s">
        <v>118</v>
      </c>
      <c r="AK507" s="212"/>
      <c r="AL507" s="212"/>
      <c r="AM507" s="212" t="s">
        <v>4005</v>
      </c>
      <c r="AN507" s="212" t="s">
        <v>4009</v>
      </c>
      <c r="AO507" s="212" t="s">
        <v>3167</v>
      </c>
      <c r="AP507" s="212">
        <v>109</v>
      </c>
      <c r="AQ507" s="212" t="s">
        <v>563</v>
      </c>
      <c r="AR507" s="212"/>
      <c r="AS507" s="196" t="s">
        <v>2215</v>
      </c>
      <c r="AT507" s="212" t="s">
        <v>217</v>
      </c>
      <c r="AU507" s="212" t="s">
        <v>221</v>
      </c>
      <c r="AV507" s="212"/>
      <c r="AW507" s="212"/>
      <c r="AX507" s="212"/>
      <c r="AY507" s="212"/>
      <c r="AZ507" s="212"/>
      <c r="BA507" s="212"/>
      <c r="BB507" s="196"/>
      <c r="BC507" s="196" t="s">
        <v>98</v>
      </c>
      <c r="BD507" s="202">
        <v>600655</v>
      </c>
      <c r="BE507" s="202">
        <v>903000</v>
      </c>
      <c r="BF507" s="202">
        <v>277285</v>
      </c>
      <c r="BG507" s="202">
        <f t="shared" si="8"/>
        <v>1780940</v>
      </c>
      <c r="BH507" s="88" t="s">
        <v>100</v>
      </c>
      <c r="BI507" s="203" t="s">
        <v>2508</v>
      </c>
      <c r="BJ507" s="19" t="s">
        <v>2018</v>
      </c>
      <c r="BK507" s="19" t="s">
        <v>2002</v>
      </c>
      <c r="BL507" s="19" t="s">
        <v>2003</v>
      </c>
      <c r="BM507" s="19" t="s">
        <v>105</v>
      </c>
      <c r="BN507" s="433"/>
      <c r="BO507" s="433"/>
      <c r="BP507" s="203" t="s">
        <v>98</v>
      </c>
      <c r="BQ507" s="88" t="s">
        <v>159</v>
      </c>
      <c r="BR507" s="211" t="s">
        <v>76</v>
      </c>
    </row>
    <row r="508" spans="1:70" s="240" customFormat="1" ht="225">
      <c r="A508" s="18">
        <v>506</v>
      </c>
      <c r="B508" s="196">
        <v>5310</v>
      </c>
      <c r="C508" s="211" t="s">
        <v>76</v>
      </c>
      <c r="D508" s="196" t="s">
        <v>77</v>
      </c>
      <c r="E508" s="196" t="s">
        <v>4010</v>
      </c>
      <c r="F508" s="212" t="s">
        <v>4011</v>
      </c>
      <c r="G508" s="212" t="s">
        <v>4012</v>
      </c>
      <c r="H508" s="196" t="s">
        <v>4013</v>
      </c>
      <c r="I508" s="212" t="s">
        <v>4014</v>
      </c>
      <c r="J508" s="212" t="s">
        <v>4010</v>
      </c>
      <c r="K508" s="214"/>
      <c r="L508" s="212" t="s">
        <v>4015</v>
      </c>
      <c r="M508" s="238">
        <v>44272</v>
      </c>
      <c r="N508" s="211" t="s">
        <v>86</v>
      </c>
      <c r="O508" s="212"/>
      <c r="P508" s="212" t="s">
        <v>189</v>
      </c>
      <c r="Q508" s="212"/>
      <c r="R508" s="212"/>
      <c r="S508" s="212" t="s">
        <v>88</v>
      </c>
      <c r="T508" s="196" t="s">
        <v>89</v>
      </c>
      <c r="U508" s="218" t="s">
        <v>114</v>
      </c>
      <c r="V508" s="212"/>
      <c r="W508" s="212" t="s">
        <v>191</v>
      </c>
      <c r="X508" s="239">
        <v>0.49913043478260871</v>
      </c>
      <c r="Y508" s="212">
        <v>23</v>
      </c>
      <c r="Z508" s="223">
        <v>25360</v>
      </c>
      <c r="AA508" s="212"/>
      <c r="AB508" s="212" t="s">
        <v>2018</v>
      </c>
      <c r="AC508" s="212" t="s">
        <v>2150</v>
      </c>
      <c r="AD508" s="212" t="s">
        <v>217</v>
      </c>
      <c r="AE508" s="212" t="s">
        <v>193</v>
      </c>
      <c r="AF508" s="212"/>
      <c r="AG508" s="193"/>
      <c r="AH508" s="193"/>
      <c r="AI508" s="212"/>
      <c r="AJ508" s="212" t="s">
        <v>3038</v>
      </c>
      <c r="AK508" s="212"/>
      <c r="AL508" s="212"/>
      <c r="AM508" s="212" t="s">
        <v>4012</v>
      </c>
      <c r="AN508" s="212" t="s">
        <v>3046</v>
      </c>
      <c r="AO508" s="212" t="s">
        <v>219</v>
      </c>
      <c r="AP508" s="212">
        <v>23</v>
      </c>
      <c r="AQ508" s="212" t="s">
        <v>563</v>
      </c>
      <c r="AR508" s="212"/>
      <c r="AS508" s="196" t="s">
        <v>220</v>
      </c>
      <c r="AT508" s="212" t="s">
        <v>217</v>
      </c>
      <c r="AU508" s="212" t="s">
        <v>221</v>
      </c>
      <c r="AV508" s="212"/>
      <c r="AW508" s="212"/>
      <c r="AX508" s="212"/>
      <c r="AY508" s="212"/>
      <c r="AZ508" s="212"/>
      <c r="BA508" s="212"/>
      <c r="BB508" s="196"/>
      <c r="BC508" s="196" t="s">
        <v>98</v>
      </c>
      <c r="BD508" s="202">
        <v>1063800</v>
      </c>
      <c r="BE508" s="202">
        <v>1146600</v>
      </c>
      <c r="BF508" s="202">
        <v>247200</v>
      </c>
      <c r="BG508" s="202">
        <f t="shared" si="8"/>
        <v>2457600</v>
      </c>
      <c r="BH508" s="88" t="s">
        <v>100</v>
      </c>
      <c r="BI508" s="203" t="s">
        <v>2318</v>
      </c>
      <c r="BJ508" s="19" t="s">
        <v>2018</v>
      </c>
      <c r="BK508" s="19" t="s">
        <v>2002</v>
      </c>
      <c r="BL508" s="19" t="s">
        <v>2003</v>
      </c>
      <c r="BM508" s="19" t="s">
        <v>105</v>
      </c>
      <c r="BN508" s="433"/>
      <c r="BO508" s="433"/>
      <c r="BP508" s="203" t="s">
        <v>98</v>
      </c>
      <c r="BQ508" s="88" t="s">
        <v>98</v>
      </c>
      <c r="BR508" s="211" t="s">
        <v>76</v>
      </c>
    </row>
    <row r="509" spans="1:70" s="240" customFormat="1" ht="225">
      <c r="A509" s="18">
        <v>507</v>
      </c>
      <c r="B509" s="196">
        <v>5310</v>
      </c>
      <c r="C509" s="211" t="s">
        <v>76</v>
      </c>
      <c r="D509" s="196" t="s">
        <v>316</v>
      </c>
      <c r="E509" s="196" t="s">
        <v>4016</v>
      </c>
      <c r="F509" s="212" t="s">
        <v>4017</v>
      </c>
      <c r="G509" s="212" t="s">
        <v>4018</v>
      </c>
      <c r="H509" s="196" t="s">
        <v>4019</v>
      </c>
      <c r="I509" s="212" t="s">
        <v>4020</v>
      </c>
      <c r="J509" s="212" t="s">
        <v>4016</v>
      </c>
      <c r="K509" s="214">
        <v>3301586104</v>
      </c>
      <c r="L509" s="212" t="s">
        <v>4021</v>
      </c>
      <c r="M509" s="238">
        <v>42457</v>
      </c>
      <c r="N509" s="211" t="s">
        <v>86</v>
      </c>
      <c r="O509" s="212"/>
      <c r="P509" s="212" t="s">
        <v>189</v>
      </c>
      <c r="Q509" s="212"/>
      <c r="R509" s="212"/>
      <c r="S509" s="212" t="s">
        <v>88</v>
      </c>
      <c r="T509" s="196" t="s">
        <v>113</v>
      </c>
      <c r="U509" s="218" t="s">
        <v>90</v>
      </c>
      <c r="V509" s="212"/>
      <c r="W509" s="212" t="s">
        <v>191</v>
      </c>
      <c r="X509" s="239">
        <v>0.3183333333333333</v>
      </c>
      <c r="Y509" s="212">
        <v>3</v>
      </c>
      <c r="Z509" s="223">
        <v>24642</v>
      </c>
      <c r="AA509" s="212"/>
      <c r="AB509" s="212" t="s">
        <v>2018</v>
      </c>
      <c r="AC509" s="212" t="s">
        <v>2150</v>
      </c>
      <c r="AD509" s="212" t="s">
        <v>217</v>
      </c>
      <c r="AE509" s="212" t="s">
        <v>193</v>
      </c>
      <c r="AF509" s="212"/>
      <c r="AG509" s="193"/>
      <c r="AH509" s="193"/>
      <c r="AI509" s="212"/>
      <c r="AJ509" s="212" t="s">
        <v>3038</v>
      </c>
      <c r="AK509" s="212"/>
      <c r="AL509" s="212"/>
      <c r="AM509" s="212" t="s">
        <v>4018</v>
      </c>
      <c r="AN509" s="212" t="s">
        <v>3983</v>
      </c>
      <c r="AO509" s="212" t="s">
        <v>534</v>
      </c>
      <c r="AP509" s="212">
        <v>35</v>
      </c>
      <c r="AQ509" s="212" t="s">
        <v>563</v>
      </c>
      <c r="AR509" s="212"/>
      <c r="AS509" s="196" t="s">
        <v>2215</v>
      </c>
      <c r="AT509" s="212" t="s">
        <v>217</v>
      </c>
      <c r="AU509" s="212" t="s">
        <v>221</v>
      </c>
      <c r="AV509" s="212"/>
      <c r="AW509" s="212"/>
      <c r="AX509" s="212"/>
      <c r="AY509" s="212"/>
      <c r="AZ509" s="212"/>
      <c r="BA509" s="212"/>
      <c r="BB509" s="196"/>
      <c r="BC509" s="196" t="s">
        <v>98</v>
      </c>
      <c r="BD509" s="202">
        <v>4448806</v>
      </c>
      <c r="BE509" s="202">
        <v>2131665</v>
      </c>
      <c r="BF509" s="202">
        <v>1483150</v>
      </c>
      <c r="BG509" s="202">
        <f t="shared" si="8"/>
        <v>8063621</v>
      </c>
      <c r="BH509" s="88" t="s">
        <v>100</v>
      </c>
      <c r="BI509" s="203" t="s">
        <v>2318</v>
      </c>
      <c r="BJ509" s="19" t="s">
        <v>2018</v>
      </c>
      <c r="BK509" s="19" t="s">
        <v>2002</v>
      </c>
      <c r="BL509" s="19" t="s">
        <v>2003</v>
      </c>
      <c r="BM509" s="19" t="s">
        <v>98</v>
      </c>
      <c r="BN509" s="433"/>
      <c r="BO509" s="433"/>
      <c r="BP509" s="203" t="s">
        <v>98</v>
      </c>
      <c r="BQ509" s="88" t="s">
        <v>98</v>
      </c>
      <c r="BR509" s="211" t="s">
        <v>76</v>
      </c>
    </row>
    <row r="510" spans="1:70" s="240" customFormat="1" ht="90">
      <c r="A510" s="18">
        <v>508</v>
      </c>
      <c r="B510" s="196">
        <v>5310</v>
      </c>
      <c r="C510" s="211" t="s">
        <v>76</v>
      </c>
      <c r="D510" s="196" t="s">
        <v>106</v>
      </c>
      <c r="E510" s="196" t="s">
        <v>4022</v>
      </c>
      <c r="F510" s="212" t="s">
        <v>4023</v>
      </c>
      <c r="G510" s="212" t="s">
        <v>4024</v>
      </c>
      <c r="H510" s="196" t="s">
        <v>4025</v>
      </c>
      <c r="I510" s="212" t="s">
        <v>4026</v>
      </c>
      <c r="J510" s="212" t="s">
        <v>4022</v>
      </c>
      <c r="K510" s="214"/>
      <c r="L510" s="212" t="s">
        <v>4027</v>
      </c>
      <c r="M510" s="238">
        <v>44270</v>
      </c>
      <c r="N510" s="211" t="s">
        <v>86</v>
      </c>
      <c r="O510" s="212"/>
      <c r="P510" s="212" t="s">
        <v>189</v>
      </c>
      <c r="Q510" s="212"/>
      <c r="R510" s="212"/>
      <c r="S510" s="212" t="s">
        <v>88</v>
      </c>
      <c r="T510" s="196" t="s">
        <v>113</v>
      </c>
      <c r="U510" s="218" t="s">
        <v>314</v>
      </c>
      <c r="V510" s="212" t="s">
        <v>173</v>
      </c>
      <c r="W510" s="212" t="s">
        <v>4028</v>
      </c>
      <c r="X510" s="239">
        <v>1.9522222222222221</v>
      </c>
      <c r="Y510" s="212">
        <v>27</v>
      </c>
      <c r="Z510" s="223">
        <v>23005</v>
      </c>
      <c r="AA510" s="212"/>
      <c r="AB510" s="212" t="s">
        <v>2018</v>
      </c>
      <c r="AC510" s="212" t="s">
        <v>2140</v>
      </c>
      <c r="AD510" s="212"/>
      <c r="AE510" s="212" t="s">
        <v>193</v>
      </c>
      <c r="AF510" s="212"/>
      <c r="AG510" s="193"/>
      <c r="AH510" s="193"/>
      <c r="AI510" s="212"/>
      <c r="AJ510" s="212">
        <v>82.766999999999996</v>
      </c>
      <c r="AK510" s="212" t="s">
        <v>182</v>
      </c>
      <c r="AL510" s="212"/>
      <c r="AM510" s="212" t="s">
        <v>4024</v>
      </c>
      <c r="AN510" s="212" t="s">
        <v>218</v>
      </c>
      <c r="AO510" s="212" t="s">
        <v>2207</v>
      </c>
      <c r="AP510" s="212">
        <v>27</v>
      </c>
      <c r="AQ510" s="212" t="s">
        <v>121</v>
      </c>
      <c r="AR510" s="212"/>
      <c r="AS510" s="211">
        <v>45860</v>
      </c>
      <c r="AT510" s="212"/>
      <c r="AU510" s="212"/>
      <c r="AV510" s="212"/>
      <c r="AW510" s="212"/>
      <c r="AX510" s="212"/>
      <c r="AY510" s="212"/>
      <c r="AZ510" s="212"/>
      <c r="BA510" s="212"/>
      <c r="BB510" s="196"/>
      <c r="BC510" s="196" t="s">
        <v>98</v>
      </c>
      <c r="BD510" s="202">
        <v>914000</v>
      </c>
      <c r="BE510" s="202">
        <v>558000</v>
      </c>
      <c r="BF510" s="202">
        <v>216000</v>
      </c>
      <c r="BG510" s="202">
        <f t="shared" si="8"/>
        <v>1688000</v>
      </c>
      <c r="BH510" s="88" t="s">
        <v>100</v>
      </c>
      <c r="BI510" s="203" t="s">
        <v>2277</v>
      </c>
      <c r="BJ510" s="19" t="s">
        <v>2018</v>
      </c>
      <c r="BK510" s="19" t="s">
        <v>2002</v>
      </c>
      <c r="BL510" s="19" t="s">
        <v>2003</v>
      </c>
      <c r="BM510" s="19" t="s">
        <v>105</v>
      </c>
      <c r="BN510" s="433"/>
      <c r="BO510" s="433"/>
      <c r="BP510" s="203" t="s">
        <v>98</v>
      </c>
      <c r="BQ510" s="88" t="s">
        <v>98</v>
      </c>
      <c r="BR510" s="211" t="s">
        <v>76</v>
      </c>
    </row>
    <row r="511" spans="1:70" s="240" customFormat="1" ht="225">
      <c r="A511" s="18">
        <v>509</v>
      </c>
      <c r="B511" s="196">
        <v>5310</v>
      </c>
      <c r="C511" s="211" t="s">
        <v>76</v>
      </c>
      <c r="D511" s="196" t="s">
        <v>77</v>
      </c>
      <c r="E511" s="196" t="s">
        <v>4029</v>
      </c>
      <c r="F511" s="212" t="s">
        <v>4030</v>
      </c>
      <c r="G511" s="212" t="s">
        <v>4031</v>
      </c>
      <c r="H511" s="196" t="s">
        <v>4032</v>
      </c>
      <c r="I511" s="212" t="s">
        <v>4033</v>
      </c>
      <c r="J511" s="212" t="s">
        <v>4029</v>
      </c>
      <c r="K511" s="214">
        <v>3301651360</v>
      </c>
      <c r="L511" s="212" t="s">
        <v>4034</v>
      </c>
      <c r="M511" s="238">
        <v>44574</v>
      </c>
      <c r="N511" s="211" t="s">
        <v>86</v>
      </c>
      <c r="O511" s="212"/>
      <c r="P511" s="212" t="s">
        <v>189</v>
      </c>
      <c r="Q511" s="212"/>
      <c r="R511" s="212"/>
      <c r="S511" s="212" t="s">
        <v>88</v>
      </c>
      <c r="T511" s="196" t="s">
        <v>89</v>
      </c>
      <c r="U511" s="218" t="s">
        <v>90</v>
      </c>
      <c r="V511" s="212"/>
      <c r="W511" s="212" t="s">
        <v>191</v>
      </c>
      <c r="X511" s="239">
        <v>2.4500000000000002</v>
      </c>
      <c r="Y511" s="212">
        <v>48</v>
      </c>
      <c r="Z511" s="223">
        <v>22770</v>
      </c>
      <c r="AA511" s="212"/>
      <c r="AB511" s="212" t="s">
        <v>2018</v>
      </c>
      <c r="AC511" s="212" t="s">
        <v>2168</v>
      </c>
      <c r="AD511" s="212" t="s">
        <v>3410</v>
      </c>
      <c r="AE511" s="212" t="s">
        <v>193</v>
      </c>
      <c r="AF511" s="212"/>
      <c r="AG511" s="193"/>
      <c r="AH511" s="193"/>
      <c r="AI511" s="212"/>
      <c r="AJ511" s="212" t="s">
        <v>3038</v>
      </c>
      <c r="AK511" s="212"/>
      <c r="AL511" s="212"/>
      <c r="AM511" s="212" t="s">
        <v>4031</v>
      </c>
      <c r="AN511" s="212" t="s">
        <v>218</v>
      </c>
      <c r="AO511" s="212" t="s">
        <v>534</v>
      </c>
      <c r="AP511" s="212">
        <v>48</v>
      </c>
      <c r="AQ511" s="212" t="s">
        <v>563</v>
      </c>
      <c r="AR511" s="212"/>
      <c r="AS511" s="196" t="s">
        <v>2215</v>
      </c>
      <c r="AT511" s="212" t="s">
        <v>217</v>
      </c>
      <c r="AU511" s="212" t="s">
        <v>221</v>
      </c>
      <c r="AV511" s="212"/>
      <c r="AW511" s="212"/>
      <c r="AX511" s="212"/>
      <c r="AY511" s="212"/>
      <c r="AZ511" s="212"/>
      <c r="BA511" s="212"/>
      <c r="BB511" s="196"/>
      <c r="BC511" s="196" t="s">
        <v>98</v>
      </c>
      <c r="BD511" s="202">
        <v>575145</v>
      </c>
      <c r="BE511" s="202">
        <v>130800</v>
      </c>
      <c r="BF511" s="202">
        <v>77145</v>
      </c>
      <c r="BG511" s="202">
        <f t="shared" si="8"/>
        <v>783090</v>
      </c>
      <c r="BH511" s="88" t="s">
        <v>100</v>
      </c>
      <c r="BI511" s="203" t="s">
        <v>2299</v>
      </c>
      <c r="BJ511" s="19" t="s">
        <v>2018</v>
      </c>
      <c r="BK511" s="19" t="s">
        <v>2002</v>
      </c>
      <c r="BL511" s="19" t="s">
        <v>2003</v>
      </c>
      <c r="BM511" s="19" t="s">
        <v>105</v>
      </c>
      <c r="BN511" s="433"/>
      <c r="BO511" s="433"/>
      <c r="BP511" s="203" t="s">
        <v>98</v>
      </c>
      <c r="BQ511" s="88" t="s">
        <v>98</v>
      </c>
      <c r="BR511" s="211" t="s">
        <v>76</v>
      </c>
    </row>
    <row r="512" spans="1:70" s="240" customFormat="1" ht="225">
      <c r="A512" s="18">
        <v>510</v>
      </c>
      <c r="B512" s="196">
        <v>5310</v>
      </c>
      <c r="C512" s="211" t="s">
        <v>76</v>
      </c>
      <c r="D512" s="196" t="s">
        <v>77</v>
      </c>
      <c r="E512" s="196" t="s">
        <v>4035</v>
      </c>
      <c r="F512" s="212" t="s">
        <v>4036</v>
      </c>
      <c r="G512" s="212" t="s">
        <v>4037</v>
      </c>
      <c r="H512" s="196" t="s">
        <v>4038</v>
      </c>
      <c r="I512" s="212" t="s">
        <v>4039</v>
      </c>
      <c r="J512" s="212" t="s">
        <v>4035</v>
      </c>
      <c r="K512" s="214"/>
      <c r="L512" s="212" t="s">
        <v>4040</v>
      </c>
      <c r="M512" s="238">
        <v>44272</v>
      </c>
      <c r="N512" s="211" t="s">
        <v>86</v>
      </c>
      <c r="O512" s="212"/>
      <c r="P512" s="212" t="s">
        <v>1339</v>
      </c>
      <c r="Q512" s="212" t="s">
        <v>4041</v>
      </c>
      <c r="R512" s="212"/>
      <c r="S512" s="212" t="s">
        <v>88</v>
      </c>
      <c r="T512" s="196" t="s">
        <v>89</v>
      </c>
      <c r="U512" s="218" t="s">
        <v>1731</v>
      </c>
      <c r="V512" s="212"/>
      <c r="W512" s="212" t="s">
        <v>191</v>
      </c>
      <c r="X512" s="239">
        <v>0.01</v>
      </c>
      <c r="Y512" s="212">
        <v>0.17</v>
      </c>
      <c r="Z512" s="223">
        <v>1728</v>
      </c>
      <c r="AA512" s="212"/>
      <c r="AB512" s="212" t="s">
        <v>2018</v>
      </c>
      <c r="AC512" s="212" t="s">
        <v>2150</v>
      </c>
      <c r="AD512" s="212">
        <v>0</v>
      </c>
      <c r="AE512" s="212" t="s">
        <v>193</v>
      </c>
      <c r="AF512" s="212"/>
      <c r="AG512" s="193"/>
      <c r="AH512" s="193"/>
      <c r="AI512" s="212"/>
      <c r="AJ512" s="212" t="s">
        <v>3038</v>
      </c>
      <c r="AK512" s="212"/>
      <c r="AL512" s="212"/>
      <c r="AM512" s="212" t="s">
        <v>4042</v>
      </c>
      <c r="AN512" s="212" t="s">
        <v>3983</v>
      </c>
      <c r="AO512" s="212" t="s">
        <v>219</v>
      </c>
      <c r="AP512" s="212">
        <v>43</v>
      </c>
      <c r="AQ512" s="212" t="s">
        <v>563</v>
      </c>
      <c r="AR512" s="212"/>
      <c r="AS512" s="196" t="s">
        <v>2215</v>
      </c>
      <c r="AT512" s="212" t="s">
        <v>217</v>
      </c>
      <c r="AU512" s="212" t="s">
        <v>221</v>
      </c>
      <c r="AV512" s="212"/>
      <c r="AW512" s="212"/>
      <c r="AX512" s="212"/>
      <c r="AY512" s="212"/>
      <c r="AZ512" s="212"/>
      <c r="BA512" s="212"/>
      <c r="BB512" s="196"/>
      <c r="BC512" s="196" t="s">
        <v>98</v>
      </c>
      <c r="BD512" s="202">
        <v>576745</v>
      </c>
      <c r="BE512" s="202">
        <v>830145</v>
      </c>
      <c r="BF512" s="202">
        <v>335200</v>
      </c>
      <c r="BG512" s="202">
        <f t="shared" si="8"/>
        <v>1742090</v>
      </c>
      <c r="BH512" s="88" t="s">
        <v>100</v>
      </c>
      <c r="BI512" s="203" t="s">
        <v>2318</v>
      </c>
      <c r="BJ512" s="19" t="s">
        <v>2018</v>
      </c>
      <c r="BK512" s="19" t="s">
        <v>2002</v>
      </c>
      <c r="BL512" s="19" t="s">
        <v>2003</v>
      </c>
      <c r="BM512" s="19" t="s">
        <v>105</v>
      </c>
      <c r="BN512" s="433"/>
      <c r="BO512" s="433"/>
      <c r="BP512" s="203" t="s">
        <v>98</v>
      </c>
      <c r="BQ512" s="88" t="s">
        <v>98</v>
      </c>
      <c r="BR512" s="211" t="s">
        <v>76</v>
      </c>
    </row>
    <row r="513" spans="1:70" s="240" customFormat="1" ht="225">
      <c r="A513" s="18">
        <v>511</v>
      </c>
      <c r="B513" s="196">
        <v>5310</v>
      </c>
      <c r="C513" s="211" t="s">
        <v>76</v>
      </c>
      <c r="D513" s="196" t="s">
        <v>77</v>
      </c>
      <c r="E513" s="196" t="s">
        <v>4043</v>
      </c>
      <c r="F513" s="212" t="s">
        <v>4044</v>
      </c>
      <c r="G513" s="212" t="s">
        <v>4045</v>
      </c>
      <c r="H513" s="196" t="s">
        <v>4046</v>
      </c>
      <c r="I513" s="212"/>
      <c r="J513" s="212" t="s">
        <v>4043</v>
      </c>
      <c r="K513" s="214"/>
      <c r="L513" s="212" t="s">
        <v>4047</v>
      </c>
      <c r="M513" s="238">
        <v>44459</v>
      </c>
      <c r="N513" s="211" t="s">
        <v>86</v>
      </c>
      <c r="O513" s="212"/>
      <c r="P513" s="212" t="s">
        <v>189</v>
      </c>
      <c r="Q513" s="212" t="s">
        <v>1122</v>
      </c>
      <c r="R513" s="212"/>
      <c r="S513" s="212" t="s">
        <v>88</v>
      </c>
      <c r="T513" s="196" t="s">
        <v>89</v>
      </c>
      <c r="U513" s="218" t="s">
        <v>90</v>
      </c>
      <c r="V513" s="212" t="s">
        <v>4048</v>
      </c>
      <c r="W513" s="212" t="s">
        <v>191</v>
      </c>
      <c r="X513" s="239">
        <v>7.0000000000000007E-2</v>
      </c>
      <c r="Y513" s="212">
        <v>1.3</v>
      </c>
      <c r="Z513" s="223">
        <v>22422</v>
      </c>
      <c r="AA513" s="212"/>
      <c r="AB513" s="212" t="s">
        <v>2018</v>
      </c>
      <c r="AC513" s="212" t="s">
        <v>2150</v>
      </c>
      <c r="AD513" s="212" t="s">
        <v>217</v>
      </c>
      <c r="AE513" s="212" t="s">
        <v>193</v>
      </c>
      <c r="AF513" s="212"/>
      <c r="AG513" s="193"/>
      <c r="AH513" s="193"/>
      <c r="AI513" s="212"/>
      <c r="AJ513" s="212" t="s">
        <v>118</v>
      </c>
      <c r="AK513" s="212"/>
      <c r="AL513" s="212"/>
      <c r="AM513" s="212" t="s">
        <v>4045</v>
      </c>
      <c r="AN513" s="212" t="s">
        <v>218</v>
      </c>
      <c r="AO513" s="212" t="s">
        <v>219</v>
      </c>
      <c r="AP513" s="212">
        <v>39</v>
      </c>
      <c r="AQ513" s="212" t="s">
        <v>563</v>
      </c>
      <c r="AR513" s="212"/>
      <c r="AS513" s="196" t="s">
        <v>2215</v>
      </c>
      <c r="AT513" s="212" t="s">
        <v>217</v>
      </c>
      <c r="AU513" s="212" t="s">
        <v>221</v>
      </c>
      <c r="AV513" s="212"/>
      <c r="AW513" s="212"/>
      <c r="AX513" s="212"/>
      <c r="AY513" s="212"/>
      <c r="AZ513" s="212"/>
      <c r="BA513" s="212"/>
      <c r="BB513" s="196"/>
      <c r="BC513" s="196" t="s">
        <v>98</v>
      </c>
      <c r="BD513" s="202">
        <v>2656410</v>
      </c>
      <c r="BE513" s="202">
        <v>769290</v>
      </c>
      <c r="BF513" s="202">
        <v>631800</v>
      </c>
      <c r="BG513" s="202">
        <f t="shared" si="8"/>
        <v>4057500</v>
      </c>
      <c r="BH513" s="88" t="s">
        <v>100</v>
      </c>
      <c r="BI513" s="203" t="s">
        <v>2299</v>
      </c>
      <c r="BJ513" s="19" t="s">
        <v>2018</v>
      </c>
      <c r="BK513" s="19" t="s">
        <v>2002</v>
      </c>
      <c r="BL513" s="19" t="s">
        <v>2003</v>
      </c>
      <c r="BM513" s="19" t="s">
        <v>105</v>
      </c>
      <c r="BN513" s="433"/>
      <c r="BO513" s="433"/>
      <c r="BP513" s="203" t="s">
        <v>98</v>
      </c>
      <c r="BQ513" s="88" t="s">
        <v>98</v>
      </c>
      <c r="BR513" s="211" t="s">
        <v>76</v>
      </c>
    </row>
    <row r="514" spans="1:70" s="240" customFormat="1" ht="225">
      <c r="A514" s="18">
        <v>512</v>
      </c>
      <c r="B514" s="196">
        <v>5310</v>
      </c>
      <c r="C514" s="211" t="s">
        <v>76</v>
      </c>
      <c r="D514" s="196" t="s">
        <v>316</v>
      </c>
      <c r="E514" s="196" t="s">
        <v>4049</v>
      </c>
      <c r="F514" s="212" t="s">
        <v>4050</v>
      </c>
      <c r="G514" s="212" t="s">
        <v>4051</v>
      </c>
      <c r="H514" s="196" t="s">
        <v>4052</v>
      </c>
      <c r="I514" s="212" t="s">
        <v>4053</v>
      </c>
      <c r="J514" s="212" t="s">
        <v>4049</v>
      </c>
      <c r="K514" s="214" t="s">
        <v>4054</v>
      </c>
      <c r="L514" s="212" t="s">
        <v>4055</v>
      </c>
      <c r="M514" s="238">
        <v>45444</v>
      </c>
      <c r="N514" s="211" t="s">
        <v>86</v>
      </c>
      <c r="O514" s="212"/>
      <c r="P514" s="212" t="s">
        <v>1515</v>
      </c>
      <c r="Q514" s="212"/>
      <c r="R514" s="212"/>
      <c r="S514" s="212" t="s">
        <v>88</v>
      </c>
      <c r="T514" s="196" t="s">
        <v>113</v>
      </c>
      <c r="U514" s="218" t="s">
        <v>90</v>
      </c>
      <c r="V514" s="212"/>
      <c r="W514" s="212" t="s">
        <v>152</v>
      </c>
      <c r="X514" s="239">
        <v>0.09</v>
      </c>
      <c r="Y514" s="212">
        <v>1.33</v>
      </c>
      <c r="Z514" s="223">
        <v>22072</v>
      </c>
      <c r="AA514" s="212"/>
      <c r="AB514" s="212" t="s">
        <v>2018</v>
      </c>
      <c r="AC514" s="212" t="s">
        <v>2168</v>
      </c>
      <c r="AD514" s="212">
        <v>0</v>
      </c>
      <c r="AE514" s="212" t="s">
        <v>193</v>
      </c>
      <c r="AF514" s="212"/>
      <c r="AG514" s="193"/>
      <c r="AH514" s="193"/>
      <c r="AI514" s="212"/>
      <c r="AJ514" s="212" t="s">
        <v>118</v>
      </c>
      <c r="AK514" s="212"/>
      <c r="AL514" s="212"/>
      <c r="AM514" s="212" t="s">
        <v>4051</v>
      </c>
      <c r="AN514" s="212" t="s">
        <v>218</v>
      </c>
      <c r="AO514" s="212" t="s">
        <v>219</v>
      </c>
      <c r="AP514" s="212">
        <v>40</v>
      </c>
      <c r="AQ514" s="212" t="s">
        <v>563</v>
      </c>
      <c r="AR514" s="212"/>
      <c r="AS514" s="196" t="s">
        <v>2215</v>
      </c>
      <c r="AT514" s="212" t="s">
        <v>217</v>
      </c>
      <c r="AU514" s="212" t="s">
        <v>221</v>
      </c>
      <c r="AV514" s="212"/>
      <c r="AW514" s="212"/>
      <c r="AX514" s="212"/>
      <c r="AY514" s="212"/>
      <c r="AZ514" s="212"/>
      <c r="BA514" s="212"/>
      <c r="BB514" s="196" t="s">
        <v>98</v>
      </c>
      <c r="BC514" s="196"/>
      <c r="BD514" s="202">
        <v>498400</v>
      </c>
      <c r="BE514" s="202">
        <v>151600</v>
      </c>
      <c r="BF514" s="202">
        <v>0</v>
      </c>
      <c r="BG514" s="202">
        <f t="shared" si="8"/>
        <v>650000</v>
      </c>
      <c r="BH514" s="88" t="s">
        <v>100</v>
      </c>
      <c r="BI514" s="203" t="s">
        <v>2299</v>
      </c>
      <c r="BJ514" s="19" t="s">
        <v>2018</v>
      </c>
      <c r="BK514" s="19" t="s">
        <v>2002</v>
      </c>
      <c r="BL514" s="19" t="s">
        <v>2003</v>
      </c>
      <c r="BM514" s="19" t="s">
        <v>105</v>
      </c>
      <c r="BN514" s="433"/>
      <c r="BO514" s="433"/>
      <c r="BP514" s="203" t="s">
        <v>98</v>
      </c>
      <c r="BQ514" s="88" t="s">
        <v>98</v>
      </c>
      <c r="BR514" s="211" t="s">
        <v>76</v>
      </c>
    </row>
    <row r="515" spans="1:70" s="240" customFormat="1" ht="225">
      <c r="A515" s="18">
        <v>513</v>
      </c>
      <c r="B515" s="196">
        <v>5310</v>
      </c>
      <c r="C515" s="211" t="s">
        <v>76</v>
      </c>
      <c r="D515" s="196" t="s">
        <v>77</v>
      </c>
      <c r="E515" s="196" t="s">
        <v>4056</v>
      </c>
      <c r="F515" s="212" t="s">
        <v>4057</v>
      </c>
      <c r="G515" s="212" t="s">
        <v>4058</v>
      </c>
      <c r="H515" s="196" t="s">
        <v>4059</v>
      </c>
      <c r="I515" s="212" t="s">
        <v>4060</v>
      </c>
      <c r="J515" s="212" t="s">
        <v>4056</v>
      </c>
      <c r="K515" s="214"/>
      <c r="L515" s="212" t="s">
        <v>4061</v>
      </c>
      <c r="M515" s="238">
        <v>44652</v>
      </c>
      <c r="N515" s="211" t="s">
        <v>86</v>
      </c>
      <c r="O515" s="212"/>
      <c r="P515" s="212" t="s">
        <v>189</v>
      </c>
      <c r="Q515" s="212"/>
      <c r="R515" s="212"/>
      <c r="S515" s="212" t="s">
        <v>88</v>
      </c>
      <c r="T515" s="196" t="s">
        <v>89</v>
      </c>
      <c r="U515" s="218" t="s">
        <v>4062</v>
      </c>
      <c r="V515" s="212"/>
      <c r="W515" s="212" t="s">
        <v>4063</v>
      </c>
      <c r="X515" s="239">
        <v>4.22</v>
      </c>
      <c r="Y515" s="212">
        <v>7.0000000000000007E-2</v>
      </c>
      <c r="Z515" s="223">
        <v>3643</v>
      </c>
      <c r="AA515" s="212"/>
      <c r="AB515" s="212" t="s">
        <v>2018</v>
      </c>
      <c r="AC515" s="212" t="s">
        <v>2189</v>
      </c>
      <c r="AD515" s="212" t="s">
        <v>2190</v>
      </c>
      <c r="AE515" s="212" t="s">
        <v>193</v>
      </c>
      <c r="AF515" s="212"/>
      <c r="AG515" s="193"/>
      <c r="AH515" s="193"/>
      <c r="AI515" s="212"/>
      <c r="AJ515" s="212" t="s">
        <v>118</v>
      </c>
      <c r="AK515" s="212"/>
      <c r="AL515" s="212"/>
      <c r="AM515" s="212" t="s">
        <v>4058</v>
      </c>
      <c r="AN515" s="212" t="s">
        <v>3084</v>
      </c>
      <c r="AO515" s="212" t="s">
        <v>1170</v>
      </c>
      <c r="AP515" s="212">
        <v>17</v>
      </c>
      <c r="AQ515" s="212" t="s">
        <v>563</v>
      </c>
      <c r="AR515" s="212"/>
      <c r="AS515" s="196" t="s">
        <v>2215</v>
      </c>
      <c r="AT515" s="212" t="s">
        <v>217</v>
      </c>
      <c r="AU515" s="212" t="s">
        <v>221</v>
      </c>
      <c r="AV515" s="212"/>
      <c r="AW515" s="212"/>
      <c r="AX515" s="212"/>
      <c r="AY515" s="212"/>
      <c r="AZ515" s="212"/>
      <c r="BA515" s="212"/>
      <c r="BB515" s="196"/>
      <c r="BC515" s="196" t="s">
        <v>98</v>
      </c>
      <c r="BD515" s="202">
        <v>738000</v>
      </c>
      <c r="BE515" s="202">
        <v>685200</v>
      </c>
      <c r="BF515" s="202">
        <v>271200</v>
      </c>
      <c r="BG515" s="202">
        <f t="shared" si="8"/>
        <v>1694400</v>
      </c>
      <c r="BH515" s="88" t="s">
        <v>100</v>
      </c>
      <c r="BI515" s="203" t="s">
        <v>2299</v>
      </c>
      <c r="BJ515" s="19" t="s">
        <v>2018</v>
      </c>
      <c r="BK515" s="19" t="s">
        <v>2002</v>
      </c>
      <c r="BL515" s="19" t="s">
        <v>2003</v>
      </c>
      <c r="BM515" s="19" t="s">
        <v>105</v>
      </c>
      <c r="BN515" s="433"/>
      <c r="BO515" s="433"/>
      <c r="BP515" s="203" t="s">
        <v>98</v>
      </c>
      <c r="BQ515" s="88" t="s">
        <v>98</v>
      </c>
      <c r="BR515" s="211" t="s">
        <v>76</v>
      </c>
    </row>
    <row r="516" spans="1:70" s="240" customFormat="1" ht="225">
      <c r="A516" s="18">
        <v>514</v>
      </c>
      <c r="B516" s="196">
        <v>5310</v>
      </c>
      <c r="C516" s="211" t="s">
        <v>76</v>
      </c>
      <c r="D516" s="196" t="s">
        <v>316</v>
      </c>
      <c r="E516" s="196" t="s">
        <v>4064</v>
      </c>
      <c r="F516" s="212" t="s">
        <v>4065</v>
      </c>
      <c r="G516" s="212" t="s">
        <v>4066</v>
      </c>
      <c r="H516" s="196" t="s">
        <v>4067</v>
      </c>
      <c r="I516" s="212"/>
      <c r="J516" s="212" t="s">
        <v>4064</v>
      </c>
      <c r="K516" s="214" t="s">
        <v>4068</v>
      </c>
      <c r="L516" s="212" t="s">
        <v>4069</v>
      </c>
      <c r="M516" s="238">
        <v>44272</v>
      </c>
      <c r="N516" s="211" t="s">
        <v>86</v>
      </c>
      <c r="O516" s="212"/>
      <c r="P516" s="212" t="s">
        <v>189</v>
      </c>
      <c r="Q516" s="212" t="s">
        <v>1122</v>
      </c>
      <c r="R516" s="212"/>
      <c r="S516" s="212" t="s">
        <v>88</v>
      </c>
      <c r="T516" s="196" t="s">
        <v>89</v>
      </c>
      <c r="U516" s="218" t="s">
        <v>216</v>
      </c>
      <c r="V516" s="212"/>
      <c r="W516" s="212" t="s">
        <v>152</v>
      </c>
      <c r="X516" s="239">
        <v>7.0000000000000007E-2</v>
      </c>
      <c r="Y516" s="212">
        <v>0.8</v>
      </c>
      <c r="Z516" s="223">
        <v>21470</v>
      </c>
      <c r="AA516" s="212"/>
      <c r="AB516" s="212" t="s">
        <v>2018</v>
      </c>
      <c r="AC516" s="212" t="s">
        <v>2168</v>
      </c>
      <c r="AD516" s="212">
        <v>0</v>
      </c>
      <c r="AE516" s="212" t="s">
        <v>193</v>
      </c>
      <c r="AF516" s="212"/>
      <c r="AG516" s="193"/>
      <c r="AH516" s="193"/>
      <c r="AI516" s="212"/>
      <c r="AJ516" s="212" t="s">
        <v>118</v>
      </c>
      <c r="AK516" s="212"/>
      <c r="AL516" s="212"/>
      <c r="AM516" s="212" t="s">
        <v>4066</v>
      </c>
      <c r="AN516" s="212" t="s">
        <v>218</v>
      </c>
      <c r="AO516" s="212" t="s">
        <v>219</v>
      </c>
      <c r="AP516" s="212">
        <v>25</v>
      </c>
      <c r="AQ516" s="212" t="s">
        <v>563</v>
      </c>
      <c r="AR516" s="212"/>
      <c r="AS516" s="196" t="s">
        <v>2215</v>
      </c>
      <c r="AT516" s="212" t="s">
        <v>217</v>
      </c>
      <c r="AU516" s="212" t="s">
        <v>221</v>
      </c>
      <c r="AV516" s="212"/>
      <c r="AW516" s="212"/>
      <c r="AX516" s="212"/>
      <c r="AY516" s="212"/>
      <c r="AZ516" s="212"/>
      <c r="BA516" s="212"/>
      <c r="BB516" s="196"/>
      <c r="BC516" s="196" t="s">
        <v>98</v>
      </c>
      <c r="BD516" s="202">
        <v>965200</v>
      </c>
      <c r="BE516" s="202">
        <v>1900000</v>
      </c>
      <c r="BF516" s="202">
        <v>261400</v>
      </c>
      <c r="BG516" s="202">
        <f t="shared" si="8"/>
        <v>3126600</v>
      </c>
      <c r="BH516" s="88" t="s">
        <v>100</v>
      </c>
      <c r="BI516" s="203" t="s">
        <v>2318</v>
      </c>
      <c r="BJ516" s="19" t="s">
        <v>2018</v>
      </c>
      <c r="BK516" s="19" t="s">
        <v>2002</v>
      </c>
      <c r="BL516" s="19" t="s">
        <v>2003</v>
      </c>
      <c r="BM516" s="19" t="s">
        <v>105</v>
      </c>
      <c r="BN516" s="433"/>
      <c r="BO516" s="433"/>
      <c r="BP516" s="203" t="s">
        <v>98</v>
      </c>
      <c r="BQ516" s="88" t="s">
        <v>98</v>
      </c>
      <c r="BR516" s="211" t="s">
        <v>76</v>
      </c>
    </row>
    <row r="517" spans="1:70" s="240" customFormat="1" ht="225">
      <c r="A517" s="18">
        <v>515</v>
      </c>
      <c r="B517" s="196">
        <v>5310</v>
      </c>
      <c r="C517" s="211" t="s">
        <v>76</v>
      </c>
      <c r="D517" s="196" t="s">
        <v>77</v>
      </c>
      <c r="E517" s="196" t="s">
        <v>4070</v>
      </c>
      <c r="F517" s="212" t="s">
        <v>4071</v>
      </c>
      <c r="G517" s="212" t="s">
        <v>4072</v>
      </c>
      <c r="H517" s="196" t="s">
        <v>4073</v>
      </c>
      <c r="I517" s="212"/>
      <c r="J517" s="212" t="s">
        <v>4070</v>
      </c>
      <c r="K517" s="214">
        <v>3301592732</v>
      </c>
      <c r="L517" s="212" t="s">
        <v>4074</v>
      </c>
      <c r="M517" s="238">
        <v>44272</v>
      </c>
      <c r="N517" s="211" t="s">
        <v>86</v>
      </c>
      <c r="O517" s="212"/>
      <c r="P517" s="212" t="s">
        <v>189</v>
      </c>
      <c r="Q517" s="212"/>
      <c r="R517" s="212"/>
      <c r="S517" s="212" t="s">
        <v>88</v>
      </c>
      <c r="T517" s="196" t="s">
        <v>89</v>
      </c>
      <c r="U517" s="218" t="s">
        <v>1731</v>
      </c>
      <c r="V517" s="212"/>
      <c r="W517" s="212" t="s">
        <v>4075</v>
      </c>
      <c r="X517" s="239">
        <v>0.54</v>
      </c>
      <c r="Y517" s="212">
        <v>0.56999999999999995</v>
      </c>
      <c r="Z517" s="223">
        <v>20304</v>
      </c>
      <c r="AA517" s="212"/>
      <c r="AB517" s="212" t="s">
        <v>2018</v>
      </c>
      <c r="AC517" s="212" t="s">
        <v>2168</v>
      </c>
      <c r="AD517" s="212" t="s">
        <v>192</v>
      </c>
      <c r="AE517" s="212" t="s">
        <v>193</v>
      </c>
      <c r="AF517" s="212"/>
      <c r="AG517" s="193"/>
      <c r="AH517" s="193"/>
      <c r="AI517" s="212"/>
      <c r="AJ517" s="212" t="s">
        <v>118</v>
      </c>
      <c r="AK517" s="212"/>
      <c r="AL517" s="212"/>
      <c r="AM517" s="212" t="s">
        <v>4072</v>
      </c>
      <c r="AN517" s="212" t="s">
        <v>414</v>
      </c>
      <c r="AO517" s="212" t="s">
        <v>2207</v>
      </c>
      <c r="AP517" s="212">
        <v>17</v>
      </c>
      <c r="AQ517" s="212" t="s">
        <v>563</v>
      </c>
      <c r="AR517" s="212"/>
      <c r="AS517" s="196" t="s">
        <v>2215</v>
      </c>
      <c r="AT517" s="212" t="s">
        <v>217</v>
      </c>
      <c r="AU517" s="212" t="s">
        <v>221</v>
      </c>
      <c r="AV517" s="212"/>
      <c r="AW517" s="212"/>
      <c r="AX517" s="212"/>
      <c r="AY517" s="212"/>
      <c r="AZ517" s="212"/>
      <c r="BA517" s="212"/>
      <c r="BB517" s="196"/>
      <c r="BC517" s="196" t="s">
        <v>98</v>
      </c>
      <c r="BD517" s="202">
        <v>238745</v>
      </c>
      <c r="BE517" s="202">
        <v>119400</v>
      </c>
      <c r="BF517" s="202">
        <v>33945</v>
      </c>
      <c r="BG517" s="202">
        <f t="shared" si="8"/>
        <v>392090</v>
      </c>
      <c r="BH517" s="88" t="s">
        <v>100</v>
      </c>
      <c r="BI517" s="203" t="s">
        <v>2299</v>
      </c>
      <c r="BJ517" s="19" t="s">
        <v>2018</v>
      </c>
      <c r="BK517" s="19" t="s">
        <v>2002</v>
      </c>
      <c r="BL517" s="19" t="s">
        <v>2003</v>
      </c>
      <c r="BM517" s="19" t="s">
        <v>105</v>
      </c>
      <c r="BN517" s="433"/>
      <c r="BO517" s="433"/>
      <c r="BP517" s="203" t="s">
        <v>98</v>
      </c>
      <c r="BQ517" s="88" t="s">
        <v>98</v>
      </c>
      <c r="BR517" s="211" t="s">
        <v>76</v>
      </c>
    </row>
    <row r="518" spans="1:70" s="240" customFormat="1" ht="225">
      <c r="A518" s="18">
        <v>516</v>
      </c>
      <c r="B518" s="196">
        <v>5310</v>
      </c>
      <c r="C518" s="211" t="s">
        <v>76</v>
      </c>
      <c r="D518" s="196" t="s">
        <v>316</v>
      </c>
      <c r="E518" s="196" t="s">
        <v>4076</v>
      </c>
      <c r="F518" s="212" t="s">
        <v>4077</v>
      </c>
      <c r="G518" s="212" t="s">
        <v>4078</v>
      </c>
      <c r="H518" s="196" t="s">
        <v>4079</v>
      </c>
      <c r="I518" s="212" t="s">
        <v>4080</v>
      </c>
      <c r="J518" s="212" t="s">
        <v>4076</v>
      </c>
      <c r="K518" s="214"/>
      <c r="L518" s="212" t="s">
        <v>4081</v>
      </c>
      <c r="M518" s="238">
        <v>43276</v>
      </c>
      <c r="N518" s="211" t="s">
        <v>86</v>
      </c>
      <c r="O518" s="212"/>
      <c r="P518" s="212" t="s">
        <v>3183</v>
      </c>
      <c r="Q518" s="212"/>
      <c r="R518" s="212"/>
      <c r="S518" s="212" t="s">
        <v>88</v>
      </c>
      <c r="T518" s="196" t="s">
        <v>113</v>
      </c>
      <c r="U518" s="218" t="s">
        <v>4082</v>
      </c>
      <c r="V518" s="212"/>
      <c r="W518" s="212" t="s">
        <v>152</v>
      </c>
      <c r="X518" s="239">
        <v>0.19</v>
      </c>
      <c r="Y518" s="212">
        <v>0.13</v>
      </c>
      <c r="Z518" s="223">
        <v>3767</v>
      </c>
      <c r="AA518" s="212"/>
      <c r="AB518" s="212" t="s">
        <v>2018</v>
      </c>
      <c r="AC518" s="212" t="s">
        <v>2150</v>
      </c>
      <c r="AD518" s="212">
        <v>0</v>
      </c>
      <c r="AE518" s="212" t="s">
        <v>193</v>
      </c>
      <c r="AF518" s="212"/>
      <c r="AG518" s="193"/>
      <c r="AH518" s="193"/>
      <c r="AI518" s="212"/>
      <c r="AJ518" s="212" t="s">
        <v>118</v>
      </c>
      <c r="AK518" s="212"/>
      <c r="AL518" s="212"/>
      <c r="AM518" s="212" t="s">
        <v>4078</v>
      </c>
      <c r="AN518" s="212" t="s">
        <v>2214</v>
      </c>
      <c r="AO518" s="212" t="s">
        <v>4083</v>
      </c>
      <c r="AP518" s="212">
        <v>24</v>
      </c>
      <c r="AQ518" s="212" t="s">
        <v>3016</v>
      </c>
      <c r="AR518" s="212"/>
      <c r="AS518" s="196" t="s">
        <v>3177</v>
      </c>
      <c r="AT518" s="212" t="s">
        <v>217</v>
      </c>
      <c r="AU518" s="212" t="s">
        <v>221</v>
      </c>
      <c r="AV518" s="212"/>
      <c r="AW518" s="212"/>
      <c r="AX518" s="212"/>
      <c r="AY518" s="212"/>
      <c r="AZ518" s="212"/>
      <c r="BA518" s="212"/>
      <c r="BB518" s="196"/>
      <c r="BC518" s="196" t="s">
        <v>98</v>
      </c>
      <c r="BD518" s="202">
        <v>366190</v>
      </c>
      <c r="BE518" s="202">
        <v>369105</v>
      </c>
      <c r="BF518" s="202">
        <v>106635</v>
      </c>
      <c r="BG518" s="202">
        <f t="shared" si="8"/>
        <v>841930</v>
      </c>
      <c r="BH518" s="88" t="s">
        <v>100</v>
      </c>
      <c r="BI518" s="203" t="s">
        <v>2318</v>
      </c>
      <c r="BJ518" s="19" t="s">
        <v>2018</v>
      </c>
      <c r="BK518" s="19" t="s">
        <v>2002</v>
      </c>
      <c r="BL518" s="19" t="s">
        <v>2003</v>
      </c>
      <c r="BM518" s="19" t="s">
        <v>98</v>
      </c>
      <c r="BN518" s="433"/>
      <c r="BO518" s="433"/>
      <c r="BP518" s="203" t="s">
        <v>98</v>
      </c>
      <c r="BQ518" s="88" t="s">
        <v>98</v>
      </c>
      <c r="BR518" s="211" t="s">
        <v>76</v>
      </c>
    </row>
    <row r="519" spans="1:70" s="240" customFormat="1" ht="225">
      <c r="A519" s="18">
        <v>517</v>
      </c>
      <c r="B519" s="196">
        <v>5310</v>
      </c>
      <c r="C519" s="211" t="s">
        <v>76</v>
      </c>
      <c r="D519" s="196" t="s">
        <v>316</v>
      </c>
      <c r="E519" s="196" t="s">
        <v>4084</v>
      </c>
      <c r="F519" s="212" t="s">
        <v>4085</v>
      </c>
      <c r="G519" s="212" t="s">
        <v>4086</v>
      </c>
      <c r="H519" s="196" t="s">
        <v>4087</v>
      </c>
      <c r="I519" s="212" t="s">
        <v>4088</v>
      </c>
      <c r="J519" s="212" t="s">
        <v>4084</v>
      </c>
      <c r="K519" s="214"/>
      <c r="L519" s="212" t="s">
        <v>4089</v>
      </c>
      <c r="M519" s="238">
        <v>42524</v>
      </c>
      <c r="N519" s="211" t="s">
        <v>86</v>
      </c>
      <c r="O519" s="212"/>
      <c r="P519" s="212" t="s">
        <v>189</v>
      </c>
      <c r="Q519" s="212"/>
      <c r="R519" s="212"/>
      <c r="S519" s="212" t="s">
        <v>88</v>
      </c>
      <c r="T519" s="196" t="s">
        <v>89</v>
      </c>
      <c r="U519" s="218" t="s">
        <v>4090</v>
      </c>
      <c r="V519" s="212" t="s">
        <v>572</v>
      </c>
      <c r="W519" s="212" t="s">
        <v>152</v>
      </c>
      <c r="X519" s="239">
        <v>0.03</v>
      </c>
      <c r="Y519" s="212">
        <v>0.03</v>
      </c>
      <c r="Z519" s="223">
        <v>1833</v>
      </c>
      <c r="AA519" s="212"/>
      <c r="AB519" s="212" t="s">
        <v>2018</v>
      </c>
      <c r="AC519" s="212" t="s">
        <v>2150</v>
      </c>
      <c r="AD519" s="212">
        <v>0</v>
      </c>
      <c r="AE519" s="212" t="s">
        <v>193</v>
      </c>
      <c r="AF519" s="212"/>
      <c r="AG519" s="193"/>
      <c r="AH519" s="193"/>
      <c r="AI519" s="212"/>
      <c r="AJ519" s="212" t="s">
        <v>342</v>
      </c>
      <c r="AK519" s="212"/>
      <c r="AL519" s="212"/>
      <c r="AM519" s="212" t="s">
        <v>4086</v>
      </c>
      <c r="AN519" s="212" t="s">
        <v>2214</v>
      </c>
      <c r="AO519" s="212" t="s">
        <v>219</v>
      </c>
      <c r="AP519" s="212">
        <v>48</v>
      </c>
      <c r="AQ519" s="212" t="s">
        <v>563</v>
      </c>
      <c r="AR519" s="212"/>
      <c r="AS519" s="196" t="s">
        <v>2215</v>
      </c>
      <c r="AT519" s="212" t="s">
        <v>217</v>
      </c>
      <c r="AU519" s="212" t="s">
        <v>221</v>
      </c>
      <c r="AV519" s="212"/>
      <c r="AW519" s="212"/>
      <c r="AX519" s="212"/>
      <c r="AY519" s="212"/>
      <c r="AZ519" s="212"/>
      <c r="BA519" s="212"/>
      <c r="BB519" s="196"/>
      <c r="BC519" s="196" t="s">
        <v>98</v>
      </c>
      <c r="BD519" s="202">
        <v>661400</v>
      </c>
      <c r="BE519" s="202">
        <v>680290</v>
      </c>
      <c r="BF519" s="202">
        <v>455500</v>
      </c>
      <c r="BG519" s="202">
        <f t="shared" si="8"/>
        <v>1797190</v>
      </c>
      <c r="BH519" s="88" t="s">
        <v>100</v>
      </c>
      <c r="BI519" s="203" t="s">
        <v>2299</v>
      </c>
      <c r="BJ519" s="19" t="s">
        <v>2018</v>
      </c>
      <c r="BK519" s="19" t="s">
        <v>2002</v>
      </c>
      <c r="BL519" s="19" t="s">
        <v>2003</v>
      </c>
      <c r="BM519" s="19" t="s">
        <v>98</v>
      </c>
      <c r="BN519" s="433"/>
      <c r="BO519" s="433"/>
      <c r="BP519" s="203" t="s">
        <v>98</v>
      </c>
      <c r="BQ519" s="88" t="s">
        <v>98</v>
      </c>
      <c r="BR519" s="211" t="s">
        <v>76</v>
      </c>
    </row>
    <row r="520" spans="1:70" s="240" customFormat="1" ht="225">
      <c r="A520" s="18">
        <v>518</v>
      </c>
      <c r="B520" s="196">
        <v>5310</v>
      </c>
      <c r="C520" s="211" t="s">
        <v>76</v>
      </c>
      <c r="D520" s="196" t="s">
        <v>316</v>
      </c>
      <c r="E520" s="196" t="s">
        <v>4091</v>
      </c>
      <c r="F520" s="212" t="s">
        <v>4092</v>
      </c>
      <c r="G520" s="212" t="s">
        <v>4093</v>
      </c>
      <c r="H520" s="196" t="s">
        <v>4094</v>
      </c>
      <c r="I520" s="212"/>
      <c r="J520" s="212" t="s">
        <v>4091</v>
      </c>
      <c r="K520" s="214">
        <v>3301671399</v>
      </c>
      <c r="L520" s="212" t="s">
        <v>4095</v>
      </c>
      <c r="M520" s="238">
        <v>44357</v>
      </c>
      <c r="N520" s="211" t="s">
        <v>86</v>
      </c>
      <c r="O520" s="212"/>
      <c r="P520" s="212" t="s">
        <v>189</v>
      </c>
      <c r="Q520" s="212"/>
      <c r="R520" s="212"/>
      <c r="S520" s="212" t="s">
        <v>88</v>
      </c>
      <c r="T520" s="196" t="s">
        <v>89</v>
      </c>
      <c r="U520" s="218" t="s">
        <v>216</v>
      </c>
      <c r="V520" s="212"/>
      <c r="W520" s="212" t="s">
        <v>152</v>
      </c>
      <c r="X520" s="239">
        <v>0.01</v>
      </c>
      <c r="Y520" s="212">
        <v>0.03</v>
      </c>
      <c r="Z520" s="223">
        <v>346</v>
      </c>
      <c r="AA520" s="212"/>
      <c r="AB520" s="212" t="s">
        <v>2018</v>
      </c>
      <c r="AC520" s="212" t="s">
        <v>2120</v>
      </c>
      <c r="AD520" s="212" t="s">
        <v>3073</v>
      </c>
      <c r="AE520" s="212" t="s">
        <v>193</v>
      </c>
      <c r="AF520" s="212"/>
      <c r="AG520" s="193"/>
      <c r="AH520" s="193"/>
      <c r="AI520" s="212"/>
      <c r="AJ520" s="212" t="s">
        <v>118</v>
      </c>
      <c r="AK520" s="212"/>
      <c r="AL520" s="212"/>
      <c r="AM520" s="212" t="s">
        <v>4093</v>
      </c>
      <c r="AN520" s="212" t="s">
        <v>2214</v>
      </c>
      <c r="AO520" s="212" t="s">
        <v>219</v>
      </c>
      <c r="AP520" s="212">
        <v>28</v>
      </c>
      <c r="AQ520" s="212" t="s">
        <v>563</v>
      </c>
      <c r="AR520" s="212"/>
      <c r="AS520" s="196" t="s">
        <v>2215</v>
      </c>
      <c r="AT520" s="212" t="s">
        <v>217</v>
      </c>
      <c r="AU520" s="212" t="s">
        <v>221</v>
      </c>
      <c r="AV520" s="212"/>
      <c r="AW520" s="212"/>
      <c r="AX520" s="212"/>
      <c r="AY520" s="212"/>
      <c r="AZ520" s="212"/>
      <c r="BA520" s="212"/>
      <c r="BB520" s="196"/>
      <c r="BC520" s="196" t="s">
        <v>98</v>
      </c>
      <c r="BD520" s="202">
        <v>143000</v>
      </c>
      <c r="BE520" s="202">
        <v>24400</v>
      </c>
      <c r="BF520" s="202">
        <v>11200</v>
      </c>
      <c r="BG520" s="202">
        <f t="shared" si="8"/>
        <v>178600</v>
      </c>
      <c r="BH520" s="88" t="s">
        <v>100</v>
      </c>
      <c r="BI520" s="203" t="s">
        <v>2299</v>
      </c>
      <c r="BJ520" s="19" t="s">
        <v>2018</v>
      </c>
      <c r="BK520" s="19" t="s">
        <v>2002</v>
      </c>
      <c r="BL520" s="19" t="s">
        <v>2003</v>
      </c>
      <c r="BM520" s="19" t="s">
        <v>105</v>
      </c>
      <c r="BN520" s="433"/>
      <c r="BO520" s="433"/>
      <c r="BP520" s="203" t="s">
        <v>98</v>
      </c>
      <c r="BQ520" s="88" t="s">
        <v>98</v>
      </c>
      <c r="BR520" s="211" t="s">
        <v>76</v>
      </c>
    </row>
    <row r="521" spans="1:70" s="240" customFormat="1" ht="225">
      <c r="A521" s="18">
        <v>519</v>
      </c>
      <c r="B521" s="196">
        <v>5310</v>
      </c>
      <c r="C521" s="211" t="s">
        <v>76</v>
      </c>
      <c r="D521" s="196" t="s">
        <v>77</v>
      </c>
      <c r="E521" s="196" t="s">
        <v>4096</v>
      </c>
      <c r="F521" s="212" t="s">
        <v>4097</v>
      </c>
      <c r="G521" s="212" t="s">
        <v>4098</v>
      </c>
      <c r="H521" s="196" t="s">
        <v>4099</v>
      </c>
      <c r="I521" s="212" t="s">
        <v>3436</v>
      </c>
      <c r="J521" s="212" t="s">
        <v>4096</v>
      </c>
      <c r="K521" s="214">
        <v>3300383045</v>
      </c>
      <c r="L521" s="212" t="s">
        <v>4100</v>
      </c>
      <c r="M521" s="238">
        <v>44272</v>
      </c>
      <c r="N521" s="211" t="s">
        <v>86</v>
      </c>
      <c r="O521" s="212"/>
      <c r="P521" s="212" t="s">
        <v>189</v>
      </c>
      <c r="Q521" s="212"/>
      <c r="R521" s="212"/>
      <c r="S521" s="212" t="s">
        <v>88</v>
      </c>
      <c r="T521" s="196" t="s">
        <v>89</v>
      </c>
      <c r="U521" s="218" t="s">
        <v>1731</v>
      </c>
      <c r="V521" s="212" t="s">
        <v>798</v>
      </c>
      <c r="W521" s="212" t="s">
        <v>4101</v>
      </c>
      <c r="X521" s="239">
        <v>0.32</v>
      </c>
      <c r="Y521" s="212">
        <v>0.6</v>
      </c>
      <c r="Z521" s="223">
        <v>18108</v>
      </c>
      <c r="AA521" s="212"/>
      <c r="AB521" s="212" t="s">
        <v>2018</v>
      </c>
      <c r="AC521" s="212" t="s">
        <v>2189</v>
      </c>
      <c r="AD521" s="212" t="s">
        <v>2190</v>
      </c>
      <c r="AE521" s="212" t="s">
        <v>193</v>
      </c>
      <c r="AF521" s="212"/>
      <c r="AG521" s="193"/>
      <c r="AH521" s="193"/>
      <c r="AI521" s="212"/>
      <c r="AJ521" s="212" t="s">
        <v>118</v>
      </c>
      <c r="AK521" s="212"/>
      <c r="AL521" s="212"/>
      <c r="AM521" s="212" t="s">
        <v>4098</v>
      </c>
      <c r="AN521" s="212" t="s">
        <v>218</v>
      </c>
      <c r="AO521" s="212" t="s">
        <v>219</v>
      </c>
      <c r="AP521" s="212">
        <v>18</v>
      </c>
      <c r="AQ521" s="212" t="s">
        <v>97</v>
      </c>
      <c r="AR521" s="212"/>
      <c r="AS521" s="196" t="s">
        <v>220</v>
      </c>
      <c r="AT521" s="212" t="s">
        <v>217</v>
      </c>
      <c r="AU521" s="212" t="s">
        <v>221</v>
      </c>
      <c r="AV521" s="212"/>
      <c r="AW521" s="212"/>
      <c r="AX521" s="212"/>
      <c r="AY521" s="212"/>
      <c r="AZ521" s="212"/>
      <c r="BA521" s="212"/>
      <c r="BB521" s="196"/>
      <c r="BC521" s="196" t="s">
        <v>98</v>
      </c>
      <c r="BD521" s="202">
        <v>378100</v>
      </c>
      <c r="BE521" s="202">
        <v>503400</v>
      </c>
      <c r="BF521" s="202">
        <v>107400</v>
      </c>
      <c r="BG521" s="202">
        <f t="shared" si="8"/>
        <v>988900</v>
      </c>
      <c r="BH521" s="88" t="s">
        <v>100</v>
      </c>
      <c r="BI521" s="203" t="s">
        <v>3559</v>
      </c>
      <c r="BJ521" s="19" t="s">
        <v>2018</v>
      </c>
      <c r="BK521" s="19" t="s">
        <v>2002</v>
      </c>
      <c r="BL521" s="19" t="s">
        <v>2003</v>
      </c>
      <c r="BM521" s="19" t="s">
        <v>105</v>
      </c>
      <c r="BN521" s="433"/>
      <c r="BO521" s="433"/>
      <c r="BP521" s="203" t="s">
        <v>98</v>
      </c>
      <c r="BQ521" s="88" t="s">
        <v>98</v>
      </c>
      <c r="BR521" s="211" t="s">
        <v>76</v>
      </c>
    </row>
    <row r="522" spans="1:70" s="240" customFormat="1" ht="225">
      <c r="A522" s="18">
        <v>520</v>
      </c>
      <c r="B522" s="196">
        <v>5310</v>
      </c>
      <c r="C522" s="211" t="s">
        <v>76</v>
      </c>
      <c r="D522" s="196" t="s">
        <v>316</v>
      </c>
      <c r="E522" s="212" t="s">
        <v>4102</v>
      </c>
      <c r="F522" s="212" t="s">
        <v>4103</v>
      </c>
      <c r="G522" s="212" t="s">
        <v>4104</v>
      </c>
      <c r="H522" s="212"/>
      <c r="I522" s="212"/>
      <c r="J522" s="212" t="s">
        <v>4102</v>
      </c>
      <c r="K522" s="214"/>
      <c r="L522" s="212" t="s">
        <v>4105</v>
      </c>
      <c r="M522" s="211">
        <v>44272</v>
      </c>
      <c r="N522" s="212" t="s">
        <v>86</v>
      </c>
      <c r="O522" s="212"/>
      <c r="P522" s="212" t="s">
        <v>226</v>
      </c>
      <c r="Q522" s="212"/>
      <c r="R522" s="212"/>
      <c r="S522" s="212" t="s">
        <v>88</v>
      </c>
      <c r="T522" s="196" t="s">
        <v>89</v>
      </c>
      <c r="U522" s="212" t="s">
        <v>2854</v>
      </c>
      <c r="V522" s="212"/>
      <c r="W522" s="212" t="s">
        <v>573</v>
      </c>
      <c r="X522" s="216">
        <v>2.7949999999999999</v>
      </c>
      <c r="Y522" s="223">
        <v>10</v>
      </c>
      <c r="Z522" s="42">
        <v>354709</v>
      </c>
      <c r="AA522" s="212"/>
      <c r="AB522" s="196" t="s">
        <v>2018</v>
      </c>
      <c r="AC522" s="218" t="s">
        <v>2120</v>
      </c>
      <c r="AD522" s="212"/>
      <c r="AE522" s="212" t="s">
        <v>93</v>
      </c>
      <c r="AF522" s="212"/>
      <c r="AG522" s="193"/>
      <c r="AH522" s="193"/>
      <c r="AI522" s="212"/>
      <c r="AJ522" s="196" t="s">
        <v>4106</v>
      </c>
      <c r="AK522" s="212" t="s">
        <v>326</v>
      </c>
      <c r="AL522" s="212"/>
      <c r="AM522" s="212" t="s">
        <v>4107</v>
      </c>
      <c r="AN522" s="212" t="s">
        <v>2365</v>
      </c>
      <c r="AO522" s="212" t="s">
        <v>2352</v>
      </c>
      <c r="AP522" s="212">
        <v>294</v>
      </c>
      <c r="AQ522" s="212" t="s">
        <v>97</v>
      </c>
      <c r="AR522" s="212"/>
      <c r="AS522" s="215">
        <v>45856</v>
      </c>
      <c r="AT522" s="212"/>
      <c r="AU522" s="212" t="s">
        <v>221</v>
      </c>
      <c r="AV522" s="212" t="s">
        <v>536</v>
      </c>
      <c r="AW522" s="212"/>
      <c r="AX522" s="212"/>
      <c r="AY522" s="212"/>
      <c r="AZ522" s="212"/>
      <c r="BA522" s="212"/>
      <c r="BB522" s="212"/>
      <c r="BC522" s="196" t="s">
        <v>98</v>
      </c>
      <c r="BD522" s="202">
        <v>7131731</v>
      </c>
      <c r="BE522" s="202">
        <v>5316187</v>
      </c>
      <c r="BF522" s="202">
        <v>5028096</v>
      </c>
      <c r="BG522" s="202">
        <f t="shared" si="8"/>
        <v>17476014</v>
      </c>
      <c r="BH522" s="88" t="s">
        <v>105</v>
      </c>
      <c r="BI522" s="203" t="s">
        <v>2299</v>
      </c>
      <c r="BJ522" s="19" t="s">
        <v>2018</v>
      </c>
      <c r="BK522" s="19" t="s">
        <v>2002</v>
      </c>
      <c r="BL522" s="19" t="s">
        <v>2003</v>
      </c>
      <c r="BM522" s="19" t="s">
        <v>98</v>
      </c>
      <c r="BN522" s="433"/>
      <c r="BO522" s="433"/>
      <c r="BP522" s="203" t="s">
        <v>98</v>
      </c>
      <c r="BQ522" s="88" t="s">
        <v>98</v>
      </c>
      <c r="BR522" s="211" t="s">
        <v>76</v>
      </c>
    </row>
    <row r="523" spans="1:70" s="240" customFormat="1" ht="120">
      <c r="A523" s="18">
        <v>521</v>
      </c>
      <c r="B523" s="196">
        <v>5310</v>
      </c>
      <c r="C523" s="211" t="s">
        <v>76</v>
      </c>
      <c r="D523" s="196" t="s">
        <v>316</v>
      </c>
      <c r="E523" s="212" t="s">
        <v>4108</v>
      </c>
      <c r="F523" s="212" t="s">
        <v>4109</v>
      </c>
      <c r="G523" s="212" t="s">
        <v>4110</v>
      </c>
      <c r="H523" s="227" t="s">
        <v>4111</v>
      </c>
      <c r="I523" s="212"/>
      <c r="J523" s="212" t="s">
        <v>4108</v>
      </c>
      <c r="K523" s="229" t="s">
        <v>4112</v>
      </c>
      <c r="L523" s="212" t="s">
        <v>4113</v>
      </c>
      <c r="M523" s="211">
        <v>43831</v>
      </c>
      <c r="N523" s="215" t="s">
        <v>86</v>
      </c>
      <c r="O523" s="212"/>
      <c r="P523" s="212" t="s">
        <v>226</v>
      </c>
      <c r="Q523" s="212"/>
      <c r="R523" s="212"/>
      <c r="S523" s="212" t="s">
        <v>88</v>
      </c>
      <c r="T523" s="196" t="s">
        <v>113</v>
      </c>
      <c r="U523" s="212" t="s">
        <v>4114</v>
      </c>
      <c r="V523" s="212"/>
      <c r="W523" s="212" t="s">
        <v>152</v>
      </c>
      <c r="X523" s="216">
        <v>0.14166666666666666</v>
      </c>
      <c r="Y523" s="212">
        <v>2</v>
      </c>
      <c r="Z523" s="42">
        <v>134114</v>
      </c>
      <c r="AA523" s="212"/>
      <c r="AB523" s="196" t="s">
        <v>2018</v>
      </c>
      <c r="AC523" s="218" t="s">
        <v>2189</v>
      </c>
      <c r="AD523" s="212"/>
      <c r="AE523" s="212" t="s">
        <v>93</v>
      </c>
      <c r="AF523" s="212"/>
      <c r="AG523" s="193"/>
      <c r="AH523" s="193"/>
      <c r="AI523" s="212"/>
      <c r="AJ523" s="196" t="s">
        <v>4115</v>
      </c>
      <c r="AK523" s="212" t="s">
        <v>326</v>
      </c>
      <c r="AL523" s="212"/>
      <c r="AM523" s="212" t="s">
        <v>4116</v>
      </c>
      <c r="AN523" s="212" t="s">
        <v>550</v>
      </c>
      <c r="AO523" s="212" t="s">
        <v>1676</v>
      </c>
      <c r="AP523" s="212">
        <v>62</v>
      </c>
      <c r="AQ523" s="212" t="s">
        <v>97</v>
      </c>
      <c r="AR523" s="212"/>
      <c r="AS523" s="215">
        <v>45856</v>
      </c>
      <c r="AT523" s="212"/>
      <c r="AU523" s="212"/>
      <c r="AV523" s="212" t="s">
        <v>536</v>
      </c>
      <c r="AW523" s="212"/>
      <c r="AX523" s="212"/>
      <c r="AY523" s="212"/>
      <c r="AZ523" s="212"/>
      <c r="BA523" s="212"/>
      <c r="BB523" s="212"/>
      <c r="BC523" s="196" t="s">
        <v>98</v>
      </c>
      <c r="BD523" s="202">
        <v>2327069</v>
      </c>
      <c r="BE523" s="202">
        <v>2021710</v>
      </c>
      <c r="BF523" s="202">
        <v>783430</v>
      </c>
      <c r="BG523" s="202">
        <f t="shared" si="8"/>
        <v>5132209</v>
      </c>
      <c r="BH523" s="88" t="s">
        <v>100</v>
      </c>
      <c r="BI523" s="203" t="s">
        <v>2318</v>
      </c>
      <c r="BJ523" s="19" t="s">
        <v>2018</v>
      </c>
      <c r="BK523" s="19" t="s">
        <v>2002</v>
      </c>
      <c r="BL523" s="19" t="s">
        <v>2003</v>
      </c>
      <c r="BM523" s="19" t="s">
        <v>98</v>
      </c>
      <c r="BN523" s="433"/>
      <c r="BO523" s="433"/>
      <c r="BP523" s="203" t="s">
        <v>98</v>
      </c>
      <c r="BQ523" s="88" t="s">
        <v>98</v>
      </c>
      <c r="BR523" s="211" t="s">
        <v>76</v>
      </c>
    </row>
    <row r="524" spans="1:70" s="240" customFormat="1" ht="270">
      <c r="A524" s="18">
        <v>522</v>
      </c>
      <c r="B524" s="196">
        <v>5310</v>
      </c>
      <c r="C524" s="211" t="s">
        <v>76</v>
      </c>
      <c r="D524" s="196" t="s">
        <v>316</v>
      </c>
      <c r="E524" s="212" t="s">
        <v>4117</v>
      </c>
      <c r="F524" s="212" t="s">
        <v>4118</v>
      </c>
      <c r="G524" s="212" t="s">
        <v>4119</v>
      </c>
      <c r="H524" s="221" t="s">
        <v>4120</v>
      </c>
      <c r="I524" s="212"/>
      <c r="J524" s="212" t="s">
        <v>4117</v>
      </c>
      <c r="K524" s="229" t="s">
        <v>4121</v>
      </c>
      <c r="L524" s="212" t="s">
        <v>4105</v>
      </c>
      <c r="M524" s="211">
        <v>44272</v>
      </c>
      <c r="N524" s="215" t="s">
        <v>86</v>
      </c>
      <c r="O524" s="212"/>
      <c r="P524" s="212" t="s">
        <v>226</v>
      </c>
      <c r="Q524" s="212"/>
      <c r="R524" s="212"/>
      <c r="S524" s="212" t="s">
        <v>88</v>
      </c>
      <c r="T524" s="196" t="s">
        <v>89</v>
      </c>
      <c r="U524" s="212" t="s">
        <v>90</v>
      </c>
      <c r="V524" s="212"/>
      <c r="W524" s="212" t="s">
        <v>90</v>
      </c>
      <c r="X524" s="216">
        <v>1.19</v>
      </c>
      <c r="Y524" s="212">
        <v>5</v>
      </c>
      <c r="Z524" s="42">
        <v>107987</v>
      </c>
      <c r="AA524" s="212"/>
      <c r="AB524" s="196" t="s">
        <v>2018</v>
      </c>
      <c r="AC524" s="218" t="s">
        <v>2150</v>
      </c>
      <c r="AD524" s="212"/>
      <c r="AE524" s="212" t="s">
        <v>93</v>
      </c>
      <c r="AF524" s="212"/>
      <c r="AG524" s="193"/>
      <c r="AH524" s="193"/>
      <c r="AI524" s="212"/>
      <c r="AJ524" s="196" t="s">
        <v>227</v>
      </c>
      <c r="AK524" s="212"/>
      <c r="AL524" s="212"/>
      <c r="AM524" s="212" t="s">
        <v>4122</v>
      </c>
      <c r="AN524" s="212" t="s">
        <v>2590</v>
      </c>
      <c r="AO524" s="212" t="s">
        <v>1676</v>
      </c>
      <c r="AP524" s="212">
        <v>149</v>
      </c>
      <c r="AQ524" s="212" t="s">
        <v>97</v>
      </c>
      <c r="AR524" s="212"/>
      <c r="AS524" s="215">
        <v>45856</v>
      </c>
      <c r="AT524" s="212"/>
      <c r="AU524" s="212" t="s">
        <v>2131</v>
      </c>
      <c r="AV524" s="212" t="s">
        <v>536</v>
      </c>
      <c r="AW524" s="212"/>
      <c r="AX524" s="212"/>
      <c r="AY524" s="212"/>
      <c r="AZ524" s="212"/>
      <c r="BA524" s="212"/>
      <c r="BB524" s="212"/>
      <c r="BC524" s="196" t="s">
        <v>98</v>
      </c>
      <c r="BD524" s="202">
        <v>1989223</v>
      </c>
      <c r="BE524" s="202">
        <v>979680</v>
      </c>
      <c r="BF524" s="202">
        <v>787856</v>
      </c>
      <c r="BG524" s="202">
        <f t="shared" si="8"/>
        <v>3756759</v>
      </c>
      <c r="BH524" s="88" t="s">
        <v>288</v>
      </c>
      <c r="BI524" s="203" t="s">
        <v>2299</v>
      </c>
      <c r="BJ524" s="19" t="s">
        <v>2018</v>
      </c>
      <c r="BK524" s="19" t="s">
        <v>2002</v>
      </c>
      <c r="BL524" s="19" t="s">
        <v>2003</v>
      </c>
      <c r="BM524" s="19" t="s">
        <v>98</v>
      </c>
      <c r="BN524" s="433"/>
      <c r="BO524" s="433"/>
      <c r="BP524" s="203" t="s">
        <v>98</v>
      </c>
      <c r="BQ524" s="88" t="s">
        <v>98</v>
      </c>
      <c r="BR524" s="211" t="s">
        <v>76</v>
      </c>
    </row>
    <row r="525" spans="1:70" s="240" customFormat="1" ht="180">
      <c r="A525" s="18">
        <v>523</v>
      </c>
      <c r="B525" s="196">
        <v>5310</v>
      </c>
      <c r="C525" s="211" t="s">
        <v>76</v>
      </c>
      <c r="D525" s="196" t="s">
        <v>316</v>
      </c>
      <c r="E525" s="212" t="s">
        <v>4123</v>
      </c>
      <c r="F525" s="212" t="s">
        <v>4124</v>
      </c>
      <c r="G525" s="212" t="s">
        <v>4125</v>
      </c>
      <c r="H525" s="213"/>
      <c r="I525" s="212"/>
      <c r="J525" s="212" t="s">
        <v>4123</v>
      </c>
      <c r="K525" s="214" t="s">
        <v>4126</v>
      </c>
      <c r="L525" s="212" t="s">
        <v>4127</v>
      </c>
      <c r="M525" s="211">
        <v>44287</v>
      </c>
      <c r="N525" s="215" t="s">
        <v>86</v>
      </c>
      <c r="O525" s="212"/>
      <c r="P525" s="212" t="s">
        <v>226</v>
      </c>
      <c r="Q525" s="212"/>
      <c r="R525" s="212"/>
      <c r="S525" s="212" t="s">
        <v>88</v>
      </c>
      <c r="T525" s="196" t="s">
        <v>89</v>
      </c>
      <c r="U525" s="212" t="s">
        <v>90</v>
      </c>
      <c r="V525" s="212" t="s">
        <v>572</v>
      </c>
      <c r="W525" s="212" t="s">
        <v>573</v>
      </c>
      <c r="X525" s="216">
        <v>0.2</v>
      </c>
      <c r="Y525" s="217">
        <v>0.33333333333333331</v>
      </c>
      <c r="Z525" s="42">
        <v>37634.400000000001</v>
      </c>
      <c r="AA525" s="212"/>
      <c r="AB525" s="196" t="s">
        <v>2018</v>
      </c>
      <c r="AC525" s="218" t="s">
        <v>2168</v>
      </c>
      <c r="AD525" s="212"/>
      <c r="AE525" s="212" t="s">
        <v>93</v>
      </c>
      <c r="AF525" s="212"/>
      <c r="AG525" s="193"/>
      <c r="AH525" s="193"/>
      <c r="AI525" s="212"/>
      <c r="AJ525" s="196" t="s">
        <v>227</v>
      </c>
      <c r="AK525" s="212"/>
      <c r="AL525" s="212"/>
      <c r="AM525" s="212" t="s">
        <v>4128</v>
      </c>
      <c r="AN525" s="212" t="s">
        <v>4129</v>
      </c>
      <c r="AO525" s="212" t="s">
        <v>2690</v>
      </c>
      <c r="AP525" s="212">
        <v>78</v>
      </c>
      <c r="AQ525" s="212" t="s">
        <v>563</v>
      </c>
      <c r="AR525" s="212"/>
      <c r="AS525" s="215">
        <v>45856</v>
      </c>
      <c r="AT525" s="212"/>
      <c r="AU525" s="212"/>
      <c r="AV525" s="212" t="s">
        <v>536</v>
      </c>
      <c r="AW525" s="212"/>
      <c r="AX525" s="212"/>
      <c r="AY525" s="212"/>
      <c r="AZ525" s="212"/>
      <c r="BA525" s="212"/>
      <c r="BB525" s="212"/>
      <c r="BC525" s="196" t="s">
        <v>98</v>
      </c>
      <c r="BD525" s="202">
        <v>1009012</v>
      </c>
      <c r="BE525" s="202">
        <v>1386799</v>
      </c>
      <c r="BF525" s="202">
        <v>390600</v>
      </c>
      <c r="BG525" s="202">
        <f t="shared" si="8"/>
        <v>2786411</v>
      </c>
      <c r="BH525" s="88" t="s">
        <v>100</v>
      </c>
      <c r="BI525" s="203" t="s">
        <v>2299</v>
      </c>
      <c r="BJ525" s="19" t="s">
        <v>2018</v>
      </c>
      <c r="BK525" s="19" t="s">
        <v>2002</v>
      </c>
      <c r="BL525" s="19" t="s">
        <v>2003</v>
      </c>
      <c r="BM525" s="19" t="s">
        <v>105</v>
      </c>
      <c r="BN525" s="433"/>
      <c r="BO525" s="433"/>
      <c r="BP525" s="203" t="s">
        <v>98</v>
      </c>
      <c r="BQ525" s="88" t="s">
        <v>98</v>
      </c>
      <c r="BR525" s="211" t="s">
        <v>76</v>
      </c>
    </row>
    <row r="526" spans="1:70" s="240" customFormat="1" ht="90">
      <c r="A526" s="18">
        <v>524</v>
      </c>
      <c r="B526" s="196">
        <v>5310</v>
      </c>
      <c r="C526" s="196" t="s">
        <v>76</v>
      </c>
      <c r="D526" s="196" t="s">
        <v>316</v>
      </c>
      <c r="E526" s="212" t="s">
        <v>4130</v>
      </c>
      <c r="F526" s="212" t="s">
        <v>4131</v>
      </c>
      <c r="G526" s="212" t="s">
        <v>4132</v>
      </c>
      <c r="H526" s="212"/>
      <c r="I526" s="212" t="s">
        <v>4131</v>
      </c>
      <c r="J526" s="212" t="s">
        <v>4130</v>
      </c>
      <c r="K526" s="214"/>
      <c r="L526" s="212" t="s">
        <v>4133</v>
      </c>
      <c r="M526" s="241">
        <v>45717</v>
      </c>
      <c r="N526" s="215" t="s">
        <v>86</v>
      </c>
      <c r="O526" s="212"/>
      <c r="P526" s="212" t="s">
        <v>226</v>
      </c>
      <c r="Q526" s="212"/>
      <c r="R526" s="212"/>
      <c r="S526" s="212" t="s">
        <v>88</v>
      </c>
      <c r="T526" s="196" t="s">
        <v>113</v>
      </c>
      <c r="U526" s="212" t="s">
        <v>392</v>
      </c>
      <c r="V526" s="212"/>
      <c r="W526" s="212" t="s">
        <v>573</v>
      </c>
      <c r="X526" s="216">
        <v>4.7910000000000004</v>
      </c>
      <c r="Y526" s="223">
        <v>4.8</v>
      </c>
      <c r="Z526" s="42">
        <v>64286.966666666667</v>
      </c>
      <c r="AA526" s="223"/>
      <c r="AB526" s="196">
        <v>531120</v>
      </c>
      <c r="AC526" s="218" t="s">
        <v>2035</v>
      </c>
      <c r="AD526" s="212"/>
      <c r="AE526" s="212" t="s">
        <v>93</v>
      </c>
      <c r="AF526" s="212"/>
      <c r="AG526" s="193"/>
      <c r="AH526" s="193"/>
      <c r="AI526" s="212"/>
      <c r="AJ526" s="230">
        <v>499257</v>
      </c>
      <c r="AK526" s="212" t="s">
        <v>326</v>
      </c>
      <c r="AL526" s="212"/>
      <c r="AM526" s="212" t="s">
        <v>4134</v>
      </c>
      <c r="AN526" s="212" t="s">
        <v>2017</v>
      </c>
      <c r="AO526" s="212" t="s">
        <v>562</v>
      </c>
      <c r="AP526" s="212">
        <v>144</v>
      </c>
      <c r="AQ526" s="212" t="s">
        <v>563</v>
      </c>
      <c r="AR526" s="212"/>
      <c r="AS526" s="215">
        <v>45856</v>
      </c>
      <c r="AT526" s="212"/>
      <c r="AU526" s="212"/>
      <c r="AV526" s="212" t="s">
        <v>536</v>
      </c>
      <c r="AW526" s="212"/>
      <c r="AX526" s="212"/>
      <c r="AY526" s="212"/>
      <c r="AZ526" s="212"/>
      <c r="BA526" s="212"/>
      <c r="BB526" s="212"/>
      <c r="BC526" s="196" t="s">
        <v>98</v>
      </c>
      <c r="BD526" s="202">
        <v>4509437</v>
      </c>
      <c r="BE526" s="202">
        <v>1225153</v>
      </c>
      <c r="BF526" s="202">
        <v>979367</v>
      </c>
      <c r="BG526" s="202">
        <f t="shared" si="8"/>
        <v>6713957</v>
      </c>
      <c r="BH526" s="88" t="s">
        <v>100</v>
      </c>
      <c r="BI526" s="203" t="s">
        <v>2299</v>
      </c>
      <c r="BJ526" s="19" t="s">
        <v>2018</v>
      </c>
      <c r="BK526" s="19" t="s">
        <v>2002</v>
      </c>
      <c r="BL526" s="19" t="s">
        <v>2003</v>
      </c>
      <c r="BM526" s="19" t="s">
        <v>105</v>
      </c>
      <c r="BN526" s="433"/>
      <c r="BO526" s="433"/>
      <c r="BP526" s="203" t="s">
        <v>98</v>
      </c>
      <c r="BQ526" s="88" t="s">
        <v>98</v>
      </c>
      <c r="BR526" s="196" t="s">
        <v>76</v>
      </c>
    </row>
    <row r="527" spans="1:70" s="240" customFormat="1" ht="195">
      <c r="A527" s="18">
        <v>525</v>
      </c>
      <c r="B527" s="37">
        <v>5310</v>
      </c>
      <c r="C527" s="40" t="s">
        <v>76</v>
      </c>
      <c r="D527" s="37" t="s">
        <v>77</v>
      </c>
      <c r="E527" s="37" t="s">
        <v>4135</v>
      </c>
      <c r="F527" s="38" t="s">
        <v>4136</v>
      </c>
      <c r="G527" s="38" t="s">
        <v>4137</v>
      </c>
      <c r="H527" s="38" t="s">
        <v>4138</v>
      </c>
      <c r="I527" s="38" t="s">
        <v>4139</v>
      </c>
      <c r="J527" s="38" t="s">
        <v>4135</v>
      </c>
      <c r="K527" s="39" t="s">
        <v>4140</v>
      </c>
      <c r="L527" s="38" t="s">
        <v>4141</v>
      </c>
      <c r="M527" s="43">
        <v>45714</v>
      </c>
      <c r="N527" s="45" t="s">
        <v>86</v>
      </c>
      <c r="O527" s="38" t="s">
        <v>128</v>
      </c>
      <c r="P527" s="38" t="s">
        <v>352</v>
      </c>
      <c r="Q527" s="38"/>
      <c r="R527" s="38"/>
      <c r="S527" s="38"/>
      <c r="T527" s="196" t="s">
        <v>113</v>
      </c>
      <c r="U527" s="38" t="s">
        <v>216</v>
      </c>
      <c r="V527" s="38"/>
      <c r="W527" s="38" t="s">
        <v>152</v>
      </c>
      <c r="X527" s="38">
        <v>0.04</v>
      </c>
      <c r="Y527" s="38">
        <v>0.56999999999999995</v>
      </c>
      <c r="Z527" s="41">
        <v>12679.2</v>
      </c>
      <c r="AA527" s="38"/>
      <c r="AB527" s="38" t="s">
        <v>2018</v>
      </c>
      <c r="AC527" s="38" t="s">
        <v>2120</v>
      </c>
      <c r="AD527" s="38" t="s">
        <v>3073</v>
      </c>
      <c r="AE527" s="38" t="s">
        <v>116</v>
      </c>
      <c r="AF527" s="38" t="s">
        <v>117</v>
      </c>
      <c r="AG527" s="193"/>
      <c r="AH527" s="193"/>
      <c r="AI527" s="38"/>
      <c r="AJ527" s="38" t="s">
        <v>118</v>
      </c>
      <c r="AK527" s="38"/>
      <c r="AL527" s="38"/>
      <c r="AM527" s="38" t="s">
        <v>4137</v>
      </c>
      <c r="AN527" s="38" t="s">
        <v>1395</v>
      </c>
      <c r="AO527" s="38" t="s">
        <v>366</v>
      </c>
      <c r="AP527" s="42">
        <v>18</v>
      </c>
      <c r="AQ527" s="38" t="s">
        <v>121</v>
      </c>
      <c r="AR527" s="38"/>
      <c r="AS527" s="43">
        <v>45869</v>
      </c>
      <c r="AT527" s="43"/>
      <c r="AU527" s="43"/>
      <c r="AV527" s="38"/>
      <c r="AW527" s="38"/>
      <c r="AX527" s="38"/>
      <c r="AY527" s="38"/>
      <c r="AZ527" s="38"/>
      <c r="BA527" s="38"/>
      <c r="BB527" s="38"/>
      <c r="BC527" s="37" t="s">
        <v>98</v>
      </c>
      <c r="BD527" s="202">
        <v>774000</v>
      </c>
      <c r="BE527" s="202">
        <v>692800</v>
      </c>
      <c r="BF527" s="202">
        <v>241200</v>
      </c>
      <c r="BG527" s="202">
        <f t="shared" si="8"/>
        <v>1708000</v>
      </c>
      <c r="BH527" s="88" t="s">
        <v>100</v>
      </c>
      <c r="BI527" s="203" t="s">
        <v>2299</v>
      </c>
      <c r="BJ527" s="19" t="s">
        <v>2018</v>
      </c>
      <c r="BK527" s="19" t="s">
        <v>2002</v>
      </c>
      <c r="BL527" s="19" t="s">
        <v>2003</v>
      </c>
      <c r="BM527" s="19" t="s">
        <v>105</v>
      </c>
      <c r="BN527" s="433"/>
      <c r="BO527" s="433"/>
      <c r="BP527" s="203" t="s">
        <v>98</v>
      </c>
      <c r="BQ527" s="88" t="s">
        <v>98</v>
      </c>
      <c r="BR527" s="40" t="s">
        <v>76</v>
      </c>
    </row>
    <row r="528" spans="1:70" s="240" customFormat="1" ht="210">
      <c r="A528" s="18">
        <v>526</v>
      </c>
      <c r="B528" s="37">
        <v>5310</v>
      </c>
      <c r="C528" s="40" t="s">
        <v>76</v>
      </c>
      <c r="D528" s="37" t="s">
        <v>77</v>
      </c>
      <c r="E528" s="37" t="s">
        <v>4142</v>
      </c>
      <c r="F528" s="38" t="s">
        <v>4143</v>
      </c>
      <c r="G528" s="38" t="s">
        <v>4144</v>
      </c>
      <c r="H528" s="38" t="s">
        <v>4145</v>
      </c>
      <c r="I528" s="38" t="s">
        <v>4146</v>
      </c>
      <c r="J528" s="38" t="s">
        <v>4142</v>
      </c>
      <c r="K528" s="39">
        <v>3301702350</v>
      </c>
      <c r="L528" s="38" t="s">
        <v>4147</v>
      </c>
      <c r="M528" s="43">
        <v>44600</v>
      </c>
      <c r="N528" s="45" t="s">
        <v>86</v>
      </c>
      <c r="O528" s="38" t="s">
        <v>128</v>
      </c>
      <c r="P528" s="38" t="s">
        <v>352</v>
      </c>
      <c r="Q528" s="38"/>
      <c r="R528" s="38"/>
      <c r="S528" s="38"/>
      <c r="T528" s="196" t="s">
        <v>89</v>
      </c>
      <c r="U528" s="38" t="s">
        <v>216</v>
      </c>
      <c r="V528" s="38"/>
      <c r="W528" s="38" t="s">
        <v>152</v>
      </c>
      <c r="X528" s="38">
        <v>0.61</v>
      </c>
      <c r="Y528" s="38">
        <v>0.33</v>
      </c>
      <c r="Z528" s="41">
        <v>16808.400000000001</v>
      </c>
      <c r="AA528" s="38"/>
      <c r="AB528" s="38" t="s">
        <v>2018</v>
      </c>
      <c r="AC528" s="38" t="s">
        <v>2150</v>
      </c>
      <c r="AD528" s="38" t="s">
        <v>217</v>
      </c>
      <c r="AE528" s="38" t="s">
        <v>116</v>
      </c>
      <c r="AF528" s="38" t="s">
        <v>117</v>
      </c>
      <c r="AG528" s="193"/>
      <c r="AH528" s="193"/>
      <c r="AI528" s="38"/>
      <c r="AJ528" s="38" t="s">
        <v>118</v>
      </c>
      <c r="AK528" s="38"/>
      <c r="AL528" s="38"/>
      <c r="AM528" s="38" t="s">
        <v>4144</v>
      </c>
      <c r="AN528" s="38" t="s">
        <v>1395</v>
      </c>
      <c r="AO528" s="38" t="s">
        <v>1170</v>
      </c>
      <c r="AP528" s="42">
        <v>10</v>
      </c>
      <c r="AQ528" s="38" t="s">
        <v>121</v>
      </c>
      <c r="AR528" s="38"/>
      <c r="AS528" s="43">
        <v>45869</v>
      </c>
      <c r="AT528" s="43"/>
      <c r="AU528" s="43"/>
      <c r="AV528" s="38"/>
      <c r="AW528" s="38"/>
      <c r="AX528" s="38"/>
      <c r="AY528" s="38"/>
      <c r="AZ528" s="38"/>
      <c r="BA528" s="38"/>
      <c r="BB528" s="38"/>
      <c r="BC528" s="37" t="s">
        <v>98</v>
      </c>
      <c r="BD528" s="202">
        <v>317800</v>
      </c>
      <c r="BE528" s="202">
        <v>235800</v>
      </c>
      <c r="BF528" s="202">
        <v>381600</v>
      </c>
      <c r="BG528" s="202">
        <f t="shared" si="8"/>
        <v>935200</v>
      </c>
      <c r="BH528" s="88" t="s">
        <v>100</v>
      </c>
      <c r="BI528" s="203" t="s">
        <v>2299</v>
      </c>
      <c r="BJ528" s="19" t="s">
        <v>2018</v>
      </c>
      <c r="BK528" s="19" t="s">
        <v>2002</v>
      </c>
      <c r="BL528" s="19" t="s">
        <v>2003</v>
      </c>
      <c r="BM528" s="19" t="s">
        <v>105</v>
      </c>
      <c r="BN528" s="433"/>
      <c r="BO528" s="433"/>
      <c r="BP528" s="203" t="s">
        <v>98</v>
      </c>
      <c r="BQ528" s="88" t="s">
        <v>98</v>
      </c>
      <c r="BR528" s="40" t="s">
        <v>76</v>
      </c>
    </row>
    <row r="529" spans="1:70" s="240" customFormat="1" ht="105">
      <c r="A529" s="18">
        <v>527</v>
      </c>
      <c r="B529" s="37">
        <v>5310</v>
      </c>
      <c r="C529" s="37" t="s">
        <v>76</v>
      </c>
      <c r="D529" s="37" t="s">
        <v>316</v>
      </c>
      <c r="E529" s="37" t="s">
        <v>4148</v>
      </c>
      <c r="F529" s="38" t="s">
        <v>4149</v>
      </c>
      <c r="G529" s="38" t="s">
        <v>4150</v>
      </c>
      <c r="H529" s="38" t="s">
        <v>4151</v>
      </c>
      <c r="I529" s="38"/>
      <c r="J529" s="38" t="s">
        <v>4148</v>
      </c>
      <c r="K529" s="39">
        <v>1122112211</v>
      </c>
      <c r="L529" s="38" t="s">
        <v>4152</v>
      </c>
      <c r="M529" s="43">
        <v>45740</v>
      </c>
      <c r="N529" s="45" t="s">
        <v>86</v>
      </c>
      <c r="O529" s="38" t="s">
        <v>128</v>
      </c>
      <c r="P529" s="38" t="s">
        <v>206</v>
      </c>
      <c r="Q529" s="38"/>
      <c r="R529" s="38"/>
      <c r="S529" s="38"/>
      <c r="T529" s="196" t="s">
        <v>113</v>
      </c>
      <c r="U529" s="38" t="s">
        <v>2854</v>
      </c>
      <c r="V529" s="38"/>
      <c r="W529" s="38"/>
      <c r="X529" s="38">
        <v>0.01</v>
      </c>
      <c r="Y529" s="38">
        <v>0.3</v>
      </c>
      <c r="Z529" s="41">
        <v>16641.900000000001</v>
      </c>
      <c r="AA529" s="38"/>
      <c r="AB529" s="38" t="s">
        <v>2018</v>
      </c>
      <c r="AC529" s="38" t="s">
        <v>2035</v>
      </c>
      <c r="AD529" s="38"/>
      <c r="AE529" s="38" t="s">
        <v>116</v>
      </c>
      <c r="AF529" s="38" t="s">
        <v>117</v>
      </c>
      <c r="AG529" s="193"/>
      <c r="AH529" s="193"/>
      <c r="AI529" s="38"/>
      <c r="AJ529" s="38">
        <v>499.25700000000001</v>
      </c>
      <c r="AK529" s="38" t="s">
        <v>182</v>
      </c>
      <c r="AL529" s="38"/>
      <c r="AM529" s="38" t="s">
        <v>4150</v>
      </c>
      <c r="AN529" s="38" t="s">
        <v>1395</v>
      </c>
      <c r="AO529" s="38" t="s">
        <v>534</v>
      </c>
      <c r="AP529" s="42">
        <v>9</v>
      </c>
      <c r="AQ529" s="38" t="s">
        <v>121</v>
      </c>
      <c r="AR529" s="38"/>
      <c r="AS529" s="43">
        <v>45869</v>
      </c>
      <c r="AT529" s="43"/>
      <c r="AU529" s="43"/>
      <c r="AV529" s="38"/>
      <c r="AW529" s="38"/>
      <c r="AX529" s="38"/>
      <c r="AY529" s="38"/>
      <c r="AZ529" s="38"/>
      <c r="BA529" s="38"/>
      <c r="BB529" s="38"/>
      <c r="BC529" s="37" t="s">
        <v>98</v>
      </c>
      <c r="BD529" s="202">
        <v>634155</v>
      </c>
      <c r="BE529" s="202">
        <v>1126398</v>
      </c>
      <c r="BF529" s="202">
        <v>326844</v>
      </c>
      <c r="BG529" s="202">
        <f t="shared" si="8"/>
        <v>2087397</v>
      </c>
      <c r="BH529" s="88" t="s">
        <v>100</v>
      </c>
      <c r="BI529" s="203" t="s">
        <v>2299</v>
      </c>
      <c r="BJ529" s="19" t="s">
        <v>2018</v>
      </c>
      <c r="BK529" s="19" t="s">
        <v>2002</v>
      </c>
      <c r="BL529" s="19" t="s">
        <v>2003</v>
      </c>
      <c r="BM529" s="19" t="s">
        <v>105</v>
      </c>
      <c r="BN529" s="433"/>
      <c r="BO529" s="433"/>
      <c r="BP529" s="203" t="s">
        <v>98</v>
      </c>
      <c r="BQ529" s="88" t="s">
        <v>98</v>
      </c>
      <c r="BR529" s="37" t="s">
        <v>76</v>
      </c>
    </row>
    <row r="530" spans="1:70" s="240" customFormat="1" ht="135">
      <c r="A530" s="18">
        <v>528</v>
      </c>
      <c r="B530" s="37">
        <v>5310</v>
      </c>
      <c r="C530" s="40" t="s">
        <v>76</v>
      </c>
      <c r="D530" s="37" t="s">
        <v>77</v>
      </c>
      <c r="E530" s="37" t="s">
        <v>4153</v>
      </c>
      <c r="F530" s="38" t="s">
        <v>4154</v>
      </c>
      <c r="G530" s="38" t="s">
        <v>4155</v>
      </c>
      <c r="H530" s="38" t="s">
        <v>4156</v>
      </c>
      <c r="I530" s="38" t="s">
        <v>4157</v>
      </c>
      <c r="J530" s="38" t="s">
        <v>4153</v>
      </c>
      <c r="K530" s="39" t="s">
        <v>4158</v>
      </c>
      <c r="L530" s="38" t="s">
        <v>4159</v>
      </c>
      <c r="M530" s="43">
        <v>44272</v>
      </c>
      <c r="N530" s="45" t="s">
        <v>86</v>
      </c>
      <c r="O530" s="38" t="s">
        <v>128</v>
      </c>
      <c r="P530" s="38" t="s">
        <v>352</v>
      </c>
      <c r="Q530" s="38"/>
      <c r="R530" s="38"/>
      <c r="S530" s="38"/>
      <c r="T530" s="196" t="s">
        <v>113</v>
      </c>
      <c r="U530" s="38" t="s">
        <v>90</v>
      </c>
      <c r="V530" s="38"/>
      <c r="W530" s="38"/>
      <c r="X530" s="38">
        <v>0.03</v>
      </c>
      <c r="Y530" s="38">
        <v>0.2</v>
      </c>
      <c r="Z530" s="41">
        <v>2376</v>
      </c>
      <c r="AA530" s="38"/>
      <c r="AB530" s="38" t="s">
        <v>2018</v>
      </c>
      <c r="AC530" s="38" t="s">
        <v>2035</v>
      </c>
      <c r="AD530" s="38" t="s">
        <v>207</v>
      </c>
      <c r="AE530" s="38" t="s">
        <v>116</v>
      </c>
      <c r="AF530" s="38" t="s">
        <v>117</v>
      </c>
      <c r="AG530" s="193"/>
      <c r="AH530" s="193"/>
      <c r="AI530" s="38"/>
      <c r="AJ530" s="38" t="s">
        <v>118</v>
      </c>
      <c r="AK530" s="38"/>
      <c r="AL530" s="38"/>
      <c r="AM530" s="38" t="s">
        <v>4155</v>
      </c>
      <c r="AN530" s="38" t="s">
        <v>1395</v>
      </c>
      <c r="AO530" s="38" t="s">
        <v>1170</v>
      </c>
      <c r="AP530" s="42">
        <v>33</v>
      </c>
      <c r="AQ530" s="38" t="s">
        <v>121</v>
      </c>
      <c r="AR530" s="38"/>
      <c r="AS530" s="43">
        <v>45869</v>
      </c>
      <c r="AT530" s="43"/>
      <c r="AU530" s="43"/>
      <c r="AV530" s="38"/>
      <c r="AW530" s="38"/>
      <c r="AX530" s="38"/>
      <c r="AY530" s="38"/>
      <c r="AZ530" s="38"/>
      <c r="BA530" s="38"/>
      <c r="BB530" s="38"/>
      <c r="BC530" s="37" t="s">
        <v>98</v>
      </c>
      <c r="BD530" s="202">
        <v>260400</v>
      </c>
      <c r="BE530" s="202">
        <v>830000</v>
      </c>
      <c r="BF530" s="202">
        <v>76200</v>
      </c>
      <c r="BG530" s="202">
        <f t="shared" si="8"/>
        <v>1166600</v>
      </c>
      <c r="BH530" s="88" t="s">
        <v>100</v>
      </c>
      <c r="BI530" s="203" t="s">
        <v>2318</v>
      </c>
      <c r="BJ530" s="19" t="s">
        <v>2018</v>
      </c>
      <c r="BK530" s="19" t="s">
        <v>2002</v>
      </c>
      <c r="BL530" s="19" t="s">
        <v>2003</v>
      </c>
      <c r="BM530" s="19" t="s">
        <v>105</v>
      </c>
      <c r="BN530" s="433"/>
      <c r="BO530" s="433"/>
      <c r="BP530" s="203" t="s">
        <v>98</v>
      </c>
      <c r="BQ530" s="88" t="s">
        <v>98</v>
      </c>
      <c r="BR530" s="40" t="s">
        <v>76</v>
      </c>
    </row>
    <row r="531" spans="1:70" s="240" customFormat="1" ht="210">
      <c r="A531" s="18">
        <v>529</v>
      </c>
      <c r="B531" s="37">
        <v>5310</v>
      </c>
      <c r="C531" s="40" t="s">
        <v>76</v>
      </c>
      <c r="D531" s="37" t="s">
        <v>77</v>
      </c>
      <c r="E531" s="37" t="s">
        <v>4160</v>
      </c>
      <c r="F531" s="38" t="s">
        <v>4161</v>
      </c>
      <c r="G531" s="38" t="s">
        <v>4162</v>
      </c>
      <c r="H531" s="38" t="s">
        <v>4163</v>
      </c>
      <c r="I531" s="38" t="s">
        <v>1431</v>
      </c>
      <c r="J531" s="38" t="s">
        <v>4160</v>
      </c>
      <c r="K531" s="39">
        <v>3301515921</v>
      </c>
      <c r="L531" s="38" t="s">
        <v>4164</v>
      </c>
      <c r="M531" s="43">
        <v>44517</v>
      </c>
      <c r="N531" s="45" t="s">
        <v>86</v>
      </c>
      <c r="O531" s="38" t="s">
        <v>128</v>
      </c>
      <c r="P531" s="38" t="s">
        <v>129</v>
      </c>
      <c r="Q531" s="38"/>
      <c r="R531" s="38"/>
      <c r="S531" s="38"/>
      <c r="T531" s="196" t="s">
        <v>89</v>
      </c>
      <c r="U531" s="38" t="s">
        <v>3143</v>
      </c>
      <c r="V531" s="38"/>
      <c r="W531" s="38" t="s">
        <v>3354</v>
      </c>
      <c r="X531" s="38">
        <v>0.31</v>
      </c>
      <c r="Y531" s="38">
        <v>0.56999999999999995</v>
      </c>
      <c r="Z531" s="41">
        <v>15847.2</v>
      </c>
      <c r="AA531" s="38"/>
      <c r="AB531" s="38" t="s">
        <v>2018</v>
      </c>
      <c r="AC531" s="38" t="s">
        <v>2150</v>
      </c>
      <c r="AD531" s="38" t="s">
        <v>217</v>
      </c>
      <c r="AE531" s="38" t="s">
        <v>116</v>
      </c>
      <c r="AF531" s="38" t="s">
        <v>117</v>
      </c>
      <c r="AG531" s="193"/>
      <c r="AH531" s="193"/>
      <c r="AI531" s="38"/>
      <c r="AJ531" s="38" t="s">
        <v>118</v>
      </c>
      <c r="AK531" s="38"/>
      <c r="AL531" s="38"/>
      <c r="AM531" s="38" t="s">
        <v>4162</v>
      </c>
      <c r="AN531" s="38" t="s">
        <v>1395</v>
      </c>
      <c r="AO531" s="38" t="s">
        <v>534</v>
      </c>
      <c r="AP531" s="42">
        <v>17</v>
      </c>
      <c r="AQ531" s="38" t="s">
        <v>121</v>
      </c>
      <c r="AR531" s="38"/>
      <c r="AS531" s="43">
        <v>45869</v>
      </c>
      <c r="AT531" s="43"/>
      <c r="AU531" s="43"/>
      <c r="AV531" s="38"/>
      <c r="AW531" s="38"/>
      <c r="AX531" s="38"/>
      <c r="AY531" s="38"/>
      <c r="AZ531" s="38"/>
      <c r="BA531" s="38"/>
      <c r="BB531" s="38"/>
      <c r="BC531" s="37" t="s">
        <v>98</v>
      </c>
      <c r="BD531" s="202">
        <v>1173000</v>
      </c>
      <c r="BE531" s="202">
        <v>1152000</v>
      </c>
      <c r="BF531" s="202">
        <v>471000</v>
      </c>
      <c r="BG531" s="202">
        <f t="shared" si="8"/>
        <v>2796000</v>
      </c>
      <c r="BH531" s="88" t="s">
        <v>100</v>
      </c>
      <c r="BI531" s="203" t="s">
        <v>2299</v>
      </c>
      <c r="BJ531" s="19" t="s">
        <v>2018</v>
      </c>
      <c r="BK531" s="19" t="s">
        <v>2002</v>
      </c>
      <c r="BL531" s="19" t="s">
        <v>2003</v>
      </c>
      <c r="BM531" s="19" t="s">
        <v>105</v>
      </c>
      <c r="BN531" s="433"/>
      <c r="BO531" s="433"/>
      <c r="BP531" s="203" t="s">
        <v>98</v>
      </c>
      <c r="BQ531" s="88" t="s">
        <v>98</v>
      </c>
      <c r="BR531" s="40" t="s">
        <v>76</v>
      </c>
    </row>
    <row r="532" spans="1:70" s="240" customFormat="1" ht="150">
      <c r="A532" s="18">
        <v>530</v>
      </c>
      <c r="B532" s="37">
        <v>5310</v>
      </c>
      <c r="C532" s="40" t="s">
        <v>76</v>
      </c>
      <c r="D532" s="37" t="s">
        <v>77</v>
      </c>
      <c r="E532" s="37" t="s">
        <v>4165</v>
      </c>
      <c r="F532" s="38" t="s">
        <v>4166</v>
      </c>
      <c r="G532" s="38" t="s">
        <v>4167</v>
      </c>
      <c r="H532" s="38" t="s">
        <v>4168</v>
      </c>
      <c r="I532" s="38" t="s">
        <v>4169</v>
      </c>
      <c r="J532" s="38" t="s">
        <v>4165</v>
      </c>
      <c r="K532" s="39">
        <v>3301591979</v>
      </c>
      <c r="L532" s="38" t="s">
        <v>4170</v>
      </c>
      <c r="M532" s="43">
        <v>44270</v>
      </c>
      <c r="N532" s="45" t="s">
        <v>86</v>
      </c>
      <c r="O532" s="38" t="s">
        <v>128</v>
      </c>
      <c r="P532" s="38" t="s">
        <v>206</v>
      </c>
      <c r="Q532" s="38"/>
      <c r="R532" s="38"/>
      <c r="S532" s="38"/>
      <c r="T532" s="196" t="s">
        <v>89</v>
      </c>
      <c r="U532" s="38" t="s">
        <v>458</v>
      </c>
      <c r="V532" s="38"/>
      <c r="W532" s="38" t="s">
        <v>2149</v>
      </c>
      <c r="X532" s="38">
        <v>0.21</v>
      </c>
      <c r="Y532" s="38">
        <v>0.47</v>
      </c>
      <c r="Z532" s="41">
        <v>13824</v>
      </c>
      <c r="AA532" s="38"/>
      <c r="AB532" s="38" t="s">
        <v>2018</v>
      </c>
      <c r="AC532" s="38" t="s">
        <v>2035</v>
      </c>
      <c r="AD532" s="38" t="s">
        <v>207</v>
      </c>
      <c r="AE532" s="38" t="s">
        <v>116</v>
      </c>
      <c r="AF532" s="38" t="s">
        <v>117</v>
      </c>
      <c r="AG532" s="193"/>
      <c r="AH532" s="193"/>
      <c r="AI532" s="38"/>
      <c r="AJ532" s="38" t="s">
        <v>4171</v>
      </c>
      <c r="AK532" s="38"/>
      <c r="AL532" s="38"/>
      <c r="AM532" s="38" t="s">
        <v>4167</v>
      </c>
      <c r="AN532" s="38" t="s">
        <v>1395</v>
      </c>
      <c r="AO532" s="38" t="s">
        <v>366</v>
      </c>
      <c r="AP532" s="42">
        <v>15</v>
      </c>
      <c r="AQ532" s="38" t="s">
        <v>121</v>
      </c>
      <c r="AR532" s="38"/>
      <c r="AS532" s="43">
        <v>45869</v>
      </c>
      <c r="AT532" s="43"/>
      <c r="AU532" s="43"/>
      <c r="AV532" s="38"/>
      <c r="AW532" s="38"/>
      <c r="AX532" s="38"/>
      <c r="AY532" s="38"/>
      <c r="AZ532" s="38"/>
      <c r="BA532" s="38"/>
      <c r="BB532" s="38"/>
      <c r="BC532" s="37" t="s">
        <v>98</v>
      </c>
      <c r="BD532" s="202">
        <v>1588145</v>
      </c>
      <c r="BE532" s="202">
        <v>423600</v>
      </c>
      <c r="BF532" s="202">
        <v>72000</v>
      </c>
      <c r="BG532" s="202">
        <f t="shared" si="8"/>
        <v>2083745</v>
      </c>
      <c r="BH532" s="88" t="s">
        <v>100</v>
      </c>
      <c r="BI532" s="203" t="s">
        <v>2318</v>
      </c>
      <c r="BJ532" s="19" t="s">
        <v>2018</v>
      </c>
      <c r="BK532" s="19" t="s">
        <v>2002</v>
      </c>
      <c r="BL532" s="19" t="s">
        <v>2003</v>
      </c>
      <c r="BM532" s="19" t="s">
        <v>105</v>
      </c>
      <c r="BN532" s="433"/>
      <c r="BO532" s="433"/>
      <c r="BP532" s="203" t="s">
        <v>98</v>
      </c>
      <c r="BQ532" s="88" t="s">
        <v>98</v>
      </c>
      <c r="BR532" s="40" t="s">
        <v>76</v>
      </c>
    </row>
    <row r="533" spans="1:70" s="240" customFormat="1" ht="105">
      <c r="A533" s="18">
        <v>531</v>
      </c>
      <c r="B533" s="37">
        <v>5310</v>
      </c>
      <c r="C533" s="40" t="s">
        <v>76</v>
      </c>
      <c r="D533" s="37" t="s">
        <v>106</v>
      </c>
      <c r="E533" s="37" t="s">
        <v>4172</v>
      </c>
      <c r="F533" s="38" t="s">
        <v>4173</v>
      </c>
      <c r="G533" s="38" t="s">
        <v>4174</v>
      </c>
      <c r="H533" s="38" t="s">
        <v>4175</v>
      </c>
      <c r="I533" s="38"/>
      <c r="J533" s="38" t="s">
        <v>4172</v>
      </c>
      <c r="K533" s="39"/>
      <c r="L533" s="38" t="s">
        <v>4176</v>
      </c>
      <c r="M533" s="43">
        <v>45356</v>
      </c>
      <c r="N533" s="45" t="s">
        <v>86</v>
      </c>
      <c r="O533" s="38" t="s">
        <v>128</v>
      </c>
      <c r="P533" s="38" t="s">
        <v>360</v>
      </c>
      <c r="Q533" s="38" t="s">
        <v>337</v>
      </c>
      <c r="R533" s="38" t="s">
        <v>4177</v>
      </c>
      <c r="S533" s="38"/>
      <c r="T533" s="196" t="s">
        <v>113</v>
      </c>
      <c r="U533" s="38" t="s">
        <v>339</v>
      </c>
      <c r="V533" s="38" t="s">
        <v>173</v>
      </c>
      <c r="W533" s="38" t="s">
        <v>4178</v>
      </c>
      <c r="X533" s="38">
        <v>4.0999999999999996</v>
      </c>
      <c r="Y533" s="38">
        <v>0.56999999999999995</v>
      </c>
      <c r="Z533" s="41">
        <v>14154.4</v>
      </c>
      <c r="AA533" s="38"/>
      <c r="AB533" s="38" t="s">
        <v>2018</v>
      </c>
      <c r="AC533" s="38" t="s">
        <v>2067</v>
      </c>
      <c r="AD533" s="38"/>
      <c r="AE533" s="38" t="s">
        <v>116</v>
      </c>
      <c r="AF533" s="38" t="s">
        <v>117</v>
      </c>
      <c r="AG533" s="193"/>
      <c r="AH533" s="193"/>
      <c r="AI533" s="38"/>
      <c r="AJ533" s="38" t="s">
        <v>1954</v>
      </c>
      <c r="AK533" s="38"/>
      <c r="AL533" s="38"/>
      <c r="AM533" s="38" t="s">
        <v>4174</v>
      </c>
      <c r="AN533" s="38" t="s">
        <v>1169</v>
      </c>
      <c r="AO533" s="38" t="s">
        <v>3595</v>
      </c>
      <c r="AP533" s="42">
        <v>17</v>
      </c>
      <c r="AQ533" s="38" t="s">
        <v>121</v>
      </c>
      <c r="AR533" s="38"/>
      <c r="AS533" s="43">
        <v>45869</v>
      </c>
      <c r="AT533" s="43"/>
      <c r="AU533" s="43"/>
      <c r="AV533" s="38" t="s">
        <v>4179</v>
      </c>
      <c r="AW533" s="38"/>
      <c r="AX533" s="38"/>
      <c r="AY533" s="38"/>
      <c r="AZ533" s="38"/>
      <c r="BA533" s="38"/>
      <c r="BB533" s="38" t="s">
        <v>98</v>
      </c>
      <c r="BC533" s="37"/>
      <c r="BD533" s="202">
        <v>417839</v>
      </c>
      <c r="BE533" s="202">
        <v>564167</v>
      </c>
      <c r="BF533" s="202">
        <v>126777</v>
      </c>
      <c r="BG533" s="202">
        <f t="shared" si="8"/>
        <v>1108783</v>
      </c>
      <c r="BH533" s="88" t="s">
        <v>100</v>
      </c>
      <c r="BI533" s="203" t="s">
        <v>2277</v>
      </c>
      <c r="BJ533" s="19" t="s">
        <v>2018</v>
      </c>
      <c r="BK533" s="19" t="s">
        <v>2002</v>
      </c>
      <c r="BL533" s="19" t="s">
        <v>2003</v>
      </c>
      <c r="BM533" s="19" t="s">
        <v>98</v>
      </c>
      <c r="BN533" s="433"/>
      <c r="BO533" s="433"/>
      <c r="BP533" s="203" t="s">
        <v>98</v>
      </c>
      <c r="BQ533" s="88" t="s">
        <v>98</v>
      </c>
      <c r="BR533" s="40" t="s">
        <v>76</v>
      </c>
    </row>
    <row r="534" spans="1:70" s="240" customFormat="1" ht="210">
      <c r="A534" s="18">
        <v>532</v>
      </c>
      <c r="B534" s="37">
        <v>5310</v>
      </c>
      <c r="C534" s="40" t="s">
        <v>76</v>
      </c>
      <c r="D534" s="37" t="s">
        <v>77</v>
      </c>
      <c r="E534" s="37" t="s">
        <v>4180</v>
      </c>
      <c r="F534" s="38" t="s">
        <v>4181</v>
      </c>
      <c r="G534" s="38" t="s">
        <v>4182</v>
      </c>
      <c r="H534" s="38" t="s">
        <v>4183</v>
      </c>
      <c r="I534" s="38" t="s">
        <v>4184</v>
      </c>
      <c r="J534" s="38" t="s">
        <v>4180</v>
      </c>
      <c r="K534" s="39">
        <v>3300968929</v>
      </c>
      <c r="L534" s="38" t="s">
        <v>4185</v>
      </c>
      <c r="M534" s="43">
        <v>45087</v>
      </c>
      <c r="N534" s="45" t="s">
        <v>86</v>
      </c>
      <c r="O534" s="38" t="s">
        <v>128</v>
      </c>
      <c r="P534" s="38" t="s">
        <v>4186</v>
      </c>
      <c r="Q534" s="38"/>
      <c r="R534" s="38"/>
      <c r="S534" s="38"/>
      <c r="T534" s="196" t="s">
        <v>113</v>
      </c>
      <c r="U534" s="38" t="s">
        <v>216</v>
      </c>
      <c r="V534" s="38" t="s">
        <v>4187</v>
      </c>
      <c r="W534" s="38" t="s">
        <v>152</v>
      </c>
      <c r="X534" s="38">
        <v>7.0000000000000007E-2</v>
      </c>
      <c r="Y534" s="38">
        <v>0.56999999999999995</v>
      </c>
      <c r="Z534" s="41">
        <v>13606.03</v>
      </c>
      <c r="AA534" s="38"/>
      <c r="AB534" s="38" t="s">
        <v>2018</v>
      </c>
      <c r="AC534" s="38" t="s">
        <v>2150</v>
      </c>
      <c r="AD534" s="38" t="s">
        <v>217</v>
      </c>
      <c r="AE534" s="38" t="s">
        <v>116</v>
      </c>
      <c r="AF534" s="38" t="s">
        <v>117</v>
      </c>
      <c r="AG534" s="193"/>
      <c r="AH534" s="193"/>
      <c r="AI534" s="38"/>
      <c r="AJ534" s="38" t="s">
        <v>118</v>
      </c>
      <c r="AK534" s="38"/>
      <c r="AL534" s="38"/>
      <c r="AM534" s="38" t="s">
        <v>4182</v>
      </c>
      <c r="AN534" s="38" t="s">
        <v>1395</v>
      </c>
      <c r="AO534" s="38" t="s">
        <v>3411</v>
      </c>
      <c r="AP534" s="42">
        <v>17</v>
      </c>
      <c r="AQ534" s="38" t="s">
        <v>121</v>
      </c>
      <c r="AR534" s="38"/>
      <c r="AS534" s="43">
        <v>45869</v>
      </c>
      <c r="AT534" s="43"/>
      <c r="AU534" s="43"/>
      <c r="AV534" s="38"/>
      <c r="AW534" s="38"/>
      <c r="AX534" s="38"/>
      <c r="AY534" s="38"/>
      <c r="AZ534" s="38"/>
      <c r="BA534" s="38"/>
      <c r="BB534" s="38"/>
      <c r="BC534" s="37" t="s">
        <v>98</v>
      </c>
      <c r="BD534" s="202">
        <v>1363945</v>
      </c>
      <c r="BE534" s="202">
        <v>413800</v>
      </c>
      <c r="BF534" s="202">
        <v>32000</v>
      </c>
      <c r="BG534" s="202">
        <f t="shared" si="8"/>
        <v>1809745</v>
      </c>
      <c r="BH534" s="88" t="s">
        <v>100</v>
      </c>
      <c r="BI534" s="203" t="s">
        <v>2299</v>
      </c>
      <c r="BJ534" s="19" t="s">
        <v>2018</v>
      </c>
      <c r="BK534" s="19" t="s">
        <v>2002</v>
      </c>
      <c r="BL534" s="19" t="s">
        <v>2003</v>
      </c>
      <c r="BM534" s="19" t="s">
        <v>105</v>
      </c>
      <c r="BN534" s="433"/>
      <c r="BO534" s="433"/>
      <c r="BP534" s="203" t="s">
        <v>98</v>
      </c>
      <c r="BQ534" s="88" t="s">
        <v>98</v>
      </c>
      <c r="BR534" s="40" t="s">
        <v>76</v>
      </c>
    </row>
    <row r="535" spans="1:70" s="240" customFormat="1" ht="180">
      <c r="A535" s="18">
        <v>533</v>
      </c>
      <c r="B535" s="37">
        <v>5310</v>
      </c>
      <c r="C535" s="40" t="s">
        <v>76</v>
      </c>
      <c r="D535" s="37" t="s">
        <v>106</v>
      </c>
      <c r="E535" s="37" t="s">
        <v>4188</v>
      </c>
      <c r="F535" s="38" t="s">
        <v>4189</v>
      </c>
      <c r="G535" s="38" t="s">
        <v>4190</v>
      </c>
      <c r="H535" s="38" t="s">
        <v>4191</v>
      </c>
      <c r="I535" s="38"/>
      <c r="J535" s="38" t="s">
        <v>4188</v>
      </c>
      <c r="K535" s="39"/>
      <c r="L535" s="38" t="s">
        <v>4192</v>
      </c>
      <c r="M535" s="43">
        <v>44742</v>
      </c>
      <c r="N535" s="45" t="s">
        <v>86</v>
      </c>
      <c r="O535" s="38" t="s">
        <v>128</v>
      </c>
      <c r="P535" s="38" t="s">
        <v>360</v>
      </c>
      <c r="Q535" s="38" t="s">
        <v>3574</v>
      </c>
      <c r="R535" s="38" t="s">
        <v>4193</v>
      </c>
      <c r="S535" s="38"/>
      <c r="T535" s="196" t="s">
        <v>113</v>
      </c>
      <c r="U535" s="38" t="s">
        <v>339</v>
      </c>
      <c r="V535" s="38" t="s">
        <v>820</v>
      </c>
      <c r="W535" s="38" t="s">
        <v>4194</v>
      </c>
      <c r="X535" s="38">
        <v>0.85</v>
      </c>
      <c r="Y535" s="38">
        <v>0.4</v>
      </c>
      <c r="Z535" s="41">
        <v>7724.6</v>
      </c>
      <c r="AA535" s="38"/>
      <c r="AB535" s="38" t="s">
        <v>2018</v>
      </c>
      <c r="AC535" s="38" t="s">
        <v>2067</v>
      </c>
      <c r="AD535" s="38"/>
      <c r="AE535" s="38" t="s">
        <v>116</v>
      </c>
      <c r="AF535" s="38" t="s">
        <v>117</v>
      </c>
      <c r="AG535" s="193"/>
      <c r="AH535" s="193"/>
      <c r="AI535" s="38"/>
      <c r="AJ535" s="38" t="s">
        <v>1954</v>
      </c>
      <c r="AK535" s="38"/>
      <c r="AL535" s="38"/>
      <c r="AM535" s="38" t="s">
        <v>4190</v>
      </c>
      <c r="AN535" s="38" t="s">
        <v>2017</v>
      </c>
      <c r="AO535" s="38" t="s">
        <v>562</v>
      </c>
      <c r="AP535" s="42">
        <v>12</v>
      </c>
      <c r="AQ535" s="38" t="s">
        <v>563</v>
      </c>
      <c r="AR535" s="38"/>
      <c r="AS535" s="43">
        <v>45869</v>
      </c>
      <c r="AT535" s="43"/>
      <c r="AU535" s="43"/>
      <c r="AV535" s="38"/>
      <c r="AW535" s="38"/>
      <c r="AX535" s="38"/>
      <c r="AY535" s="38"/>
      <c r="AZ535" s="38"/>
      <c r="BA535" s="38"/>
      <c r="BB535" s="38" t="s">
        <v>98</v>
      </c>
      <c r="BC535" s="37"/>
      <c r="BD535" s="202">
        <v>716005</v>
      </c>
      <c r="BE535" s="202">
        <v>0</v>
      </c>
      <c r="BF535" s="202">
        <v>0</v>
      </c>
      <c r="BG535" s="202">
        <f t="shared" si="8"/>
        <v>716005</v>
      </c>
      <c r="BH535" s="88" t="s">
        <v>100</v>
      </c>
      <c r="BI535" s="203" t="s">
        <v>2277</v>
      </c>
      <c r="BJ535" s="19" t="s">
        <v>2018</v>
      </c>
      <c r="BK535" s="19" t="s">
        <v>2002</v>
      </c>
      <c r="BL535" s="19" t="s">
        <v>2003</v>
      </c>
      <c r="BM535" s="19" t="s">
        <v>105</v>
      </c>
      <c r="BN535" s="433"/>
      <c r="BO535" s="433"/>
      <c r="BP535" s="203" t="s">
        <v>98</v>
      </c>
      <c r="BQ535" s="88" t="s">
        <v>98</v>
      </c>
      <c r="BR535" s="40" t="s">
        <v>76</v>
      </c>
    </row>
    <row r="536" spans="1:70" s="240" customFormat="1" ht="120">
      <c r="A536" s="18">
        <v>534</v>
      </c>
      <c r="B536" s="37">
        <v>5310</v>
      </c>
      <c r="C536" s="40" t="s">
        <v>76</v>
      </c>
      <c r="D536" s="37" t="s">
        <v>106</v>
      </c>
      <c r="E536" s="37" t="s">
        <v>4195</v>
      </c>
      <c r="F536" s="38" t="s">
        <v>4196</v>
      </c>
      <c r="G536" s="38" t="s">
        <v>4197</v>
      </c>
      <c r="H536" s="38" t="s">
        <v>4198</v>
      </c>
      <c r="I536" s="38"/>
      <c r="J536" s="38" t="s">
        <v>4195</v>
      </c>
      <c r="K536" s="39"/>
      <c r="L536" s="38" t="s">
        <v>4199</v>
      </c>
      <c r="M536" s="40">
        <v>45783</v>
      </c>
      <c r="N536" s="40" t="s">
        <v>86</v>
      </c>
      <c r="O536" s="38" t="s">
        <v>128</v>
      </c>
      <c r="P536" s="38" t="s">
        <v>4200</v>
      </c>
      <c r="Q536" s="38" t="s">
        <v>1769</v>
      </c>
      <c r="R536" s="38"/>
      <c r="S536" s="38" t="s">
        <v>88</v>
      </c>
      <c r="T536" s="196" t="s">
        <v>113</v>
      </c>
      <c r="U536" s="38" t="s">
        <v>90</v>
      </c>
      <c r="V536" s="38" t="s">
        <v>285</v>
      </c>
      <c r="W536" s="38" t="s">
        <v>771</v>
      </c>
      <c r="X536" s="38">
        <v>0.09</v>
      </c>
      <c r="Y536" s="38">
        <v>0.3</v>
      </c>
      <c r="Z536" s="41">
        <v>6808.57</v>
      </c>
      <c r="AA536" s="38"/>
      <c r="AB536" s="38" t="s">
        <v>2018</v>
      </c>
      <c r="AC536" s="38" t="s">
        <v>2168</v>
      </c>
      <c r="AD536" s="38"/>
      <c r="AE536" s="38" t="s">
        <v>116</v>
      </c>
      <c r="AF536" s="38" t="s">
        <v>117</v>
      </c>
      <c r="AG536" s="193"/>
      <c r="AH536" s="193"/>
      <c r="AI536" s="38"/>
      <c r="AJ536" s="38" t="s">
        <v>1954</v>
      </c>
      <c r="AK536" s="38"/>
      <c r="AL536" s="38"/>
      <c r="AM536" s="38" t="s">
        <v>4197</v>
      </c>
      <c r="AN536" s="38" t="s">
        <v>442</v>
      </c>
      <c r="AO536" s="38" t="s">
        <v>1898</v>
      </c>
      <c r="AP536" s="42">
        <v>9</v>
      </c>
      <c r="AQ536" s="38" t="s">
        <v>121</v>
      </c>
      <c r="AR536" s="38"/>
      <c r="AS536" s="43">
        <v>45869</v>
      </c>
      <c r="AT536" s="43"/>
      <c r="AU536" s="43"/>
      <c r="AV536" s="38"/>
      <c r="AW536" s="38"/>
      <c r="AX536" s="38"/>
      <c r="AY536" s="38"/>
      <c r="AZ536" s="38"/>
      <c r="BA536" s="38"/>
      <c r="BB536" s="38" t="s">
        <v>98</v>
      </c>
      <c r="BC536" s="37"/>
      <c r="BD536" s="202">
        <v>221145</v>
      </c>
      <c r="BE536" s="202">
        <v>332285</v>
      </c>
      <c r="BF536" s="202">
        <v>280225</v>
      </c>
      <c r="BG536" s="202">
        <f t="shared" ref="BG536:BG599" si="9">SUM(BD536:BF536)</f>
        <v>833655</v>
      </c>
      <c r="BH536" s="88" t="s">
        <v>100</v>
      </c>
      <c r="BI536" s="203" t="s">
        <v>2318</v>
      </c>
      <c r="BJ536" s="19" t="s">
        <v>2018</v>
      </c>
      <c r="BK536" s="19" t="s">
        <v>2002</v>
      </c>
      <c r="BL536" s="19" t="s">
        <v>2003</v>
      </c>
      <c r="BM536" s="19" t="s">
        <v>105</v>
      </c>
      <c r="BN536" s="433"/>
      <c r="BO536" s="433"/>
      <c r="BP536" s="203" t="s">
        <v>98</v>
      </c>
      <c r="BQ536" s="88" t="s">
        <v>98</v>
      </c>
      <c r="BR536" s="40" t="s">
        <v>76</v>
      </c>
    </row>
    <row r="537" spans="1:70" s="240" customFormat="1" ht="210">
      <c r="A537" s="18">
        <v>535</v>
      </c>
      <c r="B537" s="37">
        <v>5310</v>
      </c>
      <c r="C537" s="40" t="s">
        <v>76</v>
      </c>
      <c r="D537" s="37" t="s">
        <v>77</v>
      </c>
      <c r="E537" s="37" t="s">
        <v>4201</v>
      </c>
      <c r="F537" s="38" t="s">
        <v>4202</v>
      </c>
      <c r="G537" s="38" t="s">
        <v>4203</v>
      </c>
      <c r="H537" s="38" t="s">
        <v>4204</v>
      </c>
      <c r="I537" s="38"/>
      <c r="J537" s="38" t="s">
        <v>4201</v>
      </c>
      <c r="K537" s="39" t="s">
        <v>4205</v>
      </c>
      <c r="L537" s="38" t="s">
        <v>4206</v>
      </c>
      <c r="M537" s="40">
        <v>44272</v>
      </c>
      <c r="N537" s="40" t="s">
        <v>86</v>
      </c>
      <c r="O537" s="38" t="s">
        <v>128</v>
      </c>
      <c r="P537" s="38" t="s">
        <v>4207</v>
      </c>
      <c r="Q537" s="38"/>
      <c r="R537" s="38"/>
      <c r="S537" s="38" t="s">
        <v>88</v>
      </c>
      <c r="T537" s="196" t="s">
        <v>89</v>
      </c>
      <c r="U537" s="38" t="s">
        <v>4208</v>
      </c>
      <c r="V537" s="38"/>
      <c r="W537" s="38" t="s">
        <v>4209</v>
      </c>
      <c r="X537" s="38">
        <v>1.52</v>
      </c>
      <c r="Y537" s="38">
        <v>0.27</v>
      </c>
      <c r="Z537" s="41">
        <v>6343.27</v>
      </c>
      <c r="AA537" s="38"/>
      <c r="AB537" s="38" t="s">
        <v>2018</v>
      </c>
      <c r="AC537" s="38" t="s">
        <v>2150</v>
      </c>
      <c r="AD537" s="38" t="s">
        <v>217</v>
      </c>
      <c r="AE537" s="38" t="s">
        <v>116</v>
      </c>
      <c r="AF537" s="38" t="s">
        <v>117</v>
      </c>
      <c r="AG537" s="193"/>
      <c r="AH537" s="193"/>
      <c r="AI537" s="38"/>
      <c r="AJ537" s="38" t="s">
        <v>118</v>
      </c>
      <c r="AK537" s="38"/>
      <c r="AL537" s="38"/>
      <c r="AM537" s="38" t="s">
        <v>4203</v>
      </c>
      <c r="AN537" s="38" t="s">
        <v>2017</v>
      </c>
      <c r="AO537" s="38" t="s">
        <v>2690</v>
      </c>
      <c r="AP537" s="42">
        <v>8</v>
      </c>
      <c r="AQ537" s="38" t="s">
        <v>563</v>
      </c>
      <c r="AR537" s="38"/>
      <c r="AS537" s="43">
        <v>45869</v>
      </c>
      <c r="AT537" s="43"/>
      <c r="AU537" s="43"/>
      <c r="AV537" s="38"/>
      <c r="AW537" s="38"/>
      <c r="AX537" s="38"/>
      <c r="AY537" s="38"/>
      <c r="AZ537" s="38"/>
      <c r="BA537" s="38"/>
      <c r="BB537" s="38"/>
      <c r="BC537" s="37" t="s">
        <v>98</v>
      </c>
      <c r="BD537" s="202">
        <v>232947</v>
      </c>
      <c r="BE537" s="202">
        <v>219258</v>
      </c>
      <c r="BF537" s="202">
        <v>8775</v>
      </c>
      <c r="BG537" s="202">
        <f t="shared" si="9"/>
        <v>460980</v>
      </c>
      <c r="BH537" s="88" t="s">
        <v>100</v>
      </c>
      <c r="BI537" s="203" t="s">
        <v>2299</v>
      </c>
      <c r="BJ537" s="19" t="s">
        <v>2018</v>
      </c>
      <c r="BK537" s="19" t="s">
        <v>2002</v>
      </c>
      <c r="BL537" s="19" t="s">
        <v>2003</v>
      </c>
      <c r="BM537" s="19" t="s">
        <v>105</v>
      </c>
      <c r="BN537" s="433"/>
      <c r="BO537" s="433"/>
      <c r="BP537" s="203" t="s">
        <v>98</v>
      </c>
      <c r="BQ537" s="88" t="s">
        <v>98</v>
      </c>
      <c r="BR537" s="40" t="s">
        <v>76</v>
      </c>
    </row>
    <row r="538" spans="1:70" s="240" customFormat="1" ht="120">
      <c r="A538" s="18">
        <v>536</v>
      </c>
      <c r="B538" s="37">
        <v>5310</v>
      </c>
      <c r="C538" s="40" t="s">
        <v>76</v>
      </c>
      <c r="D538" s="37" t="s">
        <v>106</v>
      </c>
      <c r="E538" s="37" t="s">
        <v>4210</v>
      </c>
      <c r="F538" s="38" t="s">
        <v>4211</v>
      </c>
      <c r="G538" s="38" t="s">
        <v>4212</v>
      </c>
      <c r="H538" s="38" t="s">
        <v>4213</v>
      </c>
      <c r="I538" s="38" t="s">
        <v>4211</v>
      </c>
      <c r="J538" s="38" t="s">
        <v>4210</v>
      </c>
      <c r="K538" s="39">
        <v>3301682545</v>
      </c>
      <c r="L538" s="38" t="s">
        <v>4214</v>
      </c>
      <c r="M538" s="40">
        <v>45194</v>
      </c>
      <c r="N538" s="40" t="s">
        <v>86</v>
      </c>
      <c r="O538" s="38" t="s">
        <v>128</v>
      </c>
      <c r="P538" s="38" t="s">
        <v>899</v>
      </c>
      <c r="Q538" s="38"/>
      <c r="R538" s="38"/>
      <c r="S538" s="38" t="s">
        <v>88</v>
      </c>
      <c r="T538" s="196" t="s">
        <v>113</v>
      </c>
      <c r="U538" s="38" t="s">
        <v>216</v>
      </c>
      <c r="V538" s="38"/>
      <c r="W538" s="38" t="s">
        <v>152</v>
      </c>
      <c r="X538" s="38">
        <v>0.05</v>
      </c>
      <c r="Y538" s="38">
        <v>0.03</v>
      </c>
      <c r="Z538" s="41">
        <v>475.2</v>
      </c>
      <c r="AA538" s="38"/>
      <c r="AB538" s="38" t="s">
        <v>2018</v>
      </c>
      <c r="AC538" s="38" t="s">
        <v>2035</v>
      </c>
      <c r="AD538" s="38" t="s">
        <v>2068</v>
      </c>
      <c r="AE538" s="38" t="s">
        <v>116</v>
      </c>
      <c r="AF538" s="38" t="s">
        <v>117</v>
      </c>
      <c r="AG538" s="193"/>
      <c r="AH538" s="193"/>
      <c r="AI538" s="38"/>
      <c r="AJ538" s="38" t="s">
        <v>118</v>
      </c>
      <c r="AK538" s="38"/>
      <c r="AL538" s="38"/>
      <c r="AM538" s="38" t="s">
        <v>4212</v>
      </c>
      <c r="AN538" s="38" t="s">
        <v>2017</v>
      </c>
      <c r="AO538" s="38" t="s">
        <v>562</v>
      </c>
      <c r="AP538" s="42">
        <v>4</v>
      </c>
      <c r="AQ538" s="38" t="s">
        <v>563</v>
      </c>
      <c r="AR538" s="38"/>
      <c r="AS538" s="43">
        <v>45869</v>
      </c>
      <c r="AT538" s="43"/>
      <c r="AU538" s="43"/>
      <c r="AV538" s="38"/>
      <c r="AW538" s="38"/>
      <c r="AX538" s="38"/>
      <c r="AY538" s="38"/>
      <c r="AZ538" s="38"/>
      <c r="BA538" s="38"/>
      <c r="BB538" s="38"/>
      <c r="BC538" s="37" t="s">
        <v>98</v>
      </c>
      <c r="BD538" s="202">
        <v>18000</v>
      </c>
      <c r="BE538" s="202">
        <v>18000</v>
      </c>
      <c r="BF538" s="202">
        <v>75600</v>
      </c>
      <c r="BG538" s="202">
        <f t="shared" si="9"/>
        <v>111600</v>
      </c>
      <c r="BH538" s="88" t="s">
        <v>100</v>
      </c>
      <c r="BI538" s="203" t="s">
        <v>2277</v>
      </c>
      <c r="BJ538" s="19" t="s">
        <v>2018</v>
      </c>
      <c r="BK538" s="19" t="s">
        <v>2002</v>
      </c>
      <c r="BL538" s="19" t="s">
        <v>2003</v>
      </c>
      <c r="BM538" s="19" t="s">
        <v>105</v>
      </c>
      <c r="BN538" s="433"/>
      <c r="BO538" s="433"/>
      <c r="BP538" s="203" t="s">
        <v>98</v>
      </c>
      <c r="BQ538" s="88" t="s">
        <v>98</v>
      </c>
      <c r="BR538" s="40" t="s">
        <v>76</v>
      </c>
    </row>
    <row r="539" spans="1:70" s="240" customFormat="1" ht="210">
      <c r="A539" s="18">
        <v>537</v>
      </c>
      <c r="B539" s="37">
        <v>5310</v>
      </c>
      <c r="C539" s="40" t="s">
        <v>76</v>
      </c>
      <c r="D539" s="37" t="s">
        <v>77</v>
      </c>
      <c r="E539" s="37" t="s">
        <v>4215</v>
      </c>
      <c r="F539" s="38" t="s">
        <v>4216</v>
      </c>
      <c r="G539" s="38" t="s">
        <v>4217</v>
      </c>
      <c r="H539" s="38" t="s">
        <v>4218</v>
      </c>
      <c r="I539" s="38" t="s">
        <v>4219</v>
      </c>
      <c r="J539" s="38" t="s">
        <v>4215</v>
      </c>
      <c r="K539" s="39">
        <v>3300887959</v>
      </c>
      <c r="L539" s="38" t="s">
        <v>4220</v>
      </c>
      <c r="M539" s="40">
        <v>44272</v>
      </c>
      <c r="N539" s="40" t="s">
        <v>86</v>
      </c>
      <c r="O539" s="38" t="s">
        <v>128</v>
      </c>
      <c r="P539" s="38" t="s">
        <v>206</v>
      </c>
      <c r="Q539" s="38"/>
      <c r="R539" s="38"/>
      <c r="S539" s="38" t="s">
        <v>88</v>
      </c>
      <c r="T539" s="196" t="s">
        <v>89</v>
      </c>
      <c r="U539" s="38" t="s">
        <v>90</v>
      </c>
      <c r="V539" s="38"/>
      <c r="W539" s="38"/>
      <c r="X539" s="38">
        <v>7.0000000000000007E-2</v>
      </c>
      <c r="Y539" s="38">
        <v>0.3</v>
      </c>
      <c r="Z539" s="41">
        <v>4492.8</v>
      </c>
      <c r="AA539" s="38"/>
      <c r="AB539" s="38" t="s">
        <v>2018</v>
      </c>
      <c r="AC539" s="38" t="s">
        <v>2150</v>
      </c>
      <c r="AD539" s="38" t="s">
        <v>217</v>
      </c>
      <c r="AE539" s="38" t="s">
        <v>116</v>
      </c>
      <c r="AF539" s="38" t="s">
        <v>117</v>
      </c>
      <c r="AG539" s="193"/>
      <c r="AH539" s="193"/>
      <c r="AI539" s="38"/>
      <c r="AJ539" s="38" t="s">
        <v>118</v>
      </c>
      <c r="AK539" s="38"/>
      <c r="AL539" s="38"/>
      <c r="AM539" s="38" t="s">
        <v>4217</v>
      </c>
      <c r="AN539" s="38" t="s">
        <v>2017</v>
      </c>
      <c r="AO539" s="38" t="s">
        <v>562</v>
      </c>
      <c r="AP539" s="42">
        <v>9</v>
      </c>
      <c r="AQ539" s="38" t="s">
        <v>563</v>
      </c>
      <c r="AR539" s="38"/>
      <c r="AS539" s="43">
        <v>45869</v>
      </c>
      <c r="AT539" s="43"/>
      <c r="AU539" s="43"/>
      <c r="AV539" s="38"/>
      <c r="AW539" s="38"/>
      <c r="AX539" s="38"/>
      <c r="AY539" s="38"/>
      <c r="AZ539" s="38"/>
      <c r="BA539" s="38"/>
      <c r="BB539" s="38"/>
      <c r="BC539" s="37" t="s">
        <v>98</v>
      </c>
      <c r="BD539" s="202">
        <v>618400</v>
      </c>
      <c r="BE539" s="202">
        <v>538400</v>
      </c>
      <c r="BF539" s="202">
        <v>64800</v>
      </c>
      <c r="BG539" s="202">
        <f t="shared" si="9"/>
        <v>1221600</v>
      </c>
      <c r="BH539" s="88" t="s">
        <v>100</v>
      </c>
      <c r="BI539" s="203" t="s">
        <v>2318</v>
      </c>
      <c r="BJ539" s="19" t="s">
        <v>2018</v>
      </c>
      <c r="BK539" s="19" t="s">
        <v>2002</v>
      </c>
      <c r="BL539" s="19" t="s">
        <v>2003</v>
      </c>
      <c r="BM539" s="19" t="s">
        <v>105</v>
      </c>
      <c r="BN539" s="433"/>
      <c r="BO539" s="433"/>
      <c r="BP539" s="203" t="s">
        <v>98</v>
      </c>
      <c r="BQ539" s="88" t="s">
        <v>98</v>
      </c>
      <c r="BR539" s="40" t="s">
        <v>76</v>
      </c>
    </row>
    <row r="540" spans="1:70" s="240" customFormat="1" ht="150">
      <c r="A540" s="18">
        <v>538</v>
      </c>
      <c r="B540" s="37">
        <v>5310</v>
      </c>
      <c r="C540" s="40" t="s">
        <v>76</v>
      </c>
      <c r="D540" s="37" t="s">
        <v>77</v>
      </c>
      <c r="E540" s="37" t="s">
        <v>4221</v>
      </c>
      <c r="F540" s="38" t="s">
        <v>4222</v>
      </c>
      <c r="G540" s="38" t="s">
        <v>4223</v>
      </c>
      <c r="H540" s="38" t="s">
        <v>4224</v>
      </c>
      <c r="I540" s="38" t="s">
        <v>4225</v>
      </c>
      <c r="J540" s="38" t="s">
        <v>4221</v>
      </c>
      <c r="K540" s="39">
        <v>3301630339</v>
      </c>
      <c r="L540" s="38" t="s">
        <v>4226</v>
      </c>
      <c r="M540" s="40">
        <v>43839</v>
      </c>
      <c r="N540" s="40" t="s">
        <v>86</v>
      </c>
      <c r="O540" s="38" t="s">
        <v>128</v>
      </c>
      <c r="P540" s="38" t="s">
        <v>129</v>
      </c>
      <c r="Q540" s="38"/>
      <c r="R540" s="38"/>
      <c r="S540" s="38" t="s">
        <v>88</v>
      </c>
      <c r="T540" s="196" t="s">
        <v>113</v>
      </c>
      <c r="U540" s="38" t="s">
        <v>90</v>
      </c>
      <c r="V540" s="38" t="s">
        <v>285</v>
      </c>
      <c r="W540" s="38"/>
      <c r="X540" s="38">
        <v>0.16</v>
      </c>
      <c r="Y540" s="38">
        <v>0.1</v>
      </c>
      <c r="Z540" s="41">
        <v>3058.03</v>
      </c>
      <c r="AA540" s="38"/>
      <c r="AB540" s="38" t="s">
        <v>2018</v>
      </c>
      <c r="AC540" s="38" t="s">
        <v>2120</v>
      </c>
      <c r="AD540" s="38" t="s">
        <v>3029</v>
      </c>
      <c r="AE540" s="38" t="s">
        <v>116</v>
      </c>
      <c r="AF540" s="38" t="s">
        <v>117</v>
      </c>
      <c r="AG540" s="193"/>
      <c r="AH540" s="193"/>
      <c r="AI540" s="38"/>
      <c r="AJ540" s="38" t="s">
        <v>118</v>
      </c>
      <c r="AK540" s="38"/>
      <c r="AL540" s="38"/>
      <c r="AM540" s="38" t="s">
        <v>4223</v>
      </c>
      <c r="AN540" s="38" t="s">
        <v>228</v>
      </c>
      <c r="AO540" s="38" t="s">
        <v>3675</v>
      </c>
      <c r="AP540" s="42">
        <v>4</v>
      </c>
      <c r="AQ540" s="38" t="s">
        <v>121</v>
      </c>
      <c r="AR540" s="38"/>
      <c r="AS540" s="43">
        <v>45869</v>
      </c>
      <c r="AT540" s="43"/>
      <c r="AU540" s="43"/>
      <c r="AV540" s="38"/>
      <c r="AW540" s="38"/>
      <c r="AX540" s="38"/>
      <c r="AY540" s="38"/>
      <c r="AZ540" s="38"/>
      <c r="BA540" s="38"/>
      <c r="BB540" s="38"/>
      <c r="BC540" s="37" t="s">
        <v>98</v>
      </c>
      <c r="BD540" s="202">
        <v>44400</v>
      </c>
      <c r="BE540" s="202">
        <v>73005</v>
      </c>
      <c r="BF540" s="202">
        <v>43290</v>
      </c>
      <c r="BG540" s="202">
        <f t="shared" si="9"/>
        <v>160695</v>
      </c>
      <c r="BH540" s="88" t="s">
        <v>100</v>
      </c>
      <c r="BI540" s="203" t="s">
        <v>2318</v>
      </c>
      <c r="BJ540" s="19" t="s">
        <v>2018</v>
      </c>
      <c r="BK540" s="19" t="s">
        <v>2002</v>
      </c>
      <c r="BL540" s="19" t="s">
        <v>2003</v>
      </c>
      <c r="BM540" s="19" t="s">
        <v>105</v>
      </c>
      <c r="BN540" s="433"/>
      <c r="BO540" s="433"/>
      <c r="BP540" s="203" t="s">
        <v>98</v>
      </c>
      <c r="BQ540" s="88" t="s">
        <v>98</v>
      </c>
      <c r="BR540" s="40" t="s">
        <v>76</v>
      </c>
    </row>
    <row r="541" spans="1:70" s="240" customFormat="1" ht="135">
      <c r="A541" s="18">
        <v>539</v>
      </c>
      <c r="B541" s="37">
        <v>5310</v>
      </c>
      <c r="C541" s="40" t="s">
        <v>76</v>
      </c>
      <c r="D541" s="37" t="s">
        <v>77</v>
      </c>
      <c r="E541" s="37" t="s">
        <v>4227</v>
      </c>
      <c r="F541" s="38" t="s">
        <v>4228</v>
      </c>
      <c r="G541" s="38" t="s">
        <v>4229</v>
      </c>
      <c r="H541" s="38" t="s">
        <v>4230</v>
      </c>
      <c r="I541" s="38" t="s">
        <v>4231</v>
      </c>
      <c r="J541" s="38" t="s">
        <v>4227</v>
      </c>
      <c r="K541" s="39">
        <v>3300351621</v>
      </c>
      <c r="L541" s="38" t="s">
        <v>4232</v>
      </c>
      <c r="M541" s="40">
        <v>44902</v>
      </c>
      <c r="N541" s="40" t="s">
        <v>86</v>
      </c>
      <c r="O541" s="38" t="s">
        <v>128</v>
      </c>
      <c r="P541" s="38" t="s">
        <v>129</v>
      </c>
      <c r="Q541" s="38"/>
      <c r="R541" s="38"/>
      <c r="S541" s="38" t="s">
        <v>88</v>
      </c>
      <c r="T541" s="196" t="s">
        <v>113</v>
      </c>
      <c r="U541" s="38" t="s">
        <v>90</v>
      </c>
      <c r="V541" s="38"/>
      <c r="W541" s="38" t="s">
        <v>4233</v>
      </c>
      <c r="X541" s="38">
        <v>0.04</v>
      </c>
      <c r="Y541" s="38">
        <v>0.3</v>
      </c>
      <c r="Z541" s="41">
        <v>4104</v>
      </c>
      <c r="AA541" s="38"/>
      <c r="AB541" s="38" t="s">
        <v>2018</v>
      </c>
      <c r="AC541" s="38" t="s">
        <v>2168</v>
      </c>
      <c r="AD541" s="38"/>
      <c r="AE541" s="38" t="s">
        <v>116</v>
      </c>
      <c r="AF541" s="38" t="s">
        <v>117</v>
      </c>
      <c r="AG541" s="193"/>
      <c r="AH541" s="193"/>
      <c r="AI541" s="38"/>
      <c r="AJ541" s="38" t="s">
        <v>118</v>
      </c>
      <c r="AK541" s="38"/>
      <c r="AL541" s="38"/>
      <c r="AM541" s="38" t="s">
        <v>4229</v>
      </c>
      <c r="AN541" s="38" t="s">
        <v>2017</v>
      </c>
      <c r="AO541" s="38" t="s">
        <v>2151</v>
      </c>
      <c r="AP541" s="42">
        <v>9</v>
      </c>
      <c r="AQ541" s="38" t="s">
        <v>563</v>
      </c>
      <c r="AR541" s="38"/>
      <c r="AS541" s="43">
        <v>45869</v>
      </c>
      <c r="AT541" s="43"/>
      <c r="AU541" s="43"/>
      <c r="AV541" s="38"/>
      <c r="AW541" s="38"/>
      <c r="AX541" s="38"/>
      <c r="AY541" s="38"/>
      <c r="AZ541" s="38"/>
      <c r="BA541" s="38"/>
      <c r="BB541" s="38" t="s">
        <v>98</v>
      </c>
      <c r="BC541" s="37"/>
      <c r="BD541" s="202">
        <v>1293845</v>
      </c>
      <c r="BE541" s="202">
        <v>253600</v>
      </c>
      <c r="BF541" s="202">
        <v>18000</v>
      </c>
      <c r="BG541" s="202">
        <f t="shared" si="9"/>
        <v>1565445</v>
      </c>
      <c r="BH541" s="88" t="s">
        <v>100</v>
      </c>
      <c r="BI541" s="203" t="s">
        <v>2299</v>
      </c>
      <c r="BJ541" s="19" t="s">
        <v>2018</v>
      </c>
      <c r="BK541" s="19" t="s">
        <v>2002</v>
      </c>
      <c r="BL541" s="19" t="s">
        <v>2003</v>
      </c>
      <c r="BM541" s="19" t="s">
        <v>105</v>
      </c>
      <c r="BN541" s="433"/>
      <c r="BO541" s="433"/>
      <c r="BP541" s="203" t="s">
        <v>98</v>
      </c>
      <c r="BQ541" s="88" t="s">
        <v>98</v>
      </c>
      <c r="BR541" s="40" t="s">
        <v>76</v>
      </c>
    </row>
    <row r="542" spans="1:70" s="240" customFormat="1" ht="135">
      <c r="A542" s="18">
        <v>540</v>
      </c>
      <c r="B542" s="37">
        <v>5310</v>
      </c>
      <c r="C542" s="40" t="s">
        <v>76</v>
      </c>
      <c r="D542" s="37" t="s">
        <v>77</v>
      </c>
      <c r="E542" s="37" t="s">
        <v>4234</v>
      </c>
      <c r="F542" s="38" t="s">
        <v>4235</v>
      </c>
      <c r="G542" s="38" t="s">
        <v>4236</v>
      </c>
      <c r="H542" s="38" t="s">
        <v>4237</v>
      </c>
      <c r="I542" s="38" t="s">
        <v>4238</v>
      </c>
      <c r="J542" s="38" t="s">
        <v>4234</v>
      </c>
      <c r="K542" s="39">
        <v>3300867991</v>
      </c>
      <c r="L542" s="38" t="s">
        <v>4239</v>
      </c>
      <c r="M542" s="40">
        <v>44312</v>
      </c>
      <c r="N542" s="40" t="s">
        <v>86</v>
      </c>
      <c r="O542" s="38" t="s">
        <v>128</v>
      </c>
      <c r="P542" s="38" t="s">
        <v>727</v>
      </c>
      <c r="Q542" s="38"/>
      <c r="R542" s="38"/>
      <c r="S542" s="38" t="s">
        <v>88</v>
      </c>
      <c r="T542" s="196" t="s">
        <v>89</v>
      </c>
      <c r="U542" s="38" t="s">
        <v>1731</v>
      </c>
      <c r="V542" s="38"/>
      <c r="W542" s="38" t="s">
        <v>2149</v>
      </c>
      <c r="X542" s="38">
        <v>0.3</v>
      </c>
      <c r="Y542" s="38">
        <v>0.2</v>
      </c>
      <c r="Z542" s="41">
        <v>4060.8</v>
      </c>
      <c r="AA542" s="38"/>
      <c r="AB542" s="38" t="s">
        <v>2018</v>
      </c>
      <c r="AC542" s="38" t="s">
        <v>2150</v>
      </c>
      <c r="AD542" s="38"/>
      <c r="AE542" s="38" t="s">
        <v>116</v>
      </c>
      <c r="AF542" s="38" t="s">
        <v>117</v>
      </c>
      <c r="AG542" s="193"/>
      <c r="AH542" s="193"/>
      <c r="AI542" s="38"/>
      <c r="AJ542" s="38" t="s">
        <v>118</v>
      </c>
      <c r="AK542" s="38"/>
      <c r="AL542" s="38"/>
      <c r="AM542" s="38" t="s">
        <v>4236</v>
      </c>
      <c r="AN542" s="38" t="s">
        <v>2017</v>
      </c>
      <c r="AO542" s="38" t="s">
        <v>2151</v>
      </c>
      <c r="AP542" s="42">
        <v>6</v>
      </c>
      <c r="AQ542" s="38" t="s">
        <v>563</v>
      </c>
      <c r="AR542" s="38"/>
      <c r="AS542" s="43">
        <v>45869</v>
      </c>
      <c r="AT542" s="43"/>
      <c r="AU542" s="43"/>
      <c r="AV542" s="38"/>
      <c r="AW542" s="38"/>
      <c r="AX542" s="38"/>
      <c r="AY542" s="38"/>
      <c r="AZ542" s="38"/>
      <c r="BA542" s="38"/>
      <c r="BB542" s="38"/>
      <c r="BC542" s="37" t="s">
        <v>98</v>
      </c>
      <c r="BD542" s="202">
        <v>11400</v>
      </c>
      <c r="BE542" s="202">
        <v>11400</v>
      </c>
      <c r="BF542" s="202">
        <v>0</v>
      </c>
      <c r="BG542" s="202">
        <f t="shared" si="9"/>
        <v>22800</v>
      </c>
      <c r="BH542" s="88" t="s">
        <v>100</v>
      </c>
      <c r="BI542" s="203" t="s">
        <v>2299</v>
      </c>
      <c r="BJ542" s="19" t="s">
        <v>2018</v>
      </c>
      <c r="BK542" s="19" t="s">
        <v>2002</v>
      </c>
      <c r="BL542" s="19" t="s">
        <v>2003</v>
      </c>
      <c r="BM542" s="19" t="s">
        <v>105</v>
      </c>
      <c r="BN542" s="433"/>
      <c r="BO542" s="433"/>
      <c r="BP542" s="203" t="s">
        <v>98</v>
      </c>
      <c r="BQ542" s="88" t="s">
        <v>98</v>
      </c>
      <c r="BR542" s="40" t="s">
        <v>76</v>
      </c>
    </row>
    <row r="543" spans="1:70" s="240" customFormat="1" ht="210">
      <c r="A543" s="18">
        <v>541</v>
      </c>
      <c r="B543" s="37">
        <v>5310</v>
      </c>
      <c r="C543" s="40" t="s">
        <v>76</v>
      </c>
      <c r="D543" s="37" t="s">
        <v>77</v>
      </c>
      <c r="E543" s="37" t="s">
        <v>4240</v>
      </c>
      <c r="F543" s="38" t="s">
        <v>4241</v>
      </c>
      <c r="G543" s="38" t="s">
        <v>4242</v>
      </c>
      <c r="H543" s="38" t="s">
        <v>4243</v>
      </c>
      <c r="I543" s="38" t="s">
        <v>4244</v>
      </c>
      <c r="J543" s="38" t="s">
        <v>4240</v>
      </c>
      <c r="K543" s="39">
        <v>3300357905</v>
      </c>
      <c r="L543" s="38" t="s">
        <v>4245</v>
      </c>
      <c r="M543" s="40">
        <v>44930</v>
      </c>
      <c r="N543" s="40" t="s">
        <v>86</v>
      </c>
      <c r="O543" s="38" t="s">
        <v>128</v>
      </c>
      <c r="P543" s="38" t="s">
        <v>129</v>
      </c>
      <c r="Q543" s="38"/>
      <c r="R543" s="38"/>
      <c r="S543" s="38" t="s">
        <v>88</v>
      </c>
      <c r="T543" s="196" t="s">
        <v>113</v>
      </c>
      <c r="U543" s="38" t="s">
        <v>90</v>
      </c>
      <c r="V543" s="38"/>
      <c r="W543" s="38"/>
      <c r="X543" s="38">
        <v>0.26</v>
      </c>
      <c r="Y543" s="38">
        <v>0.17</v>
      </c>
      <c r="Z543" s="41">
        <v>3931.2</v>
      </c>
      <c r="AA543" s="38"/>
      <c r="AB543" s="38" t="s">
        <v>2018</v>
      </c>
      <c r="AC543" s="38" t="s">
        <v>2150</v>
      </c>
      <c r="AD543" s="38" t="s">
        <v>217</v>
      </c>
      <c r="AE543" s="38" t="s">
        <v>116</v>
      </c>
      <c r="AF543" s="38" t="s">
        <v>117</v>
      </c>
      <c r="AG543" s="193"/>
      <c r="AH543" s="193"/>
      <c r="AI543" s="38"/>
      <c r="AJ543" s="38" t="s">
        <v>118</v>
      </c>
      <c r="AK543" s="38"/>
      <c r="AL543" s="38"/>
      <c r="AM543" s="38" t="s">
        <v>4242</v>
      </c>
      <c r="AN543" s="38" t="s">
        <v>95</v>
      </c>
      <c r="AO543" s="38" t="s">
        <v>120</v>
      </c>
      <c r="AP543" s="42">
        <v>5</v>
      </c>
      <c r="AQ543" s="38" t="s">
        <v>121</v>
      </c>
      <c r="AR543" s="38"/>
      <c r="AS543" s="43">
        <v>45869</v>
      </c>
      <c r="AT543" s="43"/>
      <c r="AU543" s="43"/>
      <c r="AV543" s="38"/>
      <c r="AW543" s="38"/>
      <c r="AX543" s="38"/>
      <c r="AY543" s="38"/>
      <c r="AZ543" s="38"/>
      <c r="BA543" s="38"/>
      <c r="BB543" s="38"/>
      <c r="BC543" s="37" t="s">
        <v>98</v>
      </c>
      <c r="BD543" s="202">
        <v>345800</v>
      </c>
      <c r="BE543" s="202">
        <v>37200</v>
      </c>
      <c r="BF543" s="202">
        <v>22400</v>
      </c>
      <c r="BG543" s="202">
        <f t="shared" si="9"/>
        <v>405400</v>
      </c>
      <c r="BH543" s="88" t="s">
        <v>100</v>
      </c>
      <c r="BI543" s="203" t="s">
        <v>564</v>
      </c>
      <c r="BJ543" s="19" t="s">
        <v>2018</v>
      </c>
      <c r="BK543" s="19" t="s">
        <v>2002</v>
      </c>
      <c r="BL543" s="19" t="s">
        <v>2003</v>
      </c>
      <c r="BM543" s="19" t="s">
        <v>105</v>
      </c>
      <c r="BN543" s="433"/>
      <c r="BO543" s="433"/>
      <c r="BP543" s="203" t="s">
        <v>98</v>
      </c>
      <c r="BQ543" s="88" t="s">
        <v>98</v>
      </c>
      <c r="BR543" s="40" t="s">
        <v>76</v>
      </c>
    </row>
    <row r="544" spans="1:70" s="240" customFormat="1" ht="165">
      <c r="A544" s="18">
        <v>542</v>
      </c>
      <c r="B544" s="37">
        <v>5310</v>
      </c>
      <c r="C544" s="40" t="s">
        <v>76</v>
      </c>
      <c r="D544" s="37" t="s">
        <v>316</v>
      </c>
      <c r="E544" s="37" t="s">
        <v>4246</v>
      </c>
      <c r="F544" s="38" t="s">
        <v>4247</v>
      </c>
      <c r="G544" s="38" t="s">
        <v>4248</v>
      </c>
      <c r="H544" s="38" t="s">
        <v>4249</v>
      </c>
      <c r="I544" s="38"/>
      <c r="J544" s="38" t="s">
        <v>4246</v>
      </c>
      <c r="K544" s="39">
        <v>3301516682</v>
      </c>
      <c r="L544" s="38" t="s">
        <v>4250</v>
      </c>
      <c r="M544" s="40">
        <v>44272</v>
      </c>
      <c r="N544" s="40" t="s">
        <v>86</v>
      </c>
      <c r="O544" s="38" t="s">
        <v>128</v>
      </c>
      <c r="P544" s="38" t="s">
        <v>1122</v>
      </c>
      <c r="Q544" s="38"/>
      <c r="R544" s="38"/>
      <c r="S544" s="38" t="s">
        <v>88</v>
      </c>
      <c r="T544" s="196" t="s">
        <v>89</v>
      </c>
      <c r="U544" s="38" t="s">
        <v>458</v>
      </c>
      <c r="V544" s="38"/>
      <c r="W544" s="38" t="s">
        <v>152</v>
      </c>
      <c r="X544" s="38">
        <v>8.4</v>
      </c>
      <c r="Y544" s="38">
        <v>0.03</v>
      </c>
      <c r="Z544" s="41">
        <v>2813.6</v>
      </c>
      <c r="AA544" s="38"/>
      <c r="AB544" s="38" t="s">
        <v>2018</v>
      </c>
      <c r="AC544" s="38" t="s">
        <v>2140</v>
      </c>
      <c r="AD544" s="38" t="s">
        <v>1848</v>
      </c>
      <c r="AE544" s="38" t="s">
        <v>116</v>
      </c>
      <c r="AF544" s="38" t="s">
        <v>117</v>
      </c>
      <c r="AG544" s="193"/>
      <c r="AH544" s="193"/>
      <c r="AI544" s="38"/>
      <c r="AJ544" s="38" t="s">
        <v>118</v>
      </c>
      <c r="AK544" s="38"/>
      <c r="AL544" s="38"/>
      <c r="AM544" s="38" t="s">
        <v>4248</v>
      </c>
      <c r="AN544" s="38" t="s">
        <v>365</v>
      </c>
      <c r="AO544" s="38" t="s">
        <v>120</v>
      </c>
      <c r="AP544" s="42">
        <v>2</v>
      </c>
      <c r="AQ544" s="38" t="s">
        <v>121</v>
      </c>
      <c r="AR544" s="38"/>
      <c r="AS544" s="43">
        <v>45869</v>
      </c>
      <c r="AT544" s="43"/>
      <c r="AU544" s="43"/>
      <c r="AV544" s="38"/>
      <c r="AW544" s="38"/>
      <c r="AX544" s="38"/>
      <c r="AY544" s="38"/>
      <c r="AZ544" s="38"/>
      <c r="BA544" s="38"/>
      <c r="BB544" s="38"/>
      <c r="BC544" s="37" t="s">
        <v>98</v>
      </c>
      <c r="BD544" s="202">
        <v>1575350</v>
      </c>
      <c r="BE544" s="202">
        <v>231421</v>
      </c>
      <c r="BF544" s="202">
        <v>0</v>
      </c>
      <c r="BG544" s="202">
        <f t="shared" si="9"/>
        <v>1806771</v>
      </c>
      <c r="BH544" s="88" t="s">
        <v>105</v>
      </c>
      <c r="BI544" s="203" t="s">
        <v>2299</v>
      </c>
      <c r="BJ544" s="19" t="s">
        <v>2018</v>
      </c>
      <c r="BK544" s="19" t="s">
        <v>2002</v>
      </c>
      <c r="BL544" s="19" t="s">
        <v>2003</v>
      </c>
      <c r="BM544" s="19" t="s">
        <v>98</v>
      </c>
      <c r="BN544" s="433"/>
      <c r="BO544" s="433"/>
      <c r="BP544" s="203" t="s">
        <v>98</v>
      </c>
      <c r="BQ544" s="88" t="s">
        <v>98</v>
      </c>
      <c r="BR544" s="40" t="s">
        <v>76</v>
      </c>
    </row>
    <row r="545" spans="1:70" s="240" customFormat="1" ht="165">
      <c r="A545" s="18">
        <v>543</v>
      </c>
      <c r="B545" s="37">
        <v>5310</v>
      </c>
      <c r="C545" s="40" t="s">
        <v>76</v>
      </c>
      <c r="D545" s="37" t="s">
        <v>77</v>
      </c>
      <c r="E545" s="37" t="s">
        <v>4251</v>
      </c>
      <c r="F545" s="38" t="s">
        <v>4252</v>
      </c>
      <c r="G545" s="38" t="s">
        <v>4253</v>
      </c>
      <c r="H545" s="38" t="s">
        <v>4254</v>
      </c>
      <c r="I545" s="38" t="s">
        <v>4255</v>
      </c>
      <c r="J545" s="38" t="s">
        <v>4251</v>
      </c>
      <c r="K545" s="39">
        <v>3301524475</v>
      </c>
      <c r="L545" s="38" t="s">
        <v>4256</v>
      </c>
      <c r="M545" s="40">
        <v>44406</v>
      </c>
      <c r="N545" s="40" t="s">
        <v>86</v>
      </c>
      <c r="O545" s="38" t="s">
        <v>128</v>
      </c>
      <c r="P545" s="38" t="s">
        <v>129</v>
      </c>
      <c r="Q545" s="38"/>
      <c r="R545" s="38"/>
      <c r="S545" s="38" t="s">
        <v>88</v>
      </c>
      <c r="T545" s="196" t="s">
        <v>89</v>
      </c>
      <c r="U545" s="38" t="s">
        <v>1731</v>
      </c>
      <c r="V545" s="38"/>
      <c r="W545" s="38" t="s">
        <v>4257</v>
      </c>
      <c r="X545" s="38">
        <v>0.28000000000000003</v>
      </c>
      <c r="Y545" s="38">
        <v>0.13</v>
      </c>
      <c r="Z545" s="41">
        <v>3412.8</v>
      </c>
      <c r="AA545" s="38"/>
      <c r="AB545" s="38" t="s">
        <v>2018</v>
      </c>
      <c r="AC545" s="38" t="s">
        <v>2120</v>
      </c>
      <c r="AD545" s="38"/>
      <c r="AE545" s="38" t="s">
        <v>116</v>
      </c>
      <c r="AF545" s="38" t="s">
        <v>117</v>
      </c>
      <c r="AG545" s="193"/>
      <c r="AH545" s="193"/>
      <c r="AI545" s="38"/>
      <c r="AJ545" s="38" t="s">
        <v>118</v>
      </c>
      <c r="AK545" s="38"/>
      <c r="AL545" s="38"/>
      <c r="AM545" s="38" t="s">
        <v>4253</v>
      </c>
      <c r="AN545" s="38" t="s">
        <v>196</v>
      </c>
      <c r="AO545" s="38" t="s">
        <v>2043</v>
      </c>
      <c r="AP545" s="42">
        <v>4</v>
      </c>
      <c r="AQ545" s="38" t="s">
        <v>121</v>
      </c>
      <c r="AR545" s="38"/>
      <c r="AS545" s="43">
        <v>45869</v>
      </c>
      <c r="AT545" s="43"/>
      <c r="AU545" s="43"/>
      <c r="AV545" s="38"/>
      <c r="AW545" s="38"/>
      <c r="AX545" s="38"/>
      <c r="AY545" s="38"/>
      <c r="AZ545" s="38"/>
      <c r="BA545" s="38"/>
      <c r="BB545" s="38"/>
      <c r="BC545" s="37" t="s">
        <v>98</v>
      </c>
      <c r="BD545" s="202">
        <v>709994</v>
      </c>
      <c r="BE545" s="202">
        <v>174300</v>
      </c>
      <c r="BF545" s="202">
        <v>9600</v>
      </c>
      <c r="BG545" s="202">
        <f t="shared" si="9"/>
        <v>893894</v>
      </c>
      <c r="BH545" s="88" t="s">
        <v>100</v>
      </c>
      <c r="BI545" s="203" t="s">
        <v>2299</v>
      </c>
      <c r="BJ545" s="19" t="s">
        <v>2018</v>
      </c>
      <c r="BK545" s="19" t="s">
        <v>2002</v>
      </c>
      <c r="BL545" s="19" t="s">
        <v>2003</v>
      </c>
      <c r="BM545" s="19" t="s">
        <v>105</v>
      </c>
      <c r="BN545" s="433"/>
      <c r="BO545" s="433"/>
      <c r="BP545" s="203" t="s">
        <v>98</v>
      </c>
      <c r="BQ545" s="88" t="s">
        <v>98</v>
      </c>
      <c r="BR545" s="40" t="s">
        <v>76</v>
      </c>
    </row>
    <row r="546" spans="1:70" s="240" customFormat="1" ht="75">
      <c r="A546" s="18">
        <v>544</v>
      </c>
      <c r="B546" s="37">
        <v>5310</v>
      </c>
      <c r="C546" s="40" t="s">
        <v>76</v>
      </c>
      <c r="D546" s="37" t="s">
        <v>77</v>
      </c>
      <c r="E546" s="37" t="s">
        <v>4258</v>
      </c>
      <c r="F546" s="38" t="s">
        <v>4259</v>
      </c>
      <c r="G546" s="38" t="s">
        <v>4260</v>
      </c>
      <c r="H546" s="38" t="s">
        <v>4261</v>
      </c>
      <c r="I546" s="38"/>
      <c r="J546" s="38" t="s">
        <v>4258</v>
      </c>
      <c r="K546" s="39" t="s">
        <v>4262</v>
      </c>
      <c r="L546" s="38" t="s">
        <v>4263</v>
      </c>
      <c r="M546" s="40">
        <v>44272</v>
      </c>
      <c r="N546" s="40" t="s">
        <v>86</v>
      </c>
      <c r="O546" s="38" t="s">
        <v>128</v>
      </c>
      <c r="P546" s="38" t="s">
        <v>1122</v>
      </c>
      <c r="Q546" s="38"/>
      <c r="R546" s="38"/>
      <c r="S546" s="38" t="s">
        <v>88</v>
      </c>
      <c r="T546" s="196" t="s">
        <v>89</v>
      </c>
      <c r="U546" s="38" t="s">
        <v>4264</v>
      </c>
      <c r="V546" s="38"/>
      <c r="W546" s="38" t="s">
        <v>2149</v>
      </c>
      <c r="X546" s="38">
        <v>0.19</v>
      </c>
      <c r="Y546" s="38">
        <v>7.0000000000000007E-2</v>
      </c>
      <c r="Z546" s="41">
        <v>1836</v>
      </c>
      <c r="AA546" s="38"/>
      <c r="AB546" s="38" t="s">
        <v>2018</v>
      </c>
      <c r="AC546" s="38" t="s">
        <v>2168</v>
      </c>
      <c r="AD546" s="38"/>
      <c r="AE546" s="38" t="s">
        <v>116</v>
      </c>
      <c r="AF546" s="38" t="s">
        <v>117</v>
      </c>
      <c r="AG546" s="193"/>
      <c r="AH546" s="193"/>
      <c r="AI546" s="38"/>
      <c r="AJ546" s="38" t="s">
        <v>1954</v>
      </c>
      <c r="AK546" s="38"/>
      <c r="AL546" s="38"/>
      <c r="AM546" s="38" t="s">
        <v>4260</v>
      </c>
      <c r="AN546" s="38" t="s">
        <v>4265</v>
      </c>
      <c r="AO546" s="38" t="s">
        <v>1913</v>
      </c>
      <c r="AP546" s="42">
        <v>2</v>
      </c>
      <c r="AQ546" s="38" t="s">
        <v>121</v>
      </c>
      <c r="AR546" s="38"/>
      <c r="AS546" s="43">
        <v>45842</v>
      </c>
      <c r="AT546" s="43"/>
      <c r="AU546" s="43"/>
      <c r="AV546" s="38"/>
      <c r="AW546" s="38"/>
      <c r="AX546" s="38"/>
      <c r="AY546" s="38"/>
      <c r="AZ546" s="38"/>
      <c r="BA546" s="38"/>
      <c r="BB546" s="38"/>
      <c r="BC546" s="37" t="s">
        <v>98</v>
      </c>
      <c r="BD546" s="202">
        <v>0</v>
      </c>
      <c r="BE546" s="202">
        <v>0</v>
      </c>
      <c r="BF546" s="202">
        <v>42000</v>
      </c>
      <c r="BG546" s="202">
        <f t="shared" si="9"/>
        <v>42000</v>
      </c>
      <c r="BH546" s="88" t="s">
        <v>100</v>
      </c>
      <c r="BI546" s="203" t="s">
        <v>2318</v>
      </c>
      <c r="BJ546" s="19" t="s">
        <v>2018</v>
      </c>
      <c r="BK546" s="19" t="s">
        <v>2002</v>
      </c>
      <c r="BL546" s="19" t="s">
        <v>2003</v>
      </c>
      <c r="BM546" s="19" t="s">
        <v>105</v>
      </c>
      <c r="BN546" s="433"/>
      <c r="BO546" s="433"/>
      <c r="BP546" s="203" t="s">
        <v>98</v>
      </c>
      <c r="BQ546" s="88" t="s">
        <v>98</v>
      </c>
      <c r="BR546" s="40" t="s">
        <v>76</v>
      </c>
    </row>
    <row r="547" spans="1:70" s="240" customFormat="1" ht="165">
      <c r="A547" s="18">
        <v>545</v>
      </c>
      <c r="B547" s="37">
        <v>5310</v>
      </c>
      <c r="C547" s="40" t="s">
        <v>76</v>
      </c>
      <c r="D547" s="37" t="s">
        <v>77</v>
      </c>
      <c r="E547" s="37" t="s">
        <v>4266</v>
      </c>
      <c r="F547" s="38" t="s">
        <v>4267</v>
      </c>
      <c r="G547" s="38" t="s">
        <v>4268</v>
      </c>
      <c r="H547" s="38" t="s">
        <v>4269</v>
      </c>
      <c r="I547" s="38"/>
      <c r="J547" s="38" t="s">
        <v>4266</v>
      </c>
      <c r="K547" s="39" t="s">
        <v>4270</v>
      </c>
      <c r="L547" s="38" t="s">
        <v>4271</v>
      </c>
      <c r="M547" s="40">
        <v>44272</v>
      </c>
      <c r="N547" s="40" t="s">
        <v>86</v>
      </c>
      <c r="O547" s="38" t="s">
        <v>128</v>
      </c>
      <c r="P547" s="38" t="s">
        <v>206</v>
      </c>
      <c r="Q547" s="38"/>
      <c r="R547" s="38"/>
      <c r="S547" s="38" t="s">
        <v>88</v>
      </c>
      <c r="T547" s="196" t="s">
        <v>89</v>
      </c>
      <c r="U547" s="38" t="s">
        <v>90</v>
      </c>
      <c r="V547" s="38"/>
      <c r="W547" s="38"/>
      <c r="X547" s="38">
        <v>0.04</v>
      </c>
      <c r="Y547" s="38">
        <v>0.1</v>
      </c>
      <c r="Z547" s="41">
        <v>1598.4</v>
      </c>
      <c r="AA547" s="38"/>
      <c r="AB547" s="38" t="s">
        <v>2018</v>
      </c>
      <c r="AC547" s="38" t="s">
        <v>2035</v>
      </c>
      <c r="AD547" s="38" t="s">
        <v>207</v>
      </c>
      <c r="AE547" s="38" t="s">
        <v>116</v>
      </c>
      <c r="AF547" s="38" t="s">
        <v>117</v>
      </c>
      <c r="AG547" s="193"/>
      <c r="AH547" s="193"/>
      <c r="AI547" s="38"/>
      <c r="AJ547" s="38" t="s">
        <v>1954</v>
      </c>
      <c r="AK547" s="38"/>
      <c r="AL547" s="38"/>
      <c r="AM547" s="38" t="s">
        <v>4268</v>
      </c>
      <c r="AN547" s="38" t="s">
        <v>2076</v>
      </c>
      <c r="AO547" s="38" t="s">
        <v>4272</v>
      </c>
      <c r="AP547" s="42">
        <v>3</v>
      </c>
      <c r="AQ547" s="38" t="s">
        <v>121</v>
      </c>
      <c r="AR547" s="38"/>
      <c r="AS547" s="43">
        <v>45869</v>
      </c>
      <c r="AT547" s="43"/>
      <c r="AU547" s="43"/>
      <c r="AV547" s="38"/>
      <c r="AW547" s="38"/>
      <c r="AX547" s="38"/>
      <c r="AY547" s="38"/>
      <c r="AZ547" s="38"/>
      <c r="BA547" s="38"/>
      <c r="BB547" s="38"/>
      <c r="BC547" s="37" t="s">
        <v>98</v>
      </c>
      <c r="BD547" s="202">
        <v>330800</v>
      </c>
      <c r="BE547" s="202">
        <v>392400</v>
      </c>
      <c r="BF547" s="202">
        <v>119200</v>
      </c>
      <c r="BG547" s="202">
        <f t="shared" si="9"/>
        <v>842400</v>
      </c>
      <c r="BH547" s="88" t="s">
        <v>100</v>
      </c>
      <c r="BI547" s="203" t="s">
        <v>2299</v>
      </c>
      <c r="BJ547" s="19" t="s">
        <v>2018</v>
      </c>
      <c r="BK547" s="19" t="s">
        <v>2002</v>
      </c>
      <c r="BL547" s="19" t="s">
        <v>2003</v>
      </c>
      <c r="BM547" s="19" t="s">
        <v>105</v>
      </c>
      <c r="BN547" s="433"/>
      <c r="BO547" s="433"/>
      <c r="BP547" s="203" t="s">
        <v>98</v>
      </c>
      <c r="BQ547" s="88" t="s">
        <v>98</v>
      </c>
      <c r="BR547" s="40" t="s">
        <v>76</v>
      </c>
    </row>
    <row r="548" spans="1:70" s="240" customFormat="1" ht="165">
      <c r="A548" s="18">
        <v>546</v>
      </c>
      <c r="B548" s="37">
        <v>5310</v>
      </c>
      <c r="C548" s="40" t="s">
        <v>76</v>
      </c>
      <c r="D548" s="37" t="s">
        <v>77</v>
      </c>
      <c r="E548" s="37" t="s">
        <v>4273</v>
      </c>
      <c r="F548" s="38" t="s">
        <v>4274</v>
      </c>
      <c r="G548" s="38" t="s">
        <v>4275</v>
      </c>
      <c r="H548" s="38" t="s">
        <v>4276</v>
      </c>
      <c r="I548" s="38" t="s">
        <v>4277</v>
      </c>
      <c r="J548" s="38" t="s">
        <v>4273</v>
      </c>
      <c r="K548" s="39">
        <v>3301549582</v>
      </c>
      <c r="L548" s="38" t="s">
        <v>4278</v>
      </c>
      <c r="M548" s="40">
        <v>44272</v>
      </c>
      <c r="N548" s="40" t="s">
        <v>86</v>
      </c>
      <c r="O548" s="38" t="s">
        <v>128</v>
      </c>
      <c r="P548" s="38" t="s">
        <v>129</v>
      </c>
      <c r="Q548" s="38"/>
      <c r="R548" s="38"/>
      <c r="S548" s="38" t="s">
        <v>88</v>
      </c>
      <c r="T548" s="196" t="s">
        <v>89</v>
      </c>
      <c r="U548" s="38" t="s">
        <v>90</v>
      </c>
      <c r="V548" s="38" t="s">
        <v>572</v>
      </c>
      <c r="W548" s="38"/>
      <c r="X548" s="38">
        <v>0.02</v>
      </c>
      <c r="Y548" s="38">
        <v>0.1</v>
      </c>
      <c r="Z548" s="41">
        <v>1576.8</v>
      </c>
      <c r="AA548" s="38"/>
      <c r="AB548" s="38" t="s">
        <v>2018</v>
      </c>
      <c r="AC548" s="38" t="s">
        <v>2168</v>
      </c>
      <c r="AD548" s="38" t="s">
        <v>192</v>
      </c>
      <c r="AE548" s="38" t="s">
        <v>116</v>
      </c>
      <c r="AF548" s="38" t="s">
        <v>117</v>
      </c>
      <c r="AG548" s="193"/>
      <c r="AH548" s="193"/>
      <c r="AI548" s="38"/>
      <c r="AJ548" s="38" t="s">
        <v>1954</v>
      </c>
      <c r="AK548" s="38"/>
      <c r="AL548" s="38"/>
      <c r="AM548" s="38" t="s">
        <v>4275</v>
      </c>
      <c r="AN548" s="38" t="s">
        <v>2076</v>
      </c>
      <c r="AO548" s="38" t="s">
        <v>1913</v>
      </c>
      <c r="AP548" s="42">
        <v>3</v>
      </c>
      <c r="AQ548" s="38" t="s">
        <v>121</v>
      </c>
      <c r="AR548" s="38"/>
      <c r="AS548" s="43">
        <v>45869</v>
      </c>
      <c r="AT548" s="43"/>
      <c r="AU548" s="43"/>
      <c r="AV548" s="38"/>
      <c r="AW548" s="38"/>
      <c r="AX548" s="38"/>
      <c r="AY548" s="38"/>
      <c r="AZ548" s="38"/>
      <c r="BA548" s="38"/>
      <c r="BB548" s="38"/>
      <c r="BC548" s="37" t="s">
        <v>98</v>
      </c>
      <c r="BD548" s="202">
        <v>16200</v>
      </c>
      <c r="BE548" s="202">
        <v>13200</v>
      </c>
      <c r="BF548" s="202">
        <v>38800</v>
      </c>
      <c r="BG548" s="202">
        <f t="shared" si="9"/>
        <v>68200</v>
      </c>
      <c r="BH548" s="88" t="s">
        <v>100</v>
      </c>
      <c r="BI548" s="203" t="s">
        <v>2299</v>
      </c>
      <c r="BJ548" s="19" t="s">
        <v>2018</v>
      </c>
      <c r="BK548" s="19" t="s">
        <v>2002</v>
      </c>
      <c r="BL548" s="19" t="s">
        <v>2003</v>
      </c>
      <c r="BM548" s="19" t="s">
        <v>105</v>
      </c>
      <c r="BN548" s="433"/>
      <c r="BO548" s="433"/>
      <c r="BP548" s="203" t="s">
        <v>98</v>
      </c>
      <c r="BQ548" s="88" t="s">
        <v>98</v>
      </c>
      <c r="BR548" s="40" t="s">
        <v>76</v>
      </c>
    </row>
    <row r="549" spans="1:70" s="240" customFormat="1" ht="90">
      <c r="A549" s="18">
        <v>547</v>
      </c>
      <c r="B549" s="37">
        <v>5310</v>
      </c>
      <c r="C549" s="40" t="s">
        <v>76</v>
      </c>
      <c r="D549" s="37" t="s">
        <v>106</v>
      </c>
      <c r="E549" s="37" t="s">
        <v>4279</v>
      </c>
      <c r="F549" s="38" t="s">
        <v>4280</v>
      </c>
      <c r="G549" s="38" t="s">
        <v>4281</v>
      </c>
      <c r="H549" s="38" t="s">
        <v>4282</v>
      </c>
      <c r="I549" s="38"/>
      <c r="J549" s="38" t="s">
        <v>4279</v>
      </c>
      <c r="K549" s="39"/>
      <c r="L549" s="38" t="s">
        <v>4283</v>
      </c>
      <c r="M549" s="40">
        <v>44391</v>
      </c>
      <c r="N549" s="40" t="s">
        <v>86</v>
      </c>
      <c r="O549" s="38" t="s">
        <v>128</v>
      </c>
      <c r="P549" s="38" t="s">
        <v>360</v>
      </c>
      <c r="Q549" s="38" t="s">
        <v>2157</v>
      </c>
      <c r="R549" s="38"/>
      <c r="S549" s="38" t="s">
        <v>88</v>
      </c>
      <c r="T549" s="196" t="s">
        <v>89</v>
      </c>
      <c r="U549" s="38" t="s">
        <v>426</v>
      </c>
      <c r="V549" s="38" t="s">
        <v>285</v>
      </c>
      <c r="W549" s="38" t="s">
        <v>2149</v>
      </c>
      <c r="X549" s="38">
        <v>1.76</v>
      </c>
      <c r="Y549" s="38">
        <v>0.03</v>
      </c>
      <c r="Z549" s="41">
        <v>1532.53</v>
      </c>
      <c r="AA549" s="38"/>
      <c r="AB549" s="38" t="s">
        <v>2018</v>
      </c>
      <c r="AC549" s="38" t="s">
        <v>2075</v>
      </c>
      <c r="AD549" s="38" t="s">
        <v>548</v>
      </c>
      <c r="AE549" s="38" t="s">
        <v>116</v>
      </c>
      <c r="AF549" s="38" t="s">
        <v>117</v>
      </c>
      <c r="AG549" s="193"/>
      <c r="AH549" s="193"/>
      <c r="AI549" s="38"/>
      <c r="AJ549" s="38" t="s">
        <v>1954</v>
      </c>
      <c r="AK549" s="38"/>
      <c r="AL549" s="38"/>
      <c r="AM549" s="38" t="s">
        <v>4281</v>
      </c>
      <c r="AN549" s="38" t="s">
        <v>228</v>
      </c>
      <c r="AO549" s="38" t="s">
        <v>1913</v>
      </c>
      <c r="AP549" s="42">
        <v>1</v>
      </c>
      <c r="AQ549" s="38" t="s">
        <v>121</v>
      </c>
      <c r="AR549" s="38"/>
      <c r="AS549" s="43">
        <v>45869</v>
      </c>
      <c r="AT549" s="43"/>
      <c r="AU549" s="43"/>
      <c r="AV549" s="38"/>
      <c r="AW549" s="38"/>
      <c r="AX549" s="38"/>
      <c r="AY549" s="38"/>
      <c r="AZ549" s="38"/>
      <c r="BA549" s="38"/>
      <c r="BB549" s="38" t="s">
        <v>98</v>
      </c>
      <c r="BC549" s="37"/>
      <c r="BD549" s="202">
        <v>286090</v>
      </c>
      <c r="BE549" s="202">
        <v>0</v>
      </c>
      <c r="BF549" s="202">
        <v>0</v>
      </c>
      <c r="BG549" s="202">
        <f t="shared" si="9"/>
        <v>286090</v>
      </c>
      <c r="BH549" s="88" t="s">
        <v>100</v>
      </c>
      <c r="BI549" s="203" t="s">
        <v>2277</v>
      </c>
      <c r="BJ549" s="19" t="s">
        <v>2018</v>
      </c>
      <c r="BK549" s="19" t="s">
        <v>2002</v>
      </c>
      <c r="BL549" s="19" t="s">
        <v>2003</v>
      </c>
      <c r="BM549" s="19" t="s">
        <v>105</v>
      </c>
      <c r="BN549" s="433"/>
      <c r="BO549" s="433"/>
      <c r="BP549" s="203" t="s">
        <v>98</v>
      </c>
      <c r="BQ549" s="88" t="s">
        <v>98</v>
      </c>
      <c r="BR549" s="40" t="s">
        <v>76</v>
      </c>
    </row>
    <row r="550" spans="1:70" s="240" customFormat="1" ht="105">
      <c r="A550" s="18">
        <v>548</v>
      </c>
      <c r="B550" s="37">
        <v>5310</v>
      </c>
      <c r="C550" s="40" t="s">
        <v>76</v>
      </c>
      <c r="D550" s="37" t="s">
        <v>316</v>
      </c>
      <c r="E550" s="37" t="s">
        <v>4284</v>
      </c>
      <c r="F550" s="38" t="s">
        <v>4285</v>
      </c>
      <c r="G550" s="38" t="s">
        <v>4286</v>
      </c>
      <c r="H550" s="38" t="s">
        <v>4287</v>
      </c>
      <c r="I550" s="38" t="s">
        <v>4288</v>
      </c>
      <c r="J550" s="38" t="s">
        <v>4284</v>
      </c>
      <c r="K550" s="39">
        <v>3300353925</v>
      </c>
      <c r="L550" s="38" t="s">
        <v>4289</v>
      </c>
      <c r="M550" s="40">
        <v>44562</v>
      </c>
      <c r="N550" s="40" t="s">
        <v>86</v>
      </c>
      <c r="O550" s="38" t="s">
        <v>128</v>
      </c>
      <c r="P550" s="38" t="s">
        <v>727</v>
      </c>
      <c r="Q550" s="38"/>
      <c r="R550" s="38"/>
      <c r="S550" s="38" t="s">
        <v>88</v>
      </c>
      <c r="T550" s="196" t="s">
        <v>89</v>
      </c>
      <c r="U550" s="38" t="s">
        <v>426</v>
      </c>
      <c r="V550" s="38"/>
      <c r="W550" s="38" t="s">
        <v>152</v>
      </c>
      <c r="X550" s="38">
        <v>2.73</v>
      </c>
      <c r="Y550" s="38">
        <v>0.03</v>
      </c>
      <c r="Z550" s="41">
        <v>1491.03</v>
      </c>
      <c r="AA550" s="38"/>
      <c r="AB550" s="38" t="s">
        <v>2018</v>
      </c>
      <c r="AC550" s="38" t="s">
        <v>2075</v>
      </c>
      <c r="AD550" s="38" t="s">
        <v>548</v>
      </c>
      <c r="AE550" s="38" t="s">
        <v>116</v>
      </c>
      <c r="AF550" s="38" t="s">
        <v>117</v>
      </c>
      <c r="AG550" s="193"/>
      <c r="AH550" s="193"/>
      <c r="AI550" s="38"/>
      <c r="AJ550" s="38" t="s">
        <v>1954</v>
      </c>
      <c r="AK550" s="38"/>
      <c r="AL550" s="38"/>
      <c r="AM550" s="38" t="s">
        <v>4286</v>
      </c>
      <c r="AN550" s="38" t="s">
        <v>2076</v>
      </c>
      <c r="AO550" s="38" t="s">
        <v>1913</v>
      </c>
      <c r="AP550" s="42">
        <v>1</v>
      </c>
      <c r="AQ550" s="38" t="s">
        <v>121</v>
      </c>
      <c r="AR550" s="38"/>
      <c r="AS550" s="43">
        <v>45869</v>
      </c>
      <c r="AT550" s="43"/>
      <c r="AU550" s="43"/>
      <c r="AV550" s="38"/>
      <c r="AW550" s="38"/>
      <c r="AX550" s="38"/>
      <c r="AY550" s="38"/>
      <c r="AZ550" s="38"/>
      <c r="BA550" s="38"/>
      <c r="BB550" s="38"/>
      <c r="BC550" s="37" t="s">
        <v>98</v>
      </c>
      <c r="BD550" s="202">
        <v>2247600</v>
      </c>
      <c r="BE550" s="202">
        <v>1026925</v>
      </c>
      <c r="BF550" s="202">
        <v>0</v>
      </c>
      <c r="BG550" s="202">
        <f t="shared" si="9"/>
        <v>3274525</v>
      </c>
      <c r="BH550" s="88" t="s">
        <v>100</v>
      </c>
      <c r="BI550" s="203" t="s">
        <v>2299</v>
      </c>
      <c r="BJ550" s="19" t="s">
        <v>2018</v>
      </c>
      <c r="BK550" s="19" t="s">
        <v>2002</v>
      </c>
      <c r="BL550" s="19" t="s">
        <v>2003</v>
      </c>
      <c r="BM550" s="19" t="s">
        <v>105</v>
      </c>
      <c r="BN550" s="433"/>
      <c r="BO550" s="433"/>
      <c r="BP550" s="203" t="s">
        <v>98</v>
      </c>
      <c r="BQ550" s="88" t="s">
        <v>98</v>
      </c>
      <c r="BR550" s="40" t="s">
        <v>76</v>
      </c>
    </row>
    <row r="551" spans="1:70" s="240" customFormat="1" ht="210">
      <c r="A551" s="18">
        <v>549</v>
      </c>
      <c r="B551" s="37">
        <v>5310</v>
      </c>
      <c r="C551" s="40" t="s">
        <v>76</v>
      </c>
      <c r="D551" s="37" t="s">
        <v>77</v>
      </c>
      <c r="E551" s="37" t="s">
        <v>4290</v>
      </c>
      <c r="F551" s="38" t="s">
        <v>4291</v>
      </c>
      <c r="G551" s="38" t="s">
        <v>4292</v>
      </c>
      <c r="H551" s="38" t="s">
        <v>4293</v>
      </c>
      <c r="I551" s="38" t="s">
        <v>4294</v>
      </c>
      <c r="J551" s="38" t="s">
        <v>4290</v>
      </c>
      <c r="K551" s="39"/>
      <c r="L551" s="38" t="s">
        <v>4295</v>
      </c>
      <c r="M551" s="40">
        <v>44706</v>
      </c>
      <c r="N551" s="40" t="s">
        <v>86</v>
      </c>
      <c r="O551" s="38" t="s">
        <v>128</v>
      </c>
      <c r="P551" s="38" t="s">
        <v>352</v>
      </c>
      <c r="Q551" s="38"/>
      <c r="R551" s="38"/>
      <c r="S551" s="38" t="s">
        <v>88</v>
      </c>
      <c r="T551" s="196" t="s">
        <v>113</v>
      </c>
      <c r="U551" s="38" t="s">
        <v>90</v>
      </c>
      <c r="V551" s="38" t="s">
        <v>285</v>
      </c>
      <c r="W551" s="38"/>
      <c r="X551" s="38">
        <v>0.02</v>
      </c>
      <c r="Y551" s="38">
        <v>7.0000000000000007E-2</v>
      </c>
      <c r="Z551" s="41">
        <v>1148.07</v>
      </c>
      <c r="AA551" s="38"/>
      <c r="AB551" s="38" t="s">
        <v>2018</v>
      </c>
      <c r="AC551" s="38" t="s">
        <v>2150</v>
      </c>
      <c r="AD551" s="38" t="s">
        <v>217</v>
      </c>
      <c r="AE551" s="38" t="s">
        <v>116</v>
      </c>
      <c r="AF551" s="38" t="s">
        <v>117</v>
      </c>
      <c r="AG551" s="193"/>
      <c r="AH551" s="193"/>
      <c r="AI551" s="38"/>
      <c r="AJ551" s="38" t="s">
        <v>1954</v>
      </c>
      <c r="AK551" s="38"/>
      <c r="AL551" s="38"/>
      <c r="AM551" s="38" t="s">
        <v>4292</v>
      </c>
      <c r="AN551" s="38" t="s">
        <v>1359</v>
      </c>
      <c r="AO551" s="38" t="s">
        <v>3902</v>
      </c>
      <c r="AP551" s="42">
        <v>2</v>
      </c>
      <c r="AQ551" s="38" t="s">
        <v>563</v>
      </c>
      <c r="AR551" s="38"/>
      <c r="AS551" s="43">
        <v>45869</v>
      </c>
      <c r="AT551" s="43"/>
      <c r="AU551" s="43"/>
      <c r="AV551" s="38"/>
      <c r="AW551" s="38"/>
      <c r="AX551" s="38"/>
      <c r="AY551" s="38"/>
      <c r="AZ551" s="38"/>
      <c r="BA551" s="38"/>
      <c r="BB551" s="38"/>
      <c r="BC551" s="37" t="s">
        <v>98</v>
      </c>
      <c r="BD551" s="202">
        <v>40290</v>
      </c>
      <c r="BE551" s="202">
        <v>17845</v>
      </c>
      <c r="BF551" s="202">
        <v>0</v>
      </c>
      <c r="BG551" s="202">
        <f t="shared" si="9"/>
        <v>58135</v>
      </c>
      <c r="BH551" s="88" t="s">
        <v>100</v>
      </c>
      <c r="BI551" s="203" t="s">
        <v>2277</v>
      </c>
      <c r="BJ551" s="19" t="s">
        <v>2018</v>
      </c>
      <c r="BK551" s="19" t="s">
        <v>2002</v>
      </c>
      <c r="BL551" s="19" t="s">
        <v>2003</v>
      </c>
      <c r="BM551" s="19" t="s">
        <v>105</v>
      </c>
      <c r="BN551" s="433"/>
      <c r="BO551" s="433"/>
      <c r="BP551" s="203" t="s">
        <v>98</v>
      </c>
      <c r="BQ551" s="88" t="s">
        <v>98</v>
      </c>
      <c r="BR551" s="40" t="s">
        <v>76</v>
      </c>
    </row>
    <row r="552" spans="1:70" s="240" customFormat="1" ht="165">
      <c r="A552" s="18">
        <v>550</v>
      </c>
      <c r="B552" s="37">
        <v>5310</v>
      </c>
      <c r="C552" s="40" t="s">
        <v>76</v>
      </c>
      <c r="D552" s="37" t="s">
        <v>77</v>
      </c>
      <c r="E552" s="37" t="s">
        <v>4296</v>
      </c>
      <c r="F552" s="38" t="s">
        <v>4297</v>
      </c>
      <c r="G552" s="38" t="s">
        <v>4298</v>
      </c>
      <c r="H552" s="134" t="s">
        <v>4299</v>
      </c>
      <c r="I552" s="38" t="s">
        <v>444</v>
      </c>
      <c r="J552" s="38" t="s">
        <v>4296</v>
      </c>
      <c r="K552" s="39">
        <v>3300100113</v>
      </c>
      <c r="L552" s="38" t="s">
        <v>4300</v>
      </c>
      <c r="M552" s="40">
        <v>45810</v>
      </c>
      <c r="N552" s="40" t="s">
        <v>86</v>
      </c>
      <c r="O552" s="38" t="s">
        <v>128</v>
      </c>
      <c r="P552" s="38" t="s">
        <v>352</v>
      </c>
      <c r="Q552" s="38"/>
      <c r="R552" s="38"/>
      <c r="S552" s="38" t="s">
        <v>88</v>
      </c>
      <c r="T552" s="196" t="s">
        <v>546</v>
      </c>
      <c r="U552" s="38" t="s">
        <v>90</v>
      </c>
      <c r="V552" s="38"/>
      <c r="W552" s="38"/>
      <c r="X552" s="38">
        <v>0.06</v>
      </c>
      <c r="Y552" s="38">
        <v>0.1</v>
      </c>
      <c r="Z552" s="41">
        <v>1123.2</v>
      </c>
      <c r="AA552" s="38"/>
      <c r="AB552" s="38" t="s">
        <v>2018</v>
      </c>
      <c r="AC552" s="38" t="s">
        <v>2035</v>
      </c>
      <c r="AD552" s="38" t="s">
        <v>2068</v>
      </c>
      <c r="AE552" s="38" t="s">
        <v>116</v>
      </c>
      <c r="AF552" s="38" t="s">
        <v>117</v>
      </c>
      <c r="AG552" s="193"/>
      <c r="AH552" s="193"/>
      <c r="AI552" s="38"/>
      <c r="AJ552" s="38" t="s">
        <v>1954</v>
      </c>
      <c r="AK552" s="38"/>
      <c r="AL552" s="38"/>
      <c r="AM552" s="38" t="s">
        <v>4298</v>
      </c>
      <c r="AN552" s="38" t="s">
        <v>2076</v>
      </c>
      <c r="AO552" s="38" t="s">
        <v>1913</v>
      </c>
      <c r="AP552" s="42">
        <v>1</v>
      </c>
      <c r="AQ552" s="38" t="s">
        <v>121</v>
      </c>
      <c r="AR552" s="38"/>
      <c r="AS552" s="43">
        <v>45869</v>
      </c>
      <c r="AT552" s="43"/>
      <c r="AU552" s="43"/>
      <c r="AV552" s="38"/>
      <c r="AW552" s="38"/>
      <c r="AX552" s="38"/>
      <c r="AY552" s="38"/>
      <c r="AZ552" s="38"/>
      <c r="BA552" s="38"/>
      <c r="BB552" s="37"/>
      <c r="BC552" s="37" t="s">
        <v>98</v>
      </c>
      <c r="BD552" s="202">
        <v>557900</v>
      </c>
      <c r="BE552" s="202">
        <v>271200</v>
      </c>
      <c r="BF552" s="202">
        <v>143500</v>
      </c>
      <c r="BG552" s="202">
        <f t="shared" si="9"/>
        <v>972600</v>
      </c>
      <c r="BH552" s="88" t="s">
        <v>100</v>
      </c>
      <c r="BI552" s="203" t="s">
        <v>2299</v>
      </c>
      <c r="BJ552" s="19" t="s">
        <v>2018</v>
      </c>
      <c r="BK552" s="19" t="s">
        <v>2002</v>
      </c>
      <c r="BL552" s="19" t="s">
        <v>2003</v>
      </c>
      <c r="BM552" s="19" t="s">
        <v>105</v>
      </c>
      <c r="BN552" s="433"/>
      <c r="BO552" s="433"/>
      <c r="BP552" s="203" t="s">
        <v>98</v>
      </c>
      <c r="BQ552" s="88" t="s">
        <v>98</v>
      </c>
      <c r="BR552" s="40" t="s">
        <v>76</v>
      </c>
    </row>
    <row r="553" spans="1:70" s="240" customFormat="1" ht="150">
      <c r="A553" s="18">
        <v>551</v>
      </c>
      <c r="B553" s="37">
        <v>5310</v>
      </c>
      <c r="C553" s="40" t="s">
        <v>76</v>
      </c>
      <c r="D553" s="37" t="s">
        <v>106</v>
      </c>
      <c r="E553" s="37" t="s">
        <v>4301</v>
      </c>
      <c r="F553" s="38" t="s">
        <v>4302</v>
      </c>
      <c r="G553" s="38" t="s">
        <v>4303</v>
      </c>
      <c r="H553" s="38" t="s">
        <v>4304</v>
      </c>
      <c r="I553" s="38" t="s">
        <v>4305</v>
      </c>
      <c r="J553" s="38" t="s">
        <v>4301</v>
      </c>
      <c r="K553" s="39"/>
      <c r="L553" s="38" t="s">
        <v>4306</v>
      </c>
      <c r="M553" s="40">
        <v>45143</v>
      </c>
      <c r="N553" s="40" t="s">
        <v>86</v>
      </c>
      <c r="O553" s="38" t="s">
        <v>128</v>
      </c>
      <c r="P553" s="38" t="s">
        <v>582</v>
      </c>
      <c r="Q553" s="38" t="s">
        <v>2157</v>
      </c>
      <c r="R553" s="38"/>
      <c r="S553" s="38" t="s">
        <v>88</v>
      </c>
      <c r="T553" s="196" t="s">
        <v>113</v>
      </c>
      <c r="U553" s="38" t="s">
        <v>339</v>
      </c>
      <c r="V553" s="38" t="s">
        <v>173</v>
      </c>
      <c r="W553" s="38" t="s">
        <v>4307</v>
      </c>
      <c r="X553" s="38">
        <v>0.75</v>
      </c>
      <c r="Y553" s="38">
        <v>7.0000000000000007E-2</v>
      </c>
      <c r="Z553" s="41">
        <v>1017.33</v>
      </c>
      <c r="AA553" s="38"/>
      <c r="AB553" s="38" t="s">
        <v>2018</v>
      </c>
      <c r="AC553" s="38" t="s">
        <v>2067</v>
      </c>
      <c r="AD553" s="38"/>
      <c r="AE553" s="38" t="s">
        <v>116</v>
      </c>
      <c r="AF553" s="38" t="s">
        <v>117</v>
      </c>
      <c r="AG553" s="193"/>
      <c r="AH553" s="193"/>
      <c r="AI553" s="38"/>
      <c r="AJ553" s="38" t="s">
        <v>1954</v>
      </c>
      <c r="AK553" s="38"/>
      <c r="AL553" s="38"/>
      <c r="AM553" s="38" t="s">
        <v>4303</v>
      </c>
      <c r="AN553" s="38" t="s">
        <v>228</v>
      </c>
      <c r="AO553" s="38" t="s">
        <v>1913</v>
      </c>
      <c r="AP553" s="42">
        <v>2</v>
      </c>
      <c r="AQ553" s="38" t="s">
        <v>121</v>
      </c>
      <c r="AR553" s="38"/>
      <c r="AS553" s="43">
        <v>45842</v>
      </c>
      <c r="AT553" s="43"/>
      <c r="AU553" s="43"/>
      <c r="AV553" s="38"/>
      <c r="AW553" s="38"/>
      <c r="AX553" s="38"/>
      <c r="AY553" s="38"/>
      <c r="AZ553" s="38"/>
      <c r="BA553" s="38"/>
      <c r="BB553" s="38" t="s">
        <v>98</v>
      </c>
      <c r="BC553" s="37"/>
      <c r="BD553" s="202">
        <v>0</v>
      </c>
      <c r="BE553" s="202">
        <v>0</v>
      </c>
      <c r="BF553" s="202">
        <v>0</v>
      </c>
      <c r="BG553" s="202">
        <f t="shared" si="9"/>
        <v>0</v>
      </c>
      <c r="BH553" s="88" t="s">
        <v>100</v>
      </c>
      <c r="BI553" s="203" t="s">
        <v>2160</v>
      </c>
      <c r="BJ553" s="19">
        <v>531120</v>
      </c>
      <c r="BK553" s="19" t="s">
        <v>2002</v>
      </c>
      <c r="BL553" s="19" t="s">
        <v>2003</v>
      </c>
      <c r="BM553" s="19" t="s">
        <v>98</v>
      </c>
      <c r="BN553" s="433"/>
      <c r="BO553" s="433"/>
      <c r="BP553" s="203" t="s">
        <v>98</v>
      </c>
      <c r="BQ553" s="88" t="s">
        <v>159</v>
      </c>
      <c r="BR553" s="40" t="s">
        <v>76</v>
      </c>
    </row>
    <row r="554" spans="1:70" s="242" customFormat="1" ht="210">
      <c r="A554" s="18">
        <v>552</v>
      </c>
      <c r="B554" s="37">
        <v>5310</v>
      </c>
      <c r="C554" s="40" t="s">
        <v>76</v>
      </c>
      <c r="D554" s="37" t="s">
        <v>77</v>
      </c>
      <c r="E554" s="37" t="s">
        <v>4308</v>
      </c>
      <c r="F554" s="38" t="s">
        <v>4309</v>
      </c>
      <c r="G554" s="38" t="s">
        <v>4310</v>
      </c>
      <c r="H554" s="38" t="s">
        <v>4311</v>
      </c>
      <c r="I554" s="38" t="s">
        <v>4312</v>
      </c>
      <c r="J554" s="38" t="s">
        <v>4308</v>
      </c>
      <c r="K554" s="39">
        <v>3300620458</v>
      </c>
      <c r="L554" s="38" t="s">
        <v>4313</v>
      </c>
      <c r="M554" s="40">
        <v>42826</v>
      </c>
      <c r="N554" s="40" t="s">
        <v>86</v>
      </c>
      <c r="O554" s="38" t="s">
        <v>128</v>
      </c>
      <c r="P554" s="38" t="s">
        <v>352</v>
      </c>
      <c r="Q554" s="38"/>
      <c r="R554" s="38"/>
      <c r="S554" s="38" t="s">
        <v>88</v>
      </c>
      <c r="T554" s="196" t="s">
        <v>113</v>
      </c>
      <c r="U554" s="38" t="s">
        <v>90</v>
      </c>
      <c r="V554" s="38" t="s">
        <v>572</v>
      </c>
      <c r="W554" s="38"/>
      <c r="X554" s="38">
        <v>0.06</v>
      </c>
      <c r="Y554" s="38">
        <v>0.03</v>
      </c>
      <c r="Z554" s="41">
        <v>828</v>
      </c>
      <c r="AA554" s="38"/>
      <c r="AB554" s="38" t="s">
        <v>2018</v>
      </c>
      <c r="AC554" s="38" t="s">
        <v>2150</v>
      </c>
      <c r="AD554" s="38" t="s">
        <v>217</v>
      </c>
      <c r="AE554" s="38" t="s">
        <v>116</v>
      </c>
      <c r="AF554" s="38" t="s">
        <v>117</v>
      </c>
      <c r="AG554" s="193"/>
      <c r="AH554" s="193"/>
      <c r="AI554" s="38"/>
      <c r="AJ554" s="38" t="s">
        <v>1954</v>
      </c>
      <c r="AK554" s="38"/>
      <c r="AL554" s="38"/>
      <c r="AM554" s="38" t="s">
        <v>4310</v>
      </c>
      <c r="AN554" s="38" t="s">
        <v>2076</v>
      </c>
      <c r="AO554" s="38" t="s">
        <v>1913</v>
      </c>
      <c r="AP554" s="42">
        <v>1</v>
      </c>
      <c r="AQ554" s="38" t="s">
        <v>121</v>
      </c>
      <c r="AR554" s="38"/>
      <c r="AS554" s="43">
        <v>45869</v>
      </c>
      <c r="AT554" s="43"/>
      <c r="AU554" s="43"/>
      <c r="AV554" s="38"/>
      <c r="AW554" s="38"/>
      <c r="AX554" s="38"/>
      <c r="AY554" s="38"/>
      <c r="AZ554" s="38"/>
      <c r="BA554" s="38"/>
      <c r="BB554" s="38"/>
      <c r="BC554" s="37" t="s">
        <v>98</v>
      </c>
      <c r="BD554" s="202">
        <v>268200</v>
      </c>
      <c r="BE554" s="202">
        <v>258000</v>
      </c>
      <c r="BF554" s="202">
        <v>55200</v>
      </c>
      <c r="BG554" s="202">
        <f t="shared" si="9"/>
        <v>581400</v>
      </c>
      <c r="BH554" s="88" t="s">
        <v>100</v>
      </c>
      <c r="BI554" s="203" t="s">
        <v>2318</v>
      </c>
      <c r="BJ554" s="19" t="s">
        <v>2018</v>
      </c>
      <c r="BK554" s="19" t="s">
        <v>2002</v>
      </c>
      <c r="BL554" s="19" t="s">
        <v>2003</v>
      </c>
      <c r="BM554" s="19" t="s">
        <v>105</v>
      </c>
      <c r="BN554" s="434"/>
      <c r="BO554" s="434"/>
      <c r="BP554" s="203" t="s">
        <v>98</v>
      </c>
      <c r="BQ554" s="88" t="s">
        <v>98</v>
      </c>
      <c r="BR554" s="40" t="s">
        <v>76</v>
      </c>
    </row>
    <row r="555" spans="1:70" s="242" customFormat="1" ht="195">
      <c r="A555" s="18">
        <v>553</v>
      </c>
      <c r="B555" s="37">
        <v>5310</v>
      </c>
      <c r="C555" s="37" t="s">
        <v>76</v>
      </c>
      <c r="D555" s="37" t="s">
        <v>77</v>
      </c>
      <c r="E555" s="37" t="s">
        <v>4314</v>
      </c>
      <c r="F555" s="38" t="s">
        <v>4315</v>
      </c>
      <c r="G555" s="38" t="s">
        <v>4316</v>
      </c>
      <c r="H555" s="38" t="s">
        <v>4317</v>
      </c>
      <c r="I555" s="38" t="s">
        <v>4318</v>
      </c>
      <c r="J555" s="38" t="s">
        <v>4314</v>
      </c>
      <c r="K555" s="39">
        <v>3300337017</v>
      </c>
      <c r="L555" s="38" t="s">
        <v>4319</v>
      </c>
      <c r="M555" s="40">
        <v>42856</v>
      </c>
      <c r="N555" s="40" t="s">
        <v>86</v>
      </c>
      <c r="O555" s="38" t="s">
        <v>128</v>
      </c>
      <c r="P555" s="38" t="s">
        <v>796</v>
      </c>
      <c r="Q555" s="38"/>
      <c r="R555" s="38"/>
      <c r="S555" s="38" t="s">
        <v>88</v>
      </c>
      <c r="T555" s="196" t="s">
        <v>89</v>
      </c>
      <c r="U555" s="38" t="s">
        <v>90</v>
      </c>
      <c r="V555" s="38"/>
      <c r="W555" s="38"/>
      <c r="X555" s="38">
        <v>0.06</v>
      </c>
      <c r="Y555" s="38">
        <v>0.03</v>
      </c>
      <c r="Z555" s="41">
        <v>756</v>
      </c>
      <c r="AA555" s="38"/>
      <c r="AB555" s="38" t="s">
        <v>2018</v>
      </c>
      <c r="AC555" s="38" t="s">
        <v>2120</v>
      </c>
      <c r="AD555" s="38" t="s">
        <v>3073</v>
      </c>
      <c r="AE555" s="38" t="s">
        <v>116</v>
      </c>
      <c r="AF555" s="38" t="s">
        <v>117</v>
      </c>
      <c r="AG555" s="193"/>
      <c r="AH555" s="193"/>
      <c r="AI555" s="38"/>
      <c r="AJ555" s="38" t="s">
        <v>118</v>
      </c>
      <c r="AK555" s="38"/>
      <c r="AL555" s="38"/>
      <c r="AM555" s="38" t="s">
        <v>4316</v>
      </c>
      <c r="AN555" s="38" t="s">
        <v>2076</v>
      </c>
      <c r="AO555" s="38" t="s">
        <v>1913</v>
      </c>
      <c r="AP555" s="42">
        <v>1</v>
      </c>
      <c r="AQ555" s="38" t="s">
        <v>121</v>
      </c>
      <c r="AR555" s="38"/>
      <c r="AS555" s="43">
        <v>45869</v>
      </c>
      <c r="AT555" s="43"/>
      <c r="AU555" s="43"/>
      <c r="AV555" s="38"/>
      <c r="AW555" s="38"/>
      <c r="AX555" s="38"/>
      <c r="AY555" s="38"/>
      <c r="AZ555" s="38"/>
      <c r="BA555" s="38"/>
      <c r="BB555" s="38"/>
      <c r="BC555" s="37" t="s">
        <v>98</v>
      </c>
      <c r="BD555" s="202">
        <v>87000</v>
      </c>
      <c r="BE555" s="202">
        <v>41800</v>
      </c>
      <c r="BF555" s="202">
        <v>0</v>
      </c>
      <c r="BG555" s="202">
        <f t="shared" si="9"/>
        <v>128800</v>
      </c>
      <c r="BH555" s="88" t="s">
        <v>100</v>
      </c>
      <c r="BI555" s="203" t="s">
        <v>2299</v>
      </c>
      <c r="BJ555" s="19" t="s">
        <v>2018</v>
      </c>
      <c r="BK555" s="19" t="s">
        <v>2002</v>
      </c>
      <c r="BL555" s="19" t="s">
        <v>2003</v>
      </c>
      <c r="BM555" s="19" t="s">
        <v>105</v>
      </c>
      <c r="BN555" s="434"/>
      <c r="BO555" s="434"/>
      <c r="BP555" s="203" t="s">
        <v>98</v>
      </c>
      <c r="BQ555" s="88" t="s">
        <v>98</v>
      </c>
      <c r="BR555" s="37" t="s">
        <v>76</v>
      </c>
    </row>
    <row r="556" spans="1:70" s="242" customFormat="1" ht="150">
      <c r="A556" s="18">
        <v>554</v>
      </c>
      <c r="B556" s="37">
        <v>5310</v>
      </c>
      <c r="C556" s="40" t="s">
        <v>76</v>
      </c>
      <c r="D556" s="37" t="s">
        <v>106</v>
      </c>
      <c r="E556" s="37" t="s">
        <v>4320</v>
      </c>
      <c r="F556" s="38" t="s">
        <v>4321</v>
      </c>
      <c r="G556" s="38" t="s">
        <v>4322</v>
      </c>
      <c r="H556" s="38" t="s">
        <v>4323</v>
      </c>
      <c r="I556" s="38"/>
      <c r="J556" s="38" t="s">
        <v>4320</v>
      </c>
      <c r="K556" s="39"/>
      <c r="L556" s="38" t="s">
        <v>4324</v>
      </c>
      <c r="M556" s="40">
        <v>45040</v>
      </c>
      <c r="N556" s="40" t="s">
        <v>86</v>
      </c>
      <c r="O556" s="38" t="s">
        <v>128</v>
      </c>
      <c r="P556" s="38" t="s">
        <v>360</v>
      </c>
      <c r="Q556" s="38" t="s">
        <v>1951</v>
      </c>
      <c r="R556" s="38"/>
      <c r="S556" s="38" t="s">
        <v>88</v>
      </c>
      <c r="T556" s="196" t="s">
        <v>113</v>
      </c>
      <c r="U556" s="38" t="s">
        <v>363</v>
      </c>
      <c r="V556" s="38" t="s">
        <v>173</v>
      </c>
      <c r="W556" s="38" t="s">
        <v>4325</v>
      </c>
      <c r="X556" s="38">
        <v>1.39</v>
      </c>
      <c r="Y556" s="38">
        <v>7.0000000000000007E-2</v>
      </c>
      <c r="Z556" s="41">
        <v>666.67</v>
      </c>
      <c r="AA556" s="38"/>
      <c r="AB556" s="38" t="s">
        <v>2018</v>
      </c>
      <c r="AC556" s="38" t="s">
        <v>2075</v>
      </c>
      <c r="AD556" s="38" t="s">
        <v>1017</v>
      </c>
      <c r="AE556" s="38" t="s">
        <v>116</v>
      </c>
      <c r="AF556" s="38" t="s">
        <v>117</v>
      </c>
      <c r="AG556" s="193"/>
      <c r="AH556" s="193"/>
      <c r="AI556" s="38"/>
      <c r="AJ556" s="38" t="s">
        <v>1954</v>
      </c>
      <c r="AK556" s="38"/>
      <c r="AL556" s="38"/>
      <c r="AM556" s="38" t="s">
        <v>4322</v>
      </c>
      <c r="AN556" s="38" t="s">
        <v>2206</v>
      </c>
      <c r="AO556" s="38" t="s">
        <v>2207</v>
      </c>
      <c r="AP556" s="42">
        <v>2</v>
      </c>
      <c r="AQ556" s="38" t="s">
        <v>563</v>
      </c>
      <c r="AR556" s="38"/>
      <c r="AS556" s="43">
        <v>45869</v>
      </c>
      <c r="AT556" s="43"/>
      <c r="AU556" s="43"/>
      <c r="AV556" s="38"/>
      <c r="AW556" s="38"/>
      <c r="AX556" s="38"/>
      <c r="AY556" s="38"/>
      <c r="AZ556" s="38"/>
      <c r="BA556" s="38"/>
      <c r="BB556" s="38" t="s">
        <v>98</v>
      </c>
      <c r="BC556" s="37"/>
      <c r="BD556" s="202">
        <v>64813</v>
      </c>
      <c r="BE556" s="202">
        <v>58036</v>
      </c>
      <c r="BF556" s="202">
        <v>27777</v>
      </c>
      <c r="BG556" s="202">
        <f t="shared" si="9"/>
        <v>150626</v>
      </c>
      <c r="BH556" s="88" t="s">
        <v>100</v>
      </c>
      <c r="BI556" s="203" t="s">
        <v>2277</v>
      </c>
      <c r="BJ556" s="19" t="s">
        <v>2018</v>
      </c>
      <c r="BK556" s="19" t="s">
        <v>2002</v>
      </c>
      <c r="BL556" s="19" t="s">
        <v>2003</v>
      </c>
      <c r="BM556" s="19" t="s">
        <v>98</v>
      </c>
      <c r="BN556" s="434"/>
      <c r="BO556" s="434"/>
      <c r="BP556" s="203" t="s">
        <v>98</v>
      </c>
      <c r="BQ556" s="88" t="s">
        <v>98</v>
      </c>
      <c r="BR556" s="40" t="s">
        <v>76</v>
      </c>
    </row>
    <row r="557" spans="1:70" s="242" customFormat="1" ht="210">
      <c r="A557" s="18">
        <v>555</v>
      </c>
      <c r="B557" s="37">
        <v>5310</v>
      </c>
      <c r="C557" s="40" t="s">
        <v>76</v>
      </c>
      <c r="D557" s="37" t="s">
        <v>77</v>
      </c>
      <c r="E557" s="37" t="s">
        <v>4326</v>
      </c>
      <c r="F557" s="38" t="s">
        <v>4327</v>
      </c>
      <c r="G557" s="38" t="s">
        <v>4328</v>
      </c>
      <c r="H557" s="38" t="s">
        <v>4329</v>
      </c>
      <c r="I557" s="38" t="s">
        <v>4330</v>
      </c>
      <c r="J557" s="38" t="s">
        <v>4326</v>
      </c>
      <c r="K557" s="39">
        <v>3301522654</v>
      </c>
      <c r="L557" s="38" t="s">
        <v>4331</v>
      </c>
      <c r="M557" s="40">
        <v>44272</v>
      </c>
      <c r="N557" s="40" t="s">
        <v>86</v>
      </c>
      <c r="O557" s="38" t="s">
        <v>128</v>
      </c>
      <c r="P557" s="38" t="s">
        <v>206</v>
      </c>
      <c r="Q557" s="38"/>
      <c r="R557" s="38"/>
      <c r="S557" s="38" t="s">
        <v>88</v>
      </c>
      <c r="T557" s="196" t="s">
        <v>89</v>
      </c>
      <c r="U557" s="38" t="s">
        <v>90</v>
      </c>
      <c r="V557" s="38"/>
      <c r="W557" s="38"/>
      <c r="X557" s="38">
        <v>0.03</v>
      </c>
      <c r="Y557" s="38">
        <v>0.03</v>
      </c>
      <c r="Z557" s="41">
        <v>475.2</v>
      </c>
      <c r="AA557" s="38"/>
      <c r="AB557" s="38" t="s">
        <v>2018</v>
      </c>
      <c r="AC557" s="38" t="s">
        <v>2042</v>
      </c>
      <c r="AD557" s="38" t="s">
        <v>217</v>
      </c>
      <c r="AE557" s="38" t="s">
        <v>116</v>
      </c>
      <c r="AF557" s="38" t="s">
        <v>117</v>
      </c>
      <c r="AG557" s="193"/>
      <c r="AH557" s="193"/>
      <c r="AI557" s="38"/>
      <c r="AJ557" s="38" t="s">
        <v>118</v>
      </c>
      <c r="AK557" s="38"/>
      <c r="AL557" s="38"/>
      <c r="AM557" s="38" t="s">
        <v>4328</v>
      </c>
      <c r="AN557" s="38" t="s">
        <v>2076</v>
      </c>
      <c r="AO557" s="38" t="s">
        <v>1913</v>
      </c>
      <c r="AP557" s="42">
        <v>1</v>
      </c>
      <c r="AQ557" s="38" t="s">
        <v>121</v>
      </c>
      <c r="AR557" s="38"/>
      <c r="AS557" s="43">
        <v>45869</v>
      </c>
      <c r="AT557" s="43"/>
      <c r="AU557" s="43"/>
      <c r="AV557" s="38"/>
      <c r="AW557" s="38"/>
      <c r="AX557" s="38"/>
      <c r="AY557" s="38"/>
      <c r="AZ557" s="38"/>
      <c r="BA557" s="38"/>
      <c r="BB557" s="38"/>
      <c r="BC557" s="37" t="s">
        <v>98</v>
      </c>
      <c r="BD557" s="202">
        <v>11400</v>
      </c>
      <c r="BE557" s="202">
        <v>0</v>
      </c>
      <c r="BF557" s="202">
        <v>0</v>
      </c>
      <c r="BG557" s="202">
        <f t="shared" si="9"/>
        <v>11400</v>
      </c>
      <c r="BH557" s="88" t="s">
        <v>100</v>
      </c>
      <c r="BI557" s="203" t="s">
        <v>2299</v>
      </c>
      <c r="BJ557" s="19" t="s">
        <v>2018</v>
      </c>
      <c r="BK557" s="19" t="s">
        <v>2002</v>
      </c>
      <c r="BL557" s="19" t="s">
        <v>2003</v>
      </c>
      <c r="BM557" s="19" t="s">
        <v>105</v>
      </c>
      <c r="BN557" s="434"/>
      <c r="BO557" s="434"/>
      <c r="BP557" s="203" t="s">
        <v>98</v>
      </c>
      <c r="BQ557" s="88" t="s">
        <v>98</v>
      </c>
      <c r="BR557" s="40" t="s">
        <v>76</v>
      </c>
    </row>
    <row r="558" spans="1:70" s="242" customFormat="1" ht="150">
      <c r="A558" s="18">
        <v>556</v>
      </c>
      <c r="B558" s="37">
        <v>5310</v>
      </c>
      <c r="C558" s="40" t="s">
        <v>76</v>
      </c>
      <c r="D558" s="37" t="s">
        <v>77</v>
      </c>
      <c r="E558" s="37" t="s">
        <v>4332</v>
      </c>
      <c r="F558" s="38" t="s">
        <v>4333</v>
      </c>
      <c r="G558" s="38" t="s">
        <v>4334</v>
      </c>
      <c r="H558" s="38" t="s">
        <v>4335</v>
      </c>
      <c r="I558" s="38" t="s">
        <v>4336</v>
      </c>
      <c r="J558" s="38" t="s">
        <v>4332</v>
      </c>
      <c r="K558" s="39" t="s">
        <v>4337</v>
      </c>
      <c r="L558" s="38" t="s">
        <v>4338</v>
      </c>
      <c r="M558" s="40">
        <v>44272</v>
      </c>
      <c r="N558" s="40" t="s">
        <v>86</v>
      </c>
      <c r="O558" s="38" t="s">
        <v>128</v>
      </c>
      <c r="P558" s="38" t="s">
        <v>352</v>
      </c>
      <c r="Q558" s="38"/>
      <c r="R558" s="38"/>
      <c r="S558" s="38" t="s">
        <v>88</v>
      </c>
      <c r="T558" s="196" t="s">
        <v>89</v>
      </c>
      <c r="U558" s="38" t="s">
        <v>90</v>
      </c>
      <c r="V558" s="38"/>
      <c r="W558" s="38"/>
      <c r="X558" s="38">
        <v>0.05</v>
      </c>
      <c r="Y558" s="38">
        <v>0.03</v>
      </c>
      <c r="Z558" s="41">
        <v>475.2</v>
      </c>
      <c r="AA558" s="38"/>
      <c r="AB558" s="38" t="s">
        <v>2018</v>
      </c>
      <c r="AC558" s="38" t="s">
        <v>2081</v>
      </c>
      <c r="AD558" s="38" t="s">
        <v>4339</v>
      </c>
      <c r="AE558" s="38" t="s">
        <v>116</v>
      </c>
      <c r="AF558" s="38" t="s">
        <v>117</v>
      </c>
      <c r="AG558" s="193"/>
      <c r="AH558" s="193"/>
      <c r="AI558" s="38"/>
      <c r="AJ558" s="38" t="s">
        <v>118</v>
      </c>
      <c r="AK558" s="38"/>
      <c r="AL558" s="38"/>
      <c r="AM558" s="38" t="s">
        <v>4334</v>
      </c>
      <c r="AN558" s="38" t="s">
        <v>550</v>
      </c>
      <c r="AO558" s="38" t="s">
        <v>534</v>
      </c>
      <c r="AP558" s="42">
        <v>1</v>
      </c>
      <c r="AQ558" s="38" t="s">
        <v>563</v>
      </c>
      <c r="AR558" s="38"/>
      <c r="AS558" s="43">
        <v>45869</v>
      </c>
      <c r="AT558" s="43"/>
      <c r="AU558" s="43"/>
      <c r="AV558" s="38"/>
      <c r="AW558" s="38"/>
      <c r="AX558" s="38"/>
      <c r="AY558" s="38"/>
      <c r="AZ558" s="38"/>
      <c r="BA558" s="38"/>
      <c r="BB558" s="38"/>
      <c r="BC558" s="37" t="s">
        <v>98</v>
      </c>
      <c r="BD558" s="202">
        <v>117600</v>
      </c>
      <c r="BE558" s="202">
        <v>188400</v>
      </c>
      <c r="BF558" s="202">
        <v>16200</v>
      </c>
      <c r="BG558" s="202">
        <f t="shared" si="9"/>
        <v>322200</v>
      </c>
      <c r="BH558" s="88" t="s">
        <v>100</v>
      </c>
      <c r="BI558" s="203" t="s">
        <v>2299</v>
      </c>
      <c r="BJ558" s="19" t="s">
        <v>2018</v>
      </c>
      <c r="BK558" s="19" t="s">
        <v>2002</v>
      </c>
      <c r="BL558" s="19" t="s">
        <v>2003</v>
      </c>
      <c r="BM558" s="19" t="s">
        <v>105</v>
      </c>
      <c r="BN558" s="434"/>
      <c r="BO558" s="434"/>
      <c r="BP558" s="203" t="s">
        <v>98</v>
      </c>
      <c r="BQ558" s="88" t="s">
        <v>98</v>
      </c>
      <c r="BR558" s="40" t="s">
        <v>76</v>
      </c>
    </row>
    <row r="559" spans="1:70" s="242" customFormat="1" ht="225">
      <c r="A559" s="18">
        <v>557</v>
      </c>
      <c r="B559" s="191">
        <v>5310</v>
      </c>
      <c r="C559" s="192" t="s">
        <v>76</v>
      </c>
      <c r="D559" s="196" t="s">
        <v>77</v>
      </c>
      <c r="E559" s="204" t="s">
        <v>4340</v>
      </c>
      <c r="F559" s="197" t="s">
        <v>4341</v>
      </c>
      <c r="G559" s="193" t="s">
        <v>4342</v>
      </c>
      <c r="H559" s="193" t="s">
        <v>4343</v>
      </c>
      <c r="I559" s="193"/>
      <c r="J559" s="204" t="s">
        <v>4340</v>
      </c>
      <c r="K559" s="194" t="s">
        <v>4344</v>
      </c>
      <c r="L559" s="193"/>
      <c r="M559" s="210"/>
      <c r="N559" s="192"/>
      <c r="O559" s="191"/>
      <c r="P559" s="191"/>
      <c r="Q559" s="243"/>
      <c r="R559" s="244"/>
      <c r="S559" s="244"/>
      <c r="T559" s="196" t="s">
        <v>546</v>
      </c>
      <c r="U559" s="244"/>
      <c r="V559" s="244"/>
      <c r="W559" s="244"/>
      <c r="X559" s="244"/>
      <c r="Y559" s="244"/>
      <c r="Z559" s="244"/>
      <c r="AA559" s="244"/>
      <c r="AB559" s="244" t="s">
        <v>2018</v>
      </c>
      <c r="AC559" s="244" t="s">
        <v>2042</v>
      </c>
      <c r="AD559" s="244"/>
      <c r="AE559" s="245"/>
      <c r="AF559" s="245"/>
      <c r="AG559" s="193"/>
      <c r="AH559" s="193"/>
      <c r="AI559" s="245"/>
      <c r="AJ559" s="245"/>
      <c r="AK559" s="245"/>
      <c r="AL559" s="245"/>
      <c r="AM559" s="245"/>
      <c r="AN559" s="245"/>
      <c r="AO559" s="245"/>
      <c r="AP559" s="245"/>
      <c r="AQ559" s="245"/>
      <c r="AR559" s="245"/>
      <c r="AS559" s="245"/>
      <c r="AT559" s="245"/>
      <c r="AU559" s="245"/>
      <c r="AV559" s="245"/>
      <c r="AW559" s="245"/>
      <c r="AX559" s="245"/>
      <c r="AY559" s="245"/>
      <c r="AZ559" s="245"/>
      <c r="BA559" s="245"/>
      <c r="BB559" s="245"/>
      <c r="BC559" s="203"/>
      <c r="BD559" s="202">
        <v>354600</v>
      </c>
      <c r="BE559" s="202">
        <v>367800</v>
      </c>
      <c r="BF559" s="202">
        <v>0</v>
      </c>
      <c r="BG559" s="202">
        <f t="shared" si="9"/>
        <v>722400</v>
      </c>
      <c r="BH559" s="246" t="s">
        <v>105</v>
      </c>
      <c r="BI559" s="203" t="s">
        <v>2299</v>
      </c>
      <c r="BJ559" s="19">
        <v>531120</v>
      </c>
      <c r="BK559" s="19" t="s">
        <v>2002</v>
      </c>
      <c r="BL559" s="19" t="s">
        <v>2003</v>
      </c>
      <c r="BM559" s="19" t="s">
        <v>105</v>
      </c>
      <c r="BN559" s="434"/>
      <c r="BO559" s="434"/>
      <c r="BP559" s="203" t="s">
        <v>105</v>
      </c>
      <c r="BQ559" s="246" t="s">
        <v>4345</v>
      </c>
      <c r="BR559" s="192" t="s">
        <v>76</v>
      </c>
    </row>
    <row r="560" spans="1:70" s="242" customFormat="1" ht="105">
      <c r="A560" s="18">
        <v>558</v>
      </c>
      <c r="B560" s="191">
        <v>5310</v>
      </c>
      <c r="C560" s="192" t="s">
        <v>76</v>
      </c>
      <c r="D560" s="196" t="s">
        <v>316</v>
      </c>
      <c r="E560" s="204" t="s">
        <v>4346</v>
      </c>
      <c r="F560" s="197" t="s">
        <v>4347</v>
      </c>
      <c r="G560" s="193" t="s">
        <v>4348</v>
      </c>
      <c r="H560" s="193" t="s">
        <v>4349</v>
      </c>
      <c r="I560" s="193"/>
      <c r="J560" s="204" t="s">
        <v>4346</v>
      </c>
      <c r="K560" s="194"/>
      <c r="L560" s="193"/>
      <c r="M560" s="210"/>
      <c r="N560" s="192"/>
      <c r="O560" s="191"/>
      <c r="P560" s="191"/>
      <c r="Q560" s="243"/>
      <c r="R560" s="244"/>
      <c r="S560" s="244"/>
      <c r="T560" s="196" t="s">
        <v>1537</v>
      </c>
      <c r="U560" s="244"/>
      <c r="V560" s="244"/>
      <c r="W560" s="244"/>
      <c r="X560" s="244"/>
      <c r="Y560" s="244"/>
      <c r="Z560" s="244"/>
      <c r="AA560" s="244"/>
      <c r="AB560" s="244" t="s">
        <v>2018</v>
      </c>
      <c r="AC560" s="244" t="s">
        <v>2042</v>
      </c>
      <c r="AD560" s="244"/>
      <c r="AE560" s="245"/>
      <c r="AF560" s="245"/>
      <c r="AG560" s="193"/>
      <c r="AH560" s="193"/>
      <c r="AI560" s="245"/>
      <c r="AJ560" s="245"/>
      <c r="AK560" s="245"/>
      <c r="AL560" s="245"/>
      <c r="AM560" s="245"/>
      <c r="AN560" s="245"/>
      <c r="AO560" s="245"/>
      <c r="AP560" s="245"/>
      <c r="AQ560" s="245"/>
      <c r="AR560" s="245"/>
      <c r="AS560" s="245"/>
      <c r="AT560" s="245"/>
      <c r="AU560" s="245"/>
      <c r="AV560" s="245"/>
      <c r="AW560" s="245"/>
      <c r="AX560" s="245"/>
      <c r="AY560" s="245"/>
      <c r="AZ560" s="245"/>
      <c r="BA560" s="245"/>
      <c r="BB560" s="245"/>
      <c r="BC560" s="203"/>
      <c r="BD560" s="202">
        <v>1301130</v>
      </c>
      <c r="BE560" s="202">
        <v>1593330</v>
      </c>
      <c r="BF560" s="202">
        <v>226730</v>
      </c>
      <c r="BG560" s="202">
        <f t="shared" si="9"/>
        <v>3121190</v>
      </c>
      <c r="BH560" s="246" t="s">
        <v>100</v>
      </c>
      <c r="BI560" s="203" t="s">
        <v>2318</v>
      </c>
      <c r="BJ560" s="19">
        <v>531120</v>
      </c>
      <c r="BK560" s="19" t="s">
        <v>2002</v>
      </c>
      <c r="BL560" s="19" t="s">
        <v>2003</v>
      </c>
      <c r="BM560" s="19" t="s">
        <v>105</v>
      </c>
      <c r="BN560" s="434"/>
      <c r="BO560" s="434"/>
      <c r="BP560" s="203" t="s">
        <v>105</v>
      </c>
      <c r="BQ560" s="246" t="s">
        <v>4345</v>
      </c>
      <c r="BR560" s="192" t="s">
        <v>76</v>
      </c>
    </row>
    <row r="561" spans="1:70" s="242" customFormat="1" ht="75">
      <c r="A561" s="18">
        <v>559</v>
      </c>
      <c r="B561" s="247">
        <v>5310</v>
      </c>
      <c r="C561" s="248" t="s">
        <v>76</v>
      </c>
      <c r="D561" s="67" t="s">
        <v>235</v>
      </c>
      <c r="E561" s="247" t="s">
        <v>4350</v>
      </c>
      <c r="F561" s="249" t="s">
        <v>4351</v>
      </c>
      <c r="G561" s="70" t="s">
        <v>4352</v>
      </c>
      <c r="H561" s="71" t="s">
        <v>4353</v>
      </c>
      <c r="I561" s="250"/>
      <c r="J561" s="250" t="s">
        <v>4350</v>
      </c>
      <c r="K561" s="67"/>
      <c r="L561" s="70" t="s">
        <v>4354</v>
      </c>
      <c r="M561" s="73">
        <v>45736</v>
      </c>
      <c r="N561" s="73" t="s">
        <v>105</v>
      </c>
      <c r="O561" s="250"/>
      <c r="P561" s="250"/>
      <c r="Q561" s="250"/>
      <c r="R561" s="250"/>
      <c r="S561" s="67" t="s">
        <v>88</v>
      </c>
      <c r="T561" s="251" t="s">
        <v>113</v>
      </c>
      <c r="U561" s="70" t="s">
        <v>105</v>
      </c>
      <c r="V561" s="70" t="s">
        <v>105</v>
      </c>
      <c r="W561" s="70" t="s">
        <v>105</v>
      </c>
      <c r="X561" s="252"/>
      <c r="Y561" s="250"/>
      <c r="Z561" s="253"/>
      <c r="AA561" s="250"/>
      <c r="AB561" s="70" t="s">
        <v>2018</v>
      </c>
      <c r="AC561" s="70" t="s">
        <v>2035</v>
      </c>
      <c r="AD561" s="70"/>
      <c r="AE561" s="250"/>
      <c r="AF561" s="250"/>
      <c r="AG561" s="193"/>
      <c r="AH561" s="193"/>
      <c r="AI561" s="250"/>
      <c r="AJ561" s="250"/>
      <c r="AK561" s="250"/>
      <c r="AL561" s="250"/>
      <c r="AM561" s="250"/>
      <c r="AN561" s="250"/>
      <c r="AO561" s="250"/>
      <c r="AP561" s="250"/>
      <c r="AQ561" s="250"/>
      <c r="AR561" s="250"/>
      <c r="AS561" s="248"/>
      <c r="AT561" s="250"/>
      <c r="AU561" s="250"/>
      <c r="AV561" s="250"/>
      <c r="AW561" s="250"/>
      <c r="AX561" s="250"/>
      <c r="AY561" s="250"/>
      <c r="AZ561" s="250"/>
      <c r="BA561" s="250"/>
      <c r="BB561" s="247"/>
      <c r="BC561" s="247"/>
      <c r="BD561" s="202">
        <v>24694790</v>
      </c>
      <c r="BE561" s="202">
        <v>26565900</v>
      </c>
      <c r="BF561" s="202">
        <v>21000</v>
      </c>
      <c r="BG561" s="202">
        <f t="shared" si="9"/>
        <v>51281690</v>
      </c>
      <c r="BH561" s="246" t="s">
        <v>100</v>
      </c>
      <c r="BI561" s="203" t="s">
        <v>2508</v>
      </c>
      <c r="BJ561" s="19" t="s">
        <v>2018</v>
      </c>
      <c r="BK561" s="19" t="s">
        <v>2002</v>
      </c>
      <c r="BL561" s="19" t="s">
        <v>2003</v>
      </c>
      <c r="BM561" s="19" t="s">
        <v>105</v>
      </c>
      <c r="BN561" s="434"/>
      <c r="BO561" s="434"/>
      <c r="BP561" s="203" t="s">
        <v>98</v>
      </c>
      <c r="BQ561" s="246" t="s">
        <v>229</v>
      </c>
      <c r="BR561" s="248" t="s">
        <v>76</v>
      </c>
    </row>
    <row r="562" spans="1:70" s="242" customFormat="1" ht="75">
      <c r="A562" s="18">
        <v>560</v>
      </c>
      <c r="B562" s="247">
        <v>5310</v>
      </c>
      <c r="C562" s="248" t="s">
        <v>76</v>
      </c>
      <c r="D562" s="67" t="s">
        <v>235</v>
      </c>
      <c r="E562" s="247" t="s">
        <v>4355</v>
      </c>
      <c r="F562" s="249" t="s">
        <v>4356</v>
      </c>
      <c r="G562" s="70" t="s">
        <v>4357</v>
      </c>
      <c r="H562" s="71" t="s">
        <v>4358</v>
      </c>
      <c r="I562" s="250"/>
      <c r="J562" s="250" t="s">
        <v>4355</v>
      </c>
      <c r="K562" s="67"/>
      <c r="L562" s="70" t="s">
        <v>4359</v>
      </c>
      <c r="M562" s="73">
        <v>45809</v>
      </c>
      <c r="N562" s="73" t="s">
        <v>105</v>
      </c>
      <c r="O562" s="250"/>
      <c r="P562" s="250"/>
      <c r="Q562" s="250"/>
      <c r="R562" s="250"/>
      <c r="S562" s="67" t="s">
        <v>88</v>
      </c>
      <c r="T562" s="251" t="s">
        <v>113</v>
      </c>
      <c r="U562" s="70" t="s">
        <v>105</v>
      </c>
      <c r="V562" s="70" t="s">
        <v>105</v>
      </c>
      <c r="W562" s="70" t="s">
        <v>105</v>
      </c>
      <c r="X562" s="252"/>
      <c r="Y562" s="250"/>
      <c r="Z562" s="253"/>
      <c r="AA562" s="250"/>
      <c r="AB562" s="70" t="s">
        <v>2018</v>
      </c>
      <c r="AC562" s="70" t="s">
        <v>2035</v>
      </c>
      <c r="AD562" s="70"/>
      <c r="AE562" s="250"/>
      <c r="AF562" s="250"/>
      <c r="AG562" s="193"/>
      <c r="AH562" s="193"/>
      <c r="AI562" s="250"/>
      <c r="AJ562" s="250"/>
      <c r="AK562" s="250"/>
      <c r="AL562" s="250"/>
      <c r="AM562" s="250"/>
      <c r="AN562" s="250"/>
      <c r="AO562" s="250"/>
      <c r="AP562" s="250"/>
      <c r="AQ562" s="250"/>
      <c r="AR562" s="250"/>
      <c r="AS562" s="247"/>
      <c r="AT562" s="250"/>
      <c r="AU562" s="250"/>
      <c r="AV562" s="250"/>
      <c r="AW562" s="250"/>
      <c r="AX562" s="250"/>
      <c r="AY562" s="250"/>
      <c r="AZ562" s="250"/>
      <c r="BA562" s="250"/>
      <c r="BB562" s="247"/>
      <c r="BC562" s="247"/>
      <c r="BD562" s="202">
        <v>4823570</v>
      </c>
      <c r="BE562" s="202">
        <v>2029475</v>
      </c>
      <c r="BF562" s="202">
        <v>2086380</v>
      </c>
      <c r="BG562" s="202">
        <f t="shared" si="9"/>
        <v>8939425</v>
      </c>
      <c r="BH562" s="246" t="s">
        <v>100</v>
      </c>
      <c r="BI562" s="203" t="s">
        <v>2160</v>
      </c>
      <c r="BJ562" s="19" t="s">
        <v>2018</v>
      </c>
      <c r="BK562" s="19" t="s">
        <v>2002</v>
      </c>
      <c r="BL562" s="19" t="s">
        <v>2003</v>
      </c>
      <c r="BM562" s="19" t="s">
        <v>105</v>
      </c>
      <c r="BN562" s="434"/>
      <c r="BO562" s="434"/>
      <c r="BP562" s="203" t="s">
        <v>98</v>
      </c>
      <c r="BQ562" s="246" t="s">
        <v>229</v>
      </c>
      <c r="BR562" s="248" t="s">
        <v>76</v>
      </c>
    </row>
    <row r="563" spans="1:70" s="242" customFormat="1" ht="150">
      <c r="A563" s="18">
        <v>561</v>
      </c>
      <c r="B563" s="247">
        <v>5310</v>
      </c>
      <c r="C563" s="248" t="s">
        <v>76</v>
      </c>
      <c r="D563" s="67" t="s">
        <v>235</v>
      </c>
      <c r="E563" s="247" t="s">
        <v>4360</v>
      </c>
      <c r="F563" s="249" t="s">
        <v>4361</v>
      </c>
      <c r="G563" s="70" t="s">
        <v>4362</v>
      </c>
      <c r="H563" s="71" t="s">
        <v>4363</v>
      </c>
      <c r="I563" s="250"/>
      <c r="J563" s="250" t="s">
        <v>4360</v>
      </c>
      <c r="K563" s="67"/>
      <c r="L563" s="70" t="s">
        <v>4364</v>
      </c>
      <c r="M563" s="73">
        <v>45657</v>
      </c>
      <c r="N563" s="73" t="s">
        <v>105</v>
      </c>
      <c r="O563" s="250"/>
      <c r="P563" s="250"/>
      <c r="Q563" s="250"/>
      <c r="R563" s="250"/>
      <c r="S563" s="67" t="s">
        <v>88</v>
      </c>
      <c r="T563" s="251" t="s">
        <v>113</v>
      </c>
      <c r="U563" s="70" t="s">
        <v>105</v>
      </c>
      <c r="V563" s="70" t="s">
        <v>105</v>
      </c>
      <c r="W563" s="70" t="s">
        <v>105</v>
      </c>
      <c r="X563" s="252"/>
      <c r="Y563" s="250"/>
      <c r="Z563" s="253"/>
      <c r="AA563" s="250"/>
      <c r="AB563" s="70" t="s">
        <v>2018</v>
      </c>
      <c r="AC563" s="70" t="s">
        <v>2042</v>
      </c>
      <c r="AD563" s="70"/>
      <c r="AE563" s="250"/>
      <c r="AF563" s="250"/>
      <c r="AG563" s="193"/>
      <c r="AH563" s="193"/>
      <c r="AI563" s="250"/>
      <c r="AJ563" s="250"/>
      <c r="AK563" s="250"/>
      <c r="AL563" s="250"/>
      <c r="AM563" s="250"/>
      <c r="AN563" s="250"/>
      <c r="AO563" s="250"/>
      <c r="AP563" s="250"/>
      <c r="AQ563" s="250"/>
      <c r="AR563" s="250"/>
      <c r="AS563" s="248"/>
      <c r="AT563" s="250"/>
      <c r="AU563" s="250"/>
      <c r="AV563" s="250"/>
      <c r="AW563" s="250"/>
      <c r="AX563" s="250"/>
      <c r="AY563" s="250"/>
      <c r="AZ563" s="250"/>
      <c r="BA563" s="250"/>
      <c r="BB563" s="247"/>
      <c r="BC563" s="247"/>
      <c r="BD563" s="202">
        <v>2364300</v>
      </c>
      <c r="BE563" s="202">
        <v>2618400</v>
      </c>
      <c r="BF563" s="202">
        <v>926600</v>
      </c>
      <c r="BG563" s="202">
        <f t="shared" si="9"/>
        <v>5909300</v>
      </c>
      <c r="BH563" s="246" t="s">
        <v>100</v>
      </c>
      <c r="BI563" s="203" t="s">
        <v>2277</v>
      </c>
      <c r="BJ563" s="19" t="s">
        <v>2018</v>
      </c>
      <c r="BK563" s="19" t="s">
        <v>2002</v>
      </c>
      <c r="BL563" s="19" t="s">
        <v>2003</v>
      </c>
      <c r="BM563" s="19" t="s">
        <v>105</v>
      </c>
      <c r="BN563" s="434"/>
      <c r="BO563" s="434"/>
      <c r="BP563" s="203" t="s">
        <v>98</v>
      </c>
      <c r="BQ563" s="246" t="s">
        <v>229</v>
      </c>
      <c r="BR563" s="248" t="s">
        <v>76</v>
      </c>
    </row>
    <row r="564" spans="1:70" s="242" customFormat="1" ht="75">
      <c r="A564" s="18">
        <v>562</v>
      </c>
      <c r="B564" s="247">
        <v>5310</v>
      </c>
      <c r="C564" s="248" t="s">
        <v>76</v>
      </c>
      <c r="D564" s="67" t="s">
        <v>235</v>
      </c>
      <c r="E564" s="247" t="s">
        <v>4365</v>
      </c>
      <c r="F564" s="249" t="s">
        <v>4366</v>
      </c>
      <c r="G564" s="70" t="s">
        <v>4367</v>
      </c>
      <c r="H564" s="71" t="s">
        <v>4368</v>
      </c>
      <c r="I564" s="250"/>
      <c r="J564" s="250" t="s">
        <v>4365</v>
      </c>
      <c r="K564" s="67"/>
      <c r="L564" s="70" t="s">
        <v>4369</v>
      </c>
      <c r="M564" s="73">
        <v>45590</v>
      </c>
      <c r="N564" s="73" t="s">
        <v>105</v>
      </c>
      <c r="O564" s="250"/>
      <c r="P564" s="250"/>
      <c r="Q564" s="250"/>
      <c r="R564" s="250"/>
      <c r="S564" s="67" t="s">
        <v>88</v>
      </c>
      <c r="T564" s="251" t="s">
        <v>113</v>
      </c>
      <c r="U564" s="70" t="s">
        <v>105</v>
      </c>
      <c r="V564" s="70" t="s">
        <v>105</v>
      </c>
      <c r="W564" s="70" t="s">
        <v>105</v>
      </c>
      <c r="X564" s="252"/>
      <c r="Y564" s="250"/>
      <c r="Z564" s="253"/>
      <c r="AA564" s="250"/>
      <c r="AB564" s="70" t="s">
        <v>2018</v>
      </c>
      <c r="AC564" s="70" t="s">
        <v>2067</v>
      </c>
      <c r="AD564" s="70"/>
      <c r="AE564" s="250"/>
      <c r="AF564" s="250"/>
      <c r="AG564" s="193"/>
      <c r="AH564" s="193"/>
      <c r="AI564" s="250"/>
      <c r="AJ564" s="250"/>
      <c r="AK564" s="250"/>
      <c r="AL564" s="250"/>
      <c r="AM564" s="250"/>
      <c r="AN564" s="250"/>
      <c r="AO564" s="250"/>
      <c r="AP564" s="250"/>
      <c r="AQ564" s="250"/>
      <c r="AR564" s="250"/>
      <c r="AS564" s="248"/>
      <c r="AT564" s="250"/>
      <c r="AU564" s="250"/>
      <c r="AV564" s="250"/>
      <c r="AW564" s="250"/>
      <c r="AX564" s="250"/>
      <c r="AY564" s="250"/>
      <c r="AZ564" s="250"/>
      <c r="BA564" s="250"/>
      <c r="BB564" s="247"/>
      <c r="BC564" s="247"/>
      <c r="BD564" s="202">
        <v>513000</v>
      </c>
      <c r="BE564" s="202">
        <v>1807000</v>
      </c>
      <c r="BF564" s="202">
        <v>2083600</v>
      </c>
      <c r="BG564" s="202">
        <f t="shared" si="9"/>
        <v>4403600</v>
      </c>
      <c r="BH564" s="246" t="s">
        <v>100</v>
      </c>
      <c r="BI564" s="203" t="s">
        <v>2277</v>
      </c>
      <c r="BJ564" s="19" t="s">
        <v>2018</v>
      </c>
      <c r="BK564" s="19" t="s">
        <v>2002</v>
      </c>
      <c r="BL564" s="19" t="s">
        <v>2003</v>
      </c>
      <c r="BM564" s="19" t="s">
        <v>105</v>
      </c>
      <c r="BN564" s="434"/>
      <c r="BO564" s="434"/>
      <c r="BP564" s="203" t="s">
        <v>98</v>
      </c>
      <c r="BQ564" s="246" t="s">
        <v>229</v>
      </c>
      <c r="BR564" s="248" t="s">
        <v>76</v>
      </c>
    </row>
    <row r="565" spans="1:70" s="242" customFormat="1" ht="75">
      <c r="A565" s="18">
        <v>563</v>
      </c>
      <c r="B565" s="247">
        <v>5310</v>
      </c>
      <c r="C565" s="248" t="s">
        <v>76</v>
      </c>
      <c r="D565" s="67" t="s">
        <v>253</v>
      </c>
      <c r="E565" s="250" t="s">
        <v>4370</v>
      </c>
      <c r="F565" s="249" t="s">
        <v>4371</v>
      </c>
      <c r="G565" s="70" t="s">
        <v>4372</v>
      </c>
      <c r="H565" s="71" t="s">
        <v>4373</v>
      </c>
      <c r="I565" s="250"/>
      <c r="J565" s="250" t="s">
        <v>4370</v>
      </c>
      <c r="K565" s="67"/>
      <c r="L565" s="70" t="s">
        <v>4374</v>
      </c>
      <c r="M565" s="73">
        <v>43831</v>
      </c>
      <c r="N565" s="73" t="s">
        <v>105</v>
      </c>
      <c r="O565" s="250"/>
      <c r="P565" s="250"/>
      <c r="Q565" s="250"/>
      <c r="R565" s="250"/>
      <c r="S565" s="67" t="s">
        <v>88</v>
      </c>
      <c r="T565" s="251" t="s">
        <v>113</v>
      </c>
      <c r="U565" s="70">
        <v>0</v>
      </c>
      <c r="V565" s="70" t="s">
        <v>105</v>
      </c>
      <c r="W565" s="70">
        <v>0</v>
      </c>
      <c r="X565" s="254"/>
      <c r="Y565" s="250"/>
      <c r="Z565" s="76"/>
      <c r="AA565" s="250"/>
      <c r="AB565" s="70">
        <v>531150</v>
      </c>
      <c r="AC565" s="70" t="s">
        <v>4375</v>
      </c>
      <c r="AD565" s="70"/>
      <c r="AE565" s="250"/>
      <c r="AF565" s="250"/>
      <c r="AG565" s="193"/>
      <c r="AH565" s="193"/>
      <c r="AI565" s="250"/>
      <c r="AJ565" s="247"/>
      <c r="AK565" s="250"/>
      <c r="AL565" s="250"/>
      <c r="AM565" s="250"/>
      <c r="AN565" s="250"/>
      <c r="AO565" s="250"/>
      <c r="AP565" s="250"/>
      <c r="AQ565" s="250"/>
      <c r="AR565" s="250"/>
      <c r="AS565" s="255"/>
      <c r="AT565" s="250"/>
      <c r="AU565" s="250"/>
      <c r="AV565" s="250"/>
      <c r="AW565" s="250"/>
      <c r="AX565" s="250"/>
      <c r="AY565" s="250"/>
      <c r="AZ565" s="250"/>
      <c r="BA565" s="250"/>
      <c r="BB565" s="250"/>
      <c r="BC565" s="247"/>
      <c r="BD565" s="202">
        <v>1626600</v>
      </c>
      <c r="BE565" s="202">
        <v>2367600</v>
      </c>
      <c r="BF565" s="202">
        <v>648200</v>
      </c>
      <c r="BG565" s="202">
        <f t="shared" si="9"/>
        <v>4642400</v>
      </c>
      <c r="BH565" s="246" t="s">
        <v>100</v>
      </c>
      <c r="BI565" s="203" t="s">
        <v>2318</v>
      </c>
      <c r="BJ565" s="19" t="s">
        <v>2018</v>
      </c>
      <c r="BK565" s="19" t="s">
        <v>2002</v>
      </c>
      <c r="BL565" s="19" t="s">
        <v>2003</v>
      </c>
      <c r="BM565" s="19" t="s">
        <v>105</v>
      </c>
      <c r="BN565" s="434"/>
      <c r="BO565" s="434"/>
      <c r="BP565" s="203" t="s">
        <v>98</v>
      </c>
      <c r="BQ565" s="246" t="s">
        <v>229</v>
      </c>
      <c r="BR565" s="248" t="s">
        <v>76</v>
      </c>
    </row>
    <row r="566" spans="1:70" s="242" customFormat="1" ht="75">
      <c r="A566" s="18">
        <v>564</v>
      </c>
      <c r="B566" s="247">
        <v>5310</v>
      </c>
      <c r="C566" s="248" t="s">
        <v>76</v>
      </c>
      <c r="D566" s="67" t="s">
        <v>235</v>
      </c>
      <c r="E566" s="250" t="s">
        <v>4376</v>
      </c>
      <c r="F566" s="249" t="s">
        <v>4377</v>
      </c>
      <c r="G566" s="70" t="s">
        <v>4378</v>
      </c>
      <c r="H566" s="71" t="s">
        <v>4379</v>
      </c>
      <c r="I566" s="250"/>
      <c r="J566" s="250" t="s">
        <v>4376</v>
      </c>
      <c r="K566" s="67"/>
      <c r="L566" s="70" t="s">
        <v>4380</v>
      </c>
      <c r="M566" s="73">
        <v>45839</v>
      </c>
      <c r="N566" s="73" t="s">
        <v>105</v>
      </c>
      <c r="O566" s="250"/>
      <c r="P566" s="250"/>
      <c r="Q566" s="250"/>
      <c r="R566" s="250"/>
      <c r="S566" s="67" t="s">
        <v>88</v>
      </c>
      <c r="T566" s="251" t="s">
        <v>754</v>
      </c>
      <c r="U566" s="70" t="s">
        <v>105</v>
      </c>
      <c r="V566" s="70" t="s">
        <v>105</v>
      </c>
      <c r="W566" s="70" t="s">
        <v>105</v>
      </c>
      <c r="X566" s="254"/>
      <c r="Y566" s="256"/>
      <c r="Z566" s="76"/>
      <c r="AA566" s="250"/>
      <c r="AB566" s="70" t="s">
        <v>2018</v>
      </c>
      <c r="AC566" s="70" t="s">
        <v>2086</v>
      </c>
      <c r="AD566" s="70"/>
      <c r="AE566" s="250"/>
      <c r="AF566" s="250"/>
      <c r="AG566" s="193"/>
      <c r="AH566" s="193"/>
      <c r="AI566" s="250"/>
      <c r="AJ566" s="247"/>
      <c r="AK566" s="250"/>
      <c r="AL566" s="250"/>
      <c r="AM566" s="250"/>
      <c r="AN566" s="250"/>
      <c r="AO566" s="250"/>
      <c r="AP566" s="250"/>
      <c r="AQ566" s="250"/>
      <c r="AR566" s="250"/>
      <c r="AS566" s="255"/>
      <c r="AT566" s="250"/>
      <c r="AU566" s="250"/>
      <c r="AV566" s="250"/>
      <c r="AW566" s="250"/>
      <c r="AX566" s="250"/>
      <c r="AY566" s="250"/>
      <c r="AZ566" s="250"/>
      <c r="BA566" s="250"/>
      <c r="BB566" s="250"/>
      <c r="BC566" s="247"/>
      <c r="BD566" s="202">
        <v>2198766</v>
      </c>
      <c r="BE566" s="202">
        <v>0</v>
      </c>
      <c r="BF566" s="202">
        <v>0</v>
      </c>
      <c r="BG566" s="202">
        <f t="shared" si="9"/>
        <v>2198766</v>
      </c>
      <c r="BH566" s="246" t="s">
        <v>100</v>
      </c>
      <c r="BI566" s="203" t="s">
        <v>2318</v>
      </c>
      <c r="BJ566" s="19" t="s">
        <v>2018</v>
      </c>
      <c r="BK566" s="19" t="s">
        <v>2002</v>
      </c>
      <c r="BL566" s="19" t="s">
        <v>2003</v>
      </c>
      <c r="BM566" s="19" t="s">
        <v>105</v>
      </c>
      <c r="BN566" s="434"/>
      <c r="BO566" s="434"/>
      <c r="BP566" s="203" t="s">
        <v>98</v>
      </c>
      <c r="BQ566" s="246" t="s">
        <v>229</v>
      </c>
      <c r="BR566" s="248" t="s">
        <v>76</v>
      </c>
    </row>
    <row r="567" spans="1:70" s="257" customFormat="1" ht="135">
      <c r="A567" s="18">
        <v>565</v>
      </c>
      <c r="B567" s="19">
        <v>5310</v>
      </c>
      <c r="C567" s="20" t="s">
        <v>76</v>
      </c>
      <c r="D567" s="67" t="s">
        <v>235</v>
      </c>
      <c r="E567" s="68" t="s">
        <v>4381</v>
      </c>
      <c r="F567" s="69" t="s">
        <v>4382</v>
      </c>
      <c r="G567" s="70" t="s">
        <v>4383</v>
      </c>
      <c r="H567" s="71" t="s">
        <v>4384</v>
      </c>
      <c r="I567" s="68"/>
      <c r="J567" s="161" t="s">
        <v>4381</v>
      </c>
      <c r="K567" s="67"/>
      <c r="L567" s="70"/>
      <c r="M567" s="73"/>
      <c r="N567" s="73"/>
      <c r="O567" s="68"/>
      <c r="P567" s="68"/>
      <c r="Q567" s="68"/>
      <c r="R567" s="68"/>
      <c r="S567" s="67" t="s">
        <v>88</v>
      </c>
      <c r="T567" s="251" t="s">
        <v>1537</v>
      </c>
      <c r="U567" s="70" t="s">
        <v>105</v>
      </c>
      <c r="V567" s="70" t="s">
        <v>105</v>
      </c>
      <c r="W567" s="70" t="s">
        <v>105</v>
      </c>
      <c r="X567" s="85"/>
      <c r="Y567" s="68"/>
      <c r="Z567" s="86"/>
      <c r="AA567" s="68"/>
      <c r="AB567" s="70" t="s">
        <v>2018</v>
      </c>
      <c r="AC567" s="70" t="s">
        <v>2035</v>
      </c>
      <c r="AD567" s="70"/>
      <c r="AE567" s="68"/>
      <c r="AF567" s="68"/>
      <c r="AG567" s="193"/>
      <c r="AH567" s="193"/>
      <c r="AI567" s="68"/>
      <c r="AJ567" s="68"/>
      <c r="AK567" s="68"/>
      <c r="AL567" s="68"/>
      <c r="AM567" s="68"/>
      <c r="AN567" s="68"/>
      <c r="AO567" s="68"/>
      <c r="AP567" s="68"/>
      <c r="AQ567" s="68"/>
      <c r="AR567" s="68"/>
      <c r="AS567" s="68"/>
      <c r="AT567" s="68"/>
      <c r="AU567" s="68"/>
      <c r="AV567" s="68"/>
      <c r="AW567" s="68"/>
      <c r="AX567" s="68"/>
      <c r="AY567" s="68"/>
      <c r="AZ567" s="68"/>
      <c r="BA567" s="68"/>
      <c r="BB567" s="68"/>
      <c r="BC567" s="68"/>
      <c r="BD567" s="202">
        <v>496235</v>
      </c>
      <c r="BE567" s="202">
        <v>629780</v>
      </c>
      <c r="BF567" s="202">
        <v>85980</v>
      </c>
      <c r="BG567" s="202">
        <f t="shared" si="9"/>
        <v>1211995</v>
      </c>
      <c r="BH567" s="203" t="s">
        <v>100</v>
      </c>
      <c r="BI567" s="203" t="s">
        <v>2318</v>
      </c>
      <c r="BJ567" s="19">
        <v>531120</v>
      </c>
      <c r="BK567" s="19" t="s">
        <v>2002</v>
      </c>
      <c r="BL567" s="19" t="s">
        <v>2003</v>
      </c>
      <c r="BM567" s="19" t="s">
        <v>105</v>
      </c>
      <c r="BN567" s="435"/>
      <c r="BO567" s="435"/>
      <c r="BP567" s="203" t="s">
        <v>105</v>
      </c>
      <c r="BQ567" s="203"/>
      <c r="BR567" s="20" t="s">
        <v>76</v>
      </c>
    </row>
    <row r="568" spans="1:70" s="257" customFormat="1" ht="90">
      <c r="A568" s="18">
        <v>566</v>
      </c>
      <c r="B568" s="247">
        <v>5310</v>
      </c>
      <c r="C568" s="248" t="s">
        <v>76</v>
      </c>
      <c r="D568" s="67" t="s">
        <v>253</v>
      </c>
      <c r="E568" s="248" t="s">
        <v>4385</v>
      </c>
      <c r="F568" s="249" t="s">
        <v>1654</v>
      </c>
      <c r="G568" s="70" t="s">
        <v>4386</v>
      </c>
      <c r="H568" s="71">
        <v>0</v>
      </c>
      <c r="I568" s="250"/>
      <c r="J568" s="248" t="s">
        <v>4385</v>
      </c>
      <c r="K568" s="67"/>
      <c r="L568" s="70" t="s">
        <v>4387</v>
      </c>
      <c r="M568" s="73">
        <v>45847</v>
      </c>
      <c r="N568" s="73" t="s">
        <v>105</v>
      </c>
      <c r="O568" s="247"/>
      <c r="P568" s="247"/>
      <c r="Q568" s="247"/>
      <c r="R568" s="247"/>
      <c r="S568" s="67" t="s">
        <v>88</v>
      </c>
      <c r="T568" s="251" t="s">
        <v>323</v>
      </c>
      <c r="U568" s="70" t="s">
        <v>105</v>
      </c>
      <c r="V568" s="70" t="s">
        <v>105</v>
      </c>
      <c r="W568" s="70" t="s">
        <v>105</v>
      </c>
      <c r="X568" s="85"/>
      <c r="Y568" s="247"/>
      <c r="Z568" s="258"/>
      <c r="AA568" s="247"/>
      <c r="AB568" s="70" t="s">
        <v>2018</v>
      </c>
      <c r="AC568" s="70" t="s">
        <v>2075</v>
      </c>
      <c r="AD568" s="70"/>
      <c r="AE568" s="247"/>
      <c r="AF568" s="247"/>
      <c r="AG568" s="193"/>
      <c r="AH568" s="193"/>
      <c r="AI568" s="247"/>
      <c r="AJ568" s="247"/>
      <c r="AK568" s="247"/>
      <c r="AL568" s="247"/>
      <c r="AM568" s="247"/>
      <c r="AN568" s="247"/>
      <c r="AO568" s="247"/>
      <c r="AP568" s="247"/>
      <c r="AQ568" s="247"/>
      <c r="AR568" s="247"/>
      <c r="AS568" s="247"/>
      <c r="AT568" s="247"/>
      <c r="AU568" s="247"/>
      <c r="AV568" s="247"/>
      <c r="AW568" s="247"/>
      <c r="AX568" s="247"/>
      <c r="AY568" s="247"/>
      <c r="AZ568" s="247"/>
      <c r="BA568" s="247"/>
      <c r="BB568" s="247"/>
      <c r="BC568" s="247"/>
      <c r="BD568" s="202">
        <v>1015497</v>
      </c>
      <c r="BE568" s="202">
        <v>1039772</v>
      </c>
      <c r="BF568" s="202">
        <v>356922</v>
      </c>
      <c r="BG568" s="202">
        <f t="shared" si="9"/>
        <v>2412191</v>
      </c>
      <c r="BH568" s="246" t="s">
        <v>100</v>
      </c>
      <c r="BI568" s="203" t="s">
        <v>2299</v>
      </c>
      <c r="BJ568" s="19" t="s">
        <v>2018</v>
      </c>
      <c r="BK568" s="19" t="s">
        <v>2002</v>
      </c>
      <c r="BL568" s="19" t="s">
        <v>2003</v>
      </c>
      <c r="BM568" s="19" t="s">
        <v>105</v>
      </c>
      <c r="BN568" s="435"/>
      <c r="BO568" s="435"/>
      <c r="BP568" s="203" t="s">
        <v>98</v>
      </c>
      <c r="BQ568" s="246" t="s">
        <v>229</v>
      </c>
      <c r="BR568" s="248" t="s">
        <v>76</v>
      </c>
    </row>
    <row r="569" spans="1:70" s="257" customFormat="1" ht="150">
      <c r="A569" s="18">
        <v>567</v>
      </c>
      <c r="B569" s="247">
        <v>5310</v>
      </c>
      <c r="C569" s="248" t="s">
        <v>76</v>
      </c>
      <c r="D569" s="67" t="s">
        <v>253</v>
      </c>
      <c r="E569" s="248" t="s">
        <v>4388</v>
      </c>
      <c r="F569" s="249" t="s">
        <v>4389</v>
      </c>
      <c r="G569" s="70" t="s">
        <v>4390</v>
      </c>
      <c r="H569" s="71" t="s">
        <v>4391</v>
      </c>
      <c r="I569" s="250"/>
      <c r="J569" s="248" t="s">
        <v>4388</v>
      </c>
      <c r="K569" s="67"/>
      <c r="L569" s="70"/>
      <c r="M569" s="73"/>
      <c r="N569" s="73"/>
      <c r="O569" s="247"/>
      <c r="P569" s="247"/>
      <c r="Q569" s="247"/>
      <c r="R569" s="247"/>
      <c r="S569" s="67" t="s">
        <v>88</v>
      </c>
      <c r="T569" s="251" t="s">
        <v>546</v>
      </c>
      <c r="U569" s="70" t="s">
        <v>105</v>
      </c>
      <c r="V569" s="70" t="s">
        <v>105</v>
      </c>
      <c r="W569" s="70" t="s">
        <v>105</v>
      </c>
      <c r="X569" s="85"/>
      <c r="Y569" s="247"/>
      <c r="Z569" s="258"/>
      <c r="AA569" s="247"/>
      <c r="AB569" s="70" t="s">
        <v>2018</v>
      </c>
      <c r="AC569" s="70" t="s">
        <v>2081</v>
      </c>
      <c r="AD569" s="70"/>
      <c r="AE569" s="247"/>
      <c r="AF569" s="247"/>
      <c r="AG569" s="193"/>
      <c r="AH569" s="193"/>
      <c r="AI569" s="247"/>
      <c r="AJ569" s="247"/>
      <c r="AK569" s="247"/>
      <c r="AL569" s="247"/>
      <c r="AM569" s="247"/>
      <c r="AN569" s="247"/>
      <c r="AO569" s="247"/>
      <c r="AP569" s="247"/>
      <c r="AQ569" s="247"/>
      <c r="AR569" s="247"/>
      <c r="AS569" s="247"/>
      <c r="AT569" s="247"/>
      <c r="AU569" s="247"/>
      <c r="AV569" s="247"/>
      <c r="AW569" s="247"/>
      <c r="AX569" s="247"/>
      <c r="AY569" s="247"/>
      <c r="AZ569" s="247"/>
      <c r="BA569" s="247"/>
      <c r="BB569" s="247"/>
      <c r="BC569" s="247"/>
      <c r="BD569" s="202">
        <v>504345</v>
      </c>
      <c r="BE569" s="202">
        <v>444400</v>
      </c>
      <c r="BF569" s="202">
        <v>136200</v>
      </c>
      <c r="BG569" s="202">
        <f t="shared" si="9"/>
        <v>1084945</v>
      </c>
      <c r="BH569" s="203" t="s">
        <v>100</v>
      </c>
      <c r="BI569" s="203" t="s">
        <v>564</v>
      </c>
      <c r="BJ569" s="19">
        <v>531120</v>
      </c>
      <c r="BK569" s="19" t="s">
        <v>2002</v>
      </c>
      <c r="BL569" s="19" t="s">
        <v>2003</v>
      </c>
      <c r="BM569" s="19" t="s">
        <v>105</v>
      </c>
      <c r="BN569" s="435"/>
      <c r="BO569" s="435"/>
      <c r="BP569" s="203" t="s">
        <v>105</v>
      </c>
      <c r="BQ569" s="203"/>
      <c r="BR569" s="248" t="s">
        <v>76</v>
      </c>
    </row>
    <row r="570" spans="1:70" s="257" customFormat="1" ht="75">
      <c r="A570" s="18">
        <v>568</v>
      </c>
      <c r="B570" s="68">
        <v>5310</v>
      </c>
      <c r="C570" s="161" t="s">
        <v>76</v>
      </c>
      <c r="D570" s="67" t="s">
        <v>235</v>
      </c>
      <c r="E570" s="68" t="s">
        <v>4392</v>
      </c>
      <c r="F570" s="69" t="s">
        <v>4393</v>
      </c>
      <c r="G570" s="70" t="s">
        <v>4394</v>
      </c>
      <c r="H570" s="71" t="s">
        <v>4395</v>
      </c>
      <c r="I570" s="72"/>
      <c r="J570" s="72" t="s">
        <v>4392</v>
      </c>
      <c r="K570" s="67"/>
      <c r="L570" s="70" t="s">
        <v>4396</v>
      </c>
      <c r="M570" s="73">
        <v>45839</v>
      </c>
      <c r="N570" s="73" t="s">
        <v>105</v>
      </c>
      <c r="O570" s="72"/>
      <c r="P570" s="72"/>
      <c r="Q570" s="72"/>
      <c r="R570" s="72"/>
      <c r="S570" s="67" t="s">
        <v>88</v>
      </c>
      <c r="T570" s="251" t="s">
        <v>546</v>
      </c>
      <c r="U570" s="70" t="s">
        <v>105</v>
      </c>
      <c r="V570" s="70" t="s">
        <v>105</v>
      </c>
      <c r="W570" s="70" t="s">
        <v>105</v>
      </c>
      <c r="X570" s="72"/>
      <c r="Y570" s="72"/>
      <c r="Z570" s="75"/>
      <c r="AA570" s="72"/>
      <c r="AB570" s="70" t="s">
        <v>2018</v>
      </c>
      <c r="AC570" s="70" t="s">
        <v>2075</v>
      </c>
      <c r="AD570" s="70"/>
      <c r="AE570" s="72"/>
      <c r="AF570" s="72"/>
      <c r="AG570" s="193"/>
      <c r="AH570" s="193"/>
      <c r="AI570" s="72"/>
      <c r="AJ570" s="72"/>
      <c r="AK570" s="72"/>
      <c r="AL570" s="72"/>
      <c r="AM570" s="72"/>
      <c r="AN570" s="72"/>
      <c r="AO570" s="72"/>
      <c r="AP570" s="76"/>
      <c r="AQ570" s="72"/>
      <c r="AR570" s="72"/>
      <c r="AS570" s="77"/>
      <c r="AT570" s="77"/>
      <c r="AU570" s="77"/>
      <c r="AV570" s="72"/>
      <c r="AW570" s="72"/>
      <c r="AX570" s="72"/>
      <c r="AY570" s="72"/>
      <c r="AZ570" s="72"/>
      <c r="BA570" s="72"/>
      <c r="BB570" s="68"/>
      <c r="BC570" s="68"/>
      <c r="BD570" s="202">
        <v>47259</v>
      </c>
      <c r="BE570" s="202">
        <v>38359</v>
      </c>
      <c r="BF570" s="202">
        <v>125800</v>
      </c>
      <c r="BG570" s="202">
        <f t="shared" si="9"/>
        <v>211418</v>
      </c>
      <c r="BH570" s="246" t="s">
        <v>105</v>
      </c>
      <c r="BI570" s="203" t="s">
        <v>2318</v>
      </c>
      <c r="BJ570" s="19" t="s">
        <v>2018</v>
      </c>
      <c r="BK570" s="19" t="s">
        <v>2002</v>
      </c>
      <c r="BL570" s="19" t="s">
        <v>2003</v>
      </c>
      <c r="BM570" s="19" t="s">
        <v>98</v>
      </c>
      <c r="BN570" s="435"/>
      <c r="BO570" s="435"/>
      <c r="BP570" s="203" t="s">
        <v>98</v>
      </c>
      <c r="BQ570" s="246" t="s">
        <v>229</v>
      </c>
      <c r="BR570" s="161" t="s">
        <v>76</v>
      </c>
    </row>
    <row r="571" spans="1:70" s="257" customFormat="1" ht="75">
      <c r="A571" s="18">
        <v>569</v>
      </c>
      <c r="B571" s="68">
        <v>5310</v>
      </c>
      <c r="C571" s="161" t="s">
        <v>76</v>
      </c>
      <c r="D571" s="67" t="s">
        <v>235</v>
      </c>
      <c r="E571" s="68" t="s">
        <v>4397</v>
      </c>
      <c r="F571" s="69" t="s">
        <v>4398</v>
      </c>
      <c r="G571" s="70" t="s">
        <v>4399</v>
      </c>
      <c r="H571" s="71" t="s">
        <v>4400</v>
      </c>
      <c r="I571" s="72"/>
      <c r="J571" s="72" t="s">
        <v>4397</v>
      </c>
      <c r="K571" s="67"/>
      <c r="L571" s="70" t="s">
        <v>4401</v>
      </c>
      <c r="M571" s="73">
        <v>45831</v>
      </c>
      <c r="N571" s="73" t="s">
        <v>105</v>
      </c>
      <c r="O571" s="72"/>
      <c r="P571" s="72"/>
      <c r="Q571" s="72"/>
      <c r="R571" s="72"/>
      <c r="S571" s="67" t="s">
        <v>88</v>
      </c>
      <c r="T571" s="251" t="s">
        <v>113</v>
      </c>
      <c r="U571" s="70" t="s">
        <v>105</v>
      </c>
      <c r="V571" s="70" t="s">
        <v>105</v>
      </c>
      <c r="W571" s="70" t="s">
        <v>105</v>
      </c>
      <c r="X571" s="72"/>
      <c r="Y571" s="72"/>
      <c r="Z571" s="75"/>
      <c r="AA571" s="72"/>
      <c r="AB571" s="70" t="s">
        <v>2018</v>
      </c>
      <c r="AC571" s="70" t="s">
        <v>2140</v>
      </c>
      <c r="AD571" s="70"/>
      <c r="AE571" s="72"/>
      <c r="AF571" s="72"/>
      <c r="AG571" s="193"/>
      <c r="AH571" s="193"/>
      <c r="AI571" s="72"/>
      <c r="AJ571" s="72"/>
      <c r="AK571" s="72"/>
      <c r="AL571" s="72"/>
      <c r="AM571" s="72"/>
      <c r="AN571" s="72"/>
      <c r="AO571" s="72"/>
      <c r="AP571" s="76"/>
      <c r="AQ571" s="72"/>
      <c r="AR571" s="72"/>
      <c r="AS571" s="77"/>
      <c r="AT571" s="77"/>
      <c r="AU571" s="77"/>
      <c r="AV571" s="72"/>
      <c r="AW571" s="72"/>
      <c r="AX571" s="72"/>
      <c r="AY571" s="72"/>
      <c r="AZ571" s="72"/>
      <c r="BA571" s="72"/>
      <c r="BB571" s="72"/>
      <c r="BC571" s="68"/>
      <c r="BD571" s="202">
        <v>64835</v>
      </c>
      <c r="BE571" s="202">
        <v>161725</v>
      </c>
      <c r="BF571" s="202">
        <v>37545</v>
      </c>
      <c r="BG571" s="202">
        <f t="shared" si="9"/>
        <v>264105</v>
      </c>
      <c r="BH571" s="246" t="s">
        <v>100</v>
      </c>
      <c r="BI571" s="203" t="s">
        <v>2318</v>
      </c>
      <c r="BJ571" s="19" t="s">
        <v>2018</v>
      </c>
      <c r="BK571" s="19" t="s">
        <v>2002</v>
      </c>
      <c r="BL571" s="19" t="s">
        <v>2003</v>
      </c>
      <c r="BM571" s="19" t="s">
        <v>105</v>
      </c>
      <c r="BN571" s="435"/>
      <c r="BO571" s="435"/>
      <c r="BP571" s="203" t="s">
        <v>98</v>
      </c>
      <c r="BQ571" s="246" t="s">
        <v>229</v>
      </c>
      <c r="BR571" s="161" t="s">
        <v>76</v>
      </c>
    </row>
    <row r="572" spans="1:70" s="257" customFormat="1" ht="90">
      <c r="A572" s="18">
        <v>570</v>
      </c>
      <c r="B572" s="78">
        <v>5310</v>
      </c>
      <c r="C572" s="78" t="s">
        <v>76</v>
      </c>
      <c r="D572" s="78" t="s">
        <v>253</v>
      </c>
      <c r="E572" s="72" t="s">
        <v>4402</v>
      </c>
      <c r="F572" s="69" t="s">
        <v>4403</v>
      </c>
      <c r="G572" s="79" t="s">
        <v>4404</v>
      </c>
      <c r="H572" s="79" t="s">
        <v>4405</v>
      </c>
      <c r="I572" s="79"/>
      <c r="J572" s="79" t="s">
        <v>4402</v>
      </c>
      <c r="K572" s="79"/>
      <c r="L572" s="79" t="s">
        <v>4406</v>
      </c>
      <c r="M572" s="80">
        <v>45870</v>
      </c>
      <c r="N572" s="80" t="s">
        <v>105</v>
      </c>
      <c r="O572" s="79"/>
      <c r="P572" s="79"/>
      <c r="Q572" s="79"/>
      <c r="R572" s="79"/>
      <c r="S572" s="78" t="s">
        <v>259</v>
      </c>
      <c r="T572" s="78" t="s">
        <v>754</v>
      </c>
      <c r="U572" s="79" t="s">
        <v>105</v>
      </c>
      <c r="V572" s="79" t="s">
        <v>105</v>
      </c>
      <c r="W572" s="79" t="s">
        <v>105</v>
      </c>
      <c r="X572" s="79"/>
      <c r="Y572" s="79"/>
      <c r="Z572" s="79"/>
      <c r="AA572" s="79"/>
      <c r="AB572" s="79" t="s">
        <v>2018</v>
      </c>
      <c r="AC572" s="79" t="s">
        <v>2081</v>
      </c>
      <c r="AD572" s="79"/>
      <c r="AE572" s="79"/>
      <c r="AF572" s="79"/>
      <c r="AG572" s="193"/>
      <c r="AH572" s="193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8"/>
      <c r="BD572" s="202">
        <v>1218532</v>
      </c>
      <c r="BE572" s="202">
        <v>3395869</v>
      </c>
      <c r="BF572" s="202">
        <v>4484791</v>
      </c>
      <c r="BG572" s="202">
        <f t="shared" si="9"/>
        <v>9099192</v>
      </c>
      <c r="BH572" s="246" t="s">
        <v>100</v>
      </c>
      <c r="BI572" s="203" t="s">
        <v>2299</v>
      </c>
      <c r="BJ572" s="19" t="s">
        <v>2018</v>
      </c>
      <c r="BK572" s="19" t="s">
        <v>2002</v>
      </c>
      <c r="BL572" s="19" t="s">
        <v>2003</v>
      </c>
      <c r="BM572" s="19" t="s">
        <v>105</v>
      </c>
      <c r="BN572" s="435"/>
      <c r="BO572" s="435"/>
      <c r="BP572" s="203" t="s">
        <v>98</v>
      </c>
      <c r="BQ572" s="246" t="s">
        <v>229</v>
      </c>
      <c r="BR572" s="78" t="s">
        <v>76</v>
      </c>
    </row>
    <row r="573" spans="1:70" s="257" customFormat="1" ht="90">
      <c r="A573" s="18">
        <v>571</v>
      </c>
      <c r="B573" s="78">
        <v>5310</v>
      </c>
      <c r="C573" s="78" t="s">
        <v>76</v>
      </c>
      <c r="D573" s="78" t="s">
        <v>253</v>
      </c>
      <c r="E573" s="72" t="s">
        <v>4407</v>
      </c>
      <c r="F573" s="69" t="s">
        <v>4408</v>
      </c>
      <c r="G573" s="79" t="s">
        <v>4409</v>
      </c>
      <c r="H573" s="79" t="s">
        <v>4410</v>
      </c>
      <c r="I573" s="79"/>
      <c r="J573" s="79" t="s">
        <v>4407</v>
      </c>
      <c r="K573" s="79"/>
      <c r="L573" s="79" t="s">
        <v>105</v>
      </c>
      <c r="M573" s="80" t="s">
        <v>105</v>
      </c>
      <c r="N573" s="80" t="s">
        <v>105</v>
      </c>
      <c r="O573" s="79"/>
      <c r="P573" s="79"/>
      <c r="Q573" s="79"/>
      <c r="R573" s="79"/>
      <c r="S573" s="78" t="s">
        <v>105</v>
      </c>
      <c r="T573" s="78" t="s">
        <v>546</v>
      </c>
      <c r="U573" s="79" t="s">
        <v>105</v>
      </c>
      <c r="V573" s="79" t="s">
        <v>105</v>
      </c>
      <c r="W573" s="79" t="s">
        <v>105</v>
      </c>
      <c r="X573" s="79"/>
      <c r="Y573" s="79"/>
      <c r="Z573" s="79"/>
      <c r="AA573" s="79"/>
      <c r="AB573" s="79" t="s">
        <v>2018</v>
      </c>
      <c r="AC573" s="79" t="s">
        <v>2042</v>
      </c>
      <c r="AD573" s="79"/>
      <c r="AE573" s="79"/>
      <c r="AF573" s="79"/>
      <c r="AG573" s="193"/>
      <c r="AH573" s="193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8"/>
      <c r="BD573" s="202">
        <v>396000</v>
      </c>
      <c r="BE573" s="202">
        <v>1128000</v>
      </c>
      <c r="BF573" s="202">
        <v>264000</v>
      </c>
      <c r="BG573" s="202">
        <f t="shared" si="9"/>
        <v>1788000</v>
      </c>
      <c r="BH573" s="203" t="s">
        <v>105</v>
      </c>
      <c r="BI573" s="203" t="s">
        <v>564</v>
      </c>
      <c r="BJ573" s="19">
        <v>531120</v>
      </c>
      <c r="BK573" s="19" t="s">
        <v>2002</v>
      </c>
      <c r="BL573" s="19" t="s">
        <v>2003</v>
      </c>
      <c r="BM573" s="19" t="s">
        <v>105</v>
      </c>
      <c r="BN573" s="435"/>
      <c r="BO573" s="435"/>
      <c r="BP573" s="203" t="s">
        <v>105</v>
      </c>
      <c r="BQ573" s="203"/>
      <c r="BR573" s="78" t="s">
        <v>76</v>
      </c>
    </row>
    <row r="574" spans="1:70" s="257" customFormat="1" ht="75">
      <c r="A574" s="18">
        <v>572</v>
      </c>
      <c r="B574" s="78">
        <v>5310</v>
      </c>
      <c r="C574" s="78" t="s">
        <v>76</v>
      </c>
      <c r="D574" s="78" t="s">
        <v>235</v>
      </c>
      <c r="E574" s="72" t="s">
        <v>4411</v>
      </c>
      <c r="F574" s="69" t="s">
        <v>4412</v>
      </c>
      <c r="G574" s="79" t="s">
        <v>4413</v>
      </c>
      <c r="H574" s="79" t="s">
        <v>4414</v>
      </c>
      <c r="I574" s="79"/>
      <c r="J574" s="79" t="s">
        <v>4411</v>
      </c>
      <c r="K574" s="79"/>
      <c r="L574" s="79" t="s">
        <v>105</v>
      </c>
      <c r="M574" s="80" t="s">
        <v>105</v>
      </c>
      <c r="N574" s="80" t="s">
        <v>105</v>
      </c>
      <c r="O574" s="79"/>
      <c r="P574" s="79"/>
      <c r="Q574" s="79"/>
      <c r="R574" s="79"/>
      <c r="S574" s="78" t="s">
        <v>105</v>
      </c>
      <c r="T574" s="78" t="s">
        <v>754</v>
      </c>
      <c r="U574" s="79" t="s">
        <v>105</v>
      </c>
      <c r="V574" s="79" t="s">
        <v>105</v>
      </c>
      <c r="W574" s="79" t="s">
        <v>105</v>
      </c>
      <c r="X574" s="79"/>
      <c r="Y574" s="79"/>
      <c r="Z574" s="79"/>
      <c r="AA574" s="79"/>
      <c r="AB574" s="79" t="s">
        <v>2018</v>
      </c>
      <c r="AC574" s="79" t="s">
        <v>2042</v>
      </c>
      <c r="AD574" s="79"/>
      <c r="AE574" s="79"/>
      <c r="AF574" s="79"/>
      <c r="AG574" s="193"/>
      <c r="AH574" s="193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8"/>
      <c r="BD574" s="202">
        <v>256200</v>
      </c>
      <c r="BE574" s="202">
        <v>225600</v>
      </c>
      <c r="BF574" s="202">
        <v>85200</v>
      </c>
      <c r="BG574" s="202">
        <f t="shared" si="9"/>
        <v>567000</v>
      </c>
      <c r="BH574" s="203" t="s">
        <v>100</v>
      </c>
      <c r="BI574" s="203" t="s">
        <v>199</v>
      </c>
      <c r="BJ574" s="19" t="s">
        <v>2018</v>
      </c>
      <c r="BK574" s="19" t="s">
        <v>2002</v>
      </c>
      <c r="BL574" s="19" t="s">
        <v>2003</v>
      </c>
      <c r="BM574" s="19" t="s">
        <v>105</v>
      </c>
      <c r="BN574" s="435"/>
      <c r="BO574" s="435"/>
      <c r="BP574" s="203" t="s">
        <v>105</v>
      </c>
      <c r="BQ574" s="203"/>
      <c r="BR574" s="78" t="s">
        <v>76</v>
      </c>
    </row>
    <row r="575" spans="1:70" s="257" customFormat="1" ht="75">
      <c r="A575" s="18">
        <v>573</v>
      </c>
      <c r="B575" s="78">
        <v>5310</v>
      </c>
      <c r="C575" s="78" t="s">
        <v>76</v>
      </c>
      <c r="D575" s="78" t="s">
        <v>235</v>
      </c>
      <c r="E575" s="72" t="s">
        <v>4415</v>
      </c>
      <c r="F575" s="69" t="s">
        <v>4416</v>
      </c>
      <c r="G575" s="79" t="s">
        <v>4417</v>
      </c>
      <c r="H575" s="79" t="s">
        <v>4418</v>
      </c>
      <c r="I575" s="79"/>
      <c r="J575" s="79" t="s">
        <v>4415</v>
      </c>
      <c r="K575" s="79"/>
      <c r="L575" s="79" t="s">
        <v>4419</v>
      </c>
      <c r="M575" s="80">
        <v>45922</v>
      </c>
      <c r="N575" s="80" t="s">
        <v>105</v>
      </c>
      <c r="O575" s="79"/>
      <c r="P575" s="79"/>
      <c r="Q575" s="79"/>
      <c r="R575" s="79"/>
      <c r="S575" s="78" t="s">
        <v>259</v>
      </c>
      <c r="T575" s="78" t="s">
        <v>241</v>
      </c>
      <c r="U575" s="79" t="s">
        <v>105</v>
      </c>
      <c r="V575" s="79" t="s">
        <v>105</v>
      </c>
      <c r="W575" s="79" t="s">
        <v>105</v>
      </c>
      <c r="X575" s="79"/>
      <c r="Y575" s="79"/>
      <c r="Z575" s="79"/>
      <c r="AA575" s="79"/>
      <c r="AB575" s="79" t="s">
        <v>2018</v>
      </c>
      <c r="AC575" s="79" t="s">
        <v>2067</v>
      </c>
      <c r="AD575" s="79"/>
      <c r="AE575" s="79"/>
      <c r="AF575" s="79"/>
      <c r="AG575" s="193"/>
      <c r="AH575" s="193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8"/>
      <c r="BD575" s="202">
        <v>0</v>
      </c>
      <c r="BE575" s="202">
        <v>19000</v>
      </c>
      <c r="BF575" s="202">
        <v>0</v>
      </c>
      <c r="BG575" s="202">
        <f t="shared" si="9"/>
        <v>19000</v>
      </c>
      <c r="BH575" s="246" t="s">
        <v>105</v>
      </c>
      <c r="BI575" s="203" t="s">
        <v>2318</v>
      </c>
      <c r="BJ575" s="19" t="s">
        <v>2018</v>
      </c>
      <c r="BK575" s="19" t="s">
        <v>2002</v>
      </c>
      <c r="BL575" s="19" t="s">
        <v>2003</v>
      </c>
      <c r="BM575" s="19" t="s">
        <v>98</v>
      </c>
      <c r="BN575" s="435"/>
      <c r="BO575" s="435"/>
      <c r="BP575" s="203" t="s">
        <v>98</v>
      </c>
      <c r="BQ575" s="246" t="s">
        <v>229</v>
      </c>
      <c r="BR575" s="78" t="s">
        <v>76</v>
      </c>
    </row>
    <row r="576" spans="1:70" s="257" customFormat="1" ht="135">
      <c r="A576" s="18">
        <v>574</v>
      </c>
      <c r="B576" s="78">
        <v>5310</v>
      </c>
      <c r="C576" s="78" t="s">
        <v>76</v>
      </c>
      <c r="D576" s="78" t="s">
        <v>253</v>
      </c>
      <c r="E576" s="72" t="s">
        <v>4420</v>
      </c>
      <c r="F576" s="69" t="s">
        <v>4421</v>
      </c>
      <c r="G576" s="79" t="s">
        <v>4422</v>
      </c>
      <c r="H576" s="79" t="s">
        <v>4423</v>
      </c>
      <c r="I576" s="79"/>
      <c r="J576" s="79" t="s">
        <v>4420</v>
      </c>
      <c r="K576" s="79"/>
      <c r="L576" s="79" t="s">
        <v>4424</v>
      </c>
      <c r="M576" s="80">
        <v>45877</v>
      </c>
      <c r="N576" s="80" t="s">
        <v>105</v>
      </c>
      <c r="O576" s="79"/>
      <c r="P576" s="79"/>
      <c r="Q576" s="79"/>
      <c r="R576" s="79"/>
      <c r="S576" s="78" t="s">
        <v>259</v>
      </c>
      <c r="T576" s="78" t="s">
        <v>546</v>
      </c>
      <c r="U576" s="79" t="s">
        <v>105</v>
      </c>
      <c r="V576" s="79" t="s">
        <v>105</v>
      </c>
      <c r="W576" s="79" t="s">
        <v>105</v>
      </c>
      <c r="X576" s="79"/>
      <c r="Y576" s="79"/>
      <c r="Z576" s="79"/>
      <c r="AA576" s="79"/>
      <c r="AB576" s="79" t="s">
        <v>2018</v>
      </c>
      <c r="AC576" s="79" t="s">
        <v>2042</v>
      </c>
      <c r="AD576" s="79"/>
      <c r="AE576" s="79"/>
      <c r="AF576" s="79"/>
      <c r="AG576" s="193"/>
      <c r="AH576" s="193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8"/>
      <c r="BD576" s="202">
        <v>1246400</v>
      </c>
      <c r="BE576" s="202">
        <v>897400</v>
      </c>
      <c r="BF576" s="202">
        <v>189400</v>
      </c>
      <c r="BG576" s="202">
        <f t="shared" si="9"/>
        <v>2333200</v>
      </c>
      <c r="BH576" s="246" t="s">
        <v>100</v>
      </c>
      <c r="BI576" s="203" t="s">
        <v>2299</v>
      </c>
      <c r="BJ576" s="19" t="s">
        <v>2018</v>
      </c>
      <c r="BK576" s="19" t="s">
        <v>2002</v>
      </c>
      <c r="BL576" s="19" t="s">
        <v>2003</v>
      </c>
      <c r="BM576" s="19" t="s">
        <v>105</v>
      </c>
      <c r="BN576" s="435"/>
      <c r="BO576" s="435"/>
      <c r="BP576" s="203" t="s">
        <v>98</v>
      </c>
      <c r="BQ576" s="246" t="s">
        <v>1641</v>
      </c>
      <c r="BR576" s="78" t="s">
        <v>76</v>
      </c>
    </row>
    <row r="577" spans="1:70" s="257" customFormat="1" ht="105">
      <c r="A577" s="18">
        <v>575</v>
      </c>
      <c r="B577" s="78">
        <v>5310</v>
      </c>
      <c r="C577" s="78" t="s">
        <v>76</v>
      </c>
      <c r="D577" s="78" t="s">
        <v>235</v>
      </c>
      <c r="E577" s="72" t="s">
        <v>4425</v>
      </c>
      <c r="F577" s="69" t="s">
        <v>4426</v>
      </c>
      <c r="G577" s="79" t="s">
        <v>4427</v>
      </c>
      <c r="H577" s="79" t="s">
        <v>4428</v>
      </c>
      <c r="I577" s="79"/>
      <c r="J577" s="79" t="s">
        <v>4425</v>
      </c>
      <c r="K577" s="79"/>
      <c r="L577" s="79" t="s">
        <v>4429</v>
      </c>
      <c r="M577" s="80">
        <v>45877</v>
      </c>
      <c r="N577" s="80" t="s">
        <v>105</v>
      </c>
      <c r="O577" s="79"/>
      <c r="P577" s="79"/>
      <c r="Q577" s="79"/>
      <c r="R577" s="79"/>
      <c r="S577" s="78" t="s">
        <v>259</v>
      </c>
      <c r="T577" s="78" t="s">
        <v>754</v>
      </c>
      <c r="U577" s="79" t="s">
        <v>105</v>
      </c>
      <c r="V577" s="79" t="s">
        <v>105</v>
      </c>
      <c r="W577" s="79" t="s">
        <v>105</v>
      </c>
      <c r="X577" s="79"/>
      <c r="Y577" s="79"/>
      <c r="Z577" s="79"/>
      <c r="AA577" s="79"/>
      <c r="AB577" s="79" t="s">
        <v>2018</v>
      </c>
      <c r="AC577" s="79" t="s">
        <v>2042</v>
      </c>
      <c r="AD577" s="79"/>
      <c r="AE577" s="79"/>
      <c r="AF577" s="79"/>
      <c r="AG577" s="193"/>
      <c r="AH577" s="193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8"/>
      <c r="BD577" s="202">
        <v>2262695</v>
      </c>
      <c r="BE577" s="202">
        <v>618400</v>
      </c>
      <c r="BF577" s="202">
        <v>192600</v>
      </c>
      <c r="BG577" s="202">
        <f t="shared" si="9"/>
        <v>3073695</v>
      </c>
      <c r="BH577" s="246" t="s">
        <v>100</v>
      </c>
      <c r="BI577" s="203" t="s">
        <v>2318</v>
      </c>
      <c r="BJ577" s="19" t="s">
        <v>2018</v>
      </c>
      <c r="BK577" s="19" t="s">
        <v>2002</v>
      </c>
      <c r="BL577" s="19" t="s">
        <v>2003</v>
      </c>
      <c r="BM577" s="19" t="s">
        <v>105</v>
      </c>
      <c r="BN577" s="435"/>
      <c r="BO577" s="435"/>
      <c r="BP577" s="203" t="s">
        <v>98</v>
      </c>
      <c r="BQ577" s="246" t="s">
        <v>229</v>
      </c>
      <c r="BR577" s="78" t="s">
        <v>76</v>
      </c>
    </row>
    <row r="578" spans="1:70" s="257" customFormat="1" ht="105">
      <c r="A578" s="18">
        <v>576</v>
      </c>
      <c r="B578" s="78">
        <v>5310</v>
      </c>
      <c r="C578" s="78" t="s">
        <v>76</v>
      </c>
      <c r="D578" s="78" t="s">
        <v>253</v>
      </c>
      <c r="E578" s="72" t="s">
        <v>4430</v>
      </c>
      <c r="F578" s="69" t="s">
        <v>4431</v>
      </c>
      <c r="G578" s="79" t="s">
        <v>4432</v>
      </c>
      <c r="H578" s="79" t="s">
        <v>4433</v>
      </c>
      <c r="I578" s="79"/>
      <c r="J578" s="79" t="s">
        <v>4430</v>
      </c>
      <c r="K578" s="79"/>
      <c r="L578" s="79" t="s">
        <v>105</v>
      </c>
      <c r="M578" s="80" t="s">
        <v>105</v>
      </c>
      <c r="N578" s="80" t="s">
        <v>105</v>
      </c>
      <c r="O578" s="79"/>
      <c r="P578" s="79"/>
      <c r="Q578" s="79"/>
      <c r="R578" s="79"/>
      <c r="S578" s="78" t="s">
        <v>105</v>
      </c>
      <c r="T578" s="78" t="s">
        <v>754</v>
      </c>
      <c r="U578" s="79" t="s">
        <v>105</v>
      </c>
      <c r="V578" s="79" t="s">
        <v>105</v>
      </c>
      <c r="W578" s="79" t="s">
        <v>105</v>
      </c>
      <c r="X578" s="79"/>
      <c r="Y578" s="79"/>
      <c r="Z578" s="79"/>
      <c r="AA578" s="79"/>
      <c r="AB578" s="79" t="s">
        <v>2018</v>
      </c>
      <c r="AC578" s="79" t="s">
        <v>2042</v>
      </c>
      <c r="AD578" s="79"/>
      <c r="AE578" s="79"/>
      <c r="AF578" s="79"/>
      <c r="AG578" s="193"/>
      <c r="AH578" s="193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8"/>
      <c r="BD578" s="202">
        <v>2493230</v>
      </c>
      <c r="BE578" s="202">
        <v>4317020</v>
      </c>
      <c r="BF578" s="202">
        <v>1763400</v>
      </c>
      <c r="BG578" s="202">
        <f t="shared" si="9"/>
        <v>8573650</v>
      </c>
      <c r="BH578" s="203" t="s">
        <v>100</v>
      </c>
      <c r="BI578" s="203" t="s">
        <v>2299</v>
      </c>
      <c r="BJ578" s="19">
        <v>531120</v>
      </c>
      <c r="BK578" s="19" t="s">
        <v>2002</v>
      </c>
      <c r="BL578" s="19" t="s">
        <v>2003</v>
      </c>
      <c r="BM578" s="19" t="s">
        <v>105</v>
      </c>
      <c r="BN578" s="435"/>
      <c r="BO578" s="435"/>
      <c r="BP578" s="203" t="s">
        <v>105</v>
      </c>
      <c r="BQ578" s="203"/>
      <c r="BR578" s="78" t="s">
        <v>76</v>
      </c>
    </row>
    <row r="579" spans="1:70" s="257" customFormat="1" ht="75">
      <c r="A579" s="18">
        <v>577</v>
      </c>
      <c r="B579" s="78">
        <v>5310</v>
      </c>
      <c r="C579" s="78" t="s">
        <v>76</v>
      </c>
      <c r="D579" s="78" t="s">
        <v>253</v>
      </c>
      <c r="E579" s="72" t="s">
        <v>4434</v>
      </c>
      <c r="F579" s="69" t="s">
        <v>4435</v>
      </c>
      <c r="G579" s="79" t="s">
        <v>4436</v>
      </c>
      <c r="H579" s="79">
        <v>0</v>
      </c>
      <c r="I579" s="79"/>
      <c r="J579" s="79" t="s">
        <v>4434</v>
      </c>
      <c r="K579" s="79"/>
      <c r="L579" s="79" t="s">
        <v>4437</v>
      </c>
      <c r="M579" s="80">
        <v>45882</v>
      </c>
      <c r="N579" s="80" t="s">
        <v>105</v>
      </c>
      <c r="O579" s="79"/>
      <c r="P579" s="79"/>
      <c r="Q579" s="79"/>
      <c r="R579" s="79"/>
      <c r="S579" s="78" t="s">
        <v>259</v>
      </c>
      <c r="T579" s="78" t="s">
        <v>875</v>
      </c>
      <c r="U579" s="79" t="s">
        <v>105</v>
      </c>
      <c r="V579" s="79" t="s">
        <v>105</v>
      </c>
      <c r="W579" s="79" t="s">
        <v>105</v>
      </c>
      <c r="X579" s="79"/>
      <c r="Y579" s="79"/>
      <c r="Z579" s="79"/>
      <c r="AA579" s="79"/>
      <c r="AB579" s="79" t="s">
        <v>1039</v>
      </c>
      <c r="AC579" s="79" t="s">
        <v>1038</v>
      </c>
      <c r="AD579" s="79"/>
      <c r="AE579" s="79"/>
      <c r="AF579" s="79"/>
      <c r="AG579" s="193"/>
      <c r="AH579" s="193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8"/>
      <c r="BD579" s="202">
        <v>3639453</v>
      </c>
      <c r="BE579" s="202">
        <v>2498463</v>
      </c>
      <c r="BF579" s="202">
        <v>980608</v>
      </c>
      <c r="BG579" s="202">
        <f t="shared" si="9"/>
        <v>7118524</v>
      </c>
      <c r="BH579" s="246" t="s">
        <v>100</v>
      </c>
      <c r="BI579" s="203" t="s">
        <v>2299</v>
      </c>
      <c r="BJ579" s="19" t="s">
        <v>1039</v>
      </c>
      <c r="BK579" s="19" t="s">
        <v>2002</v>
      </c>
      <c r="BL579" s="19" t="s">
        <v>2003</v>
      </c>
      <c r="BM579" s="19" t="s">
        <v>105</v>
      </c>
      <c r="BN579" s="435"/>
      <c r="BO579" s="435"/>
      <c r="BP579" s="203" t="s">
        <v>98</v>
      </c>
      <c r="BQ579" s="246" t="s">
        <v>229</v>
      </c>
      <c r="BR579" s="78" t="s">
        <v>76</v>
      </c>
    </row>
    <row r="580" spans="1:70" s="257" customFormat="1" ht="120">
      <c r="A580" s="18">
        <v>578</v>
      </c>
      <c r="B580" s="78">
        <v>5310</v>
      </c>
      <c r="C580" s="78" t="s">
        <v>76</v>
      </c>
      <c r="D580" s="78" t="s">
        <v>235</v>
      </c>
      <c r="E580" s="72" t="s">
        <v>4438</v>
      </c>
      <c r="F580" s="69" t="s">
        <v>4439</v>
      </c>
      <c r="G580" s="79" t="s">
        <v>4440</v>
      </c>
      <c r="H580" s="79" t="s">
        <v>4441</v>
      </c>
      <c r="I580" s="79"/>
      <c r="J580" s="79" t="s">
        <v>4438</v>
      </c>
      <c r="K580" s="79"/>
      <c r="L580" s="79" t="s">
        <v>4442</v>
      </c>
      <c r="M580" s="80">
        <v>45931</v>
      </c>
      <c r="N580" s="80" t="s">
        <v>105</v>
      </c>
      <c r="O580" s="79"/>
      <c r="P580" s="79"/>
      <c r="Q580" s="79"/>
      <c r="R580" s="79"/>
      <c r="S580" s="78" t="s">
        <v>259</v>
      </c>
      <c r="T580" s="78" t="s">
        <v>845</v>
      </c>
      <c r="U580" s="79" t="s">
        <v>105</v>
      </c>
      <c r="V580" s="79" t="s">
        <v>105</v>
      </c>
      <c r="W580" s="79" t="s">
        <v>105</v>
      </c>
      <c r="X580" s="79"/>
      <c r="Y580" s="79"/>
      <c r="Z580" s="79"/>
      <c r="AA580" s="79"/>
      <c r="AB580" s="79" t="s">
        <v>2018</v>
      </c>
      <c r="AC580" s="79" t="s">
        <v>2067</v>
      </c>
      <c r="AD580" s="79"/>
      <c r="AE580" s="79"/>
      <c r="AF580" s="79"/>
      <c r="AG580" s="193"/>
      <c r="AH580" s="193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8"/>
      <c r="BD580" s="202">
        <v>18982212</v>
      </c>
      <c r="BE580" s="202">
        <v>14311020</v>
      </c>
      <c r="BF580" s="202">
        <v>2629428</v>
      </c>
      <c r="BG580" s="202">
        <f t="shared" si="9"/>
        <v>35922660</v>
      </c>
      <c r="BH580" s="246" t="s">
        <v>105</v>
      </c>
      <c r="BI580" s="203" t="s">
        <v>2318</v>
      </c>
      <c r="BJ580" s="19" t="s">
        <v>2018</v>
      </c>
      <c r="BK580" s="19" t="s">
        <v>2002</v>
      </c>
      <c r="BL580" s="19" t="s">
        <v>2003</v>
      </c>
      <c r="BM580" s="19" t="s">
        <v>98</v>
      </c>
      <c r="BN580" s="435"/>
      <c r="BO580" s="435"/>
      <c r="BP580" s="203" t="s">
        <v>98</v>
      </c>
      <c r="BQ580" s="246" t="s">
        <v>229</v>
      </c>
      <c r="BR580" s="78" t="s">
        <v>76</v>
      </c>
    </row>
    <row r="581" spans="1:70" s="257" customFormat="1" ht="225">
      <c r="A581" s="18">
        <v>579</v>
      </c>
      <c r="B581" s="196">
        <v>5310</v>
      </c>
      <c r="C581" s="211" t="s">
        <v>76</v>
      </c>
      <c r="D581" s="196" t="s">
        <v>106</v>
      </c>
      <c r="E581" s="196" t="s">
        <v>4443</v>
      </c>
      <c r="F581" s="212" t="s">
        <v>4444</v>
      </c>
      <c r="G581" s="212" t="s">
        <v>4445</v>
      </c>
      <c r="H581" s="196" t="s">
        <v>4446</v>
      </c>
      <c r="I581" s="212" t="s">
        <v>4444</v>
      </c>
      <c r="J581" s="212" t="s">
        <v>4443</v>
      </c>
      <c r="K581" s="214"/>
      <c r="L581" s="212"/>
      <c r="M581" s="238"/>
      <c r="N581" s="211"/>
      <c r="O581" s="212"/>
      <c r="P581" s="212" t="s">
        <v>189</v>
      </c>
      <c r="Q581" s="212"/>
      <c r="R581" s="212"/>
      <c r="S581" s="212" t="s">
        <v>88</v>
      </c>
      <c r="T581" s="196" t="s">
        <v>113</v>
      </c>
      <c r="U581" s="218" t="s">
        <v>114</v>
      </c>
      <c r="V581" s="212"/>
      <c r="W581" s="212" t="s">
        <v>1198</v>
      </c>
      <c r="X581" s="239">
        <v>1.8003191489361703</v>
      </c>
      <c r="Y581" s="212">
        <v>47</v>
      </c>
      <c r="Z581" s="223">
        <v>31981</v>
      </c>
      <c r="AA581" s="212"/>
      <c r="AB581" s="212" t="s">
        <v>2018</v>
      </c>
      <c r="AC581" s="212" t="s">
        <v>2189</v>
      </c>
      <c r="AD581" s="212" t="s">
        <v>2190</v>
      </c>
      <c r="AE581" s="212" t="s">
        <v>193</v>
      </c>
      <c r="AF581" s="212"/>
      <c r="AG581" s="193"/>
      <c r="AH581" s="193"/>
      <c r="AI581" s="212"/>
      <c r="AJ581" s="212" t="s">
        <v>4447</v>
      </c>
      <c r="AK581" s="212" t="s">
        <v>4448</v>
      </c>
      <c r="AL581" s="212"/>
      <c r="AM581" s="212" t="s">
        <v>4445</v>
      </c>
      <c r="AN581" s="212" t="s">
        <v>3983</v>
      </c>
      <c r="AO581" s="212" t="s">
        <v>197</v>
      </c>
      <c r="AP581" s="212">
        <v>48</v>
      </c>
      <c r="AQ581" s="212" t="s">
        <v>563</v>
      </c>
      <c r="AR581" s="212"/>
      <c r="AS581" s="196" t="s">
        <v>2215</v>
      </c>
      <c r="AT581" s="212" t="s">
        <v>217</v>
      </c>
      <c r="AU581" s="212" t="s">
        <v>221</v>
      </c>
      <c r="AV581" s="212"/>
      <c r="AW581" s="212"/>
      <c r="AX581" s="212"/>
      <c r="AY581" s="212"/>
      <c r="AZ581" s="212"/>
      <c r="BA581" s="212"/>
      <c r="BB581" s="196"/>
      <c r="BC581" s="196" t="s">
        <v>98</v>
      </c>
      <c r="BD581" s="202">
        <v>805620</v>
      </c>
      <c r="BE581" s="202">
        <v>851820</v>
      </c>
      <c r="BF581" s="202">
        <v>223440</v>
      </c>
      <c r="BG581" s="202">
        <f t="shared" si="9"/>
        <v>1880880</v>
      </c>
      <c r="BH581" s="246" t="s">
        <v>100</v>
      </c>
      <c r="BI581" s="203" t="s">
        <v>2277</v>
      </c>
      <c r="BJ581" s="19">
        <v>531120</v>
      </c>
      <c r="BK581" s="19" t="s">
        <v>2002</v>
      </c>
      <c r="BL581" s="19" t="s">
        <v>2003</v>
      </c>
      <c r="BM581" s="19" t="s">
        <v>105</v>
      </c>
      <c r="BN581" s="435"/>
      <c r="BO581" s="435"/>
      <c r="BP581" s="203" t="s">
        <v>105</v>
      </c>
      <c r="BQ581" s="246" t="s">
        <v>4345</v>
      </c>
      <c r="BR581" s="211" t="s">
        <v>76</v>
      </c>
    </row>
    <row r="582" spans="1:70" s="257" customFormat="1" ht="225">
      <c r="A582" s="18">
        <v>580</v>
      </c>
      <c r="B582" s="196">
        <v>5310</v>
      </c>
      <c r="C582" s="211" t="s">
        <v>76</v>
      </c>
      <c r="D582" s="196" t="s">
        <v>77</v>
      </c>
      <c r="E582" s="196" t="s">
        <v>4449</v>
      </c>
      <c r="F582" s="212" t="s">
        <v>4450</v>
      </c>
      <c r="G582" s="212" t="s">
        <v>4451</v>
      </c>
      <c r="H582" s="196" t="s">
        <v>4452</v>
      </c>
      <c r="I582" s="212" t="s">
        <v>4453</v>
      </c>
      <c r="J582" s="212" t="s">
        <v>4449</v>
      </c>
      <c r="K582" s="214"/>
      <c r="L582" s="212"/>
      <c r="M582" s="238"/>
      <c r="N582" s="211"/>
      <c r="O582" s="212"/>
      <c r="P582" s="212" t="s">
        <v>189</v>
      </c>
      <c r="Q582" s="212"/>
      <c r="R582" s="212"/>
      <c r="S582" s="212" t="s">
        <v>88</v>
      </c>
      <c r="T582" s="196" t="s">
        <v>113</v>
      </c>
      <c r="U582" s="218" t="s">
        <v>90</v>
      </c>
      <c r="V582" s="212"/>
      <c r="W582" s="212" t="s">
        <v>191</v>
      </c>
      <c r="X582" s="239">
        <v>5.6785714285714287E-2</v>
      </c>
      <c r="Y582" s="212">
        <v>14</v>
      </c>
      <c r="Z582" s="223">
        <v>28840</v>
      </c>
      <c r="AA582" s="212"/>
      <c r="AB582" s="212" t="s">
        <v>2018</v>
      </c>
      <c r="AC582" s="212" t="s">
        <v>2189</v>
      </c>
      <c r="AD582" s="212" t="s">
        <v>2190</v>
      </c>
      <c r="AE582" s="212" t="s">
        <v>193</v>
      </c>
      <c r="AF582" s="212"/>
      <c r="AG582" s="193"/>
      <c r="AH582" s="193"/>
      <c r="AI582" s="212"/>
      <c r="AJ582" s="212" t="s">
        <v>118</v>
      </c>
      <c r="AK582" s="212"/>
      <c r="AL582" s="212"/>
      <c r="AM582" s="212" t="s">
        <v>4451</v>
      </c>
      <c r="AN582" s="212" t="s">
        <v>218</v>
      </c>
      <c r="AO582" s="212" t="s">
        <v>534</v>
      </c>
      <c r="AP582" s="212">
        <v>14</v>
      </c>
      <c r="AQ582" s="212" t="s">
        <v>563</v>
      </c>
      <c r="AR582" s="212"/>
      <c r="AS582" s="196" t="s">
        <v>2215</v>
      </c>
      <c r="AT582" s="212" t="s">
        <v>217</v>
      </c>
      <c r="AU582" s="212" t="s">
        <v>221</v>
      </c>
      <c r="AV582" s="212"/>
      <c r="AW582" s="212"/>
      <c r="AX582" s="212"/>
      <c r="AY582" s="212"/>
      <c r="AZ582" s="212"/>
      <c r="BA582" s="212"/>
      <c r="BB582" s="196"/>
      <c r="BC582" s="196" t="s">
        <v>98</v>
      </c>
      <c r="BD582" s="202">
        <v>1575600</v>
      </c>
      <c r="BE582" s="202">
        <v>568200</v>
      </c>
      <c r="BF582" s="202">
        <v>624000</v>
      </c>
      <c r="BG582" s="202">
        <f t="shared" si="9"/>
        <v>2767800</v>
      </c>
      <c r="BH582" s="246" t="s">
        <v>100</v>
      </c>
      <c r="BI582" s="203" t="s">
        <v>2277</v>
      </c>
      <c r="BJ582" s="19">
        <v>531120</v>
      </c>
      <c r="BK582" s="19" t="s">
        <v>2002</v>
      </c>
      <c r="BL582" s="19" t="s">
        <v>2003</v>
      </c>
      <c r="BM582" s="19" t="s">
        <v>105</v>
      </c>
      <c r="BN582" s="435"/>
      <c r="BO582" s="435"/>
      <c r="BP582" s="203" t="s">
        <v>105</v>
      </c>
      <c r="BQ582" s="246" t="s">
        <v>4345</v>
      </c>
      <c r="BR582" s="211" t="s">
        <v>76</v>
      </c>
    </row>
    <row r="583" spans="1:70" s="257" customFormat="1" ht="225">
      <c r="A583" s="18">
        <v>581</v>
      </c>
      <c r="B583" s="196">
        <v>5310</v>
      </c>
      <c r="C583" s="211" t="s">
        <v>76</v>
      </c>
      <c r="D583" s="196" t="s">
        <v>77</v>
      </c>
      <c r="E583" s="196" t="s">
        <v>4454</v>
      </c>
      <c r="F583" s="212" t="s">
        <v>4455</v>
      </c>
      <c r="G583" s="212" t="s">
        <v>4456</v>
      </c>
      <c r="H583" s="196" t="s">
        <v>4457</v>
      </c>
      <c r="I583" s="212"/>
      <c r="J583" s="212" t="s">
        <v>4454</v>
      </c>
      <c r="K583" s="214"/>
      <c r="L583" s="212"/>
      <c r="M583" s="238"/>
      <c r="N583" s="211"/>
      <c r="O583" s="212"/>
      <c r="P583" s="212" t="s">
        <v>189</v>
      </c>
      <c r="Q583" s="212"/>
      <c r="R583" s="212"/>
      <c r="S583" s="212" t="s">
        <v>88</v>
      </c>
      <c r="T583" s="111">
        <v>0</v>
      </c>
      <c r="U583" s="218" t="s">
        <v>4458</v>
      </c>
      <c r="V583" s="212"/>
      <c r="W583" s="212" t="s">
        <v>3144</v>
      </c>
      <c r="X583" s="239">
        <v>2.0099999999999998</v>
      </c>
      <c r="Y583" s="212">
        <v>0.33</v>
      </c>
      <c r="Z583" s="223">
        <v>23619</v>
      </c>
      <c r="AA583" s="212"/>
      <c r="AB583" s="212" t="s">
        <v>2018</v>
      </c>
      <c r="AC583" s="212" t="s">
        <v>2189</v>
      </c>
      <c r="AD583" s="212" t="s">
        <v>2190</v>
      </c>
      <c r="AE583" s="212" t="s">
        <v>193</v>
      </c>
      <c r="AF583" s="212"/>
      <c r="AG583" s="193"/>
      <c r="AH583" s="193"/>
      <c r="AI583" s="212"/>
      <c r="AJ583" s="212" t="s">
        <v>118</v>
      </c>
      <c r="AK583" s="212"/>
      <c r="AL583" s="212"/>
      <c r="AM583" s="212" t="s">
        <v>4456</v>
      </c>
      <c r="AN583" s="212" t="s">
        <v>3084</v>
      </c>
      <c r="AO583" s="212" t="s">
        <v>219</v>
      </c>
      <c r="AP583" s="212">
        <v>10</v>
      </c>
      <c r="AQ583" s="212" t="s">
        <v>563</v>
      </c>
      <c r="AR583" s="212"/>
      <c r="AS583" s="196" t="s">
        <v>2215</v>
      </c>
      <c r="AT583" s="212" t="s">
        <v>217</v>
      </c>
      <c r="AU583" s="212" t="s">
        <v>221</v>
      </c>
      <c r="AV583" s="212"/>
      <c r="AW583" s="212"/>
      <c r="AX583" s="212"/>
      <c r="AY583" s="212"/>
      <c r="AZ583" s="212"/>
      <c r="BA583" s="212"/>
      <c r="BB583" s="196"/>
      <c r="BC583" s="196" t="s">
        <v>98</v>
      </c>
      <c r="BD583" s="202">
        <v>1108200</v>
      </c>
      <c r="BE583" s="202">
        <v>441000</v>
      </c>
      <c r="BF583" s="202">
        <v>164400</v>
      </c>
      <c r="BG583" s="202">
        <f t="shared" si="9"/>
        <v>1713600</v>
      </c>
      <c r="BH583" s="246" t="s">
        <v>100</v>
      </c>
      <c r="BI583" s="203" t="s">
        <v>2299</v>
      </c>
      <c r="BJ583" s="19">
        <v>531120</v>
      </c>
      <c r="BK583" s="19" t="s">
        <v>2002</v>
      </c>
      <c r="BL583" s="19" t="s">
        <v>2003</v>
      </c>
      <c r="BM583" s="19" t="s">
        <v>105</v>
      </c>
      <c r="BN583" s="435"/>
      <c r="BO583" s="435"/>
      <c r="BP583" s="203" t="s">
        <v>105</v>
      </c>
      <c r="BQ583" s="246" t="s">
        <v>4345</v>
      </c>
      <c r="BR583" s="211" t="s">
        <v>76</v>
      </c>
    </row>
    <row r="584" spans="1:70" s="257" customFormat="1" ht="150">
      <c r="A584" s="18">
        <v>582</v>
      </c>
      <c r="B584" s="196">
        <v>5310</v>
      </c>
      <c r="C584" s="196" t="s">
        <v>76</v>
      </c>
      <c r="D584" s="196" t="s">
        <v>77</v>
      </c>
      <c r="E584" s="212" t="s">
        <v>4459</v>
      </c>
      <c r="F584" s="212" t="s">
        <v>4460</v>
      </c>
      <c r="G584" s="212" t="s">
        <v>4461</v>
      </c>
      <c r="H584" s="213" t="s">
        <v>4462</v>
      </c>
      <c r="I584" s="212"/>
      <c r="J584" s="212" t="s">
        <v>4459</v>
      </c>
      <c r="K584" s="214"/>
      <c r="L584" s="212"/>
      <c r="M584" s="211"/>
      <c r="N584" s="215"/>
      <c r="O584" s="212"/>
      <c r="P584" s="212" t="s">
        <v>226</v>
      </c>
      <c r="Q584" s="212"/>
      <c r="R584" s="212"/>
      <c r="S584" s="212" t="s">
        <v>88</v>
      </c>
      <c r="T584" s="196" t="s">
        <v>113</v>
      </c>
      <c r="U584" s="212" t="s">
        <v>90</v>
      </c>
      <c r="V584" s="212"/>
      <c r="W584" s="212" t="s">
        <v>573</v>
      </c>
      <c r="X584" s="216">
        <v>0.1115079365079365</v>
      </c>
      <c r="Y584" s="217">
        <v>2.1</v>
      </c>
      <c r="Z584" s="42">
        <v>37670.400000000001</v>
      </c>
      <c r="AA584" s="212"/>
      <c r="AB584" s="196" t="s">
        <v>2018</v>
      </c>
      <c r="AC584" s="218" t="s">
        <v>2075</v>
      </c>
      <c r="AD584" s="212" t="s">
        <v>548</v>
      </c>
      <c r="AE584" s="212" t="s">
        <v>93</v>
      </c>
      <c r="AF584" s="212"/>
      <c r="AG584" s="193"/>
      <c r="AH584" s="193"/>
      <c r="AI584" s="212"/>
      <c r="AJ584" s="196" t="s">
        <v>227</v>
      </c>
      <c r="AK584" s="212"/>
      <c r="AL584" s="212"/>
      <c r="AM584" s="212" t="s">
        <v>4463</v>
      </c>
      <c r="AN584" s="212" t="s">
        <v>2886</v>
      </c>
      <c r="AO584" s="212" t="s">
        <v>4464</v>
      </c>
      <c r="AP584" s="212">
        <v>63</v>
      </c>
      <c r="AQ584" s="212" t="s">
        <v>97</v>
      </c>
      <c r="AR584" s="212"/>
      <c r="AS584" s="215">
        <v>45846</v>
      </c>
      <c r="AT584" s="212"/>
      <c r="AU584" s="212"/>
      <c r="AV584" s="212" t="s">
        <v>536</v>
      </c>
      <c r="AW584" s="212"/>
      <c r="AX584" s="212"/>
      <c r="AY584" s="212"/>
      <c r="AZ584" s="212"/>
      <c r="BA584" s="212"/>
      <c r="BB584" s="212"/>
      <c r="BC584" s="196" t="s">
        <v>98</v>
      </c>
      <c r="BD584" s="202">
        <v>0</v>
      </c>
      <c r="BE584" s="202">
        <v>0</v>
      </c>
      <c r="BF584" s="202">
        <v>0</v>
      </c>
      <c r="BG584" s="202">
        <f t="shared" si="9"/>
        <v>0</v>
      </c>
      <c r="BH584" s="246" t="s">
        <v>100</v>
      </c>
      <c r="BI584" s="203" t="s">
        <v>2318</v>
      </c>
      <c r="BJ584" s="19">
        <v>531120</v>
      </c>
      <c r="BK584" s="19" t="s">
        <v>2002</v>
      </c>
      <c r="BL584" s="19" t="s">
        <v>2003</v>
      </c>
      <c r="BM584" s="19" t="s">
        <v>105</v>
      </c>
      <c r="BN584" s="435"/>
      <c r="BO584" s="435"/>
      <c r="BP584" s="203" t="s">
        <v>105</v>
      </c>
      <c r="BQ584" s="246" t="s">
        <v>4345</v>
      </c>
      <c r="BR584" s="196" t="s">
        <v>76</v>
      </c>
    </row>
    <row r="585" spans="1:70" s="257" customFormat="1" ht="165">
      <c r="A585" s="18">
        <v>583</v>
      </c>
      <c r="B585" s="196">
        <v>5310</v>
      </c>
      <c r="C585" s="211" t="s">
        <v>76</v>
      </c>
      <c r="D585" s="196" t="s">
        <v>106</v>
      </c>
      <c r="E585" s="212" t="s">
        <v>4465</v>
      </c>
      <c r="F585" s="212" t="s">
        <v>4466</v>
      </c>
      <c r="G585" s="212" t="s">
        <v>4467</v>
      </c>
      <c r="H585" s="213" t="s">
        <v>4468</v>
      </c>
      <c r="I585" s="212"/>
      <c r="J585" s="212" t="s">
        <v>4465</v>
      </c>
      <c r="K585" s="214"/>
      <c r="L585" s="212"/>
      <c r="M585" s="211"/>
      <c r="N585" s="215"/>
      <c r="O585" s="212"/>
      <c r="P585" s="212" t="s">
        <v>226</v>
      </c>
      <c r="Q585" s="212" t="s">
        <v>1769</v>
      </c>
      <c r="R585" s="212"/>
      <c r="S585" s="212" t="s">
        <v>88</v>
      </c>
      <c r="T585" s="196" t="s">
        <v>113</v>
      </c>
      <c r="U585" s="212" t="s">
        <v>4469</v>
      </c>
      <c r="V585" s="212"/>
      <c r="W585" s="212" t="s">
        <v>4470</v>
      </c>
      <c r="X585" s="216">
        <v>9.2933333333333348</v>
      </c>
      <c r="Y585" s="217">
        <v>0.2</v>
      </c>
      <c r="Z585" s="42">
        <v>38443.633333333331</v>
      </c>
      <c r="AA585" s="212"/>
      <c r="AB585" s="196" t="s">
        <v>2018</v>
      </c>
      <c r="AC585" s="218" t="s">
        <v>2075</v>
      </c>
      <c r="AD585" s="212" t="s">
        <v>548</v>
      </c>
      <c r="AE585" s="212" t="s">
        <v>93</v>
      </c>
      <c r="AF585" s="212"/>
      <c r="AG585" s="193"/>
      <c r="AH585" s="193"/>
      <c r="AI585" s="212"/>
      <c r="AJ585" s="196">
        <v>523152</v>
      </c>
      <c r="AK585" s="212" t="s">
        <v>326</v>
      </c>
      <c r="AL585" s="212"/>
      <c r="AM585" s="212" t="s">
        <v>4471</v>
      </c>
      <c r="AN585" s="212" t="s">
        <v>2896</v>
      </c>
      <c r="AO585" s="212" t="s">
        <v>551</v>
      </c>
      <c r="AP585" s="212">
        <v>6</v>
      </c>
      <c r="AQ585" s="212" t="s">
        <v>535</v>
      </c>
      <c r="AR585" s="212"/>
      <c r="AS585" s="215">
        <v>45848</v>
      </c>
      <c r="AT585" s="212"/>
      <c r="AU585" s="212"/>
      <c r="AV585" s="212" t="s">
        <v>536</v>
      </c>
      <c r="AW585" s="212"/>
      <c r="AX585" s="212"/>
      <c r="AY585" s="212"/>
      <c r="AZ585" s="212"/>
      <c r="BA585" s="212"/>
      <c r="BB585" s="212" t="s">
        <v>98</v>
      </c>
      <c r="BC585" s="196"/>
      <c r="BD585" s="202">
        <v>573400</v>
      </c>
      <c r="BE585" s="202">
        <v>1902827</v>
      </c>
      <c r="BF585" s="202">
        <v>249900</v>
      </c>
      <c r="BG585" s="202">
        <f t="shared" si="9"/>
        <v>2726127</v>
      </c>
      <c r="BH585" s="246" t="s">
        <v>100</v>
      </c>
      <c r="BI585" s="203" t="s">
        <v>2160</v>
      </c>
      <c r="BJ585" s="19">
        <v>531120</v>
      </c>
      <c r="BK585" s="19" t="s">
        <v>2002</v>
      </c>
      <c r="BL585" s="19" t="s">
        <v>2003</v>
      </c>
      <c r="BM585" s="19" t="s">
        <v>105</v>
      </c>
      <c r="BN585" s="435"/>
      <c r="BO585" s="435"/>
      <c r="BP585" s="203" t="s">
        <v>98</v>
      </c>
      <c r="BQ585" s="246" t="s">
        <v>229</v>
      </c>
      <c r="BR585" s="211" t="s">
        <v>76</v>
      </c>
    </row>
    <row r="586" spans="1:70" s="257" customFormat="1" ht="150">
      <c r="A586" s="18">
        <v>584</v>
      </c>
      <c r="B586" s="196">
        <v>5310</v>
      </c>
      <c r="C586" s="211" t="s">
        <v>76</v>
      </c>
      <c r="D586" s="196" t="s">
        <v>316</v>
      </c>
      <c r="E586" s="212" t="s">
        <v>4472</v>
      </c>
      <c r="F586" s="212" t="s">
        <v>4473</v>
      </c>
      <c r="G586" s="212" t="s">
        <v>4474</v>
      </c>
      <c r="H586" s="213" t="s">
        <v>4475</v>
      </c>
      <c r="I586" s="212"/>
      <c r="J586" s="212" t="s">
        <v>4472</v>
      </c>
      <c r="K586" s="214" t="s">
        <v>4476</v>
      </c>
      <c r="L586" s="212"/>
      <c r="M586" s="211"/>
      <c r="N586" s="215"/>
      <c r="O586" s="212"/>
      <c r="P586" s="212" t="s">
        <v>226</v>
      </c>
      <c r="Q586" s="212"/>
      <c r="R586" s="212"/>
      <c r="S586" s="212" t="s">
        <v>88</v>
      </c>
      <c r="T586" s="196" t="s">
        <v>113</v>
      </c>
      <c r="U586" s="212" t="s">
        <v>216</v>
      </c>
      <c r="V586" s="212" t="s">
        <v>4477</v>
      </c>
      <c r="W586" s="212" t="s">
        <v>152</v>
      </c>
      <c r="X586" s="216">
        <v>2.2650000000000001</v>
      </c>
      <c r="Y586" s="217">
        <v>0.8666666666666667</v>
      </c>
      <c r="Z586" s="42">
        <v>39306.433333333334</v>
      </c>
      <c r="AA586" s="212"/>
      <c r="AB586" s="196" t="s">
        <v>2018</v>
      </c>
      <c r="AC586" s="218" t="s">
        <v>2168</v>
      </c>
      <c r="AD586" s="212"/>
      <c r="AE586" s="212" t="s">
        <v>93</v>
      </c>
      <c r="AF586" s="212"/>
      <c r="AG586" s="193"/>
      <c r="AH586" s="193"/>
      <c r="AI586" s="212"/>
      <c r="AJ586" s="196" t="s">
        <v>227</v>
      </c>
      <c r="AK586" s="212"/>
      <c r="AL586" s="212"/>
      <c r="AM586" s="212" t="s">
        <v>4478</v>
      </c>
      <c r="AN586" s="212" t="s">
        <v>2896</v>
      </c>
      <c r="AO586" s="212" t="s">
        <v>562</v>
      </c>
      <c r="AP586" s="212">
        <v>26</v>
      </c>
      <c r="AQ586" s="212" t="s">
        <v>97</v>
      </c>
      <c r="AR586" s="212"/>
      <c r="AS586" s="215">
        <v>45856</v>
      </c>
      <c r="AT586" s="212"/>
      <c r="AU586" s="212"/>
      <c r="AV586" s="212" t="s">
        <v>536</v>
      </c>
      <c r="AW586" s="212"/>
      <c r="AX586" s="212"/>
      <c r="AY586" s="212"/>
      <c r="AZ586" s="212"/>
      <c r="BA586" s="212"/>
      <c r="BB586" s="212"/>
      <c r="BC586" s="196" t="s">
        <v>98</v>
      </c>
      <c r="BD586" s="202">
        <v>1115700</v>
      </c>
      <c r="BE586" s="202">
        <v>178320</v>
      </c>
      <c r="BF586" s="202">
        <v>55800</v>
      </c>
      <c r="BG586" s="202">
        <f t="shared" si="9"/>
        <v>1349820</v>
      </c>
      <c r="BH586" s="246" t="s">
        <v>100</v>
      </c>
      <c r="BI586" s="203" t="s">
        <v>2299</v>
      </c>
      <c r="BJ586" s="19">
        <v>531120</v>
      </c>
      <c r="BK586" s="19" t="s">
        <v>2002</v>
      </c>
      <c r="BL586" s="19" t="s">
        <v>2003</v>
      </c>
      <c r="BM586" s="19" t="s">
        <v>105</v>
      </c>
      <c r="BN586" s="435"/>
      <c r="BO586" s="435"/>
      <c r="BP586" s="203" t="s">
        <v>105</v>
      </c>
      <c r="BQ586" s="246" t="s">
        <v>4345</v>
      </c>
      <c r="BR586" s="211" t="s">
        <v>76</v>
      </c>
    </row>
    <row r="587" spans="1:70" s="257" customFormat="1" ht="105">
      <c r="A587" s="18">
        <v>585</v>
      </c>
      <c r="B587" s="37">
        <v>5310</v>
      </c>
      <c r="C587" s="40" t="s">
        <v>76</v>
      </c>
      <c r="D587" s="37" t="s">
        <v>77</v>
      </c>
      <c r="E587" s="37" t="s">
        <v>4479</v>
      </c>
      <c r="F587" s="38" t="s">
        <v>4480</v>
      </c>
      <c r="G587" s="38" t="s">
        <v>4481</v>
      </c>
      <c r="H587" s="38" t="s">
        <v>4482</v>
      </c>
      <c r="I587" s="38"/>
      <c r="J587" s="38" t="s">
        <v>4479</v>
      </c>
      <c r="K587" s="39"/>
      <c r="L587" s="38"/>
      <c r="M587" s="40"/>
      <c r="N587" s="40"/>
      <c r="O587" s="38"/>
      <c r="P587" s="38" t="s">
        <v>671</v>
      </c>
      <c r="Q587" s="38"/>
      <c r="R587" s="38"/>
      <c r="S587" s="38" t="s">
        <v>88</v>
      </c>
      <c r="T587" s="196" t="s">
        <v>113</v>
      </c>
      <c r="U587" s="38" t="s">
        <v>90</v>
      </c>
      <c r="V587" s="38"/>
      <c r="W587" s="38"/>
      <c r="X587" s="41">
        <v>0.59025000000000005</v>
      </c>
      <c r="Y587" s="41">
        <v>1.3333333333333333</v>
      </c>
      <c r="Z587" s="42">
        <v>111900.1</v>
      </c>
      <c r="AA587" s="38"/>
      <c r="AB587" s="38" t="s">
        <v>2018</v>
      </c>
      <c r="AC587" s="38" t="s">
        <v>4483</v>
      </c>
      <c r="AD587" s="38"/>
      <c r="AE587" s="38" t="s">
        <v>116</v>
      </c>
      <c r="AF587" s="38" t="s">
        <v>117</v>
      </c>
      <c r="AG587" s="193"/>
      <c r="AH587" s="193"/>
      <c r="AI587" s="38"/>
      <c r="AJ587" s="38" t="s">
        <v>118</v>
      </c>
      <c r="AK587" s="38"/>
      <c r="AL587" s="38"/>
      <c r="AM587" s="38" t="s">
        <v>4481</v>
      </c>
      <c r="AN587" s="38" t="s">
        <v>1359</v>
      </c>
      <c r="AO587" s="38" t="s">
        <v>1349</v>
      </c>
      <c r="AP587" s="42">
        <v>26</v>
      </c>
      <c r="AQ587" s="38" t="s">
        <v>121</v>
      </c>
      <c r="AR587" s="38"/>
      <c r="AS587" s="43">
        <v>45869</v>
      </c>
      <c r="AT587" s="43"/>
      <c r="AU587" s="43"/>
      <c r="AV587" s="38"/>
      <c r="AW587" s="38"/>
      <c r="AX587" s="38"/>
      <c r="AY587" s="38"/>
      <c r="AZ587" s="38"/>
      <c r="BA587" s="38"/>
      <c r="BB587" s="38"/>
      <c r="BC587" s="37" t="s">
        <v>98</v>
      </c>
      <c r="BD587" s="202">
        <v>711400</v>
      </c>
      <c r="BE587" s="202">
        <v>2102745</v>
      </c>
      <c r="BF587" s="202">
        <v>696345</v>
      </c>
      <c r="BG587" s="202">
        <f t="shared" si="9"/>
        <v>3510490</v>
      </c>
      <c r="BH587" s="246" t="s">
        <v>100</v>
      </c>
      <c r="BI587" s="203" t="s">
        <v>2299</v>
      </c>
      <c r="BJ587" s="19">
        <v>531120</v>
      </c>
      <c r="BK587" s="19" t="s">
        <v>2002</v>
      </c>
      <c r="BL587" s="19" t="s">
        <v>2003</v>
      </c>
      <c r="BM587" s="19" t="s">
        <v>105</v>
      </c>
      <c r="BN587" s="435"/>
      <c r="BO587" s="435"/>
      <c r="BP587" s="203" t="s">
        <v>105</v>
      </c>
      <c r="BQ587" s="246" t="s">
        <v>4345</v>
      </c>
      <c r="BR587" s="40" t="s">
        <v>76</v>
      </c>
    </row>
    <row r="588" spans="1:70" s="257" customFormat="1" ht="75">
      <c r="A588" s="18">
        <v>586</v>
      </c>
      <c r="B588" s="37">
        <v>5310</v>
      </c>
      <c r="C588" s="40" t="s">
        <v>76</v>
      </c>
      <c r="D588" s="37" t="s">
        <v>77</v>
      </c>
      <c r="E588" s="37" t="s">
        <v>4484</v>
      </c>
      <c r="F588" s="38" t="s">
        <v>4485</v>
      </c>
      <c r="G588" s="38" t="s">
        <v>4486</v>
      </c>
      <c r="H588" s="38" t="s">
        <v>4487</v>
      </c>
      <c r="I588" s="38"/>
      <c r="J588" s="38" t="s">
        <v>4484</v>
      </c>
      <c r="K588" s="39"/>
      <c r="L588" s="38"/>
      <c r="M588" s="43"/>
      <c r="N588" s="45"/>
      <c r="O588" s="38" t="s">
        <v>128</v>
      </c>
      <c r="P588" s="38" t="s">
        <v>206</v>
      </c>
      <c r="Q588" s="38"/>
      <c r="R588" s="38"/>
      <c r="S588" s="38"/>
      <c r="T588" s="196" t="s">
        <v>113</v>
      </c>
      <c r="U588" s="38" t="s">
        <v>90</v>
      </c>
      <c r="V588" s="38" t="s">
        <v>4488</v>
      </c>
      <c r="W588" s="38"/>
      <c r="X588" s="38">
        <v>0.04</v>
      </c>
      <c r="Y588" s="38">
        <v>0.7</v>
      </c>
      <c r="Z588" s="41">
        <v>8776.7999999999993</v>
      </c>
      <c r="AA588" s="38"/>
      <c r="AB588" s="38" t="s">
        <v>2018</v>
      </c>
      <c r="AC588" s="38" t="s">
        <v>2189</v>
      </c>
      <c r="AD588" s="38"/>
      <c r="AE588" s="38" t="s">
        <v>116</v>
      </c>
      <c r="AF588" s="38" t="s">
        <v>117</v>
      </c>
      <c r="AG588" s="193"/>
      <c r="AH588" s="193"/>
      <c r="AI588" s="38"/>
      <c r="AJ588" s="38" t="s">
        <v>118</v>
      </c>
      <c r="AK588" s="38"/>
      <c r="AL588" s="38"/>
      <c r="AM588" s="38" t="s">
        <v>4486</v>
      </c>
      <c r="AN588" s="38" t="s">
        <v>2017</v>
      </c>
      <c r="AO588" s="38" t="s">
        <v>562</v>
      </c>
      <c r="AP588" s="42">
        <v>23</v>
      </c>
      <c r="AQ588" s="38" t="s">
        <v>563</v>
      </c>
      <c r="AR588" s="38"/>
      <c r="AS588" s="43">
        <v>45869</v>
      </c>
      <c r="AT588" s="43"/>
      <c r="AU588" s="43"/>
      <c r="AV588" s="38"/>
      <c r="AW588" s="38"/>
      <c r="AX588" s="38"/>
      <c r="AY588" s="38"/>
      <c r="AZ588" s="38"/>
      <c r="BA588" s="38"/>
      <c r="BB588" s="38"/>
      <c r="BC588" s="37" t="s">
        <v>98</v>
      </c>
      <c r="BD588" s="202">
        <v>200900</v>
      </c>
      <c r="BE588" s="202">
        <v>91800</v>
      </c>
      <c r="BF588" s="202">
        <v>141400</v>
      </c>
      <c r="BG588" s="202">
        <f t="shared" si="9"/>
        <v>434100</v>
      </c>
      <c r="BH588" s="246" t="s">
        <v>100</v>
      </c>
      <c r="BI588" s="203" t="s">
        <v>2299</v>
      </c>
      <c r="BJ588" s="19">
        <v>531120</v>
      </c>
      <c r="BK588" s="19" t="s">
        <v>2002</v>
      </c>
      <c r="BL588" s="19" t="s">
        <v>2003</v>
      </c>
      <c r="BM588" s="19" t="s">
        <v>105</v>
      </c>
      <c r="BN588" s="435"/>
      <c r="BO588" s="435"/>
      <c r="BP588" s="203" t="s">
        <v>105</v>
      </c>
      <c r="BQ588" s="246" t="s">
        <v>4345</v>
      </c>
      <c r="BR588" s="40" t="s">
        <v>76</v>
      </c>
    </row>
    <row r="589" spans="1:70" s="257" customFormat="1" ht="210">
      <c r="A589" s="18">
        <v>587</v>
      </c>
      <c r="B589" s="37">
        <v>5310</v>
      </c>
      <c r="C589" s="40" t="s">
        <v>76</v>
      </c>
      <c r="D589" s="37" t="s">
        <v>316</v>
      </c>
      <c r="E589" s="37" t="s">
        <v>4489</v>
      </c>
      <c r="F589" s="38" t="s">
        <v>4490</v>
      </c>
      <c r="G589" s="38" t="s">
        <v>4491</v>
      </c>
      <c r="H589" s="38" t="s">
        <v>4492</v>
      </c>
      <c r="I589" s="38"/>
      <c r="J589" s="38" t="s">
        <v>4489</v>
      </c>
      <c r="K589" s="39"/>
      <c r="L589" s="38"/>
      <c r="M589" s="43"/>
      <c r="N589" s="45"/>
      <c r="O589" s="38" t="s">
        <v>128</v>
      </c>
      <c r="P589" s="38" t="s">
        <v>206</v>
      </c>
      <c r="Q589" s="38"/>
      <c r="R589" s="38"/>
      <c r="S589" s="38"/>
      <c r="T589" s="196" t="s">
        <v>113</v>
      </c>
      <c r="U589" s="38" t="s">
        <v>90</v>
      </c>
      <c r="V589" s="38"/>
      <c r="W589" s="38"/>
      <c r="X589" s="38">
        <v>0.15</v>
      </c>
      <c r="Y589" s="38">
        <v>0.3</v>
      </c>
      <c r="Z589" s="41">
        <v>7524</v>
      </c>
      <c r="AA589" s="38"/>
      <c r="AB589" s="38" t="s">
        <v>2018</v>
      </c>
      <c r="AC589" s="38" t="s">
        <v>2150</v>
      </c>
      <c r="AD589" s="38" t="s">
        <v>217</v>
      </c>
      <c r="AE589" s="38" t="s">
        <v>116</v>
      </c>
      <c r="AF589" s="38" t="s">
        <v>117</v>
      </c>
      <c r="AG589" s="193"/>
      <c r="AH589" s="193"/>
      <c r="AI589" s="38"/>
      <c r="AJ589" s="38" t="s">
        <v>118</v>
      </c>
      <c r="AK589" s="38"/>
      <c r="AL589" s="38"/>
      <c r="AM589" s="38" t="s">
        <v>4491</v>
      </c>
      <c r="AN589" s="38" t="s">
        <v>2017</v>
      </c>
      <c r="AO589" s="38" t="s">
        <v>1228</v>
      </c>
      <c r="AP589" s="42">
        <v>9</v>
      </c>
      <c r="AQ589" s="38" t="s">
        <v>563</v>
      </c>
      <c r="AR589" s="38"/>
      <c r="AS589" s="43">
        <v>45869</v>
      </c>
      <c r="AT589" s="43"/>
      <c r="AU589" s="43"/>
      <c r="AV589" s="38"/>
      <c r="AW589" s="38"/>
      <c r="AX589" s="38"/>
      <c r="AY589" s="38"/>
      <c r="AZ589" s="38"/>
      <c r="BA589" s="38"/>
      <c r="BB589" s="38"/>
      <c r="BC589" s="37" t="s">
        <v>98</v>
      </c>
      <c r="BD589" s="202">
        <v>21000</v>
      </c>
      <c r="BE589" s="202">
        <v>106400</v>
      </c>
      <c r="BF589" s="202">
        <v>29400</v>
      </c>
      <c r="BG589" s="202">
        <f t="shared" si="9"/>
        <v>156800</v>
      </c>
      <c r="BH589" s="246" t="s">
        <v>100</v>
      </c>
      <c r="BI589" s="203" t="s">
        <v>2299</v>
      </c>
      <c r="BJ589" s="19">
        <v>531120</v>
      </c>
      <c r="BK589" s="19" t="s">
        <v>2002</v>
      </c>
      <c r="BL589" s="19" t="s">
        <v>2003</v>
      </c>
      <c r="BM589" s="19" t="s">
        <v>105</v>
      </c>
      <c r="BN589" s="435"/>
      <c r="BO589" s="435"/>
      <c r="BP589" s="203" t="s">
        <v>105</v>
      </c>
      <c r="BQ589" s="246" t="s">
        <v>4345</v>
      </c>
      <c r="BR589" s="40" t="s">
        <v>76</v>
      </c>
    </row>
    <row r="590" spans="1:70" s="257" customFormat="1" ht="210">
      <c r="A590" s="18">
        <v>588</v>
      </c>
      <c r="B590" s="37">
        <v>5310</v>
      </c>
      <c r="C590" s="40" t="s">
        <v>76</v>
      </c>
      <c r="D590" s="37" t="s">
        <v>106</v>
      </c>
      <c r="E590" s="37" t="s">
        <v>4493</v>
      </c>
      <c r="F590" s="38" t="s">
        <v>4494</v>
      </c>
      <c r="G590" s="38" t="s">
        <v>4495</v>
      </c>
      <c r="H590" s="38" t="s">
        <v>4496</v>
      </c>
      <c r="I590" s="38"/>
      <c r="J590" s="38" t="s">
        <v>4493</v>
      </c>
      <c r="K590" s="39"/>
      <c r="L590" s="38"/>
      <c r="M590" s="43"/>
      <c r="N590" s="45"/>
      <c r="O590" s="38" t="s">
        <v>128</v>
      </c>
      <c r="P590" s="38" t="s">
        <v>206</v>
      </c>
      <c r="Q590" s="38"/>
      <c r="R590" s="38"/>
      <c r="S590" s="38"/>
      <c r="T590" s="196" t="s">
        <v>113</v>
      </c>
      <c r="U590" s="38" t="s">
        <v>4497</v>
      </c>
      <c r="V590" s="38" t="s">
        <v>285</v>
      </c>
      <c r="W590" s="38" t="s">
        <v>3603</v>
      </c>
      <c r="X590" s="38">
        <v>0.35</v>
      </c>
      <c r="Y590" s="38">
        <v>0.17</v>
      </c>
      <c r="Z590" s="41">
        <v>5583.63</v>
      </c>
      <c r="AA590" s="38"/>
      <c r="AB590" s="38" t="s">
        <v>2018</v>
      </c>
      <c r="AC590" s="38" t="s">
        <v>2150</v>
      </c>
      <c r="AD590" s="38" t="s">
        <v>217</v>
      </c>
      <c r="AE590" s="38" t="s">
        <v>116</v>
      </c>
      <c r="AF590" s="38" t="s">
        <v>117</v>
      </c>
      <c r="AG590" s="193"/>
      <c r="AH590" s="193"/>
      <c r="AI590" s="38"/>
      <c r="AJ590" s="38" t="s">
        <v>118</v>
      </c>
      <c r="AK590" s="38"/>
      <c r="AL590" s="38"/>
      <c r="AM590" s="38" t="s">
        <v>4495</v>
      </c>
      <c r="AN590" s="38" t="s">
        <v>1359</v>
      </c>
      <c r="AO590" s="38" t="s">
        <v>562</v>
      </c>
      <c r="AP590" s="42">
        <v>6</v>
      </c>
      <c r="AQ590" s="38" t="s">
        <v>563</v>
      </c>
      <c r="AR590" s="38"/>
      <c r="AS590" s="43">
        <v>45869</v>
      </c>
      <c r="AT590" s="43"/>
      <c r="AU590" s="43"/>
      <c r="AV590" s="38"/>
      <c r="AW590" s="38"/>
      <c r="AX590" s="38"/>
      <c r="AY590" s="38"/>
      <c r="AZ590" s="38"/>
      <c r="BA590" s="38"/>
      <c r="BB590" s="38"/>
      <c r="BC590" s="37" t="s">
        <v>98</v>
      </c>
      <c r="BD590" s="202">
        <v>40800</v>
      </c>
      <c r="BE590" s="202">
        <v>287690</v>
      </c>
      <c r="BF590" s="202">
        <v>16200</v>
      </c>
      <c r="BG590" s="202">
        <f t="shared" si="9"/>
        <v>344690</v>
      </c>
      <c r="BH590" s="246" t="s">
        <v>100</v>
      </c>
      <c r="BI590" s="203" t="s">
        <v>2277</v>
      </c>
      <c r="BJ590" s="19">
        <v>531120</v>
      </c>
      <c r="BK590" s="19" t="s">
        <v>2002</v>
      </c>
      <c r="BL590" s="19" t="s">
        <v>2003</v>
      </c>
      <c r="BM590" s="19" t="s">
        <v>105</v>
      </c>
      <c r="BN590" s="435"/>
      <c r="BO590" s="435"/>
      <c r="BP590" s="203" t="s">
        <v>105</v>
      </c>
      <c r="BQ590" s="246" t="s">
        <v>4345</v>
      </c>
      <c r="BR590" s="40" t="s">
        <v>76</v>
      </c>
    </row>
    <row r="591" spans="1:70" s="257" customFormat="1" ht="195">
      <c r="A591" s="18">
        <v>589</v>
      </c>
      <c r="B591" s="37">
        <v>5310</v>
      </c>
      <c r="C591" s="40" t="s">
        <v>76</v>
      </c>
      <c r="D591" s="37" t="s">
        <v>77</v>
      </c>
      <c r="E591" s="37" t="s">
        <v>4498</v>
      </c>
      <c r="F591" s="38" t="s">
        <v>4499</v>
      </c>
      <c r="G591" s="38" t="s">
        <v>4500</v>
      </c>
      <c r="H591" s="38" t="s">
        <v>4501</v>
      </c>
      <c r="I591" s="38"/>
      <c r="J591" s="38" t="s">
        <v>4498</v>
      </c>
      <c r="K591" s="39"/>
      <c r="L591" s="38"/>
      <c r="M591" s="40"/>
      <c r="N591" s="40"/>
      <c r="O591" s="38" t="s">
        <v>128</v>
      </c>
      <c r="P591" s="38" t="s">
        <v>206</v>
      </c>
      <c r="Q591" s="38"/>
      <c r="R591" s="38"/>
      <c r="S591" s="38" t="s">
        <v>88</v>
      </c>
      <c r="T591" s="196" t="s">
        <v>113</v>
      </c>
      <c r="U591" s="38" t="s">
        <v>90</v>
      </c>
      <c r="V591" s="38" t="s">
        <v>285</v>
      </c>
      <c r="W591" s="38" t="s">
        <v>152</v>
      </c>
      <c r="X591" s="38">
        <v>0.12</v>
      </c>
      <c r="Y591" s="38">
        <v>0.4</v>
      </c>
      <c r="Z591" s="41">
        <v>7368.87</v>
      </c>
      <c r="AA591" s="38"/>
      <c r="AB591" s="38" t="s">
        <v>2018</v>
      </c>
      <c r="AC591" s="38" t="s">
        <v>2150</v>
      </c>
      <c r="AD591" s="38"/>
      <c r="AE591" s="38" t="s">
        <v>116</v>
      </c>
      <c r="AF591" s="38" t="s">
        <v>117</v>
      </c>
      <c r="AG591" s="193"/>
      <c r="AH591" s="193"/>
      <c r="AI591" s="38"/>
      <c r="AJ591" s="38" t="s">
        <v>118</v>
      </c>
      <c r="AK591" s="38"/>
      <c r="AL591" s="38"/>
      <c r="AM591" s="38" t="s">
        <v>4500</v>
      </c>
      <c r="AN591" s="38" t="s">
        <v>2017</v>
      </c>
      <c r="AO591" s="38" t="s">
        <v>562</v>
      </c>
      <c r="AP591" s="42">
        <v>12</v>
      </c>
      <c r="AQ591" s="38" t="s">
        <v>563</v>
      </c>
      <c r="AR591" s="38"/>
      <c r="AS591" s="43">
        <v>45869</v>
      </c>
      <c r="AT591" s="43"/>
      <c r="AU591" s="43"/>
      <c r="AV591" s="38"/>
      <c r="AW591" s="38"/>
      <c r="AX591" s="38"/>
      <c r="AY591" s="38"/>
      <c r="AZ591" s="38"/>
      <c r="BA591" s="38"/>
      <c r="BB591" s="38"/>
      <c r="BC591" s="37" t="s">
        <v>98</v>
      </c>
      <c r="BD591" s="202">
        <v>0</v>
      </c>
      <c r="BE591" s="202">
        <v>0</v>
      </c>
      <c r="BF591" s="202">
        <v>0</v>
      </c>
      <c r="BG591" s="202">
        <f t="shared" si="9"/>
        <v>0</v>
      </c>
      <c r="BH591" s="246" t="s">
        <v>100</v>
      </c>
      <c r="BI591" s="203" t="s">
        <v>2299</v>
      </c>
      <c r="BJ591" s="19">
        <v>531120</v>
      </c>
      <c r="BK591" s="19" t="s">
        <v>2002</v>
      </c>
      <c r="BL591" s="19" t="s">
        <v>2003</v>
      </c>
      <c r="BM591" s="19" t="s">
        <v>105</v>
      </c>
      <c r="BN591" s="435"/>
      <c r="BO591" s="435"/>
      <c r="BP591" s="203" t="s">
        <v>105</v>
      </c>
      <c r="BQ591" s="246" t="s">
        <v>4345</v>
      </c>
      <c r="BR591" s="40" t="s">
        <v>76</v>
      </c>
    </row>
    <row r="592" spans="1:70" s="257" customFormat="1" ht="210">
      <c r="A592" s="18">
        <v>590</v>
      </c>
      <c r="B592" s="37">
        <v>5310</v>
      </c>
      <c r="C592" s="40" t="s">
        <v>76</v>
      </c>
      <c r="D592" s="37" t="s">
        <v>77</v>
      </c>
      <c r="E592" s="37" t="s">
        <v>4502</v>
      </c>
      <c r="F592" s="38" t="s">
        <v>4503</v>
      </c>
      <c r="G592" s="38" t="s">
        <v>2171</v>
      </c>
      <c r="H592" s="38" t="s">
        <v>4504</v>
      </c>
      <c r="I592" s="38"/>
      <c r="J592" s="38" t="s">
        <v>4502</v>
      </c>
      <c r="K592" s="39">
        <v>3300375679</v>
      </c>
      <c r="L592" s="38"/>
      <c r="M592" s="40"/>
      <c r="N592" s="40"/>
      <c r="O592" s="38" t="s">
        <v>128</v>
      </c>
      <c r="P592" s="38" t="s">
        <v>206</v>
      </c>
      <c r="Q592" s="38"/>
      <c r="R592" s="38"/>
      <c r="S592" s="38" t="s">
        <v>88</v>
      </c>
      <c r="T592" s="196" t="s">
        <v>89</v>
      </c>
      <c r="U592" s="38" t="s">
        <v>90</v>
      </c>
      <c r="V592" s="38" t="s">
        <v>572</v>
      </c>
      <c r="W592" s="38"/>
      <c r="X592" s="38">
        <v>0.05</v>
      </c>
      <c r="Y592" s="38">
        <v>0.3</v>
      </c>
      <c r="Z592" s="41">
        <v>4849.2</v>
      </c>
      <c r="AA592" s="38"/>
      <c r="AB592" s="38" t="s">
        <v>2018</v>
      </c>
      <c r="AC592" s="38" t="s">
        <v>2150</v>
      </c>
      <c r="AD592" s="38" t="s">
        <v>217</v>
      </c>
      <c r="AE592" s="38" t="s">
        <v>116</v>
      </c>
      <c r="AF592" s="38" t="s">
        <v>117</v>
      </c>
      <c r="AG592" s="193"/>
      <c r="AH592" s="193"/>
      <c r="AI592" s="38"/>
      <c r="AJ592" s="38" t="s">
        <v>118</v>
      </c>
      <c r="AK592" s="38"/>
      <c r="AL592" s="38"/>
      <c r="AM592" s="38" t="s">
        <v>2171</v>
      </c>
      <c r="AN592" s="38" t="s">
        <v>3537</v>
      </c>
      <c r="AO592" s="38" t="s">
        <v>1349</v>
      </c>
      <c r="AP592" s="42">
        <v>10</v>
      </c>
      <c r="AQ592" s="38" t="s">
        <v>121</v>
      </c>
      <c r="AR592" s="38"/>
      <c r="AS592" s="43">
        <v>45869</v>
      </c>
      <c r="AT592" s="43"/>
      <c r="AU592" s="43"/>
      <c r="AV592" s="38"/>
      <c r="AW592" s="38"/>
      <c r="AX592" s="38"/>
      <c r="AY592" s="38"/>
      <c r="AZ592" s="38"/>
      <c r="BA592" s="38"/>
      <c r="BB592" s="38"/>
      <c r="BC592" s="37" t="s">
        <v>98</v>
      </c>
      <c r="BD592" s="202">
        <v>30800</v>
      </c>
      <c r="BE592" s="202">
        <v>326800</v>
      </c>
      <c r="BF592" s="202">
        <v>99600</v>
      </c>
      <c r="BG592" s="202">
        <f t="shared" si="9"/>
        <v>457200</v>
      </c>
      <c r="BH592" s="246" t="s">
        <v>100</v>
      </c>
      <c r="BI592" s="203" t="s">
        <v>2299</v>
      </c>
      <c r="BJ592" s="19">
        <v>531120</v>
      </c>
      <c r="BK592" s="19" t="s">
        <v>2002</v>
      </c>
      <c r="BL592" s="19" t="s">
        <v>2003</v>
      </c>
      <c r="BM592" s="19" t="s">
        <v>105</v>
      </c>
      <c r="BN592" s="435"/>
      <c r="BO592" s="435"/>
      <c r="BP592" s="203" t="s">
        <v>105</v>
      </c>
      <c r="BQ592" s="246" t="s">
        <v>4345</v>
      </c>
      <c r="BR592" s="40" t="s">
        <v>76</v>
      </c>
    </row>
    <row r="593" spans="1:70" s="257" customFormat="1" ht="150">
      <c r="A593" s="18">
        <v>591</v>
      </c>
      <c r="B593" s="37">
        <v>5310</v>
      </c>
      <c r="C593" s="40" t="s">
        <v>76</v>
      </c>
      <c r="D593" s="37" t="s">
        <v>106</v>
      </c>
      <c r="E593" s="37" t="s">
        <v>4505</v>
      </c>
      <c r="F593" s="38" t="s">
        <v>4506</v>
      </c>
      <c r="G593" s="38" t="s">
        <v>4507</v>
      </c>
      <c r="H593" s="38" t="s">
        <v>4508</v>
      </c>
      <c r="I593" s="38"/>
      <c r="J593" s="38" t="s">
        <v>4505</v>
      </c>
      <c r="K593" s="39"/>
      <c r="L593" s="38"/>
      <c r="M593" s="40"/>
      <c r="N593" s="40"/>
      <c r="O593" s="38" t="s">
        <v>128</v>
      </c>
      <c r="P593" s="38" t="s">
        <v>206</v>
      </c>
      <c r="Q593" s="38"/>
      <c r="R593" s="38"/>
      <c r="S593" s="38" t="s">
        <v>88</v>
      </c>
      <c r="T593" s="196" t="s">
        <v>113</v>
      </c>
      <c r="U593" s="38" t="s">
        <v>90</v>
      </c>
      <c r="V593" s="38"/>
      <c r="W593" s="38" t="s">
        <v>4509</v>
      </c>
      <c r="X593" s="38">
        <v>0.15</v>
      </c>
      <c r="Y593" s="38">
        <v>0.17</v>
      </c>
      <c r="Z593" s="41">
        <v>4125.6000000000004</v>
      </c>
      <c r="AA593" s="38"/>
      <c r="AB593" s="38" t="s">
        <v>2018</v>
      </c>
      <c r="AC593" s="38" t="s">
        <v>2168</v>
      </c>
      <c r="AD593" s="38"/>
      <c r="AE593" s="38" t="s">
        <v>116</v>
      </c>
      <c r="AF593" s="38" t="s">
        <v>117</v>
      </c>
      <c r="AG593" s="193"/>
      <c r="AH593" s="193"/>
      <c r="AI593" s="38"/>
      <c r="AJ593" s="38" t="s">
        <v>118</v>
      </c>
      <c r="AK593" s="38"/>
      <c r="AL593" s="38"/>
      <c r="AM593" s="38" t="s">
        <v>4507</v>
      </c>
      <c r="AN593" s="38" t="s">
        <v>95</v>
      </c>
      <c r="AO593" s="38" t="s">
        <v>1913</v>
      </c>
      <c r="AP593" s="42">
        <v>5</v>
      </c>
      <c r="AQ593" s="38" t="s">
        <v>121</v>
      </c>
      <c r="AR593" s="38"/>
      <c r="AS593" s="43">
        <v>45869</v>
      </c>
      <c r="AT593" s="43"/>
      <c r="AU593" s="43"/>
      <c r="AV593" s="38"/>
      <c r="AW593" s="38"/>
      <c r="AX593" s="38"/>
      <c r="AY593" s="38"/>
      <c r="AZ593" s="38"/>
      <c r="BA593" s="38"/>
      <c r="BB593" s="38" t="s">
        <v>98</v>
      </c>
      <c r="BC593" s="37"/>
      <c r="BD593" s="202">
        <v>374565</v>
      </c>
      <c r="BE593" s="202">
        <v>119515</v>
      </c>
      <c r="BF593" s="202">
        <v>0</v>
      </c>
      <c r="BG593" s="202">
        <f t="shared" si="9"/>
        <v>494080</v>
      </c>
      <c r="BH593" s="246" t="s">
        <v>100</v>
      </c>
      <c r="BI593" s="203" t="s">
        <v>2318</v>
      </c>
      <c r="BJ593" s="19">
        <v>531120</v>
      </c>
      <c r="BK593" s="19" t="s">
        <v>2002</v>
      </c>
      <c r="BL593" s="19" t="s">
        <v>2003</v>
      </c>
      <c r="BM593" s="19" t="s">
        <v>105</v>
      </c>
      <c r="BN593" s="435"/>
      <c r="BO593" s="435"/>
      <c r="BP593" s="203" t="s">
        <v>105</v>
      </c>
      <c r="BQ593" s="246" t="s">
        <v>4345</v>
      </c>
      <c r="BR593" s="40" t="s">
        <v>76</v>
      </c>
    </row>
    <row r="594" spans="1:70" s="257" customFormat="1" ht="135">
      <c r="A594" s="18">
        <v>592</v>
      </c>
      <c r="B594" s="37">
        <v>5310</v>
      </c>
      <c r="C594" s="40" t="s">
        <v>76</v>
      </c>
      <c r="D594" s="37" t="s">
        <v>316</v>
      </c>
      <c r="E594" s="37" t="s">
        <v>4510</v>
      </c>
      <c r="F594" s="38" t="s">
        <v>4511</v>
      </c>
      <c r="G594" s="38" t="s">
        <v>4512</v>
      </c>
      <c r="H594" s="38" t="s">
        <v>4513</v>
      </c>
      <c r="I594" s="38"/>
      <c r="J594" s="38" t="s">
        <v>4510</v>
      </c>
      <c r="K594" s="39">
        <v>3300269374</v>
      </c>
      <c r="L594" s="38" t="s">
        <v>4514</v>
      </c>
      <c r="M594" s="40">
        <v>45371</v>
      </c>
      <c r="N594" s="40" t="s">
        <v>86</v>
      </c>
      <c r="O594" s="38" t="s">
        <v>128</v>
      </c>
      <c r="P594" s="38" t="s">
        <v>206</v>
      </c>
      <c r="Q594" s="38"/>
      <c r="R594" s="38"/>
      <c r="S594" s="38" t="s">
        <v>88</v>
      </c>
      <c r="T594" s="196" t="s">
        <v>113</v>
      </c>
      <c r="U594" s="38" t="s">
        <v>90</v>
      </c>
      <c r="V594" s="38"/>
      <c r="W594" s="38"/>
      <c r="X594" s="38">
        <v>0.02</v>
      </c>
      <c r="Y594" s="38">
        <v>0.1</v>
      </c>
      <c r="Z594" s="41">
        <v>1036.8</v>
      </c>
      <c r="AA594" s="38"/>
      <c r="AB594" s="38" t="s">
        <v>2018</v>
      </c>
      <c r="AC594" s="38" t="s">
        <v>2120</v>
      </c>
      <c r="AD594" s="38"/>
      <c r="AE594" s="38" t="s">
        <v>116</v>
      </c>
      <c r="AF594" s="38" t="s">
        <v>117</v>
      </c>
      <c r="AG594" s="193"/>
      <c r="AH594" s="193"/>
      <c r="AI594" s="38"/>
      <c r="AJ594" s="38" t="s">
        <v>1954</v>
      </c>
      <c r="AK594" s="38"/>
      <c r="AL594" s="38"/>
      <c r="AM594" s="38" t="s">
        <v>4512</v>
      </c>
      <c r="AN594" s="38" t="s">
        <v>2076</v>
      </c>
      <c r="AO594" s="38" t="s">
        <v>1913</v>
      </c>
      <c r="AP594" s="42">
        <v>3</v>
      </c>
      <c r="AQ594" s="38" t="s">
        <v>121</v>
      </c>
      <c r="AR594" s="38"/>
      <c r="AS594" s="43">
        <v>45869</v>
      </c>
      <c r="AT594" s="43"/>
      <c r="AU594" s="43"/>
      <c r="AV594" s="38"/>
      <c r="AW594" s="38"/>
      <c r="AX594" s="38"/>
      <c r="AY594" s="38"/>
      <c r="AZ594" s="38"/>
      <c r="BA594" s="38"/>
      <c r="BB594" s="38"/>
      <c r="BC594" s="37" t="s">
        <v>98</v>
      </c>
      <c r="BD594" s="202">
        <v>42425210</v>
      </c>
      <c r="BE594" s="202">
        <v>47320610</v>
      </c>
      <c r="BF594" s="202">
        <v>15808915</v>
      </c>
      <c r="BG594" s="202">
        <f t="shared" si="9"/>
        <v>105554735</v>
      </c>
      <c r="BH594" s="246" t="s">
        <v>100</v>
      </c>
      <c r="BI594" s="203" t="s">
        <v>2299</v>
      </c>
      <c r="BJ594" s="19" t="s">
        <v>2018</v>
      </c>
      <c r="BK594" s="19" t="s">
        <v>2002</v>
      </c>
      <c r="BL594" s="19" t="s">
        <v>2003</v>
      </c>
      <c r="BM594" s="19" t="s">
        <v>105</v>
      </c>
      <c r="BN594" s="435"/>
      <c r="BO594" s="435"/>
      <c r="BP594" s="203" t="s">
        <v>105</v>
      </c>
      <c r="BQ594" s="246" t="s">
        <v>4345</v>
      </c>
      <c r="BR594" s="40" t="s">
        <v>76</v>
      </c>
    </row>
    <row r="595" spans="1:70" s="259" customFormat="1" ht="75">
      <c r="A595" s="18">
        <v>593</v>
      </c>
      <c r="B595" s="37">
        <v>5310</v>
      </c>
      <c r="C595" s="40" t="s">
        <v>76</v>
      </c>
      <c r="D595" s="37" t="s">
        <v>77</v>
      </c>
      <c r="E595" s="37" t="s">
        <v>4515</v>
      </c>
      <c r="F595" s="38" t="s">
        <v>4516</v>
      </c>
      <c r="G595" s="38" t="s">
        <v>4517</v>
      </c>
      <c r="H595" s="38" t="s">
        <v>4518</v>
      </c>
      <c r="I595" s="38"/>
      <c r="J595" s="38" t="s">
        <v>4515</v>
      </c>
      <c r="K595" s="39"/>
      <c r="L595" s="38"/>
      <c r="M595" s="40"/>
      <c r="N595" s="40"/>
      <c r="O595" s="38" t="s">
        <v>128</v>
      </c>
      <c r="P595" s="38" t="s">
        <v>206</v>
      </c>
      <c r="Q595" s="38"/>
      <c r="R595" s="38"/>
      <c r="S595" s="38" t="s">
        <v>88</v>
      </c>
      <c r="T595" s="196" t="s">
        <v>113</v>
      </c>
      <c r="U595" s="38" t="s">
        <v>90</v>
      </c>
      <c r="V595" s="38"/>
      <c r="W595" s="38"/>
      <c r="X595" s="38">
        <v>0.03</v>
      </c>
      <c r="Y595" s="38">
        <v>7.0000000000000007E-2</v>
      </c>
      <c r="Z595" s="41">
        <v>756</v>
      </c>
      <c r="AA595" s="38"/>
      <c r="AB595" s="38" t="s">
        <v>2018</v>
      </c>
      <c r="AC595" s="38" t="s">
        <v>2168</v>
      </c>
      <c r="AD595" s="38"/>
      <c r="AE595" s="38" t="s">
        <v>116</v>
      </c>
      <c r="AF595" s="38" t="s">
        <v>117</v>
      </c>
      <c r="AG595" s="193"/>
      <c r="AH595" s="193"/>
      <c r="AI595" s="38"/>
      <c r="AJ595" s="38" t="s">
        <v>1954</v>
      </c>
      <c r="AK595" s="38"/>
      <c r="AL595" s="38"/>
      <c r="AM595" s="38" t="s">
        <v>4517</v>
      </c>
      <c r="AN595" s="38" t="s">
        <v>2076</v>
      </c>
      <c r="AO595" s="38" t="s">
        <v>1913</v>
      </c>
      <c r="AP595" s="42">
        <v>2</v>
      </c>
      <c r="AQ595" s="38" t="s">
        <v>121</v>
      </c>
      <c r="AR595" s="38"/>
      <c r="AS595" s="43">
        <v>45869</v>
      </c>
      <c r="AT595" s="43"/>
      <c r="AU595" s="43"/>
      <c r="AV595" s="38"/>
      <c r="AW595" s="38"/>
      <c r="AX595" s="38"/>
      <c r="AY595" s="38"/>
      <c r="AZ595" s="38"/>
      <c r="BA595" s="38"/>
      <c r="BB595" s="38"/>
      <c r="BC595" s="37" t="s">
        <v>98</v>
      </c>
      <c r="BD595" s="202">
        <v>0</v>
      </c>
      <c r="BE595" s="202">
        <v>89400</v>
      </c>
      <c r="BF595" s="202">
        <v>0</v>
      </c>
      <c r="BG595" s="202">
        <f t="shared" si="9"/>
        <v>89400</v>
      </c>
      <c r="BH595" s="246" t="s">
        <v>100</v>
      </c>
      <c r="BI595" s="203" t="s">
        <v>2277</v>
      </c>
      <c r="BJ595" s="19">
        <v>531120</v>
      </c>
      <c r="BK595" s="19" t="s">
        <v>2002</v>
      </c>
      <c r="BL595" s="19" t="s">
        <v>2003</v>
      </c>
      <c r="BM595" s="19" t="s">
        <v>105</v>
      </c>
      <c r="BN595" s="436"/>
      <c r="BO595" s="436"/>
      <c r="BP595" s="203" t="s">
        <v>105</v>
      </c>
      <c r="BQ595" s="246" t="s">
        <v>4345</v>
      </c>
      <c r="BR595" s="40" t="s">
        <v>76</v>
      </c>
    </row>
    <row r="596" spans="1:70" s="259" customFormat="1" ht="120">
      <c r="A596" s="18">
        <v>594</v>
      </c>
      <c r="B596" s="37">
        <v>5310</v>
      </c>
      <c r="C596" s="40" t="s">
        <v>76</v>
      </c>
      <c r="D596" s="37" t="s">
        <v>316</v>
      </c>
      <c r="E596" s="37" t="s">
        <v>4519</v>
      </c>
      <c r="F596" s="38" t="s">
        <v>4520</v>
      </c>
      <c r="G596" s="38" t="s">
        <v>4521</v>
      </c>
      <c r="H596" s="38" t="s">
        <v>4522</v>
      </c>
      <c r="I596" s="38"/>
      <c r="J596" s="38" t="s">
        <v>4519</v>
      </c>
      <c r="K596" s="39">
        <v>3300353682</v>
      </c>
      <c r="L596" s="38"/>
      <c r="M596" s="40"/>
      <c r="N596" s="40"/>
      <c r="O596" s="38" t="s">
        <v>128</v>
      </c>
      <c r="P596" s="38" t="s">
        <v>206</v>
      </c>
      <c r="Q596" s="38"/>
      <c r="R596" s="38"/>
      <c r="S596" s="38" t="s">
        <v>88</v>
      </c>
      <c r="T596" s="196" t="s">
        <v>89</v>
      </c>
      <c r="U596" s="38" t="s">
        <v>90</v>
      </c>
      <c r="V596" s="38"/>
      <c r="W596" s="38"/>
      <c r="X596" s="38">
        <v>0.12</v>
      </c>
      <c r="Y596" s="38">
        <v>0.03</v>
      </c>
      <c r="Z596" s="41">
        <v>756</v>
      </c>
      <c r="AA596" s="38"/>
      <c r="AB596" s="38" t="s">
        <v>2018</v>
      </c>
      <c r="AC596" s="38" t="s">
        <v>2035</v>
      </c>
      <c r="AD596" s="38" t="s">
        <v>2068</v>
      </c>
      <c r="AE596" s="38" t="s">
        <v>116</v>
      </c>
      <c r="AF596" s="38" t="s">
        <v>117</v>
      </c>
      <c r="AG596" s="193"/>
      <c r="AH596" s="193"/>
      <c r="AI596" s="38"/>
      <c r="AJ596" s="38" t="s">
        <v>118</v>
      </c>
      <c r="AK596" s="38"/>
      <c r="AL596" s="38"/>
      <c r="AM596" s="38" t="s">
        <v>4521</v>
      </c>
      <c r="AN596" s="38" t="s">
        <v>2076</v>
      </c>
      <c r="AO596" s="38" t="s">
        <v>1913</v>
      </c>
      <c r="AP596" s="42">
        <v>1</v>
      </c>
      <c r="AQ596" s="38" t="s">
        <v>121</v>
      </c>
      <c r="AR596" s="38"/>
      <c r="AS596" s="43">
        <v>45869</v>
      </c>
      <c r="AT596" s="43"/>
      <c r="AU596" s="43"/>
      <c r="AV596" s="38"/>
      <c r="AW596" s="38"/>
      <c r="AX596" s="38"/>
      <c r="AY596" s="38"/>
      <c r="AZ596" s="38"/>
      <c r="BA596" s="38"/>
      <c r="BB596" s="38"/>
      <c r="BC596" s="37" t="s">
        <v>98</v>
      </c>
      <c r="BD596" s="202">
        <v>30000</v>
      </c>
      <c r="BE596" s="202">
        <v>11400</v>
      </c>
      <c r="BF596" s="202">
        <v>0</v>
      </c>
      <c r="BG596" s="202">
        <f t="shared" si="9"/>
        <v>41400</v>
      </c>
      <c r="BH596" s="246" t="s">
        <v>100</v>
      </c>
      <c r="BI596" s="203" t="s">
        <v>2299</v>
      </c>
      <c r="BJ596" s="19">
        <v>531120</v>
      </c>
      <c r="BK596" s="19" t="s">
        <v>2002</v>
      </c>
      <c r="BL596" s="19" t="s">
        <v>2003</v>
      </c>
      <c r="BM596" s="19" t="s">
        <v>105</v>
      </c>
      <c r="BN596" s="436"/>
      <c r="BO596" s="436"/>
      <c r="BP596" s="203" t="s">
        <v>105</v>
      </c>
      <c r="BQ596" s="246" t="s">
        <v>4345</v>
      </c>
      <c r="BR596" s="40" t="s">
        <v>76</v>
      </c>
    </row>
    <row r="597" spans="1:70" s="259" customFormat="1" ht="135">
      <c r="A597" s="18">
        <v>595</v>
      </c>
      <c r="B597" s="67">
        <v>5310</v>
      </c>
      <c r="C597" s="83" t="s">
        <v>76</v>
      </c>
      <c r="D597" s="67" t="s">
        <v>253</v>
      </c>
      <c r="E597" s="67" t="s">
        <v>4523</v>
      </c>
      <c r="F597" s="70" t="s">
        <v>4524</v>
      </c>
      <c r="G597" s="70" t="s">
        <v>4525</v>
      </c>
      <c r="H597" s="71" t="s">
        <v>4513</v>
      </c>
      <c r="I597" s="70"/>
      <c r="J597" s="67" t="s">
        <v>4523</v>
      </c>
      <c r="K597" s="67"/>
      <c r="L597" s="70" t="s">
        <v>4526</v>
      </c>
      <c r="M597" s="73">
        <v>43074</v>
      </c>
      <c r="N597" s="73" t="s">
        <v>105</v>
      </c>
      <c r="O597" s="70"/>
      <c r="P597" s="70"/>
      <c r="Q597" s="70"/>
      <c r="R597" s="70"/>
      <c r="S597" s="67" t="s">
        <v>88</v>
      </c>
      <c r="T597" s="251" t="s">
        <v>113</v>
      </c>
      <c r="U597" s="70" t="s">
        <v>473</v>
      </c>
      <c r="V597" s="70">
        <v>0</v>
      </c>
      <c r="W597" s="70">
        <v>0</v>
      </c>
      <c r="X597" s="107"/>
      <c r="Y597" s="107"/>
      <c r="Z597" s="260"/>
      <c r="AA597" s="70"/>
      <c r="AB597" s="70">
        <v>531120</v>
      </c>
      <c r="AC597" s="70" t="s">
        <v>2014</v>
      </c>
      <c r="AD597" s="70">
        <v>0</v>
      </c>
      <c r="AE597" s="70"/>
      <c r="AF597" s="70"/>
      <c r="AG597" s="193"/>
      <c r="AH597" s="193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 s="70"/>
      <c r="AX597" s="70"/>
      <c r="AY597" s="70"/>
      <c r="AZ597" s="70"/>
      <c r="BA597" s="70"/>
      <c r="BB597" s="70"/>
      <c r="BC597" s="67"/>
      <c r="BD597" s="202">
        <v>48457626</v>
      </c>
      <c r="BE597" s="202">
        <v>38015835</v>
      </c>
      <c r="BF597" s="202">
        <v>18102566</v>
      </c>
      <c r="BG597" s="202">
        <f t="shared" si="9"/>
        <v>104576027</v>
      </c>
      <c r="BH597" s="246" t="s">
        <v>100</v>
      </c>
      <c r="BI597" s="203" t="s">
        <v>2299</v>
      </c>
      <c r="BJ597" s="19" t="s">
        <v>2018</v>
      </c>
      <c r="BK597" s="19" t="s">
        <v>2002</v>
      </c>
      <c r="BL597" s="19" t="s">
        <v>2003</v>
      </c>
      <c r="BM597" s="19" t="s">
        <v>98</v>
      </c>
      <c r="BN597" s="436"/>
      <c r="BO597" s="436"/>
      <c r="BP597" s="203" t="s">
        <v>98</v>
      </c>
      <c r="BQ597" s="246" t="s">
        <v>229</v>
      </c>
      <c r="BR597" s="83" t="s">
        <v>76</v>
      </c>
    </row>
    <row r="598" spans="1:70" s="259" customFormat="1" ht="75">
      <c r="A598" s="18">
        <v>596</v>
      </c>
      <c r="B598" s="67">
        <v>5310</v>
      </c>
      <c r="C598" s="83" t="s">
        <v>76</v>
      </c>
      <c r="D598" s="67" t="s">
        <v>253</v>
      </c>
      <c r="E598" s="83" t="s">
        <v>4527</v>
      </c>
      <c r="F598" s="87" t="s">
        <v>4528</v>
      </c>
      <c r="G598" s="70" t="s">
        <v>4529</v>
      </c>
      <c r="H598" s="71" t="s">
        <v>4530</v>
      </c>
      <c r="I598" s="67"/>
      <c r="J598" s="83" t="s">
        <v>4527</v>
      </c>
      <c r="K598" s="67"/>
      <c r="L598" s="70" t="s">
        <v>4531</v>
      </c>
      <c r="M598" s="73">
        <v>44084</v>
      </c>
      <c r="N598" s="73" t="s">
        <v>105</v>
      </c>
      <c r="O598" s="67"/>
      <c r="P598" s="67"/>
      <c r="Q598" s="67"/>
      <c r="R598" s="67"/>
      <c r="S598" s="67" t="s">
        <v>88</v>
      </c>
      <c r="T598" s="251" t="s">
        <v>113</v>
      </c>
      <c r="U598" s="70">
        <v>0</v>
      </c>
      <c r="V598" s="70" t="s">
        <v>105</v>
      </c>
      <c r="W598" s="70" t="s">
        <v>4532</v>
      </c>
      <c r="X598" s="261"/>
      <c r="Y598" s="67"/>
      <c r="Z598" s="262"/>
      <c r="AA598" s="67"/>
      <c r="AB598" s="70">
        <v>531120</v>
      </c>
      <c r="AC598" s="70" t="s">
        <v>4533</v>
      </c>
      <c r="AD598" s="70"/>
      <c r="AE598" s="67"/>
      <c r="AF598" s="67"/>
      <c r="AG598" s="193"/>
      <c r="AH598" s="193"/>
      <c r="AI598" s="67"/>
      <c r="AJ598" s="67"/>
      <c r="AK598" s="67"/>
      <c r="AL598" s="67"/>
      <c r="AM598" s="67"/>
      <c r="AN598" s="67"/>
      <c r="AO598" s="67"/>
      <c r="AP598" s="67"/>
      <c r="AQ598" s="67"/>
      <c r="AR598" s="67"/>
      <c r="AS598" s="67"/>
      <c r="AT598" s="67"/>
      <c r="AU598" s="67"/>
      <c r="AV598" s="67"/>
      <c r="AW598" s="67"/>
      <c r="AX598" s="67"/>
      <c r="AY598" s="67"/>
      <c r="AZ598" s="67"/>
      <c r="BA598" s="67"/>
      <c r="BB598" s="67"/>
      <c r="BC598" s="67"/>
      <c r="BD598" s="202">
        <v>48629988</v>
      </c>
      <c r="BE598" s="202">
        <v>34646611</v>
      </c>
      <c r="BF598" s="202">
        <v>13097545</v>
      </c>
      <c r="BG598" s="202">
        <f t="shared" si="9"/>
        <v>96374144</v>
      </c>
      <c r="BH598" s="246" t="s">
        <v>105</v>
      </c>
      <c r="BI598" s="203" t="s">
        <v>2299</v>
      </c>
      <c r="BJ598" s="19" t="s">
        <v>2018</v>
      </c>
      <c r="BK598" s="19" t="s">
        <v>2002</v>
      </c>
      <c r="BL598" s="19" t="s">
        <v>2003</v>
      </c>
      <c r="BM598" s="19" t="s">
        <v>98</v>
      </c>
      <c r="BN598" s="436"/>
      <c r="BO598" s="436"/>
      <c r="BP598" s="203" t="s">
        <v>98</v>
      </c>
      <c r="BQ598" s="246" t="s">
        <v>229</v>
      </c>
      <c r="BR598" s="83" t="s">
        <v>76</v>
      </c>
    </row>
    <row r="599" spans="1:70" s="259" customFormat="1" ht="165">
      <c r="A599" s="18">
        <v>597</v>
      </c>
      <c r="B599" s="67">
        <v>5310</v>
      </c>
      <c r="C599" s="83" t="s">
        <v>76</v>
      </c>
      <c r="D599" s="67" t="s">
        <v>253</v>
      </c>
      <c r="E599" s="83" t="s">
        <v>4534</v>
      </c>
      <c r="F599" s="87" t="s">
        <v>4535</v>
      </c>
      <c r="G599" s="70" t="s">
        <v>4104</v>
      </c>
      <c r="H599" s="71">
        <v>0</v>
      </c>
      <c r="I599" s="67"/>
      <c r="J599" s="83" t="s">
        <v>4534</v>
      </c>
      <c r="K599" s="67"/>
      <c r="L599" s="70" t="s">
        <v>4105</v>
      </c>
      <c r="M599" s="73">
        <v>44272</v>
      </c>
      <c r="N599" s="73" t="s">
        <v>105</v>
      </c>
      <c r="O599" s="67"/>
      <c r="P599" s="67"/>
      <c r="Q599" s="67"/>
      <c r="R599" s="67"/>
      <c r="S599" s="67" t="s">
        <v>88</v>
      </c>
      <c r="T599" s="251" t="s">
        <v>89</v>
      </c>
      <c r="U599" s="70" t="s">
        <v>4536</v>
      </c>
      <c r="V599" s="70" t="s">
        <v>105</v>
      </c>
      <c r="W599" s="70">
        <v>0</v>
      </c>
      <c r="X599" s="263"/>
      <c r="Y599" s="67"/>
      <c r="Z599" s="262"/>
      <c r="AA599" s="67"/>
      <c r="AB599" s="70">
        <v>531120</v>
      </c>
      <c r="AC599" s="70" t="s">
        <v>2035</v>
      </c>
      <c r="AD599" s="70"/>
      <c r="AE599" s="67"/>
      <c r="AF599" s="67"/>
      <c r="AG599" s="193"/>
      <c r="AH599" s="193"/>
      <c r="AI599" s="67"/>
      <c r="AJ599" s="67"/>
      <c r="AK599" s="67"/>
      <c r="AL599" s="67"/>
      <c r="AM599" s="67"/>
      <c r="AN599" s="67"/>
      <c r="AO599" s="67"/>
      <c r="AP599" s="67"/>
      <c r="AQ599" s="67"/>
      <c r="AR599" s="67"/>
      <c r="AS599" s="67"/>
      <c r="AT599" s="67"/>
      <c r="AU599" s="67"/>
      <c r="AV599" s="67"/>
      <c r="AW599" s="67"/>
      <c r="AX599" s="67"/>
      <c r="AY599" s="67"/>
      <c r="AZ599" s="67"/>
      <c r="BA599" s="67"/>
      <c r="BB599" s="67"/>
      <c r="BC599" s="67"/>
      <c r="BD599" s="202">
        <v>20312730</v>
      </c>
      <c r="BE599" s="202">
        <v>13446187</v>
      </c>
      <c r="BF599" s="202">
        <v>16895975</v>
      </c>
      <c r="BG599" s="202">
        <f t="shared" si="9"/>
        <v>50654892</v>
      </c>
      <c r="BH599" s="246" t="s">
        <v>100</v>
      </c>
      <c r="BI599" s="203" t="s">
        <v>2299</v>
      </c>
      <c r="BJ599" s="19" t="s">
        <v>2018</v>
      </c>
      <c r="BK599" s="19" t="s">
        <v>2002</v>
      </c>
      <c r="BL599" s="19" t="s">
        <v>2003</v>
      </c>
      <c r="BM599" s="19" t="s">
        <v>98</v>
      </c>
      <c r="BN599" s="436"/>
      <c r="BO599" s="436"/>
      <c r="BP599" s="203" t="s">
        <v>98</v>
      </c>
      <c r="BQ599" s="246" t="s">
        <v>229</v>
      </c>
      <c r="BR599" s="83" t="s">
        <v>76</v>
      </c>
    </row>
    <row r="600" spans="1:70" s="259" customFormat="1" ht="135">
      <c r="A600" s="18">
        <v>598</v>
      </c>
      <c r="B600" s="67">
        <v>5310</v>
      </c>
      <c r="C600" s="83" t="s">
        <v>76</v>
      </c>
      <c r="D600" s="67" t="s">
        <v>253</v>
      </c>
      <c r="E600" s="83" t="s">
        <v>4537</v>
      </c>
      <c r="F600" s="87" t="s">
        <v>4538</v>
      </c>
      <c r="G600" s="70">
        <v>0</v>
      </c>
      <c r="H600" s="71" t="s">
        <v>4539</v>
      </c>
      <c r="I600" s="67"/>
      <c r="J600" s="83" t="s">
        <v>4537</v>
      </c>
      <c r="K600" s="67"/>
      <c r="L600" s="70" t="s">
        <v>4540</v>
      </c>
      <c r="M600" s="73">
        <v>44260</v>
      </c>
      <c r="N600" s="73" t="s">
        <v>4541</v>
      </c>
      <c r="O600" s="67"/>
      <c r="P600" s="67"/>
      <c r="Q600" s="67"/>
      <c r="R600" s="67"/>
      <c r="S600" s="67" t="s">
        <v>88</v>
      </c>
      <c r="T600" s="251" t="s">
        <v>89</v>
      </c>
      <c r="U600" s="70">
        <v>0</v>
      </c>
      <c r="V600" s="70" t="s">
        <v>105</v>
      </c>
      <c r="W600" s="70">
        <v>0</v>
      </c>
      <c r="X600" s="263"/>
      <c r="Y600" s="67"/>
      <c r="Z600" s="262"/>
      <c r="AA600" s="67"/>
      <c r="AB600" s="70">
        <v>531120</v>
      </c>
      <c r="AC600" s="70" t="s">
        <v>2075</v>
      </c>
      <c r="AD600" s="70"/>
      <c r="AE600" s="67"/>
      <c r="AF600" s="67"/>
      <c r="AG600" s="193"/>
      <c r="AH600" s="193"/>
      <c r="AI600" s="67"/>
      <c r="AJ600" s="67"/>
      <c r="AK600" s="67"/>
      <c r="AL600" s="67"/>
      <c r="AM600" s="67"/>
      <c r="AN600" s="67"/>
      <c r="AO600" s="67"/>
      <c r="AP600" s="67"/>
      <c r="AQ600" s="67"/>
      <c r="AR600" s="67"/>
      <c r="AS600" s="67"/>
      <c r="AT600" s="67"/>
      <c r="AU600" s="67"/>
      <c r="AV600" s="67"/>
      <c r="AW600" s="67"/>
      <c r="AX600" s="67"/>
      <c r="AY600" s="67"/>
      <c r="AZ600" s="67"/>
      <c r="BA600" s="67"/>
      <c r="BB600" s="67"/>
      <c r="BC600" s="67"/>
      <c r="BD600" s="202">
        <v>18109000</v>
      </c>
      <c r="BE600" s="202">
        <v>17864500</v>
      </c>
      <c r="BF600" s="202">
        <v>8730285</v>
      </c>
      <c r="BG600" s="202">
        <f t="shared" ref="BG600:BG633" si="10">SUM(BD600:BF600)</f>
        <v>44703785</v>
      </c>
      <c r="BH600" s="246" t="s">
        <v>100</v>
      </c>
      <c r="BI600" s="203" t="s">
        <v>2318</v>
      </c>
      <c r="BJ600" s="19" t="s">
        <v>2018</v>
      </c>
      <c r="BK600" s="19" t="s">
        <v>2002</v>
      </c>
      <c r="BL600" s="19" t="s">
        <v>2003</v>
      </c>
      <c r="BM600" s="19" t="s">
        <v>105</v>
      </c>
      <c r="BN600" s="436"/>
      <c r="BO600" s="436"/>
      <c r="BP600" s="203" t="s">
        <v>98</v>
      </c>
      <c r="BQ600" s="246" t="s">
        <v>229</v>
      </c>
      <c r="BR600" s="83" t="s">
        <v>76</v>
      </c>
    </row>
    <row r="601" spans="1:70" s="259" customFormat="1" ht="75">
      <c r="A601" s="18">
        <v>599</v>
      </c>
      <c r="B601" s="247">
        <v>5310</v>
      </c>
      <c r="C601" s="248" t="s">
        <v>76</v>
      </c>
      <c r="D601" s="67" t="s">
        <v>253</v>
      </c>
      <c r="E601" s="247" t="s">
        <v>4542</v>
      </c>
      <c r="F601" s="250" t="s">
        <v>4543</v>
      </c>
      <c r="G601" s="70" t="s">
        <v>4544</v>
      </c>
      <c r="H601" s="71" t="s">
        <v>4545</v>
      </c>
      <c r="I601" s="250"/>
      <c r="J601" s="250" t="s">
        <v>4542</v>
      </c>
      <c r="K601" s="67"/>
      <c r="L601" s="70" t="s">
        <v>4546</v>
      </c>
      <c r="M601" s="73">
        <v>44272</v>
      </c>
      <c r="N601" s="73" t="s">
        <v>105</v>
      </c>
      <c r="O601" s="250"/>
      <c r="P601" s="250"/>
      <c r="Q601" s="250"/>
      <c r="R601" s="250"/>
      <c r="S601" s="67" t="s">
        <v>88</v>
      </c>
      <c r="T601" s="251" t="s">
        <v>89</v>
      </c>
      <c r="U601" s="70">
        <v>0</v>
      </c>
      <c r="V601" s="70" t="s">
        <v>105</v>
      </c>
      <c r="W601" s="70" t="s">
        <v>4547</v>
      </c>
      <c r="X601" s="252"/>
      <c r="Y601" s="250"/>
      <c r="Z601" s="253"/>
      <c r="AA601" s="250"/>
      <c r="AB601" s="70">
        <v>531120</v>
      </c>
      <c r="AC601" s="70" t="s">
        <v>2026</v>
      </c>
      <c r="AD601" s="70"/>
      <c r="AE601" s="250"/>
      <c r="AF601" s="250"/>
      <c r="AG601" s="193"/>
      <c r="AH601" s="193"/>
      <c r="AI601" s="250"/>
      <c r="AJ601" s="250"/>
      <c r="AK601" s="250"/>
      <c r="AL601" s="250"/>
      <c r="AM601" s="250"/>
      <c r="AN601" s="250"/>
      <c r="AO601" s="250"/>
      <c r="AP601" s="250"/>
      <c r="AQ601" s="250"/>
      <c r="AR601" s="250"/>
      <c r="AS601" s="247"/>
      <c r="AT601" s="250"/>
      <c r="AU601" s="250"/>
      <c r="AV601" s="250"/>
      <c r="AW601" s="250"/>
      <c r="AX601" s="250"/>
      <c r="AY601" s="250"/>
      <c r="AZ601" s="250"/>
      <c r="BA601" s="250"/>
      <c r="BB601" s="247"/>
      <c r="BC601" s="247"/>
      <c r="BD601" s="202">
        <v>10473536</v>
      </c>
      <c r="BE601" s="202">
        <v>6281703</v>
      </c>
      <c r="BF601" s="202">
        <v>1081200</v>
      </c>
      <c r="BG601" s="202">
        <f t="shared" si="10"/>
        <v>17836439</v>
      </c>
      <c r="BH601" s="246" t="s">
        <v>100</v>
      </c>
      <c r="BI601" s="203" t="s">
        <v>2160</v>
      </c>
      <c r="BJ601" s="19" t="s">
        <v>2018</v>
      </c>
      <c r="BK601" s="19" t="s">
        <v>2002</v>
      </c>
      <c r="BL601" s="19" t="s">
        <v>2003</v>
      </c>
      <c r="BM601" s="19" t="s">
        <v>105</v>
      </c>
      <c r="BN601" s="436"/>
      <c r="BO601" s="436"/>
      <c r="BP601" s="203" t="s">
        <v>98</v>
      </c>
      <c r="BQ601" s="246" t="s">
        <v>229</v>
      </c>
      <c r="BR601" s="248" t="s">
        <v>76</v>
      </c>
    </row>
    <row r="602" spans="1:70" s="264" customFormat="1" ht="165">
      <c r="A602" s="18">
        <v>600</v>
      </c>
      <c r="B602" s="247">
        <v>5310</v>
      </c>
      <c r="C602" s="248" t="s">
        <v>76</v>
      </c>
      <c r="D602" s="67" t="s">
        <v>253</v>
      </c>
      <c r="E602" s="247" t="s">
        <v>4548</v>
      </c>
      <c r="F602" s="250" t="s">
        <v>4549</v>
      </c>
      <c r="G602" s="70" t="s">
        <v>4550</v>
      </c>
      <c r="H602" s="71">
        <v>0</v>
      </c>
      <c r="I602" s="250"/>
      <c r="J602" s="250" t="s">
        <v>4548</v>
      </c>
      <c r="K602" s="67"/>
      <c r="L602" s="70" t="s">
        <v>4551</v>
      </c>
      <c r="M602" s="73">
        <v>44357</v>
      </c>
      <c r="N602" s="73" t="s">
        <v>105</v>
      </c>
      <c r="O602" s="250"/>
      <c r="P602" s="250"/>
      <c r="Q602" s="250"/>
      <c r="R602" s="250"/>
      <c r="S602" s="67" t="s">
        <v>88</v>
      </c>
      <c r="T602" s="251" t="s">
        <v>89</v>
      </c>
      <c r="U602" s="70">
        <v>0</v>
      </c>
      <c r="V602" s="70" t="s">
        <v>105</v>
      </c>
      <c r="W602" s="70">
        <v>0</v>
      </c>
      <c r="X602" s="252"/>
      <c r="Y602" s="250"/>
      <c r="Z602" s="253"/>
      <c r="AA602" s="250"/>
      <c r="AB602" s="70">
        <v>531120</v>
      </c>
      <c r="AC602" s="70" t="s">
        <v>2026</v>
      </c>
      <c r="AD602" s="70"/>
      <c r="AE602" s="250"/>
      <c r="AF602" s="250"/>
      <c r="AG602" s="193"/>
      <c r="AH602" s="193"/>
      <c r="AI602" s="250"/>
      <c r="AJ602" s="250"/>
      <c r="AK602" s="250"/>
      <c r="AL602" s="250"/>
      <c r="AM602" s="250"/>
      <c r="AN602" s="250"/>
      <c r="AO602" s="250"/>
      <c r="AP602" s="250"/>
      <c r="AQ602" s="250"/>
      <c r="AR602" s="250"/>
      <c r="AS602" s="247"/>
      <c r="AT602" s="250"/>
      <c r="AU602" s="250"/>
      <c r="AV602" s="250"/>
      <c r="AW602" s="250"/>
      <c r="AX602" s="250"/>
      <c r="AY602" s="250"/>
      <c r="AZ602" s="250"/>
      <c r="BA602" s="250"/>
      <c r="BB602" s="247"/>
      <c r="BC602" s="247"/>
      <c r="BD602" s="202">
        <v>6265145</v>
      </c>
      <c r="BE602" s="202">
        <v>4467030</v>
      </c>
      <c r="BF602" s="202">
        <v>4162400</v>
      </c>
      <c r="BG602" s="202">
        <f t="shared" si="10"/>
        <v>14894575</v>
      </c>
      <c r="BH602" s="246" t="s">
        <v>100</v>
      </c>
      <c r="BI602" s="203" t="s">
        <v>2299</v>
      </c>
      <c r="BJ602" s="19" t="s">
        <v>2018</v>
      </c>
      <c r="BK602" s="19" t="s">
        <v>2002</v>
      </c>
      <c r="BL602" s="19" t="s">
        <v>2003</v>
      </c>
      <c r="BM602" s="19" t="s">
        <v>105</v>
      </c>
      <c r="BN602" s="437"/>
      <c r="BO602" s="437"/>
      <c r="BP602" s="203" t="s">
        <v>98</v>
      </c>
      <c r="BQ602" s="246" t="s">
        <v>229</v>
      </c>
      <c r="BR602" s="248" t="s">
        <v>76</v>
      </c>
    </row>
    <row r="603" spans="1:70" s="264" customFormat="1" ht="105">
      <c r="A603" s="18">
        <v>601</v>
      </c>
      <c r="B603" s="247">
        <v>5310</v>
      </c>
      <c r="C603" s="248" t="s">
        <v>76</v>
      </c>
      <c r="D603" s="67" t="s">
        <v>253</v>
      </c>
      <c r="E603" s="247" t="s">
        <v>4552</v>
      </c>
      <c r="F603" s="250" t="s">
        <v>4553</v>
      </c>
      <c r="G603" s="70" t="s">
        <v>4554</v>
      </c>
      <c r="H603" s="71" t="s">
        <v>4555</v>
      </c>
      <c r="I603" s="250"/>
      <c r="J603" s="250" t="s">
        <v>4552</v>
      </c>
      <c r="K603" s="67"/>
      <c r="L603" s="70" t="s">
        <v>4556</v>
      </c>
      <c r="M603" s="73">
        <v>43098</v>
      </c>
      <c r="N603" s="73" t="s">
        <v>105</v>
      </c>
      <c r="O603" s="250"/>
      <c r="P603" s="250"/>
      <c r="Q603" s="250"/>
      <c r="R603" s="250"/>
      <c r="S603" s="67" t="s">
        <v>88</v>
      </c>
      <c r="T603" s="251" t="s">
        <v>113</v>
      </c>
      <c r="U603" s="70" t="s">
        <v>4536</v>
      </c>
      <c r="V603" s="70" t="s">
        <v>105</v>
      </c>
      <c r="W603" s="70">
        <v>0</v>
      </c>
      <c r="X603" s="252"/>
      <c r="Y603" s="250"/>
      <c r="Z603" s="253"/>
      <c r="AA603" s="250"/>
      <c r="AB603" s="70">
        <v>531120</v>
      </c>
      <c r="AC603" s="70" t="s">
        <v>2189</v>
      </c>
      <c r="AD603" s="70"/>
      <c r="AE603" s="250"/>
      <c r="AF603" s="250"/>
      <c r="AG603" s="193"/>
      <c r="AH603" s="193"/>
      <c r="AI603" s="250"/>
      <c r="AJ603" s="250"/>
      <c r="AK603" s="250"/>
      <c r="AL603" s="250"/>
      <c r="AM603" s="250"/>
      <c r="AN603" s="250"/>
      <c r="AO603" s="250"/>
      <c r="AP603" s="250"/>
      <c r="AQ603" s="250"/>
      <c r="AR603" s="250"/>
      <c r="AS603" s="247"/>
      <c r="AT603" s="250"/>
      <c r="AU603" s="250"/>
      <c r="AV603" s="250"/>
      <c r="AW603" s="250"/>
      <c r="AX603" s="250"/>
      <c r="AY603" s="250"/>
      <c r="AZ603" s="250"/>
      <c r="BA603" s="250"/>
      <c r="BB603" s="247"/>
      <c r="BC603" s="247"/>
      <c r="BD603" s="202">
        <v>3907814</v>
      </c>
      <c r="BE603" s="202">
        <v>3517901</v>
      </c>
      <c r="BF603" s="202">
        <v>2339038</v>
      </c>
      <c r="BG603" s="202">
        <f t="shared" si="10"/>
        <v>9764753</v>
      </c>
      <c r="BH603" s="246" t="s">
        <v>100</v>
      </c>
      <c r="BI603" s="203" t="s">
        <v>2318</v>
      </c>
      <c r="BJ603" s="19" t="s">
        <v>2018</v>
      </c>
      <c r="BK603" s="19" t="s">
        <v>2002</v>
      </c>
      <c r="BL603" s="19" t="s">
        <v>2003</v>
      </c>
      <c r="BM603" s="19" t="s">
        <v>98</v>
      </c>
      <c r="BN603" s="437"/>
      <c r="BO603" s="437"/>
      <c r="BP603" s="203" t="s">
        <v>98</v>
      </c>
      <c r="BQ603" s="246" t="s">
        <v>229</v>
      </c>
      <c r="BR603" s="248" t="s">
        <v>76</v>
      </c>
    </row>
    <row r="604" spans="1:70" s="264" customFormat="1" ht="210">
      <c r="A604" s="18">
        <v>602</v>
      </c>
      <c r="B604" s="247">
        <v>5310</v>
      </c>
      <c r="C604" s="247" t="s">
        <v>76</v>
      </c>
      <c r="D604" s="67" t="s">
        <v>253</v>
      </c>
      <c r="E604" s="247" t="s">
        <v>4557</v>
      </c>
      <c r="F604" s="250" t="s">
        <v>4558</v>
      </c>
      <c r="G604" s="70" t="s">
        <v>4559</v>
      </c>
      <c r="H604" s="71" t="s">
        <v>4560</v>
      </c>
      <c r="I604" s="250"/>
      <c r="J604" s="250" t="s">
        <v>4557</v>
      </c>
      <c r="K604" s="67"/>
      <c r="L604" s="70" t="s">
        <v>4561</v>
      </c>
      <c r="M604" s="73">
        <v>44355</v>
      </c>
      <c r="N604" s="73" t="s">
        <v>105</v>
      </c>
      <c r="O604" s="250"/>
      <c r="P604" s="250"/>
      <c r="Q604" s="250"/>
      <c r="R604" s="250"/>
      <c r="S604" s="67" t="s">
        <v>88</v>
      </c>
      <c r="T604" s="251" t="s">
        <v>89</v>
      </c>
      <c r="U604" s="70">
        <v>0</v>
      </c>
      <c r="V604" s="70" t="s">
        <v>105</v>
      </c>
      <c r="W604" s="70">
        <v>0</v>
      </c>
      <c r="X604" s="252"/>
      <c r="Y604" s="250"/>
      <c r="Z604" s="253"/>
      <c r="AA604" s="250"/>
      <c r="AB604" s="70">
        <v>531120</v>
      </c>
      <c r="AC604" s="70" t="s">
        <v>4562</v>
      </c>
      <c r="AD604" s="70"/>
      <c r="AE604" s="250"/>
      <c r="AF604" s="250"/>
      <c r="AG604" s="193"/>
      <c r="AH604" s="193"/>
      <c r="AI604" s="250"/>
      <c r="AJ604" s="250"/>
      <c r="AK604" s="250"/>
      <c r="AL604" s="250"/>
      <c r="AM604" s="250"/>
      <c r="AN604" s="250"/>
      <c r="AO604" s="250"/>
      <c r="AP604" s="250"/>
      <c r="AQ604" s="250"/>
      <c r="AR604" s="250"/>
      <c r="AS604" s="248"/>
      <c r="AT604" s="250"/>
      <c r="AU604" s="250"/>
      <c r="AV604" s="250"/>
      <c r="AW604" s="250"/>
      <c r="AX604" s="250"/>
      <c r="AY604" s="250"/>
      <c r="AZ604" s="250"/>
      <c r="BA604" s="250"/>
      <c r="BB604" s="247"/>
      <c r="BC604" s="247"/>
      <c r="BD604" s="202">
        <v>3928073</v>
      </c>
      <c r="BE604" s="202">
        <v>3829623</v>
      </c>
      <c r="BF604" s="202">
        <v>445400</v>
      </c>
      <c r="BG604" s="202">
        <f t="shared" si="10"/>
        <v>8203096</v>
      </c>
      <c r="BH604" s="246" t="s">
        <v>100</v>
      </c>
      <c r="BI604" s="203" t="s">
        <v>2299</v>
      </c>
      <c r="BJ604" s="19" t="s">
        <v>2018</v>
      </c>
      <c r="BK604" s="19" t="s">
        <v>2002</v>
      </c>
      <c r="BL604" s="19" t="s">
        <v>2003</v>
      </c>
      <c r="BM604" s="19" t="s">
        <v>105</v>
      </c>
      <c r="BN604" s="437"/>
      <c r="BO604" s="437"/>
      <c r="BP604" s="203" t="s">
        <v>98</v>
      </c>
      <c r="BQ604" s="246" t="s">
        <v>229</v>
      </c>
      <c r="BR604" s="247" t="s">
        <v>76</v>
      </c>
    </row>
    <row r="605" spans="1:70" s="264" customFormat="1" ht="120">
      <c r="A605" s="18">
        <v>603</v>
      </c>
      <c r="B605" s="247">
        <v>5310</v>
      </c>
      <c r="C605" s="248" t="s">
        <v>76</v>
      </c>
      <c r="D605" s="67" t="s">
        <v>253</v>
      </c>
      <c r="E605" s="247" t="s">
        <v>4563</v>
      </c>
      <c r="F605" s="250" t="s">
        <v>4564</v>
      </c>
      <c r="G605" s="70" t="s">
        <v>4565</v>
      </c>
      <c r="H605" s="71" t="s">
        <v>4566</v>
      </c>
      <c r="I605" s="250"/>
      <c r="J605" s="250" t="s">
        <v>4563</v>
      </c>
      <c r="K605" s="67"/>
      <c r="L605" s="70" t="s">
        <v>4567</v>
      </c>
      <c r="M605" s="73">
        <v>44531</v>
      </c>
      <c r="N605" s="73" t="s">
        <v>105</v>
      </c>
      <c r="O605" s="250"/>
      <c r="P605" s="250"/>
      <c r="Q605" s="250"/>
      <c r="R605" s="250"/>
      <c r="S605" s="67" t="s">
        <v>88</v>
      </c>
      <c r="T605" s="251" t="s">
        <v>89</v>
      </c>
      <c r="U605" s="70" t="s">
        <v>4568</v>
      </c>
      <c r="V605" s="70" t="s">
        <v>105</v>
      </c>
      <c r="W605" s="70">
        <v>0</v>
      </c>
      <c r="X605" s="252"/>
      <c r="Y605" s="250"/>
      <c r="Z605" s="253"/>
      <c r="AA605" s="250"/>
      <c r="AB605" s="70">
        <v>531120</v>
      </c>
      <c r="AC605" s="70" t="s">
        <v>2035</v>
      </c>
      <c r="AD605" s="70"/>
      <c r="AE605" s="250"/>
      <c r="AF605" s="250"/>
      <c r="AG605" s="193"/>
      <c r="AH605" s="193"/>
      <c r="AI605" s="250"/>
      <c r="AJ605" s="250"/>
      <c r="AK605" s="250"/>
      <c r="AL605" s="250"/>
      <c r="AM605" s="250"/>
      <c r="AN605" s="250"/>
      <c r="AO605" s="250"/>
      <c r="AP605" s="250"/>
      <c r="AQ605" s="250"/>
      <c r="AR605" s="250"/>
      <c r="AS605" s="247"/>
      <c r="AT605" s="250"/>
      <c r="AU605" s="250"/>
      <c r="AV605" s="250"/>
      <c r="AW605" s="250"/>
      <c r="AX605" s="250"/>
      <c r="AY605" s="250"/>
      <c r="AZ605" s="250"/>
      <c r="BA605" s="250"/>
      <c r="BB605" s="247"/>
      <c r="BC605" s="247"/>
      <c r="BD605" s="202">
        <v>2217141</v>
      </c>
      <c r="BE605" s="202">
        <v>2641308</v>
      </c>
      <c r="BF605" s="202">
        <v>1021800</v>
      </c>
      <c r="BG605" s="202">
        <f t="shared" si="10"/>
        <v>5880249</v>
      </c>
      <c r="BH605" s="246" t="s">
        <v>100</v>
      </c>
      <c r="BI605" s="203" t="s">
        <v>2299</v>
      </c>
      <c r="BJ605" s="19" t="s">
        <v>2018</v>
      </c>
      <c r="BK605" s="19" t="s">
        <v>2002</v>
      </c>
      <c r="BL605" s="19" t="s">
        <v>2003</v>
      </c>
      <c r="BM605" s="19" t="s">
        <v>105</v>
      </c>
      <c r="BN605" s="437"/>
      <c r="BO605" s="437"/>
      <c r="BP605" s="203" t="s">
        <v>98</v>
      </c>
      <c r="BQ605" s="246" t="s">
        <v>229</v>
      </c>
      <c r="BR605" s="248" t="s">
        <v>76</v>
      </c>
    </row>
    <row r="606" spans="1:70" s="264" customFormat="1" ht="120">
      <c r="A606" s="18">
        <v>604</v>
      </c>
      <c r="B606" s="247">
        <v>5310</v>
      </c>
      <c r="C606" s="248" t="s">
        <v>76</v>
      </c>
      <c r="D606" s="67" t="s">
        <v>253</v>
      </c>
      <c r="E606" s="247" t="s">
        <v>4569</v>
      </c>
      <c r="F606" s="250" t="s">
        <v>4570</v>
      </c>
      <c r="G606" s="70" t="s">
        <v>4571</v>
      </c>
      <c r="H606" s="71" t="s">
        <v>4572</v>
      </c>
      <c r="I606" s="250"/>
      <c r="J606" s="250" t="s">
        <v>4569</v>
      </c>
      <c r="K606" s="67"/>
      <c r="L606" s="70" t="s">
        <v>4573</v>
      </c>
      <c r="M606" s="73">
        <v>45782</v>
      </c>
      <c r="N606" s="73" t="s">
        <v>105</v>
      </c>
      <c r="O606" s="250"/>
      <c r="P606" s="250"/>
      <c r="Q606" s="250"/>
      <c r="R606" s="250"/>
      <c r="S606" s="67" t="s">
        <v>88</v>
      </c>
      <c r="T606" s="251" t="s">
        <v>113</v>
      </c>
      <c r="U606" s="70">
        <v>0</v>
      </c>
      <c r="V606" s="70" t="s">
        <v>105</v>
      </c>
      <c r="W606" s="70">
        <v>0</v>
      </c>
      <c r="X606" s="252"/>
      <c r="Y606" s="250"/>
      <c r="Z606" s="253"/>
      <c r="AA606" s="250"/>
      <c r="AB606" s="70">
        <v>531120</v>
      </c>
      <c r="AC606" s="70" t="s">
        <v>2026</v>
      </c>
      <c r="AD606" s="70"/>
      <c r="AE606" s="250"/>
      <c r="AF606" s="250"/>
      <c r="AG606" s="193"/>
      <c r="AH606" s="193"/>
      <c r="AI606" s="250"/>
      <c r="AJ606" s="250"/>
      <c r="AK606" s="250"/>
      <c r="AL606" s="250"/>
      <c r="AM606" s="250"/>
      <c r="AN606" s="250"/>
      <c r="AO606" s="250"/>
      <c r="AP606" s="250"/>
      <c r="AQ606" s="250"/>
      <c r="AR606" s="250"/>
      <c r="AS606" s="248"/>
      <c r="AT606" s="250"/>
      <c r="AU606" s="250"/>
      <c r="AV606" s="250"/>
      <c r="AW606" s="250"/>
      <c r="AX606" s="250"/>
      <c r="AY606" s="250"/>
      <c r="AZ606" s="250"/>
      <c r="BA606" s="250"/>
      <c r="BB606" s="247"/>
      <c r="BC606" s="247"/>
      <c r="BD606" s="202">
        <v>5461800</v>
      </c>
      <c r="BE606" s="202">
        <v>3813345</v>
      </c>
      <c r="BF606" s="202">
        <v>1962400</v>
      </c>
      <c r="BG606" s="202">
        <f t="shared" si="10"/>
        <v>11237545</v>
      </c>
      <c r="BH606" s="246" t="s">
        <v>100</v>
      </c>
      <c r="BI606" s="203" t="s">
        <v>209</v>
      </c>
      <c r="BJ606" s="19" t="s">
        <v>2018</v>
      </c>
      <c r="BK606" s="19" t="s">
        <v>2002</v>
      </c>
      <c r="BL606" s="19" t="s">
        <v>2003</v>
      </c>
      <c r="BM606" s="19" t="s">
        <v>105</v>
      </c>
      <c r="BN606" s="437"/>
      <c r="BO606" s="437"/>
      <c r="BP606" s="203" t="s">
        <v>98</v>
      </c>
      <c r="BQ606" s="246" t="s">
        <v>229</v>
      </c>
      <c r="BR606" s="248" t="s">
        <v>76</v>
      </c>
    </row>
    <row r="607" spans="1:70" s="264" customFormat="1" ht="120">
      <c r="A607" s="18">
        <v>605</v>
      </c>
      <c r="B607" s="247">
        <v>5310</v>
      </c>
      <c r="C607" s="248" t="s">
        <v>76</v>
      </c>
      <c r="D607" s="67" t="s">
        <v>253</v>
      </c>
      <c r="E607" s="247" t="s">
        <v>4574</v>
      </c>
      <c r="F607" s="250" t="s">
        <v>4575</v>
      </c>
      <c r="G607" s="70" t="s">
        <v>4576</v>
      </c>
      <c r="H607" s="71" t="s">
        <v>2950</v>
      </c>
      <c r="I607" s="250"/>
      <c r="J607" s="250" t="s">
        <v>4574</v>
      </c>
      <c r="K607" s="67"/>
      <c r="L607" s="70" t="s">
        <v>4577</v>
      </c>
      <c r="M607" s="73">
        <v>44272</v>
      </c>
      <c r="N607" s="73" t="s">
        <v>105</v>
      </c>
      <c r="O607" s="250"/>
      <c r="P607" s="250"/>
      <c r="Q607" s="250"/>
      <c r="R607" s="250"/>
      <c r="S607" s="67" t="s">
        <v>88</v>
      </c>
      <c r="T607" s="251" t="s">
        <v>89</v>
      </c>
      <c r="U607" s="70" t="s">
        <v>4536</v>
      </c>
      <c r="V607" s="70" t="s">
        <v>105</v>
      </c>
      <c r="W607" s="70">
        <v>0</v>
      </c>
      <c r="X607" s="252"/>
      <c r="Y607" s="250"/>
      <c r="Z607" s="253"/>
      <c r="AA607" s="250"/>
      <c r="AB607" s="70">
        <v>531120</v>
      </c>
      <c r="AC607" s="70" t="s">
        <v>2189</v>
      </c>
      <c r="AD607" s="70"/>
      <c r="AE607" s="250"/>
      <c r="AF607" s="250"/>
      <c r="AG607" s="193"/>
      <c r="AH607" s="193"/>
      <c r="AI607" s="250"/>
      <c r="AJ607" s="250"/>
      <c r="AK607" s="250"/>
      <c r="AL607" s="250"/>
      <c r="AM607" s="250"/>
      <c r="AN607" s="250"/>
      <c r="AO607" s="250"/>
      <c r="AP607" s="250"/>
      <c r="AQ607" s="250"/>
      <c r="AR607" s="250"/>
      <c r="AS607" s="247"/>
      <c r="AT607" s="250"/>
      <c r="AU607" s="250"/>
      <c r="AV607" s="250"/>
      <c r="AW607" s="250"/>
      <c r="AX607" s="250"/>
      <c r="AY607" s="250"/>
      <c r="AZ607" s="250"/>
      <c r="BA607" s="250"/>
      <c r="BB607" s="247"/>
      <c r="BC607" s="247"/>
      <c r="BD607" s="202">
        <v>96472</v>
      </c>
      <c r="BE607" s="202">
        <v>774393</v>
      </c>
      <c r="BF607" s="202">
        <v>0</v>
      </c>
      <c r="BG607" s="202">
        <f t="shared" si="10"/>
        <v>870865</v>
      </c>
      <c r="BH607" s="246" t="s">
        <v>100</v>
      </c>
      <c r="BI607" s="203" t="s">
        <v>4578</v>
      </c>
      <c r="BJ607" s="19" t="s">
        <v>2018</v>
      </c>
      <c r="BK607" s="19" t="s">
        <v>2002</v>
      </c>
      <c r="BL607" s="19" t="s">
        <v>2003</v>
      </c>
      <c r="BM607" s="19" t="s">
        <v>98</v>
      </c>
      <c r="BN607" s="437"/>
      <c r="BO607" s="437"/>
      <c r="BP607" s="203" t="s">
        <v>98</v>
      </c>
      <c r="BQ607" s="246" t="s">
        <v>229</v>
      </c>
      <c r="BR607" s="248" t="s">
        <v>76</v>
      </c>
    </row>
    <row r="608" spans="1:70" s="264" customFormat="1" ht="90">
      <c r="A608" s="18">
        <v>606</v>
      </c>
      <c r="B608" s="247">
        <v>5310</v>
      </c>
      <c r="C608" s="248" t="s">
        <v>76</v>
      </c>
      <c r="D608" s="67" t="s">
        <v>253</v>
      </c>
      <c r="E608" s="247" t="s">
        <v>4579</v>
      </c>
      <c r="F608" s="250" t="s">
        <v>4580</v>
      </c>
      <c r="G608" s="70" t="s">
        <v>3999</v>
      </c>
      <c r="H608" s="71" t="s">
        <v>4581</v>
      </c>
      <c r="I608" s="250"/>
      <c r="J608" s="250" t="s">
        <v>4579</v>
      </c>
      <c r="K608" s="67"/>
      <c r="L608" s="70" t="s">
        <v>4582</v>
      </c>
      <c r="M608" s="73">
        <v>44635</v>
      </c>
      <c r="N608" s="73" t="s">
        <v>105</v>
      </c>
      <c r="O608" s="250"/>
      <c r="P608" s="250"/>
      <c r="Q608" s="250"/>
      <c r="R608" s="250"/>
      <c r="S608" s="67" t="s">
        <v>88</v>
      </c>
      <c r="T608" s="251" t="s">
        <v>89</v>
      </c>
      <c r="U608" s="70">
        <v>0</v>
      </c>
      <c r="V608" s="70" t="s">
        <v>105</v>
      </c>
      <c r="W608" s="70">
        <v>0</v>
      </c>
      <c r="X608" s="252"/>
      <c r="Y608" s="250"/>
      <c r="Z608" s="253"/>
      <c r="AA608" s="250"/>
      <c r="AB608" s="70">
        <v>531120</v>
      </c>
      <c r="AC608" s="70" t="s">
        <v>2026</v>
      </c>
      <c r="AD608" s="70"/>
      <c r="AE608" s="250"/>
      <c r="AF608" s="250"/>
      <c r="AG608" s="193"/>
      <c r="AH608" s="193"/>
      <c r="AI608" s="250"/>
      <c r="AJ608" s="250"/>
      <c r="AK608" s="250"/>
      <c r="AL608" s="250"/>
      <c r="AM608" s="250"/>
      <c r="AN608" s="250"/>
      <c r="AO608" s="250"/>
      <c r="AP608" s="250"/>
      <c r="AQ608" s="250"/>
      <c r="AR608" s="250"/>
      <c r="AS608" s="247"/>
      <c r="AT608" s="250"/>
      <c r="AU608" s="250"/>
      <c r="AV608" s="250"/>
      <c r="AW608" s="250"/>
      <c r="AX608" s="250"/>
      <c r="AY608" s="250"/>
      <c r="AZ608" s="250"/>
      <c r="BA608" s="250"/>
      <c r="BB608" s="247"/>
      <c r="BC608" s="247"/>
      <c r="BD608" s="202">
        <v>2860198</v>
      </c>
      <c r="BE608" s="202">
        <v>1523100</v>
      </c>
      <c r="BF608" s="202">
        <v>652600</v>
      </c>
      <c r="BG608" s="202">
        <f t="shared" si="10"/>
        <v>5035898</v>
      </c>
      <c r="BH608" s="246" t="s">
        <v>100</v>
      </c>
      <c r="BI608" s="203" t="s">
        <v>2299</v>
      </c>
      <c r="BJ608" s="19" t="s">
        <v>2018</v>
      </c>
      <c r="BK608" s="19" t="s">
        <v>2002</v>
      </c>
      <c r="BL608" s="19" t="s">
        <v>2003</v>
      </c>
      <c r="BM608" s="19" t="s">
        <v>105</v>
      </c>
      <c r="BN608" s="437"/>
      <c r="BO608" s="437"/>
      <c r="BP608" s="203" t="s">
        <v>98</v>
      </c>
      <c r="BQ608" s="246" t="s">
        <v>229</v>
      </c>
      <c r="BR608" s="248" t="s">
        <v>76</v>
      </c>
    </row>
    <row r="609" spans="1:70" s="264" customFormat="1" ht="75">
      <c r="A609" s="18">
        <v>607</v>
      </c>
      <c r="B609" s="247">
        <v>5310</v>
      </c>
      <c r="C609" s="248" t="s">
        <v>76</v>
      </c>
      <c r="D609" s="67" t="s">
        <v>253</v>
      </c>
      <c r="E609" s="247" t="s">
        <v>4583</v>
      </c>
      <c r="F609" s="250" t="s">
        <v>4584</v>
      </c>
      <c r="G609" s="70" t="s">
        <v>4585</v>
      </c>
      <c r="H609" s="71" t="s">
        <v>4586</v>
      </c>
      <c r="I609" s="250"/>
      <c r="J609" s="250" t="s">
        <v>4583</v>
      </c>
      <c r="K609" s="67"/>
      <c r="L609" s="70" t="s">
        <v>4587</v>
      </c>
      <c r="M609" s="73">
        <v>43881</v>
      </c>
      <c r="N609" s="73" t="s">
        <v>105</v>
      </c>
      <c r="O609" s="250"/>
      <c r="P609" s="250"/>
      <c r="Q609" s="250"/>
      <c r="R609" s="250"/>
      <c r="S609" s="67" t="s">
        <v>88</v>
      </c>
      <c r="T609" s="251" t="s">
        <v>113</v>
      </c>
      <c r="U609" s="70">
        <v>0</v>
      </c>
      <c r="V609" s="70" t="s">
        <v>105</v>
      </c>
      <c r="W609" s="70">
        <v>0</v>
      </c>
      <c r="X609" s="252"/>
      <c r="Y609" s="250"/>
      <c r="Z609" s="253"/>
      <c r="AA609" s="250"/>
      <c r="AB609" s="70">
        <v>531120</v>
      </c>
      <c r="AC609" s="70" t="s">
        <v>4562</v>
      </c>
      <c r="AD609" s="70"/>
      <c r="AE609" s="250"/>
      <c r="AF609" s="250"/>
      <c r="AG609" s="193"/>
      <c r="AH609" s="193"/>
      <c r="AI609" s="250"/>
      <c r="AJ609" s="250"/>
      <c r="AK609" s="250"/>
      <c r="AL609" s="250"/>
      <c r="AM609" s="250"/>
      <c r="AN609" s="250"/>
      <c r="AO609" s="250"/>
      <c r="AP609" s="250"/>
      <c r="AQ609" s="250"/>
      <c r="AR609" s="250"/>
      <c r="AS609" s="247"/>
      <c r="AT609" s="250"/>
      <c r="AU609" s="250"/>
      <c r="AV609" s="250"/>
      <c r="AW609" s="250"/>
      <c r="AX609" s="250"/>
      <c r="AY609" s="250"/>
      <c r="AZ609" s="250"/>
      <c r="BA609" s="250"/>
      <c r="BB609" s="247"/>
      <c r="BC609" s="247"/>
      <c r="BD609" s="202">
        <v>2412800</v>
      </c>
      <c r="BE609" s="202">
        <v>2227845</v>
      </c>
      <c r="BF609" s="202">
        <v>1471000</v>
      </c>
      <c r="BG609" s="202">
        <f t="shared" si="10"/>
        <v>6111645</v>
      </c>
      <c r="BH609" s="246" t="s">
        <v>100</v>
      </c>
      <c r="BI609" s="203" t="s">
        <v>2318</v>
      </c>
      <c r="BJ609" s="19" t="s">
        <v>2018</v>
      </c>
      <c r="BK609" s="19" t="s">
        <v>2002</v>
      </c>
      <c r="BL609" s="19" t="s">
        <v>2003</v>
      </c>
      <c r="BM609" s="19" t="s">
        <v>105</v>
      </c>
      <c r="BN609" s="437"/>
      <c r="BO609" s="437"/>
      <c r="BP609" s="203" t="s">
        <v>98</v>
      </c>
      <c r="BQ609" s="246" t="s">
        <v>229</v>
      </c>
      <c r="BR609" s="248" t="s">
        <v>76</v>
      </c>
    </row>
    <row r="610" spans="1:70" s="264" customFormat="1" ht="120">
      <c r="A610" s="18">
        <v>608</v>
      </c>
      <c r="B610" s="247">
        <v>5310</v>
      </c>
      <c r="C610" s="248" t="s">
        <v>76</v>
      </c>
      <c r="D610" s="67" t="s">
        <v>253</v>
      </c>
      <c r="E610" s="247" t="s">
        <v>4588</v>
      </c>
      <c r="F610" s="250" t="s">
        <v>4589</v>
      </c>
      <c r="G610" s="70" t="s">
        <v>4590</v>
      </c>
      <c r="H610" s="71" t="s">
        <v>4591</v>
      </c>
      <c r="I610" s="250"/>
      <c r="J610" s="250" t="s">
        <v>4588</v>
      </c>
      <c r="K610" s="67"/>
      <c r="L610" s="70" t="s">
        <v>4592</v>
      </c>
      <c r="M610" s="73">
        <v>42795</v>
      </c>
      <c r="N610" s="73" t="s">
        <v>105</v>
      </c>
      <c r="O610" s="250"/>
      <c r="P610" s="250"/>
      <c r="Q610" s="250"/>
      <c r="R610" s="250"/>
      <c r="S610" s="67" t="s">
        <v>88</v>
      </c>
      <c r="T610" s="251" t="s">
        <v>113</v>
      </c>
      <c r="U610" s="70">
        <v>0</v>
      </c>
      <c r="V610" s="70" t="s">
        <v>105</v>
      </c>
      <c r="W610" s="70">
        <v>0</v>
      </c>
      <c r="X610" s="252"/>
      <c r="Y610" s="250"/>
      <c r="Z610" s="253"/>
      <c r="AA610" s="250"/>
      <c r="AB610" s="70">
        <v>531120</v>
      </c>
      <c r="AC610" s="70" t="s">
        <v>4562</v>
      </c>
      <c r="AD610" s="70"/>
      <c r="AE610" s="250"/>
      <c r="AF610" s="250"/>
      <c r="AG610" s="193"/>
      <c r="AH610" s="193"/>
      <c r="AI610" s="250"/>
      <c r="AJ610" s="250"/>
      <c r="AK610" s="250"/>
      <c r="AL610" s="250"/>
      <c r="AM610" s="250"/>
      <c r="AN610" s="250"/>
      <c r="AO610" s="250"/>
      <c r="AP610" s="250"/>
      <c r="AQ610" s="250"/>
      <c r="AR610" s="250"/>
      <c r="AS610" s="247"/>
      <c r="AT610" s="250"/>
      <c r="AU610" s="250"/>
      <c r="AV610" s="250"/>
      <c r="AW610" s="250"/>
      <c r="AX610" s="250"/>
      <c r="AY610" s="250"/>
      <c r="AZ610" s="250"/>
      <c r="BA610" s="250"/>
      <c r="BB610" s="247"/>
      <c r="BC610" s="247"/>
      <c r="BD610" s="202">
        <v>3269356</v>
      </c>
      <c r="BE610" s="202">
        <v>929618</v>
      </c>
      <c r="BF610" s="202">
        <v>539430</v>
      </c>
      <c r="BG610" s="202">
        <f t="shared" si="10"/>
        <v>4738404</v>
      </c>
      <c r="BH610" s="246" t="s">
        <v>100</v>
      </c>
      <c r="BI610" s="203" t="s">
        <v>2847</v>
      </c>
      <c r="BJ610" s="19" t="s">
        <v>2018</v>
      </c>
      <c r="BK610" s="19" t="s">
        <v>2002</v>
      </c>
      <c r="BL610" s="19" t="s">
        <v>2003</v>
      </c>
      <c r="BM610" s="19" t="s">
        <v>98</v>
      </c>
      <c r="BN610" s="437"/>
      <c r="BO610" s="437"/>
      <c r="BP610" s="203" t="s">
        <v>98</v>
      </c>
      <c r="BQ610" s="246" t="s">
        <v>229</v>
      </c>
      <c r="BR610" s="248" t="s">
        <v>76</v>
      </c>
    </row>
    <row r="611" spans="1:70" s="264" customFormat="1" ht="105">
      <c r="A611" s="18">
        <v>609</v>
      </c>
      <c r="B611" s="247">
        <v>5310</v>
      </c>
      <c r="C611" s="248" t="s">
        <v>76</v>
      </c>
      <c r="D611" s="67" t="s">
        <v>235</v>
      </c>
      <c r="E611" s="247" t="s">
        <v>4593</v>
      </c>
      <c r="F611" s="250" t="s">
        <v>4594</v>
      </c>
      <c r="G611" s="70" t="s">
        <v>4595</v>
      </c>
      <c r="H611" s="71" t="s">
        <v>4596</v>
      </c>
      <c r="I611" s="250"/>
      <c r="J611" s="250" t="s">
        <v>4593</v>
      </c>
      <c r="K611" s="67"/>
      <c r="L611" s="70" t="s">
        <v>4597</v>
      </c>
      <c r="M611" s="73">
        <v>44501</v>
      </c>
      <c r="N611" s="73" t="s">
        <v>105</v>
      </c>
      <c r="O611" s="250"/>
      <c r="P611" s="250"/>
      <c r="Q611" s="250"/>
      <c r="R611" s="250"/>
      <c r="S611" s="67" t="s">
        <v>88</v>
      </c>
      <c r="T611" s="251" t="s">
        <v>89</v>
      </c>
      <c r="U611" s="70">
        <v>0</v>
      </c>
      <c r="V611" s="70" t="s">
        <v>105</v>
      </c>
      <c r="W611" s="70" t="s">
        <v>4598</v>
      </c>
      <c r="X611" s="252"/>
      <c r="Y611" s="250"/>
      <c r="Z611" s="253"/>
      <c r="AA611" s="250"/>
      <c r="AB611" s="70">
        <v>531120</v>
      </c>
      <c r="AC611" s="70" t="s">
        <v>2075</v>
      </c>
      <c r="AD611" s="70"/>
      <c r="AE611" s="250"/>
      <c r="AF611" s="250"/>
      <c r="AG611" s="193"/>
      <c r="AH611" s="193"/>
      <c r="AI611" s="250"/>
      <c r="AJ611" s="250"/>
      <c r="AK611" s="250"/>
      <c r="AL611" s="250"/>
      <c r="AM611" s="250"/>
      <c r="AN611" s="250"/>
      <c r="AO611" s="250"/>
      <c r="AP611" s="250"/>
      <c r="AQ611" s="250"/>
      <c r="AR611" s="250"/>
      <c r="AS611" s="247"/>
      <c r="AT611" s="250"/>
      <c r="AU611" s="250"/>
      <c r="AV611" s="250"/>
      <c r="AW611" s="250"/>
      <c r="AX611" s="250"/>
      <c r="AY611" s="250"/>
      <c r="AZ611" s="250"/>
      <c r="BA611" s="250"/>
      <c r="BB611" s="247"/>
      <c r="BC611" s="247"/>
      <c r="BD611" s="202">
        <v>1284250</v>
      </c>
      <c r="BE611" s="202">
        <v>2786550</v>
      </c>
      <c r="BF611" s="202">
        <v>271000</v>
      </c>
      <c r="BG611" s="202">
        <f t="shared" si="10"/>
        <v>4341800</v>
      </c>
      <c r="BH611" s="246" t="s">
        <v>100</v>
      </c>
      <c r="BI611" s="203" t="s">
        <v>2277</v>
      </c>
      <c r="BJ611" s="19" t="s">
        <v>2018</v>
      </c>
      <c r="BK611" s="19" t="s">
        <v>2002</v>
      </c>
      <c r="BL611" s="19" t="s">
        <v>2003</v>
      </c>
      <c r="BM611" s="19" t="s">
        <v>105</v>
      </c>
      <c r="BN611" s="437"/>
      <c r="BO611" s="437"/>
      <c r="BP611" s="203" t="s">
        <v>98</v>
      </c>
      <c r="BQ611" s="246" t="s">
        <v>229</v>
      </c>
      <c r="BR611" s="248" t="s">
        <v>76</v>
      </c>
    </row>
    <row r="612" spans="1:70" s="264" customFormat="1" ht="75">
      <c r="A612" s="18">
        <v>610</v>
      </c>
      <c r="B612" s="247">
        <v>5310</v>
      </c>
      <c r="C612" s="248" t="s">
        <v>76</v>
      </c>
      <c r="D612" s="67" t="s">
        <v>253</v>
      </c>
      <c r="E612" s="247" t="s">
        <v>4599</v>
      </c>
      <c r="F612" s="250" t="s">
        <v>4600</v>
      </c>
      <c r="G612" s="70">
        <v>0</v>
      </c>
      <c r="H612" s="71" t="s">
        <v>4601</v>
      </c>
      <c r="I612" s="250"/>
      <c r="J612" s="250" t="s">
        <v>4599</v>
      </c>
      <c r="K612" s="67"/>
      <c r="L612" s="70" t="s">
        <v>4602</v>
      </c>
      <c r="M612" s="73">
        <v>44272</v>
      </c>
      <c r="N612" s="73" t="s">
        <v>105</v>
      </c>
      <c r="O612" s="250"/>
      <c r="P612" s="250"/>
      <c r="Q612" s="250"/>
      <c r="R612" s="250"/>
      <c r="S612" s="67" t="s">
        <v>88</v>
      </c>
      <c r="T612" s="251" t="s">
        <v>89</v>
      </c>
      <c r="U612" s="70">
        <v>0</v>
      </c>
      <c r="V612" s="70" t="s">
        <v>105</v>
      </c>
      <c r="W612" s="70">
        <v>0</v>
      </c>
      <c r="X612" s="252"/>
      <c r="Y612" s="250"/>
      <c r="Z612" s="253"/>
      <c r="AA612" s="250"/>
      <c r="AB612" s="70">
        <v>531120</v>
      </c>
      <c r="AC612" s="70" t="s">
        <v>4562</v>
      </c>
      <c r="AD612" s="70"/>
      <c r="AE612" s="250"/>
      <c r="AF612" s="250"/>
      <c r="AG612" s="193"/>
      <c r="AH612" s="193"/>
      <c r="AI612" s="250"/>
      <c r="AJ612" s="250"/>
      <c r="AK612" s="250"/>
      <c r="AL612" s="250"/>
      <c r="AM612" s="250"/>
      <c r="AN612" s="250"/>
      <c r="AO612" s="250"/>
      <c r="AP612" s="250"/>
      <c r="AQ612" s="250"/>
      <c r="AR612" s="250"/>
      <c r="AS612" s="247"/>
      <c r="AT612" s="250"/>
      <c r="AU612" s="250"/>
      <c r="AV612" s="250"/>
      <c r="AW612" s="250"/>
      <c r="AX612" s="250"/>
      <c r="AY612" s="250"/>
      <c r="AZ612" s="250"/>
      <c r="BA612" s="250"/>
      <c r="BB612" s="247"/>
      <c r="BC612" s="247"/>
      <c r="BD612" s="202">
        <v>1536300</v>
      </c>
      <c r="BE612" s="202">
        <v>1103700</v>
      </c>
      <c r="BF612" s="202">
        <v>437500</v>
      </c>
      <c r="BG612" s="202">
        <f t="shared" si="10"/>
        <v>3077500</v>
      </c>
      <c r="BH612" s="246" t="s">
        <v>100</v>
      </c>
      <c r="BI612" s="203" t="s">
        <v>2318</v>
      </c>
      <c r="BJ612" s="19" t="s">
        <v>2018</v>
      </c>
      <c r="BK612" s="19" t="s">
        <v>2002</v>
      </c>
      <c r="BL612" s="19" t="s">
        <v>2003</v>
      </c>
      <c r="BM612" s="19" t="s">
        <v>105</v>
      </c>
      <c r="BN612" s="437"/>
      <c r="BO612" s="437"/>
      <c r="BP612" s="203" t="s">
        <v>98</v>
      </c>
      <c r="BQ612" s="246" t="s">
        <v>229</v>
      </c>
      <c r="BR612" s="248" t="s">
        <v>76</v>
      </c>
    </row>
    <row r="613" spans="1:70" s="264" customFormat="1" ht="75">
      <c r="A613" s="18">
        <v>611</v>
      </c>
      <c r="B613" s="247">
        <v>5310</v>
      </c>
      <c r="C613" s="248" t="s">
        <v>76</v>
      </c>
      <c r="D613" s="67" t="s">
        <v>235</v>
      </c>
      <c r="E613" s="247" t="s">
        <v>4603</v>
      </c>
      <c r="F613" s="250" t="s">
        <v>4604</v>
      </c>
      <c r="G613" s="70" t="s">
        <v>4605</v>
      </c>
      <c r="H613" s="71" t="s">
        <v>4606</v>
      </c>
      <c r="I613" s="250"/>
      <c r="J613" s="250" t="s">
        <v>4603</v>
      </c>
      <c r="K613" s="67"/>
      <c r="L613" s="70" t="s">
        <v>4607</v>
      </c>
      <c r="M613" s="73">
        <v>44205</v>
      </c>
      <c r="N613" s="73" t="s">
        <v>105</v>
      </c>
      <c r="O613" s="250"/>
      <c r="P613" s="250"/>
      <c r="Q613" s="250"/>
      <c r="R613" s="250"/>
      <c r="S613" s="67" t="s">
        <v>88</v>
      </c>
      <c r="T613" s="251" t="s">
        <v>113</v>
      </c>
      <c r="U613" s="70" t="s">
        <v>4608</v>
      </c>
      <c r="V613" s="70" t="s">
        <v>105</v>
      </c>
      <c r="W613" s="70" t="s">
        <v>4609</v>
      </c>
      <c r="X613" s="252"/>
      <c r="Y613" s="250"/>
      <c r="Z613" s="253"/>
      <c r="AA613" s="250"/>
      <c r="AB613" s="70">
        <v>531120</v>
      </c>
      <c r="AC613" s="70" t="s">
        <v>2026</v>
      </c>
      <c r="AD613" s="70"/>
      <c r="AE613" s="250"/>
      <c r="AF613" s="250"/>
      <c r="AG613" s="193"/>
      <c r="AH613" s="193"/>
      <c r="AI613" s="250"/>
      <c r="AJ613" s="250"/>
      <c r="AK613" s="250"/>
      <c r="AL613" s="250"/>
      <c r="AM613" s="250"/>
      <c r="AN613" s="250"/>
      <c r="AO613" s="250"/>
      <c r="AP613" s="250"/>
      <c r="AQ613" s="250"/>
      <c r="AR613" s="250"/>
      <c r="AS613" s="247"/>
      <c r="AT613" s="250"/>
      <c r="AU613" s="250"/>
      <c r="AV613" s="250"/>
      <c r="AW613" s="250"/>
      <c r="AX613" s="250"/>
      <c r="AY613" s="250"/>
      <c r="AZ613" s="250"/>
      <c r="BA613" s="250"/>
      <c r="BB613" s="247"/>
      <c r="BC613" s="247"/>
      <c r="BD613" s="202">
        <v>1005600</v>
      </c>
      <c r="BE613" s="202">
        <v>847000</v>
      </c>
      <c r="BF613" s="202">
        <v>186000</v>
      </c>
      <c r="BG613" s="202">
        <f t="shared" si="10"/>
        <v>2038600</v>
      </c>
      <c r="BH613" s="246" t="s">
        <v>100</v>
      </c>
      <c r="BI613" s="203" t="s">
        <v>2160</v>
      </c>
      <c r="BJ613" s="19" t="s">
        <v>2018</v>
      </c>
      <c r="BK613" s="19" t="s">
        <v>2002</v>
      </c>
      <c r="BL613" s="19" t="s">
        <v>2003</v>
      </c>
      <c r="BM613" s="19" t="s">
        <v>105</v>
      </c>
      <c r="BN613" s="437"/>
      <c r="BO613" s="437"/>
      <c r="BP613" s="203" t="s">
        <v>98</v>
      </c>
      <c r="BQ613" s="246" t="s">
        <v>229</v>
      </c>
      <c r="BR613" s="248" t="s">
        <v>76</v>
      </c>
    </row>
    <row r="614" spans="1:70" s="264" customFormat="1" ht="75">
      <c r="A614" s="18">
        <v>612</v>
      </c>
      <c r="B614" s="247">
        <v>5310</v>
      </c>
      <c r="C614" s="248" t="s">
        <v>76</v>
      </c>
      <c r="D614" s="67" t="s">
        <v>253</v>
      </c>
      <c r="E614" s="250" t="s">
        <v>4610</v>
      </c>
      <c r="F614" s="250" t="s">
        <v>4611</v>
      </c>
      <c r="G614" s="70" t="s">
        <v>4612</v>
      </c>
      <c r="H614" s="71" t="s">
        <v>4613</v>
      </c>
      <c r="I614" s="250"/>
      <c r="J614" s="250" t="s">
        <v>4610</v>
      </c>
      <c r="K614" s="67"/>
      <c r="L614" s="70"/>
      <c r="M614" s="73"/>
      <c r="N614" s="73"/>
      <c r="O614" s="250"/>
      <c r="P614" s="250"/>
      <c r="Q614" s="250"/>
      <c r="R614" s="250"/>
      <c r="S614" s="67" t="s">
        <v>88</v>
      </c>
      <c r="T614" s="251" t="s">
        <v>113</v>
      </c>
      <c r="U614" s="70" t="s">
        <v>4536</v>
      </c>
      <c r="V614" s="70" t="s">
        <v>105</v>
      </c>
      <c r="W614" s="70">
        <v>0</v>
      </c>
      <c r="X614" s="254"/>
      <c r="Y614" s="256"/>
      <c r="Z614" s="76"/>
      <c r="AA614" s="250"/>
      <c r="AB614" s="70">
        <v>531120</v>
      </c>
      <c r="AC614" s="70" t="s">
        <v>2189</v>
      </c>
      <c r="AD614" s="70"/>
      <c r="AE614" s="250"/>
      <c r="AF614" s="250"/>
      <c r="AG614" s="193"/>
      <c r="AH614" s="193"/>
      <c r="AI614" s="250"/>
      <c r="AJ614" s="247"/>
      <c r="AK614" s="250"/>
      <c r="AL614" s="250"/>
      <c r="AM614" s="250"/>
      <c r="AN614" s="250"/>
      <c r="AO614" s="250"/>
      <c r="AP614" s="250"/>
      <c r="AQ614" s="250"/>
      <c r="AR614" s="250"/>
      <c r="AS614" s="255"/>
      <c r="AT614" s="250"/>
      <c r="AU614" s="250"/>
      <c r="AV614" s="250"/>
      <c r="AW614" s="250"/>
      <c r="AX614" s="250"/>
      <c r="AY614" s="250"/>
      <c r="AZ614" s="250"/>
      <c r="BA614" s="250"/>
      <c r="BB614" s="250"/>
      <c r="BC614" s="247"/>
      <c r="BD614" s="202">
        <v>1707159</v>
      </c>
      <c r="BE614" s="202">
        <v>796768</v>
      </c>
      <c r="BF614" s="202">
        <v>113673</v>
      </c>
      <c r="BG614" s="202">
        <f t="shared" si="10"/>
        <v>2617600</v>
      </c>
      <c r="BH614" s="203" t="s">
        <v>100</v>
      </c>
      <c r="BI614" s="203" t="s">
        <v>2299</v>
      </c>
      <c r="BJ614" s="19" t="s">
        <v>2018</v>
      </c>
      <c r="BK614" s="19" t="s">
        <v>2002</v>
      </c>
      <c r="BL614" s="19" t="s">
        <v>2003</v>
      </c>
      <c r="BM614" s="19" t="s">
        <v>105</v>
      </c>
      <c r="BN614" s="437"/>
      <c r="BO614" s="437"/>
      <c r="BP614" s="203" t="s">
        <v>105</v>
      </c>
      <c r="BQ614" s="203"/>
      <c r="BR614" s="248" t="s">
        <v>76</v>
      </c>
    </row>
    <row r="615" spans="1:70" s="264" customFormat="1" ht="75">
      <c r="A615" s="18">
        <v>613</v>
      </c>
      <c r="B615" s="247">
        <v>5310</v>
      </c>
      <c r="C615" s="248" t="s">
        <v>76</v>
      </c>
      <c r="D615" s="67" t="s">
        <v>235</v>
      </c>
      <c r="E615" s="250" t="s">
        <v>4614</v>
      </c>
      <c r="F615" s="250" t="s">
        <v>4615</v>
      </c>
      <c r="G615" s="70" t="s">
        <v>4616</v>
      </c>
      <c r="H615" s="71" t="s">
        <v>4617</v>
      </c>
      <c r="I615" s="250"/>
      <c r="J615" s="250" t="s">
        <v>4614</v>
      </c>
      <c r="K615" s="67"/>
      <c r="L615" s="70" t="s">
        <v>4618</v>
      </c>
      <c r="M615" s="73">
        <v>45289</v>
      </c>
      <c r="N615" s="73" t="s">
        <v>105</v>
      </c>
      <c r="O615" s="250"/>
      <c r="P615" s="250"/>
      <c r="Q615" s="250"/>
      <c r="R615" s="250"/>
      <c r="S615" s="67" t="s">
        <v>88</v>
      </c>
      <c r="T615" s="251" t="s">
        <v>113</v>
      </c>
      <c r="U615" s="70">
        <v>0</v>
      </c>
      <c r="V615" s="70" t="s">
        <v>105</v>
      </c>
      <c r="W615" s="70">
        <v>0</v>
      </c>
      <c r="X615" s="254"/>
      <c r="Y615" s="250"/>
      <c r="Z615" s="76"/>
      <c r="AA615" s="250"/>
      <c r="AB615" s="70">
        <v>531120</v>
      </c>
      <c r="AC615" s="70" t="s">
        <v>2026</v>
      </c>
      <c r="AD615" s="70"/>
      <c r="AE615" s="250"/>
      <c r="AF615" s="250"/>
      <c r="AG615" s="193"/>
      <c r="AH615" s="193"/>
      <c r="AI615" s="250"/>
      <c r="AJ615" s="247"/>
      <c r="AK615" s="250"/>
      <c r="AL615" s="250"/>
      <c r="AM615" s="250"/>
      <c r="AN615" s="250"/>
      <c r="AO615" s="250"/>
      <c r="AP615" s="250"/>
      <c r="AQ615" s="250"/>
      <c r="AR615" s="250"/>
      <c r="AS615" s="255"/>
      <c r="AT615" s="250"/>
      <c r="AU615" s="250"/>
      <c r="AV615" s="250"/>
      <c r="AW615" s="250"/>
      <c r="AX615" s="250"/>
      <c r="AY615" s="250"/>
      <c r="AZ615" s="250"/>
      <c r="BA615" s="250"/>
      <c r="BB615" s="250"/>
      <c r="BC615" s="247"/>
      <c r="BD615" s="202">
        <v>822799</v>
      </c>
      <c r="BE615" s="202">
        <v>254950</v>
      </c>
      <c r="BF615" s="202">
        <v>0</v>
      </c>
      <c r="BG615" s="202">
        <f t="shared" si="10"/>
        <v>1077749</v>
      </c>
      <c r="BH615" s="246" t="s">
        <v>100</v>
      </c>
      <c r="BI615" s="203" t="s">
        <v>2277</v>
      </c>
      <c r="BJ615" s="19" t="s">
        <v>2018</v>
      </c>
      <c r="BK615" s="19" t="s">
        <v>2002</v>
      </c>
      <c r="BL615" s="19" t="s">
        <v>2003</v>
      </c>
      <c r="BM615" s="19" t="s">
        <v>105</v>
      </c>
      <c r="BN615" s="437"/>
      <c r="BO615" s="437"/>
      <c r="BP615" s="203" t="s">
        <v>98</v>
      </c>
      <c r="BQ615" s="246" t="s">
        <v>229</v>
      </c>
      <c r="BR615" s="248" t="s">
        <v>76</v>
      </c>
    </row>
    <row r="616" spans="1:70" s="264" customFormat="1" ht="165">
      <c r="A616" s="18">
        <v>614</v>
      </c>
      <c r="B616" s="247">
        <v>5310</v>
      </c>
      <c r="C616" s="248" t="s">
        <v>76</v>
      </c>
      <c r="D616" s="67" t="s">
        <v>253</v>
      </c>
      <c r="E616" s="250" t="s">
        <v>4619</v>
      </c>
      <c r="F616" s="250" t="s">
        <v>4620</v>
      </c>
      <c r="G616" s="70" t="s">
        <v>4104</v>
      </c>
      <c r="H616" s="71">
        <v>0</v>
      </c>
      <c r="I616" s="250"/>
      <c r="J616" s="250" t="s">
        <v>4619</v>
      </c>
      <c r="K616" s="67"/>
      <c r="L616" s="70" t="s">
        <v>4105</v>
      </c>
      <c r="M616" s="73">
        <v>44272</v>
      </c>
      <c r="N616" s="73" t="s">
        <v>105</v>
      </c>
      <c r="O616" s="250"/>
      <c r="P616" s="250"/>
      <c r="Q616" s="250"/>
      <c r="R616" s="250"/>
      <c r="S616" s="67" t="s">
        <v>88</v>
      </c>
      <c r="T616" s="251" t="s">
        <v>89</v>
      </c>
      <c r="U616" s="70" t="s">
        <v>4536</v>
      </c>
      <c r="V616" s="70" t="s">
        <v>105</v>
      </c>
      <c r="W616" s="70">
        <v>0</v>
      </c>
      <c r="X616" s="254"/>
      <c r="Y616" s="253"/>
      <c r="Z616" s="76"/>
      <c r="AA616" s="253"/>
      <c r="AB616" s="70">
        <v>531120</v>
      </c>
      <c r="AC616" s="70" t="s">
        <v>2035</v>
      </c>
      <c r="AD616" s="70"/>
      <c r="AE616" s="250"/>
      <c r="AF616" s="250"/>
      <c r="AG616" s="193"/>
      <c r="AH616" s="193"/>
      <c r="AI616" s="250"/>
      <c r="AJ616" s="247"/>
      <c r="AK616" s="250"/>
      <c r="AL616" s="250"/>
      <c r="AM616" s="250"/>
      <c r="AN616" s="250"/>
      <c r="AO616" s="250"/>
      <c r="AP616" s="250"/>
      <c r="AQ616" s="250"/>
      <c r="AR616" s="250"/>
      <c r="AS616" s="255"/>
      <c r="AT616" s="250"/>
      <c r="AU616" s="250"/>
      <c r="AV616" s="250"/>
      <c r="AW616" s="250"/>
      <c r="AX616" s="250"/>
      <c r="AY616" s="250"/>
      <c r="AZ616" s="250"/>
      <c r="BA616" s="250"/>
      <c r="BB616" s="250"/>
      <c r="BC616" s="247"/>
      <c r="BD616" s="202">
        <v>3544798</v>
      </c>
      <c r="BE616" s="202">
        <v>1031819</v>
      </c>
      <c r="BF616" s="202">
        <v>508790</v>
      </c>
      <c r="BG616" s="202">
        <f t="shared" si="10"/>
        <v>5085407</v>
      </c>
      <c r="BH616" s="246" t="s">
        <v>288</v>
      </c>
      <c r="BI616" s="203" t="s">
        <v>2299</v>
      </c>
      <c r="BJ616" s="19" t="s">
        <v>2018</v>
      </c>
      <c r="BK616" s="19" t="s">
        <v>2002</v>
      </c>
      <c r="BL616" s="19" t="s">
        <v>2003</v>
      </c>
      <c r="BM616" s="19" t="s">
        <v>98</v>
      </c>
      <c r="BN616" s="437"/>
      <c r="BO616" s="437"/>
      <c r="BP616" s="203" t="s">
        <v>98</v>
      </c>
      <c r="BQ616" s="246" t="s">
        <v>229</v>
      </c>
      <c r="BR616" s="248" t="s">
        <v>76</v>
      </c>
    </row>
    <row r="617" spans="1:70" s="264" customFormat="1" ht="165">
      <c r="A617" s="18">
        <v>615</v>
      </c>
      <c r="B617" s="247">
        <v>5310</v>
      </c>
      <c r="C617" s="247" t="s">
        <v>76</v>
      </c>
      <c r="D617" s="67" t="s">
        <v>253</v>
      </c>
      <c r="E617" s="250" t="s">
        <v>4621</v>
      </c>
      <c r="F617" s="250" t="s">
        <v>4622</v>
      </c>
      <c r="G617" s="70" t="s">
        <v>4623</v>
      </c>
      <c r="H617" s="71" t="s">
        <v>4624</v>
      </c>
      <c r="I617" s="250"/>
      <c r="J617" s="250" t="s">
        <v>4621</v>
      </c>
      <c r="K617" s="67"/>
      <c r="L617" s="70" t="s">
        <v>4625</v>
      </c>
      <c r="M617" s="73">
        <v>44357</v>
      </c>
      <c r="N617" s="73" t="s">
        <v>105</v>
      </c>
      <c r="O617" s="250"/>
      <c r="P617" s="250"/>
      <c r="Q617" s="250"/>
      <c r="R617" s="250"/>
      <c r="S617" s="67" t="s">
        <v>88</v>
      </c>
      <c r="T617" s="251" t="s">
        <v>89</v>
      </c>
      <c r="U617" s="70">
        <v>0</v>
      </c>
      <c r="V617" s="70" t="s">
        <v>105</v>
      </c>
      <c r="W617" s="70" t="s">
        <v>4626</v>
      </c>
      <c r="X617" s="254"/>
      <c r="Y617" s="253"/>
      <c r="Z617" s="76"/>
      <c r="AA617" s="253"/>
      <c r="AB617" s="70">
        <v>531120</v>
      </c>
      <c r="AC617" s="70" t="s">
        <v>4562</v>
      </c>
      <c r="AD617" s="70"/>
      <c r="AE617" s="250"/>
      <c r="AF617" s="250"/>
      <c r="AG617" s="193"/>
      <c r="AH617" s="193"/>
      <c r="AI617" s="250"/>
      <c r="AJ617" s="265"/>
      <c r="AK617" s="250"/>
      <c r="AL617" s="250"/>
      <c r="AM617" s="250"/>
      <c r="AN617" s="250"/>
      <c r="AO617" s="250"/>
      <c r="AP617" s="250"/>
      <c r="AQ617" s="250"/>
      <c r="AR617" s="250"/>
      <c r="AS617" s="255"/>
      <c r="AT617" s="250"/>
      <c r="AU617" s="250"/>
      <c r="AV617" s="250"/>
      <c r="AW617" s="250"/>
      <c r="AX617" s="250"/>
      <c r="AY617" s="250"/>
      <c r="AZ617" s="250"/>
      <c r="BA617" s="250"/>
      <c r="BB617" s="250"/>
      <c r="BC617" s="247"/>
      <c r="BD617" s="202">
        <v>3169710</v>
      </c>
      <c r="BE617" s="202">
        <v>1392000</v>
      </c>
      <c r="BF617" s="202">
        <v>760000</v>
      </c>
      <c r="BG617" s="202">
        <f t="shared" si="10"/>
        <v>5321710</v>
      </c>
      <c r="BH617" s="246" t="s">
        <v>100</v>
      </c>
      <c r="BI617" s="203" t="s">
        <v>2299</v>
      </c>
      <c r="BJ617" s="19" t="s">
        <v>2018</v>
      </c>
      <c r="BK617" s="19" t="s">
        <v>2002</v>
      </c>
      <c r="BL617" s="19" t="s">
        <v>2003</v>
      </c>
      <c r="BM617" s="19" t="s">
        <v>105</v>
      </c>
      <c r="BN617" s="437"/>
      <c r="BO617" s="437"/>
      <c r="BP617" s="203" t="s">
        <v>98</v>
      </c>
      <c r="BQ617" s="246" t="s">
        <v>229</v>
      </c>
      <c r="BR617" s="247" t="s">
        <v>76</v>
      </c>
    </row>
    <row r="618" spans="1:70" s="264" customFormat="1" ht="120">
      <c r="A618" s="18">
        <v>616</v>
      </c>
      <c r="B618" s="247">
        <v>5310</v>
      </c>
      <c r="C618" s="248" t="s">
        <v>76</v>
      </c>
      <c r="D618" s="67" t="s">
        <v>253</v>
      </c>
      <c r="E618" s="250" t="s">
        <v>4627</v>
      </c>
      <c r="F618" s="250" t="s">
        <v>4628</v>
      </c>
      <c r="G618" s="70" t="s">
        <v>4162</v>
      </c>
      <c r="H618" s="71" t="s">
        <v>4629</v>
      </c>
      <c r="I618" s="250"/>
      <c r="J618" s="250" t="s">
        <v>4627</v>
      </c>
      <c r="K618" s="67"/>
      <c r="L618" s="70" t="s">
        <v>4630</v>
      </c>
      <c r="M618" s="73">
        <v>44510</v>
      </c>
      <c r="N618" s="73" t="s">
        <v>105</v>
      </c>
      <c r="O618" s="250"/>
      <c r="P618" s="250"/>
      <c r="Q618" s="250"/>
      <c r="R618" s="250"/>
      <c r="S618" s="67" t="s">
        <v>88</v>
      </c>
      <c r="T618" s="251" t="s">
        <v>89</v>
      </c>
      <c r="U618" s="70">
        <v>0</v>
      </c>
      <c r="V618" s="70" t="s">
        <v>105</v>
      </c>
      <c r="W618" s="70">
        <v>0</v>
      </c>
      <c r="X618" s="254"/>
      <c r="Y618" s="256"/>
      <c r="Z618" s="76"/>
      <c r="AA618" s="250"/>
      <c r="AB618" s="70">
        <v>531120</v>
      </c>
      <c r="AC618" s="70" t="s">
        <v>2075</v>
      </c>
      <c r="AD618" s="70"/>
      <c r="AE618" s="250"/>
      <c r="AF618" s="250"/>
      <c r="AG618" s="193"/>
      <c r="AH618" s="193"/>
      <c r="AI618" s="250"/>
      <c r="AJ618" s="247"/>
      <c r="AK618" s="250"/>
      <c r="AL618" s="250"/>
      <c r="AM618" s="250"/>
      <c r="AN618" s="250"/>
      <c r="AO618" s="250"/>
      <c r="AP618" s="250"/>
      <c r="AQ618" s="250"/>
      <c r="AR618" s="250"/>
      <c r="AS618" s="255"/>
      <c r="AT618" s="250"/>
      <c r="AU618" s="250"/>
      <c r="AV618" s="250"/>
      <c r="AW618" s="250"/>
      <c r="AX618" s="250"/>
      <c r="AY618" s="250"/>
      <c r="AZ618" s="250"/>
      <c r="BA618" s="250"/>
      <c r="BB618" s="250"/>
      <c r="BC618" s="247"/>
      <c r="BD618" s="202">
        <v>2250200</v>
      </c>
      <c r="BE618" s="202">
        <v>1724400</v>
      </c>
      <c r="BF618" s="202">
        <v>599400</v>
      </c>
      <c r="BG618" s="202">
        <f t="shared" si="10"/>
        <v>4574000</v>
      </c>
      <c r="BH618" s="246" t="s">
        <v>100</v>
      </c>
      <c r="BI618" s="203" t="s">
        <v>2299</v>
      </c>
      <c r="BJ618" s="19" t="s">
        <v>2018</v>
      </c>
      <c r="BK618" s="19" t="s">
        <v>2002</v>
      </c>
      <c r="BL618" s="19" t="s">
        <v>2003</v>
      </c>
      <c r="BM618" s="19" t="s">
        <v>105</v>
      </c>
      <c r="BN618" s="437"/>
      <c r="BO618" s="437"/>
      <c r="BP618" s="203" t="s">
        <v>98</v>
      </c>
      <c r="BQ618" s="246" t="s">
        <v>229</v>
      </c>
      <c r="BR618" s="248" t="s">
        <v>76</v>
      </c>
    </row>
    <row r="619" spans="1:70" s="264" customFormat="1" ht="90">
      <c r="A619" s="18">
        <v>617</v>
      </c>
      <c r="B619" s="68">
        <v>5310</v>
      </c>
      <c r="C619" s="161" t="s">
        <v>76</v>
      </c>
      <c r="D619" s="67" t="s">
        <v>235</v>
      </c>
      <c r="E619" s="68" t="s">
        <v>4631</v>
      </c>
      <c r="F619" s="72" t="s">
        <v>4632</v>
      </c>
      <c r="G619" s="70" t="s">
        <v>4633</v>
      </c>
      <c r="H619" s="71" t="s">
        <v>4634</v>
      </c>
      <c r="I619" s="72"/>
      <c r="J619" s="72" t="s">
        <v>4631</v>
      </c>
      <c r="K619" s="67"/>
      <c r="L619" s="70" t="s">
        <v>4635</v>
      </c>
      <c r="M619" s="73">
        <v>45307</v>
      </c>
      <c r="N619" s="73" t="s">
        <v>105</v>
      </c>
      <c r="O619" s="72"/>
      <c r="P619" s="72"/>
      <c r="Q619" s="72"/>
      <c r="R619" s="72"/>
      <c r="S619" s="67" t="s">
        <v>88</v>
      </c>
      <c r="T619" s="251" t="s">
        <v>113</v>
      </c>
      <c r="U619" s="70">
        <v>0</v>
      </c>
      <c r="V619" s="70" t="s">
        <v>105</v>
      </c>
      <c r="W619" s="70">
        <v>0</v>
      </c>
      <c r="X619" s="76"/>
      <c r="Y619" s="76"/>
      <c r="Z619" s="266"/>
      <c r="AA619" s="72"/>
      <c r="AB619" s="70">
        <v>531120</v>
      </c>
      <c r="AC619" s="70" t="s">
        <v>2026</v>
      </c>
      <c r="AD619" s="70"/>
      <c r="AE619" s="72"/>
      <c r="AF619" s="72"/>
      <c r="AG619" s="193"/>
      <c r="AH619" s="193"/>
      <c r="AI619" s="72"/>
      <c r="AJ619" s="72"/>
      <c r="AK619" s="72"/>
      <c r="AL619" s="72"/>
      <c r="AM619" s="72"/>
      <c r="AN619" s="72"/>
      <c r="AO619" s="72"/>
      <c r="AP619" s="72"/>
      <c r="AQ619" s="72"/>
      <c r="AR619" s="72"/>
      <c r="AS619" s="72"/>
      <c r="AT619" s="72"/>
      <c r="AU619" s="72"/>
      <c r="AV619" s="72"/>
      <c r="AW619" s="72"/>
      <c r="AX619" s="72"/>
      <c r="AY619" s="72"/>
      <c r="AZ619" s="72"/>
      <c r="BA619" s="72"/>
      <c r="BB619" s="72"/>
      <c r="BC619" s="68"/>
      <c r="BD619" s="202">
        <v>913100</v>
      </c>
      <c r="BE619" s="202">
        <v>436800</v>
      </c>
      <c r="BF619" s="202">
        <v>35600</v>
      </c>
      <c r="BG619" s="202">
        <f t="shared" si="10"/>
        <v>1385500</v>
      </c>
      <c r="BH619" s="246" t="s">
        <v>100</v>
      </c>
      <c r="BI619" s="203" t="s">
        <v>2277</v>
      </c>
      <c r="BJ619" s="19" t="s">
        <v>2018</v>
      </c>
      <c r="BK619" s="19" t="s">
        <v>2002</v>
      </c>
      <c r="BL619" s="19" t="s">
        <v>2003</v>
      </c>
      <c r="BM619" s="19" t="s">
        <v>105</v>
      </c>
      <c r="BN619" s="437"/>
      <c r="BO619" s="437"/>
      <c r="BP619" s="203" t="s">
        <v>98</v>
      </c>
      <c r="BQ619" s="246" t="s">
        <v>229</v>
      </c>
      <c r="BR619" s="161" t="s">
        <v>76</v>
      </c>
    </row>
    <row r="620" spans="1:70" s="264" customFormat="1" ht="90">
      <c r="A620" s="18">
        <v>618</v>
      </c>
      <c r="B620" s="68">
        <v>5310</v>
      </c>
      <c r="C620" s="161" t="s">
        <v>76</v>
      </c>
      <c r="D620" s="67" t="s">
        <v>235</v>
      </c>
      <c r="E620" s="161" t="s">
        <v>4636</v>
      </c>
      <c r="F620" s="69" t="s">
        <v>4637</v>
      </c>
      <c r="G620" s="70" t="s">
        <v>4638</v>
      </c>
      <c r="H620" s="71" t="s">
        <v>4639</v>
      </c>
      <c r="I620" s="68"/>
      <c r="J620" s="161" t="s">
        <v>4636</v>
      </c>
      <c r="K620" s="67"/>
      <c r="L620" s="70" t="s">
        <v>4640</v>
      </c>
      <c r="M620" s="73">
        <v>44479</v>
      </c>
      <c r="N620" s="73" t="s">
        <v>105</v>
      </c>
      <c r="O620" s="68"/>
      <c r="P620" s="68"/>
      <c r="Q620" s="68"/>
      <c r="R620" s="68"/>
      <c r="S620" s="67" t="s">
        <v>88</v>
      </c>
      <c r="T620" s="251" t="s">
        <v>89</v>
      </c>
      <c r="U620" s="70">
        <v>0</v>
      </c>
      <c r="V620" s="70" t="s">
        <v>105</v>
      </c>
      <c r="W620" s="70" t="s">
        <v>4641</v>
      </c>
      <c r="X620" s="85"/>
      <c r="Y620" s="68"/>
      <c r="Z620" s="86"/>
      <c r="AA620" s="68"/>
      <c r="AB620" s="70">
        <v>531120</v>
      </c>
      <c r="AC620" s="70" t="s">
        <v>4562</v>
      </c>
      <c r="AD620" s="70"/>
      <c r="AE620" s="68"/>
      <c r="AF620" s="68"/>
      <c r="AG620" s="193"/>
      <c r="AH620" s="193"/>
      <c r="AI620" s="68"/>
      <c r="AJ620" s="68"/>
      <c r="AK620" s="68"/>
      <c r="AL620" s="68"/>
      <c r="AM620" s="68"/>
      <c r="AN620" s="68"/>
      <c r="AO620" s="68"/>
      <c r="AP620" s="68"/>
      <c r="AQ620" s="68"/>
      <c r="AR620" s="68"/>
      <c r="AS620" s="68"/>
      <c r="AT620" s="68"/>
      <c r="AU620" s="68"/>
      <c r="AV620" s="68"/>
      <c r="AW620" s="68"/>
      <c r="AX620" s="68"/>
      <c r="AY620" s="68"/>
      <c r="AZ620" s="68"/>
      <c r="BA620" s="68"/>
      <c r="BB620" s="68"/>
      <c r="BC620" s="68"/>
      <c r="BD620" s="202">
        <v>897110</v>
      </c>
      <c r="BE620" s="202">
        <v>881785</v>
      </c>
      <c r="BF620" s="202">
        <v>315850</v>
      </c>
      <c r="BG620" s="202">
        <f t="shared" si="10"/>
        <v>2094745</v>
      </c>
      <c r="BH620" s="246" t="s">
        <v>100</v>
      </c>
      <c r="BI620" s="203" t="s">
        <v>2277</v>
      </c>
      <c r="BJ620" s="19" t="s">
        <v>2018</v>
      </c>
      <c r="BK620" s="19" t="s">
        <v>2002</v>
      </c>
      <c r="BL620" s="19" t="s">
        <v>2003</v>
      </c>
      <c r="BM620" s="19" t="s">
        <v>105</v>
      </c>
      <c r="BN620" s="437"/>
      <c r="BO620" s="437"/>
      <c r="BP620" s="203" t="s">
        <v>98</v>
      </c>
      <c r="BQ620" s="246" t="s">
        <v>229</v>
      </c>
      <c r="BR620" s="161" t="s">
        <v>76</v>
      </c>
    </row>
    <row r="621" spans="1:70" s="264" customFormat="1" ht="120">
      <c r="A621" s="18">
        <v>619</v>
      </c>
      <c r="B621" s="68">
        <v>5310</v>
      </c>
      <c r="C621" s="161" t="s">
        <v>76</v>
      </c>
      <c r="D621" s="67" t="s">
        <v>235</v>
      </c>
      <c r="E621" s="161" t="s">
        <v>4642</v>
      </c>
      <c r="F621" s="69" t="s">
        <v>4643</v>
      </c>
      <c r="G621" s="70" t="s">
        <v>4644</v>
      </c>
      <c r="H621" s="71" t="s">
        <v>4645</v>
      </c>
      <c r="I621" s="68"/>
      <c r="J621" s="161" t="s">
        <v>4642</v>
      </c>
      <c r="K621" s="67"/>
      <c r="L621" s="70" t="s">
        <v>4646</v>
      </c>
      <c r="M621" s="73">
        <v>45233</v>
      </c>
      <c r="N621" s="73" t="s">
        <v>105</v>
      </c>
      <c r="O621" s="68"/>
      <c r="P621" s="68"/>
      <c r="Q621" s="68"/>
      <c r="R621" s="68"/>
      <c r="S621" s="67" t="s">
        <v>88</v>
      </c>
      <c r="T621" s="251" t="s">
        <v>113</v>
      </c>
      <c r="U621" s="70">
        <v>0</v>
      </c>
      <c r="V621" s="70" t="s">
        <v>105</v>
      </c>
      <c r="W621" s="70">
        <v>0</v>
      </c>
      <c r="X621" s="85"/>
      <c r="Y621" s="68"/>
      <c r="Z621" s="86"/>
      <c r="AA621" s="68"/>
      <c r="AB621" s="70">
        <v>531120</v>
      </c>
      <c r="AC621" s="70" t="s">
        <v>2035</v>
      </c>
      <c r="AD621" s="70"/>
      <c r="AE621" s="68"/>
      <c r="AF621" s="68"/>
      <c r="AG621" s="193"/>
      <c r="AH621" s="193"/>
      <c r="AI621" s="68"/>
      <c r="AJ621" s="68"/>
      <c r="AK621" s="68"/>
      <c r="AL621" s="68"/>
      <c r="AM621" s="68"/>
      <c r="AN621" s="68"/>
      <c r="AO621" s="68"/>
      <c r="AP621" s="68"/>
      <c r="AQ621" s="68"/>
      <c r="AR621" s="68"/>
      <c r="AS621" s="68"/>
      <c r="AT621" s="68"/>
      <c r="AU621" s="68"/>
      <c r="AV621" s="68"/>
      <c r="AW621" s="68"/>
      <c r="AX621" s="68"/>
      <c r="AY621" s="68"/>
      <c r="AZ621" s="68"/>
      <c r="BA621" s="68"/>
      <c r="BB621" s="68"/>
      <c r="BC621" s="68"/>
      <c r="BD621" s="202">
        <v>606735</v>
      </c>
      <c r="BE621" s="202">
        <v>112200</v>
      </c>
      <c r="BF621" s="202">
        <v>13200</v>
      </c>
      <c r="BG621" s="202">
        <f t="shared" si="10"/>
        <v>732135</v>
      </c>
      <c r="BH621" s="246" t="s">
        <v>100</v>
      </c>
      <c r="BI621" s="203" t="s">
        <v>2277</v>
      </c>
      <c r="BJ621" s="19" t="s">
        <v>2018</v>
      </c>
      <c r="BK621" s="19" t="s">
        <v>2002</v>
      </c>
      <c r="BL621" s="19" t="s">
        <v>2003</v>
      </c>
      <c r="BM621" s="19" t="s">
        <v>105</v>
      </c>
      <c r="BN621" s="437"/>
      <c r="BO621" s="437"/>
      <c r="BP621" s="203" t="s">
        <v>98</v>
      </c>
      <c r="BQ621" s="246" t="s">
        <v>229</v>
      </c>
      <c r="BR621" s="161" t="s">
        <v>76</v>
      </c>
    </row>
    <row r="622" spans="1:70" s="264" customFormat="1" ht="135">
      <c r="A622" s="18">
        <v>620</v>
      </c>
      <c r="B622" s="247">
        <v>5310</v>
      </c>
      <c r="C622" s="248" t="s">
        <v>76</v>
      </c>
      <c r="D622" s="67" t="s">
        <v>253</v>
      </c>
      <c r="E622" s="248" t="s">
        <v>4647</v>
      </c>
      <c r="F622" s="249" t="s">
        <v>4648</v>
      </c>
      <c r="G622" s="70" t="s">
        <v>4649</v>
      </c>
      <c r="H622" s="71" t="s">
        <v>4650</v>
      </c>
      <c r="I622" s="250"/>
      <c r="J622" s="248" t="s">
        <v>4647</v>
      </c>
      <c r="K622" s="67"/>
      <c r="L622" s="70" t="s">
        <v>4651</v>
      </c>
      <c r="M622" s="73">
        <v>44272</v>
      </c>
      <c r="N622" s="73" t="s">
        <v>105</v>
      </c>
      <c r="O622" s="247"/>
      <c r="P622" s="247"/>
      <c r="Q622" s="247"/>
      <c r="R622" s="247"/>
      <c r="S622" s="67" t="s">
        <v>88</v>
      </c>
      <c r="T622" s="251" t="s">
        <v>89</v>
      </c>
      <c r="U622" s="70">
        <v>0</v>
      </c>
      <c r="V622" s="70" t="s">
        <v>105</v>
      </c>
      <c r="W622" s="70">
        <v>0</v>
      </c>
      <c r="X622" s="85"/>
      <c r="Y622" s="247"/>
      <c r="Z622" s="258"/>
      <c r="AA622" s="247"/>
      <c r="AB622" s="70">
        <v>531120</v>
      </c>
      <c r="AC622" s="70" t="s">
        <v>4562</v>
      </c>
      <c r="AD622" s="70"/>
      <c r="AE622" s="250"/>
      <c r="AF622" s="247"/>
      <c r="AG622" s="193"/>
      <c r="AH622" s="193"/>
      <c r="AI622" s="247"/>
      <c r="AJ622" s="247"/>
      <c r="AK622" s="247"/>
      <c r="AL622" s="247"/>
      <c r="AM622" s="247"/>
      <c r="AN622" s="247"/>
      <c r="AO622" s="247"/>
      <c r="AP622" s="247"/>
      <c r="AQ622" s="247"/>
      <c r="AR622" s="247"/>
      <c r="AS622" s="247"/>
      <c r="AT622" s="247"/>
      <c r="AU622" s="247"/>
      <c r="AV622" s="247"/>
      <c r="AW622" s="247"/>
      <c r="AX622" s="247"/>
      <c r="AY622" s="247"/>
      <c r="AZ622" s="247"/>
      <c r="BA622" s="247"/>
      <c r="BB622" s="247"/>
      <c r="BC622" s="247"/>
      <c r="BD622" s="202">
        <v>14601497</v>
      </c>
      <c r="BE622" s="202">
        <v>485554</v>
      </c>
      <c r="BF622" s="202">
        <v>143974</v>
      </c>
      <c r="BG622" s="202">
        <f t="shared" si="10"/>
        <v>15231025</v>
      </c>
      <c r="BH622" s="246" t="s">
        <v>100</v>
      </c>
      <c r="BI622" s="203" t="s">
        <v>2299</v>
      </c>
      <c r="BJ622" s="19" t="s">
        <v>2018</v>
      </c>
      <c r="BK622" s="19" t="s">
        <v>2002</v>
      </c>
      <c r="BL622" s="19" t="s">
        <v>2003</v>
      </c>
      <c r="BM622" s="19" t="s">
        <v>98</v>
      </c>
      <c r="BN622" s="437"/>
      <c r="BO622" s="437"/>
      <c r="BP622" s="203" t="s">
        <v>98</v>
      </c>
      <c r="BQ622" s="246" t="s">
        <v>229</v>
      </c>
      <c r="BR622" s="248" t="s">
        <v>76</v>
      </c>
    </row>
    <row r="623" spans="1:70" s="264" customFormat="1" ht="150">
      <c r="A623" s="18">
        <v>621</v>
      </c>
      <c r="B623" s="68">
        <v>5310</v>
      </c>
      <c r="C623" s="161" t="s">
        <v>76</v>
      </c>
      <c r="D623" s="67" t="s">
        <v>235</v>
      </c>
      <c r="E623" s="161" t="s">
        <v>4652</v>
      </c>
      <c r="F623" s="69" t="s">
        <v>4653</v>
      </c>
      <c r="G623" s="70" t="s">
        <v>4654</v>
      </c>
      <c r="H623" s="71" t="s">
        <v>4655</v>
      </c>
      <c r="I623" s="68"/>
      <c r="J623" s="161" t="s">
        <v>4652</v>
      </c>
      <c r="K623" s="67"/>
      <c r="L623" s="70" t="s">
        <v>4656</v>
      </c>
      <c r="M623" s="73">
        <v>45224</v>
      </c>
      <c r="N623" s="73" t="s">
        <v>105</v>
      </c>
      <c r="O623" s="68"/>
      <c r="P623" s="68"/>
      <c r="Q623" s="68"/>
      <c r="R623" s="68"/>
      <c r="S623" s="67" t="s">
        <v>88</v>
      </c>
      <c r="T623" s="251" t="s">
        <v>113</v>
      </c>
      <c r="U623" s="70">
        <v>0</v>
      </c>
      <c r="V623" s="70" t="s">
        <v>105</v>
      </c>
      <c r="W623" s="70">
        <v>0</v>
      </c>
      <c r="X623" s="267"/>
      <c r="Y623" s="68"/>
      <c r="Z623" s="86"/>
      <c r="AA623" s="68"/>
      <c r="AB623" s="70">
        <v>531120</v>
      </c>
      <c r="AC623" s="70" t="s">
        <v>4562</v>
      </c>
      <c r="AD623" s="70"/>
      <c r="AE623" s="68"/>
      <c r="AF623" s="68"/>
      <c r="AG623" s="193"/>
      <c r="AH623" s="193"/>
      <c r="AI623" s="68"/>
      <c r="AJ623" s="68"/>
      <c r="AK623" s="68"/>
      <c r="AL623" s="68"/>
      <c r="AM623" s="68"/>
      <c r="AN623" s="68"/>
      <c r="AO623" s="68"/>
      <c r="AP623" s="68"/>
      <c r="AQ623" s="68"/>
      <c r="AR623" s="68"/>
      <c r="AS623" s="68"/>
      <c r="AT623" s="68"/>
      <c r="AU623" s="68"/>
      <c r="AV623" s="68"/>
      <c r="AW623" s="68"/>
      <c r="AX623" s="68"/>
      <c r="AY623" s="68"/>
      <c r="AZ623" s="68"/>
      <c r="BA623" s="68"/>
      <c r="BB623" s="68"/>
      <c r="BC623" s="68"/>
      <c r="BD623" s="202">
        <v>264450</v>
      </c>
      <c r="BE623" s="202">
        <v>258000</v>
      </c>
      <c r="BF623" s="202">
        <v>50400</v>
      </c>
      <c r="BG623" s="202">
        <f t="shared" si="10"/>
        <v>572850</v>
      </c>
      <c r="BH623" s="246" t="s">
        <v>100</v>
      </c>
      <c r="BI623" s="203" t="s">
        <v>2277</v>
      </c>
      <c r="BJ623" s="19" t="s">
        <v>2018</v>
      </c>
      <c r="BK623" s="19" t="s">
        <v>2002</v>
      </c>
      <c r="BL623" s="19" t="s">
        <v>2003</v>
      </c>
      <c r="BM623" s="19" t="s">
        <v>105</v>
      </c>
      <c r="BN623" s="437"/>
      <c r="BO623" s="437"/>
      <c r="BP623" s="203" t="s">
        <v>98</v>
      </c>
      <c r="BQ623" s="246" t="s">
        <v>229</v>
      </c>
      <c r="BR623" s="161" t="s">
        <v>76</v>
      </c>
    </row>
    <row r="624" spans="1:70" s="264" customFormat="1" ht="75">
      <c r="A624" s="18">
        <v>622</v>
      </c>
      <c r="B624" s="68">
        <v>5310</v>
      </c>
      <c r="C624" s="68" t="s">
        <v>76</v>
      </c>
      <c r="D624" s="67" t="s">
        <v>235</v>
      </c>
      <c r="E624" s="68" t="s">
        <v>4657</v>
      </c>
      <c r="F624" s="72" t="s">
        <v>4658</v>
      </c>
      <c r="G624" s="70" t="s">
        <v>4659</v>
      </c>
      <c r="H624" s="71" t="s">
        <v>4660</v>
      </c>
      <c r="I624" s="72"/>
      <c r="J624" s="72" t="s">
        <v>4657</v>
      </c>
      <c r="K624" s="67"/>
      <c r="L624" s="70" t="s">
        <v>4661</v>
      </c>
      <c r="M624" s="73">
        <v>45427</v>
      </c>
      <c r="N624" s="73" t="s">
        <v>105</v>
      </c>
      <c r="O624" s="72"/>
      <c r="P624" s="72"/>
      <c r="Q624" s="72"/>
      <c r="R624" s="72"/>
      <c r="S624" s="67" t="s">
        <v>88</v>
      </c>
      <c r="T624" s="251" t="s">
        <v>113</v>
      </c>
      <c r="U624" s="70" t="s">
        <v>4662</v>
      </c>
      <c r="V624" s="70" t="s">
        <v>105</v>
      </c>
      <c r="W624" s="70" t="s">
        <v>4663</v>
      </c>
      <c r="X624" s="75"/>
      <c r="Y624" s="75"/>
      <c r="Z624" s="76"/>
      <c r="AA624" s="72"/>
      <c r="AB624" s="70">
        <v>531120</v>
      </c>
      <c r="AC624" s="70" t="s">
        <v>2035</v>
      </c>
      <c r="AD624" s="70"/>
      <c r="AE624" s="72"/>
      <c r="AF624" s="72"/>
      <c r="AG624" s="193"/>
      <c r="AH624" s="193"/>
      <c r="AI624" s="72"/>
      <c r="AJ624" s="72"/>
      <c r="AK624" s="72"/>
      <c r="AL624" s="72"/>
      <c r="AM624" s="72"/>
      <c r="AN624" s="72"/>
      <c r="AO624" s="72"/>
      <c r="AP624" s="76"/>
      <c r="AQ624" s="72"/>
      <c r="AR624" s="72"/>
      <c r="AS624" s="77"/>
      <c r="AT624" s="77"/>
      <c r="AU624" s="77"/>
      <c r="AV624" s="72"/>
      <c r="AW624" s="72"/>
      <c r="AX624" s="72"/>
      <c r="AY624" s="72"/>
      <c r="AZ624" s="72"/>
      <c r="BA624" s="72"/>
      <c r="BB624" s="72"/>
      <c r="BC624" s="68"/>
      <c r="BD624" s="202">
        <v>46295</v>
      </c>
      <c r="BE624" s="202">
        <v>27200</v>
      </c>
      <c r="BF624" s="202">
        <v>71840</v>
      </c>
      <c r="BG624" s="202">
        <f t="shared" si="10"/>
        <v>145335</v>
      </c>
      <c r="BH624" s="246" t="s">
        <v>105</v>
      </c>
      <c r="BI624" s="203" t="s">
        <v>2277</v>
      </c>
      <c r="BJ624" s="19" t="s">
        <v>2018</v>
      </c>
      <c r="BK624" s="19" t="s">
        <v>2002</v>
      </c>
      <c r="BL624" s="19" t="s">
        <v>2003</v>
      </c>
      <c r="BM624" s="19" t="s">
        <v>98</v>
      </c>
      <c r="BN624" s="437"/>
      <c r="BO624" s="437"/>
      <c r="BP624" s="203" t="s">
        <v>98</v>
      </c>
      <c r="BQ624" s="246" t="s">
        <v>229</v>
      </c>
      <c r="BR624" s="68" t="s">
        <v>76</v>
      </c>
    </row>
    <row r="625" spans="1:70" s="264" customFormat="1" ht="165">
      <c r="A625" s="18">
        <v>623</v>
      </c>
      <c r="B625" s="78">
        <v>5310</v>
      </c>
      <c r="C625" s="211" t="s">
        <v>76</v>
      </c>
      <c r="D625" s="67" t="s">
        <v>235</v>
      </c>
      <c r="E625" s="72" t="s">
        <v>4664</v>
      </c>
      <c r="F625" s="72" t="s">
        <v>4665</v>
      </c>
      <c r="G625" s="70" t="s">
        <v>4666</v>
      </c>
      <c r="H625" s="82" t="s">
        <v>4667</v>
      </c>
      <c r="I625" s="79"/>
      <c r="J625" s="72" t="s">
        <v>4664</v>
      </c>
      <c r="K625" s="67" t="s">
        <v>105</v>
      </c>
      <c r="L625" s="79" t="s">
        <v>105</v>
      </c>
      <c r="M625" s="83" t="s">
        <v>105</v>
      </c>
      <c r="N625" s="80"/>
      <c r="O625" s="79"/>
      <c r="P625" s="79"/>
      <c r="Q625" s="79"/>
      <c r="R625" s="79"/>
      <c r="S625" s="67" t="s">
        <v>88</v>
      </c>
      <c r="T625" s="251"/>
      <c r="U625" s="84" t="s">
        <v>114</v>
      </c>
      <c r="V625" s="70">
        <v>0</v>
      </c>
      <c r="W625" s="84"/>
      <c r="X625" s="85">
        <v>1000</v>
      </c>
      <c r="Y625" s="86">
        <v>1</v>
      </c>
      <c r="Z625" s="86">
        <v>21000</v>
      </c>
      <c r="AA625" s="79"/>
      <c r="AB625" s="67">
        <v>531120</v>
      </c>
      <c r="AC625" s="67" t="s">
        <v>2067</v>
      </c>
      <c r="AD625" s="87" t="s">
        <v>4668</v>
      </c>
      <c r="AE625" s="68"/>
      <c r="AF625" s="84"/>
      <c r="AG625" s="193"/>
      <c r="AH625" s="193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8"/>
      <c r="BD625" s="202">
        <v>0</v>
      </c>
      <c r="BE625" s="202">
        <v>0</v>
      </c>
      <c r="BF625" s="202">
        <v>0</v>
      </c>
      <c r="BG625" s="202">
        <f t="shared" si="10"/>
        <v>0</v>
      </c>
      <c r="BH625" s="246" t="s">
        <v>105</v>
      </c>
      <c r="BI625" s="203" t="s">
        <v>2318</v>
      </c>
      <c r="BJ625" s="19">
        <v>531120</v>
      </c>
      <c r="BK625" s="19" t="s">
        <v>2002</v>
      </c>
      <c r="BL625" s="19" t="s">
        <v>2003</v>
      </c>
      <c r="BM625" s="19" t="s">
        <v>105</v>
      </c>
      <c r="BN625" s="437"/>
      <c r="BO625" s="437"/>
      <c r="BP625" s="203" t="s">
        <v>105</v>
      </c>
      <c r="BQ625" s="246"/>
      <c r="BR625" s="211" t="s">
        <v>76</v>
      </c>
    </row>
    <row r="626" spans="1:70" s="264" customFormat="1" ht="270">
      <c r="A626" s="18">
        <v>624</v>
      </c>
      <c r="B626" s="78">
        <v>5310</v>
      </c>
      <c r="C626" s="211" t="s">
        <v>76</v>
      </c>
      <c r="D626" s="67" t="s">
        <v>253</v>
      </c>
      <c r="E626" s="72" t="s">
        <v>4669</v>
      </c>
      <c r="F626" s="72" t="s">
        <v>4670</v>
      </c>
      <c r="G626" s="70" t="s">
        <v>4671</v>
      </c>
      <c r="H626" s="82"/>
      <c r="I626" s="79"/>
      <c r="J626" s="72" t="s">
        <v>4669</v>
      </c>
      <c r="K626" s="67" t="s">
        <v>105</v>
      </c>
      <c r="L626" s="79" t="s">
        <v>105</v>
      </c>
      <c r="M626" s="83" t="s">
        <v>105</v>
      </c>
      <c r="N626" s="80"/>
      <c r="O626" s="79"/>
      <c r="P626" s="79"/>
      <c r="Q626" s="79"/>
      <c r="R626" s="79"/>
      <c r="S626" s="67" t="s">
        <v>88</v>
      </c>
      <c r="T626" s="251"/>
      <c r="U626" s="84" t="s">
        <v>114</v>
      </c>
      <c r="V626" s="70">
        <v>0</v>
      </c>
      <c r="W626" s="84"/>
      <c r="X626" s="85">
        <v>1935</v>
      </c>
      <c r="Y626" s="86">
        <v>3</v>
      </c>
      <c r="Z626" s="86">
        <v>103800</v>
      </c>
      <c r="AA626" s="79"/>
      <c r="AB626" s="67">
        <v>531120</v>
      </c>
      <c r="AC626" s="67" t="s">
        <v>2042</v>
      </c>
      <c r="AD626" s="87">
        <v>0</v>
      </c>
      <c r="AE626" s="68"/>
      <c r="AF626" s="84"/>
      <c r="AG626" s="193"/>
      <c r="AH626" s="193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8"/>
      <c r="BD626" s="202">
        <v>275400</v>
      </c>
      <c r="BE626" s="202">
        <v>931900</v>
      </c>
      <c r="BF626" s="202">
        <v>34000</v>
      </c>
      <c r="BG626" s="202">
        <f t="shared" si="10"/>
        <v>1241300</v>
      </c>
      <c r="BH626" s="246" t="s">
        <v>100</v>
      </c>
      <c r="BI626" s="203" t="s">
        <v>2299</v>
      </c>
      <c r="BJ626" s="19">
        <v>531120</v>
      </c>
      <c r="BK626" s="19" t="s">
        <v>2002</v>
      </c>
      <c r="BL626" s="19" t="s">
        <v>2003</v>
      </c>
      <c r="BM626" s="19" t="s">
        <v>105</v>
      </c>
      <c r="BN626" s="437"/>
      <c r="BO626" s="437"/>
      <c r="BP626" s="203" t="s">
        <v>105</v>
      </c>
      <c r="BQ626" s="246"/>
      <c r="BR626" s="211" t="s">
        <v>76</v>
      </c>
    </row>
    <row r="627" spans="1:70" s="264" customFormat="1" ht="270">
      <c r="A627" s="18">
        <v>625</v>
      </c>
      <c r="B627" s="78">
        <v>5310</v>
      </c>
      <c r="C627" s="78" t="s">
        <v>76</v>
      </c>
      <c r="D627" s="67" t="s">
        <v>253</v>
      </c>
      <c r="E627" s="79" t="s">
        <v>4672</v>
      </c>
      <c r="F627" s="79" t="s">
        <v>4673</v>
      </c>
      <c r="G627" s="70" t="s">
        <v>4674</v>
      </c>
      <c r="H627" s="82"/>
      <c r="I627" s="79"/>
      <c r="J627" s="79" t="s">
        <v>4672</v>
      </c>
      <c r="K627" s="67" t="s">
        <v>105</v>
      </c>
      <c r="L627" s="79" t="s">
        <v>105</v>
      </c>
      <c r="M627" s="83" t="s">
        <v>105</v>
      </c>
      <c r="N627" s="79"/>
      <c r="O627" s="79"/>
      <c r="P627" s="79"/>
      <c r="Q627" s="79"/>
      <c r="R627" s="79"/>
      <c r="S627" s="67" t="s">
        <v>88</v>
      </c>
      <c r="T627" s="251"/>
      <c r="U627" s="84" t="s">
        <v>90</v>
      </c>
      <c r="V627" s="70">
        <v>0</v>
      </c>
      <c r="W627" s="84"/>
      <c r="X627" s="85">
        <v>145</v>
      </c>
      <c r="Y627" s="86">
        <v>1</v>
      </c>
      <c r="Z627" s="86">
        <v>14000</v>
      </c>
      <c r="AA627" s="79"/>
      <c r="AB627" s="67">
        <v>531120</v>
      </c>
      <c r="AC627" s="67" t="s">
        <v>2075</v>
      </c>
      <c r="AD627" s="87">
        <v>0</v>
      </c>
      <c r="AE627" s="68"/>
      <c r="AF627" s="84"/>
      <c r="AG627" s="193"/>
      <c r="AH627" s="193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8"/>
      <c r="BD627" s="202">
        <v>23600</v>
      </c>
      <c r="BE627" s="202">
        <v>0</v>
      </c>
      <c r="BF627" s="202">
        <v>0</v>
      </c>
      <c r="BG627" s="202">
        <f t="shared" si="10"/>
        <v>23600</v>
      </c>
      <c r="BH627" s="246" t="s">
        <v>288</v>
      </c>
      <c r="BI627" s="203" t="s">
        <v>2299</v>
      </c>
      <c r="BJ627" s="19">
        <v>531120</v>
      </c>
      <c r="BK627" s="19" t="s">
        <v>2002</v>
      </c>
      <c r="BL627" s="19" t="s">
        <v>2003</v>
      </c>
      <c r="BM627" s="19" t="s">
        <v>105</v>
      </c>
      <c r="BN627" s="437"/>
      <c r="BO627" s="437"/>
      <c r="BP627" s="203" t="s">
        <v>105</v>
      </c>
      <c r="BQ627" s="246"/>
      <c r="BR627" s="78" t="s">
        <v>76</v>
      </c>
    </row>
    <row r="628" spans="1:70" s="264" customFormat="1" ht="135">
      <c r="A628" s="18">
        <v>626</v>
      </c>
      <c r="B628" s="78">
        <v>5310</v>
      </c>
      <c r="C628" s="78" t="s">
        <v>76</v>
      </c>
      <c r="D628" s="67" t="s">
        <v>235</v>
      </c>
      <c r="E628" s="79" t="s">
        <v>4675</v>
      </c>
      <c r="F628" s="79" t="s">
        <v>4676</v>
      </c>
      <c r="G628" s="70" t="s">
        <v>4677</v>
      </c>
      <c r="H628" s="82" t="s">
        <v>4678</v>
      </c>
      <c r="I628" s="79"/>
      <c r="J628" s="79" t="s">
        <v>4675</v>
      </c>
      <c r="K628" s="67" t="s">
        <v>105</v>
      </c>
      <c r="L628" s="79" t="s">
        <v>4679</v>
      </c>
      <c r="M628" s="83">
        <v>45556</v>
      </c>
      <c r="N628" s="79"/>
      <c r="O628" s="79"/>
      <c r="P628" s="79"/>
      <c r="Q628" s="79"/>
      <c r="R628" s="79"/>
      <c r="S628" s="67" t="s">
        <v>88</v>
      </c>
      <c r="T628" s="251"/>
      <c r="U628" s="84" t="s">
        <v>363</v>
      </c>
      <c r="V628" s="70" t="s">
        <v>173</v>
      </c>
      <c r="W628" s="84"/>
      <c r="X628" s="85">
        <v>500</v>
      </c>
      <c r="Y628" s="86">
        <v>1</v>
      </c>
      <c r="Z628" s="86">
        <v>9259</v>
      </c>
      <c r="AA628" s="79"/>
      <c r="AB628" s="67">
        <v>531120</v>
      </c>
      <c r="AC628" s="67" t="s">
        <v>2140</v>
      </c>
      <c r="AD628" s="87">
        <v>0</v>
      </c>
      <c r="AE628" s="68"/>
      <c r="AF628" s="84"/>
      <c r="AG628" s="193"/>
      <c r="AH628" s="193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8"/>
      <c r="BD628" s="202">
        <v>0</v>
      </c>
      <c r="BE628" s="202">
        <v>0</v>
      </c>
      <c r="BF628" s="202">
        <v>0</v>
      </c>
      <c r="BG628" s="202">
        <f t="shared" si="10"/>
        <v>0</v>
      </c>
      <c r="BH628" s="246" t="s">
        <v>100</v>
      </c>
      <c r="BI628" s="203" t="s">
        <v>2277</v>
      </c>
      <c r="BJ628" s="19">
        <v>531120</v>
      </c>
      <c r="BK628" s="19" t="s">
        <v>2002</v>
      </c>
      <c r="BL628" s="19" t="s">
        <v>2003</v>
      </c>
      <c r="BM628" s="19" t="s">
        <v>98</v>
      </c>
      <c r="BN628" s="437"/>
      <c r="BO628" s="437"/>
      <c r="BP628" s="203" t="s">
        <v>98</v>
      </c>
      <c r="BQ628" s="246" t="s">
        <v>229</v>
      </c>
      <c r="BR628" s="78" t="s">
        <v>76</v>
      </c>
    </row>
    <row r="629" spans="1:70" s="264" customFormat="1" ht="120">
      <c r="A629" s="18">
        <v>627</v>
      </c>
      <c r="B629" s="247">
        <v>5310</v>
      </c>
      <c r="C629" s="83" t="s">
        <v>76</v>
      </c>
      <c r="D629" s="67" t="s">
        <v>253</v>
      </c>
      <c r="E629" s="68" t="s">
        <v>4680</v>
      </c>
      <c r="F629" s="69" t="s">
        <v>4681</v>
      </c>
      <c r="G629" s="38" t="s">
        <v>4682</v>
      </c>
      <c r="H629" s="38" t="s">
        <v>4683</v>
      </c>
      <c r="I629" s="38"/>
      <c r="J629" s="69" t="s">
        <v>4680</v>
      </c>
      <c r="K629" s="67"/>
      <c r="L629" s="87" t="s">
        <v>4684</v>
      </c>
      <c r="M629" s="73">
        <v>42843</v>
      </c>
      <c r="N629" s="73" t="s">
        <v>105</v>
      </c>
      <c r="O629" s="247"/>
      <c r="P629" s="72"/>
      <c r="Q629" s="72"/>
      <c r="R629" s="72"/>
      <c r="S629" s="67" t="s">
        <v>88</v>
      </c>
      <c r="T629" s="251" t="s">
        <v>89</v>
      </c>
      <c r="U629" s="87" t="s">
        <v>4685</v>
      </c>
      <c r="V629" s="87" t="s">
        <v>105</v>
      </c>
      <c r="W629" s="95"/>
      <c r="X629" s="158">
        <v>639.79166666666663</v>
      </c>
      <c r="Y629" s="265">
        <v>24</v>
      </c>
      <c r="Z629" s="258">
        <v>9224450</v>
      </c>
      <c r="AA629" s="268"/>
      <c r="AB629" s="67" t="s">
        <v>774</v>
      </c>
      <c r="AC629" s="67" t="s">
        <v>772</v>
      </c>
      <c r="AD629" s="87">
        <v>0</v>
      </c>
      <c r="AE629" s="250"/>
      <c r="AF629" s="72"/>
      <c r="AG629" s="193"/>
      <c r="AH629" s="193"/>
      <c r="AI629" s="72"/>
      <c r="AJ629" s="72"/>
      <c r="AK629" s="72"/>
      <c r="AL629" s="72"/>
      <c r="AM629" s="72"/>
      <c r="AN629" s="72"/>
      <c r="AO629" s="72"/>
      <c r="AP629" s="76"/>
      <c r="AQ629" s="72"/>
      <c r="AR629" s="72"/>
      <c r="AS629" s="77"/>
      <c r="AT629" s="77"/>
      <c r="AU629" s="77"/>
      <c r="AV629" s="72"/>
      <c r="AW629" s="72"/>
      <c r="AX629" s="72"/>
      <c r="AY629" s="72"/>
      <c r="AZ629" s="72"/>
      <c r="BA629" s="72"/>
      <c r="BB629" s="72"/>
      <c r="BC629" s="68"/>
      <c r="BD629" s="202">
        <v>18448900</v>
      </c>
      <c r="BE629" s="202">
        <v>13203280</v>
      </c>
      <c r="BF629" s="202">
        <v>7405300</v>
      </c>
      <c r="BG629" s="202">
        <f t="shared" si="10"/>
        <v>39057480</v>
      </c>
      <c r="BH629" s="203" t="s">
        <v>100</v>
      </c>
      <c r="BI629" s="203" t="s">
        <v>564</v>
      </c>
      <c r="BJ629" s="19" t="s">
        <v>2018</v>
      </c>
      <c r="BK629" s="19" t="s">
        <v>2002</v>
      </c>
      <c r="BL629" s="19" t="s">
        <v>2003</v>
      </c>
      <c r="BM629" s="19" t="s">
        <v>105</v>
      </c>
      <c r="BN629" s="437"/>
      <c r="BO629" s="437"/>
      <c r="BP629" s="203" t="s">
        <v>98</v>
      </c>
      <c r="BQ629" s="203"/>
      <c r="BR629" s="83" t="s">
        <v>76</v>
      </c>
    </row>
    <row r="630" spans="1:70" s="264" customFormat="1" ht="90">
      <c r="A630" s="18">
        <v>628</v>
      </c>
      <c r="B630" s="78">
        <v>5310</v>
      </c>
      <c r="C630" s="78" t="s">
        <v>76</v>
      </c>
      <c r="D630" s="67" t="s">
        <v>235</v>
      </c>
      <c r="E630" s="68" t="s">
        <v>4686</v>
      </c>
      <c r="F630" s="81" t="s">
        <v>4687</v>
      </c>
      <c r="G630" s="38" t="s">
        <v>4688</v>
      </c>
      <c r="H630" s="38" t="s">
        <v>4689</v>
      </c>
      <c r="I630" s="38"/>
      <c r="J630" s="69" t="s">
        <v>4686</v>
      </c>
      <c r="K630" s="67"/>
      <c r="L630" s="87" t="s">
        <v>4690</v>
      </c>
      <c r="M630" s="73">
        <v>45931</v>
      </c>
      <c r="N630" s="73" t="s">
        <v>105</v>
      </c>
      <c r="O630" s="247"/>
      <c r="P630" s="269"/>
      <c r="Q630" s="269"/>
      <c r="R630" s="269"/>
      <c r="S630" s="67" t="s">
        <v>88</v>
      </c>
      <c r="T630" s="251" t="s">
        <v>845</v>
      </c>
      <c r="U630" s="94" t="s">
        <v>172</v>
      </c>
      <c r="V630" s="87" t="s">
        <v>105</v>
      </c>
      <c r="W630" s="95"/>
      <c r="X630" s="158">
        <v>10949.166666666666</v>
      </c>
      <c r="Y630" s="265">
        <v>6</v>
      </c>
      <c r="Z630" s="258">
        <v>1184000</v>
      </c>
      <c r="AA630" s="268"/>
      <c r="AB630" s="67" t="s">
        <v>2018</v>
      </c>
      <c r="AC630" s="67" t="s">
        <v>2067</v>
      </c>
      <c r="AD630" s="87">
        <v>0</v>
      </c>
      <c r="AE630" s="250"/>
      <c r="AF630" s="84"/>
      <c r="AG630" s="193"/>
      <c r="AH630" s="193"/>
      <c r="AI630" s="269"/>
      <c r="AJ630" s="269"/>
      <c r="AK630" s="269"/>
      <c r="AL630" s="269"/>
      <c r="AM630" s="269"/>
      <c r="AN630" s="269"/>
      <c r="AO630" s="269"/>
      <c r="AP630" s="269"/>
      <c r="AQ630" s="269"/>
      <c r="AR630" s="269"/>
      <c r="AS630" s="269"/>
      <c r="AT630" s="269"/>
      <c r="AU630" s="269"/>
      <c r="AV630" s="269"/>
      <c r="AW630" s="269"/>
      <c r="AX630" s="269"/>
      <c r="AY630" s="269"/>
      <c r="AZ630" s="269"/>
      <c r="BA630" s="269"/>
      <c r="BB630" s="269"/>
      <c r="BC630" s="270"/>
      <c r="BD630" s="202">
        <v>1184000</v>
      </c>
      <c r="BE630" s="202">
        <v>2916000</v>
      </c>
      <c r="BF630" s="202">
        <v>0</v>
      </c>
      <c r="BG630" s="202">
        <f t="shared" si="10"/>
        <v>4100000</v>
      </c>
      <c r="BH630" s="246" t="s">
        <v>105</v>
      </c>
      <c r="BI630" s="203" t="s">
        <v>2318</v>
      </c>
      <c r="BJ630" s="19" t="s">
        <v>2018</v>
      </c>
      <c r="BK630" s="19" t="s">
        <v>2002</v>
      </c>
      <c r="BL630" s="19" t="s">
        <v>2003</v>
      </c>
      <c r="BM630" s="19" t="s">
        <v>105</v>
      </c>
      <c r="BN630" s="437"/>
      <c r="BO630" s="437"/>
      <c r="BP630" s="203" t="s">
        <v>98</v>
      </c>
      <c r="BQ630" s="246"/>
      <c r="BR630" s="78" t="s">
        <v>76</v>
      </c>
    </row>
    <row r="631" spans="1:70" s="264" customFormat="1" ht="105">
      <c r="A631" s="18">
        <v>629</v>
      </c>
      <c r="B631" s="247">
        <v>5310</v>
      </c>
      <c r="C631" s="89" t="s">
        <v>76</v>
      </c>
      <c r="D631" s="88" t="s">
        <v>253</v>
      </c>
      <c r="E631" s="89" t="s">
        <v>4691</v>
      </c>
      <c r="F631" s="90" t="s">
        <v>4692</v>
      </c>
      <c r="G631" s="38" t="s">
        <v>4693</v>
      </c>
      <c r="H631" s="38" t="s">
        <v>4694</v>
      </c>
      <c r="I631" s="38"/>
      <c r="J631" s="91" t="s">
        <v>4691</v>
      </c>
      <c r="K631" s="67"/>
      <c r="L631" s="87" t="s">
        <v>4695</v>
      </c>
      <c r="M631" s="73">
        <v>44272</v>
      </c>
      <c r="N631" s="73" t="s">
        <v>105</v>
      </c>
      <c r="O631" s="247"/>
      <c r="P631" s="93"/>
      <c r="Q631" s="93"/>
      <c r="R631" s="93"/>
      <c r="S631" s="67" t="s">
        <v>88</v>
      </c>
      <c r="T631" s="251" t="s">
        <v>323</v>
      </c>
      <c r="U631" s="87" t="s">
        <v>4696</v>
      </c>
      <c r="V631" s="94" t="s">
        <v>4488</v>
      </c>
      <c r="W631" s="95"/>
      <c r="X631" s="158">
        <v>38.954545454545453</v>
      </c>
      <c r="Y631" s="265">
        <v>4312</v>
      </c>
      <c r="Z631" s="258">
        <v>78787364</v>
      </c>
      <c r="AA631" s="268"/>
      <c r="AB631" s="67" t="s">
        <v>2018</v>
      </c>
      <c r="AC631" s="67" t="s">
        <v>2086</v>
      </c>
      <c r="AD631" s="87">
        <v>0</v>
      </c>
      <c r="AE631" s="250"/>
      <c r="AF631" s="93"/>
      <c r="AG631" s="193"/>
      <c r="AH631" s="193"/>
      <c r="AI631" s="93"/>
      <c r="AJ631" s="93"/>
      <c r="AK631" s="93"/>
      <c r="AL631" s="93"/>
      <c r="AM631" s="93"/>
      <c r="AN631" s="93"/>
      <c r="AO631" s="93"/>
      <c r="AP631" s="93"/>
      <c r="AQ631" s="93"/>
      <c r="AR631" s="93"/>
      <c r="AS631" s="93"/>
      <c r="AT631" s="93"/>
      <c r="AU631" s="93"/>
      <c r="AV631" s="93"/>
      <c r="AW631" s="93"/>
      <c r="AX631" s="93"/>
      <c r="AY631" s="93"/>
      <c r="AZ631" s="93"/>
      <c r="BA631" s="93"/>
      <c r="BB631" s="93"/>
      <c r="BC631" s="99"/>
      <c r="BD631" s="202">
        <v>78787364</v>
      </c>
      <c r="BE631" s="202">
        <v>79778585</v>
      </c>
      <c r="BF631" s="202">
        <v>31865171</v>
      </c>
      <c r="BG631" s="202">
        <f t="shared" si="10"/>
        <v>190431120</v>
      </c>
      <c r="BH631" s="246" t="s">
        <v>105</v>
      </c>
      <c r="BI631" s="203" t="s">
        <v>2216</v>
      </c>
      <c r="BJ631" s="19" t="s">
        <v>2018</v>
      </c>
      <c r="BK631" s="19" t="s">
        <v>2002</v>
      </c>
      <c r="BL631" s="19" t="s">
        <v>2003</v>
      </c>
      <c r="BM631" s="19" t="s">
        <v>98</v>
      </c>
      <c r="BN631" s="437"/>
      <c r="BO631" s="437"/>
      <c r="BP631" s="203" t="s">
        <v>98</v>
      </c>
      <c r="BQ631" s="246"/>
      <c r="BR631" s="89" t="s">
        <v>76</v>
      </c>
    </row>
    <row r="632" spans="1:70" s="264" customFormat="1" ht="165">
      <c r="A632" s="18">
        <v>630</v>
      </c>
      <c r="B632" s="78">
        <v>5310</v>
      </c>
      <c r="C632" s="78" t="s">
        <v>76</v>
      </c>
      <c r="D632" s="88" t="s">
        <v>253</v>
      </c>
      <c r="E632" s="89" t="s">
        <v>4697</v>
      </c>
      <c r="F632" s="90" t="s">
        <v>4698</v>
      </c>
      <c r="G632" s="38" t="s">
        <v>4699</v>
      </c>
      <c r="H632" s="38"/>
      <c r="I632" s="38"/>
      <c r="J632" s="89" t="s">
        <v>4697</v>
      </c>
      <c r="K632" s="67"/>
      <c r="L632" s="87" t="s">
        <v>4700</v>
      </c>
      <c r="M632" s="73">
        <v>44181</v>
      </c>
      <c r="N632" s="73" t="s">
        <v>105</v>
      </c>
      <c r="O632" s="247"/>
      <c r="P632" s="93"/>
      <c r="Q632" s="93"/>
      <c r="R632" s="93"/>
      <c r="S632" s="67" t="s">
        <v>88</v>
      </c>
      <c r="T632" s="251" t="s">
        <v>89</v>
      </c>
      <c r="U632" s="87"/>
      <c r="V632" s="87"/>
      <c r="W632" s="95"/>
      <c r="X632" s="265"/>
      <c r="Y632" s="265"/>
      <c r="Z632" s="268"/>
      <c r="AA632" s="268"/>
      <c r="AB632" s="67" t="s">
        <v>2018</v>
      </c>
      <c r="AC632" s="67" t="s">
        <v>2042</v>
      </c>
      <c r="AD632" s="87"/>
      <c r="AE632" s="250"/>
      <c r="AF632" s="93"/>
      <c r="AG632" s="193"/>
      <c r="AH632" s="193"/>
      <c r="AI632" s="93"/>
      <c r="AJ632" s="93"/>
      <c r="AK632" s="93"/>
      <c r="AL632" s="93"/>
      <c r="AM632" s="93"/>
      <c r="AN632" s="93"/>
      <c r="AO632" s="93"/>
      <c r="AP632" s="93"/>
      <c r="AQ632" s="93"/>
      <c r="AR632" s="93"/>
      <c r="AS632" s="93"/>
      <c r="AT632" s="93"/>
      <c r="AU632" s="93"/>
      <c r="AV632" s="93"/>
      <c r="AW632" s="93"/>
      <c r="AX632" s="93"/>
      <c r="AY632" s="93"/>
      <c r="AZ632" s="93"/>
      <c r="BA632" s="93"/>
      <c r="BB632" s="93"/>
      <c r="BC632" s="99"/>
      <c r="BD632" s="202">
        <v>0</v>
      </c>
      <c r="BE632" s="202">
        <v>95100</v>
      </c>
      <c r="BF632" s="202">
        <v>0</v>
      </c>
      <c r="BG632" s="202">
        <f t="shared" si="10"/>
        <v>95100</v>
      </c>
      <c r="BH632" s="246"/>
      <c r="BI632" s="203" t="s">
        <v>2299</v>
      </c>
      <c r="BJ632" s="19" t="s">
        <v>2018</v>
      </c>
      <c r="BK632" s="19" t="s">
        <v>2002</v>
      </c>
      <c r="BL632" s="19" t="s">
        <v>2003</v>
      </c>
      <c r="BM632" s="19" t="s">
        <v>105</v>
      </c>
      <c r="BN632" s="437"/>
      <c r="BO632" s="437"/>
      <c r="BP632" s="203"/>
      <c r="BQ632" s="246"/>
      <c r="BR632" s="78" t="s">
        <v>76</v>
      </c>
    </row>
    <row r="633" spans="1:70" s="264" customFormat="1" ht="90">
      <c r="A633" s="18">
        <v>631</v>
      </c>
      <c r="B633" s="78">
        <v>5310</v>
      </c>
      <c r="C633" s="78" t="s">
        <v>76</v>
      </c>
      <c r="D633" s="88" t="s">
        <v>235</v>
      </c>
      <c r="E633" s="89" t="s">
        <v>4701</v>
      </c>
      <c r="F633" s="90" t="s">
        <v>4702</v>
      </c>
      <c r="G633" s="38" t="s">
        <v>4703</v>
      </c>
      <c r="H633" s="38"/>
      <c r="I633" s="38"/>
      <c r="J633" s="89" t="s">
        <v>4701</v>
      </c>
      <c r="K633" s="67"/>
      <c r="L633" s="87" t="s">
        <v>4704</v>
      </c>
      <c r="M633" s="73">
        <v>45813</v>
      </c>
      <c r="N633" s="73" t="s">
        <v>105</v>
      </c>
      <c r="O633" s="247"/>
      <c r="P633" s="93"/>
      <c r="Q633" s="93"/>
      <c r="R633" s="93"/>
      <c r="S633" s="67" t="s">
        <v>88</v>
      </c>
      <c r="T633" s="251" t="s">
        <v>875</v>
      </c>
      <c r="U633" s="87"/>
      <c r="V633" s="87"/>
      <c r="W633" s="95"/>
      <c r="X633" s="265"/>
      <c r="Y633" s="265"/>
      <c r="Z633" s="268"/>
      <c r="AA633" s="268"/>
      <c r="AB633" s="67" t="s">
        <v>2018</v>
      </c>
      <c r="AC633" s="67" t="s">
        <v>2067</v>
      </c>
      <c r="AD633" s="87"/>
      <c r="AE633" s="250"/>
      <c r="AF633" s="93"/>
      <c r="AG633" s="193"/>
      <c r="AH633" s="193"/>
      <c r="AI633" s="93"/>
      <c r="AJ633" s="93"/>
      <c r="AK633" s="93"/>
      <c r="AL633" s="93"/>
      <c r="AM633" s="93"/>
      <c r="AN633" s="93"/>
      <c r="AO633" s="93"/>
      <c r="AP633" s="93"/>
      <c r="AQ633" s="93"/>
      <c r="AR633" s="93"/>
      <c r="AS633" s="93"/>
      <c r="AT633" s="93"/>
      <c r="AU633" s="93"/>
      <c r="AV633" s="93"/>
      <c r="AW633" s="93"/>
      <c r="AX633" s="93"/>
      <c r="AY633" s="93"/>
      <c r="AZ633" s="93"/>
      <c r="BA633" s="93"/>
      <c r="BB633" s="93"/>
      <c r="BC633" s="99"/>
      <c r="BD633" s="202">
        <v>2901945</v>
      </c>
      <c r="BE633" s="202">
        <v>8528130</v>
      </c>
      <c r="BF633" s="202">
        <v>2594145</v>
      </c>
      <c r="BG633" s="202">
        <f t="shared" si="10"/>
        <v>14024220</v>
      </c>
      <c r="BH633" s="246"/>
      <c r="BI633" s="203" t="s">
        <v>2318</v>
      </c>
      <c r="BJ633" s="19" t="s">
        <v>2018</v>
      </c>
      <c r="BK633" s="19" t="s">
        <v>2002</v>
      </c>
      <c r="BL633" s="19" t="s">
        <v>2003</v>
      </c>
      <c r="BM633" s="19" t="s">
        <v>105</v>
      </c>
      <c r="BN633" s="437"/>
      <c r="BO633" s="437"/>
      <c r="BP633" s="203"/>
      <c r="BQ633" s="246"/>
      <c r="BR633" s="78" t="s">
        <v>76</v>
      </c>
    </row>
    <row r="634" spans="1:70" s="264" customFormat="1" ht="120">
      <c r="A634" s="18">
        <v>632</v>
      </c>
      <c r="B634" s="19">
        <v>5310</v>
      </c>
      <c r="C634" s="20" t="s">
        <v>76</v>
      </c>
      <c r="D634" s="191" t="s">
        <v>316</v>
      </c>
      <c r="E634" s="191" t="s">
        <v>4705</v>
      </c>
      <c r="F634" s="193" t="s">
        <v>4706</v>
      </c>
      <c r="G634" s="191" t="s">
        <v>4707</v>
      </c>
      <c r="H634" s="191"/>
      <c r="I634" s="191" t="s">
        <v>4708</v>
      </c>
      <c r="J634" s="191" t="s">
        <v>4705</v>
      </c>
      <c r="K634" s="194"/>
      <c r="L634" s="191" t="s">
        <v>4709</v>
      </c>
      <c r="M634" s="192">
        <v>45839</v>
      </c>
      <c r="N634" s="210" t="s">
        <v>86</v>
      </c>
      <c r="O634" s="191" t="s">
        <v>128</v>
      </c>
      <c r="P634" s="193" t="s">
        <v>322</v>
      </c>
      <c r="Q634" s="200"/>
      <c r="R634" s="200"/>
      <c r="S634" s="191" t="s">
        <v>88</v>
      </c>
      <c r="T634" s="196" t="s">
        <v>323</v>
      </c>
      <c r="U634" s="193" t="s">
        <v>324</v>
      </c>
      <c r="V634" s="200"/>
      <c r="W634" s="193" t="s">
        <v>152</v>
      </c>
      <c r="X634" s="271">
        <v>1.8499999999999999E-2</v>
      </c>
      <c r="Y634" s="271">
        <v>0.6</v>
      </c>
      <c r="Z634" s="271">
        <v>5718.6</v>
      </c>
      <c r="AA634" s="26" t="s">
        <v>325</v>
      </c>
      <c r="AB634" s="200" t="s">
        <v>4710</v>
      </c>
      <c r="AC634" s="191" t="s">
        <v>4711</v>
      </c>
      <c r="AD634" s="197"/>
      <c r="AE634" s="212" t="s">
        <v>93</v>
      </c>
      <c r="AF634" s="200"/>
      <c r="AG634" s="200"/>
      <c r="AH634" s="200"/>
      <c r="AI634" s="200"/>
      <c r="AJ634" s="272">
        <v>185276</v>
      </c>
      <c r="AK634" s="191" t="s">
        <v>326</v>
      </c>
      <c r="AL634" s="200"/>
      <c r="AM634" s="200"/>
      <c r="AN634" s="200"/>
      <c r="AO634" s="200"/>
      <c r="AP634" s="200"/>
      <c r="AQ634" s="200"/>
      <c r="AR634" s="200"/>
      <c r="AS634" s="200"/>
      <c r="AT634" s="200"/>
      <c r="AU634" s="200"/>
      <c r="AV634" s="200"/>
      <c r="AW634" s="200"/>
      <c r="AX634" s="200"/>
      <c r="AY634" s="200"/>
      <c r="AZ634" s="200"/>
      <c r="BA634" s="200"/>
      <c r="BB634" s="191" t="s">
        <v>98</v>
      </c>
      <c r="BC634" s="201"/>
      <c r="BD634" s="202">
        <v>782514</v>
      </c>
      <c r="BE634" s="202">
        <v>929416</v>
      </c>
      <c r="BF634" s="202">
        <v>219367</v>
      </c>
      <c r="BG634" s="202">
        <v>1931297</v>
      </c>
      <c r="BH634" s="203" t="s">
        <v>100</v>
      </c>
      <c r="BI634" s="203" t="s">
        <v>2299</v>
      </c>
      <c r="BJ634" s="19" t="s">
        <v>2018</v>
      </c>
      <c r="BK634" s="19" t="s">
        <v>2002</v>
      </c>
      <c r="BL634" s="19" t="s">
        <v>2003</v>
      </c>
      <c r="BM634" s="19" t="s">
        <v>105</v>
      </c>
      <c r="BN634" s="437"/>
      <c r="BO634" s="437"/>
      <c r="BP634" s="203" t="s">
        <v>98</v>
      </c>
      <c r="BQ634" s="203" t="s">
        <v>98</v>
      </c>
      <c r="BR634" s="20" t="s">
        <v>76</v>
      </c>
    </row>
    <row r="635" spans="1:70" s="264" customFormat="1" ht="135">
      <c r="A635" s="18">
        <v>633</v>
      </c>
      <c r="B635" s="19">
        <v>5310</v>
      </c>
      <c r="C635" s="20" t="s">
        <v>76</v>
      </c>
      <c r="D635" s="191" t="s">
        <v>316</v>
      </c>
      <c r="E635" s="191" t="s">
        <v>4712</v>
      </c>
      <c r="F635" s="193" t="s">
        <v>4713</v>
      </c>
      <c r="G635" s="191" t="s">
        <v>4714</v>
      </c>
      <c r="H635" s="191"/>
      <c r="I635" s="191" t="s">
        <v>4715</v>
      </c>
      <c r="J635" s="191" t="s">
        <v>4712</v>
      </c>
      <c r="K635" s="194"/>
      <c r="L635" s="191" t="s">
        <v>4716</v>
      </c>
      <c r="M635" s="192">
        <v>45839</v>
      </c>
      <c r="N635" s="210" t="s">
        <v>86</v>
      </c>
      <c r="O635" s="191" t="s">
        <v>128</v>
      </c>
      <c r="P635" s="193" t="s">
        <v>322</v>
      </c>
      <c r="Q635" s="200"/>
      <c r="R635" s="200"/>
      <c r="S635" s="191" t="s">
        <v>88</v>
      </c>
      <c r="T635" s="196" t="s">
        <v>323</v>
      </c>
      <c r="U635" s="193" t="s">
        <v>324</v>
      </c>
      <c r="V635" s="200"/>
      <c r="W635" s="193" t="s">
        <v>152</v>
      </c>
      <c r="X635" s="271">
        <v>0.03</v>
      </c>
      <c r="Y635" s="273">
        <v>3.3333333333333333E-2</v>
      </c>
      <c r="Z635" s="271">
        <v>320</v>
      </c>
      <c r="AA635" s="26" t="s">
        <v>325</v>
      </c>
      <c r="AB635" s="200" t="s">
        <v>774</v>
      </c>
      <c r="AC635" s="191" t="s">
        <v>772</v>
      </c>
      <c r="AD635" s="197"/>
      <c r="AE635" s="212" t="s">
        <v>93</v>
      </c>
      <c r="AF635" s="200"/>
      <c r="AG635" s="200"/>
      <c r="AH635" s="200"/>
      <c r="AI635" s="200"/>
      <c r="AJ635" s="272">
        <v>10368</v>
      </c>
      <c r="AK635" s="191" t="s">
        <v>326</v>
      </c>
      <c r="AL635" s="200"/>
      <c r="AM635" s="200"/>
      <c r="AN635" s="200"/>
      <c r="AO635" s="200"/>
      <c r="AP635" s="200"/>
      <c r="AQ635" s="200"/>
      <c r="AR635" s="200"/>
      <c r="AS635" s="200"/>
      <c r="AT635" s="200"/>
      <c r="AU635" s="200"/>
      <c r="AV635" s="200"/>
      <c r="AW635" s="200"/>
      <c r="AX635" s="200"/>
      <c r="AY635" s="200"/>
      <c r="AZ635" s="200"/>
      <c r="BA635" s="200"/>
      <c r="BB635" s="191" t="s">
        <v>98</v>
      </c>
      <c r="BC635" s="201"/>
      <c r="BD635" s="202">
        <v>433019</v>
      </c>
      <c r="BE635" s="202">
        <v>219819</v>
      </c>
      <c r="BF635" s="202">
        <v>42273</v>
      </c>
      <c r="BG635" s="202">
        <v>695111</v>
      </c>
      <c r="BH635" s="203" t="s">
        <v>100</v>
      </c>
      <c r="BI635" s="203" t="s">
        <v>2299</v>
      </c>
      <c r="BJ635" s="19" t="s">
        <v>2018</v>
      </c>
      <c r="BK635" s="19" t="s">
        <v>2002</v>
      </c>
      <c r="BL635" s="19" t="s">
        <v>2003</v>
      </c>
      <c r="BM635" s="19" t="s">
        <v>105</v>
      </c>
      <c r="BN635" s="437"/>
      <c r="BO635" s="437"/>
      <c r="BP635" s="203" t="s">
        <v>98</v>
      </c>
      <c r="BQ635" s="203" t="s">
        <v>98</v>
      </c>
      <c r="BR635" s="20" t="s">
        <v>76</v>
      </c>
    </row>
    <row r="636" spans="1:70" s="264" customFormat="1" ht="105">
      <c r="A636" s="18">
        <v>634</v>
      </c>
      <c r="B636" s="19">
        <v>5310</v>
      </c>
      <c r="C636" s="20" t="s">
        <v>76</v>
      </c>
      <c r="D636" s="191" t="s">
        <v>316</v>
      </c>
      <c r="E636" s="191" t="s">
        <v>4717</v>
      </c>
      <c r="F636" s="193" t="s">
        <v>4718</v>
      </c>
      <c r="G636" s="191" t="s">
        <v>4719</v>
      </c>
      <c r="H636" s="191"/>
      <c r="I636" s="191" t="s">
        <v>4720</v>
      </c>
      <c r="J636" s="191" t="s">
        <v>4717</v>
      </c>
      <c r="K636" s="194">
        <v>3301746975</v>
      </c>
      <c r="L636" s="191" t="s">
        <v>4721</v>
      </c>
      <c r="M636" s="192">
        <v>45839</v>
      </c>
      <c r="N636" s="210" t="s">
        <v>86</v>
      </c>
      <c r="O636" s="191" t="s">
        <v>128</v>
      </c>
      <c r="P636" s="193" t="s">
        <v>322</v>
      </c>
      <c r="Q636" s="200"/>
      <c r="R636" s="200"/>
      <c r="S636" s="191" t="s">
        <v>88</v>
      </c>
      <c r="T636" s="196" t="s">
        <v>323</v>
      </c>
      <c r="U636" s="193" t="s">
        <v>324</v>
      </c>
      <c r="V636" s="200"/>
      <c r="W636" s="193" t="s">
        <v>152</v>
      </c>
      <c r="X636" s="271">
        <v>0</v>
      </c>
      <c r="Y636" s="273">
        <v>3.3333333333333333E-2</v>
      </c>
      <c r="Z636" s="271">
        <v>0</v>
      </c>
      <c r="AA636" s="26" t="s">
        <v>325</v>
      </c>
      <c r="AB636" s="200"/>
      <c r="AC636" s="191"/>
      <c r="AD636" s="197"/>
      <c r="AE636" s="212" t="s">
        <v>93</v>
      </c>
      <c r="AF636" s="200"/>
      <c r="AG636" s="200"/>
      <c r="AH636" s="200"/>
      <c r="AI636" s="200"/>
      <c r="AJ636" s="272" t="s">
        <v>128</v>
      </c>
      <c r="AK636" s="191" t="s">
        <v>326</v>
      </c>
      <c r="AL636" s="200"/>
      <c r="AM636" s="200"/>
      <c r="AN636" s="200"/>
      <c r="AO636" s="200"/>
      <c r="AP636" s="200"/>
      <c r="AQ636" s="200"/>
      <c r="AR636" s="200"/>
      <c r="AS636" s="200"/>
      <c r="AT636" s="200"/>
      <c r="AU636" s="200"/>
      <c r="AV636" s="200"/>
      <c r="AW636" s="200"/>
      <c r="AX636" s="200"/>
      <c r="AY636" s="200"/>
      <c r="AZ636" s="200"/>
      <c r="BA636" s="200"/>
      <c r="BB636" s="191" t="s">
        <v>98</v>
      </c>
      <c r="BC636" s="201"/>
      <c r="BD636" s="202">
        <v>11364</v>
      </c>
      <c r="BE636" s="202">
        <v>11364</v>
      </c>
      <c r="BF636" s="202">
        <v>0</v>
      </c>
      <c r="BG636" s="202">
        <v>22728</v>
      </c>
      <c r="BH636" s="203" t="s">
        <v>100</v>
      </c>
      <c r="BI636" s="203" t="s">
        <v>2299</v>
      </c>
      <c r="BJ636" s="19" t="s">
        <v>2018</v>
      </c>
      <c r="BK636" s="19" t="s">
        <v>2002</v>
      </c>
      <c r="BL636" s="19" t="s">
        <v>2003</v>
      </c>
      <c r="BM636" s="19" t="s">
        <v>105</v>
      </c>
      <c r="BN636" s="437"/>
      <c r="BO636" s="437"/>
      <c r="BP636" s="203" t="s">
        <v>98</v>
      </c>
      <c r="BQ636" s="203" t="s">
        <v>98</v>
      </c>
      <c r="BR636" s="20" t="s">
        <v>76</v>
      </c>
    </row>
    <row r="637" spans="1:70" s="264" customFormat="1" ht="195">
      <c r="A637" s="18">
        <v>635</v>
      </c>
      <c r="B637" s="19">
        <v>5310</v>
      </c>
      <c r="C637" s="20" t="s">
        <v>76</v>
      </c>
      <c r="D637" s="191" t="s">
        <v>316</v>
      </c>
      <c r="E637" s="191" t="s">
        <v>4722</v>
      </c>
      <c r="F637" s="193" t="s">
        <v>4723</v>
      </c>
      <c r="G637" s="191" t="s">
        <v>1540</v>
      </c>
      <c r="H637" s="191"/>
      <c r="I637" s="191" t="s">
        <v>4724</v>
      </c>
      <c r="J637" s="191" t="s">
        <v>4722</v>
      </c>
      <c r="K637" s="194"/>
      <c r="L637" s="191" t="s">
        <v>4725</v>
      </c>
      <c r="M637" s="192">
        <v>45839</v>
      </c>
      <c r="N637" s="210" t="s">
        <v>86</v>
      </c>
      <c r="O637" s="191" t="s">
        <v>128</v>
      </c>
      <c r="P637" s="193" t="s">
        <v>322</v>
      </c>
      <c r="Q637" s="200"/>
      <c r="R637" s="200"/>
      <c r="S637" s="191" t="s">
        <v>88</v>
      </c>
      <c r="T637" s="196" t="s">
        <v>323</v>
      </c>
      <c r="U637" s="193" t="s">
        <v>324</v>
      </c>
      <c r="V637" s="200"/>
      <c r="W637" s="193" t="s">
        <v>152</v>
      </c>
      <c r="X637" s="271">
        <v>2.4961538461538459E-2</v>
      </c>
      <c r="Y637" s="271">
        <v>2.6</v>
      </c>
      <c r="Z637" s="271">
        <v>33656.366666666669</v>
      </c>
      <c r="AA637" s="26" t="s">
        <v>325</v>
      </c>
      <c r="AB637" s="200" t="s">
        <v>2018</v>
      </c>
      <c r="AC637" s="191" t="s">
        <v>2042</v>
      </c>
      <c r="AD637" s="197" t="s">
        <v>217</v>
      </c>
      <c r="AE637" s="212" t="s">
        <v>93</v>
      </c>
      <c r="AF637" s="200"/>
      <c r="AG637" s="200"/>
      <c r="AH637" s="200"/>
      <c r="AI637" s="200"/>
      <c r="AJ637" s="272">
        <v>1090459</v>
      </c>
      <c r="AK637" s="191" t="s">
        <v>326</v>
      </c>
      <c r="AL637" s="200"/>
      <c r="AM637" s="200"/>
      <c r="AN637" s="200"/>
      <c r="AO637" s="200"/>
      <c r="AP637" s="200"/>
      <c r="AQ637" s="200"/>
      <c r="AR637" s="200"/>
      <c r="AS637" s="200"/>
      <c r="AT637" s="200"/>
      <c r="AU637" s="200"/>
      <c r="AV637" s="200"/>
      <c r="AW637" s="200"/>
      <c r="AX637" s="200"/>
      <c r="AY637" s="200"/>
      <c r="AZ637" s="200"/>
      <c r="BA637" s="200"/>
      <c r="BB637" s="191" t="s">
        <v>98</v>
      </c>
      <c r="BC637" s="201"/>
      <c r="BD637" s="202">
        <v>3525918</v>
      </c>
      <c r="BE637" s="202">
        <v>2657349</v>
      </c>
      <c r="BF637" s="202">
        <v>2503972</v>
      </c>
      <c r="BG637" s="202">
        <v>8687239</v>
      </c>
      <c r="BH637" s="203" t="s">
        <v>100</v>
      </c>
      <c r="BI637" s="203" t="s">
        <v>2299</v>
      </c>
      <c r="BJ637" s="19" t="s">
        <v>2018</v>
      </c>
      <c r="BK637" s="19" t="s">
        <v>2002</v>
      </c>
      <c r="BL637" s="19" t="s">
        <v>2003</v>
      </c>
      <c r="BM637" s="19" t="s">
        <v>105</v>
      </c>
      <c r="BN637" s="437"/>
      <c r="BO637" s="437"/>
      <c r="BP637" s="203" t="s">
        <v>98</v>
      </c>
      <c r="BQ637" s="203" t="s">
        <v>98</v>
      </c>
      <c r="BR637" s="20" t="s">
        <v>76</v>
      </c>
    </row>
    <row r="638" spans="1:70" s="226" customFormat="1" ht="105">
      <c r="A638" s="18">
        <v>636</v>
      </c>
      <c r="B638" s="19">
        <v>5310</v>
      </c>
      <c r="C638" s="20" t="s">
        <v>76</v>
      </c>
      <c r="D638" s="191" t="s">
        <v>316</v>
      </c>
      <c r="E638" s="191" t="s">
        <v>4726</v>
      </c>
      <c r="F638" s="193" t="s">
        <v>4727</v>
      </c>
      <c r="G638" s="191" t="s">
        <v>2251</v>
      </c>
      <c r="H638" s="191"/>
      <c r="I638" s="191" t="s">
        <v>4728</v>
      </c>
      <c r="J638" s="191" t="s">
        <v>4726</v>
      </c>
      <c r="K638" s="194"/>
      <c r="L638" s="191" t="s">
        <v>4729</v>
      </c>
      <c r="M638" s="192">
        <v>45839</v>
      </c>
      <c r="N638" s="210" t="s">
        <v>86</v>
      </c>
      <c r="O638" s="191" t="s">
        <v>128</v>
      </c>
      <c r="P638" s="193" t="s">
        <v>322</v>
      </c>
      <c r="Q638" s="200"/>
      <c r="R638" s="200"/>
      <c r="S638" s="191" t="s">
        <v>88</v>
      </c>
      <c r="T638" s="196" t="s">
        <v>323</v>
      </c>
      <c r="U638" s="193" t="s">
        <v>324</v>
      </c>
      <c r="V638" s="200"/>
      <c r="W638" s="193" t="s">
        <v>152</v>
      </c>
      <c r="X638" s="271">
        <v>1.7941176470588235E-2</v>
      </c>
      <c r="Y638" s="271">
        <v>0.56666666666666665</v>
      </c>
      <c r="Z638" s="271">
        <v>6388.5</v>
      </c>
      <c r="AA638" s="26" t="s">
        <v>325</v>
      </c>
      <c r="AB638" s="200" t="s">
        <v>2018</v>
      </c>
      <c r="AC638" s="191" t="s">
        <v>2075</v>
      </c>
      <c r="AD638" s="197"/>
      <c r="AE638" s="212" t="s">
        <v>93</v>
      </c>
      <c r="AF638" s="200"/>
      <c r="AG638" s="200"/>
      <c r="AH638" s="200"/>
      <c r="AI638" s="200"/>
      <c r="AJ638" s="272">
        <v>206983</v>
      </c>
      <c r="AK638" s="191" t="s">
        <v>326</v>
      </c>
      <c r="AL638" s="200"/>
      <c r="AM638" s="200"/>
      <c r="AN638" s="200"/>
      <c r="AO638" s="200"/>
      <c r="AP638" s="200"/>
      <c r="AQ638" s="200"/>
      <c r="AR638" s="200"/>
      <c r="AS638" s="200"/>
      <c r="AT638" s="200"/>
      <c r="AU638" s="200"/>
      <c r="AV638" s="200"/>
      <c r="AW638" s="200"/>
      <c r="AX638" s="200"/>
      <c r="AY638" s="200"/>
      <c r="AZ638" s="200"/>
      <c r="BA638" s="200"/>
      <c r="BB638" s="191" t="s">
        <v>98</v>
      </c>
      <c r="BC638" s="201"/>
      <c r="BD638" s="202">
        <v>430604</v>
      </c>
      <c r="BE638" s="202">
        <v>528805</v>
      </c>
      <c r="BF638" s="202">
        <v>230502</v>
      </c>
      <c r="BG638" s="202">
        <v>1189911</v>
      </c>
      <c r="BH638" s="203" t="s">
        <v>100</v>
      </c>
      <c r="BI638" s="203" t="s">
        <v>2299</v>
      </c>
      <c r="BJ638" s="19" t="s">
        <v>2018</v>
      </c>
      <c r="BK638" s="19" t="s">
        <v>2002</v>
      </c>
      <c r="BL638" s="19" t="s">
        <v>2003</v>
      </c>
      <c r="BM638" s="19" t="s">
        <v>105</v>
      </c>
      <c r="BN638" s="430"/>
      <c r="BO638" s="430"/>
      <c r="BP638" s="203" t="s">
        <v>98</v>
      </c>
      <c r="BQ638" s="203" t="s">
        <v>98</v>
      </c>
      <c r="BR638" s="20" t="s">
        <v>76</v>
      </c>
    </row>
    <row r="639" spans="1:70" s="226" customFormat="1" ht="120">
      <c r="A639" s="18">
        <v>637</v>
      </c>
      <c r="B639" s="19">
        <v>5310</v>
      </c>
      <c r="C639" s="20" t="s">
        <v>76</v>
      </c>
      <c r="D639" s="191" t="s">
        <v>316</v>
      </c>
      <c r="E639" s="191" t="s">
        <v>4730</v>
      </c>
      <c r="F639" s="193" t="s">
        <v>4731</v>
      </c>
      <c r="G639" s="191" t="s">
        <v>1540</v>
      </c>
      <c r="H639" s="191"/>
      <c r="I639" s="191"/>
      <c r="J639" s="191" t="s">
        <v>4730</v>
      </c>
      <c r="K639" s="194"/>
      <c r="L639" s="191" t="s">
        <v>4732</v>
      </c>
      <c r="M639" s="192">
        <v>45839</v>
      </c>
      <c r="N639" s="210" t="s">
        <v>86</v>
      </c>
      <c r="O639" s="191" t="s">
        <v>128</v>
      </c>
      <c r="P639" s="193" t="s">
        <v>322</v>
      </c>
      <c r="Q639" s="200"/>
      <c r="R639" s="200"/>
      <c r="S639" s="191" t="s">
        <v>88</v>
      </c>
      <c r="T639" s="196" t="s">
        <v>323</v>
      </c>
      <c r="U639" s="193" t="s">
        <v>324</v>
      </c>
      <c r="V639" s="200"/>
      <c r="W639" s="193" t="s">
        <v>152</v>
      </c>
      <c r="X639" s="271">
        <v>1.4999999999999999E-2</v>
      </c>
      <c r="Y639" s="273">
        <v>0.13333333333333333</v>
      </c>
      <c r="Z639" s="271">
        <v>1014</v>
      </c>
      <c r="AA639" s="26" t="s">
        <v>325</v>
      </c>
      <c r="AB639" s="200" t="s">
        <v>2018</v>
      </c>
      <c r="AC639" s="191" t="s">
        <v>2035</v>
      </c>
      <c r="AD639" s="197"/>
      <c r="AE639" s="212" t="s">
        <v>93</v>
      </c>
      <c r="AF639" s="200"/>
      <c r="AG639" s="200"/>
      <c r="AH639" s="200"/>
      <c r="AI639" s="200"/>
      <c r="AJ639" s="272">
        <v>32852</v>
      </c>
      <c r="AK639" s="191" t="s">
        <v>326</v>
      </c>
      <c r="AL639" s="200"/>
      <c r="AM639" s="200"/>
      <c r="AN639" s="200"/>
      <c r="AO639" s="200"/>
      <c r="AP639" s="200"/>
      <c r="AQ639" s="200"/>
      <c r="AR639" s="200"/>
      <c r="AS639" s="200"/>
      <c r="AT639" s="200"/>
      <c r="AU639" s="200"/>
      <c r="AV639" s="200"/>
      <c r="AW639" s="200"/>
      <c r="AX639" s="200"/>
      <c r="AY639" s="200"/>
      <c r="AZ639" s="200"/>
      <c r="BA639" s="200"/>
      <c r="BB639" s="191" t="s">
        <v>98</v>
      </c>
      <c r="BC639" s="201"/>
      <c r="BD639" s="202">
        <v>419447</v>
      </c>
      <c r="BE639" s="202">
        <v>603274</v>
      </c>
      <c r="BF639" s="202">
        <v>895032</v>
      </c>
      <c r="BG639" s="202">
        <v>1917753</v>
      </c>
      <c r="BH639" s="203" t="s">
        <v>100</v>
      </c>
      <c r="BI639" s="203" t="s">
        <v>2299</v>
      </c>
      <c r="BJ639" s="19" t="s">
        <v>2018</v>
      </c>
      <c r="BK639" s="19" t="s">
        <v>2002</v>
      </c>
      <c r="BL639" s="19" t="s">
        <v>2003</v>
      </c>
      <c r="BM639" s="19" t="s">
        <v>105</v>
      </c>
      <c r="BN639" s="430"/>
      <c r="BO639" s="430"/>
      <c r="BP639" s="203" t="s">
        <v>98</v>
      </c>
      <c r="BQ639" s="203" t="s">
        <v>98</v>
      </c>
      <c r="BR639" s="20" t="s">
        <v>76</v>
      </c>
    </row>
    <row r="640" spans="1:70" s="226" customFormat="1" ht="120">
      <c r="A640" s="18">
        <v>638</v>
      </c>
      <c r="B640" s="111">
        <v>5310</v>
      </c>
      <c r="C640" s="112" t="s">
        <v>76</v>
      </c>
      <c r="D640" s="111" t="s">
        <v>235</v>
      </c>
      <c r="E640" s="111" t="s">
        <v>4733</v>
      </c>
      <c r="F640" s="113" t="s">
        <v>4734</v>
      </c>
      <c r="G640" s="113" t="s">
        <v>4735</v>
      </c>
      <c r="H640" s="114" t="s">
        <v>993</v>
      </c>
      <c r="I640" s="113"/>
      <c r="J640" s="111" t="s">
        <v>4733</v>
      </c>
      <c r="K640" s="115"/>
      <c r="L640" s="113" t="s">
        <v>4736</v>
      </c>
      <c r="M640" s="116">
        <v>44649</v>
      </c>
      <c r="N640" s="117"/>
      <c r="O640" s="118"/>
      <c r="P640" s="118"/>
      <c r="Q640" s="118"/>
      <c r="R640" s="118"/>
      <c r="S640" s="67" t="s">
        <v>88</v>
      </c>
      <c r="T640" s="111" t="s">
        <v>4737</v>
      </c>
      <c r="U640" s="118"/>
      <c r="V640" s="118"/>
      <c r="W640" s="118"/>
      <c r="X640" s="119"/>
      <c r="Y640" s="119"/>
      <c r="Z640" s="120"/>
      <c r="AA640" s="118"/>
      <c r="AB640" s="111" t="s">
        <v>4738</v>
      </c>
      <c r="AC640" s="118"/>
      <c r="AD640" s="118"/>
      <c r="AE640" s="118"/>
      <c r="AF640" s="118"/>
      <c r="AG640" s="118"/>
      <c r="AH640" s="118"/>
      <c r="AI640" s="118"/>
      <c r="AJ640" s="118"/>
      <c r="AK640" s="118"/>
      <c r="AL640" s="118"/>
      <c r="AM640" s="118"/>
      <c r="AN640" s="118"/>
      <c r="AO640" s="118"/>
      <c r="AP640" s="118"/>
      <c r="AQ640" s="118"/>
      <c r="AR640" s="118"/>
      <c r="AS640" s="118"/>
      <c r="AT640" s="118"/>
      <c r="AU640" s="118"/>
      <c r="AV640" s="118"/>
      <c r="AW640" s="118"/>
      <c r="AX640" s="118"/>
      <c r="AY640" s="118"/>
      <c r="AZ640" s="118"/>
      <c r="BA640" s="118"/>
      <c r="BB640" s="118"/>
      <c r="BC640" s="121"/>
      <c r="BD640" s="157">
        <v>0</v>
      </c>
      <c r="BE640" s="157">
        <v>0</v>
      </c>
      <c r="BF640" s="157">
        <v>0</v>
      </c>
      <c r="BG640" s="157">
        <f t="shared" ref="BG640:BG703" si="11">SUM(BD640:BF640)</f>
        <v>0</v>
      </c>
      <c r="BH640" s="33"/>
      <c r="BI640" s="33" t="s">
        <v>242</v>
      </c>
      <c r="BJ640" s="19" t="s">
        <v>4738</v>
      </c>
      <c r="BK640" s="19" t="s">
        <v>4739</v>
      </c>
      <c r="BL640" s="19" t="s">
        <v>4740</v>
      </c>
      <c r="BM640" s="19" t="s">
        <v>105</v>
      </c>
      <c r="BN640" s="430"/>
      <c r="BO640" s="430"/>
      <c r="BP640" s="33"/>
      <c r="BQ640" s="33"/>
      <c r="BR640" s="112" t="s">
        <v>76</v>
      </c>
    </row>
    <row r="641" spans="1:70" s="226" customFormat="1" ht="135">
      <c r="A641" s="18">
        <v>639</v>
      </c>
      <c r="B641" s="19">
        <v>5310</v>
      </c>
      <c r="C641" s="20" t="s">
        <v>76</v>
      </c>
      <c r="D641" s="74" t="s">
        <v>316</v>
      </c>
      <c r="E641" s="74" t="s">
        <v>4741</v>
      </c>
      <c r="F641" s="100" t="s">
        <v>4742</v>
      </c>
      <c r="G641" s="74" t="s">
        <v>400</v>
      </c>
      <c r="H641" s="74"/>
      <c r="I641" s="74" t="s">
        <v>4743</v>
      </c>
      <c r="J641" s="74" t="s">
        <v>4741</v>
      </c>
      <c r="K641" s="101"/>
      <c r="L641" s="74" t="s">
        <v>4744</v>
      </c>
      <c r="M641" s="102">
        <v>45839</v>
      </c>
      <c r="N641" s="103" t="s">
        <v>86</v>
      </c>
      <c r="O641" s="74" t="s">
        <v>128</v>
      </c>
      <c r="P641" s="104" t="s">
        <v>322</v>
      </c>
      <c r="Q641" s="105"/>
      <c r="R641" s="105"/>
      <c r="S641" s="74" t="s">
        <v>88</v>
      </c>
      <c r="T641" s="92" t="s">
        <v>323</v>
      </c>
      <c r="U641" s="104" t="s">
        <v>324</v>
      </c>
      <c r="V641" s="105"/>
      <c r="W641" s="104" t="s">
        <v>152</v>
      </c>
      <c r="X641" s="106">
        <v>4.9363636363636366E-2</v>
      </c>
      <c r="Y641" s="106">
        <v>1.8333333333333333</v>
      </c>
      <c r="Z641" s="106">
        <v>21160</v>
      </c>
      <c r="AA641" s="107" t="s">
        <v>325</v>
      </c>
      <c r="AB641" s="74">
        <v>534800</v>
      </c>
      <c r="AC641" s="74" t="s">
        <v>4745</v>
      </c>
      <c r="AD641" s="108"/>
      <c r="AE641" s="98" t="s">
        <v>93</v>
      </c>
      <c r="AF641" s="105"/>
      <c r="AG641" s="105"/>
      <c r="AH641" s="105"/>
      <c r="AI641" s="105"/>
      <c r="AJ641" s="109">
        <v>685584</v>
      </c>
      <c r="AK641" s="74" t="s">
        <v>326</v>
      </c>
      <c r="AL641" s="105"/>
      <c r="AM641" s="105"/>
      <c r="AN641" s="105"/>
      <c r="AO641" s="105"/>
      <c r="AP641" s="105"/>
      <c r="AQ641" s="105"/>
      <c r="AR641" s="105"/>
      <c r="AS641" s="105"/>
      <c r="AT641" s="105"/>
      <c r="AU641" s="105"/>
      <c r="AV641" s="105"/>
      <c r="AW641" s="105"/>
      <c r="AX641" s="105"/>
      <c r="AY641" s="105"/>
      <c r="AZ641" s="105"/>
      <c r="BA641" s="105"/>
      <c r="BB641" s="74" t="s">
        <v>98</v>
      </c>
      <c r="BC641" s="110"/>
      <c r="BD641" s="32">
        <v>287700</v>
      </c>
      <c r="BE641" s="32">
        <v>169400</v>
      </c>
      <c r="BF641" s="32">
        <v>33600</v>
      </c>
      <c r="BG641" s="32">
        <f t="shared" si="11"/>
        <v>490700</v>
      </c>
      <c r="BH641" s="33" t="s">
        <v>100</v>
      </c>
      <c r="BI641" s="33" t="s">
        <v>343</v>
      </c>
      <c r="BJ641" s="19" t="s">
        <v>4746</v>
      </c>
      <c r="BK641" s="19" t="s">
        <v>4747</v>
      </c>
      <c r="BL641" s="19" t="s">
        <v>4748</v>
      </c>
      <c r="BM641" s="19" t="s">
        <v>105</v>
      </c>
      <c r="BN641" s="430"/>
      <c r="BO641" s="430"/>
      <c r="BP641" s="33" t="s">
        <v>98</v>
      </c>
      <c r="BQ641" s="33" t="s">
        <v>98</v>
      </c>
      <c r="BR641" s="20" t="s">
        <v>76</v>
      </c>
    </row>
    <row r="642" spans="1:70" s="226" customFormat="1" ht="105">
      <c r="A642" s="18">
        <v>640</v>
      </c>
      <c r="B642" s="274">
        <v>5349</v>
      </c>
      <c r="C642" s="275" t="s">
        <v>4749</v>
      </c>
      <c r="D642" s="276" t="s">
        <v>106</v>
      </c>
      <c r="E642" s="277" t="s">
        <v>4750</v>
      </c>
      <c r="F642" s="277" t="s">
        <v>4751</v>
      </c>
      <c r="G642" s="277" t="s">
        <v>4752</v>
      </c>
      <c r="H642" s="276" t="s">
        <v>4753</v>
      </c>
      <c r="I642" s="277" t="s">
        <v>4751</v>
      </c>
      <c r="J642" s="276" t="s">
        <v>4750</v>
      </c>
      <c r="K642" s="278"/>
      <c r="L642" s="277" t="s">
        <v>4754</v>
      </c>
      <c r="M642" s="279">
        <v>45698</v>
      </c>
      <c r="N642" s="279" t="s">
        <v>86</v>
      </c>
      <c r="O642" s="277"/>
      <c r="P642" s="277"/>
      <c r="Q642" s="277"/>
      <c r="R642" s="277"/>
      <c r="S642" s="277" t="s">
        <v>88</v>
      </c>
      <c r="T642" s="74" t="s">
        <v>999</v>
      </c>
      <c r="U642" s="277" t="s">
        <v>314</v>
      </c>
      <c r="V642" s="277" t="s">
        <v>173</v>
      </c>
      <c r="W642" s="277" t="s">
        <v>4755</v>
      </c>
      <c r="X642" s="107">
        <v>1500</v>
      </c>
      <c r="Y642" s="280">
        <v>1</v>
      </c>
      <c r="Z642" s="107">
        <v>15000</v>
      </c>
      <c r="AA642" s="277"/>
      <c r="AB642" s="276">
        <v>535070</v>
      </c>
      <c r="AC642" s="277" t="s">
        <v>4756</v>
      </c>
      <c r="AD642" s="277"/>
      <c r="AE642" s="277"/>
      <c r="AF642" s="277"/>
      <c r="AG642" s="277"/>
      <c r="AH642" s="277"/>
      <c r="AI642" s="277"/>
      <c r="AJ642" s="277"/>
      <c r="AK642" s="277"/>
      <c r="AL642" s="277"/>
      <c r="AM642" s="277"/>
      <c r="AN642" s="277"/>
      <c r="AO642" s="277"/>
      <c r="AP642" s="277"/>
      <c r="AQ642" s="277"/>
      <c r="AR642" s="277"/>
      <c r="AS642" s="277"/>
      <c r="AT642" s="277"/>
      <c r="AU642" s="277"/>
      <c r="AV642" s="277"/>
      <c r="AW642" s="277"/>
      <c r="AX642" s="277"/>
      <c r="AY642" s="277"/>
      <c r="AZ642" s="277"/>
      <c r="BA642" s="277"/>
      <c r="BB642" s="277"/>
      <c r="BC642" s="276" t="s">
        <v>98</v>
      </c>
      <c r="BD642" s="281">
        <v>371000</v>
      </c>
      <c r="BE642" s="281">
        <v>299000</v>
      </c>
      <c r="BF642" s="281">
        <v>107000</v>
      </c>
      <c r="BG642" s="281">
        <f t="shared" si="11"/>
        <v>777000</v>
      </c>
      <c r="BH642" s="283" t="s">
        <v>100</v>
      </c>
      <c r="BI642" s="282" t="s">
        <v>222</v>
      </c>
      <c r="BJ642" s="19" t="s">
        <v>4757</v>
      </c>
      <c r="BK642" s="19" t="s">
        <v>4758</v>
      </c>
      <c r="BL642" s="19" t="s">
        <v>4759</v>
      </c>
      <c r="BM642" s="19" t="s">
        <v>105</v>
      </c>
      <c r="BN642" s="430"/>
      <c r="BO642" s="430"/>
      <c r="BP642" s="282" t="s">
        <v>98</v>
      </c>
      <c r="BQ642" s="283" t="s">
        <v>98</v>
      </c>
      <c r="BR642" s="275" t="s">
        <v>4749</v>
      </c>
    </row>
    <row r="643" spans="1:70" s="226" customFormat="1" ht="75">
      <c r="A643" s="18">
        <v>641</v>
      </c>
      <c r="B643" s="274">
        <v>5349</v>
      </c>
      <c r="C643" s="275" t="s">
        <v>4749</v>
      </c>
      <c r="D643" s="67" t="s">
        <v>235</v>
      </c>
      <c r="E643" s="104" t="s">
        <v>4760</v>
      </c>
      <c r="F643" s="108" t="s">
        <v>4761</v>
      </c>
      <c r="G643" s="70">
        <v>0</v>
      </c>
      <c r="H643" s="71" t="s">
        <v>4762</v>
      </c>
      <c r="I643" s="104"/>
      <c r="J643" s="104" t="s">
        <v>4760</v>
      </c>
      <c r="K643" s="67"/>
      <c r="L643" s="70"/>
      <c r="M643" s="73"/>
      <c r="N643" s="73"/>
      <c r="O643" s="104"/>
      <c r="P643" s="104"/>
      <c r="Q643" s="104"/>
      <c r="R643" s="104"/>
      <c r="S643" s="67" t="s">
        <v>88</v>
      </c>
      <c r="T643" s="74" t="s">
        <v>999</v>
      </c>
      <c r="U643" s="70">
        <v>0</v>
      </c>
      <c r="V643" s="70" t="s">
        <v>105</v>
      </c>
      <c r="W643" s="70" t="s">
        <v>4763</v>
      </c>
      <c r="X643" s="284"/>
      <c r="Y643" s="285"/>
      <c r="Z643" s="107"/>
      <c r="AA643" s="104"/>
      <c r="AB643" s="67">
        <v>535070</v>
      </c>
      <c r="AC643" s="70" t="s">
        <v>4756</v>
      </c>
      <c r="AD643" s="70"/>
      <c r="AE643" s="104"/>
      <c r="AF643" s="104"/>
      <c r="AG643" s="104"/>
      <c r="AH643" s="104"/>
      <c r="AI643" s="104"/>
      <c r="AJ643" s="74"/>
      <c r="AK643" s="104"/>
      <c r="AL643" s="104"/>
      <c r="AM643" s="104"/>
      <c r="AN643" s="104"/>
      <c r="AO643" s="104"/>
      <c r="AP643" s="104"/>
      <c r="AQ643" s="104"/>
      <c r="AR643" s="104"/>
      <c r="AS643" s="286"/>
      <c r="AT643" s="104"/>
      <c r="AU643" s="104"/>
      <c r="AV643" s="104"/>
      <c r="AW643" s="104"/>
      <c r="AX643" s="104"/>
      <c r="AY643" s="104"/>
      <c r="AZ643" s="104"/>
      <c r="BA643" s="104"/>
      <c r="BB643" s="104"/>
      <c r="BC643" s="74"/>
      <c r="BD643" s="281">
        <v>505000</v>
      </c>
      <c r="BE643" s="281">
        <v>608000</v>
      </c>
      <c r="BF643" s="281">
        <v>323800</v>
      </c>
      <c r="BG643" s="281">
        <f t="shared" si="11"/>
        <v>1436800</v>
      </c>
      <c r="BH643" s="287" t="s">
        <v>100</v>
      </c>
      <c r="BI643" s="282" t="s">
        <v>222</v>
      </c>
      <c r="BJ643" s="19" t="s">
        <v>4757</v>
      </c>
      <c r="BK643" s="19" t="s">
        <v>4758</v>
      </c>
      <c r="BL643" s="19" t="s">
        <v>4759</v>
      </c>
      <c r="BM643" s="19" t="s">
        <v>105</v>
      </c>
      <c r="BN643" s="430"/>
      <c r="BO643" s="430"/>
      <c r="BP643" s="282" t="s">
        <v>98</v>
      </c>
      <c r="BQ643" s="287" t="s">
        <v>229</v>
      </c>
      <c r="BR643" s="275" t="s">
        <v>4749</v>
      </c>
    </row>
    <row r="644" spans="1:70" s="226" customFormat="1" ht="135">
      <c r="A644" s="18">
        <v>642</v>
      </c>
      <c r="B644" s="274">
        <v>5349</v>
      </c>
      <c r="C644" s="275" t="s">
        <v>4749</v>
      </c>
      <c r="D644" s="67" t="s">
        <v>253</v>
      </c>
      <c r="E644" s="67" t="s">
        <v>4764</v>
      </c>
      <c r="F644" s="87" t="s">
        <v>4765</v>
      </c>
      <c r="G644" s="70">
        <v>0</v>
      </c>
      <c r="H644" s="71" t="s">
        <v>4766</v>
      </c>
      <c r="I644" s="70"/>
      <c r="J644" s="70" t="s">
        <v>4764</v>
      </c>
      <c r="K644" s="67"/>
      <c r="L644" s="70" t="s">
        <v>4767</v>
      </c>
      <c r="M644" s="73">
        <v>44106</v>
      </c>
      <c r="N644" s="73" t="s">
        <v>105</v>
      </c>
      <c r="O644" s="70"/>
      <c r="P644" s="70"/>
      <c r="Q644" s="70"/>
      <c r="R644" s="70"/>
      <c r="S644" s="67" t="s">
        <v>88</v>
      </c>
      <c r="T644" s="74" t="s">
        <v>4768</v>
      </c>
      <c r="U644" s="70">
        <v>0</v>
      </c>
      <c r="V644" s="70" t="s">
        <v>105</v>
      </c>
      <c r="W644" s="70">
        <v>0</v>
      </c>
      <c r="X644" s="107"/>
      <c r="Y644" s="107"/>
      <c r="Z644" s="260"/>
      <c r="AA644" s="70"/>
      <c r="AB644" s="67">
        <v>535070</v>
      </c>
      <c r="AC644" s="70" t="s">
        <v>4756</v>
      </c>
      <c r="AD644" s="70"/>
      <c r="AE644" s="70"/>
      <c r="AF644" s="70"/>
      <c r="AG644" s="70"/>
      <c r="AH644" s="70"/>
      <c r="AI644" s="70"/>
      <c r="AJ644" s="70"/>
      <c r="AK644" s="70"/>
      <c r="AL644" s="70"/>
      <c r="AM644" s="70"/>
      <c r="AN644" s="70"/>
      <c r="AO644" s="70"/>
      <c r="AP644" s="70"/>
      <c r="AQ644" s="70"/>
      <c r="AR644" s="70"/>
      <c r="AS644" s="70"/>
      <c r="AT644" s="70"/>
      <c r="AU644" s="70"/>
      <c r="AV644" s="70"/>
      <c r="AW644" s="70"/>
      <c r="AX644" s="70"/>
      <c r="AY644" s="70"/>
      <c r="AZ644" s="70"/>
      <c r="BA644" s="70"/>
      <c r="BB644" s="70"/>
      <c r="BC644" s="67"/>
      <c r="BD644" s="281">
        <v>343700</v>
      </c>
      <c r="BE644" s="281">
        <v>997500</v>
      </c>
      <c r="BF644" s="281">
        <v>553400</v>
      </c>
      <c r="BG644" s="281">
        <f t="shared" si="11"/>
        <v>1894600</v>
      </c>
      <c r="BH644" s="287" t="s">
        <v>100</v>
      </c>
      <c r="BI644" s="282" t="s">
        <v>222</v>
      </c>
      <c r="BJ644" s="19" t="s">
        <v>4757</v>
      </c>
      <c r="BK644" s="19" t="s">
        <v>4758</v>
      </c>
      <c r="BL644" s="19" t="s">
        <v>4759</v>
      </c>
      <c r="BM644" s="19" t="s">
        <v>105</v>
      </c>
      <c r="BN644" s="430"/>
      <c r="BO644" s="430"/>
      <c r="BP644" s="282" t="s">
        <v>98</v>
      </c>
      <c r="BQ644" s="287" t="s">
        <v>229</v>
      </c>
      <c r="BR644" s="275" t="s">
        <v>4749</v>
      </c>
    </row>
    <row r="645" spans="1:70" s="226" customFormat="1" ht="105">
      <c r="A645" s="18">
        <v>643</v>
      </c>
      <c r="B645" s="274">
        <v>5349</v>
      </c>
      <c r="C645" s="275" t="s">
        <v>4749</v>
      </c>
      <c r="D645" s="74" t="s">
        <v>316</v>
      </c>
      <c r="E645" s="74" t="s">
        <v>4769</v>
      </c>
      <c r="F645" s="100" t="s">
        <v>4770</v>
      </c>
      <c r="G645" s="74" t="s">
        <v>4771</v>
      </c>
      <c r="H645" s="74" t="s">
        <v>4772</v>
      </c>
      <c r="I645" s="74" t="s">
        <v>2173</v>
      </c>
      <c r="J645" s="74" t="s">
        <v>4769</v>
      </c>
      <c r="K645" s="101"/>
      <c r="L645" s="74" t="s">
        <v>4773</v>
      </c>
      <c r="M645" s="102">
        <v>45845</v>
      </c>
      <c r="N645" s="103" t="s">
        <v>86</v>
      </c>
      <c r="O645" s="74" t="s">
        <v>128</v>
      </c>
      <c r="P645" s="104" t="s">
        <v>322</v>
      </c>
      <c r="Q645" s="105"/>
      <c r="R645" s="105"/>
      <c r="S645" s="74" t="s">
        <v>88</v>
      </c>
      <c r="T645" s="92" t="s">
        <v>323</v>
      </c>
      <c r="U645" s="104" t="s">
        <v>324</v>
      </c>
      <c r="V645" s="105"/>
      <c r="W645" s="104" t="s">
        <v>152</v>
      </c>
      <c r="X645" s="106">
        <v>0</v>
      </c>
      <c r="Y645" s="128">
        <v>3.3333333333333333E-2</v>
      </c>
      <c r="Z645" s="106">
        <v>0</v>
      </c>
      <c r="AA645" s="107" t="s">
        <v>325</v>
      </c>
      <c r="AB645" s="74">
        <v>535070</v>
      </c>
      <c r="AC645" s="74" t="s">
        <v>4756</v>
      </c>
      <c r="AD645" s="108"/>
      <c r="AE645" s="98" t="s">
        <v>93</v>
      </c>
      <c r="AF645" s="105"/>
      <c r="AG645" s="105"/>
      <c r="AH645" s="105"/>
      <c r="AI645" s="105"/>
      <c r="AJ645" s="109" t="s">
        <v>128</v>
      </c>
      <c r="AK645" s="74" t="s">
        <v>326</v>
      </c>
      <c r="AL645" s="105"/>
      <c r="AM645" s="105"/>
      <c r="AN645" s="105"/>
      <c r="AO645" s="105"/>
      <c r="AP645" s="105"/>
      <c r="AQ645" s="105"/>
      <c r="AR645" s="105"/>
      <c r="AS645" s="105"/>
      <c r="AT645" s="105"/>
      <c r="AU645" s="105"/>
      <c r="AV645" s="105"/>
      <c r="AW645" s="105"/>
      <c r="AX645" s="105"/>
      <c r="AY645" s="105"/>
      <c r="AZ645" s="105"/>
      <c r="BA645" s="105"/>
      <c r="BB645" s="74" t="s">
        <v>98</v>
      </c>
      <c r="BC645" s="110"/>
      <c r="BD645" s="157">
        <v>268350</v>
      </c>
      <c r="BE645" s="157">
        <v>241100</v>
      </c>
      <c r="BF645" s="157">
        <v>39500</v>
      </c>
      <c r="BG645" s="281">
        <f t="shared" si="11"/>
        <v>548950</v>
      </c>
      <c r="BH645" s="33" t="s">
        <v>100</v>
      </c>
      <c r="BI645" s="33" t="s">
        <v>222</v>
      </c>
      <c r="BJ645" s="19" t="s">
        <v>4757</v>
      </c>
      <c r="BK645" s="19" t="s">
        <v>4758</v>
      </c>
      <c r="BL645" s="19" t="s">
        <v>4759</v>
      </c>
      <c r="BM645" s="19" t="s">
        <v>105</v>
      </c>
      <c r="BN645" s="430"/>
      <c r="BO645" s="430"/>
      <c r="BP645" s="33" t="s">
        <v>98</v>
      </c>
      <c r="BQ645" s="33" t="s">
        <v>98</v>
      </c>
      <c r="BR645" s="275" t="s">
        <v>4749</v>
      </c>
    </row>
    <row r="646" spans="1:70" s="53" customFormat="1" ht="105">
      <c r="A646" s="18">
        <v>644</v>
      </c>
      <c r="B646" s="274">
        <v>5349</v>
      </c>
      <c r="C646" s="275" t="s">
        <v>4749</v>
      </c>
      <c r="D646" s="74" t="s">
        <v>316</v>
      </c>
      <c r="E646" s="74" t="s">
        <v>4774</v>
      </c>
      <c r="F646" s="100" t="s">
        <v>4775</v>
      </c>
      <c r="G646" s="74" t="s">
        <v>4771</v>
      </c>
      <c r="H646" s="74"/>
      <c r="I646" s="74" t="s">
        <v>4776</v>
      </c>
      <c r="J646" s="74" t="s">
        <v>4774</v>
      </c>
      <c r="K646" s="101"/>
      <c r="L646" s="74" t="s">
        <v>4777</v>
      </c>
      <c r="M646" s="102">
        <v>45845</v>
      </c>
      <c r="N646" s="103" t="s">
        <v>86</v>
      </c>
      <c r="O646" s="74" t="s">
        <v>128</v>
      </c>
      <c r="P646" s="104" t="s">
        <v>322</v>
      </c>
      <c r="Q646" s="105"/>
      <c r="R646" s="105"/>
      <c r="S646" s="74" t="s">
        <v>88</v>
      </c>
      <c r="T646" s="92" t="s">
        <v>323</v>
      </c>
      <c r="U646" s="104" t="s">
        <v>324</v>
      </c>
      <c r="V646" s="105"/>
      <c r="W646" s="104" t="s">
        <v>152</v>
      </c>
      <c r="X646" s="106">
        <v>0</v>
      </c>
      <c r="Y646" s="128">
        <v>3.3333333333333333E-2</v>
      </c>
      <c r="Z646" s="106">
        <v>0</v>
      </c>
      <c r="AA646" s="107" t="s">
        <v>325</v>
      </c>
      <c r="AB646" s="74">
        <v>535070</v>
      </c>
      <c r="AC646" s="74" t="s">
        <v>4756</v>
      </c>
      <c r="AD646" s="108"/>
      <c r="AE646" s="98" t="s">
        <v>93</v>
      </c>
      <c r="AF646" s="105"/>
      <c r="AG646" s="105"/>
      <c r="AH646" s="105"/>
      <c r="AI646" s="105"/>
      <c r="AJ646" s="109" t="s">
        <v>128</v>
      </c>
      <c r="AK646" s="74" t="s">
        <v>326</v>
      </c>
      <c r="AL646" s="105"/>
      <c r="AM646" s="105"/>
      <c r="AN646" s="105"/>
      <c r="AO646" s="105"/>
      <c r="AP646" s="105"/>
      <c r="AQ646" s="105"/>
      <c r="AR646" s="105"/>
      <c r="AS646" s="105"/>
      <c r="AT646" s="105"/>
      <c r="AU646" s="105"/>
      <c r="AV646" s="105"/>
      <c r="AW646" s="105"/>
      <c r="AX646" s="105"/>
      <c r="AY646" s="105"/>
      <c r="AZ646" s="105"/>
      <c r="BA646" s="105"/>
      <c r="BB646" s="74" t="s">
        <v>98</v>
      </c>
      <c r="BC646" s="110"/>
      <c r="BD646" s="157">
        <v>152900</v>
      </c>
      <c r="BE646" s="157">
        <v>150217</v>
      </c>
      <c r="BF646" s="157">
        <v>123700</v>
      </c>
      <c r="BG646" s="281">
        <f t="shared" si="11"/>
        <v>426817</v>
      </c>
      <c r="BH646" s="33" t="s">
        <v>100</v>
      </c>
      <c r="BI646" s="33" t="s">
        <v>222</v>
      </c>
      <c r="BJ646" s="19" t="s">
        <v>4757</v>
      </c>
      <c r="BK646" s="19" t="s">
        <v>4758</v>
      </c>
      <c r="BL646" s="19" t="s">
        <v>4759</v>
      </c>
      <c r="BM646" s="19" t="s">
        <v>105</v>
      </c>
      <c r="BN646" s="30"/>
      <c r="BO646" s="30"/>
      <c r="BP646" s="33" t="s">
        <v>98</v>
      </c>
      <c r="BQ646" s="33" t="s">
        <v>98</v>
      </c>
      <c r="BR646" s="275" t="s">
        <v>4749</v>
      </c>
    </row>
    <row r="647" spans="1:70" s="53" customFormat="1" ht="75">
      <c r="A647" s="18">
        <v>645</v>
      </c>
      <c r="B647" s="274">
        <v>5349</v>
      </c>
      <c r="C647" s="275" t="s">
        <v>4749</v>
      </c>
      <c r="D647" s="276" t="s">
        <v>106</v>
      </c>
      <c r="E647" s="277" t="s">
        <v>4778</v>
      </c>
      <c r="F647" s="277" t="s">
        <v>4779</v>
      </c>
      <c r="G647" s="277" t="s">
        <v>4780</v>
      </c>
      <c r="H647" s="276">
        <v>383756720</v>
      </c>
      <c r="I647" s="277" t="s">
        <v>4781</v>
      </c>
      <c r="J647" s="276" t="s">
        <v>4778</v>
      </c>
      <c r="K647" s="278"/>
      <c r="L647" s="277" t="s">
        <v>4782</v>
      </c>
      <c r="M647" s="279">
        <v>45792</v>
      </c>
      <c r="N647" s="279" t="s">
        <v>86</v>
      </c>
      <c r="O647" s="277"/>
      <c r="P647" s="277"/>
      <c r="Q647" s="277"/>
      <c r="R647" s="277"/>
      <c r="S647" s="277" t="s">
        <v>88</v>
      </c>
      <c r="T647" s="74" t="s">
        <v>1537</v>
      </c>
      <c r="U647" s="277" t="s">
        <v>314</v>
      </c>
      <c r="V647" s="277">
        <v>0</v>
      </c>
      <c r="W647" s="277" t="s">
        <v>1575</v>
      </c>
      <c r="X647" s="107">
        <v>11000</v>
      </c>
      <c r="Y647" s="280">
        <v>0.1</v>
      </c>
      <c r="Z647" s="107">
        <v>2094.9444444444443</v>
      </c>
      <c r="AA647" s="277"/>
      <c r="AB647" s="276">
        <v>534930</v>
      </c>
      <c r="AC647" s="277" t="s">
        <v>4783</v>
      </c>
      <c r="AD647" s="277"/>
      <c r="AE647" s="277"/>
      <c r="AF647" s="277"/>
      <c r="AG647" s="277"/>
      <c r="AH647" s="277"/>
      <c r="AI647" s="277"/>
      <c r="AJ647" s="277"/>
      <c r="AK647" s="277"/>
      <c r="AL647" s="277"/>
      <c r="AM647" s="277"/>
      <c r="AN647" s="277"/>
      <c r="AO647" s="277"/>
      <c r="AP647" s="277"/>
      <c r="AQ647" s="277"/>
      <c r="AR647" s="277"/>
      <c r="AS647" s="277"/>
      <c r="AT647" s="277"/>
      <c r="AU647" s="277"/>
      <c r="AV647" s="277"/>
      <c r="AW647" s="277"/>
      <c r="AX647" s="277"/>
      <c r="AY647" s="277"/>
      <c r="AZ647" s="277"/>
      <c r="BA647" s="277"/>
      <c r="BB647" s="277"/>
      <c r="BC647" s="276" t="s">
        <v>98</v>
      </c>
      <c r="BD647" s="281">
        <v>0</v>
      </c>
      <c r="BE647" s="281">
        <v>75600</v>
      </c>
      <c r="BF647" s="281">
        <v>0</v>
      </c>
      <c r="BG647" s="281">
        <f t="shared" si="11"/>
        <v>75600</v>
      </c>
      <c r="BH647" s="283" t="s">
        <v>100</v>
      </c>
      <c r="BI647" s="282" t="s">
        <v>222</v>
      </c>
      <c r="BJ647" s="19" t="s">
        <v>4784</v>
      </c>
      <c r="BK647" s="19" t="s">
        <v>4785</v>
      </c>
      <c r="BL647" s="19" t="s">
        <v>4759</v>
      </c>
      <c r="BM647" s="19" t="s">
        <v>105</v>
      </c>
      <c r="BN647" s="30"/>
      <c r="BO647" s="30"/>
      <c r="BP647" s="282" t="s">
        <v>98</v>
      </c>
      <c r="BQ647" s="283" t="s">
        <v>98</v>
      </c>
      <c r="BR647" s="275" t="s">
        <v>4749</v>
      </c>
    </row>
    <row r="648" spans="1:70" s="53" customFormat="1" ht="75">
      <c r="A648" s="18">
        <v>646</v>
      </c>
      <c r="B648" s="274">
        <v>5349</v>
      </c>
      <c r="C648" s="275" t="s">
        <v>4749</v>
      </c>
      <c r="D648" s="276" t="s">
        <v>106</v>
      </c>
      <c r="E648" s="277" t="s">
        <v>4786</v>
      </c>
      <c r="F648" s="277" t="s">
        <v>4787</v>
      </c>
      <c r="G648" s="277" t="s">
        <v>4788</v>
      </c>
      <c r="H648" s="276"/>
      <c r="I648" s="277" t="s">
        <v>4789</v>
      </c>
      <c r="J648" s="276" t="s">
        <v>4786</v>
      </c>
      <c r="K648" s="278"/>
      <c r="L648" s="277" t="s">
        <v>4790</v>
      </c>
      <c r="M648" s="279">
        <v>45793</v>
      </c>
      <c r="N648" s="279" t="s">
        <v>86</v>
      </c>
      <c r="O648" s="277"/>
      <c r="P648" s="277"/>
      <c r="Q648" s="277"/>
      <c r="R648" s="277"/>
      <c r="S648" s="277" t="s">
        <v>88</v>
      </c>
      <c r="T648" s="74" t="s">
        <v>985</v>
      </c>
      <c r="U648" s="277" t="s">
        <v>314</v>
      </c>
      <c r="V648" s="277">
        <v>0</v>
      </c>
      <c r="W648" s="277" t="s">
        <v>4791</v>
      </c>
      <c r="X648" s="107">
        <v>2000</v>
      </c>
      <c r="Y648" s="280">
        <v>0.13333333333333333</v>
      </c>
      <c r="Z648" s="107">
        <v>911.11111111111109</v>
      </c>
      <c r="AA648" s="277"/>
      <c r="AB648" s="276">
        <v>534930</v>
      </c>
      <c r="AC648" s="277" t="s">
        <v>4783</v>
      </c>
      <c r="AD648" s="277"/>
      <c r="AE648" s="277"/>
      <c r="AF648" s="277"/>
      <c r="AG648" s="277"/>
      <c r="AH648" s="277"/>
      <c r="AI648" s="277"/>
      <c r="AJ648" s="277"/>
      <c r="AK648" s="277"/>
      <c r="AL648" s="277"/>
      <c r="AM648" s="277"/>
      <c r="AN648" s="277"/>
      <c r="AO648" s="277"/>
      <c r="AP648" s="277"/>
      <c r="AQ648" s="277"/>
      <c r="AR648" s="277"/>
      <c r="AS648" s="277"/>
      <c r="AT648" s="277"/>
      <c r="AU648" s="277"/>
      <c r="AV648" s="277"/>
      <c r="AW648" s="277"/>
      <c r="AX648" s="277"/>
      <c r="AY648" s="277"/>
      <c r="AZ648" s="277"/>
      <c r="BA648" s="277"/>
      <c r="BB648" s="277"/>
      <c r="BC648" s="276" t="s">
        <v>98</v>
      </c>
      <c r="BD648" s="281">
        <v>78000</v>
      </c>
      <c r="BE648" s="281">
        <v>55600</v>
      </c>
      <c r="BF648" s="281">
        <v>22000</v>
      </c>
      <c r="BG648" s="281">
        <f t="shared" si="11"/>
        <v>155600</v>
      </c>
      <c r="BH648" s="283" t="s">
        <v>100</v>
      </c>
      <c r="BI648" s="282" t="s">
        <v>222</v>
      </c>
      <c r="BJ648" s="19" t="s">
        <v>4784</v>
      </c>
      <c r="BK648" s="19" t="s">
        <v>4785</v>
      </c>
      <c r="BL648" s="19" t="s">
        <v>4759</v>
      </c>
      <c r="BM648" s="19" t="s">
        <v>105</v>
      </c>
      <c r="BN648" s="30"/>
      <c r="BO648" s="30"/>
      <c r="BP648" s="282" t="s">
        <v>98</v>
      </c>
      <c r="BQ648" s="283" t="s">
        <v>98</v>
      </c>
      <c r="BR648" s="275" t="s">
        <v>4749</v>
      </c>
    </row>
    <row r="649" spans="1:70" s="53" customFormat="1" ht="75">
      <c r="A649" s="18">
        <v>647</v>
      </c>
      <c r="B649" s="274">
        <v>5349</v>
      </c>
      <c r="C649" s="275" t="s">
        <v>4749</v>
      </c>
      <c r="D649" s="276" t="s">
        <v>106</v>
      </c>
      <c r="E649" s="277" t="s">
        <v>4792</v>
      </c>
      <c r="F649" s="277" t="s">
        <v>4793</v>
      </c>
      <c r="G649" s="277" t="s">
        <v>4794</v>
      </c>
      <c r="H649" s="276">
        <v>946248194</v>
      </c>
      <c r="I649" s="277" t="s">
        <v>4795</v>
      </c>
      <c r="J649" s="276" t="s">
        <v>4792</v>
      </c>
      <c r="K649" s="278"/>
      <c r="L649" s="277" t="s">
        <v>4796</v>
      </c>
      <c r="M649" s="279">
        <v>45698</v>
      </c>
      <c r="N649" s="279" t="s">
        <v>86</v>
      </c>
      <c r="O649" s="277"/>
      <c r="P649" s="277"/>
      <c r="Q649" s="277"/>
      <c r="R649" s="277"/>
      <c r="S649" s="277" t="s">
        <v>88</v>
      </c>
      <c r="T649" s="74" t="s">
        <v>999</v>
      </c>
      <c r="U649" s="277" t="s">
        <v>363</v>
      </c>
      <c r="V649" s="277" t="s">
        <v>173</v>
      </c>
      <c r="W649" s="277" t="s">
        <v>4797</v>
      </c>
      <c r="X649" s="107">
        <v>500</v>
      </c>
      <c r="Y649" s="280">
        <v>1.4666666666666666</v>
      </c>
      <c r="Z649" s="107">
        <v>5705.8</v>
      </c>
      <c r="AA649" s="277"/>
      <c r="AB649" s="276">
        <v>534930</v>
      </c>
      <c r="AC649" s="277" t="s">
        <v>4783</v>
      </c>
      <c r="AD649" s="277"/>
      <c r="AE649" s="277"/>
      <c r="AF649" s="277"/>
      <c r="AG649" s="277"/>
      <c r="AH649" s="277"/>
      <c r="AI649" s="277"/>
      <c r="AJ649" s="277"/>
      <c r="AK649" s="277"/>
      <c r="AL649" s="277"/>
      <c r="AM649" s="277"/>
      <c r="AN649" s="277"/>
      <c r="AO649" s="277"/>
      <c r="AP649" s="277"/>
      <c r="AQ649" s="277"/>
      <c r="AR649" s="277"/>
      <c r="AS649" s="277"/>
      <c r="AT649" s="277"/>
      <c r="AU649" s="277"/>
      <c r="AV649" s="277"/>
      <c r="AW649" s="277"/>
      <c r="AX649" s="277"/>
      <c r="AY649" s="277"/>
      <c r="AZ649" s="277"/>
      <c r="BA649" s="277"/>
      <c r="BB649" s="277" t="s">
        <v>98</v>
      </c>
      <c r="BC649" s="276" t="s">
        <v>98</v>
      </c>
      <c r="BD649" s="281">
        <v>58037</v>
      </c>
      <c r="BE649" s="281">
        <v>308601</v>
      </c>
      <c r="BF649" s="281">
        <v>177878</v>
      </c>
      <c r="BG649" s="281">
        <f t="shared" si="11"/>
        <v>544516</v>
      </c>
      <c r="BH649" s="283" t="s">
        <v>100</v>
      </c>
      <c r="BI649" s="282" t="s">
        <v>222</v>
      </c>
      <c r="BJ649" s="19" t="s">
        <v>4784</v>
      </c>
      <c r="BK649" s="19" t="s">
        <v>4785</v>
      </c>
      <c r="BL649" s="19" t="s">
        <v>4759</v>
      </c>
      <c r="BM649" s="19" t="s">
        <v>98</v>
      </c>
      <c r="BN649" s="30"/>
      <c r="BO649" s="30"/>
      <c r="BP649" s="282" t="s">
        <v>98</v>
      </c>
      <c r="BQ649" s="283" t="s">
        <v>98</v>
      </c>
      <c r="BR649" s="275" t="s">
        <v>4749</v>
      </c>
    </row>
    <row r="650" spans="1:70" s="53" customFormat="1" ht="90">
      <c r="A650" s="18">
        <v>648</v>
      </c>
      <c r="B650" s="274">
        <v>5349</v>
      </c>
      <c r="C650" s="275" t="s">
        <v>4749</v>
      </c>
      <c r="D650" s="276" t="s">
        <v>106</v>
      </c>
      <c r="E650" s="277" t="s">
        <v>4798</v>
      </c>
      <c r="F650" s="277" t="s">
        <v>4799</v>
      </c>
      <c r="G650" s="277" t="s">
        <v>4800</v>
      </c>
      <c r="H650" s="276">
        <v>774439210</v>
      </c>
      <c r="I650" s="277" t="s">
        <v>4801</v>
      </c>
      <c r="J650" s="276" t="s">
        <v>4798</v>
      </c>
      <c r="K650" s="278"/>
      <c r="L650" s="277" t="s">
        <v>4802</v>
      </c>
      <c r="M650" s="279">
        <v>45296</v>
      </c>
      <c r="N650" s="279" t="s">
        <v>86</v>
      </c>
      <c r="O650" s="277"/>
      <c r="P650" s="277"/>
      <c r="Q650" s="277"/>
      <c r="R650" s="277"/>
      <c r="S650" s="277" t="s">
        <v>88</v>
      </c>
      <c r="T650" s="74" t="s">
        <v>4768</v>
      </c>
      <c r="U650" s="277" t="s">
        <v>172</v>
      </c>
      <c r="V650" s="277" t="s">
        <v>173</v>
      </c>
      <c r="W650" s="277" t="s">
        <v>4803</v>
      </c>
      <c r="X650" s="107">
        <v>1520</v>
      </c>
      <c r="Y650" s="280">
        <v>0.83333333333333337</v>
      </c>
      <c r="Z650" s="107">
        <v>7026.1777777777779</v>
      </c>
      <c r="AA650" s="277"/>
      <c r="AB650" s="276">
        <v>534930</v>
      </c>
      <c r="AC650" s="277" t="s">
        <v>4783</v>
      </c>
      <c r="AD650" s="277"/>
      <c r="AE650" s="277"/>
      <c r="AF650" s="277"/>
      <c r="AG650" s="277"/>
      <c r="AH650" s="277"/>
      <c r="AI650" s="277"/>
      <c r="AJ650" s="277"/>
      <c r="AK650" s="277"/>
      <c r="AL650" s="277"/>
      <c r="AM650" s="277"/>
      <c r="AN650" s="277"/>
      <c r="AO650" s="277"/>
      <c r="AP650" s="277"/>
      <c r="AQ650" s="277"/>
      <c r="AR650" s="277"/>
      <c r="AS650" s="277"/>
      <c r="AT650" s="277"/>
      <c r="AU650" s="277"/>
      <c r="AV650" s="277"/>
      <c r="AW650" s="277"/>
      <c r="AX650" s="277"/>
      <c r="AY650" s="277"/>
      <c r="AZ650" s="277"/>
      <c r="BA650" s="277"/>
      <c r="BB650" s="277"/>
      <c r="BC650" s="276" t="s">
        <v>98</v>
      </c>
      <c r="BD650" s="281">
        <v>312278</v>
      </c>
      <c r="BE650" s="281">
        <v>257489</v>
      </c>
      <c r="BF650" s="281">
        <v>102700</v>
      </c>
      <c r="BG650" s="281">
        <f t="shared" si="11"/>
        <v>672467</v>
      </c>
      <c r="BH650" s="283" t="s">
        <v>288</v>
      </c>
      <c r="BI650" s="282" t="s">
        <v>222</v>
      </c>
      <c r="BJ650" s="19" t="s">
        <v>4784</v>
      </c>
      <c r="BK650" s="19" t="s">
        <v>4785</v>
      </c>
      <c r="BL650" s="19" t="s">
        <v>4759</v>
      </c>
      <c r="BM650" s="19" t="s">
        <v>98</v>
      </c>
      <c r="BN650" s="30"/>
      <c r="BO650" s="30"/>
      <c r="BP650" s="282" t="s">
        <v>98</v>
      </c>
      <c r="BQ650" s="283" t="s">
        <v>98</v>
      </c>
      <c r="BR650" s="275" t="s">
        <v>4749</v>
      </c>
    </row>
    <row r="651" spans="1:70" s="288" customFormat="1" ht="135">
      <c r="A651" s="18">
        <v>649</v>
      </c>
      <c r="B651" s="274">
        <v>5349</v>
      </c>
      <c r="C651" s="275" t="s">
        <v>4749</v>
      </c>
      <c r="D651" s="276" t="s">
        <v>106</v>
      </c>
      <c r="E651" s="277" t="s">
        <v>4804</v>
      </c>
      <c r="F651" s="277" t="s">
        <v>4805</v>
      </c>
      <c r="G651" s="277" t="s">
        <v>4806</v>
      </c>
      <c r="H651" s="276">
        <v>367856664</v>
      </c>
      <c r="I651" s="277" t="s">
        <v>4807</v>
      </c>
      <c r="J651" s="276" t="s">
        <v>4804</v>
      </c>
      <c r="K651" s="278"/>
      <c r="L651" s="277" t="s">
        <v>4808</v>
      </c>
      <c r="M651" s="279">
        <v>45698</v>
      </c>
      <c r="N651" s="279" t="s">
        <v>86</v>
      </c>
      <c r="O651" s="277"/>
      <c r="P651" s="277"/>
      <c r="Q651" s="277"/>
      <c r="R651" s="277"/>
      <c r="S651" s="277" t="s">
        <v>88</v>
      </c>
      <c r="T651" s="74" t="s">
        <v>999</v>
      </c>
      <c r="U651" s="277" t="s">
        <v>314</v>
      </c>
      <c r="V651" s="277">
        <v>0</v>
      </c>
      <c r="W651" s="277" t="s">
        <v>4809</v>
      </c>
      <c r="X651" s="107">
        <v>3700</v>
      </c>
      <c r="Y651" s="280">
        <v>0.1</v>
      </c>
      <c r="Z651" s="107">
        <v>833.33333333333337</v>
      </c>
      <c r="AA651" s="277"/>
      <c r="AB651" s="276">
        <v>534930</v>
      </c>
      <c r="AC651" s="277" t="s">
        <v>4783</v>
      </c>
      <c r="AD651" s="277"/>
      <c r="AE651" s="277"/>
      <c r="AF651" s="277"/>
      <c r="AG651" s="277"/>
      <c r="AH651" s="277"/>
      <c r="AI651" s="277"/>
      <c r="AJ651" s="277"/>
      <c r="AK651" s="277"/>
      <c r="AL651" s="277"/>
      <c r="AM651" s="277"/>
      <c r="AN651" s="277"/>
      <c r="AO651" s="277"/>
      <c r="AP651" s="277"/>
      <c r="AQ651" s="277"/>
      <c r="AR651" s="277"/>
      <c r="AS651" s="277"/>
      <c r="AT651" s="277"/>
      <c r="AU651" s="277"/>
      <c r="AV651" s="277"/>
      <c r="AW651" s="277"/>
      <c r="AX651" s="277"/>
      <c r="AY651" s="277"/>
      <c r="AZ651" s="277"/>
      <c r="BA651" s="277"/>
      <c r="BB651" s="277"/>
      <c r="BC651" s="276" t="s">
        <v>98</v>
      </c>
      <c r="BD651" s="281">
        <v>0</v>
      </c>
      <c r="BE651" s="281">
        <v>54000</v>
      </c>
      <c r="BF651" s="281">
        <v>0</v>
      </c>
      <c r="BG651" s="281">
        <f t="shared" si="11"/>
        <v>54000</v>
      </c>
      <c r="BH651" s="283" t="s">
        <v>100</v>
      </c>
      <c r="BI651" s="282" t="s">
        <v>222</v>
      </c>
      <c r="BJ651" s="19" t="s">
        <v>4784</v>
      </c>
      <c r="BK651" s="19" t="s">
        <v>4785</v>
      </c>
      <c r="BL651" s="19" t="s">
        <v>4759</v>
      </c>
      <c r="BM651" s="19" t="s">
        <v>98</v>
      </c>
      <c r="BN651" s="438"/>
      <c r="BO651" s="438"/>
      <c r="BP651" s="282" t="s">
        <v>98</v>
      </c>
      <c r="BQ651" s="283" t="s">
        <v>98</v>
      </c>
      <c r="BR651" s="275" t="s">
        <v>4749</v>
      </c>
    </row>
    <row r="652" spans="1:70" s="288" customFormat="1" ht="180">
      <c r="A652" s="18">
        <v>650</v>
      </c>
      <c r="B652" s="274">
        <v>5349</v>
      </c>
      <c r="C652" s="275" t="s">
        <v>4749</v>
      </c>
      <c r="D652" s="276" t="s">
        <v>106</v>
      </c>
      <c r="E652" s="277" t="s">
        <v>4810</v>
      </c>
      <c r="F652" s="277" t="s">
        <v>4811</v>
      </c>
      <c r="G652" s="277" t="s">
        <v>4812</v>
      </c>
      <c r="H652" s="289" t="s">
        <v>4813</v>
      </c>
      <c r="I652" s="277" t="s">
        <v>4814</v>
      </c>
      <c r="J652" s="276" t="s">
        <v>4810</v>
      </c>
      <c r="K652" s="278"/>
      <c r="L652" s="277" t="s">
        <v>4815</v>
      </c>
      <c r="M652" s="279">
        <v>45694</v>
      </c>
      <c r="N652" s="279" t="s">
        <v>86</v>
      </c>
      <c r="O652" s="277"/>
      <c r="P652" s="277"/>
      <c r="Q652" s="277"/>
      <c r="R652" s="277"/>
      <c r="S652" s="277" t="s">
        <v>88</v>
      </c>
      <c r="T652" s="74" t="s">
        <v>4768</v>
      </c>
      <c r="U652" s="277" t="s">
        <v>314</v>
      </c>
      <c r="V652" s="277">
        <v>0</v>
      </c>
      <c r="W652" s="277" t="s">
        <v>4797</v>
      </c>
      <c r="X652" s="107">
        <v>2550</v>
      </c>
      <c r="Y652" s="280">
        <v>0.66666666666666663</v>
      </c>
      <c r="Z652" s="107">
        <v>5781.4222222222224</v>
      </c>
      <c r="AA652" s="277"/>
      <c r="AB652" s="276">
        <v>534930</v>
      </c>
      <c r="AC652" s="277" t="s">
        <v>4783</v>
      </c>
      <c r="AD652" s="277"/>
      <c r="AE652" s="277"/>
      <c r="AF652" s="277"/>
      <c r="AG652" s="277"/>
      <c r="AH652" s="277"/>
      <c r="AI652" s="277"/>
      <c r="AJ652" s="277"/>
      <c r="AK652" s="277"/>
      <c r="AL652" s="277"/>
      <c r="AM652" s="277"/>
      <c r="AN652" s="277"/>
      <c r="AO652" s="277"/>
      <c r="AP652" s="277"/>
      <c r="AQ652" s="277"/>
      <c r="AR652" s="277"/>
      <c r="AS652" s="277"/>
      <c r="AT652" s="277"/>
      <c r="AU652" s="277"/>
      <c r="AV652" s="277"/>
      <c r="AW652" s="277"/>
      <c r="AX652" s="277"/>
      <c r="AY652" s="277"/>
      <c r="AZ652" s="277"/>
      <c r="BA652" s="277"/>
      <c r="BB652" s="277"/>
      <c r="BC652" s="276" t="s">
        <v>98</v>
      </c>
      <c r="BD652" s="281">
        <v>2409325</v>
      </c>
      <c r="BE652" s="281">
        <v>357980</v>
      </c>
      <c r="BF652" s="281">
        <v>0</v>
      </c>
      <c r="BG652" s="281">
        <f t="shared" si="11"/>
        <v>2767305</v>
      </c>
      <c r="BH652" s="283" t="s">
        <v>100</v>
      </c>
      <c r="BI652" s="282" t="s">
        <v>222</v>
      </c>
      <c r="BJ652" s="19" t="s">
        <v>4784</v>
      </c>
      <c r="BK652" s="19" t="s">
        <v>4785</v>
      </c>
      <c r="BL652" s="19" t="s">
        <v>4759</v>
      </c>
      <c r="BM652" s="19" t="s">
        <v>98</v>
      </c>
      <c r="BN652" s="438"/>
      <c r="BO652" s="438"/>
      <c r="BP652" s="282" t="s">
        <v>98</v>
      </c>
      <c r="BQ652" s="283" t="s">
        <v>98</v>
      </c>
      <c r="BR652" s="275" t="s">
        <v>4749</v>
      </c>
    </row>
    <row r="653" spans="1:70" s="288" customFormat="1" ht="75">
      <c r="A653" s="18">
        <v>651</v>
      </c>
      <c r="B653" s="274">
        <v>5349</v>
      </c>
      <c r="C653" s="275" t="s">
        <v>4749</v>
      </c>
      <c r="D653" s="276" t="s">
        <v>106</v>
      </c>
      <c r="E653" s="277" t="s">
        <v>4816</v>
      </c>
      <c r="F653" s="277" t="s">
        <v>4817</v>
      </c>
      <c r="G653" s="277" t="s">
        <v>4818</v>
      </c>
      <c r="H653" s="276">
        <v>373656456</v>
      </c>
      <c r="I653" s="277" t="s">
        <v>4819</v>
      </c>
      <c r="J653" s="276" t="s">
        <v>4816</v>
      </c>
      <c r="K653" s="278"/>
      <c r="L653" s="277" t="s">
        <v>4820</v>
      </c>
      <c r="M653" s="279">
        <v>45698</v>
      </c>
      <c r="N653" s="279" t="s">
        <v>86</v>
      </c>
      <c r="O653" s="277"/>
      <c r="P653" s="277"/>
      <c r="Q653" s="277"/>
      <c r="R653" s="277"/>
      <c r="S653" s="277" t="s">
        <v>88</v>
      </c>
      <c r="T653" s="74" t="s">
        <v>999</v>
      </c>
      <c r="U653" s="277" t="s">
        <v>314</v>
      </c>
      <c r="V653" s="277">
        <v>0</v>
      </c>
      <c r="W653" s="277" t="s">
        <v>4821</v>
      </c>
      <c r="X653" s="107">
        <v>2425</v>
      </c>
      <c r="Y653" s="280">
        <v>0.16666666666666666</v>
      </c>
      <c r="Z653" s="107">
        <v>1457.7777777777778</v>
      </c>
      <c r="AA653" s="277"/>
      <c r="AB653" s="276">
        <v>534930</v>
      </c>
      <c r="AC653" s="277" t="s">
        <v>4783</v>
      </c>
      <c r="AD653" s="277"/>
      <c r="AE653" s="277"/>
      <c r="AF653" s="277"/>
      <c r="AG653" s="277"/>
      <c r="AH653" s="277"/>
      <c r="AI653" s="277"/>
      <c r="AJ653" s="277"/>
      <c r="AK653" s="277"/>
      <c r="AL653" s="277"/>
      <c r="AM653" s="277"/>
      <c r="AN653" s="277"/>
      <c r="AO653" s="277"/>
      <c r="AP653" s="277"/>
      <c r="AQ653" s="277"/>
      <c r="AR653" s="277"/>
      <c r="AS653" s="277"/>
      <c r="AT653" s="277"/>
      <c r="AU653" s="277"/>
      <c r="AV653" s="277"/>
      <c r="AW653" s="277"/>
      <c r="AX653" s="277"/>
      <c r="AY653" s="277"/>
      <c r="AZ653" s="277"/>
      <c r="BA653" s="277"/>
      <c r="BB653" s="277"/>
      <c r="BC653" s="276" t="s">
        <v>98</v>
      </c>
      <c r="BD653" s="281">
        <v>95000</v>
      </c>
      <c r="BE653" s="281">
        <v>88000</v>
      </c>
      <c r="BF653" s="281">
        <v>29500</v>
      </c>
      <c r="BG653" s="281">
        <f t="shared" si="11"/>
        <v>212500</v>
      </c>
      <c r="BH653" s="283" t="s">
        <v>100</v>
      </c>
      <c r="BI653" s="282" t="s">
        <v>222</v>
      </c>
      <c r="BJ653" s="19" t="s">
        <v>4784</v>
      </c>
      <c r="BK653" s="19" t="s">
        <v>4785</v>
      </c>
      <c r="BL653" s="19" t="s">
        <v>4759</v>
      </c>
      <c r="BM653" s="19" t="s">
        <v>105</v>
      </c>
      <c r="BN653" s="438"/>
      <c r="BO653" s="438"/>
      <c r="BP653" s="282" t="s">
        <v>98</v>
      </c>
      <c r="BQ653" s="283" t="s">
        <v>98</v>
      </c>
      <c r="BR653" s="275" t="s">
        <v>4749</v>
      </c>
    </row>
    <row r="654" spans="1:70" s="288" customFormat="1" ht="75">
      <c r="A654" s="18">
        <v>652</v>
      </c>
      <c r="B654" s="274">
        <v>5349</v>
      </c>
      <c r="C654" s="275" t="s">
        <v>4749</v>
      </c>
      <c r="D654" s="276" t="s">
        <v>106</v>
      </c>
      <c r="E654" s="277" t="s">
        <v>4822</v>
      </c>
      <c r="F654" s="277" t="s">
        <v>4823</v>
      </c>
      <c r="G654" s="277" t="s">
        <v>4824</v>
      </c>
      <c r="H654" s="276">
        <v>965283217</v>
      </c>
      <c r="I654" s="277" t="s">
        <v>4825</v>
      </c>
      <c r="J654" s="276" t="s">
        <v>4822</v>
      </c>
      <c r="K654" s="278"/>
      <c r="L654" s="277" t="s">
        <v>4826</v>
      </c>
      <c r="M654" s="279">
        <v>45694</v>
      </c>
      <c r="N654" s="279" t="s">
        <v>86</v>
      </c>
      <c r="O654" s="277"/>
      <c r="P654" s="277"/>
      <c r="Q654" s="277"/>
      <c r="R654" s="277"/>
      <c r="S654" s="277" t="s">
        <v>88</v>
      </c>
      <c r="T654" s="74" t="s">
        <v>4827</v>
      </c>
      <c r="U654" s="277" t="s">
        <v>314</v>
      </c>
      <c r="V654" s="277">
        <v>0</v>
      </c>
      <c r="W654" s="277" t="s">
        <v>1189</v>
      </c>
      <c r="X654" s="107">
        <v>570</v>
      </c>
      <c r="Y654" s="280">
        <v>0</v>
      </c>
      <c r="Z654" s="107">
        <v>4453.333333333333</v>
      </c>
      <c r="AA654" s="277"/>
      <c r="AB654" s="276">
        <v>534930</v>
      </c>
      <c r="AC654" s="277" t="s">
        <v>4783</v>
      </c>
      <c r="AD654" s="277"/>
      <c r="AE654" s="277"/>
      <c r="AF654" s="277"/>
      <c r="AG654" s="277"/>
      <c r="AH654" s="277"/>
      <c r="AI654" s="277"/>
      <c r="AJ654" s="277"/>
      <c r="AK654" s="277"/>
      <c r="AL654" s="277"/>
      <c r="AM654" s="277"/>
      <c r="AN654" s="277"/>
      <c r="AO654" s="277"/>
      <c r="AP654" s="277"/>
      <c r="AQ654" s="277"/>
      <c r="AR654" s="277"/>
      <c r="AS654" s="277"/>
      <c r="AT654" s="277"/>
      <c r="AU654" s="277"/>
      <c r="AV654" s="277"/>
      <c r="AW654" s="277"/>
      <c r="AX654" s="277"/>
      <c r="AY654" s="277"/>
      <c r="AZ654" s="277"/>
      <c r="BA654" s="277"/>
      <c r="BB654" s="277"/>
      <c r="BC654" s="276" t="s">
        <v>98</v>
      </c>
      <c r="BD654" s="281">
        <v>0</v>
      </c>
      <c r="BE654" s="281">
        <v>644000</v>
      </c>
      <c r="BF654" s="281">
        <v>0</v>
      </c>
      <c r="BG654" s="281">
        <f t="shared" si="11"/>
        <v>644000</v>
      </c>
      <c r="BH654" s="283" t="s">
        <v>100</v>
      </c>
      <c r="BI654" s="282" t="s">
        <v>222</v>
      </c>
      <c r="BJ654" s="19" t="s">
        <v>4784</v>
      </c>
      <c r="BK654" s="19" t="s">
        <v>4785</v>
      </c>
      <c r="BL654" s="19" t="s">
        <v>4759</v>
      </c>
      <c r="BM654" s="19" t="s">
        <v>105</v>
      </c>
      <c r="BN654" s="438"/>
      <c r="BO654" s="438"/>
      <c r="BP654" s="282" t="s">
        <v>98</v>
      </c>
      <c r="BQ654" s="283" t="s">
        <v>98</v>
      </c>
      <c r="BR654" s="275" t="s">
        <v>4749</v>
      </c>
    </row>
    <row r="655" spans="1:70" s="288" customFormat="1" ht="150">
      <c r="A655" s="18">
        <v>653</v>
      </c>
      <c r="B655" s="274">
        <v>5349</v>
      </c>
      <c r="C655" s="275" t="s">
        <v>4749</v>
      </c>
      <c r="D655" s="67" t="s">
        <v>235</v>
      </c>
      <c r="E655" s="67" t="s">
        <v>4828</v>
      </c>
      <c r="F655" s="87" t="s">
        <v>4829</v>
      </c>
      <c r="G655" s="70" t="s">
        <v>4830</v>
      </c>
      <c r="H655" s="71" t="s">
        <v>4831</v>
      </c>
      <c r="I655" s="70"/>
      <c r="J655" s="70" t="s">
        <v>4828</v>
      </c>
      <c r="K655" s="67"/>
      <c r="L655" s="70"/>
      <c r="M655" s="73"/>
      <c r="N655" s="73"/>
      <c r="O655" s="70"/>
      <c r="P655" s="70"/>
      <c r="Q655" s="70"/>
      <c r="R655" s="70"/>
      <c r="S655" s="67" t="s">
        <v>88</v>
      </c>
      <c r="T655" s="74" t="s">
        <v>1537</v>
      </c>
      <c r="U655" s="70" t="s">
        <v>105</v>
      </c>
      <c r="V655" s="70" t="s">
        <v>105</v>
      </c>
      <c r="W655" s="70" t="s">
        <v>105</v>
      </c>
      <c r="X655" s="70"/>
      <c r="Y655" s="70"/>
      <c r="Z655" s="280"/>
      <c r="AA655" s="70"/>
      <c r="AB655" s="67">
        <v>534930</v>
      </c>
      <c r="AC655" s="70" t="s">
        <v>4783</v>
      </c>
      <c r="AD655" s="70"/>
      <c r="AE655" s="70"/>
      <c r="AF655" s="70"/>
      <c r="AG655" s="70"/>
      <c r="AH655" s="70"/>
      <c r="AI655" s="70"/>
      <c r="AJ655" s="70"/>
      <c r="AK655" s="70"/>
      <c r="AL655" s="70"/>
      <c r="AM655" s="70"/>
      <c r="AN655" s="70"/>
      <c r="AO655" s="70"/>
      <c r="AP655" s="107"/>
      <c r="AQ655" s="70"/>
      <c r="AR655" s="70"/>
      <c r="AS655" s="290"/>
      <c r="AT655" s="290"/>
      <c r="AU655" s="290"/>
      <c r="AV655" s="70"/>
      <c r="AW655" s="70"/>
      <c r="AX655" s="70"/>
      <c r="AY655" s="70"/>
      <c r="AZ655" s="70"/>
      <c r="BA655" s="70"/>
      <c r="BB655" s="70"/>
      <c r="BC655" s="67"/>
      <c r="BD655" s="281">
        <v>57200</v>
      </c>
      <c r="BE655" s="281">
        <v>86945</v>
      </c>
      <c r="BF655" s="281">
        <v>35000</v>
      </c>
      <c r="BG655" s="281">
        <f t="shared" si="11"/>
        <v>179145</v>
      </c>
      <c r="BH655" s="287" t="s">
        <v>100</v>
      </c>
      <c r="BI655" s="282" t="s">
        <v>222</v>
      </c>
      <c r="BJ655" s="19" t="s">
        <v>4784</v>
      </c>
      <c r="BK655" s="19" t="s">
        <v>4785</v>
      </c>
      <c r="BL655" s="19" t="s">
        <v>4759</v>
      </c>
      <c r="BM655" s="19" t="s">
        <v>105</v>
      </c>
      <c r="BN655" s="438"/>
      <c r="BO655" s="438"/>
      <c r="BP655" s="282" t="s">
        <v>98</v>
      </c>
      <c r="BQ655" s="287" t="s">
        <v>229</v>
      </c>
      <c r="BR655" s="275" t="s">
        <v>4749</v>
      </c>
    </row>
    <row r="656" spans="1:70" s="288" customFormat="1" ht="75">
      <c r="A656" s="18">
        <v>654</v>
      </c>
      <c r="B656" s="274">
        <v>5349</v>
      </c>
      <c r="C656" s="275" t="s">
        <v>4749</v>
      </c>
      <c r="D656" s="67" t="s">
        <v>235</v>
      </c>
      <c r="E656" s="70" t="s">
        <v>4832</v>
      </c>
      <c r="F656" s="87" t="s">
        <v>4833</v>
      </c>
      <c r="G656" s="70" t="s">
        <v>4834</v>
      </c>
      <c r="H656" s="70" t="s">
        <v>4835</v>
      </c>
      <c r="I656" s="70"/>
      <c r="J656" s="70" t="s">
        <v>4832</v>
      </c>
      <c r="K656" s="70"/>
      <c r="L656" s="70" t="s">
        <v>4836</v>
      </c>
      <c r="M656" s="290">
        <v>45931</v>
      </c>
      <c r="N656" s="290" t="s">
        <v>105</v>
      </c>
      <c r="O656" s="70"/>
      <c r="P656" s="70"/>
      <c r="Q656" s="70"/>
      <c r="R656" s="70"/>
      <c r="S656" s="67" t="s">
        <v>259</v>
      </c>
      <c r="T656" s="67" t="s">
        <v>985</v>
      </c>
      <c r="U656" s="70" t="s">
        <v>105</v>
      </c>
      <c r="V656" s="70" t="s">
        <v>105</v>
      </c>
      <c r="W656" s="70" t="s">
        <v>105</v>
      </c>
      <c r="X656" s="70"/>
      <c r="Y656" s="70"/>
      <c r="Z656" s="70"/>
      <c r="AA656" s="70"/>
      <c r="AB656" s="67">
        <v>534930</v>
      </c>
      <c r="AC656" s="70" t="s">
        <v>4783</v>
      </c>
      <c r="AD656" s="70"/>
      <c r="AE656" s="70"/>
      <c r="AF656" s="70"/>
      <c r="AG656" s="70"/>
      <c r="AH656" s="70"/>
      <c r="AI656" s="70"/>
      <c r="AJ656" s="70"/>
      <c r="AK656" s="70"/>
      <c r="AL656" s="70"/>
      <c r="AM656" s="70"/>
      <c r="AN656" s="70"/>
      <c r="AO656" s="70"/>
      <c r="AP656" s="70"/>
      <c r="AQ656" s="70"/>
      <c r="AR656" s="70"/>
      <c r="AS656" s="70"/>
      <c r="AT656" s="70"/>
      <c r="AU656" s="70"/>
      <c r="AV656" s="70"/>
      <c r="AW656" s="70"/>
      <c r="AX656" s="70"/>
      <c r="AY656" s="70"/>
      <c r="AZ656" s="70"/>
      <c r="BA656" s="70"/>
      <c r="BB656" s="70"/>
      <c r="BC656" s="67"/>
      <c r="BD656" s="281">
        <v>31958600</v>
      </c>
      <c r="BE656" s="281">
        <v>17787500</v>
      </c>
      <c r="BF656" s="281">
        <v>93500</v>
      </c>
      <c r="BG656" s="281">
        <f t="shared" si="11"/>
        <v>49839600</v>
      </c>
      <c r="BH656" s="287" t="s">
        <v>100</v>
      </c>
      <c r="BI656" s="282" t="s">
        <v>222</v>
      </c>
      <c r="BJ656" s="19" t="s">
        <v>4784</v>
      </c>
      <c r="BK656" s="19" t="s">
        <v>4785</v>
      </c>
      <c r="BL656" s="19" t="s">
        <v>4759</v>
      </c>
      <c r="BM656" s="19" t="s">
        <v>105</v>
      </c>
      <c r="BN656" s="438"/>
      <c r="BO656" s="438"/>
      <c r="BP656" s="282" t="s">
        <v>98</v>
      </c>
      <c r="BQ656" s="287" t="s">
        <v>229</v>
      </c>
      <c r="BR656" s="275" t="s">
        <v>4749</v>
      </c>
    </row>
    <row r="657" spans="1:70" s="288" customFormat="1" ht="60">
      <c r="A657" s="18">
        <v>655</v>
      </c>
      <c r="B657" s="274">
        <v>5349</v>
      </c>
      <c r="C657" s="275" t="s">
        <v>4749</v>
      </c>
      <c r="D657" s="67" t="s">
        <v>235</v>
      </c>
      <c r="E657" s="70" t="s">
        <v>4837</v>
      </c>
      <c r="F657" s="87" t="s">
        <v>4838</v>
      </c>
      <c r="G657" s="70" t="s">
        <v>4839</v>
      </c>
      <c r="H657" s="70" t="s">
        <v>4840</v>
      </c>
      <c r="I657" s="70"/>
      <c r="J657" s="70" t="s">
        <v>4837</v>
      </c>
      <c r="K657" s="70"/>
      <c r="L657" s="70" t="s">
        <v>4841</v>
      </c>
      <c r="M657" s="290">
        <v>45931</v>
      </c>
      <c r="N657" s="290" t="s">
        <v>105</v>
      </c>
      <c r="O657" s="70"/>
      <c r="P657" s="70"/>
      <c r="Q657" s="70"/>
      <c r="R657" s="70"/>
      <c r="S657" s="67" t="s">
        <v>259</v>
      </c>
      <c r="T657" s="67" t="s">
        <v>985</v>
      </c>
      <c r="U657" s="70" t="s">
        <v>105</v>
      </c>
      <c r="V657" s="70" t="s">
        <v>105</v>
      </c>
      <c r="W657" s="70" t="s">
        <v>105</v>
      </c>
      <c r="X657" s="70"/>
      <c r="Y657" s="70"/>
      <c r="Z657" s="70"/>
      <c r="AA657" s="70"/>
      <c r="AB657" s="67">
        <v>534930</v>
      </c>
      <c r="AC657" s="70" t="s">
        <v>4783</v>
      </c>
      <c r="AD657" s="70"/>
      <c r="AE657" s="70"/>
      <c r="AF657" s="70"/>
      <c r="AG657" s="70"/>
      <c r="AH657" s="70"/>
      <c r="AI657" s="70"/>
      <c r="AJ657" s="70"/>
      <c r="AK657" s="70"/>
      <c r="AL657" s="70"/>
      <c r="AM657" s="70"/>
      <c r="AN657" s="70"/>
      <c r="AO657" s="70"/>
      <c r="AP657" s="70"/>
      <c r="AQ657" s="70"/>
      <c r="AR657" s="70"/>
      <c r="AS657" s="70"/>
      <c r="AT657" s="70"/>
      <c r="AU657" s="70"/>
      <c r="AV657" s="70"/>
      <c r="AW657" s="70"/>
      <c r="AX657" s="70"/>
      <c r="AY657" s="70"/>
      <c r="AZ657" s="70"/>
      <c r="BA657" s="70"/>
      <c r="BB657" s="70"/>
      <c r="BC657" s="67"/>
      <c r="BD657" s="281">
        <v>168459</v>
      </c>
      <c r="BE657" s="281">
        <v>180790</v>
      </c>
      <c r="BF657" s="281">
        <v>25200</v>
      </c>
      <c r="BG657" s="281">
        <f t="shared" si="11"/>
        <v>374449</v>
      </c>
      <c r="BH657" s="287" t="s">
        <v>105</v>
      </c>
      <c r="BI657" s="282" t="s">
        <v>242</v>
      </c>
      <c r="BJ657" s="19" t="s">
        <v>4784</v>
      </c>
      <c r="BK657" s="19" t="s">
        <v>4785</v>
      </c>
      <c r="BL657" s="19" t="s">
        <v>4759</v>
      </c>
      <c r="BM657" s="19" t="s">
        <v>98</v>
      </c>
      <c r="BN657" s="438"/>
      <c r="BO657" s="438"/>
      <c r="BP657" s="282" t="s">
        <v>98</v>
      </c>
      <c r="BQ657" s="287" t="s">
        <v>229</v>
      </c>
      <c r="BR657" s="275" t="s">
        <v>4749</v>
      </c>
    </row>
    <row r="658" spans="1:70" s="288" customFormat="1" ht="90">
      <c r="A658" s="18">
        <v>656</v>
      </c>
      <c r="B658" s="274">
        <v>5349</v>
      </c>
      <c r="C658" s="275" t="s">
        <v>4749</v>
      </c>
      <c r="D658" s="67" t="s">
        <v>235</v>
      </c>
      <c r="E658" s="83" t="s">
        <v>4842</v>
      </c>
      <c r="F658" s="87" t="s">
        <v>4843</v>
      </c>
      <c r="G658" s="70" t="s">
        <v>4844</v>
      </c>
      <c r="H658" s="82" t="s">
        <v>4845</v>
      </c>
      <c r="I658" s="67"/>
      <c r="J658" s="83" t="s">
        <v>4842</v>
      </c>
      <c r="K658" s="67" t="s">
        <v>105</v>
      </c>
      <c r="L658" s="70" t="s">
        <v>4846</v>
      </c>
      <c r="M658" s="83">
        <v>45963</v>
      </c>
      <c r="N658" s="73"/>
      <c r="O658" s="67"/>
      <c r="P658" s="70"/>
      <c r="Q658" s="70"/>
      <c r="R658" s="67"/>
      <c r="S658" s="67" t="s">
        <v>88</v>
      </c>
      <c r="T658" s="74"/>
      <c r="U658" s="70" t="s">
        <v>314</v>
      </c>
      <c r="V658" s="70">
        <v>0</v>
      </c>
      <c r="W658" s="70"/>
      <c r="X658" s="261">
        <v>54500</v>
      </c>
      <c r="Y658" s="262">
        <v>2</v>
      </c>
      <c r="Z658" s="262">
        <v>339600</v>
      </c>
      <c r="AA658" s="67"/>
      <c r="AB658" s="67">
        <v>534930</v>
      </c>
      <c r="AC658" s="67" t="s">
        <v>4783</v>
      </c>
      <c r="AD658" s="87" t="s">
        <v>4847</v>
      </c>
      <c r="AE658" s="67"/>
      <c r="AF658" s="70"/>
      <c r="AG658" s="70"/>
      <c r="AH658" s="70"/>
      <c r="AI658" s="70"/>
      <c r="AJ658" s="67"/>
      <c r="AK658" s="67"/>
      <c r="AL658" s="67"/>
      <c r="AM658" s="67"/>
      <c r="AN658" s="70"/>
      <c r="AO658" s="70"/>
      <c r="AP658" s="70"/>
      <c r="AQ658" s="70"/>
      <c r="AR658" s="67"/>
      <c r="AS658" s="67"/>
      <c r="AT658" s="67"/>
      <c r="AU658" s="67"/>
      <c r="AV658" s="67"/>
      <c r="AW658" s="67"/>
      <c r="AX658" s="67"/>
      <c r="AY658" s="67"/>
      <c r="AZ658" s="67"/>
      <c r="BA658" s="67"/>
      <c r="BB658" s="67"/>
      <c r="BC658" s="67"/>
      <c r="BD658" s="281">
        <v>0</v>
      </c>
      <c r="BE658" s="281">
        <v>33000</v>
      </c>
      <c r="BF658" s="281">
        <v>0</v>
      </c>
      <c r="BG658" s="281">
        <f t="shared" si="11"/>
        <v>33000</v>
      </c>
      <c r="BH658" s="287" t="s">
        <v>100</v>
      </c>
      <c r="BI658" s="282" t="s">
        <v>222</v>
      </c>
      <c r="BJ658" s="19" t="s">
        <v>4784</v>
      </c>
      <c r="BK658" s="19" t="s">
        <v>4785</v>
      </c>
      <c r="BL658" s="19" t="s">
        <v>4759</v>
      </c>
      <c r="BM658" s="19" t="s">
        <v>105</v>
      </c>
      <c r="BN658" s="438"/>
      <c r="BO658" s="438"/>
      <c r="BP658" s="282" t="s">
        <v>98</v>
      </c>
      <c r="BQ658" s="287" t="s">
        <v>229</v>
      </c>
      <c r="BR658" s="275" t="s">
        <v>4749</v>
      </c>
    </row>
    <row r="659" spans="1:70" s="288" customFormat="1" ht="120">
      <c r="A659" s="18">
        <v>657</v>
      </c>
      <c r="B659" s="274">
        <v>5349</v>
      </c>
      <c r="C659" s="275" t="s">
        <v>4749</v>
      </c>
      <c r="D659" s="67" t="s">
        <v>235</v>
      </c>
      <c r="E659" s="67" t="s">
        <v>4848</v>
      </c>
      <c r="F659" s="87" t="s">
        <v>4849</v>
      </c>
      <c r="G659" s="70" t="s">
        <v>4850</v>
      </c>
      <c r="H659" s="82" t="s">
        <v>4851</v>
      </c>
      <c r="I659" s="70"/>
      <c r="J659" s="67" t="s">
        <v>4848</v>
      </c>
      <c r="K659" s="67" t="s">
        <v>105</v>
      </c>
      <c r="L659" s="70" t="s">
        <v>4852</v>
      </c>
      <c r="M659" s="83">
        <v>45974</v>
      </c>
      <c r="N659" s="73"/>
      <c r="O659" s="70"/>
      <c r="P659" s="70"/>
      <c r="Q659" s="70"/>
      <c r="R659" s="70"/>
      <c r="S659" s="67" t="s">
        <v>88</v>
      </c>
      <c r="T659" s="74"/>
      <c r="U659" s="70" t="s">
        <v>314</v>
      </c>
      <c r="V659" s="70" t="s">
        <v>173</v>
      </c>
      <c r="W659" s="70"/>
      <c r="X659" s="261">
        <v>24900</v>
      </c>
      <c r="Y659" s="262">
        <v>6.5</v>
      </c>
      <c r="Z659" s="262">
        <v>197700</v>
      </c>
      <c r="AA659" s="70"/>
      <c r="AB659" s="67">
        <v>534930</v>
      </c>
      <c r="AC659" s="67" t="s">
        <v>4783</v>
      </c>
      <c r="AD659" s="87" t="s">
        <v>4853</v>
      </c>
      <c r="AE659" s="67"/>
      <c r="AF659" s="70"/>
      <c r="AG659" s="70"/>
      <c r="AH659" s="70"/>
      <c r="AI659" s="70"/>
      <c r="AJ659" s="70"/>
      <c r="AK659" s="70"/>
      <c r="AL659" s="70"/>
      <c r="AM659" s="70"/>
      <c r="AN659" s="70"/>
      <c r="AO659" s="70"/>
      <c r="AP659" s="107"/>
      <c r="AQ659" s="70"/>
      <c r="AR659" s="70"/>
      <c r="AS659" s="290"/>
      <c r="AT659" s="290"/>
      <c r="AU659" s="290"/>
      <c r="AV659" s="70"/>
      <c r="AW659" s="70"/>
      <c r="AX659" s="70"/>
      <c r="AY659" s="70"/>
      <c r="AZ659" s="70"/>
      <c r="BA659" s="70"/>
      <c r="BB659" s="70"/>
      <c r="BC659" s="67"/>
      <c r="BD659" s="281">
        <v>450000</v>
      </c>
      <c r="BE659" s="281">
        <v>743000</v>
      </c>
      <c r="BF659" s="281">
        <v>0</v>
      </c>
      <c r="BG659" s="281">
        <f t="shared" si="11"/>
        <v>1193000</v>
      </c>
      <c r="BH659" s="287" t="s">
        <v>100</v>
      </c>
      <c r="BI659" s="282" t="s">
        <v>222</v>
      </c>
      <c r="BJ659" s="19" t="s">
        <v>4784</v>
      </c>
      <c r="BK659" s="19" t="s">
        <v>4785</v>
      </c>
      <c r="BL659" s="19" t="s">
        <v>4759</v>
      </c>
      <c r="BM659" s="19" t="s">
        <v>105</v>
      </c>
      <c r="BN659" s="438"/>
      <c r="BO659" s="438"/>
      <c r="BP659" s="282" t="s">
        <v>98</v>
      </c>
      <c r="BQ659" s="287" t="s">
        <v>229</v>
      </c>
      <c r="BR659" s="275" t="s">
        <v>4749</v>
      </c>
    </row>
    <row r="660" spans="1:70" s="288" customFormat="1" ht="75">
      <c r="A660" s="18">
        <v>658</v>
      </c>
      <c r="B660" s="274">
        <v>5349</v>
      </c>
      <c r="C660" s="275" t="s">
        <v>4749</v>
      </c>
      <c r="D660" s="274" t="s">
        <v>235</v>
      </c>
      <c r="E660" s="274" t="s">
        <v>4854</v>
      </c>
      <c r="F660" s="291" t="s">
        <v>4855</v>
      </c>
      <c r="G660" s="292" t="s">
        <v>4856</v>
      </c>
      <c r="H660" s="292" t="s">
        <v>4857</v>
      </c>
      <c r="I660" s="292"/>
      <c r="J660" s="293" t="s">
        <v>4854</v>
      </c>
      <c r="K660" s="67"/>
      <c r="L660" s="87" t="s">
        <v>4858</v>
      </c>
      <c r="M660" s="73">
        <v>46050</v>
      </c>
      <c r="N660" s="73" t="s">
        <v>105</v>
      </c>
      <c r="O660" s="74"/>
      <c r="P660" s="294"/>
      <c r="Q660" s="294"/>
      <c r="R660" s="294"/>
      <c r="S660" s="67" t="s">
        <v>88</v>
      </c>
      <c r="T660" s="74" t="s">
        <v>985</v>
      </c>
      <c r="U660" s="87" t="s">
        <v>2092</v>
      </c>
      <c r="V660" s="295" t="s">
        <v>173</v>
      </c>
      <c r="W660" s="95"/>
      <c r="X660" s="296">
        <v>2230</v>
      </c>
      <c r="Y660" s="296">
        <v>1.5</v>
      </c>
      <c r="Z660" s="297">
        <v>51050</v>
      </c>
      <c r="AA660" s="297"/>
      <c r="AB660" s="67">
        <v>534930</v>
      </c>
      <c r="AC660" s="67" t="s">
        <v>4783</v>
      </c>
      <c r="AD660" s="87" t="s">
        <v>4859</v>
      </c>
      <c r="AE660" s="104"/>
      <c r="AF660" s="294"/>
      <c r="AG660" s="294"/>
      <c r="AH660" s="294"/>
      <c r="AI660" s="294"/>
      <c r="AJ660" s="294"/>
      <c r="AK660" s="294"/>
      <c r="AL660" s="294"/>
      <c r="AM660" s="294"/>
      <c r="AN660" s="294"/>
      <c r="AO660" s="294"/>
      <c r="AP660" s="294"/>
      <c r="AQ660" s="294"/>
      <c r="AR660" s="294"/>
      <c r="AS660" s="294"/>
      <c r="AT660" s="294"/>
      <c r="AU660" s="294"/>
      <c r="AV660" s="294"/>
      <c r="AW660" s="294"/>
      <c r="AX660" s="294"/>
      <c r="AY660" s="294"/>
      <c r="AZ660" s="294"/>
      <c r="BA660" s="294"/>
      <c r="BB660" s="294"/>
      <c r="BC660" s="298"/>
      <c r="BD660" s="281">
        <v>0</v>
      </c>
      <c r="BE660" s="281">
        <v>102100</v>
      </c>
      <c r="BF660" s="281">
        <v>81300</v>
      </c>
      <c r="BG660" s="281">
        <f t="shared" si="11"/>
        <v>183400</v>
      </c>
      <c r="BH660" s="287" t="s">
        <v>105</v>
      </c>
      <c r="BI660" s="282" t="s">
        <v>242</v>
      </c>
      <c r="BJ660" s="19" t="s">
        <v>4784</v>
      </c>
      <c r="BK660" s="19" t="s">
        <v>4785</v>
      </c>
      <c r="BL660" s="19" t="s">
        <v>4759</v>
      </c>
      <c r="BM660" s="19" t="s">
        <v>105</v>
      </c>
      <c r="BN660" s="438"/>
      <c r="BO660" s="438"/>
      <c r="BP660" s="282" t="s">
        <v>98</v>
      </c>
      <c r="BQ660" s="287"/>
      <c r="BR660" s="275" t="s">
        <v>4749</v>
      </c>
    </row>
    <row r="661" spans="1:70" s="288" customFormat="1" ht="135">
      <c r="A661" s="18">
        <v>659</v>
      </c>
      <c r="B661" s="274">
        <v>5349</v>
      </c>
      <c r="C661" s="275" t="s">
        <v>4749</v>
      </c>
      <c r="D661" s="274" t="s">
        <v>235</v>
      </c>
      <c r="E661" s="274" t="s">
        <v>4860</v>
      </c>
      <c r="F661" s="291" t="s">
        <v>4861</v>
      </c>
      <c r="G661" s="292" t="s">
        <v>4862</v>
      </c>
      <c r="H661" s="292" t="s">
        <v>4863</v>
      </c>
      <c r="I661" s="292"/>
      <c r="J661" s="293" t="s">
        <v>4860</v>
      </c>
      <c r="K661" s="67"/>
      <c r="L661" s="87" t="s">
        <v>4864</v>
      </c>
      <c r="M661" s="73">
        <v>46043</v>
      </c>
      <c r="N661" s="73" t="s">
        <v>105</v>
      </c>
      <c r="O661" s="74"/>
      <c r="P661" s="294"/>
      <c r="Q661" s="294"/>
      <c r="R661" s="294"/>
      <c r="S661" s="67" t="s">
        <v>88</v>
      </c>
      <c r="T661" s="74" t="s">
        <v>985</v>
      </c>
      <c r="U661" s="87" t="s">
        <v>314</v>
      </c>
      <c r="V661" s="295" t="s">
        <v>173</v>
      </c>
      <c r="W661" s="95"/>
      <c r="X661" s="296">
        <v>7380.7692307692305</v>
      </c>
      <c r="Y661" s="296">
        <v>13</v>
      </c>
      <c r="Z661" s="297">
        <v>755000</v>
      </c>
      <c r="AA661" s="297"/>
      <c r="AB661" s="67">
        <v>534930</v>
      </c>
      <c r="AC661" s="67" t="s">
        <v>4783</v>
      </c>
      <c r="AD661" s="87" t="s">
        <v>4853</v>
      </c>
      <c r="AE661" s="104"/>
      <c r="AF661" s="294"/>
      <c r="AG661" s="294"/>
      <c r="AH661" s="294"/>
      <c r="AI661" s="294"/>
      <c r="AJ661" s="294"/>
      <c r="AK661" s="294"/>
      <c r="AL661" s="294"/>
      <c r="AM661" s="294"/>
      <c r="AN661" s="294"/>
      <c r="AO661" s="294"/>
      <c r="AP661" s="294"/>
      <c r="AQ661" s="294"/>
      <c r="AR661" s="294"/>
      <c r="AS661" s="294"/>
      <c r="AT661" s="294"/>
      <c r="AU661" s="294"/>
      <c r="AV661" s="294"/>
      <c r="AW661" s="294"/>
      <c r="AX661" s="294"/>
      <c r="AY661" s="294"/>
      <c r="AZ661" s="294"/>
      <c r="BA661" s="294"/>
      <c r="BB661" s="294"/>
      <c r="BC661" s="298"/>
      <c r="BD661" s="281">
        <v>0</v>
      </c>
      <c r="BE661" s="281">
        <v>755000</v>
      </c>
      <c r="BF661" s="281">
        <v>54000</v>
      </c>
      <c r="BG661" s="281">
        <f t="shared" si="11"/>
        <v>809000</v>
      </c>
      <c r="BH661" s="287" t="s">
        <v>105</v>
      </c>
      <c r="BI661" s="282" t="s">
        <v>242</v>
      </c>
      <c r="BJ661" s="19" t="s">
        <v>4784</v>
      </c>
      <c r="BK661" s="19" t="s">
        <v>4785</v>
      </c>
      <c r="BL661" s="19" t="s">
        <v>4759</v>
      </c>
      <c r="BM661" s="19" t="s">
        <v>105</v>
      </c>
      <c r="BN661" s="438"/>
      <c r="BO661" s="438"/>
      <c r="BP661" s="282" t="s">
        <v>98</v>
      </c>
      <c r="BQ661" s="287"/>
      <c r="BR661" s="275" t="s">
        <v>4749</v>
      </c>
    </row>
    <row r="662" spans="1:70" s="288" customFormat="1" ht="120">
      <c r="A662" s="18">
        <v>660</v>
      </c>
      <c r="B662" s="274">
        <v>5349</v>
      </c>
      <c r="C662" s="275" t="s">
        <v>4749</v>
      </c>
      <c r="D662" s="274" t="s">
        <v>253</v>
      </c>
      <c r="E662" s="274" t="s">
        <v>4865</v>
      </c>
      <c r="F662" s="291" t="s">
        <v>4866</v>
      </c>
      <c r="G662" s="292" t="s">
        <v>4867</v>
      </c>
      <c r="H662" s="292"/>
      <c r="I662" s="292"/>
      <c r="J662" s="274" t="s">
        <v>4865</v>
      </c>
      <c r="K662" s="67"/>
      <c r="L662" s="87" t="s">
        <v>4868</v>
      </c>
      <c r="M662" s="73">
        <v>46023</v>
      </c>
      <c r="N662" s="73" t="s">
        <v>105</v>
      </c>
      <c r="O662" s="74"/>
      <c r="P662" s="294"/>
      <c r="Q662" s="294"/>
      <c r="R662" s="294"/>
      <c r="S662" s="67" t="s">
        <v>88</v>
      </c>
      <c r="T662" s="74" t="s">
        <v>985</v>
      </c>
      <c r="U662" s="87"/>
      <c r="V662" s="87"/>
      <c r="W662" s="95"/>
      <c r="X662" s="296"/>
      <c r="Y662" s="296"/>
      <c r="Z662" s="297"/>
      <c r="AA662" s="297"/>
      <c r="AB662" s="67">
        <v>534930</v>
      </c>
      <c r="AC662" s="67" t="s">
        <v>4783</v>
      </c>
      <c r="AD662" s="87"/>
      <c r="AE662" s="104"/>
      <c r="AF662" s="294"/>
      <c r="AG662" s="294"/>
      <c r="AH662" s="294"/>
      <c r="AI662" s="294"/>
      <c r="AJ662" s="294"/>
      <c r="AK662" s="294"/>
      <c r="AL662" s="294"/>
      <c r="AM662" s="294"/>
      <c r="AN662" s="294"/>
      <c r="AO662" s="294"/>
      <c r="AP662" s="294"/>
      <c r="AQ662" s="294"/>
      <c r="AR662" s="294"/>
      <c r="AS662" s="294"/>
      <c r="AT662" s="294"/>
      <c r="AU662" s="294"/>
      <c r="AV662" s="294"/>
      <c r="AW662" s="294"/>
      <c r="AX662" s="294"/>
      <c r="AY662" s="294"/>
      <c r="AZ662" s="294"/>
      <c r="BA662" s="294"/>
      <c r="BB662" s="294"/>
      <c r="BC662" s="298"/>
      <c r="BD662" s="157">
        <v>710561</v>
      </c>
      <c r="BE662" s="157">
        <v>723234</v>
      </c>
      <c r="BF662" s="157">
        <v>810197</v>
      </c>
      <c r="BG662" s="281">
        <f t="shared" si="11"/>
        <v>2243992</v>
      </c>
      <c r="BH662" s="287"/>
      <c r="BI662" s="282" t="s">
        <v>1299</v>
      </c>
      <c r="BJ662" s="19" t="s">
        <v>4784</v>
      </c>
      <c r="BK662" s="19" t="s">
        <v>4785</v>
      </c>
      <c r="BL662" s="19" t="s">
        <v>4759</v>
      </c>
      <c r="BM662" s="19" t="s">
        <v>105</v>
      </c>
      <c r="BN662" s="438"/>
      <c r="BO662" s="438"/>
      <c r="BP662" s="282"/>
      <c r="BQ662" s="287"/>
      <c r="BR662" s="275" t="s">
        <v>4749</v>
      </c>
    </row>
    <row r="663" spans="1:70" s="288" customFormat="1" ht="105">
      <c r="A663" s="18">
        <v>661</v>
      </c>
      <c r="B663" s="274">
        <v>5349</v>
      </c>
      <c r="C663" s="275" t="s">
        <v>4749</v>
      </c>
      <c r="D663" s="274" t="s">
        <v>235</v>
      </c>
      <c r="E663" s="274" t="s">
        <v>4869</v>
      </c>
      <c r="F663" s="291" t="s">
        <v>4870</v>
      </c>
      <c r="G663" s="292" t="s">
        <v>4871</v>
      </c>
      <c r="H663" s="292"/>
      <c r="I663" s="292"/>
      <c r="J663" s="274" t="s">
        <v>4869</v>
      </c>
      <c r="K663" s="67"/>
      <c r="L663" s="87" t="s">
        <v>4872</v>
      </c>
      <c r="M663" s="73">
        <v>45918</v>
      </c>
      <c r="N663" s="73" t="s">
        <v>105</v>
      </c>
      <c r="O663" s="74"/>
      <c r="P663" s="294"/>
      <c r="Q663" s="294"/>
      <c r="R663" s="294"/>
      <c r="S663" s="67" t="s">
        <v>88</v>
      </c>
      <c r="T663" s="74" t="s">
        <v>985</v>
      </c>
      <c r="U663" s="87"/>
      <c r="V663" s="87"/>
      <c r="W663" s="95"/>
      <c r="X663" s="296"/>
      <c r="Y663" s="296"/>
      <c r="Z663" s="297"/>
      <c r="AA663" s="297"/>
      <c r="AB663" s="67">
        <v>534930</v>
      </c>
      <c r="AC663" s="67" t="s">
        <v>4783</v>
      </c>
      <c r="AD663" s="87"/>
      <c r="AE663" s="104"/>
      <c r="AF663" s="294"/>
      <c r="AG663" s="294"/>
      <c r="AH663" s="294"/>
      <c r="AI663" s="294"/>
      <c r="AJ663" s="294"/>
      <c r="AK663" s="294"/>
      <c r="AL663" s="294"/>
      <c r="AM663" s="294"/>
      <c r="AN663" s="294"/>
      <c r="AO663" s="294"/>
      <c r="AP663" s="294"/>
      <c r="AQ663" s="294"/>
      <c r="AR663" s="294"/>
      <c r="AS663" s="294"/>
      <c r="AT663" s="294"/>
      <c r="AU663" s="294"/>
      <c r="AV663" s="294"/>
      <c r="AW663" s="294"/>
      <c r="AX663" s="294"/>
      <c r="AY663" s="294"/>
      <c r="AZ663" s="294"/>
      <c r="BA663" s="294"/>
      <c r="BB663" s="294"/>
      <c r="BC663" s="298"/>
      <c r="BD663" s="157">
        <v>306400</v>
      </c>
      <c r="BE663" s="157">
        <v>520000</v>
      </c>
      <c r="BF663" s="157">
        <v>713300</v>
      </c>
      <c r="BG663" s="281">
        <f t="shared" si="11"/>
        <v>1539700</v>
      </c>
      <c r="BH663" s="287"/>
      <c r="BI663" s="282" t="s">
        <v>1299</v>
      </c>
      <c r="BJ663" s="19" t="s">
        <v>4784</v>
      </c>
      <c r="BK663" s="19" t="s">
        <v>4785</v>
      </c>
      <c r="BL663" s="19" t="s">
        <v>4759</v>
      </c>
      <c r="BM663" s="19" t="s">
        <v>105</v>
      </c>
      <c r="BN663" s="438"/>
      <c r="BO663" s="438"/>
      <c r="BP663" s="282"/>
      <c r="BQ663" s="287"/>
      <c r="BR663" s="275" t="s">
        <v>4749</v>
      </c>
    </row>
    <row r="664" spans="1:70" s="288" customFormat="1" ht="105">
      <c r="A664" s="18">
        <v>662</v>
      </c>
      <c r="B664" s="274">
        <v>5349</v>
      </c>
      <c r="C664" s="275" t="s">
        <v>4749</v>
      </c>
      <c r="D664" s="274" t="s">
        <v>235</v>
      </c>
      <c r="E664" s="274" t="s">
        <v>4873</v>
      </c>
      <c r="F664" s="291" t="s">
        <v>4874</v>
      </c>
      <c r="G664" s="292">
        <v>0</v>
      </c>
      <c r="H664" s="292"/>
      <c r="I664" s="292"/>
      <c r="J664" s="274" t="s">
        <v>4873</v>
      </c>
      <c r="K664" s="67"/>
      <c r="L664" s="87" t="s">
        <v>4875</v>
      </c>
      <c r="M664" s="73">
        <v>45698</v>
      </c>
      <c r="N664" s="73" t="s">
        <v>105</v>
      </c>
      <c r="O664" s="74"/>
      <c r="P664" s="294"/>
      <c r="Q664" s="294"/>
      <c r="R664" s="294"/>
      <c r="S664" s="67" t="s">
        <v>88</v>
      </c>
      <c r="T664" s="74" t="s">
        <v>999</v>
      </c>
      <c r="U664" s="87"/>
      <c r="V664" s="87"/>
      <c r="W664" s="95"/>
      <c r="X664" s="296"/>
      <c r="Y664" s="296"/>
      <c r="Z664" s="297"/>
      <c r="AA664" s="297"/>
      <c r="AB664" s="67">
        <v>534930</v>
      </c>
      <c r="AC664" s="67" t="s">
        <v>4783</v>
      </c>
      <c r="AD664" s="87"/>
      <c r="AE664" s="104"/>
      <c r="AF664" s="294"/>
      <c r="AG664" s="294"/>
      <c r="AH664" s="294"/>
      <c r="AI664" s="294"/>
      <c r="AJ664" s="294"/>
      <c r="AK664" s="294"/>
      <c r="AL664" s="294"/>
      <c r="AM664" s="294"/>
      <c r="AN664" s="294"/>
      <c r="AO664" s="294"/>
      <c r="AP664" s="294"/>
      <c r="AQ664" s="294"/>
      <c r="AR664" s="294"/>
      <c r="AS664" s="294"/>
      <c r="AT664" s="294"/>
      <c r="AU664" s="294"/>
      <c r="AV664" s="294"/>
      <c r="AW664" s="294"/>
      <c r="AX664" s="294"/>
      <c r="AY664" s="294"/>
      <c r="AZ664" s="294"/>
      <c r="BA664" s="294"/>
      <c r="BB664" s="294"/>
      <c r="BC664" s="298"/>
      <c r="BD664" s="157">
        <v>0</v>
      </c>
      <c r="BE664" s="157">
        <v>22700</v>
      </c>
      <c r="BF664" s="157">
        <v>0</v>
      </c>
      <c r="BG664" s="281">
        <f t="shared" si="11"/>
        <v>22700</v>
      </c>
      <c r="BH664" s="287"/>
      <c r="BI664" s="282" t="s">
        <v>1299</v>
      </c>
      <c r="BJ664" s="19" t="s">
        <v>4784</v>
      </c>
      <c r="BK664" s="19" t="s">
        <v>4785</v>
      </c>
      <c r="BL664" s="19" t="s">
        <v>4759</v>
      </c>
      <c r="BM664" s="19" t="s">
        <v>105</v>
      </c>
      <c r="BN664" s="438"/>
      <c r="BO664" s="438"/>
      <c r="BP664" s="282"/>
      <c r="BQ664" s="287"/>
      <c r="BR664" s="275" t="s">
        <v>4749</v>
      </c>
    </row>
    <row r="665" spans="1:70" s="235" customFormat="1" ht="195">
      <c r="A665" s="18">
        <v>663</v>
      </c>
      <c r="B665" s="274">
        <v>5349</v>
      </c>
      <c r="C665" s="275" t="s">
        <v>4749</v>
      </c>
      <c r="D665" s="67" t="s">
        <v>235</v>
      </c>
      <c r="E665" s="70" t="s">
        <v>4876</v>
      </c>
      <c r="F665" s="87" t="s">
        <v>4877</v>
      </c>
      <c r="G665" s="70" t="s">
        <v>4878</v>
      </c>
      <c r="H665" s="82" t="s">
        <v>4879</v>
      </c>
      <c r="I665" s="70"/>
      <c r="J665" s="70" t="s">
        <v>4876</v>
      </c>
      <c r="K665" s="67" t="s">
        <v>105</v>
      </c>
      <c r="L665" s="70" t="s">
        <v>105</v>
      </c>
      <c r="M665" s="83" t="s">
        <v>105</v>
      </c>
      <c r="N665" s="70"/>
      <c r="O665" s="70"/>
      <c r="P665" s="70"/>
      <c r="Q665" s="70"/>
      <c r="R665" s="70"/>
      <c r="S665" s="67" t="s">
        <v>88</v>
      </c>
      <c r="T665" s="74"/>
      <c r="U665" s="70" t="s">
        <v>314</v>
      </c>
      <c r="V665" s="70">
        <v>0</v>
      </c>
      <c r="W665" s="70"/>
      <c r="X665" s="261">
        <v>28950</v>
      </c>
      <c r="Y665" s="262">
        <v>4</v>
      </c>
      <c r="Z665" s="262">
        <v>135700</v>
      </c>
      <c r="AA665" s="70"/>
      <c r="AB665" s="67">
        <v>535041</v>
      </c>
      <c r="AC665" s="67" t="s">
        <v>4880</v>
      </c>
      <c r="AD665" s="87">
        <v>0</v>
      </c>
      <c r="AE665" s="67"/>
      <c r="AF665" s="70"/>
      <c r="AG665" s="70"/>
      <c r="AH665" s="70"/>
      <c r="AI665" s="70"/>
      <c r="AJ665" s="70"/>
      <c r="AK665" s="70"/>
      <c r="AL665" s="70"/>
      <c r="AM665" s="70"/>
      <c r="AN665" s="70"/>
      <c r="AO665" s="70"/>
      <c r="AP665" s="70"/>
      <c r="AQ665" s="70"/>
      <c r="AR665" s="70"/>
      <c r="AS665" s="70"/>
      <c r="AT665" s="70"/>
      <c r="AU665" s="70"/>
      <c r="AV665" s="70"/>
      <c r="AW665" s="70"/>
      <c r="AX665" s="70"/>
      <c r="AY665" s="70"/>
      <c r="AZ665" s="70"/>
      <c r="BA665" s="70"/>
      <c r="BB665" s="70"/>
      <c r="BC665" s="67"/>
      <c r="BD665" s="281">
        <v>0</v>
      </c>
      <c r="BE665" s="281">
        <v>38000</v>
      </c>
      <c r="BF665" s="281">
        <v>0</v>
      </c>
      <c r="BG665" s="281">
        <f t="shared" si="11"/>
        <v>38000</v>
      </c>
      <c r="BH665" s="287" t="s">
        <v>100</v>
      </c>
      <c r="BI665" s="282" t="s">
        <v>222</v>
      </c>
      <c r="BJ665" s="19" t="s">
        <v>4881</v>
      </c>
      <c r="BK665" s="19" t="s">
        <v>4882</v>
      </c>
      <c r="BL665" s="19" t="s">
        <v>4759</v>
      </c>
      <c r="BM665" s="19" t="s">
        <v>98</v>
      </c>
      <c r="BP665" s="282" t="s">
        <v>105</v>
      </c>
      <c r="BQ665" s="287"/>
      <c r="BR665" s="275" t="s">
        <v>4749</v>
      </c>
    </row>
    <row r="666" spans="1:70" s="235" customFormat="1" ht="60">
      <c r="A666" s="18">
        <v>664</v>
      </c>
      <c r="B666" s="274">
        <v>5349</v>
      </c>
      <c r="C666" s="275" t="s">
        <v>4749</v>
      </c>
      <c r="D666" s="274" t="s">
        <v>235</v>
      </c>
      <c r="E666" s="274" t="s">
        <v>4883</v>
      </c>
      <c r="F666" s="291" t="s">
        <v>4884</v>
      </c>
      <c r="G666" s="292" t="s">
        <v>4885</v>
      </c>
      <c r="H666" s="292" t="s">
        <v>4886</v>
      </c>
      <c r="I666" s="292"/>
      <c r="J666" s="293" t="s">
        <v>4883</v>
      </c>
      <c r="K666" s="67"/>
      <c r="L666" s="87" t="s">
        <v>4887</v>
      </c>
      <c r="M666" s="73">
        <v>46027</v>
      </c>
      <c r="N666" s="73" t="s">
        <v>105</v>
      </c>
      <c r="O666" s="74"/>
      <c r="P666" s="294"/>
      <c r="Q666" s="294"/>
      <c r="R666" s="294"/>
      <c r="S666" s="67" t="s">
        <v>88</v>
      </c>
      <c r="T666" s="74" t="s">
        <v>985</v>
      </c>
      <c r="U666" s="87" t="s">
        <v>426</v>
      </c>
      <c r="V666" s="87" t="s">
        <v>105</v>
      </c>
      <c r="W666" s="95"/>
      <c r="X666" s="296">
        <v>4001.5</v>
      </c>
      <c r="Y666" s="296">
        <v>2</v>
      </c>
      <c r="Z666" s="297">
        <v>550981</v>
      </c>
      <c r="AA666" s="297"/>
      <c r="AB666" s="67">
        <v>535041</v>
      </c>
      <c r="AC666" s="67" t="s">
        <v>4880</v>
      </c>
      <c r="AD666" s="87">
        <v>0</v>
      </c>
      <c r="AE666" s="104"/>
      <c r="AF666" s="294"/>
      <c r="AG666" s="294"/>
      <c r="AH666" s="294"/>
      <c r="AI666" s="294"/>
      <c r="AJ666" s="294"/>
      <c r="AK666" s="294"/>
      <c r="AL666" s="294"/>
      <c r="AM666" s="294"/>
      <c r="AN666" s="294"/>
      <c r="AO666" s="294"/>
      <c r="AP666" s="294"/>
      <c r="AQ666" s="294"/>
      <c r="AR666" s="294"/>
      <c r="AS666" s="294"/>
      <c r="AT666" s="294"/>
      <c r="AU666" s="294"/>
      <c r="AV666" s="294"/>
      <c r="AW666" s="294"/>
      <c r="AX666" s="294"/>
      <c r="AY666" s="294"/>
      <c r="AZ666" s="294"/>
      <c r="BA666" s="294"/>
      <c r="BB666" s="294"/>
      <c r="BC666" s="298"/>
      <c r="BD666" s="281">
        <v>0</v>
      </c>
      <c r="BE666" s="281">
        <v>550981</v>
      </c>
      <c r="BF666" s="281">
        <v>74938</v>
      </c>
      <c r="BG666" s="281">
        <f t="shared" si="11"/>
        <v>625919</v>
      </c>
      <c r="BH666" s="287" t="s">
        <v>105</v>
      </c>
      <c r="BI666" s="282" t="s">
        <v>242</v>
      </c>
      <c r="BJ666" s="19" t="s">
        <v>4881</v>
      </c>
      <c r="BK666" s="19" t="s">
        <v>4882</v>
      </c>
      <c r="BL666" s="19" t="s">
        <v>4759</v>
      </c>
      <c r="BM666" s="19" t="s">
        <v>105</v>
      </c>
      <c r="BP666" s="282" t="s">
        <v>98</v>
      </c>
      <c r="BQ666" s="287"/>
      <c r="BR666" s="275" t="s">
        <v>4749</v>
      </c>
    </row>
    <row r="667" spans="1:70" s="235" customFormat="1" ht="105">
      <c r="A667" s="18">
        <v>665</v>
      </c>
      <c r="B667" s="274">
        <v>5349</v>
      </c>
      <c r="C667" s="275" t="s">
        <v>4749</v>
      </c>
      <c r="D667" s="74" t="s">
        <v>316</v>
      </c>
      <c r="E667" s="74" t="s">
        <v>4888</v>
      </c>
      <c r="F667" s="100" t="s">
        <v>4889</v>
      </c>
      <c r="G667" s="74" t="s">
        <v>4890</v>
      </c>
      <c r="H667" s="74"/>
      <c r="I667" s="74" t="s">
        <v>4891</v>
      </c>
      <c r="J667" s="74" t="s">
        <v>4888</v>
      </c>
      <c r="K667" s="101"/>
      <c r="L667" s="74" t="s">
        <v>4892</v>
      </c>
      <c r="M667" s="102">
        <v>45846</v>
      </c>
      <c r="N667" s="103" t="s">
        <v>86</v>
      </c>
      <c r="O667" s="74" t="s">
        <v>128</v>
      </c>
      <c r="P667" s="104" t="s">
        <v>322</v>
      </c>
      <c r="Q667" s="105"/>
      <c r="R667" s="105"/>
      <c r="S667" s="74" t="s">
        <v>88</v>
      </c>
      <c r="T667" s="92" t="s">
        <v>323</v>
      </c>
      <c r="U667" s="104" t="s">
        <v>324</v>
      </c>
      <c r="V667" s="105"/>
      <c r="W667" s="104" t="s">
        <v>152</v>
      </c>
      <c r="X667" s="106">
        <v>0</v>
      </c>
      <c r="Y667" s="128">
        <v>3.3333333333333333E-2</v>
      </c>
      <c r="Z667" s="106">
        <v>0</v>
      </c>
      <c r="AA667" s="107" t="s">
        <v>325</v>
      </c>
      <c r="AB667" s="74">
        <v>535041</v>
      </c>
      <c r="AC667" s="74" t="s">
        <v>4880</v>
      </c>
      <c r="AD667" s="108"/>
      <c r="AE667" s="98" t="s">
        <v>93</v>
      </c>
      <c r="AF667" s="105"/>
      <c r="AG667" s="105"/>
      <c r="AH667" s="105"/>
      <c r="AI667" s="105"/>
      <c r="AJ667" s="109" t="s">
        <v>128</v>
      </c>
      <c r="AK667" s="74" t="s">
        <v>326</v>
      </c>
      <c r="AL667" s="105"/>
      <c r="AM667" s="105"/>
      <c r="AN667" s="105"/>
      <c r="AO667" s="105"/>
      <c r="AP667" s="105"/>
      <c r="AQ667" s="105"/>
      <c r="AR667" s="105"/>
      <c r="AS667" s="105"/>
      <c r="AT667" s="105"/>
      <c r="AU667" s="105"/>
      <c r="AV667" s="105"/>
      <c r="AW667" s="105"/>
      <c r="AX667" s="105"/>
      <c r="AY667" s="105"/>
      <c r="AZ667" s="105"/>
      <c r="BA667" s="105"/>
      <c r="BB667" s="74" t="s">
        <v>98</v>
      </c>
      <c r="BC667" s="110"/>
      <c r="BD667" s="157">
        <v>268800</v>
      </c>
      <c r="BE667" s="157">
        <v>84700</v>
      </c>
      <c r="BF667" s="157">
        <v>11200</v>
      </c>
      <c r="BG667" s="281">
        <f t="shared" si="11"/>
        <v>364700</v>
      </c>
      <c r="BH667" s="33" t="s">
        <v>100</v>
      </c>
      <c r="BI667" s="33" t="s">
        <v>222</v>
      </c>
      <c r="BJ667" s="19" t="s">
        <v>4881</v>
      </c>
      <c r="BK667" s="19" t="s">
        <v>4882</v>
      </c>
      <c r="BL667" s="19" t="s">
        <v>4759</v>
      </c>
      <c r="BM667" s="19" t="s">
        <v>105</v>
      </c>
      <c r="BP667" s="33" t="s">
        <v>98</v>
      </c>
      <c r="BQ667" s="33" t="s">
        <v>98</v>
      </c>
      <c r="BR667" s="275" t="s">
        <v>4749</v>
      </c>
    </row>
    <row r="668" spans="1:70" s="235" customFormat="1" ht="165">
      <c r="A668" s="18">
        <v>666</v>
      </c>
      <c r="B668" s="274">
        <v>5349</v>
      </c>
      <c r="C668" s="275" t="s">
        <v>4749</v>
      </c>
      <c r="D668" s="274" t="s">
        <v>106</v>
      </c>
      <c r="E668" s="274" t="s">
        <v>4893</v>
      </c>
      <c r="F668" s="292" t="s">
        <v>4894</v>
      </c>
      <c r="G668" s="292" t="s">
        <v>4895</v>
      </c>
      <c r="H668" s="292" t="s">
        <v>4896</v>
      </c>
      <c r="I668" s="292" t="s">
        <v>4801</v>
      </c>
      <c r="J668" s="274" t="s">
        <v>4893</v>
      </c>
      <c r="K668" s="299" t="s">
        <v>4897</v>
      </c>
      <c r="L668" s="292" t="s">
        <v>4898</v>
      </c>
      <c r="M668" s="300">
        <v>45741</v>
      </c>
      <c r="N668" s="300" t="s">
        <v>86</v>
      </c>
      <c r="O668" s="294"/>
      <c r="P668" s="294" t="s">
        <v>4899</v>
      </c>
      <c r="Q668" s="294" t="s">
        <v>4900</v>
      </c>
      <c r="R668" s="294" t="s">
        <v>4901</v>
      </c>
      <c r="S668" s="294" t="s">
        <v>4902</v>
      </c>
      <c r="T668" s="74" t="s">
        <v>999</v>
      </c>
      <c r="U668" s="294" t="s">
        <v>314</v>
      </c>
      <c r="V668" s="294">
        <v>0</v>
      </c>
      <c r="W668" s="294" t="s">
        <v>314</v>
      </c>
      <c r="X668" s="301">
        <v>8418.6206896551721</v>
      </c>
      <c r="Y668" s="301">
        <v>2.9</v>
      </c>
      <c r="Z668" s="302">
        <v>521778.66666666669</v>
      </c>
      <c r="AA668" s="294"/>
      <c r="AB668" s="274">
        <v>534900</v>
      </c>
      <c r="AC668" s="294" t="s">
        <v>986</v>
      </c>
      <c r="AD668" s="294"/>
      <c r="AE668" s="294"/>
      <c r="AF668" s="294" t="s">
        <v>4903</v>
      </c>
      <c r="AG668" s="294"/>
      <c r="AH668" s="294"/>
      <c r="AI668" s="294"/>
      <c r="AJ668" s="294"/>
      <c r="AK668" s="294"/>
      <c r="AL668" s="294"/>
      <c r="AM668" s="292" t="s">
        <v>4904</v>
      </c>
      <c r="AN668" s="294" t="s">
        <v>4905</v>
      </c>
      <c r="AO668" s="294" t="s">
        <v>3176</v>
      </c>
      <c r="AP668" s="294" t="s">
        <v>4906</v>
      </c>
      <c r="AQ668" s="294" t="s">
        <v>4907</v>
      </c>
      <c r="AR668" s="294" t="s">
        <v>4908</v>
      </c>
      <c r="AS668" s="294" t="s">
        <v>4909</v>
      </c>
      <c r="AT668" s="294"/>
      <c r="AU668" s="294"/>
      <c r="AV668" s="294"/>
      <c r="AW668" s="294"/>
      <c r="AX668" s="294"/>
      <c r="AY668" s="294"/>
      <c r="AZ668" s="294"/>
      <c r="BA668" s="294"/>
      <c r="BB668" s="294"/>
      <c r="BC668" s="298" t="s">
        <v>98</v>
      </c>
      <c r="BD668" s="281">
        <v>8658725</v>
      </c>
      <c r="BE668" s="281">
        <v>7270635</v>
      </c>
      <c r="BF668" s="281">
        <v>1328000</v>
      </c>
      <c r="BG668" s="281">
        <f t="shared" si="11"/>
        <v>17257360</v>
      </c>
      <c r="BH668" s="282" t="s">
        <v>100</v>
      </c>
      <c r="BI668" s="282" t="s">
        <v>222</v>
      </c>
      <c r="BJ668" s="19" t="s">
        <v>987</v>
      </c>
      <c r="BK668" s="19" t="s">
        <v>988</v>
      </c>
      <c r="BL668" s="19" t="s">
        <v>989</v>
      </c>
      <c r="BM668" s="19" t="s">
        <v>105</v>
      </c>
      <c r="BP668" s="282" t="s">
        <v>98</v>
      </c>
      <c r="BQ668" s="282" t="s">
        <v>98</v>
      </c>
      <c r="BR668" s="275" t="s">
        <v>4749</v>
      </c>
    </row>
    <row r="669" spans="1:70" s="235" customFormat="1" ht="135">
      <c r="A669" s="18">
        <v>667</v>
      </c>
      <c r="B669" s="274">
        <v>5349</v>
      </c>
      <c r="C669" s="275" t="s">
        <v>4749</v>
      </c>
      <c r="D669" s="274" t="s">
        <v>316</v>
      </c>
      <c r="E669" s="274" t="s">
        <v>4910</v>
      </c>
      <c r="F669" s="292" t="s">
        <v>4911</v>
      </c>
      <c r="G669" s="292" t="s">
        <v>4912</v>
      </c>
      <c r="H669" s="292" t="s">
        <v>4913</v>
      </c>
      <c r="I669" s="292"/>
      <c r="J669" s="274" t="s">
        <v>4910</v>
      </c>
      <c r="K669" s="299">
        <v>3300877502</v>
      </c>
      <c r="L669" s="292" t="s">
        <v>4914</v>
      </c>
      <c r="M669" s="300">
        <v>44973</v>
      </c>
      <c r="N669" s="300" t="s">
        <v>86</v>
      </c>
      <c r="O669" s="294"/>
      <c r="P669" s="294" t="s">
        <v>4899</v>
      </c>
      <c r="Q669" s="294" t="s">
        <v>4908</v>
      </c>
      <c r="R669" s="294" t="s">
        <v>4908</v>
      </c>
      <c r="S669" s="294" t="s">
        <v>4902</v>
      </c>
      <c r="T669" s="74" t="s">
        <v>999</v>
      </c>
      <c r="U669" s="294" t="s">
        <v>90</v>
      </c>
      <c r="V669" s="294">
        <v>0</v>
      </c>
      <c r="W669" s="294" t="s">
        <v>90</v>
      </c>
      <c r="X669" s="301">
        <v>10205</v>
      </c>
      <c r="Y669" s="301">
        <v>6.8666666666666663</v>
      </c>
      <c r="Z669" s="302">
        <v>123006.16666666667</v>
      </c>
      <c r="AA669" s="294"/>
      <c r="AB669" s="274">
        <v>534900</v>
      </c>
      <c r="AC669" s="294" t="s">
        <v>986</v>
      </c>
      <c r="AD669" s="294"/>
      <c r="AE669" s="294"/>
      <c r="AF669" s="294" t="s">
        <v>4908</v>
      </c>
      <c r="AG669" s="294"/>
      <c r="AH669" s="294"/>
      <c r="AI669" s="294"/>
      <c r="AJ669" s="294"/>
      <c r="AK669" s="294"/>
      <c r="AL669" s="294"/>
      <c r="AM669" s="294" t="s">
        <v>4915</v>
      </c>
      <c r="AN669" s="294" t="s">
        <v>4916</v>
      </c>
      <c r="AO669" s="294" t="s">
        <v>3176</v>
      </c>
      <c r="AP669" s="294" t="s">
        <v>4906</v>
      </c>
      <c r="AQ669" s="294" t="s">
        <v>4917</v>
      </c>
      <c r="AR669" s="294" t="s">
        <v>4908</v>
      </c>
      <c r="AS669" s="294" t="s">
        <v>4909</v>
      </c>
      <c r="AT669" s="294"/>
      <c r="AU669" s="294"/>
      <c r="AV669" s="294"/>
      <c r="AW669" s="294"/>
      <c r="AX669" s="294"/>
      <c r="AY669" s="294"/>
      <c r="AZ669" s="294"/>
      <c r="BA669" s="294"/>
      <c r="BB669" s="294"/>
      <c r="BC669" s="298" t="s">
        <v>98</v>
      </c>
      <c r="BD669" s="281">
        <v>524400</v>
      </c>
      <c r="BE669" s="281">
        <v>544680</v>
      </c>
      <c r="BF669" s="281">
        <v>159600</v>
      </c>
      <c r="BG669" s="281">
        <f t="shared" si="11"/>
        <v>1228680</v>
      </c>
      <c r="BH669" s="282" t="s">
        <v>100</v>
      </c>
      <c r="BI669" s="282" t="s">
        <v>222</v>
      </c>
      <c r="BJ669" s="19" t="s">
        <v>987</v>
      </c>
      <c r="BK669" s="19" t="s">
        <v>988</v>
      </c>
      <c r="BL669" s="19" t="s">
        <v>989</v>
      </c>
      <c r="BM669" s="19" t="s">
        <v>98</v>
      </c>
      <c r="BP669" s="282" t="s">
        <v>98</v>
      </c>
      <c r="BQ669" s="282" t="s">
        <v>98</v>
      </c>
      <c r="BR669" s="275" t="s">
        <v>4749</v>
      </c>
    </row>
    <row r="670" spans="1:70" s="154" customFormat="1" ht="120">
      <c r="A670" s="18">
        <v>668</v>
      </c>
      <c r="B670" s="274">
        <v>5349</v>
      </c>
      <c r="C670" s="275" t="s">
        <v>4749</v>
      </c>
      <c r="D670" s="274" t="s">
        <v>106</v>
      </c>
      <c r="E670" s="274" t="s">
        <v>4918</v>
      </c>
      <c r="F670" s="292" t="s">
        <v>4919</v>
      </c>
      <c r="G670" s="292" t="s">
        <v>4920</v>
      </c>
      <c r="H670" s="303" t="s">
        <v>4921</v>
      </c>
      <c r="I670" s="292" t="s">
        <v>4922</v>
      </c>
      <c r="J670" s="274" t="s">
        <v>4918</v>
      </c>
      <c r="K670" s="299" t="s">
        <v>4897</v>
      </c>
      <c r="L670" s="292" t="s">
        <v>4923</v>
      </c>
      <c r="M670" s="300">
        <v>45293</v>
      </c>
      <c r="N670" s="300" t="s">
        <v>86</v>
      </c>
      <c r="O670" s="294"/>
      <c r="P670" s="294" t="s">
        <v>4899</v>
      </c>
      <c r="Q670" s="294" t="s">
        <v>4924</v>
      </c>
      <c r="R670" s="294" t="s">
        <v>4925</v>
      </c>
      <c r="S670" s="294" t="s">
        <v>4902</v>
      </c>
      <c r="T670" s="74" t="s">
        <v>4768</v>
      </c>
      <c r="U670" s="294" t="s">
        <v>314</v>
      </c>
      <c r="V670" s="294">
        <v>0</v>
      </c>
      <c r="W670" s="294" t="s">
        <v>314</v>
      </c>
      <c r="X670" s="301">
        <v>4654.6315789473683</v>
      </c>
      <c r="Y670" s="301">
        <v>3.1666666666666665</v>
      </c>
      <c r="Z670" s="302">
        <v>118207.83333333333</v>
      </c>
      <c r="AA670" s="294"/>
      <c r="AB670" s="274">
        <v>534900</v>
      </c>
      <c r="AC670" s="294" t="s">
        <v>986</v>
      </c>
      <c r="AD670" s="294"/>
      <c r="AE670" s="294"/>
      <c r="AF670" s="294" t="s">
        <v>4903</v>
      </c>
      <c r="AG670" s="294"/>
      <c r="AH670" s="294"/>
      <c r="AI670" s="294"/>
      <c r="AJ670" s="294" t="s">
        <v>98</v>
      </c>
      <c r="AK670" s="294"/>
      <c r="AL670" s="294"/>
      <c r="AM670" s="294" t="s">
        <v>4920</v>
      </c>
      <c r="AN670" s="294" t="s">
        <v>4926</v>
      </c>
      <c r="AO670" s="294" t="s">
        <v>3176</v>
      </c>
      <c r="AP670" s="294" t="s">
        <v>4906</v>
      </c>
      <c r="AQ670" s="294" t="s">
        <v>4927</v>
      </c>
      <c r="AR670" s="294" t="s">
        <v>4908</v>
      </c>
      <c r="AS670" s="294" t="s">
        <v>4909</v>
      </c>
      <c r="AT670" s="294"/>
      <c r="AU670" s="294"/>
      <c r="AV670" s="294"/>
      <c r="AW670" s="294"/>
      <c r="AX670" s="294"/>
      <c r="AY670" s="294"/>
      <c r="AZ670" s="294"/>
      <c r="BA670" s="294"/>
      <c r="BB670" s="294"/>
      <c r="BC670" s="298" t="s">
        <v>98</v>
      </c>
      <c r="BD670" s="281">
        <v>2959435</v>
      </c>
      <c r="BE670" s="281">
        <v>3513430</v>
      </c>
      <c r="BF670" s="281">
        <v>587540</v>
      </c>
      <c r="BG670" s="281">
        <f t="shared" si="11"/>
        <v>7060405</v>
      </c>
      <c r="BH670" s="282" t="s">
        <v>100</v>
      </c>
      <c r="BI670" s="282" t="s">
        <v>222</v>
      </c>
      <c r="BJ670" s="19" t="s">
        <v>987</v>
      </c>
      <c r="BK670" s="19" t="s">
        <v>988</v>
      </c>
      <c r="BL670" s="19" t="s">
        <v>989</v>
      </c>
      <c r="BM670" s="19" t="s">
        <v>98</v>
      </c>
      <c r="BN670" s="235"/>
      <c r="BO670" s="235"/>
      <c r="BP670" s="282" t="s">
        <v>98</v>
      </c>
      <c r="BQ670" s="282" t="s">
        <v>98</v>
      </c>
      <c r="BR670" s="275" t="s">
        <v>4749</v>
      </c>
    </row>
    <row r="671" spans="1:70" s="154" customFormat="1" ht="165">
      <c r="A671" s="18">
        <v>669</v>
      </c>
      <c r="B671" s="274">
        <v>5349</v>
      </c>
      <c r="C671" s="275" t="s">
        <v>4749</v>
      </c>
      <c r="D671" s="274" t="s">
        <v>106</v>
      </c>
      <c r="E671" s="274" t="s">
        <v>4928</v>
      </c>
      <c r="F671" s="292" t="s">
        <v>4929</v>
      </c>
      <c r="G671" s="292" t="s">
        <v>4794</v>
      </c>
      <c r="H671" s="303" t="s">
        <v>4930</v>
      </c>
      <c r="I671" s="292" t="s">
        <v>4931</v>
      </c>
      <c r="J671" s="274" t="s">
        <v>4928</v>
      </c>
      <c r="K671" s="299" t="s">
        <v>4897</v>
      </c>
      <c r="L671" s="292" t="s">
        <v>4932</v>
      </c>
      <c r="M671" s="300">
        <v>45295</v>
      </c>
      <c r="N671" s="300" t="s">
        <v>86</v>
      </c>
      <c r="O671" s="294"/>
      <c r="P671" s="294" t="s">
        <v>4899</v>
      </c>
      <c r="Q671" s="294" t="s">
        <v>4900</v>
      </c>
      <c r="R671" s="294" t="s">
        <v>4933</v>
      </c>
      <c r="S671" s="294" t="s">
        <v>4902</v>
      </c>
      <c r="T671" s="74" t="s">
        <v>999</v>
      </c>
      <c r="U671" s="294" t="s">
        <v>314</v>
      </c>
      <c r="V671" s="294">
        <v>0</v>
      </c>
      <c r="W671" s="294" t="s">
        <v>314</v>
      </c>
      <c r="X671" s="301">
        <v>6891.2962962962965</v>
      </c>
      <c r="Y671" s="301">
        <v>1.8</v>
      </c>
      <c r="Z671" s="302">
        <v>89653.666666666672</v>
      </c>
      <c r="AA671" s="294"/>
      <c r="AB671" s="274">
        <v>534900</v>
      </c>
      <c r="AC671" s="294" t="s">
        <v>986</v>
      </c>
      <c r="AD671" s="294"/>
      <c r="AE671" s="294"/>
      <c r="AF671" s="294" t="s">
        <v>4908</v>
      </c>
      <c r="AG671" s="294"/>
      <c r="AH671" s="294"/>
      <c r="AI671" s="294"/>
      <c r="AJ671" s="294"/>
      <c r="AK671" s="294"/>
      <c r="AL671" s="294"/>
      <c r="AM671" s="294" t="s">
        <v>4934</v>
      </c>
      <c r="AN671" s="294" t="s">
        <v>4935</v>
      </c>
      <c r="AO671" s="294" t="s">
        <v>4936</v>
      </c>
      <c r="AP671" s="294" t="s">
        <v>4906</v>
      </c>
      <c r="AQ671" s="294" t="s">
        <v>4937</v>
      </c>
      <c r="AR671" s="294" t="s">
        <v>4908</v>
      </c>
      <c r="AS671" s="294" t="s">
        <v>4909</v>
      </c>
      <c r="AT671" s="294"/>
      <c r="AU671" s="294"/>
      <c r="AV671" s="294"/>
      <c r="AW671" s="294"/>
      <c r="AX671" s="294"/>
      <c r="AY671" s="294"/>
      <c r="AZ671" s="294"/>
      <c r="BA671" s="294"/>
      <c r="BB671" s="294"/>
      <c r="BC671" s="298" t="s">
        <v>98</v>
      </c>
      <c r="BD671" s="281">
        <v>0</v>
      </c>
      <c r="BE671" s="281">
        <v>151635</v>
      </c>
      <c r="BF671" s="281">
        <v>427580</v>
      </c>
      <c r="BG671" s="281">
        <f t="shared" si="11"/>
        <v>579215</v>
      </c>
      <c r="BH671" s="282" t="s">
        <v>100</v>
      </c>
      <c r="BI671" s="282" t="s">
        <v>222</v>
      </c>
      <c r="BJ671" s="19" t="s">
        <v>987</v>
      </c>
      <c r="BK671" s="19" t="s">
        <v>988</v>
      </c>
      <c r="BL671" s="19" t="s">
        <v>989</v>
      </c>
      <c r="BM671" s="19" t="s">
        <v>105</v>
      </c>
      <c r="BN671" s="235"/>
      <c r="BO671" s="235"/>
      <c r="BP671" s="282" t="s">
        <v>98</v>
      </c>
      <c r="BQ671" s="282" t="s">
        <v>98</v>
      </c>
      <c r="BR671" s="275" t="s">
        <v>4749</v>
      </c>
    </row>
    <row r="672" spans="1:70" s="154" customFormat="1" ht="105">
      <c r="A672" s="18">
        <v>670</v>
      </c>
      <c r="B672" s="274">
        <v>5349</v>
      </c>
      <c r="C672" s="275" t="s">
        <v>4749</v>
      </c>
      <c r="D672" s="274" t="s">
        <v>106</v>
      </c>
      <c r="E672" s="274" t="s">
        <v>4938</v>
      </c>
      <c r="F672" s="292" t="s">
        <v>4939</v>
      </c>
      <c r="G672" s="292" t="s">
        <v>4794</v>
      </c>
      <c r="H672" s="303" t="s">
        <v>4940</v>
      </c>
      <c r="I672" s="292" t="s">
        <v>4941</v>
      </c>
      <c r="J672" s="274" t="s">
        <v>4938</v>
      </c>
      <c r="K672" s="299" t="s">
        <v>4897</v>
      </c>
      <c r="L672" s="292" t="s">
        <v>4942</v>
      </c>
      <c r="M672" s="300">
        <v>45785</v>
      </c>
      <c r="N672" s="300" t="s">
        <v>86</v>
      </c>
      <c r="O672" s="294"/>
      <c r="P672" s="294" t="s">
        <v>4899</v>
      </c>
      <c r="Q672" s="294" t="s">
        <v>4943</v>
      </c>
      <c r="R672" s="294" t="s">
        <v>4908</v>
      </c>
      <c r="S672" s="294" t="s">
        <v>4902</v>
      </c>
      <c r="T672" s="74" t="s">
        <v>1537</v>
      </c>
      <c r="U672" s="294" t="s">
        <v>314</v>
      </c>
      <c r="V672" s="294">
        <v>0</v>
      </c>
      <c r="W672" s="294" t="s">
        <v>314</v>
      </c>
      <c r="X672" s="301">
        <v>471.07142857142856</v>
      </c>
      <c r="Y672" s="301">
        <v>1.8666666666666667</v>
      </c>
      <c r="Z672" s="302">
        <v>37072.633333333331</v>
      </c>
      <c r="AA672" s="294"/>
      <c r="AB672" s="274">
        <v>534900</v>
      </c>
      <c r="AC672" s="294" t="s">
        <v>986</v>
      </c>
      <c r="AD672" s="294"/>
      <c r="AE672" s="294"/>
      <c r="AF672" s="294" t="s">
        <v>4908</v>
      </c>
      <c r="AG672" s="294"/>
      <c r="AH672" s="294"/>
      <c r="AI672" s="294"/>
      <c r="AJ672" s="294"/>
      <c r="AK672" s="294"/>
      <c r="AL672" s="294"/>
      <c r="AM672" s="294" t="s">
        <v>4944</v>
      </c>
      <c r="AN672" s="294" t="s">
        <v>4916</v>
      </c>
      <c r="AO672" s="294" t="s">
        <v>3176</v>
      </c>
      <c r="AP672" s="294" t="s">
        <v>4945</v>
      </c>
      <c r="AQ672" s="294" t="s">
        <v>4917</v>
      </c>
      <c r="AR672" s="294" t="s">
        <v>4908</v>
      </c>
      <c r="AS672" s="294" t="s">
        <v>4909</v>
      </c>
      <c r="AT672" s="294"/>
      <c r="AU672" s="294"/>
      <c r="AV672" s="294"/>
      <c r="AW672" s="294"/>
      <c r="AX672" s="294"/>
      <c r="AY672" s="294"/>
      <c r="AZ672" s="294"/>
      <c r="BA672" s="294"/>
      <c r="BB672" s="294"/>
      <c r="BC672" s="298" t="s">
        <v>98</v>
      </c>
      <c r="BD672" s="281">
        <v>152000</v>
      </c>
      <c r="BE672" s="281">
        <v>95000</v>
      </c>
      <c r="BF672" s="281">
        <v>0</v>
      </c>
      <c r="BG672" s="281">
        <f t="shared" si="11"/>
        <v>247000</v>
      </c>
      <c r="BH672" s="282" t="s">
        <v>105</v>
      </c>
      <c r="BI672" s="282" t="s">
        <v>242</v>
      </c>
      <c r="BJ672" s="19" t="s">
        <v>987</v>
      </c>
      <c r="BK672" s="19" t="s">
        <v>988</v>
      </c>
      <c r="BL672" s="19" t="s">
        <v>989</v>
      </c>
      <c r="BM672" s="19" t="s">
        <v>98</v>
      </c>
      <c r="BN672" s="235"/>
      <c r="BO672" s="235"/>
      <c r="BP672" s="282" t="s">
        <v>98</v>
      </c>
      <c r="BQ672" s="282" t="s">
        <v>98</v>
      </c>
      <c r="BR672" s="275" t="s">
        <v>4749</v>
      </c>
    </row>
    <row r="673" spans="1:70" s="154" customFormat="1" ht="135">
      <c r="A673" s="18">
        <v>671</v>
      </c>
      <c r="B673" s="274">
        <v>5349</v>
      </c>
      <c r="C673" s="275" t="s">
        <v>4749</v>
      </c>
      <c r="D673" s="274" t="s">
        <v>77</v>
      </c>
      <c r="E673" s="274" t="s">
        <v>4946</v>
      </c>
      <c r="F673" s="292" t="s">
        <v>4947</v>
      </c>
      <c r="G673" s="292" t="s">
        <v>4794</v>
      </c>
      <c r="H673" s="292" t="s">
        <v>4948</v>
      </c>
      <c r="I673" s="292" t="s">
        <v>4949</v>
      </c>
      <c r="J673" s="274" t="s">
        <v>4946</v>
      </c>
      <c r="K673" s="299" t="s">
        <v>4950</v>
      </c>
      <c r="L673" s="292" t="s">
        <v>4951</v>
      </c>
      <c r="M673" s="300">
        <v>44782</v>
      </c>
      <c r="N673" s="300" t="s">
        <v>86</v>
      </c>
      <c r="O673" s="294"/>
      <c r="P673" s="294" t="s">
        <v>4899</v>
      </c>
      <c r="Q673" s="294" t="s">
        <v>4908</v>
      </c>
      <c r="R673" s="294"/>
      <c r="S673" s="294" t="s">
        <v>4902</v>
      </c>
      <c r="T673" s="74" t="s">
        <v>999</v>
      </c>
      <c r="U673" s="294" t="s">
        <v>90</v>
      </c>
      <c r="V673" s="294">
        <v>0</v>
      </c>
      <c r="W673" s="294" t="s">
        <v>90</v>
      </c>
      <c r="X673" s="301">
        <v>12975</v>
      </c>
      <c r="Y673" s="301">
        <v>0.96666666666666667</v>
      </c>
      <c r="Z673" s="302">
        <v>34633.333333333336</v>
      </c>
      <c r="AA673" s="294"/>
      <c r="AB673" s="274">
        <v>534900</v>
      </c>
      <c r="AC673" s="294" t="s">
        <v>986</v>
      </c>
      <c r="AD673" s="294"/>
      <c r="AE673" s="294"/>
      <c r="AF673" s="294" t="s">
        <v>4908</v>
      </c>
      <c r="AG673" s="294"/>
      <c r="AH673" s="294"/>
      <c r="AI673" s="294"/>
      <c r="AJ673" s="294"/>
      <c r="AK673" s="294"/>
      <c r="AL673" s="294"/>
      <c r="AM673" s="294" t="s">
        <v>4952</v>
      </c>
      <c r="AN673" s="294" t="s">
        <v>4916</v>
      </c>
      <c r="AO673" s="294" t="s">
        <v>3176</v>
      </c>
      <c r="AP673" s="294" t="s">
        <v>4906</v>
      </c>
      <c r="AQ673" s="294" t="s">
        <v>4917</v>
      </c>
      <c r="AR673" s="294" t="s">
        <v>4908</v>
      </c>
      <c r="AS673" s="294" t="s">
        <v>4909</v>
      </c>
      <c r="AT673" s="294"/>
      <c r="AU673" s="294"/>
      <c r="AV673" s="294"/>
      <c r="AW673" s="294"/>
      <c r="AX673" s="294"/>
      <c r="AY673" s="294"/>
      <c r="AZ673" s="294"/>
      <c r="BA673" s="294"/>
      <c r="BB673" s="294"/>
      <c r="BC673" s="298" t="s">
        <v>98</v>
      </c>
      <c r="BD673" s="281">
        <v>1244100</v>
      </c>
      <c r="BE673" s="281">
        <v>1190400</v>
      </c>
      <c r="BF673" s="281">
        <v>319900</v>
      </c>
      <c r="BG673" s="281">
        <f t="shared" si="11"/>
        <v>2754400</v>
      </c>
      <c r="BH673" s="282" t="s">
        <v>100</v>
      </c>
      <c r="BI673" s="282" t="s">
        <v>222</v>
      </c>
      <c r="BJ673" s="19" t="s">
        <v>987</v>
      </c>
      <c r="BK673" s="19" t="s">
        <v>988</v>
      </c>
      <c r="BL673" s="19" t="s">
        <v>989</v>
      </c>
      <c r="BM673" s="19" t="s">
        <v>105</v>
      </c>
      <c r="BN673" s="235"/>
      <c r="BO673" s="235"/>
      <c r="BP673" s="282" t="s">
        <v>98</v>
      </c>
      <c r="BQ673" s="282" t="s">
        <v>98</v>
      </c>
      <c r="BR673" s="275" t="s">
        <v>4749</v>
      </c>
    </row>
    <row r="674" spans="1:70" s="154" customFormat="1" ht="120">
      <c r="A674" s="18">
        <v>672</v>
      </c>
      <c r="B674" s="274">
        <v>5349</v>
      </c>
      <c r="C674" s="275" t="s">
        <v>4749</v>
      </c>
      <c r="D674" s="274" t="s">
        <v>106</v>
      </c>
      <c r="E674" s="274" t="s">
        <v>4953</v>
      </c>
      <c r="F674" s="292" t="s">
        <v>4954</v>
      </c>
      <c r="G674" s="292" t="s">
        <v>4955</v>
      </c>
      <c r="H674" s="303" t="s">
        <v>4956</v>
      </c>
      <c r="I674" s="292" t="s">
        <v>4954</v>
      </c>
      <c r="J674" s="274" t="s">
        <v>4953</v>
      </c>
      <c r="K674" s="299" t="s">
        <v>4897</v>
      </c>
      <c r="L674" s="292" t="s">
        <v>4957</v>
      </c>
      <c r="M674" s="300">
        <v>44256</v>
      </c>
      <c r="N674" s="300" t="s">
        <v>86</v>
      </c>
      <c r="O674" s="294"/>
      <c r="P674" s="294" t="s">
        <v>4899</v>
      </c>
      <c r="Q674" s="294" t="s">
        <v>4943</v>
      </c>
      <c r="R674" s="294" t="s">
        <v>4901</v>
      </c>
      <c r="S674" s="294" t="s">
        <v>4902</v>
      </c>
      <c r="T674" s="74" t="s">
        <v>4768</v>
      </c>
      <c r="U674" s="294" t="s">
        <v>314</v>
      </c>
      <c r="V674" s="294">
        <v>0</v>
      </c>
      <c r="W674" s="294" t="s">
        <v>314</v>
      </c>
      <c r="X674" s="301">
        <v>387.05882352941177</v>
      </c>
      <c r="Y674" s="301">
        <v>1.1333333333333333</v>
      </c>
      <c r="Z674" s="302">
        <v>21567</v>
      </c>
      <c r="AA674" s="294"/>
      <c r="AB674" s="274">
        <v>534900</v>
      </c>
      <c r="AC674" s="294" t="s">
        <v>986</v>
      </c>
      <c r="AD674" s="294"/>
      <c r="AE674" s="294"/>
      <c r="AF674" s="294" t="s">
        <v>4908</v>
      </c>
      <c r="AG674" s="294"/>
      <c r="AH674" s="294"/>
      <c r="AI674" s="294"/>
      <c r="AJ674" s="294"/>
      <c r="AK674" s="294"/>
      <c r="AL674" s="294"/>
      <c r="AM674" s="294" t="s">
        <v>4958</v>
      </c>
      <c r="AN674" s="294" t="s">
        <v>4959</v>
      </c>
      <c r="AO674" s="294" t="s">
        <v>3176</v>
      </c>
      <c r="AP674" s="294" t="s">
        <v>4906</v>
      </c>
      <c r="AQ674" s="294" t="s">
        <v>4917</v>
      </c>
      <c r="AR674" s="294" t="s">
        <v>4908</v>
      </c>
      <c r="AS674" s="294" t="s">
        <v>4909</v>
      </c>
      <c r="AT674" s="294"/>
      <c r="AU674" s="294"/>
      <c r="AV674" s="294"/>
      <c r="AW674" s="294"/>
      <c r="AX674" s="294"/>
      <c r="AY674" s="294"/>
      <c r="AZ674" s="294"/>
      <c r="BA674" s="294"/>
      <c r="BB674" s="294"/>
      <c r="BC674" s="298" t="s">
        <v>98</v>
      </c>
      <c r="BD674" s="281">
        <v>673000</v>
      </c>
      <c r="BE674" s="281">
        <v>478605</v>
      </c>
      <c r="BF674" s="281">
        <v>38000</v>
      </c>
      <c r="BG674" s="281">
        <f t="shared" si="11"/>
        <v>1189605</v>
      </c>
      <c r="BH674" s="282" t="s">
        <v>100</v>
      </c>
      <c r="BI674" s="282" t="s">
        <v>222</v>
      </c>
      <c r="BJ674" s="19" t="s">
        <v>987</v>
      </c>
      <c r="BK674" s="19" t="s">
        <v>988</v>
      </c>
      <c r="BL674" s="19" t="s">
        <v>989</v>
      </c>
      <c r="BM674" s="19" t="s">
        <v>98</v>
      </c>
      <c r="BN674" s="235"/>
      <c r="BO674" s="235"/>
      <c r="BP674" s="282" t="s">
        <v>98</v>
      </c>
      <c r="BQ674" s="282" t="s">
        <v>98</v>
      </c>
      <c r="BR674" s="275" t="s">
        <v>4749</v>
      </c>
    </row>
    <row r="675" spans="1:70" s="154" customFormat="1" ht="210">
      <c r="A675" s="18">
        <v>673</v>
      </c>
      <c r="B675" s="274">
        <v>5349</v>
      </c>
      <c r="C675" s="275" t="s">
        <v>4749</v>
      </c>
      <c r="D675" s="274" t="s">
        <v>77</v>
      </c>
      <c r="E675" s="274" t="s">
        <v>4960</v>
      </c>
      <c r="F675" s="292" t="s">
        <v>4961</v>
      </c>
      <c r="G675" s="292" t="s">
        <v>4794</v>
      </c>
      <c r="H675" s="303" t="s">
        <v>4962</v>
      </c>
      <c r="I675" s="292" t="s">
        <v>4963</v>
      </c>
      <c r="J675" s="274" t="s">
        <v>4960</v>
      </c>
      <c r="K675" s="299">
        <v>3300382362</v>
      </c>
      <c r="L675" s="292" t="s">
        <v>4964</v>
      </c>
      <c r="M675" s="300">
        <v>44457</v>
      </c>
      <c r="N675" s="300" t="s">
        <v>86</v>
      </c>
      <c r="O675" s="294"/>
      <c r="P675" s="294" t="s">
        <v>4899</v>
      </c>
      <c r="Q675" s="294" t="s">
        <v>4908</v>
      </c>
      <c r="R675" s="294"/>
      <c r="S675" s="294" t="s">
        <v>4902</v>
      </c>
      <c r="T675" s="74" t="s">
        <v>999</v>
      </c>
      <c r="U675" s="294" t="s">
        <v>90</v>
      </c>
      <c r="V675" s="294">
        <v>0</v>
      </c>
      <c r="W675" s="294" t="s">
        <v>90</v>
      </c>
      <c r="X675" s="301">
        <v>53.666666666666664</v>
      </c>
      <c r="Y675" s="301">
        <v>1.5</v>
      </c>
      <c r="Z675" s="302">
        <v>17436.666666666668</v>
      </c>
      <c r="AA675" s="294"/>
      <c r="AB675" s="274">
        <v>534900</v>
      </c>
      <c r="AC675" s="294" t="s">
        <v>986</v>
      </c>
      <c r="AD675" s="294"/>
      <c r="AE675" s="294"/>
      <c r="AF675" s="294" t="s">
        <v>4908</v>
      </c>
      <c r="AG675" s="294"/>
      <c r="AH675" s="294"/>
      <c r="AI675" s="294"/>
      <c r="AJ675" s="294"/>
      <c r="AK675" s="294"/>
      <c r="AL675" s="294"/>
      <c r="AM675" s="294" t="s">
        <v>4965</v>
      </c>
      <c r="AN675" s="294" t="s">
        <v>4916</v>
      </c>
      <c r="AO675" s="294" t="s">
        <v>3176</v>
      </c>
      <c r="AP675" s="294" t="s">
        <v>4906</v>
      </c>
      <c r="AQ675" s="294" t="s">
        <v>4917</v>
      </c>
      <c r="AR675" s="294" t="s">
        <v>4908</v>
      </c>
      <c r="AS675" s="294"/>
      <c r="AT675" s="294"/>
      <c r="AU675" s="294"/>
      <c r="AV675" s="294"/>
      <c r="AW675" s="294"/>
      <c r="AX675" s="294"/>
      <c r="AY675" s="294"/>
      <c r="AZ675" s="294"/>
      <c r="BA675" s="294"/>
      <c r="BB675" s="294"/>
      <c r="BC675" s="298" t="s">
        <v>98</v>
      </c>
      <c r="BD675" s="281">
        <v>534300</v>
      </c>
      <c r="BE675" s="281">
        <v>405900</v>
      </c>
      <c r="BF675" s="281">
        <v>74200</v>
      </c>
      <c r="BG675" s="281">
        <f t="shared" si="11"/>
        <v>1014400</v>
      </c>
      <c r="BH675" s="282" t="s">
        <v>100</v>
      </c>
      <c r="BI675" s="282" t="s">
        <v>222</v>
      </c>
      <c r="BJ675" s="19" t="s">
        <v>987</v>
      </c>
      <c r="BK675" s="19" t="s">
        <v>988</v>
      </c>
      <c r="BL675" s="19" t="s">
        <v>989</v>
      </c>
      <c r="BM675" s="19" t="s">
        <v>105</v>
      </c>
      <c r="BN675" s="235"/>
      <c r="BO675" s="235"/>
      <c r="BP675" s="282" t="s">
        <v>98</v>
      </c>
      <c r="BQ675" s="282" t="s">
        <v>98</v>
      </c>
      <c r="BR675" s="275" t="s">
        <v>4749</v>
      </c>
    </row>
    <row r="676" spans="1:70" s="154" customFormat="1" ht="165">
      <c r="A676" s="18">
        <v>674</v>
      </c>
      <c r="B676" s="274">
        <v>5349</v>
      </c>
      <c r="C676" s="275" t="s">
        <v>4749</v>
      </c>
      <c r="D676" s="276" t="s">
        <v>77</v>
      </c>
      <c r="E676" s="277" t="s">
        <v>4966</v>
      </c>
      <c r="F676" s="277" t="s">
        <v>4967</v>
      </c>
      <c r="G676" s="277" t="s">
        <v>4794</v>
      </c>
      <c r="H676" s="276"/>
      <c r="I676" s="277" t="s">
        <v>4968</v>
      </c>
      <c r="J676" s="276" t="s">
        <v>4966</v>
      </c>
      <c r="K676" s="278"/>
      <c r="L676" s="277" t="s">
        <v>4969</v>
      </c>
      <c r="M676" s="279" t="s">
        <v>4970</v>
      </c>
      <c r="N676" s="279" t="s">
        <v>86</v>
      </c>
      <c r="O676" s="277"/>
      <c r="P676" s="277"/>
      <c r="Q676" s="277"/>
      <c r="R676" s="277"/>
      <c r="S676" s="277" t="s">
        <v>88</v>
      </c>
      <c r="T676" s="74" t="s">
        <v>999</v>
      </c>
      <c r="U676" s="277" t="s">
        <v>90</v>
      </c>
      <c r="V676" s="277">
        <v>0</v>
      </c>
      <c r="W676" s="277">
        <v>0</v>
      </c>
      <c r="X676" s="107">
        <v>45</v>
      </c>
      <c r="Y676" s="280">
        <v>0.33333333333333331</v>
      </c>
      <c r="Z676" s="107">
        <v>2302.2222222222222</v>
      </c>
      <c r="AA676" s="277"/>
      <c r="AB676" s="276">
        <v>534900</v>
      </c>
      <c r="AC676" s="277" t="s">
        <v>986</v>
      </c>
      <c r="AD676" s="277"/>
      <c r="AE676" s="277"/>
      <c r="AF676" s="277"/>
      <c r="AG676" s="277"/>
      <c r="AH676" s="277"/>
      <c r="AI676" s="277"/>
      <c r="AJ676" s="277"/>
      <c r="AK676" s="277"/>
      <c r="AL676" s="277"/>
      <c r="AM676" s="277"/>
      <c r="AN676" s="277"/>
      <c r="AO676" s="277"/>
      <c r="AP676" s="277"/>
      <c r="AQ676" s="277"/>
      <c r="AR676" s="277"/>
      <c r="AS676" s="277"/>
      <c r="AT676" s="277"/>
      <c r="AU676" s="277"/>
      <c r="AV676" s="277"/>
      <c r="AW676" s="277"/>
      <c r="AX676" s="277"/>
      <c r="AY676" s="277"/>
      <c r="AZ676" s="277"/>
      <c r="BA676" s="277"/>
      <c r="BB676" s="277"/>
      <c r="BC676" s="276" t="s">
        <v>98</v>
      </c>
      <c r="BD676" s="281">
        <v>121800</v>
      </c>
      <c r="BE676" s="281">
        <v>55300</v>
      </c>
      <c r="BF676" s="281">
        <v>21000</v>
      </c>
      <c r="BG676" s="281">
        <f t="shared" si="11"/>
        <v>198100</v>
      </c>
      <c r="BH676" s="283" t="s">
        <v>100</v>
      </c>
      <c r="BI676" s="282" t="s">
        <v>222</v>
      </c>
      <c r="BJ676" s="19" t="s">
        <v>987</v>
      </c>
      <c r="BK676" s="19" t="s">
        <v>988</v>
      </c>
      <c r="BL676" s="19" t="s">
        <v>989</v>
      </c>
      <c r="BM676" s="19" t="s">
        <v>105</v>
      </c>
      <c r="BN676" s="235"/>
      <c r="BO676" s="235"/>
      <c r="BP676" s="282" t="s">
        <v>98</v>
      </c>
      <c r="BQ676" s="283" t="s">
        <v>98</v>
      </c>
      <c r="BR676" s="275" t="s">
        <v>4749</v>
      </c>
    </row>
    <row r="677" spans="1:70" s="154" customFormat="1" ht="75">
      <c r="A677" s="18">
        <v>675</v>
      </c>
      <c r="B677" s="274">
        <v>5349</v>
      </c>
      <c r="C677" s="275" t="s">
        <v>4749</v>
      </c>
      <c r="D677" s="276" t="s">
        <v>77</v>
      </c>
      <c r="E677" s="277" t="s">
        <v>4971</v>
      </c>
      <c r="F677" s="277" t="s">
        <v>4972</v>
      </c>
      <c r="G677" s="277" t="s">
        <v>4794</v>
      </c>
      <c r="H677" s="289" t="s">
        <v>4973</v>
      </c>
      <c r="I677" s="277" t="s">
        <v>4974</v>
      </c>
      <c r="J677" s="276" t="s">
        <v>4971</v>
      </c>
      <c r="K677" s="278">
        <v>3301677481</v>
      </c>
      <c r="L677" s="277" t="s">
        <v>4975</v>
      </c>
      <c r="M677" s="279">
        <v>45457</v>
      </c>
      <c r="N677" s="279" t="s">
        <v>86</v>
      </c>
      <c r="O677" s="277"/>
      <c r="P677" s="277"/>
      <c r="Q677" s="277"/>
      <c r="R677" s="277"/>
      <c r="S677" s="277" t="s">
        <v>88</v>
      </c>
      <c r="T677" s="74" t="s">
        <v>999</v>
      </c>
      <c r="U677" s="277" t="s">
        <v>90</v>
      </c>
      <c r="V677" s="277">
        <v>0</v>
      </c>
      <c r="W677" s="277">
        <v>0</v>
      </c>
      <c r="X677" s="107">
        <v>25</v>
      </c>
      <c r="Y677" s="280">
        <v>0.66666666666666663</v>
      </c>
      <c r="Z677" s="107">
        <v>3075.5555555555557</v>
      </c>
      <c r="AA677" s="277"/>
      <c r="AB677" s="276">
        <v>534900</v>
      </c>
      <c r="AC677" s="277" t="s">
        <v>986</v>
      </c>
      <c r="AD677" s="277"/>
      <c r="AE677" s="277"/>
      <c r="AF677" s="277"/>
      <c r="AG677" s="277"/>
      <c r="AH677" s="277"/>
      <c r="AI677" s="277"/>
      <c r="AJ677" s="277"/>
      <c r="AK677" s="277"/>
      <c r="AL677" s="277"/>
      <c r="AM677" s="277"/>
      <c r="AN677" s="277"/>
      <c r="AO677" s="277"/>
      <c r="AP677" s="277"/>
      <c r="AQ677" s="277"/>
      <c r="AR677" s="277"/>
      <c r="AS677" s="277"/>
      <c r="AT677" s="277"/>
      <c r="AU677" s="277"/>
      <c r="AV677" s="277"/>
      <c r="AW677" s="277"/>
      <c r="AX677" s="277"/>
      <c r="AY677" s="277"/>
      <c r="AZ677" s="277"/>
      <c r="BA677" s="277"/>
      <c r="BB677" s="277"/>
      <c r="BC677" s="276" t="s">
        <v>98</v>
      </c>
      <c r="BD677" s="281">
        <v>97300</v>
      </c>
      <c r="BE677" s="281">
        <v>158900</v>
      </c>
      <c r="BF677" s="281">
        <v>53200</v>
      </c>
      <c r="BG677" s="281">
        <f t="shared" si="11"/>
        <v>309400</v>
      </c>
      <c r="BH677" s="283" t="s">
        <v>100</v>
      </c>
      <c r="BI677" s="282" t="s">
        <v>222</v>
      </c>
      <c r="BJ677" s="19" t="s">
        <v>987</v>
      </c>
      <c r="BK677" s="19" t="s">
        <v>988</v>
      </c>
      <c r="BL677" s="19" t="s">
        <v>989</v>
      </c>
      <c r="BM677" s="19" t="s">
        <v>105</v>
      </c>
      <c r="BN677" s="235"/>
      <c r="BO677" s="235"/>
      <c r="BP677" s="282" t="s">
        <v>98</v>
      </c>
      <c r="BQ677" s="283" t="s">
        <v>98</v>
      </c>
      <c r="BR677" s="275" t="s">
        <v>4749</v>
      </c>
    </row>
    <row r="678" spans="1:70" s="154" customFormat="1" ht="75">
      <c r="A678" s="18">
        <v>676</v>
      </c>
      <c r="B678" s="274">
        <v>5349</v>
      </c>
      <c r="C678" s="275" t="s">
        <v>4749</v>
      </c>
      <c r="D678" s="276" t="s">
        <v>77</v>
      </c>
      <c r="E678" s="277" t="s">
        <v>4976</v>
      </c>
      <c r="F678" s="277" t="s">
        <v>4977</v>
      </c>
      <c r="G678" s="277" t="s">
        <v>4794</v>
      </c>
      <c r="H678" s="276">
        <v>827251217</v>
      </c>
      <c r="I678" s="277" t="s">
        <v>4978</v>
      </c>
      <c r="J678" s="276" t="s">
        <v>4976</v>
      </c>
      <c r="K678" s="278">
        <v>3300513576</v>
      </c>
      <c r="L678" s="277" t="s">
        <v>4979</v>
      </c>
      <c r="M678" s="279">
        <v>44256</v>
      </c>
      <c r="N678" s="279" t="s">
        <v>86</v>
      </c>
      <c r="O678" s="277"/>
      <c r="P678" s="277"/>
      <c r="Q678" s="277"/>
      <c r="R678" s="277"/>
      <c r="S678" s="277" t="s">
        <v>88</v>
      </c>
      <c r="T678" s="74" t="s">
        <v>4980</v>
      </c>
      <c r="U678" s="277" t="s">
        <v>90</v>
      </c>
      <c r="V678" s="277">
        <v>0</v>
      </c>
      <c r="W678" s="277">
        <v>0</v>
      </c>
      <c r="X678" s="107">
        <v>35</v>
      </c>
      <c r="Y678" s="280">
        <v>0</v>
      </c>
      <c r="Z678" s="107">
        <v>8235.5555555555547</v>
      </c>
      <c r="AA678" s="277"/>
      <c r="AB678" s="276">
        <v>534900</v>
      </c>
      <c r="AC678" s="277" t="s">
        <v>986</v>
      </c>
      <c r="AD678" s="277"/>
      <c r="AE678" s="277"/>
      <c r="AF678" s="277"/>
      <c r="AG678" s="277"/>
      <c r="AH678" s="277"/>
      <c r="AI678" s="277"/>
      <c r="AJ678" s="277"/>
      <c r="AK678" s="277"/>
      <c r="AL678" s="277"/>
      <c r="AM678" s="277"/>
      <c r="AN678" s="277"/>
      <c r="AO678" s="277"/>
      <c r="AP678" s="277"/>
      <c r="AQ678" s="277"/>
      <c r="AR678" s="277"/>
      <c r="AS678" s="277"/>
      <c r="AT678" s="277"/>
      <c r="AU678" s="277"/>
      <c r="AV678" s="277"/>
      <c r="AW678" s="277"/>
      <c r="AX678" s="277"/>
      <c r="AY678" s="277"/>
      <c r="AZ678" s="277"/>
      <c r="BA678" s="277"/>
      <c r="BB678" s="277"/>
      <c r="BC678" s="276" t="s">
        <v>98</v>
      </c>
      <c r="BD678" s="281">
        <v>24500</v>
      </c>
      <c r="BE678" s="281">
        <v>265900</v>
      </c>
      <c r="BF678" s="281">
        <v>25200</v>
      </c>
      <c r="BG678" s="281">
        <f t="shared" si="11"/>
        <v>315600</v>
      </c>
      <c r="BH678" s="283" t="s">
        <v>105</v>
      </c>
      <c r="BI678" s="282" t="s">
        <v>242</v>
      </c>
      <c r="BJ678" s="19" t="s">
        <v>987</v>
      </c>
      <c r="BK678" s="19" t="s">
        <v>988</v>
      </c>
      <c r="BL678" s="19" t="s">
        <v>989</v>
      </c>
      <c r="BM678" s="19" t="s">
        <v>105</v>
      </c>
      <c r="BN678" s="235"/>
      <c r="BO678" s="235"/>
      <c r="BP678" s="282" t="s">
        <v>98</v>
      </c>
      <c r="BQ678" s="283" t="s">
        <v>98</v>
      </c>
      <c r="BR678" s="275" t="s">
        <v>4749</v>
      </c>
    </row>
    <row r="679" spans="1:70" s="154" customFormat="1" ht="90">
      <c r="A679" s="18">
        <v>677</v>
      </c>
      <c r="B679" s="274">
        <v>5349</v>
      </c>
      <c r="C679" s="275" t="s">
        <v>4749</v>
      </c>
      <c r="D679" s="276" t="s">
        <v>77</v>
      </c>
      <c r="E679" s="277" t="s">
        <v>4981</v>
      </c>
      <c r="F679" s="277" t="s">
        <v>4982</v>
      </c>
      <c r="G679" s="277" t="s">
        <v>4794</v>
      </c>
      <c r="H679" s="276"/>
      <c r="I679" s="277" t="s">
        <v>4983</v>
      </c>
      <c r="J679" s="276" t="s">
        <v>4981</v>
      </c>
      <c r="K679" s="278">
        <v>3301354294</v>
      </c>
      <c r="L679" s="277" t="s">
        <v>4984</v>
      </c>
      <c r="M679" s="279">
        <v>45741</v>
      </c>
      <c r="N679" s="279" t="s">
        <v>86</v>
      </c>
      <c r="O679" s="277"/>
      <c r="P679" s="277"/>
      <c r="Q679" s="277"/>
      <c r="R679" s="277"/>
      <c r="S679" s="277" t="s">
        <v>88</v>
      </c>
      <c r="T679" s="74" t="s">
        <v>999</v>
      </c>
      <c r="U679" s="277" t="s">
        <v>426</v>
      </c>
      <c r="V679" s="277" t="s">
        <v>285</v>
      </c>
      <c r="W679" s="277" t="s">
        <v>4985</v>
      </c>
      <c r="X679" s="107">
        <v>895</v>
      </c>
      <c r="Y679" s="280">
        <v>1.5666666666666667</v>
      </c>
      <c r="Z679" s="107">
        <v>11442.9</v>
      </c>
      <c r="AA679" s="277"/>
      <c r="AB679" s="276">
        <v>534900</v>
      </c>
      <c r="AC679" s="277" t="s">
        <v>986</v>
      </c>
      <c r="AD679" s="277"/>
      <c r="AE679" s="277"/>
      <c r="AF679" s="277"/>
      <c r="AG679" s="277"/>
      <c r="AH679" s="277"/>
      <c r="AI679" s="277"/>
      <c r="AJ679" s="277"/>
      <c r="AK679" s="277"/>
      <c r="AL679" s="277"/>
      <c r="AM679" s="277"/>
      <c r="AN679" s="277"/>
      <c r="AO679" s="277"/>
      <c r="AP679" s="277"/>
      <c r="AQ679" s="277"/>
      <c r="AR679" s="277"/>
      <c r="AS679" s="277"/>
      <c r="AT679" s="277"/>
      <c r="AU679" s="277"/>
      <c r="AV679" s="277"/>
      <c r="AW679" s="277"/>
      <c r="AX679" s="277"/>
      <c r="AY679" s="277"/>
      <c r="AZ679" s="277"/>
      <c r="BA679" s="277"/>
      <c r="BB679" s="277"/>
      <c r="BC679" s="276" t="s">
        <v>98</v>
      </c>
      <c r="BD679" s="281">
        <v>1158768</v>
      </c>
      <c r="BE679" s="281">
        <v>1158548</v>
      </c>
      <c r="BF679" s="281">
        <v>119880</v>
      </c>
      <c r="BG679" s="281">
        <f t="shared" si="11"/>
        <v>2437196</v>
      </c>
      <c r="BH679" s="283" t="s">
        <v>100</v>
      </c>
      <c r="BI679" s="282" t="s">
        <v>222</v>
      </c>
      <c r="BJ679" s="19" t="s">
        <v>987</v>
      </c>
      <c r="BK679" s="19" t="s">
        <v>988</v>
      </c>
      <c r="BL679" s="19" t="s">
        <v>989</v>
      </c>
      <c r="BM679" s="19" t="s">
        <v>105</v>
      </c>
      <c r="BN679" s="235"/>
      <c r="BO679" s="235"/>
      <c r="BP679" s="282" t="s">
        <v>98</v>
      </c>
      <c r="BQ679" s="283" t="s">
        <v>98</v>
      </c>
      <c r="BR679" s="275" t="s">
        <v>4749</v>
      </c>
    </row>
    <row r="680" spans="1:70" s="154" customFormat="1" ht="75">
      <c r="A680" s="18">
        <v>678</v>
      </c>
      <c r="B680" s="274">
        <v>5349</v>
      </c>
      <c r="C680" s="275" t="s">
        <v>4749</v>
      </c>
      <c r="D680" s="276" t="s">
        <v>106</v>
      </c>
      <c r="E680" s="277" t="s">
        <v>4986</v>
      </c>
      <c r="F680" s="277" t="s">
        <v>4987</v>
      </c>
      <c r="G680" s="277" t="s">
        <v>4824</v>
      </c>
      <c r="H680" s="276" t="s">
        <v>4988</v>
      </c>
      <c r="I680" s="277" t="s">
        <v>4989</v>
      </c>
      <c r="J680" s="276" t="s">
        <v>4986</v>
      </c>
      <c r="K680" s="278"/>
      <c r="L680" s="277" t="s">
        <v>4990</v>
      </c>
      <c r="M680" s="279">
        <v>45741</v>
      </c>
      <c r="N680" s="279" t="s">
        <v>86</v>
      </c>
      <c r="O680" s="277"/>
      <c r="P680" s="277"/>
      <c r="Q680" s="277"/>
      <c r="R680" s="277"/>
      <c r="S680" s="277" t="s">
        <v>88</v>
      </c>
      <c r="T680" s="74" t="s">
        <v>4768</v>
      </c>
      <c r="U680" s="277" t="s">
        <v>363</v>
      </c>
      <c r="V680" s="277" t="s">
        <v>285</v>
      </c>
      <c r="W680" s="277" t="s">
        <v>4991</v>
      </c>
      <c r="X680" s="107">
        <v>1040</v>
      </c>
      <c r="Y680" s="280">
        <v>0.36666666666666664</v>
      </c>
      <c r="Z680" s="107">
        <v>3234.7</v>
      </c>
      <c r="AA680" s="277"/>
      <c r="AB680" s="276">
        <v>534900</v>
      </c>
      <c r="AC680" s="277" t="s">
        <v>4992</v>
      </c>
      <c r="AD680" s="277"/>
      <c r="AE680" s="277"/>
      <c r="AF680" s="277"/>
      <c r="AG680" s="277"/>
      <c r="AH680" s="277"/>
      <c r="AI680" s="277"/>
      <c r="AJ680" s="277"/>
      <c r="AK680" s="277"/>
      <c r="AL680" s="277"/>
      <c r="AM680" s="277"/>
      <c r="AN680" s="277"/>
      <c r="AO680" s="277"/>
      <c r="AP680" s="277"/>
      <c r="AQ680" s="277"/>
      <c r="AR680" s="277"/>
      <c r="AS680" s="277"/>
      <c r="AT680" s="277"/>
      <c r="AU680" s="277"/>
      <c r="AV680" s="277"/>
      <c r="AW680" s="277"/>
      <c r="AX680" s="277"/>
      <c r="AY680" s="277"/>
      <c r="AZ680" s="277"/>
      <c r="BA680" s="277"/>
      <c r="BB680" s="277"/>
      <c r="BC680" s="276" t="s">
        <v>98</v>
      </c>
      <c r="BD680" s="281">
        <v>351791</v>
      </c>
      <c r="BE680" s="281">
        <v>266545</v>
      </c>
      <c r="BF680" s="281">
        <v>62545</v>
      </c>
      <c r="BG680" s="281">
        <f t="shared" si="11"/>
        <v>680881</v>
      </c>
      <c r="BH680" s="283" t="s">
        <v>100</v>
      </c>
      <c r="BI680" s="33" t="s">
        <v>101</v>
      </c>
      <c r="BJ680" s="19" t="s">
        <v>987</v>
      </c>
      <c r="BK680" s="19" t="s">
        <v>988</v>
      </c>
      <c r="BL680" s="19" t="s">
        <v>989</v>
      </c>
      <c r="BM680" s="19" t="s">
        <v>98</v>
      </c>
      <c r="BN680" s="235"/>
      <c r="BO680" s="235"/>
      <c r="BP680" s="282" t="s">
        <v>98</v>
      </c>
      <c r="BQ680" s="283" t="s">
        <v>98</v>
      </c>
      <c r="BR680" s="275" t="s">
        <v>4749</v>
      </c>
    </row>
    <row r="681" spans="1:70" s="159" customFormat="1" ht="330">
      <c r="A681" s="18">
        <v>679</v>
      </c>
      <c r="B681" s="274">
        <v>5349</v>
      </c>
      <c r="C681" s="275" t="s">
        <v>4749</v>
      </c>
      <c r="D681" s="276" t="s">
        <v>106</v>
      </c>
      <c r="E681" s="277" t="s">
        <v>4993</v>
      </c>
      <c r="F681" s="277" t="s">
        <v>4994</v>
      </c>
      <c r="G681" s="277" t="s">
        <v>4995</v>
      </c>
      <c r="H681" s="276" t="s">
        <v>4996</v>
      </c>
      <c r="I681" s="277" t="s">
        <v>4997</v>
      </c>
      <c r="J681" s="276" t="s">
        <v>4993</v>
      </c>
      <c r="K681" s="278">
        <v>46183001186</v>
      </c>
      <c r="L681" s="277" t="s">
        <v>4998</v>
      </c>
      <c r="M681" s="279">
        <v>45295</v>
      </c>
      <c r="N681" s="279" t="s">
        <v>86</v>
      </c>
      <c r="O681" s="277"/>
      <c r="P681" s="277"/>
      <c r="Q681" s="277"/>
      <c r="R681" s="277"/>
      <c r="S681" s="277" t="s">
        <v>88</v>
      </c>
      <c r="T681" s="74" t="s">
        <v>999</v>
      </c>
      <c r="U681" s="277" t="s">
        <v>90</v>
      </c>
      <c r="V681" s="277">
        <v>0</v>
      </c>
      <c r="W681" s="277" t="s">
        <v>4999</v>
      </c>
      <c r="X681" s="107">
        <v>20</v>
      </c>
      <c r="Y681" s="280">
        <v>0.53333333333333333</v>
      </c>
      <c r="Z681" s="107">
        <v>6268.8888888888887</v>
      </c>
      <c r="AA681" s="277"/>
      <c r="AB681" s="276">
        <v>534900</v>
      </c>
      <c r="AC681" s="277" t="s">
        <v>4992</v>
      </c>
      <c r="AD681" s="277"/>
      <c r="AE681" s="277"/>
      <c r="AF681" s="277"/>
      <c r="AG681" s="277"/>
      <c r="AH681" s="277"/>
      <c r="AI681" s="277"/>
      <c r="AJ681" s="277"/>
      <c r="AK681" s="277"/>
      <c r="AL681" s="277"/>
      <c r="AM681" s="277"/>
      <c r="AN681" s="277"/>
      <c r="AO681" s="277"/>
      <c r="AP681" s="277"/>
      <c r="AQ681" s="277"/>
      <c r="AR681" s="277"/>
      <c r="AS681" s="277"/>
      <c r="AT681" s="277"/>
      <c r="AU681" s="277"/>
      <c r="AV681" s="277"/>
      <c r="AW681" s="277"/>
      <c r="AX681" s="277"/>
      <c r="AY681" s="277"/>
      <c r="AZ681" s="277"/>
      <c r="BA681" s="277"/>
      <c r="BB681" s="277"/>
      <c r="BC681" s="276" t="s">
        <v>98</v>
      </c>
      <c r="BD681" s="281">
        <v>723203</v>
      </c>
      <c r="BE681" s="281">
        <v>82375</v>
      </c>
      <c r="BF681" s="281">
        <v>0</v>
      </c>
      <c r="BG681" s="281">
        <f t="shared" si="11"/>
        <v>805578</v>
      </c>
      <c r="BH681" s="283" t="s">
        <v>100</v>
      </c>
      <c r="BI681" s="282" t="s">
        <v>222</v>
      </c>
      <c r="BJ681" s="19" t="s">
        <v>987</v>
      </c>
      <c r="BK681" s="19" t="s">
        <v>988</v>
      </c>
      <c r="BL681" s="19" t="s">
        <v>989</v>
      </c>
      <c r="BM681" s="19" t="s">
        <v>105</v>
      </c>
      <c r="BN681" s="423"/>
      <c r="BO681" s="423"/>
      <c r="BP681" s="282" t="s">
        <v>98</v>
      </c>
      <c r="BQ681" s="283" t="s">
        <v>98</v>
      </c>
      <c r="BR681" s="275" t="s">
        <v>4749</v>
      </c>
    </row>
    <row r="682" spans="1:70" s="159" customFormat="1" ht="75">
      <c r="A682" s="18">
        <v>680</v>
      </c>
      <c r="B682" s="274">
        <v>5349</v>
      </c>
      <c r="C682" s="275" t="s">
        <v>4749</v>
      </c>
      <c r="D682" s="276" t="s">
        <v>106</v>
      </c>
      <c r="E682" s="277" t="s">
        <v>5000</v>
      </c>
      <c r="F682" s="277" t="s">
        <v>5001</v>
      </c>
      <c r="G682" s="277" t="s">
        <v>4824</v>
      </c>
      <c r="H682" s="276">
        <v>386383610</v>
      </c>
      <c r="I682" s="277" t="s">
        <v>5001</v>
      </c>
      <c r="J682" s="276" t="s">
        <v>5000</v>
      </c>
      <c r="K682" s="278"/>
      <c r="L682" s="277" t="s">
        <v>5002</v>
      </c>
      <c r="M682" s="279">
        <v>45698</v>
      </c>
      <c r="N682" s="279" t="s">
        <v>86</v>
      </c>
      <c r="O682" s="277"/>
      <c r="P682" s="277"/>
      <c r="Q682" s="277"/>
      <c r="R682" s="277"/>
      <c r="S682" s="277" t="s">
        <v>88</v>
      </c>
      <c r="T682" s="74" t="s">
        <v>999</v>
      </c>
      <c r="U682" s="277" t="s">
        <v>314</v>
      </c>
      <c r="V682" s="277">
        <v>0</v>
      </c>
      <c r="W682" s="277" t="s">
        <v>5003</v>
      </c>
      <c r="X682" s="107">
        <v>360</v>
      </c>
      <c r="Y682" s="280">
        <v>0.23333333333333334</v>
      </c>
      <c r="Z682" s="107">
        <v>4322.2222222222226</v>
      </c>
      <c r="AA682" s="277"/>
      <c r="AB682" s="276">
        <v>534900</v>
      </c>
      <c r="AC682" s="277" t="s">
        <v>986</v>
      </c>
      <c r="AD682" s="277"/>
      <c r="AE682" s="277"/>
      <c r="AF682" s="277"/>
      <c r="AG682" s="277"/>
      <c r="AH682" s="277"/>
      <c r="AI682" s="277"/>
      <c r="AJ682" s="277"/>
      <c r="AK682" s="277"/>
      <c r="AL682" s="277"/>
      <c r="AM682" s="277"/>
      <c r="AN682" s="277"/>
      <c r="AO682" s="277"/>
      <c r="AP682" s="277"/>
      <c r="AQ682" s="277"/>
      <c r="AR682" s="277"/>
      <c r="AS682" s="277"/>
      <c r="AT682" s="277"/>
      <c r="AU682" s="277"/>
      <c r="AV682" s="277"/>
      <c r="AW682" s="277"/>
      <c r="AX682" s="277"/>
      <c r="AY682" s="277"/>
      <c r="AZ682" s="277"/>
      <c r="BA682" s="277"/>
      <c r="BB682" s="277"/>
      <c r="BC682" s="276" t="s">
        <v>98</v>
      </c>
      <c r="BD682" s="281">
        <v>499000</v>
      </c>
      <c r="BE682" s="281">
        <v>292000</v>
      </c>
      <c r="BF682" s="281">
        <v>0</v>
      </c>
      <c r="BG682" s="281">
        <f t="shared" si="11"/>
        <v>791000</v>
      </c>
      <c r="BH682" s="283" t="s">
        <v>100</v>
      </c>
      <c r="BI682" s="282" t="s">
        <v>222</v>
      </c>
      <c r="BJ682" s="19" t="s">
        <v>987</v>
      </c>
      <c r="BK682" s="19" t="s">
        <v>988</v>
      </c>
      <c r="BL682" s="19" t="s">
        <v>989</v>
      </c>
      <c r="BM682" s="19" t="s">
        <v>105</v>
      </c>
      <c r="BN682" s="423"/>
      <c r="BO682" s="423"/>
      <c r="BP682" s="282" t="s">
        <v>98</v>
      </c>
      <c r="BQ682" s="283" t="s">
        <v>98</v>
      </c>
      <c r="BR682" s="275" t="s">
        <v>4749</v>
      </c>
    </row>
    <row r="683" spans="1:70" s="167" customFormat="1" ht="75">
      <c r="A683" s="18">
        <v>681</v>
      </c>
      <c r="B683" s="274">
        <v>5349</v>
      </c>
      <c r="C683" s="275" t="s">
        <v>4749</v>
      </c>
      <c r="D683" s="276" t="s">
        <v>106</v>
      </c>
      <c r="E683" s="277" t="s">
        <v>5004</v>
      </c>
      <c r="F683" s="277" t="s">
        <v>5005</v>
      </c>
      <c r="G683" s="277" t="s">
        <v>4794</v>
      </c>
      <c r="H683" s="276" t="s">
        <v>5006</v>
      </c>
      <c r="I683" s="277" t="s">
        <v>5001</v>
      </c>
      <c r="J683" s="276" t="s">
        <v>5004</v>
      </c>
      <c r="K683" s="278"/>
      <c r="L683" s="277" t="s">
        <v>5007</v>
      </c>
      <c r="M683" s="279">
        <v>45299</v>
      </c>
      <c r="N683" s="279" t="s">
        <v>86</v>
      </c>
      <c r="O683" s="277"/>
      <c r="P683" s="277"/>
      <c r="Q683" s="277"/>
      <c r="R683" s="277"/>
      <c r="S683" s="277" t="s">
        <v>88</v>
      </c>
      <c r="T683" s="74" t="s">
        <v>4827</v>
      </c>
      <c r="U683" s="277" t="s">
        <v>314</v>
      </c>
      <c r="V683" s="277" t="s">
        <v>285</v>
      </c>
      <c r="W683" s="277" t="s">
        <v>5008</v>
      </c>
      <c r="X683" s="107">
        <v>1745</v>
      </c>
      <c r="Y683" s="280">
        <v>0.33333333333333331</v>
      </c>
      <c r="Z683" s="107">
        <v>3508.0555555555557</v>
      </c>
      <c r="AA683" s="277"/>
      <c r="AB683" s="276">
        <v>534900</v>
      </c>
      <c r="AC683" s="277" t="s">
        <v>986</v>
      </c>
      <c r="AD683" s="277"/>
      <c r="AE683" s="277"/>
      <c r="AF683" s="277"/>
      <c r="AG683" s="277"/>
      <c r="AH683" s="277"/>
      <c r="AI683" s="277"/>
      <c r="AJ683" s="277"/>
      <c r="AK683" s="277"/>
      <c r="AL683" s="277"/>
      <c r="AM683" s="277"/>
      <c r="AN683" s="277"/>
      <c r="AO683" s="277"/>
      <c r="AP683" s="277"/>
      <c r="AQ683" s="277"/>
      <c r="AR683" s="277"/>
      <c r="AS683" s="277"/>
      <c r="AT683" s="277"/>
      <c r="AU683" s="277"/>
      <c r="AV683" s="277"/>
      <c r="AW683" s="277"/>
      <c r="AX683" s="277"/>
      <c r="AY683" s="277"/>
      <c r="AZ683" s="277"/>
      <c r="BA683" s="277"/>
      <c r="BB683" s="277"/>
      <c r="BC683" s="276" t="s">
        <v>98</v>
      </c>
      <c r="BD683" s="281">
        <v>262360</v>
      </c>
      <c r="BE683" s="281">
        <v>321885</v>
      </c>
      <c r="BF683" s="281">
        <v>102945</v>
      </c>
      <c r="BG683" s="281">
        <f t="shared" si="11"/>
        <v>687190</v>
      </c>
      <c r="BH683" s="283" t="s">
        <v>100</v>
      </c>
      <c r="BI683" s="282" t="s">
        <v>222</v>
      </c>
      <c r="BJ683" s="19" t="s">
        <v>987</v>
      </c>
      <c r="BK683" s="19" t="s">
        <v>988</v>
      </c>
      <c r="BL683" s="19" t="s">
        <v>989</v>
      </c>
      <c r="BM683" s="19" t="s">
        <v>98</v>
      </c>
      <c r="BN683" s="427"/>
      <c r="BO683" s="427"/>
      <c r="BP683" s="282" t="s">
        <v>98</v>
      </c>
      <c r="BQ683" s="283" t="s">
        <v>98</v>
      </c>
      <c r="BR683" s="275" t="s">
        <v>4749</v>
      </c>
    </row>
    <row r="684" spans="1:70" s="167" customFormat="1" ht="105">
      <c r="A684" s="18">
        <v>682</v>
      </c>
      <c r="B684" s="274">
        <v>5349</v>
      </c>
      <c r="C684" s="275" t="s">
        <v>4749</v>
      </c>
      <c r="D684" s="276" t="s">
        <v>106</v>
      </c>
      <c r="E684" s="277" t="s">
        <v>5009</v>
      </c>
      <c r="F684" s="277" t="s">
        <v>5010</v>
      </c>
      <c r="G684" s="277" t="s">
        <v>5011</v>
      </c>
      <c r="H684" s="276">
        <v>384284047</v>
      </c>
      <c r="I684" s="277" t="s">
        <v>5010</v>
      </c>
      <c r="J684" s="276" t="s">
        <v>5009</v>
      </c>
      <c r="K684" s="278"/>
      <c r="L684" s="277" t="s">
        <v>5012</v>
      </c>
      <c r="M684" s="279">
        <v>45741</v>
      </c>
      <c r="N684" s="279" t="s">
        <v>86</v>
      </c>
      <c r="O684" s="277"/>
      <c r="P684" s="277"/>
      <c r="Q684" s="277"/>
      <c r="R684" s="277"/>
      <c r="S684" s="277" t="s">
        <v>88</v>
      </c>
      <c r="T684" s="74" t="s">
        <v>4768</v>
      </c>
      <c r="U684" s="277" t="s">
        <v>314</v>
      </c>
      <c r="V684" s="277">
        <v>0</v>
      </c>
      <c r="W684" s="277" t="s">
        <v>4991</v>
      </c>
      <c r="X684" s="107">
        <v>420</v>
      </c>
      <c r="Y684" s="280">
        <v>0.5</v>
      </c>
      <c r="Z684" s="107">
        <v>4228.0555555555557</v>
      </c>
      <c r="AA684" s="277"/>
      <c r="AB684" s="276">
        <v>534900</v>
      </c>
      <c r="AC684" s="277" t="s">
        <v>986</v>
      </c>
      <c r="AD684" s="277"/>
      <c r="AE684" s="277"/>
      <c r="AF684" s="277"/>
      <c r="AG684" s="277"/>
      <c r="AH684" s="277"/>
      <c r="AI684" s="277"/>
      <c r="AJ684" s="277"/>
      <c r="AK684" s="277"/>
      <c r="AL684" s="277"/>
      <c r="AM684" s="277"/>
      <c r="AN684" s="277"/>
      <c r="AO684" s="277"/>
      <c r="AP684" s="277"/>
      <c r="AQ684" s="277"/>
      <c r="AR684" s="277"/>
      <c r="AS684" s="277"/>
      <c r="AT684" s="277"/>
      <c r="AU684" s="277"/>
      <c r="AV684" s="277"/>
      <c r="AW684" s="277"/>
      <c r="AX684" s="277"/>
      <c r="AY684" s="277"/>
      <c r="AZ684" s="277"/>
      <c r="BA684" s="277"/>
      <c r="BB684" s="277"/>
      <c r="BC684" s="276" t="s">
        <v>98</v>
      </c>
      <c r="BD684" s="281">
        <v>166580</v>
      </c>
      <c r="BE684" s="281">
        <v>129835</v>
      </c>
      <c r="BF684" s="281">
        <v>13600</v>
      </c>
      <c r="BG684" s="281">
        <f t="shared" si="11"/>
        <v>310015</v>
      </c>
      <c r="BH684" s="283" t="s">
        <v>100</v>
      </c>
      <c r="BI684" s="282" t="s">
        <v>222</v>
      </c>
      <c r="BJ684" s="19" t="s">
        <v>987</v>
      </c>
      <c r="BK684" s="19" t="s">
        <v>988</v>
      </c>
      <c r="BL684" s="19" t="s">
        <v>989</v>
      </c>
      <c r="BM684" s="19" t="s">
        <v>98</v>
      </c>
      <c r="BN684" s="427"/>
      <c r="BO684" s="427"/>
      <c r="BP684" s="282" t="s">
        <v>98</v>
      </c>
      <c r="BQ684" s="283" t="s">
        <v>98</v>
      </c>
      <c r="BR684" s="275" t="s">
        <v>4749</v>
      </c>
    </row>
    <row r="685" spans="1:70" s="167" customFormat="1" ht="90">
      <c r="A685" s="18">
        <v>683</v>
      </c>
      <c r="B685" s="274">
        <v>5349</v>
      </c>
      <c r="C685" s="275" t="s">
        <v>4749</v>
      </c>
      <c r="D685" s="276" t="s">
        <v>77</v>
      </c>
      <c r="E685" s="277" t="s">
        <v>5013</v>
      </c>
      <c r="F685" s="277" t="s">
        <v>5014</v>
      </c>
      <c r="G685" s="277" t="s">
        <v>4794</v>
      </c>
      <c r="H685" s="276">
        <v>2343551266</v>
      </c>
      <c r="I685" s="277" t="s">
        <v>5015</v>
      </c>
      <c r="J685" s="276" t="s">
        <v>5013</v>
      </c>
      <c r="K685" s="278">
        <v>3300100735</v>
      </c>
      <c r="L685" s="277" t="s">
        <v>5016</v>
      </c>
      <c r="M685" s="279">
        <v>44965</v>
      </c>
      <c r="N685" s="279" t="s">
        <v>86</v>
      </c>
      <c r="O685" s="277"/>
      <c r="P685" s="277"/>
      <c r="Q685" s="277"/>
      <c r="R685" s="277"/>
      <c r="S685" s="277" t="s">
        <v>88</v>
      </c>
      <c r="T685" s="74" t="s">
        <v>999</v>
      </c>
      <c r="U685" s="277" t="s">
        <v>473</v>
      </c>
      <c r="V685" s="277">
        <v>0</v>
      </c>
      <c r="W685" s="277">
        <v>0</v>
      </c>
      <c r="X685" s="107">
        <v>45</v>
      </c>
      <c r="Y685" s="280">
        <v>1.4333333333333333</v>
      </c>
      <c r="Z685" s="107">
        <v>5524.166666666667</v>
      </c>
      <c r="AA685" s="277"/>
      <c r="AB685" s="276">
        <v>534900</v>
      </c>
      <c r="AC685" s="277" t="s">
        <v>4992</v>
      </c>
      <c r="AD685" s="277"/>
      <c r="AE685" s="277"/>
      <c r="AF685" s="277"/>
      <c r="AG685" s="277"/>
      <c r="AH685" s="277"/>
      <c r="AI685" s="277"/>
      <c r="AJ685" s="277"/>
      <c r="AK685" s="277"/>
      <c r="AL685" s="277"/>
      <c r="AM685" s="277"/>
      <c r="AN685" s="277"/>
      <c r="AO685" s="277"/>
      <c r="AP685" s="277"/>
      <c r="AQ685" s="277"/>
      <c r="AR685" s="277"/>
      <c r="AS685" s="277"/>
      <c r="AT685" s="277"/>
      <c r="AU685" s="277"/>
      <c r="AV685" s="277"/>
      <c r="AW685" s="277"/>
      <c r="AX685" s="277"/>
      <c r="AY685" s="277"/>
      <c r="AZ685" s="277"/>
      <c r="BA685" s="277"/>
      <c r="BB685" s="277"/>
      <c r="BC685" s="276" t="s">
        <v>98</v>
      </c>
      <c r="BD685" s="281">
        <v>143895</v>
      </c>
      <c r="BE685" s="281">
        <v>151605</v>
      </c>
      <c r="BF685" s="281">
        <v>43400</v>
      </c>
      <c r="BG685" s="281">
        <f t="shared" si="11"/>
        <v>338900</v>
      </c>
      <c r="BH685" s="283" t="s">
        <v>100</v>
      </c>
      <c r="BI685" s="282" t="s">
        <v>222</v>
      </c>
      <c r="BJ685" s="19" t="s">
        <v>987</v>
      </c>
      <c r="BK685" s="19" t="s">
        <v>988</v>
      </c>
      <c r="BL685" s="19" t="s">
        <v>989</v>
      </c>
      <c r="BM685" s="19" t="s">
        <v>105</v>
      </c>
      <c r="BN685" s="427"/>
      <c r="BO685" s="427"/>
      <c r="BP685" s="282" t="s">
        <v>98</v>
      </c>
      <c r="BQ685" s="283" t="s">
        <v>98</v>
      </c>
      <c r="BR685" s="275" t="s">
        <v>4749</v>
      </c>
    </row>
    <row r="686" spans="1:70" s="167" customFormat="1" ht="165">
      <c r="A686" s="18">
        <v>684</v>
      </c>
      <c r="B686" s="274">
        <v>5349</v>
      </c>
      <c r="C686" s="275" t="s">
        <v>4749</v>
      </c>
      <c r="D686" s="276" t="s">
        <v>106</v>
      </c>
      <c r="E686" s="277" t="s">
        <v>5017</v>
      </c>
      <c r="F686" s="277" t="s">
        <v>5018</v>
      </c>
      <c r="G686" s="277" t="s">
        <v>5019</v>
      </c>
      <c r="H686" s="276">
        <v>869870956</v>
      </c>
      <c r="I686" s="277" t="s">
        <v>5018</v>
      </c>
      <c r="J686" s="276" t="s">
        <v>5017</v>
      </c>
      <c r="K686" s="278"/>
      <c r="L686" s="277" t="s">
        <v>5020</v>
      </c>
      <c r="M686" s="279">
        <v>45758</v>
      </c>
      <c r="N686" s="279" t="s">
        <v>86</v>
      </c>
      <c r="O686" s="277"/>
      <c r="P686" s="277"/>
      <c r="Q686" s="277"/>
      <c r="R686" s="277"/>
      <c r="S686" s="277" t="s">
        <v>88</v>
      </c>
      <c r="T686" s="74" t="s">
        <v>999</v>
      </c>
      <c r="U686" s="277" t="s">
        <v>314</v>
      </c>
      <c r="V686" s="277">
        <v>0</v>
      </c>
      <c r="W686" s="277" t="s">
        <v>5021</v>
      </c>
      <c r="X686" s="107">
        <v>600</v>
      </c>
      <c r="Y686" s="280">
        <v>0.2</v>
      </c>
      <c r="Z686" s="107">
        <v>1293.3333333333333</v>
      </c>
      <c r="AA686" s="277"/>
      <c r="AB686" s="276">
        <v>534900</v>
      </c>
      <c r="AC686" s="277" t="s">
        <v>986</v>
      </c>
      <c r="AD686" s="277"/>
      <c r="AE686" s="277"/>
      <c r="AF686" s="277"/>
      <c r="AG686" s="277"/>
      <c r="AH686" s="277"/>
      <c r="AI686" s="277"/>
      <c r="AJ686" s="277"/>
      <c r="AK686" s="277"/>
      <c r="AL686" s="277"/>
      <c r="AM686" s="277"/>
      <c r="AN686" s="277"/>
      <c r="AO686" s="277"/>
      <c r="AP686" s="277"/>
      <c r="AQ686" s="277"/>
      <c r="AR686" s="277"/>
      <c r="AS686" s="277"/>
      <c r="AT686" s="277"/>
      <c r="AU686" s="277"/>
      <c r="AV686" s="277"/>
      <c r="AW686" s="277"/>
      <c r="AX686" s="277"/>
      <c r="AY686" s="277"/>
      <c r="AZ686" s="277"/>
      <c r="BA686" s="277"/>
      <c r="BB686" s="277"/>
      <c r="BC686" s="276" t="s">
        <v>98</v>
      </c>
      <c r="BD686" s="281">
        <v>55400</v>
      </c>
      <c r="BE686" s="281">
        <v>0</v>
      </c>
      <c r="BF686" s="281">
        <v>21000</v>
      </c>
      <c r="BG686" s="281">
        <f t="shared" si="11"/>
        <v>76400</v>
      </c>
      <c r="BH686" s="283" t="s">
        <v>100</v>
      </c>
      <c r="BI686" s="282" t="s">
        <v>222</v>
      </c>
      <c r="BJ686" s="19" t="s">
        <v>987</v>
      </c>
      <c r="BK686" s="19" t="s">
        <v>988</v>
      </c>
      <c r="BL686" s="19" t="s">
        <v>989</v>
      </c>
      <c r="BM686" s="19" t="s">
        <v>105</v>
      </c>
      <c r="BN686" s="427"/>
      <c r="BO686" s="427"/>
      <c r="BP686" s="282" t="s">
        <v>98</v>
      </c>
      <c r="BQ686" s="283" t="s">
        <v>98</v>
      </c>
      <c r="BR686" s="275" t="s">
        <v>4749</v>
      </c>
    </row>
    <row r="687" spans="1:70" s="167" customFormat="1" ht="105">
      <c r="A687" s="18">
        <v>685</v>
      </c>
      <c r="B687" s="274">
        <v>5349</v>
      </c>
      <c r="C687" s="275" t="s">
        <v>4749</v>
      </c>
      <c r="D687" s="276" t="s">
        <v>106</v>
      </c>
      <c r="E687" s="277" t="s">
        <v>5022</v>
      </c>
      <c r="F687" s="277" t="s">
        <v>5023</v>
      </c>
      <c r="G687" s="277" t="s">
        <v>5024</v>
      </c>
      <c r="H687" s="276">
        <v>935053580</v>
      </c>
      <c r="I687" s="277" t="s">
        <v>5025</v>
      </c>
      <c r="J687" s="276" t="s">
        <v>5022</v>
      </c>
      <c r="K687" s="278"/>
      <c r="L687" s="277" t="s">
        <v>5026</v>
      </c>
      <c r="M687" s="304">
        <v>45294</v>
      </c>
      <c r="N687" s="304" t="s">
        <v>86</v>
      </c>
      <c r="O687" s="277"/>
      <c r="P687" s="277"/>
      <c r="Q687" s="277"/>
      <c r="R687" s="277"/>
      <c r="S687" s="277" t="s">
        <v>88</v>
      </c>
      <c r="T687" s="74" t="s">
        <v>4827</v>
      </c>
      <c r="U687" s="277" t="s">
        <v>314</v>
      </c>
      <c r="V687" s="277" t="s">
        <v>285</v>
      </c>
      <c r="W687" s="277" t="s">
        <v>5027</v>
      </c>
      <c r="X687" s="107">
        <v>13300</v>
      </c>
      <c r="Y687" s="280">
        <v>0.26666666666666666</v>
      </c>
      <c r="Z687" s="107">
        <v>3514.1111111111113</v>
      </c>
      <c r="AA687" s="277"/>
      <c r="AB687" s="276">
        <v>534900</v>
      </c>
      <c r="AC687" s="277" t="s">
        <v>986</v>
      </c>
      <c r="AD687" s="277"/>
      <c r="AE687" s="277"/>
      <c r="AF687" s="277"/>
      <c r="AG687" s="277"/>
      <c r="AH687" s="277"/>
      <c r="AI687" s="277"/>
      <c r="AJ687" s="277"/>
      <c r="AK687" s="277"/>
      <c r="AL687" s="277"/>
      <c r="AM687" s="277"/>
      <c r="AN687" s="277"/>
      <c r="AO687" s="277"/>
      <c r="AP687" s="277"/>
      <c r="AQ687" s="277"/>
      <c r="AR687" s="277"/>
      <c r="AS687" s="277"/>
      <c r="AT687" s="277"/>
      <c r="AU687" s="277"/>
      <c r="AV687" s="277"/>
      <c r="AW687" s="277"/>
      <c r="AX687" s="277"/>
      <c r="AY687" s="277"/>
      <c r="AZ687" s="277"/>
      <c r="BA687" s="277"/>
      <c r="BB687" s="277"/>
      <c r="BC687" s="276" t="s">
        <v>98</v>
      </c>
      <c r="BD687" s="281">
        <v>61745</v>
      </c>
      <c r="BE687" s="281">
        <v>19000</v>
      </c>
      <c r="BF687" s="281">
        <v>0</v>
      </c>
      <c r="BG687" s="281">
        <f t="shared" si="11"/>
        <v>80745</v>
      </c>
      <c r="BH687" s="283" t="s">
        <v>100</v>
      </c>
      <c r="BI687" s="282" t="s">
        <v>222</v>
      </c>
      <c r="BJ687" s="19" t="s">
        <v>987</v>
      </c>
      <c r="BK687" s="19" t="s">
        <v>988</v>
      </c>
      <c r="BL687" s="19" t="s">
        <v>989</v>
      </c>
      <c r="BM687" s="19" t="s">
        <v>105</v>
      </c>
      <c r="BN687" s="427"/>
      <c r="BO687" s="427"/>
      <c r="BP687" s="282" t="s">
        <v>98</v>
      </c>
      <c r="BQ687" s="283" t="s">
        <v>98</v>
      </c>
      <c r="BR687" s="275" t="s">
        <v>4749</v>
      </c>
    </row>
    <row r="688" spans="1:70" s="167" customFormat="1" ht="180">
      <c r="A688" s="18">
        <v>686</v>
      </c>
      <c r="B688" s="274">
        <v>5349</v>
      </c>
      <c r="C688" s="275" t="s">
        <v>4749</v>
      </c>
      <c r="D688" s="276" t="s">
        <v>106</v>
      </c>
      <c r="E688" s="277" t="s">
        <v>5028</v>
      </c>
      <c r="F688" s="277" t="s">
        <v>5029</v>
      </c>
      <c r="G688" s="277" t="s">
        <v>5030</v>
      </c>
      <c r="H688" s="276" t="s">
        <v>5031</v>
      </c>
      <c r="I688" s="277" t="s">
        <v>5032</v>
      </c>
      <c r="J688" s="276" t="s">
        <v>5028</v>
      </c>
      <c r="K688" s="278"/>
      <c r="L688" s="277" t="s">
        <v>5033</v>
      </c>
      <c r="M688" s="279">
        <v>45293</v>
      </c>
      <c r="N688" s="279" t="s">
        <v>86</v>
      </c>
      <c r="O688" s="277"/>
      <c r="P688" s="277"/>
      <c r="Q688" s="277"/>
      <c r="R688" s="277"/>
      <c r="S688" s="277" t="s">
        <v>88</v>
      </c>
      <c r="T688" s="74" t="s">
        <v>999</v>
      </c>
      <c r="U688" s="277" t="s">
        <v>314</v>
      </c>
      <c r="V688" s="277" t="s">
        <v>173</v>
      </c>
      <c r="W688" s="277" t="s">
        <v>5034</v>
      </c>
      <c r="X688" s="107">
        <v>9630</v>
      </c>
      <c r="Y688" s="280">
        <v>0.56666666666666665</v>
      </c>
      <c r="Z688" s="107">
        <v>19935.333333333332</v>
      </c>
      <c r="AA688" s="277"/>
      <c r="AB688" s="276">
        <v>534900</v>
      </c>
      <c r="AC688" s="277" t="s">
        <v>986</v>
      </c>
      <c r="AD688" s="277"/>
      <c r="AE688" s="277"/>
      <c r="AF688" s="277"/>
      <c r="AG688" s="277"/>
      <c r="AH688" s="277"/>
      <c r="AI688" s="277"/>
      <c r="AJ688" s="277"/>
      <c r="AK688" s="277"/>
      <c r="AL688" s="277"/>
      <c r="AM688" s="277"/>
      <c r="AN688" s="277"/>
      <c r="AO688" s="277"/>
      <c r="AP688" s="277"/>
      <c r="AQ688" s="277"/>
      <c r="AR688" s="277"/>
      <c r="AS688" s="277"/>
      <c r="AT688" s="277"/>
      <c r="AU688" s="277"/>
      <c r="AV688" s="277"/>
      <c r="AW688" s="277"/>
      <c r="AX688" s="277"/>
      <c r="AY688" s="277"/>
      <c r="AZ688" s="277"/>
      <c r="BA688" s="277"/>
      <c r="BB688" s="277"/>
      <c r="BC688" s="276" t="s">
        <v>98</v>
      </c>
      <c r="BD688" s="281">
        <v>83000</v>
      </c>
      <c r="BE688" s="281">
        <v>33000</v>
      </c>
      <c r="BF688" s="281">
        <v>0</v>
      </c>
      <c r="BG688" s="281">
        <f t="shared" si="11"/>
        <v>116000</v>
      </c>
      <c r="BH688" s="283" t="s">
        <v>100</v>
      </c>
      <c r="BI688" s="282" t="s">
        <v>222</v>
      </c>
      <c r="BJ688" s="19" t="s">
        <v>987</v>
      </c>
      <c r="BK688" s="19" t="s">
        <v>988</v>
      </c>
      <c r="BL688" s="19" t="s">
        <v>989</v>
      </c>
      <c r="BM688" s="19" t="s">
        <v>105</v>
      </c>
      <c r="BN688" s="427"/>
      <c r="BO688" s="427"/>
      <c r="BP688" s="282" t="s">
        <v>98</v>
      </c>
      <c r="BQ688" s="283" t="s">
        <v>98</v>
      </c>
      <c r="BR688" s="275" t="s">
        <v>4749</v>
      </c>
    </row>
    <row r="689" spans="1:70" s="167" customFormat="1" ht="120">
      <c r="A689" s="18">
        <v>687</v>
      </c>
      <c r="B689" s="274">
        <v>5349</v>
      </c>
      <c r="C689" s="275" t="s">
        <v>4749</v>
      </c>
      <c r="D689" s="276" t="s">
        <v>316</v>
      </c>
      <c r="E689" s="277" t="s">
        <v>5035</v>
      </c>
      <c r="F689" s="277" t="s">
        <v>5036</v>
      </c>
      <c r="G689" s="277" t="s">
        <v>5037</v>
      </c>
      <c r="H689" s="276">
        <v>386969251</v>
      </c>
      <c r="I689" s="277" t="s">
        <v>5038</v>
      </c>
      <c r="J689" s="276" t="s">
        <v>5035</v>
      </c>
      <c r="K689" s="278"/>
      <c r="L689" s="277" t="s">
        <v>5039</v>
      </c>
      <c r="M689" s="279" t="s">
        <v>5040</v>
      </c>
      <c r="N689" s="279" t="s">
        <v>86</v>
      </c>
      <c r="O689" s="277"/>
      <c r="P689" s="277"/>
      <c r="Q689" s="277"/>
      <c r="R689" s="277"/>
      <c r="S689" s="277" t="s">
        <v>88</v>
      </c>
      <c r="T689" s="74" t="s">
        <v>999</v>
      </c>
      <c r="U689" s="277" t="s">
        <v>314</v>
      </c>
      <c r="V689" s="277" t="s">
        <v>173</v>
      </c>
      <c r="W689" s="277" t="s">
        <v>5041</v>
      </c>
      <c r="X689" s="107">
        <v>2080</v>
      </c>
      <c r="Y689" s="280">
        <v>0.1</v>
      </c>
      <c r="Z689" s="107">
        <v>387.97777777777776</v>
      </c>
      <c r="AA689" s="277"/>
      <c r="AB689" s="276">
        <v>534900</v>
      </c>
      <c r="AC689" s="277" t="s">
        <v>986</v>
      </c>
      <c r="AD689" s="277"/>
      <c r="AE689" s="277"/>
      <c r="AF689" s="277"/>
      <c r="AG689" s="277"/>
      <c r="AH689" s="277"/>
      <c r="AI689" s="277"/>
      <c r="AJ689" s="277"/>
      <c r="AK689" s="277"/>
      <c r="AL689" s="277"/>
      <c r="AM689" s="277"/>
      <c r="AN689" s="277"/>
      <c r="AO689" s="277"/>
      <c r="AP689" s="277"/>
      <c r="AQ689" s="277"/>
      <c r="AR689" s="277"/>
      <c r="AS689" s="277"/>
      <c r="AT689" s="277"/>
      <c r="AU689" s="277"/>
      <c r="AV689" s="277"/>
      <c r="AW689" s="277"/>
      <c r="AX689" s="277"/>
      <c r="AY689" s="277"/>
      <c r="AZ689" s="277"/>
      <c r="BA689" s="277"/>
      <c r="BB689" s="277"/>
      <c r="BC689" s="276" t="s">
        <v>98</v>
      </c>
      <c r="BD689" s="281">
        <v>0</v>
      </c>
      <c r="BE689" s="281">
        <v>42000</v>
      </c>
      <c r="BF689" s="281">
        <v>0</v>
      </c>
      <c r="BG689" s="281">
        <f t="shared" si="11"/>
        <v>42000</v>
      </c>
      <c r="BH689" s="283" t="s">
        <v>100</v>
      </c>
      <c r="BI689" s="282" t="s">
        <v>222</v>
      </c>
      <c r="BJ689" s="19" t="s">
        <v>987</v>
      </c>
      <c r="BK689" s="19" t="s">
        <v>988</v>
      </c>
      <c r="BL689" s="19" t="s">
        <v>989</v>
      </c>
      <c r="BM689" s="19" t="s">
        <v>98</v>
      </c>
      <c r="BN689" s="427"/>
      <c r="BO689" s="427"/>
      <c r="BP689" s="282" t="s">
        <v>98</v>
      </c>
      <c r="BQ689" s="283" t="s">
        <v>98</v>
      </c>
      <c r="BR689" s="275" t="s">
        <v>4749</v>
      </c>
    </row>
    <row r="690" spans="1:70" s="167" customFormat="1" ht="75">
      <c r="A690" s="18">
        <v>688</v>
      </c>
      <c r="B690" s="274">
        <v>5349</v>
      </c>
      <c r="C690" s="275" t="s">
        <v>4749</v>
      </c>
      <c r="D690" s="276" t="s">
        <v>106</v>
      </c>
      <c r="E690" s="277" t="s">
        <v>5042</v>
      </c>
      <c r="F690" s="277" t="s">
        <v>5043</v>
      </c>
      <c r="G690" s="277" t="s">
        <v>5044</v>
      </c>
      <c r="H690" s="289" t="s">
        <v>5045</v>
      </c>
      <c r="I690" s="277" t="s">
        <v>5043</v>
      </c>
      <c r="J690" s="276" t="s">
        <v>5042</v>
      </c>
      <c r="K690" s="278"/>
      <c r="L690" s="277" t="s">
        <v>5046</v>
      </c>
      <c r="M690" s="279">
        <v>45750</v>
      </c>
      <c r="N690" s="279" t="s">
        <v>86</v>
      </c>
      <c r="O690" s="277"/>
      <c r="P690" s="277"/>
      <c r="Q690" s="277"/>
      <c r="R690" s="277"/>
      <c r="S690" s="277" t="s">
        <v>88</v>
      </c>
      <c r="T690" s="74" t="s">
        <v>999</v>
      </c>
      <c r="U690" s="277" t="s">
        <v>314</v>
      </c>
      <c r="V690" s="277">
        <v>0</v>
      </c>
      <c r="W690" s="277" t="s">
        <v>5047</v>
      </c>
      <c r="X690" s="107">
        <v>420</v>
      </c>
      <c r="Y690" s="280">
        <v>0.5</v>
      </c>
      <c r="Z690" s="107">
        <v>6049.7777777777774</v>
      </c>
      <c r="AA690" s="277"/>
      <c r="AB690" s="276">
        <v>534900</v>
      </c>
      <c r="AC690" s="277" t="s">
        <v>986</v>
      </c>
      <c r="AD690" s="277"/>
      <c r="AE690" s="277"/>
      <c r="AF690" s="277"/>
      <c r="AG690" s="277"/>
      <c r="AH690" s="277"/>
      <c r="AI690" s="277"/>
      <c r="AJ690" s="277"/>
      <c r="AK690" s="277"/>
      <c r="AL690" s="277"/>
      <c r="AM690" s="277"/>
      <c r="AN690" s="277"/>
      <c r="AO690" s="277"/>
      <c r="AP690" s="277"/>
      <c r="AQ690" s="277"/>
      <c r="AR690" s="277"/>
      <c r="AS690" s="277"/>
      <c r="AT690" s="277"/>
      <c r="AU690" s="277"/>
      <c r="AV690" s="277"/>
      <c r="AW690" s="277"/>
      <c r="AX690" s="277"/>
      <c r="AY690" s="277"/>
      <c r="AZ690" s="277"/>
      <c r="BA690" s="277"/>
      <c r="BB690" s="277"/>
      <c r="BC690" s="276" t="s">
        <v>98</v>
      </c>
      <c r="BD690" s="281">
        <v>251635</v>
      </c>
      <c r="BE690" s="281">
        <v>337490</v>
      </c>
      <c r="BF690" s="281">
        <v>84600</v>
      </c>
      <c r="BG690" s="281">
        <f t="shared" si="11"/>
        <v>673725</v>
      </c>
      <c r="BH690" s="283" t="s">
        <v>100</v>
      </c>
      <c r="BI690" s="282" t="s">
        <v>222</v>
      </c>
      <c r="BJ690" s="19" t="s">
        <v>987</v>
      </c>
      <c r="BK690" s="19" t="s">
        <v>988</v>
      </c>
      <c r="BL690" s="19" t="s">
        <v>989</v>
      </c>
      <c r="BM690" s="19" t="s">
        <v>105</v>
      </c>
      <c r="BN690" s="427"/>
      <c r="BO690" s="427"/>
      <c r="BP690" s="282" t="s">
        <v>98</v>
      </c>
      <c r="BQ690" s="283" t="s">
        <v>98</v>
      </c>
      <c r="BR690" s="275" t="s">
        <v>4749</v>
      </c>
    </row>
    <row r="691" spans="1:70" s="167" customFormat="1" ht="75">
      <c r="A691" s="18">
        <v>689</v>
      </c>
      <c r="B691" s="274">
        <v>5349</v>
      </c>
      <c r="C691" s="275" t="s">
        <v>4749</v>
      </c>
      <c r="D691" s="276" t="s">
        <v>77</v>
      </c>
      <c r="E691" s="277" t="s">
        <v>5048</v>
      </c>
      <c r="F691" s="277" t="s">
        <v>5049</v>
      </c>
      <c r="G691" s="277"/>
      <c r="H691" s="276">
        <v>389819051</v>
      </c>
      <c r="I691" s="277" t="s">
        <v>5050</v>
      </c>
      <c r="J691" s="276" t="s">
        <v>5048</v>
      </c>
      <c r="K691" s="278"/>
      <c r="L691" s="277" t="s">
        <v>5051</v>
      </c>
      <c r="M691" s="279">
        <v>45694</v>
      </c>
      <c r="N691" s="279" t="s">
        <v>86</v>
      </c>
      <c r="O691" s="277"/>
      <c r="P691" s="277"/>
      <c r="Q691" s="277"/>
      <c r="R691" s="277"/>
      <c r="S691" s="277" t="s">
        <v>88</v>
      </c>
      <c r="T691" s="74" t="s">
        <v>999</v>
      </c>
      <c r="U691" s="277" t="s">
        <v>90</v>
      </c>
      <c r="V691" s="277">
        <v>0</v>
      </c>
      <c r="W691" s="277" t="s">
        <v>5052</v>
      </c>
      <c r="X691" s="107">
        <v>50</v>
      </c>
      <c r="Y691" s="280">
        <v>0.16666666666666666</v>
      </c>
      <c r="Z691" s="107">
        <v>6941.6111111111113</v>
      </c>
      <c r="AA691" s="277"/>
      <c r="AB691" s="276">
        <v>534900</v>
      </c>
      <c r="AC691" s="277" t="s">
        <v>986</v>
      </c>
      <c r="AD691" s="277"/>
      <c r="AE691" s="277"/>
      <c r="AF691" s="277"/>
      <c r="AG691" s="277"/>
      <c r="AH691" s="277"/>
      <c r="AI691" s="277"/>
      <c r="AJ691" s="277"/>
      <c r="AK691" s="277"/>
      <c r="AL691" s="277"/>
      <c r="AM691" s="277"/>
      <c r="AN691" s="277"/>
      <c r="AO691" s="277"/>
      <c r="AP691" s="277"/>
      <c r="AQ691" s="277"/>
      <c r="AR691" s="277"/>
      <c r="AS691" s="277"/>
      <c r="AT691" s="277"/>
      <c r="AU691" s="277"/>
      <c r="AV691" s="277"/>
      <c r="AW691" s="277"/>
      <c r="AX691" s="277"/>
      <c r="AY691" s="277"/>
      <c r="AZ691" s="277"/>
      <c r="BA691" s="277"/>
      <c r="BB691" s="277"/>
      <c r="BC691" s="276" t="s">
        <v>98</v>
      </c>
      <c r="BD691" s="281">
        <v>25545</v>
      </c>
      <c r="BE691" s="281">
        <v>0</v>
      </c>
      <c r="BF691" s="281">
        <v>0</v>
      </c>
      <c r="BG691" s="281">
        <f t="shared" si="11"/>
        <v>25545</v>
      </c>
      <c r="BH691" s="283" t="s">
        <v>100</v>
      </c>
      <c r="BI691" s="282" t="s">
        <v>222</v>
      </c>
      <c r="BJ691" s="19" t="s">
        <v>987</v>
      </c>
      <c r="BK691" s="19" t="s">
        <v>988</v>
      </c>
      <c r="BL691" s="19" t="s">
        <v>989</v>
      </c>
      <c r="BM691" s="19" t="s">
        <v>105</v>
      </c>
      <c r="BN691" s="427"/>
      <c r="BO691" s="427"/>
      <c r="BP691" s="282" t="s">
        <v>98</v>
      </c>
      <c r="BQ691" s="283" t="s">
        <v>98</v>
      </c>
      <c r="BR691" s="275" t="s">
        <v>4749</v>
      </c>
    </row>
    <row r="692" spans="1:70" s="167" customFormat="1" ht="75">
      <c r="A692" s="18">
        <v>690</v>
      </c>
      <c r="B692" s="274">
        <v>5349</v>
      </c>
      <c r="C692" s="275" t="s">
        <v>4749</v>
      </c>
      <c r="D692" s="276" t="s">
        <v>106</v>
      </c>
      <c r="E692" s="277" t="s">
        <v>5053</v>
      </c>
      <c r="F692" s="277" t="s">
        <v>5054</v>
      </c>
      <c r="G692" s="277" t="s">
        <v>5055</v>
      </c>
      <c r="H692" s="276">
        <v>77456728</v>
      </c>
      <c r="I692" s="277" t="s">
        <v>5056</v>
      </c>
      <c r="J692" s="276" t="s">
        <v>5053</v>
      </c>
      <c r="K692" s="278"/>
      <c r="L692" s="277" t="s">
        <v>5057</v>
      </c>
      <c r="M692" s="279">
        <v>45782</v>
      </c>
      <c r="N692" s="279" t="s">
        <v>86</v>
      </c>
      <c r="O692" s="277"/>
      <c r="P692" s="277"/>
      <c r="Q692" s="277"/>
      <c r="R692" s="277"/>
      <c r="S692" s="277" t="s">
        <v>88</v>
      </c>
      <c r="T692" s="74" t="s">
        <v>999</v>
      </c>
      <c r="U692" s="277" t="s">
        <v>314</v>
      </c>
      <c r="V692" s="277" t="s">
        <v>173</v>
      </c>
      <c r="W692" s="277" t="s">
        <v>5058</v>
      </c>
      <c r="X692" s="107">
        <v>1515</v>
      </c>
      <c r="Y692" s="280">
        <v>0.56666666666666665</v>
      </c>
      <c r="Z692" s="107">
        <v>4761.6111111111113</v>
      </c>
      <c r="AA692" s="277"/>
      <c r="AB692" s="276">
        <v>534900</v>
      </c>
      <c r="AC692" s="277" t="s">
        <v>986</v>
      </c>
      <c r="AD692" s="277"/>
      <c r="AE692" s="277"/>
      <c r="AF692" s="277"/>
      <c r="AG692" s="277"/>
      <c r="AH692" s="277"/>
      <c r="AI692" s="277"/>
      <c r="AJ692" s="277"/>
      <c r="AK692" s="277"/>
      <c r="AL692" s="277"/>
      <c r="AM692" s="277"/>
      <c r="AN692" s="277"/>
      <c r="AO692" s="277"/>
      <c r="AP692" s="277"/>
      <c r="AQ692" s="277"/>
      <c r="AR692" s="277"/>
      <c r="AS692" s="277"/>
      <c r="AT692" s="277"/>
      <c r="AU692" s="277"/>
      <c r="AV692" s="277"/>
      <c r="AW692" s="277"/>
      <c r="AX692" s="277"/>
      <c r="AY692" s="277"/>
      <c r="AZ692" s="277"/>
      <c r="BA692" s="277"/>
      <c r="BB692" s="277"/>
      <c r="BC692" s="276" t="s">
        <v>98</v>
      </c>
      <c r="BD692" s="281">
        <v>241090</v>
      </c>
      <c r="BE692" s="281">
        <v>0</v>
      </c>
      <c r="BF692" s="281">
        <v>21000</v>
      </c>
      <c r="BG692" s="281">
        <f t="shared" si="11"/>
        <v>262090</v>
      </c>
      <c r="BH692" s="283" t="s">
        <v>100</v>
      </c>
      <c r="BI692" s="282" t="s">
        <v>222</v>
      </c>
      <c r="BJ692" s="19" t="s">
        <v>987</v>
      </c>
      <c r="BK692" s="19" t="s">
        <v>988</v>
      </c>
      <c r="BL692" s="19" t="s">
        <v>989</v>
      </c>
      <c r="BM692" s="19" t="s">
        <v>98</v>
      </c>
      <c r="BN692" s="427"/>
      <c r="BO692" s="427"/>
      <c r="BP692" s="282" t="s">
        <v>98</v>
      </c>
      <c r="BQ692" s="283" t="s">
        <v>98</v>
      </c>
      <c r="BR692" s="275" t="s">
        <v>4749</v>
      </c>
    </row>
    <row r="693" spans="1:70" s="167" customFormat="1" ht="135">
      <c r="A693" s="18">
        <v>691</v>
      </c>
      <c r="B693" s="274">
        <v>5349</v>
      </c>
      <c r="C693" s="275" t="s">
        <v>4749</v>
      </c>
      <c r="D693" s="276" t="s">
        <v>106</v>
      </c>
      <c r="E693" s="277" t="s">
        <v>5059</v>
      </c>
      <c r="F693" s="277" t="s">
        <v>5060</v>
      </c>
      <c r="G693" s="277" t="s">
        <v>4806</v>
      </c>
      <c r="H693" s="276" t="s">
        <v>5061</v>
      </c>
      <c r="I693" s="277" t="s">
        <v>5060</v>
      </c>
      <c r="J693" s="276" t="s">
        <v>5059</v>
      </c>
      <c r="K693" s="278"/>
      <c r="L693" s="277" t="s">
        <v>5062</v>
      </c>
      <c r="M693" s="279">
        <v>45295</v>
      </c>
      <c r="N693" s="279" t="s">
        <v>86</v>
      </c>
      <c r="O693" s="277"/>
      <c r="P693" s="277"/>
      <c r="Q693" s="277"/>
      <c r="R693" s="277"/>
      <c r="S693" s="277" t="s">
        <v>88</v>
      </c>
      <c r="T693" s="74" t="s">
        <v>999</v>
      </c>
      <c r="U693" s="277" t="s">
        <v>314</v>
      </c>
      <c r="V693" s="277" t="s">
        <v>285</v>
      </c>
      <c r="W693" s="277" t="s">
        <v>5063</v>
      </c>
      <c r="X693" s="107">
        <v>500</v>
      </c>
      <c r="Y693" s="280">
        <v>0.1</v>
      </c>
      <c r="Z693" s="107">
        <v>781.33333333333337</v>
      </c>
      <c r="AA693" s="277"/>
      <c r="AB693" s="276">
        <v>534900</v>
      </c>
      <c r="AC693" s="277" t="s">
        <v>986</v>
      </c>
      <c r="AD693" s="277"/>
      <c r="AE693" s="277"/>
      <c r="AF693" s="277"/>
      <c r="AG693" s="277"/>
      <c r="AH693" s="277"/>
      <c r="AI693" s="277"/>
      <c r="AJ693" s="277"/>
      <c r="AK693" s="277"/>
      <c r="AL693" s="277"/>
      <c r="AM693" s="277"/>
      <c r="AN693" s="277"/>
      <c r="AO693" s="277"/>
      <c r="AP693" s="277"/>
      <c r="AQ693" s="277"/>
      <c r="AR693" s="277"/>
      <c r="AS693" s="277"/>
      <c r="AT693" s="277"/>
      <c r="AU693" s="277"/>
      <c r="AV693" s="277"/>
      <c r="AW693" s="277"/>
      <c r="AX693" s="277"/>
      <c r="AY693" s="277"/>
      <c r="AZ693" s="277"/>
      <c r="BA693" s="277"/>
      <c r="BB693" s="277"/>
      <c r="BC693" s="276" t="s">
        <v>98</v>
      </c>
      <c r="BD693" s="281">
        <v>51090</v>
      </c>
      <c r="BE693" s="281">
        <v>0</v>
      </c>
      <c r="BF693" s="281">
        <v>11200</v>
      </c>
      <c r="BG693" s="281">
        <f t="shared" si="11"/>
        <v>62290</v>
      </c>
      <c r="BH693" s="283" t="s">
        <v>100</v>
      </c>
      <c r="BI693" s="282" t="s">
        <v>222</v>
      </c>
      <c r="BJ693" s="19" t="s">
        <v>987</v>
      </c>
      <c r="BK693" s="19" t="s">
        <v>988</v>
      </c>
      <c r="BL693" s="19" t="s">
        <v>989</v>
      </c>
      <c r="BM693" s="19" t="s">
        <v>98</v>
      </c>
      <c r="BN693" s="427"/>
      <c r="BO693" s="427"/>
      <c r="BP693" s="282" t="s">
        <v>98</v>
      </c>
      <c r="BQ693" s="283" t="s">
        <v>98</v>
      </c>
      <c r="BR693" s="275" t="s">
        <v>4749</v>
      </c>
    </row>
    <row r="694" spans="1:70" s="167" customFormat="1" ht="210">
      <c r="A694" s="18">
        <v>692</v>
      </c>
      <c r="B694" s="274">
        <v>5349</v>
      </c>
      <c r="C694" s="275" t="s">
        <v>4749</v>
      </c>
      <c r="D694" s="276" t="s">
        <v>106</v>
      </c>
      <c r="E694" s="277" t="s">
        <v>5064</v>
      </c>
      <c r="F694" s="277" t="s">
        <v>5065</v>
      </c>
      <c r="G694" s="277" t="s">
        <v>5066</v>
      </c>
      <c r="H694" s="276">
        <v>977909936</v>
      </c>
      <c r="I694" s="277" t="s">
        <v>5065</v>
      </c>
      <c r="J694" s="276" t="s">
        <v>5064</v>
      </c>
      <c r="K694" s="278"/>
      <c r="L694" s="277" t="s">
        <v>5067</v>
      </c>
      <c r="M694" s="279">
        <v>45295</v>
      </c>
      <c r="N694" s="304" t="s">
        <v>86</v>
      </c>
      <c r="O694" s="277"/>
      <c r="P694" s="277"/>
      <c r="Q694" s="277"/>
      <c r="R694" s="277"/>
      <c r="S694" s="277" t="s">
        <v>88</v>
      </c>
      <c r="T694" s="74" t="s">
        <v>4768</v>
      </c>
      <c r="U694" s="277" t="s">
        <v>114</v>
      </c>
      <c r="V694" s="277" t="s">
        <v>173</v>
      </c>
      <c r="W694" s="277" t="s">
        <v>5068</v>
      </c>
      <c r="X694" s="107">
        <v>20</v>
      </c>
      <c r="Y694" s="280">
        <v>3.3333333333333333E-2</v>
      </c>
      <c r="Z694" s="107">
        <v>337.77777777777777</v>
      </c>
      <c r="AA694" s="277"/>
      <c r="AB694" s="276">
        <v>534900</v>
      </c>
      <c r="AC694" s="277" t="s">
        <v>4992</v>
      </c>
      <c r="AD694" s="277"/>
      <c r="AE694" s="277"/>
      <c r="AF694" s="277"/>
      <c r="AG694" s="277"/>
      <c r="AH694" s="277"/>
      <c r="AI694" s="277"/>
      <c r="AJ694" s="277"/>
      <c r="AK694" s="277"/>
      <c r="AL694" s="277"/>
      <c r="AM694" s="277"/>
      <c r="AN694" s="277"/>
      <c r="AO694" s="277"/>
      <c r="AP694" s="277"/>
      <c r="AQ694" s="277"/>
      <c r="AR694" s="277"/>
      <c r="AS694" s="277"/>
      <c r="AT694" s="277"/>
      <c r="AU694" s="277"/>
      <c r="AV694" s="277"/>
      <c r="AW694" s="277"/>
      <c r="AX694" s="277"/>
      <c r="AY694" s="277"/>
      <c r="AZ694" s="277"/>
      <c r="BA694" s="277"/>
      <c r="BB694" s="277"/>
      <c r="BC694" s="276" t="s">
        <v>98</v>
      </c>
      <c r="BD694" s="281">
        <v>28700</v>
      </c>
      <c r="BE694" s="281">
        <v>59100</v>
      </c>
      <c r="BF694" s="281">
        <v>0</v>
      </c>
      <c r="BG694" s="281">
        <f t="shared" si="11"/>
        <v>87800</v>
      </c>
      <c r="BH694" s="283" t="s">
        <v>100</v>
      </c>
      <c r="BI694" s="282" t="s">
        <v>222</v>
      </c>
      <c r="BJ694" s="19" t="s">
        <v>987</v>
      </c>
      <c r="BK694" s="19" t="s">
        <v>988</v>
      </c>
      <c r="BL694" s="19" t="s">
        <v>989</v>
      </c>
      <c r="BM694" s="19" t="s">
        <v>105</v>
      </c>
      <c r="BN694" s="427"/>
      <c r="BO694" s="427"/>
      <c r="BP694" s="282" t="s">
        <v>98</v>
      </c>
      <c r="BQ694" s="283" t="s">
        <v>98</v>
      </c>
      <c r="BR694" s="275" t="s">
        <v>4749</v>
      </c>
    </row>
    <row r="695" spans="1:70" s="167" customFormat="1" ht="120">
      <c r="A695" s="18">
        <v>693</v>
      </c>
      <c r="B695" s="274">
        <v>5349</v>
      </c>
      <c r="C695" s="275" t="s">
        <v>4749</v>
      </c>
      <c r="D695" s="276" t="s">
        <v>106</v>
      </c>
      <c r="E695" s="277" t="s">
        <v>5069</v>
      </c>
      <c r="F695" s="277" t="s">
        <v>5070</v>
      </c>
      <c r="G695" s="277" t="s">
        <v>5071</v>
      </c>
      <c r="H695" s="276">
        <v>91046064705</v>
      </c>
      <c r="I695" s="277" t="s">
        <v>5072</v>
      </c>
      <c r="J695" s="276" t="s">
        <v>5069</v>
      </c>
      <c r="K695" s="278">
        <v>3301349896</v>
      </c>
      <c r="L695" s="277" t="s">
        <v>5073</v>
      </c>
      <c r="M695" s="279">
        <v>45292</v>
      </c>
      <c r="N695" s="279" t="s">
        <v>86</v>
      </c>
      <c r="O695" s="277"/>
      <c r="P695" s="277"/>
      <c r="Q695" s="277"/>
      <c r="R695" s="277"/>
      <c r="S695" s="277" t="s">
        <v>88</v>
      </c>
      <c r="T695" s="74" t="s">
        <v>999</v>
      </c>
      <c r="U695" s="277" t="s">
        <v>90</v>
      </c>
      <c r="V695" s="277">
        <v>0</v>
      </c>
      <c r="W695" s="277" t="s">
        <v>152</v>
      </c>
      <c r="X695" s="107">
        <v>30</v>
      </c>
      <c r="Y695" s="280">
        <v>1.3333333333333333</v>
      </c>
      <c r="Z695" s="107">
        <v>6375.5555555555557</v>
      </c>
      <c r="AA695" s="277"/>
      <c r="AB695" s="276">
        <v>534900</v>
      </c>
      <c r="AC695" s="277" t="s">
        <v>986</v>
      </c>
      <c r="AD695" s="277"/>
      <c r="AE695" s="277"/>
      <c r="AF695" s="277"/>
      <c r="AG695" s="277"/>
      <c r="AH695" s="277"/>
      <c r="AI695" s="277"/>
      <c r="AJ695" s="277"/>
      <c r="AK695" s="277"/>
      <c r="AL695" s="277"/>
      <c r="AM695" s="277"/>
      <c r="AN695" s="277"/>
      <c r="AO695" s="277"/>
      <c r="AP695" s="277"/>
      <c r="AQ695" s="277"/>
      <c r="AR695" s="277"/>
      <c r="AS695" s="277"/>
      <c r="AT695" s="277"/>
      <c r="AU695" s="277"/>
      <c r="AV695" s="277"/>
      <c r="AW695" s="277"/>
      <c r="AX695" s="277"/>
      <c r="AY695" s="277"/>
      <c r="AZ695" s="277"/>
      <c r="BA695" s="277"/>
      <c r="BB695" s="277"/>
      <c r="BC695" s="276" t="s">
        <v>98</v>
      </c>
      <c r="BD695" s="281">
        <v>801600</v>
      </c>
      <c r="BE695" s="281">
        <v>281200</v>
      </c>
      <c r="BF695" s="281">
        <v>0</v>
      </c>
      <c r="BG695" s="281">
        <f t="shared" si="11"/>
        <v>1082800</v>
      </c>
      <c r="BH695" s="283" t="s">
        <v>100</v>
      </c>
      <c r="BI695" s="282" t="s">
        <v>222</v>
      </c>
      <c r="BJ695" s="19" t="s">
        <v>987</v>
      </c>
      <c r="BK695" s="19" t="s">
        <v>988</v>
      </c>
      <c r="BL695" s="19" t="s">
        <v>989</v>
      </c>
      <c r="BM695" s="19" t="s">
        <v>105</v>
      </c>
      <c r="BN695" s="427"/>
      <c r="BO695" s="427"/>
      <c r="BP695" s="282" t="s">
        <v>98</v>
      </c>
      <c r="BQ695" s="283" t="s">
        <v>98</v>
      </c>
      <c r="BR695" s="275" t="s">
        <v>4749</v>
      </c>
    </row>
    <row r="696" spans="1:70" s="167" customFormat="1" ht="60">
      <c r="A696" s="18">
        <v>694</v>
      </c>
      <c r="B696" s="274">
        <v>5349</v>
      </c>
      <c r="C696" s="275" t="s">
        <v>4749</v>
      </c>
      <c r="D696" s="276" t="s">
        <v>106</v>
      </c>
      <c r="E696" s="277" t="s">
        <v>5074</v>
      </c>
      <c r="F696" s="277" t="s">
        <v>5075</v>
      </c>
      <c r="G696" s="277" t="s">
        <v>5076</v>
      </c>
      <c r="H696" s="276">
        <v>367831896</v>
      </c>
      <c r="I696" s="277" t="s">
        <v>5077</v>
      </c>
      <c r="J696" s="276" t="s">
        <v>5074</v>
      </c>
      <c r="K696" s="278"/>
      <c r="L696" s="277" t="s">
        <v>5078</v>
      </c>
      <c r="M696" s="279">
        <v>45822</v>
      </c>
      <c r="N696" s="279" t="s">
        <v>86</v>
      </c>
      <c r="O696" s="277"/>
      <c r="P696" s="277"/>
      <c r="Q696" s="277"/>
      <c r="R696" s="277"/>
      <c r="S696" s="277" t="s">
        <v>88</v>
      </c>
      <c r="T696" s="74" t="s">
        <v>1537</v>
      </c>
      <c r="U696" s="277" t="s">
        <v>314</v>
      </c>
      <c r="V696" s="277" t="s">
        <v>173</v>
      </c>
      <c r="W696" s="277" t="s">
        <v>5079</v>
      </c>
      <c r="X696" s="107">
        <v>10300</v>
      </c>
      <c r="Y696" s="280">
        <v>0.2</v>
      </c>
      <c r="Z696" s="107">
        <v>3358.8777777777777</v>
      </c>
      <c r="AA696" s="277"/>
      <c r="AB696" s="276">
        <v>534900</v>
      </c>
      <c r="AC696" s="277" t="s">
        <v>986</v>
      </c>
      <c r="AD696" s="277"/>
      <c r="AE696" s="277"/>
      <c r="AF696" s="277"/>
      <c r="AG696" s="277"/>
      <c r="AH696" s="277"/>
      <c r="AI696" s="277"/>
      <c r="AJ696" s="277"/>
      <c r="AK696" s="277"/>
      <c r="AL696" s="277"/>
      <c r="AM696" s="277"/>
      <c r="AN696" s="277"/>
      <c r="AO696" s="277"/>
      <c r="AP696" s="277"/>
      <c r="AQ696" s="277"/>
      <c r="AR696" s="277"/>
      <c r="AS696" s="277"/>
      <c r="AT696" s="277"/>
      <c r="AU696" s="277"/>
      <c r="AV696" s="277"/>
      <c r="AW696" s="277"/>
      <c r="AX696" s="277"/>
      <c r="AY696" s="277"/>
      <c r="AZ696" s="277"/>
      <c r="BA696" s="277"/>
      <c r="BB696" s="276"/>
      <c r="BC696" s="276" t="s">
        <v>98</v>
      </c>
      <c r="BD696" s="281">
        <v>123000</v>
      </c>
      <c r="BE696" s="281">
        <v>207000</v>
      </c>
      <c r="BF696" s="281">
        <v>0</v>
      </c>
      <c r="BG696" s="281">
        <f t="shared" si="11"/>
        <v>330000</v>
      </c>
      <c r="BH696" s="283" t="s">
        <v>105</v>
      </c>
      <c r="BI696" s="282" t="s">
        <v>242</v>
      </c>
      <c r="BJ696" s="19" t="s">
        <v>987</v>
      </c>
      <c r="BK696" s="19" t="s">
        <v>988</v>
      </c>
      <c r="BL696" s="19" t="s">
        <v>989</v>
      </c>
      <c r="BM696" s="19" t="s">
        <v>105</v>
      </c>
      <c r="BN696" s="427"/>
      <c r="BO696" s="427"/>
      <c r="BP696" s="282" t="s">
        <v>98</v>
      </c>
      <c r="BQ696" s="283" t="s">
        <v>98</v>
      </c>
      <c r="BR696" s="275" t="s">
        <v>4749</v>
      </c>
    </row>
    <row r="697" spans="1:70" s="167" customFormat="1" ht="75">
      <c r="A697" s="18">
        <v>695</v>
      </c>
      <c r="B697" s="274">
        <v>5349</v>
      </c>
      <c r="C697" s="275" t="s">
        <v>4749</v>
      </c>
      <c r="D697" s="276" t="s">
        <v>106</v>
      </c>
      <c r="E697" s="277" t="s">
        <v>5080</v>
      </c>
      <c r="F697" s="277" t="s">
        <v>5081</v>
      </c>
      <c r="G697" s="277" t="s">
        <v>5082</v>
      </c>
      <c r="H697" s="289" t="s">
        <v>5083</v>
      </c>
      <c r="I697" s="277" t="s">
        <v>5084</v>
      </c>
      <c r="J697" s="276" t="s">
        <v>5080</v>
      </c>
      <c r="K697" s="278"/>
      <c r="L697" s="277" t="s">
        <v>5085</v>
      </c>
      <c r="M697" s="279">
        <v>45749</v>
      </c>
      <c r="N697" s="279" t="s">
        <v>86</v>
      </c>
      <c r="O697" s="277"/>
      <c r="P697" s="277"/>
      <c r="Q697" s="277"/>
      <c r="R697" s="277"/>
      <c r="S697" s="277" t="s">
        <v>88</v>
      </c>
      <c r="T697" s="74" t="s">
        <v>999</v>
      </c>
      <c r="U697" s="277" t="s">
        <v>314</v>
      </c>
      <c r="V697" s="277" t="s">
        <v>285</v>
      </c>
      <c r="W697" s="277" t="s">
        <v>5086</v>
      </c>
      <c r="X697" s="107">
        <v>6000</v>
      </c>
      <c r="Y697" s="280">
        <v>3.3333333333333333E-2</v>
      </c>
      <c r="Z697" s="107">
        <v>317.16666666666669</v>
      </c>
      <c r="AA697" s="277"/>
      <c r="AB697" s="276">
        <v>534900</v>
      </c>
      <c r="AC697" s="277" t="s">
        <v>986</v>
      </c>
      <c r="AD697" s="277"/>
      <c r="AE697" s="277"/>
      <c r="AF697" s="277"/>
      <c r="AG697" s="277"/>
      <c r="AH697" s="277"/>
      <c r="AI697" s="277"/>
      <c r="AJ697" s="277"/>
      <c r="AK697" s="277"/>
      <c r="AL697" s="277"/>
      <c r="AM697" s="277"/>
      <c r="AN697" s="277"/>
      <c r="AO697" s="277"/>
      <c r="AP697" s="277"/>
      <c r="AQ697" s="277"/>
      <c r="AR697" s="277"/>
      <c r="AS697" s="277"/>
      <c r="AT697" s="277"/>
      <c r="AU697" s="277"/>
      <c r="AV697" s="277"/>
      <c r="AW697" s="277"/>
      <c r="AX697" s="277"/>
      <c r="AY697" s="277"/>
      <c r="AZ697" s="277"/>
      <c r="BA697" s="277"/>
      <c r="BB697" s="277"/>
      <c r="BC697" s="276" t="s">
        <v>98</v>
      </c>
      <c r="BD697" s="281">
        <v>0</v>
      </c>
      <c r="BE697" s="281">
        <v>90323</v>
      </c>
      <c r="BF697" s="281">
        <v>0</v>
      </c>
      <c r="BG697" s="281">
        <f t="shared" si="11"/>
        <v>90323</v>
      </c>
      <c r="BH697" s="283" t="s">
        <v>100</v>
      </c>
      <c r="BI697" s="282" t="s">
        <v>222</v>
      </c>
      <c r="BJ697" s="19" t="s">
        <v>987</v>
      </c>
      <c r="BK697" s="19" t="s">
        <v>988</v>
      </c>
      <c r="BL697" s="19" t="s">
        <v>989</v>
      </c>
      <c r="BM697" s="19" t="s">
        <v>98</v>
      </c>
      <c r="BN697" s="427"/>
      <c r="BO697" s="427"/>
      <c r="BP697" s="282" t="s">
        <v>98</v>
      </c>
      <c r="BQ697" s="283" t="s">
        <v>98</v>
      </c>
      <c r="BR697" s="275" t="s">
        <v>4749</v>
      </c>
    </row>
    <row r="698" spans="1:70" s="167" customFormat="1" ht="75">
      <c r="A698" s="18">
        <v>696</v>
      </c>
      <c r="B698" s="274">
        <v>5349</v>
      </c>
      <c r="C698" s="275" t="s">
        <v>4749</v>
      </c>
      <c r="D698" s="276" t="s">
        <v>106</v>
      </c>
      <c r="E698" s="277" t="s">
        <v>5087</v>
      </c>
      <c r="F698" s="277" t="s">
        <v>5088</v>
      </c>
      <c r="G698" s="277" t="s">
        <v>4794</v>
      </c>
      <c r="H698" s="276">
        <v>985864290</v>
      </c>
      <c r="I698" s="277" t="s">
        <v>5089</v>
      </c>
      <c r="J698" s="276" t="s">
        <v>5087</v>
      </c>
      <c r="K698" s="278"/>
      <c r="L698" s="277" t="s">
        <v>5090</v>
      </c>
      <c r="M698" s="279">
        <v>45741</v>
      </c>
      <c r="N698" s="279" t="s">
        <v>86</v>
      </c>
      <c r="O698" s="277"/>
      <c r="P698" s="277"/>
      <c r="Q698" s="277"/>
      <c r="R698" s="277"/>
      <c r="S698" s="277" t="s">
        <v>88</v>
      </c>
      <c r="T698" s="74" t="s">
        <v>999</v>
      </c>
      <c r="U698" s="277" t="s">
        <v>363</v>
      </c>
      <c r="V698" s="277">
        <v>0</v>
      </c>
      <c r="W698" s="277" t="s">
        <v>5091</v>
      </c>
      <c r="X698" s="107">
        <v>1000</v>
      </c>
      <c r="Y698" s="280">
        <v>0.6</v>
      </c>
      <c r="Z698" s="107">
        <v>1658.9222222222222</v>
      </c>
      <c r="AA698" s="277"/>
      <c r="AB698" s="276">
        <v>534900</v>
      </c>
      <c r="AC698" s="277" t="s">
        <v>986</v>
      </c>
      <c r="AD698" s="277"/>
      <c r="AE698" s="277"/>
      <c r="AF698" s="277"/>
      <c r="AG698" s="277"/>
      <c r="AH698" s="277"/>
      <c r="AI698" s="277"/>
      <c r="AJ698" s="277"/>
      <c r="AK698" s="277"/>
      <c r="AL698" s="277"/>
      <c r="AM698" s="277"/>
      <c r="AN698" s="277"/>
      <c r="AO698" s="277"/>
      <c r="AP698" s="277"/>
      <c r="AQ698" s="277"/>
      <c r="AR698" s="277"/>
      <c r="AS698" s="277"/>
      <c r="AT698" s="277"/>
      <c r="AU698" s="277"/>
      <c r="AV698" s="277"/>
      <c r="AW698" s="277"/>
      <c r="AX698" s="277"/>
      <c r="AY698" s="277"/>
      <c r="AZ698" s="277"/>
      <c r="BA698" s="277"/>
      <c r="BB698" s="277"/>
      <c r="BC698" s="276" t="s">
        <v>98</v>
      </c>
      <c r="BD698" s="281">
        <v>0</v>
      </c>
      <c r="BE698" s="281">
        <v>51000</v>
      </c>
      <c r="BF698" s="281">
        <v>120489</v>
      </c>
      <c r="BG698" s="281">
        <f t="shared" si="11"/>
        <v>171489</v>
      </c>
      <c r="BH698" s="283" t="s">
        <v>100</v>
      </c>
      <c r="BI698" s="282" t="s">
        <v>222</v>
      </c>
      <c r="BJ698" s="19" t="s">
        <v>987</v>
      </c>
      <c r="BK698" s="19" t="s">
        <v>988</v>
      </c>
      <c r="BL698" s="19" t="s">
        <v>989</v>
      </c>
      <c r="BM698" s="19" t="s">
        <v>98</v>
      </c>
      <c r="BN698" s="427"/>
      <c r="BO698" s="427"/>
      <c r="BP698" s="282" t="s">
        <v>98</v>
      </c>
      <c r="BQ698" s="283" t="s">
        <v>98</v>
      </c>
      <c r="BR698" s="275" t="s">
        <v>4749</v>
      </c>
    </row>
    <row r="699" spans="1:70" s="167" customFormat="1" ht="135">
      <c r="A699" s="18">
        <v>697</v>
      </c>
      <c r="B699" s="274">
        <v>5349</v>
      </c>
      <c r="C699" s="275" t="s">
        <v>4749</v>
      </c>
      <c r="D699" s="276" t="s">
        <v>77</v>
      </c>
      <c r="E699" s="277" t="s">
        <v>5092</v>
      </c>
      <c r="F699" s="277" t="s">
        <v>5093</v>
      </c>
      <c r="G699" s="277" t="s">
        <v>4806</v>
      </c>
      <c r="H699" s="276" t="s">
        <v>5094</v>
      </c>
      <c r="I699" s="277" t="s">
        <v>5095</v>
      </c>
      <c r="J699" s="276" t="s">
        <v>5092</v>
      </c>
      <c r="K699" s="278"/>
      <c r="L699" s="277" t="s">
        <v>5096</v>
      </c>
      <c r="M699" s="279">
        <v>45309</v>
      </c>
      <c r="N699" s="279" t="s">
        <v>86</v>
      </c>
      <c r="O699" s="277"/>
      <c r="P699" s="277"/>
      <c r="Q699" s="277"/>
      <c r="R699" s="277"/>
      <c r="S699" s="277" t="s">
        <v>88</v>
      </c>
      <c r="T699" s="74" t="s">
        <v>999</v>
      </c>
      <c r="U699" s="277" t="s">
        <v>90</v>
      </c>
      <c r="V699" s="277">
        <v>0</v>
      </c>
      <c r="W699" s="277">
        <v>0</v>
      </c>
      <c r="X699" s="107">
        <v>15</v>
      </c>
      <c r="Y699" s="280">
        <v>0.6</v>
      </c>
      <c r="Z699" s="107">
        <v>2394.4444444444443</v>
      </c>
      <c r="AA699" s="277"/>
      <c r="AB699" s="276">
        <v>534900</v>
      </c>
      <c r="AC699" s="277" t="s">
        <v>986</v>
      </c>
      <c r="AD699" s="277"/>
      <c r="AE699" s="277"/>
      <c r="AF699" s="277"/>
      <c r="AG699" s="277"/>
      <c r="AH699" s="277"/>
      <c r="AI699" s="277"/>
      <c r="AJ699" s="277"/>
      <c r="AK699" s="277"/>
      <c r="AL699" s="277"/>
      <c r="AM699" s="277"/>
      <c r="AN699" s="277"/>
      <c r="AO699" s="277"/>
      <c r="AP699" s="277"/>
      <c r="AQ699" s="277"/>
      <c r="AR699" s="277"/>
      <c r="AS699" s="277"/>
      <c r="AT699" s="277"/>
      <c r="AU699" s="277"/>
      <c r="AV699" s="277"/>
      <c r="AW699" s="277"/>
      <c r="AX699" s="277"/>
      <c r="AY699" s="277"/>
      <c r="AZ699" s="277"/>
      <c r="BA699" s="277"/>
      <c r="BB699" s="277"/>
      <c r="BC699" s="276" t="s">
        <v>98</v>
      </c>
      <c r="BD699" s="281">
        <v>47600</v>
      </c>
      <c r="BE699" s="281">
        <v>124900</v>
      </c>
      <c r="BF699" s="281">
        <v>11200</v>
      </c>
      <c r="BG699" s="281">
        <f t="shared" si="11"/>
        <v>183700</v>
      </c>
      <c r="BH699" s="283" t="s">
        <v>100</v>
      </c>
      <c r="BI699" s="282" t="s">
        <v>222</v>
      </c>
      <c r="BJ699" s="19" t="s">
        <v>987</v>
      </c>
      <c r="BK699" s="19" t="s">
        <v>988</v>
      </c>
      <c r="BL699" s="19" t="s">
        <v>989</v>
      </c>
      <c r="BM699" s="19" t="s">
        <v>105</v>
      </c>
      <c r="BN699" s="427"/>
      <c r="BO699" s="427"/>
      <c r="BP699" s="282" t="s">
        <v>98</v>
      </c>
      <c r="BQ699" s="283" t="s">
        <v>98</v>
      </c>
      <c r="BR699" s="275" t="s">
        <v>4749</v>
      </c>
    </row>
    <row r="700" spans="1:70" s="167" customFormat="1" ht="75">
      <c r="A700" s="18">
        <v>698</v>
      </c>
      <c r="B700" s="274">
        <v>5349</v>
      </c>
      <c r="C700" s="275" t="s">
        <v>4749</v>
      </c>
      <c r="D700" s="276" t="s">
        <v>106</v>
      </c>
      <c r="E700" s="277" t="s">
        <v>5097</v>
      </c>
      <c r="F700" s="277" t="s">
        <v>5098</v>
      </c>
      <c r="G700" s="277" t="s">
        <v>4824</v>
      </c>
      <c r="H700" s="276">
        <v>394223127</v>
      </c>
      <c r="I700" s="277"/>
      <c r="J700" s="276" t="s">
        <v>5097</v>
      </c>
      <c r="K700" s="278"/>
      <c r="L700" s="277" t="s">
        <v>5099</v>
      </c>
      <c r="M700" s="279">
        <v>45741</v>
      </c>
      <c r="N700" s="279" t="s">
        <v>86</v>
      </c>
      <c r="O700" s="277"/>
      <c r="P700" s="277"/>
      <c r="Q700" s="277"/>
      <c r="R700" s="277"/>
      <c r="S700" s="277" t="s">
        <v>88</v>
      </c>
      <c r="T700" s="74" t="s">
        <v>999</v>
      </c>
      <c r="U700" s="277" t="s">
        <v>314</v>
      </c>
      <c r="V700" s="277" t="s">
        <v>173</v>
      </c>
      <c r="W700" s="277" t="s">
        <v>4797</v>
      </c>
      <c r="X700" s="107">
        <v>1000</v>
      </c>
      <c r="Y700" s="280">
        <v>1.3</v>
      </c>
      <c r="Z700" s="107">
        <v>12229.355555555556</v>
      </c>
      <c r="AA700" s="277"/>
      <c r="AB700" s="276">
        <v>534900</v>
      </c>
      <c r="AC700" s="277" t="s">
        <v>986</v>
      </c>
      <c r="AD700" s="277"/>
      <c r="AE700" s="277"/>
      <c r="AF700" s="277"/>
      <c r="AG700" s="277"/>
      <c r="AH700" s="277"/>
      <c r="AI700" s="277"/>
      <c r="AJ700" s="277"/>
      <c r="AK700" s="277"/>
      <c r="AL700" s="277"/>
      <c r="AM700" s="277"/>
      <c r="AN700" s="277"/>
      <c r="AO700" s="277"/>
      <c r="AP700" s="277"/>
      <c r="AQ700" s="277"/>
      <c r="AR700" s="277"/>
      <c r="AS700" s="277"/>
      <c r="AT700" s="277"/>
      <c r="AU700" s="277"/>
      <c r="AV700" s="277"/>
      <c r="AW700" s="277"/>
      <c r="AX700" s="277"/>
      <c r="AY700" s="277"/>
      <c r="AZ700" s="277"/>
      <c r="BA700" s="277"/>
      <c r="BB700" s="277"/>
      <c r="BC700" s="276" t="s">
        <v>98</v>
      </c>
      <c r="BD700" s="281">
        <v>745035</v>
      </c>
      <c r="BE700" s="281">
        <v>744236</v>
      </c>
      <c r="BF700" s="281">
        <v>255657</v>
      </c>
      <c r="BG700" s="281">
        <f t="shared" si="11"/>
        <v>1744928</v>
      </c>
      <c r="BH700" s="283" t="s">
        <v>100</v>
      </c>
      <c r="BI700" s="282" t="s">
        <v>222</v>
      </c>
      <c r="BJ700" s="19" t="s">
        <v>987</v>
      </c>
      <c r="BK700" s="19" t="s">
        <v>988</v>
      </c>
      <c r="BL700" s="19" t="s">
        <v>989</v>
      </c>
      <c r="BM700" s="19" t="s">
        <v>105</v>
      </c>
      <c r="BN700" s="427"/>
      <c r="BO700" s="427"/>
      <c r="BP700" s="282" t="s">
        <v>98</v>
      </c>
      <c r="BQ700" s="283" t="s">
        <v>98</v>
      </c>
      <c r="BR700" s="275" t="s">
        <v>4749</v>
      </c>
    </row>
    <row r="701" spans="1:70" s="181" customFormat="1" ht="75">
      <c r="A701" s="18">
        <v>699</v>
      </c>
      <c r="B701" s="274">
        <v>5349</v>
      </c>
      <c r="C701" s="275" t="s">
        <v>4749</v>
      </c>
      <c r="D701" s="276" t="s">
        <v>106</v>
      </c>
      <c r="E701" s="277" t="s">
        <v>5100</v>
      </c>
      <c r="F701" s="277" t="s">
        <v>5101</v>
      </c>
      <c r="G701" s="277" t="s">
        <v>5102</v>
      </c>
      <c r="H701" s="276" t="s">
        <v>5103</v>
      </c>
      <c r="I701" s="277"/>
      <c r="J701" s="276" t="s">
        <v>5100</v>
      </c>
      <c r="K701" s="278"/>
      <c r="L701" s="277" t="s">
        <v>5104</v>
      </c>
      <c r="M701" s="279">
        <v>45694</v>
      </c>
      <c r="N701" s="279" t="s">
        <v>86</v>
      </c>
      <c r="O701" s="277"/>
      <c r="P701" s="277"/>
      <c r="Q701" s="277"/>
      <c r="R701" s="277"/>
      <c r="S701" s="277" t="s">
        <v>88</v>
      </c>
      <c r="T701" s="74" t="s">
        <v>999</v>
      </c>
      <c r="U701" s="277" t="s">
        <v>314</v>
      </c>
      <c r="V701" s="277" t="s">
        <v>173</v>
      </c>
      <c r="W701" s="277" t="s">
        <v>5105</v>
      </c>
      <c r="X701" s="107">
        <v>2915</v>
      </c>
      <c r="Y701" s="280">
        <v>0.53333333333333333</v>
      </c>
      <c r="Z701" s="107">
        <v>5590.7888888888892</v>
      </c>
      <c r="AA701" s="277"/>
      <c r="AB701" s="276">
        <v>534900</v>
      </c>
      <c r="AC701" s="277" t="s">
        <v>4992</v>
      </c>
      <c r="AD701" s="277"/>
      <c r="AE701" s="277"/>
      <c r="AF701" s="277"/>
      <c r="AG701" s="277"/>
      <c r="AH701" s="277"/>
      <c r="AI701" s="277"/>
      <c r="AJ701" s="277"/>
      <c r="AK701" s="277"/>
      <c r="AL701" s="277"/>
      <c r="AM701" s="277"/>
      <c r="AN701" s="277"/>
      <c r="AO701" s="277"/>
      <c r="AP701" s="277"/>
      <c r="AQ701" s="277"/>
      <c r="AR701" s="277"/>
      <c r="AS701" s="277"/>
      <c r="AT701" s="277"/>
      <c r="AU701" s="277"/>
      <c r="AV701" s="277"/>
      <c r="AW701" s="277"/>
      <c r="AX701" s="277"/>
      <c r="AY701" s="277"/>
      <c r="AZ701" s="277"/>
      <c r="BA701" s="277"/>
      <c r="BB701" s="277"/>
      <c r="BC701" s="276" t="s">
        <v>98</v>
      </c>
      <c r="BD701" s="281">
        <v>1728549</v>
      </c>
      <c r="BE701" s="281">
        <v>2524937</v>
      </c>
      <c r="BF701" s="281">
        <v>2544623</v>
      </c>
      <c r="BG701" s="281">
        <f t="shared" si="11"/>
        <v>6798109</v>
      </c>
      <c r="BH701" s="283" t="s">
        <v>100</v>
      </c>
      <c r="BI701" s="282" t="s">
        <v>222</v>
      </c>
      <c r="BJ701" s="19" t="s">
        <v>987</v>
      </c>
      <c r="BK701" s="19" t="s">
        <v>988</v>
      </c>
      <c r="BL701" s="19" t="s">
        <v>989</v>
      </c>
      <c r="BM701" s="19" t="s">
        <v>105</v>
      </c>
      <c r="BN701" s="429"/>
      <c r="BO701" s="429"/>
      <c r="BP701" s="282" t="s">
        <v>98</v>
      </c>
      <c r="BQ701" s="283" t="s">
        <v>98</v>
      </c>
      <c r="BR701" s="275" t="s">
        <v>4749</v>
      </c>
    </row>
    <row r="702" spans="1:70" s="181" customFormat="1" ht="75">
      <c r="A702" s="18">
        <v>700</v>
      </c>
      <c r="B702" s="274">
        <v>5349</v>
      </c>
      <c r="C702" s="275" t="s">
        <v>4749</v>
      </c>
      <c r="D702" s="276" t="s">
        <v>106</v>
      </c>
      <c r="E702" s="277" t="s">
        <v>5106</v>
      </c>
      <c r="F702" s="277" t="s">
        <v>5107</v>
      </c>
      <c r="G702" s="277" t="s">
        <v>4794</v>
      </c>
      <c r="H702" s="276"/>
      <c r="I702" s="277"/>
      <c r="J702" s="276" t="s">
        <v>5106</v>
      </c>
      <c r="K702" s="278"/>
      <c r="L702" s="277" t="s">
        <v>5108</v>
      </c>
      <c r="M702" s="279">
        <v>45782</v>
      </c>
      <c r="N702" s="279" t="s">
        <v>86</v>
      </c>
      <c r="O702" s="277"/>
      <c r="P702" s="277"/>
      <c r="Q702" s="277"/>
      <c r="R702" s="277"/>
      <c r="S702" s="277" t="s">
        <v>88</v>
      </c>
      <c r="T702" s="74" t="s">
        <v>999</v>
      </c>
      <c r="U702" s="277" t="s">
        <v>314</v>
      </c>
      <c r="V702" s="277" t="s">
        <v>173</v>
      </c>
      <c r="W702" s="277" t="s">
        <v>427</v>
      </c>
      <c r="X702" s="107">
        <v>2390</v>
      </c>
      <c r="Y702" s="280">
        <v>0.6333333333333333</v>
      </c>
      <c r="Z702" s="107">
        <v>7344.4444444444443</v>
      </c>
      <c r="AA702" s="277"/>
      <c r="AB702" s="276">
        <v>534900</v>
      </c>
      <c r="AC702" s="277" t="s">
        <v>986</v>
      </c>
      <c r="AD702" s="277"/>
      <c r="AE702" s="277"/>
      <c r="AF702" s="277"/>
      <c r="AG702" s="277"/>
      <c r="AH702" s="277"/>
      <c r="AI702" s="277"/>
      <c r="AJ702" s="277"/>
      <c r="AK702" s="277"/>
      <c r="AL702" s="277"/>
      <c r="AM702" s="277"/>
      <c r="AN702" s="277"/>
      <c r="AO702" s="277"/>
      <c r="AP702" s="277"/>
      <c r="AQ702" s="277"/>
      <c r="AR702" s="277"/>
      <c r="AS702" s="277"/>
      <c r="AT702" s="277"/>
      <c r="AU702" s="277"/>
      <c r="AV702" s="277"/>
      <c r="AW702" s="277"/>
      <c r="AX702" s="277"/>
      <c r="AY702" s="277"/>
      <c r="AZ702" s="277"/>
      <c r="BA702" s="277"/>
      <c r="BB702" s="277"/>
      <c r="BC702" s="276" t="s">
        <v>98</v>
      </c>
      <c r="BD702" s="281">
        <v>606545</v>
      </c>
      <c r="BE702" s="281">
        <v>612000</v>
      </c>
      <c r="BF702" s="281">
        <v>0</v>
      </c>
      <c r="BG702" s="281">
        <f t="shared" si="11"/>
        <v>1218545</v>
      </c>
      <c r="BH702" s="283" t="s">
        <v>100</v>
      </c>
      <c r="BI702" s="282" t="s">
        <v>222</v>
      </c>
      <c r="BJ702" s="19" t="s">
        <v>987</v>
      </c>
      <c r="BK702" s="19" t="s">
        <v>988</v>
      </c>
      <c r="BL702" s="19" t="s">
        <v>989</v>
      </c>
      <c r="BM702" s="19" t="s">
        <v>105</v>
      </c>
      <c r="BN702" s="429"/>
      <c r="BO702" s="429"/>
      <c r="BP702" s="282" t="s">
        <v>98</v>
      </c>
      <c r="BQ702" s="283" t="s">
        <v>98</v>
      </c>
      <c r="BR702" s="275" t="s">
        <v>4749</v>
      </c>
    </row>
    <row r="703" spans="1:70" s="181" customFormat="1" ht="120">
      <c r="A703" s="18">
        <v>701</v>
      </c>
      <c r="B703" s="274">
        <v>5349</v>
      </c>
      <c r="C703" s="275" t="s">
        <v>4749</v>
      </c>
      <c r="D703" s="276" t="s">
        <v>106</v>
      </c>
      <c r="E703" s="277" t="s">
        <v>5109</v>
      </c>
      <c r="F703" s="277" t="s">
        <v>5110</v>
      </c>
      <c r="G703" s="277" t="s">
        <v>5111</v>
      </c>
      <c r="H703" s="276" t="s">
        <v>5112</v>
      </c>
      <c r="I703" s="277"/>
      <c r="J703" s="276" t="s">
        <v>5109</v>
      </c>
      <c r="K703" s="278"/>
      <c r="L703" s="277" t="s">
        <v>5113</v>
      </c>
      <c r="M703" s="279">
        <v>44930</v>
      </c>
      <c r="N703" s="279" t="s">
        <v>86</v>
      </c>
      <c r="O703" s="277"/>
      <c r="P703" s="277"/>
      <c r="Q703" s="277"/>
      <c r="R703" s="277"/>
      <c r="S703" s="277" t="s">
        <v>88</v>
      </c>
      <c r="T703" s="74" t="s">
        <v>4827</v>
      </c>
      <c r="U703" s="277" t="s">
        <v>90</v>
      </c>
      <c r="V703" s="277">
        <v>0</v>
      </c>
      <c r="W703" s="277">
        <v>0</v>
      </c>
      <c r="X703" s="107">
        <v>255</v>
      </c>
      <c r="Y703" s="280">
        <v>1.1000000000000001</v>
      </c>
      <c r="Z703" s="107">
        <v>8083.0444444444447</v>
      </c>
      <c r="AA703" s="277"/>
      <c r="AB703" s="276">
        <v>534900</v>
      </c>
      <c r="AC703" s="277" t="s">
        <v>986</v>
      </c>
      <c r="AD703" s="277"/>
      <c r="AE703" s="277"/>
      <c r="AF703" s="277"/>
      <c r="AG703" s="277"/>
      <c r="AH703" s="277"/>
      <c r="AI703" s="277"/>
      <c r="AJ703" s="277"/>
      <c r="AK703" s="277"/>
      <c r="AL703" s="277"/>
      <c r="AM703" s="277"/>
      <c r="AN703" s="277"/>
      <c r="AO703" s="277"/>
      <c r="AP703" s="277"/>
      <c r="AQ703" s="277"/>
      <c r="AR703" s="277"/>
      <c r="AS703" s="277"/>
      <c r="AT703" s="277"/>
      <c r="AU703" s="277"/>
      <c r="AV703" s="277"/>
      <c r="AW703" s="277"/>
      <c r="AX703" s="277"/>
      <c r="AY703" s="277"/>
      <c r="AZ703" s="277"/>
      <c r="BA703" s="277"/>
      <c r="BB703" s="277"/>
      <c r="BC703" s="276" t="s">
        <v>98</v>
      </c>
      <c r="BD703" s="281">
        <v>147514</v>
      </c>
      <c r="BE703" s="281">
        <v>339063</v>
      </c>
      <c r="BF703" s="281">
        <v>205093</v>
      </c>
      <c r="BG703" s="281">
        <f t="shared" si="11"/>
        <v>691670</v>
      </c>
      <c r="BH703" s="283" t="s">
        <v>100</v>
      </c>
      <c r="BI703" s="282" t="s">
        <v>222</v>
      </c>
      <c r="BJ703" s="19" t="s">
        <v>987</v>
      </c>
      <c r="BK703" s="19" t="s">
        <v>988</v>
      </c>
      <c r="BL703" s="19" t="s">
        <v>989</v>
      </c>
      <c r="BM703" s="19" t="s">
        <v>98</v>
      </c>
      <c r="BN703" s="429"/>
      <c r="BO703" s="429"/>
      <c r="BP703" s="282" t="s">
        <v>98</v>
      </c>
      <c r="BQ703" s="283" t="s">
        <v>98</v>
      </c>
      <c r="BR703" s="275" t="s">
        <v>4749</v>
      </c>
    </row>
    <row r="704" spans="1:70" s="181" customFormat="1" ht="75">
      <c r="A704" s="18">
        <v>702</v>
      </c>
      <c r="B704" s="274">
        <v>5349</v>
      </c>
      <c r="C704" s="275" t="s">
        <v>4749</v>
      </c>
      <c r="D704" s="276" t="s">
        <v>106</v>
      </c>
      <c r="E704" s="277" t="s">
        <v>5114</v>
      </c>
      <c r="F704" s="277" t="s">
        <v>5115</v>
      </c>
      <c r="G704" s="277" t="s">
        <v>5116</v>
      </c>
      <c r="H704" s="276">
        <v>349078396</v>
      </c>
      <c r="I704" s="277"/>
      <c r="J704" s="276" t="s">
        <v>5114</v>
      </c>
      <c r="K704" s="278"/>
      <c r="L704" s="277" t="s">
        <v>5117</v>
      </c>
      <c r="M704" s="279" t="s">
        <v>5118</v>
      </c>
      <c r="N704" s="279" t="s">
        <v>86</v>
      </c>
      <c r="O704" s="277"/>
      <c r="P704" s="277"/>
      <c r="Q704" s="277"/>
      <c r="R704" s="277"/>
      <c r="S704" s="277" t="s">
        <v>88</v>
      </c>
      <c r="T704" s="111" t="s">
        <v>999</v>
      </c>
      <c r="U704" s="277" t="s">
        <v>314</v>
      </c>
      <c r="V704" s="277">
        <v>0</v>
      </c>
      <c r="W704" s="277" t="s">
        <v>5119</v>
      </c>
      <c r="X704" s="107">
        <v>1100</v>
      </c>
      <c r="Y704" s="280">
        <v>0</v>
      </c>
      <c r="Z704" s="107">
        <v>233.33333333333334</v>
      </c>
      <c r="AA704" s="277"/>
      <c r="AB704" s="276">
        <v>534900</v>
      </c>
      <c r="AC704" s="277" t="s">
        <v>4992</v>
      </c>
      <c r="AD704" s="277"/>
      <c r="AE704" s="277"/>
      <c r="AF704" s="277"/>
      <c r="AG704" s="277"/>
      <c r="AH704" s="277"/>
      <c r="AI704" s="277"/>
      <c r="AJ704" s="277"/>
      <c r="AK704" s="277"/>
      <c r="AL704" s="277"/>
      <c r="AM704" s="277"/>
      <c r="AN704" s="277"/>
      <c r="AO704" s="277"/>
      <c r="AP704" s="277"/>
      <c r="AQ704" s="277"/>
      <c r="AR704" s="277"/>
      <c r="AS704" s="277"/>
      <c r="AT704" s="277"/>
      <c r="AU704" s="277"/>
      <c r="AV704" s="277"/>
      <c r="AW704" s="277"/>
      <c r="AX704" s="277"/>
      <c r="AY704" s="277"/>
      <c r="AZ704" s="277"/>
      <c r="BA704" s="277"/>
      <c r="BB704" s="277"/>
      <c r="BC704" s="276" t="s">
        <v>98</v>
      </c>
      <c r="BD704" s="281">
        <v>0</v>
      </c>
      <c r="BE704" s="281">
        <v>18145</v>
      </c>
      <c r="BF704" s="281">
        <v>0</v>
      </c>
      <c r="BG704" s="281">
        <f t="shared" ref="BG704:BG767" si="12">SUM(BD704:BF704)</f>
        <v>18145</v>
      </c>
      <c r="BH704" s="283" t="s">
        <v>100</v>
      </c>
      <c r="BI704" s="282" t="s">
        <v>222</v>
      </c>
      <c r="BJ704" s="19" t="s">
        <v>987</v>
      </c>
      <c r="BK704" s="19" t="s">
        <v>988</v>
      </c>
      <c r="BL704" s="19" t="s">
        <v>989</v>
      </c>
      <c r="BM704" s="19" t="s">
        <v>105</v>
      </c>
      <c r="BN704" s="429"/>
      <c r="BO704" s="429"/>
      <c r="BP704" s="282" t="s">
        <v>98</v>
      </c>
      <c r="BQ704" s="283" t="s">
        <v>98</v>
      </c>
      <c r="BR704" s="275" t="s">
        <v>4749</v>
      </c>
    </row>
    <row r="705" spans="1:70" s="181" customFormat="1" ht="195">
      <c r="A705" s="18">
        <v>703</v>
      </c>
      <c r="B705" s="274">
        <v>5349</v>
      </c>
      <c r="C705" s="275" t="s">
        <v>4749</v>
      </c>
      <c r="D705" s="74" t="s">
        <v>106</v>
      </c>
      <c r="E705" s="305" t="s">
        <v>5120</v>
      </c>
      <c r="F705" s="104" t="s">
        <v>5121</v>
      </c>
      <c r="G705" s="104" t="s">
        <v>5122</v>
      </c>
      <c r="H705" s="104" t="s">
        <v>5123</v>
      </c>
      <c r="I705" s="104"/>
      <c r="J705" s="305" t="s">
        <v>5120</v>
      </c>
      <c r="K705" s="101"/>
      <c r="L705" s="104" t="s">
        <v>5124</v>
      </c>
      <c r="M705" s="103">
        <v>45862</v>
      </c>
      <c r="N705" s="74" t="s">
        <v>86</v>
      </c>
      <c r="O705" s="104"/>
      <c r="P705" s="104"/>
      <c r="Q705" s="104"/>
      <c r="R705" s="104"/>
      <c r="S705" s="104" t="s">
        <v>88</v>
      </c>
      <c r="T705" s="74" t="s">
        <v>1537</v>
      </c>
      <c r="U705" s="104"/>
      <c r="V705" s="104"/>
      <c r="W705" s="104"/>
      <c r="X705" s="284"/>
      <c r="Y705" s="74"/>
      <c r="Z705" s="107"/>
      <c r="AA705" s="104"/>
      <c r="AB705" s="74">
        <v>534900</v>
      </c>
      <c r="AC705" s="108" t="s">
        <v>986</v>
      </c>
      <c r="AD705" s="104"/>
      <c r="AE705" s="104"/>
      <c r="AF705" s="104"/>
      <c r="AG705" s="104"/>
      <c r="AH705" s="104"/>
      <c r="AI705" s="104"/>
      <c r="AJ705" s="74"/>
      <c r="AK705" s="104"/>
      <c r="AL705" s="104"/>
      <c r="AM705" s="104"/>
      <c r="AN705" s="104"/>
      <c r="AO705" s="104"/>
      <c r="AP705" s="104"/>
      <c r="AQ705" s="104"/>
      <c r="AR705" s="104"/>
      <c r="AS705" s="286"/>
      <c r="AT705" s="104"/>
      <c r="AU705" s="104"/>
      <c r="AV705" s="104"/>
      <c r="AW705" s="104"/>
      <c r="AX705" s="104"/>
      <c r="AY705" s="104"/>
      <c r="AZ705" s="104"/>
      <c r="BA705" s="104"/>
      <c r="BB705" s="74"/>
      <c r="BC705" s="74"/>
      <c r="BD705" s="281">
        <v>187325</v>
      </c>
      <c r="BE705" s="281">
        <v>103525</v>
      </c>
      <c r="BF705" s="281">
        <v>30745</v>
      </c>
      <c r="BG705" s="281">
        <f t="shared" si="12"/>
        <v>321595</v>
      </c>
      <c r="BH705" s="283" t="s">
        <v>100</v>
      </c>
      <c r="BI705" s="282" t="s">
        <v>222</v>
      </c>
      <c r="BJ705" s="19" t="s">
        <v>987</v>
      </c>
      <c r="BK705" s="19" t="s">
        <v>988</v>
      </c>
      <c r="BL705" s="19" t="s">
        <v>989</v>
      </c>
      <c r="BM705" s="19" t="s">
        <v>105</v>
      </c>
      <c r="BN705" s="429"/>
      <c r="BO705" s="429"/>
      <c r="BP705" s="282" t="s">
        <v>98</v>
      </c>
      <c r="BQ705" s="283" t="s">
        <v>98</v>
      </c>
      <c r="BR705" s="275" t="s">
        <v>4749</v>
      </c>
    </row>
    <row r="706" spans="1:70" s="181" customFormat="1" ht="150">
      <c r="A706" s="18">
        <v>704</v>
      </c>
      <c r="B706" s="274">
        <v>5349</v>
      </c>
      <c r="C706" s="275" t="s">
        <v>4749</v>
      </c>
      <c r="D706" s="74" t="s">
        <v>106</v>
      </c>
      <c r="E706" s="305" t="s">
        <v>5125</v>
      </c>
      <c r="F706" s="104" t="s">
        <v>5126</v>
      </c>
      <c r="G706" s="104" t="s">
        <v>5127</v>
      </c>
      <c r="H706" s="104" t="s">
        <v>5128</v>
      </c>
      <c r="I706" s="104"/>
      <c r="J706" s="305" t="s">
        <v>5125</v>
      </c>
      <c r="K706" s="101"/>
      <c r="L706" s="104" t="s">
        <v>5129</v>
      </c>
      <c r="M706" s="103">
        <v>45862</v>
      </c>
      <c r="N706" s="102" t="s">
        <v>86</v>
      </c>
      <c r="O706" s="104"/>
      <c r="P706" s="104" t="s">
        <v>479</v>
      </c>
      <c r="Q706" s="104"/>
      <c r="R706" s="104"/>
      <c r="S706" s="104" t="s">
        <v>88</v>
      </c>
      <c r="T706" s="74" t="s">
        <v>1537</v>
      </c>
      <c r="U706" s="104"/>
      <c r="V706" s="104"/>
      <c r="W706" s="104"/>
      <c r="X706" s="284"/>
      <c r="Y706" s="104"/>
      <c r="Z706" s="107"/>
      <c r="AA706" s="104"/>
      <c r="AB706" s="74">
        <v>534900</v>
      </c>
      <c r="AC706" s="108" t="s">
        <v>986</v>
      </c>
      <c r="AD706" s="104"/>
      <c r="AE706" s="104"/>
      <c r="AF706" s="104"/>
      <c r="AG706" s="104"/>
      <c r="AH706" s="104"/>
      <c r="AI706" s="104"/>
      <c r="AJ706" s="74"/>
      <c r="AK706" s="104"/>
      <c r="AL706" s="104"/>
      <c r="AM706" s="104"/>
      <c r="AN706" s="104"/>
      <c r="AO706" s="104"/>
      <c r="AP706" s="104"/>
      <c r="AQ706" s="104"/>
      <c r="AR706" s="104"/>
      <c r="AS706" s="286"/>
      <c r="AT706" s="104"/>
      <c r="AU706" s="104"/>
      <c r="AV706" s="104"/>
      <c r="AW706" s="104"/>
      <c r="AX706" s="104"/>
      <c r="AY706" s="104"/>
      <c r="AZ706" s="104"/>
      <c r="BA706" s="104"/>
      <c r="BB706" s="74"/>
      <c r="BC706" s="74"/>
      <c r="BD706" s="281">
        <v>57000</v>
      </c>
      <c r="BE706" s="281">
        <v>78000</v>
      </c>
      <c r="BF706" s="281">
        <v>96000</v>
      </c>
      <c r="BG706" s="281">
        <f t="shared" si="12"/>
        <v>231000</v>
      </c>
      <c r="BH706" s="283" t="s">
        <v>100</v>
      </c>
      <c r="BI706" s="282" t="s">
        <v>222</v>
      </c>
      <c r="BJ706" s="19" t="s">
        <v>987</v>
      </c>
      <c r="BK706" s="19" t="s">
        <v>988</v>
      </c>
      <c r="BL706" s="19" t="s">
        <v>989</v>
      </c>
      <c r="BM706" s="19" t="s">
        <v>105</v>
      </c>
      <c r="BN706" s="429"/>
      <c r="BO706" s="429"/>
      <c r="BP706" s="282" t="s">
        <v>98</v>
      </c>
      <c r="BQ706" s="283" t="s">
        <v>98</v>
      </c>
      <c r="BR706" s="275" t="s">
        <v>4749</v>
      </c>
    </row>
    <row r="707" spans="1:70" s="181" customFormat="1" ht="195">
      <c r="A707" s="18">
        <v>705</v>
      </c>
      <c r="B707" s="274">
        <v>5349</v>
      </c>
      <c r="C707" s="275" t="s">
        <v>4749</v>
      </c>
      <c r="D707" s="74" t="s">
        <v>106</v>
      </c>
      <c r="E707" s="305" t="s">
        <v>5130</v>
      </c>
      <c r="F707" s="104" t="s">
        <v>5131</v>
      </c>
      <c r="G707" s="104" t="s">
        <v>5132</v>
      </c>
      <c r="H707" s="104" t="s">
        <v>5133</v>
      </c>
      <c r="I707" s="104"/>
      <c r="J707" s="305" t="s">
        <v>5130</v>
      </c>
      <c r="K707" s="101"/>
      <c r="L707" s="104" t="s">
        <v>5134</v>
      </c>
      <c r="M707" s="103">
        <v>45864</v>
      </c>
      <c r="N707" s="74" t="s">
        <v>86</v>
      </c>
      <c r="O707" s="104"/>
      <c r="P707" s="104"/>
      <c r="Q707" s="104"/>
      <c r="R707" s="104"/>
      <c r="S707" s="104" t="s">
        <v>88</v>
      </c>
      <c r="T707" s="74" t="s">
        <v>1537</v>
      </c>
      <c r="U707" s="104"/>
      <c r="V707" s="104"/>
      <c r="W707" s="104"/>
      <c r="X707" s="284"/>
      <c r="Y707" s="104"/>
      <c r="Z707" s="107"/>
      <c r="AA707" s="104"/>
      <c r="AB707" s="74">
        <v>534900</v>
      </c>
      <c r="AC707" s="108" t="s">
        <v>986</v>
      </c>
      <c r="AD707" s="104"/>
      <c r="AE707" s="104"/>
      <c r="AF707" s="104"/>
      <c r="AG707" s="104"/>
      <c r="AH707" s="104"/>
      <c r="AI707" s="104"/>
      <c r="AJ707" s="296"/>
      <c r="AK707" s="104"/>
      <c r="AL707" s="104"/>
      <c r="AM707" s="104"/>
      <c r="AN707" s="104"/>
      <c r="AO707" s="104"/>
      <c r="AP707" s="104"/>
      <c r="AQ707" s="104"/>
      <c r="AR707" s="104"/>
      <c r="AS707" s="286"/>
      <c r="AT707" s="104"/>
      <c r="AU707" s="104"/>
      <c r="AV707" s="104"/>
      <c r="AW707" s="104"/>
      <c r="AX707" s="104"/>
      <c r="AY707" s="104"/>
      <c r="AZ707" s="104"/>
      <c r="BA707" s="104"/>
      <c r="BB707" s="74"/>
      <c r="BC707" s="74"/>
      <c r="BD707" s="281">
        <v>19000</v>
      </c>
      <c r="BE707" s="281">
        <v>0</v>
      </c>
      <c r="BF707" s="281">
        <v>0</v>
      </c>
      <c r="BG707" s="281">
        <f t="shared" si="12"/>
        <v>19000</v>
      </c>
      <c r="BH707" s="283" t="s">
        <v>105</v>
      </c>
      <c r="BI707" s="282" t="s">
        <v>242</v>
      </c>
      <c r="BJ707" s="19" t="s">
        <v>987</v>
      </c>
      <c r="BK707" s="19" t="s">
        <v>988</v>
      </c>
      <c r="BL707" s="19" t="s">
        <v>989</v>
      </c>
      <c r="BM707" s="19" t="s">
        <v>105</v>
      </c>
      <c r="BN707" s="429"/>
      <c r="BO707" s="429"/>
      <c r="BP707" s="282" t="s">
        <v>98</v>
      </c>
      <c r="BQ707" s="283" t="s">
        <v>98</v>
      </c>
      <c r="BR707" s="275" t="s">
        <v>4749</v>
      </c>
    </row>
    <row r="708" spans="1:70" s="181" customFormat="1" ht="75">
      <c r="A708" s="18">
        <v>706</v>
      </c>
      <c r="B708" s="274">
        <v>5349</v>
      </c>
      <c r="C708" s="275" t="s">
        <v>4749</v>
      </c>
      <c r="D708" s="274" t="s">
        <v>106</v>
      </c>
      <c r="E708" s="292" t="s">
        <v>5135</v>
      </c>
      <c r="F708" s="292" t="s">
        <v>5136</v>
      </c>
      <c r="G708" s="292" t="s">
        <v>5137</v>
      </c>
      <c r="H708" s="274">
        <v>905890991</v>
      </c>
      <c r="I708" s="292" t="s">
        <v>5136</v>
      </c>
      <c r="J708" s="274" t="s">
        <v>5135</v>
      </c>
      <c r="K708" s="299"/>
      <c r="L708" s="292" t="s">
        <v>5138</v>
      </c>
      <c r="M708" s="306">
        <v>44910</v>
      </c>
      <c r="N708" s="306" t="s">
        <v>86</v>
      </c>
      <c r="O708" s="292"/>
      <c r="P708" s="292"/>
      <c r="Q708" s="292"/>
      <c r="R708" s="292"/>
      <c r="S708" s="292" t="s">
        <v>88</v>
      </c>
      <c r="T708" s="74" t="s">
        <v>999</v>
      </c>
      <c r="U708" s="292" t="s">
        <v>314</v>
      </c>
      <c r="V708" s="292">
        <v>0</v>
      </c>
      <c r="W708" s="292" t="s">
        <v>5139</v>
      </c>
      <c r="X708" s="107">
        <v>8900</v>
      </c>
      <c r="Y708" s="280">
        <v>0.13333333333333333</v>
      </c>
      <c r="Z708" s="107">
        <v>1668.7777777777778</v>
      </c>
      <c r="AA708" s="292"/>
      <c r="AB708" s="274">
        <v>534900</v>
      </c>
      <c r="AC708" s="292" t="s">
        <v>986</v>
      </c>
      <c r="AD708" s="292"/>
      <c r="AE708" s="292"/>
      <c r="AF708" s="292"/>
      <c r="AG708" s="292"/>
      <c r="AH708" s="292"/>
      <c r="AI708" s="292"/>
      <c r="AJ708" s="292"/>
      <c r="AK708" s="292"/>
      <c r="AL708" s="292"/>
      <c r="AM708" s="292"/>
      <c r="AN708" s="292"/>
      <c r="AO708" s="292"/>
      <c r="AP708" s="292"/>
      <c r="AQ708" s="292"/>
      <c r="AR708" s="292"/>
      <c r="AS708" s="292"/>
      <c r="AT708" s="292"/>
      <c r="AU708" s="292"/>
      <c r="AV708" s="292"/>
      <c r="AW708" s="292"/>
      <c r="AX708" s="292"/>
      <c r="AY708" s="292"/>
      <c r="AZ708" s="292"/>
      <c r="BA708" s="292"/>
      <c r="BB708" s="292"/>
      <c r="BC708" s="274" t="s">
        <v>98</v>
      </c>
      <c r="BD708" s="281">
        <v>142545</v>
      </c>
      <c r="BE708" s="281">
        <v>132545</v>
      </c>
      <c r="BF708" s="281">
        <v>103945</v>
      </c>
      <c r="BG708" s="281">
        <f t="shared" si="12"/>
        <v>379035</v>
      </c>
      <c r="BH708" s="283" t="s">
        <v>100</v>
      </c>
      <c r="BI708" s="282" t="s">
        <v>222</v>
      </c>
      <c r="BJ708" s="19" t="s">
        <v>987</v>
      </c>
      <c r="BK708" s="19" t="s">
        <v>988</v>
      </c>
      <c r="BL708" s="19" t="s">
        <v>989</v>
      </c>
      <c r="BM708" s="19" t="s">
        <v>105</v>
      </c>
      <c r="BN708" s="429"/>
      <c r="BO708" s="429"/>
      <c r="BP708" s="282" t="s">
        <v>98</v>
      </c>
      <c r="BQ708" s="283" t="s">
        <v>98</v>
      </c>
      <c r="BR708" s="275" t="s">
        <v>4749</v>
      </c>
    </row>
    <row r="709" spans="1:70" s="181" customFormat="1" ht="75">
      <c r="A709" s="18">
        <v>707</v>
      </c>
      <c r="B709" s="274">
        <v>5349</v>
      </c>
      <c r="C709" s="275" t="s">
        <v>4749</v>
      </c>
      <c r="D709" s="274" t="s">
        <v>106</v>
      </c>
      <c r="E709" s="292" t="s">
        <v>5140</v>
      </c>
      <c r="F709" s="292" t="s">
        <v>5141</v>
      </c>
      <c r="G709" s="292" t="s">
        <v>4794</v>
      </c>
      <c r="H709" s="307">
        <v>961118167</v>
      </c>
      <c r="I709" s="292" t="s">
        <v>5142</v>
      </c>
      <c r="J709" s="274" t="s">
        <v>5140</v>
      </c>
      <c r="K709" s="299">
        <v>4617601125</v>
      </c>
      <c r="L709" s="292" t="s">
        <v>5143</v>
      </c>
      <c r="M709" s="306">
        <v>45299</v>
      </c>
      <c r="N709" s="306" t="s">
        <v>86</v>
      </c>
      <c r="O709" s="292"/>
      <c r="P709" s="292"/>
      <c r="Q709" s="292"/>
      <c r="R709" s="292"/>
      <c r="S709" s="292" t="s">
        <v>88</v>
      </c>
      <c r="T709" s="74" t="s">
        <v>999</v>
      </c>
      <c r="U709" s="292" t="s">
        <v>314</v>
      </c>
      <c r="V709" s="292" t="s">
        <v>285</v>
      </c>
      <c r="W709" s="292" t="s">
        <v>5008</v>
      </c>
      <c r="X709" s="107">
        <v>245</v>
      </c>
      <c r="Y709" s="280">
        <v>0.66666666666666663</v>
      </c>
      <c r="Z709" s="107">
        <v>11743.422222222222</v>
      </c>
      <c r="AA709" s="292"/>
      <c r="AB709" s="274">
        <v>534900</v>
      </c>
      <c r="AC709" s="292" t="s">
        <v>986</v>
      </c>
      <c r="AD709" s="292"/>
      <c r="AE709" s="292"/>
      <c r="AF709" s="292"/>
      <c r="AG709" s="292"/>
      <c r="AH709" s="292"/>
      <c r="AI709" s="292"/>
      <c r="AJ709" s="292"/>
      <c r="AK709" s="292"/>
      <c r="AL709" s="292"/>
      <c r="AM709" s="292"/>
      <c r="AN709" s="292"/>
      <c r="AO709" s="292"/>
      <c r="AP709" s="292"/>
      <c r="AQ709" s="292"/>
      <c r="AR709" s="292"/>
      <c r="AS709" s="292"/>
      <c r="AT709" s="292"/>
      <c r="AU709" s="292"/>
      <c r="AV709" s="292"/>
      <c r="AW709" s="292"/>
      <c r="AX709" s="292"/>
      <c r="AY709" s="292"/>
      <c r="AZ709" s="292"/>
      <c r="BA709" s="292"/>
      <c r="BB709" s="292"/>
      <c r="BC709" s="274" t="s">
        <v>98</v>
      </c>
      <c r="BD709" s="281">
        <v>437015</v>
      </c>
      <c r="BE709" s="281">
        <v>417325</v>
      </c>
      <c r="BF709" s="281">
        <v>141290</v>
      </c>
      <c r="BG709" s="281">
        <f t="shared" si="12"/>
        <v>995630</v>
      </c>
      <c r="BH709" s="283" t="s">
        <v>100</v>
      </c>
      <c r="BI709" s="282" t="s">
        <v>222</v>
      </c>
      <c r="BJ709" s="19" t="s">
        <v>987</v>
      </c>
      <c r="BK709" s="19" t="s">
        <v>988</v>
      </c>
      <c r="BL709" s="19" t="s">
        <v>989</v>
      </c>
      <c r="BM709" s="19" t="s">
        <v>105</v>
      </c>
      <c r="BN709" s="429"/>
      <c r="BO709" s="429"/>
      <c r="BP709" s="282" t="s">
        <v>98</v>
      </c>
      <c r="BQ709" s="283" t="s">
        <v>98</v>
      </c>
      <c r="BR709" s="275" t="s">
        <v>4749</v>
      </c>
    </row>
    <row r="710" spans="1:70" s="181" customFormat="1" ht="300">
      <c r="A710" s="18">
        <v>708</v>
      </c>
      <c r="B710" s="274">
        <v>5349</v>
      </c>
      <c r="C710" s="275" t="s">
        <v>4749</v>
      </c>
      <c r="D710" s="274" t="s">
        <v>77</v>
      </c>
      <c r="E710" s="292" t="s">
        <v>5144</v>
      </c>
      <c r="F710" s="292" t="s">
        <v>5145</v>
      </c>
      <c r="G710" s="292" t="s">
        <v>5146</v>
      </c>
      <c r="H710" s="274">
        <v>2343558102</v>
      </c>
      <c r="I710" s="292" t="s">
        <v>5147</v>
      </c>
      <c r="J710" s="274" t="s">
        <v>5144</v>
      </c>
      <c r="K710" s="299">
        <v>3301220043</v>
      </c>
      <c r="L710" s="292" t="s">
        <v>5148</v>
      </c>
      <c r="M710" s="306">
        <v>43070</v>
      </c>
      <c r="N710" s="306" t="s">
        <v>86</v>
      </c>
      <c r="O710" s="292"/>
      <c r="P710" s="292"/>
      <c r="Q710" s="292"/>
      <c r="R710" s="292"/>
      <c r="S710" s="292" t="s">
        <v>4902</v>
      </c>
      <c r="T710" s="74" t="s">
        <v>4980</v>
      </c>
      <c r="U710" s="292" t="s">
        <v>90</v>
      </c>
      <c r="V710" s="292">
        <v>0</v>
      </c>
      <c r="W710" s="292">
        <v>0</v>
      </c>
      <c r="X710" s="107">
        <v>580</v>
      </c>
      <c r="Y710" s="280">
        <v>0</v>
      </c>
      <c r="Z710" s="107">
        <v>5881.1111111111113</v>
      </c>
      <c r="AA710" s="292"/>
      <c r="AB710" s="274">
        <v>534900</v>
      </c>
      <c r="AC710" s="292" t="s">
        <v>986</v>
      </c>
      <c r="AD710" s="292"/>
      <c r="AE710" s="292"/>
      <c r="AF710" s="292"/>
      <c r="AG710" s="292"/>
      <c r="AH710" s="292"/>
      <c r="AI710" s="292"/>
      <c r="AJ710" s="292"/>
      <c r="AK710" s="292"/>
      <c r="AL710" s="292"/>
      <c r="AM710" s="292"/>
      <c r="AN710" s="292"/>
      <c r="AO710" s="292"/>
      <c r="AP710" s="292"/>
      <c r="AQ710" s="292"/>
      <c r="AR710" s="292"/>
      <c r="AS710" s="292"/>
      <c r="AT710" s="292"/>
      <c r="AU710" s="292"/>
      <c r="AV710" s="292"/>
      <c r="AW710" s="292"/>
      <c r="AX710" s="292"/>
      <c r="AY710" s="292"/>
      <c r="AZ710" s="292"/>
      <c r="BA710" s="292"/>
      <c r="BB710" s="292"/>
      <c r="BC710" s="274" t="s">
        <v>98</v>
      </c>
      <c r="BD710" s="281">
        <v>112700</v>
      </c>
      <c r="BE710" s="281">
        <v>241615</v>
      </c>
      <c r="BF710" s="281">
        <v>131600</v>
      </c>
      <c r="BG710" s="281">
        <f t="shared" si="12"/>
        <v>485915</v>
      </c>
      <c r="BH710" s="283" t="s">
        <v>105</v>
      </c>
      <c r="BI710" s="282" t="s">
        <v>242</v>
      </c>
      <c r="BJ710" s="19" t="s">
        <v>987</v>
      </c>
      <c r="BK710" s="19" t="s">
        <v>988</v>
      </c>
      <c r="BL710" s="19" t="s">
        <v>989</v>
      </c>
      <c r="BM710" s="19" t="s">
        <v>105</v>
      </c>
      <c r="BN710" s="429"/>
      <c r="BO710" s="429"/>
      <c r="BP710" s="282" t="s">
        <v>98</v>
      </c>
      <c r="BQ710" s="283" t="s">
        <v>98</v>
      </c>
      <c r="BR710" s="275" t="s">
        <v>4749</v>
      </c>
    </row>
    <row r="711" spans="1:70" s="181" customFormat="1" ht="210">
      <c r="A711" s="18">
        <v>709</v>
      </c>
      <c r="B711" s="274">
        <v>5349</v>
      </c>
      <c r="C711" s="275" t="s">
        <v>4749</v>
      </c>
      <c r="D711" s="67" t="s">
        <v>253</v>
      </c>
      <c r="E711" s="74" t="s">
        <v>5149</v>
      </c>
      <c r="F711" s="108" t="s">
        <v>5150</v>
      </c>
      <c r="G711" s="70" t="s">
        <v>5151</v>
      </c>
      <c r="H711" s="71" t="s">
        <v>5152</v>
      </c>
      <c r="I711" s="104"/>
      <c r="J711" s="104" t="s">
        <v>5149</v>
      </c>
      <c r="K711" s="67"/>
      <c r="L711" s="70" t="s">
        <v>5153</v>
      </c>
      <c r="M711" s="73">
        <v>44256</v>
      </c>
      <c r="N711" s="73" t="s">
        <v>105</v>
      </c>
      <c r="O711" s="104"/>
      <c r="P711" s="104"/>
      <c r="Q711" s="104"/>
      <c r="R711" s="104"/>
      <c r="S711" s="67" t="s">
        <v>88</v>
      </c>
      <c r="T711" s="74" t="s">
        <v>999</v>
      </c>
      <c r="U711" s="70">
        <v>0</v>
      </c>
      <c r="V711" s="70" t="s">
        <v>105</v>
      </c>
      <c r="W711" s="70">
        <v>0</v>
      </c>
      <c r="X711" s="308"/>
      <c r="Y711" s="104"/>
      <c r="Z711" s="285"/>
      <c r="AA711" s="104"/>
      <c r="AB711" s="67">
        <v>534900</v>
      </c>
      <c r="AC711" s="70" t="s">
        <v>4992</v>
      </c>
      <c r="AD711" s="70"/>
      <c r="AE711" s="104"/>
      <c r="AF711" s="104"/>
      <c r="AG711" s="104"/>
      <c r="AH711" s="104"/>
      <c r="AI711" s="104"/>
      <c r="AJ711" s="104"/>
      <c r="AK711" s="104"/>
      <c r="AL711" s="104"/>
      <c r="AM711" s="104"/>
      <c r="AN711" s="104"/>
      <c r="AO711" s="104"/>
      <c r="AP711" s="104"/>
      <c r="AQ711" s="104"/>
      <c r="AR711" s="104"/>
      <c r="AS711" s="74"/>
      <c r="AT711" s="104"/>
      <c r="AU711" s="104"/>
      <c r="AV711" s="104"/>
      <c r="AW711" s="104"/>
      <c r="AX711" s="104"/>
      <c r="AY711" s="104"/>
      <c r="AZ711" s="104"/>
      <c r="BA711" s="104"/>
      <c r="BB711" s="74"/>
      <c r="BC711" s="74"/>
      <c r="BD711" s="281">
        <v>2130200</v>
      </c>
      <c r="BE711" s="281">
        <v>1307000</v>
      </c>
      <c r="BF711" s="281">
        <v>901800</v>
      </c>
      <c r="BG711" s="281">
        <f t="shared" si="12"/>
        <v>4339000</v>
      </c>
      <c r="BH711" s="287" t="s">
        <v>100</v>
      </c>
      <c r="BI711" s="282" t="s">
        <v>222</v>
      </c>
      <c r="BJ711" s="19" t="s">
        <v>987</v>
      </c>
      <c r="BK711" s="19" t="s">
        <v>988</v>
      </c>
      <c r="BL711" s="19" t="s">
        <v>989</v>
      </c>
      <c r="BM711" s="19" t="s">
        <v>105</v>
      </c>
      <c r="BN711" s="429"/>
      <c r="BO711" s="429"/>
      <c r="BP711" s="282" t="s">
        <v>98</v>
      </c>
      <c r="BQ711" s="287" t="s">
        <v>229</v>
      </c>
      <c r="BR711" s="275" t="s">
        <v>4749</v>
      </c>
    </row>
    <row r="712" spans="1:70" s="181" customFormat="1" ht="75">
      <c r="A712" s="18">
        <v>710</v>
      </c>
      <c r="B712" s="274">
        <v>5349</v>
      </c>
      <c r="C712" s="275" t="s">
        <v>4749</v>
      </c>
      <c r="D712" s="67" t="s">
        <v>235</v>
      </c>
      <c r="E712" s="104" t="s">
        <v>5154</v>
      </c>
      <c r="F712" s="108" t="s">
        <v>5155</v>
      </c>
      <c r="G712" s="70">
        <v>0</v>
      </c>
      <c r="H712" s="71" t="s">
        <v>5156</v>
      </c>
      <c r="I712" s="104"/>
      <c r="J712" s="104" t="s">
        <v>5154</v>
      </c>
      <c r="K712" s="67"/>
      <c r="L712" s="70" t="s">
        <v>5157</v>
      </c>
      <c r="M712" s="73">
        <v>44351</v>
      </c>
      <c r="N712" s="73" t="s">
        <v>105</v>
      </c>
      <c r="O712" s="104"/>
      <c r="P712" s="104"/>
      <c r="Q712" s="104"/>
      <c r="R712" s="104"/>
      <c r="S712" s="67" t="s">
        <v>88</v>
      </c>
      <c r="T712" s="74" t="s">
        <v>4827</v>
      </c>
      <c r="U712" s="70">
        <v>0</v>
      </c>
      <c r="V712" s="70" t="s">
        <v>105</v>
      </c>
      <c r="W712" s="70">
        <v>0</v>
      </c>
      <c r="X712" s="284"/>
      <c r="Y712" s="309"/>
      <c r="Z712" s="107"/>
      <c r="AA712" s="104"/>
      <c r="AB712" s="67">
        <v>534900</v>
      </c>
      <c r="AC712" s="70" t="s">
        <v>986</v>
      </c>
      <c r="AD712" s="70"/>
      <c r="AE712" s="104"/>
      <c r="AF712" s="104"/>
      <c r="AG712" s="104"/>
      <c r="AH712" s="104"/>
      <c r="AI712" s="104"/>
      <c r="AJ712" s="74"/>
      <c r="AK712" s="104"/>
      <c r="AL712" s="104"/>
      <c r="AM712" s="104"/>
      <c r="AN712" s="104"/>
      <c r="AO712" s="104"/>
      <c r="AP712" s="104"/>
      <c r="AQ712" s="104"/>
      <c r="AR712" s="104"/>
      <c r="AS712" s="286"/>
      <c r="AT712" s="104"/>
      <c r="AU712" s="104"/>
      <c r="AV712" s="104"/>
      <c r="AW712" s="104"/>
      <c r="AX712" s="104"/>
      <c r="AY712" s="104"/>
      <c r="AZ712" s="104"/>
      <c r="BA712" s="104"/>
      <c r="BB712" s="104"/>
      <c r="BC712" s="74"/>
      <c r="BD712" s="281">
        <v>904900</v>
      </c>
      <c r="BE712" s="281">
        <v>891500</v>
      </c>
      <c r="BF712" s="281">
        <v>63000</v>
      </c>
      <c r="BG712" s="281">
        <f t="shared" si="12"/>
        <v>1859400</v>
      </c>
      <c r="BH712" s="287" t="s">
        <v>100</v>
      </c>
      <c r="BI712" s="282" t="s">
        <v>222</v>
      </c>
      <c r="BJ712" s="19" t="s">
        <v>987</v>
      </c>
      <c r="BK712" s="19" t="s">
        <v>988</v>
      </c>
      <c r="BL712" s="19" t="s">
        <v>989</v>
      </c>
      <c r="BM712" s="19" t="s">
        <v>105</v>
      </c>
      <c r="BN712" s="429"/>
      <c r="BO712" s="429"/>
      <c r="BP712" s="282" t="s">
        <v>98</v>
      </c>
      <c r="BQ712" s="287" t="s">
        <v>229</v>
      </c>
      <c r="BR712" s="275" t="s">
        <v>4749</v>
      </c>
    </row>
    <row r="713" spans="1:70" s="181" customFormat="1" ht="180">
      <c r="A713" s="18">
        <v>711</v>
      </c>
      <c r="B713" s="274">
        <v>5349</v>
      </c>
      <c r="C713" s="275" t="s">
        <v>4749</v>
      </c>
      <c r="D713" s="67" t="s">
        <v>253</v>
      </c>
      <c r="E713" s="104" t="s">
        <v>5158</v>
      </c>
      <c r="F713" s="108" t="s">
        <v>5159</v>
      </c>
      <c r="G713" s="70" t="s">
        <v>5160</v>
      </c>
      <c r="H713" s="71" t="s">
        <v>5161</v>
      </c>
      <c r="I713" s="104"/>
      <c r="J713" s="104" t="s">
        <v>5158</v>
      </c>
      <c r="K713" s="67"/>
      <c r="L713" s="70" t="s">
        <v>5162</v>
      </c>
      <c r="M713" s="73">
        <v>45874</v>
      </c>
      <c r="N713" s="73" t="s">
        <v>105</v>
      </c>
      <c r="O713" s="104"/>
      <c r="P713" s="104"/>
      <c r="Q713" s="104"/>
      <c r="R713" s="104"/>
      <c r="S713" s="67" t="s">
        <v>88</v>
      </c>
      <c r="T713" s="74" t="s">
        <v>999</v>
      </c>
      <c r="U713" s="70">
        <v>0</v>
      </c>
      <c r="V713" s="70" t="s">
        <v>105</v>
      </c>
      <c r="W713" s="70">
        <v>0</v>
      </c>
      <c r="X713" s="284"/>
      <c r="Y713" s="285"/>
      <c r="Z713" s="107"/>
      <c r="AA713" s="285"/>
      <c r="AB713" s="67">
        <v>534900</v>
      </c>
      <c r="AC713" s="70" t="s">
        <v>986</v>
      </c>
      <c r="AD713" s="70"/>
      <c r="AE713" s="104"/>
      <c r="AF713" s="104"/>
      <c r="AG713" s="104"/>
      <c r="AH713" s="104"/>
      <c r="AI713" s="104"/>
      <c r="AJ713" s="74"/>
      <c r="AK713" s="104"/>
      <c r="AL713" s="104"/>
      <c r="AM713" s="104"/>
      <c r="AN713" s="104"/>
      <c r="AO713" s="104"/>
      <c r="AP713" s="104"/>
      <c r="AQ713" s="104"/>
      <c r="AR713" s="104"/>
      <c r="AS713" s="286"/>
      <c r="AT713" s="104"/>
      <c r="AU713" s="104"/>
      <c r="AV713" s="104"/>
      <c r="AW713" s="104"/>
      <c r="AX713" s="104"/>
      <c r="AY713" s="104"/>
      <c r="AZ713" s="104"/>
      <c r="BA713" s="104"/>
      <c r="BB713" s="104"/>
      <c r="BC713" s="74"/>
      <c r="BD713" s="281">
        <v>186900</v>
      </c>
      <c r="BE713" s="281">
        <v>407500</v>
      </c>
      <c r="BF713" s="281">
        <v>98700</v>
      </c>
      <c r="BG713" s="281">
        <f t="shared" si="12"/>
        <v>693100</v>
      </c>
      <c r="BH713" s="287" t="s">
        <v>5163</v>
      </c>
      <c r="BI713" s="282" t="s">
        <v>222</v>
      </c>
      <c r="BJ713" s="19" t="s">
        <v>987</v>
      </c>
      <c r="BK713" s="19" t="s">
        <v>988</v>
      </c>
      <c r="BL713" s="19" t="s">
        <v>989</v>
      </c>
      <c r="BM713" s="19" t="s">
        <v>105</v>
      </c>
      <c r="BN713" s="429"/>
      <c r="BO713" s="429"/>
      <c r="BP713" s="282" t="s">
        <v>98</v>
      </c>
      <c r="BQ713" s="287" t="s">
        <v>229</v>
      </c>
      <c r="BR713" s="275" t="s">
        <v>4749</v>
      </c>
    </row>
    <row r="714" spans="1:70" s="54" customFormat="1" ht="165">
      <c r="A714" s="18">
        <v>712</v>
      </c>
      <c r="B714" s="274">
        <v>5349</v>
      </c>
      <c r="C714" s="275" t="s">
        <v>4749</v>
      </c>
      <c r="D714" s="67" t="s">
        <v>235</v>
      </c>
      <c r="E714" s="83" t="s">
        <v>5164</v>
      </c>
      <c r="F714" s="87" t="s">
        <v>5165</v>
      </c>
      <c r="G714" s="70" t="s">
        <v>5166</v>
      </c>
      <c r="H714" s="71" t="s">
        <v>5167</v>
      </c>
      <c r="I714" s="67"/>
      <c r="J714" s="83" t="s">
        <v>5164</v>
      </c>
      <c r="K714" s="67"/>
      <c r="L714" s="70" t="s">
        <v>5168</v>
      </c>
      <c r="M714" s="73">
        <v>45749</v>
      </c>
      <c r="N714" s="73" t="s">
        <v>105</v>
      </c>
      <c r="O714" s="67"/>
      <c r="P714" s="67"/>
      <c r="Q714" s="67"/>
      <c r="R714" s="67"/>
      <c r="S714" s="67" t="s">
        <v>88</v>
      </c>
      <c r="T714" s="74" t="s">
        <v>1537</v>
      </c>
      <c r="U714" s="70" t="s">
        <v>105</v>
      </c>
      <c r="V714" s="70" t="s">
        <v>105</v>
      </c>
      <c r="W714" s="70" t="s">
        <v>105</v>
      </c>
      <c r="X714" s="261"/>
      <c r="Y714" s="67"/>
      <c r="Z714" s="262"/>
      <c r="AA714" s="67"/>
      <c r="AB714" s="67">
        <v>534900</v>
      </c>
      <c r="AC714" s="70" t="s">
        <v>4992</v>
      </c>
      <c r="AD714" s="70"/>
      <c r="AE714" s="67"/>
      <c r="AF714" s="67"/>
      <c r="AG714" s="67"/>
      <c r="AH714" s="67"/>
      <c r="AI714" s="67"/>
      <c r="AJ714" s="67"/>
      <c r="AK714" s="67"/>
      <c r="AL714" s="67"/>
      <c r="AM714" s="67"/>
      <c r="AN714" s="67"/>
      <c r="AO714" s="67"/>
      <c r="AP714" s="67"/>
      <c r="AQ714" s="67"/>
      <c r="AR714" s="67"/>
      <c r="AS714" s="67"/>
      <c r="AT714" s="67"/>
      <c r="AU714" s="67"/>
      <c r="AV714" s="67"/>
      <c r="AW714" s="67"/>
      <c r="AX714" s="67"/>
      <c r="AY714" s="67"/>
      <c r="AZ714" s="67"/>
      <c r="BA714" s="67"/>
      <c r="BB714" s="67"/>
      <c r="BC714" s="67"/>
      <c r="BD714" s="281">
        <v>485916</v>
      </c>
      <c r="BE714" s="281">
        <v>322778</v>
      </c>
      <c r="BF714" s="281">
        <v>86778</v>
      </c>
      <c r="BG714" s="281">
        <f t="shared" si="12"/>
        <v>895472</v>
      </c>
      <c r="BH714" s="287" t="s">
        <v>288</v>
      </c>
      <c r="BI714" s="282" t="s">
        <v>222</v>
      </c>
      <c r="BJ714" s="19" t="s">
        <v>987</v>
      </c>
      <c r="BK714" s="19" t="s">
        <v>988</v>
      </c>
      <c r="BL714" s="19" t="s">
        <v>989</v>
      </c>
      <c r="BM714" s="19" t="s">
        <v>98</v>
      </c>
      <c r="BN714" s="419"/>
      <c r="BO714" s="419"/>
      <c r="BP714" s="282" t="s">
        <v>98</v>
      </c>
      <c r="BQ714" s="287" t="s">
        <v>229</v>
      </c>
      <c r="BR714" s="275" t="s">
        <v>4749</v>
      </c>
    </row>
    <row r="715" spans="1:70" s="54" customFormat="1" ht="75">
      <c r="A715" s="18">
        <v>713</v>
      </c>
      <c r="B715" s="274">
        <v>5349</v>
      </c>
      <c r="C715" s="275" t="s">
        <v>4749</v>
      </c>
      <c r="D715" s="67" t="s">
        <v>235</v>
      </c>
      <c r="E715" s="67" t="s">
        <v>5169</v>
      </c>
      <c r="F715" s="87" t="s">
        <v>5170</v>
      </c>
      <c r="G715" s="70" t="s">
        <v>5171</v>
      </c>
      <c r="H715" s="71" t="s">
        <v>5172</v>
      </c>
      <c r="I715" s="70"/>
      <c r="J715" s="70" t="s">
        <v>5169</v>
      </c>
      <c r="K715" s="67"/>
      <c r="L715" s="70" t="s">
        <v>5173</v>
      </c>
      <c r="M715" s="73">
        <v>45853</v>
      </c>
      <c r="N715" s="73" t="s">
        <v>105</v>
      </c>
      <c r="O715" s="70"/>
      <c r="P715" s="70"/>
      <c r="Q715" s="70"/>
      <c r="R715" s="70"/>
      <c r="S715" s="67" t="s">
        <v>88</v>
      </c>
      <c r="T715" s="74" t="s">
        <v>985</v>
      </c>
      <c r="U715" s="70" t="s">
        <v>105</v>
      </c>
      <c r="V715" s="70" t="s">
        <v>105</v>
      </c>
      <c r="W715" s="70" t="s">
        <v>105</v>
      </c>
      <c r="X715" s="280"/>
      <c r="Y715" s="280"/>
      <c r="Z715" s="107"/>
      <c r="AA715" s="70"/>
      <c r="AB715" s="67">
        <v>534900</v>
      </c>
      <c r="AC715" s="70" t="s">
        <v>986</v>
      </c>
      <c r="AD715" s="70"/>
      <c r="AE715" s="70"/>
      <c r="AF715" s="70"/>
      <c r="AG715" s="70"/>
      <c r="AH715" s="70"/>
      <c r="AI715" s="70"/>
      <c r="AJ715" s="70"/>
      <c r="AK715" s="70"/>
      <c r="AL715" s="70"/>
      <c r="AM715" s="70"/>
      <c r="AN715" s="70"/>
      <c r="AO715" s="70"/>
      <c r="AP715" s="107"/>
      <c r="AQ715" s="70"/>
      <c r="AR715" s="70"/>
      <c r="AS715" s="290"/>
      <c r="AT715" s="290"/>
      <c r="AU715" s="290"/>
      <c r="AV715" s="70"/>
      <c r="AW715" s="70"/>
      <c r="AX715" s="70"/>
      <c r="AY715" s="70"/>
      <c r="AZ715" s="70"/>
      <c r="BA715" s="70"/>
      <c r="BB715" s="70"/>
      <c r="BC715" s="67"/>
      <c r="BD715" s="281">
        <v>116566</v>
      </c>
      <c r="BE715" s="281">
        <v>127356</v>
      </c>
      <c r="BF715" s="281">
        <v>0</v>
      </c>
      <c r="BG715" s="281">
        <f t="shared" si="12"/>
        <v>243922</v>
      </c>
      <c r="BH715" s="287" t="s">
        <v>100</v>
      </c>
      <c r="BI715" s="282" t="s">
        <v>222</v>
      </c>
      <c r="BJ715" s="19" t="s">
        <v>987</v>
      </c>
      <c r="BK715" s="19" t="s">
        <v>988</v>
      </c>
      <c r="BL715" s="19" t="s">
        <v>989</v>
      </c>
      <c r="BM715" s="19" t="s">
        <v>105</v>
      </c>
      <c r="BN715" s="419"/>
      <c r="BO715" s="419"/>
      <c r="BP715" s="282" t="s">
        <v>98</v>
      </c>
      <c r="BQ715" s="287" t="s">
        <v>229</v>
      </c>
      <c r="BR715" s="275" t="s">
        <v>4749</v>
      </c>
    </row>
    <row r="716" spans="1:70" s="54" customFormat="1" ht="105">
      <c r="A716" s="18">
        <v>714</v>
      </c>
      <c r="B716" s="274">
        <v>5349</v>
      </c>
      <c r="C716" s="275" t="s">
        <v>4749</v>
      </c>
      <c r="D716" s="67" t="s">
        <v>253</v>
      </c>
      <c r="E716" s="67" t="s">
        <v>5174</v>
      </c>
      <c r="F716" s="87" t="s">
        <v>5175</v>
      </c>
      <c r="G716" s="70">
        <v>0</v>
      </c>
      <c r="H716" s="71" t="s">
        <v>5176</v>
      </c>
      <c r="I716" s="70"/>
      <c r="J716" s="70" t="s">
        <v>5174</v>
      </c>
      <c r="K716" s="67"/>
      <c r="L716" s="70" t="s">
        <v>5177</v>
      </c>
      <c r="M716" s="73">
        <v>45870</v>
      </c>
      <c r="N716" s="73" t="s">
        <v>105</v>
      </c>
      <c r="O716" s="70"/>
      <c r="P716" s="70"/>
      <c r="Q716" s="70"/>
      <c r="R716" s="70"/>
      <c r="S716" s="67" t="s">
        <v>88</v>
      </c>
      <c r="T716" s="74" t="s">
        <v>999</v>
      </c>
      <c r="U716" s="70" t="s">
        <v>105</v>
      </c>
      <c r="V716" s="70" t="s">
        <v>105</v>
      </c>
      <c r="W716" s="70" t="s">
        <v>105</v>
      </c>
      <c r="X716" s="70"/>
      <c r="Y716" s="70"/>
      <c r="Z716" s="280"/>
      <c r="AA716" s="70"/>
      <c r="AB716" s="67">
        <v>534900</v>
      </c>
      <c r="AC716" s="70" t="s">
        <v>986</v>
      </c>
      <c r="AD716" s="70"/>
      <c r="AE716" s="70"/>
      <c r="AF716" s="70"/>
      <c r="AG716" s="70"/>
      <c r="AH716" s="70"/>
      <c r="AI716" s="70"/>
      <c r="AJ716" s="70"/>
      <c r="AK716" s="70"/>
      <c r="AL716" s="70"/>
      <c r="AM716" s="70"/>
      <c r="AN716" s="70"/>
      <c r="AO716" s="70"/>
      <c r="AP716" s="107"/>
      <c r="AQ716" s="70"/>
      <c r="AR716" s="70"/>
      <c r="AS716" s="290"/>
      <c r="AT716" s="290"/>
      <c r="AU716" s="290"/>
      <c r="AV716" s="70"/>
      <c r="AW716" s="70"/>
      <c r="AX716" s="70"/>
      <c r="AY716" s="70"/>
      <c r="AZ716" s="70"/>
      <c r="BA716" s="70"/>
      <c r="BB716" s="70"/>
      <c r="BC716" s="67"/>
      <c r="BD716" s="281">
        <v>19586600</v>
      </c>
      <c r="BE716" s="281">
        <v>3438600</v>
      </c>
      <c r="BF716" s="281">
        <v>871900</v>
      </c>
      <c r="BG716" s="281">
        <f t="shared" si="12"/>
        <v>23897100</v>
      </c>
      <c r="BH716" s="287" t="s">
        <v>100</v>
      </c>
      <c r="BI716" s="282" t="s">
        <v>222</v>
      </c>
      <c r="BJ716" s="19" t="s">
        <v>987</v>
      </c>
      <c r="BK716" s="19" t="s">
        <v>988</v>
      </c>
      <c r="BL716" s="19" t="s">
        <v>989</v>
      </c>
      <c r="BM716" s="19" t="s">
        <v>105</v>
      </c>
      <c r="BN716" s="419"/>
      <c r="BO716" s="419"/>
      <c r="BP716" s="282" t="s">
        <v>98</v>
      </c>
      <c r="BQ716" s="287" t="s">
        <v>229</v>
      </c>
      <c r="BR716" s="275" t="s">
        <v>4749</v>
      </c>
    </row>
    <row r="717" spans="1:70" s="54" customFormat="1" ht="75">
      <c r="A717" s="18">
        <v>715</v>
      </c>
      <c r="B717" s="274">
        <v>5349</v>
      </c>
      <c r="C717" s="275" t="s">
        <v>4749</v>
      </c>
      <c r="D717" s="67" t="s">
        <v>235</v>
      </c>
      <c r="E717" s="67" t="s">
        <v>5178</v>
      </c>
      <c r="F717" s="87" t="s">
        <v>5179</v>
      </c>
      <c r="G717" s="70" t="s">
        <v>5180</v>
      </c>
      <c r="H717" s="71" t="s">
        <v>5181</v>
      </c>
      <c r="I717" s="70"/>
      <c r="J717" s="70" t="s">
        <v>5178</v>
      </c>
      <c r="K717" s="67"/>
      <c r="L717" s="70" t="s">
        <v>5182</v>
      </c>
      <c r="M717" s="73">
        <v>45736</v>
      </c>
      <c r="N717" s="73" t="s">
        <v>105</v>
      </c>
      <c r="O717" s="70"/>
      <c r="P717" s="70"/>
      <c r="Q717" s="70"/>
      <c r="R717" s="70"/>
      <c r="S717" s="67" t="s">
        <v>88</v>
      </c>
      <c r="T717" s="74" t="s">
        <v>1537</v>
      </c>
      <c r="U717" s="70" t="s">
        <v>105</v>
      </c>
      <c r="V717" s="70" t="s">
        <v>105</v>
      </c>
      <c r="W717" s="70" t="s">
        <v>105</v>
      </c>
      <c r="X717" s="70"/>
      <c r="Y717" s="70"/>
      <c r="Z717" s="280"/>
      <c r="AA717" s="70"/>
      <c r="AB717" s="67">
        <v>534900</v>
      </c>
      <c r="AC717" s="70" t="s">
        <v>986</v>
      </c>
      <c r="AD717" s="70"/>
      <c r="AE717" s="70"/>
      <c r="AF717" s="70"/>
      <c r="AG717" s="70"/>
      <c r="AH717" s="70"/>
      <c r="AI717" s="70"/>
      <c r="AJ717" s="70"/>
      <c r="AK717" s="70"/>
      <c r="AL717" s="70"/>
      <c r="AM717" s="70"/>
      <c r="AN717" s="70"/>
      <c r="AO717" s="70"/>
      <c r="AP717" s="107"/>
      <c r="AQ717" s="70"/>
      <c r="AR717" s="70"/>
      <c r="AS717" s="290"/>
      <c r="AT717" s="290"/>
      <c r="AU717" s="290"/>
      <c r="AV717" s="70"/>
      <c r="AW717" s="70"/>
      <c r="AX717" s="70"/>
      <c r="AY717" s="70"/>
      <c r="AZ717" s="70"/>
      <c r="BA717" s="70"/>
      <c r="BB717" s="70"/>
      <c r="BC717" s="67"/>
      <c r="BD717" s="281">
        <v>0</v>
      </c>
      <c r="BE717" s="281">
        <v>44100</v>
      </c>
      <c r="BF717" s="281">
        <v>0</v>
      </c>
      <c r="BG717" s="281">
        <f t="shared" si="12"/>
        <v>44100</v>
      </c>
      <c r="BH717" s="287" t="s">
        <v>100</v>
      </c>
      <c r="BI717" s="282" t="s">
        <v>222</v>
      </c>
      <c r="BJ717" s="19" t="s">
        <v>987</v>
      </c>
      <c r="BK717" s="19" t="s">
        <v>988</v>
      </c>
      <c r="BL717" s="19" t="s">
        <v>989</v>
      </c>
      <c r="BM717" s="19" t="s">
        <v>105</v>
      </c>
      <c r="BN717" s="419"/>
      <c r="BO717" s="419"/>
      <c r="BP717" s="282" t="s">
        <v>98</v>
      </c>
      <c r="BQ717" s="287" t="s">
        <v>229</v>
      </c>
      <c r="BR717" s="275" t="s">
        <v>4749</v>
      </c>
    </row>
    <row r="718" spans="1:70" s="54" customFormat="1" ht="120">
      <c r="A718" s="18">
        <v>716</v>
      </c>
      <c r="B718" s="274">
        <v>5349</v>
      </c>
      <c r="C718" s="275" t="s">
        <v>4749</v>
      </c>
      <c r="D718" s="67" t="s">
        <v>253</v>
      </c>
      <c r="E718" s="70" t="s">
        <v>5183</v>
      </c>
      <c r="F718" s="87" t="s">
        <v>5184</v>
      </c>
      <c r="G718" s="70">
        <v>0</v>
      </c>
      <c r="H718" s="70">
        <v>0</v>
      </c>
      <c r="I718" s="70"/>
      <c r="J718" s="70" t="s">
        <v>5183</v>
      </c>
      <c r="K718" s="70"/>
      <c r="L718" s="70" t="s">
        <v>5185</v>
      </c>
      <c r="M718" s="290">
        <v>45870</v>
      </c>
      <c r="N718" s="290" t="s">
        <v>105</v>
      </c>
      <c r="O718" s="70"/>
      <c r="P718" s="70"/>
      <c r="Q718" s="70"/>
      <c r="R718" s="70"/>
      <c r="S718" s="67" t="s">
        <v>259</v>
      </c>
      <c r="T718" s="67" t="s">
        <v>985</v>
      </c>
      <c r="U718" s="70" t="s">
        <v>105</v>
      </c>
      <c r="V718" s="70" t="s">
        <v>105</v>
      </c>
      <c r="W718" s="70" t="s">
        <v>90</v>
      </c>
      <c r="X718" s="70"/>
      <c r="Y718" s="70"/>
      <c r="Z718" s="70"/>
      <c r="AA718" s="70"/>
      <c r="AB718" s="67">
        <v>534900</v>
      </c>
      <c r="AC718" s="70" t="s">
        <v>986</v>
      </c>
      <c r="AD718" s="70"/>
      <c r="AE718" s="70"/>
      <c r="AF718" s="70"/>
      <c r="AG718" s="70"/>
      <c r="AH718" s="70"/>
      <c r="AI718" s="70"/>
      <c r="AJ718" s="70"/>
      <c r="AK718" s="70"/>
      <c r="AL718" s="70"/>
      <c r="AM718" s="70"/>
      <c r="AN718" s="70"/>
      <c r="AO718" s="70"/>
      <c r="AP718" s="70"/>
      <c r="AQ718" s="70"/>
      <c r="AR718" s="70"/>
      <c r="AS718" s="70"/>
      <c r="AT718" s="70"/>
      <c r="AU718" s="70"/>
      <c r="AV718" s="70"/>
      <c r="AW718" s="70"/>
      <c r="AX718" s="70"/>
      <c r="AY718" s="70"/>
      <c r="AZ718" s="70"/>
      <c r="BA718" s="70"/>
      <c r="BB718" s="70"/>
      <c r="BC718" s="67"/>
      <c r="BD718" s="281">
        <v>150575</v>
      </c>
      <c r="BE718" s="281">
        <v>520665</v>
      </c>
      <c r="BF718" s="281">
        <v>178205</v>
      </c>
      <c r="BG718" s="281">
        <f t="shared" si="12"/>
        <v>849445</v>
      </c>
      <c r="BH718" s="287" t="s">
        <v>100</v>
      </c>
      <c r="BI718" s="282" t="s">
        <v>222</v>
      </c>
      <c r="BJ718" s="19" t="s">
        <v>987</v>
      </c>
      <c r="BK718" s="19" t="s">
        <v>988</v>
      </c>
      <c r="BL718" s="19" t="s">
        <v>989</v>
      </c>
      <c r="BM718" s="19" t="s">
        <v>105</v>
      </c>
      <c r="BN718" s="419"/>
      <c r="BO718" s="419"/>
      <c r="BP718" s="282" t="s">
        <v>98</v>
      </c>
      <c r="BQ718" s="287" t="s">
        <v>229</v>
      </c>
      <c r="BR718" s="275" t="s">
        <v>4749</v>
      </c>
    </row>
    <row r="719" spans="1:70" s="54" customFormat="1" ht="75">
      <c r="A719" s="18">
        <v>717</v>
      </c>
      <c r="B719" s="274">
        <v>5349</v>
      </c>
      <c r="C719" s="275" t="s">
        <v>4749</v>
      </c>
      <c r="D719" s="67" t="s">
        <v>235</v>
      </c>
      <c r="E719" s="70" t="s">
        <v>5186</v>
      </c>
      <c r="F719" s="87" t="s">
        <v>5187</v>
      </c>
      <c r="G719" s="70" t="s">
        <v>5188</v>
      </c>
      <c r="H719" s="70" t="s">
        <v>5189</v>
      </c>
      <c r="I719" s="70"/>
      <c r="J719" s="70" t="s">
        <v>5186</v>
      </c>
      <c r="K719" s="70"/>
      <c r="L719" s="70" t="s">
        <v>105</v>
      </c>
      <c r="M719" s="290" t="s">
        <v>105</v>
      </c>
      <c r="N719" s="290" t="s">
        <v>105</v>
      </c>
      <c r="O719" s="70"/>
      <c r="P719" s="70"/>
      <c r="Q719" s="70"/>
      <c r="R719" s="70"/>
      <c r="S719" s="67" t="s">
        <v>105</v>
      </c>
      <c r="T719" s="67" t="s">
        <v>999</v>
      </c>
      <c r="U719" s="70" t="s">
        <v>105</v>
      </c>
      <c r="V719" s="70" t="s">
        <v>105</v>
      </c>
      <c r="W719" s="70" t="s">
        <v>105</v>
      </c>
      <c r="X719" s="70"/>
      <c r="Y719" s="70"/>
      <c r="Z719" s="70"/>
      <c r="AA719" s="70"/>
      <c r="AB719" s="67">
        <v>534900</v>
      </c>
      <c r="AC719" s="70" t="s">
        <v>986</v>
      </c>
      <c r="AD719" s="70"/>
      <c r="AE719" s="70"/>
      <c r="AF719" s="70"/>
      <c r="AG719" s="70"/>
      <c r="AH719" s="70"/>
      <c r="AI719" s="70"/>
      <c r="AJ719" s="70"/>
      <c r="AK719" s="70"/>
      <c r="AL719" s="70"/>
      <c r="AM719" s="70"/>
      <c r="AN719" s="70"/>
      <c r="AO719" s="70"/>
      <c r="AP719" s="70"/>
      <c r="AQ719" s="70"/>
      <c r="AR719" s="70"/>
      <c r="AS719" s="70"/>
      <c r="AT719" s="70"/>
      <c r="AU719" s="70"/>
      <c r="AV719" s="70"/>
      <c r="AW719" s="70"/>
      <c r="AX719" s="70"/>
      <c r="AY719" s="70"/>
      <c r="AZ719" s="70"/>
      <c r="BA719" s="70"/>
      <c r="BB719" s="70"/>
      <c r="BC719" s="67"/>
      <c r="BD719" s="281">
        <v>398500</v>
      </c>
      <c r="BE719" s="281">
        <v>281400</v>
      </c>
      <c r="BF719" s="281">
        <v>0</v>
      </c>
      <c r="BG719" s="281">
        <f t="shared" si="12"/>
        <v>679900</v>
      </c>
      <c r="BH719" s="287" t="s">
        <v>100</v>
      </c>
      <c r="BI719" s="282" t="s">
        <v>222</v>
      </c>
      <c r="BJ719" s="19" t="s">
        <v>987</v>
      </c>
      <c r="BK719" s="19" t="s">
        <v>988</v>
      </c>
      <c r="BL719" s="19" t="s">
        <v>989</v>
      </c>
      <c r="BM719" s="19" t="s">
        <v>105</v>
      </c>
      <c r="BN719" s="419"/>
      <c r="BO719" s="419"/>
      <c r="BP719" s="282" t="s">
        <v>98</v>
      </c>
      <c r="BQ719" s="287" t="s">
        <v>229</v>
      </c>
      <c r="BR719" s="275" t="s">
        <v>4749</v>
      </c>
    </row>
    <row r="720" spans="1:70" s="54" customFormat="1" ht="75">
      <c r="A720" s="18">
        <v>718</v>
      </c>
      <c r="B720" s="274">
        <v>5349</v>
      </c>
      <c r="C720" s="275" t="s">
        <v>4749</v>
      </c>
      <c r="D720" s="67" t="s">
        <v>253</v>
      </c>
      <c r="E720" s="70" t="s">
        <v>5190</v>
      </c>
      <c r="F720" s="87" t="s">
        <v>5191</v>
      </c>
      <c r="G720" s="70" t="s">
        <v>5192</v>
      </c>
      <c r="H720" s="70" t="s">
        <v>5193</v>
      </c>
      <c r="I720" s="70"/>
      <c r="J720" s="70" t="s">
        <v>5190</v>
      </c>
      <c r="K720" s="70"/>
      <c r="L720" s="70" t="s">
        <v>5194</v>
      </c>
      <c r="M720" s="290">
        <v>45870</v>
      </c>
      <c r="N720" s="290" t="s">
        <v>105</v>
      </c>
      <c r="O720" s="70"/>
      <c r="P720" s="70"/>
      <c r="Q720" s="70"/>
      <c r="R720" s="70"/>
      <c r="S720" s="67" t="s">
        <v>259</v>
      </c>
      <c r="T720" s="67" t="s">
        <v>985</v>
      </c>
      <c r="U720" s="70" t="s">
        <v>105</v>
      </c>
      <c r="V720" s="70" t="s">
        <v>105</v>
      </c>
      <c r="W720" s="70" t="s">
        <v>105</v>
      </c>
      <c r="X720" s="70"/>
      <c r="Y720" s="70"/>
      <c r="Z720" s="70"/>
      <c r="AA720" s="70"/>
      <c r="AB720" s="67">
        <v>534900</v>
      </c>
      <c r="AC720" s="70" t="s">
        <v>986</v>
      </c>
      <c r="AD720" s="70"/>
      <c r="AE720" s="70"/>
      <c r="AF720" s="70"/>
      <c r="AG720" s="70"/>
      <c r="AH720" s="70"/>
      <c r="AI720" s="70"/>
      <c r="AJ720" s="70"/>
      <c r="AK720" s="70"/>
      <c r="AL720" s="70"/>
      <c r="AM720" s="70"/>
      <c r="AN720" s="70"/>
      <c r="AO720" s="70"/>
      <c r="AP720" s="70"/>
      <c r="AQ720" s="70"/>
      <c r="AR720" s="70"/>
      <c r="AS720" s="70"/>
      <c r="AT720" s="70"/>
      <c r="AU720" s="70"/>
      <c r="AV720" s="70"/>
      <c r="AW720" s="70"/>
      <c r="AX720" s="70"/>
      <c r="AY720" s="70"/>
      <c r="AZ720" s="70"/>
      <c r="BA720" s="70"/>
      <c r="BB720" s="70"/>
      <c r="BC720" s="67"/>
      <c r="BD720" s="281">
        <v>391366</v>
      </c>
      <c r="BE720" s="281">
        <v>277800</v>
      </c>
      <c r="BF720" s="281">
        <v>1031781</v>
      </c>
      <c r="BG720" s="281">
        <f t="shared" si="12"/>
        <v>1700947</v>
      </c>
      <c r="BH720" s="287" t="s">
        <v>5163</v>
      </c>
      <c r="BI720" s="282" t="s">
        <v>222</v>
      </c>
      <c r="BJ720" s="19" t="s">
        <v>987</v>
      </c>
      <c r="BK720" s="19" t="s">
        <v>988</v>
      </c>
      <c r="BL720" s="19" t="s">
        <v>989</v>
      </c>
      <c r="BM720" s="19" t="s">
        <v>105</v>
      </c>
      <c r="BN720" s="419"/>
      <c r="BO720" s="419"/>
      <c r="BP720" s="282" t="s">
        <v>98</v>
      </c>
      <c r="BQ720" s="287" t="s">
        <v>229</v>
      </c>
      <c r="BR720" s="275" t="s">
        <v>4749</v>
      </c>
    </row>
    <row r="721" spans="1:70" s="54" customFormat="1" ht="165">
      <c r="A721" s="18">
        <v>719</v>
      </c>
      <c r="B721" s="274">
        <v>5349</v>
      </c>
      <c r="C721" s="275" t="s">
        <v>4749</v>
      </c>
      <c r="D721" s="67" t="s">
        <v>235</v>
      </c>
      <c r="E721" s="70" t="s">
        <v>5195</v>
      </c>
      <c r="F721" s="87" t="s">
        <v>5196</v>
      </c>
      <c r="G721" s="70" t="s">
        <v>5197</v>
      </c>
      <c r="H721" s="82" t="s">
        <v>5198</v>
      </c>
      <c r="I721" s="70"/>
      <c r="J721" s="70" t="s">
        <v>5195</v>
      </c>
      <c r="K721" s="67" t="s">
        <v>105</v>
      </c>
      <c r="L721" s="70" t="s">
        <v>5199</v>
      </c>
      <c r="M721" s="83">
        <v>45987</v>
      </c>
      <c r="N721" s="67" t="s">
        <v>86</v>
      </c>
      <c r="O721" s="70"/>
      <c r="P721" s="70"/>
      <c r="Q721" s="70"/>
      <c r="R721" s="70"/>
      <c r="S721" s="67" t="s">
        <v>88</v>
      </c>
      <c r="T721" s="74"/>
      <c r="U721" s="70" t="s">
        <v>363</v>
      </c>
      <c r="V721" s="70" t="s">
        <v>173</v>
      </c>
      <c r="W721" s="70"/>
      <c r="X721" s="261">
        <v>47250</v>
      </c>
      <c r="Y721" s="262">
        <v>7</v>
      </c>
      <c r="Z721" s="262">
        <v>212777</v>
      </c>
      <c r="AA721" s="70"/>
      <c r="AB721" s="67">
        <v>534900</v>
      </c>
      <c r="AC721" s="67" t="s">
        <v>986</v>
      </c>
      <c r="AD721" s="87">
        <v>0</v>
      </c>
      <c r="AE721" s="67"/>
      <c r="AF721" s="70"/>
      <c r="AG721" s="70"/>
      <c r="AH721" s="70"/>
      <c r="AI721" s="70"/>
      <c r="AJ721" s="70"/>
      <c r="AK721" s="70"/>
      <c r="AL721" s="70"/>
      <c r="AM721" s="70"/>
      <c r="AN721" s="70"/>
      <c r="AO721" s="70"/>
      <c r="AP721" s="70"/>
      <c r="AQ721" s="70"/>
      <c r="AR721" s="70"/>
      <c r="AS721" s="70"/>
      <c r="AT721" s="70"/>
      <c r="AU721" s="70"/>
      <c r="AV721" s="70"/>
      <c r="AW721" s="70"/>
      <c r="AX721" s="70"/>
      <c r="AY721" s="70"/>
      <c r="AZ721" s="70"/>
      <c r="BA721" s="70"/>
      <c r="BB721" s="70"/>
      <c r="BC721" s="67"/>
      <c r="BD721" s="281">
        <v>94000</v>
      </c>
      <c r="BE721" s="281">
        <v>50090</v>
      </c>
      <c r="BF721" s="281">
        <v>0</v>
      </c>
      <c r="BG721" s="281">
        <f t="shared" si="12"/>
        <v>144090</v>
      </c>
      <c r="BH721" s="287" t="s">
        <v>105</v>
      </c>
      <c r="BI721" s="282" t="s">
        <v>242</v>
      </c>
      <c r="BJ721" s="19" t="s">
        <v>987</v>
      </c>
      <c r="BK721" s="19" t="s">
        <v>988</v>
      </c>
      <c r="BL721" s="19" t="s">
        <v>989</v>
      </c>
      <c r="BM721" s="19" t="s">
        <v>105</v>
      </c>
      <c r="BN721" s="419"/>
      <c r="BO721" s="419"/>
      <c r="BP721" s="282" t="s">
        <v>98</v>
      </c>
      <c r="BQ721" s="287" t="s">
        <v>229</v>
      </c>
      <c r="BR721" s="275" t="s">
        <v>4749</v>
      </c>
    </row>
    <row r="722" spans="1:70" s="54" customFormat="1" ht="135">
      <c r="A722" s="18">
        <v>720</v>
      </c>
      <c r="B722" s="274">
        <v>5349</v>
      </c>
      <c r="C722" s="275" t="s">
        <v>4749</v>
      </c>
      <c r="D722" s="67" t="s">
        <v>235</v>
      </c>
      <c r="E722" s="70" t="s">
        <v>5200</v>
      </c>
      <c r="F722" s="87" t="s">
        <v>5201</v>
      </c>
      <c r="G722" s="70" t="s">
        <v>5202</v>
      </c>
      <c r="H722" s="82" t="s">
        <v>5203</v>
      </c>
      <c r="I722" s="70"/>
      <c r="J722" s="70" t="s">
        <v>5200</v>
      </c>
      <c r="K722" s="67" t="s">
        <v>105</v>
      </c>
      <c r="L722" s="70" t="s">
        <v>5204</v>
      </c>
      <c r="M722" s="83">
        <v>46002</v>
      </c>
      <c r="N722" s="70"/>
      <c r="O722" s="70"/>
      <c r="P722" s="70"/>
      <c r="Q722" s="70"/>
      <c r="R722" s="70"/>
      <c r="S722" s="67" t="s">
        <v>88</v>
      </c>
      <c r="T722" s="74"/>
      <c r="U722" s="70" t="s">
        <v>90</v>
      </c>
      <c r="V722" s="70">
        <v>0</v>
      </c>
      <c r="W722" s="70"/>
      <c r="X722" s="261">
        <v>55</v>
      </c>
      <c r="Y722" s="262">
        <v>1</v>
      </c>
      <c r="Z722" s="262">
        <v>21000</v>
      </c>
      <c r="AA722" s="70"/>
      <c r="AB722" s="67">
        <v>534900</v>
      </c>
      <c r="AC722" s="67" t="s">
        <v>986</v>
      </c>
      <c r="AD722" s="87">
        <v>0</v>
      </c>
      <c r="AE722" s="67"/>
      <c r="AF722" s="70"/>
      <c r="AG722" s="70"/>
      <c r="AH722" s="70"/>
      <c r="AI722" s="70"/>
      <c r="AJ722" s="70"/>
      <c r="AK722" s="70"/>
      <c r="AL722" s="70"/>
      <c r="AM722" s="70"/>
      <c r="AN722" s="70"/>
      <c r="AO722" s="70"/>
      <c r="AP722" s="70"/>
      <c r="AQ722" s="70"/>
      <c r="AR722" s="70"/>
      <c r="AS722" s="70"/>
      <c r="AT722" s="70"/>
      <c r="AU722" s="70"/>
      <c r="AV722" s="70"/>
      <c r="AW722" s="70"/>
      <c r="AX722" s="70"/>
      <c r="AY722" s="70"/>
      <c r="AZ722" s="70"/>
      <c r="BA722" s="70"/>
      <c r="BB722" s="70"/>
      <c r="BC722" s="67"/>
      <c r="BD722" s="281">
        <v>21000</v>
      </c>
      <c r="BE722" s="281">
        <v>0</v>
      </c>
      <c r="BF722" s="281">
        <v>0</v>
      </c>
      <c r="BG722" s="281">
        <f t="shared" si="12"/>
        <v>21000</v>
      </c>
      <c r="BH722" s="287" t="s">
        <v>100</v>
      </c>
      <c r="BI722" s="282" t="s">
        <v>222</v>
      </c>
      <c r="BJ722" s="19" t="s">
        <v>987</v>
      </c>
      <c r="BK722" s="19" t="s">
        <v>988</v>
      </c>
      <c r="BL722" s="19" t="s">
        <v>989</v>
      </c>
      <c r="BM722" s="19" t="s">
        <v>105</v>
      </c>
      <c r="BN722" s="419"/>
      <c r="BO722" s="419"/>
      <c r="BP722" s="282" t="s">
        <v>98</v>
      </c>
      <c r="BQ722" s="287" t="s">
        <v>229</v>
      </c>
      <c r="BR722" s="275" t="s">
        <v>4749</v>
      </c>
    </row>
    <row r="723" spans="1:70" s="54" customFormat="1" ht="75">
      <c r="A723" s="18">
        <v>721</v>
      </c>
      <c r="B723" s="274">
        <v>5349</v>
      </c>
      <c r="C723" s="275" t="s">
        <v>4749</v>
      </c>
      <c r="D723" s="67" t="s">
        <v>235</v>
      </c>
      <c r="E723" s="70" t="s">
        <v>5205</v>
      </c>
      <c r="F723" s="87" t="s">
        <v>5206</v>
      </c>
      <c r="G723" s="70" t="s">
        <v>5207</v>
      </c>
      <c r="H723" s="82" t="s">
        <v>5208</v>
      </c>
      <c r="I723" s="70"/>
      <c r="J723" s="70" t="s">
        <v>5205</v>
      </c>
      <c r="K723" s="67" t="s">
        <v>105</v>
      </c>
      <c r="L723" s="70"/>
      <c r="M723" s="83" t="s">
        <v>105</v>
      </c>
      <c r="N723" s="70"/>
      <c r="O723" s="70"/>
      <c r="P723" s="70"/>
      <c r="Q723" s="70"/>
      <c r="R723" s="70"/>
      <c r="S723" s="67" t="s">
        <v>88</v>
      </c>
      <c r="T723" s="74"/>
      <c r="U723" s="70" t="s">
        <v>314</v>
      </c>
      <c r="V723" s="70">
        <v>0</v>
      </c>
      <c r="W723" s="70"/>
      <c r="X723" s="261">
        <v>395</v>
      </c>
      <c r="Y723" s="262">
        <v>1</v>
      </c>
      <c r="Z723" s="262">
        <v>13600</v>
      </c>
      <c r="AA723" s="70"/>
      <c r="AB723" s="67">
        <v>534900</v>
      </c>
      <c r="AC723" s="67" t="s">
        <v>986</v>
      </c>
      <c r="AD723" s="87">
        <v>0</v>
      </c>
      <c r="AE723" s="67"/>
      <c r="AF723" s="70"/>
      <c r="AG723" s="70"/>
      <c r="AH723" s="70"/>
      <c r="AI723" s="70"/>
      <c r="AJ723" s="70"/>
      <c r="AK723" s="70"/>
      <c r="AL723" s="70"/>
      <c r="AM723" s="70"/>
      <c r="AN723" s="70"/>
      <c r="AO723" s="70"/>
      <c r="AP723" s="70"/>
      <c r="AQ723" s="70"/>
      <c r="AR723" s="70"/>
      <c r="AS723" s="70"/>
      <c r="AT723" s="70"/>
      <c r="AU723" s="70"/>
      <c r="AV723" s="70"/>
      <c r="AW723" s="70"/>
      <c r="AX723" s="70"/>
      <c r="AY723" s="70"/>
      <c r="AZ723" s="70"/>
      <c r="BA723" s="70"/>
      <c r="BB723" s="70"/>
      <c r="BC723" s="67"/>
      <c r="BD723" s="281">
        <v>77600</v>
      </c>
      <c r="BE723" s="281">
        <v>59100</v>
      </c>
      <c r="BF723" s="281">
        <v>0</v>
      </c>
      <c r="BG723" s="281">
        <f t="shared" si="12"/>
        <v>136700</v>
      </c>
      <c r="BH723" s="287" t="s">
        <v>100</v>
      </c>
      <c r="BI723" s="282" t="s">
        <v>222</v>
      </c>
      <c r="BJ723" s="19" t="s">
        <v>987</v>
      </c>
      <c r="BK723" s="19" t="s">
        <v>988</v>
      </c>
      <c r="BL723" s="19" t="s">
        <v>989</v>
      </c>
      <c r="BM723" s="19" t="s">
        <v>105</v>
      </c>
      <c r="BN723" s="419"/>
      <c r="BO723" s="419"/>
      <c r="BP723" s="282" t="s">
        <v>105</v>
      </c>
      <c r="BQ723" s="287"/>
      <c r="BR723" s="275" t="s">
        <v>4749</v>
      </c>
    </row>
    <row r="724" spans="1:70" s="226" customFormat="1" ht="120">
      <c r="A724" s="18">
        <v>722</v>
      </c>
      <c r="B724" s="274">
        <v>5349</v>
      </c>
      <c r="C724" s="275" t="s">
        <v>4749</v>
      </c>
      <c r="D724" s="274" t="s">
        <v>253</v>
      </c>
      <c r="E724" s="274" t="s">
        <v>5209</v>
      </c>
      <c r="F724" s="291" t="s">
        <v>5210</v>
      </c>
      <c r="G724" s="292" t="s">
        <v>5211</v>
      </c>
      <c r="H724" s="292"/>
      <c r="I724" s="292"/>
      <c r="J724" s="274" t="s">
        <v>5209</v>
      </c>
      <c r="K724" s="67"/>
      <c r="L724" s="87" t="s">
        <v>5212</v>
      </c>
      <c r="M724" s="73">
        <v>44967</v>
      </c>
      <c r="N724" s="73" t="s">
        <v>105</v>
      </c>
      <c r="O724" s="74"/>
      <c r="P724" s="294"/>
      <c r="Q724" s="294"/>
      <c r="R724" s="294"/>
      <c r="S724" s="67" t="s">
        <v>88</v>
      </c>
      <c r="T724" s="74" t="s">
        <v>999</v>
      </c>
      <c r="U724" s="87"/>
      <c r="V724" s="87"/>
      <c r="W724" s="95"/>
      <c r="X724" s="296"/>
      <c r="Y724" s="296"/>
      <c r="Z724" s="297"/>
      <c r="AA724" s="297"/>
      <c r="AB724" s="67">
        <v>534900</v>
      </c>
      <c r="AC724" s="67" t="s">
        <v>4992</v>
      </c>
      <c r="AD724" s="87"/>
      <c r="AE724" s="104"/>
      <c r="AF724" s="294"/>
      <c r="AG724" s="294"/>
      <c r="AH724" s="294"/>
      <c r="AI724" s="294"/>
      <c r="AJ724" s="294"/>
      <c r="AK724" s="294"/>
      <c r="AL724" s="294"/>
      <c r="AM724" s="294"/>
      <c r="AN724" s="294"/>
      <c r="AO724" s="294"/>
      <c r="AP724" s="294"/>
      <c r="AQ724" s="294"/>
      <c r="AR724" s="294"/>
      <c r="AS724" s="294"/>
      <c r="AT724" s="294"/>
      <c r="AU724" s="294"/>
      <c r="AV724" s="294"/>
      <c r="AW724" s="294"/>
      <c r="AX724" s="294"/>
      <c r="AY724" s="294"/>
      <c r="AZ724" s="294"/>
      <c r="BA724" s="294"/>
      <c r="BB724" s="294"/>
      <c r="BC724" s="298"/>
      <c r="BD724" s="281">
        <v>11364</v>
      </c>
      <c r="BE724" s="281">
        <v>0</v>
      </c>
      <c r="BF724" s="281">
        <v>0</v>
      </c>
      <c r="BG724" s="281">
        <f t="shared" si="12"/>
        <v>11364</v>
      </c>
      <c r="BH724" s="287" t="s">
        <v>100</v>
      </c>
      <c r="BI724" s="282" t="s">
        <v>1299</v>
      </c>
      <c r="BJ724" s="19" t="s">
        <v>987</v>
      </c>
      <c r="BK724" s="19" t="s">
        <v>988</v>
      </c>
      <c r="BL724" s="19" t="s">
        <v>989</v>
      </c>
      <c r="BM724" s="19" t="s">
        <v>98</v>
      </c>
      <c r="BN724" s="430"/>
      <c r="BO724" s="430"/>
      <c r="BP724" s="282"/>
      <c r="BQ724" s="287"/>
      <c r="BR724" s="275" t="s">
        <v>4749</v>
      </c>
    </row>
    <row r="725" spans="1:70" s="226" customFormat="1" ht="150">
      <c r="A725" s="18">
        <v>723</v>
      </c>
      <c r="B725" s="274">
        <v>5349</v>
      </c>
      <c r="C725" s="275" t="s">
        <v>4749</v>
      </c>
      <c r="D725" s="274" t="s">
        <v>253</v>
      </c>
      <c r="E725" s="274" t="s">
        <v>5213</v>
      </c>
      <c r="F725" s="291" t="s">
        <v>5214</v>
      </c>
      <c r="G725" s="292" t="s">
        <v>5215</v>
      </c>
      <c r="H725" s="292"/>
      <c r="I725" s="292"/>
      <c r="J725" s="274" t="s">
        <v>5213</v>
      </c>
      <c r="K725" s="67"/>
      <c r="L725" s="87" t="s">
        <v>5216</v>
      </c>
      <c r="M725" s="73">
        <v>44965</v>
      </c>
      <c r="N725" s="73" t="s">
        <v>105</v>
      </c>
      <c r="O725" s="74"/>
      <c r="P725" s="294"/>
      <c r="Q725" s="294"/>
      <c r="R725" s="294"/>
      <c r="S725" s="67" t="s">
        <v>88</v>
      </c>
      <c r="T725" s="74" t="s">
        <v>4980</v>
      </c>
      <c r="U725" s="87"/>
      <c r="V725" s="87"/>
      <c r="W725" s="95"/>
      <c r="X725" s="296"/>
      <c r="Y725" s="296"/>
      <c r="Z725" s="297"/>
      <c r="AA725" s="297"/>
      <c r="AB725" s="67">
        <v>534900</v>
      </c>
      <c r="AC725" s="67" t="s">
        <v>4992</v>
      </c>
      <c r="AD725" s="87"/>
      <c r="AE725" s="104"/>
      <c r="AF725" s="294"/>
      <c r="AG725" s="294"/>
      <c r="AH725" s="294"/>
      <c r="AI725" s="294"/>
      <c r="AJ725" s="294"/>
      <c r="AK725" s="294"/>
      <c r="AL725" s="294"/>
      <c r="AM725" s="294"/>
      <c r="AN725" s="294"/>
      <c r="AO725" s="294"/>
      <c r="AP725" s="294"/>
      <c r="AQ725" s="294"/>
      <c r="AR725" s="294"/>
      <c r="AS725" s="294"/>
      <c r="AT725" s="294"/>
      <c r="AU725" s="294"/>
      <c r="AV725" s="294"/>
      <c r="AW725" s="294"/>
      <c r="AX725" s="294"/>
      <c r="AY725" s="294"/>
      <c r="AZ725" s="294"/>
      <c r="BA725" s="294"/>
      <c r="BB725" s="294"/>
      <c r="BC725" s="298"/>
      <c r="BD725" s="157">
        <v>22400</v>
      </c>
      <c r="BE725" s="157">
        <v>0</v>
      </c>
      <c r="BF725" s="157">
        <v>0</v>
      </c>
      <c r="BG725" s="281">
        <f t="shared" si="12"/>
        <v>22400</v>
      </c>
      <c r="BH725" s="287"/>
      <c r="BI725" s="282" t="s">
        <v>1299</v>
      </c>
      <c r="BJ725" s="19" t="s">
        <v>987</v>
      </c>
      <c r="BK725" s="19" t="s">
        <v>988</v>
      </c>
      <c r="BL725" s="19" t="s">
        <v>989</v>
      </c>
      <c r="BM725" s="19" t="s">
        <v>105</v>
      </c>
      <c r="BN725" s="430"/>
      <c r="BO725" s="430"/>
      <c r="BP725" s="282"/>
      <c r="BQ725" s="287"/>
      <c r="BR725" s="275" t="s">
        <v>4749</v>
      </c>
    </row>
    <row r="726" spans="1:70" s="226" customFormat="1" ht="105">
      <c r="A726" s="18">
        <v>724</v>
      </c>
      <c r="B726" s="274">
        <v>5349</v>
      </c>
      <c r="C726" s="275" t="s">
        <v>4749</v>
      </c>
      <c r="D726" s="274" t="s">
        <v>235</v>
      </c>
      <c r="E726" s="274" t="s">
        <v>5217</v>
      </c>
      <c r="F726" s="291" t="s">
        <v>5218</v>
      </c>
      <c r="G726" s="292">
        <v>0</v>
      </c>
      <c r="H726" s="292"/>
      <c r="I726" s="292"/>
      <c r="J726" s="274" t="s">
        <v>5217</v>
      </c>
      <c r="K726" s="67"/>
      <c r="L726" s="87" t="s">
        <v>5219</v>
      </c>
      <c r="M726" s="73">
        <v>45029</v>
      </c>
      <c r="N726" s="73" t="s">
        <v>105</v>
      </c>
      <c r="O726" s="74"/>
      <c r="P726" s="294"/>
      <c r="Q726" s="294"/>
      <c r="R726" s="294"/>
      <c r="S726" s="67" t="s">
        <v>88</v>
      </c>
      <c r="T726" s="74" t="s">
        <v>999</v>
      </c>
      <c r="U726" s="87"/>
      <c r="V726" s="87"/>
      <c r="W726" s="95"/>
      <c r="X726" s="296"/>
      <c r="Y726" s="296"/>
      <c r="Z726" s="297"/>
      <c r="AA726" s="297"/>
      <c r="AB726" s="67">
        <v>534900</v>
      </c>
      <c r="AC726" s="67" t="s">
        <v>986</v>
      </c>
      <c r="AD726" s="87"/>
      <c r="AE726" s="104"/>
      <c r="AF726" s="294"/>
      <c r="AG726" s="294"/>
      <c r="AH726" s="294"/>
      <c r="AI726" s="294"/>
      <c r="AJ726" s="294"/>
      <c r="AK726" s="294"/>
      <c r="AL726" s="294"/>
      <c r="AM726" s="294"/>
      <c r="AN726" s="294"/>
      <c r="AO726" s="294"/>
      <c r="AP726" s="294"/>
      <c r="AQ726" s="294"/>
      <c r="AR726" s="294"/>
      <c r="AS726" s="294"/>
      <c r="AT726" s="294"/>
      <c r="AU726" s="294"/>
      <c r="AV726" s="294"/>
      <c r="AW726" s="294"/>
      <c r="AX726" s="294"/>
      <c r="AY726" s="294"/>
      <c r="AZ726" s="294"/>
      <c r="BA726" s="294"/>
      <c r="BB726" s="294"/>
      <c r="BC726" s="298"/>
      <c r="BD726" s="157">
        <v>0</v>
      </c>
      <c r="BE726" s="157">
        <v>42000</v>
      </c>
      <c r="BF726" s="157">
        <v>0</v>
      </c>
      <c r="BG726" s="281">
        <f t="shared" si="12"/>
        <v>42000</v>
      </c>
      <c r="BH726" s="287"/>
      <c r="BI726" s="282" t="s">
        <v>1299</v>
      </c>
      <c r="BJ726" s="19" t="s">
        <v>987</v>
      </c>
      <c r="BK726" s="19" t="s">
        <v>988</v>
      </c>
      <c r="BL726" s="19" t="s">
        <v>989</v>
      </c>
      <c r="BM726" s="19" t="s">
        <v>105</v>
      </c>
      <c r="BN726" s="430"/>
      <c r="BO726" s="430"/>
      <c r="BP726" s="282"/>
      <c r="BQ726" s="287"/>
      <c r="BR726" s="275" t="s">
        <v>4749</v>
      </c>
    </row>
    <row r="727" spans="1:70" s="226" customFormat="1" ht="105">
      <c r="A727" s="18">
        <v>725</v>
      </c>
      <c r="B727" s="274">
        <v>5349</v>
      </c>
      <c r="C727" s="275" t="s">
        <v>4749</v>
      </c>
      <c r="D727" s="274" t="s">
        <v>235</v>
      </c>
      <c r="E727" s="274" t="s">
        <v>5220</v>
      </c>
      <c r="F727" s="291" t="s">
        <v>5221</v>
      </c>
      <c r="G727" s="292" t="s">
        <v>5222</v>
      </c>
      <c r="H727" s="292"/>
      <c r="I727" s="292"/>
      <c r="J727" s="274" t="s">
        <v>5220</v>
      </c>
      <c r="K727" s="67"/>
      <c r="L727" s="87" t="s">
        <v>5223</v>
      </c>
      <c r="M727" s="73">
        <v>45749</v>
      </c>
      <c r="N727" s="73" t="s">
        <v>105</v>
      </c>
      <c r="O727" s="74"/>
      <c r="P727" s="294"/>
      <c r="Q727" s="294"/>
      <c r="R727" s="294"/>
      <c r="S727" s="67" t="s">
        <v>88</v>
      </c>
      <c r="T727" s="74" t="s">
        <v>1537</v>
      </c>
      <c r="U727" s="87"/>
      <c r="V727" s="87"/>
      <c r="W727" s="95"/>
      <c r="X727" s="296"/>
      <c r="Y727" s="296"/>
      <c r="Z727" s="297"/>
      <c r="AA727" s="297"/>
      <c r="AB727" s="67">
        <v>534900</v>
      </c>
      <c r="AC727" s="67" t="s">
        <v>4992</v>
      </c>
      <c r="AD727" s="87"/>
      <c r="AE727" s="104"/>
      <c r="AF727" s="294"/>
      <c r="AG727" s="294"/>
      <c r="AH727" s="294"/>
      <c r="AI727" s="294"/>
      <c r="AJ727" s="294"/>
      <c r="AK727" s="294"/>
      <c r="AL727" s="294"/>
      <c r="AM727" s="294"/>
      <c r="AN727" s="294"/>
      <c r="AO727" s="294"/>
      <c r="AP727" s="294"/>
      <c r="AQ727" s="294"/>
      <c r="AR727" s="294"/>
      <c r="AS727" s="294"/>
      <c r="AT727" s="294"/>
      <c r="AU727" s="294"/>
      <c r="AV727" s="294"/>
      <c r="AW727" s="294"/>
      <c r="AX727" s="294"/>
      <c r="AY727" s="294"/>
      <c r="AZ727" s="294"/>
      <c r="BA727" s="294"/>
      <c r="BB727" s="294"/>
      <c r="BC727" s="298"/>
      <c r="BD727" s="157">
        <v>4130525</v>
      </c>
      <c r="BE727" s="157">
        <v>2153445</v>
      </c>
      <c r="BF727" s="157">
        <v>442545</v>
      </c>
      <c r="BG727" s="281">
        <f t="shared" si="12"/>
        <v>6726515</v>
      </c>
      <c r="BH727" s="287"/>
      <c r="BI727" s="282" t="s">
        <v>1299</v>
      </c>
      <c r="BJ727" s="19" t="s">
        <v>987</v>
      </c>
      <c r="BK727" s="19" t="s">
        <v>988</v>
      </c>
      <c r="BL727" s="19" t="s">
        <v>989</v>
      </c>
      <c r="BM727" s="19" t="s">
        <v>105</v>
      </c>
      <c r="BN727" s="430"/>
      <c r="BO727" s="430"/>
      <c r="BP727" s="282"/>
      <c r="BQ727" s="287"/>
      <c r="BR727" s="275" t="s">
        <v>4749</v>
      </c>
    </row>
    <row r="728" spans="1:70" s="226" customFormat="1" ht="105">
      <c r="A728" s="18">
        <v>726</v>
      </c>
      <c r="B728" s="274">
        <v>5349</v>
      </c>
      <c r="C728" s="275" t="s">
        <v>4749</v>
      </c>
      <c r="D728" s="274" t="s">
        <v>235</v>
      </c>
      <c r="E728" s="274" t="s">
        <v>5224</v>
      </c>
      <c r="F728" s="291" t="s">
        <v>5225</v>
      </c>
      <c r="G728" s="292" t="s">
        <v>5226</v>
      </c>
      <c r="H728" s="292"/>
      <c r="I728" s="292"/>
      <c r="J728" s="274" t="s">
        <v>5224</v>
      </c>
      <c r="K728" s="67"/>
      <c r="L728" s="87" t="s">
        <v>5227</v>
      </c>
      <c r="M728" s="73">
        <v>45756</v>
      </c>
      <c r="N728" s="73" t="s">
        <v>105</v>
      </c>
      <c r="O728" s="74"/>
      <c r="P728" s="294"/>
      <c r="Q728" s="294"/>
      <c r="R728" s="294"/>
      <c r="S728" s="67" t="s">
        <v>88</v>
      </c>
      <c r="T728" s="74" t="s">
        <v>999</v>
      </c>
      <c r="U728" s="87"/>
      <c r="V728" s="87"/>
      <c r="W728" s="95"/>
      <c r="X728" s="296"/>
      <c r="Y728" s="296"/>
      <c r="Z728" s="297"/>
      <c r="AA728" s="297"/>
      <c r="AB728" s="67">
        <v>534900</v>
      </c>
      <c r="AC728" s="67" t="s">
        <v>986</v>
      </c>
      <c r="AD728" s="87"/>
      <c r="AE728" s="104"/>
      <c r="AF728" s="294"/>
      <c r="AG728" s="294"/>
      <c r="AH728" s="294"/>
      <c r="AI728" s="294"/>
      <c r="AJ728" s="294"/>
      <c r="AK728" s="294"/>
      <c r="AL728" s="294"/>
      <c r="AM728" s="294"/>
      <c r="AN728" s="294"/>
      <c r="AO728" s="294"/>
      <c r="AP728" s="294"/>
      <c r="AQ728" s="294"/>
      <c r="AR728" s="294"/>
      <c r="AS728" s="294"/>
      <c r="AT728" s="294"/>
      <c r="AU728" s="294"/>
      <c r="AV728" s="294"/>
      <c r="AW728" s="294"/>
      <c r="AX728" s="294"/>
      <c r="AY728" s="294"/>
      <c r="AZ728" s="294"/>
      <c r="BA728" s="294"/>
      <c r="BB728" s="294"/>
      <c r="BC728" s="298"/>
      <c r="BD728" s="157">
        <v>40000</v>
      </c>
      <c r="BE728" s="157">
        <v>19000</v>
      </c>
      <c r="BF728" s="157">
        <v>0</v>
      </c>
      <c r="BG728" s="281">
        <f t="shared" si="12"/>
        <v>59000</v>
      </c>
      <c r="BH728" s="287"/>
      <c r="BI728" s="282" t="s">
        <v>1299</v>
      </c>
      <c r="BJ728" s="19" t="s">
        <v>987</v>
      </c>
      <c r="BK728" s="19" t="s">
        <v>988</v>
      </c>
      <c r="BL728" s="19" t="s">
        <v>989</v>
      </c>
      <c r="BM728" s="19" t="s">
        <v>105</v>
      </c>
      <c r="BN728" s="430"/>
      <c r="BO728" s="430"/>
      <c r="BP728" s="282"/>
      <c r="BQ728" s="287"/>
      <c r="BR728" s="275" t="s">
        <v>4749</v>
      </c>
    </row>
    <row r="729" spans="1:70" s="226" customFormat="1" ht="105">
      <c r="A729" s="18">
        <v>727</v>
      </c>
      <c r="B729" s="274">
        <v>5349</v>
      </c>
      <c r="C729" s="275" t="s">
        <v>4749</v>
      </c>
      <c r="D729" s="274" t="s">
        <v>235</v>
      </c>
      <c r="E729" s="274" t="s">
        <v>5228</v>
      </c>
      <c r="F729" s="291" t="s">
        <v>5229</v>
      </c>
      <c r="G729" s="292" t="s">
        <v>5230</v>
      </c>
      <c r="H729" s="292"/>
      <c r="I729" s="292"/>
      <c r="J729" s="274" t="s">
        <v>5228</v>
      </c>
      <c r="K729" s="67"/>
      <c r="L729" s="87" t="s">
        <v>5231</v>
      </c>
      <c r="M729" s="73">
        <v>45915</v>
      </c>
      <c r="N729" s="73" t="s">
        <v>105</v>
      </c>
      <c r="O729" s="74"/>
      <c r="P729" s="294"/>
      <c r="Q729" s="294"/>
      <c r="R729" s="294"/>
      <c r="S729" s="67" t="s">
        <v>88</v>
      </c>
      <c r="T729" s="74" t="s">
        <v>999</v>
      </c>
      <c r="U729" s="87"/>
      <c r="V729" s="87"/>
      <c r="W729" s="95"/>
      <c r="X729" s="296"/>
      <c r="Y729" s="296"/>
      <c r="Z729" s="297"/>
      <c r="AA729" s="297"/>
      <c r="AB729" s="67">
        <v>534900</v>
      </c>
      <c r="AC729" s="67" t="s">
        <v>4992</v>
      </c>
      <c r="AD729" s="87"/>
      <c r="AE729" s="104"/>
      <c r="AF729" s="294"/>
      <c r="AG729" s="294"/>
      <c r="AH729" s="294"/>
      <c r="AI729" s="294"/>
      <c r="AJ729" s="294"/>
      <c r="AK729" s="294"/>
      <c r="AL729" s="294"/>
      <c r="AM729" s="294"/>
      <c r="AN729" s="294"/>
      <c r="AO729" s="294"/>
      <c r="AP729" s="294"/>
      <c r="AQ729" s="294"/>
      <c r="AR729" s="294"/>
      <c r="AS729" s="294"/>
      <c r="AT729" s="294"/>
      <c r="AU729" s="294"/>
      <c r="AV729" s="294"/>
      <c r="AW729" s="294"/>
      <c r="AX729" s="294"/>
      <c r="AY729" s="294"/>
      <c r="AZ729" s="294"/>
      <c r="BA729" s="294"/>
      <c r="BB729" s="294"/>
      <c r="BC729" s="298"/>
      <c r="BD729" s="157">
        <v>0</v>
      </c>
      <c r="BE729" s="157">
        <v>403900</v>
      </c>
      <c r="BF729" s="157">
        <v>0</v>
      </c>
      <c r="BG729" s="281">
        <f t="shared" si="12"/>
        <v>403900</v>
      </c>
      <c r="BH729" s="287"/>
      <c r="BI729" s="282" t="s">
        <v>1299</v>
      </c>
      <c r="BJ729" s="19" t="s">
        <v>987</v>
      </c>
      <c r="BK729" s="19" t="s">
        <v>988</v>
      </c>
      <c r="BL729" s="19" t="s">
        <v>989</v>
      </c>
      <c r="BM729" s="19" t="s">
        <v>105</v>
      </c>
      <c r="BN729" s="430"/>
      <c r="BO729" s="430"/>
      <c r="BP729" s="282"/>
      <c r="BQ729" s="287"/>
      <c r="BR729" s="275" t="s">
        <v>4749</v>
      </c>
    </row>
    <row r="730" spans="1:70" s="226" customFormat="1" ht="135">
      <c r="A730" s="18">
        <v>728</v>
      </c>
      <c r="B730" s="274">
        <v>5349</v>
      </c>
      <c r="C730" s="275" t="s">
        <v>4749</v>
      </c>
      <c r="D730" s="74" t="s">
        <v>316</v>
      </c>
      <c r="E730" s="74" t="s">
        <v>5232</v>
      </c>
      <c r="F730" s="100" t="s">
        <v>5233</v>
      </c>
      <c r="G730" s="74" t="s">
        <v>5234</v>
      </c>
      <c r="H730" s="74"/>
      <c r="I730" s="74" t="s">
        <v>5235</v>
      </c>
      <c r="J730" s="74" t="s">
        <v>5232</v>
      </c>
      <c r="K730" s="101"/>
      <c r="L730" s="74" t="s">
        <v>5236</v>
      </c>
      <c r="M730" s="102">
        <v>45846</v>
      </c>
      <c r="N730" s="103" t="s">
        <v>86</v>
      </c>
      <c r="O730" s="74" t="s">
        <v>128</v>
      </c>
      <c r="P730" s="104" t="s">
        <v>322</v>
      </c>
      <c r="Q730" s="105"/>
      <c r="R730" s="105"/>
      <c r="S730" s="74" t="s">
        <v>88</v>
      </c>
      <c r="T730" s="92" t="s">
        <v>323</v>
      </c>
      <c r="U730" s="104" t="s">
        <v>324</v>
      </c>
      <c r="V730" s="105"/>
      <c r="W730" s="104" t="s">
        <v>152</v>
      </c>
      <c r="X730" s="106">
        <v>2.5888888888888888E-2</v>
      </c>
      <c r="Y730" s="106">
        <v>1.5</v>
      </c>
      <c r="Z730" s="106">
        <v>47912.833333333336</v>
      </c>
      <c r="AA730" s="107" t="s">
        <v>325</v>
      </c>
      <c r="AB730" s="74">
        <v>534900</v>
      </c>
      <c r="AC730" s="74" t="s">
        <v>4992</v>
      </c>
      <c r="AD730" s="108"/>
      <c r="AE730" s="98" t="s">
        <v>93</v>
      </c>
      <c r="AF730" s="105"/>
      <c r="AG730" s="105"/>
      <c r="AH730" s="105"/>
      <c r="AI730" s="105"/>
      <c r="AJ730" s="109">
        <v>1552375</v>
      </c>
      <c r="AK730" s="74" t="s">
        <v>326</v>
      </c>
      <c r="AL730" s="105"/>
      <c r="AM730" s="105"/>
      <c r="AN730" s="105"/>
      <c r="AO730" s="105"/>
      <c r="AP730" s="105"/>
      <c r="AQ730" s="105"/>
      <c r="AR730" s="105"/>
      <c r="AS730" s="105"/>
      <c r="AT730" s="105"/>
      <c r="AU730" s="105"/>
      <c r="AV730" s="105"/>
      <c r="AW730" s="105"/>
      <c r="AX730" s="105"/>
      <c r="AY730" s="105"/>
      <c r="AZ730" s="105"/>
      <c r="BA730" s="105"/>
      <c r="BB730" s="74" t="s">
        <v>98</v>
      </c>
      <c r="BC730" s="110"/>
      <c r="BD730" s="157">
        <v>863476</v>
      </c>
      <c r="BE730" s="157">
        <v>554324</v>
      </c>
      <c r="BF730" s="157">
        <v>684431</v>
      </c>
      <c r="BG730" s="281">
        <f t="shared" si="12"/>
        <v>2102231</v>
      </c>
      <c r="BH730" s="33" t="s">
        <v>100</v>
      </c>
      <c r="BI730" s="33" t="s">
        <v>222</v>
      </c>
      <c r="BJ730" s="19" t="s">
        <v>987</v>
      </c>
      <c r="BK730" s="19" t="s">
        <v>988</v>
      </c>
      <c r="BL730" s="19" t="s">
        <v>989</v>
      </c>
      <c r="BM730" s="19" t="s">
        <v>105</v>
      </c>
      <c r="BN730" s="430"/>
      <c r="BO730" s="430"/>
      <c r="BP730" s="33" t="s">
        <v>98</v>
      </c>
      <c r="BQ730" s="33" t="s">
        <v>98</v>
      </c>
      <c r="BR730" s="275" t="s">
        <v>4749</v>
      </c>
    </row>
    <row r="731" spans="1:70" s="226" customFormat="1" ht="105">
      <c r="A731" s="18">
        <v>729</v>
      </c>
      <c r="B731" s="274">
        <v>5349</v>
      </c>
      <c r="C731" s="275" t="s">
        <v>4749</v>
      </c>
      <c r="D731" s="74" t="s">
        <v>316</v>
      </c>
      <c r="E731" s="74" t="s">
        <v>5237</v>
      </c>
      <c r="F731" s="100" t="s">
        <v>5238</v>
      </c>
      <c r="G731" s="74" t="s">
        <v>5239</v>
      </c>
      <c r="H731" s="74"/>
      <c r="I731" s="74" t="s">
        <v>5240</v>
      </c>
      <c r="J731" s="74" t="s">
        <v>5237</v>
      </c>
      <c r="K731" s="101"/>
      <c r="L731" s="74" t="s">
        <v>5241</v>
      </c>
      <c r="M731" s="102">
        <v>45846</v>
      </c>
      <c r="N731" s="103" t="s">
        <v>86</v>
      </c>
      <c r="O731" s="74" t="s">
        <v>128</v>
      </c>
      <c r="P731" s="104" t="s">
        <v>322</v>
      </c>
      <c r="Q731" s="105"/>
      <c r="R731" s="105"/>
      <c r="S731" s="74" t="s">
        <v>88</v>
      </c>
      <c r="T731" s="92" t="s">
        <v>323</v>
      </c>
      <c r="U731" s="104" t="s">
        <v>324</v>
      </c>
      <c r="V731" s="105"/>
      <c r="W731" s="104" t="s">
        <v>152</v>
      </c>
      <c r="X731" s="106">
        <v>5.5E-2</v>
      </c>
      <c r="Y731" s="128">
        <v>3.3333333333333333E-2</v>
      </c>
      <c r="Z731" s="106">
        <v>1000</v>
      </c>
      <c r="AA731" s="107" t="s">
        <v>325</v>
      </c>
      <c r="AB731" s="74">
        <v>534900</v>
      </c>
      <c r="AC731" s="74" t="s">
        <v>986</v>
      </c>
      <c r="AD731" s="108" t="s">
        <v>5242</v>
      </c>
      <c r="AE731" s="98" t="s">
        <v>93</v>
      </c>
      <c r="AF731" s="105"/>
      <c r="AG731" s="105"/>
      <c r="AH731" s="105"/>
      <c r="AI731" s="105"/>
      <c r="AJ731" s="109">
        <v>32400</v>
      </c>
      <c r="AK731" s="74" t="s">
        <v>326</v>
      </c>
      <c r="AL731" s="105"/>
      <c r="AM731" s="105"/>
      <c r="AN731" s="105"/>
      <c r="AO731" s="105"/>
      <c r="AP731" s="105"/>
      <c r="AQ731" s="105"/>
      <c r="AR731" s="105"/>
      <c r="AS731" s="105"/>
      <c r="AT731" s="105"/>
      <c r="AU731" s="105"/>
      <c r="AV731" s="105"/>
      <c r="AW731" s="105"/>
      <c r="AX731" s="105"/>
      <c r="AY731" s="105"/>
      <c r="AZ731" s="105"/>
      <c r="BA731" s="105"/>
      <c r="BB731" s="74" t="s">
        <v>98</v>
      </c>
      <c r="BC731" s="110"/>
      <c r="BD731" s="157">
        <v>60000</v>
      </c>
      <c r="BE731" s="157">
        <v>0</v>
      </c>
      <c r="BF731" s="157">
        <v>0</v>
      </c>
      <c r="BG731" s="281">
        <f t="shared" si="12"/>
        <v>60000</v>
      </c>
      <c r="BH731" s="33" t="s">
        <v>100</v>
      </c>
      <c r="BI731" s="33" t="s">
        <v>222</v>
      </c>
      <c r="BJ731" s="19" t="s">
        <v>987</v>
      </c>
      <c r="BK731" s="19" t="s">
        <v>988</v>
      </c>
      <c r="BL731" s="19" t="s">
        <v>989</v>
      </c>
      <c r="BM731" s="19" t="s">
        <v>105</v>
      </c>
      <c r="BN731" s="430"/>
      <c r="BO731" s="430"/>
      <c r="BP731" s="33" t="s">
        <v>98</v>
      </c>
      <c r="BQ731" s="33" t="s">
        <v>98</v>
      </c>
      <c r="BR731" s="275" t="s">
        <v>4749</v>
      </c>
    </row>
    <row r="732" spans="1:70" s="226" customFormat="1" ht="105">
      <c r="A732" s="18">
        <v>730</v>
      </c>
      <c r="B732" s="274">
        <v>5349</v>
      </c>
      <c r="C732" s="275" t="s">
        <v>4749</v>
      </c>
      <c r="D732" s="74" t="s">
        <v>316</v>
      </c>
      <c r="E732" s="74" t="s">
        <v>5243</v>
      </c>
      <c r="F732" s="100" t="s">
        <v>5244</v>
      </c>
      <c r="G732" s="74" t="s">
        <v>5239</v>
      </c>
      <c r="H732" s="74"/>
      <c r="I732" s="74" t="s">
        <v>5245</v>
      </c>
      <c r="J732" s="74" t="s">
        <v>5243</v>
      </c>
      <c r="K732" s="101"/>
      <c r="L732" s="74" t="s">
        <v>5246</v>
      </c>
      <c r="M732" s="102">
        <v>45846</v>
      </c>
      <c r="N732" s="103" t="s">
        <v>86</v>
      </c>
      <c r="O732" s="74" t="s">
        <v>128</v>
      </c>
      <c r="P732" s="104" t="s">
        <v>322</v>
      </c>
      <c r="Q732" s="105"/>
      <c r="R732" s="105"/>
      <c r="S732" s="74" t="s">
        <v>88</v>
      </c>
      <c r="T732" s="92" t="s">
        <v>323</v>
      </c>
      <c r="U732" s="104" t="s">
        <v>324</v>
      </c>
      <c r="V732" s="105"/>
      <c r="W732" s="104" t="s">
        <v>152</v>
      </c>
      <c r="X732" s="106">
        <v>4.3461538461538454E-2</v>
      </c>
      <c r="Y732" s="106">
        <v>0.9</v>
      </c>
      <c r="Z732" s="106">
        <v>7389.666666666667</v>
      </c>
      <c r="AA732" s="107" t="s">
        <v>325</v>
      </c>
      <c r="AB732" s="74">
        <v>534900</v>
      </c>
      <c r="AC732" s="74" t="s">
        <v>986</v>
      </c>
      <c r="AD732" s="108"/>
      <c r="AE732" s="98" t="s">
        <v>93</v>
      </c>
      <c r="AF732" s="105"/>
      <c r="AG732" s="105"/>
      <c r="AH732" s="105"/>
      <c r="AI732" s="105"/>
      <c r="AJ732" s="109">
        <v>239416</v>
      </c>
      <c r="AK732" s="74" t="s">
        <v>326</v>
      </c>
      <c r="AL732" s="105"/>
      <c r="AM732" s="105"/>
      <c r="AN732" s="105"/>
      <c r="AO732" s="105"/>
      <c r="AP732" s="105"/>
      <c r="AQ732" s="105"/>
      <c r="AR732" s="105"/>
      <c r="AS732" s="105"/>
      <c r="AT732" s="105"/>
      <c r="AU732" s="105"/>
      <c r="AV732" s="105"/>
      <c r="AW732" s="105"/>
      <c r="AX732" s="105"/>
      <c r="AY732" s="105"/>
      <c r="AZ732" s="105"/>
      <c r="BA732" s="105"/>
      <c r="BB732" s="74" t="s">
        <v>98</v>
      </c>
      <c r="BC732" s="110"/>
      <c r="BD732" s="157">
        <v>897681</v>
      </c>
      <c r="BE732" s="157">
        <v>412850</v>
      </c>
      <c r="BF732" s="157">
        <v>866939</v>
      </c>
      <c r="BG732" s="281">
        <f t="shared" si="12"/>
        <v>2177470</v>
      </c>
      <c r="BH732" s="33" t="s">
        <v>100</v>
      </c>
      <c r="BI732" s="33" t="s">
        <v>222</v>
      </c>
      <c r="BJ732" s="19" t="s">
        <v>987</v>
      </c>
      <c r="BK732" s="19" t="s">
        <v>988</v>
      </c>
      <c r="BL732" s="19" t="s">
        <v>989</v>
      </c>
      <c r="BM732" s="19" t="s">
        <v>105</v>
      </c>
      <c r="BN732" s="430"/>
      <c r="BO732" s="430"/>
      <c r="BP732" s="33" t="s">
        <v>98</v>
      </c>
      <c r="BQ732" s="33" t="s">
        <v>98</v>
      </c>
      <c r="BR732" s="275" t="s">
        <v>4749</v>
      </c>
    </row>
    <row r="733" spans="1:70" s="226" customFormat="1" ht="105">
      <c r="A733" s="18">
        <v>731</v>
      </c>
      <c r="B733" s="274">
        <v>5349</v>
      </c>
      <c r="C733" s="275" t="s">
        <v>4749</v>
      </c>
      <c r="D733" s="74" t="s">
        <v>316</v>
      </c>
      <c r="E733" s="74" t="s">
        <v>5247</v>
      </c>
      <c r="F733" s="100" t="s">
        <v>5248</v>
      </c>
      <c r="G733" s="74" t="s">
        <v>5249</v>
      </c>
      <c r="H733" s="74"/>
      <c r="I733" s="74" t="s">
        <v>5250</v>
      </c>
      <c r="J733" s="74" t="s">
        <v>5247</v>
      </c>
      <c r="K733" s="101"/>
      <c r="L733" s="74" t="s">
        <v>5251</v>
      </c>
      <c r="M733" s="102">
        <v>45846</v>
      </c>
      <c r="N733" s="103" t="s">
        <v>86</v>
      </c>
      <c r="O733" s="74" t="s">
        <v>128</v>
      </c>
      <c r="P733" s="104" t="s">
        <v>322</v>
      </c>
      <c r="Q733" s="105"/>
      <c r="R733" s="105"/>
      <c r="S733" s="74" t="s">
        <v>88</v>
      </c>
      <c r="T733" s="92" t="s">
        <v>323</v>
      </c>
      <c r="U733" s="104" t="s">
        <v>324</v>
      </c>
      <c r="V733" s="105"/>
      <c r="W733" s="104" t="s">
        <v>152</v>
      </c>
      <c r="X733" s="106">
        <v>0</v>
      </c>
      <c r="Y733" s="128">
        <v>0.2</v>
      </c>
      <c r="Z733" s="106">
        <v>0</v>
      </c>
      <c r="AA733" s="107" t="s">
        <v>325</v>
      </c>
      <c r="AB733" s="74">
        <v>535141</v>
      </c>
      <c r="AC733" s="74" t="s">
        <v>5252</v>
      </c>
      <c r="AD733" s="108"/>
      <c r="AE733" s="98" t="s">
        <v>93</v>
      </c>
      <c r="AF733" s="105"/>
      <c r="AG733" s="105"/>
      <c r="AH733" s="105"/>
      <c r="AI733" s="105"/>
      <c r="AJ733" s="109" t="s">
        <v>128</v>
      </c>
      <c r="AK733" s="74" t="s">
        <v>326</v>
      </c>
      <c r="AL733" s="105"/>
      <c r="AM733" s="105"/>
      <c r="AN733" s="105"/>
      <c r="AO733" s="105"/>
      <c r="AP733" s="105"/>
      <c r="AQ733" s="105"/>
      <c r="AR733" s="105"/>
      <c r="AS733" s="105"/>
      <c r="AT733" s="105"/>
      <c r="AU733" s="105"/>
      <c r="AV733" s="105"/>
      <c r="AW733" s="105"/>
      <c r="AX733" s="105"/>
      <c r="AY733" s="105"/>
      <c r="AZ733" s="105"/>
      <c r="BA733" s="105"/>
      <c r="BB733" s="74" t="s">
        <v>98</v>
      </c>
      <c r="BC733" s="110"/>
      <c r="BD733" s="157">
        <v>100500</v>
      </c>
      <c r="BE733" s="157">
        <v>60000</v>
      </c>
      <c r="BF733" s="157">
        <v>30000</v>
      </c>
      <c r="BG733" s="281">
        <f t="shared" si="12"/>
        <v>190500</v>
      </c>
      <c r="BH733" s="33" t="s">
        <v>100</v>
      </c>
      <c r="BI733" s="33" t="s">
        <v>222</v>
      </c>
      <c r="BJ733" s="19" t="s">
        <v>987</v>
      </c>
      <c r="BK733" s="19" t="s">
        <v>988</v>
      </c>
      <c r="BL733" s="19" t="s">
        <v>989</v>
      </c>
      <c r="BM733" s="19" t="s">
        <v>105</v>
      </c>
      <c r="BN733" s="430"/>
      <c r="BO733" s="430"/>
      <c r="BP733" s="33" t="s">
        <v>98</v>
      </c>
      <c r="BQ733" s="33" t="s">
        <v>98</v>
      </c>
      <c r="BR733" s="275" t="s">
        <v>4749</v>
      </c>
    </row>
    <row r="734" spans="1:70" s="226" customFormat="1" ht="105">
      <c r="A734" s="18">
        <v>732</v>
      </c>
      <c r="B734" s="274">
        <v>5349</v>
      </c>
      <c r="C734" s="275" t="s">
        <v>4749</v>
      </c>
      <c r="D734" s="276" t="s">
        <v>106</v>
      </c>
      <c r="E734" s="277" t="s">
        <v>5253</v>
      </c>
      <c r="F734" s="277" t="s">
        <v>5254</v>
      </c>
      <c r="G734" s="277" t="s">
        <v>5255</v>
      </c>
      <c r="H734" s="276">
        <v>913174209</v>
      </c>
      <c r="I734" s="277" t="s">
        <v>5254</v>
      </c>
      <c r="J734" s="276" t="s">
        <v>5253</v>
      </c>
      <c r="K734" s="278"/>
      <c r="L734" s="277" t="s">
        <v>5256</v>
      </c>
      <c r="M734" s="279">
        <v>45698</v>
      </c>
      <c r="N734" s="279" t="s">
        <v>86</v>
      </c>
      <c r="O734" s="277"/>
      <c r="P734" s="277"/>
      <c r="Q734" s="277"/>
      <c r="R734" s="277"/>
      <c r="S734" s="277" t="s">
        <v>88</v>
      </c>
      <c r="T734" s="74" t="s">
        <v>999</v>
      </c>
      <c r="U734" s="277" t="s">
        <v>314</v>
      </c>
      <c r="V734" s="277">
        <v>0</v>
      </c>
      <c r="W734" s="277" t="s">
        <v>4991</v>
      </c>
      <c r="X734" s="107">
        <v>2850</v>
      </c>
      <c r="Y734" s="280">
        <v>0.5</v>
      </c>
      <c r="Z734" s="107">
        <v>2923.2666666666669</v>
      </c>
      <c r="AA734" s="277"/>
      <c r="AB734" s="276">
        <v>535020</v>
      </c>
      <c r="AC734" s="277" t="s">
        <v>5257</v>
      </c>
      <c r="AD734" s="277"/>
      <c r="AE734" s="277"/>
      <c r="AF734" s="277"/>
      <c r="AG734" s="277"/>
      <c r="AH734" s="277"/>
      <c r="AI734" s="277"/>
      <c r="AJ734" s="277"/>
      <c r="AK734" s="277"/>
      <c r="AL734" s="277"/>
      <c r="AM734" s="277"/>
      <c r="AN734" s="277"/>
      <c r="AO734" s="277"/>
      <c r="AP734" s="277"/>
      <c r="AQ734" s="277"/>
      <c r="AR734" s="277"/>
      <c r="AS734" s="277"/>
      <c r="AT734" s="277"/>
      <c r="AU734" s="277"/>
      <c r="AV734" s="277"/>
      <c r="AW734" s="277"/>
      <c r="AX734" s="277"/>
      <c r="AY734" s="277"/>
      <c r="AZ734" s="277"/>
      <c r="BA734" s="277"/>
      <c r="BB734" s="277"/>
      <c r="BC734" s="276" t="s">
        <v>98</v>
      </c>
      <c r="BD734" s="281">
        <v>62500</v>
      </c>
      <c r="BE734" s="281">
        <v>498300</v>
      </c>
      <c r="BF734" s="281">
        <v>0</v>
      </c>
      <c r="BG734" s="281">
        <f t="shared" si="12"/>
        <v>560800</v>
      </c>
      <c r="BH734" s="283" t="s">
        <v>100</v>
      </c>
      <c r="BI734" s="282" t="s">
        <v>222</v>
      </c>
      <c r="BJ734" s="19" t="s">
        <v>5258</v>
      </c>
      <c r="BK734" s="19" t="s">
        <v>5259</v>
      </c>
      <c r="BL734" s="19" t="s">
        <v>989</v>
      </c>
      <c r="BM734" s="19" t="s">
        <v>105</v>
      </c>
      <c r="BN734" s="430"/>
      <c r="BO734" s="430"/>
      <c r="BP734" s="282" t="s">
        <v>98</v>
      </c>
      <c r="BQ734" s="283" t="s">
        <v>98</v>
      </c>
      <c r="BR734" s="275" t="s">
        <v>4749</v>
      </c>
    </row>
    <row r="735" spans="1:70" s="310" customFormat="1" ht="105">
      <c r="A735" s="18">
        <v>733</v>
      </c>
      <c r="B735" s="274">
        <v>5349</v>
      </c>
      <c r="C735" s="275" t="s">
        <v>4749</v>
      </c>
      <c r="D735" s="276" t="s">
        <v>106</v>
      </c>
      <c r="E735" s="277" t="s">
        <v>5260</v>
      </c>
      <c r="F735" s="277" t="s">
        <v>5261</v>
      </c>
      <c r="G735" s="277" t="s">
        <v>5262</v>
      </c>
      <c r="H735" s="276">
        <v>913174209</v>
      </c>
      <c r="I735" s="277" t="s">
        <v>5263</v>
      </c>
      <c r="J735" s="276" t="s">
        <v>5260</v>
      </c>
      <c r="K735" s="278"/>
      <c r="L735" s="277" t="s">
        <v>5264</v>
      </c>
      <c r="M735" s="279">
        <v>45698</v>
      </c>
      <c r="N735" s="279" t="s">
        <v>86</v>
      </c>
      <c r="O735" s="277"/>
      <c r="P735" s="277"/>
      <c r="Q735" s="277"/>
      <c r="R735" s="277"/>
      <c r="S735" s="277" t="s">
        <v>88</v>
      </c>
      <c r="T735" s="74" t="s">
        <v>4768</v>
      </c>
      <c r="U735" s="277" t="s">
        <v>314</v>
      </c>
      <c r="V735" s="277" t="s">
        <v>173</v>
      </c>
      <c r="W735" s="277" t="s">
        <v>5265</v>
      </c>
      <c r="X735" s="107">
        <v>1600</v>
      </c>
      <c r="Y735" s="280">
        <v>0.5</v>
      </c>
      <c r="Z735" s="107">
        <v>2771.1111111111113</v>
      </c>
      <c r="AA735" s="277"/>
      <c r="AB735" s="276">
        <v>535020</v>
      </c>
      <c r="AC735" s="277" t="s">
        <v>5257</v>
      </c>
      <c r="AD735" s="277"/>
      <c r="AE735" s="277"/>
      <c r="AF735" s="277"/>
      <c r="AG735" s="277"/>
      <c r="AH735" s="277"/>
      <c r="AI735" s="277"/>
      <c r="AJ735" s="277"/>
      <c r="AK735" s="277"/>
      <c r="AL735" s="277"/>
      <c r="AM735" s="277"/>
      <c r="AN735" s="277"/>
      <c r="AO735" s="277"/>
      <c r="AP735" s="277"/>
      <c r="AQ735" s="277"/>
      <c r="AR735" s="277"/>
      <c r="AS735" s="277"/>
      <c r="AT735" s="277"/>
      <c r="AU735" s="277"/>
      <c r="AV735" s="277"/>
      <c r="AW735" s="277"/>
      <c r="AX735" s="277"/>
      <c r="AY735" s="277"/>
      <c r="AZ735" s="277"/>
      <c r="BA735" s="277"/>
      <c r="BB735" s="277"/>
      <c r="BC735" s="276" t="s">
        <v>98</v>
      </c>
      <c r="BD735" s="281">
        <v>0</v>
      </c>
      <c r="BE735" s="281">
        <v>126100</v>
      </c>
      <c r="BF735" s="281">
        <v>388100</v>
      </c>
      <c r="BG735" s="281">
        <f t="shared" si="12"/>
        <v>514200</v>
      </c>
      <c r="BH735" s="283" t="s">
        <v>100</v>
      </c>
      <c r="BI735" s="282" t="s">
        <v>222</v>
      </c>
      <c r="BJ735" s="19" t="s">
        <v>5258</v>
      </c>
      <c r="BK735" s="19" t="s">
        <v>5259</v>
      </c>
      <c r="BL735" s="19" t="s">
        <v>989</v>
      </c>
      <c r="BM735" s="19" t="s">
        <v>105</v>
      </c>
      <c r="BN735" s="439"/>
      <c r="BO735" s="439"/>
      <c r="BP735" s="282" t="s">
        <v>98</v>
      </c>
      <c r="BQ735" s="283" t="s">
        <v>98</v>
      </c>
      <c r="BR735" s="275" t="s">
        <v>4749</v>
      </c>
    </row>
    <row r="736" spans="1:70" s="53" customFormat="1" ht="105">
      <c r="A736" s="18">
        <v>734</v>
      </c>
      <c r="B736" s="274">
        <v>5349</v>
      </c>
      <c r="C736" s="275" t="s">
        <v>4749</v>
      </c>
      <c r="D736" s="276" t="s">
        <v>106</v>
      </c>
      <c r="E736" s="277" t="s">
        <v>5266</v>
      </c>
      <c r="F736" s="277" t="s">
        <v>5267</v>
      </c>
      <c r="G736" s="277" t="s">
        <v>5268</v>
      </c>
      <c r="H736" s="276">
        <v>858273738</v>
      </c>
      <c r="I736" s="277" t="s">
        <v>5267</v>
      </c>
      <c r="J736" s="276" t="s">
        <v>5266</v>
      </c>
      <c r="K736" s="278"/>
      <c r="L736" s="277" t="s">
        <v>5269</v>
      </c>
      <c r="M736" s="279">
        <v>45352</v>
      </c>
      <c r="N736" s="279" t="s">
        <v>86</v>
      </c>
      <c r="O736" s="277"/>
      <c r="P736" s="277"/>
      <c r="Q736" s="277"/>
      <c r="R736" s="277"/>
      <c r="S736" s="277" t="s">
        <v>88</v>
      </c>
      <c r="T736" s="74" t="s">
        <v>999</v>
      </c>
      <c r="U736" s="277" t="s">
        <v>314</v>
      </c>
      <c r="V736" s="277" t="s">
        <v>285</v>
      </c>
      <c r="W736" s="277" t="s">
        <v>5270</v>
      </c>
      <c r="X736" s="107">
        <v>840</v>
      </c>
      <c r="Y736" s="280">
        <v>0.13333333333333333</v>
      </c>
      <c r="Z736" s="107">
        <v>1113.1111111111111</v>
      </c>
      <c r="AA736" s="277"/>
      <c r="AB736" s="276">
        <v>535120</v>
      </c>
      <c r="AC736" s="277" t="s">
        <v>5271</v>
      </c>
      <c r="AD736" s="277"/>
      <c r="AE736" s="277"/>
      <c r="AF736" s="277"/>
      <c r="AG736" s="277"/>
      <c r="AH736" s="277"/>
      <c r="AI736" s="277"/>
      <c r="AJ736" s="277"/>
      <c r="AK736" s="277"/>
      <c r="AL736" s="277"/>
      <c r="AM736" s="277"/>
      <c r="AN736" s="277"/>
      <c r="AO736" s="277"/>
      <c r="AP736" s="277"/>
      <c r="AQ736" s="277"/>
      <c r="AR736" s="277"/>
      <c r="AS736" s="277"/>
      <c r="AT736" s="277"/>
      <c r="AU736" s="277"/>
      <c r="AV736" s="277"/>
      <c r="AW736" s="277"/>
      <c r="AX736" s="277"/>
      <c r="AY736" s="277"/>
      <c r="AZ736" s="277"/>
      <c r="BA736" s="277"/>
      <c r="BB736" s="277"/>
      <c r="BC736" s="276" t="s">
        <v>98</v>
      </c>
      <c r="BD736" s="281">
        <v>1298864</v>
      </c>
      <c r="BE736" s="281">
        <v>321073</v>
      </c>
      <c r="BF736" s="281">
        <v>162602</v>
      </c>
      <c r="BG736" s="281">
        <f t="shared" si="12"/>
        <v>1782539</v>
      </c>
      <c r="BH736" s="283" t="s">
        <v>100</v>
      </c>
      <c r="BI736" s="282" t="s">
        <v>222</v>
      </c>
      <c r="BJ736" s="19" t="s">
        <v>5272</v>
      </c>
      <c r="BK736" s="19" t="s">
        <v>5273</v>
      </c>
      <c r="BL736" s="19" t="s">
        <v>989</v>
      </c>
      <c r="BM736" s="19" t="s">
        <v>105</v>
      </c>
      <c r="BN736" s="30"/>
      <c r="BO736" s="30"/>
      <c r="BP736" s="282" t="s">
        <v>98</v>
      </c>
      <c r="BQ736" s="283" t="s">
        <v>98</v>
      </c>
      <c r="BR736" s="275" t="s">
        <v>4749</v>
      </c>
    </row>
    <row r="737" spans="1:70" s="53" customFormat="1" ht="105">
      <c r="A737" s="18">
        <v>735</v>
      </c>
      <c r="B737" s="274">
        <v>5349</v>
      </c>
      <c r="C737" s="275" t="s">
        <v>4749</v>
      </c>
      <c r="D737" s="276" t="s">
        <v>106</v>
      </c>
      <c r="E737" s="277" t="s">
        <v>5274</v>
      </c>
      <c r="F737" s="277" t="s">
        <v>5275</v>
      </c>
      <c r="G737" s="277" t="s">
        <v>5268</v>
      </c>
      <c r="H737" s="276">
        <v>974771656</v>
      </c>
      <c r="I737" s="277" t="s">
        <v>5276</v>
      </c>
      <c r="J737" s="276" t="s">
        <v>5274</v>
      </c>
      <c r="K737" s="278"/>
      <c r="L737" s="277" t="s">
        <v>5277</v>
      </c>
      <c r="M737" s="279">
        <v>45749</v>
      </c>
      <c r="N737" s="279" t="s">
        <v>86</v>
      </c>
      <c r="O737" s="277"/>
      <c r="P737" s="277"/>
      <c r="Q737" s="277"/>
      <c r="R737" s="277"/>
      <c r="S737" s="277" t="s">
        <v>88</v>
      </c>
      <c r="T737" s="74" t="s">
        <v>999</v>
      </c>
      <c r="U737" s="277" t="s">
        <v>314</v>
      </c>
      <c r="V737" s="277" t="s">
        <v>173</v>
      </c>
      <c r="W737" s="277" t="s">
        <v>4991</v>
      </c>
      <c r="X737" s="107">
        <v>5450</v>
      </c>
      <c r="Y737" s="280">
        <v>0.33333333333333331</v>
      </c>
      <c r="Z737" s="107">
        <v>1932.7222222222222</v>
      </c>
      <c r="AA737" s="277"/>
      <c r="AB737" s="276">
        <v>535120</v>
      </c>
      <c r="AC737" s="277" t="s">
        <v>5271</v>
      </c>
      <c r="AD737" s="277"/>
      <c r="AE737" s="277"/>
      <c r="AF737" s="277"/>
      <c r="AG737" s="277"/>
      <c r="AH737" s="277"/>
      <c r="AI737" s="277"/>
      <c r="AJ737" s="277"/>
      <c r="AK737" s="277"/>
      <c r="AL737" s="277"/>
      <c r="AM737" s="277"/>
      <c r="AN737" s="277"/>
      <c r="AO737" s="277"/>
      <c r="AP737" s="277"/>
      <c r="AQ737" s="277"/>
      <c r="AR737" s="277"/>
      <c r="AS737" s="277"/>
      <c r="AT737" s="277"/>
      <c r="AU737" s="277"/>
      <c r="AV737" s="277"/>
      <c r="AW737" s="277"/>
      <c r="AX737" s="277"/>
      <c r="AY737" s="277"/>
      <c r="AZ737" s="277"/>
      <c r="BA737" s="277"/>
      <c r="BB737" s="277"/>
      <c r="BC737" s="276" t="s">
        <v>98</v>
      </c>
      <c r="BD737" s="281">
        <v>34600</v>
      </c>
      <c r="BE737" s="281">
        <v>0</v>
      </c>
      <c r="BF737" s="281">
        <v>19000</v>
      </c>
      <c r="BG737" s="281">
        <f t="shared" si="12"/>
        <v>53600</v>
      </c>
      <c r="BH737" s="283" t="s">
        <v>100</v>
      </c>
      <c r="BI737" s="282" t="s">
        <v>222</v>
      </c>
      <c r="BJ737" s="19" t="s">
        <v>5272</v>
      </c>
      <c r="BK737" s="19" t="s">
        <v>5273</v>
      </c>
      <c r="BL737" s="19" t="s">
        <v>989</v>
      </c>
      <c r="BM737" s="19" t="s">
        <v>105</v>
      </c>
      <c r="BN737" s="30"/>
      <c r="BO737" s="30"/>
      <c r="BP737" s="282" t="s">
        <v>98</v>
      </c>
      <c r="BQ737" s="283" t="s">
        <v>98</v>
      </c>
      <c r="BR737" s="275" t="s">
        <v>4749</v>
      </c>
    </row>
    <row r="738" spans="1:70" s="36" customFormat="1" ht="105">
      <c r="A738" s="18">
        <v>736</v>
      </c>
      <c r="B738" s="274">
        <v>5349</v>
      </c>
      <c r="C738" s="275" t="s">
        <v>4749</v>
      </c>
      <c r="D738" s="274" t="s">
        <v>235</v>
      </c>
      <c r="E738" s="274" t="s">
        <v>5278</v>
      </c>
      <c r="F738" s="291" t="s">
        <v>5279</v>
      </c>
      <c r="G738" s="292" t="s">
        <v>5280</v>
      </c>
      <c r="H738" s="292"/>
      <c r="I738" s="292"/>
      <c r="J738" s="274" t="s">
        <v>5278</v>
      </c>
      <c r="K738" s="67"/>
      <c r="L738" s="87" t="s">
        <v>5281</v>
      </c>
      <c r="M738" s="73">
        <v>45876</v>
      </c>
      <c r="N738" s="73" t="s">
        <v>105</v>
      </c>
      <c r="O738" s="74"/>
      <c r="P738" s="294"/>
      <c r="Q738" s="294"/>
      <c r="R738" s="294"/>
      <c r="S738" s="67" t="s">
        <v>88</v>
      </c>
      <c r="T738" s="74" t="s">
        <v>999</v>
      </c>
      <c r="U738" s="87"/>
      <c r="V738" s="87"/>
      <c r="W738" s="95"/>
      <c r="X738" s="296"/>
      <c r="Y738" s="296"/>
      <c r="Z738" s="297"/>
      <c r="AA738" s="297"/>
      <c r="AB738" s="67">
        <v>535120</v>
      </c>
      <c r="AC738" s="67" t="s">
        <v>5271</v>
      </c>
      <c r="AD738" s="87"/>
      <c r="AE738" s="104"/>
      <c r="AF738" s="294"/>
      <c r="AG738" s="294"/>
      <c r="AH738" s="294"/>
      <c r="AI738" s="294"/>
      <c r="AJ738" s="294"/>
      <c r="AK738" s="294"/>
      <c r="AL738" s="294"/>
      <c r="AM738" s="294"/>
      <c r="AN738" s="294"/>
      <c r="AO738" s="294"/>
      <c r="AP738" s="294"/>
      <c r="AQ738" s="294"/>
      <c r="AR738" s="294"/>
      <c r="AS738" s="294"/>
      <c r="AT738" s="294"/>
      <c r="AU738" s="294"/>
      <c r="AV738" s="294"/>
      <c r="AW738" s="294"/>
      <c r="AX738" s="294"/>
      <c r="AY738" s="294"/>
      <c r="AZ738" s="294"/>
      <c r="BA738" s="294"/>
      <c r="BB738" s="294"/>
      <c r="BC738" s="298"/>
      <c r="BD738" s="157">
        <v>0</v>
      </c>
      <c r="BE738" s="157">
        <v>19000</v>
      </c>
      <c r="BF738" s="157">
        <v>0</v>
      </c>
      <c r="BG738" s="281">
        <f t="shared" si="12"/>
        <v>19000</v>
      </c>
      <c r="BH738" s="287"/>
      <c r="BI738" s="282" t="s">
        <v>1299</v>
      </c>
      <c r="BJ738" s="19" t="s">
        <v>5272</v>
      </c>
      <c r="BK738" s="19" t="s">
        <v>5273</v>
      </c>
      <c r="BL738" s="19" t="s">
        <v>989</v>
      </c>
      <c r="BM738" s="19" t="s">
        <v>105</v>
      </c>
      <c r="BN738" s="418"/>
      <c r="BO738" s="418"/>
      <c r="BP738" s="282"/>
      <c r="BQ738" s="287"/>
      <c r="BR738" s="275" t="s">
        <v>4749</v>
      </c>
    </row>
    <row r="739" spans="1:70" s="36" customFormat="1" ht="120">
      <c r="A739" s="18">
        <v>737</v>
      </c>
      <c r="B739" s="274">
        <v>5349</v>
      </c>
      <c r="C739" s="275" t="s">
        <v>4749</v>
      </c>
      <c r="D739" s="276" t="s">
        <v>77</v>
      </c>
      <c r="E739" s="277" t="s">
        <v>5282</v>
      </c>
      <c r="F739" s="277" t="s">
        <v>5283</v>
      </c>
      <c r="G739" s="277" t="s">
        <v>5284</v>
      </c>
      <c r="H739" s="276" t="s">
        <v>5285</v>
      </c>
      <c r="I739" s="277" t="s">
        <v>5286</v>
      </c>
      <c r="J739" s="276" t="s">
        <v>5282</v>
      </c>
      <c r="K739" s="278"/>
      <c r="L739" s="277" t="s">
        <v>5287</v>
      </c>
      <c r="M739" s="279">
        <v>44965</v>
      </c>
      <c r="N739" s="279" t="s">
        <v>86</v>
      </c>
      <c r="O739" s="277"/>
      <c r="P739" s="277"/>
      <c r="Q739" s="277"/>
      <c r="R739" s="277"/>
      <c r="S739" s="277" t="s">
        <v>88</v>
      </c>
      <c r="T739" s="74" t="s">
        <v>4768</v>
      </c>
      <c r="U739" s="277" t="s">
        <v>90</v>
      </c>
      <c r="V739" s="277">
        <v>0</v>
      </c>
      <c r="W739" s="277">
        <v>0</v>
      </c>
      <c r="X739" s="107">
        <v>10</v>
      </c>
      <c r="Y739" s="280">
        <v>0.76666666666666672</v>
      </c>
      <c r="Z739" s="107">
        <v>4537.7777777777774</v>
      </c>
      <c r="AA739" s="277"/>
      <c r="AB739" s="276">
        <v>534960</v>
      </c>
      <c r="AC739" s="277" t="s">
        <v>5288</v>
      </c>
      <c r="AD739" s="277"/>
      <c r="AE739" s="277"/>
      <c r="AF739" s="277"/>
      <c r="AG739" s="277"/>
      <c r="AH739" s="277"/>
      <c r="AI739" s="277"/>
      <c r="AJ739" s="277"/>
      <c r="AK739" s="277"/>
      <c r="AL739" s="277"/>
      <c r="AM739" s="277"/>
      <c r="AN739" s="277"/>
      <c r="AO739" s="277"/>
      <c r="AP739" s="277"/>
      <c r="AQ739" s="277"/>
      <c r="AR739" s="277"/>
      <c r="AS739" s="277"/>
      <c r="AT739" s="277"/>
      <c r="AU739" s="277"/>
      <c r="AV739" s="277"/>
      <c r="AW739" s="277"/>
      <c r="AX739" s="277"/>
      <c r="AY739" s="277"/>
      <c r="AZ739" s="277"/>
      <c r="BA739" s="277"/>
      <c r="BB739" s="277"/>
      <c r="BC739" s="276" t="s">
        <v>98</v>
      </c>
      <c r="BD739" s="281">
        <v>224000</v>
      </c>
      <c r="BE739" s="281">
        <v>200900</v>
      </c>
      <c r="BF739" s="281">
        <v>56700</v>
      </c>
      <c r="BG739" s="281">
        <f t="shared" si="12"/>
        <v>481600</v>
      </c>
      <c r="BH739" s="283" t="s">
        <v>100</v>
      </c>
      <c r="BI739" s="282" t="s">
        <v>222</v>
      </c>
      <c r="BJ739" s="19" t="s">
        <v>5289</v>
      </c>
      <c r="BK739" s="19" t="s">
        <v>5290</v>
      </c>
      <c r="BL739" s="19" t="s">
        <v>1009</v>
      </c>
      <c r="BM739" s="19" t="s">
        <v>105</v>
      </c>
      <c r="BN739" s="418"/>
      <c r="BO739" s="418"/>
      <c r="BP739" s="282" t="s">
        <v>98</v>
      </c>
      <c r="BQ739" s="283" t="s">
        <v>98</v>
      </c>
      <c r="BR739" s="275" t="s">
        <v>4749</v>
      </c>
    </row>
    <row r="740" spans="1:70" s="36" customFormat="1" ht="135">
      <c r="A740" s="18">
        <v>738</v>
      </c>
      <c r="B740" s="274">
        <v>5349</v>
      </c>
      <c r="C740" s="275" t="s">
        <v>4749</v>
      </c>
      <c r="D740" s="274" t="s">
        <v>106</v>
      </c>
      <c r="E740" s="292" t="s">
        <v>5291</v>
      </c>
      <c r="F740" s="292" t="s">
        <v>5292</v>
      </c>
      <c r="G740" s="292" t="s">
        <v>5293</v>
      </c>
      <c r="H740" s="274" t="s">
        <v>5294</v>
      </c>
      <c r="I740" s="292" t="s">
        <v>5292</v>
      </c>
      <c r="J740" s="274" t="s">
        <v>5291</v>
      </c>
      <c r="K740" s="299"/>
      <c r="L740" s="292" t="s">
        <v>5295</v>
      </c>
      <c r="M740" s="306">
        <v>44854</v>
      </c>
      <c r="N740" s="306" t="s">
        <v>86</v>
      </c>
      <c r="O740" s="292"/>
      <c r="P740" s="292"/>
      <c r="Q740" s="292"/>
      <c r="R740" s="292"/>
      <c r="S740" s="292" t="s">
        <v>88</v>
      </c>
      <c r="T740" s="74" t="s">
        <v>999</v>
      </c>
      <c r="U740" s="292" t="s">
        <v>314</v>
      </c>
      <c r="V740" s="292">
        <v>0</v>
      </c>
      <c r="W740" s="292" t="s">
        <v>5296</v>
      </c>
      <c r="X740" s="107">
        <v>760</v>
      </c>
      <c r="Y740" s="280">
        <v>0</v>
      </c>
      <c r="Z740" s="107">
        <v>1058.6555555555556</v>
      </c>
      <c r="AA740" s="292"/>
      <c r="AB740" s="274">
        <v>534960</v>
      </c>
      <c r="AC740" s="292" t="s">
        <v>5288</v>
      </c>
      <c r="AD740" s="292"/>
      <c r="AE740" s="292"/>
      <c r="AF740" s="292"/>
      <c r="AG740" s="292"/>
      <c r="AH740" s="292"/>
      <c r="AI740" s="292"/>
      <c r="AJ740" s="292"/>
      <c r="AK740" s="292"/>
      <c r="AL740" s="292"/>
      <c r="AM740" s="292"/>
      <c r="AN740" s="292"/>
      <c r="AO740" s="292"/>
      <c r="AP740" s="292"/>
      <c r="AQ740" s="292"/>
      <c r="AR740" s="292"/>
      <c r="AS740" s="292"/>
      <c r="AT740" s="292"/>
      <c r="AU740" s="292"/>
      <c r="AV740" s="292"/>
      <c r="AW740" s="292"/>
      <c r="AX740" s="292"/>
      <c r="AY740" s="292"/>
      <c r="AZ740" s="292"/>
      <c r="BA740" s="292"/>
      <c r="BB740" s="292"/>
      <c r="BC740" s="274" t="s">
        <v>98</v>
      </c>
      <c r="BD740" s="281">
        <v>109490</v>
      </c>
      <c r="BE740" s="281">
        <v>202545</v>
      </c>
      <c r="BF740" s="281">
        <v>0</v>
      </c>
      <c r="BG740" s="281">
        <f t="shared" si="12"/>
        <v>312035</v>
      </c>
      <c r="BH740" s="283" t="s">
        <v>100</v>
      </c>
      <c r="BI740" s="282" t="s">
        <v>222</v>
      </c>
      <c r="BJ740" s="19" t="s">
        <v>5289</v>
      </c>
      <c r="BK740" s="19" t="s">
        <v>5290</v>
      </c>
      <c r="BL740" s="19" t="s">
        <v>1009</v>
      </c>
      <c r="BM740" s="19" t="s">
        <v>105</v>
      </c>
      <c r="BN740" s="418"/>
      <c r="BO740" s="418"/>
      <c r="BP740" s="282" t="s">
        <v>98</v>
      </c>
      <c r="BQ740" s="283" t="s">
        <v>98</v>
      </c>
      <c r="BR740" s="275" t="s">
        <v>4749</v>
      </c>
    </row>
    <row r="741" spans="1:70" s="36" customFormat="1" ht="165">
      <c r="A741" s="18">
        <v>739</v>
      </c>
      <c r="B741" s="274">
        <v>5349</v>
      </c>
      <c r="C741" s="275" t="s">
        <v>4749</v>
      </c>
      <c r="D741" s="67" t="s">
        <v>235</v>
      </c>
      <c r="E741" s="67" t="s">
        <v>5297</v>
      </c>
      <c r="F741" s="87" t="s">
        <v>5298</v>
      </c>
      <c r="G741" s="70" t="s">
        <v>5299</v>
      </c>
      <c r="H741" s="71" t="s">
        <v>5300</v>
      </c>
      <c r="I741" s="70"/>
      <c r="J741" s="70" t="s">
        <v>5297</v>
      </c>
      <c r="K741" s="67"/>
      <c r="L741" s="70" t="s">
        <v>5301</v>
      </c>
      <c r="M741" s="73">
        <v>45924</v>
      </c>
      <c r="N741" s="73" t="s">
        <v>105</v>
      </c>
      <c r="O741" s="70"/>
      <c r="P741" s="70"/>
      <c r="Q741" s="70"/>
      <c r="R741" s="70"/>
      <c r="S741" s="67" t="s">
        <v>88</v>
      </c>
      <c r="T741" s="74" t="s">
        <v>1537</v>
      </c>
      <c r="U741" s="70" t="s">
        <v>105</v>
      </c>
      <c r="V741" s="70" t="s">
        <v>105</v>
      </c>
      <c r="W741" s="70" t="s">
        <v>105</v>
      </c>
      <c r="X741" s="280"/>
      <c r="Y741" s="280"/>
      <c r="Z741" s="107"/>
      <c r="AA741" s="70"/>
      <c r="AB741" s="67">
        <v>534960</v>
      </c>
      <c r="AC741" s="70" t="s">
        <v>5288</v>
      </c>
      <c r="AD741" s="70"/>
      <c r="AE741" s="70"/>
      <c r="AF741" s="70"/>
      <c r="AG741" s="70"/>
      <c r="AH741" s="70"/>
      <c r="AI741" s="70"/>
      <c r="AJ741" s="70"/>
      <c r="AK741" s="70"/>
      <c r="AL741" s="70"/>
      <c r="AM741" s="70"/>
      <c r="AN741" s="70"/>
      <c r="AO741" s="70"/>
      <c r="AP741" s="107"/>
      <c r="AQ741" s="70"/>
      <c r="AR741" s="70"/>
      <c r="AS741" s="290"/>
      <c r="AT741" s="290"/>
      <c r="AU741" s="290"/>
      <c r="AV741" s="70"/>
      <c r="AW741" s="70"/>
      <c r="AX741" s="70"/>
      <c r="AY741" s="70"/>
      <c r="AZ741" s="70"/>
      <c r="BA741" s="70"/>
      <c r="BB741" s="70"/>
      <c r="BC741" s="67"/>
      <c r="BD741" s="281">
        <v>197415</v>
      </c>
      <c r="BE741" s="281">
        <v>67980</v>
      </c>
      <c r="BF741" s="281">
        <v>27200</v>
      </c>
      <c r="BG741" s="281">
        <f t="shared" si="12"/>
        <v>292595</v>
      </c>
      <c r="BH741" s="287" t="s">
        <v>100</v>
      </c>
      <c r="BI741" s="282" t="s">
        <v>222</v>
      </c>
      <c r="BJ741" s="19" t="s">
        <v>5289</v>
      </c>
      <c r="BK741" s="19" t="s">
        <v>5290</v>
      </c>
      <c r="BL741" s="19" t="s">
        <v>1009</v>
      </c>
      <c r="BM741" s="19" t="s">
        <v>105</v>
      </c>
      <c r="BN741" s="418"/>
      <c r="BO741" s="418"/>
      <c r="BP741" s="282" t="s">
        <v>98</v>
      </c>
      <c r="BQ741" s="287" t="s">
        <v>229</v>
      </c>
      <c r="BR741" s="275" t="s">
        <v>4749</v>
      </c>
    </row>
    <row r="742" spans="1:70" s="36" customFormat="1" ht="105">
      <c r="A742" s="18">
        <v>740</v>
      </c>
      <c r="B742" s="274">
        <v>5349</v>
      </c>
      <c r="C742" s="275" t="s">
        <v>4749</v>
      </c>
      <c r="D742" s="67" t="s">
        <v>235</v>
      </c>
      <c r="E742" s="67" t="s">
        <v>5302</v>
      </c>
      <c r="F742" s="87" t="s">
        <v>5303</v>
      </c>
      <c r="G742" s="70" t="s">
        <v>5304</v>
      </c>
      <c r="H742" s="71" t="s">
        <v>5305</v>
      </c>
      <c r="I742" s="70"/>
      <c r="J742" s="70" t="s">
        <v>5302</v>
      </c>
      <c r="K742" s="67"/>
      <c r="L742" s="70" t="s">
        <v>5306</v>
      </c>
      <c r="M742" s="73">
        <v>43870</v>
      </c>
      <c r="N742" s="73" t="s">
        <v>105</v>
      </c>
      <c r="O742" s="70"/>
      <c r="P742" s="70"/>
      <c r="Q742" s="70"/>
      <c r="R742" s="70"/>
      <c r="S742" s="67" t="s">
        <v>88</v>
      </c>
      <c r="T742" s="74" t="s">
        <v>4768</v>
      </c>
      <c r="U742" s="70">
        <v>0</v>
      </c>
      <c r="V742" s="70" t="s">
        <v>105</v>
      </c>
      <c r="W742" s="70" t="s">
        <v>5307</v>
      </c>
      <c r="X742" s="70"/>
      <c r="Y742" s="70"/>
      <c r="Z742" s="280"/>
      <c r="AA742" s="70"/>
      <c r="AB742" s="67">
        <v>534960</v>
      </c>
      <c r="AC742" s="70" t="s">
        <v>5288</v>
      </c>
      <c r="AD742" s="70"/>
      <c r="AE742" s="70"/>
      <c r="AF742" s="70"/>
      <c r="AG742" s="70"/>
      <c r="AH742" s="70"/>
      <c r="AI742" s="70"/>
      <c r="AJ742" s="70"/>
      <c r="AK742" s="70"/>
      <c r="AL742" s="70"/>
      <c r="AM742" s="70"/>
      <c r="AN742" s="70"/>
      <c r="AO742" s="70"/>
      <c r="AP742" s="107"/>
      <c r="AQ742" s="70"/>
      <c r="AR742" s="70"/>
      <c r="AS742" s="290"/>
      <c r="AT742" s="290"/>
      <c r="AU742" s="290"/>
      <c r="AV742" s="70"/>
      <c r="AW742" s="70"/>
      <c r="AX742" s="70"/>
      <c r="AY742" s="70"/>
      <c r="AZ742" s="70"/>
      <c r="BA742" s="70"/>
      <c r="BB742" s="70"/>
      <c r="BC742" s="67"/>
      <c r="BD742" s="281">
        <v>15400</v>
      </c>
      <c r="BE742" s="281">
        <v>191000</v>
      </c>
      <c r="BF742" s="281">
        <v>19000</v>
      </c>
      <c r="BG742" s="281">
        <f t="shared" si="12"/>
        <v>225400</v>
      </c>
      <c r="BH742" s="287" t="s">
        <v>105</v>
      </c>
      <c r="BI742" s="282" t="s">
        <v>242</v>
      </c>
      <c r="BJ742" s="19" t="s">
        <v>5289</v>
      </c>
      <c r="BK742" s="19" t="s">
        <v>5290</v>
      </c>
      <c r="BL742" s="19" t="s">
        <v>1009</v>
      </c>
      <c r="BM742" s="19" t="s">
        <v>98</v>
      </c>
      <c r="BN742" s="418"/>
      <c r="BO742" s="418"/>
      <c r="BP742" s="282" t="s">
        <v>98</v>
      </c>
      <c r="BQ742" s="287" t="s">
        <v>229</v>
      </c>
      <c r="BR742" s="275" t="s">
        <v>4749</v>
      </c>
    </row>
    <row r="743" spans="1:70" s="36" customFormat="1" ht="135">
      <c r="A743" s="18">
        <v>741</v>
      </c>
      <c r="B743" s="274">
        <v>5349</v>
      </c>
      <c r="C743" s="275" t="s">
        <v>4749</v>
      </c>
      <c r="D743" s="67" t="s">
        <v>235</v>
      </c>
      <c r="E743" s="67" t="s">
        <v>5308</v>
      </c>
      <c r="F743" s="87" t="s">
        <v>5309</v>
      </c>
      <c r="G743" s="70" t="s">
        <v>5310</v>
      </c>
      <c r="H743" s="71" t="s">
        <v>5311</v>
      </c>
      <c r="I743" s="70"/>
      <c r="J743" s="70" t="s">
        <v>5308</v>
      </c>
      <c r="K743" s="67"/>
      <c r="L743" s="70" t="s">
        <v>5312</v>
      </c>
      <c r="M743" s="73">
        <v>45918</v>
      </c>
      <c r="N743" s="73" t="s">
        <v>105</v>
      </c>
      <c r="O743" s="70"/>
      <c r="P743" s="70"/>
      <c r="Q743" s="70"/>
      <c r="R743" s="70"/>
      <c r="S743" s="67" t="s">
        <v>88</v>
      </c>
      <c r="T743" s="74" t="s">
        <v>1537</v>
      </c>
      <c r="U743" s="70" t="s">
        <v>105</v>
      </c>
      <c r="V743" s="70" t="s">
        <v>105</v>
      </c>
      <c r="W743" s="70" t="s">
        <v>105</v>
      </c>
      <c r="X743" s="70"/>
      <c r="Y743" s="70"/>
      <c r="Z743" s="280"/>
      <c r="AA743" s="70"/>
      <c r="AB743" s="67">
        <v>534960</v>
      </c>
      <c r="AC743" s="70" t="s">
        <v>5288</v>
      </c>
      <c r="AD743" s="70"/>
      <c r="AE743" s="70"/>
      <c r="AF743" s="70"/>
      <c r="AG743" s="70"/>
      <c r="AH743" s="70"/>
      <c r="AI743" s="70"/>
      <c r="AJ743" s="70"/>
      <c r="AK743" s="70"/>
      <c r="AL743" s="70"/>
      <c r="AM743" s="70"/>
      <c r="AN743" s="70"/>
      <c r="AO743" s="70"/>
      <c r="AP743" s="107"/>
      <c r="AQ743" s="70"/>
      <c r="AR743" s="70"/>
      <c r="AS743" s="290"/>
      <c r="AT743" s="290"/>
      <c r="AU743" s="290"/>
      <c r="AV743" s="70"/>
      <c r="AW743" s="70"/>
      <c r="AX743" s="70"/>
      <c r="AY743" s="70"/>
      <c r="AZ743" s="70"/>
      <c r="BA743" s="70"/>
      <c r="BB743" s="70"/>
      <c r="BC743" s="67"/>
      <c r="BD743" s="281">
        <v>38261</v>
      </c>
      <c r="BE743" s="281">
        <v>204305</v>
      </c>
      <c r="BF743" s="281">
        <v>23645</v>
      </c>
      <c r="BG743" s="281">
        <f t="shared" si="12"/>
        <v>266211</v>
      </c>
      <c r="BH743" s="287" t="s">
        <v>105</v>
      </c>
      <c r="BI743" s="282" t="s">
        <v>242</v>
      </c>
      <c r="BJ743" s="19" t="s">
        <v>5289</v>
      </c>
      <c r="BK743" s="19" t="s">
        <v>5290</v>
      </c>
      <c r="BL743" s="19" t="s">
        <v>1009</v>
      </c>
      <c r="BM743" s="19" t="s">
        <v>105</v>
      </c>
      <c r="BN743" s="418"/>
      <c r="BO743" s="418"/>
      <c r="BP743" s="282" t="s">
        <v>98</v>
      </c>
      <c r="BQ743" s="287" t="s">
        <v>229</v>
      </c>
      <c r="BR743" s="275" t="s">
        <v>4749</v>
      </c>
    </row>
    <row r="744" spans="1:70" s="36" customFormat="1" ht="120">
      <c r="A744" s="18">
        <v>742</v>
      </c>
      <c r="B744" s="274">
        <v>5349</v>
      </c>
      <c r="C744" s="275" t="s">
        <v>4749</v>
      </c>
      <c r="D744" s="67" t="s">
        <v>235</v>
      </c>
      <c r="E744" s="70" t="s">
        <v>5313</v>
      </c>
      <c r="F744" s="87" t="s">
        <v>5314</v>
      </c>
      <c r="G744" s="70" t="s">
        <v>5315</v>
      </c>
      <c r="H744" s="70" t="s">
        <v>5316</v>
      </c>
      <c r="I744" s="70"/>
      <c r="J744" s="70" t="s">
        <v>5313</v>
      </c>
      <c r="K744" s="70"/>
      <c r="L744" s="70" t="s">
        <v>5317</v>
      </c>
      <c r="M744" s="290">
        <v>45926</v>
      </c>
      <c r="N744" s="290" t="s">
        <v>105</v>
      </c>
      <c r="O744" s="70"/>
      <c r="P744" s="70"/>
      <c r="Q744" s="70"/>
      <c r="R744" s="70"/>
      <c r="S744" s="67" t="s">
        <v>259</v>
      </c>
      <c r="T744" s="67" t="s">
        <v>1537</v>
      </c>
      <c r="U744" s="70" t="s">
        <v>105</v>
      </c>
      <c r="V744" s="70" t="s">
        <v>105</v>
      </c>
      <c r="W744" s="70" t="s">
        <v>105</v>
      </c>
      <c r="X744" s="70"/>
      <c r="Y744" s="70"/>
      <c r="Z744" s="70"/>
      <c r="AA744" s="70"/>
      <c r="AB744" s="67">
        <v>534960</v>
      </c>
      <c r="AC744" s="70" t="s">
        <v>5288</v>
      </c>
      <c r="AD744" s="70"/>
      <c r="AE744" s="70"/>
      <c r="AF744" s="70"/>
      <c r="AG744" s="70"/>
      <c r="AH744" s="70"/>
      <c r="AI744" s="70"/>
      <c r="AJ744" s="70"/>
      <c r="AK744" s="70"/>
      <c r="AL744" s="70"/>
      <c r="AM744" s="70"/>
      <c r="AN744" s="70"/>
      <c r="AO744" s="70"/>
      <c r="AP744" s="70"/>
      <c r="AQ744" s="70"/>
      <c r="AR744" s="70"/>
      <c r="AS744" s="70"/>
      <c r="AT744" s="70"/>
      <c r="AU744" s="70"/>
      <c r="AV744" s="70"/>
      <c r="AW744" s="70"/>
      <c r="AX744" s="70"/>
      <c r="AY744" s="70"/>
      <c r="AZ744" s="70"/>
      <c r="BA744" s="70"/>
      <c r="BB744" s="70"/>
      <c r="BC744" s="67"/>
      <c r="BD744" s="281">
        <v>1147690</v>
      </c>
      <c r="BE744" s="281">
        <v>388496</v>
      </c>
      <c r="BF744" s="281">
        <v>295000</v>
      </c>
      <c r="BG744" s="281">
        <f t="shared" si="12"/>
        <v>1831186</v>
      </c>
      <c r="BH744" s="287" t="s">
        <v>105</v>
      </c>
      <c r="BI744" s="282" t="s">
        <v>242</v>
      </c>
      <c r="BJ744" s="19" t="s">
        <v>5289</v>
      </c>
      <c r="BK744" s="19" t="s">
        <v>5290</v>
      </c>
      <c r="BL744" s="19" t="s">
        <v>1009</v>
      </c>
      <c r="BM744" s="19" t="s">
        <v>105</v>
      </c>
      <c r="BN744" s="418"/>
      <c r="BO744" s="418"/>
      <c r="BP744" s="282" t="s">
        <v>98</v>
      </c>
      <c r="BQ744" s="287" t="s">
        <v>229</v>
      </c>
      <c r="BR744" s="275" t="s">
        <v>4749</v>
      </c>
    </row>
    <row r="745" spans="1:70" s="36" customFormat="1" ht="75">
      <c r="A745" s="18">
        <v>743</v>
      </c>
      <c r="B745" s="274">
        <v>5349</v>
      </c>
      <c r="C745" s="275" t="s">
        <v>4749</v>
      </c>
      <c r="D745" s="67" t="s">
        <v>235</v>
      </c>
      <c r="E745" s="70" t="s">
        <v>5318</v>
      </c>
      <c r="F745" s="87" t="s">
        <v>5319</v>
      </c>
      <c r="G745" s="70" t="s">
        <v>5320</v>
      </c>
      <c r="H745" s="70" t="s">
        <v>5321</v>
      </c>
      <c r="I745" s="70"/>
      <c r="J745" s="70" t="s">
        <v>5318</v>
      </c>
      <c r="K745" s="70"/>
      <c r="L745" s="70" t="s">
        <v>5322</v>
      </c>
      <c r="M745" s="290">
        <v>45938</v>
      </c>
      <c r="N745" s="290" t="s">
        <v>105</v>
      </c>
      <c r="O745" s="70"/>
      <c r="P745" s="70"/>
      <c r="Q745" s="70"/>
      <c r="R745" s="70"/>
      <c r="S745" s="67" t="s">
        <v>259</v>
      </c>
      <c r="T745" s="67" t="s">
        <v>1537</v>
      </c>
      <c r="U745" s="70" t="s">
        <v>105</v>
      </c>
      <c r="V745" s="70" t="s">
        <v>105</v>
      </c>
      <c r="W745" s="70" t="s">
        <v>105</v>
      </c>
      <c r="X745" s="70"/>
      <c r="Y745" s="70"/>
      <c r="Z745" s="70"/>
      <c r="AA745" s="70"/>
      <c r="AB745" s="67">
        <v>534960</v>
      </c>
      <c r="AC745" s="70" t="s">
        <v>5288</v>
      </c>
      <c r="AD745" s="70"/>
      <c r="AE745" s="70"/>
      <c r="AF745" s="70"/>
      <c r="AG745" s="70"/>
      <c r="AH745" s="70"/>
      <c r="AI745" s="70"/>
      <c r="AJ745" s="70"/>
      <c r="AK745" s="70"/>
      <c r="AL745" s="70"/>
      <c r="AM745" s="70"/>
      <c r="AN745" s="70"/>
      <c r="AO745" s="70"/>
      <c r="AP745" s="70"/>
      <c r="AQ745" s="70"/>
      <c r="AR745" s="70"/>
      <c r="AS745" s="70"/>
      <c r="AT745" s="70"/>
      <c r="AU745" s="70"/>
      <c r="AV745" s="70"/>
      <c r="AW745" s="70"/>
      <c r="AX745" s="70"/>
      <c r="AY745" s="70"/>
      <c r="AZ745" s="70"/>
      <c r="BA745" s="70"/>
      <c r="BB745" s="70"/>
      <c r="BC745" s="67"/>
      <c r="BD745" s="281">
        <v>63000</v>
      </c>
      <c r="BE745" s="281">
        <v>99000</v>
      </c>
      <c r="BF745" s="281">
        <v>43000</v>
      </c>
      <c r="BG745" s="281">
        <f t="shared" si="12"/>
        <v>205000</v>
      </c>
      <c r="BH745" s="287" t="s">
        <v>105</v>
      </c>
      <c r="BI745" s="282" t="s">
        <v>242</v>
      </c>
      <c r="BJ745" s="19" t="s">
        <v>5289</v>
      </c>
      <c r="BK745" s="19" t="s">
        <v>5290</v>
      </c>
      <c r="BL745" s="19" t="s">
        <v>1009</v>
      </c>
      <c r="BM745" s="19" t="s">
        <v>105</v>
      </c>
      <c r="BN745" s="418"/>
      <c r="BO745" s="418"/>
      <c r="BP745" s="282" t="s">
        <v>98</v>
      </c>
      <c r="BQ745" s="287" t="s">
        <v>229</v>
      </c>
      <c r="BR745" s="275" t="s">
        <v>4749</v>
      </c>
    </row>
    <row r="746" spans="1:70" s="36" customFormat="1" ht="180">
      <c r="A746" s="18">
        <v>744</v>
      </c>
      <c r="B746" s="274">
        <v>5349</v>
      </c>
      <c r="C746" s="275" t="s">
        <v>4749</v>
      </c>
      <c r="D746" s="67" t="s">
        <v>235</v>
      </c>
      <c r="E746" s="70" t="s">
        <v>5323</v>
      </c>
      <c r="F746" s="70" t="s">
        <v>5324</v>
      </c>
      <c r="G746" s="70" t="s">
        <v>5325</v>
      </c>
      <c r="H746" s="82" t="s">
        <v>5326</v>
      </c>
      <c r="I746" s="70"/>
      <c r="J746" s="70" t="s">
        <v>5323</v>
      </c>
      <c r="K746" s="67" t="s">
        <v>105</v>
      </c>
      <c r="L746" s="70" t="s">
        <v>5327</v>
      </c>
      <c r="M746" s="83">
        <v>46006</v>
      </c>
      <c r="N746" s="67" t="s">
        <v>86</v>
      </c>
      <c r="O746" s="70"/>
      <c r="P746" s="70"/>
      <c r="Q746" s="70"/>
      <c r="R746" s="70"/>
      <c r="S746" s="67" t="s">
        <v>88</v>
      </c>
      <c r="T746" s="74"/>
      <c r="U746" s="70" t="s">
        <v>314</v>
      </c>
      <c r="V746" s="70">
        <v>0</v>
      </c>
      <c r="W746" s="70"/>
      <c r="X746" s="261">
        <v>7650</v>
      </c>
      <c r="Y746" s="262">
        <v>1</v>
      </c>
      <c r="Z746" s="262">
        <v>48000</v>
      </c>
      <c r="AA746" s="70"/>
      <c r="AB746" s="67">
        <v>534960</v>
      </c>
      <c r="AC746" s="67" t="s">
        <v>5288</v>
      </c>
      <c r="AD746" s="87">
        <v>0</v>
      </c>
      <c r="AE746" s="67"/>
      <c r="AF746" s="70"/>
      <c r="AG746" s="70"/>
      <c r="AH746" s="70"/>
      <c r="AI746" s="70"/>
      <c r="AJ746" s="70"/>
      <c r="AK746" s="70"/>
      <c r="AL746" s="70"/>
      <c r="AM746" s="70"/>
      <c r="AN746" s="70"/>
      <c r="AO746" s="70"/>
      <c r="AP746" s="70"/>
      <c r="AQ746" s="70"/>
      <c r="AR746" s="70"/>
      <c r="AS746" s="70"/>
      <c r="AT746" s="70"/>
      <c r="AU746" s="70"/>
      <c r="AV746" s="70"/>
      <c r="AW746" s="70"/>
      <c r="AX746" s="70"/>
      <c r="AY746" s="70"/>
      <c r="AZ746" s="70"/>
      <c r="BA746" s="70"/>
      <c r="BB746" s="70"/>
      <c r="BC746" s="67"/>
      <c r="BD746" s="281">
        <v>0</v>
      </c>
      <c r="BE746" s="281">
        <v>81000</v>
      </c>
      <c r="BF746" s="281">
        <v>0</v>
      </c>
      <c r="BG746" s="281">
        <f t="shared" si="12"/>
        <v>81000</v>
      </c>
      <c r="BH746" s="287" t="s">
        <v>105</v>
      </c>
      <c r="BI746" s="282" t="s">
        <v>242</v>
      </c>
      <c r="BJ746" s="19" t="s">
        <v>5289</v>
      </c>
      <c r="BK746" s="19" t="s">
        <v>5290</v>
      </c>
      <c r="BL746" s="19" t="s">
        <v>1009</v>
      </c>
      <c r="BM746" s="19" t="s">
        <v>105</v>
      </c>
      <c r="BN746" s="418"/>
      <c r="BO746" s="418"/>
      <c r="BP746" s="282" t="s">
        <v>98</v>
      </c>
      <c r="BQ746" s="287" t="s">
        <v>98</v>
      </c>
      <c r="BR746" s="275" t="s">
        <v>4749</v>
      </c>
    </row>
    <row r="747" spans="1:70" s="36" customFormat="1" ht="90">
      <c r="A747" s="18">
        <v>745</v>
      </c>
      <c r="B747" s="274">
        <v>5349</v>
      </c>
      <c r="C747" s="275" t="s">
        <v>4749</v>
      </c>
      <c r="D747" s="67" t="s">
        <v>235</v>
      </c>
      <c r="E747" s="70" t="s">
        <v>5328</v>
      </c>
      <c r="F747" s="87" t="s">
        <v>5329</v>
      </c>
      <c r="G747" s="70" t="s">
        <v>5330</v>
      </c>
      <c r="H747" s="82" t="s">
        <v>5331</v>
      </c>
      <c r="I747" s="70"/>
      <c r="J747" s="70" t="s">
        <v>5328</v>
      </c>
      <c r="K747" s="67" t="s">
        <v>105</v>
      </c>
      <c r="L747" s="70" t="s">
        <v>5332</v>
      </c>
      <c r="M747" s="83">
        <v>46006</v>
      </c>
      <c r="N747" s="67" t="s">
        <v>86</v>
      </c>
      <c r="O747" s="70"/>
      <c r="P747" s="70"/>
      <c r="Q747" s="70"/>
      <c r="R747" s="70"/>
      <c r="S747" s="67" t="s">
        <v>88</v>
      </c>
      <c r="T747" s="74"/>
      <c r="U747" s="70" t="s">
        <v>426</v>
      </c>
      <c r="V747" s="70">
        <v>0</v>
      </c>
      <c r="W747" s="70"/>
      <c r="X747" s="261">
        <v>18430</v>
      </c>
      <c r="Y747" s="262">
        <v>3</v>
      </c>
      <c r="Z747" s="262">
        <v>140250</v>
      </c>
      <c r="AA747" s="70"/>
      <c r="AB747" s="67">
        <v>534960</v>
      </c>
      <c r="AC747" s="67" t="s">
        <v>5288</v>
      </c>
      <c r="AD747" s="87">
        <v>0</v>
      </c>
      <c r="AE747" s="67"/>
      <c r="AF747" s="70"/>
      <c r="AG747" s="70"/>
      <c r="AH747" s="70"/>
      <c r="AI747" s="70"/>
      <c r="AJ747" s="70"/>
      <c r="AK747" s="70"/>
      <c r="AL747" s="70"/>
      <c r="AM747" s="70"/>
      <c r="AN747" s="70"/>
      <c r="AO747" s="70"/>
      <c r="AP747" s="70"/>
      <c r="AQ747" s="70"/>
      <c r="AR747" s="70"/>
      <c r="AS747" s="70"/>
      <c r="AT747" s="70"/>
      <c r="AU747" s="70"/>
      <c r="AV747" s="70"/>
      <c r="AW747" s="70"/>
      <c r="AX747" s="70"/>
      <c r="AY747" s="70"/>
      <c r="AZ747" s="70"/>
      <c r="BA747" s="70"/>
      <c r="BB747" s="70"/>
      <c r="BC747" s="67"/>
      <c r="BD747" s="281">
        <v>372000</v>
      </c>
      <c r="BE747" s="281">
        <v>364945</v>
      </c>
      <c r="BF747" s="281">
        <v>235700</v>
      </c>
      <c r="BG747" s="281">
        <f t="shared" si="12"/>
        <v>972645</v>
      </c>
      <c r="BH747" s="287" t="s">
        <v>105</v>
      </c>
      <c r="BI747" s="282" t="s">
        <v>242</v>
      </c>
      <c r="BJ747" s="19" t="s">
        <v>5289</v>
      </c>
      <c r="BK747" s="19" t="s">
        <v>5290</v>
      </c>
      <c r="BL747" s="19" t="s">
        <v>1009</v>
      </c>
      <c r="BM747" s="19" t="s">
        <v>105</v>
      </c>
      <c r="BN747" s="418"/>
      <c r="BO747" s="418"/>
      <c r="BP747" s="282" t="s">
        <v>98</v>
      </c>
      <c r="BQ747" s="287" t="s">
        <v>98</v>
      </c>
      <c r="BR747" s="275" t="s">
        <v>4749</v>
      </c>
    </row>
    <row r="748" spans="1:70" s="36" customFormat="1" ht="75">
      <c r="A748" s="18">
        <v>746</v>
      </c>
      <c r="B748" s="274">
        <v>5349</v>
      </c>
      <c r="C748" s="275" t="s">
        <v>4749</v>
      </c>
      <c r="D748" s="67" t="s">
        <v>235</v>
      </c>
      <c r="E748" s="70" t="s">
        <v>5333</v>
      </c>
      <c r="F748" s="87" t="s">
        <v>5334</v>
      </c>
      <c r="G748" s="70" t="s">
        <v>5335</v>
      </c>
      <c r="H748" s="82" t="s">
        <v>5336</v>
      </c>
      <c r="I748" s="70"/>
      <c r="J748" s="70" t="s">
        <v>5333</v>
      </c>
      <c r="K748" s="67" t="s">
        <v>105</v>
      </c>
      <c r="L748" s="70" t="s">
        <v>105</v>
      </c>
      <c r="M748" s="83" t="s">
        <v>105</v>
      </c>
      <c r="N748" s="70"/>
      <c r="O748" s="70"/>
      <c r="P748" s="70"/>
      <c r="Q748" s="70"/>
      <c r="R748" s="70"/>
      <c r="S748" s="67" t="s">
        <v>88</v>
      </c>
      <c r="T748" s="74"/>
      <c r="U748" s="70" t="s">
        <v>314</v>
      </c>
      <c r="V748" s="70" t="s">
        <v>173</v>
      </c>
      <c r="W748" s="70"/>
      <c r="X748" s="261">
        <v>2900</v>
      </c>
      <c r="Y748" s="262">
        <v>1</v>
      </c>
      <c r="Z748" s="262">
        <v>21000</v>
      </c>
      <c r="AA748" s="70"/>
      <c r="AB748" s="67">
        <v>534960</v>
      </c>
      <c r="AC748" s="67" t="s">
        <v>5288</v>
      </c>
      <c r="AD748" s="87" t="s">
        <v>5337</v>
      </c>
      <c r="AE748" s="67"/>
      <c r="AF748" s="70"/>
      <c r="AG748" s="70"/>
      <c r="AH748" s="70"/>
      <c r="AI748" s="70"/>
      <c r="AJ748" s="70"/>
      <c r="AK748" s="70"/>
      <c r="AL748" s="70"/>
      <c r="AM748" s="70"/>
      <c r="AN748" s="70"/>
      <c r="AO748" s="70"/>
      <c r="AP748" s="70"/>
      <c r="AQ748" s="70"/>
      <c r="AR748" s="70"/>
      <c r="AS748" s="70"/>
      <c r="AT748" s="70"/>
      <c r="AU748" s="70"/>
      <c r="AV748" s="70"/>
      <c r="AW748" s="70"/>
      <c r="AX748" s="70"/>
      <c r="AY748" s="70"/>
      <c r="AZ748" s="70"/>
      <c r="BA748" s="70"/>
      <c r="BB748" s="70"/>
      <c r="BC748" s="67"/>
      <c r="BD748" s="281">
        <v>21000</v>
      </c>
      <c r="BE748" s="281">
        <v>71090</v>
      </c>
      <c r="BF748" s="281">
        <v>0</v>
      </c>
      <c r="BG748" s="281">
        <f t="shared" si="12"/>
        <v>92090</v>
      </c>
      <c r="BH748" s="287" t="s">
        <v>105</v>
      </c>
      <c r="BI748" s="282" t="s">
        <v>242</v>
      </c>
      <c r="BJ748" s="19" t="s">
        <v>5289</v>
      </c>
      <c r="BK748" s="19" t="s">
        <v>5290</v>
      </c>
      <c r="BL748" s="19" t="s">
        <v>1009</v>
      </c>
      <c r="BM748" s="19" t="s">
        <v>98</v>
      </c>
      <c r="BN748" s="418"/>
      <c r="BO748" s="418"/>
      <c r="BP748" s="282" t="s">
        <v>105</v>
      </c>
      <c r="BQ748" s="287"/>
      <c r="BR748" s="275" t="s">
        <v>4749</v>
      </c>
    </row>
    <row r="749" spans="1:70" s="36" customFormat="1" ht="90">
      <c r="A749" s="18">
        <v>747</v>
      </c>
      <c r="B749" s="274">
        <v>5349</v>
      </c>
      <c r="C749" s="275" t="s">
        <v>4749</v>
      </c>
      <c r="D749" s="274" t="s">
        <v>235</v>
      </c>
      <c r="E749" s="274" t="s">
        <v>5338</v>
      </c>
      <c r="F749" s="291" t="s">
        <v>5339</v>
      </c>
      <c r="G749" s="292" t="s">
        <v>5340</v>
      </c>
      <c r="H749" s="292" t="s">
        <v>5341</v>
      </c>
      <c r="I749" s="292"/>
      <c r="J749" s="293" t="s">
        <v>5338</v>
      </c>
      <c r="K749" s="67"/>
      <c r="L749" s="87" t="s">
        <v>5342</v>
      </c>
      <c r="M749" s="73">
        <v>43838</v>
      </c>
      <c r="N749" s="73" t="s">
        <v>105</v>
      </c>
      <c r="O749" s="74"/>
      <c r="P749" s="294"/>
      <c r="Q749" s="294"/>
      <c r="R749" s="294"/>
      <c r="S749" s="67" t="s">
        <v>88</v>
      </c>
      <c r="T749" s="74" t="s">
        <v>4827</v>
      </c>
      <c r="U749" s="295" t="s">
        <v>314</v>
      </c>
      <c r="V749" s="87" t="s">
        <v>105</v>
      </c>
      <c r="W749" s="95"/>
      <c r="X749" s="311">
        <v>22150</v>
      </c>
      <c r="Y749" s="296">
        <v>1</v>
      </c>
      <c r="Z749" s="312">
        <v>123000</v>
      </c>
      <c r="AA749" s="297"/>
      <c r="AB749" s="67">
        <v>534960</v>
      </c>
      <c r="AC749" s="67" t="s">
        <v>5288</v>
      </c>
      <c r="AD749" s="87" t="s">
        <v>105</v>
      </c>
      <c r="AE749" s="104"/>
      <c r="AF749" s="294"/>
      <c r="AG749" s="294"/>
      <c r="AH749" s="294"/>
      <c r="AI749" s="294"/>
      <c r="AJ749" s="294"/>
      <c r="AK749" s="294"/>
      <c r="AL749" s="294"/>
      <c r="AM749" s="294"/>
      <c r="AN749" s="294"/>
      <c r="AO749" s="294"/>
      <c r="AP749" s="294"/>
      <c r="AQ749" s="294"/>
      <c r="AR749" s="294"/>
      <c r="AS749" s="294"/>
      <c r="AT749" s="294"/>
      <c r="AU749" s="294"/>
      <c r="AV749" s="294"/>
      <c r="AW749" s="294"/>
      <c r="AX749" s="294"/>
      <c r="AY749" s="294"/>
      <c r="AZ749" s="294"/>
      <c r="BA749" s="294"/>
      <c r="BB749" s="294"/>
      <c r="BC749" s="298"/>
      <c r="BD749" s="281">
        <v>123000</v>
      </c>
      <c r="BE749" s="281">
        <v>0</v>
      </c>
      <c r="BF749" s="281">
        <v>0</v>
      </c>
      <c r="BG749" s="281">
        <f t="shared" si="12"/>
        <v>123000</v>
      </c>
      <c r="BH749" s="287" t="s">
        <v>105</v>
      </c>
      <c r="BI749" s="282" t="s">
        <v>242</v>
      </c>
      <c r="BJ749" s="19" t="s">
        <v>5289</v>
      </c>
      <c r="BK749" s="19" t="s">
        <v>5290</v>
      </c>
      <c r="BL749" s="19" t="s">
        <v>1009</v>
      </c>
      <c r="BM749" s="19" t="s">
        <v>98</v>
      </c>
      <c r="BN749" s="418"/>
      <c r="BO749" s="418"/>
      <c r="BP749" s="282" t="s">
        <v>98</v>
      </c>
      <c r="BQ749" s="287"/>
      <c r="BR749" s="275" t="s">
        <v>4749</v>
      </c>
    </row>
    <row r="750" spans="1:70" s="36" customFormat="1" ht="120">
      <c r="A750" s="18">
        <v>748</v>
      </c>
      <c r="B750" s="274">
        <v>5349</v>
      </c>
      <c r="C750" s="275" t="s">
        <v>4749</v>
      </c>
      <c r="D750" s="274" t="s">
        <v>235</v>
      </c>
      <c r="E750" s="274" t="s">
        <v>5343</v>
      </c>
      <c r="F750" s="291" t="s">
        <v>5344</v>
      </c>
      <c r="G750" s="292" t="s">
        <v>5345</v>
      </c>
      <c r="H750" s="292"/>
      <c r="I750" s="292"/>
      <c r="J750" s="274" t="s">
        <v>5343</v>
      </c>
      <c r="K750" s="67"/>
      <c r="L750" s="87" t="s">
        <v>5346</v>
      </c>
      <c r="M750" s="73">
        <v>45748</v>
      </c>
      <c r="N750" s="73" t="s">
        <v>105</v>
      </c>
      <c r="O750" s="74"/>
      <c r="P750" s="294"/>
      <c r="Q750" s="294"/>
      <c r="R750" s="294"/>
      <c r="S750" s="67" t="s">
        <v>88</v>
      </c>
      <c r="T750" s="74" t="s">
        <v>4768</v>
      </c>
      <c r="U750" s="87"/>
      <c r="V750" s="87"/>
      <c r="W750" s="95"/>
      <c r="X750" s="296"/>
      <c r="Y750" s="296"/>
      <c r="Z750" s="297"/>
      <c r="AA750" s="297"/>
      <c r="AB750" s="67">
        <v>534960</v>
      </c>
      <c r="AC750" s="67" t="s">
        <v>5288</v>
      </c>
      <c r="AD750" s="87"/>
      <c r="AE750" s="104"/>
      <c r="AF750" s="294"/>
      <c r="AG750" s="294"/>
      <c r="AH750" s="294"/>
      <c r="AI750" s="294"/>
      <c r="AJ750" s="294"/>
      <c r="AK750" s="294"/>
      <c r="AL750" s="294"/>
      <c r="AM750" s="294"/>
      <c r="AN750" s="294"/>
      <c r="AO750" s="294"/>
      <c r="AP750" s="294"/>
      <c r="AQ750" s="294"/>
      <c r="AR750" s="294"/>
      <c r="AS750" s="294"/>
      <c r="AT750" s="294"/>
      <c r="AU750" s="294"/>
      <c r="AV750" s="294"/>
      <c r="AW750" s="294"/>
      <c r="AX750" s="294"/>
      <c r="AY750" s="294"/>
      <c r="AZ750" s="294"/>
      <c r="BA750" s="294"/>
      <c r="BB750" s="294"/>
      <c r="BC750" s="298"/>
      <c r="BD750" s="157">
        <v>0</v>
      </c>
      <c r="BE750" s="157">
        <v>73000</v>
      </c>
      <c r="BF750" s="157">
        <v>0</v>
      </c>
      <c r="BG750" s="281">
        <f t="shared" si="12"/>
        <v>73000</v>
      </c>
      <c r="BH750" s="287"/>
      <c r="BI750" s="282" t="s">
        <v>1299</v>
      </c>
      <c r="BJ750" s="19" t="s">
        <v>5289</v>
      </c>
      <c r="BK750" s="19" t="s">
        <v>5290</v>
      </c>
      <c r="BL750" s="19" t="s">
        <v>1009</v>
      </c>
      <c r="BM750" s="19" t="s">
        <v>98</v>
      </c>
      <c r="BN750" s="418"/>
      <c r="BO750" s="418"/>
      <c r="BP750" s="282"/>
      <c r="BQ750" s="287"/>
      <c r="BR750" s="275" t="s">
        <v>4749</v>
      </c>
    </row>
    <row r="751" spans="1:70" s="313" customFormat="1" ht="120">
      <c r="A751" s="18">
        <v>749</v>
      </c>
      <c r="B751" s="274">
        <v>5349</v>
      </c>
      <c r="C751" s="275" t="s">
        <v>4749</v>
      </c>
      <c r="D751" s="74" t="s">
        <v>316</v>
      </c>
      <c r="E751" s="74" t="s">
        <v>5347</v>
      </c>
      <c r="F751" s="100" t="s">
        <v>5348</v>
      </c>
      <c r="G751" s="74" t="s">
        <v>5349</v>
      </c>
      <c r="H751" s="74"/>
      <c r="I751" s="74" t="s">
        <v>5350</v>
      </c>
      <c r="J751" s="74" t="s">
        <v>5347</v>
      </c>
      <c r="K751" s="101"/>
      <c r="L751" s="74" t="s">
        <v>5351</v>
      </c>
      <c r="M751" s="102">
        <v>45846</v>
      </c>
      <c r="N751" s="103" t="s">
        <v>86</v>
      </c>
      <c r="O751" s="74" t="s">
        <v>128</v>
      </c>
      <c r="P751" s="104" t="s">
        <v>322</v>
      </c>
      <c r="Q751" s="105"/>
      <c r="R751" s="105"/>
      <c r="S751" s="74" t="s">
        <v>88</v>
      </c>
      <c r="T751" s="92" t="s">
        <v>323</v>
      </c>
      <c r="U751" s="104" t="s">
        <v>324</v>
      </c>
      <c r="V751" s="105"/>
      <c r="W751" s="104" t="s">
        <v>152</v>
      </c>
      <c r="X751" s="106">
        <v>0</v>
      </c>
      <c r="Y751" s="128">
        <v>3.3333333333333333E-2</v>
      </c>
      <c r="Z751" s="106">
        <v>0</v>
      </c>
      <c r="AA751" s="107" t="s">
        <v>325</v>
      </c>
      <c r="AB751" s="74">
        <v>534960</v>
      </c>
      <c r="AC751" s="74" t="s">
        <v>5288</v>
      </c>
      <c r="AD751" s="108"/>
      <c r="AE751" s="98" t="s">
        <v>93</v>
      </c>
      <c r="AF751" s="105"/>
      <c r="AG751" s="105"/>
      <c r="AH751" s="105"/>
      <c r="AI751" s="105"/>
      <c r="AJ751" s="109" t="s">
        <v>128</v>
      </c>
      <c r="AK751" s="74" t="s">
        <v>326</v>
      </c>
      <c r="AL751" s="105"/>
      <c r="AM751" s="105"/>
      <c r="AN751" s="105"/>
      <c r="AO751" s="105"/>
      <c r="AP751" s="105"/>
      <c r="AQ751" s="105"/>
      <c r="AR751" s="105"/>
      <c r="AS751" s="105"/>
      <c r="AT751" s="105"/>
      <c r="AU751" s="105"/>
      <c r="AV751" s="105"/>
      <c r="AW751" s="105"/>
      <c r="AX751" s="105"/>
      <c r="AY751" s="105"/>
      <c r="AZ751" s="105"/>
      <c r="BA751" s="105"/>
      <c r="BB751" s="74" t="s">
        <v>98</v>
      </c>
      <c r="BC751" s="110"/>
      <c r="BD751" s="157">
        <v>366365</v>
      </c>
      <c r="BE751" s="157">
        <v>0</v>
      </c>
      <c r="BF751" s="157">
        <v>21235</v>
      </c>
      <c r="BG751" s="281">
        <f t="shared" si="12"/>
        <v>387600</v>
      </c>
      <c r="BH751" s="33" t="s">
        <v>100</v>
      </c>
      <c r="BI751" s="33" t="s">
        <v>222</v>
      </c>
      <c r="BJ751" s="19" t="s">
        <v>5289</v>
      </c>
      <c r="BK751" s="19" t="s">
        <v>5290</v>
      </c>
      <c r="BL751" s="19" t="s">
        <v>1009</v>
      </c>
      <c r="BM751" s="19" t="s">
        <v>105</v>
      </c>
      <c r="BN751" s="440"/>
      <c r="BO751" s="440"/>
      <c r="BP751" s="33" t="s">
        <v>98</v>
      </c>
      <c r="BQ751" s="33" t="s">
        <v>98</v>
      </c>
      <c r="BR751" s="275" t="s">
        <v>4749</v>
      </c>
    </row>
    <row r="752" spans="1:70" s="313" customFormat="1" ht="150">
      <c r="A752" s="18">
        <v>750</v>
      </c>
      <c r="B752" s="274">
        <v>5349</v>
      </c>
      <c r="C752" s="275" t="s">
        <v>4749</v>
      </c>
      <c r="D752" s="274" t="s">
        <v>235</v>
      </c>
      <c r="E752" s="274" t="s">
        <v>5352</v>
      </c>
      <c r="F752" s="291" t="s">
        <v>5353</v>
      </c>
      <c r="G752" s="292" t="s">
        <v>5354</v>
      </c>
      <c r="H752" s="303" t="s">
        <v>5355</v>
      </c>
      <c r="I752" s="292"/>
      <c r="J752" s="293" t="s">
        <v>5352</v>
      </c>
      <c r="K752" s="67"/>
      <c r="L752" s="87" t="s">
        <v>5356</v>
      </c>
      <c r="M752" s="73">
        <v>46008</v>
      </c>
      <c r="N752" s="73"/>
      <c r="O752" s="74"/>
      <c r="P752" s="294"/>
      <c r="Q752" s="294"/>
      <c r="R752" s="294"/>
      <c r="S752" s="67" t="s">
        <v>88</v>
      </c>
      <c r="T752" s="74" t="s">
        <v>5357</v>
      </c>
      <c r="U752" s="295" t="s">
        <v>5358</v>
      </c>
      <c r="V752" s="87"/>
      <c r="W752" s="95"/>
      <c r="X752" s="311">
        <v>9280</v>
      </c>
      <c r="Y752" s="296">
        <v>3</v>
      </c>
      <c r="Z752" s="312">
        <v>52800</v>
      </c>
      <c r="AA752" s="297"/>
      <c r="AB752" s="67">
        <v>535090</v>
      </c>
      <c r="AC752" s="67" t="s">
        <v>5359</v>
      </c>
      <c r="AD752" s="87" t="s">
        <v>5360</v>
      </c>
      <c r="AE752" s="104"/>
      <c r="AF752" s="294"/>
      <c r="AG752" s="294"/>
      <c r="AH752" s="294"/>
      <c r="AI752" s="294"/>
      <c r="AJ752" s="294"/>
      <c r="AK752" s="294"/>
      <c r="AL752" s="294"/>
      <c r="AM752" s="294"/>
      <c r="AN752" s="294"/>
      <c r="AO752" s="294"/>
      <c r="AP752" s="294"/>
      <c r="AQ752" s="294"/>
      <c r="AR752" s="294"/>
      <c r="AS752" s="294"/>
      <c r="AT752" s="294"/>
      <c r="AU752" s="294"/>
      <c r="AV752" s="294"/>
      <c r="AW752" s="294"/>
      <c r="AX752" s="294"/>
      <c r="AY752" s="294"/>
      <c r="AZ752" s="294"/>
      <c r="BA752" s="294"/>
      <c r="BB752" s="294"/>
      <c r="BC752" s="298"/>
      <c r="BD752" s="281">
        <v>52800</v>
      </c>
      <c r="BE752" s="281">
        <v>0</v>
      </c>
      <c r="BF752" s="281">
        <v>53000</v>
      </c>
      <c r="BG752" s="281">
        <f t="shared" si="12"/>
        <v>105800</v>
      </c>
      <c r="BH752" s="287" t="s">
        <v>105</v>
      </c>
      <c r="BI752" s="282" t="s">
        <v>242</v>
      </c>
      <c r="BJ752" s="19" t="s">
        <v>5361</v>
      </c>
      <c r="BK752" s="19" t="s">
        <v>5362</v>
      </c>
      <c r="BL752" s="19" t="s">
        <v>1009</v>
      </c>
      <c r="BM752" s="19" t="s">
        <v>105</v>
      </c>
      <c r="BN752" s="440"/>
      <c r="BO752" s="440"/>
      <c r="BP752" s="282" t="s">
        <v>98</v>
      </c>
      <c r="BQ752" s="287"/>
      <c r="BR752" s="275" t="s">
        <v>4749</v>
      </c>
    </row>
    <row r="753" spans="1:70" s="313" customFormat="1" ht="75">
      <c r="A753" s="18">
        <v>751</v>
      </c>
      <c r="B753" s="274">
        <v>5349</v>
      </c>
      <c r="C753" s="275" t="s">
        <v>4749</v>
      </c>
      <c r="D753" s="276" t="s">
        <v>106</v>
      </c>
      <c r="E753" s="277" t="s">
        <v>5363</v>
      </c>
      <c r="F753" s="277" t="s">
        <v>5364</v>
      </c>
      <c r="G753" s="277" t="s">
        <v>5365</v>
      </c>
      <c r="H753" s="276" t="s">
        <v>5366</v>
      </c>
      <c r="I753" s="277" t="s">
        <v>5364</v>
      </c>
      <c r="J753" s="276" t="s">
        <v>5363</v>
      </c>
      <c r="K753" s="278"/>
      <c r="L753" s="277" t="s">
        <v>5367</v>
      </c>
      <c r="M753" s="279">
        <v>45698</v>
      </c>
      <c r="N753" s="279" t="s">
        <v>86</v>
      </c>
      <c r="O753" s="277"/>
      <c r="P753" s="277"/>
      <c r="Q753" s="277"/>
      <c r="R753" s="277"/>
      <c r="S753" s="277" t="s">
        <v>88</v>
      </c>
      <c r="T753" s="74" t="s">
        <v>999</v>
      </c>
      <c r="U753" s="277" t="s">
        <v>314</v>
      </c>
      <c r="V753" s="277">
        <v>0</v>
      </c>
      <c r="W753" s="277" t="s">
        <v>5368</v>
      </c>
      <c r="X753" s="107">
        <v>3895</v>
      </c>
      <c r="Y753" s="280">
        <v>1.4666666666666666</v>
      </c>
      <c r="Z753" s="107">
        <v>22733</v>
      </c>
      <c r="AA753" s="277"/>
      <c r="AB753" s="276">
        <v>534950</v>
      </c>
      <c r="AC753" s="277" t="s">
        <v>1006</v>
      </c>
      <c r="AD753" s="277"/>
      <c r="AE753" s="277"/>
      <c r="AF753" s="277"/>
      <c r="AG753" s="277"/>
      <c r="AH753" s="277"/>
      <c r="AI753" s="277"/>
      <c r="AJ753" s="277"/>
      <c r="AK753" s="277"/>
      <c r="AL753" s="277"/>
      <c r="AM753" s="277"/>
      <c r="AN753" s="277"/>
      <c r="AO753" s="277"/>
      <c r="AP753" s="277"/>
      <c r="AQ753" s="277"/>
      <c r="AR753" s="277"/>
      <c r="AS753" s="277"/>
      <c r="AT753" s="277"/>
      <c r="AU753" s="277"/>
      <c r="AV753" s="277"/>
      <c r="AW753" s="277"/>
      <c r="AX753" s="277"/>
      <c r="AY753" s="277"/>
      <c r="AZ753" s="277"/>
      <c r="BA753" s="277"/>
      <c r="BB753" s="277"/>
      <c r="BC753" s="276" t="s">
        <v>98</v>
      </c>
      <c r="BD753" s="281">
        <v>187145</v>
      </c>
      <c r="BE753" s="281">
        <v>938545</v>
      </c>
      <c r="BF753" s="281">
        <v>107800</v>
      </c>
      <c r="BG753" s="281">
        <f t="shared" si="12"/>
        <v>1233490</v>
      </c>
      <c r="BH753" s="283" t="s">
        <v>100</v>
      </c>
      <c r="BI753" s="282" t="s">
        <v>222</v>
      </c>
      <c r="BJ753" s="19" t="s">
        <v>1007</v>
      </c>
      <c r="BK753" s="19" t="s">
        <v>1008</v>
      </c>
      <c r="BL753" s="19" t="s">
        <v>1009</v>
      </c>
      <c r="BM753" s="19" t="s">
        <v>105</v>
      </c>
      <c r="BN753" s="440"/>
      <c r="BO753" s="440"/>
      <c r="BP753" s="282" t="s">
        <v>98</v>
      </c>
      <c r="BQ753" s="283" t="s">
        <v>98</v>
      </c>
      <c r="BR753" s="275" t="s">
        <v>4749</v>
      </c>
    </row>
    <row r="754" spans="1:70" s="313" customFormat="1" ht="75">
      <c r="A754" s="18">
        <v>752</v>
      </c>
      <c r="B754" s="274">
        <v>5349</v>
      </c>
      <c r="C754" s="275" t="s">
        <v>4749</v>
      </c>
      <c r="D754" s="276" t="s">
        <v>106</v>
      </c>
      <c r="E754" s="277" t="s">
        <v>5369</v>
      </c>
      <c r="F754" s="277" t="s">
        <v>5370</v>
      </c>
      <c r="G754" s="277" t="s">
        <v>5371</v>
      </c>
      <c r="H754" s="289" t="s">
        <v>5372</v>
      </c>
      <c r="I754" s="277" t="s">
        <v>5370</v>
      </c>
      <c r="J754" s="276" t="s">
        <v>5369</v>
      </c>
      <c r="K754" s="278"/>
      <c r="L754" s="277" t="s">
        <v>5373</v>
      </c>
      <c r="M754" s="279">
        <v>45698</v>
      </c>
      <c r="N754" s="279" t="s">
        <v>86</v>
      </c>
      <c r="O754" s="277"/>
      <c r="P754" s="277"/>
      <c r="Q754" s="277"/>
      <c r="R754" s="277"/>
      <c r="S754" s="277" t="s">
        <v>88</v>
      </c>
      <c r="T754" s="74" t="s">
        <v>999</v>
      </c>
      <c r="U754" s="277" t="s">
        <v>172</v>
      </c>
      <c r="V754" s="277">
        <v>0</v>
      </c>
      <c r="W754" s="277" t="s">
        <v>5374</v>
      </c>
      <c r="X754" s="107">
        <v>160</v>
      </c>
      <c r="Y754" s="280">
        <v>0.33333333333333331</v>
      </c>
      <c r="Z754" s="107">
        <v>5776.666666666667</v>
      </c>
      <c r="AA754" s="277"/>
      <c r="AB754" s="276">
        <v>534950</v>
      </c>
      <c r="AC754" s="277" t="s">
        <v>1006</v>
      </c>
      <c r="AD754" s="277"/>
      <c r="AE754" s="277"/>
      <c r="AF754" s="277"/>
      <c r="AG754" s="277"/>
      <c r="AH754" s="277"/>
      <c r="AI754" s="277"/>
      <c r="AJ754" s="277"/>
      <c r="AK754" s="277"/>
      <c r="AL754" s="277"/>
      <c r="AM754" s="277"/>
      <c r="AN754" s="277"/>
      <c r="AO754" s="277"/>
      <c r="AP754" s="277"/>
      <c r="AQ754" s="277"/>
      <c r="AR754" s="277"/>
      <c r="AS754" s="277"/>
      <c r="AT754" s="277"/>
      <c r="AU754" s="277"/>
      <c r="AV754" s="277"/>
      <c r="AW754" s="277"/>
      <c r="AX754" s="277"/>
      <c r="AY754" s="277"/>
      <c r="AZ754" s="277"/>
      <c r="BA754" s="277"/>
      <c r="BB754" s="277"/>
      <c r="BC754" s="276" t="s">
        <v>98</v>
      </c>
      <c r="BD754" s="281">
        <v>48000</v>
      </c>
      <c r="BE754" s="281">
        <v>71000</v>
      </c>
      <c r="BF754" s="281">
        <v>71000</v>
      </c>
      <c r="BG754" s="281">
        <f t="shared" si="12"/>
        <v>190000</v>
      </c>
      <c r="BH754" s="283" t="s">
        <v>100</v>
      </c>
      <c r="BI754" s="282" t="s">
        <v>222</v>
      </c>
      <c r="BJ754" s="19" t="s">
        <v>1007</v>
      </c>
      <c r="BK754" s="19" t="s">
        <v>1008</v>
      </c>
      <c r="BL754" s="19" t="s">
        <v>1009</v>
      </c>
      <c r="BM754" s="19" t="s">
        <v>105</v>
      </c>
      <c r="BN754" s="440"/>
      <c r="BO754" s="440"/>
      <c r="BP754" s="282" t="s">
        <v>98</v>
      </c>
      <c r="BQ754" s="283" t="s">
        <v>98</v>
      </c>
      <c r="BR754" s="275" t="s">
        <v>4749</v>
      </c>
    </row>
    <row r="755" spans="1:70" s="313" customFormat="1" ht="120">
      <c r="A755" s="18">
        <v>753</v>
      </c>
      <c r="B755" s="274">
        <v>5349</v>
      </c>
      <c r="C755" s="275" t="s">
        <v>4749</v>
      </c>
      <c r="D755" s="74" t="s">
        <v>106</v>
      </c>
      <c r="E755" s="74" t="s">
        <v>5375</v>
      </c>
      <c r="F755" s="104" t="s">
        <v>5376</v>
      </c>
      <c r="G755" s="104" t="s">
        <v>5293</v>
      </c>
      <c r="H755" s="74" t="s">
        <v>5377</v>
      </c>
      <c r="I755" s="104" t="s">
        <v>5378</v>
      </c>
      <c r="J755" s="104" t="s">
        <v>5375</v>
      </c>
      <c r="K755" s="101" t="s">
        <v>5379</v>
      </c>
      <c r="L755" s="104" t="s">
        <v>5380</v>
      </c>
      <c r="M755" s="314">
        <v>44854</v>
      </c>
      <c r="N755" s="286" t="s">
        <v>86</v>
      </c>
      <c r="O755" s="104"/>
      <c r="P755" s="104" t="s">
        <v>5381</v>
      </c>
      <c r="Q755" s="104" t="s">
        <v>5382</v>
      </c>
      <c r="R755" s="104" t="s">
        <v>4908</v>
      </c>
      <c r="S755" s="104" t="s">
        <v>88</v>
      </c>
      <c r="T755" s="74" t="s">
        <v>999</v>
      </c>
      <c r="U755" s="108" t="s">
        <v>314</v>
      </c>
      <c r="V755" s="104">
        <v>0</v>
      </c>
      <c r="W755" s="104" t="s">
        <v>314</v>
      </c>
      <c r="X755" s="107">
        <v>405</v>
      </c>
      <c r="Y755" s="107">
        <v>6.6666666666666666E-2</v>
      </c>
      <c r="Z755" s="315">
        <v>36068.800000000003</v>
      </c>
      <c r="AA755" s="104"/>
      <c r="AB755" s="74">
        <v>534950</v>
      </c>
      <c r="AC755" s="104" t="s">
        <v>1006</v>
      </c>
      <c r="AD755" s="104"/>
      <c r="AE755" s="104" t="s">
        <v>193</v>
      </c>
      <c r="AF755" s="104" t="s">
        <v>4908</v>
      </c>
      <c r="AG755" s="104"/>
      <c r="AH755" s="104"/>
      <c r="AI755" s="104"/>
      <c r="AJ755" s="104"/>
      <c r="AK755" s="104"/>
      <c r="AL755" s="104"/>
      <c r="AM755" s="104" t="s">
        <v>5284</v>
      </c>
      <c r="AN755" s="104" t="s">
        <v>4916</v>
      </c>
      <c r="AO755" s="104" t="s">
        <v>3176</v>
      </c>
      <c r="AP755" s="104" t="s">
        <v>4945</v>
      </c>
      <c r="AQ755" s="104" t="s">
        <v>4917</v>
      </c>
      <c r="AR755" s="104" t="s">
        <v>4908</v>
      </c>
      <c r="AS755" s="74" t="s">
        <v>4909</v>
      </c>
      <c r="AT755" s="104"/>
      <c r="AU755" s="104"/>
      <c r="AV755" s="104"/>
      <c r="AW755" s="104"/>
      <c r="AX755" s="104"/>
      <c r="AY755" s="104"/>
      <c r="AZ755" s="104"/>
      <c r="BA755" s="104"/>
      <c r="BB755" s="74"/>
      <c r="BC755" s="74" t="s">
        <v>98</v>
      </c>
      <c r="BD755" s="281">
        <v>23545</v>
      </c>
      <c r="BE755" s="281">
        <v>0</v>
      </c>
      <c r="BF755" s="281">
        <v>0</v>
      </c>
      <c r="BG755" s="281">
        <f t="shared" si="12"/>
        <v>23545</v>
      </c>
      <c r="BH755" s="283" t="s">
        <v>100</v>
      </c>
      <c r="BI755" s="282" t="s">
        <v>222</v>
      </c>
      <c r="BJ755" s="19" t="s">
        <v>1007</v>
      </c>
      <c r="BK755" s="19" t="s">
        <v>1008</v>
      </c>
      <c r="BL755" s="19" t="s">
        <v>1009</v>
      </c>
      <c r="BM755" s="19" t="s">
        <v>105</v>
      </c>
      <c r="BN755" s="440"/>
      <c r="BO755" s="440"/>
      <c r="BP755" s="282" t="s">
        <v>98</v>
      </c>
      <c r="BQ755" s="283" t="s">
        <v>98</v>
      </c>
      <c r="BR755" s="275" t="s">
        <v>4749</v>
      </c>
    </row>
    <row r="756" spans="1:70" s="313" customFormat="1" ht="75">
      <c r="A756" s="18">
        <v>754</v>
      </c>
      <c r="B756" s="274">
        <v>5349</v>
      </c>
      <c r="C756" s="275" t="s">
        <v>4749</v>
      </c>
      <c r="D756" s="274" t="s">
        <v>106</v>
      </c>
      <c r="E756" s="292" t="s">
        <v>5383</v>
      </c>
      <c r="F756" s="292" t="s">
        <v>5384</v>
      </c>
      <c r="G756" s="292" t="s">
        <v>5385</v>
      </c>
      <c r="H756" s="274" t="s">
        <v>5386</v>
      </c>
      <c r="I756" s="292" t="s">
        <v>5384</v>
      </c>
      <c r="J756" s="274" t="s">
        <v>5383</v>
      </c>
      <c r="K756" s="299"/>
      <c r="L756" s="292" t="s">
        <v>5387</v>
      </c>
      <c r="M756" s="306">
        <v>44820</v>
      </c>
      <c r="N756" s="306" t="s">
        <v>86</v>
      </c>
      <c r="O756" s="292"/>
      <c r="P756" s="292"/>
      <c r="Q756" s="292"/>
      <c r="R756" s="292"/>
      <c r="S756" s="292" t="s">
        <v>88</v>
      </c>
      <c r="T756" s="74" t="s">
        <v>999</v>
      </c>
      <c r="U756" s="292" t="s">
        <v>314</v>
      </c>
      <c r="V756" s="292" t="s">
        <v>173</v>
      </c>
      <c r="W756" s="292" t="s">
        <v>5388</v>
      </c>
      <c r="X756" s="107">
        <v>17880</v>
      </c>
      <c r="Y756" s="280">
        <v>0.23333333333333334</v>
      </c>
      <c r="Z756" s="107">
        <v>4721.6111111111113</v>
      </c>
      <c r="AA756" s="292"/>
      <c r="AB756" s="274">
        <v>534950</v>
      </c>
      <c r="AC756" s="292" t="s">
        <v>1006</v>
      </c>
      <c r="AD756" s="292"/>
      <c r="AE756" s="292"/>
      <c r="AF756" s="292"/>
      <c r="AG756" s="292"/>
      <c r="AH756" s="292"/>
      <c r="AI756" s="292"/>
      <c r="AJ756" s="292"/>
      <c r="AK756" s="292"/>
      <c r="AL756" s="292"/>
      <c r="AM756" s="292"/>
      <c r="AN756" s="292"/>
      <c r="AO756" s="292"/>
      <c r="AP756" s="292"/>
      <c r="AQ756" s="292"/>
      <c r="AR756" s="292"/>
      <c r="AS756" s="292"/>
      <c r="AT756" s="292"/>
      <c r="AU756" s="292"/>
      <c r="AV756" s="292"/>
      <c r="AW756" s="292"/>
      <c r="AX756" s="292"/>
      <c r="AY756" s="292"/>
      <c r="AZ756" s="292"/>
      <c r="BA756" s="292"/>
      <c r="BB756" s="292"/>
      <c r="BC756" s="274" t="s">
        <v>98</v>
      </c>
      <c r="BD756" s="281">
        <v>108000</v>
      </c>
      <c r="BE756" s="281">
        <v>655135</v>
      </c>
      <c r="BF756" s="281">
        <v>592490</v>
      </c>
      <c r="BG756" s="281">
        <f t="shared" si="12"/>
        <v>1355625</v>
      </c>
      <c r="BH756" s="283" t="s">
        <v>100</v>
      </c>
      <c r="BI756" s="282" t="s">
        <v>222</v>
      </c>
      <c r="BJ756" s="19" t="s">
        <v>1007</v>
      </c>
      <c r="BK756" s="19" t="s">
        <v>1008</v>
      </c>
      <c r="BL756" s="19" t="s">
        <v>1009</v>
      </c>
      <c r="BM756" s="19" t="s">
        <v>105</v>
      </c>
      <c r="BN756" s="440"/>
      <c r="BO756" s="440"/>
      <c r="BP756" s="282" t="s">
        <v>98</v>
      </c>
      <c r="BQ756" s="283" t="s">
        <v>98</v>
      </c>
      <c r="BR756" s="275" t="s">
        <v>4749</v>
      </c>
    </row>
    <row r="757" spans="1:70" s="313" customFormat="1" ht="75">
      <c r="A757" s="18">
        <v>755</v>
      </c>
      <c r="B757" s="274">
        <v>5349</v>
      </c>
      <c r="C757" s="275" t="s">
        <v>4749</v>
      </c>
      <c r="D757" s="67" t="s">
        <v>235</v>
      </c>
      <c r="E757" s="67" t="s">
        <v>5389</v>
      </c>
      <c r="F757" s="87" t="s">
        <v>5390</v>
      </c>
      <c r="G757" s="70">
        <v>0</v>
      </c>
      <c r="H757" s="71" t="s">
        <v>5391</v>
      </c>
      <c r="I757" s="70"/>
      <c r="J757" s="70" t="s">
        <v>5389</v>
      </c>
      <c r="K757" s="67"/>
      <c r="L757" s="70"/>
      <c r="M757" s="73"/>
      <c r="N757" s="73"/>
      <c r="O757" s="70"/>
      <c r="P757" s="70"/>
      <c r="Q757" s="70"/>
      <c r="R757" s="70"/>
      <c r="S757" s="67" t="s">
        <v>88</v>
      </c>
      <c r="T757" s="74" t="s">
        <v>999</v>
      </c>
      <c r="U757" s="70" t="s">
        <v>105</v>
      </c>
      <c r="V757" s="70" t="s">
        <v>105</v>
      </c>
      <c r="W757" s="70" t="s">
        <v>105</v>
      </c>
      <c r="X757" s="280"/>
      <c r="Y757" s="280"/>
      <c r="Z757" s="107"/>
      <c r="AA757" s="70"/>
      <c r="AB757" s="67">
        <v>534950</v>
      </c>
      <c r="AC757" s="70" t="s">
        <v>1006</v>
      </c>
      <c r="AD757" s="70"/>
      <c r="AE757" s="70"/>
      <c r="AF757" s="70"/>
      <c r="AG757" s="70"/>
      <c r="AH757" s="70"/>
      <c r="AI757" s="70"/>
      <c r="AJ757" s="70"/>
      <c r="AK757" s="70"/>
      <c r="AL757" s="70"/>
      <c r="AM757" s="70"/>
      <c r="AN757" s="70"/>
      <c r="AO757" s="70"/>
      <c r="AP757" s="107"/>
      <c r="AQ757" s="70"/>
      <c r="AR757" s="70"/>
      <c r="AS757" s="290"/>
      <c r="AT757" s="290"/>
      <c r="AU757" s="290"/>
      <c r="AV757" s="70"/>
      <c r="AW757" s="70"/>
      <c r="AX757" s="70"/>
      <c r="AY757" s="70"/>
      <c r="AZ757" s="70"/>
      <c r="BA757" s="70"/>
      <c r="BB757" s="70"/>
      <c r="BC757" s="67"/>
      <c r="BD757" s="281">
        <v>68200</v>
      </c>
      <c r="BE757" s="281">
        <v>790400</v>
      </c>
      <c r="BF757" s="281">
        <v>455545</v>
      </c>
      <c r="BG757" s="281">
        <f t="shared" si="12"/>
        <v>1314145</v>
      </c>
      <c r="BH757" s="282" t="s">
        <v>100</v>
      </c>
      <c r="BI757" s="282" t="s">
        <v>222</v>
      </c>
      <c r="BJ757" s="19" t="s">
        <v>1007</v>
      </c>
      <c r="BK757" s="19" t="s">
        <v>1008</v>
      </c>
      <c r="BL757" s="19" t="s">
        <v>1009</v>
      </c>
      <c r="BM757" s="19" t="s">
        <v>105</v>
      </c>
      <c r="BN757" s="440"/>
      <c r="BO757" s="440"/>
      <c r="BP757" s="282" t="s">
        <v>105</v>
      </c>
      <c r="BQ757" s="282"/>
      <c r="BR757" s="275" t="s">
        <v>4749</v>
      </c>
    </row>
    <row r="758" spans="1:70" s="235" customFormat="1" ht="165">
      <c r="A758" s="18">
        <v>756</v>
      </c>
      <c r="B758" s="274">
        <v>5349</v>
      </c>
      <c r="C758" s="275" t="s">
        <v>4749</v>
      </c>
      <c r="D758" s="67" t="s">
        <v>235</v>
      </c>
      <c r="E758" s="67" t="s">
        <v>5392</v>
      </c>
      <c r="F758" s="87" t="s">
        <v>5393</v>
      </c>
      <c r="G758" s="70" t="s">
        <v>5394</v>
      </c>
      <c r="H758" s="71" t="s">
        <v>5395</v>
      </c>
      <c r="I758" s="70"/>
      <c r="J758" s="70" t="s">
        <v>5392</v>
      </c>
      <c r="K758" s="67"/>
      <c r="L758" s="70" t="s">
        <v>5396</v>
      </c>
      <c r="M758" s="73">
        <v>45940</v>
      </c>
      <c r="N758" s="73"/>
      <c r="O758" s="70"/>
      <c r="P758" s="70"/>
      <c r="Q758" s="70"/>
      <c r="R758" s="70"/>
      <c r="S758" s="67" t="s">
        <v>88</v>
      </c>
      <c r="T758" s="74" t="s">
        <v>1537</v>
      </c>
      <c r="U758" s="70" t="s">
        <v>105</v>
      </c>
      <c r="V758" s="70" t="s">
        <v>105</v>
      </c>
      <c r="W758" s="70" t="s">
        <v>105</v>
      </c>
      <c r="X758" s="70"/>
      <c r="Y758" s="70"/>
      <c r="Z758" s="280"/>
      <c r="AA758" s="70"/>
      <c r="AB758" s="67">
        <v>534950</v>
      </c>
      <c r="AC758" s="70"/>
      <c r="AD758" s="70"/>
      <c r="AE758" s="70"/>
      <c r="AF758" s="70"/>
      <c r="AG758" s="70"/>
      <c r="AH758" s="70"/>
      <c r="AI758" s="70"/>
      <c r="AJ758" s="70"/>
      <c r="AK758" s="70"/>
      <c r="AL758" s="70"/>
      <c r="AM758" s="70"/>
      <c r="AN758" s="70"/>
      <c r="AO758" s="70"/>
      <c r="AP758" s="107"/>
      <c r="AQ758" s="70"/>
      <c r="AR758" s="70"/>
      <c r="AS758" s="290"/>
      <c r="AT758" s="290"/>
      <c r="AU758" s="290"/>
      <c r="AV758" s="70"/>
      <c r="AW758" s="70"/>
      <c r="AX758" s="70"/>
      <c r="AY758" s="70"/>
      <c r="AZ758" s="70"/>
      <c r="BA758" s="70"/>
      <c r="BB758" s="70"/>
      <c r="BC758" s="67"/>
      <c r="BD758" s="281">
        <v>0</v>
      </c>
      <c r="BE758" s="281">
        <v>0</v>
      </c>
      <c r="BF758" s="281">
        <v>75635</v>
      </c>
      <c r="BG758" s="281">
        <f t="shared" si="12"/>
        <v>75635</v>
      </c>
      <c r="BH758" s="282" t="s">
        <v>100</v>
      </c>
      <c r="BI758" s="282" t="s">
        <v>222</v>
      </c>
      <c r="BJ758" s="19" t="s">
        <v>1007</v>
      </c>
      <c r="BK758" s="19" t="s">
        <v>1008</v>
      </c>
      <c r="BL758" s="19" t="s">
        <v>1009</v>
      </c>
      <c r="BM758" s="19" t="s">
        <v>105</v>
      </c>
      <c r="BP758" s="282" t="s">
        <v>98</v>
      </c>
      <c r="BQ758" s="282" t="s">
        <v>98</v>
      </c>
      <c r="BR758" s="275" t="s">
        <v>4749</v>
      </c>
    </row>
    <row r="759" spans="1:70" s="235" customFormat="1" ht="75">
      <c r="A759" s="18">
        <v>757</v>
      </c>
      <c r="B759" s="274">
        <v>5349</v>
      </c>
      <c r="C759" s="275" t="s">
        <v>4749</v>
      </c>
      <c r="D759" s="67" t="s">
        <v>235</v>
      </c>
      <c r="E759" s="70" t="s">
        <v>5397</v>
      </c>
      <c r="F759" s="87" t="s">
        <v>5398</v>
      </c>
      <c r="G759" s="70">
        <v>0</v>
      </c>
      <c r="H759" s="70" t="s">
        <v>5399</v>
      </c>
      <c r="I759" s="70"/>
      <c r="J759" s="70" t="s">
        <v>5397</v>
      </c>
      <c r="K759" s="70"/>
      <c r="L759" s="70" t="s">
        <v>5400</v>
      </c>
      <c r="M759" s="290">
        <v>45873</v>
      </c>
      <c r="N759" s="290" t="s">
        <v>105</v>
      </c>
      <c r="O759" s="70"/>
      <c r="P759" s="70"/>
      <c r="Q759" s="70"/>
      <c r="R759" s="70"/>
      <c r="S759" s="67" t="s">
        <v>259</v>
      </c>
      <c r="T759" s="67" t="s">
        <v>985</v>
      </c>
      <c r="U759" s="70" t="s">
        <v>105</v>
      </c>
      <c r="V759" s="70" t="s">
        <v>105</v>
      </c>
      <c r="W759" s="70" t="s">
        <v>90</v>
      </c>
      <c r="X759" s="70"/>
      <c r="Y759" s="70"/>
      <c r="Z759" s="70"/>
      <c r="AA759" s="70"/>
      <c r="AB759" s="67">
        <v>534950</v>
      </c>
      <c r="AC759" s="70" t="s">
        <v>1006</v>
      </c>
      <c r="AD759" s="70"/>
      <c r="AE759" s="70"/>
      <c r="AF759" s="70"/>
      <c r="AG759" s="70"/>
      <c r="AH759" s="70"/>
      <c r="AI759" s="70"/>
      <c r="AJ759" s="70"/>
      <c r="AK759" s="70"/>
      <c r="AL759" s="70"/>
      <c r="AM759" s="70"/>
      <c r="AN759" s="70"/>
      <c r="AO759" s="70"/>
      <c r="AP759" s="70"/>
      <c r="AQ759" s="70"/>
      <c r="AR759" s="70"/>
      <c r="AS759" s="70"/>
      <c r="AT759" s="70"/>
      <c r="AU759" s="70"/>
      <c r="AV759" s="70"/>
      <c r="AW759" s="70"/>
      <c r="AX759" s="70"/>
      <c r="AY759" s="70"/>
      <c r="AZ759" s="70"/>
      <c r="BA759" s="70"/>
      <c r="BB759" s="70"/>
      <c r="BC759" s="67"/>
      <c r="BD759" s="281">
        <v>0</v>
      </c>
      <c r="BE759" s="281">
        <v>76000</v>
      </c>
      <c r="BF759" s="281">
        <v>185000</v>
      </c>
      <c r="BG759" s="281">
        <f t="shared" si="12"/>
        <v>261000</v>
      </c>
      <c r="BH759" s="287" t="s">
        <v>100</v>
      </c>
      <c r="BI759" s="282" t="s">
        <v>222</v>
      </c>
      <c r="BJ759" s="19" t="s">
        <v>1007</v>
      </c>
      <c r="BK759" s="19" t="s">
        <v>1008</v>
      </c>
      <c r="BL759" s="19" t="s">
        <v>1009</v>
      </c>
      <c r="BM759" s="19" t="s">
        <v>105</v>
      </c>
      <c r="BP759" s="282" t="s">
        <v>98</v>
      </c>
      <c r="BQ759" s="287" t="s">
        <v>229</v>
      </c>
      <c r="BR759" s="275" t="s">
        <v>4749</v>
      </c>
    </row>
    <row r="760" spans="1:70" s="235" customFormat="1" ht="75">
      <c r="A760" s="18">
        <v>758</v>
      </c>
      <c r="B760" s="274">
        <v>5349</v>
      </c>
      <c r="C760" s="275" t="s">
        <v>4749</v>
      </c>
      <c r="D760" s="67" t="s">
        <v>235</v>
      </c>
      <c r="E760" s="70" t="s">
        <v>5401</v>
      </c>
      <c r="F760" s="87" t="s">
        <v>5402</v>
      </c>
      <c r="G760" s="70" t="s">
        <v>5403</v>
      </c>
      <c r="H760" s="70" t="s">
        <v>5404</v>
      </c>
      <c r="I760" s="70"/>
      <c r="J760" s="70" t="s">
        <v>5401</v>
      </c>
      <c r="K760" s="70"/>
      <c r="L760" s="70" t="s">
        <v>5405</v>
      </c>
      <c r="M760" s="290">
        <v>46015</v>
      </c>
      <c r="N760" s="290" t="s">
        <v>105</v>
      </c>
      <c r="O760" s="70"/>
      <c r="P760" s="70"/>
      <c r="Q760" s="70"/>
      <c r="R760" s="70"/>
      <c r="S760" s="67" t="s">
        <v>105</v>
      </c>
      <c r="T760" s="67" t="s">
        <v>1537</v>
      </c>
      <c r="U760" s="70" t="s">
        <v>105</v>
      </c>
      <c r="V760" s="70" t="s">
        <v>105</v>
      </c>
      <c r="W760" s="70" t="s">
        <v>105</v>
      </c>
      <c r="X760" s="70"/>
      <c r="Y760" s="70"/>
      <c r="Z760" s="70"/>
      <c r="AA760" s="70"/>
      <c r="AB760" s="67">
        <v>534950</v>
      </c>
      <c r="AC760" s="70" t="s">
        <v>1006</v>
      </c>
      <c r="AD760" s="70"/>
      <c r="AE760" s="70"/>
      <c r="AF760" s="70"/>
      <c r="AG760" s="70"/>
      <c r="AH760" s="70"/>
      <c r="AI760" s="70"/>
      <c r="AJ760" s="70"/>
      <c r="AK760" s="70"/>
      <c r="AL760" s="70"/>
      <c r="AM760" s="70"/>
      <c r="AN760" s="70"/>
      <c r="AO760" s="70"/>
      <c r="AP760" s="70"/>
      <c r="AQ760" s="70"/>
      <c r="AR760" s="70"/>
      <c r="AS760" s="70"/>
      <c r="AT760" s="70"/>
      <c r="AU760" s="70"/>
      <c r="AV760" s="70"/>
      <c r="AW760" s="70"/>
      <c r="AX760" s="70"/>
      <c r="AY760" s="70"/>
      <c r="AZ760" s="70"/>
      <c r="BA760" s="70"/>
      <c r="BB760" s="70"/>
      <c r="BC760" s="67"/>
      <c r="BD760" s="281">
        <v>602345</v>
      </c>
      <c r="BE760" s="281">
        <v>327200</v>
      </c>
      <c r="BF760" s="281">
        <v>581400</v>
      </c>
      <c r="BG760" s="281">
        <f t="shared" si="12"/>
        <v>1510945</v>
      </c>
      <c r="BH760" s="287" t="s">
        <v>105</v>
      </c>
      <c r="BI760" s="282" t="s">
        <v>242</v>
      </c>
      <c r="BJ760" s="19" t="s">
        <v>1007</v>
      </c>
      <c r="BK760" s="19" t="s">
        <v>1008</v>
      </c>
      <c r="BL760" s="19" t="s">
        <v>1009</v>
      </c>
      <c r="BM760" s="19" t="s">
        <v>105</v>
      </c>
      <c r="BP760" s="282" t="s">
        <v>98</v>
      </c>
      <c r="BQ760" s="287" t="s">
        <v>229</v>
      </c>
      <c r="BR760" s="275" t="s">
        <v>4749</v>
      </c>
    </row>
    <row r="761" spans="1:70" s="154" customFormat="1" ht="60">
      <c r="A761" s="18">
        <v>759</v>
      </c>
      <c r="B761" s="274">
        <v>5349</v>
      </c>
      <c r="C761" s="275" t="s">
        <v>4749</v>
      </c>
      <c r="D761" s="274" t="s">
        <v>235</v>
      </c>
      <c r="E761" s="274" t="s">
        <v>5406</v>
      </c>
      <c r="F761" s="291" t="s">
        <v>5407</v>
      </c>
      <c r="G761" s="292" t="s">
        <v>5408</v>
      </c>
      <c r="H761" s="292" t="s">
        <v>5409</v>
      </c>
      <c r="I761" s="292"/>
      <c r="J761" s="293" t="s">
        <v>5406</v>
      </c>
      <c r="K761" s="67"/>
      <c r="L761" s="87" t="s">
        <v>5410</v>
      </c>
      <c r="M761" s="73">
        <v>46015</v>
      </c>
      <c r="N761" s="73" t="s">
        <v>105</v>
      </c>
      <c r="O761" s="74"/>
      <c r="P761" s="294"/>
      <c r="Q761" s="294"/>
      <c r="R761" s="294"/>
      <c r="S761" s="67" t="s">
        <v>88</v>
      </c>
      <c r="T761" s="74" t="s">
        <v>1537</v>
      </c>
      <c r="U761" s="87" t="s">
        <v>314</v>
      </c>
      <c r="V761" s="295" t="s">
        <v>173</v>
      </c>
      <c r="W761" s="95"/>
      <c r="X761" s="311">
        <v>4932.5</v>
      </c>
      <c r="Y761" s="296">
        <v>2</v>
      </c>
      <c r="Z761" s="312">
        <v>76700</v>
      </c>
      <c r="AA761" s="297"/>
      <c r="AB761" s="67">
        <v>534950</v>
      </c>
      <c r="AC761" s="67" t="s">
        <v>1006</v>
      </c>
      <c r="AD761" s="87">
        <v>0</v>
      </c>
      <c r="AE761" s="104"/>
      <c r="AF761" s="294"/>
      <c r="AG761" s="294"/>
      <c r="AH761" s="294"/>
      <c r="AI761" s="294"/>
      <c r="AJ761" s="294"/>
      <c r="AK761" s="294"/>
      <c r="AL761" s="294"/>
      <c r="AM761" s="294"/>
      <c r="AN761" s="294"/>
      <c r="AO761" s="294"/>
      <c r="AP761" s="294"/>
      <c r="AQ761" s="294"/>
      <c r="AR761" s="294"/>
      <c r="AS761" s="294"/>
      <c r="AT761" s="294"/>
      <c r="AU761" s="294"/>
      <c r="AV761" s="294"/>
      <c r="AW761" s="294"/>
      <c r="AX761" s="294"/>
      <c r="AY761" s="294"/>
      <c r="AZ761" s="294"/>
      <c r="BA761" s="294"/>
      <c r="BB761" s="294"/>
      <c r="BC761" s="298"/>
      <c r="BD761" s="281">
        <v>76700</v>
      </c>
      <c r="BE761" s="281">
        <v>453300</v>
      </c>
      <c r="BF761" s="281">
        <v>0</v>
      </c>
      <c r="BG761" s="281">
        <f t="shared" si="12"/>
        <v>530000</v>
      </c>
      <c r="BH761" s="287" t="s">
        <v>105</v>
      </c>
      <c r="BI761" s="282" t="s">
        <v>242</v>
      </c>
      <c r="BJ761" s="19" t="s">
        <v>1007</v>
      </c>
      <c r="BK761" s="19" t="s">
        <v>1008</v>
      </c>
      <c r="BL761" s="19" t="s">
        <v>1009</v>
      </c>
      <c r="BM761" s="19" t="s">
        <v>105</v>
      </c>
      <c r="BN761" s="235"/>
      <c r="BO761" s="235"/>
      <c r="BP761" s="282" t="s">
        <v>98</v>
      </c>
      <c r="BQ761" s="287"/>
      <c r="BR761" s="275" t="s">
        <v>4749</v>
      </c>
    </row>
    <row r="762" spans="1:70" s="154" customFormat="1" ht="120">
      <c r="A762" s="18">
        <v>760</v>
      </c>
      <c r="B762" s="274">
        <v>5349</v>
      </c>
      <c r="C762" s="275" t="s">
        <v>4749</v>
      </c>
      <c r="D762" s="274" t="s">
        <v>253</v>
      </c>
      <c r="E762" s="274" t="s">
        <v>5411</v>
      </c>
      <c r="F762" s="291" t="s">
        <v>5412</v>
      </c>
      <c r="G762" s="292" t="s">
        <v>5413</v>
      </c>
      <c r="H762" s="292" t="s">
        <v>5414</v>
      </c>
      <c r="I762" s="292"/>
      <c r="J762" s="293" t="s">
        <v>5411</v>
      </c>
      <c r="K762" s="67"/>
      <c r="L762" s="87" t="s">
        <v>5415</v>
      </c>
      <c r="M762" s="73">
        <v>46058</v>
      </c>
      <c r="N762" s="73" t="s">
        <v>105</v>
      </c>
      <c r="O762" s="74"/>
      <c r="P762" s="294"/>
      <c r="Q762" s="294"/>
      <c r="R762" s="294"/>
      <c r="S762" s="67" t="s">
        <v>88</v>
      </c>
      <c r="T762" s="74" t="s">
        <v>5357</v>
      </c>
      <c r="U762" s="87" t="s">
        <v>105</v>
      </c>
      <c r="V762" s="87" t="s">
        <v>105</v>
      </c>
      <c r="W762" s="95"/>
      <c r="X762" s="296">
        <v>16.111111111111111</v>
      </c>
      <c r="Y762" s="296">
        <v>9</v>
      </c>
      <c r="Z762" s="297">
        <v>121800</v>
      </c>
      <c r="AA762" s="297"/>
      <c r="AB762" s="67">
        <v>534950</v>
      </c>
      <c r="AC762" s="67"/>
      <c r="AD762" s="87" t="s">
        <v>105</v>
      </c>
      <c r="AE762" s="104"/>
      <c r="AF762" s="294"/>
      <c r="AG762" s="294"/>
      <c r="AH762" s="294"/>
      <c r="AI762" s="294"/>
      <c r="AJ762" s="294"/>
      <c r="AK762" s="294"/>
      <c r="AL762" s="294"/>
      <c r="AM762" s="294"/>
      <c r="AN762" s="294"/>
      <c r="AO762" s="294"/>
      <c r="AP762" s="294"/>
      <c r="AQ762" s="294"/>
      <c r="AR762" s="294"/>
      <c r="AS762" s="294"/>
      <c r="AT762" s="294"/>
      <c r="AU762" s="294"/>
      <c r="AV762" s="294"/>
      <c r="AW762" s="294"/>
      <c r="AX762" s="294"/>
      <c r="AY762" s="294"/>
      <c r="AZ762" s="294"/>
      <c r="BA762" s="294"/>
      <c r="BB762" s="294"/>
      <c r="BC762" s="298"/>
      <c r="BD762" s="281">
        <v>0</v>
      </c>
      <c r="BE762" s="281">
        <v>0</v>
      </c>
      <c r="BF762" s="281">
        <v>121800</v>
      </c>
      <c r="BG762" s="281">
        <f t="shared" si="12"/>
        <v>121800</v>
      </c>
      <c r="BH762" s="287" t="s">
        <v>105</v>
      </c>
      <c r="BI762" s="282" t="s">
        <v>242</v>
      </c>
      <c r="BJ762" s="19" t="s">
        <v>1007</v>
      </c>
      <c r="BK762" s="19" t="s">
        <v>1008</v>
      </c>
      <c r="BL762" s="19" t="s">
        <v>1009</v>
      </c>
      <c r="BM762" s="19" t="s">
        <v>105</v>
      </c>
      <c r="BN762" s="235"/>
      <c r="BO762" s="235"/>
      <c r="BP762" s="282" t="s">
        <v>98</v>
      </c>
      <c r="BQ762" s="287"/>
      <c r="BR762" s="275" t="s">
        <v>4749</v>
      </c>
    </row>
    <row r="763" spans="1:70" s="164" customFormat="1" ht="75">
      <c r="A763" s="18">
        <v>761</v>
      </c>
      <c r="B763" s="274">
        <v>5349</v>
      </c>
      <c r="C763" s="275" t="s">
        <v>4749</v>
      </c>
      <c r="D763" s="276" t="s">
        <v>106</v>
      </c>
      <c r="E763" s="277" t="s">
        <v>5416</v>
      </c>
      <c r="F763" s="277" t="s">
        <v>5417</v>
      </c>
      <c r="G763" s="277" t="s">
        <v>5418</v>
      </c>
      <c r="H763" s="276">
        <v>373082312</v>
      </c>
      <c r="I763" s="277" t="s">
        <v>5417</v>
      </c>
      <c r="J763" s="276" t="s">
        <v>5416</v>
      </c>
      <c r="K763" s="278"/>
      <c r="L763" s="277" t="s">
        <v>5419</v>
      </c>
      <c r="M763" s="304">
        <v>45302</v>
      </c>
      <c r="N763" s="304" t="s">
        <v>86</v>
      </c>
      <c r="O763" s="277"/>
      <c r="P763" s="277"/>
      <c r="Q763" s="277"/>
      <c r="R763" s="277"/>
      <c r="S763" s="277" t="s">
        <v>88</v>
      </c>
      <c r="T763" s="74" t="s">
        <v>4768</v>
      </c>
      <c r="U763" s="277" t="s">
        <v>314</v>
      </c>
      <c r="V763" s="277" t="s">
        <v>173</v>
      </c>
      <c r="W763" s="277" t="s">
        <v>5420</v>
      </c>
      <c r="X763" s="107">
        <v>840</v>
      </c>
      <c r="Y763" s="280">
        <v>0.33333333333333331</v>
      </c>
      <c r="Z763" s="107">
        <v>10297.411111111111</v>
      </c>
      <c r="AA763" s="277"/>
      <c r="AB763" s="276">
        <v>535010</v>
      </c>
      <c r="AC763" s="277" t="s">
        <v>5421</v>
      </c>
      <c r="AD763" s="277"/>
      <c r="AE763" s="277"/>
      <c r="AF763" s="277"/>
      <c r="AG763" s="277"/>
      <c r="AH763" s="277"/>
      <c r="AI763" s="277"/>
      <c r="AJ763" s="277"/>
      <c r="AK763" s="277"/>
      <c r="AL763" s="277"/>
      <c r="AM763" s="277"/>
      <c r="AN763" s="277"/>
      <c r="AO763" s="277"/>
      <c r="AP763" s="277"/>
      <c r="AQ763" s="277"/>
      <c r="AR763" s="277"/>
      <c r="AS763" s="277"/>
      <c r="AT763" s="277"/>
      <c r="AU763" s="277"/>
      <c r="AV763" s="277"/>
      <c r="AW763" s="277"/>
      <c r="AX763" s="277"/>
      <c r="AY763" s="277"/>
      <c r="AZ763" s="277"/>
      <c r="BA763" s="277"/>
      <c r="BB763" s="277"/>
      <c r="BC763" s="276" t="s">
        <v>98</v>
      </c>
      <c r="BD763" s="281">
        <v>420800</v>
      </c>
      <c r="BE763" s="281">
        <v>244511</v>
      </c>
      <c r="BF763" s="281">
        <v>319556</v>
      </c>
      <c r="BG763" s="281">
        <f t="shared" si="12"/>
        <v>984867</v>
      </c>
      <c r="BH763" s="283" t="s">
        <v>100</v>
      </c>
      <c r="BI763" s="282" t="s">
        <v>222</v>
      </c>
      <c r="BJ763" s="19" t="s">
        <v>5422</v>
      </c>
      <c r="BK763" s="19" t="s">
        <v>5423</v>
      </c>
      <c r="BL763" s="19" t="s">
        <v>1009</v>
      </c>
      <c r="BM763" s="19" t="s">
        <v>98</v>
      </c>
      <c r="BN763" s="425"/>
      <c r="BO763" s="425"/>
      <c r="BP763" s="282" t="s">
        <v>98</v>
      </c>
      <c r="BQ763" s="283" t="s">
        <v>98</v>
      </c>
      <c r="BR763" s="275" t="s">
        <v>4749</v>
      </c>
    </row>
    <row r="764" spans="1:70" s="164" customFormat="1" ht="90">
      <c r="A764" s="18">
        <v>762</v>
      </c>
      <c r="B764" s="274">
        <v>5349</v>
      </c>
      <c r="C764" s="275" t="s">
        <v>4749</v>
      </c>
      <c r="D764" s="67" t="s">
        <v>235</v>
      </c>
      <c r="E764" s="70" t="s">
        <v>5424</v>
      </c>
      <c r="F764" s="87" t="s">
        <v>5425</v>
      </c>
      <c r="G764" s="70" t="s">
        <v>5426</v>
      </c>
      <c r="H764" s="82" t="s">
        <v>5427</v>
      </c>
      <c r="I764" s="70"/>
      <c r="J764" s="70" t="s">
        <v>5424</v>
      </c>
      <c r="K764" s="67" t="s">
        <v>105</v>
      </c>
      <c r="L764" s="70" t="s">
        <v>105</v>
      </c>
      <c r="M764" s="83" t="s">
        <v>105</v>
      </c>
      <c r="N764" s="70"/>
      <c r="O764" s="70"/>
      <c r="P764" s="70"/>
      <c r="Q764" s="70"/>
      <c r="R764" s="70"/>
      <c r="S764" s="67" t="s">
        <v>88</v>
      </c>
      <c r="T764" s="74"/>
      <c r="U764" s="70" t="s">
        <v>314</v>
      </c>
      <c r="V764" s="70" t="s">
        <v>173</v>
      </c>
      <c r="W764" s="70"/>
      <c r="X764" s="261">
        <v>1175</v>
      </c>
      <c r="Y764" s="262">
        <v>1</v>
      </c>
      <c r="Z764" s="262">
        <v>27333.333333333332</v>
      </c>
      <c r="AA764" s="70"/>
      <c r="AB764" s="67">
        <v>535010</v>
      </c>
      <c r="AC764" s="67" t="s">
        <v>5421</v>
      </c>
      <c r="AD764" s="87">
        <v>0</v>
      </c>
      <c r="AE764" s="67"/>
      <c r="AF764" s="70"/>
      <c r="AG764" s="70"/>
      <c r="AH764" s="70"/>
      <c r="AI764" s="70"/>
      <c r="AJ764" s="70"/>
      <c r="AK764" s="70"/>
      <c r="AL764" s="70"/>
      <c r="AM764" s="70"/>
      <c r="AN764" s="70"/>
      <c r="AO764" s="70"/>
      <c r="AP764" s="70"/>
      <c r="AQ764" s="70"/>
      <c r="AR764" s="70"/>
      <c r="AS764" s="70"/>
      <c r="AT764" s="70"/>
      <c r="AU764" s="70"/>
      <c r="AV764" s="70"/>
      <c r="AW764" s="70"/>
      <c r="AX764" s="70"/>
      <c r="AY764" s="70"/>
      <c r="AZ764" s="70"/>
      <c r="BA764" s="70"/>
      <c r="BB764" s="70"/>
      <c r="BC764" s="67"/>
      <c r="BD764" s="281">
        <v>247000</v>
      </c>
      <c r="BE764" s="281">
        <v>0</v>
      </c>
      <c r="BF764" s="281">
        <v>0</v>
      </c>
      <c r="BG764" s="281">
        <f t="shared" si="12"/>
        <v>247000</v>
      </c>
      <c r="BH764" s="287" t="s">
        <v>105</v>
      </c>
      <c r="BI764" s="282" t="s">
        <v>242</v>
      </c>
      <c r="BJ764" s="19" t="s">
        <v>5422</v>
      </c>
      <c r="BK764" s="19" t="s">
        <v>5423</v>
      </c>
      <c r="BL764" s="19" t="s">
        <v>1009</v>
      </c>
      <c r="BM764" s="19" t="s">
        <v>105</v>
      </c>
      <c r="BN764" s="425"/>
      <c r="BO764" s="425"/>
      <c r="BP764" s="282" t="s">
        <v>105</v>
      </c>
      <c r="BQ764" s="287"/>
      <c r="BR764" s="275" t="s">
        <v>4749</v>
      </c>
    </row>
    <row r="765" spans="1:70" s="164" customFormat="1" ht="150">
      <c r="A765" s="18">
        <v>763</v>
      </c>
      <c r="B765" s="274">
        <v>5349</v>
      </c>
      <c r="C765" s="275" t="s">
        <v>4749</v>
      </c>
      <c r="D765" s="274" t="s">
        <v>106</v>
      </c>
      <c r="E765" s="274" t="s">
        <v>5428</v>
      </c>
      <c r="F765" s="292" t="s">
        <v>5429</v>
      </c>
      <c r="G765" s="292" t="s">
        <v>5430</v>
      </c>
      <c r="H765" s="292" t="s">
        <v>5431</v>
      </c>
      <c r="I765" s="292" t="s">
        <v>5429</v>
      </c>
      <c r="J765" s="274" t="s">
        <v>5428</v>
      </c>
      <c r="K765" s="299" t="s">
        <v>4897</v>
      </c>
      <c r="L765" s="292" t="s">
        <v>5432</v>
      </c>
      <c r="M765" s="316" t="s">
        <v>5433</v>
      </c>
      <c r="N765" s="316" t="s">
        <v>86</v>
      </c>
      <c r="O765" s="294"/>
      <c r="P765" s="294" t="s">
        <v>4899</v>
      </c>
      <c r="Q765" s="294" t="s">
        <v>4943</v>
      </c>
      <c r="R765" s="294" t="s">
        <v>4901</v>
      </c>
      <c r="S765" s="294" t="s">
        <v>4902</v>
      </c>
      <c r="T765" s="74" t="s">
        <v>999</v>
      </c>
      <c r="U765" s="294" t="s">
        <v>314</v>
      </c>
      <c r="V765" s="294">
        <v>0</v>
      </c>
      <c r="W765" s="294" t="s">
        <v>314</v>
      </c>
      <c r="X765" s="301">
        <v>6814</v>
      </c>
      <c r="Y765" s="301">
        <v>0.83333333333333337</v>
      </c>
      <c r="Z765" s="302">
        <v>34106.666666666664</v>
      </c>
      <c r="AA765" s="294"/>
      <c r="AB765" s="274">
        <v>534980</v>
      </c>
      <c r="AC765" s="294" t="s">
        <v>5434</v>
      </c>
      <c r="AD765" s="294"/>
      <c r="AE765" s="294"/>
      <c r="AF765" s="294" t="s">
        <v>4903</v>
      </c>
      <c r="AG765" s="294"/>
      <c r="AH765" s="294"/>
      <c r="AI765" s="294"/>
      <c r="AJ765" s="294"/>
      <c r="AK765" s="294"/>
      <c r="AL765" s="294"/>
      <c r="AM765" s="294" t="s">
        <v>5435</v>
      </c>
      <c r="AN765" s="294" t="s">
        <v>4916</v>
      </c>
      <c r="AO765" s="294" t="s">
        <v>3176</v>
      </c>
      <c r="AP765" s="294" t="s">
        <v>4906</v>
      </c>
      <c r="AQ765" s="294" t="s">
        <v>4917</v>
      </c>
      <c r="AR765" s="294" t="s">
        <v>4908</v>
      </c>
      <c r="AS765" s="294" t="s">
        <v>4909</v>
      </c>
      <c r="AT765" s="294"/>
      <c r="AU765" s="294"/>
      <c r="AV765" s="294"/>
      <c r="AW765" s="294"/>
      <c r="AX765" s="294"/>
      <c r="AY765" s="294"/>
      <c r="AZ765" s="294"/>
      <c r="BA765" s="294"/>
      <c r="BB765" s="294"/>
      <c r="BC765" s="298" t="s">
        <v>98</v>
      </c>
      <c r="BD765" s="281">
        <v>957300</v>
      </c>
      <c r="BE765" s="281">
        <v>3083600</v>
      </c>
      <c r="BF765" s="281">
        <v>349900</v>
      </c>
      <c r="BG765" s="281">
        <f t="shared" si="12"/>
        <v>4390800</v>
      </c>
      <c r="BH765" s="282" t="s">
        <v>100</v>
      </c>
      <c r="BI765" s="282" t="s">
        <v>222</v>
      </c>
      <c r="BJ765" s="19" t="s">
        <v>5436</v>
      </c>
      <c r="BK765" s="19" t="s">
        <v>5437</v>
      </c>
      <c r="BL765" s="19" t="s">
        <v>5438</v>
      </c>
      <c r="BM765" s="19" t="s">
        <v>105</v>
      </c>
      <c r="BN765" s="425"/>
      <c r="BO765" s="425"/>
      <c r="BP765" s="282" t="s">
        <v>98</v>
      </c>
      <c r="BQ765" s="282" t="s">
        <v>98</v>
      </c>
      <c r="BR765" s="275" t="s">
        <v>4749</v>
      </c>
    </row>
    <row r="766" spans="1:70" s="164" customFormat="1" ht="210">
      <c r="A766" s="18">
        <v>764</v>
      </c>
      <c r="B766" s="274">
        <v>5349</v>
      </c>
      <c r="C766" s="275" t="s">
        <v>4749</v>
      </c>
      <c r="D766" s="274" t="s">
        <v>106</v>
      </c>
      <c r="E766" s="274" t="s">
        <v>5439</v>
      </c>
      <c r="F766" s="292" t="s">
        <v>5440</v>
      </c>
      <c r="G766" s="292" t="s">
        <v>5441</v>
      </c>
      <c r="H766" s="303" t="s">
        <v>5442</v>
      </c>
      <c r="I766" s="292" t="s">
        <v>5443</v>
      </c>
      <c r="J766" s="274" t="s">
        <v>5439</v>
      </c>
      <c r="K766" s="299" t="s">
        <v>4897</v>
      </c>
      <c r="L766" s="292" t="s">
        <v>5444</v>
      </c>
      <c r="M766" s="300">
        <v>45698</v>
      </c>
      <c r="N766" s="300" t="s">
        <v>86</v>
      </c>
      <c r="O766" s="294"/>
      <c r="P766" s="294" t="s">
        <v>4899</v>
      </c>
      <c r="Q766" s="294" t="s">
        <v>4943</v>
      </c>
      <c r="R766" s="294" t="s">
        <v>4908</v>
      </c>
      <c r="S766" s="294" t="s">
        <v>4902</v>
      </c>
      <c r="T766" s="74" t="s">
        <v>4768</v>
      </c>
      <c r="U766" s="294" t="s">
        <v>314</v>
      </c>
      <c r="V766" s="294">
        <v>0</v>
      </c>
      <c r="W766" s="294" t="s">
        <v>314</v>
      </c>
      <c r="X766" s="301">
        <v>50</v>
      </c>
      <c r="Y766" s="301">
        <v>3.3333333333333333E-2</v>
      </c>
      <c r="Z766" s="302">
        <v>64726.666666666664</v>
      </c>
      <c r="AA766" s="294"/>
      <c r="AB766" s="274">
        <v>535140</v>
      </c>
      <c r="AC766" s="294" t="s">
        <v>5445</v>
      </c>
      <c r="AD766" s="294"/>
      <c r="AE766" s="294"/>
      <c r="AF766" s="294" t="s">
        <v>4908</v>
      </c>
      <c r="AG766" s="294"/>
      <c r="AH766" s="294"/>
      <c r="AI766" s="294"/>
      <c r="AJ766" s="294"/>
      <c r="AK766" s="294"/>
      <c r="AL766" s="294"/>
      <c r="AM766" s="294" t="s">
        <v>5446</v>
      </c>
      <c r="AN766" s="294" t="s">
        <v>5447</v>
      </c>
      <c r="AO766" s="294" t="s">
        <v>4936</v>
      </c>
      <c r="AP766" s="294" t="s">
        <v>5448</v>
      </c>
      <c r="AQ766" s="294" t="s">
        <v>4917</v>
      </c>
      <c r="AR766" s="294" t="s">
        <v>4908</v>
      </c>
      <c r="AS766" s="294" t="s">
        <v>4909</v>
      </c>
      <c r="AT766" s="294"/>
      <c r="AU766" s="294"/>
      <c r="AV766" s="294"/>
      <c r="AW766" s="294"/>
      <c r="AX766" s="294"/>
      <c r="AY766" s="294"/>
      <c r="AZ766" s="294"/>
      <c r="BA766" s="294"/>
      <c r="BB766" s="294"/>
      <c r="BC766" s="298" t="s">
        <v>98</v>
      </c>
      <c r="BD766" s="281">
        <v>2345215</v>
      </c>
      <c r="BE766" s="281">
        <v>1918770</v>
      </c>
      <c r="BF766" s="281">
        <v>1471305</v>
      </c>
      <c r="BG766" s="281">
        <f t="shared" si="12"/>
        <v>5735290</v>
      </c>
      <c r="BH766" s="282" t="s">
        <v>100</v>
      </c>
      <c r="BI766" s="282" t="s">
        <v>222</v>
      </c>
      <c r="BJ766" s="19" t="s">
        <v>5449</v>
      </c>
      <c r="BK766" s="19" t="s">
        <v>5450</v>
      </c>
      <c r="BL766" s="19" t="s">
        <v>5451</v>
      </c>
      <c r="BM766" s="19" t="s">
        <v>98</v>
      </c>
      <c r="BN766" s="425"/>
      <c r="BO766" s="425"/>
      <c r="BP766" s="282" t="s">
        <v>98</v>
      </c>
      <c r="BQ766" s="282" t="s">
        <v>98</v>
      </c>
      <c r="BR766" s="275" t="s">
        <v>4749</v>
      </c>
    </row>
    <row r="767" spans="1:70" s="164" customFormat="1" ht="210">
      <c r="A767" s="18">
        <v>765</v>
      </c>
      <c r="B767" s="274">
        <v>5349</v>
      </c>
      <c r="C767" s="275" t="s">
        <v>4749</v>
      </c>
      <c r="D767" s="274" t="s">
        <v>106</v>
      </c>
      <c r="E767" s="274" t="s">
        <v>5452</v>
      </c>
      <c r="F767" s="292" t="s">
        <v>5453</v>
      </c>
      <c r="G767" s="292" t="s">
        <v>5454</v>
      </c>
      <c r="H767" s="303" t="s">
        <v>5455</v>
      </c>
      <c r="I767" s="292" t="s">
        <v>5456</v>
      </c>
      <c r="J767" s="274" t="s">
        <v>5452</v>
      </c>
      <c r="K767" s="299" t="s">
        <v>4897</v>
      </c>
      <c r="L767" s="292" t="s">
        <v>5457</v>
      </c>
      <c r="M767" s="306">
        <v>45698</v>
      </c>
      <c r="N767" s="306" t="s">
        <v>86</v>
      </c>
      <c r="O767" s="294"/>
      <c r="P767" s="294" t="s">
        <v>4899</v>
      </c>
      <c r="Q767" s="294" t="s">
        <v>4943</v>
      </c>
      <c r="R767" s="294" t="s">
        <v>5458</v>
      </c>
      <c r="S767" s="294" t="s">
        <v>4902</v>
      </c>
      <c r="T767" s="74" t="s">
        <v>4768</v>
      </c>
      <c r="U767" s="294" t="s">
        <v>172</v>
      </c>
      <c r="V767" s="294">
        <v>0</v>
      </c>
      <c r="W767" s="294" t="s">
        <v>172</v>
      </c>
      <c r="X767" s="301">
        <v>2088</v>
      </c>
      <c r="Y767" s="301">
        <v>3.3333333333333333E-2</v>
      </c>
      <c r="Z767" s="302">
        <v>38766.666666666664</v>
      </c>
      <c r="AA767" s="294"/>
      <c r="AB767" s="274">
        <v>535140</v>
      </c>
      <c r="AC767" s="294" t="s">
        <v>5445</v>
      </c>
      <c r="AD767" s="294"/>
      <c r="AE767" s="294"/>
      <c r="AF767" s="294" t="s">
        <v>4908</v>
      </c>
      <c r="AG767" s="294"/>
      <c r="AH767" s="294"/>
      <c r="AI767" s="294"/>
      <c r="AJ767" s="294"/>
      <c r="AK767" s="294"/>
      <c r="AL767" s="294"/>
      <c r="AM767" s="294" t="s">
        <v>5459</v>
      </c>
      <c r="AN767" s="294" t="s">
        <v>4916</v>
      </c>
      <c r="AO767" s="294" t="s">
        <v>3176</v>
      </c>
      <c r="AP767" s="294" t="s">
        <v>4945</v>
      </c>
      <c r="AQ767" s="294" t="s">
        <v>4917</v>
      </c>
      <c r="AR767" s="294" t="s">
        <v>4908</v>
      </c>
      <c r="AS767" s="294" t="s">
        <v>4909</v>
      </c>
      <c r="AT767" s="294"/>
      <c r="AU767" s="294"/>
      <c r="AV767" s="294"/>
      <c r="AW767" s="294"/>
      <c r="AX767" s="294"/>
      <c r="AY767" s="294"/>
      <c r="AZ767" s="294"/>
      <c r="BA767" s="294"/>
      <c r="BB767" s="294"/>
      <c r="BC767" s="298" t="s">
        <v>98</v>
      </c>
      <c r="BD767" s="281">
        <v>1855587</v>
      </c>
      <c r="BE767" s="281">
        <v>2398375</v>
      </c>
      <c r="BF767" s="281">
        <v>1270712</v>
      </c>
      <c r="BG767" s="281">
        <f t="shared" si="12"/>
        <v>5524674</v>
      </c>
      <c r="BH767" s="282" t="s">
        <v>100</v>
      </c>
      <c r="BI767" s="282" t="s">
        <v>222</v>
      </c>
      <c r="BJ767" s="19" t="s">
        <v>5449</v>
      </c>
      <c r="BK767" s="19" t="s">
        <v>5450</v>
      </c>
      <c r="BL767" s="19" t="s">
        <v>5451</v>
      </c>
      <c r="BM767" s="19" t="s">
        <v>98</v>
      </c>
      <c r="BN767" s="425"/>
      <c r="BO767" s="425"/>
      <c r="BP767" s="282" t="s">
        <v>98</v>
      </c>
      <c r="BQ767" s="282" t="s">
        <v>98</v>
      </c>
      <c r="BR767" s="275" t="s">
        <v>4749</v>
      </c>
    </row>
    <row r="768" spans="1:70" s="164" customFormat="1" ht="285">
      <c r="A768" s="18">
        <v>766</v>
      </c>
      <c r="B768" s="274">
        <v>5349</v>
      </c>
      <c r="C768" s="275" t="s">
        <v>4749</v>
      </c>
      <c r="D768" s="276" t="s">
        <v>77</v>
      </c>
      <c r="E768" s="277" t="s">
        <v>5460</v>
      </c>
      <c r="F768" s="277" t="s">
        <v>5461</v>
      </c>
      <c r="G768" s="277" t="s">
        <v>5462</v>
      </c>
      <c r="H768" s="276">
        <v>2343752799</v>
      </c>
      <c r="I768" s="277" t="s">
        <v>5463</v>
      </c>
      <c r="J768" s="276" t="s">
        <v>5460</v>
      </c>
      <c r="K768" s="278">
        <v>3300355908013</v>
      </c>
      <c r="L768" s="277" t="s">
        <v>5464</v>
      </c>
      <c r="M768" s="317">
        <v>2024</v>
      </c>
      <c r="N768" s="279" t="s">
        <v>86</v>
      </c>
      <c r="O768" s="277"/>
      <c r="P768" s="277"/>
      <c r="Q768" s="277"/>
      <c r="R768" s="277"/>
      <c r="S768" s="277" t="s">
        <v>88</v>
      </c>
      <c r="T768" s="74" t="s">
        <v>4980</v>
      </c>
      <c r="U768" s="277" t="s">
        <v>90</v>
      </c>
      <c r="V768" s="277">
        <v>0</v>
      </c>
      <c r="W768" s="277">
        <v>0</v>
      </c>
      <c r="X768" s="107">
        <v>60</v>
      </c>
      <c r="Y768" s="280">
        <v>0</v>
      </c>
      <c r="Z768" s="107">
        <v>1556.7333333333333</v>
      </c>
      <c r="AA768" s="277"/>
      <c r="AB768" s="276">
        <v>535140</v>
      </c>
      <c r="AC768" s="277" t="s">
        <v>5445</v>
      </c>
      <c r="AD768" s="277"/>
      <c r="AE768" s="277"/>
      <c r="AF768" s="277"/>
      <c r="AG768" s="277"/>
      <c r="AH768" s="277"/>
      <c r="AI768" s="277"/>
      <c r="AJ768" s="277"/>
      <c r="AK768" s="277"/>
      <c r="AL768" s="277"/>
      <c r="AM768" s="277"/>
      <c r="AN768" s="277"/>
      <c r="AO768" s="277"/>
      <c r="AP768" s="277"/>
      <c r="AQ768" s="277"/>
      <c r="AR768" s="277"/>
      <c r="AS768" s="277"/>
      <c r="AT768" s="277"/>
      <c r="AU768" s="277"/>
      <c r="AV768" s="277"/>
      <c r="AW768" s="277"/>
      <c r="AX768" s="277"/>
      <c r="AY768" s="277"/>
      <c r="AZ768" s="277"/>
      <c r="BA768" s="277"/>
      <c r="BB768" s="277"/>
      <c r="BC768" s="276" t="s">
        <v>98</v>
      </c>
      <c r="BD768" s="281">
        <v>28000</v>
      </c>
      <c r="BE768" s="281">
        <v>0</v>
      </c>
      <c r="BF768" s="281">
        <v>0</v>
      </c>
      <c r="BG768" s="281">
        <f t="shared" ref="BG768:BG831" si="13">SUM(BD768:BF768)</f>
        <v>28000</v>
      </c>
      <c r="BH768" s="283" t="s">
        <v>105</v>
      </c>
      <c r="BI768" s="282" t="s">
        <v>242</v>
      </c>
      <c r="BJ768" s="19" t="s">
        <v>5449</v>
      </c>
      <c r="BK768" s="19" t="s">
        <v>5450</v>
      </c>
      <c r="BL768" s="19" t="s">
        <v>5451</v>
      </c>
      <c r="BM768" s="19" t="s">
        <v>105</v>
      </c>
      <c r="BN768" s="425"/>
      <c r="BO768" s="425"/>
      <c r="BP768" s="282" t="s">
        <v>98</v>
      </c>
      <c r="BQ768" s="283" t="s">
        <v>98</v>
      </c>
      <c r="BR768" s="275" t="s">
        <v>4749</v>
      </c>
    </row>
    <row r="769" spans="1:70" s="164" customFormat="1" ht="225">
      <c r="A769" s="18">
        <v>767</v>
      </c>
      <c r="B769" s="274">
        <v>5349</v>
      </c>
      <c r="C769" s="275" t="s">
        <v>4749</v>
      </c>
      <c r="D769" s="276" t="s">
        <v>106</v>
      </c>
      <c r="E769" s="277" t="s">
        <v>5465</v>
      </c>
      <c r="F769" s="277" t="s">
        <v>5466</v>
      </c>
      <c r="G769" s="277" t="s">
        <v>5467</v>
      </c>
      <c r="H769" s="289" t="s">
        <v>5468</v>
      </c>
      <c r="I769" s="277" t="s">
        <v>5466</v>
      </c>
      <c r="J769" s="276" t="s">
        <v>5465</v>
      </c>
      <c r="K769" s="278"/>
      <c r="L769" s="277" t="s">
        <v>5469</v>
      </c>
      <c r="M769" s="279">
        <v>45698</v>
      </c>
      <c r="N769" s="279" t="s">
        <v>86</v>
      </c>
      <c r="O769" s="277"/>
      <c r="P769" s="277"/>
      <c r="Q769" s="277"/>
      <c r="R769" s="277"/>
      <c r="S769" s="277" t="s">
        <v>88</v>
      </c>
      <c r="T769" s="74" t="s">
        <v>4827</v>
      </c>
      <c r="U769" s="277" t="s">
        <v>172</v>
      </c>
      <c r="V769" s="277" t="s">
        <v>173</v>
      </c>
      <c r="W769" s="277" t="s">
        <v>5470</v>
      </c>
      <c r="X769" s="107">
        <v>101</v>
      </c>
      <c r="Y769" s="280">
        <v>1.9</v>
      </c>
      <c r="Z769" s="107">
        <v>14351.111111111111</v>
      </c>
      <c r="AA769" s="277"/>
      <c r="AB769" s="276">
        <v>535140</v>
      </c>
      <c r="AC769" s="277" t="s">
        <v>5445</v>
      </c>
      <c r="AD769" s="277"/>
      <c r="AE769" s="277"/>
      <c r="AF769" s="277"/>
      <c r="AG769" s="277"/>
      <c r="AH769" s="277"/>
      <c r="AI769" s="277"/>
      <c r="AJ769" s="277"/>
      <c r="AK769" s="277"/>
      <c r="AL769" s="277"/>
      <c r="AM769" s="277"/>
      <c r="AN769" s="277"/>
      <c r="AO769" s="277"/>
      <c r="AP769" s="277"/>
      <c r="AQ769" s="277"/>
      <c r="AR769" s="277"/>
      <c r="AS769" s="277"/>
      <c r="AT769" s="277"/>
      <c r="AU769" s="277"/>
      <c r="AV769" s="277"/>
      <c r="AW769" s="277"/>
      <c r="AX769" s="277"/>
      <c r="AY769" s="277"/>
      <c r="AZ769" s="277"/>
      <c r="BA769" s="277"/>
      <c r="BB769" s="277"/>
      <c r="BC769" s="276" t="s">
        <v>98</v>
      </c>
      <c r="BD769" s="281">
        <v>467000</v>
      </c>
      <c r="BE769" s="281">
        <v>403200</v>
      </c>
      <c r="BF769" s="281">
        <v>43000</v>
      </c>
      <c r="BG769" s="281">
        <f t="shared" si="13"/>
        <v>913200</v>
      </c>
      <c r="BH769" s="283" t="s">
        <v>100</v>
      </c>
      <c r="BI769" s="282" t="s">
        <v>222</v>
      </c>
      <c r="BJ769" s="19" t="s">
        <v>5449</v>
      </c>
      <c r="BK769" s="19" t="s">
        <v>5450</v>
      </c>
      <c r="BL769" s="19" t="s">
        <v>5451</v>
      </c>
      <c r="BM769" s="19" t="s">
        <v>105</v>
      </c>
      <c r="BN769" s="425"/>
      <c r="BO769" s="425"/>
      <c r="BP769" s="282" t="s">
        <v>98</v>
      </c>
      <c r="BQ769" s="283" t="s">
        <v>98</v>
      </c>
      <c r="BR769" s="275" t="s">
        <v>4749</v>
      </c>
    </row>
    <row r="770" spans="1:70" s="164" customFormat="1" ht="285">
      <c r="A770" s="18">
        <v>768</v>
      </c>
      <c r="B770" s="274">
        <v>5349</v>
      </c>
      <c r="C770" s="275" t="s">
        <v>4749</v>
      </c>
      <c r="D770" s="276" t="s">
        <v>77</v>
      </c>
      <c r="E770" s="277" t="s">
        <v>5471</v>
      </c>
      <c r="F770" s="277" t="s">
        <v>5472</v>
      </c>
      <c r="G770" s="277" t="s">
        <v>5462</v>
      </c>
      <c r="H770" s="276">
        <v>951811357</v>
      </c>
      <c r="I770" s="277" t="s">
        <v>5473</v>
      </c>
      <c r="J770" s="276" t="s">
        <v>5471</v>
      </c>
      <c r="K770" s="278">
        <v>3301573803</v>
      </c>
      <c r="L770" s="277" t="s">
        <v>5474</v>
      </c>
      <c r="M770" s="279">
        <v>45749</v>
      </c>
      <c r="N770" s="279" t="s">
        <v>86</v>
      </c>
      <c r="O770" s="277"/>
      <c r="P770" s="277"/>
      <c r="Q770" s="277"/>
      <c r="R770" s="277"/>
      <c r="S770" s="277" t="s">
        <v>88</v>
      </c>
      <c r="T770" s="74" t="s">
        <v>5475</v>
      </c>
      <c r="U770" s="277" t="s">
        <v>90</v>
      </c>
      <c r="V770" s="277">
        <v>0</v>
      </c>
      <c r="W770" s="277">
        <v>0</v>
      </c>
      <c r="X770" s="107">
        <v>165</v>
      </c>
      <c r="Y770" s="280">
        <v>0</v>
      </c>
      <c r="Z770" s="107">
        <v>3042.2222222222222</v>
      </c>
      <c r="AA770" s="277"/>
      <c r="AB770" s="276">
        <v>535140</v>
      </c>
      <c r="AC770" s="277" t="s">
        <v>5445</v>
      </c>
      <c r="AD770" s="277"/>
      <c r="AE770" s="277"/>
      <c r="AF770" s="277"/>
      <c r="AG770" s="277"/>
      <c r="AH770" s="277"/>
      <c r="AI770" s="277"/>
      <c r="AJ770" s="277"/>
      <c r="AK770" s="277"/>
      <c r="AL770" s="277"/>
      <c r="AM770" s="277"/>
      <c r="AN770" s="277"/>
      <c r="AO770" s="277"/>
      <c r="AP770" s="277"/>
      <c r="AQ770" s="277"/>
      <c r="AR770" s="277"/>
      <c r="AS770" s="277"/>
      <c r="AT770" s="277"/>
      <c r="AU770" s="277"/>
      <c r="AV770" s="277"/>
      <c r="AW770" s="277"/>
      <c r="AX770" s="277"/>
      <c r="AY770" s="277"/>
      <c r="AZ770" s="277"/>
      <c r="BA770" s="277"/>
      <c r="BB770" s="277"/>
      <c r="BC770" s="276" t="s">
        <v>98</v>
      </c>
      <c r="BD770" s="281">
        <v>256200</v>
      </c>
      <c r="BE770" s="281">
        <v>0</v>
      </c>
      <c r="BF770" s="281">
        <v>141400</v>
      </c>
      <c r="BG770" s="281">
        <f t="shared" si="13"/>
        <v>397600</v>
      </c>
      <c r="BH770" s="283" t="s">
        <v>105</v>
      </c>
      <c r="BI770" s="282" t="s">
        <v>242</v>
      </c>
      <c r="BJ770" s="19" t="s">
        <v>5449</v>
      </c>
      <c r="BK770" s="19" t="s">
        <v>5450</v>
      </c>
      <c r="BL770" s="19" t="s">
        <v>5451</v>
      </c>
      <c r="BM770" s="19" t="s">
        <v>105</v>
      </c>
      <c r="BN770" s="425"/>
      <c r="BO770" s="425"/>
      <c r="BP770" s="282" t="s">
        <v>98</v>
      </c>
      <c r="BQ770" s="283" t="s">
        <v>98</v>
      </c>
      <c r="BR770" s="275" t="s">
        <v>4749</v>
      </c>
    </row>
    <row r="771" spans="1:70" s="164" customFormat="1" ht="135">
      <c r="A771" s="18">
        <v>769</v>
      </c>
      <c r="B771" s="274">
        <v>5349</v>
      </c>
      <c r="C771" s="275" t="s">
        <v>4749</v>
      </c>
      <c r="D771" s="276" t="s">
        <v>77</v>
      </c>
      <c r="E771" s="277" t="s">
        <v>5476</v>
      </c>
      <c r="F771" s="277" t="s">
        <v>5477</v>
      </c>
      <c r="G771" s="277" t="s">
        <v>5478</v>
      </c>
      <c r="H771" s="276" t="s">
        <v>5479</v>
      </c>
      <c r="I771" s="277"/>
      <c r="J771" s="276" t="s">
        <v>5476</v>
      </c>
      <c r="K771" s="278"/>
      <c r="L771" s="277" t="s">
        <v>5480</v>
      </c>
      <c r="M771" s="279">
        <v>45315</v>
      </c>
      <c r="N771" s="279" t="s">
        <v>86</v>
      </c>
      <c r="O771" s="277"/>
      <c r="P771" s="277"/>
      <c r="Q771" s="277"/>
      <c r="R771" s="277"/>
      <c r="S771" s="277" t="s">
        <v>88</v>
      </c>
      <c r="T771" s="74" t="s">
        <v>999</v>
      </c>
      <c r="U771" s="277" t="s">
        <v>90</v>
      </c>
      <c r="V771" s="277">
        <v>0</v>
      </c>
      <c r="W771" s="277">
        <v>0</v>
      </c>
      <c r="X771" s="107">
        <v>20</v>
      </c>
      <c r="Y771" s="280">
        <v>0.33333333333333331</v>
      </c>
      <c r="Z771" s="107">
        <v>3188.8888888888887</v>
      </c>
      <c r="AA771" s="277"/>
      <c r="AB771" s="276">
        <v>535140</v>
      </c>
      <c r="AC771" s="277" t="s">
        <v>5445</v>
      </c>
      <c r="AD771" s="277"/>
      <c r="AE771" s="277"/>
      <c r="AF771" s="277"/>
      <c r="AG771" s="277"/>
      <c r="AH771" s="277"/>
      <c r="AI771" s="277"/>
      <c r="AJ771" s="277"/>
      <c r="AK771" s="277"/>
      <c r="AL771" s="277"/>
      <c r="AM771" s="277"/>
      <c r="AN771" s="277"/>
      <c r="AO771" s="277"/>
      <c r="AP771" s="277"/>
      <c r="AQ771" s="277"/>
      <c r="AR771" s="277"/>
      <c r="AS771" s="277"/>
      <c r="AT771" s="277"/>
      <c r="AU771" s="277"/>
      <c r="AV771" s="277"/>
      <c r="AW771" s="277"/>
      <c r="AX771" s="277"/>
      <c r="AY771" s="277"/>
      <c r="AZ771" s="277"/>
      <c r="BA771" s="277"/>
      <c r="BB771" s="277"/>
      <c r="BC771" s="276" t="s">
        <v>98</v>
      </c>
      <c r="BD771" s="281">
        <v>0</v>
      </c>
      <c r="BE771" s="281">
        <v>37264</v>
      </c>
      <c r="BF771" s="281">
        <v>0</v>
      </c>
      <c r="BG771" s="281">
        <f t="shared" si="13"/>
        <v>37264</v>
      </c>
      <c r="BH771" s="283" t="s">
        <v>100</v>
      </c>
      <c r="BI771" s="282" t="s">
        <v>222</v>
      </c>
      <c r="BJ771" s="19" t="s">
        <v>5449</v>
      </c>
      <c r="BK771" s="19" t="s">
        <v>5450</v>
      </c>
      <c r="BL771" s="19" t="s">
        <v>5451</v>
      </c>
      <c r="BM771" s="19" t="s">
        <v>105</v>
      </c>
      <c r="BN771" s="425"/>
      <c r="BO771" s="425"/>
      <c r="BP771" s="282" t="s">
        <v>98</v>
      </c>
      <c r="BQ771" s="283" t="s">
        <v>98</v>
      </c>
      <c r="BR771" s="275" t="s">
        <v>4749</v>
      </c>
    </row>
    <row r="772" spans="1:70" s="164" customFormat="1" ht="75">
      <c r="A772" s="18">
        <v>770</v>
      </c>
      <c r="B772" s="274">
        <v>5349</v>
      </c>
      <c r="C772" s="275" t="s">
        <v>4749</v>
      </c>
      <c r="D772" s="274" t="s">
        <v>77</v>
      </c>
      <c r="E772" s="292" t="s">
        <v>5481</v>
      </c>
      <c r="F772" s="292" t="s">
        <v>5482</v>
      </c>
      <c r="G772" s="292" t="s">
        <v>5483</v>
      </c>
      <c r="H772" s="274"/>
      <c r="I772" s="292" t="s">
        <v>5484</v>
      </c>
      <c r="J772" s="274" t="s">
        <v>5481</v>
      </c>
      <c r="K772" s="299"/>
      <c r="L772" s="292" t="s">
        <v>5485</v>
      </c>
      <c r="M772" s="306">
        <v>44248</v>
      </c>
      <c r="N772" s="306" t="s">
        <v>86</v>
      </c>
      <c r="O772" s="292"/>
      <c r="P772" s="292"/>
      <c r="Q772" s="292"/>
      <c r="R772" s="292"/>
      <c r="S772" s="292" t="s">
        <v>4902</v>
      </c>
      <c r="T772" s="74" t="s">
        <v>999</v>
      </c>
      <c r="U772" s="292" t="s">
        <v>90</v>
      </c>
      <c r="V772" s="292">
        <v>0</v>
      </c>
      <c r="W772" s="292">
        <v>0</v>
      </c>
      <c r="X772" s="107">
        <v>20</v>
      </c>
      <c r="Y772" s="280">
        <v>0.1</v>
      </c>
      <c r="Z772" s="107">
        <v>1346.6666666666667</v>
      </c>
      <c r="AA772" s="292"/>
      <c r="AB772" s="274">
        <v>535140</v>
      </c>
      <c r="AC772" s="292" t="s">
        <v>5445</v>
      </c>
      <c r="AD772" s="292"/>
      <c r="AE772" s="292"/>
      <c r="AF772" s="292"/>
      <c r="AG772" s="292"/>
      <c r="AH772" s="292"/>
      <c r="AI772" s="292"/>
      <c r="AJ772" s="292"/>
      <c r="AK772" s="292"/>
      <c r="AL772" s="292"/>
      <c r="AM772" s="292"/>
      <c r="AN772" s="292"/>
      <c r="AO772" s="292"/>
      <c r="AP772" s="292"/>
      <c r="AQ772" s="292"/>
      <c r="AR772" s="292"/>
      <c r="AS772" s="292"/>
      <c r="AT772" s="292"/>
      <c r="AU772" s="292"/>
      <c r="AV772" s="292"/>
      <c r="AW772" s="292"/>
      <c r="AX772" s="292"/>
      <c r="AY772" s="292"/>
      <c r="AZ772" s="292"/>
      <c r="BA772" s="292"/>
      <c r="BB772" s="292"/>
      <c r="BC772" s="274" t="s">
        <v>98</v>
      </c>
      <c r="BD772" s="281">
        <v>36000</v>
      </c>
      <c r="BE772" s="281">
        <v>101325</v>
      </c>
      <c r="BF772" s="281">
        <v>0</v>
      </c>
      <c r="BG772" s="281">
        <f t="shared" si="13"/>
        <v>137325</v>
      </c>
      <c r="BH772" s="283" t="s">
        <v>100</v>
      </c>
      <c r="BI772" s="282" t="s">
        <v>222</v>
      </c>
      <c r="BJ772" s="19" t="s">
        <v>5449</v>
      </c>
      <c r="BK772" s="19" t="s">
        <v>5450</v>
      </c>
      <c r="BL772" s="19" t="s">
        <v>5451</v>
      </c>
      <c r="BM772" s="19" t="s">
        <v>105</v>
      </c>
      <c r="BN772" s="425"/>
      <c r="BO772" s="425"/>
      <c r="BP772" s="282" t="s">
        <v>98</v>
      </c>
      <c r="BQ772" s="283" t="s">
        <v>98</v>
      </c>
      <c r="BR772" s="275" t="s">
        <v>4749</v>
      </c>
    </row>
    <row r="773" spans="1:70" s="164" customFormat="1" ht="150">
      <c r="A773" s="18">
        <v>771</v>
      </c>
      <c r="B773" s="274">
        <v>5349</v>
      </c>
      <c r="C773" s="275" t="s">
        <v>4749</v>
      </c>
      <c r="D773" s="67" t="s">
        <v>253</v>
      </c>
      <c r="E773" s="74" t="s">
        <v>5486</v>
      </c>
      <c r="F773" s="108" t="s">
        <v>5487</v>
      </c>
      <c r="G773" s="70" t="s">
        <v>5488</v>
      </c>
      <c r="H773" s="71" t="s">
        <v>5489</v>
      </c>
      <c r="I773" s="104"/>
      <c r="J773" s="104" t="s">
        <v>5486</v>
      </c>
      <c r="K773" s="67"/>
      <c r="L773" s="70" t="s">
        <v>5490</v>
      </c>
      <c r="M773" s="73">
        <v>39448</v>
      </c>
      <c r="N773" s="73" t="s">
        <v>105</v>
      </c>
      <c r="O773" s="104"/>
      <c r="P773" s="104"/>
      <c r="Q773" s="104"/>
      <c r="R773" s="104"/>
      <c r="S773" s="67" t="s">
        <v>88</v>
      </c>
      <c r="T773" s="74" t="s">
        <v>999</v>
      </c>
      <c r="U773" s="70">
        <v>0</v>
      </c>
      <c r="V773" s="70" t="s">
        <v>105</v>
      </c>
      <c r="W773" s="70">
        <v>0</v>
      </c>
      <c r="X773" s="308"/>
      <c r="Y773" s="104"/>
      <c r="Z773" s="285"/>
      <c r="AA773" s="104"/>
      <c r="AB773" s="67">
        <v>535140</v>
      </c>
      <c r="AC773" s="70" t="s">
        <v>5445</v>
      </c>
      <c r="AD773" s="70"/>
      <c r="AE773" s="104"/>
      <c r="AF773" s="104"/>
      <c r="AG773" s="104"/>
      <c r="AH773" s="104"/>
      <c r="AI773" s="104"/>
      <c r="AJ773" s="104"/>
      <c r="AK773" s="104"/>
      <c r="AL773" s="104"/>
      <c r="AM773" s="104"/>
      <c r="AN773" s="104"/>
      <c r="AO773" s="104"/>
      <c r="AP773" s="104"/>
      <c r="AQ773" s="104"/>
      <c r="AR773" s="104"/>
      <c r="AS773" s="102"/>
      <c r="AT773" s="104"/>
      <c r="AU773" s="104"/>
      <c r="AV773" s="104"/>
      <c r="AW773" s="104"/>
      <c r="AX773" s="104"/>
      <c r="AY773" s="104"/>
      <c r="AZ773" s="104"/>
      <c r="BA773" s="104"/>
      <c r="BB773" s="74"/>
      <c r="BC773" s="74"/>
      <c r="BD773" s="281">
        <v>2178660</v>
      </c>
      <c r="BE773" s="281">
        <v>2288020</v>
      </c>
      <c r="BF773" s="281">
        <v>801600</v>
      </c>
      <c r="BG773" s="281">
        <f t="shared" si="13"/>
        <v>5268280</v>
      </c>
      <c r="BH773" s="287" t="s">
        <v>100</v>
      </c>
      <c r="BI773" s="282" t="s">
        <v>222</v>
      </c>
      <c r="BJ773" s="19" t="s">
        <v>5449</v>
      </c>
      <c r="BK773" s="19" t="s">
        <v>5450</v>
      </c>
      <c r="BL773" s="19" t="s">
        <v>5451</v>
      </c>
      <c r="BM773" s="19" t="s">
        <v>105</v>
      </c>
      <c r="BN773" s="425"/>
      <c r="BO773" s="425"/>
      <c r="BP773" s="282" t="s">
        <v>98</v>
      </c>
      <c r="BQ773" s="287" t="s">
        <v>229</v>
      </c>
      <c r="BR773" s="275" t="s">
        <v>4749</v>
      </c>
    </row>
    <row r="774" spans="1:70" s="164" customFormat="1" ht="150">
      <c r="A774" s="18">
        <v>772</v>
      </c>
      <c r="B774" s="274">
        <v>5349</v>
      </c>
      <c r="C774" s="275" t="s">
        <v>4749</v>
      </c>
      <c r="D774" s="67" t="s">
        <v>235</v>
      </c>
      <c r="E774" s="102" t="s">
        <v>5491</v>
      </c>
      <c r="F774" s="108" t="s">
        <v>5492</v>
      </c>
      <c r="G774" s="70" t="s">
        <v>5493</v>
      </c>
      <c r="H774" s="71" t="s">
        <v>5494</v>
      </c>
      <c r="I774" s="104"/>
      <c r="J774" s="102" t="s">
        <v>5491</v>
      </c>
      <c r="K774" s="67"/>
      <c r="L774" s="70" t="s">
        <v>5495</v>
      </c>
      <c r="M774" s="73">
        <v>45850</v>
      </c>
      <c r="N774" s="73" t="s">
        <v>105</v>
      </c>
      <c r="O774" s="74"/>
      <c r="P774" s="74"/>
      <c r="Q774" s="74"/>
      <c r="R774" s="74"/>
      <c r="S774" s="67" t="s">
        <v>88</v>
      </c>
      <c r="T774" s="74" t="s">
        <v>985</v>
      </c>
      <c r="U774" s="70" t="s">
        <v>105</v>
      </c>
      <c r="V774" s="70" t="s">
        <v>105</v>
      </c>
      <c r="W774" s="70" t="s">
        <v>105</v>
      </c>
      <c r="X774" s="261"/>
      <c r="Y774" s="74"/>
      <c r="Z774" s="312"/>
      <c r="AA774" s="74"/>
      <c r="AB774" s="67">
        <v>535140</v>
      </c>
      <c r="AC774" s="70" t="s">
        <v>5445</v>
      </c>
      <c r="AD774" s="70"/>
      <c r="AE774" s="104"/>
      <c r="AF774" s="74"/>
      <c r="AG774" s="74"/>
      <c r="AH774" s="74"/>
      <c r="AI774" s="74"/>
      <c r="AJ774" s="74"/>
      <c r="AK774" s="74"/>
      <c r="AL774" s="74"/>
      <c r="AM774" s="74"/>
      <c r="AN774" s="74"/>
      <c r="AO774" s="74"/>
      <c r="AP774" s="74"/>
      <c r="AQ774" s="74"/>
      <c r="AR774" s="74"/>
      <c r="AS774" s="74"/>
      <c r="AT774" s="74"/>
      <c r="AU774" s="74"/>
      <c r="AV774" s="74"/>
      <c r="AW774" s="74"/>
      <c r="AX774" s="74"/>
      <c r="AY774" s="74"/>
      <c r="AZ774" s="74"/>
      <c r="BA774" s="74"/>
      <c r="BB774" s="74"/>
      <c r="BC774" s="74"/>
      <c r="BD774" s="281">
        <v>774015</v>
      </c>
      <c r="BE774" s="281">
        <v>264000</v>
      </c>
      <c r="BF774" s="281">
        <v>0</v>
      </c>
      <c r="BG774" s="281">
        <f t="shared" si="13"/>
        <v>1038015</v>
      </c>
      <c r="BH774" s="287" t="s">
        <v>100</v>
      </c>
      <c r="BI774" s="282" t="s">
        <v>222</v>
      </c>
      <c r="BJ774" s="19" t="s">
        <v>5449</v>
      </c>
      <c r="BK774" s="19" t="s">
        <v>5450</v>
      </c>
      <c r="BL774" s="19" t="s">
        <v>5451</v>
      </c>
      <c r="BM774" s="19" t="s">
        <v>105</v>
      </c>
      <c r="BN774" s="425"/>
      <c r="BO774" s="425"/>
      <c r="BP774" s="282" t="s">
        <v>98</v>
      </c>
      <c r="BQ774" s="287" t="s">
        <v>229</v>
      </c>
      <c r="BR774" s="275" t="s">
        <v>4749</v>
      </c>
    </row>
    <row r="775" spans="1:70" s="164" customFormat="1" ht="105">
      <c r="A775" s="18">
        <v>773</v>
      </c>
      <c r="B775" s="274">
        <v>5349</v>
      </c>
      <c r="C775" s="275" t="s">
        <v>4749</v>
      </c>
      <c r="D775" s="74" t="s">
        <v>316</v>
      </c>
      <c r="E775" s="74" t="s">
        <v>5496</v>
      </c>
      <c r="F775" s="100" t="s">
        <v>5497</v>
      </c>
      <c r="G775" s="74" t="s">
        <v>5249</v>
      </c>
      <c r="H775" s="74"/>
      <c r="I775" s="74" t="s">
        <v>5498</v>
      </c>
      <c r="J775" s="74" t="s">
        <v>5496</v>
      </c>
      <c r="K775" s="101"/>
      <c r="L775" s="74" t="s">
        <v>5499</v>
      </c>
      <c r="M775" s="102">
        <v>45845</v>
      </c>
      <c r="N775" s="103" t="s">
        <v>86</v>
      </c>
      <c r="O775" s="74" t="s">
        <v>128</v>
      </c>
      <c r="P775" s="104" t="s">
        <v>322</v>
      </c>
      <c r="Q775" s="105"/>
      <c r="R775" s="105"/>
      <c r="S775" s="74" t="s">
        <v>88</v>
      </c>
      <c r="T775" s="92" t="s">
        <v>323</v>
      </c>
      <c r="U775" s="104" t="s">
        <v>324</v>
      </c>
      <c r="V775" s="105"/>
      <c r="W775" s="104" t="s">
        <v>152</v>
      </c>
      <c r="X775" s="106">
        <v>7.1999999999999995E-2</v>
      </c>
      <c r="Y775" s="106">
        <v>0.2</v>
      </c>
      <c r="Z775" s="106">
        <v>2080</v>
      </c>
      <c r="AA775" s="107" t="s">
        <v>325</v>
      </c>
      <c r="AB775" s="74">
        <v>535140</v>
      </c>
      <c r="AC775" s="74" t="s">
        <v>5445</v>
      </c>
      <c r="AD775" s="108"/>
      <c r="AE775" s="98" t="s">
        <v>93</v>
      </c>
      <c r="AF775" s="105"/>
      <c r="AG775" s="105"/>
      <c r="AH775" s="105"/>
      <c r="AI775" s="105"/>
      <c r="AJ775" s="109">
        <v>67392</v>
      </c>
      <c r="AK775" s="74" t="s">
        <v>326</v>
      </c>
      <c r="AL775" s="105"/>
      <c r="AM775" s="105"/>
      <c r="AN775" s="105"/>
      <c r="AO775" s="105"/>
      <c r="AP775" s="105"/>
      <c r="AQ775" s="105"/>
      <c r="AR775" s="105"/>
      <c r="AS775" s="105"/>
      <c r="AT775" s="105"/>
      <c r="AU775" s="105"/>
      <c r="AV775" s="105"/>
      <c r="AW775" s="105"/>
      <c r="AX775" s="105"/>
      <c r="AY775" s="105"/>
      <c r="AZ775" s="105"/>
      <c r="BA775" s="105"/>
      <c r="BB775" s="74" t="s">
        <v>98</v>
      </c>
      <c r="BC775" s="110"/>
      <c r="BD775" s="157">
        <v>325273</v>
      </c>
      <c r="BE775" s="157">
        <v>515584</v>
      </c>
      <c r="BF775" s="157">
        <v>142500</v>
      </c>
      <c r="BG775" s="281">
        <f t="shared" si="13"/>
        <v>983357</v>
      </c>
      <c r="BH775" s="33" t="s">
        <v>288</v>
      </c>
      <c r="BI775" s="33" t="s">
        <v>222</v>
      </c>
      <c r="BJ775" s="19" t="s">
        <v>5449</v>
      </c>
      <c r="BK775" s="19" t="s">
        <v>5450</v>
      </c>
      <c r="BL775" s="19" t="s">
        <v>5451</v>
      </c>
      <c r="BM775" s="19" t="s">
        <v>105</v>
      </c>
      <c r="BN775" s="425"/>
      <c r="BO775" s="425"/>
      <c r="BP775" s="33" t="s">
        <v>98</v>
      </c>
      <c r="BQ775" s="33" t="s">
        <v>98</v>
      </c>
      <c r="BR775" s="275" t="s">
        <v>4749</v>
      </c>
    </row>
    <row r="776" spans="1:70" s="164" customFormat="1" ht="135">
      <c r="A776" s="18">
        <v>774</v>
      </c>
      <c r="B776" s="274">
        <v>5349</v>
      </c>
      <c r="C776" s="275" t="s">
        <v>4749</v>
      </c>
      <c r="D776" s="274" t="s">
        <v>106</v>
      </c>
      <c r="E776" s="274" t="s">
        <v>5500</v>
      </c>
      <c r="F776" s="292" t="s">
        <v>5501</v>
      </c>
      <c r="G776" s="292" t="s">
        <v>5502</v>
      </c>
      <c r="H776" s="303" t="s">
        <v>5503</v>
      </c>
      <c r="I776" s="292" t="s">
        <v>5504</v>
      </c>
      <c r="J776" s="274" t="s">
        <v>5500</v>
      </c>
      <c r="K776" s="299" t="s">
        <v>4897</v>
      </c>
      <c r="L776" s="292" t="s">
        <v>5505</v>
      </c>
      <c r="M776" s="300">
        <v>45698</v>
      </c>
      <c r="N776" s="300" t="s">
        <v>86</v>
      </c>
      <c r="O776" s="294"/>
      <c r="P776" s="294" t="s">
        <v>4899</v>
      </c>
      <c r="Q776" s="294" t="s">
        <v>4943</v>
      </c>
      <c r="R776" s="294" t="s">
        <v>4901</v>
      </c>
      <c r="S776" s="294" t="s">
        <v>4902</v>
      </c>
      <c r="T776" s="74" t="s">
        <v>999</v>
      </c>
      <c r="U776" s="294" t="s">
        <v>172</v>
      </c>
      <c r="V776" s="294">
        <v>0</v>
      </c>
      <c r="W776" s="294" t="s">
        <v>172</v>
      </c>
      <c r="X776" s="301">
        <v>897.57575757575762</v>
      </c>
      <c r="Y776" s="301">
        <v>1.1000000000000001</v>
      </c>
      <c r="Z776" s="302">
        <v>27490</v>
      </c>
      <c r="AA776" s="294"/>
      <c r="AB776" s="274">
        <v>535141</v>
      </c>
      <c r="AC776" s="294" t="s">
        <v>5252</v>
      </c>
      <c r="AD776" s="294"/>
      <c r="AE776" s="294"/>
      <c r="AF776" s="294" t="s">
        <v>4908</v>
      </c>
      <c r="AG776" s="294"/>
      <c r="AH776" s="294"/>
      <c r="AI776" s="294"/>
      <c r="AJ776" s="294"/>
      <c r="AK776" s="294"/>
      <c r="AL776" s="294"/>
      <c r="AM776" s="294" t="s">
        <v>5478</v>
      </c>
      <c r="AN776" s="294" t="s">
        <v>4959</v>
      </c>
      <c r="AO776" s="294" t="s">
        <v>3176</v>
      </c>
      <c r="AP776" s="294" t="s">
        <v>5506</v>
      </c>
      <c r="AQ776" s="294" t="s">
        <v>4917</v>
      </c>
      <c r="AR776" s="294" t="s">
        <v>4908</v>
      </c>
      <c r="AS776" s="294" t="s">
        <v>4909</v>
      </c>
      <c r="AT776" s="294"/>
      <c r="AU776" s="294"/>
      <c r="AV776" s="294"/>
      <c r="AW776" s="294"/>
      <c r="AX776" s="294"/>
      <c r="AY776" s="294"/>
      <c r="AZ776" s="294"/>
      <c r="BA776" s="294"/>
      <c r="BB776" s="294"/>
      <c r="BC776" s="298" t="s">
        <v>98</v>
      </c>
      <c r="BD776" s="281">
        <v>695950</v>
      </c>
      <c r="BE776" s="281">
        <v>713900</v>
      </c>
      <c r="BF776" s="281">
        <v>364200</v>
      </c>
      <c r="BG776" s="281">
        <f t="shared" si="13"/>
        <v>1774050</v>
      </c>
      <c r="BH776" s="282" t="s">
        <v>100</v>
      </c>
      <c r="BI776" s="282" t="s">
        <v>222</v>
      </c>
      <c r="BJ776" s="19" t="s">
        <v>5507</v>
      </c>
      <c r="BK776" s="19" t="s">
        <v>5508</v>
      </c>
      <c r="BL776" s="19" t="s">
        <v>5451</v>
      </c>
      <c r="BM776" s="19" t="s">
        <v>105</v>
      </c>
      <c r="BN776" s="425"/>
      <c r="BO776" s="425"/>
      <c r="BP776" s="282" t="s">
        <v>98</v>
      </c>
      <c r="BQ776" s="282" t="s">
        <v>98</v>
      </c>
      <c r="BR776" s="275" t="s">
        <v>4749</v>
      </c>
    </row>
    <row r="777" spans="1:70" s="164" customFormat="1" ht="105">
      <c r="A777" s="18">
        <v>775</v>
      </c>
      <c r="B777" s="274">
        <v>5349</v>
      </c>
      <c r="C777" s="275" t="s">
        <v>4749</v>
      </c>
      <c r="D777" s="276" t="s">
        <v>106</v>
      </c>
      <c r="E777" s="277" t="s">
        <v>5509</v>
      </c>
      <c r="F777" s="277" t="s">
        <v>5510</v>
      </c>
      <c r="G777" s="277" t="s">
        <v>5511</v>
      </c>
      <c r="H777" s="276" t="s">
        <v>5512</v>
      </c>
      <c r="I777" s="277" t="s">
        <v>5510</v>
      </c>
      <c r="J777" s="276" t="s">
        <v>5509</v>
      </c>
      <c r="K777" s="278"/>
      <c r="L777" s="277" t="s">
        <v>5513</v>
      </c>
      <c r="M777" s="279">
        <v>45698</v>
      </c>
      <c r="N777" s="279" t="s">
        <v>86</v>
      </c>
      <c r="O777" s="277"/>
      <c r="P777" s="277"/>
      <c r="Q777" s="277"/>
      <c r="R777" s="277"/>
      <c r="S777" s="277" t="s">
        <v>88</v>
      </c>
      <c r="T777" s="74" t="s">
        <v>999</v>
      </c>
      <c r="U777" s="277" t="s">
        <v>90</v>
      </c>
      <c r="V777" s="277">
        <v>0</v>
      </c>
      <c r="W777" s="277" t="s">
        <v>5514</v>
      </c>
      <c r="X777" s="107">
        <v>60</v>
      </c>
      <c r="Y777" s="280">
        <v>1.1666666666666667</v>
      </c>
      <c r="Z777" s="107">
        <v>12028.888888888889</v>
      </c>
      <c r="AA777" s="277"/>
      <c r="AB777" s="276">
        <v>535141</v>
      </c>
      <c r="AC777" s="277" t="s">
        <v>5252</v>
      </c>
      <c r="AD777" s="277"/>
      <c r="AE777" s="277"/>
      <c r="AF777" s="277"/>
      <c r="AG777" s="277"/>
      <c r="AH777" s="277"/>
      <c r="AI777" s="277"/>
      <c r="AJ777" s="277"/>
      <c r="AK777" s="277"/>
      <c r="AL777" s="277"/>
      <c r="AM777" s="277"/>
      <c r="AN777" s="277"/>
      <c r="AO777" s="277"/>
      <c r="AP777" s="277"/>
      <c r="AQ777" s="277"/>
      <c r="AR777" s="277"/>
      <c r="AS777" s="277"/>
      <c r="AT777" s="277"/>
      <c r="AU777" s="277"/>
      <c r="AV777" s="277"/>
      <c r="AW777" s="277"/>
      <c r="AX777" s="277"/>
      <c r="AY777" s="277"/>
      <c r="AZ777" s="277"/>
      <c r="BA777" s="277"/>
      <c r="BB777" s="277"/>
      <c r="BC777" s="276" t="s">
        <v>98</v>
      </c>
      <c r="BD777" s="281">
        <v>379600</v>
      </c>
      <c r="BE777" s="281">
        <v>250300</v>
      </c>
      <c r="BF777" s="281">
        <v>241400</v>
      </c>
      <c r="BG777" s="281">
        <f t="shared" si="13"/>
        <v>871300</v>
      </c>
      <c r="BH777" s="283" t="s">
        <v>100</v>
      </c>
      <c r="BI777" s="282" t="s">
        <v>222</v>
      </c>
      <c r="BJ777" s="19" t="s">
        <v>5507</v>
      </c>
      <c r="BK777" s="19" t="s">
        <v>5508</v>
      </c>
      <c r="BL777" s="19" t="s">
        <v>5451</v>
      </c>
      <c r="BM777" s="19" t="s">
        <v>105</v>
      </c>
      <c r="BN777" s="425"/>
      <c r="BO777" s="425"/>
      <c r="BP777" s="282" t="s">
        <v>98</v>
      </c>
      <c r="BQ777" s="283" t="s">
        <v>98</v>
      </c>
      <c r="BR777" s="275" t="s">
        <v>4749</v>
      </c>
    </row>
    <row r="778" spans="1:70" s="164" customFormat="1" ht="105">
      <c r="A778" s="18">
        <v>776</v>
      </c>
      <c r="B778" s="274">
        <v>5349</v>
      </c>
      <c r="C778" s="275" t="s">
        <v>4749</v>
      </c>
      <c r="D778" s="276" t="s">
        <v>106</v>
      </c>
      <c r="E778" s="277" t="s">
        <v>5515</v>
      </c>
      <c r="F778" s="277" t="s">
        <v>5516</v>
      </c>
      <c r="G778" s="277" t="s">
        <v>5511</v>
      </c>
      <c r="H778" s="276" t="s">
        <v>5517</v>
      </c>
      <c r="I778" s="277" t="s">
        <v>5516</v>
      </c>
      <c r="J778" s="276" t="s">
        <v>5515</v>
      </c>
      <c r="K778" s="278"/>
      <c r="L778" s="277" t="s">
        <v>5518</v>
      </c>
      <c r="M778" s="279">
        <v>45302</v>
      </c>
      <c r="N778" s="279" t="s">
        <v>86</v>
      </c>
      <c r="O778" s="277"/>
      <c r="P778" s="277"/>
      <c r="Q778" s="277"/>
      <c r="R778" s="277"/>
      <c r="S778" s="277" t="s">
        <v>88</v>
      </c>
      <c r="T778" s="74" t="s">
        <v>999</v>
      </c>
      <c r="U778" s="277" t="s">
        <v>314</v>
      </c>
      <c r="V778" s="277">
        <v>0</v>
      </c>
      <c r="W778" s="277" t="s">
        <v>5519</v>
      </c>
      <c r="X778" s="107">
        <v>1500</v>
      </c>
      <c r="Y778" s="280">
        <v>0</v>
      </c>
      <c r="Z778" s="107">
        <v>5158.8888888888887</v>
      </c>
      <c r="AA778" s="277"/>
      <c r="AB778" s="276">
        <v>535141</v>
      </c>
      <c r="AC778" s="277" t="s">
        <v>5252</v>
      </c>
      <c r="AD778" s="277"/>
      <c r="AE778" s="277"/>
      <c r="AF778" s="277"/>
      <c r="AG778" s="277"/>
      <c r="AH778" s="277"/>
      <c r="AI778" s="277"/>
      <c r="AJ778" s="277"/>
      <c r="AK778" s="277"/>
      <c r="AL778" s="277"/>
      <c r="AM778" s="277"/>
      <c r="AN778" s="277"/>
      <c r="AO778" s="277"/>
      <c r="AP778" s="277"/>
      <c r="AQ778" s="277"/>
      <c r="AR778" s="277"/>
      <c r="AS778" s="277"/>
      <c r="AT778" s="277"/>
      <c r="AU778" s="277"/>
      <c r="AV778" s="277"/>
      <c r="AW778" s="277"/>
      <c r="AX778" s="277"/>
      <c r="AY778" s="277"/>
      <c r="AZ778" s="277"/>
      <c r="BA778" s="277"/>
      <c r="BB778" s="277"/>
      <c r="BC778" s="276" t="s">
        <v>98</v>
      </c>
      <c r="BD778" s="281">
        <v>121100</v>
      </c>
      <c r="BE778" s="281">
        <v>223900</v>
      </c>
      <c r="BF778" s="281">
        <v>0</v>
      </c>
      <c r="BG778" s="281">
        <f t="shared" si="13"/>
        <v>345000</v>
      </c>
      <c r="BH778" s="283" t="s">
        <v>100</v>
      </c>
      <c r="BI778" s="282" t="s">
        <v>222</v>
      </c>
      <c r="BJ778" s="19" t="s">
        <v>5507</v>
      </c>
      <c r="BK778" s="19" t="s">
        <v>5508</v>
      </c>
      <c r="BL778" s="19" t="s">
        <v>5451</v>
      </c>
      <c r="BM778" s="19" t="s">
        <v>105</v>
      </c>
      <c r="BN778" s="425"/>
      <c r="BO778" s="425"/>
      <c r="BP778" s="282" t="s">
        <v>98</v>
      </c>
      <c r="BQ778" s="283" t="s">
        <v>98</v>
      </c>
      <c r="BR778" s="275" t="s">
        <v>4749</v>
      </c>
    </row>
    <row r="779" spans="1:70" s="164" customFormat="1" ht="105">
      <c r="A779" s="18">
        <v>777</v>
      </c>
      <c r="B779" s="274">
        <v>5349</v>
      </c>
      <c r="C779" s="275" t="s">
        <v>4749</v>
      </c>
      <c r="D779" s="276" t="s">
        <v>106</v>
      </c>
      <c r="E779" s="277" t="s">
        <v>5520</v>
      </c>
      <c r="F779" s="277" t="s">
        <v>5521</v>
      </c>
      <c r="G779" s="277" t="s">
        <v>5511</v>
      </c>
      <c r="H779" s="276" t="s">
        <v>5522</v>
      </c>
      <c r="I779" s="277" t="s">
        <v>5523</v>
      </c>
      <c r="J779" s="276" t="s">
        <v>5520</v>
      </c>
      <c r="K779" s="278"/>
      <c r="L779" s="277" t="s">
        <v>5524</v>
      </c>
      <c r="M779" s="279">
        <v>45302</v>
      </c>
      <c r="N779" s="279" t="s">
        <v>86</v>
      </c>
      <c r="O779" s="277"/>
      <c r="P779" s="277"/>
      <c r="Q779" s="277"/>
      <c r="R779" s="277"/>
      <c r="S779" s="277" t="s">
        <v>88</v>
      </c>
      <c r="T779" s="74" t="s">
        <v>999</v>
      </c>
      <c r="U779" s="277" t="s">
        <v>314</v>
      </c>
      <c r="V779" s="277" t="s">
        <v>173</v>
      </c>
      <c r="W779" s="277" t="s">
        <v>5525</v>
      </c>
      <c r="X779" s="107">
        <v>1400</v>
      </c>
      <c r="Y779" s="280">
        <v>0.6</v>
      </c>
      <c r="Z779" s="107">
        <v>4604.4444444444443</v>
      </c>
      <c r="AA779" s="277"/>
      <c r="AB779" s="276">
        <v>535141</v>
      </c>
      <c r="AC779" s="277" t="s">
        <v>5252</v>
      </c>
      <c r="AD779" s="277"/>
      <c r="AE779" s="277"/>
      <c r="AF779" s="277"/>
      <c r="AG779" s="277"/>
      <c r="AH779" s="277"/>
      <c r="AI779" s="277"/>
      <c r="AJ779" s="277"/>
      <c r="AK779" s="277"/>
      <c r="AL779" s="277"/>
      <c r="AM779" s="277"/>
      <c r="AN779" s="277"/>
      <c r="AO779" s="277"/>
      <c r="AP779" s="277"/>
      <c r="AQ779" s="277"/>
      <c r="AR779" s="277"/>
      <c r="AS779" s="277"/>
      <c r="AT779" s="277"/>
      <c r="AU779" s="277"/>
      <c r="AV779" s="277"/>
      <c r="AW779" s="277"/>
      <c r="AX779" s="277"/>
      <c r="AY779" s="277"/>
      <c r="AZ779" s="277"/>
      <c r="BA779" s="277"/>
      <c r="BB779" s="277"/>
      <c r="BC779" s="276" t="s">
        <v>98</v>
      </c>
      <c r="BD779" s="281">
        <v>240900</v>
      </c>
      <c r="BE779" s="281">
        <v>38400</v>
      </c>
      <c r="BF779" s="281">
        <v>29500</v>
      </c>
      <c r="BG779" s="281">
        <f t="shared" si="13"/>
        <v>308800</v>
      </c>
      <c r="BH779" s="283" t="s">
        <v>100</v>
      </c>
      <c r="BI779" s="282" t="s">
        <v>222</v>
      </c>
      <c r="BJ779" s="19" t="s">
        <v>5507</v>
      </c>
      <c r="BK779" s="19" t="s">
        <v>5508</v>
      </c>
      <c r="BL779" s="19" t="s">
        <v>5451</v>
      </c>
      <c r="BM779" s="19" t="s">
        <v>98</v>
      </c>
      <c r="BN779" s="425"/>
      <c r="BO779" s="425"/>
      <c r="BP779" s="282" t="s">
        <v>98</v>
      </c>
      <c r="BQ779" s="283" t="s">
        <v>98</v>
      </c>
      <c r="BR779" s="275" t="s">
        <v>4749</v>
      </c>
    </row>
    <row r="780" spans="1:70" s="164" customFormat="1" ht="90">
      <c r="A780" s="18">
        <v>778</v>
      </c>
      <c r="B780" s="274">
        <v>5349</v>
      </c>
      <c r="C780" s="275" t="s">
        <v>4749</v>
      </c>
      <c r="D780" s="276" t="s">
        <v>106</v>
      </c>
      <c r="E780" s="277" t="s">
        <v>5526</v>
      </c>
      <c r="F780" s="277" t="s">
        <v>5527</v>
      </c>
      <c r="G780" s="277" t="s">
        <v>5502</v>
      </c>
      <c r="H780" s="276" t="s">
        <v>5528</v>
      </c>
      <c r="I780" s="277" t="s">
        <v>5529</v>
      </c>
      <c r="J780" s="276" t="s">
        <v>5526</v>
      </c>
      <c r="K780" s="278"/>
      <c r="L780" s="277" t="s">
        <v>5530</v>
      </c>
      <c r="M780" s="279">
        <v>45302</v>
      </c>
      <c r="N780" s="279" t="s">
        <v>86</v>
      </c>
      <c r="O780" s="277"/>
      <c r="P780" s="277"/>
      <c r="Q780" s="277"/>
      <c r="R780" s="277"/>
      <c r="S780" s="277" t="s">
        <v>88</v>
      </c>
      <c r="T780" s="74" t="s">
        <v>999</v>
      </c>
      <c r="U780" s="277" t="s">
        <v>172</v>
      </c>
      <c r="V780" s="277" t="s">
        <v>173</v>
      </c>
      <c r="W780" s="277" t="s">
        <v>5525</v>
      </c>
      <c r="X780" s="107">
        <v>1300</v>
      </c>
      <c r="Y780" s="280">
        <v>0.43333333333333335</v>
      </c>
      <c r="Z780" s="107">
        <v>3430</v>
      </c>
      <c r="AA780" s="277"/>
      <c r="AB780" s="276">
        <v>535141</v>
      </c>
      <c r="AC780" s="277" t="s">
        <v>5252</v>
      </c>
      <c r="AD780" s="277"/>
      <c r="AE780" s="277"/>
      <c r="AF780" s="277"/>
      <c r="AG780" s="277"/>
      <c r="AH780" s="277"/>
      <c r="AI780" s="277"/>
      <c r="AJ780" s="277"/>
      <c r="AK780" s="277"/>
      <c r="AL780" s="277"/>
      <c r="AM780" s="277"/>
      <c r="AN780" s="277"/>
      <c r="AO780" s="277"/>
      <c r="AP780" s="277"/>
      <c r="AQ780" s="277"/>
      <c r="AR780" s="277"/>
      <c r="AS780" s="277"/>
      <c r="AT780" s="277"/>
      <c r="AU780" s="277"/>
      <c r="AV780" s="277"/>
      <c r="AW780" s="277"/>
      <c r="AX780" s="277"/>
      <c r="AY780" s="277"/>
      <c r="AZ780" s="277"/>
      <c r="BA780" s="277"/>
      <c r="BB780" s="277"/>
      <c r="BC780" s="276" t="s">
        <v>98</v>
      </c>
      <c r="BD780" s="281">
        <v>334100</v>
      </c>
      <c r="BE780" s="281">
        <v>70400</v>
      </c>
      <c r="BF780" s="281">
        <v>48000</v>
      </c>
      <c r="BG780" s="281">
        <f t="shared" si="13"/>
        <v>452500</v>
      </c>
      <c r="BH780" s="283" t="s">
        <v>100</v>
      </c>
      <c r="BI780" s="282" t="s">
        <v>222</v>
      </c>
      <c r="BJ780" s="19" t="s">
        <v>5507</v>
      </c>
      <c r="BK780" s="19" t="s">
        <v>5508</v>
      </c>
      <c r="BL780" s="19" t="s">
        <v>5451</v>
      </c>
      <c r="BM780" s="19" t="s">
        <v>98</v>
      </c>
      <c r="BN780" s="425"/>
      <c r="BO780" s="425"/>
      <c r="BP780" s="282" t="s">
        <v>98</v>
      </c>
      <c r="BQ780" s="283" t="s">
        <v>98</v>
      </c>
      <c r="BR780" s="275" t="s">
        <v>4749</v>
      </c>
    </row>
    <row r="781" spans="1:70" s="166" customFormat="1" ht="105">
      <c r="A781" s="18">
        <v>779</v>
      </c>
      <c r="B781" s="274">
        <v>5349</v>
      </c>
      <c r="C781" s="275" t="s">
        <v>4749</v>
      </c>
      <c r="D781" s="276" t="s">
        <v>106</v>
      </c>
      <c r="E781" s="277" t="s">
        <v>5531</v>
      </c>
      <c r="F781" s="277" t="s">
        <v>5532</v>
      </c>
      <c r="G781" s="277" t="s">
        <v>5511</v>
      </c>
      <c r="H781" s="289" t="s">
        <v>5533</v>
      </c>
      <c r="I781" s="277" t="s">
        <v>5532</v>
      </c>
      <c r="J781" s="276" t="s">
        <v>5531</v>
      </c>
      <c r="K781" s="278"/>
      <c r="L781" s="277" t="s">
        <v>5534</v>
      </c>
      <c r="M781" s="279">
        <v>45698</v>
      </c>
      <c r="N781" s="279" t="s">
        <v>86</v>
      </c>
      <c r="O781" s="277"/>
      <c r="P781" s="277"/>
      <c r="Q781" s="277"/>
      <c r="R781" s="277"/>
      <c r="S781" s="277" t="s">
        <v>88</v>
      </c>
      <c r="T781" s="74" t="s">
        <v>999</v>
      </c>
      <c r="U781" s="277" t="s">
        <v>314</v>
      </c>
      <c r="V781" s="277">
        <v>0</v>
      </c>
      <c r="W781" s="277" t="s">
        <v>5008</v>
      </c>
      <c r="X781" s="107">
        <v>600</v>
      </c>
      <c r="Y781" s="280">
        <v>0.46666666666666667</v>
      </c>
      <c r="Z781" s="107">
        <v>4095.5555555555557</v>
      </c>
      <c r="AA781" s="277"/>
      <c r="AB781" s="276">
        <v>535141</v>
      </c>
      <c r="AC781" s="277" t="s">
        <v>5252</v>
      </c>
      <c r="AD781" s="277"/>
      <c r="AE781" s="277"/>
      <c r="AF781" s="277"/>
      <c r="AG781" s="277"/>
      <c r="AH781" s="277"/>
      <c r="AI781" s="277"/>
      <c r="AJ781" s="277"/>
      <c r="AK781" s="277"/>
      <c r="AL781" s="277"/>
      <c r="AM781" s="277"/>
      <c r="AN781" s="277"/>
      <c r="AO781" s="277"/>
      <c r="AP781" s="277"/>
      <c r="AQ781" s="277"/>
      <c r="AR781" s="277"/>
      <c r="AS781" s="277"/>
      <c r="AT781" s="277"/>
      <c r="AU781" s="277"/>
      <c r="AV781" s="277"/>
      <c r="AW781" s="277"/>
      <c r="AX781" s="277"/>
      <c r="AY781" s="277"/>
      <c r="AZ781" s="277"/>
      <c r="BA781" s="277"/>
      <c r="BB781" s="277"/>
      <c r="BC781" s="276" t="s">
        <v>98</v>
      </c>
      <c r="BD781" s="281">
        <v>242800</v>
      </c>
      <c r="BE781" s="281">
        <v>79680</v>
      </c>
      <c r="BF781" s="281">
        <v>16400</v>
      </c>
      <c r="BG781" s="281">
        <f t="shared" si="13"/>
        <v>338880</v>
      </c>
      <c r="BH781" s="283" t="s">
        <v>100</v>
      </c>
      <c r="BI781" s="282" t="s">
        <v>222</v>
      </c>
      <c r="BJ781" s="19" t="s">
        <v>5507</v>
      </c>
      <c r="BK781" s="19" t="s">
        <v>5508</v>
      </c>
      <c r="BL781" s="19" t="s">
        <v>5451</v>
      </c>
      <c r="BM781" s="19" t="s">
        <v>105</v>
      </c>
      <c r="BN781" s="426"/>
      <c r="BO781" s="426"/>
      <c r="BP781" s="282" t="s">
        <v>98</v>
      </c>
      <c r="BQ781" s="283" t="s">
        <v>98</v>
      </c>
      <c r="BR781" s="275" t="s">
        <v>4749</v>
      </c>
    </row>
    <row r="782" spans="1:70" s="167" customFormat="1" ht="60">
      <c r="A782" s="18">
        <v>780</v>
      </c>
      <c r="B782" s="274">
        <v>5349</v>
      </c>
      <c r="C782" s="275" t="s">
        <v>4749</v>
      </c>
      <c r="D782" s="276" t="s">
        <v>106</v>
      </c>
      <c r="E782" s="277" t="s">
        <v>5535</v>
      </c>
      <c r="F782" s="277" t="s">
        <v>5536</v>
      </c>
      <c r="G782" s="277"/>
      <c r="H782" s="289" t="s">
        <v>5537</v>
      </c>
      <c r="I782" s="277" t="s">
        <v>5536</v>
      </c>
      <c r="J782" s="276" t="s">
        <v>5535</v>
      </c>
      <c r="K782" s="278"/>
      <c r="L782" s="277" t="s">
        <v>5538</v>
      </c>
      <c r="M782" s="279">
        <v>45824</v>
      </c>
      <c r="N782" s="279" t="s">
        <v>86</v>
      </c>
      <c r="O782" s="277"/>
      <c r="P782" s="277"/>
      <c r="Q782" s="277"/>
      <c r="R782" s="277"/>
      <c r="S782" s="277" t="s">
        <v>88</v>
      </c>
      <c r="T782" s="74" t="s">
        <v>1537</v>
      </c>
      <c r="U782" s="277" t="s">
        <v>172</v>
      </c>
      <c r="V782" s="277" t="s">
        <v>173</v>
      </c>
      <c r="W782" s="277" t="s">
        <v>5539</v>
      </c>
      <c r="X782" s="107">
        <v>1500</v>
      </c>
      <c r="Y782" s="280">
        <v>0.4</v>
      </c>
      <c r="Z782" s="107">
        <v>3889.6444444444446</v>
      </c>
      <c r="AA782" s="277"/>
      <c r="AB782" s="276">
        <v>535141</v>
      </c>
      <c r="AC782" s="277" t="s">
        <v>5252</v>
      </c>
      <c r="AD782" s="277"/>
      <c r="AE782" s="277"/>
      <c r="AF782" s="277"/>
      <c r="AG782" s="277"/>
      <c r="AH782" s="277"/>
      <c r="AI782" s="277"/>
      <c r="AJ782" s="277"/>
      <c r="AK782" s="277"/>
      <c r="AL782" s="277"/>
      <c r="AM782" s="277"/>
      <c r="AN782" s="277"/>
      <c r="AO782" s="277"/>
      <c r="AP782" s="277"/>
      <c r="AQ782" s="277"/>
      <c r="AR782" s="277"/>
      <c r="AS782" s="277"/>
      <c r="AT782" s="277"/>
      <c r="AU782" s="277"/>
      <c r="AV782" s="277"/>
      <c r="AW782" s="277"/>
      <c r="AX782" s="277"/>
      <c r="AY782" s="277"/>
      <c r="AZ782" s="277"/>
      <c r="BA782" s="277"/>
      <c r="BB782" s="276"/>
      <c r="BC782" s="276" t="s">
        <v>98</v>
      </c>
      <c r="BD782" s="281">
        <v>38000</v>
      </c>
      <c r="BE782" s="281">
        <v>44700</v>
      </c>
      <c r="BF782" s="281">
        <v>29500</v>
      </c>
      <c r="BG782" s="281">
        <f t="shared" si="13"/>
        <v>112200</v>
      </c>
      <c r="BH782" s="283" t="s">
        <v>105</v>
      </c>
      <c r="BI782" s="282" t="s">
        <v>242</v>
      </c>
      <c r="BJ782" s="19" t="s">
        <v>5507</v>
      </c>
      <c r="BK782" s="19" t="s">
        <v>5508</v>
      </c>
      <c r="BL782" s="19" t="s">
        <v>5451</v>
      </c>
      <c r="BM782" s="19" t="s">
        <v>105</v>
      </c>
      <c r="BN782" s="427"/>
      <c r="BO782" s="427"/>
      <c r="BP782" s="282" t="s">
        <v>98</v>
      </c>
      <c r="BQ782" s="283" t="s">
        <v>98</v>
      </c>
      <c r="BR782" s="275" t="s">
        <v>4749</v>
      </c>
    </row>
    <row r="783" spans="1:70" s="167" customFormat="1" ht="105">
      <c r="A783" s="18">
        <v>781</v>
      </c>
      <c r="B783" s="274">
        <v>5349</v>
      </c>
      <c r="C783" s="275" t="s">
        <v>4749</v>
      </c>
      <c r="D783" s="276" t="s">
        <v>106</v>
      </c>
      <c r="E783" s="277" t="s">
        <v>5540</v>
      </c>
      <c r="F783" s="277" t="s">
        <v>5541</v>
      </c>
      <c r="G783" s="277" t="s">
        <v>5511</v>
      </c>
      <c r="H783" s="276" t="s">
        <v>5542</v>
      </c>
      <c r="I783" s="277"/>
      <c r="J783" s="276" t="s">
        <v>5540</v>
      </c>
      <c r="K783" s="278"/>
      <c r="L783" s="277" t="s">
        <v>5543</v>
      </c>
      <c r="M783" s="279">
        <v>45698</v>
      </c>
      <c r="N783" s="279" t="s">
        <v>86</v>
      </c>
      <c r="O783" s="277"/>
      <c r="P783" s="277"/>
      <c r="Q783" s="277"/>
      <c r="R783" s="277"/>
      <c r="S783" s="277" t="s">
        <v>88</v>
      </c>
      <c r="T783" s="74" t="s">
        <v>999</v>
      </c>
      <c r="U783" s="277" t="s">
        <v>314</v>
      </c>
      <c r="V783" s="277">
        <v>0</v>
      </c>
      <c r="W783" s="277" t="s">
        <v>5544</v>
      </c>
      <c r="X783" s="107">
        <v>5900</v>
      </c>
      <c r="Y783" s="280">
        <v>0.2</v>
      </c>
      <c r="Z783" s="107">
        <v>2112.2222222222222</v>
      </c>
      <c r="AA783" s="277"/>
      <c r="AB783" s="276">
        <v>535141</v>
      </c>
      <c r="AC783" s="277" t="s">
        <v>5252</v>
      </c>
      <c r="AD783" s="277"/>
      <c r="AE783" s="277"/>
      <c r="AF783" s="277"/>
      <c r="AG783" s="277"/>
      <c r="AH783" s="277"/>
      <c r="AI783" s="277"/>
      <c r="AJ783" s="277"/>
      <c r="AK783" s="277"/>
      <c r="AL783" s="277"/>
      <c r="AM783" s="277"/>
      <c r="AN783" s="277"/>
      <c r="AO783" s="277"/>
      <c r="AP783" s="277"/>
      <c r="AQ783" s="277"/>
      <c r="AR783" s="277"/>
      <c r="AS783" s="277"/>
      <c r="AT783" s="277"/>
      <c r="AU783" s="277"/>
      <c r="AV783" s="277"/>
      <c r="AW783" s="277"/>
      <c r="AX783" s="277"/>
      <c r="AY783" s="277"/>
      <c r="AZ783" s="277"/>
      <c r="BA783" s="277"/>
      <c r="BB783" s="277"/>
      <c r="BC783" s="276" t="s">
        <v>98</v>
      </c>
      <c r="BD783" s="281">
        <v>227600</v>
      </c>
      <c r="BE783" s="281">
        <v>112200</v>
      </c>
      <c r="BF783" s="281">
        <v>0</v>
      </c>
      <c r="BG783" s="281">
        <f t="shared" si="13"/>
        <v>339800</v>
      </c>
      <c r="BH783" s="283" t="s">
        <v>100</v>
      </c>
      <c r="BI783" s="282" t="s">
        <v>222</v>
      </c>
      <c r="BJ783" s="19" t="s">
        <v>5507</v>
      </c>
      <c r="BK783" s="19" t="s">
        <v>5508</v>
      </c>
      <c r="BL783" s="19" t="s">
        <v>5451</v>
      </c>
      <c r="BM783" s="19" t="s">
        <v>105</v>
      </c>
      <c r="BN783" s="427"/>
      <c r="BO783" s="427"/>
      <c r="BP783" s="282" t="s">
        <v>98</v>
      </c>
      <c r="BQ783" s="283" t="s">
        <v>98</v>
      </c>
      <c r="BR783" s="275" t="s">
        <v>4749</v>
      </c>
    </row>
    <row r="784" spans="1:70" s="167" customFormat="1" ht="90">
      <c r="A784" s="18">
        <v>782</v>
      </c>
      <c r="B784" s="274">
        <v>5349</v>
      </c>
      <c r="C784" s="275" t="s">
        <v>4749</v>
      </c>
      <c r="D784" s="74" t="s">
        <v>106</v>
      </c>
      <c r="E784" s="305" t="s">
        <v>5545</v>
      </c>
      <c r="F784" s="104" t="s">
        <v>5546</v>
      </c>
      <c r="G784" s="104" t="s">
        <v>5547</v>
      </c>
      <c r="H784" s="104" t="s">
        <v>5548</v>
      </c>
      <c r="I784" s="104"/>
      <c r="J784" s="305" t="s">
        <v>5545</v>
      </c>
      <c r="K784" s="101"/>
      <c r="L784" s="104" t="s">
        <v>5549</v>
      </c>
      <c r="M784" s="103">
        <v>45845</v>
      </c>
      <c r="N784" s="74" t="s">
        <v>86</v>
      </c>
      <c r="O784" s="104"/>
      <c r="P784" s="104"/>
      <c r="Q784" s="104"/>
      <c r="R784" s="104"/>
      <c r="S784" s="104" t="s">
        <v>88</v>
      </c>
      <c r="T784" s="74" t="s">
        <v>985</v>
      </c>
      <c r="U784" s="104"/>
      <c r="V784" s="104"/>
      <c r="W784" s="104"/>
      <c r="X784" s="284"/>
      <c r="Y784" s="285"/>
      <c r="Z784" s="107"/>
      <c r="AA784" s="104"/>
      <c r="AB784" s="74">
        <v>535141</v>
      </c>
      <c r="AC784" s="108" t="s">
        <v>5252</v>
      </c>
      <c r="AD784" s="104"/>
      <c r="AE784" s="104"/>
      <c r="AF784" s="104"/>
      <c r="AG784" s="104"/>
      <c r="AH784" s="104"/>
      <c r="AI784" s="104"/>
      <c r="AJ784" s="74"/>
      <c r="AK784" s="104"/>
      <c r="AL784" s="104"/>
      <c r="AM784" s="104"/>
      <c r="AN784" s="104"/>
      <c r="AO784" s="104"/>
      <c r="AP784" s="104"/>
      <c r="AQ784" s="104"/>
      <c r="AR784" s="104"/>
      <c r="AS784" s="286"/>
      <c r="AT784" s="104"/>
      <c r="AU784" s="104"/>
      <c r="AV784" s="104"/>
      <c r="AW784" s="104"/>
      <c r="AX784" s="104"/>
      <c r="AY784" s="104"/>
      <c r="AZ784" s="104"/>
      <c r="BA784" s="104"/>
      <c r="BB784" s="74"/>
      <c r="BC784" s="74"/>
      <c r="BD784" s="281">
        <v>40200</v>
      </c>
      <c r="BE784" s="281">
        <v>188700</v>
      </c>
      <c r="BF784" s="281">
        <v>0</v>
      </c>
      <c r="BG784" s="281">
        <f t="shared" si="13"/>
        <v>228900</v>
      </c>
      <c r="BH784" s="283" t="s">
        <v>100</v>
      </c>
      <c r="BI784" s="282" t="s">
        <v>222</v>
      </c>
      <c r="BJ784" s="19" t="s">
        <v>5507</v>
      </c>
      <c r="BK784" s="19" t="s">
        <v>5508</v>
      </c>
      <c r="BL784" s="19" t="s">
        <v>5451</v>
      </c>
      <c r="BM784" s="19" t="s">
        <v>105</v>
      </c>
      <c r="BN784" s="427"/>
      <c r="BO784" s="427"/>
      <c r="BP784" s="282" t="s">
        <v>98</v>
      </c>
      <c r="BQ784" s="283" t="s">
        <v>98</v>
      </c>
      <c r="BR784" s="275" t="s">
        <v>4749</v>
      </c>
    </row>
    <row r="785" spans="1:70" s="167" customFormat="1" ht="90">
      <c r="A785" s="18">
        <v>783</v>
      </c>
      <c r="B785" s="274">
        <v>5349</v>
      </c>
      <c r="C785" s="275" t="s">
        <v>4749</v>
      </c>
      <c r="D785" s="67" t="s">
        <v>253</v>
      </c>
      <c r="E785" s="70" t="s">
        <v>5550</v>
      </c>
      <c r="F785" s="87" t="s">
        <v>5551</v>
      </c>
      <c r="G785" s="70" t="s">
        <v>5552</v>
      </c>
      <c r="H785" s="70" t="s">
        <v>5553</v>
      </c>
      <c r="I785" s="70"/>
      <c r="J785" s="70" t="s">
        <v>5550</v>
      </c>
      <c r="K785" s="70"/>
      <c r="L785" s="70" t="s">
        <v>5554</v>
      </c>
      <c r="M785" s="290">
        <v>45901</v>
      </c>
      <c r="N785" s="290" t="s">
        <v>105</v>
      </c>
      <c r="O785" s="70"/>
      <c r="P785" s="70"/>
      <c r="Q785" s="70"/>
      <c r="R785" s="70"/>
      <c r="S785" s="67" t="s">
        <v>259</v>
      </c>
      <c r="T785" s="67" t="s">
        <v>5555</v>
      </c>
      <c r="U785" s="70" t="s">
        <v>105</v>
      </c>
      <c r="V785" s="70" t="s">
        <v>105</v>
      </c>
      <c r="W785" s="70" t="s">
        <v>105</v>
      </c>
      <c r="X785" s="70"/>
      <c r="Y785" s="70"/>
      <c r="Z785" s="70"/>
      <c r="AA785" s="70"/>
      <c r="AB785" s="67">
        <v>535141</v>
      </c>
      <c r="AC785" s="70" t="s">
        <v>5252</v>
      </c>
      <c r="AD785" s="70"/>
      <c r="AE785" s="70"/>
      <c r="AF785" s="70"/>
      <c r="AG785" s="70"/>
      <c r="AH785" s="70"/>
      <c r="AI785" s="70"/>
      <c r="AJ785" s="70"/>
      <c r="AK785" s="70"/>
      <c r="AL785" s="70"/>
      <c r="AM785" s="70"/>
      <c r="AN785" s="70"/>
      <c r="AO785" s="70"/>
      <c r="AP785" s="70"/>
      <c r="AQ785" s="70"/>
      <c r="AR785" s="70"/>
      <c r="AS785" s="70"/>
      <c r="AT785" s="70"/>
      <c r="AU785" s="70"/>
      <c r="AV785" s="70"/>
      <c r="AW785" s="70"/>
      <c r="AX785" s="70"/>
      <c r="AY785" s="70"/>
      <c r="AZ785" s="70"/>
      <c r="BA785" s="70"/>
      <c r="BB785" s="70"/>
      <c r="BC785" s="67"/>
      <c r="BD785" s="281">
        <v>265454</v>
      </c>
      <c r="BE785" s="281">
        <v>0</v>
      </c>
      <c r="BF785" s="281">
        <v>839997</v>
      </c>
      <c r="BG785" s="281">
        <f t="shared" si="13"/>
        <v>1105451</v>
      </c>
      <c r="BH785" s="287" t="s">
        <v>105</v>
      </c>
      <c r="BI785" s="282" t="s">
        <v>242</v>
      </c>
      <c r="BJ785" s="19" t="s">
        <v>5507</v>
      </c>
      <c r="BK785" s="19" t="s">
        <v>5508</v>
      </c>
      <c r="BL785" s="19" t="s">
        <v>5451</v>
      </c>
      <c r="BM785" s="19" t="s">
        <v>105</v>
      </c>
      <c r="BN785" s="427"/>
      <c r="BO785" s="427"/>
      <c r="BP785" s="282" t="s">
        <v>98</v>
      </c>
      <c r="BQ785" s="287" t="s">
        <v>229</v>
      </c>
      <c r="BR785" s="275" t="s">
        <v>4749</v>
      </c>
    </row>
    <row r="786" spans="1:70" s="167" customFormat="1" ht="75">
      <c r="A786" s="18">
        <v>784</v>
      </c>
      <c r="B786" s="274">
        <v>5349</v>
      </c>
      <c r="C786" s="275" t="s">
        <v>4749</v>
      </c>
      <c r="D786" s="67" t="s">
        <v>235</v>
      </c>
      <c r="E786" s="70" t="s">
        <v>5556</v>
      </c>
      <c r="F786" s="87" t="s">
        <v>5557</v>
      </c>
      <c r="G786" s="70">
        <v>0</v>
      </c>
      <c r="H786" s="70" t="s">
        <v>5558</v>
      </c>
      <c r="I786" s="70"/>
      <c r="J786" s="70" t="s">
        <v>5556</v>
      </c>
      <c r="K786" s="70"/>
      <c r="L786" s="70" t="s">
        <v>5559</v>
      </c>
      <c r="M786" s="290">
        <v>45874</v>
      </c>
      <c r="N786" s="290" t="s">
        <v>105</v>
      </c>
      <c r="O786" s="70"/>
      <c r="P786" s="70"/>
      <c r="Q786" s="70"/>
      <c r="R786" s="70"/>
      <c r="S786" s="67" t="s">
        <v>259</v>
      </c>
      <c r="T786" s="67" t="s">
        <v>985</v>
      </c>
      <c r="U786" s="70" t="s">
        <v>105</v>
      </c>
      <c r="V786" s="70" t="s">
        <v>105</v>
      </c>
      <c r="W786" s="70" t="s">
        <v>90</v>
      </c>
      <c r="X786" s="70"/>
      <c r="Y786" s="70"/>
      <c r="Z786" s="70"/>
      <c r="AA786" s="70"/>
      <c r="AB786" s="67">
        <v>535141</v>
      </c>
      <c r="AC786" s="70" t="s">
        <v>5252</v>
      </c>
      <c r="AD786" s="70"/>
      <c r="AE786" s="70"/>
      <c r="AF786" s="70"/>
      <c r="AG786" s="70"/>
      <c r="AH786" s="70"/>
      <c r="AI786" s="70"/>
      <c r="AJ786" s="70"/>
      <c r="AK786" s="70"/>
      <c r="AL786" s="70"/>
      <c r="AM786" s="70"/>
      <c r="AN786" s="70"/>
      <c r="AO786" s="70"/>
      <c r="AP786" s="70"/>
      <c r="AQ786" s="70"/>
      <c r="AR786" s="70"/>
      <c r="AS786" s="70"/>
      <c r="AT786" s="70"/>
      <c r="AU786" s="70"/>
      <c r="AV786" s="70"/>
      <c r="AW786" s="70"/>
      <c r="AX786" s="70"/>
      <c r="AY786" s="70"/>
      <c r="AZ786" s="70"/>
      <c r="BA786" s="70"/>
      <c r="BB786" s="70"/>
      <c r="BC786" s="67"/>
      <c r="BD786" s="281">
        <v>123400</v>
      </c>
      <c r="BE786" s="281">
        <v>76800</v>
      </c>
      <c r="BF786" s="281">
        <v>0</v>
      </c>
      <c r="BG786" s="281">
        <f t="shared" si="13"/>
        <v>200200</v>
      </c>
      <c r="BH786" s="287" t="s">
        <v>100</v>
      </c>
      <c r="BI786" s="282" t="s">
        <v>222</v>
      </c>
      <c r="BJ786" s="19" t="s">
        <v>5507</v>
      </c>
      <c r="BK786" s="19" t="s">
        <v>5508</v>
      </c>
      <c r="BL786" s="19" t="s">
        <v>5451</v>
      </c>
      <c r="BM786" s="19" t="s">
        <v>105</v>
      </c>
      <c r="BN786" s="427"/>
      <c r="BO786" s="427"/>
      <c r="BP786" s="282" t="s">
        <v>98</v>
      </c>
      <c r="BQ786" s="287" t="s">
        <v>229</v>
      </c>
      <c r="BR786" s="275" t="s">
        <v>4749</v>
      </c>
    </row>
    <row r="787" spans="1:70" s="167" customFormat="1" ht="105">
      <c r="A787" s="18">
        <v>785</v>
      </c>
      <c r="B787" s="274">
        <v>5349</v>
      </c>
      <c r="C787" s="275" t="s">
        <v>4749</v>
      </c>
      <c r="D787" s="274" t="s">
        <v>235</v>
      </c>
      <c r="E787" s="274" t="s">
        <v>5560</v>
      </c>
      <c r="F787" s="291" t="s">
        <v>5561</v>
      </c>
      <c r="G787" s="292" t="s">
        <v>5562</v>
      </c>
      <c r="H787" s="292"/>
      <c r="I787" s="292"/>
      <c r="J787" s="274" t="s">
        <v>5560</v>
      </c>
      <c r="K787" s="67"/>
      <c r="L787" s="87" t="s">
        <v>5563</v>
      </c>
      <c r="M787" s="73">
        <v>45812</v>
      </c>
      <c r="N787" s="73" t="s">
        <v>105</v>
      </c>
      <c r="O787" s="74"/>
      <c r="P787" s="294"/>
      <c r="Q787" s="294"/>
      <c r="R787" s="294"/>
      <c r="S787" s="67" t="s">
        <v>88</v>
      </c>
      <c r="T787" s="74" t="s">
        <v>985</v>
      </c>
      <c r="U787" s="87"/>
      <c r="V787" s="87"/>
      <c r="W787" s="95"/>
      <c r="X787" s="296"/>
      <c r="Y787" s="296"/>
      <c r="Z787" s="297"/>
      <c r="AA787" s="297"/>
      <c r="AB787" s="67">
        <v>535141</v>
      </c>
      <c r="AC787" s="67"/>
      <c r="AD787" s="87"/>
      <c r="AE787" s="104"/>
      <c r="AF787" s="294"/>
      <c r="AG787" s="294"/>
      <c r="AH787" s="294"/>
      <c r="AI787" s="294"/>
      <c r="AJ787" s="294"/>
      <c r="AK787" s="294"/>
      <c r="AL787" s="294"/>
      <c r="AM787" s="294"/>
      <c r="AN787" s="294"/>
      <c r="AO787" s="294"/>
      <c r="AP787" s="294"/>
      <c r="AQ787" s="294"/>
      <c r="AR787" s="294"/>
      <c r="AS787" s="294"/>
      <c r="AT787" s="294"/>
      <c r="AU787" s="294"/>
      <c r="AV787" s="294"/>
      <c r="AW787" s="294"/>
      <c r="AX787" s="294"/>
      <c r="AY787" s="294"/>
      <c r="AZ787" s="294"/>
      <c r="BA787" s="294"/>
      <c r="BB787" s="294"/>
      <c r="BC787" s="298"/>
      <c r="BD787" s="157">
        <v>0</v>
      </c>
      <c r="BE787" s="157">
        <v>0</v>
      </c>
      <c r="BF787" s="157">
        <v>27200</v>
      </c>
      <c r="BG787" s="281">
        <f t="shared" si="13"/>
        <v>27200</v>
      </c>
      <c r="BH787" s="287"/>
      <c r="BI787" s="282" t="s">
        <v>1299</v>
      </c>
      <c r="BJ787" s="19" t="s">
        <v>5507</v>
      </c>
      <c r="BK787" s="19" t="s">
        <v>5508</v>
      </c>
      <c r="BL787" s="19" t="s">
        <v>5451</v>
      </c>
      <c r="BM787" s="19" t="s">
        <v>105</v>
      </c>
      <c r="BN787" s="427"/>
      <c r="BO787" s="427"/>
      <c r="BP787" s="282"/>
      <c r="BQ787" s="287"/>
      <c r="BR787" s="275" t="s">
        <v>4749</v>
      </c>
    </row>
    <row r="788" spans="1:70" s="167" customFormat="1" ht="210">
      <c r="A788" s="18">
        <v>786</v>
      </c>
      <c r="B788" s="274">
        <v>5349</v>
      </c>
      <c r="C788" s="275" t="s">
        <v>4749</v>
      </c>
      <c r="D788" s="274" t="s">
        <v>77</v>
      </c>
      <c r="E788" s="274" t="s">
        <v>5564</v>
      </c>
      <c r="F788" s="292" t="s">
        <v>5565</v>
      </c>
      <c r="G788" s="292" t="s">
        <v>5566</v>
      </c>
      <c r="H788" s="292" t="s">
        <v>5567</v>
      </c>
      <c r="I788" s="292" t="s">
        <v>5568</v>
      </c>
      <c r="J788" s="274" t="s">
        <v>5564</v>
      </c>
      <c r="K788" s="299">
        <v>3300100843</v>
      </c>
      <c r="L788" s="292" t="s">
        <v>5569</v>
      </c>
      <c r="M788" s="306" t="s">
        <v>5570</v>
      </c>
      <c r="N788" s="306" t="s">
        <v>86</v>
      </c>
      <c r="O788" s="294"/>
      <c r="P788" s="294" t="s">
        <v>4899</v>
      </c>
      <c r="Q788" s="294" t="s">
        <v>4908</v>
      </c>
      <c r="R788" s="294" t="s">
        <v>4908</v>
      </c>
      <c r="S788" s="294" t="s">
        <v>4902</v>
      </c>
      <c r="T788" s="74" t="s">
        <v>4768</v>
      </c>
      <c r="U788" s="294" t="s">
        <v>90</v>
      </c>
      <c r="V788" s="294">
        <v>0</v>
      </c>
      <c r="W788" s="294" t="s">
        <v>90</v>
      </c>
      <c r="X788" s="301">
        <v>60</v>
      </c>
      <c r="Y788" s="301">
        <v>3.3333333333333333E-2</v>
      </c>
      <c r="Z788" s="302">
        <v>43912.333333333336</v>
      </c>
      <c r="AA788" s="294"/>
      <c r="AB788" s="274">
        <v>535160</v>
      </c>
      <c r="AC788" s="294" t="s">
        <v>5571</v>
      </c>
      <c r="AD788" s="294"/>
      <c r="AE788" s="294"/>
      <c r="AF788" s="294" t="s">
        <v>4908</v>
      </c>
      <c r="AG788" s="294"/>
      <c r="AH788" s="294"/>
      <c r="AI788" s="294"/>
      <c r="AJ788" s="294"/>
      <c r="AK788" s="294"/>
      <c r="AL788" s="294"/>
      <c r="AM788" s="294" t="s">
        <v>4965</v>
      </c>
      <c r="AN788" s="294" t="s">
        <v>4916</v>
      </c>
      <c r="AO788" s="294" t="s">
        <v>3176</v>
      </c>
      <c r="AP788" s="294" t="s">
        <v>4906</v>
      </c>
      <c r="AQ788" s="294" t="s">
        <v>4917</v>
      </c>
      <c r="AR788" s="294" t="s">
        <v>4908</v>
      </c>
      <c r="AS788" s="294" t="s">
        <v>4909</v>
      </c>
      <c r="AT788" s="294"/>
      <c r="AU788" s="294"/>
      <c r="AV788" s="294"/>
      <c r="AW788" s="294"/>
      <c r="AX788" s="294"/>
      <c r="AY788" s="294"/>
      <c r="AZ788" s="294"/>
      <c r="BA788" s="294"/>
      <c r="BB788" s="294"/>
      <c r="BC788" s="298" t="s">
        <v>98</v>
      </c>
      <c r="BD788" s="281">
        <v>2493400</v>
      </c>
      <c r="BE788" s="281">
        <v>1659608</v>
      </c>
      <c r="BF788" s="281">
        <v>377700</v>
      </c>
      <c r="BG788" s="281">
        <f t="shared" si="13"/>
        <v>4530708</v>
      </c>
      <c r="BH788" s="282" t="s">
        <v>100</v>
      </c>
      <c r="BI788" s="282" t="s">
        <v>222</v>
      </c>
      <c r="BJ788" s="19" t="s">
        <v>5572</v>
      </c>
      <c r="BK788" s="19" t="s">
        <v>5573</v>
      </c>
      <c r="BL788" s="19" t="s">
        <v>5451</v>
      </c>
      <c r="BM788" s="19" t="s">
        <v>105</v>
      </c>
      <c r="BN788" s="427"/>
      <c r="BO788" s="427"/>
      <c r="BP788" s="282" t="s">
        <v>98</v>
      </c>
      <c r="BQ788" s="282" t="s">
        <v>98</v>
      </c>
      <c r="BR788" s="275" t="s">
        <v>4749</v>
      </c>
    </row>
    <row r="789" spans="1:70" s="167" customFormat="1" ht="105">
      <c r="A789" s="18">
        <v>787</v>
      </c>
      <c r="B789" s="274">
        <v>5349</v>
      </c>
      <c r="C789" s="275" t="s">
        <v>4749</v>
      </c>
      <c r="D789" s="276" t="s">
        <v>106</v>
      </c>
      <c r="E789" s="277" t="s">
        <v>5574</v>
      </c>
      <c r="F789" s="277" t="s">
        <v>5575</v>
      </c>
      <c r="G789" s="277" t="s">
        <v>5576</v>
      </c>
      <c r="H789" s="276" t="s">
        <v>5577</v>
      </c>
      <c r="I789" s="277" t="s">
        <v>5578</v>
      </c>
      <c r="J789" s="276" t="s">
        <v>5574</v>
      </c>
      <c r="K789" s="278"/>
      <c r="L789" s="277" t="s">
        <v>5579</v>
      </c>
      <c r="M789" s="279">
        <v>45698</v>
      </c>
      <c r="N789" s="279" t="s">
        <v>86</v>
      </c>
      <c r="O789" s="277"/>
      <c r="P789" s="277"/>
      <c r="Q789" s="277"/>
      <c r="R789" s="277"/>
      <c r="S789" s="277" t="s">
        <v>88</v>
      </c>
      <c r="T789" s="74" t="s">
        <v>999</v>
      </c>
      <c r="U789" s="277" t="s">
        <v>314</v>
      </c>
      <c r="V789" s="277" t="s">
        <v>173</v>
      </c>
      <c r="W789" s="277" t="s">
        <v>5008</v>
      </c>
      <c r="X789" s="107">
        <v>605</v>
      </c>
      <c r="Y789" s="280">
        <v>0.4</v>
      </c>
      <c r="Z789" s="107">
        <v>2840</v>
      </c>
      <c r="AA789" s="277"/>
      <c r="AB789" s="276">
        <v>535160</v>
      </c>
      <c r="AC789" s="277" t="s">
        <v>5571</v>
      </c>
      <c r="AD789" s="277"/>
      <c r="AE789" s="277"/>
      <c r="AF789" s="277"/>
      <c r="AG789" s="277"/>
      <c r="AH789" s="277"/>
      <c r="AI789" s="277"/>
      <c r="AJ789" s="277"/>
      <c r="AK789" s="277"/>
      <c r="AL789" s="277"/>
      <c r="AM789" s="277"/>
      <c r="AN789" s="277"/>
      <c r="AO789" s="277"/>
      <c r="AP789" s="277"/>
      <c r="AQ789" s="277"/>
      <c r="AR789" s="277"/>
      <c r="AS789" s="277"/>
      <c r="AT789" s="277"/>
      <c r="AU789" s="277"/>
      <c r="AV789" s="277"/>
      <c r="AW789" s="277"/>
      <c r="AX789" s="277"/>
      <c r="AY789" s="277"/>
      <c r="AZ789" s="277"/>
      <c r="BA789" s="277"/>
      <c r="BB789" s="277"/>
      <c r="BC789" s="276" t="s">
        <v>98</v>
      </c>
      <c r="BD789" s="281">
        <v>288600</v>
      </c>
      <c r="BE789" s="281">
        <v>173778</v>
      </c>
      <c r="BF789" s="281">
        <v>158434</v>
      </c>
      <c r="BG789" s="281">
        <f t="shared" si="13"/>
        <v>620812</v>
      </c>
      <c r="BH789" s="283" t="s">
        <v>100</v>
      </c>
      <c r="BI789" s="282" t="s">
        <v>222</v>
      </c>
      <c r="BJ789" s="19" t="s">
        <v>5572</v>
      </c>
      <c r="BK789" s="19" t="s">
        <v>5573</v>
      </c>
      <c r="BL789" s="19" t="s">
        <v>5451</v>
      </c>
      <c r="BM789" s="19" t="s">
        <v>98</v>
      </c>
      <c r="BN789" s="427"/>
      <c r="BO789" s="427"/>
      <c r="BP789" s="282" t="s">
        <v>98</v>
      </c>
      <c r="BQ789" s="283" t="s">
        <v>98</v>
      </c>
      <c r="BR789" s="275" t="s">
        <v>4749</v>
      </c>
    </row>
    <row r="790" spans="1:70" s="167" customFormat="1" ht="120">
      <c r="A790" s="18">
        <v>788</v>
      </c>
      <c r="B790" s="274">
        <v>5349</v>
      </c>
      <c r="C790" s="275" t="s">
        <v>4749</v>
      </c>
      <c r="D790" s="74" t="s">
        <v>106</v>
      </c>
      <c r="E790" s="305" t="s">
        <v>5580</v>
      </c>
      <c r="F790" s="104" t="s">
        <v>5581</v>
      </c>
      <c r="G790" s="104" t="s">
        <v>5582</v>
      </c>
      <c r="H790" s="104" t="s">
        <v>5583</v>
      </c>
      <c r="I790" s="104"/>
      <c r="J790" s="305" t="s">
        <v>5580</v>
      </c>
      <c r="K790" s="101"/>
      <c r="L790" s="104" t="s">
        <v>5584</v>
      </c>
      <c r="M790" s="103">
        <v>45864</v>
      </c>
      <c r="N790" s="102" t="s">
        <v>86</v>
      </c>
      <c r="O790" s="104"/>
      <c r="P790" s="104" t="s">
        <v>479</v>
      </c>
      <c r="Q790" s="104"/>
      <c r="R790" s="104"/>
      <c r="S790" s="104" t="s">
        <v>88</v>
      </c>
      <c r="T790" s="74" t="s">
        <v>985</v>
      </c>
      <c r="U790" s="104"/>
      <c r="V790" s="104"/>
      <c r="W790" s="104"/>
      <c r="X790" s="284"/>
      <c r="Y790" s="104"/>
      <c r="Z790" s="107"/>
      <c r="AA790" s="104"/>
      <c r="AB790" s="74">
        <v>535160</v>
      </c>
      <c r="AC790" s="108" t="s">
        <v>5571</v>
      </c>
      <c r="AD790" s="104"/>
      <c r="AE790" s="104"/>
      <c r="AF790" s="104"/>
      <c r="AG790" s="104"/>
      <c r="AH790" s="104"/>
      <c r="AI790" s="104"/>
      <c r="AJ790" s="74"/>
      <c r="AK790" s="104"/>
      <c r="AL790" s="104"/>
      <c r="AM790" s="104"/>
      <c r="AN790" s="104"/>
      <c r="AO790" s="104"/>
      <c r="AP790" s="104"/>
      <c r="AQ790" s="104"/>
      <c r="AR790" s="104"/>
      <c r="AS790" s="286"/>
      <c r="AT790" s="104"/>
      <c r="AU790" s="104"/>
      <c r="AV790" s="104"/>
      <c r="AW790" s="104"/>
      <c r="AX790" s="104"/>
      <c r="AY790" s="104"/>
      <c r="AZ790" s="104"/>
      <c r="BA790" s="104"/>
      <c r="BB790" s="74"/>
      <c r="BC790" s="74"/>
      <c r="BD790" s="281">
        <v>916900</v>
      </c>
      <c r="BE790" s="281">
        <v>2075350</v>
      </c>
      <c r="BF790" s="281">
        <v>383600</v>
      </c>
      <c r="BG790" s="281">
        <f t="shared" si="13"/>
        <v>3375850</v>
      </c>
      <c r="BH790" s="283" t="s">
        <v>100</v>
      </c>
      <c r="BI790" s="282" t="s">
        <v>222</v>
      </c>
      <c r="BJ790" s="19" t="s">
        <v>5572</v>
      </c>
      <c r="BK790" s="19" t="s">
        <v>5573</v>
      </c>
      <c r="BL790" s="19" t="s">
        <v>5451</v>
      </c>
      <c r="BM790" s="19" t="s">
        <v>105</v>
      </c>
      <c r="BN790" s="427"/>
      <c r="BO790" s="427"/>
      <c r="BP790" s="282" t="s">
        <v>98</v>
      </c>
      <c r="BQ790" s="283" t="s">
        <v>98</v>
      </c>
      <c r="BR790" s="275" t="s">
        <v>4749</v>
      </c>
    </row>
    <row r="791" spans="1:70" s="167" customFormat="1" ht="180">
      <c r="A791" s="18">
        <v>789</v>
      </c>
      <c r="B791" s="274">
        <v>5349</v>
      </c>
      <c r="C791" s="275" t="s">
        <v>4749</v>
      </c>
      <c r="D791" s="67" t="s">
        <v>235</v>
      </c>
      <c r="E791" s="70" t="s">
        <v>5585</v>
      </c>
      <c r="F791" s="87" t="s">
        <v>5586</v>
      </c>
      <c r="G791" s="70" t="s">
        <v>5587</v>
      </c>
      <c r="H791" s="82" t="s">
        <v>5588</v>
      </c>
      <c r="I791" s="70"/>
      <c r="J791" s="70" t="s">
        <v>5585</v>
      </c>
      <c r="K791" s="67" t="s">
        <v>105</v>
      </c>
      <c r="L791" s="70" t="s">
        <v>5589</v>
      </c>
      <c r="M791" s="83">
        <v>46008</v>
      </c>
      <c r="N791" s="70"/>
      <c r="O791" s="70"/>
      <c r="P791" s="70"/>
      <c r="Q791" s="70"/>
      <c r="R791" s="70"/>
      <c r="S791" s="67" t="s">
        <v>88</v>
      </c>
      <c r="T791" s="74"/>
      <c r="U791" s="70" t="s">
        <v>314</v>
      </c>
      <c r="V791" s="70" t="s">
        <v>173</v>
      </c>
      <c r="W791" s="70"/>
      <c r="X791" s="261">
        <v>2365</v>
      </c>
      <c r="Y791" s="262">
        <v>10</v>
      </c>
      <c r="Z791" s="262">
        <v>157600</v>
      </c>
      <c r="AA791" s="70"/>
      <c r="AB791" s="67">
        <v>535160</v>
      </c>
      <c r="AC791" s="67" t="s">
        <v>5571</v>
      </c>
      <c r="AD791" s="87">
        <v>0</v>
      </c>
      <c r="AE791" s="67"/>
      <c r="AF791" s="70"/>
      <c r="AG791" s="70"/>
      <c r="AH791" s="70"/>
      <c r="AI791" s="70"/>
      <c r="AJ791" s="70"/>
      <c r="AK791" s="70"/>
      <c r="AL791" s="70"/>
      <c r="AM791" s="70"/>
      <c r="AN791" s="70"/>
      <c r="AO791" s="70"/>
      <c r="AP791" s="70"/>
      <c r="AQ791" s="70"/>
      <c r="AR791" s="70"/>
      <c r="AS791" s="70"/>
      <c r="AT791" s="70"/>
      <c r="AU791" s="70"/>
      <c r="AV791" s="70"/>
      <c r="AW791" s="70"/>
      <c r="AX791" s="70"/>
      <c r="AY791" s="70"/>
      <c r="AZ791" s="70"/>
      <c r="BA791" s="70"/>
      <c r="BB791" s="70"/>
      <c r="BC791" s="67"/>
      <c r="BD791" s="281">
        <v>195600</v>
      </c>
      <c r="BE791" s="281">
        <v>203700</v>
      </c>
      <c r="BF791" s="281">
        <v>23000</v>
      </c>
      <c r="BG791" s="281">
        <f t="shared" si="13"/>
        <v>422300</v>
      </c>
      <c r="BH791" s="287" t="s">
        <v>105</v>
      </c>
      <c r="BI791" s="282" t="s">
        <v>242</v>
      </c>
      <c r="BJ791" s="19" t="s">
        <v>5572</v>
      </c>
      <c r="BK791" s="19" t="s">
        <v>5573</v>
      </c>
      <c r="BL791" s="19" t="s">
        <v>5451</v>
      </c>
      <c r="BM791" s="19" t="s">
        <v>105</v>
      </c>
      <c r="BN791" s="427"/>
      <c r="BO791" s="427"/>
      <c r="BP791" s="282" t="s">
        <v>98</v>
      </c>
      <c r="BQ791" s="287" t="s">
        <v>229</v>
      </c>
      <c r="BR791" s="275" t="s">
        <v>4749</v>
      </c>
    </row>
    <row r="792" spans="1:70" s="167" customFormat="1" ht="105">
      <c r="A792" s="18">
        <v>790</v>
      </c>
      <c r="B792" s="274">
        <v>5349</v>
      </c>
      <c r="C792" s="275" t="s">
        <v>4749</v>
      </c>
      <c r="D792" s="74" t="s">
        <v>316</v>
      </c>
      <c r="E792" s="74" t="s">
        <v>5590</v>
      </c>
      <c r="F792" s="100" t="s">
        <v>5591</v>
      </c>
      <c r="G792" s="74" t="s">
        <v>5592</v>
      </c>
      <c r="H792" s="74"/>
      <c r="I792" s="74" t="s">
        <v>5593</v>
      </c>
      <c r="J792" s="74" t="s">
        <v>5590</v>
      </c>
      <c r="K792" s="101"/>
      <c r="L792" s="74" t="s">
        <v>5594</v>
      </c>
      <c r="M792" s="102">
        <v>45846</v>
      </c>
      <c r="N792" s="103" t="s">
        <v>86</v>
      </c>
      <c r="O792" s="74" t="s">
        <v>128</v>
      </c>
      <c r="P792" s="104" t="s">
        <v>322</v>
      </c>
      <c r="Q792" s="105"/>
      <c r="R792" s="105"/>
      <c r="S792" s="74" t="s">
        <v>88</v>
      </c>
      <c r="T792" s="92" t="s">
        <v>323</v>
      </c>
      <c r="U792" s="104" t="s">
        <v>324</v>
      </c>
      <c r="V792" s="105"/>
      <c r="W792" s="104" t="s">
        <v>152</v>
      </c>
      <c r="X792" s="106">
        <v>0</v>
      </c>
      <c r="Y792" s="128">
        <v>0.2</v>
      </c>
      <c r="Z792" s="106">
        <v>0</v>
      </c>
      <c r="AA792" s="107" t="s">
        <v>325</v>
      </c>
      <c r="AB792" s="74">
        <v>535160</v>
      </c>
      <c r="AC792" s="74" t="s">
        <v>5571</v>
      </c>
      <c r="AD792" s="108"/>
      <c r="AE792" s="98" t="s">
        <v>93</v>
      </c>
      <c r="AF792" s="105"/>
      <c r="AG792" s="105"/>
      <c r="AH792" s="105"/>
      <c r="AI792" s="105"/>
      <c r="AJ792" s="109" t="s">
        <v>128</v>
      </c>
      <c r="AK792" s="74" t="s">
        <v>326</v>
      </c>
      <c r="AL792" s="105"/>
      <c r="AM792" s="105"/>
      <c r="AN792" s="105"/>
      <c r="AO792" s="105"/>
      <c r="AP792" s="105"/>
      <c r="AQ792" s="105"/>
      <c r="AR792" s="105"/>
      <c r="AS792" s="105"/>
      <c r="AT792" s="105"/>
      <c r="AU792" s="105"/>
      <c r="AV792" s="105"/>
      <c r="AW792" s="105"/>
      <c r="AX792" s="105"/>
      <c r="AY792" s="105"/>
      <c r="AZ792" s="105"/>
      <c r="BA792" s="105"/>
      <c r="BB792" s="74" t="s">
        <v>98</v>
      </c>
      <c r="BC792" s="110"/>
      <c r="BD792" s="157">
        <v>875215</v>
      </c>
      <c r="BE792" s="157">
        <v>295680</v>
      </c>
      <c r="BF792" s="157">
        <v>120946</v>
      </c>
      <c r="BG792" s="281">
        <f t="shared" si="13"/>
        <v>1291841</v>
      </c>
      <c r="BH792" s="33" t="s">
        <v>100</v>
      </c>
      <c r="BI792" s="33" t="s">
        <v>222</v>
      </c>
      <c r="BJ792" s="19" t="s">
        <v>5572</v>
      </c>
      <c r="BK792" s="19" t="s">
        <v>5573</v>
      </c>
      <c r="BL792" s="19" t="s">
        <v>5451</v>
      </c>
      <c r="BM792" s="19" t="s">
        <v>105</v>
      </c>
      <c r="BN792" s="427"/>
      <c r="BO792" s="427"/>
      <c r="BP792" s="33" t="s">
        <v>98</v>
      </c>
      <c r="BQ792" s="33" t="s">
        <v>98</v>
      </c>
      <c r="BR792" s="275" t="s">
        <v>4749</v>
      </c>
    </row>
    <row r="793" spans="1:70" s="167" customFormat="1" ht="270">
      <c r="A793" s="18">
        <v>791</v>
      </c>
      <c r="B793" s="111">
        <v>5353</v>
      </c>
      <c r="C793" s="275" t="s">
        <v>5595</v>
      </c>
      <c r="D793" s="111" t="s">
        <v>316</v>
      </c>
      <c r="E793" s="111" t="s">
        <v>5596</v>
      </c>
      <c r="F793" s="113" t="s">
        <v>5597</v>
      </c>
      <c r="G793" s="113" t="s">
        <v>5598</v>
      </c>
      <c r="H793" s="114" t="s">
        <v>5599</v>
      </c>
      <c r="I793" s="113" t="s">
        <v>5600</v>
      </c>
      <c r="J793" s="318" t="s">
        <v>5596</v>
      </c>
      <c r="K793" s="319" t="s">
        <v>5601</v>
      </c>
      <c r="L793" s="113" t="s">
        <v>5602</v>
      </c>
      <c r="M793" s="113" t="s">
        <v>5603</v>
      </c>
      <c r="N793" s="113" t="s">
        <v>86</v>
      </c>
      <c r="O793" s="113"/>
      <c r="P793" s="113" t="s">
        <v>5604</v>
      </c>
      <c r="Q793" s="113"/>
      <c r="R793" s="114" t="s">
        <v>105</v>
      </c>
      <c r="S793" s="113" t="s">
        <v>259</v>
      </c>
      <c r="T793" s="18" t="s">
        <v>5605</v>
      </c>
      <c r="U793" s="113" t="s">
        <v>1997</v>
      </c>
      <c r="V793" s="113">
        <v>0</v>
      </c>
      <c r="W793" s="113" t="s">
        <v>5606</v>
      </c>
      <c r="X793" s="320">
        <v>0.5</v>
      </c>
      <c r="Y793" s="321">
        <v>7</v>
      </c>
      <c r="Z793" s="26">
        <v>145901.83333333334</v>
      </c>
      <c r="AA793" s="113" t="s">
        <v>5607</v>
      </c>
      <c r="AB793" s="111">
        <v>535300</v>
      </c>
      <c r="AC793" s="113" t="s">
        <v>5608</v>
      </c>
      <c r="AD793" s="113">
        <v>0</v>
      </c>
      <c r="AE793" s="113" t="s">
        <v>5609</v>
      </c>
      <c r="AF793" s="113"/>
      <c r="AG793" s="113"/>
      <c r="AH793" s="113"/>
      <c r="AI793" s="113"/>
      <c r="AJ793" s="113">
        <v>0</v>
      </c>
      <c r="AK793" s="113" t="s">
        <v>5610</v>
      </c>
      <c r="AL793" s="113"/>
      <c r="AM793" s="113" t="s">
        <v>5611</v>
      </c>
      <c r="AN793" s="113" t="s">
        <v>5612</v>
      </c>
      <c r="AO793" s="113" t="s">
        <v>219</v>
      </c>
      <c r="AP793" s="113" t="s">
        <v>5613</v>
      </c>
      <c r="AQ793" s="113" t="s">
        <v>121</v>
      </c>
      <c r="AR793" s="113"/>
      <c r="AS793" s="113" t="s">
        <v>5614</v>
      </c>
      <c r="AT793" s="113"/>
      <c r="AU793" s="113"/>
      <c r="AV793" s="113" t="s">
        <v>5615</v>
      </c>
      <c r="AW793" s="113"/>
      <c r="AX793" s="113"/>
      <c r="AY793" s="113"/>
      <c r="AZ793" s="113"/>
      <c r="BA793" s="113"/>
      <c r="BB793" s="111"/>
      <c r="BC793" s="111" t="s">
        <v>98</v>
      </c>
      <c r="BD793" s="157">
        <v>15793240</v>
      </c>
      <c r="BE793" s="157">
        <v>18194815</v>
      </c>
      <c r="BF793" s="157">
        <v>3486990</v>
      </c>
      <c r="BG793" s="157">
        <f t="shared" si="13"/>
        <v>37475045</v>
      </c>
      <c r="BH793" s="33" t="s">
        <v>100</v>
      </c>
      <c r="BI793" s="33" t="s">
        <v>222</v>
      </c>
      <c r="BJ793" s="19" t="s">
        <v>5616</v>
      </c>
      <c r="BK793" s="19" t="s">
        <v>5617</v>
      </c>
      <c r="BL793" s="19" t="s">
        <v>5618</v>
      </c>
      <c r="BM793" s="19" t="s">
        <v>98</v>
      </c>
      <c r="BN793" s="427"/>
      <c r="BO793" s="427"/>
      <c r="BP793" s="33" t="s">
        <v>98</v>
      </c>
      <c r="BQ793" s="33" t="s">
        <v>98</v>
      </c>
      <c r="BR793" s="275" t="s">
        <v>5595</v>
      </c>
    </row>
    <row r="794" spans="1:70" s="181" customFormat="1" ht="105">
      <c r="A794" s="18">
        <v>792</v>
      </c>
      <c r="B794" s="111">
        <v>5353</v>
      </c>
      <c r="C794" s="275" t="s">
        <v>5595</v>
      </c>
      <c r="D794" s="111" t="s">
        <v>106</v>
      </c>
      <c r="E794" s="111" t="s">
        <v>5619</v>
      </c>
      <c r="F794" s="113" t="s">
        <v>5620</v>
      </c>
      <c r="G794" s="113" t="s">
        <v>5621</v>
      </c>
      <c r="H794" s="114" t="s">
        <v>5622</v>
      </c>
      <c r="I794" s="113" t="s">
        <v>5620</v>
      </c>
      <c r="J794" s="318" t="s">
        <v>5619</v>
      </c>
      <c r="K794" s="319">
        <v>0</v>
      </c>
      <c r="L794" s="113" t="s">
        <v>5623</v>
      </c>
      <c r="M794" s="113" t="s">
        <v>5624</v>
      </c>
      <c r="N794" s="113" t="s">
        <v>86</v>
      </c>
      <c r="O794" s="113"/>
      <c r="P794" s="113" t="s">
        <v>5604</v>
      </c>
      <c r="Q794" s="113" t="s">
        <v>5625</v>
      </c>
      <c r="R794" s="114" t="s">
        <v>105</v>
      </c>
      <c r="S794" s="113" t="s">
        <v>259</v>
      </c>
      <c r="T794" s="18" t="s">
        <v>999</v>
      </c>
      <c r="U794" s="113" t="s">
        <v>90</v>
      </c>
      <c r="V794" s="113">
        <v>0</v>
      </c>
      <c r="W794" s="113" t="s">
        <v>5626</v>
      </c>
      <c r="X794" s="321">
        <v>4.4764706000000001E-2</v>
      </c>
      <c r="Y794" s="321">
        <v>7</v>
      </c>
      <c r="Z794" s="26">
        <v>99382.2</v>
      </c>
      <c r="AA794" s="113" t="s">
        <v>5627</v>
      </c>
      <c r="AB794" s="111">
        <v>535300</v>
      </c>
      <c r="AC794" s="113" t="s">
        <v>5608</v>
      </c>
      <c r="AD794" s="113" t="s">
        <v>5628</v>
      </c>
      <c r="AE794" s="113" t="s">
        <v>5629</v>
      </c>
      <c r="AF794" s="113" t="s">
        <v>5630</v>
      </c>
      <c r="AG794" s="113"/>
      <c r="AH794" s="113"/>
      <c r="AI794" s="113"/>
      <c r="AJ794" s="113">
        <v>0</v>
      </c>
      <c r="AK794" s="113" t="s">
        <v>5610</v>
      </c>
      <c r="AL794" s="113"/>
      <c r="AM794" s="113" t="s">
        <v>5621</v>
      </c>
      <c r="AN794" s="113" t="s">
        <v>5631</v>
      </c>
      <c r="AO794" s="113" t="s">
        <v>5632</v>
      </c>
      <c r="AP794" s="113" t="s">
        <v>5633</v>
      </c>
      <c r="AQ794" s="113" t="s">
        <v>121</v>
      </c>
      <c r="AR794" s="113"/>
      <c r="AS794" s="113" t="s">
        <v>5634</v>
      </c>
      <c r="AT794" s="113"/>
      <c r="AU794" s="113"/>
      <c r="AV794" s="113" t="s">
        <v>5635</v>
      </c>
      <c r="AW794" s="113"/>
      <c r="AX794" s="113"/>
      <c r="AY794" s="113"/>
      <c r="AZ794" s="113"/>
      <c r="BA794" s="113"/>
      <c r="BB794" s="111"/>
      <c r="BC794" s="111" t="s">
        <v>98</v>
      </c>
      <c r="BD794" s="157">
        <v>5115320</v>
      </c>
      <c r="BE794" s="157">
        <v>5560552</v>
      </c>
      <c r="BF794" s="157">
        <v>2050556</v>
      </c>
      <c r="BG794" s="157">
        <f t="shared" si="13"/>
        <v>12726428</v>
      </c>
      <c r="BH794" s="33" t="s">
        <v>288</v>
      </c>
      <c r="BI794" s="33" t="s">
        <v>222</v>
      </c>
      <c r="BJ794" s="19" t="s">
        <v>5616</v>
      </c>
      <c r="BK794" s="19" t="s">
        <v>5617</v>
      </c>
      <c r="BL794" s="19" t="s">
        <v>5618</v>
      </c>
      <c r="BM794" s="19" t="s">
        <v>98</v>
      </c>
      <c r="BN794" s="429"/>
      <c r="BO794" s="429"/>
      <c r="BP794" s="33" t="s">
        <v>98</v>
      </c>
      <c r="BQ794" s="33" t="s">
        <v>98</v>
      </c>
      <c r="BR794" s="275" t="s">
        <v>5595</v>
      </c>
    </row>
    <row r="795" spans="1:70" s="181" customFormat="1" ht="180">
      <c r="A795" s="18">
        <v>793</v>
      </c>
      <c r="B795" s="111">
        <v>5353</v>
      </c>
      <c r="C795" s="275" t="s">
        <v>5595</v>
      </c>
      <c r="D795" s="111" t="s">
        <v>77</v>
      </c>
      <c r="E795" s="111" t="s">
        <v>5636</v>
      </c>
      <c r="F795" s="113" t="s">
        <v>5637</v>
      </c>
      <c r="G795" s="113" t="s">
        <v>5638</v>
      </c>
      <c r="H795" s="114" t="s">
        <v>5639</v>
      </c>
      <c r="I795" s="113" t="s">
        <v>5640</v>
      </c>
      <c r="J795" s="318" t="s">
        <v>5636</v>
      </c>
      <c r="K795" s="319" t="s">
        <v>5641</v>
      </c>
      <c r="L795" s="113" t="s">
        <v>5642</v>
      </c>
      <c r="M795" s="113" t="s">
        <v>5624</v>
      </c>
      <c r="N795" s="113" t="s">
        <v>86</v>
      </c>
      <c r="O795" s="113"/>
      <c r="P795" s="113" t="s">
        <v>5604</v>
      </c>
      <c r="Q795" s="113"/>
      <c r="R795" s="114" t="s">
        <v>105</v>
      </c>
      <c r="S795" s="113" t="s">
        <v>259</v>
      </c>
      <c r="T795" s="18" t="s">
        <v>5605</v>
      </c>
      <c r="U795" s="113" t="s">
        <v>90</v>
      </c>
      <c r="V795" s="113">
        <v>0</v>
      </c>
      <c r="W795" s="113" t="s">
        <v>5643</v>
      </c>
      <c r="X795" s="321">
        <v>8.7448598000000002E-2</v>
      </c>
      <c r="Y795" s="321">
        <v>4</v>
      </c>
      <c r="Z795" s="26">
        <v>57550</v>
      </c>
      <c r="AA795" s="113" t="s">
        <v>5627</v>
      </c>
      <c r="AB795" s="111">
        <v>535300</v>
      </c>
      <c r="AC795" s="113" t="s">
        <v>5644</v>
      </c>
      <c r="AD795" s="113">
        <v>0</v>
      </c>
      <c r="AE795" s="113" t="s">
        <v>5645</v>
      </c>
      <c r="AF795" s="113"/>
      <c r="AG795" s="113"/>
      <c r="AH795" s="113"/>
      <c r="AI795" s="113"/>
      <c r="AJ795" s="113">
        <v>0</v>
      </c>
      <c r="AK795" s="113" t="s">
        <v>5610</v>
      </c>
      <c r="AL795" s="113"/>
      <c r="AM795" s="113" t="s">
        <v>5638</v>
      </c>
      <c r="AN795" s="113" t="s">
        <v>5631</v>
      </c>
      <c r="AO795" s="113" t="s">
        <v>5632</v>
      </c>
      <c r="AP795" s="113" t="s">
        <v>5633</v>
      </c>
      <c r="AQ795" s="113" t="s">
        <v>121</v>
      </c>
      <c r="AR795" s="113"/>
      <c r="AS795" s="113" t="s">
        <v>5634</v>
      </c>
      <c r="AT795" s="113"/>
      <c r="AU795" s="113"/>
      <c r="AV795" s="113" t="s">
        <v>5615</v>
      </c>
      <c r="AW795" s="113"/>
      <c r="AX795" s="113"/>
      <c r="AY795" s="113"/>
      <c r="AZ795" s="113"/>
      <c r="BA795" s="113"/>
      <c r="BB795" s="111"/>
      <c r="BC795" s="111" t="s">
        <v>98</v>
      </c>
      <c r="BD795" s="157">
        <v>2020600</v>
      </c>
      <c r="BE795" s="157">
        <v>2989500</v>
      </c>
      <c r="BF795" s="157">
        <v>1510800</v>
      </c>
      <c r="BG795" s="157">
        <f t="shared" si="13"/>
        <v>6520900</v>
      </c>
      <c r="BH795" s="33" t="s">
        <v>100</v>
      </c>
      <c r="BI795" s="33" t="s">
        <v>222</v>
      </c>
      <c r="BJ795" s="19" t="s">
        <v>5616</v>
      </c>
      <c r="BK795" s="19" t="s">
        <v>5617</v>
      </c>
      <c r="BL795" s="19" t="s">
        <v>5618</v>
      </c>
      <c r="BM795" s="19" t="s">
        <v>105</v>
      </c>
      <c r="BN795" s="429"/>
      <c r="BO795" s="429"/>
      <c r="BP795" s="33" t="s">
        <v>98</v>
      </c>
      <c r="BQ795" s="33" t="s">
        <v>98</v>
      </c>
      <c r="BR795" s="275" t="s">
        <v>5595</v>
      </c>
    </row>
    <row r="796" spans="1:70" s="181" customFormat="1" ht="210">
      <c r="A796" s="18">
        <v>794</v>
      </c>
      <c r="B796" s="111">
        <v>5353</v>
      </c>
      <c r="C796" s="275" t="s">
        <v>5595</v>
      </c>
      <c r="D796" s="111" t="s">
        <v>77</v>
      </c>
      <c r="E796" s="111" t="s">
        <v>5646</v>
      </c>
      <c r="F796" s="113" t="s">
        <v>5647</v>
      </c>
      <c r="G796" s="113" t="s">
        <v>5648</v>
      </c>
      <c r="H796" s="114" t="s">
        <v>5649</v>
      </c>
      <c r="I796" s="113" t="s">
        <v>5650</v>
      </c>
      <c r="J796" s="318" t="s">
        <v>5646</v>
      </c>
      <c r="K796" s="319" t="s">
        <v>5651</v>
      </c>
      <c r="L796" s="113" t="s">
        <v>5652</v>
      </c>
      <c r="M796" s="113" t="s">
        <v>2213</v>
      </c>
      <c r="N796" s="113" t="s">
        <v>86</v>
      </c>
      <c r="O796" s="113"/>
      <c r="P796" s="113" t="s">
        <v>5604</v>
      </c>
      <c r="Q796" s="113"/>
      <c r="R796" s="114" t="s">
        <v>105</v>
      </c>
      <c r="S796" s="113" t="s">
        <v>259</v>
      </c>
      <c r="T796" s="18" t="s">
        <v>5605</v>
      </c>
      <c r="U796" s="113" t="s">
        <v>90</v>
      </c>
      <c r="V796" s="113">
        <v>0</v>
      </c>
      <c r="W796" s="113" t="s">
        <v>152</v>
      </c>
      <c r="X796" s="321">
        <v>9.6358491000000004E-2</v>
      </c>
      <c r="Y796" s="321">
        <v>2</v>
      </c>
      <c r="Z796" s="26">
        <v>52820</v>
      </c>
      <c r="AA796" s="113" t="s">
        <v>5627</v>
      </c>
      <c r="AB796" s="111">
        <v>535300</v>
      </c>
      <c r="AC796" s="113" t="s">
        <v>5608</v>
      </c>
      <c r="AD796" s="113">
        <v>0</v>
      </c>
      <c r="AE796" s="113" t="s">
        <v>5645</v>
      </c>
      <c r="AF796" s="113"/>
      <c r="AG796" s="113"/>
      <c r="AH796" s="113"/>
      <c r="AI796" s="113"/>
      <c r="AJ796" s="113">
        <v>0</v>
      </c>
      <c r="AK796" s="113" t="s">
        <v>5610</v>
      </c>
      <c r="AL796" s="113"/>
      <c r="AM796" s="113" t="s">
        <v>5648</v>
      </c>
      <c r="AN796" s="113" t="s">
        <v>5612</v>
      </c>
      <c r="AO796" s="113" t="s">
        <v>219</v>
      </c>
      <c r="AP796" s="113" t="s">
        <v>5633</v>
      </c>
      <c r="AQ796" s="113" t="s">
        <v>121</v>
      </c>
      <c r="AR796" s="113"/>
      <c r="AS796" s="113" t="s">
        <v>5614</v>
      </c>
      <c r="AT796" s="113"/>
      <c r="AU796" s="113"/>
      <c r="AV796" s="113" t="s">
        <v>5615</v>
      </c>
      <c r="AW796" s="113"/>
      <c r="AX796" s="113"/>
      <c r="AY796" s="113"/>
      <c r="AZ796" s="113"/>
      <c r="BA796" s="113"/>
      <c r="BB796" s="111"/>
      <c r="BC796" s="111" t="s">
        <v>98</v>
      </c>
      <c r="BD796" s="157">
        <v>566100</v>
      </c>
      <c r="BE796" s="157">
        <v>691600</v>
      </c>
      <c r="BF796" s="157">
        <v>125500</v>
      </c>
      <c r="BG796" s="157">
        <f t="shared" si="13"/>
        <v>1383200</v>
      </c>
      <c r="BH796" s="33" t="s">
        <v>100</v>
      </c>
      <c r="BI796" s="33" t="s">
        <v>222</v>
      </c>
      <c r="BJ796" s="19" t="s">
        <v>5616</v>
      </c>
      <c r="BK796" s="19" t="s">
        <v>5617</v>
      </c>
      <c r="BL796" s="19" t="s">
        <v>5618</v>
      </c>
      <c r="BM796" s="19" t="s">
        <v>105</v>
      </c>
      <c r="BN796" s="429"/>
      <c r="BO796" s="429"/>
      <c r="BP796" s="33" t="s">
        <v>98</v>
      </c>
      <c r="BQ796" s="33" t="s">
        <v>98</v>
      </c>
      <c r="BR796" s="275" t="s">
        <v>5595</v>
      </c>
    </row>
    <row r="797" spans="1:70" s="54" customFormat="1" ht="165">
      <c r="A797" s="18">
        <v>795</v>
      </c>
      <c r="B797" s="111">
        <v>5353</v>
      </c>
      <c r="C797" s="275" t="s">
        <v>5595</v>
      </c>
      <c r="D797" s="111" t="s">
        <v>77</v>
      </c>
      <c r="E797" s="111" t="s">
        <v>5653</v>
      </c>
      <c r="F797" s="113" t="s">
        <v>5654</v>
      </c>
      <c r="G797" s="113" t="s">
        <v>5655</v>
      </c>
      <c r="H797" s="114" t="s">
        <v>5656</v>
      </c>
      <c r="I797" s="113" t="s">
        <v>5657</v>
      </c>
      <c r="J797" s="111" t="s">
        <v>5653</v>
      </c>
      <c r="K797" s="319" t="s">
        <v>5658</v>
      </c>
      <c r="L797" s="113" t="s">
        <v>5659</v>
      </c>
      <c r="M797" s="114" t="s">
        <v>5660</v>
      </c>
      <c r="N797" s="113" t="s">
        <v>86</v>
      </c>
      <c r="O797" s="113"/>
      <c r="P797" s="113" t="s">
        <v>5604</v>
      </c>
      <c r="Q797" s="113"/>
      <c r="R797" s="114" t="s">
        <v>105</v>
      </c>
      <c r="S797" s="113" t="s">
        <v>259</v>
      </c>
      <c r="T797" s="18" t="s">
        <v>5605</v>
      </c>
      <c r="U797" s="113" t="s">
        <v>90</v>
      </c>
      <c r="V797" s="113">
        <v>0</v>
      </c>
      <c r="W797" s="113" t="s">
        <v>152</v>
      </c>
      <c r="X797" s="321">
        <v>7.0138888999999996E-2</v>
      </c>
      <c r="Y797" s="321">
        <v>1</v>
      </c>
      <c r="Z797" s="26">
        <v>50410</v>
      </c>
      <c r="AA797" s="113" t="s">
        <v>5627</v>
      </c>
      <c r="AB797" s="111">
        <v>535300</v>
      </c>
      <c r="AC797" s="113" t="s">
        <v>5608</v>
      </c>
      <c r="AD797" s="113">
        <v>0</v>
      </c>
      <c r="AE797" s="113" t="s">
        <v>5645</v>
      </c>
      <c r="AF797" s="113"/>
      <c r="AG797" s="113"/>
      <c r="AH797" s="113"/>
      <c r="AI797" s="113"/>
      <c r="AJ797" s="113">
        <v>0</v>
      </c>
      <c r="AK797" s="113" t="s">
        <v>5610</v>
      </c>
      <c r="AL797" s="113"/>
      <c r="AM797" s="113" t="s">
        <v>5655</v>
      </c>
      <c r="AN797" s="113" t="s">
        <v>5631</v>
      </c>
      <c r="AO797" s="113" t="s">
        <v>5632</v>
      </c>
      <c r="AP797" s="113" t="s">
        <v>5633</v>
      </c>
      <c r="AQ797" s="113" t="s">
        <v>121</v>
      </c>
      <c r="AR797" s="113"/>
      <c r="AS797" s="113" t="s">
        <v>5614</v>
      </c>
      <c r="AT797" s="113"/>
      <c r="AU797" s="113"/>
      <c r="AV797" s="113" t="s">
        <v>5615</v>
      </c>
      <c r="AW797" s="113"/>
      <c r="AX797" s="113"/>
      <c r="AY797" s="113"/>
      <c r="AZ797" s="113"/>
      <c r="BA797" s="113"/>
      <c r="BB797" s="111"/>
      <c r="BC797" s="111" t="s">
        <v>98</v>
      </c>
      <c r="BD797" s="157">
        <v>776698</v>
      </c>
      <c r="BE797" s="157">
        <v>139200</v>
      </c>
      <c r="BF797" s="157">
        <v>11400</v>
      </c>
      <c r="BG797" s="157">
        <f t="shared" si="13"/>
        <v>927298</v>
      </c>
      <c r="BH797" s="33" t="s">
        <v>100</v>
      </c>
      <c r="BI797" s="33" t="s">
        <v>222</v>
      </c>
      <c r="BJ797" s="19" t="s">
        <v>5616</v>
      </c>
      <c r="BK797" s="19" t="s">
        <v>5617</v>
      </c>
      <c r="BL797" s="19" t="s">
        <v>5618</v>
      </c>
      <c r="BM797" s="19" t="s">
        <v>105</v>
      </c>
      <c r="BN797" s="419"/>
      <c r="BO797" s="419"/>
      <c r="BP797" s="33" t="s">
        <v>98</v>
      </c>
      <c r="BQ797" s="33" t="s">
        <v>98</v>
      </c>
      <c r="BR797" s="275" t="s">
        <v>5595</v>
      </c>
    </row>
    <row r="798" spans="1:70" s="54" customFormat="1" ht="165">
      <c r="A798" s="18">
        <v>796</v>
      </c>
      <c r="B798" s="111">
        <v>5353</v>
      </c>
      <c r="C798" s="275" t="s">
        <v>5595</v>
      </c>
      <c r="D798" s="111" t="s">
        <v>316</v>
      </c>
      <c r="E798" s="111" t="s">
        <v>5661</v>
      </c>
      <c r="F798" s="113" t="s">
        <v>5662</v>
      </c>
      <c r="G798" s="113" t="s">
        <v>5663</v>
      </c>
      <c r="H798" s="114" t="s">
        <v>5664</v>
      </c>
      <c r="I798" s="113" t="s">
        <v>5665</v>
      </c>
      <c r="J798" s="111" t="s">
        <v>5661</v>
      </c>
      <c r="K798" s="319" t="s">
        <v>5666</v>
      </c>
      <c r="L798" s="113" t="s">
        <v>5667</v>
      </c>
      <c r="M798" s="113" t="s">
        <v>5668</v>
      </c>
      <c r="N798" s="113" t="s">
        <v>86</v>
      </c>
      <c r="O798" s="113"/>
      <c r="P798" s="113" t="s">
        <v>5604</v>
      </c>
      <c r="Q798" s="113"/>
      <c r="R798" s="114" t="s">
        <v>105</v>
      </c>
      <c r="S798" s="113" t="s">
        <v>259</v>
      </c>
      <c r="T798" s="18" t="s">
        <v>5605</v>
      </c>
      <c r="U798" s="113" t="s">
        <v>90</v>
      </c>
      <c r="V798" s="113">
        <v>0</v>
      </c>
      <c r="W798" s="113" t="s">
        <v>5643</v>
      </c>
      <c r="X798" s="321">
        <v>3.2704917999999999E-2</v>
      </c>
      <c r="Y798" s="321">
        <v>4</v>
      </c>
      <c r="Z798" s="26">
        <v>47367.166666666664</v>
      </c>
      <c r="AA798" s="113" t="s">
        <v>5627</v>
      </c>
      <c r="AB798" s="111">
        <v>535300</v>
      </c>
      <c r="AC798" s="113" t="s">
        <v>5608</v>
      </c>
      <c r="AD798" s="113">
        <v>0</v>
      </c>
      <c r="AE798" s="113" t="s">
        <v>5609</v>
      </c>
      <c r="AF798" s="113"/>
      <c r="AG798" s="113"/>
      <c r="AH798" s="113"/>
      <c r="AI798" s="113"/>
      <c r="AJ798" s="113">
        <v>0</v>
      </c>
      <c r="AK798" s="113" t="s">
        <v>5610</v>
      </c>
      <c r="AL798" s="113"/>
      <c r="AM798" s="113" t="s">
        <v>5663</v>
      </c>
      <c r="AN798" s="113" t="s">
        <v>5612</v>
      </c>
      <c r="AO798" s="113" t="s">
        <v>219</v>
      </c>
      <c r="AP798" s="113" t="s">
        <v>5669</v>
      </c>
      <c r="AQ798" s="113" t="s">
        <v>121</v>
      </c>
      <c r="AR798" s="113"/>
      <c r="AS798" s="113" t="s">
        <v>5614</v>
      </c>
      <c r="AT798" s="113"/>
      <c r="AU798" s="113"/>
      <c r="AV798" s="113" t="s">
        <v>5615</v>
      </c>
      <c r="AW798" s="113"/>
      <c r="AX798" s="113"/>
      <c r="AY798" s="113"/>
      <c r="AZ798" s="113"/>
      <c r="BA798" s="113"/>
      <c r="BB798" s="111"/>
      <c r="BC798" s="111" t="s">
        <v>98</v>
      </c>
      <c r="BD798" s="157">
        <v>1648935</v>
      </c>
      <c r="BE798" s="157">
        <v>1495890</v>
      </c>
      <c r="BF798" s="157">
        <v>563690</v>
      </c>
      <c r="BG798" s="157">
        <f t="shared" si="13"/>
        <v>3708515</v>
      </c>
      <c r="BH798" s="33" t="s">
        <v>105</v>
      </c>
      <c r="BI798" s="33" t="s">
        <v>242</v>
      </c>
      <c r="BJ798" s="19" t="s">
        <v>5616</v>
      </c>
      <c r="BK798" s="19" t="s">
        <v>5617</v>
      </c>
      <c r="BL798" s="19" t="s">
        <v>5618</v>
      </c>
      <c r="BM798" s="19" t="s">
        <v>105</v>
      </c>
      <c r="BN798" s="419"/>
      <c r="BO798" s="419"/>
      <c r="BP798" s="33" t="s">
        <v>98</v>
      </c>
      <c r="BQ798" s="33" t="s">
        <v>98</v>
      </c>
      <c r="BR798" s="275" t="s">
        <v>5595</v>
      </c>
    </row>
    <row r="799" spans="1:70" s="54" customFormat="1" ht="150">
      <c r="A799" s="18">
        <v>797</v>
      </c>
      <c r="B799" s="111">
        <v>5353</v>
      </c>
      <c r="C799" s="275" t="s">
        <v>5595</v>
      </c>
      <c r="D799" s="111" t="s">
        <v>106</v>
      </c>
      <c r="E799" s="111" t="s">
        <v>5670</v>
      </c>
      <c r="F799" s="113" t="s">
        <v>5671</v>
      </c>
      <c r="G799" s="113" t="s">
        <v>5672</v>
      </c>
      <c r="H799" s="114" t="s">
        <v>5673</v>
      </c>
      <c r="I799" s="113" t="s">
        <v>5674</v>
      </c>
      <c r="J799" s="111" t="s">
        <v>5670</v>
      </c>
      <c r="K799" s="319"/>
      <c r="L799" s="113" t="s">
        <v>5675</v>
      </c>
      <c r="M799" s="114" t="s">
        <v>5676</v>
      </c>
      <c r="N799" s="113" t="s">
        <v>86</v>
      </c>
      <c r="O799" s="113"/>
      <c r="P799" s="113" t="s">
        <v>5677</v>
      </c>
      <c r="Q799" s="114" t="s">
        <v>5625</v>
      </c>
      <c r="R799" s="114" t="s">
        <v>105</v>
      </c>
      <c r="S799" s="113" t="s">
        <v>259</v>
      </c>
      <c r="T799" s="18" t="s">
        <v>5605</v>
      </c>
      <c r="U799" s="113" t="s">
        <v>5678</v>
      </c>
      <c r="V799" s="113" t="s">
        <v>173</v>
      </c>
      <c r="W799" s="113" t="s">
        <v>5679</v>
      </c>
      <c r="X799" s="321">
        <v>0.15</v>
      </c>
      <c r="Y799" s="321">
        <v>0</v>
      </c>
      <c r="Z799" s="26">
        <v>26587.266666666666</v>
      </c>
      <c r="AA799" s="113" t="s">
        <v>5627</v>
      </c>
      <c r="AB799" s="111">
        <v>535300</v>
      </c>
      <c r="AC799" s="113" t="s">
        <v>5608</v>
      </c>
      <c r="AD799" s="113">
        <v>0</v>
      </c>
      <c r="AE799" s="113" t="s">
        <v>5629</v>
      </c>
      <c r="AF799" s="113"/>
      <c r="AG799" s="113"/>
      <c r="AH799" s="113"/>
      <c r="AI799" s="113"/>
      <c r="AJ799" s="113">
        <v>0</v>
      </c>
      <c r="AK799" s="113" t="s">
        <v>5680</v>
      </c>
      <c r="AL799" s="113"/>
      <c r="AM799" s="113" t="s">
        <v>5672</v>
      </c>
      <c r="AN799" s="113" t="s">
        <v>5612</v>
      </c>
      <c r="AO799" s="113" t="s">
        <v>219</v>
      </c>
      <c r="AP799" s="113" t="s">
        <v>5669</v>
      </c>
      <c r="AQ799" s="113" t="s">
        <v>121</v>
      </c>
      <c r="AR799" s="113"/>
      <c r="AS799" s="113" t="s">
        <v>5634</v>
      </c>
      <c r="AT799" s="113"/>
      <c r="AU799" s="113"/>
      <c r="AV799" s="113"/>
      <c r="AW799" s="113"/>
      <c r="AX799" s="113"/>
      <c r="AY799" s="113"/>
      <c r="AZ799" s="113"/>
      <c r="BA799" s="113"/>
      <c r="BB799" s="111"/>
      <c r="BC799" s="111" t="s">
        <v>98</v>
      </c>
      <c r="BD799" s="157">
        <v>1144051</v>
      </c>
      <c r="BE799" s="157">
        <v>734818</v>
      </c>
      <c r="BF799" s="157">
        <v>292035</v>
      </c>
      <c r="BG799" s="157">
        <f t="shared" si="13"/>
        <v>2170904</v>
      </c>
      <c r="BH799" s="33" t="s">
        <v>100</v>
      </c>
      <c r="BI799" s="33" t="s">
        <v>222</v>
      </c>
      <c r="BJ799" s="19" t="s">
        <v>5616</v>
      </c>
      <c r="BK799" s="19" t="s">
        <v>5617</v>
      </c>
      <c r="BL799" s="19" t="s">
        <v>5618</v>
      </c>
      <c r="BM799" s="19" t="s">
        <v>105</v>
      </c>
      <c r="BN799" s="419"/>
      <c r="BO799" s="419"/>
      <c r="BP799" s="33" t="s">
        <v>98</v>
      </c>
      <c r="BQ799" s="33" t="s">
        <v>98</v>
      </c>
      <c r="BR799" s="275" t="s">
        <v>5595</v>
      </c>
    </row>
    <row r="800" spans="1:70" s="54" customFormat="1" ht="105">
      <c r="A800" s="18">
        <v>798</v>
      </c>
      <c r="B800" s="111">
        <v>5353</v>
      </c>
      <c r="C800" s="275" t="s">
        <v>5595</v>
      </c>
      <c r="D800" s="111" t="s">
        <v>77</v>
      </c>
      <c r="E800" s="111" t="s">
        <v>5681</v>
      </c>
      <c r="F800" s="113" t="s">
        <v>5682</v>
      </c>
      <c r="G800" s="113" t="s">
        <v>5683</v>
      </c>
      <c r="H800" s="114" t="s">
        <v>5684</v>
      </c>
      <c r="I800" s="113" t="s">
        <v>5685</v>
      </c>
      <c r="J800" s="318" t="s">
        <v>5681</v>
      </c>
      <c r="K800" s="319" t="s">
        <v>5686</v>
      </c>
      <c r="L800" s="113" t="s">
        <v>5687</v>
      </c>
      <c r="M800" s="113" t="s">
        <v>5688</v>
      </c>
      <c r="N800" s="113" t="s">
        <v>86</v>
      </c>
      <c r="O800" s="113"/>
      <c r="P800" s="113" t="s">
        <v>5604</v>
      </c>
      <c r="Q800" s="113"/>
      <c r="R800" s="114" t="s">
        <v>105</v>
      </c>
      <c r="S800" s="113" t="s">
        <v>259</v>
      </c>
      <c r="T800" s="18" t="s">
        <v>999</v>
      </c>
      <c r="U800" s="113" t="s">
        <v>90</v>
      </c>
      <c r="V800" s="113">
        <v>0</v>
      </c>
      <c r="W800" s="113" t="s">
        <v>152</v>
      </c>
      <c r="X800" s="321">
        <v>0.53557500000000002</v>
      </c>
      <c r="Y800" s="321">
        <v>1</v>
      </c>
      <c r="Z800" s="26">
        <v>25913.433333333334</v>
      </c>
      <c r="AA800" s="113" t="s">
        <v>5627</v>
      </c>
      <c r="AB800" s="111">
        <v>535300</v>
      </c>
      <c r="AC800" s="113" t="s">
        <v>5608</v>
      </c>
      <c r="AD800" s="113">
        <v>0</v>
      </c>
      <c r="AE800" s="113" t="s">
        <v>5609</v>
      </c>
      <c r="AF800" s="113"/>
      <c r="AG800" s="113"/>
      <c r="AH800" s="113"/>
      <c r="AI800" s="113"/>
      <c r="AJ800" s="113">
        <v>0</v>
      </c>
      <c r="AK800" s="113" t="s">
        <v>5610</v>
      </c>
      <c r="AL800" s="113"/>
      <c r="AM800" s="113" t="s">
        <v>5683</v>
      </c>
      <c r="AN800" s="113" t="s">
        <v>5612</v>
      </c>
      <c r="AO800" s="113" t="s">
        <v>219</v>
      </c>
      <c r="AP800" s="113" t="s">
        <v>5689</v>
      </c>
      <c r="AQ800" s="113" t="s">
        <v>121</v>
      </c>
      <c r="AR800" s="113"/>
      <c r="AS800" s="113" t="s">
        <v>5634</v>
      </c>
      <c r="AT800" s="113"/>
      <c r="AU800" s="113"/>
      <c r="AV800" s="113" t="s">
        <v>5615</v>
      </c>
      <c r="AW800" s="113"/>
      <c r="AX800" s="113"/>
      <c r="AY800" s="113"/>
      <c r="AZ800" s="113"/>
      <c r="BA800" s="113"/>
      <c r="BB800" s="111"/>
      <c r="BC800" s="111" t="s">
        <v>98</v>
      </c>
      <c r="BD800" s="157">
        <v>932351</v>
      </c>
      <c r="BE800" s="157">
        <v>928856</v>
      </c>
      <c r="BF800" s="157">
        <v>337120</v>
      </c>
      <c r="BG800" s="157">
        <f t="shared" si="13"/>
        <v>2198327</v>
      </c>
      <c r="BH800" s="33" t="s">
        <v>100</v>
      </c>
      <c r="BI800" s="33" t="s">
        <v>222</v>
      </c>
      <c r="BJ800" s="19" t="s">
        <v>5616</v>
      </c>
      <c r="BK800" s="19" t="s">
        <v>5617</v>
      </c>
      <c r="BL800" s="19" t="s">
        <v>5618</v>
      </c>
      <c r="BM800" s="19" t="s">
        <v>105</v>
      </c>
      <c r="BN800" s="419"/>
      <c r="BO800" s="419"/>
      <c r="BP800" s="33" t="s">
        <v>98</v>
      </c>
      <c r="BQ800" s="33" t="s">
        <v>98</v>
      </c>
      <c r="BR800" s="275" t="s">
        <v>5595</v>
      </c>
    </row>
    <row r="801" spans="1:70" s="54" customFormat="1" ht="105">
      <c r="A801" s="18">
        <v>799</v>
      </c>
      <c r="B801" s="111">
        <v>5353</v>
      </c>
      <c r="C801" s="275" t="s">
        <v>5595</v>
      </c>
      <c r="D801" s="111" t="s">
        <v>77</v>
      </c>
      <c r="E801" s="111" t="s">
        <v>5690</v>
      </c>
      <c r="F801" s="113" t="s">
        <v>5691</v>
      </c>
      <c r="G801" s="113" t="s">
        <v>5692</v>
      </c>
      <c r="H801" s="114" t="s">
        <v>5693</v>
      </c>
      <c r="I801" s="113" t="s">
        <v>5694</v>
      </c>
      <c r="J801" s="318" t="s">
        <v>5690</v>
      </c>
      <c r="K801" s="319" t="s">
        <v>5695</v>
      </c>
      <c r="L801" s="113" t="s">
        <v>5696</v>
      </c>
      <c r="M801" s="113" t="s">
        <v>5697</v>
      </c>
      <c r="N801" s="113" t="s">
        <v>86</v>
      </c>
      <c r="O801" s="113"/>
      <c r="P801" s="113" t="s">
        <v>5604</v>
      </c>
      <c r="Q801" s="113"/>
      <c r="R801" s="114" t="s">
        <v>105</v>
      </c>
      <c r="S801" s="113" t="s">
        <v>259</v>
      </c>
      <c r="T801" s="18" t="s">
        <v>5605</v>
      </c>
      <c r="U801" s="113" t="s">
        <v>90</v>
      </c>
      <c r="V801" s="113">
        <v>0</v>
      </c>
      <c r="W801" s="113" t="s">
        <v>152</v>
      </c>
      <c r="X801" s="321">
        <v>0.5</v>
      </c>
      <c r="Y801" s="321">
        <v>1</v>
      </c>
      <c r="Z801" s="26">
        <v>23977</v>
      </c>
      <c r="AA801" s="113" t="s">
        <v>5627</v>
      </c>
      <c r="AB801" s="111">
        <v>535300</v>
      </c>
      <c r="AC801" s="113" t="s">
        <v>5644</v>
      </c>
      <c r="AD801" s="113">
        <v>0</v>
      </c>
      <c r="AE801" s="113" t="s">
        <v>5645</v>
      </c>
      <c r="AF801" s="113"/>
      <c r="AG801" s="113"/>
      <c r="AH801" s="113"/>
      <c r="AI801" s="113"/>
      <c r="AJ801" s="113">
        <v>0</v>
      </c>
      <c r="AK801" s="113" t="s">
        <v>5610</v>
      </c>
      <c r="AL801" s="113"/>
      <c r="AM801" s="113" t="s">
        <v>5692</v>
      </c>
      <c r="AN801" s="113" t="s">
        <v>5631</v>
      </c>
      <c r="AO801" s="113" t="s">
        <v>5632</v>
      </c>
      <c r="AP801" s="113" t="s">
        <v>5689</v>
      </c>
      <c r="AQ801" s="113" t="s">
        <v>121</v>
      </c>
      <c r="AR801" s="113"/>
      <c r="AS801" s="113" t="s">
        <v>5634</v>
      </c>
      <c r="AT801" s="113"/>
      <c r="AU801" s="113"/>
      <c r="AV801" s="113" t="s">
        <v>5615</v>
      </c>
      <c r="AW801" s="113"/>
      <c r="AX801" s="113"/>
      <c r="AY801" s="113"/>
      <c r="AZ801" s="113"/>
      <c r="BA801" s="113"/>
      <c r="BB801" s="111"/>
      <c r="BC801" s="111" t="s">
        <v>98</v>
      </c>
      <c r="BD801" s="157">
        <v>4365841</v>
      </c>
      <c r="BE801" s="157">
        <v>3427119</v>
      </c>
      <c r="BF801" s="157">
        <v>345600</v>
      </c>
      <c r="BG801" s="157">
        <f t="shared" si="13"/>
        <v>8138560</v>
      </c>
      <c r="BH801" s="33" t="s">
        <v>100</v>
      </c>
      <c r="BI801" s="33" t="s">
        <v>222</v>
      </c>
      <c r="BJ801" s="19" t="s">
        <v>5616</v>
      </c>
      <c r="BK801" s="19" t="s">
        <v>5617</v>
      </c>
      <c r="BL801" s="19" t="s">
        <v>5618</v>
      </c>
      <c r="BM801" s="19" t="s">
        <v>105</v>
      </c>
      <c r="BN801" s="419"/>
      <c r="BO801" s="419"/>
      <c r="BP801" s="33" t="s">
        <v>98</v>
      </c>
      <c r="BQ801" s="33" t="s">
        <v>98</v>
      </c>
      <c r="BR801" s="275" t="s">
        <v>5595</v>
      </c>
    </row>
    <row r="802" spans="1:70" s="226" customFormat="1" ht="165">
      <c r="A802" s="18">
        <v>800</v>
      </c>
      <c r="B802" s="111">
        <v>5353</v>
      </c>
      <c r="C802" s="275" t="s">
        <v>5595</v>
      </c>
      <c r="D802" s="111" t="s">
        <v>106</v>
      </c>
      <c r="E802" s="111" t="s">
        <v>5698</v>
      </c>
      <c r="F802" s="113" t="s">
        <v>5699</v>
      </c>
      <c r="G802" s="113" t="s">
        <v>5700</v>
      </c>
      <c r="H802" s="114" t="s">
        <v>5701</v>
      </c>
      <c r="I802" s="113" t="s">
        <v>5702</v>
      </c>
      <c r="J802" s="111" t="s">
        <v>5698</v>
      </c>
      <c r="K802" s="319">
        <v>0</v>
      </c>
      <c r="L802" s="113" t="s">
        <v>5703</v>
      </c>
      <c r="M802" s="114" t="s">
        <v>5704</v>
      </c>
      <c r="N802" s="113" t="s">
        <v>86</v>
      </c>
      <c r="O802" s="113"/>
      <c r="P802" s="113" t="s">
        <v>5677</v>
      </c>
      <c r="Q802" s="113" t="s">
        <v>5625</v>
      </c>
      <c r="R802" s="114" t="s">
        <v>105</v>
      </c>
      <c r="S802" s="113" t="s">
        <v>259</v>
      </c>
      <c r="T802" s="18" t="s">
        <v>5605</v>
      </c>
      <c r="U802" s="113" t="s">
        <v>314</v>
      </c>
      <c r="V802" s="113" t="s">
        <v>5705</v>
      </c>
      <c r="W802" s="113" t="s">
        <v>5706</v>
      </c>
      <c r="X802" s="321">
        <v>0.42</v>
      </c>
      <c r="Y802" s="321">
        <v>0</v>
      </c>
      <c r="Z802" s="26">
        <v>22606.666666666668</v>
      </c>
      <c r="AA802" s="113" t="s">
        <v>325</v>
      </c>
      <c r="AB802" s="111">
        <v>535300</v>
      </c>
      <c r="AC802" s="113" t="s">
        <v>5644</v>
      </c>
      <c r="AD802" s="113" t="s">
        <v>5707</v>
      </c>
      <c r="AE802" s="113" t="s">
        <v>5645</v>
      </c>
      <c r="AF802" s="113"/>
      <c r="AG802" s="113"/>
      <c r="AH802" s="113"/>
      <c r="AI802" s="113"/>
      <c r="AJ802" s="113">
        <v>0</v>
      </c>
      <c r="AK802" s="113" t="s">
        <v>5680</v>
      </c>
      <c r="AL802" s="113"/>
      <c r="AM802" s="113" t="s">
        <v>5700</v>
      </c>
      <c r="AN802" s="113" t="s">
        <v>5612</v>
      </c>
      <c r="AO802" s="113" t="s">
        <v>219</v>
      </c>
      <c r="AP802" s="113" t="s">
        <v>5669</v>
      </c>
      <c r="AQ802" s="113" t="s">
        <v>121</v>
      </c>
      <c r="AR802" s="113"/>
      <c r="AS802" s="113" t="s">
        <v>5634</v>
      </c>
      <c r="AT802" s="113"/>
      <c r="AU802" s="113"/>
      <c r="AV802" s="113"/>
      <c r="AW802" s="113"/>
      <c r="AX802" s="113"/>
      <c r="AY802" s="113"/>
      <c r="AZ802" s="113"/>
      <c r="BA802" s="113"/>
      <c r="BB802" s="111" t="s">
        <v>98</v>
      </c>
      <c r="BC802" s="111"/>
      <c r="BD802" s="157">
        <v>737600</v>
      </c>
      <c r="BE802" s="157">
        <v>831545</v>
      </c>
      <c r="BF802" s="157">
        <v>0</v>
      </c>
      <c r="BG802" s="157">
        <f t="shared" si="13"/>
        <v>1569145</v>
      </c>
      <c r="BH802" s="33" t="s">
        <v>100</v>
      </c>
      <c r="BI802" s="33" t="s">
        <v>222</v>
      </c>
      <c r="BJ802" s="19" t="s">
        <v>5616</v>
      </c>
      <c r="BK802" s="19" t="s">
        <v>5617</v>
      </c>
      <c r="BL802" s="19" t="s">
        <v>5618</v>
      </c>
      <c r="BM802" s="19" t="s">
        <v>105</v>
      </c>
      <c r="BN802" s="430"/>
      <c r="BO802" s="430"/>
      <c r="BP802" s="33" t="s">
        <v>98</v>
      </c>
      <c r="BQ802" s="33" t="s">
        <v>98</v>
      </c>
      <c r="BR802" s="275" t="s">
        <v>5595</v>
      </c>
    </row>
    <row r="803" spans="1:70" s="226" customFormat="1" ht="195">
      <c r="A803" s="18">
        <v>801</v>
      </c>
      <c r="B803" s="111">
        <v>5353</v>
      </c>
      <c r="C803" s="275" t="s">
        <v>5595</v>
      </c>
      <c r="D803" s="111" t="s">
        <v>77</v>
      </c>
      <c r="E803" s="111" t="s">
        <v>5708</v>
      </c>
      <c r="F803" s="113" t="s">
        <v>5709</v>
      </c>
      <c r="G803" s="113" t="s">
        <v>5710</v>
      </c>
      <c r="H803" s="114" t="s">
        <v>5711</v>
      </c>
      <c r="I803" s="113" t="s">
        <v>5712</v>
      </c>
      <c r="J803" s="111" t="s">
        <v>5708</v>
      </c>
      <c r="K803" s="319" t="s">
        <v>5713</v>
      </c>
      <c r="L803" s="113" t="s">
        <v>5714</v>
      </c>
      <c r="M803" s="114" t="s">
        <v>5715</v>
      </c>
      <c r="N803" s="113" t="s">
        <v>86</v>
      </c>
      <c r="O803" s="113"/>
      <c r="P803" s="113" t="s">
        <v>5604</v>
      </c>
      <c r="Q803" s="113"/>
      <c r="R803" s="114" t="s">
        <v>105</v>
      </c>
      <c r="S803" s="113" t="s">
        <v>259</v>
      </c>
      <c r="T803" s="18" t="s">
        <v>5605</v>
      </c>
      <c r="U803" s="113" t="s">
        <v>90</v>
      </c>
      <c r="V803" s="113">
        <v>0</v>
      </c>
      <c r="W803" s="113" t="s">
        <v>152</v>
      </c>
      <c r="X803" s="321">
        <v>0.5</v>
      </c>
      <c r="Y803" s="321">
        <v>0</v>
      </c>
      <c r="Z803" s="26">
        <v>22264.033333333333</v>
      </c>
      <c r="AA803" s="113" t="s">
        <v>5627</v>
      </c>
      <c r="AB803" s="111">
        <v>535300</v>
      </c>
      <c r="AC803" s="113" t="s">
        <v>5608</v>
      </c>
      <c r="AD803" s="113">
        <v>0</v>
      </c>
      <c r="AE803" s="113" t="s">
        <v>5645</v>
      </c>
      <c r="AF803" s="113"/>
      <c r="AG803" s="113"/>
      <c r="AH803" s="113"/>
      <c r="AI803" s="113"/>
      <c r="AJ803" s="113">
        <v>0</v>
      </c>
      <c r="AK803" s="113" t="s">
        <v>5610</v>
      </c>
      <c r="AL803" s="113"/>
      <c r="AM803" s="113" t="s">
        <v>5710</v>
      </c>
      <c r="AN803" s="113" t="s">
        <v>5612</v>
      </c>
      <c r="AO803" s="113" t="s">
        <v>219</v>
      </c>
      <c r="AP803" s="113" t="s">
        <v>5689</v>
      </c>
      <c r="AQ803" s="113" t="s">
        <v>121</v>
      </c>
      <c r="AR803" s="113"/>
      <c r="AS803" s="113" t="s">
        <v>5614</v>
      </c>
      <c r="AT803" s="113"/>
      <c r="AU803" s="113"/>
      <c r="AV803" s="113" t="s">
        <v>5615</v>
      </c>
      <c r="AW803" s="113"/>
      <c r="AX803" s="113"/>
      <c r="AY803" s="113"/>
      <c r="AZ803" s="113"/>
      <c r="BA803" s="113"/>
      <c r="BB803" s="111"/>
      <c r="BC803" s="111" t="s">
        <v>98</v>
      </c>
      <c r="BD803" s="157">
        <v>58200</v>
      </c>
      <c r="BE803" s="157">
        <v>158200</v>
      </c>
      <c r="BF803" s="157">
        <v>345735</v>
      </c>
      <c r="BG803" s="157">
        <f t="shared" si="13"/>
        <v>562135</v>
      </c>
      <c r="BH803" s="33" t="s">
        <v>100</v>
      </c>
      <c r="BI803" s="33" t="s">
        <v>222</v>
      </c>
      <c r="BJ803" s="19" t="s">
        <v>5616</v>
      </c>
      <c r="BK803" s="19" t="s">
        <v>5617</v>
      </c>
      <c r="BL803" s="19" t="s">
        <v>5618</v>
      </c>
      <c r="BM803" s="19" t="s">
        <v>105</v>
      </c>
      <c r="BN803" s="430"/>
      <c r="BO803" s="430"/>
      <c r="BP803" s="33" t="s">
        <v>98</v>
      </c>
      <c r="BQ803" s="33" t="s">
        <v>98</v>
      </c>
      <c r="BR803" s="275" t="s">
        <v>5595</v>
      </c>
    </row>
    <row r="804" spans="1:70" s="226" customFormat="1" ht="195">
      <c r="A804" s="18">
        <v>802</v>
      </c>
      <c r="B804" s="111">
        <v>5353</v>
      </c>
      <c r="C804" s="275" t="s">
        <v>5595</v>
      </c>
      <c r="D804" s="111" t="s">
        <v>316</v>
      </c>
      <c r="E804" s="111" t="s">
        <v>5716</v>
      </c>
      <c r="F804" s="113" t="s">
        <v>5717</v>
      </c>
      <c r="G804" s="113" t="s">
        <v>5718</v>
      </c>
      <c r="H804" s="114" t="s">
        <v>5719</v>
      </c>
      <c r="I804" s="113" t="s">
        <v>5720</v>
      </c>
      <c r="J804" s="111" t="s">
        <v>5716</v>
      </c>
      <c r="K804" s="319" t="s">
        <v>5721</v>
      </c>
      <c r="L804" s="113" t="s">
        <v>5722</v>
      </c>
      <c r="M804" s="113" t="s">
        <v>5723</v>
      </c>
      <c r="N804" s="113" t="s">
        <v>86</v>
      </c>
      <c r="O804" s="113"/>
      <c r="P804" s="113" t="s">
        <v>5604</v>
      </c>
      <c r="Q804" s="113"/>
      <c r="R804" s="114" t="s">
        <v>105</v>
      </c>
      <c r="S804" s="113" t="s">
        <v>259</v>
      </c>
      <c r="T804" s="18" t="s">
        <v>5605</v>
      </c>
      <c r="U804" s="113" t="s">
        <v>473</v>
      </c>
      <c r="V804" s="113">
        <v>0</v>
      </c>
      <c r="W804" s="113" t="s">
        <v>5643</v>
      </c>
      <c r="X804" s="321">
        <v>2.2710843000000001E-2</v>
      </c>
      <c r="Y804" s="321">
        <v>3</v>
      </c>
      <c r="Z804" s="26">
        <v>22139</v>
      </c>
      <c r="AA804" s="113" t="s">
        <v>5627</v>
      </c>
      <c r="AB804" s="111">
        <v>535300</v>
      </c>
      <c r="AC804" s="113" t="s">
        <v>5608</v>
      </c>
      <c r="AD804" s="113">
        <v>0</v>
      </c>
      <c r="AE804" s="113" t="s">
        <v>5609</v>
      </c>
      <c r="AF804" s="113"/>
      <c r="AG804" s="113"/>
      <c r="AH804" s="113"/>
      <c r="AI804" s="113"/>
      <c r="AJ804" s="113">
        <v>0</v>
      </c>
      <c r="AK804" s="113" t="s">
        <v>5610</v>
      </c>
      <c r="AL804" s="113"/>
      <c r="AM804" s="113" t="s">
        <v>5718</v>
      </c>
      <c r="AN804" s="113" t="s">
        <v>5631</v>
      </c>
      <c r="AO804" s="113" t="s">
        <v>5632</v>
      </c>
      <c r="AP804" s="113" t="s">
        <v>5689</v>
      </c>
      <c r="AQ804" s="113" t="s">
        <v>121</v>
      </c>
      <c r="AR804" s="113"/>
      <c r="AS804" s="113" t="s">
        <v>5634</v>
      </c>
      <c r="AT804" s="113"/>
      <c r="AU804" s="113"/>
      <c r="AV804" s="113" t="s">
        <v>5615</v>
      </c>
      <c r="AW804" s="113"/>
      <c r="AX804" s="113"/>
      <c r="AY804" s="113"/>
      <c r="AZ804" s="113"/>
      <c r="BA804" s="113"/>
      <c r="BB804" s="111"/>
      <c r="BC804" s="111" t="s">
        <v>98</v>
      </c>
      <c r="BD804" s="157">
        <v>561665</v>
      </c>
      <c r="BE804" s="157">
        <v>511290</v>
      </c>
      <c r="BF804" s="157">
        <v>149760</v>
      </c>
      <c r="BG804" s="157">
        <f t="shared" si="13"/>
        <v>1222715</v>
      </c>
      <c r="BH804" s="33" t="s">
        <v>100</v>
      </c>
      <c r="BI804" s="33" t="s">
        <v>222</v>
      </c>
      <c r="BJ804" s="19" t="s">
        <v>5616</v>
      </c>
      <c r="BK804" s="19" t="s">
        <v>5617</v>
      </c>
      <c r="BL804" s="19" t="s">
        <v>5618</v>
      </c>
      <c r="BM804" s="19" t="s">
        <v>105</v>
      </c>
      <c r="BN804" s="430"/>
      <c r="BO804" s="430"/>
      <c r="BP804" s="33" t="s">
        <v>98</v>
      </c>
      <c r="BQ804" s="33" t="s">
        <v>98</v>
      </c>
      <c r="BR804" s="275" t="s">
        <v>5595</v>
      </c>
    </row>
    <row r="805" spans="1:70" s="226" customFormat="1" ht="150">
      <c r="A805" s="18">
        <v>803</v>
      </c>
      <c r="B805" s="111">
        <v>5353</v>
      </c>
      <c r="C805" s="275" t="s">
        <v>5595</v>
      </c>
      <c r="D805" s="111" t="s">
        <v>316</v>
      </c>
      <c r="E805" s="111" t="s">
        <v>5724</v>
      </c>
      <c r="F805" s="113" t="s">
        <v>5725</v>
      </c>
      <c r="G805" s="113" t="s">
        <v>5726</v>
      </c>
      <c r="H805" s="114" t="s">
        <v>5727</v>
      </c>
      <c r="I805" s="113" t="s">
        <v>5728</v>
      </c>
      <c r="J805" s="111" t="s">
        <v>5724</v>
      </c>
      <c r="K805" s="319" t="s">
        <v>5729</v>
      </c>
      <c r="L805" s="113" t="s">
        <v>5730</v>
      </c>
      <c r="M805" s="125">
        <v>45566</v>
      </c>
      <c r="N805" s="113" t="s">
        <v>86</v>
      </c>
      <c r="O805" s="113"/>
      <c r="P805" s="113" t="s">
        <v>5604</v>
      </c>
      <c r="Q805" s="113"/>
      <c r="R805" s="114" t="s">
        <v>5731</v>
      </c>
      <c r="S805" s="113" t="s">
        <v>259</v>
      </c>
      <c r="T805" s="18" t="s">
        <v>5605</v>
      </c>
      <c r="U805" s="113" t="s">
        <v>473</v>
      </c>
      <c r="V805" s="113">
        <v>0</v>
      </c>
      <c r="W805" s="113" t="s">
        <v>5643</v>
      </c>
      <c r="X805" s="321">
        <v>1.8306452000000001E-2</v>
      </c>
      <c r="Y805" s="321">
        <v>2</v>
      </c>
      <c r="Z805" s="26">
        <v>18169</v>
      </c>
      <c r="AA805" s="113" t="s">
        <v>5627</v>
      </c>
      <c r="AB805" s="111">
        <v>535300</v>
      </c>
      <c r="AC805" s="113" t="s">
        <v>5608</v>
      </c>
      <c r="AD805" s="113">
        <v>0</v>
      </c>
      <c r="AE805" s="113" t="s">
        <v>5645</v>
      </c>
      <c r="AF805" s="113"/>
      <c r="AG805" s="113"/>
      <c r="AH805" s="113"/>
      <c r="AI805" s="113"/>
      <c r="AJ805" s="113">
        <v>0</v>
      </c>
      <c r="AK805" s="113" t="s">
        <v>5610</v>
      </c>
      <c r="AL805" s="113"/>
      <c r="AM805" s="113" t="s">
        <v>5726</v>
      </c>
      <c r="AN805" s="113" t="s">
        <v>5612</v>
      </c>
      <c r="AO805" s="113" t="s">
        <v>219</v>
      </c>
      <c r="AP805" s="113" t="s">
        <v>5689</v>
      </c>
      <c r="AQ805" s="113" t="s">
        <v>121</v>
      </c>
      <c r="AR805" s="113"/>
      <c r="AS805" s="113" t="s">
        <v>5614</v>
      </c>
      <c r="AT805" s="113"/>
      <c r="AU805" s="113"/>
      <c r="AV805" s="113" t="s">
        <v>5615</v>
      </c>
      <c r="AW805" s="113"/>
      <c r="AX805" s="113"/>
      <c r="AY805" s="113"/>
      <c r="AZ805" s="113"/>
      <c r="BA805" s="113"/>
      <c r="BB805" s="111"/>
      <c r="BC805" s="111" t="s">
        <v>98</v>
      </c>
      <c r="BD805" s="157">
        <v>253405</v>
      </c>
      <c r="BE805" s="157">
        <v>673545</v>
      </c>
      <c r="BF805" s="157">
        <v>0</v>
      </c>
      <c r="BG805" s="157">
        <f t="shared" si="13"/>
        <v>926950</v>
      </c>
      <c r="BH805" s="33" t="s">
        <v>100</v>
      </c>
      <c r="BI805" s="33" t="s">
        <v>222</v>
      </c>
      <c r="BJ805" s="19" t="s">
        <v>5616</v>
      </c>
      <c r="BK805" s="19" t="s">
        <v>5617</v>
      </c>
      <c r="BL805" s="19" t="s">
        <v>5618</v>
      </c>
      <c r="BM805" s="19" t="s">
        <v>105</v>
      </c>
      <c r="BN805" s="430"/>
      <c r="BO805" s="430"/>
      <c r="BP805" s="33" t="s">
        <v>98</v>
      </c>
      <c r="BQ805" s="33" t="s">
        <v>98</v>
      </c>
      <c r="BR805" s="275" t="s">
        <v>5595</v>
      </c>
    </row>
    <row r="806" spans="1:70" s="226" customFormat="1" ht="165">
      <c r="A806" s="18">
        <v>804</v>
      </c>
      <c r="B806" s="111">
        <v>5353</v>
      </c>
      <c r="C806" s="275" t="s">
        <v>5595</v>
      </c>
      <c r="D806" s="111" t="s">
        <v>106</v>
      </c>
      <c r="E806" s="111" t="s">
        <v>5732</v>
      </c>
      <c r="F806" s="113" t="s">
        <v>5733</v>
      </c>
      <c r="G806" s="113" t="s">
        <v>5734</v>
      </c>
      <c r="H806" s="114" t="s">
        <v>5735</v>
      </c>
      <c r="I806" s="113" t="s">
        <v>5736</v>
      </c>
      <c r="J806" s="111" t="s">
        <v>5732</v>
      </c>
      <c r="K806" s="319"/>
      <c r="L806" s="113" t="s">
        <v>5737</v>
      </c>
      <c r="M806" s="114" t="s">
        <v>5676</v>
      </c>
      <c r="N806" s="113" t="s">
        <v>86</v>
      </c>
      <c r="O806" s="113"/>
      <c r="P806" s="113" t="s">
        <v>5677</v>
      </c>
      <c r="Q806" s="114" t="s">
        <v>5738</v>
      </c>
      <c r="R806" s="114" t="s">
        <v>105</v>
      </c>
      <c r="S806" s="113" t="s">
        <v>259</v>
      </c>
      <c r="T806" s="18" t="s">
        <v>5605</v>
      </c>
      <c r="U806" s="113" t="s">
        <v>314</v>
      </c>
      <c r="V806" s="113" t="s">
        <v>173</v>
      </c>
      <c r="W806" s="113" t="s">
        <v>5739</v>
      </c>
      <c r="X806" s="321">
        <v>2.7949999999999999</v>
      </c>
      <c r="Y806" s="321">
        <v>1</v>
      </c>
      <c r="Z806" s="26">
        <v>17570</v>
      </c>
      <c r="AA806" s="113" t="s">
        <v>5627</v>
      </c>
      <c r="AB806" s="111">
        <v>535300</v>
      </c>
      <c r="AC806" s="113" t="s">
        <v>5608</v>
      </c>
      <c r="AD806" s="113" t="s">
        <v>5740</v>
      </c>
      <c r="AE806" s="113" t="s">
        <v>5629</v>
      </c>
      <c r="AF806" s="113"/>
      <c r="AG806" s="113"/>
      <c r="AH806" s="113"/>
      <c r="AI806" s="113"/>
      <c r="AJ806" s="113">
        <v>0</v>
      </c>
      <c r="AK806" s="113" t="s">
        <v>5680</v>
      </c>
      <c r="AL806" s="113"/>
      <c r="AM806" s="113" t="s">
        <v>5734</v>
      </c>
      <c r="AN806" s="113" t="s">
        <v>5612</v>
      </c>
      <c r="AO806" s="113" t="s">
        <v>219</v>
      </c>
      <c r="AP806" s="113" t="s">
        <v>5741</v>
      </c>
      <c r="AQ806" s="113" t="s">
        <v>121</v>
      </c>
      <c r="AR806" s="113"/>
      <c r="AS806" s="113" t="s">
        <v>5634</v>
      </c>
      <c r="AT806" s="113"/>
      <c r="AU806" s="113"/>
      <c r="AV806" s="113"/>
      <c r="AW806" s="113"/>
      <c r="AX806" s="113"/>
      <c r="AY806" s="113"/>
      <c r="AZ806" s="113"/>
      <c r="BA806" s="113"/>
      <c r="BB806" s="111"/>
      <c r="BC806" s="111" t="s">
        <v>98</v>
      </c>
      <c r="BD806" s="157">
        <v>100000</v>
      </c>
      <c r="BE806" s="157">
        <v>709000</v>
      </c>
      <c r="BF806" s="157">
        <v>378000</v>
      </c>
      <c r="BG806" s="157">
        <f t="shared" si="13"/>
        <v>1187000</v>
      </c>
      <c r="BH806" s="33" t="s">
        <v>100</v>
      </c>
      <c r="BI806" s="33" t="s">
        <v>222</v>
      </c>
      <c r="BJ806" s="19" t="s">
        <v>5616</v>
      </c>
      <c r="BK806" s="19" t="s">
        <v>5617</v>
      </c>
      <c r="BL806" s="19" t="s">
        <v>5618</v>
      </c>
      <c r="BM806" s="19" t="s">
        <v>105</v>
      </c>
      <c r="BN806" s="430"/>
      <c r="BO806" s="430"/>
      <c r="BP806" s="33" t="s">
        <v>98</v>
      </c>
      <c r="BQ806" s="33" t="s">
        <v>98</v>
      </c>
      <c r="BR806" s="275" t="s">
        <v>5595</v>
      </c>
    </row>
    <row r="807" spans="1:70" s="226" customFormat="1" ht="75">
      <c r="A807" s="18">
        <v>805</v>
      </c>
      <c r="B807" s="111">
        <v>5353</v>
      </c>
      <c r="C807" s="275" t="s">
        <v>5595</v>
      </c>
      <c r="D807" s="111" t="s">
        <v>106</v>
      </c>
      <c r="E807" s="111" t="s">
        <v>5742</v>
      </c>
      <c r="F807" s="113" t="s">
        <v>5743</v>
      </c>
      <c r="G807" s="113" t="s">
        <v>5744</v>
      </c>
      <c r="H807" s="114" t="s">
        <v>5745</v>
      </c>
      <c r="I807" s="113" t="s">
        <v>5746</v>
      </c>
      <c r="J807" s="111" t="s">
        <v>5742</v>
      </c>
      <c r="K807" s="319"/>
      <c r="L807" s="113" t="s">
        <v>5747</v>
      </c>
      <c r="M807" s="113" t="s">
        <v>5748</v>
      </c>
      <c r="N807" s="113" t="s">
        <v>86</v>
      </c>
      <c r="O807" s="113"/>
      <c r="P807" s="113" t="s">
        <v>5677</v>
      </c>
      <c r="Q807" s="114" t="s">
        <v>5738</v>
      </c>
      <c r="R807" s="114" t="s">
        <v>5749</v>
      </c>
      <c r="S807" s="113" t="s">
        <v>259</v>
      </c>
      <c r="T807" s="18" t="s">
        <v>5750</v>
      </c>
      <c r="U807" s="113" t="s">
        <v>5678</v>
      </c>
      <c r="V807" s="113" t="s">
        <v>173</v>
      </c>
      <c r="W807" s="113" t="s">
        <v>5751</v>
      </c>
      <c r="X807" s="321">
        <v>0.62150000000000005</v>
      </c>
      <c r="Y807" s="321">
        <v>1</v>
      </c>
      <c r="Z807" s="26">
        <v>17530.766666666666</v>
      </c>
      <c r="AA807" s="113" t="s">
        <v>5627</v>
      </c>
      <c r="AB807" s="111">
        <v>535300</v>
      </c>
      <c r="AC807" s="113" t="s">
        <v>5644</v>
      </c>
      <c r="AD807" s="113" t="s">
        <v>5740</v>
      </c>
      <c r="AE807" s="113" t="s">
        <v>5609</v>
      </c>
      <c r="AF807" s="113" t="s">
        <v>5752</v>
      </c>
      <c r="AG807" s="113"/>
      <c r="AH807" s="113"/>
      <c r="AI807" s="113"/>
      <c r="AJ807" s="113">
        <v>0</v>
      </c>
      <c r="AK807" s="113" t="s">
        <v>5680</v>
      </c>
      <c r="AL807" s="113"/>
      <c r="AM807" s="113" t="s">
        <v>5753</v>
      </c>
      <c r="AN807" s="113" t="s">
        <v>5631</v>
      </c>
      <c r="AO807" s="113" t="s">
        <v>5632</v>
      </c>
      <c r="AP807" s="113" t="s">
        <v>5669</v>
      </c>
      <c r="AQ807" s="113" t="s">
        <v>121</v>
      </c>
      <c r="AR807" s="113"/>
      <c r="AS807" s="113" t="s">
        <v>5634</v>
      </c>
      <c r="AT807" s="113"/>
      <c r="AU807" s="113"/>
      <c r="AV807" s="113"/>
      <c r="AW807" s="113"/>
      <c r="AX807" s="113"/>
      <c r="AY807" s="113"/>
      <c r="AZ807" s="113"/>
      <c r="BA807" s="113"/>
      <c r="BB807" s="111"/>
      <c r="BC807" s="111" t="s">
        <v>98</v>
      </c>
      <c r="BD807" s="157">
        <v>841661</v>
      </c>
      <c r="BE807" s="157">
        <v>665545</v>
      </c>
      <c r="BF807" s="157">
        <v>253702</v>
      </c>
      <c r="BG807" s="157">
        <f t="shared" si="13"/>
        <v>1760908</v>
      </c>
      <c r="BH807" s="33" t="s">
        <v>288</v>
      </c>
      <c r="BI807" s="33" t="s">
        <v>222</v>
      </c>
      <c r="BJ807" s="19" t="s">
        <v>5616</v>
      </c>
      <c r="BK807" s="19" t="s">
        <v>5617</v>
      </c>
      <c r="BL807" s="19" t="s">
        <v>5618</v>
      </c>
      <c r="BM807" s="19" t="s">
        <v>98</v>
      </c>
      <c r="BN807" s="430"/>
      <c r="BO807" s="430"/>
      <c r="BP807" s="33" t="s">
        <v>98</v>
      </c>
      <c r="BQ807" s="33" t="s">
        <v>98</v>
      </c>
      <c r="BR807" s="275" t="s">
        <v>5595</v>
      </c>
    </row>
    <row r="808" spans="1:70" s="226" customFormat="1" ht="180">
      <c r="A808" s="18">
        <v>806</v>
      </c>
      <c r="B808" s="111">
        <v>5353</v>
      </c>
      <c r="C808" s="275" t="s">
        <v>5595</v>
      </c>
      <c r="D808" s="111" t="s">
        <v>77</v>
      </c>
      <c r="E808" s="111" t="s">
        <v>5754</v>
      </c>
      <c r="F808" s="113" t="s">
        <v>5755</v>
      </c>
      <c r="G808" s="113" t="s">
        <v>5756</v>
      </c>
      <c r="H808" s="114" t="s">
        <v>5757</v>
      </c>
      <c r="I808" s="113" t="s">
        <v>5758</v>
      </c>
      <c r="J808" s="111" t="s">
        <v>5754</v>
      </c>
      <c r="K808" s="319" t="s">
        <v>5759</v>
      </c>
      <c r="L808" s="113" t="s">
        <v>5760</v>
      </c>
      <c r="M808" s="114" t="s">
        <v>5761</v>
      </c>
      <c r="N808" s="113" t="s">
        <v>86</v>
      </c>
      <c r="O808" s="113"/>
      <c r="P808" s="113" t="s">
        <v>5604</v>
      </c>
      <c r="Q808" s="113"/>
      <c r="R808" s="114" t="s">
        <v>105</v>
      </c>
      <c r="S808" s="113" t="s">
        <v>259</v>
      </c>
      <c r="T808" s="18" t="s">
        <v>5605</v>
      </c>
      <c r="U808" s="113" t="s">
        <v>90</v>
      </c>
      <c r="V808" s="113">
        <v>0</v>
      </c>
      <c r="W808" s="113" t="s">
        <v>152</v>
      </c>
      <c r="X808" s="321">
        <v>6.7567567999999995E-2</v>
      </c>
      <c r="Y808" s="321">
        <v>1</v>
      </c>
      <c r="Z808" s="26">
        <v>16873.333333333332</v>
      </c>
      <c r="AA808" s="113" t="s">
        <v>5627</v>
      </c>
      <c r="AB808" s="111">
        <v>535300</v>
      </c>
      <c r="AC808" s="113" t="s">
        <v>5608</v>
      </c>
      <c r="AD808" s="113">
        <v>0</v>
      </c>
      <c r="AE808" s="113" t="s">
        <v>5629</v>
      </c>
      <c r="AF808" s="113"/>
      <c r="AG808" s="113"/>
      <c r="AH808" s="113"/>
      <c r="AI808" s="113"/>
      <c r="AJ808" s="113">
        <v>0</v>
      </c>
      <c r="AK808" s="113" t="s">
        <v>5610</v>
      </c>
      <c r="AL808" s="113"/>
      <c r="AM808" s="113" t="s">
        <v>5756</v>
      </c>
      <c r="AN808" s="113" t="s">
        <v>5631</v>
      </c>
      <c r="AO808" s="113" t="s">
        <v>5632</v>
      </c>
      <c r="AP808" s="113" t="s">
        <v>5669</v>
      </c>
      <c r="AQ808" s="113" t="s">
        <v>121</v>
      </c>
      <c r="AR808" s="113"/>
      <c r="AS808" s="113" t="s">
        <v>5634</v>
      </c>
      <c r="AT808" s="113"/>
      <c r="AU808" s="113"/>
      <c r="AV808" s="113" t="s">
        <v>5615</v>
      </c>
      <c r="AW808" s="113"/>
      <c r="AX808" s="113"/>
      <c r="AY808" s="113"/>
      <c r="AZ808" s="113"/>
      <c r="BA808" s="113"/>
      <c r="BB808" s="111"/>
      <c r="BC808" s="111" t="s">
        <v>98</v>
      </c>
      <c r="BD808" s="157">
        <v>458900</v>
      </c>
      <c r="BE808" s="157">
        <v>760100</v>
      </c>
      <c r="BF808" s="157">
        <v>115600</v>
      </c>
      <c r="BG808" s="157">
        <f t="shared" si="13"/>
        <v>1334600</v>
      </c>
      <c r="BH808" s="33" t="s">
        <v>100</v>
      </c>
      <c r="BI808" s="33" t="s">
        <v>222</v>
      </c>
      <c r="BJ808" s="19" t="s">
        <v>5616</v>
      </c>
      <c r="BK808" s="19" t="s">
        <v>5617</v>
      </c>
      <c r="BL808" s="19" t="s">
        <v>5618</v>
      </c>
      <c r="BM808" s="19" t="s">
        <v>105</v>
      </c>
      <c r="BN808" s="430"/>
      <c r="BO808" s="430"/>
      <c r="BP808" s="33" t="s">
        <v>98</v>
      </c>
      <c r="BQ808" s="33" t="s">
        <v>98</v>
      </c>
      <c r="BR808" s="275" t="s">
        <v>5595</v>
      </c>
    </row>
    <row r="809" spans="1:70" s="226" customFormat="1" ht="195">
      <c r="A809" s="18">
        <v>807</v>
      </c>
      <c r="B809" s="111">
        <v>5353</v>
      </c>
      <c r="C809" s="275" t="s">
        <v>5595</v>
      </c>
      <c r="D809" s="322" t="s">
        <v>77</v>
      </c>
      <c r="E809" s="323" t="s">
        <v>5762</v>
      </c>
      <c r="F809" s="323" t="s">
        <v>5763</v>
      </c>
      <c r="G809" s="323" t="s">
        <v>5764</v>
      </c>
      <c r="H809" s="324" t="s">
        <v>5765</v>
      </c>
      <c r="I809" s="323" t="s">
        <v>5766</v>
      </c>
      <c r="J809" s="322" t="s">
        <v>5762</v>
      </c>
      <c r="K809" s="325">
        <v>3301672434</v>
      </c>
      <c r="L809" s="323" t="s">
        <v>5767</v>
      </c>
      <c r="M809" s="323" t="s">
        <v>5768</v>
      </c>
      <c r="N809" s="323" t="s">
        <v>86</v>
      </c>
      <c r="O809" s="323"/>
      <c r="P809" s="323"/>
      <c r="Q809" s="323"/>
      <c r="R809" s="326" t="s">
        <v>105</v>
      </c>
      <c r="S809" s="323" t="s">
        <v>88</v>
      </c>
      <c r="T809" s="18" t="s">
        <v>5605</v>
      </c>
      <c r="U809" s="326" t="s">
        <v>5769</v>
      </c>
      <c r="V809" s="323">
        <v>0</v>
      </c>
      <c r="W809" s="323">
        <v>0</v>
      </c>
      <c r="X809" s="327">
        <v>1092</v>
      </c>
      <c r="Y809" s="327">
        <v>1</v>
      </c>
      <c r="Z809" s="42">
        <v>16000</v>
      </c>
      <c r="AA809" s="323"/>
      <c r="AB809" s="322">
        <v>535300</v>
      </c>
      <c r="AC809" s="323" t="s">
        <v>5608</v>
      </c>
      <c r="AD809" s="323">
        <v>0</v>
      </c>
      <c r="AE809" s="323"/>
      <c r="AF809" s="323"/>
      <c r="AG809" s="323"/>
      <c r="AH809" s="323"/>
      <c r="AI809" s="323"/>
      <c r="AJ809" s="323"/>
      <c r="AK809" s="323"/>
      <c r="AL809" s="323"/>
      <c r="AM809" s="323"/>
      <c r="AN809" s="323"/>
      <c r="AO809" s="323"/>
      <c r="AP809" s="323"/>
      <c r="AQ809" s="323"/>
      <c r="AR809" s="323"/>
      <c r="AS809" s="323"/>
      <c r="AT809" s="323"/>
      <c r="AU809" s="323"/>
      <c r="AV809" s="323"/>
      <c r="AW809" s="323"/>
      <c r="AX809" s="323"/>
      <c r="AY809" s="323"/>
      <c r="AZ809" s="323"/>
      <c r="BA809" s="323"/>
      <c r="BB809" s="323"/>
      <c r="BC809" s="322" t="s">
        <v>98</v>
      </c>
      <c r="BD809" s="157">
        <v>186400</v>
      </c>
      <c r="BE809" s="157">
        <v>182400</v>
      </c>
      <c r="BF809" s="157">
        <v>431800</v>
      </c>
      <c r="BG809" s="157">
        <f t="shared" si="13"/>
        <v>800600</v>
      </c>
      <c r="BH809" s="33" t="s">
        <v>100</v>
      </c>
      <c r="BI809" s="33" t="s">
        <v>222</v>
      </c>
      <c r="BJ809" s="19" t="s">
        <v>5616</v>
      </c>
      <c r="BK809" s="19" t="s">
        <v>5617</v>
      </c>
      <c r="BL809" s="19" t="s">
        <v>5618</v>
      </c>
      <c r="BM809" s="19" t="s">
        <v>105</v>
      </c>
      <c r="BN809" s="430"/>
      <c r="BO809" s="430"/>
      <c r="BP809" s="33" t="s">
        <v>98</v>
      </c>
      <c r="BQ809" s="33" t="s">
        <v>98</v>
      </c>
      <c r="BR809" s="275" t="s">
        <v>5595</v>
      </c>
    </row>
    <row r="810" spans="1:70" s="36" customFormat="1" ht="105">
      <c r="A810" s="18">
        <v>808</v>
      </c>
      <c r="B810" s="111">
        <v>5353</v>
      </c>
      <c r="C810" s="275" t="s">
        <v>5595</v>
      </c>
      <c r="D810" s="322" t="s">
        <v>77</v>
      </c>
      <c r="E810" s="323" t="s">
        <v>5770</v>
      </c>
      <c r="F810" s="323" t="s">
        <v>5771</v>
      </c>
      <c r="G810" s="323" t="s">
        <v>5772</v>
      </c>
      <c r="H810" s="324" t="s">
        <v>5773</v>
      </c>
      <c r="I810" s="323" t="s">
        <v>5774</v>
      </c>
      <c r="J810" s="322" t="s">
        <v>5770</v>
      </c>
      <c r="K810" s="325">
        <v>3301646191</v>
      </c>
      <c r="L810" s="323" t="s">
        <v>5775</v>
      </c>
      <c r="M810" s="328" t="s">
        <v>5704</v>
      </c>
      <c r="N810" s="323" t="s">
        <v>86</v>
      </c>
      <c r="O810" s="323"/>
      <c r="P810" s="323"/>
      <c r="Q810" s="323"/>
      <c r="R810" s="326" t="s">
        <v>105</v>
      </c>
      <c r="S810" s="323" t="s">
        <v>88</v>
      </c>
      <c r="T810" s="18" t="s">
        <v>5605</v>
      </c>
      <c r="U810" s="326" t="s">
        <v>5776</v>
      </c>
      <c r="V810" s="323">
        <v>0</v>
      </c>
      <c r="W810" s="323">
        <v>0</v>
      </c>
      <c r="X810" s="327">
        <v>8866</v>
      </c>
      <c r="Y810" s="327">
        <v>1</v>
      </c>
      <c r="Z810" s="42">
        <v>14493.333333333334</v>
      </c>
      <c r="AA810" s="323"/>
      <c r="AB810" s="322">
        <v>535300</v>
      </c>
      <c r="AC810" s="323" t="s">
        <v>5644</v>
      </c>
      <c r="AD810" s="323">
        <v>0</v>
      </c>
      <c r="AE810" s="323"/>
      <c r="AF810" s="323"/>
      <c r="AG810" s="323"/>
      <c r="AH810" s="323"/>
      <c r="AI810" s="323"/>
      <c r="AJ810" s="323"/>
      <c r="AK810" s="323"/>
      <c r="AL810" s="323"/>
      <c r="AM810" s="323"/>
      <c r="AN810" s="323"/>
      <c r="AO810" s="323"/>
      <c r="AP810" s="323"/>
      <c r="AQ810" s="323"/>
      <c r="AR810" s="323"/>
      <c r="AS810" s="323"/>
      <c r="AT810" s="323"/>
      <c r="AU810" s="323"/>
      <c r="AV810" s="323"/>
      <c r="AW810" s="323"/>
      <c r="AX810" s="323"/>
      <c r="AY810" s="323"/>
      <c r="AZ810" s="323"/>
      <c r="BA810" s="323"/>
      <c r="BB810" s="323"/>
      <c r="BC810" s="322" t="s">
        <v>98</v>
      </c>
      <c r="BD810" s="157">
        <v>984900</v>
      </c>
      <c r="BE810" s="157">
        <v>612800</v>
      </c>
      <c r="BF810" s="157">
        <v>460700</v>
      </c>
      <c r="BG810" s="157">
        <f t="shared" si="13"/>
        <v>2058400</v>
      </c>
      <c r="BH810" s="33" t="s">
        <v>100</v>
      </c>
      <c r="BI810" s="33" t="s">
        <v>222</v>
      </c>
      <c r="BJ810" s="19" t="s">
        <v>5616</v>
      </c>
      <c r="BK810" s="19" t="s">
        <v>5617</v>
      </c>
      <c r="BL810" s="19" t="s">
        <v>5618</v>
      </c>
      <c r="BM810" s="19" t="s">
        <v>105</v>
      </c>
      <c r="BN810" s="418"/>
      <c r="BO810" s="418"/>
      <c r="BP810" s="33" t="s">
        <v>98</v>
      </c>
      <c r="BQ810" s="33" t="s">
        <v>98</v>
      </c>
      <c r="BR810" s="275" t="s">
        <v>5595</v>
      </c>
    </row>
    <row r="811" spans="1:70" s="36" customFormat="1" ht="210">
      <c r="A811" s="18">
        <v>809</v>
      </c>
      <c r="B811" s="111">
        <v>5353</v>
      </c>
      <c r="C811" s="275" t="s">
        <v>5595</v>
      </c>
      <c r="D811" s="322" t="s">
        <v>77</v>
      </c>
      <c r="E811" s="323" t="s">
        <v>5777</v>
      </c>
      <c r="F811" s="323" t="s">
        <v>5778</v>
      </c>
      <c r="G811" s="323" t="s">
        <v>5779</v>
      </c>
      <c r="H811" s="324" t="s">
        <v>5780</v>
      </c>
      <c r="I811" s="323" t="s">
        <v>5781</v>
      </c>
      <c r="J811" s="322" t="s">
        <v>5777</v>
      </c>
      <c r="K811" s="325">
        <v>3300100875</v>
      </c>
      <c r="L811" s="323" t="s">
        <v>5782</v>
      </c>
      <c r="M811" s="326" t="s">
        <v>5783</v>
      </c>
      <c r="N811" s="323" t="s">
        <v>86</v>
      </c>
      <c r="O811" s="323"/>
      <c r="P811" s="323"/>
      <c r="Q811" s="323"/>
      <c r="R811" s="326" t="s">
        <v>105</v>
      </c>
      <c r="S811" s="323" t="s">
        <v>88</v>
      </c>
      <c r="T811" s="18" t="s">
        <v>5605</v>
      </c>
      <c r="U811" s="326" t="s">
        <v>5784</v>
      </c>
      <c r="V811" s="323">
        <v>0</v>
      </c>
      <c r="W811" s="323">
        <v>0</v>
      </c>
      <c r="X811" s="327">
        <v>9.0791667000000006E-2</v>
      </c>
      <c r="Y811" s="327">
        <v>1</v>
      </c>
      <c r="Z811" s="42">
        <v>13430</v>
      </c>
      <c r="AA811" s="323"/>
      <c r="AB811" s="322">
        <v>535300</v>
      </c>
      <c r="AC811" s="323" t="s">
        <v>5608</v>
      </c>
      <c r="AD811" s="323">
        <v>0</v>
      </c>
      <c r="AE811" s="323"/>
      <c r="AF811" s="323"/>
      <c r="AG811" s="323"/>
      <c r="AH811" s="323"/>
      <c r="AI811" s="323"/>
      <c r="AJ811" s="323"/>
      <c r="AK811" s="323"/>
      <c r="AL811" s="323"/>
      <c r="AM811" s="323"/>
      <c r="AN811" s="323"/>
      <c r="AO811" s="323"/>
      <c r="AP811" s="323"/>
      <c r="AQ811" s="323"/>
      <c r="AR811" s="323"/>
      <c r="AS811" s="323"/>
      <c r="AT811" s="323"/>
      <c r="AU811" s="323"/>
      <c r="AV811" s="323"/>
      <c r="AW811" s="323"/>
      <c r="AX811" s="323"/>
      <c r="AY811" s="323"/>
      <c r="AZ811" s="323"/>
      <c r="BA811" s="323"/>
      <c r="BB811" s="323"/>
      <c r="BC811" s="322" t="s">
        <v>98</v>
      </c>
      <c r="BD811" s="157">
        <v>984315</v>
      </c>
      <c r="BE811" s="157">
        <v>1076100</v>
      </c>
      <c r="BF811" s="157">
        <v>587000</v>
      </c>
      <c r="BG811" s="157">
        <f t="shared" si="13"/>
        <v>2647415</v>
      </c>
      <c r="BH811" s="33" t="s">
        <v>100</v>
      </c>
      <c r="BI811" s="33" t="s">
        <v>222</v>
      </c>
      <c r="BJ811" s="19" t="s">
        <v>5616</v>
      </c>
      <c r="BK811" s="19" t="s">
        <v>5617</v>
      </c>
      <c r="BL811" s="19" t="s">
        <v>5618</v>
      </c>
      <c r="BM811" s="19" t="s">
        <v>105</v>
      </c>
      <c r="BN811" s="418"/>
      <c r="BO811" s="418"/>
      <c r="BP811" s="33" t="s">
        <v>98</v>
      </c>
      <c r="BQ811" s="33" t="s">
        <v>98</v>
      </c>
      <c r="BR811" s="275" t="s">
        <v>5595</v>
      </c>
    </row>
    <row r="812" spans="1:70" s="288" customFormat="1" ht="210">
      <c r="A812" s="18">
        <v>810</v>
      </c>
      <c r="B812" s="111">
        <v>5353</v>
      </c>
      <c r="C812" s="275" t="s">
        <v>5595</v>
      </c>
      <c r="D812" s="322" t="s">
        <v>77</v>
      </c>
      <c r="E812" s="323" t="s">
        <v>5785</v>
      </c>
      <c r="F812" s="323" t="s">
        <v>5786</v>
      </c>
      <c r="G812" s="323" t="s">
        <v>5787</v>
      </c>
      <c r="H812" s="324" t="s">
        <v>5788</v>
      </c>
      <c r="I812" s="323" t="s">
        <v>5789</v>
      </c>
      <c r="J812" s="322" t="s">
        <v>5785</v>
      </c>
      <c r="K812" s="325">
        <v>33001671198</v>
      </c>
      <c r="L812" s="323" t="s">
        <v>5790</v>
      </c>
      <c r="M812" s="323" t="s">
        <v>5791</v>
      </c>
      <c r="N812" s="323" t="s">
        <v>86</v>
      </c>
      <c r="O812" s="323"/>
      <c r="P812" s="323"/>
      <c r="Q812" s="323"/>
      <c r="R812" s="326" t="s">
        <v>105</v>
      </c>
      <c r="S812" s="323" t="s">
        <v>88</v>
      </c>
      <c r="T812" s="18" t="s">
        <v>5605</v>
      </c>
      <c r="U812" s="326" t="s">
        <v>5792</v>
      </c>
      <c r="V812" s="323">
        <v>0</v>
      </c>
      <c r="W812" s="323">
        <v>0</v>
      </c>
      <c r="X812" s="327">
        <v>1591</v>
      </c>
      <c r="Y812" s="327">
        <v>1</v>
      </c>
      <c r="Z812" s="42">
        <v>12786.666666666666</v>
      </c>
      <c r="AA812" s="323"/>
      <c r="AB812" s="322">
        <v>535300</v>
      </c>
      <c r="AC812" s="323" t="s">
        <v>5608</v>
      </c>
      <c r="AD812" s="323">
        <v>0</v>
      </c>
      <c r="AE812" s="323"/>
      <c r="AF812" s="323"/>
      <c r="AG812" s="323"/>
      <c r="AH812" s="323"/>
      <c r="AI812" s="323"/>
      <c r="AJ812" s="323"/>
      <c r="AK812" s="323"/>
      <c r="AL812" s="323"/>
      <c r="AM812" s="323"/>
      <c r="AN812" s="323"/>
      <c r="AO812" s="323"/>
      <c r="AP812" s="323"/>
      <c r="AQ812" s="323"/>
      <c r="AR812" s="323"/>
      <c r="AS812" s="323"/>
      <c r="AT812" s="323"/>
      <c r="AU812" s="323"/>
      <c r="AV812" s="323"/>
      <c r="AW812" s="323"/>
      <c r="AX812" s="323"/>
      <c r="AY812" s="323"/>
      <c r="AZ812" s="323"/>
      <c r="BA812" s="323"/>
      <c r="BB812" s="323"/>
      <c r="BC812" s="322" t="s">
        <v>98</v>
      </c>
      <c r="BD812" s="157">
        <v>220300</v>
      </c>
      <c r="BE812" s="157">
        <v>94000</v>
      </c>
      <c r="BF812" s="157">
        <v>530400</v>
      </c>
      <c r="BG812" s="157">
        <f t="shared" si="13"/>
        <v>844700</v>
      </c>
      <c r="BH812" s="33" t="s">
        <v>100</v>
      </c>
      <c r="BI812" s="33" t="s">
        <v>222</v>
      </c>
      <c r="BJ812" s="19" t="s">
        <v>5616</v>
      </c>
      <c r="BK812" s="19" t="s">
        <v>5617</v>
      </c>
      <c r="BL812" s="19" t="s">
        <v>5618</v>
      </c>
      <c r="BM812" s="19" t="s">
        <v>105</v>
      </c>
      <c r="BN812" s="438"/>
      <c r="BO812" s="438"/>
      <c r="BP812" s="33" t="s">
        <v>98</v>
      </c>
      <c r="BQ812" s="33" t="s">
        <v>98</v>
      </c>
      <c r="BR812" s="275" t="s">
        <v>5595</v>
      </c>
    </row>
    <row r="813" spans="1:70" s="288" customFormat="1" ht="210">
      <c r="A813" s="18">
        <v>811</v>
      </c>
      <c r="B813" s="111">
        <v>5353</v>
      </c>
      <c r="C813" s="275" t="s">
        <v>5595</v>
      </c>
      <c r="D813" s="322" t="s">
        <v>77</v>
      </c>
      <c r="E813" s="323" t="s">
        <v>5793</v>
      </c>
      <c r="F813" s="323" t="s">
        <v>5794</v>
      </c>
      <c r="G813" s="323" t="s">
        <v>5795</v>
      </c>
      <c r="H813" s="324" t="s">
        <v>5796</v>
      </c>
      <c r="I813" s="323" t="s">
        <v>5797</v>
      </c>
      <c r="J813" s="322" t="s">
        <v>5793</v>
      </c>
      <c r="K813" s="325">
        <v>3300352914</v>
      </c>
      <c r="L813" s="323" t="s">
        <v>5798</v>
      </c>
      <c r="M813" s="323" t="s">
        <v>5799</v>
      </c>
      <c r="N813" s="323" t="s">
        <v>86</v>
      </c>
      <c r="O813" s="323"/>
      <c r="P813" s="323"/>
      <c r="Q813" s="323"/>
      <c r="R813" s="326" t="s">
        <v>105</v>
      </c>
      <c r="S813" s="323" t="s">
        <v>88</v>
      </c>
      <c r="T813" s="18" t="s">
        <v>5605</v>
      </c>
      <c r="U813" s="326" t="s">
        <v>5800</v>
      </c>
      <c r="V813" s="323">
        <v>0</v>
      </c>
      <c r="W813" s="323">
        <v>0</v>
      </c>
      <c r="X813" s="327">
        <v>0.113294118</v>
      </c>
      <c r="Y813" s="327">
        <v>1</v>
      </c>
      <c r="Z813" s="42">
        <v>11680</v>
      </c>
      <c r="AA813" s="323"/>
      <c r="AB813" s="322">
        <v>535300</v>
      </c>
      <c r="AC813" s="323" t="s">
        <v>5608</v>
      </c>
      <c r="AD813" s="323">
        <v>0</v>
      </c>
      <c r="AE813" s="323"/>
      <c r="AF813" s="323"/>
      <c r="AG813" s="323"/>
      <c r="AH813" s="323"/>
      <c r="AI813" s="323"/>
      <c r="AJ813" s="323"/>
      <c r="AK813" s="323"/>
      <c r="AL813" s="323"/>
      <c r="AM813" s="323"/>
      <c r="AN813" s="323"/>
      <c r="AO813" s="323"/>
      <c r="AP813" s="323"/>
      <c r="AQ813" s="323"/>
      <c r="AR813" s="323"/>
      <c r="AS813" s="323"/>
      <c r="AT813" s="323"/>
      <c r="AU813" s="323"/>
      <c r="AV813" s="323"/>
      <c r="AW813" s="323"/>
      <c r="AX813" s="323"/>
      <c r="AY813" s="323"/>
      <c r="AZ813" s="323"/>
      <c r="BA813" s="323"/>
      <c r="BB813" s="323"/>
      <c r="BC813" s="322" t="s">
        <v>98</v>
      </c>
      <c r="BD813" s="157">
        <v>237300</v>
      </c>
      <c r="BE813" s="157">
        <v>308800</v>
      </c>
      <c r="BF813" s="157">
        <v>401990</v>
      </c>
      <c r="BG813" s="157">
        <f t="shared" si="13"/>
        <v>948090</v>
      </c>
      <c r="BH813" s="33" t="s">
        <v>100</v>
      </c>
      <c r="BI813" s="33" t="s">
        <v>222</v>
      </c>
      <c r="BJ813" s="19" t="s">
        <v>5616</v>
      </c>
      <c r="BK813" s="19" t="s">
        <v>5617</v>
      </c>
      <c r="BL813" s="19" t="s">
        <v>5618</v>
      </c>
      <c r="BM813" s="19" t="s">
        <v>105</v>
      </c>
      <c r="BN813" s="438"/>
      <c r="BO813" s="438"/>
      <c r="BP813" s="33" t="s">
        <v>98</v>
      </c>
      <c r="BQ813" s="33" t="s">
        <v>98</v>
      </c>
      <c r="BR813" s="275" t="s">
        <v>5595</v>
      </c>
    </row>
    <row r="814" spans="1:70" s="288" customFormat="1" ht="195">
      <c r="A814" s="18">
        <v>812</v>
      </c>
      <c r="B814" s="111">
        <v>5353</v>
      </c>
      <c r="C814" s="275" t="s">
        <v>5595</v>
      </c>
      <c r="D814" s="322" t="s">
        <v>77</v>
      </c>
      <c r="E814" s="323" t="s">
        <v>5801</v>
      </c>
      <c r="F814" s="323" t="s">
        <v>5802</v>
      </c>
      <c r="G814" s="323" t="s">
        <v>5803</v>
      </c>
      <c r="H814" s="324" t="s">
        <v>5804</v>
      </c>
      <c r="I814" s="323" t="s">
        <v>5805</v>
      </c>
      <c r="J814" s="322" t="s">
        <v>5801</v>
      </c>
      <c r="K814" s="325" t="s">
        <v>5806</v>
      </c>
      <c r="L814" s="323" t="s">
        <v>5807</v>
      </c>
      <c r="M814" s="138">
        <v>45566</v>
      </c>
      <c r="N814" s="323" t="s">
        <v>86</v>
      </c>
      <c r="O814" s="323"/>
      <c r="P814" s="323"/>
      <c r="Q814" s="323"/>
      <c r="R814" s="326" t="s">
        <v>105</v>
      </c>
      <c r="S814" s="323" t="s">
        <v>88</v>
      </c>
      <c r="T814" s="18" t="s">
        <v>5605</v>
      </c>
      <c r="U814" s="323" t="s">
        <v>5808</v>
      </c>
      <c r="V814" s="323">
        <v>0</v>
      </c>
      <c r="W814" s="323">
        <v>0</v>
      </c>
      <c r="X814" s="327">
        <v>2.4597000000000002</v>
      </c>
      <c r="Y814" s="327">
        <v>0</v>
      </c>
      <c r="Z814" s="42">
        <v>9442.7999999999993</v>
      </c>
      <c r="AA814" s="323"/>
      <c r="AB814" s="322">
        <v>535300</v>
      </c>
      <c r="AC814" s="323" t="s">
        <v>5608</v>
      </c>
      <c r="AD814" s="323">
        <v>0</v>
      </c>
      <c r="AE814" s="323"/>
      <c r="AF814" s="323"/>
      <c r="AG814" s="323"/>
      <c r="AH814" s="323"/>
      <c r="AI814" s="323"/>
      <c r="AJ814" s="323"/>
      <c r="AK814" s="323"/>
      <c r="AL814" s="323"/>
      <c r="AM814" s="323"/>
      <c r="AN814" s="323"/>
      <c r="AO814" s="323"/>
      <c r="AP814" s="323"/>
      <c r="AQ814" s="323"/>
      <c r="AR814" s="323"/>
      <c r="AS814" s="323"/>
      <c r="AT814" s="323"/>
      <c r="AU814" s="323"/>
      <c r="AV814" s="323"/>
      <c r="AW814" s="323"/>
      <c r="AX814" s="323"/>
      <c r="AY814" s="323"/>
      <c r="AZ814" s="323"/>
      <c r="BA814" s="323"/>
      <c r="BB814" s="323"/>
      <c r="BC814" s="322" t="s">
        <v>98</v>
      </c>
      <c r="BD814" s="157">
        <v>296344</v>
      </c>
      <c r="BE814" s="157">
        <v>102606</v>
      </c>
      <c r="BF814" s="157">
        <v>67200</v>
      </c>
      <c r="BG814" s="157">
        <f t="shared" si="13"/>
        <v>466150</v>
      </c>
      <c r="BH814" s="33" t="s">
        <v>100</v>
      </c>
      <c r="BI814" s="33" t="s">
        <v>222</v>
      </c>
      <c r="BJ814" s="19" t="s">
        <v>5616</v>
      </c>
      <c r="BK814" s="19" t="s">
        <v>5617</v>
      </c>
      <c r="BL814" s="19" t="s">
        <v>5618</v>
      </c>
      <c r="BM814" s="19" t="s">
        <v>105</v>
      </c>
      <c r="BN814" s="438"/>
      <c r="BO814" s="438"/>
      <c r="BP814" s="33" t="s">
        <v>98</v>
      </c>
      <c r="BQ814" s="33" t="s">
        <v>98</v>
      </c>
      <c r="BR814" s="275" t="s">
        <v>5595</v>
      </c>
    </row>
    <row r="815" spans="1:70" s="288" customFormat="1" ht="195">
      <c r="A815" s="18">
        <v>813</v>
      </c>
      <c r="B815" s="111">
        <v>5353</v>
      </c>
      <c r="C815" s="275" t="s">
        <v>5595</v>
      </c>
      <c r="D815" s="322" t="s">
        <v>106</v>
      </c>
      <c r="E815" s="323" t="s">
        <v>5809</v>
      </c>
      <c r="F815" s="323" t="s">
        <v>5810</v>
      </c>
      <c r="G815" s="323" t="s">
        <v>5811</v>
      </c>
      <c r="H815" s="324" t="s">
        <v>5812</v>
      </c>
      <c r="I815" s="323" t="s">
        <v>5813</v>
      </c>
      <c r="J815" s="322" t="s">
        <v>5809</v>
      </c>
      <c r="K815" s="325">
        <v>0</v>
      </c>
      <c r="L815" s="323" t="s">
        <v>5814</v>
      </c>
      <c r="M815" s="323" t="s">
        <v>5815</v>
      </c>
      <c r="N815" s="323" t="s">
        <v>86</v>
      </c>
      <c r="O815" s="323"/>
      <c r="P815" s="323"/>
      <c r="Q815" s="326" t="s">
        <v>1560</v>
      </c>
      <c r="R815" s="326" t="s">
        <v>5816</v>
      </c>
      <c r="S815" s="323" t="s">
        <v>88</v>
      </c>
      <c r="T815" s="18" t="s">
        <v>5817</v>
      </c>
      <c r="U815" s="323" t="s">
        <v>5818</v>
      </c>
      <c r="V815" s="323" t="s">
        <v>5819</v>
      </c>
      <c r="W815" s="323" t="s">
        <v>5820</v>
      </c>
      <c r="X815" s="327">
        <v>1.6537500000000001</v>
      </c>
      <c r="Y815" s="327">
        <v>0</v>
      </c>
      <c r="Z815" s="42">
        <v>9233.3333333333339</v>
      </c>
      <c r="AA815" s="323"/>
      <c r="AB815" s="322">
        <v>535300</v>
      </c>
      <c r="AC815" s="323" t="s">
        <v>5644</v>
      </c>
      <c r="AD815" s="323" t="s">
        <v>5821</v>
      </c>
      <c r="AE815" s="323"/>
      <c r="AF815" s="323"/>
      <c r="AG815" s="323"/>
      <c r="AH815" s="323"/>
      <c r="AI815" s="323"/>
      <c r="AJ815" s="323"/>
      <c r="AK815" s="323"/>
      <c r="AL815" s="323"/>
      <c r="AM815" s="323"/>
      <c r="AN815" s="323"/>
      <c r="AO815" s="323"/>
      <c r="AP815" s="323"/>
      <c r="AQ815" s="323"/>
      <c r="AR815" s="323"/>
      <c r="AS815" s="323"/>
      <c r="AT815" s="323"/>
      <c r="AU815" s="323"/>
      <c r="AV815" s="323"/>
      <c r="AW815" s="323"/>
      <c r="AX815" s="323"/>
      <c r="AY815" s="323"/>
      <c r="AZ815" s="323"/>
      <c r="BA815" s="323"/>
      <c r="BB815" s="323"/>
      <c r="BC815" s="322" t="s">
        <v>98</v>
      </c>
      <c r="BD815" s="157">
        <v>332000</v>
      </c>
      <c r="BE815" s="157">
        <v>433000</v>
      </c>
      <c r="BF815" s="157">
        <v>114000</v>
      </c>
      <c r="BG815" s="157">
        <f t="shared" si="13"/>
        <v>879000</v>
      </c>
      <c r="BH815" s="33" t="s">
        <v>100</v>
      </c>
      <c r="BI815" s="33" t="s">
        <v>222</v>
      </c>
      <c r="BJ815" s="19" t="s">
        <v>5616</v>
      </c>
      <c r="BK815" s="19" t="s">
        <v>5617</v>
      </c>
      <c r="BL815" s="19" t="s">
        <v>5618</v>
      </c>
      <c r="BM815" s="19" t="s">
        <v>105</v>
      </c>
      <c r="BN815" s="438"/>
      <c r="BO815" s="438"/>
      <c r="BP815" s="33" t="s">
        <v>98</v>
      </c>
      <c r="BQ815" s="33" t="s">
        <v>98</v>
      </c>
      <c r="BR815" s="275" t="s">
        <v>5595</v>
      </c>
    </row>
    <row r="816" spans="1:70" s="288" customFormat="1" ht="240">
      <c r="A816" s="18">
        <v>814</v>
      </c>
      <c r="B816" s="111">
        <v>5353</v>
      </c>
      <c r="C816" s="275" t="s">
        <v>5595</v>
      </c>
      <c r="D816" s="322" t="s">
        <v>77</v>
      </c>
      <c r="E816" s="323" t="s">
        <v>5822</v>
      </c>
      <c r="F816" s="323" t="s">
        <v>5823</v>
      </c>
      <c r="G816" s="323" t="s">
        <v>5824</v>
      </c>
      <c r="H816" s="322"/>
      <c r="I816" s="323" t="s">
        <v>105</v>
      </c>
      <c r="J816" s="322" t="s">
        <v>5822</v>
      </c>
      <c r="K816" s="325"/>
      <c r="L816" s="323" t="s">
        <v>5825</v>
      </c>
      <c r="M816" s="138">
        <v>45352</v>
      </c>
      <c r="N816" s="323" t="s">
        <v>86</v>
      </c>
      <c r="O816" s="323"/>
      <c r="P816" s="323"/>
      <c r="Q816" s="323"/>
      <c r="R816" s="326" t="s">
        <v>105</v>
      </c>
      <c r="S816" s="323" t="s">
        <v>88</v>
      </c>
      <c r="T816" s="18" t="s">
        <v>5605</v>
      </c>
      <c r="U816" s="323" t="s">
        <v>90</v>
      </c>
      <c r="V816" s="323">
        <v>0</v>
      </c>
      <c r="W816" s="323">
        <v>0</v>
      </c>
      <c r="X816" s="327">
        <v>5.8125000000000003E-2</v>
      </c>
      <c r="Y816" s="327">
        <v>1</v>
      </c>
      <c r="Z816" s="42">
        <v>7910.5</v>
      </c>
      <c r="AA816" s="323"/>
      <c r="AB816" s="322">
        <v>535300</v>
      </c>
      <c r="AC816" s="323" t="s">
        <v>5608</v>
      </c>
      <c r="AD816" s="323">
        <v>0</v>
      </c>
      <c r="AE816" s="323"/>
      <c r="AF816" s="323"/>
      <c r="AG816" s="323"/>
      <c r="AH816" s="323"/>
      <c r="AI816" s="323"/>
      <c r="AJ816" s="323"/>
      <c r="AK816" s="323"/>
      <c r="AL816" s="323"/>
      <c r="AM816" s="323"/>
      <c r="AN816" s="323"/>
      <c r="AO816" s="323"/>
      <c r="AP816" s="323"/>
      <c r="AQ816" s="323"/>
      <c r="AR816" s="323"/>
      <c r="AS816" s="323"/>
      <c r="AT816" s="323"/>
      <c r="AU816" s="323"/>
      <c r="AV816" s="323"/>
      <c r="AW816" s="323"/>
      <c r="AX816" s="323"/>
      <c r="AY816" s="323"/>
      <c r="AZ816" s="323"/>
      <c r="BA816" s="323"/>
      <c r="BB816" s="323"/>
      <c r="BC816" s="322" t="s">
        <v>98</v>
      </c>
      <c r="BD816" s="157">
        <v>416690</v>
      </c>
      <c r="BE816" s="157">
        <v>609800</v>
      </c>
      <c r="BF816" s="157">
        <v>100777</v>
      </c>
      <c r="BG816" s="157">
        <f t="shared" si="13"/>
        <v>1127267</v>
      </c>
      <c r="BH816" s="33" t="s">
        <v>100</v>
      </c>
      <c r="BI816" s="33" t="s">
        <v>222</v>
      </c>
      <c r="BJ816" s="19" t="s">
        <v>5616</v>
      </c>
      <c r="BK816" s="19" t="s">
        <v>5617</v>
      </c>
      <c r="BL816" s="19" t="s">
        <v>5618</v>
      </c>
      <c r="BM816" s="19" t="s">
        <v>105</v>
      </c>
      <c r="BN816" s="438"/>
      <c r="BO816" s="438"/>
      <c r="BP816" s="33" t="s">
        <v>98</v>
      </c>
      <c r="BQ816" s="33" t="s">
        <v>98</v>
      </c>
      <c r="BR816" s="275" t="s">
        <v>5595</v>
      </c>
    </row>
    <row r="817" spans="1:70" s="288" customFormat="1" ht="120">
      <c r="A817" s="18">
        <v>815</v>
      </c>
      <c r="B817" s="111">
        <v>5353</v>
      </c>
      <c r="C817" s="275" t="s">
        <v>5595</v>
      </c>
      <c r="D817" s="322" t="s">
        <v>106</v>
      </c>
      <c r="E817" s="323" t="s">
        <v>5826</v>
      </c>
      <c r="F817" s="323" t="s">
        <v>5827</v>
      </c>
      <c r="G817" s="323" t="s">
        <v>5828</v>
      </c>
      <c r="H817" s="324" t="s">
        <v>5829</v>
      </c>
      <c r="I817" s="323" t="s">
        <v>5827</v>
      </c>
      <c r="J817" s="322" t="s">
        <v>5826</v>
      </c>
      <c r="K817" s="325">
        <v>0</v>
      </c>
      <c r="L817" s="323" t="s">
        <v>5830</v>
      </c>
      <c r="M817" s="323" t="s">
        <v>5815</v>
      </c>
      <c r="N817" s="323" t="s">
        <v>86</v>
      </c>
      <c r="O817" s="323"/>
      <c r="P817" s="323"/>
      <c r="Q817" s="323"/>
      <c r="R817" s="326" t="s">
        <v>105</v>
      </c>
      <c r="S817" s="323" t="s">
        <v>88</v>
      </c>
      <c r="T817" s="18" t="s">
        <v>5605</v>
      </c>
      <c r="U817" s="323" t="s">
        <v>5831</v>
      </c>
      <c r="V817" s="323" t="s">
        <v>5819</v>
      </c>
      <c r="W817" s="323" t="s">
        <v>5832</v>
      </c>
      <c r="X817" s="327">
        <v>5.4311999999999996</v>
      </c>
      <c r="Y817" s="327">
        <v>0</v>
      </c>
      <c r="Z817" s="42">
        <v>7657.7666666666664</v>
      </c>
      <c r="AA817" s="323"/>
      <c r="AB817" s="322">
        <v>535300</v>
      </c>
      <c r="AC817" s="323" t="s">
        <v>5644</v>
      </c>
      <c r="AD817" s="323">
        <v>0</v>
      </c>
      <c r="AE817" s="323"/>
      <c r="AF817" s="323"/>
      <c r="AG817" s="323"/>
      <c r="AH817" s="323"/>
      <c r="AI817" s="323"/>
      <c r="AJ817" s="323"/>
      <c r="AK817" s="323"/>
      <c r="AL817" s="323"/>
      <c r="AM817" s="323"/>
      <c r="AN817" s="323"/>
      <c r="AO817" s="323"/>
      <c r="AP817" s="323"/>
      <c r="AQ817" s="323"/>
      <c r="AR817" s="323"/>
      <c r="AS817" s="323"/>
      <c r="AT817" s="323"/>
      <c r="AU817" s="323"/>
      <c r="AV817" s="323"/>
      <c r="AW817" s="323"/>
      <c r="AX817" s="323"/>
      <c r="AY817" s="323"/>
      <c r="AZ817" s="323"/>
      <c r="BA817" s="323"/>
      <c r="BB817" s="323" t="s">
        <v>98</v>
      </c>
      <c r="BC817" s="322"/>
      <c r="BD817" s="157">
        <v>265545</v>
      </c>
      <c r="BE817" s="157">
        <v>290865</v>
      </c>
      <c r="BF817" s="157">
        <v>44545</v>
      </c>
      <c r="BG817" s="157">
        <f t="shared" si="13"/>
        <v>600955</v>
      </c>
      <c r="BH817" s="33" t="s">
        <v>100</v>
      </c>
      <c r="BI817" s="33" t="s">
        <v>222</v>
      </c>
      <c r="BJ817" s="19" t="s">
        <v>5616</v>
      </c>
      <c r="BK817" s="19" t="s">
        <v>5617</v>
      </c>
      <c r="BL817" s="19" t="s">
        <v>5618</v>
      </c>
      <c r="BM817" s="19" t="s">
        <v>105</v>
      </c>
      <c r="BN817" s="438"/>
      <c r="BO817" s="438"/>
      <c r="BP817" s="33" t="s">
        <v>98</v>
      </c>
      <c r="BQ817" s="33" t="s">
        <v>98</v>
      </c>
      <c r="BR817" s="275" t="s">
        <v>5595</v>
      </c>
    </row>
    <row r="818" spans="1:70" s="288" customFormat="1" ht="150">
      <c r="A818" s="18">
        <v>816</v>
      </c>
      <c r="B818" s="111">
        <v>5353</v>
      </c>
      <c r="C818" s="275" t="s">
        <v>5595</v>
      </c>
      <c r="D818" s="322" t="s">
        <v>316</v>
      </c>
      <c r="E818" s="323" t="s">
        <v>5833</v>
      </c>
      <c r="F818" s="323" t="s">
        <v>5834</v>
      </c>
      <c r="G818" s="323" t="s">
        <v>5835</v>
      </c>
      <c r="H818" s="322"/>
      <c r="I818" s="323" t="s">
        <v>105</v>
      </c>
      <c r="J818" s="322" t="s">
        <v>5833</v>
      </c>
      <c r="K818" s="325"/>
      <c r="L818" s="57" t="s">
        <v>5836</v>
      </c>
      <c r="M818" s="329">
        <v>45658</v>
      </c>
      <c r="N818" s="323" t="s">
        <v>86</v>
      </c>
      <c r="O818" s="323"/>
      <c r="P818" s="323"/>
      <c r="Q818" s="323"/>
      <c r="R818" s="326" t="s">
        <v>105</v>
      </c>
      <c r="S818" s="323" t="s">
        <v>88</v>
      </c>
      <c r="T818" s="18" t="s">
        <v>5605</v>
      </c>
      <c r="U818" s="323" t="s">
        <v>473</v>
      </c>
      <c r="V818" s="323">
        <v>0</v>
      </c>
      <c r="W818" s="323">
        <v>0</v>
      </c>
      <c r="X818" s="327">
        <v>259</v>
      </c>
      <c r="Y818" s="327">
        <v>1</v>
      </c>
      <c r="Z818" s="42">
        <v>4972</v>
      </c>
      <c r="AA818" s="323"/>
      <c r="AB818" s="322">
        <v>535300</v>
      </c>
      <c r="AC818" s="323" t="s">
        <v>5608</v>
      </c>
      <c r="AD818" s="323">
        <v>0</v>
      </c>
      <c r="AE818" s="323"/>
      <c r="AF818" s="323"/>
      <c r="AG818" s="323"/>
      <c r="AH818" s="323"/>
      <c r="AI818" s="323"/>
      <c r="AJ818" s="323"/>
      <c r="AK818" s="323"/>
      <c r="AL818" s="323"/>
      <c r="AM818" s="323"/>
      <c r="AN818" s="323"/>
      <c r="AO818" s="323"/>
      <c r="AP818" s="323"/>
      <c r="AQ818" s="323"/>
      <c r="AR818" s="323"/>
      <c r="AS818" s="323"/>
      <c r="AT818" s="323"/>
      <c r="AU818" s="323"/>
      <c r="AV818" s="323"/>
      <c r="AW818" s="323"/>
      <c r="AX818" s="323"/>
      <c r="AY818" s="323"/>
      <c r="AZ818" s="323"/>
      <c r="BA818" s="323"/>
      <c r="BB818" s="323"/>
      <c r="BC818" s="322" t="s">
        <v>98</v>
      </c>
      <c r="BD818" s="157">
        <v>15210</v>
      </c>
      <c r="BE818" s="157">
        <v>54530</v>
      </c>
      <c r="BF818" s="157">
        <v>46005</v>
      </c>
      <c r="BG818" s="157">
        <f t="shared" si="13"/>
        <v>115745</v>
      </c>
      <c r="BH818" s="33" t="s">
        <v>100</v>
      </c>
      <c r="BI818" s="33" t="s">
        <v>222</v>
      </c>
      <c r="BJ818" s="19" t="s">
        <v>5616</v>
      </c>
      <c r="BK818" s="19" t="s">
        <v>5617</v>
      </c>
      <c r="BL818" s="19" t="s">
        <v>5618</v>
      </c>
      <c r="BM818" s="19" t="s">
        <v>105</v>
      </c>
      <c r="BN818" s="438"/>
      <c r="BO818" s="438"/>
      <c r="BP818" s="33" t="s">
        <v>98</v>
      </c>
      <c r="BQ818" s="33" t="s">
        <v>98</v>
      </c>
      <c r="BR818" s="275" t="s">
        <v>5595</v>
      </c>
    </row>
    <row r="819" spans="1:70" s="288" customFormat="1" ht="120">
      <c r="A819" s="18">
        <v>817</v>
      </c>
      <c r="B819" s="111">
        <v>5353</v>
      </c>
      <c r="C819" s="275" t="s">
        <v>5595</v>
      </c>
      <c r="D819" s="322" t="s">
        <v>106</v>
      </c>
      <c r="E819" s="323" t="s">
        <v>5837</v>
      </c>
      <c r="F819" s="323" t="s">
        <v>5838</v>
      </c>
      <c r="G819" s="323" t="s">
        <v>5839</v>
      </c>
      <c r="H819" s="324" t="s">
        <v>5840</v>
      </c>
      <c r="I819" s="323" t="s">
        <v>5841</v>
      </c>
      <c r="J819" s="322" t="s">
        <v>5837</v>
      </c>
      <c r="K819" s="325">
        <v>0</v>
      </c>
      <c r="L819" s="323" t="s">
        <v>5842</v>
      </c>
      <c r="M819" s="323" t="s">
        <v>5843</v>
      </c>
      <c r="N819" s="323" t="s">
        <v>86</v>
      </c>
      <c r="O819" s="323"/>
      <c r="P819" s="323"/>
      <c r="Q819" s="323"/>
      <c r="R819" s="326" t="s">
        <v>105</v>
      </c>
      <c r="S819" s="323" t="s">
        <v>88</v>
      </c>
      <c r="T819" s="18" t="s">
        <v>5605</v>
      </c>
      <c r="U819" s="323" t="s">
        <v>5844</v>
      </c>
      <c r="V819" s="323" t="s">
        <v>5819</v>
      </c>
      <c r="W819" s="323" t="s">
        <v>5008</v>
      </c>
      <c r="X819" s="327">
        <v>0.5</v>
      </c>
      <c r="Y819" s="327">
        <v>0</v>
      </c>
      <c r="Z819" s="42">
        <v>4726.666666666667</v>
      </c>
      <c r="AA819" s="323"/>
      <c r="AB819" s="322">
        <v>535300</v>
      </c>
      <c r="AC819" s="323" t="s">
        <v>5608</v>
      </c>
      <c r="AD819" s="323">
        <v>0</v>
      </c>
      <c r="AE819" s="323"/>
      <c r="AF819" s="323"/>
      <c r="AG819" s="323"/>
      <c r="AH819" s="323"/>
      <c r="AI819" s="323"/>
      <c r="AJ819" s="323"/>
      <c r="AK819" s="323"/>
      <c r="AL819" s="323"/>
      <c r="AM819" s="323"/>
      <c r="AN819" s="323"/>
      <c r="AO819" s="323"/>
      <c r="AP819" s="323"/>
      <c r="AQ819" s="323"/>
      <c r="AR819" s="323"/>
      <c r="AS819" s="323"/>
      <c r="AT819" s="323"/>
      <c r="AU819" s="323"/>
      <c r="AV819" s="323"/>
      <c r="AW819" s="323"/>
      <c r="AX819" s="323"/>
      <c r="AY819" s="323"/>
      <c r="AZ819" s="323"/>
      <c r="BA819" s="323"/>
      <c r="BB819" s="323"/>
      <c r="BC819" s="322" t="s">
        <v>98</v>
      </c>
      <c r="BD819" s="157">
        <v>322000</v>
      </c>
      <c r="BE819" s="157">
        <v>271200</v>
      </c>
      <c r="BF819" s="157">
        <v>324110</v>
      </c>
      <c r="BG819" s="157">
        <f t="shared" si="13"/>
        <v>917310</v>
      </c>
      <c r="BH819" s="33" t="s">
        <v>100</v>
      </c>
      <c r="BI819" s="33" t="s">
        <v>222</v>
      </c>
      <c r="BJ819" s="19" t="s">
        <v>5616</v>
      </c>
      <c r="BK819" s="19" t="s">
        <v>5617</v>
      </c>
      <c r="BL819" s="19" t="s">
        <v>5618</v>
      </c>
      <c r="BM819" s="19" t="s">
        <v>105</v>
      </c>
      <c r="BN819" s="438"/>
      <c r="BO819" s="438"/>
      <c r="BP819" s="33" t="s">
        <v>98</v>
      </c>
      <c r="BQ819" s="33" t="s">
        <v>98</v>
      </c>
      <c r="BR819" s="275" t="s">
        <v>5595</v>
      </c>
    </row>
    <row r="820" spans="1:70" s="288" customFormat="1" ht="150">
      <c r="A820" s="18">
        <v>818</v>
      </c>
      <c r="B820" s="111">
        <v>5353</v>
      </c>
      <c r="C820" s="275" t="s">
        <v>5595</v>
      </c>
      <c r="D820" s="322" t="s">
        <v>77</v>
      </c>
      <c r="E820" s="323" t="s">
        <v>5845</v>
      </c>
      <c r="F820" s="323" t="s">
        <v>5846</v>
      </c>
      <c r="G820" s="323" t="s">
        <v>5847</v>
      </c>
      <c r="H820" s="324" t="s">
        <v>5848</v>
      </c>
      <c r="I820" s="323" t="s">
        <v>5849</v>
      </c>
      <c r="J820" s="322" t="s">
        <v>5845</v>
      </c>
      <c r="K820" s="325">
        <v>0</v>
      </c>
      <c r="L820" s="323" t="s">
        <v>5850</v>
      </c>
      <c r="M820" s="323" t="s">
        <v>5851</v>
      </c>
      <c r="N820" s="323" t="s">
        <v>86</v>
      </c>
      <c r="O820" s="323"/>
      <c r="P820" s="323"/>
      <c r="Q820" s="323"/>
      <c r="R820" s="326" t="s">
        <v>105</v>
      </c>
      <c r="S820" s="323" t="s">
        <v>88</v>
      </c>
      <c r="T820" s="18" t="s">
        <v>5605</v>
      </c>
      <c r="U820" s="323" t="s">
        <v>5852</v>
      </c>
      <c r="V820" s="323">
        <v>0</v>
      </c>
      <c r="W820" s="323">
        <v>0</v>
      </c>
      <c r="X820" s="327">
        <v>5804</v>
      </c>
      <c r="Y820" s="327">
        <v>0</v>
      </c>
      <c r="Z820" s="42">
        <v>3777.2</v>
      </c>
      <c r="AA820" s="323"/>
      <c r="AB820" s="322">
        <v>535300</v>
      </c>
      <c r="AC820" s="323" t="s">
        <v>5644</v>
      </c>
      <c r="AD820" s="323">
        <v>0</v>
      </c>
      <c r="AE820" s="323"/>
      <c r="AF820" s="323"/>
      <c r="AG820" s="323"/>
      <c r="AH820" s="323"/>
      <c r="AI820" s="323"/>
      <c r="AJ820" s="323"/>
      <c r="AK820" s="323"/>
      <c r="AL820" s="323"/>
      <c r="AM820" s="323"/>
      <c r="AN820" s="323"/>
      <c r="AO820" s="323"/>
      <c r="AP820" s="323"/>
      <c r="AQ820" s="323"/>
      <c r="AR820" s="323"/>
      <c r="AS820" s="323"/>
      <c r="AT820" s="323"/>
      <c r="AU820" s="323"/>
      <c r="AV820" s="323"/>
      <c r="AW820" s="323"/>
      <c r="AX820" s="323"/>
      <c r="AY820" s="323"/>
      <c r="AZ820" s="323"/>
      <c r="BA820" s="323"/>
      <c r="BB820" s="323"/>
      <c r="BC820" s="322" t="s">
        <v>98</v>
      </c>
      <c r="BD820" s="157">
        <v>88557</v>
      </c>
      <c r="BE820" s="157">
        <v>20805</v>
      </c>
      <c r="BF820" s="157">
        <v>118800</v>
      </c>
      <c r="BG820" s="157">
        <f t="shared" si="13"/>
        <v>228162</v>
      </c>
      <c r="BH820" s="33" t="s">
        <v>100</v>
      </c>
      <c r="BI820" s="33" t="s">
        <v>222</v>
      </c>
      <c r="BJ820" s="19" t="s">
        <v>5616</v>
      </c>
      <c r="BK820" s="19" t="s">
        <v>5617</v>
      </c>
      <c r="BL820" s="19" t="s">
        <v>5618</v>
      </c>
      <c r="BM820" s="19" t="s">
        <v>105</v>
      </c>
      <c r="BN820" s="438"/>
      <c r="BO820" s="438"/>
      <c r="BP820" s="33" t="s">
        <v>98</v>
      </c>
      <c r="BQ820" s="33" t="s">
        <v>98</v>
      </c>
      <c r="BR820" s="275" t="s">
        <v>5595</v>
      </c>
    </row>
    <row r="821" spans="1:70" s="288" customFormat="1" ht="285">
      <c r="A821" s="18">
        <v>819</v>
      </c>
      <c r="B821" s="111">
        <v>5353</v>
      </c>
      <c r="C821" s="275" t="s">
        <v>5595</v>
      </c>
      <c r="D821" s="322" t="s">
        <v>77</v>
      </c>
      <c r="E821" s="323" t="s">
        <v>5853</v>
      </c>
      <c r="F821" s="323" t="s">
        <v>5854</v>
      </c>
      <c r="G821" s="323" t="s">
        <v>5855</v>
      </c>
      <c r="H821" s="324" t="s">
        <v>5856</v>
      </c>
      <c r="I821" s="323" t="s">
        <v>5857</v>
      </c>
      <c r="J821" s="322" t="s">
        <v>5853</v>
      </c>
      <c r="K821" s="325" t="s">
        <v>5858</v>
      </c>
      <c r="L821" s="323" t="s">
        <v>5859</v>
      </c>
      <c r="M821" s="138">
        <v>45566</v>
      </c>
      <c r="N821" s="323" t="s">
        <v>86</v>
      </c>
      <c r="O821" s="323"/>
      <c r="P821" s="323"/>
      <c r="Q821" s="326" t="s">
        <v>1560</v>
      </c>
      <c r="R821" s="326" t="s">
        <v>5860</v>
      </c>
      <c r="S821" s="323" t="s">
        <v>88</v>
      </c>
      <c r="T821" s="18" t="s">
        <v>5605</v>
      </c>
      <c r="U821" s="323" t="s">
        <v>5861</v>
      </c>
      <c r="V821" s="323">
        <v>0</v>
      </c>
      <c r="W821" s="323" t="s">
        <v>5862</v>
      </c>
      <c r="X821" s="327">
        <v>0.109333333</v>
      </c>
      <c r="Y821" s="327">
        <v>0</v>
      </c>
      <c r="Z821" s="42">
        <v>3660</v>
      </c>
      <c r="AA821" s="323"/>
      <c r="AB821" s="322">
        <v>535300</v>
      </c>
      <c r="AC821" s="323" t="s">
        <v>5608</v>
      </c>
      <c r="AD821" s="323">
        <v>0</v>
      </c>
      <c r="AE821" s="323"/>
      <c r="AF821" s="323"/>
      <c r="AG821" s="323"/>
      <c r="AH821" s="323"/>
      <c r="AI821" s="323"/>
      <c r="AJ821" s="323"/>
      <c r="AK821" s="323"/>
      <c r="AL821" s="323"/>
      <c r="AM821" s="323"/>
      <c r="AN821" s="323"/>
      <c r="AO821" s="323"/>
      <c r="AP821" s="323"/>
      <c r="AQ821" s="323"/>
      <c r="AR821" s="323"/>
      <c r="AS821" s="323"/>
      <c r="AT821" s="323"/>
      <c r="AU821" s="323"/>
      <c r="AV821" s="323"/>
      <c r="AW821" s="323"/>
      <c r="AX821" s="323"/>
      <c r="AY821" s="323"/>
      <c r="AZ821" s="323"/>
      <c r="BA821" s="323"/>
      <c r="BB821" s="323"/>
      <c r="BC821" s="322" t="s">
        <v>98</v>
      </c>
      <c r="BD821" s="157">
        <v>346900</v>
      </c>
      <c r="BE821" s="157">
        <v>119858</v>
      </c>
      <c r="BF821" s="157">
        <v>18900</v>
      </c>
      <c r="BG821" s="157">
        <f t="shared" si="13"/>
        <v>485658</v>
      </c>
      <c r="BH821" s="33" t="s">
        <v>100</v>
      </c>
      <c r="BI821" s="33" t="s">
        <v>222</v>
      </c>
      <c r="BJ821" s="19" t="s">
        <v>5616</v>
      </c>
      <c r="BK821" s="19" t="s">
        <v>5617</v>
      </c>
      <c r="BL821" s="19" t="s">
        <v>5618</v>
      </c>
      <c r="BM821" s="19" t="s">
        <v>105</v>
      </c>
      <c r="BN821" s="438"/>
      <c r="BO821" s="438"/>
      <c r="BP821" s="33" t="s">
        <v>98</v>
      </c>
      <c r="BQ821" s="33" t="s">
        <v>98</v>
      </c>
      <c r="BR821" s="275" t="s">
        <v>5595</v>
      </c>
    </row>
    <row r="822" spans="1:70" s="288" customFormat="1" ht="120">
      <c r="A822" s="18">
        <v>820</v>
      </c>
      <c r="B822" s="111">
        <v>5353</v>
      </c>
      <c r="C822" s="275" t="s">
        <v>5595</v>
      </c>
      <c r="D822" s="322" t="s">
        <v>106</v>
      </c>
      <c r="E822" s="323" t="s">
        <v>5863</v>
      </c>
      <c r="F822" s="323" t="s">
        <v>5864</v>
      </c>
      <c r="G822" s="323" t="s">
        <v>5865</v>
      </c>
      <c r="H822" s="324" t="s">
        <v>5866</v>
      </c>
      <c r="I822" s="323" t="s">
        <v>5867</v>
      </c>
      <c r="J822" s="322" t="s">
        <v>5863</v>
      </c>
      <c r="K822" s="325">
        <v>0</v>
      </c>
      <c r="L822" s="323" t="s">
        <v>5868</v>
      </c>
      <c r="M822" s="326" t="s">
        <v>5869</v>
      </c>
      <c r="N822" s="323" t="s">
        <v>86</v>
      </c>
      <c r="O822" s="323"/>
      <c r="P822" s="323"/>
      <c r="Q822" s="326" t="s">
        <v>1560</v>
      </c>
      <c r="R822" s="326" t="s">
        <v>5870</v>
      </c>
      <c r="S822" s="323" t="s">
        <v>88</v>
      </c>
      <c r="T822" s="18" t="s">
        <v>5817</v>
      </c>
      <c r="U822" s="323" t="s">
        <v>5844</v>
      </c>
      <c r="V822" s="323">
        <v>0</v>
      </c>
      <c r="W822" s="323" t="s">
        <v>5871</v>
      </c>
      <c r="X822" s="327">
        <v>2.8476666669999999</v>
      </c>
      <c r="Y822" s="327">
        <v>0</v>
      </c>
      <c r="Z822" s="42">
        <v>3611.4</v>
      </c>
      <c r="AA822" s="323"/>
      <c r="AB822" s="322">
        <v>535300</v>
      </c>
      <c r="AC822" s="323" t="s">
        <v>5644</v>
      </c>
      <c r="AD822" s="323">
        <v>0</v>
      </c>
      <c r="AE822" s="323"/>
      <c r="AF822" s="323"/>
      <c r="AG822" s="323"/>
      <c r="AH822" s="323"/>
      <c r="AI822" s="323"/>
      <c r="AJ822" s="323"/>
      <c r="AK822" s="323"/>
      <c r="AL822" s="323"/>
      <c r="AM822" s="323"/>
      <c r="AN822" s="323"/>
      <c r="AO822" s="323"/>
      <c r="AP822" s="323"/>
      <c r="AQ822" s="323"/>
      <c r="AR822" s="323"/>
      <c r="AS822" s="323"/>
      <c r="AT822" s="323"/>
      <c r="AU822" s="323"/>
      <c r="AV822" s="323"/>
      <c r="AW822" s="323"/>
      <c r="AX822" s="323"/>
      <c r="AY822" s="323"/>
      <c r="AZ822" s="323"/>
      <c r="BA822" s="323"/>
      <c r="BB822" s="323"/>
      <c r="BC822" s="322" t="s">
        <v>98</v>
      </c>
      <c r="BD822" s="157">
        <v>125190</v>
      </c>
      <c r="BE822" s="157">
        <v>149572</v>
      </c>
      <c r="BF822" s="157">
        <v>103896</v>
      </c>
      <c r="BG822" s="157">
        <f t="shared" si="13"/>
        <v>378658</v>
      </c>
      <c r="BH822" s="33" t="s">
        <v>100</v>
      </c>
      <c r="BI822" s="33" t="s">
        <v>222</v>
      </c>
      <c r="BJ822" s="19" t="s">
        <v>5616</v>
      </c>
      <c r="BK822" s="19" t="s">
        <v>5617</v>
      </c>
      <c r="BL822" s="19" t="s">
        <v>5618</v>
      </c>
      <c r="BM822" s="19" t="s">
        <v>105</v>
      </c>
      <c r="BN822" s="438"/>
      <c r="BO822" s="438"/>
      <c r="BP822" s="33" t="s">
        <v>98</v>
      </c>
      <c r="BQ822" s="33" t="s">
        <v>98</v>
      </c>
      <c r="BR822" s="275" t="s">
        <v>5595</v>
      </c>
    </row>
    <row r="823" spans="1:70" s="154" customFormat="1" ht="120">
      <c r="A823" s="18">
        <v>821</v>
      </c>
      <c r="B823" s="111">
        <v>5353</v>
      </c>
      <c r="C823" s="275" t="s">
        <v>5595</v>
      </c>
      <c r="D823" s="322" t="s">
        <v>106</v>
      </c>
      <c r="E823" s="323" t="s">
        <v>5872</v>
      </c>
      <c r="F823" s="323" t="s">
        <v>5873</v>
      </c>
      <c r="G823" s="323" t="s">
        <v>5874</v>
      </c>
      <c r="H823" s="324" t="s">
        <v>5875</v>
      </c>
      <c r="I823" s="323" t="s">
        <v>5873</v>
      </c>
      <c r="J823" s="322" t="s">
        <v>5872</v>
      </c>
      <c r="K823" s="325">
        <v>0</v>
      </c>
      <c r="L823" s="323" t="s">
        <v>5876</v>
      </c>
      <c r="M823" s="323" t="s">
        <v>5877</v>
      </c>
      <c r="N823" s="323" t="s">
        <v>86</v>
      </c>
      <c r="O823" s="323"/>
      <c r="P823" s="323"/>
      <c r="Q823" s="323" t="s">
        <v>1560</v>
      </c>
      <c r="R823" s="326" t="s">
        <v>5878</v>
      </c>
      <c r="S823" s="323" t="s">
        <v>88</v>
      </c>
      <c r="T823" s="18" t="s">
        <v>5605</v>
      </c>
      <c r="U823" s="323" t="s">
        <v>5844</v>
      </c>
      <c r="V823" s="323">
        <v>0</v>
      </c>
      <c r="W823" s="323" t="s">
        <v>5879</v>
      </c>
      <c r="X823" s="327">
        <v>0.16300000000000001</v>
      </c>
      <c r="Y823" s="327">
        <v>0</v>
      </c>
      <c r="Z823" s="42">
        <v>3281.6666666666665</v>
      </c>
      <c r="AA823" s="323"/>
      <c r="AB823" s="322">
        <v>535300</v>
      </c>
      <c r="AC823" s="323" t="s">
        <v>5644</v>
      </c>
      <c r="AD823" s="323">
        <v>0</v>
      </c>
      <c r="AE823" s="323"/>
      <c r="AF823" s="323"/>
      <c r="AG823" s="323"/>
      <c r="AH823" s="323"/>
      <c r="AI823" s="323"/>
      <c r="AJ823" s="323"/>
      <c r="AK823" s="323"/>
      <c r="AL823" s="323"/>
      <c r="AM823" s="323"/>
      <c r="AN823" s="323"/>
      <c r="AO823" s="323"/>
      <c r="AP823" s="323"/>
      <c r="AQ823" s="323"/>
      <c r="AR823" s="323"/>
      <c r="AS823" s="323"/>
      <c r="AT823" s="323"/>
      <c r="AU823" s="323"/>
      <c r="AV823" s="323"/>
      <c r="AW823" s="323"/>
      <c r="AX823" s="323"/>
      <c r="AY823" s="323"/>
      <c r="AZ823" s="323"/>
      <c r="BA823" s="323"/>
      <c r="BB823" s="323"/>
      <c r="BC823" s="322" t="s">
        <v>98</v>
      </c>
      <c r="BD823" s="157">
        <v>198164</v>
      </c>
      <c r="BE823" s="157">
        <v>251000</v>
      </c>
      <c r="BF823" s="157">
        <v>0</v>
      </c>
      <c r="BG823" s="157">
        <f t="shared" si="13"/>
        <v>449164</v>
      </c>
      <c r="BH823" s="33" t="s">
        <v>100</v>
      </c>
      <c r="BI823" s="33" t="s">
        <v>222</v>
      </c>
      <c r="BJ823" s="19" t="s">
        <v>5616</v>
      </c>
      <c r="BK823" s="19" t="s">
        <v>5617</v>
      </c>
      <c r="BL823" s="19" t="s">
        <v>5618</v>
      </c>
      <c r="BM823" s="19" t="s">
        <v>105</v>
      </c>
      <c r="BN823" s="235"/>
      <c r="BO823" s="235"/>
      <c r="BP823" s="33" t="s">
        <v>98</v>
      </c>
      <c r="BQ823" s="33" t="s">
        <v>98</v>
      </c>
      <c r="BR823" s="275" t="s">
        <v>5595</v>
      </c>
    </row>
    <row r="824" spans="1:70" s="154" customFormat="1" ht="225">
      <c r="A824" s="18">
        <v>822</v>
      </c>
      <c r="B824" s="111">
        <v>5353</v>
      </c>
      <c r="C824" s="275" t="s">
        <v>5595</v>
      </c>
      <c r="D824" s="322" t="s">
        <v>77</v>
      </c>
      <c r="E824" s="323" t="s">
        <v>5880</v>
      </c>
      <c r="F824" s="323" t="s">
        <v>5881</v>
      </c>
      <c r="G824" s="323" t="s">
        <v>5882</v>
      </c>
      <c r="H824" s="324" t="s">
        <v>5883</v>
      </c>
      <c r="I824" s="323" t="s">
        <v>5884</v>
      </c>
      <c r="J824" s="322" t="s">
        <v>5880</v>
      </c>
      <c r="K824" s="325">
        <v>0</v>
      </c>
      <c r="L824" s="323" t="s">
        <v>5885</v>
      </c>
      <c r="M824" s="323" t="s">
        <v>5624</v>
      </c>
      <c r="N824" s="323" t="s">
        <v>86</v>
      </c>
      <c r="O824" s="323"/>
      <c r="P824" s="323"/>
      <c r="Q824" s="323"/>
      <c r="R824" s="326" t="s">
        <v>105</v>
      </c>
      <c r="S824" s="323" t="s">
        <v>88</v>
      </c>
      <c r="T824" s="18" t="s">
        <v>5886</v>
      </c>
      <c r="U824" s="323" t="s">
        <v>5852</v>
      </c>
      <c r="V824" s="323">
        <v>0</v>
      </c>
      <c r="W824" s="323">
        <v>0</v>
      </c>
      <c r="X824" s="327">
        <v>3.8249999999999999E-2</v>
      </c>
      <c r="Y824" s="327">
        <v>0</v>
      </c>
      <c r="Z824" s="42">
        <v>3013.3333333333335</v>
      </c>
      <c r="AA824" s="323"/>
      <c r="AB824" s="322">
        <v>535300</v>
      </c>
      <c r="AC824" s="323" t="s">
        <v>5644</v>
      </c>
      <c r="AD824" s="323">
        <v>0</v>
      </c>
      <c r="AE824" s="323"/>
      <c r="AF824" s="323"/>
      <c r="AG824" s="323"/>
      <c r="AH824" s="323"/>
      <c r="AI824" s="323"/>
      <c r="AJ824" s="323"/>
      <c r="AK824" s="323"/>
      <c r="AL824" s="323"/>
      <c r="AM824" s="323"/>
      <c r="AN824" s="323"/>
      <c r="AO824" s="323"/>
      <c r="AP824" s="323"/>
      <c r="AQ824" s="323"/>
      <c r="AR824" s="323"/>
      <c r="AS824" s="323"/>
      <c r="AT824" s="323"/>
      <c r="AU824" s="323"/>
      <c r="AV824" s="323"/>
      <c r="AW824" s="323"/>
      <c r="AX824" s="323"/>
      <c r="AY824" s="323"/>
      <c r="AZ824" s="323"/>
      <c r="BA824" s="323"/>
      <c r="BB824" s="323"/>
      <c r="BC824" s="322" t="s">
        <v>98</v>
      </c>
      <c r="BD824" s="157">
        <v>32200</v>
      </c>
      <c r="BE824" s="157">
        <v>50000</v>
      </c>
      <c r="BF824" s="157">
        <v>533600</v>
      </c>
      <c r="BG824" s="157">
        <f t="shared" si="13"/>
        <v>615800</v>
      </c>
      <c r="BH824" s="33" t="s">
        <v>100</v>
      </c>
      <c r="BI824" s="33" t="s">
        <v>222</v>
      </c>
      <c r="BJ824" s="19" t="s">
        <v>5616</v>
      </c>
      <c r="BK824" s="19" t="s">
        <v>5617</v>
      </c>
      <c r="BL824" s="19" t="s">
        <v>5618</v>
      </c>
      <c r="BM824" s="19" t="s">
        <v>105</v>
      </c>
      <c r="BN824" s="235"/>
      <c r="BO824" s="235"/>
      <c r="BP824" s="33" t="s">
        <v>98</v>
      </c>
      <c r="BQ824" s="33" t="s">
        <v>98</v>
      </c>
      <c r="BR824" s="275" t="s">
        <v>5595</v>
      </c>
    </row>
    <row r="825" spans="1:70" s="154" customFormat="1" ht="195">
      <c r="A825" s="18">
        <v>823</v>
      </c>
      <c r="B825" s="111">
        <v>5353</v>
      </c>
      <c r="C825" s="275" t="s">
        <v>5595</v>
      </c>
      <c r="D825" s="322" t="s">
        <v>77</v>
      </c>
      <c r="E825" s="323" t="s">
        <v>5887</v>
      </c>
      <c r="F825" s="323" t="s">
        <v>5888</v>
      </c>
      <c r="G825" s="323" t="s">
        <v>5889</v>
      </c>
      <c r="H825" s="324" t="s">
        <v>5890</v>
      </c>
      <c r="I825" s="323" t="s">
        <v>5891</v>
      </c>
      <c r="J825" s="322" t="s">
        <v>5887</v>
      </c>
      <c r="K825" s="325">
        <v>0</v>
      </c>
      <c r="L825" s="323" t="s">
        <v>5892</v>
      </c>
      <c r="M825" s="323" t="s">
        <v>5815</v>
      </c>
      <c r="N825" s="323" t="s">
        <v>86</v>
      </c>
      <c r="O825" s="323"/>
      <c r="P825" s="323"/>
      <c r="Q825" s="323"/>
      <c r="R825" s="326" t="s">
        <v>105</v>
      </c>
      <c r="S825" s="323" t="s">
        <v>88</v>
      </c>
      <c r="T825" s="18" t="s">
        <v>5605</v>
      </c>
      <c r="U825" s="323" t="s">
        <v>5852</v>
      </c>
      <c r="V825" s="323">
        <v>0</v>
      </c>
      <c r="W825" s="323">
        <v>0</v>
      </c>
      <c r="X825" s="327">
        <v>0.13150000000000001</v>
      </c>
      <c r="Y825" s="327">
        <v>0</v>
      </c>
      <c r="Z825" s="42">
        <v>2840</v>
      </c>
      <c r="AA825" s="323"/>
      <c r="AB825" s="322">
        <v>535300</v>
      </c>
      <c r="AC825" s="323" t="s">
        <v>5608</v>
      </c>
      <c r="AD825" s="323">
        <v>0</v>
      </c>
      <c r="AE825" s="323"/>
      <c r="AF825" s="323"/>
      <c r="AG825" s="323"/>
      <c r="AH825" s="323"/>
      <c r="AI825" s="323"/>
      <c r="AJ825" s="323"/>
      <c r="AK825" s="323"/>
      <c r="AL825" s="323"/>
      <c r="AM825" s="323"/>
      <c r="AN825" s="323"/>
      <c r="AO825" s="323"/>
      <c r="AP825" s="323"/>
      <c r="AQ825" s="323"/>
      <c r="AR825" s="323"/>
      <c r="AS825" s="323"/>
      <c r="AT825" s="323"/>
      <c r="AU825" s="323"/>
      <c r="AV825" s="323"/>
      <c r="AW825" s="323"/>
      <c r="AX825" s="323"/>
      <c r="AY825" s="323"/>
      <c r="AZ825" s="323"/>
      <c r="BA825" s="323"/>
      <c r="BB825" s="323"/>
      <c r="BC825" s="322" t="s">
        <v>98</v>
      </c>
      <c r="BD825" s="157">
        <v>86200</v>
      </c>
      <c r="BE825" s="157">
        <v>210575</v>
      </c>
      <c r="BF825" s="157">
        <v>0</v>
      </c>
      <c r="BG825" s="157">
        <f t="shared" si="13"/>
        <v>296775</v>
      </c>
      <c r="BH825" s="33" t="s">
        <v>100</v>
      </c>
      <c r="BI825" s="33" t="s">
        <v>222</v>
      </c>
      <c r="BJ825" s="19" t="s">
        <v>5616</v>
      </c>
      <c r="BK825" s="19" t="s">
        <v>5617</v>
      </c>
      <c r="BL825" s="19" t="s">
        <v>5618</v>
      </c>
      <c r="BM825" s="19" t="s">
        <v>105</v>
      </c>
      <c r="BN825" s="235"/>
      <c r="BO825" s="235"/>
      <c r="BP825" s="33" t="s">
        <v>98</v>
      </c>
      <c r="BQ825" s="33" t="s">
        <v>98</v>
      </c>
      <c r="BR825" s="275" t="s">
        <v>5595</v>
      </c>
    </row>
    <row r="826" spans="1:70" s="154" customFormat="1" ht="120">
      <c r="A826" s="18">
        <v>824</v>
      </c>
      <c r="B826" s="111">
        <v>5353</v>
      </c>
      <c r="C826" s="275" t="s">
        <v>5595</v>
      </c>
      <c r="D826" s="322" t="s">
        <v>106</v>
      </c>
      <c r="E826" s="323" t="s">
        <v>5893</v>
      </c>
      <c r="F826" s="323" t="s">
        <v>5894</v>
      </c>
      <c r="G826" s="323" t="s">
        <v>5895</v>
      </c>
      <c r="H826" s="324" t="s">
        <v>5896</v>
      </c>
      <c r="I826" s="323" t="s">
        <v>5897</v>
      </c>
      <c r="J826" s="322" t="s">
        <v>5893</v>
      </c>
      <c r="K826" s="325">
        <v>0</v>
      </c>
      <c r="L826" s="323" t="s">
        <v>5898</v>
      </c>
      <c r="M826" s="323" t="s">
        <v>5899</v>
      </c>
      <c r="N826" s="323" t="s">
        <v>86</v>
      </c>
      <c r="O826" s="323"/>
      <c r="P826" s="323"/>
      <c r="Q826" s="326" t="s">
        <v>1560</v>
      </c>
      <c r="R826" s="326" t="s">
        <v>5900</v>
      </c>
      <c r="S826" s="323" t="s">
        <v>88</v>
      </c>
      <c r="T826" s="18" t="s">
        <v>5750</v>
      </c>
      <c r="U826" s="323" t="s">
        <v>5844</v>
      </c>
      <c r="V826" s="323" t="s">
        <v>5901</v>
      </c>
      <c r="W826" s="323" t="s">
        <v>5902</v>
      </c>
      <c r="X826" s="327">
        <v>0.43333333299999999</v>
      </c>
      <c r="Y826" s="327">
        <v>0</v>
      </c>
      <c r="Z826" s="42">
        <v>2636.3333333333335</v>
      </c>
      <c r="AA826" s="323"/>
      <c r="AB826" s="322">
        <v>535300</v>
      </c>
      <c r="AC826" s="323" t="s">
        <v>5608</v>
      </c>
      <c r="AD826" s="323">
        <v>0</v>
      </c>
      <c r="AE826" s="323"/>
      <c r="AF826" s="323"/>
      <c r="AG826" s="323"/>
      <c r="AH826" s="323"/>
      <c r="AI826" s="323"/>
      <c r="AJ826" s="323"/>
      <c r="AK826" s="323"/>
      <c r="AL826" s="323"/>
      <c r="AM826" s="323"/>
      <c r="AN826" s="323"/>
      <c r="AO826" s="323"/>
      <c r="AP826" s="323"/>
      <c r="AQ826" s="323"/>
      <c r="AR826" s="323"/>
      <c r="AS826" s="323"/>
      <c r="AT826" s="323"/>
      <c r="AU826" s="323"/>
      <c r="AV826" s="323"/>
      <c r="AW826" s="323"/>
      <c r="AX826" s="323"/>
      <c r="AY826" s="323"/>
      <c r="AZ826" s="323"/>
      <c r="BA826" s="323"/>
      <c r="BB826" s="323" t="s">
        <v>98</v>
      </c>
      <c r="BC826" s="322"/>
      <c r="BD826" s="157">
        <v>56745</v>
      </c>
      <c r="BE826" s="157">
        <v>139490</v>
      </c>
      <c r="BF826" s="157">
        <v>0</v>
      </c>
      <c r="BG826" s="157">
        <f t="shared" si="13"/>
        <v>196235</v>
      </c>
      <c r="BH826" s="33" t="s">
        <v>100</v>
      </c>
      <c r="BI826" s="33" t="s">
        <v>222</v>
      </c>
      <c r="BJ826" s="19" t="s">
        <v>5616</v>
      </c>
      <c r="BK826" s="19" t="s">
        <v>5617</v>
      </c>
      <c r="BL826" s="19" t="s">
        <v>5618</v>
      </c>
      <c r="BM826" s="19" t="s">
        <v>105</v>
      </c>
      <c r="BN826" s="235"/>
      <c r="BO826" s="235"/>
      <c r="BP826" s="33" t="s">
        <v>98</v>
      </c>
      <c r="BQ826" s="33" t="s">
        <v>98</v>
      </c>
      <c r="BR826" s="275" t="s">
        <v>5595</v>
      </c>
    </row>
    <row r="827" spans="1:70" s="154" customFormat="1" ht="120">
      <c r="A827" s="18">
        <v>825</v>
      </c>
      <c r="B827" s="111">
        <v>5353</v>
      </c>
      <c r="C827" s="275" t="s">
        <v>5595</v>
      </c>
      <c r="D827" s="322" t="s">
        <v>106</v>
      </c>
      <c r="E827" s="323" t="s">
        <v>5903</v>
      </c>
      <c r="F827" s="323" t="s">
        <v>5904</v>
      </c>
      <c r="G827" s="323" t="s">
        <v>5905</v>
      </c>
      <c r="H827" s="324" t="s">
        <v>5906</v>
      </c>
      <c r="I827" s="323" t="s">
        <v>5907</v>
      </c>
      <c r="J827" s="322" t="s">
        <v>5903</v>
      </c>
      <c r="K827" s="325">
        <v>0</v>
      </c>
      <c r="L827" s="323" t="s">
        <v>5908</v>
      </c>
      <c r="M827" s="326" t="s">
        <v>5704</v>
      </c>
      <c r="N827" s="323" t="s">
        <v>86</v>
      </c>
      <c r="O827" s="323"/>
      <c r="P827" s="323"/>
      <c r="Q827" s="326" t="s">
        <v>1560</v>
      </c>
      <c r="R827" s="326" t="s">
        <v>5909</v>
      </c>
      <c r="S827" s="323" t="s">
        <v>88</v>
      </c>
      <c r="T827" s="18" t="s">
        <v>5605</v>
      </c>
      <c r="U827" s="323" t="s">
        <v>5844</v>
      </c>
      <c r="V827" s="323" t="s">
        <v>5901</v>
      </c>
      <c r="W827" s="323" t="s">
        <v>5910</v>
      </c>
      <c r="X827" s="327">
        <v>2.826666667</v>
      </c>
      <c r="Y827" s="327">
        <v>0</v>
      </c>
      <c r="Z827" s="42">
        <v>2025.9333333333334</v>
      </c>
      <c r="AA827" s="323"/>
      <c r="AB827" s="322">
        <v>535300</v>
      </c>
      <c r="AC827" s="323" t="s">
        <v>5644</v>
      </c>
      <c r="AD827" s="323" t="s">
        <v>5911</v>
      </c>
      <c r="AE827" s="323"/>
      <c r="AF827" s="323"/>
      <c r="AG827" s="323"/>
      <c r="AH827" s="323"/>
      <c r="AI827" s="323"/>
      <c r="AJ827" s="323"/>
      <c r="AK827" s="323"/>
      <c r="AL827" s="323"/>
      <c r="AM827" s="323"/>
      <c r="AN827" s="323"/>
      <c r="AO827" s="323"/>
      <c r="AP827" s="323"/>
      <c r="AQ827" s="323"/>
      <c r="AR827" s="323"/>
      <c r="AS827" s="323"/>
      <c r="AT827" s="323"/>
      <c r="AU827" s="323"/>
      <c r="AV827" s="323"/>
      <c r="AW827" s="323"/>
      <c r="AX827" s="323"/>
      <c r="AY827" s="323"/>
      <c r="AZ827" s="323"/>
      <c r="BA827" s="323"/>
      <c r="BB827" s="323"/>
      <c r="BC827" s="322" t="s">
        <v>98</v>
      </c>
      <c r="BD827" s="157">
        <v>20000</v>
      </c>
      <c r="BE827" s="157">
        <v>19000</v>
      </c>
      <c r="BF827" s="157">
        <v>0</v>
      </c>
      <c r="BG827" s="157">
        <f t="shared" si="13"/>
        <v>39000</v>
      </c>
      <c r="BH827" s="33" t="s">
        <v>105</v>
      </c>
      <c r="BI827" s="33" t="s">
        <v>242</v>
      </c>
      <c r="BJ827" s="19" t="s">
        <v>5616</v>
      </c>
      <c r="BK827" s="19" t="s">
        <v>5617</v>
      </c>
      <c r="BL827" s="19" t="s">
        <v>5618</v>
      </c>
      <c r="BM827" s="19" t="s">
        <v>98</v>
      </c>
      <c r="BN827" s="235"/>
      <c r="BO827" s="235"/>
      <c r="BP827" s="33" t="s">
        <v>98</v>
      </c>
      <c r="BQ827" s="33" t="s">
        <v>98</v>
      </c>
      <c r="BR827" s="275" t="s">
        <v>5595</v>
      </c>
    </row>
    <row r="828" spans="1:70" s="154" customFormat="1" ht="135">
      <c r="A828" s="18">
        <v>826</v>
      </c>
      <c r="B828" s="111">
        <v>5353</v>
      </c>
      <c r="C828" s="275" t="s">
        <v>5595</v>
      </c>
      <c r="D828" s="322" t="s">
        <v>106</v>
      </c>
      <c r="E828" s="323" t="s">
        <v>5912</v>
      </c>
      <c r="F828" s="323" t="s">
        <v>5913</v>
      </c>
      <c r="G828" s="323" t="s">
        <v>5914</v>
      </c>
      <c r="H828" s="322"/>
      <c r="I828" s="323" t="s">
        <v>105</v>
      </c>
      <c r="J828" s="322" t="s">
        <v>5912</v>
      </c>
      <c r="K828" s="325"/>
      <c r="L828" s="323" t="s">
        <v>5915</v>
      </c>
      <c r="M828" s="323" t="s">
        <v>5916</v>
      </c>
      <c r="N828" s="323" t="s">
        <v>86</v>
      </c>
      <c r="O828" s="323"/>
      <c r="P828" s="323"/>
      <c r="Q828" s="323"/>
      <c r="R828" s="326" t="s">
        <v>105</v>
      </c>
      <c r="S828" s="323" t="s">
        <v>88</v>
      </c>
      <c r="T828" s="18" t="s">
        <v>5605</v>
      </c>
      <c r="U828" s="323" t="s">
        <v>473</v>
      </c>
      <c r="V828" s="323">
        <v>0</v>
      </c>
      <c r="W828" s="323" t="s">
        <v>5917</v>
      </c>
      <c r="X828" s="327">
        <v>1.0999999999999999E-2</v>
      </c>
      <c r="Y828" s="327">
        <v>0</v>
      </c>
      <c r="Z828" s="42">
        <v>1490.8333333333333</v>
      </c>
      <c r="AA828" s="323"/>
      <c r="AB828" s="322">
        <v>535300</v>
      </c>
      <c r="AC828" s="323" t="s">
        <v>5608</v>
      </c>
      <c r="AD828" s="323">
        <v>0</v>
      </c>
      <c r="AE828" s="323"/>
      <c r="AF828" s="323"/>
      <c r="AG828" s="323"/>
      <c r="AH828" s="323"/>
      <c r="AI828" s="323"/>
      <c r="AJ828" s="323"/>
      <c r="AK828" s="323"/>
      <c r="AL828" s="323"/>
      <c r="AM828" s="323"/>
      <c r="AN828" s="323"/>
      <c r="AO828" s="323"/>
      <c r="AP828" s="323"/>
      <c r="AQ828" s="323"/>
      <c r="AR828" s="323"/>
      <c r="AS828" s="323"/>
      <c r="AT828" s="323"/>
      <c r="AU828" s="323"/>
      <c r="AV828" s="323"/>
      <c r="AW828" s="323"/>
      <c r="AX828" s="323"/>
      <c r="AY828" s="323"/>
      <c r="AZ828" s="323"/>
      <c r="BA828" s="323"/>
      <c r="BB828" s="323" t="s">
        <v>98</v>
      </c>
      <c r="BC828" s="322"/>
      <c r="BD828" s="157">
        <v>199400</v>
      </c>
      <c r="BE828" s="157">
        <v>82400</v>
      </c>
      <c r="BF828" s="157">
        <v>35000</v>
      </c>
      <c r="BG828" s="157">
        <f t="shared" si="13"/>
        <v>316800</v>
      </c>
      <c r="BH828" s="33" t="s">
        <v>100</v>
      </c>
      <c r="BI828" s="33" t="s">
        <v>222</v>
      </c>
      <c r="BJ828" s="19" t="s">
        <v>5616</v>
      </c>
      <c r="BK828" s="19" t="s">
        <v>5617</v>
      </c>
      <c r="BL828" s="19" t="s">
        <v>5618</v>
      </c>
      <c r="BM828" s="19" t="s">
        <v>105</v>
      </c>
      <c r="BN828" s="235"/>
      <c r="BO828" s="235"/>
      <c r="BP828" s="33" t="s">
        <v>98</v>
      </c>
      <c r="BQ828" s="33" t="s">
        <v>98</v>
      </c>
      <c r="BR828" s="275" t="s">
        <v>5595</v>
      </c>
    </row>
    <row r="829" spans="1:70" s="154" customFormat="1" ht="285">
      <c r="A829" s="18">
        <v>827</v>
      </c>
      <c r="B829" s="111">
        <v>5353</v>
      </c>
      <c r="C829" s="275" t="s">
        <v>5595</v>
      </c>
      <c r="D829" s="322" t="s">
        <v>316</v>
      </c>
      <c r="E829" s="323" t="s">
        <v>5918</v>
      </c>
      <c r="F829" s="323" t="s">
        <v>5919</v>
      </c>
      <c r="G829" s="323" t="s">
        <v>5920</v>
      </c>
      <c r="H829" s="324" t="s">
        <v>5921</v>
      </c>
      <c r="I829" s="323" t="s">
        <v>5922</v>
      </c>
      <c r="J829" s="322" t="s">
        <v>5918</v>
      </c>
      <c r="K829" s="325">
        <v>0</v>
      </c>
      <c r="L829" s="323" t="s">
        <v>5923</v>
      </c>
      <c r="M829" s="323" t="s">
        <v>2213</v>
      </c>
      <c r="N829" s="323" t="s">
        <v>86</v>
      </c>
      <c r="O829" s="323"/>
      <c r="P829" s="323"/>
      <c r="Q829" s="323"/>
      <c r="R829" s="326" t="s">
        <v>105</v>
      </c>
      <c r="S829" s="323" t="s">
        <v>88</v>
      </c>
      <c r="T829" s="18" t="s">
        <v>5605</v>
      </c>
      <c r="U829" s="323" t="s">
        <v>5861</v>
      </c>
      <c r="V829" s="323">
        <v>0</v>
      </c>
      <c r="W829" s="323">
        <v>0</v>
      </c>
      <c r="X829" s="327">
        <v>2.5000000000000001E-2</v>
      </c>
      <c r="Y829" s="327">
        <v>0</v>
      </c>
      <c r="Z829" s="42">
        <v>1013.5</v>
      </c>
      <c r="AA829" s="323"/>
      <c r="AB829" s="322">
        <v>535300</v>
      </c>
      <c r="AC829" s="323" t="s">
        <v>5608</v>
      </c>
      <c r="AD829" s="323">
        <v>0</v>
      </c>
      <c r="AE829" s="323"/>
      <c r="AF829" s="323"/>
      <c r="AG829" s="323"/>
      <c r="AH829" s="323"/>
      <c r="AI829" s="323"/>
      <c r="AJ829" s="323"/>
      <c r="AK829" s="323"/>
      <c r="AL829" s="323"/>
      <c r="AM829" s="323"/>
      <c r="AN829" s="323"/>
      <c r="AO829" s="323"/>
      <c r="AP829" s="323"/>
      <c r="AQ829" s="323"/>
      <c r="AR829" s="323"/>
      <c r="AS829" s="323"/>
      <c r="AT829" s="323"/>
      <c r="AU829" s="323"/>
      <c r="AV829" s="323"/>
      <c r="AW829" s="323"/>
      <c r="AX829" s="323"/>
      <c r="AY829" s="323"/>
      <c r="AZ829" s="323"/>
      <c r="BA829" s="323"/>
      <c r="BB829" s="323"/>
      <c r="BC829" s="322" t="s">
        <v>98</v>
      </c>
      <c r="BD829" s="157">
        <v>35805</v>
      </c>
      <c r="BE829" s="157">
        <v>33000</v>
      </c>
      <c r="BF829" s="157">
        <v>0</v>
      </c>
      <c r="BG829" s="157">
        <f t="shared" si="13"/>
        <v>68805</v>
      </c>
      <c r="BH829" s="33" t="s">
        <v>100</v>
      </c>
      <c r="BI829" s="33" t="s">
        <v>222</v>
      </c>
      <c r="BJ829" s="19" t="s">
        <v>5616</v>
      </c>
      <c r="BK829" s="19" t="s">
        <v>5617</v>
      </c>
      <c r="BL829" s="19" t="s">
        <v>5618</v>
      </c>
      <c r="BM829" s="19" t="s">
        <v>105</v>
      </c>
      <c r="BN829" s="235"/>
      <c r="BO829" s="235"/>
      <c r="BP829" s="33" t="s">
        <v>98</v>
      </c>
      <c r="BQ829" s="33" t="s">
        <v>98</v>
      </c>
      <c r="BR829" s="275" t="s">
        <v>5595</v>
      </c>
    </row>
    <row r="830" spans="1:70" s="154" customFormat="1" ht="150">
      <c r="A830" s="18">
        <v>828</v>
      </c>
      <c r="B830" s="111">
        <v>5353</v>
      </c>
      <c r="C830" s="275" t="s">
        <v>5595</v>
      </c>
      <c r="D830" s="322" t="s">
        <v>106</v>
      </c>
      <c r="E830" s="323" t="s">
        <v>5924</v>
      </c>
      <c r="F830" s="323" t="s">
        <v>5925</v>
      </c>
      <c r="G830" s="323" t="s">
        <v>5926</v>
      </c>
      <c r="H830" s="322"/>
      <c r="I830" s="323" t="s">
        <v>105</v>
      </c>
      <c r="J830" s="322" t="s">
        <v>5924</v>
      </c>
      <c r="K830" s="325"/>
      <c r="L830" s="57" t="s">
        <v>5927</v>
      </c>
      <c r="M830" s="329">
        <v>45658</v>
      </c>
      <c r="N830" s="323" t="s">
        <v>86</v>
      </c>
      <c r="O830" s="323"/>
      <c r="P830" s="323"/>
      <c r="Q830" s="323"/>
      <c r="R830" s="326" t="s">
        <v>105</v>
      </c>
      <c r="S830" s="323" t="s">
        <v>88</v>
      </c>
      <c r="T830" s="18" t="s">
        <v>5928</v>
      </c>
      <c r="U830" s="323" t="s">
        <v>363</v>
      </c>
      <c r="V830" s="323">
        <v>0</v>
      </c>
      <c r="W830" s="323" t="s">
        <v>5929</v>
      </c>
      <c r="X830" s="327">
        <v>0.1</v>
      </c>
      <c r="Y830" s="327">
        <v>0</v>
      </c>
      <c r="Z830" s="42">
        <v>683.33333333333337</v>
      </c>
      <c r="AA830" s="323"/>
      <c r="AB830" s="322">
        <v>535300</v>
      </c>
      <c r="AC830" s="323" t="s">
        <v>5608</v>
      </c>
      <c r="AD830" s="323">
        <v>0</v>
      </c>
      <c r="AE830" s="323"/>
      <c r="AF830" s="323"/>
      <c r="AG830" s="323"/>
      <c r="AH830" s="323"/>
      <c r="AI830" s="323"/>
      <c r="AJ830" s="323"/>
      <c r="AK830" s="323"/>
      <c r="AL830" s="323"/>
      <c r="AM830" s="323"/>
      <c r="AN830" s="323"/>
      <c r="AO830" s="323"/>
      <c r="AP830" s="323"/>
      <c r="AQ830" s="323"/>
      <c r="AR830" s="323"/>
      <c r="AS830" s="323"/>
      <c r="AT830" s="323"/>
      <c r="AU830" s="323"/>
      <c r="AV830" s="323"/>
      <c r="AW830" s="323"/>
      <c r="AX830" s="323"/>
      <c r="AY830" s="323"/>
      <c r="AZ830" s="323"/>
      <c r="BA830" s="323"/>
      <c r="BB830" s="323"/>
      <c r="BC830" s="322" t="s">
        <v>98</v>
      </c>
      <c r="BD830" s="157">
        <v>121200</v>
      </c>
      <c r="BE830" s="157">
        <v>74080</v>
      </c>
      <c r="BF830" s="157">
        <v>92400</v>
      </c>
      <c r="BG830" s="157">
        <f t="shared" si="13"/>
        <v>287680</v>
      </c>
      <c r="BH830" s="33" t="s">
        <v>100</v>
      </c>
      <c r="BI830" s="33" t="s">
        <v>222</v>
      </c>
      <c r="BJ830" s="19" t="s">
        <v>5616</v>
      </c>
      <c r="BK830" s="19" t="s">
        <v>5617</v>
      </c>
      <c r="BL830" s="19" t="s">
        <v>5618</v>
      </c>
      <c r="BM830" s="19" t="s">
        <v>105</v>
      </c>
      <c r="BN830" s="235"/>
      <c r="BO830" s="235"/>
      <c r="BP830" s="33" t="s">
        <v>98</v>
      </c>
      <c r="BQ830" s="33" t="s">
        <v>98</v>
      </c>
      <c r="BR830" s="275" t="s">
        <v>5595</v>
      </c>
    </row>
    <row r="831" spans="1:70" s="154" customFormat="1" ht="195">
      <c r="A831" s="18">
        <v>829</v>
      </c>
      <c r="B831" s="111">
        <v>5353</v>
      </c>
      <c r="C831" s="275" t="s">
        <v>5595</v>
      </c>
      <c r="D831" s="322" t="s">
        <v>77</v>
      </c>
      <c r="E831" s="323" t="s">
        <v>5930</v>
      </c>
      <c r="F831" s="323" t="s">
        <v>5931</v>
      </c>
      <c r="G831" s="323" t="s">
        <v>5932</v>
      </c>
      <c r="H831" s="322"/>
      <c r="I831" s="323" t="s">
        <v>105</v>
      </c>
      <c r="J831" s="322" t="s">
        <v>5930</v>
      </c>
      <c r="K831" s="325"/>
      <c r="L831" s="57" t="s">
        <v>5933</v>
      </c>
      <c r="M831" s="329">
        <v>45658</v>
      </c>
      <c r="N831" s="323" t="s">
        <v>86</v>
      </c>
      <c r="O831" s="323"/>
      <c r="P831" s="323"/>
      <c r="Q831" s="323"/>
      <c r="R831" s="326" t="s">
        <v>105</v>
      </c>
      <c r="S831" s="323" t="s">
        <v>88</v>
      </c>
      <c r="T831" s="18" t="s">
        <v>5605</v>
      </c>
      <c r="U831" s="323" t="s">
        <v>105</v>
      </c>
      <c r="V831" s="323" t="s">
        <v>105</v>
      </c>
      <c r="W831" s="323">
        <v>0</v>
      </c>
      <c r="X831" s="42">
        <v>2.1999999999999999E-2</v>
      </c>
      <c r="Y831" s="42">
        <v>3.3333333333333333E-2</v>
      </c>
      <c r="Z831" s="42">
        <v>345.6</v>
      </c>
      <c r="AA831" s="323"/>
      <c r="AB831" s="322">
        <v>535300</v>
      </c>
      <c r="AC831" s="323" t="s">
        <v>5608</v>
      </c>
      <c r="AD831" s="323">
        <v>0</v>
      </c>
      <c r="AE831" s="323"/>
      <c r="AF831" s="323"/>
      <c r="AG831" s="323"/>
      <c r="AH831" s="323"/>
      <c r="AI831" s="323"/>
      <c r="AJ831" s="323"/>
      <c r="AK831" s="323"/>
      <c r="AL831" s="323"/>
      <c r="AM831" s="323"/>
      <c r="AN831" s="323"/>
      <c r="AO831" s="323"/>
      <c r="AP831" s="323"/>
      <c r="AQ831" s="323"/>
      <c r="AR831" s="323"/>
      <c r="AS831" s="323"/>
      <c r="AT831" s="323"/>
      <c r="AU831" s="323"/>
      <c r="AV831" s="323"/>
      <c r="AW831" s="323"/>
      <c r="AX831" s="323"/>
      <c r="AY831" s="323"/>
      <c r="AZ831" s="323"/>
      <c r="BA831" s="323"/>
      <c r="BB831" s="323"/>
      <c r="BC831" s="322" t="s">
        <v>98</v>
      </c>
      <c r="BD831" s="157">
        <v>18375</v>
      </c>
      <c r="BE831" s="157">
        <v>46000</v>
      </c>
      <c r="BF831" s="157">
        <v>44920</v>
      </c>
      <c r="BG831" s="157">
        <f t="shared" si="13"/>
        <v>109295</v>
      </c>
      <c r="BH831" s="33" t="s">
        <v>100</v>
      </c>
      <c r="BI831" s="33" t="s">
        <v>222</v>
      </c>
      <c r="BJ831" s="19" t="s">
        <v>5616</v>
      </c>
      <c r="BK831" s="19" t="s">
        <v>5617</v>
      </c>
      <c r="BL831" s="19" t="s">
        <v>5618</v>
      </c>
      <c r="BM831" s="19" t="s">
        <v>105</v>
      </c>
      <c r="BN831" s="235"/>
      <c r="BO831" s="235"/>
      <c r="BP831" s="33" t="s">
        <v>98</v>
      </c>
      <c r="BQ831" s="33" t="s">
        <v>98</v>
      </c>
      <c r="BR831" s="275" t="s">
        <v>5595</v>
      </c>
    </row>
    <row r="832" spans="1:70" s="154" customFormat="1" ht="135">
      <c r="A832" s="18">
        <v>830</v>
      </c>
      <c r="B832" s="111">
        <v>5353</v>
      </c>
      <c r="C832" s="275" t="s">
        <v>5595</v>
      </c>
      <c r="D832" s="37" t="s">
        <v>77</v>
      </c>
      <c r="E832" s="38" t="s">
        <v>5934</v>
      </c>
      <c r="F832" s="38" t="s">
        <v>5935</v>
      </c>
      <c r="G832" s="38" t="s">
        <v>5936</v>
      </c>
      <c r="H832" s="330"/>
      <c r="I832" s="38" t="s">
        <v>105</v>
      </c>
      <c r="J832" s="37" t="s">
        <v>5934</v>
      </c>
      <c r="K832" s="331"/>
      <c r="L832" s="38" t="s">
        <v>5937</v>
      </c>
      <c r="M832" s="43">
        <v>45839</v>
      </c>
      <c r="N832" s="43" t="s">
        <v>86</v>
      </c>
      <c r="O832" s="38"/>
      <c r="P832" s="38"/>
      <c r="Q832" s="38"/>
      <c r="R832" s="134" t="s">
        <v>105</v>
      </c>
      <c r="S832" s="38" t="s">
        <v>88</v>
      </c>
      <c r="T832" s="18" t="s">
        <v>5886</v>
      </c>
      <c r="U832" s="38" t="s">
        <v>90</v>
      </c>
      <c r="V832" s="38">
        <v>0</v>
      </c>
      <c r="W832" s="38">
        <v>0</v>
      </c>
      <c r="X832" s="327">
        <v>65</v>
      </c>
      <c r="Y832" s="327">
        <v>0</v>
      </c>
      <c r="Z832" s="42">
        <v>1020</v>
      </c>
      <c r="AA832" s="38"/>
      <c r="AB832" s="37">
        <v>535300</v>
      </c>
      <c r="AC832" s="38" t="s">
        <v>5608</v>
      </c>
      <c r="AD832" s="38">
        <v>0</v>
      </c>
      <c r="AE832" s="38"/>
      <c r="AF832" s="38"/>
      <c r="AG832" s="38"/>
      <c r="AH832" s="38"/>
      <c r="AI832" s="38"/>
      <c r="AJ832" s="38"/>
      <c r="AK832" s="38"/>
      <c r="AL832" s="38"/>
      <c r="AM832" s="38"/>
      <c r="AN832" s="38"/>
      <c r="AO832" s="38"/>
      <c r="AP832" s="38"/>
      <c r="AQ832" s="38"/>
      <c r="AR832" s="38"/>
      <c r="AS832" s="38"/>
      <c r="AT832" s="38"/>
      <c r="AU832" s="38"/>
      <c r="AV832" s="38"/>
      <c r="AW832" s="38"/>
      <c r="AX832" s="38"/>
      <c r="AY832" s="38"/>
      <c r="AZ832" s="38"/>
      <c r="BA832" s="38"/>
      <c r="BB832" s="38"/>
      <c r="BC832" s="37" t="s">
        <v>98</v>
      </c>
      <c r="BD832" s="157">
        <v>0</v>
      </c>
      <c r="BE832" s="157">
        <v>9600</v>
      </c>
      <c r="BF832" s="157">
        <v>0</v>
      </c>
      <c r="BG832" s="157">
        <f t="shared" ref="BG832:BG895" si="14">SUM(BD832:BF832)</f>
        <v>9600</v>
      </c>
      <c r="BH832" s="33" t="s">
        <v>100</v>
      </c>
      <c r="BI832" s="33" t="s">
        <v>222</v>
      </c>
      <c r="BJ832" s="19" t="s">
        <v>5616</v>
      </c>
      <c r="BK832" s="19" t="s">
        <v>5617</v>
      </c>
      <c r="BL832" s="19" t="s">
        <v>5618</v>
      </c>
      <c r="BM832" s="19" t="s">
        <v>105</v>
      </c>
      <c r="BN832" s="235"/>
      <c r="BO832" s="235"/>
      <c r="BP832" s="33" t="s">
        <v>98</v>
      </c>
      <c r="BQ832" s="33" t="s">
        <v>98</v>
      </c>
      <c r="BR832" s="275" t="s">
        <v>5595</v>
      </c>
    </row>
    <row r="833" spans="1:70" s="154" customFormat="1" ht="90">
      <c r="A833" s="18">
        <v>831</v>
      </c>
      <c r="B833" s="111">
        <v>5353</v>
      </c>
      <c r="C833" s="275" t="s">
        <v>5595</v>
      </c>
      <c r="D833" s="37" t="s">
        <v>106</v>
      </c>
      <c r="E833" s="38" t="s">
        <v>5938</v>
      </c>
      <c r="F833" s="38" t="s">
        <v>5939</v>
      </c>
      <c r="G833" s="38" t="s">
        <v>5940</v>
      </c>
      <c r="H833" s="330" t="s">
        <v>5941</v>
      </c>
      <c r="I833" s="38" t="s">
        <v>5942</v>
      </c>
      <c r="J833" s="37" t="s">
        <v>5938</v>
      </c>
      <c r="K833" s="331">
        <v>0</v>
      </c>
      <c r="L833" s="38" t="s">
        <v>5943</v>
      </c>
      <c r="M833" s="43">
        <v>45658</v>
      </c>
      <c r="N833" s="43" t="s">
        <v>86</v>
      </c>
      <c r="O833" s="38"/>
      <c r="P833" s="38"/>
      <c r="Q833" s="134" t="s">
        <v>1560</v>
      </c>
      <c r="R833" s="134" t="s">
        <v>5944</v>
      </c>
      <c r="S833" s="38" t="s">
        <v>88</v>
      </c>
      <c r="T833" s="18" t="s">
        <v>5817</v>
      </c>
      <c r="U833" s="38" t="s">
        <v>5945</v>
      </c>
      <c r="V833" s="38" t="s">
        <v>5901</v>
      </c>
      <c r="W833" s="38">
        <v>0</v>
      </c>
      <c r="X833" s="327">
        <v>2.3E-2</v>
      </c>
      <c r="Y833" s="327">
        <v>0</v>
      </c>
      <c r="Z833" s="42">
        <v>2280.8000000000002</v>
      </c>
      <c r="AA833" s="38"/>
      <c r="AB833" s="37">
        <v>535300</v>
      </c>
      <c r="AC833" s="38" t="s">
        <v>5644</v>
      </c>
      <c r="AD833" s="38">
        <v>0</v>
      </c>
      <c r="AE833" s="38"/>
      <c r="AF833" s="38"/>
      <c r="AG833" s="38"/>
      <c r="AH833" s="38"/>
      <c r="AI833" s="38"/>
      <c r="AJ833" s="38"/>
      <c r="AK833" s="38"/>
      <c r="AL833" s="38"/>
      <c r="AM833" s="38"/>
      <c r="AN833" s="38"/>
      <c r="AO833" s="38"/>
      <c r="AP833" s="38"/>
      <c r="AQ833" s="38"/>
      <c r="AR833" s="38"/>
      <c r="AS833" s="38"/>
      <c r="AT833" s="38"/>
      <c r="AU833" s="38"/>
      <c r="AV833" s="38"/>
      <c r="AW833" s="38"/>
      <c r="AX833" s="38"/>
      <c r="AY833" s="38"/>
      <c r="AZ833" s="38"/>
      <c r="BA833" s="38"/>
      <c r="BB833" s="38"/>
      <c r="BC833" s="37" t="s">
        <v>98</v>
      </c>
      <c r="BD833" s="157">
        <v>13200</v>
      </c>
      <c r="BE833" s="157">
        <v>80290</v>
      </c>
      <c r="BF833" s="157">
        <v>0</v>
      </c>
      <c r="BG833" s="157">
        <f t="shared" si="14"/>
        <v>93490</v>
      </c>
      <c r="BH833" s="33" t="s">
        <v>100</v>
      </c>
      <c r="BI833" s="33" t="s">
        <v>222</v>
      </c>
      <c r="BJ833" s="19" t="s">
        <v>5616</v>
      </c>
      <c r="BK833" s="19" t="s">
        <v>5617</v>
      </c>
      <c r="BL833" s="19" t="s">
        <v>5618</v>
      </c>
      <c r="BM833" s="19" t="s">
        <v>105</v>
      </c>
      <c r="BN833" s="235"/>
      <c r="BO833" s="235"/>
      <c r="BP833" s="33" t="s">
        <v>98</v>
      </c>
      <c r="BQ833" s="33" t="s">
        <v>98</v>
      </c>
      <c r="BR833" s="275" t="s">
        <v>5595</v>
      </c>
    </row>
    <row r="834" spans="1:70" s="154" customFormat="1" ht="90">
      <c r="A834" s="18">
        <v>832</v>
      </c>
      <c r="B834" s="111">
        <v>5353</v>
      </c>
      <c r="C834" s="275" t="s">
        <v>5595</v>
      </c>
      <c r="D834" s="37" t="s">
        <v>77</v>
      </c>
      <c r="E834" s="38" t="s">
        <v>5946</v>
      </c>
      <c r="F834" s="38" t="s">
        <v>5947</v>
      </c>
      <c r="G834" s="38" t="s">
        <v>5948</v>
      </c>
      <c r="H834" s="37"/>
      <c r="I834" s="38" t="s">
        <v>105</v>
      </c>
      <c r="J834" s="37" t="s">
        <v>5946</v>
      </c>
      <c r="K834" s="331"/>
      <c r="L834" s="38" t="s">
        <v>5949</v>
      </c>
      <c r="M834" s="43">
        <v>45756</v>
      </c>
      <c r="N834" s="43" t="s">
        <v>86</v>
      </c>
      <c r="O834" s="38"/>
      <c r="P834" s="38"/>
      <c r="Q834" s="38"/>
      <c r="R834" s="134" t="s">
        <v>105</v>
      </c>
      <c r="S834" s="38" t="s">
        <v>88</v>
      </c>
      <c r="T834" s="18" t="s">
        <v>5605</v>
      </c>
      <c r="U834" s="38" t="s">
        <v>105</v>
      </c>
      <c r="V834" s="38" t="s">
        <v>105</v>
      </c>
      <c r="W834" s="38">
        <v>0</v>
      </c>
      <c r="X834" s="42"/>
      <c r="Y834" s="42"/>
      <c r="Z834" s="42"/>
      <c r="AA834" s="38"/>
      <c r="AB834" s="37">
        <v>535300</v>
      </c>
      <c r="AC834" s="38" t="s">
        <v>5644</v>
      </c>
      <c r="AD834" s="38">
        <v>0</v>
      </c>
      <c r="AE834" s="38"/>
      <c r="AF834" s="38"/>
      <c r="AG834" s="38"/>
      <c r="AH834" s="38"/>
      <c r="AI834" s="38"/>
      <c r="AJ834" s="38"/>
      <c r="AK834" s="38"/>
      <c r="AL834" s="38"/>
      <c r="AM834" s="38"/>
      <c r="AN834" s="38"/>
      <c r="AO834" s="38"/>
      <c r="AP834" s="38"/>
      <c r="AQ834" s="38"/>
      <c r="AR834" s="38"/>
      <c r="AS834" s="38"/>
      <c r="AT834" s="38"/>
      <c r="AU834" s="38"/>
      <c r="AV834" s="38"/>
      <c r="AW834" s="38"/>
      <c r="AX834" s="38"/>
      <c r="AY834" s="38"/>
      <c r="AZ834" s="38"/>
      <c r="BA834" s="38"/>
      <c r="BB834" s="38"/>
      <c r="BC834" s="37" t="s">
        <v>98</v>
      </c>
      <c r="BD834" s="157">
        <v>22400</v>
      </c>
      <c r="BE834" s="157">
        <v>44000</v>
      </c>
      <c r="BF834" s="157">
        <v>22400</v>
      </c>
      <c r="BG834" s="157">
        <f t="shared" si="14"/>
        <v>88800</v>
      </c>
      <c r="BH834" s="33" t="s">
        <v>100</v>
      </c>
      <c r="BI834" s="33" t="s">
        <v>222</v>
      </c>
      <c r="BJ834" s="19" t="s">
        <v>5616</v>
      </c>
      <c r="BK834" s="19" t="s">
        <v>5617</v>
      </c>
      <c r="BL834" s="19" t="s">
        <v>5618</v>
      </c>
      <c r="BM834" s="19" t="s">
        <v>105</v>
      </c>
      <c r="BN834" s="235"/>
      <c r="BO834" s="235"/>
      <c r="BP834" s="33" t="s">
        <v>98</v>
      </c>
      <c r="BQ834" s="33" t="s">
        <v>98</v>
      </c>
      <c r="BR834" s="275" t="s">
        <v>5595</v>
      </c>
    </row>
    <row r="835" spans="1:70" s="154" customFormat="1" ht="240">
      <c r="A835" s="18">
        <v>833</v>
      </c>
      <c r="B835" s="111">
        <v>5353</v>
      </c>
      <c r="C835" s="275" t="s">
        <v>5595</v>
      </c>
      <c r="D835" s="37" t="s">
        <v>316</v>
      </c>
      <c r="E835" s="38" t="s">
        <v>5950</v>
      </c>
      <c r="F835" s="38" t="s">
        <v>5951</v>
      </c>
      <c r="G835" s="38" t="s">
        <v>5952</v>
      </c>
      <c r="H835" s="330" t="s">
        <v>5953</v>
      </c>
      <c r="I835" s="38" t="s">
        <v>5954</v>
      </c>
      <c r="J835" s="37" t="s">
        <v>5950</v>
      </c>
      <c r="K835" s="331">
        <v>3300609888</v>
      </c>
      <c r="L835" s="38" t="s">
        <v>5955</v>
      </c>
      <c r="M835" s="332">
        <v>44256</v>
      </c>
      <c r="N835" s="38" t="s">
        <v>86</v>
      </c>
      <c r="O835" s="38"/>
      <c r="P835" s="38"/>
      <c r="Q835" s="38"/>
      <c r="R835" s="134" t="s">
        <v>105</v>
      </c>
      <c r="S835" s="38" t="s">
        <v>259</v>
      </c>
      <c r="T835" s="18" t="s">
        <v>5605</v>
      </c>
      <c r="U835" s="38" t="s">
        <v>5956</v>
      </c>
      <c r="V835" s="38">
        <v>0</v>
      </c>
      <c r="W835" s="38">
        <v>0</v>
      </c>
      <c r="X835" s="327">
        <v>3.2826086999999997E-2</v>
      </c>
      <c r="Y835" s="327">
        <v>1</v>
      </c>
      <c r="Z835" s="42">
        <v>6190.166666666667</v>
      </c>
      <c r="AA835" s="38"/>
      <c r="AB835" s="37">
        <v>535300</v>
      </c>
      <c r="AC835" s="38" t="s">
        <v>5608</v>
      </c>
      <c r="AD835" s="38">
        <v>0</v>
      </c>
      <c r="AE835" s="38"/>
      <c r="AF835" s="38"/>
      <c r="AG835" s="38"/>
      <c r="AH835" s="38"/>
      <c r="AI835" s="38"/>
      <c r="AJ835" s="38"/>
      <c r="AK835" s="38"/>
      <c r="AL835" s="38"/>
      <c r="AM835" s="38"/>
      <c r="AN835" s="38"/>
      <c r="AO835" s="38"/>
      <c r="AP835" s="38"/>
      <c r="AQ835" s="38"/>
      <c r="AR835" s="38"/>
      <c r="AS835" s="38"/>
      <c r="AT835" s="38"/>
      <c r="AU835" s="38"/>
      <c r="AV835" s="38"/>
      <c r="AW835" s="38"/>
      <c r="AX835" s="38"/>
      <c r="AY835" s="38"/>
      <c r="AZ835" s="38"/>
      <c r="BA835" s="38"/>
      <c r="BB835" s="38"/>
      <c r="BC835" s="37" t="s">
        <v>98</v>
      </c>
      <c r="BD835" s="157">
        <v>674570</v>
      </c>
      <c r="BE835" s="157">
        <v>607980</v>
      </c>
      <c r="BF835" s="157">
        <v>334670</v>
      </c>
      <c r="BG835" s="157">
        <f t="shared" si="14"/>
        <v>1617220</v>
      </c>
      <c r="BH835" s="33" t="s">
        <v>100</v>
      </c>
      <c r="BI835" s="33" t="s">
        <v>222</v>
      </c>
      <c r="BJ835" s="19" t="s">
        <v>5616</v>
      </c>
      <c r="BK835" s="19" t="s">
        <v>5617</v>
      </c>
      <c r="BL835" s="19" t="s">
        <v>5618</v>
      </c>
      <c r="BM835" s="19" t="s">
        <v>105</v>
      </c>
      <c r="BN835" s="235"/>
      <c r="BO835" s="235"/>
      <c r="BP835" s="33" t="s">
        <v>98</v>
      </c>
      <c r="BQ835" s="33" t="s">
        <v>98</v>
      </c>
      <c r="BR835" s="275" t="s">
        <v>5595</v>
      </c>
    </row>
    <row r="836" spans="1:70" s="154" customFormat="1" ht="135">
      <c r="A836" s="18">
        <v>834</v>
      </c>
      <c r="B836" s="111">
        <v>5353</v>
      </c>
      <c r="C836" s="275" t="s">
        <v>5595</v>
      </c>
      <c r="D836" s="37" t="s">
        <v>316</v>
      </c>
      <c r="E836" s="38" t="s">
        <v>5957</v>
      </c>
      <c r="F836" s="38" t="s">
        <v>5958</v>
      </c>
      <c r="G836" s="38" t="s">
        <v>5959</v>
      </c>
      <c r="H836" s="37" t="s">
        <v>5960</v>
      </c>
      <c r="I836" s="38" t="s">
        <v>5961</v>
      </c>
      <c r="J836" s="37" t="s">
        <v>5957</v>
      </c>
      <c r="K836" s="331">
        <v>3301742635</v>
      </c>
      <c r="L836" s="38" t="s">
        <v>5962</v>
      </c>
      <c r="M836" s="43" t="s">
        <v>5676</v>
      </c>
      <c r="N836" s="38" t="s">
        <v>5963</v>
      </c>
      <c r="O836" s="38">
        <v>0</v>
      </c>
      <c r="P836" s="38" t="s">
        <v>5964</v>
      </c>
      <c r="Q836" s="38">
        <v>0</v>
      </c>
      <c r="R836" s="134" t="s">
        <v>105</v>
      </c>
      <c r="S836" s="38" t="s">
        <v>88</v>
      </c>
      <c r="T836" s="18" t="s">
        <v>5605</v>
      </c>
      <c r="U836" s="38" t="s">
        <v>5965</v>
      </c>
      <c r="V836" s="38">
        <v>0</v>
      </c>
      <c r="W836" s="38" t="s">
        <v>152</v>
      </c>
      <c r="X836" s="327" t="s">
        <v>5966</v>
      </c>
      <c r="Y836" s="327" t="s">
        <v>5967</v>
      </c>
      <c r="Z836" s="42">
        <v>300000</v>
      </c>
      <c r="AA836" s="38"/>
      <c r="AB836" s="37">
        <v>535300</v>
      </c>
      <c r="AC836" s="38" t="s">
        <v>5644</v>
      </c>
      <c r="AD836" s="38" t="s">
        <v>5968</v>
      </c>
      <c r="AE836" s="38" t="s">
        <v>5645</v>
      </c>
      <c r="AF836" s="38">
        <v>0</v>
      </c>
      <c r="AG836" s="38">
        <v>0</v>
      </c>
      <c r="AH836" s="38">
        <v>0</v>
      </c>
      <c r="AI836" s="38">
        <v>0</v>
      </c>
      <c r="AJ836" s="38">
        <v>0</v>
      </c>
      <c r="AK836" s="38">
        <v>0</v>
      </c>
      <c r="AL836" s="38">
        <v>0</v>
      </c>
      <c r="AM836" s="38" t="s">
        <v>5959</v>
      </c>
      <c r="AN836" s="38" t="s">
        <v>218</v>
      </c>
      <c r="AO836" s="38" t="s">
        <v>219</v>
      </c>
      <c r="AP836" s="38" t="s">
        <v>5969</v>
      </c>
      <c r="AQ836" s="38" t="s">
        <v>563</v>
      </c>
      <c r="AR836" s="38">
        <v>0</v>
      </c>
      <c r="AS836" s="38" t="s">
        <v>5970</v>
      </c>
      <c r="AT836" s="38">
        <v>0</v>
      </c>
      <c r="AU836" s="38">
        <v>0</v>
      </c>
      <c r="AV836" s="38">
        <v>0</v>
      </c>
      <c r="AW836" s="38">
        <v>0</v>
      </c>
      <c r="AX836" s="38">
        <v>0</v>
      </c>
      <c r="AY836" s="38">
        <v>0</v>
      </c>
      <c r="AZ836" s="38">
        <v>0</v>
      </c>
      <c r="BA836" s="38">
        <v>0</v>
      </c>
      <c r="BB836" s="38">
        <v>0</v>
      </c>
      <c r="BC836" s="37" t="s">
        <v>98</v>
      </c>
      <c r="BD836" s="157">
        <v>715465</v>
      </c>
      <c r="BE836" s="157">
        <v>636650</v>
      </c>
      <c r="BF836" s="157">
        <v>467875</v>
      </c>
      <c r="BG836" s="157">
        <f t="shared" si="14"/>
        <v>1819990</v>
      </c>
      <c r="BH836" s="44" t="s">
        <v>100</v>
      </c>
      <c r="BI836" s="33" t="s">
        <v>222</v>
      </c>
      <c r="BJ836" s="19" t="s">
        <v>5616</v>
      </c>
      <c r="BK836" s="19" t="s">
        <v>5617</v>
      </c>
      <c r="BL836" s="19" t="s">
        <v>5618</v>
      </c>
      <c r="BM836" s="19" t="s">
        <v>105</v>
      </c>
      <c r="BN836" s="235"/>
      <c r="BO836" s="235"/>
      <c r="BP836" s="33" t="s">
        <v>98</v>
      </c>
      <c r="BQ836" s="44" t="s">
        <v>5971</v>
      </c>
      <c r="BR836" s="275" t="s">
        <v>5595</v>
      </c>
    </row>
    <row r="837" spans="1:70" s="154" customFormat="1" ht="150">
      <c r="A837" s="18">
        <v>835</v>
      </c>
      <c r="B837" s="111">
        <v>5353</v>
      </c>
      <c r="C837" s="275" t="s">
        <v>5595</v>
      </c>
      <c r="D837" s="37" t="s">
        <v>316</v>
      </c>
      <c r="E837" s="38" t="s">
        <v>5972</v>
      </c>
      <c r="F837" s="38" t="s">
        <v>5973</v>
      </c>
      <c r="G837" s="38" t="s">
        <v>5974</v>
      </c>
      <c r="H837" s="37" t="s">
        <v>5975</v>
      </c>
      <c r="I837" s="38" t="s">
        <v>5976</v>
      </c>
      <c r="J837" s="37" t="s">
        <v>5972</v>
      </c>
      <c r="K837" s="331" t="s">
        <v>5977</v>
      </c>
      <c r="L837" s="38" t="s">
        <v>5978</v>
      </c>
      <c r="M837" s="43" t="s">
        <v>5676</v>
      </c>
      <c r="N837" s="38" t="s">
        <v>5963</v>
      </c>
      <c r="O837" s="38">
        <v>0</v>
      </c>
      <c r="P837" s="38" t="s">
        <v>5964</v>
      </c>
      <c r="Q837" s="38">
        <v>0</v>
      </c>
      <c r="R837" s="134" t="s">
        <v>105</v>
      </c>
      <c r="S837" s="38" t="s">
        <v>88</v>
      </c>
      <c r="T837" s="18" t="s">
        <v>5886</v>
      </c>
      <c r="U837" s="38" t="s">
        <v>5965</v>
      </c>
      <c r="V837" s="38">
        <v>0</v>
      </c>
      <c r="W837" s="38" t="s">
        <v>152</v>
      </c>
      <c r="X837" s="327" t="s">
        <v>5966</v>
      </c>
      <c r="Y837" s="327" t="s">
        <v>5979</v>
      </c>
      <c r="Z837" s="42">
        <v>300000</v>
      </c>
      <c r="AA837" s="38"/>
      <c r="AB837" s="37">
        <v>535300</v>
      </c>
      <c r="AC837" s="38" t="s">
        <v>5608</v>
      </c>
      <c r="AD837" s="38" t="s">
        <v>5968</v>
      </c>
      <c r="AE837" s="38" t="s">
        <v>5609</v>
      </c>
      <c r="AF837" s="38">
        <v>0</v>
      </c>
      <c r="AG837" s="38">
        <v>0</v>
      </c>
      <c r="AH837" s="38">
        <v>0</v>
      </c>
      <c r="AI837" s="38">
        <v>0</v>
      </c>
      <c r="AJ837" s="38">
        <v>0</v>
      </c>
      <c r="AK837" s="38">
        <v>0</v>
      </c>
      <c r="AL837" s="38">
        <v>0</v>
      </c>
      <c r="AM837" s="38" t="s">
        <v>5980</v>
      </c>
      <c r="AN837" s="38">
        <v>0</v>
      </c>
      <c r="AO837" s="38">
        <v>0</v>
      </c>
      <c r="AP837" s="38">
        <v>0</v>
      </c>
      <c r="AQ837" s="38">
        <v>0</v>
      </c>
      <c r="AR837" s="38">
        <v>0</v>
      </c>
      <c r="AS837" s="38" t="s">
        <v>5970</v>
      </c>
      <c r="AT837" s="38">
        <v>0</v>
      </c>
      <c r="AU837" s="38">
        <v>0</v>
      </c>
      <c r="AV837" s="38">
        <v>0</v>
      </c>
      <c r="AW837" s="38">
        <v>0</v>
      </c>
      <c r="AX837" s="38">
        <v>0</v>
      </c>
      <c r="AY837" s="38">
        <v>0</v>
      </c>
      <c r="AZ837" s="38">
        <v>0</v>
      </c>
      <c r="BA837" s="38">
        <v>0</v>
      </c>
      <c r="BB837" s="38">
        <v>0</v>
      </c>
      <c r="BC837" s="37" t="s">
        <v>98</v>
      </c>
      <c r="BD837" s="157">
        <v>25800</v>
      </c>
      <c r="BE837" s="157">
        <v>30939</v>
      </c>
      <c r="BF837" s="157">
        <v>15210</v>
      </c>
      <c r="BG837" s="157">
        <f t="shared" si="14"/>
        <v>71949</v>
      </c>
      <c r="BH837" s="44" t="s">
        <v>100</v>
      </c>
      <c r="BI837" s="33" t="s">
        <v>222</v>
      </c>
      <c r="BJ837" s="19" t="s">
        <v>5616</v>
      </c>
      <c r="BK837" s="19" t="s">
        <v>5617</v>
      </c>
      <c r="BL837" s="19" t="s">
        <v>5618</v>
      </c>
      <c r="BM837" s="19" t="s">
        <v>105</v>
      </c>
      <c r="BN837" s="235"/>
      <c r="BO837" s="235"/>
      <c r="BP837" s="33" t="s">
        <v>98</v>
      </c>
      <c r="BQ837" s="44" t="s">
        <v>5971</v>
      </c>
      <c r="BR837" s="275" t="s">
        <v>5595</v>
      </c>
    </row>
    <row r="838" spans="1:70" s="154" customFormat="1" ht="90">
      <c r="A838" s="18">
        <v>836</v>
      </c>
      <c r="B838" s="111">
        <v>5353</v>
      </c>
      <c r="C838" s="275" t="s">
        <v>5595</v>
      </c>
      <c r="D838" s="37" t="s">
        <v>316</v>
      </c>
      <c r="E838" s="38" t="s">
        <v>5981</v>
      </c>
      <c r="F838" s="38" t="s">
        <v>5982</v>
      </c>
      <c r="G838" s="38" t="s">
        <v>5983</v>
      </c>
      <c r="H838" s="330" t="s">
        <v>5984</v>
      </c>
      <c r="I838" s="38" t="s">
        <v>5985</v>
      </c>
      <c r="J838" s="37" t="s">
        <v>5981</v>
      </c>
      <c r="K838" s="331">
        <v>3301592690</v>
      </c>
      <c r="L838" s="38" t="s">
        <v>5986</v>
      </c>
      <c r="M838" s="43">
        <v>45121</v>
      </c>
      <c r="N838" s="38" t="s">
        <v>86</v>
      </c>
      <c r="O838" s="38"/>
      <c r="P838" s="38"/>
      <c r="Q838" s="38"/>
      <c r="R838" s="134" t="s">
        <v>105</v>
      </c>
      <c r="S838" s="38" t="s">
        <v>259</v>
      </c>
      <c r="T838" s="18" t="s">
        <v>5605</v>
      </c>
      <c r="U838" s="38" t="s">
        <v>5987</v>
      </c>
      <c r="V838" s="38">
        <v>0</v>
      </c>
      <c r="W838" s="38">
        <v>0</v>
      </c>
      <c r="X838" s="327">
        <v>25</v>
      </c>
      <c r="Y838" s="327">
        <v>0</v>
      </c>
      <c r="Z838" s="42">
        <v>253.5</v>
      </c>
      <c r="AA838" s="38"/>
      <c r="AB838" s="37">
        <v>535300</v>
      </c>
      <c r="AC838" s="38" t="s">
        <v>5608</v>
      </c>
      <c r="AD838" s="38">
        <v>0</v>
      </c>
      <c r="AE838" s="38"/>
      <c r="AF838" s="38"/>
      <c r="AG838" s="38"/>
      <c r="AH838" s="38"/>
      <c r="AI838" s="38"/>
      <c r="AJ838" s="38"/>
      <c r="AK838" s="38"/>
      <c r="AL838" s="38"/>
      <c r="AM838" s="38"/>
      <c r="AN838" s="38"/>
      <c r="AO838" s="38"/>
      <c r="AP838" s="38"/>
      <c r="AQ838" s="38"/>
      <c r="AR838" s="38"/>
      <c r="AS838" s="38"/>
      <c r="AT838" s="38"/>
      <c r="AU838" s="38"/>
      <c r="AV838" s="38"/>
      <c r="AW838" s="38"/>
      <c r="AX838" s="38"/>
      <c r="AY838" s="38"/>
      <c r="AZ838" s="38"/>
      <c r="BA838" s="38"/>
      <c r="BB838" s="38"/>
      <c r="BC838" s="37" t="s">
        <v>98</v>
      </c>
      <c r="BD838" s="157">
        <v>149460</v>
      </c>
      <c r="BE838" s="157">
        <v>65435</v>
      </c>
      <c r="BF838" s="157">
        <v>8775</v>
      </c>
      <c r="BG838" s="157">
        <f t="shared" si="14"/>
        <v>223670</v>
      </c>
      <c r="BH838" s="33" t="s">
        <v>100</v>
      </c>
      <c r="BI838" s="33" t="s">
        <v>222</v>
      </c>
      <c r="BJ838" s="19" t="s">
        <v>5616</v>
      </c>
      <c r="BK838" s="19" t="s">
        <v>5617</v>
      </c>
      <c r="BL838" s="19" t="s">
        <v>5618</v>
      </c>
      <c r="BM838" s="19" t="s">
        <v>105</v>
      </c>
      <c r="BN838" s="235"/>
      <c r="BO838" s="235"/>
      <c r="BP838" s="33" t="s">
        <v>98</v>
      </c>
      <c r="BQ838" s="33" t="s">
        <v>98</v>
      </c>
      <c r="BR838" s="275" t="s">
        <v>5595</v>
      </c>
    </row>
    <row r="839" spans="1:70" s="154" customFormat="1" ht="120">
      <c r="A839" s="18">
        <v>837</v>
      </c>
      <c r="B839" s="111">
        <v>5353</v>
      </c>
      <c r="C839" s="275" t="s">
        <v>5595</v>
      </c>
      <c r="D839" s="18" t="s">
        <v>316</v>
      </c>
      <c r="E839" s="333" t="s">
        <v>5988</v>
      </c>
      <c r="F839" s="21" t="s">
        <v>5989</v>
      </c>
      <c r="G839" s="21" t="s">
        <v>5990</v>
      </c>
      <c r="H839" s="21" t="s">
        <v>5991</v>
      </c>
      <c r="I839" s="21" t="s">
        <v>5992</v>
      </c>
      <c r="J839" s="333" t="s">
        <v>5988</v>
      </c>
      <c r="K839" s="129">
        <v>3301747753</v>
      </c>
      <c r="L839" s="21" t="s">
        <v>5993</v>
      </c>
      <c r="M839" s="146" t="s">
        <v>5676</v>
      </c>
      <c r="N839" s="19" t="s">
        <v>5963</v>
      </c>
      <c r="O839" s="21">
        <v>0</v>
      </c>
      <c r="P839" s="21" t="s">
        <v>5964</v>
      </c>
      <c r="Q839" s="21">
        <v>0</v>
      </c>
      <c r="R839" s="21"/>
      <c r="S839" s="21" t="s">
        <v>88</v>
      </c>
      <c r="T839" s="18" t="s">
        <v>5886</v>
      </c>
      <c r="U839" s="21" t="s">
        <v>5965</v>
      </c>
      <c r="V839" s="21">
        <v>0</v>
      </c>
      <c r="W839" s="21" t="s">
        <v>152</v>
      </c>
      <c r="X839" s="25" t="s">
        <v>5966</v>
      </c>
      <c r="Y839" s="21" t="s">
        <v>5994</v>
      </c>
      <c r="Z839" s="26">
        <v>500000</v>
      </c>
      <c r="AA839" s="21" t="s">
        <v>5627</v>
      </c>
      <c r="AB839" s="19">
        <v>535300</v>
      </c>
      <c r="AC839" s="27" t="s">
        <v>5608</v>
      </c>
      <c r="AD839" s="21" t="s">
        <v>5968</v>
      </c>
      <c r="AE839" s="21" t="s">
        <v>5609</v>
      </c>
      <c r="AF839" s="21">
        <v>0</v>
      </c>
      <c r="AG839" s="21">
        <v>0</v>
      </c>
      <c r="AH839" s="21">
        <v>0</v>
      </c>
      <c r="AI839" s="21">
        <v>0</v>
      </c>
      <c r="AJ839" s="19">
        <v>0</v>
      </c>
      <c r="AK839" s="21">
        <v>0</v>
      </c>
      <c r="AL839" s="21">
        <v>0</v>
      </c>
      <c r="AM839" s="21" t="s">
        <v>5990</v>
      </c>
      <c r="AN839" s="21" t="s">
        <v>3175</v>
      </c>
      <c r="AO839" s="21" t="s">
        <v>219</v>
      </c>
      <c r="AP839" s="21" t="s">
        <v>5969</v>
      </c>
      <c r="AQ839" s="21" t="s">
        <v>563</v>
      </c>
      <c r="AR839" s="21">
        <v>0</v>
      </c>
      <c r="AS839" s="29" t="s">
        <v>5970</v>
      </c>
      <c r="AT839" s="21">
        <v>0</v>
      </c>
      <c r="AU839" s="21">
        <v>0</v>
      </c>
      <c r="AV839" s="21">
        <v>0</v>
      </c>
      <c r="AW839" s="21">
        <v>0</v>
      </c>
      <c r="AX839" s="21">
        <v>0</v>
      </c>
      <c r="AY839" s="21">
        <v>0</v>
      </c>
      <c r="AZ839" s="21">
        <v>0</v>
      </c>
      <c r="BA839" s="21">
        <v>0</v>
      </c>
      <c r="BB839" s="19">
        <v>0</v>
      </c>
      <c r="BC839" s="19" t="s">
        <v>98</v>
      </c>
      <c r="BD839" s="157">
        <v>395000</v>
      </c>
      <c r="BE839" s="157">
        <v>477305</v>
      </c>
      <c r="BF839" s="157">
        <v>169000</v>
      </c>
      <c r="BG839" s="157">
        <f t="shared" si="14"/>
        <v>1041305</v>
      </c>
      <c r="BH839" s="44" t="s">
        <v>100</v>
      </c>
      <c r="BI839" s="33" t="s">
        <v>222</v>
      </c>
      <c r="BJ839" s="19" t="s">
        <v>5616</v>
      </c>
      <c r="BK839" s="19" t="s">
        <v>5617</v>
      </c>
      <c r="BL839" s="19" t="s">
        <v>5618</v>
      </c>
      <c r="BM839" s="19" t="s">
        <v>105</v>
      </c>
      <c r="BN839" s="235"/>
      <c r="BO839" s="235"/>
      <c r="BP839" s="33" t="s">
        <v>98</v>
      </c>
      <c r="BQ839" s="44" t="s">
        <v>5971</v>
      </c>
      <c r="BR839" s="275" t="s">
        <v>5595</v>
      </c>
    </row>
    <row r="840" spans="1:70" s="154" customFormat="1" ht="165">
      <c r="A840" s="18">
        <v>838</v>
      </c>
      <c r="B840" s="111">
        <v>5353</v>
      </c>
      <c r="C840" s="275" t="s">
        <v>5595</v>
      </c>
      <c r="D840" s="67" t="s">
        <v>253</v>
      </c>
      <c r="E840" s="92" t="s">
        <v>5995</v>
      </c>
      <c r="F840" s="148" t="s">
        <v>5996</v>
      </c>
      <c r="G840" s="70" t="s">
        <v>5997</v>
      </c>
      <c r="H840" s="71" t="s">
        <v>5998</v>
      </c>
      <c r="I840" s="98"/>
      <c r="J840" s="98" t="s">
        <v>5995</v>
      </c>
      <c r="K840" s="67"/>
      <c r="L840" s="70" t="s">
        <v>5999</v>
      </c>
      <c r="M840" s="73">
        <v>44256</v>
      </c>
      <c r="N840" s="73" t="s">
        <v>105</v>
      </c>
      <c r="O840" s="98"/>
      <c r="P840" s="98"/>
      <c r="Q840" s="98"/>
      <c r="R840" s="98"/>
      <c r="S840" s="67" t="s">
        <v>88</v>
      </c>
      <c r="T840" s="74" t="s">
        <v>5605</v>
      </c>
      <c r="U840" s="70">
        <v>0</v>
      </c>
      <c r="V840" s="70" t="s">
        <v>105</v>
      </c>
      <c r="W840" s="70">
        <v>0</v>
      </c>
      <c r="X840" s="152"/>
      <c r="Y840" s="98"/>
      <c r="Z840" s="153"/>
      <c r="AA840" s="98"/>
      <c r="AB840" s="67">
        <v>535300</v>
      </c>
      <c r="AC840" s="70" t="s">
        <v>5608</v>
      </c>
      <c r="AD840" s="70"/>
      <c r="AE840" s="98"/>
      <c r="AF840" s="98"/>
      <c r="AG840" s="98"/>
      <c r="AH840" s="98"/>
      <c r="AI840" s="98"/>
      <c r="AJ840" s="98"/>
      <c r="AK840" s="98"/>
      <c r="AL840" s="98"/>
      <c r="AM840" s="98"/>
      <c r="AN840" s="98"/>
      <c r="AO840" s="98"/>
      <c r="AP840" s="98"/>
      <c r="AQ840" s="98"/>
      <c r="AR840" s="98"/>
      <c r="AS840" s="92"/>
      <c r="AT840" s="98"/>
      <c r="AU840" s="98"/>
      <c r="AV840" s="98"/>
      <c r="AW840" s="98"/>
      <c r="AX840" s="98"/>
      <c r="AY840" s="98"/>
      <c r="AZ840" s="98"/>
      <c r="BA840" s="98"/>
      <c r="BB840" s="92"/>
      <c r="BC840" s="92"/>
      <c r="BD840" s="157">
        <v>7355010</v>
      </c>
      <c r="BE840" s="157">
        <v>6329265</v>
      </c>
      <c r="BF840" s="157">
        <v>2605070</v>
      </c>
      <c r="BG840" s="157">
        <f t="shared" si="14"/>
        <v>16289345</v>
      </c>
      <c r="BH840" s="33" t="s">
        <v>100</v>
      </c>
      <c r="BI840" s="33" t="s">
        <v>222</v>
      </c>
      <c r="BJ840" s="19" t="s">
        <v>5616</v>
      </c>
      <c r="BK840" s="19" t="s">
        <v>5617</v>
      </c>
      <c r="BL840" s="19" t="s">
        <v>5618</v>
      </c>
      <c r="BM840" s="19" t="s">
        <v>105</v>
      </c>
      <c r="BN840" s="235"/>
      <c r="BO840" s="235"/>
      <c r="BP840" s="33" t="s">
        <v>98</v>
      </c>
      <c r="BQ840" s="33" t="s">
        <v>5971</v>
      </c>
      <c r="BR840" s="275" t="s">
        <v>5595</v>
      </c>
    </row>
    <row r="841" spans="1:70" s="154" customFormat="1" ht="135">
      <c r="A841" s="18">
        <v>839</v>
      </c>
      <c r="B841" s="111">
        <v>5353</v>
      </c>
      <c r="C841" s="275" t="s">
        <v>5595</v>
      </c>
      <c r="D841" s="67" t="s">
        <v>253</v>
      </c>
      <c r="E841" s="98" t="s">
        <v>6000</v>
      </c>
      <c r="F841" s="148" t="s">
        <v>6001</v>
      </c>
      <c r="G841" s="70" t="s">
        <v>6002</v>
      </c>
      <c r="H841" s="71" t="s">
        <v>6003</v>
      </c>
      <c r="I841" s="98"/>
      <c r="J841" s="98" t="s">
        <v>6000</v>
      </c>
      <c r="K841" s="67"/>
      <c r="L841" s="70" t="s">
        <v>6004</v>
      </c>
      <c r="M841" s="73">
        <v>45574</v>
      </c>
      <c r="N841" s="73" t="s">
        <v>105</v>
      </c>
      <c r="O841" s="98"/>
      <c r="P841" s="98"/>
      <c r="Q841" s="98"/>
      <c r="R841" s="98"/>
      <c r="S841" s="67" t="s">
        <v>88</v>
      </c>
      <c r="T841" s="74" t="s">
        <v>5605</v>
      </c>
      <c r="U841" s="70">
        <v>0</v>
      </c>
      <c r="V841" s="70" t="s">
        <v>105</v>
      </c>
      <c r="W841" s="70">
        <v>0</v>
      </c>
      <c r="X841" s="149"/>
      <c r="Y841" s="92"/>
      <c r="Z841" s="76"/>
      <c r="AA841" s="98"/>
      <c r="AB841" s="67">
        <v>535300</v>
      </c>
      <c r="AC841" s="70" t="s">
        <v>5644</v>
      </c>
      <c r="AD841" s="70"/>
      <c r="AE841" s="98"/>
      <c r="AF841" s="98"/>
      <c r="AG841" s="98"/>
      <c r="AH841" s="98"/>
      <c r="AI841" s="98"/>
      <c r="AJ841" s="92"/>
      <c r="AK841" s="98"/>
      <c r="AL841" s="98"/>
      <c r="AM841" s="98"/>
      <c r="AN841" s="98"/>
      <c r="AO841" s="98"/>
      <c r="AP841" s="98"/>
      <c r="AQ841" s="98"/>
      <c r="AR841" s="98"/>
      <c r="AS841" s="151"/>
      <c r="AT841" s="98"/>
      <c r="AU841" s="98"/>
      <c r="AV841" s="98"/>
      <c r="AW841" s="98"/>
      <c r="AX841" s="98"/>
      <c r="AY841" s="98"/>
      <c r="AZ841" s="98"/>
      <c r="BA841" s="98"/>
      <c r="BB841" s="92"/>
      <c r="BC841" s="92"/>
      <c r="BD841" s="157">
        <v>1126765</v>
      </c>
      <c r="BE841" s="157">
        <v>1125315</v>
      </c>
      <c r="BF841" s="157">
        <v>432835</v>
      </c>
      <c r="BG841" s="157">
        <f t="shared" si="14"/>
        <v>2684915</v>
      </c>
      <c r="BH841" s="145" t="s">
        <v>100</v>
      </c>
      <c r="BI841" s="33" t="s">
        <v>222</v>
      </c>
      <c r="BJ841" s="19" t="s">
        <v>5616</v>
      </c>
      <c r="BK841" s="19" t="s">
        <v>5617</v>
      </c>
      <c r="BL841" s="19" t="s">
        <v>5618</v>
      </c>
      <c r="BM841" s="19" t="s">
        <v>105</v>
      </c>
      <c r="BN841" s="235"/>
      <c r="BO841" s="235"/>
      <c r="BP841" s="33" t="s">
        <v>98</v>
      </c>
      <c r="BQ841" s="145" t="s">
        <v>229</v>
      </c>
      <c r="BR841" s="275" t="s">
        <v>5595</v>
      </c>
    </row>
    <row r="842" spans="1:70" s="154" customFormat="1" ht="105">
      <c r="A842" s="18">
        <v>840</v>
      </c>
      <c r="B842" s="111">
        <v>5353</v>
      </c>
      <c r="C842" s="275" t="s">
        <v>5595</v>
      </c>
      <c r="D842" s="67" t="s">
        <v>253</v>
      </c>
      <c r="E842" s="155" t="s">
        <v>6005</v>
      </c>
      <c r="F842" s="148" t="s">
        <v>6006</v>
      </c>
      <c r="G842" s="70" t="s">
        <v>6007</v>
      </c>
      <c r="H842" s="71" t="s">
        <v>6008</v>
      </c>
      <c r="I842" s="98"/>
      <c r="J842" s="155" t="s">
        <v>6005</v>
      </c>
      <c r="K842" s="67"/>
      <c r="L842" s="70" t="s">
        <v>6009</v>
      </c>
      <c r="M842" s="73">
        <v>45839</v>
      </c>
      <c r="N842" s="73" t="s">
        <v>105</v>
      </c>
      <c r="O842" s="92"/>
      <c r="P842" s="92"/>
      <c r="Q842" s="92"/>
      <c r="R842" s="92"/>
      <c r="S842" s="67" t="s">
        <v>88</v>
      </c>
      <c r="T842" s="74" t="s">
        <v>5886</v>
      </c>
      <c r="U842" s="70" t="s">
        <v>105</v>
      </c>
      <c r="V842" s="70" t="s">
        <v>105</v>
      </c>
      <c r="W842" s="70" t="s">
        <v>105</v>
      </c>
      <c r="X842" s="85"/>
      <c r="Y842" s="92"/>
      <c r="Z842" s="156"/>
      <c r="AA842" s="92"/>
      <c r="AB842" s="67">
        <v>535300</v>
      </c>
      <c r="AC842" s="70" t="s">
        <v>5608</v>
      </c>
      <c r="AD842" s="70"/>
      <c r="AE842" s="98"/>
      <c r="AF842" s="92"/>
      <c r="AG842" s="92"/>
      <c r="AH842" s="92"/>
      <c r="AI842" s="92"/>
      <c r="AJ842" s="92"/>
      <c r="AK842" s="92"/>
      <c r="AL842" s="92"/>
      <c r="AM842" s="148"/>
      <c r="AN842" s="148"/>
      <c r="AO842" s="148"/>
      <c r="AP842" s="148"/>
      <c r="AQ842" s="148"/>
      <c r="AR842" s="92"/>
      <c r="AS842" s="92"/>
      <c r="AT842" s="92"/>
      <c r="AU842" s="92"/>
      <c r="AV842" s="92"/>
      <c r="AW842" s="92"/>
      <c r="AX842" s="92"/>
      <c r="AY842" s="92"/>
      <c r="AZ842" s="92"/>
      <c r="BA842" s="92"/>
      <c r="BB842" s="92"/>
      <c r="BC842" s="92"/>
      <c r="BD842" s="157">
        <v>454276</v>
      </c>
      <c r="BE842" s="157">
        <v>716836</v>
      </c>
      <c r="BF842" s="157">
        <v>425556</v>
      </c>
      <c r="BG842" s="157">
        <f t="shared" si="14"/>
        <v>1596668</v>
      </c>
      <c r="BH842" s="145" t="s">
        <v>100</v>
      </c>
      <c r="BI842" s="33" t="s">
        <v>222</v>
      </c>
      <c r="BJ842" s="19" t="s">
        <v>5616</v>
      </c>
      <c r="BK842" s="19" t="s">
        <v>5617</v>
      </c>
      <c r="BL842" s="19" t="s">
        <v>5618</v>
      </c>
      <c r="BM842" s="19" t="s">
        <v>105</v>
      </c>
      <c r="BN842" s="235"/>
      <c r="BO842" s="235"/>
      <c r="BP842" s="33" t="s">
        <v>98</v>
      </c>
      <c r="BQ842" s="145" t="s">
        <v>229</v>
      </c>
      <c r="BR842" s="275" t="s">
        <v>5595</v>
      </c>
    </row>
    <row r="843" spans="1:70" s="154" customFormat="1" ht="165">
      <c r="A843" s="18">
        <v>841</v>
      </c>
      <c r="B843" s="111">
        <v>5353</v>
      </c>
      <c r="C843" s="275" t="s">
        <v>5595</v>
      </c>
      <c r="D843" s="67" t="s">
        <v>253</v>
      </c>
      <c r="E843" s="155" t="s">
        <v>6010</v>
      </c>
      <c r="F843" s="148" t="s">
        <v>6011</v>
      </c>
      <c r="G843" s="70" t="s">
        <v>6012</v>
      </c>
      <c r="H843" s="71" t="s">
        <v>6013</v>
      </c>
      <c r="I843" s="98"/>
      <c r="J843" s="155" t="s">
        <v>6010</v>
      </c>
      <c r="K843" s="67"/>
      <c r="L843" s="70" t="s">
        <v>6014</v>
      </c>
      <c r="M843" s="73">
        <v>45555</v>
      </c>
      <c r="N843" s="73" t="s">
        <v>105</v>
      </c>
      <c r="O843" s="92"/>
      <c r="P843" s="92"/>
      <c r="Q843" s="92"/>
      <c r="R843" s="92"/>
      <c r="S843" s="67" t="s">
        <v>88</v>
      </c>
      <c r="T843" s="74" t="s">
        <v>5605</v>
      </c>
      <c r="U843" s="70">
        <v>0</v>
      </c>
      <c r="V843" s="70" t="s">
        <v>105</v>
      </c>
      <c r="W843" s="70">
        <v>0</v>
      </c>
      <c r="X843" s="85"/>
      <c r="Y843" s="92"/>
      <c r="Z843" s="156"/>
      <c r="AA843" s="92"/>
      <c r="AB843" s="67">
        <v>535300</v>
      </c>
      <c r="AC843" s="70" t="s">
        <v>5608</v>
      </c>
      <c r="AD843" s="70"/>
      <c r="AE843" s="92"/>
      <c r="AF843" s="92"/>
      <c r="AG843" s="92"/>
      <c r="AH843" s="92"/>
      <c r="AI843" s="92"/>
      <c r="AJ843" s="92"/>
      <c r="AK843" s="92"/>
      <c r="AL843" s="92"/>
      <c r="AM843" s="92"/>
      <c r="AN843" s="92"/>
      <c r="AO843" s="92"/>
      <c r="AP843" s="92"/>
      <c r="AQ843" s="92"/>
      <c r="AR843" s="92"/>
      <c r="AS843" s="92"/>
      <c r="AT843" s="92"/>
      <c r="AU843" s="92"/>
      <c r="AV843" s="92"/>
      <c r="AW843" s="92"/>
      <c r="AX843" s="92"/>
      <c r="AY843" s="92"/>
      <c r="AZ843" s="92"/>
      <c r="BA843" s="92"/>
      <c r="BB843" s="92"/>
      <c r="BC843" s="92"/>
      <c r="BD843" s="157">
        <v>1678270</v>
      </c>
      <c r="BE843" s="157">
        <v>775575</v>
      </c>
      <c r="BF843" s="157">
        <v>51740</v>
      </c>
      <c r="BG843" s="157">
        <f t="shared" si="14"/>
        <v>2505585</v>
      </c>
      <c r="BH843" s="145" t="s">
        <v>100</v>
      </c>
      <c r="BI843" s="33" t="s">
        <v>222</v>
      </c>
      <c r="BJ843" s="19" t="s">
        <v>5616</v>
      </c>
      <c r="BK843" s="19" t="s">
        <v>5617</v>
      </c>
      <c r="BL843" s="19" t="s">
        <v>5618</v>
      </c>
      <c r="BM843" s="19" t="s">
        <v>105</v>
      </c>
      <c r="BN843" s="235"/>
      <c r="BO843" s="235"/>
      <c r="BP843" s="33" t="s">
        <v>98</v>
      </c>
      <c r="BQ843" s="145" t="s">
        <v>229</v>
      </c>
      <c r="BR843" s="275" t="s">
        <v>5595</v>
      </c>
    </row>
    <row r="844" spans="1:70" s="154" customFormat="1" ht="105">
      <c r="A844" s="18">
        <v>842</v>
      </c>
      <c r="B844" s="111">
        <v>5353</v>
      </c>
      <c r="C844" s="275" t="s">
        <v>5595</v>
      </c>
      <c r="D844" s="67" t="s">
        <v>253</v>
      </c>
      <c r="E844" s="161" t="s">
        <v>6015</v>
      </c>
      <c r="F844" s="69" t="s">
        <v>6016</v>
      </c>
      <c r="G844" s="70" t="s">
        <v>6017</v>
      </c>
      <c r="H844" s="71">
        <v>0</v>
      </c>
      <c r="I844" s="68"/>
      <c r="J844" s="161" t="s">
        <v>6015</v>
      </c>
      <c r="K844" s="67"/>
      <c r="L844" s="70" t="s">
        <v>6018</v>
      </c>
      <c r="M844" s="73">
        <v>45839</v>
      </c>
      <c r="N844" s="73" t="s">
        <v>105</v>
      </c>
      <c r="O844" s="68"/>
      <c r="P844" s="68"/>
      <c r="Q844" s="68"/>
      <c r="R844" s="68"/>
      <c r="S844" s="67" t="s">
        <v>88</v>
      </c>
      <c r="T844" s="74" t="s">
        <v>323</v>
      </c>
      <c r="U844" s="70" t="s">
        <v>105</v>
      </c>
      <c r="V844" s="70" t="s">
        <v>105</v>
      </c>
      <c r="W844" s="70" t="s">
        <v>105</v>
      </c>
      <c r="X844" s="334"/>
      <c r="Y844" s="68"/>
      <c r="Z844" s="86"/>
      <c r="AA844" s="68"/>
      <c r="AB844" s="67">
        <v>535300</v>
      </c>
      <c r="AC844" s="70" t="s">
        <v>5608</v>
      </c>
      <c r="AD844" s="70"/>
      <c r="AE844" s="68"/>
      <c r="AF844" s="68"/>
      <c r="AG844" s="68"/>
      <c r="AH844" s="68"/>
      <c r="AI844" s="68"/>
      <c r="AJ844" s="68"/>
      <c r="AK844" s="68"/>
      <c r="AL844" s="68"/>
      <c r="AM844" s="68"/>
      <c r="AN844" s="68"/>
      <c r="AO844" s="68"/>
      <c r="AP844" s="68"/>
      <c r="AQ844" s="68"/>
      <c r="AR844" s="68"/>
      <c r="AS844" s="68"/>
      <c r="AT844" s="68"/>
      <c r="AU844" s="68"/>
      <c r="AV844" s="68"/>
      <c r="AW844" s="68"/>
      <c r="AX844" s="68"/>
      <c r="AY844" s="68"/>
      <c r="AZ844" s="68"/>
      <c r="BA844" s="68"/>
      <c r="BB844" s="68"/>
      <c r="BC844" s="68"/>
      <c r="BD844" s="157">
        <v>143280</v>
      </c>
      <c r="BE844" s="157">
        <v>186915</v>
      </c>
      <c r="BF844" s="157">
        <v>310105</v>
      </c>
      <c r="BG844" s="157">
        <f t="shared" si="14"/>
        <v>640300</v>
      </c>
      <c r="BH844" s="145" t="s">
        <v>105</v>
      </c>
      <c r="BI844" s="33" t="s">
        <v>242</v>
      </c>
      <c r="BJ844" s="19" t="s">
        <v>5616</v>
      </c>
      <c r="BK844" s="19" t="s">
        <v>5617</v>
      </c>
      <c r="BL844" s="19" t="s">
        <v>5618</v>
      </c>
      <c r="BM844" s="19" t="s">
        <v>105</v>
      </c>
      <c r="BN844" s="235"/>
      <c r="BO844" s="235"/>
      <c r="BP844" s="33" t="s">
        <v>98</v>
      </c>
      <c r="BQ844" s="145" t="s">
        <v>229</v>
      </c>
      <c r="BR844" s="275" t="s">
        <v>5595</v>
      </c>
    </row>
    <row r="845" spans="1:70" s="164" customFormat="1" ht="165">
      <c r="A845" s="18">
        <v>843</v>
      </c>
      <c r="B845" s="111">
        <v>5353</v>
      </c>
      <c r="C845" s="275" t="s">
        <v>5595</v>
      </c>
      <c r="D845" s="67" t="s">
        <v>253</v>
      </c>
      <c r="E845" s="161" t="s">
        <v>6019</v>
      </c>
      <c r="F845" s="69" t="s">
        <v>6020</v>
      </c>
      <c r="G845" s="70" t="s">
        <v>6021</v>
      </c>
      <c r="H845" s="71" t="s">
        <v>6022</v>
      </c>
      <c r="I845" s="68"/>
      <c r="J845" s="161" t="s">
        <v>6019</v>
      </c>
      <c r="K845" s="67"/>
      <c r="L845" s="70" t="s">
        <v>6023</v>
      </c>
      <c r="M845" s="73">
        <v>45566</v>
      </c>
      <c r="N845" s="73" t="s">
        <v>105</v>
      </c>
      <c r="O845" s="68"/>
      <c r="P845" s="68"/>
      <c r="Q845" s="68"/>
      <c r="R845" s="68"/>
      <c r="S845" s="67" t="s">
        <v>88</v>
      </c>
      <c r="T845" s="74" t="s">
        <v>5605</v>
      </c>
      <c r="U845" s="70">
        <v>0</v>
      </c>
      <c r="V845" s="70" t="s">
        <v>105</v>
      </c>
      <c r="W845" s="70">
        <v>0</v>
      </c>
      <c r="X845" s="334"/>
      <c r="Y845" s="68"/>
      <c r="Z845" s="86"/>
      <c r="AA845" s="68"/>
      <c r="AB845" s="67">
        <v>535300</v>
      </c>
      <c r="AC845" s="70" t="s">
        <v>5608</v>
      </c>
      <c r="AD845" s="70"/>
      <c r="AE845" s="68"/>
      <c r="AF845" s="68"/>
      <c r="AG845" s="68"/>
      <c r="AH845" s="68"/>
      <c r="AI845" s="68"/>
      <c r="AJ845" s="68"/>
      <c r="AK845" s="68"/>
      <c r="AL845" s="68"/>
      <c r="AM845" s="68"/>
      <c r="AN845" s="68"/>
      <c r="AO845" s="68"/>
      <c r="AP845" s="68"/>
      <c r="AQ845" s="68"/>
      <c r="AR845" s="68"/>
      <c r="AS845" s="68"/>
      <c r="AT845" s="68"/>
      <c r="AU845" s="68"/>
      <c r="AV845" s="68"/>
      <c r="AW845" s="68"/>
      <c r="AX845" s="68"/>
      <c r="AY845" s="68"/>
      <c r="AZ845" s="68"/>
      <c r="BA845" s="68"/>
      <c r="BB845" s="68"/>
      <c r="BC845" s="68"/>
      <c r="BD845" s="157">
        <v>0</v>
      </c>
      <c r="BE845" s="157">
        <v>8190</v>
      </c>
      <c r="BF845" s="157">
        <v>39805</v>
      </c>
      <c r="BG845" s="157">
        <f t="shared" si="14"/>
        <v>47995</v>
      </c>
      <c r="BH845" s="145" t="s">
        <v>100</v>
      </c>
      <c r="BI845" s="33" t="s">
        <v>222</v>
      </c>
      <c r="BJ845" s="19" t="s">
        <v>5616</v>
      </c>
      <c r="BK845" s="19" t="s">
        <v>5617</v>
      </c>
      <c r="BL845" s="19" t="s">
        <v>5618</v>
      </c>
      <c r="BM845" s="19" t="s">
        <v>105</v>
      </c>
      <c r="BN845" s="425"/>
      <c r="BO845" s="425"/>
      <c r="BP845" s="33" t="s">
        <v>98</v>
      </c>
      <c r="BQ845" s="145" t="s">
        <v>229</v>
      </c>
      <c r="BR845" s="275" t="s">
        <v>5595</v>
      </c>
    </row>
    <row r="846" spans="1:70" s="164" customFormat="1" ht="195">
      <c r="A846" s="18">
        <v>844</v>
      </c>
      <c r="B846" s="111">
        <v>5353</v>
      </c>
      <c r="C846" s="275" t="s">
        <v>5595</v>
      </c>
      <c r="D846" s="67" t="s">
        <v>235</v>
      </c>
      <c r="E846" s="68" t="s">
        <v>6024</v>
      </c>
      <c r="F846" s="69" t="s">
        <v>6025</v>
      </c>
      <c r="G846" s="70" t="s">
        <v>6026</v>
      </c>
      <c r="H846" s="71" t="s">
        <v>6027</v>
      </c>
      <c r="I846" s="72"/>
      <c r="J846" s="72" t="s">
        <v>6024</v>
      </c>
      <c r="K846" s="67"/>
      <c r="L846" s="70" t="s">
        <v>6028</v>
      </c>
      <c r="M846" s="73">
        <v>45566</v>
      </c>
      <c r="N846" s="73" t="s">
        <v>105</v>
      </c>
      <c r="O846" s="72"/>
      <c r="P846" s="72"/>
      <c r="Q846" s="72"/>
      <c r="R846" s="72"/>
      <c r="S846" s="67" t="s">
        <v>88</v>
      </c>
      <c r="T846" s="74" t="s">
        <v>5605</v>
      </c>
      <c r="U846" s="70">
        <v>0</v>
      </c>
      <c r="V846" s="70" t="s">
        <v>105</v>
      </c>
      <c r="W846" s="70">
        <v>0</v>
      </c>
      <c r="X846" s="75"/>
      <c r="Y846" s="75"/>
      <c r="Z846" s="76"/>
      <c r="AA846" s="72"/>
      <c r="AB846" s="67">
        <v>535300</v>
      </c>
      <c r="AC846" s="70" t="s">
        <v>5608</v>
      </c>
      <c r="AD846" s="70"/>
      <c r="AE846" s="72"/>
      <c r="AF846" s="72"/>
      <c r="AG846" s="72"/>
      <c r="AH846" s="72"/>
      <c r="AI846" s="72"/>
      <c r="AJ846" s="72"/>
      <c r="AK846" s="72"/>
      <c r="AL846" s="72"/>
      <c r="AM846" s="72"/>
      <c r="AN846" s="72"/>
      <c r="AO846" s="72"/>
      <c r="AP846" s="76"/>
      <c r="AQ846" s="72"/>
      <c r="AR846" s="72"/>
      <c r="AS846" s="77"/>
      <c r="AT846" s="77"/>
      <c r="AU846" s="77"/>
      <c r="AV846" s="72"/>
      <c r="AW846" s="72"/>
      <c r="AX846" s="72"/>
      <c r="AY846" s="72"/>
      <c r="AZ846" s="72"/>
      <c r="BA846" s="72"/>
      <c r="BB846" s="72"/>
      <c r="BC846" s="68"/>
      <c r="BD846" s="157">
        <v>151800</v>
      </c>
      <c r="BE846" s="157">
        <v>274200</v>
      </c>
      <c r="BF846" s="157">
        <v>116400</v>
      </c>
      <c r="BG846" s="157">
        <f t="shared" si="14"/>
        <v>542400</v>
      </c>
      <c r="BH846" s="145" t="s">
        <v>100</v>
      </c>
      <c r="BI846" s="33" t="s">
        <v>222</v>
      </c>
      <c r="BJ846" s="19" t="s">
        <v>5616</v>
      </c>
      <c r="BK846" s="19" t="s">
        <v>5617</v>
      </c>
      <c r="BL846" s="19" t="s">
        <v>5618</v>
      </c>
      <c r="BM846" s="19" t="s">
        <v>105</v>
      </c>
      <c r="BN846" s="425"/>
      <c r="BO846" s="425"/>
      <c r="BP846" s="33" t="s">
        <v>98</v>
      </c>
      <c r="BQ846" s="145" t="s">
        <v>229</v>
      </c>
      <c r="BR846" s="275" t="s">
        <v>5595</v>
      </c>
    </row>
    <row r="847" spans="1:70" s="164" customFormat="1" ht="180">
      <c r="A847" s="18">
        <v>845</v>
      </c>
      <c r="B847" s="111">
        <v>5353</v>
      </c>
      <c r="C847" s="275" t="s">
        <v>5595</v>
      </c>
      <c r="D847" s="67" t="s">
        <v>235</v>
      </c>
      <c r="E847" s="68" t="s">
        <v>6029</v>
      </c>
      <c r="F847" s="69" t="s">
        <v>2751</v>
      </c>
      <c r="G847" s="70" t="s">
        <v>6030</v>
      </c>
      <c r="H847" s="71">
        <v>0</v>
      </c>
      <c r="I847" s="72"/>
      <c r="J847" s="72" t="s">
        <v>6029</v>
      </c>
      <c r="K847" s="67"/>
      <c r="L847" s="70" t="s">
        <v>6031</v>
      </c>
      <c r="M847" s="73">
        <v>45290</v>
      </c>
      <c r="N847" s="73" t="s">
        <v>105</v>
      </c>
      <c r="O847" s="72"/>
      <c r="P847" s="72"/>
      <c r="Q847" s="72"/>
      <c r="R847" s="72"/>
      <c r="S847" s="67" t="s">
        <v>88</v>
      </c>
      <c r="T847" s="74" t="s">
        <v>5605</v>
      </c>
      <c r="U847" s="70">
        <v>0</v>
      </c>
      <c r="V847" s="70" t="s">
        <v>105</v>
      </c>
      <c r="W847" s="70">
        <v>0</v>
      </c>
      <c r="X847" s="75"/>
      <c r="Y847" s="75"/>
      <c r="Z847" s="76"/>
      <c r="AA847" s="72"/>
      <c r="AB847" s="67">
        <v>535300</v>
      </c>
      <c r="AC847" s="70" t="s">
        <v>5608</v>
      </c>
      <c r="AD847" s="70"/>
      <c r="AE847" s="72"/>
      <c r="AF847" s="72"/>
      <c r="AG847" s="72"/>
      <c r="AH847" s="72"/>
      <c r="AI847" s="72"/>
      <c r="AJ847" s="72"/>
      <c r="AK847" s="72"/>
      <c r="AL847" s="72"/>
      <c r="AM847" s="72"/>
      <c r="AN847" s="72"/>
      <c r="AO847" s="72"/>
      <c r="AP847" s="76"/>
      <c r="AQ847" s="72"/>
      <c r="AR847" s="72"/>
      <c r="AS847" s="77"/>
      <c r="AT847" s="77"/>
      <c r="AU847" s="77"/>
      <c r="AV847" s="72"/>
      <c r="AW847" s="72"/>
      <c r="AX847" s="72"/>
      <c r="AY847" s="72"/>
      <c r="AZ847" s="72"/>
      <c r="BA847" s="72"/>
      <c r="BB847" s="72"/>
      <c r="BC847" s="68"/>
      <c r="BD847" s="157">
        <v>181302</v>
      </c>
      <c r="BE847" s="157">
        <v>84360</v>
      </c>
      <c r="BF847" s="157">
        <v>29400</v>
      </c>
      <c r="BG847" s="157">
        <f t="shared" si="14"/>
        <v>295062</v>
      </c>
      <c r="BH847" s="145" t="s">
        <v>100</v>
      </c>
      <c r="BI847" s="33" t="s">
        <v>222</v>
      </c>
      <c r="BJ847" s="19" t="s">
        <v>5616</v>
      </c>
      <c r="BK847" s="19" t="s">
        <v>5617</v>
      </c>
      <c r="BL847" s="19" t="s">
        <v>5618</v>
      </c>
      <c r="BM847" s="19" t="s">
        <v>105</v>
      </c>
      <c r="BN847" s="425"/>
      <c r="BO847" s="425"/>
      <c r="BP847" s="33" t="s">
        <v>98</v>
      </c>
      <c r="BQ847" s="145" t="s">
        <v>229</v>
      </c>
      <c r="BR847" s="275" t="s">
        <v>5595</v>
      </c>
    </row>
    <row r="848" spans="1:70" s="164" customFormat="1" ht="75">
      <c r="A848" s="18">
        <v>846</v>
      </c>
      <c r="B848" s="111">
        <v>5353</v>
      </c>
      <c r="C848" s="275" t="s">
        <v>5595</v>
      </c>
      <c r="D848" s="78" t="s">
        <v>253</v>
      </c>
      <c r="E848" s="72" t="s">
        <v>6032</v>
      </c>
      <c r="F848" s="69" t="s">
        <v>6033</v>
      </c>
      <c r="G848" s="79" t="s">
        <v>6034</v>
      </c>
      <c r="H848" s="79" t="s">
        <v>6035</v>
      </c>
      <c r="I848" s="79"/>
      <c r="J848" s="79" t="s">
        <v>6032</v>
      </c>
      <c r="K848" s="79"/>
      <c r="L848" s="79" t="s">
        <v>6036</v>
      </c>
      <c r="M848" s="80">
        <v>45839</v>
      </c>
      <c r="N848" s="80" t="s">
        <v>105</v>
      </c>
      <c r="O848" s="79"/>
      <c r="P848" s="79"/>
      <c r="Q848" s="79"/>
      <c r="R848" s="79"/>
      <c r="S848" s="78" t="s">
        <v>259</v>
      </c>
      <c r="T848" s="78" t="s">
        <v>5886</v>
      </c>
      <c r="U848" s="79" t="s">
        <v>105</v>
      </c>
      <c r="V848" s="79" t="s">
        <v>105</v>
      </c>
      <c r="W848" s="79" t="s">
        <v>105</v>
      </c>
      <c r="X848" s="79"/>
      <c r="Y848" s="79"/>
      <c r="Z848" s="79"/>
      <c r="AA848" s="79"/>
      <c r="AB848" s="78">
        <v>535300</v>
      </c>
      <c r="AC848" s="79" t="s">
        <v>5608</v>
      </c>
      <c r="AD848" s="79"/>
      <c r="AE848" s="79"/>
      <c r="AF848" s="79"/>
      <c r="AG848" s="79"/>
      <c r="AH848" s="79"/>
      <c r="AI848" s="79"/>
      <c r="AJ848" s="79"/>
      <c r="AK848" s="79"/>
      <c r="AL848" s="79"/>
      <c r="AM848" s="79"/>
      <c r="AN848" s="79"/>
      <c r="AO848" s="79"/>
      <c r="AP848" s="79"/>
      <c r="AQ848" s="79"/>
      <c r="AR848" s="79"/>
      <c r="AS848" s="79"/>
      <c r="AT848" s="79"/>
      <c r="AU848" s="79"/>
      <c r="AV848" s="79"/>
      <c r="AW848" s="79"/>
      <c r="AX848" s="79"/>
      <c r="AY848" s="79"/>
      <c r="AZ848" s="79"/>
      <c r="BA848" s="79"/>
      <c r="BB848" s="79"/>
      <c r="BC848" s="78"/>
      <c r="BD848" s="157">
        <v>171581</v>
      </c>
      <c r="BE848" s="157">
        <v>541731</v>
      </c>
      <c r="BF848" s="157">
        <v>563740</v>
      </c>
      <c r="BG848" s="157">
        <f t="shared" si="14"/>
        <v>1277052</v>
      </c>
      <c r="BH848" s="145" t="s">
        <v>100</v>
      </c>
      <c r="BI848" s="33" t="s">
        <v>222</v>
      </c>
      <c r="BJ848" s="19" t="s">
        <v>5616</v>
      </c>
      <c r="BK848" s="19" t="s">
        <v>5617</v>
      </c>
      <c r="BL848" s="19" t="s">
        <v>5618</v>
      </c>
      <c r="BM848" s="19" t="s">
        <v>105</v>
      </c>
      <c r="BN848" s="425"/>
      <c r="BO848" s="425"/>
      <c r="BP848" s="33" t="s">
        <v>98</v>
      </c>
      <c r="BQ848" s="145" t="s">
        <v>229</v>
      </c>
      <c r="BR848" s="275" t="s">
        <v>5595</v>
      </c>
    </row>
    <row r="849" spans="1:70" s="164" customFormat="1" ht="120">
      <c r="A849" s="18">
        <v>847</v>
      </c>
      <c r="B849" s="111">
        <v>5353</v>
      </c>
      <c r="C849" s="275" t="s">
        <v>5595</v>
      </c>
      <c r="D849" s="78" t="s">
        <v>253</v>
      </c>
      <c r="E849" s="72" t="s">
        <v>6037</v>
      </c>
      <c r="F849" s="69" t="s">
        <v>6038</v>
      </c>
      <c r="G849" s="79" t="s">
        <v>6039</v>
      </c>
      <c r="H849" s="79">
        <v>0</v>
      </c>
      <c r="I849" s="79"/>
      <c r="J849" s="79" t="s">
        <v>6037</v>
      </c>
      <c r="K849" s="79"/>
      <c r="L849" s="79" t="s">
        <v>105</v>
      </c>
      <c r="M849" s="80" t="s">
        <v>105</v>
      </c>
      <c r="N849" s="80" t="s">
        <v>105</v>
      </c>
      <c r="O849" s="79"/>
      <c r="P849" s="79"/>
      <c r="Q849" s="79"/>
      <c r="R849" s="79"/>
      <c r="S849" s="78" t="s">
        <v>105</v>
      </c>
      <c r="T849" s="78" t="s">
        <v>5886</v>
      </c>
      <c r="U849" s="79" t="s">
        <v>105</v>
      </c>
      <c r="V849" s="79" t="s">
        <v>105</v>
      </c>
      <c r="W849" s="79" t="s">
        <v>105</v>
      </c>
      <c r="X849" s="79"/>
      <c r="Y849" s="79"/>
      <c r="Z849" s="79"/>
      <c r="AA849" s="79"/>
      <c r="AB849" s="78">
        <v>535300</v>
      </c>
      <c r="AC849" s="79" t="s">
        <v>5608</v>
      </c>
      <c r="AD849" s="79"/>
      <c r="AE849" s="79"/>
      <c r="AF849" s="79"/>
      <c r="AG849" s="79"/>
      <c r="AH849" s="79"/>
      <c r="AI849" s="79"/>
      <c r="AJ849" s="79"/>
      <c r="AK849" s="79"/>
      <c r="AL849" s="79"/>
      <c r="AM849" s="79"/>
      <c r="AN849" s="79"/>
      <c r="AO849" s="79"/>
      <c r="AP849" s="79"/>
      <c r="AQ849" s="79"/>
      <c r="AR849" s="79"/>
      <c r="AS849" s="79"/>
      <c r="AT849" s="79"/>
      <c r="AU849" s="79"/>
      <c r="AV849" s="79"/>
      <c r="AW849" s="79"/>
      <c r="AX849" s="79"/>
      <c r="AY849" s="79"/>
      <c r="AZ849" s="79"/>
      <c r="BA849" s="79"/>
      <c r="BB849" s="79"/>
      <c r="BC849" s="78"/>
      <c r="BD849" s="157">
        <v>26805</v>
      </c>
      <c r="BE849" s="157">
        <v>63130</v>
      </c>
      <c r="BF849" s="157">
        <v>160825</v>
      </c>
      <c r="BG849" s="157">
        <f t="shared" si="14"/>
        <v>250760</v>
      </c>
      <c r="BH849" s="145" t="s">
        <v>100</v>
      </c>
      <c r="BI849" s="33" t="s">
        <v>222</v>
      </c>
      <c r="BJ849" s="19" t="s">
        <v>5616</v>
      </c>
      <c r="BK849" s="19" t="s">
        <v>5617</v>
      </c>
      <c r="BL849" s="19" t="s">
        <v>5618</v>
      </c>
      <c r="BM849" s="19" t="s">
        <v>105</v>
      </c>
      <c r="BN849" s="425"/>
      <c r="BO849" s="425"/>
      <c r="BP849" s="33" t="s">
        <v>98</v>
      </c>
      <c r="BQ849" s="145" t="s">
        <v>229</v>
      </c>
      <c r="BR849" s="275" t="s">
        <v>5595</v>
      </c>
    </row>
    <row r="850" spans="1:70" s="164" customFormat="1" ht="150">
      <c r="A850" s="18">
        <v>848</v>
      </c>
      <c r="B850" s="111">
        <v>5353</v>
      </c>
      <c r="C850" s="275" t="s">
        <v>5595</v>
      </c>
      <c r="D850" s="78" t="s">
        <v>235</v>
      </c>
      <c r="E850" s="72" t="s">
        <v>6040</v>
      </c>
      <c r="F850" s="69" t="s">
        <v>6041</v>
      </c>
      <c r="G850" s="79" t="s">
        <v>6042</v>
      </c>
      <c r="H850" s="79" t="s">
        <v>6043</v>
      </c>
      <c r="I850" s="79"/>
      <c r="J850" s="79" t="s">
        <v>6040</v>
      </c>
      <c r="K850" s="79"/>
      <c r="L850" s="79" t="s">
        <v>6044</v>
      </c>
      <c r="M850" s="80">
        <v>45883</v>
      </c>
      <c r="N850" s="80" t="s">
        <v>105</v>
      </c>
      <c r="O850" s="79"/>
      <c r="P850" s="79"/>
      <c r="Q850" s="79"/>
      <c r="R850" s="79"/>
      <c r="S850" s="78" t="s">
        <v>259</v>
      </c>
      <c r="T850" s="78" t="s">
        <v>5886</v>
      </c>
      <c r="U850" s="79" t="s">
        <v>105</v>
      </c>
      <c r="V850" s="79" t="s">
        <v>105</v>
      </c>
      <c r="W850" s="79" t="s">
        <v>105</v>
      </c>
      <c r="X850" s="79"/>
      <c r="Y850" s="79"/>
      <c r="Z850" s="79"/>
      <c r="AA850" s="79"/>
      <c r="AB850" s="78">
        <v>535300</v>
      </c>
      <c r="AC850" s="79" t="s">
        <v>5608</v>
      </c>
      <c r="AD850" s="79"/>
      <c r="AE850" s="79"/>
      <c r="AF850" s="79"/>
      <c r="AG850" s="79"/>
      <c r="AH850" s="79"/>
      <c r="AI850" s="79"/>
      <c r="AJ850" s="79"/>
      <c r="AK850" s="79"/>
      <c r="AL850" s="79"/>
      <c r="AM850" s="79"/>
      <c r="AN850" s="79"/>
      <c r="AO850" s="79"/>
      <c r="AP850" s="79"/>
      <c r="AQ850" s="79"/>
      <c r="AR850" s="79"/>
      <c r="AS850" s="79"/>
      <c r="AT850" s="79"/>
      <c r="AU850" s="79"/>
      <c r="AV850" s="79"/>
      <c r="AW850" s="79"/>
      <c r="AX850" s="79"/>
      <c r="AY850" s="79"/>
      <c r="AZ850" s="79"/>
      <c r="BA850" s="79"/>
      <c r="BB850" s="79"/>
      <c r="BC850" s="78"/>
      <c r="BD850" s="157">
        <v>40345</v>
      </c>
      <c r="BE850" s="157">
        <v>0</v>
      </c>
      <c r="BF850" s="157">
        <v>0</v>
      </c>
      <c r="BG850" s="157">
        <f t="shared" si="14"/>
        <v>40345</v>
      </c>
      <c r="BH850" s="145" t="s">
        <v>105</v>
      </c>
      <c r="BI850" s="33" t="s">
        <v>242</v>
      </c>
      <c r="BJ850" s="19" t="s">
        <v>5616</v>
      </c>
      <c r="BK850" s="19" t="s">
        <v>5617</v>
      </c>
      <c r="BL850" s="19" t="s">
        <v>5618</v>
      </c>
      <c r="BM850" s="19" t="s">
        <v>105</v>
      </c>
      <c r="BN850" s="425"/>
      <c r="BO850" s="425"/>
      <c r="BP850" s="33" t="s">
        <v>98</v>
      </c>
      <c r="BQ850" s="145" t="s">
        <v>229</v>
      </c>
      <c r="BR850" s="275" t="s">
        <v>5595</v>
      </c>
    </row>
    <row r="851" spans="1:70" s="164" customFormat="1" ht="90">
      <c r="A851" s="18">
        <v>849</v>
      </c>
      <c r="B851" s="111">
        <v>5353</v>
      </c>
      <c r="C851" s="275" t="s">
        <v>5595</v>
      </c>
      <c r="D851" s="78" t="s">
        <v>235</v>
      </c>
      <c r="E851" s="72" t="s">
        <v>6045</v>
      </c>
      <c r="F851" s="69" t="s">
        <v>6046</v>
      </c>
      <c r="G851" s="79" t="s">
        <v>6047</v>
      </c>
      <c r="H851" s="79" t="s">
        <v>6048</v>
      </c>
      <c r="I851" s="79" t="s">
        <v>6049</v>
      </c>
      <c r="J851" s="79" t="s">
        <v>6045</v>
      </c>
      <c r="K851" s="79"/>
      <c r="L851" s="79" t="s">
        <v>6050</v>
      </c>
      <c r="M851" s="80">
        <v>45913</v>
      </c>
      <c r="N851" s="80" t="s">
        <v>105</v>
      </c>
      <c r="O851" s="79"/>
      <c r="P851" s="79"/>
      <c r="Q851" s="79"/>
      <c r="R851" s="79"/>
      <c r="S851" s="78" t="s">
        <v>259</v>
      </c>
      <c r="T851" s="78" t="s">
        <v>5886</v>
      </c>
      <c r="U851" s="79" t="s">
        <v>105</v>
      </c>
      <c r="V851" s="79" t="s">
        <v>105</v>
      </c>
      <c r="W851" s="79" t="s">
        <v>105</v>
      </c>
      <c r="X851" s="79"/>
      <c r="Y851" s="79"/>
      <c r="Z851" s="79"/>
      <c r="AA851" s="79"/>
      <c r="AB851" s="78">
        <v>535300</v>
      </c>
      <c r="AC851" s="79" t="s">
        <v>5608</v>
      </c>
      <c r="AD851" s="79"/>
      <c r="AE851" s="79"/>
      <c r="AF851" s="79"/>
      <c r="AG851" s="79"/>
      <c r="AH851" s="79"/>
      <c r="AI851" s="79"/>
      <c r="AJ851" s="79"/>
      <c r="AK851" s="79"/>
      <c r="AL851" s="79"/>
      <c r="AM851" s="79"/>
      <c r="AN851" s="79"/>
      <c r="AO851" s="79"/>
      <c r="AP851" s="79"/>
      <c r="AQ851" s="79"/>
      <c r="AR851" s="79"/>
      <c r="AS851" s="79"/>
      <c r="AT851" s="79"/>
      <c r="AU851" s="79"/>
      <c r="AV851" s="79"/>
      <c r="AW851" s="79"/>
      <c r="AX851" s="79"/>
      <c r="AY851" s="79"/>
      <c r="AZ851" s="79"/>
      <c r="BA851" s="79"/>
      <c r="BB851" s="79"/>
      <c r="BC851" s="78"/>
      <c r="BD851" s="157">
        <v>21000</v>
      </c>
      <c r="BE851" s="157">
        <v>0</v>
      </c>
      <c r="BF851" s="157">
        <v>0</v>
      </c>
      <c r="BG851" s="157">
        <f t="shared" si="14"/>
        <v>21000</v>
      </c>
      <c r="BH851" s="145" t="s">
        <v>100</v>
      </c>
      <c r="BI851" s="33" t="s">
        <v>222</v>
      </c>
      <c r="BJ851" s="19" t="s">
        <v>5616</v>
      </c>
      <c r="BK851" s="19" t="s">
        <v>5617</v>
      </c>
      <c r="BL851" s="19" t="s">
        <v>5618</v>
      </c>
      <c r="BM851" s="19" t="s">
        <v>105</v>
      </c>
      <c r="BN851" s="425"/>
      <c r="BO851" s="425"/>
      <c r="BP851" s="33" t="s">
        <v>98</v>
      </c>
      <c r="BQ851" s="145" t="s">
        <v>229</v>
      </c>
      <c r="BR851" s="275" t="s">
        <v>5595</v>
      </c>
    </row>
    <row r="852" spans="1:70" s="164" customFormat="1" ht="120">
      <c r="A852" s="18">
        <v>850</v>
      </c>
      <c r="B852" s="111">
        <v>5353</v>
      </c>
      <c r="C852" s="275" t="s">
        <v>5595</v>
      </c>
      <c r="D852" s="78" t="s">
        <v>253</v>
      </c>
      <c r="E852" s="72" t="s">
        <v>6051</v>
      </c>
      <c r="F852" s="69" t="s">
        <v>6052</v>
      </c>
      <c r="G852" s="79" t="s">
        <v>6053</v>
      </c>
      <c r="H852" s="79">
        <v>0</v>
      </c>
      <c r="I852" s="79"/>
      <c r="J852" s="79" t="s">
        <v>6051</v>
      </c>
      <c r="K852" s="79"/>
      <c r="L852" s="79" t="s">
        <v>105</v>
      </c>
      <c r="M852" s="80" t="s">
        <v>105</v>
      </c>
      <c r="N852" s="80" t="s">
        <v>105</v>
      </c>
      <c r="O852" s="79"/>
      <c r="P852" s="79"/>
      <c r="Q852" s="79"/>
      <c r="R852" s="79"/>
      <c r="S852" s="78" t="s">
        <v>105</v>
      </c>
      <c r="T852" s="78" t="s">
        <v>5886</v>
      </c>
      <c r="U852" s="79" t="s">
        <v>105</v>
      </c>
      <c r="V852" s="79" t="s">
        <v>105</v>
      </c>
      <c r="W852" s="79" t="s">
        <v>105</v>
      </c>
      <c r="X852" s="79"/>
      <c r="Y852" s="79"/>
      <c r="Z852" s="79"/>
      <c r="AA852" s="79"/>
      <c r="AB852" s="78">
        <v>535300</v>
      </c>
      <c r="AC852" s="79" t="s">
        <v>5644</v>
      </c>
      <c r="AD852" s="79"/>
      <c r="AE852" s="79"/>
      <c r="AF852" s="79"/>
      <c r="AG852" s="79"/>
      <c r="AH852" s="79"/>
      <c r="AI852" s="79"/>
      <c r="AJ852" s="79"/>
      <c r="AK852" s="79"/>
      <c r="AL852" s="79"/>
      <c r="AM852" s="79"/>
      <c r="AN852" s="79"/>
      <c r="AO852" s="79"/>
      <c r="AP852" s="79"/>
      <c r="AQ852" s="79"/>
      <c r="AR852" s="79"/>
      <c r="AS852" s="79"/>
      <c r="AT852" s="79"/>
      <c r="AU852" s="79"/>
      <c r="AV852" s="79"/>
      <c r="AW852" s="79"/>
      <c r="AX852" s="79"/>
      <c r="AY852" s="79"/>
      <c r="AZ852" s="79"/>
      <c r="BA852" s="79"/>
      <c r="BB852" s="79"/>
      <c r="BC852" s="78"/>
      <c r="BD852" s="157">
        <v>152040</v>
      </c>
      <c r="BE852" s="157">
        <v>99810</v>
      </c>
      <c r="BF852" s="157">
        <v>0</v>
      </c>
      <c r="BG852" s="157">
        <f t="shared" si="14"/>
        <v>251850</v>
      </c>
      <c r="BH852" s="145" t="s">
        <v>105</v>
      </c>
      <c r="BI852" s="33" t="s">
        <v>242</v>
      </c>
      <c r="BJ852" s="19" t="s">
        <v>5616</v>
      </c>
      <c r="BK852" s="19" t="s">
        <v>5617</v>
      </c>
      <c r="BL852" s="19" t="s">
        <v>5618</v>
      </c>
      <c r="BM852" s="19" t="s">
        <v>105</v>
      </c>
      <c r="BN852" s="425"/>
      <c r="BO852" s="425"/>
      <c r="BP852" s="33" t="s">
        <v>98</v>
      </c>
      <c r="BQ852" s="145" t="s">
        <v>229</v>
      </c>
      <c r="BR852" s="275" t="s">
        <v>5595</v>
      </c>
    </row>
    <row r="853" spans="1:70" s="164" customFormat="1" ht="120">
      <c r="A853" s="18">
        <v>851</v>
      </c>
      <c r="B853" s="111">
        <v>5353</v>
      </c>
      <c r="C853" s="275" t="s">
        <v>5595</v>
      </c>
      <c r="D853" s="78" t="s">
        <v>253</v>
      </c>
      <c r="E853" s="72" t="s">
        <v>6054</v>
      </c>
      <c r="F853" s="69" t="s">
        <v>6055</v>
      </c>
      <c r="G853" s="79" t="s">
        <v>6056</v>
      </c>
      <c r="H853" s="79">
        <v>0</v>
      </c>
      <c r="I853" s="79"/>
      <c r="J853" s="79" t="s">
        <v>6054</v>
      </c>
      <c r="K853" s="79"/>
      <c r="L853" s="79" t="s">
        <v>105</v>
      </c>
      <c r="M853" s="80" t="s">
        <v>105</v>
      </c>
      <c r="N853" s="80" t="s">
        <v>105</v>
      </c>
      <c r="O853" s="79"/>
      <c r="P853" s="79"/>
      <c r="Q853" s="79"/>
      <c r="R853" s="79"/>
      <c r="S853" s="78" t="s">
        <v>105</v>
      </c>
      <c r="T853" s="78" t="s">
        <v>5886</v>
      </c>
      <c r="U853" s="79" t="s">
        <v>105</v>
      </c>
      <c r="V853" s="79" t="s">
        <v>105</v>
      </c>
      <c r="W853" s="79" t="s">
        <v>105</v>
      </c>
      <c r="X853" s="79"/>
      <c r="Y853" s="79"/>
      <c r="Z853" s="79"/>
      <c r="AA853" s="79"/>
      <c r="AB853" s="78">
        <v>535300</v>
      </c>
      <c r="AC853" s="79" t="s">
        <v>5608</v>
      </c>
      <c r="AD853" s="79"/>
      <c r="AE853" s="79"/>
      <c r="AF853" s="79"/>
      <c r="AG853" s="79"/>
      <c r="AH853" s="79"/>
      <c r="AI853" s="79"/>
      <c r="AJ853" s="79"/>
      <c r="AK853" s="79"/>
      <c r="AL853" s="79"/>
      <c r="AM853" s="79"/>
      <c r="AN853" s="79"/>
      <c r="AO853" s="79"/>
      <c r="AP853" s="79"/>
      <c r="AQ853" s="79"/>
      <c r="AR853" s="79"/>
      <c r="AS853" s="79"/>
      <c r="AT853" s="79"/>
      <c r="AU853" s="79"/>
      <c r="AV853" s="79"/>
      <c r="AW853" s="79"/>
      <c r="AX853" s="79"/>
      <c r="AY853" s="79"/>
      <c r="AZ853" s="79"/>
      <c r="BA853" s="79"/>
      <c r="BB853" s="79"/>
      <c r="BC853" s="78"/>
      <c r="BD853" s="157">
        <v>133880</v>
      </c>
      <c r="BE853" s="157">
        <v>186215</v>
      </c>
      <c r="BF853" s="157">
        <v>56930</v>
      </c>
      <c r="BG853" s="157">
        <f t="shared" si="14"/>
        <v>377025</v>
      </c>
      <c r="BH853" s="33" t="s">
        <v>105</v>
      </c>
      <c r="BI853" s="33" t="s">
        <v>242</v>
      </c>
      <c r="BJ853" s="19" t="s">
        <v>5616</v>
      </c>
      <c r="BK853" s="19" t="s">
        <v>5617</v>
      </c>
      <c r="BL853" s="19" t="s">
        <v>5618</v>
      </c>
      <c r="BM853" s="19" t="s">
        <v>105</v>
      </c>
      <c r="BN853" s="425"/>
      <c r="BO853" s="425"/>
      <c r="BP853" s="33" t="s">
        <v>105</v>
      </c>
      <c r="BQ853" s="33"/>
      <c r="BR853" s="275" t="s">
        <v>5595</v>
      </c>
    </row>
    <row r="854" spans="1:70" s="164" customFormat="1" ht="135">
      <c r="A854" s="18">
        <v>852</v>
      </c>
      <c r="B854" s="111">
        <v>5353</v>
      </c>
      <c r="C854" s="275" t="s">
        <v>5595</v>
      </c>
      <c r="D854" s="78" t="s">
        <v>253</v>
      </c>
      <c r="E854" s="72" t="s">
        <v>6057</v>
      </c>
      <c r="F854" s="69" t="s">
        <v>6058</v>
      </c>
      <c r="G854" s="79" t="s">
        <v>6053</v>
      </c>
      <c r="H854" s="79">
        <v>0</v>
      </c>
      <c r="I854" s="79"/>
      <c r="J854" s="79" t="s">
        <v>6057</v>
      </c>
      <c r="K854" s="79"/>
      <c r="L854" s="79" t="s">
        <v>105</v>
      </c>
      <c r="M854" s="80" t="s">
        <v>105</v>
      </c>
      <c r="N854" s="80" t="s">
        <v>105</v>
      </c>
      <c r="O854" s="79"/>
      <c r="P854" s="79"/>
      <c r="Q854" s="79"/>
      <c r="R854" s="79"/>
      <c r="S854" s="78" t="s">
        <v>105</v>
      </c>
      <c r="T854" s="78" t="s">
        <v>5886</v>
      </c>
      <c r="U854" s="79" t="s">
        <v>105</v>
      </c>
      <c r="V854" s="79" t="s">
        <v>105</v>
      </c>
      <c r="W854" s="79" t="s">
        <v>105</v>
      </c>
      <c r="X854" s="79"/>
      <c r="Y854" s="79"/>
      <c r="Z854" s="79"/>
      <c r="AA854" s="79"/>
      <c r="AB854" s="78">
        <v>535300</v>
      </c>
      <c r="AC854" s="79" t="s">
        <v>5608</v>
      </c>
      <c r="AD854" s="79"/>
      <c r="AE854" s="79"/>
      <c r="AF854" s="79"/>
      <c r="AG854" s="79"/>
      <c r="AH854" s="79"/>
      <c r="AI854" s="79"/>
      <c r="AJ854" s="79"/>
      <c r="AK854" s="79"/>
      <c r="AL854" s="79"/>
      <c r="AM854" s="79"/>
      <c r="AN854" s="79"/>
      <c r="AO854" s="79"/>
      <c r="AP854" s="79"/>
      <c r="AQ854" s="79"/>
      <c r="AR854" s="79"/>
      <c r="AS854" s="79"/>
      <c r="AT854" s="79"/>
      <c r="AU854" s="79"/>
      <c r="AV854" s="79"/>
      <c r="AW854" s="79"/>
      <c r="AX854" s="79"/>
      <c r="AY854" s="79"/>
      <c r="AZ854" s="79"/>
      <c r="BA854" s="79"/>
      <c r="BB854" s="79"/>
      <c r="BC854" s="78"/>
      <c r="BD854" s="157">
        <v>280600</v>
      </c>
      <c r="BE854" s="157">
        <v>142425</v>
      </c>
      <c r="BF854" s="157">
        <v>86025</v>
      </c>
      <c r="BG854" s="157">
        <f t="shared" si="14"/>
        <v>509050</v>
      </c>
      <c r="BH854" s="145" t="s">
        <v>105</v>
      </c>
      <c r="BI854" s="33" t="s">
        <v>242</v>
      </c>
      <c r="BJ854" s="19" t="s">
        <v>5616</v>
      </c>
      <c r="BK854" s="19" t="s">
        <v>5617</v>
      </c>
      <c r="BL854" s="19" t="s">
        <v>5618</v>
      </c>
      <c r="BM854" s="19" t="s">
        <v>105</v>
      </c>
      <c r="BN854" s="425"/>
      <c r="BO854" s="425"/>
      <c r="BP854" s="33" t="s">
        <v>98</v>
      </c>
      <c r="BQ854" s="145" t="s">
        <v>229</v>
      </c>
      <c r="BR854" s="275" t="s">
        <v>5595</v>
      </c>
    </row>
    <row r="855" spans="1:70" s="164" customFormat="1" ht="90">
      <c r="A855" s="18">
        <v>853</v>
      </c>
      <c r="B855" s="111">
        <v>5353</v>
      </c>
      <c r="C855" s="275" t="s">
        <v>5595</v>
      </c>
      <c r="D855" s="78" t="s">
        <v>235</v>
      </c>
      <c r="E855" s="72" t="s">
        <v>6059</v>
      </c>
      <c r="F855" s="69" t="s">
        <v>6060</v>
      </c>
      <c r="G855" s="79" t="s">
        <v>6061</v>
      </c>
      <c r="H855" s="79" t="s">
        <v>6062</v>
      </c>
      <c r="I855" s="79"/>
      <c r="J855" s="79" t="s">
        <v>6059</v>
      </c>
      <c r="K855" s="79"/>
      <c r="L855" s="79" t="s">
        <v>6063</v>
      </c>
      <c r="M855" s="80">
        <v>45931</v>
      </c>
      <c r="N855" s="80" t="s">
        <v>105</v>
      </c>
      <c r="O855" s="79"/>
      <c r="P855" s="79"/>
      <c r="Q855" s="79"/>
      <c r="R855" s="79"/>
      <c r="S855" s="78" t="s">
        <v>259</v>
      </c>
      <c r="T855" s="78" t="s">
        <v>5886</v>
      </c>
      <c r="U855" s="79" t="s">
        <v>105</v>
      </c>
      <c r="V855" s="79" t="s">
        <v>105</v>
      </c>
      <c r="W855" s="79" t="s">
        <v>105</v>
      </c>
      <c r="X855" s="79"/>
      <c r="Y855" s="79"/>
      <c r="Z855" s="79"/>
      <c r="AA855" s="79"/>
      <c r="AB855" s="78">
        <v>535300</v>
      </c>
      <c r="AC855" s="79" t="s">
        <v>5644</v>
      </c>
      <c r="AD855" s="79"/>
      <c r="AE855" s="79"/>
      <c r="AF855" s="79"/>
      <c r="AG855" s="79"/>
      <c r="AH855" s="79"/>
      <c r="AI855" s="79"/>
      <c r="AJ855" s="79"/>
      <c r="AK855" s="79"/>
      <c r="AL855" s="79"/>
      <c r="AM855" s="79"/>
      <c r="AN855" s="79"/>
      <c r="AO855" s="79"/>
      <c r="AP855" s="79"/>
      <c r="AQ855" s="79"/>
      <c r="AR855" s="79"/>
      <c r="AS855" s="79"/>
      <c r="AT855" s="79"/>
      <c r="AU855" s="79"/>
      <c r="AV855" s="79"/>
      <c r="AW855" s="79"/>
      <c r="AX855" s="79"/>
      <c r="AY855" s="79"/>
      <c r="AZ855" s="79"/>
      <c r="BA855" s="79"/>
      <c r="BB855" s="79"/>
      <c r="BC855" s="78"/>
      <c r="BD855" s="157">
        <v>38000</v>
      </c>
      <c r="BE855" s="157">
        <v>0</v>
      </c>
      <c r="BF855" s="157">
        <v>0</v>
      </c>
      <c r="BG855" s="157">
        <f t="shared" si="14"/>
        <v>38000</v>
      </c>
      <c r="BH855" s="145" t="s">
        <v>100</v>
      </c>
      <c r="BI855" s="33" t="s">
        <v>222</v>
      </c>
      <c r="BJ855" s="19" t="s">
        <v>5616</v>
      </c>
      <c r="BK855" s="19" t="s">
        <v>5617</v>
      </c>
      <c r="BL855" s="19" t="s">
        <v>5618</v>
      </c>
      <c r="BM855" s="19" t="s">
        <v>105</v>
      </c>
      <c r="BN855" s="425"/>
      <c r="BO855" s="425"/>
      <c r="BP855" s="33" t="s">
        <v>98</v>
      </c>
      <c r="BQ855" s="145" t="s">
        <v>229</v>
      </c>
      <c r="BR855" s="275" t="s">
        <v>5595</v>
      </c>
    </row>
    <row r="856" spans="1:70" s="164" customFormat="1" ht="75">
      <c r="A856" s="18">
        <v>854</v>
      </c>
      <c r="B856" s="111">
        <v>5353</v>
      </c>
      <c r="C856" s="275" t="s">
        <v>5595</v>
      </c>
      <c r="D856" s="78" t="s">
        <v>235</v>
      </c>
      <c r="E856" s="72" t="s">
        <v>6064</v>
      </c>
      <c r="F856" s="69" t="s">
        <v>6065</v>
      </c>
      <c r="G856" s="79" t="s">
        <v>6066</v>
      </c>
      <c r="H856" s="79" t="s">
        <v>6067</v>
      </c>
      <c r="I856" s="79"/>
      <c r="J856" s="79" t="s">
        <v>6064</v>
      </c>
      <c r="K856" s="79"/>
      <c r="L856" s="79" t="s">
        <v>105</v>
      </c>
      <c r="M856" s="80" t="s">
        <v>105</v>
      </c>
      <c r="N856" s="80" t="s">
        <v>105</v>
      </c>
      <c r="O856" s="79"/>
      <c r="P856" s="79"/>
      <c r="Q856" s="79"/>
      <c r="R856" s="79"/>
      <c r="S856" s="78" t="s">
        <v>105</v>
      </c>
      <c r="T856" s="78" t="s">
        <v>5886</v>
      </c>
      <c r="U856" s="79" t="s">
        <v>105</v>
      </c>
      <c r="V856" s="79" t="s">
        <v>105</v>
      </c>
      <c r="W856" s="79" t="s">
        <v>105</v>
      </c>
      <c r="X856" s="79"/>
      <c r="Y856" s="79"/>
      <c r="Z856" s="79"/>
      <c r="AA856" s="79"/>
      <c r="AB856" s="78">
        <v>535300</v>
      </c>
      <c r="AC856" s="79" t="s">
        <v>5608</v>
      </c>
      <c r="AD856" s="79"/>
      <c r="AE856" s="79"/>
      <c r="AF856" s="79"/>
      <c r="AG856" s="79"/>
      <c r="AH856" s="79"/>
      <c r="AI856" s="79"/>
      <c r="AJ856" s="79"/>
      <c r="AK856" s="79"/>
      <c r="AL856" s="79"/>
      <c r="AM856" s="79"/>
      <c r="AN856" s="79"/>
      <c r="AO856" s="79"/>
      <c r="AP856" s="79"/>
      <c r="AQ856" s="79"/>
      <c r="AR856" s="79"/>
      <c r="AS856" s="79"/>
      <c r="AT856" s="79"/>
      <c r="AU856" s="79"/>
      <c r="AV856" s="79"/>
      <c r="AW856" s="79"/>
      <c r="AX856" s="79"/>
      <c r="AY856" s="79"/>
      <c r="AZ856" s="79"/>
      <c r="BA856" s="79"/>
      <c r="BB856" s="79"/>
      <c r="BC856" s="78"/>
      <c r="BD856" s="157">
        <v>210000</v>
      </c>
      <c r="BE856" s="157">
        <v>643000</v>
      </c>
      <c r="BF856" s="157">
        <v>211000</v>
      </c>
      <c r="BG856" s="157">
        <f t="shared" si="14"/>
        <v>1064000</v>
      </c>
      <c r="BH856" s="33" t="s">
        <v>100</v>
      </c>
      <c r="BI856" s="33" t="s">
        <v>222</v>
      </c>
      <c r="BJ856" s="19" t="s">
        <v>5616</v>
      </c>
      <c r="BK856" s="19" t="s">
        <v>5617</v>
      </c>
      <c r="BL856" s="19" t="s">
        <v>5618</v>
      </c>
      <c r="BM856" s="19" t="s">
        <v>105</v>
      </c>
      <c r="BN856" s="425"/>
      <c r="BO856" s="425"/>
      <c r="BP856" s="33" t="s">
        <v>98</v>
      </c>
      <c r="BQ856" s="33" t="s">
        <v>5971</v>
      </c>
      <c r="BR856" s="275" t="s">
        <v>5595</v>
      </c>
    </row>
    <row r="857" spans="1:70" s="164" customFormat="1" ht="120">
      <c r="A857" s="18">
        <v>855</v>
      </c>
      <c r="B857" s="111">
        <v>5353</v>
      </c>
      <c r="C857" s="275" t="s">
        <v>5595</v>
      </c>
      <c r="D857" s="78" t="s">
        <v>253</v>
      </c>
      <c r="E857" s="72" t="s">
        <v>6068</v>
      </c>
      <c r="F857" s="69" t="s">
        <v>6069</v>
      </c>
      <c r="G857" s="79" t="s">
        <v>6070</v>
      </c>
      <c r="H857" s="79">
        <v>0</v>
      </c>
      <c r="I857" s="79"/>
      <c r="J857" s="79" t="s">
        <v>6068</v>
      </c>
      <c r="K857" s="79"/>
      <c r="L857" s="79" t="s">
        <v>105</v>
      </c>
      <c r="M857" s="80" t="s">
        <v>105</v>
      </c>
      <c r="N857" s="80" t="s">
        <v>105</v>
      </c>
      <c r="O857" s="79"/>
      <c r="P857" s="79"/>
      <c r="Q857" s="79"/>
      <c r="R857" s="79"/>
      <c r="S857" s="78" t="s">
        <v>105</v>
      </c>
      <c r="T857" s="78" t="s">
        <v>5886</v>
      </c>
      <c r="U857" s="79" t="s">
        <v>105</v>
      </c>
      <c r="V857" s="79" t="s">
        <v>105</v>
      </c>
      <c r="W857" s="79" t="s">
        <v>105</v>
      </c>
      <c r="X857" s="79"/>
      <c r="Y857" s="79"/>
      <c r="Z857" s="79"/>
      <c r="AA857" s="79"/>
      <c r="AB857" s="78">
        <v>535300</v>
      </c>
      <c r="AC857" s="79" t="s">
        <v>5608</v>
      </c>
      <c r="AD857" s="79"/>
      <c r="AE857" s="79"/>
      <c r="AF857" s="79"/>
      <c r="AG857" s="79"/>
      <c r="AH857" s="79"/>
      <c r="AI857" s="79"/>
      <c r="AJ857" s="79"/>
      <c r="AK857" s="79"/>
      <c r="AL857" s="79"/>
      <c r="AM857" s="79"/>
      <c r="AN857" s="79"/>
      <c r="AO857" s="79"/>
      <c r="AP857" s="79"/>
      <c r="AQ857" s="79"/>
      <c r="AR857" s="79"/>
      <c r="AS857" s="79"/>
      <c r="AT857" s="79"/>
      <c r="AU857" s="79"/>
      <c r="AV857" s="79"/>
      <c r="AW857" s="79"/>
      <c r="AX857" s="79"/>
      <c r="AY857" s="79"/>
      <c r="AZ857" s="79"/>
      <c r="BA857" s="79"/>
      <c r="BB857" s="79"/>
      <c r="BC857" s="78"/>
      <c r="BD857" s="157">
        <v>33715</v>
      </c>
      <c r="BE857" s="157">
        <v>7605</v>
      </c>
      <c r="BF857" s="157">
        <v>326495</v>
      </c>
      <c r="BG857" s="157">
        <f t="shared" si="14"/>
        <v>367815</v>
      </c>
      <c r="BH857" s="33" t="s">
        <v>105</v>
      </c>
      <c r="BI857" s="33" t="s">
        <v>242</v>
      </c>
      <c r="BJ857" s="19" t="s">
        <v>5616</v>
      </c>
      <c r="BK857" s="19" t="s">
        <v>5617</v>
      </c>
      <c r="BL857" s="19" t="s">
        <v>5618</v>
      </c>
      <c r="BM857" s="19" t="s">
        <v>105</v>
      </c>
      <c r="BN857" s="425"/>
      <c r="BO857" s="425"/>
      <c r="BP857" s="33" t="s">
        <v>105</v>
      </c>
      <c r="BQ857" s="33" t="s">
        <v>5971</v>
      </c>
      <c r="BR857" s="275" t="s">
        <v>5595</v>
      </c>
    </row>
    <row r="858" spans="1:70" s="164" customFormat="1" ht="105">
      <c r="A858" s="18">
        <v>856</v>
      </c>
      <c r="B858" s="111">
        <v>5353</v>
      </c>
      <c r="C858" s="275" t="s">
        <v>5595</v>
      </c>
      <c r="D858" s="88" t="s">
        <v>235</v>
      </c>
      <c r="E858" s="89" t="s">
        <v>6071</v>
      </c>
      <c r="F858" s="90" t="s">
        <v>6072</v>
      </c>
      <c r="G858" s="38" t="s">
        <v>6073</v>
      </c>
      <c r="H858" s="38"/>
      <c r="I858" s="38"/>
      <c r="J858" s="89" t="s">
        <v>6071</v>
      </c>
      <c r="K858" s="67"/>
      <c r="L858" s="87" t="s">
        <v>105</v>
      </c>
      <c r="M858" s="73" t="s">
        <v>105</v>
      </c>
      <c r="N858" s="73" t="s">
        <v>105</v>
      </c>
      <c r="O858" s="92"/>
      <c r="P858" s="93"/>
      <c r="Q858" s="93"/>
      <c r="R858" s="93"/>
      <c r="S858" s="67" t="s">
        <v>88</v>
      </c>
      <c r="T858" s="74" t="s">
        <v>5886</v>
      </c>
      <c r="U858" s="87"/>
      <c r="V858" s="87"/>
      <c r="W858" s="95"/>
      <c r="X858" s="96"/>
      <c r="Y858" s="96"/>
      <c r="Z858" s="335"/>
      <c r="AA858" s="335"/>
      <c r="AB858" s="67">
        <v>535300</v>
      </c>
      <c r="AC858" s="67" t="s">
        <v>5608</v>
      </c>
      <c r="AD858" s="87"/>
      <c r="AE858" s="98"/>
      <c r="AF858" s="93"/>
      <c r="AG858" s="93"/>
      <c r="AH858" s="93"/>
      <c r="AI858" s="93"/>
      <c r="AJ858" s="93"/>
      <c r="AK858" s="93"/>
      <c r="AL858" s="93"/>
      <c r="AM858" s="93"/>
      <c r="AN858" s="93"/>
      <c r="AO858" s="93"/>
      <c r="AP858" s="93"/>
      <c r="AQ858" s="93"/>
      <c r="AR858" s="93"/>
      <c r="AS858" s="93"/>
      <c r="AT858" s="93"/>
      <c r="AU858" s="93"/>
      <c r="AV858" s="93"/>
      <c r="AW858" s="93"/>
      <c r="AX858" s="93"/>
      <c r="AY858" s="93"/>
      <c r="AZ858" s="93"/>
      <c r="BA858" s="93"/>
      <c r="BB858" s="93"/>
      <c r="BC858" s="99"/>
      <c r="BD858" s="157">
        <v>0</v>
      </c>
      <c r="BE858" s="157">
        <v>887212</v>
      </c>
      <c r="BF858" s="157">
        <v>0</v>
      </c>
      <c r="BG858" s="157">
        <f t="shared" si="14"/>
        <v>887212</v>
      </c>
      <c r="BH858" s="145"/>
      <c r="BI858" s="33" t="s">
        <v>1299</v>
      </c>
      <c r="BJ858" s="19" t="s">
        <v>5616</v>
      </c>
      <c r="BK858" s="19" t="s">
        <v>5617</v>
      </c>
      <c r="BL858" s="19" t="s">
        <v>5618</v>
      </c>
      <c r="BM858" s="19" t="s">
        <v>105</v>
      </c>
      <c r="BN858" s="425"/>
      <c r="BO858" s="425"/>
      <c r="BP858" s="33"/>
      <c r="BQ858" s="145"/>
      <c r="BR858" s="275" t="s">
        <v>5595</v>
      </c>
    </row>
    <row r="859" spans="1:70" s="164" customFormat="1" ht="120">
      <c r="A859" s="18">
        <v>857</v>
      </c>
      <c r="B859" s="111">
        <v>5353</v>
      </c>
      <c r="C859" s="275" t="s">
        <v>5595</v>
      </c>
      <c r="D859" s="74" t="s">
        <v>316</v>
      </c>
      <c r="E859" s="74" t="s">
        <v>6074</v>
      </c>
      <c r="F859" s="100" t="s">
        <v>6075</v>
      </c>
      <c r="G859" s="74" t="s">
        <v>6076</v>
      </c>
      <c r="H859" s="74"/>
      <c r="I859" s="74"/>
      <c r="J859" s="74" t="s">
        <v>6074</v>
      </c>
      <c r="K859" s="101"/>
      <c r="L859" s="74" t="s">
        <v>6077</v>
      </c>
      <c r="M859" s="102">
        <v>45839</v>
      </c>
      <c r="N859" s="103" t="s">
        <v>86</v>
      </c>
      <c r="O859" s="74" t="s">
        <v>128</v>
      </c>
      <c r="P859" s="104" t="s">
        <v>322</v>
      </c>
      <c r="Q859" s="105"/>
      <c r="R859" s="105"/>
      <c r="S859" s="74" t="s">
        <v>88</v>
      </c>
      <c r="T859" s="92" t="s">
        <v>323</v>
      </c>
      <c r="U859" s="104" t="s">
        <v>324</v>
      </c>
      <c r="V859" s="105"/>
      <c r="W859" s="104" t="s">
        <v>152</v>
      </c>
      <c r="X859" s="106">
        <v>3.9754716981132074E-2</v>
      </c>
      <c r="Y859" s="106">
        <v>1.7666666666666666</v>
      </c>
      <c r="Z859" s="106">
        <v>16213.1</v>
      </c>
      <c r="AA859" s="107" t="s">
        <v>325</v>
      </c>
      <c r="AB859" s="74">
        <v>535300</v>
      </c>
      <c r="AC859" s="74" t="s">
        <v>5608</v>
      </c>
      <c r="AD859" s="108"/>
      <c r="AE859" s="98" t="s">
        <v>93</v>
      </c>
      <c r="AF859" s="105"/>
      <c r="AG859" s="105"/>
      <c r="AH859" s="105"/>
      <c r="AI859" s="105"/>
      <c r="AJ859" s="109">
        <v>525299</v>
      </c>
      <c r="AK859" s="74" t="s">
        <v>326</v>
      </c>
      <c r="AL859" s="105"/>
      <c r="AM859" s="105"/>
      <c r="AN859" s="105"/>
      <c r="AO859" s="105"/>
      <c r="AP859" s="105"/>
      <c r="AQ859" s="105"/>
      <c r="AR859" s="105"/>
      <c r="AS859" s="105"/>
      <c r="AT859" s="105"/>
      <c r="AU859" s="105"/>
      <c r="AV859" s="105"/>
      <c r="AW859" s="105"/>
      <c r="AX859" s="105"/>
      <c r="AY859" s="105"/>
      <c r="AZ859" s="105"/>
      <c r="BA859" s="105"/>
      <c r="BB859" s="74" t="s">
        <v>98</v>
      </c>
      <c r="BC859" s="110"/>
      <c r="BD859" s="157">
        <v>982049</v>
      </c>
      <c r="BE859" s="157">
        <v>1112752</v>
      </c>
      <c r="BF859" s="157">
        <v>664464</v>
      </c>
      <c r="BG859" s="157">
        <f t="shared" si="14"/>
        <v>2759265</v>
      </c>
      <c r="BH859" s="33" t="s">
        <v>100</v>
      </c>
      <c r="BI859" s="33" t="s">
        <v>222</v>
      </c>
      <c r="BJ859" s="19" t="s">
        <v>5616</v>
      </c>
      <c r="BK859" s="19" t="s">
        <v>5617</v>
      </c>
      <c r="BL859" s="19" t="s">
        <v>5618</v>
      </c>
      <c r="BM859" s="19" t="s">
        <v>105</v>
      </c>
      <c r="BN859" s="425"/>
      <c r="BO859" s="425"/>
      <c r="BP859" s="33" t="s">
        <v>98</v>
      </c>
      <c r="BQ859" s="33" t="s">
        <v>98</v>
      </c>
      <c r="BR859" s="275" t="s">
        <v>5595</v>
      </c>
    </row>
    <row r="860" spans="1:70" s="164" customFormat="1" ht="120">
      <c r="A860" s="18">
        <v>858</v>
      </c>
      <c r="B860" s="111">
        <v>5353</v>
      </c>
      <c r="C860" s="275" t="s">
        <v>5595</v>
      </c>
      <c r="D860" s="74" t="s">
        <v>316</v>
      </c>
      <c r="E860" s="74" t="s">
        <v>6078</v>
      </c>
      <c r="F860" s="100" t="s">
        <v>6079</v>
      </c>
      <c r="G860" s="74" t="s">
        <v>6076</v>
      </c>
      <c r="H860" s="126" t="s">
        <v>6080</v>
      </c>
      <c r="I860" s="74" t="s">
        <v>6081</v>
      </c>
      <c r="J860" s="74" t="s">
        <v>6078</v>
      </c>
      <c r="K860" s="101">
        <v>3301746037</v>
      </c>
      <c r="L860" s="74" t="s">
        <v>6082</v>
      </c>
      <c r="M860" s="102">
        <v>45839</v>
      </c>
      <c r="N860" s="103" t="s">
        <v>86</v>
      </c>
      <c r="O860" s="74" t="s">
        <v>128</v>
      </c>
      <c r="P860" s="104" t="s">
        <v>322</v>
      </c>
      <c r="Q860" s="105"/>
      <c r="R860" s="105"/>
      <c r="S860" s="74" t="s">
        <v>88</v>
      </c>
      <c r="T860" s="92" t="s">
        <v>323</v>
      </c>
      <c r="U860" s="104" t="s">
        <v>324</v>
      </c>
      <c r="V860" s="105"/>
      <c r="W860" s="104" t="s">
        <v>152</v>
      </c>
      <c r="X860" s="106">
        <v>0.21033333333333332</v>
      </c>
      <c r="Y860" s="106">
        <v>0.16666666666666669</v>
      </c>
      <c r="Z860" s="106">
        <v>5091.1000000000004</v>
      </c>
      <c r="AA860" s="107" t="s">
        <v>325</v>
      </c>
      <c r="AB860" s="74">
        <v>535300</v>
      </c>
      <c r="AC860" s="74" t="s">
        <v>5608</v>
      </c>
      <c r="AD860" s="108"/>
      <c r="AE860" s="98" t="s">
        <v>93</v>
      </c>
      <c r="AF860" s="105"/>
      <c r="AG860" s="105"/>
      <c r="AH860" s="105"/>
      <c r="AI860" s="105"/>
      <c r="AJ860" s="109">
        <v>165096</v>
      </c>
      <c r="AK860" s="74" t="s">
        <v>326</v>
      </c>
      <c r="AL860" s="105"/>
      <c r="AM860" s="105"/>
      <c r="AN860" s="105"/>
      <c r="AO860" s="105"/>
      <c r="AP860" s="105"/>
      <c r="AQ860" s="105"/>
      <c r="AR860" s="105"/>
      <c r="AS860" s="105"/>
      <c r="AT860" s="105"/>
      <c r="AU860" s="105"/>
      <c r="AV860" s="105"/>
      <c r="AW860" s="105"/>
      <c r="AX860" s="105"/>
      <c r="AY860" s="105"/>
      <c r="AZ860" s="105"/>
      <c r="BA860" s="105"/>
      <c r="BB860" s="74" t="s">
        <v>98</v>
      </c>
      <c r="BC860" s="110"/>
      <c r="BD860" s="157">
        <v>359273</v>
      </c>
      <c r="BE860" s="157">
        <v>267000</v>
      </c>
      <c r="BF860" s="157">
        <v>124773</v>
      </c>
      <c r="BG860" s="157">
        <f t="shared" si="14"/>
        <v>751046</v>
      </c>
      <c r="BH860" s="33" t="s">
        <v>100</v>
      </c>
      <c r="BI860" s="33" t="s">
        <v>222</v>
      </c>
      <c r="BJ860" s="19" t="s">
        <v>5616</v>
      </c>
      <c r="BK860" s="19" t="s">
        <v>5617</v>
      </c>
      <c r="BL860" s="19" t="s">
        <v>5618</v>
      </c>
      <c r="BM860" s="19" t="s">
        <v>105</v>
      </c>
      <c r="BN860" s="425"/>
      <c r="BO860" s="425"/>
      <c r="BP860" s="33" t="s">
        <v>98</v>
      </c>
      <c r="BQ860" s="33" t="s">
        <v>98</v>
      </c>
      <c r="BR860" s="275" t="s">
        <v>5595</v>
      </c>
    </row>
    <row r="861" spans="1:70" s="164" customFormat="1" ht="120">
      <c r="A861" s="18">
        <v>859</v>
      </c>
      <c r="B861" s="111">
        <v>5353</v>
      </c>
      <c r="C861" s="275" t="s">
        <v>5595</v>
      </c>
      <c r="D861" s="74" t="s">
        <v>316</v>
      </c>
      <c r="E861" s="74" t="s">
        <v>6083</v>
      </c>
      <c r="F861" s="100" t="s">
        <v>6084</v>
      </c>
      <c r="G861" s="74" t="s">
        <v>6076</v>
      </c>
      <c r="H861" s="74"/>
      <c r="I861" s="74"/>
      <c r="J861" s="74" t="s">
        <v>6083</v>
      </c>
      <c r="K861" s="101"/>
      <c r="L861" s="74" t="s">
        <v>6085</v>
      </c>
      <c r="M861" s="102">
        <v>45839</v>
      </c>
      <c r="N861" s="103" t="s">
        <v>86</v>
      </c>
      <c r="O861" s="74" t="s">
        <v>128</v>
      </c>
      <c r="P861" s="104" t="s">
        <v>322</v>
      </c>
      <c r="Q861" s="105"/>
      <c r="R861" s="105"/>
      <c r="S861" s="74" t="s">
        <v>88</v>
      </c>
      <c r="T861" s="92" t="s">
        <v>323</v>
      </c>
      <c r="U861" s="104" t="s">
        <v>324</v>
      </c>
      <c r="V861" s="105"/>
      <c r="W861" s="104" t="s">
        <v>152</v>
      </c>
      <c r="X861" s="106">
        <v>8.9370370370370364E-2</v>
      </c>
      <c r="Y861" s="106">
        <v>1.2666666666666666</v>
      </c>
      <c r="Z861" s="106">
        <v>11348.666666666666</v>
      </c>
      <c r="AA861" s="107" t="s">
        <v>325</v>
      </c>
      <c r="AB861" s="74">
        <v>535300</v>
      </c>
      <c r="AC861" s="74" t="s">
        <v>5608</v>
      </c>
      <c r="AD861" s="108"/>
      <c r="AE861" s="98" t="s">
        <v>93</v>
      </c>
      <c r="AF861" s="105"/>
      <c r="AG861" s="105"/>
      <c r="AH861" s="105"/>
      <c r="AI861" s="105"/>
      <c r="AJ861" s="109">
        <v>367691</v>
      </c>
      <c r="AK861" s="74" t="s">
        <v>326</v>
      </c>
      <c r="AL861" s="105"/>
      <c r="AM861" s="105"/>
      <c r="AN861" s="105"/>
      <c r="AO861" s="105"/>
      <c r="AP861" s="105"/>
      <c r="AQ861" s="105"/>
      <c r="AR861" s="105"/>
      <c r="AS861" s="105"/>
      <c r="AT861" s="105"/>
      <c r="AU861" s="105"/>
      <c r="AV861" s="105"/>
      <c r="AW861" s="105"/>
      <c r="AX861" s="105"/>
      <c r="AY861" s="105"/>
      <c r="AZ861" s="105"/>
      <c r="BA861" s="105"/>
      <c r="BB861" s="74" t="s">
        <v>98</v>
      </c>
      <c r="BC861" s="110"/>
      <c r="BD861" s="157">
        <v>513504</v>
      </c>
      <c r="BE861" s="157">
        <v>270900</v>
      </c>
      <c r="BF861" s="157">
        <v>88400</v>
      </c>
      <c r="BG861" s="157">
        <f t="shared" si="14"/>
        <v>872804</v>
      </c>
      <c r="BH861" s="33" t="s">
        <v>100</v>
      </c>
      <c r="BI861" s="33" t="s">
        <v>222</v>
      </c>
      <c r="BJ861" s="19" t="s">
        <v>5616</v>
      </c>
      <c r="BK861" s="19" t="s">
        <v>5617</v>
      </c>
      <c r="BL861" s="19" t="s">
        <v>5618</v>
      </c>
      <c r="BM861" s="19" t="s">
        <v>105</v>
      </c>
      <c r="BN861" s="425"/>
      <c r="BO861" s="425"/>
      <c r="BP861" s="33" t="s">
        <v>98</v>
      </c>
      <c r="BQ861" s="33" t="s">
        <v>98</v>
      </c>
      <c r="BR861" s="275" t="s">
        <v>5595</v>
      </c>
    </row>
    <row r="862" spans="1:70" s="164" customFormat="1" ht="105">
      <c r="A862" s="18">
        <v>860</v>
      </c>
      <c r="B862" s="111">
        <v>5353</v>
      </c>
      <c r="C862" s="275" t="s">
        <v>5595</v>
      </c>
      <c r="D862" s="74" t="s">
        <v>316</v>
      </c>
      <c r="E862" s="74" t="s">
        <v>6086</v>
      </c>
      <c r="F862" s="100" t="s">
        <v>6087</v>
      </c>
      <c r="G862" s="74" t="s">
        <v>6088</v>
      </c>
      <c r="H862" s="74"/>
      <c r="I862" s="74"/>
      <c r="J862" s="74" t="s">
        <v>6086</v>
      </c>
      <c r="K862" s="101"/>
      <c r="L862" s="74" t="s">
        <v>6089</v>
      </c>
      <c r="M862" s="102">
        <v>45839</v>
      </c>
      <c r="N862" s="103" t="s">
        <v>86</v>
      </c>
      <c r="O862" s="74" t="s">
        <v>128</v>
      </c>
      <c r="P862" s="104" t="s">
        <v>322</v>
      </c>
      <c r="Q862" s="105"/>
      <c r="R862" s="105"/>
      <c r="S862" s="74" t="s">
        <v>88</v>
      </c>
      <c r="T862" s="92" t="s">
        <v>323</v>
      </c>
      <c r="U862" s="104" t="s">
        <v>324</v>
      </c>
      <c r="V862" s="105"/>
      <c r="W862" s="104" t="s">
        <v>152</v>
      </c>
      <c r="X862" s="106">
        <v>2.9585714285714285E-2</v>
      </c>
      <c r="Y862" s="106">
        <v>2.3333333333333335</v>
      </c>
      <c r="Z862" s="106">
        <v>23440.866666666665</v>
      </c>
      <c r="AA862" s="107" t="s">
        <v>325</v>
      </c>
      <c r="AB862" s="74">
        <v>535300</v>
      </c>
      <c r="AC862" s="74" t="s">
        <v>5608</v>
      </c>
      <c r="AD862" s="108"/>
      <c r="AE862" s="98" t="s">
        <v>93</v>
      </c>
      <c r="AF862" s="105"/>
      <c r="AG862" s="105"/>
      <c r="AH862" s="105"/>
      <c r="AI862" s="105"/>
      <c r="AJ862" s="109">
        <v>759481</v>
      </c>
      <c r="AK862" s="74" t="s">
        <v>326</v>
      </c>
      <c r="AL862" s="105"/>
      <c r="AM862" s="105"/>
      <c r="AN862" s="105"/>
      <c r="AO862" s="105"/>
      <c r="AP862" s="105"/>
      <c r="AQ862" s="105"/>
      <c r="AR862" s="105"/>
      <c r="AS862" s="105"/>
      <c r="AT862" s="105"/>
      <c r="AU862" s="105"/>
      <c r="AV862" s="105"/>
      <c r="AW862" s="105"/>
      <c r="AX862" s="105"/>
      <c r="AY862" s="105"/>
      <c r="AZ862" s="105"/>
      <c r="BA862" s="105"/>
      <c r="BB862" s="74" t="s">
        <v>98</v>
      </c>
      <c r="BC862" s="110"/>
      <c r="BD862" s="157">
        <v>2311136</v>
      </c>
      <c r="BE862" s="157">
        <v>2427692</v>
      </c>
      <c r="BF862" s="157">
        <v>751475</v>
      </c>
      <c r="BG862" s="157">
        <f t="shared" si="14"/>
        <v>5490303</v>
      </c>
      <c r="BH862" s="33" t="s">
        <v>100</v>
      </c>
      <c r="BI862" s="33" t="s">
        <v>222</v>
      </c>
      <c r="BJ862" s="19" t="s">
        <v>5616</v>
      </c>
      <c r="BK862" s="19" t="s">
        <v>5617</v>
      </c>
      <c r="BL862" s="19" t="s">
        <v>5618</v>
      </c>
      <c r="BM862" s="19" t="s">
        <v>105</v>
      </c>
      <c r="BN862" s="425"/>
      <c r="BO862" s="425"/>
      <c r="BP862" s="33" t="s">
        <v>98</v>
      </c>
      <c r="BQ862" s="33" t="s">
        <v>98</v>
      </c>
      <c r="BR862" s="275" t="s">
        <v>5595</v>
      </c>
    </row>
    <row r="863" spans="1:70" s="164" customFormat="1" ht="105">
      <c r="A863" s="18">
        <v>861</v>
      </c>
      <c r="B863" s="111">
        <v>5353</v>
      </c>
      <c r="C863" s="275" t="s">
        <v>5595</v>
      </c>
      <c r="D863" s="74" t="s">
        <v>316</v>
      </c>
      <c r="E863" s="74" t="s">
        <v>6090</v>
      </c>
      <c r="F863" s="100" t="s">
        <v>6091</v>
      </c>
      <c r="G863" s="74" t="s">
        <v>6088</v>
      </c>
      <c r="H863" s="126" t="s">
        <v>6092</v>
      </c>
      <c r="I863" s="74" t="s">
        <v>6093</v>
      </c>
      <c r="J863" s="74" t="s">
        <v>6090</v>
      </c>
      <c r="K863" s="101"/>
      <c r="L863" s="74" t="s">
        <v>6094</v>
      </c>
      <c r="M863" s="102">
        <v>45839</v>
      </c>
      <c r="N863" s="103" t="s">
        <v>86</v>
      </c>
      <c r="O863" s="74" t="s">
        <v>128</v>
      </c>
      <c r="P863" s="104" t="s">
        <v>322</v>
      </c>
      <c r="Q863" s="105"/>
      <c r="R863" s="105"/>
      <c r="S863" s="74" t="s">
        <v>88</v>
      </c>
      <c r="T863" s="92" t="s">
        <v>323</v>
      </c>
      <c r="U863" s="104" t="s">
        <v>324</v>
      </c>
      <c r="V863" s="105"/>
      <c r="W863" s="104" t="s">
        <v>152</v>
      </c>
      <c r="X863" s="106">
        <v>0.02</v>
      </c>
      <c r="Y863" s="106">
        <v>5.9333333333333336</v>
      </c>
      <c r="Z863" s="106">
        <v>93586.666666666657</v>
      </c>
      <c r="AA863" s="107" t="s">
        <v>325</v>
      </c>
      <c r="AB863" s="74">
        <v>535300</v>
      </c>
      <c r="AC863" s="74" t="s">
        <v>5644</v>
      </c>
      <c r="AD863" s="108" t="s">
        <v>6095</v>
      </c>
      <c r="AE863" s="98" t="s">
        <v>93</v>
      </c>
      <c r="AF863" s="105"/>
      <c r="AG863" s="105"/>
      <c r="AH863" s="105"/>
      <c r="AI863" s="105"/>
      <c r="AJ863" s="109" t="s">
        <v>128</v>
      </c>
      <c r="AK863" s="74"/>
      <c r="AL863" s="105"/>
      <c r="AM863" s="105"/>
      <c r="AN863" s="105"/>
      <c r="AO863" s="105"/>
      <c r="AP863" s="105"/>
      <c r="AQ863" s="105"/>
      <c r="AR863" s="105"/>
      <c r="AS863" s="105"/>
      <c r="AT863" s="105"/>
      <c r="AU863" s="105"/>
      <c r="AV863" s="105"/>
      <c r="AW863" s="105"/>
      <c r="AX863" s="105"/>
      <c r="AY863" s="105"/>
      <c r="AZ863" s="105"/>
      <c r="BA863" s="105"/>
      <c r="BB863" s="74" t="s">
        <v>98</v>
      </c>
      <c r="BC863" s="110"/>
      <c r="BD863" s="157">
        <v>241600</v>
      </c>
      <c r="BE863" s="157">
        <v>244000</v>
      </c>
      <c r="BF863" s="157">
        <v>91000</v>
      </c>
      <c r="BG863" s="157">
        <f t="shared" si="14"/>
        <v>576600</v>
      </c>
      <c r="BH863" s="33" t="s">
        <v>100</v>
      </c>
      <c r="BI863" s="33" t="s">
        <v>222</v>
      </c>
      <c r="BJ863" s="19" t="s">
        <v>5616</v>
      </c>
      <c r="BK863" s="19" t="s">
        <v>5617</v>
      </c>
      <c r="BL863" s="19" t="s">
        <v>5618</v>
      </c>
      <c r="BM863" s="19" t="s">
        <v>105</v>
      </c>
      <c r="BN863" s="425"/>
      <c r="BO863" s="425"/>
      <c r="BP863" s="33" t="s">
        <v>98</v>
      </c>
      <c r="BQ863" s="33" t="s">
        <v>98</v>
      </c>
      <c r="BR863" s="275" t="s">
        <v>5595</v>
      </c>
    </row>
    <row r="864" spans="1:70" s="164" customFormat="1" ht="105">
      <c r="A864" s="18">
        <v>862</v>
      </c>
      <c r="B864" s="111">
        <v>5353</v>
      </c>
      <c r="C864" s="275" t="s">
        <v>5595</v>
      </c>
      <c r="D864" s="74" t="s">
        <v>316</v>
      </c>
      <c r="E864" s="74" t="s">
        <v>6096</v>
      </c>
      <c r="F864" s="100" t="s">
        <v>6097</v>
      </c>
      <c r="G864" s="74" t="s">
        <v>6088</v>
      </c>
      <c r="H864" s="126" t="s">
        <v>6092</v>
      </c>
      <c r="I864" s="74" t="s">
        <v>6093</v>
      </c>
      <c r="J864" s="74" t="s">
        <v>6096</v>
      </c>
      <c r="K864" s="101"/>
      <c r="L864" s="74" t="s">
        <v>6098</v>
      </c>
      <c r="M864" s="102">
        <v>45839</v>
      </c>
      <c r="N864" s="103" t="s">
        <v>86</v>
      </c>
      <c r="O864" s="74" t="s">
        <v>128</v>
      </c>
      <c r="P864" s="104" t="s">
        <v>322</v>
      </c>
      <c r="Q864" s="105"/>
      <c r="R864" s="105"/>
      <c r="S864" s="74" t="s">
        <v>88</v>
      </c>
      <c r="T864" s="92" t="s">
        <v>323</v>
      </c>
      <c r="U864" s="104" t="s">
        <v>324</v>
      </c>
      <c r="V864" s="105"/>
      <c r="W864" s="104" t="s">
        <v>152</v>
      </c>
      <c r="X864" s="106">
        <v>6.9545454545454549E-2</v>
      </c>
      <c r="Y864" s="106">
        <v>1.3</v>
      </c>
      <c r="Z864" s="106">
        <v>11190.333333333332</v>
      </c>
      <c r="AA864" s="107" t="s">
        <v>325</v>
      </c>
      <c r="AB864" s="74">
        <v>535300</v>
      </c>
      <c r="AC864" s="74" t="s">
        <v>5608</v>
      </c>
      <c r="AD864" s="108"/>
      <c r="AE864" s="98" t="s">
        <v>93</v>
      </c>
      <c r="AF864" s="105"/>
      <c r="AG864" s="105"/>
      <c r="AH864" s="105"/>
      <c r="AI864" s="105"/>
      <c r="AJ864" s="109">
        <v>362558</v>
      </c>
      <c r="AK864" s="74" t="s">
        <v>326</v>
      </c>
      <c r="AL864" s="105"/>
      <c r="AM864" s="105"/>
      <c r="AN864" s="105"/>
      <c r="AO864" s="105"/>
      <c r="AP864" s="105"/>
      <c r="AQ864" s="105"/>
      <c r="AR864" s="105"/>
      <c r="AS864" s="105"/>
      <c r="AT864" s="105"/>
      <c r="AU864" s="105"/>
      <c r="AV864" s="105"/>
      <c r="AW864" s="105"/>
      <c r="AX864" s="105"/>
      <c r="AY864" s="105"/>
      <c r="AZ864" s="105"/>
      <c r="BA864" s="105"/>
      <c r="BB864" s="74" t="s">
        <v>98</v>
      </c>
      <c r="BC864" s="110"/>
      <c r="BD864" s="157">
        <v>508270</v>
      </c>
      <c r="BE864" s="157">
        <v>226635</v>
      </c>
      <c r="BF864" s="157">
        <v>56095</v>
      </c>
      <c r="BG864" s="157">
        <f t="shared" si="14"/>
        <v>791000</v>
      </c>
      <c r="BH864" s="33" t="s">
        <v>100</v>
      </c>
      <c r="BI864" s="33" t="s">
        <v>222</v>
      </c>
      <c r="BJ864" s="19" t="s">
        <v>5616</v>
      </c>
      <c r="BK864" s="19" t="s">
        <v>5617</v>
      </c>
      <c r="BL864" s="19" t="s">
        <v>5618</v>
      </c>
      <c r="BM864" s="19" t="s">
        <v>105</v>
      </c>
      <c r="BN864" s="425"/>
      <c r="BO864" s="425"/>
      <c r="BP864" s="33" t="s">
        <v>98</v>
      </c>
      <c r="BQ864" s="33" t="s">
        <v>98</v>
      </c>
      <c r="BR864" s="275" t="s">
        <v>5595</v>
      </c>
    </row>
    <row r="865" spans="1:70" s="164" customFormat="1" ht="135">
      <c r="A865" s="18">
        <v>863</v>
      </c>
      <c r="B865" s="111">
        <v>5353</v>
      </c>
      <c r="C865" s="275" t="s">
        <v>5595</v>
      </c>
      <c r="D865" s="88" t="s">
        <v>253</v>
      </c>
      <c r="E865" s="89" t="s">
        <v>6099</v>
      </c>
      <c r="F865" s="90" t="s">
        <v>6100</v>
      </c>
      <c r="G865" s="38" t="s">
        <v>6101</v>
      </c>
      <c r="H865" s="38" t="s">
        <v>6102</v>
      </c>
      <c r="I865" s="38"/>
      <c r="J865" s="91" t="s">
        <v>6099</v>
      </c>
      <c r="K865" s="67"/>
      <c r="L865" s="87" t="s">
        <v>105</v>
      </c>
      <c r="M865" s="73" t="s">
        <v>105</v>
      </c>
      <c r="N865" s="73" t="s">
        <v>105</v>
      </c>
      <c r="O865" s="92"/>
      <c r="P865" s="93"/>
      <c r="Q865" s="93"/>
      <c r="R865" s="93"/>
      <c r="S865" s="67" t="s">
        <v>88</v>
      </c>
      <c r="T865" s="74" t="s">
        <v>5886</v>
      </c>
      <c r="U865" s="87" t="s">
        <v>105</v>
      </c>
      <c r="V865" s="87" t="s">
        <v>105</v>
      </c>
      <c r="W865" s="95"/>
      <c r="X865" s="96">
        <v>280</v>
      </c>
      <c r="Y865" s="96">
        <v>2</v>
      </c>
      <c r="Z865" s="335">
        <v>60000</v>
      </c>
      <c r="AA865" s="335"/>
      <c r="AB865" s="67" t="s">
        <v>105</v>
      </c>
      <c r="AC865" s="67"/>
      <c r="AD865" s="87" t="s">
        <v>105</v>
      </c>
      <c r="AE865" s="98"/>
      <c r="AF865" s="93"/>
      <c r="AG865" s="93"/>
      <c r="AH865" s="93"/>
      <c r="AI865" s="93"/>
      <c r="AJ865" s="93"/>
      <c r="AK865" s="93"/>
      <c r="AL865" s="93"/>
      <c r="AM865" s="93"/>
      <c r="AN865" s="93"/>
      <c r="AO865" s="93"/>
      <c r="AP865" s="93"/>
      <c r="AQ865" s="93"/>
      <c r="AR865" s="93"/>
      <c r="AS865" s="93"/>
      <c r="AT865" s="93"/>
      <c r="AU865" s="93"/>
      <c r="AV865" s="93"/>
      <c r="AW865" s="93"/>
      <c r="AX865" s="93"/>
      <c r="AY865" s="93"/>
      <c r="AZ865" s="93"/>
      <c r="BA865" s="93"/>
      <c r="BB865" s="93"/>
      <c r="BC865" s="99"/>
      <c r="BD865" s="157">
        <v>0</v>
      </c>
      <c r="BE865" s="157">
        <v>0</v>
      </c>
      <c r="BF865" s="157">
        <v>60000</v>
      </c>
      <c r="BG865" s="157">
        <f t="shared" si="14"/>
        <v>60000</v>
      </c>
      <c r="BH865" s="145" t="s">
        <v>105</v>
      </c>
      <c r="BI865" s="33" t="s">
        <v>242</v>
      </c>
      <c r="BJ865" s="19" t="s">
        <v>5616</v>
      </c>
      <c r="BK865" s="19" t="s">
        <v>5617</v>
      </c>
      <c r="BL865" s="19" t="s">
        <v>5618</v>
      </c>
      <c r="BM865" s="19" t="s">
        <v>105</v>
      </c>
      <c r="BN865" s="425"/>
      <c r="BO865" s="425"/>
      <c r="BP865" s="33"/>
      <c r="BQ865" s="145"/>
      <c r="BR865" s="275" t="s">
        <v>5595</v>
      </c>
    </row>
    <row r="866" spans="1:70" s="164" customFormat="1" ht="75">
      <c r="A866" s="18">
        <v>864</v>
      </c>
      <c r="B866" s="111">
        <v>5353</v>
      </c>
      <c r="C866" s="275" t="s">
        <v>5595</v>
      </c>
      <c r="D866" s="88" t="s">
        <v>235</v>
      </c>
      <c r="E866" s="89" t="s">
        <v>6103</v>
      </c>
      <c r="F866" s="90" t="s">
        <v>6104</v>
      </c>
      <c r="G866" s="38" t="s">
        <v>6105</v>
      </c>
      <c r="H866" s="38"/>
      <c r="I866" s="38"/>
      <c r="J866" s="91" t="s">
        <v>6103</v>
      </c>
      <c r="K866" s="67"/>
      <c r="L866" s="87" t="s">
        <v>6106</v>
      </c>
      <c r="M866" s="73">
        <v>43831</v>
      </c>
      <c r="N866" s="73" t="s">
        <v>105</v>
      </c>
      <c r="O866" s="92"/>
      <c r="P866" s="93"/>
      <c r="Q866" s="93"/>
      <c r="R866" s="93"/>
      <c r="S866" s="67" t="s">
        <v>88</v>
      </c>
      <c r="T866" s="74" t="s">
        <v>113</v>
      </c>
      <c r="U866" s="94" t="s">
        <v>363</v>
      </c>
      <c r="V866" s="148" t="s">
        <v>173</v>
      </c>
      <c r="W866" s="95"/>
      <c r="X866" s="158">
        <v>1166.6666666666667</v>
      </c>
      <c r="Y866" s="96">
        <v>9</v>
      </c>
      <c r="Z866" s="156">
        <v>211880</v>
      </c>
      <c r="AA866" s="335"/>
      <c r="AB866" s="67">
        <v>535550</v>
      </c>
      <c r="AC866" s="67" t="s">
        <v>651</v>
      </c>
      <c r="AD866" s="87" t="s">
        <v>6107</v>
      </c>
      <c r="AE866" s="98"/>
      <c r="AF866" s="93"/>
      <c r="AG866" s="93"/>
      <c r="AH866" s="93"/>
      <c r="AI866" s="93"/>
      <c r="AJ866" s="93"/>
      <c r="AK866" s="93"/>
      <c r="AL866" s="93"/>
      <c r="AM866" s="93"/>
      <c r="AN866" s="93"/>
      <c r="AO866" s="93"/>
      <c r="AP866" s="93"/>
      <c r="AQ866" s="93"/>
      <c r="AR866" s="93"/>
      <c r="AS866" s="93"/>
      <c r="AT866" s="93"/>
      <c r="AU866" s="93"/>
      <c r="AV866" s="93"/>
      <c r="AW866" s="93"/>
      <c r="AX866" s="93"/>
      <c r="AY866" s="93"/>
      <c r="AZ866" s="93"/>
      <c r="BA866" s="93"/>
      <c r="BB866" s="93"/>
      <c r="BC866" s="99"/>
      <c r="BD866" s="157">
        <v>211880</v>
      </c>
      <c r="BE866" s="157">
        <v>0</v>
      </c>
      <c r="BF866" s="157">
        <v>0</v>
      </c>
      <c r="BG866" s="157">
        <f t="shared" si="14"/>
        <v>211880</v>
      </c>
      <c r="BH866" s="145" t="s">
        <v>105</v>
      </c>
      <c r="BI866" s="33" t="s">
        <v>242</v>
      </c>
      <c r="BJ866" s="19" t="s">
        <v>653</v>
      </c>
      <c r="BK866" s="19" t="s">
        <v>654</v>
      </c>
      <c r="BL866" s="19" t="s">
        <v>655</v>
      </c>
      <c r="BM866" s="19" t="s">
        <v>98</v>
      </c>
      <c r="BN866" s="425"/>
      <c r="BO866" s="425"/>
      <c r="BP866" s="33" t="s">
        <v>98</v>
      </c>
      <c r="BQ866" s="145"/>
      <c r="BR866" s="275" t="s">
        <v>5595</v>
      </c>
    </row>
    <row r="867" spans="1:70" s="164" customFormat="1" ht="105">
      <c r="A867" s="18">
        <v>865</v>
      </c>
      <c r="B867" s="111">
        <v>5353</v>
      </c>
      <c r="C867" s="275" t="s">
        <v>5595</v>
      </c>
      <c r="D867" s="111" t="s">
        <v>106</v>
      </c>
      <c r="E867" s="111" t="s">
        <v>6108</v>
      </c>
      <c r="F867" s="113" t="s">
        <v>6109</v>
      </c>
      <c r="G867" s="113" t="s">
        <v>6110</v>
      </c>
      <c r="H867" s="114" t="s">
        <v>6111</v>
      </c>
      <c r="I867" s="113" t="s">
        <v>6109</v>
      </c>
      <c r="J867" s="318" t="s">
        <v>6108</v>
      </c>
      <c r="K867" s="319">
        <v>0</v>
      </c>
      <c r="L867" s="113" t="s">
        <v>6112</v>
      </c>
      <c r="M867" s="114" t="s">
        <v>6113</v>
      </c>
      <c r="N867" s="113" t="s">
        <v>86</v>
      </c>
      <c r="O867" s="113"/>
      <c r="P867" s="113" t="s">
        <v>5677</v>
      </c>
      <c r="Q867" s="114" t="s">
        <v>6114</v>
      </c>
      <c r="R867" s="114" t="s">
        <v>105</v>
      </c>
      <c r="S867" s="113" t="s">
        <v>259</v>
      </c>
      <c r="T867" s="18" t="s">
        <v>5605</v>
      </c>
      <c r="U867" s="113" t="s">
        <v>314</v>
      </c>
      <c r="V867" s="113" t="s">
        <v>173</v>
      </c>
      <c r="W867" s="113" t="s">
        <v>6115</v>
      </c>
      <c r="X867" s="321">
        <v>1.8058536590000001</v>
      </c>
      <c r="Y867" s="321">
        <v>4</v>
      </c>
      <c r="Z867" s="26">
        <v>99473.333333333328</v>
      </c>
      <c r="AA867" s="113" t="s">
        <v>5627</v>
      </c>
      <c r="AB867" s="111">
        <v>535320</v>
      </c>
      <c r="AC867" s="113" t="s">
        <v>6116</v>
      </c>
      <c r="AD867" s="113" t="s">
        <v>6117</v>
      </c>
      <c r="AE867" s="113" t="s">
        <v>5629</v>
      </c>
      <c r="AF867" s="113"/>
      <c r="AG867" s="113"/>
      <c r="AH867" s="113"/>
      <c r="AI867" s="113"/>
      <c r="AJ867" s="113">
        <v>0</v>
      </c>
      <c r="AK867" s="113" t="s">
        <v>5680</v>
      </c>
      <c r="AL867" s="113"/>
      <c r="AM867" s="113" t="s">
        <v>6110</v>
      </c>
      <c r="AN867" s="113" t="s">
        <v>5612</v>
      </c>
      <c r="AO867" s="113" t="s">
        <v>219</v>
      </c>
      <c r="AP867" s="113" t="s">
        <v>5633</v>
      </c>
      <c r="AQ867" s="113" t="s">
        <v>121</v>
      </c>
      <c r="AR867" s="113"/>
      <c r="AS867" s="113" t="s">
        <v>5634</v>
      </c>
      <c r="AT867" s="113"/>
      <c r="AU867" s="113"/>
      <c r="AV867" s="113"/>
      <c r="AW867" s="113"/>
      <c r="AX867" s="113"/>
      <c r="AY867" s="113"/>
      <c r="AZ867" s="113"/>
      <c r="BA867" s="113"/>
      <c r="BB867" s="111"/>
      <c r="BC867" s="111" t="s">
        <v>98</v>
      </c>
      <c r="BD867" s="157">
        <v>1293000</v>
      </c>
      <c r="BE867" s="157">
        <v>2865900</v>
      </c>
      <c r="BF867" s="157">
        <v>1292000</v>
      </c>
      <c r="BG867" s="157">
        <f t="shared" si="14"/>
        <v>5450900</v>
      </c>
      <c r="BH867" s="33" t="s">
        <v>100</v>
      </c>
      <c r="BI867" s="33" t="s">
        <v>222</v>
      </c>
      <c r="BJ867" s="19" t="s">
        <v>6118</v>
      </c>
      <c r="BK867" s="19" t="s">
        <v>6119</v>
      </c>
      <c r="BL867" s="19" t="s">
        <v>6120</v>
      </c>
      <c r="BM867" s="19" t="s">
        <v>105</v>
      </c>
      <c r="BN867" s="425"/>
      <c r="BO867" s="425"/>
      <c r="BP867" s="33" t="s">
        <v>98</v>
      </c>
      <c r="BQ867" s="33" t="s">
        <v>98</v>
      </c>
      <c r="BR867" s="275" t="s">
        <v>5595</v>
      </c>
    </row>
    <row r="868" spans="1:70" s="164" customFormat="1" ht="105">
      <c r="A868" s="18">
        <v>866</v>
      </c>
      <c r="B868" s="111">
        <v>5353</v>
      </c>
      <c r="C868" s="275" t="s">
        <v>5595</v>
      </c>
      <c r="D868" s="111" t="s">
        <v>106</v>
      </c>
      <c r="E868" s="111" t="s">
        <v>6121</v>
      </c>
      <c r="F868" s="113" t="s">
        <v>6122</v>
      </c>
      <c r="G868" s="113" t="s">
        <v>6123</v>
      </c>
      <c r="H868" s="114" t="s">
        <v>6124</v>
      </c>
      <c r="I868" s="113" t="s">
        <v>6125</v>
      </c>
      <c r="J868" s="318" t="s">
        <v>6121</v>
      </c>
      <c r="K868" s="319">
        <v>0</v>
      </c>
      <c r="L868" s="113" t="s">
        <v>6126</v>
      </c>
      <c r="M868" s="113" t="s">
        <v>6127</v>
      </c>
      <c r="N868" s="113" t="s">
        <v>86</v>
      </c>
      <c r="O868" s="113"/>
      <c r="P868" s="113" t="s">
        <v>5677</v>
      </c>
      <c r="Q868" s="114" t="s">
        <v>5738</v>
      </c>
      <c r="R868" s="114" t="s">
        <v>6128</v>
      </c>
      <c r="S868" s="113" t="s">
        <v>259</v>
      </c>
      <c r="T868" s="18" t="s">
        <v>5605</v>
      </c>
      <c r="U868" s="113" t="s">
        <v>314</v>
      </c>
      <c r="V868" s="113" t="s">
        <v>173</v>
      </c>
      <c r="W868" s="113" t="s">
        <v>6129</v>
      </c>
      <c r="X868" s="321">
        <v>16.235294119999999</v>
      </c>
      <c r="Y868" s="321">
        <v>1</v>
      </c>
      <c r="Z868" s="26">
        <v>48866.666666666664</v>
      </c>
      <c r="AA868" s="113" t="s">
        <v>5627</v>
      </c>
      <c r="AB868" s="111">
        <v>535320</v>
      </c>
      <c r="AC868" s="113" t="s">
        <v>6116</v>
      </c>
      <c r="AD868" s="113" t="s">
        <v>5628</v>
      </c>
      <c r="AE868" s="113" t="s">
        <v>5629</v>
      </c>
      <c r="AF868" s="113"/>
      <c r="AG868" s="113"/>
      <c r="AH868" s="113"/>
      <c r="AI868" s="113"/>
      <c r="AJ868" s="113">
        <v>0</v>
      </c>
      <c r="AK868" s="113" t="s">
        <v>5680</v>
      </c>
      <c r="AL868" s="113"/>
      <c r="AM868" s="113" t="s">
        <v>6123</v>
      </c>
      <c r="AN868" s="113" t="s">
        <v>5612</v>
      </c>
      <c r="AO868" s="113" t="s">
        <v>219</v>
      </c>
      <c r="AP868" s="113" t="s">
        <v>5633</v>
      </c>
      <c r="AQ868" s="113" t="s">
        <v>121</v>
      </c>
      <c r="AR868" s="113"/>
      <c r="AS868" s="113" t="s">
        <v>5634</v>
      </c>
      <c r="AT868" s="113"/>
      <c r="AU868" s="113"/>
      <c r="AV868" s="113"/>
      <c r="AW868" s="113"/>
      <c r="AX868" s="113"/>
      <c r="AY868" s="113"/>
      <c r="AZ868" s="113"/>
      <c r="BA868" s="113"/>
      <c r="BB868" s="111"/>
      <c r="BC868" s="111" t="s">
        <v>98</v>
      </c>
      <c r="BD868" s="157">
        <v>241000</v>
      </c>
      <c r="BE868" s="157">
        <v>320000</v>
      </c>
      <c r="BF868" s="157">
        <v>783300</v>
      </c>
      <c r="BG868" s="157">
        <f t="shared" si="14"/>
        <v>1344300</v>
      </c>
      <c r="BH868" s="33" t="s">
        <v>100</v>
      </c>
      <c r="BI868" s="33" t="s">
        <v>222</v>
      </c>
      <c r="BJ868" s="19" t="s">
        <v>6118</v>
      </c>
      <c r="BK868" s="19" t="s">
        <v>6119</v>
      </c>
      <c r="BL868" s="19" t="s">
        <v>6120</v>
      </c>
      <c r="BM868" s="19" t="s">
        <v>105</v>
      </c>
      <c r="BN868" s="425"/>
      <c r="BO868" s="425"/>
      <c r="BP868" s="33" t="s">
        <v>98</v>
      </c>
      <c r="BQ868" s="33" t="s">
        <v>98</v>
      </c>
      <c r="BR868" s="275" t="s">
        <v>5595</v>
      </c>
    </row>
    <row r="869" spans="1:70" s="164" customFormat="1" ht="150">
      <c r="A869" s="18">
        <v>867</v>
      </c>
      <c r="B869" s="111">
        <v>5353</v>
      </c>
      <c r="C869" s="275" t="s">
        <v>5595</v>
      </c>
      <c r="D869" s="111" t="s">
        <v>106</v>
      </c>
      <c r="E869" s="111" t="s">
        <v>6130</v>
      </c>
      <c r="F869" s="113" t="s">
        <v>6131</v>
      </c>
      <c r="G869" s="113" t="s">
        <v>6132</v>
      </c>
      <c r="H869" s="114" t="s">
        <v>6133</v>
      </c>
      <c r="I869" s="113" t="s">
        <v>6134</v>
      </c>
      <c r="J869" s="318" t="s">
        <v>6130</v>
      </c>
      <c r="K869" s="319"/>
      <c r="L869" s="113" t="s">
        <v>6135</v>
      </c>
      <c r="M869" s="336" t="s">
        <v>5697</v>
      </c>
      <c r="N869" s="113" t="s">
        <v>86</v>
      </c>
      <c r="O869" s="113"/>
      <c r="P869" s="113" t="s">
        <v>5677</v>
      </c>
      <c r="Q869" s="114" t="s">
        <v>5738</v>
      </c>
      <c r="R869" s="114" t="s">
        <v>6136</v>
      </c>
      <c r="S869" s="113" t="s">
        <v>259</v>
      </c>
      <c r="T869" s="18" t="s">
        <v>5605</v>
      </c>
      <c r="U869" s="113" t="s">
        <v>314</v>
      </c>
      <c r="V869" s="113" t="s">
        <v>820</v>
      </c>
      <c r="W869" s="113" t="s">
        <v>6137</v>
      </c>
      <c r="X869" s="321">
        <v>1.3692500000000001</v>
      </c>
      <c r="Y869" s="321">
        <v>2</v>
      </c>
      <c r="Z869" s="26">
        <v>34679.333333333336</v>
      </c>
      <c r="AA869" s="113" t="s">
        <v>325</v>
      </c>
      <c r="AB869" s="111">
        <v>535320</v>
      </c>
      <c r="AC869" s="113" t="s">
        <v>6116</v>
      </c>
      <c r="AD869" s="113" t="s">
        <v>6138</v>
      </c>
      <c r="AE869" s="113" t="s">
        <v>5629</v>
      </c>
      <c r="AF869" s="113"/>
      <c r="AG869" s="113"/>
      <c r="AH869" s="113"/>
      <c r="AI869" s="113"/>
      <c r="AJ869" s="113">
        <v>0</v>
      </c>
      <c r="AK869" s="113" t="s">
        <v>5680</v>
      </c>
      <c r="AL869" s="113"/>
      <c r="AM869" s="113" t="s">
        <v>6132</v>
      </c>
      <c r="AN869" s="113" t="s">
        <v>5612</v>
      </c>
      <c r="AO869" s="113" t="s">
        <v>219</v>
      </c>
      <c r="AP869" s="113" t="s">
        <v>6139</v>
      </c>
      <c r="AQ869" s="113" t="s">
        <v>121</v>
      </c>
      <c r="AR869" s="113"/>
      <c r="AS869" s="113" t="s">
        <v>5634</v>
      </c>
      <c r="AT869" s="113"/>
      <c r="AU869" s="113"/>
      <c r="AV869" s="113"/>
      <c r="AW869" s="113"/>
      <c r="AX869" s="113"/>
      <c r="AY869" s="113"/>
      <c r="AZ869" s="113"/>
      <c r="BA869" s="113"/>
      <c r="BB869" s="111" t="s">
        <v>98</v>
      </c>
      <c r="BC869" s="111"/>
      <c r="BD869" s="157">
        <v>1234300</v>
      </c>
      <c r="BE869" s="157">
        <v>1884380</v>
      </c>
      <c r="BF869" s="157">
        <v>1187544</v>
      </c>
      <c r="BG869" s="157">
        <f t="shared" si="14"/>
        <v>4306224</v>
      </c>
      <c r="BH869" s="33" t="s">
        <v>100</v>
      </c>
      <c r="BI869" s="33" t="s">
        <v>222</v>
      </c>
      <c r="BJ869" s="19" t="s">
        <v>6118</v>
      </c>
      <c r="BK869" s="19" t="s">
        <v>6119</v>
      </c>
      <c r="BL869" s="19" t="s">
        <v>6120</v>
      </c>
      <c r="BM869" s="19" t="s">
        <v>105</v>
      </c>
      <c r="BN869" s="425"/>
      <c r="BO869" s="425"/>
      <c r="BP869" s="33" t="s">
        <v>98</v>
      </c>
      <c r="BQ869" s="33" t="s">
        <v>98</v>
      </c>
      <c r="BR869" s="275" t="s">
        <v>5595</v>
      </c>
    </row>
    <row r="870" spans="1:70" s="164" customFormat="1" ht="90">
      <c r="A870" s="18">
        <v>868</v>
      </c>
      <c r="B870" s="111">
        <v>5353</v>
      </c>
      <c r="C870" s="275" t="s">
        <v>5595</v>
      </c>
      <c r="D870" s="322" t="s">
        <v>106</v>
      </c>
      <c r="E870" s="323" t="s">
        <v>6140</v>
      </c>
      <c r="F870" s="323" t="s">
        <v>6141</v>
      </c>
      <c r="G870" s="323" t="s">
        <v>6142</v>
      </c>
      <c r="H870" s="324" t="s">
        <v>6143</v>
      </c>
      <c r="I870" s="323" t="s">
        <v>6141</v>
      </c>
      <c r="J870" s="322" t="s">
        <v>6140</v>
      </c>
      <c r="K870" s="325">
        <v>0</v>
      </c>
      <c r="L870" s="323" t="s">
        <v>6144</v>
      </c>
      <c r="M870" s="138">
        <v>45585</v>
      </c>
      <c r="N870" s="323" t="s">
        <v>86</v>
      </c>
      <c r="O870" s="323"/>
      <c r="P870" s="323"/>
      <c r="Q870" s="326" t="s">
        <v>1560</v>
      </c>
      <c r="R870" s="326" t="s">
        <v>6145</v>
      </c>
      <c r="S870" s="323" t="s">
        <v>88</v>
      </c>
      <c r="T870" s="18" t="s">
        <v>999</v>
      </c>
      <c r="U870" s="323" t="s">
        <v>5945</v>
      </c>
      <c r="V870" s="323" t="s">
        <v>5901</v>
      </c>
      <c r="W870" s="323" t="s">
        <v>6146</v>
      </c>
      <c r="X870" s="327">
        <v>1.075</v>
      </c>
      <c r="Y870" s="327">
        <v>0</v>
      </c>
      <c r="Z870" s="42">
        <v>8297.9666666666672</v>
      </c>
      <c r="AA870" s="323"/>
      <c r="AB870" s="322">
        <v>535320</v>
      </c>
      <c r="AC870" s="323" t="s">
        <v>6116</v>
      </c>
      <c r="AD870" s="323">
        <v>0</v>
      </c>
      <c r="AE870" s="323"/>
      <c r="AF870" s="323"/>
      <c r="AG870" s="323"/>
      <c r="AH870" s="323"/>
      <c r="AI870" s="323"/>
      <c r="AJ870" s="323"/>
      <c r="AK870" s="323"/>
      <c r="AL870" s="323"/>
      <c r="AM870" s="323"/>
      <c r="AN870" s="323"/>
      <c r="AO870" s="323"/>
      <c r="AP870" s="323"/>
      <c r="AQ870" s="323"/>
      <c r="AR870" s="323"/>
      <c r="AS870" s="323"/>
      <c r="AT870" s="323"/>
      <c r="AU870" s="323"/>
      <c r="AV870" s="323"/>
      <c r="AW870" s="323"/>
      <c r="AX870" s="323"/>
      <c r="AY870" s="323"/>
      <c r="AZ870" s="323"/>
      <c r="BA870" s="323"/>
      <c r="BB870" s="323"/>
      <c r="BC870" s="322" t="s">
        <v>98</v>
      </c>
      <c r="BD870" s="157">
        <v>191168</v>
      </c>
      <c r="BE870" s="157">
        <v>154870</v>
      </c>
      <c r="BF870" s="157">
        <v>26000</v>
      </c>
      <c r="BG870" s="157">
        <f t="shared" si="14"/>
        <v>372038</v>
      </c>
      <c r="BH870" s="33" t="s">
        <v>100</v>
      </c>
      <c r="BI870" s="33" t="s">
        <v>222</v>
      </c>
      <c r="BJ870" s="19" t="s">
        <v>6118</v>
      </c>
      <c r="BK870" s="19" t="s">
        <v>6119</v>
      </c>
      <c r="BL870" s="19" t="s">
        <v>6120</v>
      </c>
      <c r="BM870" s="19" t="s">
        <v>98</v>
      </c>
      <c r="BN870" s="425"/>
      <c r="BO870" s="425"/>
      <c r="BP870" s="33" t="s">
        <v>98</v>
      </c>
      <c r="BQ870" s="33" t="s">
        <v>98</v>
      </c>
      <c r="BR870" s="275" t="s">
        <v>5595</v>
      </c>
    </row>
    <row r="871" spans="1:70" s="164" customFormat="1" ht="180">
      <c r="A871" s="18">
        <v>869</v>
      </c>
      <c r="B871" s="111">
        <v>5353</v>
      </c>
      <c r="C871" s="275" t="s">
        <v>5595</v>
      </c>
      <c r="D871" s="322" t="s">
        <v>106</v>
      </c>
      <c r="E871" s="323" t="s">
        <v>6147</v>
      </c>
      <c r="F871" s="323" t="s">
        <v>6148</v>
      </c>
      <c r="G871" s="323" t="s">
        <v>6149</v>
      </c>
      <c r="H871" s="324" t="s">
        <v>6150</v>
      </c>
      <c r="I871" s="323" t="s">
        <v>6151</v>
      </c>
      <c r="J871" s="322" t="s">
        <v>6147</v>
      </c>
      <c r="K871" s="325">
        <v>0</v>
      </c>
      <c r="L871" s="323" t="s">
        <v>6152</v>
      </c>
      <c r="M871" s="323" t="s">
        <v>5815</v>
      </c>
      <c r="N871" s="323" t="s">
        <v>86</v>
      </c>
      <c r="O871" s="323"/>
      <c r="P871" s="323"/>
      <c r="Q871" s="326" t="s">
        <v>1560</v>
      </c>
      <c r="R871" s="326" t="s">
        <v>6153</v>
      </c>
      <c r="S871" s="323" t="s">
        <v>88</v>
      </c>
      <c r="T871" s="18" t="s">
        <v>999</v>
      </c>
      <c r="U871" s="323" t="s">
        <v>5844</v>
      </c>
      <c r="V871" s="323" t="s">
        <v>5901</v>
      </c>
      <c r="W871" s="323" t="s">
        <v>6154</v>
      </c>
      <c r="X871" s="327">
        <v>0.2</v>
      </c>
      <c r="Y871" s="327">
        <v>0</v>
      </c>
      <c r="Z871" s="42">
        <v>2608</v>
      </c>
      <c r="AA871" s="323"/>
      <c r="AB871" s="322">
        <v>535320</v>
      </c>
      <c r="AC871" s="323" t="s">
        <v>6116</v>
      </c>
      <c r="AD871" s="323">
        <v>0</v>
      </c>
      <c r="AE871" s="323"/>
      <c r="AF871" s="323"/>
      <c r="AG871" s="323"/>
      <c r="AH871" s="323"/>
      <c r="AI871" s="323"/>
      <c r="AJ871" s="323"/>
      <c r="AK871" s="323"/>
      <c r="AL871" s="323"/>
      <c r="AM871" s="323"/>
      <c r="AN871" s="323"/>
      <c r="AO871" s="323"/>
      <c r="AP871" s="323"/>
      <c r="AQ871" s="323"/>
      <c r="AR871" s="323"/>
      <c r="AS871" s="323"/>
      <c r="AT871" s="323"/>
      <c r="AU871" s="323"/>
      <c r="AV871" s="323"/>
      <c r="AW871" s="323"/>
      <c r="AX871" s="323"/>
      <c r="AY871" s="323"/>
      <c r="AZ871" s="323"/>
      <c r="BA871" s="323"/>
      <c r="BB871" s="323" t="s">
        <v>98</v>
      </c>
      <c r="BC871" s="322"/>
      <c r="BD871" s="157">
        <v>28500</v>
      </c>
      <c r="BE871" s="157">
        <v>28500</v>
      </c>
      <c r="BF871" s="157">
        <v>43700</v>
      </c>
      <c r="BG871" s="157">
        <f t="shared" si="14"/>
        <v>100700</v>
      </c>
      <c r="BH871" s="33" t="s">
        <v>105</v>
      </c>
      <c r="BI871" s="33" t="s">
        <v>242</v>
      </c>
      <c r="BJ871" s="19" t="s">
        <v>6118</v>
      </c>
      <c r="BK871" s="19" t="s">
        <v>6119</v>
      </c>
      <c r="BL871" s="19" t="s">
        <v>6120</v>
      </c>
      <c r="BM871" s="19" t="s">
        <v>98</v>
      </c>
      <c r="BN871" s="425"/>
      <c r="BO871" s="425"/>
      <c r="BP871" s="33" t="s">
        <v>98</v>
      </c>
      <c r="BQ871" s="33" t="s">
        <v>98</v>
      </c>
      <c r="BR871" s="275" t="s">
        <v>5595</v>
      </c>
    </row>
    <row r="872" spans="1:70" s="164" customFormat="1" ht="120">
      <c r="A872" s="18">
        <v>870</v>
      </c>
      <c r="B872" s="111">
        <v>5353</v>
      </c>
      <c r="C872" s="275" t="s">
        <v>5595</v>
      </c>
      <c r="D872" s="322" t="s">
        <v>106</v>
      </c>
      <c r="E872" s="323" t="s">
        <v>6155</v>
      </c>
      <c r="F872" s="323" t="s">
        <v>6156</v>
      </c>
      <c r="G872" s="323" t="s">
        <v>6157</v>
      </c>
      <c r="H872" s="324" t="s">
        <v>6158</v>
      </c>
      <c r="I872" s="323" t="s">
        <v>6159</v>
      </c>
      <c r="J872" s="322" t="s">
        <v>6155</v>
      </c>
      <c r="K872" s="325">
        <v>0</v>
      </c>
      <c r="L872" s="323" t="s">
        <v>6160</v>
      </c>
      <c r="M872" s="323" t="s">
        <v>6161</v>
      </c>
      <c r="N872" s="323" t="s">
        <v>86</v>
      </c>
      <c r="O872" s="323"/>
      <c r="P872" s="323"/>
      <c r="Q872" s="326" t="s">
        <v>1560</v>
      </c>
      <c r="R872" s="326" t="s">
        <v>6162</v>
      </c>
      <c r="S872" s="323" t="s">
        <v>88</v>
      </c>
      <c r="T872" s="18" t="s">
        <v>5605</v>
      </c>
      <c r="U872" s="323" t="s">
        <v>5844</v>
      </c>
      <c r="V872" s="323" t="s">
        <v>5819</v>
      </c>
      <c r="W872" s="323" t="s">
        <v>6163</v>
      </c>
      <c r="X872" s="42">
        <v>0.48666666666666669</v>
      </c>
      <c r="Y872" s="42">
        <v>0.1</v>
      </c>
      <c r="Z872" s="42">
        <v>3304.2666666666669</v>
      </c>
      <c r="AA872" s="323"/>
      <c r="AB872" s="322">
        <v>535320</v>
      </c>
      <c r="AC872" s="323" t="s">
        <v>6116</v>
      </c>
      <c r="AD872" s="323" t="s">
        <v>1017</v>
      </c>
      <c r="AE872" s="323"/>
      <c r="AF872" s="323"/>
      <c r="AG872" s="323"/>
      <c r="AH872" s="323"/>
      <c r="AI872" s="323"/>
      <c r="AJ872" s="323"/>
      <c r="AK872" s="323"/>
      <c r="AL872" s="323"/>
      <c r="AM872" s="323"/>
      <c r="AN872" s="323"/>
      <c r="AO872" s="323"/>
      <c r="AP872" s="323"/>
      <c r="AQ872" s="323"/>
      <c r="AR872" s="323"/>
      <c r="AS872" s="323"/>
      <c r="AT872" s="323"/>
      <c r="AU872" s="323"/>
      <c r="AV872" s="323"/>
      <c r="AW872" s="323"/>
      <c r="AX872" s="323"/>
      <c r="AY872" s="323"/>
      <c r="AZ872" s="323"/>
      <c r="BA872" s="323"/>
      <c r="BB872" s="323" t="s">
        <v>98</v>
      </c>
      <c r="BC872" s="322"/>
      <c r="BD872" s="157">
        <v>122940</v>
      </c>
      <c r="BE872" s="157">
        <v>74500</v>
      </c>
      <c r="BF872" s="157">
        <v>64300</v>
      </c>
      <c r="BG872" s="157">
        <f t="shared" si="14"/>
        <v>261740</v>
      </c>
      <c r="BH872" s="33" t="s">
        <v>100</v>
      </c>
      <c r="BI872" s="33" t="s">
        <v>222</v>
      </c>
      <c r="BJ872" s="19" t="s">
        <v>6118</v>
      </c>
      <c r="BK872" s="19" t="s">
        <v>6119</v>
      </c>
      <c r="BL872" s="19" t="s">
        <v>6120</v>
      </c>
      <c r="BM872" s="19" t="s">
        <v>105</v>
      </c>
      <c r="BN872" s="425"/>
      <c r="BO872" s="425"/>
      <c r="BP872" s="33" t="s">
        <v>98</v>
      </c>
      <c r="BQ872" s="33" t="s">
        <v>98</v>
      </c>
      <c r="BR872" s="275" t="s">
        <v>5595</v>
      </c>
    </row>
    <row r="873" spans="1:70" s="164" customFormat="1" ht="75">
      <c r="A873" s="18">
        <v>871</v>
      </c>
      <c r="B873" s="111">
        <v>5353</v>
      </c>
      <c r="C873" s="275" t="s">
        <v>5595</v>
      </c>
      <c r="D873" s="67" t="s">
        <v>235</v>
      </c>
      <c r="E873" s="68" t="s">
        <v>6164</v>
      </c>
      <c r="F873" s="69" t="s">
        <v>6165</v>
      </c>
      <c r="G873" s="70" t="s">
        <v>6166</v>
      </c>
      <c r="H873" s="71" t="s">
        <v>6167</v>
      </c>
      <c r="I873" s="72"/>
      <c r="J873" s="72" t="s">
        <v>6164</v>
      </c>
      <c r="K873" s="67"/>
      <c r="L873" s="70" t="s">
        <v>6168</v>
      </c>
      <c r="M873" s="73">
        <v>45638</v>
      </c>
      <c r="N873" s="73" t="s">
        <v>105</v>
      </c>
      <c r="O873" s="72"/>
      <c r="P873" s="72"/>
      <c r="Q873" s="72"/>
      <c r="R873" s="72"/>
      <c r="S873" s="67" t="s">
        <v>88</v>
      </c>
      <c r="T873" s="74" t="s">
        <v>5605</v>
      </c>
      <c r="U873" s="70" t="s">
        <v>105</v>
      </c>
      <c r="V873" s="70" t="s">
        <v>105</v>
      </c>
      <c r="W873" s="70" t="s">
        <v>105</v>
      </c>
      <c r="X873" s="72"/>
      <c r="Y873" s="72"/>
      <c r="Z873" s="75"/>
      <c r="AA873" s="72"/>
      <c r="AB873" s="67">
        <v>535320</v>
      </c>
      <c r="AC873" s="70" t="s">
        <v>6116</v>
      </c>
      <c r="AD873" s="70"/>
      <c r="AE873" s="72"/>
      <c r="AF873" s="72"/>
      <c r="AG873" s="72"/>
      <c r="AH873" s="72"/>
      <c r="AI873" s="72"/>
      <c r="AJ873" s="72"/>
      <c r="AK873" s="72"/>
      <c r="AL873" s="72"/>
      <c r="AM873" s="72"/>
      <c r="AN873" s="72"/>
      <c r="AO873" s="72"/>
      <c r="AP873" s="76"/>
      <c r="AQ873" s="72"/>
      <c r="AR873" s="72"/>
      <c r="AS873" s="77"/>
      <c r="AT873" s="77"/>
      <c r="AU873" s="77"/>
      <c r="AV873" s="72"/>
      <c r="AW873" s="72"/>
      <c r="AX873" s="72"/>
      <c r="AY873" s="72"/>
      <c r="AZ873" s="72"/>
      <c r="BA873" s="72"/>
      <c r="BB873" s="72"/>
      <c r="BC873" s="68"/>
      <c r="BD873" s="157">
        <v>32600</v>
      </c>
      <c r="BE873" s="157">
        <v>19000</v>
      </c>
      <c r="BF873" s="157">
        <v>0</v>
      </c>
      <c r="BG873" s="157">
        <f t="shared" si="14"/>
        <v>51600</v>
      </c>
      <c r="BH873" s="145" t="s">
        <v>100</v>
      </c>
      <c r="BI873" s="33" t="s">
        <v>222</v>
      </c>
      <c r="BJ873" s="19" t="s">
        <v>6118</v>
      </c>
      <c r="BK873" s="19" t="s">
        <v>6119</v>
      </c>
      <c r="BL873" s="19" t="s">
        <v>6120</v>
      </c>
      <c r="BM873" s="19" t="s">
        <v>98</v>
      </c>
      <c r="BN873" s="425"/>
      <c r="BO873" s="425"/>
      <c r="BP873" s="33" t="s">
        <v>98</v>
      </c>
      <c r="BQ873" s="145" t="s">
        <v>229</v>
      </c>
      <c r="BR873" s="275" t="s">
        <v>5595</v>
      </c>
    </row>
    <row r="874" spans="1:70" s="164" customFormat="1" ht="105">
      <c r="A874" s="18">
        <v>872</v>
      </c>
      <c r="B874" s="111">
        <v>5353</v>
      </c>
      <c r="C874" s="275" t="s">
        <v>5595</v>
      </c>
      <c r="D874" s="88" t="s">
        <v>235</v>
      </c>
      <c r="E874" s="89" t="s">
        <v>6169</v>
      </c>
      <c r="F874" s="90" t="s">
        <v>6170</v>
      </c>
      <c r="G874" s="38" t="s">
        <v>6171</v>
      </c>
      <c r="H874" s="38"/>
      <c r="I874" s="38"/>
      <c r="J874" s="89" t="s">
        <v>6169</v>
      </c>
      <c r="K874" s="67"/>
      <c r="L874" s="87" t="s">
        <v>6172</v>
      </c>
      <c r="M874" s="73">
        <v>44652</v>
      </c>
      <c r="N874" s="73" t="s">
        <v>105</v>
      </c>
      <c r="O874" s="92"/>
      <c r="P874" s="93"/>
      <c r="Q874" s="93"/>
      <c r="R874" s="93"/>
      <c r="S874" s="67" t="s">
        <v>88</v>
      </c>
      <c r="T874" s="74" t="s">
        <v>5750</v>
      </c>
      <c r="U874" s="87"/>
      <c r="V874" s="87"/>
      <c r="W874" s="95"/>
      <c r="X874" s="96"/>
      <c r="Y874" s="96"/>
      <c r="Z874" s="335"/>
      <c r="AA874" s="335"/>
      <c r="AB874" s="67">
        <v>535320</v>
      </c>
      <c r="AC874" s="67" t="s">
        <v>6116</v>
      </c>
      <c r="AD874" s="87"/>
      <c r="AE874" s="98"/>
      <c r="AF874" s="93"/>
      <c r="AG874" s="93"/>
      <c r="AH874" s="93"/>
      <c r="AI874" s="93"/>
      <c r="AJ874" s="93"/>
      <c r="AK874" s="93"/>
      <c r="AL874" s="93"/>
      <c r="AM874" s="93"/>
      <c r="AN874" s="93"/>
      <c r="AO874" s="93"/>
      <c r="AP874" s="93"/>
      <c r="AQ874" s="93"/>
      <c r="AR874" s="93"/>
      <c r="AS874" s="93"/>
      <c r="AT874" s="93"/>
      <c r="AU874" s="93"/>
      <c r="AV874" s="93"/>
      <c r="AW874" s="93"/>
      <c r="AX874" s="93"/>
      <c r="AY874" s="93"/>
      <c r="AZ874" s="93"/>
      <c r="BA874" s="93"/>
      <c r="BB874" s="93"/>
      <c r="BC874" s="99"/>
      <c r="BD874" s="157">
        <v>0</v>
      </c>
      <c r="BE874" s="157">
        <v>42000</v>
      </c>
      <c r="BF874" s="157">
        <v>0</v>
      </c>
      <c r="BG874" s="157">
        <f t="shared" si="14"/>
        <v>42000</v>
      </c>
      <c r="BH874" s="145"/>
      <c r="BI874" s="33" t="s">
        <v>1299</v>
      </c>
      <c r="BJ874" s="19" t="s">
        <v>6118</v>
      </c>
      <c r="BK874" s="19" t="s">
        <v>6119</v>
      </c>
      <c r="BL874" s="19" t="s">
        <v>6120</v>
      </c>
      <c r="BM874" s="19" t="s">
        <v>98</v>
      </c>
      <c r="BN874" s="425"/>
      <c r="BO874" s="425"/>
      <c r="BP874" s="33"/>
      <c r="BQ874" s="145"/>
      <c r="BR874" s="275" t="s">
        <v>5595</v>
      </c>
    </row>
    <row r="875" spans="1:70" s="166" customFormat="1" ht="105">
      <c r="A875" s="18">
        <v>873</v>
      </c>
      <c r="B875" s="111">
        <v>5353</v>
      </c>
      <c r="C875" s="275" t="s">
        <v>5595</v>
      </c>
      <c r="D875" s="88" t="s">
        <v>235</v>
      </c>
      <c r="E875" s="89" t="s">
        <v>6173</v>
      </c>
      <c r="F875" s="90" t="s">
        <v>6174</v>
      </c>
      <c r="G875" s="38" t="s">
        <v>6175</v>
      </c>
      <c r="H875" s="38"/>
      <c r="I875" s="38"/>
      <c r="J875" s="89" t="s">
        <v>6173</v>
      </c>
      <c r="K875" s="67"/>
      <c r="L875" s="87" t="s">
        <v>6176</v>
      </c>
      <c r="M875" s="73">
        <v>46036</v>
      </c>
      <c r="N875" s="73" t="s">
        <v>105</v>
      </c>
      <c r="O875" s="92"/>
      <c r="P875" s="93"/>
      <c r="Q875" s="93"/>
      <c r="R875" s="93"/>
      <c r="S875" s="67" t="s">
        <v>88</v>
      </c>
      <c r="T875" s="74" t="s">
        <v>5886</v>
      </c>
      <c r="U875" s="87"/>
      <c r="V875" s="87"/>
      <c r="W875" s="95"/>
      <c r="X875" s="96"/>
      <c r="Y875" s="96"/>
      <c r="Z875" s="335"/>
      <c r="AA875" s="335"/>
      <c r="AB875" s="67">
        <v>535320</v>
      </c>
      <c r="AC875" s="67" t="s">
        <v>6116</v>
      </c>
      <c r="AD875" s="87"/>
      <c r="AE875" s="98"/>
      <c r="AF875" s="93"/>
      <c r="AG875" s="93"/>
      <c r="AH875" s="93"/>
      <c r="AI875" s="93"/>
      <c r="AJ875" s="93"/>
      <c r="AK875" s="93"/>
      <c r="AL875" s="93"/>
      <c r="AM875" s="93"/>
      <c r="AN875" s="93"/>
      <c r="AO875" s="93"/>
      <c r="AP875" s="93"/>
      <c r="AQ875" s="93"/>
      <c r="AR875" s="93"/>
      <c r="AS875" s="93"/>
      <c r="AT875" s="93"/>
      <c r="AU875" s="93"/>
      <c r="AV875" s="93"/>
      <c r="AW875" s="93"/>
      <c r="AX875" s="93"/>
      <c r="AY875" s="93"/>
      <c r="AZ875" s="93"/>
      <c r="BA875" s="93"/>
      <c r="BB875" s="93"/>
      <c r="BC875" s="99"/>
      <c r="BD875" s="157">
        <v>0</v>
      </c>
      <c r="BE875" s="157">
        <v>1435219</v>
      </c>
      <c r="BF875" s="157">
        <v>0</v>
      </c>
      <c r="BG875" s="157">
        <f t="shared" si="14"/>
        <v>1435219</v>
      </c>
      <c r="BH875" s="145"/>
      <c r="BI875" s="33" t="s">
        <v>1299</v>
      </c>
      <c r="BJ875" s="19" t="s">
        <v>6118</v>
      </c>
      <c r="BK875" s="19" t="s">
        <v>6119</v>
      </c>
      <c r="BL875" s="19" t="s">
        <v>6120</v>
      </c>
      <c r="BM875" s="19" t="s">
        <v>98</v>
      </c>
      <c r="BN875" s="426"/>
      <c r="BO875" s="426"/>
      <c r="BP875" s="33"/>
      <c r="BQ875" s="145"/>
      <c r="BR875" s="275" t="s">
        <v>5595</v>
      </c>
    </row>
    <row r="876" spans="1:70" s="166" customFormat="1" ht="105">
      <c r="A876" s="18">
        <v>874</v>
      </c>
      <c r="B876" s="111">
        <v>5353</v>
      </c>
      <c r="C876" s="275" t="s">
        <v>5595</v>
      </c>
      <c r="D876" s="78" t="s">
        <v>253</v>
      </c>
      <c r="E876" s="72" t="s">
        <v>6177</v>
      </c>
      <c r="F876" s="69" t="s">
        <v>6178</v>
      </c>
      <c r="G876" s="79" t="s">
        <v>6179</v>
      </c>
      <c r="H876" s="79">
        <v>0</v>
      </c>
      <c r="I876" s="79" t="s">
        <v>6180</v>
      </c>
      <c r="J876" s="79" t="s">
        <v>6177</v>
      </c>
      <c r="K876" s="79"/>
      <c r="L876" s="79" t="s">
        <v>6181</v>
      </c>
      <c r="M876" s="80">
        <v>45839</v>
      </c>
      <c r="N876" s="80" t="s">
        <v>105</v>
      </c>
      <c r="O876" s="79"/>
      <c r="P876" s="79"/>
      <c r="Q876" s="79"/>
      <c r="R876" s="79"/>
      <c r="S876" s="78" t="s">
        <v>259</v>
      </c>
      <c r="T876" s="78" t="s">
        <v>5605</v>
      </c>
      <c r="U876" s="79" t="s">
        <v>105</v>
      </c>
      <c r="V876" s="79" t="s">
        <v>105</v>
      </c>
      <c r="W876" s="79" t="s">
        <v>105</v>
      </c>
      <c r="X876" s="79"/>
      <c r="Y876" s="79"/>
      <c r="Z876" s="79"/>
      <c r="AA876" s="79"/>
      <c r="AB876" s="78">
        <v>534980</v>
      </c>
      <c r="AC876" s="79" t="s">
        <v>5434</v>
      </c>
      <c r="AD876" s="79"/>
      <c r="AE876" s="79"/>
      <c r="AF876" s="79"/>
      <c r="AG876" s="79"/>
      <c r="AH876" s="79"/>
      <c r="AI876" s="79"/>
      <c r="AJ876" s="79"/>
      <c r="AK876" s="79"/>
      <c r="AL876" s="79"/>
      <c r="AM876" s="79"/>
      <c r="AN876" s="79"/>
      <c r="AO876" s="79"/>
      <c r="AP876" s="79"/>
      <c r="AQ876" s="79"/>
      <c r="AR876" s="79"/>
      <c r="AS876" s="79"/>
      <c r="AT876" s="79"/>
      <c r="AU876" s="79"/>
      <c r="AV876" s="79"/>
      <c r="AW876" s="79"/>
      <c r="AX876" s="79"/>
      <c r="AY876" s="79"/>
      <c r="AZ876" s="79"/>
      <c r="BA876" s="79"/>
      <c r="BB876" s="79"/>
      <c r="BC876" s="78"/>
      <c r="BD876" s="157">
        <v>49000</v>
      </c>
      <c r="BE876" s="157">
        <v>118991</v>
      </c>
      <c r="BF876" s="157">
        <v>13300</v>
      </c>
      <c r="BG876" s="157">
        <f t="shared" si="14"/>
        <v>181291</v>
      </c>
      <c r="BH876" s="145" t="s">
        <v>105</v>
      </c>
      <c r="BI876" s="33" t="s">
        <v>242</v>
      </c>
      <c r="BJ876" s="19" t="s">
        <v>5436</v>
      </c>
      <c r="BK876" s="19" t="s">
        <v>5437</v>
      </c>
      <c r="BL876" s="19" t="s">
        <v>5438</v>
      </c>
      <c r="BM876" s="19" t="s">
        <v>105</v>
      </c>
      <c r="BN876" s="426"/>
      <c r="BO876" s="426"/>
      <c r="BP876" s="33" t="s">
        <v>98</v>
      </c>
      <c r="BQ876" s="145" t="s">
        <v>229</v>
      </c>
      <c r="BR876" s="275" t="s">
        <v>5595</v>
      </c>
    </row>
    <row r="877" spans="1:70" s="167" customFormat="1" ht="90">
      <c r="A877" s="18">
        <v>875</v>
      </c>
      <c r="B877" s="111">
        <v>5353</v>
      </c>
      <c r="C877" s="275" t="s">
        <v>5595</v>
      </c>
      <c r="D877" s="67" t="s">
        <v>235</v>
      </c>
      <c r="E877" s="79" t="s">
        <v>6182</v>
      </c>
      <c r="F877" s="81" t="s">
        <v>6183</v>
      </c>
      <c r="G877" s="70" t="s">
        <v>6184</v>
      </c>
      <c r="H877" s="82" t="s">
        <v>6185</v>
      </c>
      <c r="I877" s="79"/>
      <c r="J877" s="79" t="s">
        <v>6182</v>
      </c>
      <c r="K877" s="67" t="s">
        <v>105</v>
      </c>
      <c r="L877" s="79" t="s">
        <v>6186</v>
      </c>
      <c r="M877" s="83">
        <v>46001</v>
      </c>
      <c r="N877" s="79"/>
      <c r="O877" s="79"/>
      <c r="P877" s="79"/>
      <c r="Q877" s="79"/>
      <c r="R877" s="79"/>
      <c r="S877" s="67" t="s">
        <v>88</v>
      </c>
      <c r="T877" s="74"/>
      <c r="U877" s="84" t="s">
        <v>314</v>
      </c>
      <c r="V877" s="70" t="s">
        <v>173</v>
      </c>
      <c r="W877" s="84"/>
      <c r="X877" s="85">
        <v>47700</v>
      </c>
      <c r="Y877" s="86">
        <v>6</v>
      </c>
      <c r="Z877" s="86">
        <v>362900</v>
      </c>
      <c r="AA877" s="79"/>
      <c r="AB877" s="67">
        <v>534980</v>
      </c>
      <c r="AC877" s="67" t="s">
        <v>5434</v>
      </c>
      <c r="AD877" s="87">
        <v>0</v>
      </c>
      <c r="AE877" s="68"/>
      <c r="AF877" s="84"/>
      <c r="AG877" s="79"/>
      <c r="AH877" s="79"/>
      <c r="AI877" s="79"/>
      <c r="AJ877" s="79"/>
      <c r="AK877" s="79"/>
      <c r="AL877" s="79"/>
      <c r="AM877" s="79"/>
      <c r="AN877" s="79"/>
      <c r="AO877" s="79"/>
      <c r="AP877" s="79"/>
      <c r="AQ877" s="79"/>
      <c r="AR877" s="79"/>
      <c r="AS877" s="79"/>
      <c r="AT877" s="79"/>
      <c r="AU877" s="79"/>
      <c r="AV877" s="79"/>
      <c r="AW877" s="79"/>
      <c r="AX877" s="79"/>
      <c r="AY877" s="79"/>
      <c r="AZ877" s="79"/>
      <c r="BA877" s="79"/>
      <c r="BB877" s="79"/>
      <c r="BC877" s="78"/>
      <c r="BD877" s="157">
        <v>1796800</v>
      </c>
      <c r="BE877" s="157">
        <v>5787300</v>
      </c>
      <c r="BF877" s="157">
        <v>3734900</v>
      </c>
      <c r="BG877" s="157">
        <f t="shared" si="14"/>
        <v>11319000</v>
      </c>
      <c r="BH877" s="145" t="s">
        <v>100</v>
      </c>
      <c r="BI877" s="33" t="s">
        <v>222</v>
      </c>
      <c r="BJ877" s="19" t="s">
        <v>5436</v>
      </c>
      <c r="BK877" s="19" t="s">
        <v>5437</v>
      </c>
      <c r="BL877" s="19" t="s">
        <v>5438</v>
      </c>
      <c r="BM877" s="19" t="s">
        <v>105</v>
      </c>
      <c r="BN877" s="427"/>
      <c r="BO877" s="427"/>
      <c r="BP877" s="33" t="s">
        <v>98</v>
      </c>
      <c r="BQ877" s="145" t="s">
        <v>229</v>
      </c>
      <c r="BR877" s="275" t="s">
        <v>5595</v>
      </c>
    </row>
    <row r="878" spans="1:70" s="167" customFormat="1" ht="105">
      <c r="A878" s="18">
        <v>876</v>
      </c>
      <c r="B878" s="111">
        <v>5353</v>
      </c>
      <c r="C878" s="275" t="s">
        <v>5595</v>
      </c>
      <c r="D878" s="74" t="s">
        <v>316</v>
      </c>
      <c r="E878" s="74" t="s">
        <v>6187</v>
      </c>
      <c r="F878" s="100" t="s">
        <v>6188</v>
      </c>
      <c r="G878" s="74" t="s">
        <v>6189</v>
      </c>
      <c r="H878" s="74"/>
      <c r="I878" s="74"/>
      <c r="J878" s="74" t="s">
        <v>6187</v>
      </c>
      <c r="K878" s="101"/>
      <c r="L878" s="74" t="s">
        <v>6190</v>
      </c>
      <c r="M878" s="102">
        <v>45839</v>
      </c>
      <c r="N878" s="103" t="s">
        <v>86</v>
      </c>
      <c r="O878" s="74" t="s">
        <v>128</v>
      </c>
      <c r="P878" s="104" t="s">
        <v>322</v>
      </c>
      <c r="Q878" s="105"/>
      <c r="R878" s="105"/>
      <c r="S878" s="74" t="s">
        <v>88</v>
      </c>
      <c r="T878" s="92" t="s">
        <v>323</v>
      </c>
      <c r="U878" s="104" t="s">
        <v>324</v>
      </c>
      <c r="V878" s="105"/>
      <c r="W878" s="104" t="s">
        <v>152</v>
      </c>
      <c r="X878" s="106">
        <v>0.05</v>
      </c>
      <c r="Y878" s="128">
        <v>3.3333333333333333E-2</v>
      </c>
      <c r="Z878" s="106">
        <v>443.33333333333331</v>
      </c>
      <c r="AA878" s="107" t="s">
        <v>325</v>
      </c>
      <c r="AB878" s="74">
        <v>534980</v>
      </c>
      <c r="AC878" s="74" t="s">
        <v>5434</v>
      </c>
      <c r="AD878" s="108"/>
      <c r="AE878" s="98" t="s">
        <v>93</v>
      </c>
      <c r="AF878" s="105"/>
      <c r="AG878" s="105"/>
      <c r="AH878" s="105"/>
      <c r="AI878" s="105"/>
      <c r="AJ878" s="109">
        <v>14364</v>
      </c>
      <c r="AK878" s="74" t="s">
        <v>326</v>
      </c>
      <c r="AL878" s="105"/>
      <c r="AM878" s="105"/>
      <c r="AN878" s="105"/>
      <c r="AO878" s="105"/>
      <c r="AP878" s="105"/>
      <c r="AQ878" s="105"/>
      <c r="AR878" s="105"/>
      <c r="AS878" s="105"/>
      <c r="AT878" s="105"/>
      <c r="AU878" s="105"/>
      <c r="AV878" s="105"/>
      <c r="AW878" s="105"/>
      <c r="AX878" s="105"/>
      <c r="AY878" s="105"/>
      <c r="AZ878" s="105"/>
      <c r="BA878" s="105"/>
      <c r="BB878" s="74" t="s">
        <v>98</v>
      </c>
      <c r="BC878" s="110"/>
      <c r="BD878" s="157">
        <v>213800</v>
      </c>
      <c r="BE878" s="157">
        <v>203973</v>
      </c>
      <c r="BF878" s="157">
        <v>14000</v>
      </c>
      <c r="BG878" s="157">
        <f t="shared" si="14"/>
        <v>431773</v>
      </c>
      <c r="BH878" s="33" t="s">
        <v>100</v>
      </c>
      <c r="BI878" s="33" t="s">
        <v>222</v>
      </c>
      <c r="BJ878" s="19" t="s">
        <v>5436</v>
      </c>
      <c r="BK878" s="19" t="s">
        <v>5437</v>
      </c>
      <c r="BL878" s="19" t="s">
        <v>5438</v>
      </c>
      <c r="BM878" s="19" t="s">
        <v>105</v>
      </c>
      <c r="BN878" s="427"/>
      <c r="BO878" s="427"/>
      <c r="BP878" s="33" t="s">
        <v>98</v>
      </c>
      <c r="BQ878" s="33" t="s">
        <v>98</v>
      </c>
      <c r="BR878" s="275" t="s">
        <v>5595</v>
      </c>
    </row>
    <row r="879" spans="1:70" s="167" customFormat="1" ht="135">
      <c r="A879" s="18">
        <v>877</v>
      </c>
      <c r="B879" s="111">
        <v>5353</v>
      </c>
      <c r="C879" s="275" t="s">
        <v>5595</v>
      </c>
      <c r="D879" s="274" t="s">
        <v>106</v>
      </c>
      <c r="E879" s="274" t="s">
        <v>6191</v>
      </c>
      <c r="F879" s="292" t="s">
        <v>6192</v>
      </c>
      <c r="G879" s="292" t="s">
        <v>6193</v>
      </c>
      <c r="H879" s="303" t="s">
        <v>6194</v>
      </c>
      <c r="I879" s="292" t="s">
        <v>6192</v>
      </c>
      <c r="J879" s="274" t="s">
        <v>6191</v>
      </c>
      <c r="K879" s="299" t="s">
        <v>4897</v>
      </c>
      <c r="L879" s="292" t="s">
        <v>6195</v>
      </c>
      <c r="M879" s="300">
        <v>45856</v>
      </c>
      <c r="N879" s="300" t="s">
        <v>86</v>
      </c>
      <c r="O879" s="294"/>
      <c r="P879" s="294" t="s">
        <v>4899</v>
      </c>
      <c r="Q879" s="294" t="s">
        <v>4943</v>
      </c>
      <c r="R879" s="294" t="s">
        <v>4901</v>
      </c>
      <c r="S879" s="294" t="s">
        <v>4902</v>
      </c>
      <c r="T879" s="74" t="s">
        <v>1537</v>
      </c>
      <c r="U879" s="294" t="s">
        <v>314</v>
      </c>
      <c r="V879" s="294">
        <v>0</v>
      </c>
      <c r="W879" s="294" t="s">
        <v>314</v>
      </c>
      <c r="X879" s="301">
        <v>12400</v>
      </c>
      <c r="Y879" s="301">
        <v>0.33333333333333331</v>
      </c>
      <c r="Z879" s="302">
        <v>32700</v>
      </c>
      <c r="AA879" s="294"/>
      <c r="AB879" s="274">
        <v>534980</v>
      </c>
      <c r="AC879" s="294" t="s">
        <v>5434</v>
      </c>
      <c r="AD879" s="294"/>
      <c r="AE879" s="294"/>
      <c r="AF879" s="294" t="s">
        <v>4903</v>
      </c>
      <c r="AG879" s="294"/>
      <c r="AH879" s="294"/>
      <c r="AI879" s="294"/>
      <c r="AJ879" s="294"/>
      <c r="AK879" s="294"/>
      <c r="AL879" s="294"/>
      <c r="AM879" s="294" t="s">
        <v>6196</v>
      </c>
      <c r="AN879" s="294" t="s">
        <v>4916</v>
      </c>
      <c r="AO879" s="294" t="s">
        <v>3176</v>
      </c>
      <c r="AP879" s="294" t="s">
        <v>4906</v>
      </c>
      <c r="AQ879" s="294" t="s">
        <v>4917</v>
      </c>
      <c r="AR879" s="294" t="s">
        <v>4908</v>
      </c>
      <c r="AS879" s="294" t="s">
        <v>4909</v>
      </c>
      <c r="AT879" s="294"/>
      <c r="AU879" s="294"/>
      <c r="AV879" s="294"/>
      <c r="AW879" s="294"/>
      <c r="AX879" s="294"/>
      <c r="AY879" s="294"/>
      <c r="AZ879" s="294"/>
      <c r="BA879" s="294"/>
      <c r="BB879" s="294"/>
      <c r="BC879" s="298" t="s">
        <v>98</v>
      </c>
      <c r="BD879" s="281">
        <v>12709800</v>
      </c>
      <c r="BE879" s="281">
        <v>1418200</v>
      </c>
      <c r="BF879" s="281">
        <v>0</v>
      </c>
      <c r="BG879" s="281">
        <f t="shared" si="14"/>
        <v>14128000</v>
      </c>
      <c r="BH879" s="282" t="s">
        <v>100</v>
      </c>
      <c r="BI879" s="282" t="s">
        <v>222</v>
      </c>
      <c r="BJ879" s="19" t="s">
        <v>5436</v>
      </c>
      <c r="BK879" s="19" t="s">
        <v>5437</v>
      </c>
      <c r="BL879" s="19" t="s">
        <v>5438</v>
      </c>
      <c r="BM879" s="19" t="s">
        <v>105</v>
      </c>
      <c r="BN879" s="427"/>
      <c r="BO879" s="427"/>
      <c r="BP879" s="282" t="s">
        <v>98</v>
      </c>
      <c r="BQ879" s="282" t="s">
        <v>98</v>
      </c>
      <c r="BR879" s="275" t="s">
        <v>5595</v>
      </c>
    </row>
    <row r="880" spans="1:70" s="167" customFormat="1" ht="135">
      <c r="A880" s="18">
        <v>878</v>
      </c>
      <c r="B880" s="111">
        <v>5353</v>
      </c>
      <c r="C880" s="275" t="s">
        <v>5595</v>
      </c>
      <c r="D880" s="274" t="s">
        <v>106</v>
      </c>
      <c r="E880" s="274" t="s">
        <v>6197</v>
      </c>
      <c r="F880" s="292" t="s">
        <v>6198</v>
      </c>
      <c r="G880" s="292" t="s">
        <v>6199</v>
      </c>
      <c r="H880" s="303" t="s">
        <v>6200</v>
      </c>
      <c r="I880" s="292" t="s">
        <v>6198</v>
      </c>
      <c r="J880" s="274" t="s">
        <v>6197</v>
      </c>
      <c r="K880" s="299" t="s">
        <v>4897</v>
      </c>
      <c r="L880" s="292" t="s">
        <v>6201</v>
      </c>
      <c r="M880" s="300">
        <v>45717</v>
      </c>
      <c r="N880" s="300" t="s">
        <v>86</v>
      </c>
      <c r="O880" s="294"/>
      <c r="P880" s="294" t="s">
        <v>4899</v>
      </c>
      <c r="Q880" s="294" t="s">
        <v>4943</v>
      </c>
      <c r="R880" s="294" t="s">
        <v>4901</v>
      </c>
      <c r="S880" s="294" t="s">
        <v>4902</v>
      </c>
      <c r="T880" s="74" t="s">
        <v>999</v>
      </c>
      <c r="U880" s="294" t="s">
        <v>314</v>
      </c>
      <c r="V880" s="294">
        <v>0</v>
      </c>
      <c r="W880" s="294" t="s">
        <v>314</v>
      </c>
      <c r="X880" s="301">
        <v>8040</v>
      </c>
      <c r="Y880" s="301">
        <v>0.16666666666666666</v>
      </c>
      <c r="Z880" s="302">
        <v>26996.666666666668</v>
      </c>
      <c r="AA880" s="294"/>
      <c r="AB880" s="274">
        <v>534980</v>
      </c>
      <c r="AC880" s="294" t="s">
        <v>5434</v>
      </c>
      <c r="AD880" s="294"/>
      <c r="AE880" s="294"/>
      <c r="AF880" s="294" t="s">
        <v>4903</v>
      </c>
      <c r="AG880" s="294"/>
      <c r="AH880" s="294"/>
      <c r="AI880" s="294"/>
      <c r="AJ880" s="294"/>
      <c r="AK880" s="294"/>
      <c r="AL880" s="294"/>
      <c r="AM880" s="294" t="s">
        <v>6202</v>
      </c>
      <c r="AN880" s="294" t="s">
        <v>4916</v>
      </c>
      <c r="AO880" s="294" t="s">
        <v>3176</v>
      </c>
      <c r="AP880" s="294" t="s">
        <v>4906</v>
      </c>
      <c r="AQ880" s="294" t="s">
        <v>4917</v>
      </c>
      <c r="AR880" s="294" t="s">
        <v>4908</v>
      </c>
      <c r="AS880" s="294" t="s">
        <v>4909</v>
      </c>
      <c r="AT880" s="294"/>
      <c r="AU880" s="294"/>
      <c r="AV880" s="294"/>
      <c r="AW880" s="294"/>
      <c r="AX880" s="294"/>
      <c r="AY880" s="294"/>
      <c r="AZ880" s="294"/>
      <c r="BA880" s="294"/>
      <c r="BB880" s="294"/>
      <c r="BC880" s="298" t="s">
        <v>98</v>
      </c>
      <c r="BD880" s="281">
        <v>1676600</v>
      </c>
      <c r="BE880" s="281">
        <v>2905600</v>
      </c>
      <c r="BF880" s="281">
        <v>0</v>
      </c>
      <c r="BG880" s="281">
        <f t="shared" si="14"/>
        <v>4582200</v>
      </c>
      <c r="BH880" s="282" t="s">
        <v>100</v>
      </c>
      <c r="BI880" s="282" t="s">
        <v>222</v>
      </c>
      <c r="BJ880" s="19" t="s">
        <v>5436</v>
      </c>
      <c r="BK880" s="19" t="s">
        <v>5437</v>
      </c>
      <c r="BL880" s="19" t="s">
        <v>5438</v>
      </c>
      <c r="BM880" s="19" t="s">
        <v>105</v>
      </c>
      <c r="BN880" s="427"/>
      <c r="BO880" s="427"/>
      <c r="BP880" s="282" t="s">
        <v>98</v>
      </c>
      <c r="BQ880" s="282" t="s">
        <v>98</v>
      </c>
      <c r="BR880" s="275" t="s">
        <v>5595</v>
      </c>
    </row>
    <row r="881" spans="1:70" s="167" customFormat="1" ht="135">
      <c r="A881" s="18">
        <v>879</v>
      </c>
      <c r="B881" s="111">
        <v>5353</v>
      </c>
      <c r="C881" s="275" t="s">
        <v>5595</v>
      </c>
      <c r="D881" s="274" t="s">
        <v>106</v>
      </c>
      <c r="E881" s="274" t="s">
        <v>6203</v>
      </c>
      <c r="F881" s="292" t="s">
        <v>6204</v>
      </c>
      <c r="G881" s="292" t="s">
        <v>6205</v>
      </c>
      <c r="H881" s="303" t="s">
        <v>6206</v>
      </c>
      <c r="I881" s="292" t="s">
        <v>6207</v>
      </c>
      <c r="J881" s="274" t="s">
        <v>6203</v>
      </c>
      <c r="K881" s="299" t="s">
        <v>4897</v>
      </c>
      <c r="L881" s="292" t="s">
        <v>6208</v>
      </c>
      <c r="M881" s="300">
        <v>45717</v>
      </c>
      <c r="N881" s="300" t="s">
        <v>86</v>
      </c>
      <c r="O881" s="294"/>
      <c r="P881" s="294" t="s">
        <v>4899</v>
      </c>
      <c r="Q881" s="294" t="s">
        <v>4943</v>
      </c>
      <c r="R881" s="294" t="s">
        <v>4901</v>
      </c>
      <c r="S881" s="294" t="s">
        <v>4902</v>
      </c>
      <c r="T881" s="74" t="s">
        <v>999</v>
      </c>
      <c r="U881" s="294" t="s">
        <v>314</v>
      </c>
      <c r="V881" s="294">
        <v>0</v>
      </c>
      <c r="W881" s="294" t="s">
        <v>314</v>
      </c>
      <c r="X881" s="301">
        <v>2666.6666666666665</v>
      </c>
      <c r="Y881" s="301">
        <v>0.1</v>
      </c>
      <c r="Z881" s="302">
        <v>22033.333333333332</v>
      </c>
      <c r="AA881" s="294"/>
      <c r="AB881" s="274">
        <v>534980</v>
      </c>
      <c r="AC881" s="294" t="s">
        <v>5434</v>
      </c>
      <c r="AD881" s="294"/>
      <c r="AE881" s="294"/>
      <c r="AF881" s="294" t="s">
        <v>4908</v>
      </c>
      <c r="AG881" s="294"/>
      <c r="AH881" s="294"/>
      <c r="AI881" s="294"/>
      <c r="AJ881" s="294"/>
      <c r="AK881" s="294"/>
      <c r="AL881" s="294"/>
      <c r="AM881" s="294" t="s">
        <v>6202</v>
      </c>
      <c r="AN881" s="294" t="s">
        <v>4916</v>
      </c>
      <c r="AO881" s="294" t="s">
        <v>3176</v>
      </c>
      <c r="AP881" s="294" t="s">
        <v>4906</v>
      </c>
      <c r="AQ881" s="294" t="s">
        <v>4917</v>
      </c>
      <c r="AR881" s="294" t="s">
        <v>4908</v>
      </c>
      <c r="AS881" s="294" t="s">
        <v>4909</v>
      </c>
      <c r="AT881" s="294"/>
      <c r="AU881" s="294"/>
      <c r="AV881" s="294"/>
      <c r="AW881" s="294"/>
      <c r="AX881" s="294"/>
      <c r="AY881" s="294"/>
      <c r="AZ881" s="294"/>
      <c r="BA881" s="294"/>
      <c r="BB881" s="294"/>
      <c r="BC881" s="298" t="s">
        <v>98</v>
      </c>
      <c r="BD881" s="281">
        <v>619200</v>
      </c>
      <c r="BE881" s="281">
        <v>473400</v>
      </c>
      <c r="BF881" s="281">
        <v>828800</v>
      </c>
      <c r="BG881" s="281">
        <f t="shared" si="14"/>
        <v>1921400</v>
      </c>
      <c r="BH881" s="282" t="s">
        <v>100</v>
      </c>
      <c r="BI881" s="282" t="s">
        <v>222</v>
      </c>
      <c r="BJ881" s="19" t="s">
        <v>5436</v>
      </c>
      <c r="BK881" s="19" t="s">
        <v>5437</v>
      </c>
      <c r="BL881" s="19" t="s">
        <v>5438</v>
      </c>
      <c r="BM881" s="19" t="s">
        <v>105</v>
      </c>
      <c r="BN881" s="427"/>
      <c r="BO881" s="427"/>
      <c r="BP881" s="282" t="s">
        <v>98</v>
      </c>
      <c r="BQ881" s="282" t="s">
        <v>98</v>
      </c>
      <c r="BR881" s="275" t="s">
        <v>5595</v>
      </c>
    </row>
    <row r="882" spans="1:70" s="167" customFormat="1" ht="135">
      <c r="A882" s="18">
        <v>880</v>
      </c>
      <c r="B882" s="111">
        <v>5353</v>
      </c>
      <c r="C882" s="275" t="s">
        <v>5595</v>
      </c>
      <c r="D882" s="276" t="s">
        <v>106</v>
      </c>
      <c r="E882" s="277" t="s">
        <v>6209</v>
      </c>
      <c r="F882" s="277" t="s">
        <v>6210</v>
      </c>
      <c r="G882" s="277" t="s">
        <v>6199</v>
      </c>
      <c r="H882" s="276">
        <v>985159943</v>
      </c>
      <c r="I882" s="277" t="s">
        <v>6210</v>
      </c>
      <c r="J882" s="276" t="s">
        <v>6209</v>
      </c>
      <c r="K882" s="278"/>
      <c r="L882" s="277" t="s">
        <v>6211</v>
      </c>
      <c r="M882" s="279">
        <v>45315</v>
      </c>
      <c r="N882" s="279" t="s">
        <v>86</v>
      </c>
      <c r="O882" s="277"/>
      <c r="P882" s="277"/>
      <c r="Q882" s="277"/>
      <c r="R882" s="277"/>
      <c r="S882" s="277" t="s">
        <v>88</v>
      </c>
      <c r="T882" s="74" t="s">
        <v>999</v>
      </c>
      <c r="U882" s="277" t="s">
        <v>314</v>
      </c>
      <c r="V882" s="277" t="s">
        <v>173</v>
      </c>
      <c r="W882" s="277" t="s">
        <v>427</v>
      </c>
      <c r="X882" s="107">
        <v>50000</v>
      </c>
      <c r="Y882" s="280">
        <v>0.2</v>
      </c>
      <c r="Z882" s="107">
        <v>844.44444444444446</v>
      </c>
      <c r="AA882" s="277"/>
      <c r="AB882" s="276">
        <v>534980</v>
      </c>
      <c r="AC882" s="277" t="s">
        <v>5434</v>
      </c>
      <c r="AD882" s="277"/>
      <c r="AE882" s="277"/>
      <c r="AF882" s="277"/>
      <c r="AG882" s="277"/>
      <c r="AH882" s="277"/>
      <c r="AI882" s="277"/>
      <c r="AJ882" s="277"/>
      <c r="AK882" s="277"/>
      <c r="AL882" s="277"/>
      <c r="AM882" s="277"/>
      <c r="AN882" s="277"/>
      <c r="AO882" s="277"/>
      <c r="AP882" s="277"/>
      <c r="AQ882" s="277"/>
      <c r="AR882" s="277"/>
      <c r="AS882" s="277"/>
      <c r="AT882" s="277"/>
      <c r="AU882" s="277"/>
      <c r="AV882" s="277"/>
      <c r="AW882" s="277"/>
      <c r="AX882" s="277"/>
      <c r="AY882" s="277"/>
      <c r="AZ882" s="277"/>
      <c r="BA882" s="277"/>
      <c r="BB882" s="277"/>
      <c r="BC882" s="276" t="s">
        <v>98</v>
      </c>
      <c r="BD882" s="281">
        <v>1403300</v>
      </c>
      <c r="BE882" s="281">
        <v>1741500</v>
      </c>
      <c r="BF882" s="281">
        <v>0</v>
      </c>
      <c r="BG882" s="281">
        <f t="shared" si="14"/>
        <v>3144800</v>
      </c>
      <c r="BH882" s="283" t="s">
        <v>100</v>
      </c>
      <c r="BI882" s="282" t="s">
        <v>222</v>
      </c>
      <c r="BJ882" s="19" t="s">
        <v>5436</v>
      </c>
      <c r="BK882" s="19" t="s">
        <v>5437</v>
      </c>
      <c r="BL882" s="19" t="s">
        <v>5438</v>
      </c>
      <c r="BM882" s="19" t="s">
        <v>105</v>
      </c>
      <c r="BN882" s="427"/>
      <c r="BO882" s="427"/>
      <c r="BP882" s="282" t="s">
        <v>98</v>
      </c>
      <c r="BQ882" s="283" t="s">
        <v>98</v>
      </c>
      <c r="BR882" s="275" t="s">
        <v>5595</v>
      </c>
    </row>
    <row r="883" spans="1:70" s="167" customFormat="1" ht="105">
      <c r="A883" s="18">
        <v>881</v>
      </c>
      <c r="B883" s="111">
        <v>5353</v>
      </c>
      <c r="C883" s="275" t="s">
        <v>5595</v>
      </c>
      <c r="D883" s="276" t="s">
        <v>106</v>
      </c>
      <c r="E883" s="277" t="s">
        <v>6212</v>
      </c>
      <c r="F883" s="277" t="s">
        <v>6213</v>
      </c>
      <c r="G883" s="277" t="s">
        <v>6214</v>
      </c>
      <c r="H883" s="276">
        <v>989440501</v>
      </c>
      <c r="I883" s="277" t="s">
        <v>6213</v>
      </c>
      <c r="J883" s="276" t="s">
        <v>6212</v>
      </c>
      <c r="K883" s="278"/>
      <c r="L883" s="277" t="s">
        <v>6215</v>
      </c>
      <c r="M883" s="279">
        <v>45717</v>
      </c>
      <c r="N883" s="279" t="s">
        <v>86</v>
      </c>
      <c r="O883" s="277"/>
      <c r="P883" s="277"/>
      <c r="Q883" s="277"/>
      <c r="R883" s="277"/>
      <c r="S883" s="277" t="s">
        <v>88</v>
      </c>
      <c r="T883" s="74" t="s">
        <v>999</v>
      </c>
      <c r="U883" s="277" t="s">
        <v>363</v>
      </c>
      <c r="V883" s="277" t="s">
        <v>173</v>
      </c>
      <c r="W883" s="277" t="s">
        <v>6216</v>
      </c>
      <c r="X883" s="107">
        <v>1100</v>
      </c>
      <c r="Y883" s="280">
        <v>1.7</v>
      </c>
      <c r="Z883" s="107">
        <v>19673.333333333332</v>
      </c>
      <c r="AA883" s="277"/>
      <c r="AB883" s="276">
        <v>534980</v>
      </c>
      <c r="AC883" s="277" t="s">
        <v>5434</v>
      </c>
      <c r="AD883" s="277"/>
      <c r="AE883" s="277"/>
      <c r="AF883" s="277"/>
      <c r="AG883" s="277"/>
      <c r="AH883" s="277"/>
      <c r="AI883" s="277"/>
      <c r="AJ883" s="277"/>
      <c r="AK883" s="277"/>
      <c r="AL883" s="277"/>
      <c r="AM883" s="277"/>
      <c r="AN883" s="277"/>
      <c r="AO883" s="277"/>
      <c r="AP883" s="277"/>
      <c r="AQ883" s="277"/>
      <c r="AR883" s="277"/>
      <c r="AS883" s="277"/>
      <c r="AT883" s="277"/>
      <c r="AU883" s="277"/>
      <c r="AV883" s="277"/>
      <c r="AW883" s="277"/>
      <c r="AX883" s="277"/>
      <c r="AY883" s="277"/>
      <c r="AZ883" s="277"/>
      <c r="BA883" s="277"/>
      <c r="BB883" s="277"/>
      <c r="BC883" s="276" t="s">
        <v>98</v>
      </c>
      <c r="BD883" s="281">
        <v>477800</v>
      </c>
      <c r="BE883" s="281">
        <v>541600</v>
      </c>
      <c r="BF883" s="281">
        <v>62600</v>
      </c>
      <c r="BG883" s="281">
        <f t="shared" si="14"/>
        <v>1082000</v>
      </c>
      <c r="BH883" s="283" t="s">
        <v>100</v>
      </c>
      <c r="BI883" s="282" t="s">
        <v>222</v>
      </c>
      <c r="BJ883" s="19" t="s">
        <v>5436</v>
      </c>
      <c r="BK883" s="19" t="s">
        <v>5437</v>
      </c>
      <c r="BL883" s="19" t="s">
        <v>5438</v>
      </c>
      <c r="BM883" s="19" t="s">
        <v>105</v>
      </c>
      <c r="BN883" s="427"/>
      <c r="BO883" s="427"/>
      <c r="BP883" s="282" t="s">
        <v>98</v>
      </c>
      <c r="BQ883" s="283" t="s">
        <v>98</v>
      </c>
      <c r="BR883" s="275" t="s">
        <v>5595</v>
      </c>
    </row>
    <row r="884" spans="1:70" s="167" customFormat="1" ht="195">
      <c r="A884" s="18">
        <v>882</v>
      </c>
      <c r="B884" s="111">
        <v>5353</v>
      </c>
      <c r="C884" s="275" t="s">
        <v>5595</v>
      </c>
      <c r="D884" s="276" t="s">
        <v>106</v>
      </c>
      <c r="E884" s="277" t="s">
        <v>6217</v>
      </c>
      <c r="F884" s="277" t="s">
        <v>6218</v>
      </c>
      <c r="G884" s="277" t="s">
        <v>6219</v>
      </c>
      <c r="H884" s="276" t="s">
        <v>6220</v>
      </c>
      <c r="I884" s="277" t="s">
        <v>6218</v>
      </c>
      <c r="J884" s="276" t="s">
        <v>6217</v>
      </c>
      <c r="K884" s="278"/>
      <c r="L884" s="277" t="s">
        <v>6221</v>
      </c>
      <c r="M884" s="279">
        <v>45315</v>
      </c>
      <c r="N884" s="279" t="s">
        <v>86</v>
      </c>
      <c r="O884" s="277"/>
      <c r="P884" s="277"/>
      <c r="Q884" s="277"/>
      <c r="R884" s="277"/>
      <c r="S884" s="277" t="s">
        <v>88</v>
      </c>
      <c r="T884" s="74" t="s">
        <v>4768</v>
      </c>
      <c r="U884" s="277" t="s">
        <v>363</v>
      </c>
      <c r="V884" s="277" t="s">
        <v>173</v>
      </c>
      <c r="W884" s="277" t="s">
        <v>6222</v>
      </c>
      <c r="X884" s="107">
        <v>200</v>
      </c>
      <c r="Y884" s="280">
        <v>0.33333333333333331</v>
      </c>
      <c r="Z884" s="107">
        <v>2867.7777777777778</v>
      </c>
      <c r="AA884" s="277"/>
      <c r="AB884" s="276">
        <v>534980</v>
      </c>
      <c r="AC884" s="277" t="s">
        <v>5434</v>
      </c>
      <c r="AD884" s="277"/>
      <c r="AE884" s="277"/>
      <c r="AF884" s="277"/>
      <c r="AG884" s="277"/>
      <c r="AH884" s="277"/>
      <c r="AI884" s="277"/>
      <c r="AJ884" s="277"/>
      <c r="AK884" s="277"/>
      <c r="AL884" s="277"/>
      <c r="AM884" s="277"/>
      <c r="AN884" s="277"/>
      <c r="AO884" s="277"/>
      <c r="AP884" s="277"/>
      <c r="AQ884" s="277"/>
      <c r="AR884" s="277"/>
      <c r="AS884" s="277"/>
      <c r="AT884" s="277"/>
      <c r="AU884" s="277"/>
      <c r="AV884" s="277"/>
      <c r="AW884" s="277"/>
      <c r="AX884" s="277"/>
      <c r="AY884" s="277"/>
      <c r="AZ884" s="277"/>
      <c r="BA884" s="277"/>
      <c r="BB884" s="277"/>
      <c r="BC884" s="276" t="s">
        <v>98</v>
      </c>
      <c r="BD884" s="281">
        <v>175600</v>
      </c>
      <c r="BE884" s="281">
        <v>13600</v>
      </c>
      <c r="BF884" s="281">
        <v>0</v>
      </c>
      <c r="BG884" s="281">
        <f t="shared" si="14"/>
        <v>189200</v>
      </c>
      <c r="BH884" s="283" t="s">
        <v>100</v>
      </c>
      <c r="BI884" s="282" t="s">
        <v>222</v>
      </c>
      <c r="BJ884" s="19" t="s">
        <v>5436</v>
      </c>
      <c r="BK884" s="19" t="s">
        <v>5437</v>
      </c>
      <c r="BL884" s="19" t="s">
        <v>5438</v>
      </c>
      <c r="BM884" s="19" t="s">
        <v>98</v>
      </c>
      <c r="BN884" s="427"/>
      <c r="BO884" s="427"/>
      <c r="BP884" s="282" t="s">
        <v>98</v>
      </c>
      <c r="BQ884" s="283" t="s">
        <v>98</v>
      </c>
      <c r="BR884" s="275" t="s">
        <v>5595</v>
      </c>
    </row>
    <row r="885" spans="1:70" s="167" customFormat="1" ht="150">
      <c r="A885" s="18">
        <v>883</v>
      </c>
      <c r="B885" s="111">
        <v>5353</v>
      </c>
      <c r="C885" s="275" t="s">
        <v>5595</v>
      </c>
      <c r="D885" s="276" t="s">
        <v>106</v>
      </c>
      <c r="E885" s="277" t="s">
        <v>6223</v>
      </c>
      <c r="F885" s="277" t="s">
        <v>6224</v>
      </c>
      <c r="G885" s="277" t="s">
        <v>6225</v>
      </c>
      <c r="H885" s="276">
        <v>335254621</v>
      </c>
      <c r="I885" s="277" t="s">
        <v>6226</v>
      </c>
      <c r="J885" s="276" t="s">
        <v>6223</v>
      </c>
      <c r="K885" s="278"/>
      <c r="L885" s="277" t="s">
        <v>6227</v>
      </c>
      <c r="M885" s="304">
        <v>45717</v>
      </c>
      <c r="N885" s="304" t="s">
        <v>86</v>
      </c>
      <c r="O885" s="277"/>
      <c r="P885" s="277"/>
      <c r="Q885" s="277"/>
      <c r="R885" s="277"/>
      <c r="S885" s="277" t="s">
        <v>88</v>
      </c>
      <c r="T885" s="111" t="s">
        <v>999</v>
      </c>
      <c r="U885" s="277" t="s">
        <v>363</v>
      </c>
      <c r="V885" s="277" t="s">
        <v>173</v>
      </c>
      <c r="W885" s="277" t="s">
        <v>6228</v>
      </c>
      <c r="X885" s="107">
        <v>200</v>
      </c>
      <c r="Y885" s="280">
        <v>0.66666666666666663</v>
      </c>
      <c r="Z885" s="107">
        <v>4916.666666666667</v>
      </c>
      <c r="AA885" s="277"/>
      <c r="AB885" s="276">
        <v>534980</v>
      </c>
      <c r="AC885" s="277" t="s">
        <v>5434</v>
      </c>
      <c r="AD885" s="277"/>
      <c r="AE885" s="277"/>
      <c r="AF885" s="277"/>
      <c r="AG885" s="277"/>
      <c r="AH885" s="277"/>
      <c r="AI885" s="277"/>
      <c r="AJ885" s="277"/>
      <c r="AK885" s="277"/>
      <c r="AL885" s="277"/>
      <c r="AM885" s="277"/>
      <c r="AN885" s="277"/>
      <c r="AO885" s="277"/>
      <c r="AP885" s="277"/>
      <c r="AQ885" s="277"/>
      <c r="AR885" s="277"/>
      <c r="AS885" s="277"/>
      <c r="AT885" s="277"/>
      <c r="AU885" s="277"/>
      <c r="AV885" s="277"/>
      <c r="AW885" s="277"/>
      <c r="AX885" s="277"/>
      <c r="AY885" s="277"/>
      <c r="AZ885" s="277"/>
      <c r="BA885" s="277"/>
      <c r="BB885" s="277"/>
      <c r="BC885" s="276" t="s">
        <v>98</v>
      </c>
      <c r="BD885" s="281">
        <v>30000</v>
      </c>
      <c r="BE885" s="281">
        <v>150000</v>
      </c>
      <c r="BF885" s="281">
        <v>312000</v>
      </c>
      <c r="BG885" s="281">
        <f t="shared" si="14"/>
        <v>492000</v>
      </c>
      <c r="BH885" s="283" t="s">
        <v>100</v>
      </c>
      <c r="BI885" s="282" t="s">
        <v>222</v>
      </c>
      <c r="BJ885" s="19" t="s">
        <v>5436</v>
      </c>
      <c r="BK885" s="19" t="s">
        <v>5437</v>
      </c>
      <c r="BL885" s="19" t="s">
        <v>5438</v>
      </c>
      <c r="BM885" s="19" t="s">
        <v>105</v>
      </c>
      <c r="BN885" s="427"/>
      <c r="BO885" s="427"/>
      <c r="BP885" s="282" t="s">
        <v>98</v>
      </c>
      <c r="BQ885" s="283" t="s">
        <v>98</v>
      </c>
      <c r="BR885" s="275" t="s">
        <v>5595</v>
      </c>
    </row>
    <row r="886" spans="1:70" s="167" customFormat="1" ht="120">
      <c r="A886" s="18">
        <v>884</v>
      </c>
      <c r="B886" s="111">
        <v>5353</v>
      </c>
      <c r="C886" s="275" t="s">
        <v>5595</v>
      </c>
      <c r="D886" s="276" t="s">
        <v>106</v>
      </c>
      <c r="E886" s="277" t="s">
        <v>6229</v>
      </c>
      <c r="F886" s="277" t="s">
        <v>6230</v>
      </c>
      <c r="G886" s="277" t="s">
        <v>6202</v>
      </c>
      <c r="H886" s="276" t="s">
        <v>6231</v>
      </c>
      <c r="I886" s="277"/>
      <c r="J886" s="276" t="s">
        <v>6229</v>
      </c>
      <c r="K886" s="278"/>
      <c r="L886" s="277" t="s">
        <v>6232</v>
      </c>
      <c r="M886" s="279">
        <v>45315</v>
      </c>
      <c r="N886" s="279" t="s">
        <v>86</v>
      </c>
      <c r="O886" s="277"/>
      <c r="P886" s="277"/>
      <c r="Q886" s="277"/>
      <c r="R886" s="277"/>
      <c r="S886" s="277" t="s">
        <v>88</v>
      </c>
      <c r="T886" s="74" t="s">
        <v>999</v>
      </c>
      <c r="U886" s="277" t="s">
        <v>363</v>
      </c>
      <c r="V886" s="277" t="s">
        <v>173</v>
      </c>
      <c r="W886" s="277" t="s">
        <v>6233</v>
      </c>
      <c r="X886" s="107">
        <v>750</v>
      </c>
      <c r="Y886" s="280">
        <v>0.13333333333333333</v>
      </c>
      <c r="Z886" s="107">
        <v>1106.6666666666667</v>
      </c>
      <c r="AA886" s="277"/>
      <c r="AB886" s="276">
        <v>534980</v>
      </c>
      <c r="AC886" s="277" t="s">
        <v>5434</v>
      </c>
      <c r="AD886" s="277"/>
      <c r="AE886" s="277"/>
      <c r="AF886" s="277"/>
      <c r="AG886" s="277"/>
      <c r="AH886" s="277"/>
      <c r="AI886" s="277"/>
      <c r="AJ886" s="277"/>
      <c r="AK886" s="277"/>
      <c r="AL886" s="277"/>
      <c r="AM886" s="277"/>
      <c r="AN886" s="277"/>
      <c r="AO886" s="277"/>
      <c r="AP886" s="277"/>
      <c r="AQ886" s="277"/>
      <c r="AR886" s="277"/>
      <c r="AS886" s="277"/>
      <c r="AT886" s="277"/>
      <c r="AU886" s="277"/>
      <c r="AV886" s="277"/>
      <c r="AW886" s="277"/>
      <c r="AX886" s="277"/>
      <c r="AY886" s="277"/>
      <c r="AZ886" s="277"/>
      <c r="BA886" s="277"/>
      <c r="BB886" s="277"/>
      <c r="BC886" s="276" t="s">
        <v>98</v>
      </c>
      <c r="BD886" s="281">
        <v>0</v>
      </c>
      <c r="BE886" s="281">
        <v>1854000</v>
      </c>
      <c r="BF886" s="281">
        <v>0</v>
      </c>
      <c r="BG886" s="281">
        <f t="shared" si="14"/>
        <v>1854000</v>
      </c>
      <c r="BH886" s="283" t="s">
        <v>100</v>
      </c>
      <c r="BI886" s="282" t="s">
        <v>222</v>
      </c>
      <c r="BJ886" s="19" t="s">
        <v>5436</v>
      </c>
      <c r="BK886" s="19" t="s">
        <v>5437</v>
      </c>
      <c r="BL886" s="19" t="s">
        <v>5438</v>
      </c>
      <c r="BM886" s="19" t="s">
        <v>105</v>
      </c>
      <c r="BN886" s="427"/>
      <c r="BO886" s="427"/>
      <c r="BP886" s="282" t="s">
        <v>98</v>
      </c>
      <c r="BQ886" s="283" t="s">
        <v>98</v>
      </c>
      <c r="BR886" s="275" t="s">
        <v>5595</v>
      </c>
    </row>
    <row r="887" spans="1:70" s="167" customFormat="1" ht="75">
      <c r="A887" s="18">
        <v>885</v>
      </c>
      <c r="B887" s="111">
        <v>5353</v>
      </c>
      <c r="C887" s="275" t="s">
        <v>5595</v>
      </c>
      <c r="D887" s="276" t="s">
        <v>106</v>
      </c>
      <c r="E887" s="277" t="s">
        <v>6234</v>
      </c>
      <c r="F887" s="277" t="s">
        <v>6235</v>
      </c>
      <c r="G887" s="277" t="s">
        <v>6236</v>
      </c>
      <c r="H887" s="276" t="s">
        <v>6237</v>
      </c>
      <c r="I887" s="277"/>
      <c r="J887" s="276" t="s">
        <v>6234</v>
      </c>
      <c r="K887" s="278"/>
      <c r="L887" s="277" t="s">
        <v>6238</v>
      </c>
      <c r="M887" s="279">
        <v>45309</v>
      </c>
      <c r="N887" s="279" t="s">
        <v>86</v>
      </c>
      <c r="O887" s="277"/>
      <c r="P887" s="277"/>
      <c r="Q887" s="277"/>
      <c r="R887" s="277"/>
      <c r="S887" s="277" t="s">
        <v>88</v>
      </c>
      <c r="T887" s="74" t="s">
        <v>999</v>
      </c>
      <c r="U887" s="277" t="s">
        <v>314</v>
      </c>
      <c r="V887" s="277" t="s">
        <v>173</v>
      </c>
      <c r="W887" s="277" t="s">
        <v>6239</v>
      </c>
      <c r="X887" s="107">
        <v>5000</v>
      </c>
      <c r="Y887" s="280">
        <v>1</v>
      </c>
      <c r="Z887" s="107">
        <v>6571.1111111111113</v>
      </c>
      <c r="AA887" s="277"/>
      <c r="AB887" s="276">
        <v>534980</v>
      </c>
      <c r="AC887" s="277" t="s">
        <v>5434</v>
      </c>
      <c r="AD887" s="277"/>
      <c r="AE887" s="277"/>
      <c r="AF887" s="277"/>
      <c r="AG887" s="277"/>
      <c r="AH887" s="277"/>
      <c r="AI887" s="277"/>
      <c r="AJ887" s="277"/>
      <c r="AK887" s="277"/>
      <c r="AL887" s="277"/>
      <c r="AM887" s="277"/>
      <c r="AN887" s="277"/>
      <c r="AO887" s="277"/>
      <c r="AP887" s="277"/>
      <c r="AQ887" s="277"/>
      <c r="AR887" s="277"/>
      <c r="AS887" s="277"/>
      <c r="AT887" s="277"/>
      <c r="AU887" s="277"/>
      <c r="AV887" s="277"/>
      <c r="AW887" s="277"/>
      <c r="AX887" s="277"/>
      <c r="AY887" s="277"/>
      <c r="AZ887" s="277"/>
      <c r="BA887" s="277"/>
      <c r="BB887" s="277"/>
      <c r="BC887" s="276" t="s">
        <v>98</v>
      </c>
      <c r="BD887" s="281">
        <v>1904800</v>
      </c>
      <c r="BE887" s="281">
        <v>4925900</v>
      </c>
      <c r="BF887" s="281">
        <v>0</v>
      </c>
      <c r="BG887" s="281">
        <f t="shared" si="14"/>
        <v>6830700</v>
      </c>
      <c r="BH887" s="283" t="s">
        <v>100</v>
      </c>
      <c r="BI887" s="282" t="s">
        <v>222</v>
      </c>
      <c r="BJ887" s="19" t="s">
        <v>5436</v>
      </c>
      <c r="BK887" s="19" t="s">
        <v>5437</v>
      </c>
      <c r="BL887" s="19" t="s">
        <v>5438</v>
      </c>
      <c r="BM887" s="19" t="s">
        <v>105</v>
      </c>
      <c r="BN887" s="427"/>
      <c r="BO887" s="427"/>
      <c r="BP887" s="282" t="s">
        <v>98</v>
      </c>
      <c r="BQ887" s="283" t="s">
        <v>98</v>
      </c>
      <c r="BR887" s="275" t="s">
        <v>5595</v>
      </c>
    </row>
    <row r="888" spans="1:70" s="167" customFormat="1" ht="75">
      <c r="A888" s="18">
        <v>886</v>
      </c>
      <c r="B888" s="111">
        <v>5353</v>
      </c>
      <c r="C888" s="275" t="s">
        <v>5595</v>
      </c>
      <c r="D888" s="67" t="s">
        <v>235</v>
      </c>
      <c r="E888" s="83" t="s">
        <v>6240</v>
      </c>
      <c r="F888" s="87" t="s">
        <v>6241</v>
      </c>
      <c r="G888" s="70">
        <v>0</v>
      </c>
      <c r="H888" s="71" t="s">
        <v>6242</v>
      </c>
      <c r="I888" s="67"/>
      <c r="J888" s="83" t="s">
        <v>6240</v>
      </c>
      <c r="K888" s="67"/>
      <c r="L888" s="70" t="s">
        <v>6243</v>
      </c>
      <c r="M888" s="73">
        <v>44455</v>
      </c>
      <c r="N888" s="73" t="s">
        <v>105</v>
      </c>
      <c r="O888" s="67"/>
      <c r="P888" s="67"/>
      <c r="Q888" s="67"/>
      <c r="R888" s="67"/>
      <c r="S888" s="67" t="s">
        <v>88</v>
      </c>
      <c r="T888" s="74" t="s">
        <v>999</v>
      </c>
      <c r="U888" s="70" t="s">
        <v>105</v>
      </c>
      <c r="V888" s="70" t="s">
        <v>105</v>
      </c>
      <c r="W888" s="70" t="s">
        <v>105</v>
      </c>
      <c r="X888" s="261"/>
      <c r="Y888" s="67"/>
      <c r="Z888" s="262"/>
      <c r="AA888" s="67"/>
      <c r="AB888" s="67">
        <v>534980</v>
      </c>
      <c r="AC888" s="70" t="s">
        <v>5434</v>
      </c>
      <c r="AD888" s="70"/>
      <c r="AE888" s="67"/>
      <c r="AF888" s="67"/>
      <c r="AG888" s="67"/>
      <c r="AH888" s="67"/>
      <c r="AI888" s="67"/>
      <c r="AJ888" s="67"/>
      <c r="AK888" s="67"/>
      <c r="AL888" s="67"/>
      <c r="AM888" s="67"/>
      <c r="AN888" s="67"/>
      <c r="AO888" s="67"/>
      <c r="AP888" s="67"/>
      <c r="AQ888" s="67"/>
      <c r="AR888" s="67"/>
      <c r="AS888" s="67"/>
      <c r="AT888" s="67"/>
      <c r="AU888" s="67"/>
      <c r="AV888" s="67"/>
      <c r="AW888" s="67"/>
      <c r="AX888" s="67"/>
      <c r="AY888" s="67"/>
      <c r="AZ888" s="67"/>
      <c r="BA888" s="67"/>
      <c r="BB888" s="67"/>
      <c r="BC888" s="67"/>
      <c r="BD888" s="281">
        <v>19865300</v>
      </c>
      <c r="BE888" s="281">
        <v>17747220</v>
      </c>
      <c r="BF888" s="281">
        <v>4359700</v>
      </c>
      <c r="BG888" s="281">
        <f t="shared" si="14"/>
        <v>41972220</v>
      </c>
      <c r="BH888" s="287" t="s">
        <v>100</v>
      </c>
      <c r="BI888" s="282" t="s">
        <v>222</v>
      </c>
      <c r="BJ888" s="19" t="s">
        <v>5436</v>
      </c>
      <c r="BK888" s="19" t="s">
        <v>5437</v>
      </c>
      <c r="BL888" s="19" t="s">
        <v>5438</v>
      </c>
      <c r="BM888" s="19" t="s">
        <v>105</v>
      </c>
      <c r="BN888" s="427"/>
      <c r="BO888" s="427"/>
      <c r="BP888" s="282" t="s">
        <v>98</v>
      </c>
      <c r="BQ888" s="287" t="s">
        <v>229</v>
      </c>
      <c r="BR888" s="275" t="s">
        <v>5595</v>
      </c>
    </row>
    <row r="889" spans="1:70" s="167" customFormat="1" ht="75">
      <c r="A889" s="18">
        <v>887</v>
      </c>
      <c r="B889" s="111">
        <v>5353</v>
      </c>
      <c r="C889" s="275" t="s">
        <v>5595</v>
      </c>
      <c r="D889" s="67" t="s">
        <v>235</v>
      </c>
      <c r="E889" s="83" t="s">
        <v>6244</v>
      </c>
      <c r="F889" s="87" t="s">
        <v>6245</v>
      </c>
      <c r="G889" s="70">
        <v>0</v>
      </c>
      <c r="H889" s="71" t="s">
        <v>6246</v>
      </c>
      <c r="I889" s="67"/>
      <c r="J889" s="83" t="s">
        <v>6244</v>
      </c>
      <c r="K889" s="67"/>
      <c r="L889" s="70" t="s">
        <v>6247</v>
      </c>
      <c r="M889" s="73">
        <v>44448</v>
      </c>
      <c r="N889" s="73" t="s">
        <v>105</v>
      </c>
      <c r="O889" s="67"/>
      <c r="P889" s="67"/>
      <c r="Q889" s="67"/>
      <c r="R889" s="67"/>
      <c r="S889" s="67" t="s">
        <v>88</v>
      </c>
      <c r="T889" s="74" t="s">
        <v>999</v>
      </c>
      <c r="U889" s="70" t="s">
        <v>105</v>
      </c>
      <c r="V889" s="70" t="s">
        <v>105</v>
      </c>
      <c r="W889" s="70" t="s">
        <v>105</v>
      </c>
      <c r="X889" s="261"/>
      <c r="Y889" s="67"/>
      <c r="Z889" s="262"/>
      <c r="AA889" s="67"/>
      <c r="AB889" s="67">
        <v>534980</v>
      </c>
      <c r="AC889" s="70" t="s">
        <v>5434</v>
      </c>
      <c r="AD889" s="70"/>
      <c r="AE889" s="67"/>
      <c r="AF889" s="67"/>
      <c r="AG889" s="67"/>
      <c r="AH889" s="67"/>
      <c r="AI889" s="67"/>
      <c r="AJ889" s="67"/>
      <c r="AK889" s="67"/>
      <c r="AL889" s="67"/>
      <c r="AM889" s="67"/>
      <c r="AN889" s="67"/>
      <c r="AO889" s="67"/>
      <c r="AP889" s="67"/>
      <c r="AQ889" s="67"/>
      <c r="AR889" s="67"/>
      <c r="AS889" s="67"/>
      <c r="AT889" s="67"/>
      <c r="AU889" s="67"/>
      <c r="AV889" s="67"/>
      <c r="AW889" s="67"/>
      <c r="AX889" s="67"/>
      <c r="AY889" s="67"/>
      <c r="AZ889" s="67"/>
      <c r="BA889" s="67"/>
      <c r="BB889" s="67"/>
      <c r="BC889" s="67"/>
      <c r="BD889" s="281">
        <v>10632300</v>
      </c>
      <c r="BE889" s="281">
        <v>4362300</v>
      </c>
      <c r="BF889" s="281">
        <v>624900</v>
      </c>
      <c r="BG889" s="281">
        <f t="shared" si="14"/>
        <v>15619500</v>
      </c>
      <c r="BH889" s="287" t="s">
        <v>100</v>
      </c>
      <c r="BI889" s="282" t="s">
        <v>222</v>
      </c>
      <c r="BJ889" s="19" t="s">
        <v>5436</v>
      </c>
      <c r="BK889" s="19" t="s">
        <v>5437</v>
      </c>
      <c r="BL889" s="19" t="s">
        <v>5438</v>
      </c>
      <c r="BM889" s="19" t="s">
        <v>105</v>
      </c>
      <c r="BN889" s="427"/>
      <c r="BO889" s="427"/>
      <c r="BP889" s="282" t="s">
        <v>98</v>
      </c>
      <c r="BQ889" s="287" t="s">
        <v>229</v>
      </c>
      <c r="BR889" s="275" t="s">
        <v>5595</v>
      </c>
    </row>
    <row r="890" spans="1:70" s="167" customFormat="1" ht="75">
      <c r="A890" s="18">
        <v>888</v>
      </c>
      <c r="B890" s="111">
        <v>5353</v>
      </c>
      <c r="C890" s="275" t="s">
        <v>5595</v>
      </c>
      <c r="D890" s="67" t="s">
        <v>235</v>
      </c>
      <c r="E890" s="74" t="s">
        <v>6248</v>
      </c>
      <c r="F890" s="108" t="s">
        <v>6249</v>
      </c>
      <c r="G890" s="70" t="s">
        <v>6250</v>
      </c>
      <c r="H890" s="71" t="s">
        <v>6251</v>
      </c>
      <c r="I890" s="104"/>
      <c r="J890" s="104" t="s">
        <v>6248</v>
      </c>
      <c r="K890" s="67"/>
      <c r="L890" s="70"/>
      <c r="M890" s="73"/>
      <c r="N890" s="73"/>
      <c r="O890" s="104"/>
      <c r="P890" s="104"/>
      <c r="Q890" s="104"/>
      <c r="R890" s="104"/>
      <c r="S890" s="67" t="s">
        <v>88</v>
      </c>
      <c r="T890" s="74" t="s">
        <v>999</v>
      </c>
      <c r="U890" s="70">
        <v>0</v>
      </c>
      <c r="V890" s="70" t="s">
        <v>105</v>
      </c>
      <c r="W890" s="70" t="s">
        <v>6252</v>
      </c>
      <c r="X890" s="308"/>
      <c r="Y890" s="104"/>
      <c r="Z890" s="285"/>
      <c r="AA890" s="104"/>
      <c r="AB890" s="67">
        <v>534980</v>
      </c>
      <c r="AC890" s="70" t="s">
        <v>5434</v>
      </c>
      <c r="AD890" s="70"/>
      <c r="AE890" s="104"/>
      <c r="AF890" s="104"/>
      <c r="AG890" s="104"/>
      <c r="AH890" s="104"/>
      <c r="AI890" s="104"/>
      <c r="AJ890" s="104"/>
      <c r="AK890" s="104"/>
      <c r="AL890" s="104"/>
      <c r="AM890" s="104"/>
      <c r="AN890" s="104"/>
      <c r="AO890" s="104"/>
      <c r="AP890" s="104"/>
      <c r="AQ890" s="104"/>
      <c r="AR890" s="104"/>
      <c r="AS890" s="102"/>
      <c r="AT890" s="104"/>
      <c r="AU890" s="104"/>
      <c r="AV890" s="104"/>
      <c r="AW890" s="104"/>
      <c r="AX890" s="104"/>
      <c r="AY890" s="104"/>
      <c r="AZ890" s="104"/>
      <c r="BA890" s="104"/>
      <c r="BB890" s="74"/>
      <c r="BC890" s="74"/>
      <c r="BD890" s="281">
        <v>8711200</v>
      </c>
      <c r="BE890" s="281">
        <v>6280000</v>
      </c>
      <c r="BF890" s="281">
        <v>1369250</v>
      </c>
      <c r="BG890" s="281">
        <f t="shared" si="14"/>
        <v>16360450</v>
      </c>
      <c r="BH890" s="282" t="s">
        <v>100</v>
      </c>
      <c r="BI890" s="282" t="s">
        <v>222</v>
      </c>
      <c r="BJ890" s="19" t="s">
        <v>5436</v>
      </c>
      <c r="BK890" s="19" t="s">
        <v>5437</v>
      </c>
      <c r="BL890" s="19" t="s">
        <v>5438</v>
      </c>
      <c r="BM890" s="19" t="s">
        <v>105</v>
      </c>
      <c r="BN890" s="427"/>
      <c r="BO890" s="427"/>
      <c r="BP890" s="282" t="s">
        <v>105</v>
      </c>
      <c r="BQ890" s="282"/>
      <c r="BR890" s="275" t="s">
        <v>5595</v>
      </c>
    </row>
    <row r="891" spans="1:70" s="167" customFormat="1" ht="75">
      <c r="A891" s="18">
        <v>889</v>
      </c>
      <c r="B891" s="111">
        <v>5353</v>
      </c>
      <c r="C891" s="275" t="s">
        <v>5595</v>
      </c>
      <c r="D891" s="67" t="s">
        <v>235</v>
      </c>
      <c r="E891" s="104" t="s">
        <v>6253</v>
      </c>
      <c r="F891" s="108" t="s">
        <v>6254</v>
      </c>
      <c r="G891" s="70">
        <v>0</v>
      </c>
      <c r="H891" s="71" t="s">
        <v>6255</v>
      </c>
      <c r="I891" s="104"/>
      <c r="J891" s="104" t="s">
        <v>6253</v>
      </c>
      <c r="K891" s="67"/>
      <c r="L891" s="70" t="s">
        <v>6256</v>
      </c>
      <c r="M891" s="73">
        <v>45309</v>
      </c>
      <c r="N891" s="73" t="s">
        <v>105</v>
      </c>
      <c r="O891" s="104"/>
      <c r="P891" s="104"/>
      <c r="Q891" s="104"/>
      <c r="R891" s="104"/>
      <c r="S891" s="67" t="s">
        <v>88</v>
      </c>
      <c r="T891" s="74" t="s">
        <v>999</v>
      </c>
      <c r="U891" s="70">
        <v>0</v>
      </c>
      <c r="V891" s="70" t="s">
        <v>105</v>
      </c>
      <c r="W891" s="70" t="s">
        <v>6252</v>
      </c>
      <c r="X891" s="284"/>
      <c r="Y891" s="285"/>
      <c r="Z891" s="107"/>
      <c r="AA891" s="285"/>
      <c r="AB891" s="67">
        <v>534980</v>
      </c>
      <c r="AC891" s="70" t="s">
        <v>5434</v>
      </c>
      <c r="AD891" s="70"/>
      <c r="AE891" s="104"/>
      <c r="AF891" s="104"/>
      <c r="AG891" s="104"/>
      <c r="AH891" s="104"/>
      <c r="AI891" s="104"/>
      <c r="AJ891" s="74"/>
      <c r="AK891" s="104"/>
      <c r="AL891" s="104"/>
      <c r="AM891" s="104"/>
      <c r="AN891" s="104"/>
      <c r="AO891" s="104"/>
      <c r="AP891" s="104"/>
      <c r="AQ891" s="104"/>
      <c r="AR891" s="104"/>
      <c r="AS891" s="286"/>
      <c r="AT891" s="104"/>
      <c r="AU891" s="104"/>
      <c r="AV891" s="104"/>
      <c r="AW891" s="104"/>
      <c r="AX891" s="104"/>
      <c r="AY891" s="104"/>
      <c r="AZ891" s="104"/>
      <c r="BA891" s="104"/>
      <c r="BB891" s="104"/>
      <c r="BC891" s="74"/>
      <c r="BD891" s="281">
        <v>2909400</v>
      </c>
      <c r="BE891" s="281">
        <v>1198400</v>
      </c>
      <c r="BF891" s="281">
        <v>395600</v>
      </c>
      <c r="BG891" s="281">
        <f t="shared" si="14"/>
        <v>4503400</v>
      </c>
      <c r="BH891" s="287" t="s">
        <v>100</v>
      </c>
      <c r="BI891" s="282" t="s">
        <v>222</v>
      </c>
      <c r="BJ891" s="19" t="s">
        <v>5436</v>
      </c>
      <c r="BK891" s="19" t="s">
        <v>5437</v>
      </c>
      <c r="BL891" s="19" t="s">
        <v>5438</v>
      </c>
      <c r="BM891" s="19" t="s">
        <v>105</v>
      </c>
      <c r="BN891" s="427"/>
      <c r="BO891" s="427"/>
      <c r="BP891" s="282" t="s">
        <v>98</v>
      </c>
      <c r="BQ891" s="287" t="s">
        <v>229</v>
      </c>
      <c r="BR891" s="275" t="s">
        <v>5595</v>
      </c>
    </row>
    <row r="892" spans="1:70" s="167" customFormat="1" ht="105">
      <c r="A892" s="18">
        <v>890</v>
      </c>
      <c r="B892" s="111">
        <v>5353</v>
      </c>
      <c r="C892" s="275" t="s">
        <v>5595</v>
      </c>
      <c r="D892" s="37" t="s">
        <v>106</v>
      </c>
      <c r="E892" s="38" t="s">
        <v>6257</v>
      </c>
      <c r="F892" s="38" t="s">
        <v>6258</v>
      </c>
      <c r="G892" s="38" t="s">
        <v>6259</v>
      </c>
      <c r="H892" s="330" t="s">
        <v>6260</v>
      </c>
      <c r="I892" s="38" t="s">
        <v>6261</v>
      </c>
      <c r="J892" s="37" t="s">
        <v>6257</v>
      </c>
      <c r="K892" s="331">
        <v>0</v>
      </c>
      <c r="L892" s="38" t="s">
        <v>6262</v>
      </c>
      <c r="M892" s="43">
        <v>45658</v>
      </c>
      <c r="N892" s="43" t="s">
        <v>86</v>
      </c>
      <c r="O892" s="38"/>
      <c r="P892" s="38" t="s">
        <v>5677</v>
      </c>
      <c r="Q892" s="134"/>
      <c r="R892" s="134" t="s">
        <v>6263</v>
      </c>
      <c r="S892" s="38" t="s">
        <v>88</v>
      </c>
      <c r="T892" s="18" t="s">
        <v>845</v>
      </c>
      <c r="U892" s="38" t="s">
        <v>6264</v>
      </c>
      <c r="V892" s="38" t="s">
        <v>105</v>
      </c>
      <c r="W892" s="38" t="s">
        <v>6265</v>
      </c>
      <c r="X892" s="42">
        <v>0.26</v>
      </c>
      <c r="Y892" s="42">
        <v>3.3333333333333333E-2</v>
      </c>
      <c r="Z892" s="42">
        <v>489.6</v>
      </c>
      <c r="AA892" s="38"/>
      <c r="AB892" s="37">
        <v>534640</v>
      </c>
      <c r="AC892" s="38" t="s">
        <v>6266</v>
      </c>
      <c r="AD892" s="38">
        <v>0</v>
      </c>
      <c r="AE892" s="38" t="s">
        <v>5629</v>
      </c>
      <c r="AF892" s="38"/>
      <c r="AG892" s="38"/>
      <c r="AH892" s="38"/>
      <c r="AI892" s="38"/>
      <c r="AJ892" s="38">
        <v>0</v>
      </c>
      <c r="AK892" s="38" t="s">
        <v>5680</v>
      </c>
      <c r="AL892" s="38"/>
      <c r="AM892" s="38" t="s">
        <v>6267</v>
      </c>
      <c r="AN892" s="38" t="s">
        <v>5612</v>
      </c>
      <c r="AO892" s="38" t="s">
        <v>219</v>
      </c>
      <c r="AP892" s="38" t="s">
        <v>5669</v>
      </c>
      <c r="AQ892" s="38" t="s">
        <v>121</v>
      </c>
      <c r="AR892" s="38"/>
      <c r="AS892" s="38" t="s">
        <v>5614</v>
      </c>
      <c r="AT892" s="38"/>
      <c r="AU892" s="38"/>
      <c r="AV892" s="38"/>
      <c r="AW892" s="38"/>
      <c r="AX892" s="38"/>
      <c r="AY892" s="38"/>
      <c r="AZ892" s="38"/>
      <c r="BA892" s="38"/>
      <c r="BB892" s="38"/>
      <c r="BC892" s="37" t="s">
        <v>98</v>
      </c>
      <c r="BD892" s="157">
        <v>35500</v>
      </c>
      <c r="BE892" s="157">
        <v>0</v>
      </c>
      <c r="BF892" s="157">
        <v>0</v>
      </c>
      <c r="BG892" s="157">
        <f t="shared" si="14"/>
        <v>35500</v>
      </c>
      <c r="BH892" s="33" t="s">
        <v>288</v>
      </c>
      <c r="BI892" s="33" t="s">
        <v>222</v>
      </c>
      <c r="BJ892" s="19" t="s">
        <v>6268</v>
      </c>
      <c r="BK892" s="19" t="s">
        <v>6269</v>
      </c>
      <c r="BL892" s="19" t="s">
        <v>5438</v>
      </c>
      <c r="BM892" s="19" t="s">
        <v>98</v>
      </c>
      <c r="BN892" s="427"/>
      <c r="BO892" s="427"/>
      <c r="BP892" s="33" t="s">
        <v>98</v>
      </c>
      <c r="BQ892" s="33" t="s">
        <v>98</v>
      </c>
      <c r="BR892" s="275" t="s">
        <v>5595</v>
      </c>
    </row>
    <row r="893" spans="1:70" s="167" customFormat="1" ht="75">
      <c r="A893" s="18">
        <v>891</v>
      </c>
      <c r="B893" s="111">
        <v>5353</v>
      </c>
      <c r="C893" s="275" t="s">
        <v>5595</v>
      </c>
      <c r="D893" s="111" t="s">
        <v>106</v>
      </c>
      <c r="E893" s="113" t="s">
        <v>6270</v>
      </c>
      <c r="F893" s="113" t="s">
        <v>6271</v>
      </c>
      <c r="G893" s="113" t="s">
        <v>6272</v>
      </c>
      <c r="H893" s="318" t="s">
        <v>6273</v>
      </c>
      <c r="I893" s="113" t="s">
        <v>2147</v>
      </c>
      <c r="J893" s="111" t="s">
        <v>6270</v>
      </c>
      <c r="K893" s="337">
        <v>0</v>
      </c>
      <c r="L893" s="113" t="s">
        <v>6274</v>
      </c>
      <c r="M893" s="114" t="s">
        <v>6275</v>
      </c>
      <c r="N893" s="113" t="s">
        <v>86</v>
      </c>
      <c r="O893" s="113"/>
      <c r="P893" s="113"/>
      <c r="Q893" s="113"/>
      <c r="R893" s="114" t="s">
        <v>105</v>
      </c>
      <c r="S893" s="113" t="s">
        <v>88</v>
      </c>
      <c r="T893" s="18" t="s">
        <v>6276</v>
      </c>
      <c r="U893" s="113" t="s">
        <v>6277</v>
      </c>
      <c r="V893" s="113">
        <v>0</v>
      </c>
      <c r="W893" s="113" t="s">
        <v>6278</v>
      </c>
      <c r="X893" s="321">
        <v>14.941000000000001</v>
      </c>
      <c r="Y893" s="321">
        <v>0</v>
      </c>
      <c r="Z893" s="26">
        <v>5553.333333333333</v>
      </c>
      <c r="AA893" s="113"/>
      <c r="AB893" s="111">
        <v>534640</v>
      </c>
      <c r="AC893" s="113" t="s">
        <v>6266</v>
      </c>
      <c r="AD893" s="113">
        <v>0</v>
      </c>
      <c r="AE893" s="113"/>
      <c r="AF893" s="113"/>
      <c r="AG893" s="113"/>
      <c r="AH893" s="113"/>
      <c r="AI893" s="113"/>
      <c r="AJ893" s="113"/>
      <c r="AK893" s="113"/>
      <c r="AL893" s="113"/>
      <c r="AM893" s="113"/>
      <c r="AN893" s="113"/>
      <c r="AO893" s="113"/>
      <c r="AP893" s="113"/>
      <c r="AQ893" s="113"/>
      <c r="AR893" s="113"/>
      <c r="AS893" s="113"/>
      <c r="AT893" s="113"/>
      <c r="AU893" s="113"/>
      <c r="AV893" s="113"/>
      <c r="AW893" s="113"/>
      <c r="AX893" s="113"/>
      <c r="AY893" s="113"/>
      <c r="AZ893" s="113"/>
      <c r="BA893" s="113"/>
      <c r="BB893" s="113"/>
      <c r="BC893" s="111" t="s">
        <v>98</v>
      </c>
      <c r="BD893" s="157">
        <v>411274</v>
      </c>
      <c r="BE893" s="157">
        <v>0</v>
      </c>
      <c r="BF893" s="157">
        <v>0</v>
      </c>
      <c r="BG893" s="157">
        <f t="shared" si="14"/>
        <v>411274</v>
      </c>
      <c r="BH893" s="44" t="s">
        <v>100</v>
      </c>
      <c r="BI893" s="33" t="s">
        <v>222</v>
      </c>
      <c r="BJ893" s="19" t="s">
        <v>6268</v>
      </c>
      <c r="BK893" s="19" t="s">
        <v>6269</v>
      </c>
      <c r="BL893" s="19" t="s">
        <v>5438</v>
      </c>
      <c r="BM893" s="19" t="s">
        <v>105</v>
      </c>
      <c r="BN893" s="427"/>
      <c r="BO893" s="427"/>
      <c r="BP893" s="33" t="s">
        <v>98</v>
      </c>
      <c r="BQ893" s="44" t="s">
        <v>98</v>
      </c>
      <c r="BR893" s="275" t="s">
        <v>5595</v>
      </c>
    </row>
    <row r="894" spans="1:70" s="167" customFormat="1" ht="105">
      <c r="A894" s="18">
        <v>892</v>
      </c>
      <c r="B894" s="111">
        <v>5353</v>
      </c>
      <c r="C894" s="275" t="s">
        <v>5595</v>
      </c>
      <c r="D894" s="37" t="s">
        <v>106</v>
      </c>
      <c r="E894" s="38" t="s">
        <v>6279</v>
      </c>
      <c r="F894" s="38" t="s">
        <v>6280</v>
      </c>
      <c r="G894" s="38" t="s">
        <v>6281</v>
      </c>
      <c r="H894" s="330" t="s">
        <v>6282</v>
      </c>
      <c r="I894" s="38" t="s">
        <v>6280</v>
      </c>
      <c r="J894" s="37" t="s">
        <v>6279</v>
      </c>
      <c r="K894" s="331"/>
      <c r="L894" s="38" t="s">
        <v>6283</v>
      </c>
      <c r="M894" s="43">
        <v>45658</v>
      </c>
      <c r="N894" s="43" t="s">
        <v>86</v>
      </c>
      <c r="O894" s="38"/>
      <c r="P894" s="38"/>
      <c r="Q894" s="38"/>
      <c r="R894" s="134" t="s">
        <v>105</v>
      </c>
      <c r="S894" s="38" t="s">
        <v>88</v>
      </c>
      <c r="T894" s="18" t="s">
        <v>845</v>
      </c>
      <c r="U894" s="38" t="s">
        <v>6264</v>
      </c>
      <c r="V894" s="38" t="s">
        <v>105</v>
      </c>
      <c r="W894" s="38" t="s">
        <v>6284</v>
      </c>
      <c r="X894" s="42">
        <v>0.68300000000000005</v>
      </c>
      <c r="Y894" s="42">
        <v>6.6666666666666666E-2</v>
      </c>
      <c r="Z894" s="42">
        <v>1796.9333333333334</v>
      </c>
      <c r="AA894" s="38"/>
      <c r="AB894" s="37">
        <v>534640</v>
      </c>
      <c r="AC894" s="38" t="s">
        <v>6266</v>
      </c>
      <c r="AD894" s="38">
        <v>0</v>
      </c>
      <c r="AE894" s="38"/>
      <c r="AF894" s="38"/>
      <c r="AG894" s="38"/>
      <c r="AH894" s="38"/>
      <c r="AI894" s="38"/>
      <c r="AJ894" s="38"/>
      <c r="AK894" s="38"/>
      <c r="AL894" s="38"/>
      <c r="AM894" s="38"/>
      <c r="AN894" s="38"/>
      <c r="AO894" s="38"/>
      <c r="AP894" s="38"/>
      <c r="AQ894" s="38"/>
      <c r="AR894" s="38"/>
      <c r="AS894" s="38"/>
      <c r="AT894" s="38"/>
      <c r="AU894" s="38"/>
      <c r="AV894" s="38"/>
      <c r="AW894" s="38"/>
      <c r="AX894" s="38"/>
      <c r="AY894" s="38"/>
      <c r="AZ894" s="38"/>
      <c r="BA894" s="38"/>
      <c r="BB894" s="38"/>
      <c r="BC894" s="37" t="s">
        <v>98</v>
      </c>
      <c r="BD894" s="157">
        <v>140238</v>
      </c>
      <c r="BE894" s="157">
        <v>67860</v>
      </c>
      <c r="BF894" s="157">
        <v>16380</v>
      </c>
      <c r="BG894" s="157">
        <f t="shared" si="14"/>
        <v>224478</v>
      </c>
      <c r="BH894" s="33" t="s">
        <v>100</v>
      </c>
      <c r="BI894" s="33" t="s">
        <v>222</v>
      </c>
      <c r="BJ894" s="19" t="s">
        <v>6268</v>
      </c>
      <c r="BK894" s="19" t="s">
        <v>6269</v>
      </c>
      <c r="BL894" s="19" t="s">
        <v>5438</v>
      </c>
      <c r="BM894" s="19" t="s">
        <v>105</v>
      </c>
      <c r="BN894" s="427"/>
      <c r="BO894" s="427"/>
      <c r="BP894" s="33" t="s">
        <v>98</v>
      </c>
      <c r="BQ894" s="33" t="s">
        <v>98</v>
      </c>
      <c r="BR894" s="275" t="s">
        <v>5595</v>
      </c>
    </row>
    <row r="895" spans="1:70" s="167" customFormat="1" ht="75">
      <c r="A895" s="18">
        <v>893</v>
      </c>
      <c r="B895" s="111">
        <v>5353</v>
      </c>
      <c r="C895" s="275" t="s">
        <v>5595</v>
      </c>
      <c r="D895" s="67" t="s">
        <v>235</v>
      </c>
      <c r="E895" s="155" t="s">
        <v>6285</v>
      </c>
      <c r="F895" s="148" t="s">
        <v>6286</v>
      </c>
      <c r="G895" s="70" t="s">
        <v>6287</v>
      </c>
      <c r="H895" s="71" t="s">
        <v>6288</v>
      </c>
      <c r="I895" s="98"/>
      <c r="J895" s="155" t="s">
        <v>6285</v>
      </c>
      <c r="K895" s="67"/>
      <c r="L895" s="70" t="s">
        <v>6289</v>
      </c>
      <c r="M895" s="73">
        <v>45611</v>
      </c>
      <c r="N895" s="73" t="s">
        <v>105</v>
      </c>
      <c r="O895" s="92"/>
      <c r="P895" s="92"/>
      <c r="Q895" s="92"/>
      <c r="R895" s="92"/>
      <c r="S895" s="67" t="s">
        <v>88</v>
      </c>
      <c r="T895" s="74" t="s">
        <v>6276</v>
      </c>
      <c r="U895" s="70" t="s">
        <v>105</v>
      </c>
      <c r="V895" s="70" t="s">
        <v>105</v>
      </c>
      <c r="W895" s="70" t="s">
        <v>105</v>
      </c>
      <c r="X895" s="85"/>
      <c r="Y895" s="92"/>
      <c r="Z895" s="156"/>
      <c r="AA895" s="92"/>
      <c r="AB895" s="67">
        <v>534640</v>
      </c>
      <c r="AC895" s="70" t="s">
        <v>6266</v>
      </c>
      <c r="AD895" s="70"/>
      <c r="AE895" s="98"/>
      <c r="AF895" s="92"/>
      <c r="AG895" s="92"/>
      <c r="AH895" s="92"/>
      <c r="AI895" s="92"/>
      <c r="AJ895" s="92"/>
      <c r="AK895" s="92"/>
      <c r="AL895" s="92"/>
      <c r="AM895" s="148"/>
      <c r="AN895" s="148"/>
      <c r="AO895" s="148"/>
      <c r="AP895" s="148"/>
      <c r="AQ895" s="148"/>
      <c r="AR895" s="92"/>
      <c r="AS895" s="92"/>
      <c r="AT895" s="92"/>
      <c r="AU895" s="92"/>
      <c r="AV895" s="92"/>
      <c r="AW895" s="92"/>
      <c r="AX895" s="92"/>
      <c r="AY895" s="92"/>
      <c r="AZ895" s="92"/>
      <c r="BA895" s="92"/>
      <c r="BB895" s="92"/>
      <c r="BC895" s="92"/>
      <c r="BD895" s="157">
        <v>201300</v>
      </c>
      <c r="BE895" s="157">
        <v>452330</v>
      </c>
      <c r="BF895" s="157">
        <v>54600</v>
      </c>
      <c r="BG895" s="157">
        <f t="shared" si="14"/>
        <v>708230</v>
      </c>
      <c r="BH895" s="145" t="s">
        <v>100</v>
      </c>
      <c r="BI895" s="33" t="s">
        <v>222</v>
      </c>
      <c r="BJ895" s="19" t="s">
        <v>6268</v>
      </c>
      <c r="BK895" s="19" t="s">
        <v>6269</v>
      </c>
      <c r="BL895" s="19" t="s">
        <v>5438</v>
      </c>
      <c r="BM895" s="19" t="s">
        <v>105</v>
      </c>
      <c r="BN895" s="427"/>
      <c r="BO895" s="427"/>
      <c r="BP895" s="33" t="s">
        <v>98</v>
      </c>
      <c r="BQ895" s="145" t="s">
        <v>229</v>
      </c>
      <c r="BR895" s="275" t="s">
        <v>5595</v>
      </c>
    </row>
    <row r="896" spans="1:70" s="167" customFormat="1" ht="75">
      <c r="A896" s="18">
        <v>894</v>
      </c>
      <c r="B896" s="111">
        <v>5353</v>
      </c>
      <c r="C896" s="275" t="s">
        <v>5595</v>
      </c>
      <c r="D896" s="67" t="s">
        <v>235</v>
      </c>
      <c r="E896" s="161" t="s">
        <v>6290</v>
      </c>
      <c r="F896" s="69" t="s">
        <v>6291</v>
      </c>
      <c r="G896" s="70">
        <v>0</v>
      </c>
      <c r="H896" s="71" t="s">
        <v>6292</v>
      </c>
      <c r="I896" s="68"/>
      <c r="J896" s="161" t="s">
        <v>6290</v>
      </c>
      <c r="K896" s="67"/>
      <c r="L896" s="70" t="s">
        <v>6293</v>
      </c>
      <c r="M896" s="73">
        <v>44256</v>
      </c>
      <c r="N896" s="73" t="s">
        <v>105</v>
      </c>
      <c r="O896" s="68"/>
      <c r="P896" s="68"/>
      <c r="Q896" s="68"/>
      <c r="R896" s="68"/>
      <c r="S896" s="67" t="s">
        <v>88</v>
      </c>
      <c r="T896" s="74" t="s">
        <v>845</v>
      </c>
      <c r="U896" s="70">
        <v>0</v>
      </c>
      <c r="V896" s="70" t="s">
        <v>105</v>
      </c>
      <c r="W896" s="70" t="s">
        <v>6294</v>
      </c>
      <c r="X896" s="334"/>
      <c r="Y896" s="68"/>
      <c r="Z896" s="86"/>
      <c r="AA896" s="68"/>
      <c r="AB896" s="67">
        <v>534640</v>
      </c>
      <c r="AC896" s="70" t="s">
        <v>6266</v>
      </c>
      <c r="AD896" s="70"/>
      <c r="AE896" s="68"/>
      <c r="AF896" s="68"/>
      <c r="AG896" s="68"/>
      <c r="AH896" s="68"/>
      <c r="AI896" s="68"/>
      <c r="AJ896" s="68"/>
      <c r="AK896" s="68"/>
      <c r="AL896" s="68"/>
      <c r="AM896" s="68"/>
      <c r="AN896" s="68"/>
      <c r="AO896" s="68"/>
      <c r="AP896" s="68"/>
      <c r="AQ896" s="68"/>
      <c r="AR896" s="68"/>
      <c r="AS896" s="68"/>
      <c r="AT896" s="68"/>
      <c r="AU896" s="68"/>
      <c r="AV896" s="68"/>
      <c r="AW896" s="68"/>
      <c r="AX896" s="68"/>
      <c r="AY896" s="68"/>
      <c r="AZ896" s="68"/>
      <c r="BA896" s="68"/>
      <c r="BB896" s="68"/>
      <c r="BC896" s="68"/>
      <c r="BD896" s="157">
        <v>100284</v>
      </c>
      <c r="BE896" s="157">
        <v>246680</v>
      </c>
      <c r="BF896" s="157">
        <v>171245</v>
      </c>
      <c r="BG896" s="157">
        <f t="shared" ref="BG896:BG959" si="15">SUM(BD896:BF896)</f>
        <v>518209</v>
      </c>
      <c r="BH896" s="145" t="s">
        <v>105</v>
      </c>
      <c r="BI896" s="33" t="s">
        <v>242</v>
      </c>
      <c r="BJ896" s="19" t="s">
        <v>6268</v>
      </c>
      <c r="BK896" s="19" t="s">
        <v>6269</v>
      </c>
      <c r="BL896" s="19" t="s">
        <v>5438</v>
      </c>
      <c r="BM896" s="19" t="s">
        <v>98</v>
      </c>
      <c r="BN896" s="427"/>
      <c r="BO896" s="427"/>
      <c r="BP896" s="33" t="s">
        <v>98</v>
      </c>
      <c r="BQ896" s="145" t="s">
        <v>229</v>
      </c>
      <c r="BR896" s="275" t="s">
        <v>5595</v>
      </c>
    </row>
    <row r="897" spans="1:70" s="167" customFormat="1" ht="210">
      <c r="A897" s="18">
        <v>895</v>
      </c>
      <c r="B897" s="111">
        <v>5353</v>
      </c>
      <c r="C897" s="275" t="s">
        <v>5595</v>
      </c>
      <c r="D897" s="322" t="s">
        <v>106</v>
      </c>
      <c r="E897" s="323" t="s">
        <v>6295</v>
      </c>
      <c r="F897" s="323" t="s">
        <v>6296</v>
      </c>
      <c r="G897" s="323" t="s">
        <v>6297</v>
      </c>
      <c r="H897" s="324" t="s">
        <v>6298</v>
      </c>
      <c r="I897" s="323" t="s">
        <v>6296</v>
      </c>
      <c r="J897" s="322" t="s">
        <v>6295</v>
      </c>
      <c r="K897" s="325">
        <v>0</v>
      </c>
      <c r="L897" s="323" t="s">
        <v>6299</v>
      </c>
      <c r="M897" s="326" t="s">
        <v>6300</v>
      </c>
      <c r="N897" s="323" t="s">
        <v>86</v>
      </c>
      <c r="O897" s="323"/>
      <c r="P897" s="323"/>
      <c r="Q897" s="323" t="s">
        <v>1560</v>
      </c>
      <c r="R897" s="326" t="s">
        <v>6301</v>
      </c>
      <c r="S897" s="323" t="s">
        <v>88</v>
      </c>
      <c r="T897" s="18" t="s">
        <v>6276</v>
      </c>
      <c r="U897" s="326" t="s">
        <v>6302</v>
      </c>
      <c r="V897" s="326" t="s">
        <v>6303</v>
      </c>
      <c r="W897" s="323" t="s">
        <v>6304</v>
      </c>
      <c r="X897" s="327">
        <v>21</v>
      </c>
      <c r="Y897" s="327">
        <v>0</v>
      </c>
      <c r="Z897" s="42">
        <v>16400</v>
      </c>
      <c r="AA897" s="323"/>
      <c r="AB897" s="322">
        <v>534661</v>
      </c>
      <c r="AC897" s="323" t="s">
        <v>6305</v>
      </c>
      <c r="AD897" s="323">
        <v>0</v>
      </c>
      <c r="AE897" s="323"/>
      <c r="AF897" s="323"/>
      <c r="AG897" s="323"/>
      <c r="AH897" s="323"/>
      <c r="AI897" s="323"/>
      <c r="AJ897" s="323"/>
      <c r="AK897" s="323"/>
      <c r="AL897" s="323"/>
      <c r="AM897" s="323"/>
      <c r="AN897" s="323"/>
      <c r="AO897" s="323"/>
      <c r="AP897" s="323"/>
      <c r="AQ897" s="323"/>
      <c r="AR897" s="323"/>
      <c r="AS897" s="323"/>
      <c r="AT897" s="323"/>
      <c r="AU897" s="323"/>
      <c r="AV897" s="323"/>
      <c r="AW897" s="323"/>
      <c r="AX897" s="323"/>
      <c r="AY897" s="323"/>
      <c r="AZ897" s="323"/>
      <c r="BA897" s="323"/>
      <c r="BB897" s="323"/>
      <c r="BC897" s="322" t="s">
        <v>98</v>
      </c>
      <c r="BD897" s="157">
        <v>550000</v>
      </c>
      <c r="BE897" s="157">
        <v>555500</v>
      </c>
      <c r="BF897" s="157">
        <v>581900</v>
      </c>
      <c r="BG897" s="157">
        <f t="shared" si="15"/>
        <v>1687400</v>
      </c>
      <c r="BH897" s="33" t="s">
        <v>105</v>
      </c>
      <c r="BI897" s="33" t="s">
        <v>242</v>
      </c>
      <c r="BJ897" s="19" t="s">
        <v>6306</v>
      </c>
      <c r="BK897" s="19" t="s">
        <v>6307</v>
      </c>
      <c r="BL897" s="19" t="s">
        <v>5438</v>
      </c>
      <c r="BM897" s="19" t="s">
        <v>98</v>
      </c>
      <c r="BN897" s="427"/>
      <c r="BO897" s="427"/>
      <c r="BP897" s="33" t="s">
        <v>98</v>
      </c>
      <c r="BQ897" s="33" t="s">
        <v>98</v>
      </c>
      <c r="BR897" s="275" t="s">
        <v>5595</v>
      </c>
    </row>
    <row r="898" spans="1:70" s="181" customFormat="1" ht="210">
      <c r="A898" s="18">
        <v>896</v>
      </c>
      <c r="B898" s="111">
        <v>5353</v>
      </c>
      <c r="C898" s="275" t="s">
        <v>5595</v>
      </c>
      <c r="D898" s="322" t="s">
        <v>106</v>
      </c>
      <c r="E898" s="323" t="s">
        <v>6308</v>
      </c>
      <c r="F898" s="323" t="s">
        <v>2415</v>
      </c>
      <c r="G898" s="323" t="s">
        <v>6309</v>
      </c>
      <c r="H898" s="324" t="s">
        <v>6310</v>
      </c>
      <c r="I898" s="323" t="s">
        <v>2415</v>
      </c>
      <c r="J898" s="322" t="s">
        <v>6308</v>
      </c>
      <c r="K898" s="325">
        <v>0</v>
      </c>
      <c r="L898" s="323" t="s">
        <v>6311</v>
      </c>
      <c r="M898" s="138">
        <v>45672</v>
      </c>
      <c r="N898" s="323" t="s">
        <v>86</v>
      </c>
      <c r="O898" s="323"/>
      <c r="P898" s="323"/>
      <c r="Q898" s="326" t="s">
        <v>1560</v>
      </c>
      <c r="R898" s="326" t="s">
        <v>6312</v>
      </c>
      <c r="S898" s="323" t="s">
        <v>88</v>
      </c>
      <c r="T898" s="18" t="s">
        <v>6276</v>
      </c>
      <c r="U898" s="323" t="s">
        <v>6313</v>
      </c>
      <c r="V898" s="323" t="s">
        <v>5901</v>
      </c>
      <c r="W898" s="323" t="s">
        <v>6314</v>
      </c>
      <c r="X898" s="327">
        <v>4.75</v>
      </c>
      <c r="Y898" s="327">
        <v>0</v>
      </c>
      <c r="Z898" s="42">
        <v>3583.3333333333335</v>
      </c>
      <c r="AA898" s="323"/>
      <c r="AB898" s="322">
        <v>534661</v>
      </c>
      <c r="AC898" s="323" t="s">
        <v>6305</v>
      </c>
      <c r="AD898" s="323">
        <v>0</v>
      </c>
      <c r="AE898" s="323"/>
      <c r="AF898" s="323"/>
      <c r="AG898" s="323"/>
      <c r="AH898" s="323"/>
      <c r="AI898" s="323"/>
      <c r="AJ898" s="323"/>
      <c r="AK898" s="323"/>
      <c r="AL898" s="323"/>
      <c r="AM898" s="323"/>
      <c r="AN898" s="323"/>
      <c r="AO898" s="323"/>
      <c r="AP898" s="323"/>
      <c r="AQ898" s="323"/>
      <c r="AR898" s="323"/>
      <c r="AS898" s="323"/>
      <c r="AT898" s="323"/>
      <c r="AU898" s="323"/>
      <c r="AV898" s="323"/>
      <c r="AW898" s="323"/>
      <c r="AX898" s="323"/>
      <c r="AY898" s="323"/>
      <c r="AZ898" s="323"/>
      <c r="BA898" s="323"/>
      <c r="BB898" s="323"/>
      <c r="BC898" s="322" t="s">
        <v>98</v>
      </c>
      <c r="BD898" s="157">
        <v>322370</v>
      </c>
      <c r="BE898" s="157">
        <v>0</v>
      </c>
      <c r="BF898" s="157">
        <v>0</v>
      </c>
      <c r="BG898" s="157">
        <f t="shared" si="15"/>
        <v>322370</v>
      </c>
      <c r="BH898" s="33" t="s">
        <v>105</v>
      </c>
      <c r="BI898" s="33" t="s">
        <v>242</v>
      </c>
      <c r="BJ898" s="19" t="s">
        <v>6306</v>
      </c>
      <c r="BK898" s="19" t="s">
        <v>6307</v>
      </c>
      <c r="BL898" s="19" t="s">
        <v>5438</v>
      </c>
      <c r="BM898" s="19" t="s">
        <v>98</v>
      </c>
      <c r="BN898" s="429"/>
      <c r="BO898" s="429"/>
      <c r="BP898" s="33" t="s">
        <v>98</v>
      </c>
      <c r="BQ898" s="33" t="s">
        <v>98</v>
      </c>
      <c r="BR898" s="275" t="s">
        <v>5595</v>
      </c>
    </row>
    <row r="899" spans="1:70" s="181" customFormat="1" ht="210">
      <c r="A899" s="18">
        <v>897</v>
      </c>
      <c r="B899" s="111">
        <v>5353</v>
      </c>
      <c r="C899" s="275" t="s">
        <v>5595</v>
      </c>
      <c r="D899" s="37" t="s">
        <v>106</v>
      </c>
      <c r="E899" s="38" t="s">
        <v>6315</v>
      </c>
      <c r="F899" s="38" t="s">
        <v>6316</v>
      </c>
      <c r="G899" s="38" t="s">
        <v>6317</v>
      </c>
      <c r="H899" s="134" t="s">
        <v>6318</v>
      </c>
      <c r="I899" s="38" t="s">
        <v>6316</v>
      </c>
      <c r="J899" s="134" t="s">
        <v>6315</v>
      </c>
      <c r="K899" s="338">
        <v>0</v>
      </c>
      <c r="L899" s="38" t="s">
        <v>6319</v>
      </c>
      <c r="M899" s="38" t="s">
        <v>6320</v>
      </c>
      <c r="N899" s="38" t="s">
        <v>86</v>
      </c>
      <c r="O899" s="38"/>
      <c r="P899" s="38" t="s">
        <v>5677</v>
      </c>
      <c r="Q899" s="38"/>
      <c r="R899" s="134" t="s">
        <v>105</v>
      </c>
      <c r="S899" s="38" t="s">
        <v>88</v>
      </c>
      <c r="T899" s="18" t="s">
        <v>845</v>
      </c>
      <c r="U899" s="38" t="s">
        <v>1232</v>
      </c>
      <c r="V899" s="38" t="s">
        <v>173</v>
      </c>
      <c r="W899" s="38" t="s">
        <v>6321</v>
      </c>
      <c r="X899" s="327">
        <v>3.9791666669999999</v>
      </c>
      <c r="Y899" s="327">
        <v>0</v>
      </c>
      <c r="Z899" s="42">
        <v>23109.333333333332</v>
      </c>
      <c r="AA899" s="38" t="s">
        <v>5627</v>
      </c>
      <c r="AB899" s="37">
        <v>534661</v>
      </c>
      <c r="AC899" s="38" t="s">
        <v>6305</v>
      </c>
      <c r="AD899" s="38">
        <v>0</v>
      </c>
      <c r="AE899" s="38" t="s">
        <v>5629</v>
      </c>
      <c r="AF899" s="38"/>
      <c r="AG899" s="38"/>
      <c r="AH899" s="38"/>
      <c r="AI899" s="38"/>
      <c r="AJ899" s="38">
        <v>0</v>
      </c>
      <c r="AK899" s="38" t="s">
        <v>5680</v>
      </c>
      <c r="AL899" s="38"/>
      <c r="AM899" s="38" t="s">
        <v>6317</v>
      </c>
      <c r="AN899" s="38" t="s">
        <v>5612</v>
      </c>
      <c r="AO899" s="38" t="s">
        <v>219</v>
      </c>
      <c r="AP899" s="38" t="s">
        <v>5669</v>
      </c>
      <c r="AQ899" s="38" t="s">
        <v>121</v>
      </c>
      <c r="AR899" s="38"/>
      <c r="AS899" s="38" t="s">
        <v>5614</v>
      </c>
      <c r="AT899" s="38"/>
      <c r="AU899" s="38"/>
      <c r="AV899" s="38"/>
      <c r="AW899" s="38"/>
      <c r="AX899" s="38"/>
      <c r="AY899" s="38"/>
      <c r="AZ899" s="38"/>
      <c r="BA899" s="38"/>
      <c r="BB899" s="38"/>
      <c r="BC899" s="37" t="s">
        <v>98</v>
      </c>
      <c r="BD899" s="157">
        <v>145500</v>
      </c>
      <c r="BE899" s="157">
        <v>558859</v>
      </c>
      <c r="BF899" s="157">
        <v>124800</v>
      </c>
      <c r="BG899" s="157">
        <f t="shared" si="15"/>
        <v>829159</v>
      </c>
      <c r="BH899" s="44" t="s">
        <v>100</v>
      </c>
      <c r="BI899" s="33" t="s">
        <v>222</v>
      </c>
      <c r="BJ899" s="19" t="s">
        <v>6306</v>
      </c>
      <c r="BK899" s="19" t="s">
        <v>6307</v>
      </c>
      <c r="BL899" s="19" t="s">
        <v>5438</v>
      </c>
      <c r="BM899" s="19" t="s">
        <v>105</v>
      </c>
      <c r="BN899" s="429"/>
      <c r="BO899" s="429"/>
      <c r="BP899" s="33" t="s">
        <v>98</v>
      </c>
      <c r="BQ899" s="44" t="s">
        <v>98</v>
      </c>
      <c r="BR899" s="275" t="s">
        <v>5595</v>
      </c>
    </row>
    <row r="900" spans="1:70" s="181" customFormat="1" ht="105">
      <c r="A900" s="18">
        <v>898</v>
      </c>
      <c r="B900" s="111">
        <v>5353</v>
      </c>
      <c r="C900" s="275" t="s">
        <v>5595</v>
      </c>
      <c r="D900" s="74" t="s">
        <v>316</v>
      </c>
      <c r="E900" s="74" t="s">
        <v>6322</v>
      </c>
      <c r="F900" s="100" t="s">
        <v>6323</v>
      </c>
      <c r="G900" s="74" t="s">
        <v>6189</v>
      </c>
      <c r="H900" s="74"/>
      <c r="I900" s="74" t="s">
        <v>6324</v>
      </c>
      <c r="J900" s="74" t="s">
        <v>6322</v>
      </c>
      <c r="K900" s="101"/>
      <c r="L900" s="74" t="s">
        <v>6325</v>
      </c>
      <c r="M900" s="102">
        <v>45839</v>
      </c>
      <c r="N900" s="103" t="s">
        <v>86</v>
      </c>
      <c r="O900" s="74" t="s">
        <v>128</v>
      </c>
      <c r="P900" s="104" t="s">
        <v>322</v>
      </c>
      <c r="Q900" s="105"/>
      <c r="R900" s="105"/>
      <c r="S900" s="74" t="s">
        <v>88</v>
      </c>
      <c r="T900" s="92" t="s">
        <v>323</v>
      </c>
      <c r="U900" s="104" t="s">
        <v>324</v>
      </c>
      <c r="V900" s="105"/>
      <c r="W900" s="104" t="s">
        <v>152</v>
      </c>
      <c r="X900" s="106">
        <v>0</v>
      </c>
      <c r="Y900" s="128">
        <v>3.3333333333333333E-2</v>
      </c>
      <c r="Z900" s="106">
        <v>0</v>
      </c>
      <c r="AA900" s="107" t="s">
        <v>325</v>
      </c>
      <c r="AB900" s="74">
        <v>534661</v>
      </c>
      <c r="AC900" s="74" t="s">
        <v>6305</v>
      </c>
      <c r="AD900" s="108"/>
      <c r="AE900" s="98" t="s">
        <v>93</v>
      </c>
      <c r="AF900" s="105"/>
      <c r="AG900" s="105"/>
      <c r="AH900" s="105"/>
      <c r="AI900" s="105"/>
      <c r="AJ900" s="109" t="s">
        <v>128</v>
      </c>
      <c r="AK900" s="74" t="s">
        <v>326</v>
      </c>
      <c r="AL900" s="105"/>
      <c r="AM900" s="105"/>
      <c r="AN900" s="105"/>
      <c r="AO900" s="105"/>
      <c r="AP900" s="105"/>
      <c r="AQ900" s="105"/>
      <c r="AR900" s="105"/>
      <c r="AS900" s="105"/>
      <c r="AT900" s="105"/>
      <c r="AU900" s="105"/>
      <c r="AV900" s="105"/>
      <c r="AW900" s="105"/>
      <c r="AX900" s="105"/>
      <c r="AY900" s="105"/>
      <c r="AZ900" s="105"/>
      <c r="BA900" s="105"/>
      <c r="BB900" s="74" t="s">
        <v>98</v>
      </c>
      <c r="BC900" s="110"/>
      <c r="BD900" s="157">
        <v>651700</v>
      </c>
      <c r="BE900" s="157">
        <v>570500</v>
      </c>
      <c r="BF900" s="157">
        <v>112500</v>
      </c>
      <c r="BG900" s="157">
        <f t="shared" si="15"/>
        <v>1334700</v>
      </c>
      <c r="BH900" s="33" t="s">
        <v>100</v>
      </c>
      <c r="BI900" s="33" t="s">
        <v>222</v>
      </c>
      <c r="BJ900" s="19" t="s">
        <v>6306</v>
      </c>
      <c r="BK900" s="19" t="s">
        <v>6307</v>
      </c>
      <c r="BL900" s="19" t="s">
        <v>5438</v>
      </c>
      <c r="BM900" s="19" t="s">
        <v>105</v>
      </c>
      <c r="BN900" s="429"/>
      <c r="BO900" s="429"/>
      <c r="BP900" s="33" t="s">
        <v>98</v>
      </c>
      <c r="BQ900" s="33" t="s">
        <v>98</v>
      </c>
      <c r="BR900" s="275" t="s">
        <v>5595</v>
      </c>
    </row>
    <row r="901" spans="1:70" s="181" customFormat="1" ht="105">
      <c r="A901" s="18">
        <v>899</v>
      </c>
      <c r="B901" s="111">
        <v>5353</v>
      </c>
      <c r="C901" s="275" t="s">
        <v>5595</v>
      </c>
      <c r="D901" s="74" t="s">
        <v>316</v>
      </c>
      <c r="E901" s="74" t="s">
        <v>6326</v>
      </c>
      <c r="F901" s="100" t="s">
        <v>6327</v>
      </c>
      <c r="G901" s="74" t="s">
        <v>6189</v>
      </c>
      <c r="H901" s="74"/>
      <c r="I901" s="74" t="s">
        <v>6324</v>
      </c>
      <c r="J901" s="74" t="s">
        <v>6326</v>
      </c>
      <c r="K901" s="101">
        <v>3301745643</v>
      </c>
      <c r="L901" s="74" t="s">
        <v>6328</v>
      </c>
      <c r="M901" s="102">
        <v>45839</v>
      </c>
      <c r="N901" s="103" t="s">
        <v>86</v>
      </c>
      <c r="O901" s="74" t="s">
        <v>128</v>
      </c>
      <c r="P901" s="104" t="s">
        <v>322</v>
      </c>
      <c r="Q901" s="105"/>
      <c r="R901" s="105"/>
      <c r="S901" s="74" t="s">
        <v>88</v>
      </c>
      <c r="T901" s="92" t="s">
        <v>323</v>
      </c>
      <c r="U901" s="104" t="s">
        <v>324</v>
      </c>
      <c r="V901" s="105"/>
      <c r="W901" s="104" t="s">
        <v>152</v>
      </c>
      <c r="X901" s="106">
        <v>0</v>
      </c>
      <c r="Y901" s="128">
        <v>3.3333333333333333E-2</v>
      </c>
      <c r="Z901" s="106">
        <v>0</v>
      </c>
      <c r="AA901" s="107" t="s">
        <v>325</v>
      </c>
      <c r="AB901" s="74">
        <v>534661</v>
      </c>
      <c r="AC901" s="74" t="s">
        <v>6305</v>
      </c>
      <c r="AD901" s="108"/>
      <c r="AE901" s="98" t="s">
        <v>93</v>
      </c>
      <c r="AF901" s="105"/>
      <c r="AG901" s="105"/>
      <c r="AH901" s="105"/>
      <c r="AI901" s="105"/>
      <c r="AJ901" s="109" t="s">
        <v>128</v>
      </c>
      <c r="AK901" s="74" t="s">
        <v>326</v>
      </c>
      <c r="AL901" s="105"/>
      <c r="AM901" s="105"/>
      <c r="AN901" s="105"/>
      <c r="AO901" s="105"/>
      <c r="AP901" s="105"/>
      <c r="AQ901" s="105"/>
      <c r="AR901" s="105"/>
      <c r="AS901" s="105"/>
      <c r="AT901" s="105"/>
      <c r="AU901" s="105"/>
      <c r="AV901" s="105"/>
      <c r="AW901" s="105"/>
      <c r="AX901" s="105"/>
      <c r="AY901" s="105"/>
      <c r="AZ901" s="105"/>
      <c r="BA901" s="105"/>
      <c r="BB901" s="74" t="s">
        <v>98</v>
      </c>
      <c r="BC901" s="110"/>
      <c r="BD901" s="157">
        <v>350600</v>
      </c>
      <c r="BE901" s="157">
        <v>114800</v>
      </c>
      <c r="BF901" s="157">
        <v>0</v>
      </c>
      <c r="BG901" s="157">
        <f t="shared" si="15"/>
        <v>465400</v>
      </c>
      <c r="BH901" s="33" t="s">
        <v>100</v>
      </c>
      <c r="BI901" s="33" t="s">
        <v>222</v>
      </c>
      <c r="BJ901" s="19" t="s">
        <v>6306</v>
      </c>
      <c r="BK901" s="19" t="s">
        <v>6307</v>
      </c>
      <c r="BL901" s="19" t="s">
        <v>5438</v>
      </c>
      <c r="BM901" s="19" t="s">
        <v>105</v>
      </c>
      <c r="BN901" s="429"/>
      <c r="BO901" s="429"/>
      <c r="BP901" s="33" t="s">
        <v>98</v>
      </c>
      <c r="BQ901" s="33" t="s">
        <v>98</v>
      </c>
      <c r="BR901" s="275" t="s">
        <v>5595</v>
      </c>
    </row>
    <row r="902" spans="1:70" s="181" customFormat="1" ht="165">
      <c r="A902" s="18">
        <v>900</v>
      </c>
      <c r="B902" s="111">
        <v>5353</v>
      </c>
      <c r="C902" s="275" t="s">
        <v>5595</v>
      </c>
      <c r="D902" s="111" t="s">
        <v>106</v>
      </c>
      <c r="E902" s="111" t="s">
        <v>6329</v>
      </c>
      <c r="F902" s="113" t="s">
        <v>6330</v>
      </c>
      <c r="G902" s="113" t="s">
        <v>6331</v>
      </c>
      <c r="H902" s="114" t="s">
        <v>6332</v>
      </c>
      <c r="I902" s="113" t="s">
        <v>6330</v>
      </c>
      <c r="J902" s="318" t="s">
        <v>6329</v>
      </c>
      <c r="K902" s="319">
        <v>0</v>
      </c>
      <c r="L902" s="113" t="s">
        <v>6333</v>
      </c>
      <c r="M902" s="113" t="s">
        <v>6334</v>
      </c>
      <c r="N902" s="113" t="s">
        <v>86</v>
      </c>
      <c r="O902" s="113"/>
      <c r="P902" s="113" t="s">
        <v>5677</v>
      </c>
      <c r="Q902" s="114" t="s">
        <v>5738</v>
      </c>
      <c r="R902" s="114" t="s">
        <v>6335</v>
      </c>
      <c r="S902" s="113" t="s">
        <v>259</v>
      </c>
      <c r="T902" s="18" t="s">
        <v>5605</v>
      </c>
      <c r="U902" s="113" t="s">
        <v>5678</v>
      </c>
      <c r="V902" s="113" t="s">
        <v>173</v>
      </c>
      <c r="W902" s="113" t="s">
        <v>6336</v>
      </c>
      <c r="X902" s="321">
        <v>0.52223287699999998</v>
      </c>
      <c r="Y902" s="321">
        <v>12</v>
      </c>
      <c r="Z902" s="26">
        <v>124102.2</v>
      </c>
      <c r="AA902" s="113" t="s">
        <v>325</v>
      </c>
      <c r="AB902" s="111">
        <v>535390</v>
      </c>
      <c r="AC902" s="113" t="s">
        <v>6337</v>
      </c>
      <c r="AD902" s="113" t="s">
        <v>5707</v>
      </c>
      <c r="AE902" s="113" t="s">
        <v>5645</v>
      </c>
      <c r="AF902" s="113"/>
      <c r="AG902" s="113"/>
      <c r="AH902" s="113"/>
      <c r="AI902" s="113"/>
      <c r="AJ902" s="113">
        <v>0</v>
      </c>
      <c r="AK902" s="113" t="s">
        <v>5680</v>
      </c>
      <c r="AL902" s="113"/>
      <c r="AM902" s="113" t="s">
        <v>6331</v>
      </c>
      <c r="AN902" s="113" t="s">
        <v>5612</v>
      </c>
      <c r="AO902" s="113" t="s">
        <v>219</v>
      </c>
      <c r="AP902" s="113" t="s">
        <v>6338</v>
      </c>
      <c r="AQ902" s="113" t="s">
        <v>121</v>
      </c>
      <c r="AR902" s="113"/>
      <c r="AS902" s="113" t="s">
        <v>5634</v>
      </c>
      <c r="AT902" s="113"/>
      <c r="AU902" s="113"/>
      <c r="AV902" s="113"/>
      <c r="AW902" s="113"/>
      <c r="AX902" s="113"/>
      <c r="AY902" s="113"/>
      <c r="AZ902" s="113"/>
      <c r="BA902" s="113"/>
      <c r="BB902" s="111" t="s">
        <v>98</v>
      </c>
      <c r="BC902" s="111"/>
      <c r="BD902" s="157">
        <v>5123340</v>
      </c>
      <c r="BE902" s="157">
        <v>5764433</v>
      </c>
      <c r="BF902" s="157">
        <v>1117011</v>
      </c>
      <c r="BG902" s="157">
        <f t="shared" si="15"/>
        <v>12004784</v>
      </c>
      <c r="BH902" s="33" t="s">
        <v>288</v>
      </c>
      <c r="BI902" s="33" t="s">
        <v>222</v>
      </c>
      <c r="BJ902" s="19" t="s">
        <v>6339</v>
      </c>
      <c r="BK902" s="19" t="s">
        <v>6340</v>
      </c>
      <c r="BL902" s="19" t="s">
        <v>6341</v>
      </c>
      <c r="BM902" s="19" t="s">
        <v>98</v>
      </c>
      <c r="BN902" s="429"/>
      <c r="BO902" s="429"/>
      <c r="BP902" s="33" t="s">
        <v>98</v>
      </c>
      <c r="BQ902" s="33" t="s">
        <v>98</v>
      </c>
      <c r="BR902" s="275" t="s">
        <v>5595</v>
      </c>
    </row>
    <row r="903" spans="1:70" s="181" customFormat="1" ht="135">
      <c r="A903" s="18">
        <v>901</v>
      </c>
      <c r="B903" s="111">
        <v>5353</v>
      </c>
      <c r="C903" s="275" t="s">
        <v>5595</v>
      </c>
      <c r="D903" s="111" t="s">
        <v>106</v>
      </c>
      <c r="E903" s="113" t="s">
        <v>6342</v>
      </c>
      <c r="F903" s="113" t="s">
        <v>6343</v>
      </c>
      <c r="G903" s="113" t="s">
        <v>6344</v>
      </c>
      <c r="H903" s="318" t="s">
        <v>6345</v>
      </c>
      <c r="I903" s="113" t="s">
        <v>6346</v>
      </c>
      <c r="J903" s="111" t="s">
        <v>6342</v>
      </c>
      <c r="K903" s="337">
        <v>0</v>
      </c>
      <c r="L903" s="113" t="s">
        <v>6347</v>
      </c>
      <c r="M903" s="114" t="s">
        <v>6348</v>
      </c>
      <c r="N903" s="113" t="s">
        <v>86</v>
      </c>
      <c r="O903" s="113"/>
      <c r="P903" s="113"/>
      <c r="Q903" s="113"/>
      <c r="R903" s="114" t="s">
        <v>6263</v>
      </c>
      <c r="S903" s="113" t="s">
        <v>88</v>
      </c>
      <c r="T903" s="18" t="s">
        <v>5605</v>
      </c>
      <c r="U903" s="113" t="s">
        <v>5844</v>
      </c>
      <c r="V903" s="113" t="s">
        <v>173</v>
      </c>
      <c r="W903" s="113" t="s">
        <v>6349</v>
      </c>
      <c r="X903" s="321">
        <v>0.93</v>
      </c>
      <c r="Y903" s="321">
        <v>0</v>
      </c>
      <c r="Z903" s="26">
        <v>679</v>
      </c>
      <c r="AA903" s="113"/>
      <c r="AB903" s="111">
        <v>535390</v>
      </c>
      <c r="AC903" s="113" t="s">
        <v>6337</v>
      </c>
      <c r="AD903" s="113">
        <v>0</v>
      </c>
      <c r="AE903" s="113"/>
      <c r="AF903" s="113"/>
      <c r="AG903" s="113"/>
      <c r="AH903" s="113"/>
      <c r="AI903" s="113"/>
      <c r="AJ903" s="113"/>
      <c r="AK903" s="113"/>
      <c r="AL903" s="113"/>
      <c r="AM903" s="113"/>
      <c r="AN903" s="113"/>
      <c r="AO903" s="113"/>
      <c r="AP903" s="113"/>
      <c r="AQ903" s="113"/>
      <c r="AR903" s="113"/>
      <c r="AS903" s="113"/>
      <c r="AT903" s="113"/>
      <c r="AU903" s="113"/>
      <c r="AV903" s="113"/>
      <c r="AW903" s="113"/>
      <c r="AX903" s="113"/>
      <c r="AY903" s="113"/>
      <c r="AZ903" s="113"/>
      <c r="BA903" s="113"/>
      <c r="BB903" s="113" t="s">
        <v>98</v>
      </c>
      <c r="BC903" s="111"/>
      <c r="BD903" s="157">
        <v>3624982</v>
      </c>
      <c r="BE903" s="157">
        <v>11705513</v>
      </c>
      <c r="BF903" s="157">
        <v>344270</v>
      </c>
      <c r="BG903" s="157">
        <f t="shared" si="15"/>
        <v>15674765</v>
      </c>
      <c r="BH903" s="44" t="s">
        <v>105</v>
      </c>
      <c r="BI903" s="33" t="s">
        <v>242</v>
      </c>
      <c r="BJ903" s="19" t="s">
        <v>6339</v>
      </c>
      <c r="BK903" s="19" t="s">
        <v>6340</v>
      </c>
      <c r="BL903" s="19" t="s">
        <v>6341</v>
      </c>
      <c r="BM903" s="19" t="s">
        <v>98</v>
      </c>
      <c r="BN903" s="429"/>
      <c r="BO903" s="429"/>
      <c r="BP903" s="33" t="s">
        <v>98</v>
      </c>
      <c r="BQ903" s="44" t="s">
        <v>98</v>
      </c>
      <c r="BR903" s="275" t="s">
        <v>5595</v>
      </c>
    </row>
    <row r="904" spans="1:70" s="181" customFormat="1" ht="165">
      <c r="A904" s="18">
        <v>902</v>
      </c>
      <c r="B904" s="111">
        <v>5353</v>
      </c>
      <c r="C904" s="275" t="s">
        <v>5595</v>
      </c>
      <c r="D904" s="67" t="s">
        <v>253</v>
      </c>
      <c r="E904" s="92" t="s">
        <v>6350</v>
      </c>
      <c r="F904" s="148" t="s">
        <v>6351</v>
      </c>
      <c r="G904" s="70">
        <v>0</v>
      </c>
      <c r="H904" s="71" t="s">
        <v>6352</v>
      </c>
      <c r="I904" s="98"/>
      <c r="J904" s="98" t="s">
        <v>6350</v>
      </c>
      <c r="K904" s="67"/>
      <c r="L904" s="70" t="s">
        <v>6353</v>
      </c>
      <c r="M904" s="73">
        <v>43831</v>
      </c>
      <c r="N904" s="73" t="s">
        <v>105</v>
      </c>
      <c r="O904" s="98"/>
      <c r="P904" s="98"/>
      <c r="Q904" s="98"/>
      <c r="R904" s="98"/>
      <c r="S904" s="67" t="s">
        <v>88</v>
      </c>
      <c r="T904" s="74" t="s">
        <v>5817</v>
      </c>
      <c r="U904" s="70" t="s">
        <v>6354</v>
      </c>
      <c r="V904" s="70" t="s">
        <v>105</v>
      </c>
      <c r="W904" s="70">
        <v>0</v>
      </c>
      <c r="X904" s="152"/>
      <c r="Y904" s="98"/>
      <c r="Z904" s="153"/>
      <c r="AA904" s="98"/>
      <c r="AB904" s="67">
        <v>535390</v>
      </c>
      <c r="AC904" s="70" t="s">
        <v>6337</v>
      </c>
      <c r="AD904" s="70"/>
      <c r="AE904" s="98"/>
      <c r="AF904" s="98"/>
      <c r="AG904" s="98"/>
      <c r="AH904" s="98"/>
      <c r="AI904" s="98"/>
      <c r="AJ904" s="98"/>
      <c r="AK904" s="98"/>
      <c r="AL904" s="98"/>
      <c r="AM904" s="98"/>
      <c r="AN904" s="98"/>
      <c r="AO904" s="98"/>
      <c r="AP904" s="98"/>
      <c r="AQ904" s="98"/>
      <c r="AR904" s="98"/>
      <c r="AS904" s="92"/>
      <c r="AT904" s="98"/>
      <c r="AU904" s="98"/>
      <c r="AV904" s="98"/>
      <c r="AW904" s="98"/>
      <c r="AX904" s="98"/>
      <c r="AY904" s="98"/>
      <c r="AZ904" s="98"/>
      <c r="BA904" s="98"/>
      <c r="BB904" s="92"/>
      <c r="BC904" s="92"/>
      <c r="BD904" s="157">
        <v>2123692</v>
      </c>
      <c r="BE904" s="157">
        <v>3165971</v>
      </c>
      <c r="BF904" s="157">
        <v>909510</v>
      </c>
      <c r="BG904" s="157">
        <f t="shared" si="15"/>
        <v>6199173</v>
      </c>
      <c r="BH904" s="33" t="s">
        <v>100</v>
      </c>
      <c r="BI904" s="33" t="s">
        <v>222</v>
      </c>
      <c r="BJ904" s="19" t="s">
        <v>6339</v>
      </c>
      <c r="BK904" s="19" t="s">
        <v>6340</v>
      </c>
      <c r="BL904" s="19" t="s">
        <v>6341</v>
      </c>
      <c r="BM904" s="19" t="s">
        <v>105</v>
      </c>
      <c r="BN904" s="429"/>
      <c r="BO904" s="429"/>
      <c r="BP904" s="33" t="s">
        <v>98</v>
      </c>
      <c r="BQ904" s="33" t="s">
        <v>6355</v>
      </c>
      <c r="BR904" s="275" t="s">
        <v>5595</v>
      </c>
    </row>
    <row r="905" spans="1:70" s="54" customFormat="1" ht="105">
      <c r="A905" s="18">
        <v>903</v>
      </c>
      <c r="B905" s="111">
        <v>5353</v>
      </c>
      <c r="C905" s="275" t="s">
        <v>5595</v>
      </c>
      <c r="D905" s="67" t="s">
        <v>253</v>
      </c>
      <c r="E905" s="161" t="s">
        <v>6356</v>
      </c>
      <c r="F905" s="69" t="s">
        <v>6357</v>
      </c>
      <c r="G905" s="70" t="s">
        <v>6358</v>
      </c>
      <c r="H905" s="71" t="s">
        <v>6359</v>
      </c>
      <c r="I905" s="68"/>
      <c r="J905" s="161" t="s">
        <v>6356</v>
      </c>
      <c r="K905" s="67"/>
      <c r="L905" s="70" t="s">
        <v>6360</v>
      </c>
      <c r="M905" s="73">
        <v>44256</v>
      </c>
      <c r="N905" s="73" t="s">
        <v>105</v>
      </c>
      <c r="O905" s="68"/>
      <c r="P905" s="68"/>
      <c r="Q905" s="68"/>
      <c r="R905" s="68"/>
      <c r="S905" s="67" t="s">
        <v>88</v>
      </c>
      <c r="T905" s="74" t="s">
        <v>999</v>
      </c>
      <c r="U905" s="70">
        <v>0</v>
      </c>
      <c r="V905" s="70" t="s">
        <v>105</v>
      </c>
      <c r="W905" s="70">
        <v>0</v>
      </c>
      <c r="X905" s="85"/>
      <c r="Y905" s="68"/>
      <c r="Z905" s="86"/>
      <c r="AA905" s="68"/>
      <c r="AB905" s="67">
        <v>535390</v>
      </c>
      <c r="AC905" s="70" t="s">
        <v>6337</v>
      </c>
      <c r="AD905" s="70"/>
      <c r="AE905" s="68"/>
      <c r="AF905" s="68"/>
      <c r="AG905" s="68"/>
      <c r="AH905" s="68"/>
      <c r="AI905" s="68"/>
      <c r="AJ905" s="68"/>
      <c r="AK905" s="68"/>
      <c r="AL905" s="68"/>
      <c r="AM905" s="68"/>
      <c r="AN905" s="68"/>
      <c r="AO905" s="68"/>
      <c r="AP905" s="68"/>
      <c r="AQ905" s="68"/>
      <c r="AR905" s="68"/>
      <c r="AS905" s="68"/>
      <c r="AT905" s="68"/>
      <c r="AU905" s="68"/>
      <c r="AV905" s="68"/>
      <c r="AW905" s="68"/>
      <c r="AX905" s="68"/>
      <c r="AY905" s="68"/>
      <c r="AZ905" s="68"/>
      <c r="BA905" s="68"/>
      <c r="BB905" s="68"/>
      <c r="BC905" s="68"/>
      <c r="BD905" s="157">
        <v>2124400</v>
      </c>
      <c r="BE905" s="157">
        <v>1075130</v>
      </c>
      <c r="BF905" s="157">
        <v>937337</v>
      </c>
      <c r="BG905" s="157">
        <f t="shared" si="15"/>
        <v>4136867</v>
      </c>
      <c r="BH905" s="145" t="s">
        <v>100</v>
      </c>
      <c r="BI905" s="33" t="s">
        <v>222</v>
      </c>
      <c r="BJ905" s="19" t="s">
        <v>6339</v>
      </c>
      <c r="BK905" s="19" t="s">
        <v>6340</v>
      </c>
      <c r="BL905" s="19" t="s">
        <v>6341</v>
      </c>
      <c r="BM905" s="19" t="s">
        <v>105</v>
      </c>
      <c r="BN905" s="419"/>
      <c r="BO905" s="419"/>
      <c r="BP905" s="33" t="s">
        <v>98</v>
      </c>
      <c r="BQ905" s="145" t="s">
        <v>229</v>
      </c>
      <c r="BR905" s="275" t="s">
        <v>5595</v>
      </c>
    </row>
    <row r="906" spans="1:70" s="54" customFormat="1" ht="90">
      <c r="A906" s="18">
        <v>904</v>
      </c>
      <c r="B906" s="111">
        <v>5353</v>
      </c>
      <c r="C906" s="275" t="s">
        <v>5595</v>
      </c>
      <c r="D906" s="67" t="s">
        <v>235</v>
      </c>
      <c r="E906" s="68" t="s">
        <v>6361</v>
      </c>
      <c r="F906" s="69" t="s">
        <v>6362</v>
      </c>
      <c r="G906" s="70" t="s">
        <v>6363</v>
      </c>
      <c r="H906" s="71" t="s">
        <v>6364</v>
      </c>
      <c r="I906" s="72"/>
      <c r="J906" s="72" t="s">
        <v>6361</v>
      </c>
      <c r="K906" s="67"/>
      <c r="L906" s="70" t="s">
        <v>6365</v>
      </c>
      <c r="M906" s="73">
        <v>45505</v>
      </c>
      <c r="N906" s="73" t="s">
        <v>105</v>
      </c>
      <c r="O906" s="72"/>
      <c r="P906" s="72"/>
      <c r="Q906" s="72"/>
      <c r="R906" s="72"/>
      <c r="S906" s="67" t="s">
        <v>88</v>
      </c>
      <c r="T906" s="74" t="s">
        <v>999</v>
      </c>
      <c r="U906" s="70">
        <v>0</v>
      </c>
      <c r="V906" s="70" t="s">
        <v>105</v>
      </c>
      <c r="W906" s="70" t="s">
        <v>6366</v>
      </c>
      <c r="X906" s="75"/>
      <c r="Y906" s="75"/>
      <c r="Z906" s="76"/>
      <c r="AA906" s="72"/>
      <c r="AB906" s="67">
        <v>535390</v>
      </c>
      <c r="AC906" s="70" t="s">
        <v>6337</v>
      </c>
      <c r="AD906" s="70"/>
      <c r="AE906" s="72"/>
      <c r="AF906" s="72"/>
      <c r="AG906" s="72"/>
      <c r="AH906" s="72"/>
      <c r="AI906" s="72"/>
      <c r="AJ906" s="72"/>
      <c r="AK906" s="72"/>
      <c r="AL906" s="72"/>
      <c r="AM906" s="72"/>
      <c r="AN906" s="72"/>
      <c r="AO906" s="72"/>
      <c r="AP906" s="76"/>
      <c r="AQ906" s="72"/>
      <c r="AR906" s="72"/>
      <c r="AS906" s="77"/>
      <c r="AT906" s="77"/>
      <c r="AU906" s="77"/>
      <c r="AV906" s="72"/>
      <c r="AW906" s="72"/>
      <c r="AX906" s="72"/>
      <c r="AY906" s="72"/>
      <c r="AZ906" s="72"/>
      <c r="BA906" s="72"/>
      <c r="BB906" s="72"/>
      <c r="BC906" s="68"/>
      <c r="BD906" s="157">
        <v>209489</v>
      </c>
      <c r="BE906" s="157">
        <v>193944</v>
      </c>
      <c r="BF906" s="157">
        <v>24821</v>
      </c>
      <c r="BG906" s="157">
        <f t="shared" si="15"/>
        <v>428254</v>
      </c>
      <c r="BH906" s="145" t="s">
        <v>105</v>
      </c>
      <c r="BI906" s="33" t="s">
        <v>242</v>
      </c>
      <c r="BJ906" s="19" t="s">
        <v>6339</v>
      </c>
      <c r="BK906" s="19" t="s">
        <v>6340</v>
      </c>
      <c r="BL906" s="19" t="s">
        <v>6341</v>
      </c>
      <c r="BM906" s="19" t="s">
        <v>98</v>
      </c>
      <c r="BN906" s="419"/>
      <c r="BO906" s="419"/>
      <c r="BP906" s="33" t="s">
        <v>98</v>
      </c>
      <c r="BQ906" s="145" t="s">
        <v>229</v>
      </c>
      <c r="BR906" s="275" t="s">
        <v>5595</v>
      </c>
    </row>
    <row r="907" spans="1:70" s="54" customFormat="1" ht="105">
      <c r="A907" s="18">
        <v>905</v>
      </c>
      <c r="B907" s="111">
        <v>5353</v>
      </c>
      <c r="C907" s="275" t="s">
        <v>5595</v>
      </c>
      <c r="D907" s="74" t="s">
        <v>316</v>
      </c>
      <c r="E907" s="339" t="s">
        <v>6367</v>
      </c>
      <c r="F907" s="100" t="s">
        <v>6368</v>
      </c>
      <c r="G907" s="74" t="s">
        <v>6369</v>
      </c>
      <c r="H907" s="74"/>
      <c r="I907" s="74"/>
      <c r="J907" s="339" t="s">
        <v>6367</v>
      </c>
      <c r="K907" s="101"/>
      <c r="L907" s="74" t="s">
        <v>6370</v>
      </c>
      <c r="M907" s="102">
        <v>45839</v>
      </c>
      <c r="N907" s="103" t="s">
        <v>86</v>
      </c>
      <c r="O907" s="74" t="s">
        <v>128</v>
      </c>
      <c r="P907" s="104" t="s">
        <v>322</v>
      </c>
      <c r="Q907" s="104"/>
      <c r="R907" s="104"/>
      <c r="S907" s="74" t="s">
        <v>88</v>
      </c>
      <c r="T907" s="92" t="s">
        <v>323</v>
      </c>
      <c r="U907" s="104" t="s">
        <v>324</v>
      </c>
      <c r="V907" s="104"/>
      <c r="W907" s="104" t="s">
        <v>152</v>
      </c>
      <c r="X907" s="106">
        <v>0</v>
      </c>
      <c r="Y907" s="128">
        <v>5.0333333333333332</v>
      </c>
      <c r="Z907" s="106">
        <v>0</v>
      </c>
      <c r="AA907" s="107" t="s">
        <v>325</v>
      </c>
      <c r="AB907" s="74">
        <v>535390</v>
      </c>
      <c r="AC907" s="74" t="s">
        <v>6337</v>
      </c>
      <c r="AD907" s="108"/>
      <c r="AE907" s="98" t="s">
        <v>93</v>
      </c>
      <c r="AF907" s="104"/>
      <c r="AG907" s="104"/>
      <c r="AH907" s="104"/>
      <c r="AI907" s="104"/>
      <c r="AJ907" s="109" t="s">
        <v>128</v>
      </c>
      <c r="AK907" s="74" t="s">
        <v>326</v>
      </c>
      <c r="AL907" s="104"/>
      <c r="AM907" s="104"/>
      <c r="AN907" s="104"/>
      <c r="AO907" s="104"/>
      <c r="AP907" s="104"/>
      <c r="AQ907" s="104"/>
      <c r="AR907" s="104"/>
      <c r="AS907" s="104"/>
      <c r="AT907" s="286"/>
      <c r="AU907" s="104"/>
      <c r="AV907" s="104"/>
      <c r="AW907" s="104"/>
      <c r="AX907" s="104"/>
      <c r="AY907" s="104"/>
      <c r="AZ907" s="105"/>
      <c r="BA907" s="105"/>
      <c r="BB907" s="74" t="s">
        <v>98</v>
      </c>
      <c r="BC907" s="110"/>
      <c r="BD907" s="157">
        <v>58400</v>
      </c>
      <c r="BE907" s="157">
        <v>107000</v>
      </c>
      <c r="BF907" s="157">
        <v>0</v>
      </c>
      <c r="BG907" s="157">
        <f t="shared" si="15"/>
        <v>165400</v>
      </c>
      <c r="BH907" s="33" t="s">
        <v>100</v>
      </c>
      <c r="BI907" s="33" t="s">
        <v>222</v>
      </c>
      <c r="BJ907" s="19" t="s">
        <v>6339</v>
      </c>
      <c r="BK907" s="19" t="s">
        <v>6340</v>
      </c>
      <c r="BL907" s="19" t="s">
        <v>6341</v>
      </c>
      <c r="BM907" s="19" t="s">
        <v>105</v>
      </c>
      <c r="BN907" s="419"/>
      <c r="BO907" s="419"/>
      <c r="BP907" s="33" t="s">
        <v>98</v>
      </c>
      <c r="BQ907" s="33" t="s">
        <v>98</v>
      </c>
      <c r="BR907" s="275" t="s">
        <v>5595</v>
      </c>
    </row>
    <row r="908" spans="1:70" s="54" customFormat="1" ht="105">
      <c r="A908" s="18">
        <v>906</v>
      </c>
      <c r="B908" s="111">
        <v>5353</v>
      </c>
      <c r="C908" s="275" t="s">
        <v>5595</v>
      </c>
      <c r="D908" s="74" t="s">
        <v>316</v>
      </c>
      <c r="E908" s="339" t="s">
        <v>6371</v>
      </c>
      <c r="F908" s="100" t="s">
        <v>6372</v>
      </c>
      <c r="G908" s="74" t="s">
        <v>6369</v>
      </c>
      <c r="H908" s="126" t="s">
        <v>6373</v>
      </c>
      <c r="I908" s="74" t="s">
        <v>6374</v>
      </c>
      <c r="J908" s="339" t="s">
        <v>6371</v>
      </c>
      <c r="K908" s="101"/>
      <c r="L908" s="74" t="s">
        <v>6375</v>
      </c>
      <c r="M908" s="102">
        <v>45839</v>
      </c>
      <c r="N908" s="103" t="s">
        <v>86</v>
      </c>
      <c r="O908" s="74" t="s">
        <v>128</v>
      </c>
      <c r="P908" s="104" t="s">
        <v>322</v>
      </c>
      <c r="Q908" s="104"/>
      <c r="R908" s="104"/>
      <c r="S908" s="74" t="s">
        <v>88</v>
      </c>
      <c r="T908" s="92" t="s">
        <v>323</v>
      </c>
      <c r="U908" s="104" t="s">
        <v>324</v>
      </c>
      <c r="V908" s="104"/>
      <c r="W908" s="104" t="s">
        <v>152</v>
      </c>
      <c r="X908" s="106">
        <v>5.5E-2</v>
      </c>
      <c r="Y908" s="106">
        <v>0.1</v>
      </c>
      <c r="Z908" s="106">
        <v>2916.6666666666665</v>
      </c>
      <c r="AA908" s="107" t="s">
        <v>325</v>
      </c>
      <c r="AB908" s="74">
        <v>535390</v>
      </c>
      <c r="AC908" s="74" t="s">
        <v>6337</v>
      </c>
      <c r="AD908" s="108"/>
      <c r="AE908" s="98" t="s">
        <v>93</v>
      </c>
      <c r="AF908" s="104"/>
      <c r="AG908" s="104"/>
      <c r="AH908" s="104"/>
      <c r="AI908" s="104"/>
      <c r="AJ908" s="109">
        <v>94500</v>
      </c>
      <c r="AK908" s="74" t="s">
        <v>326</v>
      </c>
      <c r="AL908" s="104"/>
      <c r="AM908" s="104"/>
      <c r="AN908" s="104"/>
      <c r="AO908" s="104"/>
      <c r="AP908" s="104"/>
      <c r="AQ908" s="104"/>
      <c r="AR908" s="104"/>
      <c r="AS908" s="104"/>
      <c r="AT908" s="286"/>
      <c r="AU908" s="104"/>
      <c r="AV908" s="104"/>
      <c r="AW908" s="104"/>
      <c r="AX908" s="104"/>
      <c r="AY908" s="104"/>
      <c r="AZ908" s="105"/>
      <c r="BA908" s="105"/>
      <c r="BB908" s="74" t="s">
        <v>98</v>
      </c>
      <c r="BC908" s="110"/>
      <c r="BD908" s="157">
        <v>61500</v>
      </c>
      <c r="BE908" s="157">
        <v>0</v>
      </c>
      <c r="BF908" s="157">
        <v>31000</v>
      </c>
      <c r="BG908" s="157">
        <f t="shared" si="15"/>
        <v>92500</v>
      </c>
      <c r="BH908" s="33" t="s">
        <v>100</v>
      </c>
      <c r="BI908" s="33" t="s">
        <v>222</v>
      </c>
      <c r="BJ908" s="19" t="s">
        <v>6339</v>
      </c>
      <c r="BK908" s="19" t="s">
        <v>6340</v>
      </c>
      <c r="BL908" s="19" t="s">
        <v>6341</v>
      </c>
      <c r="BM908" s="19" t="s">
        <v>105</v>
      </c>
      <c r="BN908" s="419"/>
      <c r="BO908" s="419"/>
      <c r="BP908" s="33" t="s">
        <v>98</v>
      </c>
      <c r="BQ908" s="33" t="s">
        <v>98</v>
      </c>
      <c r="BR908" s="275" t="s">
        <v>5595</v>
      </c>
    </row>
    <row r="909" spans="1:70" s="54" customFormat="1" ht="105">
      <c r="A909" s="18">
        <v>907</v>
      </c>
      <c r="B909" s="111">
        <v>5353</v>
      </c>
      <c r="C909" s="275" t="s">
        <v>5595</v>
      </c>
      <c r="D909" s="74" t="s">
        <v>316</v>
      </c>
      <c r="E909" s="339" t="s">
        <v>6376</v>
      </c>
      <c r="F909" s="100" t="s">
        <v>6377</v>
      </c>
      <c r="G909" s="74" t="s">
        <v>6369</v>
      </c>
      <c r="H909" s="126" t="s">
        <v>6378</v>
      </c>
      <c r="I909" s="74" t="s">
        <v>6379</v>
      </c>
      <c r="J909" s="339" t="s">
        <v>6376</v>
      </c>
      <c r="K909" s="101">
        <v>3301745837</v>
      </c>
      <c r="L909" s="74" t="s">
        <v>6380</v>
      </c>
      <c r="M909" s="102">
        <v>45839</v>
      </c>
      <c r="N909" s="103" t="s">
        <v>86</v>
      </c>
      <c r="O909" s="74" t="s">
        <v>128</v>
      </c>
      <c r="P909" s="104" t="s">
        <v>322</v>
      </c>
      <c r="Q909" s="104"/>
      <c r="R909" s="104"/>
      <c r="S909" s="74" t="s">
        <v>88</v>
      </c>
      <c r="T909" s="92" t="s">
        <v>323</v>
      </c>
      <c r="U909" s="104" t="s">
        <v>324</v>
      </c>
      <c r="V909" s="104"/>
      <c r="W909" s="104" t="s">
        <v>152</v>
      </c>
      <c r="X909" s="106">
        <v>5.6250000000000001E-2</v>
      </c>
      <c r="Y909" s="106">
        <v>0.13333333333333333</v>
      </c>
      <c r="Z909" s="106">
        <v>1946.6666666666667</v>
      </c>
      <c r="AA909" s="107" t="s">
        <v>325</v>
      </c>
      <c r="AB909" s="74">
        <v>535390</v>
      </c>
      <c r="AC909" s="74" t="s">
        <v>6337</v>
      </c>
      <c r="AD909" s="108" t="s">
        <v>6381</v>
      </c>
      <c r="AE909" s="98" t="s">
        <v>93</v>
      </c>
      <c r="AF909" s="104"/>
      <c r="AG909" s="104"/>
      <c r="AH909" s="104"/>
      <c r="AI909" s="104"/>
      <c r="AJ909" s="109">
        <v>63072</v>
      </c>
      <c r="AK909" s="74" t="s">
        <v>326</v>
      </c>
      <c r="AL909" s="104"/>
      <c r="AM909" s="104"/>
      <c r="AN909" s="104"/>
      <c r="AO909" s="104"/>
      <c r="AP909" s="104"/>
      <c r="AQ909" s="104"/>
      <c r="AR909" s="104"/>
      <c r="AS909" s="104"/>
      <c r="AT909" s="286"/>
      <c r="AU909" s="104"/>
      <c r="AV909" s="104"/>
      <c r="AW909" s="104"/>
      <c r="AX909" s="104"/>
      <c r="AY909" s="104"/>
      <c r="AZ909" s="105"/>
      <c r="BA909" s="105"/>
      <c r="BB909" s="74" t="s">
        <v>98</v>
      </c>
      <c r="BC909" s="110"/>
      <c r="BD909" s="157">
        <v>1034300</v>
      </c>
      <c r="BE909" s="157">
        <v>1304000</v>
      </c>
      <c r="BF909" s="157">
        <v>332400</v>
      </c>
      <c r="BG909" s="157">
        <f t="shared" si="15"/>
        <v>2670700</v>
      </c>
      <c r="BH909" s="33" t="s">
        <v>100</v>
      </c>
      <c r="BI909" s="33" t="s">
        <v>222</v>
      </c>
      <c r="BJ909" s="19" t="s">
        <v>6339</v>
      </c>
      <c r="BK909" s="19" t="s">
        <v>6340</v>
      </c>
      <c r="BL909" s="19" t="s">
        <v>6341</v>
      </c>
      <c r="BM909" s="19" t="s">
        <v>105</v>
      </c>
      <c r="BN909" s="419"/>
      <c r="BO909" s="419"/>
      <c r="BP909" s="33" t="s">
        <v>98</v>
      </c>
      <c r="BQ909" s="33" t="s">
        <v>98</v>
      </c>
      <c r="BR909" s="275" t="s">
        <v>5595</v>
      </c>
    </row>
    <row r="910" spans="1:70" s="54" customFormat="1" ht="105">
      <c r="A910" s="18">
        <v>908</v>
      </c>
      <c r="B910" s="111">
        <v>5353</v>
      </c>
      <c r="C910" s="275" t="s">
        <v>5595</v>
      </c>
      <c r="D910" s="111" t="s">
        <v>77</v>
      </c>
      <c r="E910" s="111" t="s">
        <v>6382</v>
      </c>
      <c r="F910" s="113" t="s">
        <v>6383</v>
      </c>
      <c r="G910" s="113" t="s">
        <v>6384</v>
      </c>
      <c r="H910" s="114" t="s">
        <v>6385</v>
      </c>
      <c r="I910" s="113" t="s">
        <v>6386</v>
      </c>
      <c r="J910" s="318" t="s">
        <v>6382</v>
      </c>
      <c r="K910" s="319" t="s">
        <v>6387</v>
      </c>
      <c r="L910" s="113" t="s">
        <v>6388</v>
      </c>
      <c r="M910" s="113" t="s">
        <v>5688</v>
      </c>
      <c r="N910" s="113" t="s">
        <v>86</v>
      </c>
      <c r="O910" s="113"/>
      <c r="P910" s="113" t="s">
        <v>5604</v>
      </c>
      <c r="Q910" s="113"/>
      <c r="R910" s="114" t="s">
        <v>105</v>
      </c>
      <c r="S910" s="113" t="s">
        <v>259</v>
      </c>
      <c r="T910" s="18" t="s">
        <v>5605</v>
      </c>
      <c r="U910" s="113" t="s">
        <v>90</v>
      </c>
      <c r="V910" s="113">
        <v>0</v>
      </c>
      <c r="W910" s="113" t="s">
        <v>152</v>
      </c>
      <c r="X910" s="321">
        <v>0.5</v>
      </c>
      <c r="Y910" s="321">
        <v>2</v>
      </c>
      <c r="Z910" s="26">
        <v>24197.166666666668</v>
      </c>
      <c r="AA910" s="113" t="s">
        <v>5627</v>
      </c>
      <c r="AB910" s="111">
        <v>535300</v>
      </c>
      <c r="AC910" s="113" t="s">
        <v>5644</v>
      </c>
      <c r="AD910" s="113">
        <v>0</v>
      </c>
      <c r="AE910" s="113" t="s">
        <v>5645</v>
      </c>
      <c r="AF910" s="113"/>
      <c r="AG910" s="113"/>
      <c r="AH910" s="113"/>
      <c r="AI910" s="113"/>
      <c r="AJ910" s="113">
        <v>0</v>
      </c>
      <c r="AK910" s="113" t="s">
        <v>5610</v>
      </c>
      <c r="AL910" s="113"/>
      <c r="AM910" s="113" t="s">
        <v>6384</v>
      </c>
      <c r="AN910" s="113" t="s">
        <v>5612</v>
      </c>
      <c r="AO910" s="113" t="s">
        <v>219</v>
      </c>
      <c r="AP910" s="113" t="s">
        <v>5689</v>
      </c>
      <c r="AQ910" s="113" t="s">
        <v>121</v>
      </c>
      <c r="AR910" s="113"/>
      <c r="AS910" s="113" t="s">
        <v>5634</v>
      </c>
      <c r="AT910" s="113"/>
      <c r="AU910" s="113"/>
      <c r="AV910" s="113" t="s">
        <v>5615</v>
      </c>
      <c r="AW910" s="113"/>
      <c r="AX910" s="113"/>
      <c r="AY910" s="113"/>
      <c r="AZ910" s="113"/>
      <c r="BA910" s="113"/>
      <c r="BB910" s="111"/>
      <c r="BC910" s="111" t="s">
        <v>98</v>
      </c>
      <c r="BD910" s="157">
        <v>1024000</v>
      </c>
      <c r="BE910" s="157">
        <v>971000</v>
      </c>
      <c r="BF910" s="157">
        <v>490700</v>
      </c>
      <c r="BG910" s="157">
        <f t="shared" si="15"/>
        <v>2485700</v>
      </c>
      <c r="BH910" s="33" t="s">
        <v>100</v>
      </c>
      <c r="BI910" s="33" t="s">
        <v>222</v>
      </c>
      <c r="BJ910" s="19" t="s">
        <v>6389</v>
      </c>
      <c r="BK910" s="19" t="s">
        <v>6390</v>
      </c>
      <c r="BL910" s="19" t="s">
        <v>6391</v>
      </c>
      <c r="BM910" s="19" t="s">
        <v>105</v>
      </c>
      <c r="BN910" s="419"/>
      <c r="BO910" s="419"/>
      <c r="BP910" s="33" t="s">
        <v>98</v>
      </c>
      <c r="BQ910" s="33" t="s">
        <v>98</v>
      </c>
      <c r="BR910" s="275" t="s">
        <v>5595</v>
      </c>
    </row>
    <row r="911" spans="1:70" s="54" customFormat="1" ht="105">
      <c r="A911" s="18">
        <v>909</v>
      </c>
      <c r="B911" s="111">
        <v>5353</v>
      </c>
      <c r="C911" s="275" t="s">
        <v>5595</v>
      </c>
      <c r="D911" s="88" t="s">
        <v>235</v>
      </c>
      <c r="E911" s="89" t="s">
        <v>6392</v>
      </c>
      <c r="F911" s="90" t="s">
        <v>6393</v>
      </c>
      <c r="G911" s="38">
        <v>0</v>
      </c>
      <c r="H911" s="38"/>
      <c r="I911" s="38"/>
      <c r="J911" s="89" t="s">
        <v>6392</v>
      </c>
      <c r="K911" s="67"/>
      <c r="L911" s="87" t="s">
        <v>6394</v>
      </c>
      <c r="M911" s="73">
        <v>45566</v>
      </c>
      <c r="N911" s="73" t="s">
        <v>105</v>
      </c>
      <c r="O911" s="92"/>
      <c r="P911" s="93"/>
      <c r="Q911" s="93"/>
      <c r="R911" s="93"/>
      <c r="S911" s="67" t="s">
        <v>88</v>
      </c>
      <c r="T911" s="74" t="s">
        <v>999</v>
      </c>
      <c r="U911" s="87"/>
      <c r="V911" s="87"/>
      <c r="W911" s="95"/>
      <c r="X911" s="96"/>
      <c r="Y911" s="96"/>
      <c r="Z911" s="335"/>
      <c r="AA911" s="335"/>
      <c r="AB911" s="67">
        <v>534750</v>
      </c>
      <c r="AC911" s="67" t="s">
        <v>6395</v>
      </c>
      <c r="AD911" s="87"/>
      <c r="AE911" s="98"/>
      <c r="AF911" s="93"/>
      <c r="AG911" s="93"/>
      <c r="AH911" s="93"/>
      <c r="AI911" s="93"/>
      <c r="AJ911" s="93"/>
      <c r="AK911" s="93"/>
      <c r="AL911" s="93"/>
      <c r="AM911" s="93"/>
      <c r="AN911" s="93"/>
      <c r="AO911" s="93"/>
      <c r="AP911" s="93"/>
      <c r="AQ911" s="93"/>
      <c r="AR911" s="93"/>
      <c r="AS911" s="93"/>
      <c r="AT911" s="93"/>
      <c r="AU911" s="93"/>
      <c r="AV911" s="93"/>
      <c r="AW911" s="93"/>
      <c r="AX911" s="93"/>
      <c r="AY911" s="93"/>
      <c r="AZ911" s="93"/>
      <c r="BA911" s="93"/>
      <c r="BB911" s="93"/>
      <c r="BC911" s="99"/>
      <c r="BD911" s="157">
        <v>0</v>
      </c>
      <c r="BE911" s="157">
        <v>29318</v>
      </c>
      <c r="BF911" s="157">
        <v>0</v>
      </c>
      <c r="BG911" s="157">
        <f t="shared" si="15"/>
        <v>29318</v>
      </c>
      <c r="BH911" s="145"/>
      <c r="BI911" s="33" t="s">
        <v>1299</v>
      </c>
      <c r="BJ911" s="19" t="s">
        <v>6389</v>
      </c>
      <c r="BK911" s="19" t="s">
        <v>6390</v>
      </c>
      <c r="BL911" s="19" t="s">
        <v>6391</v>
      </c>
      <c r="BM911" s="19" t="s">
        <v>105</v>
      </c>
      <c r="BN911" s="419"/>
      <c r="BO911" s="419"/>
      <c r="BP911" s="33"/>
      <c r="BQ911" s="145"/>
      <c r="BR911" s="275" t="s">
        <v>5595</v>
      </c>
    </row>
    <row r="912" spans="1:70" s="54" customFormat="1" ht="135">
      <c r="A912" s="18">
        <v>910</v>
      </c>
      <c r="B912" s="111">
        <v>5353</v>
      </c>
      <c r="C912" s="275" t="s">
        <v>5595</v>
      </c>
      <c r="D912" s="111" t="s">
        <v>106</v>
      </c>
      <c r="E912" s="111" t="s">
        <v>6396</v>
      </c>
      <c r="F912" s="113" t="s">
        <v>6397</v>
      </c>
      <c r="G912" s="113" t="s">
        <v>6398</v>
      </c>
      <c r="H912" s="114" t="s">
        <v>6399</v>
      </c>
      <c r="I912" s="113" t="s">
        <v>6400</v>
      </c>
      <c r="J912" s="318" t="s">
        <v>6396</v>
      </c>
      <c r="K912" s="319">
        <v>0</v>
      </c>
      <c r="L912" s="113" t="s">
        <v>6401</v>
      </c>
      <c r="M912" s="113" t="s">
        <v>6402</v>
      </c>
      <c r="N912" s="113" t="s">
        <v>86</v>
      </c>
      <c r="O912" s="113"/>
      <c r="P912" s="113" t="s">
        <v>5677</v>
      </c>
      <c r="Q912" s="113"/>
      <c r="R912" s="114" t="s">
        <v>105</v>
      </c>
      <c r="S912" s="113" t="s">
        <v>259</v>
      </c>
      <c r="T912" s="18" t="s">
        <v>6276</v>
      </c>
      <c r="U912" s="113" t="s">
        <v>314</v>
      </c>
      <c r="V912" s="113" t="s">
        <v>173</v>
      </c>
      <c r="W912" s="113" t="s">
        <v>6403</v>
      </c>
      <c r="X912" s="321">
        <v>2.081364829</v>
      </c>
      <c r="Y912" s="321">
        <v>13</v>
      </c>
      <c r="Z912" s="26">
        <v>264282.96666666667</v>
      </c>
      <c r="AA912" s="113" t="s">
        <v>5627</v>
      </c>
      <c r="AB912" s="111">
        <v>534720</v>
      </c>
      <c r="AC912" s="113" t="s">
        <v>6404</v>
      </c>
      <c r="AD912" s="113">
        <v>0</v>
      </c>
      <c r="AE912" s="113"/>
      <c r="AF912" s="113"/>
      <c r="AG912" s="113"/>
      <c r="AH912" s="113"/>
      <c r="AI912" s="113"/>
      <c r="AJ912" s="113">
        <v>0</v>
      </c>
      <c r="AK912" s="113" t="s">
        <v>5680</v>
      </c>
      <c r="AL912" s="113"/>
      <c r="AM912" s="113" t="s">
        <v>6405</v>
      </c>
      <c r="AN912" s="113" t="s">
        <v>5612</v>
      </c>
      <c r="AO912" s="113" t="s">
        <v>219</v>
      </c>
      <c r="AP912" s="113" t="s">
        <v>5633</v>
      </c>
      <c r="AQ912" s="113" t="s">
        <v>121</v>
      </c>
      <c r="AR912" s="113"/>
      <c r="AS912" s="113" t="s">
        <v>5614</v>
      </c>
      <c r="AT912" s="113"/>
      <c r="AU912" s="113"/>
      <c r="AV912" s="113"/>
      <c r="AW912" s="113"/>
      <c r="AX912" s="113"/>
      <c r="AY912" s="113"/>
      <c r="AZ912" s="113"/>
      <c r="BA912" s="113"/>
      <c r="BB912" s="111"/>
      <c r="BC912" s="111" t="s">
        <v>98</v>
      </c>
      <c r="BD912" s="157">
        <v>9855600</v>
      </c>
      <c r="BE912" s="157">
        <v>10259659</v>
      </c>
      <c r="BF912" s="157">
        <v>2608800</v>
      </c>
      <c r="BG912" s="157">
        <f t="shared" si="15"/>
        <v>22724059</v>
      </c>
      <c r="BH912" s="33" t="s">
        <v>288</v>
      </c>
      <c r="BI912" s="33" t="s">
        <v>222</v>
      </c>
      <c r="BJ912" s="19" t="s">
        <v>6406</v>
      </c>
      <c r="BK912" s="19" t="s">
        <v>6407</v>
      </c>
      <c r="BL912" s="19" t="s">
        <v>6391</v>
      </c>
      <c r="BM912" s="19" t="s">
        <v>98</v>
      </c>
      <c r="BN912" s="419"/>
      <c r="BO912" s="419"/>
      <c r="BP912" s="33" t="s">
        <v>98</v>
      </c>
      <c r="BQ912" s="33" t="s">
        <v>98</v>
      </c>
      <c r="BR912" s="275" t="s">
        <v>5595</v>
      </c>
    </row>
    <row r="913" spans="1:70" s="54" customFormat="1" ht="135">
      <c r="A913" s="18">
        <v>911</v>
      </c>
      <c r="B913" s="111">
        <v>5353</v>
      </c>
      <c r="C913" s="275" t="s">
        <v>5595</v>
      </c>
      <c r="D913" s="111" t="s">
        <v>106</v>
      </c>
      <c r="E913" s="111" t="s">
        <v>6408</v>
      </c>
      <c r="F913" s="113" t="s">
        <v>6409</v>
      </c>
      <c r="G913" s="113" t="s">
        <v>6410</v>
      </c>
      <c r="H913" s="114" t="s">
        <v>6411</v>
      </c>
      <c r="I913" s="113" t="s">
        <v>6409</v>
      </c>
      <c r="J913" s="318" t="s">
        <v>6408</v>
      </c>
      <c r="K913" s="319">
        <v>0</v>
      </c>
      <c r="L913" s="113" t="s">
        <v>6412</v>
      </c>
      <c r="M913" s="113" t="s">
        <v>6413</v>
      </c>
      <c r="N913" s="113" t="s">
        <v>86</v>
      </c>
      <c r="O913" s="113"/>
      <c r="P913" s="113" t="s">
        <v>5677</v>
      </c>
      <c r="Q913" s="114" t="s">
        <v>6114</v>
      </c>
      <c r="R913" s="114" t="s">
        <v>6263</v>
      </c>
      <c r="S913" s="113" t="s">
        <v>259</v>
      </c>
      <c r="T913" s="18" t="s">
        <v>845</v>
      </c>
      <c r="U913" s="113" t="s">
        <v>5678</v>
      </c>
      <c r="V913" s="113" t="s">
        <v>173</v>
      </c>
      <c r="W913" s="113" t="s">
        <v>6414</v>
      </c>
      <c r="X913" s="321">
        <v>2.0977596740000002</v>
      </c>
      <c r="Y913" s="321">
        <v>16</v>
      </c>
      <c r="Z913" s="26">
        <v>158072.03333333333</v>
      </c>
      <c r="AA913" s="113" t="s">
        <v>5607</v>
      </c>
      <c r="AB913" s="111">
        <v>534720</v>
      </c>
      <c r="AC913" s="113" t="s">
        <v>6404</v>
      </c>
      <c r="AD913" s="113">
        <v>0</v>
      </c>
      <c r="AE913" s="113" t="s">
        <v>5645</v>
      </c>
      <c r="AF913" s="113" t="s">
        <v>5752</v>
      </c>
      <c r="AG913" s="113"/>
      <c r="AH913" s="113"/>
      <c r="AI913" s="113"/>
      <c r="AJ913" s="113">
        <v>0</v>
      </c>
      <c r="AK913" s="113" t="s">
        <v>5680</v>
      </c>
      <c r="AL913" s="113"/>
      <c r="AM913" s="113" t="s">
        <v>6415</v>
      </c>
      <c r="AN913" s="113" t="s">
        <v>5612</v>
      </c>
      <c r="AO913" s="113" t="s">
        <v>219</v>
      </c>
      <c r="AP913" s="113" t="s">
        <v>6416</v>
      </c>
      <c r="AQ913" s="113" t="s">
        <v>121</v>
      </c>
      <c r="AR913" s="113"/>
      <c r="AS913" s="113" t="s">
        <v>5634</v>
      </c>
      <c r="AT913" s="113"/>
      <c r="AU913" s="113"/>
      <c r="AV913" s="113"/>
      <c r="AW913" s="113"/>
      <c r="AX913" s="113"/>
      <c r="AY913" s="113"/>
      <c r="AZ913" s="113"/>
      <c r="BA913" s="113"/>
      <c r="BB913" s="111"/>
      <c r="BC913" s="111" t="s">
        <v>98</v>
      </c>
      <c r="BD913" s="157">
        <v>6983768</v>
      </c>
      <c r="BE913" s="157">
        <v>406758</v>
      </c>
      <c r="BF913" s="157">
        <v>107671</v>
      </c>
      <c r="BG913" s="157">
        <f t="shared" si="15"/>
        <v>7498197</v>
      </c>
      <c r="BH913" s="33" t="s">
        <v>105</v>
      </c>
      <c r="BI913" s="33" t="s">
        <v>242</v>
      </c>
      <c r="BJ913" s="19" t="s">
        <v>6406</v>
      </c>
      <c r="BK913" s="19" t="s">
        <v>6407</v>
      </c>
      <c r="BL913" s="19" t="s">
        <v>6391</v>
      </c>
      <c r="BM913" s="19" t="s">
        <v>98</v>
      </c>
      <c r="BN913" s="419"/>
      <c r="BO913" s="419"/>
      <c r="BP913" s="33" t="s">
        <v>98</v>
      </c>
      <c r="BQ913" s="33" t="s">
        <v>98</v>
      </c>
      <c r="BR913" s="275" t="s">
        <v>5595</v>
      </c>
    </row>
    <row r="914" spans="1:70" s="226" customFormat="1" ht="240">
      <c r="A914" s="18">
        <v>912</v>
      </c>
      <c r="B914" s="111">
        <v>5353</v>
      </c>
      <c r="C914" s="275" t="s">
        <v>5595</v>
      </c>
      <c r="D914" s="322" t="s">
        <v>106</v>
      </c>
      <c r="E914" s="323" t="s">
        <v>6417</v>
      </c>
      <c r="F914" s="323" t="s">
        <v>6418</v>
      </c>
      <c r="G914" s="323" t="s">
        <v>6419</v>
      </c>
      <c r="H914" s="324" t="s">
        <v>6420</v>
      </c>
      <c r="I914" s="323" t="s">
        <v>6418</v>
      </c>
      <c r="J914" s="322" t="s">
        <v>6417</v>
      </c>
      <c r="K914" s="325">
        <v>0</v>
      </c>
      <c r="L914" s="323" t="s">
        <v>6421</v>
      </c>
      <c r="M914" s="326" t="s">
        <v>6300</v>
      </c>
      <c r="N914" s="323" t="s">
        <v>86</v>
      </c>
      <c r="O914" s="323"/>
      <c r="P914" s="323"/>
      <c r="Q914" s="323"/>
      <c r="R914" s="326" t="s">
        <v>105</v>
      </c>
      <c r="S914" s="323" t="s">
        <v>88</v>
      </c>
      <c r="T914" s="18" t="s">
        <v>6276</v>
      </c>
      <c r="U914" s="326" t="s">
        <v>6422</v>
      </c>
      <c r="V914" s="326" t="s">
        <v>6423</v>
      </c>
      <c r="W914" s="323" t="s">
        <v>6424</v>
      </c>
      <c r="X914" s="327">
        <v>1.385714286</v>
      </c>
      <c r="Y914" s="327">
        <v>0</v>
      </c>
      <c r="Z914" s="42">
        <v>13380.333333333334</v>
      </c>
      <c r="AA914" s="323"/>
      <c r="AB914" s="322">
        <v>534720</v>
      </c>
      <c r="AC914" s="323" t="s">
        <v>6404</v>
      </c>
      <c r="AD914" s="323">
        <v>0</v>
      </c>
      <c r="AE914" s="323"/>
      <c r="AF914" s="323"/>
      <c r="AG914" s="323"/>
      <c r="AH914" s="323"/>
      <c r="AI914" s="323"/>
      <c r="AJ914" s="323"/>
      <c r="AK914" s="323"/>
      <c r="AL914" s="323"/>
      <c r="AM914" s="323"/>
      <c r="AN914" s="323"/>
      <c r="AO914" s="323"/>
      <c r="AP914" s="323"/>
      <c r="AQ914" s="323"/>
      <c r="AR914" s="323"/>
      <c r="AS914" s="323"/>
      <c r="AT914" s="323"/>
      <c r="AU914" s="323"/>
      <c r="AV914" s="323"/>
      <c r="AW914" s="323"/>
      <c r="AX914" s="323"/>
      <c r="AY914" s="323"/>
      <c r="AZ914" s="323"/>
      <c r="BA914" s="323"/>
      <c r="BB914" s="323"/>
      <c r="BC914" s="322" t="s">
        <v>98</v>
      </c>
      <c r="BD914" s="157">
        <v>680900</v>
      </c>
      <c r="BE914" s="157">
        <v>605300</v>
      </c>
      <c r="BF914" s="157">
        <v>264000</v>
      </c>
      <c r="BG914" s="157">
        <f t="shared" si="15"/>
        <v>1550200</v>
      </c>
      <c r="BH914" s="33" t="s">
        <v>100</v>
      </c>
      <c r="BI914" s="33" t="s">
        <v>222</v>
      </c>
      <c r="BJ914" s="19" t="s">
        <v>6406</v>
      </c>
      <c r="BK914" s="19" t="s">
        <v>6407</v>
      </c>
      <c r="BL914" s="19" t="s">
        <v>6391</v>
      </c>
      <c r="BM914" s="19" t="s">
        <v>105</v>
      </c>
      <c r="BN914" s="430"/>
      <c r="BO914" s="430"/>
      <c r="BP914" s="33" t="s">
        <v>98</v>
      </c>
      <c r="BQ914" s="33" t="s">
        <v>98</v>
      </c>
      <c r="BR914" s="275" t="s">
        <v>5595</v>
      </c>
    </row>
    <row r="915" spans="1:70" s="310" customFormat="1" ht="90">
      <c r="A915" s="18">
        <v>913</v>
      </c>
      <c r="B915" s="111">
        <v>5353</v>
      </c>
      <c r="C915" s="275" t="s">
        <v>5595</v>
      </c>
      <c r="D915" s="322" t="s">
        <v>106</v>
      </c>
      <c r="E915" s="323" t="s">
        <v>6425</v>
      </c>
      <c r="F915" s="323" t="s">
        <v>6426</v>
      </c>
      <c r="G915" s="323" t="s">
        <v>6427</v>
      </c>
      <c r="H915" s="324" t="s">
        <v>6428</v>
      </c>
      <c r="I915" s="323" t="s">
        <v>6426</v>
      </c>
      <c r="J915" s="322" t="s">
        <v>6425</v>
      </c>
      <c r="K915" s="325">
        <v>0</v>
      </c>
      <c r="L915" s="323" t="s">
        <v>6429</v>
      </c>
      <c r="M915" s="323" t="s">
        <v>6430</v>
      </c>
      <c r="N915" s="323" t="s">
        <v>86</v>
      </c>
      <c r="O915" s="323"/>
      <c r="P915" s="323"/>
      <c r="Q915" s="323"/>
      <c r="R915" s="326" t="s">
        <v>105</v>
      </c>
      <c r="S915" s="323" t="s">
        <v>88</v>
      </c>
      <c r="T915" s="18" t="s">
        <v>6276</v>
      </c>
      <c r="U915" s="323" t="s">
        <v>6313</v>
      </c>
      <c r="V915" s="323" t="s">
        <v>5901</v>
      </c>
      <c r="W915" s="323" t="s">
        <v>6431</v>
      </c>
      <c r="X915" s="327">
        <v>2.0333333329999999</v>
      </c>
      <c r="Y915" s="327">
        <v>0</v>
      </c>
      <c r="Z915" s="42">
        <v>5434.5666666666666</v>
      </c>
      <c r="AA915" s="323"/>
      <c r="AB915" s="322">
        <v>534720</v>
      </c>
      <c r="AC915" s="323" t="s">
        <v>6404</v>
      </c>
      <c r="AD915" s="323">
        <v>0</v>
      </c>
      <c r="AE915" s="323"/>
      <c r="AF915" s="323"/>
      <c r="AG915" s="323"/>
      <c r="AH915" s="323"/>
      <c r="AI915" s="323"/>
      <c r="AJ915" s="323"/>
      <c r="AK915" s="323"/>
      <c r="AL915" s="323"/>
      <c r="AM915" s="323"/>
      <c r="AN915" s="323"/>
      <c r="AO915" s="323"/>
      <c r="AP915" s="323"/>
      <c r="AQ915" s="323"/>
      <c r="AR915" s="323"/>
      <c r="AS915" s="323"/>
      <c r="AT915" s="323"/>
      <c r="AU915" s="323"/>
      <c r="AV915" s="323"/>
      <c r="AW915" s="323"/>
      <c r="AX915" s="323"/>
      <c r="AY915" s="323"/>
      <c r="AZ915" s="323"/>
      <c r="BA915" s="323"/>
      <c r="BB915" s="323"/>
      <c r="BC915" s="322" t="s">
        <v>98</v>
      </c>
      <c r="BD915" s="157">
        <v>522500</v>
      </c>
      <c r="BE915" s="157">
        <v>848407</v>
      </c>
      <c r="BF915" s="157">
        <v>93548</v>
      </c>
      <c r="BG915" s="157">
        <f t="shared" si="15"/>
        <v>1464455</v>
      </c>
      <c r="BH915" s="33" t="s">
        <v>100</v>
      </c>
      <c r="BI915" s="33" t="s">
        <v>222</v>
      </c>
      <c r="BJ915" s="19" t="s">
        <v>6406</v>
      </c>
      <c r="BK915" s="19" t="s">
        <v>6407</v>
      </c>
      <c r="BL915" s="19" t="s">
        <v>6391</v>
      </c>
      <c r="BM915" s="19" t="s">
        <v>98</v>
      </c>
      <c r="BN915" s="439"/>
      <c r="BO915" s="439"/>
      <c r="BP915" s="33" t="s">
        <v>98</v>
      </c>
      <c r="BQ915" s="33" t="s">
        <v>98</v>
      </c>
      <c r="BR915" s="275" t="s">
        <v>5595</v>
      </c>
    </row>
    <row r="916" spans="1:70" s="310" customFormat="1" ht="120">
      <c r="A916" s="18">
        <v>914</v>
      </c>
      <c r="B916" s="111">
        <v>5353</v>
      </c>
      <c r="C916" s="275" t="s">
        <v>5595</v>
      </c>
      <c r="D916" s="322" t="s">
        <v>106</v>
      </c>
      <c r="E916" s="323" t="s">
        <v>6432</v>
      </c>
      <c r="F916" s="323" t="s">
        <v>6433</v>
      </c>
      <c r="G916" s="323" t="s">
        <v>6434</v>
      </c>
      <c r="H916" s="324" t="s">
        <v>6435</v>
      </c>
      <c r="I916" s="323" t="s">
        <v>6433</v>
      </c>
      <c r="J916" s="322" t="s">
        <v>6432</v>
      </c>
      <c r="K916" s="325">
        <v>0</v>
      </c>
      <c r="L916" s="323" t="s">
        <v>6436</v>
      </c>
      <c r="M916" s="326" t="s">
        <v>6437</v>
      </c>
      <c r="N916" s="323" t="s">
        <v>86</v>
      </c>
      <c r="O916" s="323"/>
      <c r="P916" s="323"/>
      <c r="Q916" s="323"/>
      <c r="R916" s="326" t="s">
        <v>105</v>
      </c>
      <c r="S916" s="323" t="s">
        <v>88</v>
      </c>
      <c r="T916" s="18" t="s">
        <v>5928</v>
      </c>
      <c r="U916" s="323" t="s">
        <v>6438</v>
      </c>
      <c r="V916" s="323">
        <v>0</v>
      </c>
      <c r="W916" s="323" t="s">
        <v>6439</v>
      </c>
      <c r="X916" s="327">
        <v>2.75</v>
      </c>
      <c r="Y916" s="327">
        <v>0</v>
      </c>
      <c r="Z916" s="42">
        <v>3566.6666666666665</v>
      </c>
      <c r="AA916" s="323"/>
      <c r="AB916" s="322">
        <v>534720</v>
      </c>
      <c r="AC916" s="323" t="s">
        <v>6404</v>
      </c>
      <c r="AD916" s="323" t="s">
        <v>6440</v>
      </c>
      <c r="AE916" s="323"/>
      <c r="AF916" s="323"/>
      <c r="AG916" s="323"/>
      <c r="AH916" s="323"/>
      <c r="AI916" s="323"/>
      <c r="AJ916" s="323"/>
      <c r="AK916" s="323"/>
      <c r="AL916" s="323"/>
      <c r="AM916" s="323"/>
      <c r="AN916" s="323"/>
      <c r="AO916" s="323"/>
      <c r="AP916" s="323"/>
      <c r="AQ916" s="323"/>
      <c r="AR916" s="323"/>
      <c r="AS916" s="323"/>
      <c r="AT916" s="323"/>
      <c r="AU916" s="323"/>
      <c r="AV916" s="323"/>
      <c r="AW916" s="323"/>
      <c r="AX916" s="323"/>
      <c r="AY916" s="323"/>
      <c r="AZ916" s="323"/>
      <c r="BA916" s="323"/>
      <c r="BB916" s="323"/>
      <c r="BC916" s="322" t="s">
        <v>98</v>
      </c>
      <c r="BD916" s="157">
        <v>21000</v>
      </c>
      <c r="BE916" s="157">
        <v>69000</v>
      </c>
      <c r="BF916" s="157">
        <v>0</v>
      </c>
      <c r="BG916" s="157">
        <f t="shared" si="15"/>
        <v>90000</v>
      </c>
      <c r="BH916" s="33" t="s">
        <v>100</v>
      </c>
      <c r="BI916" s="33" t="s">
        <v>222</v>
      </c>
      <c r="BJ916" s="19" t="s">
        <v>6406</v>
      </c>
      <c r="BK916" s="19" t="s">
        <v>6407</v>
      </c>
      <c r="BL916" s="19" t="s">
        <v>6391</v>
      </c>
      <c r="BM916" s="19" t="s">
        <v>105</v>
      </c>
      <c r="BN916" s="439"/>
      <c r="BO916" s="439"/>
      <c r="BP916" s="33" t="s">
        <v>98</v>
      </c>
      <c r="BQ916" s="33" t="s">
        <v>98</v>
      </c>
      <c r="BR916" s="275" t="s">
        <v>5595</v>
      </c>
    </row>
    <row r="917" spans="1:70" s="310" customFormat="1" ht="82.15" customHeight="1">
      <c r="A917" s="18">
        <v>915</v>
      </c>
      <c r="B917" s="111">
        <v>5353</v>
      </c>
      <c r="C917" s="275" t="s">
        <v>5595</v>
      </c>
      <c r="D917" s="322" t="s">
        <v>106</v>
      </c>
      <c r="E917" s="323" t="s">
        <v>6441</v>
      </c>
      <c r="F917" s="323" t="s">
        <v>6442</v>
      </c>
      <c r="G917" s="323" t="s">
        <v>6443</v>
      </c>
      <c r="H917" s="324" t="s">
        <v>6444</v>
      </c>
      <c r="I917" s="323" t="s">
        <v>6445</v>
      </c>
      <c r="J917" s="322" t="s">
        <v>6441</v>
      </c>
      <c r="K917" s="325">
        <v>0</v>
      </c>
      <c r="L917" s="323" t="s">
        <v>6446</v>
      </c>
      <c r="M917" s="138">
        <v>45672</v>
      </c>
      <c r="N917" s="323" t="s">
        <v>86</v>
      </c>
      <c r="O917" s="323"/>
      <c r="P917" s="323"/>
      <c r="Q917" s="323"/>
      <c r="R917" s="326" t="s">
        <v>105</v>
      </c>
      <c r="S917" s="323" t="s">
        <v>88</v>
      </c>
      <c r="T917" s="18" t="s">
        <v>845</v>
      </c>
      <c r="U917" s="323" t="s">
        <v>6264</v>
      </c>
      <c r="V917" s="323">
        <v>0</v>
      </c>
      <c r="W917" s="323" t="s">
        <v>6447</v>
      </c>
      <c r="X917" s="327">
        <v>1.21</v>
      </c>
      <c r="Y917" s="327">
        <v>0</v>
      </c>
      <c r="Z917" s="42">
        <v>2508</v>
      </c>
      <c r="AA917" s="323"/>
      <c r="AB917" s="322">
        <v>534720</v>
      </c>
      <c r="AC917" s="323" t="s">
        <v>6404</v>
      </c>
      <c r="AD917" s="323">
        <v>0</v>
      </c>
      <c r="AE917" s="323"/>
      <c r="AF917" s="323"/>
      <c r="AG917" s="323"/>
      <c r="AH917" s="323"/>
      <c r="AI917" s="323"/>
      <c r="AJ917" s="323"/>
      <c r="AK917" s="323"/>
      <c r="AL917" s="323"/>
      <c r="AM917" s="323"/>
      <c r="AN917" s="323"/>
      <c r="AO917" s="323"/>
      <c r="AP917" s="323"/>
      <c r="AQ917" s="323"/>
      <c r="AR917" s="323"/>
      <c r="AS917" s="323"/>
      <c r="AT917" s="323"/>
      <c r="AU917" s="323"/>
      <c r="AV917" s="323"/>
      <c r="AW917" s="323"/>
      <c r="AX917" s="323"/>
      <c r="AY917" s="323"/>
      <c r="AZ917" s="323"/>
      <c r="BA917" s="323"/>
      <c r="BB917" s="323"/>
      <c r="BC917" s="322" t="s">
        <v>98</v>
      </c>
      <c r="BD917" s="157">
        <v>54000</v>
      </c>
      <c r="BE917" s="157">
        <v>54000</v>
      </c>
      <c r="BF917" s="157">
        <v>0</v>
      </c>
      <c r="BG917" s="157">
        <f t="shared" si="15"/>
        <v>108000</v>
      </c>
      <c r="BH917" s="33" t="s">
        <v>100</v>
      </c>
      <c r="BI917" s="33" t="s">
        <v>222</v>
      </c>
      <c r="BJ917" s="19" t="s">
        <v>6406</v>
      </c>
      <c r="BK917" s="19" t="s">
        <v>6407</v>
      </c>
      <c r="BL917" s="19" t="s">
        <v>6391</v>
      </c>
      <c r="BM917" s="19" t="s">
        <v>98</v>
      </c>
      <c r="BN917" s="439"/>
      <c r="BO917" s="439"/>
      <c r="BP917" s="33" t="s">
        <v>98</v>
      </c>
      <c r="BQ917" s="33" t="s">
        <v>98</v>
      </c>
      <c r="BR917" s="275" t="s">
        <v>5595</v>
      </c>
    </row>
    <row r="918" spans="1:70" s="53" customFormat="1" ht="75">
      <c r="A918" s="18">
        <v>916</v>
      </c>
      <c r="B918" s="111">
        <v>5353</v>
      </c>
      <c r="C918" s="275" t="s">
        <v>5595</v>
      </c>
      <c r="D918" s="322" t="s">
        <v>106</v>
      </c>
      <c r="E918" s="323" t="s">
        <v>6448</v>
      </c>
      <c r="F918" s="323" t="s">
        <v>6449</v>
      </c>
      <c r="G918" s="323" t="s">
        <v>6450</v>
      </c>
      <c r="H918" s="324" t="s">
        <v>6451</v>
      </c>
      <c r="I918" s="323" t="s">
        <v>6449</v>
      </c>
      <c r="J918" s="322" t="s">
        <v>6448</v>
      </c>
      <c r="K918" s="325">
        <v>0</v>
      </c>
      <c r="L918" s="323" t="s">
        <v>6452</v>
      </c>
      <c r="M918" s="138">
        <v>45672</v>
      </c>
      <c r="N918" s="323" t="s">
        <v>86</v>
      </c>
      <c r="O918" s="323"/>
      <c r="P918" s="323"/>
      <c r="Q918" s="323"/>
      <c r="R918" s="326" t="s">
        <v>105</v>
      </c>
      <c r="S918" s="323" t="s">
        <v>88</v>
      </c>
      <c r="T918" s="18" t="s">
        <v>6276</v>
      </c>
      <c r="U918" s="323" t="s">
        <v>6277</v>
      </c>
      <c r="V918" s="323">
        <v>0</v>
      </c>
      <c r="W918" s="323" t="s">
        <v>6453</v>
      </c>
      <c r="X918" s="327">
        <v>0.32500000000000001</v>
      </c>
      <c r="Y918" s="327">
        <v>0</v>
      </c>
      <c r="Z918" s="42">
        <v>1400</v>
      </c>
      <c r="AA918" s="323"/>
      <c r="AB918" s="322">
        <v>534720</v>
      </c>
      <c r="AC918" s="323" t="s">
        <v>6404</v>
      </c>
      <c r="AD918" s="323">
        <v>0</v>
      </c>
      <c r="AE918" s="323"/>
      <c r="AF918" s="323"/>
      <c r="AG918" s="323"/>
      <c r="AH918" s="323"/>
      <c r="AI918" s="323"/>
      <c r="AJ918" s="323"/>
      <c r="AK918" s="323"/>
      <c r="AL918" s="323"/>
      <c r="AM918" s="323"/>
      <c r="AN918" s="323"/>
      <c r="AO918" s="323"/>
      <c r="AP918" s="323"/>
      <c r="AQ918" s="323"/>
      <c r="AR918" s="323"/>
      <c r="AS918" s="323"/>
      <c r="AT918" s="323"/>
      <c r="AU918" s="323"/>
      <c r="AV918" s="323"/>
      <c r="AW918" s="323"/>
      <c r="AX918" s="323"/>
      <c r="AY918" s="323"/>
      <c r="AZ918" s="323"/>
      <c r="BA918" s="323"/>
      <c r="BB918" s="323"/>
      <c r="BC918" s="322" t="s">
        <v>98</v>
      </c>
      <c r="BD918" s="157">
        <v>113300</v>
      </c>
      <c r="BE918" s="157">
        <v>72400</v>
      </c>
      <c r="BF918" s="157">
        <v>0</v>
      </c>
      <c r="BG918" s="157">
        <f t="shared" si="15"/>
        <v>185700</v>
      </c>
      <c r="BH918" s="33" t="s">
        <v>100</v>
      </c>
      <c r="BI918" s="33" t="s">
        <v>222</v>
      </c>
      <c r="BJ918" s="19" t="s">
        <v>6406</v>
      </c>
      <c r="BK918" s="19" t="s">
        <v>6407</v>
      </c>
      <c r="BL918" s="19" t="s">
        <v>6391</v>
      </c>
      <c r="BM918" s="19" t="s">
        <v>105</v>
      </c>
      <c r="BN918" s="30"/>
      <c r="BO918" s="30"/>
      <c r="BP918" s="33" t="s">
        <v>98</v>
      </c>
      <c r="BQ918" s="33" t="s">
        <v>98</v>
      </c>
      <c r="BR918" s="275" t="s">
        <v>5595</v>
      </c>
    </row>
    <row r="919" spans="1:70" s="53" customFormat="1" ht="105">
      <c r="A919" s="18">
        <v>917</v>
      </c>
      <c r="B919" s="111">
        <v>5353</v>
      </c>
      <c r="C919" s="275" t="s">
        <v>5595</v>
      </c>
      <c r="D919" s="322" t="s">
        <v>106</v>
      </c>
      <c r="E919" s="323" t="s">
        <v>6454</v>
      </c>
      <c r="F919" s="323" t="s">
        <v>6455</v>
      </c>
      <c r="G919" s="323" t="s">
        <v>6456</v>
      </c>
      <c r="H919" s="324" t="s">
        <v>6457</v>
      </c>
      <c r="I919" s="323" t="s">
        <v>6455</v>
      </c>
      <c r="J919" s="322" t="s">
        <v>6454</v>
      </c>
      <c r="K919" s="325">
        <v>0</v>
      </c>
      <c r="L919" s="323" t="s">
        <v>6458</v>
      </c>
      <c r="M919" s="323" t="s">
        <v>6459</v>
      </c>
      <c r="N919" s="323" t="s">
        <v>86</v>
      </c>
      <c r="O919" s="323"/>
      <c r="P919" s="323"/>
      <c r="Q919" s="323"/>
      <c r="R919" s="326" t="s">
        <v>105</v>
      </c>
      <c r="S919" s="323" t="s">
        <v>88</v>
      </c>
      <c r="T919" s="18" t="s">
        <v>845</v>
      </c>
      <c r="U919" s="323" t="s">
        <v>6264</v>
      </c>
      <c r="V919" s="323">
        <v>0</v>
      </c>
      <c r="W919" s="323" t="s">
        <v>6460</v>
      </c>
      <c r="X919" s="327">
        <v>1.9390000000000001</v>
      </c>
      <c r="Y919" s="327">
        <v>0</v>
      </c>
      <c r="Z919" s="42">
        <v>700</v>
      </c>
      <c r="AA919" s="323"/>
      <c r="AB919" s="322">
        <v>534720</v>
      </c>
      <c r="AC919" s="323" t="s">
        <v>6404</v>
      </c>
      <c r="AD919" s="323" t="s">
        <v>6461</v>
      </c>
      <c r="AE919" s="323"/>
      <c r="AF919" s="323"/>
      <c r="AG919" s="323"/>
      <c r="AH919" s="323"/>
      <c r="AI919" s="323"/>
      <c r="AJ919" s="323"/>
      <c r="AK919" s="323"/>
      <c r="AL919" s="323"/>
      <c r="AM919" s="323"/>
      <c r="AN919" s="323"/>
      <c r="AO919" s="323"/>
      <c r="AP919" s="323"/>
      <c r="AQ919" s="323"/>
      <c r="AR919" s="323"/>
      <c r="AS919" s="323"/>
      <c r="AT919" s="323"/>
      <c r="AU919" s="323"/>
      <c r="AV919" s="323"/>
      <c r="AW919" s="323"/>
      <c r="AX919" s="323"/>
      <c r="AY919" s="323"/>
      <c r="AZ919" s="323"/>
      <c r="BA919" s="323"/>
      <c r="BB919" s="323"/>
      <c r="BC919" s="322" t="s">
        <v>98</v>
      </c>
      <c r="BD919" s="157">
        <v>73800</v>
      </c>
      <c r="BE919" s="157">
        <v>184100</v>
      </c>
      <c r="BF919" s="157">
        <v>0</v>
      </c>
      <c r="BG919" s="157">
        <f t="shared" si="15"/>
        <v>257900</v>
      </c>
      <c r="BH919" s="33" t="s">
        <v>105</v>
      </c>
      <c r="BI919" s="33" t="s">
        <v>242</v>
      </c>
      <c r="BJ919" s="19" t="s">
        <v>6406</v>
      </c>
      <c r="BK919" s="19" t="s">
        <v>6407</v>
      </c>
      <c r="BL919" s="19" t="s">
        <v>6391</v>
      </c>
      <c r="BM919" s="19" t="s">
        <v>98</v>
      </c>
      <c r="BN919" s="30"/>
      <c r="BO919" s="30"/>
      <c r="BP919" s="33" t="s">
        <v>98</v>
      </c>
      <c r="BQ919" s="33" t="s">
        <v>98</v>
      </c>
      <c r="BR919" s="275" t="s">
        <v>5595</v>
      </c>
    </row>
    <row r="920" spans="1:70" s="53" customFormat="1" ht="105">
      <c r="A920" s="18">
        <v>918</v>
      </c>
      <c r="B920" s="111">
        <v>5353</v>
      </c>
      <c r="C920" s="275" t="s">
        <v>5595</v>
      </c>
      <c r="D920" s="37" t="s">
        <v>106</v>
      </c>
      <c r="E920" s="38" t="s">
        <v>6462</v>
      </c>
      <c r="F920" s="38" t="s">
        <v>6463</v>
      </c>
      <c r="G920" s="38" t="s">
        <v>6464</v>
      </c>
      <c r="H920" s="134" t="s">
        <v>6465</v>
      </c>
      <c r="I920" s="38" t="s">
        <v>6463</v>
      </c>
      <c r="J920" s="134" t="s">
        <v>6462</v>
      </c>
      <c r="K920" s="338"/>
      <c r="L920" s="38" t="s">
        <v>6466</v>
      </c>
      <c r="M920" s="134" t="s">
        <v>6430</v>
      </c>
      <c r="N920" s="38" t="s">
        <v>86</v>
      </c>
      <c r="O920" s="38"/>
      <c r="P920" s="38" t="s">
        <v>5677</v>
      </c>
      <c r="Q920" s="38"/>
      <c r="R920" s="134" t="s">
        <v>105</v>
      </c>
      <c r="S920" s="38" t="s">
        <v>88</v>
      </c>
      <c r="T920" s="18" t="s">
        <v>6276</v>
      </c>
      <c r="U920" s="38" t="s">
        <v>363</v>
      </c>
      <c r="V920" s="38">
        <v>0</v>
      </c>
      <c r="W920" s="38" t="s">
        <v>6467</v>
      </c>
      <c r="X920" s="327">
        <v>6.45</v>
      </c>
      <c r="Y920" s="327">
        <v>1</v>
      </c>
      <c r="Z920" s="42">
        <v>45240.133333333331</v>
      </c>
      <c r="AA920" s="38" t="s">
        <v>5627</v>
      </c>
      <c r="AB920" s="37">
        <v>534720</v>
      </c>
      <c r="AC920" s="38" t="s">
        <v>6404</v>
      </c>
      <c r="AD920" s="38">
        <v>0</v>
      </c>
      <c r="AE920" s="38" t="s">
        <v>5629</v>
      </c>
      <c r="AF920" s="38"/>
      <c r="AG920" s="38"/>
      <c r="AH920" s="38"/>
      <c r="AI920" s="38"/>
      <c r="AJ920" s="38">
        <v>0</v>
      </c>
      <c r="AK920" s="38" t="s">
        <v>5680</v>
      </c>
      <c r="AL920" s="38"/>
      <c r="AM920" s="38" t="s">
        <v>6464</v>
      </c>
      <c r="AN920" s="38" t="s">
        <v>5612</v>
      </c>
      <c r="AO920" s="38" t="s">
        <v>219</v>
      </c>
      <c r="AP920" s="38" t="s">
        <v>5669</v>
      </c>
      <c r="AQ920" s="38" t="s">
        <v>121</v>
      </c>
      <c r="AR920" s="38"/>
      <c r="AS920" s="38" t="s">
        <v>5614</v>
      </c>
      <c r="AT920" s="38"/>
      <c r="AU920" s="38"/>
      <c r="AV920" s="38"/>
      <c r="AW920" s="38"/>
      <c r="AX920" s="38"/>
      <c r="AY920" s="38"/>
      <c r="AZ920" s="38"/>
      <c r="BA920" s="38"/>
      <c r="BB920" s="38"/>
      <c r="BC920" s="37" t="s">
        <v>98</v>
      </c>
      <c r="BD920" s="157">
        <v>895368</v>
      </c>
      <c r="BE920" s="157">
        <v>617221</v>
      </c>
      <c r="BF920" s="157">
        <v>150740</v>
      </c>
      <c r="BG920" s="157">
        <f t="shared" si="15"/>
        <v>1663329</v>
      </c>
      <c r="BH920" s="44" t="s">
        <v>105</v>
      </c>
      <c r="BI920" s="33" t="s">
        <v>242</v>
      </c>
      <c r="BJ920" s="19" t="s">
        <v>6406</v>
      </c>
      <c r="BK920" s="19" t="s">
        <v>6407</v>
      </c>
      <c r="BL920" s="19" t="s">
        <v>6391</v>
      </c>
      <c r="BM920" s="19" t="s">
        <v>98</v>
      </c>
      <c r="BN920" s="30"/>
      <c r="BO920" s="30"/>
      <c r="BP920" s="33" t="s">
        <v>98</v>
      </c>
      <c r="BQ920" s="44" t="s">
        <v>98</v>
      </c>
      <c r="BR920" s="275" t="s">
        <v>5595</v>
      </c>
    </row>
    <row r="921" spans="1:70" s="53" customFormat="1" ht="105">
      <c r="A921" s="18">
        <v>919</v>
      </c>
      <c r="B921" s="111">
        <v>5353</v>
      </c>
      <c r="C921" s="275" t="s">
        <v>5595</v>
      </c>
      <c r="D921" s="37" t="s">
        <v>106</v>
      </c>
      <c r="E921" s="38" t="s">
        <v>6468</v>
      </c>
      <c r="F921" s="38" t="s">
        <v>6469</v>
      </c>
      <c r="G921" s="38" t="s">
        <v>6267</v>
      </c>
      <c r="H921" s="134" t="s">
        <v>6470</v>
      </c>
      <c r="I921" s="38" t="s">
        <v>6469</v>
      </c>
      <c r="J921" s="134" t="s">
        <v>6468</v>
      </c>
      <c r="K921" s="338"/>
      <c r="L921" s="38" t="s">
        <v>6471</v>
      </c>
      <c r="M921" s="134" t="s">
        <v>6430</v>
      </c>
      <c r="N921" s="38" t="s">
        <v>86</v>
      </c>
      <c r="O921" s="38"/>
      <c r="P921" s="38" t="s">
        <v>5677</v>
      </c>
      <c r="Q921" s="38"/>
      <c r="R921" s="134" t="s">
        <v>105</v>
      </c>
      <c r="S921" s="38" t="s">
        <v>88</v>
      </c>
      <c r="T921" s="18" t="s">
        <v>6276</v>
      </c>
      <c r="U921" s="38" t="s">
        <v>314</v>
      </c>
      <c r="V921" s="38">
        <v>0</v>
      </c>
      <c r="W921" s="38" t="s">
        <v>6472</v>
      </c>
      <c r="X921" s="327">
        <v>4.5</v>
      </c>
      <c r="Y921" s="327">
        <v>0</v>
      </c>
      <c r="Z921" s="42">
        <v>33955.833333333336</v>
      </c>
      <c r="AA921" s="38" t="s">
        <v>5627</v>
      </c>
      <c r="AB921" s="37">
        <v>534720</v>
      </c>
      <c r="AC921" s="38" t="s">
        <v>6404</v>
      </c>
      <c r="AD921" s="38">
        <v>0</v>
      </c>
      <c r="AE921" s="38" t="s">
        <v>5629</v>
      </c>
      <c r="AF921" s="38"/>
      <c r="AG921" s="38"/>
      <c r="AH921" s="38"/>
      <c r="AI921" s="38"/>
      <c r="AJ921" s="38">
        <v>0</v>
      </c>
      <c r="AK921" s="38" t="s">
        <v>5680</v>
      </c>
      <c r="AL921" s="38"/>
      <c r="AM921" s="38" t="s">
        <v>6267</v>
      </c>
      <c r="AN921" s="38" t="s">
        <v>5612</v>
      </c>
      <c r="AO921" s="38" t="s">
        <v>219</v>
      </c>
      <c r="AP921" s="38" t="s">
        <v>5669</v>
      </c>
      <c r="AQ921" s="38" t="s">
        <v>121</v>
      </c>
      <c r="AR921" s="38"/>
      <c r="AS921" s="38" t="s">
        <v>5614</v>
      </c>
      <c r="AT921" s="38"/>
      <c r="AU921" s="38"/>
      <c r="AV921" s="38"/>
      <c r="AW921" s="38"/>
      <c r="AX921" s="38"/>
      <c r="AY921" s="38"/>
      <c r="AZ921" s="38"/>
      <c r="BA921" s="38"/>
      <c r="BB921" s="38"/>
      <c r="BC921" s="37" t="s">
        <v>98</v>
      </c>
      <c r="BD921" s="157">
        <v>2013063</v>
      </c>
      <c r="BE921" s="157">
        <v>3111389</v>
      </c>
      <c r="BF921" s="157">
        <v>1301066</v>
      </c>
      <c r="BG921" s="157">
        <f t="shared" si="15"/>
        <v>6425518</v>
      </c>
      <c r="BH921" s="44" t="s">
        <v>100</v>
      </c>
      <c r="BI921" s="33" t="s">
        <v>222</v>
      </c>
      <c r="BJ921" s="19" t="s">
        <v>6406</v>
      </c>
      <c r="BK921" s="19" t="s">
        <v>6407</v>
      </c>
      <c r="BL921" s="19" t="s">
        <v>6391</v>
      </c>
      <c r="BM921" s="19" t="s">
        <v>98</v>
      </c>
      <c r="BN921" s="30"/>
      <c r="BO921" s="30"/>
      <c r="BP921" s="33" t="s">
        <v>98</v>
      </c>
      <c r="BQ921" s="44" t="s">
        <v>98</v>
      </c>
      <c r="BR921" s="275" t="s">
        <v>5595</v>
      </c>
    </row>
    <row r="922" spans="1:70" s="53" customFormat="1" ht="75">
      <c r="A922" s="18">
        <v>920</v>
      </c>
      <c r="B922" s="111">
        <v>5353</v>
      </c>
      <c r="C922" s="275" t="s">
        <v>5595</v>
      </c>
      <c r="D922" s="67" t="s">
        <v>235</v>
      </c>
      <c r="E922" s="68" t="s">
        <v>6473</v>
      </c>
      <c r="F922" s="69" t="s">
        <v>6474</v>
      </c>
      <c r="G922" s="70" t="s">
        <v>6475</v>
      </c>
      <c r="H922" s="71" t="s">
        <v>6476</v>
      </c>
      <c r="I922" s="72"/>
      <c r="J922" s="72" t="s">
        <v>6473</v>
      </c>
      <c r="K922" s="67"/>
      <c r="L922" s="70" t="s">
        <v>6477</v>
      </c>
      <c r="M922" s="73">
        <v>45672</v>
      </c>
      <c r="N922" s="73" t="s">
        <v>105</v>
      </c>
      <c r="O922" s="72"/>
      <c r="P922" s="72"/>
      <c r="Q922" s="72"/>
      <c r="R922" s="72"/>
      <c r="S922" s="67" t="s">
        <v>88</v>
      </c>
      <c r="T922" s="74" t="s">
        <v>5928</v>
      </c>
      <c r="U922" s="70">
        <v>0</v>
      </c>
      <c r="V922" s="70" t="s">
        <v>105</v>
      </c>
      <c r="W922" s="70" t="s">
        <v>6478</v>
      </c>
      <c r="X922" s="72"/>
      <c r="Y922" s="72"/>
      <c r="Z922" s="75"/>
      <c r="AA922" s="72"/>
      <c r="AB922" s="67">
        <v>534720</v>
      </c>
      <c r="AC922" s="70" t="s">
        <v>6404</v>
      </c>
      <c r="AD922" s="70"/>
      <c r="AE922" s="72"/>
      <c r="AF922" s="72"/>
      <c r="AG922" s="72"/>
      <c r="AH922" s="72"/>
      <c r="AI922" s="72"/>
      <c r="AJ922" s="72"/>
      <c r="AK922" s="72"/>
      <c r="AL922" s="72"/>
      <c r="AM922" s="72"/>
      <c r="AN922" s="72"/>
      <c r="AO922" s="72"/>
      <c r="AP922" s="76"/>
      <c r="AQ922" s="72"/>
      <c r="AR922" s="72"/>
      <c r="AS922" s="77"/>
      <c r="AT922" s="77"/>
      <c r="AU922" s="77"/>
      <c r="AV922" s="72"/>
      <c r="AW922" s="72"/>
      <c r="AX922" s="72"/>
      <c r="AY922" s="72"/>
      <c r="AZ922" s="72"/>
      <c r="BA922" s="72"/>
      <c r="BB922" s="72"/>
      <c r="BC922" s="68"/>
      <c r="BD922" s="157">
        <v>55900</v>
      </c>
      <c r="BE922" s="157">
        <v>0</v>
      </c>
      <c r="BF922" s="157">
        <v>0</v>
      </c>
      <c r="BG922" s="157">
        <f t="shared" si="15"/>
        <v>55900</v>
      </c>
      <c r="BH922" s="145" t="s">
        <v>100</v>
      </c>
      <c r="BI922" s="33" t="s">
        <v>222</v>
      </c>
      <c r="BJ922" s="19" t="s">
        <v>6406</v>
      </c>
      <c r="BK922" s="19" t="s">
        <v>6407</v>
      </c>
      <c r="BL922" s="19" t="s">
        <v>6391</v>
      </c>
      <c r="BM922" s="19" t="s">
        <v>98</v>
      </c>
      <c r="BN922" s="30"/>
      <c r="BO922" s="30"/>
      <c r="BP922" s="33" t="s">
        <v>98</v>
      </c>
      <c r="BQ922" s="145" t="s">
        <v>229</v>
      </c>
      <c r="BR922" s="275" t="s">
        <v>5595</v>
      </c>
    </row>
    <row r="923" spans="1:70" s="53" customFormat="1" ht="105">
      <c r="A923" s="18">
        <v>921</v>
      </c>
      <c r="B923" s="111">
        <v>5353</v>
      </c>
      <c r="C923" s="275" t="s">
        <v>5595</v>
      </c>
      <c r="D923" s="78" t="s">
        <v>253</v>
      </c>
      <c r="E923" s="72" t="s">
        <v>6479</v>
      </c>
      <c r="F923" s="69" t="s">
        <v>6480</v>
      </c>
      <c r="G923" s="79" t="s">
        <v>6481</v>
      </c>
      <c r="H923" s="79">
        <v>0</v>
      </c>
      <c r="I923" s="79"/>
      <c r="J923" s="79" t="s">
        <v>6479</v>
      </c>
      <c r="K923" s="79"/>
      <c r="L923" s="79" t="s">
        <v>105</v>
      </c>
      <c r="M923" s="80" t="s">
        <v>105</v>
      </c>
      <c r="N923" s="80" t="s">
        <v>105</v>
      </c>
      <c r="O923" s="79"/>
      <c r="P923" s="79"/>
      <c r="Q923" s="79"/>
      <c r="R923" s="79"/>
      <c r="S923" s="78" t="s">
        <v>105</v>
      </c>
      <c r="T923" s="78" t="s">
        <v>5886</v>
      </c>
      <c r="U923" s="79" t="s">
        <v>105</v>
      </c>
      <c r="V923" s="79" t="s">
        <v>105</v>
      </c>
      <c r="W923" s="79" t="s">
        <v>105</v>
      </c>
      <c r="X923" s="79"/>
      <c r="Y923" s="79"/>
      <c r="Z923" s="79"/>
      <c r="AA923" s="79"/>
      <c r="AB923" s="78">
        <v>534720</v>
      </c>
      <c r="AC923" s="79" t="s">
        <v>6404</v>
      </c>
      <c r="AD923" s="79"/>
      <c r="AE923" s="79"/>
      <c r="AF923" s="79"/>
      <c r="AG923" s="79"/>
      <c r="AH923" s="79"/>
      <c r="AI923" s="79"/>
      <c r="AJ923" s="79"/>
      <c r="AK923" s="79"/>
      <c r="AL923" s="79"/>
      <c r="AM923" s="79"/>
      <c r="AN923" s="79"/>
      <c r="AO923" s="79"/>
      <c r="AP923" s="79"/>
      <c r="AQ923" s="79"/>
      <c r="AR923" s="79"/>
      <c r="AS923" s="79"/>
      <c r="AT923" s="79"/>
      <c r="AU923" s="79"/>
      <c r="AV923" s="79"/>
      <c r="AW923" s="79"/>
      <c r="AX923" s="79"/>
      <c r="AY923" s="79"/>
      <c r="AZ923" s="79"/>
      <c r="BA923" s="79"/>
      <c r="BB923" s="79"/>
      <c r="BC923" s="78"/>
      <c r="BD923" s="157">
        <v>128200</v>
      </c>
      <c r="BE923" s="157">
        <v>20400</v>
      </c>
      <c r="BF923" s="157">
        <v>0</v>
      </c>
      <c r="BG923" s="157">
        <f t="shared" si="15"/>
        <v>148600</v>
      </c>
      <c r="BH923" s="145" t="s">
        <v>105</v>
      </c>
      <c r="BI923" s="33" t="s">
        <v>242</v>
      </c>
      <c r="BJ923" s="19" t="s">
        <v>6406</v>
      </c>
      <c r="BK923" s="19" t="s">
        <v>6407</v>
      </c>
      <c r="BL923" s="19" t="s">
        <v>6391</v>
      </c>
      <c r="BM923" s="19" t="s">
        <v>105</v>
      </c>
      <c r="BN923" s="30"/>
      <c r="BO923" s="30"/>
      <c r="BP923" s="33" t="s">
        <v>98</v>
      </c>
      <c r="BQ923" s="145" t="s">
        <v>229</v>
      </c>
      <c r="BR923" s="275" t="s">
        <v>5595</v>
      </c>
    </row>
    <row r="924" spans="1:70" s="53" customFormat="1" ht="105">
      <c r="A924" s="18">
        <v>922</v>
      </c>
      <c r="B924" s="111">
        <v>5353</v>
      </c>
      <c r="C924" s="275" t="s">
        <v>5595</v>
      </c>
      <c r="D924" s="67" t="s">
        <v>235</v>
      </c>
      <c r="E924" s="68" t="s">
        <v>6482</v>
      </c>
      <c r="F924" s="69" t="s">
        <v>6483</v>
      </c>
      <c r="G924" s="70" t="s">
        <v>6484</v>
      </c>
      <c r="H924" s="82" t="s">
        <v>6485</v>
      </c>
      <c r="I924" s="72"/>
      <c r="J924" s="68" t="s">
        <v>6482</v>
      </c>
      <c r="K924" s="67" t="s">
        <v>105</v>
      </c>
      <c r="L924" s="70" t="s">
        <v>105</v>
      </c>
      <c r="M924" s="83" t="s">
        <v>105</v>
      </c>
      <c r="N924" s="73"/>
      <c r="O924" s="72"/>
      <c r="P924" s="84"/>
      <c r="Q924" s="84"/>
      <c r="R924" s="72"/>
      <c r="S924" s="67" t="s">
        <v>88</v>
      </c>
      <c r="T924" s="74"/>
      <c r="U924" s="84" t="s">
        <v>314</v>
      </c>
      <c r="V924" s="70" t="s">
        <v>173</v>
      </c>
      <c r="W924" s="84"/>
      <c r="X924" s="85">
        <v>5400</v>
      </c>
      <c r="Y924" s="86">
        <v>11</v>
      </c>
      <c r="Z924" s="86">
        <v>234800</v>
      </c>
      <c r="AA924" s="72"/>
      <c r="AB924" s="67">
        <v>534720</v>
      </c>
      <c r="AC924" s="67" t="s">
        <v>6404</v>
      </c>
      <c r="AD924" s="87">
        <v>0</v>
      </c>
      <c r="AE924" s="68"/>
      <c r="AF924" s="84"/>
      <c r="AG924" s="84"/>
      <c r="AH924" s="84"/>
      <c r="AI924" s="84"/>
      <c r="AJ924" s="72"/>
      <c r="AK924" s="72"/>
      <c r="AL924" s="72"/>
      <c r="AM924" s="72"/>
      <c r="AN924" s="79"/>
      <c r="AO924" s="84"/>
      <c r="AP924" s="84"/>
      <c r="AQ924" s="84"/>
      <c r="AR924" s="72"/>
      <c r="AS924" s="77"/>
      <c r="AT924" s="77"/>
      <c r="AU924" s="77"/>
      <c r="AV924" s="72"/>
      <c r="AW924" s="72"/>
      <c r="AX924" s="72"/>
      <c r="AY924" s="72"/>
      <c r="AZ924" s="72"/>
      <c r="BA924" s="72"/>
      <c r="BB924" s="72"/>
      <c r="BC924" s="68"/>
      <c r="BD924" s="157">
        <v>51600</v>
      </c>
      <c r="BE924" s="157">
        <v>38000</v>
      </c>
      <c r="BF924" s="157">
        <v>0</v>
      </c>
      <c r="BG924" s="157">
        <f t="shared" si="15"/>
        <v>89600</v>
      </c>
      <c r="BH924" s="145" t="s">
        <v>394</v>
      </c>
      <c r="BI924" s="33" t="s">
        <v>222</v>
      </c>
      <c r="BJ924" s="19" t="s">
        <v>6406</v>
      </c>
      <c r="BK924" s="19" t="s">
        <v>6407</v>
      </c>
      <c r="BL924" s="19" t="s">
        <v>6391</v>
      </c>
      <c r="BM924" s="19" t="s">
        <v>105</v>
      </c>
      <c r="BN924" s="30"/>
      <c r="BO924" s="30"/>
      <c r="BP924" s="33" t="s">
        <v>105</v>
      </c>
      <c r="BQ924" s="145"/>
      <c r="BR924" s="275" t="s">
        <v>5595</v>
      </c>
    </row>
    <row r="925" spans="1:70" s="53" customFormat="1" ht="105">
      <c r="A925" s="18">
        <v>923</v>
      </c>
      <c r="B925" s="111">
        <v>5353</v>
      </c>
      <c r="C925" s="275" t="s">
        <v>5595</v>
      </c>
      <c r="D925" s="74" t="s">
        <v>316</v>
      </c>
      <c r="E925" s="339" t="s">
        <v>6486</v>
      </c>
      <c r="F925" s="100" t="s">
        <v>6487</v>
      </c>
      <c r="G925" s="74" t="s">
        <v>6488</v>
      </c>
      <c r="H925" s="74"/>
      <c r="I925" s="74" t="s">
        <v>6489</v>
      </c>
      <c r="J925" s="339" t="s">
        <v>6486</v>
      </c>
      <c r="K925" s="101">
        <v>3301746051</v>
      </c>
      <c r="L925" s="74" t="s">
        <v>6490</v>
      </c>
      <c r="M925" s="102">
        <v>45839</v>
      </c>
      <c r="N925" s="103" t="s">
        <v>86</v>
      </c>
      <c r="O925" s="74" t="s">
        <v>128</v>
      </c>
      <c r="P925" s="104" t="s">
        <v>322</v>
      </c>
      <c r="Q925" s="104"/>
      <c r="R925" s="104"/>
      <c r="S925" s="74" t="s">
        <v>88</v>
      </c>
      <c r="T925" s="92" t="s">
        <v>323</v>
      </c>
      <c r="U925" s="104" t="s">
        <v>324</v>
      </c>
      <c r="V925" s="104"/>
      <c r="W925" s="104" t="s">
        <v>152</v>
      </c>
      <c r="X925" s="106">
        <v>0.05</v>
      </c>
      <c r="Y925" s="106">
        <v>0.3</v>
      </c>
      <c r="Z925" s="106">
        <v>8500</v>
      </c>
      <c r="AA925" s="107" t="s">
        <v>325</v>
      </c>
      <c r="AB925" s="74">
        <v>534720</v>
      </c>
      <c r="AC925" s="74" t="s">
        <v>6404</v>
      </c>
      <c r="AD925" s="108"/>
      <c r="AE925" s="98" t="s">
        <v>93</v>
      </c>
      <c r="AF925" s="104"/>
      <c r="AG925" s="104"/>
      <c r="AH925" s="104"/>
      <c r="AI925" s="104"/>
      <c r="AJ925" s="109">
        <v>275400</v>
      </c>
      <c r="AK925" s="74" t="s">
        <v>326</v>
      </c>
      <c r="AL925" s="104"/>
      <c r="AM925" s="104"/>
      <c r="AN925" s="104"/>
      <c r="AO925" s="104"/>
      <c r="AP925" s="104"/>
      <c r="AQ925" s="104"/>
      <c r="AR925" s="104"/>
      <c r="AS925" s="104"/>
      <c r="AT925" s="286"/>
      <c r="AU925" s="104"/>
      <c r="AV925" s="104"/>
      <c r="AW925" s="104"/>
      <c r="AX925" s="104"/>
      <c r="AY925" s="104"/>
      <c r="AZ925" s="105"/>
      <c r="BA925" s="105"/>
      <c r="BB925" s="74" t="s">
        <v>98</v>
      </c>
      <c r="BC925" s="110"/>
      <c r="BD925" s="157">
        <v>122500</v>
      </c>
      <c r="BE925" s="157">
        <v>174000</v>
      </c>
      <c r="BF925" s="157">
        <v>0</v>
      </c>
      <c r="BG925" s="157">
        <f t="shared" si="15"/>
        <v>296500</v>
      </c>
      <c r="BH925" s="33" t="s">
        <v>100</v>
      </c>
      <c r="BI925" s="33" t="s">
        <v>222</v>
      </c>
      <c r="BJ925" s="19" t="s">
        <v>6406</v>
      </c>
      <c r="BK925" s="19" t="s">
        <v>6407</v>
      </c>
      <c r="BL925" s="19" t="s">
        <v>6391</v>
      </c>
      <c r="BM925" s="19" t="s">
        <v>105</v>
      </c>
      <c r="BN925" s="30"/>
      <c r="BO925" s="30"/>
      <c r="BP925" s="33" t="s">
        <v>98</v>
      </c>
      <c r="BQ925" s="33" t="s">
        <v>98</v>
      </c>
      <c r="BR925" s="275" t="s">
        <v>5595</v>
      </c>
    </row>
    <row r="926" spans="1:70" s="53" customFormat="1" ht="225">
      <c r="A926" s="18">
        <v>924</v>
      </c>
      <c r="B926" s="111">
        <v>5353</v>
      </c>
      <c r="C926" s="275" t="s">
        <v>5595</v>
      </c>
      <c r="D926" s="322" t="s">
        <v>106</v>
      </c>
      <c r="E926" s="323" t="s">
        <v>6491</v>
      </c>
      <c r="F926" s="323" t="s">
        <v>6492</v>
      </c>
      <c r="G926" s="323" t="s">
        <v>6493</v>
      </c>
      <c r="H926" s="324" t="s">
        <v>6494</v>
      </c>
      <c r="I926" s="323" t="s">
        <v>6492</v>
      </c>
      <c r="J926" s="322" t="s">
        <v>6491</v>
      </c>
      <c r="K926" s="325">
        <v>0</v>
      </c>
      <c r="L926" s="323" t="s">
        <v>6495</v>
      </c>
      <c r="M926" s="323" t="s">
        <v>5715</v>
      </c>
      <c r="N926" s="323" t="s">
        <v>86</v>
      </c>
      <c r="O926" s="323"/>
      <c r="P926" s="323"/>
      <c r="Q926" s="323"/>
      <c r="R926" s="326" t="s">
        <v>105</v>
      </c>
      <c r="S926" s="323" t="s">
        <v>88</v>
      </c>
      <c r="T926" s="18" t="s">
        <v>6276</v>
      </c>
      <c r="U926" s="323" t="s">
        <v>6496</v>
      </c>
      <c r="V926" s="323" t="s">
        <v>5901</v>
      </c>
      <c r="W926" s="323" t="s">
        <v>6439</v>
      </c>
      <c r="X926" s="327">
        <v>3.625</v>
      </c>
      <c r="Y926" s="327">
        <v>0</v>
      </c>
      <c r="Z926" s="42">
        <v>4000</v>
      </c>
      <c r="AA926" s="323"/>
      <c r="AB926" s="322">
        <v>534800</v>
      </c>
      <c r="AC926" s="323" t="s">
        <v>4745</v>
      </c>
      <c r="AD926" s="323">
        <v>0</v>
      </c>
      <c r="AE926" s="323"/>
      <c r="AF926" s="323"/>
      <c r="AG926" s="323"/>
      <c r="AH926" s="323"/>
      <c r="AI926" s="323"/>
      <c r="AJ926" s="323"/>
      <c r="AK926" s="323"/>
      <c r="AL926" s="323"/>
      <c r="AM926" s="323"/>
      <c r="AN926" s="323"/>
      <c r="AO926" s="323"/>
      <c r="AP926" s="323"/>
      <c r="AQ926" s="323"/>
      <c r="AR926" s="323"/>
      <c r="AS926" s="323"/>
      <c r="AT926" s="323"/>
      <c r="AU926" s="323"/>
      <c r="AV926" s="323"/>
      <c r="AW926" s="323"/>
      <c r="AX926" s="323"/>
      <c r="AY926" s="323"/>
      <c r="AZ926" s="323"/>
      <c r="BA926" s="323"/>
      <c r="BB926" s="323"/>
      <c r="BC926" s="322" t="s">
        <v>98</v>
      </c>
      <c r="BD926" s="157">
        <v>67545</v>
      </c>
      <c r="BE926" s="157">
        <v>52000</v>
      </c>
      <c r="BF926" s="157">
        <v>42545</v>
      </c>
      <c r="BG926" s="157">
        <f t="shared" si="15"/>
        <v>162090</v>
      </c>
      <c r="BH926" s="33" t="s">
        <v>105</v>
      </c>
      <c r="BI926" s="33" t="s">
        <v>242</v>
      </c>
      <c r="BJ926" s="19" t="s">
        <v>4746</v>
      </c>
      <c r="BK926" s="19" t="s">
        <v>4747</v>
      </c>
      <c r="BL926" s="19" t="s">
        <v>4748</v>
      </c>
      <c r="BM926" s="19" t="s">
        <v>98</v>
      </c>
      <c r="BN926" s="30"/>
      <c r="BO926" s="30"/>
      <c r="BP926" s="33" t="s">
        <v>98</v>
      </c>
      <c r="BQ926" s="33" t="s">
        <v>98</v>
      </c>
      <c r="BR926" s="275" t="s">
        <v>5595</v>
      </c>
    </row>
    <row r="927" spans="1:70" s="53" customFormat="1" ht="210">
      <c r="A927" s="18">
        <v>925</v>
      </c>
      <c r="B927" s="111">
        <v>5353</v>
      </c>
      <c r="C927" s="275" t="s">
        <v>5595</v>
      </c>
      <c r="D927" s="111" t="s">
        <v>106</v>
      </c>
      <c r="E927" s="113" t="s">
        <v>6497</v>
      </c>
      <c r="F927" s="113" t="s">
        <v>6498</v>
      </c>
      <c r="G927" s="113" t="s">
        <v>6499</v>
      </c>
      <c r="H927" s="318" t="s">
        <v>6500</v>
      </c>
      <c r="I927" s="113" t="s">
        <v>6501</v>
      </c>
      <c r="J927" s="111" t="s">
        <v>6497</v>
      </c>
      <c r="K927" s="337">
        <v>0</v>
      </c>
      <c r="L927" s="113" t="s">
        <v>6502</v>
      </c>
      <c r="M927" s="114" t="s">
        <v>6503</v>
      </c>
      <c r="N927" s="113" t="s">
        <v>86</v>
      </c>
      <c r="O927" s="113"/>
      <c r="P927" s="113"/>
      <c r="Q927" s="113"/>
      <c r="R927" s="114" t="s">
        <v>105</v>
      </c>
      <c r="S927" s="113" t="s">
        <v>88</v>
      </c>
      <c r="T927" s="18" t="s">
        <v>6276</v>
      </c>
      <c r="U927" s="113" t="s">
        <v>6277</v>
      </c>
      <c r="V927" s="113">
        <v>0</v>
      </c>
      <c r="W927" s="113" t="s">
        <v>4991</v>
      </c>
      <c r="X927" s="321">
        <v>2.65</v>
      </c>
      <c r="Y927" s="321">
        <v>0</v>
      </c>
      <c r="Z927" s="26">
        <v>1733.3333333333333</v>
      </c>
      <c r="AA927" s="113"/>
      <c r="AB927" s="111">
        <v>534800</v>
      </c>
      <c r="AC927" s="113" t="s">
        <v>4745</v>
      </c>
      <c r="AD927" s="113">
        <v>0</v>
      </c>
      <c r="AE927" s="113"/>
      <c r="AF927" s="113"/>
      <c r="AG927" s="113"/>
      <c r="AH927" s="113"/>
      <c r="AI927" s="113"/>
      <c r="AJ927" s="113"/>
      <c r="AK927" s="113"/>
      <c r="AL927" s="113"/>
      <c r="AM927" s="113"/>
      <c r="AN927" s="113"/>
      <c r="AO927" s="113"/>
      <c r="AP927" s="113"/>
      <c r="AQ927" s="113"/>
      <c r="AR927" s="113"/>
      <c r="AS927" s="113"/>
      <c r="AT927" s="113"/>
      <c r="AU927" s="113"/>
      <c r="AV927" s="113"/>
      <c r="AW927" s="113"/>
      <c r="AX927" s="113"/>
      <c r="AY927" s="113"/>
      <c r="AZ927" s="113"/>
      <c r="BA927" s="113"/>
      <c r="BB927" s="113"/>
      <c r="BC927" s="111" t="s">
        <v>98</v>
      </c>
      <c r="BD927" s="157">
        <v>133490</v>
      </c>
      <c r="BE927" s="157">
        <v>219280</v>
      </c>
      <c r="BF927" s="157">
        <v>43945</v>
      </c>
      <c r="BG927" s="157">
        <f t="shared" si="15"/>
        <v>396715</v>
      </c>
      <c r="BH927" s="44" t="s">
        <v>100</v>
      </c>
      <c r="BI927" s="33" t="s">
        <v>222</v>
      </c>
      <c r="BJ927" s="19" t="s">
        <v>4746</v>
      </c>
      <c r="BK927" s="19" t="s">
        <v>4747</v>
      </c>
      <c r="BL927" s="19" t="s">
        <v>4748</v>
      </c>
      <c r="BM927" s="19" t="s">
        <v>105</v>
      </c>
      <c r="BN927" s="30"/>
      <c r="BO927" s="30"/>
      <c r="BP927" s="33" t="s">
        <v>98</v>
      </c>
      <c r="BQ927" s="44" t="s">
        <v>98</v>
      </c>
      <c r="BR927" s="275" t="s">
        <v>5595</v>
      </c>
    </row>
    <row r="928" spans="1:70" s="53" customFormat="1" ht="240">
      <c r="A928" s="18">
        <v>926</v>
      </c>
      <c r="B928" s="111">
        <v>5353</v>
      </c>
      <c r="C928" s="275" t="s">
        <v>5595</v>
      </c>
      <c r="D928" s="37" t="s">
        <v>106</v>
      </c>
      <c r="E928" s="38" t="s">
        <v>6504</v>
      </c>
      <c r="F928" s="38" t="s">
        <v>6505</v>
      </c>
      <c r="G928" s="38" t="s">
        <v>6506</v>
      </c>
      <c r="H928" s="330" t="s">
        <v>6507</v>
      </c>
      <c r="I928" s="38" t="s">
        <v>6505</v>
      </c>
      <c r="J928" s="37" t="s">
        <v>6504</v>
      </c>
      <c r="K928" s="331">
        <v>0</v>
      </c>
      <c r="L928" s="38" t="s">
        <v>6508</v>
      </c>
      <c r="M928" s="43">
        <v>45658</v>
      </c>
      <c r="N928" s="43" t="s">
        <v>86</v>
      </c>
      <c r="O928" s="38"/>
      <c r="P928" s="38"/>
      <c r="Q928" s="38"/>
      <c r="R928" s="134" t="s">
        <v>105</v>
      </c>
      <c r="S928" s="38" t="s">
        <v>88</v>
      </c>
      <c r="T928" s="18" t="s">
        <v>6276</v>
      </c>
      <c r="U928" s="38" t="s">
        <v>6313</v>
      </c>
      <c r="V928" s="38" t="s">
        <v>5901</v>
      </c>
      <c r="W928" s="38" t="s">
        <v>5086</v>
      </c>
      <c r="X928" s="327">
        <v>0.47499999999999998</v>
      </c>
      <c r="Y928" s="327">
        <v>0</v>
      </c>
      <c r="Z928" s="42">
        <v>2000</v>
      </c>
      <c r="AA928" s="38"/>
      <c r="AB928" s="37">
        <v>534800</v>
      </c>
      <c r="AC928" s="38" t="s">
        <v>4745</v>
      </c>
      <c r="AD928" s="38">
        <v>0</v>
      </c>
      <c r="AE928" s="38"/>
      <c r="AF928" s="38"/>
      <c r="AG928" s="38"/>
      <c r="AH928" s="38"/>
      <c r="AI928" s="38"/>
      <c r="AJ928" s="38"/>
      <c r="AK928" s="38"/>
      <c r="AL928" s="38"/>
      <c r="AM928" s="38"/>
      <c r="AN928" s="38"/>
      <c r="AO928" s="38"/>
      <c r="AP928" s="38"/>
      <c r="AQ928" s="38"/>
      <c r="AR928" s="38"/>
      <c r="AS928" s="38"/>
      <c r="AT928" s="38"/>
      <c r="AU928" s="38"/>
      <c r="AV928" s="38"/>
      <c r="AW928" s="38"/>
      <c r="AX928" s="38"/>
      <c r="AY928" s="38"/>
      <c r="AZ928" s="38"/>
      <c r="BA928" s="38"/>
      <c r="BB928" s="38"/>
      <c r="BC928" s="37" t="s">
        <v>98</v>
      </c>
      <c r="BD928" s="157">
        <v>189400</v>
      </c>
      <c r="BE928" s="157">
        <v>637580</v>
      </c>
      <c r="BF928" s="157">
        <v>54000</v>
      </c>
      <c r="BG928" s="157">
        <f t="shared" si="15"/>
        <v>880980</v>
      </c>
      <c r="BH928" s="33" t="s">
        <v>105</v>
      </c>
      <c r="BI928" s="33" t="s">
        <v>242</v>
      </c>
      <c r="BJ928" s="19" t="s">
        <v>4746</v>
      </c>
      <c r="BK928" s="19" t="s">
        <v>4747</v>
      </c>
      <c r="BL928" s="19" t="s">
        <v>4748</v>
      </c>
      <c r="BM928" s="19" t="s">
        <v>98</v>
      </c>
      <c r="BN928" s="30"/>
      <c r="BO928" s="30"/>
      <c r="BP928" s="33" t="s">
        <v>98</v>
      </c>
      <c r="BQ928" s="33" t="s">
        <v>98</v>
      </c>
      <c r="BR928" s="275" t="s">
        <v>5595</v>
      </c>
    </row>
    <row r="929" spans="1:70" s="53" customFormat="1" ht="240">
      <c r="A929" s="18">
        <v>927</v>
      </c>
      <c r="B929" s="111">
        <v>5353</v>
      </c>
      <c r="C929" s="275" t="s">
        <v>5595</v>
      </c>
      <c r="D929" s="37" t="s">
        <v>106</v>
      </c>
      <c r="E929" s="38" t="s">
        <v>6509</v>
      </c>
      <c r="F929" s="38" t="s">
        <v>6510</v>
      </c>
      <c r="G929" s="38" t="s">
        <v>6511</v>
      </c>
      <c r="H929" s="37"/>
      <c r="I929" s="38" t="s">
        <v>6510</v>
      </c>
      <c r="J929" s="37" t="s">
        <v>6509</v>
      </c>
      <c r="K929" s="331"/>
      <c r="L929" s="38" t="s">
        <v>6512</v>
      </c>
      <c r="M929" s="43">
        <v>45658</v>
      </c>
      <c r="N929" s="43" t="s">
        <v>86</v>
      </c>
      <c r="O929" s="38"/>
      <c r="P929" s="38"/>
      <c r="Q929" s="38"/>
      <c r="R929" s="134" t="s">
        <v>105</v>
      </c>
      <c r="S929" s="38" t="s">
        <v>88</v>
      </c>
      <c r="T929" s="18" t="s">
        <v>5928</v>
      </c>
      <c r="U929" s="38" t="s">
        <v>314</v>
      </c>
      <c r="V929" s="38" t="s">
        <v>820</v>
      </c>
      <c r="W929" s="38" t="s">
        <v>6513</v>
      </c>
      <c r="X929" s="327">
        <v>0.27300000000000002</v>
      </c>
      <c r="Y929" s="327">
        <v>0</v>
      </c>
      <c r="Z929" s="42">
        <v>911.5</v>
      </c>
      <c r="AA929" s="38"/>
      <c r="AB929" s="37">
        <v>534800</v>
      </c>
      <c r="AC929" s="38" t="s">
        <v>4745</v>
      </c>
      <c r="AD929" s="38" t="s">
        <v>6514</v>
      </c>
      <c r="AE929" s="38"/>
      <c r="AF929" s="38"/>
      <c r="AG929" s="38"/>
      <c r="AH929" s="38"/>
      <c r="AI929" s="38"/>
      <c r="AJ929" s="38"/>
      <c r="AK929" s="38"/>
      <c r="AL929" s="38"/>
      <c r="AM929" s="38"/>
      <c r="AN929" s="38"/>
      <c r="AO929" s="38"/>
      <c r="AP929" s="38"/>
      <c r="AQ929" s="38"/>
      <c r="AR929" s="38"/>
      <c r="AS929" s="38"/>
      <c r="AT929" s="38"/>
      <c r="AU929" s="38"/>
      <c r="AV929" s="38"/>
      <c r="AW929" s="38"/>
      <c r="AX929" s="38"/>
      <c r="AY929" s="38"/>
      <c r="AZ929" s="38"/>
      <c r="BA929" s="38"/>
      <c r="BB929" s="38"/>
      <c r="BC929" s="37" t="s">
        <v>98</v>
      </c>
      <c r="BD929" s="157">
        <v>20500</v>
      </c>
      <c r="BE929" s="157">
        <v>25045</v>
      </c>
      <c r="BF929" s="157">
        <v>0</v>
      </c>
      <c r="BG929" s="157">
        <f t="shared" si="15"/>
        <v>45545</v>
      </c>
      <c r="BH929" s="33" t="s">
        <v>100</v>
      </c>
      <c r="BI929" s="33" t="s">
        <v>222</v>
      </c>
      <c r="BJ929" s="19" t="s">
        <v>4746</v>
      </c>
      <c r="BK929" s="19" t="s">
        <v>4747</v>
      </c>
      <c r="BL929" s="19" t="s">
        <v>4748</v>
      </c>
      <c r="BM929" s="19" t="s">
        <v>105</v>
      </c>
      <c r="BN929" s="30"/>
      <c r="BO929" s="30"/>
      <c r="BP929" s="33" t="s">
        <v>98</v>
      </c>
      <c r="BQ929" s="33" t="s">
        <v>98</v>
      </c>
      <c r="BR929" s="275" t="s">
        <v>5595</v>
      </c>
    </row>
    <row r="930" spans="1:70" s="53" customFormat="1" ht="105">
      <c r="A930" s="18">
        <v>928</v>
      </c>
      <c r="B930" s="111">
        <v>5353</v>
      </c>
      <c r="C930" s="275" t="s">
        <v>5595</v>
      </c>
      <c r="D930" s="37" t="s">
        <v>106</v>
      </c>
      <c r="E930" s="38" t="s">
        <v>6515</v>
      </c>
      <c r="F930" s="38" t="s">
        <v>6516</v>
      </c>
      <c r="G930" s="38" t="s">
        <v>6517</v>
      </c>
      <c r="H930" s="330" t="s">
        <v>6518</v>
      </c>
      <c r="I930" s="38" t="s">
        <v>6516</v>
      </c>
      <c r="J930" s="37" t="s">
        <v>6515</v>
      </c>
      <c r="K930" s="331"/>
      <c r="L930" s="38" t="s">
        <v>6519</v>
      </c>
      <c r="M930" s="43">
        <v>45658</v>
      </c>
      <c r="N930" s="43" t="s">
        <v>86</v>
      </c>
      <c r="O930" s="38"/>
      <c r="P930" s="38"/>
      <c r="Q930" s="38"/>
      <c r="R930" s="134" t="s">
        <v>105</v>
      </c>
      <c r="S930" s="38" t="s">
        <v>88</v>
      </c>
      <c r="T930" s="18" t="s">
        <v>845</v>
      </c>
      <c r="U930" s="38" t="s">
        <v>6264</v>
      </c>
      <c r="V930" s="38" t="s">
        <v>105</v>
      </c>
      <c r="W930" s="38" t="s">
        <v>6520</v>
      </c>
      <c r="X930" s="42"/>
      <c r="Y930" s="42"/>
      <c r="Z930" s="42"/>
      <c r="AA930" s="38"/>
      <c r="AB930" s="37">
        <v>534800</v>
      </c>
      <c r="AC930" s="38" t="s">
        <v>4745</v>
      </c>
      <c r="AD930" s="38" t="s">
        <v>6521</v>
      </c>
      <c r="AE930" s="38"/>
      <c r="AF930" s="38"/>
      <c r="AG930" s="38"/>
      <c r="AH930" s="38"/>
      <c r="AI930" s="38"/>
      <c r="AJ930" s="38"/>
      <c r="AK930" s="38"/>
      <c r="AL930" s="38"/>
      <c r="AM930" s="38"/>
      <c r="AN930" s="38"/>
      <c r="AO930" s="38"/>
      <c r="AP930" s="38"/>
      <c r="AQ930" s="38"/>
      <c r="AR930" s="38"/>
      <c r="AS930" s="38"/>
      <c r="AT930" s="38"/>
      <c r="AU930" s="38"/>
      <c r="AV930" s="38"/>
      <c r="AW930" s="38"/>
      <c r="AX930" s="38"/>
      <c r="AY930" s="38"/>
      <c r="AZ930" s="38"/>
      <c r="BA930" s="38"/>
      <c r="BB930" s="38"/>
      <c r="BC930" s="37" t="s">
        <v>98</v>
      </c>
      <c r="BD930" s="157">
        <v>539400</v>
      </c>
      <c r="BE930" s="157">
        <v>129445</v>
      </c>
      <c r="BF930" s="157">
        <v>151945</v>
      </c>
      <c r="BG930" s="157">
        <f t="shared" si="15"/>
        <v>820790</v>
      </c>
      <c r="BH930" s="33" t="s">
        <v>100</v>
      </c>
      <c r="BI930" s="33" t="s">
        <v>222</v>
      </c>
      <c r="BJ930" s="19" t="s">
        <v>4746</v>
      </c>
      <c r="BK930" s="19" t="s">
        <v>4747</v>
      </c>
      <c r="BL930" s="19" t="s">
        <v>4748</v>
      </c>
      <c r="BM930" s="19" t="s">
        <v>105</v>
      </c>
      <c r="BN930" s="30"/>
      <c r="BO930" s="30"/>
      <c r="BP930" s="33" t="s">
        <v>98</v>
      </c>
      <c r="BQ930" s="33" t="s">
        <v>98</v>
      </c>
      <c r="BR930" s="275" t="s">
        <v>5595</v>
      </c>
    </row>
    <row r="931" spans="1:70" s="340" customFormat="1" ht="240">
      <c r="A931" s="18">
        <v>929</v>
      </c>
      <c r="B931" s="111">
        <v>5353</v>
      </c>
      <c r="C931" s="275" t="s">
        <v>5595</v>
      </c>
      <c r="D931" s="37" t="s">
        <v>106</v>
      </c>
      <c r="E931" s="38" t="s">
        <v>6522</v>
      </c>
      <c r="F931" s="38" t="s">
        <v>6523</v>
      </c>
      <c r="G931" s="38" t="s">
        <v>6524</v>
      </c>
      <c r="H931" s="330" t="s">
        <v>6525</v>
      </c>
      <c r="I931" s="38" t="s">
        <v>6526</v>
      </c>
      <c r="J931" s="37" t="s">
        <v>6522</v>
      </c>
      <c r="K931" s="331">
        <v>0</v>
      </c>
      <c r="L931" s="38" t="s">
        <v>6527</v>
      </c>
      <c r="M931" s="43">
        <v>45658</v>
      </c>
      <c r="N931" s="43" t="s">
        <v>86</v>
      </c>
      <c r="O931" s="38"/>
      <c r="P931" s="38"/>
      <c r="Q931" s="38" t="s">
        <v>1560</v>
      </c>
      <c r="R931" s="134" t="s">
        <v>6528</v>
      </c>
      <c r="S931" s="38" t="s">
        <v>88</v>
      </c>
      <c r="T931" s="18" t="s">
        <v>6276</v>
      </c>
      <c r="U931" s="38" t="s">
        <v>6313</v>
      </c>
      <c r="V931" s="38" t="s">
        <v>5901</v>
      </c>
      <c r="W931" s="38" t="s">
        <v>6529</v>
      </c>
      <c r="X931" s="327">
        <v>1.343166667</v>
      </c>
      <c r="Y931" s="327">
        <v>0</v>
      </c>
      <c r="Z931" s="42">
        <v>5826.666666666667</v>
      </c>
      <c r="AA931" s="38"/>
      <c r="AB931" s="37">
        <v>534800</v>
      </c>
      <c r="AC931" s="38" t="s">
        <v>4745</v>
      </c>
      <c r="AD931" s="38">
        <v>0</v>
      </c>
      <c r="AE931" s="38"/>
      <c r="AF931" s="38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/>
      <c r="AR931" s="38"/>
      <c r="AS931" s="38"/>
      <c r="AT931" s="38"/>
      <c r="AU931" s="38"/>
      <c r="AV931" s="38"/>
      <c r="AW931" s="38"/>
      <c r="AX931" s="38"/>
      <c r="AY931" s="38"/>
      <c r="AZ931" s="38"/>
      <c r="BA931" s="38"/>
      <c r="BB931" s="38"/>
      <c r="BC931" s="37" t="s">
        <v>98</v>
      </c>
      <c r="BD931" s="157">
        <v>135900</v>
      </c>
      <c r="BE931" s="157">
        <v>74000</v>
      </c>
      <c r="BF931" s="157">
        <v>51000</v>
      </c>
      <c r="BG931" s="157">
        <f t="shared" si="15"/>
        <v>260900</v>
      </c>
      <c r="BH931" s="33" t="s">
        <v>100</v>
      </c>
      <c r="BI931" s="33" t="s">
        <v>222</v>
      </c>
      <c r="BJ931" s="19" t="s">
        <v>4746</v>
      </c>
      <c r="BK931" s="19" t="s">
        <v>4747</v>
      </c>
      <c r="BL931" s="19" t="s">
        <v>4748</v>
      </c>
      <c r="BM931" s="19" t="s">
        <v>98</v>
      </c>
      <c r="BN931" s="441"/>
      <c r="BO931" s="441"/>
      <c r="BP931" s="33" t="s">
        <v>98</v>
      </c>
      <c r="BQ931" s="33" t="s">
        <v>98</v>
      </c>
      <c r="BR931" s="275" t="s">
        <v>5595</v>
      </c>
    </row>
    <row r="932" spans="1:70" s="340" customFormat="1" ht="90">
      <c r="A932" s="18">
        <v>930</v>
      </c>
      <c r="B932" s="111">
        <v>5353</v>
      </c>
      <c r="C932" s="275" t="s">
        <v>5595</v>
      </c>
      <c r="D932" s="322" t="s">
        <v>77</v>
      </c>
      <c r="E932" s="323" t="s">
        <v>6530</v>
      </c>
      <c r="F932" s="323" t="s">
        <v>6531</v>
      </c>
      <c r="G932" s="323" t="s">
        <v>6532</v>
      </c>
      <c r="H932" s="324" t="s">
        <v>6533</v>
      </c>
      <c r="I932" s="323" t="s">
        <v>6534</v>
      </c>
      <c r="J932" s="322" t="s">
        <v>6530</v>
      </c>
      <c r="K932" s="325">
        <v>0</v>
      </c>
      <c r="L932" s="323" t="s">
        <v>6535</v>
      </c>
      <c r="M932" s="323" t="s">
        <v>6536</v>
      </c>
      <c r="N932" s="323" t="s">
        <v>86</v>
      </c>
      <c r="O932" s="323"/>
      <c r="P932" s="323"/>
      <c r="Q932" s="326" t="s">
        <v>1560</v>
      </c>
      <c r="R932" s="326" t="s">
        <v>6537</v>
      </c>
      <c r="S932" s="323" t="s">
        <v>88</v>
      </c>
      <c r="T932" s="18" t="s">
        <v>845</v>
      </c>
      <c r="U932" s="323" t="s">
        <v>6264</v>
      </c>
      <c r="V932" s="323" t="s">
        <v>105</v>
      </c>
      <c r="W932" s="323" t="s">
        <v>6538</v>
      </c>
      <c r="X932" s="42">
        <v>6.1</v>
      </c>
      <c r="Y932" s="42">
        <v>3.3333333333333333E-2</v>
      </c>
      <c r="Z932" s="42">
        <v>5671.6333333333332</v>
      </c>
      <c r="AA932" s="323"/>
      <c r="AB932" s="322">
        <v>535300</v>
      </c>
      <c r="AC932" s="323" t="s">
        <v>5608</v>
      </c>
      <c r="AD932" s="323">
        <v>0</v>
      </c>
      <c r="AE932" s="323"/>
      <c r="AF932" s="323"/>
      <c r="AG932" s="323"/>
      <c r="AH932" s="323"/>
      <c r="AI932" s="323"/>
      <c r="AJ932" s="323"/>
      <c r="AK932" s="323"/>
      <c r="AL932" s="323"/>
      <c r="AM932" s="323"/>
      <c r="AN932" s="323"/>
      <c r="AO932" s="323"/>
      <c r="AP932" s="323"/>
      <c r="AQ932" s="323"/>
      <c r="AR932" s="323"/>
      <c r="AS932" s="323"/>
      <c r="AT932" s="323"/>
      <c r="AU932" s="323"/>
      <c r="AV932" s="323"/>
      <c r="AW932" s="323"/>
      <c r="AX932" s="323"/>
      <c r="AY932" s="323"/>
      <c r="AZ932" s="323"/>
      <c r="BA932" s="323"/>
      <c r="BB932" s="323"/>
      <c r="BC932" s="322" t="s">
        <v>98</v>
      </c>
      <c r="BD932" s="157">
        <v>780270</v>
      </c>
      <c r="BE932" s="157">
        <v>363725</v>
      </c>
      <c r="BF932" s="157">
        <v>68000</v>
      </c>
      <c r="BG932" s="157">
        <f t="shared" si="15"/>
        <v>1211995</v>
      </c>
      <c r="BH932" s="33" t="s">
        <v>100</v>
      </c>
      <c r="BI932" s="33" t="s">
        <v>222</v>
      </c>
      <c r="BJ932" s="19" t="s">
        <v>6539</v>
      </c>
      <c r="BK932" s="19" t="s">
        <v>6540</v>
      </c>
      <c r="BL932" s="19" t="s">
        <v>4748</v>
      </c>
      <c r="BM932" s="19" t="s">
        <v>105</v>
      </c>
      <c r="BN932" s="441"/>
      <c r="BO932" s="441"/>
      <c r="BP932" s="33" t="s">
        <v>98</v>
      </c>
      <c r="BQ932" s="33" t="s">
        <v>98</v>
      </c>
      <c r="BR932" s="275" t="s">
        <v>5595</v>
      </c>
    </row>
    <row r="933" spans="1:70" s="340" customFormat="1" ht="120">
      <c r="A933" s="18">
        <v>931</v>
      </c>
      <c r="B933" s="111">
        <v>5353</v>
      </c>
      <c r="C933" s="275" t="s">
        <v>5595</v>
      </c>
      <c r="D933" s="111" t="s">
        <v>106</v>
      </c>
      <c r="E933" s="111" t="s">
        <v>6541</v>
      </c>
      <c r="F933" s="113" t="s">
        <v>6542</v>
      </c>
      <c r="G933" s="113" t="s">
        <v>6543</v>
      </c>
      <c r="H933" s="114" t="s">
        <v>6544</v>
      </c>
      <c r="I933" s="113" t="s">
        <v>6545</v>
      </c>
      <c r="J933" s="318" t="s">
        <v>6541</v>
      </c>
      <c r="K933" s="319">
        <v>0</v>
      </c>
      <c r="L933" s="113" t="s">
        <v>6546</v>
      </c>
      <c r="M933" s="114" t="s">
        <v>6547</v>
      </c>
      <c r="N933" s="113" t="s">
        <v>86</v>
      </c>
      <c r="O933" s="113"/>
      <c r="P933" s="113" t="s">
        <v>5677</v>
      </c>
      <c r="Q933" s="114" t="s">
        <v>5738</v>
      </c>
      <c r="R933" s="114" t="s">
        <v>6548</v>
      </c>
      <c r="S933" s="113" t="s">
        <v>259</v>
      </c>
      <c r="T933" s="18" t="s">
        <v>6276</v>
      </c>
      <c r="U933" s="113" t="s">
        <v>314</v>
      </c>
      <c r="V933" s="113" t="s">
        <v>173</v>
      </c>
      <c r="W933" s="113" t="s">
        <v>6549</v>
      </c>
      <c r="X933" s="321">
        <v>10.6875625</v>
      </c>
      <c r="Y933" s="321">
        <v>1</v>
      </c>
      <c r="Z933" s="26">
        <v>139069.66666666666</v>
      </c>
      <c r="AA933" s="113" t="s">
        <v>325</v>
      </c>
      <c r="AB933" s="111">
        <v>534600</v>
      </c>
      <c r="AC933" s="113" t="s">
        <v>6550</v>
      </c>
      <c r="AD933" s="113" t="s">
        <v>6117</v>
      </c>
      <c r="AE933" s="113" t="s">
        <v>5629</v>
      </c>
      <c r="AF933" s="113"/>
      <c r="AG933" s="113"/>
      <c r="AH933" s="113"/>
      <c r="AI933" s="113"/>
      <c r="AJ933" s="113">
        <v>0</v>
      </c>
      <c r="AK933" s="113" t="s">
        <v>5680</v>
      </c>
      <c r="AL933" s="113"/>
      <c r="AM933" s="113" t="s">
        <v>6551</v>
      </c>
      <c r="AN933" s="113" t="s">
        <v>5612</v>
      </c>
      <c r="AO933" s="113" t="s">
        <v>219</v>
      </c>
      <c r="AP933" s="113" t="s">
        <v>5689</v>
      </c>
      <c r="AQ933" s="113" t="s">
        <v>121</v>
      </c>
      <c r="AR933" s="113"/>
      <c r="AS933" s="113" t="s">
        <v>5634</v>
      </c>
      <c r="AT933" s="113"/>
      <c r="AU933" s="113"/>
      <c r="AV933" s="113"/>
      <c r="AW933" s="113"/>
      <c r="AX933" s="113"/>
      <c r="AY933" s="113"/>
      <c r="AZ933" s="113"/>
      <c r="BA933" s="113"/>
      <c r="BB933" s="111" t="s">
        <v>98</v>
      </c>
      <c r="BC933" s="111"/>
      <c r="BD933" s="157">
        <v>442000</v>
      </c>
      <c r="BE933" s="157">
        <v>0</v>
      </c>
      <c r="BF933" s="157">
        <v>0</v>
      </c>
      <c r="BG933" s="157">
        <f t="shared" si="15"/>
        <v>442000</v>
      </c>
      <c r="BH933" s="33" t="s">
        <v>100</v>
      </c>
      <c r="BI933" s="33" t="s">
        <v>222</v>
      </c>
      <c r="BJ933" s="19" t="s">
        <v>6539</v>
      </c>
      <c r="BK933" s="19" t="s">
        <v>6540</v>
      </c>
      <c r="BL933" s="19" t="s">
        <v>4748</v>
      </c>
      <c r="BM933" s="19" t="s">
        <v>105</v>
      </c>
      <c r="BN933" s="441"/>
      <c r="BO933" s="441"/>
      <c r="BP933" s="33" t="s">
        <v>98</v>
      </c>
      <c r="BQ933" s="33" t="s">
        <v>98</v>
      </c>
      <c r="BR933" s="275" t="s">
        <v>5595</v>
      </c>
    </row>
    <row r="934" spans="1:70" s="340" customFormat="1" ht="120">
      <c r="A934" s="18">
        <v>932</v>
      </c>
      <c r="B934" s="111">
        <v>5353</v>
      </c>
      <c r="C934" s="275" t="s">
        <v>5595</v>
      </c>
      <c r="D934" s="111" t="s">
        <v>106</v>
      </c>
      <c r="E934" s="111" t="s">
        <v>6552</v>
      </c>
      <c r="F934" s="113" t="s">
        <v>6553</v>
      </c>
      <c r="G934" s="113" t="s">
        <v>6554</v>
      </c>
      <c r="H934" s="114" t="s">
        <v>6555</v>
      </c>
      <c r="I934" s="113" t="s">
        <v>6553</v>
      </c>
      <c r="J934" s="318" t="s">
        <v>6552</v>
      </c>
      <c r="K934" s="319">
        <v>0</v>
      </c>
      <c r="L934" s="113" t="s">
        <v>6556</v>
      </c>
      <c r="M934" s="113" t="s">
        <v>6557</v>
      </c>
      <c r="N934" s="113" t="s">
        <v>86</v>
      </c>
      <c r="O934" s="113"/>
      <c r="P934" s="113" t="s">
        <v>5677</v>
      </c>
      <c r="Q934" s="114" t="s">
        <v>5738</v>
      </c>
      <c r="R934" s="114" t="s">
        <v>105</v>
      </c>
      <c r="S934" s="113" t="s">
        <v>259</v>
      </c>
      <c r="T934" s="18" t="s">
        <v>6276</v>
      </c>
      <c r="U934" s="113" t="s">
        <v>314</v>
      </c>
      <c r="V934" s="113" t="s">
        <v>820</v>
      </c>
      <c r="W934" s="113" t="s">
        <v>6558</v>
      </c>
      <c r="X934" s="321">
        <v>0.498</v>
      </c>
      <c r="Y934" s="321">
        <v>1</v>
      </c>
      <c r="Z934" s="26">
        <v>136850.86666666667</v>
      </c>
      <c r="AA934" s="113" t="s">
        <v>5627</v>
      </c>
      <c r="AB934" s="111">
        <v>534600</v>
      </c>
      <c r="AC934" s="113" t="s">
        <v>6550</v>
      </c>
      <c r="AD934" s="113">
        <v>0</v>
      </c>
      <c r="AE934" s="113" t="s">
        <v>5629</v>
      </c>
      <c r="AF934" s="113"/>
      <c r="AG934" s="113"/>
      <c r="AH934" s="113"/>
      <c r="AI934" s="113"/>
      <c r="AJ934" s="113">
        <v>0</v>
      </c>
      <c r="AK934" s="113" t="s">
        <v>5680</v>
      </c>
      <c r="AL934" s="113"/>
      <c r="AM934" s="113" t="s">
        <v>6559</v>
      </c>
      <c r="AN934" s="113"/>
      <c r="AO934" s="113"/>
      <c r="AP934" s="113"/>
      <c r="AQ934" s="113"/>
      <c r="AR934" s="113"/>
      <c r="AS934" s="113" t="s">
        <v>5614</v>
      </c>
      <c r="AT934" s="113"/>
      <c r="AU934" s="113"/>
      <c r="AV934" s="113"/>
      <c r="AW934" s="113"/>
      <c r="AX934" s="113"/>
      <c r="AY934" s="113"/>
      <c r="AZ934" s="113"/>
      <c r="BA934" s="113"/>
      <c r="BB934" s="111"/>
      <c r="BC934" s="111" t="s">
        <v>98</v>
      </c>
      <c r="BD934" s="157">
        <v>895694</v>
      </c>
      <c r="BE934" s="157">
        <v>752633</v>
      </c>
      <c r="BF934" s="157">
        <v>420158</v>
      </c>
      <c r="BG934" s="157">
        <f t="shared" si="15"/>
        <v>2068485</v>
      </c>
      <c r="BH934" s="33" t="s">
        <v>105</v>
      </c>
      <c r="BI934" s="33" t="s">
        <v>242</v>
      </c>
      <c r="BJ934" s="19" t="s">
        <v>6539</v>
      </c>
      <c r="BK934" s="19" t="s">
        <v>6540</v>
      </c>
      <c r="BL934" s="19" t="s">
        <v>4748</v>
      </c>
      <c r="BM934" s="19" t="s">
        <v>98</v>
      </c>
      <c r="BN934" s="441"/>
      <c r="BO934" s="441"/>
      <c r="BP934" s="33" t="s">
        <v>98</v>
      </c>
      <c r="BQ934" s="33" t="s">
        <v>98</v>
      </c>
      <c r="BR934" s="275" t="s">
        <v>5595</v>
      </c>
    </row>
    <row r="935" spans="1:70" s="340" customFormat="1" ht="195">
      <c r="A935" s="18">
        <v>933</v>
      </c>
      <c r="B935" s="111">
        <v>5353</v>
      </c>
      <c r="C935" s="275" t="s">
        <v>5595</v>
      </c>
      <c r="D935" s="111" t="s">
        <v>77</v>
      </c>
      <c r="E935" s="111" t="s">
        <v>6560</v>
      </c>
      <c r="F935" s="113" t="s">
        <v>6561</v>
      </c>
      <c r="G935" s="113" t="s">
        <v>6562</v>
      </c>
      <c r="H935" s="114" t="s">
        <v>6563</v>
      </c>
      <c r="I935" s="113" t="s">
        <v>6564</v>
      </c>
      <c r="J935" s="111" t="s">
        <v>6560</v>
      </c>
      <c r="K935" s="319">
        <v>0</v>
      </c>
      <c r="L935" s="113" t="s">
        <v>6565</v>
      </c>
      <c r="M935" s="113" t="s">
        <v>6566</v>
      </c>
      <c r="N935" s="113" t="s">
        <v>86</v>
      </c>
      <c r="O935" s="113"/>
      <c r="P935" s="113" t="s">
        <v>5677</v>
      </c>
      <c r="Q935" s="113" t="s">
        <v>6567</v>
      </c>
      <c r="R935" s="114" t="s">
        <v>105</v>
      </c>
      <c r="S935" s="113" t="s">
        <v>259</v>
      </c>
      <c r="T935" s="18" t="s">
        <v>5928</v>
      </c>
      <c r="U935" s="113" t="s">
        <v>314</v>
      </c>
      <c r="V935" s="113" t="s">
        <v>285</v>
      </c>
      <c r="W935" s="113" t="s">
        <v>6568</v>
      </c>
      <c r="X935" s="321">
        <v>14.67777778</v>
      </c>
      <c r="Y935" s="321">
        <v>1</v>
      </c>
      <c r="Z935" s="26">
        <v>124517.83333333333</v>
      </c>
      <c r="AA935" s="113" t="s">
        <v>325</v>
      </c>
      <c r="AB935" s="111">
        <v>534600</v>
      </c>
      <c r="AC935" s="113" t="s">
        <v>6550</v>
      </c>
      <c r="AD935" s="113">
        <v>0</v>
      </c>
      <c r="AE935" s="113" t="s">
        <v>5629</v>
      </c>
      <c r="AF935" s="113"/>
      <c r="AG935" s="113"/>
      <c r="AH935" s="113"/>
      <c r="AI935" s="113"/>
      <c r="AJ935" s="113">
        <v>0</v>
      </c>
      <c r="AK935" s="113" t="s">
        <v>5680</v>
      </c>
      <c r="AL935" s="113"/>
      <c r="AM935" s="113" t="s">
        <v>6569</v>
      </c>
      <c r="AN935" s="113" t="s">
        <v>5612</v>
      </c>
      <c r="AO935" s="113" t="s">
        <v>219</v>
      </c>
      <c r="AP935" s="113" t="s">
        <v>5633</v>
      </c>
      <c r="AQ935" s="113" t="s">
        <v>6570</v>
      </c>
      <c r="AR935" s="113"/>
      <c r="AS935" s="113" t="s">
        <v>5614</v>
      </c>
      <c r="AT935" s="113"/>
      <c r="AU935" s="113"/>
      <c r="AV935" s="113"/>
      <c r="AW935" s="113"/>
      <c r="AX935" s="113"/>
      <c r="AY935" s="113"/>
      <c r="AZ935" s="113"/>
      <c r="BA935" s="113"/>
      <c r="BB935" s="111" t="s">
        <v>98</v>
      </c>
      <c r="BC935" s="111" t="s">
        <v>98</v>
      </c>
      <c r="BD935" s="157">
        <v>543570</v>
      </c>
      <c r="BE935" s="157">
        <v>73090</v>
      </c>
      <c r="BF935" s="157">
        <v>243135</v>
      </c>
      <c r="BG935" s="157">
        <f t="shared" si="15"/>
        <v>859795</v>
      </c>
      <c r="BH935" s="33" t="s">
        <v>100</v>
      </c>
      <c r="BI935" s="33" t="s">
        <v>222</v>
      </c>
      <c r="BJ935" s="19" t="s">
        <v>6539</v>
      </c>
      <c r="BK935" s="19" t="s">
        <v>6540</v>
      </c>
      <c r="BL935" s="19" t="s">
        <v>4748</v>
      </c>
      <c r="BM935" s="19" t="s">
        <v>105</v>
      </c>
      <c r="BN935" s="441"/>
      <c r="BO935" s="441"/>
      <c r="BP935" s="33" t="s">
        <v>98</v>
      </c>
      <c r="BQ935" s="33" t="s">
        <v>98</v>
      </c>
      <c r="BR935" s="275" t="s">
        <v>5595</v>
      </c>
    </row>
    <row r="936" spans="1:70" s="340" customFormat="1" ht="75">
      <c r="A936" s="18">
        <v>934</v>
      </c>
      <c r="B936" s="111">
        <v>5353</v>
      </c>
      <c r="C936" s="275" t="s">
        <v>5595</v>
      </c>
      <c r="D936" s="111" t="s">
        <v>106</v>
      </c>
      <c r="E936" s="111" t="s">
        <v>6571</v>
      </c>
      <c r="F936" s="113" t="s">
        <v>6572</v>
      </c>
      <c r="G936" s="113" t="s">
        <v>6573</v>
      </c>
      <c r="H936" s="114" t="s">
        <v>6574</v>
      </c>
      <c r="I936" s="113" t="s">
        <v>6575</v>
      </c>
      <c r="J936" s="111" t="s">
        <v>6571</v>
      </c>
      <c r="K936" s="319"/>
      <c r="L936" s="113" t="s">
        <v>6576</v>
      </c>
      <c r="M936" s="336" t="s">
        <v>5704</v>
      </c>
      <c r="N936" s="113" t="s">
        <v>86</v>
      </c>
      <c r="O936" s="113"/>
      <c r="P936" s="113" t="s">
        <v>5677</v>
      </c>
      <c r="Q936" s="114" t="s">
        <v>5738</v>
      </c>
      <c r="R936" s="114" t="s">
        <v>6577</v>
      </c>
      <c r="S936" s="113" t="s">
        <v>259</v>
      </c>
      <c r="T936" s="18" t="s">
        <v>6276</v>
      </c>
      <c r="U936" s="113" t="s">
        <v>1232</v>
      </c>
      <c r="V936" s="113" t="s">
        <v>285</v>
      </c>
      <c r="W936" s="113" t="s">
        <v>6578</v>
      </c>
      <c r="X936" s="321">
        <v>1.980074074</v>
      </c>
      <c r="Y936" s="321">
        <v>1</v>
      </c>
      <c r="Z936" s="26">
        <v>42658.5</v>
      </c>
      <c r="AA936" s="113" t="s">
        <v>5627</v>
      </c>
      <c r="AB936" s="111">
        <v>534600</v>
      </c>
      <c r="AC936" s="113" t="s">
        <v>6550</v>
      </c>
      <c r="AD936" s="113">
        <v>0</v>
      </c>
      <c r="AE936" s="113" t="s">
        <v>5629</v>
      </c>
      <c r="AF936" s="113"/>
      <c r="AG936" s="113"/>
      <c r="AH936" s="113"/>
      <c r="AI936" s="113"/>
      <c r="AJ936" s="113">
        <v>0</v>
      </c>
      <c r="AK936" s="113" t="s">
        <v>5680</v>
      </c>
      <c r="AL936" s="113"/>
      <c r="AM936" s="113" t="s">
        <v>6579</v>
      </c>
      <c r="AN936" s="113" t="s">
        <v>5612</v>
      </c>
      <c r="AO936" s="113" t="s">
        <v>219</v>
      </c>
      <c r="AP936" s="113" t="s">
        <v>6139</v>
      </c>
      <c r="AQ936" s="113" t="s">
        <v>121</v>
      </c>
      <c r="AR936" s="113"/>
      <c r="AS936" s="113" t="s">
        <v>5634</v>
      </c>
      <c r="AT936" s="113"/>
      <c r="AU936" s="113"/>
      <c r="AV936" s="113"/>
      <c r="AW936" s="113"/>
      <c r="AX936" s="113"/>
      <c r="AY936" s="113"/>
      <c r="AZ936" s="113"/>
      <c r="BA936" s="113"/>
      <c r="BB936" s="111"/>
      <c r="BC936" s="111" t="s">
        <v>98</v>
      </c>
      <c r="BD936" s="157">
        <v>651735</v>
      </c>
      <c r="BE936" s="157">
        <v>754690</v>
      </c>
      <c r="BF936" s="157">
        <v>271090</v>
      </c>
      <c r="BG936" s="157">
        <f t="shared" si="15"/>
        <v>1677515</v>
      </c>
      <c r="BH936" s="33" t="s">
        <v>100</v>
      </c>
      <c r="BI936" s="33" t="s">
        <v>222</v>
      </c>
      <c r="BJ936" s="19" t="s">
        <v>6539</v>
      </c>
      <c r="BK936" s="19" t="s">
        <v>6540</v>
      </c>
      <c r="BL936" s="19" t="s">
        <v>4748</v>
      </c>
      <c r="BM936" s="19" t="s">
        <v>105</v>
      </c>
      <c r="BN936" s="441"/>
      <c r="BO936" s="441"/>
      <c r="BP936" s="33" t="s">
        <v>98</v>
      </c>
      <c r="BQ936" s="33" t="s">
        <v>98</v>
      </c>
      <c r="BR936" s="275" t="s">
        <v>5595</v>
      </c>
    </row>
    <row r="937" spans="1:70" s="340" customFormat="1" ht="135">
      <c r="A937" s="18">
        <v>935</v>
      </c>
      <c r="B937" s="111">
        <v>5353</v>
      </c>
      <c r="C937" s="275" t="s">
        <v>5595</v>
      </c>
      <c r="D937" s="111" t="s">
        <v>77</v>
      </c>
      <c r="E937" s="111" t="s">
        <v>6580</v>
      </c>
      <c r="F937" s="113" t="s">
        <v>6581</v>
      </c>
      <c r="G937" s="113" t="s">
        <v>6582</v>
      </c>
      <c r="H937" s="114" t="s">
        <v>6583</v>
      </c>
      <c r="I937" s="113" t="s">
        <v>6584</v>
      </c>
      <c r="J937" s="318" t="s">
        <v>6580</v>
      </c>
      <c r="K937" s="319"/>
      <c r="L937" s="113" t="s">
        <v>6585</v>
      </c>
      <c r="M937" s="113" t="s">
        <v>6586</v>
      </c>
      <c r="N937" s="113" t="s">
        <v>86</v>
      </c>
      <c r="O937" s="113"/>
      <c r="P937" s="113" t="s">
        <v>5677</v>
      </c>
      <c r="Q937" s="114" t="s">
        <v>5738</v>
      </c>
      <c r="R937" s="114" t="s">
        <v>6587</v>
      </c>
      <c r="S937" s="113" t="s">
        <v>259</v>
      </c>
      <c r="T937" s="18" t="s">
        <v>5605</v>
      </c>
      <c r="U937" s="113" t="s">
        <v>314</v>
      </c>
      <c r="V937" s="113" t="s">
        <v>173</v>
      </c>
      <c r="W937" s="113" t="s">
        <v>6588</v>
      </c>
      <c r="X937" s="321">
        <v>14.45384615</v>
      </c>
      <c r="Y937" s="321">
        <v>0</v>
      </c>
      <c r="Z937" s="26">
        <v>39566.666666666664</v>
      </c>
      <c r="AA937" s="113" t="s">
        <v>325</v>
      </c>
      <c r="AB937" s="111">
        <v>534600</v>
      </c>
      <c r="AC937" s="113" t="s">
        <v>6550</v>
      </c>
      <c r="AD937" s="113">
        <v>0</v>
      </c>
      <c r="AE937" s="113" t="s">
        <v>5629</v>
      </c>
      <c r="AF937" s="113"/>
      <c r="AG937" s="113"/>
      <c r="AH937" s="113"/>
      <c r="AI937" s="113"/>
      <c r="AJ937" s="113">
        <v>0</v>
      </c>
      <c r="AK937" s="113" t="s">
        <v>5680</v>
      </c>
      <c r="AL937" s="113"/>
      <c r="AM937" s="113" t="s">
        <v>6569</v>
      </c>
      <c r="AN937" s="113" t="s">
        <v>5612</v>
      </c>
      <c r="AO937" s="113" t="s">
        <v>219</v>
      </c>
      <c r="AP937" s="113" t="s">
        <v>6139</v>
      </c>
      <c r="AQ937" s="113" t="s">
        <v>6570</v>
      </c>
      <c r="AR937" s="113"/>
      <c r="AS937" s="113" t="s">
        <v>5634</v>
      </c>
      <c r="AT937" s="113"/>
      <c r="AU937" s="113"/>
      <c r="AV937" s="113"/>
      <c r="AW937" s="113"/>
      <c r="AX937" s="113"/>
      <c r="AY937" s="113"/>
      <c r="AZ937" s="113"/>
      <c r="BA937" s="113"/>
      <c r="BB937" s="111" t="s">
        <v>98</v>
      </c>
      <c r="BC937" s="111" t="s">
        <v>98</v>
      </c>
      <c r="BD937" s="157">
        <v>4627810</v>
      </c>
      <c r="BE937" s="157">
        <v>3421535</v>
      </c>
      <c r="BF937" s="157">
        <v>3052995</v>
      </c>
      <c r="BG937" s="157">
        <f t="shared" si="15"/>
        <v>11102340</v>
      </c>
      <c r="BH937" s="33" t="s">
        <v>100</v>
      </c>
      <c r="BI937" s="33" t="s">
        <v>222</v>
      </c>
      <c r="BJ937" s="19" t="s">
        <v>6539</v>
      </c>
      <c r="BK937" s="19" t="s">
        <v>6540</v>
      </c>
      <c r="BL937" s="19" t="s">
        <v>4748</v>
      </c>
      <c r="BM937" s="19" t="s">
        <v>105</v>
      </c>
      <c r="BN937" s="441"/>
      <c r="BO937" s="441"/>
      <c r="BP937" s="33" t="s">
        <v>98</v>
      </c>
      <c r="BQ937" s="33" t="s">
        <v>98</v>
      </c>
      <c r="BR937" s="275" t="s">
        <v>5595</v>
      </c>
    </row>
    <row r="938" spans="1:70" s="340" customFormat="1" ht="135">
      <c r="A938" s="18">
        <v>936</v>
      </c>
      <c r="B938" s="111">
        <v>5353</v>
      </c>
      <c r="C938" s="275" t="s">
        <v>5595</v>
      </c>
      <c r="D938" s="322" t="s">
        <v>106</v>
      </c>
      <c r="E938" s="323" t="s">
        <v>6589</v>
      </c>
      <c r="F938" s="323" t="s">
        <v>6590</v>
      </c>
      <c r="G938" s="323" t="s">
        <v>6591</v>
      </c>
      <c r="H938" s="324" t="s">
        <v>6592</v>
      </c>
      <c r="I938" s="323" t="s">
        <v>6590</v>
      </c>
      <c r="J938" s="322" t="s">
        <v>6589</v>
      </c>
      <c r="K938" s="325">
        <v>0</v>
      </c>
      <c r="L938" s="323" t="s">
        <v>6593</v>
      </c>
      <c r="M938" s="138">
        <v>45672</v>
      </c>
      <c r="N938" s="323" t="s">
        <v>86</v>
      </c>
      <c r="O938" s="323"/>
      <c r="P938" s="323"/>
      <c r="Q938" s="323" t="s">
        <v>1560</v>
      </c>
      <c r="R938" s="326" t="s">
        <v>6594</v>
      </c>
      <c r="S938" s="323" t="s">
        <v>88</v>
      </c>
      <c r="T938" s="18" t="s">
        <v>845</v>
      </c>
      <c r="U938" s="323" t="s">
        <v>6264</v>
      </c>
      <c r="V938" s="323">
        <v>0</v>
      </c>
      <c r="W938" s="323" t="s">
        <v>6595</v>
      </c>
      <c r="X938" s="327">
        <v>1.9402222220000001</v>
      </c>
      <c r="Y938" s="327">
        <v>0</v>
      </c>
      <c r="Z938" s="42">
        <v>6360</v>
      </c>
      <c r="AA938" s="323"/>
      <c r="AB938" s="322">
        <v>534600</v>
      </c>
      <c r="AC938" s="323" t="s">
        <v>6550</v>
      </c>
      <c r="AD938" s="323" t="s">
        <v>1017</v>
      </c>
      <c r="AE938" s="323"/>
      <c r="AF938" s="323"/>
      <c r="AG938" s="323"/>
      <c r="AH938" s="323"/>
      <c r="AI938" s="323"/>
      <c r="AJ938" s="323"/>
      <c r="AK938" s="323"/>
      <c r="AL938" s="323"/>
      <c r="AM938" s="323"/>
      <c r="AN938" s="323"/>
      <c r="AO938" s="323"/>
      <c r="AP938" s="323"/>
      <c r="AQ938" s="323"/>
      <c r="AR938" s="323"/>
      <c r="AS938" s="323"/>
      <c r="AT938" s="323"/>
      <c r="AU938" s="323"/>
      <c r="AV938" s="323"/>
      <c r="AW938" s="323"/>
      <c r="AX938" s="323"/>
      <c r="AY938" s="323"/>
      <c r="AZ938" s="323"/>
      <c r="BA938" s="323"/>
      <c r="BB938" s="323"/>
      <c r="BC938" s="322" t="s">
        <v>98</v>
      </c>
      <c r="BD938" s="157">
        <v>123000</v>
      </c>
      <c r="BE938" s="157">
        <v>0</v>
      </c>
      <c r="BF938" s="157">
        <v>0</v>
      </c>
      <c r="BG938" s="157">
        <f t="shared" si="15"/>
        <v>123000</v>
      </c>
      <c r="BH938" s="33" t="s">
        <v>100</v>
      </c>
      <c r="BI938" s="33" t="s">
        <v>222</v>
      </c>
      <c r="BJ938" s="19" t="s">
        <v>6539</v>
      </c>
      <c r="BK938" s="19" t="s">
        <v>6540</v>
      </c>
      <c r="BL938" s="19" t="s">
        <v>4748</v>
      </c>
      <c r="BM938" s="19" t="s">
        <v>105</v>
      </c>
      <c r="BN938" s="441"/>
      <c r="BO938" s="441"/>
      <c r="BP938" s="33" t="s">
        <v>98</v>
      </c>
      <c r="BQ938" s="33" t="s">
        <v>98</v>
      </c>
      <c r="BR938" s="275" t="s">
        <v>5595</v>
      </c>
    </row>
    <row r="939" spans="1:70" s="340" customFormat="1" ht="105">
      <c r="A939" s="18">
        <v>937</v>
      </c>
      <c r="B939" s="111">
        <v>5353</v>
      </c>
      <c r="C939" s="275" t="s">
        <v>5595</v>
      </c>
      <c r="D939" s="322" t="s">
        <v>106</v>
      </c>
      <c r="E939" s="323" t="s">
        <v>6596</v>
      </c>
      <c r="F939" s="323" t="s">
        <v>6597</v>
      </c>
      <c r="G939" s="323" t="s">
        <v>6598</v>
      </c>
      <c r="H939" s="324" t="s">
        <v>6599</v>
      </c>
      <c r="I939" s="323" t="s">
        <v>6600</v>
      </c>
      <c r="J939" s="322" t="s">
        <v>6596</v>
      </c>
      <c r="K939" s="325">
        <v>0</v>
      </c>
      <c r="L939" s="323" t="s">
        <v>6601</v>
      </c>
      <c r="M939" s="138">
        <v>45672</v>
      </c>
      <c r="N939" s="323" t="s">
        <v>86</v>
      </c>
      <c r="O939" s="323"/>
      <c r="P939" s="323"/>
      <c r="Q939" s="323"/>
      <c r="R939" s="326" t="s">
        <v>105</v>
      </c>
      <c r="S939" s="323" t="s">
        <v>88</v>
      </c>
      <c r="T939" s="18" t="s">
        <v>845</v>
      </c>
      <c r="U939" s="323" t="s">
        <v>6264</v>
      </c>
      <c r="V939" s="323">
        <v>0</v>
      </c>
      <c r="W939" s="323" t="s">
        <v>6602</v>
      </c>
      <c r="X939" s="327">
        <v>1.411666667</v>
      </c>
      <c r="Y939" s="327">
        <v>0</v>
      </c>
      <c r="Z939" s="42">
        <v>2493.3333333333335</v>
      </c>
      <c r="AA939" s="323"/>
      <c r="AB939" s="322">
        <v>534600</v>
      </c>
      <c r="AC939" s="323" t="s">
        <v>6550</v>
      </c>
      <c r="AD939" s="323" t="s">
        <v>6603</v>
      </c>
      <c r="AE939" s="323"/>
      <c r="AF939" s="323"/>
      <c r="AG939" s="323"/>
      <c r="AH939" s="323"/>
      <c r="AI939" s="323"/>
      <c r="AJ939" s="323"/>
      <c r="AK939" s="323"/>
      <c r="AL939" s="323"/>
      <c r="AM939" s="323"/>
      <c r="AN939" s="323"/>
      <c r="AO939" s="323"/>
      <c r="AP939" s="323"/>
      <c r="AQ939" s="323"/>
      <c r="AR939" s="323"/>
      <c r="AS939" s="323"/>
      <c r="AT939" s="323"/>
      <c r="AU939" s="323"/>
      <c r="AV939" s="323"/>
      <c r="AW939" s="323"/>
      <c r="AX939" s="323"/>
      <c r="AY939" s="323"/>
      <c r="AZ939" s="323"/>
      <c r="BA939" s="323"/>
      <c r="BB939" s="323"/>
      <c r="BC939" s="322" t="s">
        <v>98</v>
      </c>
      <c r="BD939" s="157">
        <v>115400</v>
      </c>
      <c r="BE939" s="157">
        <v>161000</v>
      </c>
      <c r="BF939" s="157">
        <v>13600</v>
      </c>
      <c r="BG939" s="157">
        <f t="shared" si="15"/>
        <v>290000</v>
      </c>
      <c r="BH939" s="33" t="s">
        <v>100</v>
      </c>
      <c r="BI939" s="33" t="s">
        <v>222</v>
      </c>
      <c r="BJ939" s="19" t="s">
        <v>6539</v>
      </c>
      <c r="BK939" s="19" t="s">
        <v>6540</v>
      </c>
      <c r="BL939" s="19" t="s">
        <v>4748</v>
      </c>
      <c r="BM939" s="19" t="s">
        <v>105</v>
      </c>
      <c r="BN939" s="441"/>
      <c r="BO939" s="441"/>
      <c r="BP939" s="33" t="s">
        <v>98</v>
      </c>
      <c r="BQ939" s="33" t="s">
        <v>98</v>
      </c>
      <c r="BR939" s="275" t="s">
        <v>5595</v>
      </c>
    </row>
    <row r="940" spans="1:70" s="340" customFormat="1" ht="90">
      <c r="A940" s="18">
        <v>938</v>
      </c>
      <c r="B940" s="111">
        <v>5353</v>
      </c>
      <c r="C940" s="275" t="s">
        <v>5595</v>
      </c>
      <c r="D940" s="111" t="s">
        <v>106</v>
      </c>
      <c r="E940" s="113" t="s">
        <v>6604</v>
      </c>
      <c r="F940" s="113" t="s">
        <v>6605</v>
      </c>
      <c r="G940" s="113" t="s">
        <v>6606</v>
      </c>
      <c r="H940" s="318" t="s">
        <v>6607</v>
      </c>
      <c r="I940" s="113" t="s">
        <v>6608</v>
      </c>
      <c r="J940" s="111" t="s">
        <v>6604</v>
      </c>
      <c r="K940" s="337">
        <v>0</v>
      </c>
      <c r="L940" s="113" t="s">
        <v>6609</v>
      </c>
      <c r="M940" s="114" t="s">
        <v>5704</v>
      </c>
      <c r="N940" s="38" t="s">
        <v>86</v>
      </c>
      <c r="O940" s="113"/>
      <c r="P940" s="113"/>
      <c r="Q940" s="113"/>
      <c r="R940" s="114" t="s">
        <v>105</v>
      </c>
      <c r="S940" s="113" t="s">
        <v>88</v>
      </c>
      <c r="T940" s="18" t="s">
        <v>6276</v>
      </c>
      <c r="U940" s="113" t="s">
        <v>6610</v>
      </c>
      <c r="V940" s="113" t="s">
        <v>285</v>
      </c>
      <c r="W940" s="113" t="s">
        <v>6611</v>
      </c>
      <c r="X940" s="321">
        <v>9.5</v>
      </c>
      <c r="Y940" s="321">
        <v>0</v>
      </c>
      <c r="Z940" s="26">
        <v>9784.8333333333339</v>
      </c>
      <c r="AA940" s="113"/>
      <c r="AB940" s="111">
        <v>534600</v>
      </c>
      <c r="AC940" s="113" t="s">
        <v>6550</v>
      </c>
      <c r="AD940" s="113" t="s">
        <v>6612</v>
      </c>
      <c r="AE940" s="113"/>
      <c r="AF940" s="113"/>
      <c r="AG940" s="113"/>
      <c r="AH940" s="113"/>
      <c r="AI940" s="113"/>
      <c r="AJ940" s="113"/>
      <c r="AK940" s="113"/>
      <c r="AL940" s="113"/>
      <c r="AM940" s="113"/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/>
      <c r="BB940" s="113"/>
      <c r="BC940" s="111" t="s">
        <v>98</v>
      </c>
      <c r="BD940" s="157">
        <v>52545</v>
      </c>
      <c r="BE940" s="157">
        <v>601090</v>
      </c>
      <c r="BF940" s="157">
        <v>38000</v>
      </c>
      <c r="BG940" s="157">
        <f t="shared" si="15"/>
        <v>691635</v>
      </c>
      <c r="BH940" s="44" t="s">
        <v>100</v>
      </c>
      <c r="BI940" s="33" t="s">
        <v>222</v>
      </c>
      <c r="BJ940" s="19" t="s">
        <v>6539</v>
      </c>
      <c r="BK940" s="19" t="s">
        <v>6540</v>
      </c>
      <c r="BL940" s="19" t="s">
        <v>4748</v>
      </c>
      <c r="BM940" s="19" t="s">
        <v>105</v>
      </c>
      <c r="BN940" s="441"/>
      <c r="BO940" s="441"/>
      <c r="BP940" s="33" t="s">
        <v>98</v>
      </c>
      <c r="BQ940" s="44" t="s">
        <v>98</v>
      </c>
      <c r="BR940" s="275" t="s">
        <v>5595</v>
      </c>
    </row>
    <row r="941" spans="1:70" s="340" customFormat="1" ht="105">
      <c r="A941" s="18">
        <v>939</v>
      </c>
      <c r="B941" s="111">
        <v>5353</v>
      </c>
      <c r="C941" s="275" t="s">
        <v>5595</v>
      </c>
      <c r="D941" s="111" t="s">
        <v>316</v>
      </c>
      <c r="E941" s="113" t="s">
        <v>6613</v>
      </c>
      <c r="F941" s="113" t="s">
        <v>6614</v>
      </c>
      <c r="G941" s="113" t="s">
        <v>6615</v>
      </c>
      <c r="H941" s="318" t="s">
        <v>6616</v>
      </c>
      <c r="I941" s="113" t="s">
        <v>6617</v>
      </c>
      <c r="J941" s="111" t="s">
        <v>6613</v>
      </c>
      <c r="K941" s="337">
        <v>0</v>
      </c>
      <c r="L941" s="113" t="s">
        <v>6618</v>
      </c>
      <c r="M941" s="114" t="s">
        <v>6619</v>
      </c>
      <c r="N941" s="113" t="s">
        <v>86</v>
      </c>
      <c r="O941" s="113"/>
      <c r="P941" s="113"/>
      <c r="Q941" s="113"/>
      <c r="R941" s="114" t="s">
        <v>105</v>
      </c>
      <c r="S941" s="113" t="s">
        <v>88</v>
      </c>
      <c r="T941" s="18" t="s">
        <v>6276</v>
      </c>
      <c r="U941" s="113" t="s">
        <v>6620</v>
      </c>
      <c r="V941" s="113">
        <v>0</v>
      </c>
      <c r="W941" s="113">
        <v>0</v>
      </c>
      <c r="X941" s="321">
        <v>4.7E-2</v>
      </c>
      <c r="Y941" s="321">
        <v>0</v>
      </c>
      <c r="Z941" s="26">
        <v>2000</v>
      </c>
      <c r="AA941" s="113"/>
      <c r="AB941" s="111">
        <v>534600</v>
      </c>
      <c r="AC941" s="113" t="s">
        <v>6550</v>
      </c>
      <c r="AD941" s="113">
        <v>0</v>
      </c>
      <c r="AE941" s="113"/>
      <c r="AF941" s="113"/>
      <c r="AG941" s="113"/>
      <c r="AH941" s="113"/>
      <c r="AI941" s="113"/>
      <c r="AJ941" s="113"/>
      <c r="AK941" s="113"/>
      <c r="AL941" s="113"/>
      <c r="AM941" s="113"/>
      <c r="AN941" s="113"/>
      <c r="AO941" s="113"/>
      <c r="AP941" s="113"/>
      <c r="AQ941" s="113"/>
      <c r="AR941" s="113"/>
      <c r="AS941" s="113"/>
      <c r="AT941" s="113"/>
      <c r="AU941" s="113"/>
      <c r="AV941" s="113"/>
      <c r="AW941" s="113"/>
      <c r="AX941" s="113"/>
      <c r="AY941" s="113"/>
      <c r="AZ941" s="113"/>
      <c r="BA941" s="113"/>
      <c r="BB941" s="113"/>
      <c r="BC941" s="111" t="s">
        <v>98</v>
      </c>
      <c r="BD941" s="157">
        <v>253600</v>
      </c>
      <c r="BE941" s="157">
        <v>120000</v>
      </c>
      <c r="BF941" s="157">
        <v>0</v>
      </c>
      <c r="BG941" s="157">
        <f t="shared" si="15"/>
        <v>373600</v>
      </c>
      <c r="BH941" s="44" t="s">
        <v>105</v>
      </c>
      <c r="BI941" s="33" t="s">
        <v>242</v>
      </c>
      <c r="BJ941" s="19" t="s">
        <v>6539</v>
      </c>
      <c r="BK941" s="19" t="s">
        <v>6540</v>
      </c>
      <c r="BL941" s="19" t="s">
        <v>4748</v>
      </c>
      <c r="BM941" s="19" t="s">
        <v>98</v>
      </c>
      <c r="BN941" s="441"/>
      <c r="BO941" s="441"/>
      <c r="BP941" s="33" t="s">
        <v>98</v>
      </c>
      <c r="BQ941" s="44" t="s">
        <v>98</v>
      </c>
      <c r="BR941" s="275" t="s">
        <v>5595</v>
      </c>
    </row>
    <row r="942" spans="1:70" s="340" customFormat="1" ht="75">
      <c r="A942" s="18">
        <v>940</v>
      </c>
      <c r="B942" s="111">
        <v>5353</v>
      </c>
      <c r="C942" s="275" t="s">
        <v>5595</v>
      </c>
      <c r="D942" s="111" t="s">
        <v>106</v>
      </c>
      <c r="E942" s="113" t="s">
        <v>6621</v>
      </c>
      <c r="F942" s="113" t="s">
        <v>6622</v>
      </c>
      <c r="G942" s="113" t="s">
        <v>6623</v>
      </c>
      <c r="H942" s="318" t="s">
        <v>6624</v>
      </c>
      <c r="I942" s="113" t="s">
        <v>6622</v>
      </c>
      <c r="J942" s="111" t="s">
        <v>6621</v>
      </c>
      <c r="K942" s="337">
        <v>0</v>
      </c>
      <c r="L942" s="113" t="s">
        <v>6625</v>
      </c>
      <c r="M942" s="114" t="s">
        <v>6300</v>
      </c>
      <c r="N942" s="113" t="s">
        <v>86</v>
      </c>
      <c r="O942" s="113"/>
      <c r="P942" s="113"/>
      <c r="Q942" s="113" t="s">
        <v>1560</v>
      </c>
      <c r="R942" s="114" t="s">
        <v>6626</v>
      </c>
      <c r="S942" s="113" t="s">
        <v>88</v>
      </c>
      <c r="T942" s="18" t="s">
        <v>6276</v>
      </c>
      <c r="U942" s="113" t="s">
        <v>6277</v>
      </c>
      <c r="V942" s="113" t="s">
        <v>105</v>
      </c>
      <c r="W942" s="113" t="s">
        <v>6627</v>
      </c>
      <c r="X942" s="321">
        <v>0.435</v>
      </c>
      <c r="Y942" s="321">
        <v>3.3333333333333333E-2</v>
      </c>
      <c r="Z942" s="26">
        <v>684</v>
      </c>
      <c r="AA942" s="113"/>
      <c r="AB942" s="111">
        <v>534600</v>
      </c>
      <c r="AC942" s="113" t="s">
        <v>6550</v>
      </c>
      <c r="AD942" s="113">
        <v>0</v>
      </c>
      <c r="AE942" s="113"/>
      <c r="AF942" s="113"/>
      <c r="AG942" s="113"/>
      <c r="AH942" s="113"/>
      <c r="AI942" s="113"/>
      <c r="AJ942" s="113"/>
      <c r="AK942" s="113"/>
      <c r="AL942" s="113"/>
      <c r="AM942" s="113"/>
      <c r="AN942" s="113"/>
      <c r="AO942" s="113"/>
      <c r="AP942" s="113"/>
      <c r="AQ942" s="113"/>
      <c r="AR942" s="113"/>
      <c r="AS942" s="113"/>
      <c r="AT942" s="113"/>
      <c r="AU942" s="113"/>
      <c r="AV942" s="113"/>
      <c r="AW942" s="113"/>
      <c r="AX942" s="113"/>
      <c r="AY942" s="113"/>
      <c r="AZ942" s="113"/>
      <c r="BA942" s="113"/>
      <c r="BB942" s="113"/>
      <c r="BC942" s="111" t="s">
        <v>98</v>
      </c>
      <c r="BD942" s="157">
        <v>24000</v>
      </c>
      <c r="BE942" s="157">
        <v>34600</v>
      </c>
      <c r="BF942" s="157">
        <v>0</v>
      </c>
      <c r="BG942" s="157">
        <f t="shared" si="15"/>
        <v>58600</v>
      </c>
      <c r="BH942" s="44" t="s">
        <v>100</v>
      </c>
      <c r="BI942" s="33" t="s">
        <v>222</v>
      </c>
      <c r="BJ942" s="19" t="s">
        <v>6539</v>
      </c>
      <c r="BK942" s="19" t="s">
        <v>6540</v>
      </c>
      <c r="BL942" s="19" t="s">
        <v>4748</v>
      </c>
      <c r="BM942" s="19" t="s">
        <v>105</v>
      </c>
      <c r="BN942" s="441"/>
      <c r="BO942" s="441"/>
      <c r="BP942" s="33" t="s">
        <v>98</v>
      </c>
      <c r="BQ942" s="44" t="s">
        <v>98</v>
      </c>
      <c r="BR942" s="275" t="s">
        <v>5595</v>
      </c>
    </row>
    <row r="943" spans="1:70" s="340" customFormat="1" ht="75">
      <c r="A943" s="18">
        <v>941</v>
      </c>
      <c r="B943" s="111">
        <v>5353</v>
      </c>
      <c r="C943" s="275" t="s">
        <v>5595</v>
      </c>
      <c r="D943" s="37" t="s">
        <v>106</v>
      </c>
      <c r="E943" s="38" t="s">
        <v>6628</v>
      </c>
      <c r="F943" s="38" t="s">
        <v>6629</v>
      </c>
      <c r="G943" s="38" t="s">
        <v>6630</v>
      </c>
      <c r="H943" s="330" t="s">
        <v>6631</v>
      </c>
      <c r="I943" s="38" t="s">
        <v>6629</v>
      </c>
      <c r="J943" s="37" t="s">
        <v>6628</v>
      </c>
      <c r="K943" s="331">
        <v>0</v>
      </c>
      <c r="L943" s="38" t="s">
        <v>6632</v>
      </c>
      <c r="M943" s="43">
        <v>45658</v>
      </c>
      <c r="N943" s="43" t="s">
        <v>86</v>
      </c>
      <c r="O943" s="38"/>
      <c r="P943" s="38"/>
      <c r="Q943" s="38"/>
      <c r="R943" s="134" t="s">
        <v>105</v>
      </c>
      <c r="S943" s="38" t="s">
        <v>88</v>
      </c>
      <c r="T943" s="18" t="s">
        <v>6276</v>
      </c>
      <c r="U943" s="38" t="s">
        <v>6313</v>
      </c>
      <c r="V943" s="38" t="s">
        <v>5901</v>
      </c>
      <c r="W943" s="38" t="s">
        <v>6633</v>
      </c>
      <c r="X943" s="42">
        <v>0.88400000000000001</v>
      </c>
      <c r="Y943" s="42">
        <v>3.3333333333333333E-2</v>
      </c>
      <c r="Z943" s="42">
        <v>500</v>
      </c>
      <c r="AA943" s="38"/>
      <c r="AB943" s="37">
        <v>534600</v>
      </c>
      <c r="AC943" s="38" t="s">
        <v>6550</v>
      </c>
      <c r="AD943" s="38">
        <v>0</v>
      </c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  <c r="AO943" s="38"/>
      <c r="AP943" s="38"/>
      <c r="AQ943" s="38"/>
      <c r="AR943" s="38"/>
      <c r="AS943" s="38"/>
      <c r="AT943" s="38"/>
      <c r="AU943" s="38"/>
      <c r="AV943" s="38"/>
      <c r="AW943" s="38"/>
      <c r="AX943" s="38"/>
      <c r="AY943" s="38"/>
      <c r="AZ943" s="38"/>
      <c r="BA943" s="38"/>
      <c r="BB943" s="38"/>
      <c r="BC943" s="37" t="s">
        <v>98</v>
      </c>
      <c r="BD943" s="157">
        <v>0</v>
      </c>
      <c r="BE943" s="157">
        <v>35500</v>
      </c>
      <c r="BF943" s="157">
        <v>0</v>
      </c>
      <c r="BG943" s="157">
        <f t="shared" si="15"/>
        <v>35500</v>
      </c>
      <c r="BH943" s="33" t="s">
        <v>105</v>
      </c>
      <c r="BI943" s="33" t="s">
        <v>242</v>
      </c>
      <c r="BJ943" s="19" t="s">
        <v>6539</v>
      </c>
      <c r="BK943" s="19" t="s">
        <v>6540</v>
      </c>
      <c r="BL943" s="19" t="s">
        <v>4748</v>
      </c>
      <c r="BM943" s="19" t="s">
        <v>98</v>
      </c>
      <c r="BN943" s="441"/>
      <c r="BO943" s="441"/>
      <c r="BP943" s="33" t="s">
        <v>98</v>
      </c>
      <c r="BQ943" s="33" t="s">
        <v>98</v>
      </c>
      <c r="BR943" s="275" t="s">
        <v>5595</v>
      </c>
    </row>
    <row r="944" spans="1:70" s="340" customFormat="1" ht="120">
      <c r="A944" s="18">
        <v>942</v>
      </c>
      <c r="B944" s="111">
        <v>5353</v>
      </c>
      <c r="C944" s="275" t="s">
        <v>5595</v>
      </c>
      <c r="D944" s="37" t="s">
        <v>106</v>
      </c>
      <c r="E944" s="38" t="s">
        <v>6634</v>
      </c>
      <c r="F944" s="38" t="s">
        <v>6635</v>
      </c>
      <c r="G944" s="38" t="s">
        <v>6636</v>
      </c>
      <c r="H944" s="330" t="s">
        <v>6637</v>
      </c>
      <c r="I944" s="38" t="s">
        <v>6635</v>
      </c>
      <c r="J944" s="37" t="s">
        <v>6634</v>
      </c>
      <c r="K944" s="331"/>
      <c r="L944" s="38" t="s">
        <v>6638</v>
      </c>
      <c r="M944" s="43">
        <v>45658</v>
      </c>
      <c r="N944" s="43" t="s">
        <v>86</v>
      </c>
      <c r="O944" s="38"/>
      <c r="P944" s="38"/>
      <c r="Q944" s="38"/>
      <c r="R944" s="134" t="s">
        <v>105</v>
      </c>
      <c r="S944" s="38" t="s">
        <v>88</v>
      </c>
      <c r="T944" s="18" t="s">
        <v>5928</v>
      </c>
      <c r="U944" s="38" t="s">
        <v>5844</v>
      </c>
      <c r="V944" s="38" t="s">
        <v>5819</v>
      </c>
      <c r="W944" s="38" t="s">
        <v>6639</v>
      </c>
      <c r="X944" s="42">
        <v>0.73660000000000003</v>
      </c>
      <c r="Y944" s="42">
        <v>0.16666666666666666</v>
      </c>
      <c r="Z944" s="42">
        <v>3727.6333333333332</v>
      </c>
      <c r="AA944" s="38"/>
      <c r="AB944" s="37">
        <v>534600</v>
      </c>
      <c r="AC944" s="38" t="s">
        <v>6550</v>
      </c>
      <c r="AD944" s="38">
        <v>0</v>
      </c>
      <c r="AE944" s="38"/>
      <c r="AF944" s="38"/>
      <c r="AG944" s="38"/>
      <c r="AH944" s="38"/>
      <c r="AI944" s="38"/>
      <c r="AJ944" s="38"/>
      <c r="AK944" s="38"/>
      <c r="AL944" s="38"/>
      <c r="AM944" s="38"/>
      <c r="AN944" s="38"/>
      <c r="AO944" s="38"/>
      <c r="AP944" s="38"/>
      <c r="AQ944" s="38"/>
      <c r="AR944" s="38"/>
      <c r="AS944" s="38"/>
      <c r="AT944" s="38"/>
      <c r="AU944" s="38"/>
      <c r="AV944" s="38"/>
      <c r="AW944" s="38"/>
      <c r="AX944" s="38"/>
      <c r="AY944" s="38"/>
      <c r="AZ944" s="38"/>
      <c r="BA944" s="38"/>
      <c r="BB944" s="38"/>
      <c r="BC944" s="37" t="s">
        <v>98</v>
      </c>
      <c r="BD944" s="157">
        <v>104545</v>
      </c>
      <c r="BE944" s="157">
        <v>0</v>
      </c>
      <c r="BF944" s="157">
        <v>0</v>
      </c>
      <c r="BG944" s="157">
        <f t="shared" si="15"/>
        <v>104545</v>
      </c>
      <c r="BH944" s="33" t="s">
        <v>100</v>
      </c>
      <c r="BI944" s="33" t="s">
        <v>222</v>
      </c>
      <c r="BJ944" s="19" t="s">
        <v>6539</v>
      </c>
      <c r="BK944" s="19" t="s">
        <v>6540</v>
      </c>
      <c r="BL944" s="19" t="s">
        <v>4748</v>
      </c>
      <c r="BM944" s="19" t="s">
        <v>105</v>
      </c>
      <c r="BN944" s="441"/>
      <c r="BO944" s="441"/>
      <c r="BP944" s="33" t="s">
        <v>98</v>
      </c>
      <c r="BQ944" s="33" t="s">
        <v>98</v>
      </c>
      <c r="BR944" s="275" t="s">
        <v>5595</v>
      </c>
    </row>
    <row r="945" spans="1:70" s="340" customFormat="1" ht="75">
      <c r="A945" s="18">
        <v>943</v>
      </c>
      <c r="B945" s="111">
        <v>5353</v>
      </c>
      <c r="C945" s="275" t="s">
        <v>5595</v>
      </c>
      <c r="D945" s="37" t="s">
        <v>106</v>
      </c>
      <c r="E945" s="38" t="s">
        <v>6640</v>
      </c>
      <c r="F945" s="38" t="s">
        <v>6641</v>
      </c>
      <c r="G945" s="38" t="s">
        <v>6642</v>
      </c>
      <c r="H945" s="330" t="s">
        <v>6643</v>
      </c>
      <c r="I945" s="38" t="s">
        <v>6641</v>
      </c>
      <c r="J945" s="37" t="s">
        <v>6640</v>
      </c>
      <c r="K945" s="331"/>
      <c r="L945" s="38" t="s">
        <v>6644</v>
      </c>
      <c r="M945" s="43">
        <v>45658</v>
      </c>
      <c r="N945" s="43" t="s">
        <v>86</v>
      </c>
      <c r="O945" s="38"/>
      <c r="P945" s="38"/>
      <c r="Q945" s="38"/>
      <c r="R945" s="134" t="s">
        <v>105</v>
      </c>
      <c r="S945" s="38" t="s">
        <v>88</v>
      </c>
      <c r="T945" s="18" t="s">
        <v>6276</v>
      </c>
      <c r="U945" s="38" t="s">
        <v>6313</v>
      </c>
      <c r="V945" s="38" t="s">
        <v>5901</v>
      </c>
      <c r="W945" s="38" t="s">
        <v>6645</v>
      </c>
      <c r="X945" s="42">
        <v>1.2410000000000001</v>
      </c>
      <c r="Y945" s="42">
        <v>3.3333333333333333E-2</v>
      </c>
      <c r="Z945" s="42">
        <v>756</v>
      </c>
      <c r="AA945" s="38"/>
      <c r="AB945" s="37">
        <v>534600</v>
      </c>
      <c r="AC945" s="38" t="s">
        <v>6550</v>
      </c>
      <c r="AD945" s="38">
        <v>0</v>
      </c>
      <c r="AE945" s="38"/>
      <c r="AF945" s="38"/>
      <c r="AG945" s="38"/>
      <c r="AH945" s="38"/>
      <c r="AI945" s="38"/>
      <c r="AJ945" s="38"/>
      <c r="AK945" s="38"/>
      <c r="AL945" s="38"/>
      <c r="AM945" s="38"/>
      <c r="AN945" s="38"/>
      <c r="AO945" s="38"/>
      <c r="AP945" s="38"/>
      <c r="AQ945" s="38"/>
      <c r="AR945" s="38"/>
      <c r="AS945" s="38"/>
      <c r="AT945" s="38"/>
      <c r="AU945" s="38"/>
      <c r="AV945" s="38"/>
      <c r="AW945" s="38"/>
      <c r="AX945" s="38"/>
      <c r="AY945" s="38"/>
      <c r="AZ945" s="38"/>
      <c r="BA945" s="38"/>
      <c r="BB945" s="38"/>
      <c r="BC945" s="37" t="s">
        <v>98</v>
      </c>
      <c r="BD945" s="157">
        <v>0</v>
      </c>
      <c r="BE945" s="157">
        <v>20945</v>
      </c>
      <c r="BF945" s="157">
        <v>33000</v>
      </c>
      <c r="BG945" s="157">
        <f t="shared" si="15"/>
        <v>53945</v>
      </c>
      <c r="BH945" s="33" t="s">
        <v>105</v>
      </c>
      <c r="BI945" s="33" t="s">
        <v>242</v>
      </c>
      <c r="BJ945" s="19" t="s">
        <v>6539</v>
      </c>
      <c r="BK945" s="19" t="s">
        <v>6540</v>
      </c>
      <c r="BL945" s="19" t="s">
        <v>4748</v>
      </c>
      <c r="BM945" s="19" t="s">
        <v>98</v>
      </c>
      <c r="BN945" s="441"/>
      <c r="BO945" s="441"/>
      <c r="BP945" s="33" t="s">
        <v>98</v>
      </c>
      <c r="BQ945" s="33" t="s">
        <v>98</v>
      </c>
      <c r="BR945" s="275" t="s">
        <v>5595</v>
      </c>
    </row>
    <row r="946" spans="1:70" s="340" customFormat="1" ht="75">
      <c r="A946" s="18">
        <v>944</v>
      </c>
      <c r="B946" s="111">
        <v>5353</v>
      </c>
      <c r="C946" s="275" t="s">
        <v>5595</v>
      </c>
      <c r="D946" s="37" t="s">
        <v>106</v>
      </c>
      <c r="E946" s="38" t="s">
        <v>6646</v>
      </c>
      <c r="F946" s="38" t="s">
        <v>6647</v>
      </c>
      <c r="G946" s="38" t="s">
        <v>6648</v>
      </c>
      <c r="H946" s="37" t="s">
        <v>6649</v>
      </c>
      <c r="I946" s="38" t="s">
        <v>6650</v>
      </c>
      <c r="J946" s="37" t="s">
        <v>6646</v>
      </c>
      <c r="K946" s="331">
        <v>0</v>
      </c>
      <c r="L946" s="38" t="s">
        <v>6651</v>
      </c>
      <c r="M946" s="43">
        <v>45658</v>
      </c>
      <c r="N946" s="43" t="s">
        <v>86</v>
      </c>
      <c r="O946" s="38"/>
      <c r="P946" s="38"/>
      <c r="Q946" s="38"/>
      <c r="R946" s="134" t="s">
        <v>105</v>
      </c>
      <c r="S946" s="38" t="s">
        <v>88</v>
      </c>
      <c r="T946" s="18" t="s">
        <v>5928</v>
      </c>
      <c r="U946" s="38" t="s">
        <v>6438</v>
      </c>
      <c r="V946" s="38" t="s">
        <v>285</v>
      </c>
      <c r="W946" s="38" t="s">
        <v>6652</v>
      </c>
      <c r="X946" s="327">
        <v>0.33050000000000002</v>
      </c>
      <c r="Y946" s="327">
        <v>0</v>
      </c>
      <c r="Z946" s="42">
        <v>1058.1666666666667</v>
      </c>
      <c r="AA946" s="38"/>
      <c r="AB946" s="37">
        <v>534600</v>
      </c>
      <c r="AC946" s="38" t="s">
        <v>6550</v>
      </c>
      <c r="AD946" s="38">
        <v>0</v>
      </c>
      <c r="AE946" s="38"/>
      <c r="AF946" s="38"/>
      <c r="AG946" s="38"/>
      <c r="AH946" s="38"/>
      <c r="AI946" s="38"/>
      <c r="AJ946" s="38"/>
      <c r="AK946" s="38"/>
      <c r="AL946" s="38"/>
      <c r="AM946" s="38"/>
      <c r="AN946" s="38"/>
      <c r="AO946" s="38"/>
      <c r="AP946" s="38"/>
      <c r="AQ946" s="38"/>
      <c r="AR946" s="38"/>
      <c r="AS946" s="38"/>
      <c r="AT946" s="38"/>
      <c r="AU946" s="38"/>
      <c r="AV946" s="38"/>
      <c r="AW946" s="38"/>
      <c r="AX946" s="38"/>
      <c r="AY946" s="38"/>
      <c r="AZ946" s="38"/>
      <c r="BA946" s="38"/>
      <c r="BB946" s="38"/>
      <c r="BC946" s="37" t="s">
        <v>98</v>
      </c>
      <c r="BD946" s="157">
        <v>62945</v>
      </c>
      <c r="BE946" s="157">
        <v>107635</v>
      </c>
      <c r="BF946" s="157">
        <v>0</v>
      </c>
      <c r="BG946" s="157">
        <f t="shared" si="15"/>
        <v>170580</v>
      </c>
      <c r="BH946" s="33" t="s">
        <v>105</v>
      </c>
      <c r="BI946" s="33" t="s">
        <v>242</v>
      </c>
      <c r="BJ946" s="19" t="s">
        <v>6539</v>
      </c>
      <c r="BK946" s="19" t="s">
        <v>6540</v>
      </c>
      <c r="BL946" s="19" t="s">
        <v>4748</v>
      </c>
      <c r="BM946" s="19" t="s">
        <v>105</v>
      </c>
      <c r="BN946" s="441"/>
      <c r="BO946" s="441"/>
      <c r="BP946" s="33" t="s">
        <v>98</v>
      </c>
      <c r="BQ946" s="33" t="s">
        <v>98</v>
      </c>
      <c r="BR946" s="275" t="s">
        <v>5595</v>
      </c>
    </row>
    <row r="947" spans="1:70" s="340" customFormat="1" ht="105">
      <c r="A947" s="18">
        <v>945</v>
      </c>
      <c r="B947" s="111">
        <v>5353</v>
      </c>
      <c r="C947" s="275" t="s">
        <v>5595</v>
      </c>
      <c r="D947" s="37" t="s">
        <v>106</v>
      </c>
      <c r="E947" s="38" t="s">
        <v>6653</v>
      </c>
      <c r="F947" s="38" t="s">
        <v>6654</v>
      </c>
      <c r="G947" s="38" t="s">
        <v>6655</v>
      </c>
      <c r="H947" s="330" t="s">
        <v>6656</v>
      </c>
      <c r="I947" s="38" t="s">
        <v>6654</v>
      </c>
      <c r="J947" s="37" t="s">
        <v>6653</v>
      </c>
      <c r="K947" s="331">
        <v>0</v>
      </c>
      <c r="L947" s="38" t="s">
        <v>6657</v>
      </c>
      <c r="M947" s="43">
        <v>45658</v>
      </c>
      <c r="N947" s="43" t="s">
        <v>86</v>
      </c>
      <c r="O947" s="38"/>
      <c r="P947" s="38"/>
      <c r="Q947" s="38"/>
      <c r="R947" s="134" t="s">
        <v>105</v>
      </c>
      <c r="S947" s="38" t="s">
        <v>88</v>
      </c>
      <c r="T947" s="18" t="s">
        <v>6276</v>
      </c>
      <c r="U947" s="38" t="s">
        <v>6313</v>
      </c>
      <c r="V947" s="38" t="s">
        <v>5901</v>
      </c>
      <c r="W947" s="38" t="s">
        <v>6658</v>
      </c>
      <c r="X947" s="327">
        <v>1.28</v>
      </c>
      <c r="Y947" s="327">
        <v>0</v>
      </c>
      <c r="Z947" s="42">
        <v>462.96666666666664</v>
      </c>
      <c r="AA947" s="38"/>
      <c r="AB947" s="37">
        <v>534600</v>
      </c>
      <c r="AC947" s="38" t="s">
        <v>6550</v>
      </c>
      <c r="AD947" s="38">
        <v>0</v>
      </c>
      <c r="AE947" s="38"/>
      <c r="AF947" s="38"/>
      <c r="AG947" s="38"/>
      <c r="AH947" s="38"/>
      <c r="AI947" s="38"/>
      <c r="AJ947" s="38"/>
      <c r="AK947" s="38"/>
      <c r="AL947" s="38"/>
      <c r="AM947" s="38"/>
      <c r="AN947" s="38"/>
      <c r="AO947" s="38"/>
      <c r="AP947" s="38"/>
      <c r="AQ947" s="38"/>
      <c r="AR947" s="38"/>
      <c r="AS947" s="38"/>
      <c r="AT947" s="38"/>
      <c r="AU947" s="38"/>
      <c r="AV947" s="38"/>
      <c r="AW947" s="38"/>
      <c r="AX947" s="38"/>
      <c r="AY947" s="38"/>
      <c r="AZ947" s="38"/>
      <c r="BA947" s="38"/>
      <c r="BB947" s="38"/>
      <c r="BC947" s="37" t="s">
        <v>98</v>
      </c>
      <c r="BD947" s="157">
        <v>146872</v>
      </c>
      <c r="BE947" s="157">
        <v>165300</v>
      </c>
      <c r="BF947" s="157">
        <v>98700</v>
      </c>
      <c r="BG947" s="157">
        <f t="shared" si="15"/>
        <v>410872</v>
      </c>
      <c r="BH947" s="33" t="s">
        <v>100</v>
      </c>
      <c r="BI947" s="33" t="s">
        <v>222</v>
      </c>
      <c r="BJ947" s="19" t="s">
        <v>6539</v>
      </c>
      <c r="BK947" s="19" t="s">
        <v>6540</v>
      </c>
      <c r="BL947" s="19" t="s">
        <v>4748</v>
      </c>
      <c r="BM947" s="19" t="s">
        <v>98</v>
      </c>
      <c r="BN947" s="441"/>
      <c r="BO947" s="441"/>
      <c r="BP947" s="33" t="s">
        <v>98</v>
      </c>
      <c r="BQ947" s="33" t="s">
        <v>98</v>
      </c>
      <c r="BR947" s="275" t="s">
        <v>5595</v>
      </c>
    </row>
    <row r="948" spans="1:70" s="340" customFormat="1" ht="165">
      <c r="A948" s="18">
        <v>946</v>
      </c>
      <c r="B948" s="111">
        <v>5353</v>
      </c>
      <c r="C948" s="275" t="s">
        <v>5595</v>
      </c>
      <c r="D948" s="37" t="s">
        <v>77</v>
      </c>
      <c r="E948" s="38" t="s">
        <v>6659</v>
      </c>
      <c r="F948" s="38" t="s">
        <v>6660</v>
      </c>
      <c r="G948" s="38" t="s">
        <v>6661</v>
      </c>
      <c r="H948" s="330" t="s">
        <v>6662</v>
      </c>
      <c r="I948" s="38">
        <v>0</v>
      </c>
      <c r="J948" s="37" t="s">
        <v>6659</v>
      </c>
      <c r="K948" s="331">
        <v>3301708930</v>
      </c>
      <c r="L948" s="38" t="s">
        <v>6663</v>
      </c>
      <c r="M948" s="332">
        <v>44833</v>
      </c>
      <c r="N948" s="38" t="s">
        <v>86</v>
      </c>
      <c r="O948" s="38"/>
      <c r="P948" s="38"/>
      <c r="Q948" s="38"/>
      <c r="R948" s="134" t="s">
        <v>105</v>
      </c>
      <c r="S948" s="38" t="s">
        <v>259</v>
      </c>
      <c r="T948" s="18" t="s">
        <v>5928</v>
      </c>
      <c r="U948" s="134" t="s">
        <v>6302</v>
      </c>
      <c r="V948" s="38" t="s">
        <v>5819</v>
      </c>
      <c r="W948" s="38">
        <v>0</v>
      </c>
      <c r="X948" s="327">
        <v>3120</v>
      </c>
      <c r="Y948" s="327">
        <v>0</v>
      </c>
      <c r="Z948" s="42">
        <v>4561.333333333333</v>
      </c>
      <c r="AA948" s="38"/>
      <c r="AB948" s="37">
        <v>534600</v>
      </c>
      <c r="AC948" s="38" t="s">
        <v>6550</v>
      </c>
      <c r="AD948" s="38">
        <v>0</v>
      </c>
      <c r="AE948" s="38"/>
      <c r="AF948" s="38"/>
      <c r="AG948" s="38"/>
      <c r="AH948" s="38"/>
      <c r="AI948" s="38"/>
      <c r="AJ948" s="38"/>
      <c r="AK948" s="38"/>
      <c r="AL948" s="38"/>
      <c r="AM948" s="38"/>
      <c r="AN948" s="38"/>
      <c r="AO948" s="38"/>
      <c r="AP948" s="38"/>
      <c r="AQ948" s="38"/>
      <c r="AR948" s="38"/>
      <c r="AS948" s="38"/>
      <c r="AT948" s="38"/>
      <c r="AU948" s="38"/>
      <c r="AV948" s="38"/>
      <c r="AW948" s="38"/>
      <c r="AX948" s="38"/>
      <c r="AY948" s="38"/>
      <c r="AZ948" s="38"/>
      <c r="BA948" s="38"/>
      <c r="BB948" s="38"/>
      <c r="BC948" s="37" t="s">
        <v>98</v>
      </c>
      <c r="BD948" s="157">
        <v>88200</v>
      </c>
      <c r="BE948" s="157">
        <v>47040</v>
      </c>
      <c r="BF948" s="157">
        <v>93800</v>
      </c>
      <c r="BG948" s="157">
        <f t="shared" si="15"/>
        <v>229040</v>
      </c>
      <c r="BH948" s="33" t="s">
        <v>100</v>
      </c>
      <c r="BI948" s="33" t="s">
        <v>222</v>
      </c>
      <c r="BJ948" s="19" t="s">
        <v>6539</v>
      </c>
      <c r="BK948" s="19" t="s">
        <v>6540</v>
      </c>
      <c r="BL948" s="19" t="s">
        <v>4748</v>
      </c>
      <c r="BM948" s="19" t="s">
        <v>105</v>
      </c>
      <c r="BN948" s="441"/>
      <c r="BO948" s="441"/>
      <c r="BP948" s="33" t="s">
        <v>98</v>
      </c>
      <c r="BQ948" s="33" t="s">
        <v>98</v>
      </c>
      <c r="BR948" s="275" t="s">
        <v>5595</v>
      </c>
    </row>
    <row r="949" spans="1:70" s="340" customFormat="1" ht="105">
      <c r="A949" s="18">
        <v>947</v>
      </c>
      <c r="B949" s="111">
        <v>5353</v>
      </c>
      <c r="C949" s="275" t="s">
        <v>5595</v>
      </c>
      <c r="D949" s="37" t="s">
        <v>77</v>
      </c>
      <c r="E949" s="38" t="s">
        <v>6664</v>
      </c>
      <c r="F949" s="38" t="s">
        <v>6665</v>
      </c>
      <c r="G949" s="38" t="s">
        <v>6666</v>
      </c>
      <c r="H949" s="37"/>
      <c r="I949" s="38" t="s">
        <v>105</v>
      </c>
      <c r="J949" s="37" t="s">
        <v>6664</v>
      </c>
      <c r="K949" s="331"/>
      <c r="L949" s="38" t="s">
        <v>6667</v>
      </c>
      <c r="M949" s="43">
        <v>43831</v>
      </c>
      <c r="N949" s="38" t="s">
        <v>86</v>
      </c>
      <c r="O949" s="38"/>
      <c r="P949" s="38"/>
      <c r="Q949" s="38"/>
      <c r="R949" s="134" t="s">
        <v>105</v>
      </c>
      <c r="S949" s="38" t="s">
        <v>259</v>
      </c>
      <c r="T949" s="18" t="s">
        <v>6276</v>
      </c>
      <c r="U949" s="38" t="s">
        <v>90</v>
      </c>
      <c r="V949" s="38">
        <v>0</v>
      </c>
      <c r="W949" s="38">
        <v>0</v>
      </c>
      <c r="X949" s="327">
        <v>1.35E-2</v>
      </c>
      <c r="Y949" s="327">
        <v>0</v>
      </c>
      <c r="Z949" s="42">
        <v>746.66666666666663</v>
      </c>
      <c r="AA949" s="38"/>
      <c r="AB949" s="37">
        <v>534600</v>
      </c>
      <c r="AC949" s="38" t="s">
        <v>6550</v>
      </c>
      <c r="AD949" s="38">
        <v>0</v>
      </c>
      <c r="AE949" s="38"/>
      <c r="AF949" s="38"/>
      <c r="AG949" s="38"/>
      <c r="AH949" s="38"/>
      <c r="AI949" s="38"/>
      <c r="AJ949" s="38"/>
      <c r="AK949" s="38"/>
      <c r="AL949" s="38"/>
      <c r="AM949" s="38"/>
      <c r="AN949" s="38"/>
      <c r="AO949" s="38"/>
      <c r="AP949" s="38"/>
      <c r="AQ949" s="38"/>
      <c r="AR949" s="38"/>
      <c r="AS949" s="38"/>
      <c r="AT949" s="38"/>
      <c r="AU949" s="38"/>
      <c r="AV949" s="38"/>
      <c r="AW949" s="38"/>
      <c r="AX949" s="38"/>
      <c r="AY949" s="38"/>
      <c r="AZ949" s="38"/>
      <c r="BA949" s="38"/>
      <c r="BB949" s="38"/>
      <c r="BC949" s="37" t="s">
        <v>98</v>
      </c>
      <c r="BD949" s="157">
        <v>16200</v>
      </c>
      <c r="BE949" s="157">
        <v>550800</v>
      </c>
      <c r="BF949" s="157">
        <v>125800</v>
      </c>
      <c r="BG949" s="157">
        <f t="shared" si="15"/>
        <v>692800</v>
      </c>
      <c r="BH949" s="33" t="s">
        <v>100</v>
      </c>
      <c r="BI949" s="33" t="s">
        <v>222</v>
      </c>
      <c r="BJ949" s="19" t="s">
        <v>6539</v>
      </c>
      <c r="BK949" s="19" t="s">
        <v>6540</v>
      </c>
      <c r="BL949" s="19" t="s">
        <v>4748</v>
      </c>
      <c r="BM949" s="19" t="s">
        <v>105</v>
      </c>
      <c r="BN949" s="441"/>
      <c r="BO949" s="441"/>
      <c r="BP949" s="33" t="s">
        <v>98</v>
      </c>
      <c r="BQ949" s="33" t="s">
        <v>98</v>
      </c>
      <c r="BR949" s="275" t="s">
        <v>5595</v>
      </c>
    </row>
    <row r="950" spans="1:70" s="340" customFormat="1" ht="135">
      <c r="A950" s="18">
        <v>948</v>
      </c>
      <c r="B950" s="111">
        <v>5353</v>
      </c>
      <c r="C950" s="275" t="s">
        <v>5595</v>
      </c>
      <c r="D950" s="37" t="s">
        <v>106</v>
      </c>
      <c r="E950" s="38" t="s">
        <v>6668</v>
      </c>
      <c r="F950" s="38" t="s">
        <v>6669</v>
      </c>
      <c r="G950" s="38" t="s">
        <v>6670</v>
      </c>
      <c r="H950" s="134" t="s">
        <v>6671</v>
      </c>
      <c r="I950" s="38" t="s">
        <v>6669</v>
      </c>
      <c r="J950" s="134" t="s">
        <v>6668</v>
      </c>
      <c r="K950" s="338"/>
      <c r="L950" s="38" t="s">
        <v>6672</v>
      </c>
      <c r="M950" s="332">
        <v>44883</v>
      </c>
      <c r="N950" s="38" t="s">
        <v>86</v>
      </c>
      <c r="O950" s="38"/>
      <c r="P950" s="38" t="s">
        <v>5677</v>
      </c>
      <c r="Q950" s="38"/>
      <c r="R950" s="134" t="s">
        <v>105</v>
      </c>
      <c r="S950" s="38" t="s">
        <v>259</v>
      </c>
      <c r="T950" s="18" t="s">
        <v>845</v>
      </c>
      <c r="U950" s="38" t="s">
        <v>314</v>
      </c>
      <c r="V950" s="38" t="s">
        <v>173</v>
      </c>
      <c r="W950" s="38" t="s">
        <v>6252</v>
      </c>
      <c r="X950" s="327">
        <v>6.7510555559999998</v>
      </c>
      <c r="Y950" s="327">
        <v>1</v>
      </c>
      <c r="Z950" s="42">
        <v>31905.666666666668</v>
      </c>
      <c r="AA950" s="38" t="s">
        <v>5627</v>
      </c>
      <c r="AB950" s="37">
        <v>534600</v>
      </c>
      <c r="AC950" s="38" t="s">
        <v>6550</v>
      </c>
      <c r="AD950" s="38" t="s">
        <v>6673</v>
      </c>
      <c r="AE950" s="38" t="s">
        <v>5629</v>
      </c>
      <c r="AF950" s="38"/>
      <c r="AG950" s="38"/>
      <c r="AH950" s="38"/>
      <c r="AI950" s="38"/>
      <c r="AJ950" s="38">
        <v>0</v>
      </c>
      <c r="AK950" s="38" t="s">
        <v>5680</v>
      </c>
      <c r="AL950" s="38"/>
      <c r="AM950" s="38" t="s">
        <v>6674</v>
      </c>
      <c r="AN950" s="38" t="s">
        <v>5612</v>
      </c>
      <c r="AO950" s="38" t="s">
        <v>219</v>
      </c>
      <c r="AP950" s="38" t="s">
        <v>5669</v>
      </c>
      <c r="AQ950" s="38" t="s">
        <v>6570</v>
      </c>
      <c r="AR950" s="38"/>
      <c r="AS950" s="38" t="s">
        <v>5614</v>
      </c>
      <c r="AT950" s="38"/>
      <c r="AU950" s="38"/>
      <c r="AV950" s="38"/>
      <c r="AW950" s="38"/>
      <c r="AX950" s="38"/>
      <c r="AY950" s="38"/>
      <c r="AZ950" s="38"/>
      <c r="BA950" s="38"/>
      <c r="BB950" s="38"/>
      <c r="BC950" s="37" t="s">
        <v>98</v>
      </c>
      <c r="BD950" s="157">
        <v>621635</v>
      </c>
      <c r="BE950" s="157">
        <v>868980</v>
      </c>
      <c r="BF950" s="157">
        <v>74769</v>
      </c>
      <c r="BG950" s="157">
        <f t="shared" si="15"/>
        <v>1565384</v>
      </c>
      <c r="BH950" s="44" t="s">
        <v>100</v>
      </c>
      <c r="BI950" s="33" t="s">
        <v>222</v>
      </c>
      <c r="BJ950" s="19" t="s">
        <v>6539</v>
      </c>
      <c r="BK950" s="19" t="s">
        <v>6540</v>
      </c>
      <c r="BL950" s="19" t="s">
        <v>4748</v>
      </c>
      <c r="BM950" s="19" t="s">
        <v>105</v>
      </c>
      <c r="BN950" s="441"/>
      <c r="BO950" s="441"/>
      <c r="BP950" s="33" t="s">
        <v>98</v>
      </c>
      <c r="BQ950" s="44" t="s">
        <v>98</v>
      </c>
      <c r="BR950" s="275" t="s">
        <v>5595</v>
      </c>
    </row>
    <row r="951" spans="1:70" s="340" customFormat="1" ht="75">
      <c r="A951" s="18">
        <v>949</v>
      </c>
      <c r="B951" s="111">
        <v>5353</v>
      </c>
      <c r="C951" s="275" t="s">
        <v>5595</v>
      </c>
      <c r="D951" s="67" t="s">
        <v>235</v>
      </c>
      <c r="E951" s="92" t="s">
        <v>6675</v>
      </c>
      <c r="F951" s="148" t="s">
        <v>6676</v>
      </c>
      <c r="G951" s="70" t="s">
        <v>6677</v>
      </c>
      <c r="H951" s="71" t="s">
        <v>6678</v>
      </c>
      <c r="I951" s="98"/>
      <c r="J951" s="98" t="s">
        <v>6675</v>
      </c>
      <c r="K951" s="67"/>
      <c r="L951" s="70" t="s">
        <v>6679</v>
      </c>
      <c r="M951" s="73">
        <v>45607</v>
      </c>
      <c r="N951" s="73" t="s">
        <v>105</v>
      </c>
      <c r="O951" s="98"/>
      <c r="P951" s="98"/>
      <c r="Q951" s="98"/>
      <c r="R951" s="98"/>
      <c r="S951" s="67" t="s">
        <v>88</v>
      </c>
      <c r="T951" s="74" t="s">
        <v>6276</v>
      </c>
      <c r="U951" s="70" t="s">
        <v>105</v>
      </c>
      <c r="V951" s="70" t="s">
        <v>105</v>
      </c>
      <c r="W951" s="70" t="s">
        <v>105</v>
      </c>
      <c r="X951" s="152"/>
      <c r="Y951" s="98"/>
      <c r="Z951" s="153"/>
      <c r="AA951" s="98"/>
      <c r="AB951" s="67">
        <v>534600</v>
      </c>
      <c r="AC951" s="70" t="s">
        <v>6550</v>
      </c>
      <c r="AD951" s="70"/>
      <c r="AE951" s="98"/>
      <c r="AF951" s="98"/>
      <c r="AG951" s="98"/>
      <c r="AH951" s="98"/>
      <c r="AI951" s="98"/>
      <c r="AJ951" s="98"/>
      <c r="AK951" s="98"/>
      <c r="AL951" s="98"/>
      <c r="AM951" s="98"/>
      <c r="AN951" s="98"/>
      <c r="AO951" s="98"/>
      <c r="AP951" s="98"/>
      <c r="AQ951" s="98"/>
      <c r="AR951" s="98"/>
      <c r="AS951" s="92"/>
      <c r="AT951" s="98"/>
      <c r="AU951" s="98"/>
      <c r="AV951" s="98"/>
      <c r="AW951" s="98"/>
      <c r="AX951" s="98"/>
      <c r="AY951" s="98"/>
      <c r="AZ951" s="98"/>
      <c r="BA951" s="98"/>
      <c r="BB951" s="92"/>
      <c r="BC951" s="92"/>
      <c r="BD951" s="157">
        <v>3037000</v>
      </c>
      <c r="BE951" s="157">
        <v>2529000</v>
      </c>
      <c r="BF951" s="157">
        <v>0</v>
      </c>
      <c r="BG951" s="157">
        <f t="shared" si="15"/>
        <v>5566000</v>
      </c>
      <c r="BH951" s="33" t="s">
        <v>100</v>
      </c>
      <c r="BI951" s="33" t="s">
        <v>222</v>
      </c>
      <c r="BJ951" s="19" t="s">
        <v>6539</v>
      </c>
      <c r="BK951" s="19" t="s">
        <v>6540</v>
      </c>
      <c r="BL951" s="19" t="s">
        <v>4748</v>
      </c>
      <c r="BM951" s="19" t="s">
        <v>105</v>
      </c>
      <c r="BN951" s="441"/>
      <c r="BO951" s="441"/>
      <c r="BP951" s="33" t="s">
        <v>98</v>
      </c>
      <c r="BQ951" s="33" t="s">
        <v>5971</v>
      </c>
      <c r="BR951" s="275" t="s">
        <v>5595</v>
      </c>
    </row>
    <row r="952" spans="1:70" s="340" customFormat="1" ht="75">
      <c r="A952" s="18">
        <v>950</v>
      </c>
      <c r="B952" s="111">
        <v>5353</v>
      </c>
      <c r="C952" s="275" t="s">
        <v>5595</v>
      </c>
      <c r="D952" s="67" t="s">
        <v>235</v>
      </c>
      <c r="E952" s="68" t="s">
        <v>6680</v>
      </c>
      <c r="F952" s="69" t="s">
        <v>6681</v>
      </c>
      <c r="G952" s="70" t="s">
        <v>6682</v>
      </c>
      <c r="H952" s="71" t="s">
        <v>6683</v>
      </c>
      <c r="I952" s="72"/>
      <c r="J952" s="72" t="s">
        <v>6680</v>
      </c>
      <c r="K952" s="67"/>
      <c r="L952" s="70" t="s">
        <v>6684</v>
      </c>
      <c r="M952" s="73">
        <v>45672</v>
      </c>
      <c r="N952" s="73" t="s">
        <v>105</v>
      </c>
      <c r="O952" s="72"/>
      <c r="P952" s="72"/>
      <c r="Q952" s="72"/>
      <c r="R952" s="72"/>
      <c r="S952" s="67" t="s">
        <v>88</v>
      </c>
      <c r="T952" s="74" t="s">
        <v>6276</v>
      </c>
      <c r="U952" s="70" t="s">
        <v>105</v>
      </c>
      <c r="V952" s="70" t="s">
        <v>105</v>
      </c>
      <c r="W952" s="70" t="s">
        <v>105</v>
      </c>
      <c r="X952" s="75"/>
      <c r="Y952" s="75"/>
      <c r="Z952" s="76"/>
      <c r="AA952" s="72"/>
      <c r="AB952" s="67">
        <v>534600</v>
      </c>
      <c r="AC952" s="70" t="s">
        <v>6550</v>
      </c>
      <c r="AD952" s="70"/>
      <c r="AE952" s="72"/>
      <c r="AF952" s="72"/>
      <c r="AG952" s="72"/>
      <c r="AH952" s="72"/>
      <c r="AI952" s="72"/>
      <c r="AJ952" s="72"/>
      <c r="AK952" s="72"/>
      <c r="AL952" s="72"/>
      <c r="AM952" s="72"/>
      <c r="AN952" s="72"/>
      <c r="AO952" s="72"/>
      <c r="AP952" s="76"/>
      <c r="AQ952" s="72"/>
      <c r="AR952" s="72"/>
      <c r="AS952" s="77"/>
      <c r="AT952" s="77"/>
      <c r="AU952" s="77"/>
      <c r="AV952" s="72"/>
      <c r="AW952" s="72"/>
      <c r="AX952" s="72"/>
      <c r="AY952" s="72"/>
      <c r="AZ952" s="72"/>
      <c r="BA952" s="72"/>
      <c r="BB952" s="72"/>
      <c r="BC952" s="68"/>
      <c r="BD952" s="157">
        <v>54000</v>
      </c>
      <c r="BE952" s="157">
        <v>305745</v>
      </c>
      <c r="BF952" s="157">
        <v>0</v>
      </c>
      <c r="BG952" s="157">
        <f t="shared" si="15"/>
        <v>359745</v>
      </c>
      <c r="BH952" s="145" t="s">
        <v>100</v>
      </c>
      <c r="BI952" s="33" t="s">
        <v>222</v>
      </c>
      <c r="BJ952" s="19" t="s">
        <v>6539</v>
      </c>
      <c r="BK952" s="19" t="s">
        <v>6540</v>
      </c>
      <c r="BL952" s="19" t="s">
        <v>4748</v>
      </c>
      <c r="BM952" s="19" t="s">
        <v>105</v>
      </c>
      <c r="BN952" s="441"/>
      <c r="BO952" s="441"/>
      <c r="BP952" s="33" t="s">
        <v>98</v>
      </c>
      <c r="BQ952" s="145" t="s">
        <v>229</v>
      </c>
      <c r="BR952" s="275" t="s">
        <v>5595</v>
      </c>
    </row>
    <row r="953" spans="1:70" s="341" customFormat="1" ht="105">
      <c r="A953" s="18">
        <v>951</v>
      </c>
      <c r="B953" s="111">
        <v>5353</v>
      </c>
      <c r="C953" s="275" t="s">
        <v>5595</v>
      </c>
      <c r="D953" s="67" t="s">
        <v>253</v>
      </c>
      <c r="E953" s="68" t="s">
        <v>6685</v>
      </c>
      <c r="F953" s="69" t="s">
        <v>6686</v>
      </c>
      <c r="G953" s="70" t="s">
        <v>6687</v>
      </c>
      <c r="H953" s="71">
        <v>0</v>
      </c>
      <c r="I953" s="72"/>
      <c r="J953" s="72" t="s">
        <v>6685</v>
      </c>
      <c r="K953" s="67"/>
      <c r="L953" s="70" t="s">
        <v>6688</v>
      </c>
      <c r="M953" s="73">
        <v>45839</v>
      </c>
      <c r="N953" s="73" t="s">
        <v>105</v>
      </c>
      <c r="O953" s="72"/>
      <c r="P953" s="72"/>
      <c r="Q953" s="72"/>
      <c r="R953" s="72"/>
      <c r="S953" s="67" t="s">
        <v>88</v>
      </c>
      <c r="T953" s="74" t="s">
        <v>323</v>
      </c>
      <c r="U953" s="70" t="s">
        <v>105</v>
      </c>
      <c r="V953" s="70" t="s">
        <v>105</v>
      </c>
      <c r="W953" s="70" t="s">
        <v>105</v>
      </c>
      <c r="X953" s="75"/>
      <c r="Y953" s="75"/>
      <c r="Z953" s="76"/>
      <c r="AA953" s="72"/>
      <c r="AB953" s="67">
        <v>534600</v>
      </c>
      <c r="AC953" s="70" t="s">
        <v>6550</v>
      </c>
      <c r="AD953" s="70"/>
      <c r="AE953" s="72"/>
      <c r="AF953" s="72"/>
      <c r="AG953" s="72"/>
      <c r="AH953" s="72"/>
      <c r="AI953" s="72"/>
      <c r="AJ953" s="72"/>
      <c r="AK953" s="72"/>
      <c r="AL953" s="72"/>
      <c r="AM953" s="72"/>
      <c r="AN953" s="72"/>
      <c r="AO953" s="72"/>
      <c r="AP953" s="76"/>
      <c r="AQ953" s="72"/>
      <c r="AR953" s="72"/>
      <c r="AS953" s="77"/>
      <c r="AT953" s="77"/>
      <c r="AU953" s="77"/>
      <c r="AV953" s="72"/>
      <c r="AW953" s="72"/>
      <c r="AX953" s="72"/>
      <c r="AY953" s="72"/>
      <c r="AZ953" s="72"/>
      <c r="BA953" s="72"/>
      <c r="BB953" s="72"/>
      <c r="BC953" s="68"/>
      <c r="BD953" s="157">
        <v>356764</v>
      </c>
      <c r="BE953" s="157">
        <v>790889</v>
      </c>
      <c r="BF953" s="157">
        <v>194300</v>
      </c>
      <c r="BG953" s="157">
        <f t="shared" si="15"/>
        <v>1341953</v>
      </c>
      <c r="BH953" s="145" t="s">
        <v>105</v>
      </c>
      <c r="BI953" s="33" t="s">
        <v>242</v>
      </c>
      <c r="BJ953" s="19" t="s">
        <v>6539</v>
      </c>
      <c r="BK953" s="19" t="s">
        <v>6540</v>
      </c>
      <c r="BL953" s="19" t="s">
        <v>4748</v>
      </c>
      <c r="BM953" s="19" t="s">
        <v>105</v>
      </c>
      <c r="BN953" s="442"/>
      <c r="BO953" s="442"/>
      <c r="BP953" s="33" t="s">
        <v>98</v>
      </c>
      <c r="BQ953" s="145" t="s">
        <v>229</v>
      </c>
      <c r="BR953" s="275" t="s">
        <v>5595</v>
      </c>
    </row>
    <row r="954" spans="1:70" s="341" customFormat="1" ht="75">
      <c r="A954" s="18">
        <v>952</v>
      </c>
      <c r="B954" s="111">
        <v>5353</v>
      </c>
      <c r="C954" s="275" t="s">
        <v>5595</v>
      </c>
      <c r="D954" s="67" t="s">
        <v>235</v>
      </c>
      <c r="E954" s="68" t="s">
        <v>6689</v>
      </c>
      <c r="F954" s="69" t="s">
        <v>6690</v>
      </c>
      <c r="G954" s="70" t="s">
        <v>6691</v>
      </c>
      <c r="H954" s="71" t="s">
        <v>6692</v>
      </c>
      <c r="I954" s="72"/>
      <c r="J954" s="72" t="s">
        <v>6689</v>
      </c>
      <c r="K954" s="67"/>
      <c r="L954" s="70" t="s">
        <v>6693</v>
      </c>
      <c r="M954" s="73">
        <v>45642</v>
      </c>
      <c r="N954" s="73" t="s">
        <v>105</v>
      </c>
      <c r="O954" s="72"/>
      <c r="P954" s="72"/>
      <c r="Q954" s="72"/>
      <c r="R954" s="72"/>
      <c r="S954" s="67" t="s">
        <v>88</v>
      </c>
      <c r="T954" s="74" t="s">
        <v>6276</v>
      </c>
      <c r="U954" s="70" t="s">
        <v>105</v>
      </c>
      <c r="V954" s="70" t="s">
        <v>105</v>
      </c>
      <c r="W954" s="70" t="s">
        <v>105</v>
      </c>
      <c r="X954" s="72"/>
      <c r="Y954" s="72"/>
      <c r="Z954" s="75"/>
      <c r="AA954" s="72"/>
      <c r="AB954" s="67">
        <v>534600</v>
      </c>
      <c r="AC954" s="70" t="s">
        <v>6550</v>
      </c>
      <c r="AD954" s="70"/>
      <c r="AE954" s="72"/>
      <c r="AF954" s="72"/>
      <c r="AG954" s="72"/>
      <c r="AH954" s="72"/>
      <c r="AI954" s="72"/>
      <c r="AJ954" s="72"/>
      <c r="AK954" s="72"/>
      <c r="AL954" s="72"/>
      <c r="AM954" s="72"/>
      <c r="AN954" s="72"/>
      <c r="AO954" s="72"/>
      <c r="AP954" s="76"/>
      <c r="AQ954" s="72"/>
      <c r="AR954" s="72"/>
      <c r="AS954" s="77"/>
      <c r="AT954" s="77"/>
      <c r="AU954" s="77"/>
      <c r="AV954" s="72"/>
      <c r="AW954" s="72"/>
      <c r="AX954" s="72"/>
      <c r="AY954" s="72"/>
      <c r="AZ954" s="72"/>
      <c r="BA954" s="72"/>
      <c r="BB954" s="72"/>
      <c r="BC954" s="68"/>
      <c r="BD954" s="157">
        <v>71000</v>
      </c>
      <c r="BE954" s="157">
        <v>38000</v>
      </c>
      <c r="BF954" s="157">
        <v>0</v>
      </c>
      <c r="BG954" s="157">
        <f t="shared" si="15"/>
        <v>109000</v>
      </c>
      <c r="BH954" s="145" t="s">
        <v>100</v>
      </c>
      <c r="BI954" s="33" t="s">
        <v>222</v>
      </c>
      <c r="BJ954" s="19" t="s">
        <v>6539</v>
      </c>
      <c r="BK954" s="19" t="s">
        <v>6540</v>
      </c>
      <c r="BL954" s="19" t="s">
        <v>4748</v>
      </c>
      <c r="BM954" s="19" t="s">
        <v>105</v>
      </c>
      <c r="BN954" s="442"/>
      <c r="BO954" s="442"/>
      <c r="BP954" s="33" t="s">
        <v>98</v>
      </c>
      <c r="BQ954" s="145" t="s">
        <v>229</v>
      </c>
      <c r="BR954" s="275" t="s">
        <v>5595</v>
      </c>
    </row>
    <row r="955" spans="1:70" s="154" customFormat="1" ht="120">
      <c r="A955" s="18">
        <v>953</v>
      </c>
      <c r="B955" s="111">
        <v>5353</v>
      </c>
      <c r="C955" s="275" t="s">
        <v>5595</v>
      </c>
      <c r="D955" s="67" t="s">
        <v>235</v>
      </c>
      <c r="E955" s="68" t="s">
        <v>6694</v>
      </c>
      <c r="F955" s="69" t="s">
        <v>6695</v>
      </c>
      <c r="G955" s="70" t="s">
        <v>6696</v>
      </c>
      <c r="H955" s="71" t="s">
        <v>6697</v>
      </c>
      <c r="I955" s="72"/>
      <c r="J955" s="72" t="s">
        <v>6694</v>
      </c>
      <c r="K955" s="67"/>
      <c r="L955" s="70" t="s">
        <v>6698</v>
      </c>
      <c r="M955" s="73">
        <v>45672</v>
      </c>
      <c r="N955" s="73" t="s">
        <v>105</v>
      </c>
      <c r="O955" s="72"/>
      <c r="P955" s="72"/>
      <c r="Q955" s="72"/>
      <c r="R955" s="72"/>
      <c r="S955" s="67" t="s">
        <v>88</v>
      </c>
      <c r="T955" s="74" t="s">
        <v>6276</v>
      </c>
      <c r="U955" s="70">
        <v>0</v>
      </c>
      <c r="V955" s="70" t="s">
        <v>105</v>
      </c>
      <c r="W955" s="70" t="s">
        <v>6699</v>
      </c>
      <c r="X955" s="72"/>
      <c r="Y955" s="72"/>
      <c r="Z955" s="75"/>
      <c r="AA955" s="72"/>
      <c r="AB955" s="67">
        <v>534600</v>
      </c>
      <c r="AC955" s="70" t="s">
        <v>6550</v>
      </c>
      <c r="AD955" s="70"/>
      <c r="AE955" s="72"/>
      <c r="AF955" s="72"/>
      <c r="AG955" s="72"/>
      <c r="AH955" s="72"/>
      <c r="AI955" s="72"/>
      <c r="AJ955" s="72"/>
      <c r="AK955" s="72"/>
      <c r="AL955" s="72"/>
      <c r="AM955" s="72"/>
      <c r="AN955" s="72"/>
      <c r="AO955" s="72"/>
      <c r="AP955" s="76"/>
      <c r="AQ955" s="72"/>
      <c r="AR955" s="72"/>
      <c r="AS955" s="77"/>
      <c r="AT955" s="77"/>
      <c r="AU955" s="77"/>
      <c r="AV955" s="72"/>
      <c r="AW955" s="72"/>
      <c r="AX955" s="72"/>
      <c r="AY955" s="72"/>
      <c r="AZ955" s="72"/>
      <c r="BA955" s="72"/>
      <c r="BB955" s="72"/>
      <c r="BC955" s="68"/>
      <c r="BD955" s="157">
        <v>99600</v>
      </c>
      <c r="BE955" s="157">
        <v>45600</v>
      </c>
      <c r="BF955" s="157">
        <v>64600</v>
      </c>
      <c r="BG955" s="157">
        <f t="shared" si="15"/>
        <v>209800</v>
      </c>
      <c r="BH955" s="145" t="s">
        <v>100</v>
      </c>
      <c r="BI955" s="33" t="s">
        <v>222</v>
      </c>
      <c r="BJ955" s="19" t="s">
        <v>6539</v>
      </c>
      <c r="BK955" s="19" t="s">
        <v>6540</v>
      </c>
      <c r="BL955" s="19" t="s">
        <v>4748</v>
      </c>
      <c r="BM955" s="19" t="s">
        <v>105</v>
      </c>
      <c r="BN955" s="235"/>
      <c r="BO955" s="235"/>
      <c r="BP955" s="33" t="s">
        <v>98</v>
      </c>
      <c r="BQ955" s="145" t="s">
        <v>229</v>
      </c>
      <c r="BR955" s="275" t="s">
        <v>5595</v>
      </c>
    </row>
    <row r="956" spans="1:70" s="154" customFormat="1" ht="105">
      <c r="A956" s="18">
        <v>954</v>
      </c>
      <c r="B956" s="111">
        <v>5353</v>
      </c>
      <c r="C956" s="275" t="s">
        <v>5595</v>
      </c>
      <c r="D956" s="67" t="s">
        <v>253</v>
      </c>
      <c r="E956" s="68" t="s">
        <v>6700</v>
      </c>
      <c r="F956" s="69" t="s">
        <v>6701</v>
      </c>
      <c r="G956" s="70" t="s">
        <v>6702</v>
      </c>
      <c r="H956" s="71" t="s">
        <v>6703</v>
      </c>
      <c r="I956" s="72"/>
      <c r="J956" s="72" t="s">
        <v>6700</v>
      </c>
      <c r="K956" s="67"/>
      <c r="L956" s="70" t="s">
        <v>6704</v>
      </c>
      <c r="M956" s="73">
        <v>45672</v>
      </c>
      <c r="N956" s="73" t="s">
        <v>105</v>
      </c>
      <c r="O956" s="72"/>
      <c r="P956" s="72"/>
      <c r="Q956" s="72"/>
      <c r="R956" s="72"/>
      <c r="S956" s="67" t="s">
        <v>88</v>
      </c>
      <c r="T956" s="74" t="s">
        <v>6276</v>
      </c>
      <c r="U956" s="70">
        <v>0</v>
      </c>
      <c r="V956" s="70" t="s">
        <v>105</v>
      </c>
      <c r="W956" s="70" t="s">
        <v>6705</v>
      </c>
      <c r="X956" s="72"/>
      <c r="Y956" s="72"/>
      <c r="Z956" s="75"/>
      <c r="AA956" s="72"/>
      <c r="AB956" s="67">
        <v>534600</v>
      </c>
      <c r="AC956" s="70" t="s">
        <v>6550</v>
      </c>
      <c r="AD956" s="70"/>
      <c r="AE956" s="72"/>
      <c r="AF956" s="72"/>
      <c r="AG956" s="72"/>
      <c r="AH956" s="72"/>
      <c r="AI956" s="72"/>
      <c r="AJ956" s="72"/>
      <c r="AK956" s="72"/>
      <c r="AL956" s="72"/>
      <c r="AM956" s="72"/>
      <c r="AN956" s="72"/>
      <c r="AO956" s="72"/>
      <c r="AP956" s="76"/>
      <c r="AQ956" s="72"/>
      <c r="AR956" s="72"/>
      <c r="AS956" s="77"/>
      <c r="AT956" s="77"/>
      <c r="AU956" s="77"/>
      <c r="AV956" s="72"/>
      <c r="AW956" s="72"/>
      <c r="AX956" s="72"/>
      <c r="AY956" s="72"/>
      <c r="AZ956" s="72"/>
      <c r="BA956" s="72"/>
      <c r="BB956" s="72"/>
      <c r="BC956" s="68"/>
      <c r="BD956" s="157">
        <v>76300</v>
      </c>
      <c r="BE956" s="157">
        <v>0</v>
      </c>
      <c r="BF956" s="157">
        <v>25200</v>
      </c>
      <c r="BG956" s="157">
        <f t="shared" si="15"/>
        <v>101500</v>
      </c>
      <c r="BH956" s="145" t="s">
        <v>100</v>
      </c>
      <c r="BI956" s="33" t="s">
        <v>222</v>
      </c>
      <c r="BJ956" s="19" t="s">
        <v>6539</v>
      </c>
      <c r="BK956" s="19" t="s">
        <v>6540</v>
      </c>
      <c r="BL956" s="19" t="s">
        <v>4748</v>
      </c>
      <c r="BM956" s="19" t="s">
        <v>105</v>
      </c>
      <c r="BN956" s="235"/>
      <c r="BO956" s="235"/>
      <c r="BP956" s="33" t="s">
        <v>98</v>
      </c>
      <c r="BQ956" s="145" t="s">
        <v>229</v>
      </c>
      <c r="BR956" s="275" t="s">
        <v>5595</v>
      </c>
    </row>
    <row r="957" spans="1:70" s="154" customFormat="1" ht="120">
      <c r="A957" s="18">
        <v>955</v>
      </c>
      <c r="B957" s="111">
        <v>5353</v>
      </c>
      <c r="C957" s="275" t="s">
        <v>5595</v>
      </c>
      <c r="D957" s="67" t="s">
        <v>235</v>
      </c>
      <c r="E957" s="68" t="s">
        <v>6706</v>
      </c>
      <c r="F957" s="69" t="s">
        <v>6707</v>
      </c>
      <c r="G957" s="70" t="s">
        <v>6708</v>
      </c>
      <c r="H957" s="71" t="s">
        <v>6709</v>
      </c>
      <c r="I957" s="72"/>
      <c r="J957" s="72" t="s">
        <v>6706</v>
      </c>
      <c r="K957" s="67"/>
      <c r="L957" s="70" t="s">
        <v>6710</v>
      </c>
      <c r="M957" s="73">
        <v>44327</v>
      </c>
      <c r="N957" s="73" t="s">
        <v>105</v>
      </c>
      <c r="O957" s="72"/>
      <c r="P957" s="72"/>
      <c r="Q957" s="72"/>
      <c r="R957" s="72"/>
      <c r="S957" s="67" t="s">
        <v>88</v>
      </c>
      <c r="T957" s="74" t="s">
        <v>845</v>
      </c>
      <c r="U957" s="70" t="s">
        <v>105</v>
      </c>
      <c r="V957" s="70" t="s">
        <v>105</v>
      </c>
      <c r="W957" s="70" t="s">
        <v>105</v>
      </c>
      <c r="X957" s="72"/>
      <c r="Y957" s="72"/>
      <c r="Z957" s="75"/>
      <c r="AA957" s="72"/>
      <c r="AB957" s="67">
        <v>534600</v>
      </c>
      <c r="AC957" s="70" t="s">
        <v>6550</v>
      </c>
      <c r="AD957" s="70"/>
      <c r="AE957" s="72"/>
      <c r="AF957" s="72"/>
      <c r="AG957" s="72"/>
      <c r="AH957" s="72"/>
      <c r="AI957" s="72"/>
      <c r="AJ957" s="72"/>
      <c r="AK957" s="72"/>
      <c r="AL957" s="72"/>
      <c r="AM957" s="72"/>
      <c r="AN957" s="72"/>
      <c r="AO957" s="72"/>
      <c r="AP957" s="76"/>
      <c r="AQ957" s="72"/>
      <c r="AR957" s="72"/>
      <c r="AS957" s="77"/>
      <c r="AT957" s="77"/>
      <c r="AU957" s="77"/>
      <c r="AV957" s="72"/>
      <c r="AW957" s="72"/>
      <c r="AX957" s="72"/>
      <c r="AY957" s="72"/>
      <c r="AZ957" s="72"/>
      <c r="BA957" s="72"/>
      <c r="BB957" s="72"/>
      <c r="BC957" s="68"/>
      <c r="BD957" s="157">
        <v>241815</v>
      </c>
      <c r="BE957" s="157">
        <v>450230</v>
      </c>
      <c r="BF957" s="157">
        <v>62690</v>
      </c>
      <c r="BG957" s="157">
        <f t="shared" si="15"/>
        <v>754735</v>
      </c>
      <c r="BH957" s="145" t="s">
        <v>100</v>
      </c>
      <c r="BI957" s="33" t="s">
        <v>222</v>
      </c>
      <c r="BJ957" s="19" t="s">
        <v>6539</v>
      </c>
      <c r="BK957" s="19" t="s">
        <v>6540</v>
      </c>
      <c r="BL957" s="19" t="s">
        <v>4748</v>
      </c>
      <c r="BM957" s="19" t="s">
        <v>98</v>
      </c>
      <c r="BN957" s="235"/>
      <c r="BO957" s="235"/>
      <c r="BP957" s="33" t="s">
        <v>98</v>
      </c>
      <c r="BQ957" s="145" t="s">
        <v>229</v>
      </c>
      <c r="BR957" s="275" t="s">
        <v>5595</v>
      </c>
    </row>
    <row r="958" spans="1:70" s="154" customFormat="1" ht="105">
      <c r="A958" s="18">
        <v>956</v>
      </c>
      <c r="B958" s="111">
        <v>5353</v>
      </c>
      <c r="C958" s="275" t="s">
        <v>5595</v>
      </c>
      <c r="D958" s="67" t="s">
        <v>253</v>
      </c>
      <c r="E958" s="68" t="s">
        <v>6711</v>
      </c>
      <c r="F958" s="69" t="s">
        <v>6712</v>
      </c>
      <c r="G958" s="70" t="s">
        <v>6713</v>
      </c>
      <c r="H958" s="71" t="s">
        <v>6714</v>
      </c>
      <c r="I958" s="72"/>
      <c r="J958" s="72" t="s">
        <v>6711</v>
      </c>
      <c r="K958" s="67"/>
      <c r="L958" s="70" t="s">
        <v>6715</v>
      </c>
      <c r="M958" s="73">
        <v>45672</v>
      </c>
      <c r="N958" s="73" t="s">
        <v>105</v>
      </c>
      <c r="O958" s="72"/>
      <c r="P958" s="72"/>
      <c r="Q958" s="72"/>
      <c r="R958" s="72"/>
      <c r="S958" s="67" t="s">
        <v>88</v>
      </c>
      <c r="T958" s="74" t="s">
        <v>6276</v>
      </c>
      <c r="U958" s="70" t="s">
        <v>6716</v>
      </c>
      <c r="V958" s="70" t="s">
        <v>105</v>
      </c>
      <c r="W958" s="70">
        <v>0</v>
      </c>
      <c r="X958" s="72"/>
      <c r="Y958" s="72"/>
      <c r="Z958" s="75"/>
      <c r="AA958" s="72"/>
      <c r="AB958" s="67">
        <v>534600</v>
      </c>
      <c r="AC958" s="70" t="s">
        <v>6550</v>
      </c>
      <c r="AD958" s="70"/>
      <c r="AE958" s="72"/>
      <c r="AF958" s="72"/>
      <c r="AG958" s="72"/>
      <c r="AH958" s="72"/>
      <c r="AI958" s="72"/>
      <c r="AJ958" s="72"/>
      <c r="AK958" s="72"/>
      <c r="AL958" s="72"/>
      <c r="AM958" s="72"/>
      <c r="AN958" s="72"/>
      <c r="AO958" s="72"/>
      <c r="AP958" s="76"/>
      <c r="AQ958" s="72"/>
      <c r="AR958" s="72"/>
      <c r="AS958" s="77"/>
      <c r="AT958" s="77"/>
      <c r="AU958" s="77"/>
      <c r="AV958" s="72"/>
      <c r="AW958" s="72"/>
      <c r="AX958" s="72"/>
      <c r="AY958" s="72"/>
      <c r="AZ958" s="72"/>
      <c r="BA958" s="72"/>
      <c r="BB958" s="72"/>
      <c r="BC958" s="68"/>
      <c r="BD958" s="157">
        <v>52633</v>
      </c>
      <c r="BE958" s="157">
        <v>0</v>
      </c>
      <c r="BF958" s="157">
        <v>0</v>
      </c>
      <c r="BG958" s="157">
        <f t="shared" si="15"/>
        <v>52633</v>
      </c>
      <c r="BH958" s="145" t="s">
        <v>100</v>
      </c>
      <c r="BI958" s="33" t="s">
        <v>222</v>
      </c>
      <c r="BJ958" s="19" t="s">
        <v>6539</v>
      </c>
      <c r="BK958" s="19" t="s">
        <v>6540</v>
      </c>
      <c r="BL958" s="19" t="s">
        <v>4748</v>
      </c>
      <c r="BM958" s="19" t="s">
        <v>98</v>
      </c>
      <c r="BN958" s="235"/>
      <c r="BO958" s="235"/>
      <c r="BP958" s="33" t="s">
        <v>98</v>
      </c>
      <c r="BQ958" s="145" t="s">
        <v>229</v>
      </c>
      <c r="BR958" s="275" t="s">
        <v>5595</v>
      </c>
    </row>
    <row r="959" spans="1:70" s="154" customFormat="1" ht="120">
      <c r="A959" s="18">
        <v>957</v>
      </c>
      <c r="B959" s="111">
        <v>5353</v>
      </c>
      <c r="C959" s="275" t="s">
        <v>5595</v>
      </c>
      <c r="D959" s="78" t="s">
        <v>253</v>
      </c>
      <c r="E959" s="72" t="s">
        <v>6717</v>
      </c>
      <c r="F959" s="69" t="s">
        <v>6718</v>
      </c>
      <c r="G959" s="79" t="s">
        <v>6719</v>
      </c>
      <c r="H959" s="79" t="s">
        <v>6720</v>
      </c>
      <c r="I959" s="79"/>
      <c r="J959" s="79" t="s">
        <v>6717</v>
      </c>
      <c r="K959" s="79"/>
      <c r="L959" s="79" t="s">
        <v>6721</v>
      </c>
      <c r="M959" s="80">
        <v>45881</v>
      </c>
      <c r="N959" s="80" t="s">
        <v>105</v>
      </c>
      <c r="O959" s="79"/>
      <c r="P959" s="79"/>
      <c r="Q959" s="79"/>
      <c r="R959" s="79"/>
      <c r="S959" s="78" t="s">
        <v>259</v>
      </c>
      <c r="T959" s="78" t="s">
        <v>5886</v>
      </c>
      <c r="U959" s="79" t="s">
        <v>105</v>
      </c>
      <c r="V959" s="79" t="s">
        <v>105</v>
      </c>
      <c r="W959" s="79" t="s">
        <v>105</v>
      </c>
      <c r="X959" s="79"/>
      <c r="Y959" s="79"/>
      <c r="Z959" s="79"/>
      <c r="AA959" s="79"/>
      <c r="AB959" s="78">
        <v>534600</v>
      </c>
      <c r="AC959" s="79" t="s">
        <v>6550</v>
      </c>
      <c r="AD959" s="79"/>
      <c r="AE959" s="79"/>
      <c r="AF959" s="79"/>
      <c r="AG959" s="79"/>
      <c r="AH959" s="79"/>
      <c r="AI959" s="79"/>
      <c r="AJ959" s="79"/>
      <c r="AK959" s="79"/>
      <c r="AL959" s="79"/>
      <c r="AM959" s="79"/>
      <c r="AN959" s="79"/>
      <c r="AO959" s="79"/>
      <c r="AP959" s="79"/>
      <c r="AQ959" s="79"/>
      <c r="AR959" s="79"/>
      <c r="AS959" s="79"/>
      <c r="AT959" s="79"/>
      <c r="AU959" s="79"/>
      <c r="AV959" s="79"/>
      <c r="AW959" s="79"/>
      <c r="AX959" s="79"/>
      <c r="AY959" s="79"/>
      <c r="AZ959" s="79"/>
      <c r="BA959" s="79"/>
      <c r="BB959" s="79"/>
      <c r="BC959" s="78"/>
      <c r="BD959" s="157">
        <v>502000</v>
      </c>
      <c r="BE959" s="157">
        <v>0</v>
      </c>
      <c r="BF959" s="157">
        <v>0</v>
      </c>
      <c r="BG959" s="157">
        <f t="shared" si="15"/>
        <v>502000</v>
      </c>
      <c r="BH959" s="33" t="s">
        <v>100</v>
      </c>
      <c r="BI959" s="33" t="s">
        <v>222</v>
      </c>
      <c r="BJ959" s="19" t="s">
        <v>6539</v>
      </c>
      <c r="BK959" s="19" t="s">
        <v>6540</v>
      </c>
      <c r="BL959" s="19" t="s">
        <v>4748</v>
      </c>
      <c r="BM959" s="19" t="s">
        <v>105</v>
      </c>
      <c r="BN959" s="235"/>
      <c r="BO959" s="235"/>
      <c r="BP959" s="33" t="s">
        <v>98</v>
      </c>
      <c r="BQ959" s="33" t="s">
        <v>5971</v>
      </c>
      <c r="BR959" s="275" t="s">
        <v>5595</v>
      </c>
    </row>
    <row r="960" spans="1:70" s="154" customFormat="1" ht="75">
      <c r="A960" s="18">
        <v>958</v>
      </c>
      <c r="B960" s="111">
        <v>5353</v>
      </c>
      <c r="C960" s="275" t="s">
        <v>5595</v>
      </c>
      <c r="D960" s="78" t="s">
        <v>235</v>
      </c>
      <c r="E960" s="72" t="s">
        <v>6722</v>
      </c>
      <c r="F960" s="69" t="s">
        <v>6723</v>
      </c>
      <c r="G960" s="79" t="s">
        <v>6724</v>
      </c>
      <c r="H960" s="79" t="s">
        <v>6725</v>
      </c>
      <c r="I960" s="79"/>
      <c r="J960" s="79" t="s">
        <v>6722</v>
      </c>
      <c r="K960" s="79"/>
      <c r="L960" s="79" t="s">
        <v>105</v>
      </c>
      <c r="M960" s="80" t="s">
        <v>105</v>
      </c>
      <c r="N960" s="80" t="s">
        <v>105</v>
      </c>
      <c r="O960" s="79"/>
      <c r="P960" s="79"/>
      <c r="Q960" s="79"/>
      <c r="R960" s="79"/>
      <c r="S960" s="78" t="s">
        <v>105</v>
      </c>
      <c r="T960" s="78" t="s">
        <v>6276</v>
      </c>
      <c r="U960" s="79" t="s">
        <v>105</v>
      </c>
      <c r="V960" s="79" t="s">
        <v>105</v>
      </c>
      <c r="W960" s="79" t="s">
        <v>105</v>
      </c>
      <c r="X960" s="79"/>
      <c r="Y960" s="79"/>
      <c r="Z960" s="79"/>
      <c r="AA960" s="79"/>
      <c r="AB960" s="78">
        <v>534600</v>
      </c>
      <c r="AC960" s="79" t="s">
        <v>6550</v>
      </c>
      <c r="AD960" s="79"/>
      <c r="AE960" s="79"/>
      <c r="AF960" s="79"/>
      <c r="AG960" s="79"/>
      <c r="AH960" s="79"/>
      <c r="AI960" s="79"/>
      <c r="AJ960" s="79"/>
      <c r="AK960" s="79"/>
      <c r="AL960" s="79"/>
      <c r="AM960" s="79"/>
      <c r="AN960" s="79"/>
      <c r="AO960" s="79"/>
      <c r="AP960" s="79"/>
      <c r="AQ960" s="79"/>
      <c r="AR960" s="79"/>
      <c r="AS960" s="79"/>
      <c r="AT960" s="79"/>
      <c r="AU960" s="79"/>
      <c r="AV960" s="79"/>
      <c r="AW960" s="79"/>
      <c r="AX960" s="79"/>
      <c r="AY960" s="79"/>
      <c r="AZ960" s="79"/>
      <c r="BA960" s="79"/>
      <c r="BB960" s="79"/>
      <c r="BC960" s="78"/>
      <c r="BD960" s="157">
        <v>490105</v>
      </c>
      <c r="BE960" s="157">
        <v>566175</v>
      </c>
      <c r="BF960" s="157">
        <v>0</v>
      </c>
      <c r="BG960" s="157">
        <f t="shared" ref="BG960:BG1023" si="16">SUM(BD960:BF960)</f>
        <v>1056280</v>
      </c>
      <c r="BH960" s="33" t="s">
        <v>100</v>
      </c>
      <c r="BI960" s="33" t="s">
        <v>222</v>
      </c>
      <c r="BJ960" s="19" t="s">
        <v>6539</v>
      </c>
      <c r="BK960" s="19" t="s">
        <v>6540</v>
      </c>
      <c r="BL960" s="19" t="s">
        <v>4748</v>
      </c>
      <c r="BM960" s="19" t="s">
        <v>105</v>
      </c>
      <c r="BN960" s="235"/>
      <c r="BO960" s="235"/>
      <c r="BP960" s="33" t="s">
        <v>105</v>
      </c>
      <c r="BQ960" s="33" t="s">
        <v>6355</v>
      </c>
      <c r="BR960" s="275" t="s">
        <v>5595</v>
      </c>
    </row>
    <row r="961" spans="1:70" s="154" customFormat="1" ht="90">
      <c r="A961" s="18">
        <v>959</v>
      </c>
      <c r="B961" s="111">
        <v>5353</v>
      </c>
      <c r="C961" s="275" t="s">
        <v>5595</v>
      </c>
      <c r="D961" s="78" t="s">
        <v>235</v>
      </c>
      <c r="E961" s="68" t="s">
        <v>6726</v>
      </c>
      <c r="F961" s="69" t="s">
        <v>6727</v>
      </c>
      <c r="G961" s="38" t="s">
        <v>6728</v>
      </c>
      <c r="H961" s="38" t="s">
        <v>6729</v>
      </c>
      <c r="I961" s="38"/>
      <c r="J961" s="342" t="s">
        <v>6726</v>
      </c>
      <c r="K961" s="67"/>
      <c r="L961" s="87" t="s">
        <v>6730</v>
      </c>
      <c r="M961" s="73">
        <v>45971</v>
      </c>
      <c r="N961" s="73" t="s">
        <v>105</v>
      </c>
      <c r="O961" s="92"/>
      <c r="P961" s="269"/>
      <c r="Q961" s="269"/>
      <c r="R961" s="269"/>
      <c r="S961" s="67" t="s">
        <v>88</v>
      </c>
      <c r="T961" s="74" t="s">
        <v>6276</v>
      </c>
      <c r="U961" s="94" t="s">
        <v>314</v>
      </c>
      <c r="V961" s="148" t="s">
        <v>173</v>
      </c>
      <c r="W961" s="95"/>
      <c r="X961" s="158">
        <v>8360</v>
      </c>
      <c r="Y961" s="96">
        <v>5</v>
      </c>
      <c r="Z961" s="156">
        <v>769200</v>
      </c>
      <c r="AA961" s="335"/>
      <c r="AB961" s="67">
        <v>534600</v>
      </c>
      <c r="AC961" s="67" t="s">
        <v>6731</v>
      </c>
      <c r="AD961" s="87" t="s">
        <v>6732</v>
      </c>
      <c r="AE961" s="98"/>
      <c r="AF961" s="269"/>
      <c r="AG961" s="269"/>
      <c r="AH961" s="269"/>
      <c r="AI961" s="269"/>
      <c r="AJ961" s="269"/>
      <c r="AK961" s="269"/>
      <c r="AL961" s="269"/>
      <c r="AM961" s="269"/>
      <c r="AN961" s="269"/>
      <c r="AO961" s="269"/>
      <c r="AP961" s="269"/>
      <c r="AQ961" s="269"/>
      <c r="AR961" s="269"/>
      <c r="AS961" s="269"/>
      <c r="AT961" s="269"/>
      <c r="AU961" s="269"/>
      <c r="AV961" s="269"/>
      <c r="AW961" s="269"/>
      <c r="AX961" s="269"/>
      <c r="AY961" s="269"/>
      <c r="AZ961" s="269"/>
      <c r="BA961" s="269"/>
      <c r="BB961" s="269"/>
      <c r="BC961" s="270"/>
      <c r="BD961" s="157">
        <v>769200</v>
      </c>
      <c r="BE961" s="157">
        <v>0</v>
      </c>
      <c r="BF961" s="157">
        <v>0</v>
      </c>
      <c r="BG961" s="157">
        <f t="shared" si="16"/>
        <v>769200</v>
      </c>
      <c r="BH961" s="145" t="s">
        <v>105</v>
      </c>
      <c r="BI961" s="33" t="s">
        <v>242</v>
      </c>
      <c r="BJ961" s="19" t="s">
        <v>6539</v>
      </c>
      <c r="BK961" s="19" t="s">
        <v>6540</v>
      </c>
      <c r="BL961" s="19" t="s">
        <v>4748</v>
      </c>
      <c r="BM961" s="19" t="s">
        <v>105</v>
      </c>
      <c r="BN961" s="235"/>
      <c r="BO961" s="235"/>
      <c r="BP961" s="33" t="s">
        <v>98</v>
      </c>
      <c r="BQ961" s="145"/>
      <c r="BR961" s="275" t="s">
        <v>5595</v>
      </c>
    </row>
    <row r="962" spans="1:70" s="154" customFormat="1" ht="105">
      <c r="A962" s="18">
        <v>960</v>
      </c>
      <c r="B962" s="111">
        <v>5353</v>
      </c>
      <c r="C962" s="275" t="s">
        <v>5595</v>
      </c>
      <c r="D962" s="88" t="s">
        <v>253</v>
      </c>
      <c r="E962" s="89" t="s">
        <v>6733</v>
      </c>
      <c r="F962" s="90" t="s">
        <v>6734</v>
      </c>
      <c r="G962" s="38" t="s">
        <v>6735</v>
      </c>
      <c r="H962" s="38"/>
      <c r="I962" s="38"/>
      <c r="J962" s="91" t="s">
        <v>6733</v>
      </c>
      <c r="K962" s="67"/>
      <c r="L962" s="87" t="s">
        <v>105</v>
      </c>
      <c r="M962" s="73" t="s">
        <v>105</v>
      </c>
      <c r="N962" s="73" t="s">
        <v>105</v>
      </c>
      <c r="O962" s="92"/>
      <c r="P962" s="93"/>
      <c r="Q962" s="93"/>
      <c r="R962" s="93"/>
      <c r="S962" s="67" t="s">
        <v>88</v>
      </c>
      <c r="T962" s="74" t="s">
        <v>6276</v>
      </c>
      <c r="U962" s="87" t="s">
        <v>90</v>
      </c>
      <c r="V962" s="94" t="s">
        <v>105</v>
      </c>
      <c r="W962" s="95"/>
      <c r="X962" s="158">
        <v>146.5</v>
      </c>
      <c r="Y962" s="96">
        <v>1</v>
      </c>
      <c r="Z962" s="156">
        <v>12600</v>
      </c>
      <c r="AA962" s="335"/>
      <c r="AB962" s="67">
        <v>534600</v>
      </c>
      <c r="AC962" s="67" t="s">
        <v>6550</v>
      </c>
      <c r="AD962" s="87">
        <v>0</v>
      </c>
      <c r="AE962" s="98"/>
      <c r="AF962" s="93"/>
      <c r="AG962" s="93"/>
      <c r="AH962" s="93"/>
      <c r="AI962" s="93"/>
      <c r="AJ962" s="93"/>
      <c r="AK962" s="93"/>
      <c r="AL962" s="93"/>
      <c r="AM962" s="93"/>
      <c r="AN962" s="93"/>
      <c r="AO962" s="93"/>
      <c r="AP962" s="93"/>
      <c r="AQ962" s="93"/>
      <c r="AR962" s="93"/>
      <c r="AS962" s="93"/>
      <c r="AT962" s="93"/>
      <c r="AU962" s="93"/>
      <c r="AV962" s="93"/>
      <c r="AW962" s="93"/>
      <c r="AX962" s="93"/>
      <c r="AY962" s="93"/>
      <c r="AZ962" s="93"/>
      <c r="BA962" s="93"/>
      <c r="BB962" s="93"/>
      <c r="BC962" s="99"/>
      <c r="BD962" s="157">
        <v>25200</v>
      </c>
      <c r="BE962" s="157">
        <v>61600</v>
      </c>
      <c r="BF962" s="157">
        <v>0</v>
      </c>
      <c r="BG962" s="157">
        <f t="shared" si="16"/>
        <v>86800</v>
      </c>
      <c r="BH962" s="145" t="s">
        <v>105</v>
      </c>
      <c r="BI962" s="33" t="s">
        <v>242</v>
      </c>
      <c r="BJ962" s="19" t="s">
        <v>6539</v>
      </c>
      <c r="BK962" s="19" t="s">
        <v>6540</v>
      </c>
      <c r="BL962" s="19" t="s">
        <v>4748</v>
      </c>
      <c r="BM962" s="19" t="s">
        <v>105</v>
      </c>
      <c r="BN962" s="235"/>
      <c r="BO962" s="235"/>
      <c r="BP962" s="33"/>
      <c r="BQ962" s="145"/>
      <c r="BR962" s="275" t="s">
        <v>5595</v>
      </c>
    </row>
    <row r="963" spans="1:70" s="154" customFormat="1" ht="105">
      <c r="A963" s="18">
        <v>961</v>
      </c>
      <c r="B963" s="111">
        <v>5353</v>
      </c>
      <c r="C963" s="275" t="s">
        <v>5595</v>
      </c>
      <c r="D963" s="74" t="s">
        <v>316</v>
      </c>
      <c r="E963" s="74" t="s">
        <v>6736</v>
      </c>
      <c r="F963" s="100" t="s">
        <v>6737</v>
      </c>
      <c r="G963" s="74" t="s">
        <v>6488</v>
      </c>
      <c r="H963" s="74"/>
      <c r="I963" s="74"/>
      <c r="J963" s="74" t="s">
        <v>6736</v>
      </c>
      <c r="K963" s="101"/>
      <c r="L963" s="74" t="s">
        <v>6738</v>
      </c>
      <c r="M963" s="102">
        <v>45839</v>
      </c>
      <c r="N963" s="103" t="s">
        <v>86</v>
      </c>
      <c r="O963" s="74" t="s">
        <v>128</v>
      </c>
      <c r="P963" s="104" t="s">
        <v>322</v>
      </c>
      <c r="Q963" s="105"/>
      <c r="R963" s="105"/>
      <c r="S963" s="74" t="s">
        <v>88</v>
      </c>
      <c r="T963" s="92" t="s">
        <v>323</v>
      </c>
      <c r="U963" s="104" t="s">
        <v>324</v>
      </c>
      <c r="V963" s="105"/>
      <c r="W963" s="104" t="s">
        <v>152</v>
      </c>
      <c r="X963" s="106">
        <v>4.2780487804878052E-2</v>
      </c>
      <c r="Y963" s="106">
        <v>1.3666666666666667</v>
      </c>
      <c r="Z963" s="106">
        <v>15530.8</v>
      </c>
      <c r="AA963" s="107" t="s">
        <v>325</v>
      </c>
      <c r="AB963" s="74">
        <v>534600</v>
      </c>
      <c r="AC963" s="74" t="s">
        <v>6550</v>
      </c>
      <c r="AD963" s="108"/>
      <c r="AE963" s="98" t="s">
        <v>93</v>
      </c>
      <c r="AF963" s="105"/>
      <c r="AG963" s="105"/>
      <c r="AH963" s="105"/>
      <c r="AI963" s="105"/>
      <c r="AJ963" s="109">
        <v>503193</v>
      </c>
      <c r="AK963" s="74" t="s">
        <v>326</v>
      </c>
      <c r="AL963" s="105"/>
      <c r="AM963" s="105"/>
      <c r="AN963" s="105"/>
      <c r="AO963" s="105"/>
      <c r="AP963" s="105"/>
      <c r="AQ963" s="105"/>
      <c r="AR963" s="105"/>
      <c r="AS963" s="105"/>
      <c r="AT963" s="105"/>
      <c r="AU963" s="105"/>
      <c r="AV963" s="105"/>
      <c r="AW963" s="105"/>
      <c r="AX963" s="105"/>
      <c r="AY963" s="105"/>
      <c r="AZ963" s="105"/>
      <c r="BA963" s="105"/>
      <c r="BB963" s="74" t="s">
        <v>98</v>
      </c>
      <c r="BC963" s="110"/>
      <c r="BD963" s="157">
        <v>191965</v>
      </c>
      <c r="BE963" s="157">
        <v>1818090</v>
      </c>
      <c r="BF963" s="157">
        <v>109092</v>
      </c>
      <c r="BG963" s="157">
        <f t="shared" si="16"/>
        <v>2119147</v>
      </c>
      <c r="BH963" s="33" t="s">
        <v>100</v>
      </c>
      <c r="BI963" s="33" t="s">
        <v>222</v>
      </c>
      <c r="BJ963" s="19" t="s">
        <v>6539</v>
      </c>
      <c r="BK963" s="19" t="s">
        <v>6540</v>
      </c>
      <c r="BL963" s="19" t="s">
        <v>4748</v>
      </c>
      <c r="BM963" s="19" t="s">
        <v>105</v>
      </c>
      <c r="BN963" s="235"/>
      <c r="BO963" s="235"/>
      <c r="BP963" s="33" t="s">
        <v>98</v>
      </c>
      <c r="BQ963" s="33" t="s">
        <v>98</v>
      </c>
      <c r="BR963" s="275" t="s">
        <v>5595</v>
      </c>
    </row>
    <row r="964" spans="1:70" s="154" customFormat="1" ht="105">
      <c r="A964" s="18">
        <v>962</v>
      </c>
      <c r="B964" s="111">
        <v>5353</v>
      </c>
      <c r="C964" s="275" t="s">
        <v>5595</v>
      </c>
      <c r="D964" s="74" t="s">
        <v>316</v>
      </c>
      <c r="E964" s="74" t="s">
        <v>6739</v>
      </c>
      <c r="F964" s="100" t="s">
        <v>6740</v>
      </c>
      <c r="G964" s="74" t="s">
        <v>6488</v>
      </c>
      <c r="H964" s="74"/>
      <c r="I964" s="74" t="s">
        <v>6741</v>
      </c>
      <c r="J964" s="74" t="s">
        <v>6739</v>
      </c>
      <c r="K964" s="101">
        <v>3301746051</v>
      </c>
      <c r="L964" s="74" t="s">
        <v>6742</v>
      </c>
      <c r="M964" s="102">
        <v>45839</v>
      </c>
      <c r="N964" s="103" t="s">
        <v>86</v>
      </c>
      <c r="O964" s="74" t="s">
        <v>128</v>
      </c>
      <c r="P964" s="104" t="s">
        <v>322</v>
      </c>
      <c r="Q964" s="105"/>
      <c r="R964" s="105"/>
      <c r="S964" s="74" t="s">
        <v>88</v>
      </c>
      <c r="T964" s="92" t="s">
        <v>323</v>
      </c>
      <c r="U964" s="104" t="s">
        <v>324</v>
      </c>
      <c r="V964" s="105"/>
      <c r="W964" s="104" t="s">
        <v>152</v>
      </c>
      <c r="X964" s="106">
        <v>1.2160000000000001E-2</v>
      </c>
      <c r="Y964" s="106">
        <v>0.83333333333333337</v>
      </c>
      <c r="Z964" s="106">
        <v>6709.3</v>
      </c>
      <c r="AA964" s="107" t="s">
        <v>325</v>
      </c>
      <c r="AB964" s="74">
        <v>534600</v>
      </c>
      <c r="AC964" s="74" t="s">
        <v>6550</v>
      </c>
      <c r="AD964" s="108"/>
      <c r="AE964" s="98" t="s">
        <v>93</v>
      </c>
      <c r="AF964" s="105"/>
      <c r="AG964" s="105"/>
      <c r="AH964" s="105"/>
      <c r="AI964" s="105"/>
      <c r="AJ964" s="109">
        <v>217372</v>
      </c>
      <c r="AK964" s="74" t="s">
        <v>326</v>
      </c>
      <c r="AL964" s="105"/>
      <c r="AM964" s="105"/>
      <c r="AN964" s="105"/>
      <c r="AO964" s="105"/>
      <c r="AP964" s="105"/>
      <c r="AQ964" s="105"/>
      <c r="AR964" s="105"/>
      <c r="AS964" s="105"/>
      <c r="AT964" s="105"/>
      <c r="AU964" s="105"/>
      <c r="AV964" s="105"/>
      <c r="AW964" s="105"/>
      <c r="AX964" s="105"/>
      <c r="AY964" s="105"/>
      <c r="AZ964" s="105"/>
      <c r="BA964" s="105"/>
      <c r="BB964" s="74" t="s">
        <v>98</v>
      </c>
      <c r="BC964" s="110"/>
      <c r="BD964" s="157">
        <v>205170</v>
      </c>
      <c r="BE964" s="157">
        <v>258780</v>
      </c>
      <c r="BF964" s="157">
        <v>181261</v>
      </c>
      <c r="BG964" s="157">
        <f t="shared" si="16"/>
        <v>645211</v>
      </c>
      <c r="BH964" s="33" t="s">
        <v>100</v>
      </c>
      <c r="BI964" s="33" t="s">
        <v>222</v>
      </c>
      <c r="BJ964" s="19" t="s">
        <v>6539</v>
      </c>
      <c r="BK964" s="19" t="s">
        <v>6540</v>
      </c>
      <c r="BL964" s="19" t="s">
        <v>4748</v>
      </c>
      <c r="BM964" s="19" t="s">
        <v>105</v>
      </c>
      <c r="BN964" s="235"/>
      <c r="BO964" s="235"/>
      <c r="BP964" s="33" t="s">
        <v>98</v>
      </c>
      <c r="BQ964" s="33" t="s">
        <v>98</v>
      </c>
      <c r="BR964" s="275" t="s">
        <v>5595</v>
      </c>
    </row>
    <row r="965" spans="1:70" s="154" customFormat="1" ht="180">
      <c r="A965" s="18">
        <v>963</v>
      </c>
      <c r="B965" s="111">
        <v>5353</v>
      </c>
      <c r="C965" s="275" t="s">
        <v>5595</v>
      </c>
      <c r="D965" s="74" t="s">
        <v>316</v>
      </c>
      <c r="E965" s="339" t="s">
        <v>6743</v>
      </c>
      <c r="F965" s="100" t="s">
        <v>6744</v>
      </c>
      <c r="G965" s="74" t="s">
        <v>6745</v>
      </c>
      <c r="H965" s="74"/>
      <c r="I965" s="74"/>
      <c r="J965" s="339" t="s">
        <v>6743</v>
      </c>
      <c r="K965" s="101"/>
      <c r="L965" s="74" t="s">
        <v>6746</v>
      </c>
      <c r="M965" s="102">
        <v>45839</v>
      </c>
      <c r="N965" s="103" t="s">
        <v>86</v>
      </c>
      <c r="O965" s="74" t="s">
        <v>128</v>
      </c>
      <c r="P965" s="104" t="s">
        <v>322</v>
      </c>
      <c r="Q965" s="104"/>
      <c r="R965" s="104"/>
      <c r="S965" s="74" t="s">
        <v>88</v>
      </c>
      <c r="T965" s="92" t="s">
        <v>323</v>
      </c>
      <c r="U965" s="104" t="s">
        <v>324</v>
      </c>
      <c r="V965" s="104"/>
      <c r="W965" s="104" t="s">
        <v>152</v>
      </c>
      <c r="X965" s="106">
        <v>4.5052980132450328E-2</v>
      </c>
      <c r="Y965" s="106">
        <v>5.0333333333333332</v>
      </c>
      <c r="Z965" s="106">
        <v>41453.300000000003</v>
      </c>
      <c r="AA965" s="107" t="s">
        <v>325</v>
      </c>
      <c r="AB965" s="74">
        <v>534600</v>
      </c>
      <c r="AC965" s="74" t="s">
        <v>6550</v>
      </c>
      <c r="AD965" s="108"/>
      <c r="AE965" s="98" t="s">
        <v>93</v>
      </c>
      <c r="AF965" s="104"/>
      <c r="AG965" s="104"/>
      <c r="AH965" s="104"/>
      <c r="AI965" s="104"/>
      <c r="AJ965" s="109">
        <v>1343043</v>
      </c>
      <c r="AK965" s="74" t="s">
        <v>326</v>
      </c>
      <c r="AL965" s="104"/>
      <c r="AM965" s="104"/>
      <c r="AN965" s="104"/>
      <c r="AO965" s="104"/>
      <c r="AP965" s="104"/>
      <c r="AQ965" s="104"/>
      <c r="AR965" s="104"/>
      <c r="AS965" s="104"/>
      <c r="AT965" s="286"/>
      <c r="AU965" s="104"/>
      <c r="AV965" s="104"/>
      <c r="AW965" s="104"/>
      <c r="AX965" s="104"/>
      <c r="AY965" s="104"/>
      <c r="AZ965" s="105"/>
      <c r="BA965" s="105"/>
      <c r="BB965" s="74" t="s">
        <v>98</v>
      </c>
      <c r="BC965" s="110"/>
      <c r="BD965" s="157">
        <v>519692</v>
      </c>
      <c r="BE965" s="157">
        <v>545707</v>
      </c>
      <c r="BF965" s="157">
        <v>394262</v>
      </c>
      <c r="BG965" s="157">
        <f t="shared" si="16"/>
        <v>1459661</v>
      </c>
      <c r="BH965" s="33" t="s">
        <v>100</v>
      </c>
      <c r="BI965" s="33" t="s">
        <v>222</v>
      </c>
      <c r="BJ965" s="19" t="s">
        <v>6539</v>
      </c>
      <c r="BK965" s="19" t="s">
        <v>6540</v>
      </c>
      <c r="BL965" s="19" t="s">
        <v>4748</v>
      </c>
      <c r="BM965" s="19" t="s">
        <v>105</v>
      </c>
      <c r="BN965" s="235"/>
      <c r="BO965" s="235"/>
      <c r="BP965" s="33" t="s">
        <v>98</v>
      </c>
      <c r="BQ965" s="33" t="s">
        <v>98</v>
      </c>
      <c r="BR965" s="275" t="s">
        <v>5595</v>
      </c>
    </row>
    <row r="966" spans="1:70" s="154" customFormat="1" ht="150">
      <c r="A966" s="18">
        <v>964</v>
      </c>
      <c r="B966" s="111">
        <v>5353</v>
      </c>
      <c r="C966" s="275" t="s">
        <v>5595</v>
      </c>
      <c r="D966" s="74" t="s">
        <v>316</v>
      </c>
      <c r="E966" s="339" t="s">
        <v>6747</v>
      </c>
      <c r="F966" s="100" t="s">
        <v>6748</v>
      </c>
      <c r="G966" s="74" t="s">
        <v>6749</v>
      </c>
      <c r="H966" s="74"/>
      <c r="I966" s="74"/>
      <c r="J966" s="339" t="s">
        <v>6747</v>
      </c>
      <c r="K966" s="101"/>
      <c r="L966" s="74" t="s">
        <v>6750</v>
      </c>
      <c r="M966" s="102">
        <v>45839</v>
      </c>
      <c r="N966" s="103" t="s">
        <v>86</v>
      </c>
      <c r="O966" s="74" t="s">
        <v>128</v>
      </c>
      <c r="P966" s="104" t="s">
        <v>322</v>
      </c>
      <c r="Q966" s="104"/>
      <c r="R966" s="104"/>
      <c r="S966" s="74" t="s">
        <v>88</v>
      </c>
      <c r="T966" s="92" t="s">
        <v>323</v>
      </c>
      <c r="U966" s="104" t="s">
        <v>324</v>
      </c>
      <c r="V966" s="104"/>
      <c r="W966" s="104" t="s">
        <v>152</v>
      </c>
      <c r="X966" s="106">
        <v>8.5999999999999993E-2</v>
      </c>
      <c r="Y966" s="106">
        <v>0.1</v>
      </c>
      <c r="Z966" s="106">
        <v>3000</v>
      </c>
      <c r="AA966" s="107" t="s">
        <v>325</v>
      </c>
      <c r="AB966" s="74">
        <v>534600</v>
      </c>
      <c r="AC966" s="74" t="s">
        <v>6550</v>
      </c>
      <c r="AD966" s="108"/>
      <c r="AE966" s="98" t="s">
        <v>93</v>
      </c>
      <c r="AF966" s="104"/>
      <c r="AG966" s="104"/>
      <c r="AH966" s="104"/>
      <c r="AI966" s="104"/>
      <c r="AJ966" s="109">
        <v>97200</v>
      </c>
      <c r="AK966" s="74" t="s">
        <v>326</v>
      </c>
      <c r="AL966" s="104"/>
      <c r="AM966" s="104"/>
      <c r="AN966" s="104"/>
      <c r="AO966" s="104"/>
      <c r="AP966" s="104"/>
      <c r="AQ966" s="104"/>
      <c r="AR966" s="104"/>
      <c r="AS966" s="104"/>
      <c r="AT966" s="286"/>
      <c r="AU966" s="104"/>
      <c r="AV966" s="104"/>
      <c r="AW966" s="104"/>
      <c r="AX966" s="104"/>
      <c r="AY966" s="104"/>
      <c r="AZ966" s="105"/>
      <c r="BA966" s="105"/>
      <c r="BB966" s="74" t="s">
        <v>98</v>
      </c>
      <c r="BC966" s="110"/>
      <c r="BD966" s="157">
        <v>60000</v>
      </c>
      <c r="BE966" s="157">
        <v>90000</v>
      </c>
      <c r="BF966" s="157">
        <v>0</v>
      </c>
      <c r="BG966" s="157">
        <f t="shared" si="16"/>
        <v>150000</v>
      </c>
      <c r="BH966" s="33" t="s">
        <v>100</v>
      </c>
      <c r="BI966" s="33" t="s">
        <v>222</v>
      </c>
      <c r="BJ966" s="19" t="s">
        <v>6539</v>
      </c>
      <c r="BK966" s="19" t="s">
        <v>6540</v>
      </c>
      <c r="BL966" s="19" t="s">
        <v>4748</v>
      </c>
      <c r="BM966" s="19" t="s">
        <v>105</v>
      </c>
      <c r="BN966" s="235"/>
      <c r="BO966" s="235"/>
      <c r="BP966" s="33" t="s">
        <v>98</v>
      </c>
      <c r="BQ966" s="33" t="s">
        <v>98</v>
      </c>
      <c r="BR966" s="275" t="s">
        <v>5595</v>
      </c>
    </row>
    <row r="967" spans="1:70" s="154" customFormat="1" ht="180">
      <c r="A967" s="18">
        <v>965</v>
      </c>
      <c r="B967" s="111">
        <v>5353</v>
      </c>
      <c r="C967" s="275" t="s">
        <v>5595</v>
      </c>
      <c r="D967" s="74" t="s">
        <v>316</v>
      </c>
      <c r="E967" s="339" t="s">
        <v>6751</v>
      </c>
      <c r="F967" s="100" t="s">
        <v>6752</v>
      </c>
      <c r="G967" s="74" t="s">
        <v>6745</v>
      </c>
      <c r="H967" s="126" t="s">
        <v>6753</v>
      </c>
      <c r="I967" s="74" t="s">
        <v>6754</v>
      </c>
      <c r="J967" s="339" t="s">
        <v>6751</v>
      </c>
      <c r="K967" s="101">
        <v>3301745650</v>
      </c>
      <c r="L967" s="74" t="s">
        <v>6755</v>
      </c>
      <c r="M967" s="102">
        <v>45839</v>
      </c>
      <c r="N967" s="103" t="s">
        <v>86</v>
      </c>
      <c r="O967" s="74" t="s">
        <v>128</v>
      </c>
      <c r="P967" s="104" t="s">
        <v>322</v>
      </c>
      <c r="Q967" s="104"/>
      <c r="R967" s="104"/>
      <c r="S967" s="74" t="s">
        <v>88</v>
      </c>
      <c r="T967" s="92" t="s">
        <v>323</v>
      </c>
      <c r="U967" s="104" t="s">
        <v>324</v>
      </c>
      <c r="V967" s="104"/>
      <c r="W967" s="104" t="s">
        <v>152</v>
      </c>
      <c r="X967" s="106">
        <v>3.3458333333333333E-2</v>
      </c>
      <c r="Y967" s="106">
        <v>1.7333333333333334</v>
      </c>
      <c r="Z967" s="106">
        <v>13318.5</v>
      </c>
      <c r="AA967" s="107" t="s">
        <v>325</v>
      </c>
      <c r="AB967" s="74">
        <v>534600</v>
      </c>
      <c r="AC967" s="74" t="s">
        <v>6550</v>
      </c>
      <c r="AD967" s="108"/>
      <c r="AE967" s="98" t="s">
        <v>93</v>
      </c>
      <c r="AF967" s="104"/>
      <c r="AG967" s="104"/>
      <c r="AH967" s="104"/>
      <c r="AI967" s="104"/>
      <c r="AJ967" s="109">
        <v>431500</v>
      </c>
      <c r="AK967" s="74" t="s">
        <v>326</v>
      </c>
      <c r="AL967" s="104"/>
      <c r="AM967" s="104"/>
      <c r="AN967" s="104"/>
      <c r="AO967" s="104"/>
      <c r="AP967" s="104"/>
      <c r="AQ967" s="104"/>
      <c r="AR967" s="104"/>
      <c r="AS967" s="104"/>
      <c r="AT967" s="286"/>
      <c r="AU967" s="104"/>
      <c r="AV967" s="104"/>
      <c r="AW967" s="104"/>
      <c r="AX967" s="104"/>
      <c r="AY967" s="104"/>
      <c r="AZ967" s="105"/>
      <c r="BA967" s="105"/>
      <c r="BB967" s="74" t="s">
        <v>98</v>
      </c>
      <c r="BC967" s="110"/>
      <c r="BD967" s="157">
        <v>562958</v>
      </c>
      <c r="BE967" s="157">
        <v>513473</v>
      </c>
      <c r="BF967" s="157">
        <v>259347</v>
      </c>
      <c r="BG967" s="157">
        <f t="shared" si="16"/>
        <v>1335778</v>
      </c>
      <c r="BH967" s="33" t="s">
        <v>100</v>
      </c>
      <c r="BI967" s="33" t="s">
        <v>222</v>
      </c>
      <c r="BJ967" s="19" t="s">
        <v>6539</v>
      </c>
      <c r="BK967" s="19" t="s">
        <v>6540</v>
      </c>
      <c r="BL967" s="19" t="s">
        <v>4748</v>
      </c>
      <c r="BM967" s="19" t="s">
        <v>105</v>
      </c>
      <c r="BN967" s="235"/>
      <c r="BO967" s="235"/>
      <c r="BP967" s="33" t="s">
        <v>98</v>
      </c>
      <c r="BQ967" s="33" t="s">
        <v>98</v>
      </c>
      <c r="BR967" s="275" t="s">
        <v>5595</v>
      </c>
    </row>
    <row r="968" spans="1:70" s="154" customFormat="1" ht="90">
      <c r="A968" s="18">
        <v>966</v>
      </c>
      <c r="B968" s="111">
        <v>5353</v>
      </c>
      <c r="C968" s="275" t="s">
        <v>5595</v>
      </c>
      <c r="D968" s="322" t="s">
        <v>106</v>
      </c>
      <c r="E968" s="323" t="s">
        <v>6756</v>
      </c>
      <c r="F968" s="323" t="s">
        <v>6757</v>
      </c>
      <c r="G968" s="323" t="s">
        <v>6758</v>
      </c>
      <c r="H968" s="324" t="s">
        <v>6759</v>
      </c>
      <c r="I968" s="323" t="s">
        <v>6760</v>
      </c>
      <c r="J968" s="322" t="s">
        <v>6756</v>
      </c>
      <c r="K968" s="325">
        <v>0</v>
      </c>
      <c r="L968" s="323" t="s">
        <v>6761</v>
      </c>
      <c r="M968" s="323" t="s">
        <v>5715</v>
      </c>
      <c r="N968" s="323" t="s">
        <v>86</v>
      </c>
      <c r="O968" s="323"/>
      <c r="P968" s="323"/>
      <c r="Q968" s="323"/>
      <c r="R968" s="326" t="s">
        <v>105</v>
      </c>
      <c r="S968" s="323" t="s">
        <v>88</v>
      </c>
      <c r="T968" s="18" t="s">
        <v>6276</v>
      </c>
      <c r="U968" s="323" t="s">
        <v>6313</v>
      </c>
      <c r="V968" s="323" t="s">
        <v>5901</v>
      </c>
      <c r="W968" s="323" t="s">
        <v>6762</v>
      </c>
      <c r="X968" s="327">
        <v>3.3966666669999999</v>
      </c>
      <c r="Y968" s="327">
        <v>0</v>
      </c>
      <c r="Z968" s="42">
        <v>4615.3</v>
      </c>
      <c r="AA968" s="323"/>
      <c r="AB968" s="322">
        <v>534620</v>
      </c>
      <c r="AC968" s="323" t="s">
        <v>6763</v>
      </c>
      <c r="AD968" s="323">
        <v>0</v>
      </c>
      <c r="AE968" s="323"/>
      <c r="AF968" s="323"/>
      <c r="AG968" s="323"/>
      <c r="AH968" s="323"/>
      <c r="AI968" s="323"/>
      <c r="AJ968" s="323"/>
      <c r="AK968" s="323"/>
      <c r="AL968" s="323"/>
      <c r="AM968" s="323"/>
      <c r="AN968" s="323"/>
      <c r="AO968" s="323"/>
      <c r="AP968" s="323"/>
      <c r="AQ968" s="323"/>
      <c r="AR968" s="323"/>
      <c r="AS968" s="323"/>
      <c r="AT968" s="323"/>
      <c r="AU968" s="323"/>
      <c r="AV968" s="323"/>
      <c r="AW968" s="323"/>
      <c r="AX968" s="323"/>
      <c r="AY968" s="323"/>
      <c r="AZ968" s="323"/>
      <c r="BA968" s="323"/>
      <c r="BB968" s="323"/>
      <c r="BC968" s="322" t="s">
        <v>98</v>
      </c>
      <c r="BD968" s="157">
        <v>16400</v>
      </c>
      <c r="BE968" s="157">
        <v>21900</v>
      </c>
      <c r="BF968" s="157">
        <v>0</v>
      </c>
      <c r="BG968" s="157">
        <f t="shared" si="16"/>
        <v>38300</v>
      </c>
      <c r="BH968" s="33" t="s">
        <v>105</v>
      </c>
      <c r="BI968" s="33" t="s">
        <v>242</v>
      </c>
      <c r="BJ968" s="19" t="s">
        <v>6764</v>
      </c>
      <c r="BK968" s="19" t="s">
        <v>6765</v>
      </c>
      <c r="BL968" s="19" t="s">
        <v>4748</v>
      </c>
      <c r="BM968" s="19" t="s">
        <v>98</v>
      </c>
      <c r="BN968" s="235"/>
      <c r="BO968" s="235"/>
      <c r="BP968" s="33" t="s">
        <v>98</v>
      </c>
      <c r="BQ968" s="33" t="s">
        <v>98</v>
      </c>
      <c r="BR968" s="275" t="s">
        <v>5595</v>
      </c>
    </row>
    <row r="969" spans="1:70" s="154" customFormat="1" ht="75">
      <c r="A969" s="18">
        <v>967</v>
      </c>
      <c r="B969" s="111">
        <v>5353</v>
      </c>
      <c r="C969" s="275" t="s">
        <v>5595</v>
      </c>
      <c r="D969" s="322" t="s">
        <v>77</v>
      </c>
      <c r="E969" s="323" t="s">
        <v>6766</v>
      </c>
      <c r="F969" s="323" t="s">
        <v>6767</v>
      </c>
      <c r="G969" s="323" t="s">
        <v>6768</v>
      </c>
      <c r="H969" s="324" t="s">
        <v>6769</v>
      </c>
      <c r="I969" s="323">
        <v>0</v>
      </c>
      <c r="J969" s="322" t="s">
        <v>6766</v>
      </c>
      <c r="K969" s="325">
        <v>0</v>
      </c>
      <c r="L969" s="323" t="s">
        <v>6770</v>
      </c>
      <c r="M969" s="138">
        <v>45672</v>
      </c>
      <c r="N969" s="323" t="s">
        <v>86</v>
      </c>
      <c r="O969" s="323"/>
      <c r="P969" s="323"/>
      <c r="Q969" s="323"/>
      <c r="R969" s="326" t="s">
        <v>105</v>
      </c>
      <c r="S969" s="323" t="s">
        <v>88</v>
      </c>
      <c r="T969" s="111" t="s">
        <v>5605</v>
      </c>
      <c r="U969" s="323" t="s">
        <v>6438</v>
      </c>
      <c r="V969" s="323" t="s">
        <v>173</v>
      </c>
      <c r="W969" s="323" t="s">
        <v>6771</v>
      </c>
      <c r="X969" s="327">
        <v>15280</v>
      </c>
      <c r="Y969" s="327">
        <v>0</v>
      </c>
      <c r="Z969" s="42">
        <v>6451.2333333333336</v>
      </c>
      <c r="AA969" s="323"/>
      <c r="AB969" s="322">
        <v>534770</v>
      </c>
      <c r="AC969" s="323" t="s">
        <v>6772</v>
      </c>
      <c r="AD969" s="323">
        <v>0</v>
      </c>
      <c r="AE969" s="323"/>
      <c r="AF969" s="323"/>
      <c r="AG969" s="323"/>
      <c r="AH969" s="323"/>
      <c r="AI969" s="323"/>
      <c r="AJ969" s="323"/>
      <c r="AK969" s="323"/>
      <c r="AL969" s="323"/>
      <c r="AM969" s="323"/>
      <c r="AN969" s="323"/>
      <c r="AO969" s="323"/>
      <c r="AP969" s="323"/>
      <c r="AQ969" s="323"/>
      <c r="AR969" s="323"/>
      <c r="AS969" s="323"/>
      <c r="AT969" s="323"/>
      <c r="AU969" s="323"/>
      <c r="AV969" s="323"/>
      <c r="AW969" s="323"/>
      <c r="AX969" s="323"/>
      <c r="AY969" s="323"/>
      <c r="AZ969" s="323"/>
      <c r="BA969" s="323"/>
      <c r="BB969" s="323"/>
      <c r="BC969" s="322" t="s">
        <v>98</v>
      </c>
      <c r="BD969" s="157">
        <v>145300</v>
      </c>
      <c r="BE969" s="157">
        <v>69200</v>
      </c>
      <c r="BF969" s="157">
        <v>0</v>
      </c>
      <c r="BG969" s="157">
        <f t="shared" si="16"/>
        <v>214500</v>
      </c>
      <c r="BH969" s="33" t="s">
        <v>100</v>
      </c>
      <c r="BI969" s="33" t="s">
        <v>222</v>
      </c>
      <c r="BJ969" s="19" t="s">
        <v>6773</v>
      </c>
      <c r="BK969" s="19" t="s">
        <v>6774</v>
      </c>
      <c r="BL969" s="19" t="s">
        <v>4748</v>
      </c>
      <c r="BM969" s="19" t="s">
        <v>98</v>
      </c>
      <c r="BN969" s="235"/>
      <c r="BO969" s="235"/>
      <c r="BP969" s="33" t="s">
        <v>98</v>
      </c>
      <c r="BQ969" s="33" t="s">
        <v>98</v>
      </c>
      <c r="BR969" s="275" t="s">
        <v>5595</v>
      </c>
    </row>
    <row r="970" spans="1:70" s="154" customFormat="1" ht="150">
      <c r="A970" s="18">
        <v>968</v>
      </c>
      <c r="B970" s="111">
        <v>5353</v>
      </c>
      <c r="C970" s="275" t="s">
        <v>5595</v>
      </c>
      <c r="D970" s="111" t="s">
        <v>106</v>
      </c>
      <c r="E970" s="113" t="s">
        <v>6775</v>
      </c>
      <c r="F970" s="113" t="s">
        <v>6776</v>
      </c>
      <c r="G970" s="113" t="s">
        <v>6777</v>
      </c>
      <c r="H970" s="318" t="s">
        <v>6778</v>
      </c>
      <c r="I970" s="113" t="s">
        <v>6776</v>
      </c>
      <c r="J970" s="111" t="s">
        <v>6775</v>
      </c>
      <c r="K970" s="337">
        <v>0</v>
      </c>
      <c r="L970" s="113" t="s">
        <v>6779</v>
      </c>
      <c r="M970" s="336">
        <v>45658</v>
      </c>
      <c r="N970" s="113" t="s">
        <v>86</v>
      </c>
      <c r="O970" s="113"/>
      <c r="P970" s="113"/>
      <c r="Q970" s="113"/>
      <c r="R970" s="114" t="s">
        <v>105</v>
      </c>
      <c r="S970" s="113" t="s">
        <v>88</v>
      </c>
      <c r="T970" s="18" t="s">
        <v>6276</v>
      </c>
      <c r="U970" s="113" t="s">
        <v>6277</v>
      </c>
      <c r="V970" s="113" t="s">
        <v>105</v>
      </c>
      <c r="W970" s="113" t="s">
        <v>6780</v>
      </c>
      <c r="X970" s="321"/>
      <c r="Y970" s="321"/>
      <c r="Z970" s="26"/>
      <c r="AA970" s="113"/>
      <c r="AB970" s="111">
        <v>534770</v>
      </c>
      <c r="AC970" s="113" t="s">
        <v>6772</v>
      </c>
      <c r="AD970" s="113">
        <v>0</v>
      </c>
      <c r="AE970" s="113"/>
      <c r="AF970" s="113"/>
      <c r="AG970" s="113"/>
      <c r="AH970" s="113"/>
      <c r="AI970" s="113"/>
      <c r="AJ970" s="113"/>
      <c r="AK970" s="113"/>
      <c r="AL970" s="113"/>
      <c r="AM970" s="113"/>
      <c r="AN970" s="113"/>
      <c r="AO970" s="113"/>
      <c r="AP970" s="113"/>
      <c r="AQ970" s="113"/>
      <c r="AR970" s="113"/>
      <c r="AS970" s="113"/>
      <c r="AT970" s="113"/>
      <c r="AU970" s="113"/>
      <c r="AV970" s="113"/>
      <c r="AW970" s="113"/>
      <c r="AX970" s="113"/>
      <c r="AY970" s="113"/>
      <c r="AZ970" s="113"/>
      <c r="BA970" s="113"/>
      <c r="BB970" s="113"/>
      <c r="BC970" s="111" t="s">
        <v>98</v>
      </c>
      <c r="BD970" s="157">
        <v>88700</v>
      </c>
      <c r="BE970" s="157">
        <v>0</v>
      </c>
      <c r="BF970" s="157">
        <v>0</v>
      </c>
      <c r="BG970" s="157">
        <f t="shared" si="16"/>
        <v>88700</v>
      </c>
      <c r="BH970" s="44" t="s">
        <v>100</v>
      </c>
      <c r="BI970" s="33" t="s">
        <v>222</v>
      </c>
      <c r="BJ970" s="19" t="s">
        <v>6773</v>
      </c>
      <c r="BK970" s="19" t="s">
        <v>6774</v>
      </c>
      <c r="BL970" s="19" t="s">
        <v>4748</v>
      </c>
      <c r="BM970" s="19" t="s">
        <v>105</v>
      </c>
      <c r="BN970" s="235"/>
      <c r="BO970" s="235"/>
      <c r="BP970" s="33" t="s">
        <v>98</v>
      </c>
      <c r="BQ970" s="44" t="s">
        <v>229</v>
      </c>
      <c r="BR970" s="275" t="s">
        <v>5595</v>
      </c>
    </row>
    <row r="971" spans="1:70" s="154" customFormat="1" ht="120">
      <c r="A971" s="18">
        <v>969</v>
      </c>
      <c r="B971" s="111">
        <v>5353</v>
      </c>
      <c r="C971" s="275" t="s">
        <v>5595</v>
      </c>
      <c r="D971" s="67" t="s">
        <v>235</v>
      </c>
      <c r="E971" s="68" t="s">
        <v>6781</v>
      </c>
      <c r="F971" s="69" t="s">
        <v>6782</v>
      </c>
      <c r="G971" s="38" t="s">
        <v>6768</v>
      </c>
      <c r="H971" s="38" t="s">
        <v>6783</v>
      </c>
      <c r="I971" s="38"/>
      <c r="J971" s="69" t="s">
        <v>6781</v>
      </c>
      <c r="K971" s="67"/>
      <c r="L971" s="87" t="s">
        <v>6784</v>
      </c>
      <c r="M971" s="73">
        <v>45658</v>
      </c>
      <c r="N971" s="73" t="s">
        <v>105</v>
      </c>
      <c r="O971" s="92"/>
      <c r="P971" s="72"/>
      <c r="Q971" s="72"/>
      <c r="R971" s="72"/>
      <c r="S971" s="67" t="s">
        <v>88</v>
      </c>
      <c r="T971" s="74" t="s">
        <v>6276</v>
      </c>
      <c r="U971" s="87" t="s">
        <v>6785</v>
      </c>
      <c r="V971" s="87" t="s">
        <v>173</v>
      </c>
      <c r="W971" s="95"/>
      <c r="X971" s="158">
        <v>1333.7037037037037</v>
      </c>
      <c r="Y971" s="96">
        <v>54</v>
      </c>
      <c r="Z971" s="156">
        <v>1251700</v>
      </c>
      <c r="AA971" s="335"/>
      <c r="AB971" s="67">
        <v>534770</v>
      </c>
      <c r="AC971" s="67" t="s">
        <v>6772</v>
      </c>
      <c r="AD971" s="87" t="s">
        <v>6786</v>
      </c>
      <c r="AE971" s="98"/>
      <c r="AF971" s="72"/>
      <c r="AG971" s="72"/>
      <c r="AH971" s="72"/>
      <c r="AI971" s="72"/>
      <c r="AJ971" s="72"/>
      <c r="AK971" s="72"/>
      <c r="AL971" s="72"/>
      <c r="AM971" s="72"/>
      <c r="AN971" s="72"/>
      <c r="AO971" s="72"/>
      <c r="AP971" s="76"/>
      <c r="AQ971" s="72"/>
      <c r="AR971" s="72"/>
      <c r="AS971" s="77"/>
      <c r="AT971" s="77"/>
      <c r="AU971" s="77"/>
      <c r="AV971" s="72"/>
      <c r="AW971" s="72"/>
      <c r="AX971" s="72"/>
      <c r="AY971" s="72"/>
      <c r="AZ971" s="72"/>
      <c r="BA971" s="72"/>
      <c r="BB971" s="72"/>
      <c r="BC971" s="68"/>
      <c r="BD971" s="157">
        <v>1251700</v>
      </c>
      <c r="BE971" s="157">
        <v>0</v>
      </c>
      <c r="BF971" s="157">
        <v>0</v>
      </c>
      <c r="BG971" s="157">
        <f t="shared" si="16"/>
        <v>1251700</v>
      </c>
      <c r="BH971" s="145" t="s">
        <v>105</v>
      </c>
      <c r="BI971" s="33" t="s">
        <v>242</v>
      </c>
      <c r="BJ971" s="19" t="s">
        <v>6773</v>
      </c>
      <c r="BK971" s="19" t="s">
        <v>6774</v>
      </c>
      <c r="BL971" s="19" t="s">
        <v>4748</v>
      </c>
      <c r="BM971" s="19" t="s">
        <v>105</v>
      </c>
      <c r="BN971" s="235"/>
      <c r="BO971" s="235"/>
      <c r="BP971" s="33" t="s">
        <v>98</v>
      </c>
      <c r="BQ971" s="145"/>
      <c r="BR971" s="275" t="s">
        <v>5595</v>
      </c>
    </row>
    <row r="972" spans="1:70" s="154" customFormat="1" ht="180">
      <c r="A972" s="18">
        <v>970</v>
      </c>
      <c r="B972" s="111">
        <v>5353</v>
      </c>
      <c r="C972" s="275" t="s">
        <v>5595</v>
      </c>
      <c r="D972" s="88" t="s">
        <v>235</v>
      </c>
      <c r="E972" s="89" t="s">
        <v>6787</v>
      </c>
      <c r="F972" s="90" t="s">
        <v>6788</v>
      </c>
      <c r="G972" s="38" t="s">
        <v>6789</v>
      </c>
      <c r="H972" s="38" t="s">
        <v>6790</v>
      </c>
      <c r="I972" s="38"/>
      <c r="J972" s="91" t="s">
        <v>6787</v>
      </c>
      <c r="K972" s="67"/>
      <c r="L972" s="87" t="s">
        <v>6791</v>
      </c>
      <c r="M972" s="73">
        <v>45672</v>
      </c>
      <c r="N972" s="73" t="s">
        <v>105</v>
      </c>
      <c r="O972" s="92"/>
      <c r="P972" s="93"/>
      <c r="Q972" s="93"/>
      <c r="R972" s="93"/>
      <c r="S972" s="67" t="s">
        <v>88</v>
      </c>
      <c r="T972" s="74" t="s">
        <v>5928</v>
      </c>
      <c r="U972" s="94" t="s">
        <v>363</v>
      </c>
      <c r="V972" s="87" t="s">
        <v>105</v>
      </c>
      <c r="W972" s="95"/>
      <c r="X972" s="158">
        <v>1950</v>
      </c>
      <c r="Y972" s="96">
        <v>2</v>
      </c>
      <c r="Z972" s="156">
        <v>76600</v>
      </c>
      <c r="AA972" s="335"/>
      <c r="AB972" s="67">
        <v>534770</v>
      </c>
      <c r="AC972" s="67" t="s">
        <v>6772</v>
      </c>
      <c r="AD972" s="87" t="s">
        <v>6792</v>
      </c>
      <c r="AE972" s="98"/>
      <c r="AF972" s="93"/>
      <c r="AG972" s="93"/>
      <c r="AH972" s="93"/>
      <c r="AI972" s="93"/>
      <c r="AJ972" s="93"/>
      <c r="AK972" s="93"/>
      <c r="AL972" s="93"/>
      <c r="AM972" s="93"/>
      <c r="AN972" s="93"/>
      <c r="AO972" s="93"/>
      <c r="AP972" s="93"/>
      <c r="AQ972" s="93"/>
      <c r="AR972" s="93"/>
      <c r="AS972" s="93"/>
      <c r="AT972" s="93"/>
      <c r="AU972" s="93"/>
      <c r="AV972" s="93"/>
      <c r="AW972" s="93"/>
      <c r="AX972" s="93"/>
      <c r="AY972" s="93"/>
      <c r="AZ972" s="93"/>
      <c r="BA972" s="93"/>
      <c r="BB972" s="93"/>
      <c r="BC972" s="99"/>
      <c r="BD972" s="157">
        <v>76600</v>
      </c>
      <c r="BE972" s="157">
        <v>30500</v>
      </c>
      <c r="BF972" s="157">
        <v>62600</v>
      </c>
      <c r="BG972" s="157">
        <f t="shared" si="16"/>
        <v>169700</v>
      </c>
      <c r="BH972" s="145" t="s">
        <v>105</v>
      </c>
      <c r="BI972" s="33" t="s">
        <v>242</v>
      </c>
      <c r="BJ972" s="19" t="s">
        <v>6773</v>
      </c>
      <c r="BK972" s="19" t="s">
        <v>6774</v>
      </c>
      <c r="BL972" s="19" t="s">
        <v>4748</v>
      </c>
      <c r="BM972" s="19" t="s">
        <v>105</v>
      </c>
      <c r="BN972" s="235"/>
      <c r="BO972" s="235"/>
      <c r="BP972" s="33" t="s">
        <v>98</v>
      </c>
      <c r="BQ972" s="145"/>
      <c r="BR972" s="275" t="s">
        <v>5595</v>
      </c>
    </row>
    <row r="973" spans="1:70" s="154" customFormat="1" ht="75">
      <c r="A973" s="18">
        <v>971</v>
      </c>
      <c r="B973" s="111">
        <v>5357</v>
      </c>
      <c r="C973" s="112" t="s">
        <v>6793</v>
      </c>
      <c r="D973" s="111" t="s">
        <v>106</v>
      </c>
      <c r="E973" s="111" t="s">
        <v>6794</v>
      </c>
      <c r="F973" s="113" t="s">
        <v>6795</v>
      </c>
      <c r="G973" s="113" t="s">
        <v>6796</v>
      </c>
      <c r="H973" s="114" t="s">
        <v>6797</v>
      </c>
      <c r="I973" s="113" t="s">
        <v>6795</v>
      </c>
      <c r="J973" s="111" t="s">
        <v>6794</v>
      </c>
      <c r="K973" s="115"/>
      <c r="L973" s="113" t="s">
        <v>6798</v>
      </c>
      <c r="M973" s="116" t="s">
        <v>6799</v>
      </c>
      <c r="N973" s="117" t="s">
        <v>86</v>
      </c>
      <c r="O973" s="118"/>
      <c r="P973" s="118"/>
      <c r="Q973" s="118" t="s">
        <v>6800</v>
      </c>
      <c r="R973" s="118" t="s">
        <v>6801</v>
      </c>
      <c r="S973" s="118" t="s">
        <v>4902</v>
      </c>
      <c r="T973" s="18" t="s">
        <v>6802</v>
      </c>
      <c r="U973" s="118" t="s">
        <v>426</v>
      </c>
      <c r="V973" s="118">
        <v>0</v>
      </c>
      <c r="W973" s="118" t="s">
        <v>426</v>
      </c>
      <c r="X973" s="119">
        <v>7972.5</v>
      </c>
      <c r="Y973" s="119">
        <v>6.6666666666666666E-2</v>
      </c>
      <c r="Z973" s="120">
        <v>63181.966666666667</v>
      </c>
      <c r="AA973" s="118"/>
      <c r="AB973" s="111">
        <v>535700</v>
      </c>
      <c r="AC973" s="118" t="s">
        <v>6803</v>
      </c>
      <c r="AD973" s="118"/>
      <c r="AE973" s="118"/>
      <c r="AF973" s="118"/>
      <c r="AG973" s="118"/>
      <c r="AH973" s="118"/>
      <c r="AI973" s="118"/>
      <c r="AJ973" s="118" t="s">
        <v>6804</v>
      </c>
      <c r="AK973" s="118" t="s">
        <v>6805</v>
      </c>
      <c r="AL973" s="118" t="s">
        <v>6805</v>
      </c>
      <c r="AM973" s="118" t="s">
        <v>6806</v>
      </c>
      <c r="AN973" s="118" t="s">
        <v>6807</v>
      </c>
      <c r="AO973" s="118" t="s">
        <v>6808</v>
      </c>
      <c r="AP973" s="118" t="s">
        <v>6809</v>
      </c>
      <c r="AQ973" s="118" t="s">
        <v>3016</v>
      </c>
      <c r="AR973" s="118" t="s">
        <v>6810</v>
      </c>
      <c r="AS973" s="118" t="s">
        <v>6811</v>
      </c>
      <c r="AT973" s="118" t="s">
        <v>6805</v>
      </c>
      <c r="AU973" s="118"/>
      <c r="AV973" s="118"/>
      <c r="AW973" s="118"/>
      <c r="AX973" s="118"/>
      <c r="AY973" s="118"/>
      <c r="AZ973" s="118"/>
      <c r="BA973" s="118"/>
      <c r="BB973" s="118"/>
      <c r="BC973" s="121" t="s">
        <v>98</v>
      </c>
      <c r="BD973" s="157">
        <v>1291302</v>
      </c>
      <c r="BE973" s="157">
        <v>13600</v>
      </c>
      <c r="BF973" s="157">
        <v>0</v>
      </c>
      <c r="BG973" s="157">
        <f t="shared" si="16"/>
        <v>1304902</v>
      </c>
      <c r="BH973" s="33" t="s">
        <v>100</v>
      </c>
      <c r="BI973" s="33" t="s">
        <v>222</v>
      </c>
      <c r="BJ973" s="19" t="s">
        <v>6812</v>
      </c>
      <c r="BK973" s="19" t="s">
        <v>6813</v>
      </c>
      <c r="BL973" s="19" t="s">
        <v>6814</v>
      </c>
      <c r="BM973" s="19" t="s">
        <v>105</v>
      </c>
      <c r="BN973" s="235"/>
      <c r="BO973" s="235"/>
      <c r="BP973" s="33" t="s">
        <v>98</v>
      </c>
      <c r="BQ973" s="33" t="s">
        <v>98</v>
      </c>
      <c r="BR973" s="112" t="s">
        <v>6793</v>
      </c>
    </row>
    <row r="974" spans="1:70" s="154" customFormat="1" ht="75">
      <c r="A974" s="18">
        <v>972</v>
      </c>
      <c r="B974" s="111">
        <v>5357</v>
      </c>
      <c r="C974" s="112" t="s">
        <v>6793</v>
      </c>
      <c r="D974" s="111" t="s">
        <v>106</v>
      </c>
      <c r="E974" s="111" t="s">
        <v>6815</v>
      </c>
      <c r="F974" s="113" t="s">
        <v>6816</v>
      </c>
      <c r="G974" s="113" t="s">
        <v>6817</v>
      </c>
      <c r="H974" s="114" t="s">
        <v>6818</v>
      </c>
      <c r="I974" s="113" t="s">
        <v>6819</v>
      </c>
      <c r="J974" s="111" t="s">
        <v>6815</v>
      </c>
      <c r="K974" s="115"/>
      <c r="L974" s="113" t="s">
        <v>6820</v>
      </c>
      <c r="M974" s="116" t="s">
        <v>6821</v>
      </c>
      <c r="N974" s="117" t="s">
        <v>86</v>
      </c>
      <c r="O974" s="118"/>
      <c r="P974" s="118"/>
      <c r="Q974" s="118" t="s">
        <v>6800</v>
      </c>
      <c r="R974" s="118" t="s">
        <v>6801</v>
      </c>
      <c r="S974" s="118" t="s">
        <v>4902</v>
      </c>
      <c r="T974" s="18" t="s">
        <v>6802</v>
      </c>
      <c r="U974" s="118" t="s">
        <v>363</v>
      </c>
      <c r="V974" s="118">
        <v>0</v>
      </c>
      <c r="W974" s="118" t="s">
        <v>363</v>
      </c>
      <c r="X974" s="119">
        <v>16289.09090909091</v>
      </c>
      <c r="Y974" s="119">
        <v>0.36666666666666664</v>
      </c>
      <c r="Z974" s="120">
        <v>46885.566666666666</v>
      </c>
      <c r="AA974" s="118"/>
      <c r="AB974" s="111">
        <v>535700</v>
      </c>
      <c r="AC974" s="118" t="s">
        <v>6803</v>
      </c>
      <c r="AD974" s="118"/>
      <c r="AE974" s="118"/>
      <c r="AF974" s="118"/>
      <c r="AG974" s="118"/>
      <c r="AH974" s="118"/>
      <c r="AI974" s="118"/>
      <c r="AJ974" s="118" t="s">
        <v>6804</v>
      </c>
      <c r="AK974" s="118" t="s">
        <v>6805</v>
      </c>
      <c r="AL974" s="118" t="s">
        <v>6805</v>
      </c>
      <c r="AM974" s="118" t="s">
        <v>6806</v>
      </c>
      <c r="AN974" s="118" t="s">
        <v>6807</v>
      </c>
      <c r="AO974" s="118" t="s">
        <v>6808</v>
      </c>
      <c r="AP974" s="118" t="s">
        <v>6822</v>
      </c>
      <c r="AQ974" s="118" t="s">
        <v>3016</v>
      </c>
      <c r="AR974" s="118" t="s">
        <v>6810</v>
      </c>
      <c r="AS974" s="118" t="s">
        <v>6811</v>
      </c>
      <c r="AT974" s="118" t="s">
        <v>6805</v>
      </c>
      <c r="AU974" s="118"/>
      <c r="AV974" s="118"/>
      <c r="AW974" s="118"/>
      <c r="AX974" s="118"/>
      <c r="AY974" s="118"/>
      <c r="AZ974" s="118"/>
      <c r="BA974" s="118"/>
      <c r="BB974" s="118"/>
      <c r="BC974" s="121" t="s">
        <v>98</v>
      </c>
      <c r="BD974" s="157">
        <v>1438775</v>
      </c>
      <c r="BE974" s="157">
        <v>1667883</v>
      </c>
      <c r="BF974" s="157">
        <v>0</v>
      </c>
      <c r="BG974" s="157">
        <f t="shared" si="16"/>
        <v>3106658</v>
      </c>
      <c r="BH974" s="33" t="s">
        <v>100</v>
      </c>
      <c r="BI974" s="33" t="s">
        <v>222</v>
      </c>
      <c r="BJ974" s="19" t="s">
        <v>6812</v>
      </c>
      <c r="BK974" s="19" t="s">
        <v>6813</v>
      </c>
      <c r="BL974" s="19" t="s">
        <v>6814</v>
      </c>
      <c r="BM974" s="19" t="s">
        <v>105</v>
      </c>
      <c r="BN974" s="235"/>
      <c r="BO974" s="235"/>
      <c r="BP974" s="33" t="s">
        <v>98</v>
      </c>
      <c r="BQ974" s="33" t="s">
        <v>98</v>
      </c>
      <c r="BR974" s="112" t="s">
        <v>6793</v>
      </c>
    </row>
    <row r="975" spans="1:70" s="164" customFormat="1" ht="75">
      <c r="A975" s="18">
        <v>973</v>
      </c>
      <c r="B975" s="111">
        <v>5357</v>
      </c>
      <c r="C975" s="112" t="s">
        <v>6793</v>
      </c>
      <c r="D975" s="111" t="s">
        <v>316</v>
      </c>
      <c r="E975" s="111" t="s">
        <v>6823</v>
      </c>
      <c r="F975" s="113" t="s">
        <v>6824</v>
      </c>
      <c r="G975" s="113" t="s">
        <v>6825</v>
      </c>
      <c r="H975" s="113"/>
      <c r="I975" s="113" t="s">
        <v>6824</v>
      </c>
      <c r="J975" s="111" t="s">
        <v>6823</v>
      </c>
      <c r="K975" s="115"/>
      <c r="L975" s="113" t="s">
        <v>6826</v>
      </c>
      <c r="M975" s="343" t="s">
        <v>5603</v>
      </c>
      <c r="N975" s="117" t="s">
        <v>86</v>
      </c>
      <c r="O975" s="118"/>
      <c r="P975" s="118"/>
      <c r="Q975" s="118"/>
      <c r="R975" s="118"/>
      <c r="S975" s="118" t="s">
        <v>4902</v>
      </c>
      <c r="T975" s="18" t="s">
        <v>6827</v>
      </c>
      <c r="U975" s="118" t="s">
        <v>473</v>
      </c>
      <c r="V975" s="118">
        <v>0</v>
      </c>
      <c r="W975" s="118" t="s">
        <v>473</v>
      </c>
      <c r="X975" s="119">
        <v>4410</v>
      </c>
      <c r="Y975" s="119">
        <v>4.833333333333333</v>
      </c>
      <c r="Z975" s="120">
        <v>41643.666666666664</v>
      </c>
      <c r="AA975" s="118"/>
      <c r="AB975" s="111">
        <v>535700</v>
      </c>
      <c r="AC975" s="118" t="s">
        <v>6803</v>
      </c>
      <c r="AD975" s="118"/>
      <c r="AE975" s="118"/>
      <c r="AF975" s="118"/>
      <c r="AG975" s="118"/>
      <c r="AH975" s="118"/>
      <c r="AI975" s="118"/>
      <c r="AJ975" s="118" t="s">
        <v>6804</v>
      </c>
      <c r="AK975" s="118" t="s">
        <v>6805</v>
      </c>
      <c r="AL975" s="118" t="s">
        <v>6805</v>
      </c>
      <c r="AM975" s="118" t="s">
        <v>6806</v>
      </c>
      <c r="AN975" s="118" t="s">
        <v>6807</v>
      </c>
      <c r="AO975" s="118" t="s">
        <v>6808</v>
      </c>
      <c r="AP975" s="118" t="s">
        <v>6809</v>
      </c>
      <c r="AQ975" s="118" t="s">
        <v>3016</v>
      </c>
      <c r="AR975" s="118" t="s">
        <v>6810</v>
      </c>
      <c r="AS975" s="118" t="s">
        <v>6811</v>
      </c>
      <c r="AT975" s="118" t="s">
        <v>6805</v>
      </c>
      <c r="AU975" s="118"/>
      <c r="AV975" s="118"/>
      <c r="AW975" s="118"/>
      <c r="AX975" s="118"/>
      <c r="AY975" s="118"/>
      <c r="AZ975" s="118"/>
      <c r="BA975" s="118"/>
      <c r="BB975" s="118"/>
      <c r="BC975" s="121" t="s">
        <v>98</v>
      </c>
      <c r="BD975" s="157">
        <v>869610</v>
      </c>
      <c r="BE975" s="157">
        <v>340815</v>
      </c>
      <c r="BF975" s="157">
        <v>206000</v>
      </c>
      <c r="BG975" s="157">
        <f t="shared" si="16"/>
        <v>1416425</v>
      </c>
      <c r="BH975" s="33" t="s">
        <v>105</v>
      </c>
      <c r="BI975" s="33" t="s">
        <v>242</v>
      </c>
      <c r="BJ975" s="19" t="s">
        <v>6812</v>
      </c>
      <c r="BK975" s="19" t="s">
        <v>6813</v>
      </c>
      <c r="BL975" s="19" t="s">
        <v>6814</v>
      </c>
      <c r="BM975" s="19" t="s">
        <v>98</v>
      </c>
      <c r="BN975" s="425"/>
      <c r="BO975" s="425"/>
      <c r="BP975" s="33" t="s">
        <v>98</v>
      </c>
      <c r="BQ975" s="33" t="s">
        <v>98</v>
      </c>
      <c r="BR975" s="112" t="s">
        <v>6793</v>
      </c>
    </row>
    <row r="976" spans="1:70" s="167" customFormat="1" ht="75">
      <c r="A976" s="18">
        <v>974</v>
      </c>
      <c r="B976" s="111">
        <v>5357</v>
      </c>
      <c r="C976" s="112" t="s">
        <v>6793</v>
      </c>
      <c r="D976" s="111" t="s">
        <v>106</v>
      </c>
      <c r="E976" s="111" t="s">
        <v>6828</v>
      </c>
      <c r="F976" s="113" t="s">
        <v>6829</v>
      </c>
      <c r="G976" s="113" t="s">
        <v>6825</v>
      </c>
      <c r="H976" s="114" t="s">
        <v>6830</v>
      </c>
      <c r="I976" s="113" t="s">
        <v>6829</v>
      </c>
      <c r="J976" s="111" t="s">
        <v>6828</v>
      </c>
      <c r="K976" s="115"/>
      <c r="L976" s="113" t="s">
        <v>6831</v>
      </c>
      <c r="M976" s="116">
        <v>45825</v>
      </c>
      <c r="N976" s="117" t="s">
        <v>86</v>
      </c>
      <c r="O976" s="118"/>
      <c r="P976" s="118"/>
      <c r="Q976" s="118" t="s">
        <v>6800</v>
      </c>
      <c r="R976" s="118" t="s">
        <v>6801</v>
      </c>
      <c r="S976" s="118" t="s">
        <v>4902</v>
      </c>
      <c r="T976" s="18" t="s">
        <v>6832</v>
      </c>
      <c r="U976" s="118" t="s">
        <v>314</v>
      </c>
      <c r="V976" s="118">
        <v>0</v>
      </c>
      <c r="W976" s="118" t="s">
        <v>314</v>
      </c>
      <c r="X976" s="119">
        <v>5411.666666666667</v>
      </c>
      <c r="Y976" s="119">
        <v>0.3</v>
      </c>
      <c r="Z976" s="120">
        <v>41123.5</v>
      </c>
      <c r="AA976" s="118"/>
      <c r="AB976" s="111">
        <v>535700</v>
      </c>
      <c r="AC976" s="118" t="s">
        <v>6803</v>
      </c>
      <c r="AD976" s="118"/>
      <c r="AE976" s="118"/>
      <c r="AF976" s="118"/>
      <c r="AG976" s="118"/>
      <c r="AH976" s="118"/>
      <c r="AI976" s="118"/>
      <c r="AJ976" s="118" t="s">
        <v>6804</v>
      </c>
      <c r="AK976" s="118" t="s">
        <v>6805</v>
      </c>
      <c r="AL976" s="118" t="s">
        <v>6805</v>
      </c>
      <c r="AM976" s="118" t="s">
        <v>6806</v>
      </c>
      <c r="AN976" s="118" t="s">
        <v>6807</v>
      </c>
      <c r="AO976" s="118" t="s">
        <v>6808</v>
      </c>
      <c r="AP976" s="118" t="s">
        <v>6809</v>
      </c>
      <c r="AQ976" s="118" t="s">
        <v>3016</v>
      </c>
      <c r="AR976" s="118" t="s">
        <v>6810</v>
      </c>
      <c r="AS976" s="118" t="s">
        <v>6811</v>
      </c>
      <c r="AT976" s="118" t="s">
        <v>6805</v>
      </c>
      <c r="AU976" s="118"/>
      <c r="AV976" s="118"/>
      <c r="AW976" s="118"/>
      <c r="AX976" s="118"/>
      <c r="AY976" s="118"/>
      <c r="AZ976" s="118"/>
      <c r="BA976" s="118"/>
      <c r="BB976" s="118"/>
      <c r="BC976" s="121" t="s">
        <v>98</v>
      </c>
      <c r="BD976" s="157">
        <v>80900</v>
      </c>
      <c r="BE976" s="157">
        <v>0</v>
      </c>
      <c r="BF976" s="157">
        <v>14000</v>
      </c>
      <c r="BG976" s="157">
        <f t="shared" si="16"/>
        <v>94900</v>
      </c>
      <c r="BH976" s="33" t="s">
        <v>100</v>
      </c>
      <c r="BI976" s="33" t="s">
        <v>222</v>
      </c>
      <c r="BJ976" s="19" t="s">
        <v>6812</v>
      </c>
      <c r="BK976" s="19" t="s">
        <v>6813</v>
      </c>
      <c r="BL976" s="19" t="s">
        <v>6814</v>
      </c>
      <c r="BM976" s="19" t="s">
        <v>105</v>
      </c>
      <c r="BN976" s="427"/>
      <c r="BO976" s="427"/>
      <c r="BP976" s="33" t="s">
        <v>98</v>
      </c>
      <c r="BQ976" s="33" t="s">
        <v>98</v>
      </c>
      <c r="BR976" s="112" t="s">
        <v>6793</v>
      </c>
    </row>
    <row r="977" spans="1:70" s="167" customFormat="1" ht="75">
      <c r="A977" s="18">
        <v>975</v>
      </c>
      <c r="B977" s="111">
        <v>5357</v>
      </c>
      <c r="C977" s="112" t="s">
        <v>6793</v>
      </c>
      <c r="D977" s="111" t="s">
        <v>106</v>
      </c>
      <c r="E977" s="111" t="s">
        <v>6833</v>
      </c>
      <c r="F977" s="113" t="s">
        <v>6834</v>
      </c>
      <c r="G977" s="113" t="s">
        <v>6825</v>
      </c>
      <c r="H977" s="114" t="s">
        <v>6835</v>
      </c>
      <c r="I977" s="113" t="s">
        <v>6834</v>
      </c>
      <c r="J977" s="111" t="s">
        <v>6833</v>
      </c>
      <c r="K977" s="115"/>
      <c r="L977" s="113" t="s">
        <v>6836</v>
      </c>
      <c r="M977" s="116">
        <v>45810</v>
      </c>
      <c r="N977" s="117" t="s">
        <v>86</v>
      </c>
      <c r="O977" s="118"/>
      <c r="P977" s="118"/>
      <c r="Q977" s="118" t="s">
        <v>6800</v>
      </c>
      <c r="R977" s="118" t="s">
        <v>6801</v>
      </c>
      <c r="S977" s="118" t="s">
        <v>4902</v>
      </c>
      <c r="T977" s="18" t="s">
        <v>6832</v>
      </c>
      <c r="U977" s="118" t="s">
        <v>426</v>
      </c>
      <c r="V977" s="118">
        <v>0</v>
      </c>
      <c r="W977" s="118" t="s">
        <v>426</v>
      </c>
      <c r="X977" s="119">
        <v>8831.461538461539</v>
      </c>
      <c r="Y977" s="119">
        <v>0.43333333333333335</v>
      </c>
      <c r="Z977" s="120">
        <v>39531.033333333333</v>
      </c>
      <c r="AA977" s="118"/>
      <c r="AB977" s="111">
        <v>535700</v>
      </c>
      <c r="AC977" s="118" t="s">
        <v>6803</v>
      </c>
      <c r="AD977" s="118"/>
      <c r="AE977" s="118"/>
      <c r="AF977" s="118"/>
      <c r="AG977" s="118"/>
      <c r="AH977" s="118"/>
      <c r="AI977" s="118"/>
      <c r="AJ977" s="118" t="s">
        <v>6804</v>
      </c>
      <c r="AK977" s="118" t="s">
        <v>6805</v>
      </c>
      <c r="AL977" s="118" t="s">
        <v>6805</v>
      </c>
      <c r="AM977" s="118" t="s">
        <v>6806</v>
      </c>
      <c r="AN977" s="118" t="s">
        <v>6807</v>
      </c>
      <c r="AO977" s="118" t="s">
        <v>6808</v>
      </c>
      <c r="AP977" s="118" t="s">
        <v>6809</v>
      </c>
      <c r="AQ977" s="118" t="s">
        <v>3016</v>
      </c>
      <c r="AR977" s="118" t="s">
        <v>6810</v>
      </c>
      <c r="AS977" s="118" t="s">
        <v>6811</v>
      </c>
      <c r="AT977" s="118" t="s">
        <v>6805</v>
      </c>
      <c r="AU977" s="118"/>
      <c r="AV977" s="118"/>
      <c r="AW977" s="118"/>
      <c r="AX977" s="118"/>
      <c r="AY977" s="118"/>
      <c r="AZ977" s="118"/>
      <c r="BA977" s="118"/>
      <c r="BB977" s="118"/>
      <c r="BC977" s="121" t="s">
        <v>98</v>
      </c>
      <c r="BD977" s="157">
        <v>176507</v>
      </c>
      <c r="BE977" s="157">
        <v>57951</v>
      </c>
      <c r="BF977" s="157">
        <v>0</v>
      </c>
      <c r="BG977" s="157">
        <f t="shared" si="16"/>
        <v>234458</v>
      </c>
      <c r="BH977" s="33" t="s">
        <v>100</v>
      </c>
      <c r="BI977" s="33" t="s">
        <v>222</v>
      </c>
      <c r="BJ977" s="19" t="s">
        <v>6812</v>
      </c>
      <c r="BK977" s="19" t="s">
        <v>6813</v>
      </c>
      <c r="BL977" s="19" t="s">
        <v>6814</v>
      </c>
      <c r="BM977" s="19" t="s">
        <v>105</v>
      </c>
      <c r="BN977" s="427"/>
      <c r="BO977" s="427"/>
      <c r="BP977" s="33" t="s">
        <v>98</v>
      </c>
      <c r="BQ977" s="33" t="s">
        <v>98</v>
      </c>
      <c r="BR977" s="112" t="s">
        <v>6793</v>
      </c>
    </row>
    <row r="978" spans="1:70" s="167" customFormat="1" ht="105">
      <c r="A978" s="18">
        <v>976</v>
      </c>
      <c r="B978" s="111">
        <v>5357</v>
      </c>
      <c r="C978" s="112" t="s">
        <v>6793</v>
      </c>
      <c r="D978" s="111" t="s">
        <v>106</v>
      </c>
      <c r="E978" s="111" t="s">
        <v>6837</v>
      </c>
      <c r="F978" s="113" t="s">
        <v>6838</v>
      </c>
      <c r="G978" s="113" t="s">
        <v>6839</v>
      </c>
      <c r="H978" s="114" t="s">
        <v>6840</v>
      </c>
      <c r="I978" s="113" t="s">
        <v>6841</v>
      </c>
      <c r="J978" s="111" t="s">
        <v>6837</v>
      </c>
      <c r="K978" s="115"/>
      <c r="L978" s="113" t="s">
        <v>6842</v>
      </c>
      <c r="M978" s="116">
        <v>45117</v>
      </c>
      <c r="N978" s="117" t="s">
        <v>86</v>
      </c>
      <c r="O978" s="118"/>
      <c r="P978" s="118"/>
      <c r="Q978" s="118" t="s">
        <v>6800</v>
      </c>
      <c r="R978" s="118" t="s">
        <v>6801</v>
      </c>
      <c r="S978" s="118" t="s">
        <v>4902</v>
      </c>
      <c r="T978" s="18" t="s">
        <v>6802</v>
      </c>
      <c r="U978" s="118" t="s">
        <v>363</v>
      </c>
      <c r="V978" s="118">
        <v>0</v>
      </c>
      <c r="W978" s="118" t="s">
        <v>363</v>
      </c>
      <c r="X978" s="119">
        <v>8219.125</v>
      </c>
      <c r="Y978" s="119">
        <v>0.26666666666666666</v>
      </c>
      <c r="Z978" s="120">
        <v>17310.099999999999</v>
      </c>
      <c r="AA978" s="118"/>
      <c r="AB978" s="111">
        <v>535700</v>
      </c>
      <c r="AC978" s="118" t="s">
        <v>6803</v>
      </c>
      <c r="AD978" s="118"/>
      <c r="AE978" s="118"/>
      <c r="AF978" s="118"/>
      <c r="AG978" s="118"/>
      <c r="AH978" s="118"/>
      <c r="AI978" s="118"/>
      <c r="AJ978" s="118" t="s">
        <v>6804</v>
      </c>
      <c r="AK978" s="118" t="s">
        <v>6805</v>
      </c>
      <c r="AL978" s="118" t="s">
        <v>6805</v>
      </c>
      <c r="AM978" s="118" t="s">
        <v>6843</v>
      </c>
      <c r="AN978" s="118" t="s">
        <v>6807</v>
      </c>
      <c r="AO978" s="118" t="s">
        <v>6808</v>
      </c>
      <c r="AP978" s="118" t="s">
        <v>6809</v>
      </c>
      <c r="AQ978" s="118" t="s">
        <v>3016</v>
      </c>
      <c r="AR978" s="118" t="s">
        <v>6810</v>
      </c>
      <c r="AS978" s="118" t="s">
        <v>6811</v>
      </c>
      <c r="AT978" s="118" t="s">
        <v>6805</v>
      </c>
      <c r="AU978" s="118"/>
      <c r="AV978" s="118"/>
      <c r="AW978" s="118"/>
      <c r="AX978" s="118"/>
      <c r="AY978" s="118"/>
      <c r="AZ978" s="118"/>
      <c r="BA978" s="118"/>
      <c r="BB978" s="118"/>
      <c r="BC978" s="121" t="s">
        <v>98</v>
      </c>
      <c r="BD978" s="157">
        <v>319715</v>
      </c>
      <c r="BE978" s="157">
        <v>110700</v>
      </c>
      <c r="BF978" s="157">
        <v>95400</v>
      </c>
      <c r="BG978" s="157">
        <f t="shared" si="16"/>
        <v>525815</v>
      </c>
      <c r="BH978" s="33" t="s">
        <v>100</v>
      </c>
      <c r="BI978" s="33" t="s">
        <v>222</v>
      </c>
      <c r="BJ978" s="19" t="s">
        <v>6812</v>
      </c>
      <c r="BK978" s="19" t="s">
        <v>6813</v>
      </c>
      <c r="BL978" s="19" t="s">
        <v>6814</v>
      </c>
      <c r="BM978" s="19" t="s">
        <v>98</v>
      </c>
      <c r="BN978" s="427"/>
      <c r="BO978" s="427"/>
      <c r="BP978" s="33" t="s">
        <v>98</v>
      </c>
      <c r="BQ978" s="33" t="s">
        <v>98</v>
      </c>
      <c r="BR978" s="112" t="s">
        <v>6793</v>
      </c>
    </row>
    <row r="979" spans="1:70" s="54" customFormat="1" ht="75">
      <c r="A979" s="18">
        <v>977</v>
      </c>
      <c r="B979" s="111">
        <v>5357</v>
      </c>
      <c r="C979" s="112" t="s">
        <v>6793</v>
      </c>
      <c r="D979" s="111" t="s">
        <v>106</v>
      </c>
      <c r="E979" s="111" t="s">
        <v>6844</v>
      </c>
      <c r="F979" s="113" t="s">
        <v>6845</v>
      </c>
      <c r="G979" s="118" t="s">
        <v>6846</v>
      </c>
      <c r="H979" s="118" t="s">
        <v>6847</v>
      </c>
      <c r="I979" s="118" t="s">
        <v>6845</v>
      </c>
      <c r="J979" s="111" t="s">
        <v>6844</v>
      </c>
      <c r="K979" s="115"/>
      <c r="L979" s="113" t="s">
        <v>6848</v>
      </c>
      <c r="M979" s="116">
        <v>45749</v>
      </c>
      <c r="N979" s="117" t="s">
        <v>86</v>
      </c>
      <c r="O979" s="118"/>
      <c r="P979" s="118"/>
      <c r="Q979" s="118" t="s">
        <v>6800</v>
      </c>
      <c r="R979" s="118" t="s">
        <v>6801</v>
      </c>
      <c r="S979" s="118" t="s">
        <v>4902</v>
      </c>
      <c r="T979" s="18" t="s">
        <v>6832</v>
      </c>
      <c r="U979" s="118" t="s">
        <v>426</v>
      </c>
      <c r="V979" s="118">
        <v>0</v>
      </c>
      <c r="W979" s="118" t="s">
        <v>426</v>
      </c>
      <c r="X979" s="119">
        <v>55033.333333333336</v>
      </c>
      <c r="Y979" s="119">
        <v>0.1</v>
      </c>
      <c r="Z979" s="120">
        <v>16762.2</v>
      </c>
      <c r="AA979" s="118"/>
      <c r="AB979" s="111">
        <v>535700</v>
      </c>
      <c r="AC979" s="118" t="s">
        <v>6803</v>
      </c>
      <c r="AD979" s="118"/>
      <c r="AE979" s="118"/>
      <c r="AF979" s="118"/>
      <c r="AG979" s="118"/>
      <c r="AH979" s="118"/>
      <c r="AI979" s="118"/>
      <c r="AJ979" s="118" t="s">
        <v>6804</v>
      </c>
      <c r="AK979" s="118" t="s">
        <v>6805</v>
      </c>
      <c r="AL979" s="118" t="s">
        <v>6805</v>
      </c>
      <c r="AM979" s="118" t="s">
        <v>6849</v>
      </c>
      <c r="AN979" s="118" t="s">
        <v>6807</v>
      </c>
      <c r="AO979" s="118" t="s">
        <v>6808</v>
      </c>
      <c r="AP979" s="118" t="s">
        <v>6809</v>
      </c>
      <c r="AQ979" s="118" t="s">
        <v>3016</v>
      </c>
      <c r="AR979" s="118" t="s">
        <v>6810</v>
      </c>
      <c r="AS979" s="118" t="s">
        <v>6811</v>
      </c>
      <c r="AT979" s="118" t="s">
        <v>6805</v>
      </c>
      <c r="AU979" s="118"/>
      <c r="AV979" s="118"/>
      <c r="AW979" s="118"/>
      <c r="AX979" s="118"/>
      <c r="AY979" s="118"/>
      <c r="AZ979" s="118"/>
      <c r="BA979" s="118"/>
      <c r="BB979" s="118"/>
      <c r="BC979" s="121" t="s">
        <v>98</v>
      </c>
      <c r="BD979" s="157">
        <v>564642</v>
      </c>
      <c r="BE979" s="157">
        <v>686088</v>
      </c>
      <c r="BF979" s="157">
        <v>0</v>
      </c>
      <c r="BG979" s="157">
        <f t="shared" si="16"/>
        <v>1250730</v>
      </c>
      <c r="BH979" s="33" t="s">
        <v>100</v>
      </c>
      <c r="BI979" s="33" t="s">
        <v>222</v>
      </c>
      <c r="BJ979" s="19" t="s">
        <v>6812</v>
      </c>
      <c r="BK979" s="19" t="s">
        <v>6813</v>
      </c>
      <c r="BL979" s="19" t="s">
        <v>6814</v>
      </c>
      <c r="BM979" s="19" t="s">
        <v>105</v>
      </c>
      <c r="BN979" s="419"/>
      <c r="BO979" s="419"/>
      <c r="BP979" s="33" t="s">
        <v>98</v>
      </c>
      <c r="BQ979" s="33" t="s">
        <v>98</v>
      </c>
      <c r="BR979" s="112" t="s">
        <v>6793</v>
      </c>
    </row>
    <row r="980" spans="1:70" s="54" customFormat="1" ht="90">
      <c r="A980" s="18">
        <v>978</v>
      </c>
      <c r="B980" s="111">
        <v>5357</v>
      </c>
      <c r="C980" s="112" t="s">
        <v>6793</v>
      </c>
      <c r="D980" s="344" t="s">
        <v>77</v>
      </c>
      <c r="E980" s="344" t="s">
        <v>6850</v>
      </c>
      <c r="F980" s="345" t="s">
        <v>6851</v>
      </c>
      <c r="G980" s="345" t="s">
        <v>6852</v>
      </c>
      <c r="H980" s="344">
        <v>2343878080</v>
      </c>
      <c r="I980" s="345" t="s">
        <v>6853</v>
      </c>
      <c r="J980" s="344" t="s">
        <v>6850</v>
      </c>
      <c r="K980" s="346">
        <v>10686973019</v>
      </c>
      <c r="L980" s="345" t="s">
        <v>6854</v>
      </c>
      <c r="M980" s="347">
        <v>45245</v>
      </c>
      <c r="N980" s="347" t="s">
        <v>86</v>
      </c>
      <c r="O980" s="345"/>
      <c r="P980" s="345"/>
      <c r="Q980" s="345"/>
      <c r="R980" s="345"/>
      <c r="S980" s="345" t="s">
        <v>88</v>
      </c>
      <c r="T980" s="18" t="s">
        <v>6802</v>
      </c>
      <c r="U980" s="345" t="s">
        <v>90</v>
      </c>
      <c r="V980" s="345">
        <v>0</v>
      </c>
      <c r="W980" s="345">
        <v>0</v>
      </c>
      <c r="X980" s="42">
        <v>15</v>
      </c>
      <c r="Y980" s="41">
        <v>0</v>
      </c>
      <c r="Z980" s="42">
        <v>3443.3333333333335</v>
      </c>
      <c r="AA980" s="345"/>
      <c r="AB980" s="344">
        <v>535700</v>
      </c>
      <c r="AC980" s="345" t="s">
        <v>6803</v>
      </c>
      <c r="AD980" s="345"/>
      <c r="AE980" s="345"/>
      <c r="AF980" s="345"/>
      <c r="AG980" s="345"/>
      <c r="AH980" s="345"/>
      <c r="AI980" s="345"/>
      <c r="AJ980" s="345"/>
      <c r="AK980" s="345"/>
      <c r="AL980" s="345"/>
      <c r="AM980" s="345"/>
      <c r="AN980" s="345"/>
      <c r="AO980" s="345"/>
      <c r="AP980" s="345"/>
      <c r="AQ980" s="345"/>
      <c r="AR980" s="345"/>
      <c r="AS980" s="345"/>
      <c r="AT980" s="345"/>
      <c r="AU980" s="345"/>
      <c r="AV980" s="345"/>
      <c r="AW980" s="345"/>
      <c r="AX980" s="345"/>
      <c r="AY980" s="345"/>
      <c r="AZ980" s="345"/>
      <c r="BA980" s="345"/>
      <c r="BB980" s="345"/>
      <c r="BC980" s="344" t="s">
        <v>98</v>
      </c>
      <c r="BD980" s="157">
        <v>164025</v>
      </c>
      <c r="BE980" s="157">
        <v>70925</v>
      </c>
      <c r="BF980" s="157">
        <v>22400</v>
      </c>
      <c r="BG980" s="157">
        <f t="shared" si="16"/>
        <v>257350</v>
      </c>
      <c r="BH980" s="33" t="s">
        <v>100</v>
      </c>
      <c r="BI980" s="33" t="s">
        <v>222</v>
      </c>
      <c r="BJ980" s="19" t="s">
        <v>6812</v>
      </c>
      <c r="BK980" s="19" t="s">
        <v>6813</v>
      </c>
      <c r="BL980" s="19" t="s">
        <v>6814</v>
      </c>
      <c r="BM980" s="19" t="s">
        <v>105</v>
      </c>
      <c r="BN980" s="419"/>
      <c r="BO980" s="419"/>
      <c r="BP980" s="33" t="s">
        <v>98</v>
      </c>
      <c r="BQ980" s="33" t="s">
        <v>98</v>
      </c>
      <c r="BR980" s="112" t="s">
        <v>6793</v>
      </c>
    </row>
    <row r="981" spans="1:70" s="54" customFormat="1" ht="165">
      <c r="A981" s="18">
        <v>979</v>
      </c>
      <c r="B981" s="111">
        <v>5357</v>
      </c>
      <c r="C981" s="112" t="s">
        <v>6793</v>
      </c>
      <c r="D981" s="344" t="s">
        <v>106</v>
      </c>
      <c r="E981" s="344" t="s">
        <v>6855</v>
      </c>
      <c r="F981" s="345" t="s">
        <v>6856</v>
      </c>
      <c r="G981" s="345" t="s">
        <v>6857</v>
      </c>
      <c r="H981" s="344" t="s">
        <v>6858</v>
      </c>
      <c r="I981" s="345" t="s">
        <v>6856</v>
      </c>
      <c r="J981" s="344" t="s">
        <v>6855</v>
      </c>
      <c r="K981" s="346"/>
      <c r="L981" s="345" t="s">
        <v>6859</v>
      </c>
      <c r="M981" s="347" t="s">
        <v>6860</v>
      </c>
      <c r="N981" s="347" t="s">
        <v>86</v>
      </c>
      <c r="O981" s="345"/>
      <c r="P981" s="345"/>
      <c r="Q981" s="345"/>
      <c r="R981" s="345"/>
      <c r="S981" s="345" t="s">
        <v>88</v>
      </c>
      <c r="T981" s="18" t="s">
        <v>6802</v>
      </c>
      <c r="U981" s="345" t="s">
        <v>314</v>
      </c>
      <c r="V981" s="345" t="s">
        <v>173</v>
      </c>
      <c r="W981" s="345" t="s">
        <v>6558</v>
      </c>
      <c r="X981" s="42">
        <v>166</v>
      </c>
      <c r="Y981" s="41">
        <v>0</v>
      </c>
      <c r="Z981" s="42">
        <v>7503.4444444444443</v>
      </c>
      <c r="AA981" s="345"/>
      <c r="AB981" s="344">
        <v>535700</v>
      </c>
      <c r="AC981" s="345" t="s">
        <v>6803</v>
      </c>
      <c r="AD981" s="345"/>
      <c r="AE981" s="345"/>
      <c r="AF981" s="345"/>
      <c r="AG981" s="345"/>
      <c r="AH981" s="345"/>
      <c r="AI981" s="345"/>
      <c r="AJ981" s="345"/>
      <c r="AK981" s="345"/>
      <c r="AL981" s="345"/>
      <c r="AM981" s="345"/>
      <c r="AN981" s="345"/>
      <c r="AO981" s="345"/>
      <c r="AP981" s="345"/>
      <c r="AQ981" s="345"/>
      <c r="AR981" s="345"/>
      <c r="AS981" s="345"/>
      <c r="AT981" s="345"/>
      <c r="AU981" s="345"/>
      <c r="AV981" s="345"/>
      <c r="AW981" s="345"/>
      <c r="AX981" s="345"/>
      <c r="AY981" s="345"/>
      <c r="AZ981" s="345"/>
      <c r="BA981" s="345"/>
      <c r="BB981" s="345"/>
      <c r="BC981" s="344" t="s">
        <v>98</v>
      </c>
      <c r="BD981" s="157">
        <v>242504</v>
      </c>
      <c r="BE981" s="157">
        <v>231135</v>
      </c>
      <c r="BF981" s="157">
        <v>118225</v>
      </c>
      <c r="BG981" s="157">
        <f t="shared" si="16"/>
        <v>591864</v>
      </c>
      <c r="BH981" s="33" t="s">
        <v>100</v>
      </c>
      <c r="BI981" s="33" t="s">
        <v>222</v>
      </c>
      <c r="BJ981" s="19" t="s">
        <v>6812</v>
      </c>
      <c r="BK981" s="19" t="s">
        <v>6813</v>
      </c>
      <c r="BL981" s="19" t="s">
        <v>6814</v>
      </c>
      <c r="BM981" s="19" t="s">
        <v>105</v>
      </c>
      <c r="BN981" s="419"/>
      <c r="BO981" s="419"/>
      <c r="BP981" s="33" t="s">
        <v>98</v>
      </c>
      <c r="BQ981" s="33" t="s">
        <v>98</v>
      </c>
      <c r="BR981" s="112" t="s">
        <v>6793</v>
      </c>
    </row>
    <row r="982" spans="1:70" s="54" customFormat="1" ht="75">
      <c r="A982" s="18">
        <v>980</v>
      </c>
      <c r="B982" s="111">
        <v>5357</v>
      </c>
      <c r="C982" s="112" t="s">
        <v>6793</v>
      </c>
      <c r="D982" s="344" t="s">
        <v>106</v>
      </c>
      <c r="E982" s="344" t="s">
        <v>6861</v>
      </c>
      <c r="F982" s="345" t="s">
        <v>6862</v>
      </c>
      <c r="G982" s="345" t="s">
        <v>6863</v>
      </c>
      <c r="H982" s="344">
        <v>967755253</v>
      </c>
      <c r="I982" s="345" t="s">
        <v>6862</v>
      </c>
      <c r="J982" s="344" t="s">
        <v>6861</v>
      </c>
      <c r="K982" s="346"/>
      <c r="L982" s="345" t="s">
        <v>6864</v>
      </c>
      <c r="M982" s="347" t="s">
        <v>6865</v>
      </c>
      <c r="N982" s="347" t="s">
        <v>86</v>
      </c>
      <c r="O982" s="345"/>
      <c r="P982" s="345"/>
      <c r="Q982" s="345"/>
      <c r="R982" s="345"/>
      <c r="S982" s="345" t="s">
        <v>88</v>
      </c>
      <c r="T982" s="18" t="s">
        <v>6802</v>
      </c>
      <c r="U982" s="345" t="s">
        <v>363</v>
      </c>
      <c r="V982" s="345" t="s">
        <v>173</v>
      </c>
      <c r="W982" s="345" t="s">
        <v>6866</v>
      </c>
      <c r="X982" s="42">
        <v>11720</v>
      </c>
      <c r="Y982" s="41">
        <v>0</v>
      </c>
      <c r="Z982" s="42">
        <v>25414.744444444445</v>
      </c>
      <c r="AA982" s="345"/>
      <c r="AB982" s="344">
        <v>535700</v>
      </c>
      <c r="AC982" s="345" t="s">
        <v>6803</v>
      </c>
      <c r="AD982" s="345"/>
      <c r="AE982" s="345"/>
      <c r="AF982" s="345"/>
      <c r="AG982" s="345"/>
      <c r="AH982" s="345"/>
      <c r="AI982" s="345"/>
      <c r="AJ982" s="345"/>
      <c r="AK982" s="345"/>
      <c r="AL982" s="345"/>
      <c r="AM982" s="345"/>
      <c r="AN982" s="345"/>
      <c r="AO982" s="345"/>
      <c r="AP982" s="345"/>
      <c r="AQ982" s="345"/>
      <c r="AR982" s="345"/>
      <c r="AS982" s="345"/>
      <c r="AT982" s="345"/>
      <c r="AU982" s="345"/>
      <c r="AV982" s="345"/>
      <c r="AW982" s="345"/>
      <c r="AX982" s="345"/>
      <c r="AY982" s="345"/>
      <c r="AZ982" s="345"/>
      <c r="BA982" s="345"/>
      <c r="BB982" s="345"/>
      <c r="BC982" s="344" t="s">
        <v>98</v>
      </c>
      <c r="BD982" s="157">
        <v>2788218</v>
      </c>
      <c r="BE982" s="157">
        <v>2459214</v>
      </c>
      <c r="BF982" s="157">
        <v>0</v>
      </c>
      <c r="BG982" s="157">
        <f t="shared" si="16"/>
        <v>5247432</v>
      </c>
      <c r="BH982" s="33" t="s">
        <v>100</v>
      </c>
      <c r="BI982" s="33" t="s">
        <v>222</v>
      </c>
      <c r="BJ982" s="19" t="s">
        <v>6812</v>
      </c>
      <c r="BK982" s="19" t="s">
        <v>6813</v>
      </c>
      <c r="BL982" s="19" t="s">
        <v>6814</v>
      </c>
      <c r="BM982" s="19" t="s">
        <v>105</v>
      </c>
      <c r="BN982" s="419"/>
      <c r="BO982" s="419"/>
      <c r="BP982" s="33" t="s">
        <v>98</v>
      </c>
      <c r="BQ982" s="33" t="s">
        <v>98</v>
      </c>
      <c r="BR982" s="112" t="s">
        <v>6793</v>
      </c>
    </row>
    <row r="983" spans="1:70" s="54" customFormat="1" ht="75">
      <c r="A983" s="18">
        <v>981</v>
      </c>
      <c r="B983" s="111">
        <v>5357</v>
      </c>
      <c r="C983" s="112" t="s">
        <v>6793</v>
      </c>
      <c r="D983" s="344" t="s">
        <v>106</v>
      </c>
      <c r="E983" s="344" t="s">
        <v>6867</v>
      </c>
      <c r="F983" s="345" t="s">
        <v>6868</v>
      </c>
      <c r="G983" s="345" t="s">
        <v>6869</v>
      </c>
      <c r="H983" s="344">
        <v>366236139</v>
      </c>
      <c r="I983" s="345" t="s">
        <v>6868</v>
      </c>
      <c r="J983" s="344" t="s">
        <v>6867</v>
      </c>
      <c r="K983" s="346"/>
      <c r="L983" s="345" t="s">
        <v>6870</v>
      </c>
      <c r="M983" s="347" t="s">
        <v>6871</v>
      </c>
      <c r="N983" s="347" t="s">
        <v>86</v>
      </c>
      <c r="O983" s="345"/>
      <c r="P983" s="345"/>
      <c r="Q983" s="345"/>
      <c r="R983" s="345"/>
      <c r="S983" s="345" t="s">
        <v>88</v>
      </c>
      <c r="T983" s="18" t="s">
        <v>6802</v>
      </c>
      <c r="U983" s="345" t="s">
        <v>114</v>
      </c>
      <c r="V983" s="345">
        <v>0</v>
      </c>
      <c r="W983" s="345" t="s">
        <v>6414</v>
      </c>
      <c r="X983" s="42">
        <v>2297</v>
      </c>
      <c r="Y983" s="41">
        <v>0</v>
      </c>
      <c r="Z983" s="42">
        <v>1525.9444444444443</v>
      </c>
      <c r="AA983" s="345"/>
      <c r="AB983" s="344">
        <v>535700</v>
      </c>
      <c r="AC983" s="345" t="s">
        <v>6803</v>
      </c>
      <c r="AD983" s="345"/>
      <c r="AE983" s="345"/>
      <c r="AF983" s="345"/>
      <c r="AG983" s="345"/>
      <c r="AH983" s="345"/>
      <c r="AI983" s="345"/>
      <c r="AJ983" s="345"/>
      <c r="AK983" s="345"/>
      <c r="AL983" s="345"/>
      <c r="AM983" s="345"/>
      <c r="AN983" s="345"/>
      <c r="AO983" s="345"/>
      <c r="AP983" s="345"/>
      <c r="AQ983" s="345"/>
      <c r="AR983" s="345"/>
      <c r="AS983" s="345"/>
      <c r="AT983" s="345"/>
      <c r="AU983" s="345"/>
      <c r="AV983" s="345"/>
      <c r="AW983" s="345"/>
      <c r="AX983" s="345"/>
      <c r="AY983" s="345"/>
      <c r="AZ983" s="345"/>
      <c r="BA983" s="345"/>
      <c r="BB983" s="345"/>
      <c r="BC983" s="344"/>
      <c r="BD983" s="157">
        <v>48000</v>
      </c>
      <c r="BE983" s="157">
        <v>0</v>
      </c>
      <c r="BF983" s="157">
        <v>21000</v>
      </c>
      <c r="BG983" s="157">
        <f t="shared" si="16"/>
        <v>69000</v>
      </c>
      <c r="BH983" s="33" t="s">
        <v>100</v>
      </c>
      <c r="BI983" s="33" t="s">
        <v>222</v>
      </c>
      <c r="BJ983" s="19" t="s">
        <v>6812</v>
      </c>
      <c r="BK983" s="19" t="s">
        <v>6813</v>
      </c>
      <c r="BL983" s="19" t="s">
        <v>6814</v>
      </c>
      <c r="BM983" s="19" t="s">
        <v>105</v>
      </c>
      <c r="BN983" s="419"/>
      <c r="BO983" s="419"/>
      <c r="BP983" s="33" t="s">
        <v>98</v>
      </c>
      <c r="BQ983" s="33" t="s">
        <v>98</v>
      </c>
      <c r="BR983" s="112" t="s">
        <v>6793</v>
      </c>
    </row>
    <row r="984" spans="1:70" s="54" customFormat="1" ht="165">
      <c r="A984" s="18">
        <v>982</v>
      </c>
      <c r="B984" s="111">
        <v>5357</v>
      </c>
      <c r="C984" s="112" t="s">
        <v>6793</v>
      </c>
      <c r="D984" s="344" t="s">
        <v>316</v>
      </c>
      <c r="E984" s="344" t="s">
        <v>6872</v>
      </c>
      <c r="F984" s="345" t="s">
        <v>6873</v>
      </c>
      <c r="G984" s="345" t="s">
        <v>6857</v>
      </c>
      <c r="H984" s="344">
        <v>2343879434</v>
      </c>
      <c r="I984" s="345" t="s">
        <v>6874</v>
      </c>
      <c r="J984" s="344" t="s">
        <v>6872</v>
      </c>
      <c r="K984" s="346"/>
      <c r="L984" s="345" t="s">
        <v>6875</v>
      </c>
      <c r="M984" s="347">
        <v>45275</v>
      </c>
      <c r="N984" s="347" t="s">
        <v>86</v>
      </c>
      <c r="O984" s="345"/>
      <c r="P984" s="345"/>
      <c r="Q984" s="345"/>
      <c r="R984" s="345"/>
      <c r="S984" s="345" t="s">
        <v>88</v>
      </c>
      <c r="T984" s="18" t="s">
        <v>6802</v>
      </c>
      <c r="U984" s="345" t="s">
        <v>90</v>
      </c>
      <c r="V984" s="345">
        <v>0</v>
      </c>
      <c r="W984" s="345">
        <v>0</v>
      </c>
      <c r="X984" s="42">
        <v>14</v>
      </c>
      <c r="Y984" s="41">
        <v>0</v>
      </c>
      <c r="Z984" s="42">
        <v>700</v>
      </c>
      <c r="AA984" s="345"/>
      <c r="AB984" s="344">
        <v>535700</v>
      </c>
      <c r="AC984" s="345" t="s">
        <v>6803</v>
      </c>
      <c r="AD984" s="345"/>
      <c r="AE984" s="345"/>
      <c r="AF984" s="345"/>
      <c r="AG984" s="345"/>
      <c r="AH984" s="345"/>
      <c r="AI984" s="345"/>
      <c r="AJ984" s="345"/>
      <c r="AK984" s="345"/>
      <c r="AL984" s="345"/>
      <c r="AM984" s="345"/>
      <c r="AN984" s="345"/>
      <c r="AO984" s="345"/>
      <c r="AP984" s="345"/>
      <c r="AQ984" s="345"/>
      <c r="AR984" s="345"/>
      <c r="AS984" s="345"/>
      <c r="AT984" s="345"/>
      <c r="AU984" s="345"/>
      <c r="AV984" s="345"/>
      <c r="AW984" s="345"/>
      <c r="AX984" s="345"/>
      <c r="AY984" s="345"/>
      <c r="AZ984" s="345"/>
      <c r="BA984" s="345"/>
      <c r="BB984" s="345"/>
      <c r="BC984" s="344" t="s">
        <v>98</v>
      </c>
      <c r="BD984" s="157">
        <v>41300</v>
      </c>
      <c r="BE984" s="157">
        <v>0</v>
      </c>
      <c r="BF984" s="157">
        <v>0</v>
      </c>
      <c r="BG984" s="157">
        <f t="shared" si="16"/>
        <v>41300</v>
      </c>
      <c r="BH984" s="33" t="s">
        <v>105</v>
      </c>
      <c r="BI984" s="33" t="s">
        <v>242</v>
      </c>
      <c r="BJ984" s="19" t="s">
        <v>6812</v>
      </c>
      <c r="BK984" s="19" t="s">
        <v>6813</v>
      </c>
      <c r="BL984" s="19" t="s">
        <v>6814</v>
      </c>
      <c r="BM984" s="19" t="s">
        <v>105</v>
      </c>
      <c r="BN984" s="419"/>
      <c r="BO984" s="419"/>
      <c r="BP984" s="33" t="s">
        <v>98</v>
      </c>
      <c r="BQ984" s="33" t="s">
        <v>98</v>
      </c>
      <c r="BR984" s="112" t="s">
        <v>6793</v>
      </c>
    </row>
    <row r="985" spans="1:70" s="54" customFormat="1" ht="180">
      <c r="A985" s="18">
        <v>983</v>
      </c>
      <c r="B985" s="111">
        <v>5357</v>
      </c>
      <c r="C985" s="112" t="s">
        <v>6793</v>
      </c>
      <c r="D985" s="344" t="s">
        <v>106</v>
      </c>
      <c r="E985" s="344" t="s">
        <v>6876</v>
      </c>
      <c r="F985" s="345" t="s">
        <v>6877</v>
      </c>
      <c r="G985" s="345" t="s">
        <v>6878</v>
      </c>
      <c r="H985" s="344">
        <v>967844012</v>
      </c>
      <c r="I985" s="345" t="s">
        <v>6877</v>
      </c>
      <c r="J985" s="344" t="s">
        <v>6876</v>
      </c>
      <c r="K985" s="346"/>
      <c r="L985" s="345" t="s">
        <v>6879</v>
      </c>
      <c r="M985" s="347" t="s">
        <v>6880</v>
      </c>
      <c r="N985" s="347" t="s">
        <v>86</v>
      </c>
      <c r="O985" s="345"/>
      <c r="P985" s="345"/>
      <c r="Q985" s="345"/>
      <c r="R985" s="345"/>
      <c r="S985" s="345" t="s">
        <v>88</v>
      </c>
      <c r="T985" s="18" t="s">
        <v>6802</v>
      </c>
      <c r="U985" s="345" t="s">
        <v>426</v>
      </c>
      <c r="V985" s="345">
        <v>0</v>
      </c>
      <c r="W985" s="345" t="s">
        <v>6881</v>
      </c>
      <c r="X985" s="42">
        <v>6880</v>
      </c>
      <c r="Y985" s="41">
        <v>0.2</v>
      </c>
      <c r="Z985" s="42">
        <v>3716.3333333333335</v>
      </c>
      <c r="AA985" s="345"/>
      <c r="AB985" s="344">
        <v>535700</v>
      </c>
      <c r="AC985" s="345" t="s">
        <v>6803</v>
      </c>
      <c r="AD985" s="345"/>
      <c r="AE985" s="345"/>
      <c r="AF985" s="345"/>
      <c r="AG985" s="345"/>
      <c r="AH985" s="345"/>
      <c r="AI985" s="345"/>
      <c r="AJ985" s="345"/>
      <c r="AK985" s="345"/>
      <c r="AL985" s="345"/>
      <c r="AM985" s="345"/>
      <c r="AN985" s="345"/>
      <c r="AO985" s="345"/>
      <c r="AP985" s="345"/>
      <c r="AQ985" s="345"/>
      <c r="AR985" s="345"/>
      <c r="AS985" s="345"/>
      <c r="AT985" s="345"/>
      <c r="AU985" s="345"/>
      <c r="AV985" s="345"/>
      <c r="AW985" s="345"/>
      <c r="AX985" s="345"/>
      <c r="AY985" s="345"/>
      <c r="AZ985" s="345"/>
      <c r="BA985" s="345"/>
      <c r="BB985" s="345"/>
      <c r="BC985" s="344" t="s">
        <v>98</v>
      </c>
      <c r="BD985" s="157">
        <v>161590</v>
      </c>
      <c r="BE985" s="157">
        <v>127090</v>
      </c>
      <c r="BF985" s="157">
        <v>0</v>
      </c>
      <c r="BG985" s="157">
        <f t="shared" si="16"/>
        <v>288680</v>
      </c>
      <c r="BH985" s="33" t="s">
        <v>100</v>
      </c>
      <c r="BI985" s="33" t="s">
        <v>222</v>
      </c>
      <c r="BJ985" s="19" t="s">
        <v>6812</v>
      </c>
      <c r="BK985" s="19" t="s">
        <v>6813</v>
      </c>
      <c r="BL985" s="19" t="s">
        <v>6814</v>
      </c>
      <c r="BM985" s="19" t="s">
        <v>105</v>
      </c>
      <c r="BN985" s="419"/>
      <c r="BO985" s="419"/>
      <c r="BP985" s="33" t="s">
        <v>98</v>
      </c>
      <c r="BQ985" s="33" t="s">
        <v>98</v>
      </c>
      <c r="BR985" s="112" t="s">
        <v>6793</v>
      </c>
    </row>
    <row r="986" spans="1:70" s="54" customFormat="1" ht="180">
      <c r="A986" s="18">
        <v>984</v>
      </c>
      <c r="B986" s="111">
        <v>5357</v>
      </c>
      <c r="C986" s="112" t="s">
        <v>6793</v>
      </c>
      <c r="D986" s="344" t="s">
        <v>106</v>
      </c>
      <c r="E986" s="344" t="s">
        <v>6882</v>
      </c>
      <c r="F986" s="345" t="s">
        <v>6883</v>
      </c>
      <c r="G986" s="345" t="s">
        <v>6884</v>
      </c>
      <c r="H986" s="344">
        <v>789456686</v>
      </c>
      <c r="I986" s="345" t="s">
        <v>6883</v>
      </c>
      <c r="J986" s="344" t="s">
        <v>6882</v>
      </c>
      <c r="K986" s="346"/>
      <c r="L986" s="345" t="s">
        <v>6885</v>
      </c>
      <c r="M986" s="347">
        <v>45216</v>
      </c>
      <c r="N986" s="347" t="s">
        <v>86</v>
      </c>
      <c r="O986" s="345"/>
      <c r="P986" s="345"/>
      <c r="Q986" s="345"/>
      <c r="R986" s="345"/>
      <c r="S986" s="345" t="s">
        <v>88</v>
      </c>
      <c r="T986" s="18" t="s">
        <v>6802</v>
      </c>
      <c r="U986" s="345" t="s">
        <v>426</v>
      </c>
      <c r="V986" s="345">
        <v>0</v>
      </c>
      <c r="W986" s="345" t="s">
        <v>6886</v>
      </c>
      <c r="X986" s="42">
        <v>1411</v>
      </c>
      <c r="Y986" s="41">
        <v>0</v>
      </c>
      <c r="Z986" s="42">
        <v>8366.0333333333328</v>
      </c>
      <c r="AA986" s="345"/>
      <c r="AB986" s="344">
        <v>535700</v>
      </c>
      <c r="AC986" s="345" t="s">
        <v>6803</v>
      </c>
      <c r="AD986" s="345"/>
      <c r="AE986" s="345"/>
      <c r="AF986" s="345"/>
      <c r="AG986" s="345"/>
      <c r="AH986" s="345"/>
      <c r="AI986" s="345"/>
      <c r="AJ986" s="345"/>
      <c r="AK986" s="345"/>
      <c r="AL986" s="345"/>
      <c r="AM986" s="345"/>
      <c r="AN986" s="345"/>
      <c r="AO986" s="345"/>
      <c r="AP986" s="345"/>
      <c r="AQ986" s="345"/>
      <c r="AR986" s="345"/>
      <c r="AS986" s="345"/>
      <c r="AT986" s="345"/>
      <c r="AU986" s="345"/>
      <c r="AV986" s="345"/>
      <c r="AW986" s="345"/>
      <c r="AX986" s="345"/>
      <c r="AY986" s="345"/>
      <c r="AZ986" s="345"/>
      <c r="BA986" s="345"/>
      <c r="BB986" s="345" t="s">
        <v>98</v>
      </c>
      <c r="BC986" s="344"/>
      <c r="BD986" s="157">
        <v>310475</v>
      </c>
      <c r="BE986" s="157">
        <v>210478</v>
      </c>
      <c r="BF986" s="157">
        <v>62758</v>
      </c>
      <c r="BG986" s="157">
        <f t="shared" si="16"/>
        <v>583711</v>
      </c>
      <c r="BH986" s="33" t="s">
        <v>100</v>
      </c>
      <c r="BI986" s="33" t="s">
        <v>222</v>
      </c>
      <c r="BJ986" s="19" t="s">
        <v>6812</v>
      </c>
      <c r="BK986" s="19" t="s">
        <v>6813</v>
      </c>
      <c r="BL986" s="19" t="s">
        <v>6814</v>
      </c>
      <c r="BM986" s="19" t="s">
        <v>105</v>
      </c>
      <c r="BN986" s="419"/>
      <c r="BO986" s="419"/>
      <c r="BP986" s="33" t="s">
        <v>98</v>
      </c>
      <c r="BQ986" s="33" t="s">
        <v>98</v>
      </c>
      <c r="BR986" s="112" t="s">
        <v>6793</v>
      </c>
    </row>
    <row r="987" spans="1:70" s="54" customFormat="1" ht="120">
      <c r="A987" s="18">
        <v>985</v>
      </c>
      <c r="B987" s="111">
        <v>5357</v>
      </c>
      <c r="C987" s="112" t="s">
        <v>6793</v>
      </c>
      <c r="D987" s="344" t="s">
        <v>106</v>
      </c>
      <c r="E987" s="344" t="s">
        <v>6887</v>
      </c>
      <c r="F987" s="345" t="s">
        <v>6888</v>
      </c>
      <c r="G987" s="345" t="s">
        <v>6889</v>
      </c>
      <c r="H987" s="344"/>
      <c r="I987" s="345" t="s">
        <v>6888</v>
      </c>
      <c r="J987" s="344" t="s">
        <v>6887</v>
      </c>
      <c r="K987" s="346"/>
      <c r="L987" s="345" t="s">
        <v>6890</v>
      </c>
      <c r="M987" s="347" t="s">
        <v>6891</v>
      </c>
      <c r="N987" s="347" t="s">
        <v>86</v>
      </c>
      <c r="O987" s="345"/>
      <c r="P987" s="345"/>
      <c r="Q987" s="345"/>
      <c r="R987" s="345"/>
      <c r="S987" s="345" t="s">
        <v>88</v>
      </c>
      <c r="T987" s="18" t="s">
        <v>6802</v>
      </c>
      <c r="U987" s="345" t="s">
        <v>426</v>
      </c>
      <c r="V987" s="345">
        <v>0</v>
      </c>
      <c r="W987" s="345" t="s">
        <v>6892</v>
      </c>
      <c r="X987" s="42">
        <v>2390</v>
      </c>
      <c r="Y987" s="41">
        <v>0</v>
      </c>
      <c r="Z987" s="42">
        <v>4242.7888888888892</v>
      </c>
      <c r="AA987" s="345"/>
      <c r="AB987" s="344">
        <v>535700</v>
      </c>
      <c r="AC987" s="345" t="s">
        <v>6803</v>
      </c>
      <c r="AD987" s="345"/>
      <c r="AE987" s="345"/>
      <c r="AF987" s="345"/>
      <c r="AG987" s="345"/>
      <c r="AH987" s="345"/>
      <c r="AI987" s="345"/>
      <c r="AJ987" s="345"/>
      <c r="AK987" s="345"/>
      <c r="AL987" s="345"/>
      <c r="AM987" s="345"/>
      <c r="AN987" s="345"/>
      <c r="AO987" s="345"/>
      <c r="AP987" s="345"/>
      <c r="AQ987" s="345"/>
      <c r="AR987" s="345"/>
      <c r="AS987" s="345"/>
      <c r="AT987" s="345"/>
      <c r="AU987" s="345"/>
      <c r="AV987" s="345"/>
      <c r="AW987" s="345"/>
      <c r="AX987" s="345"/>
      <c r="AY987" s="345"/>
      <c r="AZ987" s="345"/>
      <c r="BA987" s="345"/>
      <c r="BB987" s="345"/>
      <c r="BC987" s="344" t="s">
        <v>98</v>
      </c>
      <c r="BD987" s="157">
        <v>296688</v>
      </c>
      <c r="BE987" s="157">
        <v>127934</v>
      </c>
      <c r="BF987" s="157">
        <v>20276</v>
      </c>
      <c r="BG987" s="157">
        <f t="shared" si="16"/>
        <v>444898</v>
      </c>
      <c r="BH987" s="33" t="s">
        <v>100</v>
      </c>
      <c r="BI987" s="33" t="s">
        <v>222</v>
      </c>
      <c r="BJ987" s="19" t="s">
        <v>6812</v>
      </c>
      <c r="BK987" s="19" t="s">
        <v>6813</v>
      </c>
      <c r="BL987" s="19" t="s">
        <v>6814</v>
      </c>
      <c r="BM987" s="19" t="s">
        <v>105</v>
      </c>
      <c r="BN987" s="419"/>
      <c r="BO987" s="419"/>
      <c r="BP987" s="33" t="s">
        <v>98</v>
      </c>
      <c r="BQ987" s="33" t="s">
        <v>98</v>
      </c>
      <c r="BR987" s="112" t="s">
        <v>6793</v>
      </c>
    </row>
    <row r="988" spans="1:70" s="54" customFormat="1" ht="165">
      <c r="A988" s="18">
        <v>986</v>
      </c>
      <c r="B988" s="111">
        <v>5357</v>
      </c>
      <c r="C988" s="112" t="s">
        <v>6793</v>
      </c>
      <c r="D988" s="344" t="s">
        <v>316</v>
      </c>
      <c r="E988" s="344" t="s">
        <v>6893</v>
      </c>
      <c r="F988" s="345" t="s">
        <v>6894</v>
      </c>
      <c r="G988" s="345" t="s">
        <v>6857</v>
      </c>
      <c r="H988" s="344">
        <v>2343878225</v>
      </c>
      <c r="I988" s="345" t="s">
        <v>6895</v>
      </c>
      <c r="J988" s="344" t="s">
        <v>6893</v>
      </c>
      <c r="K988" s="346">
        <v>3301665229</v>
      </c>
      <c r="L988" s="345" t="s">
        <v>6896</v>
      </c>
      <c r="M988" s="347">
        <v>45153</v>
      </c>
      <c r="N988" s="347" t="s">
        <v>86</v>
      </c>
      <c r="O988" s="345"/>
      <c r="P988" s="345"/>
      <c r="Q988" s="345"/>
      <c r="R988" s="345"/>
      <c r="S988" s="345" t="s">
        <v>88</v>
      </c>
      <c r="T988" s="18" t="s">
        <v>6802</v>
      </c>
      <c r="U988" s="345" t="s">
        <v>90</v>
      </c>
      <c r="V988" s="345">
        <v>0</v>
      </c>
      <c r="W988" s="345">
        <v>0</v>
      </c>
      <c r="X988" s="42">
        <v>12</v>
      </c>
      <c r="Y988" s="41">
        <v>0</v>
      </c>
      <c r="Z988" s="42">
        <v>1388.8888888888889</v>
      </c>
      <c r="AA988" s="345"/>
      <c r="AB988" s="344">
        <v>535700</v>
      </c>
      <c r="AC988" s="345" t="s">
        <v>6803</v>
      </c>
      <c r="AD988" s="345"/>
      <c r="AE988" s="345"/>
      <c r="AF988" s="345"/>
      <c r="AG988" s="345"/>
      <c r="AH988" s="345"/>
      <c r="AI988" s="345"/>
      <c r="AJ988" s="345"/>
      <c r="AK988" s="345"/>
      <c r="AL988" s="345"/>
      <c r="AM988" s="345"/>
      <c r="AN988" s="345"/>
      <c r="AO988" s="345"/>
      <c r="AP988" s="345"/>
      <c r="AQ988" s="345"/>
      <c r="AR988" s="345"/>
      <c r="AS988" s="345"/>
      <c r="AT988" s="345"/>
      <c r="AU988" s="345"/>
      <c r="AV988" s="345"/>
      <c r="AW988" s="345"/>
      <c r="AX988" s="345"/>
      <c r="AY988" s="345"/>
      <c r="AZ988" s="345"/>
      <c r="BA988" s="345"/>
      <c r="BB988" s="345"/>
      <c r="BC988" s="344" t="s">
        <v>98</v>
      </c>
      <c r="BD988" s="157">
        <v>11200</v>
      </c>
      <c r="BE988" s="157">
        <v>80900</v>
      </c>
      <c r="BF988" s="157">
        <v>0</v>
      </c>
      <c r="BG988" s="157">
        <f t="shared" si="16"/>
        <v>92100</v>
      </c>
      <c r="BH988" s="44" t="s">
        <v>100</v>
      </c>
      <c r="BI988" s="33" t="s">
        <v>222</v>
      </c>
      <c r="BJ988" s="19" t="s">
        <v>6812</v>
      </c>
      <c r="BK988" s="19" t="s">
        <v>6813</v>
      </c>
      <c r="BL988" s="19" t="s">
        <v>6814</v>
      </c>
      <c r="BM988" s="19" t="s">
        <v>105</v>
      </c>
      <c r="BN988" s="419"/>
      <c r="BO988" s="419"/>
      <c r="BP988" s="33" t="s">
        <v>98</v>
      </c>
      <c r="BQ988" s="44" t="s">
        <v>98</v>
      </c>
      <c r="BR988" s="112" t="s">
        <v>6793</v>
      </c>
    </row>
    <row r="989" spans="1:70" s="54" customFormat="1" ht="60">
      <c r="A989" s="18">
        <v>987</v>
      </c>
      <c r="B989" s="111">
        <v>5357</v>
      </c>
      <c r="C989" s="112" t="s">
        <v>6793</v>
      </c>
      <c r="D989" s="344" t="s">
        <v>106</v>
      </c>
      <c r="E989" s="344" t="s">
        <v>6897</v>
      </c>
      <c r="F989" s="345" t="s">
        <v>6898</v>
      </c>
      <c r="G989" s="345" t="s">
        <v>6899</v>
      </c>
      <c r="H989" s="344">
        <v>943476567</v>
      </c>
      <c r="I989" s="345" t="s">
        <v>6898</v>
      </c>
      <c r="J989" s="344" t="s">
        <v>6897</v>
      </c>
      <c r="K989" s="346"/>
      <c r="L989" s="345" t="s">
        <v>6900</v>
      </c>
      <c r="M989" s="347" t="s">
        <v>6901</v>
      </c>
      <c r="N989" s="347" t="s">
        <v>86</v>
      </c>
      <c r="O989" s="345"/>
      <c r="P989" s="345"/>
      <c r="Q989" s="345"/>
      <c r="R989" s="345"/>
      <c r="S989" s="345" t="s">
        <v>88</v>
      </c>
      <c r="T989" s="18" t="s">
        <v>6802</v>
      </c>
      <c r="U989" s="345" t="s">
        <v>314</v>
      </c>
      <c r="V989" s="345">
        <v>0</v>
      </c>
      <c r="W989" s="345" t="s">
        <v>6902</v>
      </c>
      <c r="X989" s="42">
        <v>422</v>
      </c>
      <c r="Y989" s="41">
        <v>0</v>
      </c>
      <c r="Z989" s="42">
        <v>4742</v>
      </c>
      <c r="AA989" s="345"/>
      <c r="AB989" s="344">
        <v>535700</v>
      </c>
      <c r="AC989" s="345" t="s">
        <v>6803</v>
      </c>
      <c r="AD989" s="345"/>
      <c r="AE989" s="345"/>
      <c r="AF989" s="345"/>
      <c r="AG989" s="345"/>
      <c r="AH989" s="345"/>
      <c r="AI989" s="345"/>
      <c r="AJ989" s="345"/>
      <c r="AK989" s="345"/>
      <c r="AL989" s="345"/>
      <c r="AM989" s="345"/>
      <c r="AN989" s="345"/>
      <c r="AO989" s="345"/>
      <c r="AP989" s="345"/>
      <c r="AQ989" s="345"/>
      <c r="AR989" s="345"/>
      <c r="AS989" s="345"/>
      <c r="AT989" s="345"/>
      <c r="AU989" s="345"/>
      <c r="AV989" s="345"/>
      <c r="AW989" s="345"/>
      <c r="AX989" s="345"/>
      <c r="AY989" s="345"/>
      <c r="AZ989" s="345"/>
      <c r="BA989" s="345"/>
      <c r="BB989" s="345" t="s">
        <v>98</v>
      </c>
      <c r="BC989" s="344"/>
      <c r="BD989" s="157">
        <v>107000</v>
      </c>
      <c r="BE989" s="157">
        <v>255844</v>
      </c>
      <c r="BF989" s="157">
        <v>58515</v>
      </c>
      <c r="BG989" s="157">
        <f t="shared" si="16"/>
        <v>421359</v>
      </c>
      <c r="BH989" s="33" t="s">
        <v>105</v>
      </c>
      <c r="BI989" s="33" t="s">
        <v>242</v>
      </c>
      <c r="BJ989" s="19" t="s">
        <v>6812</v>
      </c>
      <c r="BK989" s="19" t="s">
        <v>6813</v>
      </c>
      <c r="BL989" s="19" t="s">
        <v>6814</v>
      </c>
      <c r="BM989" s="19" t="s">
        <v>98</v>
      </c>
      <c r="BN989" s="419"/>
      <c r="BO989" s="419"/>
      <c r="BP989" s="33" t="s">
        <v>98</v>
      </c>
      <c r="BQ989" s="33" t="s">
        <v>98</v>
      </c>
      <c r="BR989" s="112" t="s">
        <v>6793</v>
      </c>
    </row>
    <row r="990" spans="1:70" s="54" customFormat="1" ht="165">
      <c r="A990" s="18">
        <v>988</v>
      </c>
      <c r="B990" s="111">
        <v>5357</v>
      </c>
      <c r="C990" s="112" t="s">
        <v>6793</v>
      </c>
      <c r="D990" s="344" t="s">
        <v>316</v>
      </c>
      <c r="E990" s="344" t="s">
        <v>6903</v>
      </c>
      <c r="F990" s="345" t="s">
        <v>6904</v>
      </c>
      <c r="G990" s="345" t="s">
        <v>6857</v>
      </c>
      <c r="H990" s="344"/>
      <c r="I990" s="345" t="s">
        <v>6905</v>
      </c>
      <c r="J990" s="344" t="s">
        <v>6903</v>
      </c>
      <c r="K990" s="346"/>
      <c r="L990" s="345" t="s">
        <v>6906</v>
      </c>
      <c r="M990" s="347">
        <v>44854</v>
      </c>
      <c r="N990" s="347" t="s">
        <v>86</v>
      </c>
      <c r="O990" s="345"/>
      <c r="P990" s="345"/>
      <c r="Q990" s="345"/>
      <c r="R990" s="345"/>
      <c r="S990" s="345" t="s">
        <v>88</v>
      </c>
      <c r="T990" s="18" t="s">
        <v>6802</v>
      </c>
      <c r="U990" s="345" t="s">
        <v>90</v>
      </c>
      <c r="V990" s="345">
        <v>0</v>
      </c>
      <c r="W990" s="345">
        <v>0</v>
      </c>
      <c r="X990" s="42">
        <v>15</v>
      </c>
      <c r="Y990" s="41">
        <v>0</v>
      </c>
      <c r="Z990" s="42">
        <v>2384.5111111111109</v>
      </c>
      <c r="AA990" s="345"/>
      <c r="AB990" s="344">
        <v>535700</v>
      </c>
      <c r="AC990" s="345" t="s">
        <v>6803</v>
      </c>
      <c r="AD990" s="345"/>
      <c r="AE990" s="345"/>
      <c r="AF990" s="345"/>
      <c r="AG990" s="345"/>
      <c r="AH990" s="345"/>
      <c r="AI990" s="345"/>
      <c r="AJ990" s="345"/>
      <c r="AK990" s="345"/>
      <c r="AL990" s="345"/>
      <c r="AM990" s="345"/>
      <c r="AN990" s="345"/>
      <c r="AO990" s="345"/>
      <c r="AP990" s="345"/>
      <c r="AQ990" s="345"/>
      <c r="AR990" s="345"/>
      <c r="AS990" s="345"/>
      <c r="AT990" s="345"/>
      <c r="AU990" s="345"/>
      <c r="AV990" s="345"/>
      <c r="AW990" s="345"/>
      <c r="AX990" s="345"/>
      <c r="AY990" s="345"/>
      <c r="AZ990" s="345"/>
      <c r="BA990" s="345"/>
      <c r="BB990" s="345"/>
      <c r="BC990" s="344" t="s">
        <v>98</v>
      </c>
      <c r="BD990" s="157">
        <v>85400</v>
      </c>
      <c r="BE990" s="157">
        <v>97100</v>
      </c>
      <c r="BF990" s="157">
        <v>24500</v>
      </c>
      <c r="BG990" s="157">
        <f t="shared" si="16"/>
        <v>207000</v>
      </c>
      <c r="BH990" s="33" t="s">
        <v>100</v>
      </c>
      <c r="BI990" s="33" t="s">
        <v>222</v>
      </c>
      <c r="BJ990" s="19" t="s">
        <v>6812</v>
      </c>
      <c r="BK990" s="19" t="s">
        <v>6813</v>
      </c>
      <c r="BL990" s="19" t="s">
        <v>6814</v>
      </c>
      <c r="BM990" s="19" t="s">
        <v>105</v>
      </c>
      <c r="BN990" s="419"/>
      <c r="BO990" s="419"/>
      <c r="BP990" s="33" t="s">
        <v>98</v>
      </c>
      <c r="BQ990" s="33" t="s">
        <v>98</v>
      </c>
      <c r="BR990" s="112" t="s">
        <v>6793</v>
      </c>
    </row>
    <row r="991" spans="1:70" s="54" customFormat="1" ht="45" customHeight="1">
      <c r="A991" s="18">
        <v>989</v>
      </c>
      <c r="B991" s="111">
        <v>5357</v>
      </c>
      <c r="C991" s="112" t="s">
        <v>6793</v>
      </c>
      <c r="D991" s="344" t="s">
        <v>106</v>
      </c>
      <c r="E991" s="344" t="s">
        <v>6907</v>
      </c>
      <c r="F991" s="345" t="s">
        <v>6908</v>
      </c>
      <c r="G991" s="345" t="s">
        <v>6909</v>
      </c>
      <c r="H991" s="344">
        <v>766889786</v>
      </c>
      <c r="I991" s="345" t="s">
        <v>6908</v>
      </c>
      <c r="J991" s="344" t="s">
        <v>6907</v>
      </c>
      <c r="K991" s="346"/>
      <c r="L991" s="345" t="s">
        <v>6910</v>
      </c>
      <c r="M991" s="347" t="s">
        <v>6911</v>
      </c>
      <c r="N991" s="347" t="s">
        <v>86</v>
      </c>
      <c r="O991" s="345"/>
      <c r="P991" s="345"/>
      <c r="Q991" s="345"/>
      <c r="R991" s="345"/>
      <c r="S991" s="345" t="s">
        <v>88</v>
      </c>
      <c r="T991" s="18" t="s">
        <v>6802</v>
      </c>
      <c r="U991" s="345" t="s">
        <v>363</v>
      </c>
      <c r="V991" s="345" t="s">
        <v>173</v>
      </c>
      <c r="W991" s="345" t="s">
        <v>6912</v>
      </c>
      <c r="X991" s="42">
        <v>1074</v>
      </c>
      <c r="Y991" s="41">
        <v>0.93333333333333335</v>
      </c>
      <c r="Z991" s="42">
        <v>9883.2777777777774</v>
      </c>
      <c r="AA991" s="345"/>
      <c r="AB991" s="344">
        <v>535700</v>
      </c>
      <c r="AC991" s="345" t="s">
        <v>6803</v>
      </c>
      <c r="AD991" s="345"/>
      <c r="AE991" s="345"/>
      <c r="AF991" s="345"/>
      <c r="AG991" s="345"/>
      <c r="AH991" s="345"/>
      <c r="AI991" s="345"/>
      <c r="AJ991" s="345"/>
      <c r="AK991" s="345"/>
      <c r="AL991" s="345"/>
      <c r="AM991" s="345"/>
      <c r="AN991" s="345"/>
      <c r="AO991" s="345"/>
      <c r="AP991" s="345"/>
      <c r="AQ991" s="345"/>
      <c r="AR991" s="345"/>
      <c r="AS991" s="345"/>
      <c r="AT991" s="345"/>
      <c r="AU991" s="345"/>
      <c r="AV991" s="345"/>
      <c r="AW991" s="345"/>
      <c r="AX991" s="345"/>
      <c r="AY991" s="345"/>
      <c r="AZ991" s="345"/>
      <c r="BA991" s="345"/>
      <c r="BB991" s="345"/>
      <c r="BC991" s="344" t="s">
        <v>98</v>
      </c>
      <c r="BD991" s="157">
        <v>213800</v>
      </c>
      <c r="BE991" s="157">
        <v>19000</v>
      </c>
      <c r="BF991" s="157">
        <v>90604</v>
      </c>
      <c r="BG991" s="157">
        <f t="shared" si="16"/>
        <v>323404</v>
      </c>
      <c r="BH991" s="33" t="s">
        <v>100</v>
      </c>
      <c r="BI991" s="33" t="s">
        <v>222</v>
      </c>
      <c r="BJ991" s="19" t="s">
        <v>6812</v>
      </c>
      <c r="BK991" s="19" t="s">
        <v>6813</v>
      </c>
      <c r="BL991" s="19" t="s">
        <v>6814</v>
      </c>
      <c r="BM991" s="19" t="s">
        <v>105</v>
      </c>
      <c r="BN991" s="419"/>
      <c r="BO991" s="419"/>
      <c r="BP991" s="33" t="s">
        <v>98</v>
      </c>
      <c r="BQ991" s="33" t="s">
        <v>98</v>
      </c>
      <c r="BR991" s="112" t="s">
        <v>6793</v>
      </c>
    </row>
    <row r="992" spans="1:70" s="54" customFormat="1" ht="120">
      <c r="A992" s="18">
        <v>990</v>
      </c>
      <c r="B992" s="111">
        <v>5357</v>
      </c>
      <c r="C992" s="112" t="s">
        <v>6793</v>
      </c>
      <c r="D992" s="344" t="s">
        <v>106</v>
      </c>
      <c r="E992" s="344" t="s">
        <v>6913</v>
      </c>
      <c r="F992" s="345" t="s">
        <v>6914</v>
      </c>
      <c r="G992" s="345" t="s">
        <v>6915</v>
      </c>
      <c r="H992" s="344">
        <v>377070678</v>
      </c>
      <c r="I992" s="345"/>
      <c r="J992" s="344" t="s">
        <v>6913</v>
      </c>
      <c r="K992" s="346"/>
      <c r="L992" s="345" t="s">
        <v>6916</v>
      </c>
      <c r="M992" s="347" t="s">
        <v>6917</v>
      </c>
      <c r="N992" s="347" t="s">
        <v>86</v>
      </c>
      <c r="O992" s="345"/>
      <c r="P992" s="345"/>
      <c r="Q992" s="345"/>
      <c r="R992" s="345"/>
      <c r="S992" s="345" t="s">
        <v>88</v>
      </c>
      <c r="T992" s="18" t="s">
        <v>6802</v>
      </c>
      <c r="U992" s="345" t="s">
        <v>426</v>
      </c>
      <c r="V992" s="345">
        <v>0</v>
      </c>
      <c r="W992" s="345" t="s">
        <v>6918</v>
      </c>
      <c r="X992" s="42">
        <v>1049</v>
      </c>
      <c r="Y992" s="41">
        <v>0</v>
      </c>
      <c r="Z992" s="42">
        <v>4071.1777777777779</v>
      </c>
      <c r="AA992" s="345"/>
      <c r="AB992" s="344">
        <v>535700</v>
      </c>
      <c r="AC992" s="345" t="s">
        <v>6803</v>
      </c>
      <c r="AD992" s="345"/>
      <c r="AE992" s="345"/>
      <c r="AF992" s="345"/>
      <c r="AG992" s="345"/>
      <c r="AH992" s="345"/>
      <c r="AI992" s="345"/>
      <c r="AJ992" s="345"/>
      <c r="AK992" s="345"/>
      <c r="AL992" s="345"/>
      <c r="AM992" s="345"/>
      <c r="AN992" s="345"/>
      <c r="AO992" s="345"/>
      <c r="AP992" s="345"/>
      <c r="AQ992" s="345"/>
      <c r="AR992" s="345"/>
      <c r="AS992" s="345"/>
      <c r="AT992" s="345"/>
      <c r="AU992" s="345"/>
      <c r="AV992" s="345"/>
      <c r="AW992" s="345"/>
      <c r="AX992" s="345"/>
      <c r="AY992" s="345"/>
      <c r="AZ992" s="345"/>
      <c r="BA992" s="345"/>
      <c r="BB992" s="345"/>
      <c r="BC992" s="344" t="s">
        <v>98</v>
      </c>
      <c r="BD992" s="157">
        <v>27495</v>
      </c>
      <c r="BE992" s="157">
        <v>0</v>
      </c>
      <c r="BF992" s="157">
        <v>0</v>
      </c>
      <c r="BG992" s="157">
        <f t="shared" si="16"/>
        <v>27495</v>
      </c>
      <c r="BH992" s="33" t="s">
        <v>100</v>
      </c>
      <c r="BI992" s="33" t="s">
        <v>222</v>
      </c>
      <c r="BJ992" s="19" t="s">
        <v>6812</v>
      </c>
      <c r="BK992" s="19" t="s">
        <v>6813</v>
      </c>
      <c r="BL992" s="19" t="s">
        <v>6814</v>
      </c>
      <c r="BM992" s="19" t="s">
        <v>105</v>
      </c>
      <c r="BN992" s="419"/>
      <c r="BO992" s="419"/>
      <c r="BP992" s="33" t="s">
        <v>98</v>
      </c>
      <c r="BQ992" s="33" t="s">
        <v>98</v>
      </c>
      <c r="BR992" s="112" t="s">
        <v>6793</v>
      </c>
    </row>
    <row r="993" spans="1:70" s="54" customFormat="1" ht="75">
      <c r="A993" s="18">
        <v>991</v>
      </c>
      <c r="B993" s="111">
        <v>5357</v>
      </c>
      <c r="C993" s="112" t="s">
        <v>6793</v>
      </c>
      <c r="D993" s="344" t="s">
        <v>316</v>
      </c>
      <c r="E993" s="344" t="s">
        <v>6919</v>
      </c>
      <c r="F993" s="345" t="s">
        <v>6920</v>
      </c>
      <c r="G993" s="345" t="s">
        <v>6921</v>
      </c>
      <c r="H993" s="344">
        <v>2343878247</v>
      </c>
      <c r="I993" s="345"/>
      <c r="J993" s="344" t="s">
        <v>6919</v>
      </c>
      <c r="K993" s="346">
        <v>3301066056</v>
      </c>
      <c r="L993" s="345" t="s">
        <v>6922</v>
      </c>
      <c r="M993" s="347">
        <v>45283</v>
      </c>
      <c r="N993" s="347" t="s">
        <v>86</v>
      </c>
      <c r="O993" s="345"/>
      <c r="P993" s="345"/>
      <c r="Q993" s="345"/>
      <c r="R993" s="345"/>
      <c r="S993" s="345" t="s">
        <v>88</v>
      </c>
      <c r="T993" s="18" t="s">
        <v>6802</v>
      </c>
      <c r="U993" s="345" t="s">
        <v>90</v>
      </c>
      <c r="V993" s="345">
        <v>0</v>
      </c>
      <c r="W993" s="345">
        <v>0</v>
      </c>
      <c r="X993" s="42">
        <v>47</v>
      </c>
      <c r="Y993" s="41">
        <v>0</v>
      </c>
      <c r="Z993" s="42">
        <v>471.11111111111109</v>
      </c>
      <c r="AA993" s="345"/>
      <c r="AB993" s="344">
        <v>535700</v>
      </c>
      <c r="AC993" s="345" t="s">
        <v>6803</v>
      </c>
      <c r="AD993" s="345"/>
      <c r="AE993" s="345"/>
      <c r="AF993" s="345"/>
      <c r="AG993" s="345"/>
      <c r="AH993" s="345"/>
      <c r="AI993" s="345"/>
      <c r="AJ993" s="345"/>
      <c r="AK993" s="345"/>
      <c r="AL993" s="345"/>
      <c r="AM993" s="345"/>
      <c r="AN993" s="345"/>
      <c r="AO993" s="345"/>
      <c r="AP993" s="345"/>
      <c r="AQ993" s="345"/>
      <c r="AR993" s="345"/>
      <c r="AS993" s="345"/>
      <c r="AT993" s="345"/>
      <c r="AU993" s="345"/>
      <c r="AV993" s="345"/>
      <c r="AW993" s="345"/>
      <c r="AX993" s="345"/>
      <c r="AY993" s="345"/>
      <c r="AZ993" s="345"/>
      <c r="BA993" s="345"/>
      <c r="BB993" s="345"/>
      <c r="BC993" s="344" t="s">
        <v>98</v>
      </c>
      <c r="BD993" s="157">
        <v>71400</v>
      </c>
      <c r="BE993" s="157">
        <v>18900</v>
      </c>
      <c r="BF993" s="157">
        <v>0</v>
      </c>
      <c r="BG993" s="157">
        <f t="shared" si="16"/>
        <v>90300</v>
      </c>
      <c r="BH993" s="33" t="s">
        <v>100</v>
      </c>
      <c r="BI993" s="33" t="s">
        <v>222</v>
      </c>
      <c r="BJ993" s="19" t="s">
        <v>6812</v>
      </c>
      <c r="BK993" s="19" t="s">
        <v>6813</v>
      </c>
      <c r="BL993" s="19" t="s">
        <v>6814</v>
      </c>
      <c r="BM993" s="19" t="s">
        <v>105</v>
      </c>
      <c r="BN993" s="419"/>
      <c r="BO993" s="419"/>
      <c r="BP993" s="33" t="s">
        <v>98</v>
      </c>
      <c r="BQ993" s="33" t="s">
        <v>98</v>
      </c>
      <c r="BR993" s="112" t="s">
        <v>6793</v>
      </c>
    </row>
    <row r="994" spans="1:70" s="54" customFormat="1" ht="135">
      <c r="A994" s="18">
        <v>992</v>
      </c>
      <c r="B994" s="111">
        <v>5357</v>
      </c>
      <c r="C994" s="112" t="s">
        <v>6793</v>
      </c>
      <c r="D994" s="18" t="s">
        <v>106</v>
      </c>
      <c r="E994" s="348" t="s">
        <v>6923</v>
      </c>
      <c r="F994" s="21" t="s">
        <v>6924</v>
      </c>
      <c r="G994" s="21" t="s">
        <v>6925</v>
      </c>
      <c r="H994" s="21" t="s">
        <v>6926</v>
      </c>
      <c r="I994" s="21"/>
      <c r="J994" s="333" t="s">
        <v>6923</v>
      </c>
      <c r="K994" s="129"/>
      <c r="L994" s="21" t="s">
        <v>6927</v>
      </c>
      <c r="M994" s="349">
        <v>45848</v>
      </c>
      <c r="N994" s="19" t="s">
        <v>86</v>
      </c>
      <c r="O994" s="21"/>
      <c r="P994" s="21"/>
      <c r="Q994" s="21"/>
      <c r="R994" s="21"/>
      <c r="S994" s="21" t="s">
        <v>88</v>
      </c>
      <c r="T994" s="18" t="s">
        <v>6832</v>
      </c>
      <c r="U994" s="21"/>
      <c r="V994" s="21"/>
      <c r="W994" s="21"/>
      <c r="X994" s="25"/>
      <c r="Y994" s="132"/>
      <c r="Z994" s="26"/>
      <c r="AA994" s="21"/>
      <c r="AB994" s="19">
        <v>535700</v>
      </c>
      <c r="AC994" s="27" t="s">
        <v>6803</v>
      </c>
      <c r="AD994" s="21"/>
      <c r="AE994" s="21"/>
      <c r="AF994" s="21"/>
      <c r="AG994" s="21"/>
      <c r="AH994" s="21"/>
      <c r="AI994" s="21"/>
      <c r="AJ994" s="19"/>
      <c r="AK994" s="21"/>
      <c r="AL994" s="21"/>
      <c r="AM994" s="21"/>
      <c r="AN994" s="21"/>
      <c r="AO994" s="21"/>
      <c r="AP994" s="21"/>
      <c r="AQ994" s="21"/>
      <c r="AR994" s="21"/>
      <c r="AS994" s="29"/>
      <c r="AT994" s="21"/>
      <c r="AU994" s="21"/>
      <c r="AV994" s="21"/>
      <c r="AW994" s="21"/>
      <c r="AX994" s="21"/>
      <c r="AY994" s="21"/>
      <c r="AZ994" s="21"/>
      <c r="BA994" s="21"/>
      <c r="BB994" s="19"/>
      <c r="BC994" s="19"/>
      <c r="BD994" s="157">
        <v>624100</v>
      </c>
      <c r="BE994" s="157">
        <v>1540710</v>
      </c>
      <c r="BF994" s="157">
        <v>627200</v>
      </c>
      <c r="BG994" s="157">
        <f t="shared" si="16"/>
        <v>2792010</v>
      </c>
      <c r="BH994" s="33" t="s">
        <v>105</v>
      </c>
      <c r="BI994" s="33" t="s">
        <v>242</v>
      </c>
      <c r="BJ994" s="19" t="s">
        <v>6812</v>
      </c>
      <c r="BK994" s="19" t="s">
        <v>6813</v>
      </c>
      <c r="BL994" s="19" t="s">
        <v>6814</v>
      </c>
      <c r="BM994" s="19" t="s">
        <v>105</v>
      </c>
      <c r="BN994" s="419"/>
      <c r="BO994" s="419"/>
      <c r="BP994" s="33" t="s">
        <v>98</v>
      </c>
      <c r="BQ994" s="33" t="s">
        <v>229</v>
      </c>
      <c r="BR994" s="112" t="s">
        <v>6793</v>
      </c>
    </row>
    <row r="995" spans="1:70" s="54" customFormat="1" ht="135">
      <c r="A995" s="18">
        <v>993</v>
      </c>
      <c r="B995" s="111">
        <v>5357</v>
      </c>
      <c r="C995" s="112" t="s">
        <v>6793</v>
      </c>
      <c r="D995" s="37" t="s">
        <v>106</v>
      </c>
      <c r="E995" s="37" t="s">
        <v>6928</v>
      </c>
      <c r="F995" s="38" t="s">
        <v>6929</v>
      </c>
      <c r="G995" s="38" t="s">
        <v>6930</v>
      </c>
      <c r="H995" s="330" t="s">
        <v>6931</v>
      </c>
      <c r="I995" s="38" t="s">
        <v>6932</v>
      </c>
      <c r="J995" s="37" t="s">
        <v>6928</v>
      </c>
      <c r="K995" s="39"/>
      <c r="L995" s="38" t="s">
        <v>6933</v>
      </c>
      <c r="M995" s="350">
        <v>44866</v>
      </c>
      <c r="N995" s="43" t="s">
        <v>86</v>
      </c>
      <c r="O995" s="38"/>
      <c r="P995" s="38"/>
      <c r="Q995" s="38"/>
      <c r="R995" s="38"/>
      <c r="S995" s="38" t="s">
        <v>88</v>
      </c>
      <c r="T995" s="18" t="s">
        <v>6802</v>
      </c>
      <c r="U995" s="38" t="s">
        <v>426</v>
      </c>
      <c r="V995" s="38">
        <v>0</v>
      </c>
      <c r="W995" s="38" t="s">
        <v>6934</v>
      </c>
      <c r="X995" s="42">
        <v>700</v>
      </c>
      <c r="Y995" s="41">
        <v>0</v>
      </c>
      <c r="Z995" s="42">
        <v>2105.8444444444444</v>
      </c>
      <c r="AA995" s="38"/>
      <c r="AB995" s="37">
        <v>535700</v>
      </c>
      <c r="AC995" s="38" t="s">
        <v>6803</v>
      </c>
      <c r="AD995" s="38"/>
      <c r="AE995" s="38"/>
      <c r="AF995" s="38"/>
      <c r="AG995" s="38"/>
      <c r="AH995" s="38"/>
      <c r="AI995" s="38"/>
      <c r="AJ995" s="38"/>
      <c r="AK995" s="38"/>
      <c r="AL995" s="38"/>
      <c r="AM995" s="38"/>
      <c r="AN995" s="38"/>
      <c r="AO995" s="38"/>
      <c r="AP995" s="38"/>
      <c r="AQ995" s="38"/>
      <c r="AR995" s="38"/>
      <c r="AS995" s="38"/>
      <c r="AT995" s="38"/>
      <c r="AU995" s="38"/>
      <c r="AV995" s="38"/>
      <c r="AW995" s="38"/>
      <c r="AX995" s="38"/>
      <c r="AY995" s="38"/>
      <c r="AZ995" s="38"/>
      <c r="BA995" s="38"/>
      <c r="BB995" s="38"/>
      <c r="BC995" s="37" t="s">
        <v>98</v>
      </c>
      <c r="BD995" s="157">
        <v>192500</v>
      </c>
      <c r="BE995" s="157">
        <v>272527</v>
      </c>
      <c r="BF995" s="157">
        <v>236500</v>
      </c>
      <c r="BG995" s="157">
        <f t="shared" si="16"/>
        <v>701527</v>
      </c>
      <c r="BH995" s="33" t="s">
        <v>100</v>
      </c>
      <c r="BI995" s="33" t="s">
        <v>222</v>
      </c>
      <c r="BJ995" s="19" t="s">
        <v>6812</v>
      </c>
      <c r="BK995" s="19" t="s">
        <v>6813</v>
      </c>
      <c r="BL995" s="19" t="s">
        <v>6814</v>
      </c>
      <c r="BM995" s="19" t="s">
        <v>105</v>
      </c>
      <c r="BN995" s="419"/>
      <c r="BO995" s="419"/>
      <c r="BP995" s="33" t="s">
        <v>98</v>
      </c>
      <c r="BQ995" s="33" t="s">
        <v>98</v>
      </c>
      <c r="BR995" s="112" t="s">
        <v>6793</v>
      </c>
    </row>
    <row r="996" spans="1:70" s="54" customFormat="1" ht="75">
      <c r="A996" s="18">
        <v>994</v>
      </c>
      <c r="B996" s="111">
        <v>5357</v>
      </c>
      <c r="C996" s="112" t="s">
        <v>6793</v>
      </c>
      <c r="D996" s="37" t="s">
        <v>106</v>
      </c>
      <c r="E996" s="37" t="s">
        <v>6935</v>
      </c>
      <c r="F996" s="38" t="s">
        <v>6936</v>
      </c>
      <c r="G996" s="38" t="s">
        <v>6937</v>
      </c>
      <c r="H996" s="330" t="s">
        <v>6938</v>
      </c>
      <c r="I996" s="38" t="s">
        <v>6939</v>
      </c>
      <c r="J996" s="37" t="s">
        <v>6935</v>
      </c>
      <c r="K996" s="39"/>
      <c r="L996" s="38" t="s">
        <v>6940</v>
      </c>
      <c r="M996" s="350" t="s">
        <v>6941</v>
      </c>
      <c r="N996" s="43" t="s">
        <v>86</v>
      </c>
      <c r="O996" s="38"/>
      <c r="P996" s="38"/>
      <c r="Q996" s="38"/>
      <c r="R996" s="38"/>
      <c r="S996" s="38" t="s">
        <v>88</v>
      </c>
      <c r="T996" s="18" t="s">
        <v>6832</v>
      </c>
      <c r="U996" s="38" t="s">
        <v>114</v>
      </c>
      <c r="V996" s="38">
        <v>0</v>
      </c>
      <c r="W996" s="38" t="s">
        <v>6414</v>
      </c>
      <c r="X996" s="42">
        <v>20580</v>
      </c>
      <c r="Y996" s="41">
        <v>0.4</v>
      </c>
      <c r="Z996" s="42">
        <v>17326.222222222223</v>
      </c>
      <c r="AA996" s="38"/>
      <c r="AB996" s="37">
        <v>535700</v>
      </c>
      <c r="AC996" s="38" t="s">
        <v>6803</v>
      </c>
      <c r="AD996" s="38"/>
      <c r="AE996" s="38"/>
      <c r="AF996" s="38"/>
      <c r="AG996" s="38"/>
      <c r="AH996" s="38"/>
      <c r="AI996" s="38"/>
      <c r="AJ996" s="38"/>
      <c r="AK996" s="38"/>
      <c r="AL996" s="38"/>
      <c r="AM996" s="38"/>
      <c r="AN996" s="38"/>
      <c r="AO996" s="38"/>
      <c r="AP996" s="38"/>
      <c r="AQ996" s="38"/>
      <c r="AR996" s="38"/>
      <c r="AS996" s="38"/>
      <c r="AT996" s="38"/>
      <c r="AU996" s="38"/>
      <c r="AV996" s="38"/>
      <c r="AW996" s="38"/>
      <c r="AX996" s="38"/>
      <c r="AY996" s="38"/>
      <c r="AZ996" s="38"/>
      <c r="BA996" s="38"/>
      <c r="BB996" s="38"/>
      <c r="BC996" s="37" t="s">
        <v>98</v>
      </c>
      <c r="BD996" s="157">
        <v>0</v>
      </c>
      <c r="BE996" s="157">
        <v>151900</v>
      </c>
      <c r="BF996" s="157">
        <v>0</v>
      </c>
      <c r="BG996" s="157">
        <f t="shared" si="16"/>
        <v>151900</v>
      </c>
      <c r="BH996" s="33" t="s">
        <v>100</v>
      </c>
      <c r="BI996" s="33" t="s">
        <v>222</v>
      </c>
      <c r="BJ996" s="19" t="s">
        <v>6812</v>
      </c>
      <c r="BK996" s="19" t="s">
        <v>6813</v>
      </c>
      <c r="BL996" s="19" t="s">
        <v>6814</v>
      </c>
      <c r="BM996" s="19" t="s">
        <v>105</v>
      </c>
      <c r="BN996" s="419"/>
      <c r="BO996" s="419"/>
      <c r="BP996" s="33" t="s">
        <v>98</v>
      </c>
      <c r="BQ996" s="33" t="s">
        <v>98</v>
      </c>
      <c r="BR996" s="112" t="s">
        <v>6793</v>
      </c>
    </row>
    <row r="997" spans="1:70" s="226" customFormat="1" ht="270">
      <c r="A997" s="18">
        <v>995</v>
      </c>
      <c r="B997" s="111">
        <v>5357</v>
      </c>
      <c r="C997" s="112" t="s">
        <v>6793</v>
      </c>
      <c r="D997" s="37" t="s">
        <v>77</v>
      </c>
      <c r="E997" s="37" t="s">
        <v>6942</v>
      </c>
      <c r="F997" s="38" t="s">
        <v>6943</v>
      </c>
      <c r="G997" s="38" t="s">
        <v>6944</v>
      </c>
      <c r="H997" s="37"/>
      <c r="I997" s="38" t="s">
        <v>6945</v>
      </c>
      <c r="J997" s="37" t="s">
        <v>6942</v>
      </c>
      <c r="K997" s="39">
        <v>6300048638</v>
      </c>
      <c r="L997" s="38" t="s">
        <v>6946</v>
      </c>
      <c r="M997" s="350">
        <v>45809</v>
      </c>
      <c r="N997" s="350" t="s">
        <v>86</v>
      </c>
      <c r="O997" s="38" t="s">
        <v>6947</v>
      </c>
      <c r="P997" s="38" t="s">
        <v>6948</v>
      </c>
      <c r="Q997" s="38"/>
      <c r="R997" s="38"/>
      <c r="S997" s="38" t="s">
        <v>88</v>
      </c>
      <c r="T997" s="18" t="s">
        <v>6802</v>
      </c>
      <c r="U997" s="38" t="s">
        <v>90</v>
      </c>
      <c r="V997" s="38">
        <v>0</v>
      </c>
      <c r="W997" s="38">
        <v>0</v>
      </c>
      <c r="X997" s="42">
        <v>27</v>
      </c>
      <c r="Y997" s="41">
        <v>0</v>
      </c>
      <c r="Z997" s="42">
        <v>1874.4444444444443</v>
      </c>
      <c r="AA997" s="38"/>
      <c r="AB997" s="37">
        <v>535700</v>
      </c>
      <c r="AC997" s="38" t="s">
        <v>6803</v>
      </c>
      <c r="AD997" s="38"/>
      <c r="AE997" s="38"/>
      <c r="AF997" s="38"/>
      <c r="AG997" s="38"/>
      <c r="AH997" s="38"/>
      <c r="AI997" s="38"/>
      <c r="AJ997" s="38"/>
      <c r="AK997" s="38"/>
      <c r="AL997" s="38"/>
      <c r="AM997" s="38"/>
      <c r="AN997" s="38"/>
      <c r="AO997" s="38"/>
      <c r="AP997" s="38"/>
      <c r="AQ997" s="38"/>
      <c r="AR997" s="38"/>
      <c r="AS997" s="38"/>
      <c r="AT997" s="38"/>
      <c r="AU997" s="38"/>
      <c r="AV997" s="38"/>
      <c r="AW997" s="38"/>
      <c r="AX997" s="38"/>
      <c r="AY997" s="38"/>
      <c r="AZ997" s="38"/>
      <c r="BA997" s="38"/>
      <c r="BB997" s="38"/>
      <c r="BC997" s="37" t="s">
        <v>98</v>
      </c>
      <c r="BD997" s="157">
        <v>15400</v>
      </c>
      <c r="BE997" s="157">
        <v>58800</v>
      </c>
      <c r="BF997" s="157">
        <v>0</v>
      </c>
      <c r="BG997" s="157">
        <f t="shared" si="16"/>
        <v>74200</v>
      </c>
      <c r="BH997" s="33" t="s">
        <v>100</v>
      </c>
      <c r="BI997" s="33" t="s">
        <v>222</v>
      </c>
      <c r="BJ997" s="19" t="s">
        <v>6812</v>
      </c>
      <c r="BK997" s="19" t="s">
        <v>6813</v>
      </c>
      <c r="BL997" s="19" t="s">
        <v>6814</v>
      </c>
      <c r="BM997" s="19" t="s">
        <v>105</v>
      </c>
      <c r="BN997" s="430"/>
      <c r="BO997" s="430"/>
      <c r="BP997" s="33" t="s">
        <v>98</v>
      </c>
      <c r="BQ997" s="33" t="s">
        <v>98</v>
      </c>
      <c r="BR997" s="112" t="s">
        <v>6793</v>
      </c>
    </row>
    <row r="998" spans="1:70" s="226" customFormat="1" ht="165">
      <c r="A998" s="18">
        <v>996</v>
      </c>
      <c r="B998" s="111">
        <v>5357</v>
      </c>
      <c r="C998" s="112" t="s">
        <v>6793</v>
      </c>
      <c r="D998" s="37" t="s">
        <v>106</v>
      </c>
      <c r="E998" s="37" t="s">
        <v>6949</v>
      </c>
      <c r="F998" s="38" t="s">
        <v>6950</v>
      </c>
      <c r="G998" s="38" t="s">
        <v>6857</v>
      </c>
      <c r="H998" s="37" t="s">
        <v>6951</v>
      </c>
      <c r="I998" s="38" t="s">
        <v>6950</v>
      </c>
      <c r="J998" s="37" t="s">
        <v>6949</v>
      </c>
      <c r="K998" s="39"/>
      <c r="L998" s="38" t="s">
        <v>6952</v>
      </c>
      <c r="M998" s="350">
        <v>44317</v>
      </c>
      <c r="N998" s="350" t="s">
        <v>86</v>
      </c>
      <c r="O998" s="38"/>
      <c r="P998" s="38"/>
      <c r="Q998" s="38"/>
      <c r="R998" s="38"/>
      <c r="S998" s="38" t="s">
        <v>4902</v>
      </c>
      <c r="T998" s="18" t="s">
        <v>6802</v>
      </c>
      <c r="U998" s="38" t="s">
        <v>314</v>
      </c>
      <c r="V998" s="38">
        <v>0</v>
      </c>
      <c r="W998" s="38" t="s">
        <v>6558</v>
      </c>
      <c r="X998" s="42">
        <v>1131</v>
      </c>
      <c r="Y998" s="41">
        <v>0</v>
      </c>
      <c r="Z998" s="42">
        <v>2868.5111111111109</v>
      </c>
      <c r="AA998" s="38"/>
      <c r="AB998" s="37">
        <v>535700</v>
      </c>
      <c r="AC998" s="38" t="s">
        <v>6803</v>
      </c>
      <c r="AD998" s="38"/>
      <c r="AE998" s="38"/>
      <c r="AF998" s="38"/>
      <c r="AG998" s="38"/>
      <c r="AH998" s="38"/>
      <c r="AI998" s="38"/>
      <c r="AJ998" s="38"/>
      <c r="AK998" s="38"/>
      <c r="AL998" s="38"/>
      <c r="AM998" s="38"/>
      <c r="AN998" s="38"/>
      <c r="AO998" s="38"/>
      <c r="AP998" s="38"/>
      <c r="AQ998" s="38"/>
      <c r="AR998" s="38"/>
      <c r="AS998" s="38"/>
      <c r="AT998" s="38"/>
      <c r="AU998" s="38"/>
      <c r="AV998" s="38"/>
      <c r="AW998" s="38"/>
      <c r="AX998" s="38"/>
      <c r="AY998" s="38"/>
      <c r="AZ998" s="38"/>
      <c r="BA998" s="38"/>
      <c r="BB998" s="38"/>
      <c r="BC998" s="37" t="s">
        <v>98</v>
      </c>
      <c r="BD998" s="157">
        <v>37316</v>
      </c>
      <c r="BE998" s="157">
        <v>27200</v>
      </c>
      <c r="BF998" s="157">
        <v>81101</v>
      </c>
      <c r="BG998" s="157">
        <f t="shared" si="16"/>
        <v>145617</v>
      </c>
      <c r="BH998" s="33" t="s">
        <v>100</v>
      </c>
      <c r="BI998" s="33" t="s">
        <v>222</v>
      </c>
      <c r="BJ998" s="19" t="s">
        <v>6812</v>
      </c>
      <c r="BK998" s="19" t="s">
        <v>6813</v>
      </c>
      <c r="BL998" s="19" t="s">
        <v>6814</v>
      </c>
      <c r="BM998" s="19" t="s">
        <v>105</v>
      </c>
      <c r="BN998" s="430"/>
      <c r="BO998" s="430"/>
      <c r="BP998" s="33" t="s">
        <v>98</v>
      </c>
      <c r="BQ998" s="33" t="s">
        <v>98</v>
      </c>
      <c r="BR998" s="112" t="s">
        <v>6793</v>
      </c>
    </row>
    <row r="999" spans="1:70" s="226" customFormat="1" ht="135">
      <c r="A999" s="18">
        <v>997</v>
      </c>
      <c r="B999" s="111">
        <v>5357</v>
      </c>
      <c r="C999" s="112" t="s">
        <v>6793</v>
      </c>
      <c r="D999" s="37" t="s">
        <v>106</v>
      </c>
      <c r="E999" s="37" t="s">
        <v>6953</v>
      </c>
      <c r="F999" s="38" t="s">
        <v>6954</v>
      </c>
      <c r="G999" s="38" t="s">
        <v>6930</v>
      </c>
      <c r="H999" s="37" t="s">
        <v>6955</v>
      </c>
      <c r="I999" s="38" t="s">
        <v>6954</v>
      </c>
      <c r="J999" s="37" t="s">
        <v>6953</v>
      </c>
      <c r="K999" s="39"/>
      <c r="L999" s="38" t="s">
        <v>6956</v>
      </c>
      <c r="M999" s="350">
        <v>44774</v>
      </c>
      <c r="N999" s="350" t="s">
        <v>86</v>
      </c>
      <c r="O999" s="38"/>
      <c r="P999" s="38"/>
      <c r="Q999" s="38"/>
      <c r="R999" s="38"/>
      <c r="S999" s="38" t="s">
        <v>4902</v>
      </c>
      <c r="T999" s="18" t="s">
        <v>6802</v>
      </c>
      <c r="U999" s="38" t="s">
        <v>6957</v>
      </c>
      <c r="V999" s="38">
        <v>0</v>
      </c>
      <c r="W999" s="38" t="s">
        <v>6918</v>
      </c>
      <c r="X999" s="42">
        <v>2615</v>
      </c>
      <c r="Y999" s="41">
        <v>0</v>
      </c>
      <c r="Z999" s="42">
        <v>8686.4888888888891</v>
      </c>
      <c r="AA999" s="38"/>
      <c r="AB999" s="37">
        <v>535700</v>
      </c>
      <c r="AC999" s="38" t="s">
        <v>6803</v>
      </c>
      <c r="AD999" s="38"/>
      <c r="AE999" s="38"/>
      <c r="AF999" s="38"/>
      <c r="AG999" s="38"/>
      <c r="AH999" s="38"/>
      <c r="AI999" s="38"/>
      <c r="AJ999" s="38"/>
      <c r="AK999" s="38"/>
      <c r="AL999" s="38"/>
      <c r="AM999" s="38"/>
      <c r="AN999" s="38"/>
      <c r="AO999" s="38"/>
      <c r="AP999" s="38"/>
      <c r="AQ999" s="38"/>
      <c r="AR999" s="38"/>
      <c r="AS999" s="38"/>
      <c r="AT999" s="38"/>
      <c r="AU999" s="38"/>
      <c r="AV999" s="38"/>
      <c r="AW999" s="38"/>
      <c r="AX999" s="38"/>
      <c r="AY999" s="38"/>
      <c r="AZ999" s="38"/>
      <c r="BA999" s="38"/>
      <c r="BB999" s="38"/>
      <c r="BC999" s="37" t="s">
        <v>98</v>
      </c>
      <c r="BD999" s="157">
        <v>98500</v>
      </c>
      <c r="BE999" s="157">
        <v>36400</v>
      </c>
      <c r="BF999" s="157">
        <v>38000</v>
      </c>
      <c r="BG999" s="157">
        <f t="shared" si="16"/>
        <v>172900</v>
      </c>
      <c r="BH999" s="33" t="s">
        <v>100</v>
      </c>
      <c r="BI999" s="33" t="s">
        <v>222</v>
      </c>
      <c r="BJ999" s="19" t="s">
        <v>6812</v>
      </c>
      <c r="BK999" s="19" t="s">
        <v>6813</v>
      </c>
      <c r="BL999" s="19" t="s">
        <v>6814</v>
      </c>
      <c r="BM999" s="19" t="s">
        <v>105</v>
      </c>
      <c r="BN999" s="430"/>
      <c r="BO999" s="430"/>
      <c r="BP999" s="33" t="s">
        <v>98</v>
      </c>
      <c r="BQ999" s="33" t="s">
        <v>98</v>
      </c>
      <c r="BR999" s="112" t="s">
        <v>6793</v>
      </c>
    </row>
    <row r="1000" spans="1:70" s="226" customFormat="1" ht="75">
      <c r="A1000" s="18">
        <v>998</v>
      </c>
      <c r="B1000" s="111">
        <v>5357</v>
      </c>
      <c r="C1000" s="112" t="s">
        <v>6793</v>
      </c>
      <c r="D1000" s="37" t="s">
        <v>106</v>
      </c>
      <c r="E1000" s="37" t="s">
        <v>6958</v>
      </c>
      <c r="F1000" s="38" t="s">
        <v>6959</v>
      </c>
      <c r="G1000" s="38" t="s">
        <v>6960</v>
      </c>
      <c r="H1000" s="37">
        <v>325121272</v>
      </c>
      <c r="I1000" s="38" t="s">
        <v>6959</v>
      </c>
      <c r="J1000" s="37" t="s">
        <v>6958</v>
      </c>
      <c r="K1000" s="39"/>
      <c r="L1000" s="38" t="s">
        <v>6961</v>
      </c>
      <c r="M1000" s="350">
        <v>44405</v>
      </c>
      <c r="N1000" s="350" t="s">
        <v>86</v>
      </c>
      <c r="O1000" s="38"/>
      <c r="P1000" s="38"/>
      <c r="Q1000" s="38"/>
      <c r="R1000" s="38"/>
      <c r="S1000" s="38" t="s">
        <v>4902</v>
      </c>
      <c r="T1000" s="18" t="s">
        <v>6802</v>
      </c>
      <c r="U1000" s="38" t="s">
        <v>426</v>
      </c>
      <c r="V1000" s="38" t="s">
        <v>173</v>
      </c>
      <c r="W1000" s="38" t="s">
        <v>6866</v>
      </c>
      <c r="X1000" s="42">
        <v>9940</v>
      </c>
      <c r="Y1000" s="41">
        <v>0</v>
      </c>
      <c r="Z1000" s="42">
        <v>12520.988888888889</v>
      </c>
      <c r="AA1000" s="38"/>
      <c r="AB1000" s="37">
        <v>535700</v>
      </c>
      <c r="AC1000" s="38" t="s">
        <v>6803</v>
      </c>
      <c r="AD1000" s="38"/>
      <c r="AE1000" s="38"/>
      <c r="AF1000" s="38"/>
      <c r="AG1000" s="38"/>
      <c r="AH1000" s="38"/>
      <c r="AI1000" s="38"/>
      <c r="AJ1000" s="38"/>
      <c r="AK1000" s="38"/>
      <c r="AL1000" s="38"/>
      <c r="AM1000" s="38"/>
      <c r="AN1000" s="38"/>
      <c r="AO1000" s="38"/>
      <c r="AP1000" s="38"/>
      <c r="AQ1000" s="38"/>
      <c r="AR1000" s="38"/>
      <c r="AS1000" s="38"/>
      <c r="AT1000" s="38"/>
      <c r="AU1000" s="38"/>
      <c r="AV1000" s="38"/>
      <c r="AW1000" s="38"/>
      <c r="AX1000" s="38"/>
      <c r="AY1000" s="38"/>
      <c r="AZ1000" s="38"/>
      <c r="BA1000" s="38"/>
      <c r="BB1000" s="38"/>
      <c r="BC1000" s="37" t="s">
        <v>98</v>
      </c>
      <c r="BD1000" s="157">
        <v>1246834</v>
      </c>
      <c r="BE1000" s="157">
        <v>0</v>
      </c>
      <c r="BF1000" s="157">
        <v>0</v>
      </c>
      <c r="BG1000" s="157">
        <f t="shared" si="16"/>
        <v>1246834</v>
      </c>
      <c r="BH1000" s="33" t="s">
        <v>100</v>
      </c>
      <c r="BI1000" s="33" t="s">
        <v>222</v>
      </c>
      <c r="BJ1000" s="19" t="s">
        <v>6812</v>
      </c>
      <c r="BK1000" s="19" t="s">
        <v>6813</v>
      </c>
      <c r="BL1000" s="19" t="s">
        <v>6814</v>
      </c>
      <c r="BM1000" s="19" t="s">
        <v>105</v>
      </c>
      <c r="BN1000" s="430"/>
      <c r="BO1000" s="430"/>
      <c r="BP1000" s="33" t="s">
        <v>98</v>
      </c>
      <c r="BQ1000" s="33" t="s">
        <v>98</v>
      </c>
      <c r="BR1000" s="112" t="s">
        <v>6793</v>
      </c>
    </row>
    <row r="1001" spans="1:70" s="226" customFormat="1" ht="165">
      <c r="A1001" s="18">
        <v>999</v>
      </c>
      <c r="B1001" s="111">
        <v>5357</v>
      </c>
      <c r="C1001" s="112" t="s">
        <v>6793</v>
      </c>
      <c r="D1001" s="37" t="s">
        <v>316</v>
      </c>
      <c r="E1001" s="37" t="s">
        <v>6962</v>
      </c>
      <c r="F1001" s="38" t="s">
        <v>6963</v>
      </c>
      <c r="G1001" s="38" t="s">
        <v>6857</v>
      </c>
      <c r="H1001" s="37">
        <v>905886664</v>
      </c>
      <c r="I1001" s="38" t="s">
        <v>6964</v>
      </c>
      <c r="J1001" s="37" t="s">
        <v>6962</v>
      </c>
      <c r="K1001" s="39"/>
      <c r="L1001" s="38" t="s">
        <v>6965</v>
      </c>
      <c r="M1001" s="350">
        <v>45117</v>
      </c>
      <c r="N1001" s="350" t="s">
        <v>86</v>
      </c>
      <c r="O1001" s="38"/>
      <c r="P1001" s="38"/>
      <c r="Q1001" s="38"/>
      <c r="R1001" s="38"/>
      <c r="S1001" s="38" t="s">
        <v>4902</v>
      </c>
      <c r="T1001" s="18" t="s">
        <v>6802</v>
      </c>
      <c r="U1001" s="38" t="s">
        <v>90</v>
      </c>
      <c r="V1001" s="38">
        <v>0</v>
      </c>
      <c r="W1001" s="38">
        <v>0</v>
      </c>
      <c r="X1001" s="42">
        <v>25</v>
      </c>
      <c r="Y1001" s="41">
        <v>0</v>
      </c>
      <c r="Z1001" s="42">
        <v>9418.8888888888887</v>
      </c>
      <c r="AA1001" s="38"/>
      <c r="AB1001" s="37">
        <v>535700</v>
      </c>
      <c r="AC1001" s="38" t="s">
        <v>6803</v>
      </c>
      <c r="AD1001" s="38"/>
      <c r="AE1001" s="38"/>
      <c r="AF1001" s="38"/>
      <c r="AG1001" s="38"/>
      <c r="AH1001" s="38"/>
      <c r="AI1001" s="38"/>
      <c r="AJ1001" s="38"/>
      <c r="AK1001" s="38"/>
      <c r="AL1001" s="38"/>
      <c r="AM1001" s="38"/>
      <c r="AN1001" s="38"/>
      <c r="AO1001" s="38"/>
      <c r="AP1001" s="38"/>
      <c r="AQ1001" s="38"/>
      <c r="AR1001" s="38"/>
      <c r="AS1001" s="38"/>
      <c r="AT1001" s="38"/>
      <c r="AU1001" s="38"/>
      <c r="AV1001" s="38"/>
      <c r="AW1001" s="38"/>
      <c r="AX1001" s="38"/>
      <c r="AY1001" s="38"/>
      <c r="AZ1001" s="38"/>
      <c r="BA1001" s="38"/>
      <c r="BB1001" s="38"/>
      <c r="BC1001" s="37" t="s">
        <v>98</v>
      </c>
      <c r="BD1001" s="157">
        <v>492685</v>
      </c>
      <c r="BE1001" s="157">
        <v>261100</v>
      </c>
      <c r="BF1001" s="157">
        <v>96600</v>
      </c>
      <c r="BG1001" s="157">
        <f t="shared" si="16"/>
        <v>850385</v>
      </c>
      <c r="BH1001" s="33" t="s">
        <v>100</v>
      </c>
      <c r="BI1001" s="33" t="s">
        <v>222</v>
      </c>
      <c r="BJ1001" s="19" t="s">
        <v>6812</v>
      </c>
      <c r="BK1001" s="19" t="s">
        <v>6813</v>
      </c>
      <c r="BL1001" s="19" t="s">
        <v>6814</v>
      </c>
      <c r="BM1001" s="19" t="s">
        <v>105</v>
      </c>
      <c r="BN1001" s="430"/>
      <c r="BO1001" s="430"/>
      <c r="BP1001" s="33" t="s">
        <v>98</v>
      </c>
      <c r="BQ1001" s="33" t="s">
        <v>98</v>
      </c>
      <c r="BR1001" s="112" t="s">
        <v>6793</v>
      </c>
    </row>
    <row r="1002" spans="1:70" s="226" customFormat="1" ht="120">
      <c r="A1002" s="18">
        <v>1000</v>
      </c>
      <c r="B1002" s="111">
        <v>5357</v>
      </c>
      <c r="C1002" s="112" t="s">
        <v>6793</v>
      </c>
      <c r="D1002" s="37" t="s">
        <v>77</v>
      </c>
      <c r="E1002" s="37" t="s">
        <v>6966</v>
      </c>
      <c r="F1002" s="38" t="s">
        <v>6967</v>
      </c>
      <c r="G1002" s="38" t="s">
        <v>6921</v>
      </c>
      <c r="H1002" s="37">
        <v>905878059</v>
      </c>
      <c r="I1002" s="38" t="s">
        <v>6968</v>
      </c>
      <c r="J1002" s="37" t="s">
        <v>6966</v>
      </c>
      <c r="K1002" s="39">
        <v>3300358296</v>
      </c>
      <c r="L1002" s="38" t="s">
        <v>6969</v>
      </c>
      <c r="M1002" s="43">
        <v>45117</v>
      </c>
      <c r="N1002" s="43" t="s">
        <v>86</v>
      </c>
      <c r="O1002" s="38"/>
      <c r="P1002" s="38"/>
      <c r="Q1002" s="38"/>
      <c r="R1002" s="38"/>
      <c r="S1002" s="38" t="s">
        <v>4902</v>
      </c>
      <c r="T1002" s="18" t="s">
        <v>6802</v>
      </c>
      <c r="U1002" s="38" t="s">
        <v>90</v>
      </c>
      <c r="V1002" s="38">
        <v>0</v>
      </c>
      <c r="W1002" s="38">
        <v>0</v>
      </c>
      <c r="X1002" s="42">
        <v>50</v>
      </c>
      <c r="Y1002" s="41">
        <v>0</v>
      </c>
      <c r="Z1002" s="42">
        <v>213.33333333333334</v>
      </c>
      <c r="AA1002" s="38"/>
      <c r="AB1002" s="37">
        <v>535700</v>
      </c>
      <c r="AC1002" s="38" t="s">
        <v>6803</v>
      </c>
      <c r="AD1002" s="38"/>
      <c r="AE1002" s="38"/>
      <c r="AF1002" s="38"/>
      <c r="AG1002" s="38"/>
      <c r="AH1002" s="38"/>
      <c r="AI1002" s="38"/>
      <c r="AJ1002" s="38"/>
      <c r="AK1002" s="38"/>
      <c r="AL1002" s="38"/>
      <c r="AM1002" s="38"/>
      <c r="AN1002" s="38"/>
      <c r="AO1002" s="38"/>
      <c r="AP1002" s="38"/>
      <c r="AQ1002" s="38"/>
      <c r="AR1002" s="38"/>
      <c r="AS1002" s="38"/>
      <c r="AT1002" s="38"/>
      <c r="AU1002" s="38"/>
      <c r="AV1002" s="38"/>
      <c r="AW1002" s="38"/>
      <c r="AX1002" s="38"/>
      <c r="AY1002" s="38"/>
      <c r="AZ1002" s="38"/>
      <c r="BA1002" s="38"/>
      <c r="BB1002" s="38"/>
      <c r="BC1002" s="37" t="s">
        <v>98</v>
      </c>
      <c r="BD1002" s="157">
        <v>36400</v>
      </c>
      <c r="BE1002" s="157">
        <v>65100</v>
      </c>
      <c r="BF1002" s="157">
        <v>0</v>
      </c>
      <c r="BG1002" s="157">
        <f t="shared" si="16"/>
        <v>101500</v>
      </c>
      <c r="BH1002" s="33" t="s">
        <v>100</v>
      </c>
      <c r="BI1002" s="33" t="s">
        <v>222</v>
      </c>
      <c r="BJ1002" s="19" t="s">
        <v>6812</v>
      </c>
      <c r="BK1002" s="19" t="s">
        <v>6813</v>
      </c>
      <c r="BL1002" s="19" t="s">
        <v>6814</v>
      </c>
      <c r="BM1002" s="19" t="s">
        <v>105</v>
      </c>
      <c r="BN1002" s="430"/>
      <c r="BO1002" s="430"/>
      <c r="BP1002" s="33" t="s">
        <v>98</v>
      </c>
      <c r="BQ1002" s="33" t="s">
        <v>98</v>
      </c>
      <c r="BR1002" s="112" t="s">
        <v>6793</v>
      </c>
    </row>
    <row r="1003" spans="1:70" s="351" customFormat="1" ht="150">
      <c r="A1003" s="18">
        <v>1001</v>
      </c>
      <c r="B1003" s="111">
        <v>5357</v>
      </c>
      <c r="C1003" s="112" t="s">
        <v>6793</v>
      </c>
      <c r="D1003" s="37" t="s">
        <v>106</v>
      </c>
      <c r="E1003" s="37" t="s">
        <v>6970</v>
      </c>
      <c r="F1003" s="38" t="s">
        <v>6971</v>
      </c>
      <c r="G1003" s="38" t="s">
        <v>6972</v>
      </c>
      <c r="H1003" s="37">
        <v>779585185</v>
      </c>
      <c r="I1003" s="38" t="s">
        <v>6971</v>
      </c>
      <c r="J1003" s="37" t="s">
        <v>6970</v>
      </c>
      <c r="K1003" s="39"/>
      <c r="L1003" s="38" t="s">
        <v>6973</v>
      </c>
      <c r="M1003" s="350">
        <v>45606</v>
      </c>
      <c r="N1003" s="350" t="s">
        <v>86</v>
      </c>
      <c r="O1003" s="38"/>
      <c r="P1003" s="38"/>
      <c r="Q1003" s="38"/>
      <c r="R1003" s="38"/>
      <c r="S1003" s="38" t="s">
        <v>4902</v>
      </c>
      <c r="T1003" s="18" t="s">
        <v>6802</v>
      </c>
      <c r="U1003" s="38" t="s">
        <v>426</v>
      </c>
      <c r="V1003" s="38">
        <v>0</v>
      </c>
      <c r="W1003" s="38" t="s">
        <v>6892</v>
      </c>
      <c r="X1003" s="42">
        <v>17100</v>
      </c>
      <c r="Y1003" s="41">
        <v>1.6</v>
      </c>
      <c r="Z1003" s="42">
        <v>47480.788888888892</v>
      </c>
      <c r="AA1003" s="38"/>
      <c r="AB1003" s="37">
        <v>535700</v>
      </c>
      <c r="AC1003" s="38" t="s">
        <v>6803</v>
      </c>
      <c r="AD1003" s="38"/>
      <c r="AE1003" s="38"/>
      <c r="AF1003" s="38"/>
      <c r="AG1003" s="38"/>
      <c r="AH1003" s="38"/>
      <c r="AI1003" s="38"/>
      <c r="AJ1003" s="38"/>
      <c r="AK1003" s="38"/>
      <c r="AL1003" s="38"/>
      <c r="AM1003" s="38"/>
      <c r="AN1003" s="38"/>
      <c r="AO1003" s="38"/>
      <c r="AP1003" s="38"/>
      <c r="AQ1003" s="38"/>
      <c r="AR1003" s="38"/>
      <c r="AS1003" s="38"/>
      <c r="AT1003" s="38"/>
      <c r="AU1003" s="38"/>
      <c r="AV1003" s="38"/>
      <c r="AW1003" s="38"/>
      <c r="AX1003" s="38"/>
      <c r="AY1003" s="38"/>
      <c r="AZ1003" s="38"/>
      <c r="BA1003" s="38"/>
      <c r="BB1003" s="38"/>
      <c r="BC1003" s="37" t="s">
        <v>98</v>
      </c>
      <c r="BD1003" s="157">
        <v>506610</v>
      </c>
      <c r="BE1003" s="157">
        <v>205854</v>
      </c>
      <c r="BF1003" s="157">
        <v>110400</v>
      </c>
      <c r="BG1003" s="157">
        <f t="shared" si="16"/>
        <v>822864</v>
      </c>
      <c r="BH1003" s="33" t="s">
        <v>100</v>
      </c>
      <c r="BI1003" s="33" t="s">
        <v>222</v>
      </c>
      <c r="BJ1003" s="19" t="s">
        <v>6812</v>
      </c>
      <c r="BK1003" s="19" t="s">
        <v>6813</v>
      </c>
      <c r="BL1003" s="19" t="s">
        <v>6814</v>
      </c>
      <c r="BM1003" s="19" t="s">
        <v>105</v>
      </c>
      <c r="BN1003" s="443"/>
      <c r="BO1003" s="443"/>
      <c r="BP1003" s="33" t="s">
        <v>98</v>
      </c>
      <c r="BQ1003" s="33" t="s">
        <v>98</v>
      </c>
      <c r="BR1003" s="112" t="s">
        <v>6793</v>
      </c>
    </row>
    <row r="1004" spans="1:70" s="310" customFormat="1" ht="90">
      <c r="A1004" s="18">
        <v>1002</v>
      </c>
      <c r="B1004" s="111">
        <v>5357</v>
      </c>
      <c r="C1004" s="112" t="s">
        <v>6793</v>
      </c>
      <c r="D1004" s="37" t="s">
        <v>106</v>
      </c>
      <c r="E1004" s="37" t="s">
        <v>6974</v>
      </c>
      <c r="F1004" s="38" t="s">
        <v>6975</v>
      </c>
      <c r="G1004" s="38" t="s">
        <v>6976</v>
      </c>
      <c r="H1004" s="37">
        <v>96180400</v>
      </c>
      <c r="I1004" s="38" t="s">
        <v>6977</v>
      </c>
      <c r="J1004" s="37" t="s">
        <v>6974</v>
      </c>
      <c r="K1004" s="39"/>
      <c r="L1004" s="38" t="s">
        <v>6978</v>
      </c>
      <c r="M1004" s="350">
        <v>44216</v>
      </c>
      <c r="N1004" s="350" t="s">
        <v>86</v>
      </c>
      <c r="O1004" s="38"/>
      <c r="P1004" s="38"/>
      <c r="Q1004" s="38"/>
      <c r="R1004" s="38"/>
      <c r="S1004" s="38" t="s">
        <v>4902</v>
      </c>
      <c r="T1004" s="18" t="s">
        <v>6802</v>
      </c>
      <c r="U1004" s="38" t="s">
        <v>314</v>
      </c>
      <c r="V1004" s="38" t="s">
        <v>173</v>
      </c>
      <c r="W1004" s="38" t="s">
        <v>6979</v>
      </c>
      <c r="X1004" s="42">
        <v>511</v>
      </c>
      <c r="Y1004" s="41">
        <v>0</v>
      </c>
      <c r="Z1004" s="42">
        <v>4858.8222222222221</v>
      </c>
      <c r="AA1004" s="38"/>
      <c r="AB1004" s="37">
        <v>535700</v>
      </c>
      <c r="AC1004" s="38" t="s">
        <v>6803</v>
      </c>
      <c r="AD1004" s="38"/>
      <c r="AE1004" s="38"/>
      <c r="AF1004" s="38"/>
      <c r="AG1004" s="38"/>
      <c r="AH1004" s="38"/>
      <c r="AI1004" s="38"/>
      <c r="AJ1004" s="38"/>
      <c r="AK1004" s="38"/>
      <c r="AL1004" s="38"/>
      <c r="AM1004" s="38"/>
      <c r="AN1004" s="38"/>
      <c r="AO1004" s="38"/>
      <c r="AP1004" s="38"/>
      <c r="AQ1004" s="38"/>
      <c r="AR1004" s="38"/>
      <c r="AS1004" s="38"/>
      <c r="AT1004" s="38"/>
      <c r="AU1004" s="38"/>
      <c r="AV1004" s="38"/>
      <c r="AW1004" s="38"/>
      <c r="AX1004" s="38"/>
      <c r="AY1004" s="38"/>
      <c r="AZ1004" s="38"/>
      <c r="BA1004" s="38"/>
      <c r="BB1004" s="38"/>
      <c r="BC1004" s="37" t="s">
        <v>98</v>
      </c>
      <c r="BD1004" s="157">
        <v>89330</v>
      </c>
      <c r="BE1004" s="157">
        <v>0</v>
      </c>
      <c r="BF1004" s="157">
        <v>19000</v>
      </c>
      <c r="BG1004" s="157">
        <f t="shared" si="16"/>
        <v>108330</v>
      </c>
      <c r="BH1004" s="33" t="s">
        <v>105</v>
      </c>
      <c r="BI1004" s="33" t="s">
        <v>242</v>
      </c>
      <c r="BJ1004" s="19" t="s">
        <v>6812</v>
      </c>
      <c r="BK1004" s="19" t="s">
        <v>6813</v>
      </c>
      <c r="BL1004" s="19" t="s">
        <v>6814</v>
      </c>
      <c r="BM1004" s="19" t="s">
        <v>98</v>
      </c>
      <c r="BN1004" s="439"/>
      <c r="BO1004" s="439"/>
      <c r="BP1004" s="33" t="s">
        <v>98</v>
      </c>
      <c r="BQ1004" s="33" t="s">
        <v>98</v>
      </c>
      <c r="BR1004" s="112" t="s">
        <v>6793</v>
      </c>
    </row>
    <row r="1005" spans="1:70" s="310" customFormat="1" ht="75">
      <c r="A1005" s="18">
        <v>1003</v>
      </c>
      <c r="B1005" s="111">
        <v>5357</v>
      </c>
      <c r="C1005" s="112" t="s">
        <v>6793</v>
      </c>
      <c r="D1005" s="37" t="s">
        <v>106</v>
      </c>
      <c r="E1005" s="37" t="s">
        <v>6980</v>
      </c>
      <c r="F1005" s="38" t="s">
        <v>6981</v>
      </c>
      <c r="G1005" s="38" t="s">
        <v>6982</v>
      </c>
      <c r="H1005" s="37">
        <v>348381237</v>
      </c>
      <c r="I1005" s="38" t="s">
        <v>6983</v>
      </c>
      <c r="J1005" s="37" t="s">
        <v>6980</v>
      </c>
      <c r="K1005" s="39"/>
      <c r="L1005" s="38" t="s">
        <v>6984</v>
      </c>
      <c r="M1005" s="350">
        <v>44197</v>
      </c>
      <c r="N1005" s="350" t="s">
        <v>86</v>
      </c>
      <c r="O1005" s="38"/>
      <c r="P1005" s="38"/>
      <c r="Q1005" s="38"/>
      <c r="R1005" s="38"/>
      <c r="S1005" s="38" t="s">
        <v>4902</v>
      </c>
      <c r="T1005" s="18" t="s">
        <v>6802</v>
      </c>
      <c r="U1005" s="38" t="s">
        <v>426</v>
      </c>
      <c r="V1005" s="38">
        <v>0</v>
      </c>
      <c r="W1005" s="38" t="s">
        <v>6918</v>
      </c>
      <c r="X1005" s="42">
        <v>2056</v>
      </c>
      <c r="Y1005" s="41">
        <v>0</v>
      </c>
      <c r="Z1005" s="42">
        <v>5358.6555555555551</v>
      </c>
      <c r="AA1005" s="38"/>
      <c r="AB1005" s="37">
        <v>535700</v>
      </c>
      <c r="AC1005" s="38" t="s">
        <v>6803</v>
      </c>
      <c r="AD1005" s="38"/>
      <c r="AE1005" s="38"/>
      <c r="AF1005" s="38"/>
      <c r="AG1005" s="38"/>
      <c r="AH1005" s="38"/>
      <c r="AI1005" s="38"/>
      <c r="AJ1005" s="38"/>
      <c r="AK1005" s="38"/>
      <c r="AL1005" s="38"/>
      <c r="AM1005" s="38"/>
      <c r="AN1005" s="38"/>
      <c r="AO1005" s="38"/>
      <c r="AP1005" s="38"/>
      <c r="AQ1005" s="38"/>
      <c r="AR1005" s="38"/>
      <c r="AS1005" s="38"/>
      <c r="AT1005" s="38"/>
      <c r="AU1005" s="38"/>
      <c r="AV1005" s="38"/>
      <c r="AW1005" s="38"/>
      <c r="AX1005" s="38"/>
      <c r="AY1005" s="38"/>
      <c r="AZ1005" s="38"/>
      <c r="BA1005" s="38"/>
      <c r="BB1005" s="38"/>
      <c r="BC1005" s="37" t="s">
        <v>98</v>
      </c>
      <c r="BD1005" s="157">
        <v>0</v>
      </c>
      <c r="BE1005" s="157">
        <v>49491</v>
      </c>
      <c r="BF1005" s="157">
        <v>119158</v>
      </c>
      <c r="BG1005" s="157">
        <f t="shared" si="16"/>
        <v>168649</v>
      </c>
      <c r="BH1005" s="33" t="s">
        <v>105</v>
      </c>
      <c r="BI1005" s="33" t="s">
        <v>242</v>
      </c>
      <c r="BJ1005" s="19" t="s">
        <v>6812</v>
      </c>
      <c r="BK1005" s="19" t="s">
        <v>6813</v>
      </c>
      <c r="BL1005" s="19" t="s">
        <v>6814</v>
      </c>
      <c r="BM1005" s="19" t="s">
        <v>98</v>
      </c>
      <c r="BN1005" s="439"/>
      <c r="BO1005" s="439"/>
      <c r="BP1005" s="33" t="s">
        <v>98</v>
      </c>
      <c r="BQ1005" s="33" t="s">
        <v>98</v>
      </c>
      <c r="BR1005" s="112" t="s">
        <v>6793</v>
      </c>
    </row>
    <row r="1006" spans="1:70" s="167" customFormat="1" ht="75">
      <c r="A1006" s="18">
        <v>1004</v>
      </c>
      <c r="B1006" s="111">
        <v>5357</v>
      </c>
      <c r="C1006" s="112" t="s">
        <v>6793</v>
      </c>
      <c r="D1006" s="37" t="s">
        <v>316</v>
      </c>
      <c r="E1006" s="37" t="s">
        <v>6985</v>
      </c>
      <c r="F1006" s="38" t="s">
        <v>6986</v>
      </c>
      <c r="G1006" s="38" t="s">
        <v>6986</v>
      </c>
      <c r="H1006" s="37">
        <v>978265578</v>
      </c>
      <c r="I1006" s="38" t="s">
        <v>6987</v>
      </c>
      <c r="J1006" s="37" t="s">
        <v>6985</v>
      </c>
      <c r="K1006" s="39"/>
      <c r="L1006" s="38" t="s">
        <v>6988</v>
      </c>
      <c r="M1006" s="350">
        <v>45117</v>
      </c>
      <c r="N1006" s="350" t="s">
        <v>86</v>
      </c>
      <c r="O1006" s="38"/>
      <c r="P1006" s="38"/>
      <c r="Q1006" s="38"/>
      <c r="R1006" s="38"/>
      <c r="S1006" s="38" t="s">
        <v>4902</v>
      </c>
      <c r="T1006" s="18" t="s">
        <v>6802</v>
      </c>
      <c r="U1006" s="38" t="s">
        <v>90</v>
      </c>
      <c r="V1006" s="38">
        <v>0</v>
      </c>
      <c r="W1006" s="38">
        <v>0</v>
      </c>
      <c r="X1006" s="42">
        <v>50</v>
      </c>
      <c r="Y1006" s="41">
        <v>0</v>
      </c>
      <c r="Z1006" s="42">
        <v>2682.2222222222222</v>
      </c>
      <c r="AA1006" s="38"/>
      <c r="AB1006" s="37">
        <v>535700</v>
      </c>
      <c r="AC1006" s="38" t="s">
        <v>6803</v>
      </c>
      <c r="AD1006" s="38"/>
      <c r="AE1006" s="38"/>
      <c r="AF1006" s="38"/>
      <c r="AG1006" s="38"/>
      <c r="AH1006" s="38"/>
      <c r="AI1006" s="38"/>
      <c r="AJ1006" s="38"/>
      <c r="AK1006" s="38"/>
      <c r="AL1006" s="38"/>
      <c r="AM1006" s="38"/>
      <c r="AN1006" s="38"/>
      <c r="AO1006" s="38"/>
      <c r="AP1006" s="38"/>
      <c r="AQ1006" s="38"/>
      <c r="AR1006" s="38"/>
      <c r="AS1006" s="38"/>
      <c r="AT1006" s="38"/>
      <c r="AU1006" s="38"/>
      <c r="AV1006" s="38"/>
      <c r="AW1006" s="38"/>
      <c r="AX1006" s="38"/>
      <c r="AY1006" s="38"/>
      <c r="AZ1006" s="38"/>
      <c r="BA1006" s="38"/>
      <c r="BB1006" s="38"/>
      <c r="BC1006" s="37" t="s">
        <v>98</v>
      </c>
      <c r="BD1006" s="157">
        <v>39900</v>
      </c>
      <c r="BE1006" s="157">
        <v>94500</v>
      </c>
      <c r="BF1006" s="157">
        <v>0</v>
      </c>
      <c r="BG1006" s="157">
        <f t="shared" si="16"/>
        <v>134400</v>
      </c>
      <c r="BH1006" s="33" t="s">
        <v>100</v>
      </c>
      <c r="BI1006" s="33" t="s">
        <v>222</v>
      </c>
      <c r="BJ1006" s="19" t="s">
        <v>6812</v>
      </c>
      <c r="BK1006" s="19" t="s">
        <v>6813</v>
      </c>
      <c r="BL1006" s="19" t="s">
        <v>6814</v>
      </c>
      <c r="BM1006" s="19" t="s">
        <v>105</v>
      </c>
      <c r="BN1006" s="427"/>
      <c r="BO1006" s="427"/>
      <c r="BP1006" s="33" t="s">
        <v>98</v>
      </c>
      <c r="BQ1006" s="33" t="s">
        <v>98</v>
      </c>
      <c r="BR1006" s="112" t="s">
        <v>6793</v>
      </c>
    </row>
    <row r="1007" spans="1:70" s="226" customFormat="1" ht="135">
      <c r="A1007" s="18">
        <v>1005</v>
      </c>
      <c r="B1007" s="111">
        <v>5357</v>
      </c>
      <c r="C1007" s="112" t="s">
        <v>6793</v>
      </c>
      <c r="D1007" s="37" t="s">
        <v>106</v>
      </c>
      <c r="E1007" s="37" t="s">
        <v>6989</v>
      </c>
      <c r="F1007" s="38" t="s">
        <v>6990</v>
      </c>
      <c r="G1007" s="38" t="s">
        <v>6991</v>
      </c>
      <c r="H1007" s="37" t="s">
        <v>6992</v>
      </c>
      <c r="I1007" s="38"/>
      <c r="J1007" s="37" t="s">
        <v>6989</v>
      </c>
      <c r="K1007" s="39"/>
      <c r="L1007" s="38" t="s">
        <v>6993</v>
      </c>
      <c r="M1007" s="350">
        <v>45002</v>
      </c>
      <c r="N1007" s="350" t="s">
        <v>86</v>
      </c>
      <c r="O1007" s="38"/>
      <c r="P1007" s="38"/>
      <c r="Q1007" s="38"/>
      <c r="R1007" s="38"/>
      <c r="S1007" s="38" t="s">
        <v>4902</v>
      </c>
      <c r="T1007" s="18" t="s">
        <v>6802</v>
      </c>
      <c r="U1007" s="38" t="s">
        <v>314</v>
      </c>
      <c r="V1007" s="38" t="s">
        <v>173</v>
      </c>
      <c r="W1007" s="38" t="s">
        <v>6414</v>
      </c>
      <c r="X1007" s="42">
        <v>571</v>
      </c>
      <c r="Y1007" s="41">
        <v>0</v>
      </c>
      <c r="Z1007" s="42">
        <v>378.88888888888891</v>
      </c>
      <c r="AA1007" s="38"/>
      <c r="AB1007" s="37">
        <v>535700</v>
      </c>
      <c r="AC1007" s="38" t="s">
        <v>6803</v>
      </c>
      <c r="AD1007" s="38"/>
      <c r="AE1007" s="38"/>
      <c r="AF1007" s="38"/>
      <c r="AG1007" s="38"/>
      <c r="AH1007" s="38"/>
      <c r="AI1007" s="38"/>
      <c r="AJ1007" s="38"/>
      <c r="AK1007" s="38"/>
      <c r="AL1007" s="38"/>
      <c r="AM1007" s="38"/>
      <c r="AN1007" s="38"/>
      <c r="AO1007" s="38"/>
      <c r="AP1007" s="38"/>
      <c r="AQ1007" s="38"/>
      <c r="AR1007" s="38"/>
      <c r="AS1007" s="38"/>
      <c r="AT1007" s="38"/>
      <c r="AU1007" s="38"/>
      <c r="AV1007" s="38"/>
      <c r="AW1007" s="38"/>
      <c r="AX1007" s="38"/>
      <c r="AY1007" s="38"/>
      <c r="AZ1007" s="38"/>
      <c r="BA1007" s="38"/>
      <c r="BB1007" s="38"/>
      <c r="BC1007" s="37" t="s">
        <v>98</v>
      </c>
      <c r="BD1007" s="157">
        <v>13600</v>
      </c>
      <c r="BE1007" s="157">
        <v>55500</v>
      </c>
      <c r="BF1007" s="157">
        <v>0</v>
      </c>
      <c r="BG1007" s="157">
        <f t="shared" si="16"/>
        <v>69100</v>
      </c>
      <c r="BH1007" s="44" t="s">
        <v>100</v>
      </c>
      <c r="BI1007" s="33" t="s">
        <v>222</v>
      </c>
      <c r="BJ1007" s="19" t="s">
        <v>6812</v>
      </c>
      <c r="BK1007" s="19" t="s">
        <v>6813</v>
      </c>
      <c r="BL1007" s="19" t="s">
        <v>6814</v>
      </c>
      <c r="BM1007" s="19" t="s">
        <v>105</v>
      </c>
      <c r="BN1007" s="430"/>
      <c r="BO1007" s="430"/>
      <c r="BP1007" s="33" t="s">
        <v>98</v>
      </c>
      <c r="BQ1007" s="44" t="s">
        <v>159</v>
      </c>
      <c r="BR1007" s="112" t="s">
        <v>6793</v>
      </c>
    </row>
    <row r="1008" spans="1:70" s="226" customFormat="1" ht="135">
      <c r="A1008" s="18">
        <v>1006</v>
      </c>
      <c r="B1008" s="111">
        <v>5357</v>
      </c>
      <c r="C1008" s="112" t="s">
        <v>6793</v>
      </c>
      <c r="D1008" s="170" t="s">
        <v>106</v>
      </c>
      <c r="E1008" s="171" t="s">
        <v>6994</v>
      </c>
      <c r="F1008" s="172" t="s">
        <v>6995</v>
      </c>
      <c r="G1008" s="172" t="s">
        <v>6996</v>
      </c>
      <c r="H1008" s="172" t="s">
        <v>6997</v>
      </c>
      <c r="I1008" s="172"/>
      <c r="J1008" s="173" t="s">
        <v>6994</v>
      </c>
      <c r="K1008" s="174"/>
      <c r="L1008" s="172" t="s">
        <v>6998</v>
      </c>
      <c r="M1008" s="175">
        <v>45842</v>
      </c>
      <c r="N1008" s="175" t="s">
        <v>6999</v>
      </c>
      <c r="O1008" s="177"/>
      <c r="P1008" s="177"/>
      <c r="Q1008" s="177"/>
      <c r="R1008" s="170"/>
      <c r="S1008" s="178"/>
      <c r="T1008" s="18" t="s">
        <v>6832</v>
      </c>
      <c r="U1008" s="178"/>
      <c r="V1008" s="178"/>
      <c r="W1008" s="178"/>
      <c r="X1008" s="178"/>
      <c r="Y1008" s="178"/>
      <c r="Z1008" s="178"/>
      <c r="AA1008" s="178"/>
      <c r="AB1008" s="170">
        <v>535700</v>
      </c>
      <c r="AC1008" s="178" t="s">
        <v>6803</v>
      </c>
      <c r="AD1008" s="178"/>
      <c r="AE1008" s="178"/>
      <c r="AF1008" s="179"/>
      <c r="AG1008" s="179"/>
      <c r="AH1008" s="179"/>
      <c r="AI1008" s="179"/>
      <c r="AJ1008" s="179"/>
      <c r="AK1008" s="179"/>
      <c r="AL1008" s="179"/>
      <c r="AM1008" s="179"/>
      <c r="AN1008" s="179"/>
      <c r="AO1008" s="179"/>
      <c r="AP1008" s="179"/>
      <c r="AQ1008" s="179"/>
      <c r="AR1008" s="179"/>
      <c r="AS1008" s="179"/>
      <c r="AT1008" s="179"/>
      <c r="AU1008" s="179"/>
      <c r="AV1008" s="179"/>
      <c r="AW1008" s="179"/>
      <c r="AX1008" s="179"/>
      <c r="AY1008" s="179"/>
      <c r="AZ1008" s="179"/>
      <c r="BA1008" s="179"/>
      <c r="BB1008" s="179"/>
      <c r="BC1008" s="180"/>
      <c r="BD1008" s="157">
        <v>39780</v>
      </c>
      <c r="BE1008" s="157">
        <v>24715</v>
      </c>
      <c r="BF1008" s="157">
        <v>29250</v>
      </c>
      <c r="BG1008" s="157">
        <f t="shared" si="16"/>
        <v>93745</v>
      </c>
      <c r="BH1008" s="44" t="s">
        <v>100</v>
      </c>
      <c r="BI1008" s="33" t="s">
        <v>222</v>
      </c>
      <c r="BJ1008" s="19" t="s">
        <v>6812</v>
      </c>
      <c r="BK1008" s="19" t="s">
        <v>6813</v>
      </c>
      <c r="BL1008" s="19" t="s">
        <v>6814</v>
      </c>
      <c r="BM1008" s="19" t="s">
        <v>105</v>
      </c>
      <c r="BN1008" s="430"/>
      <c r="BO1008" s="430"/>
      <c r="BP1008" s="33" t="s">
        <v>98</v>
      </c>
      <c r="BQ1008" s="44" t="s">
        <v>98</v>
      </c>
      <c r="BR1008" s="112" t="s">
        <v>6793</v>
      </c>
    </row>
    <row r="1009" spans="1:70" ht="105">
      <c r="A1009" s="18">
        <v>1007</v>
      </c>
      <c r="B1009" s="111">
        <v>5357</v>
      </c>
      <c r="C1009" s="112" t="s">
        <v>6793</v>
      </c>
      <c r="D1009" s="170" t="s">
        <v>106</v>
      </c>
      <c r="E1009" s="171" t="s">
        <v>7000</v>
      </c>
      <c r="F1009" s="172" t="s">
        <v>7001</v>
      </c>
      <c r="G1009" s="172" t="s">
        <v>7002</v>
      </c>
      <c r="H1009" s="172" t="s">
        <v>7003</v>
      </c>
      <c r="I1009" s="172"/>
      <c r="J1009" s="173" t="s">
        <v>7000</v>
      </c>
      <c r="K1009" s="174"/>
      <c r="L1009" s="172" t="s">
        <v>7004</v>
      </c>
      <c r="M1009" s="175">
        <v>45843</v>
      </c>
      <c r="N1009" s="175" t="s">
        <v>6999</v>
      </c>
      <c r="O1009" s="177"/>
      <c r="P1009" s="177"/>
      <c r="Q1009" s="177"/>
      <c r="R1009" s="170"/>
      <c r="S1009" s="178"/>
      <c r="T1009" s="18" t="s">
        <v>6832</v>
      </c>
      <c r="U1009" s="178"/>
      <c r="V1009" s="178"/>
      <c r="W1009" s="178"/>
      <c r="X1009" s="178"/>
      <c r="Y1009" s="178"/>
      <c r="Z1009" s="178"/>
      <c r="AA1009" s="178"/>
      <c r="AB1009" s="170">
        <v>535700</v>
      </c>
      <c r="AC1009" s="178" t="s">
        <v>6803</v>
      </c>
      <c r="AD1009" s="178"/>
      <c r="AE1009" s="178"/>
      <c r="AF1009" s="179"/>
      <c r="AG1009" s="179"/>
      <c r="AH1009" s="179"/>
      <c r="AI1009" s="179"/>
      <c r="AJ1009" s="179"/>
      <c r="AK1009" s="179"/>
      <c r="AL1009" s="179"/>
      <c r="AM1009" s="179"/>
      <c r="AN1009" s="179"/>
      <c r="AO1009" s="179"/>
      <c r="AP1009" s="179"/>
      <c r="AQ1009" s="179"/>
      <c r="AR1009" s="179"/>
      <c r="AS1009" s="179"/>
      <c r="AT1009" s="179"/>
      <c r="AU1009" s="179"/>
      <c r="AV1009" s="179"/>
      <c r="AW1009" s="179"/>
      <c r="AX1009" s="179"/>
      <c r="AY1009" s="179"/>
      <c r="AZ1009" s="179"/>
      <c r="BA1009" s="179"/>
      <c r="BB1009" s="179"/>
      <c r="BC1009" s="180"/>
      <c r="BD1009" s="157">
        <v>85753</v>
      </c>
      <c r="BE1009" s="157">
        <v>0</v>
      </c>
      <c r="BF1009" s="157">
        <v>0</v>
      </c>
      <c r="BG1009" s="157">
        <f t="shared" si="16"/>
        <v>85753</v>
      </c>
      <c r="BH1009" s="44" t="s">
        <v>105</v>
      </c>
      <c r="BI1009" s="33" t="s">
        <v>242</v>
      </c>
      <c r="BJ1009" s="19" t="s">
        <v>6812</v>
      </c>
      <c r="BK1009" s="19" t="s">
        <v>6813</v>
      </c>
      <c r="BL1009" s="19" t="s">
        <v>6814</v>
      </c>
      <c r="BM1009" s="19" t="s">
        <v>105</v>
      </c>
      <c r="BN1009" s="444"/>
      <c r="BO1009" s="444"/>
      <c r="BP1009" s="33" t="s">
        <v>98</v>
      </c>
      <c r="BQ1009" s="44" t="s">
        <v>159</v>
      </c>
      <c r="BR1009" s="112" t="s">
        <v>6793</v>
      </c>
    </row>
    <row r="1010" spans="1:70" s="353" customFormat="1" ht="210">
      <c r="A1010" s="18">
        <v>1008</v>
      </c>
      <c r="B1010" s="111">
        <v>5357</v>
      </c>
      <c r="C1010" s="112" t="s">
        <v>6793</v>
      </c>
      <c r="D1010" s="37" t="s">
        <v>316</v>
      </c>
      <c r="E1010" s="37" t="s">
        <v>7005</v>
      </c>
      <c r="F1010" s="66" t="s">
        <v>7006</v>
      </c>
      <c r="G1010" s="38" t="s">
        <v>7007</v>
      </c>
      <c r="H1010" s="37"/>
      <c r="I1010" s="38"/>
      <c r="J1010" s="37" t="s">
        <v>7005</v>
      </c>
      <c r="K1010" s="39"/>
      <c r="L1010" s="38" t="s">
        <v>7008</v>
      </c>
      <c r="M1010" s="350"/>
      <c r="N1010" s="350"/>
      <c r="O1010" s="38"/>
      <c r="P1010" s="38"/>
      <c r="Q1010" s="38"/>
      <c r="R1010" s="38"/>
      <c r="S1010" s="38" t="s">
        <v>4902</v>
      </c>
      <c r="T1010" s="18" t="s">
        <v>6802</v>
      </c>
      <c r="U1010" s="38" t="s">
        <v>90</v>
      </c>
      <c r="V1010" s="38">
        <v>0</v>
      </c>
      <c r="W1010" s="38">
        <v>0</v>
      </c>
      <c r="X1010" s="42">
        <v>56</v>
      </c>
      <c r="Y1010" s="41">
        <v>0</v>
      </c>
      <c r="Z1010" s="42">
        <v>12086.677777777777</v>
      </c>
      <c r="AA1010" s="38"/>
      <c r="AB1010" s="37">
        <v>535700</v>
      </c>
      <c r="AC1010" s="38" t="s">
        <v>6803</v>
      </c>
      <c r="AD1010" s="38"/>
      <c r="AE1010" s="38"/>
      <c r="AF1010" s="38"/>
      <c r="AG1010" s="38"/>
      <c r="AH1010" s="38"/>
      <c r="AI1010" s="38"/>
      <c r="AJ1010" s="38"/>
      <c r="AK1010" s="38"/>
      <c r="AL1010" s="38"/>
      <c r="AM1010" s="38"/>
      <c r="AN1010" s="38"/>
      <c r="AO1010" s="38"/>
      <c r="AP1010" s="38"/>
      <c r="AQ1010" s="38"/>
      <c r="AR1010" s="38"/>
      <c r="AS1010" s="38"/>
      <c r="AT1010" s="38"/>
      <c r="AU1010" s="38"/>
      <c r="AV1010" s="38"/>
      <c r="AW1010" s="38"/>
      <c r="AX1010" s="38"/>
      <c r="AY1010" s="38"/>
      <c r="AZ1010" s="38"/>
      <c r="BA1010" s="38"/>
      <c r="BB1010" s="38"/>
      <c r="BC1010" s="37" t="s">
        <v>98</v>
      </c>
      <c r="BD1010" s="157">
        <v>314740</v>
      </c>
      <c r="BE1010" s="157">
        <v>222430</v>
      </c>
      <c r="BF1010" s="157">
        <v>65800</v>
      </c>
      <c r="BG1010" s="157">
        <f t="shared" si="16"/>
        <v>602970</v>
      </c>
      <c r="BH1010" s="145" t="s">
        <v>100</v>
      </c>
      <c r="BI1010" s="33" t="s">
        <v>222</v>
      </c>
      <c r="BJ1010" s="19" t="s">
        <v>6812</v>
      </c>
      <c r="BK1010" s="19" t="s">
        <v>6813</v>
      </c>
      <c r="BL1010" s="19" t="s">
        <v>6814</v>
      </c>
      <c r="BM1010" s="19" t="s">
        <v>105</v>
      </c>
      <c r="BN1010" s="445"/>
      <c r="BO1010" s="445"/>
      <c r="BP1010" s="33" t="s">
        <v>105</v>
      </c>
      <c r="BQ1010" s="145" t="s">
        <v>7008</v>
      </c>
      <c r="BR1010" s="112" t="s">
        <v>6793</v>
      </c>
    </row>
    <row r="1011" spans="1:70" s="353" customFormat="1" ht="90">
      <c r="A1011" s="18">
        <v>1009</v>
      </c>
      <c r="B1011" s="111">
        <v>5357</v>
      </c>
      <c r="C1011" s="112" t="s">
        <v>6793</v>
      </c>
      <c r="D1011" s="67" t="s">
        <v>253</v>
      </c>
      <c r="E1011" s="161" t="s">
        <v>7009</v>
      </c>
      <c r="F1011" s="69" t="s">
        <v>7010</v>
      </c>
      <c r="G1011" s="70" t="s">
        <v>7011</v>
      </c>
      <c r="H1011" s="71" t="s">
        <v>7012</v>
      </c>
      <c r="I1011" s="68"/>
      <c r="J1011" s="161" t="s">
        <v>7009</v>
      </c>
      <c r="K1011" s="67"/>
      <c r="L1011" s="70" t="s">
        <v>7013</v>
      </c>
      <c r="M1011" s="73">
        <v>45055</v>
      </c>
      <c r="N1011" s="73"/>
      <c r="O1011" s="68"/>
      <c r="P1011" s="68"/>
      <c r="Q1011" s="68"/>
      <c r="R1011" s="68"/>
      <c r="S1011" s="67" t="s">
        <v>88</v>
      </c>
      <c r="T1011" s="74" t="s">
        <v>6802</v>
      </c>
      <c r="U1011" s="70">
        <v>0</v>
      </c>
      <c r="V1011" s="70" t="s">
        <v>105</v>
      </c>
      <c r="W1011" s="70">
        <v>0</v>
      </c>
      <c r="X1011" s="85"/>
      <c r="Y1011" s="68"/>
      <c r="Z1011" s="86"/>
      <c r="AA1011" s="68"/>
      <c r="AB1011" s="67">
        <v>535700</v>
      </c>
      <c r="AC1011" s="70" t="s">
        <v>6803</v>
      </c>
      <c r="AD1011" s="70"/>
      <c r="AE1011" s="68"/>
      <c r="AF1011" s="68"/>
      <c r="AG1011" s="68"/>
      <c r="AH1011" s="68"/>
      <c r="AI1011" s="68"/>
      <c r="AJ1011" s="68"/>
      <c r="AK1011" s="68"/>
      <c r="AL1011" s="68"/>
      <c r="AM1011" s="68"/>
      <c r="AN1011" s="68"/>
      <c r="AO1011" s="68"/>
      <c r="AP1011" s="68"/>
      <c r="AQ1011" s="68"/>
      <c r="AR1011" s="68"/>
      <c r="AS1011" s="68"/>
      <c r="AT1011" s="68"/>
      <c r="AU1011" s="68"/>
      <c r="AV1011" s="68"/>
      <c r="AW1011" s="68"/>
      <c r="AX1011" s="68"/>
      <c r="AY1011" s="68"/>
      <c r="AZ1011" s="68"/>
      <c r="BA1011" s="68"/>
      <c r="BB1011" s="68"/>
      <c r="BC1011" s="68"/>
      <c r="BD1011" s="157">
        <v>212950</v>
      </c>
      <c r="BE1011" s="157">
        <v>417225</v>
      </c>
      <c r="BF1011" s="157">
        <v>260205</v>
      </c>
      <c r="BG1011" s="157">
        <f t="shared" si="16"/>
        <v>890380</v>
      </c>
      <c r="BH1011" s="33" t="s">
        <v>100</v>
      </c>
      <c r="BI1011" s="33" t="s">
        <v>222</v>
      </c>
      <c r="BJ1011" s="19" t="s">
        <v>6812</v>
      </c>
      <c r="BK1011" s="19" t="s">
        <v>6813</v>
      </c>
      <c r="BL1011" s="19" t="s">
        <v>6814</v>
      </c>
      <c r="BM1011" s="19" t="s">
        <v>105</v>
      </c>
      <c r="BN1011" s="445"/>
      <c r="BO1011" s="445"/>
      <c r="BP1011" s="33" t="s">
        <v>98</v>
      </c>
      <c r="BQ1011" s="33" t="s">
        <v>98</v>
      </c>
      <c r="BR1011" s="112" t="s">
        <v>6793</v>
      </c>
    </row>
    <row r="1012" spans="1:70" s="353" customFormat="1" ht="120">
      <c r="A1012" s="18">
        <v>1010</v>
      </c>
      <c r="B1012" s="111">
        <v>5357</v>
      </c>
      <c r="C1012" s="112" t="s">
        <v>6793</v>
      </c>
      <c r="D1012" s="67" t="s">
        <v>253</v>
      </c>
      <c r="E1012" s="68" t="s">
        <v>7014</v>
      </c>
      <c r="F1012" s="69" t="s">
        <v>7015</v>
      </c>
      <c r="G1012" s="70" t="s">
        <v>7016</v>
      </c>
      <c r="H1012" s="71">
        <v>0</v>
      </c>
      <c r="I1012" s="72"/>
      <c r="J1012" s="72" t="s">
        <v>7014</v>
      </c>
      <c r="K1012" s="67"/>
      <c r="L1012" s="70" t="s">
        <v>7017</v>
      </c>
      <c r="M1012" s="73">
        <v>45117</v>
      </c>
      <c r="N1012" s="73" t="s">
        <v>105</v>
      </c>
      <c r="O1012" s="72"/>
      <c r="P1012" s="72"/>
      <c r="Q1012" s="72"/>
      <c r="R1012" s="72"/>
      <c r="S1012" s="67" t="s">
        <v>88</v>
      </c>
      <c r="T1012" s="74" t="s">
        <v>6802</v>
      </c>
      <c r="U1012" s="70">
        <v>0</v>
      </c>
      <c r="V1012" s="70" t="s">
        <v>105</v>
      </c>
      <c r="W1012" s="70">
        <v>0</v>
      </c>
      <c r="X1012" s="75"/>
      <c r="Y1012" s="75"/>
      <c r="Z1012" s="76"/>
      <c r="AA1012" s="72"/>
      <c r="AB1012" s="67">
        <v>535700</v>
      </c>
      <c r="AC1012" s="70" t="s">
        <v>6803</v>
      </c>
      <c r="AD1012" s="70"/>
      <c r="AE1012" s="72"/>
      <c r="AF1012" s="72"/>
      <c r="AG1012" s="72"/>
      <c r="AH1012" s="72"/>
      <c r="AI1012" s="72"/>
      <c r="AJ1012" s="72"/>
      <c r="AK1012" s="72"/>
      <c r="AL1012" s="72"/>
      <c r="AM1012" s="72"/>
      <c r="AN1012" s="72"/>
      <c r="AO1012" s="72"/>
      <c r="AP1012" s="76"/>
      <c r="AQ1012" s="72"/>
      <c r="AR1012" s="72"/>
      <c r="AS1012" s="77"/>
      <c r="AT1012" s="77"/>
      <c r="AU1012" s="77"/>
      <c r="AV1012" s="72"/>
      <c r="AW1012" s="72"/>
      <c r="AX1012" s="72"/>
      <c r="AY1012" s="72"/>
      <c r="AZ1012" s="72"/>
      <c r="BA1012" s="72"/>
      <c r="BB1012" s="72"/>
      <c r="BC1012" s="68"/>
      <c r="BD1012" s="157">
        <v>216952</v>
      </c>
      <c r="BE1012" s="157">
        <v>80500</v>
      </c>
      <c r="BF1012" s="157">
        <v>0</v>
      </c>
      <c r="BG1012" s="157">
        <f t="shared" si="16"/>
        <v>297452</v>
      </c>
      <c r="BH1012" s="145" t="s">
        <v>100</v>
      </c>
      <c r="BI1012" s="33" t="s">
        <v>222</v>
      </c>
      <c r="BJ1012" s="19" t="s">
        <v>6812</v>
      </c>
      <c r="BK1012" s="19" t="s">
        <v>6813</v>
      </c>
      <c r="BL1012" s="19" t="s">
        <v>6814</v>
      </c>
      <c r="BM1012" s="19" t="s">
        <v>105</v>
      </c>
      <c r="BN1012" s="445"/>
      <c r="BO1012" s="445"/>
      <c r="BP1012" s="33" t="s">
        <v>98</v>
      </c>
      <c r="BQ1012" s="145" t="s">
        <v>229</v>
      </c>
      <c r="BR1012" s="112" t="s">
        <v>6793</v>
      </c>
    </row>
    <row r="1013" spans="1:70" s="353" customFormat="1" ht="75">
      <c r="A1013" s="18">
        <v>1011</v>
      </c>
      <c r="B1013" s="111">
        <v>5357</v>
      </c>
      <c r="C1013" s="112" t="s">
        <v>6793</v>
      </c>
      <c r="D1013" s="67" t="s">
        <v>235</v>
      </c>
      <c r="E1013" s="68" t="s">
        <v>7018</v>
      </c>
      <c r="F1013" s="69" t="s">
        <v>7019</v>
      </c>
      <c r="G1013" s="70" t="s">
        <v>7020</v>
      </c>
      <c r="H1013" s="71" t="s">
        <v>7021</v>
      </c>
      <c r="I1013" s="72"/>
      <c r="J1013" s="72" t="s">
        <v>7018</v>
      </c>
      <c r="K1013" s="67"/>
      <c r="L1013" s="70" t="s">
        <v>7022</v>
      </c>
      <c r="M1013" s="73">
        <v>44854</v>
      </c>
      <c r="N1013" s="73" t="s">
        <v>105</v>
      </c>
      <c r="O1013" s="72"/>
      <c r="P1013" s="72"/>
      <c r="Q1013" s="72"/>
      <c r="R1013" s="72"/>
      <c r="S1013" s="67" t="s">
        <v>88</v>
      </c>
      <c r="T1013" s="74" t="s">
        <v>6802</v>
      </c>
      <c r="U1013" s="70">
        <v>0</v>
      </c>
      <c r="V1013" s="70" t="s">
        <v>105</v>
      </c>
      <c r="W1013" s="70">
        <v>0</v>
      </c>
      <c r="X1013" s="75"/>
      <c r="Y1013" s="75"/>
      <c r="Z1013" s="76"/>
      <c r="AA1013" s="72"/>
      <c r="AB1013" s="67">
        <v>535700</v>
      </c>
      <c r="AC1013" s="70" t="s">
        <v>6803</v>
      </c>
      <c r="AD1013" s="70"/>
      <c r="AE1013" s="72"/>
      <c r="AF1013" s="72"/>
      <c r="AG1013" s="72"/>
      <c r="AH1013" s="72"/>
      <c r="AI1013" s="72"/>
      <c r="AJ1013" s="72"/>
      <c r="AK1013" s="72"/>
      <c r="AL1013" s="72"/>
      <c r="AM1013" s="72"/>
      <c r="AN1013" s="72"/>
      <c r="AO1013" s="72"/>
      <c r="AP1013" s="76"/>
      <c r="AQ1013" s="72"/>
      <c r="AR1013" s="72"/>
      <c r="AS1013" s="77"/>
      <c r="AT1013" s="77"/>
      <c r="AU1013" s="77"/>
      <c r="AV1013" s="72"/>
      <c r="AW1013" s="72"/>
      <c r="AX1013" s="72"/>
      <c r="AY1013" s="72"/>
      <c r="AZ1013" s="72"/>
      <c r="BA1013" s="72"/>
      <c r="BB1013" s="72"/>
      <c r="BC1013" s="68"/>
      <c r="BD1013" s="157">
        <v>14000</v>
      </c>
      <c r="BE1013" s="157">
        <v>0</v>
      </c>
      <c r="BF1013" s="157">
        <v>0</v>
      </c>
      <c r="BG1013" s="157">
        <f t="shared" si="16"/>
        <v>14000</v>
      </c>
      <c r="BH1013" s="145" t="s">
        <v>100</v>
      </c>
      <c r="BI1013" s="33" t="s">
        <v>222</v>
      </c>
      <c r="BJ1013" s="19" t="s">
        <v>6812</v>
      </c>
      <c r="BK1013" s="19" t="s">
        <v>6813</v>
      </c>
      <c r="BL1013" s="19" t="s">
        <v>6814</v>
      </c>
      <c r="BM1013" s="19" t="s">
        <v>105</v>
      </c>
      <c r="BN1013" s="445"/>
      <c r="BO1013" s="445"/>
      <c r="BP1013" s="33" t="s">
        <v>98</v>
      </c>
      <c r="BQ1013" s="145" t="s">
        <v>229</v>
      </c>
      <c r="BR1013" s="112" t="s">
        <v>6793</v>
      </c>
    </row>
    <row r="1014" spans="1:70" s="353" customFormat="1" ht="120">
      <c r="A1014" s="18">
        <v>1012</v>
      </c>
      <c r="B1014" s="111">
        <v>5357</v>
      </c>
      <c r="C1014" s="112" t="s">
        <v>6793</v>
      </c>
      <c r="D1014" s="67" t="s">
        <v>253</v>
      </c>
      <c r="E1014" s="68" t="s">
        <v>7023</v>
      </c>
      <c r="F1014" s="69" t="s">
        <v>7024</v>
      </c>
      <c r="G1014" s="70" t="s">
        <v>7025</v>
      </c>
      <c r="H1014" s="71">
        <v>0</v>
      </c>
      <c r="I1014" s="72"/>
      <c r="J1014" s="72" t="s">
        <v>7023</v>
      </c>
      <c r="K1014" s="67"/>
      <c r="L1014" s="70" t="s">
        <v>7026</v>
      </c>
      <c r="M1014" s="73">
        <v>45117</v>
      </c>
      <c r="N1014" s="73" t="s">
        <v>105</v>
      </c>
      <c r="O1014" s="72"/>
      <c r="P1014" s="72"/>
      <c r="Q1014" s="72"/>
      <c r="R1014" s="72"/>
      <c r="S1014" s="67" t="s">
        <v>88</v>
      </c>
      <c r="T1014" s="74" t="s">
        <v>6802</v>
      </c>
      <c r="U1014" s="70">
        <v>0</v>
      </c>
      <c r="V1014" s="70" t="s">
        <v>105</v>
      </c>
      <c r="W1014" s="70">
        <v>0</v>
      </c>
      <c r="X1014" s="72"/>
      <c r="Y1014" s="72"/>
      <c r="Z1014" s="75"/>
      <c r="AA1014" s="72"/>
      <c r="AB1014" s="67">
        <v>535700</v>
      </c>
      <c r="AC1014" s="70" t="s">
        <v>6803</v>
      </c>
      <c r="AD1014" s="70"/>
      <c r="AE1014" s="72"/>
      <c r="AF1014" s="72"/>
      <c r="AG1014" s="72"/>
      <c r="AH1014" s="72"/>
      <c r="AI1014" s="72"/>
      <c r="AJ1014" s="72"/>
      <c r="AK1014" s="72"/>
      <c r="AL1014" s="72"/>
      <c r="AM1014" s="72"/>
      <c r="AN1014" s="72"/>
      <c r="AO1014" s="72"/>
      <c r="AP1014" s="76"/>
      <c r="AQ1014" s="72"/>
      <c r="AR1014" s="72"/>
      <c r="AS1014" s="77"/>
      <c r="AT1014" s="77"/>
      <c r="AU1014" s="77"/>
      <c r="AV1014" s="72"/>
      <c r="AW1014" s="72"/>
      <c r="AX1014" s="72"/>
      <c r="AY1014" s="72"/>
      <c r="AZ1014" s="72"/>
      <c r="BA1014" s="72"/>
      <c r="BB1014" s="72"/>
      <c r="BC1014" s="68"/>
      <c r="BD1014" s="157">
        <v>173600</v>
      </c>
      <c r="BE1014" s="157">
        <v>114100</v>
      </c>
      <c r="BF1014" s="157">
        <v>42000</v>
      </c>
      <c r="BG1014" s="157">
        <f t="shared" si="16"/>
        <v>329700</v>
      </c>
      <c r="BH1014" s="145" t="s">
        <v>100</v>
      </c>
      <c r="BI1014" s="33" t="s">
        <v>222</v>
      </c>
      <c r="BJ1014" s="19" t="s">
        <v>6812</v>
      </c>
      <c r="BK1014" s="19" t="s">
        <v>6813</v>
      </c>
      <c r="BL1014" s="19" t="s">
        <v>6814</v>
      </c>
      <c r="BM1014" s="19" t="s">
        <v>105</v>
      </c>
      <c r="BN1014" s="445"/>
      <c r="BO1014" s="445"/>
      <c r="BP1014" s="33" t="s">
        <v>98</v>
      </c>
      <c r="BQ1014" s="145" t="s">
        <v>229</v>
      </c>
      <c r="BR1014" s="112" t="s">
        <v>6793</v>
      </c>
    </row>
    <row r="1015" spans="1:70" s="353" customFormat="1" ht="105">
      <c r="A1015" s="18">
        <v>1013</v>
      </c>
      <c r="B1015" s="111">
        <v>5357</v>
      </c>
      <c r="C1015" s="112" t="s">
        <v>6793</v>
      </c>
      <c r="D1015" s="67" t="s">
        <v>235</v>
      </c>
      <c r="E1015" s="68" t="s">
        <v>7027</v>
      </c>
      <c r="F1015" s="69" t="s">
        <v>7028</v>
      </c>
      <c r="G1015" s="70" t="s">
        <v>7029</v>
      </c>
      <c r="H1015" s="71" t="s">
        <v>7030</v>
      </c>
      <c r="I1015" s="72"/>
      <c r="J1015" s="72" t="s">
        <v>7027</v>
      </c>
      <c r="K1015" s="67"/>
      <c r="L1015" s="70" t="s">
        <v>7031</v>
      </c>
      <c r="M1015" s="73">
        <v>45639</v>
      </c>
      <c r="N1015" s="73" t="s">
        <v>105</v>
      </c>
      <c r="O1015" s="72"/>
      <c r="P1015" s="72"/>
      <c r="Q1015" s="72"/>
      <c r="R1015" s="72"/>
      <c r="S1015" s="67" t="s">
        <v>88</v>
      </c>
      <c r="T1015" s="74" t="s">
        <v>6802</v>
      </c>
      <c r="U1015" s="70" t="s">
        <v>105</v>
      </c>
      <c r="V1015" s="70" t="s">
        <v>105</v>
      </c>
      <c r="W1015" s="70" t="s">
        <v>105</v>
      </c>
      <c r="X1015" s="72"/>
      <c r="Y1015" s="72"/>
      <c r="Z1015" s="75"/>
      <c r="AA1015" s="72"/>
      <c r="AB1015" s="67">
        <v>535700</v>
      </c>
      <c r="AC1015" s="70" t="s">
        <v>6803</v>
      </c>
      <c r="AD1015" s="70"/>
      <c r="AE1015" s="72"/>
      <c r="AF1015" s="72"/>
      <c r="AG1015" s="72"/>
      <c r="AH1015" s="72"/>
      <c r="AI1015" s="72"/>
      <c r="AJ1015" s="72"/>
      <c r="AK1015" s="72"/>
      <c r="AL1015" s="72"/>
      <c r="AM1015" s="72"/>
      <c r="AN1015" s="72"/>
      <c r="AO1015" s="72"/>
      <c r="AP1015" s="76"/>
      <c r="AQ1015" s="72"/>
      <c r="AR1015" s="72"/>
      <c r="AS1015" s="77"/>
      <c r="AT1015" s="77"/>
      <c r="AU1015" s="77"/>
      <c r="AV1015" s="72"/>
      <c r="AW1015" s="72"/>
      <c r="AX1015" s="72"/>
      <c r="AY1015" s="72"/>
      <c r="AZ1015" s="72"/>
      <c r="BA1015" s="72"/>
      <c r="BB1015" s="72"/>
      <c r="BC1015" s="68"/>
      <c r="BD1015" s="157">
        <v>118400</v>
      </c>
      <c r="BE1015" s="157">
        <v>65175</v>
      </c>
      <c r="BF1015" s="157">
        <v>16400</v>
      </c>
      <c r="BG1015" s="157">
        <f t="shared" si="16"/>
        <v>199975</v>
      </c>
      <c r="BH1015" s="145" t="s">
        <v>100</v>
      </c>
      <c r="BI1015" s="33" t="s">
        <v>222</v>
      </c>
      <c r="BJ1015" s="19" t="s">
        <v>6812</v>
      </c>
      <c r="BK1015" s="19" t="s">
        <v>6813</v>
      </c>
      <c r="BL1015" s="19" t="s">
        <v>6814</v>
      </c>
      <c r="BM1015" s="19" t="s">
        <v>105</v>
      </c>
      <c r="BN1015" s="445"/>
      <c r="BO1015" s="445"/>
      <c r="BP1015" s="33" t="s">
        <v>98</v>
      </c>
      <c r="BQ1015" s="145" t="s">
        <v>229</v>
      </c>
      <c r="BR1015" s="112" t="s">
        <v>6793</v>
      </c>
    </row>
    <row r="1016" spans="1:70" s="353" customFormat="1" ht="75">
      <c r="A1016" s="18">
        <v>1014</v>
      </c>
      <c r="B1016" s="111">
        <v>5357</v>
      </c>
      <c r="C1016" s="112" t="s">
        <v>6793</v>
      </c>
      <c r="D1016" s="67" t="s">
        <v>235</v>
      </c>
      <c r="E1016" s="68" t="s">
        <v>7032</v>
      </c>
      <c r="F1016" s="69" t="s">
        <v>7033</v>
      </c>
      <c r="G1016" s="70" t="s">
        <v>7020</v>
      </c>
      <c r="H1016" s="71" t="s">
        <v>7034</v>
      </c>
      <c r="I1016" s="72"/>
      <c r="J1016" s="72" t="s">
        <v>7032</v>
      </c>
      <c r="K1016" s="67"/>
      <c r="L1016" s="70" t="s">
        <v>7035</v>
      </c>
      <c r="M1016" s="73">
        <v>45272</v>
      </c>
      <c r="N1016" s="73" t="s">
        <v>105</v>
      </c>
      <c r="O1016" s="72"/>
      <c r="P1016" s="72"/>
      <c r="Q1016" s="72"/>
      <c r="R1016" s="72"/>
      <c r="S1016" s="67" t="s">
        <v>88</v>
      </c>
      <c r="T1016" s="74" t="s">
        <v>6802</v>
      </c>
      <c r="U1016" s="70">
        <v>0</v>
      </c>
      <c r="V1016" s="70" t="s">
        <v>105</v>
      </c>
      <c r="W1016" s="70">
        <v>0</v>
      </c>
      <c r="X1016" s="72"/>
      <c r="Y1016" s="72"/>
      <c r="Z1016" s="75"/>
      <c r="AA1016" s="72"/>
      <c r="AB1016" s="67">
        <v>535700</v>
      </c>
      <c r="AC1016" s="70" t="s">
        <v>6803</v>
      </c>
      <c r="AD1016" s="70"/>
      <c r="AE1016" s="72"/>
      <c r="AF1016" s="72"/>
      <c r="AG1016" s="72"/>
      <c r="AH1016" s="72"/>
      <c r="AI1016" s="72"/>
      <c r="AJ1016" s="72"/>
      <c r="AK1016" s="72"/>
      <c r="AL1016" s="72"/>
      <c r="AM1016" s="72"/>
      <c r="AN1016" s="72"/>
      <c r="AO1016" s="72"/>
      <c r="AP1016" s="76"/>
      <c r="AQ1016" s="72"/>
      <c r="AR1016" s="72"/>
      <c r="AS1016" s="77"/>
      <c r="AT1016" s="77"/>
      <c r="AU1016" s="77"/>
      <c r="AV1016" s="72"/>
      <c r="AW1016" s="72"/>
      <c r="AX1016" s="72"/>
      <c r="AY1016" s="72"/>
      <c r="AZ1016" s="72"/>
      <c r="BA1016" s="72"/>
      <c r="BB1016" s="72"/>
      <c r="BC1016" s="68"/>
      <c r="BD1016" s="157">
        <v>36400</v>
      </c>
      <c r="BE1016" s="157">
        <v>0</v>
      </c>
      <c r="BF1016" s="157">
        <v>0</v>
      </c>
      <c r="BG1016" s="157">
        <f t="shared" si="16"/>
        <v>36400</v>
      </c>
      <c r="BH1016" s="145" t="s">
        <v>100</v>
      </c>
      <c r="BI1016" s="33" t="s">
        <v>222</v>
      </c>
      <c r="BJ1016" s="19" t="s">
        <v>6812</v>
      </c>
      <c r="BK1016" s="19" t="s">
        <v>6813</v>
      </c>
      <c r="BL1016" s="19" t="s">
        <v>6814</v>
      </c>
      <c r="BM1016" s="19" t="s">
        <v>105</v>
      </c>
      <c r="BN1016" s="445"/>
      <c r="BO1016" s="445"/>
      <c r="BP1016" s="33" t="s">
        <v>98</v>
      </c>
      <c r="BQ1016" s="145" t="s">
        <v>229</v>
      </c>
      <c r="BR1016" s="112" t="s">
        <v>6793</v>
      </c>
    </row>
    <row r="1017" spans="1:70" s="353" customFormat="1" ht="150">
      <c r="A1017" s="18">
        <v>1015</v>
      </c>
      <c r="B1017" s="111">
        <v>5357</v>
      </c>
      <c r="C1017" s="112" t="s">
        <v>6793</v>
      </c>
      <c r="D1017" s="67" t="s">
        <v>235</v>
      </c>
      <c r="E1017" s="68" t="s">
        <v>7036</v>
      </c>
      <c r="F1017" s="69" t="s">
        <v>7037</v>
      </c>
      <c r="G1017" s="70" t="s">
        <v>7038</v>
      </c>
      <c r="H1017" s="71" t="s">
        <v>7039</v>
      </c>
      <c r="I1017" s="72"/>
      <c r="J1017" s="72" t="s">
        <v>7036</v>
      </c>
      <c r="K1017" s="67"/>
      <c r="L1017" s="70" t="s">
        <v>7040</v>
      </c>
      <c r="M1017" s="73">
        <v>44866</v>
      </c>
      <c r="N1017" s="73" t="s">
        <v>105</v>
      </c>
      <c r="O1017" s="72"/>
      <c r="P1017" s="72"/>
      <c r="Q1017" s="72"/>
      <c r="R1017" s="72"/>
      <c r="S1017" s="67" t="s">
        <v>88</v>
      </c>
      <c r="T1017" s="74" t="s">
        <v>6802</v>
      </c>
      <c r="U1017" s="70" t="s">
        <v>105</v>
      </c>
      <c r="V1017" s="70" t="s">
        <v>105</v>
      </c>
      <c r="W1017" s="70" t="s">
        <v>105</v>
      </c>
      <c r="X1017" s="72"/>
      <c r="Y1017" s="72"/>
      <c r="Z1017" s="75"/>
      <c r="AA1017" s="72"/>
      <c r="AB1017" s="67">
        <v>535700</v>
      </c>
      <c r="AC1017" s="70" t="s">
        <v>6803</v>
      </c>
      <c r="AD1017" s="70"/>
      <c r="AE1017" s="72"/>
      <c r="AF1017" s="72"/>
      <c r="AG1017" s="72"/>
      <c r="AH1017" s="72"/>
      <c r="AI1017" s="72"/>
      <c r="AJ1017" s="72"/>
      <c r="AK1017" s="72"/>
      <c r="AL1017" s="72"/>
      <c r="AM1017" s="72"/>
      <c r="AN1017" s="72"/>
      <c r="AO1017" s="72"/>
      <c r="AP1017" s="76"/>
      <c r="AQ1017" s="72"/>
      <c r="AR1017" s="72"/>
      <c r="AS1017" s="77"/>
      <c r="AT1017" s="77"/>
      <c r="AU1017" s="77"/>
      <c r="AV1017" s="72"/>
      <c r="AW1017" s="72"/>
      <c r="AX1017" s="72"/>
      <c r="AY1017" s="72"/>
      <c r="AZ1017" s="72"/>
      <c r="BA1017" s="72"/>
      <c r="BB1017" s="72"/>
      <c r="BC1017" s="68"/>
      <c r="BD1017" s="157">
        <v>19100</v>
      </c>
      <c r="BE1017" s="157">
        <v>0</v>
      </c>
      <c r="BF1017" s="157">
        <v>0</v>
      </c>
      <c r="BG1017" s="157">
        <f t="shared" si="16"/>
        <v>19100</v>
      </c>
      <c r="BH1017" s="145" t="s">
        <v>100</v>
      </c>
      <c r="BI1017" s="33" t="s">
        <v>222</v>
      </c>
      <c r="BJ1017" s="19" t="s">
        <v>6812</v>
      </c>
      <c r="BK1017" s="19" t="s">
        <v>6813</v>
      </c>
      <c r="BL1017" s="19" t="s">
        <v>6814</v>
      </c>
      <c r="BM1017" s="19" t="s">
        <v>105</v>
      </c>
      <c r="BN1017" s="445"/>
      <c r="BO1017" s="445"/>
      <c r="BP1017" s="33" t="s">
        <v>98</v>
      </c>
      <c r="BQ1017" s="145" t="s">
        <v>229</v>
      </c>
      <c r="BR1017" s="112" t="s">
        <v>6793</v>
      </c>
    </row>
    <row r="1018" spans="1:70" s="353" customFormat="1" ht="75">
      <c r="A1018" s="18">
        <v>1016</v>
      </c>
      <c r="B1018" s="111">
        <v>5357</v>
      </c>
      <c r="C1018" s="112" t="s">
        <v>6793</v>
      </c>
      <c r="D1018" s="78" t="s">
        <v>235</v>
      </c>
      <c r="E1018" s="68" t="s">
        <v>7041</v>
      </c>
      <c r="F1018" s="69" t="s">
        <v>7042</v>
      </c>
      <c r="G1018" s="79" t="s">
        <v>7043</v>
      </c>
      <c r="H1018" s="79" t="s">
        <v>7044</v>
      </c>
      <c r="I1018" s="79"/>
      <c r="J1018" s="79" t="s">
        <v>7041</v>
      </c>
      <c r="K1018" s="79"/>
      <c r="L1018" s="79" t="s">
        <v>7045</v>
      </c>
      <c r="M1018" s="80">
        <v>45908</v>
      </c>
      <c r="N1018" s="80" t="s">
        <v>105</v>
      </c>
      <c r="O1018" s="79"/>
      <c r="P1018" s="79"/>
      <c r="Q1018" s="79"/>
      <c r="R1018" s="79"/>
      <c r="S1018" s="78" t="s">
        <v>259</v>
      </c>
      <c r="T1018" s="78" t="s">
        <v>6832</v>
      </c>
      <c r="U1018" s="79" t="s">
        <v>105</v>
      </c>
      <c r="V1018" s="79" t="s">
        <v>105</v>
      </c>
      <c r="W1018" s="79" t="s">
        <v>105</v>
      </c>
      <c r="X1018" s="79"/>
      <c r="Y1018" s="79"/>
      <c r="Z1018" s="79"/>
      <c r="AA1018" s="79"/>
      <c r="AB1018" s="78">
        <v>535700</v>
      </c>
      <c r="AC1018" s="79" t="s">
        <v>6803</v>
      </c>
      <c r="AD1018" s="79"/>
      <c r="AE1018" s="79"/>
      <c r="AF1018" s="79"/>
      <c r="AG1018" s="79"/>
      <c r="AH1018" s="79"/>
      <c r="AI1018" s="79"/>
      <c r="AJ1018" s="79"/>
      <c r="AK1018" s="79"/>
      <c r="AL1018" s="79"/>
      <c r="AM1018" s="79"/>
      <c r="AN1018" s="79"/>
      <c r="AO1018" s="79"/>
      <c r="AP1018" s="79"/>
      <c r="AQ1018" s="79"/>
      <c r="AR1018" s="79"/>
      <c r="AS1018" s="79"/>
      <c r="AT1018" s="79"/>
      <c r="AU1018" s="79"/>
      <c r="AV1018" s="79"/>
      <c r="AW1018" s="79"/>
      <c r="AX1018" s="79"/>
      <c r="AY1018" s="79"/>
      <c r="AZ1018" s="79"/>
      <c r="BA1018" s="79"/>
      <c r="BB1018" s="79"/>
      <c r="BC1018" s="78"/>
      <c r="BD1018" s="157">
        <v>368090</v>
      </c>
      <c r="BE1018" s="157">
        <v>372750</v>
      </c>
      <c r="BF1018" s="157">
        <v>30115</v>
      </c>
      <c r="BG1018" s="157">
        <f t="shared" si="16"/>
        <v>770955</v>
      </c>
      <c r="BH1018" s="145" t="s">
        <v>105</v>
      </c>
      <c r="BI1018" s="33" t="s">
        <v>242</v>
      </c>
      <c r="BJ1018" s="19" t="s">
        <v>6812</v>
      </c>
      <c r="BK1018" s="19" t="s">
        <v>6813</v>
      </c>
      <c r="BL1018" s="19" t="s">
        <v>6814</v>
      </c>
      <c r="BM1018" s="19" t="s">
        <v>105</v>
      </c>
      <c r="BN1018" s="445"/>
      <c r="BO1018" s="445"/>
      <c r="BP1018" s="33" t="s">
        <v>98</v>
      </c>
      <c r="BQ1018" s="145" t="s">
        <v>229</v>
      </c>
      <c r="BR1018" s="112" t="s">
        <v>6793</v>
      </c>
    </row>
    <row r="1019" spans="1:70" s="353" customFormat="1" ht="75">
      <c r="A1019" s="18">
        <v>1017</v>
      </c>
      <c r="B1019" s="111">
        <v>5357</v>
      </c>
      <c r="C1019" s="112" t="s">
        <v>6793</v>
      </c>
      <c r="D1019" s="78" t="s">
        <v>235</v>
      </c>
      <c r="E1019" s="68" t="s">
        <v>7046</v>
      </c>
      <c r="F1019" s="69" t="s">
        <v>7047</v>
      </c>
      <c r="G1019" s="79" t="s">
        <v>7048</v>
      </c>
      <c r="H1019" s="79" t="s">
        <v>7049</v>
      </c>
      <c r="I1019" s="79"/>
      <c r="J1019" s="79" t="s">
        <v>7046</v>
      </c>
      <c r="K1019" s="79"/>
      <c r="L1019" s="79" t="s">
        <v>7050</v>
      </c>
      <c r="M1019" s="80">
        <v>45875</v>
      </c>
      <c r="N1019" s="80" t="s">
        <v>105</v>
      </c>
      <c r="O1019" s="79"/>
      <c r="P1019" s="79"/>
      <c r="Q1019" s="79"/>
      <c r="R1019" s="79"/>
      <c r="S1019" s="78" t="s">
        <v>259</v>
      </c>
      <c r="T1019" s="78" t="s">
        <v>6832</v>
      </c>
      <c r="U1019" s="79" t="s">
        <v>105</v>
      </c>
      <c r="V1019" s="79" t="s">
        <v>105</v>
      </c>
      <c r="W1019" s="79" t="s">
        <v>105</v>
      </c>
      <c r="X1019" s="79"/>
      <c r="Y1019" s="79"/>
      <c r="Z1019" s="79"/>
      <c r="AA1019" s="79"/>
      <c r="AB1019" s="78">
        <v>535700</v>
      </c>
      <c r="AC1019" s="79" t="s">
        <v>6803</v>
      </c>
      <c r="AD1019" s="79"/>
      <c r="AE1019" s="79"/>
      <c r="AF1019" s="79"/>
      <c r="AG1019" s="79"/>
      <c r="AH1019" s="79"/>
      <c r="AI1019" s="79"/>
      <c r="AJ1019" s="79"/>
      <c r="AK1019" s="79"/>
      <c r="AL1019" s="79"/>
      <c r="AM1019" s="79"/>
      <c r="AN1019" s="79"/>
      <c r="AO1019" s="79"/>
      <c r="AP1019" s="79"/>
      <c r="AQ1019" s="79"/>
      <c r="AR1019" s="79"/>
      <c r="AS1019" s="79"/>
      <c r="AT1019" s="79"/>
      <c r="AU1019" s="79"/>
      <c r="AV1019" s="79"/>
      <c r="AW1019" s="79"/>
      <c r="AX1019" s="79"/>
      <c r="AY1019" s="79"/>
      <c r="AZ1019" s="79"/>
      <c r="BA1019" s="79"/>
      <c r="BB1019" s="79"/>
      <c r="BC1019" s="78"/>
      <c r="BD1019" s="157">
        <v>9600</v>
      </c>
      <c r="BE1019" s="157">
        <v>56000</v>
      </c>
      <c r="BF1019" s="157">
        <v>0</v>
      </c>
      <c r="BG1019" s="157">
        <f t="shared" si="16"/>
        <v>65600</v>
      </c>
      <c r="BH1019" s="145" t="s">
        <v>105</v>
      </c>
      <c r="BI1019" s="33" t="s">
        <v>242</v>
      </c>
      <c r="BJ1019" s="19" t="s">
        <v>6812</v>
      </c>
      <c r="BK1019" s="19" t="s">
        <v>6813</v>
      </c>
      <c r="BL1019" s="19" t="s">
        <v>6814</v>
      </c>
      <c r="BM1019" s="19" t="s">
        <v>105</v>
      </c>
      <c r="BN1019" s="445"/>
      <c r="BO1019" s="445"/>
      <c r="BP1019" s="33" t="s">
        <v>98</v>
      </c>
      <c r="BQ1019" s="145" t="s">
        <v>229</v>
      </c>
      <c r="BR1019" s="112" t="s">
        <v>6793</v>
      </c>
    </row>
    <row r="1020" spans="1:70" s="353" customFormat="1" ht="75">
      <c r="A1020" s="18">
        <v>1018</v>
      </c>
      <c r="B1020" s="111">
        <v>5357</v>
      </c>
      <c r="C1020" s="112" t="s">
        <v>6793</v>
      </c>
      <c r="D1020" s="78" t="s">
        <v>235</v>
      </c>
      <c r="E1020" s="68" t="s">
        <v>7051</v>
      </c>
      <c r="F1020" s="69" t="s">
        <v>7052</v>
      </c>
      <c r="G1020" s="79" t="s">
        <v>7053</v>
      </c>
      <c r="H1020" s="79" t="s">
        <v>7054</v>
      </c>
      <c r="I1020" s="79"/>
      <c r="J1020" s="79" t="s">
        <v>7051</v>
      </c>
      <c r="K1020" s="79"/>
      <c r="L1020" s="79" t="s">
        <v>7055</v>
      </c>
      <c r="M1020" s="80">
        <v>45904</v>
      </c>
      <c r="N1020" s="80" t="s">
        <v>105</v>
      </c>
      <c r="O1020" s="79"/>
      <c r="P1020" s="79"/>
      <c r="Q1020" s="79"/>
      <c r="R1020" s="79"/>
      <c r="S1020" s="78" t="s">
        <v>259</v>
      </c>
      <c r="T1020" s="78" t="s">
        <v>6832</v>
      </c>
      <c r="U1020" s="79" t="s">
        <v>105</v>
      </c>
      <c r="V1020" s="79" t="s">
        <v>105</v>
      </c>
      <c r="W1020" s="79" t="s">
        <v>105</v>
      </c>
      <c r="X1020" s="79"/>
      <c r="Y1020" s="79"/>
      <c r="Z1020" s="79"/>
      <c r="AA1020" s="79"/>
      <c r="AB1020" s="78">
        <v>535700</v>
      </c>
      <c r="AC1020" s="79" t="s">
        <v>6803</v>
      </c>
      <c r="AD1020" s="79"/>
      <c r="AE1020" s="79"/>
      <c r="AF1020" s="79"/>
      <c r="AG1020" s="79"/>
      <c r="AH1020" s="79"/>
      <c r="AI1020" s="79"/>
      <c r="AJ1020" s="79"/>
      <c r="AK1020" s="79"/>
      <c r="AL1020" s="79"/>
      <c r="AM1020" s="79"/>
      <c r="AN1020" s="79"/>
      <c r="AO1020" s="79"/>
      <c r="AP1020" s="79"/>
      <c r="AQ1020" s="79"/>
      <c r="AR1020" s="79"/>
      <c r="AS1020" s="79"/>
      <c r="AT1020" s="79"/>
      <c r="AU1020" s="79"/>
      <c r="AV1020" s="79"/>
      <c r="AW1020" s="79"/>
      <c r="AX1020" s="79"/>
      <c r="AY1020" s="79"/>
      <c r="AZ1020" s="79"/>
      <c r="BA1020" s="79"/>
      <c r="BB1020" s="79"/>
      <c r="BC1020" s="78"/>
      <c r="BD1020" s="157">
        <v>0</v>
      </c>
      <c r="BE1020" s="157">
        <v>82478</v>
      </c>
      <c r="BF1020" s="157">
        <v>0</v>
      </c>
      <c r="BG1020" s="157">
        <f t="shared" si="16"/>
        <v>82478</v>
      </c>
      <c r="BH1020" s="145" t="s">
        <v>394</v>
      </c>
      <c r="BI1020" s="33" t="s">
        <v>222</v>
      </c>
      <c r="BJ1020" s="19" t="s">
        <v>6812</v>
      </c>
      <c r="BK1020" s="19" t="s">
        <v>6813</v>
      </c>
      <c r="BL1020" s="19" t="s">
        <v>6814</v>
      </c>
      <c r="BM1020" s="19" t="s">
        <v>105</v>
      </c>
      <c r="BN1020" s="445"/>
      <c r="BO1020" s="445"/>
      <c r="BP1020" s="33" t="s">
        <v>98</v>
      </c>
      <c r="BQ1020" s="145" t="s">
        <v>229</v>
      </c>
      <c r="BR1020" s="112" t="s">
        <v>6793</v>
      </c>
    </row>
    <row r="1021" spans="1:70" s="353" customFormat="1" ht="75">
      <c r="A1021" s="18">
        <v>1019</v>
      </c>
      <c r="B1021" s="111">
        <v>5357</v>
      </c>
      <c r="C1021" s="112" t="s">
        <v>6793</v>
      </c>
      <c r="D1021" s="78" t="s">
        <v>253</v>
      </c>
      <c r="E1021" s="68" t="s">
        <v>7056</v>
      </c>
      <c r="F1021" s="69" t="s">
        <v>7057</v>
      </c>
      <c r="G1021" s="79" t="s">
        <v>7048</v>
      </c>
      <c r="H1021" s="79" t="s">
        <v>7058</v>
      </c>
      <c r="I1021" s="79"/>
      <c r="J1021" s="79" t="s">
        <v>7056</v>
      </c>
      <c r="K1021" s="79"/>
      <c r="L1021" s="79" t="s">
        <v>7059</v>
      </c>
      <c r="M1021" s="80">
        <v>45904</v>
      </c>
      <c r="N1021" s="80" t="s">
        <v>105</v>
      </c>
      <c r="O1021" s="79"/>
      <c r="P1021" s="79"/>
      <c r="Q1021" s="79"/>
      <c r="R1021" s="79"/>
      <c r="S1021" s="78" t="s">
        <v>259</v>
      </c>
      <c r="T1021" s="78" t="s">
        <v>6827</v>
      </c>
      <c r="U1021" s="79" t="s">
        <v>105</v>
      </c>
      <c r="V1021" s="79" t="s">
        <v>105</v>
      </c>
      <c r="W1021" s="79" t="s">
        <v>105</v>
      </c>
      <c r="X1021" s="79"/>
      <c r="Y1021" s="79"/>
      <c r="Z1021" s="79"/>
      <c r="AA1021" s="79"/>
      <c r="AB1021" s="78">
        <v>535700</v>
      </c>
      <c r="AC1021" s="79" t="s">
        <v>6803</v>
      </c>
      <c r="AD1021" s="79"/>
      <c r="AE1021" s="79"/>
      <c r="AF1021" s="79"/>
      <c r="AG1021" s="79"/>
      <c r="AH1021" s="79"/>
      <c r="AI1021" s="79"/>
      <c r="AJ1021" s="79"/>
      <c r="AK1021" s="79"/>
      <c r="AL1021" s="79"/>
      <c r="AM1021" s="79"/>
      <c r="AN1021" s="79"/>
      <c r="AO1021" s="79"/>
      <c r="AP1021" s="79"/>
      <c r="AQ1021" s="79"/>
      <c r="AR1021" s="79"/>
      <c r="AS1021" s="79"/>
      <c r="AT1021" s="79"/>
      <c r="AU1021" s="79"/>
      <c r="AV1021" s="79"/>
      <c r="AW1021" s="79"/>
      <c r="AX1021" s="79"/>
      <c r="AY1021" s="79"/>
      <c r="AZ1021" s="79"/>
      <c r="BA1021" s="79"/>
      <c r="BB1021" s="79"/>
      <c r="BC1021" s="78"/>
      <c r="BD1021" s="157">
        <v>286599</v>
      </c>
      <c r="BE1021" s="157">
        <v>85400</v>
      </c>
      <c r="BF1021" s="157">
        <v>11200</v>
      </c>
      <c r="BG1021" s="157">
        <f t="shared" si="16"/>
        <v>383199</v>
      </c>
      <c r="BH1021" s="145" t="s">
        <v>105</v>
      </c>
      <c r="BI1021" s="33" t="s">
        <v>242</v>
      </c>
      <c r="BJ1021" s="19" t="s">
        <v>6812</v>
      </c>
      <c r="BK1021" s="19" t="s">
        <v>6813</v>
      </c>
      <c r="BL1021" s="19" t="s">
        <v>6814</v>
      </c>
      <c r="BM1021" s="19" t="s">
        <v>105</v>
      </c>
      <c r="BN1021" s="445"/>
      <c r="BO1021" s="445"/>
      <c r="BP1021" s="33" t="s">
        <v>98</v>
      </c>
      <c r="BQ1021" s="145" t="s">
        <v>229</v>
      </c>
      <c r="BR1021" s="112" t="s">
        <v>6793</v>
      </c>
    </row>
    <row r="1022" spans="1:70" s="353" customFormat="1" ht="75">
      <c r="A1022" s="18">
        <v>1020</v>
      </c>
      <c r="B1022" s="111">
        <v>5357</v>
      </c>
      <c r="C1022" s="112" t="s">
        <v>6793</v>
      </c>
      <c r="D1022" s="78" t="s">
        <v>235</v>
      </c>
      <c r="E1022" s="68" t="s">
        <v>7060</v>
      </c>
      <c r="F1022" s="69" t="s">
        <v>7061</v>
      </c>
      <c r="G1022" s="79" t="s">
        <v>7043</v>
      </c>
      <c r="H1022" s="79" t="s">
        <v>7062</v>
      </c>
      <c r="I1022" s="79"/>
      <c r="J1022" s="79" t="s">
        <v>7060</v>
      </c>
      <c r="K1022" s="79"/>
      <c r="L1022" s="79" t="s">
        <v>7063</v>
      </c>
      <c r="M1022" s="80">
        <v>45880</v>
      </c>
      <c r="N1022" s="80" t="s">
        <v>105</v>
      </c>
      <c r="O1022" s="79"/>
      <c r="P1022" s="79"/>
      <c r="Q1022" s="79"/>
      <c r="R1022" s="79"/>
      <c r="S1022" s="78" t="s">
        <v>259</v>
      </c>
      <c r="T1022" s="78" t="s">
        <v>6832</v>
      </c>
      <c r="U1022" s="79" t="s">
        <v>105</v>
      </c>
      <c r="V1022" s="79" t="s">
        <v>105</v>
      </c>
      <c r="W1022" s="79" t="s">
        <v>105</v>
      </c>
      <c r="X1022" s="79"/>
      <c r="Y1022" s="79"/>
      <c r="Z1022" s="79"/>
      <c r="AA1022" s="79"/>
      <c r="AB1022" s="78">
        <v>535700</v>
      </c>
      <c r="AC1022" s="79"/>
      <c r="AD1022" s="79"/>
      <c r="AE1022" s="79"/>
      <c r="AF1022" s="79"/>
      <c r="AG1022" s="79"/>
      <c r="AH1022" s="79"/>
      <c r="AI1022" s="79"/>
      <c r="AJ1022" s="79"/>
      <c r="AK1022" s="79"/>
      <c r="AL1022" s="79"/>
      <c r="AM1022" s="79"/>
      <c r="AN1022" s="79"/>
      <c r="AO1022" s="79"/>
      <c r="AP1022" s="79"/>
      <c r="AQ1022" s="79"/>
      <c r="AR1022" s="79"/>
      <c r="AS1022" s="79"/>
      <c r="AT1022" s="79"/>
      <c r="AU1022" s="79"/>
      <c r="AV1022" s="79"/>
      <c r="AW1022" s="79"/>
      <c r="AX1022" s="79"/>
      <c r="AY1022" s="79"/>
      <c r="AZ1022" s="79"/>
      <c r="BA1022" s="79"/>
      <c r="BB1022" s="79"/>
      <c r="BC1022" s="78"/>
      <c r="BD1022" s="157">
        <v>0</v>
      </c>
      <c r="BE1022" s="157">
        <v>0</v>
      </c>
      <c r="BF1022" s="157">
        <v>33600</v>
      </c>
      <c r="BG1022" s="157">
        <f t="shared" si="16"/>
        <v>33600</v>
      </c>
      <c r="BH1022" s="145" t="s">
        <v>105</v>
      </c>
      <c r="BI1022" s="33" t="s">
        <v>242</v>
      </c>
      <c r="BJ1022" s="19" t="s">
        <v>6812</v>
      </c>
      <c r="BK1022" s="19" t="s">
        <v>6813</v>
      </c>
      <c r="BL1022" s="19" t="s">
        <v>6814</v>
      </c>
      <c r="BM1022" s="19" t="s">
        <v>105</v>
      </c>
      <c r="BN1022" s="445"/>
      <c r="BO1022" s="445"/>
      <c r="BP1022" s="33" t="s">
        <v>98</v>
      </c>
      <c r="BQ1022" s="145" t="s">
        <v>229</v>
      </c>
      <c r="BR1022" s="112" t="s">
        <v>6793</v>
      </c>
    </row>
    <row r="1023" spans="1:70" s="353" customFormat="1" ht="75">
      <c r="A1023" s="18">
        <v>1021</v>
      </c>
      <c r="B1023" s="111">
        <v>5357</v>
      </c>
      <c r="C1023" s="112" t="s">
        <v>6793</v>
      </c>
      <c r="D1023" s="78" t="s">
        <v>235</v>
      </c>
      <c r="E1023" s="68" t="s">
        <v>7064</v>
      </c>
      <c r="F1023" s="69" t="s">
        <v>7065</v>
      </c>
      <c r="G1023" s="79" t="s">
        <v>7043</v>
      </c>
      <c r="H1023" s="79" t="s">
        <v>7066</v>
      </c>
      <c r="I1023" s="79"/>
      <c r="J1023" s="79" t="s">
        <v>7064</v>
      </c>
      <c r="K1023" s="79"/>
      <c r="L1023" s="79" t="s">
        <v>7067</v>
      </c>
      <c r="M1023" s="80">
        <v>45943</v>
      </c>
      <c r="N1023" s="80" t="s">
        <v>105</v>
      </c>
      <c r="O1023" s="79"/>
      <c r="P1023" s="79"/>
      <c r="Q1023" s="79"/>
      <c r="R1023" s="79"/>
      <c r="S1023" s="78" t="s">
        <v>259</v>
      </c>
      <c r="T1023" s="78" t="s">
        <v>6832</v>
      </c>
      <c r="U1023" s="79" t="s">
        <v>105</v>
      </c>
      <c r="V1023" s="79" t="s">
        <v>105</v>
      </c>
      <c r="W1023" s="79" t="s">
        <v>105</v>
      </c>
      <c r="X1023" s="79"/>
      <c r="Y1023" s="79"/>
      <c r="Z1023" s="79"/>
      <c r="AA1023" s="79"/>
      <c r="AB1023" s="78">
        <v>535700</v>
      </c>
      <c r="AC1023" s="79" t="s">
        <v>6803</v>
      </c>
      <c r="AD1023" s="79"/>
      <c r="AE1023" s="79"/>
      <c r="AF1023" s="79"/>
      <c r="AG1023" s="79"/>
      <c r="AH1023" s="79"/>
      <c r="AI1023" s="79"/>
      <c r="AJ1023" s="79"/>
      <c r="AK1023" s="79"/>
      <c r="AL1023" s="79"/>
      <c r="AM1023" s="79"/>
      <c r="AN1023" s="79"/>
      <c r="AO1023" s="79"/>
      <c r="AP1023" s="79"/>
      <c r="AQ1023" s="79"/>
      <c r="AR1023" s="79"/>
      <c r="AS1023" s="79"/>
      <c r="AT1023" s="79"/>
      <c r="AU1023" s="79"/>
      <c r="AV1023" s="79"/>
      <c r="AW1023" s="79"/>
      <c r="AX1023" s="79"/>
      <c r="AY1023" s="79"/>
      <c r="AZ1023" s="79"/>
      <c r="BA1023" s="79"/>
      <c r="BB1023" s="79"/>
      <c r="BC1023" s="78"/>
      <c r="BD1023" s="157">
        <v>21000</v>
      </c>
      <c r="BE1023" s="157">
        <v>0</v>
      </c>
      <c r="BF1023" s="157">
        <v>0</v>
      </c>
      <c r="BG1023" s="157">
        <f t="shared" si="16"/>
        <v>21000</v>
      </c>
      <c r="BH1023" s="145" t="s">
        <v>100</v>
      </c>
      <c r="BI1023" s="33" t="s">
        <v>222</v>
      </c>
      <c r="BJ1023" s="19" t="s">
        <v>6812</v>
      </c>
      <c r="BK1023" s="19" t="s">
        <v>6813</v>
      </c>
      <c r="BL1023" s="19" t="s">
        <v>6814</v>
      </c>
      <c r="BM1023" s="19" t="s">
        <v>105</v>
      </c>
      <c r="BN1023" s="445"/>
      <c r="BO1023" s="445"/>
      <c r="BP1023" s="33" t="s">
        <v>98</v>
      </c>
      <c r="BQ1023" s="145" t="s">
        <v>229</v>
      </c>
      <c r="BR1023" s="112" t="s">
        <v>6793</v>
      </c>
    </row>
    <row r="1024" spans="1:70" s="36" customFormat="1" ht="75">
      <c r="A1024" s="18">
        <v>1022</v>
      </c>
      <c r="B1024" s="111">
        <v>5357</v>
      </c>
      <c r="C1024" s="112" t="s">
        <v>6793</v>
      </c>
      <c r="D1024" s="78" t="s">
        <v>235</v>
      </c>
      <c r="E1024" s="68" t="s">
        <v>7068</v>
      </c>
      <c r="F1024" s="69" t="s">
        <v>7069</v>
      </c>
      <c r="G1024" s="79" t="s">
        <v>7048</v>
      </c>
      <c r="H1024" s="79" t="s">
        <v>7070</v>
      </c>
      <c r="I1024" s="79"/>
      <c r="J1024" s="79" t="s">
        <v>7068</v>
      </c>
      <c r="K1024" s="79"/>
      <c r="L1024" s="79" t="s">
        <v>7071</v>
      </c>
      <c r="M1024" s="80">
        <v>45932</v>
      </c>
      <c r="N1024" s="80" t="s">
        <v>105</v>
      </c>
      <c r="O1024" s="79"/>
      <c r="P1024" s="79"/>
      <c r="Q1024" s="79"/>
      <c r="R1024" s="79"/>
      <c r="S1024" s="78" t="s">
        <v>259</v>
      </c>
      <c r="T1024" s="78" t="s">
        <v>6832</v>
      </c>
      <c r="U1024" s="79" t="s">
        <v>105</v>
      </c>
      <c r="V1024" s="79" t="s">
        <v>105</v>
      </c>
      <c r="W1024" s="79" t="s">
        <v>105</v>
      </c>
      <c r="X1024" s="79"/>
      <c r="Y1024" s="79"/>
      <c r="Z1024" s="79"/>
      <c r="AA1024" s="79"/>
      <c r="AB1024" s="78">
        <v>535700</v>
      </c>
      <c r="AC1024" s="79" t="s">
        <v>6803</v>
      </c>
      <c r="AD1024" s="79"/>
      <c r="AE1024" s="79"/>
      <c r="AF1024" s="79"/>
      <c r="AG1024" s="79"/>
      <c r="AH1024" s="79"/>
      <c r="AI1024" s="79"/>
      <c r="AJ1024" s="79"/>
      <c r="AK1024" s="79"/>
      <c r="AL1024" s="79"/>
      <c r="AM1024" s="79"/>
      <c r="AN1024" s="79"/>
      <c r="AO1024" s="79"/>
      <c r="AP1024" s="79"/>
      <c r="AQ1024" s="79"/>
      <c r="AR1024" s="79"/>
      <c r="AS1024" s="79"/>
      <c r="AT1024" s="79"/>
      <c r="AU1024" s="79"/>
      <c r="AV1024" s="79"/>
      <c r="AW1024" s="79"/>
      <c r="AX1024" s="79"/>
      <c r="AY1024" s="79"/>
      <c r="AZ1024" s="79"/>
      <c r="BA1024" s="79"/>
      <c r="BB1024" s="79"/>
      <c r="BC1024" s="78"/>
      <c r="BD1024" s="157">
        <v>0</v>
      </c>
      <c r="BE1024" s="157">
        <v>106836</v>
      </c>
      <c r="BF1024" s="157">
        <v>0</v>
      </c>
      <c r="BG1024" s="157">
        <f t="shared" ref="BG1024:BG1087" si="17">SUM(BD1024:BF1024)</f>
        <v>106836</v>
      </c>
      <c r="BH1024" s="145" t="s">
        <v>100</v>
      </c>
      <c r="BI1024" s="33" t="s">
        <v>222</v>
      </c>
      <c r="BJ1024" s="19" t="s">
        <v>6812</v>
      </c>
      <c r="BK1024" s="19" t="s">
        <v>6813</v>
      </c>
      <c r="BL1024" s="19" t="s">
        <v>6814</v>
      </c>
      <c r="BM1024" s="19" t="s">
        <v>105</v>
      </c>
      <c r="BN1024" s="418"/>
      <c r="BO1024" s="418"/>
      <c r="BP1024" s="33" t="s">
        <v>98</v>
      </c>
      <c r="BQ1024" s="145" t="s">
        <v>229</v>
      </c>
      <c r="BR1024" s="112" t="s">
        <v>6793</v>
      </c>
    </row>
    <row r="1025" spans="1:70" s="36" customFormat="1" ht="105">
      <c r="A1025" s="18">
        <v>1023</v>
      </c>
      <c r="B1025" s="111">
        <v>5357</v>
      </c>
      <c r="C1025" s="112" t="s">
        <v>6793</v>
      </c>
      <c r="D1025" s="67" t="s">
        <v>235</v>
      </c>
      <c r="E1025" s="68" t="s">
        <v>7072</v>
      </c>
      <c r="F1025" s="69" t="s">
        <v>7073</v>
      </c>
      <c r="G1025" s="70" t="s">
        <v>7074</v>
      </c>
      <c r="H1025" s="82" t="s">
        <v>7075</v>
      </c>
      <c r="I1025" s="72"/>
      <c r="J1025" s="68" t="s">
        <v>7072</v>
      </c>
      <c r="K1025" s="67" t="s">
        <v>105</v>
      </c>
      <c r="L1025" s="70" t="s">
        <v>7076</v>
      </c>
      <c r="M1025" s="83">
        <v>45966</v>
      </c>
      <c r="N1025" s="73"/>
      <c r="O1025" s="72"/>
      <c r="P1025" s="84"/>
      <c r="Q1025" s="84"/>
      <c r="R1025" s="72"/>
      <c r="S1025" s="67" t="s">
        <v>88</v>
      </c>
      <c r="T1025" s="74"/>
      <c r="U1025" s="84" t="s">
        <v>426</v>
      </c>
      <c r="V1025" s="70">
        <v>0</v>
      </c>
      <c r="W1025" s="84"/>
      <c r="X1025" s="85">
        <v>18838.5</v>
      </c>
      <c r="Y1025" s="86">
        <v>7</v>
      </c>
      <c r="Z1025" s="86">
        <v>286078.5</v>
      </c>
      <c r="AA1025" s="72"/>
      <c r="AB1025" s="67">
        <v>535700</v>
      </c>
      <c r="AC1025" s="67" t="s">
        <v>6803</v>
      </c>
      <c r="AD1025" s="87">
        <v>0</v>
      </c>
      <c r="AE1025" s="68"/>
      <c r="AF1025" s="84"/>
      <c r="AG1025" s="84"/>
      <c r="AH1025" s="84"/>
      <c r="AI1025" s="84"/>
      <c r="AJ1025" s="72"/>
      <c r="AK1025" s="72"/>
      <c r="AL1025" s="72"/>
      <c r="AM1025" s="72"/>
      <c r="AN1025" s="79"/>
      <c r="AO1025" s="84"/>
      <c r="AP1025" s="84"/>
      <c r="AQ1025" s="84"/>
      <c r="AR1025" s="72"/>
      <c r="AS1025" s="77"/>
      <c r="AT1025" s="77"/>
      <c r="AU1025" s="77"/>
      <c r="AV1025" s="72"/>
      <c r="AW1025" s="72"/>
      <c r="AX1025" s="72"/>
      <c r="AY1025" s="72"/>
      <c r="AZ1025" s="72"/>
      <c r="BA1025" s="72"/>
      <c r="BB1025" s="72"/>
      <c r="BC1025" s="68"/>
      <c r="BD1025" s="157">
        <v>122318</v>
      </c>
      <c r="BE1025" s="157">
        <v>49491</v>
      </c>
      <c r="BF1025" s="157">
        <v>32800</v>
      </c>
      <c r="BG1025" s="157">
        <f t="shared" si="17"/>
        <v>204609</v>
      </c>
      <c r="BH1025" s="145" t="s">
        <v>394</v>
      </c>
      <c r="BI1025" s="33" t="s">
        <v>222</v>
      </c>
      <c r="BJ1025" s="19" t="s">
        <v>6812</v>
      </c>
      <c r="BK1025" s="19" t="s">
        <v>6813</v>
      </c>
      <c r="BL1025" s="19" t="s">
        <v>6814</v>
      </c>
      <c r="BM1025" s="19" t="s">
        <v>105</v>
      </c>
      <c r="BN1025" s="418"/>
      <c r="BO1025" s="418"/>
      <c r="BP1025" s="33" t="s">
        <v>98</v>
      </c>
      <c r="BQ1025" s="145" t="s">
        <v>229</v>
      </c>
      <c r="BR1025" s="112" t="s">
        <v>6793</v>
      </c>
    </row>
    <row r="1026" spans="1:70" s="36" customFormat="1" ht="105">
      <c r="A1026" s="18">
        <v>1024</v>
      </c>
      <c r="B1026" s="111">
        <v>5357</v>
      </c>
      <c r="C1026" s="112" t="s">
        <v>6793</v>
      </c>
      <c r="D1026" s="67" t="s">
        <v>253</v>
      </c>
      <c r="E1026" s="68" t="s">
        <v>7077</v>
      </c>
      <c r="F1026" s="69" t="s">
        <v>7078</v>
      </c>
      <c r="G1026" s="70" t="s">
        <v>7074</v>
      </c>
      <c r="H1026" s="82" t="s">
        <v>7079</v>
      </c>
      <c r="I1026" s="72"/>
      <c r="J1026" s="68" t="s">
        <v>7077</v>
      </c>
      <c r="K1026" s="67" t="s">
        <v>105</v>
      </c>
      <c r="L1026" s="70" t="s">
        <v>7080</v>
      </c>
      <c r="M1026" s="83">
        <v>45966</v>
      </c>
      <c r="N1026" s="73"/>
      <c r="O1026" s="72"/>
      <c r="P1026" s="84"/>
      <c r="Q1026" s="84"/>
      <c r="R1026" s="72"/>
      <c r="S1026" s="67" t="s">
        <v>88</v>
      </c>
      <c r="T1026" s="74"/>
      <c r="U1026" s="84" t="s">
        <v>90</v>
      </c>
      <c r="V1026" s="70">
        <v>0</v>
      </c>
      <c r="W1026" s="84"/>
      <c r="X1026" s="85">
        <v>116</v>
      </c>
      <c r="Y1026" s="86">
        <v>5</v>
      </c>
      <c r="Z1026" s="86">
        <v>61500</v>
      </c>
      <c r="AA1026" s="72"/>
      <c r="AB1026" s="67">
        <v>535700</v>
      </c>
      <c r="AC1026" s="67" t="s">
        <v>6803</v>
      </c>
      <c r="AD1026" s="87">
        <v>0</v>
      </c>
      <c r="AE1026" s="68"/>
      <c r="AF1026" s="84"/>
      <c r="AG1026" s="84"/>
      <c r="AH1026" s="84"/>
      <c r="AI1026" s="84"/>
      <c r="AJ1026" s="72"/>
      <c r="AK1026" s="72"/>
      <c r="AL1026" s="72"/>
      <c r="AM1026" s="72"/>
      <c r="AN1026" s="79"/>
      <c r="AO1026" s="84"/>
      <c r="AP1026" s="84"/>
      <c r="AQ1026" s="84"/>
      <c r="AR1026" s="72"/>
      <c r="AS1026" s="77"/>
      <c r="AT1026" s="77"/>
      <c r="AU1026" s="77"/>
      <c r="AV1026" s="72"/>
      <c r="AW1026" s="72"/>
      <c r="AX1026" s="72"/>
      <c r="AY1026" s="72"/>
      <c r="AZ1026" s="72"/>
      <c r="BA1026" s="72"/>
      <c r="BB1026" s="72"/>
      <c r="BC1026" s="68"/>
      <c r="BD1026" s="157">
        <v>321868</v>
      </c>
      <c r="BE1026" s="157">
        <v>268757</v>
      </c>
      <c r="BF1026" s="157">
        <v>139910</v>
      </c>
      <c r="BG1026" s="157">
        <f t="shared" si="17"/>
        <v>730535</v>
      </c>
      <c r="BH1026" s="145" t="s">
        <v>105</v>
      </c>
      <c r="BI1026" s="33" t="s">
        <v>242</v>
      </c>
      <c r="BJ1026" s="19" t="s">
        <v>6812</v>
      </c>
      <c r="BK1026" s="19" t="s">
        <v>6813</v>
      </c>
      <c r="BL1026" s="19" t="s">
        <v>6814</v>
      </c>
      <c r="BM1026" s="19" t="s">
        <v>105</v>
      </c>
      <c r="BN1026" s="418"/>
      <c r="BO1026" s="418"/>
      <c r="BP1026" s="33" t="s">
        <v>98</v>
      </c>
      <c r="BQ1026" s="145" t="s">
        <v>229</v>
      </c>
      <c r="BR1026" s="112" t="s">
        <v>6793</v>
      </c>
    </row>
    <row r="1027" spans="1:70" s="36" customFormat="1" ht="105">
      <c r="A1027" s="18">
        <v>1025</v>
      </c>
      <c r="B1027" s="111">
        <v>5357</v>
      </c>
      <c r="C1027" s="112" t="s">
        <v>6793</v>
      </c>
      <c r="D1027" s="67" t="s">
        <v>235</v>
      </c>
      <c r="E1027" s="92" t="s">
        <v>7081</v>
      </c>
      <c r="F1027" s="148" t="s">
        <v>7082</v>
      </c>
      <c r="G1027" s="70" t="s">
        <v>7074</v>
      </c>
      <c r="H1027" s="82" t="s">
        <v>7083</v>
      </c>
      <c r="I1027" s="98"/>
      <c r="J1027" s="98" t="s">
        <v>7081</v>
      </c>
      <c r="K1027" s="67" t="s">
        <v>105</v>
      </c>
      <c r="L1027" s="70" t="s">
        <v>7084</v>
      </c>
      <c r="M1027" s="83">
        <v>45971</v>
      </c>
      <c r="N1027" s="73"/>
      <c r="O1027" s="98"/>
      <c r="P1027" s="98"/>
      <c r="Q1027" s="98"/>
      <c r="R1027" s="98"/>
      <c r="S1027" s="67" t="s">
        <v>88</v>
      </c>
      <c r="T1027" s="74"/>
      <c r="U1027" s="84" t="s">
        <v>426</v>
      </c>
      <c r="V1027" s="70">
        <v>0</v>
      </c>
      <c r="W1027" s="84"/>
      <c r="X1027" s="85">
        <v>38566</v>
      </c>
      <c r="Y1027" s="86">
        <v>4</v>
      </c>
      <c r="Z1027" s="86">
        <v>422532</v>
      </c>
      <c r="AA1027" s="98"/>
      <c r="AB1027" s="67">
        <v>535700</v>
      </c>
      <c r="AC1027" s="67" t="s">
        <v>6803</v>
      </c>
      <c r="AD1027" s="87">
        <v>0</v>
      </c>
      <c r="AE1027" s="68"/>
      <c r="AF1027" s="84"/>
      <c r="AG1027" s="98"/>
      <c r="AH1027" s="98"/>
      <c r="AI1027" s="98"/>
      <c r="AJ1027" s="67"/>
      <c r="AK1027" s="67"/>
      <c r="AL1027" s="98"/>
      <c r="AM1027" s="70"/>
      <c r="AN1027" s="67"/>
      <c r="AO1027" s="67"/>
      <c r="AP1027" s="98"/>
      <c r="AQ1027" s="98"/>
      <c r="AR1027" s="98"/>
      <c r="AS1027" s="67"/>
      <c r="AT1027" s="98"/>
      <c r="AU1027" s="67"/>
      <c r="AV1027" s="98"/>
      <c r="AW1027" s="98"/>
      <c r="AX1027" s="98"/>
      <c r="AY1027" s="98"/>
      <c r="AZ1027" s="98"/>
      <c r="BA1027" s="98"/>
      <c r="BB1027" s="98"/>
      <c r="BC1027" s="67"/>
      <c r="BD1027" s="157">
        <v>103581</v>
      </c>
      <c r="BE1027" s="157">
        <v>89388</v>
      </c>
      <c r="BF1027" s="157">
        <v>0</v>
      </c>
      <c r="BG1027" s="157">
        <f t="shared" si="17"/>
        <v>192969</v>
      </c>
      <c r="BH1027" s="145" t="s">
        <v>394</v>
      </c>
      <c r="BI1027" s="33" t="s">
        <v>222</v>
      </c>
      <c r="BJ1027" s="19" t="s">
        <v>6812</v>
      </c>
      <c r="BK1027" s="19" t="s">
        <v>6813</v>
      </c>
      <c r="BL1027" s="19" t="s">
        <v>6814</v>
      </c>
      <c r="BM1027" s="19" t="s">
        <v>105</v>
      </c>
      <c r="BN1027" s="418"/>
      <c r="BO1027" s="418"/>
      <c r="BP1027" s="33" t="s">
        <v>98</v>
      </c>
      <c r="BQ1027" s="145" t="s">
        <v>229</v>
      </c>
      <c r="BR1027" s="112" t="s">
        <v>6793</v>
      </c>
    </row>
    <row r="1028" spans="1:70" s="36" customFormat="1" ht="150">
      <c r="A1028" s="18">
        <v>1026</v>
      </c>
      <c r="B1028" s="111">
        <v>5357</v>
      </c>
      <c r="C1028" s="112" t="s">
        <v>6793</v>
      </c>
      <c r="D1028" s="67" t="s">
        <v>253</v>
      </c>
      <c r="E1028" s="68" t="s">
        <v>7085</v>
      </c>
      <c r="F1028" s="69" t="s">
        <v>7086</v>
      </c>
      <c r="G1028" s="70" t="s">
        <v>7087</v>
      </c>
      <c r="H1028" s="82" t="s">
        <v>7088</v>
      </c>
      <c r="I1028" s="72"/>
      <c r="J1028" s="68" t="s">
        <v>7085</v>
      </c>
      <c r="K1028" s="67" t="s">
        <v>105</v>
      </c>
      <c r="L1028" s="70" t="s">
        <v>7089</v>
      </c>
      <c r="M1028" s="83">
        <v>45974</v>
      </c>
      <c r="N1028" s="73"/>
      <c r="O1028" s="72"/>
      <c r="P1028" s="72"/>
      <c r="Q1028" s="72"/>
      <c r="R1028" s="72"/>
      <c r="S1028" s="67" t="s">
        <v>88</v>
      </c>
      <c r="T1028" s="74"/>
      <c r="U1028" s="84" t="s">
        <v>473</v>
      </c>
      <c r="V1028" s="70">
        <v>0</v>
      </c>
      <c r="W1028" s="84"/>
      <c r="X1028" s="85">
        <v>210</v>
      </c>
      <c r="Y1028" s="86">
        <v>7</v>
      </c>
      <c r="Z1028" s="86">
        <v>53235</v>
      </c>
      <c r="AA1028" s="72"/>
      <c r="AB1028" s="67">
        <v>535700</v>
      </c>
      <c r="AC1028" s="67" t="s">
        <v>6803</v>
      </c>
      <c r="AD1028" s="87">
        <v>0</v>
      </c>
      <c r="AE1028" s="68"/>
      <c r="AF1028" s="84"/>
      <c r="AG1028" s="72"/>
      <c r="AH1028" s="72"/>
      <c r="AI1028" s="72"/>
      <c r="AJ1028" s="72"/>
      <c r="AK1028" s="72"/>
      <c r="AL1028" s="72"/>
      <c r="AM1028" s="72"/>
      <c r="AN1028" s="72"/>
      <c r="AO1028" s="72"/>
      <c r="AP1028" s="76"/>
      <c r="AQ1028" s="72"/>
      <c r="AR1028" s="72"/>
      <c r="AS1028" s="77"/>
      <c r="AT1028" s="77"/>
      <c r="AU1028" s="77"/>
      <c r="AV1028" s="72"/>
      <c r="AW1028" s="72"/>
      <c r="AX1028" s="72"/>
      <c r="AY1028" s="72"/>
      <c r="AZ1028" s="72"/>
      <c r="BA1028" s="72"/>
      <c r="BB1028" s="72"/>
      <c r="BC1028" s="68"/>
      <c r="BD1028" s="157">
        <v>159290</v>
      </c>
      <c r="BE1028" s="157">
        <v>277160</v>
      </c>
      <c r="BF1028" s="157">
        <v>0</v>
      </c>
      <c r="BG1028" s="157">
        <f t="shared" si="17"/>
        <v>436450</v>
      </c>
      <c r="BH1028" s="145" t="s">
        <v>288</v>
      </c>
      <c r="BI1028" s="33" t="s">
        <v>222</v>
      </c>
      <c r="BJ1028" s="19" t="s">
        <v>6812</v>
      </c>
      <c r="BK1028" s="19" t="s">
        <v>6813</v>
      </c>
      <c r="BL1028" s="19" t="s">
        <v>6814</v>
      </c>
      <c r="BM1028" s="19" t="s">
        <v>105</v>
      </c>
      <c r="BN1028" s="418"/>
      <c r="BO1028" s="418"/>
      <c r="BP1028" s="33" t="s">
        <v>98</v>
      </c>
      <c r="BQ1028" s="145" t="s">
        <v>229</v>
      </c>
      <c r="BR1028" s="112" t="s">
        <v>6793</v>
      </c>
    </row>
    <row r="1029" spans="1:70" s="36" customFormat="1" ht="150">
      <c r="A1029" s="18">
        <v>1027</v>
      </c>
      <c r="B1029" s="111">
        <v>5357</v>
      </c>
      <c r="C1029" s="112" t="s">
        <v>6793</v>
      </c>
      <c r="D1029" s="67" t="s">
        <v>235</v>
      </c>
      <c r="E1029" s="78" t="s">
        <v>7090</v>
      </c>
      <c r="F1029" s="81" t="s">
        <v>7091</v>
      </c>
      <c r="G1029" s="70" t="s">
        <v>7092</v>
      </c>
      <c r="H1029" s="82" t="s">
        <v>7093</v>
      </c>
      <c r="I1029" s="79"/>
      <c r="J1029" s="79" t="s">
        <v>7090</v>
      </c>
      <c r="K1029" s="67" t="s">
        <v>105</v>
      </c>
      <c r="L1029" s="79" t="s">
        <v>7094</v>
      </c>
      <c r="M1029" s="83">
        <v>44197</v>
      </c>
      <c r="N1029" s="79"/>
      <c r="O1029" s="79"/>
      <c r="P1029" s="79"/>
      <c r="Q1029" s="79"/>
      <c r="R1029" s="79"/>
      <c r="S1029" s="67" t="s">
        <v>88</v>
      </c>
      <c r="T1029" s="74"/>
      <c r="U1029" s="84" t="s">
        <v>426</v>
      </c>
      <c r="V1029" s="70">
        <v>0</v>
      </c>
      <c r="W1029" s="84"/>
      <c r="X1029" s="85">
        <v>2590</v>
      </c>
      <c r="Y1029" s="86">
        <v>3</v>
      </c>
      <c r="Z1029" s="86">
        <v>83390</v>
      </c>
      <c r="AA1029" s="79"/>
      <c r="AB1029" s="67">
        <v>535700</v>
      </c>
      <c r="AC1029" s="67" t="s">
        <v>6803</v>
      </c>
      <c r="AD1029" s="87">
        <v>0</v>
      </c>
      <c r="AE1029" s="68"/>
      <c r="AF1029" s="84"/>
      <c r="AG1029" s="79"/>
      <c r="AH1029" s="79"/>
      <c r="AI1029" s="79"/>
      <c r="AJ1029" s="79"/>
      <c r="AK1029" s="79"/>
      <c r="AL1029" s="79"/>
      <c r="AM1029" s="79"/>
      <c r="AN1029" s="79"/>
      <c r="AO1029" s="79"/>
      <c r="AP1029" s="79"/>
      <c r="AQ1029" s="79"/>
      <c r="AR1029" s="79"/>
      <c r="AS1029" s="79"/>
      <c r="AT1029" s="79"/>
      <c r="AU1029" s="79"/>
      <c r="AV1029" s="79"/>
      <c r="AW1029" s="79"/>
      <c r="AX1029" s="79"/>
      <c r="AY1029" s="79"/>
      <c r="AZ1029" s="79"/>
      <c r="BA1029" s="79"/>
      <c r="BB1029" s="79"/>
      <c r="BC1029" s="78"/>
      <c r="BD1029" s="157">
        <v>47385</v>
      </c>
      <c r="BE1029" s="157">
        <v>0</v>
      </c>
      <c r="BF1029" s="157">
        <v>0</v>
      </c>
      <c r="BG1029" s="157">
        <f t="shared" si="17"/>
        <v>47385</v>
      </c>
      <c r="BH1029" s="145" t="s">
        <v>105</v>
      </c>
      <c r="BI1029" s="33" t="s">
        <v>242</v>
      </c>
      <c r="BJ1029" s="19" t="s">
        <v>6812</v>
      </c>
      <c r="BK1029" s="19" t="s">
        <v>6813</v>
      </c>
      <c r="BL1029" s="19" t="s">
        <v>6814</v>
      </c>
      <c r="BM1029" s="19" t="s">
        <v>105</v>
      </c>
      <c r="BN1029" s="418"/>
      <c r="BO1029" s="418"/>
      <c r="BP1029" s="33" t="s">
        <v>98</v>
      </c>
      <c r="BQ1029" s="145" t="s">
        <v>229</v>
      </c>
      <c r="BR1029" s="112" t="s">
        <v>6793</v>
      </c>
    </row>
    <row r="1030" spans="1:70" s="36" customFormat="1" ht="165">
      <c r="A1030" s="18">
        <v>1028</v>
      </c>
      <c r="B1030" s="111">
        <v>5357</v>
      </c>
      <c r="C1030" s="112" t="s">
        <v>6793</v>
      </c>
      <c r="D1030" s="67" t="s">
        <v>253</v>
      </c>
      <c r="E1030" s="78" t="s">
        <v>7095</v>
      </c>
      <c r="F1030" s="81" t="s">
        <v>7096</v>
      </c>
      <c r="G1030" s="70" t="s">
        <v>7097</v>
      </c>
      <c r="H1030" s="82" t="s">
        <v>7098</v>
      </c>
      <c r="I1030" s="79"/>
      <c r="J1030" s="79" t="s">
        <v>7095</v>
      </c>
      <c r="K1030" s="67" t="s">
        <v>105</v>
      </c>
      <c r="L1030" s="79" t="s">
        <v>7099</v>
      </c>
      <c r="M1030" s="83">
        <v>45117</v>
      </c>
      <c r="N1030" s="79"/>
      <c r="O1030" s="79"/>
      <c r="P1030" s="79"/>
      <c r="Q1030" s="79"/>
      <c r="R1030" s="79"/>
      <c r="S1030" s="67" t="s">
        <v>88</v>
      </c>
      <c r="T1030" s="74"/>
      <c r="U1030" s="84" t="s">
        <v>1232</v>
      </c>
      <c r="V1030" s="70">
        <v>0</v>
      </c>
      <c r="W1030" s="84"/>
      <c r="X1030" s="85">
        <v>4625</v>
      </c>
      <c r="Y1030" s="86">
        <v>2</v>
      </c>
      <c r="Z1030" s="86">
        <v>103200</v>
      </c>
      <c r="AA1030" s="79"/>
      <c r="AB1030" s="67">
        <v>535700</v>
      </c>
      <c r="AC1030" s="67" t="s">
        <v>6803</v>
      </c>
      <c r="AD1030" s="87">
        <v>0</v>
      </c>
      <c r="AE1030" s="68"/>
      <c r="AF1030" s="84"/>
      <c r="AG1030" s="79"/>
      <c r="AH1030" s="79"/>
      <c r="AI1030" s="79"/>
      <c r="AJ1030" s="79"/>
      <c r="AK1030" s="79"/>
      <c r="AL1030" s="79"/>
      <c r="AM1030" s="79"/>
      <c r="AN1030" s="79"/>
      <c r="AO1030" s="79"/>
      <c r="AP1030" s="79"/>
      <c r="AQ1030" s="79"/>
      <c r="AR1030" s="79"/>
      <c r="AS1030" s="79"/>
      <c r="AT1030" s="79"/>
      <c r="AU1030" s="79"/>
      <c r="AV1030" s="79"/>
      <c r="AW1030" s="79"/>
      <c r="AX1030" s="79"/>
      <c r="AY1030" s="79"/>
      <c r="AZ1030" s="79"/>
      <c r="BA1030" s="79"/>
      <c r="BB1030" s="79"/>
      <c r="BC1030" s="78"/>
      <c r="BD1030" s="157">
        <v>11200</v>
      </c>
      <c r="BE1030" s="157">
        <v>0</v>
      </c>
      <c r="BF1030" s="157">
        <v>0</v>
      </c>
      <c r="BG1030" s="157">
        <f t="shared" si="17"/>
        <v>11200</v>
      </c>
      <c r="BH1030" s="145" t="s">
        <v>5163</v>
      </c>
      <c r="BI1030" s="33" t="s">
        <v>222</v>
      </c>
      <c r="BJ1030" s="19" t="s">
        <v>6812</v>
      </c>
      <c r="BK1030" s="19" t="s">
        <v>6813</v>
      </c>
      <c r="BL1030" s="19" t="s">
        <v>6814</v>
      </c>
      <c r="BM1030" s="19" t="s">
        <v>105</v>
      </c>
      <c r="BN1030" s="418"/>
      <c r="BO1030" s="418"/>
      <c r="BP1030" s="33" t="s">
        <v>98</v>
      </c>
      <c r="BQ1030" s="145" t="s">
        <v>7100</v>
      </c>
      <c r="BR1030" s="112" t="s">
        <v>6793</v>
      </c>
    </row>
    <row r="1031" spans="1:70" s="36" customFormat="1" ht="105">
      <c r="A1031" s="18">
        <v>1029</v>
      </c>
      <c r="B1031" s="111">
        <v>5357</v>
      </c>
      <c r="C1031" s="112" t="s">
        <v>6793</v>
      </c>
      <c r="D1031" s="67" t="s">
        <v>235</v>
      </c>
      <c r="E1031" s="78" t="s">
        <v>7101</v>
      </c>
      <c r="F1031" s="81" t="s">
        <v>7102</v>
      </c>
      <c r="G1031" s="70" t="s">
        <v>7074</v>
      </c>
      <c r="H1031" s="82" t="s">
        <v>7103</v>
      </c>
      <c r="I1031" s="79"/>
      <c r="J1031" s="79" t="s">
        <v>7101</v>
      </c>
      <c r="K1031" s="67" t="s">
        <v>105</v>
      </c>
      <c r="L1031" s="79" t="s">
        <v>7104</v>
      </c>
      <c r="M1031" s="83">
        <v>45992</v>
      </c>
      <c r="N1031" s="79"/>
      <c r="O1031" s="79"/>
      <c r="P1031" s="79"/>
      <c r="Q1031" s="79"/>
      <c r="R1031" s="79"/>
      <c r="S1031" s="67" t="s">
        <v>88</v>
      </c>
      <c r="T1031" s="74"/>
      <c r="U1031" s="84" t="s">
        <v>426</v>
      </c>
      <c r="V1031" s="70">
        <v>0</v>
      </c>
      <c r="W1031" s="84"/>
      <c r="X1031" s="85">
        <v>34805</v>
      </c>
      <c r="Y1031" s="86">
        <v>3</v>
      </c>
      <c r="Z1031" s="86">
        <v>332822</v>
      </c>
      <c r="AA1031" s="79"/>
      <c r="AB1031" s="67">
        <v>535700</v>
      </c>
      <c r="AC1031" s="67" t="s">
        <v>6803</v>
      </c>
      <c r="AD1031" s="87">
        <v>0</v>
      </c>
      <c r="AE1031" s="68"/>
      <c r="AF1031" s="84"/>
      <c r="AG1031" s="79"/>
      <c r="AH1031" s="79"/>
      <c r="AI1031" s="79"/>
      <c r="AJ1031" s="79"/>
      <c r="AK1031" s="79"/>
      <c r="AL1031" s="79"/>
      <c r="AM1031" s="79"/>
      <c r="AN1031" s="79"/>
      <c r="AO1031" s="79"/>
      <c r="AP1031" s="79"/>
      <c r="AQ1031" s="79"/>
      <c r="AR1031" s="79"/>
      <c r="AS1031" s="79"/>
      <c r="AT1031" s="79"/>
      <c r="AU1031" s="79"/>
      <c r="AV1031" s="79"/>
      <c r="AW1031" s="79"/>
      <c r="AX1031" s="79"/>
      <c r="AY1031" s="79"/>
      <c r="AZ1031" s="79"/>
      <c r="BA1031" s="79"/>
      <c r="BB1031" s="79"/>
      <c r="BC1031" s="78"/>
      <c r="BD1031" s="157">
        <v>753160</v>
      </c>
      <c r="BE1031" s="157">
        <v>194454</v>
      </c>
      <c r="BF1031" s="157">
        <v>19000</v>
      </c>
      <c r="BG1031" s="157">
        <f t="shared" si="17"/>
        <v>966614</v>
      </c>
      <c r="BH1031" s="145" t="s">
        <v>394</v>
      </c>
      <c r="BI1031" s="33" t="s">
        <v>222</v>
      </c>
      <c r="BJ1031" s="19" t="s">
        <v>6812</v>
      </c>
      <c r="BK1031" s="19" t="s">
        <v>6813</v>
      </c>
      <c r="BL1031" s="19" t="s">
        <v>6814</v>
      </c>
      <c r="BM1031" s="19" t="s">
        <v>105</v>
      </c>
      <c r="BN1031" s="418"/>
      <c r="BO1031" s="418"/>
      <c r="BP1031" s="33" t="s">
        <v>98</v>
      </c>
      <c r="BQ1031" s="145" t="s">
        <v>229</v>
      </c>
      <c r="BR1031" s="112" t="s">
        <v>6793</v>
      </c>
    </row>
    <row r="1032" spans="1:70" s="36" customFormat="1" ht="105">
      <c r="A1032" s="18">
        <v>1030</v>
      </c>
      <c r="B1032" s="111">
        <v>5357</v>
      </c>
      <c r="C1032" s="112" t="s">
        <v>6793</v>
      </c>
      <c r="D1032" s="67" t="s">
        <v>235</v>
      </c>
      <c r="E1032" s="78" t="s">
        <v>7105</v>
      </c>
      <c r="F1032" s="81" t="s">
        <v>7106</v>
      </c>
      <c r="G1032" s="70" t="s">
        <v>7074</v>
      </c>
      <c r="H1032" s="82" t="s">
        <v>7107</v>
      </c>
      <c r="I1032" s="79"/>
      <c r="J1032" s="79" t="s">
        <v>7105</v>
      </c>
      <c r="K1032" s="67" t="s">
        <v>105</v>
      </c>
      <c r="L1032" s="79" t="s">
        <v>7108</v>
      </c>
      <c r="M1032" s="83">
        <v>45994</v>
      </c>
      <c r="N1032" s="79"/>
      <c r="O1032" s="79"/>
      <c r="P1032" s="79"/>
      <c r="Q1032" s="79"/>
      <c r="R1032" s="79"/>
      <c r="S1032" s="67" t="s">
        <v>88</v>
      </c>
      <c r="T1032" s="74"/>
      <c r="U1032" s="84" t="s">
        <v>426</v>
      </c>
      <c r="V1032" s="70">
        <v>0</v>
      </c>
      <c r="W1032" s="84"/>
      <c r="X1032" s="85">
        <v>8285</v>
      </c>
      <c r="Y1032" s="86">
        <v>5</v>
      </c>
      <c r="Z1032" s="86">
        <v>163207</v>
      </c>
      <c r="AA1032" s="79"/>
      <c r="AB1032" s="67">
        <v>535700</v>
      </c>
      <c r="AC1032" s="67" t="s">
        <v>6803</v>
      </c>
      <c r="AD1032" s="87">
        <v>0</v>
      </c>
      <c r="AE1032" s="68"/>
      <c r="AF1032" s="84"/>
      <c r="AG1032" s="79"/>
      <c r="AH1032" s="79"/>
      <c r="AI1032" s="79"/>
      <c r="AJ1032" s="79"/>
      <c r="AK1032" s="79"/>
      <c r="AL1032" s="79"/>
      <c r="AM1032" s="79"/>
      <c r="AN1032" s="79"/>
      <c r="AO1032" s="79"/>
      <c r="AP1032" s="79"/>
      <c r="AQ1032" s="79"/>
      <c r="AR1032" s="79"/>
      <c r="AS1032" s="79"/>
      <c r="AT1032" s="79"/>
      <c r="AU1032" s="79"/>
      <c r="AV1032" s="79"/>
      <c r="AW1032" s="79"/>
      <c r="AX1032" s="79"/>
      <c r="AY1032" s="79"/>
      <c r="AZ1032" s="79"/>
      <c r="BA1032" s="79"/>
      <c r="BB1032" s="79"/>
      <c r="BC1032" s="78"/>
      <c r="BD1032" s="157">
        <v>385975</v>
      </c>
      <c r="BE1032" s="157">
        <v>41495</v>
      </c>
      <c r="BF1032" s="157">
        <v>0</v>
      </c>
      <c r="BG1032" s="157">
        <f t="shared" si="17"/>
        <v>427470</v>
      </c>
      <c r="BH1032" s="145" t="s">
        <v>105</v>
      </c>
      <c r="BI1032" s="33" t="s">
        <v>242</v>
      </c>
      <c r="BJ1032" s="19" t="s">
        <v>6812</v>
      </c>
      <c r="BK1032" s="19" t="s">
        <v>6813</v>
      </c>
      <c r="BL1032" s="19" t="s">
        <v>6814</v>
      </c>
      <c r="BM1032" s="19" t="s">
        <v>105</v>
      </c>
      <c r="BN1032" s="418"/>
      <c r="BO1032" s="418"/>
      <c r="BP1032" s="33" t="s">
        <v>98</v>
      </c>
      <c r="BQ1032" s="145" t="s">
        <v>229</v>
      </c>
      <c r="BR1032" s="112" t="s">
        <v>6793</v>
      </c>
    </row>
    <row r="1033" spans="1:70" s="36" customFormat="1" ht="150">
      <c r="A1033" s="18">
        <v>1031</v>
      </c>
      <c r="B1033" s="111">
        <v>5357</v>
      </c>
      <c r="C1033" s="112" t="s">
        <v>6793</v>
      </c>
      <c r="D1033" s="67" t="s">
        <v>235</v>
      </c>
      <c r="E1033" s="78" t="s">
        <v>7109</v>
      </c>
      <c r="F1033" s="81" t="s">
        <v>7110</v>
      </c>
      <c r="G1033" s="70" t="s">
        <v>7111</v>
      </c>
      <c r="H1033" s="82" t="s">
        <v>7112</v>
      </c>
      <c r="I1033" s="79"/>
      <c r="J1033" s="79" t="s">
        <v>7109</v>
      </c>
      <c r="K1033" s="67" t="s">
        <v>105</v>
      </c>
      <c r="L1033" s="79" t="s">
        <v>7113</v>
      </c>
      <c r="M1033" s="83">
        <v>44197</v>
      </c>
      <c r="N1033" s="79"/>
      <c r="O1033" s="79"/>
      <c r="P1033" s="79"/>
      <c r="Q1033" s="79"/>
      <c r="R1033" s="79"/>
      <c r="S1033" s="67" t="s">
        <v>88</v>
      </c>
      <c r="T1033" s="74"/>
      <c r="U1033" s="84" t="s">
        <v>426</v>
      </c>
      <c r="V1033" s="70">
        <v>0</v>
      </c>
      <c r="W1033" s="84"/>
      <c r="X1033" s="85">
        <v>2625</v>
      </c>
      <c r="Y1033" s="86">
        <v>1</v>
      </c>
      <c r="Z1033" s="86">
        <v>43758</v>
      </c>
      <c r="AA1033" s="79"/>
      <c r="AB1033" s="67">
        <v>535700</v>
      </c>
      <c r="AC1033" s="67" t="s">
        <v>6803</v>
      </c>
      <c r="AD1033" s="87">
        <v>0</v>
      </c>
      <c r="AE1033" s="68"/>
      <c r="AF1033" s="84"/>
      <c r="AG1033" s="79"/>
      <c r="AH1033" s="79"/>
      <c r="AI1033" s="79"/>
      <c r="AJ1033" s="79"/>
      <c r="AK1033" s="79"/>
      <c r="AL1033" s="79"/>
      <c r="AM1033" s="79"/>
      <c r="AN1033" s="79"/>
      <c r="AO1033" s="79"/>
      <c r="AP1033" s="79"/>
      <c r="AQ1033" s="79"/>
      <c r="AR1033" s="79"/>
      <c r="AS1033" s="79"/>
      <c r="AT1033" s="79"/>
      <c r="AU1033" s="79"/>
      <c r="AV1033" s="79"/>
      <c r="AW1033" s="79"/>
      <c r="AX1033" s="79"/>
      <c r="AY1033" s="79"/>
      <c r="AZ1033" s="79"/>
      <c r="BA1033" s="79"/>
      <c r="BB1033" s="79"/>
      <c r="BC1033" s="78"/>
      <c r="BD1033" s="157">
        <v>43758</v>
      </c>
      <c r="BE1033" s="157">
        <v>0</v>
      </c>
      <c r="BF1033" s="157">
        <v>0</v>
      </c>
      <c r="BG1033" s="157">
        <f t="shared" si="17"/>
        <v>43758</v>
      </c>
      <c r="BH1033" s="145" t="s">
        <v>105</v>
      </c>
      <c r="BI1033" s="33" t="s">
        <v>242</v>
      </c>
      <c r="BJ1033" s="19" t="s">
        <v>6812</v>
      </c>
      <c r="BK1033" s="19" t="s">
        <v>6813</v>
      </c>
      <c r="BL1033" s="19" t="s">
        <v>6814</v>
      </c>
      <c r="BM1033" s="19" t="s">
        <v>98</v>
      </c>
      <c r="BN1033" s="418"/>
      <c r="BO1033" s="418"/>
      <c r="BP1033" s="33" t="s">
        <v>98</v>
      </c>
      <c r="BQ1033" s="145" t="s">
        <v>229</v>
      </c>
      <c r="BR1033" s="112" t="s">
        <v>6793</v>
      </c>
    </row>
    <row r="1034" spans="1:70" s="36" customFormat="1" ht="150">
      <c r="A1034" s="18">
        <v>1032</v>
      </c>
      <c r="B1034" s="111">
        <v>5357</v>
      </c>
      <c r="C1034" s="112" t="s">
        <v>6793</v>
      </c>
      <c r="D1034" s="67" t="s">
        <v>253</v>
      </c>
      <c r="E1034" s="78" t="s">
        <v>7114</v>
      </c>
      <c r="F1034" s="81" t="s">
        <v>7115</v>
      </c>
      <c r="G1034" s="70" t="s">
        <v>7116</v>
      </c>
      <c r="H1034" s="82" t="s">
        <v>7117</v>
      </c>
      <c r="I1034" s="79"/>
      <c r="J1034" s="79" t="s">
        <v>7114</v>
      </c>
      <c r="K1034" s="67" t="s">
        <v>105</v>
      </c>
      <c r="L1034" s="79" t="s">
        <v>7118</v>
      </c>
      <c r="M1034" s="83">
        <v>44690</v>
      </c>
      <c r="N1034" s="79"/>
      <c r="O1034" s="79"/>
      <c r="P1034" s="79"/>
      <c r="Q1034" s="79"/>
      <c r="R1034" s="79"/>
      <c r="S1034" s="67" t="s">
        <v>88</v>
      </c>
      <c r="T1034" s="74"/>
      <c r="U1034" s="84" t="s">
        <v>2854</v>
      </c>
      <c r="V1034" s="70">
        <v>0</v>
      </c>
      <c r="W1034" s="84"/>
      <c r="X1034" s="85">
        <v>45</v>
      </c>
      <c r="Y1034" s="86">
        <v>1</v>
      </c>
      <c r="Z1034" s="86">
        <v>51364</v>
      </c>
      <c r="AA1034" s="79"/>
      <c r="AB1034" s="67">
        <v>535700</v>
      </c>
      <c r="AC1034" s="67" t="s">
        <v>6803</v>
      </c>
      <c r="AD1034" s="87">
        <v>0</v>
      </c>
      <c r="AE1034" s="68"/>
      <c r="AF1034" s="84"/>
      <c r="AG1034" s="79"/>
      <c r="AH1034" s="79"/>
      <c r="AI1034" s="79"/>
      <c r="AJ1034" s="79"/>
      <c r="AK1034" s="79"/>
      <c r="AL1034" s="79"/>
      <c r="AM1034" s="79"/>
      <c r="AN1034" s="79"/>
      <c r="AO1034" s="79"/>
      <c r="AP1034" s="79"/>
      <c r="AQ1034" s="79"/>
      <c r="AR1034" s="79"/>
      <c r="AS1034" s="79"/>
      <c r="AT1034" s="79"/>
      <c r="AU1034" s="79"/>
      <c r="AV1034" s="79"/>
      <c r="AW1034" s="79"/>
      <c r="AX1034" s="79"/>
      <c r="AY1034" s="79"/>
      <c r="AZ1034" s="79"/>
      <c r="BA1034" s="79"/>
      <c r="BB1034" s="79"/>
      <c r="BC1034" s="78"/>
      <c r="BD1034" s="157">
        <v>51364</v>
      </c>
      <c r="BE1034" s="157">
        <v>0</v>
      </c>
      <c r="BF1034" s="157">
        <v>0</v>
      </c>
      <c r="BG1034" s="157">
        <f t="shared" si="17"/>
        <v>51364</v>
      </c>
      <c r="BH1034" s="145" t="s">
        <v>100</v>
      </c>
      <c r="BI1034" s="33" t="s">
        <v>222</v>
      </c>
      <c r="BJ1034" s="19" t="s">
        <v>6812</v>
      </c>
      <c r="BK1034" s="19" t="s">
        <v>6813</v>
      </c>
      <c r="BL1034" s="19" t="s">
        <v>6814</v>
      </c>
      <c r="BM1034" s="19" t="s">
        <v>98</v>
      </c>
      <c r="BN1034" s="418"/>
      <c r="BO1034" s="418"/>
      <c r="BP1034" s="33" t="s">
        <v>98</v>
      </c>
      <c r="BQ1034" s="145" t="s">
        <v>229</v>
      </c>
      <c r="BR1034" s="112" t="s">
        <v>6793</v>
      </c>
    </row>
    <row r="1035" spans="1:70" s="36" customFormat="1" ht="150">
      <c r="A1035" s="18">
        <v>1033</v>
      </c>
      <c r="B1035" s="111">
        <v>5357</v>
      </c>
      <c r="C1035" s="112" t="s">
        <v>6793</v>
      </c>
      <c r="D1035" s="67" t="s">
        <v>235</v>
      </c>
      <c r="E1035" s="78" t="s">
        <v>7119</v>
      </c>
      <c r="F1035" s="81" t="s">
        <v>7120</v>
      </c>
      <c r="G1035" s="70" t="s">
        <v>7121</v>
      </c>
      <c r="H1035" s="82" t="s">
        <v>7122</v>
      </c>
      <c r="I1035" s="79"/>
      <c r="J1035" s="79" t="s">
        <v>7119</v>
      </c>
      <c r="K1035" s="67" t="s">
        <v>105</v>
      </c>
      <c r="L1035" s="79" t="s">
        <v>7123</v>
      </c>
      <c r="M1035" s="83">
        <v>45462</v>
      </c>
      <c r="N1035" s="79"/>
      <c r="O1035" s="79"/>
      <c r="P1035" s="79"/>
      <c r="Q1035" s="79"/>
      <c r="R1035" s="79"/>
      <c r="S1035" s="67" t="s">
        <v>88</v>
      </c>
      <c r="T1035" s="74"/>
      <c r="U1035" s="84" t="s">
        <v>1232</v>
      </c>
      <c r="V1035" s="70" t="s">
        <v>173</v>
      </c>
      <c r="W1035" s="84"/>
      <c r="X1035" s="85">
        <v>3620</v>
      </c>
      <c r="Y1035" s="86">
        <v>1</v>
      </c>
      <c r="Z1035" s="86">
        <v>67500</v>
      </c>
      <c r="AA1035" s="79"/>
      <c r="AB1035" s="67">
        <v>535700</v>
      </c>
      <c r="AC1035" s="67" t="s">
        <v>6803</v>
      </c>
      <c r="AD1035" s="87">
        <v>0</v>
      </c>
      <c r="AE1035" s="68"/>
      <c r="AF1035" s="84"/>
      <c r="AG1035" s="79"/>
      <c r="AH1035" s="79"/>
      <c r="AI1035" s="79"/>
      <c r="AJ1035" s="79"/>
      <c r="AK1035" s="79"/>
      <c r="AL1035" s="79"/>
      <c r="AM1035" s="79"/>
      <c r="AN1035" s="79"/>
      <c r="AO1035" s="79"/>
      <c r="AP1035" s="79"/>
      <c r="AQ1035" s="79"/>
      <c r="AR1035" s="79"/>
      <c r="AS1035" s="79"/>
      <c r="AT1035" s="79"/>
      <c r="AU1035" s="79"/>
      <c r="AV1035" s="79"/>
      <c r="AW1035" s="79"/>
      <c r="AX1035" s="79"/>
      <c r="AY1035" s="79"/>
      <c r="AZ1035" s="79"/>
      <c r="BA1035" s="79"/>
      <c r="BB1035" s="79"/>
      <c r="BC1035" s="78"/>
      <c r="BD1035" s="157">
        <v>67500</v>
      </c>
      <c r="BE1035" s="157">
        <v>0</v>
      </c>
      <c r="BF1035" s="157">
        <v>0</v>
      </c>
      <c r="BG1035" s="157">
        <f t="shared" si="17"/>
        <v>67500</v>
      </c>
      <c r="BH1035" s="145" t="s">
        <v>100</v>
      </c>
      <c r="BI1035" s="33" t="s">
        <v>222</v>
      </c>
      <c r="BJ1035" s="19" t="s">
        <v>6812</v>
      </c>
      <c r="BK1035" s="19" t="s">
        <v>6813</v>
      </c>
      <c r="BL1035" s="19" t="s">
        <v>6814</v>
      </c>
      <c r="BM1035" s="19" t="s">
        <v>105</v>
      </c>
      <c r="BN1035" s="418"/>
      <c r="BO1035" s="418"/>
      <c r="BP1035" s="33" t="s">
        <v>98</v>
      </c>
      <c r="BQ1035" s="145" t="s">
        <v>229</v>
      </c>
      <c r="BR1035" s="112" t="s">
        <v>6793</v>
      </c>
    </row>
    <row r="1036" spans="1:70" s="36" customFormat="1" ht="60">
      <c r="A1036" s="18">
        <v>1034</v>
      </c>
      <c r="B1036" s="111">
        <v>5357</v>
      </c>
      <c r="C1036" s="112" t="s">
        <v>6793</v>
      </c>
      <c r="D1036" s="88" t="s">
        <v>253</v>
      </c>
      <c r="E1036" s="89" t="s">
        <v>7124</v>
      </c>
      <c r="F1036" s="90" t="s">
        <v>7125</v>
      </c>
      <c r="G1036" s="38" t="s">
        <v>7126</v>
      </c>
      <c r="H1036" s="38"/>
      <c r="I1036" s="38"/>
      <c r="J1036" s="91" t="s">
        <v>7124</v>
      </c>
      <c r="K1036" s="67"/>
      <c r="L1036" s="87" t="s">
        <v>7127</v>
      </c>
      <c r="M1036" s="73">
        <v>45117</v>
      </c>
      <c r="N1036" s="73" t="s">
        <v>105</v>
      </c>
      <c r="O1036" s="92"/>
      <c r="P1036" s="93"/>
      <c r="Q1036" s="93"/>
      <c r="R1036" s="93"/>
      <c r="S1036" s="67" t="s">
        <v>88</v>
      </c>
      <c r="T1036" s="74" t="s">
        <v>6802</v>
      </c>
      <c r="U1036" s="87" t="s">
        <v>90</v>
      </c>
      <c r="V1036" s="94" t="s">
        <v>105</v>
      </c>
      <c r="W1036" s="95"/>
      <c r="X1036" s="158">
        <v>101.66666666666667</v>
      </c>
      <c r="Y1036" s="96">
        <v>3</v>
      </c>
      <c r="Z1036" s="156">
        <v>68600</v>
      </c>
      <c r="AA1036" s="335"/>
      <c r="AB1036" s="67">
        <v>535700</v>
      </c>
      <c r="AC1036" s="67" t="s">
        <v>6803</v>
      </c>
      <c r="AD1036" s="87">
        <v>0</v>
      </c>
      <c r="AE1036" s="98"/>
      <c r="AF1036" s="93"/>
      <c r="AG1036" s="93"/>
      <c r="AH1036" s="93"/>
      <c r="AI1036" s="93"/>
      <c r="AJ1036" s="93"/>
      <c r="AK1036" s="93"/>
      <c r="AL1036" s="93"/>
      <c r="AM1036" s="93"/>
      <c r="AN1036" s="93"/>
      <c r="AO1036" s="93"/>
      <c r="AP1036" s="93"/>
      <c r="AQ1036" s="93"/>
      <c r="AR1036" s="93"/>
      <c r="AS1036" s="93"/>
      <c r="AT1036" s="93"/>
      <c r="AU1036" s="93"/>
      <c r="AV1036" s="93"/>
      <c r="AW1036" s="93"/>
      <c r="AX1036" s="93"/>
      <c r="AY1036" s="93"/>
      <c r="AZ1036" s="93"/>
      <c r="BA1036" s="93"/>
      <c r="BB1036" s="93"/>
      <c r="BC1036" s="99"/>
      <c r="BD1036" s="157">
        <v>68600</v>
      </c>
      <c r="BE1036" s="157">
        <v>98700</v>
      </c>
      <c r="BF1036" s="157">
        <v>0</v>
      </c>
      <c r="BG1036" s="157">
        <f t="shared" si="17"/>
        <v>167300</v>
      </c>
      <c r="BH1036" s="145" t="s">
        <v>105</v>
      </c>
      <c r="BI1036" s="33" t="s">
        <v>242</v>
      </c>
      <c r="BJ1036" s="19" t="s">
        <v>6812</v>
      </c>
      <c r="BK1036" s="19" t="s">
        <v>6813</v>
      </c>
      <c r="BL1036" s="19" t="s">
        <v>6814</v>
      </c>
      <c r="BM1036" s="19" t="s">
        <v>105</v>
      </c>
      <c r="BN1036" s="418"/>
      <c r="BO1036" s="418"/>
      <c r="BP1036" s="33" t="s">
        <v>98</v>
      </c>
      <c r="BQ1036" s="145"/>
      <c r="BR1036" s="112" t="s">
        <v>6793</v>
      </c>
    </row>
    <row r="1037" spans="1:70" s="36" customFormat="1" ht="90">
      <c r="A1037" s="18">
        <v>1035</v>
      </c>
      <c r="B1037" s="111">
        <v>5357</v>
      </c>
      <c r="C1037" s="112" t="s">
        <v>6793</v>
      </c>
      <c r="D1037" s="88" t="s">
        <v>235</v>
      </c>
      <c r="E1037" s="89" t="s">
        <v>7128</v>
      </c>
      <c r="F1037" s="90" t="s">
        <v>7129</v>
      </c>
      <c r="G1037" s="38" t="s">
        <v>7130</v>
      </c>
      <c r="H1037" s="38" t="s">
        <v>7131</v>
      </c>
      <c r="I1037" s="38"/>
      <c r="J1037" s="91" t="s">
        <v>7128</v>
      </c>
      <c r="K1037" s="67"/>
      <c r="L1037" s="87" t="s">
        <v>7132</v>
      </c>
      <c r="M1037" s="73">
        <v>44228</v>
      </c>
      <c r="N1037" s="73" t="s">
        <v>105</v>
      </c>
      <c r="O1037" s="92"/>
      <c r="P1037" s="93"/>
      <c r="Q1037" s="93"/>
      <c r="R1037" s="93"/>
      <c r="S1037" s="67" t="s">
        <v>88</v>
      </c>
      <c r="T1037" s="74" t="s">
        <v>6802</v>
      </c>
      <c r="U1037" s="94" t="s">
        <v>426</v>
      </c>
      <c r="V1037" s="87" t="s">
        <v>105</v>
      </c>
      <c r="W1037" s="95"/>
      <c r="X1037" s="158">
        <v>415</v>
      </c>
      <c r="Y1037" s="96">
        <v>1</v>
      </c>
      <c r="Z1037" s="156">
        <v>15070</v>
      </c>
      <c r="AA1037" s="335"/>
      <c r="AB1037" s="67">
        <v>535700</v>
      </c>
      <c r="AC1037" s="67" t="s">
        <v>6803</v>
      </c>
      <c r="AD1037" s="87" t="s">
        <v>105</v>
      </c>
      <c r="AE1037" s="98"/>
      <c r="AF1037" s="93"/>
      <c r="AG1037" s="93"/>
      <c r="AH1037" s="93"/>
      <c r="AI1037" s="93"/>
      <c r="AJ1037" s="93"/>
      <c r="AK1037" s="93"/>
      <c r="AL1037" s="93"/>
      <c r="AM1037" s="93"/>
      <c r="AN1037" s="93"/>
      <c r="AO1037" s="93"/>
      <c r="AP1037" s="93"/>
      <c r="AQ1037" s="93"/>
      <c r="AR1037" s="93"/>
      <c r="AS1037" s="93"/>
      <c r="AT1037" s="93"/>
      <c r="AU1037" s="93"/>
      <c r="AV1037" s="93"/>
      <c r="AW1037" s="93"/>
      <c r="AX1037" s="93"/>
      <c r="AY1037" s="93"/>
      <c r="AZ1037" s="93"/>
      <c r="BA1037" s="93"/>
      <c r="BB1037" s="93"/>
      <c r="BC1037" s="99"/>
      <c r="BD1037" s="157">
        <v>15070</v>
      </c>
      <c r="BE1037" s="157">
        <v>0</v>
      </c>
      <c r="BF1037" s="157">
        <v>0</v>
      </c>
      <c r="BG1037" s="157">
        <f t="shared" si="17"/>
        <v>15070</v>
      </c>
      <c r="BH1037" s="145" t="s">
        <v>105</v>
      </c>
      <c r="BI1037" s="33" t="s">
        <v>242</v>
      </c>
      <c r="BJ1037" s="19" t="s">
        <v>6812</v>
      </c>
      <c r="BK1037" s="19" t="s">
        <v>6813</v>
      </c>
      <c r="BL1037" s="19" t="s">
        <v>6814</v>
      </c>
      <c r="BM1037" s="19" t="s">
        <v>98</v>
      </c>
      <c r="BN1037" s="418"/>
      <c r="BO1037" s="418"/>
      <c r="BP1037" s="33" t="s">
        <v>98</v>
      </c>
      <c r="BQ1037" s="145"/>
      <c r="BR1037" s="112" t="s">
        <v>6793</v>
      </c>
    </row>
    <row r="1038" spans="1:70" s="36" customFormat="1" ht="75">
      <c r="A1038" s="18">
        <v>1036</v>
      </c>
      <c r="B1038" s="111">
        <v>5357</v>
      </c>
      <c r="C1038" s="112" t="s">
        <v>6793</v>
      </c>
      <c r="D1038" s="88" t="s">
        <v>235</v>
      </c>
      <c r="E1038" s="89" t="s">
        <v>7133</v>
      </c>
      <c r="F1038" s="90" t="s">
        <v>7134</v>
      </c>
      <c r="G1038" s="38" t="s">
        <v>7048</v>
      </c>
      <c r="H1038" s="38" t="s">
        <v>7135</v>
      </c>
      <c r="I1038" s="38"/>
      <c r="J1038" s="91" t="s">
        <v>7133</v>
      </c>
      <c r="K1038" s="67"/>
      <c r="L1038" s="87" t="s">
        <v>7136</v>
      </c>
      <c r="M1038" s="73">
        <v>46055</v>
      </c>
      <c r="N1038" s="73" t="s">
        <v>105</v>
      </c>
      <c r="O1038" s="92"/>
      <c r="P1038" s="93"/>
      <c r="Q1038" s="93"/>
      <c r="R1038" s="93"/>
      <c r="S1038" s="67" t="s">
        <v>88</v>
      </c>
      <c r="T1038" s="74" t="s">
        <v>6832</v>
      </c>
      <c r="U1038" s="87" t="s">
        <v>105</v>
      </c>
      <c r="V1038" s="87" t="s">
        <v>105</v>
      </c>
      <c r="W1038" s="95"/>
      <c r="X1038" s="96">
        <v>3448.3333333333335</v>
      </c>
      <c r="Y1038" s="96">
        <v>3</v>
      </c>
      <c r="Z1038" s="335">
        <v>424124</v>
      </c>
      <c r="AA1038" s="335"/>
      <c r="AB1038" s="78">
        <v>535700</v>
      </c>
      <c r="AC1038" s="67"/>
      <c r="AD1038" s="87" t="s">
        <v>105</v>
      </c>
      <c r="AE1038" s="98"/>
      <c r="AF1038" s="93"/>
      <c r="AG1038" s="93"/>
      <c r="AH1038" s="93"/>
      <c r="AI1038" s="93"/>
      <c r="AJ1038" s="93"/>
      <c r="AK1038" s="93"/>
      <c r="AL1038" s="93"/>
      <c r="AM1038" s="93"/>
      <c r="AN1038" s="93"/>
      <c r="AO1038" s="93"/>
      <c r="AP1038" s="93"/>
      <c r="AQ1038" s="93"/>
      <c r="AR1038" s="93"/>
      <c r="AS1038" s="93"/>
      <c r="AT1038" s="93"/>
      <c r="AU1038" s="93"/>
      <c r="AV1038" s="93"/>
      <c r="AW1038" s="93"/>
      <c r="AX1038" s="93"/>
      <c r="AY1038" s="93"/>
      <c r="AZ1038" s="93"/>
      <c r="BA1038" s="93"/>
      <c r="BB1038" s="93"/>
      <c r="BC1038" s="99"/>
      <c r="BD1038" s="157">
        <v>0</v>
      </c>
      <c r="BE1038" s="157">
        <v>0</v>
      </c>
      <c r="BF1038" s="157">
        <v>424124</v>
      </c>
      <c r="BG1038" s="157">
        <f t="shared" si="17"/>
        <v>424124</v>
      </c>
      <c r="BH1038" s="145" t="s">
        <v>394</v>
      </c>
      <c r="BI1038" s="33" t="s">
        <v>222</v>
      </c>
      <c r="BJ1038" s="19" t="s">
        <v>6812</v>
      </c>
      <c r="BK1038" s="19" t="s">
        <v>6813</v>
      </c>
      <c r="BL1038" s="19" t="s">
        <v>6814</v>
      </c>
      <c r="BM1038" s="19" t="s">
        <v>105</v>
      </c>
      <c r="BN1038" s="418"/>
      <c r="BO1038" s="418"/>
      <c r="BP1038" s="33" t="s">
        <v>98</v>
      </c>
      <c r="BQ1038" s="145"/>
      <c r="BR1038" s="112" t="s">
        <v>6793</v>
      </c>
    </row>
    <row r="1039" spans="1:70" s="36" customFormat="1" ht="75">
      <c r="A1039" s="18">
        <v>1037</v>
      </c>
      <c r="B1039" s="111">
        <v>5357</v>
      </c>
      <c r="C1039" s="112" t="s">
        <v>6793</v>
      </c>
      <c r="D1039" s="88" t="s">
        <v>235</v>
      </c>
      <c r="E1039" s="89" t="s">
        <v>7137</v>
      </c>
      <c r="F1039" s="90" t="s">
        <v>7138</v>
      </c>
      <c r="G1039" s="38" t="s">
        <v>7043</v>
      </c>
      <c r="H1039" s="38" t="s">
        <v>7139</v>
      </c>
      <c r="I1039" s="38"/>
      <c r="J1039" s="91" t="s">
        <v>7137</v>
      </c>
      <c r="K1039" s="67"/>
      <c r="L1039" s="87" t="s">
        <v>7140</v>
      </c>
      <c r="M1039" s="73">
        <v>46028</v>
      </c>
      <c r="N1039" s="73" t="s">
        <v>105</v>
      </c>
      <c r="O1039" s="92"/>
      <c r="P1039" s="93"/>
      <c r="Q1039" s="93"/>
      <c r="R1039" s="93"/>
      <c r="S1039" s="67" t="s">
        <v>88</v>
      </c>
      <c r="T1039" s="74" t="s">
        <v>6832</v>
      </c>
      <c r="U1039" s="87" t="s">
        <v>7141</v>
      </c>
      <c r="V1039" s="94" t="s">
        <v>105</v>
      </c>
      <c r="W1039" s="95"/>
      <c r="X1039" s="96">
        <v>7764</v>
      </c>
      <c r="Y1039" s="96">
        <v>10</v>
      </c>
      <c r="Z1039" s="335">
        <v>797390</v>
      </c>
      <c r="AA1039" s="335"/>
      <c r="AB1039" s="67">
        <v>535700</v>
      </c>
      <c r="AC1039" s="67" t="s">
        <v>6803</v>
      </c>
      <c r="AD1039" s="87">
        <v>0</v>
      </c>
      <c r="AE1039" s="98"/>
      <c r="AF1039" s="93"/>
      <c r="AG1039" s="93"/>
      <c r="AH1039" s="93"/>
      <c r="AI1039" s="93"/>
      <c r="AJ1039" s="93"/>
      <c r="AK1039" s="93"/>
      <c r="AL1039" s="93"/>
      <c r="AM1039" s="93"/>
      <c r="AN1039" s="93"/>
      <c r="AO1039" s="93"/>
      <c r="AP1039" s="93"/>
      <c r="AQ1039" s="93"/>
      <c r="AR1039" s="93"/>
      <c r="AS1039" s="93"/>
      <c r="AT1039" s="93"/>
      <c r="AU1039" s="93"/>
      <c r="AV1039" s="93"/>
      <c r="AW1039" s="93"/>
      <c r="AX1039" s="93"/>
      <c r="AY1039" s="93"/>
      <c r="AZ1039" s="93"/>
      <c r="BA1039" s="93"/>
      <c r="BB1039" s="93"/>
      <c r="BC1039" s="99"/>
      <c r="BD1039" s="157">
        <v>0</v>
      </c>
      <c r="BE1039" s="157">
        <v>797390</v>
      </c>
      <c r="BF1039" s="157">
        <v>57951</v>
      </c>
      <c r="BG1039" s="157">
        <f t="shared" si="17"/>
        <v>855341</v>
      </c>
      <c r="BH1039" s="145" t="s">
        <v>100</v>
      </c>
      <c r="BI1039" s="33" t="s">
        <v>222</v>
      </c>
      <c r="BJ1039" s="19" t="s">
        <v>6812</v>
      </c>
      <c r="BK1039" s="19" t="s">
        <v>6813</v>
      </c>
      <c r="BL1039" s="19" t="s">
        <v>6814</v>
      </c>
      <c r="BM1039" s="19" t="s">
        <v>105</v>
      </c>
      <c r="BN1039" s="418"/>
      <c r="BO1039" s="418"/>
      <c r="BP1039" s="33" t="s">
        <v>98</v>
      </c>
      <c r="BQ1039" s="145"/>
      <c r="BR1039" s="112" t="s">
        <v>6793</v>
      </c>
    </row>
    <row r="1040" spans="1:70" s="354" customFormat="1" ht="105">
      <c r="A1040" s="18">
        <v>1038</v>
      </c>
      <c r="B1040" s="111">
        <v>5357</v>
      </c>
      <c r="C1040" s="112" t="s">
        <v>6793</v>
      </c>
      <c r="D1040" s="88" t="s">
        <v>235</v>
      </c>
      <c r="E1040" s="89" t="s">
        <v>7142</v>
      </c>
      <c r="F1040" s="90" t="s">
        <v>7143</v>
      </c>
      <c r="G1040" s="38" t="s">
        <v>7043</v>
      </c>
      <c r="H1040" s="38"/>
      <c r="I1040" s="38"/>
      <c r="J1040" s="89" t="s">
        <v>7142</v>
      </c>
      <c r="K1040" s="67"/>
      <c r="L1040" s="87" t="s">
        <v>7144</v>
      </c>
      <c r="M1040" s="73">
        <v>46029</v>
      </c>
      <c r="N1040" s="73" t="s">
        <v>105</v>
      </c>
      <c r="O1040" s="92"/>
      <c r="P1040" s="93"/>
      <c r="Q1040" s="93"/>
      <c r="R1040" s="93"/>
      <c r="S1040" s="67" t="s">
        <v>88</v>
      </c>
      <c r="T1040" s="74" t="s">
        <v>6832</v>
      </c>
      <c r="U1040" s="87"/>
      <c r="V1040" s="87"/>
      <c r="W1040" s="95"/>
      <c r="X1040" s="96"/>
      <c r="Y1040" s="96"/>
      <c r="Z1040" s="335"/>
      <c r="AA1040" s="335"/>
      <c r="AB1040" s="67">
        <v>535700</v>
      </c>
      <c r="AC1040" s="67" t="s">
        <v>6803</v>
      </c>
      <c r="AD1040" s="87"/>
      <c r="AE1040" s="98"/>
      <c r="AF1040" s="93"/>
      <c r="AG1040" s="93"/>
      <c r="AH1040" s="93"/>
      <c r="AI1040" s="93"/>
      <c r="AJ1040" s="93"/>
      <c r="AK1040" s="93"/>
      <c r="AL1040" s="93"/>
      <c r="AM1040" s="93"/>
      <c r="AN1040" s="93"/>
      <c r="AO1040" s="93"/>
      <c r="AP1040" s="93"/>
      <c r="AQ1040" s="93"/>
      <c r="AR1040" s="93"/>
      <c r="AS1040" s="93"/>
      <c r="AT1040" s="93"/>
      <c r="AU1040" s="93"/>
      <c r="AV1040" s="93"/>
      <c r="AW1040" s="93"/>
      <c r="AX1040" s="93"/>
      <c r="AY1040" s="93"/>
      <c r="AZ1040" s="93"/>
      <c r="BA1040" s="93"/>
      <c r="BB1040" s="93"/>
      <c r="BC1040" s="99"/>
      <c r="BD1040" s="157">
        <v>0</v>
      </c>
      <c r="BE1040" s="157">
        <v>605518</v>
      </c>
      <c r="BF1040" s="157">
        <v>0</v>
      </c>
      <c r="BG1040" s="157">
        <f t="shared" si="17"/>
        <v>605518</v>
      </c>
      <c r="BH1040" s="145" t="s">
        <v>394</v>
      </c>
      <c r="BI1040" s="33" t="s">
        <v>1299</v>
      </c>
      <c r="BJ1040" s="19" t="s">
        <v>6812</v>
      </c>
      <c r="BK1040" s="19" t="s">
        <v>6813</v>
      </c>
      <c r="BL1040" s="19" t="s">
        <v>6814</v>
      </c>
      <c r="BM1040" s="19" t="s">
        <v>105</v>
      </c>
      <c r="BN1040" s="446"/>
      <c r="BO1040" s="446"/>
      <c r="BP1040" s="33"/>
      <c r="BQ1040" s="145"/>
      <c r="BR1040" s="112" t="s">
        <v>6793</v>
      </c>
    </row>
    <row r="1041" spans="1:70" s="354" customFormat="1" ht="105">
      <c r="A1041" s="18">
        <v>1039</v>
      </c>
      <c r="B1041" s="111">
        <v>5357</v>
      </c>
      <c r="C1041" s="112" t="s">
        <v>6793</v>
      </c>
      <c r="D1041" s="88" t="s">
        <v>235</v>
      </c>
      <c r="E1041" s="89" t="s">
        <v>7145</v>
      </c>
      <c r="F1041" s="90" t="s">
        <v>7146</v>
      </c>
      <c r="G1041" s="38" t="s">
        <v>7147</v>
      </c>
      <c r="H1041" s="38"/>
      <c r="I1041" s="38"/>
      <c r="J1041" s="89" t="s">
        <v>7145</v>
      </c>
      <c r="K1041" s="67"/>
      <c r="L1041" s="87" t="s">
        <v>7148</v>
      </c>
      <c r="M1041" s="73">
        <v>44216</v>
      </c>
      <c r="N1041" s="73" t="s">
        <v>105</v>
      </c>
      <c r="O1041" s="92"/>
      <c r="P1041" s="93"/>
      <c r="Q1041" s="93"/>
      <c r="R1041" s="93"/>
      <c r="S1041" s="67" t="s">
        <v>88</v>
      </c>
      <c r="T1041" s="74" t="s">
        <v>6802</v>
      </c>
      <c r="U1041" s="87"/>
      <c r="V1041" s="87"/>
      <c r="W1041" s="95"/>
      <c r="X1041" s="96"/>
      <c r="Y1041" s="96"/>
      <c r="Z1041" s="335"/>
      <c r="AA1041" s="335"/>
      <c r="AB1041" s="67">
        <v>535700</v>
      </c>
      <c r="AC1041" s="67" t="s">
        <v>6803</v>
      </c>
      <c r="AD1041" s="87"/>
      <c r="AE1041" s="98"/>
      <c r="AF1041" s="93"/>
      <c r="AG1041" s="93"/>
      <c r="AH1041" s="93"/>
      <c r="AI1041" s="93"/>
      <c r="AJ1041" s="93"/>
      <c r="AK1041" s="93"/>
      <c r="AL1041" s="93"/>
      <c r="AM1041" s="93"/>
      <c r="AN1041" s="93"/>
      <c r="AO1041" s="93"/>
      <c r="AP1041" s="93"/>
      <c r="AQ1041" s="93"/>
      <c r="AR1041" s="93"/>
      <c r="AS1041" s="93"/>
      <c r="AT1041" s="93"/>
      <c r="AU1041" s="93"/>
      <c r="AV1041" s="93"/>
      <c r="AW1041" s="93"/>
      <c r="AX1041" s="93"/>
      <c r="AY1041" s="93"/>
      <c r="AZ1041" s="93"/>
      <c r="BA1041" s="93"/>
      <c r="BB1041" s="93"/>
      <c r="BC1041" s="99"/>
      <c r="BD1041" s="157">
        <v>0</v>
      </c>
      <c r="BE1041" s="157">
        <v>40415</v>
      </c>
      <c r="BF1041" s="157">
        <v>0</v>
      </c>
      <c r="BG1041" s="157">
        <f t="shared" si="17"/>
        <v>40415</v>
      </c>
      <c r="BH1041" s="145"/>
      <c r="BI1041" s="33" t="s">
        <v>1299</v>
      </c>
      <c r="BJ1041" s="19" t="s">
        <v>6812</v>
      </c>
      <c r="BK1041" s="19" t="s">
        <v>6813</v>
      </c>
      <c r="BL1041" s="19" t="s">
        <v>6814</v>
      </c>
      <c r="BM1041" s="19" t="s">
        <v>98</v>
      </c>
      <c r="BN1041" s="446"/>
      <c r="BO1041" s="446"/>
      <c r="BP1041" s="33"/>
      <c r="BQ1041" s="145"/>
      <c r="BR1041" s="112" t="s">
        <v>6793</v>
      </c>
    </row>
    <row r="1042" spans="1:70" s="354" customFormat="1" ht="210">
      <c r="A1042" s="18">
        <v>1040</v>
      </c>
      <c r="B1042" s="111">
        <v>5357</v>
      </c>
      <c r="C1042" s="112" t="s">
        <v>6793</v>
      </c>
      <c r="D1042" s="88" t="s">
        <v>253</v>
      </c>
      <c r="E1042" s="89" t="s">
        <v>7149</v>
      </c>
      <c r="F1042" s="90" t="s">
        <v>7150</v>
      </c>
      <c r="G1042" s="38" t="s">
        <v>7151</v>
      </c>
      <c r="H1042" s="38"/>
      <c r="I1042" s="38"/>
      <c r="J1042" s="89" t="s">
        <v>7149</v>
      </c>
      <c r="K1042" s="67"/>
      <c r="L1042" s="87" t="s">
        <v>7152</v>
      </c>
      <c r="M1042" s="73">
        <v>44854</v>
      </c>
      <c r="N1042" s="73" t="s">
        <v>105</v>
      </c>
      <c r="O1042" s="92"/>
      <c r="P1042" s="93"/>
      <c r="Q1042" s="93"/>
      <c r="R1042" s="93"/>
      <c r="S1042" s="67" t="s">
        <v>88</v>
      </c>
      <c r="T1042" s="74" t="s">
        <v>6802</v>
      </c>
      <c r="U1042" s="87"/>
      <c r="V1042" s="87"/>
      <c r="W1042" s="95"/>
      <c r="X1042" s="96"/>
      <c r="Y1042" s="96"/>
      <c r="Z1042" s="335"/>
      <c r="AA1042" s="335"/>
      <c r="AB1042" s="78">
        <v>535700</v>
      </c>
      <c r="AC1042" s="67"/>
      <c r="AD1042" s="87"/>
      <c r="AE1042" s="98"/>
      <c r="AF1042" s="93"/>
      <c r="AG1042" s="93"/>
      <c r="AH1042" s="93"/>
      <c r="AI1042" s="93"/>
      <c r="AJ1042" s="93"/>
      <c r="AK1042" s="93"/>
      <c r="AL1042" s="93"/>
      <c r="AM1042" s="93"/>
      <c r="AN1042" s="93"/>
      <c r="AO1042" s="93"/>
      <c r="AP1042" s="93"/>
      <c r="AQ1042" s="93"/>
      <c r="AR1042" s="93"/>
      <c r="AS1042" s="93"/>
      <c r="AT1042" s="93"/>
      <c r="AU1042" s="93"/>
      <c r="AV1042" s="93"/>
      <c r="AW1042" s="93"/>
      <c r="AX1042" s="93"/>
      <c r="AY1042" s="93"/>
      <c r="AZ1042" s="93"/>
      <c r="BA1042" s="93"/>
      <c r="BB1042" s="93"/>
      <c r="BC1042" s="99"/>
      <c r="BD1042" s="157">
        <v>0</v>
      </c>
      <c r="BE1042" s="157">
        <v>0</v>
      </c>
      <c r="BF1042" s="157">
        <v>14000</v>
      </c>
      <c r="BG1042" s="157">
        <f t="shared" si="17"/>
        <v>14000</v>
      </c>
      <c r="BH1042" s="145"/>
      <c r="BI1042" s="33" t="s">
        <v>1299</v>
      </c>
      <c r="BJ1042" s="19" t="s">
        <v>6812</v>
      </c>
      <c r="BK1042" s="19" t="s">
        <v>6813</v>
      </c>
      <c r="BL1042" s="19" t="s">
        <v>6814</v>
      </c>
      <c r="BM1042" s="19" t="s">
        <v>105</v>
      </c>
      <c r="BN1042" s="446"/>
      <c r="BO1042" s="446"/>
      <c r="BP1042" s="33"/>
      <c r="BQ1042" s="145"/>
      <c r="BR1042" s="112" t="s">
        <v>6793</v>
      </c>
    </row>
    <row r="1043" spans="1:70" s="354" customFormat="1" ht="135">
      <c r="A1043" s="18">
        <v>1041</v>
      </c>
      <c r="B1043" s="111">
        <v>5357</v>
      </c>
      <c r="C1043" s="112" t="s">
        <v>6793</v>
      </c>
      <c r="D1043" s="88" t="s">
        <v>235</v>
      </c>
      <c r="E1043" s="89" t="s">
        <v>7153</v>
      </c>
      <c r="F1043" s="90" t="s">
        <v>7154</v>
      </c>
      <c r="G1043" s="38" t="s">
        <v>7155</v>
      </c>
      <c r="H1043" s="38"/>
      <c r="I1043" s="38"/>
      <c r="J1043" s="89" t="s">
        <v>7153</v>
      </c>
      <c r="K1043" s="67"/>
      <c r="L1043" s="87" t="s">
        <v>7156</v>
      </c>
      <c r="M1043" s="73">
        <v>45117</v>
      </c>
      <c r="N1043" s="73" t="s">
        <v>105</v>
      </c>
      <c r="O1043" s="92"/>
      <c r="P1043" s="93"/>
      <c r="Q1043" s="93"/>
      <c r="R1043" s="93"/>
      <c r="S1043" s="67" t="s">
        <v>88</v>
      </c>
      <c r="T1043" s="74" t="s">
        <v>6802</v>
      </c>
      <c r="U1043" s="87"/>
      <c r="V1043" s="87"/>
      <c r="W1043" s="95"/>
      <c r="X1043" s="96"/>
      <c r="Y1043" s="96"/>
      <c r="Z1043" s="335"/>
      <c r="AA1043" s="335"/>
      <c r="AB1043" s="67">
        <v>535700</v>
      </c>
      <c r="AC1043" s="67" t="s">
        <v>6803</v>
      </c>
      <c r="AD1043" s="87"/>
      <c r="AE1043" s="98"/>
      <c r="AF1043" s="93"/>
      <c r="AG1043" s="93"/>
      <c r="AH1043" s="93"/>
      <c r="AI1043" s="93"/>
      <c r="AJ1043" s="93"/>
      <c r="AK1043" s="93"/>
      <c r="AL1043" s="93"/>
      <c r="AM1043" s="93"/>
      <c r="AN1043" s="93"/>
      <c r="AO1043" s="93"/>
      <c r="AP1043" s="93"/>
      <c r="AQ1043" s="93"/>
      <c r="AR1043" s="93"/>
      <c r="AS1043" s="93"/>
      <c r="AT1043" s="93"/>
      <c r="AU1043" s="93"/>
      <c r="AV1043" s="93"/>
      <c r="AW1043" s="93"/>
      <c r="AX1043" s="93"/>
      <c r="AY1043" s="93"/>
      <c r="AZ1043" s="93"/>
      <c r="BA1043" s="93"/>
      <c r="BB1043" s="93"/>
      <c r="BC1043" s="99"/>
      <c r="BD1043" s="157">
        <v>0</v>
      </c>
      <c r="BE1043" s="157">
        <v>38025</v>
      </c>
      <c r="BF1043" s="157">
        <v>0</v>
      </c>
      <c r="BG1043" s="157">
        <f t="shared" si="17"/>
        <v>38025</v>
      </c>
      <c r="BH1043" s="145"/>
      <c r="BI1043" s="33" t="s">
        <v>1299</v>
      </c>
      <c r="BJ1043" s="19" t="s">
        <v>6812</v>
      </c>
      <c r="BK1043" s="19" t="s">
        <v>6813</v>
      </c>
      <c r="BL1043" s="19" t="s">
        <v>6814</v>
      </c>
      <c r="BM1043" s="19" t="s">
        <v>105</v>
      </c>
      <c r="BN1043" s="446"/>
      <c r="BO1043" s="446"/>
      <c r="BP1043" s="33"/>
      <c r="BQ1043" s="145"/>
      <c r="BR1043" s="112" t="s">
        <v>6793</v>
      </c>
    </row>
    <row r="1044" spans="1:70" s="133" customFormat="1" ht="105">
      <c r="A1044" s="18">
        <v>1042</v>
      </c>
      <c r="B1044" s="111">
        <v>5357</v>
      </c>
      <c r="C1044" s="112" t="s">
        <v>6793</v>
      </c>
      <c r="D1044" s="88" t="s">
        <v>235</v>
      </c>
      <c r="E1044" s="89" t="s">
        <v>7157</v>
      </c>
      <c r="F1044" s="90" t="s">
        <v>7158</v>
      </c>
      <c r="G1044" s="38" t="s">
        <v>7159</v>
      </c>
      <c r="H1044" s="38"/>
      <c r="I1044" s="38"/>
      <c r="J1044" s="89" t="s">
        <v>7157</v>
      </c>
      <c r="K1044" s="67"/>
      <c r="L1044" s="87" t="s">
        <v>7160</v>
      </c>
      <c r="M1044" s="73">
        <v>44216</v>
      </c>
      <c r="N1044" s="73" t="s">
        <v>105</v>
      </c>
      <c r="O1044" s="92"/>
      <c r="P1044" s="93"/>
      <c r="Q1044" s="93"/>
      <c r="R1044" s="93"/>
      <c r="S1044" s="67" t="s">
        <v>88</v>
      </c>
      <c r="T1044" s="74" t="s">
        <v>6802</v>
      </c>
      <c r="U1044" s="87"/>
      <c r="V1044" s="87"/>
      <c r="W1044" s="95"/>
      <c r="X1044" s="96"/>
      <c r="Y1044" s="96"/>
      <c r="Z1044" s="335"/>
      <c r="AA1044" s="335"/>
      <c r="AB1044" s="67">
        <v>535700</v>
      </c>
      <c r="AC1044" s="67" t="s">
        <v>6803</v>
      </c>
      <c r="AD1044" s="87"/>
      <c r="AE1044" s="98"/>
      <c r="AF1044" s="93"/>
      <c r="AG1044" s="93"/>
      <c r="AH1044" s="93"/>
      <c r="AI1044" s="93"/>
      <c r="AJ1044" s="93"/>
      <c r="AK1044" s="93"/>
      <c r="AL1044" s="93"/>
      <c r="AM1044" s="93"/>
      <c r="AN1044" s="93"/>
      <c r="AO1044" s="93"/>
      <c r="AP1044" s="93"/>
      <c r="AQ1044" s="93"/>
      <c r="AR1044" s="93"/>
      <c r="AS1044" s="93"/>
      <c r="AT1044" s="93"/>
      <c r="AU1044" s="93"/>
      <c r="AV1044" s="93"/>
      <c r="AW1044" s="93"/>
      <c r="AX1044" s="93"/>
      <c r="AY1044" s="93"/>
      <c r="AZ1044" s="93"/>
      <c r="BA1044" s="93"/>
      <c r="BB1044" s="93"/>
      <c r="BC1044" s="99"/>
      <c r="BD1044" s="157">
        <v>0</v>
      </c>
      <c r="BE1044" s="157">
        <v>96491</v>
      </c>
      <c r="BF1044" s="157">
        <v>0</v>
      </c>
      <c r="BG1044" s="157">
        <f t="shared" si="17"/>
        <v>96491</v>
      </c>
      <c r="BH1044" s="145"/>
      <c r="BI1044" s="33" t="s">
        <v>1299</v>
      </c>
      <c r="BJ1044" s="19" t="s">
        <v>6812</v>
      </c>
      <c r="BK1044" s="19" t="s">
        <v>6813</v>
      </c>
      <c r="BL1044" s="19" t="s">
        <v>6814</v>
      </c>
      <c r="BM1044" s="19" t="s">
        <v>98</v>
      </c>
      <c r="BN1044" s="422"/>
      <c r="BO1044" s="422"/>
      <c r="BP1044" s="33"/>
      <c r="BQ1044" s="145"/>
      <c r="BR1044" s="112" t="s">
        <v>6793</v>
      </c>
    </row>
    <row r="1045" spans="1:70" s="355" customFormat="1" ht="105">
      <c r="A1045" s="18">
        <v>1043</v>
      </c>
      <c r="B1045" s="111">
        <v>5357</v>
      </c>
      <c r="C1045" s="112" t="s">
        <v>6793</v>
      </c>
      <c r="D1045" s="88" t="s">
        <v>235</v>
      </c>
      <c r="E1045" s="89" t="s">
        <v>7161</v>
      </c>
      <c r="F1045" s="90" t="s">
        <v>7162</v>
      </c>
      <c r="G1045" s="38" t="s">
        <v>7163</v>
      </c>
      <c r="H1045" s="38"/>
      <c r="I1045" s="38"/>
      <c r="J1045" s="89" t="s">
        <v>7161</v>
      </c>
      <c r="K1045" s="67"/>
      <c r="L1045" s="87" t="s">
        <v>7164</v>
      </c>
      <c r="M1045" s="73">
        <v>44593</v>
      </c>
      <c r="N1045" s="73" t="s">
        <v>105</v>
      </c>
      <c r="O1045" s="92"/>
      <c r="P1045" s="93"/>
      <c r="Q1045" s="93"/>
      <c r="R1045" s="93"/>
      <c r="S1045" s="67" t="s">
        <v>88</v>
      </c>
      <c r="T1045" s="74" t="s">
        <v>6802</v>
      </c>
      <c r="U1045" s="87"/>
      <c r="V1045" s="87"/>
      <c r="W1045" s="95"/>
      <c r="X1045" s="96"/>
      <c r="Y1045" s="96"/>
      <c r="Z1045" s="335"/>
      <c r="AA1045" s="335"/>
      <c r="AB1045" s="67">
        <v>535700</v>
      </c>
      <c r="AC1045" s="67" t="s">
        <v>6803</v>
      </c>
      <c r="AD1045" s="87"/>
      <c r="AE1045" s="98"/>
      <c r="AF1045" s="93"/>
      <c r="AG1045" s="93"/>
      <c r="AH1045" s="93"/>
      <c r="AI1045" s="93"/>
      <c r="AJ1045" s="93"/>
      <c r="AK1045" s="93"/>
      <c r="AL1045" s="93"/>
      <c r="AM1045" s="93"/>
      <c r="AN1045" s="93"/>
      <c r="AO1045" s="93"/>
      <c r="AP1045" s="93"/>
      <c r="AQ1045" s="93"/>
      <c r="AR1045" s="93"/>
      <c r="AS1045" s="93"/>
      <c r="AT1045" s="93"/>
      <c r="AU1045" s="93"/>
      <c r="AV1045" s="93"/>
      <c r="AW1045" s="93"/>
      <c r="AX1045" s="93"/>
      <c r="AY1045" s="93"/>
      <c r="AZ1045" s="93"/>
      <c r="BA1045" s="93"/>
      <c r="BB1045" s="93"/>
      <c r="BC1045" s="99"/>
      <c r="BD1045" s="157">
        <v>34300</v>
      </c>
      <c r="BE1045" s="157">
        <v>32200</v>
      </c>
      <c r="BF1045" s="157">
        <v>0</v>
      </c>
      <c r="BG1045" s="157">
        <f t="shared" si="17"/>
        <v>66500</v>
      </c>
      <c r="BH1045" s="145"/>
      <c r="BI1045" s="33" t="s">
        <v>1299</v>
      </c>
      <c r="BJ1045" s="19" t="s">
        <v>6812</v>
      </c>
      <c r="BK1045" s="19" t="s">
        <v>6813</v>
      </c>
      <c r="BL1045" s="19" t="s">
        <v>6814</v>
      </c>
      <c r="BM1045" s="19" t="s">
        <v>105</v>
      </c>
      <c r="BN1045" s="219"/>
      <c r="BO1045" s="219"/>
      <c r="BP1045" s="33"/>
      <c r="BQ1045" s="145"/>
      <c r="BR1045" s="112" t="s">
        <v>6793</v>
      </c>
    </row>
    <row r="1046" spans="1:70" s="355" customFormat="1" ht="105">
      <c r="A1046" s="18">
        <v>1044</v>
      </c>
      <c r="B1046" s="111">
        <v>5357</v>
      </c>
      <c r="C1046" s="112" t="s">
        <v>6793</v>
      </c>
      <c r="D1046" s="88" t="s">
        <v>253</v>
      </c>
      <c r="E1046" s="89" t="s">
        <v>7165</v>
      </c>
      <c r="F1046" s="90" t="s">
        <v>7166</v>
      </c>
      <c r="G1046" s="38" t="s">
        <v>7163</v>
      </c>
      <c r="H1046" s="38"/>
      <c r="I1046" s="38"/>
      <c r="J1046" s="89" t="s">
        <v>7165</v>
      </c>
      <c r="K1046" s="67"/>
      <c r="L1046" s="87" t="s">
        <v>7167</v>
      </c>
      <c r="M1046" s="73">
        <v>44854</v>
      </c>
      <c r="N1046" s="73" t="s">
        <v>105</v>
      </c>
      <c r="O1046" s="92"/>
      <c r="P1046" s="93"/>
      <c r="Q1046" s="93"/>
      <c r="R1046" s="93"/>
      <c r="S1046" s="67" t="s">
        <v>88</v>
      </c>
      <c r="T1046" s="74" t="s">
        <v>6802</v>
      </c>
      <c r="U1046" s="87"/>
      <c r="V1046" s="87"/>
      <c r="W1046" s="95"/>
      <c r="X1046" s="96"/>
      <c r="Y1046" s="96"/>
      <c r="Z1046" s="335"/>
      <c r="AA1046" s="335"/>
      <c r="AB1046" s="67">
        <v>535700</v>
      </c>
      <c r="AC1046" s="67" t="s">
        <v>6803</v>
      </c>
      <c r="AD1046" s="87"/>
      <c r="AE1046" s="98"/>
      <c r="AF1046" s="93"/>
      <c r="AG1046" s="93"/>
      <c r="AH1046" s="93"/>
      <c r="AI1046" s="93"/>
      <c r="AJ1046" s="93"/>
      <c r="AK1046" s="93"/>
      <c r="AL1046" s="93"/>
      <c r="AM1046" s="93"/>
      <c r="AN1046" s="93"/>
      <c r="AO1046" s="93"/>
      <c r="AP1046" s="93"/>
      <c r="AQ1046" s="93"/>
      <c r="AR1046" s="93"/>
      <c r="AS1046" s="93"/>
      <c r="AT1046" s="93"/>
      <c r="AU1046" s="93"/>
      <c r="AV1046" s="93"/>
      <c r="AW1046" s="93"/>
      <c r="AX1046" s="93"/>
      <c r="AY1046" s="93"/>
      <c r="AZ1046" s="93"/>
      <c r="BA1046" s="93"/>
      <c r="BB1046" s="93"/>
      <c r="BC1046" s="99"/>
      <c r="BD1046" s="157">
        <v>32200</v>
      </c>
      <c r="BE1046" s="157">
        <v>0</v>
      </c>
      <c r="BF1046" s="157">
        <v>0</v>
      </c>
      <c r="BG1046" s="157">
        <f t="shared" si="17"/>
        <v>32200</v>
      </c>
      <c r="BH1046" s="145"/>
      <c r="BI1046" s="33" t="s">
        <v>1299</v>
      </c>
      <c r="BJ1046" s="19" t="s">
        <v>6812</v>
      </c>
      <c r="BK1046" s="19" t="s">
        <v>6813</v>
      </c>
      <c r="BL1046" s="19" t="s">
        <v>6814</v>
      </c>
      <c r="BM1046" s="19" t="s">
        <v>105</v>
      </c>
      <c r="BN1046" s="219"/>
      <c r="BO1046" s="219"/>
      <c r="BP1046" s="33"/>
      <c r="BQ1046" s="145"/>
      <c r="BR1046" s="112" t="s">
        <v>6793</v>
      </c>
    </row>
    <row r="1047" spans="1:70" s="355" customFormat="1" ht="105">
      <c r="A1047" s="18">
        <v>1045</v>
      </c>
      <c r="B1047" s="111">
        <v>5357</v>
      </c>
      <c r="C1047" s="112" t="s">
        <v>6793</v>
      </c>
      <c r="D1047" s="74" t="s">
        <v>316</v>
      </c>
      <c r="E1047" s="339" t="s">
        <v>7168</v>
      </c>
      <c r="F1047" s="100" t="s">
        <v>7169</v>
      </c>
      <c r="G1047" s="74" t="s">
        <v>7170</v>
      </c>
      <c r="H1047" s="74"/>
      <c r="I1047" s="74" t="s">
        <v>7171</v>
      </c>
      <c r="J1047" s="339" t="s">
        <v>7168</v>
      </c>
      <c r="K1047" s="101">
        <v>3301746911</v>
      </c>
      <c r="L1047" s="74" t="s">
        <v>7172</v>
      </c>
      <c r="M1047" s="102">
        <v>45839</v>
      </c>
      <c r="N1047" s="103" t="s">
        <v>86</v>
      </c>
      <c r="O1047" s="74" t="s">
        <v>128</v>
      </c>
      <c r="P1047" s="104" t="s">
        <v>322</v>
      </c>
      <c r="Q1047" s="104"/>
      <c r="R1047" s="104"/>
      <c r="S1047" s="74" t="s">
        <v>88</v>
      </c>
      <c r="T1047" s="92" t="s">
        <v>323</v>
      </c>
      <c r="U1047" s="104" t="s">
        <v>324</v>
      </c>
      <c r="V1047" s="104"/>
      <c r="W1047" s="104" t="s">
        <v>152</v>
      </c>
      <c r="X1047" s="106">
        <v>2.5000000000000001E-2</v>
      </c>
      <c r="Y1047" s="128">
        <v>0.2</v>
      </c>
      <c r="Z1047" s="106">
        <v>1521</v>
      </c>
      <c r="AA1047" s="107" t="s">
        <v>325</v>
      </c>
      <c r="AB1047" s="74">
        <v>535700</v>
      </c>
      <c r="AC1047" s="74" t="s">
        <v>6803</v>
      </c>
      <c r="AD1047" s="108"/>
      <c r="AE1047" s="98" t="s">
        <v>93</v>
      </c>
      <c r="AF1047" s="104"/>
      <c r="AG1047" s="104"/>
      <c r="AH1047" s="104"/>
      <c r="AI1047" s="104"/>
      <c r="AJ1047" s="109">
        <v>49278</v>
      </c>
      <c r="AK1047" s="74" t="s">
        <v>326</v>
      </c>
      <c r="AL1047" s="104"/>
      <c r="AM1047" s="104"/>
      <c r="AN1047" s="104"/>
      <c r="AO1047" s="104"/>
      <c r="AP1047" s="104"/>
      <c r="AQ1047" s="104"/>
      <c r="AR1047" s="104"/>
      <c r="AS1047" s="104"/>
      <c r="AT1047" s="286"/>
      <c r="AU1047" s="104"/>
      <c r="AV1047" s="104"/>
      <c r="AW1047" s="104"/>
      <c r="AX1047" s="104"/>
      <c r="AY1047" s="104"/>
      <c r="AZ1047" s="105"/>
      <c r="BA1047" s="105"/>
      <c r="BB1047" s="74" t="s">
        <v>98</v>
      </c>
      <c r="BC1047" s="110"/>
      <c r="BD1047" s="157">
        <v>98546</v>
      </c>
      <c r="BE1047" s="157">
        <v>95746</v>
      </c>
      <c r="BF1047" s="157">
        <v>0</v>
      </c>
      <c r="BG1047" s="157">
        <f t="shared" si="17"/>
        <v>194292</v>
      </c>
      <c r="BH1047" s="33" t="s">
        <v>105</v>
      </c>
      <c r="BI1047" s="33" t="s">
        <v>242</v>
      </c>
      <c r="BJ1047" s="19" t="s">
        <v>6812</v>
      </c>
      <c r="BK1047" s="19" t="s">
        <v>6813</v>
      </c>
      <c r="BL1047" s="19" t="s">
        <v>6814</v>
      </c>
      <c r="BM1047" s="19" t="s">
        <v>105</v>
      </c>
      <c r="BN1047" s="219"/>
      <c r="BO1047" s="219"/>
      <c r="BP1047" s="33" t="s">
        <v>98</v>
      </c>
      <c r="BQ1047" s="33" t="s">
        <v>98</v>
      </c>
      <c r="BR1047" s="112" t="s">
        <v>6793</v>
      </c>
    </row>
    <row r="1048" spans="1:70" s="355" customFormat="1" ht="105">
      <c r="A1048" s="18">
        <v>1046</v>
      </c>
      <c r="B1048" s="111">
        <v>5357</v>
      </c>
      <c r="C1048" s="112" t="s">
        <v>6793</v>
      </c>
      <c r="D1048" s="74" t="s">
        <v>316</v>
      </c>
      <c r="E1048" s="339" t="s">
        <v>7173</v>
      </c>
      <c r="F1048" s="100" t="s">
        <v>7174</v>
      </c>
      <c r="G1048" s="74" t="s">
        <v>7175</v>
      </c>
      <c r="H1048" s="74"/>
      <c r="I1048" s="74" t="s">
        <v>7176</v>
      </c>
      <c r="J1048" s="339" t="s">
        <v>7173</v>
      </c>
      <c r="K1048" s="101"/>
      <c r="L1048" s="74" t="s">
        <v>7177</v>
      </c>
      <c r="M1048" s="102">
        <v>45839</v>
      </c>
      <c r="N1048" s="103" t="s">
        <v>86</v>
      </c>
      <c r="O1048" s="74" t="s">
        <v>128</v>
      </c>
      <c r="P1048" s="104" t="s">
        <v>322</v>
      </c>
      <c r="Q1048" s="104"/>
      <c r="R1048" s="104"/>
      <c r="S1048" s="74" t="s">
        <v>88</v>
      </c>
      <c r="T1048" s="92" t="s">
        <v>323</v>
      </c>
      <c r="U1048" s="104" t="s">
        <v>324</v>
      </c>
      <c r="V1048" s="104"/>
      <c r="W1048" s="104" t="s">
        <v>152</v>
      </c>
      <c r="X1048" s="106">
        <v>3.8444816053511709E-2</v>
      </c>
      <c r="Y1048" s="106">
        <v>19.933333333333334</v>
      </c>
      <c r="Z1048" s="106">
        <v>214783.56666666668</v>
      </c>
      <c r="AA1048" s="107" t="s">
        <v>325</v>
      </c>
      <c r="AB1048" s="74">
        <v>535700</v>
      </c>
      <c r="AC1048" s="74" t="s">
        <v>6803</v>
      </c>
      <c r="AD1048" s="108"/>
      <c r="AE1048" s="98" t="s">
        <v>93</v>
      </c>
      <c r="AF1048" s="104"/>
      <c r="AG1048" s="104"/>
      <c r="AH1048" s="104"/>
      <c r="AI1048" s="104"/>
      <c r="AJ1048" s="109">
        <v>6958801</v>
      </c>
      <c r="AK1048" s="74" t="s">
        <v>326</v>
      </c>
      <c r="AL1048" s="104"/>
      <c r="AM1048" s="104"/>
      <c r="AN1048" s="104"/>
      <c r="AO1048" s="104"/>
      <c r="AP1048" s="104"/>
      <c r="AQ1048" s="104"/>
      <c r="AR1048" s="104"/>
      <c r="AS1048" s="104"/>
      <c r="AT1048" s="286"/>
      <c r="AU1048" s="104"/>
      <c r="AV1048" s="104"/>
      <c r="AW1048" s="104"/>
      <c r="AX1048" s="104"/>
      <c r="AY1048" s="104"/>
      <c r="AZ1048" s="105"/>
      <c r="BA1048" s="105"/>
      <c r="BB1048" s="74" t="s">
        <v>98</v>
      </c>
      <c r="BC1048" s="110"/>
      <c r="BD1048" s="157">
        <v>2055765</v>
      </c>
      <c r="BE1048" s="157">
        <v>2614124</v>
      </c>
      <c r="BF1048" s="157">
        <v>680228</v>
      </c>
      <c r="BG1048" s="157">
        <f t="shared" si="17"/>
        <v>5350117</v>
      </c>
      <c r="BH1048" s="33" t="s">
        <v>105</v>
      </c>
      <c r="BI1048" s="33" t="s">
        <v>242</v>
      </c>
      <c r="BJ1048" s="19" t="s">
        <v>6812</v>
      </c>
      <c r="BK1048" s="19" t="s">
        <v>6813</v>
      </c>
      <c r="BL1048" s="19" t="s">
        <v>6814</v>
      </c>
      <c r="BM1048" s="19" t="s">
        <v>105</v>
      </c>
      <c r="BN1048" s="219"/>
      <c r="BO1048" s="219"/>
      <c r="BP1048" s="33" t="s">
        <v>98</v>
      </c>
      <c r="BQ1048" s="33" t="s">
        <v>98</v>
      </c>
      <c r="BR1048" s="112" t="s">
        <v>6793</v>
      </c>
    </row>
    <row r="1049" spans="1:70" s="355" customFormat="1" ht="105">
      <c r="A1049" s="18">
        <v>1047</v>
      </c>
      <c r="B1049" s="111">
        <v>5357</v>
      </c>
      <c r="C1049" s="112" t="s">
        <v>6793</v>
      </c>
      <c r="D1049" s="74" t="s">
        <v>316</v>
      </c>
      <c r="E1049" s="339" t="s">
        <v>7178</v>
      </c>
      <c r="F1049" s="100" t="s">
        <v>7179</v>
      </c>
      <c r="G1049" s="74" t="s">
        <v>7180</v>
      </c>
      <c r="H1049" s="74"/>
      <c r="I1049" s="74" t="s">
        <v>7181</v>
      </c>
      <c r="J1049" s="339" t="s">
        <v>7178</v>
      </c>
      <c r="K1049" s="101">
        <v>3301746171</v>
      </c>
      <c r="L1049" s="74" t="s">
        <v>7182</v>
      </c>
      <c r="M1049" s="102">
        <v>45839</v>
      </c>
      <c r="N1049" s="103" t="s">
        <v>86</v>
      </c>
      <c r="O1049" s="74" t="s">
        <v>128</v>
      </c>
      <c r="P1049" s="104" t="s">
        <v>322</v>
      </c>
      <c r="Q1049" s="104"/>
      <c r="R1049" s="104"/>
      <c r="S1049" s="74" t="s">
        <v>88</v>
      </c>
      <c r="T1049" s="92" t="s">
        <v>323</v>
      </c>
      <c r="U1049" s="104" t="s">
        <v>324</v>
      </c>
      <c r="V1049" s="104"/>
      <c r="W1049" s="104" t="s">
        <v>152</v>
      </c>
      <c r="X1049" s="106">
        <v>2.0375000000000001E-2</v>
      </c>
      <c r="Y1049" s="106">
        <v>0.26666666666666666</v>
      </c>
      <c r="Z1049" s="106">
        <v>2400.6666666666665</v>
      </c>
      <c r="AA1049" s="107" t="s">
        <v>325</v>
      </c>
      <c r="AB1049" s="74">
        <v>535700</v>
      </c>
      <c r="AC1049" s="74" t="s">
        <v>6803</v>
      </c>
      <c r="AD1049" s="108"/>
      <c r="AE1049" s="98" t="s">
        <v>93</v>
      </c>
      <c r="AF1049" s="104"/>
      <c r="AG1049" s="104"/>
      <c r="AH1049" s="104"/>
      <c r="AI1049" s="104"/>
      <c r="AJ1049" s="109">
        <v>77780</v>
      </c>
      <c r="AK1049" s="74" t="s">
        <v>326</v>
      </c>
      <c r="AL1049" s="104"/>
      <c r="AM1049" s="104"/>
      <c r="AN1049" s="104"/>
      <c r="AO1049" s="104"/>
      <c r="AP1049" s="104"/>
      <c r="AQ1049" s="104"/>
      <c r="AR1049" s="104"/>
      <c r="AS1049" s="104"/>
      <c r="AT1049" s="286"/>
      <c r="AU1049" s="104"/>
      <c r="AV1049" s="104"/>
      <c r="AW1049" s="104"/>
      <c r="AX1049" s="104"/>
      <c r="AY1049" s="104"/>
      <c r="AZ1049" s="105"/>
      <c r="BA1049" s="105"/>
      <c r="BB1049" s="74" t="s">
        <v>98</v>
      </c>
      <c r="BC1049" s="110"/>
      <c r="BD1049" s="157">
        <v>180318</v>
      </c>
      <c r="BE1049" s="157">
        <v>1224981</v>
      </c>
      <c r="BF1049" s="157">
        <v>0</v>
      </c>
      <c r="BG1049" s="157">
        <f t="shared" si="17"/>
        <v>1405299</v>
      </c>
      <c r="BH1049" s="33" t="s">
        <v>105</v>
      </c>
      <c r="BI1049" s="33" t="s">
        <v>242</v>
      </c>
      <c r="BJ1049" s="19" t="s">
        <v>6812</v>
      </c>
      <c r="BK1049" s="19" t="s">
        <v>6813</v>
      </c>
      <c r="BL1049" s="19" t="s">
        <v>6814</v>
      </c>
      <c r="BM1049" s="19" t="s">
        <v>105</v>
      </c>
      <c r="BN1049" s="219"/>
      <c r="BO1049" s="219"/>
      <c r="BP1049" s="33" t="s">
        <v>98</v>
      </c>
      <c r="BQ1049" s="33" t="s">
        <v>98</v>
      </c>
      <c r="BR1049" s="112" t="s">
        <v>6793</v>
      </c>
    </row>
    <row r="1050" spans="1:70" s="355" customFormat="1" ht="255">
      <c r="A1050" s="18">
        <v>1048</v>
      </c>
      <c r="B1050" s="111">
        <v>5357</v>
      </c>
      <c r="C1050" s="112" t="s">
        <v>6793</v>
      </c>
      <c r="D1050" s="74" t="s">
        <v>316</v>
      </c>
      <c r="E1050" s="339" t="s">
        <v>7183</v>
      </c>
      <c r="F1050" s="100" t="s">
        <v>7184</v>
      </c>
      <c r="G1050" s="74" t="s">
        <v>7185</v>
      </c>
      <c r="H1050" s="74"/>
      <c r="I1050" s="74" t="s">
        <v>7186</v>
      </c>
      <c r="J1050" s="339" t="s">
        <v>7183</v>
      </c>
      <c r="K1050" s="101">
        <v>3301745957</v>
      </c>
      <c r="L1050" s="74" t="s">
        <v>7187</v>
      </c>
      <c r="M1050" s="102">
        <v>45839</v>
      </c>
      <c r="N1050" s="103" t="s">
        <v>86</v>
      </c>
      <c r="O1050" s="74" t="s">
        <v>128</v>
      </c>
      <c r="P1050" s="104" t="s">
        <v>322</v>
      </c>
      <c r="Q1050" s="104"/>
      <c r="R1050" s="104"/>
      <c r="S1050" s="74" t="s">
        <v>88</v>
      </c>
      <c r="T1050" s="92" t="s">
        <v>323</v>
      </c>
      <c r="U1050" s="104" t="s">
        <v>324</v>
      </c>
      <c r="V1050" s="104"/>
      <c r="W1050" s="104" t="s">
        <v>152</v>
      </c>
      <c r="X1050" s="106">
        <v>6.1499999999999999E-2</v>
      </c>
      <c r="Y1050" s="106">
        <v>0.33333333333333331</v>
      </c>
      <c r="Z1050" s="106">
        <v>8700</v>
      </c>
      <c r="AA1050" s="107" t="s">
        <v>325</v>
      </c>
      <c r="AB1050" s="74">
        <v>535700</v>
      </c>
      <c r="AC1050" s="74" t="s">
        <v>6803</v>
      </c>
      <c r="AD1050" s="108"/>
      <c r="AE1050" s="98" t="s">
        <v>93</v>
      </c>
      <c r="AF1050" s="104"/>
      <c r="AG1050" s="104"/>
      <c r="AH1050" s="104"/>
      <c r="AI1050" s="104"/>
      <c r="AJ1050" s="109">
        <v>281880</v>
      </c>
      <c r="AK1050" s="74" t="s">
        <v>326</v>
      </c>
      <c r="AL1050" s="104"/>
      <c r="AM1050" s="104"/>
      <c r="AN1050" s="104"/>
      <c r="AO1050" s="104"/>
      <c r="AP1050" s="104"/>
      <c r="AQ1050" s="104"/>
      <c r="AR1050" s="104"/>
      <c r="AS1050" s="104"/>
      <c r="AT1050" s="286"/>
      <c r="AU1050" s="104"/>
      <c r="AV1050" s="104"/>
      <c r="AW1050" s="104"/>
      <c r="AX1050" s="104"/>
      <c r="AY1050" s="104"/>
      <c r="AZ1050" s="105"/>
      <c r="BA1050" s="105"/>
      <c r="BB1050" s="74" t="s">
        <v>98</v>
      </c>
      <c r="BC1050" s="110"/>
      <c r="BD1050" s="157">
        <v>733000</v>
      </c>
      <c r="BE1050" s="157">
        <v>570700</v>
      </c>
      <c r="BF1050" s="157">
        <v>228000</v>
      </c>
      <c r="BG1050" s="157">
        <f t="shared" si="17"/>
        <v>1531700</v>
      </c>
      <c r="BH1050" s="33" t="s">
        <v>105</v>
      </c>
      <c r="BI1050" s="33" t="s">
        <v>242</v>
      </c>
      <c r="BJ1050" s="19" t="s">
        <v>6812</v>
      </c>
      <c r="BK1050" s="19" t="s">
        <v>6813</v>
      </c>
      <c r="BL1050" s="19" t="s">
        <v>6814</v>
      </c>
      <c r="BM1050" s="19" t="s">
        <v>105</v>
      </c>
      <c r="BN1050" s="219"/>
      <c r="BO1050" s="219"/>
      <c r="BP1050" s="33" t="s">
        <v>98</v>
      </c>
      <c r="BQ1050" s="33" t="s">
        <v>98</v>
      </c>
      <c r="BR1050" s="112" t="s">
        <v>6793</v>
      </c>
    </row>
    <row r="1051" spans="1:70" s="355" customFormat="1" ht="105">
      <c r="A1051" s="18">
        <v>1049</v>
      </c>
      <c r="B1051" s="111">
        <v>5357</v>
      </c>
      <c r="C1051" s="112" t="s">
        <v>6793</v>
      </c>
      <c r="D1051" s="74" t="s">
        <v>316</v>
      </c>
      <c r="E1051" s="339" t="s">
        <v>7188</v>
      </c>
      <c r="F1051" s="100" t="s">
        <v>7189</v>
      </c>
      <c r="G1051" s="74" t="s">
        <v>7190</v>
      </c>
      <c r="H1051" s="74"/>
      <c r="I1051" s="74" t="s">
        <v>7191</v>
      </c>
      <c r="J1051" s="339" t="s">
        <v>7188</v>
      </c>
      <c r="K1051" s="101">
        <v>3301746213</v>
      </c>
      <c r="L1051" s="74" t="s">
        <v>7192</v>
      </c>
      <c r="M1051" s="102">
        <v>45839</v>
      </c>
      <c r="N1051" s="103" t="s">
        <v>86</v>
      </c>
      <c r="O1051" s="74" t="s">
        <v>128</v>
      </c>
      <c r="P1051" s="104" t="s">
        <v>322</v>
      </c>
      <c r="Q1051" s="104"/>
      <c r="R1051" s="104"/>
      <c r="S1051" s="74" t="s">
        <v>88</v>
      </c>
      <c r="T1051" s="92" t="s">
        <v>323</v>
      </c>
      <c r="U1051" s="104" t="s">
        <v>324</v>
      </c>
      <c r="V1051" s="104"/>
      <c r="W1051" s="104" t="s">
        <v>152</v>
      </c>
      <c r="X1051" s="106">
        <v>0</v>
      </c>
      <c r="Y1051" s="128">
        <v>19.933333333333334</v>
      </c>
      <c r="Z1051" s="106">
        <v>0</v>
      </c>
      <c r="AA1051" s="107" t="s">
        <v>325</v>
      </c>
      <c r="AB1051" s="74">
        <v>535700</v>
      </c>
      <c r="AC1051" s="74" t="s">
        <v>6803</v>
      </c>
      <c r="AD1051" s="108"/>
      <c r="AE1051" s="98" t="s">
        <v>93</v>
      </c>
      <c r="AF1051" s="104"/>
      <c r="AG1051" s="104"/>
      <c r="AH1051" s="104"/>
      <c r="AI1051" s="104"/>
      <c r="AJ1051" s="109" t="s">
        <v>128</v>
      </c>
      <c r="AK1051" s="74" t="s">
        <v>326</v>
      </c>
      <c r="AL1051" s="104"/>
      <c r="AM1051" s="104"/>
      <c r="AN1051" s="104"/>
      <c r="AO1051" s="104"/>
      <c r="AP1051" s="104"/>
      <c r="AQ1051" s="104"/>
      <c r="AR1051" s="104"/>
      <c r="AS1051" s="104"/>
      <c r="AT1051" s="286"/>
      <c r="AU1051" s="104"/>
      <c r="AV1051" s="104"/>
      <c r="AW1051" s="104"/>
      <c r="AX1051" s="104"/>
      <c r="AY1051" s="104"/>
      <c r="AZ1051" s="105"/>
      <c r="BA1051" s="105"/>
      <c r="BB1051" s="74" t="s">
        <v>98</v>
      </c>
      <c r="BC1051" s="110"/>
      <c r="BD1051" s="157">
        <v>52000</v>
      </c>
      <c r="BE1051" s="157">
        <v>81000</v>
      </c>
      <c r="BF1051" s="157">
        <v>0</v>
      </c>
      <c r="BG1051" s="157">
        <f t="shared" si="17"/>
        <v>133000</v>
      </c>
      <c r="BH1051" s="33" t="s">
        <v>105</v>
      </c>
      <c r="BI1051" s="33" t="s">
        <v>242</v>
      </c>
      <c r="BJ1051" s="19" t="s">
        <v>6812</v>
      </c>
      <c r="BK1051" s="19" t="s">
        <v>6813</v>
      </c>
      <c r="BL1051" s="19" t="s">
        <v>6814</v>
      </c>
      <c r="BM1051" s="19" t="s">
        <v>105</v>
      </c>
      <c r="BN1051" s="219"/>
      <c r="BO1051" s="219"/>
      <c r="BP1051" s="33" t="s">
        <v>98</v>
      </c>
      <c r="BQ1051" s="33" t="s">
        <v>98</v>
      </c>
      <c r="BR1051" s="112" t="s">
        <v>6793</v>
      </c>
    </row>
    <row r="1052" spans="1:70" s="355" customFormat="1" ht="105">
      <c r="A1052" s="18">
        <v>1050</v>
      </c>
      <c r="B1052" s="111">
        <v>5357</v>
      </c>
      <c r="C1052" s="112" t="s">
        <v>6793</v>
      </c>
      <c r="D1052" s="74" t="s">
        <v>316</v>
      </c>
      <c r="E1052" s="339" t="s">
        <v>7193</v>
      </c>
      <c r="F1052" s="100" t="s">
        <v>7194</v>
      </c>
      <c r="G1052" s="74" t="s">
        <v>7195</v>
      </c>
      <c r="H1052" s="126" t="s">
        <v>7196</v>
      </c>
      <c r="I1052" s="74" t="s">
        <v>7197</v>
      </c>
      <c r="J1052" s="339" t="s">
        <v>7193</v>
      </c>
      <c r="K1052" s="101">
        <v>3301745918</v>
      </c>
      <c r="L1052" s="74" t="s">
        <v>7198</v>
      </c>
      <c r="M1052" s="102">
        <v>45839</v>
      </c>
      <c r="N1052" s="103" t="s">
        <v>86</v>
      </c>
      <c r="O1052" s="74" t="s">
        <v>128</v>
      </c>
      <c r="P1052" s="104" t="s">
        <v>322</v>
      </c>
      <c r="Q1052" s="104"/>
      <c r="R1052" s="104"/>
      <c r="S1052" s="74" t="s">
        <v>88</v>
      </c>
      <c r="T1052" s="92" t="s">
        <v>323</v>
      </c>
      <c r="U1052" s="104" t="s">
        <v>324</v>
      </c>
      <c r="V1052" s="104"/>
      <c r="W1052" s="104" t="s">
        <v>152</v>
      </c>
      <c r="X1052" s="106">
        <v>3.85E-2</v>
      </c>
      <c r="Y1052" s="106">
        <v>0.26666666666666666</v>
      </c>
      <c r="Z1052" s="106">
        <v>6933.333333333333</v>
      </c>
      <c r="AA1052" s="107" t="s">
        <v>325</v>
      </c>
      <c r="AB1052" s="74">
        <v>535700</v>
      </c>
      <c r="AC1052" s="74" t="s">
        <v>6803</v>
      </c>
      <c r="AD1052" s="108"/>
      <c r="AE1052" s="98" t="s">
        <v>93</v>
      </c>
      <c r="AF1052" s="104"/>
      <c r="AG1052" s="104"/>
      <c r="AH1052" s="104"/>
      <c r="AI1052" s="104"/>
      <c r="AJ1052" s="109">
        <v>224640</v>
      </c>
      <c r="AK1052" s="74" t="s">
        <v>326</v>
      </c>
      <c r="AL1052" s="104"/>
      <c r="AM1052" s="104"/>
      <c r="AN1052" s="104"/>
      <c r="AO1052" s="104"/>
      <c r="AP1052" s="104"/>
      <c r="AQ1052" s="104"/>
      <c r="AR1052" s="104"/>
      <c r="AS1052" s="104"/>
      <c r="AT1052" s="286"/>
      <c r="AU1052" s="104"/>
      <c r="AV1052" s="104"/>
      <c r="AW1052" s="104"/>
      <c r="AX1052" s="104"/>
      <c r="AY1052" s="104"/>
      <c r="AZ1052" s="105"/>
      <c r="BA1052" s="105"/>
      <c r="BB1052" s="74" t="s">
        <v>98</v>
      </c>
      <c r="BC1052" s="110"/>
      <c r="BD1052" s="157">
        <v>533600</v>
      </c>
      <c r="BE1052" s="157">
        <v>483500</v>
      </c>
      <c r="BF1052" s="157">
        <v>206500</v>
      </c>
      <c r="BG1052" s="157">
        <f t="shared" si="17"/>
        <v>1223600</v>
      </c>
      <c r="BH1052" s="33" t="s">
        <v>105</v>
      </c>
      <c r="BI1052" s="33" t="s">
        <v>242</v>
      </c>
      <c r="BJ1052" s="19" t="s">
        <v>6812</v>
      </c>
      <c r="BK1052" s="19" t="s">
        <v>6813</v>
      </c>
      <c r="BL1052" s="19" t="s">
        <v>6814</v>
      </c>
      <c r="BM1052" s="19" t="s">
        <v>105</v>
      </c>
      <c r="BN1052" s="219"/>
      <c r="BO1052" s="219"/>
      <c r="BP1052" s="33" t="s">
        <v>98</v>
      </c>
      <c r="BQ1052" s="33" t="s">
        <v>98</v>
      </c>
      <c r="BR1052" s="112" t="s">
        <v>6793</v>
      </c>
    </row>
    <row r="1053" spans="1:70" s="355" customFormat="1" ht="255">
      <c r="A1053" s="18">
        <v>1051</v>
      </c>
      <c r="B1053" s="111">
        <v>5357</v>
      </c>
      <c r="C1053" s="112" t="s">
        <v>6793</v>
      </c>
      <c r="D1053" s="74" t="s">
        <v>316</v>
      </c>
      <c r="E1053" s="339" t="s">
        <v>7199</v>
      </c>
      <c r="F1053" s="100" t="s">
        <v>7200</v>
      </c>
      <c r="G1053" s="74" t="s">
        <v>7185</v>
      </c>
      <c r="H1053" s="74"/>
      <c r="I1053" s="74" t="s">
        <v>7201</v>
      </c>
      <c r="J1053" s="339" t="s">
        <v>7199</v>
      </c>
      <c r="K1053" s="101">
        <v>3301745890</v>
      </c>
      <c r="L1053" s="74" t="s">
        <v>7202</v>
      </c>
      <c r="M1053" s="102">
        <v>45839</v>
      </c>
      <c r="N1053" s="103" t="s">
        <v>86</v>
      </c>
      <c r="O1053" s="74" t="s">
        <v>128</v>
      </c>
      <c r="P1053" s="104" t="s">
        <v>322</v>
      </c>
      <c r="Q1053" s="104"/>
      <c r="R1053" s="104"/>
      <c r="S1053" s="74" t="s">
        <v>88</v>
      </c>
      <c r="T1053" s="92" t="s">
        <v>323</v>
      </c>
      <c r="U1053" s="104" t="s">
        <v>324</v>
      </c>
      <c r="V1053" s="104"/>
      <c r="W1053" s="104" t="s">
        <v>152</v>
      </c>
      <c r="X1053" s="106">
        <v>3.1676470588235292E-2</v>
      </c>
      <c r="Y1053" s="106">
        <v>4.5333333333333332</v>
      </c>
      <c r="Z1053" s="106">
        <v>53729.366666666669</v>
      </c>
      <c r="AA1053" s="107" t="s">
        <v>325</v>
      </c>
      <c r="AB1053" s="74">
        <v>535700</v>
      </c>
      <c r="AC1053" s="74" t="s">
        <v>6803</v>
      </c>
      <c r="AD1053" s="108"/>
      <c r="AE1053" s="98" t="s">
        <v>93</v>
      </c>
      <c r="AF1053" s="104"/>
      <c r="AG1053" s="104"/>
      <c r="AH1053" s="104"/>
      <c r="AI1053" s="104"/>
      <c r="AJ1053" s="109">
        <v>1740796</v>
      </c>
      <c r="AK1053" s="74" t="s">
        <v>326</v>
      </c>
      <c r="AL1053" s="104"/>
      <c r="AM1053" s="104"/>
      <c r="AN1053" s="104"/>
      <c r="AO1053" s="104"/>
      <c r="AP1053" s="104"/>
      <c r="AQ1053" s="104"/>
      <c r="AR1053" s="104"/>
      <c r="AS1053" s="104"/>
      <c r="AT1053" s="286"/>
      <c r="AU1053" s="104"/>
      <c r="AV1053" s="104"/>
      <c r="AW1053" s="104"/>
      <c r="AX1053" s="104"/>
      <c r="AY1053" s="104"/>
      <c r="AZ1053" s="105"/>
      <c r="BA1053" s="105"/>
      <c r="BB1053" s="74" t="s">
        <v>98</v>
      </c>
      <c r="BC1053" s="110"/>
      <c r="BD1053" s="157">
        <v>1125426</v>
      </c>
      <c r="BE1053" s="157">
        <v>1069203</v>
      </c>
      <c r="BF1053" s="157">
        <v>383195</v>
      </c>
      <c r="BG1053" s="157">
        <f t="shared" si="17"/>
        <v>2577824</v>
      </c>
      <c r="BH1053" s="33" t="s">
        <v>105</v>
      </c>
      <c r="BI1053" s="33" t="s">
        <v>242</v>
      </c>
      <c r="BJ1053" s="19" t="s">
        <v>6812</v>
      </c>
      <c r="BK1053" s="19" t="s">
        <v>6813</v>
      </c>
      <c r="BL1053" s="19" t="s">
        <v>6814</v>
      </c>
      <c r="BM1053" s="19" t="s">
        <v>105</v>
      </c>
      <c r="BN1053" s="219"/>
      <c r="BO1053" s="219"/>
      <c r="BP1053" s="33" t="s">
        <v>98</v>
      </c>
      <c r="BQ1053" s="33" t="s">
        <v>98</v>
      </c>
      <c r="BR1053" s="112" t="s">
        <v>6793</v>
      </c>
    </row>
    <row r="1054" spans="1:70" s="355" customFormat="1" ht="105">
      <c r="A1054" s="18">
        <v>1052</v>
      </c>
      <c r="B1054" s="111">
        <v>5357</v>
      </c>
      <c r="C1054" s="112" t="s">
        <v>6793</v>
      </c>
      <c r="D1054" s="74" t="s">
        <v>316</v>
      </c>
      <c r="E1054" s="339" t="s">
        <v>7203</v>
      </c>
      <c r="F1054" s="100" t="s">
        <v>7204</v>
      </c>
      <c r="G1054" s="74" t="s">
        <v>7190</v>
      </c>
      <c r="H1054" s="126" t="s">
        <v>7205</v>
      </c>
      <c r="I1054" s="74" t="s">
        <v>7206</v>
      </c>
      <c r="J1054" s="339" t="s">
        <v>7203</v>
      </c>
      <c r="K1054" s="101">
        <v>3301745932</v>
      </c>
      <c r="L1054" s="74" t="s">
        <v>7207</v>
      </c>
      <c r="M1054" s="102">
        <v>45839</v>
      </c>
      <c r="N1054" s="103" t="s">
        <v>86</v>
      </c>
      <c r="O1054" s="74" t="s">
        <v>128</v>
      </c>
      <c r="P1054" s="104" t="s">
        <v>322</v>
      </c>
      <c r="Q1054" s="104"/>
      <c r="R1054" s="104"/>
      <c r="S1054" s="74" t="s">
        <v>88</v>
      </c>
      <c r="T1054" s="92" t="s">
        <v>323</v>
      </c>
      <c r="U1054" s="104" t="s">
        <v>324</v>
      </c>
      <c r="V1054" s="104"/>
      <c r="W1054" s="104" t="s">
        <v>152</v>
      </c>
      <c r="X1054" s="106">
        <v>2.1075471698113208E-2</v>
      </c>
      <c r="Y1054" s="106">
        <v>5.3</v>
      </c>
      <c r="Z1054" s="106">
        <v>41306.5</v>
      </c>
      <c r="AA1054" s="107" t="s">
        <v>325</v>
      </c>
      <c r="AB1054" s="74">
        <v>535700</v>
      </c>
      <c r="AC1054" s="74" t="s">
        <v>6803</v>
      </c>
      <c r="AD1054" s="108"/>
      <c r="AE1054" s="98" t="s">
        <v>93</v>
      </c>
      <c r="AF1054" s="104"/>
      <c r="AG1054" s="104"/>
      <c r="AH1054" s="104"/>
      <c r="AI1054" s="104"/>
      <c r="AJ1054" s="109">
        <v>1338271</v>
      </c>
      <c r="AK1054" s="74" t="s">
        <v>326</v>
      </c>
      <c r="AL1054" s="104"/>
      <c r="AM1054" s="104"/>
      <c r="AN1054" s="104"/>
      <c r="AO1054" s="104"/>
      <c r="AP1054" s="104"/>
      <c r="AQ1054" s="104"/>
      <c r="AR1054" s="104"/>
      <c r="AS1054" s="104"/>
      <c r="AT1054" s="286"/>
      <c r="AU1054" s="104"/>
      <c r="AV1054" s="104"/>
      <c r="AW1054" s="104"/>
      <c r="AX1054" s="104"/>
      <c r="AY1054" s="104"/>
      <c r="AZ1054" s="105"/>
      <c r="BA1054" s="105"/>
      <c r="BB1054" s="74" t="s">
        <v>98</v>
      </c>
      <c r="BC1054" s="110"/>
      <c r="BD1054" s="157">
        <v>503126</v>
      </c>
      <c r="BE1054" s="157">
        <v>1173265</v>
      </c>
      <c r="BF1054" s="157">
        <v>792103</v>
      </c>
      <c r="BG1054" s="157">
        <f t="shared" si="17"/>
        <v>2468494</v>
      </c>
      <c r="BH1054" s="33" t="s">
        <v>105</v>
      </c>
      <c r="BI1054" s="33" t="s">
        <v>242</v>
      </c>
      <c r="BJ1054" s="19" t="s">
        <v>6812</v>
      </c>
      <c r="BK1054" s="19" t="s">
        <v>6813</v>
      </c>
      <c r="BL1054" s="19" t="s">
        <v>6814</v>
      </c>
      <c r="BM1054" s="19" t="s">
        <v>105</v>
      </c>
      <c r="BN1054" s="219"/>
      <c r="BO1054" s="219"/>
      <c r="BP1054" s="33" t="s">
        <v>98</v>
      </c>
      <c r="BQ1054" s="33" t="s">
        <v>98</v>
      </c>
      <c r="BR1054" s="112" t="s">
        <v>6793</v>
      </c>
    </row>
    <row r="1055" spans="1:70" s="355" customFormat="1" ht="105">
      <c r="A1055" s="18">
        <v>1053</v>
      </c>
      <c r="B1055" s="111">
        <v>5357</v>
      </c>
      <c r="C1055" s="112" t="s">
        <v>6793</v>
      </c>
      <c r="D1055" s="74" t="s">
        <v>316</v>
      </c>
      <c r="E1055" s="339" t="s">
        <v>7208</v>
      </c>
      <c r="F1055" s="100" t="s">
        <v>7209</v>
      </c>
      <c r="G1055" s="74" t="s">
        <v>7195</v>
      </c>
      <c r="H1055" s="74"/>
      <c r="I1055" s="74" t="s">
        <v>7210</v>
      </c>
      <c r="J1055" s="339" t="s">
        <v>7208</v>
      </c>
      <c r="K1055" s="101"/>
      <c r="L1055" s="74" t="s">
        <v>7211</v>
      </c>
      <c r="M1055" s="102">
        <v>45839</v>
      </c>
      <c r="N1055" s="103" t="s">
        <v>86</v>
      </c>
      <c r="O1055" s="74" t="s">
        <v>128</v>
      </c>
      <c r="P1055" s="104" t="s">
        <v>322</v>
      </c>
      <c r="Q1055" s="104"/>
      <c r="R1055" s="104"/>
      <c r="S1055" s="74" t="s">
        <v>88</v>
      </c>
      <c r="T1055" s="92" t="s">
        <v>323</v>
      </c>
      <c r="U1055" s="104" t="s">
        <v>324</v>
      </c>
      <c r="V1055" s="104"/>
      <c r="W1055" s="104" t="s">
        <v>152</v>
      </c>
      <c r="X1055" s="106">
        <v>3.1769230769230772E-2</v>
      </c>
      <c r="Y1055" s="106">
        <v>3.9</v>
      </c>
      <c r="Z1055" s="106">
        <v>30227.166666666668</v>
      </c>
      <c r="AA1055" s="107" t="s">
        <v>325</v>
      </c>
      <c r="AB1055" s="74">
        <v>535700</v>
      </c>
      <c r="AC1055" s="74" t="s">
        <v>6803</v>
      </c>
      <c r="AD1055" s="108"/>
      <c r="AE1055" s="98" t="s">
        <v>93</v>
      </c>
      <c r="AF1055" s="104"/>
      <c r="AG1055" s="104"/>
      <c r="AH1055" s="104"/>
      <c r="AI1055" s="104"/>
      <c r="AJ1055" s="109">
        <v>979315</v>
      </c>
      <c r="AK1055" s="74" t="s">
        <v>326</v>
      </c>
      <c r="AL1055" s="104"/>
      <c r="AM1055" s="104"/>
      <c r="AN1055" s="104"/>
      <c r="AO1055" s="104"/>
      <c r="AP1055" s="104"/>
      <c r="AQ1055" s="104"/>
      <c r="AR1055" s="104"/>
      <c r="AS1055" s="104"/>
      <c r="AT1055" s="286"/>
      <c r="AU1055" s="104"/>
      <c r="AV1055" s="104"/>
      <c r="AW1055" s="104"/>
      <c r="AX1055" s="104"/>
      <c r="AY1055" s="104"/>
      <c r="AZ1055" s="105"/>
      <c r="BA1055" s="105"/>
      <c r="BB1055" s="74" t="s">
        <v>98</v>
      </c>
      <c r="BC1055" s="110"/>
      <c r="BD1055" s="157">
        <v>2193425</v>
      </c>
      <c r="BE1055" s="157">
        <v>1465297</v>
      </c>
      <c r="BF1055" s="157">
        <v>405853</v>
      </c>
      <c r="BG1055" s="157">
        <f t="shared" si="17"/>
        <v>4064575</v>
      </c>
      <c r="BH1055" s="33" t="s">
        <v>105</v>
      </c>
      <c r="BI1055" s="33" t="s">
        <v>242</v>
      </c>
      <c r="BJ1055" s="19" t="s">
        <v>6812</v>
      </c>
      <c r="BK1055" s="19" t="s">
        <v>6813</v>
      </c>
      <c r="BL1055" s="19" t="s">
        <v>6814</v>
      </c>
      <c r="BM1055" s="19" t="s">
        <v>105</v>
      </c>
      <c r="BN1055" s="219"/>
      <c r="BO1055" s="219"/>
      <c r="BP1055" s="33" t="s">
        <v>98</v>
      </c>
      <c r="BQ1055" s="33" t="s">
        <v>98</v>
      </c>
      <c r="BR1055" s="112" t="s">
        <v>6793</v>
      </c>
    </row>
    <row r="1056" spans="1:70" s="355" customFormat="1" ht="90">
      <c r="A1056" s="18">
        <v>1054</v>
      </c>
      <c r="B1056" s="111">
        <v>5357</v>
      </c>
      <c r="C1056" s="112" t="s">
        <v>6793</v>
      </c>
      <c r="D1056" s="68" t="s">
        <v>253</v>
      </c>
      <c r="E1056" s="68" t="s">
        <v>7212</v>
      </c>
      <c r="F1056" s="69" t="s">
        <v>7213</v>
      </c>
      <c r="G1056" s="72" t="s">
        <v>7043</v>
      </c>
      <c r="H1056" s="72">
        <v>0</v>
      </c>
      <c r="I1056" s="72"/>
      <c r="J1056" s="72" t="s">
        <v>7212</v>
      </c>
      <c r="K1056" s="72"/>
      <c r="L1056" s="72" t="s">
        <v>7214</v>
      </c>
      <c r="M1056" s="77">
        <v>45947</v>
      </c>
      <c r="N1056" s="77" t="s">
        <v>105</v>
      </c>
      <c r="O1056" s="72"/>
      <c r="P1056" s="72"/>
      <c r="Q1056" s="72"/>
      <c r="R1056" s="72"/>
      <c r="S1056" s="68" t="s">
        <v>259</v>
      </c>
      <c r="T1056" s="68" t="s">
        <v>6832</v>
      </c>
      <c r="U1056" s="72" t="s">
        <v>105</v>
      </c>
      <c r="V1056" s="72" t="s">
        <v>105</v>
      </c>
      <c r="W1056" s="72" t="s">
        <v>105</v>
      </c>
      <c r="X1056" s="72"/>
      <c r="Y1056" s="72"/>
      <c r="Z1056" s="72"/>
      <c r="AA1056" s="72"/>
      <c r="AB1056" s="68">
        <v>535700</v>
      </c>
      <c r="AC1056" s="72" t="s">
        <v>6803</v>
      </c>
      <c r="AD1056" s="72"/>
      <c r="AE1056" s="72"/>
      <c r="AF1056" s="72"/>
      <c r="AG1056" s="72"/>
      <c r="AH1056" s="72"/>
      <c r="AI1056" s="72"/>
      <c r="AJ1056" s="72"/>
      <c r="AK1056" s="72"/>
      <c r="AL1056" s="72"/>
      <c r="AM1056" s="72"/>
      <c r="AN1056" s="72"/>
      <c r="AO1056" s="72"/>
      <c r="AP1056" s="72"/>
      <c r="AQ1056" s="72"/>
      <c r="AR1056" s="72"/>
      <c r="AS1056" s="72"/>
      <c r="AT1056" s="72"/>
      <c r="AU1056" s="72"/>
      <c r="AV1056" s="72"/>
      <c r="AW1056" s="72"/>
      <c r="AX1056" s="72"/>
      <c r="AY1056" s="72"/>
      <c r="AZ1056" s="72"/>
      <c r="BA1056" s="72"/>
      <c r="BB1056" s="72"/>
      <c r="BC1056" s="68"/>
      <c r="BD1056" s="157">
        <v>18805</v>
      </c>
      <c r="BE1056" s="157">
        <v>0</v>
      </c>
      <c r="BF1056" s="157">
        <v>88495</v>
      </c>
      <c r="BG1056" s="157">
        <f t="shared" si="17"/>
        <v>107300</v>
      </c>
      <c r="BH1056" s="145" t="s">
        <v>105</v>
      </c>
      <c r="BI1056" s="33" t="s">
        <v>242</v>
      </c>
      <c r="BJ1056" s="19" t="s">
        <v>6812</v>
      </c>
      <c r="BK1056" s="19" t="s">
        <v>6813</v>
      </c>
      <c r="BL1056" s="19" t="s">
        <v>6814</v>
      </c>
      <c r="BM1056" s="19" t="s">
        <v>105</v>
      </c>
      <c r="BN1056" s="219"/>
      <c r="BO1056" s="219"/>
      <c r="BP1056" s="33" t="s">
        <v>98</v>
      </c>
      <c r="BQ1056" s="145" t="s">
        <v>229</v>
      </c>
      <c r="BR1056" s="112" t="s">
        <v>6793</v>
      </c>
    </row>
    <row r="1057" spans="1:70" s="355" customFormat="1" ht="105">
      <c r="A1057" s="18">
        <v>1055</v>
      </c>
      <c r="B1057" s="111">
        <v>5357</v>
      </c>
      <c r="C1057" s="112" t="s">
        <v>6793</v>
      </c>
      <c r="D1057" s="67" t="s">
        <v>235</v>
      </c>
      <c r="E1057" s="68" t="s">
        <v>7215</v>
      </c>
      <c r="F1057" s="69" t="s">
        <v>7216</v>
      </c>
      <c r="G1057" s="70" t="s">
        <v>7217</v>
      </c>
      <c r="H1057" s="71" t="s">
        <v>7218</v>
      </c>
      <c r="I1057" s="72"/>
      <c r="J1057" s="72" t="s">
        <v>7215</v>
      </c>
      <c r="K1057" s="67"/>
      <c r="L1057" s="70" t="s">
        <v>7219</v>
      </c>
      <c r="M1057" s="73">
        <v>44216</v>
      </c>
      <c r="N1057" s="73" t="s">
        <v>105</v>
      </c>
      <c r="O1057" s="72"/>
      <c r="P1057" s="72"/>
      <c r="Q1057" s="72"/>
      <c r="R1057" s="72"/>
      <c r="S1057" s="67" t="s">
        <v>88</v>
      </c>
      <c r="T1057" s="74" t="s">
        <v>6802</v>
      </c>
      <c r="U1057" s="70" t="s">
        <v>105</v>
      </c>
      <c r="V1057" s="70" t="s">
        <v>105</v>
      </c>
      <c r="W1057" s="70" t="s">
        <v>105</v>
      </c>
      <c r="X1057" s="75"/>
      <c r="Y1057" s="75"/>
      <c r="Z1057" s="76"/>
      <c r="AA1057" s="72"/>
      <c r="AB1057" s="67">
        <v>535910</v>
      </c>
      <c r="AC1057" s="70" t="s">
        <v>7220</v>
      </c>
      <c r="AD1057" s="70"/>
      <c r="AE1057" s="72"/>
      <c r="AF1057" s="72"/>
      <c r="AG1057" s="72"/>
      <c r="AH1057" s="72"/>
      <c r="AI1057" s="72"/>
      <c r="AJ1057" s="72"/>
      <c r="AK1057" s="72"/>
      <c r="AL1057" s="72"/>
      <c r="AM1057" s="72"/>
      <c r="AN1057" s="72"/>
      <c r="AO1057" s="72"/>
      <c r="AP1057" s="76"/>
      <c r="AQ1057" s="72"/>
      <c r="AR1057" s="72"/>
      <c r="AS1057" s="77"/>
      <c r="AT1057" s="77"/>
      <c r="AU1057" s="77"/>
      <c r="AV1057" s="72"/>
      <c r="AW1057" s="72"/>
      <c r="AX1057" s="72"/>
      <c r="AY1057" s="72"/>
      <c r="AZ1057" s="72"/>
      <c r="BA1057" s="72"/>
      <c r="BB1057" s="72"/>
      <c r="BC1057" s="68"/>
      <c r="BD1057" s="157">
        <v>0</v>
      </c>
      <c r="BE1057" s="157">
        <v>64664</v>
      </c>
      <c r="BF1057" s="157">
        <v>0</v>
      </c>
      <c r="BG1057" s="157">
        <f t="shared" si="17"/>
        <v>64664</v>
      </c>
      <c r="BH1057" s="145" t="s">
        <v>100</v>
      </c>
      <c r="BI1057" s="33" t="s">
        <v>222</v>
      </c>
      <c r="BJ1057" s="19" t="s">
        <v>7221</v>
      </c>
      <c r="BK1057" s="19" t="s">
        <v>7222</v>
      </c>
      <c r="BL1057" s="19" t="s">
        <v>7223</v>
      </c>
      <c r="BM1057" s="19" t="s">
        <v>105</v>
      </c>
      <c r="BN1057" s="219"/>
      <c r="BO1057" s="219"/>
      <c r="BP1057" s="33" t="s">
        <v>98</v>
      </c>
      <c r="BQ1057" s="145" t="s">
        <v>229</v>
      </c>
      <c r="BR1057" s="112" t="s">
        <v>6793</v>
      </c>
    </row>
    <row r="1058" spans="1:70" s="355" customFormat="1" ht="120">
      <c r="A1058" s="18">
        <v>1056</v>
      </c>
      <c r="B1058" s="111">
        <v>5357</v>
      </c>
      <c r="C1058" s="112" t="s">
        <v>6793</v>
      </c>
      <c r="D1058" s="67" t="s">
        <v>235</v>
      </c>
      <c r="E1058" s="68" t="s">
        <v>7224</v>
      </c>
      <c r="F1058" s="69" t="s">
        <v>7225</v>
      </c>
      <c r="G1058" s="70" t="s">
        <v>7226</v>
      </c>
      <c r="H1058" s="71" t="s">
        <v>7227</v>
      </c>
      <c r="I1058" s="72"/>
      <c r="J1058" s="72" t="s">
        <v>7224</v>
      </c>
      <c r="K1058" s="67"/>
      <c r="L1058" s="70" t="s">
        <v>7228</v>
      </c>
      <c r="M1058" s="73">
        <v>44805</v>
      </c>
      <c r="N1058" s="73" t="s">
        <v>105</v>
      </c>
      <c r="O1058" s="72"/>
      <c r="P1058" s="72"/>
      <c r="Q1058" s="72"/>
      <c r="R1058" s="72"/>
      <c r="S1058" s="67" t="s">
        <v>88</v>
      </c>
      <c r="T1058" s="74" t="s">
        <v>6802</v>
      </c>
      <c r="U1058" s="70">
        <v>0</v>
      </c>
      <c r="V1058" s="70" t="s">
        <v>105</v>
      </c>
      <c r="W1058" s="70" t="s">
        <v>7229</v>
      </c>
      <c r="X1058" s="72"/>
      <c r="Y1058" s="72"/>
      <c r="Z1058" s="75"/>
      <c r="AA1058" s="72"/>
      <c r="AB1058" s="67">
        <v>535910</v>
      </c>
      <c r="AC1058" s="70" t="s">
        <v>7220</v>
      </c>
      <c r="AD1058" s="70"/>
      <c r="AE1058" s="72"/>
      <c r="AF1058" s="72"/>
      <c r="AG1058" s="72"/>
      <c r="AH1058" s="72"/>
      <c r="AI1058" s="72"/>
      <c r="AJ1058" s="72"/>
      <c r="AK1058" s="72"/>
      <c r="AL1058" s="72"/>
      <c r="AM1058" s="72"/>
      <c r="AN1058" s="72"/>
      <c r="AO1058" s="72"/>
      <c r="AP1058" s="76"/>
      <c r="AQ1058" s="72"/>
      <c r="AR1058" s="72"/>
      <c r="AS1058" s="77"/>
      <c r="AT1058" s="77"/>
      <c r="AU1058" s="77"/>
      <c r="AV1058" s="72"/>
      <c r="AW1058" s="72"/>
      <c r="AX1058" s="72"/>
      <c r="AY1058" s="72"/>
      <c r="AZ1058" s="72"/>
      <c r="BA1058" s="72"/>
      <c r="BB1058" s="72"/>
      <c r="BC1058" s="68"/>
      <c r="BD1058" s="157">
        <v>24600</v>
      </c>
      <c r="BE1058" s="157">
        <v>31590</v>
      </c>
      <c r="BF1058" s="157">
        <v>0</v>
      </c>
      <c r="BG1058" s="157">
        <f t="shared" si="17"/>
        <v>56190</v>
      </c>
      <c r="BH1058" s="145" t="s">
        <v>100</v>
      </c>
      <c r="BI1058" s="33" t="s">
        <v>222</v>
      </c>
      <c r="BJ1058" s="19" t="s">
        <v>7221</v>
      </c>
      <c r="BK1058" s="19" t="s">
        <v>7222</v>
      </c>
      <c r="BL1058" s="19" t="s">
        <v>7223</v>
      </c>
      <c r="BM1058" s="19" t="s">
        <v>105</v>
      </c>
      <c r="BN1058" s="219"/>
      <c r="BO1058" s="219"/>
      <c r="BP1058" s="33" t="s">
        <v>98</v>
      </c>
      <c r="BQ1058" s="145" t="s">
        <v>229</v>
      </c>
      <c r="BR1058" s="112" t="s">
        <v>6793</v>
      </c>
    </row>
    <row r="1059" spans="1:70" s="355" customFormat="1" ht="150">
      <c r="A1059" s="18">
        <v>1057</v>
      </c>
      <c r="B1059" s="111">
        <v>5357</v>
      </c>
      <c r="C1059" s="112" t="s">
        <v>6793</v>
      </c>
      <c r="D1059" s="67" t="s">
        <v>253</v>
      </c>
      <c r="E1059" s="68" t="s">
        <v>7230</v>
      </c>
      <c r="F1059" s="69" t="s">
        <v>7231</v>
      </c>
      <c r="G1059" s="70" t="s">
        <v>7232</v>
      </c>
      <c r="H1059" s="82" t="s">
        <v>7233</v>
      </c>
      <c r="I1059" s="72"/>
      <c r="J1059" s="68" t="s">
        <v>7230</v>
      </c>
      <c r="K1059" s="67" t="s">
        <v>105</v>
      </c>
      <c r="L1059" s="70" t="s">
        <v>7234</v>
      </c>
      <c r="M1059" s="83">
        <v>45966</v>
      </c>
      <c r="N1059" s="73"/>
      <c r="O1059" s="72"/>
      <c r="P1059" s="84"/>
      <c r="Q1059" s="84"/>
      <c r="R1059" s="72"/>
      <c r="S1059" s="67" t="s">
        <v>88</v>
      </c>
      <c r="T1059" s="74"/>
      <c r="U1059" s="84" t="s">
        <v>90</v>
      </c>
      <c r="V1059" s="70">
        <v>0</v>
      </c>
      <c r="W1059" s="84"/>
      <c r="X1059" s="85">
        <v>362</v>
      </c>
      <c r="Y1059" s="86">
        <v>18</v>
      </c>
      <c r="Z1059" s="86">
        <v>205700</v>
      </c>
      <c r="AA1059" s="72"/>
      <c r="AB1059" s="67">
        <v>535910</v>
      </c>
      <c r="AC1059" s="67" t="s">
        <v>7220</v>
      </c>
      <c r="AD1059" s="87">
        <v>0</v>
      </c>
      <c r="AE1059" s="68"/>
      <c r="AF1059" s="84"/>
      <c r="AG1059" s="84"/>
      <c r="AH1059" s="84"/>
      <c r="AI1059" s="84"/>
      <c r="AJ1059" s="72"/>
      <c r="AK1059" s="72"/>
      <c r="AL1059" s="72"/>
      <c r="AM1059" s="72"/>
      <c r="AN1059" s="79"/>
      <c r="AO1059" s="84"/>
      <c r="AP1059" s="84"/>
      <c r="AQ1059" s="84"/>
      <c r="AR1059" s="72"/>
      <c r="AS1059" s="77"/>
      <c r="AT1059" s="77"/>
      <c r="AU1059" s="77"/>
      <c r="AV1059" s="72"/>
      <c r="AW1059" s="72"/>
      <c r="AX1059" s="72"/>
      <c r="AY1059" s="72"/>
      <c r="AZ1059" s="72"/>
      <c r="BA1059" s="72"/>
      <c r="BB1059" s="72"/>
      <c r="BC1059" s="68"/>
      <c r="BD1059" s="157">
        <v>660645</v>
      </c>
      <c r="BE1059" s="157">
        <v>653220</v>
      </c>
      <c r="BF1059" s="157">
        <v>192456</v>
      </c>
      <c r="BG1059" s="157">
        <f t="shared" si="17"/>
        <v>1506321</v>
      </c>
      <c r="BH1059" s="145" t="s">
        <v>105</v>
      </c>
      <c r="BI1059" s="33" t="s">
        <v>242</v>
      </c>
      <c r="BJ1059" s="19" t="s">
        <v>7221</v>
      </c>
      <c r="BK1059" s="19" t="s">
        <v>7222</v>
      </c>
      <c r="BL1059" s="19" t="s">
        <v>7223</v>
      </c>
      <c r="BM1059" s="19" t="s">
        <v>105</v>
      </c>
      <c r="BN1059" s="219"/>
      <c r="BO1059" s="219"/>
      <c r="BP1059" s="33" t="s">
        <v>98</v>
      </c>
      <c r="BQ1059" s="145" t="s">
        <v>7100</v>
      </c>
      <c r="BR1059" s="112" t="s">
        <v>6793</v>
      </c>
    </row>
    <row r="1060" spans="1:70" s="355" customFormat="1" ht="90">
      <c r="A1060" s="18">
        <v>1058</v>
      </c>
      <c r="B1060" s="111">
        <v>5357</v>
      </c>
      <c r="C1060" s="112" t="s">
        <v>6793</v>
      </c>
      <c r="D1060" s="111" t="s">
        <v>316</v>
      </c>
      <c r="E1060" s="111" t="s">
        <v>7235</v>
      </c>
      <c r="F1060" s="113" t="s">
        <v>7236</v>
      </c>
      <c r="G1060" s="113" t="s">
        <v>7237</v>
      </c>
      <c r="H1060" s="113"/>
      <c r="I1060" s="113" t="s">
        <v>7238</v>
      </c>
      <c r="J1060" s="111" t="s">
        <v>7235</v>
      </c>
      <c r="K1060" s="115"/>
      <c r="L1060" s="113" t="s">
        <v>7239</v>
      </c>
      <c r="M1060" s="116">
        <v>45055</v>
      </c>
      <c r="N1060" s="117" t="s">
        <v>86</v>
      </c>
      <c r="O1060" s="118"/>
      <c r="P1060" s="118" t="s">
        <v>7240</v>
      </c>
      <c r="Q1060" s="118"/>
      <c r="R1060" s="118"/>
      <c r="S1060" s="118" t="s">
        <v>4902</v>
      </c>
      <c r="T1060" s="18" t="s">
        <v>6802</v>
      </c>
      <c r="U1060" s="118" t="s">
        <v>1997</v>
      </c>
      <c r="V1060" s="118">
        <v>0</v>
      </c>
      <c r="W1060" s="118" t="s">
        <v>1997</v>
      </c>
      <c r="X1060" s="119">
        <v>11</v>
      </c>
      <c r="Y1060" s="119">
        <v>3.3333333333333333E-2</v>
      </c>
      <c r="Z1060" s="120">
        <v>24306.666666666668</v>
      </c>
      <c r="AA1060" s="118"/>
      <c r="AB1060" s="111">
        <v>535700</v>
      </c>
      <c r="AC1060" s="118" t="s">
        <v>6803</v>
      </c>
      <c r="AD1060" s="118"/>
      <c r="AE1060" s="118"/>
      <c r="AF1060" s="118"/>
      <c r="AG1060" s="118"/>
      <c r="AH1060" s="118"/>
      <c r="AI1060" s="118"/>
      <c r="AJ1060" s="118" t="s">
        <v>6804</v>
      </c>
      <c r="AK1060" s="118" t="s">
        <v>6805</v>
      </c>
      <c r="AL1060" s="118" t="s">
        <v>6805</v>
      </c>
      <c r="AM1060" s="118" t="s">
        <v>6806</v>
      </c>
      <c r="AN1060" s="118" t="s">
        <v>6807</v>
      </c>
      <c r="AO1060" s="118" t="s">
        <v>7241</v>
      </c>
      <c r="AP1060" s="118" t="s">
        <v>6809</v>
      </c>
      <c r="AQ1060" s="118" t="s">
        <v>3016</v>
      </c>
      <c r="AR1060" s="118" t="s">
        <v>6810</v>
      </c>
      <c r="AS1060" s="118" t="s">
        <v>6811</v>
      </c>
      <c r="AT1060" s="118" t="s">
        <v>6805</v>
      </c>
      <c r="AU1060" s="118"/>
      <c r="AV1060" s="118"/>
      <c r="AW1060" s="118"/>
      <c r="AX1060" s="118"/>
      <c r="AY1060" s="118"/>
      <c r="AZ1060" s="118"/>
      <c r="BA1060" s="118"/>
      <c r="BB1060" s="118"/>
      <c r="BC1060" s="121" t="s">
        <v>98</v>
      </c>
      <c r="BD1060" s="157">
        <v>0</v>
      </c>
      <c r="BE1060" s="157">
        <v>0</v>
      </c>
      <c r="BF1060" s="157">
        <v>26000</v>
      </c>
      <c r="BG1060" s="157">
        <f t="shared" si="17"/>
        <v>26000</v>
      </c>
      <c r="BH1060" s="33" t="s">
        <v>100</v>
      </c>
      <c r="BI1060" s="33" t="s">
        <v>222</v>
      </c>
      <c r="BJ1060" s="19" t="s">
        <v>7242</v>
      </c>
      <c r="BK1060" s="19" t="s">
        <v>7243</v>
      </c>
      <c r="BL1060" s="19" t="s">
        <v>7223</v>
      </c>
      <c r="BM1060" s="19" t="s">
        <v>98</v>
      </c>
      <c r="BN1060" s="219"/>
      <c r="BO1060" s="219"/>
      <c r="BP1060" s="33" t="s">
        <v>98</v>
      </c>
      <c r="BQ1060" s="33" t="s">
        <v>98</v>
      </c>
      <c r="BR1060" s="112" t="s">
        <v>6793</v>
      </c>
    </row>
    <row r="1061" spans="1:70" s="355" customFormat="1" ht="105">
      <c r="A1061" s="18">
        <v>1059</v>
      </c>
      <c r="B1061" s="111">
        <v>5357</v>
      </c>
      <c r="C1061" s="112" t="s">
        <v>6793</v>
      </c>
      <c r="D1061" s="74" t="s">
        <v>316</v>
      </c>
      <c r="E1061" s="339" t="s">
        <v>7244</v>
      </c>
      <c r="F1061" s="100" t="s">
        <v>7245</v>
      </c>
      <c r="G1061" s="74" t="s">
        <v>7180</v>
      </c>
      <c r="H1061" s="74"/>
      <c r="I1061" s="74" t="s">
        <v>7246</v>
      </c>
      <c r="J1061" s="339" t="s">
        <v>7244</v>
      </c>
      <c r="K1061" s="101">
        <v>3301845812</v>
      </c>
      <c r="L1061" s="74" t="s">
        <v>7247</v>
      </c>
      <c r="M1061" s="102">
        <v>45839</v>
      </c>
      <c r="N1061" s="103" t="s">
        <v>86</v>
      </c>
      <c r="O1061" s="74" t="s">
        <v>128</v>
      </c>
      <c r="P1061" s="104" t="s">
        <v>322</v>
      </c>
      <c r="Q1061" s="104"/>
      <c r="R1061" s="104"/>
      <c r="S1061" s="74" t="s">
        <v>88</v>
      </c>
      <c r="T1061" s="92" t="s">
        <v>323</v>
      </c>
      <c r="U1061" s="104" t="s">
        <v>324</v>
      </c>
      <c r="V1061" s="104"/>
      <c r="W1061" s="104" t="s">
        <v>152</v>
      </c>
      <c r="X1061" s="106">
        <v>0.83681818181818191</v>
      </c>
      <c r="Y1061" s="106">
        <v>0.36666666666666664</v>
      </c>
      <c r="Z1061" s="106">
        <v>11143.333333333334</v>
      </c>
      <c r="AA1061" s="107" t="s">
        <v>325</v>
      </c>
      <c r="AB1061" s="74">
        <v>535930</v>
      </c>
      <c r="AC1061" s="74" t="s">
        <v>7248</v>
      </c>
      <c r="AD1061" s="108"/>
      <c r="AE1061" s="98" t="s">
        <v>93</v>
      </c>
      <c r="AF1061" s="104"/>
      <c r="AG1061" s="104"/>
      <c r="AH1061" s="104"/>
      <c r="AI1061" s="104"/>
      <c r="AJ1061" s="109">
        <v>361044</v>
      </c>
      <c r="AK1061" s="74" t="s">
        <v>326</v>
      </c>
      <c r="AL1061" s="104"/>
      <c r="AM1061" s="104"/>
      <c r="AN1061" s="104"/>
      <c r="AO1061" s="104"/>
      <c r="AP1061" s="104"/>
      <c r="AQ1061" s="104"/>
      <c r="AR1061" s="104"/>
      <c r="AS1061" s="104"/>
      <c r="AT1061" s="286"/>
      <c r="AU1061" s="104"/>
      <c r="AV1061" s="104"/>
      <c r="AW1061" s="104"/>
      <c r="AX1061" s="104"/>
      <c r="AY1061" s="104"/>
      <c r="AZ1061" s="105"/>
      <c r="BA1061" s="105"/>
      <c r="BB1061" s="74" t="s">
        <v>98</v>
      </c>
      <c r="BC1061" s="110"/>
      <c r="BD1061" s="157">
        <v>965000</v>
      </c>
      <c r="BE1061" s="157">
        <v>1608500</v>
      </c>
      <c r="BF1061" s="157">
        <v>500000</v>
      </c>
      <c r="BG1061" s="157">
        <f t="shared" si="17"/>
        <v>3073500</v>
      </c>
      <c r="BH1061" s="33" t="s">
        <v>105</v>
      </c>
      <c r="BI1061" s="33" t="s">
        <v>242</v>
      </c>
      <c r="BJ1061" s="19" t="s">
        <v>7242</v>
      </c>
      <c r="BK1061" s="19" t="s">
        <v>7243</v>
      </c>
      <c r="BL1061" s="19" t="s">
        <v>7223</v>
      </c>
      <c r="BM1061" s="19" t="s">
        <v>105</v>
      </c>
      <c r="BN1061" s="219"/>
      <c r="BO1061" s="219"/>
      <c r="BP1061" s="33" t="s">
        <v>98</v>
      </c>
      <c r="BQ1061" s="33" t="s">
        <v>98</v>
      </c>
      <c r="BR1061" s="112" t="s">
        <v>6793</v>
      </c>
    </row>
    <row r="1062" spans="1:70" s="355" customFormat="1" ht="105">
      <c r="A1062" s="18">
        <v>1060</v>
      </c>
      <c r="B1062" s="111">
        <v>5357</v>
      </c>
      <c r="C1062" s="112" t="s">
        <v>6793</v>
      </c>
      <c r="D1062" s="74" t="s">
        <v>316</v>
      </c>
      <c r="E1062" s="339" t="s">
        <v>7249</v>
      </c>
      <c r="F1062" s="100" t="s">
        <v>7250</v>
      </c>
      <c r="G1062" s="74" t="s">
        <v>7180</v>
      </c>
      <c r="H1062" s="74"/>
      <c r="I1062" s="74" t="s">
        <v>7251</v>
      </c>
      <c r="J1062" s="339" t="s">
        <v>7249</v>
      </c>
      <c r="K1062" s="101">
        <v>3301745812</v>
      </c>
      <c r="L1062" s="74" t="s">
        <v>7252</v>
      </c>
      <c r="M1062" s="102">
        <v>45839</v>
      </c>
      <c r="N1062" s="103" t="s">
        <v>86</v>
      </c>
      <c r="O1062" s="74" t="s">
        <v>128</v>
      </c>
      <c r="P1062" s="104" t="s">
        <v>322</v>
      </c>
      <c r="Q1062" s="104"/>
      <c r="R1062" s="104"/>
      <c r="S1062" s="74" t="s">
        <v>88</v>
      </c>
      <c r="T1062" s="92" t="s">
        <v>323</v>
      </c>
      <c r="U1062" s="104" t="s">
        <v>324</v>
      </c>
      <c r="V1062" s="104"/>
      <c r="W1062" s="104" t="s">
        <v>152</v>
      </c>
      <c r="X1062" s="106">
        <v>0</v>
      </c>
      <c r="Y1062" s="128">
        <v>0.26666666666666666</v>
      </c>
      <c r="Z1062" s="106">
        <v>0</v>
      </c>
      <c r="AA1062" s="107" t="s">
        <v>325</v>
      </c>
      <c r="AB1062" s="74">
        <v>535930</v>
      </c>
      <c r="AC1062" s="74" t="s">
        <v>7248</v>
      </c>
      <c r="AD1062" s="108"/>
      <c r="AE1062" s="98" t="s">
        <v>93</v>
      </c>
      <c r="AF1062" s="104"/>
      <c r="AG1062" s="104"/>
      <c r="AH1062" s="104"/>
      <c r="AI1062" s="104"/>
      <c r="AJ1062" s="109" t="s">
        <v>128</v>
      </c>
      <c r="AK1062" s="74" t="s">
        <v>326</v>
      </c>
      <c r="AL1062" s="104"/>
      <c r="AM1062" s="104"/>
      <c r="AN1062" s="104"/>
      <c r="AO1062" s="104"/>
      <c r="AP1062" s="104"/>
      <c r="AQ1062" s="104"/>
      <c r="AR1062" s="104"/>
      <c r="AS1062" s="104"/>
      <c r="AT1062" s="286"/>
      <c r="AU1062" s="104"/>
      <c r="AV1062" s="104"/>
      <c r="AW1062" s="104"/>
      <c r="AX1062" s="104"/>
      <c r="AY1062" s="104"/>
      <c r="AZ1062" s="105"/>
      <c r="BA1062" s="105"/>
      <c r="BB1062" s="74" t="s">
        <v>98</v>
      </c>
      <c r="BC1062" s="110"/>
      <c r="BD1062" s="157">
        <v>49700</v>
      </c>
      <c r="BE1062" s="157">
        <v>11200</v>
      </c>
      <c r="BF1062" s="157">
        <v>0</v>
      </c>
      <c r="BG1062" s="157">
        <f t="shared" si="17"/>
        <v>60900</v>
      </c>
      <c r="BH1062" s="33" t="s">
        <v>105</v>
      </c>
      <c r="BI1062" s="33" t="s">
        <v>242</v>
      </c>
      <c r="BJ1062" s="19" t="s">
        <v>7242</v>
      </c>
      <c r="BK1062" s="19" t="s">
        <v>7243</v>
      </c>
      <c r="BL1062" s="19" t="s">
        <v>7223</v>
      </c>
      <c r="BM1062" s="19" t="s">
        <v>105</v>
      </c>
      <c r="BN1062" s="219"/>
      <c r="BO1062" s="219"/>
      <c r="BP1062" s="33" t="s">
        <v>98</v>
      </c>
      <c r="BQ1062" s="33" t="s">
        <v>98</v>
      </c>
      <c r="BR1062" s="112" t="s">
        <v>6793</v>
      </c>
    </row>
    <row r="1063" spans="1:70" s="355" customFormat="1" ht="105">
      <c r="A1063" s="18">
        <v>1061</v>
      </c>
      <c r="B1063" s="111">
        <v>5357</v>
      </c>
      <c r="C1063" s="112" t="s">
        <v>6793</v>
      </c>
      <c r="D1063" s="74" t="s">
        <v>316</v>
      </c>
      <c r="E1063" s="339" t="s">
        <v>7253</v>
      </c>
      <c r="F1063" s="100" t="s">
        <v>7254</v>
      </c>
      <c r="G1063" s="74" t="s">
        <v>7195</v>
      </c>
      <c r="H1063" s="74"/>
      <c r="I1063" s="74" t="s">
        <v>7255</v>
      </c>
      <c r="J1063" s="339" t="s">
        <v>7253</v>
      </c>
      <c r="K1063" s="101">
        <v>3301746284</v>
      </c>
      <c r="L1063" s="74" t="s">
        <v>7256</v>
      </c>
      <c r="M1063" s="102">
        <v>45839</v>
      </c>
      <c r="N1063" s="103" t="s">
        <v>86</v>
      </c>
      <c r="O1063" s="74" t="s">
        <v>128</v>
      </c>
      <c r="P1063" s="104" t="s">
        <v>322</v>
      </c>
      <c r="Q1063" s="104"/>
      <c r="R1063" s="104"/>
      <c r="S1063" s="74" t="s">
        <v>88</v>
      </c>
      <c r="T1063" s="92" t="s">
        <v>323</v>
      </c>
      <c r="U1063" s="104" t="s">
        <v>324</v>
      </c>
      <c r="V1063" s="104"/>
      <c r="W1063" s="104" t="s">
        <v>152</v>
      </c>
      <c r="X1063" s="106">
        <v>6.558620689655173E-2</v>
      </c>
      <c r="Y1063" s="106">
        <v>4.833333333333333</v>
      </c>
      <c r="Z1063" s="106">
        <v>48600.1</v>
      </c>
      <c r="AA1063" s="107" t="s">
        <v>325</v>
      </c>
      <c r="AB1063" s="74">
        <v>535700</v>
      </c>
      <c r="AC1063" s="74" t="s">
        <v>6803</v>
      </c>
      <c r="AD1063" s="108"/>
      <c r="AE1063" s="98" t="s">
        <v>93</v>
      </c>
      <c r="AF1063" s="104"/>
      <c r="AG1063" s="104"/>
      <c r="AH1063" s="104"/>
      <c r="AI1063" s="104"/>
      <c r="AJ1063" s="109">
        <v>1574589</v>
      </c>
      <c r="AK1063" s="74" t="s">
        <v>326</v>
      </c>
      <c r="AL1063" s="104"/>
      <c r="AM1063" s="104"/>
      <c r="AN1063" s="104"/>
      <c r="AO1063" s="104"/>
      <c r="AP1063" s="104"/>
      <c r="AQ1063" s="104"/>
      <c r="AR1063" s="104"/>
      <c r="AS1063" s="104"/>
      <c r="AT1063" s="286"/>
      <c r="AU1063" s="104"/>
      <c r="AV1063" s="104"/>
      <c r="AW1063" s="104"/>
      <c r="AX1063" s="104"/>
      <c r="AY1063" s="104"/>
      <c r="AZ1063" s="105"/>
      <c r="BA1063" s="105"/>
      <c r="BB1063" s="74" t="s">
        <v>98</v>
      </c>
      <c r="BC1063" s="110"/>
      <c r="BD1063" s="157">
        <v>1415345</v>
      </c>
      <c r="BE1063" s="157">
        <v>1923140</v>
      </c>
      <c r="BF1063" s="157">
        <v>384730</v>
      </c>
      <c r="BG1063" s="157">
        <f t="shared" si="17"/>
        <v>3723215</v>
      </c>
      <c r="BH1063" s="33" t="s">
        <v>100</v>
      </c>
      <c r="BI1063" s="33" t="s">
        <v>222</v>
      </c>
      <c r="BJ1063" s="19" t="s">
        <v>7257</v>
      </c>
      <c r="BK1063" s="19" t="s">
        <v>7258</v>
      </c>
      <c r="BL1063" s="19" t="s">
        <v>7223</v>
      </c>
      <c r="BM1063" s="19" t="s">
        <v>105</v>
      </c>
      <c r="BN1063" s="219"/>
      <c r="BO1063" s="219"/>
      <c r="BP1063" s="33" t="s">
        <v>98</v>
      </c>
      <c r="BQ1063" s="33" t="s">
        <v>98</v>
      </c>
      <c r="BR1063" s="112" t="s">
        <v>6793</v>
      </c>
    </row>
    <row r="1064" spans="1:70" s="355" customFormat="1" ht="75">
      <c r="A1064" s="18">
        <v>1062</v>
      </c>
      <c r="B1064" s="111">
        <v>5361</v>
      </c>
      <c r="C1064" s="112" t="s">
        <v>7259</v>
      </c>
      <c r="D1064" s="37" t="s">
        <v>106</v>
      </c>
      <c r="E1064" s="40" t="s">
        <v>7260</v>
      </c>
      <c r="F1064" s="66" t="s">
        <v>7261</v>
      </c>
      <c r="G1064" s="66" t="s">
        <v>7262</v>
      </c>
      <c r="H1064" s="37" t="s">
        <v>7263</v>
      </c>
      <c r="I1064" s="37"/>
      <c r="J1064" s="40" t="s">
        <v>7260</v>
      </c>
      <c r="K1064" s="39"/>
      <c r="L1064" s="66" t="s">
        <v>7264</v>
      </c>
      <c r="M1064" s="40">
        <v>45270</v>
      </c>
      <c r="N1064" s="40"/>
      <c r="O1064" s="37"/>
      <c r="P1064" s="37" t="s">
        <v>7265</v>
      </c>
      <c r="Q1064" s="37" t="s">
        <v>7266</v>
      </c>
      <c r="R1064" s="37"/>
      <c r="S1064" s="37" t="s">
        <v>88</v>
      </c>
      <c r="T1064" s="18"/>
      <c r="U1064" s="37" t="s">
        <v>426</v>
      </c>
      <c r="V1064" s="37"/>
      <c r="W1064" s="37" t="s">
        <v>805</v>
      </c>
      <c r="X1064" s="356">
        <v>38192.5</v>
      </c>
      <c r="Y1064" s="37">
        <v>1</v>
      </c>
      <c r="Z1064" s="357">
        <v>25057.633333333335</v>
      </c>
      <c r="AA1064" s="37"/>
      <c r="AB1064" s="37">
        <v>536140</v>
      </c>
      <c r="AC1064" s="37" t="s">
        <v>7267</v>
      </c>
      <c r="AD1064" s="37"/>
      <c r="AE1064" s="37"/>
      <c r="AF1064" s="37"/>
      <c r="AG1064" s="37"/>
      <c r="AH1064" s="37"/>
      <c r="AI1064" s="37"/>
      <c r="AJ1064" s="37" t="s">
        <v>6947</v>
      </c>
      <c r="AK1064" s="37"/>
      <c r="AL1064" s="37"/>
      <c r="AM1064" s="37"/>
      <c r="AN1064" s="37" t="s">
        <v>7268</v>
      </c>
      <c r="AO1064" s="37"/>
      <c r="AP1064" s="37"/>
      <c r="AQ1064" s="37"/>
      <c r="AR1064" s="37"/>
      <c r="AS1064" s="37"/>
      <c r="AT1064" s="37"/>
      <c r="AU1064" s="37"/>
      <c r="AV1064" s="37"/>
      <c r="AW1064" s="37"/>
      <c r="AX1064" s="37"/>
      <c r="AY1064" s="37"/>
      <c r="AZ1064" s="37"/>
      <c r="BA1064" s="37"/>
      <c r="BB1064" s="37"/>
      <c r="BC1064" s="37" t="s">
        <v>98</v>
      </c>
      <c r="BD1064" s="157">
        <v>1203581</v>
      </c>
      <c r="BE1064" s="157">
        <v>34600</v>
      </c>
      <c r="BF1064" s="157">
        <v>0</v>
      </c>
      <c r="BG1064" s="157">
        <f t="shared" si="17"/>
        <v>1238181</v>
      </c>
      <c r="BH1064" s="44" t="s">
        <v>100</v>
      </c>
      <c r="BI1064" s="33" t="s">
        <v>222</v>
      </c>
      <c r="BJ1064" s="19" t="s">
        <v>7269</v>
      </c>
      <c r="BK1064" s="19" t="s">
        <v>7270</v>
      </c>
      <c r="BL1064" s="19" t="s">
        <v>7271</v>
      </c>
      <c r="BM1064" s="19" t="s">
        <v>105</v>
      </c>
      <c r="BN1064" s="219"/>
      <c r="BO1064" s="219"/>
      <c r="BP1064" s="33" t="s">
        <v>98</v>
      </c>
      <c r="BQ1064" s="44" t="s">
        <v>98</v>
      </c>
      <c r="BR1064" s="112" t="s">
        <v>7259</v>
      </c>
    </row>
    <row r="1065" spans="1:70" s="355" customFormat="1" ht="105">
      <c r="A1065" s="18">
        <v>1063</v>
      </c>
      <c r="B1065" s="111">
        <v>5361</v>
      </c>
      <c r="C1065" s="112" t="s">
        <v>7259</v>
      </c>
      <c r="D1065" s="111" t="s">
        <v>316</v>
      </c>
      <c r="E1065" s="112" t="s">
        <v>7272</v>
      </c>
      <c r="F1065" s="117" t="s">
        <v>7273</v>
      </c>
      <c r="G1065" s="117" t="s">
        <v>7274</v>
      </c>
      <c r="H1065" s="358"/>
      <c r="I1065" s="111"/>
      <c r="J1065" s="112" t="s">
        <v>7272</v>
      </c>
      <c r="K1065" s="122">
        <v>3300795232</v>
      </c>
      <c r="L1065" s="117" t="s">
        <v>6826</v>
      </c>
      <c r="M1065" s="112">
        <v>44084</v>
      </c>
      <c r="N1065" s="117" t="s">
        <v>86</v>
      </c>
      <c r="O1065" s="117" t="s">
        <v>7275</v>
      </c>
      <c r="P1065" s="111" t="s">
        <v>7265</v>
      </c>
      <c r="Q1065" s="111"/>
      <c r="R1065" s="111"/>
      <c r="S1065" s="111" t="s">
        <v>88</v>
      </c>
      <c r="T1065" s="18" t="s">
        <v>7276</v>
      </c>
      <c r="U1065" s="111" t="s">
        <v>1997</v>
      </c>
      <c r="V1065" s="111"/>
      <c r="W1065" s="111" t="s">
        <v>771</v>
      </c>
      <c r="X1065" s="359">
        <v>4700</v>
      </c>
      <c r="Y1065" s="111">
        <v>7</v>
      </c>
      <c r="Z1065" s="360">
        <v>172906.66666666666</v>
      </c>
      <c r="AA1065" s="111"/>
      <c r="AB1065" s="111">
        <v>536100</v>
      </c>
      <c r="AC1065" s="111" t="s">
        <v>1016</v>
      </c>
      <c r="AD1065" s="111"/>
      <c r="AE1065" s="111"/>
      <c r="AF1065" s="111"/>
      <c r="AG1065" s="111"/>
      <c r="AH1065" s="111"/>
      <c r="AI1065" s="111"/>
      <c r="AJ1065" s="111" t="s">
        <v>6947</v>
      </c>
      <c r="AK1065" s="111"/>
      <c r="AL1065" s="111"/>
      <c r="AM1065" s="111"/>
      <c r="AN1065" s="361">
        <v>0.70833333333333337</v>
      </c>
      <c r="AO1065" s="111" t="s">
        <v>219</v>
      </c>
      <c r="AP1065" s="111">
        <v>7</v>
      </c>
      <c r="AQ1065" s="111" t="s">
        <v>563</v>
      </c>
      <c r="AR1065" s="111"/>
      <c r="AS1065" s="111"/>
      <c r="AT1065" s="111"/>
      <c r="AU1065" s="111"/>
      <c r="AV1065" s="111"/>
      <c r="AW1065" s="111"/>
      <c r="AX1065" s="111"/>
      <c r="AY1065" s="111"/>
      <c r="AZ1065" s="111"/>
      <c r="BA1065" s="111"/>
      <c r="BB1065" s="111"/>
      <c r="BC1065" s="111" t="s">
        <v>98</v>
      </c>
      <c r="BD1065" s="157">
        <v>6343000</v>
      </c>
      <c r="BE1065" s="157">
        <v>4806120</v>
      </c>
      <c r="BF1065" s="157">
        <v>2463080</v>
      </c>
      <c r="BG1065" s="157">
        <f t="shared" si="17"/>
        <v>13612200</v>
      </c>
      <c r="BH1065" s="33" t="s">
        <v>100</v>
      </c>
      <c r="BI1065" s="33" t="s">
        <v>222</v>
      </c>
      <c r="BJ1065" s="19" t="s">
        <v>1019</v>
      </c>
      <c r="BK1065" s="19" t="s">
        <v>1020</v>
      </c>
      <c r="BL1065" s="19" t="s">
        <v>1021</v>
      </c>
      <c r="BM1065" s="19" t="s">
        <v>98</v>
      </c>
      <c r="BN1065" s="219"/>
      <c r="BO1065" s="219"/>
      <c r="BP1065" s="33" t="s">
        <v>98</v>
      </c>
      <c r="BQ1065" s="33" t="s">
        <v>98</v>
      </c>
      <c r="BR1065" s="112" t="s">
        <v>7259</v>
      </c>
    </row>
    <row r="1066" spans="1:70" s="355" customFormat="1" ht="75">
      <c r="A1066" s="18">
        <v>1064</v>
      </c>
      <c r="B1066" s="111">
        <v>5361</v>
      </c>
      <c r="C1066" s="112" t="s">
        <v>7259</v>
      </c>
      <c r="D1066" s="111" t="s">
        <v>77</v>
      </c>
      <c r="E1066" s="112" t="s">
        <v>7277</v>
      </c>
      <c r="F1066" s="117" t="s">
        <v>7278</v>
      </c>
      <c r="G1066" s="117" t="s">
        <v>7279</v>
      </c>
      <c r="H1066" s="318" t="s">
        <v>7280</v>
      </c>
      <c r="I1066" s="111" t="s">
        <v>3878</v>
      </c>
      <c r="J1066" s="112" t="s">
        <v>7277</v>
      </c>
      <c r="K1066" s="122">
        <v>3300350297</v>
      </c>
      <c r="L1066" s="117" t="s">
        <v>7281</v>
      </c>
      <c r="M1066" s="112">
        <v>44166</v>
      </c>
      <c r="N1066" s="117" t="s">
        <v>86</v>
      </c>
      <c r="O1066" s="111"/>
      <c r="P1066" s="111" t="s">
        <v>7282</v>
      </c>
      <c r="Q1066" s="111"/>
      <c r="R1066" s="111"/>
      <c r="S1066" s="111" t="s">
        <v>88</v>
      </c>
      <c r="T1066" s="18" t="s">
        <v>7276</v>
      </c>
      <c r="U1066" s="111" t="s">
        <v>90</v>
      </c>
      <c r="V1066" s="111" t="s">
        <v>572</v>
      </c>
      <c r="W1066" s="111" t="s">
        <v>7283</v>
      </c>
      <c r="X1066" s="359">
        <v>368.98461538461538</v>
      </c>
      <c r="Y1066" s="111">
        <v>3</v>
      </c>
      <c r="Z1066" s="360">
        <v>39063.333333333336</v>
      </c>
      <c r="AA1066" s="111"/>
      <c r="AB1066" s="111">
        <v>536100</v>
      </c>
      <c r="AC1066" s="111" t="s">
        <v>1016</v>
      </c>
      <c r="AD1066" s="111"/>
      <c r="AE1066" s="111"/>
      <c r="AF1066" s="111"/>
      <c r="AG1066" s="111"/>
      <c r="AH1066" s="111"/>
      <c r="AI1066" s="111"/>
      <c r="AJ1066" s="111" t="s">
        <v>6947</v>
      </c>
      <c r="AK1066" s="111"/>
      <c r="AL1066" s="111"/>
      <c r="AM1066" s="111"/>
      <c r="AN1066" s="111" t="s">
        <v>7284</v>
      </c>
      <c r="AO1066" s="111" t="s">
        <v>219</v>
      </c>
      <c r="AP1066" s="111">
        <v>3</v>
      </c>
      <c r="AQ1066" s="111" t="s">
        <v>563</v>
      </c>
      <c r="AR1066" s="111"/>
      <c r="AS1066" s="111"/>
      <c r="AT1066" s="111"/>
      <c r="AU1066" s="111"/>
      <c r="AV1066" s="111"/>
      <c r="AW1066" s="111"/>
      <c r="AX1066" s="111"/>
      <c r="AY1066" s="111"/>
      <c r="AZ1066" s="111"/>
      <c r="BA1066" s="111"/>
      <c r="BB1066" s="111"/>
      <c r="BC1066" s="111" t="s">
        <v>98</v>
      </c>
      <c r="BD1066" s="157">
        <v>3644100</v>
      </c>
      <c r="BE1066" s="157">
        <v>3758835</v>
      </c>
      <c r="BF1066" s="157">
        <v>943500</v>
      </c>
      <c r="BG1066" s="157">
        <f t="shared" si="17"/>
        <v>8346435</v>
      </c>
      <c r="BH1066" s="33" t="s">
        <v>100</v>
      </c>
      <c r="BI1066" s="33" t="s">
        <v>222</v>
      </c>
      <c r="BJ1066" s="19" t="s">
        <v>1019</v>
      </c>
      <c r="BK1066" s="19" t="s">
        <v>1020</v>
      </c>
      <c r="BL1066" s="19" t="s">
        <v>1021</v>
      </c>
      <c r="BM1066" s="19" t="s">
        <v>105</v>
      </c>
      <c r="BN1066" s="219"/>
      <c r="BO1066" s="219"/>
      <c r="BP1066" s="33" t="s">
        <v>98</v>
      </c>
      <c r="BQ1066" s="33" t="s">
        <v>98</v>
      </c>
      <c r="BR1066" s="112" t="s">
        <v>7259</v>
      </c>
    </row>
    <row r="1067" spans="1:70" s="355" customFormat="1" ht="105">
      <c r="A1067" s="18">
        <v>1065</v>
      </c>
      <c r="B1067" s="111">
        <v>5361</v>
      </c>
      <c r="C1067" s="112" t="s">
        <v>7259</v>
      </c>
      <c r="D1067" s="37" t="s">
        <v>77</v>
      </c>
      <c r="E1067" s="37" t="s">
        <v>7285</v>
      </c>
      <c r="F1067" s="38" t="s">
        <v>7286</v>
      </c>
      <c r="G1067" s="38" t="s">
        <v>7287</v>
      </c>
      <c r="H1067" s="37" t="s">
        <v>7288</v>
      </c>
      <c r="I1067" s="38" t="s">
        <v>7289</v>
      </c>
      <c r="J1067" s="37" t="s">
        <v>7285</v>
      </c>
      <c r="K1067" s="39">
        <v>3104000031</v>
      </c>
      <c r="L1067" s="38" t="s">
        <v>7290</v>
      </c>
      <c r="M1067" s="43">
        <v>43831</v>
      </c>
      <c r="N1067" s="43" t="s">
        <v>86</v>
      </c>
      <c r="O1067" s="38"/>
      <c r="P1067" s="38"/>
      <c r="Q1067" s="38"/>
      <c r="R1067" s="38"/>
      <c r="S1067" s="38" t="s">
        <v>88</v>
      </c>
      <c r="T1067" s="18" t="s">
        <v>7276</v>
      </c>
      <c r="U1067" s="38" t="s">
        <v>90</v>
      </c>
      <c r="V1067" s="38"/>
      <c r="W1067" s="38"/>
      <c r="X1067" s="42">
        <v>50</v>
      </c>
      <c r="Y1067" s="42">
        <v>15</v>
      </c>
      <c r="Z1067" s="42">
        <v>14200</v>
      </c>
      <c r="AA1067" s="38"/>
      <c r="AB1067" s="37">
        <v>536100</v>
      </c>
      <c r="AC1067" s="38" t="s">
        <v>1016</v>
      </c>
      <c r="AD1067" s="38"/>
      <c r="AE1067" s="38"/>
      <c r="AF1067" s="38"/>
      <c r="AG1067" s="38"/>
      <c r="AH1067" s="38"/>
      <c r="AI1067" s="38"/>
      <c r="AJ1067" s="38"/>
      <c r="AK1067" s="38"/>
      <c r="AL1067" s="38"/>
      <c r="AM1067" s="38"/>
      <c r="AN1067" s="38"/>
      <c r="AO1067" s="38"/>
      <c r="AP1067" s="38"/>
      <c r="AQ1067" s="38"/>
      <c r="AR1067" s="38"/>
      <c r="AS1067" s="38"/>
      <c r="AT1067" s="38"/>
      <c r="AU1067" s="38"/>
      <c r="AV1067" s="38"/>
      <c r="AW1067" s="38"/>
      <c r="AX1067" s="38"/>
      <c r="AY1067" s="38"/>
      <c r="AZ1067" s="38"/>
      <c r="BA1067" s="38"/>
      <c r="BB1067" s="38"/>
      <c r="BC1067" s="37" t="s">
        <v>98</v>
      </c>
      <c r="BD1067" s="157">
        <v>764200</v>
      </c>
      <c r="BE1067" s="157">
        <v>1068200</v>
      </c>
      <c r="BF1067" s="157">
        <v>344500</v>
      </c>
      <c r="BG1067" s="157">
        <f t="shared" si="17"/>
        <v>2176900</v>
      </c>
      <c r="BH1067" s="33" t="s">
        <v>100</v>
      </c>
      <c r="BI1067" s="33" t="s">
        <v>222</v>
      </c>
      <c r="BJ1067" s="19" t="s">
        <v>1019</v>
      </c>
      <c r="BK1067" s="19" t="s">
        <v>1020</v>
      </c>
      <c r="BL1067" s="19" t="s">
        <v>1021</v>
      </c>
      <c r="BM1067" s="19" t="s">
        <v>105</v>
      </c>
      <c r="BN1067" s="219"/>
      <c r="BO1067" s="219"/>
      <c r="BP1067" s="33" t="s">
        <v>98</v>
      </c>
      <c r="BQ1067" s="33" t="s">
        <v>98</v>
      </c>
      <c r="BR1067" s="112" t="s">
        <v>7259</v>
      </c>
    </row>
    <row r="1068" spans="1:70" s="355" customFormat="1" ht="120">
      <c r="A1068" s="18">
        <v>1066</v>
      </c>
      <c r="B1068" s="111">
        <v>5361</v>
      </c>
      <c r="C1068" s="112" t="s">
        <v>7259</v>
      </c>
      <c r="D1068" s="37" t="s">
        <v>77</v>
      </c>
      <c r="E1068" s="37" t="s">
        <v>7291</v>
      </c>
      <c r="F1068" s="38" t="s">
        <v>7292</v>
      </c>
      <c r="G1068" s="38" t="s">
        <v>7293</v>
      </c>
      <c r="H1068" s="37" t="s">
        <v>7294</v>
      </c>
      <c r="I1068" s="38" t="s">
        <v>7295</v>
      </c>
      <c r="J1068" s="37" t="s">
        <v>7291</v>
      </c>
      <c r="K1068" s="39">
        <v>3300478258</v>
      </c>
      <c r="L1068" s="38" t="s">
        <v>7296</v>
      </c>
      <c r="M1068" s="43">
        <v>43831</v>
      </c>
      <c r="N1068" s="43" t="s">
        <v>86</v>
      </c>
      <c r="O1068" s="38"/>
      <c r="P1068" s="38"/>
      <c r="Q1068" s="38"/>
      <c r="R1068" s="38"/>
      <c r="S1068" s="38" t="s">
        <v>88</v>
      </c>
      <c r="T1068" s="18" t="s">
        <v>7276</v>
      </c>
      <c r="U1068" s="38" t="s">
        <v>90</v>
      </c>
      <c r="V1068" s="38"/>
      <c r="W1068" s="38"/>
      <c r="X1068" s="42">
        <v>15</v>
      </c>
      <c r="Y1068" s="42">
        <v>13</v>
      </c>
      <c r="Z1068" s="42">
        <v>13380</v>
      </c>
      <c r="AA1068" s="38"/>
      <c r="AB1068" s="37">
        <v>536100</v>
      </c>
      <c r="AC1068" s="38" t="s">
        <v>1016</v>
      </c>
      <c r="AD1068" s="38"/>
      <c r="AE1068" s="38"/>
      <c r="AF1068" s="38"/>
      <c r="AG1068" s="38"/>
      <c r="AH1068" s="38"/>
      <c r="AI1068" s="38"/>
      <c r="AJ1068" s="38"/>
      <c r="AK1068" s="38"/>
      <c r="AL1068" s="38"/>
      <c r="AM1068" s="38"/>
      <c r="AN1068" s="38"/>
      <c r="AO1068" s="38"/>
      <c r="AP1068" s="38"/>
      <c r="AQ1068" s="38"/>
      <c r="AR1068" s="38"/>
      <c r="AS1068" s="38"/>
      <c r="AT1068" s="38"/>
      <c r="AU1068" s="38"/>
      <c r="AV1068" s="38"/>
      <c r="AW1068" s="38"/>
      <c r="AX1068" s="38"/>
      <c r="AY1068" s="38"/>
      <c r="AZ1068" s="38"/>
      <c r="BA1068" s="38"/>
      <c r="BB1068" s="38"/>
      <c r="BC1068" s="37" t="s">
        <v>98</v>
      </c>
      <c r="BD1068" s="157">
        <v>585500</v>
      </c>
      <c r="BE1068" s="157">
        <v>508900</v>
      </c>
      <c r="BF1068" s="157">
        <v>1140245</v>
      </c>
      <c r="BG1068" s="157">
        <f t="shared" si="17"/>
        <v>2234645</v>
      </c>
      <c r="BH1068" s="33" t="s">
        <v>100</v>
      </c>
      <c r="BI1068" s="33" t="s">
        <v>222</v>
      </c>
      <c r="BJ1068" s="19" t="s">
        <v>1019</v>
      </c>
      <c r="BK1068" s="19" t="s">
        <v>1020</v>
      </c>
      <c r="BL1068" s="19" t="s">
        <v>1021</v>
      </c>
      <c r="BM1068" s="19" t="s">
        <v>105</v>
      </c>
      <c r="BN1068" s="219"/>
      <c r="BO1068" s="219"/>
      <c r="BP1068" s="33" t="s">
        <v>98</v>
      </c>
      <c r="BQ1068" s="33" t="s">
        <v>98</v>
      </c>
      <c r="BR1068" s="112" t="s">
        <v>7259</v>
      </c>
    </row>
    <row r="1069" spans="1:70" s="355" customFormat="1" ht="120">
      <c r="A1069" s="18">
        <v>1067</v>
      </c>
      <c r="B1069" s="111">
        <v>5361</v>
      </c>
      <c r="C1069" s="112" t="s">
        <v>7259</v>
      </c>
      <c r="D1069" s="111" t="s">
        <v>77</v>
      </c>
      <c r="E1069" s="112" t="s">
        <v>7297</v>
      </c>
      <c r="F1069" s="117" t="s">
        <v>7298</v>
      </c>
      <c r="G1069" s="117" t="s">
        <v>7293</v>
      </c>
      <c r="H1069" s="111" t="s">
        <v>7299</v>
      </c>
      <c r="I1069" s="111" t="s">
        <v>7300</v>
      </c>
      <c r="J1069" s="112" t="s">
        <v>7297</v>
      </c>
      <c r="K1069" s="122"/>
      <c r="L1069" s="117" t="s">
        <v>7301</v>
      </c>
      <c r="M1069" s="112">
        <v>43831</v>
      </c>
      <c r="N1069" s="117" t="s">
        <v>86</v>
      </c>
      <c r="O1069" s="111"/>
      <c r="P1069" s="111" t="s">
        <v>7282</v>
      </c>
      <c r="Q1069" s="111"/>
      <c r="R1069" s="111"/>
      <c r="S1069" s="111" t="s">
        <v>88</v>
      </c>
      <c r="T1069" s="18" t="s">
        <v>7276</v>
      </c>
      <c r="U1069" s="111" t="s">
        <v>114</v>
      </c>
      <c r="V1069" s="111"/>
      <c r="W1069" s="111" t="s">
        <v>7302</v>
      </c>
      <c r="X1069" s="359">
        <v>2947.3928571428573</v>
      </c>
      <c r="Y1069" s="111">
        <v>1</v>
      </c>
      <c r="Z1069" s="360">
        <v>42030.066666666666</v>
      </c>
      <c r="AA1069" s="111"/>
      <c r="AB1069" s="111">
        <v>536100</v>
      </c>
      <c r="AC1069" s="111" t="s">
        <v>1016</v>
      </c>
      <c r="AD1069" s="111"/>
      <c r="AE1069" s="111"/>
      <c r="AF1069" s="111"/>
      <c r="AG1069" s="111"/>
      <c r="AH1069" s="111"/>
      <c r="AI1069" s="111"/>
      <c r="AJ1069" s="111" t="s">
        <v>6947</v>
      </c>
      <c r="AK1069" s="111"/>
      <c r="AL1069" s="111"/>
      <c r="AM1069" s="111"/>
      <c r="AN1069" s="111" t="s">
        <v>7284</v>
      </c>
      <c r="AO1069" s="111" t="s">
        <v>219</v>
      </c>
      <c r="AP1069" s="111">
        <v>1</v>
      </c>
      <c r="AQ1069" s="111" t="s">
        <v>563</v>
      </c>
      <c r="AR1069" s="111"/>
      <c r="AS1069" s="111"/>
      <c r="AT1069" s="111"/>
      <c r="AU1069" s="111"/>
      <c r="AV1069" s="111"/>
      <c r="AW1069" s="111"/>
      <c r="AX1069" s="111"/>
      <c r="AY1069" s="111"/>
      <c r="AZ1069" s="111"/>
      <c r="BA1069" s="111"/>
      <c r="BB1069" s="111"/>
      <c r="BC1069" s="111" t="s">
        <v>98</v>
      </c>
      <c r="BD1069" s="157">
        <v>2326655</v>
      </c>
      <c r="BE1069" s="157">
        <v>1151741</v>
      </c>
      <c r="BF1069" s="157">
        <v>420912</v>
      </c>
      <c r="BG1069" s="157">
        <f t="shared" si="17"/>
        <v>3899308</v>
      </c>
      <c r="BH1069" s="33" t="s">
        <v>100</v>
      </c>
      <c r="BI1069" s="33" t="s">
        <v>222</v>
      </c>
      <c r="BJ1069" s="19" t="s">
        <v>1019</v>
      </c>
      <c r="BK1069" s="19" t="s">
        <v>1020</v>
      </c>
      <c r="BL1069" s="19" t="s">
        <v>1021</v>
      </c>
      <c r="BM1069" s="19" t="s">
        <v>105</v>
      </c>
      <c r="BN1069" s="219"/>
      <c r="BO1069" s="219"/>
      <c r="BP1069" s="33" t="s">
        <v>98</v>
      </c>
      <c r="BQ1069" s="33" t="s">
        <v>98</v>
      </c>
      <c r="BR1069" s="112" t="s">
        <v>7259</v>
      </c>
    </row>
    <row r="1070" spans="1:70" s="355" customFormat="1" ht="120">
      <c r="A1070" s="18">
        <v>1068</v>
      </c>
      <c r="B1070" s="111">
        <v>5361</v>
      </c>
      <c r="C1070" s="112" t="s">
        <v>7259</v>
      </c>
      <c r="D1070" s="111" t="s">
        <v>316</v>
      </c>
      <c r="E1070" s="112" t="s">
        <v>7303</v>
      </c>
      <c r="F1070" s="117" t="s">
        <v>7304</v>
      </c>
      <c r="G1070" s="117" t="s">
        <v>7305</v>
      </c>
      <c r="H1070" s="111" t="s">
        <v>7306</v>
      </c>
      <c r="I1070" s="111" t="s">
        <v>7307</v>
      </c>
      <c r="J1070" s="112" t="s">
        <v>7303</v>
      </c>
      <c r="K1070" s="337" t="s">
        <v>7308</v>
      </c>
      <c r="L1070" s="117" t="s">
        <v>7309</v>
      </c>
      <c r="M1070" s="112">
        <v>43831</v>
      </c>
      <c r="N1070" s="117" t="s">
        <v>86</v>
      </c>
      <c r="O1070" s="111"/>
      <c r="P1070" s="111" t="s">
        <v>7282</v>
      </c>
      <c r="Q1070" s="111"/>
      <c r="R1070" s="111"/>
      <c r="S1070" s="111" t="s">
        <v>88</v>
      </c>
      <c r="T1070" s="18" t="s">
        <v>7276</v>
      </c>
      <c r="U1070" s="111" t="s">
        <v>190</v>
      </c>
      <c r="V1070" s="111"/>
      <c r="W1070" s="111" t="s">
        <v>152</v>
      </c>
      <c r="X1070" s="359">
        <v>487.37037037037038</v>
      </c>
      <c r="Y1070" s="111">
        <v>1</v>
      </c>
      <c r="Z1070" s="360">
        <v>39846.666666666664</v>
      </c>
      <c r="AA1070" s="111"/>
      <c r="AB1070" s="111">
        <v>536100</v>
      </c>
      <c r="AC1070" s="111" t="s">
        <v>1016</v>
      </c>
      <c r="AD1070" s="111"/>
      <c r="AE1070" s="111"/>
      <c r="AF1070" s="111"/>
      <c r="AG1070" s="111"/>
      <c r="AH1070" s="111"/>
      <c r="AI1070" s="111"/>
      <c r="AJ1070" s="111" t="s">
        <v>6947</v>
      </c>
      <c r="AK1070" s="111"/>
      <c r="AL1070" s="111"/>
      <c r="AM1070" s="111"/>
      <c r="AN1070" s="111" t="s">
        <v>7284</v>
      </c>
      <c r="AO1070" s="111" t="s">
        <v>219</v>
      </c>
      <c r="AP1070" s="111">
        <v>1</v>
      </c>
      <c r="AQ1070" s="111" t="s">
        <v>563</v>
      </c>
      <c r="AR1070" s="111"/>
      <c r="AS1070" s="111"/>
      <c r="AT1070" s="111"/>
      <c r="AU1070" s="111"/>
      <c r="AV1070" s="111"/>
      <c r="AW1070" s="111"/>
      <c r="AX1070" s="111"/>
      <c r="AY1070" s="111"/>
      <c r="AZ1070" s="111"/>
      <c r="BA1070" s="111"/>
      <c r="BB1070" s="111"/>
      <c r="BC1070" s="111" t="s">
        <v>98</v>
      </c>
      <c r="BD1070" s="157">
        <v>3207400</v>
      </c>
      <c r="BE1070" s="157">
        <v>4642300</v>
      </c>
      <c r="BF1070" s="157">
        <v>1821500</v>
      </c>
      <c r="BG1070" s="157">
        <f t="shared" si="17"/>
        <v>9671200</v>
      </c>
      <c r="BH1070" s="33" t="s">
        <v>100</v>
      </c>
      <c r="BI1070" s="33" t="s">
        <v>222</v>
      </c>
      <c r="BJ1070" s="19" t="s">
        <v>1019</v>
      </c>
      <c r="BK1070" s="19" t="s">
        <v>1020</v>
      </c>
      <c r="BL1070" s="19" t="s">
        <v>1021</v>
      </c>
      <c r="BM1070" s="19" t="s">
        <v>105</v>
      </c>
      <c r="BN1070" s="219"/>
      <c r="BO1070" s="219"/>
      <c r="BP1070" s="33" t="s">
        <v>98</v>
      </c>
      <c r="BQ1070" s="33" t="s">
        <v>98</v>
      </c>
      <c r="BR1070" s="112" t="s">
        <v>7259</v>
      </c>
    </row>
    <row r="1071" spans="1:70" s="355" customFormat="1" ht="120">
      <c r="A1071" s="18">
        <v>1069</v>
      </c>
      <c r="B1071" s="111">
        <v>5361</v>
      </c>
      <c r="C1071" s="112" t="s">
        <v>7259</v>
      </c>
      <c r="D1071" s="111" t="s">
        <v>77</v>
      </c>
      <c r="E1071" s="112" t="s">
        <v>7310</v>
      </c>
      <c r="F1071" s="117" t="s">
        <v>7311</v>
      </c>
      <c r="G1071" s="117" t="s">
        <v>7293</v>
      </c>
      <c r="H1071" s="111" t="s">
        <v>7312</v>
      </c>
      <c r="I1071" s="111" t="s">
        <v>7313</v>
      </c>
      <c r="J1071" s="112" t="s">
        <v>7310</v>
      </c>
      <c r="K1071" s="337" t="s">
        <v>7314</v>
      </c>
      <c r="L1071" s="117" t="s">
        <v>7315</v>
      </c>
      <c r="M1071" s="112">
        <v>43831</v>
      </c>
      <c r="N1071" s="117" t="s">
        <v>86</v>
      </c>
      <c r="O1071" s="111"/>
      <c r="P1071" s="111" t="s">
        <v>7282</v>
      </c>
      <c r="Q1071" s="111"/>
      <c r="R1071" s="111"/>
      <c r="S1071" s="111" t="s">
        <v>88</v>
      </c>
      <c r="T1071" s="18" t="s">
        <v>7276</v>
      </c>
      <c r="U1071" s="111" t="s">
        <v>90</v>
      </c>
      <c r="V1071" s="111"/>
      <c r="W1071" s="111" t="s">
        <v>7316</v>
      </c>
      <c r="X1071" s="359">
        <v>611.91999999999996</v>
      </c>
      <c r="Y1071" s="111">
        <v>1</v>
      </c>
      <c r="Z1071" s="360">
        <v>27414.6</v>
      </c>
      <c r="AA1071" s="111"/>
      <c r="AB1071" s="111">
        <v>536100</v>
      </c>
      <c r="AC1071" s="111" t="s">
        <v>1016</v>
      </c>
      <c r="AD1071" s="111"/>
      <c r="AE1071" s="111"/>
      <c r="AF1071" s="111"/>
      <c r="AG1071" s="111"/>
      <c r="AH1071" s="111"/>
      <c r="AI1071" s="111"/>
      <c r="AJ1071" s="111" t="s">
        <v>6947</v>
      </c>
      <c r="AK1071" s="111"/>
      <c r="AL1071" s="111"/>
      <c r="AM1071" s="111"/>
      <c r="AN1071" s="111" t="s">
        <v>7284</v>
      </c>
      <c r="AO1071" s="111" t="s">
        <v>219</v>
      </c>
      <c r="AP1071" s="111">
        <v>1</v>
      </c>
      <c r="AQ1071" s="111" t="s">
        <v>563</v>
      </c>
      <c r="AR1071" s="111"/>
      <c r="AS1071" s="111"/>
      <c r="AT1071" s="111"/>
      <c r="AU1071" s="111"/>
      <c r="AV1071" s="111"/>
      <c r="AW1071" s="111"/>
      <c r="AX1071" s="111"/>
      <c r="AY1071" s="111"/>
      <c r="AZ1071" s="111"/>
      <c r="BA1071" s="111"/>
      <c r="BB1071" s="111"/>
      <c r="BC1071" s="111" t="s">
        <v>98</v>
      </c>
      <c r="BD1071" s="157">
        <v>1940758</v>
      </c>
      <c r="BE1071" s="157">
        <v>1741751</v>
      </c>
      <c r="BF1071" s="157">
        <v>613600</v>
      </c>
      <c r="BG1071" s="157">
        <f t="shared" si="17"/>
        <v>4296109</v>
      </c>
      <c r="BH1071" s="33" t="s">
        <v>100</v>
      </c>
      <c r="BI1071" s="33" t="s">
        <v>222</v>
      </c>
      <c r="BJ1071" s="19" t="s">
        <v>1019</v>
      </c>
      <c r="BK1071" s="19" t="s">
        <v>1020</v>
      </c>
      <c r="BL1071" s="19" t="s">
        <v>1021</v>
      </c>
      <c r="BM1071" s="19" t="s">
        <v>105</v>
      </c>
      <c r="BN1071" s="219"/>
      <c r="BO1071" s="219"/>
      <c r="BP1071" s="33" t="s">
        <v>98</v>
      </c>
      <c r="BQ1071" s="33" t="s">
        <v>98</v>
      </c>
      <c r="BR1071" s="112" t="s">
        <v>7259</v>
      </c>
    </row>
    <row r="1072" spans="1:70" s="355" customFormat="1" ht="150">
      <c r="A1072" s="18">
        <v>1070</v>
      </c>
      <c r="B1072" s="111">
        <v>5361</v>
      </c>
      <c r="C1072" s="112" t="s">
        <v>7259</v>
      </c>
      <c r="D1072" s="111" t="s">
        <v>106</v>
      </c>
      <c r="E1072" s="112" t="s">
        <v>7317</v>
      </c>
      <c r="F1072" s="117" t="s">
        <v>7318</v>
      </c>
      <c r="G1072" s="117" t="s">
        <v>7319</v>
      </c>
      <c r="H1072" s="111" t="s">
        <v>7320</v>
      </c>
      <c r="I1072" s="111"/>
      <c r="J1072" s="112" t="s">
        <v>7317</v>
      </c>
      <c r="K1072" s="122"/>
      <c r="L1072" s="117" t="s">
        <v>7321</v>
      </c>
      <c r="M1072" s="112">
        <v>44197</v>
      </c>
      <c r="N1072" s="117" t="s">
        <v>86</v>
      </c>
      <c r="O1072" s="111"/>
      <c r="P1072" s="111" t="s">
        <v>7282</v>
      </c>
      <c r="Q1072" s="111" t="s">
        <v>7322</v>
      </c>
      <c r="R1072" s="111"/>
      <c r="S1072" s="111" t="s">
        <v>88</v>
      </c>
      <c r="T1072" s="18" t="s">
        <v>7276</v>
      </c>
      <c r="U1072" s="111" t="s">
        <v>363</v>
      </c>
      <c r="V1072" s="111" t="s">
        <v>173</v>
      </c>
      <c r="W1072" s="111" t="s">
        <v>1682</v>
      </c>
      <c r="X1072" s="359">
        <v>3006.6666666666665</v>
      </c>
      <c r="Y1072" s="111">
        <v>1</v>
      </c>
      <c r="Z1072" s="360">
        <v>37167.76666666667</v>
      </c>
      <c r="AA1072" s="111"/>
      <c r="AB1072" s="111">
        <v>536100</v>
      </c>
      <c r="AC1072" s="111" t="s">
        <v>1016</v>
      </c>
      <c r="AD1072" s="111"/>
      <c r="AE1072" s="111"/>
      <c r="AF1072" s="111"/>
      <c r="AG1072" s="111"/>
      <c r="AH1072" s="111"/>
      <c r="AI1072" s="111"/>
      <c r="AJ1072" s="111" t="s">
        <v>6947</v>
      </c>
      <c r="AK1072" s="111"/>
      <c r="AL1072" s="111"/>
      <c r="AM1072" s="111"/>
      <c r="AN1072" s="111" t="s">
        <v>7284</v>
      </c>
      <c r="AO1072" s="111" t="s">
        <v>219</v>
      </c>
      <c r="AP1072" s="111">
        <v>1</v>
      </c>
      <c r="AQ1072" s="111" t="s">
        <v>563</v>
      </c>
      <c r="AR1072" s="111"/>
      <c r="AS1072" s="111"/>
      <c r="AT1072" s="111"/>
      <c r="AU1072" s="111"/>
      <c r="AV1072" s="111"/>
      <c r="AW1072" s="111"/>
      <c r="AX1072" s="111"/>
      <c r="AY1072" s="111"/>
      <c r="AZ1072" s="111"/>
      <c r="BA1072" s="111"/>
      <c r="BB1072" s="111" t="s">
        <v>98</v>
      </c>
      <c r="BC1072" s="111"/>
      <c r="BD1072" s="157">
        <v>1913819</v>
      </c>
      <c r="BE1072" s="157">
        <v>4301589</v>
      </c>
      <c r="BF1072" s="157">
        <v>2643895</v>
      </c>
      <c r="BG1072" s="157">
        <f t="shared" si="17"/>
        <v>8859303</v>
      </c>
      <c r="BH1072" s="33" t="s">
        <v>100</v>
      </c>
      <c r="BI1072" s="33" t="s">
        <v>222</v>
      </c>
      <c r="BJ1072" s="19" t="s">
        <v>1019</v>
      </c>
      <c r="BK1072" s="19" t="s">
        <v>1020</v>
      </c>
      <c r="BL1072" s="19" t="s">
        <v>1021</v>
      </c>
      <c r="BM1072" s="19" t="s">
        <v>98</v>
      </c>
      <c r="BN1072" s="219"/>
      <c r="BO1072" s="219"/>
      <c r="BP1072" s="33" t="s">
        <v>98</v>
      </c>
      <c r="BQ1072" s="33" t="s">
        <v>98</v>
      </c>
      <c r="BR1072" s="112" t="s">
        <v>7259</v>
      </c>
    </row>
    <row r="1073" spans="1:70" s="355" customFormat="1" ht="120">
      <c r="A1073" s="18">
        <v>1071</v>
      </c>
      <c r="B1073" s="111">
        <v>5361</v>
      </c>
      <c r="C1073" s="112" t="s">
        <v>7259</v>
      </c>
      <c r="D1073" s="111" t="s">
        <v>77</v>
      </c>
      <c r="E1073" s="112" t="s">
        <v>7323</v>
      </c>
      <c r="F1073" s="117" t="s">
        <v>7324</v>
      </c>
      <c r="G1073" s="117" t="s">
        <v>7293</v>
      </c>
      <c r="H1073" s="111" t="s">
        <v>7325</v>
      </c>
      <c r="I1073" s="111" t="s">
        <v>7326</v>
      </c>
      <c r="J1073" s="112" t="s">
        <v>7323</v>
      </c>
      <c r="K1073" s="337" t="s">
        <v>7327</v>
      </c>
      <c r="L1073" s="117" t="s">
        <v>7328</v>
      </c>
      <c r="M1073" s="112">
        <v>43831</v>
      </c>
      <c r="N1073" s="117" t="s">
        <v>86</v>
      </c>
      <c r="O1073" s="111"/>
      <c r="P1073" s="111" t="s">
        <v>7282</v>
      </c>
      <c r="Q1073" s="111"/>
      <c r="R1073" s="111"/>
      <c r="S1073" s="111" t="s">
        <v>88</v>
      </c>
      <c r="T1073" s="111" t="s">
        <v>7276</v>
      </c>
      <c r="U1073" s="111" t="s">
        <v>90</v>
      </c>
      <c r="V1073" s="111"/>
      <c r="W1073" s="111" t="s">
        <v>7316</v>
      </c>
      <c r="X1073" s="359">
        <v>1062.7</v>
      </c>
      <c r="Y1073" s="111">
        <v>1</v>
      </c>
      <c r="Z1073" s="360">
        <v>25343</v>
      </c>
      <c r="AA1073" s="111"/>
      <c r="AB1073" s="111">
        <v>536100</v>
      </c>
      <c r="AC1073" s="111" t="s">
        <v>1016</v>
      </c>
      <c r="AD1073" s="111"/>
      <c r="AE1073" s="111"/>
      <c r="AF1073" s="111"/>
      <c r="AG1073" s="111"/>
      <c r="AH1073" s="111"/>
      <c r="AI1073" s="111"/>
      <c r="AJ1073" s="111" t="s">
        <v>6947</v>
      </c>
      <c r="AK1073" s="111"/>
      <c r="AL1073" s="111"/>
      <c r="AM1073" s="111"/>
      <c r="AN1073" s="111" t="s">
        <v>7284</v>
      </c>
      <c r="AO1073" s="111" t="s">
        <v>219</v>
      </c>
      <c r="AP1073" s="111">
        <v>1</v>
      </c>
      <c r="AQ1073" s="111" t="s">
        <v>563</v>
      </c>
      <c r="AR1073" s="111"/>
      <c r="AS1073" s="111"/>
      <c r="AT1073" s="111"/>
      <c r="AU1073" s="111"/>
      <c r="AV1073" s="111"/>
      <c r="AW1073" s="111"/>
      <c r="AX1073" s="111"/>
      <c r="AY1073" s="111"/>
      <c r="AZ1073" s="111"/>
      <c r="BA1073" s="111"/>
      <c r="BB1073" s="111"/>
      <c r="BC1073" s="111" t="s">
        <v>98</v>
      </c>
      <c r="BD1073" s="157">
        <v>1336818</v>
      </c>
      <c r="BE1073" s="157">
        <v>1113769</v>
      </c>
      <c r="BF1073" s="157">
        <v>1128700</v>
      </c>
      <c r="BG1073" s="157">
        <f t="shared" si="17"/>
        <v>3579287</v>
      </c>
      <c r="BH1073" s="33" t="s">
        <v>100</v>
      </c>
      <c r="BI1073" s="33" t="s">
        <v>222</v>
      </c>
      <c r="BJ1073" s="19" t="s">
        <v>1019</v>
      </c>
      <c r="BK1073" s="19" t="s">
        <v>1020</v>
      </c>
      <c r="BL1073" s="19" t="s">
        <v>1021</v>
      </c>
      <c r="BM1073" s="19" t="s">
        <v>105</v>
      </c>
      <c r="BN1073" s="219"/>
      <c r="BO1073" s="219"/>
      <c r="BP1073" s="33" t="s">
        <v>98</v>
      </c>
      <c r="BQ1073" s="33" t="s">
        <v>98</v>
      </c>
      <c r="BR1073" s="112" t="s">
        <v>7259</v>
      </c>
    </row>
    <row r="1074" spans="1:70" s="355" customFormat="1" ht="75">
      <c r="A1074" s="18">
        <v>1072</v>
      </c>
      <c r="B1074" s="111">
        <v>5361</v>
      </c>
      <c r="C1074" s="112" t="s">
        <v>7259</v>
      </c>
      <c r="D1074" s="111" t="s">
        <v>106</v>
      </c>
      <c r="E1074" s="112" t="s">
        <v>7329</v>
      </c>
      <c r="F1074" s="117" t="s">
        <v>7330</v>
      </c>
      <c r="G1074" s="117" t="s">
        <v>7331</v>
      </c>
      <c r="H1074" s="111" t="s">
        <v>7332</v>
      </c>
      <c r="I1074" s="111"/>
      <c r="J1074" s="112" t="s">
        <v>7329</v>
      </c>
      <c r="K1074" s="122"/>
      <c r="L1074" s="117" t="s">
        <v>7333</v>
      </c>
      <c r="M1074" s="112">
        <v>45132</v>
      </c>
      <c r="N1074" s="117" t="s">
        <v>86</v>
      </c>
      <c r="O1074" s="111"/>
      <c r="P1074" s="111" t="s">
        <v>7282</v>
      </c>
      <c r="Q1074" s="111" t="s">
        <v>7322</v>
      </c>
      <c r="R1074" s="111"/>
      <c r="S1074" s="111" t="s">
        <v>88</v>
      </c>
      <c r="T1074" s="18" t="s">
        <v>7276</v>
      </c>
      <c r="U1074" s="111" t="s">
        <v>314</v>
      </c>
      <c r="V1074" s="111" t="s">
        <v>173</v>
      </c>
      <c r="W1074" s="111" t="s">
        <v>7334</v>
      </c>
      <c r="X1074" s="359">
        <v>3085.1851851851852</v>
      </c>
      <c r="Y1074" s="111">
        <v>1</v>
      </c>
      <c r="Z1074" s="360">
        <v>24872.666666666668</v>
      </c>
      <c r="AA1074" s="111"/>
      <c r="AB1074" s="111">
        <v>536100</v>
      </c>
      <c r="AC1074" s="111" t="s">
        <v>1016</v>
      </c>
      <c r="AD1074" s="111" t="s">
        <v>1017</v>
      </c>
      <c r="AE1074" s="111"/>
      <c r="AF1074" s="111"/>
      <c r="AG1074" s="111"/>
      <c r="AH1074" s="111"/>
      <c r="AI1074" s="111"/>
      <c r="AJ1074" s="111" t="s">
        <v>6947</v>
      </c>
      <c r="AK1074" s="111"/>
      <c r="AL1074" s="111"/>
      <c r="AM1074" s="111"/>
      <c r="AN1074" s="111" t="s">
        <v>7284</v>
      </c>
      <c r="AO1074" s="111" t="s">
        <v>219</v>
      </c>
      <c r="AP1074" s="111">
        <v>1</v>
      </c>
      <c r="AQ1074" s="111" t="s">
        <v>563</v>
      </c>
      <c r="AR1074" s="111"/>
      <c r="AS1074" s="111"/>
      <c r="AT1074" s="111"/>
      <c r="AU1074" s="111"/>
      <c r="AV1074" s="111"/>
      <c r="AW1074" s="111"/>
      <c r="AX1074" s="111"/>
      <c r="AY1074" s="111"/>
      <c r="AZ1074" s="111"/>
      <c r="BA1074" s="111"/>
      <c r="BB1074" s="111" t="s">
        <v>98</v>
      </c>
      <c r="BC1074" s="111"/>
      <c r="BD1074" s="157">
        <v>1272090</v>
      </c>
      <c r="BE1074" s="157">
        <v>495635</v>
      </c>
      <c r="BF1074" s="157">
        <v>0</v>
      </c>
      <c r="BG1074" s="157">
        <f t="shared" si="17"/>
        <v>1767725</v>
      </c>
      <c r="BH1074" s="33" t="s">
        <v>100</v>
      </c>
      <c r="BI1074" s="33" t="s">
        <v>222</v>
      </c>
      <c r="BJ1074" s="19" t="s">
        <v>1019</v>
      </c>
      <c r="BK1074" s="19" t="s">
        <v>1020</v>
      </c>
      <c r="BL1074" s="19" t="s">
        <v>1021</v>
      </c>
      <c r="BM1074" s="19" t="s">
        <v>105</v>
      </c>
      <c r="BN1074" s="219"/>
      <c r="BO1074" s="219"/>
      <c r="BP1074" s="33" t="s">
        <v>98</v>
      </c>
      <c r="BQ1074" s="33" t="s">
        <v>98</v>
      </c>
      <c r="BR1074" s="112" t="s">
        <v>7259</v>
      </c>
    </row>
    <row r="1075" spans="1:70" s="355" customFormat="1" ht="75">
      <c r="A1075" s="18">
        <v>1073</v>
      </c>
      <c r="B1075" s="111">
        <v>5361</v>
      </c>
      <c r="C1075" s="112" t="s">
        <v>7259</v>
      </c>
      <c r="D1075" s="111" t="s">
        <v>77</v>
      </c>
      <c r="E1075" s="112" t="s">
        <v>7335</v>
      </c>
      <c r="F1075" s="117" t="s">
        <v>7336</v>
      </c>
      <c r="G1075" s="117" t="s">
        <v>7337</v>
      </c>
      <c r="H1075" s="318" t="s">
        <v>7338</v>
      </c>
      <c r="I1075" s="111" t="s">
        <v>7339</v>
      </c>
      <c r="J1075" s="112" t="s">
        <v>7335</v>
      </c>
      <c r="K1075" s="337" t="s">
        <v>7340</v>
      </c>
      <c r="L1075" s="117" t="s">
        <v>7341</v>
      </c>
      <c r="M1075" s="112">
        <v>45638</v>
      </c>
      <c r="N1075" s="117" t="s">
        <v>86</v>
      </c>
      <c r="O1075" s="111"/>
      <c r="P1075" s="111" t="s">
        <v>7282</v>
      </c>
      <c r="Q1075" s="111"/>
      <c r="R1075" s="111"/>
      <c r="S1075" s="111" t="s">
        <v>88</v>
      </c>
      <c r="T1075" s="18" t="s">
        <v>7276</v>
      </c>
      <c r="U1075" s="111" t="s">
        <v>190</v>
      </c>
      <c r="V1075" s="111"/>
      <c r="W1075" s="111" t="s">
        <v>152</v>
      </c>
      <c r="X1075" s="359">
        <v>291.3478260869565</v>
      </c>
      <c r="Y1075" s="111">
        <v>1</v>
      </c>
      <c r="Z1075" s="360">
        <v>29273.333333333332</v>
      </c>
      <c r="AA1075" s="111"/>
      <c r="AB1075" s="111">
        <v>536100</v>
      </c>
      <c r="AC1075" s="111" t="s">
        <v>1016</v>
      </c>
      <c r="AD1075" s="111"/>
      <c r="AE1075" s="111"/>
      <c r="AF1075" s="111"/>
      <c r="AG1075" s="111"/>
      <c r="AH1075" s="111"/>
      <c r="AI1075" s="111"/>
      <c r="AJ1075" s="111" t="s">
        <v>6947</v>
      </c>
      <c r="AK1075" s="111"/>
      <c r="AL1075" s="111"/>
      <c r="AM1075" s="111"/>
      <c r="AN1075" s="111" t="s">
        <v>7284</v>
      </c>
      <c r="AO1075" s="111" t="s">
        <v>219</v>
      </c>
      <c r="AP1075" s="111">
        <v>1</v>
      </c>
      <c r="AQ1075" s="111" t="s">
        <v>563</v>
      </c>
      <c r="AR1075" s="111"/>
      <c r="AS1075" s="111"/>
      <c r="AT1075" s="111"/>
      <c r="AU1075" s="111"/>
      <c r="AV1075" s="111"/>
      <c r="AW1075" s="111"/>
      <c r="AX1075" s="111"/>
      <c r="AY1075" s="111"/>
      <c r="AZ1075" s="111"/>
      <c r="BA1075" s="111"/>
      <c r="BB1075" s="111"/>
      <c r="BC1075" s="111" t="s">
        <v>98</v>
      </c>
      <c r="BD1075" s="157">
        <v>515700</v>
      </c>
      <c r="BE1075" s="157">
        <v>618500</v>
      </c>
      <c r="BF1075" s="157">
        <v>158600</v>
      </c>
      <c r="BG1075" s="157">
        <f t="shared" si="17"/>
        <v>1292800</v>
      </c>
      <c r="BH1075" s="33" t="s">
        <v>100</v>
      </c>
      <c r="BI1075" s="33" t="s">
        <v>222</v>
      </c>
      <c r="BJ1075" s="19" t="s">
        <v>1019</v>
      </c>
      <c r="BK1075" s="19" t="s">
        <v>1020</v>
      </c>
      <c r="BL1075" s="19" t="s">
        <v>1021</v>
      </c>
      <c r="BM1075" s="19" t="s">
        <v>105</v>
      </c>
      <c r="BN1075" s="219"/>
      <c r="BO1075" s="219"/>
      <c r="BP1075" s="33" t="s">
        <v>98</v>
      </c>
      <c r="BQ1075" s="33" t="s">
        <v>98</v>
      </c>
      <c r="BR1075" s="112" t="s">
        <v>7259</v>
      </c>
    </row>
    <row r="1076" spans="1:70" s="355" customFormat="1" ht="180">
      <c r="A1076" s="18">
        <v>1074</v>
      </c>
      <c r="B1076" s="111">
        <v>5361</v>
      </c>
      <c r="C1076" s="112" t="s">
        <v>7259</v>
      </c>
      <c r="D1076" s="111" t="s">
        <v>77</v>
      </c>
      <c r="E1076" s="112" t="s">
        <v>7342</v>
      </c>
      <c r="F1076" s="117" t="s">
        <v>7343</v>
      </c>
      <c r="G1076" s="117" t="s">
        <v>7344</v>
      </c>
      <c r="H1076" s="318" t="s">
        <v>7345</v>
      </c>
      <c r="I1076" s="111" t="s">
        <v>7346</v>
      </c>
      <c r="J1076" s="112" t="s">
        <v>7342</v>
      </c>
      <c r="K1076" s="122" t="s">
        <v>7347</v>
      </c>
      <c r="L1076" s="117" t="s">
        <v>7348</v>
      </c>
      <c r="M1076" s="112">
        <v>44256</v>
      </c>
      <c r="N1076" s="117" t="s">
        <v>86</v>
      </c>
      <c r="O1076" s="111"/>
      <c r="P1076" s="111" t="s">
        <v>7282</v>
      </c>
      <c r="Q1076" s="111" t="s">
        <v>7349</v>
      </c>
      <c r="R1076" s="111"/>
      <c r="S1076" s="111" t="s">
        <v>88</v>
      </c>
      <c r="T1076" s="18" t="s">
        <v>7276</v>
      </c>
      <c r="U1076" s="111" t="s">
        <v>114</v>
      </c>
      <c r="V1076" s="111"/>
      <c r="W1076" s="111" t="s">
        <v>7350</v>
      </c>
      <c r="X1076" s="359">
        <v>3831.5</v>
      </c>
      <c r="Y1076" s="111">
        <v>1</v>
      </c>
      <c r="Z1076" s="360">
        <v>19096</v>
      </c>
      <c r="AA1076" s="111"/>
      <c r="AB1076" s="111">
        <v>536100</v>
      </c>
      <c r="AC1076" s="111" t="s">
        <v>1016</v>
      </c>
      <c r="AD1076" s="111"/>
      <c r="AE1076" s="111"/>
      <c r="AF1076" s="111"/>
      <c r="AG1076" s="111"/>
      <c r="AH1076" s="111"/>
      <c r="AI1076" s="111"/>
      <c r="AJ1076" s="111" t="s">
        <v>6947</v>
      </c>
      <c r="AK1076" s="111"/>
      <c r="AL1076" s="111"/>
      <c r="AM1076" s="111"/>
      <c r="AN1076" s="111" t="s">
        <v>7351</v>
      </c>
      <c r="AO1076" s="111" t="s">
        <v>7352</v>
      </c>
      <c r="AP1076" s="111">
        <v>1</v>
      </c>
      <c r="AQ1076" s="111" t="s">
        <v>563</v>
      </c>
      <c r="AR1076" s="111"/>
      <c r="AS1076" s="111"/>
      <c r="AT1076" s="111"/>
      <c r="AU1076" s="111"/>
      <c r="AV1076" s="111"/>
      <c r="AW1076" s="111"/>
      <c r="AX1076" s="111"/>
      <c r="AY1076" s="111"/>
      <c r="AZ1076" s="111"/>
      <c r="BA1076" s="111"/>
      <c r="BB1076" s="111"/>
      <c r="BC1076" s="111" t="s">
        <v>98</v>
      </c>
      <c r="BD1076" s="157">
        <v>200571</v>
      </c>
      <c r="BE1076" s="157">
        <v>212100</v>
      </c>
      <c r="BF1076" s="157">
        <v>268800</v>
      </c>
      <c r="BG1076" s="157">
        <f t="shared" si="17"/>
        <v>681471</v>
      </c>
      <c r="BH1076" s="33" t="s">
        <v>100</v>
      </c>
      <c r="BI1076" s="33" t="s">
        <v>222</v>
      </c>
      <c r="BJ1076" s="19" t="s">
        <v>1019</v>
      </c>
      <c r="BK1076" s="19" t="s">
        <v>1020</v>
      </c>
      <c r="BL1076" s="19" t="s">
        <v>1021</v>
      </c>
      <c r="BM1076" s="19" t="s">
        <v>105</v>
      </c>
      <c r="BN1076" s="219"/>
      <c r="BO1076" s="219"/>
      <c r="BP1076" s="33" t="s">
        <v>98</v>
      </c>
      <c r="BQ1076" s="33" t="s">
        <v>98</v>
      </c>
      <c r="BR1076" s="112" t="s">
        <v>7259</v>
      </c>
    </row>
    <row r="1077" spans="1:70" s="355" customFormat="1" ht="165">
      <c r="A1077" s="18">
        <v>1075</v>
      </c>
      <c r="B1077" s="111">
        <v>5361</v>
      </c>
      <c r="C1077" s="112" t="s">
        <v>7259</v>
      </c>
      <c r="D1077" s="111" t="s">
        <v>106</v>
      </c>
      <c r="E1077" s="112" t="s">
        <v>7353</v>
      </c>
      <c r="F1077" s="117" t="s">
        <v>7354</v>
      </c>
      <c r="G1077" s="117" t="s">
        <v>7355</v>
      </c>
      <c r="H1077" s="318" t="s">
        <v>7356</v>
      </c>
      <c r="I1077" s="111" t="s">
        <v>7354</v>
      </c>
      <c r="J1077" s="112" t="s">
        <v>7353</v>
      </c>
      <c r="K1077" s="122"/>
      <c r="L1077" s="117" t="s">
        <v>7357</v>
      </c>
      <c r="M1077" s="112">
        <v>45610</v>
      </c>
      <c r="N1077" s="112" t="s">
        <v>86</v>
      </c>
      <c r="O1077" s="111"/>
      <c r="P1077" s="111" t="s">
        <v>7265</v>
      </c>
      <c r="Q1077" s="111" t="s">
        <v>7266</v>
      </c>
      <c r="R1077" s="111"/>
      <c r="S1077" s="111" t="s">
        <v>88</v>
      </c>
      <c r="T1077" s="18" t="s">
        <v>7276</v>
      </c>
      <c r="U1077" s="111" t="s">
        <v>314</v>
      </c>
      <c r="V1077" s="111" t="s">
        <v>820</v>
      </c>
      <c r="W1077" s="111" t="s">
        <v>7358</v>
      </c>
      <c r="X1077" s="359">
        <v>3740.3125</v>
      </c>
      <c r="Y1077" s="111">
        <v>1</v>
      </c>
      <c r="Z1077" s="360">
        <v>17127.166666666668</v>
      </c>
      <c r="AA1077" s="111"/>
      <c r="AB1077" s="111">
        <v>536100</v>
      </c>
      <c r="AC1077" s="111" t="s">
        <v>1016</v>
      </c>
      <c r="AD1077" s="111"/>
      <c r="AE1077" s="111"/>
      <c r="AF1077" s="111"/>
      <c r="AG1077" s="111"/>
      <c r="AH1077" s="111"/>
      <c r="AI1077" s="111"/>
      <c r="AJ1077" s="111" t="s">
        <v>6947</v>
      </c>
      <c r="AK1077" s="111"/>
      <c r="AL1077" s="111"/>
      <c r="AM1077" s="111"/>
      <c r="AN1077" s="111" t="s">
        <v>7359</v>
      </c>
      <c r="AO1077" s="111" t="s">
        <v>7360</v>
      </c>
      <c r="AP1077" s="111">
        <v>1</v>
      </c>
      <c r="AQ1077" s="111" t="s">
        <v>563</v>
      </c>
      <c r="AR1077" s="111"/>
      <c r="AS1077" s="111"/>
      <c r="AT1077" s="111"/>
      <c r="AU1077" s="111"/>
      <c r="AV1077" s="111"/>
      <c r="AW1077" s="111"/>
      <c r="AX1077" s="111"/>
      <c r="AY1077" s="111"/>
      <c r="AZ1077" s="111"/>
      <c r="BA1077" s="111"/>
      <c r="BB1077" s="111" t="s">
        <v>98</v>
      </c>
      <c r="BC1077" s="111"/>
      <c r="BD1077" s="157">
        <v>429360</v>
      </c>
      <c r="BE1077" s="157">
        <v>278090</v>
      </c>
      <c r="BF1077" s="157">
        <v>119390</v>
      </c>
      <c r="BG1077" s="157">
        <f t="shared" si="17"/>
        <v>826840</v>
      </c>
      <c r="BH1077" s="33" t="s">
        <v>100</v>
      </c>
      <c r="BI1077" s="33" t="s">
        <v>222</v>
      </c>
      <c r="BJ1077" s="19" t="s">
        <v>1019</v>
      </c>
      <c r="BK1077" s="19" t="s">
        <v>1020</v>
      </c>
      <c r="BL1077" s="19" t="s">
        <v>1021</v>
      </c>
      <c r="BM1077" s="19" t="s">
        <v>105</v>
      </c>
      <c r="BN1077" s="219"/>
      <c r="BO1077" s="219"/>
      <c r="BP1077" s="33" t="s">
        <v>98</v>
      </c>
      <c r="BQ1077" s="33" t="s">
        <v>98</v>
      </c>
      <c r="BR1077" s="112" t="s">
        <v>7259</v>
      </c>
    </row>
    <row r="1078" spans="1:70" s="355" customFormat="1" ht="165">
      <c r="A1078" s="18">
        <v>1076</v>
      </c>
      <c r="B1078" s="111">
        <v>5361</v>
      </c>
      <c r="C1078" s="112" t="s">
        <v>7259</v>
      </c>
      <c r="D1078" s="111" t="s">
        <v>106</v>
      </c>
      <c r="E1078" s="112" t="s">
        <v>7361</v>
      </c>
      <c r="F1078" s="117" t="s">
        <v>7362</v>
      </c>
      <c r="G1078" s="117" t="s">
        <v>7363</v>
      </c>
      <c r="H1078" s="318" t="s">
        <v>7364</v>
      </c>
      <c r="I1078" s="111" t="s">
        <v>7362</v>
      </c>
      <c r="J1078" s="112" t="s">
        <v>7361</v>
      </c>
      <c r="K1078" s="122"/>
      <c r="L1078" s="117" t="s">
        <v>7365</v>
      </c>
      <c r="M1078" s="112">
        <v>43831</v>
      </c>
      <c r="N1078" s="117" t="s">
        <v>86</v>
      </c>
      <c r="O1078" s="111"/>
      <c r="P1078" s="111" t="s">
        <v>7265</v>
      </c>
      <c r="Q1078" s="111" t="s">
        <v>7266</v>
      </c>
      <c r="R1078" s="111"/>
      <c r="S1078" s="111" t="s">
        <v>88</v>
      </c>
      <c r="T1078" s="18" t="s">
        <v>7276</v>
      </c>
      <c r="U1078" s="111" t="s">
        <v>1232</v>
      </c>
      <c r="V1078" s="111" t="s">
        <v>173</v>
      </c>
      <c r="W1078" s="111" t="s">
        <v>7366</v>
      </c>
      <c r="X1078" s="359">
        <v>849.41860465116281</v>
      </c>
      <c r="Y1078" s="111">
        <v>2</v>
      </c>
      <c r="Z1078" s="360">
        <v>23816.166666666668</v>
      </c>
      <c r="AA1078" s="111"/>
      <c r="AB1078" s="111">
        <v>536100</v>
      </c>
      <c r="AC1078" s="111" t="s">
        <v>1016</v>
      </c>
      <c r="AD1078" s="111"/>
      <c r="AE1078" s="111"/>
      <c r="AF1078" s="111"/>
      <c r="AG1078" s="111"/>
      <c r="AH1078" s="111"/>
      <c r="AI1078" s="111"/>
      <c r="AJ1078" s="111" t="s">
        <v>6947</v>
      </c>
      <c r="AK1078" s="111"/>
      <c r="AL1078" s="111"/>
      <c r="AM1078" s="111"/>
      <c r="AN1078" s="111" t="s">
        <v>7367</v>
      </c>
      <c r="AO1078" s="111" t="s">
        <v>7368</v>
      </c>
      <c r="AP1078" s="111">
        <v>2</v>
      </c>
      <c r="AQ1078" s="111" t="s">
        <v>563</v>
      </c>
      <c r="AR1078" s="111"/>
      <c r="AS1078" s="111"/>
      <c r="AT1078" s="111"/>
      <c r="AU1078" s="111"/>
      <c r="AV1078" s="111"/>
      <c r="AW1078" s="111"/>
      <c r="AX1078" s="111"/>
      <c r="AY1078" s="111"/>
      <c r="AZ1078" s="111"/>
      <c r="BA1078" s="111"/>
      <c r="BB1078" s="111" t="s">
        <v>98</v>
      </c>
      <c r="BC1078" s="111"/>
      <c r="BD1078" s="157">
        <v>741907</v>
      </c>
      <c r="BE1078" s="157">
        <v>198000</v>
      </c>
      <c r="BF1078" s="157">
        <v>260200</v>
      </c>
      <c r="BG1078" s="157">
        <f t="shared" si="17"/>
        <v>1200107</v>
      </c>
      <c r="BH1078" s="33" t="s">
        <v>100</v>
      </c>
      <c r="BI1078" s="33" t="s">
        <v>222</v>
      </c>
      <c r="BJ1078" s="19" t="s">
        <v>1019</v>
      </c>
      <c r="BK1078" s="19" t="s">
        <v>1020</v>
      </c>
      <c r="BL1078" s="19" t="s">
        <v>1021</v>
      </c>
      <c r="BM1078" s="19" t="s">
        <v>98</v>
      </c>
      <c r="BN1078" s="219"/>
      <c r="BO1078" s="219"/>
      <c r="BP1078" s="33" t="s">
        <v>98</v>
      </c>
      <c r="BQ1078" s="33" t="s">
        <v>98</v>
      </c>
      <c r="BR1078" s="112" t="s">
        <v>7259</v>
      </c>
    </row>
    <row r="1079" spans="1:70" s="355" customFormat="1" ht="120">
      <c r="A1079" s="18">
        <v>1077</v>
      </c>
      <c r="B1079" s="111">
        <v>5361</v>
      </c>
      <c r="C1079" s="112" t="s">
        <v>7259</v>
      </c>
      <c r="D1079" s="111" t="s">
        <v>77</v>
      </c>
      <c r="E1079" s="112" t="s">
        <v>7369</v>
      </c>
      <c r="F1079" s="117" t="s">
        <v>7370</v>
      </c>
      <c r="G1079" s="117" t="s">
        <v>7371</v>
      </c>
      <c r="H1079" s="111" t="s">
        <v>7372</v>
      </c>
      <c r="I1079" s="111" t="s">
        <v>7373</v>
      </c>
      <c r="J1079" s="112" t="s">
        <v>7369</v>
      </c>
      <c r="K1079" s="122">
        <v>330160716</v>
      </c>
      <c r="L1079" s="117" t="s">
        <v>7374</v>
      </c>
      <c r="M1079" s="112">
        <v>43831</v>
      </c>
      <c r="N1079" s="117" t="s">
        <v>86</v>
      </c>
      <c r="O1079" s="111"/>
      <c r="P1079" s="111" t="s">
        <v>7282</v>
      </c>
      <c r="Q1079" s="111" t="s">
        <v>7349</v>
      </c>
      <c r="R1079" s="111"/>
      <c r="S1079" s="111" t="s">
        <v>88</v>
      </c>
      <c r="T1079" s="18" t="s">
        <v>7276</v>
      </c>
      <c r="U1079" s="111" t="s">
        <v>114</v>
      </c>
      <c r="V1079" s="111"/>
      <c r="W1079" s="111" t="s">
        <v>558</v>
      </c>
      <c r="X1079" s="359">
        <v>2231.25</v>
      </c>
      <c r="Y1079" s="111">
        <v>1</v>
      </c>
      <c r="Z1079" s="360">
        <v>21160</v>
      </c>
      <c r="AA1079" s="111"/>
      <c r="AB1079" s="111">
        <v>536100</v>
      </c>
      <c r="AC1079" s="111" t="s">
        <v>1016</v>
      </c>
      <c r="AD1079" s="111"/>
      <c r="AE1079" s="111"/>
      <c r="AF1079" s="111"/>
      <c r="AG1079" s="111"/>
      <c r="AH1079" s="111"/>
      <c r="AI1079" s="111"/>
      <c r="AJ1079" s="111" t="s">
        <v>6947</v>
      </c>
      <c r="AK1079" s="111"/>
      <c r="AL1079" s="111"/>
      <c r="AM1079" s="111"/>
      <c r="AN1079" s="111" t="s">
        <v>7375</v>
      </c>
      <c r="AO1079" s="111" t="s">
        <v>7376</v>
      </c>
      <c r="AP1079" s="111">
        <v>1</v>
      </c>
      <c r="AQ1079" s="111" t="s">
        <v>563</v>
      </c>
      <c r="AR1079" s="111"/>
      <c r="AS1079" s="111"/>
      <c r="AT1079" s="111"/>
      <c r="AU1079" s="111"/>
      <c r="AV1079" s="111"/>
      <c r="AW1079" s="111"/>
      <c r="AX1079" s="111"/>
      <c r="AY1079" s="111"/>
      <c r="AZ1079" s="111"/>
      <c r="BA1079" s="111"/>
      <c r="BB1079" s="111"/>
      <c r="BC1079" s="111" t="s">
        <v>98</v>
      </c>
      <c r="BD1079" s="157">
        <v>460620</v>
      </c>
      <c r="BE1079" s="157">
        <v>83645</v>
      </c>
      <c r="BF1079" s="157">
        <v>636714</v>
      </c>
      <c r="BG1079" s="157">
        <f t="shared" si="17"/>
        <v>1180979</v>
      </c>
      <c r="BH1079" s="33" t="s">
        <v>100</v>
      </c>
      <c r="BI1079" s="33" t="s">
        <v>222</v>
      </c>
      <c r="BJ1079" s="19" t="s">
        <v>1019</v>
      </c>
      <c r="BK1079" s="19" t="s">
        <v>1020</v>
      </c>
      <c r="BL1079" s="19" t="s">
        <v>1021</v>
      </c>
      <c r="BM1079" s="19" t="s">
        <v>105</v>
      </c>
      <c r="BN1079" s="219"/>
      <c r="BO1079" s="219"/>
      <c r="BP1079" s="33" t="s">
        <v>98</v>
      </c>
      <c r="BQ1079" s="33" t="s">
        <v>98</v>
      </c>
      <c r="BR1079" s="112" t="s">
        <v>7259</v>
      </c>
    </row>
    <row r="1080" spans="1:70" s="355" customFormat="1" ht="75">
      <c r="A1080" s="18">
        <v>1078</v>
      </c>
      <c r="B1080" s="111">
        <v>5361</v>
      </c>
      <c r="C1080" s="112" t="s">
        <v>7259</v>
      </c>
      <c r="D1080" s="362" t="s">
        <v>77</v>
      </c>
      <c r="E1080" s="362" t="s">
        <v>7377</v>
      </c>
      <c r="F1080" s="363" t="s">
        <v>7378</v>
      </c>
      <c r="G1080" s="363" t="s">
        <v>7379</v>
      </c>
      <c r="H1080" s="362" t="s">
        <v>7380</v>
      </c>
      <c r="I1080" s="363" t="s">
        <v>7381</v>
      </c>
      <c r="J1080" s="362" t="s">
        <v>7377</v>
      </c>
      <c r="K1080" s="364">
        <v>3301569074</v>
      </c>
      <c r="L1080" s="363" t="s">
        <v>7382</v>
      </c>
      <c r="M1080" s="365">
        <v>44348</v>
      </c>
      <c r="N1080" s="365" t="s">
        <v>86</v>
      </c>
      <c r="O1080" s="363"/>
      <c r="P1080" s="363"/>
      <c r="Q1080" s="363"/>
      <c r="R1080" s="363"/>
      <c r="S1080" s="363" t="s">
        <v>88</v>
      </c>
      <c r="T1080" s="18" t="s">
        <v>7276</v>
      </c>
      <c r="U1080" s="363" t="s">
        <v>90</v>
      </c>
      <c r="V1080" s="363"/>
      <c r="W1080" s="363"/>
      <c r="X1080" s="42">
        <v>130</v>
      </c>
      <c r="Y1080" s="42">
        <v>13</v>
      </c>
      <c r="Z1080" s="42">
        <v>15593.333333333334</v>
      </c>
      <c r="AA1080" s="363"/>
      <c r="AB1080" s="362">
        <v>536100</v>
      </c>
      <c r="AC1080" s="363" t="s">
        <v>1016</v>
      </c>
      <c r="AD1080" s="363"/>
      <c r="AE1080" s="363"/>
      <c r="AF1080" s="363"/>
      <c r="AG1080" s="363"/>
      <c r="AH1080" s="363"/>
      <c r="AI1080" s="363"/>
      <c r="AJ1080" s="363"/>
      <c r="AK1080" s="363"/>
      <c r="AL1080" s="363"/>
      <c r="AM1080" s="363"/>
      <c r="AN1080" s="363"/>
      <c r="AO1080" s="363"/>
      <c r="AP1080" s="363"/>
      <c r="AQ1080" s="363"/>
      <c r="AR1080" s="363"/>
      <c r="AS1080" s="363"/>
      <c r="AT1080" s="363"/>
      <c r="AU1080" s="363"/>
      <c r="AV1080" s="363"/>
      <c r="AW1080" s="363"/>
      <c r="AX1080" s="363"/>
      <c r="AY1080" s="363"/>
      <c r="AZ1080" s="363"/>
      <c r="BA1080" s="363"/>
      <c r="BB1080" s="363"/>
      <c r="BC1080" s="362" t="s">
        <v>98</v>
      </c>
      <c r="BD1080" s="157">
        <v>366900</v>
      </c>
      <c r="BE1080" s="157">
        <v>476700</v>
      </c>
      <c r="BF1080" s="157">
        <v>261100</v>
      </c>
      <c r="BG1080" s="157">
        <f t="shared" si="17"/>
        <v>1104700</v>
      </c>
      <c r="BH1080" s="44" t="s">
        <v>100</v>
      </c>
      <c r="BI1080" s="33" t="s">
        <v>222</v>
      </c>
      <c r="BJ1080" s="19" t="s">
        <v>1019</v>
      </c>
      <c r="BK1080" s="19" t="s">
        <v>1020</v>
      </c>
      <c r="BL1080" s="19" t="s">
        <v>1021</v>
      </c>
      <c r="BM1080" s="19" t="s">
        <v>105</v>
      </c>
      <c r="BN1080" s="219"/>
      <c r="BO1080" s="219"/>
      <c r="BP1080" s="33" t="s">
        <v>98</v>
      </c>
      <c r="BQ1080" s="44" t="s">
        <v>98</v>
      </c>
      <c r="BR1080" s="112" t="s">
        <v>7259</v>
      </c>
    </row>
    <row r="1081" spans="1:70" s="355" customFormat="1" ht="90">
      <c r="A1081" s="18">
        <v>1079</v>
      </c>
      <c r="B1081" s="111">
        <v>5361</v>
      </c>
      <c r="C1081" s="112" t="s">
        <v>7259</v>
      </c>
      <c r="D1081" s="362" t="s">
        <v>77</v>
      </c>
      <c r="E1081" s="362" t="s">
        <v>7383</v>
      </c>
      <c r="F1081" s="363" t="s">
        <v>7384</v>
      </c>
      <c r="G1081" s="363" t="s">
        <v>7379</v>
      </c>
      <c r="H1081" s="362"/>
      <c r="I1081" s="363"/>
      <c r="J1081" s="362" t="s">
        <v>7383</v>
      </c>
      <c r="K1081" s="364"/>
      <c r="L1081" s="363" t="s">
        <v>7385</v>
      </c>
      <c r="M1081" s="365">
        <v>44959</v>
      </c>
      <c r="N1081" s="365" t="s">
        <v>86</v>
      </c>
      <c r="O1081" s="363"/>
      <c r="P1081" s="363"/>
      <c r="Q1081" s="363"/>
      <c r="R1081" s="363"/>
      <c r="S1081" s="363" t="s">
        <v>88</v>
      </c>
      <c r="T1081" s="111" t="s">
        <v>7276</v>
      </c>
      <c r="U1081" s="363" t="s">
        <v>90</v>
      </c>
      <c r="V1081" s="363"/>
      <c r="W1081" s="363"/>
      <c r="X1081" s="42">
        <v>50</v>
      </c>
      <c r="Y1081" s="42">
        <v>14</v>
      </c>
      <c r="Z1081" s="42">
        <v>13260</v>
      </c>
      <c r="AA1081" s="363"/>
      <c r="AB1081" s="362">
        <v>536100</v>
      </c>
      <c r="AC1081" s="363" t="s">
        <v>1016</v>
      </c>
      <c r="AD1081" s="363"/>
      <c r="AE1081" s="363"/>
      <c r="AF1081" s="363"/>
      <c r="AG1081" s="363"/>
      <c r="AH1081" s="363"/>
      <c r="AI1081" s="363"/>
      <c r="AJ1081" s="363"/>
      <c r="AK1081" s="363"/>
      <c r="AL1081" s="363"/>
      <c r="AM1081" s="363"/>
      <c r="AN1081" s="363"/>
      <c r="AO1081" s="363"/>
      <c r="AP1081" s="363"/>
      <c r="AQ1081" s="363"/>
      <c r="AR1081" s="363"/>
      <c r="AS1081" s="363"/>
      <c r="AT1081" s="363"/>
      <c r="AU1081" s="363"/>
      <c r="AV1081" s="363"/>
      <c r="AW1081" s="363"/>
      <c r="AX1081" s="363"/>
      <c r="AY1081" s="363"/>
      <c r="AZ1081" s="363"/>
      <c r="BA1081" s="363"/>
      <c r="BB1081" s="363"/>
      <c r="BC1081" s="362" t="s">
        <v>98</v>
      </c>
      <c r="BD1081" s="157">
        <v>715800</v>
      </c>
      <c r="BE1081" s="157">
        <v>105000</v>
      </c>
      <c r="BF1081" s="157">
        <v>111100</v>
      </c>
      <c r="BG1081" s="157">
        <f t="shared" si="17"/>
        <v>931900</v>
      </c>
      <c r="BH1081" s="44" t="s">
        <v>100</v>
      </c>
      <c r="BI1081" s="33" t="s">
        <v>222</v>
      </c>
      <c r="BJ1081" s="19" t="s">
        <v>1019</v>
      </c>
      <c r="BK1081" s="19" t="s">
        <v>1020</v>
      </c>
      <c r="BL1081" s="19" t="s">
        <v>1021</v>
      </c>
      <c r="BM1081" s="19" t="s">
        <v>105</v>
      </c>
      <c r="BN1081" s="219"/>
      <c r="BO1081" s="219"/>
      <c r="BP1081" s="33" t="s">
        <v>98</v>
      </c>
      <c r="BQ1081" s="44" t="s">
        <v>98</v>
      </c>
      <c r="BR1081" s="112" t="s">
        <v>7259</v>
      </c>
    </row>
    <row r="1082" spans="1:70" s="355" customFormat="1" ht="75">
      <c r="A1082" s="18">
        <v>1080</v>
      </c>
      <c r="B1082" s="111">
        <v>5361</v>
      </c>
      <c r="C1082" s="112" t="s">
        <v>7259</v>
      </c>
      <c r="D1082" s="362" t="s">
        <v>106</v>
      </c>
      <c r="E1082" s="362" t="s">
        <v>7386</v>
      </c>
      <c r="F1082" s="363" t="s">
        <v>7387</v>
      </c>
      <c r="G1082" s="363" t="s">
        <v>7388</v>
      </c>
      <c r="H1082" s="362" t="s">
        <v>7389</v>
      </c>
      <c r="I1082" s="363"/>
      <c r="J1082" s="362" t="s">
        <v>7386</v>
      </c>
      <c r="K1082" s="364"/>
      <c r="L1082" s="363" t="s">
        <v>7390</v>
      </c>
      <c r="M1082" s="365">
        <v>45321</v>
      </c>
      <c r="N1082" s="365" t="s">
        <v>86</v>
      </c>
      <c r="O1082" s="363"/>
      <c r="P1082" s="363"/>
      <c r="Q1082" s="363"/>
      <c r="R1082" s="363"/>
      <c r="S1082" s="363" t="s">
        <v>88</v>
      </c>
      <c r="T1082" s="111" t="s">
        <v>7276</v>
      </c>
      <c r="U1082" s="363" t="s">
        <v>314</v>
      </c>
      <c r="V1082" s="363" t="s">
        <v>173</v>
      </c>
      <c r="W1082" s="363" t="s">
        <v>7391</v>
      </c>
      <c r="X1082" s="42">
        <v>300</v>
      </c>
      <c r="Y1082" s="42">
        <v>4</v>
      </c>
      <c r="Z1082" s="42">
        <v>13126.9</v>
      </c>
      <c r="AA1082" s="363"/>
      <c r="AB1082" s="362">
        <v>536100</v>
      </c>
      <c r="AC1082" s="363" t="s">
        <v>1016</v>
      </c>
      <c r="AD1082" s="363" t="s">
        <v>640</v>
      </c>
      <c r="AE1082" s="363"/>
      <c r="AF1082" s="363"/>
      <c r="AG1082" s="363"/>
      <c r="AH1082" s="363"/>
      <c r="AI1082" s="363"/>
      <c r="AJ1082" s="363"/>
      <c r="AK1082" s="363"/>
      <c r="AL1082" s="363"/>
      <c r="AM1082" s="363"/>
      <c r="AN1082" s="363"/>
      <c r="AO1082" s="363"/>
      <c r="AP1082" s="363"/>
      <c r="AQ1082" s="363"/>
      <c r="AR1082" s="363"/>
      <c r="AS1082" s="363"/>
      <c r="AT1082" s="363"/>
      <c r="AU1082" s="363"/>
      <c r="AV1082" s="363"/>
      <c r="AW1082" s="363"/>
      <c r="AX1082" s="363"/>
      <c r="AY1082" s="363"/>
      <c r="AZ1082" s="363"/>
      <c r="BA1082" s="363"/>
      <c r="BB1082" s="363" t="s">
        <v>98</v>
      </c>
      <c r="BC1082" s="362"/>
      <c r="BD1082" s="157">
        <v>0</v>
      </c>
      <c r="BE1082" s="157">
        <v>81600</v>
      </c>
      <c r="BF1082" s="157">
        <v>215000</v>
      </c>
      <c r="BG1082" s="157">
        <f t="shared" si="17"/>
        <v>296600</v>
      </c>
      <c r="BH1082" s="44" t="s">
        <v>100</v>
      </c>
      <c r="BI1082" s="33" t="s">
        <v>222</v>
      </c>
      <c r="BJ1082" s="19" t="s">
        <v>1019</v>
      </c>
      <c r="BK1082" s="19" t="s">
        <v>1020</v>
      </c>
      <c r="BL1082" s="19" t="s">
        <v>1021</v>
      </c>
      <c r="BM1082" s="19" t="s">
        <v>105</v>
      </c>
      <c r="BN1082" s="219"/>
      <c r="BO1082" s="219"/>
      <c r="BP1082" s="33" t="s">
        <v>98</v>
      </c>
      <c r="BQ1082" s="44" t="s">
        <v>98</v>
      </c>
      <c r="BR1082" s="112" t="s">
        <v>7259</v>
      </c>
    </row>
    <row r="1083" spans="1:70" s="355" customFormat="1" ht="75">
      <c r="A1083" s="18">
        <v>1081</v>
      </c>
      <c r="B1083" s="111">
        <v>5361</v>
      </c>
      <c r="C1083" s="112" t="s">
        <v>7259</v>
      </c>
      <c r="D1083" s="362" t="s">
        <v>77</v>
      </c>
      <c r="E1083" s="362" t="s">
        <v>7392</v>
      </c>
      <c r="F1083" s="363" t="s">
        <v>7393</v>
      </c>
      <c r="G1083" s="363" t="s">
        <v>7394</v>
      </c>
      <c r="H1083" s="362" t="s">
        <v>7395</v>
      </c>
      <c r="I1083" s="363" t="s">
        <v>7396</v>
      </c>
      <c r="J1083" s="362" t="s">
        <v>7392</v>
      </c>
      <c r="K1083" s="364">
        <v>3301304889</v>
      </c>
      <c r="L1083" s="363" t="s">
        <v>7397</v>
      </c>
      <c r="M1083" s="365">
        <v>43831</v>
      </c>
      <c r="N1083" s="365" t="s">
        <v>86</v>
      </c>
      <c r="O1083" s="363"/>
      <c r="P1083" s="363"/>
      <c r="Q1083" s="363"/>
      <c r="R1083" s="363"/>
      <c r="S1083" s="363" t="s">
        <v>88</v>
      </c>
      <c r="T1083" s="18" t="s">
        <v>7276</v>
      </c>
      <c r="U1083" s="363" t="s">
        <v>114</v>
      </c>
      <c r="V1083" s="363"/>
      <c r="W1083" s="363" t="s">
        <v>152</v>
      </c>
      <c r="X1083" s="42">
        <v>508</v>
      </c>
      <c r="Y1083" s="42">
        <v>13</v>
      </c>
      <c r="Z1083" s="42">
        <v>12760</v>
      </c>
      <c r="AA1083" s="363"/>
      <c r="AB1083" s="362">
        <v>536100</v>
      </c>
      <c r="AC1083" s="363" t="s">
        <v>1016</v>
      </c>
      <c r="AD1083" s="363"/>
      <c r="AE1083" s="363"/>
      <c r="AF1083" s="363"/>
      <c r="AG1083" s="363"/>
      <c r="AH1083" s="363"/>
      <c r="AI1083" s="363"/>
      <c r="AJ1083" s="363"/>
      <c r="AK1083" s="363"/>
      <c r="AL1083" s="363"/>
      <c r="AM1083" s="363"/>
      <c r="AN1083" s="363"/>
      <c r="AO1083" s="363"/>
      <c r="AP1083" s="363"/>
      <c r="AQ1083" s="363"/>
      <c r="AR1083" s="363"/>
      <c r="AS1083" s="363"/>
      <c r="AT1083" s="363"/>
      <c r="AU1083" s="363"/>
      <c r="AV1083" s="363"/>
      <c r="AW1083" s="363"/>
      <c r="AX1083" s="363"/>
      <c r="AY1083" s="363"/>
      <c r="AZ1083" s="363"/>
      <c r="BA1083" s="363"/>
      <c r="BB1083" s="363"/>
      <c r="BC1083" s="362" t="s">
        <v>98</v>
      </c>
      <c r="BD1083" s="157">
        <v>318600</v>
      </c>
      <c r="BE1083" s="157">
        <v>246400</v>
      </c>
      <c r="BF1083" s="157">
        <v>299600</v>
      </c>
      <c r="BG1083" s="157">
        <f t="shared" si="17"/>
        <v>864600</v>
      </c>
      <c r="BH1083" s="44" t="s">
        <v>100</v>
      </c>
      <c r="BI1083" s="33" t="s">
        <v>222</v>
      </c>
      <c r="BJ1083" s="19" t="s">
        <v>1019</v>
      </c>
      <c r="BK1083" s="19" t="s">
        <v>1020</v>
      </c>
      <c r="BL1083" s="19" t="s">
        <v>1021</v>
      </c>
      <c r="BM1083" s="19" t="s">
        <v>105</v>
      </c>
      <c r="BN1083" s="219"/>
      <c r="BO1083" s="219"/>
      <c r="BP1083" s="33" t="s">
        <v>98</v>
      </c>
      <c r="BQ1083" s="44" t="s">
        <v>98</v>
      </c>
      <c r="BR1083" s="112" t="s">
        <v>7259</v>
      </c>
    </row>
    <row r="1084" spans="1:70" s="355" customFormat="1" ht="120">
      <c r="A1084" s="18">
        <v>1082</v>
      </c>
      <c r="B1084" s="111">
        <v>5361</v>
      </c>
      <c r="C1084" s="112" t="s">
        <v>7259</v>
      </c>
      <c r="D1084" s="362" t="s">
        <v>77</v>
      </c>
      <c r="E1084" s="362" t="s">
        <v>7398</v>
      </c>
      <c r="F1084" s="363" t="s">
        <v>7399</v>
      </c>
      <c r="G1084" s="363" t="s">
        <v>7293</v>
      </c>
      <c r="H1084" s="362" t="s">
        <v>7400</v>
      </c>
      <c r="I1084" s="363" t="s">
        <v>7401</v>
      </c>
      <c r="J1084" s="362" t="s">
        <v>7398</v>
      </c>
      <c r="K1084" s="364">
        <v>3301352473</v>
      </c>
      <c r="L1084" s="363" t="s">
        <v>7402</v>
      </c>
      <c r="M1084" s="365">
        <v>43831</v>
      </c>
      <c r="N1084" s="365" t="s">
        <v>86</v>
      </c>
      <c r="O1084" s="363"/>
      <c r="P1084" s="363"/>
      <c r="Q1084" s="363"/>
      <c r="R1084" s="363"/>
      <c r="S1084" s="363" t="s">
        <v>88</v>
      </c>
      <c r="T1084" s="18" t="s">
        <v>7276</v>
      </c>
      <c r="U1084" s="363" t="s">
        <v>426</v>
      </c>
      <c r="V1084" s="363"/>
      <c r="W1084" s="363" t="s">
        <v>7403</v>
      </c>
      <c r="X1084" s="42">
        <v>25000</v>
      </c>
      <c r="Y1084" s="42">
        <v>21</v>
      </c>
      <c r="Z1084" s="42">
        <v>12080</v>
      </c>
      <c r="AA1084" s="363"/>
      <c r="AB1084" s="362">
        <v>536100</v>
      </c>
      <c r="AC1084" s="363" t="s">
        <v>1016</v>
      </c>
      <c r="AD1084" s="363"/>
      <c r="AE1084" s="363"/>
      <c r="AF1084" s="363"/>
      <c r="AG1084" s="363"/>
      <c r="AH1084" s="363"/>
      <c r="AI1084" s="363"/>
      <c r="AJ1084" s="363"/>
      <c r="AK1084" s="363"/>
      <c r="AL1084" s="363"/>
      <c r="AM1084" s="363"/>
      <c r="AN1084" s="363"/>
      <c r="AO1084" s="363"/>
      <c r="AP1084" s="363"/>
      <c r="AQ1084" s="363"/>
      <c r="AR1084" s="363"/>
      <c r="AS1084" s="363"/>
      <c r="AT1084" s="363"/>
      <c r="AU1084" s="363"/>
      <c r="AV1084" s="363"/>
      <c r="AW1084" s="363"/>
      <c r="AX1084" s="363"/>
      <c r="AY1084" s="363"/>
      <c r="AZ1084" s="363"/>
      <c r="BA1084" s="363"/>
      <c r="BB1084" s="363"/>
      <c r="BC1084" s="362" t="s">
        <v>98</v>
      </c>
      <c r="BD1084" s="157">
        <v>4387520</v>
      </c>
      <c r="BE1084" s="157">
        <v>5743102</v>
      </c>
      <c r="BF1084" s="157">
        <v>540517</v>
      </c>
      <c r="BG1084" s="157">
        <f t="shared" si="17"/>
        <v>10671139</v>
      </c>
      <c r="BH1084" s="44" t="s">
        <v>100</v>
      </c>
      <c r="BI1084" s="33" t="s">
        <v>222</v>
      </c>
      <c r="BJ1084" s="19" t="s">
        <v>1019</v>
      </c>
      <c r="BK1084" s="19" t="s">
        <v>1020</v>
      </c>
      <c r="BL1084" s="19" t="s">
        <v>1021</v>
      </c>
      <c r="BM1084" s="19" t="s">
        <v>105</v>
      </c>
      <c r="BN1084" s="219"/>
      <c r="BO1084" s="219"/>
      <c r="BP1084" s="33" t="s">
        <v>98</v>
      </c>
      <c r="BQ1084" s="44" t="s">
        <v>98</v>
      </c>
      <c r="BR1084" s="112" t="s">
        <v>7259</v>
      </c>
    </row>
    <row r="1085" spans="1:70" s="355" customFormat="1" ht="75">
      <c r="A1085" s="18">
        <v>1083</v>
      </c>
      <c r="B1085" s="111">
        <v>5361</v>
      </c>
      <c r="C1085" s="112" t="s">
        <v>7259</v>
      </c>
      <c r="D1085" s="362" t="s">
        <v>77</v>
      </c>
      <c r="E1085" s="362" t="s">
        <v>7404</v>
      </c>
      <c r="F1085" s="363" t="s">
        <v>7405</v>
      </c>
      <c r="G1085" s="363" t="s">
        <v>7406</v>
      </c>
      <c r="H1085" s="362" t="s">
        <v>7407</v>
      </c>
      <c r="I1085" s="363" t="s">
        <v>7408</v>
      </c>
      <c r="J1085" s="362" t="s">
        <v>7404</v>
      </c>
      <c r="K1085" s="364"/>
      <c r="L1085" s="363" t="s">
        <v>7409</v>
      </c>
      <c r="M1085" s="365">
        <v>43831</v>
      </c>
      <c r="N1085" s="365" t="s">
        <v>86</v>
      </c>
      <c r="O1085" s="363"/>
      <c r="P1085" s="363"/>
      <c r="Q1085" s="363"/>
      <c r="R1085" s="363"/>
      <c r="S1085" s="363" t="s">
        <v>88</v>
      </c>
      <c r="T1085" s="111" t="s">
        <v>7276</v>
      </c>
      <c r="U1085" s="363" t="s">
        <v>426</v>
      </c>
      <c r="V1085" s="363" t="s">
        <v>285</v>
      </c>
      <c r="W1085" s="363" t="s">
        <v>558</v>
      </c>
      <c r="X1085" s="42">
        <v>136</v>
      </c>
      <c r="Y1085" s="42">
        <v>6</v>
      </c>
      <c r="Z1085" s="42">
        <v>10260</v>
      </c>
      <c r="AA1085" s="363"/>
      <c r="AB1085" s="362">
        <v>536100</v>
      </c>
      <c r="AC1085" s="363" t="s">
        <v>1016</v>
      </c>
      <c r="AD1085" s="363"/>
      <c r="AE1085" s="363"/>
      <c r="AF1085" s="363"/>
      <c r="AG1085" s="363"/>
      <c r="AH1085" s="363"/>
      <c r="AI1085" s="363"/>
      <c r="AJ1085" s="363"/>
      <c r="AK1085" s="363"/>
      <c r="AL1085" s="363"/>
      <c r="AM1085" s="363"/>
      <c r="AN1085" s="363"/>
      <c r="AO1085" s="363"/>
      <c r="AP1085" s="363"/>
      <c r="AQ1085" s="363"/>
      <c r="AR1085" s="363"/>
      <c r="AS1085" s="363"/>
      <c r="AT1085" s="363"/>
      <c r="AU1085" s="363"/>
      <c r="AV1085" s="363"/>
      <c r="AW1085" s="363"/>
      <c r="AX1085" s="363"/>
      <c r="AY1085" s="363"/>
      <c r="AZ1085" s="363"/>
      <c r="BA1085" s="363"/>
      <c r="BB1085" s="363"/>
      <c r="BC1085" s="362" t="s">
        <v>98</v>
      </c>
      <c r="BD1085" s="157">
        <v>94200</v>
      </c>
      <c r="BE1085" s="157">
        <v>49000</v>
      </c>
      <c r="BF1085" s="157">
        <v>0</v>
      </c>
      <c r="BG1085" s="157">
        <f t="shared" si="17"/>
        <v>143200</v>
      </c>
      <c r="BH1085" s="44" t="s">
        <v>100</v>
      </c>
      <c r="BI1085" s="33" t="s">
        <v>222</v>
      </c>
      <c r="BJ1085" s="19" t="s">
        <v>1019</v>
      </c>
      <c r="BK1085" s="19" t="s">
        <v>1020</v>
      </c>
      <c r="BL1085" s="19" t="s">
        <v>1021</v>
      </c>
      <c r="BM1085" s="19" t="s">
        <v>105</v>
      </c>
      <c r="BN1085" s="219"/>
      <c r="BO1085" s="219"/>
      <c r="BP1085" s="33" t="s">
        <v>98</v>
      </c>
      <c r="BQ1085" s="44" t="s">
        <v>98</v>
      </c>
      <c r="BR1085" s="112" t="s">
        <v>7259</v>
      </c>
    </row>
    <row r="1086" spans="1:70" s="355" customFormat="1" ht="210">
      <c r="A1086" s="18">
        <v>1084</v>
      </c>
      <c r="B1086" s="111">
        <v>5361</v>
      </c>
      <c r="C1086" s="112" t="s">
        <v>7259</v>
      </c>
      <c r="D1086" s="362" t="s">
        <v>77</v>
      </c>
      <c r="E1086" s="362" t="s">
        <v>7410</v>
      </c>
      <c r="F1086" s="363" t="s">
        <v>7411</v>
      </c>
      <c r="G1086" s="363" t="s">
        <v>7412</v>
      </c>
      <c r="H1086" s="362" t="s">
        <v>7280</v>
      </c>
      <c r="I1086" s="363" t="s">
        <v>3878</v>
      </c>
      <c r="J1086" s="362" t="s">
        <v>7410</v>
      </c>
      <c r="K1086" s="364">
        <v>3300350297</v>
      </c>
      <c r="L1086" s="363" t="s">
        <v>7413</v>
      </c>
      <c r="M1086" s="365">
        <v>44150</v>
      </c>
      <c r="N1086" s="365" t="s">
        <v>86</v>
      </c>
      <c r="O1086" s="363"/>
      <c r="P1086" s="363"/>
      <c r="Q1086" s="363"/>
      <c r="R1086" s="363"/>
      <c r="S1086" s="363" t="s">
        <v>88</v>
      </c>
      <c r="T1086" s="18" t="s">
        <v>7276</v>
      </c>
      <c r="U1086" s="363" t="s">
        <v>90</v>
      </c>
      <c r="V1086" s="363" t="s">
        <v>572</v>
      </c>
      <c r="W1086" s="363"/>
      <c r="X1086" s="42">
        <v>50</v>
      </c>
      <c r="Y1086" s="42">
        <v>39</v>
      </c>
      <c r="Z1086" s="42">
        <v>10233.333333333334</v>
      </c>
      <c r="AA1086" s="363"/>
      <c r="AB1086" s="362">
        <v>536100</v>
      </c>
      <c r="AC1086" s="363" t="s">
        <v>1016</v>
      </c>
      <c r="AD1086" s="363"/>
      <c r="AE1086" s="363"/>
      <c r="AF1086" s="363"/>
      <c r="AG1086" s="363"/>
      <c r="AH1086" s="363"/>
      <c r="AI1086" s="363"/>
      <c r="AJ1086" s="363"/>
      <c r="AK1086" s="363"/>
      <c r="AL1086" s="363"/>
      <c r="AM1086" s="363"/>
      <c r="AN1086" s="363"/>
      <c r="AO1086" s="363"/>
      <c r="AP1086" s="363"/>
      <c r="AQ1086" s="363"/>
      <c r="AR1086" s="363"/>
      <c r="AS1086" s="363"/>
      <c r="AT1086" s="363"/>
      <c r="AU1086" s="363"/>
      <c r="AV1086" s="363"/>
      <c r="AW1086" s="363"/>
      <c r="AX1086" s="363"/>
      <c r="AY1086" s="363"/>
      <c r="AZ1086" s="363"/>
      <c r="BA1086" s="363"/>
      <c r="BB1086" s="363"/>
      <c r="BC1086" s="362" t="s">
        <v>98</v>
      </c>
      <c r="BD1086" s="157">
        <v>376900</v>
      </c>
      <c r="BE1086" s="157">
        <v>1838200</v>
      </c>
      <c r="BF1086" s="157">
        <v>296100</v>
      </c>
      <c r="BG1086" s="157">
        <f t="shared" si="17"/>
        <v>2511200</v>
      </c>
      <c r="BH1086" s="44" t="s">
        <v>100</v>
      </c>
      <c r="BI1086" s="33" t="s">
        <v>222</v>
      </c>
      <c r="BJ1086" s="19" t="s">
        <v>1019</v>
      </c>
      <c r="BK1086" s="19" t="s">
        <v>1020</v>
      </c>
      <c r="BL1086" s="19" t="s">
        <v>1021</v>
      </c>
      <c r="BM1086" s="19" t="s">
        <v>105</v>
      </c>
      <c r="BN1086" s="219"/>
      <c r="BO1086" s="219"/>
      <c r="BP1086" s="33" t="s">
        <v>98</v>
      </c>
      <c r="BQ1086" s="44" t="s">
        <v>98</v>
      </c>
      <c r="BR1086" s="112" t="s">
        <v>7259</v>
      </c>
    </row>
    <row r="1087" spans="1:70" s="355" customFormat="1" ht="105">
      <c r="A1087" s="18">
        <v>1085</v>
      </c>
      <c r="B1087" s="111">
        <v>5361</v>
      </c>
      <c r="C1087" s="112" t="s">
        <v>7259</v>
      </c>
      <c r="D1087" s="362" t="s">
        <v>316</v>
      </c>
      <c r="E1087" s="362" t="s">
        <v>7414</v>
      </c>
      <c r="F1087" s="363" t="s">
        <v>7415</v>
      </c>
      <c r="G1087" s="363" t="s">
        <v>7416</v>
      </c>
      <c r="H1087" s="362" t="s">
        <v>7417</v>
      </c>
      <c r="I1087" s="363" t="s">
        <v>7418</v>
      </c>
      <c r="J1087" s="362" t="s">
        <v>7414</v>
      </c>
      <c r="K1087" s="364">
        <v>3301519813</v>
      </c>
      <c r="L1087" s="363" t="s">
        <v>7419</v>
      </c>
      <c r="M1087" s="365">
        <v>43831</v>
      </c>
      <c r="N1087" s="365" t="s">
        <v>86</v>
      </c>
      <c r="O1087" s="363"/>
      <c r="P1087" s="363"/>
      <c r="Q1087" s="363"/>
      <c r="R1087" s="363"/>
      <c r="S1087" s="363" t="s">
        <v>88</v>
      </c>
      <c r="T1087" s="18" t="s">
        <v>7276</v>
      </c>
      <c r="U1087" s="363" t="s">
        <v>90</v>
      </c>
      <c r="V1087" s="363"/>
      <c r="W1087" s="363"/>
      <c r="X1087" s="42">
        <v>254</v>
      </c>
      <c r="Y1087" s="42">
        <v>36</v>
      </c>
      <c r="Z1087" s="42">
        <v>10160</v>
      </c>
      <c r="AA1087" s="363"/>
      <c r="AB1087" s="362">
        <v>536100</v>
      </c>
      <c r="AC1087" s="363" t="s">
        <v>1016</v>
      </c>
      <c r="AD1087" s="363"/>
      <c r="AE1087" s="363"/>
      <c r="AF1087" s="363"/>
      <c r="AG1087" s="363"/>
      <c r="AH1087" s="363"/>
      <c r="AI1087" s="363"/>
      <c r="AJ1087" s="363"/>
      <c r="AK1087" s="363"/>
      <c r="AL1087" s="363"/>
      <c r="AM1087" s="363"/>
      <c r="AN1087" s="363"/>
      <c r="AO1087" s="363"/>
      <c r="AP1087" s="363"/>
      <c r="AQ1087" s="363"/>
      <c r="AR1087" s="363"/>
      <c r="AS1087" s="363"/>
      <c r="AT1087" s="363"/>
      <c r="AU1087" s="363"/>
      <c r="AV1087" s="363"/>
      <c r="AW1087" s="363"/>
      <c r="AX1087" s="363"/>
      <c r="AY1087" s="363"/>
      <c r="AZ1087" s="363"/>
      <c r="BA1087" s="363"/>
      <c r="BB1087" s="363"/>
      <c r="BC1087" s="362" t="s">
        <v>98</v>
      </c>
      <c r="BD1087" s="157">
        <v>399400</v>
      </c>
      <c r="BE1087" s="157">
        <v>242100</v>
      </c>
      <c r="BF1087" s="157">
        <v>212200</v>
      </c>
      <c r="BG1087" s="157">
        <f t="shared" si="17"/>
        <v>853700</v>
      </c>
      <c r="BH1087" s="44" t="s">
        <v>100</v>
      </c>
      <c r="BI1087" s="33" t="s">
        <v>222</v>
      </c>
      <c r="BJ1087" s="19" t="s">
        <v>1019</v>
      </c>
      <c r="BK1087" s="19" t="s">
        <v>1020</v>
      </c>
      <c r="BL1087" s="19" t="s">
        <v>1021</v>
      </c>
      <c r="BM1087" s="19" t="s">
        <v>105</v>
      </c>
      <c r="BN1087" s="219"/>
      <c r="BO1087" s="219"/>
      <c r="BP1087" s="33" t="s">
        <v>98</v>
      </c>
      <c r="BQ1087" s="44" t="s">
        <v>229</v>
      </c>
      <c r="BR1087" s="112" t="s">
        <v>7259</v>
      </c>
    </row>
    <row r="1088" spans="1:70" s="355" customFormat="1" ht="150">
      <c r="A1088" s="18">
        <v>1086</v>
      </c>
      <c r="B1088" s="111">
        <v>5361</v>
      </c>
      <c r="C1088" s="112" t="s">
        <v>7259</v>
      </c>
      <c r="D1088" s="362" t="s">
        <v>77</v>
      </c>
      <c r="E1088" s="362" t="s">
        <v>7420</v>
      </c>
      <c r="F1088" s="363" t="s">
        <v>7421</v>
      </c>
      <c r="G1088" s="363" t="s">
        <v>7422</v>
      </c>
      <c r="H1088" s="362" t="s">
        <v>7423</v>
      </c>
      <c r="I1088" s="363" t="s">
        <v>5620</v>
      </c>
      <c r="J1088" s="362" t="s">
        <v>7420</v>
      </c>
      <c r="K1088" s="364">
        <v>3300348587</v>
      </c>
      <c r="L1088" s="363" t="s">
        <v>7424</v>
      </c>
      <c r="M1088" s="365">
        <v>43831</v>
      </c>
      <c r="N1088" s="365" t="s">
        <v>86</v>
      </c>
      <c r="O1088" s="363"/>
      <c r="P1088" s="363"/>
      <c r="Q1088" s="363" t="s">
        <v>7425</v>
      </c>
      <c r="R1088" s="363"/>
      <c r="S1088" s="363" t="s">
        <v>88</v>
      </c>
      <c r="T1088" s="18" t="s">
        <v>7276</v>
      </c>
      <c r="U1088" s="363" t="s">
        <v>90</v>
      </c>
      <c r="V1088" s="363"/>
      <c r="W1088" s="363"/>
      <c r="X1088" s="42">
        <v>50</v>
      </c>
      <c r="Y1088" s="42">
        <v>26</v>
      </c>
      <c r="Z1088" s="42">
        <v>9400</v>
      </c>
      <c r="AA1088" s="363"/>
      <c r="AB1088" s="362">
        <v>536100</v>
      </c>
      <c r="AC1088" s="363" t="s">
        <v>1016</v>
      </c>
      <c r="AD1088" s="363"/>
      <c r="AE1088" s="363"/>
      <c r="AF1088" s="363"/>
      <c r="AG1088" s="363"/>
      <c r="AH1088" s="363"/>
      <c r="AI1088" s="363"/>
      <c r="AJ1088" s="363"/>
      <c r="AK1088" s="363"/>
      <c r="AL1088" s="363"/>
      <c r="AM1088" s="363"/>
      <c r="AN1088" s="363"/>
      <c r="AO1088" s="363"/>
      <c r="AP1088" s="363"/>
      <c r="AQ1088" s="363"/>
      <c r="AR1088" s="363"/>
      <c r="AS1088" s="363"/>
      <c r="AT1088" s="363"/>
      <c r="AU1088" s="363"/>
      <c r="AV1088" s="363"/>
      <c r="AW1088" s="363"/>
      <c r="AX1088" s="363"/>
      <c r="AY1088" s="363"/>
      <c r="AZ1088" s="363"/>
      <c r="BA1088" s="363"/>
      <c r="BB1088" s="363"/>
      <c r="BC1088" s="362" t="s">
        <v>98</v>
      </c>
      <c r="BD1088" s="157">
        <v>610400</v>
      </c>
      <c r="BE1088" s="157">
        <v>679100</v>
      </c>
      <c r="BF1088" s="157">
        <v>359800</v>
      </c>
      <c r="BG1088" s="157">
        <f t="shared" ref="BG1088:BG1151" si="18">SUM(BD1088:BF1088)</f>
        <v>1649300</v>
      </c>
      <c r="BH1088" s="44" t="s">
        <v>100</v>
      </c>
      <c r="BI1088" s="33" t="s">
        <v>222</v>
      </c>
      <c r="BJ1088" s="19" t="s">
        <v>1019</v>
      </c>
      <c r="BK1088" s="19" t="s">
        <v>1020</v>
      </c>
      <c r="BL1088" s="19" t="s">
        <v>1021</v>
      </c>
      <c r="BM1088" s="19" t="s">
        <v>105</v>
      </c>
      <c r="BN1088" s="219"/>
      <c r="BO1088" s="219"/>
      <c r="BP1088" s="33" t="s">
        <v>98</v>
      </c>
      <c r="BQ1088" s="44" t="s">
        <v>98</v>
      </c>
      <c r="BR1088" s="112" t="s">
        <v>7259</v>
      </c>
    </row>
    <row r="1089" spans="1:70" s="355" customFormat="1" ht="90">
      <c r="A1089" s="18">
        <v>1087</v>
      </c>
      <c r="B1089" s="111">
        <v>5361</v>
      </c>
      <c r="C1089" s="112" t="s">
        <v>7259</v>
      </c>
      <c r="D1089" s="362" t="s">
        <v>77</v>
      </c>
      <c r="E1089" s="362" t="s">
        <v>7426</v>
      </c>
      <c r="F1089" s="363" t="s">
        <v>7427</v>
      </c>
      <c r="G1089" s="363" t="s">
        <v>7428</v>
      </c>
      <c r="H1089" s="362" t="s">
        <v>7429</v>
      </c>
      <c r="I1089" s="363" t="s">
        <v>7430</v>
      </c>
      <c r="J1089" s="362" t="s">
        <v>7426</v>
      </c>
      <c r="K1089" s="364">
        <v>3301341129</v>
      </c>
      <c r="L1089" s="363" t="s">
        <v>7431</v>
      </c>
      <c r="M1089" s="365">
        <v>43831</v>
      </c>
      <c r="N1089" s="365" t="s">
        <v>86</v>
      </c>
      <c r="O1089" s="363"/>
      <c r="P1089" s="363"/>
      <c r="Q1089" s="363" t="s">
        <v>7425</v>
      </c>
      <c r="R1089" s="363"/>
      <c r="S1089" s="363" t="s">
        <v>88</v>
      </c>
      <c r="T1089" s="18" t="s">
        <v>7276</v>
      </c>
      <c r="U1089" s="363" t="s">
        <v>90</v>
      </c>
      <c r="V1089" s="363"/>
      <c r="W1089" s="363"/>
      <c r="X1089" s="42">
        <v>50</v>
      </c>
      <c r="Y1089" s="42">
        <v>18</v>
      </c>
      <c r="Z1089" s="42">
        <v>7480</v>
      </c>
      <c r="AA1089" s="363"/>
      <c r="AB1089" s="362">
        <v>536100</v>
      </c>
      <c r="AC1089" s="363" t="s">
        <v>1016</v>
      </c>
      <c r="AD1089" s="363"/>
      <c r="AE1089" s="363"/>
      <c r="AF1089" s="363"/>
      <c r="AG1089" s="363"/>
      <c r="AH1089" s="363"/>
      <c r="AI1089" s="363"/>
      <c r="AJ1089" s="363"/>
      <c r="AK1089" s="363"/>
      <c r="AL1089" s="363"/>
      <c r="AM1089" s="363"/>
      <c r="AN1089" s="363"/>
      <c r="AO1089" s="363"/>
      <c r="AP1089" s="363"/>
      <c r="AQ1089" s="363"/>
      <c r="AR1089" s="363"/>
      <c r="AS1089" s="363"/>
      <c r="AT1089" s="363"/>
      <c r="AU1089" s="363"/>
      <c r="AV1089" s="363"/>
      <c r="AW1089" s="363"/>
      <c r="AX1089" s="363"/>
      <c r="AY1089" s="363"/>
      <c r="AZ1089" s="363"/>
      <c r="BA1089" s="363"/>
      <c r="BB1089" s="363"/>
      <c r="BC1089" s="362" t="s">
        <v>98</v>
      </c>
      <c r="BD1089" s="157">
        <v>346200</v>
      </c>
      <c r="BE1089" s="157">
        <v>341000</v>
      </c>
      <c r="BF1089" s="157">
        <v>105800</v>
      </c>
      <c r="BG1089" s="157">
        <f t="shared" si="18"/>
        <v>793000</v>
      </c>
      <c r="BH1089" s="44" t="s">
        <v>100</v>
      </c>
      <c r="BI1089" s="33" t="s">
        <v>222</v>
      </c>
      <c r="BJ1089" s="19" t="s">
        <v>1019</v>
      </c>
      <c r="BK1089" s="19" t="s">
        <v>1020</v>
      </c>
      <c r="BL1089" s="19" t="s">
        <v>1021</v>
      </c>
      <c r="BM1089" s="19" t="s">
        <v>105</v>
      </c>
      <c r="BN1089" s="219"/>
      <c r="BO1089" s="219"/>
      <c r="BP1089" s="33" t="s">
        <v>98</v>
      </c>
      <c r="BQ1089" s="44" t="s">
        <v>98</v>
      </c>
      <c r="BR1089" s="112" t="s">
        <v>7259</v>
      </c>
    </row>
    <row r="1090" spans="1:70" s="355" customFormat="1" ht="90">
      <c r="A1090" s="18">
        <v>1088</v>
      </c>
      <c r="B1090" s="111">
        <v>5361</v>
      </c>
      <c r="C1090" s="112" t="s">
        <v>7259</v>
      </c>
      <c r="D1090" s="362" t="s">
        <v>77</v>
      </c>
      <c r="E1090" s="362" t="s">
        <v>7432</v>
      </c>
      <c r="F1090" s="363" t="s">
        <v>7433</v>
      </c>
      <c r="G1090" s="363" t="s">
        <v>7434</v>
      </c>
      <c r="H1090" s="362" t="s">
        <v>7435</v>
      </c>
      <c r="I1090" s="363" t="s">
        <v>7436</v>
      </c>
      <c r="J1090" s="362" t="s">
        <v>7432</v>
      </c>
      <c r="K1090" s="364">
        <v>3301532155</v>
      </c>
      <c r="L1090" s="363" t="s">
        <v>7437</v>
      </c>
      <c r="M1090" s="365">
        <v>43831</v>
      </c>
      <c r="N1090" s="365" t="s">
        <v>86</v>
      </c>
      <c r="O1090" s="363"/>
      <c r="P1090" s="363"/>
      <c r="Q1090" s="363" t="s">
        <v>7425</v>
      </c>
      <c r="R1090" s="363"/>
      <c r="S1090" s="363" t="s">
        <v>88</v>
      </c>
      <c r="T1090" s="111" t="s">
        <v>7276</v>
      </c>
      <c r="U1090" s="363" t="s">
        <v>90</v>
      </c>
      <c r="V1090" s="363"/>
      <c r="W1090" s="363"/>
      <c r="X1090" s="42">
        <v>50</v>
      </c>
      <c r="Y1090" s="42">
        <v>8</v>
      </c>
      <c r="Z1090" s="42">
        <v>4140</v>
      </c>
      <c r="AA1090" s="363"/>
      <c r="AB1090" s="362">
        <v>536100</v>
      </c>
      <c r="AC1090" s="363" t="s">
        <v>1016</v>
      </c>
      <c r="AD1090" s="363"/>
      <c r="AE1090" s="363"/>
      <c r="AF1090" s="363"/>
      <c r="AG1090" s="363"/>
      <c r="AH1090" s="363"/>
      <c r="AI1090" s="363"/>
      <c r="AJ1090" s="363"/>
      <c r="AK1090" s="363"/>
      <c r="AL1090" s="363"/>
      <c r="AM1090" s="363"/>
      <c r="AN1090" s="363"/>
      <c r="AO1090" s="363"/>
      <c r="AP1090" s="363"/>
      <c r="AQ1090" s="363"/>
      <c r="AR1090" s="363"/>
      <c r="AS1090" s="363"/>
      <c r="AT1090" s="363"/>
      <c r="AU1090" s="363"/>
      <c r="AV1090" s="363"/>
      <c r="AW1090" s="363"/>
      <c r="AX1090" s="363"/>
      <c r="AY1090" s="363"/>
      <c r="AZ1090" s="363"/>
      <c r="BA1090" s="363"/>
      <c r="BB1090" s="363"/>
      <c r="BC1090" s="362" t="s">
        <v>98</v>
      </c>
      <c r="BD1090" s="157">
        <v>361200</v>
      </c>
      <c r="BE1090" s="157">
        <v>323400</v>
      </c>
      <c r="BF1090" s="157">
        <v>177100</v>
      </c>
      <c r="BG1090" s="157">
        <f t="shared" si="18"/>
        <v>861700</v>
      </c>
      <c r="BH1090" s="44" t="s">
        <v>100</v>
      </c>
      <c r="BI1090" s="33" t="s">
        <v>222</v>
      </c>
      <c r="BJ1090" s="19" t="s">
        <v>1019</v>
      </c>
      <c r="BK1090" s="19" t="s">
        <v>1020</v>
      </c>
      <c r="BL1090" s="19" t="s">
        <v>1021</v>
      </c>
      <c r="BM1090" s="19" t="s">
        <v>105</v>
      </c>
      <c r="BN1090" s="219"/>
      <c r="BO1090" s="219"/>
      <c r="BP1090" s="33" t="s">
        <v>98</v>
      </c>
      <c r="BQ1090" s="44" t="s">
        <v>98</v>
      </c>
      <c r="BR1090" s="112" t="s">
        <v>7259</v>
      </c>
    </row>
    <row r="1091" spans="1:70" s="355" customFormat="1" ht="75">
      <c r="A1091" s="18">
        <v>1089</v>
      </c>
      <c r="B1091" s="111">
        <v>5361</v>
      </c>
      <c r="C1091" s="112" t="s">
        <v>7259</v>
      </c>
      <c r="D1091" s="362" t="s">
        <v>77</v>
      </c>
      <c r="E1091" s="362" t="s">
        <v>7438</v>
      </c>
      <c r="F1091" s="363" t="s">
        <v>7439</v>
      </c>
      <c r="G1091" s="363" t="s">
        <v>7440</v>
      </c>
      <c r="H1091" s="362" t="s">
        <v>7441</v>
      </c>
      <c r="I1091" s="363" t="s">
        <v>7295</v>
      </c>
      <c r="J1091" s="362" t="s">
        <v>7438</v>
      </c>
      <c r="K1091" s="364">
        <v>3300859528</v>
      </c>
      <c r="L1091" s="363" t="s">
        <v>7442</v>
      </c>
      <c r="M1091" s="365">
        <v>43831</v>
      </c>
      <c r="N1091" s="365" t="s">
        <v>86</v>
      </c>
      <c r="O1091" s="363"/>
      <c r="P1091" s="363"/>
      <c r="Q1091" s="363"/>
      <c r="R1091" s="363"/>
      <c r="S1091" s="363" t="s">
        <v>88</v>
      </c>
      <c r="T1091" s="111" t="s">
        <v>7276</v>
      </c>
      <c r="U1091" s="363" t="s">
        <v>90</v>
      </c>
      <c r="V1091" s="363"/>
      <c r="W1091" s="363"/>
      <c r="X1091" s="42">
        <v>50</v>
      </c>
      <c r="Y1091" s="42">
        <v>9</v>
      </c>
      <c r="Z1091" s="42">
        <v>3700</v>
      </c>
      <c r="AA1091" s="363"/>
      <c r="AB1091" s="362">
        <v>536100</v>
      </c>
      <c r="AC1091" s="363" t="s">
        <v>1016</v>
      </c>
      <c r="AD1091" s="363"/>
      <c r="AE1091" s="363"/>
      <c r="AF1091" s="363"/>
      <c r="AG1091" s="363"/>
      <c r="AH1091" s="363"/>
      <c r="AI1091" s="363"/>
      <c r="AJ1091" s="363"/>
      <c r="AK1091" s="363"/>
      <c r="AL1091" s="363"/>
      <c r="AM1091" s="363"/>
      <c r="AN1091" s="363"/>
      <c r="AO1091" s="363"/>
      <c r="AP1091" s="363"/>
      <c r="AQ1091" s="363"/>
      <c r="AR1091" s="363"/>
      <c r="AS1091" s="363"/>
      <c r="AT1091" s="363"/>
      <c r="AU1091" s="363"/>
      <c r="AV1091" s="363"/>
      <c r="AW1091" s="363"/>
      <c r="AX1091" s="363"/>
      <c r="AY1091" s="363"/>
      <c r="AZ1091" s="363"/>
      <c r="BA1091" s="363"/>
      <c r="BB1091" s="363"/>
      <c r="BC1091" s="362" t="s">
        <v>98</v>
      </c>
      <c r="BD1091" s="157">
        <v>297400</v>
      </c>
      <c r="BE1091" s="157">
        <v>76300</v>
      </c>
      <c r="BF1091" s="157">
        <v>49000</v>
      </c>
      <c r="BG1091" s="157">
        <f t="shared" si="18"/>
        <v>422700</v>
      </c>
      <c r="BH1091" s="44" t="s">
        <v>100</v>
      </c>
      <c r="BI1091" s="33" t="s">
        <v>222</v>
      </c>
      <c r="BJ1091" s="19" t="s">
        <v>1019</v>
      </c>
      <c r="BK1091" s="19" t="s">
        <v>1020</v>
      </c>
      <c r="BL1091" s="19" t="s">
        <v>1021</v>
      </c>
      <c r="BM1091" s="19" t="s">
        <v>105</v>
      </c>
      <c r="BN1091" s="219"/>
      <c r="BO1091" s="219"/>
      <c r="BP1091" s="33" t="s">
        <v>98</v>
      </c>
      <c r="BQ1091" s="44" t="s">
        <v>98</v>
      </c>
      <c r="BR1091" s="112" t="s">
        <v>7259</v>
      </c>
    </row>
    <row r="1092" spans="1:70" s="355" customFormat="1" ht="75">
      <c r="A1092" s="18">
        <v>1090</v>
      </c>
      <c r="B1092" s="111">
        <v>5361</v>
      </c>
      <c r="C1092" s="112" t="s">
        <v>7259</v>
      </c>
      <c r="D1092" s="362" t="s">
        <v>77</v>
      </c>
      <c r="E1092" s="362" t="s">
        <v>7443</v>
      </c>
      <c r="F1092" s="363" t="s">
        <v>7444</v>
      </c>
      <c r="G1092" s="363" t="s">
        <v>7445</v>
      </c>
      <c r="H1092" s="362" t="s">
        <v>7446</v>
      </c>
      <c r="I1092" s="363" t="s">
        <v>7447</v>
      </c>
      <c r="J1092" s="362" t="s">
        <v>7443</v>
      </c>
      <c r="K1092" s="364">
        <v>3301661464</v>
      </c>
      <c r="L1092" s="363" t="s">
        <v>7448</v>
      </c>
      <c r="M1092" s="365">
        <v>45532</v>
      </c>
      <c r="N1092" s="365" t="s">
        <v>86</v>
      </c>
      <c r="O1092" s="363"/>
      <c r="P1092" s="363"/>
      <c r="Q1092" s="363" t="s">
        <v>7425</v>
      </c>
      <c r="R1092" s="363"/>
      <c r="S1092" s="363" t="s">
        <v>88</v>
      </c>
      <c r="T1092" s="18" t="s">
        <v>7276</v>
      </c>
      <c r="U1092" s="363" t="s">
        <v>90</v>
      </c>
      <c r="V1092" s="363"/>
      <c r="W1092" s="363"/>
      <c r="X1092" s="42">
        <v>150</v>
      </c>
      <c r="Y1092" s="42">
        <v>3</v>
      </c>
      <c r="Z1092" s="42">
        <v>2633.3333333333335</v>
      </c>
      <c r="AA1092" s="363"/>
      <c r="AB1092" s="362">
        <v>536100</v>
      </c>
      <c r="AC1092" s="363" t="s">
        <v>1016</v>
      </c>
      <c r="AD1092" s="363"/>
      <c r="AE1092" s="363"/>
      <c r="AF1092" s="363"/>
      <c r="AG1092" s="363"/>
      <c r="AH1092" s="363"/>
      <c r="AI1092" s="363"/>
      <c r="AJ1092" s="363"/>
      <c r="AK1092" s="363"/>
      <c r="AL1092" s="363"/>
      <c r="AM1092" s="363"/>
      <c r="AN1092" s="363"/>
      <c r="AO1092" s="363"/>
      <c r="AP1092" s="363"/>
      <c r="AQ1092" s="363"/>
      <c r="AR1092" s="363"/>
      <c r="AS1092" s="363"/>
      <c r="AT1092" s="363"/>
      <c r="AU1092" s="363"/>
      <c r="AV1092" s="363"/>
      <c r="AW1092" s="363"/>
      <c r="AX1092" s="363"/>
      <c r="AY1092" s="363"/>
      <c r="AZ1092" s="363"/>
      <c r="BA1092" s="363"/>
      <c r="BB1092" s="363"/>
      <c r="BC1092" s="362" t="s">
        <v>98</v>
      </c>
      <c r="BD1092" s="157">
        <v>146200</v>
      </c>
      <c r="BE1092" s="157">
        <v>0</v>
      </c>
      <c r="BF1092" s="157">
        <v>34300</v>
      </c>
      <c r="BG1092" s="157">
        <f t="shared" si="18"/>
        <v>180500</v>
      </c>
      <c r="BH1092" s="44" t="s">
        <v>100</v>
      </c>
      <c r="BI1092" s="33" t="s">
        <v>222</v>
      </c>
      <c r="BJ1092" s="19" t="s">
        <v>1019</v>
      </c>
      <c r="BK1092" s="19" t="s">
        <v>1020</v>
      </c>
      <c r="BL1092" s="19" t="s">
        <v>1021</v>
      </c>
      <c r="BM1092" s="19" t="s">
        <v>105</v>
      </c>
      <c r="BN1092" s="219"/>
      <c r="BO1092" s="219"/>
      <c r="BP1092" s="33" t="s">
        <v>98</v>
      </c>
      <c r="BQ1092" s="44" t="s">
        <v>98</v>
      </c>
      <c r="BR1092" s="112" t="s">
        <v>7259</v>
      </c>
    </row>
    <row r="1093" spans="1:70" s="355" customFormat="1" ht="75">
      <c r="A1093" s="18">
        <v>1091</v>
      </c>
      <c r="B1093" s="111">
        <v>5361</v>
      </c>
      <c r="C1093" s="112" t="s">
        <v>7259</v>
      </c>
      <c r="D1093" s="362" t="s">
        <v>77</v>
      </c>
      <c r="E1093" s="362" t="s">
        <v>7449</v>
      </c>
      <c r="F1093" s="363" t="s">
        <v>7450</v>
      </c>
      <c r="G1093" s="363" t="s">
        <v>7451</v>
      </c>
      <c r="H1093" s="362" t="s">
        <v>7452</v>
      </c>
      <c r="I1093" s="363"/>
      <c r="J1093" s="362" t="s">
        <v>7449</v>
      </c>
      <c r="K1093" s="364"/>
      <c r="L1093" s="363" t="s">
        <v>7453</v>
      </c>
      <c r="M1093" s="365">
        <v>44670</v>
      </c>
      <c r="N1093" s="365" t="s">
        <v>86</v>
      </c>
      <c r="O1093" s="363"/>
      <c r="P1093" s="363"/>
      <c r="Q1093" s="363"/>
      <c r="R1093" s="363"/>
      <c r="S1093" s="363" t="s">
        <v>88</v>
      </c>
      <c r="T1093" s="111" t="s">
        <v>7276</v>
      </c>
      <c r="U1093" s="363" t="s">
        <v>90</v>
      </c>
      <c r="V1093" s="363"/>
      <c r="W1093" s="363"/>
      <c r="X1093" s="42">
        <v>100</v>
      </c>
      <c r="Y1093" s="42">
        <v>11</v>
      </c>
      <c r="Z1093" s="42">
        <v>2616.6666666666665</v>
      </c>
      <c r="AA1093" s="363"/>
      <c r="AB1093" s="362">
        <v>536100</v>
      </c>
      <c r="AC1093" s="363" t="s">
        <v>1016</v>
      </c>
      <c r="AD1093" s="363"/>
      <c r="AE1093" s="363"/>
      <c r="AF1093" s="363"/>
      <c r="AG1093" s="363"/>
      <c r="AH1093" s="363"/>
      <c r="AI1093" s="363"/>
      <c r="AJ1093" s="363"/>
      <c r="AK1093" s="363"/>
      <c r="AL1093" s="363"/>
      <c r="AM1093" s="363"/>
      <c r="AN1093" s="363"/>
      <c r="AO1093" s="363"/>
      <c r="AP1093" s="363"/>
      <c r="AQ1093" s="363"/>
      <c r="AR1093" s="363"/>
      <c r="AS1093" s="363"/>
      <c r="AT1093" s="363"/>
      <c r="AU1093" s="363"/>
      <c r="AV1093" s="363"/>
      <c r="AW1093" s="363"/>
      <c r="AX1093" s="363"/>
      <c r="AY1093" s="363"/>
      <c r="AZ1093" s="363"/>
      <c r="BA1093" s="363"/>
      <c r="BB1093" s="363"/>
      <c r="BC1093" s="362" t="s">
        <v>98</v>
      </c>
      <c r="BD1093" s="157">
        <v>129600</v>
      </c>
      <c r="BE1093" s="157">
        <v>437500</v>
      </c>
      <c r="BF1093" s="157">
        <v>217758</v>
      </c>
      <c r="BG1093" s="157">
        <f t="shared" si="18"/>
        <v>784858</v>
      </c>
      <c r="BH1093" s="44" t="s">
        <v>100</v>
      </c>
      <c r="BI1093" s="33" t="s">
        <v>222</v>
      </c>
      <c r="BJ1093" s="19" t="s">
        <v>1019</v>
      </c>
      <c r="BK1093" s="19" t="s">
        <v>1020</v>
      </c>
      <c r="BL1093" s="19" t="s">
        <v>1021</v>
      </c>
      <c r="BM1093" s="19" t="s">
        <v>105</v>
      </c>
      <c r="BN1093" s="219"/>
      <c r="BO1093" s="219"/>
      <c r="BP1093" s="33" t="s">
        <v>98</v>
      </c>
      <c r="BQ1093" s="44" t="s">
        <v>98</v>
      </c>
      <c r="BR1093" s="112" t="s">
        <v>7259</v>
      </c>
    </row>
    <row r="1094" spans="1:70" s="355" customFormat="1" ht="75">
      <c r="A1094" s="18">
        <v>1092</v>
      </c>
      <c r="B1094" s="111">
        <v>5361</v>
      </c>
      <c r="C1094" s="112" t="s">
        <v>7259</v>
      </c>
      <c r="D1094" s="362" t="s">
        <v>106</v>
      </c>
      <c r="E1094" s="362" t="s">
        <v>7454</v>
      </c>
      <c r="F1094" s="363" t="s">
        <v>7455</v>
      </c>
      <c r="G1094" s="363" t="s">
        <v>7456</v>
      </c>
      <c r="H1094" s="362" t="s">
        <v>7457</v>
      </c>
      <c r="I1094" s="363"/>
      <c r="J1094" s="362" t="s">
        <v>7454</v>
      </c>
      <c r="K1094" s="364"/>
      <c r="L1094" s="363" t="s">
        <v>7458</v>
      </c>
      <c r="M1094" s="365">
        <v>44979</v>
      </c>
      <c r="N1094" s="365" t="s">
        <v>86</v>
      </c>
      <c r="O1094" s="363"/>
      <c r="P1094" s="363"/>
      <c r="Q1094" s="363"/>
      <c r="R1094" s="363"/>
      <c r="S1094" s="363" t="s">
        <v>88</v>
      </c>
      <c r="T1094" s="18" t="s">
        <v>7276</v>
      </c>
      <c r="U1094" s="363" t="s">
        <v>314</v>
      </c>
      <c r="V1094" s="363"/>
      <c r="W1094" s="363" t="s">
        <v>7459</v>
      </c>
      <c r="X1094" s="42">
        <v>6000</v>
      </c>
      <c r="Y1094" s="42">
        <v>1</v>
      </c>
      <c r="Z1094" s="42">
        <v>1266.6666666666667</v>
      </c>
      <c r="AA1094" s="363"/>
      <c r="AB1094" s="362">
        <v>536100</v>
      </c>
      <c r="AC1094" s="363" t="s">
        <v>1016</v>
      </c>
      <c r="AD1094" s="363"/>
      <c r="AE1094" s="363"/>
      <c r="AF1094" s="363"/>
      <c r="AG1094" s="363"/>
      <c r="AH1094" s="363"/>
      <c r="AI1094" s="363"/>
      <c r="AJ1094" s="363"/>
      <c r="AK1094" s="363"/>
      <c r="AL1094" s="363"/>
      <c r="AM1094" s="363"/>
      <c r="AN1094" s="363"/>
      <c r="AO1094" s="363"/>
      <c r="AP1094" s="363"/>
      <c r="AQ1094" s="363"/>
      <c r="AR1094" s="363"/>
      <c r="AS1094" s="363"/>
      <c r="AT1094" s="363"/>
      <c r="AU1094" s="363"/>
      <c r="AV1094" s="363"/>
      <c r="AW1094" s="363"/>
      <c r="AX1094" s="363"/>
      <c r="AY1094" s="363"/>
      <c r="AZ1094" s="363"/>
      <c r="BA1094" s="363"/>
      <c r="BB1094" s="363" t="s">
        <v>98</v>
      </c>
      <c r="BC1094" s="362"/>
      <c r="BD1094" s="157">
        <v>0</v>
      </c>
      <c r="BE1094" s="157">
        <v>33000</v>
      </c>
      <c r="BF1094" s="157">
        <v>21000</v>
      </c>
      <c r="BG1094" s="157">
        <f t="shared" si="18"/>
        <v>54000</v>
      </c>
      <c r="BH1094" s="44" t="s">
        <v>100</v>
      </c>
      <c r="BI1094" s="33" t="s">
        <v>222</v>
      </c>
      <c r="BJ1094" s="19" t="s">
        <v>1019</v>
      </c>
      <c r="BK1094" s="19" t="s">
        <v>1020</v>
      </c>
      <c r="BL1094" s="19" t="s">
        <v>1021</v>
      </c>
      <c r="BM1094" s="19" t="s">
        <v>105</v>
      </c>
      <c r="BN1094" s="219"/>
      <c r="BO1094" s="219"/>
      <c r="BP1094" s="33" t="s">
        <v>98</v>
      </c>
      <c r="BQ1094" s="44" t="s">
        <v>98</v>
      </c>
      <c r="BR1094" s="112" t="s">
        <v>7259</v>
      </c>
    </row>
    <row r="1095" spans="1:70" s="355" customFormat="1" ht="105">
      <c r="A1095" s="18">
        <v>1093</v>
      </c>
      <c r="B1095" s="111">
        <v>5361</v>
      </c>
      <c r="C1095" s="112" t="s">
        <v>7259</v>
      </c>
      <c r="D1095" s="362" t="s">
        <v>106</v>
      </c>
      <c r="E1095" s="362" t="s">
        <v>7460</v>
      </c>
      <c r="F1095" s="363" t="s">
        <v>7461</v>
      </c>
      <c r="G1095" s="363" t="s">
        <v>7462</v>
      </c>
      <c r="H1095" s="362" t="s">
        <v>7463</v>
      </c>
      <c r="I1095" s="363"/>
      <c r="J1095" s="362" t="s">
        <v>7460</v>
      </c>
      <c r="K1095" s="364"/>
      <c r="L1095" s="363" t="s">
        <v>7464</v>
      </c>
      <c r="M1095" s="365">
        <v>45255</v>
      </c>
      <c r="N1095" s="365" t="s">
        <v>86</v>
      </c>
      <c r="O1095" s="363"/>
      <c r="P1095" s="363"/>
      <c r="Q1095" s="363"/>
      <c r="R1095" s="363"/>
      <c r="S1095" s="363" t="s">
        <v>88</v>
      </c>
      <c r="T1095" s="111" t="s">
        <v>7276</v>
      </c>
      <c r="U1095" s="363" t="s">
        <v>363</v>
      </c>
      <c r="V1095" s="363" t="s">
        <v>285</v>
      </c>
      <c r="W1095" s="363" t="s">
        <v>340</v>
      </c>
      <c r="X1095" s="42">
        <v>784</v>
      </c>
      <c r="Y1095" s="42">
        <v>2</v>
      </c>
      <c r="Z1095" s="42">
        <v>784.83333333333337</v>
      </c>
      <c r="AA1095" s="363"/>
      <c r="AB1095" s="362">
        <v>536100</v>
      </c>
      <c r="AC1095" s="363" t="s">
        <v>1016</v>
      </c>
      <c r="AD1095" s="363"/>
      <c r="AE1095" s="363"/>
      <c r="AF1095" s="363"/>
      <c r="AG1095" s="363"/>
      <c r="AH1095" s="363"/>
      <c r="AI1095" s="363"/>
      <c r="AJ1095" s="363"/>
      <c r="AK1095" s="363"/>
      <c r="AL1095" s="363"/>
      <c r="AM1095" s="363"/>
      <c r="AN1095" s="363"/>
      <c r="AO1095" s="363"/>
      <c r="AP1095" s="363"/>
      <c r="AQ1095" s="363"/>
      <c r="AR1095" s="363"/>
      <c r="AS1095" s="363"/>
      <c r="AT1095" s="363"/>
      <c r="AU1095" s="363"/>
      <c r="AV1095" s="363"/>
      <c r="AW1095" s="363"/>
      <c r="AX1095" s="363"/>
      <c r="AY1095" s="363"/>
      <c r="AZ1095" s="363"/>
      <c r="BA1095" s="363"/>
      <c r="BB1095" s="363"/>
      <c r="BC1095" s="362" t="s">
        <v>98</v>
      </c>
      <c r="BD1095" s="157">
        <v>0</v>
      </c>
      <c r="BE1095" s="157">
        <v>61090</v>
      </c>
      <c r="BF1095" s="157">
        <v>0</v>
      </c>
      <c r="BG1095" s="157">
        <f t="shared" si="18"/>
        <v>61090</v>
      </c>
      <c r="BH1095" s="44" t="s">
        <v>100</v>
      </c>
      <c r="BI1095" s="33" t="s">
        <v>222</v>
      </c>
      <c r="BJ1095" s="19" t="s">
        <v>1019</v>
      </c>
      <c r="BK1095" s="19" t="s">
        <v>1020</v>
      </c>
      <c r="BL1095" s="19" t="s">
        <v>1021</v>
      </c>
      <c r="BM1095" s="19" t="s">
        <v>105</v>
      </c>
      <c r="BN1095" s="219"/>
      <c r="BO1095" s="219"/>
      <c r="BP1095" s="33" t="s">
        <v>98</v>
      </c>
      <c r="BQ1095" s="44" t="s">
        <v>98</v>
      </c>
      <c r="BR1095" s="112" t="s">
        <v>7259</v>
      </c>
    </row>
    <row r="1096" spans="1:70" s="355" customFormat="1" ht="150">
      <c r="A1096" s="18">
        <v>1094</v>
      </c>
      <c r="B1096" s="111">
        <v>5361</v>
      </c>
      <c r="C1096" s="112" t="s">
        <v>7259</v>
      </c>
      <c r="D1096" s="37" t="s">
        <v>77</v>
      </c>
      <c r="E1096" s="37" t="s">
        <v>7465</v>
      </c>
      <c r="F1096" s="38" t="s">
        <v>7466</v>
      </c>
      <c r="G1096" s="38" t="s">
        <v>7467</v>
      </c>
      <c r="H1096" s="37" t="s">
        <v>7468</v>
      </c>
      <c r="I1096" s="38" t="s">
        <v>7469</v>
      </c>
      <c r="J1096" s="37" t="s">
        <v>7465</v>
      </c>
      <c r="K1096" s="39">
        <v>3301603303</v>
      </c>
      <c r="L1096" s="38" t="s">
        <v>7470</v>
      </c>
      <c r="M1096" s="43">
        <v>45006</v>
      </c>
      <c r="N1096" s="113" t="s">
        <v>86</v>
      </c>
      <c r="O1096" s="38"/>
      <c r="P1096" s="38"/>
      <c r="Q1096" s="38"/>
      <c r="R1096" s="38"/>
      <c r="S1096" s="38" t="s">
        <v>88</v>
      </c>
      <c r="T1096" s="18" t="s">
        <v>7276</v>
      </c>
      <c r="U1096" s="38" t="s">
        <v>90</v>
      </c>
      <c r="V1096" s="38"/>
      <c r="W1096" s="38"/>
      <c r="X1096" s="42">
        <v>100</v>
      </c>
      <c r="Y1096" s="42">
        <v>9</v>
      </c>
      <c r="Z1096" s="42">
        <v>4400</v>
      </c>
      <c r="AA1096" s="38"/>
      <c r="AB1096" s="37">
        <v>536100</v>
      </c>
      <c r="AC1096" s="38" t="s">
        <v>1016</v>
      </c>
      <c r="AD1096" s="38"/>
      <c r="AE1096" s="38"/>
      <c r="AF1096" s="38"/>
      <c r="AG1096" s="38"/>
      <c r="AH1096" s="38"/>
      <c r="AI1096" s="38"/>
      <c r="AJ1096" s="38"/>
      <c r="AK1096" s="38"/>
      <c r="AL1096" s="38"/>
      <c r="AM1096" s="38"/>
      <c r="AN1096" s="38"/>
      <c r="AO1096" s="38"/>
      <c r="AP1096" s="38"/>
      <c r="AQ1096" s="38"/>
      <c r="AR1096" s="38"/>
      <c r="AS1096" s="38"/>
      <c r="AT1096" s="38"/>
      <c r="AU1096" s="38"/>
      <c r="AV1096" s="38"/>
      <c r="AW1096" s="38"/>
      <c r="AX1096" s="38"/>
      <c r="AY1096" s="38"/>
      <c r="AZ1096" s="38"/>
      <c r="BA1096" s="38"/>
      <c r="BB1096" s="38"/>
      <c r="BC1096" s="37" t="s">
        <v>98</v>
      </c>
      <c r="BD1096" s="157">
        <v>136800</v>
      </c>
      <c r="BE1096" s="157">
        <v>295400</v>
      </c>
      <c r="BF1096" s="157">
        <v>93800</v>
      </c>
      <c r="BG1096" s="157">
        <f t="shared" si="18"/>
        <v>526000</v>
      </c>
      <c r="BH1096" s="44" t="s">
        <v>100</v>
      </c>
      <c r="BI1096" s="33" t="s">
        <v>222</v>
      </c>
      <c r="BJ1096" s="19" t="s">
        <v>1019</v>
      </c>
      <c r="BK1096" s="19" t="s">
        <v>1020</v>
      </c>
      <c r="BL1096" s="19" t="s">
        <v>1021</v>
      </c>
      <c r="BM1096" s="19" t="s">
        <v>105</v>
      </c>
      <c r="BN1096" s="219"/>
      <c r="BO1096" s="219"/>
      <c r="BP1096" s="33" t="s">
        <v>159</v>
      </c>
      <c r="BQ1096" s="44" t="s">
        <v>98</v>
      </c>
      <c r="BR1096" s="112" t="s">
        <v>7259</v>
      </c>
    </row>
    <row r="1097" spans="1:70" s="355" customFormat="1" ht="75">
      <c r="A1097" s="18">
        <v>1095</v>
      </c>
      <c r="B1097" s="111">
        <v>5361</v>
      </c>
      <c r="C1097" s="112" t="s">
        <v>7259</v>
      </c>
      <c r="D1097" s="37" t="s">
        <v>106</v>
      </c>
      <c r="E1097" s="37" t="s">
        <v>7471</v>
      </c>
      <c r="F1097" s="38" t="s">
        <v>7472</v>
      </c>
      <c r="G1097" s="38" t="s">
        <v>7473</v>
      </c>
      <c r="H1097" s="37" t="s">
        <v>7474</v>
      </c>
      <c r="I1097" s="38" t="s">
        <v>7475</v>
      </c>
      <c r="J1097" s="37" t="s">
        <v>7471</v>
      </c>
      <c r="K1097" s="39"/>
      <c r="L1097" s="38" t="s">
        <v>7476</v>
      </c>
      <c r="M1097" s="43">
        <v>44271</v>
      </c>
      <c r="N1097" s="43" t="s">
        <v>86</v>
      </c>
      <c r="O1097" s="38"/>
      <c r="P1097" s="38"/>
      <c r="Q1097" s="38" t="s">
        <v>7477</v>
      </c>
      <c r="R1097" s="38"/>
      <c r="S1097" s="38" t="s">
        <v>88</v>
      </c>
      <c r="T1097" s="18" t="s">
        <v>7276</v>
      </c>
      <c r="U1097" s="38" t="s">
        <v>314</v>
      </c>
      <c r="V1097" s="38"/>
      <c r="W1097" s="38" t="s">
        <v>7478</v>
      </c>
      <c r="X1097" s="42">
        <v>200</v>
      </c>
      <c r="Y1097" s="42">
        <v>3</v>
      </c>
      <c r="Z1097" s="42">
        <v>2259.2333333333331</v>
      </c>
      <c r="AA1097" s="38"/>
      <c r="AB1097" s="37">
        <v>536100</v>
      </c>
      <c r="AC1097" s="38" t="s">
        <v>1016</v>
      </c>
      <c r="AD1097" s="38"/>
      <c r="AE1097" s="38"/>
      <c r="AF1097" s="38"/>
      <c r="AG1097" s="38"/>
      <c r="AH1097" s="38"/>
      <c r="AI1097" s="38"/>
      <c r="AJ1097" s="38"/>
      <c r="AK1097" s="38"/>
      <c r="AL1097" s="38"/>
      <c r="AM1097" s="38"/>
      <c r="AN1097" s="38"/>
      <c r="AO1097" s="38"/>
      <c r="AP1097" s="38"/>
      <c r="AQ1097" s="38"/>
      <c r="AR1097" s="38"/>
      <c r="AS1097" s="38"/>
      <c r="AT1097" s="38"/>
      <c r="AU1097" s="38"/>
      <c r="AV1097" s="38"/>
      <c r="AW1097" s="38"/>
      <c r="AX1097" s="38"/>
      <c r="AY1097" s="38"/>
      <c r="AZ1097" s="38"/>
      <c r="BA1097" s="38"/>
      <c r="BB1097" s="38" t="s">
        <v>98</v>
      </c>
      <c r="BC1097" s="37"/>
      <c r="BD1097" s="157">
        <v>33000</v>
      </c>
      <c r="BE1097" s="157">
        <v>0</v>
      </c>
      <c r="BF1097" s="157">
        <v>0</v>
      </c>
      <c r="BG1097" s="157">
        <f t="shared" si="18"/>
        <v>33000</v>
      </c>
      <c r="BH1097" s="44" t="s">
        <v>100</v>
      </c>
      <c r="BI1097" s="33" t="s">
        <v>222</v>
      </c>
      <c r="BJ1097" s="19" t="s">
        <v>1019</v>
      </c>
      <c r="BK1097" s="19" t="s">
        <v>1020</v>
      </c>
      <c r="BL1097" s="19" t="s">
        <v>1021</v>
      </c>
      <c r="BM1097" s="19" t="s">
        <v>98</v>
      </c>
      <c r="BN1097" s="219"/>
      <c r="BO1097" s="219"/>
      <c r="BP1097" s="33" t="s">
        <v>98</v>
      </c>
      <c r="BQ1097" s="44" t="s">
        <v>98</v>
      </c>
      <c r="BR1097" s="112" t="s">
        <v>7259</v>
      </c>
    </row>
    <row r="1098" spans="1:70" s="355" customFormat="1" ht="105">
      <c r="A1098" s="18">
        <v>1096</v>
      </c>
      <c r="B1098" s="111">
        <v>5361</v>
      </c>
      <c r="C1098" s="112" t="s">
        <v>7259</v>
      </c>
      <c r="D1098" s="37" t="s">
        <v>106</v>
      </c>
      <c r="E1098" s="37" t="s">
        <v>7479</v>
      </c>
      <c r="F1098" s="38" t="s">
        <v>7480</v>
      </c>
      <c r="G1098" s="38" t="s">
        <v>7481</v>
      </c>
      <c r="H1098" s="37" t="s">
        <v>7482</v>
      </c>
      <c r="I1098" s="38" t="s">
        <v>7480</v>
      </c>
      <c r="J1098" s="37" t="s">
        <v>7479</v>
      </c>
      <c r="K1098" s="39"/>
      <c r="L1098" s="38" t="s">
        <v>7483</v>
      </c>
      <c r="M1098" s="43">
        <v>43831</v>
      </c>
      <c r="N1098" s="43" t="s">
        <v>86</v>
      </c>
      <c r="O1098" s="38"/>
      <c r="P1098" s="38"/>
      <c r="Q1098" s="38"/>
      <c r="R1098" s="38"/>
      <c r="S1098" s="38" t="s">
        <v>88</v>
      </c>
      <c r="T1098" s="18" t="s">
        <v>7276</v>
      </c>
      <c r="U1098" s="38" t="s">
        <v>114</v>
      </c>
      <c r="V1098" s="38"/>
      <c r="W1098" s="38" t="s">
        <v>340</v>
      </c>
      <c r="X1098" s="42">
        <v>1449</v>
      </c>
      <c r="Y1098" s="42">
        <v>4</v>
      </c>
      <c r="Z1098" s="42">
        <v>2700</v>
      </c>
      <c r="AA1098" s="38"/>
      <c r="AB1098" s="37">
        <v>536100</v>
      </c>
      <c r="AC1098" s="38" t="s">
        <v>1016</v>
      </c>
      <c r="AD1098" s="38"/>
      <c r="AE1098" s="38"/>
      <c r="AF1098" s="38"/>
      <c r="AG1098" s="38"/>
      <c r="AH1098" s="38"/>
      <c r="AI1098" s="38"/>
      <c r="AJ1098" s="38"/>
      <c r="AK1098" s="38"/>
      <c r="AL1098" s="38"/>
      <c r="AM1098" s="38"/>
      <c r="AN1098" s="38"/>
      <c r="AO1098" s="38"/>
      <c r="AP1098" s="38"/>
      <c r="AQ1098" s="38"/>
      <c r="AR1098" s="38"/>
      <c r="AS1098" s="38"/>
      <c r="AT1098" s="38"/>
      <c r="AU1098" s="38"/>
      <c r="AV1098" s="38"/>
      <c r="AW1098" s="38"/>
      <c r="AX1098" s="38"/>
      <c r="AY1098" s="38"/>
      <c r="AZ1098" s="38"/>
      <c r="BA1098" s="38"/>
      <c r="BB1098" s="38"/>
      <c r="BC1098" s="37" t="s">
        <v>98</v>
      </c>
      <c r="BD1098" s="157">
        <v>38200</v>
      </c>
      <c r="BE1098" s="157">
        <v>21000</v>
      </c>
      <c r="BF1098" s="157">
        <v>0</v>
      </c>
      <c r="BG1098" s="157">
        <f t="shared" si="18"/>
        <v>59200</v>
      </c>
      <c r="BH1098" s="44" t="s">
        <v>100</v>
      </c>
      <c r="BI1098" s="33" t="s">
        <v>222</v>
      </c>
      <c r="BJ1098" s="19" t="s">
        <v>1019</v>
      </c>
      <c r="BK1098" s="19" t="s">
        <v>1020</v>
      </c>
      <c r="BL1098" s="19" t="s">
        <v>1021</v>
      </c>
      <c r="BM1098" s="19" t="s">
        <v>105</v>
      </c>
      <c r="BN1098" s="219"/>
      <c r="BO1098" s="219"/>
      <c r="BP1098" s="33" t="s">
        <v>98</v>
      </c>
      <c r="BQ1098" s="44" t="s">
        <v>98</v>
      </c>
      <c r="BR1098" s="112" t="s">
        <v>7259</v>
      </c>
    </row>
    <row r="1099" spans="1:70" s="355" customFormat="1" ht="120">
      <c r="A1099" s="18">
        <v>1097</v>
      </c>
      <c r="B1099" s="111">
        <v>5361</v>
      </c>
      <c r="C1099" s="112" t="s">
        <v>7259</v>
      </c>
      <c r="D1099" s="37" t="s">
        <v>106</v>
      </c>
      <c r="E1099" s="37" t="s">
        <v>7484</v>
      </c>
      <c r="F1099" s="38" t="s">
        <v>7485</v>
      </c>
      <c r="G1099" s="38" t="s">
        <v>7486</v>
      </c>
      <c r="H1099" s="37" t="s">
        <v>7487</v>
      </c>
      <c r="I1099" s="38" t="s">
        <v>3780</v>
      </c>
      <c r="J1099" s="37" t="s">
        <v>7484</v>
      </c>
      <c r="K1099" s="39"/>
      <c r="L1099" s="38" t="s">
        <v>7488</v>
      </c>
      <c r="M1099" s="43">
        <v>45224</v>
      </c>
      <c r="N1099" s="43" t="s">
        <v>86</v>
      </c>
      <c r="O1099" s="38"/>
      <c r="P1099" s="38"/>
      <c r="Q1099" s="38"/>
      <c r="R1099" s="38"/>
      <c r="S1099" s="38" t="s">
        <v>88</v>
      </c>
      <c r="T1099" s="18" t="s">
        <v>7276</v>
      </c>
      <c r="U1099" s="38" t="s">
        <v>363</v>
      </c>
      <c r="V1099" s="38" t="s">
        <v>820</v>
      </c>
      <c r="W1099" s="38" t="s">
        <v>2714</v>
      </c>
      <c r="X1099" s="42">
        <v>300</v>
      </c>
      <c r="Y1099" s="42">
        <v>7</v>
      </c>
      <c r="Z1099" s="42">
        <v>7561.666666666667</v>
      </c>
      <c r="AA1099" s="38"/>
      <c r="AB1099" s="37">
        <v>536100</v>
      </c>
      <c r="AC1099" s="38" t="s">
        <v>1016</v>
      </c>
      <c r="AD1099" s="38"/>
      <c r="AE1099" s="38"/>
      <c r="AF1099" s="38"/>
      <c r="AG1099" s="38"/>
      <c r="AH1099" s="38"/>
      <c r="AI1099" s="38"/>
      <c r="AJ1099" s="38"/>
      <c r="AK1099" s="38"/>
      <c r="AL1099" s="38"/>
      <c r="AM1099" s="38"/>
      <c r="AN1099" s="38"/>
      <c r="AO1099" s="38"/>
      <c r="AP1099" s="38"/>
      <c r="AQ1099" s="38"/>
      <c r="AR1099" s="38"/>
      <c r="AS1099" s="38"/>
      <c r="AT1099" s="38"/>
      <c r="AU1099" s="38"/>
      <c r="AV1099" s="38"/>
      <c r="AW1099" s="38"/>
      <c r="AX1099" s="38"/>
      <c r="AY1099" s="38"/>
      <c r="AZ1099" s="38"/>
      <c r="BA1099" s="38"/>
      <c r="BB1099" s="38" t="s">
        <v>98</v>
      </c>
      <c r="BC1099" s="37"/>
      <c r="BD1099" s="157">
        <v>0</v>
      </c>
      <c r="BE1099" s="157">
        <v>55952</v>
      </c>
      <c r="BF1099" s="157">
        <v>19000</v>
      </c>
      <c r="BG1099" s="157">
        <f t="shared" si="18"/>
        <v>74952</v>
      </c>
      <c r="BH1099" s="44" t="s">
        <v>100</v>
      </c>
      <c r="BI1099" s="33" t="s">
        <v>222</v>
      </c>
      <c r="BJ1099" s="19" t="s">
        <v>1019</v>
      </c>
      <c r="BK1099" s="19" t="s">
        <v>1020</v>
      </c>
      <c r="BL1099" s="19" t="s">
        <v>1021</v>
      </c>
      <c r="BM1099" s="19" t="s">
        <v>98</v>
      </c>
      <c r="BN1099" s="219"/>
      <c r="BO1099" s="219"/>
      <c r="BP1099" s="33" t="s">
        <v>159</v>
      </c>
      <c r="BQ1099" s="44" t="s">
        <v>98</v>
      </c>
      <c r="BR1099" s="112" t="s">
        <v>7259</v>
      </c>
    </row>
    <row r="1100" spans="1:70" s="355" customFormat="1" ht="390">
      <c r="A1100" s="18">
        <v>1098</v>
      </c>
      <c r="B1100" s="111">
        <v>5361</v>
      </c>
      <c r="C1100" s="112" t="s">
        <v>7259</v>
      </c>
      <c r="D1100" s="111" t="s">
        <v>316</v>
      </c>
      <c r="E1100" s="112" t="s">
        <v>7489</v>
      </c>
      <c r="F1100" s="117" t="s">
        <v>7490</v>
      </c>
      <c r="G1100" s="117" t="s">
        <v>7491</v>
      </c>
      <c r="H1100" s="358" t="s">
        <v>7492</v>
      </c>
      <c r="I1100" s="111" t="s">
        <v>7493</v>
      </c>
      <c r="J1100" s="112" t="s">
        <v>7489</v>
      </c>
      <c r="K1100" s="122">
        <v>3300269374</v>
      </c>
      <c r="L1100" s="117" t="s">
        <v>7494</v>
      </c>
      <c r="M1100" s="112">
        <v>44249</v>
      </c>
      <c r="N1100" s="117" t="s">
        <v>86</v>
      </c>
      <c r="O1100" s="111"/>
      <c r="P1100" s="111" t="s">
        <v>7265</v>
      </c>
      <c r="Q1100" s="111"/>
      <c r="R1100" s="111"/>
      <c r="S1100" s="111" t="s">
        <v>88</v>
      </c>
      <c r="T1100" s="18" t="s">
        <v>7276</v>
      </c>
      <c r="U1100" s="111" t="s">
        <v>7495</v>
      </c>
      <c r="V1100" s="111"/>
      <c r="W1100" s="111" t="s">
        <v>152</v>
      </c>
      <c r="X1100" s="359">
        <v>20600</v>
      </c>
      <c r="Y1100" s="111">
        <v>14</v>
      </c>
      <c r="Z1100" s="360">
        <v>360033.33333333331</v>
      </c>
      <c r="AA1100" s="111"/>
      <c r="AB1100" s="111">
        <v>536100</v>
      </c>
      <c r="AC1100" s="111" t="s">
        <v>1016</v>
      </c>
      <c r="AD1100" s="111" t="s">
        <v>7496</v>
      </c>
      <c r="AE1100" s="111"/>
      <c r="AF1100" s="111"/>
      <c r="AG1100" s="111"/>
      <c r="AH1100" s="111"/>
      <c r="AI1100" s="111"/>
      <c r="AJ1100" s="111" t="s">
        <v>6947</v>
      </c>
      <c r="AK1100" s="111"/>
      <c r="AL1100" s="111"/>
      <c r="AM1100" s="111"/>
      <c r="AN1100" s="361">
        <v>0.70833333333333337</v>
      </c>
      <c r="AO1100" s="111" t="s">
        <v>219</v>
      </c>
      <c r="AP1100" s="111">
        <v>14</v>
      </c>
      <c r="AQ1100" s="111" t="s">
        <v>563</v>
      </c>
      <c r="AR1100" s="111"/>
      <c r="AS1100" s="111"/>
      <c r="AT1100" s="111"/>
      <c r="AU1100" s="111"/>
      <c r="AV1100" s="111"/>
      <c r="AW1100" s="111"/>
      <c r="AX1100" s="111"/>
      <c r="AY1100" s="111"/>
      <c r="AZ1100" s="111"/>
      <c r="BA1100" s="111"/>
      <c r="BB1100" s="111"/>
      <c r="BC1100" s="111"/>
      <c r="BD1100" s="157">
        <v>11006280</v>
      </c>
      <c r="BE1100" s="157">
        <v>22761000</v>
      </c>
      <c r="BF1100" s="157">
        <v>9270180</v>
      </c>
      <c r="BG1100" s="157">
        <f t="shared" si="18"/>
        <v>43037460</v>
      </c>
      <c r="BH1100" s="44" t="s">
        <v>100</v>
      </c>
      <c r="BI1100" s="33" t="s">
        <v>222</v>
      </c>
      <c r="BJ1100" s="19" t="s">
        <v>1019</v>
      </c>
      <c r="BK1100" s="19" t="s">
        <v>1020</v>
      </c>
      <c r="BL1100" s="19" t="s">
        <v>1021</v>
      </c>
      <c r="BM1100" s="19" t="s">
        <v>98</v>
      </c>
      <c r="BN1100" s="219"/>
      <c r="BO1100" s="219"/>
      <c r="BP1100" s="33" t="s">
        <v>98</v>
      </c>
      <c r="BQ1100" s="44" t="s">
        <v>98</v>
      </c>
      <c r="BR1100" s="112" t="s">
        <v>7259</v>
      </c>
    </row>
    <row r="1101" spans="1:70" s="355" customFormat="1" ht="75">
      <c r="A1101" s="18">
        <v>1099</v>
      </c>
      <c r="B1101" s="111">
        <v>5361</v>
      </c>
      <c r="C1101" s="112" t="s">
        <v>7259</v>
      </c>
      <c r="D1101" s="37" t="s">
        <v>106</v>
      </c>
      <c r="E1101" s="37" t="s">
        <v>7497</v>
      </c>
      <c r="F1101" s="38" t="s">
        <v>7498</v>
      </c>
      <c r="G1101" s="38" t="s">
        <v>7499</v>
      </c>
      <c r="H1101" s="37" t="s">
        <v>7500</v>
      </c>
      <c r="I1101" s="38"/>
      <c r="J1101" s="37" t="s">
        <v>7497</v>
      </c>
      <c r="K1101" s="39"/>
      <c r="L1101" s="38" t="s">
        <v>7501</v>
      </c>
      <c r="M1101" s="43">
        <v>45333</v>
      </c>
      <c r="N1101" s="43"/>
      <c r="O1101" s="38"/>
      <c r="P1101" s="38"/>
      <c r="Q1101" s="38"/>
      <c r="R1101" s="38"/>
      <c r="S1101" s="38" t="s">
        <v>88</v>
      </c>
      <c r="T1101" s="18"/>
      <c r="U1101" s="38" t="s">
        <v>314</v>
      </c>
      <c r="V1101" s="38" t="s">
        <v>7502</v>
      </c>
      <c r="W1101" s="38" t="s">
        <v>7366</v>
      </c>
      <c r="X1101" s="42">
        <v>100</v>
      </c>
      <c r="Y1101" s="42">
        <v>5</v>
      </c>
      <c r="Z1101" s="42">
        <v>617.26666666666665</v>
      </c>
      <c r="AA1101" s="38"/>
      <c r="AB1101" s="37">
        <v>536100</v>
      </c>
      <c r="AC1101" s="38" t="s">
        <v>1016</v>
      </c>
      <c r="AD1101" s="38"/>
      <c r="AE1101" s="38"/>
      <c r="AF1101" s="38"/>
      <c r="AG1101" s="38"/>
      <c r="AH1101" s="38"/>
      <c r="AI1101" s="38"/>
      <c r="AJ1101" s="38"/>
      <c r="AK1101" s="38"/>
      <c r="AL1101" s="38"/>
      <c r="AM1101" s="38"/>
      <c r="AN1101" s="38"/>
      <c r="AO1101" s="38"/>
      <c r="AP1101" s="38"/>
      <c r="AQ1101" s="38"/>
      <c r="AR1101" s="38"/>
      <c r="AS1101" s="38"/>
      <c r="AT1101" s="38"/>
      <c r="AU1101" s="38"/>
      <c r="AV1101" s="38"/>
      <c r="AW1101" s="38"/>
      <c r="AX1101" s="38"/>
      <c r="AY1101" s="38"/>
      <c r="AZ1101" s="38"/>
      <c r="BA1101" s="38"/>
      <c r="BB1101" s="38" t="s">
        <v>98</v>
      </c>
      <c r="BC1101" s="37"/>
      <c r="BD1101" s="157">
        <v>16400</v>
      </c>
      <c r="BE1101" s="157">
        <v>48000</v>
      </c>
      <c r="BF1101" s="157">
        <v>18518</v>
      </c>
      <c r="BG1101" s="157">
        <f t="shared" si="18"/>
        <v>82918</v>
      </c>
      <c r="BH1101" s="44" t="s">
        <v>100</v>
      </c>
      <c r="BI1101" s="33" t="s">
        <v>222</v>
      </c>
      <c r="BJ1101" s="19" t="s">
        <v>1019</v>
      </c>
      <c r="BK1101" s="19" t="s">
        <v>1020</v>
      </c>
      <c r="BL1101" s="19" t="s">
        <v>1021</v>
      </c>
      <c r="BM1101" s="19" t="s">
        <v>98</v>
      </c>
      <c r="BN1101" s="219"/>
      <c r="BO1101" s="219"/>
      <c r="BP1101" s="33" t="s">
        <v>98</v>
      </c>
      <c r="BQ1101" s="44" t="s">
        <v>98</v>
      </c>
      <c r="BR1101" s="112" t="s">
        <v>7259</v>
      </c>
    </row>
    <row r="1102" spans="1:70" s="355" customFormat="1" ht="75">
      <c r="A1102" s="18">
        <v>1100</v>
      </c>
      <c r="B1102" s="111">
        <v>5361</v>
      </c>
      <c r="C1102" s="112" t="s">
        <v>7259</v>
      </c>
      <c r="D1102" s="111" t="s">
        <v>77</v>
      </c>
      <c r="E1102" s="112" t="s">
        <v>7503</v>
      </c>
      <c r="F1102" s="117" t="s">
        <v>7504</v>
      </c>
      <c r="G1102" s="117" t="s">
        <v>7505</v>
      </c>
      <c r="H1102" s="111" t="s">
        <v>7506</v>
      </c>
      <c r="I1102" s="111"/>
      <c r="J1102" s="112" t="s">
        <v>7503</v>
      </c>
      <c r="K1102" s="122"/>
      <c r="L1102" s="117" t="s">
        <v>7507</v>
      </c>
      <c r="M1102" s="112">
        <v>44703</v>
      </c>
      <c r="N1102" s="117" t="s">
        <v>86</v>
      </c>
      <c r="O1102" s="111"/>
      <c r="P1102" s="111" t="s">
        <v>7282</v>
      </c>
      <c r="Q1102" s="111"/>
      <c r="R1102" s="111"/>
      <c r="S1102" s="111" t="s">
        <v>88</v>
      </c>
      <c r="T1102" s="111" t="s">
        <v>7276</v>
      </c>
      <c r="U1102" s="111" t="s">
        <v>190</v>
      </c>
      <c r="V1102" s="111"/>
      <c r="W1102" s="111" t="s">
        <v>152</v>
      </c>
      <c r="X1102" s="359">
        <v>225.1764705882353</v>
      </c>
      <c r="Y1102" s="111">
        <v>2</v>
      </c>
      <c r="Z1102" s="360">
        <v>40926.666666666664</v>
      </c>
      <c r="AA1102" s="111"/>
      <c r="AB1102" s="111">
        <v>536100</v>
      </c>
      <c r="AC1102" s="111" t="s">
        <v>1016</v>
      </c>
      <c r="AD1102" s="111"/>
      <c r="AE1102" s="111"/>
      <c r="AF1102" s="111"/>
      <c r="AG1102" s="111"/>
      <c r="AH1102" s="111"/>
      <c r="AI1102" s="111"/>
      <c r="AJ1102" s="111" t="s">
        <v>6947</v>
      </c>
      <c r="AK1102" s="111"/>
      <c r="AL1102" s="111"/>
      <c r="AM1102" s="111"/>
      <c r="AN1102" s="111" t="s">
        <v>7284</v>
      </c>
      <c r="AO1102" s="111" t="s">
        <v>219</v>
      </c>
      <c r="AP1102" s="111">
        <v>2</v>
      </c>
      <c r="AQ1102" s="111" t="s">
        <v>563</v>
      </c>
      <c r="AR1102" s="111"/>
      <c r="AS1102" s="111"/>
      <c r="AT1102" s="111"/>
      <c r="AU1102" s="111"/>
      <c r="AV1102" s="111"/>
      <c r="AW1102" s="111"/>
      <c r="AX1102" s="111"/>
      <c r="AY1102" s="111"/>
      <c r="AZ1102" s="111"/>
      <c r="BA1102" s="111"/>
      <c r="BB1102" s="111"/>
      <c r="BC1102" s="111" t="s">
        <v>98</v>
      </c>
      <c r="BD1102" s="157">
        <v>3792438</v>
      </c>
      <c r="BE1102" s="157">
        <v>2520347</v>
      </c>
      <c r="BF1102" s="157">
        <v>492800</v>
      </c>
      <c r="BG1102" s="157">
        <f t="shared" si="18"/>
        <v>6805585</v>
      </c>
      <c r="BH1102" s="145" t="s">
        <v>100</v>
      </c>
      <c r="BI1102" s="33" t="s">
        <v>222</v>
      </c>
      <c r="BJ1102" s="19" t="s">
        <v>1019</v>
      </c>
      <c r="BK1102" s="19" t="s">
        <v>1020</v>
      </c>
      <c r="BL1102" s="19" t="s">
        <v>1021</v>
      </c>
      <c r="BM1102" s="19" t="s">
        <v>105</v>
      </c>
      <c r="BN1102" s="219"/>
      <c r="BO1102" s="219"/>
      <c r="BP1102" s="33" t="s">
        <v>98</v>
      </c>
      <c r="BQ1102" s="145" t="s">
        <v>229</v>
      </c>
      <c r="BR1102" s="112" t="s">
        <v>7259</v>
      </c>
    </row>
    <row r="1103" spans="1:70" s="355" customFormat="1" ht="105">
      <c r="A1103" s="18">
        <v>1101</v>
      </c>
      <c r="B1103" s="111">
        <v>5361</v>
      </c>
      <c r="C1103" s="112" t="s">
        <v>7259</v>
      </c>
      <c r="D1103" s="37" t="s">
        <v>77</v>
      </c>
      <c r="E1103" s="40" t="s">
        <v>7508</v>
      </c>
      <c r="F1103" s="66" t="s">
        <v>7509</v>
      </c>
      <c r="G1103" s="66" t="s">
        <v>7510</v>
      </c>
      <c r="H1103" s="37" t="s">
        <v>7511</v>
      </c>
      <c r="I1103" s="37"/>
      <c r="J1103" s="40" t="s">
        <v>7508</v>
      </c>
      <c r="K1103" s="39"/>
      <c r="L1103" s="66"/>
      <c r="M1103" s="40"/>
      <c r="N1103" s="40"/>
      <c r="O1103" s="37"/>
      <c r="P1103" s="37" t="s">
        <v>7265</v>
      </c>
      <c r="Q1103" s="37" t="s">
        <v>7349</v>
      </c>
      <c r="R1103" s="37"/>
      <c r="S1103" s="37" t="s">
        <v>88</v>
      </c>
      <c r="T1103" s="18"/>
      <c r="U1103" s="37" t="s">
        <v>90</v>
      </c>
      <c r="V1103" s="37"/>
      <c r="W1103" s="37" t="s">
        <v>152</v>
      </c>
      <c r="X1103" s="356">
        <v>32.96</v>
      </c>
      <c r="Y1103" s="37">
        <v>2</v>
      </c>
      <c r="Z1103" s="357">
        <v>16780</v>
      </c>
      <c r="AA1103" s="37"/>
      <c r="AB1103" s="37">
        <v>536100</v>
      </c>
      <c r="AC1103" s="37" t="s">
        <v>1016</v>
      </c>
      <c r="AD1103" s="37"/>
      <c r="AE1103" s="37"/>
      <c r="AF1103" s="37"/>
      <c r="AG1103" s="37"/>
      <c r="AH1103" s="37"/>
      <c r="AI1103" s="37"/>
      <c r="AJ1103" s="37" t="s">
        <v>6947</v>
      </c>
      <c r="AK1103" s="37"/>
      <c r="AL1103" s="37"/>
      <c r="AM1103" s="37"/>
      <c r="AN1103" s="37" t="s">
        <v>7512</v>
      </c>
      <c r="AO1103" s="37" t="s">
        <v>219</v>
      </c>
      <c r="AP1103" s="37">
        <v>2</v>
      </c>
      <c r="AQ1103" s="37" t="s">
        <v>563</v>
      </c>
      <c r="AR1103" s="37"/>
      <c r="AS1103" s="37"/>
      <c r="AT1103" s="37"/>
      <c r="AU1103" s="37"/>
      <c r="AV1103" s="37"/>
      <c r="AW1103" s="37"/>
      <c r="AX1103" s="37"/>
      <c r="AY1103" s="37"/>
      <c r="AZ1103" s="37"/>
      <c r="BA1103" s="37"/>
      <c r="BB1103" s="37"/>
      <c r="BC1103" s="37" t="s">
        <v>98</v>
      </c>
      <c r="BD1103" s="157">
        <v>273000</v>
      </c>
      <c r="BE1103" s="157">
        <v>305900</v>
      </c>
      <c r="BF1103" s="157">
        <v>1185200</v>
      </c>
      <c r="BG1103" s="157">
        <f t="shared" si="18"/>
        <v>1764100</v>
      </c>
      <c r="BH1103" s="145" t="s">
        <v>100</v>
      </c>
      <c r="BI1103" s="33" t="s">
        <v>222</v>
      </c>
      <c r="BJ1103" s="19" t="s">
        <v>1019</v>
      </c>
      <c r="BK1103" s="19" t="s">
        <v>1020</v>
      </c>
      <c r="BL1103" s="19" t="s">
        <v>1021</v>
      </c>
      <c r="BM1103" s="19" t="s">
        <v>105</v>
      </c>
      <c r="BN1103" s="219"/>
      <c r="BO1103" s="219"/>
      <c r="BP1103" s="33" t="s">
        <v>98</v>
      </c>
      <c r="BQ1103" s="145" t="s">
        <v>229</v>
      </c>
      <c r="BR1103" s="112" t="s">
        <v>7259</v>
      </c>
    </row>
    <row r="1104" spans="1:70" s="355" customFormat="1" ht="135">
      <c r="A1104" s="18">
        <v>1102</v>
      </c>
      <c r="B1104" s="111">
        <v>5361</v>
      </c>
      <c r="C1104" s="112" t="s">
        <v>7259</v>
      </c>
      <c r="D1104" s="37" t="s">
        <v>77</v>
      </c>
      <c r="E1104" s="37" t="s">
        <v>7513</v>
      </c>
      <c r="F1104" s="66" t="s">
        <v>7514</v>
      </c>
      <c r="G1104" s="38" t="s">
        <v>7515</v>
      </c>
      <c r="H1104" s="37" t="s">
        <v>7516</v>
      </c>
      <c r="I1104" s="38"/>
      <c r="J1104" s="37" t="s">
        <v>7513</v>
      </c>
      <c r="K1104" s="39"/>
      <c r="L1104" s="38"/>
      <c r="M1104" s="43"/>
      <c r="N1104" s="43"/>
      <c r="O1104" s="38"/>
      <c r="P1104" s="38"/>
      <c r="Q1104" s="38"/>
      <c r="R1104" s="38"/>
      <c r="S1104" s="38" t="s">
        <v>88</v>
      </c>
      <c r="T1104" s="18" t="s">
        <v>7517</v>
      </c>
      <c r="U1104" s="38" t="s">
        <v>90</v>
      </c>
      <c r="V1104" s="38" t="s">
        <v>3330</v>
      </c>
      <c r="W1104" s="38" t="s">
        <v>771</v>
      </c>
      <c r="X1104" s="42">
        <v>30</v>
      </c>
      <c r="Y1104" s="42">
        <v>8</v>
      </c>
      <c r="Z1104" s="42">
        <v>13771</v>
      </c>
      <c r="AA1104" s="38"/>
      <c r="AB1104" s="37">
        <v>536100</v>
      </c>
      <c r="AC1104" s="38" t="s">
        <v>1016</v>
      </c>
      <c r="AD1104" s="38"/>
      <c r="AE1104" s="38"/>
      <c r="AF1104" s="38"/>
      <c r="AG1104" s="38"/>
      <c r="AH1104" s="38"/>
      <c r="AI1104" s="38"/>
      <c r="AJ1104" s="38"/>
      <c r="AK1104" s="38"/>
      <c r="AL1104" s="38"/>
      <c r="AM1104" s="38"/>
      <c r="AN1104" s="38"/>
      <c r="AO1104" s="38"/>
      <c r="AP1104" s="38"/>
      <c r="AQ1104" s="38"/>
      <c r="AR1104" s="38"/>
      <c r="AS1104" s="38"/>
      <c r="AT1104" s="38"/>
      <c r="AU1104" s="38"/>
      <c r="AV1104" s="38"/>
      <c r="AW1104" s="38"/>
      <c r="AX1104" s="38"/>
      <c r="AY1104" s="38"/>
      <c r="AZ1104" s="38"/>
      <c r="BA1104" s="38"/>
      <c r="BB1104" s="38" t="s">
        <v>98</v>
      </c>
      <c r="BC1104" s="37"/>
      <c r="BD1104" s="157">
        <v>358400</v>
      </c>
      <c r="BE1104" s="157">
        <v>204400</v>
      </c>
      <c r="BF1104" s="157">
        <v>123900</v>
      </c>
      <c r="BG1104" s="157">
        <f t="shared" si="18"/>
        <v>686700</v>
      </c>
      <c r="BH1104" s="145" t="s">
        <v>100</v>
      </c>
      <c r="BI1104" s="33" t="s">
        <v>222</v>
      </c>
      <c r="BJ1104" s="19" t="s">
        <v>1019</v>
      </c>
      <c r="BK1104" s="19" t="s">
        <v>1020</v>
      </c>
      <c r="BL1104" s="19" t="s">
        <v>1021</v>
      </c>
      <c r="BM1104" s="19" t="s">
        <v>105</v>
      </c>
      <c r="BN1104" s="219"/>
      <c r="BO1104" s="219"/>
      <c r="BP1104" s="33" t="s">
        <v>98</v>
      </c>
      <c r="BQ1104" s="145" t="s">
        <v>229</v>
      </c>
      <c r="BR1104" s="112" t="s">
        <v>7259</v>
      </c>
    </row>
    <row r="1105" spans="1:70" s="355" customFormat="1" ht="75">
      <c r="A1105" s="18">
        <v>1103</v>
      </c>
      <c r="B1105" s="111">
        <v>5361</v>
      </c>
      <c r="C1105" s="112" t="s">
        <v>7259</v>
      </c>
      <c r="D1105" s="37" t="s">
        <v>106</v>
      </c>
      <c r="E1105" s="37" t="s">
        <v>7518</v>
      </c>
      <c r="F1105" s="66" t="s">
        <v>7519</v>
      </c>
      <c r="G1105" s="38" t="s">
        <v>7520</v>
      </c>
      <c r="H1105" s="37" t="s">
        <v>7521</v>
      </c>
      <c r="I1105" s="38"/>
      <c r="J1105" s="37" t="s">
        <v>7518</v>
      </c>
      <c r="K1105" s="39"/>
      <c r="L1105" s="38"/>
      <c r="M1105" s="43"/>
      <c r="N1105" s="43"/>
      <c r="O1105" s="38"/>
      <c r="P1105" s="38"/>
      <c r="Q1105" s="38"/>
      <c r="R1105" s="38"/>
      <c r="S1105" s="38" t="s">
        <v>88</v>
      </c>
      <c r="T1105" s="18" t="s">
        <v>7276</v>
      </c>
      <c r="U1105" s="38" t="s">
        <v>90</v>
      </c>
      <c r="V1105" s="38"/>
      <c r="W1105" s="38"/>
      <c r="X1105" s="42">
        <v>50</v>
      </c>
      <c r="Y1105" s="42">
        <v>12</v>
      </c>
      <c r="Z1105" s="42">
        <v>12445.9</v>
      </c>
      <c r="AA1105" s="38"/>
      <c r="AB1105" s="37">
        <v>536100</v>
      </c>
      <c r="AC1105" s="38" t="s">
        <v>1016</v>
      </c>
      <c r="AD1105" s="38"/>
      <c r="AE1105" s="38"/>
      <c r="AF1105" s="38"/>
      <c r="AG1105" s="38"/>
      <c r="AH1105" s="38"/>
      <c r="AI1105" s="38"/>
      <c r="AJ1105" s="38"/>
      <c r="AK1105" s="38"/>
      <c r="AL1105" s="38"/>
      <c r="AM1105" s="38"/>
      <c r="AN1105" s="38"/>
      <c r="AO1105" s="38"/>
      <c r="AP1105" s="38"/>
      <c r="AQ1105" s="38"/>
      <c r="AR1105" s="38"/>
      <c r="AS1105" s="38"/>
      <c r="AT1105" s="38"/>
      <c r="AU1105" s="38"/>
      <c r="AV1105" s="38"/>
      <c r="AW1105" s="38"/>
      <c r="AX1105" s="38"/>
      <c r="AY1105" s="38"/>
      <c r="AZ1105" s="38"/>
      <c r="BA1105" s="38"/>
      <c r="BB1105" s="38"/>
      <c r="BC1105" s="37" t="s">
        <v>98</v>
      </c>
      <c r="BD1105" s="157">
        <v>269065</v>
      </c>
      <c r="BE1105" s="157">
        <v>19000</v>
      </c>
      <c r="BF1105" s="157">
        <v>0</v>
      </c>
      <c r="BG1105" s="157">
        <f t="shared" si="18"/>
        <v>288065</v>
      </c>
      <c r="BH1105" s="145" t="s">
        <v>100</v>
      </c>
      <c r="BI1105" s="33" t="s">
        <v>222</v>
      </c>
      <c r="BJ1105" s="19" t="s">
        <v>1019</v>
      </c>
      <c r="BK1105" s="19" t="s">
        <v>1020</v>
      </c>
      <c r="BL1105" s="19" t="s">
        <v>1021</v>
      </c>
      <c r="BM1105" s="19" t="s">
        <v>105</v>
      </c>
      <c r="BN1105" s="219"/>
      <c r="BO1105" s="219"/>
      <c r="BP1105" s="33" t="s">
        <v>98</v>
      </c>
      <c r="BQ1105" s="145" t="s">
        <v>229</v>
      </c>
      <c r="BR1105" s="112" t="s">
        <v>7259</v>
      </c>
    </row>
    <row r="1106" spans="1:70" s="355" customFormat="1" ht="75">
      <c r="A1106" s="18">
        <v>1104</v>
      </c>
      <c r="B1106" s="111">
        <v>5361</v>
      </c>
      <c r="C1106" s="112" t="s">
        <v>7259</v>
      </c>
      <c r="D1106" s="37" t="s">
        <v>106</v>
      </c>
      <c r="E1106" s="37" t="s">
        <v>7522</v>
      </c>
      <c r="F1106" s="66" t="s">
        <v>7523</v>
      </c>
      <c r="G1106" s="38" t="s">
        <v>7524</v>
      </c>
      <c r="H1106" s="37" t="s">
        <v>7525</v>
      </c>
      <c r="I1106" s="38"/>
      <c r="J1106" s="37" t="s">
        <v>7522</v>
      </c>
      <c r="K1106" s="39"/>
      <c r="L1106" s="38"/>
      <c r="M1106" s="43"/>
      <c r="N1106" s="43"/>
      <c r="O1106" s="38"/>
      <c r="P1106" s="38"/>
      <c r="Q1106" s="38"/>
      <c r="R1106" s="38"/>
      <c r="S1106" s="38" t="s">
        <v>88</v>
      </c>
      <c r="T1106" s="18" t="s">
        <v>7276</v>
      </c>
      <c r="U1106" s="38" t="s">
        <v>314</v>
      </c>
      <c r="V1106" s="38" t="s">
        <v>820</v>
      </c>
      <c r="W1106" s="38" t="s">
        <v>7526</v>
      </c>
      <c r="X1106" s="42">
        <v>1188</v>
      </c>
      <c r="Y1106" s="42">
        <v>7</v>
      </c>
      <c r="Z1106" s="42">
        <v>6789</v>
      </c>
      <c r="AA1106" s="38"/>
      <c r="AB1106" s="37">
        <v>536100</v>
      </c>
      <c r="AC1106" s="38" t="s">
        <v>1016</v>
      </c>
      <c r="AD1106" s="38"/>
      <c r="AE1106" s="38"/>
      <c r="AF1106" s="38"/>
      <c r="AG1106" s="38"/>
      <c r="AH1106" s="38"/>
      <c r="AI1106" s="38"/>
      <c r="AJ1106" s="38"/>
      <c r="AK1106" s="38"/>
      <c r="AL1106" s="38"/>
      <c r="AM1106" s="38"/>
      <c r="AN1106" s="38"/>
      <c r="AO1106" s="38"/>
      <c r="AP1106" s="38"/>
      <c r="AQ1106" s="38"/>
      <c r="AR1106" s="38"/>
      <c r="AS1106" s="38"/>
      <c r="AT1106" s="38"/>
      <c r="AU1106" s="38"/>
      <c r="AV1106" s="38"/>
      <c r="AW1106" s="38"/>
      <c r="AX1106" s="38"/>
      <c r="AY1106" s="38"/>
      <c r="AZ1106" s="38"/>
      <c r="BA1106" s="38"/>
      <c r="BB1106" s="38"/>
      <c r="BC1106" s="37" t="s">
        <v>98</v>
      </c>
      <c r="BD1106" s="157">
        <v>558757</v>
      </c>
      <c r="BE1106" s="157">
        <v>220250</v>
      </c>
      <c r="BF1106" s="157">
        <v>79090</v>
      </c>
      <c r="BG1106" s="157">
        <f t="shared" si="18"/>
        <v>858097</v>
      </c>
      <c r="BH1106" s="145" t="s">
        <v>100</v>
      </c>
      <c r="BI1106" s="33" t="s">
        <v>222</v>
      </c>
      <c r="BJ1106" s="19" t="s">
        <v>1019</v>
      </c>
      <c r="BK1106" s="19" t="s">
        <v>1020</v>
      </c>
      <c r="BL1106" s="19" t="s">
        <v>1021</v>
      </c>
      <c r="BM1106" s="19" t="s">
        <v>105</v>
      </c>
      <c r="BN1106" s="219"/>
      <c r="BO1106" s="219"/>
      <c r="BP1106" s="33" t="s">
        <v>98</v>
      </c>
      <c r="BQ1106" s="145" t="s">
        <v>229</v>
      </c>
      <c r="BR1106" s="112" t="s">
        <v>7259</v>
      </c>
    </row>
    <row r="1107" spans="1:70" s="355" customFormat="1" ht="75">
      <c r="A1107" s="18">
        <v>1105</v>
      </c>
      <c r="B1107" s="111">
        <v>5361</v>
      </c>
      <c r="C1107" s="112" t="s">
        <v>7259</v>
      </c>
      <c r="D1107" s="37" t="s">
        <v>106</v>
      </c>
      <c r="E1107" s="37" t="s">
        <v>7527</v>
      </c>
      <c r="F1107" s="66" t="s">
        <v>7528</v>
      </c>
      <c r="G1107" s="38" t="s">
        <v>7529</v>
      </c>
      <c r="H1107" s="37" t="s">
        <v>7530</v>
      </c>
      <c r="I1107" s="38"/>
      <c r="J1107" s="37" t="s">
        <v>7527</v>
      </c>
      <c r="K1107" s="39"/>
      <c r="L1107" s="38"/>
      <c r="M1107" s="43"/>
      <c r="N1107" s="43"/>
      <c r="O1107" s="38"/>
      <c r="P1107" s="38"/>
      <c r="Q1107" s="38"/>
      <c r="R1107" s="38"/>
      <c r="S1107" s="38" t="s">
        <v>88</v>
      </c>
      <c r="T1107" s="18"/>
      <c r="U1107" s="38" t="s">
        <v>314</v>
      </c>
      <c r="V1107" s="38" t="s">
        <v>820</v>
      </c>
      <c r="W1107" s="38" t="s">
        <v>7531</v>
      </c>
      <c r="X1107" s="42">
        <v>587</v>
      </c>
      <c r="Y1107" s="42">
        <v>7</v>
      </c>
      <c r="Z1107" s="42">
        <v>6416.666666666667</v>
      </c>
      <c r="AA1107" s="38"/>
      <c r="AB1107" s="37">
        <v>536100</v>
      </c>
      <c r="AC1107" s="38" t="s">
        <v>1016</v>
      </c>
      <c r="AD1107" s="38"/>
      <c r="AE1107" s="38"/>
      <c r="AF1107" s="38"/>
      <c r="AG1107" s="38"/>
      <c r="AH1107" s="38"/>
      <c r="AI1107" s="38"/>
      <c r="AJ1107" s="38"/>
      <c r="AK1107" s="38"/>
      <c r="AL1107" s="38"/>
      <c r="AM1107" s="38"/>
      <c r="AN1107" s="38"/>
      <c r="AO1107" s="38"/>
      <c r="AP1107" s="38"/>
      <c r="AQ1107" s="38"/>
      <c r="AR1107" s="38"/>
      <c r="AS1107" s="38"/>
      <c r="AT1107" s="38"/>
      <c r="AU1107" s="38"/>
      <c r="AV1107" s="38"/>
      <c r="AW1107" s="38"/>
      <c r="AX1107" s="38"/>
      <c r="AY1107" s="38"/>
      <c r="AZ1107" s="38"/>
      <c r="BA1107" s="38"/>
      <c r="BB1107" s="38"/>
      <c r="BC1107" s="37" t="s">
        <v>98</v>
      </c>
      <c r="BD1107" s="157">
        <v>83900</v>
      </c>
      <c r="BE1107" s="157">
        <v>23545</v>
      </c>
      <c r="BF1107" s="157">
        <v>0</v>
      </c>
      <c r="BG1107" s="157">
        <f t="shared" si="18"/>
        <v>107445</v>
      </c>
      <c r="BH1107" s="145" t="s">
        <v>100</v>
      </c>
      <c r="BI1107" s="33" t="s">
        <v>222</v>
      </c>
      <c r="BJ1107" s="19" t="s">
        <v>1019</v>
      </c>
      <c r="BK1107" s="19" t="s">
        <v>1020</v>
      </c>
      <c r="BL1107" s="19" t="s">
        <v>1021</v>
      </c>
      <c r="BM1107" s="19" t="s">
        <v>105</v>
      </c>
      <c r="BN1107" s="219"/>
      <c r="BO1107" s="219"/>
      <c r="BP1107" s="33" t="s">
        <v>98</v>
      </c>
      <c r="BQ1107" s="145" t="s">
        <v>229</v>
      </c>
      <c r="BR1107" s="112" t="s">
        <v>7259</v>
      </c>
    </row>
    <row r="1108" spans="1:70" s="355" customFormat="1" ht="165">
      <c r="A1108" s="18">
        <v>1106</v>
      </c>
      <c r="B1108" s="111">
        <v>5361</v>
      </c>
      <c r="C1108" s="112" t="s">
        <v>7259</v>
      </c>
      <c r="D1108" s="67" t="s">
        <v>235</v>
      </c>
      <c r="E1108" s="155" t="s">
        <v>7532</v>
      </c>
      <c r="F1108" s="148" t="s">
        <v>7533</v>
      </c>
      <c r="G1108" s="70" t="s">
        <v>7534</v>
      </c>
      <c r="H1108" s="71" t="s">
        <v>7535</v>
      </c>
      <c r="I1108" s="98"/>
      <c r="J1108" s="155" t="s">
        <v>7532</v>
      </c>
      <c r="K1108" s="67"/>
      <c r="L1108" s="70" t="s">
        <v>7536</v>
      </c>
      <c r="M1108" s="73">
        <v>45516</v>
      </c>
      <c r="N1108" s="73" t="s">
        <v>105</v>
      </c>
      <c r="O1108" s="92"/>
      <c r="P1108" s="92"/>
      <c r="Q1108" s="92"/>
      <c r="R1108" s="92"/>
      <c r="S1108" s="67" t="s">
        <v>88</v>
      </c>
      <c r="T1108" s="74" t="s">
        <v>7276</v>
      </c>
      <c r="U1108" s="70">
        <v>0</v>
      </c>
      <c r="V1108" s="70" t="s">
        <v>105</v>
      </c>
      <c r="W1108" s="70" t="s">
        <v>6414</v>
      </c>
      <c r="X1108" s="85"/>
      <c r="Y1108" s="92"/>
      <c r="Z1108" s="156"/>
      <c r="AA1108" s="92"/>
      <c r="AB1108" s="67">
        <v>536100</v>
      </c>
      <c r="AC1108" s="70" t="s">
        <v>1016</v>
      </c>
      <c r="AD1108" s="70"/>
      <c r="AE1108" s="92"/>
      <c r="AF1108" s="92"/>
      <c r="AG1108" s="92"/>
      <c r="AH1108" s="92"/>
      <c r="AI1108" s="92"/>
      <c r="AJ1108" s="92"/>
      <c r="AK1108" s="92"/>
      <c r="AL1108" s="92"/>
      <c r="AM1108" s="92"/>
      <c r="AN1108" s="92"/>
      <c r="AO1108" s="92"/>
      <c r="AP1108" s="92"/>
      <c r="AQ1108" s="92"/>
      <c r="AR1108" s="92"/>
      <c r="AS1108" s="92"/>
      <c r="AT1108" s="92"/>
      <c r="AU1108" s="92"/>
      <c r="AV1108" s="92"/>
      <c r="AW1108" s="92"/>
      <c r="AX1108" s="92"/>
      <c r="AY1108" s="92"/>
      <c r="AZ1108" s="92"/>
      <c r="BA1108" s="92"/>
      <c r="BB1108" s="92"/>
      <c r="BC1108" s="92"/>
      <c r="BD1108" s="157">
        <v>569000</v>
      </c>
      <c r="BE1108" s="157">
        <v>328600</v>
      </c>
      <c r="BF1108" s="157">
        <v>0</v>
      </c>
      <c r="BG1108" s="157">
        <f t="shared" si="18"/>
        <v>897600</v>
      </c>
      <c r="BH1108" s="145" t="s">
        <v>100</v>
      </c>
      <c r="BI1108" s="33" t="s">
        <v>222</v>
      </c>
      <c r="BJ1108" s="19" t="s">
        <v>1019</v>
      </c>
      <c r="BK1108" s="19" t="s">
        <v>1020</v>
      </c>
      <c r="BL1108" s="19" t="s">
        <v>1021</v>
      </c>
      <c r="BM1108" s="19" t="s">
        <v>105</v>
      </c>
      <c r="BN1108" s="219"/>
      <c r="BO1108" s="219"/>
      <c r="BP1108" s="33" t="s">
        <v>98</v>
      </c>
      <c r="BQ1108" s="145" t="s">
        <v>229</v>
      </c>
      <c r="BR1108" s="112" t="s">
        <v>7259</v>
      </c>
    </row>
    <row r="1109" spans="1:70" s="355" customFormat="1" ht="120">
      <c r="A1109" s="18">
        <v>1107</v>
      </c>
      <c r="B1109" s="111">
        <v>5361</v>
      </c>
      <c r="C1109" s="112" t="s">
        <v>7259</v>
      </c>
      <c r="D1109" s="67" t="s">
        <v>235</v>
      </c>
      <c r="E1109" s="68" t="s">
        <v>7537</v>
      </c>
      <c r="F1109" s="69" t="s">
        <v>7538</v>
      </c>
      <c r="G1109" s="70" t="s">
        <v>7539</v>
      </c>
      <c r="H1109" s="71" t="s">
        <v>7540</v>
      </c>
      <c r="I1109" s="72"/>
      <c r="J1109" s="72" t="s">
        <v>7537</v>
      </c>
      <c r="K1109" s="67"/>
      <c r="L1109" s="70" t="s">
        <v>7541</v>
      </c>
      <c r="M1109" s="73">
        <v>46005</v>
      </c>
      <c r="N1109" s="73"/>
      <c r="O1109" s="72"/>
      <c r="P1109" s="72"/>
      <c r="Q1109" s="72"/>
      <c r="R1109" s="72"/>
      <c r="S1109" s="67" t="s">
        <v>88</v>
      </c>
      <c r="T1109" s="111" t="s">
        <v>7276</v>
      </c>
      <c r="U1109" s="70" t="s">
        <v>7542</v>
      </c>
      <c r="V1109" s="70" t="s">
        <v>105</v>
      </c>
      <c r="W1109" s="70" t="s">
        <v>7543</v>
      </c>
      <c r="X1109" s="75"/>
      <c r="Y1109" s="75"/>
      <c r="Z1109" s="76"/>
      <c r="AA1109" s="72"/>
      <c r="AB1109" s="67">
        <v>536100</v>
      </c>
      <c r="AC1109" s="70" t="s">
        <v>1016</v>
      </c>
      <c r="AD1109" s="70"/>
      <c r="AE1109" s="72"/>
      <c r="AF1109" s="72"/>
      <c r="AG1109" s="72"/>
      <c r="AH1109" s="72"/>
      <c r="AI1109" s="72"/>
      <c r="AJ1109" s="72"/>
      <c r="AK1109" s="72"/>
      <c r="AL1109" s="72"/>
      <c r="AM1109" s="72"/>
      <c r="AN1109" s="72"/>
      <c r="AO1109" s="72"/>
      <c r="AP1109" s="76"/>
      <c r="AQ1109" s="72"/>
      <c r="AR1109" s="72"/>
      <c r="AS1109" s="77"/>
      <c r="AT1109" s="77"/>
      <c r="AU1109" s="77"/>
      <c r="AV1109" s="72"/>
      <c r="AW1109" s="72"/>
      <c r="AX1109" s="72"/>
      <c r="AY1109" s="72"/>
      <c r="AZ1109" s="72"/>
      <c r="BA1109" s="72"/>
      <c r="BB1109" s="72"/>
      <c r="BC1109" s="68"/>
      <c r="BD1109" s="157">
        <v>0</v>
      </c>
      <c r="BE1109" s="157">
        <v>60545</v>
      </c>
      <c r="BF1109" s="157">
        <v>27545</v>
      </c>
      <c r="BG1109" s="157">
        <f t="shared" si="18"/>
        <v>88090</v>
      </c>
      <c r="BH1109" s="145" t="s">
        <v>100</v>
      </c>
      <c r="BI1109" s="33" t="s">
        <v>222</v>
      </c>
      <c r="BJ1109" s="19" t="s">
        <v>1019</v>
      </c>
      <c r="BK1109" s="19" t="s">
        <v>1020</v>
      </c>
      <c r="BL1109" s="19" t="s">
        <v>1021</v>
      </c>
      <c r="BM1109" s="19" t="s">
        <v>105</v>
      </c>
      <c r="BN1109" s="219"/>
      <c r="BO1109" s="219"/>
      <c r="BP1109" s="33" t="s">
        <v>98</v>
      </c>
      <c r="BQ1109" s="145" t="s">
        <v>229</v>
      </c>
      <c r="BR1109" s="112" t="s">
        <v>7259</v>
      </c>
    </row>
    <row r="1110" spans="1:70" s="355" customFormat="1" ht="90">
      <c r="A1110" s="18">
        <v>1108</v>
      </c>
      <c r="B1110" s="111">
        <v>5361</v>
      </c>
      <c r="C1110" s="112" t="s">
        <v>7259</v>
      </c>
      <c r="D1110" s="67" t="s">
        <v>253</v>
      </c>
      <c r="E1110" s="68" t="s">
        <v>7544</v>
      </c>
      <c r="F1110" s="69" t="s">
        <v>7545</v>
      </c>
      <c r="G1110" s="70" t="s">
        <v>7546</v>
      </c>
      <c r="H1110" s="71" t="s">
        <v>7547</v>
      </c>
      <c r="I1110" s="72"/>
      <c r="J1110" s="72" t="s">
        <v>7544</v>
      </c>
      <c r="K1110" s="67"/>
      <c r="L1110" s="70" t="s">
        <v>7548</v>
      </c>
      <c r="M1110" s="73">
        <v>45847</v>
      </c>
      <c r="N1110" s="73" t="s">
        <v>105</v>
      </c>
      <c r="O1110" s="72"/>
      <c r="P1110" s="72"/>
      <c r="Q1110" s="72"/>
      <c r="R1110" s="366"/>
      <c r="S1110" s="67" t="s">
        <v>88</v>
      </c>
      <c r="T1110" s="74" t="s">
        <v>7517</v>
      </c>
      <c r="U1110" s="70" t="s">
        <v>105</v>
      </c>
      <c r="V1110" s="70" t="s">
        <v>105</v>
      </c>
      <c r="W1110" s="70" t="s">
        <v>105</v>
      </c>
      <c r="X1110" s="75"/>
      <c r="Y1110" s="75"/>
      <c r="Z1110" s="76"/>
      <c r="AA1110" s="72"/>
      <c r="AB1110" s="67">
        <v>536100</v>
      </c>
      <c r="AC1110" s="70" t="s">
        <v>1016</v>
      </c>
      <c r="AD1110" s="70"/>
      <c r="AE1110" s="72"/>
      <c r="AF1110" s="72"/>
      <c r="AG1110" s="72"/>
      <c r="AH1110" s="72"/>
      <c r="AI1110" s="72"/>
      <c r="AJ1110" s="72"/>
      <c r="AK1110" s="72"/>
      <c r="AL1110" s="72"/>
      <c r="AM1110" s="72"/>
      <c r="AN1110" s="72"/>
      <c r="AO1110" s="72"/>
      <c r="AP1110" s="76"/>
      <c r="AQ1110" s="72"/>
      <c r="AR1110" s="72"/>
      <c r="AS1110" s="77"/>
      <c r="AT1110" s="77"/>
      <c r="AU1110" s="77"/>
      <c r="AV1110" s="72"/>
      <c r="AW1110" s="72"/>
      <c r="AX1110" s="72"/>
      <c r="AY1110" s="72"/>
      <c r="AZ1110" s="72"/>
      <c r="BA1110" s="72"/>
      <c r="BB1110" s="72"/>
      <c r="BC1110" s="68"/>
      <c r="BD1110" s="157">
        <v>889272</v>
      </c>
      <c r="BE1110" s="157">
        <v>618064</v>
      </c>
      <c r="BF1110" s="157">
        <v>360391</v>
      </c>
      <c r="BG1110" s="157">
        <f t="shared" si="18"/>
        <v>1867727</v>
      </c>
      <c r="BH1110" s="145" t="s">
        <v>100</v>
      </c>
      <c r="BI1110" s="33" t="s">
        <v>222</v>
      </c>
      <c r="BJ1110" s="19" t="s">
        <v>1019</v>
      </c>
      <c r="BK1110" s="19" t="s">
        <v>1020</v>
      </c>
      <c r="BL1110" s="19" t="s">
        <v>1021</v>
      </c>
      <c r="BM1110" s="19" t="s">
        <v>105</v>
      </c>
      <c r="BN1110" s="219"/>
      <c r="BO1110" s="219"/>
      <c r="BP1110" s="33" t="s">
        <v>98</v>
      </c>
      <c r="BQ1110" s="145" t="s">
        <v>229</v>
      </c>
      <c r="BR1110" s="112" t="s">
        <v>7259</v>
      </c>
    </row>
    <row r="1111" spans="1:70" s="355" customFormat="1" ht="90">
      <c r="A1111" s="18">
        <v>1109</v>
      </c>
      <c r="B1111" s="111">
        <v>5361</v>
      </c>
      <c r="C1111" s="112" t="s">
        <v>7259</v>
      </c>
      <c r="D1111" s="67" t="s">
        <v>235</v>
      </c>
      <c r="E1111" s="68" t="s">
        <v>7549</v>
      </c>
      <c r="F1111" s="69" t="s">
        <v>7550</v>
      </c>
      <c r="G1111" s="70" t="s">
        <v>7551</v>
      </c>
      <c r="H1111" s="71" t="s">
        <v>7552</v>
      </c>
      <c r="I1111" s="72"/>
      <c r="J1111" s="72" t="s">
        <v>7549</v>
      </c>
      <c r="K1111" s="67"/>
      <c r="L1111" s="70" t="s">
        <v>7553</v>
      </c>
      <c r="M1111" s="73">
        <v>45513</v>
      </c>
      <c r="N1111" s="73" t="s">
        <v>105</v>
      </c>
      <c r="O1111" s="72"/>
      <c r="P1111" s="72"/>
      <c r="Q1111" s="72"/>
      <c r="R1111" s="72"/>
      <c r="S1111" s="67" t="s">
        <v>88</v>
      </c>
      <c r="T1111" s="74" t="s">
        <v>7276</v>
      </c>
      <c r="U1111" s="70" t="s">
        <v>105</v>
      </c>
      <c r="V1111" s="70" t="s">
        <v>105</v>
      </c>
      <c r="W1111" s="70" t="s">
        <v>105</v>
      </c>
      <c r="X1111" s="72"/>
      <c r="Y1111" s="72"/>
      <c r="Z1111" s="75"/>
      <c r="AA1111" s="72"/>
      <c r="AB1111" s="67">
        <v>536100</v>
      </c>
      <c r="AC1111" s="70" t="s">
        <v>1016</v>
      </c>
      <c r="AD1111" s="70"/>
      <c r="AE1111" s="72"/>
      <c r="AF1111" s="72"/>
      <c r="AG1111" s="72"/>
      <c r="AH1111" s="72"/>
      <c r="AI1111" s="72"/>
      <c r="AJ1111" s="72"/>
      <c r="AK1111" s="72"/>
      <c r="AL1111" s="72"/>
      <c r="AM1111" s="72"/>
      <c r="AN1111" s="72"/>
      <c r="AO1111" s="72"/>
      <c r="AP1111" s="76"/>
      <c r="AQ1111" s="72"/>
      <c r="AR1111" s="72"/>
      <c r="AS1111" s="77"/>
      <c r="AT1111" s="77"/>
      <c r="AU1111" s="77"/>
      <c r="AV1111" s="72"/>
      <c r="AW1111" s="72"/>
      <c r="AX1111" s="72"/>
      <c r="AY1111" s="72"/>
      <c r="AZ1111" s="72"/>
      <c r="BA1111" s="72"/>
      <c r="BB1111" s="72"/>
      <c r="BC1111" s="68"/>
      <c r="BD1111" s="157">
        <v>91635</v>
      </c>
      <c r="BE1111" s="157">
        <v>23545</v>
      </c>
      <c r="BF1111" s="157">
        <v>0</v>
      </c>
      <c r="BG1111" s="157">
        <f t="shared" si="18"/>
        <v>115180</v>
      </c>
      <c r="BH1111" s="145" t="s">
        <v>100</v>
      </c>
      <c r="BI1111" s="33" t="s">
        <v>222</v>
      </c>
      <c r="BJ1111" s="19" t="s">
        <v>1019</v>
      </c>
      <c r="BK1111" s="19" t="s">
        <v>1020</v>
      </c>
      <c r="BL1111" s="19" t="s">
        <v>1021</v>
      </c>
      <c r="BM1111" s="19" t="s">
        <v>105</v>
      </c>
      <c r="BN1111" s="219"/>
      <c r="BO1111" s="219"/>
      <c r="BP1111" s="33" t="s">
        <v>98</v>
      </c>
      <c r="BQ1111" s="145" t="s">
        <v>229</v>
      </c>
      <c r="BR1111" s="112" t="s">
        <v>7259</v>
      </c>
    </row>
    <row r="1112" spans="1:70" s="355" customFormat="1" ht="105">
      <c r="A1112" s="18">
        <v>1110</v>
      </c>
      <c r="B1112" s="111">
        <v>5361</v>
      </c>
      <c r="C1112" s="112" t="s">
        <v>7259</v>
      </c>
      <c r="D1112" s="88" t="s">
        <v>235</v>
      </c>
      <c r="E1112" s="89" t="s">
        <v>7554</v>
      </c>
      <c r="F1112" s="90" t="s">
        <v>7555</v>
      </c>
      <c r="G1112" s="38" t="s">
        <v>7556</v>
      </c>
      <c r="H1112" s="38"/>
      <c r="I1112" s="38"/>
      <c r="J1112" s="89" t="s">
        <v>7554</v>
      </c>
      <c r="K1112" s="67"/>
      <c r="L1112" s="87" t="s">
        <v>7557</v>
      </c>
      <c r="M1112" s="73">
        <v>44868</v>
      </c>
      <c r="N1112" s="73" t="s">
        <v>105</v>
      </c>
      <c r="O1112" s="92"/>
      <c r="P1112" s="93"/>
      <c r="Q1112" s="93"/>
      <c r="R1112" s="93"/>
      <c r="S1112" s="67" t="s">
        <v>88</v>
      </c>
      <c r="T1112" s="111">
        <v>0</v>
      </c>
      <c r="U1112" s="87"/>
      <c r="V1112" s="87"/>
      <c r="W1112" s="95"/>
      <c r="X1112" s="96"/>
      <c r="Y1112" s="96"/>
      <c r="Z1112" s="335"/>
      <c r="AA1112" s="335"/>
      <c r="AB1112" s="67">
        <v>536100</v>
      </c>
      <c r="AC1112" s="67" t="s">
        <v>1016</v>
      </c>
      <c r="AD1112" s="87"/>
      <c r="AE1112" s="98"/>
      <c r="AF1112" s="93"/>
      <c r="AG1112" s="93"/>
      <c r="AH1112" s="93"/>
      <c r="AI1112" s="93"/>
      <c r="AJ1112" s="93"/>
      <c r="AK1112" s="93"/>
      <c r="AL1112" s="93"/>
      <c r="AM1112" s="93"/>
      <c r="AN1112" s="93"/>
      <c r="AO1112" s="93"/>
      <c r="AP1112" s="93"/>
      <c r="AQ1112" s="93"/>
      <c r="AR1112" s="93"/>
      <c r="AS1112" s="93"/>
      <c r="AT1112" s="93"/>
      <c r="AU1112" s="93"/>
      <c r="AV1112" s="93"/>
      <c r="AW1112" s="93"/>
      <c r="AX1112" s="93"/>
      <c r="AY1112" s="93"/>
      <c r="AZ1112" s="93"/>
      <c r="BA1112" s="93"/>
      <c r="BB1112" s="93"/>
      <c r="BC1112" s="99"/>
      <c r="BD1112" s="157">
        <v>0</v>
      </c>
      <c r="BE1112" s="157">
        <v>66650</v>
      </c>
      <c r="BF1112" s="157">
        <v>0</v>
      </c>
      <c r="BG1112" s="157">
        <f t="shared" si="18"/>
        <v>66650</v>
      </c>
      <c r="BH1112" s="145"/>
      <c r="BI1112" s="33" t="s">
        <v>1299</v>
      </c>
      <c r="BJ1112" s="19" t="s">
        <v>1019</v>
      </c>
      <c r="BK1112" s="19" t="s">
        <v>1020</v>
      </c>
      <c r="BL1112" s="19" t="s">
        <v>1021</v>
      </c>
      <c r="BM1112" s="19" t="s">
        <v>105</v>
      </c>
      <c r="BN1112" s="219"/>
      <c r="BO1112" s="219"/>
      <c r="BP1112" s="33"/>
      <c r="BQ1112" s="145"/>
      <c r="BR1112" s="112" t="s">
        <v>7259</v>
      </c>
    </row>
    <row r="1113" spans="1:70" s="355" customFormat="1" ht="105">
      <c r="A1113" s="18">
        <v>1111</v>
      </c>
      <c r="B1113" s="111">
        <v>5361</v>
      </c>
      <c r="C1113" s="112" t="s">
        <v>7259</v>
      </c>
      <c r="D1113" s="88" t="s">
        <v>235</v>
      </c>
      <c r="E1113" s="89" t="s">
        <v>7558</v>
      </c>
      <c r="F1113" s="90" t="s">
        <v>7559</v>
      </c>
      <c r="G1113" s="38" t="s">
        <v>7560</v>
      </c>
      <c r="H1113" s="38"/>
      <c r="I1113" s="38"/>
      <c r="J1113" s="89" t="s">
        <v>7558</v>
      </c>
      <c r="K1113" s="67"/>
      <c r="L1113" s="87" t="s">
        <v>7561</v>
      </c>
      <c r="M1113" s="73">
        <v>44907</v>
      </c>
      <c r="N1113" s="73" t="s">
        <v>105</v>
      </c>
      <c r="O1113" s="92"/>
      <c r="P1113" s="93"/>
      <c r="Q1113" s="93"/>
      <c r="R1113" s="93"/>
      <c r="S1113" s="67" t="s">
        <v>88</v>
      </c>
      <c r="T1113" s="111">
        <v>0</v>
      </c>
      <c r="U1113" s="87"/>
      <c r="V1113" s="87"/>
      <c r="W1113" s="95"/>
      <c r="X1113" s="96"/>
      <c r="Y1113" s="96"/>
      <c r="Z1113" s="335"/>
      <c r="AA1113" s="335"/>
      <c r="AB1113" s="67">
        <v>536100</v>
      </c>
      <c r="AC1113" s="67" t="s">
        <v>1016</v>
      </c>
      <c r="AD1113" s="87"/>
      <c r="AE1113" s="98"/>
      <c r="AF1113" s="93"/>
      <c r="AG1113" s="93"/>
      <c r="AH1113" s="93"/>
      <c r="AI1113" s="93"/>
      <c r="AJ1113" s="93"/>
      <c r="AK1113" s="93"/>
      <c r="AL1113" s="93"/>
      <c r="AM1113" s="93"/>
      <c r="AN1113" s="93"/>
      <c r="AO1113" s="93"/>
      <c r="AP1113" s="93"/>
      <c r="AQ1113" s="93"/>
      <c r="AR1113" s="93"/>
      <c r="AS1113" s="93"/>
      <c r="AT1113" s="93"/>
      <c r="AU1113" s="93"/>
      <c r="AV1113" s="93"/>
      <c r="AW1113" s="93"/>
      <c r="AX1113" s="93"/>
      <c r="AY1113" s="93"/>
      <c r="AZ1113" s="93"/>
      <c r="BA1113" s="93"/>
      <c r="BB1113" s="93"/>
      <c r="BC1113" s="99"/>
      <c r="BD1113" s="157">
        <v>0</v>
      </c>
      <c r="BE1113" s="157">
        <v>33000</v>
      </c>
      <c r="BF1113" s="157">
        <v>0</v>
      </c>
      <c r="BG1113" s="157">
        <f t="shared" si="18"/>
        <v>33000</v>
      </c>
      <c r="BH1113" s="145"/>
      <c r="BI1113" s="33" t="s">
        <v>1299</v>
      </c>
      <c r="BJ1113" s="19" t="s">
        <v>1019</v>
      </c>
      <c r="BK1113" s="19" t="s">
        <v>1020</v>
      </c>
      <c r="BL1113" s="19" t="s">
        <v>1021</v>
      </c>
      <c r="BM1113" s="19" t="s">
        <v>105</v>
      </c>
      <c r="BN1113" s="219"/>
      <c r="BO1113" s="219"/>
      <c r="BP1113" s="33"/>
      <c r="BQ1113" s="145"/>
      <c r="BR1113" s="112" t="s">
        <v>7259</v>
      </c>
    </row>
    <row r="1114" spans="1:70" s="355" customFormat="1" ht="135">
      <c r="A1114" s="18">
        <v>1112</v>
      </c>
      <c r="B1114" s="111">
        <v>5361</v>
      </c>
      <c r="C1114" s="112" t="s">
        <v>7259</v>
      </c>
      <c r="D1114" s="74" t="s">
        <v>316</v>
      </c>
      <c r="E1114" s="74" t="s">
        <v>7562</v>
      </c>
      <c r="F1114" s="100" t="s">
        <v>7563</v>
      </c>
      <c r="G1114" s="74" t="s">
        <v>7564</v>
      </c>
      <c r="H1114" s="74"/>
      <c r="I1114" s="74" t="s">
        <v>7565</v>
      </c>
      <c r="J1114" s="74" t="s">
        <v>7562</v>
      </c>
      <c r="K1114" s="101"/>
      <c r="L1114" s="74" t="s">
        <v>7566</v>
      </c>
      <c r="M1114" s="102">
        <v>45839</v>
      </c>
      <c r="N1114" s="103" t="s">
        <v>86</v>
      </c>
      <c r="O1114" s="74" t="s">
        <v>128</v>
      </c>
      <c r="P1114" s="104" t="s">
        <v>322</v>
      </c>
      <c r="Q1114" s="105"/>
      <c r="R1114" s="105"/>
      <c r="S1114" s="74" t="s">
        <v>88</v>
      </c>
      <c r="T1114" s="92" t="s">
        <v>323</v>
      </c>
      <c r="U1114" s="104" t="s">
        <v>324</v>
      </c>
      <c r="V1114" s="105"/>
      <c r="W1114" s="104" t="s">
        <v>152</v>
      </c>
      <c r="X1114" s="106">
        <v>1.7882352941176471E-2</v>
      </c>
      <c r="Y1114" s="106">
        <v>0.56666666666666665</v>
      </c>
      <c r="Z1114" s="106">
        <v>6682</v>
      </c>
      <c r="AA1114" s="107" t="s">
        <v>325</v>
      </c>
      <c r="AB1114" s="74">
        <v>536100</v>
      </c>
      <c r="AC1114" s="74" t="s">
        <v>1016</v>
      </c>
      <c r="AD1114" s="108"/>
      <c r="AE1114" s="98" t="s">
        <v>93</v>
      </c>
      <c r="AF1114" s="105"/>
      <c r="AG1114" s="105"/>
      <c r="AH1114" s="105"/>
      <c r="AI1114" s="105"/>
      <c r="AJ1114" s="109">
        <v>216495</v>
      </c>
      <c r="AK1114" s="74" t="s">
        <v>326</v>
      </c>
      <c r="AL1114" s="105"/>
      <c r="AM1114" s="105"/>
      <c r="AN1114" s="105"/>
      <c r="AO1114" s="105"/>
      <c r="AP1114" s="105"/>
      <c r="AQ1114" s="105"/>
      <c r="AR1114" s="105"/>
      <c r="AS1114" s="105"/>
      <c r="AT1114" s="105"/>
      <c r="AU1114" s="105"/>
      <c r="AV1114" s="105"/>
      <c r="AW1114" s="105"/>
      <c r="AX1114" s="105"/>
      <c r="AY1114" s="105"/>
      <c r="AZ1114" s="105"/>
      <c r="BA1114" s="105"/>
      <c r="BB1114" s="74" t="s">
        <v>98</v>
      </c>
      <c r="BC1114" s="110"/>
      <c r="BD1114" s="157">
        <v>171273</v>
      </c>
      <c r="BE1114" s="157">
        <v>76800</v>
      </c>
      <c r="BF1114" s="157">
        <v>52500</v>
      </c>
      <c r="BG1114" s="157">
        <f t="shared" si="18"/>
        <v>300573</v>
      </c>
      <c r="BH1114" s="33" t="s">
        <v>100</v>
      </c>
      <c r="BI1114" s="33" t="s">
        <v>222</v>
      </c>
      <c r="BJ1114" s="19" t="s">
        <v>1019</v>
      </c>
      <c r="BK1114" s="19" t="s">
        <v>1020</v>
      </c>
      <c r="BL1114" s="19" t="s">
        <v>1021</v>
      </c>
      <c r="BM1114" s="19" t="s">
        <v>105</v>
      </c>
      <c r="BN1114" s="219"/>
      <c r="BO1114" s="219"/>
      <c r="BP1114" s="33" t="s">
        <v>98</v>
      </c>
      <c r="BQ1114" s="33" t="s">
        <v>98</v>
      </c>
      <c r="BR1114" s="112" t="s">
        <v>7259</v>
      </c>
    </row>
    <row r="1115" spans="1:70" s="355" customFormat="1" ht="135">
      <c r="A1115" s="18">
        <v>1113</v>
      </c>
      <c r="B1115" s="111">
        <v>5361</v>
      </c>
      <c r="C1115" s="112" t="s">
        <v>7259</v>
      </c>
      <c r="D1115" s="74" t="s">
        <v>316</v>
      </c>
      <c r="E1115" s="74" t="s">
        <v>7567</v>
      </c>
      <c r="F1115" s="100" t="s">
        <v>7568</v>
      </c>
      <c r="G1115" s="74" t="s">
        <v>7564</v>
      </c>
      <c r="H1115" s="126" t="s">
        <v>7569</v>
      </c>
      <c r="I1115" s="74" t="s">
        <v>7570</v>
      </c>
      <c r="J1115" s="74" t="s">
        <v>7567</v>
      </c>
      <c r="K1115" s="101">
        <v>3301745763</v>
      </c>
      <c r="L1115" s="74" t="s">
        <v>7571</v>
      </c>
      <c r="M1115" s="102">
        <v>45839</v>
      </c>
      <c r="N1115" s="103" t="s">
        <v>86</v>
      </c>
      <c r="O1115" s="74" t="s">
        <v>128</v>
      </c>
      <c r="P1115" s="104" t="s">
        <v>322</v>
      </c>
      <c r="Q1115" s="105"/>
      <c r="R1115" s="105"/>
      <c r="S1115" s="74" t="s">
        <v>88</v>
      </c>
      <c r="T1115" s="92" t="s">
        <v>323</v>
      </c>
      <c r="U1115" s="104" t="s">
        <v>324</v>
      </c>
      <c r="V1115" s="105"/>
      <c r="W1115" s="104" t="s">
        <v>152</v>
      </c>
      <c r="X1115" s="106">
        <v>0.05</v>
      </c>
      <c r="Y1115" s="106">
        <v>6.6666666666666666E-2</v>
      </c>
      <c r="Z1115" s="106">
        <v>2218.1999999999998</v>
      </c>
      <c r="AA1115" s="107" t="s">
        <v>325</v>
      </c>
      <c r="AB1115" s="74">
        <v>536100</v>
      </c>
      <c r="AC1115" s="74" t="s">
        <v>1016</v>
      </c>
      <c r="AD1115" s="108"/>
      <c r="AE1115" s="98" t="s">
        <v>93</v>
      </c>
      <c r="AF1115" s="105"/>
      <c r="AG1115" s="105"/>
      <c r="AH1115" s="105"/>
      <c r="AI1115" s="105"/>
      <c r="AJ1115" s="109">
        <v>72160</v>
      </c>
      <c r="AK1115" s="74" t="s">
        <v>326</v>
      </c>
      <c r="AL1115" s="105"/>
      <c r="AM1115" s="105"/>
      <c r="AN1115" s="105"/>
      <c r="AO1115" s="105"/>
      <c r="AP1115" s="105"/>
      <c r="AQ1115" s="105"/>
      <c r="AR1115" s="105"/>
      <c r="AS1115" s="105"/>
      <c r="AT1115" s="105"/>
      <c r="AU1115" s="105"/>
      <c r="AV1115" s="105"/>
      <c r="AW1115" s="105"/>
      <c r="AX1115" s="105"/>
      <c r="AY1115" s="105"/>
      <c r="AZ1115" s="105"/>
      <c r="BA1115" s="105"/>
      <c r="BB1115" s="74" t="s">
        <v>98</v>
      </c>
      <c r="BC1115" s="110"/>
      <c r="BD1115" s="157">
        <v>149630</v>
      </c>
      <c r="BE1115" s="157">
        <v>30000</v>
      </c>
      <c r="BF1115" s="157">
        <v>0</v>
      </c>
      <c r="BG1115" s="157">
        <f t="shared" si="18"/>
        <v>179630</v>
      </c>
      <c r="BH1115" s="33" t="s">
        <v>100</v>
      </c>
      <c r="BI1115" s="33" t="s">
        <v>222</v>
      </c>
      <c r="BJ1115" s="19" t="s">
        <v>1019</v>
      </c>
      <c r="BK1115" s="19" t="s">
        <v>1020</v>
      </c>
      <c r="BL1115" s="19" t="s">
        <v>1021</v>
      </c>
      <c r="BM1115" s="19" t="s">
        <v>105</v>
      </c>
      <c r="BN1115" s="219"/>
      <c r="BO1115" s="219"/>
      <c r="BP1115" s="33" t="s">
        <v>98</v>
      </c>
      <c r="BQ1115" s="33" t="s">
        <v>98</v>
      </c>
      <c r="BR1115" s="112" t="s">
        <v>7259</v>
      </c>
    </row>
    <row r="1116" spans="1:70" s="354" customFormat="1" ht="135">
      <c r="A1116" s="18">
        <v>1114</v>
      </c>
      <c r="B1116" s="111">
        <v>5361</v>
      </c>
      <c r="C1116" s="112" t="s">
        <v>7259</v>
      </c>
      <c r="D1116" s="74" t="s">
        <v>316</v>
      </c>
      <c r="E1116" s="74" t="s">
        <v>7572</v>
      </c>
      <c r="F1116" s="100" t="s">
        <v>7573</v>
      </c>
      <c r="G1116" s="74" t="s">
        <v>7564</v>
      </c>
      <c r="H1116" s="74"/>
      <c r="I1116" s="74" t="s">
        <v>7574</v>
      </c>
      <c r="J1116" s="74" t="s">
        <v>7572</v>
      </c>
      <c r="K1116" s="101"/>
      <c r="L1116" s="74" t="s">
        <v>7575</v>
      </c>
      <c r="M1116" s="102">
        <v>45839</v>
      </c>
      <c r="N1116" s="103" t="s">
        <v>86</v>
      </c>
      <c r="O1116" s="74" t="s">
        <v>128</v>
      </c>
      <c r="P1116" s="104" t="s">
        <v>322</v>
      </c>
      <c r="Q1116" s="105"/>
      <c r="R1116" s="105"/>
      <c r="S1116" s="74" t="s">
        <v>88</v>
      </c>
      <c r="T1116" s="92" t="s">
        <v>323</v>
      </c>
      <c r="U1116" s="104" t="s">
        <v>324</v>
      </c>
      <c r="V1116" s="105"/>
      <c r="W1116" s="104" t="s">
        <v>152</v>
      </c>
      <c r="X1116" s="106">
        <v>2.5313725490196077E-2</v>
      </c>
      <c r="Y1116" s="106">
        <v>1.7</v>
      </c>
      <c r="Z1116" s="106">
        <v>25338.566666666666</v>
      </c>
      <c r="AA1116" s="107" t="s">
        <v>325</v>
      </c>
      <c r="AB1116" s="74">
        <v>536100</v>
      </c>
      <c r="AC1116" s="74" t="s">
        <v>1016</v>
      </c>
      <c r="AD1116" s="108"/>
      <c r="AE1116" s="98" t="s">
        <v>93</v>
      </c>
      <c r="AF1116" s="105"/>
      <c r="AG1116" s="105"/>
      <c r="AH1116" s="105"/>
      <c r="AI1116" s="105"/>
      <c r="AJ1116" s="109">
        <v>820966</v>
      </c>
      <c r="AK1116" s="74" t="s">
        <v>326</v>
      </c>
      <c r="AL1116" s="105"/>
      <c r="AM1116" s="105"/>
      <c r="AN1116" s="105"/>
      <c r="AO1116" s="105"/>
      <c r="AP1116" s="105"/>
      <c r="AQ1116" s="105"/>
      <c r="AR1116" s="105"/>
      <c r="AS1116" s="105"/>
      <c r="AT1116" s="105"/>
      <c r="AU1116" s="105"/>
      <c r="AV1116" s="105"/>
      <c r="AW1116" s="105"/>
      <c r="AX1116" s="105"/>
      <c r="AY1116" s="105"/>
      <c r="AZ1116" s="105"/>
      <c r="BA1116" s="105"/>
      <c r="BB1116" s="74" t="s">
        <v>98</v>
      </c>
      <c r="BC1116" s="110"/>
      <c r="BD1116" s="157">
        <v>357700</v>
      </c>
      <c r="BE1116" s="157">
        <v>548600</v>
      </c>
      <c r="BF1116" s="157">
        <v>25200</v>
      </c>
      <c r="BG1116" s="157">
        <f t="shared" si="18"/>
        <v>931500</v>
      </c>
      <c r="BH1116" s="33" t="s">
        <v>100</v>
      </c>
      <c r="BI1116" s="33" t="s">
        <v>222</v>
      </c>
      <c r="BJ1116" s="19" t="s">
        <v>1019</v>
      </c>
      <c r="BK1116" s="19" t="s">
        <v>1020</v>
      </c>
      <c r="BL1116" s="19" t="s">
        <v>1021</v>
      </c>
      <c r="BM1116" s="19" t="s">
        <v>105</v>
      </c>
      <c r="BN1116" s="446"/>
      <c r="BO1116" s="446"/>
      <c r="BP1116" s="33" t="s">
        <v>98</v>
      </c>
      <c r="BQ1116" s="33" t="s">
        <v>98</v>
      </c>
      <c r="BR1116" s="112" t="s">
        <v>7259</v>
      </c>
    </row>
    <row r="1117" spans="1:70" s="354" customFormat="1" ht="135">
      <c r="A1117" s="18">
        <v>1115</v>
      </c>
      <c r="B1117" s="111">
        <v>5361</v>
      </c>
      <c r="C1117" s="112" t="s">
        <v>7259</v>
      </c>
      <c r="D1117" s="74" t="s">
        <v>316</v>
      </c>
      <c r="E1117" s="74" t="s">
        <v>7576</v>
      </c>
      <c r="F1117" s="100" t="s">
        <v>7577</v>
      </c>
      <c r="G1117" s="74" t="s">
        <v>7578</v>
      </c>
      <c r="H1117" s="74"/>
      <c r="I1117" s="74" t="s">
        <v>7579</v>
      </c>
      <c r="J1117" s="74" t="s">
        <v>7576</v>
      </c>
      <c r="K1117" s="101"/>
      <c r="L1117" s="74" t="s">
        <v>7580</v>
      </c>
      <c r="M1117" s="102">
        <v>45839</v>
      </c>
      <c r="N1117" s="103" t="s">
        <v>86</v>
      </c>
      <c r="O1117" s="74" t="s">
        <v>128</v>
      </c>
      <c r="P1117" s="104" t="s">
        <v>322</v>
      </c>
      <c r="Q1117" s="105"/>
      <c r="R1117" s="105"/>
      <c r="S1117" s="74" t="s">
        <v>88</v>
      </c>
      <c r="T1117" s="92" t="s">
        <v>323</v>
      </c>
      <c r="U1117" s="104" t="s">
        <v>324</v>
      </c>
      <c r="V1117" s="105"/>
      <c r="W1117" s="104" t="s">
        <v>152</v>
      </c>
      <c r="X1117" s="106">
        <v>1.4999999999999999E-2</v>
      </c>
      <c r="Y1117" s="106">
        <v>0.16666666666666666</v>
      </c>
      <c r="Z1117" s="106">
        <v>2865.5</v>
      </c>
      <c r="AA1117" s="107" t="s">
        <v>325</v>
      </c>
      <c r="AB1117" s="74">
        <v>536100</v>
      </c>
      <c r="AC1117" s="74" t="s">
        <v>1016</v>
      </c>
      <c r="AD1117" s="108"/>
      <c r="AE1117" s="98" t="s">
        <v>93</v>
      </c>
      <c r="AF1117" s="105"/>
      <c r="AG1117" s="105"/>
      <c r="AH1117" s="105"/>
      <c r="AI1117" s="105"/>
      <c r="AJ1117" s="109">
        <v>92842</v>
      </c>
      <c r="AK1117" s="74" t="s">
        <v>326</v>
      </c>
      <c r="AL1117" s="105"/>
      <c r="AM1117" s="105"/>
      <c r="AN1117" s="105"/>
      <c r="AO1117" s="105"/>
      <c r="AP1117" s="105"/>
      <c r="AQ1117" s="105"/>
      <c r="AR1117" s="105"/>
      <c r="AS1117" s="105"/>
      <c r="AT1117" s="105"/>
      <c r="AU1117" s="105"/>
      <c r="AV1117" s="105"/>
      <c r="AW1117" s="105"/>
      <c r="AX1117" s="105"/>
      <c r="AY1117" s="105"/>
      <c r="AZ1117" s="105"/>
      <c r="BA1117" s="105"/>
      <c r="BB1117" s="74" t="s">
        <v>98</v>
      </c>
      <c r="BC1117" s="110"/>
      <c r="BD1117" s="157">
        <v>493188</v>
      </c>
      <c r="BE1117" s="157">
        <v>99547</v>
      </c>
      <c r="BF1117" s="157">
        <v>65001</v>
      </c>
      <c r="BG1117" s="157">
        <f t="shared" si="18"/>
        <v>657736</v>
      </c>
      <c r="BH1117" s="33" t="s">
        <v>100</v>
      </c>
      <c r="BI1117" s="33" t="s">
        <v>222</v>
      </c>
      <c r="BJ1117" s="19" t="s">
        <v>1019</v>
      </c>
      <c r="BK1117" s="19" t="s">
        <v>1020</v>
      </c>
      <c r="BL1117" s="19" t="s">
        <v>1021</v>
      </c>
      <c r="BM1117" s="19" t="s">
        <v>105</v>
      </c>
      <c r="BN1117" s="446"/>
      <c r="BO1117" s="446"/>
      <c r="BP1117" s="33" t="s">
        <v>98</v>
      </c>
      <c r="BQ1117" s="33" t="s">
        <v>98</v>
      </c>
      <c r="BR1117" s="112" t="s">
        <v>7259</v>
      </c>
    </row>
    <row r="1118" spans="1:70" s="354" customFormat="1" ht="120">
      <c r="A1118" s="18">
        <v>1116</v>
      </c>
      <c r="B1118" s="111">
        <v>5361</v>
      </c>
      <c r="C1118" s="112" t="s">
        <v>7259</v>
      </c>
      <c r="D1118" s="74" t="s">
        <v>316</v>
      </c>
      <c r="E1118" s="74" t="s">
        <v>7581</v>
      </c>
      <c r="F1118" s="100" t="s">
        <v>7582</v>
      </c>
      <c r="G1118" s="74" t="s">
        <v>7583</v>
      </c>
      <c r="H1118" s="74"/>
      <c r="I1118" s="74" t="s">
        <v>7584</v>
      </c>
      <c r="J1118" s="74" t="s">
        <v>7581</v>
      </c>
      <c r="K1118" s="101"/>
      <c r="L1118" s="74" t="s">
        <v>7585</v>
      </c>
      <c r="M1118" s="102">
        <v>45839</v>
      </c>
      <c r="N1118" s="103" t="s">
        <v>86</v>
      </c>
      <c r="O1118" s="74" t="s">
        <v>128</v>
      </c>
      <c r="P1118" s="104" t="s">
        <v>322</v>
      </c>
      <c r="Q1118" s="105"/>
      <c r="R1118" s="105"/>
      <c r="S1118" s="74" t="s">
        <v>88</v>
      </c>
      <c r="T1118" s="92" t="s">
        <v>323</v>
      </c>
      <c r="U1118" s="104" t="s">
        <v>324</v>
      </c>
      <c r="V1118" s="105"/>
      <c r="W1118" s="104" t="s">
        <v>152</v>
      </c>
      <c r="X1118" s="106">
        <v>1.8043478260869567E-2</v>
      </c>
      <c r="Y1118" s="106">
        <v>1.5333333333333334</v>
      </c>
      <c r="Z1118" s="106">
        <v>17424.8</v>
      </c>
      <c r="AA1118" s="107" t="s">
        <v>325</v>
      </c>
      <c r="AB1118" s="74">
        <v>536100</v>
      </c>
      <c r="AC1118" s="74" t="s">
        <v>1016</v>
      </c>
      <c r="AD1118" s="108"/>
      <c r="AE1118" s="98" t="s">
        <v>93</v>
      </c>
      <c r="AF1118" s="105"/>
      <c r="AG1118" s="105"/>
      <c r="AH1118" s="105"/>
      <c r="AI1118" s="105"/>
      <c r="AJ1118" s="109">
        <v>564558</v>
      </c>
      <c r="AK1118" s="74" t="s">
        <v>326</v>
      </c>
      <c r="AL1118" s="105"/>
      <c r="AM1118" s="105"/>
      <c r="AN1118" s="105"/>
      <c r="AO1118" s="105"/>
      <c r="AP1118" s="105"/>
      <c r="AQ1118" s="105"/>
      <c r="AR1118" s="105"/>
      <c r="AS1118" s="105"/>
      <c r="AT1118" s="105"/>
      <c r="AU1118" s="105"/>
      <c r="AV1118" s="105"/>
      <c r="AW1118" s="105"/>
      <c r="AX1118" s="105"/>
      <c r="AY1118" s="105"/>
      <c r="AZ1118" s="105"/>
      <c r="BA1118" s="105"/>
      <c r="BB1118" s="74" t="s">
        <v>98</v>
      </c>
      <c r="BC1118" s="110"/>
      <c r="BD1118" s="157">
        <v>291774</v>
      </c>
      <c r="BE1118" s="157">
        <v>386767</v>
      </c>
      <c r="BF1118" s="157">
        <v>306646</v>
      </c>
      <c r="BG1118" s="157">
        <f t="shared" si="18"/>
        <v>985187</v>
      </c>
      <c r="BH1118" s="33" t="s">
        <v>100</v>
      </c>
      <c r="BI1118" s="33" t="s">
        <v>222</v>
      </c>
      <c r="BJ1118" s="19" t="s">
        <v>1019</v>
      </c>
      <c r="BK1118" s="19" t="s">
        <v>1020</v>
      </c>
      <c r="BL1118" s="19" t="s">
        <v>1021</v>
      </c>
      <c r="BM1118" s="19" t="s">
        <v>105</v>
      </c>
      <c r="BN1118" s="446"/>
      <c r="BO1118" s="446"/>
      <c r="BP1118" s="33" t="s">
        <v>98</v>
      </c>
      <c r="BQ1118" s="33" t="s">
        <v>98</v>
      </c>
      <c r="BR1118" s="112" t="s">
        <v>7259</v>
      </c>
    </row>
    <row r="1119" spans="1:70" s="354" customFormat="1" ht="105">
      <c r="A1119" s="18">
        <v>1117</v>
      </c>
      <c r="B1119" s="111">
        <v>5361</v>
      </c>
      <c r="C1119" s="112" t="s">
        <v>7259</v>
      </c>
      <c r="D1119" s="74" t="s">
        <v>316</v>
      </c>
      <c r="E1119" s="74" t="s">
        <v>7586</v>
      </c>
      <c r="F1119" s="100" t="s">
        <v>7587</v>
      </c>
      <c r="G1119" s="74" t="s">
        <v>7588</v>
      </c>
      <c r="H1119" s="126" t="s">
        <v>7589</v>
      </c>
      <c r="I1119" s="74" t="s">
        <v>7590</v>
      </c>
      <c r="J1119" s="74" t="s">
        <v>7586</v>
      </c>
      <c r="K1119" s="101">
        <v>3301745883</v>
      </c>
      <c r="L1119" s="74" t="s">
        <v>7591</v>
      </c>
      <c r="M1119" s="102">
        <v>45839</v>
      </c>
      <c r="N1119" s="103" t="s">
        <v>86</v>
      </c>
      <c r="O1119" s="74" t="s">
        <v>128</v>
      </c>
      <c r="P1119" s="104" t="s">
        <v>322</v>
      </c>
      <c r="Q1119" s="105"/>
      <c r="R1119" s="105"/>
      <c r="S1119" s="74" t="s">
        <v>88</v>
      </c>
      <c r="T1119" s="92" t="s">
        <v>323</v>
      </c>
      <c r="U1119" s="104" t="s">
        <v>324</v>
      </c>
      <c r="V1119" s="105"/>
      <c r="W1119" s="104" t="s">
        <v>152</v>
      </c>
      <c r="X1119" s="106">
        <v>0.05</v>
      </c>
      <c r="Y1119" s="128">
        <v>3.3333333333333333E-2</v>
      </c>
      <c r="Z1119" s="106">
        <v>1242.4333333333334</v>
      </c>
      <c r="AA1119" s="107" t="s">
        <v>325</v>
      </c>
      <c r="AB1119" s="74">
        <v>536100</v>
      </c>
      <c r="AC1119" s="74" t="s">
        <v>1016</v>
      </c>
      <c r="AD1119" s="108"/>
      <c r="AE1119" s="98" t="s">
        <v>93</v>
      </c>
      <c r="AF1119" s="105"/>
      <c r="AG1119" s="105"/>
      <c r="AH1119" s="105"/>
      <c r="AI1119" s="105"/>
      <c r="AJ1119" s="109">
        <v>40400</v>
      </c>
      <c r="AK1119" s="74" t="s">
        <v>326</v>
      </c>
      <c r="AL1119" s="105"/>
      <c r="AM1119" s="105"/>
      <c r="AN1119" s="105"/>
      <c r="AO1119" s="105"/>
      <c r="AP1119" s="105"/>
      <c r="AQ1119" s="105"/>
      <c r="AR1119" s="105"/>
      <c r="AS1119" s="105"/>
      <c r="AT1119" s="105"/>
      <c r="AU1119" s="105"/>
      <c r="AV1119" s="105"/>
      <c r="AW1119" s="105"/>
      <c r="AX1119" s="105"/>
      <c r="AY1119" s="105"/>
      <c r="AZ1119" s="105"/>
      <c r="BA1119" s="105"/>
      <c r="BB1119" s="74" t="s">
        <v>98</v>
      </c>
      <c r="BC1119" s="110"/>
      <c r="BD1119" s="157">
        <v>60000</v>
      </c>
      <c r="BE1119" s="157">
        <v>168000</v>
      </c>
      <c r="BF1119" s="157">
        <v>30500</v>
      </c>
      <c r="BG1119" s="157">
        <f t="shared" si="18"/>
        <v>258500</v>
      </c>
      <c r="BH1119" s="33" t="s">
        <v>100</v>
      </c>
      <c r="BI1119" s="33" t="s">
        <v>222</v>
      </c>
      <c r="BJ1119" s="19" t="s">
        <v>1019</v>
      </c>
      <c r="BK1119" s="19" t="s">
        <v>1020</v>
      </c>
      <c r="BL1119" s="19" t="s">
        <v>1021</v>
      </c>
      <c r="BM1119" s="19" t="s">
        <v>105</v>
      </c>
      <c r="BN1119" s="446"/>
      <c r="BO1119" s="446"/>
      <c r="BP1119" s="33" t="s">
        <v>98</v>
      </c>
      <c r="BQ1119" s="33" t="s">
        <v>98</v>
      </c>
      <c r="BR1119" s="112" t="s">
        <v>7259</v>
      </c>
    </row>
    <row r="1120" spans="1:70" s="354" customFormat="1" ht="105">
      <c r="A1120" s="18">
        <v>1118</v>
      </c>
      <c r="B1120" s="111">
        <v>5361</v>
      </c>
      <c r="C1120" s="112" t="s">
        <v>7259</v>
      </c>
      <c r="D1120" s="74" t="s">
        <v>316</v>
      </c>
      <c r="E1120" s="74" t="s">
        <v>7592</v>
      </c>
      <c r="F1120" s="100" t="s">
        <v>7593</v>
      </c>
      <c r="G1120" s="74" t="s">
        <v>7588</v>
      </c>
      <c r="H1120" s="74"/>
      <c r="I1120" s="74" t="s">
        <v>7594</v>
      </c>
      <c r="J1120" s="74" t="s">
        <v>7592</v>
      </c>
      <c r="K1120" s="101"/>
      <c r="L1120" s="74" t="s">
        <v>7595</v>
      </c>
      <c r="M1120" s="102">
        <v>45839</v>
      </c>
      <c r="N1120" s="103" t="s">
        <v>86</v>
      </c>
      <c r="O1120" s="74" t="s">
        <v>128</v>
      </c>
      <c r="P1120" s="104" t="s">
        <v>322</v>
      </c>
      <c r="Q1120" s="105"/>
      <c r="R1120" s="105"/>
      <c r="S1120" s="74" t="s">
        <v>88</v>
      </c>
      <c r="T1120" s="92" t="s">
        <v>323</v>
      </c>
      <c r="U1120" s="104" t="s">
        <v>324</v>
      </c>
      <c r="V1120" s="105"/>
      <c r="W1120" s="104" t="s">
        <v>152</v>
      </c>
      <c r="X1120" s="106">
        <v>2.5727272727272727E-2</v>
      </c>
      <c r="Y1120" s="106">
        <v>1.8333333333333333</v>
      </c>
      <c r="Z1120" s="106">
        <v>20727.733333333334</v>
      </c>
      <c r="AA1120" s="107" t="s">
        <v>325</v>
      </c>
      <c r="AB1120" s="74">
        <v>536100</v>
      </c>
      <c r="AC1120" s="74" t="s">
        <v>1016</v>
      </c>
      <c r="AD1120" s="108"/>
      <c r="AE1120" s="98" t="s">
        <v>93</v>
      </c>
      <c r="AF1120" s="105"/>
      <c r="AG1120" s="105"/>
      <c r="AH1120" s="105"/>
      <c r="AI1120" s="105"/>
      <c r="AJ1120" s="109">
        <v>671574</v>
      </c>
      <c r="AK1120" s="74" t="s">
        <v>326</v>
      </c>
      <c r="AL1120" s="105"/>
      <c r="AM1120" s="105"/>
      <c r="AN1120" s="105"/>
      <c r="AO1120" s="105"/>
      <c r="AP1120" s="105"/>
      <c r="AQ1120" s="105"/>
      <c r="AR1120" s="105"/>
      <c r="AS1120" s="105"/>
      <c r="AT1120" s="105"/>
      <c r="AU1120" s="105"/>
      <c r="AV1120" s="105"/>
      <c r="AW1120" s="105"/>
      <c r="AX1120" s="105"/>
      <c r="AY1120" s="105"/>
      <c r="AZ1120" s="105"/>
      <c r="BA1120" s="105"/>
      <c r="BB1120" s="74" t="s">
        <v>98</v>
      </c>
      <c r="BC1120" s="110"/>
      <c r="BD1120" s="157">
        <v>862000</v>
      </c>
      <c r="BE1120" s="157">
        <v>854700</v>
      </c>
      <c r="BF1120" s="157">
        <v>335400</v>
      </c>
      <c r="BG1120" s="157">
        <f t="shared" si="18"/>
        <v>2052100</v>
      </c>
      <c r="BH1120" s="33" t="s">
        <v>100</v>
      </c>
      <c r="BI1120" s="33" t="s">
        <v>222</v>
      </c>
      <c r="BJ1120" s="19" t="s">
        <v>1019</v>
      </c>
      <c r="BK1120" s="19" t="s">
        <v>1020</v>
      </c>
      <c r="BL1120" s="19" t="s">
        <v>1021</v>
      </c>
      <c r="BM1120" s="19" t="s">
        <v>105</v>
      </c>
      <c r="BN1120" s="446"/>
      <c r="BO1120" s="446"/>
      <c r="BP1120" s="33" t="s">
        <v>98</v>
      </c>
      <c r="BQ1120" s="33" t="s">
        <v>98</v>
      </c>
      <c r="BR1120" s="112" t="s">
        <v>7259</v>
      </c>
    </row>
    <row r="1121" spans="1:70" s="354" customFormat="1" ht="120">
      <c r="A1121" s="18">
        <v>1119</v>
      </c>
      <c r="B1121" s="111">
        <v>5361</v>
      </c>
      <c r="C1121" s="112" t="s">
        <v>7259</v>
      </c>
      <c r="D1121" s="362" t="s">
        <v>77</v>
      </c>
      <c r="E1121" s="362" t="s">
        <v>7596</v>
      </c>
      <c r="F1121" s="363" t="s">
        <v>7597</v>
      </c>
      <c r="G1121" s="363" t="s">
        <v>7598</v>
      </c>
      <c r="H1121" s="362"/>
      <c r="I1121" s="363"/>
      <c r="J1121" s="362" t="s">
        <v>7596</v>
      </c>
      <c r="K1121" s="364"/>
      <c r="L1121" s="363" t="s">
        <v>7599</v>
      </c>
      <c r="M1121" s="365">
        <v>44650</v>
      </c>
      <c r="N1121" s="365" t="s">
        <v>86</v>
      </c>
      <c r="O1121" s="363"/>
      <c r="P1121" s="363"/>
      <c r="Q1121" s="363"/>
      <c r="R1121" s="363"/>
      <c r="S1121" s="363" t="s">
        <v>88</v>
      </c>
      <c r="T1121" s="18" t="s">
        <v>7276</v>
      </c>
      <c r="U1121" s="363" t="s">
        <v>90</v>
      </c>
      <c r="V1121" s="363"/>
      <c r="W1121" s="363" t="s">
        <v>1589</v>
      </c>
      <c r="X1121" s="42">
        <v>50</v>
      </c>
      <c r="Y1121" s="42">
        <v>5</v>
      </c>
      <c r="Z1121" s="42">
        <v>980</v>
      </c>
      <c r="AA1121" s="363"/>
      <c r="AB1121" s="362">
        <v>536280</v>
      </c>
      <c r="AC1121" s="363" t="s">
        <v>7600</v>
      </c>
      <c r="AD1121" s="363"/>
      <c r="AE1121" s="363"/>
      <c r="AF1121" s="363"/>
      <c r="AG1121" s="363"/>
      <c r="AH1121" s="363"/>
      <c r="AI1121" s="363"/>
      <c r="AJ1121" s="363"/>
      <c r="AK1121" s="363"/>
      <c r="AL1121" s="363"/>
      <c r="AM1121" s="363"/>
      <c r="AN1121" s="363"/>
      <c r="AO1121" s="363"/>
      <c r="AP1121" s="363"/>
      <c r="AQ1121" s="363"/>
      <c r="AR1121" s="363"/>
      <c r="AS1121" s="363"/>
      <c r="AT1121" s="363"/>
      <c r="AU1121" s="363"/>
      <c r="AV1121" s="363"/>
      <c r="AW1121" s="363"/>
      <c r="AX1121" s="363"/>
      <c r="AY1121" s="363"/>
      <c r="AZ1121" s="363"/>
      <c r="BA1121" s="363"/>
      <c r="BB1121" s="363"/>
      <c r="BC1121" s="362" t="s">
        <v>98</v>
      </c>
      <c r="BD1121" s="157">
        <v>119400</v>
      </c>
      <c r="BE1121" s="157">
        <v>117600</v>
      </c>
      <c r="BF1121" s="157">
        <v>26600</v>
      </c>
      <c r="BG1121" s="157">
        <f t="shared" si="18"/>
        <v>263600</v>
      </c>
      <c r="BH1121" s="44" t="s">
        <v>100</v>
      </c>
      <c r="BI1121" s="33" t="s">
        <v>222</v>
      </c>
      <c r="BJ1121" s="19" t="s">
        <v>7601</v>
      </c>
      <c r="BK1121" s="19" t="s">
        <v>7602</v>
      </c>
      <c r="BL1121" s="19" t="s">
        <v>1021</v>
      </c>
      <c r="BM1121" s="19" t="s">
        <v>105</v>
      </c>
      <c r="BN1121" s="446"/>
      <c r="BO1121" s="446"/>
      <c r="BP1121" s="33" t="s">
        <v>98</v>
      </c>
      <c r="BQ1121" s="44" t="s">
        <v>98</v>
      </c>
      <c r="BR1121" s="112" t="s">
        <v>7259</v>
      </c>
    </row>
    <row r="1122" spans="1:70" s="354" customFormat="1" ht="75">
      <c r="A1122" s="18">
        <v>1120</v>
      </c>
      <c r="B1122" s="111">
        <v>5361</v>
      </c>
      <c r="C1122" s="112" t="s">
        <v>7259</v>
      </c>
      <c r="D1122" s="37" t="s">
        <v>77</v>
      </c>
      <c r="E1122" s="37" t="s">
        <v>7603</v>
      </c>
      <c r="F1122" s="38" t="s">
        <v>7604</v>
      </c>
      <c r="G1122" s="38" t="s">
        <v>7605</v>
      </c>
      <c r="H1122" s="37" t="s">
        <v>7606</v>
      </c>
      <c r="I1122" s="38"/>
      <c r="J1122" s="37" t="s">
        <v>7603</v>
      </c>
      <c r="K1122" s="39"/>
      <c r="L1122" s="38" t="s">
        <v>7607</v>
      </c>
      <c r="M1122" s="43">
        <v>44797</v>
      </c>
      <c r="N1122" s="43"/>
      <c r="O1122" s="38"/>
      <c r="P1122" s="38"/>
      <c r="Q1122" s="38"/>
      <c r="R1122" s="38"/>
      <c r="S1122" s="38" t="s">
        <v>88</v>
      </c>
      <c r="T1122" s="18" t="s">
        <v>7276</v>
      </c>
      <c r="U1122" s="38" t="s">
        <v>314</v>
      </c>
      <c r="V1122" s="38"/>
      <c r="W1122" s="38" t="s">
        <v>7608</v>
      </c>
      <c r="X1122" s="42">
        <v>3000</v>
      </c>
      <c r="Y1122" s="42">
        <v>3</v>
      </c>
      <c r="Z1122" s="42">
        <v>2766.6666666666665</v>
      </c>
      <c r="AA1122" s="38"/>
      <c r="AB1122" s="37">
        <v>536280</v>
      </c>
      <c r="AC1122" s="38" t="s">
        <v>7600</v>
      </c>
      <c r="AD1122" s="38"/>
      <c r="AE1122" s="38"/>
      <c r="AF1122" s="38"/>
      <c r="AG1122" s="38"/>
      <c r="AH1122" s="38"/>
      <c r="AI1122" s="38"/>
      <c r="AJ1122" s="38"/>
      <c r="AK1122" s="38"/>
      <c r="AL1122" s="38"/>
      <c r="AM1122" s="38"/>
      <c r="AN1122" s="38"/>
      <c r="AO1122" s="38"/>
      <c r="AP1122" s="38"/>
      <c r="AQ1122" s="38"/>
      <c r="AR1122" s="38"/>
      <c r="AS1122" s="38"/>
      <c r="AT1122" s="38"/>
      <c r="AU1122" s="38"/>
      <c r="AV1122" s="38"/>
      <c r="AW1122" s="38"/>
      <c r="AX1122" s="38"/>
      <c r="AY1122" s="38"/>
      <c r="AZ1122" s="38"/>
      <c r="BA1122" s="38"/>
      <c r="BB1122" s="38"/>
      <c r="BC1122" s="37" t="s">
        <v>98</v>
      </c>
      <c r="BD1122" s="157">
        <v>134000</v>
      </c>
      <c r="BE1122" s="157">
        <v>90000</v>
      </c>
      <c r="BF1122" s="157">
        <v>75000</v>
      </c>
      <c r="BG1122" s="157">
        <f t="shared" si="18"/>
        <v>299000</v>
      </c>
      <c r="BH1122" s="44" t="s">
        <v>100</v>
      </c>
      <c r="BI1122" s="33" t="s">
        <v>222</v>
      </c>
      <c r="BJ1122" s="19" t="s">
        <v>7601</v>
      </c>
      <c r="BK1122" s="19" t="s">
        <v>7602</v>
      </c>
      <c r="BL1122" s="19" t="s">
        <v>1021</v>
      </c>
      <c r="BM1122" s="19" t="s">
        <v>105</v>
      </c>
      <c r="BN1122" s="446"/>
      <c r="BO1122" s="446"/>
      <c r="BP1122" s="33" t="s">
        <v>98</v>
      </c>
      <c r="BQ1122" s="44" t="s">
        <v>98</v>
      </c>
      <c r="BR1122" s="112" t="s">
        <v>7259</v>
      </c>
    </row>
    <row r="1123" spans="1:70" s="354" customFormat="1" ht="75">
      <c r="A1123" s="18">
        <v>1121</v>
      </c>
      <c r="B1123" s="111">
        <v>5361</v>
      </c>
      <c r="C1123" s="112" t="s">
        <v>7259</v>
      </c>
      <c r="D1123" s="67" t="s">
        <v>235</v>
      </c>
      <c r="E1123" s="92" t="s">
        <v>7609</v>
      </c>
      <c r="F1123" s="148" t="s">
        <v>7610</v>
      </c>
      <c r="G1123" s="70" t="s">
        <v>7611</v>
      </c>
      <c r="H1123" s="71" t="s">
        <v>7612</v>
      </c>
      <c r="I1123" s="98"/>
      <c r="J1123" s="98" t="s">
        <v>7609</v>
      </c>
      <c r="K1123" s="67"/>
      <c r="L1123" s="70" t="s">
        <v>7613</v>
      </c>
      <c r="M1123" s="73">
        <v>45785</v>
      </c>
      <c r="N1123" s="73" t="s">
        <v>105</v>
      </c>
      <c r="O1123" s="98"/>
      <c r="P1123" s="98"/>
      <c r="Q1123" s="98"/>
      <c r="R1123" s="98"/>
      <c r="S1123" s="67" t="s">
        <v>88</v>
      </c>
      <c r="T1123" s="74" t="s">
        <v>7276</v>
      </c>
      <c r="U1123" s="70" t="s">
        <v>105</v>
      </c>
      <c r="V1123" s="70" t="s">
        <v>105</v>
      </c>
      <c r="W1123" s="70" t="s">
        <v>105</v>
      </c>
      <c r="X1123" s="152"/>
      <c r="Y1123" s="98"/>
      <c r="Z1123" s="153"/>
      <c r="AA1123" s="98"/>
      <c r="AB1123" s="67">
        <v>536280</v>
      </c>
      <c r="AC1123" s="70" t="s">
        <v>7600</v>
      </c>
      <c r="AD1123" s="70"/>
      <c r="AE1123" s="98"/>
      <c r="AF1123" s="98"/>
      <c r="AG1123" s="98"/>
      <c r="AH1123" s="98"/>
      <c r="AI1123" s="98"/>
      <c r="AJ1123" s="98"/>
      <c r="AK1123" s="98"/>
      <c r="AL1123" s="98"/>
      <c r="AM1123" s="98"/>
      <c r="AN1123" s="98"/>
      <c r="AO1123" s="98"/>
      <c r="AP1123" s="98"/>
      <c r="AQ1123" s="98"/>
      <c r="AR1123" s="98"/>
      <c r="AS1123" s="92"/>
      <c r="AT1123" s="98"/>
      <c r="AU1123" s="98"/>
      <c r="AV1123" s="98"/>
      <c r="AW1123" s="98"/>
      <c r="AX1123" s="98"/>
      <c r="AY1123" s="98"/>
      <c r="AZ1123" s="98"/>
      <c r="BA1123" s="98"/>
      <c r="BB1123" s="92"/>
      <c r="BC1123" s="92"/>
      <c r="BD1123" s="157">
        <v>2830244</v>
      </c>
      <c r="BE1123" s="157">
        <v>867400</v>
      </c>
      <c r="BF1123" s="157">
        <v>368100</v>
      </c>
      <c r="BG1123" s="157">
        <f t="shared" si="18"/>
        <v>4065744</v>
      </c>
      <c r="BH1123" s="145" t="s">
        <v>100</v>
      </c>
      <c r="BI1123" s="33" t="s">
        <v>222</v>
      </c>
      <c r="BJ1123" s="19" t="s">
        <v>7601</v>
      </c>
      <c r="BK1123" s="19" t="s">
        <v>7602</v>
      </c>
      <c r="BL1123" s="19" t="s">
        <v>1021</v>
      </c>
      <c r="BM1123" s="19" t="s">
        <v>105</v>
      </c>
      <c r="BN1123" s="446"/>
      <c r="BO1123" s="446"/>
      <c r="BP1123" s="33" t="s">
        <v>98</v>
      </c>
      <c r="BQ1123" s="145" t="s">
        <v>229</v>
      </c>
      <c r="BR1123" s="112" t="s">
        <v>7259</v>
      </c>
    </row>
    <row r="1124" spans="1:70" s="354" customFormat="1" ht="75">
      <c r="A1124" s="18">
        <v>1122</v>
      </c>
      <c r="B1124" s="111">
        <v>5361</v>
      </c>
      <c r="C1124" s="112" t="s">
        <v>7259</v>
      </c>
      <c r="D1124" s="67" t="s">
        <v>235</v>
      </c>
      <c r="E1124" s="68" t="s">
        <v>7614</v>
      </c>
      <c r="F1124" s="69" t="s">
        <v>7615</v>
      </c>
      <c r="G1124" s="70">
        <v>0</v>
      </c>
      <c r="H1124" s="71" t="s">
        <v>7616</v>
      </c>
      <c r="I1124" s="72"/>
      <c r="J1124" s="72" t="s">
        <v>7614</v>
      </c>
      <c r="K1124" s="67"/>
      <c r="L1124" s="70"/>
      <c r="M1124" s="73"/>
      <c r="N1124" s="73"/>
      <c r="O1124" s="72"/>
      <c r="P1124" s="72"/>
      <c r="Q1124" s="72"/>
      <c r="R1124" s="72"/>
      <c r="S1124" s="67" t="s">
        <v>88</v>
      </c>
      <c r="T1124" s="74" t="s">
        <v>7276</v>
      </c>
      <c r="U1124" s="70">
        <v>0</v>
      </c>
      <c r="V1124" s="70" t="s">
        <v>105</v>
      </c>
      <c r="W1124" s="70" t="s">
        <v>7617</v>
      </c>
      <c r="X1124" s="75"/>
      <c r="Y1124" s="75"/>
      <c r="Z1124" s="76"/>
      <c r="AA1124" s="72"/>
      <c r="AB1124" s="67">
        <v>536280</v>
      </c>
      <c r="AC1124" s="70" t="s">
        <v>7600</v>
      </c>
      <c r="AD1124" s="70"/>
      <c r="AE1124" s="72"/>
      <c r="AF1124" s="72"/>
      <c r="AG1124" s="72"/>
      <c r="AH1124" s="72"/>
      <c r="AI1124" s="72"/>
      <c r="AJ1124" s="72"/>
      <c r="AK1124" s="72"/>
      <c r="AL1124" s="72"/>
      <c r="AM1124" s="72"/>
      <c r="AN1124" s="72"/>
      <c r="AO1124" s="72"/>
      <c r="AP1124" s="76"/>
      <c r="AQ1124" s="72"/>
      <c r="AR1124" s="72"/>
      <c r="AS1124" s="77"/>
      <c r="AT1124" s="77"/>
      <c r="AU1124" s="77"/>
      <c r="AV1124" s="72"/>
      <c r="AW1124" s="72"/>
      <c r="AX1124" s="72"/>
      <c r="AY1124" s="72"/>
      <c r="AZ1124" s="72"/>
      <c r="BA1124" s="72"/>
      <c r="BB1124" s="72"/>
      <c r="BC1124" s="68"/>
      <c r="BD1124" s="157">
        <v>119715</v>
      </c>
      <c r="BE1124" s="157">
        <v>67014</v>
      </c>
      <c r="BF1124" s="157">
        <v>0</v>
      </c>
      <c r="BG1124" s="157">
        <f t="shared" si="18"/>
        <v>186729</v>
      </c>
      <c r="BH1124" s="33" t="s">
        <v>100</v>
      </c>
      <c r="BI1124" s="33" t="s">
        <v>222</v>
      </c>
      <c r="BJ1124" s="19" t="s">
        <v>7601</v>
      </c>
      <c r="BK1124" s="19" t="s">
        <v>7602</v>
      </c>
      <c r="BL1124" s="19" t="s">
        <v>1021</v>
      </c>
      <c r="BM1124" s="19" t="s">
        <v>105</v>
      </c>
      <c r="BN1124" s="446"/>
      <c r="BO1124" s="446"/>
      <c r="BP1124" s="33" t="s">
        <v>105</v>
      </c>
      <c r="BQ1124" s="33"/>
      <c r="BR1124" s="112" t="s">
        <v>7259</v>
      </c>
    </row>
    <row r="1125" spans="1:70" s="55" customFormat="1" ht="75">
      <c r="A1125" s="18">
        <v>1123</v>
      </c>
      <c r="B1125" s="111">
        <v>5361</v>
      </c>
      <c r="C1125" s="112" t="s">
        <v>7259</v>
      </c>
      <c r="D1125" s="111" t="s">
        <v>106</v>
      </c>
      <c r="E1125" s="112" t="s">
        <v>7618</v>
      </c>
      <c r="F1125" s="117" t="s">
        <v>7619</v>
      </c>
      <c r="G1125" s="117" t="s">
        <v>7620</v>
      </c>
      <c r="H1125" s="111" t="s">
        <v>7621</v>
      </c>
      <c r="I1125" s="111"/>
      <c r="J1125" s="112" t="s">
        <v>7618</v>
      </c>
      <c r="K1125" s="122"/>
      <c r="L1125" s="117" t="s">
        <v>7622</v>
      </c>
      <c r="M1125" s="112">
        <v>45386</v>
      </c>
      <c r="N1125" s="117" t="s">
        <v>86</v>
      </c>
      <c r="O1125" s="111"/>
      <c r="P1125" s="111" t="s">
        <v>7282</v>
      </c>
      <c r="Q1125" s="111" t="s">
        <v>7266</v>
      </c>
      <c r="R1125" s="111"/>
      <c r="S1125" s="111" t="s">
        <v>88</v>
      </c>
      <c r="T1125" s="18" t="s">
        <v>7276</v>
      </c>
      <c r="U1125" s="111" t="s">
        <v>314</v>
      </c>
      <c r="V1125" s="111" t="s">
        <v>173</v>
      </c>
      <c r="W1125" s="111" t="s">
        <v>7623</v>
      </c>
      <c r="X1125" s="359">
        <v>6726.086956521739</v>
      </c>
      <c r="Y1125" s="111">
        <v>3</v>
      </c>
      <c r="Z1125" s="360">
        <v>93899</v>
      </c>
      <c r="AA1125" s="111"/>
      <c r="AB1125" s="111">
        <v>536200</v>
      </c>
      <c r="AC1125" s="111" t="s">
        <v>1563</v>
      </c>
      <c r="AD1125" s="111"/>
      <c r="AE1125" s="111"/>
      <c r="AF1125" s="111"/>
      <c r="AG1125" s="111"/>
      <c r="AH1125" s="111"/>
      <c r="AI1125" s="111"/>
      <c r="AJ1125" s="111" t="s">
        <v>6947</v>
      </c>
      <c r="AK1125" s="111"/>
      <c r="AL1125" s="111"/>
      <c r="AM1125" s="111"/>
      <c r="AN1125" s="111" t="s">
        <v>7284</v>
      </c>
      <c r="AO1125" s="111" t="s">
        <v>219</v>
      </c>
      <c r="AP1125" s="111">
        <v>3</v>
      </c>
      <c r="AQ1125" s="111" t="s">
        <v>7624</v>
      </c>
      <c r="AR1125" s="111"/>
      <c r="AS1125" s="111"/>
      <c r="AT1125" s="111"/>
      <c r="AU1125" s="111"/>
      <c r="AV1125" s="111"/>
      <c r="AW1125" s="111"/>
      <c r="AX1125" s="111"/>
      <c r="AY1125" s="111"/>
      <c r="AZ1125" s="111"/>
      <c r="BA1125" s="111"/>
      <c r="BB1125" s="111" t="s">
        <v>98</v>
      </c>
      <c r="BC1125" s="111"/>
      <c r="BD1125" s="157">
        <v>5120888</v>
      </c>
      <c r="BE1125" s="157">
        <v>6296270</v>
      </c>
      <c r="BF1125" s="157">
        <v>928806</v>
      </c>
      <c r="BG1125" s="157">
        <f t="shared" si="18"/>
        <v>12345964</v>
      </c>
      <c r="BH1125" s="33" t="s">
        <v>288</v>
      </c>
      <c r="BI1125" s="33" t="s">
        <v>222</v>
      </c>
      <c r="BJ1125" s="19" t="s">
        <v>1564</v>
      </c>
      <c r="BK1125" s="19" t="s">
        <v>1565</v>
      </c>
      <c r="BL1125" s="19" t="s">
        <v>1566</v>
      </c>
      <c r="BM1125" s="19" t="s">
        <v>98</v>
      </c>
      <c r="BN1125" s="420"/>
      <c r="BO1125" s="420"/>
      <c r="BP1125" s="33" t="s">
        <v>98</v>
      </c>
      <c r="BQ1125" s="33" t="s">
        <v>98</v>
      </c>
      <c r="BR1125" s="112" t="s">
        <v>7259</v>
      </c>
    </row>
    <row r="1126" spans="1:70" s="55" customFormat="1" ht="75">
      <c r="A1126" s="18">
        <v>1124</v>
      </c>
      <c r="B1126" s="111">
        <v>5361</v>
      </c>
      <c r="C1126" s="112" t="s">
        <v>7259</v>
      </c>
      <c r="D1126" s="111" t="s">
        <v>106</v>
      </c>
      <c r="E1126" s="112" t="s">
        <v>7625</v>
      </c>
      <c r="F1126" s="117" t="s">
        <v>7626</v>
      </c>
      <c r="G1126" s="117" t="s">
        <v>7627</v>
      </c>
      <c r="H1126" s="318" t="s">
        <v>7628</v>
      </c>
      <c r="I1126" s="111" t="s">
        <v>7626</v>
      </c>
      <c r="J1126" s="112" t="s">
        <v>7625</v>
      </c>
      <c r="K1126" s="122"/>
      <c r="L1126" s="117" t="s">
        <v>7629</v>
      </c>
      <c r="M1126" s="112">
        <v>45579</v>
      </c>
      <c r="N1126" s="112" t="s">
        <v>86</v>
      </c>
      <c r="O1126" s="111"/>
      <c r="P1126" s="111" t="s">
        <v>7282</v>
      </c>
      <c r="Q1126" s="111" t="s">
        <v>7266</v>
      </c>
      <c r="R1126" s="111"/>
      <c r="S1126" s="111" t="s">
        <v>88</v>
      </c>
      <c r="T1126" s="18" t="s">
        <v>7276</v>
      </c>
      <c r="U1126" s="111" t="s">
        <v>314</v>
      </c>
      <c r="V1126" s="111"/>
      <c r="W1126" s="111" t="s">
        <v>7630</v>
      </c>
      <c r="X1126" s="359">
        <v>7149.6153846153848</v>
      </c>
      <c r="Y1126" s="111">
        <v>1</v>
      </c>
      <c r="Z1126" s="360">
        <v>39638.166666666664</v>
      </c>
      <c r="AA1126" s="111"/>
      <c r="AB1126" s="111">
        <v>536200</v>
      </c>
      <c r="AC1126" s="111" t="s">
        <v>1563</v>
      </c>
      <c r="AD1126" s="111"/>
      <c r="AE1126" s="111"/>
      <c r="AF1126" s="111"/>
      <c r="AG1126" s="111"/>
      <c r="AH1126" s="111"/>
      <c r="AI1126" s="111"/>
      <c r="AJ1126" s="111" t="s">
        <v>6947</v>
      </c>
      <c r="AK1126" s="111"/>
      <c r="AL1126" s="111"/>
      <c r="AM1126" s="111"/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/>
      <c r="BB1126" s="111"/>
      <c r="BC1126" s="111" t="s">
        <v>98</v>
      </c>
      <c r="BD1126" s="157">
        <v>4189790</v>
      </c>
      <c r="BE1126" s="157">
        <v>1536090</v>
      </c>
      <c r="BF1126" s="157">
        <v>92000</v>
      </c>
      <c r="BG1126" s="157">
        <f t="shared" si="18"/>
        <v>5817880</v>
      </c>
      <c r="BH1126" s="33" t="s">
        <v>100</v>
      </c>
      <c r="BI1126" s="33" t="s">
        <v>222</v>
      </c>
      <c r="BJ1126" s="19" t="s">
        <v>1564</v>
      </c>
      <c r="BK1126" s="19" t="s">
        <v>1565</v>
      </c>
      <c r="BL1126" s="19" t="s">
        <v>1566</v>
      </c>
      <c r="BM1126" s="19" t="s">
        <v>105</v>
      </c>
      <c r="BN1126" s="420"/>
      <c r="BO1126" s="420"/>
      <c r="BP1126" s="33" t="s">
        <v>98</v>
      </c>
      <c r="BQ1126" s="33" t="s">
        <v>98</v>
      </c>
      <c r="BR1126" s="112" t="s">
        <v>7259</v>
      </c>
    </row>
    <row r="1127" spans="1:70" s="55" customFormat="1" ht="210">
      <c r="A1127" s="18">
        <v>1125</v>
      </c>
      <c r="B1127" s="111">
        <v>5361</v>
      </c>
      <c r="C1127" s="112" t="s">
        <v>7259</v>
      </c>
      <c r="D1127" s="111" t="s">
        <v>77</v>
      </c>
      <c r="E1127" s="112" t="s">
        <v>7631</v>
      </c>
      <c r="F1127" s="117" t="s">
        <v>7632</v>
      </c>
      <c r="G1127" s="117" t="s">
        <v>7633</v>
      </c>
      <c r="H1127" s="111" t="s">
        <v>7634</v>
      </c>
      <c r="I1127" s="111"/>
      <c r="J1127" s="112" t="s">
        <v>7631</v>
      </c>
      <c r="K1127" s="122">
        <v>3301546302</v>
      </c>
      <c r="L1127" s="117" t="s">
        <v>7635</v>
      </c>
      <c r="M1127" s="112">
        <v>44071</v>
      </c>
      <c r="N1127" s="117" t="s">
        <v>86</v>
      </c>
      <c r="O1127" s="111"/>
      <c r="P1127" s="111" t="s">
        <v>7282</v>
      </c>
      <c r="Q1127" s="111"/>
      <c r="R1127" s="111"/>
      <c r="S1127" s="111" t="s">
        <v>88</v>
      </c>
      <c r="T1127" s="18" t="s">
        <v>7276</v>
      </c>
      <c r="U1127" s="111" t="s">
        <v>90</v>
      </c>
      <c r="V1127" s="111"/>
      <c r="W1127" s="111" t="s">
        <v>7636</v>
      </c>
      <c r="X1127" s="359">
        <v>178.27272727272728</v>
      </c>
      <c r="Y1127" s="111">
        <v>2</v>
      </c>
      <c r="Z1127" s="360">
        <v>43685.833333333336</v>
      </c>
      <c r="AA1127" s="111"/>
      <c r="AB1127" s="111">
        <v>536200</v>
      </c>
      <c r="AC1127" s="111" t="s">
        <v>1563</v>
      </c>
      <c r="AD1127" s="111"/>
      <c r="AE1127" s="111"/>
      <c r="AF1127" s="111"/>
      <c r="AG1127" s="111"/>
      <c r="AH1127" s="111"/>
      <c r="AI1127" s="111"/>
      <c r="AJ1127" s="111" t="s">
        <v>6947</v>
      </c>
      <c r="AK1127" s="111"/>
      <c r="AL1127" s="111"/>
      <c r="AM1127" s="111"/>
      <c r="AN1127" s="111" t="s">
        <v>7284</v>
      </c>
      <c r="AO1127" s="111" t="s">
        <v>219</v>
      </c>
      <c r="AP1127" s="111">
        <v>2</v>
      </c>
      <c r="AQ1127" s="111" t="s">
        <v>563</v>
      </c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/>
      <c r="BB1127" s="111" t="s">
        <v>98</v>
      </c>
      <c r="BC1127" s="111" t="s">
        <v>98</v>
      </c>
      <c r="BD1127" s="157">
        <v>2814200</v>
      </c>
      <c r="BE1127" s="157">
        <v>2600100</v>
      </c>
      <c r="BF1127" s="157">
        <v>590100</v>
      </c>
      <c r="BG1127" s="157">
        <f t="shared" si="18"/>
        <v>6004400</v>
      </c>
      <c r="BH1127" s="33" t="s">
        <v>100</v>
      </c>
      <c r="BI1127" s="33" t="s">
        <v>222</v>
      </c>
      <c r="BJ1127" s="19" t="s">
        <v>1564</v>
      </c>
      <c r="BK1127" s="19" t="s">
        <v>1565</v>
      </c>
      <c r="BL1127" s="19" t="s">
        <v>1566</v>
      </c>
      <c r="BM1127" s="19" t="s">
        <v>105</v>
      </c>
      <c r="BN1127" s="420"/>
      <c r="BO1127" s="420"/>
      <c r="BP1127" s="33" t="s">
        <v>98</v>
      </c>
      <c r="BQ1127" s="33" t="s">
        <v>98</v>
      </c>
      <c r="BR1127" s="112" t="s">
        <v>7259</v>
      </c>
    </row>
    <row r="1128" spans="1:70" s="354" customFormat="1" ht="75">
      <c r="A1128" s="18">
        <v>1126</v>
      </c>
      <c r="B1128" s="111">
        <v>5361</v>
      </c>
      <c r="C1128" s="112" t="s">
        <v>7259</v>
      </c>
      <c r="D1128" s="111" t="s">
        <v>106</v>
      </c>
      <c r="E1128" s="112" t="s">
        <v>7637</v>
      </c>
      <c r="F1128" s="117" t="s">
        <v>7638</v>
      </c>
      <c r="G1128" s="117" t="s">
        <v>7639</v>
      </c>
      <c r="H1128" s="111" t="s">
        <v>7640</v>
      </c>
      <c r="I1128" s="111"/>
      <c r="J1128" s="112" t="s">
        <v>7637</v>
      </c>
      <c r="K1128" s="122"/>
      <c r="L1128" s="117" t="s">
        <v>7641</v>
      </c>
      <c r="M1128" s="112">
        <v>44599</v>
      </c>
      <c r="N1128" s="112" t="s">
        <v>86</v>
      </c>
      <c r="O1128" s="111"/>
      <c r="P1128" s="111" t="s">
        <v>7282</v>
      </c>
      <c r="Q1128" s="111" t="s">
        <v>7266</v>
      </c>
      <c r="R1128" s="111"/>
      <c r="S1128" s="111" t="s">
        <v>88</v>
      </c>
      <c r="T1128" s="111" t="s">
        <v>7276</v>
      </c>
      <c r="U1128" s="111" t="s">
        <v>314</v>
      </c>
      <c r="V1128" s="111" t="s">
        <v>173</v>
      </c>
      <c r="W1128" s="111" t="s">
        <v>7642</v>
      </c>
      <c r="X1128" s="359">
        <v>7166.666666666667</v>
      </c>
      <c r="Y1128" s="111">
        <v>1</v>
      </c>
      <c r="Z1128" s="360">
        <v>18333.333333333332</v>
      </c>
      <c r="AA1128" s="111"/>
      <c r="AB1128" s="111">
        <v>536200</v>
      </c>
      <c r="AC1128" s="111" t="s">
        <v>1563</v>
      </c>
      <c r="AD1128" s="111" t="s">
        <v>1017</v>
      </c>
      <c r="AE1128" s="111"/>
      <c r="AF1128" s="111"/>
      <c r="AG1128" s="111"/>
      <c r="AH1128" s="111"/>
      <c r="AI1128" s="111"/>
      <c r="AJ1128" s="111" t="s">
        <v>6947</v>
      </c>
      <c r="AK1128" s="111"/>
      <c r="AL1128" s="111"/>
      <c r="AM1128" s="111"/>
      <c r="AN1128" s="111" t="s">
        <v>7284</v>
      </c>
      <c r="AO1128" s="111" t="s">
        <v>219</v>
      </c>
      <c r="AP1128" s="111">
        <v>1</v>
      </c>
      <c r="AQ1128" s="111" t="s">
        <v>563</v>
      </c>
      <c r="AR1128" s="111"/>
      <c r="AS1128" s="111"/>
      <c r="AT1128" s="111"/>
      <c r="AU1128" s="111"/>
      <c r="AV1128" s="111"/>
      <c r="AW1128" s="111"/>
      <c r="AX1128" s="111"/>
      <c r="AY1128" s="111"/>
      <c r="AZ1128" s="111"/>
      <c r="BA1128" s="111"/>
      <c r="BB1128" s="111" t="s">
        <v>98</v>
      </c>
      <c r="BC1128" s="111"/>
      <c r="BD1128" s="157">
        <v>874000</v>
      </c>
      <c r="BE1128" s="157">
        <v>584545</v>
      </c>
      <c r="BF1128" s="157">
        <v>95000</v>
      </c>
      <c r="BG1128" s="157">
        <f t="shared" si="18"/>
        <v>1553545</v>
      </c>
      <c r="BH1128" s="33" t="s">
        <v>100</v>
      </c>
      <c r="BI1128" s="33" t="s">
        <v>222</v>
      </c>
      <c r="BJ1128" s="19" t="s">
        <v>1564</v>
      </c>
      <c r="BK1128" s="19" t="s">
        <v>1565</v>
      </c>
      <c r="BL1128" s="19" t="s">
        <v>1566</v>
      </c>
      <c r="BM1128" s="19" t="s">
        <v>105</v>
      </c>
      <c r="BN1128" s="446"/>
      <c r="BO1128" s="446"/>
      <c r="BP1128" s="33" t="s">
        <v>98</v>
      </c>
      <c r="BQ1128" s="33" t="s">
        <v>98</v>
      </c>
      <c r="BR1128" s="112" t="s">
        <v>7259</v>
      </c>
    </row>
    <row r="1129" spans="1:70" s="354" customFormat="1" ht="135">
      <c r="A1129" s="18">
        <v>1127</v>
      </c>
      <c r="B1129" s="111">
        <v>5361</v>
      </c>
      <c r="C1129" s="112" t="s">
        <v>7259</v>
      </c>
      <c r="D1129" s="111" t="s">
        <v>106</v>
      </c>
      <c r="E1129" s="112" t="s">
        <v>7643</v>
      </c>
      <c r="F1129" s="117" t="s">
        <v>7644</v>
      </c>
      <c r="G1129" s="117" t="s">
        <v>7645</v>
      </c>
      <c r="H1129" s="111" t="s">
        <v>7646</v>
      </c>
      <c r="I1129" s="111"/>
      <c r="J1129" s="112" t="s">
        <v>7643</v>
      </c>
      <c r="K1129" s="122"/>
      <c r="L1129" s="117" t="s">
        <v>7647</v>
      </c>
      <c r="M1129" s="112">
        <v>45202</v>
      </c>
      <c r="N1129" s="117" t="s">
        <v>86</v>
      </c>
      <c r="O1129" s="111"/>
      <c r="P1129" s="111" t="s">
        <v>7282</v>
      </c>
      <c r="Q1129" s="111" t="s">
        <v>7266</v>
      </c>
      <c r="R1129" s="111"/>
      <c r="S1129" s="111" t="s">
        <v>88</v>
      </c>
      <c r="T1129" s="111" t="s">
        <v>7276</v>
      </c>
      <c r="U1129" s="111" t="s">
        <v>363</v>
      </c>
      <c r="V1129" s="111" t="s">
        <v>173</v>
      </c>
      <c r="W1129" s="111"/>
      <c r="X1129" s="359">
        <v>704.72727272727275</v>
      </c>
      <c r="Y1129" s="111">
        <v>2</v>
      </c>
      <c r="Z1129" s="360">
        <v>20357.7</v>
      </c>
      <c r="AA1129" s="111"/>
      <c r="AB1129" s="111">
        <v>536200</v>
      </c>
      <c r="AC1129" s="111" t="s">
        <v>1563</v>
      </c>
      <c r="AD1129" s="111"/>
      <c r="AE1129" s="111"/>
      <c r="AF1129" s="111"/>
      <c r="AG1129" s="111"/>
      <c r="AH1129" s="111"/>
      <c r="AI1129" s="111"/>
      <c r="AJ1129" s="111" t="s">
        <v>6947</v>
      </c>
      <c r="AK1129" s="111"/>
      <c r="AL1129" s="111"/>
      <c r="AM1129" s="111"/>
      <c r="AN1129" s="111" t="s">
        <v>7648</v>
      </c>
      <c r="AO1129" s="111" t="s">
        <v>5632</v>
      </c>
      <c r="AP1129" s="111">
        <v>2</v>
      </c>
      <c r="AQ1129" s="111" t="s">
        <v>563</v>
      </c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/>
      <c r="BB1129" s="111" t="s">
        <v>98</v>
      </c>
      <c r="BC1129" s="111"/>
      <c r="BD1129" s="157">
        <v>1056952</v>
      </c>
      <c r="BE1129" s="157">
        <v>138148</v>
      </c>
      <c r="BF1129" s="157">
        <v>265184</v>
      </c>
      <c r="BG1129" s="157">
        <f t="shared" si="18"/>
        <v>1460284</v>
      </c>
      <c r="BH1129" s="33" t="s">
        <v>100</v>
      </c>
      <c r="BI1129" s="33" t="s">
        <v>222</v>
      </c>
      <c r="BJ1129" s="19" t="s">
        <v>1564</v>
      </c>
      <c r="BK1129" s="19" t="s">
        <v>1565</v>
      </c>
      <c r="BL1129" s="19" t="s">
        <v>1566</v>
      </c>
      <c r="BM1129" s="19" t="s">
        <v>98</v>
      </c>
      <c r="BN1129" s="446"/>
      <c r="BO1129" s="446"/>
      <c r="BP1129" s="33" t="s">
        <v>98</v>
      </c>
      <c r="BQ1129" s="33" t="s">
        <v>98</v>
      </c>
      <c r="BR1129" s="112" t="s">
        <v>7259</v>
      </c>
    </row>
    <row r="1130" spans="1:70" s="354" customFormat="1" ht="90">
      <c r="A1130" s="18">
        <v>1128</v>
      </c>
      <c r="B1130" s="111">
        <v>5361</v>
      </c>
      <c r="C1130" s="112" t="s">
        <v>7259</v>
      </c>
      <c r="D1130" s="362" t="s">
        <v>106</v>
      </c>
      <c r="E1130" s="362" t="s">
        <v>7649</v>
      </c>
      <c r="F1130" s="363" t="s">
        <v>7650</v>
      </c>
      <c r="G1130" s="363" t="s">
        <v>7651</v>
      </c>
      <c r="H1130" s="362" t="s">
        <v>7652</v>
      </c>
      <c r="I1130" s="363"/>
      <c r="J1130" s="362" t="s">
        <v>7649</v>
      </c>
      <c r="K1130" s="364"/>
      <c r="L1130" s="363" t="s">
        <v>7653</v>
      </c>
      <c r="M1130" s="365">
        <v>44963</v>
      </c>
      <c r="N1130" s="365" t="s">
        <v>86</v>
      </c>
      <c r="O1130" s="363"/>
      <c r="P1130" s="363"/>
      <c r="Q1130" s="363"/>
      <c r="R1130" s="363"/>
      <c r="S1130" s="363" t="s">
        <v>88</v>
      </c>
      <c r="T1130" s="18" t="s">
        <v>7276</v>
      </c>
      <c r="U1130" s="363" t="s">
        <v>363</v>
      </c>
      <c r="V1130" s="363" t="s">
        <v>173</v>
      </c>
      <c r="W1130" s="363" t="s">
        <v>7654</v>
      </c>
      <c r="X1130" s="42">
        <v>2000</v>
      </c>
      <c r="Y1130" s="42">
        <v>20</v>
      </c>
      <c r="Z1130" s="42">
        <v>12461.6</v>
      </c>
      <c r="AA1130" s="363"/>
      <c r="AB1130" s="362">
        <v>536200</v>
      </c>
      <c r="AC1130" s="363" t="s">
        <v>1563</v>
      </c>
      <c r="AD1130" s="363"/>
      <c r="AE1130" s="363"/>
      <c r="AF1130" s="363"/>
      <c r="AG1130" s="363"/>
      <c r="AH1130" s="363"/>
      <c r="AI1130" s="363"/>
      <c r="AJ1130" s="363"/>
      <c r="AK1130" s="363"/>
      <c r="AL1130" s="363"/>
      <c r="AM1130" s="363"/>
      <c r="AN1130" s="363"/>
      <c r="AO1130" s="363"/>
      <c r="AP1130" s="363"/>
      <c r="AQ1130" s="363"/>
      <c r="AR1130" s="363"/>
      <c r="AS1130" s="363"/>
      <c r="AT1130" s="363"/>
      <c r="AU1130" s="363"/>
      <c r="AV1130" s="363"/>
      <c r="AW1130" s="363"/>
      <c r="AX1130" s="363"/>
      <c r="AY1130" s="363"/>
      <c r="AZ1130" s="363"/>
      <c r="BA1130" s="363"/>
      <c r="BB1130" s="363" t="s">
        <v>98</v>
      </c>
      <c r="BC1130" s="362"/>
      <c r="BD1130" s="157">
        <v>236333</v>
      </c>
      <c r="BE1130" s="157">
        <v>127434</v>
      </c>
      <c r="BF1130" s="157">
        <v>37037</v>
      </c>
      <c r="BG1130" s="157">
        <f t="shared" si="18"/>
        <v>400804</v>
      </c>
      <c r="BH1130" s="44" t="s">
        <v>100</v>
      </c>
      <c r="BI1130" s="33" t="s">
        <v>222</v>
      </c>
      <c r="BJ1130" s="19" t="s">
        <v>1564</v>
      </c>
      <c r="BK1130" s="19" t="s">
        <v>1565</v>
      </c>
      <c r="BL1130" s="19" t="s">
        <v>1566</v>
      </c>
      <c r="BM1130" s="19" t="s">
        <v>98</v>
      </c>
      <c r="BN1130" s="446"/>
      <c r="BO1130" s="446"/>
      <c r="BP1130" s="33" t="s">
        <v>98</v>
      </c>
      <c r="BQ1130" s="44" t="s">
        <v>98</v>
      </c>
      <c r="BR1130" s="112" t="s">
        <v>7259</v>
      </c>
    </row>
    <row r="1131" spans="1:70" s="354" customFormat="1" ht="135">
      <c r="A1131" s="18">
        <v>1129</v>
      </c>
      <c r="B1131" s="111">
        <v>5361</v>
      </c>
      <c r="C1131" s="112" t="s">
        <v>7259</v>
      </c>
      <c r="D1131" s="362" t="s">
        <v>77</v>
      </c>
      <c r="E1131" s="362" t="s">
        <v>7655</v>
      </c>
      <c r="F1131" s="363" t="s">
        <v>7656</v>
      </c>
      <c r="G1131" s="363" t="s">
        <v>7657</v>
      </c>
      <c r="H1131" s="362" t="s">
        <v>7658</v>
      </c>
      <c r="I1131" s="363" t="s">
        <v>1212</v>
      </c>
      <c r="J1131" s="362" t="s">
        <v>7655</v>
      </c>
      <c r="K1131" s="364">
        <v>300608092</v>
      </c>
      <c r="L1131" s="363" t="s">
        <v>7659</v>
      </c>
      <c r="M1131" s="365">
        <v>43831</v>
      </c>
      <c r="N1131" s="365" t="s">
        <v>86</v>
      </c>
      <c r="O1131" s="363"/>
      <c r="P1131" s="363"/>
      <c r="Q1131" s="363" t="s">
        <v>7425</v>
      </c>
      <c r="R1131" s="363"/>
      <c r="S1131" s="363" t="s">
        <v>88</v>
      </c>
      <c r="T1131" s="111" t="s">
        <v>7276</v>
      </c>
      <c r="U1131" s="363" t="s">
        <v>90</v>
      </c>
      <c r="V1131" s="363"/>
      <c r="W1131" s="363"/>
      <c r="X1131" s="42">
        <v>60</v>
      </c>
      <c r="Y1131" s="42">
        <v>10</v>
      </c>
      <c r="Z1131" s="42">
        <v>4366.666666666667</v>
      </c>
      <c r="AA1131" s="363"/>
      <c r="AB1131" s="362">
        <v>536200</v>
      </c>
      <c r="AC1131" s="363" t="s">
        <v>1563</v>
      </c>
      <c r="AD1131" s="363"/>
      <c r="AE1131" s="363"/>
      <c r="AF1131" s="363"/>
      <c r="AG1131" s="363"/>
      <c r="AH1131" s="363"/>
      <c r="AI1131" s="363"/>
      <c r="AJ1131" s="363"/>
      <c r="AK1131" s="363"/>
      <c r="AL1131" s="363"/>
      <c r="AM1131" s="363"/>
      <c r="AN1131" s="363"/>
      <c r="AO1131" s="363"/>
      <c r="AP1131" s="363"/>
      <c r="AQ1131" s="363"/>
      <c r="AR1131" s="363"/>
      <c r="AS1131" s="363"/>
      <c r="AT1131" s="363"/>
      <c r="AU1131" s="363"/>
      <c r="AV1131" s="363"/>
      <c r="AW1131" s="363"/>
      <c r="AX1131" s="363"/>
      <c r="AY1131" s="363"/>
      <c r="AZ1131" s="363"/>
      <c r="BA1131" s="363"/>
      <c r="BB1131" s="363"/>
      <c r="BC1131" s="362" t="s">
        <v>98</v>
      </c>
      <c r="BD1131" s="157">
        <v>26400</v>
      </c>
      <c r="BE1131" s="157">
        <v>143500</v>
      </c>
      <c r="BF1131" s="157">
        <v>59500</v>
      </c>
      <c r="BG1131" s="157">
        <f t="shared" si="18"/>
        <v>229400</v>
      </c>
      <c r="BH1131" s="44" t="s">
        <v>100</v>
      </c>
      <c r="BI1131" s="33" t="s">
        <v>222</v>
      </c>
      <c r="BJ1131" s="19" t="s">
        <v>1564</v>
      </c>
      <c r="BK1131" s="19" t="s">
        <v>1565</v>
      </c>
      <c r="BL1131" s="19" t="s">
        <v>1566</v>
      </c>
      <c r="BM1131" s="19" t="s">
        <v>105</v>
      </c>
      <c r="BN1131" s="446"/>
      <c r="BO1131" s="446"/>
      <c r="BP1131" s="33" t="s">
        <v>98</v>
      </c>
      <c r="BQ1131" s="44" t="s">
        <v>98</v>
      </c>
      <c r="BR1131" s="112" t="s">
        <v>7259</v>
      </c>
    </row>
    <row r="1132" spans="1:70" s="354" customFormat="1" ht="75">
      <c r="A1132" s="18">
        <v>1130</v>
      </c>
      <c r="B1132" s="111">
        <v>5361</v>
      </c>
      <c r="C1132" s="112" t="s">
        <v>7259</v>
      </c>
      <c r="D1132" s="362" t="s">
        <v>106</v>
      </c>
      <c r="E1132" s="362" t="s">
        <v>7660</v>
      </c>
      <c r="F1132" s="363" t="s">
        <v>7661</v>
      </c>
      <c r="G1132" s="363" t="s">
        <v>7662</v>
      </c>
      <c r="H1132" s="362" t="s">
        <v>7663</v>
      </c>
      <c r="I1132" s="363" t="s">
        <v>7664</v>
      </c>
      <c r="J1132" s="362" t="s">
        <v>7660</v>
      </c>
      <c r="K1132" s="364"/>
      <c r="L1132" s="363" t="s">
        <v>7665</v>
      </c>
      <c r="M1132" s="365">
        <v>45614</v>
      </c>
      <c r="N1132" s="365" t="s">
        <v>86</v>
      </c>
      <c r="O1132" s="363"/>
      <c r="P1132" s="363"/>
      <c r="Q1132" s="363"/>
      <c r="R1132" s="363"/>
      <c r="S1132" s="363" t="s">
        <v>88</v>
      </c>
      <c r="T1132" s="18" t="s">
        <v>7276</v>
      </c>
      <c r="U1132" s="363" t="s">
        <v>363</v>
      </c>
      <c r="V1132" s="363" t="s">
        <v>173</v>
      </c>
      <c r="W1132" s="363"/>
      <c r="X1132" s="42">
        <v>2000</v>
      </c>
      <c r="Y1132" s="42">
        <v>5</v>
      </c>
      <c r="Z1132" s="42">
        <v>2447.9</v>
      </c>
      <c r="AA1132" s="363"/>
      <c r="AB1132" s="362">
        <v>536200</v>
      </c>
      <c r="AC1132" s="363" t="s">
        <v>1563</v>
      </c>
      <c r="AD1132" s="363" t="s">
        <v>7666</v>
      </c>
      <c r="AE1132" s="363"/>
      <c r="AF1132" s="363"/>
      <c r="AG1132" s="363"/>
      <c r="AH1132" s="363"/>
      <c r="AI1132" s="363"/>
      <c r="AJ1132" s="363"/>
      <c r="AK1132" s="363"/>
      <c r="AL1132" s="363"/>
      <c r="AM1132" s="363"/>
      <c r="AN1132" s="363"/>
      <c r="AO1132" s="363"/>
      <c r="AP1132" s="363"/>
      <c r="AQ1132" s="363"/>
      <c r="AR1132" s="363"/>
      <c r="AS1132" s="363"/>
      <c r="AT1132" s="363"/>
      <c r="AU1132" s="363"/>
      <c r="AV1132" s="363"/>
      <c r="AW1132" s="363"/>
      <c r="AX1132" s="363"/>
      <c r="AY1132" s="363"/>
      <c r="AZ1132" s="363"/>
      <c r="BA1132" s="363"/>
      <c r="BB1132" s="363"/>
      <c r="BC1132" s="362" t="s">
        <v>98</v>
      </c>
      <c r="BD1132" s="157">
        <v>159731</v>
      </c>
      <c r="BE1132" s="157">
        <v>50925</v>
      </c>
      <c r="BF1132" s="157">
        <v>50925</v>
      </c>
      <c r="BG1132" s="157">
        <f t="shared" si="18"/>
        <v>261581</v>
      </c>
      <c r="BH1132" s="44" t="s">
        <v>100</v>
      </c>
      <c r="BI1132" s="33" t="s">
        <v>222</v>
      </c>
      <c r="BJ1132" s="19" t="s">
        <v>1564</v>
      </c>
      <c r="BK1132" s="19" t="s">
        <v>1565</v>
      </c>
      <c r="BL1132" s="19" t="s">
        <v>1566</v>
      </c>
      <c r="BM1132" s="19" t="s">
        <v>98</v>
      </c>
      <c r="BN1132" s="446"/>
      <c r="BO1132" s="446"/>
      <c r="BP1132" s="33" t="s">
        <v>98</v>
      </c>
      <c r="BQ1132" s="44" t="s">
        <v>98</v>
      </c>
      <c r="BR1132" s="112" t="s">
        <v>7259</v>
      </c>
    </row>
    <row r="1133" spans="1:70" s="354" customFormat="1" ht="75">
      <c r="A1133" s="18">
        <v>1131</v>
      </c>
      <c r="B1133" s="111">
        <v>5361</v>
      </c>
      <c r="C1133" s="112" t="s">
        <v>7259</v>
      </c>
      <c r="D1133" s="37" t="s">
        <v>106</v>
      </c>
      <c r="E1133" s="37" t="s">
        <v>7667</v>
      </c>
      <c r="F1133" s="38" t="s">
        <v>7668</v>
      </c>
      <c r="G1133" s="38" t="s">
        <v>7669</v>
      </c>
      <c r="H1133" s="37" t="s">
        <v>7670</v>
      </c>
      <c r="I1133" s="38"/>
      <c r="J1133" s="37" t="s">
        <v>7667</v>
      </c>
      <c r="K1133" s="39"/>
      <c r="L1133" s="38" t="s">
        <v>7671</v>
      </c>
      <c r="M1133" s="43" t="s">
        <v>7672</v>
      </c>
      <c r="N1133" s="43"/>
      <c r="O1133" s="38"/>
      <c r="P1133" s="38"/>
      <c r="Q1133" s="38"/>
      <c r="R1133" s="38"/>
      <c r="S1133" s="38" t="s">
        <v>88</v>
      </c>
      <c r="T1133" s="18"/>
      <c r="U1133" s="38" t="s">
        <v>363</v>
      </c>
      <c r="V1133" s="38" t="s">
        <v>173</v>
      </c>
      <c r="W1133" s="38" t="s">
        <v>7673</v>
      </c>
      <c r="X1133" s="42">
        <v>1200</v>
      </c>
      <c r="Y1133" s="42">
        <v>4</v>
      </c>
      <c r="Z1133" s="42">
        <v>9315.5</v>
      </c>
      <c r="AA1133" s="38"/>
      <c r="AB1133" s="37">
        <v>536200</v>
      </c>
      <c r="AC1133" s="38" t="s">
        <v>1563</v>
      </c>
      <c r="AD1133" s="38" t="s">
        <v>7674</v>
      </c>
      <c r="AE1133" s="38"/>
      <c r="AF1133" s="38"/>
      <c r="AG1133" s="38"/>
      <c r="AH1133" s="38"/>
      <c r="AI1133" s="38"/>
      <c r="AJ1133" s="38"/>
      <c r="AK1133" s="38"/>
      <c r="AL1133" s="38"/>
      <c r="AM1133" s="38"/>
      <c r="AN1133" s="38"/>
      <c r="AO1133" s="38"/>
      <c r="AP1133" s="38"/>
      <c r="AQ1133" s="38"/>
      <c r="AR1133" s="38"/>
      <c r="AS1133" s="38"/>
      <c r="AT1133" s="38"/>
      <c r="AU1133" s="38"/>
      <c r="AV1133" s="38"/>
      <c r="AW1133" s="38"/>
      <c r="AX1133" s="38"/>
      <c r="AY1133" s="38"/>
      <c r="AZ1133" s="38"/>
      <c r="BA1133" s="38"/>
      <c r="BB1133" s="38"/>
      <c r="BC1133" s="37" t="s">
        <v>98</v>
      </c>
      <c r="BD1133" s="157">
        <v>398747</v>
      </c>
      <c r="BE1133" s="157">
        <v>245583</v>
      </c>
      <c r="BF1133" s="157">
        <v>44545</v>
      </c>
      <c r="BG1133" s="157">
        <f t="shared" si="18"/>
        <v>688875</v>
      </c>
      <c r="BH1133" s="44" t="s">
        <v>100</v>
      </c>
      <c r="BI1133" s="33" t="s">
        <v>222</v>
      </c>
      <c r="BJ1133" s="19" t="s">
        <v>1564</v>
      </c>
      <c r="BK1133" s="19" t="s">
        <v>1565</v>
      </c>
      <c r="BL1133" s="19" t="s">
        <v>1566</v>
      </c>
      <c r="BM1133" s="19" t="s">
        <v>105</v>
      </c>
      <c r="BN1133" s="446"/>
      <c r="BO1133" s="446"/>
      <c r="BP1133" s="33" t="s">
        <v>98</v>
      </c>
      <c r="BQ1133" s="44" t="s">
        <v>98</v>
      </c>
      <c r="BR1133" s="112" t="s">
        <v>7259</v>
      </c>
    </row>
    <row r="1134" spans="1:70" s="354" customFormat="1" ht="150">
      <c r="A1134" s="18">
        <v>1132</v>
      </c>
      <c r="B1134" s="111">
        <v>5361</v>
      </c>
      <c r="C1134" s="112" t="s">
        <v>7259</v>
      </c>
      <c r="D1134" s="37" t="s">
        <v>106</v>
      </c>
      <c r="E1134" s="37" t="s">
        <v>7675</v>
      </c>
      <c r="F1134" s="38" t="s">
        <v>7676</v>
      </c>
      <c r="G1134" s="38" t="s">
        <v>7677</v>
      </c>
      <c r="H1134" s="37" t="s">
        <v>7678</v>
      </c>
      <c r="I1134" s="38"/>
      <c r="J1134" s="37" t="s">
        <v>7675</v>
      </c>
      <c r="K1134" s="39"/>
      <c r="L1134" s="38" t="s">
        <v>7679</v>
      </c>
      <c r="M1134" s="43" t="s">
        <v>7672</v>
      </c>
      <c r="N1134" s="43"/>
      <c r="O1134" s="38"/>
      <c r="P1134" s="38"/>
      <c r="Q1134" s="38"/>
      <c r="R1134" s="38"/>
      <c r="S1134" s="38" t="s">
        <v>88</v>
      </c>
      <c r="T1134" s="18" t="s">
        <v>7276</v>
      </c>
      <c r="U1134" s="38" t="s">
        <v>172</v>
      </c>
      <c r="V1134" s="38" t="s">
        <v>173</v>
      </c>
      <c r="W1134" s="38" t="s">
        <v>7680</v>
      </c>
      <c r="X1134" s="42">
        <v>115</v>
      </c>
      <c r="Y1134" s="42">
        <v>11</v>
      </c>
      <c r="Z1134" s="42">
        <v>5840</v>
      </c>
      <c r="AA1134" s="38"/>
      <c r="AB1134" s="37">
        <v>536200</v>
      </c>
      <c r="AC1134" s="38" t="s">
        <v>1563</v>
      </c>
      <c r="AD1134" s="38"/>
      <c r="AE1134" s="38"/>
      <c r="AF1134" s="38"/>
      <c r="AG1134" s="38"/>
      <c r="AH1134" s="38"/>
      <c r="AI1134" s="38"/>
      <c r="AJ1134" s="38"/>
      <c r="AK1134" s="38"/>
      <c r="AL1134" s="38"/>
      <c r="AM1134" s="38"/>
      <c r="AN1134" s="38"/>
      <c r="AO1134" s="38"/>
      <c r="AP1134" s="38"/>
      <c r="AQ1134" s="38"/>
      <c r="AR1134" s="38"/>
      <c r="AS1134" s="38"/>
      <c r="AT1134" s="38"/>
      <c r="AU1134" s="38"/>
      <c r="AV1134" s="38"/>
      <c r="AW1134" s="38"/>
      <c r="AX1134" s="38"/>
      <c r="AY1134" s="38"/>
      <c r="AZ1134" s="38"/>
      <c r="BA1134" s="38"/>
      <c r="BB1134" s="38"/>
      <c r="BC1134" s="37" t="s">
        <v>98</v>
      </c>
      <c r="BD1134" s="157">
        <v>173400</v>
      </c>
      <c r="BE1134" s="157">
        <v>948290</v>
      </c>
      <c r="BF1134" s="157">
        <v>717925</v>
      </c>
      <c r="BG1134" s="157">
        <f t="shared" si="18"/>
        <v>1839615</v>
      </c>
      <c r="BH1134" s="44" t="s">
        <v>100</v>
      </c>
      <c r="BI1134" s="33" t="s">
        <v>222</v>
      </c>
      <c r="BJ1134" s="19" t="s">
        <v>1564</v>
      </c>
      <c r="BK1134" s="19" t="s">
        <v>1565</v>
      </c>
      <c r="BL1134" s="19" t="s">
        <v>1566</v>
      </c>
      <c r="BM1134" s="19" t="s">
        <v>105</v>
      </c>
      <c r="BN1134" s="446"/>
      <c r="BO1134" s="446"/>
      <c r="BP1134" s="33" t="s">
        <v>98</v>
      </c>
      <c r="BQ1134" s="44" t="s">
        <v>98</v>
      </c>
      <c r="BR1134" s="112" t="s">
        <v>7259</v>
      </c>
    </row>
    <row r="1135" spans="1:70" s="354" customFormat="1" ht="75">
      <c r="A1135" s="18">
        <v>1133</v>
      </c>
      <c r="B1135" s="111">
        <v>5361</v>
      </c>
      <c r="C1135" s="112" t="s">
        <v>7259</v>
      </c>
      <c r="D1135" s="37" t="s">
        <v>77</v>
      </c>
      <c r="E1135" s="37" t="s">
        <v>7681</v>
      </c>
      <c r="F1135" s="38" t="s">
        <v>7682</v>
      </c>
      <c r="G1135" s="38" t="s">
        <v>7683</v>
      </c>
      <c r="H1135" s="37"/>
      <c r="I1135" s="38"/>
      <c r="J1135" s="37" t="s">
        <v>7681</v>
      </c>
      <c r="K1135" s="39"/>
      <c r="L1135" s="38" t="s">
        <v>7684</v>
      </c>
      <c r="M1135" s="43">
        <v>45095</v>
      </c>
      <c r="N1135" s="43"/>
      <c r="O1135" s="38"/>
      <c r="P1135" s="38"/>
      <c r="Q1135" s="38"/>
      <c r="R1135" s="38"/>
      <c r="S1135" s="38" t="s">
        <v>88</v>
      </c>
      <c r="T1135" s="18"/>
      <c r="U1135" s="38" t="s">
        <v>90</v>
      </c>
      <c r="V1135" s="38"/>
      <c r="W1135" s="38"/>
      <c r="X1135" s="42">
        <v>90</v>
      </c>
      <c r="Y1135" s="42">
        <v>7</v>
      </c>
      <c r="Z1135" s="42">
        <v>2920</v>
      </c>
      <c r="AA1135" s="38"/>
      <c r="AB1135" s="37">
        <v>536200</v>
      </c>
      <c r="AC1135" s="38" t="s">
        <v>1563</v>
      </c>
      <c r="AD1135" s="38"/>
      <c r="AE1135" s="38"/>
      <c r="AF1135" s="38"/>
      <c r="AG1135" s="38"/>
      <c r="AH1135" s="38"/>
      <c r="AI1135" s="38"/>
      <c r="AJ1135" s="38"/>
      <c r="AK1135" s="38"/>
      <c r="AL1135" s="38"/>
      <c r="AM1135" s="38"/>
      <c r="AN1135" s="38"/>
      <c r="AO1135" s="38"/>
      <c r="AP1135" s="38"/>
      <c r="AQ1135" s="38"/>
      <c r="AR1135" s="38"/>
      <c r="AS1135" s="38"/>
      <c r="AT1135" s="38"/>
      <c r="AU1135" s="38"/>
      <c r="AV1135" s="38"/>
      <c r="AW1135" s="38"/>
      <c r="AX1135" s="38"/>
      <c r="AY1135" s="38"/>
      <c r="AZ1135" s="38"/>
      <c r="BA1135" s="38"/>
      <c r="BB1135" s="38"/>
      <c r="BC1135" s="37" t="s">
        <v>98</v>
      </c>
      <c r="BD1135" s="157">
        <v>0</v>
      </c>
      <c r="BE1135" s="157">
        <v>411305</v>
      </c>
      <c r="BF1135" s="157">
        <v>0</v>
      </c>
      <c r="BG1135" s="157">
        <f t="shared" si="18"/>
        <v>411305</v>
      </c>
      <c r="BH1135" s="44" t="s">
        <v>100</v>
      </c>
      <c r="BI1135" s="33" t="s">
        <v>222</v>
      </c>
      <c r="BJ1135" s="19" t="s">
        <v>1564</v>
      </c>
      <c r="BK1135" s="19" t="s">
        <v>1565</v>
      </c>
      <c r="BL1135" s="19" t="s">
        <v>1566</v>
      </c>
      <c r="BM1135" s="19" t="s">
        <v>105</v>
      </c>
      <c r="BN1135" s="446"/>
      <c r="BO1135" s="446"/>
      <c r="BP1135" s="33" t="s">
        <v>98</v>
      </c>
      <c r="BQ1135" s="44" t="s">
        <v>98</v>
      </c>
      <c r="BR1135" s="112" t="s">
        <v>7259</v>
      </c>
    </row>
    <row r="1136" spans="1:70" s="354" customFormat="1" ht="90">
      <c r="A1136" s="18">
        <v>1134</v>
      </c>
      <c r="B1136" s="111">
        <v>5361</v>
      </c>
      <c r="C1136" s="112" t="s">
        <v>7259</v>
      </c>
      <c r="D1136" s="37" t="s">
        <v>106</v>
      </c>
      <c r="E1136" s="37" t="s">
        <v>7685</v>
      </c>
      <c r="F1136" s="38" t="s">
        <v>7686</v>
      </c>
      <c r="G1136" s="38" t="s">
        <v>7687</v>
      </c>
      <c r="H1136" s="37" t="s">
        <v>7688</v>
      </c>
      <c r="I1136" s="38"/>
      <c r="J1136" s="37" t="s">
        <v>7685</v>
      </c>
      <c r="K1136" s="39"/>
      <c r="L1136" s="38"/>
      <c r="M1136" s="43"/>
      <c r="N1136" s="43"/>
      <c r="O1136" s="38"/>
      <c r="P1136" s="38"/>
      <c r="Q1136" s="38"/>
      <c r="R1136" s="38"/>
      <c r="S1136" s="38" t="s">
        <v>88</v>
      </c>
      <c r="T1136" s="18" t="s">
        <v>7276</v>
      </c>
      <c r="U1136" s="38" t="s">
        <v>314</v>
      </c>
      <c r="V1136" s="38" t="s">
        <v>173</v>
      </c>
      <c r="W1136" s="38" t="s">
        <v>7689</v>
      </c>
      <c r="X1136" s="42">
        <v>200</v>
      </c>
      <c r="Y1136" s="42">
        <v>4</v>
      </c>
      <c r="Z1136" s="42">
        <v>1453.3333333333333</v>
      </c>
      <c r="AA1136" s="38"/>
      <c r="AB1136" s="37">
        <v>536200</v>
      </c>
      <c r="AC1136" s="38" t="s">
        <v>1563</v>
      </c>
      <c r="AD1136" s="38"/>
      <c r="AE1136" s="38"/>
      <c r="AF1136" s="38"/>
      <c r="AG1136" s="38"/>
      <c r="AH1136" s="38"/>
      <c r="AI1136" s="38"/>
      <c r="AJ1136" s="38"/>
      <c r="AK1136" s="38"/>
      <c r="AL1136" s="38"/>
      <c r="AM1136" s="38"/>
      <c r="AN1136" s="38"/>
      <c r="AO1136" s="38"/>
      <c r="AP1136" s="38"/>
      <c r="AQ1136" s="38"/>
      <c r="AR1136" s="38"/>
      <c r="AS1136" s="38"/>
      <c r="AT1136" s="38"/>
      <c r="AU1136" s="38"/>
      <c r="AV1136" s="38"/>
      <c r="AW1136" s="38"/>
      <c r="AX1136" s="38"/>
      <c r="AY1136" s="38"/>
      <c r="AZ1136" s="38"/>
      <c r="BA1136" s="38"/>
      <c r="BB1136" s="38"/>
      <c r="BC1136" s="37" t="s">
        <v>98</v>
      </c>
      <c r="BD1136" s="157">
        <v>13600</v>
      </c>
      <c r="BE1136" s="157">
        <v>48000</v>
      </c>
      <c r="BF1136" s="157">
        <v>0</v>
      </c>
      <c r="BG1136" s="157">
        <f t="shared" si="18"/>
        <v>61600</v>
      </c>
      <c r="BH1136" s="44" t="s">
        <v>100</v>
      </c>
      <c r="BI1136" s="33" t="s">
        <v>222</v>
      </c>
      <c r="BJ1136" s="19" t="s">
        <v>1564</v>
      </c>
      <c r="BK1136" s="19" t="s">
        <v>1565</v>
      </c>
      <c r="BL1136" s="19" t="s">
        <v>1566</v>
      </c>
      <c r="BM1136" s="19" t="s">
        <v>105</v>
      </c>
      <c r="BN1136" s="446"/>
      <c r="BO1136" s="446"/>
      <c r="BP1136" s="33" t="s">
        <v>98</v>
      </c>
      <c r="BQ1136" s="44" t="s">
        <v>98</v>
      </c>
      <c r="BR1136" s="112" t="s">
        <v>7259</v>
      </c>
    </row>
    <row r="1137" spans="1:70" s="354" customFormat="1" ht="150">
      <c r="A1137" s="18">
        <v>1135</v>
      </c>
      <c r="B1137" s="111">
        <v>5361</v>
      </c>
      <c r="C1137" s="112" t="s">
        <v>7259</v>
      </c>
      <c r="D1137" s="170" t="s">
        <v>106</v>
      </c>
      <c r="E1137" s="173" t="s">
        <v>7690</v>
      </c>
      <c r="F1137" s="172" t="s">
        <v>7691</v>
      </c>
      <c r="G1137" s="172" t="s">
        <v>7692</v>
      </c>
      <c r="H1137" s="172" t="s">
        <v>7693</v>
      </c>
      <c r="I1137" s="172"/>
      <c r="J1137" s="173" t="s">
        <v>7690</v>
      </c>
      <c r="K1137" s="174"/>
      <c r="L1137" s="172" t="s">
        <v>7694</v>
      </c>
      <c r="M1137" s="175">
        <v>45840</v>
      </c>
      <c r="N1137" s="175" t="s">
        <v>6999</v>
      </c>
      <c r="O1137" s="177"/>
      <c r="P1137" s="177"/>
      <c r="Q1137" s="177"/>
      <c r="R1137" s="170"/>
      <c r="S1137" s="178"/>
      <c r="T1137" s="18" t="s">
        <v>7276</v>
      </c>
      <c r="U1137" s="178"/>
      <c r="V1137" s="178"/>
      <c r="W1137" s="178"/>
      <c r="X1137" s="178"/>
      <c r="Y1137" s="178"/>
      <c r="Z1137" s="178"/>
      <c r="AA1137" s="178"/>
      <c r="AB1137" s="170">
        <v>536200</v>
      </c>
      <c r="AC1137" s="178" t="s">
        <v>1563</v>
      </c>
      <c r="AD1137" s="178"/>
      <c r="AE1137" s="178"/>
      <c r="AF1137" s="179"/>
      <c r="AG1137" s="179"/>
      <c r="AH1137" s="179"/>
      <c r="AI1137" s="179"/>
      <c r="AJ1137" s="179"/>
      <c r="AK1137" s="179"/>
      <c r="AL1137" s="179"/>
      <c r="AM1137" s="179"/>
      <c r="AN1137" s="179"/>
      <c r="AO1137" s="179"/>
      <c r="AP1137" s="179"/>
      <c r="AQ1137" s="179"/>
      <c r="AR1137" s="179"/>
      <c r="AS1137" s="179"/>
      <c r="AT1137" s="179"/>
      <c r="AU1137" s="179"/>
      <c r="AV1137" s="179"/>
      <c r="AW1137" s="179"/>
      <c r="AX1137" s="179"/>
      <c r="AY1137" s="179"/>
      <c r="AZ1137" s="179"/>
      <c r="BA1137" s="179"/>
      <c r="BB1137" s="179"/>
      <c r="BC1137" s="180"/>
      <c r="BD1137" s="157">
        <v>1372000</v>
      </c>
      <c r="BE1137" s="157">
        <v>1190000</v>
      </c>
      <c r="BF1137" s="157">
        <v>231000</v>
      </c>
      <c r="BG1137" s="157">
        <f t="shared" si="18"/>
        <v>2793000</v>
      </c>
      <c r="BH1137" s="44" t="s">
        <v>100</v>
      </c>
      <c r="BI1137" s="33" t="s">
        <v>222</v>
      </c>
      <c r="BJ1137" s="19" t="s">
        <v>1564</v>
      </c>
      <c r="BK1137" s="19" t="s">
        <v>1565</v>
      </c>
      <c r="BL1137" s="19" t="s">
        <v>1566</v>
      </c>
      <c r="BM1137" s="19" t="s">
        <v>105</v>
      </c>
      <c r="BN1137" s="446"/>
      <c r="BO1137" s="446"/>
      <c r="BP1137" s="33" t="s">
        <v>98</v>
      </c>
      <c r="BQ1137" s="44" t="s">
        <v>98</v>
      </c>
      <c r="BR1137" s="112" t="s">
        <v>7259</v>
      </c>
    </row>
    <row r="1138" spans="1:70" s="354" customFormat="1" ht="60">
      <c r="A1138" s="18">
        <v>1136</v>
      </c>
      <c r="B1138" s="111">
        <v>5361</v>
      </c>
      <c r="C1138" s="112" t="s">
        <v>7259</v>
      </c>
      <c r="D1138" s="78" t="s">
        <v>235</v>
      </c>
      <c r="E1138" s="72" t="s">
        <v>7695</v>
      </c>
      <c r="F1138" s="69" t="s">
        <v>7696</v>
      </c>
      <c r="G1138" s="79" t="s">
        <v>7697</v>
      </c>
      <c r="H1138" s="79" t="s">
        <v>7698</v>
      </c>
      <c r="I1138" s="79"/>
      <c r="J1138" s="79" t="s">
        <v>7695</v>
      </c>
      <c r="K1138" s="79"/>
      <c r="L1138" s="79" t="s">
        <v>7699</v>
      </c>
      <c r="M1138" s="80">
        <v>45911</v>
      </c>
      <c r="N1138" s="80" t="s">
        <v>105</v>
      </c>
      <c r="O1138" s="79"/>
      <c r="P1138" s="79"/>
      <c r="Q1138" s="79"/>
      <c r="R1138" s="79"/>
      <c r="S1138" s="78" t="s">
        <v>259</v>
      </c>
      <c r="T1138" s="78" t="s">
        <v>7700</v>
      </c>
      <c r="U1138" s="79" t="s">
        <v>105</v>
      </c>
      <c r="V1138" s="79" t="s">
        <v>105</v>
      </c>
      <c r="W1138" s="79" t="s">
        <v>105</v>
      </c>
      <c r="X1138" s="79"/>
      <c r="Y1138" s="79"/>
      <c r="Z1138" s="79"/>
      <c r="AA1138" s="79"/>
      <c r="AB1138" s="78">
        <v>536200</v>
      </c>
      <c r="AC1138" s="79" t="s">
        <v>1563</v>
      </c>
      <c r="AD1138" s="79"/>
      <c r="AE1138" s="79"/>
      <c r="AF1138" s="79"/>
      <c r="AG1138" s="79"/>
      <c r="AH1138" s="79"/>
      <c r="AI1138" s="79"/>
      <c r="AJ1138" s="79"/>
      <c r="AK1138" s="79"/>
      <c r="AL1138" s="79"/>
      <c r="AM1138" s="79"/>
      <c r="AN1138" s="79"/>
      <c r="AO1138" s="79"/>
      <c r="AP1138" s="79"/>
      <c r="AQ1138" s="79"/>
      <c r="AR1138" s="79"/>
      <c r="AS1138" s="79"/>
      <c r="AT1138" s="79"/>
      <c r="AU1138" s="79"/>
      <c r="AV1138" s="79"/>
      <c r="AW1138" s="79"/>
      <c r="AX1138" s="79"/>
      <c r="AY1138" s="79"/>
      <c r="AZ1138" s="79"/>
      <c r="BA1138" s="79"/>
      <c r="BB1138" s="79"/>
      <c r="BC1138" s="78"/>
      <c r="BD1138" s="157">
        <v>523000</v>
      </c>
      <c r="BE1138" s="157">
        <v>395000</v>
      </c>
      <c r="BF1138" s="157">
        <v>385000</v>
      </c>
      <c r="BG1138" s="157">
        <f t="shared" si="18"/>
        <v>1303000</v>
      </c>
      <c r="BH1138" s="145" t="s">
        <v>105</v>
      </c>
      <c r="BI1138" s="33" t="s">
        <v>242</v>
      </c>
      <c r="BJ1138" s="19" t="s">
        <v>1564</v>
      </c>
      <c r="BK1138" s="19" t="s">
        <v>1565</v>
      </c>
      <c r="BL1138" s="19" t="s">
        <v>1566</v>
      </c>
      <c r="BM1138" s="19" t="s">
        <v>105</v>
      </c>
      <c r="BN1138" s="446"/>
      <c r="BO1138" s="446"/>
      <c r="BP1138" s="33" t="s">
        <v>98</v>
      </c>
      <c r="BQ1138" s="145" t="s">
        <v>229</v>
      </c>
      <c r="BR1138" s="112" t="s">
        <v>7259</v>
      </c>
    </row>
    <row r="1139" spans="1:70" s="354" customFormat="1" ht="240">
      <c r="A1139" s="18">
        <v>1137</v>
      </c>
      <c r="B1139" s="111">
        <v>5361</v>
      </c>
      <c r="C1139" s="112" t="s">
        <v>7259</v>
      </c>
      <c r="D1139" s="67" t="s">
        <v>235</v>
      </c>
      <c r="E1139" s="79" t="s">
        <v>7701</v>
      </c>
      <c r="F1139" s="81" t="s">
        <v>7702</v>
      </c>
      <c r="G1139" s="70" t="s">
        <v>7703</v>
      </c>
      <c r="H1139" s="82" t="s">
        <v>7704</v>
      </c>
      <c r="I1139" s="79"/>
      <c r="J1139" s="79" t="s">
        <v>7701</v>
      </c>
      <c r="K1139" s="67" t="s">
        <v>105</v>
      </c>
      <c r="L1139" s="79" t="s">
        <v>7705</v>
      </c>
      <c r="M1139" s="83">
        <v>45516</v>
      </c>
      <c r="N1139" s="79"/>
      <c r="O1139" s="79"/>
      <c r="P1139" s="79"/>
      <c r="Q1139" s="79"/>
      <c r="R1139" s="79"/>
      <c r="S1139" s="67" t="s">
        <v>88</v>
      </c>
      <c r="T1139" s="74"/>
      <c r="U1139" s="84" t="s">
        <v>314</v>
      </c>
      <c r="V1139" s="70" t="s">
        <v>173</v>
      </c>
      <c r="W1139" s="84"/>
      <c r="X1139" s="85">
        <v>28800</v>
      </c>
      <c r="Y1139" s="86">
        <v>10</v>
      </c>
      <c r="Z1139" s="86">
        <v>267000</v>
      </c>
      <c r="AA1139" s="79"/>
      <c r="AB1139" s="67">
        <v>536200</v>
      </c>
      <c r="AC1139" s="67" t="s">
        <v>1563</v>
      </c>
      <c r="AD1139" s="87">
        <v>0</v>
      </c>
      <c r="AE1139" s="68"/>
      <c r="AF1139" s="84"/>
      <c r="AG1139" s="79"/>
      <c r="AH1139" s="79"/>
      <c r="AI1139" s="79"/>
      <c r="AJ1139" s="79"/>
      <c r="AK1139" s="79"/>
      <c r="AL1139" s="79"/>
      <c r="AM1139" s="79"/>
      <c r="AN1139" s="79"/>
      <c r="AO1139" s="79"/>
      <c r="AP1139" s="79"/>
      <c r="AQ1139" s="79"/>
      <c r="AR1139" s="79"/>
      <c r="AS1139" s="79"/>
      <c r="AT1139" s="79"/>
      <c r="AU1139" s="79"/>
      <c r="AV1139" s="79"/>
      <c r="AW1139" s="79"/>
      <c r="AX1139" s="79"/>
      <c r="AY1139" s="79"/>
      <c r="AZ1139" s="79"/>
      <c r="BA1139" s="79"/>
      <c r="BB1139" s="79"/>
      <c r="BC1139" s="78"/>
      <c r="BD1139" s="157">
        <v>365000</v>
      </c>
      <c r="BE1139" s="157">
        <v>177000</v>
      </c>
      <c r="BF1139" s="157">
        <v>0</v>
      </c>
      <c r="BG1139" s="157">
        <f t="shared" si="18"/>
        <v>542000</v>
      </c>
      <c r="BH1139" s="145" t="s">
        <v>105</v>
      </c>
      <c r="BI1139" s="33" t="s">
        <v>242</v>
      </c>
      <c r="BJ1139" s="19" t="s">
        <v>1564</v>
      </c>
      <c r="BK1139" s="19" t="s">
        <v>1565</v>
      </c>
      <c r="BL1139" s="19" t="s">
        <v>1566</v>
      </c>
      <c r="BM1139" s="19" t="s">
        <v>105</v>
      </c>
      <c r="BN1139" s="446"/>
      <c r="BO1139" s="446"/>
      <c r="BP1139" s="33" t="s">
        <v>98</v>
      </c>
      <c r="BQ1139" s="145" t="s">
        <v>229</v>
      </c>
      <c r="BR1139" s="112" t="s">
        <v>7259</v>
      </c>
    </row>
    <row r="1140" spans="1:70" s="354" customFormat="1" ht="255">
      <c r="A1140" s="18">
        <v>1138</v>
      </c>
      <c r="B1140" s="111">
        <v>5361</v>
      </c>
      <c r="C1140" s="112" t="s">
        <v>7259</v>
      </c>
      <c r="D1140" s="67" t="s">
        <v>235</v>
      </c>
      <c r="E1140" s="79" t="s">
        <v>7706</v>
      </c>
      <c r="F1140" s="81" t="s">
        <v>7707</v>
      </c>
      <c r="G1140" s="70" t="s">
        <v>7708</v>
      </c>
      <c r="H1140" s="82" t="s">
        <v>7709</v>
      </c>
      <c r="I1140" s="79"/>
      <c r="J1140" s="79" t="s">
        <v>7706</v>
      </c>
      <c r="K1140" s="67" t="s">
        <v>105</v>
      </c>
      <c r="L1140" s="79" t="s">
        <v>7710</v>
      </c>
      <c r="M1140" s="83">
        <v>45644</v>
      </c>
      <c r="N1140" s="79"/>
      <c r="O1140" s="79"/>
      <c r="P1140" s="79"/>
      <c r="Q1140" s="79"/>
      <c r="R1140" s="79"/>
      <c r="S1140" s="67" t="s">
        <v>88</v>
      </c>
      <c r="T1140" s="74"/>
      <c r="U1140" s="84" t="s">
        <v>2981</v>
      </c>
      <c r="V1140" s="70" t="s">
        <v>173</v>
      </c>
      <c r="W1140" s="84"/>
      <c r="X1140" s="85">
        <v>2617000</v>
      </c>
      <c r="Y1140" s="86">
        <v>94</v>
      </c>
      <c r="Z1140" s="86">
        <v>8754721</v>
      </c>
      <c r="AA1140" s="79"/>
      <c r="AB1140" s="67">
        <v>536200</v>
      </c>
      <c r="AC1140" s="67" t="s">
        <v>1563</v>
      </c>
      <c r="AD1140" s="87">
        <v>0</v>
      </c>
      <c r="AE1140" s="68"/>
      <c r="AF1140" s="84"/>
      <c r="AG1140" s="79"/>
      <c r="AH1140" s="79"/>
      <c r="AI1140" s="79"/>
      <c r="AJ1140" s="79"/>
      <c r="AK1140" s="79"/>
      <c r="AL1140" s="79"/>
      <c r="AM1140" s="79"/>
      <c r="AN1140" s="79"/>
      <c r="AO1140" s="79"/>
      <c r="AP1140" s="79"/>
      <c r="AQ1140" s="79"/>
      <c r="AR1140" s="79"/>
      <c r="AS1140" s="79"/>
      <c r="AT1140" s="79"/>
      <c r="AU1140" s="79"/>
      <c r="AV1140" s="79"/>
      <c r="AW1140" s="79"/>
      <c r="AX1140" s="79"/>
      <c r="AY1140" s="79"/>
      <c r="AZ1140" s="79"/>
      <c r="BA1140" s="79"/>
      <c r="BB1140" s="79"/>
      <c r="BC1140" s="78"/>
      <c r="BD1140" s="157">
        <v>13695925</v>
      </c>
      <c r="BE1140" s="157">
        <v>17070517</v>
      </c>
      <c r="BF1140" s="157">
        <v>5320685</v>
      </c>
      <c r="BG1140" s="157">
        <f t="shared" si="18"/>
        <v>36087127</v>
      </c>
      <c r="BH1140" s="145" t="s">
        <v>105</v>
      </c>
      <c r="BI1140" s="33" t="s">
        <v>242</v>
      </c>
      <c r="BJ1140" s="19" t="s">
        <v>1564</v>
      </c>
      <c r="BK1140" s="19" t="s">
        <v>1565</v>
      </c>
      <c r="BL1140" s="19" t="s">
        <v>1566</v>
      </c>
      <c r="BM1140" s="19" t="s">
        <v>98</v>
      </c>
      <c r="BN1140" s="446"/>
      <c r="BO1140" s="446"/>
      <c r="BP1140" s="33" t="s">
        <v>98</v>
      </c>
      <c r="BQ1140" s="145" t="s">
        <v>229</v>
      </c>
      <c r="BR1140" s="112" t="s">
        <v>7259</v>
      </c>
    </row>
    <row r="1141" spans="1:70" s="354" customFormat="1" ht="105">
      <c r="A1141" s="18">
        <v>1139</v>
      </c>
      <c r="B1141" s="111">
        <v>5361</v>
      </c>
      <c r="C1141" s="112" t="s">
        <v>7259</v>
      </c>
      <c r="D1141" s="88" t="s">
        <v>235</v>
      </c>
      <c r="E1141" s="89" t="s">
        <v>7711</v>
      </c>
      <c r="F1141" s="90" t="s">
        <v>7712</v>
      </c>
      <c r="G1141" s="38" t="s">
        <v>7713</v>
      </c>
      <c r="H1141" s="38"/>
      <c r="I1141" s="38"/>
      <c r="J1141" s="89" t="s">
        <v>7711</v>
      </c>
      <c r="K1141" s="67"/>
      <c r="L1141" s="87" t="s">
        <v>7714</v>
      </c>
      <c r="M1141" s="73">
        <v>45950</v>
      </c>
      <c r="N1141" s="73" t="s">
        <v>105</v>
      </c>
      <c r="O1141" s="92"/>
      <c r="P1141" s="93"/>
      <c r="Q1141" s="93"/>
      <c r="R1141" s="93"/>
      <c r="S1141" s="67" t="s">
        <v>88</v>
      </c>
      <c r="T1141" s="74" t="s">
        <v>7700</v>
      </c>
      <c r="U1141" s="87"/>
      <c r="V1141" s="87"/>
      <c r="W1141" s="95"/>
      <c r="X1141" s="96"/>
      <c r="Y1141" s="96"/>
      <c r="Z1141" s="335"/>
      <c r="AA1141" s="335"/>
      <c r="AB1141" s="67">
        <v>536200</v>
      </c>
      <c r="AC1141" s="67" t="s">
        <v>1563</v>
      </c>
      <c r="AD1141" s="87"/>
      <c r="AE1141" s="98"/>
      <c r="AF1141" s="93"/>
      <c r="AG1141" s="93"/>
      <c r="AH1141" s="93"/>
      <c r="AI1141" s="93"/>
      <c r="AJ1141" s="93"/>
      <c r="AK1141" s="93"/>
      <c r="AL1141" s="93"/>
      <c r="AM1141" s="93"/>
      <c r="AN1141" s="93"/>
      <c r="AO1141" s="93"/>
      <c r="AP1141" s="93"/>
      <c r="AQ1141" s="93"/>
      <c r="AR1141" s="93"/>
      <c r="AS1141" s="93"/>
      <c r="AT1141" s="93"/>
      <c r="AU1141" s="93"/>
      <c r="AV1141" s="93"/>
      <c r="AW1141" s="93"/>
      <c r="AX1141" s="93"/>
      <c r="AY1141" s="93"/>
      <c r="AZ1141" s="93"/>
      <c r="BA1141" s="93"/>
      <c r="BB1141" s="93"/>
      <c r="BC1141" s="99"/>
      <c r="BD1141" s="157">
        <v>313600</v>
      </c>
      <c r="BE1141" s="157">
        <v>166000</v>
      </c>
      <c r="BF1141" s="157">
        <v>286000</v>
      </c>
      <c r="BG1141" s="157">
        <f t="shared" si="18"/>
        <v>765600</v>
      </c>
      <c r="BH1141" s="145"/>
      <c r="BI1141" s="33" t="s">
        <v>1299</v>
      </c>
      <c r="BJ1141" s="19" t="s">
        <v>1564</v>
      </c>
      <c r="BK1141" s="19" t="s">
        <v>1565</v>
      </c>
      <c r="BL1141" s="19" t="s">
        <v>1566</v>
      </c>
      <c r="BM1141" s="19" t="s">
        <v>105</v>
      </c>
      <c r="BN1141" s="446"/>
      <c r="BO1141" s="446"/>
      <c r="BP1141" s="33"/>
      <c r="BQ1141" s="145"/>
      <c r="BR1141" s="112" t="s">
        <v>7259</v>
      </c>
    </row>
    <row r="1142" spans="1:70" s="354" customFormat="1" ht="75">
      <c r="A1142" s="18">
        <v>1140</v>
      </c>
      <c r="B1142" s="111">
        <v>5361</v>
      </c>
      <c r="C1142" s="112" t="s">
        <v>7259</v>
      </c>
      <c r="D1142" s="111" t="s">
        <v>106</v>
      </c>
      <c r="E1142" s="112" t="s">
        <v>7715</v>
      </c>
      <c r="F1142" s="117" t="s">
        <v>7716</v>
      </c>
      <c r="G1142" s="117" t="s">
        <v>7717</v>
      </c>
      <c r="H1142" s="111" t="s">
        <v>7718</v>
      </c>
      <c r="I1142" s="111"/>
      <c r="J1142" s="112" t="s">
        <v>7715</v>
      </c>
      <c r="K1142" s="122"/>
      <c r="L1142" s="117" t="s">
        <v>7719</v>
      </c>
      <c r="M1142" s="367">
        <v>44531</v>
      </c>
      <c r="N1142" s="117" t="s">
        <v>86</v>
      </c>
      <c r="O1142" s="111"/>
      <c r="P1142" s="111" t="s">
        <v>7265</v>
      </c>
      <c r="Q1142" s="111" t="s">
        <v>7266</v>
      </c>
      <c r="R1142" s="111"/>
      <c r="S1142" s="111" t="s">
        <v>88</v>
      </c>
      <c r="T1142" s="18" t="s">
        <v>7276</v>
      </c>
      <c r="U1142" s="111" t="s">
        <v>363</v>
      </c>
      <c r="V1142" s="111" t="s">
        <v>173</v>
      </c>
      <c r="W1142" s="111" t="s">
        <v>1682</v>
      </c>
      <c r="X1142" s="359">
        <v>667.69677419354844</v>
      </c>
      <c r="Y1142" s="111">
        <v>6</v>
      </c>
      <c r="Z1142" s="360">
        <v>54453.533333333333</v>
      </c>
      <c r="AA1142" s="111"/>
      <c r="AB1142" s="111">
        <v>536210</v>
      </c>
      <c r="AC1142" s="111" t="s">
        <v>7720</v>
      </c>
      <c r="AD1142" s="111"/>
      <c r="AE1142" s="111"/>
      <c r="AF1142" s="111"/>
      <c r="AG1142" s="111"/>
      <c r="AH1142" s="111"/>
      <c r="AI1142" s="111"/>
      <c r="AJ1142" s="111" t="s">
        <v>6947</v>
      </c>
      <c r="AK1142" s="111"/>
      <c r="AL1142" s="111"/>
      <c r="AM1142" s="111"/>
      <c r="AN1142" s="111" t="s">
        <v>7284</v>
      </c>
      <c r="AO1142" s="111" t="s">
        <v>219</v>
      </c>
      <c r="AP1142" s="111">
        <v>6</v>
      </c>
      <c r="AQ1142" s="111" t="s">
        <v>563</v>
      </c>
      <c r="AR1142" s="111"/>
      <c r="AS1142" s="111"/>
      <c r="AT1142" s="111"/>
      <c r="AU1142" s="111"/>
      <c r="AV1142" s="111"/>
      <c r="AW1142" s="111"/>
      <c r="AX1142" s="111"/>
      <c r="AY1142" s="111"/>
      <c r="AZ1142" s="111"/>
      <c r="BA1142" s="111"/>
      <c r="BB1142" s="111" t="s">
        <v>98</v>
      </c>
      <c r="BC1142" s="111"/>
      <c r="BD1142" s="157">
        <v>2408309</v>
      </c>
      <c r="BE1142" s="157">
        <v>3447767</v>
      </c>
      <c r="BF1142" s="157">
        <v>1919470</v>
      </c>
      <c r="BG1142" s="157">
        <f t="shared" si="18"/>
        <v>7775546</v>
      </c>
      <c r="BH1142" s="33" t="s">
        <v>100</v>
      </c>
      <c r="BI1142" s="33" t="s">
        <v>222</v>
      </c>
      <c r="BJ1142" s="19" t="s">
        <v>7721</v>
      </c>
      <c r="BK1142" s="19" t="s">
        <v>7722</v>
      </c>
      <c r="BL1142" s="19" t="s">
        <v>1566</v>
      </c>
      <c r="BM1142" s="19" t="s">
        <v>98</v>
      </c>
      <c r="BN1142" s="446"/>
      <c r="BO1142" s="446"/>
      <c r="BP1142" s="33" t="s">
        <v>98</v>
      </c>
      <c r="BQ1142" s="33" t="s">
        <v>98</v>
      </c>
      <c r="BR1142" s="112" t="s">
        <v>7259</v>
      </c>
    </row>
    <row r="1143" spans="1:70" s="354" customFormat="1" ht="75">
      <c r="A1143" s="18">
        <v>1141</v>
      </c>
      <c r="B1143" s="111">
        <v>5361</v>
      </c>
      <c r="C1143" s="112" t="s">
        <v>7259</v>
      </c>
      <c r="D1143" s="111" t="s">
        <v>106</v>
      </c>
      <c r="E1143" s="112" t="s">
        <v>7723</v>
      </c>
      <c r="F1143" s="117" t="s">
        <v>7724</v>
      </c>
      <c r="G1143" s="117" t="s">
        <v>7725</v>
      </c>
      <c r="H1143" s="318" t="s">
        <v>7726</v>
      </c>
      <c r="I1143" s="111" t="s">
        <v>7724</v>
      </c>
      <c r="J1143" s="112" t="s">
        <v>7723</v>
      </c>
      <c r="K1143" s="122"/>
      <c r="L1143" s="117" t="s">
        <v>7727</v>
      </c>
      <c r="M1143" s="112">
        <v>45631</v>
      </c>
      <c r="N1143" s="112" t="s">
        <v>86</v>
      </c>
      <c r="O1143" s="111"/>
      <c r="P1143" s="111" t="s">
        <v>7265</v>
      </c>
      <c r="Q1143" s="111" t="s">
        <v>7266</v>
      </c>
      <c r="R1143" s="111"/>
      <c r="S1143" s="111" t="s">
        <v>88</v>
      </c>
      <c r="T1143" s="18" t="s">
        <v>7276</v>
      </c>
      <c r="U1143" s="111" t="s">
        <v>314</v>
      </c>
      <c r="V1143" s="111" t="s">
        <v>173</v>
      </c>
      <c r="W1143" s="111" t="s">
        <v>7728</v>
      </c>
      <c r="X1143" s="359">
        <v>1879.4761904761904</v>
      </c>
      <c r="Y1143" s="111">
        <v>3</v>
      </c>
      <c r="Z1143" s="360">
        <v>50000</v>
      </c>
      <c r="AA1143" s="111"/>
      <c r="AB1143" s="111">
        <v>536210</v>
      </c>
      <c r="AC1143" s="111" t="s">
        <v>7720</v>
      </c>
      <c r="AD1143" s="111"/>
      <c r="AE1143" s="111"/>
      <c r="AF1143" s="111"/>
      <c r="AG1143" s="111"/>
      <c r="AH1143" s="111"/>
      <c r="AI1143" s="111"/>
      <c r="AJ1143" s="111" t="s">
        <v>6947</v>
      </c>
      <c r="AK1143" s="111"/>
      <c r="AL1143" s="111"/>
      <c r="AM1143" s="111"/>
      <c r="AN1143" s="111"/>
      <c r="AO1143" s="111"/>
      <c r="AP1143" s="111"/>
      <c r="AQ1143" s="111"/>
      <c r="AR1143" s="111"/>
      <c r="AS1143" s="111"/>
      <c r="AT1143" s="111"/>
      <c r="AU1143" s="111"/>
      <c r="AV1143" s="111"/>
      <c r="AW1143" s="111"/>
      <c r="AX1143" s="111"/>
      <c r="AY1143" s="111"/>
      <c r="AZ1143" s="111"/>
      <c r="BA1143" s="111"/>
      <c r="BB1143" s="111" t="s">
        <v>98</v>
      </c>
      <c r="BC1143" s="111"/>
      <c r="BD1143" s="157">
        <v>0</v>
      </c>
      <c r="BE1143" s="157">
        <v>21000</v>
      </c>
      <c r="BF1143" s="157">
        <v>40000</v>
      </c>
      <c r="BG1143" s="157">
        <f t="shared" si="18"/>
        <v>61000</v>
      </c>
      <c r="BH1143" s="33" t="s">
        <v>100</v>
      </c>
      <c r="BI1143" s="33" t="s">
        <v>222</v>
      </c>
      <c r="BJ1143" s="19" t="s">
        <v>7721</v>
      </c>
      <c r="BK1143" s="19" t="s">
        <v>7722</v>
      </c>
      <c r="BL1143" s="19" t="s">
        <v>1566</v>
      </c>
      <c r="BM1143" s="19" t="s">
        <v>105</v>
      </c>
      <c r="BN1143" s="446"/>
      <c r="BO1143" s="446"/>
      <c r="BP1143" s="33" t="s">
        <v>98</v>
      </c>
      <c r="BQ1143" s="33" t="s">
        <v>98</v>
      </c>
      <c r="BR1143" s="112" t="s">
        <v>7259</v>
      </c>
    </row>
    <row r="1144" spans="1:70" s="354" customFormat="1" ht="75">
      <c r="A1144" s="18">
        <v>1142</v>
      </c>
      <c r="B1144" s="111">
        <v>5361</v>
      </c>
      <c r="C1144" s="112" t="s">
        <v>7259</v>
      </c>
      <c r="D1144" s="111" t="s">
        <v>316</v>
      </c>
      <c r="E1144" s="112" t="s">
        <v>7729</v>
      </c>
      <c r="F1144" s="117" t="s">
        <v>7730</v>
      </c>
      <c r="G1144" s="117" t="s">
        <v>7731</v>
      </c>
      <c r="H1144" s="111" t="s">
        <v>7732</v>
      </c>
      <c r="I1144" s="111" t="s">
        <v>7733</v>
      </c>
      <c r="J1144" s="112" t="s">
        <v>7729</v>
      </c>
      <c r="K1144" s="122" t="s">
        <v>7734</v>
      </c>
      <c r="L1144" s="117" t="s">
        <v>7735</v>
      </c>
      <c r="M1144" s="112">
        <v>43831</v>
      </c>
      <c r="N1144" s="117" t="s">
        <v>86</v>
      </c>
      <c r="O1144" s="111"/>
      <c r="P1144" s="111" t="s">
        <v>7282</v>
      </c>
      <c r="Q1144" s="111"/>
      <c r="R1144" s="111"/>
      <c r="S1144" s="111" t="s">
        <v>88</v>
      </c>
      <c r="T1144" s="18" t="s">
        <v>7276</v>
      </c>
      <c r="U1144" s="111" t="s">
        <v>473</v>
      </c>
      <c r="V1144" s="111"/>
      <c r="W1144" s="111" t="s">
        <v>152</v>
      </c>
      <c r="X1144" s="359">
        <v>63.65986394557823</v>
      </c>
      <c r="Y1144" s="111">
        <v>5</v>
      </c>
      <c r="Z1144" s="360">
        <v>42041.5</v>
      </c>
      <c r="AA1144" s="111"/>
      <c r="AB1144" s="111">
        <v>536210</v>
      </c>
      <c r="AC1144" s="111" t="s">
        <v>7720</v>
      </c>
      <c r="AD1144" s="111"/>
      <c r="AE1144" s="111"/>
      <c r="AF1144" s="111"/>
      <c r="AG1144" s="111"/>
      <c r="AH1144" s="111"/>
      <c r="AI1144" s="111"/>
      <c r="AJ1144" s="111" t="s">
        <v>6947</v>
      </c>
      <c r="AK1144" s="111"/>
      <c r="AL1144" s="111"/>
      <c r="AM1144" s="111"/>
      <c r="AN1144" s="111" t="s">
        <v>7284</v>
      </c>
      <c r="AO1144" s="111" t="s">
        <v>219</v>
      </c>
      <c r="AP1144" s="111">
        <v>5</v>
      </c>
      <c r="AQ1144" s="111" t="s">
        <v>563</v>
      </c>
      <c r="AR1144" s="111"/>
      <c r="AS1144" s="111"/>
      <c r="AT1144" s="111"/>
      <c r="AU1144" s="111"/>
      <c r="AV1144" s="111"/>
      <c r="AW1144" s="111"/>
      <c r="AX1144" s="111"/>
      <c r="AY1144" s="111"/>
      <c r="AZ1144" s="111"/>
      <c r="BA1144" s="111"/>
      <c r="BB1144" s="111"/>
      <c r="BC1144" s="111" t="s">
        <v>98</v>
      </c>
      <c r="BD1144" s="157">
        <v>2975426</v>
      </c>
      <c r="BE1144" s="157">
        <v>2043516</v>
      </c>
      <c r="BF1144" s="157">
        <v>728895</v>
      </c>
      <c r="BG1144" s="157">
        <f t="shared" si="18"/>
        <v>5747837</v>
      </c>
      <c r="BH1144" s="33" t="s">
        <v>100</v>
      </c>
      <c r="BI1144" s="33" t="s">
        <v>222</v>
      </c>
      <c r="BJ1144" s="19" t="s">
        <v>7721</v>
      </c>
      <c r="BK1144" s="19" t="s">
        <v>7722</v>
      </c>
      <c r="BL1144" s="19" t="s">
        <v>1566</v>
      </c>
      <c r="BM1144" s="19" t="s">
        <v>105</v>
      </c>
      <c r="BN1144" s="446"/>
      <c r="BO1144" s="446"/>
      <c r="BP1144" s="33" t="s">
        <v>98</v>
      </c>
      <c r="BQ1144" s="33" t="s">
        <v>98</v>
      </c>
      <c r="BR1144" s="112" t="s">
        <v>7259</v>
      </c>
    </row>
    <row r="1145" spans="1:70" s="127" customFormat="1" ht="225">
      <c r="A1145" s="18">
        <v>1143</v>
      </c>
      <c r="B1145" s="111">
        <v>5361</v>
      </c>
      <c r="C1145" s="112" t="s">
        <v>7259</v>
      </c>
      <c r="D1145" s="37" t="s">
        <v>77</v>
      </c>
      <c r="E1145" s="37" t="s">
        <v>7736</v>
      </c>
      <c r="F1145" s="38" t="s">
        <v>7737</v>
      </c>
      <c r="G1145" s="38" t="s">
        <v>7738</v>
      </c>
      <c r="H1145" s="37" t="s">
        <v>7739</v>
      </c>
      <c r="I1145" s="38" t="s">
        <v>7740</v>
      </c>
      <c r="J1145" s="37" t="s">
        <v>7736</v>
      </c>
      <c r="K1145" s="39">
        <v>3301605011</v>
      </c>
      <c r="L1145" s="38" t="s">
        <v>7741</v>
      </c>
      <c r="M1145" s="43">
        <v>43831</v>
      </c>
      <c r="N1145" s="43" t="s">
        <v>86</v>
      </c>
      <c r="O1145" s="38"/>
      <c r="P1145" s="38"/>
      <c r="Q1145" s="38" t="s">
        <v>7742</v>
      </c>
      <c r="R1145" s="38"/>
      <c r="S1145" s="38" t="s">
        <v>88</v>
      </c>
      <c r="T1145" s="18" t="s">
        <v>7276</v>
      </c>
      <c r="U1145" s="38" t="s">
        <v>90</v>
      </c>
      <c r="V1145" s="38"/>
      <c r="W1145" s="38"/>
      <c r="X1145" s="42">
        <v>70</v>
      </c>
      <c r="Y1145" s="42">
        <v>22</v>
      </c>
      <c r="Z1145" s="42">
        <v>10470</v>
      </c>
      <c r="AA1145" s="38"/>
      <c r="AB1145" s="37">
        <v>536210</v>
      </c>
      <c r="AC1145" s="38" t="s">
        <v>7720</v>
      </c>
      <c r="AD1145" s="38"/>
      <c r="AE1145" s="38"/>
      <c r="AF1145" s="38"/>
      <c r="AG1145" s="38"/>
      <c r="AH1145" s="38"/>
      <c r="AI1145" s="38"/>
      <c r="AJ1145" s="38"/>
      <c r="AK1145" s="38"/>
      <c r="AL1145" s="38"/>
      <c r="AM1145" s="38"/>
      <c r="AN1145" s="38"/>
      <c r="AO1145" s="38"/>
      <c r="AP1145" s="38"/>
      <c r="AQ1145" s="38"/>
      <c r="AR1145" s="38"/>
      <c r="AS1145" s="38"/>
      <c r="AT1145" s="38"/>
      <c r="AU1145" s="38"/>
      <c r="AV1145" s="38"/>
      <c r="AW1145" s="38"/>
      <c r="AX1145" s="38"/>
      <c r="AY1145" s="38"/>
      <c r="AZ1145" s="38"/>
      <c r="BA1145" s="38"/>
      <c r="BB1145" s="38"/>
      <c r="BC1145" s="37" t="s">
        <v>98</v>
      </c>
      <c r="BD1145" s="157">
        <v>343600</v>
      </c>
      <c r="BE1145" s="157">
        <v>760600</v>
      </c>
      <c r="BF1145" s="157">
        <v>131600</v>
      </c>
      <c r="BG1145" s="157">
        <f t="shared" si="18"/>
        <v>1235800</v>
      </c>
      <c r="BH1145" s="44" t="s">
        <v>100</v>
      </c>
      <c r="BI1145" s="33" t="s">
        <v>222</v>
      </c>
      <c r="BJ1145" s="19" t="s">
        <v>7721</v>
      </c>
      <c r="BK1145" s="19" t="s">
        <v>7722</v>
      </c>
      <c r="BL1145" s="19" t="s">
        <v>1566</v>
      </c>
      <c r="BM1145" s="19" t="s">
        <v>105</v>
      </c>
      <c r="BN1145" s="421"/>
      <c r="BO1145" s="421"/>
      <c r="BP1145" s="33" t="s">
        <v>98</v>
      </c>
      <c r="BQ1145" s="44" t="s">
        <v>98</v>
      </c>
      <c r="BR1145" s="112" t="s">
        <v>7259</v>
      </c>
    </row>
    <row r="1146" spans="1:70" s="127" customFormat="1" ht="75">
      <c r="A1146" s="18">
        <v>1144</v>
      </c>
      <c r="B1146" s="111">
        <v>5361</v>
      </c>
      <c r="C1146" s="112" t="s">
        <v>7259</v>
      </c>
      <c r="D1146" s="37" t="s">
        <v>106</v>
      </c>
      <c r="E1146" s="37" t="s">
        <v>7743</v>
      </c>
      <c r="F1146" s="38" t="s">
        <v>7744</v>
      </c>
      <c r="G1146" s="38" t="s">
        <v>7745</v>
      </c>
      <c r="H1146" s="37" t="s">
        <v>7746</v>
      </c>
      <c r="I1146" s="38" t="s">
        <v>7744</v>
      </c>
      <c r="J1146" s="37" t="s">
        <v>7743</v>
      </c>
      <c r="K1146" s="39"/>
      <c r="L1146" s="38" t="s">
        <v>7747</v>
      </c>
      <c r="M1146" s="43">
        <v>43922</v>
      </c>
      <c r="N1146" s="43" t="s">
        <v>86</v>
      </c>
      <c r="O1146" s="38"/>
      <c r="P1146" s="38"/>
      <c r="Q1146" s="38"/>
      <c r="R1146" s="38"/>
      <c r="S1146" s="38" t="s">
        <v>88</v>
      </c>
      <c r="T1146" s="18" t="s">
        <v>7276</v>
      </c>
      <c r="U1146" s="38" t="s">
        <v>426</v>
      </c>
      <c r="V1146" s="38"/>
      <c r="W1146" s="38" t="s">
        <v>3464</v>
      </c>
      <c r="X1146" s="42">
        <v>2030</v>
      </c>
      <c r="Y1146" s="42">
        <v>9</v>
      </c>
      <c r="Z1146" s="42">
        <v>2885.5333333333333</v>
      </c>
      <c r="AA1146" s="38"/>
      <c r="AB1146" s="37">
        <v>536210</v>
      </c>
      <c r="AC1146" s="38" t="s">
        <v>7720</v>
      </c>
      <c r="AD1146" s="38"/>
      <c r="AE1146" s="38"/>
      <c r="AF1146" s="38"/>
      <c r="AG1146" s="38"/>
      <c r="AH1146" s="38"/>
      <c r="AI1146" s="38"/>
      <c r="AJ1146" s="38"/>
      <c r="AK1146" s="38"/>
      <c r="AL1146" s="38"/>
      <c r="AM1146" s="38"/>
      <c r="AN1146" s="38"/>
      <c r="AO1146" s="38"/>
      <c r="AP1146" s="38"/>
      <c r="AQ1146" s="38"/>
      <c r="AR1146" s="38"/>
      <c r="AS1146" s="38"/>
      <c r="AT1146" s="38"/>
      <c r="AU1146" s="38"/>
      <c r="AV1146" s="38"/>
      <c r="AW1146" s="38"/>
      <c r="AX1146" s="38"/>
      <c r="AY1146" s="38"/>
      <c r="AZ1146" s="38"/>
      <c r="BA1146" s="38"/>
      <c r="BB1146" s="38"/>
      <c r="BC1146" s="37" t="s">
        <v>98</v>
      </c>
      <c r="BD1146" s="157">
        <v>174468</v>
      </c>
      <c r="BE1146" s="157">
        <v>289014</v>
      </c>
      <c r="BF1146" s="157">
        <v>143462</v>
      </c>
      <c r="BG1146" s="157">
        <f t="shared" si="18"/>
        <v>606944</v>
      </c>
      <c r="BH1146" s="44" t="s">
        <v>100</v>
      </c>
      <c r="BI1146" s="33" t="s">
        <v>222</v>
      </c>
      <c r="BJ1146" s="19" t="s">
        <v>7721</v>
      </c>
      <c r="BK1146" s="19" t="s">
        <v>7722</v>
      </c>
      <c r="BL1146" s="19" t="s">
        <v>1566</v>
      </c>
      <c r="BM1146" s="19" t="s">
        <v>105</v>
      </c>
      <c r="BN1146" s="421"/>
      <c r="BO1146" s="421"/>
      <c r="BP1146" s="33" t="s">
        <v>98</v>
      </c>
      <c r="BQ1146" s="44" t="s">
        <v>98</v>
      </c>
      <c r="BR1146" s="112" t="s">
        <v>7259</v>
      </c>
    </row>
    <row r="1147" spans="1:70" s="127" customFormat="1" ht="105">
      <c r="A1147" s="18">
        <v>1145</v>
      </c>
      <c r="B1147" s="111">
        <v>5361</v>
      </c>
      <c r="C1147" s="112" t="s">
        <v>7259</v>
      </c>
      <c r="D1147" s="37" t="s">
        <v>106</v>
      </c>
      <c r="E1147" s="37" t="s">
        <v>7748</v>
      </c>
      <c r="F1147" s="38" t="s">
        <v>7749</v>
      </c>
      <c r="G1147" s="38" t="s">
        <v>7750</v>
      </c>
      <c r="H1147" s="37" t="s">
        <v>7751</v>
      </c>
      <c r="I1147" s="38" t="s">
        <v>7749</v>
      </c>
      <c r="J1147" s="37" t="s">
        <v>7748</v>
      </c>
      <c r="K1147" s="39"/>
      <c r="L1147" s="38" t="s">
        <v>7752</v>
      </c>
      <c r="M1147" s="43">
        <v>43922</v>
      </c>
      <c r="N1147" s="43" t="s">
        <v>86</v>
      </c>
      <c r="O1147" s="38"/>
      <c r="P1147" s="38"/>
      <c r="Q1147" s="38"/>
      <c r="R1147" s="38"/>
      <c r="S1147" s="38" t="s">
        <v>88</v>
      </c>
      <c r="T1147" s="18" t="s">
        <v>7276</v>
      </c>
      <c r="U1147" s="38" t="s">
        <v>314</v>
      </c>
      <c r="V1147" s="38"/>
      <c r="W1147" s="38" t="s">
        <v>3901</v>
      </c>
      <c r="X1147" s="42">
        <v>110</v>
      </c>
      <c r="Y1147" s="42">
        <v>6</v>
      </c>
      <c r="Z1147" s="42">
        <v>2108.5666666666666</v>
      </c>
      <c r="AA1147" s="38"/>
      <c r="AB1147" s="37">
        <v>536210</v>
      </c>
      <c r="AC1147" s="38" t="s">
        <v>7720</v>
      </c>
      <c r="AD1147" s="38"/>
      <c r="AE1147" s="38"/>
      <c r="AF1147" s="38"/>
      <c r="AG1147" s="38"/>
      <c r="AH1147" s="38"/>
      <c r="AI1147" s="38"/>
      <c r="AJ1147" s="38"/>
      <c r="AK1147" s="38"/>
      <c r="AL1147" s="38"/>
      <c r="AM1147" s="38"/>
      <c r="AN1147" s="38"/>
      <c r="AO1147" s="38"/>
      <c r="AP1147" s="38"/>
      <c r="AQ1147" s="38"/>
      <c r="AR1147" s="38"/>
      <c r="AS1147" s="38"/>
      <c r="AT1147" s="38"/>
      <c r="AU1147" s="38"/>
      <c r="AV1147" s="38"/>
      <c r="AW1147" s="38"/>
      <c r="AX1147" s="38"/>
      <c r="AY1147" s="38"/>
      <c r="AZ1147" s="38"/>
      <c r="BA1147" s="38"/>
      <c r="BB1147" s="38"/>
      <c r="BC1147" s="37" t="s">
        <v>98</v>
      </c>
      <c r="BD1147" s="157">
        <v>43875</v>
      </c>
      <c r="BE1147" s="157">
        <v>0</v>
      </c>
      <c r="BF1147" s="157">
        <v>0</v>
      </c>
      <c r="BG1147" s="157">
        <f t="shared" si="18"/>
        <v>43875</v>
      </c>
      <c r="BH1147" s="44" t="s">
        <v>100</v>
      </c>
      <c r="BI1147" s="33" t="s">
        <v>222</v>
      </c>
      <c r="BJ1147" s="19" t="s">
        <v>7721</v>
      </c>
      <c r="BK1147" s="19" t="s">
        <v>7722</v>
      </c>
      <c r="BL1147" s="19" t="s">
        <v>1566</v>
      </c>
      <c r="BM1147" s="19" t="s">
        <v>98</v>
      </c>
      <c r="BN1147" s="421"/>
      <c r="BO1147" s="421"/>
      <c r="BP1147" s="33" t="s">
        <v>98</v>
      </c>
      <c r="BQ1147" s="44" t="s">
        <v>98</v>
      </c>
      <c r="BR1147" s="112" t="s">
        <v>7259</v>
      </c>
    </row>
    <row r="1148" spans="1:70" s="127" customFormat="1" ht="75">
      <c r="A1148" s="18">
        <v>1146</v>
      </c>
      <c r="B1148" s="111">
        <v>5361</v>
      </c>
      <c r="C1148" s="112" t="s">
        <v>7259</v>
      </c>
      <c r="D1148" s="37" t="s">
        <v>106</v>
      </c>
      <c r="E1148" s="37" t="s">
        <v>7753</v>
      </c>
      <c r="F1148" s="66" t="s">
        <v>7754</v>
      </c>
      <c r="G1148" s="38" t="s">
        <v>7755</v>
      </c>
      <c r="H1148" s="37" t="s">
        <v>7756</v>
      </c>
      <c r="I1148" s="38" t="s">
        <v>7754</v>
      </c>
      <c r="J1148" s="37" t="s">
        <v>7753</v>
      </c>
      <c r="K1148" s="39"/>
      <c r="L1148" s="38" t="s">
        <v>7757</v>
      </c>
      <c r="M1148" s="43">
        <v>45658</v>
      </c>
      <c r="N1148" s="43" t="s">
        <v>86</v>
      </c>
      <c r="O1148" s="38"/>
      <c r="P1148" s="38"/>
      <c r="Q1148" s="38" t="s">
        <v>7758</v>
      </c>
      <c r="R1148" s="38"/>
      <c r="S1148" s="38" t="s">
        <v>88</v>
      </c>
      <c r="T1148" s="18" t="s">
        <v>7276</v>
      </c>
      <c r="U1148" s="38" t="s">
        <v>314</v>
      </c>
      <c r="V1148" s="38" t="s">
        <v>173</v>
      </c>
      <c r="W1148" s="38" t="s">
        <v>7759</v>
      </c>
      <c r="X1148" s="42">
        <v>4390</v>
      </c>
      <c r="Y1148" s="42">
        <v>14</v>
      </c>
      <c r="Z1148" s="42">
        <v>10365.266666666666</v>
      </c>
      <c r="AA1148" s="38"/>
      <c r="AB1148" s="37">
        <v>536210</v>
      </c>
      <c r="AC1148" s="38" t="s">
        <v>7720</v>
      </c>
      <c r="AD1148" s="38"/>
      <c r="AE1148" s="38"/>
      <c r="AF1148" s="38"/>
      <c r="AG1148" s="38"/>
      <c r="AH1148" s="38"/>
      <c r="AI1148" s="38"/>
      <c r="AJ1148" s="38"/>
      <c r="AK1148" s="38"/>
      <c r="AL1148" s="38"/>
      <c r="AM1148" s="38"/>
      <c r="AN1148" s="38"/>
      <c r="AO1148" s="38"/>
      <c r="AP1148" s="38"/>
      <c r="AQ1148" s="38"/>
      <c r="AR1148" s="38"/>
      <c r="AS1148" s="38"/>
      <c r="AT1148" s="38"/>
      <c r="AU1148" s="38"/>
      <c r="AV1148" s="38"/>
      <c r="AW1148" s="38"/>
      <c r="AX1148" s="38"/>
      <c r="AY1148" s="38"/>
      <c r="AZ1148" s="38"/>
      <c r="BA1148" s="38"/>
      <c r="BB1148" s="38" t="s">
        <v>98</v>
      </c>
      <c r="BC1148" s="37"/>
      <c r="BD1148" s="157">
        <v>215800</v>
      </c>
      <c r="BE1148" s="157">
        <v>180754</v>
      </c>
      <c r="BF1148" s="157">
        <v>92354</v>
      </c>
      <c r="BG1148" s="157">
        <f t="shared" si="18"/>
        <v>488908</v>
      </c>
      <c r="BH1148" s="145" t="s">
        <v>100</v>
      </c>
      <c r="BI1148" s="33" t="s">
        <v>222</v>
      </c>
      <c r="BJ1148" s="19" t="s">
        <v>7721</v>
      </c>
      <c r="BK1148" s="19" t="s">
        <v>7722</v>
      </c>
      <c r="BL1148" s="19" t="s">
        <v>1566</v>
      </c>
      <c r="BM1148" s="19" t="s">
        <v>105</v>
      </c>
      <c r="BN1148" s="421"/>
      <c r="BO1148" s="421"/>
      <c r="BP1148" s="33" t="s">
        <v>98</v>
      </c>
      <c r="BQ1148" s="145"/>
      <c r="BR1148" s="112" t="s">
        <v>7259</v>
      </c>
    </row>
    <row r="1149" spans="1:70" s="127" customFormat="1" ht="120">
      <c r="A1149" s="18">
        <v>1147</v>
      </c>
      <c r="B1149" s="111">
        <v>5361</v>
      </c>
      <c r="C1149" s="112" t="s">
        <v>7259</v>
      </c>
      <c r="D1149" s="67" t="s">
        <v>235</v>
      </c>
      <c r="E1149" s="183" t="s">
        <v>7760</v>
      </c>
      <c r="F1149" s="368" t="s">
        <v>7761</v>
      </c>
      <c r="G1149" s="70" t="s">
        <v>7762</v>
      </c>
      <c r="H1149" s="82" t="s">
        <v>7763</v>
      </c>
      <c r="I1149" s="84"/>
      <c r="J1149" s="183" t="s">
        <v>7760</v>
      </c>
      <c r="K1149" s="67" t="s">
        <v>105</v>
      </c>
      <c r="L1149" s="84" t="s">
        <v>7764</v>
      </c>
      <c r="M1149" s="83">
        <v>45971</v>
      </c>
      <c r="N1149" s="182"/>
      <c r="O1149" s="84"/>
      <c r="P1149" s="84"/>
      <c r="Q1149" s="84"/>
      <c r="R1149" s="84"/>
      <c r="S1149" s="67" t="s">
        <v>88</v>
      </c>
      <c r="T1149" s="74"/>
      <c r="U1149" s="84" t="s">
        <v>314</v>
      </c>
      <c r="V1149" s="70" t="s">
        <v>173</v>
      </c>
      <c r="W1149" s="84"/>
      <c r="X1149" s="85">
        <v>105210</v>
      </c>
      <c r="Y1149" s="86">
        <v>38</v>
      </c>
      <c r="Z1149" s="86">
        <v>1145400</v>
      </c>
      <c r="AA1149" s="57"/>
      <c r="AB1149" s="67">
        <v>536210</v>
      </c>
      <c r="AC1149" s="67" t="s">
        <v>7720</v>
      </c>
      <c r="AD1149" s="87">
        <v>0</v>
      </c>
      <c r="AE1149" s="68"/>
      <c r="AF1149" s="84"/>
      <c r="AG1149" s="84"/>
      <c r="AH1149" s="84"/>
      <c r="AI1149" s="84"/>
      <c r="AJ1149" s="84"/>
      <c r="AK1149" s="84"/>
      <c r="AL1149" s="84"/>
      <c r="AM1149" s="84"/>
      <c r="AN1149" s="84"/>
      <c r="AO1149" s="84"/>
      <c r="AP1149" s="84"/>
      <c r="AQ1149" s="84"/>
      <c r="AR1149" s="84"/>
      <c r="AS1149" s="84"/>
      <c r="AT1149" s="84"/>
      <c r="AU1149" s="84"/>
      <c r="AV1149" s="84"/>
      <c r="AW1149" s="84"/>
      <c r="AX1149" s="84"/>
      <c r="AY1149" s="84"/>
      <c r="AZ1149" s="84"/>
      <c r="BA1149" s="84"/>
      <c r="BB1149" s="84"/>
      <c r="BC1149" s="183"/>
      <c r="BD1149" s="157">
        <v>667000</v>
      </c>
      <c r="BE1149" s="157">
        <v>1249600</v>
      </c>
      <c r="BF1149" s="157">
        <v>0</v>
      </c>
      <c r="BG1149" s="157">
        <f t="shared" si="18"/>
        <v>1916600</v>
      </c>
      <c r="BH1149" s="145" t="s">
        <v>394</v>
      </c>
      <c r="BI1149" s="33" t="s">
        <v>222</v>
      </c>
      <c r="BJ1149" s="19" t="s">
        <v>7721</v>
      </c>
      <c r="BK1149" s="19" t="s">
        <v>7722</v>
      </c>
      <c r="BL1149" s="19" t="s">
        <v>1566</v>
      </c>
      <c r="BM1149" s="19" t="s">
        <v>105</v>
      </c>
      <c r="BN1149" s="421"/>
      <c r="BO1149" s="421"/>
      <c r="BP1149" s="33" t="s">
        <v>98</v>
      </c>
      <c r="BQ1149" s="145" t="s">
        <v>229</v>
      </c>
      <c r="BR1149" s="112" t="s">
        <v>7259</v>
      </c>
    </row>
    <row r="1150" spans="1:70" s="127" customFormat="1" ht="135">
      <c r="A1150" s="18">
        <v>1148</v>
      </c>
      <c r="B1150" s="111">
        <v>5361</v>
      </c>
      <c r="C1150" s="112" t="s">
        <v>7259</v>
      </c>
      <c r="D1150" s="74" t="s">
        <v>316</v>
      </c>
      <c r="E1150" s="74" t="s">
        <v>7765</v>
      </c>
      <c r="F1150" s="100" t="s">
        <v>7766</v>
      </c>
      <c r="G1150" s="74" t="s">
        <v>7578</v>
      </c>
      <c r="H1150" s="126" t="s">
        <v>7767</v>
      </c>
      <c r="I1150" s="74" t="s">
        <v>7768</v>
      </c>
      <c r="J1150" s="74" t="s">
        <v>7765</v>
      </c>
      <c r="K1150" s="101">
        <v>3301745925</v>
      </c>
      <c r="L1150" s="74" t="s">
        <v>7769</v>
      </c>
      <c r="M1150" s="102">
        <v>45839</v>
      </c>
      <c r="N1150" s="103" t="s">
        <v>86</v>
      </c>
      <c r="O1150" s="74" t="s">
        <v>128</v>
      </c>
      <c r="P1150" s="104" t="s">
        <v>322</v>
      </c>
      <c r="Q1150" s="105"/>
      <c r="R1150" s="105"/>
      <c r="S1150" s="74" t="s">
        <v>88</v>
      </c>
      <c r="T1150" s="92" t="s">
        <v>323</v>
      </c>
      <c r="U1150" s="104" t="s">
        <v>324</v>
      </c>
      <c r="V1150" s="105"/>
      <c r="W1150" s="104" t="s">
        <v>152</v>
      </c>
      <c r="X1150" s="106">
        <v>0.12366666666666667</v>
      </c>
      <c r="Y1150" s="106">
        <v>0.16666666666666669</v>
      </c>
      <c r="Z1150" s="106">
        <v>4866.6666666666661</v>
      </c>
      <c r="AA1150" s="107" t="s">
        <v>325</v>
      </c>
      <c r="AB1150" s="74">
        <v>536210</v>
      </c>
      <c r="AC1150" s="74" t="s">
        <v>7720</v>
      </c>
      <c r="AD1150" s="108"/>
      <c r="AE1150" s="98" t="s">
        <v>93</v>
      </c>
      <c r="AF1150" s="105"/>
      <c r="AG1150" s="105"/>
      <c r="AH1150" s="105"/>
      <c r="AI1150" s="105"/>
      <c r="AJ1150" s="109">
        <v>157680</v>
      </c>
      <c r="AK1150" s="74" t="s">
        <v>326</v>
      </c>
      <c r="AL1150" s="105"/>
      <c r="AM1150" s="105"/>
      <c r="AN1150" s="105"/>
      <c r="AO1150" s="105"/>
      <c r="AP1150" s="105"/>
      <c r="AQ1150" s="105"/>
      <c r="AR1150" s="105"/>
      <c r="AS1150" s="105"/>
      <c r="AT1150" s="105"/>
      <c r="AU1150" s="105"/>
      <c r="AV1150" s="105"/>
      <c r="AW1150" s="105"/>
      <c r="AX1150" s="105"/>
      <c r="AY1150" s="105"/>
      <c r="AZ1150" s="105"/>
      <c r="BA1150" s="105"/>
      <c r="BB1150" s="74" t="s">
        <v>98</v>
      </c>
      <c r="BC1150" s="110"/>
      <c r="BD1150" s="157">
        <v>252000</v>
      </c>
      <c r="BE1150" s="157">
        <v>182500</v>
      </c>
      <c r="BF1150" s="157">
        <v>30000</v>
      </c>
      <c r="BG1150" s="157">
        <f t="shared" si="18"/>
        <v>464500</v>
      </c>
      <c r="BH1150" s="33" t="s">
        <v>100</v>
      </c>
      <c r="BI1150" s="33" t="s">
        <v>222</v>
      </c>
      <c r="BJ1150" s="19" t="s">
        <v>7721</v>
      </c>
      <c r="BK1150" s="19" t="s">
        <v>7722</v>
      </c>
      <c r="BL1150" s="19" t="s">
        <v>1566</v>
      </c>
      <c r="BM1150" s="19" t="s">
        <v>105</v>
      </c>
      <c r="BN1150" s="421"/>
      <c r="BO1150" s="421"/>
      <c r="BP1150" s="33" t="s">
        <v>98</v>
      </c>
      <c r="BQ1150" s="33" t="s">
        <v>98</v>
      </c>
      <c r="BR1150" s="112" t="s">
        <v>7259</v>
      </c>
    </row>
    <row r="1151" spans="1:70" s="133" customFormat="1" ht="135">
      <c r="A1151" s="18">
        <v>1149</v>
      </c>
      <c r="B1151" s="111">
        <v>5361</v>
      </c>
      <c r="C1151" s="112" t="s">
        <v>7259</v>
      </c>
      <c r="D1151" s="74" t="s">
        <v>316</v>
      </c>
      <c r="E1151" s="74" t="s">
        <v>7770</v>
      </c>
      <c r="F1151" s="100" t="s">
        <v>7771</v>
      </c>
      <c r="G1151" s="74" t="s">
        <v>7578</v>
      </c>
      <c r="H1151" s="74"/>
      <c r="I1151" s="74" t="s">
        <v>7772</v>
      </c>
      <c r="J1151" s="74" t="s">
        <v>7770</v>
      </c>
      <c r="K1151" s="101"/>
      <c r="L1151" s="74" t="s">
        <v>7773</v>
      </c>
      <c r="M1151" s="102">
        <v>45839</v>
      </c>
      <c r="N1151" s="103" t="s">
        <v>86</v>
      </c>
      <c r="O1151" s="74" t="s">
        <v>128</v>
      </c>
      <c r="P1151" s="104" t="s">
        <v>322</v>
      </c>
      <c r="Q1151" s="105"/>
      <c r="R1151" s="105"/>
      <c r="S1151" s="74" t="s">
        <v>88</v>
      </c>
      <c r="T1151" s="92" t="s">
        <v>323</v>
      </c>
      <c r="U1151" s="104" t="s">
        <v>324</v>
      </c>
      <c r="V1151" s="105"/>
      <c r="W1151" s="104" t="s">
        <v>152</v>
      </c>
      <c r="X1151" s="106">
        <v>2.1499999999999998E-2</v>
      </c>
      <c r="Y1151" s="106">
        <v>1.5333333333333334</v>
      </c>
      <c r="Z1151" s="106">
        <v>21464.3</v>
      </c>
      <c r="AA1151" s="107" t="s">
        <v>325</v>
      </c>
      <c r="AB1151" s="74">
        <v>536210</v>
      </c>
      <c r="AC1151" s="74" t="s">
        <v>7720</v>
      </c>
      <c r="AD1151" s="108"/>
      <c r="AE1151" s="98" t="s">
        <v>93</v>
      </c>
      <c r="AF1151" s="105"/>
      <c r="AG1151" s="105"/>
      <c r="AH1151" s="105"/>
      <c r="AI1151" s="105"/>
      <c r="AJ1151" s="109">
        <v>695443</v>
      </c>
      <c r="AK1151" s="74" t="s">
        <v>326</v>
      </c>
      <c r="AL1151" s="105"/>
      <c r="AM1151" s="105"/>
      <c r="AN1151" s="105"/>
      <c r="AO1151" s="105"/>
      <c r="AP1151" s="105"/>
      <c r="AQ1151" s="105"/>
      <c r="AR1151" s="105"/>
      <c r="AS1151" s="105"/>
      <c r="AT1151" s="105"/>
      <c r="AU1151" s="105"/>
      <c r="AV1151" s="105"/>
      <c r="AW1151" s="105"/>
      <c r="AX1151" s="105"/>
      <c r="AY1151" s="105"/>
      <c r="AZ1151" s="105"/>
      <c r="BA1151" s="105"/>
      <c r="BB1151" s="74" t="s">
        <v>98</v>
      </c>
      <c r="BC1151" s="110"/>
      <c r="BD1151" s="157">
        <v>941218</v>
      </c>
      <c r="BE1151" s="157">
        <v>1134100</v>
      </c>
      <c r="BF1151" s="157">
        <v>325328</v>
      </c>
      <c r="BG1151" s="157">
        <f t="shared" si="18"/>
        <v>2400646</v>
      </c>
      <c r="BH1151" s="33" t="s">
        <v>100</v>
      </c>
      <c r="BI1151" s="33" t="s">
        <v>222</v>
      </c>
      <c r="BJ1151" s="19" t="s">
        <v>7721</v>
      </c>
      <c r="BK1151" s="19" t="s">
        <v>7722</v>
      </c>
      <c r="BL1151" s="19" t="s">
        <v>1566</v>
      </c>
      <c r="BM1151" s="19" t="s">
        <v>105</v>
      </c>
      <c r="BN1151" s="422"/>
      <c r="BO1151" s="422"/>
      <c r="BP1151" s="33" t="s">
        <v>98</v>
      </c>
      <c r="BQ1151" s="33" t="s">
        <v>98</v>
      </c>
      <c r="BR1151" s="112" t="s">
        <v>7259</v>
      </c>
    </row>
    <row r="1152" spans="1:70" s="133" customFormat="1" ht="75">
      <c r="A1152" s="18">
        <v>1150</v>
      </c>
      <c r="B1152" s="19">
        <v>5367</v>
      </c>
      <c r="C1152" s="20" t="s">
        <v>7774</v>
      </c>
      <c r="D1152" s="37" t="s">
        <v>106</v>
      </c>
      <c r="E1152" s="37" t="s">
        <v>7775</v>
      </c>
      <c r="F1152" s="38" t="s">
        <v>7776</v>
      </c>
      <c r="G1152" s="38" t="s">
        <v>7777</v>
      </c>
      <c r="H1152" s="37" t="s">
        <v>7778</v>
      </c>
      <c r="I1152" s="38"/>
      <c r="J1152" s="37" t="s">
        <v>7775</v>
      </c>
      <c r="K1152" s="39"/>
      <c r="L1152" s="38" t="s">
        <v>7779</v>
      </c>
      <c r="M1152" s="43">
        <v>45677</v>
      </c>
      <c r="N1152" s="43" t="s">
        <v>86</v>
      </c>
      <c r="O1152" s="38"/>
      <c r="P1152" s="38"/>
      <c r="Q1152" s="38"/>
      <c r="R1152" s="38"/>
      <c r="S1152" s="38" t="s">
        <v>88</v>
      </c>
      <c r="T1152" s="18" t="s">
        <v>7780</v>
      </c>
      <c r="U1152" s="38" t="s">
        <v>363</v>
      </c>
      <c r="V1152" s="38" t="s">
        <v>173</v>
      </c>
      <c r="W1152" s="38" t="s">
        <v>7781</v>
      </c>
      <c r="X1152" s="42">
        <v>1160</v>
      </c>
      <c r="Y1152" s="42">
        <v>1</v>
      </c>
      <c r="Z1152" s="42">
        <v>1096.3</v>
      </c>
      <c r="AA1152" s="38"/>
      <c r="AB1152" s="37">
        <v>536720</v>
      </c>
      <c r="AC1152" s="38" t="s">
        <v>7782</v>
      </c>
      <c r="AD1152" s="38"/>
      <c r="AE1152" s="38"/>
      <c r="AF1152" s="38"/>
      <c r="AG1152" s="38"/>
      <c r="AH1152" s="38"/>
      <c r="AI1152" s="38"/>
      <c r="AJ1152" s="38"/>
      <c r="AK1152" s="38"/>
      <c r="AL1152" s="38"/>
      <c r="AM1152" s="38"/>
      <c r="AN1152" s="38"/>
      <c r="AO1152" s="38"/>
      <c r="AP1152" s="38"/>
      <c r="AQ1152" s="38"/>
      <c r="AR1152" s="38"/>
      <c r="AS1152" s="38"/>
      <c r="AT1152" s="38"/>
      <c r="AU1152" s="38"/>
      <c r="AV1152" s="38"/>
      <c r="AW1152" s="38"/>
      <c r="AX1152" s="38"/>
      <c r="AY1152" s="38"/>
      <c r="AZ1152" s="38"/>
      <c r="BA1152" s="38"/>
      <c r="BB1152" s="37"/>
      <c r="BC1152" s="37" t="s">
        <v>98</v>
      </c>
      <c r="BD1152" s="157">
        <v>56036</v>
      </c>
      <c r="BE1152" s="157">
        <v>25200</v>
      </c>
      <c r="BF1152" s="157">
        <v>9259</v>
      </c>
      <c r="BG1152" s="157">
        <f t="shared" ref="BG1152:BG1215" si="19">SUM(BD1152:BF1152)</f>
        <v>90495</v>
      </c>
      <c r="BH1152" s="44" t="s">
        <v>100</v>
      </c>
      <c r="BI1152" s="33" t="s">
        <v>222</v>
      </c>
      <c r="BJ1152" s="19" t="s">
        <v>7783</v>
      </c>
      <c r="BK1152" s="19" t="s">
        <v>7784</v>
      </c>
      <c r="BL1152" s="19" t="s">
        <v>776</v>
      </c>
      <c r="BM1152" s="19" t="s">
        <v>98</v>
      </c>
      <c r="BN1152" s="422"/>
      <c r="BO1152" s="422"/>
      <c r="BP1152" s="33" t="s">
        <v>98</v>
      </c>
      <c r="BQ1152" s="44" t="s">
        <v>98</v>
      </c>
      <c r="BR1152" s="20" t="s">
        <v>7774</v>
      </c>
    </row>
    <row r="1153" spans="1:70" s="133" customFormat="1" ht="75">
      <c r="A1153" s="18">
        <v>1151</v>
      </c>
      <c r="B1153" s="19">
        <v>5367</v>
      </c>
      <c r="C1153" s="20" t="s">
        <v>7774</v>
      </c>
      <c r="D1153" s="19" t="s">
        <v>106</v>
      </c>
      <c r="E1153" s="20" t="s">
        <v>7785</v>
      </c>
      <c r="F1153" s="27" t="s">
        <v>7786</v>
      </c>
      <c r="G1153" s="27" t="s">
        <v>7787</v>
      </c>
      <c r="H1153" s="19" t="s">
        <v>7788</v>
      </c>
      <c r="I1153" s="21" t="s">
        <v>7786</v>
      </c>
      <c r="J1153" s="20" t="s">
        <v>7785</v>
      </c>
      <c r="K1153" s="129"/>
      <c r="L1153" s="27" t="s">
        <v>7789</v>
      </c>
      <c r="M1153" s="130">
        <v>45736</v>
      </c>
      <c r="N1153" s="130" t="s">
        <v>86</v>
      </c>
      <c r="O1153" s="19"/>
      <c r="P1153" s="19"/>
      <c r="Q1153" s="19"/>
      <c r="R1153" s="19"/>
      <c r="S1153" s="21" t="s">
        <v>88</v>
      </c>
      <c r="T1153" s="18" t="s">
        <v>7790</v>
      </c>
      <c r="U1153" s="27" t="s">
        <v>314</v>
      </c>
      <c r="V1153" s="19"/>
      <c r="W1153" s="19" t="s">
        <v>7791</v>
      </c>
      <c r="X1153" s="359">
        <v>12635</v>
      </c>
      <c r="Y1153" s="19">
        <v>1</v>
      </c>
      <c r="Z1153" s="369">
        <v>20500</v>
      </c>
      <c r="AA1153" s="19"/>
      <c r="AB1153" s="19">
        <v>536820</v>
      </c>
      <c r="AC1153" s="19" t="s">
        <v>4711</v>
      </c>
      <c r="AD1153" s="19"/>
      <c r="AE1153" s="19" t="s">
        <v>7792</v>
      </c>
      <c r="AF1153" s="19" t="s">
        <v>6947</v>
      </c>
      <c r="AG1153" s="19" t="s">
        <v>6947</v>
      </c>
      <c r="AH1153" s="19" t="s">
        <v>6947</v>
      </c>
      <c r="AI1153" s="19" t="s">
        <v>6947</v>
      </c>
      <c r="AJ1153" s="19" t="s">
        <v>6810</v>
      </c>
      <c r="AK1153" s="19" t="s">
        <v>6947</v>
      </c>
      <c r="AL1153" s="19" t="s">
        <v>6947</v>
      </c>
      <c r="AM1153" s="19" t="s">
        <v>7793</v>
      </c>
      <c r="AN1153" s="19" t="s">
        <v>7794</v>
      </c>
      <c r="AO1153" s="19" t="s">
        <v>7795</v>
      </c>
      <c r="AP1153" s="19">
        <v>1</v>
      </c>
      <c r="AQ1153" s="19" t="s">
        <v>563</v>
      </c>
      <c r="AR1153" s="19"/>
      <c r="AS1153" s="19" t="s">
        <v>7796</v>
      </c>
      <c r="AT1153" s="19" t="s">
        <v>6947</v>
      </c>
      <c r="AU1153" s="19"/>
      <c r="AV1153" s="19"/>
      <c r="AW1153" s="19" t="s">
        <v>6947</v>
      </c>
      <c r="AX1153" s="19" t="s">
        <v>6947</v>
      </c>
      <c r="AY1153" s="19"/>
      <c r="AZ1153" s="19"/>
      <c r="BA1153" s="19"/>
      <c r="BB1153" s="19"/>
      <c r="BC1153" s="19" t="s">
        <v>98</v>
      </c>
      <c r="BD1153" s="157">
        <v>379000</v>
      </c>
      <c r="BE1153" s="157">
        <v>379000</v>
      </c>
      <c r="BF1153" s="157">
        <v>148000</v>
      </c>
      <c r="BG1153" s="157">
        <f t="shared" si="19"/>
        <v>906000</v>
      </c>
      <c r="BH1153" s="33" t="s">
        <v>100</v>
      </c>
      <c r="BI1153" s="33" t="s">
        <v>222</v>
      </c>
      <c r="BJ1153" s="19" t="s">
        <v>4710</v>
      </c>
      <c r="BK1153" s="19" t="s">
        <v>7797</v>
      </c>
      <c r="BL1153" s="19" t="s">
        <v>776</v>
      </c>
      <c r="BM1153" s="19" t="s">
        <v>105</v>
      </c>
      <c r="BN1153" s="422"/>
      <c r="BO1153" s="422"/>
      <c r="BP1153" s="33" t="s">
        <v>98</v>
      </c>
      <c r="BQ1153" s="33" t="s">
        <v>98</v>
      </c>
      <c r="BR1153" s="20" t="s">
        <v>7774</v>
      </c>
    </row>
    <row r="1154" spans="1:70" s="133" customFormat="1" ht="75">
      <c r="A1154" s="18">
        <v>1152</v>
      </c>
      <c r="B1154" s="19">
        <v>5367</v>
      </c>
      <c r="C1154" s="20" t="s">
        <v>7774</v>
      </c>
      <c r="D1154" s="344" t="s">
        <v>106</v>
      </c>
      <c r="E1154" s="344" t="s">
        <v>7798</v>
      </c>
      <c r="F1154" s="345" t="s">
        <v>7799</v>
      </c>
      <c r="G1154" s="345" t="s">
        <v>7800</v>
      </c>
      <c r="H1154" s="344" t="s">
        <v>7801</v>
      </c>
      <c r="I1154" s="345" t="s">
        <v>7799</v>
      </c>
      <c r="J1154" s="344" t="s">
        <v>7798</v>
      </c>
      <c r="K1154" s="346"/>
      <c r="L1154" s="345" t="s">
        <v>7802</v>
      </c>
      <c r="M1154" s="370">
        <v>45677</v>
      </c>
      <c r="N1154" s="370" t="s">
        <v>86</v>
      </c>
      <c r="O1154" s="345"/>
      <c r="P1154" s="345" t="s">
        <v>7803</v>
      </c>
      <c r="Q1154" s="345" t="s">
        <v>7804</v>
      </c>
      <c r="R1154" s="345"/>
      <c r="S1154" s="345" t="s">
        <v>88</v>
      </c>
      <c r="T1154" s="18" t="s">
        <v>7780</v>
      </c>
      <c r="U1154" s="345" t="s">
        <v>314</v>
      </c>
      <c r="V1154" s="345" t="s">
        <v>173</v>
      </c>
      <c r="W1154" s="345" t="s">
        <v>7805</v>
      </c>
      <c r="X1154" s="42">
        <v>110</v>
      </c>
      <c r="Y1154" s="42">
        <v>24</v>
      </c>
      <c r="Z1154" s="42">
        <v>9257.8333333333339</v>
      </c>
      <c r="AA1154" s="345" t="s">
        <v>7806</v>
      </c>
      <c r="AB1154" s="344">
        <v>536820</v>
      </c>
      <c r="AC1154" s="345" t="s">
        <v>4711</v>
      </c>
      <c r="AD1154" s="345"/>
      <c r="AE1154" s="345"/>
      <c r="AF1154" s="345"/>
      <c r="AG1154" s="345"/>
      <c r="AH1154" s="345"/>
      <c r="AI1154" s="345"/>
      <c r="AJ1154" s="345" t="s">
        <v>6947</v>
      </c>
      <c r="AK1154" s="345"/>
      <c r="AL1154" s="345"/>
      <c r="AM1154" s="345" t="s">
        <v>7807</v>
      </c>
      <c r="AN1154" s="345"/>
      <c r="AO1154" s="345"/>
      <c r="AP1154" s="345"/>
      <c r="AQ1154" s="345"/>
      <c r="AR1154" s="345"/>
      <c r="AS1154" s="345"/>
      <c r="AT1154" s="345"/>
      <c r="AU1154" s="345"/>
      <c r="AV1154" s="345"/>
      <c r="AW1154" s="345"/>
      <c r="AX1154" s="345"/>
      <c r="AY1154" s="345"/>
      <c r="AZ1154" s="345"/>
      <c r="BA1154" s="345"/>
      <c r="BB1154" s="344"/>
      <c r="BC1154" s="344" t="s">
        <v>98</v>
      </c>
      <c r="BD1154" s="157">
        <v>247000</v>
      </c>
      <c r="BE1154" s="157">
        <v>95000</v>
      </c>
      <c r="BF1154" s="157">
        <v>38000</v>
      </c>
      <c r="BG1154" s="157">
        <f t="shared" si="19"/>
        <v>380000</v>
      </c>
      <c r="BH1154" s="44" t="s">
        <v>100</v>
      </c>
      <c r="BI1154" s="33" t="s">
        <v>222</v>
      </c>
      <c r="BJ1154" s="19" t="s">
        <v>4710</v>
      </c>
      <c r="BK1154" s="19" t="s">
        <v>7797</v>
      </c>
      <c r="BL1154" s="19" t="s">
        <v>776</v>
      </c>
      <c r="BM1154" s="19" t="s">
        <v>105</v>
      </c>
      <c r="BN1154" s="422"/>
      <c r="BO1154" s="422"/>
      <c r="BP1154" s="33" t="s">
        <v>98</v>
      </c>
      <c r="BQ1154" s="44" t="s">
        <v>98</v>
      </c>
      <c r="BR1154" s="20" t="s">
        <v>7774</v>
      </c>
    </row>
    <row r="1155" spans="1:70" s="133" customFormat="1" ht="75">
      <c r="A1155" s="18">
        <v>1153</v>
      </c>
      <c r="B1155" s="19">
        <v>5367</v>
      </c>
      <c r="C1155" s="20" t="s">
        <v>7774</v>
      </c>
      <c r="D1155" s="18" t="s">
        <v>106</v>
      </c>
      <c r="E1155" s="60" t="s">
        <v>7808</v>
      </c>
      <c r="F1155" s="61" t="s">
        <v>7809</v>
      </c>
      <c r="G1155" s="61" t="s">
        <v>7810</v>
      </c>
      <c r="H1155" s="18" t="s">
        <v>7811</v>
      </c>
      <c r="I1155" s="57"/>
      <c r="J1155" s="60" t="s">
        <v>7808</v>
      </c>
      <c r="K1155" s="58"/>
      <c r="L1155" s="61" t="s">
        <v>7812</v>
      </c>
      <c r="M1155" s="59">
        <v>45677</v>
      </c>
      <c r="N1155" s="60" t="s">
        <v>86</v>
      </c>
      <c r="O1155" s="18"/>
      <c r="P1155" s="18"/>
      <c r="Q1155" s="18"/>
      <c r="R1155" s="18"/>
      <c r="S1155" s="57" t="s">
        <v>88</v>
      </c>
      <c r="T1155" s="18" t="s">
        <v>7813</v>
      </c>
      <c r="U1155" s="61" t="s">
        <v>314</v>
      </c>
      <c r="V1155" s="18"/>
      <c r="W1155" s="18" t="s">
        <v>7791</v>
      </c>
      <c r="X1155" s="356">
        <v>23112.5</v>
      </c>
      <c r="Y1155" s="18">
        <v>1</v>
      </c>
      <c r="Z1155" s="371">
        <v>34133.333333333336</v>
      </c>
      <c r="AA1155" s="18"/>
      <c r="AB1155" s="18">
        <v>536820</v>
      </c>
      <c r="AC1155" s="18" t="s">
        <v>4711</v>
      </c>
      <c r="AD1155" s="18"/>
      <c r="AE1155" s="18" t="s">
        <v>7792</v>
      </c>
      <c r="AF1155" s="18" t="s">
        <v>6947</v>
      </c>
      <c r="AG1155" s="18" t="s">
        <v>6947</v>
      </c>
      <c r="AH1155" s="18" t="s">
        <v>6947</v>
      </c>
      <c r="AI1155" s="18" t="s">
        <v>6947</v>
      </c>
      <c r="AJ1155" s="18" t="s">
        <v>6810</v>
      </c>
      <c r="AK1155" s="18" t="s">
        <v>6947</v>
      </c>
      <c r="AL1155" s="18" t="s">
        <v>6947</v>
      </c>
      <c r="AM1155" s="18" t="s">
        <v>7814</v>
      </c>
      <c r="AN1155" s="18" t="s">
        <v>7815</v>
      </c>
      <c r="AO1155" s="18" t="s">
        <v>7795</v>
      </c>
      <c r="AP1155" s="18">
        <v>1</v>
      </c>
      <c r="AQ1155" s="18" t="s">
        <v>563</v>
      </c>
      <c r="AR1155" s="18"/>
      <c r="AS1155" s="18" t="s">
        <v>7796</v>
      </c>
      <c r="AT1155" s="18" t="s">
        <v>6947</v>
      </c>
      <c r="AU1155" s="18"/>
      <c r="AV1155" s="18"/>
      <c r="AW1155" s="18" t="s">
        <v>6947</v>
      </c>
      <c r="AX1155" s="18" t="s">
        <v>6947</v>
      </c>
      <c r="AY1155" s="18"/>
      <c r="AZ1155" s="18"/>
      <c r="BA1155" s="18"/>
      <c r="BB1155" s="18"/>
      <c r="BC1155" s="18" t="s">
        <v>98</v>
      </c>
      <c r="BD1155" s="157">
        <v>1209000</v>
      </c>
      <c r="BE1155" s="157">
        <v>963000</v>
      </c>
      <c r="BF1155" s="157">
        <v>0</v>
      </c>
      <c r="BG1155" s="157">
        <f t="shared" si="19"/>
        <v>2172000</v>
      </c>
      <c r="BH1155" s="44" t="s">
        <v>100</v>
      </c>
      <c r="BI1155" s="33" t="s">
        <v>222</v>
      </c>
      <c r="BJ1155" s="19" t="s">
        <v>4710</v>
      </c>
      <c r="BK1155" s="19" t="s">
        <v>7797</v>
      </c>
      <c r="BL1155" s="19" t="s">
        <v>776</v>
      </c>
      <c r="BM1155" s="19" t="s">
        <v>105</v>
      </c>
      <c r="BN1155" s="422"/>
      <c r="BO1155" s="422"/>
      <c r="BP1155" s="33" t="s">
        <v>98</v>
      </c>
      <c r="BQ1155" s="44" t="s">
        <v>98</v>
      </c>
      <c r="BR1155" s="20" t="s">
        <v>7774</v>
      </c>
    </row>
    <row r="1156" spans="1:70" s="133" customFormat="1" ht="120">
      <c r="A1156" s="18">
        <v>1154</v>
      </c>
      <c r="B1156" s="19">
        <v>5367</v>
      </c>
      <c r="C1156" s="20" t="s">
        <v>7774</v>
      </c>
      <c r="D1156" s="18" t="s">
        <v>106</v>
      </c>
      <c r="E1156" s="60" t="s">
        <v>7816</v>
      </c>
      <c r="F1156" s="61" t="s">
        <v>7817</v>
      </c>
      <c r="G1156" s="61" t="s">
        <v>7818</v>
      </c>
      <c r="H1156" s="18" t="s">
        <v>7819</v>
      </c>
      <c r="I1156" s="57"/>
      <c r="J1156" s="60" t="s">
        <v>7816</v>
      </c>
      <c r="K1156" s="58"/>
      <c r="L1156" s="61"/>
      <c r="M1156" s="59"/>
      <c r="N1156" s="60"/>
      <c r="O1156" s="18"/>
      <c r="P1156" s="18"/>
      <c r="Q1156" s="18"/>
      <c r="R1156" s="18"/>
      <c r="S1156" s="57" t="s">
        <v>88</v>
      </c>
      <c r="T1156" s="18" t="s">
        <v>7813</v>
      </c>
      <c r="U1156" s="61" t="s">
        <v>114</v>
      </c>
      <c r="V1156" s="18"/>
      <c r="W1156" s="18" t="s">
        <v>7820</v>
      </c>
      <c r="X1156" s="356">
        <v>227.18518518518519</v>
      </c>
      <c r="Y1156" s="18">
        <v>2</v>
      </c>
      <c r="Z1156" s="371">
        <v>31946.966666666667</v>
      </c>
      <c r="AA1156" s="18"/>
      <c r="AB1156" s="18">
        <v>536820</v>
      </c>
      <c r="AC1156" s="18" t="s">
        <v>4711</v>
      </c>
      <c r="AD1156" s="18"/>
      <c r="AE1156" s="18" t="s">
        <v>7792</v>
      </c>
      <c r="AF1156" s="18" t="s">
        <v>6947</v>
      </c>
      <c r="AG1156" s="18" t="s">
        <v>7821</v>
      </c>
      <c r="AH1156" s="18" t="s">
        <v>6947</v>
      </c>
      <c r="AI1156" s="18" t="s">
        <v>6947</v>
      </c>
      <c r="AJ1156" s="18" t="s">
        <v>6810</v>
      </c>
      <c r="AK1156" s="18" t="s">
        <v>6947</v>
      </c>
      <c r="AL1156" s="18" t="s">
        <v>6947</v>
      </c>
      <c r="AM1156" s="18" t="s">
        <v>7822</v>
      </c>
      <c r="AN1156" s="18" t="s">
        <v>7794</v>
      </c>
      <c r="AO1156" s="18" t="s">
        <v>7795</v>
      </c>
      <c r="AP1156" s="18">
        <v>1</v>
      </c>
      <c r="AQ1156" s="18" t="s">
        <v>563</v>
      </c>
      <c r="AR1156" s="18"/>
      <c r="AS1156" s="18" t="s">
        <v>7796</v>
      </c>
      <c r="AT1156" s="18" t="s">
        <v>6947</v>
      </c>
      <c r="AU1156" s="18"/>
      <c r="AV1156" s="18"/>
      <c r="AW1156" s="18" t="s">
        <v>6947</v>
      </c>
      <c r="AX1156" s="18" t="s">
        <v>6947</v>
      </c>
      <c r="AY1156" s="18"/>
      <c r="AZ1156" s="18"/>
      <c r="BA1156" s="18"/>
      <c r="BB1156" s="18" t="s">
        <v>98</v>
      </c>
      <c r="BC1156" s="18"/>
      <c r="BD1156" s="157">
        <v>602516</v>
      </c>
      <c r="BE1156" s="157">
        <v>155558</v>
      </c>
      <c r="BF1156" s="157">
        <v>17593</v>
      </c>
      <c r="BG1156" s="157">
        <f t="shared" si="19"/>
        <v>775667</v>
      </c>
      <c r="BH1156" s="145" t="s">
        <v>105</v>
      </c>
      <c r="BI1156" s="33" t="s">
        <v>242</v>
      </c>
      <c r="BJ1156" s="19" t="s">
        <v>4710</v>
      </c>
      <c r="BK1156" s="19" t="s">
        <v>7797</v>
      </c>
      <c r="BL1156" s="19" t="s">
        <v>776</v>
      </c>
      <c r="BM1156" s="19" t="s">
        <v>98</v>
      </c>
      <c r="BN1156" s="422"/>
      <c r="BO1156" s="422"/>
      <c r="BP1156" s="33" t="s">
        <v>105</v>
      </c>
      <c r="BQ1156" s="145"/>
      <c r="BR1156" s="20" t="s">
        <v>7774</v>
      </c>
    </row>
    <row r="1157" spans="1:70" s="133" customFormat="1" ht="90">
      <c r="A1157" s="18">
        <v>1155</v>
      </c>
      <c r="B1157" s="19">
        <v>5367</v>
      </c>
      <c r="C1157" s="20" t="s">
        <v>7774</v>
      </c>
      <c r="D1157" s="344" t="s">
        <v>106</v>
      </c>
      <c r="E1157" s="344" t="s">
        <v>7823</v>
      </c>
      <c r="F1157" s="345" t="s">
        <v>6600</v>
      </c>
      <c r="G1157" s="345" t="s">
        <v>7824</v>
      </c>
      <c r="H1157" s="344" t="s">
        <v>7825</v>
      </c>
      <c r="I1157" s="345" t="s">
        <v>6600</v>
      </c>
      <c r="J1157" s="344" t="s">
        <v>7823</v>
      </c>
      <c r="K1157" s="346"/>
      <c r="L1157" s="345" t="s">
        <v>7826</v>
      </c>
      <c r="M1157" s="370">
        <v>45677</v>
      </c>
      <c r="N1157" s="370" t="s">
        <v>86</v>
      </c>
      <c r="O1157" s="345"/>
      <c r="P1157" s="345"/>
      <c r="Q1157" s="345" t="s">
        <v>7827</v>
      </c>
      <c r="R1157" s="345"/>
      <c r="S1157" s="345" t="s">
        <v>88</v>
      </c>
      <c r="T1157" s="18" t="s">
        <v>7780</v>
      </c>
      <c r="U1157" s="345" t="s">
        <v>314</v>
      </c>
      <c r="V1157" s="345" t="s">
        <v>7828</v>
      </c>
      <c r="W1157" s="345" t="s">
        <v>7829</v>
      </c>
      <c r="X1157" s="42">
        <v>613</v>
      </c>
      <c r="Y1157" s="42">
        <v>2</v>
      </c>
      <c r="Z1157" s="42">
        <v>546.66666666666663</v>
      </c>
      <c r="AA1157" s="345" t="s">
        <v>7830</v>
      </c>
      <c r="AB1157" s="344">
        <v>536730</v>
      </c>
      <c r="AC1157" s="345" t="s">
        <v>1640</v>
      </c>
      <c r="AD1157" s="345" t="s">
        <v>1017</v>
      </c>
      <c r="AE1157" s="345"/>
      <c r="AF1157" s="345" t="s">
        <v>6805</v>
      </c>
      <c r="AG1157" s="345"/>
      <c r="AH1157" s="345"/>
      <c r="AI1157" s="345"/>
      <c r="AJ1157" s="345" t="s">
        <v>6947</v>
      </c>
      <c r="AK1157" s="345"/>
      <c r="AL1157" s="345"/>
      <c r="AM1157" s="345" t="s">
        <v>7807</v>
      </c>
      <c r="AN1157" s="345"/>
      <c r="AO1157" s="345"/>
      <c r="AP1157" s="345"/>
      <c r="AQ1157" s="345"/>
      <c r="AR1157" s="345"/>
      <c r="AS1157" s="345"/>
      <c r="AT1157" s="345"/>
      <c r="AU1157" s="345"/>
      <c r="AV1157" s="345"/>
      <c r="AW1157" s="345"/>
      <c r="AX1157" s="345"/>
      <c r="AY1157" s="345"/>
      <c r="AZ1157" s="345"/>
      <c r="BA1157" s="345"/>
      <c r="BB1157" s="344"/>
      <c r="BC1157" s="344" t="s">
        <v>98</v>
      </c>
      <c r="BD1157" s="157">
        <v>56600</v>
      </c>
      <c r="BE1157" s="157">
        <v>32800</v>
      </c>
      <c r="BF1157" s="157">
        <v>0</v>
      </c>
      <c r="BG1157" s="157">
        <f t="shared" si="19"/>
        <v>89400</v>
      </c>
      <c r="BH1157" s="44" t="s">
        <v>100</v>
      </c>
      <c r="BI1157" s="33" t="s">
        <v>222</v>
      </c>
      <c r="BJ1157" s="19" t="s">
        <v>1642</v>
      </c>
      <c r="BK1157" s="19" t="s">
        <v>1643</v>
      </c>
      <c r="BL1157" s="19" t="s">
        <v>1581</v>
      </c>
      <c r="BM1157" s="19" t="s">
        <v>105</v>
      </c>
      <c r="BN1157" s="422"/>
      <c r="BO1157" s="422"/>
      <c r="BP1157" s="33" t="s">
        <v>98</v>
      </c>
      <c r="BQ1157" s="44" t="s">
        <v>98</v>
      </c>
      <c r="BR1157" s="20" t="s">
        <v>7774</v>
      </c>
    </row>
    <row r="1158" spans="1:70" s="133" customFormat="1" ht="60">
      <c r="A1158" s="18">
        <v>1156</v>
      </c>
      <c r="B1158" s="19">
        <v>5367</v>
      </c>
      <c r="C1158" s="20" t="s">
        <v>7774</v>
      </c>
      <c r="D1158" s="37" t="s">
        <v>106</v>
      </c>
      <c r="E1158" s="37" t="s">
        <v>7831</v>
      </c>
      <c r="F1158" s="66" t="s">
        <v>7832</v>
      </c>
      <c r="G1158" s="38"/>
      <c r="H1158" s="37" t="s">
        <v>7833</v>
      </c>
      <c r="I1158" s="38"/>
      <c r="J1158" s="37" t="s">
        <v>7831</v>
      </c>
      <c r="K1158" s="39"/>
      <c r="L1158" s="38"/>
      <c r="M1158" s="43"/>
      <c r="N1158" s="43"/>
      <c r="O1158" s="38"/>
      <c r="P1158" s="38"/>
      <c r="Q1158" s="38"/>
      <c r="R1158" s="38"/>
      <c r="S1158" s="38" t="s">
        <v>88</v>
      </c>
      <c r="T1158" s="18" t="s">
        <v>7813</v>
      </c>
      <c r="U1158" s="38" t="s">
        <v>314</v>
      </c>
      <c r="V1158" s="38" t="s">
        <v>173</v>
      </c>
      <c r="W1158" s="38" t="s">
        <v>7834</v>
      </c>
      <c r="X1158" s="42">
        <v>1400</v>
      </c>
      <c r="Y1158" s="42">
        <v>18</v>
      </c>
      <c r="Z1158" s="42">
        <v>10226.666666666666</v>
      </c>
      <c r="AA1158" s="38"/>
      <c r="AB1158" s="37">
        <v>536730</v>
      </c>
      <c r="AC1158" s="38" t="s">
        <v>1640</v>
      </c>
      <c r="AD1158" s="38" t="s">
        <v>1017</v>
      </c>
      <c r="AE1158" s="38"/>
      <c r="AF1158" s="38"/>
      <c r="AG1158" s="38"/>
      <c r="AH1158" s="38"/>
      <c r="AI1158" s="38"/>
      <c r="AJ1158" s="38"/>
      <c r="AK1158" s="38"/>
      <c r="AL1158" s="38"/>
      <c r="AM1158" s="38"/>
      <c r="AN1158" s="38"/>
      <c r="AO1158" s="38"/>
      <c r="AP1158" s="38"/>
      <c r="AQ1158" s="38"/>
      <c r="AR1158" s="38"/>
      <c r="AS1158" s="38"/>
      <c r="AT1158" s="38"/>
      <c r="AU1158" s="38"/>
      <c r="AV1158" s="38"/>
      <c r="AW1158" s="38"/>
      <c r="AX1158" s="38"/>
      <c r="AY1158" s="38"/>
      <c r="AZ1158" s="38"/>
      <c r="BA1158" s="38"/>
      <c r="BB1158" s="37" t="s">
        <v>98</v>
      </c>
      <c r="BC1158" s="37"/>
      <c r="BD1158" s="157">
        <v>381990</v>
      </c>
      <c r="BE1158" s="157">
        <v>348200</v>
      </c>
      <c r="BF1158" s="157">
        <v>212400</v>
      </c>
      <c r="BG1158" s="157">
        <f t="shared" si="19"/>
        <v>942590</v>
      </c>
      <c r="BH1158" s="145" t="s">
        <v>105</v>
      </c>
      <c r="BI1158" s="33" t="s">
        <v>242</v>
      </c>
      <c r="BJ1158" s="19" t="s">
        <v>1642</v>
      </c>
      <c r="BK1158" s="19" t="s">
        <v>1643</v>
      </c>
      <c r="BL1158" s="19" t="s">
        <v>1581</v>
      </c>
      <c r="BM1158" s="19" t="s">
        <v>98</v>
      </c>
      <c r="BN1158" s="422"/>
      <c r="BO1158" s="422"/>
      <c r="BP1158" s="33" t="s">
        <v>105</v>
      </c>
      <c r="BQ1158" s="145"/>
      <c r="BR1158" s="20" t="s">
        <v>7774</v>
      </c>
    </row>
    <row r="1159" spans="1:70" s="133" customFormat="1" ht="75">
      <c r="A1159" s="18">
        <v>1157</v>
      </c>
      <c r="B1159" s="19">
        <v>5367</v>
      </c>
      <c r="C1159" s="20" t="s">
        <v>7774</v>
      </c>
      <c r="D1159" s="37" t="s">
        <v>106</v>
      </c>
      <c r="E1159" s="37" t="s">
        <v>7835</v>
      </c>
      <c r="F1159" s="66" t="s">
        <v>7836</v>
      </c>
      <c r="G1159" s="38" t="s">
        <v>7837</v>
      </c>
      <c r="H1159" s="37" t="s">
        <v>7838</v>
      </c>
      <c r="I1159" s="38"/>
      <c r="J1159" s="37" t="s">
        <v>7835</v>
      </c>
      <c r="K1159" s="39"/>
      <c r="L1159" s="38"/>
      <c r="M1159" s="43"/>
      <c r="N1159" s="43"/>
      <c r="O1159" s="38"/>
      <c r="P1159" s="38"/>
      <c r="Q1159" s="38"/>
      <c r="R1159" s="38"/>
      <c r="S1159" s="38" t="s">
        <v>88</v>
      </c>
      <c r="T1159" s="18" t="s">
        <v>7813</v>
      </c>
      <c r="U1159" s="38" t="s">
        <v>314</v>
      </c>
      <c r="V1159" s="38"/>
      <c r="W1159" s="38" t="s">
        <v>7805</v>
      </c>
      <c r="X1159" s="42">
        <v>545</v>
      </c>
      <c r="Y1159" s="42">
        <v>3</v>
      </c>
      <c r="Z1159" s="42">
        <v>2353.3333333333335</v>
      </c>
      <c r="AA1159" s="38"/>
      <c r="AB1159" s="37">
        <v>536730</v>
      </c>
      <c r="AC1159" s="38" t="s">
        <v>1640</v>
      </c>
      <c r="AD1159" s="38"/>
      <c r="AE1159" s="38"/>
      <c r="AF1159" s="38"/>
      <c r="AG1159" s="38"/>
      <c r="AH1159" s="38"/>
      <c r="AI1159" s="38"/>
      <c r="AJ1159" s="38"/>
      <c r="AK1159" s="38"/>
      <c r="AL1159" s="38"/>
      <c r="AM1159" s="38"/>
      <c r="AN1159" s="38"/>
      <c r="AO1159" s="38"/>
      <c r="AP1159" s="38"/>
      <c r="AQ1159" s="38"/>
      <c r="AR1159" s="38"/>
      <c r="AS1159" s="38"/>
      <c r="AT1159" s="38"/>
      <c r="AU1159" s="38"/>
      <c r="AV1159" s="38"/>
      <c r="AW1159" s="38"/>
      <c r="AX1159" s="38"/>
      <c r="AY1159" s="38"/>
      <c r="AZ1159" s="38"/>
      <c r="BA1159" s="38"/>
      <c r="BB1159" s="37"/>
      <c r="BC1159" s="37" t="s">
        <v>98</v>
      </c>
      <c r="BD1159" s="157">
        <v>70600</v>
      </c>
      <c r="BE1159" s="157">
        <v>240345</v>
      </c>
      <c r="BF1159" s="157">
        <v>110200</v>
      </c>
      <c r="BG1159" s="157">
        <f t="shared" si="19"/>
        <v>421145</v>
      </c>
      <c r="BH1159" s="145" t="s">
        <v>100</v>
      </c>
      <c r="BI1159" s="33" t="s">
        <v>222</v>
      </c>
      <c r="BJ1159" s="19" t="s">
        <v>1642</v>
      </c>
      <c r="BK1159" s="19" t="s">
        <v>1643</v>
      </c>
      <c r="BL1159" s="19" t="s">
        <v>1581</v>
      </c>
      <c r="BM1159" s="19" t="s">
        <v>105</v>
      </c>
      <c r="BN1159" s="422"/>
      <c r="BO1159" s="422"/>
      <c r="BP1159" s="33" t="s">
        <v>105</v>
      </c>
      <c r="BQ1159" s="145"/>
      <c r="BR1159" s="20" t="s">
        <v>7774</v>
      </c>
    </row>
    <row r="1160" spans="1:70" s="133" customFormat="1" ht="60">
      <c r="A1160" s="18">
        <v>1158</v>
      </c>
      <c r="B1160" s="19">
        <v>5367</v>
      </c>
      <c r="C1160" s="20" t="s">
        <v>7774</v>
      </c>
      <c r="D1160" s="37" t="s">
        <v>106</v>
      </c>
      <c r="E1160" s="37" t="s">
        <v>7839</v>
      </c>
      <c r="F1160" s="66" t="s">
        <v>7840</v>
      </c>
      <c r="G1160" s="38" t="s">
        <v>7841</v>
      </c>
      <c r="H1160" s="37" t="s">
        <v>7842</v>
      </c>
      <c r="I1160" s="38"/>
      <c r="J1160" s="37" t="s">
        <v>7839</v>
      </c>
      <c r="K1160" s="39"/>
      <c r="L1160" s="38"/>
      <c r="M1160" s="43"/>
      <c r="N1160" s="43"/>
      <c r="O1160" s="38"/>
      <c r="P1160" s="38"/>
      <c r="Q1160" s="38"/>
      <c r="R1160" s="38"/>
      <c r="S1160" s="38" t="s">
        <v>88</v>
      </c>
      <c r="T1160" s="18" t="s">
        <v>4737</v>
      </c>
      <c r="U1160" s="38" t="s">
        <v>172</v>
      </c>
      <c r="V1160" s="38"/>
      <c r="W1160" s="38" t="s">
        <v>7843</v>
      </c>
      <c r="X1160" s="42">
        <v>19559</v>
      </c>
      <c r="Y1160" s="42">
        <v>8</v>
      </c>
      <c r="Z1160" s="42">
        <v>633.33333333333337</v>
      </c>
      <c r="AA1160" s="38"/>
      <c r="AB1160" s="37">
        <v>536730</v>
      </c>
      <c r="AC1160" s="38" t="s">
        <v>1640</v>
      </c>
      <c r="AD1160" s="38"/>
      <c r="AE1160" s="38"/>
      <c r="AF1160" s="38"/>
      <c r="AG1160" s="38"/>
      <c r="AH1160" s="38"/>
      <c r="AI1160" s="38"/>
      <c r="AJ1160" s="38"/>
      <c r="AK1160" s="38"/>
      <c r="AL1160" s="38"/>
      <c r="AM1160" s="38"/>
      <c r="AN1160" s="38"/>
      <c r="AO1160" s="38"/>
      <c r="AP1160" s="38"/>
      <c r="AQ1160" s="38"/>
      <c r="AR1160" s="38"/>
      <c r="AS1160" s="38"/>
      <c r="AT1160" s="38"/>
      <c r="AU1160" s="38"/>
      <c r="AV1160" s="38"/>
      <c r="AW1160" s="38"/>
      <c r="AX1160" s="38"/>
      <c r="AY1160" s="38"/>
      <c r="AZ1160" s="38"/>
      <c r="BA1160" s="38"/>
      <c r="BB1160" s="37"/>
      <c r="BC1160" s="37" t="s">
        <v>98</v>
      </c>
      <c r="BD1160" s="157">
        <v>199775</v>
      </c>
      <c r="BE1160" s="157">
        <v>108600</v>
      </c>
      <c r="BF1160" s="157">
        <v>58500</v>
      </c>
      <c r="BG1160" s="157">
        <f t="shared" si="19"/>
        <v>366875</v>
      </c>
      <c r="BH1160" s="145" t="s">
        <v>105</v>
      </c>
      <c r="BI1160" s="33" t="s">
        <v>242</v>
      </c>
      <c r="BJ1160" s="19" t="s">
        <v>1642</v>
      </c>
      <c r="BK1160" s="19" t="s">
        <v>1643</v>
      </c>
      <c r="BL1160" s="19" t="s">
        <v>1581</v>
      </c>
      <c r="BM1160" s="19" t="s">
        <v>105</v>
      </c>
      <c r="BN1160" s="422"/>
      <c r="BO1160" s="422"/>
      <c r="BP1160" s="33" t="s">
        <v>105</v>
      </c>
      <c r="BQ1160" s="145"/>
      <c r="BR1160" s="20" t="s">
        <v>7774</v>
      </c>
    </row>
    <row r="1161" spans="1:70" s="133" customFormat="1" ht="75">
      <c r="A1161" s="18">
        <v>1159</v>
      </c>
      <c r="B1161" s="19">
        <v>5367</v>
      </c>
      <c r="C1161" s="20" t="s">
        <v>7774</v>
      </c>
      <c r="D1161" s="37" t="s">
        <v>106</v>
      </c>
      <c r="E1161" s="37" t="s">
        <v>7844</v>
      </c>
      <c r="F1161" s="66" t="s">
        <v>7845</v>
      </c>
      <c r="G1161" s="38" t="s">
        <v>7846</v>
      </c>
      <c r="H1161" s="37" t="s">
        <v>7847</v>
      </c>
      <c r="I1161" s="38"/>
      <c r="J1161" s="37" t="s">
        <v>7844</v>
      </c>
      <c r="K1161" s="39"/>
      <c r="L1161" s="38"/>
      <c r="M1161" s="43"/>
      <c r="N1161" s="43"/>
      <c r="O1161" s="38"/>
      <c r="P1161" s="38"/>
      <c r="Q1161" s="38"/>
      <c r="R1161" s="38"/>
      <c r="S1161" s="38" t="s">
        <v>88</v>
      </c>
      <c r="T1161" s="18" t="s">
        <v>7813</v>
      </c>
      <c r="U1161" s="38" t="s">
        <v>314</v>
      </c>
      <c r="V1161" s="38"/>
      <c r="W1161" s="38" t="s">
        <v>7848</v>
      </c>
      <c r="X1161" s="42">
        <v>5950</v>
      </c>
      <c r="Y1161" s="42">
        <v>1</v>
      </c>
      <c r="Z1161" s="42">
        <v>2000</v>
      </c>
      <c r="AA1161" s="38"/>
      <c r="AB1161" s="37">
        <v>536730</v>
      </c>
      <c r="AC1161" s="38" t="s">
        <v>1640</v>
      </c>
      <c r="AD1161" s="38"/>
      <c r="AE1161" s="38"/>
      <c r="AF1161" s="38"/>
      <c r="AG1161" s="38"/>
      <c r="AH1161" s="38"/>
      <c r="AI1161" s="38"/>
      <c r="AJ1161" s="38"/>
      <c r="AK1161" s="38"/>
      <c r="AL1161" s="38"/>
      <c r="AM1161" s="38"/>
      <c r="AN1161" s="38"/>
      <c r="AO1161" s="38"/>
      <c r="AP1161" s="38"/>
      <c r="AQ1161" s="38"/>
      <c r="AR1161" s="38"/>
      <c r="AS1161" s="38"/>
      <c r="AT1161" s="38"/>
      <c r="AU1161" s="38"/>
      <c r="AV1161" s="38"/>
      <c r="AW1161" s="38"/>
      <c r="AX1161" s="38"/>
      <c r="AY1161" s="38"/>
      <c r="AZ1161" s="38"/>
      <c r="BA1161" s="38"/>
      <c r="BB1161" s="37"/>
      <c r="BC1161" s="37" t="s">
        <v>98</v>
      </c>
      <c r="BD1161" s="157">
        <v>19000</v>
      </c>
      <c r="BE1161" s="157">
        <v>48000</v>
      </c>
      <c r="BF1161" s="157">
        <v>0</v>
      </c>
      <c r="BG1161" s="157">
        <f t="shared" si="19"/>
        <v>67000</v>
      </c>
      <c r="BH1161" s="33" t="s">
        <v>105</v>
      </c>
      <c r="BI1161" s="33" t="s">
        <v>242</v>
      </c>
      <c r="BJ1161" s="19" t="s">
        <v>1642</v>
      </c>
      <c r="BK1161" s="19" t="s">
        <v>1643</v>
      </c>
      <c r="BL1161" s="19" t="s">
        <v>1581</v>
      </c>
      <c r="BM1161" s="19" t="s">
        <v>105</v>
      </c>
      <c r="BN1161" s="422"/>
      <c r="BO1161" s="422"/>
      <c r="BP1161" s="33" t="s">
        <v>105</v>
      </c>
      <c r="BQ1161" s="33" t="s">
        <v>7849</v>
      </c>
      <c r="BR1161" s="20" t="s">
        <v>7774</v>
      </c>
    </row>
    <row r="1162" spans="1:70" s="133" customFormat="1" ht="90">
      <c r="A1162" s="18">
        <v>1160</v>
      </c>
      <c r="B1162" s="19">
        <v>5367</v>
      </c>
      <c r="C1162" s="20" t="s">
        <v>7774</v>
      </c>
      <c r="D1162" s="37" t="s">
        <v>106</v>
      </c>
      <c r="E1162" s="37" t="s">
        <v>7850</v>
      </c>
      <c r="F1162" s="66" t="s">
        <v>7851</v>
      </c>
      <c r="G1162" s="38" t="s">
        <v>7852</v>
      </c>
      <c r="H1162" s="37" t="s">
        <v>7853</v>
      </c>
      <c r="I1162" s="38"/>
      <c r="J1162" s="37" t="s">
        <v>7850</v>
      </c>
      <c r="K1162" s="39"/>
      <c r="L1162" s="38"/>
      <c r="M1162" s="43"/>
      <c r="N1162" s="43"/>
      <c r="O1162" s="38"/>
      <c r="P1162" s="38"/>
      <c r="Q1162" s="38"/>
      <c r="R1162" s="38"/>
      <c r="S1162" s="38" t="s">
        <v>88</v>
      </c>
      <c r="T1162" s="18" t="s">
        <v>4737</v>
      </c>
      <c r="U1162" s="38" t="s">
        <v>314</v>
      </c>
      <c r="V1162" s="38"/>
      <c r="W1162" s="38" t="s">
        <v>6314</v>
      </c>
      <c r="X1162" s="42">
        <v>4942</v>
      </c>
      <c r="Y1162" s="42">
        <v>1</v>
      </c>
      <c r="Z1162" s="42">
        <v>1100</v>
      </c>
      <c r="AA1162" s="38"/>
      <c r="AB1162" s="37">
        <v>536730</v>
      </c>
      <c r="AC1162" s="38" t="s">
        <v>1640</v>
      </c>
      <c r="AD1162" s="38"/>
      <c r="AE1162" s="38"/>
      <c r="AF1162" s="38"/>
      <c r="AG1162" s="38"/>
      <c r="AH1162" s="38"/>
      <c r="AI1162" s="38"/>
      <c r="AJ1162" s="38"/>
      <c r="AK1162" s="38"/>
      <c r="AL1162" s="38"/>
      <c r="AM1162" s="38"/>
      <c r="AN1162" s="38"/>
      <c r="AO1162" s="38"/>
      <c r="AP1162" s="38"/>
      <c r="AQ1162" s="38"/>
      <c r="AR1162" s="38"/>
      <c r="AS1162" s="38"/>
      <c r="AT1162" s="38"/>
      <c r="AU1162" s="38"/>
      <c r="AV1162" s="38"/>
      <c r="AW1162" s="38"/>
      <c r="AX1162" s="38"/>
      <c r="AY1162" s="38"/>
      <c r="AZ1162" s="38"/>
      <c r="BA1162" s="38"/>
      <c r="BB1162" s="37" t="s">
        <v>98</v>
      </c>
      <c r="BC1162" s="37"/>
      <c r="BD1162" s="157">
        <v>53000</v>
      </c>
      <c r="BE1162" s="157">
        <v>43000</v>
      </c>
      <c r="BF1162" s="157">
        <v>0</v>
      </c>
      <c r="BG1162" s="157">
        <f t="shared" si="19"/>
        <v>96000</v>
      </c>
      <c r="BH1162" s="33" t="s">
        <v>105</v>
      </c>
      <c r="BI1162" s="33" t="s">
        <v>242</v>
      </c>
      <c r="BJ1162" s="19" t="s">
        <v>1642</v>
      </c>
      <c r="BK1162" s="19" t="s">
        <v>1643</v>
      </c>
      <c r="BL1162" s="19" t="s">
        <v>1581</v>
      </c>
      <c r="BM1162" s="19" t="s">
        <v>105</v>
      </c>
      <c r="BN1162" s="422"/>
      <c r="BO1162" s="422"/>
      <c r="BP1162" s="33" t="s">
        <v>105</v>
      </c>
      <c r="BQ1162" s="33" t="s">
        <v>7849</v>
      </c>
      <c r="BR1162" s="20" t="s">
        <v>7774</v>
      </c>
    </row>
    <row r="1163" spans="1:70" s="133" customFormat="1" ht="105">
      <c r="A1163" s="18">
        <v>1161</v>
      </c>
      <c r="B1163" s="19">
        <v>5367</v>
      </c>
      <c r="C1163" s="20" t="s">
        <v>7774</v>
      </c>
      <c r="D1163" s="37" t="s">
        <v>106</v>
      </c>
      <c r="E1163" s="37" t="s">
        <v>7854</v>
      </c>
      <c r="F1163" s="66" t="s">
        <v>7855</v>
      </c>
      <c r="G1163" s="38" t="s">
        <v>7856</v>
      </c>
      <c r="H1163" s="37" t="s">
        <v>7857</v>
      </c>
      <c r="I1163" s="38"/>
      <c r="J1163" s="37" t="s">
        <v>7854</v>
      </c>
      <c r="K1163" s="39"/>
      <c r="L1163" s="38"/>
      <c r="M1163" s="43"/>
      <c r="N1163" s="43"/>
      <c r="O1163" s="38"/>
      <c r="P1163" s="38"/>
      <c r="Q1163" s="38"/>
      <c r="R1163" s="38"/>
      <c r="S1163" s="38" t="s">
        <v>88</v>
      </c>
      <c r="T1163" s="18" t="s">
        <v>4737</v>
      </c>
      <c r="U1163" s="38" t="s">
        <v>314</v>
      </c>
      <c r="V1163" s="38"/>
      <c r="W1163" s="38" t="s">
        <v>6314</v>
      </c>
      <c r="X1163" s="42">
        <v>2027</v>
      </c>
      <c r="Y1163" s="42">
        <v>1</v>
      </c>
      <c r="Z1163" s="42">
        <v>453.33333333333331</v>
      </c>
      <c r="AA1163" s="38"/>
      <c r="AB1163" s="37">
        <v>536730</v>
      </c>
      <c r="AC1163" s="38" t="s">
        <v>1640</v>
      </c>
      <c r="AD1163" s="38"/>
      <c r="AE1163" s="38"/>
      <c r="AF1163" s="38"/>
      <c r="AG1163" s="38"/>
      <c r="AH1163" s="38"/>
      <c r="AI1163" s="38"/>
      <c r="AJ1163" s="38"/>
      <c r="AK1163" s="38"/>
      <c r="AL1163" s="38"/>
      <c r="AM1163" s="38"/>
      <c r="AN1163" s="38"/>
      <c r="AO1163" s="38"/>
      <c r="AP1163" s="38"/>
      <c r="AQ1163" s="38"/>
      <c r="AR1163" s="38"/>
      <c r="AS1163" s="38"/>
      <c r="AT1163" s="38"/>
      <c r="AU1163" s="38"/>
      <c r="AV1163" s="38"/>
      <c r="AW1163" s="38"/>
      <c r="AX1163" s="38"/>
      <c r="AY1163" s="38"/>
      <c r="AZ1163" s="38"/>
      <c r="BA1163" s="38"/>
      <c r="BB1163" s="37"/>
      <c r="BC1163" s="37" t="s">
        <v>98</v>
      </c>
      <c r="BD1163" s="157">
        <v>150945</v>
      </c>
      <c r="BE1163" s="157">
        <v>13600</v>
      </c>
      <c r="BF1163" s="157">
        <v>0</v>
      </c>
      <c r="BG1163" s="157">
        <f t="shared" si="19"/>
        <v>164545</v>
      </c>
      <c r="BH1163" s="145" t="s">
        <v>105</v>
      </c>
      <c r="BI1163" s="33" t="s">
        <v>242</v>
      </c>
      <c r="BJ1163" s="19" t="s">
        <v>1642</v>
      </c>
      <c r="BK1163" s="19" t="s">
        <v>1643</v>
      </c>
      <c r="BL1163" s="19" t="s">
        <v>1581</v>
      </c>
      <c r="BM1163" s="19" t="s">
        <v>98</v>
      </c>
      <c r="BN1163" s="422"/>
      <c r="BO1163" s="422"/>
      <c r="BP1163" s="33" t="s">
        <v>105</v>
      </c>
      <c r="BQ1163" s="145"/>
      <c r="BR1163" s="20" t="s">
        <v>7774</v>
      </c>
    </row>
    <row r="1164" spans="1:70" s="133" customFormat="1" ht="75">
      <c r="A1164" s="18">
        <v>1162</v>
      </c>
      <c r="B1164" s="19">
        <v>5367</v>
      </c>
      <c r="C1164" s="20" t="s">
        <v>7774</v>
      </c>
      <c r="D1164" s="67" t="s">
        <v>235</v>
      </c>
      <c r="E1164" s="68" t="s">
        <v>7858</v>
      </c>
      <c r="F1164" s="69" t="s">
        <v>7859</v>
      </c>
      <c r="G1164" s="70" t="s">
        <v>7860</v>
      </c>
      <c r="H1164" s="71" t="s">
        <v>7861</v>
      </c>
      <c r="I1164" s="72"/>
      <c r="J1164" s="72" t="s">
        <v>7858</v>
      </c>
      <c r="K1164" s="67"/>
      <c r="L1164" s="70" t="s">
        <v>7862</v>
      </c>
      <c r="M1164" s="73">
        <v>45804</v>
      </c>
      <c r="N1164" s="73" t="s">
        <v>7863</v>
      </c>
      <c r="O1164" s="72"/>
      <c r="P1164" s="72"/>
      <c r="Q1164" s="72"/>
      <c r="R1164" s="72"/>
      <c r="S1164" s="67" t="s">
        <v>88</v>
      </c>
      <c r="T1164" s="74" t="s">
        <v>7864</v>
      </c>
      <c r="U1164" s="70" t="s">
        <v>105</v>
      </c>
      <c r="V1164" s="70" t="s">
        <v>105</v>
      </c>
      <c r="W1164" s="70" t="s">
        <v>105</v>
      </c>
      <c r="X1164" s="75"/>
      <c r="Y1164" s="75"/>
      <c r="Z1164" s="76"/>
      <c r="AA1164" s="72"/>
      <c r="AB1164" s="67">
        <v>536730</v>
      </c>
      <c r="AC1164" s="70" t="s">
        <v>1640</v>
      </c>
      <c r="AD1164" s="70"/>
      <c r="AE1164" s="72"/>
      <c r="AF1164" s="72"/>
      <c r="AG1164" s="72"/>
      <c r="AH1164" s="72"/>
      <c r="AI1164" s="72"/>
      <c r="AJ1164" s="72"/>
      <c r="AK1164" s="72"/>
      <c r="AL1164" s="72"/>
      <c r="AM1164" s="72"/>
      <c r="AN1164" s="72"/>
      <c r="AO1164" s="72"/>
      <c r="AP1164" s="76"/>
      <c r="AQ1164" s="72"/>
      <c r="AR1164" s="72"/>
      <c r="AS1164" s="77"/>
      <c r="AT1164" s="77"/>
      <c r="AU1164" s="77"/>
      <c r="AV1164" s="72"/>
      <c r="AW1164" s="72"/>
      <c r="AX1164" s="72"/>
      <c r="AY1164" s="72"/>
      <c r="AZ1164" s="72"/>
      <c r="BA1164" s="72"/>
      <c r="BB1164" s="72"/>
      <c r="BC1164" s="68"/>
      <c r="BD1164" s="157">
        <v>38000</v>
      </c>
      <c r="BE1164" s="157">
        <v>40000</v>
      </c>
      <c r="BF1164" s="157">
        <v>25545</v>
      </c>
      <c r="BG1164" s="157">
        <f t="shared" si="19"/>
        <v>103545</v>
      </c>
      <c r="BH1164" s="145" t="s">
        <v>100</v>
      </c>
      <c r="BI1164" s="33" t="s">
        <v>222</v>
      </c>
      <c r="BJ1164" s="19" t="s">
        <v>1642</v>
      </c>
      <c r="BK1164" s="19" t="s">
        <v>1643</v>
      </c>
      <c r="BL1164" s="19" t="s">
        <v>1581</v>
      </c>
      <c r="BM1164" s="19" t="s">
        <v>105</v>
      </c>
      <c r="BN1164" s="422"/>
      <c r="BO1164" s="422"/>
      <c r="BP1164" s="33" t="s">
        <v>98</v>
      </c>
      <c r="BQ1164" s="145" t="s">
        <v>229</v>
      </c>
      <c r="BR1164" s="20" t="s">
        <v>7774</v>
      </c>
    </row>
    <row r="1165" spans="1:70" s="133" customFormat="1" ht="75">
      <c r="A1165" s="18">
        <v>1163</v>
      </c>
      <c r="B1165" s="19">
        <v>5367</v>
      </c>
      <c r="C1165" s="20" t="s">
        <v>7774</v>
      </c>
      <c r="D1165" s="67" t="s">
        <v>235</v>
      </c>
      <c r="E1165" s="68" t="s">
        <v>7865</v>
      </c>
      <c r="F1165" s="69" t="s">
        <v>7866</v>
      </c>
      <c r="G1165" s="70" t="s">
        <v>7867</v>
      </c>
      <c r="H1165" s="71" t="s">
        <v>7868</v>
      </c>
      <c r="I1165" s="72"/>
      <c r="J1165" s="72" t="s">
        <v>7865</v>
      </c>
      <c r="K1165" s="67"/>
      <c r="L1165" s="70"/>
      <c r="M1165" s="73"/>
      <c r="N1165" s="73"/>
      <c r="O1165" s="72"/>
      <c r="P1165" s="72"/>
      <c r="Q1165" s="72"/>
      <c r="R1165" s="72"/>
      <c r="S1165" s="67" t="s">
        <v>88</v>
      </c>
      <c r="T1165" s="74" t="s">
        <v>7813</v>
      </c>
      <c r="U1165" s="70" t="s">
        <v>105</v>
      </c>
      <c r="V1165" s="70" t="s">
        <v>105</v>
      </c>
      <c r="W1165" s="70" t="s">
        <v>105</v>
      </c>
      <c r="X1165" s="75"/>
      <c r="Y1165" s="75"/>
      <c r="Z1165" s="76"/>
      <c r="AA1165" s="72"/>
      <c r="AB1165" s="67">
        <v>536730</v>
      </c>
      <c r="AC1165" s="70" t="s">
        <v>1640</v>
      </c>
      <c r="AD1165" s="70"/>
      <c r="AE1165" s="72"/>
      <c r="AF1165" s="72"/>
      <c r="AG1165" s="72"/>
      <c r="AH1165" s="72"/>
      <c r="AI1165" s="72"/>
      <c r="AJ1165" s="72"/>
      <c r="AK1165" s="72"/>
      <c r="AL1165" s="72"/>
      <c r="AM1165" s="72"/>
      <c r="AN1165" s="72"/>
      <c r="AO1165" s="72"/>
      <c r="AP1165" s="76"/>
      <c r="AQ1165" s="72"/>
      <c r="AR1165" s="72"/>
      <c r="AS1165" s="77"/>
      <c r="AT1165" s="77"/>
      <c r="AU1165" s="77"/>
      <c r="AV1165" s="72"/>
      <c r="AW1165" s="72"/>
      <c r="AX1165" s="72"/>
      <c r="AY1165" s="72"/>
      <c r="AZ1165" s="72"/>
      <c r="BA1165" s="72"/>
      <c r="BB1165" s="72"/>
      <c r="BC1165" s="68"/>
      <c r="BD1165" s="157">
        <v>21000</v>
      </c>
      <c r="BE1165" s="157">
        <v>33000</v>
      </c>
      <c r="BF1165" s="157">
        <v>0</v>
      </c>
      <c r="BG1165" s="157">
        <f t="shared" si="19"/>
        <v>54000</v>
      </c>
      <c r="BH1165" s="33" t="s">
        <v>100</v>
      </c>
      <c r="BI1165" s="33" t="s">
        <v>222</v>
      </c>
      <c r="BJ1165" s="19" t="s">
        <v>1642</v>
      </c>
      <c r="BK1165" s="19" t="s">
        <v>1643</v>
      </c>
      <c r="BL1165" s="19" t="s">
        <v>1581</v>
      </c>
      <c r="BM1165" s="19" t="s">
        <v>105</v>
      </c>
      <c r="BN1165" s="422"/>
      <c r="BO1165" s="422"/>
      <c r="BP1165" s="33" t="s">
        <v>105</v>
      </c>
      <c r="BQ1165" s="33"/>
      <c r="BR1165" s="20" t="s">
        <v>7774</v>
      </c>
    </row>
    <row r="1166" spans="1:70" s="133" customFormat="1" ht="135">
      <c r="A1166" s="18">
        <v>1164</v>
      </c>
      <c r="B1166" s="19">
        <v>5367</v>
      </c>
      <c r="C1166" s="20" t="s">
        <v>7774</v>
      </c>
      <c r="D1166" s="67" t="s">
        <v>235</v>
      </c>
      <c r="E1166" s="79" t="s">
        <v>7869</v>
      </c>
      <c r="F1166" s="81" t="s">
        <v>7870</v>
      </c>
      <c r="G1166" s="70" t="s">
        <v>7871</v>
      </c>
      <c r="H1166" s="82" t="s">
        <v>7872</v>
      </c>
      <c r="I1166" s="79"/>
      <c r="J1166" s="79" t="s">
        <v>7869</v>
      </c>
      <c r="K1166" s="67" t="s">
        <v>105</v>
      </c>
      <c r="L1166" s="79" t="s">
        <v>7873</v>
      </c>
      <c r="M1166" s="83" t="s">
        <v>105</v>
      </c>
      <c r="N1166" s="79"/>
      <c r="O1166" s="79"/>
      <c r="P1166" s="79"/>
      <c r="Q1166" s="79"/>
      <c r="R1166" s="79"/>
      <c r="S1166" s="67" t="s">
        <v>88</v>
      </c>
      <c r="T1166" s="74"/>
      <c r="U1166" s="84" t="s">
        <v>314</v>
      </c>
      <c r="V1166" s="70">
        <v>0</v>
      </c>
      <c r="W1166" s="84"/>
      <c r="X1166" s="85">
        <v>2140</v>
      </c>
      <c r="Y1166" s="86">
        <v>1</v>
      </c>
      <c r="Z1166" s="86">
        <v>45000</v>
      </c>
      <c r="AA1166" s="79"/>
      <c r="AB1166" s="67">
        <v>536730</v>
      </c>
      <c r="AC1166" s="67" t="s">
        <v>1640</v>
      </c>
      <c r="AD1166" s="87">
        <v>0</v>
      </c>
      <c r="AE1166" s="68"/>
      <c r="AF1166" s="84"/>
      <c r="AG1166" s="79"/>
      <c r="AH1166" s="79"/>
      <c r="AI1166" s="79"/>
      <c r="AJ1166" s="79"/>
      <c r="AK1166" s="79"/>
      <c r="AL1166" s="79"/>
      <c r="AM1166" s="79"/>
      <c r="AN1166" s="79"/>
      <c r="AO1166" s="79"/>
      <c r="AP1166" s="79"/>
      <c r="AQ1166" s="79"/>
      <c r="AR1166" s="79"/>
      <c r="AS1166" s="79"/>
      <c r="AT1166" s="79"/>
      <c r="AU1166" s="79"/>
      <c r="AV1166" s="79"/>
      <c r="AW1166" s="79"/>
      <c r="AX1166" s="79"/>
      <c r="AY1166" s="79"/>
      <c r="AZ1166" s="79"/>
      <c r="BA1166" s="79"/>
      <c r="BB1166" s="79"/>
      <c r="BC1166" s="78"/>
      <c r="BD1166" s="157">
        <v>45000</v>
      </c>
      <c r="BE1166" s="157">
        <v>38000</v>
      </c>
      <c r="BF1166" s="157">
        <v>23545</v>
      </c>
      <c r="BG1166" s="157">
        <f t="shared" si="19"/>
        <v>106545</v>
      </c>
      <c r="BH1166" s="145" t="s">
        <v>105</v>
      </c>
      <c r="BI1166" s="33" t="s">
        <v>242</v>
      </c>
      <c r="BJ1166" s="19" t="s">
        <v>1642</v>
      </c>
      <c r="BK1166" s="19" t="s">
        <v>1643</v>
      </c>
      <c r="BL1166" s="19" t="s">
        <v>1581</v>
      </c>
      <c r="BM1166" s="19" t="s">
        <v>105</v>
      </c>
      <c r="BN1166" s="422"/>
      <c r="BO1166" s="422"/>
      <c r="BP1166" s="33" t="s">
        <v>105</v>
      </c>
      <c r="BQ1166" s="145"/>
      <c r="BR1166" s="20" t="s">
        <v>7774</v>
      </c>
    </row>
    <row r="1167" spans="1:70" s="133" customFormat="1" ht="75">
      <c r="A1167" s="18">
        <v>1165</v>
      </c>
      <c r="B1167" s="19">
        <v>5367</v>
      </c>
      <c r="C1167" s="20" t="s">
        <v>7774</v>
      </c>
      <c r="D1167" s="88" t="s">
        <v>235</v>
      </c>
      <c r="E1167" s="89" t="s">
        <v>7874</v>
      </c>
      <c r="F1167" s="90" t="s">
        <v>7396</v>
      </c>
      <c r="G1167" s="38" t="s">
        <v>7875</v>
      </c>
      <c r="H1167" s="38" t="s">
        <v>7876</v>
      </c>
      <c r="I1167" s="38"/>
      <c r="J1167" s="91" t="s">
        <v>7874</v>
      </c>
      <c r="K1167" s="67"/>
      <c r="L1167" s="87" t="s">
        <v>7877</v>
      </c>
      <c r="M1167" s="73">
        <v>44057</v>
      </c>
      <c r="N1167" s="73" t="s">
        <v>105</v>
      </c>
      <c r="O1167" s="92"/>
      <c r="P1167" s="93"/>
      <c r="Q1167" s="93"/>
      <c r="R1167" s="93"/>
      <c r="S1167" s="67" t="s">
        <v>88</v>
      </c>
      <c r="T1167" s="74" t="s">
        <v>4737</v>
      </c>
      <c r="U1167" s="87" t="s">
        <v>314</v>
      </c>
      <c r="V1167" s="94" t="s">
        <v>7878</v>
      </c>
      <c r="W1167" s="95"/>
      <c r="X1167" s="158">
        <v>200</v>
      </c>
      <c r="Y1167" s="96">
        <v>1</v>
      </c>
      <c r="Z1167" s="156">
        <v>19000</v>
      </c>
      <c r="AA1167" s="335"/>
      <c r="AB1167" s="67">
        <v>536730</v>
      </c>
      <c r="AC1167" s="67" t="s">
        <v>1640</v>
      </c>
      <c r="AD1167" s="87">
        <v>0</v>
      </c>
      <c r="AE1167" s="98"/>
      <c r="AF1167" s="93"/>
      <c r="AG1167" s="93"/>
      <c r="AH1167" s="93"/>
      <c r="AI1167" s="93"/>
      <c r="AJ1167" s="93"/>
      <c r="AK1167" s="93"/>
      <c r="AL1167" s="93"/>
      <c r="AM1167" s="93"/>
      <c r="AN1167" s="93"/>
      <c r="AO1167" s="93"/>
      <c r="AP1167" s="93"/>
      <c r="AQ1167" s="93"/>
      <c r="AR1167" s="93"/>
      <c r="AS1167" s="93"/>
      <c r="AT1167" s="93"/>
      <c r="AU1167" s="93"/>
      <c r="AV1167" s="93"/>
      <c r="AW1167" s="93"/>
      <c r="AX1167" s="93"/>
      <c r="AY1167" s="93"/>
      <c r="AZ1167" s="93"/>
      <c r="BA1167" s="93"/>
      <c r="BB1167" s="93"/>
      <c r="BC1167" s="99"/>
      <c r="BD1167" s="157">
        <v>19000</v>
      </c>
      <c r="BE1167" s="157">
        <v>75000</v>
      </c>
      <c r="BF1167" s="157">
        <v>0</v>
      </c>
      <c r="BG1167" s="157">
        <f t="shared" si="19"/>
        <v>94000</v>
      </c>
      <c r="BH1167" s="145" t="s">
        <v>105</v>
      </c>
      <c r="BI1167" s="33" t="s">
        <v>242</v>
      </c>
      <c r="BJ1167" s="19" t="s">
        <v>1642</v>
      </c>
      <c r="BK1167" s="19" t="s">
        <v>1643</v>
      </c>
      <c r="BL1167" s="19" t="s">
        <v>1581</v>
      </c>
      <c r="BM1167" s="19" t="s">
        <v>105</v>
      </c>
      <c r="BN1167" s="422"/>
      <c r="BO1167" s="422"/>
      <c r="BP1167" s="33" t="s">
        <v>98</v>
      </c>
      <c r="BQ1167" s="145"/>
      <c r="BR1167" s="20" t="s">
        <v>7774</v>
      </c>
    </row>
    <row r="1168" spans="1:70" s="133" customFormat="1" ht="105">
      <c r="A1168" s="18">
        <v>1166</v>
      </c>
      <c r="B1168" s="19">
        <v>5367</v>
      </c>
      <c r="C1168" s="20" t="s">
        <v>7774</v>
      </c>
      <c r="D1168" s="88" t="s">
        <v>235</v>
      </c>
      <c r="E1168" s="89" t="s">
        <v>7879</v>
      </c>
      <c r="F1168" s="90" t="s">
        <v>7880</v>
      </c>
      <c r="G1168" s="38" t="s">
        <v>7881</v>
      </c>
      <c r="H1168" s="38"/>
      <c r="I1168" s="38"/>
      <c r="J1168" s="89" t="s">
        <v>7879</v>
      </c>
      <c r="K1168" s="67"/>
      <c r="L1168" s="87" t="s">
        <v>7882</v>
      </c>
      <c r="M1168" s="73">
        <v>45791</v>
      </c>
      <c r="N1168" s="73" t="s">
        <v>105</v>
      </c>
      <c r="O1168" s="92"/>
      <c r="P1168" s="93"/>
      <c r="Q1168" s="93"/>
      <c r="R1168" s="93"/>
      <c r="S1168" s="67" t="s">
        <v>88</v>
      </c>
      <c r="T1168" s="74" t="s">
        <v>7864</v>
      </c>
      <c r="U1168" s="87"/>
      <c r="V1168" s="87"/>
      <c r="W1168" s="95"/>
      <c r="X1168" s="96"/>
      <c r="Y1168" s="96"/>
      <c r="Z1168" s="335"/>
      <c r="AA1168" s="335"/>
      <c r="AB1168" s="67">
        <v>536730</v>
      </c>
      <c r="AC1168" s="67" t="s">
        <v>1640</v>
      </c>
      <c r="AD1168" s="87"/>
      <c r="AE1168" s="98"/>
      <c r="AF1168" s="93"/>
      <c r="AG1168" s="93"/>
      <c r="AH1168" s="93"/>
      <c r="AI1168" s="93"/>
      <c r="AJ1168" s="93"/>
      <c r="AK1168" s="93"/>
      <c r="AL1168" s="93"/>
      <c r="AM1168" s="93"/>
      <c r="AN1168" s="93"/>
      <c r="AO1168" s="93"/>
      <c r="AP1168" s="93"/>
      <c r="AQ1168" s="93"/>
      <c r="AR1168" s="93"/>
      <c r="AS1168" s="93"/>
      <c r="AT1168" s="93"/>
      <c r="AU1168" s="93"/>
      <c r="AV1168" s="93"/>
      <c r="AW1168" s="93"/>
      <c r="AX1168" s="93"/>
      <c r="AY1168" s="93"/>
      <c r="AZ1168" s="93"/>
      <c r="BA1168" s="93"/>
      <c r="BB1168" s="93"/>
      <c r="BC1168" s="99"/>
      <c r="BD1168" s="157">
        <v>0</v>
      </c>
      <c r="BE1168" s="157">
        <v>80000</v>
      </c>
      <c r="BF1168" s="157">
        <v>13600</v>
      </c>
      <c r="BG1168" s="157">
        <f t="shared" si="19"/>
        <v>93600</v>
      </c>
      <c r="BH1168" s="145"/>
      <c r="BI1168" s="33" t="s">
        <v>1299</v>
      </c>
      <c r="BJ1168" s="19" t="s">
        <v>1642</v>
      </c>
      <c r="BK1168" s="19" t="s">
        <v>1643</v>
      </c>
      <c r="BL1168" s="19" t="s">
        <v>1581</v>
      </c>
      <c r="BM1168" s="19" t="s">
        <v>105</v>
      </c>
      <c r="BN1168" s="422"/>
      <c r="BO1168" s="422"/>
      <c r="BP1168" s="33"/>
      <c r="BQ1168" s="145"/>
      <c r="BR1168" s="20" t="s">
        <v>7774</v>
      </c>
    </row>
    <row r="1169" spans="1:70" s="133" customFormat="1" ht="105">
      <c r="A1169" s="18">
        <v>1167</v>
      </c>
      <c r="B1169" s="19">
        <v>5367</v>
      </c>
      <c r="C1169" s="20" t="s">
        <v>7774</v>
      </c>
      <c r="D1169" s="88" t="s">
        <v>253</v>
      </c>
      <c r="E1169" s="89" t="s">
        <v>7883</v>
      </c>
      <c r="F1169" s="90" t="s">
        <v>7884</v>
      </c>
      <c r="G1169" s="38" t="s">
        <v>7885</v>
      </c>
      <c r="H1169" s="38"/>
      <c r="I1169" s="38"/>
      <c r="J1169" s="89" t="s">
        <v>7883</v>
      </c>
      <c r="K1169" s="67"/>
      <c r="L1169" s="87" t="s">
        <v>7886</v>
      </c>
      <c r="M1169" s="73">
        <v>45677</v>
      </c>
      <c r="N1169" s="73" t="s">
        <v>105</v>
      </c>
      <c r="O1169" s="92"/>
      <c r="P1169" s="93"/>
      <c r="Q1169" s="93"/>
      <c r="R1169" s="93"/>
      <c r="S1169" s="67" t="s">
        <v>88</v>
      </c>
      <c r="T1169" s="74" t="s">
        <v>4737</v>
      </c>
      <c r="U1169" s="87"/>
      <c r="V1169" s="87"/>
      <c r="W1169" s="95"/>
      <c r="X1169" s="96"/>
      <c r="Y1169" s="96"/>
      <c r="Z1169" s="335"/>
      <c r="AA1169" s="335"/>
      <c r="AB1169" s="67">
        <v>536730</v>
      </c>
      <c r="AC1169" s="67" t="s">
        <v>1640</v>
      </c>
      <c r="AD1169" s="87"/>
      <c r="AE1169" s="98"/>
      <c r="AF1169" s="93"/>
      <c r="AG1169" s="93"/>
      <c r="AH1169" s="93"/>
      <c r="AI1169" s="93"/>
      <c r="AJ1169" s="93"/>
      <c r="AK1169" s="93"/>
      <c r="AL1169" s="93"/>
      <c r="AM1169" s="93"/>
      <c r="AN1169" s="93"/>
      <c r="AO1169" s="93"/>
      <c r="AP1169" s="93"/>
      <c r="AQ1169" s="93"/>
      <c r="AR1169" s="93"/>
      <c r="AS1169" s="93"/>
      <c r="AT1169" s="93"/>
      <c r="AU1169" s="93"/>
      <c r="AV1169" s="93"/>
      <c r="AW1169" s="93"/>
      <c r="AX1169" s="93"/>
      <c r="AY1169" s="93"/>
      <c r="AZ1169" s="93"/>
      <c r="BA1169" s="93"/>
      <c r="BB1169" s="93"/>
      <c r="BC1169" s="99"/>
      <c r="BD1169" s="157">
        <v>15400</v>
      </c>
      <c r="BE1169" s="157">
        <v>0</v>
      </c>
      <c r="BF1169" s="157">
        <v>0</v>
      </c>
      <c r="BG1169" s="157">
        <f t="shared" si="19"/>
        <v>15400</v>
      </c>
      <c r="BH1169" s="145"/>
      <c r="BI1169" s="33" t="s">
        <v>1299</v>
      </c>
      <c r="BJ1169" s="19" t="s">
        <v>1642</v>
      </c>
      <c r="BK1169" s="19" t="s">
        <v>1643</v>
      </c>
      <c r="BL1169" s="19" t="s">
        <v>1581</v>
      </c>
      <c r="BM1169" s="19" t="s">
        <v>105</v>
      </c>
      <c r="BN1169" s="422"/>
      <c r="BO1169" s="422"/>
      <c r="BP1169" s="33"/>
      <c r="BQ1169" s="145"/>
      <c r="BR1169" s="20" t="s">
        <v>7774</v>
      </c>
    </row>
    <row r="1170" spans="1:70" s="133" customFormat="1" ht="75">
      <c r="A1170" s="18">
        <v>1168</v>
      </c>
      <c r="B1170" s="19">
        <v>5367</v>
      </c>
      <c r="C1170" s="20" t="s">
        <v>7774</v>
      </c>
      <c r="D1170" s="67" t="s">
        <v>235</v>
      </c>
      <c r="E1170" s="155" t="s">
        <v>7887</v>
      </c>
      <c r="F1170" s="148" t="s">
        <v>7888</v>
      </c>
      <c r="G1170" s="70" t="s">
        <v>7889</v>
      </c>
      <c r="H1170" s="71" t="s">
        <v>7890</v>
      </c>
      <c r="I1170" s="98"/>
      <c r="J1170" s="155" t="s">
        <v>7887</v>
      </c>
      <c r="K1170" s="67"/>
      <c r="L1170" s="70"/>
      <c r="M1170" s="73"/>
      <c r="N1170" s="73"/>
      <c r="O1170" s="92"/>
      <c r="P1170" s="92"/>
      <c r="Q1170" s="92"/>
      <c r="R1170" s="92"/>
      <c r="S1170" s="67" t="s">
        <v>88</v>
      </c>
      <c r="T1170" s="74" t="s">
        <v>7864</v>
      </c>
      <c r="U1170" s="70" t="s">
        <v>105</v>
      </c>
      <c r="V1170" s="70" t="s">
        <v>105</v>
      </c>
      <c r="W1170" s="70" t="s">
        <v>105</v>
      </c>
      <c r="X1170" s="85"/>
      <c r="Y1170" s="92"/>
      <c r="Z1170" s="156"/>
      <c r="AA1170" s="92"/>
      <c r="AB1170" s="67">
        <v>536740</v>
      </c>
      <c r="AC1170" s="70" t="s">
        <v>7891</v>
      </c>
      <c r="AD1170" s="70"/>
      <c r="AE1170" s="98"/>
      <c r="AF1170" s="92"/>
      <c r="AG1170" s="92"/>
      <c r="AH1170" s="92"/>
      <c r="AI1170" s="92"/>
      <c r="AJ1170" s="92"/>
      <c r="AK1170" s="92"/>
      <c r="AL1170" s="92"/>
      <c r="AM1170" s="148"/>
      <c r="AN1170" s="148"/>
      <c r="AO1170" s="148"/>
      <c r="AP1170" s="148"/>
      <c r="AQ1170" s="148"/>
      <c r="AR1170" s="92"/>
      <c r="AS1170" s="92"/>
      <c r="AT1170" s="92"/>
      <c r="AU1170" s="92"/>
      <c r="AV1170" s="92"/>
      <c r="AW1170" s="92"/>
      <c r="AX1170" s="92"/>
      <c r="AY1170" s="92"/>
      <c r="AZ1170" s="92"/>
      <c r="BA1170" s="92"/>
      <c r="BB1170" s="92"/>
      <c r="BC1170" s="92"/>
      <c r="BD1170" s="157">
        <v>587000</v>
      </c>
      <c r="BE1170" s="157">
        <v>621000</v>
      </c>
      <c r="BF1170" s="157">
        <v>984800</v>
      </c>
      <c r="BG1170" s="157">
        <f t="shared" si="19"/>
        <v>2192800</v>
      </c>
      <c r="BH1170" s="145" t="s">
        <v>100</v>
      </c>
      <c r="BI1170" s="33" t="s">
        <v>222</v>
      </c>
      <c r="BJ1170" s="19" t="s">
        <v>1642</v>
      </c>
      <c r="BK1170" s="19" t="s">
        <v>1643</v>
      </c>
      <c r="BL1170" s="19" t="s">
        <v>1581</v>
      </c>
      <c r="BM1170" s="19" t="s">
        <v>105</v>
      </c>
      <c r="BN1170" s="422"/>
      <c r="BO1170" s="422"/>
      <c r="BP1170" s="33" t="s">
        <v>98</v>
      </c>
      <c r="BQ1170" s="145" t="s">
        <v>229</v>
      </c>
      <c r="BR1170" s="20" t="s">
        <v>7774</v>
      </c>
    </row>
    <row r="1171" spans="1:70" s="133" customFormat="1" ht="122.25" customHeight="1">
      <c r="A1171" s="18">
        <v>1169</v>
      </c>
      <c r="B1171" s="19">
        <v>5367</v>
      </c>
      <c r="C1171" s="20" t="s">
        <v>7774</v>
      </c>
      <c r="D1171" s="344" t="s">
        <v>106</v>
      </c>
      <c r="E1171" s="344" t="s">
        <v>7892</v>
      </c>
      <c r="F1171" s="345" t="s">
        <v>7893</v>
      </c>
      <c r="G1171" s="345" t="s">
        <v>7894</v>
      </c>
      <c r="H1171" s="344" t="s">
        <v>7895</v>
      </c>
      <c r="I1171" s="345" t="s">
        <v>7893</v>
      </c>
      <c r="J1171" s="344" t="s">
        <v>7892</v>
      </c>
      <c r="K1171" s="346"/>
      <c r="L1171" s="345" t="s">
        <v>7896</v>
      </c>
      <c r="M1171" s="370">
        <v>45791</v>
      </c>
      <c r="N1171" s="370" t="s">
        <v>86</v>
      </c>
      <c r="O1171" s="345"/>
      <c r="P1171" s="345" t="s">
        <v>7803</v>
      </c>
      <c r="Q1171" s="345" t="s">
        <v>7804</v>
      </c>
      <c r="R1171" s="345"/>
      <c r="S1171" s="345" t="s">
        <v>88</v>
      </c>
      <c r="T1171" s="18" t="s">
        <v>7864</v>
      </c>
      <c r="U1171" s="345" t="s">
        <v>314</v>
      </c>
      <c r="V1171" s="345"/>
      <c r="W1171" s="345" t="s">
        <v>7897</v>
      </c>
      <c r="X1171" s="42">
        <v>29550</v>
      </c>
      <c r="Y1171" s="42">
        <v>1</v>
      </c>
      <c r="Z1171" s="42">
        <v>5266.666666666667</v>
      </c>
      <c r="AA1171" s="345" t="s">
        <v>7806</v>
      </c>
      <c r="AB1171" s="344">
        <v>536740</v>
      </c>
      <c r="AC1171" s="345" t="s">
        <v>7891</v>
      </c>
      <c r="AD1171" s="345"/>
      <c r="AE1171" s="345"/>
      <c r="AF1171" s="345"/>
      <c r="AG1171" s="345"/>
      <c r="AH1171" s="345"/>
      <c r="AI1171" s="345"/>
      <c r="AJ1171" s="345" t="s">
        <v>6947</v>
      </c>
      <c r="AK1171" s="345"/>
      <c r="AL1171" s="345"/>
      <c r="AM1171" s="345" t="s">
        <v>7807</v>
      </c>
      <c r="AN1171" s="345"/>
      <c r="AO1171" s="345"/>
      <c r="AP1171" s="345"/>
      <c r="AQ1171" s="345"/>
      <c r="AR1171" s="345"/>
      <c r="AS1171" s="345"/>
      <c r="AT1171" s="345"/>
      <c r="AU1171" s="345"/>
      <c r="AV1171" s="345"/>
      <c r="AW1171" s="345"/>
      <c r="AX1171" s="345"/>
      <c r="AY1171" s="345"/>
      <c r="AZ1171" s="345"/>
      <c r="BA1171" s="345"/>
      <c r="BB1171" s="344"/>
      <c r="BC1171" s="344" t="s">
        <v>98</v>
      </c>
      <c r="BD1171" s="157">
        <v>231000</v>
      </c>
      <c r="BE1171" s="157">
        <v>0</v>
      </c>
      <c r="BF1171" s="157">
        <v>0</v>
      </c>
      <c r="BG1171" s="157">
        <f t="shared" si="19"/>
        <v>231000</v>
      </c>
      <c r="BH1171" s="44" t="s">
        <v>100</v>
      </c>
      <c r="BI1171" s="33" t="s">
        <v>222</v>
      </c>
      <c r="BJ1171" s="19" t="s">
        <v>7898</v>
      </c>
      <c r="BK1171" s="19" t="s">
        <v>7899</v>
      </c>
      <c r="BL1171" s="19" t="s">
        <v>1581</v>
      </c>
      <c r="BM1171" s="19" t="s">
        <v>105</v>
      </c>
      <c r="BN1171" s="422"/>
      <c r="BO1171" s="422"/>
      <c r="BP1171" s="33" t="s">
        <v>98</v>
      </c>
      <c r="BQ1171" s="44" t="s">
        <v>98</v>
      </c>
      <c r="BR1171" s="20" t="s">
        <v>7774</v>
      </c>
    </row>
    <row r="1172" spans="1:70" s="133" customFormat="1" ht="75">
      <c r="A1172" s="18">
        <v>1170</v>
      </c>
      <c r="B1172" s="19">
        <v>5367</v>
      </c>
      <c r="C1172" s="20" t="s">
        <v>7774</v>
      </c>
      <c r="D1172" s="18" t="s">
        <v>106</v>
      </c>
      <c r="E1172" s="60" t="s">
        <v>7900</v>
      </c>
      <c r="F1172" s="61" t="s">
        <v>7901</v>
      </c>
      <c r="G1172" s="61" t="s">
        <v>7902</v>
      </c>
      <c r="H1172" s="18" t="s">
        <v>7903</v>
      </c>
      <c r="I1172" s="57"/>
      <c r="J1172" s="60" t="s">
        <v>7900</v>
      </c>
      <c r="K1172" s="58"/>
      <c r="L1172" s="61" t="s">
        <v>7904</v>
      </c>
      <c r="M1172" s="59">
        <v>45677</v>
      </c>
      <c r="N1172" s="60" t="s">
        <v>86</v>
      </c>
      <c r="O1172" s="18"/>
      <c r="P1172" s="18"/>
      <c r="Q1172" s="18"/>
      <c r="R1172" s="18"/>
      <c r="S1172" s="57" t="s">
        <v>88</v>
      </c>
      <c r="T1172" s="18" t="s">
        <v>7813</v>
      </c>
      <c r="U1172" s="61" t="s">
        <v>314</v>
      </c>
      <c r="V1172" s="18"/>
      <c r="W1172" s="18" t="s">
        <v>530</v>
      </c>
      <c r="X1172" s="356">
        <v>407.4</v>
      </c>
      <c r="Y1172" s="18">
        <v>1</v>
      </c>
      <c r="Z1172" s="371">
        <v>58833.333333333336</v>
      </c>
      <c r="AA1172" s="18"/>
      <c r="AB1172" s="18">
        <v>536740</v>
      </c>
      <c r="AC1172" s="18" t="s">
        <v>7891</v>
      </c>
      <c r="AD1172" s="18" t="s">
        <v>7905</v>
      </c>
      <c r="AE1172" s="18" t="s">
        <v>7792</v>
      </c>
      <c r="AF1172" s="18" t="s">
        <v>6810</v>
      </c>
      <c r="AG1172" s="18" t="s">
        <v>6810</v>
      </c>
      <c r="AH1172" s="18" t="s">
        <v>6810</v>
      </c>
      <c r="AI1172" s="18" t="s">
        <v>6810</v>
      </c>
      <c r="AJ1172" s="18" t="s">
        <v>6810</v>
      </c>
      <c r="AK1172" s="18" t="s">
        <v>6810</v>
      </c>
      <c r="AL1172" s="18" t="s">
        <v>7906</v>
      </c>
      <c r="AM1172" s="18" t="s">
        <v>7907</v>
      </c>
      <c r="AN1172" s="18" t="s">
        <v>7908</v>
      </c>
      <c r="AO1172" s="18" t="s">
        <v>7909</v>
      </c>
      <c r="AP1172" s="18">
        <v>2</v>
      </c>
      <c r="AQ1172" s="18" t="s">
        <v>3016</v>
      </c>
      <c r="AR1172" s="18"/>
      <c r="AS1172" s="18" t="s">
        <v>7910</v>
      </c>
      <c r="AT1172" s="18" t="s">
        <v>7911</v>
      </c>
      <c r="AU1172" s="18" t="s">
        <v>7912</v>
      </c>
      <c r="AV1172" s="18" t="s">
        <v>7912</v>
      </c>
      <c r="AW1172" s="18" t="s">
        <v>6810</v>
      </c>
      <c r="AX1172" s="18" t="s">
        <v>6810</v>
      </c>
      <c r="AY1172" s="18"/>
      <c r="AZ1172" s="18"/>
      <c r="BA1172" s="18"/>
      <c r="BB1172" s="18"/>
      <c r="BC1172" s="18" t="s">
        <v>98</v>
      </c>
      <c r="BD1172" s="157">
        <v>70600</v>
      </c>
      <c r="BE1172" s="157">
        <v>0</v>
      </c>
      <c r="BF1172" s="157">
        <v>0</v>
      </c>
      <c r="BG1172" s="157">
        <f t="shared" si="19"/>
        <v>70600</v>
      </c>
      <c r="BH1172" s="44" t="s">
        <v>100</v>
      </c>
      <c r="BI1172" s="33" t="s">
        <v>222</v>
      </c>
      <c r="BJ1172" s="19" t="s">
        <v>7898</v>
      </c>
      <c r="BK1172" s="19" t="s">
        <v>7899</v>
      </c>
      <c r="BL1172" s="19" t="s">
        <v>1581</v>
      </c>
      <c r="BM1172" s="19" t="s">
        <v>105</v>
      </c>
      <c r="BN1172" s="422"/>
      <c r="BO1172" s="422"/>
      <c r="BP1172" s="33" t="s">
        <v>98</v>
      </c>
      <c r="BQ1172" s="44" t="s">
        <v>98</v>
      </c>
      <c r="BR1172" s="20" t="s">
        <v>7774</v>
      </c>
    </row>
    <row r="1173" spans="1:70" s="133" customFormat="1" ht="75">
      <c r="A1173" s="18">
        <v>1171</v>
      </c>
      <c r="B1173" s="19">
        <v>5367</v>
      </c>
      <c r="C1173" s="20" t="s">
        <v>7774</v>
      </c>
      <c r="D1173" s="37" t="s">
        <v>106</v>
      </c>
      <c r="E1173" s="37" t="s">
        <v>7913</v>
      </c>
      <c r="F1173" s="38" t="s">
        <v>7914</v>
      </c>
      <c r="G1173" s="38" t="s">
        <v>7915</v>
      </c>
      <c r="H1173" s="37" t="s">
        <v>7916</v>
      </c>
      <c r="I1173" s="38"/>
      <c r="J1173" s="37" t="s">
        <v>7913</v>
      </c>
      <c r="K1173" s="39"/>
      <c r="L1173" s="38" t="s">
        <v>7917</v>
      </c>
      <c r="M1173" s="43">
        <v>45677</v>
      </c>
      <c r="N1173" s="43" t="s">
        <v>86</v>
      </c>
      <c r="O1173" s="38"/>
      <c r="P1173" s="38"/>
      <c r="Q1173" s="38"/>
      <c r="R1173" s="38"/>
      <c r="S1173" s="38" t="s">
        <v>88</v>
      </c>
      <c r="T1173" s="18" t="s">
        <v>7780</v>
      </c>
      <c r="U1173" s="38" t="s">
        <v>314</v>
      </c>
      <c r="V1173" s="38" t="s">
        <v>173</v>
      </c>
      <c r="W1173" s="38" t="s">
        <v>2714</v>
      </c>
      <c r="X1173" s="42">
        <v>565</v>
      </c>
      <c r="Y1173" s="42">
        <v>2</v>
      </c>
      <c r="Z1173" s="42">
        <v>3375.9333333333334</v>
      </c>
      <c r="AA1173" s="38"/>
      <c r="AB1173" s="37">
        <v>536740</v>
      </c>
      <c r="AC1173" s="38" t="s">
        <v>7891</v>
      </c>
      <c r="AD1173" s="38"/>
      <c r="AE1173" s="38"/>
      <c r="AF1173" s="38"/>
      <c r="AG1173" s="38"/>
      <c r="AH1173" s="38"/>
      <c r="AI1173" s="38"/>
      <c r="AJ1173" s="38"/>
      <c r="AK1173" s="38"/>
      <c r="AL1173" s="38"/>
      <c r="AM1173" s="38"/>
      <c r="AN1173" s="38"/>
      <c r="AO1173" s="38"/>
      <c r="AP1173" s="38"/>
      <c r="AQ1173" s="38"/>
      <c r="AR1173" s="38"/>
      <c r="AS1173" s="38"/>
      <c r="AT1173" s="38"/>
      <c r="AU1173" s="38"/>
      <c r="AV1173" s="38"/>
      <c r="AW1173" s="38"/>
      <c r="AX1173" s="38"/>
      <c r="AY1173" s="38"/>
      <c r="AZ1173" s="38"/>
      <c r="BA1173" s="38"/>
      <c r="BB1173" s="37" t="s">
        <v>98</v>
      </c>
      <c r="BC1173" s="37"/>
      <c r="BD1173" s="157">
        <v>0</v>
      </c>
      <c r="BE1173" s="157">
        <v>42000</v>
      </c>
      <c r="BF1173" s="157">
        <v>0</v>
      </c>
      <c r="BG1173" s="157">
        <f t="shared" si="19"/>
        <v>42000</v>
      </c>
      <c r="BH1173" s="44" t="s">
        <v>100</v>
      </c>
      <c r="BI1173" s="33" t="s">
        <v>222</v>
      </c>
      <c r="BJ1173" s="19" t="s">
        <v>7898</v>
      </c>
      <c r="BK1173" s="19" t="s">
        <v>7899</v>
      </c>
      <c r="BL1173" s="19" t="s">
        <v>1581</v>
      </c>
      <c r="BM1173" s="19" t="s">
        <v>98</v>
      </c>
      <c r="BN1173" s="422"/>
      <c r="BO1173" s="422"/>
      <c r="BP1173" s="33" t="s">
        <v>98</v>
      </c>
      <c r="BQ1173" s="44" t="s">
        <v>98</v>
      </c>
      <c r="BR1173" s="20" t="s">
        <v>7774</v>
      </c>
    </row>
    <row r="1174" spans="1:70" s="133" customFormat="1" ht="75">
      <c r="A1174" s="18">
        <v>1172</v>
      </c>
      <c r="B1174" s="19">
        <v>5367</v>
      </c>
      <c r="C1174" s="20" t="s">
        <v>7774</v>
      </c>
      <c r="D1174" s="37" t="s">
        <v>106</v>
      </c>
      <c r="E1174" s="37" t="s">
        <v>7918</v>
      </c>
      <c r="F1174" s="38" t="s">
        <v>7919</v>
      </c>
      <c r="G1174" s="38" t="s">
        <v>7920</v>
      </c>
      <c r="H1174" s="37" t="s">
        <v>7921</v>
      </c>
      <c r="I1174" s="38"/>
      <c r="J1174" s="37" t="s">
        <v>7918</v>
      </c>
      <c r="K1174" s="39"/>
      <c r="L1174" s="38" t="s">
        <v>7922</v>
      </c>
      <c r="M1174" s="43">
        <v>45677</v>
      </c>
      <c r="N1174" s="43" t="s">
        <v>86</v>
      </c>
      <c r="O1174" s="38"/>
      <c r="P1174" s="38"/>
      <c r="Q1174" s="38"/>
      <c r="R1174" s="38"/>
      <c r="S1174" s="38" t="s">
        <v>88</v>
      </c>
      <c r="T1174" s="18" t="s">
        <v>7813</v>
      </c>
      <c r="U1174" s="38" t="s">
        <v>314</v>
      </c>
      <c r="V1174" s="38" t="s">
        <v>285</v>
      </c>
      <c r="W1174" s="38" t="s">
        <v>7923</v>
      </c>
      <c r="X1174" s="42">
        <v>4005</v>
      </c>
      <c r="Y1174" s="42">
        <v>4</v>
      </c>
      <c r="Z1174" s="42">
        <v>2192.6</v>
      </c>
      <c r="AA1174" s="38"/>
      <c r="AB1174" s="37">
        <v>536740</v>
      </c>
      <c r="AC1174" s="38" t="s">
        <v>7891</v>
      </c>
      <c r="AD1174" s="38"/>
      <c r="AE1174" s="38"/>
      <c r="AF1174" s="38"/>
      <c r="AG1174" s="38"/>
      <c r="AH1174" s="38"/>
      <c r="AI1174" s="38"/>
      <c r="AJ1174" s="38"/>
      <c r="AK1174" s="38"/>
      <c r="AL1174" s="38"/>
      <c r="AM1174" s="38"/>
      <c r="AN1174" s="38"/>
      <c r="AO1174" s="38"/>
      <c r="AP1174" s="38"/>
      <c r="AQ1174" s="38"/>
      <c r="AR1174" s="38"/>
      <c r="AS1174" s="38"/>
      <c r="AT1174" s="38"/>
      <c r="AU1174" s="38"/>
      <c r="AV1174" s="38"/>
      <c r="AW1174" s="38"/>
      <c r="AX1174" s="38"/>
      <c r="AY1174" s="38"/>
      <c r="AZ1174" s="38"/>
      <c r="BA1174" s="38"/>
      <c r="BB1174" s="37" t="s">
        <v>98</v>
      </c>
      <c r="BC1174" s="37"/>
      <c r="BD1174" s="157">
        <v>38000</v>
      </c>
      <c r="BE1174" s="157">
        <v>47259</v>
      </c>
      <c r="BF1174" s="157">
        <v>121900</v>
      </c>
      <c r="BG1174" s="157">
        <f t="shared" si="19"/>
        <v>207159</v>
      </c>
      <c r="BH1174" s="44" t="s">
        <v>100</v>
      </c>
      <c r="BI1174" s="33" t="s">
        <v>222</v>
      </c>
      <c r="BJ1174" s="19" t="s">
        <v>7898</v>
      </c>
      <c r="BK1174" s="19" t="s">
        <v>7899</v>
      </c>
      <c r="BL1174" s="19" t="s">
        <v>1581</v>
      </c>
      <c r="BM1174" s="19" t="s">
        <v>98</v>
      </c>
      <c r="BN1174" s="422"/>
      <c r="BO1174" s="422"/>
      <c r="BP1174" s="33" t="s">
        <v>98</v>
      </c>
      <c r="BQ1174" s="44" t="s">
        <v>98</v>
      </c>
      <c r="BR1174" s="20" t="s">
        <v>7774</v>
      </c>
    </row>
    <row r="1175" spans="1:70" s="133" customFormat="1" ht="105">
      <c r="A1175" s="18">
        <v>1173</v>
      </c>
      <c r="B1175" s="19">
        <v>5367</v>
      </c>
      <c r="C1175" s="20" t="s">
        <v>7774</v>
      </c>
      <c r="D1175" s="74" t="s">
        <v>316</v>
      </c>
      <c r="E1175" s="339" t="s">
        <v>7924</v>
      </c>
      <c r="F1175" s="100" t="s">
        <v>7925</v>
      </c>
      <c r="G1175" s="74" t="s">
        <v>7926</v>
      </c>
      <c r="H1175" s="74"/>
      <c r="I1175" s="74" t="s">
        <v>7927</v>
      </c>
      <c r="J1175" s="339" t="s">
        <v>7924</v>
      </c>
      <c r="K1175" s="101">
        <v>3301745682</v>
      </c>
      <c r="L1175" s="74" t="s">
        <v>7928</v>
      </c>
      <c r="M1175" s="102">
        <v>45839</v>
      </c>
      <c r="N1175" s="103" t="s">
        <v>86</v>
      </c>
      <c r="O1175" s="74" t="s">
        <v>128</v>
      </c>
      <c r="P1175" s="104" t="s">
        <v>322</v>
      </c>
      <c r="Q1175" s="104"/>
      <c r="R1175" s="104"/>
      <c r="S1175" s="74" t="s">
        <v>88</v>
      </c>
      <c r="T1175" s="92" t="s">
        <v>323</v>
      </c>
      <c r="U1175" s="104" t="s">
        <v>324</v>
      </c>
      <c r="V1175" s="104"/>
      <c r="W1175" s="104" t="s">
        <v>152</v>
      </c>
      <c r="X1175" s="106">
        <v>0.05</v>
      </c>
      <c r="Y1175" s="106">
        <v>0.23333333333333334</v>
      </c>
      <c r="Z1175" s="106">
        <v>1774.5</v>
      </c>
      <c r="AA1175" s="107" t="s">
        <v>325</v>
      </c>
      <c r="AB1175" s="74">
        <v>536830</v>
      </c>
      <c r="AC1175" s="74" t="s">
        <v>7929</v>
      </c>
      <c r="AD1175" s="108"/>
      <c r="AE1175" s="98" t="s">
        <v>93</v>
      </c>
      <c r="AF1175" s="104"/>
      <c r="AG1175" s="104"/>
      <c r="AH1175" s="104"/>
      <c r="AI1175" s="104"/>
      <c r="AJ1175" s="109">
        <v>57491</v>
      </c>
      <c r="AK1175" s="74" t="s">
        <v>326</v>
      </c>
      <c r="AL1175" s="104"/>
      <c r="AM1175" s="104"/>
      <c r="AN1175" s="104"/>
      <c r="AO1175" s="104"/>
      <c r="AP1175" s="104"/>
      <c r="AQ1175" s="104"/>
      <c r="AR1175" s="104"/>
      <c r="AS1175" s="104"/>
      <c r="AT1175" s="286"/>
      <c r="AU1175" s="104"/>
      <c r="AV1175" s="104"/>
      <c r="AW1175" s="104"/>
      <c r="AX1175" s="104"/>
      <c r="AY1175" s="104"/>
      <c r="AZ1175" s="105"/>
      <c r="BA1175" s="105"/>
      <c r="BB1175" s="74" t="s">
        <v>98</v>
      </c>
      <c r="BC1175" s="110"/>
      <c r="BD1175" s="157">
        <v>404504</v>
      </c>
      <c r="BE1175" s="157">
        <v>575496</v>
      </c>
      <c r="BF1175" s="157">
        <v>670495</v>
      </c>
      <c r="BG1175" s="157">
        <f t="shared" si="19"/>
        <v>1650495</v>
      </c>
      <c r="BH1175" s="33" t="s">
        <v>100</v>
      </c>
      <c r="BI1175" s="33" t="s">
        <v>222</v>
      </c>
      <c r="BJ1175" s="19" t="s">
        <v>7930</v>
      </c>
      <c r="BK1175" s="19" t="s">
        <v>7931</v>
      </c>
      <c r="BL1175" s="19" t="s">
        <v>7932</v>
      </c>
      <c r="BM1175" s="19" t="s">
        <v>98</v>
      </c>
      <c r="BN1175" s="422"/>
      <c r="BO1175" s="422"/>
      <c r="BP1175" s="33" t="s">
        <v>98</v>
      </c>
      <c r="BQ1175" s="33" t="s">
        <v>98</v>
      </c>
      <c r="BR1175" s="20" t="s">
        <v>7774</v>
      </c>
    </row>
    <row r="1176" spans="1:70" s="133" customFormat="1" ht="90">
      <c r="A1176" s="18">
        <v>1174</v>
      </c>
      <c r="B1176" s="19">
        <v>5367</v>
      </c>
      <c r="C1176" s="20" t="s">
        <v>7774</v>
      </c>
      <c r="D1176" s="344" t="s">
        <v>106</v>
      </c>
      <c r="E1176" s="344" t="s">
        <v>7933</v>
      </c>
      <c r="F1176" s="345" t="s">
        <v>7934</v>
      </c>
      <c r="G1176" s="345" t="s">
        <v>7935</v>
      </c>
      <c r="H1176" s="344" t="s">
        <v>7936</v>
      </c>
      <c r="I1176" s="345"/>
      <c r="J1176" s="344" t="s">
        <v>7933</v>
      </c>
      <c r="K1176" s="346"/>
      <c r="L1176" s="345" t="s">
        <v>7937</v>
      </c>
      <c r="M1176" s="370">
        <v>45870</v>
      </c>
      <c r="N1176" s="370" t="s">
        <v>86</v>
      </c>
      <c r="O1176" s="345"/>
      <c r="P1176" s="345" t="s">
        <v>7938</v>
      </c>
      <c r="Q1176" s="345" t="s">
        <v>7939</v>
      </c>
      <c r="R1176" s="345"/>
      <c r="S1176" s="345" t="s">
        <v>88</v>
      </c>
      <c r="T1176" s="18" t="s">
        <v>7864</v>
      </c>
      <c r="U1176" s="345" t="s">
        <v>363</v>
      </c>
      <c r="V1176" s="345" t="s">
        <v>173</v>
      </c>
      <c r="W1176" s="345" t="s">
        <v>7940</v>
      </c>
      <c r="X1176" s="42">
        <v>700</v>
      </c>
      <c r="Y1176" s="42">
        <v>6</v>
      </c>
      <c r="Z1176" s="42">
        <v>1559.2333333333333</v>
      </c>
      <c r="AA1176" s="345" t="s">
        <v>325</v>
      </c>
      <c r="AB1176" s="344">
        <v>536940</v>
      </c>
      <c r="AC1176" s="345" t="s">
        <v>7941</v>
      </c>
      <c r="AD1176" s="345"/>
      <c r="AE1176" s="345"/>
      <c r="AF1176" s="345"/>
      <c r="AG1176" s="345"/>
      <c r="AH1176" s="345"/>
      <c r="AI1176" s="345"/>
      <c r="AJ1176" s="345" t="s">
        <v>6947</v>
      </c>
      <c r="AK1176" s="345"/>
      <c r="AL1176" s="345"/>
      <c r="AM1176" s="345" t="s">
        <v>7942</v>
      </c>
      <c r="AN1176" s="345" t="s">
        <v>7943</v>
      </c>
      <c r="AO1176" s="345" t="s">
        <v>7944</v>
      </c>
      <c r="AP1176" s="345" t="s">
        <v>7945</v>
      </c>
      <c r="AQ1176" s="345" t="s">
        <v>563</v>
      </c>
      <c r="AR1176" s="345"/>
      <c r="AS1176" s="345" t="s">
        <v>7946</v>
      </c>
      <c r="AT1176" s="345"/>
      <c r="AU1176" s="345"/>
      <c r="AV1176" s="345"/>
      <c r="AW1176" s="345"/>
      <c r="AX1176" s="345"/>
      <c r="AY1176" s="345"/>
      <c r="AZ1176" s="345"/>
      <c r="BA1176" s="345"/>
      <c r="BB1176" s="344" t="s">
        <v>98</v>
      </c>
      <c r="BC1176" s="344"/>
      <c r="BD1176" s="157">
        <v>80000</v>
      </c>
      <c r="BE1176" s="157">
        <v>53600</v>
      </c>
      <c r="BF1176" s="157">
        <v>57000</v>
      </c>
      <c r="BG1176" s="157">
        <f t="shared" si="19"/>
        <v>190600</v>
      </c>
      <c r="BH1176" s="44" t="s">
        <v>100</v>
      </c>
      <c r="BI1176" s="33" t="s">
        <v>222</v>
      </c>
      <c r="BJ1176" s="19" t="s">
        <v>7947</v>
      </c>
      <c r="BK1176" s="19" t="s">
        <v>5180</v>
      </c>
      <c r="BL1176" s="19" t="s">
        <v>7932</v>
      </c>
      <c r="BM1176" s="19" t="s">
        <v>98</v>
      </c>
      <c r="BN1176" s="422"/>
      <c r="BO1176" s="422"/>
      <c r="BP1176" s="33" t="s">
        <v>98</v>
      </c>
      <c r="BQ1176" s="44" t="s">
        <v>98</v>
      </c>
      <c r="BR1176" s="20" t="s">
        <v>7774</v>
      </c>
    </row>
    <row r="1177" spans="1:70" s="133" customFormat="1" ht="105">
      <c r="A1177" s="18">
        <v>1175</v>
      </c>
      <c r="B1177" s="19">
        <v>5367</v>
      </c>
      <c r="C1177" s="20" t="s">
        <v>7774</v>
      </c>
      <c r="D1177" s="74" t="s">
        <v>316</v>
      </c>
      <c r="E1177" s="339" t="s">
        <v>7948</v>
      </c>
      <c r="F1177" s="100" t="s">
        <v>7949</v>
      </c>
      <c r="G1177" s="74" t="s">
        <v>7950</v>
      </c>
      <c r="H1177" s="74"/>
      <c r="I1177" s="74" t="s">
        <v>7951</v>
      </c>
      <c r="J1177" s="339" t="s">
        <v>7948</v>
      </c>
      <c r="K1177" s="101"/>
      <c r="L1177" s="74" t="s">
        <v>7952</v>
      </c>
      <c r="M1177" s="102">
        <v>45839</v>
      </c>
      <c r="N1177" s="103" t="s">
        <v>86</v>
      </c>
      <c r="O1177" s="74" t="s">
        <v>128</v>
      </c>
      <c r="P1177" s="104" t="s">
        <v>322</v>
      </c>
      <c r="Q1177" s="104"/>
      <c r="R1177" s="104"/>
      <c r="S1177" s="74" t="s">
        <v>88</v>
      </c>
      <c r="T1177" s="92" t="s">
        <v>323</v>
      </c>
      <c r="U1177" s="104" t="s">
        <v>324</v>
      </c>
      <c r="V1177" s="104"/>
      <c r="W1177" s="104" t="s">
        <v>152</v>
      </c>
      <c r="X1177" s="106">
        <v>0.21368421052631581</v>
      </c>
      <c r="Y1177" s="106">
        <v>0.76666666666666661</v>
      </c>
      <c r="Z1177" s="106">
        <v>21542</v>
      </c>
      <c r="AA1177" s="107" t="s">
        <v>325</v>
      </c>
      <c r="AB1177" s="74">
        <v>536940</v>
      </c>
      <c r="AC1177" s="74" t="s">
        <v>7941</v>
      </c>
      <c r="AD1177" s="108"/>
      <c r="AE1177" s="98" t="s">
        <v>93</v>
      </c>
      <c r="AF1177" s="104"/>
      <c r="AG1177" s="104"/>
      <c r="AH1177" s="104"/>
      <c r="AI1177" s="104"/>
      <c r="AJ1177" s="109">
        <v>647028</v>
      </c>
      <c r="AK1177" s="74" t="s">
        <v>326</v>
      </c>
      <c r="AL1177" s="104"/>
      <c r="AM1177" s="104"/>
      <c r="AN1177" s="104"/>
      <c r="AO1177" s="104"/>
      <c r="AP1177" s="104"/>
      <c r="AQ1177" s="104"/>
      <c r="AR1177" s="104"/>
      <c r="AS1177" s="104"/>
      <c r="AT1177" s="286"/>
      <c r="AU1177" s="104"/>
      <c r="AV1177" s="104"/>
      <c r="AW1177" s="104"/>
      <c r="AX1177" s="104"/>
      <c r="AY1177" s="104"/>
      <c r="AZ1177" s="105"/>
      <c r="BA1177" s="105"/>
      <c r="BB1177" s="74" t="s">
        <v>98</v>
      </c>
      <c r="BC1177" s="110"/>
      <c r="BD1177" s="157">
        <v>1637600</v>
      </c>
      <c r="BE1177" s="157">
        <v>999540</v>
      </c>
      <c r="BF1177" s="157">
        <v>247320</v>
      </c>
      <c r="BG1177" s="157">
        <f t="shared" si="19"/>
        <v>2884460</v>
      </c>
      <c r="BH1177" s="33" t="s">
        <v>100</v>
      </c>
      <c r="BI1177" s="33" t="s">
        <v>222</v>
      </c>
      <c r="BJ1177" s="19" t="s">
        <v>7947</v>
      </c>
      <c r="BK1177" s="19" t="s">
        <v>5180</v>
      </c>
      <c r="BL1177" s="19" t="s">
        <v>7932</v>
      </c>
      <c r="BM1177" s="19" t="s">
        <v>98</v>
      </c>
      <c r="BN1177" s="422"/>
      <c r="BO1177" s="422"/>
      <c r="BP1177" s="33" t="s">
        <v>98</v>
      </c>
      <c r="BQ1177" s="33" t="s">
        <v>98</v>
      </c>
      <c r="BR1177" s="20" t="s">
        <v>7774</v>
      </c>
    </row>
    <row r="1178" spans="1:70" s="133" customFormat="1" ht="105">
      <c r="A1178" s="18">
        <v>1176</v>
      </c>
      <c r="B1178" s="19">
        <v>5367</v>
      </c>
      <c r="C1178" s="20" t="s">
        <v>7774</v>
      </c>
      <c r="D1178" s="74" t="s">
        <v>316</v>
      </c>
      <c r="E1178" s="339" t="s">
        <v>7953</v>
      </c>
      <c r="F1178" s="100" t="s">
        <v>7954</v>
      </c>
      <c r="G1178" s="74" t="s">
        <v>7950</v>
      </c>
      <c r="H1178" s="74"/>
      <c r="I1178" s="74" t="s">
        <v>7955</v>
      </c>
      <c r="J1178" s="339" t="s">
        <v>7953</v>
      </c>
      <c r="K1178" s="101"/>
      <c r="L1178" s="74" t="s">
        <v>7956</v>
      </c>
      <c r="M1178" s="102">
        <v>45839</v>
      </c>
      <c r="N1178" s="103" t="s">
        <v>86</v>
      </c>
      <c r="O1178" s="74" t="s">
        <v>128</v>
      </c>
      <c r="P1178" s="104" t="s">
        <v>322</v>
      </c>
      <c r="Q1178" s="104"/>
      <c r="R1178" s="104"/>
      <c r="S1178" s="74" t="s">
        <v>88</v>
      </c>
      <c r="T1178" s="92" t="s">
        <v>323</v>
      </c>
      <c r="U1178" s="104" t="s">
        <v>324</v>
      </c>
      <c r="V1178" s="104"/>
      <c r="W1178" s="104" t="s">
        <v>152</v>
      </c>
      <c r="X1178" s="106">
        <v>9.375E-2</v>
      </c>
      <c r="Y1178" s="106">
        <v>0.6</v>
      </c>
      <c r="Z1178" s="106">
        <v>6046</v>
      </c>
      <c r="AA1178" s="107" t="s">
        <v>325</v>
      </c>
      <c r="AB1178" s="74">
        <v>536940</v>
      </c>
      <c r="AC1178" s="74" t="s">
        <v>7941</v>
      </c>
      <c r="AD1178" s="108"/>
      <c r="AE1178" s="98" t="s">
        <v>93</v>
      </c>
      <c r="AF1178" s="104"/>
      <c r="AG1178" s="104"/>
      <c r="AH1178" s="104"/>
      <c r="AI1178" s="104"/>
      <c r="AJ1178" s="109">
        <v>195888</v>
      </c>
      <c r="AK1178" s="74" t="s">
        <v>326</v>
      </c>
      <c r="AL1178" s="104"/>
      <c r="AM1178" s="104"/>
      <c r="AN1178" s="104"/>
      <c r="AO1178" s="104"/>
      <c r="AP1178" s="104"/>
      <c r="AQ1178" s="104"/>
      <c r="AR1178" s="104"/>
      <c r="AS1178" s="104"/>
      <c r="AT1178" s="286"/>
      <c r="AU1178" s="104"/>
      <c r="AV1178" s="104"/>
      <c r="AW1178" s="104"/>
      <c r="AX1178" s="104"/>
      <c r="AY1178" s="104"/>
      <c r="AZ1178" s="105"/>
      <c r="BA1178" s="105"/>
      <c r="BB1178" s="74" t="s">
        <v>98</v>
      </c>
      <c r="BC1178" s="110"/>
      <c r="BD1178" s="157">
        <v>613873</v>
      </c>
      <c r="BE1178" s="157">
        <v>992955</v>
      </c>
      <c r="BF1178" s="157">
        <v>11200</v>
      </c>
      <c r="BG1178" s="157">
        <f t="shared" si="19"/>
        <v>1618028</v>
      </c>
      <c r="BH1178" s="33" t="s">
        <v>100</v>
      </c>
      <c r="BI1178" s="33" t="s">
        <v>222</v>
      </c>
      <c r="BJ1178" s="19" t="s">
        <v>7947</v>
      </c>
      <c r="BK1178" s="19" t="s">
        <v>5180</v>
      </c>
      <c r="BL1178" s="19" t="s">
        <v>7932</v>
      </c>
      <c r="BM1178" s="19" t="s">
        <v>98</v>
      </c>
      <c r="BN1178" s="422"/>
      <c r="BO1178" s="422"/>
      <c r="BP1178" s="33" t="s">
        <v>98</v>
      </c>
      <c r="BQ1178" s="33" t="s">
        <v>98</v>
      </c>
      <c r="BR1178" s="20" t="s">
        <v>7774</v>
      </c>
    </row>
    <row r="1179" spans="1:70" s="133" customFormat="1" ht="105">
      <c r="A1179" s="18">
        <v>1177</v>
      </c>
      <c r="B1179" s="19">
        <v>5367</v>
      </c>
      <c r="C1179" s="20" t="s">
        <v>7774</v>
      </c>
      <c r="D1179" s="37" t="s">
        <v>106</v>
      </c>
      <c r="E1179" s="37" t="s">
        <v>7957</v>
      </c>
      <c r="F1179" s="66" t="s">
        <v>7958</v>
      </c>
      <c r="G1179" s="38" t="s">
        <v>7959</v>
      </c>
      <c r="H1179" s="37" t="s">
        <v>7960</v>
      </c>
      <c r="I1179" s="38"/>
      <c r="J1179" s="37" t="s">
        <v>7957</v>
      </c>
      <c r="K1179" s="37"/>
      <c r="L1179" s="38" t="s">
        <v>7961</v>
      </c>
      <c r="M1179" s="372">
        <v>43878</v>
      </c>
      <c r="N1179" s="43"/>
      <c r="O1179" s="38"/>
      <c r="P1179" s="38"/>
      <c r="Q1179" s="38"/>
      <c r="R1179" s="38"/>
      <c r="S1179" s="37" t="s">
        <v>88</v>
      </c>
      <c r="T1179" s="18" t="s">
        <v>7780</v>
      </c>
      <c r="U1179" s="38" t="s">
        <v>314</v>
      </c>
      <c r="V1179" s="38"/>
      <c r="W1179" s="38" t="s">
        <v>520</v>
      </c>
      <c r="X1179" s="42">
        <v>50</v>
      </c>
      <c r="Y1179" s="42">
        <v>2</v>
      </c>
      <c r="Z1179" s="42">
        <v>1086.6666666666667</v>
      </c>
      <c r="AA1179" s="38"/>
      <c r="AB1179" s="37">
        <v>536940</v>
      </c>
      <c r="AC1179" s="38" t="s">
        <v>7941</v>
      </c>
      <c r="AD1179" s="38"/>
      <c r="AE1179" s="57" t="s">
        <v>193</v>
      </c>
      <c r="AF1179" s="18" t="s">
        <v>6947</v>
      </c>
      <c r="AG1179" s="18" t="s">
        <v>7962</v>
      </c>
      <c r="AH1179" s="18" t="s">
        <v>6947</v>
      </c>
      <c r="AI1179" s="18" t="s">
        <v>6947</v>
      </c>
      <c r="AJ1179" s="18" t="s">
        <v>6810</v>
      </c>
      <c r="AK1179" s="18" t="s">
        <v>6947</v>
      </c>
      <c r="AL1179" s="18" t="s">
        <v>7906</v>
      </c>
      <c r="AM1179" s="18" t="s">
        <v>7963</v>
      </c>
      <c r="AN1179" s="18" t="s">
        <v>7964</v>
      </c>
      <c r="AO1179" s="18" t="s">
        <v>7965</v>
      </c>
      <c r="AP1179" s="18"/>
      <c r="AQ1179" s="18" t="s">
        <v>121</v>
      </c>
      <c r="AR1179" s="38"/>
      <c r="AS1179" s="38"/>
      <c r="AT1179" s="38"/>
      <c r="AU1179" s="38"/>
      <c r="AV1179" s="38"/>
      <c r="AW1179" s="18" t="s">
        <v>6947</v>
      </c>
      <c r="AX1179" s="18" t="s">
        <v>6947</v>
      </c>
      <c r="AY1179" s="38"/>
      <c r="AZ1179" s="38"/>
      <c r="BA1179" s="38"/>
      <c r="BB1179" s="37" t="s">
        <v>98</v>
      </c>
      <c r="BC1179" s="37"/>
      <c r="BD1179" s="157">
        <v>0</v>
      </c>
      <c r="BE1179" s="157">
        <v>0</v>
      </c>
      <c r="BF1179" s="157">
        <v>21000</v>
      </c>
      <c r="BG1179" s="157">
        <f t="shared" si="19"/>
        <v>21000</v>
      </c>
      <c r="BH1179" s="373" t="s">
        <v>100</v>
      </c>
      <c r="BI1179" s="33" t="s">
        <v>222</v>
      </c>
      <c r="BJ1179" s="19" t="s">
        <v>4738</v>
      </c>
      <c r="BK1179" s="19" t="s">
        <v>4739</v>
      </c>
      <c r="BL1179" s="19" t="s">
        <v>4740</v>
      </c>
      <c r="BM1179" s="19" t="s">
        <v>105</v>
      </c>
      <c r="BN1179" s="422"/>
      <c r="BO1179" s="422"/>
      <c r="BP1179" s="33" t="s">
        <v>98</v>
      </c>
      <c r="BQ1179" s="373" t="s">
        <v>229</v>
      </c>
      <c r="BR1179" s="20" t="s">
        <v>7774</v>
      </c>
    </row>
    <row r="1180" spans="1:70" s="133" customFormat="1" ht="120">
      <c r="A1180" s="18">
        <v>1178</v>
      </c>
      <c r="B1180" s="19">
        <v>5367</v>
      </c>
      <c r="C1180" s="20" t="s">
        <v>7774</v>
      </c>
      <c r="D1180" s="344" t="s">
        <v>106</v>
      </c>
      <c r="E1180" s="344" t="s">
        <v>7966</v>
      </c>
      <c r="F1180" s="345" t="s">
        <v>7967</v>
      </c>
      <c r="G1180" s="345" t="s">
        <v>7968</v>
      </c>
      <c r="H1180" s="344" t="s">
        <v>7969</v>
      </c>
      <c r="I1180" s="345" t="s">
        <v>7970</v>
      </c>
      <c r="J1180" s="344" t="s">
        <v>7966</v>
      </c>
      <c r="K1180" s="346"/>
      <c r="L1180" s="345" t="s">
        <v>7971</v>
      </c>
      <c r="M1180" s="370">
        <v>45677</v>
      </c>
      <c r="N1180" s="370" t="s">
        <v>86</v>
      </c>
      <c r="O1180" s="345"/>
      <c r="P1180" s="345" t="s">
        <v>7938</v>
      </c>
      <c r="Q1180" s="345" t="s">
        <v>7939</v>
      </c>
      <c r="R1180" s="345"/>
      <c r="S1180" s="345" t="s">
        <v>88</v>
      </c>
      <c r="T1180" s="18" t="s">
        <v>7780</v>
      </c>
      <c r="U1180" s="345" t="s">
        <v>314</v>
      </c>
      <c r="V1180" s="345" t="s">
        <v>173</v>
      </c>
      <c r="W1180" s="345" t="s">
        <v>7972</v>
      </c>
      <c r="X1180" s="42">
        <v>4000</v>
      </c>
      <c r="Y1180" s="42">
        <v>15</v>
      </c>
      <c r="Z1180" s="42">
        <v>11800</v>
      </c>
      <c r="AA1180" s="345" t="s">
        <v>325</v>
      </c>
      <c r="AB1180" s="344">
        <v>536700</v>
      </c>
      <c r="AC1180" s="345" t="s">
        <v>7973</v>
      </c>
      <c r="AD1180" s="345"/>
      <c r="AE1180" s="345"/>
      <c r="AF1180" s="345"/>
      <c r="AG1180" s="345"/>
      <c r="AH1180" s="345"/>
      <c r="AI1180" s="345"/>
      <c r="AJ1180" s="345" t="s">
        <v>6947</v>
      </c>
      <c r="AK1180" s="345"/>
      <c r="AL1180" s="345"/>
      <c r="AM1180" s="345" t="s">
        <v>7974</v>
      </c>
      <c r="AN1180" s="345" t="s">
        <v>7975</v>
      </c>
      <c r="AO1180" s="345" t="s">
        <v>7944</v>
      </c>
      <c r="AP1180" s="345" t="s">
        <v>7976</v>
      </c>
      <c r="AQ1180" s="345" t="s">
        <v>563</v>
      </c>
      <c r="AR1180" s="345"/>
      <c r="AS1180" s="345" t="s">
        <v>7946</v>
      </c>
      <c r="AT1180" s="345"/>
      <c r="AU1180" s="345"/>
      <c r="AV1180" s="345"/>
      <c r="AW1180" s="345"/>
      <c r="AX1180" s="345"/>
      <c r="AY1180" s="345"/>
      <c r="AZ1180" s="345"/>
      <c r="BA1180" s="345"/>
      <c r="BB1180" s="344" t="s">
        <v>98</v>
      </c>
      <c r="BC1180" s="344"/>
      <c r="BD1180" s="157">
        <v>1630600</v>
      </c>
      <c r="BE1180" s="157">
        <v>708000</v>
      </c>
      <c r="BF1180" s="157">
        <v>124000</v>
      </c>
      <c r="BG1180" s="157">
        <f t="shared" si="19"/>
        <v>2462600</v>
      </c>
      <c r="BH1180" s="44" t="s">
        <v>100</v>
      </c>
      <c r="BI1180" s="33" t="s">
        <v>222</v>
      </c>
      <c r="BJ1180" s="19" t="s">
        <v>4738</v>
      </c>
      <c r="BK1180" s="19" t="s">
        <v>4739</v>
      </c>
      <c r="BL1180" s="19" t="s">
        <v>4740</v>
      </c>
      <c r="BM1180" s="19" t="s">
        <v>105</v>
      </c>
      <c r="BN1180" s="422"/>
      <c r="BO1180" s="422"/>
      <c r="BP1180" s="33" t="s">
        <v>98</v>
      </c>
      <c r="BQ1180" s="44" t="s">
        <v>98</v>
      </c>
      <c r="BR1180" s="20" t="s">
        <v>7774</v>
      </c>
    </row>
    <row r="1181" spans="1:70" s="133" customFormat="1" ht="120">
      <c r="A1181" s="18">
        <v>1179</v>
      </c>
      <c r="B1181" s="19">
        <v>5367</v>
      </c>
      <c r="C1181" s="20" t="s">
        <v>7774</v>
      </c>
      <c r="D1181" s="344" t="s">
        <v>106</v>
      </c>
      <c r="E1181" s="344" t="s">
        <v>7977</v>
      </c>
      <c r="F1181" s="345" t="s">
        <v>7978</v>
      </c>
      <c r="G1181" s="345" t="s">
        <v>7979</v>
      </c>
      <c r="H1181" s="344" t="s">
        <v>7980</v>
      </c>
      <c r="I1181" s="345" t="s">
        <v>7978</v>
      </c>
      <c r="J1181" s="344" t="s">
        <v>7977</v>
      </c>
      <c r="K1181" s="346"/>
      <c r="L1181" s="345" t="s">
        <v>7981</v>
      </c>
      <c r="M1181" s="370">
        <v>45677</v>
      </c>
      <c r="N1181" s="370" t="s">
        <v>86</v>
      </c>
      <c r="O1181" s="345"/>
      <c r="P1181" s="345" t="s">
        <v>7982</v>
      </c>
      <c r="Q1181" s="345" t="s">
        <v>7939</v>
      </c>
      <c r="R1181" s="345"/>
      <c r="S1181" s="345" t="s">
        <v>88</v>
      </c>
      <c r="T1181" s="18" t="s">
        <v>7790</v>
      </c>
      <c r="U1181" s="345" t="s">
        <v>314</v>
      </c>
      <c r="V1181" s="345" t="s">
        <v>173</v>
      </c>
      <c r="W1181" s="345" t="s">
        <v>2714</v>
      </c>
      <c r="X1181" s="42">
        <v>200</v>
      </c>
      <c r="Y1181" s="42">
        <v>1</v>
      </c>
      <c r="Z1181" s="42">
        <v>633.33333333333337</v>
      </c>
      <c r="AA1181" s="345" t="s">
        <v>325</v>
      </c>
      <c r="AB1181" s="344">
        <v>536700</v>
      </c>
      <c r="AC1181" s="345" t="s">
        <v>7973</v>
      </c>
      <c r="AD1181" s="345"/>
      <c r="AE1181" s="345"/>
      <c r="AF1181" s="345"/>
      <c r="AG1181" s="345"/>
      <c r="AH1181" s="345"/>
      <c r="AI1181" s="345"/>
      <c r="AJ1181" s="345" t="s">
        <v>6947</v>
      </c>
      <c r="AK1181" s="345"/>
      <c r="AL1181" s="345"/>
      <c r="AM1181" s="345" t="s">
        <v>7974</v>
      </c>
      <c r="AN1181" s="345" t="s">
        <v>7983</v>
      </c>
      <c r="AO1181" s="345" t="s">
        <v>7944</v>
      </c>
      <c r="AP1181" s="345" t="s">
        <v>7945</v>
      </c>
      <c r="AQ1181" s="345" t="s">
        <v>563</v>
      </c>
      <c r="AR1181" s="345"/>
      <c r="AS1181" s="345">
        <v>45845</v>
      </c>
      <c r="AT1181" s="345"/>
      <c r="AU1181" s="345"/>
      <c r="AV1181" s="345"/>
      <c r="AW1181" s="345"/>
      <c r="AX1181" s="345"/>
      <c r="AY1181" s="345"/>
      <c r="AZ1181" s="345"/>
      <c r="BA1181" s="345"/>
      <c r="BB1181" s="344" t="s">
        <v>98</v>
      </c>
      <c r="BC1181" s="344"/>
      <c r="BD1181" s="157">
        <v>0</v>
      </c>
      <c r="BE1181" s="157">
        <v>44545</v>
      </c>
      <c r="BF1181" s="157">
        <v>0</v>
      </c>
      <c r="BG1181" s="157">
        <f t="shared" si="19"/>
        <v>44545</v>
      </c>
      <c r="BH1181" s="44" t="s">
        <v>100</v>
      </c>
      <c r="BI1181" s="33" t="s">
        <v>222</v>
      </c>
      <c r="BJ1181" s="19" t="s">
        <v>4738</v>
      </c>
      <c r="BK1181" s="19" t="s">
        <v>4739</v>
      </c>
      <c r="BL1181" s="19" t="s">
        <v>4740</v>
      </c>
      <c r="BM1181" s="19" t="s">
        <v>105</v>
      </c>
      <c r="BN1181" s="422"/>
      <c r="BO1181" s="422"/>
      <c r="BP1181" s="33" t="s">
        <v>98</v>
      </c>
      <c r="BQ1181" s="44" t="s">
        <v>98</v>
      </c>
      <c r="BR1181" s="20" t="s">
        <v>7774</v>
      </c>
    </row>
    <row r="1182" spans="1:70" s="133" customFormat="1" ht="165">
      <c r="A1182" s="18">
        <v>1180</v>
      </c>
      <c r="B1182" s="19">
        <v>5367</v>
      </c>
      <c r="C1182" s="20" t="s">
        <v>7774</v>
      </c>
      <c r="D1182" s="19" t="s">
        <v>316</v>
      </c>
      <c r="E1182" s="20" t="s">
        <v>7984</v>
      </c>
      <c r="F1182" s="27" t="s">
        <v>7985</v>
      </c>
      <c r="G1182" s="27" t="s">
        <v>7986</v>
      </c>
      <c r="H1182" s="19" t="s">
        <v>7987</v>
      </c>
      <c r="I1182" s="21" t="s">
        <v>7988</v>
      </c>
      <c r="J1182" s="20" t="s">
        <v>7984</v>
      </c>
      <c r="K1182" s="129"/>
      <c r="L1182" s="27" t="s">
        <v>7494</v>
      </c>
      <c r="M1182" s="130">
        <v>44249</v>
      </c>
      <c r="N1182" s="130" t="s">
        <v>86</v>
      </c>
      <c r="O1182" s="19"/>
      <c r="P1182" s="19"/>
      <c r="Q1182" s="19"/>
      <c r="R1182" s="19"/>
      <c r="S1182" s="21" t="s">
        <v>88</v>
      </c>
      <c r="T1182" s="18" t="s">
        <v>7813</v>
      </c>
      <c r="U1182" s="27" t="s">
        <v>7495</v>
      </c>
      <c r="V1182" s="19"/>
      <c r="W1182" s="19" t="s">
        <v>7989</v>
      </c>
      <c r="X1182" s="359">
        <v>32550</v>
      </c>
      <c r="Y1182" s="19">
        <v>22</v>
      </c>
      <c r="Z1182" s="369">
        <v>568850</v>
      </c>
      <c r="AA1182" s="19"/>
      <c r="AB1182" s="19">
        <v>536700</v>
      </c>
      <c r="AC1182" s="19" t="s">
        <v>7990</v>
      </c>
      <c r="AD1182" s="19" t="s">
        <v>7991</v>
      </c>
      <c r="AE1182" s="21" t="s">
        <v>193</v>
      </c>
      <c r="AF1182" s="19"/>
      <c r="AG1182" s="19"/>
      <c r="AH1182" s="19"/>
      <c r="AI1182" s="19"/>
      <c r="AJ1182" s="19" t="s">
        <v>6810</v>
      </c>
      <c r="AK1182" s="19" t="s">
        <v>7992</v>
      </c>
      <c r="AL1182" s="19"/>
      <c r="AM1182" s="27" t="s">
        <v>7993</v>
      </c>
      <c r="AN1182" s="27" t="s">
        <v>7964</v>
      </c>
      <c r="AO1182" s="27" t="s">
        <v>7965</v>
      </c>
      <c r="AP1182" s="27"/>
      <c r="AQ1182" s="27" t="s">
        <v>121</v>
      </c>
      <c r="AR1182" s="19"/>
      <c r="AS1182" s="19"/>
      <c r="AT1182" s="19"/>
      <c r="AU1182" s="19"/>
      <c r="AV1182" s="19"/>
      <c r="AW1182" s="19"/>
      <c r="AX1182" s="19"/>
      <c r="AY1182" s="19"/>
      <c r="AZ1182" s="19"/>
      <c r="BA1182" s="19"/>
      <c r="BB1182" s="19"/>
      <c r="BC1182" s="19" t="s">
        <v>98</v>
      </c>
      <c r="BD1182" s="157">
        <v>11264400</v>
      </c>
      <c r="BE1182" s="157">
        <v>26520480</v>
      </c>
      <c r="BF1182" s="157">
        <v>7082100</v>
      </c>
      <c r="BG1182" s="157">
        <f t="shared" si="19"/>
        <v>44866980</v>
      </c>
      <c r="BH1182" s="44" t="s">
        <v>100</v>
      </c>
      <c r="BI1182" s="33" t="s">
        <v>222</v>
      </c>
      <c r="BJ1182" s="19" t="s">
        <v>4738</v>
      </c>
      <c r="BK1182" s="19" t="s">
        <v>4739</v>
      </c>
      <c r="BL1182" s="19" t="s">
        <v>4740</v>
      </c>
      <c r="BM1182" s="19" t="s">
        <v>98</v>
      </c>
      <c r="BN1182" s="422"/>
      <c r="BO1182" s="422"/>
      <c r="BP1182" s="33" t="s">
        <v>98</v>
      </c>
      <c r="BQ1182" s="44" t="s">
        <v>98</v>
      </c>
      <c r="BR1182" s="20" t="s">
        <v>7774</v>
      </c>
    </row>
    <row r="1183" spans="1:70" s="133" customFormat="1" ht="135">
      <c r="A1183" s="18">
        <v>1181</v>
      </c>
      <c r="B1183" s="19">
        <v>5367</v>
      </c>
      <c r="C1183" s="20" t="s">
        <v>7774</v>
      </c>
      <c r="D1183" s="18" t="s">
        <v>77</v>
      </c>
      <c r="E1183" s="60" t="s">
        <v>7994</v>
      </c>
      <c r="F1183" s="61" t="s">
        <v>7995</v>
      </c>
      <c r="G1183" s="61" t="s">
        <v>7996</v>
      </c>
      <c r="H1183" s="18" t="s">
        <v>7997</v>
      </c>
      <c r="I1183" s="57"/>
      <c r="J1183" s="60" t="s">
        <v>7994</v>
      </c>
      <c r="K1183" s="58"/>
      <c r="L1183" s="61" t="s">
        <v>7998</v>
      </c>
      <c r="M1183" s="59">
        <v>44354</v>
      </c>
      <c r="N1183" s="60"/>
      <c r="O1183" s="18"/>
      <c r="P1183" s="18"/>
      <c r="Q1183" s="18"/>
      <c r="R1183" s="18"/>
      <c r="S1183" s="57" t="s">
        <v>88</v>
      </c>
      <c r="T1183" s="18" t="s">
        <v>7813</v>
      </c>
      <c r="U1183" s="61" t="s">
        <v>114</v>
      </c>
      <c r="V1183" s="18"/>
      <c r="W1183" s="18" t="s">
        <v>7999</v>
      </c>
      <c r="X1183" s="356">
        <v>62670.258333333324</v>
      </c>
      <c r="Y1183" s="18">
        <v>2</v>
      </c>
      <c r="Z1183" s="371">
        <v>223001.33333333334</v>
      </c>
      <c r="AA1183" s="18"/>
      <c r="AB1183" s="18">
        <v>536700</v>
      </c>
      <c r="AC1183" s="18" t="s">
        <v>7973</v>
      </c>
      <c r="AD1183" s="18" t="s">
        <v>8000</v>
      </c>
      <c r="AE1183" s="57" t="s">
        <v>193</v>
      </c>
      <c r="AF1183" s="18"/>
      <c r="AG1183" s="18"/>
      <c r="AH1183" s="18"/>
      <c r="AI1183" s="18"/>
      <c r="AJ1183" s="18" t="s">
        <v>6810</v>
      </c>
      <c r="AK1183" s="18" t="s">
        <v>8001</v>
      </c>
      <c r="AL1183" s="18"/>
      <c r="AM1183" s="61" t="s">
        <v>7993</v>
      </c>
      <c r="AN1183" s="61" t="s">
        <v>7964</v>
      </c>
      <c r="AO1183" s="61" t="s">
        <v>7965</v>
      </c>
      <c r="AP1183" s="61"/>
      <c r="AQ1183" s="61" t="s">
        <v>8002</v>
      </c>
      <c r="AR1183" s="18"/>
      <c r="AS1183" s="18"/>
      <c r="AT1183" s="18"/>
      <c r="AU1183" s="18"/>
      <c r="AV1183" s="18"/>
      <c r="AW1183" s="18"/>
      <c r="AX1183" s="18"/>
      <c r="AY1183" s="18"/>
      <c r="AZ1183" s="18"/>
      <c r="BA1183" s="18"/>
      <c r="BB1183" s="18"/>
      <c r="BC1183" s="18" t="s">
        <v>98</v>
      </c>
      <c r="BD1183" s="157">
        <v>11227200</v>
      </c>
      <c r="BE1183" s="157">
        <v>7445100</v>
      </c>
      <c r="BF1183" s="157">
        <v>1403700</v>
      </c>
      <c r="BG1183" s="157">
        <f t="shared" si="19"/>
        <v>20076000</v>
      </c>
      <c r="BH1183" s="33" t="s">
        <v>100</v>
      </c>
      <c r="BI1183" s="33" t="s">
        <v>222</v>
      </c>
      <c r="BJ1183" s="19" t="s">
        <v>4738</v>
      </c>
      <c r="BK1183" s="19" t="s">
        <v>4739</v>
      </c>
      <c r="BL1183" s="19" t="s">
        <v>4740</v>
      </c>
      <c r="BM1183" s="19" t="s">
        <v>105</v>
      </c>
      <c r="BN1183" s="422"/>
      <c r="BO1183" s="422"/>
      <c r="BP1183" s="33" t="s">
        <v>98</v>
      </c>
      <c r="BQ1183" s="33" t="s">
        <v>98</v>
      </c>
      <c r="BR1183" s="20" t="s">
        <v>7774</v>
      </c>
    </row>
    <row r="1184" spans="1:70" s="133" customFormat="1" ht="105">
      <c r="A1184" s="18">
        <v>1182</v>
      </c>
      <c r="B1184" s="19">
        <v>5367</v>
      </c>
      <c r="C1184" s="20" t="s">
        <v>7774</v>
      </c>
      <c r="D1184" s="18" t="s">
        <v>77</v>
      </c>
      <c r="E1184" s="60" t="s">
        <v>8003</v>
      </c>
      <c r="F1184" s="61" t="s">
        <v>8004</v>
      </c>
      <c r="G1184" s="61" t="s">
        <v>8005</v>
      </c>
      <c r="H1184" s="18" t="s">
        <v>8006</v>
      </c>
      <c r="I1184" s="57"/>
      <c r="J1184" s="60" t="s">
        <v>8003</v>
      </c>
      <c r="K1184" s="58"/>
      <c r="L1184" s="61" t="s">
        <v>8007</v>
      </c>
      <c r="M1184" s="59">
        <v>43664</v>
      </c>
      <c r="N1184" s="60"/>
      <c r="O1184" s="18"/>
      <c r="P1184" s="18"/>
      <c r="Q1184" s="18"/>
      <c r="R1184" s="18"/>
      <c r="S1184" s="57" t="s">
        <v>88</v>
      </c>
      <c r="T1184" s="18" t="s">
        <v>7813</v>
      </c>
      <c r="U1184" s="61" t="s">
        <v>90</v>
      </c>
      <c r="V1184" s="18"/>
      <c r="W1184" s="18" t="s">
        <v>8008</v>
      </c>
      <c r="X1184" s="356">
        <v>37518.942857142858</v>
      </c>
      <c r="Y1184" s="18">
        <v>2</v>
      </c>
      <c r="Z1184" s="371">
        <v>118383.33333333333</v>
      </c>
      <c r="AA1184" s="18"/>
      <c r="AB1184" s="18">
        <v>536700</v>
      </c>
      <c r="AC1184" s="18" t="s">
        <v>7973</v>
      </c>
      <c r="AD1184" s="18"/>
      <c r="AE1184" s="57" t="s">
        <v>193</v>
      </c>
      <c r="AF1184" s="18"/>
      <c r="AG1184" s="18"/>
      <c r="AH1184" s="18"/>
      <c r="AI1184" s="18"/>
      <c r="AJ1184" s="18" t="s">
        <v>6810</v>
      </c>
      <c r="AK1184" s="18" t="s">
        <v>8001</v>
      </c>
      <c r="AL1184" s="18"/>
      <c r="AM1184" s="61" t="s">
        <v>7993</v>
      </c>
      <c r="AN1184" s="61" t="s">
        <v>7964</v>
      </c>
      <c r="AO1184" s="61" t="s">
        <v>7965</v>
      </c>
      <c r="AP1184" s="61"/>
      <c r="AQ1184" s="61" t="s">
        <v>8002</v>
      </c>
      <c r="AR1184" s="18"/>
      <c r="AS1184" s="18"/>
      <c r="AT1184" s="18"/>
      <c r="AU1184" s="18"/>
      <c r="AV1184" s="18"/>
      <c r="AW1184" s="18"/>
      <c r="AX1184" s="18"/>
      <c r="AY1184" s="18"/>
      <c r="AZ1184" s="18"/>
      <c r="BA1184" s="18"/>
      <c r="BB1184" s="18"/>
      <c r="BC1184" s="18" t="s">
        <v>98</v>
      </c>
      <c r="BD1184" s="157">
        <v>3132440</v>
      </c>
      <c r="BE1184" s="157">
        <v>4846140</v>
      </c>
      <c r="BF1184" s="157">
        <v>2028100</v>
      </c>
      <c r="BG1184" s="157">
        <f t="shared" si="19"/>
        <v>10006680</v>
      </c>
      <c r="BH1184" s="33" t="s">
        <v>100</v>
      </c>
      <c r="BI1184" s="33" t="s">
        <v>222</v>
      </c>
      <c r="BJ1184" s="19" t="s">
        <v>4738</v>
      </c>
      <c r="BK1184" s="19" t="s">
        <v>4739</v>
      </c>
      <c r="BL1184" s="19" t="s">
        <v>4740</v>
      </c>
      <c r="BM1184" s="19" t="s">
        <v>105</v>
      </c>
      <c r="BN1184" s="422"/>
      <c r="BO1184" s="422"/>
      <c r="BP1184" s="33" t="s">
        <v>98</v>
      </c>
      <c r="BQ1184" s="33" t="s">
        <v>98</v>
      </c>
      <c r="BR1184" s="20" t="s">
        <v>7774</v>
      </c>
    </row>
    <row r="1185" spans="1:70" s="133" customFormat="1" ht="120">
      <c r="A1185" s="18">
        <v>1183</v>
      </c>
      <c r="B1185" s="19">
        <v>5367</v>
      </c>
      <c r="C1185" s="20" t="s">
        <v>7774</v>
      </c>
      <c r="D1185" s="18" t="s">
        <v>106</v>
      </c>
      <c r="E1185" s="60" t="s">
        <v>8009</v>
      </c>
      <c r="F1185" s="61" t="s">
        <v>8010</v>
      </c>
      <c r="G1185" s="61" t="s">
        <v>8011</v>
      </c>
      <c r="H1185" s="18" t="s">
        <v>8012</v>
      </c>
      <c r="I1185" s="57"/>
      <c r="J1185" s="60" t="s">
        <v>8009</v>
      </c>
      <c r="K1185" s="58"/>
      <c r="L1185" s="61" t="s">
        <v>8013</v>
      </c>
      <c r="M1185" s="59">
        <v>45187</v>
      </c>
      <c r="N1185" s="60"/>
      <c r="O1185" s="18"/>
      <c r="P1185" s="18"/>
      <c r="Q1185" s="18"/>
      <c r="R1185" s="18"/>
      <c r="S1185" s="57" t="s">
        <v>88</v>
      </c>
      <c r="T1185" s="18" t="s">
        <v>7813</v>
      </c>
      <c r="U1185" s="61" t="s">
        <v>314</v>
      </c>
      <c r="V1185" s="18" t="s">
        <v>173</v>
      </c>
      <c r="W1185" s="18" t="s">
        <v>530</v>
      </c>
      <c r="X1185" s="356">
        <v>1423.0217391304348</v>
      </c>
      <c r="Y1185" s="18">
        <v>2</v>
      </c>
      <c r="Z1185" s="371">
        <v>21936.433333333334</v>
      </c>
      <c r="AA1185" s="18"/>
      <c r="AB1185" s="18">
        <v>536700</v>
      </c>
      <c r="AC1185" s="18" t="s">
        <v>7973</v>
      </c>
      <c r="AD1185" s="18"/>
      <c r="AE1185" s="57" t="s">
        <v>193</v>
      </c>
      <c r="AF1185" s="18"/>
      <c r="AG1185" s="18"/>
      <c r="AH1185" s="18"/>
      <c r="AI1185" s="18"/>
      <c r="AJ1185" s="18" t="s">
        <v>6810</v>
      </c>
      <c r="AK1185" s="18" t="s">
        <v>6947</v>
      </c>
      <c r="AL1185" s="18"/>
      <c r="AM1185" s="18" t="s">
        <v>8014</v>
      </c>
      <c r="AN1185" s="18" t="s">
        <v>7964</v>
      </c>
      <c r="AO1185" s="18" t="s">
        <v>7965</v>
      </c>
      <c r="AP1185" s="18"/>
      <c r="AQ1185" s="18" t="s">
        <v>121</v>
      </c>
      <c r="AR1185" s="18"/>
      <c r="AS1185" s="18"/>
      <c r="AT1185" s="18"/>
      <c r="AU1185" s="18"/>
      <c r="AV1185" s="18"/>
      <c r="AW1185" s="18"/>
      <c r="AX1185" s="18"/>
      <c r="AY1185" s="18"/>
      <c r="AZ1185" s="18"/>
      <c r="BA1185" s="18"/>
      <c r="BB1185" s="18" t="s">
        <v>98</v>
      </c>
      <c r="BC1185" s="18"/>
      <c r="BD1185" s="157">
        <v>545544</v>
      </c>
      <c r="BE1185" s="157">
        <v>777970</v>
      </c>
      <c r="BF1185" s="157">
        <v>101267</v>
      </c>
      <c r="BG1185" s="157">
        <f t="shared" si="19"/>
        <v>1424781</v>
      </c>
      <c r="BH1185" s="33" t="s">
        <v>288</v>
      </c>
      <c r="BI1185" s="33" t="s">
        <v>222</v>
      </c>
      <c r="BJ1185" s="19" t="s">
        <v>4738</v>
      </c>
      <c r="BK1185" s="19" t="s">
        <v>4739</v>
      </c>
      <c r="BL1185" s="19" t="s">
        <v>4740</v>
      </c>
      <c r="BM1185" s="19" t="s">
        <v>98</v>
      </c>
      <c r="BN1185" s="422"/>
      <c r="BO1185" s="422"/>
      <c r="BP1185" s="33" t="s">
        <v>98</v>
      </c>
      <c r="BQ1185" s="33" t="s">
        <v>98</v>
      </c>
      <c r="BR1185" s="20" t="s">
        <v>7774</v>
      </c>
    </row>
    <row r="1186" spans="1:70" s="133" customFormat="1" ht="180">
      <c r="A1186" s="18">
        <v>1184</v>
      </c>
      <c r="B1186" s="19">
        <v>5367</v>
      </c>
      <c r="C1186" s="20" t="s">
        <v>7774</v>
      </c>
      <c r="D1186" s="37" t="s">
        <v>106</v>
      </c>
      <c r="E1186" s="37" t="s">
        <v>8015</v>
      </c>
      <c r="F1186" s="38" t="s">
        <v>8016</v>
      </c>
      <c r="G1186" s="38" t="s">
        <v>8017</v>
      </c>
      <c r="H1186" s="37" t="s">
        <v>8018</v>
      </c>
      <c r="I1186" s="38"/>
      <c r="J1186" s="37" t="s">
        <v>8015</v>
      </c>
      <c r="K1186" s="39"/>
      <c r="L1186" s="38" t="s">
        <v>8019</v>
      </c>
      <c r="M1186" s="43">
        <v>43879</v>
      </c>
      <c r="N1186" s="43"/>
      <c r="O1186" s="38"/>
      <c r="P1186" s="38"/>
      <c r="Q1186" s="38"/>
      <c r="R1186" s="38"/>
      <c r="S1186" s="38" t="s">
        <v>88</v>
      </c>
      <c r="T1186" s="18" t="s">
        <v>4737</v>
      </c>
      <c r="U1186" s="38" t="s">
        <v>314</v>
      </c>
      <c r="V1186" s="38" t="s">
        <v>173</v>
      </c>
      <c r="W1186" s="38" t="s">
        <v>8020</v>
      </c>
      <c r="X1186" s="42">
        <v>500</v>
      </c>
      <c r="Y1186" s="42">
        <v>7</v>
      </c>
      <c r="Z1186" s="42">
        <v>9507.8333333333339</v>
      </c>
      <c r="AA1186" s="38"/>
      <c r="AB1186" s="37">
        <v>536700</v>
      </c>
      <c r="AC1186" s="38" t="s">
        <v>7973</v>
      </c>
      <c r="AD1186" s="38"/>
      <c r="AE1186" s="38"/>
      <c r="AF1186" s="38"/>
      <c r="AG1186" s="38"/>
      <c r="AH1186" s="38"/>
      <c r="AI1186" s="38"/>
      <c r="AJ1186" s="38"/>
      <c r="AK1186" s="38"/>
      <c r="AL1186" s="38"/>
      <c r="AM1186" s="38"/>
      <c r="AN1186" s="38"/>
      <c r="AO1186" s="38"/>
      <c r="AP1186" s="38"/>
      <c r="AQ1186" s="38"/>
      <c r="AR1186" s="38"/>
      <c r="AS1186" s="38"/>
      <c r="AT1186" s="38"/>
      <c r="AU1186" s="38"/>
      <c r="AV1186" s="38"/>
      <c r="AW1186" s="38"/>
      <c r="AX1186" s="38"/>
      <c r="AY1186" s="38"/>
      <c r="AZ1186" s="38"/>
      <c r="BA1186" s="38"/>
      <c r="BB1186" s="37" t="s">
        <v>98</v>
      </c>
      <c r="BC1186" s="37"/>
      <c r="BD1186" s="157">
        <v>25545</v>
      </c>
      <c r="BE1186" s="157">
        <v>127225</v>
      </c>
      <c r="BF1186" s="157">
        <v>0</v>
      </c>
      <c r="BG1186" s="157">
        <f t="shared" si="19"/>
        <v>152770</v>
      </c>
      <c r="BH1186" s="33" t="s">
        <v>100</v>
      </c>
      <c r="BI1186" s="33" t="s">
        <v>222</v>
      </c>
      <c r="BJ1186" s="19" t="s">
        <v>4738</v>
      </c>
      <c r="BK1186" s="19" t="s">
        <v>4739</v>
      </c>
      <c r="BL1186" s="19" t="s">
        <v>4740</v>
      </c>
      <c r="BM1186" s="19" t="s">
        <v>105</v>
      </c>
      <c r="BN1186" s="422"/>
      <c r="BO1186" s="422"/>
      <c r="BP1186" s="33" t="s">
        <v>98</v>
      </c>
      <c r="BQ1186" s="33" t="s">
        <v>98</v>
      </c>
      <c r="BR1186" s="20" t="s">
        <v>7774</v>
      </c>
    </row>
    <row r="1187" spans="1:70" s="133" customFormat="1" ht="165">
      <c r="A1187" s="18">
        <v>1185</v>
      </c>
      <c r="B1187" s="19">
        <v>5367</v>
      </c>
      <c r="C1187" s="20" t="s">
        <v>7774</v>
      </c>
      <c r="D1187" s="37" t="s">
        <v>106</v>
      </c>
      <c r="E1187" s="37" t="s">
        <v>8021</v>
      </c>
      <c r="F1187" s="38" t="s">
        <v>8022</v>
      </c>
      <c r="G1187" s="38" t="s">
        <v>8023</v>
      </c>
      <c r="H1187" s="37" t="s">
        <v>8024</v>
      </c>
      <c r="I1187" s="38"/>
      <c r="J1187" s="37" t="s">
        <v>8021</v>
      </c>
      <c r="K1187" s="39"/>
      <c r="L1187" s="38" t="s">
        <v>8025</v>
      </c>
      <c r="M1187" s="43">
        <v>45677</v>
      </c>
      <c r="N1187" s="43" t="s">
        <v>86</v>
      </c>
      <c r="O1187" s="38"/>
      <c r="P1187" s="38"/>
      <c r="Q1187" s="38"/>
      <c r="R1187" s="38"/>
      <c r="S1187" s="38" t="s">
        <v>88</v>
      </c>
      <c r="T1187" s="18" t="s">
        <v>7813</v>
      </c>
      <c r="U1187" s="38" t="s">
        <v>363</v>
      </c>
      <c r="V1187" s="38"/>
      <c r="W1187" s="38" t="s">
        <v>8026</v>
      </c>
      <c r="X1187" s="42">
        <v>148</v>
      </c>
      <c r="Y1187" s="42">
        <v>3</v>
      </c>
      <c r="Z1187" s="42">
        <v>7487.833333333333</v>
      </c>
      <c r="AA1187" s="38"/>
      <c r="AB1187" s="37">
        <v>536700</v>
      </c>
      <c r="AC1187" s="38" t="s">
        <v>7973</v>
      </c>
      <c r="AD1187" s="38"/>
      <c r="AE1187" s="38"/>
      <c r="AF1187" s="38"/>
      <c r="AG1187" s="38"/>
      <c r="AH1187" s="38"/>
      <c r="AI1187" s="38"/>
      <c r="AJ1187" s="38"/>
      <c r="AK1187" s="38"/>
      <c r="AL1187" s="38"/>
      <c r="AM1187" s="38"/>
      <c r="AN1187" s="38"/>
      <c r="AO1187" s="38"/>
      <c r="AP1187" s="38"/>
      <c r="AQ1187" s="38"/>
      <c r="AR1187" s="38"/>
      <c r="AS1187" s="38"/>
      <c r="AT1187" s="38"/>
      <c r="AU1187" s="38"/>
      <c r="AV1187" s="38"/>
      <c r="AW1187" s="38"/>
      <c r="AX1187" s="38"/>
      <c r="AY1187" s="38"/>
      <c r="AZ1187" s="38"/>
      <c r="BA1187" s="38"/>
      <c r="BB1187" s="37"/>
      <c r="BC1187" s="37" t="s">
        <v>98</v>
      </c>
      <c r="BD1187" s="157">
        <v>225945</v>
      </c>
      <c r="BE1187" s="157">
        <v>290835</v>
      </c>
      <c r="BF1187" s="157">
        <v>80200</v>
      </c>
      <c r="BG1187" s="157">
        <f t="shared" si="19"/>
        <v>596980</v>
      </c>
      <c r="BH1187" s="44" t="s">
        <v>100</v>
      </c>
      <c r="BI1187" s="33" t="s">
        <v>222</v>
      </c>
      <c r="BJ1187" s="19" t="s">
        <v>4738</v>
      </c>
      <c r="BK1187" s="19" t="s">
        <v>4739</v>
      </c>
      <c r="BL1187" s="19" t="s">
        <v>4740</v>
      </c>
      <c r="BM1187" s="19" t="s">
        <v>105</v>
      </c>
      <c r="BN1187" s="422"/>
      <c r="BO1187" s="422"/>
      <c r="BP1187" s="33" t="s">
        <v>98</v>
      </c>
      <c r="BQ1187" s="44" t="s">
        <v>98</v>
      </c>
      <c r="BR1187" s="20" t="s">
        <v>7774</v>
      </c>
    </row>
    <row r="1188" spans="1:70" s="133" customFormat="1" ht="75">
      <c r="A1188" s="18">
        <v>1186</v>
      </c>
      <c r="B1188" s="19">
        <v>5367</v>
      </c>
      <c r="C1188" s="20" t="s">
        <v>7774</v>
      </c>
      <c r="D1188" s="37" t="s">
        <v>106</v>
      </c>
      <c r="E1188" s="37" t="s">
        <v>8027</v>
      </c>
      <c r="F1188" s="38" t="s">
        <v>8028</v>
      </c>
      <c r="G1188" s="38" t="s">
        <v>8029</v>
      </c>
      <c r="H1188" s="37" t="s">
        <v>8030</v>
      </c>
      <c r="I1188" s="38"/>
      <c r="J1188" s="37" t="s">
        <v>8027</v>
      </c>
      <c r="K1188" s="39"/>
      <c r="L1188" s="38" t="s">
        <v>8031</v>
      </c>
      <c r="M1188" s="43">
        <v>45677</v>
      </c>
      <c r="N1188" s="43" t="s">
        <v>86</v>
      </c>
      <c r="O1188" s="38"/>
      <c r="P1188" s="38"/>
      <c r="Q1188" s="38"/>
      <c r="R1188" s="38"/>
      <c r="S1188" s="38" t="s">
        <v>88</v>
      </c>
      <c r="T1188" s="18" t="s">
        <v>4737</v>
      </c>
      <c r="U1188" s="38" t="s">
        <v>314</v>
      </c>
      <c r="V1188" s="38" t="s">
        <v>173</v>
      </c>
      <c r="W1188" s="38"/>
      <c r="X1188" s="42">
        <v>200</v>
      </c>
      <c r="Y1188" s="42">
        <v>5</v>
      </c>
      <c r="Z1188" s="42">
        <v>5653.333333333333</v>
      </c>
      <c r="AA1188" s="38"/>
      <c r="AB1188" s="37">
        <v>536700</v>
      </c>
      <c r="AC1188" s="38" t="s">
        <v>7973</v>
      </c>
      <c r="AD1188" s="38" t="s">
        <v>1017</v>
      </c>
      <c r="AE1188" s="38"/>
      <c r="AF1188" s="38"/>
      <c r="AG1188" s="38"/>
      <c r="AH1188" s="38"/>
      <c r="AI1188" s="38"/>
      <c r="AJ1188" s="38"/>
      <c r="AK1188" s="38"/>
      <c r="AL1188" s="38"/>
      <c r="AM1188" s="38"/>
      <c r="AN1188" s="38"/>
      <c r="AO1188" s="38"/>
      <c r="AP1188" s="38"/>
      <c r="AQ1188" s="38"/>
      <c r="AR1188" s="38"/>
      <c r="AS1188" s="38"/>
      <c r="AT1188" s="38"/>
      <c r="AU1188" s="38"/>
      <c r="AV1188" s="38"/>
      <c r="AW1188" s="38"/>
      <c r="AX1188" s="38"/>
      <c r="AY1188" s="38"/>
      <c r="AZ1188" s="38"/>
      <c r="BA1188" s="38"/>
      <c r="BB1188" s="37" t="s">
        <v>98</v>
      </c>
      <c r="BC1188" s="37"/>
      <c r="BD1188" s="157">
        <v>0</v>
      </c>
      <c r="BE1188" s="157">
        <v>141200</v>
      </c>
      <c r="BF1188" s="157">
        <v>57000</v>
      </c>
      <c r="BG1188" s="157">
        <f t="shared" si="19"/>
        <v>198200</v>
      </c>
      <c r="BH1188" s="44" t="s">
        <v>100</v>
      </c>
      <c r="BI1188" s="33" t="s">
        <v>222</v>
      </c>
      <c r="BJ1188" s="19" t="s">
        <v>4738</v>
      </c>
      <c r="BK1188" s="19" t="s">
        <v>4739</v>
      </c>
      <c r="BL1188" s="19" t="s">
        <v>4740</v>
      </c>
      <c r="BM1188" s="19" t="s">
        <v>105</v>
      </c>
      <c r="BN1188" s="422"/>
      <c r="BO1188" s="422"/>
      <c r="BP1188" s="33" t="s">
        <v>98</v>
      </c>
      <c r="BQ1188" s="44" t="s">
        <v>98</v>
      </c>
      <c r="BR1188" s="20" t="s">
        <v>7774</v>
      </c>
    </row>
    <row r="1189" spans="1:70" s="133" customFormat="1" ht="195">
      <c r="A1189" s="18">
        <v>1187</v>
      </c>
      <c r="B1189" s="19">
        <v>5367</v>
      </c>
      <c r="C1189" s="20" t="s">
        <v>7774</v>
      </c>
      <c r="D1189" s="37" t="s">
        <v>106</v>
      </c>
      <c r="E1189" s="37" t="s">
        <v>8032</v>
      </c>
      <c r="F1189" s="38" t="s">
        <v>8033</v>
      </c>
      <c r="G1189" s="38" t="s">
        <v>8034</v>
      </c>
      <c r="H1189" s="37" t="s">
        <v>8035</v>
      </c>
      <c r="I1189" s="38"/>
      <c r="J1189" s="37" t="s">
        <v>8032</v>
      </c>
      <c r="K1189" s="39"/>
      <c r="L1189" s="38" t="s">
        <v>8036</v>
      </c>
      <c r="M1189" s="43">
        <v>45127</v>
      </c>
      <c r="N1189" s="43"/>
      <c r="O1189" s="38"/>
      <c r="P1189" s="38"/>
      <c r="Q1189" s="38"/>
      <c r="R1189" s="38"/>
      <c r="S1189" s="38" t="s">
        <v>88</v>
      </c>
      <c r="T1189" s="18" t="s">
        <v>7813</v>
      </c>
      <c r="U1189" s="38" t="s">
        <v>314</v>
      </c>
      <c r="V1189" s="38"/>
      <c r="W1189" s="38" t="s">
        <v>2714</v>
      </c>
      <c r="X1189" s="42">
        <v>9000</v>
      </c>
      <c r="Y1189" s="42">
        <v>2</v>
      </c>
      <c r="Z1189" s="42">
        <v>4266.666666666667</v>
      </c>
      <c r="AA1189" s="38"/>
      <c r="AB1189" s="37">
        <v>536700</v>
      </c>
      <c r="AC1189" s="38" t="s">
        <v>7973</v>
      </c>
      <c r="AD1189" s="38"/>
      <c r="AE1189" s="38"/>
      <c r="AF1189" s="38"/>
      <c r="AG1189" s="38"/>
      <c r="AH1189" s="38"/>
      <c r="AI1189" s="38"/>
      <c r="AJ1189" s="38"/>
      <c r="AK1189" s="38"/>
      <c r="AL1189" s="38"/>
      <c r="AM1189" s="38"/>
      <c r="AN1189" s="38"/>
      <c r="AO1189" s="38"/>
      <c r="AP1189" s="38"/>
      <c r="AQ1189" s="38"/>
      <c r="AR1189" s="38"/>
      <c r="AS1189" s="38"/>
      <c r="AT1189" s="38"/>
      <c r="AU1189" s="38"/>
      <c r="AV1189" s="38"/>
      <c r="AW1189" s="38"/>
      <c r="AX1189" s="38"/>
      <c r="AY1189" s="38"/>
      <c r="AZ1189" s="38"/>
      <c r="BA1189" s="38"/>
      <c r="BB1189" s="37" t="s">
        <v>98</v>
      </c>
      <c r="BC1189" s="37"/>
      <c r="BD1189" s="157">
        <v>146400</v>
      </c>
      <c r="BE1189" s="157">
        <v>318000</v>
      </c>
      <c r="BF1189" s="157">
        <v>43000</v>
      </c>
      <c r="BG1189" s="157">
        <f t="shared" si="19"/>
        <v>507400</v>
      </c>
      <c r="BH1189" s="33" t="s">
        <v>100</v>
      </c>
      <c r="BI1189" s="33" t="s">
        <v>222</v>
      </c>
      <c r="BJ1189" s="19" t="s">
        <v>4738</v>
      </c>
      <c r="BK1189" s="19" t="s">
        <v>4739</v>
      </c>
      <c r="BL1189" s="19" t="s">
        <v>4740</v>
      </c>
      <c r="BM1189" s="19" t="s">
        <v>105</v>
      </c>
      <c r="BN1189" s="422"/>
      <c r="BO1189" s="422"/>
      <c r="BP1189" s="33" t="s">
        <v>98</v>
      </c>
      <c r="BQ1189" s="33" t="s">
        <v>98</v>
      </c>
      <c r="BR1189" s="20" t="s">
        <v>7774</v>
      </c>
    </row>
    <row r="1190" spans="1:70" s="133" customFormat="1" ht="90">
      <c r="A1190" s="18">
        <v>1188</v>
      </c>
      <c r="B1190" s="19">
        <v>5367</v>
      </c>
      <c r="C1190" s="20" t="s">
        <v>7774</v>
      </c>
      <c r="D1190" s="37" t="s">
        <v>106</v>
      </c>
      <c r="E1190" s="37" t="s">
        <v>8037</v>
      </c>
      <c r="F1190" s="38" t="s">
        <v>8038</v>
      </c>
      <c r="G1190" s="38" t="s">
        <v>8039</v>
      </c>
      <c r="H1190" s="37" t="s">
        <v>8040</v>
      </c>
      <c r="I1190" s="38"/>
      <c r="J1190" s="37" t="s">
        <v>8037</v>
      </c>
      <c r="K1190" s="39"/>
      <c r="L1190" s="38" t="s">
        <v>8041</v>
      </c>
      <c r="M1190" s="43">
        <v>45677</v>
      </c>
      <c r="N1190" s="43" t="s">
        <v>86</v>
      </c>
      <c r="O1190" s="38"/>
      <c r="P1190" s="38"/>
      <c r="Q1190" s="38"/>
      <c r="R1190" s="38"/>
      <c r="S1190" s="38" t="s">
        <v>88</v>
      </c>
      <c r="T1190" s="18" t="s">
        <v>7813</v>
      </c>
      <c r="U1190" s="38" t="s">
        <v>314</v>
      </c>
      <c r="V1190" s="38"/>
      <c r="W1190" s="38" t="s">
        <v>8042</v>
      </c>
      <c r="X1190" s="42">
        <v>1195</v>
      </c>
      <c r="Y1190" s="42">
        <v>5</v>
      </c>
      <c r="Z1190" s="42">
        <v>3273.3333333333335</v>
      </c>
      <c r="AA1190" s="38"/>
      <c r="AB1190" s="37">
        <v>536700</v>
      </c>
      <c r="AC1190" s="38" t="s">
        <v>7973</v>
      </c>
      <c r="AD1190" s="38"/>
      <c r="AE1190" s="38"/>
      <c r="AF1190" s="38"/>
      <c r="AG1190" s="38"/>
      <c r="AH1190" s="38"/>
      <c r="AI1190" s="38"/>
      <c r="AJ1190" s="38"/>
      <c r="AK1190" s="38"/>
      <c r="AL1190" s="38"/>
      <c r="AM1190" s="38"/>
      <c r="AN1190" s="38"/>
      <c r="AO1190" s="38"/>
      <c r="AP1190" s="38"/>
      <c r="AQ1190" s="38"/>
      <c r="AR1190" s="38"/>
      <c r="AS1190" s="38"/>
      <c r="AT1190" s="38"/>
      <c r="AU1190" s="38"/>
      <c r="AV1190" s="38"/>
      <c r="AW1190" s="38"/>
      <c r="AX1190" s="38"/>
      <c r="AY1190" s="38"/>
      <c r="AZ1190" s="38"/>
      <c r="BA1190" s="38"/>
      <c r="BB1190" s="37" t="s">
        <v>98</v>
      </c>
      <c r="BC1190" s="37"/>
      <c r="BD1190" s="157">
        <v>39145</v>
      </c>
      <c r="BE1190" s="157">
        <v>19000</v>
      </c>
      <c r="BF1190" s="157">
        <v>0</v>
      </c>
      <c r="BG1190" s="157">
        <f t="shared" si="19"/>
        <v>58145</v>
      </c>
      <c r="BH1190" s="44" t="s">
        <v>100</v>
      </c>
      <c r="BI1190" s="33" t="s">
        <v>222</v>
      </c>
      <c r="BJ1190" s="19" t="s">
        <v>4738</v>
      </c>
      <c r="BK1190" s="19" t="s">
        <v>4739</v>
      </c>
      <c r="BL1190" s="19" t="s">
        <v>4740</v>
      </c>
      <c r="BM1190" s="19" t="s">
        <v>98</v>
      </c>
      <c r="BN1190" s="422"/>
      <c r="BO1190" s="422"/>
      <c r="BP1190" s="33" t="s">
        <v>98</v>
      </c>
      <c r="BQ1190" s="44" t="s">
        <v>98</v>
      </c>
      <c r="BR1190" s="20" t="s">
        <v>7774</v>
      </c>
    </row>
    <row r="1191" spans="1:70" s="133" customFormat="1" ht="195">
      <c r="A1191" s="18">
        <v>1189</v>
      </c>
      <c r="B1191" s="19">
        <v>5367</v>
      </c>
      <c r="C1191" s="20" t="s">
        <v>7774</v>
      </c>
      <c r="D1191" s="37" t="s">
        <v>106</v>
      </c>
      <c r="E1191" s="37" t="s">
        <v>8043</v>
      </c>
      <c r="F1191" s="38" t="s">
        <v>8044</v>
      </c>
      <c r="G1191" s="38" t="s">
        <v>8045</v>
      </c>
      <c r="H1191" s="37" t="s">
        <v>8046</v>
      </c>
      <c r="I1191" s="38"/>
      <c r="J1191" s="37" t="s">
        <v>8043</v>
      </c>
      <c r="K1191" s="39"/>
      <c r="L1191" s="38" t="s">
        <v>8047</v>
      </c>
      <c r="M1191" s="43">
        <v>45677</v>
      </c>
      <c r="N1191" s="43" t="s">
        <v>86</v>
      </c>
      <c r="O1191" s="38"/>
      <c r="P1191" s="38"/>
      <c r="Q1191" s="38"/>
      <c r="R1191" s="38"/>
      <c r="S1191" s="38" t="s">
        <v>88</v>
      </c>
      <c r="T1191" s="18" t="s">
        <v>7813</v>
      </c>
      <c r="U1191" s="38" t="s">
        <v>314</v>
      </c>
      <c r="V1191" s="38"/>
      <c r="W1191" s="38" t="s">
        <v>8048</v>
      </c>
      <c r="X1191" s="42">
        <v>193</v>
      </c>
      <c r="Y1191" s="42">
        <v>7</v>
      </c>
      <c r="Z1191" s="42">
        <v>3044.1</v>
      </c>
      <c r="AA1191" s="38"/>
      <c r="AB1191" s="37">
        <v>536700</v>
      </c>
      <c r="AC1191" s="38" t="s">
        <v>7973</v>
      </c>
      <c r="AD1191" s="38"/>
      <c r="AE1191" s="38"/>
      <c r="AF1191" s="38"/>
      <c r="AG1191" s="38"/>
      <c r="AH1191" s="38"/>
      <c r="AI1191" s="38"/>
      <c r="AJ1191" s="38"/>
      <c r="AK1191" s="38"/>
      <c r="AL1191" s="38"/>
      <c r="AM1191" s="38"/>
      <c r="AN1191" s="38"/>
      <c r="AO1191" s="38"/>
      <c r="AP1191" s="38"/>
      <c r="AQ1191" s="38"/>
      <c r="AR1191" s="38"/>
      <c r="AS1191" s="38"/>
      <c r="AT1191" s="38"/>
      <c r="AU1191" s="38"/>
      <c r="AV1191" s="38"/>
      <c r="AW1191" s="38"/>
      <c r="AX1191" s="38"/>
      <c r="AY1191" s="38"/>
      <c r="AZ1191" s="38"/>
      <c r="BA1191" s="38"/>
      <c r="BB1191" s="37" t="s">
        <v>98</v>
      </c>
      <c r="BC1191" s="37"/>
      <c r="BD1191" s="157">
        <v>177542</v>
      </c>
      <c r="BE1191" s="157">
        <v>0</v>
      </c>
      <c r="BF1191" s="157">
        <v>0</v>
      </c>
      <c r="BG1191" s="157">
        <f t="shared" si="19"/>
        <v>177542</v>
      </c>
      <c r="BH1191" s="44" t="s">
        <v>100</v>
      </c>
      <c r="BI1191" s="33" t="s">
        <v>222</v>
      </c>
      <c r="BJ1191" s="19" t="s">
        <v>4738</v>
      </c>
      <c r="BK1191" s="19" t="s">
        <v>4739</v>
      </c>
      <c r="BL1191" s="19" t="s">
        <v>4740</v>
      </c>
      <c r="BM1191" s="19" t="s">
        <v>98</v>
      </c>
      <c r="BN1191" s="422"/>
      <c r="BO1191" s="422"/>
      <c r="BP1191" s="33" t="s">
        <v>98</v>
      </c>
      <c r="BQ1191" s="44" t="s">
        <v>98</v>
      </c>
      <c r="BR1191" s="20" t="s">
        <v>7774</v>
      </c>
    </row>
    <row r="1192" spans="1:70" s="133" customFormat="1" ht="75">
      <c r="A1192" s="18">
        <v>1190</v>
      </c>
      <c r="B1192" s="19">
        <v>5367</v>
      </c>
      <c r="C1192" s="20" t="s">
        <v>7774</v>
      </c>
      <c r="D1192" s="37" t="s">
        <v>106</v>
      </c>
      <c r="E1192" s="37" t="s">
        <v>8049</v>
      </c>
      <c r="F1192" s="38" t="s">
        <v>8050</v>
      </c>
      <c r="G1192" s="38" t="s">
        <v>8051</v>
      </c>
      <c r="H1192" s="37" t="s">
        <v>8052</v>
      </c>
      <c r="I1192" s="38"/>
      <c r="J1192" s="37" t="s">
        <v>8049</v>
      </c>
      <c r="K1192" s="39"/>
      <c r="L1192" s="38" t="s">
        <v>8053</v>
      </c>
      <c r="M1192" s="43">
        <v>45677</v>
      </c>
      <c r="N1192" s="43" t="s">
        <v>86</v>
      </c>
      <c r="O1192" s="38"/>
      <c r="P1192" s="38"/>
      <c r="Q1192" s="38"/>
      <c r="R1192" s="38"/>
      <c r="S1192" s="38" t="s">
        <v>88</v>
      </c>
      <c r="T1192" s="18" t="s">
        <v>4737</v>
      </c>
      <c r="U1192" s="38" t="s">
        <v>314</v>
      </c>
      <c r="V1192" s="38" t="s">
        <v>173</v>
      </c>
      <c r="W1192" s="38"/>
      <c r="X1192" s="42">
        <v>1000</v>
      </c>
      <c r="Y1192" s="42">
        <v>4</v>
      </c>
      <c r="Z1192" s="42">
        <v>2502.1</v>
      </c>
      <c r="AA1192" s="38"/>
      <c r="AB1192" s="37">
        <v>536700</v>
      </c>
      <c r="AC1192" s="38" t="s">
        <v>7973</v>
      </c>
      <c r="AD1192" s="38"/>
      <c r="AE1192" s="38"/>
      <c r="AF1192" s="38"/>
      <c r="AG1192" s="38"/>
      <c r="AH1192" s="38"/>
      <c r="AI1192" s="38"/>
      <c r="AJ1192" s="38"/>
      <c r="AK1192" s="38"/>
      <c r="AL1192" s="38"/>
      <c r="AM1192" s="38"/>
      <c r="AN1192" s="38"/>
      <c r="AO1192" s="38"/>
      <c r="AP1192" s="38"/>
      <c r="AQ1192" s="38"/>
      <c r="AR1192" s="38"/>
      <c r="AS1192" s="38"/>
      <c r="AT1192" s="38"/>
      <c r="AU1192" s="38"/>
      <c r="AV1192" s="38"/>
      <c r="AW1192" s="38"/>
      <c r="AX1192" s="38"/>
      <c r="AY1192" s="38"/>
      <c r="AZ1192" s="38"/>
      <c r="BA1192" s="38"/>
      <c r="BB1192" s="37"/>
      <c r="BC1192" s="37" t="s">
        <v>98</v>
      </c>
      <c r="BD1192" s="157">
        <v>124349</v>
      </c>
      <c r="BE1192" s="157">
        <v>55267</v>
      </c>
      <c r="BF1192" s="157">
        <v>31745</v>
      </c>
      <c r="BG1192" s="157">
        <f t="shared" si="19"/>
        <v>211361</v>
      </c>
      <c r="BH1192" s="44" t="s">
        <v>100</v>
      </c>
      <c r="BI1192" s="33" t="s">
        <v>222</v>
      </c>
      <c r="BJ1192" s="19" t="s">
        <v>4738</v>
      </c>
      <c r="BK1192" s="19" t="s">
        <v>4739</v>
      </c>
      <c r="BL1192" s="19" t="s">
        <v>4740</v>
      </c>
      <c r="BM1192" s="19" t="s">
        <v>98</v>
      </c>
      <c r="BN1192" s="422"/>
      <c r="BO1192" s="422"/>
      <c r="BP1192" s="33" t="s">
        <v>98</v>
      </c>
      <c r="BQ1192" s="44" t="s">
        <v>98</v>
      </c>
      <c r="BR1192" s="20" t="s">
        <v>7774</v>
      </c>
    </row>
    <row r="1193" spans="1:70" s="133" customFormat="1" ht="165">
      <c r="A1193" s="18">
        <v>1191</v>
      </c>
      <c r="B1193" s="19">
        <v>5367</v>
      </c>
      <c r="C1193" s="20" t="s">
        <v>7774</v>
      </c>
      <c r="D1193" s="37" t="s">
        <v>106</v>
      </c>
      <c r="E1193" s="37" t="s">
        <v>8054</v>
      </c>
      <c r="F1193" s="38" t="s">
        <v>8055</v>
      </c>
      <c r="G1193" s="38" t="s">
        <v>8056</v>
      </c>
      <c r="H1193" s="37" t="s">
        <v>8057</v>
      </c>
      <c r="I1193" s="38"/>
      <c r="J1193" s="37" t="s">
        <v>8054</v>
      </c>
      <c r="K1193" s="39"/>
      <c r="L1193" s="43" t="s">
        <v>8058</v>
      </c>
      <c r="M1193" s="59">
        <v>43878</v>
      </c>
      <c r="N1193" s="43"/>
      <c r="O1193" s="38"/>
      <c r="P1193" s="38"/>
      <c r="Q1193" s="38"/>
      <c r="R1193" s="38"/>
      <c r="S1193" s="38" t="s">
        <v>88</v>
      </c>
      <c r="T1193" s="18" t="s">
        <v>4737</v>
      </c>
      <c r="U1193" s="38" t="s">
        <v>314</v>
      </c>
      <c r="V1193" s="38"/>
      <c r="W1193" s="38" t="s">
        <v>2714</v>
      </c>
      <c r="X1193" s="42">
        <v>200</v>
      </c>
      <c r="Y1193" s="42">
        <v>7</v>
      </c>
      <c r="Z1193" s="42">
        <v>2266.6666666666665</v>
      </c>
      <c r="AA1193" s="38"/>
      <c r="AB1193" s="37">
        <v>536700</v>
      </c>
      <c r="AC1193" s="38" t="s">
        <v>7973</v>
      </c>
      <c r="AD1193" s="38"/>
      <c r="AE1193" s="38"/>
      <c r="AF1193" s="38"/>
      <c r="AG1193" s="38"/>
      <c r="AH1193" s="38"/>
      <c r="AI1193" s="38"/>
      <c r="AJ1193" s="38"/>
      <c r="AK1193" s="38"/>
      <c r="AL1193" s="38"/>
      <c r="AM1193" s="38"/>
      <c r="AN1193" s="38"/>
      <c r="AO1193" s="38"/>
      <c r="AP1193" s="38"/>
      <c r="AQ1193" s="38"/>
      <c r="AR1193" s="38"/>
      <c r="AS1193" s="38"/>
      <c r="AT1193" s="38"/>
      <c r="AU1193" s="38"/>
      <c r="AV1193" s="38"/>
      <c r="AW1193" s="38"/>
      <c r="AX1193" s="38"/>
      <c r="AY1193" s="38"/>
      <c r="AZ1193" s="38"/>
      <c r="BA1193" s="38"/>
      <c r="BB1193" s="37" t="s">
        <v>98</v>
      </c>
      <c r="BC1193" s="37" t="s">
        <v>98</v>
      </c>
      <c r="BD1193" s="157">
        <v>108800</v>
      </c>
      <c r="BE1193" s="157">
        <v>125890</v>
      </c>
      <c r="BF1193" s="157">
        <v>151000</v>
      </c>
      <c r="BG1193" s="157">
        <f t="shared" si="19"/>
        <v>385690</v>
      </c>
      <c r="BH1193" s="33" t="s">
        <v>100</v>
      </c>
      <c r="BI1193" s="33" t="s">
        <v>222</v>
      </c>
      <c r="BJ1193" s="19" t="s">
        <v>4738</v>
      </c>
      <c r="BK1193" s="19" t="s">
        <v>4739</v>
      </c>
      <c r="BL1193" s="19" t="s">
        <v>4740</v>
      </c>
      <c r="BM1193" s="19" t="s">
        <v>105</v>
      </c>
      <c r="BN1193" s="422"/>
      <c r="BO1193" s="422"/>
      <c r="BP1193" s="33" t="s">
        <v>98</v>
      </c>
      <c r="BQ1193" s="33" t="s">
        <v>98</v>
      </c>
      <c r="BR1193" s="20" t="s">
        <v>7774</v>
      </c>
    </row>
    <row r="1194" spans="1:70" s="133" customFormat="1" ht="90">
      <c r="A1194" s="18">
        <v>1192</v>
      </c>
      <c r="B1194" s="19">
        <v>5367</v>
      </c>
      <c r="C1194" s="20" t="s">
        <v>7774</v>
      </c>
      <c r="D1194" s="37" t="s">
        <v>106</v>
      </c>
      <c r="E1194" s="37" t="s">
        <v>8059</v>
      </c>
      <c r="F1194" s="38" t="s">
        <v>8060</v>
      </c>
      <c r="G1194" s="38" t="s">
        <v>8061</v>
      </c>
      <c r="H1194" s="37" t="s">
        <v>8062</v>
      </c>
      <c r="I1194" s="38"/>
      <c r="J1194" s="37" t="s">
        <v>8059</v>
      </c>
      <c r="K1194" s="39"/>
      <c r="L1194" s="38" t="s">
        <v>8063</v>
      </c>
      <c r="M1194" s="43">
        <v>45168</v>
      </c>
      <c r="N1194" s="43"/>
      <c r="O1194" s="38"/>
      <c r="P1194" s="38"/>
      <c r="Q1194" s="38"/>
      <c r="R1194" s="38"/>
      <c r="S1194" s="38" t="s">
        <v>88</v>
      </c>
      <c r="T1194" s="18" t="s">
        <v>7813</v>
      </c>
      <c r="U1194" s="38" t="s">
        <v>314</v>
      </c>
      <c r="V1194" s="38" t="s">
        <v>173</v>
      </c>
      <c r="W1194" s="38"/>
      <c r="X1194" s="42">
        <v>500</v>
      </c>
      <c r="Y1194" s="42">
        <v>1</v>
      </c>
      <c r="Z1194" s="42">
        <v>1800</v>
      </c>
      <c r="AA1194" s="38"/>
      <c r="AB1194" s="37">
        <v>536700</v>
      </c>
      <c r="AC1194" s="38" t="s">
        <v>7973</v>
      </c>
      <c r="AD1194" s="38"/>
      <c r="AE1194" s="38"/>
      <c r="AF1194" s="38"/>
      <c r="AG1194" s="38"/>
      <c r="AH1194" s="38"/>
      <c r="AI1194" s="38"/>
      <c r="AJ1194" s="38"/>
      <c r="AK1194" s="38"/>
      <c r="AL1194" s="38"/>
      <c r="AM1194" s="38"/>
      <c r="AN1194" s="38"/>
      <c r="AO1194" s="38"/>
      <c r="AP1194" s="38"/>
      <c r="AQ1194" s="38"/>
      <c r="AR1194" s="38"/>
      <c r="AS1194" s="38"/>
      <c r="AT1194" s="38"/>
      <c r="AU1194" s="38"/>
      <c r="AV1194" s="38"/>
      <c r="AW1194" s="38"/>
      <c r="AX1194" s="38"/>
      <c r="AY1194" s="38"/>
      <c r="AZ1194" s="38"/>
      <c r="BA1194" s="38"/>
      <c r="BB1194" s="37"/>
      <c r="BC1194" s="37" t="s">
        <v>98</v>
      </c>
      <c r="BD1194" s="157">
        <v>22000</v>
      </c>
      <c r="BE1194" s="157">
        <v>16400</v>
      </c>
      <c r="BF1194" s="157">
        <v>0</v>
      </c>
      <c r="BG1194" s="157">
        <f t="shared" si="19"/>
        <v>38400</v>
      </c>
      <c r="BH1194" s="33" t="s">
        <v>100</v>
      </c>
      <c r="BI1194" s="33" t="s">
        <v>222</v>
      </c>
      <c r="BJ1194" s="19" t="s">
        <v>4738</v>
      </c>
      <c r="BK1194" s="19" t="s">
        <v>4739</v>
      </c>
      <c r="BL1194" s="19" t="s">
        <v>4740</v>
      </c>
      <c r="BM1194" s="19" t="s">
        <v>105</v>
      </c>
      <c r="BN1194" s="422"/>
      <c r="BO1194" s="422"/>
      <c r="BP1194" s="33" t="s">
        <v>98</v>
      </c>
      <c r="BQ1194" s="33" t="s">
        <v>98</v>
      </c>
      <c r="BR1194" s="20" t="s">
        <v>7774</v>
      </c>
    </row>
    <row r="1195" spans="1:70" s="133" customFormat="1" ht="105">
      <c r="A1195" s="18">
        <v>1193</v>
      </c>
      <c r="B1195" s="19">
        <v>5367</v>
      </c>
      <c r="C1195" s="20" t="s">
        <v>7774</v>
      </c>
      <c r="D1195" s="37" t="s">
        <v>316</v>
      </c>
      <c r="E1195" s="37" t="s">
        <v>8064</v>
      </c>
      <c r="F1195" s="38" t="s">
        <v>8065</v>
      </c>
      <c r="G1195" s="38" t="s">
        <v>8066</v>
      </c>
      <c r="H1195" s="37" t="s">
        <v>8067</v>
      </c>
      <c r="I1195" s="38"/>
      <c r="J1195" s="37" t="s">
        <v>8064</v>
      </c>
      <c r="K1195" s="39"/>
      <c r="L1195" s="38" t="s">
        <v>8068</v>
      </c>
      <c r="M1195" s="43"/>
      <c r="N1195" s="43"/>
      <c r="O1195" s="38"/>
      <c r="P1195" s="38"/>
      <c r="Q1195" s="38"/>
      <c r="R1195" s="38"/>
      <c r="S1195" s="38" t="s">
        <v>88</v>
      </c>
      <c r="T1195" s="18" t="s">
        <v>7813</v>
      </c>
      <c r="U1195" s="38" t="s">
        <v>90</v>
      </c>
      <c r="V1195" s="38" t="s">
        <v>572</v>
      </c>
      <c r="W1195" s="38"/>
      <c r="X1195" s="42">
        <v>20</v>
      </c>
      <c r="Y1195" s="42">
        <v>12</v>
      </c>
      <c r="Z1195" s="42">
        <v>486.66666666666669</v>
      </c>
      <c r="AA1195" s="38"/>
      <c r="AB1195" s="37">
        <v>536700</v>
      </c>
      <c r="AC1195" s="38" t="s">
        <v>7973</v>
      </c>
      <c r="AD1195" s="38"/>
      <c r="AE1195" s="38"/>
      <c r="AF1195" s="38"/>
      <c r="AG1195" s="38"/>
      <c r="AH1195" s="38"/>
      <c r="AI1195" s="38"/>
      <c r="AJ1195" s="38"/>
      <c r="AK1195" s="38"/>
      <c r="AL1195" s="38"/>
      <c r="AM1195" s="38"/>
      <c r="AN1195" s="38"/>
      <c r="AO1195" s="38"/>
      <c r="AP1195" s="38"/>
      <c r="AQ1195" s="38"/>
      <c r="AR1195" s="38"/>
      <c r="AS1195" s="38"/>
      <c r="AT1195" s="38"/>
      <c r="AU1195" s="38"/>
      <c r="AV1195" s="38"/>
      <c r="AW1195" s="38"/>
      <c r="AX1195" s="38"/>
      <c r="AY1195" s="38"/>
      <c r="AZ1195" s="38"/>
      <c r="BA1195" s="38"/>
      <c r="BB1195" s="37"/>
      <c r="BC1195" s="37" t="s">
        <v>98</v>
      </c>
      <c r="BD1195" s="157">
        <v>865000</v>
      </c>
      <c r="BE1195" s="157">
        <v>950200</v>
      </c>
      <c r="BF1195" s="157">
        <v>694200</v>
      </c>
      <c r="BG1195" s="157">
        <f t="shared" si="19"/>
        <v>2509400</v>
      </c>
      <c r="BH1195" s="44" t="s">
        <v>100</v>
      </c>
      <c r="BI1195" s="33" t="s">
        <v>222</v>
      </c>
      <c r="BJ1195" s="19" t="s">
        <v>4738</v>
      </c>
      <c r="BK1195" s="19" t="s">
        <v>4739</v>
      </c>
      <c r="BL1195" s="19" t="s">
        <v>4740</v>
      </c>
      <c r="BM1195" s="19" t="s">
        <v>105</v>
      </c>
      <c r="BN1195" s="422"/>
      <c r="BO1195" s="422"/>
      <c r="BP1195" s="33" t="s">
        <v>98</v>
      </c>
      <c r="BQ1195" s="44" t="s">
        <v>98</v>
      </c>
      <c r="BR1195" s="20" t="s">
        <v>7774</v>
      </c>
    </row>
    <row r="1196" spans="1:70" s="133" customFormat="1" ht="180">
      <c r="A1196" s="18">
        <v>1194</v>
      </c>
      <c r="B1196" s="19">
        <v>5367</v>
      </c>
      <c r="C1196" s="20" t="s">
        <v>7774</v>
      </c>
      <c r="D1196" s="37" t="s">
        <v>106</v>
      </c>
      <c r="E1196" s="37" t="s">
        <v>8069</v>
      </c>
      <c r="F1196" s="38" t="s">
        <v>8070</v>
      </c>
      <c r="G1196" s="38" t="s">
        <v>8071</v>
      </c>
      <c r="H1196" s="37" t="s">
        <v>8072</v>
      </c>
      <c r="I1196" s="38"/>
      <c r="J1196" s="37" t="s">
        <v>8069</v>
      </c>
      <c r="K1196" s="39"/>
      <c r="L1196" s="38" t="s">
        <v>8073</v>
      </c>
      <c r="M1196" s="43">
        <v>45677</v>
      </c>
      <c r="N1196" s="43" t="s">
        <v>86</v>
      </c>
      <c r="O1196" s="38"/>
      <c r="P1196" s="38"/>
      <c r="Q1196" s="38"/>
      <c r="R1196" s="38"/>
      <c r="S1196" s="38" t="s">
        <v>88</v>
      </c>
      <c r="T1196" s="18" t="s">
        <v>4737</v>
      </c>
      <c r="U1196" s="38" t="s">
        <v>314</v>
      </c>
      <c r="V1196" s="38"/>
      <c r="W1196" s="38" t="s">
        <v>8048</v>
      </c>
      <c r="X1196" s="42">
        <v>97</v>
      </c>
      <c r="Y1196" s="42">
        <v>2</v>
      </c>
      <c r="Z1196" s="42">
        <v>3700</v>
      </c>
      <c r="AA1196" s="38"/>
      <c r="AB1196" s="37">
        <v>536700</v>
      </c>
      <c r="AC1196" s="38" t="s">
        <v>7973</v>
      </c>
      <c r="AD1196" s="38"/>
      <c r="AE1196" s="38"/>
      <c r="AF1196" s="38"/>
      <c r="AG1196" s="38"/>
      <c r="AH1196" s="38"/>
      <c r="AI1196" s="38"/>
      <c r="AJ1196" s="38"/>
      <c r="AK1196" s="38"/>
      <c r="AL1196" s="38"/>
      <c r="AM1196" s="38"/>
      <c r="AN1196" s="38"/>
      <c r="AO1196" s="38"/>
      <c r="AP1196" s="38"/>
      <c r="AQ1196" s="38"/>
      <c r="AR1196" s="38"/>
      <c r="AS1196" s="38"/>
      <c r="AT1196" s="38"/>
      <c r="AU1196" s="38"/>
      <c r="AV1196" s="38"/>
      <c r="AW1196" s="38"/>
      <c r="AX1196" s="38"/>
      <c r="AY1196" s="38"/>
      <c r="AZ1196" s="38"/>
      <c r="BA1196" s="38"/>
      <c r="BB1196" s="37"/>
      <c r="BC1196" s="37" t="s">
        <v>98</v>
      </c>
      <c r="BD1196" s="157">
        <v>88635</v>
      </c>
      <c r="BE1196" s="157">
        <v>0</v>
      </c>
      <c r="BF1196" s="157">
        <v>0</v>
      </c>
      <c r="BG1196" s="157">
        <f t="shared" si="19"/>
        <v>88635</v>
      </c>
      <c r="BH1196" s="44" t="s">
        <v>100</v>
      </c>
      <c r="BI1196" s="33" t="s">
        <v>222</v>
      </c>
      <c r="BJ1196" s="19" t="s">
        <v>4738</v>
      </c>
      <c r="BK1196" s="19" t="s">
        <v>4739</v>
      </c>
      <c r="BL1196" s="19" t="s">
        <v>4740</v>
      </c>
      <c r="BM1196" s="19" t="s">
        <v>98</v>
      </c>
      <c r="BN1196" s="422"/>
      <c r="BO1196" s="422"/>
      <c r="BP1196" s="33" t="s">
        <v>98</v>
      </c>
      <c r="BQ1196" s="44" t="s">
        <v>98</v>
      </c>
      <c r="BR1196" s="20" t="s">
        <v>7774</v>
      </c>
    </row>
    <row r="1197" spans="1:70" s="133" customFormat="1" ht="135">
      <c r="A1197" s="18">
        <v>1195</v>
      </c>
      <c r="B1197" s="19">
        <v>5367</v>
      </c>
      <c r="C1197" s="20" t="s">
        <v>7774</v>
      </c>
      <c r="D1197" s="170" t="s">
        <v>77</v>
      </c>
      <c r="E1197" s="173" t="s">
        <v>8074</v>
      </c>
      <c r="F1197" s="172" t="s">
        <v>8075</v>
      </c>
      <c r="G1197" s="172" t="s">
        <v>8076</v>
      </c>
      <c r="H1197" s="172" t="s">
        <v>8077</v>
      </c>
      <c r="I1197" s="172"/>
      <c r="J1197" s="173" t="s">
        <v>8074</v>
      </c>
      <c r="K1197" s="174"/>
      <c r="L1197" s="172" t="s">
        <v>8078</v>
      </c>
      <c r="M1197" s="175">
        <v>45850</v>
      </c>
      <c r="N1197" s="175" t="s">
        <v>6999</v>
      </c>
      <c r="O1197" s="177"/>
      <c r="P1197" s="177"/>
      <c r="Q1197" s="177"/>
      <c r="R1197" s="170"/>
      <c r="S1197" s="178"/>
      <c r="T1197" s="18" t="s">
        <v>7864</v>
      </c>
      <c r="U1197" s="178"/>
      <c r="V1197" s="178"/>
      <c r="W1197" s="178"/>
      <c r="X1197" s="178"/>
      <c r="Y1197" s="178"/>
      <c r="Z1197" s="178"/>
      <c r="AA1197" s="178"/>
      <c r="AB1197" s="170">
        <v>536700</v>
      </c>
      <c r="AC1197" s="178" t="s">
        <v>7973</v>
      </c>
      <c r="AD1197" s="178"/>
      <c r="AE1197" s="178"/>
      <c r="AF1197" s="179"/>
      <c r="AG1197" s="179"/>
      <c r="AH1197" s="179"/>
      <c r="AI1197" s="179"/>
      <c r="AJ1197" s="179"/>
      <c r="AK1197" s="179"/>
      <c r="AL1197" s="179"/>
      <c r="AM1197" s="179"/>
      <c r="AN1197" s="179"/>
      <c r="AO1197" s="179"/>
      <c r="AP1197" s="179"/>
      <c r="AQ1197" s="179"/>
      <c r="AR1197" s="179"/>
      <c r="AS1197" s="179"/>
      <c r="AT1197" s="179"/>
      <c r="AU1197" s="179"/>
      <c r="AV1197" s="179"/>
      <c r="AW1197" s="179"/>
      <c r="AX1197" s="179"/>
      <c r="AY1197" s="179"/>
      <c r="AZ1197" s="179"/>
      <c r="BA1197" s="179"/>
      <c r="BB1197" s="179"/>
      <c r="BC1197" s="180"/>
      <c r="BD1197" s="157">
        <v>2101300</v>
      </c>
      <c r="BE1197" s="157">
        <v>2813000</v>
      </c>
      <c r="BF1197" s="157">
        <v>678800</v>
      </c>
      <c r="BG1197" s="157">
        <f t="shared" si="19"/>
        <v>5593100</v>
      </c>
      <c r="BH1197" s="44" t="s">
        <v>288</v>
      </c>
      <c r="BI1197" s="33" t="s">
        <v>222</v>
      </c>
      <c r="BJ1197" s="19" t="s">
        <v>4738</v>
      </c>
      <c r="BK1197" s="19" t="s">
        <v>4739</v>
      </c>
      <c r="BL1197" s="19" t="s">
        <v>4740</v>
      </c>
      <c r="BM1197" s="19" t="s">
        <v>98</v>
      </c>
      <c r="BN1197" s="422"/>
      <c r="BO1197" s="422"/>
      <c r="BP1197" s="33" t="s">
        <v>98</v>
      </c>
      <c r="BQ1197" s="44" t="s">
        <v>98</v>
      </c>
      <c r="BR1197" s="20" t="s">
        <v>7774</v>
      </c>
    </row>
    <row r="1198" spans="1:70" s="133" customFormat="1" ht="75">
      <c r="A1198" s="18">
        <v>1196</v>
      </c>
      <c r="B1198" s="19">
        <v>5367</v>
      </c>
      <c r="C1198" s="20" t="s">
        <v>7774</v>
      </c>
      <c r="D1198" s="67" t="s">
        <v>235</v>
      </c>
      <c r="E1198" s="68" t="s">
        <v>8079</v>
      </c>
      <c r="F1198" s="69" t="s">
        <v>8080</v>
      </c>
      <c r="G1198" s="70" t="s">
        <v>8081</v>
      </c>
      <c r="H1198" s="71" t="s">
        <v>8082</v>
      </c>
      <c r="I1198" s="72"/>
      <c r="J1198" s="72" t="s">
        <v>8079</v>
      </c>
      <c r="K1198" s="67"/>
      <c r="L1198" s="70" t="s">
        <v>8083</v>
      </c>
      <c r="M1198" s="73">
        <v>45611</v>
      </c>
      <c r="N1198" s="73" t="s">
        <v>105</v>
      </c>
      <c r="O1198" s="72"/>
      <c r="P1198" s="72"/>
      <c r="Q1198" s="72"/>
      <c r="R1198" s="72"/>
      <c r="S1198" s="67" t="s">
        <v>88</v>
      </c>
      <c r="T1198" s="74" t="s">
        <v>7780</v>
      </c>
      <c r="U1198" s="70" t="s">
        <v>105</v>
      </c>
      <c r="V1198" s="70" t="s">
        <v>105</v>
      </c>
      <c r="W1198" s="70" t="s">
        <v>105</v>
      </c>
      <c r="X1198" s="75"/>
      <c r="Y1198" s="75"/>
      <c r="Z1198" s="76"/>
      <c r="AA1198" s="72"/>
      <c r="AB1198" s="67">
        <v>536700</v>
      </c>
      <c r="AC1198" s="70" t="s">
        <v>7973</v>
      </c>
      <c r="AD1198" s="70"/>
      <c r="AE1198" s="72"/>
      <c r="AF1198" s="72"/>
      <c r="AG1198" s="72"/>
      <c r="AH1198" s="72"/>
      <c r="AI1198" s="72"/>
      <c r="AJ1198" s="72"/>
      <c r="AK1198" s="72"/>
      <c r="AL1198" s="72"/>
      <c r="AM1198" s="72"/>
      <c r="AN1198" s="72"/>
      <c r="AO1198" s="72"/>
      <c r="AP1198" s="76"/>
      <c r="AQ1198" s="72"/>
      <c r="AR1198" s="72"/>
      <c r="AS1198" s="77"/>
      <c r="AT1198" s="77"/>
      <c r="AU1198" s="77"/>
      <c r="AV1198" s="72"/>
      <c r="AW1198" s="72"/>
      <c r="AX1198" s="72"/>
      <c r="AY1198" s="72"/>
      <c r="AZ1198" s="72"/>
      <c r="BA1198" s="72"/>
      <c r="BB1198" s="72"/>
      <c r="BC1198" s="68"/>
      <c r="BD1198" s="157">
        <v>93385</v>
      </c>
      <c r="BE1198" s="157">
        <v>294859</v>
      </c>
      <c r="BF1198" s="157">
        <v>383358</v>
      </c>
      <c r="BG1198" s="157">
        <f t="shared" si="19"/>
        <v>771602</v>
      </c>
      <c r="BH1198" s="145" t="s">
        <v>100</v>
      </c>
      <c r="BI1198" s="33" t="s">
        <v>222</v>
      </c>
      <c r="BJ1198" s="19" t="s">
        <v>4738</v>
      </c>
      <c r="BK1198" s="19" t="s">
        <v>4739</v>
      </c>
      <c r="BL1198" s="19" t="s">
        <v>4740</v>
      </c>
      <c r="BM1198" s="19" t="s">
        <v>98</v>
      </c>
      <c r="BN1198" s="422"/>
      <c r="BO1198" s="422"/>
      <c r="BP1198" s="33" t="s">
        <v>98</v>
      </c>
      <c r="BQ1198" s="145" t="s">
        <v>229</v>
      </c>
      <c r="BR1198" s="20" t="s">
        <v>7774</v>
      </c>
    </row>
    <row r="1199" spans="1:70" s="133" customFormat="1" ht="75">
      <c r="A1199" s="18">
        <v>1197</v>
      </c>
      <c r="B1199" s="19">
        <v>5367</v>
      </c>
      <c r="C1199" s="20" t="s">
        <v>7774</v>
      </c>
      <c r="D1199" s="67" t="s">
        <v>235</v>
      </c>
      <c r="E1199" s="68" t="s">
        <v>8084</v>
      </c>
      <c r="F1199" s="69" t="s">
        <v>7790</v>
      </c>
      <c r="G1199" s="70" t="s">
        <v>8085</v>
      </c>
      <c r="H1199" s="71" t="s">
        <v>8086</v>
      </c>
      <c r="I1199" s="72"/>
      <c r="J1199" s="72" t="s">
        <v>8084</v>
      </c>
      <c r="K1199" s="67"/>
      <c r="L1199" s="70" t="s">
        <v>8087</v>
      </c>
      <c r="M1199" s="73">
        <v>45870</v>
      </c>
      <c r="N1199" s="73" t="s">
        <v>105</v>
      </c>
      <c r="O1199" s="72"/>
      <c r="P1199" s="72"/>
      <c r="Q1199" s="72"/>
      <c r="R1199" s="72"/>
      <c r="S1199" s="67" t="s">
        <v>88</v>
      </c>
      <c r="T1199" s="74" t="s">
        <v>7813</v>
      </c>
      <c r="U1199" s="70" t="s">
        <v>8088</v>
      </c>
      <c r="V1199" s="70" t="s">
        <v>105</v>
      </c>
      <c r="W1199" s="70" t="s">
        <v>8089</v>
      </c>
      <c r="X1199" s="75"/>
      <c r="Y1199" s="75"/>
      <c r="Z1199" s="76"/>
      <c r="AA1199" s="72"/>
      <c r="AB1199" s="67">
        <v>536700</v>
      </c>
      <c r="AC1199" s="70" t="s">
        <v>7973</v>
      </c>
      <c r="AD1199" s="70"/>
      <c r="AE1199" s="72"/>
      <c r="AF1199" s="72"/>
      <c r="AG1199" s="72"/>
      <c r="AH1199" s="72"/>
      <c r="AI1199" s="72"/>
      <c r="AJ1199" s="72"/>
      <c r="AK1199" s="72"/>
      <c r="AL1199" s="72"/>
      <c r="AM1199" s="72"/>
      <c r="AN1199" s="72"/>
      <c r="AO1199" s="72"/>
      <c r="AP1199" s="76"/>
      <c r="AQ1199" s="72"/>
      <c r="AR1199" s="72"/>
      <c r="AS1199" s="77"/>
      <c r="AT1199" s="77"/>
      <c r="AU1199" s="77"/>
      <c r="AV1199" s="72"/>
      <c r="AW1199" s="72"/>
      <c r="AX1199" s="72"/>
      <c r="AY1199" s="72"/>
      <c r="AZ1199" s="72"/>
      <c r="BA1199" s="72"/>
      <c r="BB1199" s="72"/>
      <c r="BC1199" s="68"/>
      <c r="BD1199" s="157">
        <v>15400</v>
      </c>
      <c r="BE1199" s="157">
        <v>0</v>
      </c>
      <c r="BF1199" s="157">
        <v>0</v>
      </c>
      <c r="BG1199" s="157">
        <f t="shared" si="19"/>
        <v>15400</v>
      </c>
      <c r="BH1199" s="145" t="s">
        <v>100</v>
      </c>
      <c r="BI1199" s="33" t="s">
        <v>222</v>
      </c>
      <c r="BJ1199" s="19" t="s">
        <v>4738</v>
      </c>
      <c r="BK1199" s="19" t="s">
        <v>4739</v>
      </c>
      <c r="BL1199" s="19" t="s">
        <v>4740</v>
      </c>
      <c r="BM1199" s="19" t="s">
        <v>105</v>
      </c>
      <c r="BN1199" s="422"/>
      <c r="BO1199" s="422"/>
      <c r="BP1199" s="33" t="s">
        <v>98</v>
      </c>
      <c r="BQ1199" s="145" t="s">
        <v>229</v>
      </c>
      <c r="BR1199" s="20" t="s">
        <v>7774</v>
      </c>
    </row>
    <row r="1200" spans="1:70" s="133" customFormat="1" ht="75">
      <c r="A1200" s="18">
        <v>1198</v>
      </c>
      <c r="B1200" s="19">
        <v>5367</v>
      </c>
      <c r="C1200" s="20" t="s">
        <v>7774</v>
      </c>
      <c r="D1200" s="67" t="s">
        <v>235</v>
      </c>
      <c r="E1200" s="68" t="s">
        <v>8090</v>
      </c>
      <c r="F1200" s="69" t="s">
        <v>8091</v>
      </c>
      <c r="G1200" s="70" t="s">
        <v>8092</v>
      </c>
      <c r="H1200" s="71" t="s">
        <v>8093</v>
      </c>
      <c r="I1200" s="72"/>
      <c r="J1200" s="72" t="s">
        <v>8090</v>
      </c>
      <c r="K1200" s="67"/>
      <c r="L1200" s="70"/>
      <c r="M1200" s="73"/>
      <c r="N1200" s="73"/>
      <c r="O1200" s="72"/>
      <c r="P1200" s="72"/>
      <c r="Q1200" s="72"/>
      <c r="R1200" s="72"/>
      <c r="S1200" s="67" t="s">
        <v>88</v>
      </c>
      <c r="T1200" s="74" t="s">
        <v>7813</v>
      </c>
      <c r="U1200" s="70" t="s">
        <v>105</v>
      </c>
      <c r="V1200" s="70" t="s">
        <v>105</v>
      </c>
      <c r="W1200" s="70" t="s">
        <v>105</v>
      </c>
      <c r="X1200" s="72"/>
      <c r="Y1200" s="72"/>
      <c r="Z1200" s="75"/>
      <c r="AA1200" s="72"/>
      <c r="AB1200" s="67">
        <v>536700</v>
      </c>
      <c r="AC1200" s="70" t="s">
        <v>7973</v>
      </c>
      <c r="AD1200" s="70"/>
      <c r="AE1200" s="72"/>
      <c r="AF1200" s="72"/>
      <c r="AG1200" s="72"/>
      <c r="AH1200" s="72"/>
      <c r="AI1200" s="72"/>
      <c r="AJ1200" s="72"/>
      <c r="AK1200" s="72"/>
      <c r="AL1200" s="72"/>
      <c r="AM1200" s="72"/>
      <c r="AN1200" s="72"/>
      <c r="AO1200" s="72"/>
      <c r="AP1200" s="76"/>
      <c r="AQ1200" s="72"/>
      <c r="AR1200" s="72"/>
      <c r="AS1200" s="77"/>
      <c r="AT1200" s="77"/>
      <c r="AU1200" s="77"/>
      <c r="AV1200" s="72"/>
      <c r="AW1200" s="72"/>
      <c r="AX1200" s="72"/>
      <c r="AY1200" s="72"/>
      <c r="AZ1200" s="72"/>
      <c r="BA1200" s="72"/>
      <c r="BB1200" s="72"/>
      <c r="BC1200" s="68"/>
      <c r="BD1200" s="157">
        <v>38000</v>
      </c>
      <c r="BE1200" s="157">
        <v>59800</v>
      </c>
      <c r="BF1200" s="157">
        <v>111600</v>
      </c>
      <c r="BG1200" s="157">
        <f t="shared" si="19"/>
        <v>209400</v>
      </c>
      <c r="BH1200" s="33" t="s">
        <v>100</v>
      </c>
      <c r="BI1200" s="33" t="s">
        <v>222</v>
      </c>
      <c r="BJ1200" s="19" t="s">
        <v>4738</v>
      </c>
      <c r="BK1200" s="19" t="s">
        <v>4739</v>
      </c>
      <c r="BL1200" s="19" t="s">
        <v>4740</v>
      </c>
      <c r="BM1200" s="19" t="s">
        <v>105</v>
      </c>
      <c r="BN1200" s="422"/>
      <c r="BO1200" s="422"/>
      <c r="BP1200" s="33" t="s">
        <v>105</v>
      </c>
      <c r="BQ1200" s="33"/>
      <c r="BR1200" s="20" t="s">
        <v>7774</v>
      </c>
    </row>
    <row r="1201" spans="1:70" s="133" customFormat="1" ht="75">
      <c r="A1201" s="18">
        <v>1199</v>
      </c>
      <c r="B1201" s="19">
        <v>5367</v>
      </c>
      <c r="C1201" s="20" t="s">
        <v>7774</v>
      </c>
      <c r="D1201" s="67" t="s">
        <v>235</v>
      </c>
      <c r="E1201" s="68" t="s">
        <v>8094</v>
      </c>
      <c r="F1201" s="69" t="s">
        <v>8095</v>
      </c>
      <c r="G1201" s="70" t="s">
        <v>8096</v>
      </c>
      <c r="H1201" s="71" t="s">
        <v>8097</v>
      </c>
      <c r="I1201" s="72"/>
      <c r="J1201" s="72" t="s">
        <v>8094</v>
      </c>
      <c r="K1201" s="67"/>
      <c r="L1201" s="70" t="s">
        <v>8098</v>
      </c>
      <c r="M1201" s="73">
        <v>45505</v>
      </c>
      <c r="N1201" s="73" t="s">
        <v>105</v>
      </c>
      <c r="O1201" s="72"/>
      <c r="P1201" s="72"/>
      <c r="Q1201" s="72"/>
      <c r="R1201" s="72"/>
      <c r="S1201" s="67" t="s">
        <v>88</v>
      </c>
      <c r="T1201" s="74" t="s">
        <v>7780</v>
      </c>
      <c r="U1201" s="70" t="s">
        <v>8099</v>
      </c>
      <c r="V1201" s="70" t="s">
        <v>105</v>
      </c>
      <c r="W1201" s="70" t="s">
        <v>8100</v>
      </c>
      <c r="X1201" s="72"/>
      <c r="Y1201" s="72"/>
      <c r="Z1201" s="75"/>
      <c r="AA1201" s="72"/>
      <c r="AB1201" s="67">
        <v>536700</v>
      </c>
      <c r="AC1201" s="70" t="s">
        <v>7973</v>
      </c>
      <c r="AD1201" s="70"/>
      <c r="AE1201" s="72"/>
      <c r="AF1201" s="72"/>
      <c r="AG1201" s="72"/>
      <c r="AH1201" s="72"/>
      <c r="AI1201" s="72"/>
      <c r="AJ1201" s="72"/>
      <c r="AK1201" s="72"/>
      <c r="AL1201" s="72"/>
      <c r="AM1201" s="72"/>
      <c r="AN1201" s="72"/>
      <c r="AO1201" s="72"/>
      <c r="AP1201" s="76"/>
      <c r="AQ1201" s="72"/>
      <c r="AR1201" s="72"/>
      <c r="AS1201" s="77"/>
      <c r="AT1201" s="77"/>
      <c r="AU1201" s="77"/>
      <c r="AV1201" s="72"/>
      <c r="AW1201" s="72"/>
      <c r="AX1201" s="72"/>
      <c r="AY1201" s="72"/>
      <c r="AZ1201" s="72"/>
      <c r="BA1201" s="72"/>
      <c r="BB1201" s="72"/>
      <c r="BC1201" s="68"/>
      <c r="BD1201" s="157">
        <v>69000</v>
      </c>
      <c r="BE1201" s="157">
        <v>92835</v>
      </c>
      <c r="BF1201" s="157">
        <v>0</v>
      </c>
      <c r="BG1201" s="157">
        <f t="shared" si="19"/>
        <v>161835</v>
      </c>
      <c r="BH1201" s="145" t="s">
        <v>100</v>
      </c>
      <c r="BI1201" s="33" t="s">
        <v>222</v>
      </c>
      <c r="BJ1201" s="19" t="s">
        <v>4738</v>
      </c>
      <c r="BK1201" s="19" t="s">
        <v>4739</v>
      </c>
      <c r="BL1201" s="19" t="s">
        <v>4740</v>
      </c>
      <c r="BM1201" s="19" t="s">
        <v>105</v>
      </c>
      <c r="BN1201" s="422"/>
      <c r="BO1201" s="422"/>
      <c r="BP1201" s="33" t="s">
        <v>98</v>
      </c>
      <c r="BQ1201" s="145" t="s">
        <v>229</v>
      </c>
      <c r="BR1201" s="20" t="s">
        <v>7774</v>
      </c>
    </row>
    <row r="1202" spans="1:70" s="133" customFormat="1" ht="60">
      <c r="A1202" s="18">
        <v>1200</v>
      </c>
      <c r="B1202" s="19">
        <v>5367</v>
      </c>
      <c r="C1202" s="20" t="s">
        <v>7774</v>
      </c>
      <c r="D1202" s="78" t="s">
        <v>253</v>
      </c>
      <c r="E1202" s="72" t="s">
        <v>8101</v>
      </c>
      <c r="F1202" s="69" t="s">
        <v>8102</v>
      </c>
      <c r="G1202" s="79" t="s">
        <v>8103</v>
      </c>
      <c r="H1202" s="79">
        <v>0</v>
      </c>
      <c r="I1202" s="79"/>
      <c r="J1202" s="79" t="s">
        <v>8101</v>
      </c>
      <c r="K1202" s="79"/>
      <c r="L1202" s="79" t="s">
        <v>105</v>
      </c>
      <c r="M1202" s="80" t="s">
        <v>105</v>
      </c>
      <c r="N1202" s="80" t="s">
        <v>105</v>
      </c>
      <c r="O1202" s="79"/>
      <c r="P1202" s="79"/>
      <c r="Q1202" s="79"/>
      <c r="R1202" s="79"/>
      <c r="S1202" s="78" t="s">
        <v>105</v>
      </c>
      <c r="T1202" s="78" t="s">
        <v>7790</v>
      </c>
      <c r="U1202" s="79" t="s">
        <v>105</v>
      </c>
      <c r="V1202" s="79" t="s">
        <v>105</v>
      </c>
      <c r="W1202" s="79" t="s">
        <v>105</v>
      </c>
      <c r="X1202" s="79"/>
      <c r="Y1202" s="79"/>
      <c r="Z1202" s="79"/>
      <c r="AA1202" s="79"/>
      <c r="AB1202" s="78">
        <v>536700</v>
      </c>
      <c r="AC1202" s="79" t="s">
        <v>7973</v>
      </c>
      <c r="AD1202" s="79"/>
      <c r="AE1202" s="79"/>
      <c r="AF1202" s="79"/>
      <c r="AG1202" s="79"/>
      <c r="AH1202" s="79"/>
      <c r="AI1202" s="79"/>
      <c r="AJ1202" s="79"/>
      <c r="AK1202" s="79"/>
      <c r="AL1202" s="79"/>
      <c r="AM1202" s="79"/>
      <c r="AN1202" s="79"/>
      <c r="AO1202" s="79"/>
      <c r="AP1202" s="79"/>
      <c r="AQ1202" s="79"/>
      <c r="AR1202" s="79"/>
      <c r="AS1202" s="79"/>
      <c r="AT1202" s="79"/>
      <c r="AU1202" s="79"/>
      <c r="AV1202" s="79"/>
      <c r="AW1202" s="79"/>
      <c r="AX1202" s="79"/>
      <c r="AY1202" s="79"/>
      <c r="AZ1202" s="79"/>
      <c r="BA1202" s="79"/>
      <c r="BB1202" s="79"/>
      <c r="BC1202" s="78"/>
      <c r="BD1202" s="157">
        <v>0</v>
      </c>
      <c r="BE1202" s="157">
        <v>149999</v>
      </c>
      <c r="BF1202" s="157">
        <v>120455</v>
      </c>
      <c r="BG1202" s="157">
        <f t="shared" si="19"/>
        <v>270454</v>
      </c>
      <c r="BH1202" s="33" t="s">
        <v>105</v>
      </c>
      <c r="BI1202" s="33" t="s">
        <v>242</v>
      </c>
      <c r="BJ1202" s="19" t="s">
        <v>4738</v>
      </c>
      <c r="BK1202" s="19" t="s">
        <v>4739</v>
      </c>
      <c r="BL1202" s="19" t="s">
        <v>4740</v>
      </c>
      <c r="BM1202" s="19" t="s">
        <v>105</v>
      </c>
      <c r="BN1202" s="422"/>
      <c r="BO1202" s="422"/>
      <c r="BP1202" s="33" t="s">
        <v>105</v>
      </c>
      <c r="BQ1202" s="33"/>
      <c r="BR1202" s="20" t="s">
        <v>7774</v>
      </c>
    </row>
    <row r="1203" spans="1:70" s="133" customFormat="1" ht="75">
      <c r="A1203" s="18">
        <v>1201</v>
      </c>
      <c r="B1203" s="19">
        <v>5367</v>
      </c>
      <c r="C1203" s="20" t="s">
        <v>7774</v>
      </c>
      <c r="D1203" s="78" t="s">
        <v>235</v>
      </c>
      <c r="E1203" s="72" t="s">
        <v>8104</v>
      </c>
      <c r="F1203" s="69" t="s">
        <v>8105</v>
      </c>
      <c r="G1203" s="79" t="s">
        <v>8106</v>
      </c>
      <c r="H1203" s="79" t="s">
        <v>8107</v>
      </c>
      <c r="I1203" s="79"/>
      <c r="J1203" s="79" t="s">
        <v>8104</v>
      </c>
      <c r="K1203" s="79"/>
      <c r="L1203" s="79" t="s">
        <v>8108</v>
      </c>
      <c r="M1203" s="80">
        <v>45931</v>
      </c>
      <c r="N1203" s="80" t="s">
        <v>105</v>
      </c>
      <c r="O1203" s="79"/>
      <c r="P1203" s="79"/>
      <c r="Q1203" s="79"/>
      <c r="R1203" s="79"/>
      <c r="S1203" s="78" t="s">
        <v>259</v>
      </c>
      <c r="T1203" s="78" t="s">
        <v>7790</v>
      </c>
      <c r="U1203" s="79" t="s">
        <v>105</v>
      </c>
      <c r="V1203" s="79" t="s">
        <v>105</v>
      </c>
      <c r="W1203" s="79" t="s">
        <v>105</v>
      </c>
      <c r="X1203" s="79"/>
      <c r="Y1203" s="79"/>
      <c r="Z1203" s="79"/>
      <c r="AA1203" s="79"/>
      <c r="AB1203" s="78">
        <v>536700</v>
      </c>
      <c r="AC1203" s="79" t="s">
        <v>7973</v>
      </c>
      <c r="AD1203" s="79"/>
      <c r="AE1203" s="79"/>
      <c r="AF1203" s="79"/>
      <c r="AG1203" s="79"/>
      <c r="AH1203" s="79"/>
      <c r="AI1203" s="79"/>
      <c r="AJ1203" s="79"/>
      <c r="AK1203" s="79"/>
      <c r="AL1203" s="79"/>
      <c r="AM1203" s="79"/>
      <c r="AN1203" s="79"/>
      <c r="AO1203" s="79"/>
      <c r="AP1203" s="79"/>
      <c r="AQ1203" s="79"/>
      <c r="AR1203" s="79"/>
      <c r="AS1203" s="79"/>
      <c r="AT1203" s="79"/>
      <c r="AU1203" s="79"/>
      <c r="AV1203" s="79"/>
      <c r="AW1203" s="79"/>
      <c r="AX1203" s="79"/>
      <c r="AY1203" s="79"/>
      <c r="AZ1203" s="79"/>
      <c r="BA1203" s="79"/>
      <c r="BB1203" s="79"/>
      <c r="BC1203" s="78"/>
      <c r="BD1203" s="157">
        <v>276300</v>
      </c>
      <c r="BE1203" s="157">
        <v>0</v>
      </c>
      <c r="BF1203" s="157">
        <v>0</v>
      </c>
      <c r="BG1203" s="157">
        <f t="shared" si="19"/>
        <v>276300</v>
      </c>
      <c r="BH1203" s="145" t="s">
        <v>100</v>
      </c>
      <c r="BI1203" s="33" t="s">
        <v>222</v>
      </c>
      <c r="BJ1203" s="19" t="s">
        <v>4738</v>
      </c>
      <c r="BK1203" s="19" t="s">
        <v>4739</v>
      </c>
      <c r="BL1203" s="19" t="s">
        <v>4740</v>
      </c>
      <c r="BM1203" s="19" t="s">
        <v>105</v>
      </c>
      <c r="BN1203" s="422"/>
      <c r="BO1203" s="422"/>
      <c r="BP1203" s="33" t="s">
        <v>98</v>
      </c>
      <c r="BQ1203" s="145" t="s">
        <v>229</v>
      </c>
      <c r="BR1203" s="20" t="s">
        <v>7774</v>
      </c>
    </row>
    <row r="1204" spans="1:70" s="133" customFormat="1" ht="60">
      <c r="A1204" s="18">
        <v>1202</v>
      </c>
      <c r="B1204" s="19">
        <v>5367</v>
      </c>
      <c r="C1204" s="20" t="s">
        <v>7774</v>
      </c>
      <c r="D1204" s="78" t="s">
        <v>235</v>
      </c>
      <c r="E1204" s="72" t="s">
        <v>8109</v>
      </c>
      <c r="F1204" s="69" t="s">
        <v>8110</v>
      </c>
      <c r="G1204" s="79" t="s">
        <v>8106</v>
      </c>
      <c r="H1204" s="79" t="s">
        <v>8111</v>
      </c>
      <c r="I1204" s="79"/>
      <c r="J1204" s="79" t="s">
        <v>8109</v>
      </c>
      <c r="K1204" s="79"/>
      <c r="L1204" s="79" t="s">
        <v>8112</v>
      </c>
      <c r="M1204" s="80">
        <v>45930</v>
      </c>
      <c r="N1204" s="80" t="s">
        <v>105</v>
      </c>
      <c r="O1204" s="79"/>
      <c r="P1204" s="79"/>
      <c r="Q1204" s="79"/>
      <c r="R1204" s="79"/>
      <c r="S1204" s="78" t="s">
        <v>259</v>
      </c>
      <c r="T1204" s="78" t="s">
        <v>7790</v>
      </c>
      <c r="U1204" s="79" t="s">
        <v>105</v>
      </c>
      <c r="V1204" s="79" t="s">
        <v>105</v>
      </c>
      <c r="W1204" s="79" t="s">
        <v>105</v>
      </c>
      <c r="X1204" s="79"/>
      <c r="Y1204" s="79"/>
      <c r="Z1204" s="79"/>
      <c r="AA1204" s="79"/>
      <c r="AB1204" s="78">
        <v>536700</v>
      </c>
      <c r="AC1204" s="79" t="s">
        <v>7973</v>
      </c>
      <c r="AD1204" s="79"/>
      <c r="AE1204" s="79"/>
      <c r="AF1204" s="79"/>
      <c r="AG1204" s="79"/>
      <c r="AH1204" s="79"/>
      <c r="AI1204" s="79"/>
      <c r="AJ1204" s="79"/>
      <c r="AK1204" s="79"/>
      <c r="AL1204" s="79"/>
      <c r="AM1204" s="79"/>
      <c r="AN1204" s="79"/>
      <c r="AO1204" s="79"/>
      <c r="AP1204" s="79"/>
      <c r="AQ1204" s="79"/>
      <c r="AR1204" s="79"/>
      <c r="AS1204" s="79"/>
      <c r="AT1204" s="79"/>
      <c r="AU1204" s="79"/>
      <c r="AV1204" s="79"/>
      <c r="AW1204" s="79"/>
      <c r="AX1204" s="79"/>
      <c r="AY1204" s="79"/>
      <c r="AZ1204" s="79"/>
      <c r="BA1204" s="79"/>
      <c r="BB1204" s="79"/>
      <c r="BC1204" s="78"/>
      <c r="BD1204" s="157">
        <v>617200</v>
      </c>
      <c r="BE1204" s="157">
        <v>759000</v>
      </c>
      <c r="BF1204" s="157">
        <v>0</v>
      </c>
      <c r="BG1204" s="157">
        <f t="shared" si="19"/>
        <v>1376200</v>
      </c>
      <c r="BH1204" s="145" t="s">
        <v>105</v>
      </c>
      <c r="BI1204" s="33" t="s">
        <v>242</v>
      </c>
      <c r="BJ1204" s="19" t="s">
        <v>4738</v>
      </c>
      <c r="BK1204" s="19" t="s">
        <v>4739</v>
      </c>
      <c r="BL1204" s="19" t="s">
        <v>4740</v>
      </c>
      <c r="BM1204" s="19" t="s">
        <v>105</v>
      </c>
      <c r="BN1204" s="422"/>
      <c r="BO1204" s="422"/>
      <c r="BP1204" s="33" t="s">
        <v>98</v>
      </c>
      <c r="BQ1204" s="145" t="s">
        <v>229</v>
      </c>
      <c r="BR1204" s="20" t="s">
        <v>7774</v>
      </c>
    </row>
    <row r="1205" spans="1:70" s="133" customFormat="1" ht="105">
      <c r="A1205" s="18">
        <v>1203</v>
      </c>
      <c r="B1205" s="19">
        <v>5367</v>
      </c>
      <c r="C1205" s="20" t="s">
        <v>7774</v>
      </c>
      <c r="D1205" s="88" t="s">
        <v>235</v>
      </c>
      <c r="E1205" s="89" t="s">
        <v>8113</v>
      </c>
      <c r="F1205" s="90" t="s">
        <v>8114</v>
      </c>
      <c r="G1205" s="38" t="s">
        <v>8011</v>
      </c>
      <c r="H1205" s="38"/>
      <c r="I1205" s="38"/>
      <c r="J1205" s="89" t="s">
        <v>8113</v>
      </c>
      <c r="K1205" s="67"/>
      <c r="L1205" s="87" t="s">
        <v>8115</v>
      </c>
      <c r="M1205" s="73">
        <v>45677</v>
      </c>
      <c r="N1205" s="73" t="s">
        <v>105</v>
      </c>
      <c r="O1205" s="92"/>
      <c r="P1205" s="93"/>
      <c r="Q1205" s="93"/>
      <c r="R1205" s="93"/>
      <c r="S1205" s="67" t="s">
        <v>88</v>
      </c>
      <c r="T1205" s="74" t="s">
        <v>7864</v>
      </c>
      <c r="U1205" s="87"/>
      <c r="V1205" s="87"/>
      <c r="W1205" s="95"/>
      <c r="X1205" s="96"/>
      <c r="Y1205" s="96"/>
      <c r="Z1205" s="335"/>
      <c r="AA1205" s="335"/>
      <c r="AB1205" s="67">
        <v>536700</v>
      </c>
      <c r="AC1205" s="67" t="s">
        <v>7973</v>
      </c>
      <c r="AD1205" s="87"/>
      <c r="AE1205" s="98"/>
      <c r="AF1205" s="93"/>
      <c r="AG1205" s="93"/>
      <c r="AH1205" s="93"/>
      <c r="AI1205" s="93"/>
      <c r="AJ1205" s="93"/>
      <c r="AK1205" s="93"/>
      <c r="AL1205" s="93"/>
      <c r="AM1205" s="93"/>
      <c r="AN1205" s="93"/>
      <c r="AO1205" s="93"/>
      <c r="AP1205" s="93"/>
      <c r="AQ1205" s="93"/>
      <c r="AR1205" s="93"/>
      <c r="AS1205" s="93"/>
      <c r="AT1205" s="93"/>
      <c r="AU1205" s="93"/>
      <c r="AV1205" s="93"/>
      <c r="AW1205" s="93"/>
      <c r="AX1205" s="93"/>
      <c r="AY1205" s="93"/>
      <c r="AZ1205" s="93"/>
      <c r="BA1205" s="93"/>
      <c r="BB1205" s="93"/>
      <c r="BC1205" s="99"/>
      <c r="BD1205" s="157">
        <v>0</v>
      </c>
      <c r="BE1205" s="157">
        <v>99400</v>
      </c>
      <c r="BF1205" s="157">
        <v>0</v>
      </c>
      <c r="BG1205" s="157">
        <f t="shared" si="19"/>
        <v>99400</v>
      </c>
      <c r="BH1205" s="145"/>
      <c r="BI1205" s="33" t="s">
        <v>1299</v>
      </c>
      <c r="BJ1205" s="19" t="s">
        <v>4738</v>
      </c>
      <c r="BK1205" s="19" t="s">
        <v>4739</v>
      </c>
      <c r="BL1205" s="19" t="s">
        <v>4740</v>
      </c>
      <c r="BM1205" s="19" t="s">
        <v>105</v>
      </c>
      <c r="BN1205" s="422"/>
      <c r="BO1205" s="422"/>
      <c r="BP1205" s="33"/>
      <c r="BQ1205" s="145"/>
      <c r="BR1205" s="20" t="s">
        <v>7774</v>
      </c>
    </row>
    <row r="1206" spans="1:70" s="133" customFormat="1" ht="105">
      <c r="A1206" s="18">
        <v>1204</v>
      </c>
      <c r="B1206" s="19">
        <v>5367</v>
      </c>
      <c r="C1206" s="20" t="s">
        <v>7774</v>
      </c>
      <c r="D1206" s="74" t="s">
        <v>316</v>
      </c>
      <c r="E1206" s="339" t="s">
        <v>8116</v>
      </c>
      <c r="F1206" s="100" t="s">
        <v>8117</v>
      </c>
      <c r="G1206" s="74" t="s">
        <v>8118</v>
      </c>
      <c r="H1206" s="74"/>
      <c r="I1206" s="74" t="s">
        <v>8119</v>
      </c>
      <c r="J1206" s="339" t="s">
        <v>8116</v>
      </c>
      <c r="K1206" s="101">
        <v>3301746414</v>
      </c>
      <c r="L1206" s="74" t="s">
        <v>8120</v>
      </c>
      <c r="M1206" s="102">
        <v>45839</v>
      </c>
      <c r="N1206" s="103" t="s">
        <v>86</v>
      </c>
      <c r="O1206" s="74" t="s">
        <v>128</v>
      </c>
      <c r="P1206" s="104" t="s">
        <v>322</v>
      </c>
      <c r="Q1206" s="104"/>
      <c r="R1206" s="104"/>
      <c r="S1206" s="74" t="s">
        <v>88</v>
      </c>
      <c r="T1206" s="92" t="s">
        <v>323</v>
      </c>
      <c r="U1206" s="104" t="s">
        <v>324</v>
      </c>
      <c r="V1206" s="104"/>
      <c r="W1206" s="104" t="s">
        <v>152</v>
      </c>
      <c r="X1206" s="106">
        <v>1.9285714285714285E-2</v>
      </c>
      <c r="Y1206" s="106">
        <v>0.23333333333333334</v>
      </c>
      <c r="Z1206" s="106">
        <v>2651.6</v>
      </c>
      <c r="AA1206" s="107" t="s">
        <v>325</v>
      </c>
      <c r="AB1206" s="74">
        <v>536700</v>
      </c>
      <c r="AC1206" s="74" t="s">
        <v>7973</v>
      </c>
      <c r="AD1206" s="108"/>
      <c r="AE1206" s="98" t="s">
        <v>93</v>
      </c>
      <c r="AF1206" s="104"/>
      <c r="AG1206" s="104"/>
      <c r="AH1206" s="104"/>
      <c r="AI1206" s="104"/>
      <c r="AJ1206" s="109">
        <v>85911</v>
      </c>
      <c r="AK1206" s="74" t="s">
        <v>326</v>
      </c>
      <c r="AL1206" s="104"/>
      <c r="AM1206" s="104"/>
      <c r="AN1206" s="104"/>
      <c r="AO1206" s="104"/>
      <c r="AP1206" s="104"/>
      <c r="AQ1206" s="104"/>
      <c r="AR1206" s="104"/>
      <c r="AS1206" s="104"/>
      <c r="AT1206" s="286"/>
      <c r="AU1206" s="104"/>
      <c r="AV1206" s="104"/>
      <c r="AW1206" s="104"/>
      <c r="AX1206" s="104"/>
      <c r="AY1206" s="104"/>
      <c r="AZ1206" s="105"/>
      <c r="BA1206" s="105"/>
      <c r="BB1206" s="74" t="s">
        <v>98</v>
      </c>
      <c r="BC1206" s="110"/>
      <c r="BD1206" s="157">
        <v>1266446</v>
      </c>
      <c r="BE1206" s="157">
        <v>359185</v>
      </c>
      <c r="BF1206" s="157">
        <v>53473</v>
      </c>
      <c r="BG1206" s="157">
        <f t="shared" si="19"/>
        <v>1679104</v>
      </c>
      <c r="BH1206" s="33" t="s">
        <v>100</v>
      </c>
      <c r="BI1206" s="33" t="s">
        <v>222</v>
      </c>
      <c r="BJ1206" s="19" t="s">
        <v>4738</v>
      </c>
      <c r="BK1206" s="19" t="s">
        <v>4739</v>
      </c>
      <c r="BL1206" s="19" t="s">
        <v>4740</v>
      </c>
      <c r="BM1206" s="19" t="s">
        <v>105</v>
      </c>
      <c r="BN1206" s="422"/>
      <c r="BO1206" s="422"/>
      <c r="BP1206" s="33" t="s">
        <v>98</v>
      </c>
      <c r="BQ1206" s="33" t="s">
        <v>98</v>
      </c>
      <c r="BR1206" s="20" t="s">
        <v>7774</v>
      </c>
    </row>
    <row r="1207" spans="1:70" s="133" customFormat="1" ht="105">
      <c r="A1207" s="18">
        <v>1205</v>
      </c>
      <c r="B1207" s="19">
        <v>5367</v>
      </c>
      <c r="C1207" s="20" t="s">
        <v>7774</v>
      </c>
      <c r="D1207" s="74" t="s">
        <v>316</v>
      </c>
      <c r="E1207" s="339" t="s">
        <v>8121</v>
      </c>
      <c r="F1207" s="100" t="s">
        <v>8122</v>
      </c>
      <c r="G1207" s="74" t="s">
        <v>8123</v>
      </c>
      <c r="H1207" s="126" t="s">
        <v>8124</v>
      </c>
      <c r="I1207" s="74" t="s">
        <v>8125</v>
      </c>
      <c r="J1207" s="339" t="s">
        <v>8121</v>
      </c>
      <c r="K1207" s="101"/>
      <c r="L1207" s="74" t="s">
        <v>8126</v>
      </c>
      <c r="M1207" s="102">
        <v>45839</v>
      </c>
      <c r="N1207" s="103" t="s">
        <v>86</v>
      </c>
      <c r="O1207" s="74" t="s">
        <v>128</v>
      </c>
      <c r="P1207" s="104" t="s">
        <v>322</v>
      </c>
      <c r="Q1207" s="104"/>
      <c r="R1207" s="104"/>
      <c r="S1207" s="74" t="s">
        <v>88</v>
      </c>
      <c r="T1207" s="92" t="s">
        <v>323</v>
      </c>
      <c r="U1207" s="104" t="s">
        <v>324</v>
      </c>
      <c r="V1207" s="104"/>
      <c r="W1207" s="104" t="s">
        <v>152</v>
      </c>
      <c r="X1207" s="106">
        <v>8.0410256410256398E-2</v>
      </c>
      <c r="Y1207" s="106">
        <v>2.666666666666667</v>
      </c>
      <c r="Z1207" s="106">
        <v>79483.333333333343</v>
      </c>
      <c r="AA1207" s="107" t="s">
        <v>325</v>
      </c>
      <c r="AB1207" s="74">
        <v>536700</v>
      </c>
      <c r="AC1207" s="74" t="s">
        <v>7973</v>
      </c>
      <c r="AD1207" s="108"/>
      <c r="AE1207" s="98" t="s">
        <v>93</v>
      </c>
      <c r="AF1207" s="104"/>
      <c r="AG1207" s="104"/>
      <c r="AH1207" s="104"/>
      <c r="AI1207" s="104"/>
      <c r="AJ1207" s="109">
        <v>2575260</v>
      </c>
      <c r="AK1207" s="74" t="s">
        <v>326</v>
      </c>
      <c r="AL1207" s="104"/>
      <c r="AM1207" s="104"/>
      <c r="AN1207" s="104"/>
      <c r="AO1207" s="104"/>
      <c r="AP1207" s="104"/>
      <c r="AQ1207" s="104"/>
      <c r="AR1207" s="104"/>
      <c r="AS1207" s="104"/>
      <c r="AT1207" s="286"/>
      <c r="AU1207" s="104"/>
      <c r="AV1207" s="104"/>
      <c r="AW1207" s="104"/>
      <c r="AX1207" s="104"/>
      <c r="AY1207" s="104"/>
      <c r="AZ1207" s="105"/>
      <c r="BA1207" s="105"/>
      <c r="BB1207" s="74" t="s">
        <v>98</v>
      </c>
      <c r="BC1207" s="110"/>
      <c r="BD1207" s="157">
        <v>493980</v>
      </c>
      <c r="BE1207" s="157">
        <v>393190</v>
      </c>
      <c r="BF1207" s="157">
        <v>237115</v>
      </c>
      <c r="BG1207" s="157">
        <f t="shared" si="19"/>
        <v>1124285</v>
      </c>
      <c r="BH1207" s="33" t="s">
        <v>100</v>
      </c>
      <c r="BI1207" s="33" t="s">
        <v>222</v>
      </c>
      <c r="BJ1207" s="19" t="s">
        <v>4738</v>
      </c>
      <c r="BK1207" s="19" t="s">
        <v>4739</v>
      </c>
      <c r="BL1207" s="19" t="s">
        <v>4740</v>
      </c>
      <c r="BM1207" s="19" t="s">
        <v>105</v>
      </c>
      <c r="BN1207" s="422"/>
      <c r="BO1207" s="422"/>
      <c r="BP1207" s="33" t="s">
        <v>98</v>
      </c>
      <c r="BQ1207" s="33" t="s">
        <v>98</v>
      </c>
      <c r="BR1207" s="20" t="s">
        <v>7774</v>
      </c>
    </row>
    <row r="1208" spans="1:70" s="133" customFormat="1" ht="105">
      <c r="A1208" s="18">
        <v>1206</v>
      </c>
      <c r="B1208" s="19">
        <v>5367</v>
      </c>
      <c r="C1208" s="20" t="s">
        <v>7774</v>
      </c>
      <c r="D1208" s="74" t="s">
        <v>316</v>
      </c>
      <c r="E1208" s="339" t="s">
        <v>8127</v>
      </c>
      <c r="F1208" s="100" t="s">
        <v>8128</v>
      </c>
      <c r="G1208" s="74" t="s">
        <v>8123</v>
      </c>
      <c r="H1208" s="74"/>
      <c r="I1208" s="74"/>
      <c r="J1208" s="339" t="s">
        <v>8127</v>
      </c>
      <c r="K1208" s="101"/>
      <c r="L1208" s="74" t="s">
        <v>8129</v>
      </c>
      <c r="M1208" s="102">
        <v>45839</v>
      </c>
      <c r="N1208" s="103" t="s">
        <v>86</v>
      </c>
      <c r="O1208" s="74" t="s">
        <v>128</v>
      </c>
      <c r="P1208" s="104" t="s">
        <v>322</v>
      </c>
      <c r="Q1208" s="104"/>
      <c r="R1208" s="104"/>
      <c r="S1208" s="74" t="s">
        <v>88</v>
      </c>
      <c r="T1208" s="92" t="s">
        <v>323</v>
      </c>
      <c r="U1208" s="104" t="s">
        <v>324</v>
      </c>
      <c r="V1208" s="104"/>
      <c r="W1208" s="104" t="s">
        <v>152</v>
      </c>
      <c r="X1208" s="106">
        <v>0.03</v>
      </c>
      <c r="Y1208" s="106">
        <v>0.13333333333333333</v>
      </c>
      <c r="Z1208" s="106">
        <v>6484.9333333333334</v>
      </c>
      <c r="AA1208" s="107" t="s">
        <v>325</v>
      </c>
      <c r="AB1208" s="74">
        <v>536700</v>
      </c>
      <c r="AC1208" s="74" t="s">
        <v>7973</v>
      </c>
      <c r="AD1208" s="108"/>
      <c r="AE1208" s="98" t="s">
        <v>93</v>
      </c>
      <c r="AF1208" s="104"/>
      <c r="AG1208" s="104"/>
      <c r="AH1208" s="104"/>
      <c r="AI1208" s="104"/>
      <c r="AJ1208" s="109">
        <v>210112</v>
      </c>
      <c r="AK1208" s="74" t="s">
        <v>326</v>
      </c>
      <c r="AL1208" s="104"/>
      <c r="AM1208" s="104"/>
      <c r="AN1208" s="104"/>
      <c r="AO1208" s="104"/>
      <c r="AP1208" s="104"/>
      <c r="AQ1208" s="104"/>
      <c r="AR1208" s="104"/>
      <c r="AS1208" s="104"/>
      <c r="AT1208" s="286"/>
      <c r="AU1208" s="104"/>
      <c r="AV1208" s="104"/>
      <c r="AW1208" s="104"/>
      <c r="AX1208" s="104"/>
      <c r="AY1208" s="104"/>
      <c r="AZ1208" s="105"/>
      <c r="BA1208" s="105"/>
      <c r="BB1208" s="74" t="s">
        <v>98</v>
      </c>
      <c r="BC1208" s="110"/>
      <c r="BD1208" s="157">
        <v>157893</v>
      </c>
      <c r="BE1208" s="157">
        <v>19945</v>
      </c>
      <c r="BF1208" s="157">
        <v>31145</v>
      </c>
      <c r="BG1208" s="157">
        <f t="shared" si="19"/>
        <v>208983</v>
      </c>
      <c r="BH1208" s="33" t="s">
        <v>100</v>
      </c>
      <c r="BI1208" s="33" t="s">
        <v>222</v>
      </c>
      <c r="BJ1208" s="19" t="s">
        <v>4738</v>
      </c>
      <c r="BK1208" s="19" t="s">
        <v>4739</v>
      </c>
      <c r="BL1208" s="19" t="s">
        <v>4740</v>
      </c>
      <c r="BM1208" s="19" t="s">
        <v>105</v>
      </c>
      <c r="BN1208" s="422"/>
      <c r="BO1208" s="422"/>
      <c r="BP1208" s="33" t="s">
        <v>98</v>
      </c>
      <c r="BQ1208" s="33" t="s">
        <v>98</v>
      </c>
      <c r="BR1208" s="20" t="s">
        <v>7774</v>
      </c>
    </row>
    <row r="1209" spans="1:70" s="133" customFormat="1" ht="105">
      <c r="A1209" s="18">
        <v>1207</v>
      </c>
      <c r="B1209" s="19">
        <v>5367</v>
      </c>
      <c r="C1209" s="20" t="s">
        <v>7774</v>
      </c>
      <c r="D1209" s="74" t="s">
        <v>316</v>
      </c>
      <c r="E1209" s="339" t="s">
        <v>8130</v>
      </c>
      <c r="F1209" s="100" t="s">
        <v>8131</v>
      </c>
      <c r="G1209" s="74" t="s">
        <v>8132</v>
      </c>
      <c r="H1209" s="74"/>
      <c r="I1209" s="74" t="s">
        <v>6895</v>
      </c>
      <c r="J1209" s="339" t="s">
        <v>8130</v>
      </c>
      <c r="K1209" s="101"/>
      <c r="L1209" s="74" t="s">
        <v>8133</v>
      </c>
      <c r="M1209" s="102">
        <v>45839</v>
      </c>
      <c r="N1209" s="103" t="s">
        <v>86</v>
      </c>
      <c r="O1209" s="74" t="s">
        <v>128</v>
      </c>
      <c r="P1209" s="104" t="s">
        <v>322</v>
      </c>
      <c r="Q1209" s="104"/>
      <c r="R1209" s="104"/>
      <c r="S1209" s="74" t="s">
        <v>88</v>
      </c>
      <c r="T1209" s="92" t="s">
        <v>323</v>
      </c>
      <c r="U1209" s="104" t="s">
        <v>324</v>
      </c>
      <c r="V1209" s="104"/>
      <c r="W1209" s="104" t="s">
        <v>152</v>
      </c>
      <c r="X1209" s="106">
        <v>0.29444444444444445</v>
      </c>
      <c r="Y1209" s="106">
        <v>0.33333333333333331</v>
      </c>
      <c r="Z1209" s="106">
        <v>4673.333333333333</v>
      </c>
      <c r="AA1209" s="107" t="s">
        <v>325</v>
      </c>
      <c r="AB1209" s="74">
        <v>536990</v>
      </c>
      <c r="AC1209" s="74" t="s">
        <v>8134</v>
      </c>
      <c r="AD1209" s="108"/>
      <c r="AE1209" s="98" t="s">
        <v>93</v>
      </c>
      <c r="AF1209" s="104"/>
      <c r="AG1209" s="104"/>
      <c r="AH1209" s="104"/>
      <c r="AI1209" s="104"/>
      <c r="AJ1209" s="109">
        <v>151416</v>
      </c>
      <c r="AK1209" s="74" t="s">
        <v>326</v>
      </c>
      <c r="AL1209" s="104"/>
      <c r="AM1209" s="104"/>
      <c r="AN1209" s="104"/>
      <c r="AO1209" s="104"/>
      <c r="AP1209" s="104"/>
      <c r="AQ1209" s="104"/>
      <c r="AR1209" s="104"/>
      <c r="AS1209" s="104"/>
      <c r="AT1209" s="286"/>
      <c r="AU1209" s="104"/>
      <c r="AV1209" s="104"/>
      <c r="AW1209" s="104"/>
      <c r="AX1209" s="104"/>
      <c r="AY1209" s="104"/>
      <c r="AZ1209" s="105"/>
      <c r="BA1209" s="105"/>
      <c r="BB1209" s="74" t="s">
        <v>98</v>
      </c>
      <c r="BC1209" s="110"/>
      <c r="BD1209" s="157">
        <v>647128</v>
      </c>
      <c r="BE1209" s="157">
        <v>341064</v>
      </c>
      <c r="BF1209" s="157">
        <v>210400</v>
      </c>
      <c r="BG1209" s="157">
        <f t="shared" si="19"/>
        <v>1198592</v>
      </c>
      <c r="BH1209" s="33" t="s">
        <v>100</v>
      </c>
      <c r="BI1209" s="33" t="s">
        <v>222</v>
      </c>
      <c r="BJ1209" s="19" t="s">
        <v>4738</v>
      </c>
      <c r="BK1209" s="19" t="s">
        <v>4739</v>
      </c>
      <c r="BL1209" s="19" t="s">
        <v>4740</v>
      </c>
      <c r="BM1209" s="19" t="s">
        <v>105</v>
      </c>
      <c r="BN1209" s="422"/>
      <c r="BO1209" s="422"/>
      <c r="BP1209" s="33" t="s">
        <v>98</v>
      </c>
      <c r="BQ1209" s="33" t="s">
        <v>98</v>
      </c>
      <c r="BR1209" s="20" t="s">
        <v>7774</v>
      </c>
    </row>
    <row r="1210" spans="1:70" s="133" customFormat="1" ht="75">
      <c r="A1210" s="18">
        <v>1208</v>
      </c>
      <c r="B1210" s="19">
        <v>5367</v>
      </c>
      <c r="C1210" s="20" t="s">
        <v>7774</v>
      </c>
      <c r="D1210" s="67" t="s">
        <v>235</v>
      </c>
      <c r="E1210" s="92" t="s">
        <v>8135</v>
      </c>
      <c r="F1210" s="148" t="s">
        <v>8136</v>
      </c>
      <c r="G1210" s="70" t="s">
        <v>8137</v>
      </c>
      <c r="H1210" s="71" t="s">
        <v>8138</v>
      </c>
      <c r="I1210" s="98"/>
      <c r="J1210" s="98" t="s">
        <v>8135</v>
      </c>
      <c r="K1210" s="67"/>
      <c r="L1210" s="70" t="s">
        <v>8139</v>
      </c>
      <c r="M1210" s="73">
        <v>45839</v>
      </c>
      <c r="N1210" s="73" t="s">
        <v>105</v>
      </c>
      <c r="O1210" s="98"/>
      <c r="P1210" s="98"/>
      <c r="Q1210" s="98"/>
      <c r="R1210" s="98"/>
      <c r="S1210" s="67" t="s">
        <v>88</v>
      </c>
      <c r="T1210" s="74" t="s">
        <v>7864</v>
      </c>
      <c r="U1210" s="70" t="s">
        <v>105</v>
      </c>
      <c r="V1210" s="70" t="s">
        <v>105</v>
      </c>
      <c r="W1210" s="70" t="s">
        <v>105</v>
      </c>
      <c r="X1210" s="152"/>
      <c r="Y1210" s="98"/>
      <c r="Z1210" s="153"/>
      <c r="AA1210" s="98"/>
      <c r="AB1210" s="67">
        <v>536890</v>
      </c>
      <c r="AC1210" s="70" t="s">
        <v>8140</v>
      </c>
      <c r="AD1210" s="70"/>
      <c r="AE1210" s="98"/>
      <c r="AF1210" s="98"/>
      <c r="AG1210" s="98"/>
      <c r="AH1210" s="98"/>
      <c r="AI1210" s="98"/>
      <c r="AJ1210" s="98"/>
      <c r="AK1210" s="98"/>
      <c r="AL1210" s="98"/>
      <c r="AM1210" s="98"/>
      <c r="AN1210" s="98"/>
      <c r="AO1210" s="98"/>
      <c r="AP1210" s="98"/>
      <c r="AQ1210" s="98"/>
      <c r="AR1210" s="98"/>
      <c r="AS1210" s="92"/>
      <c r="AT1210" s="98"/>
      <c r="AU1210" s="98"/>
      <c r="AV1210" s="98"/>
      <c r="AW1210" s="98"/>
      <c r="AX1210" s="98"/>
      <c r="AY1210" s="98"/>
      <c r="AZ1210" s="98"/>
      <c r="BA1210" s="98"/>
      <c r="BB1210" s="92"/>
      <c r="BC1210" s="92"/>
      <c r="BD1210" s="157">
        <v>1614400</v>
      </c>
      <c r="BE1210" s="157">
        <v>1397600</v>
      </c>
      <c r="BF1210" s="157">
        <v>344400</v>
      </c>
      <c r="BG1210" s="157">
        <f t="shared" si="19"/>
        <v>3356400</v>
      </c>
      <c r="BH1210" s="145" t="s">
        <v>100</v>
      </c>
      <c r="BI1210" s="33" t="s">
        <v>222</v>
      </c>
      <c r="BJ1210" s="19" t="s">
        <v>8141</v>
      </c>
      <c r="BK1210" s="19" t="s">
        <v>8142</v>
      </c>
      <c r="BL1210" s="19" t="s">
        <v>4740</v>
      </c>
      <c r="BM1210" s="19" t="s">
        <v>105</v>
      </c>
      <c r="BN1210" s="422"/>
      <c r="BO1210" s="422"/>
      <c r="BP1210" s="33" t="s">
        <v>98</v>
      </c>
      <c r="BQ1210" s="145" t="s">
        <v>229</v>
      </c>
      <c r="BR1210" s="20" t="s">
        <v>7774</v>
      </c>
    </row>
    <row r="1211" spans="1:70" s="133" customFormat="1" ht="105">
      <c r="A1211" s="18">
        <v>1209</v>
      </c>
      <c r="B1211" s="19">
        <v>5367</v>
      </c>
      <c r="C1211" s="20" t="s">
        <v>7774</v>
      </c>
      <c r="D1211" s="37" t="s">
        <v>106</v>
      </c>
      <c r="E1211" s="37" t="s">
        <v>8143</v>
      </c>
      <c r="F1211" s="38" t="s">
        <v>8144</v>
      </c>
      <c r="G1211" s="38" t="s">
        <v>8145</v>
      </c>
      <c r="H1211" s="37" t="s">
        <v>8146</v>
      </c>
      <c r="I1211" s="38"/>
      <c r="J1211" s="37" t="s">
        <v>8143</v>
      </c>
      <c r="K1211" s="39"/>
      <c r="L1211" s="38" t="s">
        <v>8147</v>
      </c>
      <c r="M1211" s="43">
        <v>45677</v>
      </c>
      <c r="N1211" s="43" t="s">
        <v>86</v>
      </c>
      <c r="O1211" s="38"/>
      <c r="P1211" s="38"/>
      <c r="Q1211" s="38"/>
      <c r="R1211" s="38"/>
      <c r="S1211" s="38" t="s">
        <v>88</v>
      </c>
      <c r="T1211" s="18" t="s">
        <v>7813</v>
      </c>
      <c r="U1211" s="38" t="s">
        <v>314</v>
      </c>
      <c r="V1211" s="38"/>
      <c r="W1211" s="38" t="s">
        <v>7923</v>
      </c>
      <c r="X1211" s="42">
        <v>6550</v>
      </c>
      <c r="Y1211" s="42">
        <v>5</v>
      </c>
      <c r="Z1211" s="42">
        <v>7733.333333333333</v>
      </c>
      <c r="AA1211" s="38"/>
      <c r="AB1211" s="37">
        <v>536960</v>
      </c>
      <c r="AC1211" s="38" t="s">
        <v>8148</v>
      </c>
      <c r="AD1211" s="38"/>
      <c r="AE1211" s="38"/>
      <c r="AF1211" s="38"/>
      <c r="AG1211" s="38"/>
      <c r="AH1211" s="38"/>
      <c r="AI1211" s="38"/>
      <c r="AJ1211" s="38"/>
      <c r="AK1211" s="38"/>
      <c r="AL1211" s="38"/>
      <c r="AM1211" s="38"/>
      <c r="AN1211" s="38"/>
      <c r="AO1211" s="38"/>
      <c r="AP1211" s="38"/>
      <c r="AQ1211" s="38"/>
      <c r="AR1211" s="38"/>
      <c r="AS1211" s="38"/>
      <c r="AT1211" s="38"/>
      <c r="AU1211" s="38"/>
      <c r="AV1211" s="38"/>
      <c r="AW1211" s="38"/>
      <c r="AX1211" s="38"/>
      <c r="AY1211" s="38"/>
      <c r="AZ1211" s="38"/>
      <c r="BA1211" s="38"/>
      <c r="BB1211" s="37" t="s">
        <v>98</v>
      </c>
      <c r="BC1211" s="37"/>
      <c r="BD1211" s="157">
        <v>52000</v>
      </c>
      <c r="BE1211" s="157">
        <v>40000</v>
      </c>
      <c r="BF1211" s="157">
        <v>108000</v>
      </c>
      <c r="BG1211" s="157">
        <f t="shared" si="19"/>
        <v>200000</v>
      </c>
      <c r="BH1211" s="44" t="s">
        <v>100</v>
      </c>
      <c r="BI1211" s="33" t="s">
        <v>222</v>
      </c>
      <c r="BJ1211" s="19" t="s">
        <v>8149</v>
      </c>
      <c r="BK1211" s="19" t="s">
        <v>8150</v>
      </c>
      <c r="BL1211" s="19" t="s">
        <v>8151</v>
      </c>
      <c r="BM1211" s="19" t="s">
        <v>105</v>
      </c>
      <c r="BN1211" s="422"/>
      <c r="BO1211" s="422"/>
      <c r="BP1211" s="33" t="s">
        <v>98</v>
      </c>
      <c r="BQ1211" s="44" t="s">
        <v>98</v>
      </c>
      <c r="BR1211" s="20" t="s">
        <v>7774</v>
      </c>
    </row>
    <row r="1212" spans="1:70" s="133" customFormat="1" ht="105">
      <c r="A1212" s="18">
        <v>1210</v>
      </c>
      <c r="B1212" s="19">
        <v>5367</v>
      </c>
      <c r="C1212" s="20" t="s">
        <v>7774</v>
      </c>
      <c r="D1212" s="37" t="s">
        <v>106</v>
      </c>
      <c r="E1212" s="37" t="s">
        <v>8152</v>
      </c>
      <c r="F1212" s="38" t="s">
        <v>8153</v>
      </c>
      <c r="G1212" s="38" t="s">
        <v>8154</v>
      </c>
      <c r="H1212" s="37" t="s">
        <v>8155</v>
      </c>
      <c r="I1212" s="38"/>
      <c r="J1212" s="37" t="s">
        <v>8152</v>
      </c>
      <c r="K1212" s="39"/>
      <c r="L1212" s="38" t="s">
        <v>8156</v>
      </c>
      <c r="M1212" s="43">
        <v>45677</v>
      </c>
      <c r="N1212" s="43" t="s">
        <v>86</v>
      </c>
      <c r="O1212" s="38"/>
      <c r="P1212" s="38"/>
      <c r="Q1212" s="38"/>
      <c r="R1212" s="38"/>
      <c r="S1212" s="38" t="s">
        <v>88</v>
      </c>
      <c r="T1212" s="18" t="s">
        <v>4737</v>
      </c>
      <c r="U1212" s="38" t="s">
        <v>314</v>
      </c>
      <c r="V1212" s="38"/>
      <c r="W1212" s="38" t="s">
        <v>340</v>
      </c>
      <c r="X1212" s="42">
        <v>1605</v>
      </c>
      <c r="Y1212" s="42">
        <v>6</v>
      </c>
      <c r="Z1212" s="42">
        <v>3866.6666666666665</v>
      </c>
      <c r="AA1212" s="38"/>
      <c r="AB1212" s="37">
        <v>536960</v>
      </c>
      <c r="AC1212" s="38" t="s">
        <v>8148</v>
      </c>
      <c r="AD1212" s="38"/>
      <c r="AE1212" s="38"/>
      <c r="AF1212" s="38"/>
      <c r="AG1212" s="38"/>
      <c r="AH1212" s="38"/>
      <c r="AI1212" s="38"/>
      <c r="AJ1212" s="38"/>
      <c r="AK1212" s="38"/>
      <c r="AL1212" s="38"/>
      <c r="AM1212" s="38"/>
      <c r="AN1212" s="38"/>
      <c r="AO1212" s="38"/>
      <c r="AP1212" s="38"/>
      <c r="AQ1212" s="38"/>
      <c r="AR1212" s="38"/>
      <c r="AS1212" s="38"/>
      <c r="AT1212" s="38"/>
      <c r="AU1212" s="38"/>
      <c r="AV1212" s="38"/>
      <c r="AW1212" s="38"/>
      <c r="AX1212" s="38"/>
      <c r="AY1212" s="38"/>
      <c r="AZ1212" s="38"/>
      <c r="BA1212" s="38"/>
      <c r="BB1212" s="37"/>
      <c r="BC1212" s="37" t="s">
        <v>98</v>
      </c>
      <c r="BD1212" s="157">
        <v>0</v>
      </c>
      <c r="BE1212" s="157">
        <v>79145</v>
      </c>
      <c r="BF1212" s="157">
        <v>57000</v>
      </c>
      <c r="BG1212" s="157">
        <f t="shared" si="19"/>
        <v>136145</v>
      </c>
      <c r="BH1212" s="44" t="s">
        <v>100</v>
      </c>
      <c r="BI1212" s="33" t="s">
        <v>222</v>
      </c>
      <c r="BJ1212" s="19" t="s">
        <v>8149</v>
      </c>
      <c r="BK1212" s="19" t="s">
        <v>8150</v>
      </c>
      <c r="BL1212" s="19" t="s">
        <v>8151</v>
      </c>
      <c r="BM1212" s="19" t="s">
        <v>105</v>
      </c>
      <c r="BN1212" s="422"/>
      <c r="BO1212" s="422"/>
      <c r="BP1212" s="33" t="s">
        <v>98</v>
      </c>
      <c r="BQ1212" s="44" t="s">
        <v>98</v>
      </c>
      <c r="BR1212" s="20" t="s">
        <v>7774</v>
      </c>
    </row>
    <row r="1213" spans="1:70" s="133" customFormat="1" ht="135">
      <c r="A1213" s="18">
        <v>1211</v>
      </c>
      <c r="B1213" s="19">
        <v>5367</v>
      </c>
      <c r="C1213" s="20" t="s">
        <v>7774</v>
      </c>
      <c r="D1213" s="344" t="s">
        <v>106</v>
      </c>
      <c r="E1213" s="344" t="s">
        <v>8157</v>
      </c>
      <c r="F1213" s="345" t="s">
        <v>8158</v>
      </c>
      <c r="G1213" s="345" t="s">
        <v>8159</v>
      </c>
      <c r="H1213" s="344" t="s">
        <v>8160</v>
      </c>
      <c r="I1213" s="345" t="s">
        <v>8158</v>
      </c>
      <c r="J1213" s="344" t="s">
        <v>8157</v>
      </c>
      <c r="K1213" s="346"/>
      <c r="L1213" s="345" t="s">
        <v>8161</v>
      </c>
      <c r="M1213" s="370">
        <v>45677</v>
      </c>
      <c r="N1213" s="370" t="s">
        <v>86</v>
      </c>
      <c r="O1213" s="345"/>
      <c r="P1213" s="345" t="s">
        <v>8162</v>
      </c>
      <c r="Q1213" s="345" t="s">
        <v>7425</v>
      </c>
      <c r="R1213" s="345"/>
      <c r="S1213" s="345" t="s">
        <v>88</v>
      </c>
      <c r="T1213" s="18" t="s">
        <v>7780</v>
      </c>
      <c r="U1213" s="345" t="s">
        <v>314</v>
      </c>
      <c r="V1213" s="345" t="s">
        <v>173</v>
      </c>
      <c r="W1213" s="345" t="s">
        <v>8163</v>
      </c>
      <c r="X1213" s="42">
        <v>3000</v>
      </c>
      <c r="Y1213" s="42">
        <v>3</v>
      </c>
      <c r="Z1213" s="42">
        <v>633.33333333333337</v>
      </c>
      <c r="AA1213" s="345" t="s">
        <v>5627</v>
      </c>
      <c r="AB1213" s="344">
        <v>537000</v>
      </c>
      <c r="AC1213" s="345" t="s">
        <v>8164</v>
      </c>
      <c r="AD1213" s="345" t="s">
        <v>8165</v>
      </c>
      <c r="AE1213" s="345" t="s">
        <v>8166</v>
      </c>
      <c r="AF1213" s="345" t="s">
        <v>6947</v>
      </c>
      <c r="AG1213" s="345" t="s">
        <v>6947</v>
      </c>
      <c r="AH1213" s="345" t="s">
        <v>6947</v>
      </c>
      <c r="AI1213" s="345"/>
      <c r="AJ1213" s="345" t="s">
        <v>6947</v>
      </c>
      <c r="AK1213" s="345" t="s">
        <v>6947</v>
      </c>
      <c r="AL1213" s="345" t="s">
        <v>6947</v>
      </c>
      <c r="AM1213" s="345" t="s">
        <v>7807</v>
      </c>
      <c r="AN1213" s="345" t="s">
        <v>7906</v>
      </c>
      <c r="AO1213" s="345" t="s">
        <v>7906</v>
      </c>
      <c r="AP1213" s="345" t="s">
        <v>7906</v>
      </c>
      <c r="AQ1213" s="345" t="s">
        <v>7906</v>
      </c>
      <c r="AR1213" s="345" t="s">
        <v>7906</v>
      </c>
      <c r="AS1213" s="345"/>
      <c r="AT1213" s="345" t="s">
        <v>8167</v>
      </c>
      <c r="AU1213" s="345" t="s">
        <v>8168</v>
      </c>
      <c r="AV1213" s="345" t="s">
        <v>8169</v>
      </c>
      <c r="AW1213" s="345"/>
      <c r="AX1213" s="345"/>
      <c r="AY1213" s="345"/>
      <c r="AZ1213" s="345"/>
      <c r="BA1213" s="345"/>
      <c r="BB1213" s="344"/>
      <c r="BC1213" s="344" t="s">
        <v>98</v>
      </c>
      <c r="BD1213" s="157">
        <v>80000</v>
      </c>
      <c r="BE1213" s="157">
        <v>48000</v>
      </c>
      <c r="BF1213" s="157">
        <v>0</v>
      </c>
      <c r="BG1213" s="157">
        <f t="shared" si="19"/>
        <v>128000</v>
      </c>
      <c r="BH1213" s="44" t="s">
        <v>100</v>
      </c>
      <c r="BI1213" s="33" t="s">
        <v>222</v>
      </c>
      <c r="BJ1213" s="19" t="s">
        <v>8170</v>
      </c>
      <c r="BK1213" s="19" t="s">
        <v>8171</v>
      </c>
      <c r="BL1213" s="19" t="s">
        <v>8151</v>
      </c>
      <c r="BM1213" s="19" t="s">
        <v>105</v>
      </c>
      <c r="BN1213" s="422"/>
      <c r="BO1213" s="422"/>
      <c r="BP1213" s="33" t="s">
        <v>98</v>
      </c>
      <c r="BQ1213" s="44" t="s">
        <v>98</v>
      </c>
      <c r="BR1213" s="20" t="s">
        <v>7774</v>
      </c>
    </row>
    <row r="1214" spans="1:70" s="133" customFormat="1" ht="135">
      <c r="A1214" s="18">
        <v>1212</v>
      </c>
      <c r="B1214" s="19">
        <v>5367</v>
      </c>
      <c r="C1214" s="20" t="s">
        <v>7774</v>
      </c>
      <c r="D1214" s="18" t="s">
        <v>106</v>
      </c>
      <c r="E1214" s="60" t="s">
        <v>8172</v>
      </c>
      <c r="F1214" s="61" t="s">
        <v>8173</v>
      </c>
      <c r="G1214" s="61" t="s">
        <v>8174</v>
      </c>
      <c r="H1214" s="18" t="s">
        <v>8175</v>
      </c>
      <c r="I1214" s="57"/>
      <c r="J1214" s="60" t="s">
        <v>8172</v>
      </c>
      <c r="K1214" s="58"/>
      <c r="L1214" s="61" t="s">
        <v>8176</v>
      </c>
      <c r="M1214" s="59">
        <v>45677</v>
      </c>
      <c r="N1214" s="60" t="s">
        <v>86</v>
      </c>
      <c r="O1214" s="18"/>
      <c r="P1214" s="18"/>
      <c r="Q1214" s="18"/>
      <c r="R1214" s="18"/>
      <c r="S1214" s="57" t="s">
        <v>88</v>
      </c>
      <c r="T1214" s="18" t="s">
        <v>7813</v>
      </c>
      <c r="U1214" s="61" t="s">
        <v>314</v>
      </c>
      <c r="V1214" s="18"/>
      <c r="W1214" s="18" t="s">
        <v>1393</v>
      </c>
      <c r="X1214" s="356">
        <v>2796</v>
      </c>
      <c r="Y1214" s="18">
        <v>1</v>
      </c>
      <c r="Z1214" s="371">
        <v>30360</v>
      </c>
      <c r="AA1214" s="18"/>
      <c r="AB1214" s="18">
        <v>537000</v>
      </c>
      <c r="AC1214" s="18" t="s">
        <v>8164</v>
      </c>
      <c r="AD1214" s="18"/>
      <c r="AE1214" s="18" t="s">
        <v>8177</v>
      </c>
      <c r="AF1214" s="18" t="s">
        <v>8178</v>
      </c>
      <c r="AG1214" s="18"/>
      <c r="AH1214" s="18"/>
      <c r="AI1214" s="18"/>
      <c r="AJ1214" s="18" t="s">
        <v>6810</v>
      </c>
      <c r="AK1214" s="18" t="s">
        <v>8179</v>
      </c>
      <c r="AL1214" s="18" t="s">
        <v>6947</v>
      </c>
      <c r="AM1214" s="18" t="s">
        <v>6947</v>
      </c>
      <c r="AN1214" s="18" t="s">
        <v>6947</v>
      </c>
      <c r="AO1214" s="18" t="s">
        <v>6947</v>
      </c>
      <c r="AP1214" s="18" t="s">
        <v>6947</v>
      </c>
      <c r="AQ1214" s="18" t="s">
        <v>6947</v>
      </c>
      <c r="AR1214" s="18" t="s">
        <v>6947</v>
      </c>
      <c r="AS1214" s="18" t="s">
        <v>2215</v>
      </c>
      <c r="AT1214" s="18" t="s">
        <v>8180</v>
      </c>
      <c r="AU1214" s="18" t="s">
        <v>8181</v>
      </c>
      <c r="AV1214" s="18" t="s">
        <v>8169</v>
      </c>
      <c r="AW1214" s="18" t="s">
        <v>8182</v>
      </c>
      <c r="AX1214" s="18"/>
      <c r="AY1214" s="18"/>
      <c r="AZ1214" s="18"/>
      <c r="BA1214" s="18"/>
      <c r="BB1214" s="18"/>
      <c r="BC1214" s="18" t="s">
        <v>98</v>
      </c>
      <c r="BD1214" s="157">
        <v>3583500</v>
      </c>
      <c r="BE1214" s="157">
        <v>12023290</v>
      </c>
      <c r="BF1214" s="157">
        <v>1480300</v>
      </c>
      <c r="BG1214" s="157">
        <f t="shared" si="19"/>
        <v>17087090</v>
      </c>
      <c r="BH1214" s="44" t="s">
        <v>100</v>
      </c>
      <c r="BI1214" s="33" t="s">
        <v>222</v>
      </c>
      <c r="BJ1214" s="19" t="s">
        <v>8170</v>
      </c>
      <c r="BK1214" s="19" t="s">
        <v>8171</v>
      </c>
      <c r="BL1214" s="19" t="s">
        <v>8151</v>
      </c>
      <c r="BM1214" s="19" t="s">
        <v>98</v>
      </c>
      <c r="BN1214" s="422"/>
      <c r="BO1214" s="422"/>
      <c r="BP1214" s="33" t="s">
        <v>98</v>
      </c>
      <c r="BQ1214" s="44" t="s">
        <v>98</v>
      </c>
      <c r="BR1214" s="20" t="s">
        <v>7774</v>
      </c>
    </row>
    <row r="1215" spans="1:70" s="133" customFormat="1" ht="75">
      <c r="A1215" s="18">
        <v>1213</v>
      </c>
      <c r="B1215" s="19">
        <v>5367</v>
      </c>
      <c r="C1215" s="20" t="s">
        <v>7774</v>
      </c>
      <c r="D1215" s="37" t="s">
        <v>106</v>
      </c>
      <c r="E1215" s="37" t="s">
        <v>8183</v>
      </c>
      <c r="F1215" s="66" t="s">
        <v>8184</v>
      </c>
      <c r="G1215" s="38" t="s">
        <v>8185</v>
      </c>
      <c r="H1215" s="37" t="s">
        <v>8186</v>
      </c>
      <c r="I1215" s="38"/>
      <c r="J1215" s="37" t="s">
        <v>8183</v>
      </c>
      <c r="K1215" s="39"/>
      <c r="L1215" s="38"/>
      <c r="M1215" s="43"/>
      <c r="N1215" s="43"/>
      <c r="O1215" s="38"/>
      <c r="P1215" s="38"/>
      <c r="Q1215" s="38"/>
      <c r="R1215" s="38"/>
      <c r="S1215" s="38" t="s">
        <v>88</v>
      </c>
      <c r="T1215" s="18" t="s">
        <v>7813</v>
      </c>
      <c r="U1215" s="38" t="s">
        <v>314</v>
      </c>
      <c r="V1215" s="38" t="s">
        <v>285</v>
      </c>
      <c r="W1215" s="38" t="s">
        <v>2714</v>
      </c>
      <c r="X1215" s="42">
        <v>2500</v>
      </c>
      <c r="Y1215" s="42">
        <v>6</v>
      </c>
      <c r="Z1215" s="42">
        <v>11333.333333333334</v>
      </c>
      <c r="AA1215" s="38"/>
      <c r="AB1215" s="37">
        <v>537000</v>
      </c>
      <c r="AC1215" s="38" t="s">
        <v>8164</v>
      </c>
      <c r="AD1215" s="38"/>
      <c r="AE1215" s="38"/>
      <c r="AF1215" s="38"/>
      <c r="AG1215" s="38"/>
      <c r="AH1215" s="38"/>
      <c r="AI1215" s="38"/>
      <c r="AJ1215" s="38"/>
      <c r="AK1215" s="38"/>
      <c r="AL1215" s="38"/>
      <c r="AM1215" s="38"/>
      <c r="AN1215" s="38"/>
      <c r="AO1215" s="38"/>
      <c r="AP1215" s="38"/>
      <c r="AQ1215" s="38"/>
      <c r="AR1215" s="38"/>
      <c r="AS1215" s="38"/>
      <c r="AT1215" s="38"/>
      <c r="AU1215" s="38"/>
      <c r="AV1215" s="38"/>
      <c r="AW1215" s="38"/>
      <c r="AX1215" s="38"/>
      <c r="AY1215" s="38"/>
      <c r="AZ1215" s="38"/>
      <c r="BA1215" s="38"/>
      <c r="BB1215" s="37"/>
      <c r="BC1215" s="37" t="s">
        <v>98</v>
      </c>
      <c r="BD1215" s="157">
        <v>528000</v>
      </c>
      <c r="BE1215" s="157">
        <v>0</v>
      </c>
      <c r="BF1215" s="157">
        <v>0</v>
      </c>
      <c r="BG1215" s="157">
        <f t="shared" si="19"/>
        <v>528000</v>
      </c>
      <c r="BH1215" s="145" t="s">
        <v>100</v>
      </c>
      <c r="BI1215" s="33" t="s">
        <v>222</v>
      </c>
      <c r="BJ1215" s="19" t="s">
        <v>8170</v>
      </c>
      <c r="BK1215" s="19" t="s">
        <v>8171</v>
      </c>
      <c r="BL1215" s="19" t="s">
        <v>8151</v>
      </c>
      <c r="BM1215" s="19" t="s">
        <v>105</v>
      </c>
      <c r="BN1215" s="422"/>
      <c r="BO1215" s="422"/>
      <c r="BP1215" s="33" t="s">
        <v>105</v>
      </c>
      <c r="BQ1215" s="145"/>
      <c r="BR1215" s="20" t="s">
        <v>7774</v>
      </c>
    </row>
    <row r="1216" spans="1:70" s="133" customFormat="1" ht="135">
      <c r="A1216" s="18">
        <v>1214</v>
      </c>
      <c r="B1216" s="19">
        <v>5367</v>
      </c>
      <c r="C1216" s="20" t="s">
        <v>7774</v>
      </c>
      <c r="D1216" s="37" t="s">
        <v>106</v>
      </c>
      <c r="E1216" s="37" t="s">
        <v>8187</v>
      </c>
      <c r="F1216" s="66" t="s">
        <v>8188</v>
      </c>
      <c r="G1216" s="38" t="s">
        <v>8189</v>
      </c>
      <c r="H1216" s="37" t="s">
        <v>8190</v>
      </c>
      <c r="I1216" s="38"/>
      <c r="J1216" s="37" t="s">
        <v>8187</v>
      </c>
      <c r="K1216" s="39"/>
      <c r="L1216" s="38"/>
      <c r="M1216" s="43"/>
      <c r="N1216" s="43"/>
      <c r="O1216" s="38"/>
      <c r="P1216" s="38"/>
      <c r="Q1216" s="38"/>
      <c r="R1216" s="38"/>
      <c r="S1216" s="38" t="s">
        <v>88</v>
      </c>
      <c r="T1216" s="18" t="s">
        <v>7813</v>
      </c>
      <c r="U1216" s="38" t="s">
        <v>314</v>
      </c>
      <c r="V1216" s="38" t="s">
        <v>173</v>
      </c>
      <c r="W1216" s="38" t="s">
        <v>7805</v>
      </c>
      <c r="X1216" s="42">
        <v>300</v>
      </c>
      <c r="Y1216" s="42">
        <v>1</v>
      </c>
      <c r="Z1216" s="42">
        <v>1266.6666666666667</v>
      </c>
      <c r="AA1216" s="38"/>
      <c r="AB1216" s="37">
        <v>537000</v>
      </c>
      <c r="AC1216" s="38" t="s">
        <v>8164</v>
      </c>
      <c r="AD1216" s="38"/>
      <c r="AE1216" s="38"/>
      <c r="AF1216" s="38"/>
      <c r="AG1216" s="38"/>
      <c r="AH1216" s="38"/>
      <c r="AI1216" s="38"/>
      <c r="AJ1216" s="38"/>
      <c r="AK1216" s="38"/>
      <c r="AL1216" s="38"/>
      <c r="AM1216" s="38"/>
      <c r="AN1216" s="38"/>
      <c r="AO1216" s="38"/>
      <c r="AP1216" s="38"/>
      <c r="AQ1216" s="38"/>
      <c r="AR1216" s="38"/>
      <c r="AS1216" s="38"/>
      <c r="AT1216" s="38"/>
      <c r="AU1216" s="38"/>
      <c r="AV1216" s="38"/>
      <c r="AW1216" s="38"/>
      <c r="AX1216" s="38"/>
      <c r="AY1216" s="38"/>
      <c r="AZ1216" s="38"/>
      <c r="BA1216" s="38"/>
      <c r="BB1216" s="37"/>
      <c r="BC1216" s="37" t="s">
        <v>98</v>
      </c>
      <c r="BD1216" s="157">
        <v>71000</v>
      </c>
      <c r="BE1216" s="157">
        <v>21000</v>
      </c>
      <c r="BF1216" s="157">
        <v>0</v>
      </c>
      <c r="BG1216" s="157">
        <f t="shared" ref="BG1216:BG1279" si="20">SUM(BD1216:BF1216)</f>
        <v>92000</v>
      </c>
      <c r="BH1216" s="33" t="s">
        <v>100</v>
      </c>
      <c r="BI1216" s="33" t="s">
        <v>222</v>
      </c>
      <c r="BJ1216" s="19" t="s">
        <v>8170</v>
      </c>
      <c r="BK1216" s="19" t="s">
        <v>8171</v>
      </c>
      <c r="BL1216" s="19" t="s">
        <v>8151</v>
      </c>
      <c r="BM1216" s="19" t="s">
        <v>98</v>
      </c>
      <c r="BN1216" s="422"/>
      <c r="BO1216" s="422"/>
      <c r="BP1216" s="33" t="s">
        <v>105</v>
      </c>
      <c r="BQ1216" s="33" t="s">
        <v>8191</v>
      </c>
      <c r="BR1216" s="20" t="s">
        <v>7774</v>
      </c>
    </row>
    <row r="1217" spans="1:70" s="133" customFormat="1" ht="60">
      <c r="A1217" s="18">
        <v>1215</v>
      </c>
      <c r="B1217" s="19">
        <v>5367</v>
      </c>
      <c r="C1217" s="20" t="s">
        <v>7774</v>
      </c>
      <c r="D1217" s="67" t="s">
        <v>235</v>
      </c>
      <c r="E1217" s="98" t="s">
        <v>8192</v>
      </c>
      <c r="F1217" s="148" t="s">
        <v>8193</v>
      </c>
      <c r="G1217" s="70" t="s">
        <v>8194</v>
      </c>
      <c r="H1217" s="71" t="s">
        <v>8195</v>
      </c>
      <c r="I1217" s="98"/>
      <c r="J1217" s="98" t="s">
        <v>8192</v>
      </c>
      <c r="K1217" s="67"/>
      <c r="L1217" s="70" t="s">
        <v>8196</v>
      </c>
      <c r="M1217" s="73">
        <v>45677</v>
      </c>
      <c r="N1217" s="73" t="s">
        <v>105</v>
      </c>
      <c r="O1217" s="98"/>
      <c r="P1217" s="98"/>
      <c r="Q1217" s="98"/>
      <c r="R1217" s="98"/>
      <c r="S1217" s="67" t="s">
        <v>88</v>
      </c>
      <c r="T1217" s="74" t="s">
        <v>7864</v>
      </c>
      <c r="U1217" s="70">
        <v>0</v>
      </c>
      <c r="V1217" s="70" t="s">
        <v>105</v>
      </c>
      <c r="W1217" s="70" t="s">
        <v>6472</v>
      </c>
      <c r="X1217" s="149"/>
      <c r="Y1217" s="92"/>
      <c r="Z1217" s="76"/>
      <c r="AA1217" s="98"/>
      <c r="AB1217" s="67">
        <v>537000</v>
      </c>
      <c r="AC1217" s="70" t="s">
        <v>8164</v>
      </c>
      <c r="AD1217" s="70"/>
      <c r="AE1217" s="98"/>
      <c r="AF1217" s="98"/>
      <c r="AG1217" s="98"/>
      <c r="AH1217" s="98"/>
      <c r="AI1217" s="98"/>
      <c r="AJ1217" s="92"/>
      <c r="AK1217" s="98"/>
      <c r="AL1217" s="98"/>
      <c r="AM1217" s="98"/>
      <c r="AN1217" s="98"/>
      <c r="AO1217" s="98"/>
      <c r="AP1217" s="98"/>
      <c r="AQ1217" s="98"/>
      <c r="AR1217" s="98"/>
      <c r="AS1217" s="151"/>
      <c r="AT1217" s="98"/>
      <c r="AU1217" s="98"/>
      <c r="AV1217" s="98"/>
      <c r="AW1217" s="98"/>
      <c r="AX1217" s="98"/>
      <c r="AY1217" s="98"/>
      <c r="AZ1217" s="98"/>
      <c r="BA1217" s="98"/>
      <c r="BB1217" s="98"/>
      <c r="BC1217" s="92"/>
      <c r="BD1217" s="157">
        <v>704000</v>
      </c>
      <c r="BE1217" s="157">
        <v>448545</v>
      </c>
      <c r="BF1217" s="157">
        <v>297200</v>
      </c>
      <c r="BG1217" s="157">
        <f t="shared" si="20"/>
        <v>1449745</v>
      </c>
      <c r="BH1217" s="145" t="s">
        <v>105</v>
      </c>
      <c r="BI1217" s="33" t="s">
        <v>242</v>
      </c>
      <c r="BJ1217" s="19" t="s">
        <v>8170</v>
      </c>
      <c r="BK1217" s="19" t="s">
        <v>8171</v>
      </c>
      <c r="BL1217" s="19" t="s">
        <v>8151</v>
      </c>
      <c r="BM1217" s="19" t="s">
        <v>105</v>
      </c>
      <c r="BN1217" s="422"/>
      <c r="BO1217" s="422"/>
      <c r="BP1217" s="33" t="s">
        <v>98</v>
      </c>
      <c r="BQ1217" s="145" t="s">
        <v>229</v>
      </c>
      <c r="BR1217" s="20" t="s">
        <v>7774</v>
      </c>
    </row>
    <row r="1218" spans="1:70" s="133" customFormat="1" ht="60">
      <c r="A1218" s="18">
        <v>1216</v>
      </c>
      <c r="B1218" s="19">
        <v>5367</v>
      </c>
      <c r="C1218" s="20" t="s">
        <v>7774</v>
      </c>
      <c r="D1218" s="78" t="s">
        <v>235</v>
      </c>
      <c r="E1218" s="72" t="s">
        <v>8197</v>
      </c>
      <c r="F1218" s="69" t="s">
        <v>8198</v>
      </c>
      <c r="G1218" s="79" t="s">
        <v>8199</v>
      </c>
      <c r="H1218" s="79" t="s">
        <v>8200</v>
      </c>
      <c r="I1218" s="79"/>
      <c r="J1218" s="79" t="s">
        <v>8197</v>
      </c>
      <c r="K1218" s="79"/>
      <c r="L1218" s="79" t="s">
        <v>8201</v>
      </c>
      <c r="M1218" s="80">
        <v>44821</v>
      </c>
      <c r="N1218" s="80" t="s">
        <v>105</v>
      </c>
      <c r="O1218" s="79"/>
      <c r="P1218" s="79"/>
      <c r="Q1218" s="79"/>
      <c r="R1218" s="79"/>
      <c r="S1218" s="78" t="s">
        <v>259</v>
      </c>
      <c r="T1218" s="78" t="s">
        <v>8202</v>
      </c>
      <c r="U1218" s="79" t="s">
        <v>105</v>
      </c>
      <c r="V1218" s="79" t="s">
        <v>105</v>
      </c>
      <c r="W1218" s="79" t="s">
        <v>105</v>
      </c>
      <c r="X1218" s="79"/>
      <c r="Y1218" s="79"/>
      <c r="Z1218" s="79"/>
      <c r="AA1218" s="79"/>
      <c r="AB1218" s="78">
        <v>537000</v>
      </c>
      <c r="AC1218" s="79" t="s">
        <v>8164</v>
      </c>
      <c r="AD1218" s="79"/>
      <c r="AE1218" s="79"/>
      <c r="AF1218" s="79"/>
      <c r="AG1218" s="79"/>
      <c r="AH1218" s="79"/>
      <c r="AI1218" s="79"/>
      <c r="AJ1218" s="79"/>
      <c r="AK1218" s="79"/>
      <c r="AL1218" s="79"/>
      <c r="AM1218" s="79"/>
      <c r="AN1218" s="79"/>
      <c r="AO1218" s="79"/>
      <c r="AP1218" s="79"/>
      <c r="AQ1218" s="79"/>
      <c r="AR1218" s="79"/>
      <c r="AS1218" s="79"/>
      <c r="AT1218" s="79"/>
      <c r="AU1218" s="79"/>
      <c r="AV1218" s="79"/>
      <c r="AW1218" s="79"/>
      <c r="AX1218" s="79"/>
      <c r="AY1218" s="79"/>
      <c r="AZ1218" s="79"/>
      <c r="BA1218" s="79"/>
      <c r="BB1218" s="79"/>
      <c r="BC1218" s="78"/>
      <c r="BD1218" s="157">
        <v>40000</v>
      </c>
      <c r="BE1218" s="157">
        <v>79545</v>
      </c>
      <c r="BF1218" s="157">
        <v>0</v>
      </c>
      <c r="BG1218" s="157">
        <f t="shared" si="20"/>
        <v>119545</v>
      </c>
      <c r="BH1218" s="145" t="s">
        <v>105</v>
      </c>
      <c r="BI1218" s="33" t="s">
        <v>242</v>
      </c>
      <c r="BJ1218" s="19" t="s">
        <v>8170</v>
      </c>
      <c r="BK1218" s="19" t="s">
        <v>8171</v>
      </c>
      <c r="BL1218" s="19" t="s">
        <v>8151</v>
      </c>
      <c r="BM1218" s="19" t="s">
        <v>105</v>
      </c>
      <c r="BN1218" s="422"/>
      <c r="BO1218" s="422"/>
      <c r="BP1218" s="33" t="s">
        <v>98</v>
      </c>
      <c r="BQ1218" s="145" t="s">
        <v>229</v>
      </c>
      <c r="BR1218" s="20" t="s">
        <v>7774</v>
      </c>
    </row>
    <row r="1219" spans="1:70" s="133" customFormat="1" ht="60">
      <c r="A1219" s="18">
        <v>1217</v>
      </c>
      <c r="B1219" s="19">
        <v>5367</v>
      </c>
      <c r="C1219" s="20" t="s">
        <v>7774</v>
      </c>
      <c r="D1219" s="78" t="s">
        <v>235</v>
      </c>
      <c r="E1219" s="72" t="s">
        <v>8203</v>
      </c>
      <c r="F1219" s="69" t="s">
        <v>8204</v>
      </c>
      <c r="G1219" s="79" t="s">
        <v>8205</v>
      </c>
      <c r="H1219" s="79" t="s">
        <v>8206</v>
      </c>
      <c r="I1219" s="79"/>
      <c r="J1219" s="79" t="s">
        <v>8203</v>
      </c>
      <c r="K1219" s="79"/>
      <c r="L1219" s="79" t="s">
        <v>8207</v>
      </c>
      <c r="M1219" s="80">
        <v>45924</v>
      </c>
      <c r="N1219" s="80" t="s">
        <v>105</v>
      </c>
      <c r="O1219" s="79"/>
      <c r="P1219" s="79"/>
      <c r="Q1219" s="79"/>
      <c r="R1219" s="79"/>
      <c r="S1219" s="78" t="s">
        <v>259</v>
      </c>
      <c r="T1219" s="78" t="s">
        <v>8202</v>
      </c>
      <c r="U1219" s="79" t="s">
        <v>105</v>
      </c>
      <c r="V1219" s="79" t="s">
        <v>105</v>
      </c>
      <c r="W1219" s="79" t="s">
        <v>105</v>
      </c>
      <c r="X1219" s="79"/>
      <c r="Y1219" s="79"/>
      <c r="Z1219" s="79"/>
      <c r="AA1219" s="79"/>
      <c r="AB1219" s="78">
        <v>537000</v>
      </c>
      <c r="AC1219" s="79" t="s">
        <v>8164</v>
      </c>
      <c r="AD1219" s="79"/>
      <c r="AE1219" s="79"/>
      <c r="AF1219" s="79"/>
      <c r="AG1219" s="79"/>
      <c r="AH1219" s="79"/>
      <c r="AI1219" s="79"/>
      <c r="AJ1219" s="79"/>
      <c r="AK1219" s="79"/>
      <c r="AL1219" s="79"/>
      <c r="AM1219" s="79"/>
      <c r="AN1219" s="79"/>
      <c r="AO1219" s="79"/>
      <c r="AP1219" s="79"/>
      <c r="AQ1219" s="79"/>
      <c r="AR1219" s="79"/>
      <c r="AS1219" s="79"/>
      <c r="AT1219" s="79"/>
      <c r="AU1219" s="79"/>
      <c r="AV1219" s="79"/>
      <c r="AW1219" s="79"/>
      <c r="AX1219" s="79"/>
      <c r="AY1219" s="79"/>
      <c r="AZ1219" s="79"/>
      <c r="BA1219" s="79"/>
      <c r="BB1219" s="79"/>
      <c r="BC1219" s="78"/>
      <c r="BD1219" s="157">
        <v>260545</v>
      </c>
      <c r="BE1219" s="157">
        <v>82500</v>
      </c>
      <c r="BF1219" s="157">
        <v>0</v>
      </c>
      <c r="BG1219" s="157">
        <f t="shared" si="20"/>
        <v>343045</v>
      </c>
      <c r="BH1219" s="145" t="s">
        <v>105</v>
      </c>
      <c r="BI1219" s="33" t="s">
        <v>242</v>
      </c>
      <c r="BJ1219" s="19" t="s">
        <v>8170</v>
      </c>
      <c r="BK1219" s="19" t="s">
        <v>8171</v>
      </c>
      <c r="BL1219" s="19" t="s">
        <v>8151</v>
      </c>
      <c r="BM1219" s="19" t="s">
        <v>105</v>
      </c>
      <c r="BN1219" s="422"/>
      <c r="BO1219" s="422"/>
      <c r="BP1219" s="33" t="s">
        <v>98</v>
      </c>
      <c r="BQ1219" s="145" t="s">
        <v>229</v>
      </c>
      <c r="BR1219" s="20" t="s">
        <v>7774</v>
      </c>
    </row>
    <row r="1220" spans="1:70" s="133" customFormat="1" ht="330">
      <c r="A1220" s="18">
        <v>1218</v>
      </c>
      <c r="B1220" s="19">
        <v>5367</v>
      </c>
      <c r="C1220" s="20" t="s">
        <v>7774</v>
      </c>
      <c r="D1220" s="88" t="s">
        <v>235</v>
      </c>
      <c r="E1220" s="89" t="s">
        <v>8208</v>
      </c>
      <c r="F1220" s="90" t="s">
        <v>8209</v>
      </c>
      <c r="G1220" s="38" t="s">
        <v>8210</v>
      </c>
      <c r="H1220" s="38" t="s">
        <v>8211</v>
      </c>
      <c r="I1220" s="38"/>
      <c r="J1220" s="91" t="s">
        <v>8208</v>
      </c>
      <c r="K1220" s="67"/>
      <c r="L1220" s="87" t="s">
        <v>8212</v>
      </c>
      <c r="M1220" s="73">
        <v>46049</v>
      </c>
      <c r="N1220" s="73" t="s">
        <v>105</v>
      </c>
      <c r="O1220" s="92"/>
      <c r="P1220" s="93"/>
      <c r="Q1220" s="93"/>
      <c r="R1220" s="93"/>
      <c r="S1220" s="67" t="s">
        <v>88</v>
      </c>
      <c r="T1220" s="74" t="s">
        <v>8202</v>
      </c>
      <c r="U1220" s="87" t="s">
        <v>8213</v>
      </c>
      <c r="V1220" s="94" t="s">
        <v>105</v>
      </c>
      <c r="W1220" s="95"/>
      <c r="X1220" s="96">
        <v>3400</v>
      </c>
      <c r="Y1220" s="96">
        <v>19</v>
      </c>
      <c r="Z1220" s="335">
        <v>34000</v>
      </c>
      <c r="AA1220" s="335"/>
      <c r="AB1220" s="67">
        <v>537000</v>
      </c>
      <c r="AC1220" s="67" t="s">
        <v>8164</v>
      </c>
      <c r="AD1220" s="87" t="s">
        <v>8214</v>
      </c>
      <c r="AE1220" s="98"/>
      <c r="AF1220" s="93"/>
      <c r="AG1220" s="93"/>
      <c r="AH1220" s="93"/>
      <c r="AI1220" s="93"/>
      <c r="AJ1220" s="93"/>
      <c r="AK1220" s="93"/>
      <c r="AL1220" s="93"/>
      <c r="AM1220" s="93"/>
      <c r="AN1220" s="93"/>
      <c r="AO1220" s="93"/>
      <c r="AP1220" s="93"/>
      <c r="AQ1220" s="93"/>
      <c r="AR1220" s="93"/>
      <c r="AS1220" s="93"/>
      <c r="AT1220" s="93"/>
      <c r="AU1220" s="93"/>
      <c r="AV1220" s="93"/>
      <c r="AW1220" s="93"/>
      <c r="AX1220" s="93"/>
      <c r="AY1220" s="93"/>
      <c r="AZ1220" s="93"/>
      <c r="BA1220" s="93"/>
      <c r="BB1220" s="93"/>
      <c r="BC1220" s="99"/>
      <c r="BD1220" s="157">
        <v>0</v>
      </c>
      <c r="BE1220" s="157">
        <v>34000</v>
      </c>
      <c r="BF1220" s="157">
        <v>365900</v>
      </c>
      <c r="BG1220" s="157">
        <f t="shared" si="20"/>
        <v>399900</v>
      </c>
      <c r="BH1220" s="145" t="s">
        <v>105</v>
      </c>
      <c r="BI1220" s="33" t="s">
        <v>242</v>
      </c>
      <c r="BJ1220" s="19" t="s">
        <v>8170</v>
      </c>
      <c r="BK1220" s="19" t="s">
        <v>8171</v>
      </c>
      <c r="BL1220" s="19" t="s">
        <v>8151</v>
      </c>
      <c r="BM1220" s="19" t="s">
        <v>105</v>
      </c>
      <c r="BN1220" s="422"/>
      <c r="BO1220" s="422"/>
      <c r="BP1220" s="33" t="s">
        <v>98</v>
      </c>
      <c r="BQ1220" s="145"/>
      <c r="BR1220" s="20" t="s">
        <v>7774</v>
      </c>
    </row>
    <row r="1221" spans="1:70" s="133" customFormat="1" ht="60">
      <c r="A1221" s="18">
        <v>1219</v>
      </c>
      <c r="B1221" s="111">
        <v>5367</v>
      </c>
      <c r="C1221" s="112" t="s">
        <v>8215</v>
      </c>
      <c r="D1221" s="111" t="s">
        <v>235</v>
      </c>
      <c r="E1221" s="111" t="s">
        <v>8216</v>
      </c>
      <c r="F1221" s="113" t="s">
        <v>8217</v>
      </c>
      <c r="G1221" s="113" t="s">
        <v>8218</v>
      </c>
      <c r="H1221" s="114" t="s">
        <v>105</v>
      </c>
      <c r="I1221" s="113"/>
      <c r="J1221" s="111" t="s">
        <v>8216</v>
      </c>
      <c r="K1221" s="115"/>
      <c r="L1221" s="113" t="s">
        <v>8219</v>
      </c>
      <c r="M1221" s="116">
        <v>46059</v>
      </c>
      <c r="N1221" s="117"/>
      <c r="O1221" s="118"/>
      <c r="P1221" s="118"/>
      <c r="Q1221" s="118"/>
      <c r="R1221" s="118"/>
      <c r="S1221" s="67" t="s">
        <v>88</v>
      </c>
      <c r="T1221" s="111" t="s">
        <v>8202</v>
      </c>
      <c r="U1221" s="118"/>
      <c r="V1221" s="118"/>
      <c r="W1221" s="118"/>
      <c r="X1221" s="119"/>
      <c r="Y1221" s="119"/>
      <c r="Z1221" s="120"/>
      <c r="AA1221" s="118"/>
      <c r="AB1221" s="111" t="s">
        <v>8170</v>
      </c>
      <c r="AC1221" s="118"/>
      <c r="AD1221" s="118"/>
      <c r="AE1221" s="118"/>
      <c r="AF1221" s="118"/>
      <c r="AG1221" s="118"/>
      <c r="AH1221" s="118"/>
      <c r="AI1221" s="118"/>
      <c r="AJ1221" s="118"/>
      <c r="AK1221" s="118"/>
      <c r="AL1221" s="118"/>
      <c r="AM1221" s="118"/>
      <c r="AN1221" s="118"/>
      <c r="AO1221" s="118"/>
      <c r="AP1221" s="118"/>
      <c r="AQ1221" s="118"/>
      <c r="AR1221" s="118"/>
      <c r="AS1221" s="118"/>
      <c r="AT1221" s="118"/>
      <c r="AU1221" s="118"/>
      <c r="AV1221" s="118"/>
      <c r="AW1221" s="118"/>
      <c r="AX1221" s="118"/>
      <c r="AY1221" s="118"/>
      <c r="AZ1221" s="118"/>
      <c r="BA1221" s="118"/>
      <c r="BB1221" s="118"/>
      <c r="BC1221" s="121"/>
      <c r="BD1221" s="157">
        <v>0</v>
      </c>
      <c r="BE1221" s="157">
        <v>0</v>
      </c>
      <c r="BF1221" s="157">
        <v>0</v>
      </c>
      <c r="BG1221" s="157">
        <f t="shared" si="20"/>
        <v>0</v>
      </c>
      <c r="BH1221" s="33"/>
      <c r="BI1221" s="33" t="s">
        <v>242</v>
      </c>
      <c r="BJ1221" s="19" t="s">
        <v>8170</v>
      </c>
      <c r="BK1221" s="19" t="s">
        <v>8171</v>
      </c>
      <c r="BL1221" s="19" t="s">
        <v>8151</v>
      </c>
      <c r="BM1221" s="19" t="s">
        <v>105</v>
      </c>
      <c r="BN1221" s="422"/>
      <c r="BO1221" s="422"/>
      <c r="BP1221" s="33"/>
      <c r="BQ1221" s="33"/>
      <c r="BR1221" s="112" t="s">
        <v>8215</v>
      </c>
    </row>
    <row r="1222" spans="1:70" s="133" customFormat="1" ht="75">
      <c r="A1222" s="18">
        <v>1220</v>
      </c>
      <c r="B1222" s="19">
        <v>5367</v>
      </c>
      <c r="C1222" s="20" t="s">
        <v>7774</v>
      </c>
      <c r="D1222" s="67" t="s">
        <v>235</v>
      </c>
      <c r="E1222" s="79" t="s">
        <v>8220</v>
      </c>
      <c r="F1222" s="81" t="s">
        <v>8221</v>
      </c>
      <c r="G1222" s="70" t="s">
        <v>8222</v>
      </c>
      <c r="H1222" s="82" t="s">
        <v>8223</v>
      </c>
      <c r="I1222" s="79"/>
      <c r="J1222" s="79" t="s">
        <v>8220</v>
      </c>
      <c r="K1222" s="67" t="s">
        <v>105</v>
      </c>
      <c r="L1222" s="79" t="s">
        <v>8224</v>
      </c>
      <c r="M1222" s="83">
        <v>45999</v>
      </c>
      <c r="N1222" s="79"/>
      <c r="O1222" s="79"/>
      <c r="P1222" s="79"/>
      <c r="Q1222" s="79"/>
      <c r="R1222" s="79"/>
      <c r="S1222" s="67" t="s">
        <v>88</v>
      </c>
      <c r="T1222" s="74"/>
      <c r="U1222" s="84" t="s">
        <v>8213</v>
      </c>
      <c r="V1222" s="70">
        <v>0</v>
      </c>
      <c r="W1222" s="84"/>
      <c r="X1222" s="85">
        <v>39190</v>
      </c>
      <c r="Y1222" s="86">
        <v>74</v>
      </c>
      <c r="Z1222" s="86">
        <v>1214454</v>
      </c>
      <c r="AA1222" s="79"/>
      <c r="AB1222" s="67">
        <v>537000</v>
      </c>
      <c r="AC1222" s="67" t="s">
        <v>8164</v>
      </c>
      <c r="AD1222" s="87">
        <v>0</v>
      </c>
      <c r="AE1222" s="68"/>
      <c r="AF1222" s="84"/>
      <c r="AG1222" s="79"/>
      <c r="AH1222" s="79"/>
      <c r="AI1222" s="79"/>
      <c r="AJ1222" s="79"/>
      <c r="AK1222" s="79"/>
      <c r="AL1222" s="79"/>
      <c r="AM1222" s="79"/>
      <c r="AN1222" s="79"/>
      <c r="AO1222" s="79"/>
      <c r="AP1222" s="79"/>
      <c r="AQ1222" s="79"/>
      <c r="AR1222" s="79"/>
      <c r="AS1222" s="79"/>
      <c r="AT1222" s="79"/>
      <c r="AU1222" s="79"/>
      <c r="AV1222" s="79"/>
      <c r="AW1222" s="79"/>
      <c r="AX1222" s="79"/>
      <c r="AY1222" s="79"/>
      <c r="AZ1222" s="79"/>
      <c r="BA1222" s="79"/>
      <c r="BB1222" s="79"/>
      <c r="BC1222" s="78"/>
      <c r="BD1222" s="157">
        <v>2035159</v>
      </c>
      <c r="BE1222" s="157">
        <v>797842</v>
      </c>
      <c r="BF1222" s="157">
        <v>58545</v>
      </c>
      <c r="BG1222" s="157">
        <f t="shared" si="20"/>
        <v>2891546</v>
      </c>
      <c r="BH1222" s="145" t="s">
        <v>105</v>
      </c>
      <c r="BI1222" s="33" t="s">
        <v>242</v>
      </c>
      <c r="BJ1222" s="19" t="s">
        <v>8225</v>
      </c>
      <c r="BK1222" s="19" t="s">
        <v>8226</v>
      </c>
      <c r="BL1222" s="19" t="s">
        <v>8151</v>
      </c>
      <c r="BM1222" s="19" t="s">
        <v>105</v>
      </c>
      <c r="BN1222" s="422"/>
      <c r="BO1222" s="422"/>
      <c r="BP1222" s="33" t="s">
        <v>98</v>
      </c>
      <c r="BQ1222" s="145" t="s">
        <v>229</v>
      </c>
      <c r="BR1222" s="20" t="s">
        <v>7774</v>
      </c>
    </row>
    <row r="1223" spans="1:70" s="133" customFormat="1" ht="150">
      <c r="A1223" s="18">
        <v>1221</v>
      </c>
      <c r="B1223" s="19">
        <v>5367</v>
      </c>
      <c r="C1223" s="20" t="s">
        <v>7774</v>
      </c>
      <c r="D1223" s="19" t="s">
        <v>77</v>
      </c>
      <c r="E1223" s="20" t="s">
        <v>8227</v>
      </c>
      <c r="F1223" s="27" t="s">
        <v>8228</v>
      </c>
      <c r="G1223" s="27" t="s">
        <v>8229</v>
      </c>
      <c r="H1223" s="24" t="s">
        <v>8230</v>
      </c>
      <c r="I1223" s="21" t="s">
        <v>8231</v>
      </c>
      <c r="J1223" s="20" t="s">
        <v>8227</v>
      </c>
      <c r="K1223" s="23" t="s">
        <v>8232</v>
      </c>
      <c r="L1223" s="27" t="s">
        <v>8233</v>
      </c>
      <c r="M1223" s="130">
        <v>45444</v>
      </c>
      <c r="N1223" s="130" t="s">
        <v>86</v>
      </c>
      <c r="O1223" s="19"/>
      <c r="P1223" s="19"/>
      <c r="Q1223" s="19"/>
      <c r="R1223" s="19"/>
      <c r="S1223" s="21" t="s">
        <v>88</v>
      </c>
      <c r="T1223" s="18" t="s">
        <v>7790</v>
      </c>
      <c r="U1223" s="27" t="s">
        <v>90</v>
      </c>
      <c r="V1223" s="19"/>
      <c r="W1223" s="19" t="s">
        <v>1589</v>
      </c>
      <c r="X1223" s="359">
        <v>78823</v>
      </c>
      <c r="Y1223" s="19">
        <v>2</v>
      </c>
      <c r="Z1223" s="369">
        <v>115076.66666666667</v>
      </c>
      <c r="AA1223" s="19"/>
      <c r="AB1223" s="19">
        <v>536990</v>
      </c>
      <c r="AC1223" s="19" t="s">
        <v>8134</v>
      </c>
      <c r="AD1223" s="19"/>
      <c r="AE1223" s="21" t="s">
        <v>193</v>
      </c>
      <c r="AF1223" s="19"/>
      <c r="AG1223" s="19"/>
      <c r="AH1223" s="19"/>
      <c r="AI1223" s="19"/>
      <c r="AJ1223" s="19" t="s">
        <v>6810</v>
      </c>
      <c r="AK1223" s="19" t="s">
        <v>8001</v>
      </c>
      <c r="AL1223" s="19"/>
      <c r="AM1223" s="19" t="s">
        <v>8234</v>
      </c>
      <c r="AN1223" s="19" t="s">
        <v>8235</v>
      </c>
      <c r="AO1223" s="19" t="s">
        <v>5632</v>
      </c>
      <c r="AP1223" s="19"/>
      <c r="AQ1223" s="19" t="s">
        <v>121</v>
      </c>
      <c r="AR1223" s="19"/>
      <c r="AS1223" s="19"/>
      <c r="AT1223" s="19"/>
      <c r="AU1223" s="19"/>
      <c r="AV1223" s="19"/>
      <c r="AW1223" s="19"/>
      <c r="AX1223" s="19"/>
      <c r="AY1223" s="19"/>
      <c r="AZ1223" s="19"/>
      <c r="BA1223" s="19"/>
      <c r="BB1223" s="19"/>
      <c r="BC1223" s="19" t="s">
        <v>98</v>
      </c>
      <c r="BD1223" s="157">
        <v>2280500</v>
      </c>
      <c r="BE1223" s="157">
        <v>2461100</v>
      </c>
      <c r="BF1223" s="157">
        <v>80300</v>
      </c>
      <c r="BG1223" s="157">
        <f t="shared" si="20"/>
        <v>4821900</v>
      </c>
      <c r="BH1223" s="33" t="s">
        <v>100</v>
      </c>
      <c r="BI1223" s="33" t="s">
        <v>222</v>
      </c>
      <c r="BJ1223" s="19" t="s">
        <v>8225</v>
      </c>
      <c r="BK1223" s="19" t="s">
        <v>8226</v>
      </c>
      <c r="BL1223" s="19" t="s">
        <v>8151</v>
      </c>
      <c r="BM1223" s="19" t="s">
        <v>105</v>
      </c>
      <c r="BN1223" s="422"/>
      <c r="BO1223" s="422"/>
      <c r="BP1223" s="33" t="s">
        <v>98</v>
      </c>
      <c r="BQ1223" s="33" t="s">
        <v>98</v>
      </c>
      <c r="BR1223" s="20" t="s">
        <v>7774</v>
      </c>
    </row>
    <row r="1224" spans="1:70" s="133" customFormat="1" ht="90">
      <c r="A1224" s="18">
        <v>1222</v>
      </c>
      <c r="B1224" s="19">
        <v>5367</v>
      </c>
      <c r="C1224" s="20" t="s">
        <v>7774</v>
      </c>
      <c r="D1224" s="19" t="s">
        <v>106</v>
      </c>
      <c r="E1224" s="20" t="s">
        <v>8236</v>
      </c>
      <c r="F1224" s="27" t="s">
        <v>8237</v>
      </c>
      <c r="G1224" s="27" t="s">
        <v>8238</v>
      </c>
      <c r="H1224" s="19" t="s">
        <v>8239</v>
      </c>
      <c r="I1224" s="21" t="s">
        <v>8237</v>
      </c>
      <c r="J1224" s="20" t="s">
        <v>8236</v>
      </c>
      <c r="K1224" s="129"/>
      <c r="L1224" s="27" t="s">
        <v>8240</v>
      </c>
      <c r="M1224" s="130">
        <v>45736</v>
      </c>
      <c r="N1224" s="130" t="s">
        <v>86</v>
      </c>
      <c r="O1224" s="19"/>
      <c r="P1224" s="19"/>
      <c r="Q1224" s="19"/>
      <c r="R1224" s="19"/>
      <c r="S1224" s="21" t="s">
        <v>88</v>
      </c>
      <c r="T1224" s="18" t="s">
        <v>7864</v>
      </c>
      <c r="U1224" s="27" t="s">
        <v>314</v>
      </c>
      <c r="V1224" s="19" t="s">
        <v>173</v>
      </c>
      <c r="W1224" s="19" t="s">
        <v>8241</v>
      </c>
      <c r="X1224" s="359">
        <v>2382.3863636363635</v>
      </c>
      <c r="Y1224" s="19">
        <v>6</v>
      </c>
      <c r="Z1224" s="369">
        <v>129683.33333333333</v>
      </c>
      <c r="AA1224" s="19"/>
      <c r="AB1224" s="19">
        <v>536990</v>
      </c>
      <c r="AC1224" s="19" t="s">
        <v>8134</v>
      </c>
      <c r="AD1224" s="19"/>
      <c r="AE1224" s="21" t="s">
        <v>193</v>
      </c>
      <c r="AF1224" s="19"/>
      <c r="AG1224" s="19"/>
      <c r="AH1224" s="19"/>
      <c r="AI1224" s="19"/>
      <c r="AJ1224" s="19" t="s">
        <v>6810</v>
      </c>
      <c r="AK1224" s="19" t="s">
        <v>8242</v>
      </c>
      <c r="AL1224" s="19"/>
      <c r="AM1224" s="19" t="s">
        <v>8243</v>
      </c>
      <c r="AN1224" s="19" t="s">
        <v>8235</v>
      </c>
      <c r="AO1224" s="19" t="s">
        <v>5632</v>
      </c>
      <c r="AP1224" s="19"/>
      <c r="AQ1224" s="19" t="s">
        <v>121</v>
      </c>
      <c r="AR1224" s="19"/>
      <c r="AS1224" s="19"/>
      <c r="AT1224" s="19"/>
      <c r="AU1224" s="19"/>
      <c r="AV1224" s="19"/>
      <c r="AW1224" s="19"/>
      <c r="AX1224" s="19"/>
      <c r="AY1224" s="19"/>
      <c r="AZ1224" s="19" t="s">
        <v>98</v>
      </c>
      <c r="BA1224" s="19"/>
      <c r="BB1224" s="19"/>
      <c r="BC1224" s="19"/>
      <c r="BD1224" s="157">
        <v>3714250</v>
      </c>
      <c r="BE1224" s="157">
        <v>2486100</v>
      </c>
      <c r="BF1224" s="157">
        <v>376855</v>
      </c>
      <c r="BG1224" s="157">
        <f t="shared" si="20"/>
        <v>6577205</v>
      </c>
      <c r="BH1224" s="33" t="s">
        <v>288</v>
      </c>
      <c r="BI1224" s="33" t="s">
        <v>222</v>
      </c>
      <c r="BJ1224" s="19" t="s">
        <v>8225</v>
      </c>
      <c r="BK1224" s="19" t="s">
        <v>8226</v>
      </c>
      <c r="BL1224" s="19" t="s">
        <v>8151</v>
      </c>
      <c r="BM1224" s="19" t="s">
        <v>98</v>
      </c>
      <c r="BN1224" s="422"/>
      <c r="BO1224" s="422"/>
      <c r="BP1224" s="33" t="s">
        <v>98</v>
      </c>
      <c r="BQ1224" s="33" t="s">
        <v>98</v>
      </c>
      <c r="BR1224" s="20" t="s">
        <v>7774</v>
      </c>
    </row>
    <row r="1225" spans="1:70" s="133" customFormat="1" ht="75">
      <c r="A1225" s="18">
        <v>1223</v>
      </c>
      <c r="B1225" s="19">
        <v>5367</v>
      </c>
      <c r="C1225" s="20" t="s">
        <v>7774</v>
      </c>
      <c r="D1225" s="344" t="s">
        <v>106</v>
      </c>
      <c r="E1225" s="344" t="s">
        <v>8244</v>
      </c>
      <c r="F1225" s="345" t="s">
        <v>8245</v>
      </c>
      <c r="G1225" s="345" t="s">
        <v>8246</v>
      </c>
      <c r="H1225" s="344" t="s">
        <v>8247</v>
      </c>
      <c r="I1225" s="345" t="s">
        <v>8245</v>
      </c>
      <c r="J1225" s="344" t="s">
        <v>8244</v>
      </c>
      <c r="K1225" s="346"/>
      <c r="L1225" s="345" t="s">
        <v>8248</v>
      </c>
      <c r="M1225" s="370">
        <v>45735</v>
      </c>
      <c r="N1225" s="370" t="s">
        <v>86</v>
      </c>
      <c r="O1225" s="345"/>
      <c r="P1225" s="345"/>
      <c r="Q1225" s="345"/>
      <c r="R1225" s="345"/>
      <c r="S1225" s="345" t="s">
        <v>88</v>
      </c>
      <c r="T1225" s="18" t="s">
        <v>7864</v>
      </c>
      <c r="U1225" s="345" t="s">
        <v>314</v>
      </c>
      <c r="V1225" s="345"/>
      <c r="W1225" s="345" t="s">
        <v>2714</v>
      </c>
      <c r="X1225" s="42">
        <v>18500</v>
      </c>
      <c r="Y1225" s="42">
        <v>9</v>
      </c>
      <c r="Z1225" s="42">
        <v>12400</v>
      </c>
      <c r="AA1225" s="345" t="s">
        <v>5627</v>
      </c>
      <c r="AB1225" s="344">
        <v>536990</v>
      </c>
      <c r="AC1225" s="345" t="s">
        <v>8134</v>
      </c>
      <c r="AD1225" s="345"/>
      <c r="AE1225" s="345"/>
      <c r="AF1225" s="345"/>
      <c r="AG1225" s="345"/>
      <c r="AH1225" s="345"/>
      <c r="AI1225" s="345"/>
      <c r="AJ1225" s="345" t="s">
        <v>6947</v>
      </c>
      <c r="AK1225" s="345"/>
      <c r="AL1225" s="345"/>
      <c r="AM1225" s="345" t="s">
        <v>7807</v>
      </c>
      <c r="AN1225" s="345"/>
      <c r="AO1225" s="345"/>
      <c r="AP1225" s="345"/>
      <c r="AQ1225" s="345"/>
      <c r="AR1225" s="345"/>
      <c r="AS1225" s="345"/>
      <c r="AT1225" s="345"/>
      <c r="AU1225" s="345"/>
      <c r="AV1225" s="345"/>
      <c r="AW1225" s="345"/>
      <c r="AX1225" s="345"/>
      <c r="AY1225" s="345"/>
      <c r="AZ1225" s="345"/>
      <c r="BA1225" s="345"/>
      <c r="BB1225" s="344"/>
      <c r="BC1225" s="344" t="s">
        <v>98</v>
      </c>
      <c r="BD1225" s="157">
        <v>308000</v>
      </c>
      <c r="BE1225" s="157">
        <v>464000</v>
      </c>
      <c r="BF1225" s="157">
        <v>124000</v>
      </c>
      <c r="BG1225" s="157">
        <f t="shared" si="20"/>
        <v>896000</v>
      </c>
      <c r="BH1225" s="44" t="s">
        <v>100</v>
      </c>
      <c r="BI1225" s="33" t="s">
        <v>222</v>
      </c>
      <c r="BJ1225" s="19" t="s">
        <v>8225</v>
      </c>
      <c r="BK1225" s="19" t="s">
        <v>8226</v>
      </c>
      <c r="BL1225" s="19" t="s">
        <v>8151</v>
      </c>
      <c r="BM1225" s="19" t="s">
        <v>105</v>
      </c>
      <c r="BN1225" s="422"/>
      <c r="BO1225" s="422"/>
      <c r="BP1225" s="33" t="s">
        <v>98</v>
      </c>
      <c r="BQ1225" s="44" t="s">
        <v>98</v>
      </c>
      <c r="BR1225" s="20" t="s">
        <v>7774</v>
      </c>
    </row>
    <row r="1226" spans="1:70" s="133" customFormat="1" ht="75">
      <c r="A1226" s="18">
        <v>1224</v>
      </c>
      <c r="B1226" s="19">
        <v>5367</v>
      </c>
      <c r="C1226" s="20" t="s">
        <v>7774</v>
      </c>
      <c r="D1226" s="344" t="s">
        <v>106</v>
      </c>
      <c r="E1226" s="344" t="s">
        <v>8249</v>
      </c>
      <c r="F1226" s="345" t="s">
        <v>2415</v>
      </c>
      <c r="G1226" s="345" t="s">
        <v>8250</v>
      </c>
      <c r="H1226" s="344" t="s">
        <v>8251</v>
      </c>
      <c r="I1226" s="345"/>
      <c r="J1226" s="344" t="s">
        <v>8249</v>
      </c>
      <c r="K1226" s="346"/>
      <c r="L1226" s="345" t="s">
        <v>8252</v>
      </c>
      <c r="M1226" s="370">
        <v>45677</v>
      </c>
      <c r="N1226" s="370" t="s">
        <v>86</v>
      </c>
      <c r="O1226" s="345"/>
      <c r="P1226" s="345"/>
      <c r="Q1226" s="345"/>
      <c r="R1226" s="345"/>
      <c r="S1226" s="345" t="s">
        <v>88</v>
      </c>
      <c r="T1226" s="18" t="s">
        <v>7813</v>
      </c>
      <c r="U1226" s="345" t="s">
        <v>363</v>
      </c>
      <c r="V1226" s="345"/>
      <c r="W1226" s="345"/>
      <c r="X1226" s="42">
        <v>1100</v>
      </c>
      <c r="Y1226" s="42">
        <v>6</v>
      </c>
      <c r="Z1226" s="42">
        <v>7460</v>
      </c>
      <c r="AA1226" s="345" t="s">
        <v>5627</v>
      </c>
      <c r="AB1226" s="344">
        <v>536990</v>
      </c>
      <c r="AC1226" s="345" t="s">
        <v>8134</v>
      </c>
      <c r="AD1226" s="345"/>
      <c r="AE1226" s="345"/>
      <c r="AF1226" s="345"/>
      <c r="AG1226" s="345"/>
      <c r="AH1226" s="345"/>
      <c r="AI1226" s="345"/>
      <c r="AJ1226" s="345" t="s">
        <v>6947</v>
      </c>
      <c r="AK1226" s="345"/>
      <c r="AL1226" s="345"/>
      <c r="AM1226" s="345" t="s">
        <v>7807</v>
      </c>
      <c r="AN1226" s="345"/>
      <c r="AO1226" s="345"/>
      <c r="AP1226" s="345"/>
      <c r="AQ1226" s="345"/>
      <c r="AR1226" s="345"/>
      <c r="AS1226" s="345"/>
      <c r="AT1226" s="345"/>
      <c r="AU1226" s="345"/>
      <c r="AV1226" s="345"/>
      <c r="AW1226" s="345"/>
      <c r="AX1226" s="345"/>
      <c r="AY1226" s="345"/>
      <c r="AZ1226" s="345"/>
      <c r="BA1226" s="345"/>
      <c r="BB1226" s="344"/>
      <c r="BC1226" s="344" t="s">
        <v>98</v>
      </c>
      <c r="BD1226" s="157">
        <v>91159</v>
      </c>
      <c r="BE1226" s="157">
        <v>306200</v>
      </c>
      <c r="BF1226" s="157">
        <v>232400</v>
      </c>
      <c r="BG1226" s="157">
        <f t="shared" si="20"/>
        <v>629759</v>
      </c>
      <c r="BH1226" s="44" t="s">
        <v>100</v>
      </c>
      <c r="BI1226" s="33" t="s">
        <v>222</v>
      </c>
      <c r="BJ1226" s="19" t="s">
        <v>8225</v>
      </c>
      <c r="BK1226" s="19" t="s">
        <v>8226</v>
      </c>
      <c r="BL1226" s="19" t="s">
        <v>8151</v>
      </c>
      <c r="BM1226" s="19" t="s">
        <v>98</v>
      </c>
      <c r="BN1226" s="422"/>
      <c r="BO1226" s="422"/>
      <c r="BP1226" s="33" t="s">
        <v>98</v>
      </c>
      <c r="BQ1226" s="44" t="s">
        <v>98</v>
      </c>
      <c r="BR1226" s="20" t="s">
        <v>7774</v>
      </c>
    </row>
    <row r="1227" spans="1:70" s="133" customFormat="1" ht="90">
      <c r="A1227" s="18">
        <v>1225</v>
      </c>
      <c r="B1227" s="19">
        <v>5367</v>
      </c>
      <c r="C1227" s="20" t="s">
        <v>7774</v>
      </c>
      <c r="D1227" s="344" t="s">
        <v>106</v>
      </c>
      <c r="E1227" s="344" t="s">
        <v>8253</v>
      </c>
      <c r="F1227" s="345" t="s">
        <v>8254</v>
      </c>
      <c r="G1227" s="345" t="s">
        <v>8255</v>
      </c>
      <c r="H1227" s="344" t="s">
        <v>8256</v>
      </c>
      <c r="I1227" s="345"/>
      <c r="J1227" s="344" t="s">
        <v>8253</v>
      </c>
      <c r="K1227" s="346"/>
      <c r="L1227" s="345" t="s">
        <v>8257</v>
      </c>
      <c r="M1227" s="370">
        <v>44819</v>
      </c>
      <c r="N1227" s="370" t="s">
        <v>86</v>
      </c>
      <c r="O1227" s="345"/>
      <c r="P1227" s="345"/>
      <c r="Q1227" s="345"/>
      <c r="R1227" s="345"/>
      <c r="S1227" s="345" t="s">
        <v>88</v>
      </c>
      <c r="T1227" s="18" t="s">
        <v>7813</v>
      </c>
      <c r="U1227" s="345" t="s">
        <v>314</v>
      </c>
      <c r="V1227" s="345" t="s">
        <v>173</v>
      </c>
      <c r="W1227" s="345" t="s">
        <v>8258</v>
      </c>
      <c r="X1227" s="42">
        <v>200</v>
      </c>
      <c r="Y1227" s="42">
        <v>6</v>
      </c>
      <c r="Z1227" s="42">
        <v>2800</v>
      </c>
      <c r="AA1227" s="345" t="s">
        <v>325</v>
      </c>
      <c r="AB1227" s="344">
        <v>536990</v>
      </c>
      <c r="AC1227" s="345" t="s">
        <v>8134</v>
      </c>
      <c r="AD1227" s="345"/>
      <c r="AE1227" s="345"/>
      <c r="AF1227" s="345"/>
      <c r="AG1227" s="345"/>
      <c r="AH1227" s="345"/>
      <c r="AI1227" s="345"/>
      <c r="AJ1227" s="345" t="s">
        <v>6947</v>
      </c>
      <c r="AK1227" s="345"/>
      <c r="AL1227" s="345"/>
      <c r="AM1227" s="345" t="s">
        <v>7807</v>
      </c>
      <c r="AN1227" s="345"/>
      <c r="AO1227" s="345"/>
      <c r="AP1227" s="345"/>
      <c r="AQ1227" s="345"/>
      <c r="AR1227" s="345"/>
      <c r="AS1227" s="345"/>
      <c r="AT1227" s="345"/>
      <c r="AU1227" s="345"/>
      <c r="AV1227" s="345"/>
      <c r="AW1227" s="345"/>
      <c r="AX1227" s="345"/>
      <c r="AY1227" s="345"/>
      <c r="AZ1227" s="345"/>
      <c r="BA1227" s="345"/>
      <c r="BB1227" s="344" t="s">
        <v>98</v>
      </c>
      <c r="BC1227" s="344"/>
      <c r="BD1227" s="157">
        <v>132000</v>
      </c>
      <c r="BE1227" s="157">
        <v>111000</v>
      </c>
      <c r="BF1227" s="157">
        <v>0</v>
      </c>
      <c r="BG1227" s="157">
        <f t="shared" si="20"/>
        <v>243000</v>
      </c>
      <c r="BH1227" s="44" t="s">
        <v>100</v>
      </c>
      <c r="BI1227" s="33" t="s">
        <v>222</v>
      </c>
      <c r="BJ1227" s="19" t="s">
        <v>8225</v>
      </c>
      <c r="BK1227" s="19" t="s">
        <v>8226</v>
      </c>
      <c r="BL1227" s="19" t="s">
        <v>8151</v>
      </c>
      <c r="BM1227" s="19" t="s">
        <v>105</v>
      </c>
      <c r="BN1227" s="422"/>
      <c r="BO1227" s="422"/>
      <c r="BP1227" s="33" t="s">
        <v>98</v>
      </c>
      <c r="BQ1227" s="44" t="s">
        <v>98</v>
      </c>
      <c r="BR1227" s="20" t="s">
        <v>7774</v>
      </c>
    </row>
    <row r="1228" spans="1:70" s="133" customFormat="1" ht="75">
      <c r="A1228" s="18">
        <v>1226</v>
      </c>
      <c r="B1228" s="19">
        <v>5367</v>
      </c>
      <c r="C1228" s="20" t="s">
        <v>7774</v>
      </c>
      <c r="D1228" s="344" t="s">
        <v>106</v>
      </c>
      <c r="E1228" s="344" t="s">
        <v>8259</v>
      </c>
      <c r="F1228" s="345" t="s">
        <v>8260</v>
      </c>
      <c r="G1228" s="345" t="s">
        <v>8261</v>
      </c>
      <c r="H1228" s="344" t="s">
        <v>8262</v>
      </c>
      <c r="I1228" s="345" t="s">
        <v>8260</v>
      </c>
      <c r="J1228" s="344" t="s">
        <v>8259</v>
      </c>
      <c r="K1228" s="346"/>
      <c r="L1228" s="345" t="s">
        <v>8263</v>
      </c>
      <c r="M1228" s="370">
        <v>45721</v>
      </c>
      <c r="N1228" s="370" t="s">
        <v>86</v>
      </c>
      <c r="O1228" s="345"/>
      <c r="P1228" s="345"/>
      <c r="Q1228" s="345" t="s">
        <v>7425</v>
      </c>
      <c r="R1228" s="345"/>
      <c r="S1228" s="345" t="s">
        <v>88</v>
      </c>
      <c r="T1228" s="18" t="s">
        <v>7864</v>
      </c>
      <c r="U1228" s="345" t="s">
        <v>314</v>
      </c>
      <c r="V1228" s="345" t="s">
        <v>173</v>
      </c>
      <c r="W1228" s="345" t="s">
        <v>1732</v>
      </c>
      <c r="X1228" s="42">
        <v>315</v>
      </c>
      <c r="Y1228" s="42">
        <v>7</v>
      </c>
      <c r="Z1228" s="42">
        <v>2433.3333333333335</v>
      </c>
      <c r="AA1228" s="345" t="s">
        <v>325</v>
      </c>
      <c r="AB1228" s="344">
        <v>536990</v>
      </c>
      <c r="AC1228" s="345" t="s">
        <v>8134</v>
      </c>
      <c r="AD1228" s="345"/>
      <c r="AE1228" s="345"/>
      <c r="AF1228" s="345"/>
      <c r="AG1228" s="345"/>
      <c r="AH1228" s="345"/>
      <c r="AI1228" s="345"/>
      <c r="AJ1228" s="345" t="s">
        <v>6947</v>
      </c>
      <c r="AK1228" s="345"/>
      <c r="AL1228" s="345"/>
      <c r="AM1228" s="345" t="s">
        <v>8234</v>
      </c>
      <c r="AN1228" s="345" t="s">
        <v>8264</v>
      </c>
      <c r="AO1228" s="345" t="s">
        <v>5632</v>
      </c>
      <c r="AP1228" s="345"/>
      <c r="AQ1228" s="345" t="s">
        <v>121</v>
      </c>
      <c r="AR1228" s="345"/>
      <c r="AS1228" s="345"/>
      <c r="AT1228" s="345"/>
      <c r="AU1228" s="345"/>
      <c r="AV1228" s="345"/>
      <c r="AW1228" s="345"/>
      <c r="AX1228" s="345"/>
      <c r="AY1228" s="345"/>
      <c r="AZ1228" s="345"/>
      <c r="BA1228" s="345"/>
      <c r="BB1228" s="344" t="s">
        <v>98</v>
      </c>
      <c r="BC1228" s="344" t="s">
        <v>98</v>
      </c>
      <c r="BD1228" s="157">
        <v>295035</v>
      </c>
      <c r="BE1228" s="157">
        <v>79145</v>
      </c>
      <c r="BF1228" s="157">
        <v>0</v>
      </c>
      <c r="BG1228" s="157">
        <f t="shared" si="20"/>
        <v>374180</v>
      </c>
      <c r="BH1228" s="44" t="s">
        <v>100</v>
      </c>
      <c r="BI1228" s="33" t="s">
        <v>222</v>
      </c>
      <c r="BJ1228" s="19" t="s">
        <v>8225</v>
      </c>
      <c r="BK1228" s="19" t="s">
        <v>8226</v>
      </c>
      <c r="BL1228" s="19" t="s">
        <v>8151</v>
      </c>
      <c r="BM1228" s="19" t="s">
        <v>105</v>
      </c>
      <c r="BN1228" s="422"/>
      <c r="BO1228" s="422"/>
      <c r="BP1228" s="33" t="s">
        <v>98</v>
      </c>
      <c r="BQ1228" s="44" t="s">
        <v>98</v>
      </c>
      <c r="BR1228" s="20" t="s">
        <v>7774</v>
      </c>
    </row>
    <row r="1229" spans="1:70" s="133" customFormat="1" ht="75">
      <c r="A1229" s="18">
        <v>1227</v>
      </c>
      <c r="B1229" s="19">
        <v>5367</v>
      </c>
      <c r="C1229" s="20" t="s">
        <v>7774</v>
      </c>
      <c r="D1229" s="344" t="s">
        <v>106</v>
      </c>
      <c r="E1229" s="344" t="s">
        <v>8265</v>
      </c>
      <c r="F1229" s="345" t="s">
        <v>8266</v>
      </c>
      <c r="G1229" s="345" t="s">
        <v>8234</v>
      </c>
      <c r="H1229" s="344" t="s">
        <v>8267</v>
      </c>
      <c r="I1229" s="345"/>
      <c r="J1229" s="344" t="s">
        <v>8265</v>
      </c>
      <c r="K1229" s="346"/>
      <c r="L1229" s="345" t="s">
        <v>8268</v>
      </c>
      <c r="M1229" s="370">
        <v>45677</v>
      </c>
      <c r="N1229" s="370" t="s">
        <v>86</v>
      </c>
      <c r="O1229" s="345"/>
      <c r="P1229" s="345"/>
      <c r="Q1229" s="345"/>
      <c r="R1229" s="345"/>
      <c r="S1229" s="345" t="s">
        <v>88</v>
      </c>
      <c r="T1229" s="18" t="s">
        <v>7813</v>
      </c>
      <c r="U1229" s="345" t="s">
        <v>314</v>
      </c>
      <c r="V1229" s="345"/>
      <c r="W1229" s="345" t="s">
        <v>2714</v>
      </c>
      <c r="X1229" s="42">
        <v>300</v>
      </c>
      <c r="Y1229" s="42">
        <v>3</v>
      </c>
      <c r="Z1229" s="42">
        <v>1360</v>
      </c>
      <c r="AA1229" s="345" t="s">
        <v>5627</v>
      </c>
      <c r="AB1229" s="344">
        <v>536990</v>
      </c>
      <c r="AC1229" s="345" t="s">
        <v>8134</v>
      </c>
      <c r="AD1229" s="345"/>
      <c r="AE1229" s="345"/>
      <c r="AF1229" s="345"/>
      <c r="AG1229" s="345"/>
      <c r="AH1229" s="345"/>
      <c r="AI1229" s="345"/>
      <c r="AJ1229" s="345" t="s">
        <v>6947</v>
      </c>
      <c r="AK1229" s="345"/>
      <c r="AL1229" s="345"/>
      <c r="AM1229" s="345" t="s">
        <v>7807</v>
      </c>
      <c r="AN1229" s="345"/>
      <c r="AO1229" s="345"/>
      <c r="AP1229" s="345"/>
      <c r="AQ1229" s="345"/>
      <c r="AR1229" s="345"/>
      <c r="AS1229" s="345"/>
      <c r="AT1229" s="345"/>
      <c r="AU1229" s="345"/>
      <c r="AV1229" s="345"/>
      <c r="AW1229" s="345"/>
      <c r="AX1229" s="345"/>
      <c r="AY1229" s="345"/>
      <c r="AZ1229" s="345"/>
      <c r="BA1229" s="345"/>
      <c r="BB1229" s="344"/>
      <c r="BC1229" s="344" t="s">
        <v>98</v>
      </c>
      <c r="BD1229" s="157">
        <v>160000</v>
      </c>
      <c r="BE1229" s="157">
        <v>0</v>
      </c>
      <c r="BF1229" s="157">
        <v>13600</v>
      </c>
      <c r="BG1229" s="157">
        <f t="shared" si="20"/>
        <v>173600</v>
      </c>
      <c r="BH1229" s="44" t="s">
        <v>100</v>
      </c>
      <c r="BI1229" s="33" t="s">
        <v>222</v>
      </c>
      <c r="BJ1229" s="19" t="s">
        <v>8225</v>
      </c>
      <c r="BK1229" s="19" t="s">
        <v>8226</v>
      </c>
      <c r="BL1229" s="19" t="s">
        <v>8151</v>
      </c>
      <c r="BM1229" s="19" t="s">
        <v>105</v>
      </c>
      <c r="BN1229" s="422"/>
      <c r="BO1229" s="422"/>
      <c r="BP1229" s="33" t="s">
        <v>98</v>
      </c>
      <c r="BQ1229" s="44" t="s">
        <v>98</v>
      </c>
      <c r="BR1229" s="20" t="s">
        <v>7774</v>
      </c>
    </row>
    <row r="1230" spans="1:70" s="133" customFormat="1" ht="90">
      <c r="A1230" s="18">
        <v>1228</v>
      </c>
      <c r="B1230" s="19">
        <v>5367</v>
      </c>
      <c r="C1230" s="20" t="s">
        <v>7774</v>
      </c>
      <c r="D1230" s="18" t="s">
        <v>106</v>
      </c>
      <c r="E1230" s="60" t="s">
        <v>8269</v>
      </c>
      <c r="F1230" s="61" t="s">
        <v>8270</v>
      </c>
      <c r="G1230" s="61" t="s">
        <v>8271</v>
      </c>
      <c r="H1230" s="18" t="s">
        <v>8272</v>
      </c>
      <c r="I1230" s="57"/>
      <c r="J1230" s="60" t="s">
        <v>8269</v>
      </c>
      <c r="K1230" s="58"/>
      <c r="L1230" s="61" t="s">
        <v>8273</v>
      </c>
      <c r="M1230" s="59">
        <v>45677</v>
      </c>
      <c r="N1230" s="60" t="s">
        <v>86</v>
      </c>
      <c r="O1230" s="18"/>
      <c r="P1230" s="18"/>
      <c r="Q1230" s="18"/>
      <c r="R1230" s="18"/>
      <c r="S1230" s="57" t="s">
        <v>88</v>
      </c>
      <c r="T1230" s="18" t="s">
        <v>4737</v>
      </c>
      <c r="U1230" s="61" t="s">
        <v>172</v>
      </c>
      <c r="V1230" s="18" t="s">
        <v>173</v>
      </c>
      <c r="W1230" s="18" t="s">
        <v>8274</v>
      </c>
      <c r="X1230" s="356">
        <v>1082.7906976744187</v>
      </c>
      <c r="Y1230" s="18">
        <v>8</v>
      </c>
      <c r="Z1230" s="371">
        <v>163983.33333333334</v>
      </c>
      <c r="AA1230" s="18"/>
      <c r="AB1230" s="18">
        <v>536990</v>
      </c>
      <c r="AC1230" s="18" t="s">
        <v>8134</v>
      </c>
      <c r="AD1230" s="18" t="s">
        <v>8275</v>
      </c>
      <c r="AE1230" s="57" t="s">
        <v>193</v>
      </c>
      <c r="AF1230" s="18"/>
      <c r="AG1230" s="18"/>
      <c r="AH1230" s="18"/>
      <c r="AI1230" s="18"/>
      <c r="AJ1230" s="18" t="s">
        <v>6810</v>
      </c>
      <c r="AK1230" s="18" t="s">
        <v>8242</v>
      </c>
      <c r="AL1230" s="18"/>
      <c r="AM1230" s="18" t="s">
        <v>8234</v>
      </c>
      <c r="AN1230" s="18" t="s">
        <v>8276</v>
      </c>
      <c r="AO1230" s="18" t="s">
        <v>219</v>
      </c>
      <c r="AP1230" s="18"/>
      <c r="AQ1230" s="18" t="s">
        <v>121</v>
      </c>
      <c r="AR1230" s="18"/>
      <c r="AS1230" s="18"/>
      <c r="AT1230" s="18"/>
      <c r="AU1230" s="18"/>
      <c r="AV1230" s="18"/>
      <c r="AW1230" s="18"/>
      <c r="AX1230" s="18"/>
      <c r="AY1230" s="18"/>
      <c r="AZ1230" s="18"/>
      <c r="BA1230" s="18"/>
      <c r="BB1230" s="18"/>
      <c r="BC1230" s="18" t="s">
        <v>98</v>
      </c>
      <c r="BD1230" s="157">
        <v>6029100</v>
      </c>
      <c r="BE1230" s="157">
        <v>5811400</v>
      </c>
      <c r="BF1230" s="157">
        <v>2468300</v>
      </c>
      <c r="BG1230" s="157">
        <f t="shared" si="20"/>
        <v>14308800</v>
      </c>
      <c r="BH1230" s="44" t="s">
        <v>100</v>
      </c>
      <c r="BI1230" s="33" t="s">
        <v>222</v>
      </c>
      <c r="BJ1230" s="19" t="s">
        <v>8225</v>
      </c>
      <c r="BK1230" s="19" t="s">
        <v>8226</v>
      </c>
      <c r="BL1230" s="19" t="s">
        <v>8151</v>
      </c>
      <c r="BM1230" s="19" t="s">
        <v>98</v>
      </c>
      <c r="BN1230" s="422"/>
      <c r="BO1230" s="422"/>
      <c r="BP1230" s="33" t="s">
        <v>98</v>
      </c>
      <c r="BQ1230" s="44" t="s">
        <v>98</v>
      </c>
      <c r="BR1230" s="20" t="s">
        <v>7774</v>
      </c>
    </row>
    <row r="1231" spans="1:70" s="133" customFormat="1" ht="120">
      <c r="A1231" s="18">
        <v>1229</v>
      </c>
      <c r="B1231" s="19">
        <v>5367</v>
      </c>
      <c r="C1231" s="20" t="s">
        <v>7774</v>
      </c>
      <c r="D1231" s="18" t="s">
        <v>106</v>
      </c>
      <c r="E1231" s="60" t="s">
        <v>8277</v>
      </c>
      <c r="F1231" s="61" t="s">
        <v>8278</v>
      </c>
      <c r="G1231" s="61" t="s">
        <v>8279</v>
      </c>
      <c r="H1231" s="18" t="s">
        <v>8280</v>
      </c>
      <c r="I1231" s="57"/>
      <c r="J1231" s="60" t="s">
        <v>8277</v>
      </c>
      <c r="K1231" s="58"/>
      <c r="L1231" s="61" t="s">
        <v>8281</v>
      </c>
      <c r="M1231" s="59">
        <v>45677</v>
      </c>
      <c r="N1231" s="60" t="s">
        <v>86</v>
      </c>
      <c r="O1231" s="18"/>
      <c r="P1231" s="18"/>
      <c r="Q1231" s="18"/>
      <c r="R1231" s="18"/>
      <c r="S1231" s="57" t="s">
        <v>88</v>
      </c>
      <c r="T1231" s="18" t="s">
        <v>7813</v>
      </c>
      <c r="U1231" s="61" t="s">
        <v>172</v>
      </c>
      <c r="V1231" s="18" t="s">
        <v>173</v>
      </c>
      <c r="W1231" s="18"/>
      <c r="X1231" s="356">
        <v>495</v>
      </c>
      <c r="Y1231" s="18">
        <v>1</v>
      </c>
      <c r="Z1231" s="371">
        <v>18913.333333333332</v>
      </c>
      <c r="AA1231" s="18"/>
      <c r="AB1231" s="18">
        <v>536990</v>
      </c>
      <c r="AC1231" s="18" t="s">
        <v>8134</v>
      </c>
      <c r="AD1231" s="18" t="s">
        <v>8282</v>
      </c>
      <c r="AE1231" s="57" t="s">
        <v>193</v>
      </c>
      <c r="AF1231" s="18"/>
      <c r="AG1231" s="18"/>
      <c r="AH1231" s="18"/>
      <c r="AI1231" s="18"/>
      <c r="AJ1231" s="18" t="s">
        <v>6810</v>
      </c>
      <c r="AK1231" s="18" t="s">
        <v>8242</v>
      </c>
      <c r="AL1231" s="18"/>
      <c r="AM1231" s="18" t="s">
        <v>8171</v>
      </c>
      <c r="AN1231" s="18" t="s">
        <v>8283</v>
      </c>
      <c r="AO1231" s="18"/>
      <c r="AP1231" s="18"/>
      <c r="AQ1231" s="18" t="s">
        <v>121</v>
      </c>
      <c r="AR1231" s="18"/>
      <c r="AS1231" s="18"/>
      <c r="AT1231" s="18"/>
      <c r="AU1231" s="18"/>
      <c r="AV1231" s="18"/>
      <c r="AW1231" s="18"/>
      <c r="AX1231" s="18"/>
      <c r="AY1231" s="18"/>
      <c r="AZ1231" s="18"/>
      <c r="BA1231" s="18"/>
      <c r="BB1231" s="18"/>
      <c r="BC1231" s="18" t="s">
        <v>98</v>
      </c>
      <c r="BD1231" s="157">
        <v>1383400</v>
      </c>
      <c r="BE1231" s="157">
        <v>811600</v>
      </c>
      <c r="BF1231" s="157">
        <v>233000</v>
      </c>
      <c r="BG1231" s="157">
        <f t="shared" si="20"/>
        <v>2428000</v>
      </c>
      <c r="BH1231" s="44" t="s">
        <v>100</v>
      </c>
      <c r="BI1231" s="33" t="s">
        <v>222</v>
      </c>
      <c r="BJ1231" s="19" t="s">
        <v>8225</v>
      </c>
      <c r="BK1231" s="19" t="s">
        <v>8226</v>
      </c>
      <c r="BL1231" s="19" t="s">
        <v>8151</v>
      </c>
      <c r="BM1231" s="19" t="s">
        <v>105</v>
      </c>
      <c r="BN1231" s="422"/>
      <c r="BO1231" s="422"/>
      <c r="BP1231" s="33" t="s">
        <v>98</v>
      </c>
      <c r="BQ1231" s="44" t="s">
        <v>98</v>
      </c>
      <c r="BR1231" s="20" t="s">
        <v>7774</v>
      </c>
    </row>
    <row r="1232" spans="1:70" s="133" customFormat="1" ht="75">
      <c r="A1232" s="18">
        <v>1230</v>
      </c>
      <c r="B1232" s="19">
        <v>5367</v>
      </c>
      <c r="C1232" s="20" t="s">
        <v>7774</v>
      </c>
      <c r="D1232" s="37" t="s">
        <v>106</v>
      </c>
      <c r="E1232" s="37" t="s">
        <v>8284</v>
      </c>
      <c r="F1232" s="38" t="s">
        <v>8285</v>
      </c>
      <c r="G1232" s="38" t="s">
        <v>8286</v>
      </c>
      <c r="H1232" s="37" t="s">
        <v>8287</v>
      </c>
      <c r="I1232" s="38"/>
      <c r="J1232" s="37" t="s">
        <v>8284</v>
      </c>
      <c r="K1232" s="39"/>
      <c r="L1232" s="38" t="s">
        <v>8288</v>
      </c>
      <c r="M1232" s="43">
        <v>45677</v>
      </c>
      <c r="N1232" s="43" t="s">
        <v>86</v>
      </c>
      <c r="O1232" s="38"/>
      <c r="P1232" s="38"/>
      <c r="Q1232" s="38"/>
      <c r="R1232" s="38"/>
      <c r="S1232" s="38" t="s">
        <v>88</v>
      </c>
      <c r="T1232" s="18" t="s">
        <v>7813</v>
      </c>
      <c r="U1232" s="38" t="s">
        <v>314</v>
      </c>
      <c r="V1232" s="38"/>
      <c r="W1232" s="38" t="s">
        <v>2714</v>
      </c>
      <c r="X1232" s="42">
        <v>1670</v>
      </c>
      <c r="Y1232" s="42">
        <v>17</v>
      </c>
      <c r="Z1232" s="42">
        <v>14753.333333333334</v>
      </c>
      <c r="AA1232" s="38"/>
      <c r="AB1232" s="37">
        <v>536990</v>
      </c>
      <c r="AC1232" s="38" t="s">
        <v>8134</v>
      </c>
      <c r="AD1232" s="38"/>
      <c r="AE1232" s="38"/>
      <c r="AF1232" s="38"/>
      <c r="AG1232" s="38"/>
      <c r="AH1232" s="38"/>
      <c r="AI1232" s="38"/>
      <c r="AJ1232" s="38"/>
      <c r="AK1232" s="38"/>
      <c r="AL1232" s="38"/>
      <c r="AM1232" s="38"/>
      <c r="AN1232" s="38"/>
      <c r="AO1232" s="38"/>
      <c r="AP1232" s="38"/>
      <c r="AQ1232" s="38"/>
      <c r="AR1232" s="38"/>
      <c r="AS1232" s="38"/>
      <c r="AT1232" s="38"/>
      <c r="AU1232" s="38"/>
      <c r="AV1232" s="38"/>
      <c r="AW1232" s="38"/>
      <c r="AX1232" s="38"/>
      <c r="AY1232" s="38"/>
      <c r="AZ1232" s="38"/>
      <c r="BA1232" s="38"/>
      <c r="BB1232" s="37"/>
      <c r="BC1232" s="37" t="s">
        <v>98</v>
      </c>
      <c r="BD1232" s="157">
        <v>176000</v>
      </c>
      <c r="BE1232" s="157">
        <v>347000</v>
      </c>
      <c r="BF1232" s="157">
        <v>162800</v>
      </c>
      <c r="BG1232" s="157">
        <f t="shared" si="20"/>
        <v>685800</v>
      </c>
      <c r="BH1232" s="44" t="s">
        <v>100</v>
      </c>
      <c r="BI1232" s="33" t="s">
        <v>222</v>
      </c>
      <c r="BJ1232" s="19" t="s">
        <v>8225</v>
      </c>
      <c r="BK1232" s="19" t="s">
        <v>8226</v>
      </c>
      <c r="BL1232" s="19" t="s">
        <v>8151</v>
      </c>
      <c r="BM1232" s="19" t="s">
        <v>105</v>
      </c>
      <c r="BN1232" s="422"/>
      <c r="BO1232" s="422"/>
      <c r="BP1232" s="33" t="s">
        <v>98</v>
      </c>
      <c r="BQ1232" s="44" t="s">
        <v>98</v>
      </c>
      <c r="BR1232" s="20" t="s">
        <v>7774</v>
      </c>
    </row>
    <row r="1233" spans="1:70" s="133" customFormat="1" ht="75">
      <c r="A1233" s="18">
        <v>1231</v>
      </c>
      <c r="B1233" s="19">
        <v>5367</v>
      </c>
      <c r="C1233" s="20" t="s">
        <v>7774</v>
      </c>
      <c r="D1233" s="37" t="s">
        <v>106</v>
      </c>
      <c r="E1233" s="37" t="s">
        <v>8289</v>
      </c>
      <c r="F1233" s="38" t="s">
        <v>8290</v>
      </c>
      <c r="G1233" s="38" t="s">
        <v>8291</v>
      </c>
      <c r="H1233" s="37" t="s">
        <v>8292</v>
      </c>
      <c r="I1233" s="38"/>
      <c r="J1233" s="37" t="s">
        <v>8289</v>
      </c>
      <c r="K1233" s="39"/>
      <c r="L1233" s="38" t="s">
        <v>8293</v>
      </c>
      <c r="M1233" s="43">
        <v>45677</v>
      </c>
      <c r="N1233" s="43" t="s">
        <v>86</v>
      </c>
      <c r="O1233" s="38"/>
      <c r="P1233" s="38"/>
      <c r="Q1233" s="38"/>
      <c r="R1233" s="38"/>
      <c r="S1233" s="38" t="s">
        <v>88</v>
      </c>
      <c r="T1233" s="18" t="s">
        <v>7813</v>
      </c>
      <c r="U1233" s="38" t="s">
        <v>172</v>
      </c>
      <c r="V1233" s="38" t="s">
        <v>173</v>
      </c>
      <c r="W1233" s="38" t="s">
        <v>340</v>
      </c>
      <c r="X1233" s="42">
        <v>300</v>
      </c>
      <c r="Y1233" s="42">
        <v>13</v>
      </c>
      <c r="Z1233" s="42">
        <v>8623.3333333333339</v>
      </c>
      <c r="AA1233" s="38"/>
      <c r="AB1233" s="37">
        <v>536990</v>
      </c>
      <c r="AC1233" s="38" t="s">
        <v>8134</v>
      </c>
      <c r="AD1233" s="38"/>
      <c r="AE1233" s="38"/>
      <c r="AF1233" s="38"/>
      <c r="AG1233" s="38"/>
      <c r="AH1233" s="38"/>
      <c r="AI1233" s="38"/>
      <c r="AJ1233" s="38"/>
      <c r="AK1233" s="38"/>
      <c r="AL1233" s="38"/>
      <c r="AM1233" s="38"/>
      <c r="AN1233" s="38"/>
      <c r="AO1233" s="38"/>
      <c r="AP1233" s="38"/>
      <c r="AQ1233" s="38"/>
      <c r="AR1233" s="38"/>
      <c r="AS1233" s="38"/>
      <c r="AT1233" s="38"/>
      <c r="AU1233" s="38"/>
      <c r="AV1233" s="38"/>
      <c r="AW1233" s="38"/>
      <c r="AX1233" s="38"/>
      <c r="AY1233" s="38"/>
      <c r="AZ1233" s="38"/>
      <c r="BA1233" s="38"/>
      <c r="BB1233" s="37"/>
      <c r="BC1233" s="37" t="s">
        <v>98</v>
      </c>
      <c r="BD1233" s="157">
        <v>922400</v>
      </c>
      <c r="BE1233" s="157">
        <v>736400</v>
      </c>
      <c r="BF1233" s="157">
        <v>188800</v>
      </c>
      <c r="BG1233" s="157">
        <f t="shared" si="20"/>
        <v>1847600</v>
      </c>
      <c r="BH1233" s="44" t="s">
        <v>100</v>
      </c>
      <c r="BI1233" s="33" t="s">
        <v>222</v>
      </c>
      <c r="BJ1233" s="19" t="s">
        <v>8225</v>
      </c>
      <c r="BK1233" s="19" t="s">
        <v>8226</v>
      </c>
      <c r="BL1233" s="19" t="s">
        <v>8151</v>
      </c>
      <c r="BM1233" s="19" t="s">
        <v>105</v>
      </c>
      <c r="BN1233" s="422"/>
      <c r="BO1233" s="422"/>
      <c r="BP1233" s="33" t="s">
        <v>98</v>
      </c>
      <c r="BQ1233" s="44" t="s">
        <v>98</v>
      </c>
      <c r="BR1233" s="20" t="s">
        <v>7774</v>
      </c>
    </row>
    <row r="1234" spans="1:70" s="133" customFormat="1" ht="75">
      <c r="A1234" s="18">
        <v>1232</v>
      </c>
      <c r="B1234" s="19">
        <v>5367</v>
      </c>
      <c r="C1234" s="20" t="s">
        <v>7774</v>
      </c>
      <c r="D1234" s="37" t="s">
        <v>106</v>
      </c>
      <c r="E1234" s="37" t="s">
        <v>8294</v>
      </c>
      <c r="F1234" s="38" t="s">
        <v>8295</v>
      </c>
      <c r="G1234" s="38" t="s">
        <v>8296</v>
      </c>
      <c r="H1234" s="37" t="s">
        <v>8297</v>
      </c>
      <c r="I1234" s="38"/>
      <c r="J1234" s="37" t="s">
        <v>8294</v>
      </c>
      <c r="K1234" s="39"/>
      <c r="L1234" s="38" t="s">
        <v>8298</v>
      </c>
      <c r="M1234" s="43">
        <v>45677</v>
      </c>
      <c r="N1234" s="43" t="s">
        <v>86</v>
      </c>
      <c r="O1234" s="38"/>
      <c r="P1234" s="38"/>
      <c r="Q1234" s="38"/>
      <c r="R1234" s="38"/>
      <c r="S1234" s="38" t="s">
        <v>88</v>
      </c>
      <c r="T1234" s="18" t="s">
        <v>7864</v>
      </c>
      <c r="U1234" s="38" t="s">
        <v>314</v>
      </c>
      <c r="V1234" s="38" t="s">
        <v>173</v>
      </c>
      <c r="W1234" s="38" t="s">
        <v>3464</v>
      </c>
      <c r="X1234" s="42">
        <v>60000</v>
      </c>
      <c r="Y1234" s="42">
        <v>11</v>
      </c>
      <c r="Z1234" s="42">
        <v>5200</v>
      </c>
      <c r="AA1234" s="38"/>
      <c r="AB1234" s="37">
        <v>536990</v>
      </c>
      <c r="AC1234" s="38" t="s">
        <v>8134</v>
      </c>
      <c r="AD1234" s="38"/>
      <c r="AE1234" s="38"/>
      <c r="AF1234" s="38"/>
      <c r="AG1234" s="38"/>
      <c r="AH1234" s="38"/>
      <c r="AI1234" s="38"/>
      <c r="AJ1234" s="38"/>
      <c r="AK1234" s="38"/>
      <c r="AL1234" s="38"/>
      <c r="AM1234" s="38"/>
      <c r="AN1234" s="38"/>
      <c r="AO1234" s="38"/>
      <c r="AP1234" s="38"/>
      <c r="AQ1234" s="38"/>
      <c r="AR1234" s="38"/>
      <c r="AS1234" s="38"/>
      <c r="AT1234" s="38"/>
      <c r="AU1234" s="38"/>
      <c r="AV1234" s="38"/>
      <c r="AW1234" s="38"/>
      <c r="AX1234" s="38"/>
      <c r="AY1234" s="38"/>
      <c r="AZ1234" s="38"/>
      <c r="BA1234" s="38"/>
      <c r="BB1234" s="37"/>
      <c r="BC1234" s="37" t="s">
        <v>98</v>
      </c>
      <c r="BD1234" s="157">
        <v>0</v>
      </c>
      <c r="BE1234" s="157">
        <v>204000</v>
      </c>
      <c r="BF1234" s="157">
        <v>100090</v>
      </c>
      <c r="BG1234" s="157">
        <f t="shared" si="20"/>
        <v>304090</v>
      </c>
      <c r="BH1234" s="44" t="s">
        <v>100</v>
      </c>
      <c r="BI1234" s="33" t="s">
        <v>222</v>
      </c>
      <c r="BJ1234" s="19" t="s">
        <v>8225</v>
      </c>
      <c r="BK1234" s="19" t="s">
        <v>8226</v>
      </c>
      <c r="BL1234" s="19" t="s">
        <v>8151</v>
      </c>
      <c r="BM1234" s="19" t="s">
        <v>105</v>
      </c>
      <c r="BN1234" s="422"/>
      <c r="BO1234" s="422"/>
      <c r="BP1234" s="33" t="s">
        <v>98</v>
      </c>
      <c r="BQ1234" s="44" t="s">
        <v>98</v>
      </c>
      <c r="BR1234" s="20" t="s">
        <v>7774</v>
      </c>
    </row>
    <row r="1235" spans="1:70" s="133" customFormat="1" ht="60">
      <c r="A1235" s="18">
        <v>1233</v>
      </c>
      <c r="B1235" s="19">
        <v>5367</v>
      </c>
      <c r="C1235" s="20" t="s">
        <v>7774</v>
      </c>
      <c r="D1235" s="37" t="s">
        <v>106</v>
      </c>
      <c r="E1235" s="37" t="s">
        <v>8299</v>
      </c>
      <c r="F1235" s="66" t="s">
        <v>8300</v>
      </c>
      <c r="G1235" s="38" t="s">
        <v>8301</v>
      </c>
      <c r="H1235" s="37" t="s">
        <v>8302</v>
      </c>
      <c r="I1235" s="38"/>
      <c r="J1235" s="37" t="s">
        <v>8299</v>
      </c>
      <c r="K1235" s="39"/>
      <c r="L1235" s="38"/>
      <c r="M1235" s="43"/>
      <c r="N1235" s="43"/>
      <c r="O1235" s="38"/>
      <c r="P1235" s="38"/>
      <c r="Q1235" s="38"/>
      <c r="R1235" s="38"/>
      <c r="S1235" s="38" t="s">
        <v>88</v>
      </c>
      <c r="T1235" s="18" t="s">
        <v>7813</v>
      </c>
      <c r="U1235" s="38" t="s">
        <v>172</v>
      </c>
      <c r="V1235" s="38" t="s">
        <v>173</v>
      </c>
      <c r="W1235" s="38" t="s">
        <v>8303</v>
      </c>
      <c r="X1235" s="42">
        <v>2215</v>
      </c>
      <c r="Y1235" s="42">
        <v>12</v>
      </c>
      <c r="Z1235" s="42">
        <v>11376.666666666666</v>
      </c>
      <c r="AA1235" s="38"/>
      <c r="AB1235" s="37">
        <v>536990</v>
      </c>
      <c r="AC1235" s="38" t="s">
        <v>8134</v>
      </c>
      <c r="AD1235" s="38"/>
      <c r="AE1235" s="38"/>
      <c r="AF1235" s="38"/>
      <c r="AG1235" s="38"/>
      <c r="AH1235" s="38"/>
      <c r="AI1235" s="38"/>
      <c r="AJ1235" s="38"/>
      <c r="AK1235" s="38"/>
      <c r="AL1235" s="38"/>
      <c r="AM1235" s="38"/>
      <c r="AN1235" s="38"/>
      <c r="AO1235" s="38"/>
      <c r="AP1235" s="38"/>
      <c r="AQ1235" s="38"/>
      <c r="AR1235" s="38"/>
      <c r="AS1235" s="38"/>
      <c r="AT1235" s="38"/>
      <c r="AU1235" s="38"/>
      <c r="AV1235" s="38"/>
      <c r="AW1235" s="38"/>
      <c r="AX1235" s="38"/>
      <c r="AY1235" s="38"/>
      <c r="AZ1235" s="38"/>
      <c r="BA1235" s="38"/>
      <c r="BB1235" s="37" t="s">
        <v>98</v>
      </c>
      <c r="BC1235" s="37" t="s">
        <v>98</v>
      </c>
      <c r="BD1235" s="157">
        <v>786000</v>
      </c>
      <c r="BE1235" s="157">
        <v>514000</v>
      </c>
      <c r="BF1235" s="157">
        <v>238500</v>
      </c>
      <c r="BG1235" s="157">
        <f t="shared" si="20"/>
        <v>1538500</v>
      </c>
      <c r="BH1235" s="145" t="s">
        <v>105</v>
      </c>
      <c r="BI1235" s="33" t="s">
        <v>242</v>
      </c>
      <c r="BJ1235" s="19" t="s">
        <v>8225</v>
      </c>
      <c r="BK1235" s="19" t="s">
        <v>8226</v>
      </c>
      <c r="BL1235" s="19" t="s">
        <v>8151</v>
      </c>
      <c r="BM1235" s="19" t="s">
        <v>105</v>
      </c>
      <c r="BN1235" s="422"/>
      <c r="BO1235" s="422"/>
      <c r="BP1235" s="33" t="s">
        <v>105</v>
      </c>
      <c r="BQ1235" s="145"/>
      <c r="BR1235" s="20" t="s">
        <v>7774</v>
      </c>
    </row>
    <row r="1236" spans="1:70" s="133" customFormat="1" ht="75">
      <c r="A1236" s="18">
        <v>1234</v>
      </c>
      <c r="B1236" s="19">
        <v>5367</v>
      </c>
      <c r="C1236" s="20" t="s">
        <v>7774</v>
      </c>
      <c r="D1236" s="37" t="s">
        <v>106</v>
      </c>
      <c r="E1236" s="37" t="s">
        <v>8304</v>
      </c>
      <c r="F1236" s="66" t="s">
        <v>8305</v>
      </c>
      <c r="G1236" s="38" t="s">
        <v>8234</v>
      </c>
      <c r="H1236" s="37" t="s">
        <v>8306</v>
      </c>
      <c r="I1236" s="38"/>
      <c r="J1236" s="37" t="s">
        <v>8304</v>
      </c>
      <c r="K1236" s="39"/>
      <c r="L1236" s="38"/>
      <c r="M1236" s="43"/>
      <c r="N1236" s="43"/>
      <c r="O1236" s="38"/>
      <c r="P1236" s="38"/>
      <c r="Q1236" s="38"/>
      <c r="R1236" s="38"/>
      <c r="S1236" s="38" t="s">
        <v>88</v>
      </c>
      <c r="T1236" s="18" t="s">
        <v>7813</v>
      </c>
      <c r="U1236" s="38" t="s">
        <v>314</v>
      </c>
      <c r="V1236" s="38" t="s">
        <v>173</v>
      </c>
      <c r="W1236" s="38" t="s">
        <v>8026</v>
      </c>
      <c r="X1236" s="42">
        <v>1565</v>
      </c>
      <c r="Y1236" s="42">
        <v>8</v>
      </c>
      <c r="Z1236" s="42">
        <v>7140</v>
      </c>
      <c r="AA1236" s="38"/>
      <c r="AB1236" s="37">
        <v>536990</v>
      </c>
      <c r="AC1236" s="38" t="s">
        <v>8134</v>
      </c>
      <c r="AD1236" s="38"/>
      <c r="AE1236" s="38"/>
      <c r="AF1236" s="38"/>
      <c r="AG1236" s="38"/>
      <c r="AH1236" s="38"/>
      <c r="AI1236" s="38"/>
      <c r="AJ1236" s="38"/>
      <c r="AK1236" s="38"/>
      <c r="AL1236" s="38"/>
      <c r="AM1236" s="38"/>
      <c r="AN1236" s="38"/>
      <c r="AO1236" s="38"/>
      <c r="AP1236" s="38"/>
      <c r="AQ1236" s="38"/>
      <c r="AR1236" s="38"/>
      <c r="AS1236" s="38"/>
      <c r="AT1236" s="38"/>
      <c r="AU1236" s="38"/>
      <c r="AV1236" s="38"/>
      <c r="AW1236" s="38"/>
      <c r="AX1236" s="38"/>
      <c r="AY1236" s="38"/>
      <c r="AZ1236" s="38"/>
      <c r="BA1236" s="38"/>
      <c r="BB1236" s="37"/>
      <c r="BC1236" s="37" t="s">
        <v>98</v>
      </c>
      <c r="BD1236" s="157">
        <v>97000</v>
      </c>
      <c r="BE1236" s="157">
        <v>78000</v>
      </c>
      <c r="BF1236" s="157">
        <v>19000</v>
      </c>
      <c r="BG1236" s="157">
        <f t="shared" si="20"/>
        <v>194000</v>
      </c>
      <c r="BH1236" s="33" t="s">
        <v>100</v>
      </c>
      <c r="BI1236" s="33" t="s">
        <v>222</v>
      </c>
      <c r="BJ1236" s="19" t="s">
        <v>8225</v>
      </c>
      <c r="BK1236" s="19" t="s">
        <v>8226</v>
      </c>
      <c r="BL1236" s="19" t="s">
        <v>8151</v>
      </c>
      <c r="BM1236" s="19" t="s">
        <v>105</v>
      </c>
      <c r="BN1236" s="422"/>
      <c r="BO1236" s="422"/>
      <c r="BP1236" s="33" t="s">
        <v>105</v>
      </c>
      <c r="BQ1236" s="33" t="s">
        <v>7849</v>
      </c>
      <c r="BR1236" s="20" t="s">
        <v>7774</v>
      </c>
    </row>
    <row r="1237" spans="1:70" s="133" customFormat="1" ht="75">
      <c r="A1237" s="18">
        <v>1235</v>
      </c>
      <c r="B1237" s="19">
        <v>5367</v>
      </c>
      <c r="C1237" s="20" t="s">
        <v>7774</v>
      </c>
      <c r="D1237" s="37" t="s">
        <v>106</v>
      </c>
      <c r="E1237" s="37" t="s">
        <v>8307</v>
      </c>
      <c r="F1237" s="66" t="s">
        <v>8308</v>
      </c>
      <c r="G1237" s="38"/>
      <c r="H1237" s="37" t="s">
        <v>8309</v>
      </c>
      <c r="I1237" s="38"/>
      <c r="J1237" s="37" t="s">
        <v>8307</v>
      </c>
      <c r="K1237" s="39"/>
      <c r="L1237" s="38"/>
      <c r="M1237" s="43"/>
      <c r="N1237" s="43"/>
      <c r="O1237" s="38"/>
      <c r="P1237" s="38"/>
      <c r="Q1237" s="38"/>
      <c r="R1237" s="38"/>
      <c r="S1237" s="38" t="s">
        <v>88</v>
      </c>
      <c r="T1237" s="18" t="s">
        <v>7813</v>
      </c>
      <c r="U1237" s="38" t="s">
        <v>314</v>
      </c>
      <c r="V1237" s="38" t="s">
        <v>173</v>
      </c>
      <c r="W1237" s="38" t="s">
        <v>2714</v>
      </c>
      <c r="X1237" s="42">
        <v>800</v>
      </c>
      <c r="Y1237" s="42">
        <v>3</v>
      </c>
      <c r="Z1237" s="42">
        <v>2553.3333333333335</v>
      </c>
      <c r="AA1237" s="38"/>
      <c r="AB1237" s="37">
        <v>536990</v>
      </c>
      <c r="AC1237" s="38" t="s">
        <v>8134</v>
      </c>
      <c r="AD1237" s="38"/>
      <c r="AE1237" s="38"/>
      <c r="AF1237" s="38"/>
      <c r="AG1237" s="38"/>
      <c r="AH1237" s="38"/>
      <c r="AI1237" s="38"/>
      <c r="AJ1237" s="38"/>
      <c r="AK1237" s="38"/>
      <c r="AL1237" s="38"/>
      <c r="AM1237" s="38"/>
      <c r="AN1237" s="38"/>
      <c r="AO1237" s="38"/>
      <c r="AP1237" s="38"/>
      <c r="AQ1237" s="38"/>
      <c r="AR1237" s="38"/>
      <c r="AS1237" s="38"/>
      <c r="AT1237" s="38"/>
      <c r="AU1237" s="38"/>
      <c r="AV1237" s="38"/>
      <c r="AW1237" s="38"/>
      <c r="AX1237" s="38"/>
      <c r="AY1237" s="38"/>
      <c r="AZ1237" s="38"/>
      <c r="BA1237" s="38"/>
      <c r="BB1237" s="37"/>
      <c r="BC1237" s="37" t="s">
        <v>98</v>
      </c>
      <c r="BD1237" s="157">
        <v>117000</v>
      </c>
      <c r="BE1237" s="157">
        <v>59800</v>
      </c>
      <c r="BF1237" s="157">
        <v>0</v>
      </c>
      <c r="BG1237" s="157">
        <f t="shared" si="20"/>
        <v>176800</v>
      </c>
      <c r="BH1237" s="145" t="s">
        <v>100</v>
      </c>
      <c r="BI1237" s="33" t="s">
        <v>222</v>
      </c>
      <c r="BJ1237" s="19" t="s">
        <v>8225</v>
      </c>
      <c r="BK1237" s="19" t="s">
        <v>8226</v>
      </c>
      <c r="BL1237" s="19" t="s">
        <v>8151</v>
      </c>
      <c r="BM1237" s="19" t="s">
        <v>105</v>
      </c>
      <c r="BN1237" s="422"/>
      <c r="BO1237" s="422"/>
      <c r="BP1237" s="33" t="s">
        <v>105</v>
      </c>
      <c r="BQ1237" s="145"/>
      <c r="BR1237" s="20" t="s">
        <v>7774</v>
      </c>
    </row>
    <row r="1238" spans="1:70" s="133" customFormat="1" ht="150">
      <c r="A1238" s="18">
        <v>1236</v>
      </c>
      <c r="B1238" s="19">
        <v>5367</v>
      </c>
      <c r="C1238" s="20" t="s">
        <v>7774</v>
      </c>
      <c r="D1238" s="37" t="s">
        <v>106</v>
      </c>
      <c r="E1238" s="37" t="s">
        <v>8310</v>
      </c>
      <c r="F1238" s="66" t="s">
        <v>8311</v>
      </c>
      <c r="G1238" s="38" t="s">
        <v>8312</v>
      </c>
      <c r="H1238" s="37" t="s">
        <v>8313</v>
      </c>
      <c r="I1238" s="38"/>
      <c r="J1238" s="37" t="s">
        <v>8310</v>
      </c>
      <c r="K1238" s="39"/>
      <c r="L1238" s="38"/>
      <c r="M1238" s="43"/>
      <c r="N1238" s="43"/>
      <c r="O1238" s="38"/>
      <c r="P1238" s="38"/>
      <c r="Q1238" s="38"/>
      <c r="R1238" s="38"/>
      <c r="S1238" s="38" t="s">
        <v>88</v>
      </c>
      <c r="T1238" s="18" t="s">
        <v>4737</v>
      </c>
      <c r="U1238" s="38" t="s">
        <v>314</v>
      </c>
      <c r="V1238" s="38" t="s">
        <v>173</v>
      </c>
      <c r="W1238" s="38" t="s">
        <v>7940</v>
      </c>
      <c r="X1238" s="42">
        <v>2500</v>
      </c>
      <c r="Y1238" s="42">
        <v>3</v>
      </c>
      <c r="Z1238" s="42">
        <v>2460</v>
      </c>
      <c r="AA1238" s="38"/>
      <c r="AB1238" s="37">
        <v>536990</v>
      </c>
      <c r="AC1238" s="38" t="s">
        <v>8134</v>
      </c>
      <c r="AD1238" s="38"/>
      <c r="AE1238" s="38"/>
      <c r="AF1238" s="38"/>
      <c r="AG1238" s="38"/>
      <c r="AH1238" s="38"/>
      <c r="AI1238" s="38"/>
      <c r="AJ1238" s="38"/>
      <c r="AK1238" s="38"/>
      <c r="AL1238" s="38"/>
      <c r="AM1238" s="38"/>
      <c r="AN1238" s="38"/>
      <c r="AO1238" s="38"/>
      <c r="AP1238" s="38"/>
      <c r="AQ1238" s="38"/>
      <c r="AR1238" s="38"/>
      <c r="AS1238" s="38"/>
      <c r="AT1238" s="38"/>
      <c r="AU1238" s="38"/>
      <c r="AV1238" s="38"/>
      <c r="AW1238" s="38"/>
      <c r="AX1238" s="38"/>
      <c r="AY1238" s="38"/>
      <c r="AZ1238" s="38"/>
      <c r="BA1238" s="38"/>
      <c r="BB1238" s="37"/>
      <c r="BC1238" s="37" t="s">
        <v>98</v>
      </c>
      <c r="BD1238" s="157">
        <v>0</v>
      </c>
      <c r="BE1238" s="157">
        <v>19000</v>
      </c>
      <c r="BF1238" s="157">
        <v>22700</v>
      </c>
      <c r="BG1238" s="157">
        <f t="shared" si="20"/>
        <v>41700</v>
      </c>
      <c r="BH1238" s="145" t="s">
        <v>105</v>
      </c>
      <c r="BI1238" s="33" t="s">
        <v>242</v>
      </c>
      <c r="BJ1238" s="19" t="s">
        <v>8225</v>
      </c>
      <c r="BK1238" s="19" t="s">
        <v>8226</v>
      </c>
      <c r="BL1238" s="19" t="s">
        <v>8151</v>
      </c>
      <c r="BM1238" s="19" t="s">
        <v>98</v>
      </c>
      <c r="BN1238" s="422"/>
      <c r="BO1238" s="422"/>
      <c r="BP1238" s="33" t="s">
        <v>105</v>
      </c>
      <c r="BQ1238" s="145"/>
      <c r="BR1238" s="20" t="s">
        <v>7774</v>
      </c>
    </row>
    <row r="1239" spans="1:70" s="133" customFormat="1" ht="105">
      <c r="A1239" s="18">
        <v>1237</v>
      </c>
      <c r="B1239" s="19">
        <v>5367</v>
      </c>
      <c r="C1239" s="20" t="s">
        <v>7774</v>
      </c>
      <c r="D1239" s="37" t="s">
        <v>106</v>
      </c>
      <c r="E1239" s="37" t="s">
        <v>8314</v>
      </c>
      <c r="F1239" s="66" t="s">
        <v>8315</v>
      </c>
      <c r="G1239" s="38"/>
      <c r="H1239" s="37" t="s">
        <v>8316</v>
      </c>
      <c r="I1239" s="38"/>
      <c r="J1239" s="37" t="s">
        <v>8314</v>
      </c>
      <c r="K1239" s="37"/>
      <c r="L1239" s="38" t="s">
        <v>8317</v>
      </c>
      <c r="M1239" s="372">
        <v>44147</v>
      </c>
      <c r="N1239" s="43"/>
      <c r="O1239" s="38"/>
      <c r="P1239" s="38" t="s">
        <v>8318</v>
      </c>
      <c r="Q1239" s="18" t="s">
        <v>8319</v>
      </c>
      <c r="R1239" s="38"/>
      <c r="S1239" s="37" t="s">
        <v>88</v>
      </c>
      <c r="T1239" s="18" t="s">
        <v>7813</v>
      </c>
      <c r="U1239" s="38" t="s">
        <v>314</v>
      </c>
      <c r="V1239" s="38" t="s">
        <v>173</v>
      </c>
      <c r="W1239" s="38" t="s">
        <v>8026</v>
      </c>
      <c r="X1239" s="42">
        <v>2500</v>
      </c>
      <c r="Y1239" s="42">
        <v>8</v>
      </c>
      <c r="Z1239" s="42">
        <v>2420</v>
      </c>
      <c r="AA1239" s="38"/>
      <c r="AB1239" s="37">
        <v>536990</v>
      </c>
      <c r="AC1239" s="38" t="s">
        <v>8134</v>
      </c>
      <c r="AD1239" s="38"/>
      <c r="AE1239" s="57" t="s">
        <v>193</v>
      </c>
      <c r="AF1239" s="18" t="s">
        <v>6947</v>
      </c>
      <c r="AG1239" s="18" t="s">
        <v>7962</v>
      </c>
      <c r="AH1239" s="18" t="s">
        <v>6947</v>
      </c>
      <c r="AI1239" s="18" t="s">
        <v>6947</v>
      </c>
      <c r="AJ1239" s="18" t="s">
        <v>6810</v>
      </c>
      <c r="AK1239" s="18" t="s">
        <v>6947</v>
      </c>
      <c r="AL1239" s="18" t="s">
        <v>7906</v>
      </c>
      <c r="AM1239" s="38"/>
      <c r="AN1239" s="38" t="s">
        <v>8283</v>
      </c>
      <c r="AO1239" s="38"/>
      <c r="AP1239" s="38"/>
      <c r="AQ1239" s="38"/>
      <c r="AR1239" s="38"/>
      <c r="AS1239" s="18" t="s">
        <v>8320</v>
      </c>
      <c r="AT1239" s="38"/>
      <c r="AU1239" s="38"/>
      <c r="AV1239" s="38"/>
      <c r="AW1239" s="18" t="s">
        <v>6947</v>
      </c>
      <c r="AX1239" s="18" t="s">
        <v>6947</v>
      </c>
      <c r="AY1239" s="38"/>
      <c r="AZ1239" s="38"/>
      <c r="BA1239" s="38"/>
      <c r="BB1239" s="37" t="s">
        <v>98</v>
      </c>
      <c r="BC1239" s="37"/>
      <c r="BD1239" s="157">
        <v>190000</v>
      </c>
      <c r="BE1239" s="157">
        <v>124145</v>
      </c>
      <c r="BF1239" s="157">
        <v>161690</v>
      </c>
      <c r="BG1239" s="157">
        <f t="shared" si="20"/>
        <v>475835</v>
      </c>
      <c r="BH1239" s="373" t="s">
        <v>100</v>
      </c>
      <c r="BI1239" s="33" t="s">
        <v>222</v>
      </c>
      <c r="BJ1239" s="19" t="s">
        <v>8225</v>
      </c>
      <c r="BK1239" s="19" t="s">
        <v>8226</v>
      </c>
      <c r="BL1239" s="19" t="s">
        <v>8151</v>
      </c>
      <c r="BM1239" s="19" t="s">
        <v>98</v>
      </c>
      <c r="BN1239" s="422"/>
      <c r="BO1239" s="422"/>
      <c r="BP1239" s="33" t="s">
        <v>98</v>
      </c>
      <c r="BQ1239" s="373" t="s">
        <v>229</v>
      </c>
      <c r="BR1239" s="20" t="s">
        <v>7774</v>
      </c>
    </row>
    <row r="1240" spans="1:70" s="133" customFormat="1" ht="75">
      <c r="A1240" s="18">
        <v>1238</v>
      </c>
      <c r="B1240" s="19">
        <v>5367</v>
      </c>
      <c r="C1240" s="20" t="s">
        <v>7774</v>
      </c>
      <c r="D1240" s="37" t="s">
        <v>106</v>
      </c>
      <c r="E1240" s="37" t="s">
        <v>8321</v>
      </c>
      <c r="F1240" s="66" t="s">
        <v>8322</v>
      </c>
      <c r="G1240" s="38" t="s">
        <v>8234</v>
      </c>
      <c r="H1240" s="37" t="s">
        <v>8323</v>
      </c>
      <c r="I1240" s="38"/>
      <c r="J1240" s="37" t="s">
        <v>8321</v>
      </c>
      <c r="K1240" s="39"/>
      <c r="L1240" s="38"/>
      <c r="M1240" s="43"/>
      <c r="N1240" s="43"/>
      <c r="O1240" s="38"/>
      <c r="P1240" s="38"/>
      <c r="Q1240" s="38"/>
      <c r="R1240" s="38"/>
      <c r="S1240" s="38" t="s">
        <v>88</v>
      </c>
      <c r="T1240" s="18" t="s">
        <v>7813</v>
      </c>
      <c r="U1240" s="38" t="s">
        <v>172</v>
      </c>
      <c r="V1240" s="38"/>
      <c r="W1240" s="38" t="s">
        <v>2714</v>
      </c>
      <c r="X1240" s="42">
        <v>255</v>
      </c>
      <c r="Y1240" s="42">
        <v>5</v>
      </c>
      <c r="Z1240" s="42">
        <v>1513.3333333333333</v>
      </c>
      <c r="AA1240" s="38"/>
      <c r="AB1240" s="37">
        <v>536990</v>
      </c>
      <c r="AC1240" s="38" t="s">
        <v>8134</v>
      </c>
      <c r="AD1240" s="38"/>
      <c r="AE1240" s="38"/>
      <c r="AF1240" s="38"/>
      <c r="AG1240" s="38"/>
      <c r="AH1240" s="38"/>
      <c r="AI1240" s="38"/>
      <c r="AJ1240" s="38"/>
      <c r="AK1240" s="38"/>
      <c r="AL1240" s="38"/>
      <c r="AM1240" s="38"/>
      <c r="AN1240" s="38"/>
      <c r="AO1240" s="38"/>
      <c r="AP1240" s="38"/>
      <c r="AQ1240" s="38"/>
      <c r="AR1240" s="38"/>
      <c r="AS1240" s="38"/>
      <c r="AT1240" s="38"/>
      <c r="AU1240" s="38"/>
      <c r="AV1240" s="38"/>
      <c r="AW1240" s="38"/>
      <c r="AX1240" s="38"/>
      <c r="AY1240" s="38"/>
      <c r="AZ1240" s="38"/>
      <c r="BA1240" s="38"/>
      <c r="BB1240" s="37"/>
      <c r="BC1240" s="37" t="s">
        <v>98</v>
      </c>
      <c r="BD1240" s="157">
        <v>157200</v>
      </c>
      <c r="BE1240" s="157">
        <v>1602925</v>
      </c>
      <c r="BF1240" s="157">
        <v>45400</v>
      </c>
      <c r="BG1240" s="157">
        <f t="shared" si="20"/>
        <v>1805525</v>
      </c>
      <c r="BH1240" s="145" t="s">
        <v>100</v>
      </c>
      <c r="BI1240" s="33" t="s">
        <v>222</v>
      </c>
      <c r="BJ1240" s="19" t="s">
        <v>8225</v>
      </c>
      <c r="BK1240" s="19" t="s">
        <v>8226</v>
      </c>
      <c r="BL1240" s="19" t="s">
        <v>8151</v>
      </c>
      <c r="BM1240" s="19" t="s">
        <v>105</v>
      </c>
      <c r="BN1240" s="422"/>
      <c r="BO1240" s="422"/>
      <c r="BP1240" s="33" t="s">
        <v>105</v>
      </c>
      <c r="BQ1240" s="145"/>
      <c r="BR1240" s="20" t="s">
        <v>7774</v>
      </c>
    </row>
    <row r="1241" spans="1:70" s="133" customFormat="1" ht="120">
      <c r="A1241" s="18">
        <v>1239</v>
      </c>
      <c r="B1241" s="19">
        <v>5367</v>
      </c>
      <c r="C1241" s="20" t="s">
        <v>7774</v>
      </c>
      <c r="D1241" s="37" t="s">
        <v>106</v>
      </c>
      <c r="E1241" s="37" t="s">
        <v>8324</v>
      </c>
      <c r="F1241" s="66" t="s">
        <v>8325</v>
      </c>
      <c r="G1241" s="38" t="s">
        <v>8326</v>
      </c>
      <c r="H1241" s="37" t="s">
        <v>8327</v>
      </c>
      <c r="I1241" s="38"/>
      <c r="J1241" s="37" t="s">
        <v>8324</v>
      </c>
      <c r="K1241" s="37"/>
      <c r="L1241" s="38" t="s">
        <v>8328</v>
      </c>
      <c r="M1241" s="372">
        <v>44027</v>
      </c>
      <c r="N1241" s="43"/>
      <c r="O1241" s="38"/>
      <c r="P1241" s="38" t="s">
        <v>8318</v>
      </c>
      <c r="Q1241" s="38" t="s">
        <v>8329</v>
      </c>
      <c r="R1241" s="38"/>
      <c r="S1241" s="37" t="s">
        <v>88</v>
      </c>
      <c r="T1241" s="18" t="s">
        <v>7813</v>
      </c>
      <c r="U1241" s="38" t="s">
        <v>363</v>
      </c>
      <c r="V1241" s="38"/>
      <c r="W1241" s="38" t="s">
        <v>2714</v>
      </c>
      <c r="X1241" s="42">
        <v>100</v>
      </c>
      <c r="Y1241" s="42">
        <v>3</v>
      </c>
      <c r="Z1241" s="42">
        <v>1266.6666666666667</v>
      </c>
      <c r="AA1241" s="38"/>
      <c r="AB1241" s="37">
        <v>536990</v>
      </c>
      <c r="AC1241" s="38" t="s">
        <v>8134</v>
      </c>
      <c r="AD1241" s="38"/>
      <c r="AE1241" s="57" t="s">
        <v>193</v>
      </c>
      <c r="AF1241" s="18" t="s">
        <v>6947</v>
      </c>
      <c r="AG1241" s="18" t="s">
        <v>7962</v>
      </c>
      <c r="AH1241" s="18" t="s">
        <v>6947</v>
      </c>
      <c r="AI1241" s="18" t="s">
        <v>6947</v>
      </c>
      <c r="AJ1241" s="18" t="s">
        <v>6810</v>
      </c>
      <c r="AK1241" s="18" t="s">
        <v>6947</v>
      </c>
      <c r="AL1241" s="18" t="s">
        <v>7906</v>
      </c>
      <c r="AM1241" s="38"/>
      <c r="AN1241" s="38" t="s">
        <v>8283</v>
      </c>
      <c r="AO1241" s="38"/>
      <c r="AP1241" s="38"/>
      <c r="AQ1241" s="38"/>
      <c r="AR1241" s="38"/>
      <c r="AS1241" s="18" t="s">
        <v>8320</v>
      </c>
      <c r="AT1241" s="38"/>
      <c r="AU1241" s="38"/>
      <c r="AV1241" s="38"/>
      <c r="AW1241" s="18" t="s">
        <v>6947</v>
      </c>
      <c r="AX1241" s="18" t="s">
        <v>6947</v>
      </c>
      <c r="AY1241" s="38"/>
      <c r="AZ1241" s="38"/>
      <c r="BA1241" s="38"/>
      <c r="BB1241" s="37" t="s">
        <v>98</v>
      </c>
      <c r="BC1241" s="37"/>
      <c r="BD1241" s="157">
        <v>89600</v>
      </c>
      <c r="BE1241" s="157">
        <v>141145</v>
      </c>
      <c r="BF1241" s="157">
        <v>91000</v>
      </c>
      <c r="BG1241" s="157">
        <f t="shared" si="20"/>
        <v>321745</v>
      </c>
      <c r="BH1241" s="373" t="s">
        <v>100</v>
      </c>
      <c r="BI1241" s="33" t="s">
        <v>222</v>
      </c>
      <c r="BJ1241" s="19" t="s">
        <v>8225</v>
      </c>
      <c r="BK1241" s="19" t="s">
        <v>8226</v>
      </c>
      <c r="BL1241" s="19" t="s">
        <v>8151</v>
      </c>
      <c r="BM1241" s="19" t="s">
        <v>98</v>
      </c>
      <c r="BN1241" s="422"/>
      <c r="BO1241" s="422"/>
      <c r="BP1241" s="33" t="s">
        <v>98</v>
      </c>
      <c r="BQ1241" s="373" t="s">
        <v>229</v>
      </c>
      <c r="BR1241" s="20" t="s">
        <v>7774</v>
      </c>
    </row>
    <row r="1242" spans="1:70" s="133" customFormat="1" ht="75">
      <c r="A1242" s="18">
        <v>1240</v>
      </c>
      <c r="B1242" s="19">
        <v>5367</v>
      </c>
      <c r="C1242" s="20" t="s">
        <v>7774</v>
      </c>
      <c r="D1242" s="37" t="s">
        <v>106</v>
      </c>
      <c r="E1242" s="37" t="s">
        <v>8330</v>
      </c>
      <c r="F1242" s="66" t="s">
        <v>8331</v>
      </c>
      <c r="G1242" s="38" t="s">
        <v>8234</v>
      </c>
      <c r="H1242" s="37" t="s">
        <v>8332</v>
      </c>
      <c r="I1242" s="38"/>
      <c r="J1242" s="37" t="s">
        <v>8330</v>
      </c>
      <c r="K1242" s="39"/>
      <c r="L1242" s="38"/>
      <c r="M1242" s="43"/>
      <c r="N1242" s="43"/>
      <c r="O1242" s="38"/>
      <c r="P1242" s="38"/>
      <c r="Q1242" s="38"/>
      <c r="R1242" s="38"/>
      <c r="S1242" s="38" t="s">
        <v>88</v>
      </c>
      <c r="T1242" s="18" t="s">
        <v>7813</v>
      </c>
      <c r="U1242" s="38" t="s">
        <v>172</v>
      </c>
      <c r="V1242" s="38" t="s">
        <v>173</v>
      </c>
      <c r="W1242" s="38" t="s">
        <v>8333</v>
      </c>
      <c r="X1242" s="42">
        <v>9200</v>
      </c>
      <c r="Y1242" s="42">
        <v>2</v>
      </c>
      <c r="Z1242" s="42">
        <v>1166.6666666666667</v>
      </c>
      <c r="AA1242" s="38"/>
      <c r="AB1242" s="37">
        <v>536990</v>
      </c>
      <c r="AC1242" s="38" t="s">
        <v>8134</v>
      </c>
      <c r="AD1242" s="38"/>
      <c r="AE1242" s="38"/>
      <c r="AF1242" s="38"/>
      <c r="AG1242" s="38"/>
      <c r="AH1242" s="38"/>
      <c r="AI1242" s="38"/>
      <c r="AJ1242" s="38"/>
      <c r="AK1242" s="38"/>
      <c r="AL1242" s="38"/>
      <c r="AM1242" s="38"/>
      <c r="AN1242" s="38"/>
      <c r="AO1242" s="38"/>
      <c r="AP1242" s="38"/>
      <c r="AQ1242" s="38"/>
      <c r="AR1242" s="38"/>
      <c r="AS1242" s="38"/>
      <c r="AT1242" s="38"/>
      <c r="AU1242" s="38"/>
      <c r="AV1242" s="38"/>
      <c r="AW1242" s="38"/>
      <c r="AX1242" s="38"/>
      <c r="AY1242" s="38"/>
      <c r="AZ1242" s="38"/>
      <c r="BA1242" s="38"/>
      <c r="BB1242" s="37"/>
      <c r="BC1242" s="37" t="s">
        <v>98</v>
      </c>
      <c r="BD1242" s="157">
        <v>1067000</v>
      </c>
      <c r="BE1242" s="157">
        <v>716000</v>
      </c>
      <c r="BF1242" s="157">
        <v>0</v>
      </c>
      <c r="BG1242" s="157">
        <f t="shared" si="20"/>
        <v>1783000</v>
      </c>
      <c r="BH1242" s="145" t="s">
        <v>100</v>
      </c>
      <c r="BI1242" s="33" t="s">
        <v>222</v>
      </c>
      <c r="BJ1242" s="19" t="s">
        <v>8225</v>
      </c>
      <c r="BK1242" s="19" t="s">
        <v>8226</v>
      </c>
      <c r="BL1242" s="19" t="s">
        <v>8151</v>
      </c>
      <c r="BM1242" s="19" t="s">
        <v>105</v>
      </c>
      <c r="BN1242" s="422"/>
      <c r="BO1242" s="422"/>
      <c r="BP1242" s="33" t="s">
        <v>105</v>
      </c>
      <c r="BQ1242" s="145"/>
      <c r="BR1242" s="20" t="s">
        <v>7774</v>
      </c>
    </row>
    <row r="1243" spans="1:70" s="133" customFormat="1" ht="75">
      <c r="A1243" s="18">
        <v>1241</v>
      </c>
      <c r="B1243" s="19">
        <v>5367</v>
      </c>
      <c r="C1243" s="20" t="s">
        <v>7774</v>
      </c>
      <c r="D1243" s="37" t="s">
        <v>106</v>
      </c>
      <c r="E1243" s="37" t="s">
        <v>8334</v>
      </c>
      <c r="F1243" s="66" t="s">
        <v>8335</v>
      </c>
      <c r="G1243" s="38" t="s">
        <v>8336</v>
      </c>
      <c r="H1243" s="37" t="s">
        <v>8337</v>
      </c>
      <c r="I1243" s="38"/>
      <c r="J1243" s="37" t="s">
        <v>8334</v>
      </c>
      <c r="K1243" s="37"/>
      <c r="L1243" s="38" t="s">
        <v>8338</v>
      </c>
      <c r="M1243" s="372">
        <v>44634</v>
      </c>
      <c r="N1243" s="43"/>
      <c r="O1243" s="38"/>
      <c r="P1243" s="38" t="s">
        <v>8318</v>
      </c>
      <c r="Q1243" s="18" t="s">
        <v>8319</v>
      </c>
      <c r="R1243" s="38"/>
      <c r="S1243" s="37" t="s">
        <v>88</v>
      </c>
      <c r="T1243" s="18" t="s">
        <v>7813</v>
      </c>
      <c r="U1243" s="38" t="s">
        <v>172</v>
      </c>
      <c r="V1243" s="38" t="s">
        <v>173</v>
      </c>
      <c r="W1243" s="38"/>
      <c r="X1243" s="42">
        <v>200</v>
      </c>
      <c r="Y1243" s="42">
        <v>3</v>
      </c>
      <c r="Z1243" s="42">
        <v>790</v>
      </c>
      <c r="AA1243" s="38"/>
      <c r="AB1243" s="37">
        <v>536990</v>
      </c>
      <c r="AC1243" s="38" t="s">
        <v>8134</v>
      </c>
      <c r="AD1243" s="38"/>
      <c r="AE1243" s="57" t="s">
        <v>193</v>
      </c>
      <c r="AF1243" s="18" t="s">
        <v>6947</v>
      </c>
      <c r="AG1243" s="18" t="s">
        <v>7962</v>
      </c>
      <c r="AH1243" s="18" t="s">
        <v>6947</v>
      </c>
      <c r="AI1243" s="18" t="s">
        <v>6947</v>
      </c>
      <c r="AJ1243" s="18" t="s">
        <v>6810</v>
      </c>
      <c r="AK1243" s="18" t="s">
        <v>6947</v>
      </c>
      <c r="AL1243" s="18" t="s">
        <v>7906</v>
      </c>
      <c r="AM1243" s="38"/>
      <c r="AN1243" s="38" t="s">
        <v>8283</v>
      </c>
      <c r="AO1243" s="38"/>
      <c r="AP1243" s="38"/>
      <c r="AQ1243" s="38"/>
      <c r="AR1243" s="38"/>
      <c r="AS1243" s="18" t="s">
        <v>8320</v>
      </c>
      <c r="AT1243" s="38"/>
      <c r="AU1243" s="38"/>
      <c r="AV1243" s="38"/>
      <c r="AW1243" s="18" t="s">
        <v>6947</v>
      </c>
      <c r="AX1243" s="18" t="s">
        <v>6947</v>
      </c>
      <c r="AY1243" s="38"/>
      <c r="AZ1243" s="38"/>
      <c r="BA1243" s="38"/>
      <c r="BB1243" s="37"/>
      <c r="BC1243" s="37" t="s">
        <v>98</v>
      </c>
      <c r="BD1243" s="157">
        <v>85100</v>
      </c>
      <c r="BE1243" s="157">
        <v>111345</v>
      </c>
      <c r="BF1243" s="157">
        <v>85545</v>
      </c>
      <c r="BG1243" s="157">
        <f t="shared" si="20"/>
        <v>281990</v>
      </c>
      <c r="BH1243" s="373" t="s">
        <v>100</v>
      </c>
      <c r="BI1243" s="33" t="s">
        <v>222</v>
      </c>
      <c r="BJ1243" s="19" t="s">
        <v>8225</v>
      </c>
      <c r="BK1243" s="19" t="s">
        <v>8226</v>
      </c>
      <c r="BL1243" s="19" t="s">
        <v>8151</v>
      </c>
      <c r="BM1243" s="19" t="s">
        <v>105</v>
      </c>
      <c r="BN1243" s="422"/>
      <c r="BO1243" s="422"/>
      <c r="BP1243" s="33" t="s">
        <v>98</v>
      </c>
      <c r="BQ1243" s="373" t="s">
        <v>229</v>
      </c>
      <c r="BR1243" s="20" t="s">
        <v>7774</v>
      </c>
    </row>
    <row r="1244" spans="1:70" s="133" customFormat="1" ht="75">
      <c r="A1244" s="18">
        <v>1242</v>
      </c>
      <c r="B1244" s="19">
        <v>5367</v>
      </c>
      <c r="C1244" s="20" t="s">
        <v>7774</v>
      </c>
      <c r="D1244" s="37" t="s">
        <v>106</v>
      </c>
      <c r="E1244" s="37" t="s">
        <v>8339</v>
      </c>
      <c r="F1244" s="66" t="s">
        <v>8340</v>
      </c>
      <c r="G1244" s="38" t="s">
        <v>8296</v>
      </c>
      <c r="H1244" s="37" t="s">
        <v>8341</v>
      </c>
      <c r="I1244" s="38"/>
      <c r="J1244" s="37" t="s">
        <v>8339</v>
      </c>
      <c r="K1244" s="39"/>
      <c r="L1244" s="38"/>
      <c r="M1244" s="43"/>
      <c r="N1244" s="43"/>
      <c r="O1244" s="38"/>
      <c r="P1244" s="38"/>
      <c r="Q1244" s="38"/>
      <c r="R1244" s="38"/>
      <c r="S1244" s="38" t="s">
        <v>88</v>
      </c>
      <c r="T1244" s="18" t="s">
        <v>7813</v>
      </c>
      <c r="U1244" s="38" t="s">
        <v>314</v>
      </c>
      <c r="V1244" s="38" t="s">
        <v>173</v>
      </c>
      <c r="W1244" s="38" t="s">
        <v>8342</v>
      </c>
      <c r="X1244" s="42">
        <v>250</v>
      </c>
      <c r="Y1244" s="42">
        <v>3</v>
      </c>
      <c r="Z1244" s="42">
        <v>633.33333333333337</v>
      </c>
      <c r="AA1244" s="38"/>
      <c r="AB1244" s="37">
        <v>536990</v>
      </c>
      <c r="AC1244" s="38" t="s">
        <v>8134</v>
      </c>
      <c r="AD1244" s="38"/>
      <c r="AE1244" s="38"/>
      <c r="AF1244" s="38"/>
      <c r="AG1244" s="38"/>
      <c r="AH1244" s="38"/>
      <c r="AI1244" s="38"/>
      <c r="AJ1244" s="38"/>
      <c r="AK1244" s="38"/>
      <c r="AL1244" s="38"/>
      <c r="AM1244" s="38"/>
      <c r="AN1244" s="38"/>
      <c r="AO1244" s="38"/>
      <c r="AP1244" s="38"/>
      <c r="AQ1244" s="38"/>
      <c r="AR1244" s="38"/>
      <c r="AS1244" s="38"/>
      <c r="AT1244" s="38"/>
      <c r="AU1244" s="38"/>
      <c r="AV1244" s="38"/>
      <c r="AW1244" s="38"/>
      <c r="AX1244" s="38"/>
      <c r="AY1244" s="38"/>
      <c r="AZ1244" s="38"/>
      <c r="BA1244" s="38"/>
      <c r="BB1244" s="37" t="s">
        <v>98</v>
      </c>
      <c r="BC1244" s="37" t="s">
        <v>98</v>
      </c>
      <c r="BD1244" s="157">
        <v>0</v>
      </c>
      <c r="BE1244" s="157">
        <v>22700</v>
      </c>
      <c r="BF1244" s="157">
        <v>0</v>
      </c>
      <c r="BG1244" s="157">
        <f t="shared" si="20"/>
        <v>22700</v>
      </c>
      <c r="BH1244" s="33" t="s">
        <v>105</v>
      </c>
      <c r="BI1244" s="33" t="s">
        <v>242</v>
      </c>
      <c r="BJ1244" s="19" t="s">
        <v>8225</v>
      </c>
      <c r="BK1244" s="19" t="s">
        <v>8226</v>
      </c>
      <c r="BL1244" s="19" t="s">
        <v>8151</v>
      </c>
      <c r="BM1244" s="19" t="s">
        <v>105</v>
      </c>
      <c r="BN1244" s="422"/>
      <c r="BO1244" s="422"/>
      <c r="BP1244" s="33" t="s">
        <v>105</v>
      </c>
      <c r="BQ1244" s="33" t="s">
        <v>7849</v>
      </c>
      <c r="BR1244" s="20" t="s">
        <v>7774</v>
      </c>
    </row>
    <row r="1245" spans="1:70" s="133" customFormat="1" ht="90">
      <c r="A1245" s="18">
        <v>1243</v>
      </c>
      <c r="B1245" s="19">
        <v>5367</v>
      </c>
      <c r="C1245" s="20" t="s">
        <v>7774</v>
      </c>
      <c r="D1245" s="37" t="s">
        <v>106</v>
      </c>
      <c r="E1245" s="37" t="s">
        <v>8343</v>
      </c>
      <c r="F1245" s="66" t="s">
        <v>8344</v>
      </c>
      <c r="G1245" s="38" t="s">
        <v>8345</v>
      </c>
      <c r="H1245" s="37" t="s">
        <v>8346</v>
      </c>
      <c r="I1245" s="38"/>
      <c r="J1245" s="37" t="s">
        <v>8343</v>
      </c>
      <c r="K1245" s="39"/>
      <c r="L1245" s="38"/>
      <c r="M1245" s="43"/>
      <c r="N1245" s="43"/>
      <c r="O1245" s="38"/>
      <c r="P1245" s="38"/>
      <c r="Q1245" s="38"/>
      <c r="R1245" s="38"/>
      <c r="S1245" s="38" t="s">
        <v>88</v>
      </c>
      <c r="T1245" s="18" t="s">
        <v>7813</v>
      </c>
      <c r="U1245" s="38" t="s">
        <v>314</v>
      </c>
      <c r="V1245" s="38" t="s">
        <v>173</v>
      </c>
      <c r="W1245" s="38" t="s">
        <v>8347</v>
      </c>
      <c r="X1245" s="42">
        <v>600</v>
      </c>
      <c r="Y1245" s="42">
        <v>2</v>
      </c>
      <c r="Z1245" s="42">
        <v>546.66666666666663</v>
      </c>
      <c r="AA1245" s="38"/>
      <c r="AB1245" s="37">
        <v>536990</v>
      </c>
      <c r="AC1245" s="38" t="s">
        <v>8134</v>
      </c>
      <c r="AD1245" s="38"/>
      <c r="AE1245" s="38"/>
      <c r="AF1245" s="38"/>
      <c r="AG1245" s="38"/>
      <c r="AH1245" s="38"/>
      <c r="AI1245" s="38"/>
      <c r="AJ1245" s="38"/>
      <c r="AK1245" s="38"/>
      <c r="AL1245" s="38"/>
      <c r="AM1245" s="38"/>
      <c r="AN1245" s="38"/>
      <c r="AO1245" s="38"/>
      <c r="AP1245" s="38"/>
      <c r="AQ1245" s="38"/>
      <c r="AR1245" s="38"/>
      <c r="AS1245" s="38"/>
      <c r="AT1245" s="38"/>
      <c r="AU1245" s="38"/>
      <c r="AV1245" s="38"/>
      <c r="AW1245" s="38"/>
      <c r="AX1245" s="38"/>
      <c r="AY1245" s="38"/>
      <c r="AZ1245" s="38"/>
      <c r="BA1245" s="38"/>
      <c r="BB1245" s="37"/>
      <c r="BC1245" s="37" t="s">
        <v>98</v>
      </c>
      <c r="BD1245" s="157">
        <v>30000</v>
      </c>
      <c r="BE1245" s="157">
        <v>172400</v>
      </c>
      <c r="BF1245" s="157">
        <v>0</v>
      </c>
      <c r="BG1245" s="157">
        <f t="shared" si="20"/>
        <v>202400</v>
      </c>
      <c r="BH1245" s="33" t="s">
        <v>100</v>
      </c>
      <c r="BI1245" s="33" t="s">
        <v>222</v>
      </c>
      <c r="BJ1245" s="19" t="s">
        <v>8225</v>
      </c>
      <c r="BK1245" s="19" t="s">
        <v>8226</v>
      </c>
      <c r="BL1245" s="19" t="s">
        <v>8151</v>
      </c>
      <c r="BM1245" s="19" t="s">
        <v>105</v>
      </c>
      <c r="BN1245" s="422"/>
      <c r="BO1245" s="422"/>
      <c r="BP1245" s="33" t="s">
        <v>98</v>
      </c>
      <c r="BQ1245" s="33" t="s">
        <v>8348</v>
      </c>
      <c r="BR1245" s="20" t="s">
        <v>7774</v>
      </c>
    </row>
    <row r="1246" spans="1:70" s="355" customFormat="1" ht="75">
      <c r="A1246" s="18">
        <v>1244</v>
      </c>
      <c r="B1246" s="19">
        <v>5367</v>
      </c>
      <c r="C1246" s="20" t="s">
        <v>7774</v>
      </c>
      <c r="D1246" s="37" t="s">
        <v>106</v>
      </c>
      <c r="E1246" s="37" t="s">
        <v>8349</v>
      </c>
      <c r="F1246" s="66" t="s">
        <v>8350</v>
      </c>
      <c r="G1246" s="38"/>
      <c r="H1246" s="37" t="s">
        <v>8351</v>
      </c>
      <c r="I1246" s="38"/>
      <c r="J1246" s="37" t="s">
        <v>8349</v>
      </c>
      <c r="K1246" s="39"/>
      <c r="L1246" s="38"/>
      <c r="M1246" s="43"/>
      <c r="N1246" s="43"/>
      <c r="O1246" s="38"/>
      <c r="P1246" s="38"/>
      <c r="Q1246" s="38"/>
      <c r="R1246" s="38"/>
      <c r="S1246" s="38" t="s">
        <v>88</v>
      </c>
      <c r="T1246" s="18" t="s">
        <v>7813</v>
      </c>
      <c r="U1246" s="38" t="s">
        <v>314</v>
      </c>
      <c r="V1246" s="38" t="s">
        <v>173</v>
      </c>
      <c r="W1246" s="38" t="s">
        <v>7805</v>
      </c>
      <c r="X1246" s="42">
        <v>1000</v>
      </c>
      <c r="Y1246" s="42">
        <v>1</v>
      </c>
      <c r="Z1246" s="42">
        <v>453.33333333333331</v>
      </c>
      <c r="AA1246" s="38"/>
      <c r="AB1246" s="37">
        <v>536990</v>
      </c>
      <c r="AC1246" s="38" t="s">
        <v>8134</v>
      </c>
      <c r="AD1246" s="38"/>
      <c r="AE1246" s="38"/>
      <c r="AF1246" s="38"/>
      <c r="AG1246" s="38"/>
      <c r="AH1246" s="38"/>
      <c r="AI1246" s="38"/>
      <c r="AJ1246" s="38"/>
      <c r="AK1246" s="38"/>
      <c r="AL1246" s="38"/>
      <c r="AM1246" s="38"/>
      <c r="AN1246" s="38"/>
      <c r="AO1246" s="38"/>
      <c r="AP1246" s="38"/>
      <c r="AQ1246" s="38"/>
      <c r="AR1246" s="38"/>
      <c r="AS1246" s="38"/>
      <c r="AT1246" s="38"/>
      <c r="AU1246" s="38"/>
      <c r="AV1246" s="38"/>
      <c r="AW1246" s="38"/>
      <c r="AX1246" s="38"/>
      <c r="AY1246" s="38"/>
      <c r="AZ1246" s="38"/>
      <c r="BA1246" s="38"/>
      <c r="BB1246" s="37"/>
      <c r="BC1246" s="37" t="s">
        <v>98</v>
      </c>
      <c r="BD1246" s="157">
        <v>76000</v>
      </c>
      <c r="BE1246" s="157">
        <v>74600</v>
      </c>
      <c r="BF1246" s="157">
        <v>32800</v>
      </c>
      <c r="BG1246" s="157">
        <f t="shared" si="20"/>
        <v>183400</v>
      </c>
      <c r="BH1246" s="145" t="s">
        <v>100</v>
      </c>
      <c r="BI1246" s="33" t="s">
        <v>222</v>
      </c>
      <c r="BJ1246" s="19" t="s">
        <v>8225</v>
      </c>
      <c r="BK1246" s="19" t="s">
        <v>8226</v>
      </c>
      <c r="BL1246" s="19" t="s">
        <v>8151</v>
      </c>
      <c r="BM1246" s="19" t="s">
        <v>105</v>
      </c>
      <c r="BN1246" s="219"/>
      <c r="BO1246" s="219"/>
      <c r="BP1246" s="33" t="s">
        <v>105</v>
      </c>
      <c r="BQ1246" s="145"/>
      <c r="BR1246" s="20" t="s">
        <v>7774</v>
      </c>
    </row>
    <row r="1247" spans="1:70" s="355" customFormat="1" ht="150">
      <c r="A1247" s="18">
        <v>1245</v>
      </c>
      <c r="B1247" s="19">
        <v>5367</v>
      </c>
      <c r="C1247" s="20" t="s">
        <v>7774</v>
      </c>
      <c r="D1247" s="37" t="s">
        <v>106</v>
      </c>
      <c r="E1247" s="37" t="s">
        <v>8352</v>
      </c>
      <c r="F1247" s="66" t="s">
        <v>8353</v>
      </c>
      <c r="G1247" s="38" t="s">
        <v>8354</v>
      </c>
      <c r="H1247" s="37" t="s">
        <v>8355</v>
      </c>
      <c r="I1247" s="38"/>
      <c r="J1247" s="37" t="s">
        <v>8352</v>
      </c>
      <c r="K1247" s="37"/>
      <c r="L1247" s="38" t="s">
        <v>8356</v>
      </c>
      <c r="M1247" s="372">
        <v>44417</v>
      </c>
      <c r="N1247" s="43"/>
      <c r="O1247" s="38"/>
      <c r="P1247" s="38" t="s">
        <v>8318</v>
      </c>
      <c r="Q1247" s="18" t="s">
        <v>8319</v>
      </c>
      <c r="R1247" s="38"/>
      <c r="S1247" s="37" t="s">
        <v>88</v>
      </c>
      <c r="T1247" s="18" t="s">
        <v>7813</v>
      </c>
      <c r="U1247" s="38" t="s">
        <v>314</v>
      </c>
      <c r="V1247" s="38" t="s">
        <v>173</v>
      </c>
      <c r="W1247" s="38"/>
      <c r="X1247" s="42">
        <v>68</v>
      </c>
      <c r="Y1247" s="42">
        <v>3</v>
      </c>
      <c r="Z1247" s="42">
        <v>3506.6666666666665</v>
      </c>
      <c r="AA1247" s="38"/>
      <c r="AB1247" s="37">
        <v>536990</v>
      </c>
      <c r="AC1247" s="38" t="s">
        <v>8134</v>
      </c>
      <c r="AD1247" s="38"/>
      <c r="AE1247" s="57" t="s">
        <v>193</v>
      </c>
      <c r="AF1247" s="18" t="s">
        <v>6947</v>
      </c>
      <c r="AG1247" s="18" t="s">
        <v>7962</v>
      </c>
      <c r="AH1247" s="18" t="s">
        <v>6947</v>
      </c>
      <c r="AI1247" s="18" t="s">
        <v>6947</v>
      </c>
      <c r="AJ1247" s="18" t="s">
        <v>6810</v>
      </c>
      <c r="AK1247" s="18" t="s">
        <v>6947</v>
      </c>
      <c r="AL1247" s="18" t="s">
        <v>7906</v>
      </c>
      <c r="AM1247" s="38"/>
      <c r="AN1247" s="38" t="s">
        <v>8283</v>
      </c>
      <c r="AO1247" s="38"/>
      <c r="AP1247" s="38"/>
      <c r="AQ1247" s="38"/>
      <c r="AR1247" s="38"/>
      <c r="AS1247" s="18" t="s">
        <v>8320</v>
      </c>
      <c r="AT1247" s="38"/>
      <c r="AU1247" s="38"/>
      <c r="AV1247" s="38"/>
      <c r="AW1247" s="18" t="s">
        <v>6947</v>
      </c>
      <c r="AX1247" s="18" t="s">
        <v>6947</v>
      </c>
      <c r="AY1247" s="38"/>
      <c r="AZ1247" s="38"/>
      <c r="BA1247" s="38"/>
      <c r="BB1247" s="37"/>
      <c r="BC1247" s="37" t="s">
        <v>98</v>
      </c>
      <c r="BD1247" s="157">
        <v>101000</v>
      </c>
      <c r="BE1247" s="157">
        <v>38000</v>
      </c>
      <c r="BF1247" s="157">
        <v>34600</v>
      </c>
      <c r="BG1247" s="157">
        <f t="shared" si="20"/>
        <v>173600</v>
      </c>
      <c r="BH1247" s="373" t="s">
        <v>100</v>
      </c>
      <c r="BI1247" s="33" t="s">
        <v>222</v>
      </c>
      <c r="BJ1247" s="19" t="s">
        <v>8225</v>
      </c>
      <c r="BK1247" s="19" t="s">
        <v>8226</v>
      </c>
      <c r="BL1247" s="19" t="s">
        <v>8151</v>
      </c>
      <c r="BM1247" s="19" t="s">
        <v>105</v>
      </c>
      <c r="BN1247" s="219"/>
      <c r="BO1247" s="219"/>
      <c r="BP1247" s="33" t="s">
        <v>98</v>
      </c>
      <c r="BQ1247" s="373" t="s">
        <v>229</v>
      </c>
      <c r="BR1247" s="20" t="s">
        <v>7774</v>
      </c>
    </row>
    <row r="1248" spans="1:70" s="355" customFormat="1" ht="75">
      <c r="A1248" s="18">
        <v>1246</v>
      </c>
      <c r="B1248" s="19">
        <v>5367</v>
      </c>
      <c r="C1248" s="20" t="s">
        <v>7774</v>
      </c>
      <c r="D1248" s="37" t="s">
        <v>106</v>
      </c>
      <c r="E1248" s="37" t="s">
        <v>8357</v>
      </c>
      <c r="F1248" s="66" t="s">
        <v>8358</v>
      </c>
      <c r="G1248" s="38" t="s">
        <v>8359</v>
      </c>
      <c r="H1248" s="37" t="s">
        <v>8360</v>
      </c>
      <c r="I1248" s="38"/>
      <c r="J1248" s="37" t="s">
        <v>8357</v>
      </c>
      <c r="K1248" s="39"/>
      <c r="L1248" s="38"/>
      <c r="M1248" s="43"/>
      <c r="N1248" s="43"/>
      <c r="O1248" s="38"/>
      <c r="P1248" s="38"/>
      <c r="Q1248" s="38"/>
      <c r="R1248" s="38"/>
      <c r="S1248" s="38" t="s">
        <v>88</v>
      </c>
      <c r="T1248" s="18" t="s">
        <v>7813</v>
      </c>
      <c r="U1248" s="38" t="s">
        <v>314</v>
      </c>
      <c r="V1248" s="38" t="s">
        <v>173</v>
      </c>
      <c r="W1248" s="38" t="s">
        <v>3464</v>
      </c>
      <c r="X1248" s="42">
        <v>20500</v>
      </c>
      <c r="Y1248" s="42">
        <v>1</v>
      </c>
      <c r="Z1248" s="42">
        <v>8580</v>
      </c>
      <c r="AA1248" s="38"/>
      <c r="AB1248" s="37">
        <v>536990</v>
      </c>
      <c r="AC1248" s="38" t="s">
        <v>8134</v>
      </c>
      <c r="AD1248" s="38"/>
      <c r="AE1248" s="38"/>
      <c r="AF1248" s="38"/>
      <c r="AG1248" s="38"/>
      <c r="AH1248" s="38"/>
      <c r="AI1248" s="38"/>
      <c r="AJ1248" s="38"/>
      <c r="AK1248" s="38"/>
      <c r="AL1248" s="38"/>
      <c r="AM1248" s="38"/>
      <c r="AN1248" s="38"/>
      <c r="AO1248" s="38"/>
      <c r="AP1248" s="38"/>
      <c r="AQ1248" s="38"/>
      <c r="AR1248" s="38"/>
      <c r="AS1248" s="38"/>
      <c r="AT1248" s="38"/>
      <c r="AU1248" s="38"/>
      <c r="AV1248" s="38"/>
      <c r="AW1248" s="38"/>
      <c r="AX1248" s="38"/>
      <c r="AY1248" s="38"/>
      <c r="AZ1248" s="38"/>
      <c r="BA1248" s="38"/>
      <c r="BB1248" s="37"/>
      <c r="BC1248" s="37" t="s">
        <v>98</v>
      </c>
      <c r="BD1248" s="157">
        <v>113000</v>
      </c>
      <c r="BE1248" s="157">
        <v>0</v>
      </c>
      <c r="BF1248" s="157">
        <v>0</v>
      </c>
      <c r="BG1248" s="157">
        <f t="shared" si="20"/>
        <v>113000</v>
      </c>
      <c r="BH1248" s="33" t="s">
        <v>105</v>
      </c>
      <c r="BI1248" s="33" t="s">
        <v>242</v>
      </c>
      <c r="BJ1248" s="19" t="s">
        <v>8225</v>
      </c>
      <c r="BK1248" s="19" t="s">
        <v>8226</v>
      </c>
      <c r="BL1248" s="19" t="s">
        <v>8151</v>
      </c>
      <c r="BM1248" s="19" t="s">
        <v>105</v>
      </c>
      <c r="BN1248" s="219"/>
      <c r="BO1248" s="219"/>
      <c r="BP1248" s="33" t="s">
        <v>105</v>
      </c>
      <c r="BQ1248" s="33" t="s">
        <v>7849</v>
      </c>
      <c r="BR1248" s="20" t="s">
        <v>7774</v>
      </c>
    </row>
    <row r="1249" spans="1:70" s="355" customFormat="1" ht="120">
      <c r="A1249" s="18">
        <v>1247</v>
      </c>
      <c r="B1249" s="19">
        <v>5367</v>
      </c>
      <c r="C1249" s="20" t="s">
        <v>7774</v>
      </c>
      <c r="D1249" s="67" t="s">
        <v>235</v>
      </c>
      <c r="E1249" s="83" t="s">
        <v>8361</v>
      </c>
      <c r="F1249" s="87" t="s">
        <v>8362</v>
      </c>
      <c r="G1249" s="70" t="s">
        <v>8363</v>
      </c>
      <c r="H1249" s="71" t="s">
        <v>8364</v>
      </c>
      <c r="I1249" s="67"/>
      <c r="J1249" s="83" t="s">
        <v>8361</v>
      </c>
      <c r="K1249" s="67"/>
      <c r="L1249" s="70" t="s">
        <v>8365</v>
      </c>
      <c r="M1249" s="73">
        <v>45924</v>
      </c>
      <c r="N1249" s="73" t="s">
        <v>105</v>
      </c>
      <c r="O1249" s="67"/>
      <c r="P1249" s="67"/>
      <c r="Q1249" s="67"/>
      <c r="R1249" s="67"/>
      <c r="S1249" s="67" t="s">
        <v>88</v>
      </c>
      <c r="T1249" s="74" t="s">
        <v>8202</v>
      </c>
      <c r="U1249" s="70" t="s">
        <v>105</v>
      </c>
      <c r="V1249" s="70" t="s">
        <v>105</v>
      </c>
      <c r="W1249" s="70" t="s">
        <v>105</v>
      </c>
      <c r="X1249" s="261"/>
      <c r="Y1249" s="67"/>
      <c r="Z1249" s="262"/>
      <c r="AA1249" s="67"/>
      <c r="AB1249" s="67">
        <v>536990</v>
      </c>
      <c r="AC1249" s="70" t="s">
        <v>8134</v>
      </c>
      <c r="AD1249" s="70"/>
      <c r="AE1249" s="67"/>
      <c r="AF1249" s="67"/>
      <c r="AG1249" s="67"/>
      <c r="AH1249" s="67"/>
      <c r="AI1249" s="67"/>
      <c r="AJ1249" s="67"/>
      <c r="AK1249" s="67"/>
      <c r="AL1249" s="67"/>
      <c r="AM1249" s="67"/>
      <c r="AN1249" s="374"/>
      <c r="AO1249" s="67"/>
      <c r="AP1249" s="67"/>
      <c r="AQ1249" s="67"/>
      <c r="AR1249" s="67"/>
      <c r="AS1249" s="67"/>
      <c r="AT1249" s="67"/>
      <c r="AU1249" s="67"/>
      <c r="AV1249" s="67"/>
      <c r="AW1249" s="67"/>
      <c r="AX1249" s="67"/>
      <c r="AY1249" s="67"/>
      <c r="AZ1249" s="67"/>
      <c r="BA1249" s="67"/>
      <c r="BB1249" s="67"/>
      <c r="BC1249" s="67"/>
      <c r="BD1249" s="157">
        <v>9719440</v>
      </c>
      <c r="BE1249" s="157">
        <v>7975739</v>
      </c>
      <c r="BF1249" s="157">
        <v>0</v>
      </c>
      <c r="BG1249" s="157">
        <f t="shared" si="20"/>
        <v>17695179</v>
      </c>
      <c r="BH1249" s="145" t="s">
        <v>105</v>
      </c>
      <c r="BI1249" s="33" t="s">
        <v>242</v>
      </c>
      <c r="BJ1249" s="19" t="s">
        <v>8225</v>
      </c>
      <c r="BK1249" s="19" t="s">
        <v>8226</v>
      </c>
      <c r="BL1249" s="19" t="s">
        <v>8151</v>
      </c>
      <c r="BM1249" s="19" t="s">
        <v>98</v>
      </c>
      <c r="BN1249" s="219"/>
      <c r="BO1249" s="219"/>
      <c r="BP1249" s="33" t="s">
        <v>98</v>
      </c>
      <c r="BQ1249" s="145" t="s">
        <v>229</v>
      </c>
      <c r="BR1249" s="20" t="s">
        <v>7774</v>
      </c>
    </row>
    <row r="1250" spans="1:70" s="355" customFormat="1" ht="90">
      <c r="A1250" s="18">
        <v>1248</v>
      </c>
      <c r="B1250" s="19">
        <v>5367</v>
      </c>
      <c r="C1250" s="20" t="s">
        <v>7774</v>
      </c>
      <c r="D1250" s="67" t="s">
        <v>235</v>
      </c>
      <c r="E1250" s="92" t="s">
        <v>8366</v>
      </c>
      <c r="F1250" s="148" t="s">
        <v>8367</v>
      </c>
      <c r="G1250" s="70" t="s">
        <v>8368</v>
      </c>
      <c r="H1250" s="71" t="s">
        <v>8369</v>
      </c>
      <c r="I1250" s="98"/>
      <c r="J1250" s="98" t="s">
        <v>8366</v>
      </c>
      <c r="K1250" s="67"/>
      <c r="L1250" s="70" t="s">
        <v>8370</v>
      </c>
      <c r="M1250" s="73">
        <v>45792</v>
      </c>
      <c r="N1250" s="73" t="s">
        <v>8371</v>
      </c>
      <c r="O1250" s="98"/>
      <c r="P1250" s="98"/>
      <c r="Q1250" s="98"/>
      <c r="R1250" s="98"/>
      <c r="S1250" s="67" t="s">
        <v>88</v>
      </c>
      <c r="T1250" s="74" t="s">
        <v>7864</v>
      </c>
      <c r="U1250" s="70" t="s">
        <v>105</v>
      </c>
      <c r="V1250" s="70" t="s">
        <v>105</v>
      </c>
      <c r="W1250" s="70" t="s">
        <v>105</v>
      </c>
      <c r="X1250" s="152"/>
      <c r="Y1250" s="98"/>
      <c r="Z1250" s="153"/>
      <c r="AA1250" s="98"/>
      <c r="AB1250" s="67">
        <v>536990</v>
      </c>
      <c r="AC1250" s="70" t="s">
        <v>8134</v>
      </c>
      <c r="AD1250" s="70"/>
      <c r="AE1250" s="98"/>
      <c r="AF1250" s="98"/>
      <c r="AG1250" s="98"/>
      <c r="AH1250" s="98"/>
      <c r="AI1250" s="98"/>
      <c r="AJ1250" s="98"/>
      <c r="AK1250" s="98"/>
      <c r="AL1250" s="98"/>
      <c r="AM1250" s="98"/>
      <c r="AN1250" s="98"/>
      <c r="AO1250" s="98"/>
      <c r="AP1250" s="98"/>
      <c r="AQ1250" s="98"/>
      <c r="AR1250" s="98"/>
      <c r="AS1250" s="92"/>
      <c r="AT1250" s="98"/>
      <c r="AU1250" s="98"/>
      <c r="AV1250" s="98"/>
      <c r="AW1250" s="98"/>
      <c r="AX1250" s="98"/>
      <c r="AY1250" s="98"/>
      <c r="AZ1250" s="98"/>
      <c r="BA1250" s="98"/>
      <c r="BB1250" s="92"/>
      <c r="BC1250" s="37" t="s">
        <v>98</v>
      </c>
      <c r="BD1250" s="157">
        <v>17100</v>
      </c>
      <c r="BE1250" s="157">
        <v>145800</v>
      </c>
      <c r="BF1250" s="157">
        <v>0</v>
      </c>
      <c r="BG1250" s="157">
        <f t="shared" si="20"/>
        <v>162900</v>
      </c>
      <c r="BH1250" s="33" t="s">
        <v>105</v>
      </c>
      <c r="BI1250" s="33" t="s">
        <v>242</v>
      </c>
      <c r="BJ1250" s="19" t="s">
        <v>8225</v>
      </c>
      <c r="BK1250" s="19" t="s">
        <v>8226</v>
      </c>
      <c r="BL1250" s="19" t="s">
        <v>8151</v>
      </c>
      <c r="BM1250" s="19" t="s">
        <v>98</v>
      </c>
      <c r="BN1250" s="219"/>
      <c r="BO1250" s="219"/>
      <c r="BP1250" s="33" t="s">
        <v>98</v>
      </c>
      <c r="BQ1250" s="33" t="s">
        <v>8348</v>
      </c>
      <c r="BR1250" s="20" t="s">
        <v>7774</v>
      </c>
    </row>
    <row r="1251" spans="1:70" s="355" customFormat="1" ht="75">
      <c r="A1251" s="18">
        <v>1249</v>
      </c>
      <c r="B1251" s="19">
        <v>5367</v>
      </c>
      <c r="C1251" s="20" t="s">
        <v>7774</v>
      </c>
      <c r="D1251" s="67" t="s">
        <v>235</v>
      </c>
      <c r="E1251" s="68" t="s">
        <v>8372</v>
      </c>
      <c r="F1251" s="69" t="s">
        <v>8373</v>
      </c>
      <c r="G1251" s="70" t="s">
        <v>8336</v>
      </c>
      <c r="H1251" s="71" t="s">
        <v>8374</v>
      </c>
      <c r="I1251" s="72"/>
      <c r="J1251" s="72" t="s">
        <v>8372</v>
      </c>
      <c r="K1251" s="67"/>
      <c r="L1251" s="70"/>
      <c r="M1251" s="73"/>
      <c r="N1251" s="73"/>
      <c r="O1251" s="72"/>
      <c r="P1251" s="72"/>
      <c r="Q1251" s="72"/>
      <c r="R1251" s="72"/>
      <c r="S1251" s="67" t="s">
        <v>88</v>
      </c>
      <c r="T1251" s="74" t="s">
        <v>7780</v>
      </c>
      <c r="U1251" s="70" t="s">
        <v>105</v>
      </c>
      <c r="V1251" s="70" t="s">
        <v>105</v>
      </c>
      <c r="W1251" s="70" t="s">
        <v>105</v>
      </c>
      <c r="X1251" s="76"/>
      <c r="Y1251" s="76"/>
      <c r="Z1251" s="266"/>
      <c r="AA1251" s="72"/>
      <c r="AB1251" s="67">
        <v>536990</v>
      </c>
      <c r="AC1251" s="70" t="s">
        <v>8134</v>
      </c>
      <c r="AD1251" s="70"/>
      <c r="AE1251" s="72"/>
      <c r="AF1251" s="72"/>
      <c r="AG1251" s="72"/>
      <c r="AH1251" s="72"/>
      <c r="AI1251" s="72"/>
      <c r="AJ1251" s="72"/>
      <c r="AK1251" s="72"/>
      <c r="AL1251" s="72"/>
      <c r="AM1251" s="72"/>
      <c r="AN1251" s="72"/>
      <c r="AO1251" s="72"/>
      <c r="AP1251" s="72"/>
      <c r="AQ1251" s="72"/>
      <c r="AR1251" s="72"/>
      <c r="AS1251" s="72"/>
      <c r="AT1251" s="72"/>
      <c r="AU1251" s="72"/>
      <c r="AV1251" s="72"/>
      <c r="AW1251" s="72"/>
      <c r="AX1251" s="72"/>
      <c r="AY1251" s="72"/>
      <c r="AZ1251" s="72"/>
      <c r="BA1251" s="72"/>
      <c r="BB1251" s="72"/>
      <c r="BC1251" s="68"/>
      <c r="BD1251" s="157">
        <v>848500</v>
      </c>
      <c r="BE1251" s="157">
        <v>678800</v>
      </c>
      <c r="BF1251" s="157">
        <v>154600</v>
      </c>
      <c r="BG1251" s="157">
        <f t="shared" si="20"/>
        <v>1681900</v>
      </c>
      <c r="BH1251" s="33" t="s">
        <v>288</v>
      </c>
      <c r="BI1251" s="33" t="s">
        <v>222</v>
      </c>
      <c r="BJ1251" s="19" t="s">
        <v>8225</v>
      </c>
      <c r="BK1251" s="19" t="s">
        <v>8226</v>
      </c>
      <c r="BL1251" s="19" t="s">
        <v>8151</v>
      </c>
      <c r="BM1251" s="19" t="s">
        <v>98</v>
      </c>
      <c r="BN1251" s="219"/>
      <c r="BO1251" s="219"/>
      <c r="BP1251" s="33" t="s">
        <v>98</v>
      </c>
      <c r="BQ1251" s="33" t="s">
        <v>98</v>
      </c>
      <c r="BR1251" s="20" t="s">
        <v>7774</v>
      </c>
    </row>
    <row r="1252" spans="1:70" s="355" customFormat="1" ht="75">
      <c r="A1252" s="18">
        <v>1250</v>
      </c>
      <c r="B1252" s="19">
        <v>5367</v>
      </c>
      <c r="C1252" s="20" t="s">
        <v>7774</v>
      </c>
      <c r="D1252" s="67" t="s">
        <v>235</v>
      </c>
      <c r="E1252" s="68" t="s">
        <v>8375</v>
      </c>
      <c r="F1252" s="69" t="s">
        <v>8376</v>
      </c>
      <c r="G1252" s="70" t="s">
        <v>8377</v>
      </c>
      <c r="H1252" s="71" t="s">
        <v>8378</v>
      </c>
      <c r="I1252" s="72"/>
      <c r="J1252" s="72" t="s">
        <v>8375</v>
      </c>
      <c r="K1252" s="67"/>
      <c r="L1252" s="70"/>
      <c r="M1252" s="73"/>
      <c r="N1252" s="73"/>
      <c r="O1252" s="72"/>
      <c r="P1252" s="72"/>
      <c r="Q1252" s="72"/>
      <c r="R1252" s="72"/>
      <c r="S1252" s="67" t="s">
        <v>88</v>
      </c>
      <c r="T1252" s="74" t="s">
        <v>4737</v>
      </c>
      <c r="U1252" s="70" t="s">
        <v>105</v>
      </c>
      <c r="V1252" s="70" t="s">
        <v>105</v>
      </c>
      <c r="W1252" s="70" t="s">
        <v>105</v>
      </c>
      <c r="X1252" s="75"/>
      <c r="Y1252" s="75"/>
      <c r="Z1252" s="76"/>
      <c r="AA1252" s="72"/>
      <c r="AB1252" s="67">
        <v>536990</v>
      </c>
      <c r="AC1252" s="70" t="s">
        <v>8134</v>
      </c>
      <c r="AD1252" s="70"/>
      <c r="AE1252" s="72"/>
      <c r="AF1252" s="72"/>
      <c r="AG1252" s="72"/>
      <c r="AH1252" s="72"/>
      <c r="AI1252" s="72"/>
      <c r="AJ1252" s="72"/>
      <c r="AK1252" s="72"/>
      <c r="AL1252" s="72"/>
      <c r="AM1252" s="72"/>
      <c r="AN1252" s="72"/>
      <c r="AO1252" s="72"/>
      <c r="AP1252" s="76"/>
      <c r="AQ1252" s="72"/>
      <c r="AR1252" s="72"/>
      <c r="AS1252" s="77"/>
      <c r="AT1252" s="77"/>
      <c r="AU1252" s="77"/>
      <c r="AV1252" s="72"/>
      <c r="AW1252" s="72"/>
      <c r="AX1252" s="72"/>
      <c r="AY1252" s="72"/>
      <c r="AZ1252" s="72"/>
      <c r="BA1252" s="72"/>
      <c r="BB1252" s="72"/>
      <c r="BC1252" s="68"/>
      <c r="BD1252" s="157">
        <v>89000</v>
      </c>
      <c r="BE1252" s="157">
        <v>59000</v>
      </c>
      <c r="BF1252" s="157">
        <v>19000</v>
      </c>
      <c r="BG1252" s="157">
        <f t="shared" si="20"/>
        <v>167000</v>
      </c>
      <c r="BH1252" s="33" t="s">
        <v>105</v>
      </c>
      <c r="BI1252" s="33" t="s">
        <v>242</v>
      </c>
      <c r="BJ1252" s="19" t="s">
        <v>8225</v>
      </c>
      <c r="BK1252" s="19" t="s">
        <v>8226</v>
      </c>
      <c r="BL1252" s="19" t="s">
        <v>8151</v>
      </c>
      <c r="BM1252" s="19" t="s">
        <v>105</v>
      </c>
      <c r="BN1252" s="219"/>
      <c r="BO1252" s="219"/>
      <c r="BP1252" s="33" t="s">
        <v>105</v>
      </c>
      <c r="BQ1252" s="33" t="s">
        <v>7849</v>
      </c>
      <c r="BR1252" s="20" t="s">
        <v>7774</v>
      </c>
    </row>
    <row r="1253" spans="1:70" s="355" customFormat="1" ht="75">
      <c r="A1253" s="18">
        <v>1251</v>
      </c>
      <c r="B1253" s="19">
        <v>5367</v>
      </c>
      <c r="C1253" s="20" t="s">
        <v>7774</v>
      </c>
      <c r="D1253" s="67" t="s">
        <v>235</v>
      </c>
      <c r="E1253" s="68" t="s">
        <v>8379</v>
      </c>
      <c r="F1253" s="69" t="s">
        <v>8202</v>
      </c>
      <c r="G1253" s="70" t="s">
        <v>8380</v>
      </c>
      <c r="H1253" s="71" t="s">
        <v>8381</v>
      </c>
      <c r="I1253" s="72"/>
      <c r="J1253" s="72" t="s">
        <v>8379</v>
      </c>
      <c r="K1253" s="67"/>
      <c r="L1253" s="70"/>
      <c r="M1253" s="73"/>
      <c r="N1253" s="73"/>
      <c r="O1253" s="72"/>
      <c r="P1253" s="72"/>
      <c r="Q1253" s="72"/>
      <c r="R1253" s="72"/>
      <c r="S1253" s="67" t="s">
        <v>88</v>
      </c>
      <c r="T1253" s="74" t="s">
        <v>4737</v>
      </c>
      <c r="U1253" s="70" t="s">
        <v>105</v>
      </c>
      <c r="V1253" s="70" t="s">
        <v>105</v>
      </c>
      <c r="W1253" s="70" t="s">
        <v>105</v>
      </c>
      <c r="X1253" s="75"/>
      <c r="Y1253" s="75"/>
      <c r="Z1253" s="76"/>
      <c r="AA1253" s="72"/>
      <c r="AB1253" s="67">
        <v>536990</v>
      </c>
      <c r="AC1253" s="70" t="s">
        <v>8134</v>
      </c>
      <c r="AD1253" s="70"/>
      <c r="AE1253" s="72"/>
      <c r="AF1253" s="72"/>
      <c r="AG1253" s="72"/>
      <c r="AH1253" s="72"/>
      <c r="AI1253" s="72"/>
      <c r="AJ1253" s="72"/>
      <c r="AK1253" s="72"/>
      <c r="AL1253" s="72"/>
      <c r="AM1253" s="72"/>
      <c r="AN1253" s="72"/>
      <c r="AO1253" s="72"/>
      <c r="AP1253" s="76"/>
      <c r="AQ1253" s="72"/>
      <c r="AR1253" s="72"/>
      <c r="AS1253" s="77"/>
      <c r="AT1253" s="77"/>
      <c r="AU1253" s="77"/>
      <c r="AV1253" s="72"/>
      <c r="AW1253" s="72"/>
      <c r="AX1253" s="72"/>
      <c r="AY1253" s="72"/>
      <c r="AZ1253" s="72"/>
      <c r="BA1253" s="72"/>
      <c r="BB1253" s="72"/>
      <c r="BC1253" s="68"/>
      <c r="BD1253" s="157">
        <v>20000</v>
      </c>
      <c r="BE1253" s="157">
        <v>37500</v>
      </c>
      <c r="BF1253" s="157">
        <v>0</v>
      </c>
      <c r="BG1253" s="157">
        <f t="shared" si="20"/>
        <v>57500</v>
      </c>
      <c r="BH1253" s="33" t="s">
        <v>100</v>
      </c>
      <c r="BI1253" s="33" t="s">
        <v>222</v>
      </c>
      <c r="BJ1253" s="19" t="s">
        <v>8225</v>
      </c>
      <c r="BK1253" s="19" t="s">
        <v>8226</v>
      </c>
      <c r="BL1253" s="19" t="s">
        <v>8151</v>
      </c>
      <c r="BM1253" s="19" t="s">
        <v>105</v>
      </c>
      <c r="BN1253" s="219"/>
      <c r="BO1253" s="219"/>
      <c r="BP1253" s="33" t="s">
        <v>105</v>
      </c>
      <c r="BQ1253" s="33" t="s">
        <v>7849</v>
      </c>
      <c r="BR1253" s="20" t="s">
        <v>7774</v>
      </c>
    </row>
    <row r="1254" spans="1:70" s="355" customFormat="1" ht="60">
      <c r="A1254" s="18">
        <v>1252</v>
      </c>
      <c r="B1254" s="19">
        <v>5367</v>
      </c>
      <c r="C1254" s="20" t="s">
        <v>7774</v>
      </c>
      <c r="D1254" s="78" t="s">
        <v>235</v>
      </c>
      <c r="E1254" s="72" t="s">
        <v>8382</v>
      </c>
      <c r="F1254" s="69" t="s">
        <v>8383</v>
      </c>
      <c r="G1254" s="79" t="s">
        <v>8384</v>
      </c>
      <c r="H1254" s="79" t="s">
        <v>8385</v>
      </c>
      <c r="I1254" s="79"/>
      <c r="J1254" s="79" t="s">
        <v>8382</v>
      </c>
      <c r="K1254" s="79"/>
      <c r="L1254" s="79" t="s">
        <v>8386</v>
      </c>
      <c r="M1254" s="80">
        <v>45941</v>
      </c>
      <c r="N1254" s="80" t="s">
        <v>105</v>
      </c>
      <c r="O1254" s="79"/>
      <c r="P1254" s="79"/>
      <c r="Q1254" s="79"/>
      <c r="R1254" s="79"/>
      <c r="S1254" s="78" t="s">
        <v>259</v>
      </c>
      <c r="T1254" s="78" t="s">
        <v>8202</v>
      </c>
      <c r="U1254" s="79" t="s">
        <v>105</v>
      </c>
      <c r="V1254" s="79" t="s">
        <v>105</v>
      </c>
      <c r="W1254" s="79" t="s">
        <v>105</v>
      </c>
      <c r="X1254" s="79"/>
      <c r="Y1254" s="79"/>
      <c r="Z1254" s="79"/>
      <c r="AA1254" s="79"/>
      <c r="AB1254" s="78">
        <v>536990</v>
      </c>
      <c r="AC1254" s="79" t="s">
        <v>8134</v>
      </c>
      <c r="AD1254" s="79"/>
      <c r="AE1254" s="79"/>
      <c r="AF1254" s="79"/>
      <c r="AG1254" s="79"/>
      <c r="AH1254" s="79"/>
      <c r="AI1254" s="79"/>
      <c r="AJ1254" s="79"/>
      <c r="AK1254" s="79"/>
      <c r="AL1254" s="79"/>
      <c r="AM1254" s="79"/>
      <c r="AN1254" s="79"/>
      <c r="AO1254" s="79"/>
      <c r="AP1254" s="79"/>
      <c r="AQ1254" s="79"/>
      <c r="AR1254" s="79"/>
      <c r="AS1254" s="79"/>
      <c r="AT1254" s="79"/>
      <c r="AU1254" s="79"/>
      <c r="AV1254" s="79"/>
      <c r="AW1254" s="79"/>
      <c r="AX1254" s="79"/>
      <c r="AY1254" s="79"/>
      <c r="AZ1254" s="79"/>
      <c r="BA1254" s="79"/>
      <c r="BB1254" s="79"/>
      <c r="BC1254" s="78"/>
      <c r="BD1254" s="157">
        <v>79400</v>
      </c>
      <c r="BE1254" s="157">
        <v>74400</v>
      </c>
      <c r="BF1254" s="157">
        <v>0</v>
      </c>
      <c r="BG1254" s="157">
        <f t="shared" si="20"/>
        <v>153800</v>
      </c>
      <c r="BH1254" s="145" t="s">
        <v>105</v>
      </c>
      <c r="BI1254" s="33" t="s">
        <v>242</v>
      </c>
      <c r="BJ1254" s="19" t="s">
        <v>8225</v>
      </c>
      <c r="BK1254" s="19" t="s">
        <v>8226</v>
      </c>
      <c r="BL1254" s="19" t="s">
        <v>8151</v>
      </c>
      <c r="BM1254" s="19" t="s">
        <v>105</v>
      </c>
      <c r="BN1254" s="219"/>
      <c r="BO1254" s="219"/>
      <c r="BP1254" s="33" t="s">
        <v>98</v>
      </c>
      <c r="BQ1254" s="145" t="s">
        <v>229</v>
      </c>
      <c r="BR1254" s="20" t="s">
        <v>7774</v>
      </c>
    </row>
    <row r="1255" spans="1:70" s="355" customFormat="1" ht="60">
      <c r="A1255" s="18">
        <v>1253</v>
      </c>
      <c r="B1255" s="19">
        <v>5367</v>
      </c>
      <c r="C1255" s="20" t="s">
        <v>7774</v>
      </c>
      <c r="D1255" s="78" t="s">
        <v>235</v>
      </c>
      <c r="E1255" s="72" t="s">
        <v>8387</v>
      </c>
      <c r="F1255" s="69" t="s">
        <v>8388</v>
      </c>
      <c r="G1255" s="79" t="s">
        <v>8185</v>
      </c>
      <c r="H1255" s="79" t="s">
        <v>8389</v>
      </c>
      <c r="I1255" s="79"/>
      <c r="J1255" s="79" t="s">
        <v>8387</v>
      </c>
      <c r="K1255" s="79"/>
      <c r="L1255" s="79" t="s">
        <v>8390</v>
      </c>
      <c r="M1255" s="80">
        <v>45946</v>
      </c>
      <c r="N1255" s="80" t="s">
        <v>105</v>
      </c>
      <c r="O1255" s="79"/>
      <c r="P1255" s="79"/>
      <c r="Q1255" s="79"/>
      <c r="R1255" s="79"/>
      <c r="S1255" s="78" t="s">
        <v>259</v>
      </c>
      <c r="T1255" s="78" t="s">
        <v>8202</v>
      </c>
      <c r="U1255" s="79" t="s">
        <v>105</v>
      </c>
      <c r="V1255" s="79" t="s">
        <v>105</v>
      </c>
      <c r="W1255" s="79" t="s">
        <v>105</v>
      </c>
      <c r="X1255" s="79"/>
      <c r="Y1255" s="79"/>
      <c r="Z1255" s="79"/>
      <c r="AA1255" s="79"/>
      <c r="AB1255" s="78">
        <v>536990</v>
      </c>
      <c r="AC1255" s="79" t="s">
        <v>8134</v>
      </c>
      <c r="AD1255" s="79"/>
      <c r="AE1255" s="79"/>
      <c r="AF1255" s="79"/>
      <c r="AG1255" s="79"/>
      <c r="AH1255" s="79"/>
      <c r="AI1255" s="79"/>
      <c r="AJ1255" s="79"/>
      <c r="AK1255" s="79"/>
      <c r="AL1255" s="79"/>
      <c r="AM1255" s="79"/>
      <c r="AN1255" s="79"/>
      <c r="AO1255" s="79"/>
      <c r="AP1255" s="79"/>
      <c r="AQ1255" s="79"/>
      <c r="AR1255" s="79"/>
      <c r="AS1255" s="79"/>
      <c r="AT1255" s="79"/>
      <c r="AU1255" s="79"/>
      <c r="AV1255" s="79"/>
      <c r="AW1255" s="79"/>
      <c r="AX1255" s="79"/>
      <c r="AY1255" s="79"/>
      <c r="AZ1255" s="79"/>
      <c r="BA1255" s="79"/>
      <c r="BB1255" s="79"/>
      <c r="BC1255" s="78"/>
      <c r="BD1255" s="157">
        <v>10717597</v>
      </c>
      <c r="BE1255" s="157">
        <v>1783334</v>
      </c>
      <c r="BF1255" s="157">
        <v>625856</v>
      </c>
      <c r="BG1255" s="157">
        <f t="shared" si="20"/>
        <v>13126787</v>
      </c>
      <c r="BH1255" s="145" t="s">
        <v>105</v>
      </c>
      <c r="BI1255" s="33" t="s">
        <v>242</v>
      </c>
      <c r="BJ1255" s="19" t="s">
        <v>8225</v>
      </c>
      <c r="BK1255" s="19" t="s">
        <v>8226</v>
      </c>
      <c r="BL1255" s="19" t="s">
        <v>8151</v>
      </c>
      <c r="BM1255" s="19" t="s">
        <v>98</v>
      </c>
      <c r="BN1255" s="219"/>
      <c r="BO1255" s="219"/>
      <c r="BP1255" s="33" t="s">
        <v>98</v>
      </c>
      <c r="BQ1255" s="145" t="s">
        <v>229</v>
      </c>
      <c r="BR1255" s="20" t="s">
        <v>7774</v>
      </c>
    </row>
    <row r="1256" spans="1:70" s="355" customFormat="1" ht="75">
      <c r="A1256" s="18">
        <v>1254</v>
      </c>
      <c r="B1256" s="19">
        <v>5367</v>
      </c>
      <c r="C1256" s="20" t="s">
        <v>7774</v>
      </c>
      <c r="D1256" s="67" t="s">
        <v>235</v>
      </c>
      <c r="E1256" s="79" t="s">
        <v>8391</v>
      </c>
      <c r="F1256" s="81" t="s">
        <v>8392</v>
      </c>
      <c r="G1256" s="70" t="s">
        <v>8393</v>
      </c>
      <c r="H1256" s="82" t="s">
        <v>8394</v>
      </c>
      <c r="I1256" s="79"/>
      <c r="J1256" s="79" t="s">
        <v>8391</v>
      </c>
      <c r="K1256" s="67" t="s">
        <v>105</v>
      </c>
      <c r="L1256" s="79" t="s">
        <v>8395</v>
      </c>
      <c r="M1256" s="83" t="s">
        <v>105</v>
      </c>
      <c r="N1256" s="79"/>
      <c r="O1256" s="79"/>
      <c r="P1256" s="79"/>
      <c r="Q1256" s="79"/>
      <c r="R1256" s="79"/>
      <c r="S1256" s="67" t="s">
        <v>88</v>
      </c>
      <c r="T1256" s="74"/>
      <c r="U1256" s="84" t="s">
        <v>8213</v>
      </c>
      <c r="V1256" s="70">
        <v>0</v>
      </c>
      <c r="W1256" s="84"/>
      <c r="X1256" s="85">
        <v>33500</v>
      </c>
      <c r="Y1256" s="86">
        <v>17</v>
      </c>
      <c r="Z1256" s="86">
        <v>389000</v>
      </c>
      <c r="AA1256" s="79"/>
      <c r="AB1256" s="67">
        <v>536990</v>
      </c>
      <c r="AC1256" s="67" t="s">
        <v>8134</v>
      </c>
      <c r="AD1256" s="87">
        <v>0</v>
      </c>
      <c r="AE1256" s="68"/>
      <c r="AF1256" s="84"/>
      <c r="AG1256" s="79"/>
      <c r="AH1256" s="79"/>
      <c r="AI1256" s="79"/>
      <c r="AJ1256" s="79"/>
      <c r="AK1256" s="79"/>
      <c r="AL1256" s="79"/>
      <c r="AM1256" s="79"/>
      <c r="AN1256" s="79"/>
      <c r="AO1256" s="79"/>
      <c r="AP1256" s="79"/>
      <c r="AQ1256" s="79"/>
      <c r="AR1256" s="79"/>
      <c r="AS1256" s="79"/>
      <c r="AT1256" s="79"/>
      <c r="AU1256" s="79"/>
      <c r="AV1256" s="79"/>
      <c r="AW1256" s="79"/>
      <c r="AX1256" s="79"/>
      <c r="AY1256" s="79"/>
      <c r="AZ1256" s="79"/>
      <c r="BA1256" s="79"/>
      <c r="BB1256" s="79"/>
      <c r="BC1256" s="78"/>
      <c r="BD1256" s="157">
        <v>486125</v>
      </c>
      <c r="BE1256" s="157">
        <v>432960</v>
      </c>
      <c r="BF1256" s="157">
        <v>0</v>
      </c>
      <c r="BG1256" s="157">
        <f t="shared" si="20"/>
        <v>919085</v>
      </c>
      <c r="BH1256" s="145" t="s">
        <v>105</v>
      </c>
      <c r="BI1256" s="33" t="s">
        <v>242</v>
      </c>
      <c r="BJ1256" s="19" t="s">
        <v>8225</v>
      </c>
      <c r="BK1256" s="19" t="s">
        <v>8226</v>
      </c>
      <c r="BL1256" s="19" t="s">
        <v>8151</v>
      </c>
      <c r="BM1256" s="19" t="s">
        <v>105</v>
      </c>
      <c r="BN1256" s="219"/>
      <c r="BO1256" s="219"/>
      <c r="BP1256" s="33" t="s">
        <v>105</v>
      </c>
      <c r="BQ1256" s="145"/>
      <c r="BR1256" s="20" t="s">
        <v>7774</v>
      </c>
    </row>
    <row r="1257" spans="1:70" s="355" customFormat="1" ht="120">
      <c r="A1257" s="18">
        <v>1255</v>
      </c>
      <c r="B1257" s="19">
        <v>5367</v>
      </c>
      <c r="C1257" s="20" t="s">
        <v>7774</v>
      </c>
      <c r="D1257" s="67" t="s">
        <v>235</v>
      </c>
      <c r="E1257" s="79" t="s">
        <v>8396</v>
      </c>
      <c r="F1257" s="81" t="s">
        <v>8397</v>
      </c>
      <c r="G1257" s="70" t="s">
        <v>8398</v>
      </c>
      <c r="H1257" s="82" t="s">
        <v>8399</v>
      </c>
      <c r="I1257" s="79"/>
      <c r="J1257" s="79" t="s">
        <v>8396</v>
      </c>
      <c r="K1257" s="67" t="s">
        <v>105</v>
      </c>
      <c r="L1257" s="79" t="s">
        <v>8400</v>
      </c>
      <c r="M1257" s="83">
        <v>46000</v>
      </c>
      <c r="N1257" s="79"/>
      <c r="O1257" s="79"/>
      <c r="P1257" s="79"/>
      <c r="Q1257" s="79"/>
      <c r="R1257" s="79"/>
      <c r="S1257" s="67" t="s">
        <v>88</v>
      </c>
      <c r="T1257" s="74"/>
      <c r="U1257" s="84" t="s">
        <v>314</v>
      </c>
      <c r="V1257" s="70">
        <v>0</v>
      </c>
      <c r="W1257" s="84"/>
      <c r="X1257" s="85">
        <v>309800</v>
      </c>
      <c r="Y1257" s="86">
        <v>21</v>
      </c>
      <c r="Z1257" s="86">
        <v>1728000</v>
      </c>
      <c r="AA1257" s="79"/>
      <c r="AB1257" s="67">
        <v>536990</v>
      </c>
      <c r="AC1257" s="67" t="s">
        <v>8134</v>
      </c>
      <c r="AD1257" s="87">
        <v>0</v>
      </c>
      <c r="AE1257" s="68"/>
      <c r="AF1257" s="84"/>
      <c r="AG1257" s="79"/>
      <c r="AH1257" s="79"/>
      <c r="AI1257" s="79"/>
      <c r="AJ1257" s="79"/>
      <c r="AK1257" s="79"/>
      <c r="AL1257" s="79"/>
      <c r="AM1257" s="79"/>
      <c r="AN1257" s="79"/>
      <c r="AO1257" s="79"/>
      <c r="AP1257" s="79"/>
      <c r="AQ1257" s="79"/>
      <c r="AR1257" s="79"/>
      <c r="AS1257" s="79"/>
      <c r="AT1257" s="79"/>
      <c r="AU1257" s="79"/>
      <c r="AV1257" s="79"/>
      <c r="AW1257" s="79"/>
      <c r="AX1257" s="79"/>
      <c r="AY1257" s="79"/>
      <c r="AZ1257" s="79"/>
      <c r="BA1257" s="79"/>
      <c r="BB1257" s="79"/>
      <c r="BC1257" s="78"/>
      <c r="BD1257" s="157">
        <v>1957000</v>
      </c>
      <c r="BE1257" s="157">
        <v>0</v>
      </c>
      <c r="BF1257" s="157">
        <v>0</v>
      </c>
      <c r="BG1257" s="157">
        <f t="shared" si="20"/>
        <v>1957000</v>
      </c>
      <c r="BH1257" s="145" t="s">
        <v>105</v>
      </c>
      <c r="BI1257" s="33" t="s">
        <v>242</v>
      </c>
      <c r="BJ1257" s="19" t="s">
        <v>8225</v>
      </c>
      <c r="BK1257" s="19" t="s">
        <v>8226</v>
      </c>
      <c r="BL1257" s="19" t="s">
        <v>8151</v>
      </c>
      <c r="BM1257" s="19" t="s">
        <v>105</v>
      </c>
      <c r="BN1257" s="219"/>
      <c r="BO1257" s="219"/>
      <c r="BP1257" s="33" t="s">
        <v>98</v>
      </c>
      <c r="BQ1257" s="145" t="s">
        <v>229</v>
      </c>
      <c r="BR1257" s="20" t="s">
        <v>7774</v>
      </c>
    </row>
    <row r="1258" spans="1:70" s="355" customFormat="1" ht="75">
      <c r="A1258" s="18">
        <v>1256</v>
      </c>
      <c r="B1258" s="19">
        <v>5367</v>
      </c>
      <c r="C1258" s="20" t="s">
        <v>7774</v>
      </c>
      <c r="D1258" s="67" t="s">
        <v>235</v>
      </c>
      <c r="E1258" s="79" t="s">
        <v>8401</v>
      </c>
      <c r="F1258" s="81" t="s">
        <v>8402</v>
      </c>
      <c r="G1258" s="70" t="s">
        <v>8403</v>
      </c>
      <c r="H1258" s="82" t="s">
        <v>8404</v>
      </c>
      <c r="I1258" s="79"/>
      <c r="J1258" s="79" t="s">
        <v>8401</v>
      </c>
      <c r="K1258" s="67" t="s">
        <v>105</v>
      </c>
      <c r="L1258" s="79"/>
      <c r="M1258" s="83" t="s">
        <v>105</v>
      </c>
      <c r="N1258" s="79"/>
      <c r="O1258" s="79"/>
      <c r="P1258" s="79"/>
      <c r="Q1258" s="79"/>
      <c r="R1258" s="79"/>
      <c r="S1258" s="67" t="s">
        <v>88</v>
      </c>
      <c r="T1258" s="74"/>
      <c r="U1258" s="84" t="s">
        <v>314</v>
      </c>
      <c r="V1258" s="70" t="s">
        <v>173</v>
      </c>
      <c r="W1258" s="84"/>
      <c r="X1258" s="85">
        <v>146200</v>
      </c>
      <c r="Y1258" s="86">
        <v>7</v>
      </c>
      <c r="Z1258" s="86">
        <v>875925</v>
      </c>
      <c r="AA1258" s="79"/>
      <c r="AB1258" s="67">
        <v>536990</v>
      </c>
      <c r="AC1258" s="67" t="s">
        <v>8134</v>
      </c>
      <c r="AD1258" s="87" t="s">
        <v>8275</v>
      </c>
      <c r="AE1258" s="68"/>
      <c r="AF1258" s="84"/>
      <c r="AG1258" s="79"/>
      <c r="AH1258" s="79"/>
      <c r="AI1258" s="79"/>
      <c r="AJ1258" s="79"/>
      <c r="AK1258" s="79"/>
      <c r="AL1258" s="79"/>
      <c r="AM1258" s="79"/>
      <c r="AN1258" s="79"/>
      <c r="AO1258" s="79"/>
      <c r="AP1258" s="79"/>
      <c r="AQ1258" s="79"/>
      <c r="AR1258" s="79"/>
      <c r="AS1258" s="79"/>
      <c r="AT1258" s="79"/>
      <c r="AU1258" s="79"/>
      <c r="AV1258" s="79"/>
      <c r="AW1258" s="79"/>
      <c r="AX1258" s="79"/>
      <c r="AY1258" s="79"/>
      <c r="AZ1258" s="79"/>
      <c r="BA1258" s="79"/>
      <c r="BB1258" s="79"/>
      <c r="BC1258" s="78"/>
      <c r="BD1258" s="157">
        <v>1142592</v>
      </c>
      <c r="BE1258" s="157">
        <v>2457594</v>
      </c>
      <c r="BF1258" s="157">
        <v>1220093</v>
      </c>
      <c r="BG1258" s="157">
        <f t="shared" si="20"/>
        <v>4820279</v>
      </c>
      <c r="BH1258" s="145" t="s">
        <v>105</v>
      </c>
      <c r="BI1258" s="33" t="s">
        <v>242</v>
      </c>
      <c r="BJ1258" s="19" t="s">
        <v>8225</v>
      </c>
      <c r="BK1258" s="19" t="s">
        <v>8226</v>
      </c>
      <c r="BL1258" s="19" t="s">
        <v>8151</v>
      </c>
      <c r="BM1258" s="19" t="s">
        <v>98</v>
      </c>
      <c r="BN1258" s="219"/>
      <c r="BO1258" s="219"/>
      <c r="BP1258" s="33" t="s">
        <v>105</v>
      </c>
      <c r="BQ1258" s="145"/>
      <c r="BR1258" s="20" t="s">
        <v>7774</v>
      </c>
    </row>
    <row r="1259" spans="1:70" s="355" customFormat="1" ht="90">
      <c r="A1259" s="18">
        <v>1257</v>
      </c>
      <c r="B1259" s="19">
        <v>5367</v>
      </c>
      <c r="C1259" s="20" t="s">
        <v>7774</v>
      </c>
      <c r="D1259" s="88" t="s">
        <v>235</v>
      </c>
      <c r="E1259" s="89" t="s">
        <v>8405</v>
      </c>
      <c r="F1259" s="90" t="s">
        <v>8406</v>
      </c>
      <c r="G1259" s="38" t="s">
        <v>8407</v>
      </c>
      <c r="H1259" s="38" t="s">
        <v>8408</v>
      </c>
      <c r="I1259" s="38"/>
      <c r="J1259" s="91" t="s">
        <v>8405</v>
      </c>
      <c r="K1259" s="67"/>
      <c r="L1259" s="87" t="s">
        <v>8409</v>
      </c>
      <c r="M1259" s="73">
        <v>45090</v>
      </c>
      <c r="N1259" s="73" t="s">
        <v>105</v>
      </c>
      <c r="O1259" s="92"/>
      <c r="P1259" s="93"/>
      <c r="Q1259" s="93"/>
      <c r="R1259" s="93"/>
      <c r="S1259" s="67" t="s">
        <v>88</v>
      </c>
      <c r="T1259" s="74" t="s">
        <v>4737</v>
      </c>
      <c r="U1259" s="87" t="s">
        <v>105</v>
      </c>
      <c r="V1259" s="94" t="s">
        <v>105</v>
      </c>
      <c r="W1259" s="95"/>
      <c r="X1259" s="96">
        <v>600</v>
      </c>
      <c r="Y1259" s="96">
        <v>6</v>
      </c>
      <c r="Z1259" s="335">
        <v>89800</v>
      </c>
      <c r="AA1259" s="335"/>
      <c r="AB1259" s="67">
        <v>536990</v>
      </c>
      <c r="AC1259" s="67"/>
      <c r="AD1259" s="87" t="s">
        <v>105</v>
      </c>
      <c r="AE1259" s="98"/>
      <c r="AF1259" s="93"/>
      <c r="AG1259" s="93"/>
      <c r="AH1259" s="93"/>
      <c r="AI1259" s="93"/>
      <c r="AJ1259" s="93"/>
      <c r="AK1259" s="93"/>
      <c r="AL1259" s="93"/>
      <c r="AM1259" s="93"/>
      <c r="AN1259" s="93"/>
      <c r="AO1259" s="93"/>
      <c r="AP1259" s="93"/>
      <c r="AQ1259" s="93"/>
      <c r="AR1259" s="93"/>
      <c r="AS1259" s="93"/>
      <c r="AT1259" s="93"/>
      <c r="AU1259" s="93"/>
      <c r="AV1259" s="93"/>
      <c r="AW1259" s="93"/>
      <c r="AX1259" s="93"/>
      <c r="AY1259" s="93"/>
      <c r="AZ1259" s="93"/>
      <c r="BA1259" s="93"/>
      <c r="BB1259" s="93"/>
      <c r="BC1259" s="99"/>
      <c r="BD1259" s="157">
        <v>0</v>
      </c>
      <c r="BE1259" s="157">
        <v>0</v>
      </c>
      <c r="BF1259" s="157">
        <v>89800</v>
      </c>
      <c r="BG1259" s="157">
        <f t="shared" si="20"/>
        <v>89800</v>
      </c>
      <c r="BH1259" s="145" t="s">
        <v>105</v>
      </c>
      <c r="BI1259" s="33" t="s">
        <v>242</v>
      </c>
      <c r="BJ1259" s="19" t="s">
        <v>8225</v>
      </c>
      <c r="BK1259" s="19" t="s">
        <v>8226</v>
      </c>
      <c r="BL1259" s="19" t="s">
        <v>8151</v>
      </c>
      <c r="BM1259" s="19" t="s">
        <v>105</v>
      </c>
      <c r="BN1259" s="219"/>
      <c r="BO1259" s="219"/>
      <c r="BP1259" s="33" t="s">
        <v>98</v>
      </c>
      <c r="BQ1259" s="145"/>
      <c r="BR1259" s="20" t="s">
        <v>7774</v>
      </c>
    </row>
    <row r="1260" spans="1:70" s="355" customFormat="1" ht="105">
      <c r="A1260" s="18">
        <v>1258</v>
      </c>
      <c r="B1260" s="19">
        <v>5367</v>
      </c>
      <c r="C1260" s="20" t="s">
        <v>7774</v>
      </c>
      <c r="D1260" s="88" t="s">
        <v>235</v>
      </c>
      <c r="E1260" s="89" t="s">
        <v>8410</v>
      </c>
      <c r="F1260" s="90" t="s">
        <v>8411</v>
      </c>
      <c r="G1260" s="38" t="s">
        <v>8412</v>
      </c>
      <c r="H1260" s="38"/>
      <c r="I1260" s="38"/>
      <c r="J1260" s="89" t="s">
        <v>8410</v>
      </c>
      <c r="K1260" s="67"/>
      <c r="L1260" s="87" t="s">
        <v>8413</v>
      </c>
      <c r="M1260" s="73">
        <v>45106</v>
      </c>
      <c r="N1260" s="73" t="s">
        <v>105</v>
      </c>
      <c r="O1260" s="92"/>
      <c r="P1260" s="93"/>
      <c r="Q1260" s="93"/>
      <c r="R1260" s="93"/>
      <c r="S1260" s="67" t="s">
        <v>88</v>
      </c>
      <c r="T1260" s="74" t="s">
        <v>7813</v>
      </c>
      <c r="U1260" s="87"/>
      <c r="V1260" s="87"/>
      <c r="W1260" s="95"/>
      <c r="X1260" s="96"/>
      <c r="Y1260" s="96"/>
      <c r="Z1260" s="335"/>
      <c r="AA1260" s="335"/>
      <c r="AB1260" s="67">
        <v>536990</v>
      </c>
      <c r="AC1260" s="67" t="s">
        <v>8134</v>
      </c>
      <c r="AD1260" s="87"/>
      <c r="AE1260" s="98"/>
      <c r="AF1260" s="93"/>
      <c r="AG1260" s="93"/>
      <c r="AH1260" s="93"/>
      <c r="AI1260" s="93"/>
      <c r="AJ1260" s="93"/>
      <c r="AK1260" s="93"/>
      <c r="AL1260" s="93"/>
      <c r="AM1260" s="93"/>
      <c r="AN1260" s="93"/>
      <c r="AO1260" s="93"/>
      <c r="AP1260" s="93"/>
      <c r="AQ1260" s="93"/>
      <c r="AR1260" s="93"/>
      <c r="AS1260" s="93"/>
      <c r="AT1260" s="93"/>
      <c r="AU1260" s="93"/>
      <c r="AV1260" s="93"/>
      <c r="AW1260" s="93"/>
      <c r="AX1260" s="93"/>
      <c r="AY1260" s="93"/>
      <c r="AZ1260" s="93"/>
      <c r="BA1260" s="93"/>
      <c r="BB1260" s="93"/>
      <c r="BC1260" s="99"/>
      <c r="BD1260" s="157">
        <v>0</v>
      </c>
      <c r="BE1260" s="157">
        <v>76635</v>
      </c>
      <c r="BF1260" s="157">
        <v>0</v>
      </c>
      <c r="BG1260" s="157">
        <f t="shared" si="20"/>
        <v>76635</v>
      </c>
      <c r="BH1260" s="145"/>
      <c r="BI1260" s="33" t="s">
        <v>1299</v>
      </c>
      <c r="BJ1260" s="19" t="s">
        <v>8225</v>
      </c>
      <c r="BK1260" s="19" t="s">
        <v>8226</v>
      </c>
      <c r="BL1260" s="19" t="s">
        <v>8151</v>
      </c>
      <c r="BM1260" s="19" t="s">
        <v>105</v>
      </c>
      <c r="BN1260" s="219"/>
      <c r="BO1260" s="219"/>
      <c r="BP1260" s="33"/>
      <c r="BQ1260" s="145"/>
      <c r="BR1260" s="20" t="s">
        <v>7774</v>
      </c>
    </row>
    <row r="1261" spans="1:70" s="355" customFormat="1" ht="105">
      <c r="A1261" s="18">
        <v>1259</v>
      </c>
      <c r="B1261" s="19">
        <v>5367</v>
      </c>
      <c r="C1261" s="20" t="s">
        <v>7774</v>
      </c>
      <c r="D1261" s="74" t="s">
        <v>316</v>
      </c>
      <c r="E1261" s="339" t="s">
        <v>8414</v>
      </c>
      <c r="F1261" s="100" t="s">
        <v>8415</v>
      </c>
      <c r="G1261" s="74" t="s">
        <v>8132</v>
      </c>
      <c r="H1261" s="74"/>
      <c r="I1261" s="74" t="s">
        <v>8416</v>
      </c>
      <c r="J1261" s="339" t="s">
        <v>8414</v>
      </c>
      <c r="K1261" s="101"/>
      <c r="L1261" s="74" t="s">
        <v>8417</v>
      </c>
      <c r="M1261" s="102">
        <v>45839</v>
      </c>
      <c r="N1261" s="103" t="s">
        <v>86</v>
      </c>
      <c r="O1261" s="74" t="s">
        <v>128</v>
      </c>
      <c r="P1261" s="104" t="s">
        <v>322</v>
      </c>
      <c r="Q1261" s="104"/>
      <c r="R1261" s="104"/>
      <c r="S1261" s="74" t="s">
        <v>88</v>
      </c>
      <c r="T1261" s="92" t="s">
        <v>323</v>
      </c>
      <c r="U1261" s="104" t="s">
        <v>324</v>
      </c>
      <c r="V1261" s="104"/>
      <c r="W1261" s="104" t="s">
        <v>152</v>
      </c>
      <c r="X1261" s="106">
        <v>9.571428571428571E-2</v>
      </c>
      <c r="Y1261" s="106">
        <v>0.23333333333333334</v>
      </c>
      <c r="Z1261" s="106">
        <v>6633.333333333333</v>
      </c>
      <c r="AA1261" s="107" t="s">
        <v>325</v>
      </c>
      <c r="AB1261" s="74">
        <v>536990</v>
      </c>
      <c r="AC1261" s="74" t="s">
        <v>8134</v>
      </c>
      <c r="AD1261" s="108"/>
      <c r="AE1261" s="98" t="s">
        <v>93</v>
      </c>
      <c r="AF1261" s="104"/>
      <c r="AG1261" s="104"/>
      <c r="AH1261" s="104"/>
      <c r="AI1261" s="104"/>
      <c r="AJ1261" s="109">
        <v>214920</v>
      </c>
      <c r="AK1261" s="74" t="s">
        <v>326</v>
      </c>
      <c r="AL1261" s="104"/>
      <c r="AM1261" s="104"/>
      <c r="AN1261" s="104"/>
      <c r="AO1261" s="104"/>
      <c r="AP1261" s="104"/>
      <c r="AQ1261" s="104"/>
      <c r="AR1261" s="104"/>
      <c r="AS1261" s="104"/>
      <c r="AT1261" s="286"/>
      <c r="AU1261" s="104"/>
      <c r="AV1261" s="104"/>
      <c r="AW1261" s="104"/>
      <c r="AX1261" s="104"/>
      <c r="AY1261" s="104"/>
      <c r="AZ1261" s="105"/>
      <c r="BA1261" s="105"/>
      <c r="BB1261" s="74" t="s">
        <v>98</v>
      </c>
      <c r="BC1261" s="110"/>
      <c r="BD1261" s="157">
        <v>3259500</v>
      </c>
      <c r="BE1261" s="157">
        <v>1979000</v>
      </c>
      <c r="BF1261" s="157">
        <v>420500</v>
      </c>
      <c r="BG1261" s="157">
        <f t="shared" si="20"/>
        <v>5659000</v>
      </c>
      <c r="BH1261" s="33" t="s">
        <v>100</v>
      </c>
      <c r="BI1261" s="33" t="s">
        <v>222</v>
      </c>
      <c r="BJ1261" s="19" t="s">
        <v>8225</v>
      </c>
      <c r="BK1261" s="19" t="s">
        <v>8226</v>
      </c>
      <c r="BL1261" s="19" t="s">
        <v>8151</v>
      </c>
      <c r="BM1261" s="19" t="s">
        <v>105</v>
      </c>
      <c r="BN1261" s="219"/>
      <c r="BO1261" s="219"/>
      <c r="BP1261" s="33" t="s">
        <v>98</v>
      </c>
      <c r="BQ1261" s="33" t="s">
        <v>98</v>
      </c>
      <c r="BR1261" s="20" t="s">
        <v>7774</v>
      </c>
    </row>
    <row r="1262" spans="1:70" s="355" customFormat="1" ht="105">
      <c r="A1262" s="18">
        <v>1260</v>
      </c>
      <c r="B1262" s="19">
        <v>5367</v>
      </c>
      <c r="C1262" s="20" t="s">
        <v>7774</v>
      </c>
      <c r="D1262" s="74" t="s">
        <v>316</v>
      </c>
      <c r="E1262" s="339" t="s">
        <v>8418</v>
      </c>
      <c r="F1262" s="100" t="s">
        <v>8419</v>
      </c>
      <c r="G1262" s="74" t="s">
        <v>8132</v>
      </c>
      <c r="H1262" s="74"/>
      <c r="I1262" s="74" t="s">
        <v>8050</v>
      </c>
      <c r="J1262" s="339" t="s">
        <v>8418</v>
      </c>
      <c r="K1262" s="101">
        <v>3301746830</v>
      </c>
      <c r="L1262" s="74" t="s">
        <v>8420</v>
      </c>
      <c r="M1262" s="102">
        <v>45839</v>
      </c>
      <c r="N1262" s="103" t="s">
        <v>86</v>
      </c>
      <c r="O1262" s="74" t="s">
        <v>128</v>
      </c>
      <c r="P1262" s="104" t="s">
        <v>322</v>
      </c>
      <c r="Q1262" s="104"/>
      <c r="R1262" s="104"/>
      <c r="S1262" s="74" t="s">
        <v>88</v>
      </c>
      <c r="T1262" s="92" t="s">
        <v>323</v>
      </c>
      <c r="U1262" s="104" t="s">
        <v>324</v>
      </c>
      <c r="V1262" s="104"/>
      <c r="W1262" s="104" t="s">
        <v>152</v>
      </c>
      <c r="X1262" s="106">
        <v>0.06</v>
      </c>
      <c r="Y1262" s="128">
        <v>6.6666666666666666E-2</v>
      </c>
      <c r="Z1262" s="106">
        <v>772.73333333333335</v>
      </c>
      <c r="AA1262" s="107" t="s">
        <v>325</v>
      </c>
      <c r="AB1262" s="74">
        <v>536980</v>
      </c>
      <c r="AC1262" s="74" t="s">
        <v>8421</v>
      </c>
      <c r="AD1262" s="108"/>
      <c r="AE1262" s="98" t="s">
        <v>93</v>
      </c>
      <c r="AF1262" s="104"/>
      <c r="AG1262" s="104"/>
      <c r="AH1262" s="104"/>
      <c r="AI1262" s="104"/>
      <c r="AJ1262" s="109">
        <v>12273</v>
      </c>
      <c r="AK1262" s="74" t="s">
        <v>326</v>
      </c>
      <c r="AL1262" s="104"/>
      <c r="AM1262" s="104"/>
      <c r="AN1262" s="104"/>
      <c r="AO1262" s="104"/>
      <c r="AP1262" s="104"/>
      <c r="AQ1262" s="104"/>
      <c r="AR1262" s="104"/>
      <c r="AS1262" s="104"/>
      <c r="AT1262" s="286"/>
      <c r="AU1262" s="104"/>
      <c r="AV1262" s="104"/>
      <c r="AW1262" s="104"/>
      <c r="AX1262" s="104"/>
      <c r="AY1262" s="104"/>
      <c r="AZ1262" s="105"/>
      <c r="BA1262" s="105"/>
      <c r="BB1262" s="74" t="s">
        <v>98</v>
      </c>
      <c r="BC1262" s="110"/>
      <c r="BD1262" s="157">
        <v>400955</v>
      </c>
      <c r="BE1262" s="157">
        <v>131446</v>
      </c>
      <c r="BF1262" s="157">
        <v>115346</v>
      </c>
      <c r="BG1262" s="157">
        <f t="shared" si="20"/>
        <v>647747</v>
      </c>
      <c r="BH1262" s="33" t="s">
        <v>100</v>
      </c>
      <c r="BI1262" s="33" t="s">
        <v>222</v>
      </c>
      <c r="BJ1262" s="19" t="s">
        <v>8422</v>
      </c>
      <c r="BK1262" s="19" t="s">
        <v>8423</v>
      </c>
      <c r="BL1262" s="19" t="s">
        <v>8151</v>
      </c>
      <c r="BM1262" s="19" t="s">
        <v>105</v>
      </c>
      <c r="BN1262" s="219"/>
      <c r="BO1262" s="219"/>
      <c r="BP1262" s="33" t="s">
        <v>98</v>
      </c>
      <c r="BQ1262" s="33" t="s">
        <v>98</v>
      </c>
      <c r="BR1262" s="20" t="s">
        <v>7774</v>
      </c>
    </row>
    <row r="1263" spans="1:70" s="355" customFormat="1" ht="135">
      <c r="A1263" s="18">
        <v>1261</v>
      </c>
      <c r="B1263" s="111">
        <v>5371</v>
      </c>
      <c r="C1263" s="112" t="s">
        <v>8424</v>
      </c>
      <c r="D1263" s="375" t="s">
        <v>106</v>
      </c>
      <c r="E1263" s="375" t="s">
        <v>8425</v>
      </c>
      <c r="F1263" s="376" t="s">
        <v>8426</v>
      </c>
      <c r="G1263" s="376" t="s">
        <v>8427</v>
      </c>
      <c r="H1263" s="376" t="s">
        <v>8428</v>
      </c>
      <c r="I1263" s="376" t="s">
        <v>8426</v>
      </c>
      <c r="J1263" s="376" t="s">
        <v>8425</v>
      </c>
      <c r="K1263" s="377"/>
      <c r="L1263" s="376" t="s">
        <v>8429</v>
      </c>
      <c r="M1263" s="378">
        <v>44166</v>
      </c>
      <c r="N1263" s="378" t="s">
        <v>86</v>
      </c>
      <c r="O1263" s="376"/>
      <c r="P1263" s="376"/>
      <c r="Q1263" s="376"/>
      <c r="R1263" s="376"/>
      <c r="S1263" s="375" t="s">
        <v>88</v>
      </c>
      <c r="T1263" s="18" t="s">
        <v>8430</v>
      </c>
      <c r="U1263" s="376" t="s">
        <v>363</v>
      </c>
      <c r="V1263" s="376" t="s">
        <v>285</v>
      </c>
      <c r="W1263" s="376" t="s">
        <v>7673</v>
      </c>
      <c r="X1263" s="379">
        <v>3235</v>
      </c>
      <c r="Y1263" s="379">
        <v>4</v>
      </c>
      <c r="Z1263" s="379">
        <v>3235.5333333333333</v>
      </c>
      <c r="AA1263" s="376"/>
      <c r="AB1263" s="375">
        <v>537360</v>
      </c>
      <c r="AC1263" s="376" t="s">
        <v>8431</v>
      </c>
      <c r="AD1263" s="376"/>
      <c r="AE1263" s="376"/>
      <c r="AF1263" s="376" t="s">
        <v>6805</v>
      </c>
      <c r="AG1263" s="376" t="s">
        <v>6805</v>
      </c>
      <c r="AH1263" s="376" t="s">
        <v>6805</v>
      </c>
      <c r="AI1263" s="376" t="s">
        <v>6805</v>
      </c>
      <c r="AJ1263" s="376" t="s">
        <v>128</v>
      </c>
      <c r="AK1263" s="376"/>
      <c r="AL1263" s="376"/>
      <c r="AM1263" s="376" t="s">
        <v>8432</v>
      </c>
      <c r="AN1263" s="376"/>
      <c r="AO1263" s="376"/>
      <c r="AP1263" s="376"/>
      <c r="AQ1263" s="376"/>
      <c r="AR1263" s="376"/>
      <c r="AS1263" s="376"/>
      <c r="AT1263" s="376"/>
      <c r="AU1263" s="376"/>
      <c r="AV1263" s="376"/>
      <c r="AW1263" s="376"/>
      <c r="AX1263" s="376"/>
      <c r="AY1263" s="375"/>
      <c r="AZ1263" s="375"/>
      <c r="BA1263" s="375"/>
      <c r="BB1263" s="375"/>
      <c r="BC1263" s="375" t="s">
        <v>98</v>
      </c>
      <c r="BD1263" s="157">
        <v>225253</v>
      </c>
      <c r="BE1263" s="157">
        <v>162877</v>
      </c>
      <c r="BF1263" s="157">
        <v>73206</v>
      </c>
      <c r="BG1263" s="157">
        <f t="shared" si="20"/>
        <v>461336</v>
      </c>
      <c r="BH1263" s="44" t="s">
        <v>100</v>
      </c>
      <c r="BI1263" s="33" t="s">
        <v>222</v>
      </c>
      <c r="BJ1263" s="19" t="s">
        <v>8433</v>
      </c>
      <c r="BK1263" s="19" t="s">
        <v>8434</v>
      </c>
      <c r="BL1263" s="19" t="s">
        <v>8435</v>
      </c>
      <c r="BM1263" s="19" t="s">
        <v>105</v>
      </c>
      <c r="BN1263" s="219"/>
      <c r="BO1263" s="219"/>
      <c r="BP1263" s="33" t="s">
        <v>98</v>
      </c>
      <c r="BQ1263" s="44" t="s">
        <v>98</v>
      </c>
      <c r="BR1263" s="112" t="s">
        <v>8424</v>
      </c>
    </row>
    <row r="1264" spans="1:70" s="355" customFormat="1" ht="135">
      <c r="A1264" s="18">
        <v>1262</v>
      </c>
      <c r="B1264" s="111">
        <v>5371</v>
      </c>
      <c r="C1264" s="112" t="s">
        <v>8424</v>
      </c>
      <c r="D1264" s="375" t="s">
        <v>106</v>
      </c>
      <c r="E1264" s="375" t="s">
        <v>8436</v>
      </c>
      <c r="F1264" s="376" t="s">
        <v>8437</v>
      </c>
      <c r="G1264" s="376" t="s">
        <v>8438</v>
      </c>
      <c r="H1264" s="376" t="s">
        <v>8439</v>
      </c>
      <c r="I1264" s="376" t="s">
        <v>8437</v>
      </c>
      <c r="J1264" s="376" t="s">
        <v>8436</v>
      </c>
      <c r="K1264" s="377"/>
      <c r="L1264" s="376" t="s">
        <v>8440</v>
      </c>
      <c r="M1264" s="378">
        <v>45717</v>
      </c>
      <c r="N1264" s="378" t="s">
        <v>86</v>
      </c>
      <c r="O1264" s="376"/>
      <c r="P1264" s="376"/>
      <c r="Q1264" s="376" t="s">
        <v>8441</v>
      </c>
      <c r="R1264" s="376"/>
      <c r="S1264" s="375" t="s">
        <v>88</v>
      </c>
      <c r="T1264" s="18" t="s">
        <v>7276</v>
      </c>
      <c r="U1264" s="376" t="s">
        <v>314</v>
      </c>
      <c r="V1264" s="376" t="s">
        <v>173</v>
      </c>
      <c r="W1264" s="376" t="s">
        <v>8442</v>
      </c>
      <c r="X1264" s="379">
        <v>295</v>
      </c>
      <c r="Y1264" s="379">
        <v>8</v>
      </c>
      <c r="Z1264" s="379">
        <v>5160</v>
      </c>
      <c r="AA1264" s="376"/>
      <c r="AB1264" s="375">
        <v>537360</v>
      </c>
      <c r="AC1264" s="376" t="s">
        <v>8431</v>
      </c>
      <c r="AD1264" s="376"/>
      <c r="AE1264" s="376"/>
      <c r="AF1264" s="376" t="s">
        <v>6805</v>
      </c>
      <c r="AG1264" s="376" t="s">
        <v>6805</v>
      </c>
      <c r="AH1264" s="376" t="s">
        <v>6805</v>
      </c>
      <c r="AI1264" s="376" t="s">
        <v>6805</v>
      </c>
      <c r="AJ1264" s="376" t="s">
        <v>128</v>
      </c>
      <c r="AK1264" s="376"/>
      <c r="AL1264" s="376"/>
      <c r="AM1264" s="376" t="s">
        <v>8443</v>
      </c>
      <c r="AN1264" s="376" t="s">
        <v>8444</v>
      </c>
      <c r="AO1264" s="376"/>
      <c r="AP1264" s="376" t="s">
        <v>8445</v>
      </c>
      <c r="AQ1264" s="376" t="s">
        <v>4917</v>
      </c>
      <c r="AR1264" s="376"/>
      <c r="AS1264" s="376"/>
      <c r="AT1264" s="376"/>
      <c r="AU1264" s="376"/>
      <c r="AV1264" s="376"/>
      <c r="AW1264" s="376"/>
      <c r="AX1264" s="376"/>
      <c r="AY1264" s="375"/>
      <c r="AZ1264" s="375"/>
      <c r="BA1264" s="375"/>
      <c r="BB1264" s="375"/>
      <c r="BC1264" s="375" t="s">
        <v>98</v>
      </c>
      <c r="BD1264" s="157">
        <v>122900</v>
      </c>
      <c r="BE1264" s="157">
        <v>201000</v>
      </c>
      <c r="BF1264" s="157">
        <v>19000</v>
      </c>
      <c r="BG1264" s="157">
        <f t="shared" si="20"/>
        <v>342900</v>
      </c>
      <c r="BH1264" s="44" t="s">
        <v>100</v>
      </c>
      <c r="BI1264" s="33" t="s">
        <v>222</v>
      </c>
      <c r="BJ1264" s="19" t="s">
        <v>8433</v>
      </c>
      <c r="BK1264" s="19" t="s">
        <v>8434</v>
      </c>
      <c r="BL1264" s="19" t="s">
        <v>8435</v>
      </c>
      <c r="BM1264" s="19" t="s">
        <v>105</v>
      </c>
      <c r="BN1264" s="219"/>
      <c r="BO1264" s="219"/>
      <c r="BP1264" s="33" t="s">
        <v>98</v>
      </c>
      <c r="BQ1264" s="44" t="s">
        <v>98</v>
      </c>
      <c r="BR1264" s="112" t="s">
        <v>8424</v>
      </c>
    </row>
    <row r="1265" spans="1:70" s="355" customFormat="1" ht="135">
      <c r="A1265" s="18">
        <v>1263</v>
      </c>
      <c r="B1265" s="111">
        <v>5371</v>
      </c>
      <c r="C1265" s="112" t="s">
        <v>8424</v>
      </c>
      <c r="D1265" s="375" t="s">
        <v>77</v>
      </c>
      <c r="E1265" s="375" t="s">
        <v>8446</v>
      </c>
      <c r="F1265" s="376" t="s">
        <v>8447</v>
      </c>
      <c r="G1265" s="376" t="s">
        <v>8448</v>
      </c>
      <c r="H1265" s="376" t="s">
        <v>8449</v>
      </c>
      <c r="I1265" s="376" t="s">
        <v>8450</v>
      </c>
      <c r="J1265" s="376" t="s">
        <v>8446</v>
      </c>
      <c r="K1265" s="377"/>
      <c r="L1265" s="376" t="s">
        <v>8451</v>
      </c>
      <c r="M1265" s="378">
        <v>45749</v>
      </c>
      <c r="N1265" s="378" t="s">
        <v>86</v>
      </c>
      <c r="O1265" s="376"/>
      <c r="P1265" s="376"/>
      <c r="Q1265" s="376" t="s">
        <v>8441</v>
      </c>
      <c r="R1265" s="376"/>
      <c r="S1265" s="375" t="s">
        <v>88</v>
      </c>
      <c r="T1265" s="18" t="s">
        <v>8452</v>
      </c>
      <c r="U1265" s="376" t="s">
        <v>90</v>
      </c>
      <c r="V1265" s="376"/>
      <c r="W1265" s="376"/>
      <c r="X1265" s="379">
        <v>75</v>
      </c>
      <c r="Y1265" s="379">
        <v>42</v>
      </c>
      <c r="Z1265" s="379">
        <v>11150.966666666667</v>
      </c>
      <c r="AA1265" s="376"/>
      <c r="AB1265" s="375">
        <v>537360</v>
      </c>
      <c r="AC1265" s="376" t="s">
        <v>8431</v>
      </c>
      <c r="AD1265" s="376"/>
      <c r="AE1265" s="376"/>
      <c r="AF1265" s="376" t="s">
        <v>6805</v>
      </c>
      <c r="AG1265" s="376" t="s">
        <v>6805</v>
      </c>
      <c r="AH1265" s="376" t="s">
        <v>6805</v>
      </c>
      <c r="AI1265" s="376" t="s">
        <v>6805</v>
      </c>
      <c r="AJ1265" s="376" t="s">
        <v>128</v>
      </c>
      <c r="AK1265" s="376"/>
      <c r="AL1265" s="376"/>
      <c r="AM1265" s="376"/>
      <c r="AN1265" s="376" t="s">
        <v>8444</v>
      </c>
      <c r="AO1265" s="376" t="s">
        <v>536</v>
      </c>
      <c r="AP1265" s="376" t="s">
        <v>8445</v>
      </c>
      <c r="AQ1265" s="376" t="s">
        <v>4917</v>
      </c>
      <c r="AR1265" s="376"/>
      <c r="AS1265" s="376"/>
      <c r="AT1265" s="376"/>
      <c r="AU1265" s="376"/>
      <c r="AV1265" s="376"/>
      <c r="AW1265" s="376"/>
      <c r="AX1265" s="376"/>
      <c r="AY1265" s="375"/>
      <c r="AZ1265" s="375"/>
      <c r="BA1265" s="375"/>
      <c r="BB1265" s="375"/>
      <c r="BC1265" s="375" t="s">
        <v>98</v>
      </c>
      <c r="BD1265" s="157">
        <v>194745</v>
      </c>
      <c r="BE1265" s="157">
        <v>305045</v>
      </c>
      <c r="BF1265" s="157">
        <v>0</v>
      </c>
      <c r="BG1265" s="157">
        <f t="shared" si="20"/>
        <v>499790</v>
      </c>
      <c r="BH1265" s="44" t="s">
        <v>100</v>
      </c>
      <c r="BI1265" s="33" t="s">
        <v>222</v>
      </c>
      <c r="BJ1265" s="19" t="s">
        <v>8433</v>
      </c>
      <c r="BK1265" s="19" t="s">
        <v>8434</v>
      </c>
      <c r="BL1265" s="19" t="s">
        <v>8435</v>
      </c>
      <c r="BM1265" s="19" t="s">
        <v>105</v>
      </c>
      <c r="BN1265" s="219"/>
      <c r="BO1265" s="219"/>
      <c r="BP1265" s="33" t="s">
        <v>98</v>
      </c>
      <c r="BQ1265" s="44" t="s">
        <v>98</v>
      </c>
      <c r="BR1265" s="112" t="s">
        <v>8424</v>
      </c>
    </row>
    <row r="1266" spans="1:70" s="355" customFormat="1" ht="105">
      <c r="A1266" s="18">
        <v>1264</v>
      </c>
      <c r="B1266" s="111">
        <v>5371</v>
      </c>
      <c r="C1266" s="112" t="s">
        <v>8424</v>
      </c>
      <c r="D1266" s="375" t="s">
        <v>106</v>
      </c>
      <c r="E1266" s="375" t="s">
        <v>8453</v>
      </c>
      <c r="F1266" s="376" t="s">
        <v>8454</v>
      </c>
      <c r="G1266" s="376" t="s">
        <v>8455</v>
      </c>
      <c r="H1266" s="376" t="s">
        <v>8456</v>
      </c>
      <c r="I1266" s="376" t="s">
        <v>8454</v>
      </c>
      <c r="J1266" s="376" t="s">
        <v>8453</v>
      </c>
      <c r="K1266" s="377"/>
      <c r="L1266" s="376" t="s">
        <v>8457</v>
      </c>
      <c r="M1266" s="378">
        <v>45741</v>
      </c>
      <c r="N1266" s="378" t="s">
        <v>86</v>
      </c>
      <c r="O1266" s="376"/>
      <c r="P1266" s="376"/>
      <c r="Q1266" s="376" t="s">
        <v>8441</v>
      </c>
      <c r="R1266" s="376"/>
      <c r="S1266" s="375" t="s">
        <v>88</v>
      </c>
      <c r="T1266" s="18" t="s">
        <v>8452</v>
      </c>
      <c r="U1266" s="376" t="s">
        <v>314</v>
      </c>
      <c r="V1266" s="376" t="s">
        <v>173</v>
      </c>
      <c r="W1266" s="376" t="s">
        <v>8458</v>
      </c>
      <c r="X1266" s="379">
        <v>1045</v>
      </c>
      <c r="Y1266" s="379">
        <v>7</v>
      </c>
      <c r="Z1266" s="379">
        <v>1250.5999999999999</v>
      </c>
      <c r="AA1266" s="376"/>
      <c r="AB1266" s="375">
        <v>537360</v>
      </c>
      <c r="AC1266" s="376" t="s">
        <v>8431</v>
      </c>
      <c r="AD1266" s="376"/>
      <c r="AE1266" s="376"/>
      <c r="AF1266" s="376" t="s">
        <v>6805</v>
      </c>
      <c r="AG1266" s="376" t="s">
        <v>6805</v>
      </c>
      <c r="AH1266" s="376" t="s">
        <v>6805</v>
      </c>
      <c r="AI1266" s="376" t="s">
        <v>6805</v>
      </c>
      <c r="AJ1266" s="376" t="s">
        <v>128</v>
      </c>
      <c r="AK1266" s="376"/>
      <c r="AL1266" s="376"/>
      <c r="AM1266" s="376" t="s">
        <v>8432</v>
      </c>
      <c r="AN1266" s="376"/>
      <c r="AO1266" s="376"/>
      <c r="AP1266" s="376"/>
      <c r="AQ1266" s="376"/>
      <c r="AR1266" s="376"/>
      <c r="AS1266" s="376"/>
      <c r="AT1266" s="376"/>
      <c r="AU1266" s="376"/>
      <c r="AV1266" s="376"/>
      <c r="AW1266" s="376"/>
      <c r="AX1266" s="376"/>
      <c r="AY1266" s="375"/>
      <c r="AZ1266" s="375"/>
      <c r="BA1266" s="375"/>
      <c r="BB1266" s="375" t="s">
        <v>98</v>
      </c>
      <c r="BC1266" s="375"/>
      <c r="BD1266" s="157">
        <v>51804</v>
      </c>
      <c r="BE1266" s="157">
        <v>27778</v>
      </c>
      <c r="BF1266" s="157">
        <v>0</v>
      </c>
      <c r="BG1266" s="157">
        <f t="shared" si="20"/>
        <v>79582</v>
      </c>
      <c r="BH1266" s="33" t="s">
        <v>288</v>
      </c>
      <c r="BI1266" s="33" t="s">
        <v>222</v>
      </c>
      <c r="BJ1266" s="19" t="s">
        <v>8433</v>
      </c>
      <c r="BK1266" s="19" t="s">
        <v>8434</v>
      </c>
      <c r="BL1266" s="19" t="s">
        <v>8435</v>
      </c>
      <c r="BM1266" s="19" t="s">
        <v>98</v>
      </c>
      <c r="BN1266" s="219"/>
      <c r="BO1266" s="219"/>
      <c r="BP1266" s="33" t="s">
        <v>98</v>
      </c>
      <c r="BQ1266" s="33" t="s">
        <v>98</v>
      </c>
      <c r="BR1266" s="112" t="s">
        <v>8424</v>
      </c>
    </row>
    <row r="1267" spans="1:70" s="355" customFormat="1" ht="120">
      <c r="A1267" s="18">
        <v>1265</v>
      </c>
      <c r="B1267" s="111">
        <v>5371</v>
      </c>
      <c r="C1267" s="112" t="s">
        <v>8424</v>
      </c>
      <c r="D1267" s="375" t="s">
        <v>106</v>
      </c>
      <c r="E1267" s="375" t="s">
        <v>8459</v>
      </c>
      <c r="F1267" s="376" t="s">
        <v>8460</v>
      </c>
      <c r="G1267" s="376" t="s">
        <v>8461</v>
      </c>
      <c r="H1267" s="376" t="s">
        <v>8462</v>
      </c>
      <c r="I1267" s="376" t="s">
        <v>8460</v>
      </c>
      <c r="J1267" s="376" t="s">
        <v>8459</v>
      </c>
      <c r="K1267" s="377"/>
      <c r="L1267" s="376" t="s">
        <v>8463</v>
      </c>
      <c r="M1267" s="378">
        <v>45658</v>
      </c>
      <c r="N1267" s="378" t="s">
        <v>86</v>
      </c>
      <c r="O1267" s="376"/>
      <c r="P1267" s="376"/>
      <c r="Q1267" s="376" t="s">
        <v>8441</v>
      </c>
      <c r="R1267" s="376"/>
      <c r="S1267" s="375" t="s">
        <v>88</v>
      </c>
      <c r="T1267" s="18" t="s">
        <v>7276</v>
      </c>
      <c r="U1267" s="376" t="s">
        <v>426</v>
      </c>
      <c r="V1267" s="376"/>
      <c r="W1267" s="376" t="s">
        <v>8464</v>
      </c>
      <c r="X1267" s="379">
        <v>2500</v>
      </c>
      <c r="Y1267" s="379">
        <v>17</v>
      </c>
      <c r="Z1267" s="379">
        <v>15725.766666666666</v>
      </c>
      <c r="AA1267" s="376"/>
      <c r="AB1267" s="375">
        <v>537360</v>
      </c>
      <c r="AC1267" s="376" t="s">
        <v>8431</v>
      </c>
      <c r="AD1267" s="376"/>
      <c r="AE1267" s="376"/>
      <c r="AF1267" s="376" t="s">
        <v>6805</v>
      </c>
      <c r="AG1267" s="376" t="s">
        <v>6805</v>
      </c>
      <c r="AH1267" s="376" t="s">
        <v>6805</v>
      </c>
      <c r="AI1267" s="376" t="s">
        <v>6805</v>
      </c>
      <c r="AJ1267" s="376" t="s">
        <v>128</v>
      </c>
      <c r="AK1267" s="376"/>
      <c r="AL1267" s="376"/>
      <c r="AM1267" s="376" t="s">
        <v>8432</v>
      </c>
      <c r="AN1267" s="376"/>
      <c r="AO1267" s="376"/>
      <c r="AP1267" s="376"/>
      <c r="AQ1267" s="376"/>
      <c r="AR1267" s="376"/>
      <c r="AS1267" s="376"/>
      <c r="AT1267" s="376"/>
      <c r="AU1267" s="376"/>
      <c r="AV1267" s="376"/>
      <c r="AW1267" s="376"/>
      <c r="AX1267" s="376"/>
      <c r="AY1267" s="375"/>
      <c r="AZ1267" s="375"/>
      <c r="BA1267" s="375"/>
      <c r="BB1267" s="375"/>
      <c r="BC1267" s="375" t="s">
        <v>98</v>
      </c>
      <c r="BD1267" s="157">
        <v>270621</v>
      </c>
      <c r="BE1267" s="157">
        <v>647176</v>
      </c>
      <c r="BF1267" s="157">
        <v>461308</v>
      </c>
      <c r="BG1267" s="157">
        <f t="shared" si="20"/>
        <v>1379105</v>
      </c>
      <c r="BH1267" s="33" t="s">
        <v>100</v>
      </c>
      <c r="BI1267" s="33" t="s">
        <v>222</v>
      </c>
      <c r="BJ1267" s="19" t="s">
        <v>8433</v>
      </c>
      <c r="BK1267" s="19" t="s">
        <v>8434</v>
      </c>
      <c r="BL1267" s="19" t="s">
        <v>8435</v>
      </c>
      <c r="BM1267" s="19" t="s">
        <v>105</v>
      </c>
      <c r="BN1267" s="219"/>
      <c r="BO1267" s="219"/>
      <c r="BP1267" s="33" t="s">
        <v>98</v>
      </c>
      <c r="BQ1267" s="33" t="s">
        <v>98</v>
      </c>
      <c r="BR1267" s="112" t="s">
        <v>8424</v>
      </c>
    </row>
    <row r="1268" spans="1:70" s="355" customFormat="1" ht="150">
      <c r="A1268" s="18">
        <v>1266</v>
      </c>
      <c r="B1268" s="111">
        <v>5371</v>
      </c>
      <c r="C1268" s="112" t="s">
        <v>8424</v>
      </c>
      <c r="D1268" s="375" t="s">
        <v>316</v>
      </c>
      <c r="E1268" s="375" t="s">
        <v>8465</v>
      </c>
      <c r="F1268" s="376" t="s">
        <v>8466</v>
      </c>
      <c r="G1268" s="376" t="s">
        <v>8467</v>
      </c>
      <c r="H1268" s="376" t="s">
        <v>8468</v>
      </c>
      <c r="I1268" s="376" t="s">
        <v>8469</v>
      </c>
      <c r="J1268" s="376" t="s">
        <v>8465</v>
      </c>
      <c r="K1268" s="377"/>
      <c r="L1268" s="376" t="s">
        <v>8470</v>
      </c>
      <c r="M1268" s="378">
        <v>45658</v>
      </c>
      <c r="N1268" s="378" t="s">
        <v>86</v>
      </c>
      <c r="O1268" s="376"/>
      <c r="P1268" s="376"/>
      <c r="Q1268" s="376" t="s">
        <v>8441</v>
      </c>
      <c r="R1268" s="376"/>
      <c r="S1268" s="375" t="s">
        <v>88</v>
      </c>
      <c r="T1268" s="18" t="s">
        <v>8452</v>
      </c>
      <c r="U1268" s="376" t="s">
        <v>90</v>
      </c>
      <c r="V1268" s="376"/>
      <c r="W1268" s="376"/>
      <c r="X1268" s="379">
        <v>305</v>
      </c>
      <c r="Y1268" s="379">
        <v>5</v>
      </c>
      <c r="Z1268" s="379">
        <v>13559.333333333334</v>
      </c>
      <c r="AA1268" s="376"/>
      <c r="AB1268" s="375">
        <v>537360</v>
      </c>
      <c r="AC1268" s="376" t="s">
        <v>8431</v>
      </c>
      <c r="AD1268" s="376"/>
      <c r="AE1268" s="376"/>
      <c r="AF1268" s="376" t="s">
        <v>6805</v>
      </c>
      <c r="AG1268" s="376" t="s">
        <v>6805</v>
      </c>
      <c r="AH1268" s="376" t="s">
        <v>6805</v>
      </c>
      <c r="AI1268" s="376" t="s">
        <v>6805</v>
      </c>
      <c r="AJ1268" s="376" t="s">
        <v>128</v>
      </c>
      <c r="AK1268" s="376"/>
      <c r="AL1268" s="376"/>
      <c r="AM1268" s="376" t="s">
        <v>8471</v>
      </c>
      <c r="AN1268" s="376" t="s">
        <v>8444</v>
      </c>
      <c r="AO1268" s="376"/>
      <c r="AP1268" s="376" t="s">
        <v>8445</v>
      </c>
      <c r="AQ1268" s="376" t="s">
        <v>4917</v>
      </c>
      <c r="AR1268" s="376"/>
      <c r="AS1268" s="376"/>
      <c r="AT1268" s="376"/>
      <c r="AU1268" s="376"/>
      <c r="AV1268" s="376"/>
      <c r="AW1268" s="376"/>
      <c r="AX1268" s="376"/>
      <c r="AY1268" s="375"/>
      <c r="AZ1268" s="375"/>
      <c r="BA1268" s="375"/>
      <c r="BB1268" s="375"/>
      <c r="BC1268" s="375" t="s">
        <v>98</v>
      </c>
      <c r="BD1268" s="157">
        <v>21000</v>
      </c>
      <c r="BE1268" s="157">
        <v>150845</v>
      </c>
      <c r="BF1268" s="157">
        <v>76300</v>
      </c>
      <c r="BG1268" s="157">
        <f t="shared" si="20"/>
        <v>248145</v>
      </c>
      <c r="BH1268" s="44" t="s">
        <v>100</v>
      </c>
      <c r="BI1268" s="33" t="s">
        <v>222</v>
      </c>
      <c r="BJ1268" s="19" t="s">
        <v>8433</v>
      </c>
      <c r="BK1268" s="19" t="s">
        <v>8434</v>
      </c>
      <c r="BL1268" s="19" t="s">
        <v>8435</v>
      </c>
      <c r="BM1268" s="19" t="s">
        <v>105</v>
      </c>
      <c r="BN1268" s="219"/>
      <c r="BO1268" s="219"/>
      <c r="BP1268" s="33" t="s">
        <v>98</v>
      </c>
      <c r="BQ1268" s="44" t="s">
        <v>98</v>
      </c>
      <c r="BR1268" s="112" t="s">
        <v>8424</v>
      </c>
    </row>
    <row r="1269" spans="1:70" s="355" customFormat="1" ht="120">
      <c r="A1269" s="18">
        <v>1267</v>
      </c>
      <c r="B1269" s="111">
        <v>5371</v>
      </c>
      <c r="C1269" s="112" t="s">
        <v>8424</v>
      </c>
      <c r="D1269" s="375" t="s">
        <v>77</v>
      </c>
      <c r="E1269" s="375" t="s">
        <v>8472</v>
      </c>
      <c r="F1269" s="376" t="s">
        <v>8473</v>
      </c>
      <c r="G1269" s="376" t="s">
        <v>8474</v>
      </c>
      <c r="H1269" s="376" t="s">
        <v>8475</v>
      </c>
      <c r="I1269" s="376" t="s">
        <v>8476</v>
      </c>
      <c r="J1269" s="376" t="s">
        <v>8472</v>
      </c>
      <c r="K1269" s="377"/>
      <c r="L1269" s="376" t="s">
        <v>8477</v>
      </c>
      <c r="M1269" s="378">
        <v>45658</v>
      </c>
      <c r="N1269" s="378" t="s">
        <v>86</v>
      </c>
      <c r="O1269" s="376"/>
      <c r="P1269" s="376"/>
      <c r="Q1269" s="376" t="s">
        <v>8441</v>
      </c>
      <c r="R1269" s="376"/>
      <c r="S1269" s="375" t="s">
        <v>88</v>
      </c>
      <c r="T1269" s="18" t="s">
        <v>8452</v>
      </c>
      <c r="U1269" s="376" t="s">
        <v>114</v>
      </c>
      <c r="V1269" s="376"/>
      <c r="W1269" s="376" t="s">
        <v>340</v>
      </c>
      <c r="X1269" s="379">
        <v>9235</v>
      </c>
      <c r="Y1269" s="379">
        <v>3</v>
      </c>
      <c r="Z1269" s="379">
        <v>2924.5</v>
      </c>
      <c r="AA1269" s="376"/>
      <c r="AB1269" s="375">
        <v>537360</v>
      </c>
      <c r="AC1269" s="376" t="s">
        <v>8431</v>
      </c>
      <c r="AD1269" s="376"/>
      <c r="AE1269" s="376"/>
      <c r="AF1269" s="376" t="s">
        <v>6805</v>
      </c>
      <c r="AG1269" s="376" t="s">
        <v>6805</v>
      </c>
      <c r="AH1269" s="376" t="s">
        <v>6805</v>
      </c>
      <c r="AI1269" s="376" t="s">
        <v>6805</v>
      </c>
      <c r="AJ1269" s="376" t="s">
        <v>128</v>
      </c>
      <c r="AK1269" s="376"/>
      <c r="AL1269" s="376"/>
      <c r="AM1269" s="376" t="s">
        <v>8478</v>
      </c>
      <c r="AN1269" s="376" t="s">
        <v>8479</v>
      </c>
      <c r="AO1269" s="376" t="s">
        <v>8480</v>
      </c>
      <c r="AP1269" s="376" t="s">
        <v>8481</v>
      </c>
      <c r="AQ1269" s="376" t="s">
        <v>563</v>
      </c>
      <c r="AR1269" s="376"/>
      <c r="AS1269" s="376"/>
      <c r="AT1269" s="376"/>
      <c r="AU1269" s="376"/>
      <c r="AV1269" s="376"/>
      <c r="AW1269" s="376"/>
      <c r="AX1269" s="376"/>
      <c r="AY1269" s="375"/>
      <c r="AZ1269" s="375"/>
      <c r="BA1269" s="375"/>
      <c r="BB1269" s="375"/>
      <c r="BC1269" s="375" t="s">
        <v>98</v>
      </c>
      <c r="BD1269" s="157">
        <v>551600</v>
      </c>
      <c r="BE1269" s="157">
        <v>260645</v>
      </c>
      <c r="BF1269" s="157">
        <v>185190</v>
      </c>
      <c r="BG1269" s="157">
        <f t="shared" si="20"/>
        <v>997435</v>
      </c>
      <c r="BH1269" s="44" t="s">
        <v>100</v>
      </c>
      <c r="BI1269" s="33" t="s">
        <v>222</v>
      </c>
      <c r="BJ1269" s="19" t="s">
        <v>8433</v>
      </c>
      <c r="BK1269" s="19" t="s">
        <v>8434</v>
      </c>
      <c r="BL1269" s="19" t="s">
        <v>8435</v>
      </c>
      <c r="BM1269" s="19" t="s">
        <v>105</v>
      </c>
      <c r="BN1269" s="219"/>
      <c r="BO1269" s="219"/>
      <c r="BP1269" s="33" t="s">
        <v>98</v>
      </c>
      <c r="BQ1269" s="44" t="s">
        <v>98</v>
      </c>
      <c r="BR1269" s="112" t="s">
        <v>8424</v>
      </c>
    </row>
    <row r="1270" spans="1:70" s="355" customFormat="1" ht="105">
      <c r="A1270" s="18">
        <v>1268</v>
      </c>
      <c r="B1270" s="111">
        <v>5371</v>
      </c>
      <c r="C1270" s="112" t="s">
        <v>8424</v>
      </c>
      <c r="D1270" s="37" t="s">
        <v>106</v>
      </c>
      <c r="E1270" s="40" t="s">
        <v>8482</v>
      </c>
      <c r="F1270" s="66" t="s">
        <v>8483</v>
      </c>
      <c r="G1270" s="66" t="s">
        <v>8484</v>
      </c>
      <c r="H1270" s="330" t="s">
        <v>8485</v>
      </c>
      <c r="I1270" s="37" t="s">
        <v>8483</v>
      </c>
      <c r="J1270" s="40" t="s">
        <v>8482</v>
      </c>
      <c r="K1270" s="39"/>
      <c r="L1270" s="66" t="s">
        <v>8486</v>
      </c>
      <c r="M1270" s="40">
        <v>44265</v>
      </c>
      <c r="N1270" s="66" t="s">
        <v>86</v>
      </c>
      <c r="O1270" s="37"/>
      <c r="P1270" s="37" t="s">
        <v>8487</v>
      </c>
      <c r="Q1270" s="37" t="s">
        <v>8488</v>
      </c>
      <c r="R1270" s="37"/>
      <c r="S1270" s="37" t="s">
        <v>88</v>
      </c>
      <c r="T1270" s="18" t="s">
        <v>8489</v>
      </c>
      <c r="U1270" s="37" t="s">
        <v>426</v>
      </c>
      <c r="V1270" s="37"/>
      <c r="W1270" s="37" t="s">
        <v>8490</v>
      </c>
      <c r="X1270" s="380">
        <v>6895.3703703703704</v>
      </c>
      <c r="Y1270" s="37">
        <v>1</v>
      </c>
      <c r="Z1270" s="357">
        <v>68079.600000000006</v>
      </c>
      <c r="AA1270" s="37"/>
      <c r="AB1270" s="37">
        <v>537360</v>
      </c>
      <c r="AC1270" s="37" t="s">
        <v>8431</v>
      </c>
      <c r="AD1270" s="37"/>
      <c r="AE1270" s="381" t="s">
        <v>8491</v>
      </c>
      <c r="AF1270" s="37" t="s">
        <v>6947</v>
      </c>
      <c r="AG1270" s="37" t="s">
        <v>8492</v>
      </c>
      <c r="AH1270" s="37" t="s">
        <v>6947</v>
      </c>
      <c r="AI1270" s="37" t="s">
        <v>6947</v>
      </c>
      <c r="AJ1270" s="37" t="s">
        <v>6947</v>
      </c>
      <c r="AK1270" s="37" t="s">
        <v>6947</v>
      </c>
      <c r="AL1270" s="37" t="s">
        <v>6947</v>
      </c>
      <c r="AM1270" s="37" t="s">
        <v>8493</v>
      </c>
      <c r="AN1270" s="37" t="s">
        <v>8494</v>
      </c>
      <c r="AO1270" s="37" t="s">
        <v>8495</v>
      </c>
      <c r="AP1270" s="37" t="s">
        <v>8496</v>
      </c>
      <c r="AQ1270" s="37" t="s">
        <v>97</v>
      </c>
      <c r="AR1270" s="37" t="s">
        <v>6947</v>
      </c>
      <c r="AS1270" s="37" t="s">
        <v>8497</v>
      </c>
      <c r="AT1270" s="37" t="s">
        <v>8498</v>
      </c>
      <c r="AU1270" s="37" t="s">
        <v>8499</v>
      </c>
      <c r="AV1270" s="37" t="s">
        <v>8500</v>
      </c>
      <c r="AW1270" s="37" t="s">
        <v>8501</v>
      </c>
      <c r="AX1270" s="37" t="s">
        <v>220</v>
      </c>
      <c r="AY1270" s="37" t="s">
        <v>8498</v>
      </c>
      <c r="AZ1270" s="37" t="s">
        <v>8498</v>
      </c>
      <c r="BA1270" s="37" t="s">
        <v>8498</v>
      </c>
      <c r="BB1270" s="37" t="s">
        <v>8498</v>
      </c>
      <c r="BC1270" s="37" t="s">
        <v>8502</v>
      </c>
      <c r="BD1270" s="157">
        <v>459075</v>
      </c>
      <c r="BE1270" s="157">
        <v>382425</v>
      </c>
      <c r="BF1270" s="157">
        <v>122900</v>
      </c>
      <c r="BG1270" s="157">
        <f t="shared" si="20"/>
        <v>964400</v>
      </c>
      <c r="BH1270" s="44" t="s">
        <v>100</v>
      </c>
      <c r="BI1270" s="33" t="s">
        <v>222</v>
      </c>
      <c r="BJ1270" s="19" t="s">
        <v>8433</v>
      </c>
      <c r="BK1270" s="19" t="s">
        <v>8434</v>
      </c>
      <c r="BL1270" s="19" t="s">
        <v>8435</v>
      </c>
      <c r="BM1270" s="19" t="s">
        <v>105</v>
      </c>
      <c r="BN1270" s="219"/>
      <c r="BO1270" s="219"/>
      <c r="BP1270" s="33" t="s">
        <v>98</v>
      </c>
      <c r="BQ1270" s="44" t="s">
        <v>98</v>
      </c>
      <c r="BR1270" s="112" t="s">
        <v>8424</v>
      </c>
    </row>
    <row r="1271" spans="1:70" s="355" customFormat="1" ht="135">
      <c r="A1271" s="18">
        <v>1269</v>
      </c>
      <c r="B1271" s="111">
        <v>5371</v>
      </c>
      <c r="C1271" s="112" t="s">
        <v>8424</v>
      </c>
      <c r="D1271" s="37" t="s">
        <v>106</v>
      </c>
      <c r="E1271" s="37" t="s">
        <v>8503</v>
      </c>
      <c r="F1271" s="38" t="s">
        <v>8504</v>
      </c>
      <c r="G1271" s="38" t="s">
        <v>8505</v>
      </c>
      <c r="H1271" s="38" t="s">
        <v>8506</v>
      </c>
      <c r="I1271" s="38" t="s">
        <v>8504</v>
      </c>
      <c r="J1271" s="38" t="s">
        <v>8503</v>
      </c>
      <c r="K1271" s="382"/>
      <c r="L1271" s="38" t="s">
        <v>8507</v>
      </c>
      <c r="M1271" s="43">
        <v>44166</v>
      </c>
      <c r="N1271" s="43" t="s">
        <v>86</v>
      </c>
      <c r="O1271" s="38"/>
      <c r="P1271" s="38"/>
      <c r="Q1271" s="38" t="s">
        <v>8508</v>
      </c>
      <c r="R1271" s="38"/>
      <c r="S1271" s="37" t="s">
        <v>88</v>
      </c>
      <c r="T1271" s="18" t="s">
        <v>8489</v>
      </c>
      <c r="U1271" s="38" t="s">
        <v>363</v>
      </c>
      <c r="V1271" s="38" t="s">
        <v>173</v>
      </c>
      <c r="W1271" s="38" t="s">
        <v>7673</v>
      </c>
      <c r="X1271" s="383">
        <v>1890</v>
      </c>
      <c r="Y1271" s="383">
        <v>7</v>
      </c>
      <c r="Z1271" s="383">
        <v>12833.166666666666</v>
      </c>
      <c r="AA1271" s="38"/>
      <c r="AB1271" s="37">
        <v>537360</v>
      </c>
      <c r="AC1271" s="38" t="s">
        <v>8431</v>
      </c>
      <c r="AD1271" s="38"/>
      <c r="AE1271" s="38"/>
      <c r="AF1271" s="38" t="s">
        <v>6805</v>
      </c>
      <c r="AG1271" s="38" t="s">
        <v>6805</v>
      </c>
      <c r="AH1271" s="38" t="s">
        <v>6805</v>
      </c>
      <c r="AI1271" s="38" t="s">
        <v>6805</v>
      </c>
      <c r="AJ1271" s="38" t="s">
        <v>128</v>
      </c>
      <c r="AK1271" s="38"/>
      <c r="AL1271" s="38"/>
      <c r="AM1271" s="38" t="s">
        <v>8509</v>
      </c>
      <c r="AN1271" s="38" t="s">
        <v>8444</v>
      </c>
      <c r="AO1271" s="38" t="s">
        <v>536</v>
      </c>
      <c r="AP1271" s="38" t="s">
        <v>8445</v>
      </c>
      <c r="AQ1271" s="38" t="s">
        <v>4917</v>
      </c>
      <c r="AR1271" s="38"/>
      <c r="AS1271" s="38"/>
      <c r="AT1271" s="38"/>
      <c r="AU1271" s="38"/>
      <c r="AV1271" s="38"/>
      <c r="AW1271" s="38"/>
      <c r="AX1271" s="38"/>
      <c r="AY1271" s="37"/>
      <c r="AZ1271" s="37"/>
      <c r="BA1271" s="37"/>
      <c r="BB1271" s="37"/>
      <c r="BC1271" s="37" t="s">
        <v>98</v>
      </c>
      <c r="BD1271" s="157">
        <v>697584</v>
      </c>
      <c r="BE1271" s="157">
        <v>529056</v>
      </c>
      <c r="BF1271" s="157">
        <v>203908</v>
      </c>
      <c r="BG1271" s="157">
        <f t="shared" si="20"/>
        <v>1430548</v>
      </c>
      <c r="BH1271" s="44" t="s">
        <v>100</v>
      </c>
      <c r="BI1271" s="33" t="s">
        <v>222</v>
      </c>
      <c r="BJ1271" s="19" t="s">
        <v>8433</v>
      </c>
      <c r="BK1271" s="19" t="s">
        <v>8434</v>
      </c>
      <c r="BL1271" s="19" t="s">
        <v>8435</v>
      </c>
      <c r="BM1271" s="19" t="s">
        <v>105</v>
      </c>
      <c r="BN1271" s="219"/>
      <c r="BO1271" s="219"/>
      <c r="BP1271" s="33" t="s">
        <v>98</v>
      </c>
      <c r="BQ1271" s="44" t="s">
        <v>98</v>
      </c>
      <c r="BR1271" s="112" t="s">
        <v>8424</v>
      </c>
    </row>
    <row r="1272" spans="1:70" s="355" customFormat="1" ht="135">
      <c r="A1272" s="18">
        <v>1270</v>
      </c>
      <c r="B1272" s="111">
        <v>5371</v>
      </c>
      <c r="C1272" s="112" t="s">
        <v>8424</v>
      </c>
      <c r="D1272" s="37" t="s">
        <v>106</v>
      </c>
      <c r="E1272" s="37" t="s">
        <v>8510</v>
      </c>
      <c r="F1272" s="38" t="s">
        <v>8511</v>
      </c>
      <c r="G1272" s="38" t="s">
        <v>8512</v>
      </c>
      <c r="H1272" s="38" t="s">
        <v>8513</v>
      </c>
      <c r="I1272" s="38" t="s">
        <v>8511</v>
      </c>
      <c r="J1272" s="38" t="s">
        <v>8510</v>
      </c>
      <c r="K1272" s="382"/>
      <c r="L1272" s="38" t="s">
        <v>8514</v>
      </c>
      <c r="M1272" s="43">
        <v>45658</v>
      </c>
      <c r="N1272" s="43" t="s">
        <v>86</v>
      </c>
      <c r="O1272" s="38"/>
      <c r="P1272" s="38"/>
      <c r="Q1272" s="38" t="s">
        <v>8508</v>
      </c>
      <c r="R1272" s="38"/>
      <c r="S1272" s="37" t="s">
        <v>88</v>
      </c>
      <c r="T1272" s="18" t="s">
        <v>8489</v>
      </c>
      <c r="U1272" s="38" t="s">
        <v>363</v>
      </c>
      <c r="V1272" s="38" t="s">
        <v>173</v>
      </c>
      <c r="W1272" s="38" t="s">
        <v>7673</v>
      </c>
      <c r="X1272" s="383">
        <v>7980</v>
      </c>
      <c r="Y1272" s="383">
        <v>5</v>
      </c>
      <c r="Z1272" s="383">
        <v>6646.666666666667</v>
      </c>
      <c r="AA1272" s="38"/>
      <c r="AB1272" s="37">
        <v>537360</v>
      </c>
      <c r="AC1272" s="38" t="s">
        <v>8431</v>
      </c>
      <c r="AD1272" s="38"/>
      <c r="AE1272" s="38"/>
      <c r="AF1272" s="38" t="s">
        <v>6805</v>
      </c>
      <c r="AG1272" s="38" t="s">
        <v>6805</v>
      </c>
      <c r="AH1272" s="38" t="s">
        <v>6805</v>
      </c>
      <c r="AI1272" s="38" t="s">
        <v>6805</v>
      </c>
      <c r="AJ1272" s="38" t="s">
        <v>128</v>
      </c>
      <c r="AK1272" s="38"/>
      <c r="AL1272" s="38"/>
      <c r="AM1272" s="38" t="s">
        <v>8515</v>
      </c>
      <c r="AN1272" s="38" t="s">
        <v>8444</v>
      </c>
      <c r="AO1272" s="38" t="s">
        <v>536</v>
      </c>
      <c r="AP1272" s="38" t="s">
        <v>8445</v>
      </c>
      <c r="AQ1272" s="38" t="s">
        <v>4917</v>
      </c>
      <c r="AR1272" s="38"/>
      <c r="AS1272" s="38"/>
      <c r="AT1272" s="38"/>
      <c r="AU1272" s="38"/>
      <c r="AV1272" s="38"/>
      <c r="AW1272" s="38"/>
      <c r="AX1272" s="38"/>
      <c r="AY1272" s="37"/>
      <c r="AZ1272" s="37"/>
      <c r="BA1272" s="37"/>
      <c r="BB1272" s="37"/>
      <c r="BC1272" s="37" t="s">
        <v>98</v>
      </c>
      <c r="BD1272" s="157">
        <v>480608</v>
      </c>
      <c r="BE1272" s="157">
        <v>56000</v>
      </c>
      <c r="BF1272" s="157">
        <v>33945</v>
      </c>
      <c r="BG1272" s="157">
        <f t="shared" si="20"/>
        <v>570553</v>
      </c>
      <c r="BH1272" s="44" t="s">
        <v>100</v>
      </c>
      <c r="BI1272" s="33" t="s">
        <v>222</v>
      </c>
      <c r="BJ1272" s="19" t="s">
        <v>8433</v>
      </c>
      <c r="BK1272" s="19" t="s">
        <v>8434</v>
      </c>
      <c r="BL1272" s="19" t="s">
        <v>8435</v>
      </c>
      <c r="BM1272" s="19" t="s">
        <v>105</v>
      </c>
      <c r="BN1272" s="219"/>
      <c r="BO1272" s="219"/>
      <c r="BP1272" s="33" t="s">
        <v>98</v>
      </c>
      <c r="BQ1272" s="44" t="s">
        <v>98</v>
      </c>
      <c r="BR1272" s="112" t="s">
        <v>8424</v>
      </c>
    </row>
    <row r="1273" spans="1:70" s="355" customFormat="1" ht="75">
      <c r="A1273" s="18">
        <v>1271</v>
      </c>
      <c r="B1273" s="111">
        <v>5371</v>
      </c>
      <c r="C1273" s="112" t="s">
        <v>8424</v>
      </c>
      <c r="D1273" s="67" t="s">
        <v>253</v>
      </c>
      <c r="E1273" s="68" t="s">
        <v>8516</v>
      </c>
      <c r="F1273" s="69" t="s">
        <v>8517</v>
      </c>
      <c r="G1273" s="70">
        <v>0</v>
      </c>
      <c r="H1273" s="71" t="s">
        <v>8518</v>
      </c>
      <c r="I1273" s="72"/>
      <c r="J1273" s="72" t="s">
        <v>8516</v>
      </c>
      <c r="K1273" s="67"/>
      <c r="L1273" s="70" t="s">
        <v>8519</v>
      </c>
      <c r="M1273" s="73">
        <v>44265</v>
      </c>
      <c r="N1273" s="73" t="s">
        <v>105</v>
      </c>
      <c r="O1273" s="72"/>
      <c r="P1273" s="72"/>
      <c r="Q1273" s="72"/>
      <c r="R1273" s="72"/>
      <c r="S1273" s="67" t="s">
        <v>88</v>
      </c>
      <c r="T1273" s="74" t="s">
        <v>8489</v>
      </c>
      <c r="U1273" s="70">
        <v>0</v>
      </c>
      <c r="V1273" s="70" t="s">
        <v>105</v>
      </c>
      <c r="W1273" s="70" t="s">
        <v>8520</v>
      </c>
      <c r="X1273" s="75"/>
      <c r="Y1273" s="75"/>
      <c r="Z1273" s="76"/>
      <c r="AA1273" s="72"/>
      <c r="AB1273" s="67">
        <v>537360</v>
      </c>
      <c r="AC1273" s="70" t="s">
        <v>8431</v>
      </c>
      <c r="AD1273" s="70"/>
      <c r="AE1273" s="72"/>
      <c r="AF1273" s="72"/>
      <c r="AG1273" s="72"/>
      <c r="AH1273" s="72"/>
      <c r="AI1273" s="72"/>
      <c r="AJ1273" s="72"/>
      <c r="AK1273" s="72"/>
      <c r="AL1273" s="72"/>
      <c r="AM1273" s="72"/>
      <c r="AN1273" s="72"/>
      <c r="AO1273" s="72"/>
      <c r="AP1273" s="76"/>
      <c r="AQ1273" s="72"/>
      <c r="AR1273" s="72"/>
      <c r="AS1273" s="77"/>
      <c r="AT1273" s="77"/>
      <c r="AU1273" s="77"/>
      <c r="AV1273" s="72"/>
      <c r="AW1273" s="72"/>
      <c r="AX1273" s="72"/>
      <c r="AY1273" s="72"/>
      <c r="AZ1273" s="72"/>
      <c r="BA1273" s="72"/>
      <c r="BB1273" s="72"/>
      <c r="BC1273" s="68"/>
      <c r="BD1273" s="157">
        <v>381610</v>
      </c>
      <c r="BE1273" s="157">
        <v>0</v>
      </c>
      <c r="BF1273" s="157">
        <v>0</v>
      </c>
      <c r="BG1273" s="157">
        <f t="shared" si="20"/>
        <v>381610</v>
      </c>
      <c r="BH1273" s="145" t="s">
        <v>100</v>
      </c>
      <c r="BI1273" s="33" t="s">
        <v>222</v>
      </c>
      <c r="BJ1273" s="19" t="s">
        <v>8433</v>
      </c>
      <c r="BK1273" s="19" t="s">
        <v>8434</v>
      </c>
      <c r="BL1273" s="19" t="s">
        <v>8435</v>
      </c>
      <c r="BM1273" s="19" t="s">
        <v>105</v>
      </c>
      <c r="BN1273" s="219"/>
      <c r="BO1273" s="219"/>
      <c r="BP1273" s="33" t="s">
        <v>98</v>
      </c>
      <c r="BQ1273" s="145" t="s">
        <v>229</v>
      </c>
      <c r="BR1273" s="112" t="s">
        <v>8424</v>
      </c>
    </row>
    <row r="1274" spans="1:70" s="355" customFormat="1" ht="120">
      <c r="A1274" s="18">
        <v>1272</v>
      </c>
      <c r="B1274" s="111">
        <v>5371</v>
      </c>
      <c r="C1274" s="112" t="s">
        <v>8424</v>
      </c>
      <c r="D1274" s="67" t="s">
        <v>253</v>
      </c>
      <c r="E1274" s="68" t="s">
        <v>8521</v>
      </c>
      <c r="F1274" s="69" t="s">
        <v>8522</v>
      </c>
      <c r="G1274" s="70">
        <v>0</v>
      </c>
      <c r="H1274" s="71" t="s">
        <v>8523</v>
      </c>
      <c r="I1274" s="72"/>
      <c r="J1274" s="72" t="s">
        <v>8521</v>
      </c>
      <c r="K1274" s="67"/>
      <c r="L1274" s="70" t="s">
        <v>8524</v>
      </c>
      <c r="M1274" s="73">
        <v>44265</v>
      </c>
      <c r="N1274" s="73" t="s">
        <v>105</v>
      </c>
      <c r="O1274" s="72"/>
      <c r="P1274" s="72"/>
      <c r="Q1274" s="72"/>
      <c r="R1274" s="72"/>
      <c r="S1274" s="67" t="s">
        <v>88</v>
      </c>
      <c r="T1274" s="74" t="s">
        <v>8430</v>
      </c>
      <c r="U1274" s="70">
        <v>0</v>
      </c>
      <c r="V1274" s="70" t="s">
        <v>105</v>
      </c>
      <c r="W1274" s="70">
        <v>0</v>
      </c>
      <c r="X1274" s="72"/>
      <c r="Y1274" s="72"/>
      <c r="Z1274" s="75"/>
      <c r="AA1274" s="72"/>
      <c r="AB1274" s="67">
        <v>537360</v>
      </c>
      <c r="AC1274" s="70" t="s">
        <v>8431</v>
      </c>
      <c r="AD1274" s="70"/>
      <c r="AE1274" s="72"/>
      <c r="AF1274" s="72"/>
      <c r="AG1274" s="72"/>
      <c r="AH1274" s="72"/>
      <c r="AI1274" s="72"/>
      <c r="AJ1274" s="72"/>
      <c r="AK1274" s="72"/>
      <c r="AL1274" s="72"/>
      <c r="AM1274" s="72"/>
      <c r="AN1274" s="72"/>
      <c r="AO1274" s="72"/>
      <c r="AP1274" s="76"/>
      <c r="AQ1274" s="72"/>
      <c r="AR1274" s="72"/>
      <c r="AS1274" s="77"/>
      <c r="AT1274" s="77"/>
      <c r="AU1274" s="77"/>
      <c r="AV1274" s="72"/>
      <c r="AW1274" s="72"/>
      <c r="AX1274" s="72"/>
      <c r="AY1274" s="72"/>
      <c r="AZ1274" s="72"/>
      <c r="BA1274" s="72"/>
      <c r="BB1274" s="72"/>
      <c r="BC1274" s="68"/>
      <c r="BD1274" s="157">
        <v>32200</v>
      </c>
      <c r="BE1274" s="157">
        <v>0</v>
      </c>
      <c r="BF1274" s="157">
        <v>0</v>
      </c>
      <c r="BG1274" s="157">
        <f t="shared" si="20"/>
        <v>32200</v>
      </c>
      <c r="BH1274" s="145" t="s">
        <v>100</v>
      </c>
      <c r="BI1274" s="33" t="s">
        <v>222</v>
      </c>
      <c r="BJ1274" s="19" t="s">
        <v>8433</v>
      </c>
      <c r="BK1274" s="19" t="s">
        <v>8434</v>
      </c>
      <c r="BL1274" s="19" t="s">
        <v>8435</v>
      </c>
      <c r="BM1274" s="19" t="s">
        <v>105</v>
      </c>
      <c r="BN1274" s="219"/>
      <c r="BO1274" s="219"/>
      <c r="BP1274" s="33" t="s">
        <v>98</v>
      </c>
      <c r="BQ1274" s="145" t="s">
        <v>229</v>
      </c>
      <c r="BR1274" s="112" t="s">
        <v>8424</v>
      </c>
    </row>
    <row r="1275" spans="1:70" s="355" customFormat="1" ht="75">
      <c r="A1275" s="18">
        <v>1273</v>
      </c>
      <c r="B1275" s="111">
        <v>5371</v>
      </c>
      <c r="C1275" s="112" t="s">
        <v>8424</v>
      </c>
      <c r="D1275" s="67" t="s">
        <v>235</v>
      </c>
      <c r="E1275" s="68" t="s">
        <v>8525</v>
      </c>
      <c r="F1275" s="69" t="s">
        <v>8526</v>
      </c>
      <c r="G1275" s="70" t="s">
        <v>8527</v>
      </c>
      <c r="H1275" s="71" t="s">
        <v>8528</v>
      </c>
      <c r="I1275" s="72"/>
      <c r="J1275" s="72" t="s">
        <v>8525</v>
      </c>
      <c r="K1275" s="67"/>
      <c r="L1275" s="70" t="s">
        <v>8525</v>
      </c>
      <c r="M1275" s="73">
        <v>44348</v>
      </c>
      <c r="N1275" s="73" t="s">
        <v>105</v>
      </c>
      <c r="O1275" s="72"/>
      <c r="P1275" s="72"/>
      <c r="Q1275" s="72"/>
      <c r="R1275" s="72"/>
      <c r="S1275" s="67" t="s">
        <v>88</v>
      </c>
      <c r="T1275" s="74" t="s">
        <v>8489</v>
      </c>
      <c r="U1275" s="70">
        <v>0</v>
      </c>
      <c r="V1275" s="70" t="s">
        <v>105</v>
      </c>
      <c r="W1275" s="70" t="s">
        <v>8529</v>
      </c>
      <c r="X1275" s="72"/>
      <c r="Y1275" s="72"/>
      <c r="Z1275" s="75"/>
      <c r="AA1275" s="72"/>
      <c r="AB1275" s="67">
        <v>537360</v>
      </c>
      <c r="AC1275" s="70" t="s">
        <v>8431</v>
      </c>
      <c r="AD1275" s="70"/>
      <c r="AE1275" s="72"/>
      <c r="AF1275" s="72"/>
      <c r="AG1275" s="72"/>
      <c r="AH1275" s="72"/>
      <c r="AI1275" s="72"/>
      <c r="AJ1275" s="72"/>
      <c r="AK1275" s="72"/>
      <c r="AL1275" s="72"/>
      <c r="AM1275" s="72"/>
      <c r="AN1275" s="72"/>
      <c r="AO1275" s="72"/>
      <c r="AP1275" s="76"/>
      <c r="AQ1275" s="72"/>
      <c r="AR1275" s="72"/>
      <c r="AS1275" s="77"/>
      <c r="AT1275" s="77"/>
      <c r="AU1275" s="77"/>
      <c r="AV1275" s="72"/>
      <c r="AW1275" s="72"/>
      <c r="AX1275" s="72"/>
      <c r="AY1275" s="72"/>
      <c r="AZ1275" s="72"/>
      <c r="BA1275" s="72"/>
      <c r="BB1275" s="72"/>
      <c r="BC1275" s="68"/>
      <c r="BD1275" s="157">
        <v>95900</v>
      </c>
      <c r="BE1275" s="157">
        <v>166700</v>
      </c>
      <c r="BF1275" s="157">
        <v>0</v>
      </c>
      <c r="BG1275" s="157">
        <f t="shared" si="20"/>
        <v>262600</v>
      </c>
      <c r="BH1275" s="145" t="s">
        <v>105</v>
      </c>
      <c r="BI1275" s="33" t="s">
        <v>242</v>
      </c>
      <c r="BJ1275" s="19" t="s">
        <v>8433</v>
      </c>
      <c r="BK1275" s="19" t="s">
        <v>8434</v>
      </c>
      <c r="BL1275" s="19" t="s">
        <v>8435</v>
      </c>
      <c r="BM1275" s="19" t="s">
        <v>105</v>
      </c>
      <c r="BN1275" s="219"/>
      <c r="BO1275" s="219"/>
      <c r="BP1275" s="33" t="s">
        <v>98</v>
      </c>
      <c r="BQ1275" s="145" t="s">
        <v>229</v>
      </c>
      <c r="BR1275" s="112" t="s">
        <v>8424</v>
      </c>
    </row>
    <row r="1276" spans="1:70" s="355" customFormat="1" ht="120">
      <c r="A1276" s="18">
        <v>1274</v>
      </c>
      <c r="B1276" s="111">
        <v>5371</v>
      </c>
      <c r="C1276" s="112" t="s">
        <v>8424</v>
      </c>
      <c r="D1276" s="67" t="s">
        <v>235</v>
      </c>
      <c r="E1276" s="68" t="s">
        <v>8530</v>
      </c>
      <c r="F1276" s="69" t="s">
        <v>8531</v>
      </c>
      <c r="G1276" s="70" t="s">
        <v>8532</v>
      </c>
      <c r="H1276" s="71" t="s">
        <v>8533</v>
      </c>
      <c r="I1276" s="72"/>
      <c r="J1276" s="72" t="s">
        <v>8530</v>
      </c>
      <c r="K1276" s="67"/>
      <c r="L1276" s="70" t="s">
        <v>8534</v>
      </c>
      <c r="M1276" s="73">
        <v>45717</v>
      </c>
      <c r="N1276" s="73" t="s">
        <v>105</v>
      </c>
      <c r="O1276" s="72"/>
      <c r="P1276" s="72"/>
      <c r="Q1276" s="72"/>
      <c r="R1276" s="72"/>
      <c r="S1276" s="67" t="s">
        <v>88</v>
      </c>
      <c r="T1276" s="74" t="s">
        <v>8452</v>
      </c>
      <c r="U1276" s="70" t="s">
        <v>105</v>
      </c>
      <c r="V1276" s="70" t="s">
        <v>105</v>
      </c>
      <c r="W1276" s="70" t="s">
        <v>105</v>
      </c>
      <c r="X1276" s="72"/>
      <c r="Y1276" s="72"/>
      <c r="Z1276" s="75"/>
      <c r="AA1276" s="72"/>
      <c r="AB1276" s="67">
        <v>537360</v>
      </c>
      <c r="AC1276" s="70" t="s">
        <v>8431</v>
      </c>
      <c r="AD1276" s="70"/>
      <c r="AE1276" s="72"/>
      <c r="AF1276" s="72"/>
      <c r="AG1276" s="72"/>
      <c r="AH1276" s="72"/>
      <c r="AI1276" s="72"/>
      <c r="AJ1276" s="72"/>
      <c r="AK1276" s="72"/>
      <c r="AL1276" s="72"/>
      <c r="AM1276" s="72"/>
      <c r="AN1276" s="72"/>
      <c r="AO1276" s="72"/>
      <c r="AP1276" s="76"/>
      <c r="AQ1276" s="72"/>
      <c r="AR1276" s="72"/>
      <c r="AS1276" s="77"/>
      <c r="AT1276" s="77"/>
      <c r="AU1276" s="77"/>
      <c r="AV1276" s="72"/>
      <c r="AW1276" s="72"/>
      <c r="AX1276" s="72"/>
      <c r="AY1276" s="72"/>
      <c r="AZ1276" s="72"/>
      <c r="BA1276" s="72"/>
      <c r="BB1276" s="72"/>
      <c r="BC1276" s="68"/>
      <c r="BD1276" s="157">
        <v>93545</v>
      </c>
      <c r="BE1276" s="157">
        <v>40000</v>
      </c>
      <c r="BF1276" s="157">
        <v>23545</v>
      </c>
      <c r="BG1276" s="157">
        <f t="shared" si="20"/>
        <v>157090</v>
      </c>
      <c r="BH1276" s="145" t="s">
        <v>105</v>
      </c>
      <c r="BI1276" s="33" t="s">
        <v>242</v>
      </c>
      <c r="BJ1276" s="19" t="s">
        <v>8433</v>
      </c>
      <c r="BK1276" s="19" t="s">
        <v>8434</v>
      </c>
      <c r="BL1276" s="19" t="s">
        <v>8435</v>
      </c>
      <c r="BM1276" s="19" t="s">
        <v>105</v>
      </c>
      <c r="BN1276" s="219"/>
      <c r="BO1276" s="219"/>
      <c r="BP1276" s="33" t="s">
        <v>98</v>
      </c>
      <c r="BQ1276" s="145" t="s">
        <v>229</v>
      </c>
      <c r="BR1276" s="112" t="s">
        <v>8424</v>
      </c>
    </row>
    <row r="1277" spans="1:70" s="355" customFormat="1" ht="135">
      <c r="A1277" s="18">
        <v>1275</v>
      </c>
      <c r="B1277" s="111">
        <v>5371</v>
      </c>
      <c r="C1277" s="112" t="s">
        <v>8424</v>
      </c>
      <c r="D1277" s="375" t="s">
        <v>106</v>
      </c>
      <c r="E1277" s="375" t="s">
        <v>8535</v>
      </c>
      <c r="F1277" s="376" t="s">
        <v>8536</v>
      </c>
      <c r="G1277" s="376" t="s">
        <v>8537</v>
      </c>
      <c r="H1277" s="376" t="s">
        <v>8538</v>
      </c>
      <c r="I1277" s="376" t="s">
        <v>8536</v>
      </c>
      <c r="J1277" s="376" t="s">
        <v>8535</v>
      </c>
      <c r="K1277" s="377"/>
      <c r="L1277" s="376" t="s">
        <v>8539</v>
      </c>
      <c r="M1277" s="378">
        <v>44826</v>
      </c>
      <c r="N1277" s="378" t="s">
        <v>86</v>
      </c>
      <c r="O1277" s="376"/>
      <c r="P1277" s="376"/>
      <c r="Q1277" s="376" t="s">
        <v>8508</v>
      </c>
      <c r="R1277" s="376"/>
      <c r="S1277" s="375" t="s">
        <v>88</v>
      </c>
      <c r="T1277" s="18" t="s">
        <v>7276</v>
      </c>
      <c r="U1277" s="376" t="s">
        <v>314</v>
      </c>
      <c r="V1277" s="376" t="s">
        <v>173</v>
      </c>
      <c r="W1277" s="376" t="s">
        <v>8540</v>
      </c>
      <c r="X1277" s="379">
        <v>660</v>
      </c>
      <c r="Y1277" s="379">
        <v>7</v>
      </c>
      <c r="Z1277" s="379">
        <v>6018.166666666667</v>
      </c>
      <c r="AA1277" s="376"/>
      <c r="AB1277" s="375">
        <v>537330</v>
      </c>
      <c r="AC1277" s="376" t="s">
        <v>8541</v>
      </c>
      <c r="AD1277" s="376"/>
      <c r="AE1277" s="376"/>
      <c r="AF1277" s="376" t="s">
        <v>6805</v>
      </c>
      <c r="AG1277" s="376" t="s">
        <v>6805</v>
      </c>
      <c r="AH1277" s="376" t="s">
        <v>6805</v>
      </c>
      <c r="AI1277" s="376" t="s">
        <v>6805</v>
      </c>
      <c r="AJ1277" s="376" t="s">
        <v>128</v>
      </c>
      <c r="AK1277" s="376"/>
      <c r="AL1277" s="376"/>
      <c r="AM1277" s="376" t="s">
        <v>8542</v>
      </c>
      <c r="AN1277" s="376" t="s">
        <v>8444</v>
      </c>
      <c r="AO1277" s="376"/>
      <c r="AP1277" s="376" t="s">
        <v>8445</v>
      </c>
      <c r="AQ1277" s="376" t="s">
        <v>4917</v>
      </c>
      <c r="AR1277" s="376"/>
      <c r="AS1277" s="376"/>
      <c r="AT1277" s="376"/>
      <c r="AU1277" s="376"/>
      <c r="AV1277" s="376"/>
      <c r="AW1277" s="376"/>
      <c r="AX1277" s="376"/>
      <c r="AY1277" s="375"/>
      <c r="AZ1277" s="375"/>
      <c r="BA1277" s="375"/>
      <c r="BB1277" s="375"/>
      <c r="BC1277" s="375" t="s">
        <v>98</v>
      </c>
      <c r="BD1277" s="157">
        <v>99000</v>
      </c>
      <c r="BE1277" s="157">
        <v>59000</v>
      </c>
      <c r="BF1277" s="157">
        <v>75000</v>
      </c>
      <c r="BG1277" s="157">
        <f t="shared" si="20"/>
        <v>233000</v>
      </c>
      <c r="BH1277" s="44" t="s">
        <v>100</v>
      </c>
      <c r="BI1277" s="33" t="s">
        <v>222</v>
      </c>
      <c r="BJ1277" s="19" t="s">
        <v>8543</v>
      </c>
      <c r="BK1277" s="19" t="s">
        <v>8544</v>
      </c>
      <c r="BL1277" s="19" t="s">
        <v>8435</v>
      </c>
      <c r="BM1277" s="19" t="s">
        <v>105</v>
      </c>
      <c r="BN1277" s="219"/>
      <c r="BO1277" s="219"/>
      <c r="BP1277" s="33" t="s">
        <v>98</v>
      </c>
      <c r="BQ1277" s="44" t="s">
        <v>98</v>
      </c>
      <c r="BR1277" s="112" t="s">
        <v>8424</v>
      </c>
    </row>
    <row r="1278" spans="1:70" s="355" customFormat="1" ht="135">
      <c r="A1278" s="18">
        <v>1276</v>
      </c>
      <c r="B1278" s="111">
        <v>5371</v>
      </c>
      <c r="C1278" s="112" t="s">
        <v>8424</v>
      </c>
      <c r="D1278" s="375" t="s">
        <v>106</v>
      </c>
      <c r="E1278" s="375" t="s">
        <v>8545</v>
      </c>
      <c r="F1278" s="376" t="s">
        <v>8546</v>
      </c>
      <c r="G1278" s="376" t="s">
        <v>8547</v>
      </c>
      <c r="H1278" s="376" t="s">
        <v>8548</v>
      </c>
      <c r="I1278" s="376" t="s">
        <v>8549</v>
      </c>
      <c r="J1278" s="376" t="s">
        <v>8545</v>
      </c>
      <c r="K1278" s="377"/>
      <c r="L1278" s="376" t="s">
        <v>8550</v>
      </c>
      <c r="M1278" s="378">
        <v>44258</v>
      </c>
      <c r="N1278" s="378" t="s">
        <v>86</v>
      </c>
      <c r="O1278" s="376"/>
      <c r="P1278" s="376"/>
      <c r="Q1278" s="376" t="s">
        <v>8508</v>
      </c>
      <c r="R1278" s="376"/>
      <c r="S1278" s="375" t="s">
        <v>88</v>
      </c>
      <c r="T1278" s="18" t="s">
        <v>8489</v>
      </c>
      <c r="U1278" s="376" t="s">
        <v>363</v>
      </c>
      <c r="V1278" s="376" t="s">
        <v>173</v>
      </c>
      <c r="W1278" s="376" t="s">
        <v>8540</v>
      </c>
      <c r="X1278" s="379">
        <v>770</v>
      </c>
      <c r="Y1278" s="379">
        <v>5</v>
      </c>
      <c r="Z1278" s="379">
        <v>11000</v>
      </c>
      <c r="AA1278" s="376"/>
      <c r="AB1278" s="375">
        <v>537330</v>
      </c>
      <c r="AC1278" s="376" t="s">
        <v>8541</v>
      </c>
      <c r="AD1278" s="376"/>
      <c r="AE1278" s="376"/>
      <c r="AF1278" s="376" t="s">
        <v>6805</v>
      </c>
      <c r="AG1278" s="376" t="s">
        <v>6805</v>
      </c>
      <c r="AH1278" s="376" t="s">
        <v>6805</v>
      </c>
      <c r="AI1278" s="376" t="s">
        <v>6805</v>
      </c>
      <c r="AJ1278" s="376" t="s">
        <v>128</v>
      </c>
      <c r="AK1278" s="376"/>
      <c r="AL1278" s="376"/>
      <c r="AM1278" s="376" t="s">
        <v>8432</v>
      </c>
      <c r="AN1278" s="376" t="s">
        <v>8444</v>
      </c>
      <c r="AO1278" s="376"/>
      <c r="AP1278" s="376" t="s">
        <v>8445</v>
      </c>
      <c r="AQ1278" s="376" t="s">
        <v>4917</v>
      </c>
      <c r="AR1278" s="376"/>
      <c r="AS1278" s="376"/>
      <c r="AT1278" s="376"/>
      <c r="AU1278" s="376"/>
      <c r="AV1278" s="376"/>
      <c r="AW1278" s="376"/>
      <c r="AX1278" s="376"/>
      <c r="AY1278" s="375"/>
      <c r="AZ1278" s="375"/>
      <c r="BA1278" s="375"/>
      <c r="BB1278" s="375"/>
      <c r="BC1278" s="375" t="s">
        <v>98</v>
      </c>
      <c r="BD1278" s="157">
        <v>223900</v>
      </c>
      <c r="BE1278" s="157">
        <v>93500</v>
      </c>
      <c r="BF1278" s="157">
        <v>94000</v>
      </c>
      <c r="BG1278" s="157">
        <f t="shared" si="20"/>
        <v>411400</v>
      </c>
      <c r="BH1278" s="44" t="s">
        <v>100</v>
      </c>
      <c r="BI1278" s="33" t="s">
        <v>222</v>
      </c>
      <c r="BJ1278" s="19" t="s">
        <v>8543</v>
      </c>
      <c r="BK1278" s="19" t="s">
        <v>8544</v>
      </c>
      <c r="BL1278" s="19" t="s">
        <v>8435</v>
      </c>
      <c r="BM1278" s="19" t="s">
        <v>105</v>
      </c>
      <c r="BN1278" s="219"/>
      <c r="BO1278" s="219"/>
      <c r="BP1278" s="33" t="s">
        <v>98</v>
      </c>
      <c r="BQ1278" s="44" t="s">
        <v>98</v>
      </c>
      <c r="BR1278" s="112" t="s">
        <v>8424</v>
      </c>
    </row>
    <row r="1279" spans="1:70" s="355" customFormat="1" ht="135">
      <c r="A1279" s="18">
        <v>1277</v>
      </c>
      <c r="B1279" s="111">
        <v>5371</v>
      </c>
      <c r="C1279" s="112" t="s">
        <v>8424</v>
      </c>
      <c r="D1279" s="375" t="s">
        <v>106</v>
      </c>
      <c r="E1279" s="375" t="s">
        <v>8551</v>
      </c>
      <c r="F1279" s="376" t="s">
        <v>8552</v>
      </c>
      <c r="G1279" s="376" t="s">
        <v>8547</v>
      </c>
      <c r="H1279" s="376" t="s">
        <v>8553</v>
      </c>
      <c r="I1279" s="376" t="s">
        <v>8554</v>
      </c>
      <c r="J1279" s="376" t="s">
        <v>8551</v>
      </c>
      <c r="K1279" s="377"/>
      <c r="L1279" s="376" t="s">
        <v>8555</v>
      </c>
      <c r="M1279" s="378">
        <v>44963</v>
      </c>
      <c r="N1279" s="378" t="s">
        <v>86</v>
      </c>
      <c r="O1279" s="376"/>
      <c r="P1279" s="376"/>
      <c r="Q1279" s="376" t="s">
        <v>8556</v>
      </c>
      <c r="R1279" s="376"/>
      <c r="S1279" s="375" t="s">
        <v>88</v>
      </c>
      <c r="T1279" s="18" t="s">
        <v>8489</v>
      </c>
      <c r="U1279" s="376" t="s">
        <v>314</v>
      </c>
      <c r="V1279" s="376" t="s">
        <v>173</v>
      </c>
      <c r="W1279" s="376" t="s">
        <v>8540</v>
      </c>
      <c r="X1279" s="379">
        <v>1250</v>
      </c>
      <c r="Y1279" s="379">
        <v>6</v>
      </c>
      <c r="Z1279" s="379">
        <v>5966.666666666667</v>
      </c>
      <c r="AA1279" s="376"/>
      <c r="AB1279" s="375">
        <v>537330</v>
      </c>
      <c r="AC1279" s="376" t="s">
        <v>8541</v>
      </c>
      <c r="AD1279" s="376"/>
      <c r="AE1279" s="376"/>
      <c r="AF1279" s="376" t="s">
        <v>6805</v>
      </c>
      <c r="AG1279" s="376" t="s">
        <v>6805</v>
      </c>
      <c r="AH1279" s="376" t="s">
        <v>6805</v>
      </c>
      <c r="AI1279" s="376" t="s">
        <v>6805</v>
      </c>
      <c r="AJ1279" s="376" t="s">
        <v>128</v>
      </c>
      <c r="AK1279" s="376"/>
      <c r="AL1279" s="376"/>
      <c r="AM1279" s="376" t="s">
        <v>8432</v>
      </c>
      <c r="AN1279" s="376" t="s">
        <v>8444</v>
      </c>
      <c r="AO1279" s="376"/>
      <c r="AP1279" s="376" t="s">
        <v>8445</v>
      </c>
      <c r="AQ1279" s="376" t="s">
        <v>4917</v>
      </c>
      <c r="AR1279" s="376"/>
      <c r="AS1279" s="376"/>
      <c r="AT1279" s="376"/>
      <c r="AU1279" s="376"/>
      <c r="AV1279" s="376"/>
      <c r="AW1279" s="376"/>
      <c r="AX1279" s="376"/>
      <c r="AY1279" s="375"/>
      <c r="AZ1279" s="375"/>
      <c r="BA1279" s="375"/>
      <c r="BB1279" s="375"/>
      <c r="BC1279" s="375" t="s">
        <v>98</v>
      </c>
      <c r="BD1279" s="157">
        <v>158000</v>
      </c>
      <c r="BE1279" s="157">
        <v>147600</v>
      </c>
      <c r="BF1279" s="157">
        <v>76000</v>
      </c>
      <c r="BG1279" s="157">
        <f t="shared" si="20"/>
        <v>381600</v>
      </c>
      <c r="BH1279" s="44" t="s">
        <v>100</v>
      </c>
      <c r="BI1279" s="33" t="s">
        <v>222</v>
      </c>
      <c r="BJ1279" s="19" t="s">
        <v>8543</v>
      </c>
      <c r="BK1279" s="19" t="s">
        <v>8544</v>
      </c>
      <c r="BL1279" s="19" t="s">
        <v>8435</v>
      </c>
      <c r="BM1279" s="19" t="s">
        <v>105</v>
      </c>
      <c r="BN1279" s="219"/>
      <c r="BO1279" s="219"/>
      <c r="BP1279" s="33" t="s">
        <v>98</v>
      </c>
      <c r="BQ1279" s="44" t="s">
        <v>98</v>
      </c>
      <c r="BR1279" s="112" t="s">
        <v>8424</v>
      </c>
    </row>
    <row r="1280" spans="1:70" s="355" customFormat="1" ht="90">
      <c r="A1280" s="18">
        <v>1278</v>
      </c>
      <c r="B1280" s="111">
        <v>5371</v>
      </c>
      <c r="C1280" s="112" t="s">
        <v>8424</v>
      </c>
      <c r="D1280" s="37" t="s">
        <v>106</v>
      </c>
      <c r="E1280" s="37" t="s">
        <v>8557</v>
      </c>
      <c r="F1280" s="38" t="s">
        <v>8558</v>
      </c>
      <c r="G1280" s="38" t="s">
        <v>8559</v>
      </c>
      <c r="H1280" s="38" t="s">
        <v>8560</v>
      </c>
      <c r="I1280" s="38" t="s">
        <v>8561</v>
      </c>
      <c r="J1280" s="38" t="s">
        <v>8557</v>
      </c>
      <c r="K1280" s="382"/>
      <c r="L1280" s="38" t="s">
        <v>8562</v>
      </c>
      <c r="M1280" s="43">
        <v>45156</v>
      </c>
      <c r="N1280" s="43" t="s">
        <v>86</v>
      </c>
      <c r="O1280" s="38"/>
      <c r="P1280" s="38"/>
      <c r="Q1280" s="38" t="s">
        <v>8563</v>
      </c>
      <c r="R1280" s="38"/>
      <c r="S1280" s="37" t="s">
        <v>88</v>
      </c>
      <c r="T1280" s="18" t="s">
        <v>7276</v>
      </c>
      <c r="U1280" s="38" t="s">
        <v>363</v>
      </c>
      <c r="V1280" s="38" t="s">
        <v>173</v>
      </c>
      <c r="W1280" s="38" t="s">
        <v>8540</v>
      </c>
      <c r="X1280" s="383">
        <v>1830</v>
      </c>
      <c r="Y1280" s="383">
        <v>4</v>
      </c>
      <c r="Z1280" s="383">
        <v>1400</v>
      </c>
      <c r="AA1280" s="38"/>
      <c r="AB1280" s="37">
        <v>537330</v>
      </c>
      <c r="AC1280" s="38" t="s">
        <v>8541</v>
      </c>
      <c r="AD1280" s="38"/>
      <c r="AE1280" s="38"/>
      <c r="AF1280" s="38" t="s">
        <v>6805</v>
      </c>
      <c r="AG1280" s="38" t="s">
        <v>6805</v>
      </c>
      <c r="AH1280" s="38" t="s">
        <v>6805</v>
      </c>
      <c r="AI1280" s="38" t="s">
        <v>6805</v>
      </c>
      <c r="AJ1280" s="38" t="s">
        <v>128</v>
      </c>
      <c r="AK1280" s="38"/>
      <c r="AL1280" s="38"/>
      <c r="AM1280" s="38" t="s">
        <v>8564</v>
      </c>
      <c r="AN1280" s="38"/>
      <c r="AO1280" s="38"/>
      <c r="AP1280" s="38"/>
      <c r="AQ1280" s="38"/>
      <c r="AR1280" s="38"/>
      <c r="AS1280" s="38"/>
      <c r="AT1280" s="38"/>
      <c r="AU1280" s="38"/>
      <c r="AV1280" s="38"/>
      <c r="AW1280" s="38"/>
      <c r="AX1280" s="38"/>
      <c r="AY1280" s="37"/>
      <c r="AZ1280" s="37"/>
      <c r="BA1280" s="37"/>
      <c r="BB1280" s="37"/>
      <c r="BC1280" s="37" t="s">
        <v>98</v>
      </c>
      <c r="BD1280" s="157">
        <v>92000</v>
      </c>
      <c r="BE1280" s="157">
        <v>0</v>
      </c>
      <c r="BF1280" s="157">
        <v>0</v>
      </c>
      <c r="BG1280" s="157">
        <f t="shared" ref="BG1280:BG1343" si="21">SUM(BD1280:BF1280)</f>
        <v>92000</v>
      </c>
      <c r="BH1280" s="44" t="s">
        <v>100</v>
      </c>
      <c r="BI1280" s="33" t="s">
        <v>222</v>
      </c>
      <c r="BJ1280" s="19" t="s">
        <v>8543</v>
      </c>
      <c r="BK1280" s="19" t="s">
        <v>8544</v>
      </c>
      <c r="BL1280" s="19" t="s">
        <v>8435</v>
      </c>
      <c r="BM1280" s="19" t="s">
        <v>105</v>
      </c>
      <c r="BN1280" s="219"/>
      <c r="BO1280" s="219"/>
      <c r="BP1280" s="33" t="s">
        <v>98</v>
      </c>
      <c r="BQ1280" s="44" t="s">
        <v>98</v>
      </c>
      <c r="BR1280" s="112" t="s">
        <v>8424</v>
      </c>
    </row>
    <row r="1281" spans="1:70" s="355" customFormat="1" ht="120">
      <c r="A1281" s="18">
        <v>1279</v>
      </c>
      <c r="B1281" s="111">
        <v>5371</v>
      </c>
      <c r="C1281" s="112" t="s">
        <v>8424</v>
      </c>
      <c r="D1281" s="67" t="s">
        <v>253</v>
      </c>
      <c r="E1281" s="68" t="s">
        <v>8565</v>
      </c>
      <c r="F1281" s="69" t="s">
        <v>8566</v>
      </c>
      <c r="G1281" s="70" t="s">
        <v>8567</v>
      </c>
      <c r="H1281" s="71" t="s">
        <v>8568</v>
      </c>
      <c r="I1281" s="72"/>
      <c r="J1281" s="72" t="s">
        <v>8565</v>
      </c>
      <c r="K1281" s="67"/>
      <c r="L1281" s="70" t="s">
        <v>8569</v>
      </c>
      <c r="M1281" s="73">
        <v>45790</v>
      </c>
      <c r="N1281" s="73" t="s">
        <v>105</v>
      </c>
      <c r="O1281" s="72"/>
      <c r="P1281" s="72"/>
      <c r="Q1281" s="72"/>
      <c r="R1281" s="72"/>
      <c r="S1281" s="67" t="s">
        <v>88</v>
      </c>
      <c r="T1281" s="74" t="s">
        <v>8452</v>
      </c>
      <c r="U1281" s="70" t="s">
        <v>105</v>
      </c>
      <c r="V1281" s="70" t="s">
        <v>105</v>
      </c>
      <c r="W1281" s="70" t="s">
        <v>105</v>
      </c>
      <c r="X1281" s="72"/>
      <c r="Y1281" s="72"/>
      <c r="Z1281" s="75"/>
      <c r="AA1281" s="72"/>
      <c r="AB1281" s="67">
        <v>537330</v>
      </c>
      <c r="AC1281" s="70" t="s">
        <v>8541</v>
      </c>
      <c r="AD1281" s="70"/>
      <c r="AE1281" s="72"/>
      <c r="AF1281" s="72"/>
      <c r="AG1281" s="72"/>
      <c r="AH1281" s="72"/>
      <c r="AI1281" s="72"/>
      <c r="AJ1281" s="72"/>
      <c r="AK1281" s="72"/>
      <c r="AL1281" s="72"/>
      <c r="AM1281" s="72"/>
      <c r="AN1281" s="72"/>
      <c r="AO1281" s="72"/>
      <c r="AP1281" s="76"/>
      <c r="AQ1281" s="72"/>
      <c r="AR1281" s="72"/>
      <c r="AS1281" s="77"/>
      <c r="AT1281" s="77"/>
      <c r="AU1281" s="77"/>
      <c r="AV1281" s="72"/>
      <c r="AW1281" s="72"/>
      <c r="AX1281" s="72"/>
      <c r="AY1281" s="72"/>
      <c r="AZ1281" s="72"/>
      <c r="BA1281" s="72"/>
      <c r="BB1281" s="72"/>
      <c r="BC1281" s="68"/>
      <c r="BD1281" s="157">
        <v>49000</v>
      </c>
      <c r="BE1281" s="157">
        <v>120400</v>
      </c>
      <c r="BF1281" s="157">
        <v>15400</v>
      </c>
      <c r="BG1281" s="157">
        <f t="shared" si="21"/>
        <v>184800</v>
      </c>
      <c r="BH1281" s="145" t="s">
        <v>105</v>
      </c>
      <c r="BI1281" s="33" t="s">
        <v>242</v>
      </c>
      <c r="BJ1281" s="19" t="s">
        <v>8543</v>
      </c>
      <c r="BK1281" s="19" t="s">
        <v>8544</v>
      </c>
      <c r="BL1281" s="19" t="s">
        <v>8435</v>
      </c>
      <c r="BM1281" s="19" t="s">
        <v>105</v>
      </c>
      <c r="BN1281" s="219"/>
      <c r="BO1281" s="219"/>
      <c r="BP1281" s="33" t="s">
        <v>98</v>
      </c>
      <c r="BQ1281" s="145" t="s">
        <v>229</v>
      </c>
      <c r="BR1281" s="112" t="s">
        <v>8424</v>
      </c>
    </row>
    <row r="1282" spans="1:70" s="355" customFormat="1" ht="105">
      <c r="A1282" s="18">
        <v>1280</v>
      </c>
      <c r="B1282" s="111">
        <v>5371</v>
      </c>
      <c r="C1282" s="112" t="s">
        <v>8424</v>
      </c>
      <c r="D1282" s="88" t="s">
        <v>235</v>
      </c>
      <c r="E1282" s="89" t="s">
        <v>8570</v>
      </c>
      <c r="F1282" s="90" t="s">
        <v>8571</v>
      </c>
      <c r="G1282" s="38" t="s">
        <v>8572</v>
      </c>
      <c r="H1282" s="38" t="s">
        <v>8573</v>
      </c>
      <c r="I1282" s="38"/>
      <c r="J1282" s="91" t="s">
        <v>8570</v>
      </c>
      <c r="K1282" s="67"/>
      <c r="L1282" s="87" t="s">
        <v>8574</v>
      </c>
      <c r="M1282" s="73">
        <v>44989</v>
      </c>
      <c r="N1282" s="73" t="s">
        <v>105</v>
      </c>
      <c r="O1282" s="92"/>
      <c r="P1282" s="93"/>
      <c r="Q1282" s="93"/>
      <c r="R1282" s="93"/>
      <c r="S1282" s="67" t="s">
        <v>88</v>
      </c>
      <c r="T1282" s="74" t="s">
        <v>7276</v>
      </c>
      <c r="U1282" s="87" t="s">
        <v>363</v>
      </c>
      <c r="V1282" s="94" t="s">
        <v>8575</v>
      </c>
      <c r="W1282" s="95"/>
      <c r="X1282" s="158">
        <v>27600</v>
      </c>
      <c r="Y1282" s="96">
        <v>1</v>
      </c>
      <c r="Z1282" s="156">
        <v>231545</v>
      </c>
      <c r="AA1282" s="335"/>
      <c r="AB1282" s="67">
        <v>537330</v>
      </c>
      <c r="AC1282" s="67" t="s">
        <v>8541</v>
      </c>
      <c r="AD1282" s="87" t="s">
        <v>8576</v>
      </c>
      <c r="AE1282" s="98"/>
      <c r="AF1282" s="93"/>
      <c r="AG1282" s="93"/>
      <c r="AH1282" s="93"/>
      <c r="AI1282" s="93"/>
      <c r="AJ1282" s="93"/>
      <c r="AK1282" s="93"/>
      <c r="AL1282" s="93"/>
      <c r="AM1282" s="93"/>
      <c r="AN1282" s="93"/>
      <c r="AO1282" s="93"/>
      <c r="AP1282" s="93"/>
      <c r="AQ1282" s="93"/>
      <c r="AR1282" s="93"/>
      <c r="AS1282" s="93"/>
      <c r="AT1282" s="93"/>
      <c r="AU1282" s="93"/>
      <c r="AV1282" s="93"/>
      <c r="AW1282" s="93"/>
      <c r="AX1282" s="93"/>
      <c r="AY1282" s="93"/>
      <c r="AZ1282" s="93"/>
      <c r="BA1282" s="93"/>
      <c r="BB1282" s="93"/>
      <c r="BC1282" s="99"/>
      <c r="BD1282" s="157">
        <v>231545</v>
      </c>
      <c r="BE1282" s="157">
        <v>683640</v>
      </c>
      <c r="BF1282" s="157">
        <v>0</v>
      </c>
      <c r="BG1282" s="157">
        <f t="shared" si="21"/>
        <v>915185</v>
      </c>
      <c r="BH1282" s="145" t="s">
        <v>105</v>
      </c>
      <c r="BI1282" s="33" t="s">
        <v>242</v>
      </c>
      <c r="BJ1282" s="19" t="s">
        <v>8543</v>
      </c>
      <c r="BK1282" s="19" t="s">
        <v>8544</v>
      </c>
      <c r="BL1282" s="19" t="s">
        <v>8435</v>
      </c>
      <c r="BM1282" s="19" t="s">
        <v>105</v>
      </c>
      <c r="BN1282" s="219"/>
      <c r="BO1282" s="219"/>
      <c r="BP1282" s="33" t="s">
        <v>98</v>
      </c>
      <c r="BQ1282" s="145"/>
      <c r="BR1282" s="112" t="s">
        <v>8424</v>
      </c>
    </row>
    <row r="1283" spans="1:70" s="355" customFormat="1" ht="105">
      <c r="A1283" s="18">
        <v>1281</v>
      </c>
      <c r="B1283" s="111">
        <v>5371</v>
      </c>
      <c r="C1283" s="112" t="s">
        <v>8424</v>
      </c>
      <c r="D1283" s="74" t="s">
        <v>316</v>
      </c>
      <c r="E1283" s="339" t="s">
        <v>8577</v>
      </c>
      <c r="F1283" s="100" t="s">
        <v>8578</v>
      </c>
      <c r="G1283" s="74" t="s">
        <v>8579</v>
      </c>
      <c r="H1283" s="126" t="s">
        <v>8580</v>
      </c>
      <c r="I1283" s="74" t="s">
        <v>8581</v>
      </c>
      <c r="J1283" s="339" t="s">
        <v>8577</v>
      </c>
      <c r="K1283" s="101"/>
      <c r="L1283" s="74" t="s">
        <v>8582</v>
      </c>
      <c r="M1283" s="102">
        <v>45839</v>
      </c>
      <c r="N1283" s="103" t="s">
        <v>86</v>
      </c>
      <c r="O1283" s="74" t="s">
        <v>128</v>
      </c>
      <c r="P1283" s="104" t="s">
        <v>322</v>
      </c>
      <c r="Q1283" s="104"/>
      <c r="R1283" s="104"/>
      <c r="S1283" s="74" t="s">
        <v>88</v>
      </c>
      <c r="T1283" s="92" t="s">
        <v>323</v>
      </c>
      <c r="U1283" s="104" t="s">
        <v>324</v>
      </c>
      <c r="V1283" s="104"/>
      <c r="W1283" s="104" t="s">
        <v>152</v>
      </c>
      <c r="X1283" s="106">
        <v>0</v>
      </c>
      <c r="Y1283" s="128">
        <v>0.6</v>
      </c>
      <c r="Z1283" s="106">
        <v>0</v>
      </c>
      <c r="AA1283" s="107" t="s">
        <v>325</v>
      </c>
      <c r="AB1283" s="74">
        <v>537130</v>
      </c>
      <c r="AC1283" s="74" t="s">
        <v>8583</v>
      </c>
      <c r="AD1283" s="108"/>
      <c r="AE1283" s="98" t="s">
        <v>93</v>
      </c>
      <c r="AF1283" s="104"/>
      <c r="AG1283" s="104"/>
      <c r="AH1283" s="104"/>
      <c r="AI1283" s="104"/>
      <c r="AJ1283" s="109" t="s">
        <v>128</v>
      </c>
      <c r="AK1283" s="74" t="s">
        <v>326</v>
      </c>
      <c r="AL1283" s="104"/>
      <c r="AM1283" s="104"/>
      <c r="AN1283" s="104"/>
      <c r="AO1283" s="104"/>
      <c r="AP1283" s="104"/>
      <c r="AQ1283" s="104"/>
      <c r="AR1283" s="104"/>
      <c r="AS1283" s="104"/>
      <c r="AT1283" s="286"/>
      <c r="AU1283" s="104"/>
      <c r="AV1283" s="104"/>
      <c r="AW1283" s="104"/>
      <c r="AX1283" s="104"/>
      <c r="AY1283" s="104"/>
      <c r="AZ1283" s="105"/>
      <c r="BA1283" s="105"/>
      <c r="BB1283" s="74" t="s">
        <v>98</v>
      </c>
      <c r="BC1283" s="110"/>
      <c r="BD1283" s="157">
        <v>37200</v>
      </c>
      <c r="BE1283" s="157">
        <v>0</v>
      </c>
      <c r="BF1283" s="157">
        <v>60500</v>
      </c>
      <c r="BG1283" s="157">
        <f t="shared" si="21"/>
        <v>97700</v>
      </c>
      <c r="BH1283" s="33" t="s">
        <v>100</v>
      </c>
      <c r="BI1283" s="33" t="s">
        <v>222</v>
      </c>
      <c r="BJ1283" s="19" t="s">
        <v>8584</v>
      </c>
      <c r="BK1283" s="19" t="s">
        <v>8585</v>
      </c>
      <c r="BL1283" s="19" t="s">
        <v>8435</v>
      </c>
      <c r="BM1283" s="19" t="s">
        <v>105</v>
      </c>
      <c r="BN1283" s="219"/>
      <c r="BO1283" s="219"/>
      <c r="BP1283" s="33" t="s">
        <v>98</v>
      </c>
      <c r="BQ1283" s="33" t="s">
        <v>98</v>
      </c>
      <c r="BR1283" s="112" t="s">
        <v>8424</v>
      </c>
    </row>
    <row r="1284" spans="1:70" s="355" customFormat="1" ht="150">
      <c r="A1284" s="18">
        <v>1282</v>
      </c>
      <c r="B1284" s="111">
        <v>5371</v>
      </c>
      <c r="C1284" s="112" t="s">
        <v>8424</v>
      </c>
      <c r="D1284" s="111" t="s">
        <v>77</v>
      </c>
      <c r="E1284" s="112" t="s">
        <v>8586</v>
      </c>
      <c r="F1284" s="117" t="s">
        <v>8587</v>
      </c>
      <c r="G1284" s="117" t="s">
        <v>8588</v>
      </c>
      <c r="H1284" s="111" t="s">
        <v>8589</v>
      </c>
      <c r="I1284" s="111" t="s">
        <v>8590</v>
      </c>
      <c r="J1284" s="112" t="s">
        <v>8586</v>
      </c>
      <c r="K1284" s="337" t="s">
        <v>8591</v>
      </c>
      <c r="L1284" s="117" t="s">
        <v>8592</v>
      </c>
      <c r="M1284" s="112">
        <v>44887</v>
      </c>
      <c r="N1284" s="117" t="s">
        <v>86</v>
      </c>
      <c r="O1284" s="111"/>
      <c r="P1284" s="111"/>
      <c r="Q1284" s="111"/>
      <c r="R1284" s="111"/>
      <c r="S1284" s="111" t="s">
        <v>88</v>
      </c>
      <c r="T1284" s="111" t="s">
        <v>7864</v>
      </c>
      <c r="U1284" s="111" t="s">
        <v>426</v>
      </c>
      <c r="V1284" s="111"/>
      <c r="W1284" s="111" t="s">
        <v>8593</v>
      </c>
      <c r="X1284" s="384">
        <v>8063.396739130435</v>
      </c>
      <c r="Y1284" s="111">
        <v>13</v>
      </c>
      <c r="Z1284" s="360">
        <v>521161.53333333333</v>
      </c>
      <c r="AA1284" s="111"/>
      <c r="AB1284" s="111">
        <v>537340</v>
      </c>
      <c r="AC1284" s="111" t="s">
        <v>8594</v>
      </c>
      <c r="AD1284" s="111" t="s">
        <v>1017</v>
      </c>
      <c r="AE1284" s="385"/>
      <c r="AF1284" s="111" t="s">
        <v>8595</v>
      </c>
      <c r="AG1284" s="111" t="s">
        <v>8596</v>
      </c>
      <c r="AH1284" s="111"/>
      <c r="AI1284" s="111"/>
      <c r="AJ1284" s="111" t="s">
        <v>8597</v>
      </c>
      <c r="AK1284" s="111"/>
      <c r="AL1284" s="111"/>
      <c r="AM1284" s="111" t="s">
        <v>8598</v>
      </c>
      <c r="AN1284" s="111" t="s">
        <v>8599</v>
      </c>
      <c r="AO1284" s="111" t="s">
        <v>8600</v>
      </c>
      <c r="AP1284" s="111"/>
      <c r="AQ1284" s="111"/>
      <c r="AR1284" s="111" t="s">
        <v>8601</v>
      </c>
      <c r="AS1284" s="111"/>
      <c r="AT1284" s="111"/>
      <c r="AU1284" s="111"/>
      <c r="AV1284" s="111"/>
      <c r="AW1284" s="111"/>
      <c r="AX1284" s="111"/>
      <c r="AY1284" s="111"/>
      <c r="AZ1284" s="111"/>
      <c r="BA1284" s="111"/>
      <c r="BB1284" s="111"/>
      <c r="BC1284" s="111"/>
      <c r="BD1284" s="157">
        <v>5978178</v>
      </c>
      <c r="BE1284" s="157">
        <v>2449509</v>
      </c>
      <c r="BF1284" s="157">
        <v>851653</v>
      </c>
      <c r="BG1284" s="157">
        <f t="shared" si="21"/>
        <v>9279340</v>
      </c>
      <c r="BH1284" s="33" t="s">
        <v>100</v>
      </c>
      <c r="BI1284" s="33" t="s">
        <v>222</v>
      </c>
      <c r="BJ1284" s="19" t="s">
        <v>8602</v>
      </c>
      <c r="BK1284" s="19" t="s">
        <v>8603</v>
      </c>
      <c r="BL1284" s="19" t="s">
        <v>8435</v>
      </c>
      <c r="BM1284" s="19" t="s">
        <v>105</v>
      </c>
      <c r="BN1284" s="219"/>
      <c r="BO1284" s="219"/>
      <c r="BP1284" s="33" t="s">
        <v>98</v>
      </c>
      <c r="BQ1284" s="33" t="s">
        <v>98</v>
      </c>
      <c r="BR1284" s="112" t="s">
        <v>8424</v>
      </c>
    </row>
    <row r="1285" spans="1:70" s="355" customFormat="1" ht="150">
      <c r="A1285" s="18">
        <v>1283</v>
      </c>
      <c r="B1285" s="111">
        <v>5371</v>
      </c>
      <c r="C1285" s="112" t="s">
        <v>8424</v>
      </c>
      <c r="D1285" s="111" t="s">
        <v>77</v>
      </c>
      <c r="E1285" s="112" t="s">
        <v>8604</v>
      </c>
      <c r="F1285" s="117" t="s">
        <v>8605</v>
      </c>
      <c r="G1285" s="117" t="s">
        <v>8606</v>
      </c>
      <c r="H1285" s="318" t="s">
        <v>8607</v>
      </c>
      <c r="I1285" s="111" t="s">
        <v>8608</v>
      </c>
      <c r="J1285" s="112" t="s">
        <v>8604</v>
      </c>
      <c r="K1285" s="122">
        <v>3300515171</v>
      </c>
      <c r="L1285" s="117" t="s">
        <v>8609</v>
      </c>
      <c r="M1285" s="112">
        <v>45169</v>
      </c>
      <c r="N1285" s="117" t="s">
        <v>86</v>
      </c>
      <c r="O1285" s="111"/>
      <c r="P1285" s="111"/>
      <c r="Q1285" s="111"/>
      <c r="R1285" s="111"/>
      <c r="S1285" s="111" t="s">
        <v>88</v>
      </c>
      <c r="T1285" s="18" t="s">
        <v>7276</v>
      </c>
      <c r="U1285" s="111" t="s">
        <v>190</v>
      </c>
      <c r="V1285" s="111"/>
      <c r="W1285" s="111" t="s">
        <v>8610</v>
      </c>
      <c r="X1285" s="384">
        <v>99.2</v>
      </c>
      <c r="Y1285" s="111">
        <v>5</v>
      </c>
      <c r="Z1285" s="360">
        <v>89143.333333333328</v>
      </c>
      <c r="AA1285" s="111"/>
      <c r="AB1285" s="111">
        <v>537340</v>
      </c>
      <c r="AC1285" s="111" t="s">
        <v>8594</v>
      </c>
      <c r="AD1285" s="111" t="s">
        <v>8611</v>
      </c>
      <c r="AE1285" s="111"/>
      <c r="AF1285" s="111" t="s">
        <v>8612</v>
      </c>
      <c r="AG1285" s="111" t="s">
        <v>8613</v>
      </c>
      <c r="AH1285" s="111"/>
      <c r="AI1285" s="111"/>
      <c r="AJ1285" s="111"/>
      <c r="AK1285" s="111"/>
      <c r="AL1285" s="111"/>
      <c r="AM1285" s="111"/>
      <c r="AN1285" s="111"/>
      <c r="AO1285" s="111"/>
      <c r="AP1285" s="111"/>
      <c r="AQ1285" s="111"/>
      <c r="AR1285" s="111"/>
      <c r="AS1285" s="111"/>
      <c r="AT1285" s="111"/>
      <c r="AU1285" s="111"/>
      <c r="AV1285" s="111"/>
      <c r="AW1285" s="111"/>
      <c r="AX1285" s="111"/>
      <c r="AY1285" s="111"/>
      <c r="AZ1285" s="111"/>
      <c r="BA1285" s="111"/>
      <c r="BB1285" s="111"/>
      <c r="BC1285" s="111"/>
      <c r="BD1285" s="157">
        <v>8154400</v>
      </c>
      <c r="BE1285" s="157">
        <v>5576100</v>
      </c>
      <c r="BF1285" s="157">
        <v>1480254</v>
      </c>
      <c r="BG1285" s="157">
        <f t="shared" si="21"/>
        <v>15210754</v>
      </c>
      <c r="BH1285" s="33" t="s">
        <v>100</v>
      </c>
      <c r="BI1285" s="33" t="s">
        <v>222</v>
      </c>
      <c r="BJ1285" s="19" t="s">
        <v>8602</v>
      </c>
      <c r="BK1285" s="19" t="s">
        <v>8603</v>
      </c>
      <c r="BL1285" s="19" t="s">
        <v>8435</v>
      </c>
      <c r="BM1285" s="19" t="s">
        <v>105</v>
      </c>
      <c r="BN1285" s="219"/>
      <c r="BO1285" s="219"/>
      <c r="BP1285" s="33" t="s">
        <v>98</v>
      </c>
      <c r="BQ1285" s="33" t="s">
        <v>98</v>
      </c>
      <c r="BR1285" s="112" t="s">
        <v>8424</v>
      </c>
    </row>
    <row r="1286" spans="1:70" s="355" customFormat="1" ht="90">
      <c r="A1286" s="18">
        <v>1284</v>
      </c>
      <c r="B1286" s="111">
        <v>5371</v>
      </c>
      <c r="C1286" s="112" t="s">
        <v>8424</v>
      </c>
      <c r="D1286" s="111" t="s">
        <v>106</v>
      </c>
      <c r="E1286" s="112" t="s">
        <v>8614</v>
      </c>
      <c r="F1286" s="117" t="s">
        <v>8615</v>
      </c>
      <c r="G1286" s="117" t="s">
        <v>8616</v>
      </c>
      <c r="H1286" s="318" t="s">
        <v>8617</v>
      </c>
      <c r="I1286" s="111" t="s">
        <v>8615</v>
      </c>
      <c r="J1286" s="112" t="s">
        <v>8614</v>
      </c>
      <c r="K1286" s="122"/>
      <c r="L1286" s="117" t="s">
        <v>8618</v>
      </c>
      <c r="M1286" s="112">
        <v>44925</v>
      </c>
      <c r="N1286" s="117" t="s">
        <v>86</v>
      </c>
      <c r="O1286" s="111"/>
      <c r="P1286" s="111"/>
      <c r="Q1286" s="111"/>
      <c r="R1286" s="111"/>
      <c r="S1286" s="111" t="s">
        <v>88</v>
      </c>
      <c r="T1286" s="18" t="s">
        <v>8489</v>
      </c>
      <c r="U1286" s="111" t="s">
        <v>1232</v>
      </c>
      <c r="V1286" s="111" t="s">
        <v>173</v>
      </c>
      <c r="W1286" s="111" t="s">
        <v>7940</v>
      </c>
      <c r="X1286" s="384">
        <v>50</v>
      </c>
      <c r="Y1286" s="111">
        <v>2</v>
      </c>
      <c r="Z1286" s="360">
        <v>37206</v>
      </c>
      <c r="AA1286" s="111"/>
      <c r="AB1286" s="111">
        <v>537340</v>
      </c>
      <c r="AC1286" s="111" t="s">
        <v>8594</v>
      </c>
      <c r="AD1286" s="111" t="s">
        <v>1017</v>
      </c>
      <c r="AE1286" s="111"/>
      <c r="AF1286" s="111" t="s">
        <v>8619</v>
      </c>
      <c r="AG1286" s="111" t="s">
        <v>8620</v>
      </c>
      <c r="AH1286" s="111"/>
      <c r="AI1286" s="111"/>
      <c r="AJ1286" s="111"/>
      <c r="AK1286" s="111"/>
      <c r="AL1286" s="111"/>
      <c r="AM1286" s="111"/>
      <c r="AN1286" s="111"/>
      <c r="AO1286" s="111"/>
      <c r="AP1286" s="111"/>
      <c r="AQ1286" s="111"/>
      <c r="AR1286" s="111"/>
      <c r="AS1286" s="111"/>
      <c r="AT1286" s="111"/>
      <c r="AU1286" s="111"/>
      <c r="AV1286" s="111"/>
      <c r="AW1286" s="111"/>
      <c r="AX1286" s="111"/>
      <c r="AY1286" s="111"/>
      <c r="AZ1286" s="111"/>
      <c r="BA1286" s="111"/>
      <c r="BB1286" s="111"/>
      <c r="BC1286" s="111"/>
      <c r="BD1286" s="157">
        <v>1605800</v>
      </c>
      <c r="BE1286" s="157">
        <v>409600</v>
      </c>
      <c r="BF1286" s="157">
        <v>143500</v>
      </c>
      <c r="BG1286" s="157">
        <f t="shared" si="21"/>
        <v>2158900</v>
      </c>
      <c r="BH1286" s="33" t="s">
        <v>100</v>
      </c>
      <c r="BI1286" s="33" t="s">
        <v>222</v>
      </c>
      <c r="BJ1286" s="19" t="s">
        <v>8602</v>
      </c>
      <c r="BK1286" s="19" t="s">
        <v>8603</v>
      </c>
      <c r="BL1286" s="19" t="s">
        <v>8435</v>
      </c>
      <c r="BM1286" s="19" t="s">
        <v>105</v>
      </c>
      <c r="BN1286" s="219"/>
      <c r="BO1286" s="219"/>
      <c r="BP1286" s="33" t="s">
        <v>98</v>
      </c>
      <c r="BQ1286" s="33" t="s">
        <v>98</v>
      </c>
      <c r="BR1286" s="112" t="s">
        <v>8424</v>
      </c>
    </row>
    <row r="1287" spans="1:70" s="355" customFormat="1" ht="150">
      <c r="A1287" s="18">
        <v>1285</v>
      </c>
      <c r="B1287" s="111">
        <v>5371</v>
      </c>
      <c r="C1287" s="112" t="s">
        <v>8424</v>
      </c>
      <c r="D1287" s="375" t="s">
        <v>77</v>
      </c>
      <c r="E1287" s="375" t="s">
        <v>8621</v>
      </c>
      <c r="F1287" s="376" t="s">
        <v>8622</v>
      </c>
      <c r="G1287" s="376" t="s">
        <v>8623</v>
      </c>
      <c r="H1287" s="376" t="s">
        <v>8624</v>
      </c>
      <c r="I1287" s="376" t="s">
        <v>8625</v>
      </c>
      <c r="J1287" s="376" t="s">
        <v>8621</v>
      </c>
      <c r="K1287" s="377">
        <v>3301234550</v>
      </c>
      <c r="L1287" s="376" t="s">
        <v>8626</v>
      </c>
      <c r="M1287" s="378">
        <v>45717</v>
      </c>
      <c r="N1287" s="378" t="s">
        <v>86</v>
      </c>
      <c r="O1287" s="376"/>
      <c r="P1287" s="376"/>
      <c r="Q1287" s="376" t="s">
        <v>7425</v>
      </c>
      <c r="R1287" s="376"/>
      <c r="S1287" s="375" t="s">
        <v>88</v>
      </c>
      <c r="T1287" s="18" t="s">
        <v>8452</v>
      </c>
      <c r="U1287" s="376" t="s">
        <v>190</v>
      </c>
      <c r="V1287" s="376"/>
      <c r="W1287" s="376" t="s">
        <v>152</v>
      </c>
      <c r="X1287" s="379">
        <v>975</v>
      </c>
      <c r="Y1287" s="379">
        <v>2</v>
      </c>
      <c r="Z1287" s="379">
        <v>5286.666666666667</v>
      </c>
      <c r="AA1287" s="376"/>
      <c r="AB1287" s="375">
        <v>537340</v>
      </c>
      <c r="AC1287" s="376" t="s">
        <v>8594</v>
      </c>
      <c r="AD1287" s="376"/>
      <c r="AE1287" s="376"/>
      <c r="AF1287" s="376" t="s">
        <v>6805</v>
      </c>
      <c r="AG1287" s="376" t="s">
        <v>6805</v>
      </c>
      <c r="AH1287" s="376" t="s">
        <v>6805</v>
      </c>
      <c r="AI1287" s="376" t="s">
        <v>6805</v>
      </c>
      <c r="AJ1287" s="376" t="s">
        <v>128</v>
      </c>
      <c r="AK1287" s="376"/>
      <c r="AL1287" s="376"/>
      <c r="AM1287" s="376" t="s">
        <v>8627</v>
      </c>
      <c r="AN1287" s="376" t="s">
        <v>8444</v>
      </c>
      <c r="AO1287" s="376"/>
      <c r="AP1287" s="376" t="s">
        <v>8445</v>
      </c>
      <c r="AQ1287" s="376" t="s">
        <v>4917</v>
      </c>
      <c r="AR1287" s="376"/>
      <c r="AS1287" s="376"/>
      <c r="AT1287" s="376"/>
      <c r="AU1287" s="376"/>
      <c r="AV1287" s="376"/>
      <c r="AW1287" s="376"/>
      <c r="AX1287" s="376"/>
      <c r="AY1287" s="375"/>
      <c r="AZ1287" s="375"/>
      <c r="BA1287" s="375"/>
      <c r="BB1287" s="375"/>
      <c r="BC1287" s="375" t="s">
        <v>98</v>
      </c>
      <c r="BD1287" s="157">
        <v>561600</v>
      </c>
      <c r="BE1287" s="157">
        <v>766400</v>
      </c>
      <c r="BF1287" s="157">
        <v>11200</v>
      </c>
      <c r="BG1287" s="157">
        <f t="shared" si="21"/>
        <v>1339200</v>
      </c>
      <c r="BH1287" s="44" t="s">
        <v>100</v>
      </c>
      <c r="BI1287" s="33" t="s">
        <v>222</v>
      </c>
      <c r="BJ1287" s="19" t="s">
        <v>8602</v>
      </c>
      <c r="BK1287" s="19" t="s">
        <v>8603</v>
      </c>
      <c r="BL1287" s="19" t="s">
        <v>8435</v>
      </c>
      <c r="BM1287" s="19" t="s">
        <v>105</v>
      </c>
      <c r="BN1287" s="219"/>
      <c r="BO1287" s="219"/>
      <c r="BP1287" s="33" t="s">
        <v>98</v>
      </c>
      <c r="BQ1287" s="44" t="s">
        <v>98</v>
      </c>
      <c r="BR1287" s="112" t="s">
        <v>8424</v>
      </c>
    </row>
    <row r="1288" spans="1:70" s="355" customFormat="1" ht="255">
      <c r="A1288" s="18">
        <v>1286</v>
      </c>
      <c r="B1288" s="111">
        <v>5371</v>
      </c>
      <c r="C1288" s="112" t="s">
        <v>8424</v>
      </c>
      <c r="D1288" s="37" t="s">
        <v>77</v>
      </c>
      <c r="E1288" s="40" t="s">
        <v>8628</v>
      </c>
      <c r="F1288" s="66" t="s">
        <v>8629</v>
      </c>
      <c r="G1288" s="66" t="s">
        <v>8630</v>
      </c>
      <c r="H1288" s="330" t="s">
        <v>8631</v>
      </c>
      <c r="I1288" s="37"/>
      <c r="J1288" s="40" t="s">
        <v>8628</v>
      </c>
      <c r="K1288" s="39"/>
      <c r="L1288" s="66" t="s">
        <v>8628</v>
      </c>
      <c r="M1288" s="40">
        <v>44371</v>
      </c>
      <c r="N1288" s="40">
        <v>44736</v>
      </c>
      <c r="O1288" s="37"/>
      <c r="P1288" s="37"/>
      <c r="Q1288" s="37"/>
      <c r="R1288" s="37"/>
      <c r="S1288" s="37" t="s">
        <v>88</v>
      </c>
      <c r="T1288" s="18" t="s">
        <v>8489</v>
      </c>
      <c r="U1288" s="37" t="s">
        <v>90</v>
      </c>
      <c r="V1288" s="37"/>
      <c r="W1288" s="37" t="s">
        <v>8632</v>
      </c>
      <c r="X1288" s="380">
        <v>361.30434782608694</v>
      </c>
      <c r="Y1288" s="37">
        <v>1</v>
      </c>
      <c r="Z1288" s="357">
        <v>27963.333333333332</v>
      </c>
      <c r="AA1288" s="37"/>
      <c r="AB1288" s="37">
        <v>537340</v>
      </c>
      <c r="AC1288" s="37" t="s">
        <v>8594</v>
      </c>
      <c r="AD1288" s="37" t="s">
        <v>8633</v>
      </c>
      <c r="AE1288" s="37"/>
      <c r="AF1288" s="37" t="s">
        <v>8634</v>
      </c>
      <c r="AG1288" s="37" t="s">
        <v>8635</v>
      </c>
      <c r="AH1288" s="37"/>
      <c r="AI1288" s="37"/>
      <c r="AJ1288" s="37"/>
      <c r="AK1288" s="37"/>
      <c r="AL1288" s="37"/>
      <c r="AM1288" s="37"/>
      <c r="AN1288" s="37"/>
      <c r="AO1288" s="37"/>
      <c r="AP1288" s="37"/>
      <c r="AQ1288" s="37"/>
      <c r="AR1288" s="37"/>
      <c r="AS1288" s="37"/>
      <c r="AT1288" s="37"/>
      <c r="AU1288" s="37"/>
      <c r="AV1288" s="37"/>
      <c r="AW1288" s="37"/>
      <c r="AX1288" s="37"/>
      <c r="AY1288" s="37"/>
      <c r="AZ1288" s="37"/>
      <c r="BA1288" s="37"/>
      <c r="BB1288" s="37"/>
      <c r="BC1288" s="37"/>
      <c r="BD1288" s="157">
        <v>222200</v>
      </c>
      <c r="BE1288" s="157">
        <v>3012200</v>
      </c>
      <c r="BF1288" s="157">
        <v>940600</v>
      </c>
      <c r="BG1288" s="157">
        <f t="shared" si="21"/>
        <v>4175000</v>
      </c>
      <c r="BH1288" s="33" t="s">
        <v>100</v>
      </c>
      <c r="BI1288" s="33" t="s">
        <v>222</v>
      </c>
      <c r="BJ1288" s="19" t="s">
        <v>8602</v>
      </c>
      <c r="BK1288" s="19" t="s">
        <v>8603</v>
      </c>
      <c r="BL1288" s="19" t="s">
        <v>8435</v>
      </c>
      <c r="BM1288" s="19" t="s">
        <v>105</v>
      </c>
      <c r="BN1288" s="219"/>
      <c r="BO1288" s="219"/>
      <c r="BP1288" s="33" t="s">
        <v>98</v>
      </c>
      <c r="BQ1288" s="33" t="s">
        <v>98</v>
      </c>
      <c r="BR1288" s="112" t="s">
        <v>8424</v>
      </c>
    </row>
    <row r="1289" spans="1:70" s="355" customFormat="1" ht="240">
      <c r="A1289" s="18">
        <v>1287</v>
      </c>
      <c r="B1289" s="111">
        <v>5371</v>
      </c>
      <c r="C1289" s="112" t="s">
        <v>8424</v>
      </c>
      <c r="D1289" s="37" t="s">
        <v>77</v>
      </c>
      <c r="E1289" s="40" t="s">
        <v>8636</v>
      </c>
      <c r="F1289" s="66" t="s">
        <v>8637</v>
      </c>
      <c r="G1289" s="66" t="s">
        <v>8638</v>
      </c>
      <c r="H1289" s="330" t="s">
        <v>8639</v>
      </c>
      <c r="I1289" s="37" t="s">
        <v>8640</v>
      </c>
      <c r="J1289" s="40" t="s">
        <v>8636</v>
      </c>
      <c r="K1289" s="39"/>
      <c r="L1289" s="66" t="s">
        <v>8641</v>
      </c>
      <c r="M1289" s="40">
        <v>45415</v>
      </c>
      <c r="N1289" s="40" t="s">
        <v>86</v>
      </c>
      <c r="O1289" s="37"/>
      <c r="P1289" s="37"/>
      <c r="Q1289" s="37"/>
      <c r="R1289" s="37"/>
      <c r="S1289" s="37" t="s">
        <v>88</v>
      </c>
      <c r="T1289" s="18" t="s">
        <v>7276</v>
      </c>
      <c r="U1289" s="37" t="s">
        <v>114</v>
      </c>
      <c r="V1289" s="37"/>
      <c r="W1289" s="37" t="s">
        <v>8642</v>
      </c>
      <c r="X1289" s="380">
        <v>13911</v>
      </c>
      <c r="Y1289" s="37">
        <v>1</v>
      </c>
      <c r="Z1289" s="357">
        <v>88322.46666666666</v>
      </c>
      <c r="AA1289" s="37"/>
      <c r="AB1289" s="37">
        <v>537340</v>
      </c>
      <c r="AC1289" s="37" t="s">
        <v>8594</v>
      </c>
      <c r="AD1289" s="37" t="s">
        <v>8643</v>
      </c>
      <c r="AE1289" s="37"/>
      <c r="AF1289" s="37" t="s">
        <v>8644</v>
      </c>
      <c r="AG1289" s="37" t="s">
        <v>8645</v>
      </c>
      <c r="AH1289" s="37"/>
      <c r="AI1289" s="37"/>
      <c r="AJ1289" s="37"/>
      <c r="AK1289" s="37"/>
      <c r="AL1289" s="37"/>
      <c r="AM1289" s="37"/>
      <c r="AN1289" s="37" t="s">
        <v>8646</v>
      </c>
      <c r="AO1289" s="37"/>
      <c r="AP1289" s="37"/>
      <c r="AQ1289" s="37"/>
      <c r="AR1289" s="37"/>
      <c r="AS1289" s="37"/>
      <c r="AT1289" s="37"/>
      <c r="AU1289" s="37"/>
      <c r="AV1289" s="37"/>
      <c r="AW1289" s="37"/>
      <c r="AX1289" s="37"/>
      <c r="AY1289" s="37"/>
      <c r="AZ1289" s="37"/>
      <c r="BA1289" s="37"/>
      <c r="BB1289" s="37"/>
      <c r="BC1289" s="37"/>
      <c r="BD1289" s="157">
        <v>1734400</v>
      </c>
      <c r="BE1289" s="157">
        <v>634700</v>
      </c>
      <c r="BF1289" s="157">
        <v>256600</v>
      </c>
      <c r="BG1289" s="157">
        <f t="shared" si="21"/>
        <v>2625700</v>
      </c>
      <c r="BH1289" s="33" t="s">
        <v>288</v>
      </c>
      <c r="BI1289" s="33" t="s">
        <v>222</v>
      </c>
      <c r="BJ1289" s="19" t="s">
        <v>8602</v>
      </c>
      <c r="BK1289" s="19" t="s">
        <v>8603</v>
      </c>
      <c r="BL1289" s="19" t="s">
        <v>8435</v>
      </c>
      <c r="BM1289" s="19" t="s">
        <v>105</v>
      </c>
      <c r="BN1289" s="219"/>
      <c r="BO1289" s="219"/>
      <c r="BP1289" s="33" t="s">
        <v>98</v>
      </c>
      <c r="BQ1289" s="33" t="s">
        <v>98</v>
      </c>
      <c r="BR1289" s="112" t="s">
        <v>8424</v>
      </c>
    </row>
    <row r="1290" spans="1:70" s="355" customFormat="1" ht="150">
      <c r="A1290" s="18">
        <v>1288</v>
      </c>
      <c r="B1290" s="111">
        <v>5371</v>
      </c>
      <c r="C1290" s="112" t="s">
        <v>8424</v>
      </c>
      <c r="D1290" s="37" t="s">
        <v>106</v>
      </c>
      <c r="E1290" s="37" t="s">
        <v>8647</v>
      </c>
      <c r="F1290" s="38" t="s">
        <v>8648</v>
      </c>
      <c r="G1290" s="38" t="s">
        <v>8649</v>
      </c>
      <c r="H1290" s="38" t="s">
        <v>8650</v>
      </c>
      <c r="I1290" s="38" t="s">
        <v>8608</v>
      </c>
      <c r="J1290" s="38" t="s">
        <v>8647</v>
      </c>
      <c r="K1290" s="386">
        <v>3300515171</v>
      </c>
      <c r="L1290" s="38" t="s">
        <v>8651</v>
      </c>
      <c r="M1290" s="43">
        <v>45252</v>
      </c>
      <c r="N1290" s="43" t="s">
        <v>86</v>
      </c>
      <c r="O1290" s="38"/>
      <c r="P1290" s="38"/>
      <c r="Q1290" s="38" t="s">
        <v>7425</v>
      </c>
      <c r="R1290" s="38"/>
      <c r="S1290" s="37" t="s">
        <v>88</v>
      </c>
      <c r="T1290" s="18" t="s">
        <v>7276</v>
      </c>
      <c r="U1290" s="38" t="s">
        <v>90</v>
      </c>
      <c r="V1290" s="38"/>
      <c r="W1290" s="38"/>
      <c r="X1290" s="383">
        <v>245</v>
      </c>
      <c r="Y1290" s="383">
        <v>6</v>
      </c>
      <c r="Z1290" s="383">
        <v>7186.666666666667</v>
      </c>
      <c r="AA1290" s="38"/>
      <c r="AB1290" s="37">
        <v>537340</v>
      </c>
      <c r="AC1290" s="38" t="s">
        <v>8594</v>
      </c>
      <c r="AD1290" s="38"/>
      <c r="AE1290" s="38"/>
      <c r="AF1290" s="38" t="s">
        <v>6805</v>
      </c>
      <c r="AG1290" s="38" t="s">
        <v>6805</v>
      </c>
      <c r="AH1290" s="38" t="s">
        <v>6805</v>
      </c>
      <c r="AI1290" s="38" t="s">
        <v>6805</v>
      </c>
      <c r="AJ1290" s="38" t="s">
        <v>128</v>
      </c>
      <c r="AK1290" s="38"/>
      <c r="AL1290" s="38"/>
      <c r="AM1290" s="38" t="s">
        <v>8509</v>
      </c>
      <c r="AN1290" s="38" t="s">
        <v>8444</v>
      </c>
      <c r="AO1290" s="38" t="s">
        <v>536</v>
      </c>
      <c r="AP1290" s="38" t="s">
        <v>8445</v>
      </c>
      <c r="AQ1290" s="38" t="s">
        <v>4917</v>
      </c>
      <c r="AR1290" s="38"/>
      <c r="AS1290" s="38"/>
      <c r="AT1290" s="38"/>
      <c r="AU1290" s="38"/>
      <c r="AV1290" s="38"/>
      <c r="AW1290" s="38"/>
      <c r="AX1290" s="38"/>
      <c r="AY1290" s="37"/>
      <c r="AZ1290" s="37"/>
      <c r="BA1290" s="37"/>
      <c r="BB1290" s="37"/>
      <c r="BC1290" s="37" t="s">
        <v>98</v>
      </c>
      <c r="BD1290" s="157">
        <v>0</v>
      </c>
      <c r="BE1290" s="157">
        <v>172200</v>
      </c>
      <c r="BF1290" s="157">
        <v>58800</v>
      </c>
      <c r="BG1290" s="157">
        <f t="shared" si="21"/>
        <v>231000</v>
      </c>
      <c r="BH1290" s="33" t="s">
        <v>100</v>
      </c>
      <c r="BI1290" s="33" t="s">
        <v>222</v>
      </c>
      <c r="BJ1290" s="19" t="s">
        <v>8602</v>
      </c>
      <c r="BK1290" s="19" t="s">
        <v>8603</v>
      </c>
      <c r="BL1290" s="19" t="s">
        <v>8435</v>
      </c>
      <c r="BM1290" s="19" t="s">
        <v>105</v>
      </c>
      <c r="BN1290" s="219"/>
      <c r="BO1290" s="219"/>
      <c r="BP1290" s="33" t="s">
        <v>98</v>
      </c>
      <c r="BQ1290" s="33" t="s">
        <v>98</v>
      </c>
      <c r="BR1290" s="112" t="s">
        <v>8424</v>
      </c>
    </row>
    <row r="1291" spans="1:70" s="355" customFormat="1" ht="135">
      <c r="A1291" s="18">
        <v>1289</v>
      </c>
      <c r="B1291" s="111">
        <v>5371</v>
      </c>
      <c r="C1291" s="112" t="s">
        <v>8424</v>
      </c>
      <c r="D1291" s="37" t="s">
        <v>77</v>
      </c>
      <c r="E1291" s="37" t="s">
        <v>8652</v>
      </c>
      <c r="F1291" s="38" t="s">
        <v>8653</v>
      </c>
      <c r="G1291" s="38" t="s">
        <v>8654</v>
      </c>
      <c r="H1291" s="38" t="s">
        <v>8655</v>
      </c>
      <c r="I1291" s="38" t="s">
        <v>8656</v>
      </c>
      <c r="J1291" s="38" t="s">
        <v>8652</v>
      </c>
      <c r="K1291" s="382"/>
      <c r="L1291" s="38" t="s">
        <v>8657</v>
      </c>
      <c r="M1291" s="43">
        <v>44624</v>
      </c>
      <c r="N1291" s="43" t="s">
        <v>86</v>
      </c>
      <c r="O1291" s="38"/>
      <c r="P1291" s="38"/>
      <c r="Q1291" s="38"/>
      <c r="R1291" s="38"/>
      <c r="S1291" s="37" t="s">
        <v>88</v>
      </c>
      <c r="T1291" s="18" t="s">
        <v>7276</v>
      </c>
      <c r="U1291" s="38" t="s">
        <v>90</v>
      </c>
      <c r="V1291" s="38"/>
      <c r="W1291" s="38"/>
      <c r="X1291" s="383">
        <v>265</v>
      </c>
      <c r="Y1291" s="383">
        <v>4</v>
      </c>
      <c r="Z1291" s="383">
        <v>4720</v>
      </c>
      <c r="AA1291" s="38"/>
      <c r="AB1291" s="37">
        <v>537340</v>
      </c>
      <c r="AC1291" s="38" t="s">
        <v>8594</v>
      </c>
      <c r="AD1291" s="38"/>
      <c r="AE1291" s="38"/>
      <c r="AF1291" s="38" t="s">
        <v>6805</v>
      </c>
      <c r="AG1291" s="38" t="s">
        <v>6805</v>
      </c>
      <c r="AH1291" s="38" t="s">
        <v>6805</v>
      </c>
      <c r="AI1291" s="38" t="s">
        <v>6805</v>
      </c>
      <c r="AJ1291" s="38" t="s">
        <v>128</v>
      </c>
      <c r="AK1291" s="38"/>
      <c r="AL1291" s="38"/>
      <c r="AM1291" s="38" t="s">
        <v>8658</v>
      </c>
      <c r="AN1291" s="38" t="s">
        <v>8444</v>
      </c>
      <c r="AO1291" s="38"/>
      <c r="AP1291" s="38" t="s">
        <v>8445</v>
      </c>
      <c r="AQ1291" s="38" t="s">
        <v>4917</v>
      </c>
      <c r="AR1291" s="38"/>
      <c r="AS1291" s="38"/>
      <c r="AT1291" s="38"/>
      <c r="AU1291" s="38"/>
      <c r="AV1291" s="38"/>
      <c r="AW1291" s="38"/>
      <c r="AX1291" s="38"/>
      <c r="AY1291" s="37"/>
      <c r="AZ1291" s="37"/>
      <c r="BA1291" s="37"/>
      <c r="BB1291" s="37"/>
      <c r="BC1291" s="37" t="s">
        <v>98</v>
      </c>
      <c r="BD1291" s="157">
        <v>24500</v>
      </c>
      <c r="BE1291" s="157">
        <v>77500</v>
      </c>
      <c r="BF1291" s="157">
        <v>34300</v>
      </c>
      <c r="BG1291" s="157">
        <f t="shared" si="21"/>
        <v>136300</v>
      </c>
      <c r="BH1291" s="33" t="s">
        <v>100</v>
      </c>
      <c r="BI1291" s="33" t="s">
        <v>222</v>
      </c>
      <c r="BJ1291" s="19" t="s">
        <v>8602</v>
      </c>
      <c r="BK1291" s="19" t="s">
        <v>8603</v>
      </c>
      <c r="BL1291" s="19" t="s">
        <v>8435</v>
      </c>
      <c r="BM1291" s="19" t="s">
        <v>105</v>
      </c>
      <c r="BN1291" s="219"/>
      <c r="BO1291" s="219"/>
      <c r="BP1291" s="33" t="s">
        <v>98</v>
      </c>
      <c r="BQ1291" s="33" t="s">
        <v>98</v>
      </c>
      <c r="BR1291" s="112" t="s">
        <v>8424</v>
      </c>
    </row>
    <row r="1292" spans="1:70" s="355" customFormat="1" ht="135">
      <c r="A1292" s="18">
        <v>1290</v>
      </c>
      <c r="B1292" s="111">
        <v>5371</v>
      </c>
      <c r="C1292" s="112" t="s">
        <v>8424</v>
      </c>
      <c r="D1292" s="37" t="s">
        <v>77</v>
      </c>
      <c r="E1292" s="37" t="s">
        <v>8659</v>
      </c>
      <c r="F1292" s="38" t="s">
        <v>8660</v>
      </c>
      <c r="G1292" s="38" t="s">
        <v>8661</v>
      </c>
      <c r="H1292" s="38" t="s">
        <v>8662</v>
      </c>
      <c r="I1292" s="38"/>
      <c r="J1292" s="38" t="s">
        <v>8659</v>
      </c>
      <c r="K1292" s="382"/>
      <c r="L1292" s="38" t="s">
        <v>8663</v>
      </c>
      <c r="M1292" s="43">
        <v>44265</v>
      </c>
      <c r="N1292" s="43" t="s">
        <v>86</v>
      </c>
      <c r="O1292" s="38"/>
      <c r="P1292" s="38"/>
      <c r="Q1292" s="38"/>
      <c r="R1292" s="38"/>
      <c r="S1292" s="37" t="s">
        <v>88</v>
      </c>
      <c r="T1292" s="18" t="s">
        <v>8489</v>
      </c>
      <c r="U1292" s="38" t="s">
        <v>90</v>
      </c>
      <c r="V1292" s="38"/>
      <c r="W1292" s="38"/>
      <c r="X1292" s="383">
        <v>1765</v>
      </c>
      <c r="Y1292" s="383">
        <v>5</v>
      </c>
      <c r="Z1292" s="383">
        <v>833.33333333333337</v>
      </c>
      <c r="AA1292" s="38"/>
      <c r="AB1292" s="37">
        <v>537340</v>
      </c>
      <c r="AC1292" s="38" t="s">
        <v>8594</v>
      </c>
      <c r="AD1292" s="38"/>
      <c r="AE1292" s="38"/>
      <c r="AF1292" s="38" t="s">
        <v>6805</v>
      </c>
      <c r="AG1292" s="38" t="s">
        <v>6805</v>
      </c>
      <c r="AH1292" s="38" t="s">
        <v>6805</v>
      </c>
      <c r="AI1292" s="38" t="s">
        <v>6805</v>
      </c>
      <c r="AJ1292" s="38" t="s">
        <v>8664</v>
      </c>
      <c r="AK1292" s="38"/>
      <c r="AL1292" s="38"/>
      <c r="AM1292" s="38" t="s">
        <v>8432</v>
      </c>
      <c r="AN1292" s="38"/>
      <c r="AO1292" s="38"/>
      <c r="AP1292" s="38"/>
      <c r="AQ1292" s="38"/>
      <c r="AR1292" s="38"/>
      <c r="AS1292" s="38"/>
      <c r="AT1292" s="38"/>
      <c r="AU1292" s="38"/>
      <c r="AV1292" s="38"/>
      <c r="AW1292" s="38"/>
      <c r="AX1292" s="38"/>
      <c r="AY1292" s="37"/>
      <c r="AZ1292" s="37"/>
      <c r="BA1292" s="37"/>
      <c r="BB1292" s="37"/>
      <c r="BC1292" s="37" t="s">
        <v>98</v>
      </c>
      <c r="BD1292" s="157">
        <v>140700</v>
      </c>
      <c r="BE1292" s="157">
        <v>310800</v>
      </c>
      <c r="BF1292" s="157">
        <v>49700</v>
      </c>
      <c r="BG1292" s="157">
        <f t="shared" si="21"/>
        <v>501200</v>
      </c>
      <c r="BH1292" s="44" t="s">
        <v>105</v>
      </c>
      <c r="BI1292" s="33" t="s">
        <v>242</v>
      </c>
      <c r="BJ1292" s="19" t="s">
        <v>8602</v>
      </c>
      <c r="BK1292" s="19" t="s">
        <v>8603</v>
      </c>
      <c r="BL1292" s="19" t="s">
        <v>8435</v>
      </c>
      <c r="BM1292" s="19" t="s">
        <v>105</v>
      </c>
      <c r="BN1292" s="219"/>
      <c r="BO1292" s="219"/>
      <c r="BP1292" s="33" t="s">
        <v>98</v>
      </c>
      <c r="BQ1292" s="44" t="s">
        <v>98</v>
      </c>
      <c r="BR1292" s="112" t="s">
        <v>8424</v>
      </c>
    </row>
    <row r="1293" spans="1:70" s="355" customFormat="1" ht="105">
      <c r="A1293" s="18">
        <v>1291</v>
      </c>
      <c r="B1293" s="111">
        <v>5371</v>
      </c>
      <c r="C1293" s="112" t="s">
        <v>8424</v>
      </c>
      <c r="D1293" s="88" t="s">
        <v>235</v>
      </c>
      <c r="E1293" s="89" t="s">
        <v>8665</v>
      </c>
      <c r="F1293" s="90" t="s">
        <v>8666</v>
      </c>
      <c r="G1293" s="38" t="s">
        <v>8667</v>
      </c>
      <c r="H1293" s="38" t="s">
        <v>8668</v>
      </c>
      <c r="I1293" s="38"/>
      <c r="J1293" s="91" t="s">
        <v>8665</v>
      </c>
      <c r="K1293" s="67"/>
      <c r="L1293" s="87" t="s">
        <v>8669</v>
      </c>
      <c r="M1293" s="73">
        <v>45350</v>
      </c>
      <c r="N1293" s="73" t="s">
        <v>105</v>
      </c>
      <c r="O1293" s="92"/>
      <c r="P1293" s="93"/>
      <c r="Q1293" s="93"/>
      <c r="R1293" s="93"/>
      <c r="S1293" s="67" t="s">
        <v>88</v>
      </c>
      <c r="T1293" s="74" t="s">
        <v>7276</v>
      </c>
      <c r="U1293" s="87" t="s">
        <v>105</v>
      </c>
      <c r="V1293" s="87" t="s">
        <v>105</v>
      </c>
      <c r="W1293" s="95"/>
      <c r="X1293" s="96">
        <v>5556.666666666667</v>
      </c>
      <c r="Y1293" s="96">
        <v>3</v>
      </c>
      <c r="Z1293" s="335">
        <v>118090</v>
      </c>
      <c r="AA1293" s="335"/>
      <c r="AB1293" s="67">
        <v>537340</v>
      </c>
      <c r="AC1293" s="67"/>
      <c r="AD1293" s="87" t="s">
        <v>105</v>
      </c>
      <c r="AE1293" s="98"/>
      <c r="AF1293" s="93"/>
      <c r="AG1293" s="93"/>
      <c r="AH1293" s="93"/>
      <c r="AI1293" s="93"/>
      <c r="AJ1293" s="93"/>
      <c r="AK1293" s="93"/>
      <c r="AL1293" s="93"/>
      <c r="AM1293" s="93"/>
      <c r="AN1293" s="93"/>
      <c r="AO1293" s="93"/>
      <c r="AP1293" s="93"/>
      <c r="AQ1293" s="93"/>
      <c r="AR1293" s="93"/>
      <c r="AS1293" s="93"/>
      <c r="AT1293" s="93"/>
      <c r="AU1293" s="93"/>
      <c r="AV1293" s="93"/>
      <c r="AW1293" s="93"/>
      <c r="AX1293" s="93"/>
      <c r="AY1293" s="93"/>
      <c r="AZ1293" s="93"/>
      <c r="BA1293" s="93"/>
      <c r="BB1293" s="93"/>
      <c r="BC1293" s="99"/>
      <c r="BD1293" s="157">
        <v>0</v>
      </c>
      <c r="BE1293" s="157">
        <v>0</v>
      </c>
      <c r="BF1293" s="157">
        <v>118090</v>
      </c>
      <c r="BG1293" s="157">
        <f t="shared" si="21"/>
        <v>118090</v>
      </c>
      <c r="BH1293" s="145" t="s">
        <v>105</v>
      </c>
      <c r="BI1293" s="33" t="s">
        <v>242</v>
      </c>
      <c r="BJ1293" s="19" t="s">
        <v>8602</v>
      </c>
      <c r="BK1293" s="19" t="s">
        <v>8603</v>
      </c>
      <c r="BL1293" s="19" t="s">
        <v>8435</v>
      </c>
      <c r="BM1293" s="19" t="s">
        <v>105</v>
      </c>
      <c r="BN1293" s="219"/>
      <c r="BO1293" s="219"/>
      <c r="BP1293" s="33" t="s">
        <v>98</v>
      </c>
      <c r="BQ1293" s="145"/>
      <c r="BR1293" s="112" t="s">
        <v>8424</v>
      </c>
    </row>
    <row r="1294" spans="1:70" s="355" customFormat="1" ht="90">
      <c r="A1294" s="18">
        <v>1292</v>
      </c>
      <c r="B1294" s="111">
        <v>5371</v>
      </c>
      <c r="C1294" s="112" t="s">
        <v>8424</v>
      </c>
      <c r="D1294" s="111" t="s">
        <v>106</v>
      </c>
      <c r="E1294" s="112" t="s">
        <v>8670</v>
      </c>
      <c r="F1294" s="117" t="s">
        <v>8671</v>
      </c>
      <c r="G1294" s="117" t="s">
        <v>8672</v>
      </c>
      <c r="H1294" s="318" t="s">
        <v>8673</v>
      </c>
      <c r="I1294" s="111" t="s">
        <v>8674</v>
      </c>
      <c r="J1294" s="112" t="s">
        <v>8670</v>
      </c>
      <c r="K1294" s="122"/>
      <c r="L1294" s="117" t="s">
        <v>8675</v>
      </c>
      <c r="M1294" s="112">
        <v>45707</v>
      </c>
      <c r="N1294" s="117" t="s">
        <v>86</v>
      </c>
      <c r="O1294" s="111"/>
      <c r="P1294" s="111"/>
      <c r="Q1294" s="111" t="s">
        <v>8676</v>
      </c>
      <c r="R1294" s="111"/>
      <c r="S1294" s="111" t="s">
        <v>88</v>
      </c>
      <c r="T1294" s="18" t="s">
        <v>8452</v>
      </c>
      <c r="U1294" s="111" t="s">
        <v>314</v>
      </c>
      <c r="V1294" s="111" t="s">
        <v>173</v>
      </c>
      <c r="W1294" s="111" t="s">
        <v>3464</v>
      </c>
      <c r="X1294" s="384">
        <v>11348.181818181818</v>
      </c>
      <c r="Y1294" s="111">
        <v>1</v>
      </c>
      <c r="Z1294" s="360">
        <v>18918.166666666668</v>
      </c>
      <c r="AA1294" s="111"/>
      <c r="AB1294" s="111">
        <v>537230</v>
      </c>
      <c r="AC1294" s="111" t="s">
        <v>8677</v>
      </c>
      <c r="AD1294" s="111" t="s">
        <v>1017</v>
      </c>
      <c r="AE1294" s="111" t="s">
        <v>8678</v>
      </c>
      <c r="AF1294" s="111" t="s">
        <v>6947</v>
      </c>
      <c r="AG1294" s="111" t="s">
        <v>6947</v>
      </c>
      <c r="AH1294" s="111" t="s">
        <v>6947</v>
      </c>
      <c r="AI1294" s="111" t="s">
        <v>6947</v>
      </c>
      <c r="AJ1294" s="111" t="s">
        <v>6947</v>
      </c>
      <c r="AK1294" s="111" t="s">
        <v>6947</v>
      </c>
      <c r="AL1294" s="111" t="s">
        <v>6947</v>
      </c>
      <c r="AM1294" s="111" t="s">
        <v>8493</v>
      </c>
      <c r="AN1294" s="111" t="s">
        <v>6947</v>
      </c>
      <c r="AO1294" s="111" t="s">
        <v>6947</v>
      </c>
      <c r="AP1294" s="111" t="s">
        <v>6947</v>
      </c>
      <c r="AQ1294" s="111" t="s">
        <v>563</v>
      </c>
      <c r="AR1294" s="387" t="s">
        <v>6947</v>
      </c>
      <c r="AS1294" s="111" t="s">
        <v>8679</v>
      </c>
      <c r="AT1294" s="387" t="s">
        <v>6947</v>
      </c>
      <c r="AU1294" s="111" t="s">
        <v>8679</v>
      </c>
      <c r="AV1294" s="111" t="s">
        <v>8680</v>
      </c>
      <c r="AW1294" s="111" t="s">
        <v>8679</v>
      </c>
      <c r="AX1294" s="111" t="s">
        <v>8679</v>
      </c>
      <c r="AY1294" s="111" t="s">
        <v>8681</v>
      </c>
      <c r="AZ1294" s="111" t="s">
        <v>325</v>
      </c>
      <c r="BA1294" s="111" t="s">
        <v>6947</v>
      </c>
      <c r="BB1294" s="111" t="s">
        <v>6947</v>
      </c>
      <c r="BC1294" s="111" t="s">
        <v>8682</v>
      </c>
      <c r="BD1294" s="157">
        <v>854000</v>
      </c>
      <c r="BE1294" s="157">
        <v>1178000</v>
      </c>
      <c r="BF1294" s="157">
        <v>1836000</v>
      </c>
      <c r="BG1294" s="157">
        <f t="shared" si="21"/>
        <v>3868000</v>
      </c>
      <c r="BH1294" s="33" t="s">
        <v>100</v>
      </c>
      <c r="BI1294" s="33" t="s">
        <v>222</v>
      </c>
      <c r="BJ1294" s="19" t="s">
        <v>8683</v>
      </c>
      <c r="BK1294" s="19" t="s">
        <v>8684</v>
      </c>
      <c r="BL1294" s="19" t="s">
        <v>8685</v>
      </c>
      <c r="BM1294" s="19" t="s">
        <v>105</v>
      </c>
      <c r="BN1294" s="219"/>
      <c r="BO1294" s="219"/>
      <c r="BP1294" s="33" t="s">
        <v>98</v>
      </c>
      <c r="BQ1294" s="33" t="s">
        <v>98</v>
      </c>
      <c r="BR1294" s="112" t="s">
        <v>8424</v>
      </c>
    </row>
    <row r="1295" spans="1:70" s="355" customFormat="1" ht="135">
      <c r="A1295" s="18">
        <v>1293</v>
      </c>
      <c r="B1295" s="111">
        <v>5371</v>
      </c>
      <c r="C1295" s="112" t="s">
        <v>8424</v>
      </c>
      <c r="D1295" s="37" t="s">
        <v>106</v>
      </c>
      <c r="E1295" s="37" t="s">
        <v>8686</v>
      </c>
      <c r="F1295" s="38" t="s">
        <v>8687</v>
      </c>
      <c r="G1295" s="38" t="s">
        <v>8688</v>
      </c>
      <c r="H1295" s="38" t="s">
        <v>8689</v>
      </c>
      <c r="I1295" s="38" t="s">
        <v>8690</v>
      </c>
      <c r="J1295" s="38" t="s">
        <v>8686</v>
      </c>
      <c r="K1295" s="382"/>
      <c r="L1295" s="38" t="s">
        <v>8691</v>
      </c>
      <c r="M1295" s="43">
        <v>44265</v>
      </c>
      <c r="N1295" s="43" t="s">
        <v>86</v>
      </c>
      <c r="O1295" s="38"/>
      <c r="P1295" s="38"/>
      <c r="Q1295" s="38" t="s">
        <v>8508</v>
      </c>
      <c r="R1295" s="38"/>
      <c r="S1295" s="37" t="s">
        <v>88</v>
      </c>
      <c r="T1295" s="18" t="s">
        <v>8430</v>
      </c>
      <c r="U1295" s="38" t="s">
        <v>314</v>
      </c>
      <c r="V1295" s="38" t="s">
        <v>173</v>
      </c>
      <c r="W1295" s="38" t="s">
        <v>8692</v>
      </c>
      <c r="X1295" s="383">
        <v>6200</v>
      </c>
      <c r="Y1295" s="383">
        <v>25</v>
      </c>
      <c r="Z1295" s="383">
        <v>12333.333333333334</v>
      </c>
      <c r="AA1295" s="38"/>
      <c r="AB1295" s="37">
        <v>537230</v>
      </c>
      <c r="AC1295" s="38" t="s">
        <v>8677</v>
      </c>
      <c r="AD1295" s="38" t="s">
        <v>8693</v>
      </c>
      <c r="AE1295" s="38"/>
      <c r="AF1295" s="38" t="s">
        <v>6805</v>
      </c>
      <c r="AG1295" s="38" t="s">
        <v>6805</v>
      </c>
      <c r="AH1295" s="38" t="s">
        <v>6805</v>
      </c>
      <c r="AI1295" s="38" t="s">
        <v>6805</v>
      </c>
      <c r="AJ1295" s="38" t="s">
        <v>128</v>
      </c>
      <c r="AK1295" s="38"/>
      <c r="AL1295" s="38"/>
      <c r="AM1295" s="38" t="s">
        <v>8694</v>
      </c>
      <c r="AN1295" s="38" t="s">
        <v>8444</v>
      </c>
      <c r="AO1295" s="38"/>
      <c r="AP1295" s="38" t="s">
        <v>8445</v>
      </c>
      <c r="AQ1295" s="38" t="s">
        <v>4917</v>
      </c>
      <c r="AR1295" s="38"/>
      <c r="AS1295" s="38"/>
      <c r="AT1295" s="38"/>
      <c r="AU1295" s="38"/>
      <c r="AV1295" s="38"/>
      <c r="AW1295" s="38"/>
      <c r="AX1295" s="38"/>
      <c r="AY1295" s="37"/>
      <c r="AZ1295" s="37"/>
      <c r="BA1295" s="37"/>
      <c r="BB1295" s="37"/>
      <c r="BC1295" s="37" t="s">
        <v>98</v>
      </c>
      <c r="BD1295" s="157">
        <v>1459000</v>
      </c>
      <c r="BE1295" s="157">
        <v>1445000</v>
      </c>
      <c r="BF1295" s="157">
        <v>177000</v>
      </c>
      <c r="BG1295" s="157">
        <f t="shared" si="21"/>
        <v>3081000</v>
      </c>
      <c r="BH1295" s="33" t="s">
        <v>100</v>
      </c>
      <c r="BI1295" s="33" t="s">
        <v>222</v>
      </c>
      <c r="BJ1295" s="19" t="s">
        <v>8683</v>
      </c>
      <c r="BK1295" s="19" t="s">
        <v>8684</v>
      </c>
      <c r="BL1295" s="19" t="s">
        <v>8685</v>
      </c>
      <c r="BM1295" s="19" t="s">
        <v>105</v>
      </c>
      <c r="BN1295" s="219"/>
      <c r="BO1295" s="219"/>
      <c r="BP1295" s="33" t="s">
        <v>98</v>
      </c>
      <c r="BQ1295" s="33" t="s">
        <v>98</v>
      </c>
      <c r="BR1295" s="112" t="s">
        <v>8424</v>
      </c>
    </row>
    <row r="1296" spans="1:70" s="355" customFormat="1" ht="135">
      <c r="A1296" s="18">
        <v>1294</v>
      </c>
      <c r="B1296" s="111">
        <v>5371</v>
      </c>
      <c r="C1296" s="112" t="s">
        <v>8424</v>
      </c>
      <c r="D1296" s="375" t="s">
        <v>106</v>
      </c>
      <c r="E1296" s="375" t="s">
        <v>8695</v>
      </c>
      <c r="F1296" s="376" t="s">
        <v>8696</v>
      </c>
      <c r="G1296" s="376" t="s">
        <v>8697</v>
      </c>
      <c r="H1296" s="376" t="s">
        <v>8698</v>
      </c>
      <c r="I1296" s="376"/>
      <c r="J1296" s="376" t="s">
        <v>8695</v>
      </c>
      <c r="K1296" s="377"/>
      <c r="L1296" s="376" t="s">
        <v>8699</v>
      </c>
      <c r="M1296" s="378">
        <v>45761</v>
      </c>
      <c r="N1296" s="378" t="s">
        <v>86</v>
      </c>
      <c r="O1296" s="376"/>
      <c r="P1296" s="376"/>
      <c r="Q1296" s="376" t="s">
        <v>479</v>
      </c>
      <c r="R1296" s="376"/>
      <c r="S1296" s="375" t="s">
        <v>88</v>
      </c>
      <c r="T1296" s="18" t="s">
        <v>8452</v>
      </c>
      <c r="U1296" s="376" t="s">
        <v>314</v>
      </c>
      <c r="V1296" s="376" t="s">
        <v>173</v>
      </c>
      <c r="W1296" s="376" t="s">
        <v>8700</v>
      </c>
      <c r="X1296" s="379">
        <v>8400</v>
      </c>
      <c r="Y1296" s="379">
        <v>7</v>
      </c>
      <c r="Z1296" s="379">
        <v>5100</v>
      </c>
      <c r="AA1296" s="376"/>
      <c r="AB1296" s="375">
        <v>537230</v>
      </c>
      <c r="AC1296" s="376" t="s">
        <v>8677</v>
      </c>
      <c r="AD1296" s="376"/>
      <c r="AE1296" s="376"/>
      <c r="AF1296" s="376" t="s">
        <v>6805</v>
      </c>
      <c r="AG1296" s="376" t="s">
        <v>6805</v>
      </c>
      <c r="AH1296" s="376" t="s">
        <v>6805</v>
      </c>
      <c r="AI1296" s="376" t="s">
        <v>6805</v>
      </c>
      <c r="AJ1296" s="376" t="s">
        <v>128</v>
      </c>
      <c r="AK1296" s="376"/>
      <c r="AL1296" s="376"/>
      <c r="AM1296" s="376" t="s">
        <v>8432</v>
      </c>
      <c r="AN1296" s="376" t="s">
        <v>8444</v>
      </c>
      <c r="AO1296" s="376"/>
      <c r="AP1296" s="376" t="s">
        <v>8445</v>
      </c>
      <c r="AQ1296" s="376" t="s">
        <v>4917</v>
      </c>
      <c r="AR1296" s="376"/>
      <c r="AS1296" s="376"/>
      <c r="AT1296" s="376"/>
      <c r="AU1296" s="376"/>
      <c r="AV1296" s="376"/>
      <c r="AW1296" s="376"/>
      <c r="AX1296" s="376"/>
      <c r="AY1296" s="375"/>
      <c r="AZ1296" s="375"/>
      <c r="BA1296" s="375"/>
      <c r="BB1296" s="375" t="s">
        <v>98</v>
      </c>
      <c r="BC1296" s="375"/>
      <c r="BD1296" s="157">
        <v>168000</v>
      </c>
      <c r="BE1296" s="157">
        <v>0</v>
      </c>
      <c r="BF1296" s="157">
        <v>0</v>
      </c>
      <c r="BG1296" s="157">
        <f t="shared" si="21"/>
        <v>168000</v>
      </c>
      <c r="BH1296" s="44" t="s">
        <v>100</v>
      </c>
      <c r="BI1296" s="33" t="s">
        <v>222</v>
      </c>
      <c r="BJ1296" s="19" t="s">
        <v>8683</v>
      </c>
      <c r="BK1296" s="19" t="s">
        <v>8684</v>
      </c>
      <c r="BL1296" s="19" t="s">
        <v>8685</v>
      </c>
      <c r="BM1296" s="19" t="s">
        <v>105</v>
      </c>
      <c r="BN1296" s="219"/>
      <c r="BO1296" s="219"/>
      <c r="BP1296" s="33" t="s">
        <v>98</v>
      </c>
      <c r="BQ1296" s="44" t="s">
        <v>98</v>
      </c>
      <c r="BR1296" s="112" t="s">
        <v>8424</v>
      </c>
    </row>
    <row r="1297" spans="1:70" s="355" customFormat="1" ht="105">
      <c r="A1297" s="18">
        <v>1295</v>
      </c>
      <c r="B1297" s="111">
        <v>5371</v>
      </c>
      <c r="C1297" s="112" t="s">
        <v>8424</v>
      </c>
      <c r="D1297" s="37" t="s">
        <v>106</v>
      </c>
      <c r="E1297" s="37" t="s">
        <v>8701</v>
      </c>
      <c r="F1297" s="38" t="s">
        <v>8702</v>
      </c>
      <c r="G1297" s="38" t="s">
        <v>8703</v>
      </c>
      <c r="H1297" s="38" t="s">
        <v>8704</v>
      </c>
      <c r="I1297" s="38" t="s">
        <v>8705</v>
      </c>
      <c r="J1297" s="38" t="s">
        <v>8701</v>
      </c>
      <c r="K1297" s="382"/>
      <c r="L1297" s="38" t="s">
        <v>8706</v>
      </c>
      <c r="M1297" s="43">
        <v>45415</v>
      </c>
      <c r="N1297" s="43" t="s">
        <v>86</v>
      </c>
      <c r="O1297" s="38"/>
      <c r="P1297" s="38"/>
      <c r="Q1297" s="38" t="s">
        <v>479</v>
      </c>
      <c r="R1297" s="38"/>
      <c r="S1297" s="37" t="s">
        <v>88</v>
      </c>
      <c r="T1297" s="18" t="s">
        <v>7276</v>
      </c>
      <c r="U1297" s="38" t="s">
        <v>314</v>
      </c>
      <c r="V1297" s="38" t="s">
        <v>173</v>
      </c>
      <c r="W1297" s="38" t="s">
        <v>8707</v>
      </c>
      <c r="X1297" s="383">
        <v>868</v>
      </c>
      <c r="Y1297" s="383">
        <v>9</v>
      </c>
      <c r="Z1297" s="383">
        <v>4433.333333333333</v>
      </c>
      <c r="AA1297" s="38"/>
      <c r="AB1297" s="37">
        <v>537230</v>
      </c>
      <c r="AC1297" s="38" t="s">
        <v>8677</v>
      </c>
      <c r="AD1297" s="38" t="s">
        <v>6107</v>
      </c>
      <c r="AE1297" s="38"/>
      <c r="AF1297" s="38" t="s">
        <v>6805</v>
      </c>
      <c r="AG1297" s="38" t="s">
        <v>6805</v>
      </c>
      <c r="AH1297" s="38" t="s">
        <v>6805</v>
      </c>
      <c r="AI1297" s="38" t="s">
        <v>6805</v>
      </c>
      <c r="AJ1297" s="38" t="s">
        <v>128</v>
      </c>
      <c r="AK1297" s="38"/>
      <c r="AL1297" s="38"/>
      <c r="AM1297" s="38" t="s">
        <v>8432</v>
      </c>
      <c r="AN1297" s="38"/>
      <c r="AO1297" s="38"/>
      <c r="AP1297" s="38"/>
      <c r="AQ1297" s="38"/>
      <c r="AR1297" s="38"/>
      <c r="AS1297" s="38"/>
      <c r="AT1297" s="38"/>
      <c r="AU1297" s="38"/>
      <c r="AV1297" s="38"/>
      <c r="AW1297" s="38"/>
      <c r="AX1297" s="38"/>
      <c r="AY1297" s="37"/>
      <c r="AZ1297" s="37"/>
      <c r="BA1297" s="37"/>
      <c r="BB1297" s="37"/>
      <c r="BC1297" s="37" t="s">
        <v>98</v>
      </c>
      <c r="BD1297" s="157">
        <v>174000</v>
      </c>
      <c r="BE1297" s="157">
        <v>388000</v>
      </c>
      <c r="BF1297" s="157">
        <v>178300</v>
      </c>
      <c r="BG1297" s="157">
        <f t="shared" si="21"/>
        <v>740300</v>
      </c>
      <c r="BH1297" s="44" t="s">
        <v>100</v>
      </c>
      <c r="BI1297" s="33" t="s">
        <v>222</v>
      </c>
      <c r="BJ1297" s="19" t="s">
        <v>8683</v>
      </c>
      <c r="BK1297" s="19" t="s">
        <v>8684</v>
      </c>
      <c r="BL1297" s="19" t="s">
        <v>8685</v>
      </c>
      <c r="BM1297" s="19" t="s">
        <v>105</v>
      </c>
      <c r="BN1297" s="219"/>
      <c r="BO1297" s="219"/>
      <c r="BP1297" s="33" t="s">
        <v>98</v>
      </c>
      <c r="BQ1297" s="44" t="s">
        <v>98</v>
      </c>
      <c r="BR1297" s="112" t="s">
        <v>8424</v>
      </c>
    </row>
    <row r="1298" spans="1:70" s="355" customFormat="1" ht="120">
      <c r="A1298" s="18">
        <v>1296</v>
      </c>
      <c r="B1298" s="111">
        <v>5371</v>
      </c>
      <c r="C1298" s="112" t="s">
        <v>8424</v>
      </c>
      <c r="D1298" s="37" t="s">
        <v>77</v>
      </c>
      <c r="E1298" s="40" t="s">
        <v>8708</v>
      </c>
      <c r="F1298" s="66" t="s">
        <v>8709</v>
      </c>
      <c r="G1298" s="66" t="s">
        <v>8710</v>
      </c>
      <c r="H1298" s="330" t="s">
        <v>8711</v>
      </c>
      <c r="I1298" s="37" t="s">
        <v>8712</v>
      </c>
      <c r="J1298" s="40" t="s">
        <v>8708</v>
      </c>
      <c r="K1298" s="39"/>
      <c r="L1298" s="66" t="s">
        <v>8713</v>
      </c>
      <c r="M1298" s="40">
        <v>45415</v>
      </c>
      <c r="N1298" s="40" t="s">
        <v>86</v>
      </c>
      <c r="O1298" s="37"/>
      <c r="P1298" s="37"/>
      <c r="Q1298" s="37" t="s">
        <v>479</v>
      </c>
      <c r="R1298" s="37"/>
      <c r="S1298" s="37" t="s">
        <v>88</v>
      </c>
      <c r="T1298" s="18" t="s">
        <v>7276</v>
      </c>
      <c r="U1298" s="37" t="s">
        <v>314</v>
      </c>
      <c r="V1298" s="37" t="s">
        <v>173</v>
      </c>
      <c r="W1298" s="37" t="s">
        <v>8714</v>
      </c>
      <c r="X1298" s="380">
        <v>7114.4411764705883</v>
      </c>
      <c r="Y1298" s="37">
        <v>2</v>
      </c>
      <c r="Z1298" s="357">
        <v>62444.833333333336</v>
      </c>
      <c r="AA1298" s="37"/>
      <c r="AB1298" s="37">
        <v>537230</v>
      </c>
      <c r="AC1298" s="37" t="s">
        <v>8677</v>
      </c>
      <c r="AD1298" s="37" t="s">
        <v>1017</v>
      </c>
      <c r="AE1298" s="37" t="s">
        <v>8678</v>
      </c>
      <c r="AF1298" s="37" t="s">
        <v>6947</v>
      </c>
      <c r="AG1298" s="37" t="s">
        <v>6947</v>
      </c>
      <c r="AH1298" s="37" t="s">
        <v>6947</v>
      </c>
      <c r="AI1298" s="37" t="s">
        <v>6947</v>
      </c>
      <c r="AJ1298" s="37" t="s">
        <v>6947</v>
      </c>
      <c r="AK1298" s="37" t="s">
        <v>6947</v>
      </c>
      <c r="AL1298" s="37" t="s">
        <v>6947</v>
      </c>
      <c r="AM1298" s="37" t="s">
        <v>8493</v>
      </c>
      <c r="AN1298" s="37" t="s">
        <v>6947</v>
      </c>
      <c r="AO1298" s="37" t="s">
        <v>6947</v>
      </c>
      <c r="AP1298" s="37" t="s">
        <v>6947</v>
      </c>
      <c r="AQ1298" s="37" t="s">
        <v>8715</v>
      </c>
      <c r="AR1298" s="37" t="s">
        <v>6947</v>
      </c>
      <c r="AS1298" s="37" t="s">
        <v>8680</v>
      </c>
      <c r="AT1298" s="37" t="s">
        <v>6947</v>
      </c>
      <c r="AU1298" s="37" t="s">
        <v>8679</v>
      </c>
      <c r="AV1298" s="37" t="s">
        <v>8680</v>
      </c>
      <c r="AW1298" s="37" t="s">
        <v>8679</v>
      </c>
      <c r="AX1298" s="37" t="s">
        <v>8679</v>
      </c>
      <c r="AY1298" s="37" t="s">
        <v>8681</v>
      </c>
      <c r="AZ1298" s="37" t="s">
        <v>325</v>
      </c>
      <c r="BA1298" s="37" t="s">
        <v>6947</v>
      </c>
      <c r="BB1298" s="37" t="s">
        <v>6947</v>
      </c>
      <c r="BC1298" s="37" t="s">
        <v>8682</v>
      </c>
      <c r="BD1298" s="157">
        <v>2689400</v>
      </c>
      <c r="BE1298" s="157">
        <v>2418000</v>
      </c>
      <c r="BF1298" s="157">
        <v>318000</v>
      </c>
      <c r="BG1298" s="157">
        <f t="shared" si="21"/>
        <v>5425400</v>
      </c>
      <c r="BH1298" s="44" t="s">
        <v>100</v>
      </c>
      <c r="BI1298" s="33" t="s">
        <v>222</v>
      </c>
      <c r="BJ1298" s="19" t="s">
        <v>8683</v>
      </c>
      <c r="BK1298" s="19" t="s">
        <v>8684</v>
      </c>
      <c r="BL1298" s="19" t="s">
        <v>8685</v>
      </c>
      <c r="BM1298" s="19" t="s">
        <v>105</v>
      </c>
      <c r="BN1298" s="219"/>
      <c r="BO1298" s="219"/>
      <c r="BP1298" s="33" t="s">
        <v>98</v>
      </c>
      <c r="BQ1298" s="44" t="s">
        <v>98</v>
      </c>
      <c r="BR1298" s="112" t="s">
        <v>8424</v>
      </c>
    </row>
    <row r="1299" spans="1:70" s="355" customFormat="1" ht="135">
      <c r="A1299" s="18">
        <v>1297</v>
      </c>
      <c r="B1299" s="111">
        <v>5371</v>
      </c>
      <c r="C1299" s="112" t="s">
        <v>8424</v>
      </c>
      <c r="D1299" s="67" t="s">
        <v>235</v>
      </c>
      <c r="E1299" s="68" t="s">
        <v>8716</v>
      </c>
      <c r="F1299" s="69" t="s">
        <v>8717</v>
      </c>
      <c r="G1299" s="70" t="s">
        <v>8718</v>
      </c>
      <c r="H1299" s="71" t="s">
        <v>8719</v>
      </c>
      <c r="I1299" s="72"/>
      <c r="J1299" s="72" t="s">
        <v>8716</v>
      </c>
      <c r="K1299" s="67"/>
      <c r="L1299" s="70" t="s">
        <v>8720</v>
      </c>
      <c r="M1299" s="73">
        <v>44965</v>
      </c>
      <c r="N1299" s="73" t="s">
        <v>105</v>
      </c>
      <c r="O1299" s="72"/>
      <c r="P1299" s="72"/>
      <c r="Q1299" s="72"/>
      <c r="R1299" s="72"/>
      <c r="S1299" s="67" t="s">
        <v>88</v>
      </c>
      <c r="T1299" s="74" t="s">
        <v>7276</v>
      </c>
      <c r="U1299" s="70" t="s">
        <v>8721</v>
      </c>
      <c r="V1299" s="70" t="s">
        <v>105</v>
      </c>
      <c r="W1299" s="70" t="s">
        <v>8722</v>
      </c>
      <c r="X1299" s="72"/>
      <c r="Y1299" s="72"/>
      <c r="Z1299" s="75"/>
      <c r="AA1299" s="72"/>
      <c r="AB1299" s="67">
        <v>537230</v>
      </c>
      <c r="AC1299" s="70" t="s">
        <v>8677</v>
      </c>
      <c r="AD1299" s="70"/>
      <c r="AE1299" s="72"/>
      <c r="AF1299" s="72"/>
      <c r="AG1299" s="72"/>
      <c r="AH1299" s="72"/>
      <c r="AI1299" s="72"/>
      <c r="AJ1299" s="72"/>
      <c r="AK1299" s="72"/>
      <c r="AL1299" s="72"/>
      <c r="AM1299" s="72"/>
      <c r="AN1299" s="72"/>
      <c r="AO1299" s="72"/>
      <c r="AP1299" s="76"/>
      <c r="AQ1299" s="72"/>
      <c r="AR1299" s="72"/>
      <c r="AS1299" s="77"/>
      <c r="AT1299" s="77"/>
      <c r="AU1299" s="77"/>
      <c r="AV1299" s="72"/>
      <c r="AW1299" s="72"/>
      <c r="AX1299" s="72"/>
      <c r="AY1299" s="72"/>
      <c r="AZ1299" s="72"/>
      <c r="BA1299" s="72"/>
      <c r="BB1299" s="72"/>
      <c r="BC1299" s="68"/>
      <c r="BD1299" s="157">
        <v>0</v>
      </c>
      <c r="BE1299" s="157">
        <v>94745</v>
      </c>
      <c r="BF1299" s="157">
        <v>0</v>
      </c>
      <c r="BG1299" s="157">
        <f t="shared" si="21"/>
        <v>94745</v>
      </c>
      <c r="BH1299" s="145" t="s">
        <v>105</v>
      </c>
      <c r="BI1299" s="33" t="s">
        <v>242</v>
      </c>
      <c r="BJ1299" s="19" t="s">
        <v>8683</v>
      </c>
      <c r="BK1299" s="19" t="s">
        <v>8684</v>
      </c>
      <c r="BL1299" s="19" t="s">
        <v>8685</v>
      </c>
      <c r="BM1299" s="19" t="s">
        <v>105</v>
      </c>
      <c r="BN1299" s="219"/>
      <c r="BO1299" s="219"/>
      <c r="BP1299" s="33" t="s">
        <v>98</v>
      </c>
      <c r="BQ1299" s="145" t="s">
        <v>229</v>
      </c>
      <c r="BR1299" s="112" t="s">
        <v>8424</v>
      </c>
    </row>
    <row r="1300" spans="1:70" s="355" customFormat="1" ht="60">
      <c r="A1300" s="18">
        <v>1298</v>
      </c>
      <c r="B1300" s="111">
        <v>5371</v>
      </c>
      <c r="C1300" s="112" t="s">
        <v>8424</v>
      </c>
      <c r="D1300" s="78" t="s">
        <v>235</v>
      </c>
      <c r="E1300" s="72" t="s">
        <v>8723</v>
      </c>
      <c r="F1300" s="69" t="s">
        <v>8724</v>
      </c>
      <c r="G1300" s="79" t="s">
        <v>8725</v>
      </c>
      <c r="H1300" s="79" t="s">
        <v>8726</v>
      </c>
      <c r="I1300" s="79"/>
      <c r="J1300" s="79" t="s">
        <v>8723</v>
      </c>
      <c r="K1300" s="79"/>
      <c r="L1300" s="79" t="s">
        <v>8727</v>
      </c>
      <c r="M1300" s="80">
        <v>45943</v>
      </c>
      <c r="N1300" s="80" t="s">
        <v>105</v>
      </c>
      <c r="O1300" s="79"/>
      <c r="P1300" s="79"/>
      <c r="Q1300" s="79"/>
      <c r="R1300" s="79"/>
      <c r="S1300" s="78" t="s">
        <v>259</v>
      </c>
      <c r="T1300" s="78" t="s">
        <v>7517</v>
      </c>
      <c r="U1300" s="79" t="s">
        <v>105</v>
      </c>
      <c r="V1300" s="79" t="s">
        <v>105</v>
      </c>
      <c r="W1300" s="79" t="s">
        <v>105</v>
      </c>
      <c r="X1300" s="79"/>
      <c r="Y1300" s="79"/>
      <c r="Z1300" s="79"/>
      <c r="AA1300" s="79"/>
      <c r="AB1300" s="78">
        <v>537230</v>
      </c>
      <c r="AC1300" s="79" t="s">
        <v>8677</v>
      </c>
      <c r="AD1300" s="79"/>
      <c r="AE1300" s="79"/>
      <c r="AF1300" s="79"/>
      <c r="AG1300" s="79"/>
      <c r="AH1300" s="79"/>
      <c r="AI1300" s="79"/>
      <c r="AJ1300" s="79"/>
      <c r="AK1300" s="79"/>
      <c r="AL1300" s="79"/>
      <c r="AM1300" s="79"/>
      <c r="AN1300" s="79"/>
      <c r="AO1300" s="79"/>
      <c r="AP1300" s="79"/>
      <c r="AQ1300" s="79"/>
      <c r="AR1300" s="79"/>
      <c r="AS1300" s="79"/>
      <c r="AT1300" s="79"/>
      <c r="AU1300" s="79"/>
      <c r="AV1300" s="79"/>
      <c r="AW1300" s="79"/>
      <c r="AX1300" s="79"/>
      <c r="AY1300" s="79"/>
      <c r="AZ1300" s="79"/>
      <c r="BA1300" s="79"/>
      <c r="BB1300" s="79"/>
      <c r="BC1300" s="78"/>
      <c r="BD1300" s="157">
        <v>0</v>
      </c>
      <c r="BE1300" s="157">
        <v>597168</v>
      </c>
      <c r="BF1300" s="157">
        <v>808455</v>
      </c>
      <c r="BG1300" s="157">
        <f t="shared" si="21"/>
        <v>1405623</v>
      </c>
      <c r="BH1300" s="145" t="s">
        <v>105</v>
      </c>
      <c r="BI1300" s="33" t="s">
        <v>242</v>
      </c>
      <c r="BJ1300" s="19" t="s">
        <v>8683</v>
      </c>
      <c r="BK1300" s="19" t="s">
        <v>8684</v>
      </c>
      <c r="BL1300" s="19" t="s">
        <v>8685</v>
      </c>
      <c r="BM1300" s="19" t="s">
        <v>105</v>
      </c>
      <c r="BN1300" s="219"/>
      <c r="BO1300" s="219"/>
      <c r="BP1300" s="33" t="s">
        <v>98</v>
      </c>
      <c r="BQ1300" s="145" t="s">
        <v>229</v>
      </c>
      <c r="BR1300" s="112" t="s">
        <v>8424</v>
      </c>
    </row>
    <row r="1301" spans="1:70" s="355" customFormat="1" ht="105">
      <c r="A1301" s="18">
        <v>1299</v>
      </c>
      <c r="B1301" s="111">
        <v>5371</v>
      </c>
      <c r="C1301" s="112" t="s">
        <v>8424</v>
      </c>
      <c r="D1301" s="67" t="s">
        <v>235</v>
      </c>
      <c r="E1301" s="79" t="s">
        <v>8728</v>
      </c>
      <c r="F1301" s="81" t="s">
        <v>8729</v>
      </c>
      <c r="G1301" s="70" t="s">
        <v>8730</v>
      </c>
      <c r="H1301" s="82" t="s">
        <v>8731</v>
      </c>
      <c r="I1301" s="79"/>
      <c r="J1301" s="79" t="s">
        <v>8728</v>
      </c>
      <c r="K1301" s="67" t="s">
        <v>105</v>
      </c>
      <c r="L1301" s="79" t="s">
        <v>105</v>
      </c>
      <c r="M1301" s="83" t="s">
        <v>105</v>
      </c>
      <c r="N1301" s="79"/>
      <c r="O1301" s="79"/>
      <c r="P1301" s="79"/>
      <c r="Q1301" s="79"/>
      <c r="R1301" s="79"/>
      <c r="S1301" s="67" t="s">
        <v>88</v>
      </c>
      <c r="T1301" s="74"/>
      <c r="U1301" s="84" t="s">
        <v>90</v>
      </c>
      <c r="V1301" s="70">
        <v>0</v>
      </c>
      <c r="W1301" s="84"/>
      <c r="X1301" s="85">
        <v>973</v>
      </c>
      <c r="Y1301" s="86">
        <v>6</v>
      </c>
      <c r="Z1301" s="86">
        <v>87400</v>
      </c>
      <c r="AA1301" s="79"/>
      <c r="AB1301" s="67">
        <v>537230</v>
      </c>
      <c r="AC1301" s="67" t="s">
        <v>8677</v>
      </c>
      <c r="AD1301" s="87">
        <v>0</v>
      </c>
      <c r="AE1301" s="68"/>
      <c r="AF1301" s="84"/>
      <c r="AG1301" s="79"/>
      <c r="AH1301" s="79"/>
      <c r="AI1301" s="79"/>
      <c r="AJ1301" s="79"/>
      <c r="AK1301" s="79"/>
      <c r="AL1301" s="79"/>
      <c r="AM1301" s="79"/>
      <c r="AN1301" s="79"/>
      <c r="AO1301" s="79"/>
      <c r="AP1301" s="79"/>
      <c r="AQ1301" s="79"/>
      <c r="AR1301" s="79"/>
      <c r="AS1301" s="79"/>
      <c r="AT1301" s="79"/>
      <c r="AU1301" s="79"/>
      <c r="AV1301" s="79"/>
      <c r="AW1301" s="79"/>
      <c r="AX1301" s="79"/>
      <c r="AY1301" s="79"/>
      <c r="AZ1301" s="79"/>
      <c r="BA1301" s="79"/>
      <c r="BB1301" s="79"/>
      <c r="BC1301" s="78"/>
      <c r="BD1301" s="157">
        <v>148500</v>
      </c>
      <c r="BE1301" s="157">
        <v>136500</v>
      </c>
      <c r="BF1301" s="157">
        <v>433300</v>
      </c>
      <c r="BG1301" s="157">
        <f t="shared" si="21"/>
        <v>718300</v>
      </c>
      <c r="BH1301" s="145" t="s">
        <v>105</v>
      </c>
      <c r="BI1301" s="33" t="s">
        <v>242</v>
      </c>
      <c r="BJ1301" s="19" t="s">
        <v>8683</v>
      </c>
      <c r="BK1301" s="19" t="s">
        <v>8684</v>
      </c>
      <c r="BL1301" s="19" t="s">
        <v>8685</v>
      </c>
      <c r="BM1301" s="19" t="s">
        <v>105</v>
      </c>
      <c r="BN1301" s="219"/>
      <c r="BO1301" s="219"/>
      <c r="BP1301" s="33" t="s">
        <v>98</v>
      </c>
      <c r="BQ1301" s="145" t="s">
        <v>229</v>
      </c>
      <c r="BR1301" s="112" t="s">
        <v>8424</v>
      </c>
    </row>
    <row r="1302" spans="1:70" s="355" customFormat="1" ht="120">
      <c r="A1302" s="18">
        <v>1300</v>
      </c>
      <c r="B1302" s="111">
        <v>5371</v>
      </c>
      <c r="C1302" s="112" t="s">
        <v>8424</v>
      </c>
      <c r="D1302" s="67" t="s">
        <v>235</v>
      </c>
      <c r="E1302" s="79" t="s">
        <v>8732</v>
      </c>
      <c r="F1302" s="81" t="s">
        <v>8733</v>
      </c>
      <c r="G1302" s="70" t="s">
        <v>8734</v>
      </c>
      <c r="H1302" s="82" t="s">
        <v>8735</v>
      </c>
      <c r="I1302" s="79"/>
      <c r="J1302" s="79" t="s">
        <v>8732</v>
      </c>
      <c r="K1302" s="67" t="s">
        <v>105</v>
      </c>
      <c r="L1302" s="79" t="s">
        <v>8736</v>
      </c>
      <c r="M1302" s="83">
        <v>46001</v>
      </c>
      <c r="N1302" s="79"/>
      <c r="O1302" s="79"/>
      <c r="P1302" s="79"/>
      <c r="Q1302" s="79"/>
      <c r="R1302" s="79"/>
      <c r="S1302" s="67" t="s">
        <v>88</v>
      </c>
      <c r="T1302" s="74"/>
      <c r="U1302" s="84" t="s">
        <v>314</v>
      </c>
      <c r="V1302" s="70">
        <v>0</v>
      </c>
      <c r="W1302" s="84"/>
      <c r="X1302" s="85">
        <v>44664</v>
      </c>
      <c r="Y1302" s="86">
        <v>8</v>
      </c>
      <c r="Z1302" s="86">
        <v>293400</v>
      </c>
      <c r="AA1302" s="79"/>
      <c r="AB1302" s="67">
        <v>537230</v>
      </c>
      <c r="AC1302" s="67" t="s">
        <v>8677</v>
      </c>
      <c r="AD1302" s="87">
        <v>0</v>
      </c>
      <c r="AE1302" s="68"/>
      <c r="AF1302" s="84"/>
      <c r="AG1302" s="79"/>
      <c r="AH1302" s="79"/>
      <c r="AI1302" s="79"/>
      <c r="AJ1302" s="79"/>
      <c r="AK1302" s="79"/>
      <c r="AL1302" s="79"/>
      <c r="AM1302" s="79"/>
      <c r="AN1302" s="79"/>
      <c r="AO1302" s="79"/>
      <c r="AP1302" s="79"/>
      <c r="AQ1302" s="79"/>
      <c r="AR1302" s="79"/>
      <c r="AS1302" s="79"/>
      <c r="AT1302" s="79"/>
      <c r="AU1302" s="79"/>
      <c r="AV1302" s="79"/>
      <c r="AW1302" s="79"/>
      <c r="AX1302" s="79"/>
      <c r="AY1302" s="79"/>
      <c r="AZ1302" s="79"/>
      <c r="BA1302" s="79"/>
      <c r="BB1302" s="79"/>
      <c r="BC1302" s="78"/>
      <c r="BD1302" s="157">
        <v>308800</v>
      </c>
      <c r="BE1302" s="157">
        <v>335400</v>
      </c>
      <c r="BF1302" s="157">
        <v>15400</v>
      </c>
      <c r="BG1302" s="157">
        <f t="shared" si="21"/>
        <v>659600</v>
      </c>
      <c r="BH1302" s="145" t="s">
        <v>105</v>
      </c>
      <c r="BI1302" s="33" t="s">
        <v>242</v>
      </c>
      <c r="BJ1302" s="19" t="s">
        <v>8683</v>
      </c>
      <c r="BK1302" s="19" t="s">
        <v>8684</v>
      </c>
      <c r="BL1302" s="19" t="s">
        <v>8685</v>
      </c>
      <c r="BM1302" s="19" t="s">
        <v>105</v>
      </c>
      <c r="BN1302" s="219"/>
      <c r="BO1302" s="219"/>
      <c r="BP1302" s="33" t="s">
        <v>98</v>
      </c>
      <c r="BQ1302" s="145" t="s">
        <v>229</v>
      </c>
      <c r="BR1302" s="112" t="s">
        <v>8424</v>
      </c>
    </row>
    <row r="1303" spans="1:70" s="355" customFormat="1" ht="90">
      <c r="A1303" s="18">
        <v>1301</v>
      </c>
      <c r="B1303" s="111">
        <v>5371</v>
      </c>
      <c r="C1303" s="112" t="s">
        <v>8424</v>
      </c>
      <c r="D1303" s="88" t="s">
        <v>235</v>
      </c>
      <c r="E1303" s="89" t="s">
        <v>8737</v>
      </c>
      <c r="F1303" s="90" t="s">
        <v>8738</v>
      </c>
      <c r="G1303" s="38" t="s">
        <v>8739</v>
      </c>
      <c r="H1303" s="38" t="s">
        <v>8740</v>
      </c>
      <c r="I1303" s="38"/>
      <c r="J1303" s="91" t="s">
        <v>8737</v>
      </c>
      <c r="K1303" s="67"/>
      <c r="L1303" s="87" t="s">
        <v>105</v>
      </c>
      <c r="M1303" s="73" t="s">
        <v>105</v>
      </c>
      <c r="N1303" s="73" t="s">
        <v>105</v>
      </c>
      <c r="O1303" s="92"/>
      <c r="P1303" s="93"/>
      <c r="Q1303" s="93"/>
      <c r="R1303" s="93"/>
      <c r="S1303" s="67" t="s">
        <v>88</v>
      </c>
      <c r="T1303" s="74" t="s">
        <v>7517</v>
      </c>
      <c r="U1303" s="87" t="s">
        <v>314</v>
      </c>
      <c r="V1303" s="94" t="s">
        <v>173</v>
      </c>
      <c r="W1303" s="95"/>
      <c r="X1303" s="96">
        <v>17200</v>
      </c>
      <c r="Y1303" s="96">
        <v>2</v>
      </c>
      <c r="Z1303" s="335">
        <v>191000</v>
      </c>
      <c r="AA1303" s="335"/>
      <c r="AB1303" s="67">
        <v>537230</v>
      </c>
      <c r="AC1303" s="67" t="s">
        <v>8677</v>
      </c>
      <c r="AD1303" s="87">
        <v>0</v>
      </c>
      <c r="AE1303" s="98"/>
      <c r="AF1303" s="93"/>
      <c r="AG1303" s="93"/>
      <c r="AH1303" s="93"/>
      <c r="AI1303" s="93"/>
      <c r="AJ1303" s="93"/>
      <c r="AK1303" s="93"/>
      <c r="AL1303" s="93"/>
      <c r="AM1303" s="93"/>
      <c r="AN1303" s="93"/>
      <c r="AO1303" s="93"/>
      <c r="AP1303" s="93"/>
      <c r="AQ1303" s="93"/>
      <c r="AR1303" s="93"/>
      <c r="AS1303" s="93"/>
      <c r="AT1303" s="93"/>
      <c r="AU1303" s="93"/>
      <c r="AV1303" s="93"/>
      <c r="AW1303" s="93"/>
      <c r="AX1303" s="93"/>
      <c r="AY1303" s="93"/>
      <c r="AZ1303" s="93"/>
      <c r="BA1303" s="93"/>
      <c r="BB1303" s="93"/>
      <c r="BC1303" s="99"/>
      <c r="BD1303" s="157">
        <v>0</v>
      </c>
      <c r="BE1303" s="157">
        <v>191000</v>
      </c>
      <c r="BF1303" s="157">
        <v>48000</v>
      </c>
      <c r="BG1303" s="157">
        <f t="shared" si="21"/>
        <v>239000</v>
      </c>
      <c r="BH1303" s="145" t="s">
        <v>105</v>
      </c>
      <c r="BI1303" s="33" t="s">
        <v>242</v>
      </c>
      <c r="BJ1303" s="19" t="s">
        <v>8683</v>
      </c>
      <c r="BK1303" s="19" t="s">
        <v>8684</v>
      </c>
      <c r="BL1303" s="19" t="s">
        <v>8685</v>
      </c>
      <c r="BM1303" s="19" t="s">
        <v>105</v>
      </c>
      <c r="BN1303" s="219"/>
      <c r="BO1303" s="219"/>
      <c r="BP1303" s="33"/>
      <c r="BQ1303" s="145"/>
      <c r="BR1303" s="112" t="s">
        <v>8424</v>
      </c>
    </row>
    <row r="1304" spans="1:70" s="355" customFormat="1" ht="60">
      <c r="A1304" s="18">
        <v>1302</v>
      </c>
      <c r="B1304" s="111">
        <v>5371</v>
      </c>
      <c r="C1304" s="112" t="s">
        <v>8424</v>
      </c>
      <c r="D1304" s="88" t="s">
        <v>235</v>
      </c>
      <c r="E1304" s="89" t="s">
        <v>8741</v>
      </c>
      <c r="F1304" s="90" t="s">
        <v>8742</v>
      </c>
      <c r="G1304" s="38" t="s">
        <v>8743</v>
      </c>
      <c r="H1304" s="38" t="s">
        <v>8744</v>
      </c>
      <c r="I1304" s="38"/>
      <c r="J1304" s="91" t="s">
        <v>8741</v>
      </c>
      <c r="K1304" s="67"/>
      <c r="L1304" s="87" t="s">
        <v>105</v>
      </c>
      <c r="M1304" s="73" t="s">
        <v>105</v>
      </c>
      <c r="N1304" s="73" t="s">
        <v>105</v>
      </c>
      <c r="O1304" s="92"/>
      <c r="P1304" s="93"/>
      <c r="Q1304" s="93"/>
      <c r="R1304" s="93"/>
      <c r="S1304" s="67" t="s">
        <v>88</v>
      </c>
      <c r="T1304" s="74" t="s">
        <v>8745</v>
      </c>
      <c r="U1304" s="87" t="s">
        <v>105</v>
      </c>
      <c r="V1304" s="87" t="s">
        <v>105</v>
      </c>
      <c r="W1304" s="95"/>
      <c r="X1304" s="96">
        <v>1725</v>
      </c>
      <c r="Y1304" s="96">
        <v>2</v>
      </c>
      <c r="Z1304" s="335">
        <v>42000</v>
      </c>
      <c r="AA1304" s="335"/>
      <c r="AB1304" s="67">
        <v>537230</v>
      </c>
      <c r="AC1304" s="67"/>
      <c r="AD1304" s="87" t="s">
        <v>105</v>
      </c>
      <c r="AE1304" s="98"/>
      <c r="AF1304" s="93"/>
      <c r="AG1304" s="93"/>
      <c r="AH1304" s="93"/>
      <c r="AI1304" s="93"/>
      <c r="AJ1304" s="93"/>
      <c r="AK1304" s="93"/>
      <c r="AL1304" s="93"/>
      <c r="AM1304" s="93"/>
      <c r="AN1304" s="93"/>
      <c r="AO1304" s="93"/>
      <c r="AP1304" s="93"/>
      <c r="AQ1304" s="93"/>
      <c r="AR1304" s="93"/>
      <c r="AS1304" s="93"/>
      <c r="AT1304" s="93"/>
      <c r="AU1304" s="93"/>
      <c r="AV1304" s="93"/>
      <c r="AW1304" s="93"/>
      <c r="AX1304" s="93"/>
      <c r="AY1304" s="93"/>
      <c r="AZ1304" s="93"/>
      <c r="BA1304" s="93"/>
      <c r="BB1304" s="93"/>
      <c r="BC1304" s="99"/>
      <c r="BD1304" s="157">
        <v>0</v>
      </c>
      <c r="BE1304" s="157">
        <v>0</v>
      </c>
      <c r="BF1304" s="157">
        <v>42000</v>
      </c>
      <c r="BG1304" s="157">
        <f t="shared" si="21"/>
        <v>42000</v>
      </c>
      <c r="BH1304" s="145" t="s">
        <v>105</v>
      </c>
      <c r="BI1304" s="33" t="s">
        <v>242</v>
      </c>
      <c r="BJ1304" s="19" t="s">
        <v>8683</v>
      </c>
      <c r="BK1304" s="19" t="s">
        <v>8684</v>
      </c>
      <c r="BL1304" s="19" t="s">
        <v>8685</v>
      </c>
      <c r="BM1304" s="19" t="s">
        <v>105</v>
      </c>
      <c r="BN1304" s="219"/>
      <c r="BO1304" s="219"/>
      <c r="BP1304" s="33"/>
      <c r="BQ1304" s="145"/>
      <c r="BR1304" s="112" t="s">
        <v>8424</v>
      </c>
    </row>
    <row r="1305" spans="1:70" s="355" customFormat="1" ht="105">
      <c r="A1305" s="18">
        <v>1303</v>
      </c>
      <c r="B1305" s="111">
        <v>5371</v>
      </c>
      <c r="C1305" s="112" t="s">
        <v>8424</v>
      </c>
      <c r="D1305" s="74" t="s">
        <v>316</v>
      </c>
      <c r="E1305" s="339" t="s">
        <v>8746</v>
      </c>
      <c r="F1305" s="100" t="s">
        <v>8747</v>
      </c>
      <c r="G1305" s="74" t="s">
        <v>8748</v>
      </c>
      <c r="H1305" s="74"/>
      <c r="I1305" s="74" t="s">
        <v>8749</v>
      </c>
      <c r="J1305" s="339" t="s">
        <v>8746</v>
      </c>
      <c r="K1305" s="101"/>
      <c r="L1305" s="74" t="s">
        <v>8750</v>
      </c>
      <c r="M1305" s="102">
        <v>45839</v>
      </c>
      <c r="N1305" s="103" t="s">
        <v>86</v>
      </c>
      <c r="O1305" s="74" t="s">
        <v>128</v>
      </c>
      <c r="P1305" s="104" t="s">
        <v>322</v>
      </c>
      <c r="Q1305" s="104"/>
      <c r="R1305" s="104"/>
      <c r="S1305" s="74" t="s">
        <v>88</v>
      </c>
      <c r="T1305" s="92" t="s">
        <v>323</v>
      </c>
      <c r="U1305" s="104" t="s">
        <v>324</v>
      </c>
      <c r="V1305" s="104"/>
      <c r="W1305" s="104" t="s">
        <v>152</v>
      </c>
      <c r="X1305" s="106">
        <v>0.15766666666666665</v>
      </c>
      <c r="Y1305" s="106">
        <v>0.1</v>
      </c>
      <c r="Z1305" s="106">
        <v>2950</v>
      </c>
      <c r="AA1305" s="107" t="s">
        <v>325</v>
      </c>
      <c r="AB1305" s="74">
        <v>537230</v>
      </c>
      <c r="AC1305" s="74" t="s">
        <v>8677</v>
      </c>
      <c r="AD1305" s="108"/>
      <c r="AE1305" s="98" t="s">
        <v>93</v>
      </c>
      <c r="AF1305" s="104"/>
      <c r="AG1305" s="104"/>
      <c r="AH1305" s="104"/>
      <c r="AI1305" s="104"/>
      <c r="AJ1305" s="109">
        <v>95580</v>
      </c>
      <c r="AK1305" s="74" t="s">
        <v>326</v>
      </c>
      <c r="AL1305" s="104"/>
      <c r="AM1305" s="104"/>
      <c r="AN1305" s="104"/>
      <c r="AO1305" s="104"/>
      <c r="AP1305" s="104"/>
      <c r="AQ1305" s="104"/>
      <c r="AR1305" s="104"/>
      <c r="AS1305" s="104"/>
      <c r="AT1305" s="286"/>
      <c r="AU1305" s="104"/>
      <c r="AV1305" s="104"/>
      <c r="AW1305" s="104"/>
      <c r="AX1305" s="104"/>
      <c r="AY1305" s="104"/>
      <c r="AZ1305" s="105"/>
      <c r="BA1305" s="105"/>
      <c r="BB1305" s="74" t="s">
        <v>98</v>
      </c>
      <c r="BC1305" s="110"/>
      <c r="BD1305" s="157">
        <v>30000</v>
      </c>
      <c r="BE1305" s="157">
        <v>30000</v>
      </c>
      <c r="BF1305" s="157">
        <v>30000</v>
      </c>
      <c r="BG1305" s="157">
        <f t="shared" si="21"/>
        <v>90000</v>
      </c>
      <c r="BH1305" s="33" t="s">
        <v>100</v>
      </c>
      <c r="BI1305" s="33" t="s">
        <v>222</v>
      </c>
      <c r="BJ1305" s="19" t="s">
        <v>8683</v>
      </c>
      <c r="BK1305" s="19" t="s">
        <v>8684</v>
      </c>
      <c r="BL1305" s="19" t="s">
        <v>8685</v>
      </c>
      <c r="BM1305" s="19" t="s">
        <v>105</v>
      </c>
      <c r="BN1305" s="219"/>
      <c r="BO1305" s="219"/>
      <c r="BP1305" s="33" t="s">
        <v>98</v>
      </c>
      <c r="BQ1305" s="33" t="s">
        <v>98</v>
      </c>
      <c r="BR1305" s="112" t="s">
        <v>8424</v>
      </c>
    </row>
    <row r="1306" spans="1:70" s="355" customFormat="1" ht="105">
      <c r="A1306" s="18">
        <v>1304</v>
      </c>
      <c r="B1306" s="111">
        <v>5371</v>
      </c>
      <c r="C1306" s="112" t="s">
        <v>8424</v>
      </c>
      <c r="D1306" s="74" t="s">
        <v>316</v>
      </c>
      <c r="E1306" s="339" t="s">
        <v>8751</v>
      </c>
      <c r="F1306" s="100" t="s">
        <v>8752</v>
      </c>
      <c r="G1306" s="74" t="s">
        <v>8753</v>
      </c>
      <c r="H1306" s="74"/>
      <c r="I1306" s="74" t="s">
        <v>895</v>
      </c>
      <c r="J1306" s="339" t="s">
        <v>8751</v>
      </c>
      <c r="K1306" s="101"/>
      <c r="L1306" s="74" t="s">
        <v>8754</v>
      </c>
      <c r="M1306" s="102">
        <v>45839</v>
      </c>
      <c r="N1306" s="103" t="s">
        <v>86</v>
      </c>
      <c r="O1306" s="74" t="s">
        <v>128</v>
      </c>
      <c r="P1306" s="104" t="s">
        <v>322</v>
      </c>
      <c r="Q1306" s="104"/>
      <c r="R1306" s="104"/>
      <c r="S1306" s="74" t="s">
        <v>88</v>
      </c>
      <c r="T1306" s="92" t="s">
        <v>323</v>
      </c>
      <c r="U1306" s="104" t="s">
        <v>324</v>
      </c>
      <c r="V1306" s="104"/>
      <c r="W1306" s="104" t="s">
        <v>152</v>
      </c>
      <c r="X1306" s="106">
        <v>0</v>
      </c>
      <c r="Y1306" s="128">
        <v>0.26666666666666666</v>
      </c>
      <c r="Z1306" s="106">
        <v>0</v>
      </c>
      <c r="AA1306" s="107" t="s">
        <v>325</v>
      </c>
      <c r="AB1306" s="74">
        <v>537230</v>
      </c>
      <c r="AC1306" s="74" t="s">
        <v>8677</v>
      </c>
      <c r="AD1306" s="108"/>
      <c r="AE1306" s="98" t="s">
        <v>93</v>
      </c>
      <c r="AF1306" s="104"/>
      <c r="AG1306" s="104"/>
      <c r="AH1306" s="104"/>
      <c r="AI1306" s="104"/>
      <c r="AJ1306" s="109" t="s">
        <v>128</v>
      </c>
      <c r="AK1306" s="74" t="s">
        <v>326</v>
      </c>
      <c r="AL1306" s="104"/>
      <c r="AM1306" s="104"/>
      <c r="AN1306" s="104"/>
      <c r="AO1306" s="104"/>
      <c r="AP1306" s="104"/>
      <c r="AQ1306" s="104"/>
      <c r="AR1306" s="104"/>
      <c r="AS1306" s="104"/>
      <c r="AT1306" s="286"/>
      <c r="AU1306" s="104"/>
      <c r="AV1306" s="104"/>
      <c r="AW1306" s="104"/>
      <c r="AX1306" s="104"/>
      <c r="AY1306" s="104"/>
      <c r="AZ1306" s="105"/>
      <c r="BA1306" s="105"/>
      <c r="BB1306" s="74" t="s">
        <v>98</v>
      </c>
      <c r="BC1306" s="110"/>
      <c r="BD1306" s="157">
        <v>37200</v>
      </c>
      <c r="BE1306" s="157">
        <v>0</v>
      </c>
      <c r="BF1306" s="157">
        <v>0</v>
      </c>
      <c r="BG1306" s="157">
        <f t="shared" si="21"/>
        <v>37200</v>
      </c>
      <c r="BH1306" s="33" t="s">
        <v>100</v>
      </c>
      <c r="BI1306" s="33" t="s">
        <v>222</v>
      </c>
      <c r="BJ1306" s="19" t="s">
        <v>8683</v>
      </c>
      <c r="BK1306" s="19" t="s">
        <v>8684</v>
      </c>
      <c r="BL1306" s="19" t="s">
        <v>8685</v>
      </c>
      <c r="BM1306" s="19" t="s">
        <v>105</v>
      </c>
      <c r="BN1306" s="219"/>
      <c r="BO1306" s="219"/>
      <c r="BP1306" s="33" t="s">
        <v>98</v>
      </c>
      <c r="BQ1306" s="33" t="s">
        <v>98</v>
      </c>
      <c r="BR1306" s="112" t="s">
        <v>8424</v>
      </c>
    </row>
    <row r="1307" spans="1:70" s="355" customFormat="1" ht="120">
      <c r="A1307" s="18">
        <v>1305</v>
      </c>
      <c r="B1307" s="111">
        <v>5371</v>
      </c>
      <c r="C1307" s="112" t="s">
        <v>8424</v>
      </c>
      <c r="D1307" s="37" t="s">
        <v>106</v>
      </c>
      <c r="E1307" s="40" t="s">
        <v>8755</v>
      </c>
      <c r="F1307" s="66" t="s">
        <v>8756</v>
      </c>
      <c r="G1307" s="66" t="s">
        <v>8757</v>
      </c>
      <c r="H1307" s="330" t="s">
        <v>8758</v>
      </c>
      <c r="I1307" s="37" t="s">
        <v>8759</v>
      </c>
      <c r="J1307" s="40" t="s">
        <v>8755</v>
      </c>
      <c r="K1307" s="39"/>
      <c r="L1307" s="66" t="s">
        <v>8760</v>
      </c>
      <c r="M1307" s="40">
        <v>44136</v>
      </c>
      <c r="N1307" s="66" t="s">
        <v>86</v>
      </c>
      <c r="O1307" s="37"/>
      <c r="P1307" s="37" t="s">
        <v>8487</v>
      </c>
      <c r="Q1307" s="37" t="s">
        <v>8329</v>
      </c>
      <c r="R1307" s="330" t="s">
        <v>8761</v>
      </c>
      <c r="S1307" s="37" t="s">
        <v>88</v>
      </c>
      <c r="T1307" s="18" t="s">
        <v>8430</v>
      </c>
      <c r="U1307" s="37" t="s">
        <v>314</v>
      </c>
      <c r="V1307" s="37"/>
      <c r="W1307" s="37" t="s">
        <v>7636</v>
      </c>
      <c r="X1307" s="380">
        <v>47715</v>
      </c>
      <c r="Y1307" s="37">
        <v>1</v>
      </c>
      <c r="Z1307" s="357">
        <v>35133.333333333336</v>
      </c>
      <c r="AA1307" s="37"/>
      <c r="AB1307" s="37">
        <v>537231</v>
      </c>
      <c r="AC1307" s="37" t="s">
        <v>8762</v>
      </c>
      <c r="AD1307" s="37"/>
      <c r="AE1307" s="37" t="s">
        <v>8763</v>
      </c>
      <c r="AF1307" s="37" t="s">
        <v>6947</v>
      </c>
      <c r="AG1307" s="37" t="s">
        <v>6947</v>
      </c>
      <c r="AH1307" s="37" t="s">
        <v>6947</v>
      </c>
      <c r="AI1307" s="37" t="s">
        <v>6947</v>
      </c>
      <c r="AJ1307" s="37" t="s">
        <v>6947</v>
      </c>
      <c r="AK1307" s="37" t="s">
        <v>6947</v>
      </c>
      <c r="AL1307" s="37"/>
      <c r="AM1307" s="37" t="s">
        <v>8493</v>
      </c>
      <c r="AN1307" s="37"/>
      <c r="AO1307" s="37"/>
      <c r="AP1307" s="37"/>
      <c r="AQ1307" s="37"/>
      <c r="AR1307" s="37"/>
      <c r="AS1307" s="37"/>
      <c r="AT1307" s="37"/>
      <c r="AU1307" s="37"/>
      <c r="AV1307" s="37"/>
      <c r="AW1307" s="37"/>
      <c r="AX1307" s="37"/>
      <c r="AY1307" s="37"/>
      <c r="AZ1307" s="37"/>
      <c r="BA1307" s="37"/>
      <c r="BB1307" s="37"/>
      <c r="BC1307" s="37" t="s">
        <v>98</v>
      </c>
      <c r="BD1307" s="157">
        <v>263000</v>
      </c>
      <c r="BE1307" s="157">
        <v>383000</v>
      </c>
      <c r="BF1307" s="157">
        <v>0</v>
      </c>
      <c r="BG1307" s="157">
        <f t="shared" si="21"/>
        <v>646000</v>
      </c>
      <c r="BH1307" s="44" t="s">
        <v>100</v>
      </c>
      <c r="BI1307" s="33" t="s">
        <v>222</v>
      </c>
      <c r="BJ1307" s="19" t="s">
        <v>8683</v>
      </c>
      <c r="BK1307" s="19" t="s">
        <v>8684</v>
      </c>
      <c r="BL1307" s="19" t="s">
        <v>8685</v>
      </c>
      <c r="BM1307" s="19" t="s">
        <v>105</v>
      </c>
      <c r="BN1307" s="219"/>
      <c r="BO1307" s="219"/>
      <c r="BP1307" s="33" t="s">
        <v>98</v>
      </c>
      <c r="BQ1307" s="44" t="s">
        <v>98</v>
      </c>
      <c r="BR1307" s="112" t="s">
        <v>8424</v>
      </c>
    </row>
    <row r="1308" spans="1:70" s="355" customFormat="1" ht="90">
      <c r="A1308" s="18">
        <v>1306</v>
      </c>
      <c r="B1308" s="111">
        <v>5371</v>
      </c>
      <c r="C1308" s="112" t="s">
        <v>8424</v>
      </c>
      <c r="D1308" s="111" t="s">
        <v>106</v>
      </c>
      <c r="E1308" s="112" t="s">
        <v>8764</v>
      </c>
      <c r="F1308" s="117" t="s">
        <v>8765</v>
      </c>
      <c r="G1308" s="117" t="s">
        <v>8766</v>
      </c>
      <c r="H1308" s="318" t="s">
        <v>8767</v>
      </c>
      <c r="I1308" s="111" t="s">
        <v>7313</v>
      </c>
      <c r="J1308" s="112" t="s">
        <v>8764</v>
      </c>
      <c r="K1308" s="122"/>
      <c r="L1308" s="117" t="s">
        <v>8768</v>
      </c>
      <c r="M1308" s="112">
        <v>45127</v>
      </c>
      <c r="N1308" s="117" t="s">
        <v>86</v>
      </c>
      <c r="O1308" s="111"/>
      <c r="P1308" s="111" t="s">
        <v>8769</v>
      </c>
      <c r="Q1308" s="111"/>
      <c r="R1308" s="111"/>
      <c r="S1308" s="111" t="s">
        <v>88</v>
      </c>
      <c r="T1308" s="18" t="s">
        <v>7276</v>
      </c>
      <c r="U1308" s="111" t="s">
        <v>314</v>
      </c>
      <c r="V1308" s="111" t="s">
        <v>173</v>
      </c>
      <c r="W1308" s="111" t="s">
        <v>7689</v>
      </c>
      <c r="X1308" s="384">
        <v>9325.6578947368434</v>
      </c>
      <c r="Y1308" s="111">
        <v>2</v>
      </c>
      <c r="Z1308" s="360">
        <v>60266.666666666664</v>
      </c>
      <c r="AA1308" s="111"/>
      <c r="AB1308" s="111">
        <v>537231</v>
      </c>
      <c r="AC1308" s="111" t="s">
        <v>8762</v>
      </c>
      <c r="AD1308" s="111"/>
      <c r="AE1308" s="111" t="s">
        <v>8770</v>
      </c>
      <c r="AF1308" s="111" t="s">
        <v>6947</v>
      </c>
      <c r="AG1308" s="111" t="s">
        <v>6947</v>
      </c>
      <c r="AH1308" s="111" t="s">
        <v>6947</v>
      </c>
      <c r="AI1308" s="111" t="s">
        <v>6947</v>
      </c>
      <c r="AJ1308" s="111" t="s">
        <v>6947</v>
      </c>
      <c r="AK1308" s="111" t="s">
        <v>6947</v>
      </c>
      <c r="AL1308" s="111"/>
      <c r="AM1308" s="111" t="s">
        <v>8493</v>
      </c>
      <c r="AN1308" s="111"/>
      <c r="AO1308" s="111"/>
      <c r="AP1308" s="111"/>
      <c r="AQ1308" s="111"/>
      <c r="AR1308" s="111"/>
      <c r="AS1308" s="111"/>
      <c r="AT1308" s="111"/>
      <c r="AU1308" s="111"/>
      <c r="AV1308" s="111"/>
      <c r="AW1308" s="111"/>
      <c r="AX1308" s="111"/>
      <c r="AY1308" s="111"/>
      <c r="AZ1308" s="111"/>
      <c r="BA1308" s="111"/>
      <c r="BB1308" s="111"/>
      <c r="BC1308" s="111"/>
      <c r="BD1308" s="157">
        <v>2841360</v>
      </c>
      <c r="BE1308" s="157">
        <v>210000</v>
      </c>
      <c r="BF1308" s="157">
        <v>73000</v>
      </c>
      <c r="BG1308" s="157">
        <f t="shared" si="21"/>
        <v>3124360</v>
      </c>
      <c r="BH1308" s="33" t="s">
        <v>100</v>
      </c>
      <c r="BI1308" s="33" t="s">
        <v>222</v>
      </c>
      <c r="BJ1308" s="19" t="s">
        <v>8771</v>
      </c>
      <c r="BK1308" s="19" t="s">
        <v>8772</v>
      </c>
      <c r="BL1308" s="19" t="s">
        <v>8685</v>
      </c>
      <c r="BM1308" s="19" t="s">
        <v>105</v>
      </c>
      <c r="BN1308" s="219"/>
      <c r="BO1308" s="219"/>
      <c r="BP1308" s="33" t="s">
        <v>98</v>
      </c>
      <c r="BQ1308" s="33" t="s">
        <v>98</v>
      </c>
      <c r="BR1308" s="112" t="s">
        <v>8424</v>
      </c>
    </row>
    <row r="1309" spans="1:70" s="388" customFormat="1" ht="105">
      <c r="A1309" s="18">
        <v>1307</v>
      </c>
      <c r="B1309" s="111">
        <v>5371</v>
      </c>
      <c r="C1309" s="112" t="s">
        <v>8424</v>
      </c>
      <c r="D1309" s="111" t="s">
        <v>77</v>
      </c>
      <c r="E1309" s="112" t="s">
        <v>8773</v>
      </c>
      <c r="F1309" s="117" t="s">
        <v>8774</v>
      </c>
      <c r="G1309" s="117" t="s">
        <v>8775</v>
      </c>
      <c r="H1309" s="111" t="s">
        <v>8776</v>
      </c>
      <c r="I1309" s="111" t="s">
        <v>8777</v>
      </c>
      <c r="J1309" s="112" t="s">
        <v>8773</v>
      </c>
      <c r="K1309" s="122">
        <v>3301518915</v>
      </c>
      <c r="L1309" s="117" t="s">
        <v>8778</v>
      </c>
      <c r="M1309" s="112">
        <v>44136</v>
      </c>
      <c r="N1309" s="117" t="s">
        <v>86</v>
      </c>
      <c r="O1309" s="111"/>
      <c r="P1309" s="111"/>
      <c r="Q1309" s="111"/>
      <c r="R1309" s="111"/>
      <c r="S1309" s="111" t="s">
        <v>88</v>
      </c>
      <c r="T1309" s="18" t="s">
        <v>8489</v>
      </c>
      <c r="U1309" s="111" t="s">
        <v>90</v>
      </c>
      <c r="V1309" s="111"/>
      <c r="W1309" s="111" t="s">
        <v>8779</v>
      </c>
      <c r="X1309" s="384">
        <v>552.85714285714289</v>
      </c>
      <c r="Y1309" s="111">
        <v>3</v>
      </c>
      <c r="Z1309" s="360">
        <v>69818.666666666672</v>
      </c>
      <c r="AA1309" s="111"/>
      <c r="AB1309" s="111">
        <v>537231</v>
      </c>
      <c r="AC1309" s="111" t="s">
        <v>8762</v>
      </c>
      <c r="AD1309" s="111"/>
      <c r="AE1309" s="111" t="s">
        <v>8770</v>
      </c>
      <c r="AF1309" s="111" t="s">
        <v>6947</v>
      </c>
      <c r="AG1309" s="111" t="s">
        <v>6947</v>
      </c>
      <c r="AH1309" s="111" t="s">
        <v>6947</v>
      </c>
      <c r="AI1309" s="111" t="s">
        <v>6947</v>
      </c>
      <c r="AJ1309" s="111" t="s">
        <v>6947</v>
      </c>
      <c r="AK1309" s="111" t="s">
        <v>6947</v>
      </c>
      <c r="AL1309" s="111"/>
      <c r="AM1309" s="111" t="s">
        <v>8493</v>
      </c>
      <c r="AN1309" s="111"/>
      <c r="AO1309" s="111"/>
      <c r="AP1309" s="111"/>
      <c r="AQ1309" s="111"/>
      <c r="AR1309" s="111"/>
      <c r="AS1309" s="111"/>
      <c r="AT1309" s="111"/>
      <c r="AU1309" s="111"/>
      <c r="AV1309" s="111"/>
      <c r="AW1309" s="111"/>
      <c r="AX1309" s="111"/>
      <c r="AY1309" s="111"/>
      <c r="AZ1309" s="111"/>
      <c r="BA1309" s="111"/>
      <c r="BB1309" s="111"/>
      <c r="BC1309" s="111"/>
      <c r="BD1309" s="157">
        <v>1657400</v>
      </c>
      <c r="BE1309" s="157">
        <v>2197400</v>
      </c>
      <c r="BF1309" s="157">
        <v>930600</v>
      </c>
      <c r="BG1309" s="157">
        <f t="shared" si="21"/>
        <v>4785400</v>
      </c>
      <c r="BH1309" s="44" t="s">
        <v>288</v>
      </c>
      <c r="BI1309" s="33" t="s">
        <v>222</v>
      </c>
      <c r="BJ1309" s="19" t="s">
        <v>8771</v>
      </c>
      <c r="BK1309" s="19" t="s">
        <v>8772</v>
      </c>
      <c r="BL1309" s="19" t="s">
        <v>8685</v>
      </c>
      <c r="BM1309" s="19" t="s">
        <v>105</v>
      </c>
      <c r="BN1309" s="245"/>
      <c r="BO1309" s="245"/>
      <c r="BP1309" s="33" t="s">
        <v>98</v>
      </c>
      <c r="BQ1309" s="44" t="s">
        <v>98</v>
      </c>
      <c r="BR1309" s="112" t="s">
        <v>8424</v>
      </c>
    </row>
    <row r="1310" spans="1:70" s="388" customFormat="1" ht="90">
      <c r="A1310" s="18">
        <v>1308</v>
      </c>
      <c r="B1310" s="111">
        <v>5371</v>
      </c>
      <c r="C1310" s="112" t="s">
        <v>8424</v>
      </c>
      <c r="D1310" s="111" t="s">
        <v>77</v>
      </c>
      <c r="E1310" s="112" t="s">
        <v>8780</v>
      </c>
      <c r="F1310" s="117" t="s">
        <v>8781</v>
      </c>
      <c r="G1310" s="117" t="s">
        <v>8782</v>
      </c>
      <c r="H1310" s="111" t="s">
        <v>8783</v>
      </c>
      <c r="I1310" s="111" t="s">
        <v>8777</v>
      </c>
      <c r="J1310" s="112" t="s">
        <v>8780</v>
      </c>
      <c r="K1310" s="122">
        <v>3301518915</v>
      </c>
      <c r="L1310" s="117" t="s">
        <v>8784</v>
      </c>
      <c r="M1310" s="112">
        <v>44136</v>
      </c>
      <c r="N1310" s="117" t="s">
        <v>86</v>
      </c>
      <c r="O1310" s="111"/>
      <c r="P1310" s="111"/>
      <c r="Q1310" s="111"/>
      <c r="R1310" s="111"/>
      <c r="S1310" s="111" t="s">
        <v>88</v>
      </c>
      <c r="T1310" s="18" t="s">
        <v>8430</v>
      </c>
      <c r="U1310" s="111" t="s">
        <v>90</v>
      </c>
      <c r="V1310" s="111"/>
      <c r="W1310" s="111" t="s">
        <v>8779</v>
      </c>
      <c r="X1310" s="384">
        <v>165.83333333333334</v>
      </c>
      <c r="Y1310" s="111">
        <v>1</v>
      </c>
      <c r="Z1310" s="360">
        <v>31953.333333333332</v>
      </c>
      <c r="AA1310" s="111"/>
      <c r="AB1310" s="111">
        <v>537231</v>
      </c>
      <c r="AC1310" s="111" t="s">
        <v>8762</v>
      </c>
      <c r="AD1310" s="111"/>
      <c r="AE1310" s="111" t="s">
        <v>8763</v>
      </c>
      <c r="AF1310" s="111" t="s">
        <v>6947</v>
      </c>
      <c r="AG1310" s="111" t="s">
        <v>6947</v>
      </c>
      <c r="AH1310" s="111" t="s">
        <v>6947</v>
      </c>
      <c r="AI1310" s="111" t="s">
        <v>6947</v>
      </c>
      <c r="AJ1310" s="111" t="s">
        <v>6947</v>
      </c>
      <c r="AK1310" s="111" t="s">
        <v>6947</v>
      </c>
      <c r="AL1310" s="111"/>
      <c r="AM1310" s="111" t="s">
        <v>8493</v>
      </c>
      <c r="AN1310" s="111"/>
      <c r="AO1310" s="111"/>
      <c r="AP1310" s="111"/>
      <c r="AQ1310" s="111"/>
      <c r="AR1310" s="111"/>
      <c r="AS1310" s="111"/>
      <c r="AT1310" s="111"/>
      <c r="AU1310" s="111"/>
      <c r="AV1310" s="111"/>
      <c r="AW1310" s="111"/>
      <c r="AX1310" s="111"/>
      <c r="AY1310" s="111"/>
      <c r="AZ1310" s="111"/>
      <c r="BA1310" s="111"/>
      <c r="BB1310" s="111"/>
      <c r="BC1310" s="111"/>
      <c r="BD1310" s="157">
        <v>1962600</v>
      </c>
      <c r="BE1310" s="157">
        <v>3114025</v>
      </c>
      <c r="BF1310" s="157">
        <v>579000</v>
      </c>
      <c r="BG1310" s="157">
        <f t="shared" si="21"/>
        <v>5655625</v>
      </c>
      <c r="BH1310" s="44" t="s">
        <v>105</v>
      </c>
      <c r="BI1310" s="33" t="s">
        <v>242</v>
      </c>
      <c r="BJ1310" s="19" t="s">
        <v>8771</v>
      </c>
      <c r="BK1310" s="19" t="s">
        <v>8772</v>
      </c>
      <c r="BL1310" s="19" t="s">
        <v>8685</v>
      </c>
      <c r="BM1310" s="19" t="s">
        <v>105</v>
      </c>
      <c r="BN1310" s="245"/>
      <c r="BO1310" s="245"/>
      <c r="BP1310" s="33" t="s">
        <v>98</v>
      </c>
      <c r="BQ1310" s="44" t="s">
        <v>98</v>
      </c>
      <c r="BR1310" s="112" t="s">
        <v>8424</v>
      </c>
    </row>
    <row r="1311" spans="1:70" s="389" customFormat="1" ht="90">
      <c r="A1311" s="18">
        <v>1309</v>
      </c>
      <c r="B1311" s="111">
        <v>5371</v>
      </c>
      <c r="C1311" s="112" t="s">
        <v>8424</v>
      </c>
      <c r="D1311" s="37" t="s">
        <v>106</v>
      </c>
      <c r="E1311" s="40" t="s">
        <v>8785</v>
      </c>
      <c r="F1311" s="66" t="s">
        <v>7859</v>
      </c>
      <c r="G1311" s="66" t="s">
        <v>8786</v>
      </c>
      <c r="H1311" s="330" t="s">
        <v>8787</v>
      </c>
      <c r="I1311" s="37" t="s">
        <v>7859</v>
      </c>
      <c r="J1311" s="40" t="s">
        <v>8785</v>
      </c>
      <c r="K1311" s="39">
        <v>330167014</v>
      </c>
      <c r="L1311" s="66" t="s">
        <v>8788</v>
      </c>
      <c r="M1311" s="40">
        <v>44816</v>
      </c>
      <c r="N1311" s="66" t="s">
        <v>86</v>
      </c>
      <c r="O1311" s="37"/>
      <c r="P1311" s="37"/>
      <c r="Q1311" s="37"/>
      <c r="R1311" s="37"/>
      <c r="S1311" s="37" t="s">
        <v>88</v>
      </c>
      <c r="T1311" s="18" t="s">
        <v>7276</v>
      </c>
      <c r="U1311" s="37" t="s">
        <v>314</v>
      </c>
      <c r="V1311" s="37"/>
      <c r="W1311" s="37" t="s">
        <v>8789</v>
      </c>
      <c r="X1311" s="380">
        <v>45490.270270270266</v>
      </c>
      <c r="Y1311" s="37">
        <v>3</v>
      </c>
      <c r="Z1311" s="357">
        <v>264596.66666666669</v>
      </c>
      <c r="AA1311" s="37"/>
      <c r="AB1311" s="37">
        <v>537231</v>
      </c>
      <c r="AC1311" s="37" t="s">
        <v>8762</v>
      </c>
      <c r="AD1311" s="37"/>
      <c r="AE1311" s="37" t="s">
        <v>8763</v>
      </c>
      <c r="AF1311" s="37" t="s">
        <v>6947</v>
      </c>
      <c r="AG1311" s="37" t="s">
        <v>6947</v>
      </c>
      <c r="AH1311" s="37" t="s">
        <v>6947</v>
      </c>
      <c r="AI1311" s="37" t="s">
        <v>6947</v>
      </c>
      <c r="AJ1311" s="37" t="s">
        <v>6947</v>
      </c>
      <c r="AK1311" s="37" t="s">
        <v>6947</v>
      </c>
      <c r="AL1311" s="37"/>
      <c r="AM1311" s="37" t="s">
        <v>8493</v>
      </c>
      <c r="AN1311" s="37"/>
      <c r="AO1311" s="37"/>
      <c r="AP1311" s="37"/>
      <c r="AQ1311" s="37"/>
      <c r="AR1311" s="37"/>
      <c r="AS1311" s="37"/>
      <c r="AT1311" s="37"/>
      <c r="AU1311" s="37"/>
      <c r="AV1311" s="37"/>
      <c r="AW1311" s="37"/>
      <c r="AX1311" s="37"/>
      <c r="AY1311" s="37"/>
      <c r="AZ1311" s="37"/>
      <c r="BA1311" s="37"/>
      <c r="BB1311" s="37"/>
      <c r="BC1311" s="37" t="s">
        <v>98</v>
      </c>
      <c r="BD1311" s="157">
        <v>3637806</v>
      </c>
      <c r="BE1311" s="157">
        <v>3533000</v>
      </c>
      <c r="BF1311" s="157">
        <v>275000</v>
      </c>
      <c r="BG1311" s="157">
        <f t="shared" si="21"/>
        <v>7445806</v>
      </c>
      <c r="BH1311" s="44" t="s">
        <v>100</v>
      </c>
      <c r="BI1311" s="33" t="s">
        <v>222</v>
      </c>
      <c r="BJ1311" s="19" t="s">
        <v>8771</v>
      </c>
      <c r="BK1311" s="19" t="s">
        <v>8772</v>
      </c>
      <c r="BL1311" s="19" t="s">
        <v>8685</v>
      </c>
      <c r="BM1311" s="19" t="s">
        <v>105</v>
      </c>
      <c r="BN1311" s="447"/>
      <c r="BO1311" s="447"/>
      <c r="BP1311" s="33" t="s">
        <v>98</v>
      </c>
      <c r="BQ1311" s="44" t="s">
        <v>98</v>
      </c>
      <c r="BR1311" s="112" t="s">
        <v>8424</v>
      </c>
    </row>
    <row r="1312" spans="1:70" s="389" customFormat="1" ht="60">
      <c r="A1312" s="18">
        <v>1310</v>
      </c>
      <c r="B1312" s="111">
        <v>5371</v>
      </c>
      <c r="C1312" s="112" t="s">
        <v>8424</v>
      </c>
      <c r="D1312" s="78" t="s">
        <v>235</v>
      </c>
      <c r="E1312" s="72" t="s">
        <v>8790</v>
      </c>
      <c r="F1312" s="69" t="s">
        <v>8791</v>
      </c>
      <c r="G1312" s="79" t="s">
        <v>8792</v>
      </c>
      <c r="H1312" s="79" t="s">
        <v>8793</v>
      </c>
      <c r="I1312" s="79"/>
      <c r="J1312" s="79" t="s">
        <v>8790</v>
      </c>
      <c r="K1312" s="79"/>
      <c r="L1312" s="79" t="s">
        <v>8794</v>
      </c>
      <c r="M1312" s="80">
        <v>45918</v>
      </c>
      <c r="N1312" s="80" t="s">
        <v>105</v>
      </c>
      <c r="O1312" s="79"/>
      <c r="P1312" s="79"/>
      <c r="Q1312" s="79"/>
      <c r="R1312" s="79"/>
      <c r="S1312" s="78" t="s">
        <v>259</v>
      </c>
      <c r="T1312" s="78" t="s">
        <v>7517</v>
      </c>
      <c r="U1312" s="79" t="s">
        <v>105</v>
      </c>
      <c r="V1312" s="79" t="s">
        <v>105</v>
      </c>
      <c r="W1312" s="79" t="s">
        <v>105</v>
      </c>
      <c r="X1312" s="79"/>
      <c r="Y1312" s="79"/>
      <c r="Z1312" s="79"/>
      <c r="AA1312" s="79"/>
      <c r="AB1312" s="78">
        <v>537231</v>
      </c>
      <c r="AC1312" s="79" t="s">
        <v>8762</v>
      </c>
      <c r="AD1312" s="79"/>
      <c r="AE1312" s="79"/>
      <c r="AF1312" s="79"/>
      <c r="AG1312" s="79"/>
      <c r="AH1312" s="79"/>
      <c r="AI1312" s="79"/>
      <c r="AJ1312" s="79"/>
      <c r="AK1312" s="79"/>
      <c r="AL1312" s="79"/>
      <c r="AM1312" s="79"/>
      <c r="AN1312" s="79"/>
      <c r="AO1312" s="79"/>
      <c r="AP1312" s="79"/>
      <c r="AQ1312" s="79"/>
      <c r="AR1312" s="79"/>
      <c r="AS1312" s="79"/>
      <c r="AT1312" s="79"/>
      <c r="AU1312" s="79"/>
      <c r="AV1312" s="79"/>
      <c r="AW1312" s="79"/>
      <c r="AX1312" s="79"/>
      <c r="AY1312" s="79"/>
      <c r="AZ1312" s="79"/>
      <c r="BA1312" s="79"/>
      <c r="BB1312" s="79"/>
      <c r="BC1312" s="78"/>
      <c r="BD1312" s="157">
        <v>6327138</v>
      </c>
      <c r="BE1312" s="157">
        <v>5852400</v>
      </c>
      <c r="BF1312" s="157">
        <v>0</v>
      </c>
      <c r="BG1312" s="157">
        <f t="shared" si="21"/>
        <v>12179538</v>
      </c>
      <c r="BH1312" s="145" t="s">
        <v>105</v>
      </c>
      <c r="BI1312" s="33" t="s">
        <v>242</v>
      </c>
      <c r="BJ1312" s="19" t="s">
        <v>8771</v>
      </c>
      <c r="BK1312" s="19" t="s">
        <v>8772</v>
      </c>
      <c r="BL1312" s="19" t="s">
        <v>8685</v>
      </c>
      <c r="BM1312" s="19" t="s">
        <v>105</v>
      </c>
      <c r="BN1312" s="447"/>
      <c r="BO1312" s="447"/>
      <c r="BP1312" s="33" t="s">
        <v>98</v>
      </c>
      <c r="BQ1312" s="145" t="s">
        <v>229</v>
      </c>
      <c r="BR1312" s="112" t="s">
        <v>8424</v>
      </c>
    </row>
    <row r="1313" spans="1:70" s="389" customFormat="1" ht="90">
      <c r="A1313" s="18">
        <v>1311</v>
      </c>
      <c r="B1313" s="111">
        <v>5371</v>
      </c>
      <c r="C1313" s="112" t="s">
        <v>8424</v>
      </c>
      <c r="D1313" s="67" t="s">
        <v>235</v>
      </c>
      <c r="E1313" s="79" t="s">
        <v>8795</v>
      </c>
      <c r="F1313" s="81" t="s">
        <v>8796</v>
      </c>
      <c r="G1313" s="70" t="s">
        <v>8797</v>
      </c>
      <c r="H1313" s="82" t="s">
        <v>8798</v>
      </c>
      <c r="I1313" s="79"/>
      <c r="J1313" s="79" t="s">
        <v>8795</v>
      </c>
      <c r="K1313" s="67" t="s">
        <v>105</v>
      </c>
      <c r="L1313" s="79" t="s">
        <v>8799</v>
      </c>
      <c r="M1313" s="83">
        <v>44166</v>
      </c>
      <c r="N1313" s="79"/>
      <c r="O1313" s="79"/>
      <c r="P1313" s="79"/>
      <c r="Q1313" s="79"/>
      <c r="R1313" s="79"/>
      <c r="S1313" s="67" t="s">
        <v>88</v>
      </c>
      <c r="T1313" s="74"/>
      <c r="U1313" s="84" t="s">
        <v>314</v>
      </c>
      <c r="V1313" s="70" t="s">
        <v>173</v>
      </c>
      <c r="W1313" s="84"/>
      <c r="X1313" s="85">
        <v>123782.5</v>
      </c>
      <c r="Y1313" s="86">
        <v>16</v>
      </c>
      <c r="Z1313" s="86">
        <v>896680</v>
      </c>
      <c r="AA1313" s="79"/>
      <c r="AB1313" s="67">
        <v>537231</v>
      </c>
      <c r="AC1313" s="67" t="s">
        <v>8762</v>
      </c>
      <c r="AD1313" s="87">
        <v>0</v>
      </c>
      <c r="AE1313" s="68"/>
      <c r="AF1313" s="84"/>
      <c r="AG1313" s="79"/>
      <c r="AH1313" s="79"/>
      <c r="AI1313" s="79"/>
      <c r="AJ1313" s="79"/>
      <c r="AK1313" s="79"/>
      <c r="AL1313" s="79"/>
      <c r="AM1313" s="79"/>
      <c r="AN1313" s="79"/>
      <c r="AO1313" s="79"/>
      <c r="AP1313" s="79"/>
      <c r="AQ1313" s="79"/>
      <c r="AR1313" s="79"/>
      <c r="AS1313" s="79"/>
      <c r="AT1313" s="79"/>
      <c r="AU1313" s="79"/>
      <c r="AV1313" s="79"/>
      <c r="AW1313" s="79"/>
      <c r="AX1313" s="79"/>
      <c r="AY1313" s="79"/>
      <c r="AZ1313" s="79"/>
      <c r="BA1313" s="79"/>
      <c r="BB1313" s="79"/>
      <c r="BC1313" s="78"/>
      <c r="BD1313" s="157">
        <v>2107540</v>
      </c>
      <c r="BE1313" s="157">
        <v>961000</v>
      </c>
      <c r="BF1313" s="157">
        <v>2605475</v>
      </c>
      <c r="BG1313" s="157">
        <f t="shared" si="21"/>
        <v>5674015</v>
      </c>
      <c r="BH1313" s="145" t="s">
        <v>105</v>
      </c>
      <c r="BI1313" s="33" t="s">
        <v>242</v>
      </c>
      <c r="BJ1313" s="19" t="s">
        <v>8771</v>
      </c>
      <c r="BK1313" s="19" t="s">
        <v>8772</v>
      </c>
      <c r="BL1313" s="19" t="s">
        <v>8685</v>
      </c>
      <c r="BM1313" s="19" t="s">
        <v>105</v>
      </c>
      <c r="BN1313" s="447"/>
      <c r="BO1313" s="447"/>
      <c r="BP1313" s="33" t="s">
        <v>98</v>
      </c>
      <c r="BQ1313" s="145" t="s">
        <v>229</v>
      </c>
      <c r="BR1313" s="112" t="s">
        <v>8424</v>
      </c>
    </row>
    <row r="1314" spans="1:70" s="389" customFormat="1" ht="90">
      <c r="A1314" s="18">
        <v>1312</v>
      </c>
      <c r="B1314" s="111">
        <v>5371</v>
      </c>
      <c r="C1314" s="112" t="s">
        <v>8424</v>
      </c>
      <c r="D1314" s="88" t="s">
        <v>235</v>
      </c>
      <c r="E1314" s="89" t="s">
        <v>8800</v>
      </c>
      <c r="F1314" s="90" t="s">
        <v>8801</v>
      </c>
      <c r="G1314" s="38" t="s">
        <v>8802</v>
      </c>
      <c r="H1314" s="38" t="s">
        <v>8803</v>
      </c>
      <c r="I1314" s="38"/>
      <c r="J1314" s="91" t="s">
        <v>8800</v>
      </c>
      <c r="K1314" s="67"/>
      <c r="L1314" s="87" t="s">
        <v>8804</v>
      </c>
      <c r="M1314" s="73">
        <v>44105</v>
      </c>
      <c r="N1314" s="73" t="s">
        <v>105</v>
      </c>
      <c r="O1314" s="92"/>
      <c r="P1314" s="93"/>
      <c r="Q1314" s="93"/>
      <c r="R1314" s="93"/>
      <c r="S1314" s="67" t="s">
        <v>88</v>
      </c>
      <c r="T1314" s="74" t="s">
        <v>8430</v>
      </c>
      <c r="U1314" s="94" t="s">
        <v>426</v>
      </c>
      <c r="V1314" s="87" t="s">
        <v>105</v>
      </c>
      <c r="W1314" s="95"/>
      <c r="X1314" s="158">
        <v>2200</v>
      </c>
      <c r="Y1314" s="96">
        <v>1</v>
      </c>
      <c r="Z1314" s="156">
        <v>48498</v>
      </c>
      <c r="AA1314" s="335"/>
      <c r="AB1314" s="67">
        <v>537231</v>
      </c>
      <c r="AC1314" s="67" t="s">
        <v>8805</v>
      </c>
      <c r="AD1314" s="87" t="s">
        <v>105</v>
      </c>
      <c r="AE1314" s="98"/>
      <c r="AF1314" s="93"/>
      <c r="AG1314" s="93"/>
      <c r="AH1314" s="93"/>
      <c r="AI1314" s="93"/>
      <c r="AJ1314" s="93"/>
      <c r="AK1314" s="93"/>
      <c r="AL1314" s="93"/>
      <c r="AM1314" s="93"/>
      <c r="AN1314" s="93"/>
      <c r="AO1314" s="93"/>
      <c r="AP1314" s="93"/>
      <c r="AQ1314" s="93"/>
      <c r="AR1314" s="93"/>
      <c r="AS1314" s="93"/>
      <c r="AT1314" s="93"/>
      <c r="AU1314" s="93"/>
      <c r="AV1314" s="93"/>
      <c r="AW1314" s="93"/>
      <c r="AX1314" s="93"/>
      <c r="AY1314" s="93"/>
      <c r="AZ1314" s="93"/>
      <c r="BA1314" s="93"/>
      <c r="BB1314" s="93"/>
      <c r="BC1314" s="99"/>
      <c r="BD1314" s="157">
        <v>48498</v>
      </c>
      <c r="BE1314" s="157">
        <v>0</v>
      </c>
      <c r="BF1314" s="157">
        <v>0</v>
      </c>
      <c r="BG1314" s="157">
        <f t="shared" si="21"/>
        <v>48498</v>
      </c>
      <c r="BH1314" s="145" t="s">
        <v>105</v>
      </c>
      <c r="BI1314" s="33" t="s">
        <v>242</v>
      </c>
      <c r="BJ1314" s="19" t="s">
        <v>8771</v>
      </c>
      <c r="BK1314" s="19" t="s">
        <v>8772</v>
      </c>
      <c r="BL1314" s="19" t="s">
        <v>8685</v>
      </c>
      <c r="BM1314" s="19" t="s">
        <v>98</v>
      </c>
      <c r="BN1314" s="447"/>
      <c r="BO1314" s="447"/>
      <c r="BP1314" s="33" t="s">
        <v>98</v>
      </c>
      <c r="BQ1314" s="145"/>
      <c r="BR1314" s="112" t="s">
        <v>8424</v>
      </c>
    </row>
    <row r="1315" spans="1:70" s="389" customFormat="1" ht="105">
      <c r="A1315" s="18">
        <v>1313</v>
      </c>
      <c r="B1315" s="111">
        <v>5371</v>
      </c>
      <c r="C1315" s="112" t="s">
        <v>8424</v>
      </c>
      <c r="D1315" s="74" t="s">
        <v>316</v>
      </c>
      <c r="E1315" s="339" t="s">
        <v>8806</v>
      </c>
      <c r="F1315" s="100" t="s">
        <v>8807</v>
      </c>
      <c r="G1315" s="74" t="s">
        <v>8748</v>
      </c>
      <c r="H1315" s="74"/>
      <c r="I1315" s="74" t="s">
        <v>8808</v>
      </c>
      <c r="J1315" s="339" t="s">
        <v>8806</v>
      </c>
      <c r="K1315" s="101"/>
      <c r="L1315" s="74" t="s">
        <v>8809</v>
      </c>
      <c r="M1315" s="102">
        <v>45839</v>
      </c>
      <c r="N1315" s="103" t="s">
        <v>86</v>
      </c>
      <c r="O1315" s="74" t="s">
        <v>128</v>
      </c>
      <c r="P1315" s="104" t="s">
        <v>322</v>
      </c>
      <c r="Q1315" s="104"/>
      <c r="R1315" s="104"/>
      <c r="S1315" s="74" t="s">
        <v>88</v>
      </c>
      <c r="T1315" s="92" t="s">
        <v>323</v>
      </c>
      <c r="U1315" s="104" t="s">
        <v>324</v>
      </c>
      <c r="V1315" s="104"/>
      <c r="W1315" s="104" t="s">
        <v>152</v>
      </c>
      <c r="X1315" s="106">
        <v>0</v>
      </c>
      <c r="Y1315" s="128">
        <v>0.1</v>
      </c>
      <c r="Z1315" s="106">
        <v>0</v>
      </c>
      <c r="AA1315" s="107" t="s">
        <v>325</v>
      </c>
      <c r="AB1315" s="74">
        <v>537231</v>
      </c>
      <c r="AC1315" s="74" t="s">
        <v>8762</v>
      </c>
      <c r="AD1315" s="108"/>
      <c r="AE1315" s="98" t="s">
        <v>93</v>
      </c>
      <c r="AF1315" s="104"/>
      <c r="AG1315" s="104"/>
      <c r="AH1315" s="104"/>
      <c r="AI1315" s="104"/>
      <c r="AJ1315" s="109" t="s">
        <v>128</v>
      </c>
      <c r="AK1315" s="74" t="s">
        <v>326</v>
      </c>
      <c r="AL1315" s="104"/>
      <c r="AM1315" s="104"/>
      <c r="AN1315" s="104"/>
      <c r="AO1315" s="104"/>
      <c r="AP1315" s="104"/>
      <c r="AQ1315" s="104"/>
      <c r="AR1315" s="104"/>
      <c r="AS1315" s="104"/>
      <c r="AT1315" s="286"/>
      <c r="AU1315" s="104"/>
      <c r="AV1315" s="104"/>
      <c r="AW1315" s="104"/>
      <c r="AX1315" s="104"/>
      <c r="AY1315" s="104"/>
      <c r="AZ1315" s="105"/>
      <c r="BA1315" s="105"/>
      <c r="BB1315" s="74" t="s">
        <v>98</v>
      </c>
      <c r="BC1315" s="110"/>
      <c r="BD1315" s="157">
        <v>19945</v>
      </c>
      <c r="BE1315" s="157">
        <v>0</v>
      </c>
      <c r="BF1315" s="157">
        <v>0</v>
      </c>
      <c r="BG1315" s="157">
        <f t="shared" si="21"/>
        <v>19945</v>
      </c>
      <c r="BH1315" s="33" t="s">
        <v>100</v>
      </c>
      <c r="BI1315" s="33" t="s">
        <v>222</v>
      </c>
      <c r="BJ1315" s="19" t="s">
        <v>8771</v>
      </c>
      <c r="BK1315" s="19" t="s">
        <v>8772</v>
      </c>
      <c r="BL1315" s="19" t="s">
        <v>8685</v>
      </c>
      <c r="BM1315" s="19" t="s">
        <v>105</v>
      </c>
      <c r="BN1315" s="447"/>
      <c r="BO1315" s="447"/>
      <c r="BP1315" s="33" t="s">
        <v>98</v>
      </c>
      <c r="BQ1315" s="33" t="s">
        <v>98</v>
      </c>
      <c r="BR1315" s="112" t="s">
        <v>8424</v>
      </c>
    </row>
    <row r="1316" spans="1:70" s="389" customFormat="1" ht="105">
      <c r="A1316" s="18">
        <v>1314</v>
      </c>
      <c r="B1316" s="111">
        <v>5371</v>
      </c>
      <c r="C1316" s="112" t="s">
        <v>8424</v>
      </c>
      <c r="D1316" s="375" t="s">
        <v>77</v>
      </c>
      <c r="E1316" s="375" t="s">
        <v>8810</v>
      </c>
      <c r="F1316" s="376" t="s">
        <v>8811</v>
      </c>
      <c r="G1316" s="376" t="s">
        <v>8812</v>
      </c>
      <c r="H1316" s="376" t="s">
        <v>8813</v>
      </c>
      <c r="I1316" s="376" t="s">
        <v>8814</v>
      </c>
      <c r="J1316" s="376" t="s">
        <v>8810</v>
      </c>
      <c r="K1316" s="377">
        <v>3300652553</v>
      </c>
      <c r="L1316" s="376" t="s">
        <v>8815</v>
      </c>
      <c r="M1316" s="378">
        <v>45658</v>
      </c>
      <c r="N1316" s="378" t="s">
        <v>86</v>
      </c>
      <c r="O1316" s="376"/>
      <c r="P1316" s="376"/>
      <c r="Q1316" s="376" t="s">
        <v>7425</v>
      </c>
      <c r="R1316" s="376"/>
      <c r="S1316" s="375" t="s">
        <v>88</v>
      </c>
      <c r="T1316" s="18" t="s">
        <v>7864</v>
      </c>
      <c r="U1316" s="376" t="s">
        <v>90</v>
      </c>
      <c r="V1316" s="376"/>
      <c r="W1316" s="376"/>
      <c r="X1316" s="379">
        <v>135</v>
      </c>
      <c r="Y1316" s="379">
        <v>3</v>
      </c>
      <c r="Z1316" s="379">
        <v>2940</v>
      </c>
      <c r="AA1316" s="376"/>
      <c r="AB1316" s="375">
        <v>536570</v>
      </c>
      <c r="AC1316" s="376" t="s">
        <v>8816</v>
      </c>
      <c r="AD1316" s="376"/>
      <c r="AE1316" s="376"/>
      <c r="AF1316" s="376" t="s">
        <v>6805</v>
      </c>
      <c r="AG1316" s="376" t="s">
        <v>6805</v>
      </c>
      <c r="AH1316" s="376" t="s">
        <v>6805</v>
      </c>
      <c r="AI1316" s="376" t="s">
        <v>6805</v>
      </c>
      <c r="AJ1316" s="376" t="s">
        <v>8664</v>
      </c>
      <c r="AK1316" s="376"/>
      <c r="AL1316" s="376"/>
      <c r="AM1316" s="376" t="s">
        <v>8432</v>
      </c>
      <c r="AN1316" s="376" t="s">
        <v>6805</v>
      </c>
      <c r="AO1316" s="376" t="s">
        <v>6805</v>
      </c>
      <c r="AP1316" s="376" t="s">
        <v>6805</v>
      </c>
      <c r="AQ1316" s="376" t="s">
        <v>6805</v>
      </c>
      <c r="AR1316" s="376" t="s">
        <v>6805</v>
      </c>
      <c r="AS1316" s="376"/>
      <c r="AT1316" s="376"/>
      <c r="AU1316" s="376"/>
      <c r="AV1316" s="376"/>
      <c r="AW1316" s="376"/>
      <c r="AX1316" s="376"/>
      <c r="AY1316" s="375"/>
      <c r="AZ1316" s="375"/>
      <c r="BA1316" s="375"/>
      <c r="BB1316" s="375"/>
      <c r="BC1316" s="375" t="s">
        <v>98</v>
      </c>
      <c r="BD1316" s="157">
        <v>11200</v>
      </c>
      <c r="BE1316" s="157">
        <v>20800</v>
      </c>
      <c r="BF1316" s="157">
        <v>0</v>
      </c>
      <c r="BG1316" s="157">
        <f t="shared" si="21"/>
        <v>32000</v>
      </c>
      <c r="BH1316" s="44" t="s">
        <v>100</v>
      </c>
      <c r="BI1316" s="33" t="s">
        <v>222</v>
      </c>
      <c r="BJ1316" s="19" t="s">
        <v>8817</v>
      </c>
      <c r="BK1316" s="19" t="s">
        <v>8818</v>
      </c>
      <c r="BL1316" s="19" t="s">
        <v>8819</v>
      </c>
      <c r="BM1316" s="19" t="s">
        <v>105</v>
      </c>
      <c r="BN1316" s="447"/>
      <c r="BO1316" s="447"/>
      <c r="BP1316" s="33" t="s">
        <v>98</v>
      </c>
      <c r="BQ1316" s="44" t="s">
        <v>98</v>
      </c>
      <c r="BR1316" s="112" t="s">
        <v>8424</v>
      </c>
    </row>
    <row r="1317" spans="1:70" s="389" customFormat="1" ht="90">
      <c r="A1317" s="18">
        <v>1315</v>
      </c>
      <c r="B1317" s="111">
        <v>5371</v>
      </c>
      <c r="C1317" s="112" t="s">
        <v>8424</v>
      </c>
      <c r="D1317" s="67" t="s">
        <v>235</v>
      </c>
      <c r="E1317" s="79" t="s">
        <v>8820</v>
      </c>
      <c r="F1317" s="81" t="s">
        <v>8821</v>
      </c>
      <c r="G1317" s="70" t="s">
        <v>8822</v>
      </c>
      <c r="H1317" s="82" t="s">
        <v>8823</v>
      </c>
      <c r="I1317" s="79"/>
      <c r="J1317" s="79" t="s">
        <v>8820</v>
      </c>
      <c r="K1317" s="67" t="s">
        <v>105</v>
      </c>
      <c r="L1317" s="79" t="s">
        <v>8824</v>
      </c>
      <c r="M1317" s="83">
        <v>45469</v>
      </c>
      <c r="N1317" s="79"/>
      <c r="O1317" s="79"/>
      <c r="P1317" s="79"/>
      <c r="Q1317" s="79"/>
      <c r="R1317" s="79"/>
      <c r="S1317" s="67" t="s">
        <v>88</v>
      </c>
      <c r="T1317" s="74"/>
      <c r="U1317" s="84" t="s">
        <v>314</v>
      </c>
      <c r="V1317" s="70" t="s">
        <v>173</v>
      </c>
      <c r="W1317" s="84"/>
      <c r="X1317" s="85">
        <v>311906</v>
      </c>
      <c r="Y1317" s="86">
        <v>45</v>
      </c>
      <c r="Z1317" s="86">
        <v>3244545</v>
      </c>
      <c r="AA1317" s="79"/>
      <c r="AB1317" s="67">
        <v>536570</v>
      </c>
      <c r="AC1317" s="67" t="s">
        <v>8816</v>
      </c>
      <c r="AD1317" s="87">
        <v>0</v>
      </c>
      <c r="AE1317" s="68"/>
      <c r="AF1317" s="84"/>
      <c r="AG1317" s="79"/>
      <c r="AH1317" s="79"/>
      <c r="AI1317" s="79"/>
      <c r="AJ1317" s="79"/>
      <c r="AK1317" s="79"/>
      <c r="AL1317" s="79"/>
      <c r="AM1317" s="79"/>
      <c r="AN1317" s="79"/>
      <c r="AO1317" s="79"/>
      <c r="AP1317" s="79"/>
      <c r="AQ1317" s="79"/>
      <c r="AR1317" s="79"/>
      <c r="AS1317" s="79"/>
      <c r="AT1317" s="79"/>
      <c r="AU1317" s="79"/>
      <c r="AV1317" s="79"/>
      <c r="AW1317" s="79"/>
      <c r="AX1317" s="79"/>
      <c r="AY1317" s="79"/>
      <c r="AZ1317" s="79"/>
      <c r="BA1317" s="79"/>
      <c r="BB1317" s="79"/>
      <c r="BC1317" s="78"/>
      <c r="BD1317" s="157">
        <v>931296</v>
      </c>
      <c r="BE1317" s="157">
        <v>0</v>
      </c>
      <c r="BF1317" s="157">
        <v>0</v>
      </c>
      <c r="BG1317" s="157">
        <f t="shared" si="21"/>
        <v>931296</v>
      </c>
      <c r="BH1317" s="145" t="s">
        <v>105</v>
      </c>
      <c r="BI1317" s="33" t="s">
        <v>242</v>
      </c>
      <c r="BJ1317" s="19" t="s">
        <v>8817</v>
      </c>
      <c r="BK1317" s="19" t="s">
        <v>8818</v>
      </c>
      <c r="BL1317" s="19" t="s">
        <v>8819</v>
      </c>
      <c r="BM1317" s="19" t="s">
        <v>98</v>
      </c>
      <c r="BN1317" s="447"/>
      <c r="BO1317" s="447"/>
      <c r="BP1317" s="33" t="s">
        <v>98</v>
      </c>
      <c r="BQ1317" s="145" t="s">
        <v>229</v>
      </c>
      <c r="BR1317" s="112" t="s">
        <v>8424</v>
      </c>
    </row>
    <row r="1318" spans="1:70" s="389" customFormat="1" ht="105">
      <c r="A1318" s="18">
        <v>1316</v>
      </c>
      <c r="B1318" s="111">
        <v>5371</v>
      </c>
      <c r="C1318" s="112" t="s">
        <v>8424</v>
      </c>
      <c r="D1318" s="375" t="s">
        <v>77</v>
      </c>
      <c r="E1318" s="375" t="s">
        <v>8825</v>
      </c>
      <c r="F1318" s="376" t="s">
        <v>8826</v>
      </c>
      <c r="G1318" s="376" t="s">
        <v>8812</v>
      </c>
      <c r="H1318" s="376" t="s">
        <v>8827</v>
      </c>
      <c r="I1318" s="376" t="s">
        <v>8814</v>
      </c>
      <c r="J1318" s="376" t="s">
        <v>8825</v>
      </c>
      <c r="K1318" s="377">
        <v>3300652553</v>
      </c>
      <c r="L1318" s="376" t="s">
        <v>8828</v>
      </c>
      <c r="M1318" s="378">
        <v>45658</v>
      </c>
      <c r="N1318" s="378" t="s">
        <v>86</v>
      </c>
      <c r="O1318" s="376"/>
      <c r="P1318" s="376"/>
      <c r="Q1318" s="376"/>
      <c r="R1318" s="376"/>
      <c r="S1318" s="375" t="s">
        <v>88</v>
      </c>
      <c r="T1318" s="18" t="s">
        <v>7864</v>
      </c>
      <c r="U1318" s="376" t="s">
        <v>90</v>
      </c>
      <c r="V1318" s="376"/>
      <c r="W1318" s="376"/>
      <c r="X1318" s="379">
        <v>14</v>
      </c>
      <c r="Y1318" s="379">
        <v>1</v>
      </c>
      <c r="Z1318" s="379">
        <v>373.33333333333331</v>
      </c>
      <c r="AA1318" s="376"/>
      <c r="AB1318" s="375">
        <v>536400</v>
      </c>
      <c r="AC1318" s="376" t="s">
        <v>8829</v>
      </c>
      <c r="AD1318" s="376"/>
      <c r="AE1318" s="376"/>
      <c r="AF1318" s="376" t="s">
        <v>6805</v>
      </c>
      <c r="AG1318" s="376" t="s">
        <v>6805</v>
      </c>
      <c r="AH1318" s="376" t="s">
        <v>6805</v>
      </c>
      <c r="AI1318" s="376" t="s">
        <v>6805</v>
      </c>
      <c r="AJ1318" s="376" t="s">
        <v>8664</v>
      </c>
      <c r="AK1318" s="376"/>
      <c r="AL1318" s="376"/>
      <c r="AM1318" s="376" t="s">
        <v>8432</v>
      </c>
      <c r="AN1318" s="376" t="s">
        <v>6805</v>
      </c>
      <c r="AO1318" s="376" t="s">
        <v>6805</v>
      </c>
      <c r="AP1318" s="376" t="s">
        <v>6805</v>
      </c>
      <c r="AQ1318" s="376" t="s">
        <v>6805</v>
      </c>
      <c r="AR1318" s="376" t="s">
        <v>6805</v>
      </c>
      <c r="AS1318" s="376"/>
      <c r="AT1318" s="376"/>
      <c r="AU1318" s="376"/>
      <c r="AV1318" s="376"/>
      <c r="AW1318" s="376"/>
      <c r="AX1318" s="376"/>
      <c r="AY1318" s="375"/>
      <c r="AZ1318" s="375"/>
      <c r="BA1318" s="375"/>
      <c r="BB1318" s="375"/>
      <c r="BC1318" s="375" t="s">
        <v>98</v>
      </c>
      <c r="BD1318" s="157">
        <v>0</v>
      </c>
      <c r="BE1318" s="157">
        <v>11200</v>
      </c>
      <c r="BF1318" s="157">
        <v>0</v>
      </c>
      <c r="BG1318" s="157">
        <f t="shared" si="21"/>
        <v>11200</v>
      </c>
      <c r="BH1318" s="44" t="s">
        <v>100</v>
      </c>
      <c r="BI1318" s="33" t="s">
        <v>222</v>
      </c>
      <c r="BJ1318" s="19" t="s">
        <v>8830</v>
      </c>
      <c r="BK1318" s="19" t="s">
        <v>8831</v>
      </c>
      <c r="BL1318" s="19" t="s">
        <v>8819</v>
      </c>
      <c r="BM1318" s="19" t="s">
        <v>105</v>
      </c>
      <c r="BN1318" s="447"/>
      <c r="BO1318" s="447"/>
      <c r="BP1318" s="33" t="s">
        <v>98</v>
      </c>
      <c r="BQ1318" s="44" t="s">
        <v>98</v>
      </c>
      <c r="BR1318" s="112" t="s">
        <v>8424</v>
      </c>
    </row>
    <row r="1319" spans="1:70" s="389" customFormat="1" ht="180">
      <c r="A1319" s="18">
        <v>1317</v>
      </c>
      <c r="B1319" s="111">
        <v>5371</v>
      </c>
      <c r="C1319" s="112" t="s">
        <v>8424</v>
      </c>
      <c r="D1319" s="375" t="s">
        <v>106</v>
      </c>
      <c r="E1319" s="375" t="s">
        <v>8832</v>
      </c>
      <c r="F1319" s="376" t="s">
        <v>8833</v>
      </c>
      <c r="G1319" s="376" t="s">
        <v>8834</v>
      </c>
      <c r="H1319" s="376" t="s">
        <v>8835</v>
      </c>
      <c r="I1319" s="376" t="s">
        <v>8836</v>
      </c>
      <c r="J1319" s="376" t="s">
        <v>8832</v>
      </c>
      <c r="K1319" s="377"/>
      <c r="L1319" s="376" t="s">
        <v>8837</v>
      </c>
      <c r="M1319" s="378">
        <v>45658</v>
      </c>
      <c r="N1319" s="378" t="s">
        <v>86</v>
      </c>
      <c r="O1319" s="376"/>
      <c r="P1319" s="376" t="s">
        <v>8838</v>
      </c>
      <c r="Q1319" s="376"/>
      <c r="R1319" s="376" t="s">
        <v>8839</v>
      </c>
      <c r="S1319" s="375" t="s">
        <v>88</v>
      </c>
      <c r="T1319" s="18" t="s">
        <v>7864</v>
      </c>
      <c r="U1319" s="376" t="s">
        <v>314</v>
      </c>
      <c r="V1319" s="376"/>
      <c r="W1319" s="376" t="s">
        <v>530</v>
      </c>
      <c r="X1319" s="379">
        <v>740</v>
      </c>
      <c r="Y1319" s="379">
        <v>7</v>
      </c>
      <c r="Z1319" s="379">
        <v>633.33333333333337</v>
      </c>
      <c r="AA1319" s="376"/>
      <c r="AB1319" s="375">
        <v>536400</v>
      </c>
      <c r="AC1319" s="376" t="s">
        <v>8829</v>
      </c>
      <c r="AD1319" s="376"/>
      <c r="AE1319" s="376"/>
      <c r="AF1319" s="376" t="s">
        <v>6805</v>
      </c>
      <c r="AG1319" s="376" t="s">
        <v>6805</v>
      </c>
      <c r="AH1319" s="376" t="s">
        <v>6805</v>
      </c>
      <c r="AI1319" s="376" t="s">
        <v>6805</v>
      </c>
      <c r="AJ1319" s="376" t="s">
        <v>8664</v>
      </c>
      <c r="AK1319" s="376"/>
      <c r="AL1319" s="376"/>
      <c r="AM1319" s="376" t="s">
        <v>8432</v>
      </c>
      <c r="AN1319" s="376" t="s">
        <v>6805</v>
      </c>
      <c r="AO1319" s="376" t="s">
        <v>6805</v>
      </c>
      <c r="AP1319" s="376" t="s">
        <v>6805</v>
      </c>
      <c r="AQ1319" s="376" t="s">
        <v>6805</v>
      </c>
      <c r="AR1319" s="376" t="s">
        <v>6805</v>
      </c>
      <c r="AS1319" s="376"/>
      <c r="AT1319" s="376"/>
      <c r="AU1319" s="376"/>
      <c r="AV1319" s="376"/>
      <c r="AW1319" s="376"/>
      <c r="AX1319" s="376"/>
      <c r="AY1319" s="375"/>
      <c r="AZ1319" s="375"/>
      <c r="BA1319" s="375"/>
      <c r="BB1319" s="375"/>
      <c r="BC1319" s="375" t="s">
        <v>98</v>
      </c>
      <c r="BD1319" s="157">
        <v>0</v>
      </c>
      <c r="BE1319" s="157">
        <v>19000</v>
      </c>
      <c r="BF1319" s="157">
        <v>0</v>
      </c>
      <c r="BG1319" s="157">
        <f t="shared" si="21"/>
        <v>19000</v>
      </c>
      <c r="BH1319" s="44" t="s">
        <v>105</v>
      </c>
      <c r="BI1319" s="33" t="s">
        <v>242</v>
      </c>
      <c r="BJ1319" s="19" t="s">
        <v>8830</v>
      </c>
      <c r="BK1319" s="19" t="s">
        <v>8831</v>
      </c>
      <c r="BL1319" s="19" t="s">
        <v>8819</v>
      </c>
      <c r="BM1319" s="19" t="s">
        <v>98</v>
      </c>
      <c r="BN1319" s="447"/>
      <c r="BO1319" s="447"/>
      <c r="BP1319" s="33" t="s">
        <v>98</v>
      </c>
      <c r="BQ1319" s="44" t="s">
        <v>98</v>
      </c>
      <c r="BR1319" s="112" t="s">
        <v>8424</v>
      </c>
    </row>
    <row r="1320" spans="1:70" s="389" customFormat="1" ht="180">
      <c r="A1320" s="18">
        <v>1318</v>
      </c>
      <c r="B1320" s="111">
        <v>5371</v>
      </c>
      <c r="C1320" s="112" t="s">
        <v>8424</v>
      </c>
      <c r="D1320" s="375" t="s">
        <v>106</v>
      </c>
      <c r="E1320" s="375" t="s">
        <v>8840</v>
      </c>
      <c r="F1320" s="376" t="s">
        <v>8841</v>
      </c>
      <c r="G1320" s="376" t="s">
        <v>8834</v>
      </c>
      <c r="H1320" s="376" t="s">
        <v>8842</v>
      </c>
      <c r="I1320" s="376" t="s">
        <v>8841</v>
      </c>
      <c r="J1320" s="376" t="s">
        <v>8840</v>
      </c>
      <c r="K1320" s="377"/>
      <c r="L1320" s="376" t="s">
        <v>8843</v>
      </c>
      <c r="M1320" s="378">
        <v>45658</v>
      </c>
      <c r="N1320" s="378" t="s">
        <v>86</v>
      </c>
      <c r="O1320" s="376"/>
      <c r="P1320" s="376"/>
      <c r="Q1320" s="376" t="s">
        <v>8441</v>
      </c>
      <c r="R1320" s="376"/>
      <c r="S1320" s="375" t="s">
        <v>88</v>
      </c>
      <c r="T1320" s="18" t="s">
        <v>7864</v>
      </c>
      <c r="U1320" s="376" t="s">
        <v>314</v>
      </c>
      <c r="V1320" s="376"/>
      <c r="W1320" s="376" t="s">
        <v>7673</v>
      </c>
      <c r="X1320" s="379">
        <v>2752</v>
      </c>
      <c r="Y1320" s="379">
        <v>5</v>
      </c>
      <c r="Z1320" s="379">
        <v>1880</v>
      </c>
      <c r="AA1320" s="376"/>
      <c r="AB1320" s="375">
        <v>536400</v>
      </c>
      <c r="AC1320" s="376" t="s">
        <v>8829</v>
      </c>
      <c r="AD1320" s="376"/>
      <c r="AE1320" s="376"/>
      <c r="AF1320" s="376" t="s">
        <v>6805</v>
      </c>
      <c r="AG1320" s="376" t="s">
        <v>6805</v>
      </c>
      <c r="AH1320" s="376" t="s">
        <v>6805</v>
      </c>
      <c r="AI1320" s="376" t="s">
        <v>6805</v>
      </c>
      <c r="AJ1320" s="376" t="s">
        <v>8664</v>
      </c>
      <c r="AK1320" s="376"/>
      <c r="AL1320" s="376"/>
      <c r="AM1320" s="376" t="s">
        <v>8432</v>
      </c>
      <c r="AN1320" s="376" t="s">
        <v>6805</v>
      </c>
      <c r="AO1320" s="376" t="s">
        <v>6805</v>
      </c>
      <c r="AP1320" s="376" t="s">
        <v>6805</v>
      </c>
      <c r="AQ1320" s="376" t="s">
        <v>6805</v>
      </c>
      <c r="AR1320" s="376" t="s">
        <v>6805</v>
      </c>
      <c r="AS1320" s="376"/>
      <c r="AT1320" s="376"/>
      <c r="AU1320" s="376"/>
      <c r="AV1320" s="376"/>
      <c r="AW1320" s="376"/>
      <c r="AX1320" s="376"/>
      <c r="AY1320" s="375"/>
      <c r="AZ1320" s="375"/>
      <c r="BA1320" s="375"/>
      <c r="BB1320" s="375"/>
      <c r="BC1320" s="375" t="s">
        <v>98</v>
      </c>
      <c r="BD1320" s="157">
        <v>77000</v>
      </c>
      <c r="BE1320" s="157">
        <v>81600</v>
      </c>
      <c r="BF1320" s="157">
        <v>46600</v>
      </c>
      <c r="BG1320" s="157">
        <f t="shared" si="21"/>
        <v>205200</v>
      </c>
      <c r="BH1320" s="44" t="s">
        <v>288</v>
      </c>
      <c r="BI1320" s="33" t="s">
        <v>222</v>
      </c>
      <c r="BJ1320" s="19" t="s">
        <v>8830</v>
      </c>
      <c r="BK1320" s="19" t="s">
        <v>8831</v>
      </c>
      <c r="BL1320" s="19" t="s">
        <v>8819</v>
      </c>
      <c r="BM1320" s="19" t="s">
        <v>98</v>
      </c>
      <c r="BN1320" s="447"/>
      <c r="BO1320" s="447"/>
      <c r="BP1320" s="33" t="s">
        <v>98</v>
      </c>
      <c r="BQ1320" s="44" t="s">
        <v>98</v>
      </c>
      <c r="BR1320" s="112" t="s">
        <v>8424</v>
      </c>
    </row>
    <row r="1321" spans="1:70" s="389" customFormat="1" ht="105">
      <c r="A1321" s="18">
        <v>1319</v>
      </c>
      <c r="B1321" s="111">
        <v>5371</v>
      </c>
      <c r="C1321" s="112" t="s">
        <v>8424</v>
      </c>
      <c r="D1321" s="375" t="s">
        <v>106</v>
      </c>
      <c r="E1321" s="375" t="s">
        <v>8844</v>
      </c>
      <c r="F1321" s="376" t="s">
        <v>8845</v>
      </c>
      <c r="G1321" s="376" t="s">
        <v>8846</v>
      </c>
      <c r="H1321" s="376" t="s">
        <v>8847</v>
      </c>
      <c r="I1321" s="376" t="s">
        <v>8845</v>
      </c>
      <c r="J1321" s="376" t="s">
        <v>8844</v>
      </c>
      <c r="K1321" s="377"/>
      <c r="L1321" s="376" t="s">
        <v>8848</v>
      </c>
      <c r="M1321" s="378">
        <v>45728</v>
      </c>
      <c r="N1321" s="378" t="s">
        <v>86</v>
      </c>
      <c r="O1321" s="376"/>
      <c r="P1321" s="376"/>
      <c r="Q1321" s="376"/>
      <c r="R1321" s="376"/>
      <c r="S1321" s="375" t="s">
        <v>88</v>
      </c>
      <c r="T1321" s="18" t="s">
        <v>7864</v>
      </c>
      <c r="U1321" s="376" t="s">
        <v>314</v>
      </c>
      <c r="V1321" s="376" t="s">
        <v>173</v>
      </c>
      <c r="W1321" s="376" t="s">
        <v>8849</v>
      </c>
      <c r="X1321" s="379">
        <v>128</v>
      </c>
      <c r="Y1321" s="379">
        <v>6</v>
      </c>
      <c r="Z1321" s="379">
        <v>11590.833333333334</v>
      </c>
      <c r="AA1321" s="376"/>
      <c r="AB1321" s="375">
        <v>536400</v>
      </c>
      <c r="AC1321" s="376" t="s">
        <v>8829</v>
      </c>
      <c r="AD1321" s="376"/>
      <c r="AE1321" s="376"/>
      <c r="AF1321" s="376" t="s">
        <v>6805</v>
      </c>
      <c r="AG1321" s="376" t="s">
        <v>6805</v>
      </c>
      <c r="AH1321" s="376" t="s">
        <v>6805</v>
      </c>
      <c r="AI1321" s="376" t="s">
        <v>6805</v>
      </c>
      <c r="AJ1321" s="376" t="s">
        <v>128</v>
      </c>
      <c r="AK1321" s="376"/>
      <c r="AL1321" s="376"/>
      <c r="AM1321" s="376" t="s">
        <v>8432</v>
      </c>
      <c r="AN1321" s="376" t="s">
        <v>6805</v>
      </c>
      <c r="AO1321" s="376" t="s">
        <v>6805</v>
      </c>
      <c r="AP1321" s="376" t="s">
        <v>6805</v>
      </c>
      <c r="AQ1321" s="376" t="s">
        <v>6805</v>
      </c>
      <c r="AR1321" s="376" t="s">
        <v>6805</v>
      </c>
      <c r="AS1321" s="376"/>
      <c r="AT1321" s="376"/>
      <c r="AU1321" s="376"/>
      <c r="AV1321" s="376"/>
      <c r="AW1321" s="376"/>
      <c r="AX1321" s="376"/>
      <c r="AY1321" s="375"/>
      <c r="AZ1321" s="375"/>
      <c r="BA1321" s="375"/>
      <c r="BB1321" s="375"/>
      <c r="BC1321" s="375" t="s">
        <v>98</v>
      </c>
      <c r="BD1321" s="157">
        <v>0</v>
      </c>
      <c r="BE1321" s="157">
        <v>25545</v>
      </c>
      <c r="BF1321" s="157">
        <v>49090</v>
      </c>
      <c r="BG1321" s="157">
        <f t="shared" si="21"/>
        <v>74635</v>
      </c>
      <c r="BH1321" s="44" t="s">
        <v>105</v>
      </c>
      <c r="BI1321" s="33" t="s">
        <v>242</v>
      </c>
      <c r="BJ1321" s="19" t="s">
        <v>8830</v>
      </c>
      <c r="BK1321" s="19" t="s">
        <v>8831</v>
      </c>
      <c r="BL1321" s="19" t="s">
        <v>8819</v>
      </c>
      <c r="BM1321" s="19" t="s">
        <v>98</v>
      </c>
      <c r="BN1321" s="447"/>
      <c r="BO1321" s="447"/>
      <c r="BP1321" s="33" t="s">
        <v>98</v>
      </c>
      <c r="BQ1321" s="44" t="s">
        <v>98</v>
      </c>
      <c r="BR1321" s="112" t="s">
        <v>8424</v>
      </c>
    </row>
    <row r="1322" spans="1:70" s="389" customFormat="1" ht="135">
      <c r="A1322" s="18">
        <v>1320</v>
      </c>
      <c r="B1322" s="111">
        <v>5371</v>
      </c>
      <c r="C1322" s="112" t="s">
        <v>8424</v>
      </c>
      <c r="D1322" s="375" t="s">
        <v>106</v>
      </c>
      <c r="E1322" s="375" t="s">
        <v>8850</v>
      </c>
      <c r="F1322" s="376" t="s">
        <v>8851</v>
      </c>
      <c r="G1322" s="376" t="s">
        <v>8852</v>
      </c>
      <c r="H1322" s="376" t="s">
        <v>8853</v>
      </c>
      <c r="I1322" s="376" t="s">
        <v>8851</v>
      </c>
      <c r="J1322" s="376" t="s">
        <v>8850</v>
      </c>
      <c r="K1322" s="377"/>
      <c r="L1322" s="376" t="s">
        <v>8854</v>
      </c>
      <c r="M1322" s="378">
        <v>45658</v>
      </c>
      <c r="N1322" s="378" t="s">
        <v>86</v>
      </c>
      <c r="O1322" s="376"/>
      <c r="P1322" s="376"/>
      <c r="Q1322" s="376"/>
      <c r="R1322" s="376"/>
      <c r="S1322" s="375" t="s">
        <v>88</v>
      </c>
      <c r="T1322" s="18" t="s">
        <v>7864</v>
      </c>
      <c r="U1322" s="376" t="s">
        <v>314</v>
      </c>
      <c r="V1322" s="376" t="s">
        <v>173</v>
      </c>
      <c r="W1322" s="376" t="s">
        <v>530</v>
      </c>
      <c r="X1322" s="379">
        <v>202</v>
      </c>
      <c r="Y1322" s="379">
        <v>1</v>
      </c>
      <c r="Z1322" s="379">
        <v>453.33333333333331</v>
      </c>
      <c r="AA1322" s="376"/>
      <c r="AB1322" s="375">
        <v>536400</v>
      </c>
      <c r="AC1322" s="376" t="s">
        <v>8829</v>
      </c>
      <c r="AD1322" s="376"/>
      <c r="AE1322" s="376"/>
      <c r="AF1322" s="376" t="s">
        <v>6805</v>
      </c>
      <c r="AG1322" s="376" t="s">
        <v>6805</v>
      </c>
      <c r="AH1322" s="376" t="s">
        <v>6805</v>
      </c>
      <c r="AI1322" s="376" t="s">
        <v>6805</v>
      </c>
      <c r="AJ1322" s="376" t="s">
        <v>8664</v>
      </c>
      <c r="AK1322" s="376"/>
      <c r="AL1322" s="376"/>
      <c r="AM1322" s="376" t="s">
        <v>8432</v>
      </c>
      <c r="AN1322" s="376" t="s">
        <v>6805</v>
      </c>
      <c r="AO1322" s="376" t="s">
        <v>6805</v>
      </c>
      <c r="AP1322" s="376" t="s">
        <v>6805</v>
      </c>
      <c r="AQ1322" s="376" t="s">
        <v>6805</v>
      </c>
      <c r="AR1322" s="376" t="s">
        <v>6805</v>
      </c>
      <c r="AS1322" s="376"/>
      <c r="AT1322" s="376"/>
      <c r="AU1322" s="376"/>
      <c r="AV1322" s="376"/>
      <c r="AW1322" s="376"/>
      <c r="AX1322" s="376"/>
      <c r="AY1322" s="375"/>
      <c r="AZ1322" s="375"/>
      <c r="BA1322" s="375"/>
      <c r="BB1322" s="375"/>
      <c r="BC1322" s="375" t="s">
        <v>98</v>
      </c>
      <c r="BD1322" s="157">
        <v>0</v>
      </c>
      <c r="BE1322" s="157">
        <v>16400</v>
      </c>
      <c r="BF1322" s="157">
        <v>0</v>
      </c>
      <c r="BG1322" s="157">
        <f t="shared" si="21"/>
        <v>16400</v>
      </c>
      <c r="BH1322" s="44" t="s">
        <v>105</v>
      </c>
      <c r="BI1322" s="33" t="s">
        <v>242</v>
      </c>
      <c r="BJ1322" s="19" t="s">
        <v>8830</v>
      </c>
      <c r="BK1322" s="19" t="s">
        <v>8831</v>
      </c>
      <c r="BL1322" s="19" t="s">
        <v>8819</v>
      </c>
      <c r="BM1322" s="19" t="s">
        <v>98</v>
      </c>
      <c r="BN1322" s="447"/>
      <c r="BO1322" s="447"/>
      <c r="BP1322" s="33" t="s">
        <v>98</v>
      </c>
      <c r="BQ1322" s="44" t="s">
        <v>98</v>
      </c>
      <c r="BR1322" s="112" t="s">
        <v>8424</v>
      </c>
    </row>
    <row r="1323" spans="1:70" s="389" customFormat="1" ht="120">
      <c r="A1323" s="18">
        <v>1321</v>
      </c>
      <c r="B1323" s="111">
        <v>5371</v>
      </c>
      <c r="C1323" s="112" t="s">
        <v>8424</v>
      </c>
      <c r="D1323" s="37" t="s">
        <v>106</v>
      </c>
      <c r="E1323" s="40" t="s">
        <v>8855</v>
      </c>
      <c r="F1323" s="66" t="s">
        <v>553</v>
      </c>
      <c r="G1323" s="66" t="s">
        <v>8856</v>
      </c>
      <c r="H1323" s="330" t="s">
        <v>8857</v>
      </c>
      <c r="I1323" s="37" t="s">
        <v>553</v>
      </c>
      <c r="J1323" s="40" t="s">
        <v>8855</v>
      </c>
      <c r="K1323" s="39"/>
      <c r="L1323" s="66" t="s">
        <v>8858</v>
      </c>
      <c r="M1323" s="40">
        <v>45658</v>
      </c>
      <c r="N1323" s="66" t="s">
        <v>86</v>
      </c>
      <c r="O1323" s="37"/>
      <c r="P1323" s="37"/>
      <c r="Q1323" s="37" t="s">
        <v>8676</v>
      </c>
      <c r="R1323" s="37"/>
      <c r="S1323" s="37" t="s">
        <v>88</v>
      </c>
      <c r="T1323" s="18" t="s">
        <v>8859</v>
      </c>
      <c r="U1323" s="37" t="s">
        <v>314</v>
      </c>
      <c r="V1323" s="37" t="s">
        <v>173</v>
      </c>
      <c r="W1323" s="37" t="s">
        <v>8860</v>
      </c>
      <c r="X1323" s="380">
        <v>2387.6637931034484</v>
      </c>
      <c r="Y1323" s="37">
        <v>4</v>
      </c>
      <c r="Z1323" s="357">
        <v>100473.33333333333</v>
      </c>
      <c r="AA1323" s="37"/>
      <c r="AB1323" s="37">
        <v>536400</v>
      </c>
      <c r="AC1323" s="37" t="s">
        <v>8829</v>
      </c>
      <c r="AD1323" s="37"/>
      <c r="AE1323" s="37" t="s">
        <v>8678</v>
      </c>
      <c r="AF1323" s="37" t="s">
        <v>6947</v>
      </c>
      <c r="AG1323" s="37" t="s">
        <v>6947</v>
      </c>
      <c r="AH1323" s="37" t="s">
        <v>6947</v>
      </c>
      <c r="AI1323" s="37" t="s">
        <v>6947</v>
      </c>
      <c r="AJ1323" s="37" t="s">
        <v>6947</v>
      </c>
      <c r="AK1323" s="37" t="s">
        <v>6947</v>
      </c>
      <c r="AL1323" s="37"/>
      <c r="AM1323" s="37" t="s">
        <v>8493</v>
      </c>
      <c r="AN1323" s="37"/>
      <c r="AO1323" s="37"/>
      <c r="AP1323" s="37"/>
      <c r="AQ1323" s="37"/>
      <c r="AR1323" s="37"/>
      <c r="AS1323" s="37"/>
      <c r="AT1323" s="37"/>
      <c r="AU1323" s="37"/>
      <c r="AV1323" s="37"/>
      <c r="AW1323" s="37"/>
      <c r="AX1323" s="37"/>
      <c r="AY1323" s="37"/>
      <c r="AZ1323" s="37"/>
      <c r="BA1323" s="37"/>
      <c r="BB1323" s="37"/>
      <c r="BC1323" s="37"/>
      <c r="BD1323" s="157">
        <v>2960800</v>
      </c>
      <c r="BE1323" s="157">
        <v>1358000</v>
      </c>
      <c r="BF1323" s="157">
        <v>443200</v>
      </c>
      <c r="BG1323" s="157">
        <f t="shared" si="21"/>
        <v>4762000</v>
      </c>
      <c r="BH1323" s="44" t="s">
        <v>288</v>
      </c>
      <c r="BI1323" s="33" t="s">
        <v>222</v>
      </c>
      <c r="BJ1323" s="19" t="s">
        <v>8830</v>
      </c>
      <c r="BK1323" s="19" t="s">
        <v>8831</v>
      </c>
      <c r="BL1323" s="19" t="s">
        <v>8819</v>
      </c>
      <c r="BM1323" s="19" t="s">
        <v>98</v>
      </c>
      <c r="BN1323" s="447"/>
      <c r="BO1323" s="447"/>
      <c r="BP1323" s="33" t="s">
        <v>98</v>
      </c>
      <c r="BQ1323" s="44" t="s">
        <v>98</v>
      </c>
      <c r="BR1323" s="112" t="s">
        <v>8424</v>
      </c>
    </row>
    <row r="1324" spans="1:70" s="389" customFormat="1" ht="90">
      <c r="A1324" s="18">
        <v>1322</v>
      </c>
      <c r="B1324" s="111">
        <v>5371</v>
      </c>
      <c r="C1324" s="112" t="s">
        <v>8424</v>
      </c>
      <c r="D1324" s="37" t="s">
        <v>106</v>
      </c>
      <c r="E1324" s="40" t="s">
        <v>8861</v>
      </c>
      <c r="F1324" s="66" t="s">
        <v>8862</v>
      </c>
      <c r="G1324" s="66" t="s">
        <v>8863</v>
      </c>
      <c r="H1324" s="330" t="s">
        <v>8864</v>
      </c>
      <c r="I1324" s="37" t="s">
        <v>8862</v>
      </c>
      <c r="J1324" s="40" t="s">
        <v>8861</v>
      </c>
      <c r="K1324" s="39"/>
      <c r="L1324" s="66" t="s">
        <v>8865</v>
      </c>
      <c r="M1324" s="40">
        <v>45658</v>
      </c>
      <c r="N1324" s="66" t="s">
        <v>86</v>
      </c>
      <c r="O1324" s="37"/>
      <c r="P1324" s="37"/>
      <c r="Q1324" s="37" t="s">
        <v>8676</v>
      </c>
      <c r="R1324" s="37"/>
      <c r="S1324" s="37" t="s">
        <v>88</v>
      </c>
      <c r="T1324" s="18" t="s">
        <v>7864</v>
      </c>
      <c r="U1324" s="37" t="s">
        <v>314</v>
      </c>
      <c r="V1324" s="37" t="s">
        <v>173</v>
      </c>
      <c r="W1324" s="37" t="s">
        <v>8866</v>
      </c>
      <c r="X1324" s="380">
        <v>10260.666666666666</v>
      </c>
      <c r="Y1324" s="37">
        <v>1</v>
      </c>
      <c r="Z1324" s="357">
        <v>32790.833333333336</v>
      </c>
      <c r="AA1324" s="37"/>
      <c r="AB1324" s="37">
        <v>536400</v>
      </c>
      <c r="AC1324" s="37" t="s">
        <v>8829</v>
      </c>
      <c r="AD1324" s="37"/>
      <c r="AE1324" s="37" t="s">
        <v>8678</v>
      </c>
      <c r="AF1324" s="37" t="s">
        <v>6947</v>
      </c>
      <c r="AG1324" s="37" t="s">
        <v>6947</v>
      </c>
      <c r="AH1324" s="37" t="s">
        <v>6947</v>
      </c>
      <c r="AI1324" s="37" t="s">
        <v>6947</v>
      </c>
      <c r="AJ1324" s="37" t="s">
        <v>6947</v>
      </c>
      <c r="AK1324" s="37" t="s">
        <v>6947</v>
      </c>
      <c r="AL1324" s="37"/>
      <c r="AM1324" s="37" t="s">
        <v>8493</v>
      </c>
      <c r="AN1324" s="37"/>
      <c r="AO1324" s="37"/>
      <c r="AP1324" s="37"/>
      <c r="AQ1324" s="37"/>
      <c r="AR1324" s="37"/>
      <c r="AS1324" s="37"/>
      <c r="AT1324" s="37"/>
      <c r="AU1324" s="37"/>
      <c r="AV1324" s="37"/>
      <c r="AW1324" s="37"/>
      <c r="AX1324" s="37"/>
      <c r="AY1324" s="37"/>
      <c r="AZ1324" s="37"/>
      <c r="BA1324" s="37"/>
      <c r="BB1324" s="37"/>
      <c r="BC1324" s="37"/>
      <c r="BD1324" s="157">
        <v>622360</v>
      </c>
      <c r="BE1324" s="157">
        <v>543940</v>
      </c>
      <c r="BF1324" s="157">
        <v>319725</v>
      </c>
      <c r="BG1324" s="157">
        <f t="shared" si="21"/>
        <v>1486025</v>
      </c>
      <c r="BH1324" s="44" t="s">
        <v>105</v>
      </c>
      <c r="BI1324" s="33" t="s">
        <v>242</v>
      </c>
      <c r="BJ1324" s="19" t="s">
        <v>8830</v>
      </c>
      <c r="BK1324" s="19" t="s">
        <v>8831</v>
      </c>
      <c r="BL1324" s="19" t="s">
        <v>8819</v>
      </c>
      <c r="BM1324" s="19" t="s">
        <v>98</v>
      </c>
      <c r="BN1324" s="447"/>
      <c r="BO1324" s="447"/>
      <c r="BP1324" s="33" t="s">
        <v>98</v>
      </c>
      <c r="BQ1324" s="44" t="s">
        <v>98</v>
      </c>
      <c r="BR1324" s="112" t="s">
        <v>8424</v>
      </c>
    </row>
    <row r="1325" spans="1:70" s="389" customFormat="1" ht="105">
      <c r="A1325" s="18">
        <v>1323</v>
      </c>
      <c r="B1325" s="111">
        <v>5371</v>
      </c>
      <c r="C1325" s="112" t="s">
        <v>8424</v>
      </c>
      <c r="D1325" s="37" t="s">
        <v>77</v>
      </c>
      <c r="E1325" s="37" t="s">
        <v>8867</v>
      </c>
      <c r="F1325" s="38" t="s">
        <v>8868</v>
      </c>
      <c r="G1325" s="38" t="s">
        <v>8869</v>
      </c>
      <c r="H1325" s="38" t="s">
        <v>8870</v>
      </c>
      <c r="I1325" s="38" t="s">
        <v>8871</v>
      </c>
      <c r="J1325" s="38" t="s">
        <v>8867</v>
      </c>
      <c r="K1325" s="386"/>
      <c r="L1325" s="38" t="s">
        <v>8872</v>
      </c>
      <c r="M1325" s="43">
        <v>45658</v>
      </c>
      <c r="N1325" s="43" t="s">
        <v>86</v>
      </c>
      <c r="O1325" s="38"/>
      <c r="P1325" s="38"/>
      <c r="Q1325" s="38" t="s">
        <v>7425</v>
      </c>
      <c r="R1325" s="38"/>
      <c r="S1325" s="37" t="s">
        <v>88</v>
      </c>
      <c r="T1325" s="18" t="s">
        <v>7864</v>
      </c>
      <c r="U1325" s="38" t="s">
        <v>90</v>
      </c>
      <c r="V1325" s="38"/>
      <c r="W1325" s="38"/>
      <c r="X1325" s="383">
        <v>162</v>
      </c>
      <c r="Y1325" s="383">
        <v>28</v>
      </c>
      <c r="Z1325" s="383">
        <v>7909.666666666667</v>
      </c>
      <c r="AA1325" s="38"/>
      <c r="AB1325" s="37">
        <v>536400</v>
      </c>
      <c r="AC1325" s="38" t="s">
        <v>8829</v>
      </c>
      <c r="AD1325" s="38"/>
      <c r="AE1325" s="38"/>
      <c r="AF1325" s="38" t="s">
        <v>6805</v>
      </c>
      <c r="AG1325" s="38" t="s">
        <v>6805</v>
      </c>
      <c r="AH1325" s="38" t="s">
        <v>6805</v>
      </c>
      <c r="AI1325" s="38" t="s">
        <v>6805</v>
      </c>
      <c r="AJ1325" s="38" t="s">
        <v>128</v>
      </c>
      <c r="AK1325" s="38"/>
      <c r="AL1325" s="38"/>
      <c r="AM1325" s="38" t="s">
        <v>8432</v>
      </c>
      <c r="AN1325" s="38" t="s">
        <v>6805</v>
      </c>
      <c r="AO1325" s="38" t="s">
        <v>6805</v>
      </c>
      <c r="AP1325" s="38" t="s">
        <v>6805</v>
      </c>
      <c r="AQ1325" s="38" t="s">
        <v>6805</v>
      </c>
      <c r="AR1325" s="38" t="s">
        <v>6805</v>
      </c>
      <c r="AS1325" s="38"/>
      <c r="AT1325" s="38"/>
      <c r="AU1325" s="38"/>
      <c r="AV1325" s="38"/>
      <c r="AW1325" s="38"/>
      <c r="AX1325" s="38"/>
      <c r="AY1325" s="37"/>
      <c r="AZ1325" s="37"/>
      <c r="BA1325" s="37"/>
      <c r="BB1325" s="37"/>
      <c r="BC1325" s="37" t="s">
        <v>98</v>
      </c>
      <c r="BD1325" s="157">
        <v>144515</v>
      </c>
      <c r="BE1325" s="157">
        <v>132515</v>
      </c>
      <c r="BF1325" s="157">
        <v>59305</v>
      </c>
      <c r="BG1325" s="157">
        <f t="shared" si="21"/>
        <v>336335</v>
      </c>
      <c r="BH1325" s="44" t="s">
        <v>105</v>
      </c>
      <c r="BI1325" s="33" t="s">
        <v>242</v>
      </c>
      <c r="BJ1325" s="19" t="s">
        <v>8830</v>
      </c>
      <c r="BK1325" s="19" t="s">
        <v>8831</v>
      </c>
      <c r="BL1325" s="19" t="s">
        <v>8819</v>
      </c>
      <c r="BM1325" s="19" t="s">
        <v>105</v>
      </c>
      <c r="BN1325" s="447"/>
      <c r="BO1325" s="447"/>
      <c r="BP1325" s="33" t="s">
        <v>98</v>
      </c>
      <c r="BQ1325" s="44" t="s">
        <v>98</v>
      </c>
      <c r="BR1325" s="112" t="s">
        <v>8424</v>
      </c>
    </row>
    <row r="1326" spans="1:70" s="389" customFormat="1" ht="135">
      <c r="A1326" s="18">
        <v>1324</v>
      </c>
      <c r="B1326" s="111">
        <v>5371</v>
      </c>
      <c r="C1326" s="112" t="s">
        <v>8424</v>
      </c>
      <c r="D1326" s="18" t="s">
        <v>316</v>
      </c>
      <c r="E1326" s="333" t="s">
        <v>8873</v>
      </c>
      <c r="F1326" s="21" t="s">
        <v>8874</v>
      </c>
      <c r="G1326" s="21" t="s">
        <v>8875</v>
      </c>
      <c r="H1326" s="21"/>
      <c r="I1326" s="21"/>
      <c r="J1326" s="333" t="s">
        <v>8873</v>
      </c>
      <c r="K1326" s="129"/>
      <c r="L1326" s="57" t="s">
        <v>8876</v>
      </c>
      <c r="M1326" s="349"/>
      <c r="N1326" s="19"/>
      <c r="O1326" s="21"/>
      <c r="P1326" s="21"/>
      <c r="Q1326" s="21"/>
      <c r="R1326" s="21"/>
      <c r="S1326" s="21" t="s">
        <v>88</v>
      </c>
      <c r="T1326" s="18" t="s">
        <v>8452</v>
      </c>
      <c r="U1326" s="21"/>
      <c r="V1326" s="21"/>
      <c r="W1326" s="21"/>
      <c r="X1326" s="25"/>
      <c r="Y1326" s="21"/>
      <c r="Z1326" s="26"/>
      <c r="AA1326" s="21"/>
      <c r="AB1326" s="19">
        <v>536400</v>
      </c>
      <c r="AC1326" s="27" t="s">
        <v>8829</v>
      </c>
      <c r="AD1326" s="21"/>
      <c r="AE1326" s="21"/>
      <c r="AF1326" s="21"/>
      <c r="AG1326" s="21"/>
      <c r="AH1326" s="21"/>
      <c r="AI1326" s="21"/>
      <c r="AJ1326" s="19"/>
      <c r="AK1326" s="21"/>
      <c r="AL1326" s="21"/>
      <c r="AM1326" s="21"/>
      <c r="AN1326" s="21"/>
      <c r="AO1326" s="21"/>
      <c r="AP1326" s="21"/>
      <c r="AQ1326" s="21"/>
      <c r="AR1326" s="21"/>
      <c r="AS1326" s="29"/>
      <c r="AT1326" s="21"/>
      <c r="AU1326" s="21"/>
      <c r="AV1326" s="21"/>
      <c r="AW1326" s="21"/>
      <c r="AX1326" s="21"/>
      <c r="AY1326" s="21"/>
      <c r="AZ1326" s="21"/>
      <c r="BA1326" s="21"/>
      <c r="BB1326" s="19"/>
      <c r="BC1326" s="19"/>
      <c r="BD1326" s="157">
        <v>9600</v>
      </c>
      <c r="BE1326" s="157">
        <v>0</v>
      </c>
      <c r="BF1326" s="157">
        <v>0</v>
      </c>
      <c r="BG1326" s="157">
        <f t="shared" si="21"/>
        <v>9600</v>
      </c>
      <c r="BH1326" s="44" t="s">
        <v>105</v>
      </c>
      <c r="BI1326" s="33" t="s">
        <v>242</v>
      </c>
      <c r="BJ1326" s="19" t="s">
        <v>8830</v>
      </c>
      <c r="BK1326" s="19" t="s">
        <v>8831</v>
      </c>
      <c r="BL1326" s="19" t="s">
        <v>8819</v>
      </c>
      <c r="BM1326" s="19" t="s">
        <v>105</v>
      </c>
      <c r="BN1326" s="447"/>
      <c r="BO1326" s="447"/>
      <c r="BP1326" s="33" t="s">
        <v>98</v>
      </c>
      <c r="BQ1326" s="44" t="s">
        <v>8877</v>
      </c>
      <c r="BR1326" s="112" t="s">
        <v>8424</v>
      </c>
    </row>
    <row r="1327" spans="1:70" s="389" customFormat="1" ht="105">
      <c r="A1327" s="18">
        <v>1325</v>
      </c>
      <c r="B1327" s="111">
        <v>5371</v>
      </c>
      <c r="C1327" s="112" t="s">
        <v>8424</v>
      </c>
      <c r="D1327" s="67" t="s">
        <v>253</v>
      </c>
      <c r="E1327" s="68" t="s">
        <v>8878</v>
      </c>
      <c r="F1327" s="69" t="s">
        <v>8879</v>
      </c>
      <c r="G1327" s="70" t="s">
        <v>8880</v>
      </c>
      <c r="H1327" s="71">
        <v>0</v>
      </c>
      <c r="I1327" s="72"/>
      <c r="J1327" s="72" t="s">
        <v>8878</v>
      </c>
      <c r="K1327" s="67"/>
      <c r="L1327" s="70" t="s">
        <v>8881</v>
      </c>
      <c r="M1327" s="73">
        <v>45758</v>
      </c>
      <c r="N1327" s="73" t="s">
        <v>105</v>
      </c>
      <c r="O1327" s="72"/>
      <c r="P1327" s="72"/>
      <c r="Q1327" s="72"/>
      <c r="R1327" s="72"/>
      <c r="S1327" s="67" t="s">
        <v>88</v>
      </c>
      <c r="T1327" s="74" t="s">
        <v>8452</v>
      </c>
      <c r="U1327" s="70" t="s">
        <v>105</v>
      </c>
      <c r="V1327" s="70" t="s">
        <v>105</v>
      </c>
      <c r="W1327" s="70" t="s">
        <v>105</v>
      </c>
      <c r="X1327" s="75"/>
      <c r="Y1327" s="75"/>
      <c r="Z1327" s="76"/>
      <c r="AA1327" s="72"/>
      <c r="AB1327" s="67">
        <v>536400</v>
      </c>
      <c r="AC1327" s="70" t="s">
        <v>8829</v>
      </c>
      <c r="AD1327" s="70"/>
      <c r="AE1327" s="72"/>
      <c r="AF1327" s="72"/>
      <c r="AG1327" s="72"/>
      <c r="AH1327" s="72"/>
      <c r="AI1327" s="72"/>
      <c r="AJ1327" s="72"/>
      <c r="AK1327" s="72"/>
      <c r="AL1327" s="72"/>
      <c r="AM1327" s="72"/>
      <c r="AN1327" s="72"/>
      <c r="AO1327" s="72"/>
      <c r="AP1327" s="76"/>
      <c r="AQ1327" s="72"/>
      <c r="AR1327" s="72"/>
      <c r="AS1327" s="77"/>
      <c r="AT1327" s="77"/>
      <c r="AU1327" s="77"/>
      <c r="AV1327" s="72"/>
      <c r="AW1327" s="72"/>
      <c r="AX1327" s="72"/>
      <c r="AY1327" s="72"/>
      <c r="AZ1327" s="72"/>
      <c r="BA1327" s="72"/>
      <c r="BB1327" s="72"/>
      <c r="BC1327" s="68"/>
      <c r="BD1327" s="157">
        <v>126000</v>
      </c>
      <c r="BE1327" s="157">
        <v>213500</v>
      </c>
      <c r="BF1327" s="157">
        <v>0</v>
      </c>
      <c r="BG1327" s="157">
        <f t="shared" si="21"/>
        <v>339500</v>
      </c>
      <c r="BH1327" s="145" t="s">
        <v>105</v>
      </c>
      <c r="BI1327" s="33" t="s">
        <v>242</v>
      </c>
      <c r="BJ1327" s="19" t="s">
        <v>8830</v>
      </c>
      <c r="BK1327" s="19" t="s">
        <v>8831</v>
      </c>
      <c r="BL1327" s="19" t="s">
        <v>8819</v>
      </c>
      <c r="BM1327" s="19" t="s">
        <v>105</v>
      </c>
      <c r="BN1327" s="447"/>
      <c r="BO1327" s="447"/>
      <c r="BP1327" s="33" t="s">
        <v>98</v>
      </c>
      <c r="BQ1327" s="145" t="s">
        <v>229</v>
      </c>
      <c r="BR1327" s="112" t="s">
        <v>8424</v>
      </c>
    </row>
    <row r="1328" spans="1:70" s="389" customFormat="1" ht="90">
      <c r="A1328" s="18">
        <v>1326</v>
      </c>
      <c r="B1328" s="111">
        <v>5371</v>
      </c>
      <c r="C1328" s="112" t="s">
        <v>8424</v>
      </c>
      <c r="D1328" s="67" t="s">
        <v>253</v>
      </c>
      <c r="E1328" s="68" t="s">
        <v>8882</v>
      </c>
      <c r="F1328" s="69" t="s">
        <v>8883</v>
      </c>
      <c r="G1328" s="70" t="s">
        <v>8884</v>
      </c>
      <c r="H1328" s="71">
        <v>0</v>
      </c>
      <c r="I1328" s="72"/>
      <c r="J1328" s="72" t="s">
        <v>8882</v>
      </c>
      <c r="K1328" s="67"/>
      <c r="L1328" s="70" t="s">
        <v>8885</v>
      </c>
      <c r="M1328" s="73">
        <v>45915</v>
      </c>
      <c r="N1328" s="73" t="s">
        <v>105</v>
      </c>
      <c r="O1328" s="72"/>
      <c r="P1328" s="72"/>
      <c r="Q1328" s="72"/>
      <c r="R1328" s="72"/>
      <c r="S1328" s="67" t="s">
        <v>88</v>
      </c>
      <c r="T1328" s="74" t="s">
        <v>8452</v>
      </c>
      <c r="U1328" s="70" t="s">
        <v>105</v>
      </c>
      <c r="V1328" s="70" t="s">
        <v>105</v>
      </c>
      <c r="W1328" s="70" t="s">
        <v>105</v>
      </c>
      <c r="X1328" s="72"/>
      <c r="Y1328" s="72"/>
      <c r="Z1328" s="75"/>
      <c r="AA1328" s="72"/>
      <c r="AB1328" s="67">
        <v>536400</v>
      </c>
      <c r="AC1328" s="70" t="s">
        <v>8829</v>
      </c>
      <c r="AD1328" s="70"/>
      <c r="AE1328" s="72"/>
      <c r="AF1328" s="72"/>
      <c r="AG1328" s="72"/>
      <c r="AH1328" s="72"/>
      <c r="AI1328" s="72"/>
      <c r="AJ1328" s="72"/>
      <c r="AK1328" s="72"/>
      <c r="AL1328" s="72"/>
      <c r="AM1328" s="72"/>
      <c r="AN1328" s="72"/>
      <c r="AO1328" s="72"/>
      <c r="AP1328" s="76"/>
      <c r="AQ1328" s="72"/>
      <c r="AR1328" s="72"/>
      <c r="AS1328" s="77"/>
      <c r="AT1328" s="77"/>
      <c r="AU1328" s="77"/>
      <c r="AV1328" s="72"/>
      <c r="AW1328" s="72"/>
      <c r="AX1328" s="72"/>
      <c r="AY1328" s="72"/>
      <c r="AZ1328" s="72"/>
      <c r="BA1328" s="72"/>
      <c r="BB1328" s="72"/>
      <c r="BC1328" s="68"/>
      <c r="BD1328" s="157">
        <v>49000</v>
      </c>
      <c r="BE1328" s="157">
        <v>32805</v>
      </c>
      <c r="BF1328" s="157">
        <v>48810</v>
      </c>
      <c r="BG1328" s="157">
        <f t="shared" si="21"/>
        <v>130615</v>
      </c>
      <c r="BH1328" s="145" t="s">
        <v>105</v>
      </c>
      <c r="BI1328" s="33" t="s">
        <v>242</v>
      </c>
      <c r="BJ1328" s="19" t="s">
        <v>8830</v>
      </c>
      <c r="BK1328" s="19" t="s">
        <v>8831</v>
      </c>
      <c r="BL1328" s="19" t="s">
        <v>8819</v>
      </c>
      <c r="BM1328" s="19" t="s">
        <v>105</v>
      </c>
      <c r="BN1328" s="447"/>
      <c r="BO1328" s="447"/>
      <c r="BP1328" s="33" t="s">
        <v>98</v>
      </c>
      <c r="BQ1328" s="145" t="s">
        <v>229</v>
      </c>
      <c r="BR1328" s="112" t="s">
        <v>8424</v>
      </c>
    </row>
    <row r="1329" spans="1:70" s="389" customFormat="1" ht="105">
      <c r="A1329" s="18">
        <v>1327</v>
      </c>
      <c r="B1329" s="111">
        <v>5371</v>
      </c>
      <c r="C1329" s="112" t="s">
        <v>8424</v>
      </c>
      <c r="D1329" s="78" t="s">
        <v>253</v>
      </c>
      <c r="E1329" s="72" t="s">
        <v>8886</v>
      </c>
      <c r="F1329" s="69" t="s">
        <v>8887</v>
      </c>
      <c r="G1329" s="79" t="s">
        <v>8888</v>
      </c>
      <c r="H1329" s="79">
        <v>0</v>
      </c>
      <c r="I1329" s="79"/>
      <c r="J1329" s="79" t="s">
        <v>8886</v>
      </c>
      <c r="K1329" s="79"/>
      <c r="L1329" s="79" t="s">
        <v>8889</v>
      </c>
      <c r="M1329" s="80">
        <v>45915</v>
      </c>
      <c r="N1329" s="80" t="s">
        <v>105</v>
      </c>
      <c r="O1329" s="79"/>
      <c r="P1329" s="79"/>
      <c r="Q1329" s="79"/>
      <c r="R1329" s="79"/>
      <c r="S1329" s="78" t="s">
        <v>259</v>
      </c>
      <c r="T1329" s="78" t="s">
        <v>7864</v>
      </c>
      <c r="U1329" s="79" t="s">
        <v>105</v>
      </c>
      <c r="V1329" s="79" t="s">
        <v>105</v>
      </c>
      <c r="W1329" s="79" t="s">
        <v>105</v>
      </c>
      <c r="X1329" s="79"/>
      <c r="Y1329" s="79"/>
      <c r="Z1329" s="79"/>
      <c r="AA1329" s="79"/>
      <c r="AB1329" s="78">
        <v>536400</v>
      </c>
      <c r="AC1329" s="79" t="s">
        <v>8829</v>
      </c>
      <c r="AD1329" s="79"/>
      <c r="AE1329" s="79"/>
      <c r="AF1329" s="79"/>
      <c r="AG1329" s="79"/>
      <c r="AH1329" s="79"/>
      <c r="AI1329" s="79"/>
      <c r="AJ1329" s="79"/>
      <c r="AK1329" s="79"/>
      <c r="AL1329" s="79"/>
      <c r="AM1329" s="79"/>
      <c r="AN1329" s="79"/>
      <c r="AO1329" s="79"/>
      <c r="AP1329" s="79"/>
      <c r="AQ1329" s="79"/>
      <c r="AR1329" s="79"/>
      <c r="AS1329" s="79"/>
      <c r="AT1329" s="79"/>
      <c r="AU1329" s="79"/>
      <c r="AV1329" s="79"/>
      <c r="AW1329" s="79"/>
      <c r="AX1329" s="79"/>
      <c r="AY1329" s="79"/>
      <c r="AZ1329" s="79"/>
      <c r="BA1329" s="79"/>
      <c r="BB1329" s="79"/>
      <c r="BC1329" s="78"/>
      <c r="BD1329" s="157">
        <v>212400</v>
      </c>
      <c r="BE1329" s="157">
        <v>18805</v>
      </c>
      <c r="BF1329" s="157">
        <v>0</v>
      </c>
      <c r="BG1329" s="157">
        <f t="shared" si="21"/>
        <v>231205</v>
      </c>
      <c r="BH1329" s="145" t="s">
        <v>105</v>
      </c>
      <c r="BI1329" s="33" t="s">
        <v>242</v>
      </c>
      <c r="BJ1329" s="19" t="s">
        <v>8830</v>
      </c>
      <c r="BK1329" s="19" t="s">
        <v>8831</v>
      </c>
      <c r="BL1329" s="19" t="s">
        <v>8819</v>
      </c>
      <c r="BM1329" s="19" t="s">
        <v>105</v>
      </c>
      <c r="BN1329" s="447"/>
      <c r="BO1329" s="447"/>
      <c r="BP1329" s="33" t="s">
        <v>98</v>
      </c>
      <c r="BQ1329" s="145" t="s">
        <v>229</v>
      </c>
      <c r="BR1329" s="112" t="s">
        <v>8424</v>
      </c>
    </row>
    <row r="1330" spans="1:70" s="389" customFormat="1" ht="120">
      <c r="A1330" s="18">
        <v>1328</v>
      </c>
      <c r="B1330" s="111">
        <v>5371</v>
      </c>
      <c r="C1330" s="112" t="s">
        <v>8424</v>
      </c>
      <c r="D1330" s="78" t="s">
        <v>253</v>
      </c>
      <c r="E1330" s="72" t="s">
        <v>8890</v>
      </c>
      <c r="F1330" s="69" t="s">
        <v>8891</v>
      </c>
      <c r="G1330" s="79" t="s">
        <v>8892</v>
      </c>
      <c r="H1330" s="79">
        <v>0</v>
      </c>
      <c r="I1330" s="79"/>
      <c r="J1330" s="79" t="s">
        <v>8890</v>
      </c>
      <c r="K1330" s="79"/>
      <c r="L1330" s="79" t="s">
        <v>8893</v>
      </c>
      <c r="M1330" s="80">
        <v>45915</v>
      </c>
      <c r="N1330" s="80" t="s">
        <v>105</v>
      </c>
      <c r="O1330" s="79"/>
      <c r="P1330" s="79"/>
      <c r="Q1330" s="79"/>
      <c r="R1330" s="79"/>
      <c r="S1330" s="78" t="s">
        <v>259</v>
      </c>
      <c r="T1330" s="78" t="s">
        <v>7864</v>
      </c>
      <c r="U1330" s="79" t="s">
        <v>105</v>
      </c>
      <c r="V1330" s="79" t="s">
        <v>105</v>
      </c>
      <c r="W1330" s="79" t="s">
        <v>105</v>
      </c>
      <c r="X1330" s="79"/>
      <c r="Y1330" s="79"/>
      <c r="Z1330" s="79"/>
      <c r="AA1330" s="79"/>
      <c r="AB1330" s="78">
        <v>536400</v>
      </c>
      <c r="AC1330" s="79" t="s">
        <v>8829</v>
      </c>
      <c r="AD1330" s="79"/>
      <c r="AE1330" s="79"/>
      <c r="AF1330" s="79"/>
      <c r="AG1330" s="79"/>
      <c r="AH1330" s="79"/>
      <c r="AI1330" s="79"/>
      <c r="AJ1330" s="79"/>
      <c r="AK1330" s="79"/>
      <c r="AL1330" s="79"/>
      <c r="AM1330" s="79"/>
      <c r="AN1330" s="79"/>
      <c r="AO1330" s="79"/>
      <c r="AP1330" s="79"/>
      <c r="AQ1330" s="79"/>
      <c r="AR1330" s="79"/>
      <c r="AS1330" s="79"/>
      <c r="AT1330" s="79"/>
      <c r="AU1330" s="79"/>
      <c r="AV1330" s="79"/>
      <c r="AW1330" s="79"/>
      <c r="AX1330" s="79"/>
      <c r="AY1330" s="79"/>
      <c r="AZ1330" s="79"/>
      <c r="BA1330" s="79"/>
      <c r="BB1330" s="79"/>
      <c r="BC1330" s="78"/>
      <c r="BD1330" s="157">
        <v>173630</v>
      </c>
      <c r="BE1330" s="157">
        <v>75405</v>
      </c>
      <c r="BF1330" s="157">
        <v>7605</v>
      </c>
      <c r="BG1330" s="157">
        <f t="shared" si="21"/>
        <v>256640</v>
      </c>
      <c r="BH1330" s="145" t="s">
        <v>105</v>
      </c>
      <c r="BI1330" s="33" t="s">
        <v>242</v>
      </c>
      <c r="BJ1330" s="19" t="s">
        <v>8830</v>
      </c>
      <c r="BK1330" s="19" t="s">
        <v>8831</v>
      </c>
      <c r="BL1330" s="19" t="s">
        <v>8819</v>
      </c>
      <c r="BM1330" s="19" t="s">
        <v>105</v>
      </c>
      <c r="BN1330" s="447"/>
      <c r="BO1330" s="447"/>
      <c r="BP1330" s="33" t="s">
        <v>98</v>
      </c>
      <c r="BQ1330" s="145" t="s">
        <v>229</v>
      </c>
      <c r="BR1330" s="112" t="s">
        <v>8424</v>
      </c>
    </row>
    <row r="1331" spans="1:70" s="388" customFormat="1" ht="75">
      <c r="A1331" s="18">
        <v>1329</v>
      </c>
      <c r="B1331" s="111">
        <v>5371</v>
      </c>
      <c r="C1331" s="112" t="s">
        <v>8424</v>
      </c>
      <c r="D1331" s="78" t="s">
        <v>253</v>
      </c>
      <c r="E1331" s="72" t="s">
        <v>8894</v>
      </c>
      <c r="F1331" s="69" t="s">
        <v>8895</v>
      </c>
      <c r="G1331" s="79" t="s">
        <v>8896</v>
      </c>
      <c r="H1331" s="79">
        <v>0</v>
      </c>
      <c r="I1331" s="79"/>
      <c r="J1331" s="79" t="s">
        <v>8894</v>
      </c>
      <c r="K1331" s="79"/>
      <c r="L1331" s="79" t="s">
        <v>8897</v>
      </c>
      <c r="M1331" s="80">
        <v>45915</v>
      </c>
      <c r="N1331" s="80" t="s">
        <v>105</v>
      </c>
      <c r="O1331" s="79"/>
      <c r="P1331" s="79"/>
      <c r="Q1331" s="79"/>
      <c r="R1331" s="79"/>
      <c r="S1331" s="78" t="s">
        <v>259</v>
      </c>
      <c r="T1331" s="78" t="s">
        <v>7864</v>
      </c>
      <c r="U1331" s="79" t="s">
        <v>105</v>
      </c>
      <c r="V1331" s="79" t="s">
        <v>105</v>
      </c>
      <c r="W1331" s="79" t="s">
        <v>105</v>
      </c>
      <c r="X1331" s="79"/>
      <c r="Y1331" s="79"/>
      <c r="Z1331" s="79"/>
      <c r="AA1331" s="79"/>
      <c r="AB1331" s="78">
        <v>536400</v>
      </c>
      <c r="AC1331" s="79" t="s">
        <v>8829</v>
      </c>
      <c r="AD1331" s="79"/>
      <c r="AE1331" s="79"/>
      <c r="AF1331" s="79"/>
      <c r="AG1331" s="79"/>
      <c r="AH1331" s="79"/>
      <c r="AI1331" s="79"/>
      <c r="AJ1331" s="79"/>
      <c r="AK1331" s="79"/>
      <c r="AL1331" s="79"/>
      <c r="AM1331" s="79"/>
      <c r="AN1331" s="79"/>
      <c r="AO1331" s="79"/>
      <c r="AP1331" s="79"/>
      <c r="AQ1331" s="79"/>
      <c r="AR1331" s="79"/>
      <c r="AS1331" s="79"/>
      <c r="AT1331" s="79"/>
      <c r="AU1331" s="79"/>
      <c r="AV1331" s="79"/>
      <c r="AW1331" s="79"/>
      <c r="AX1331" s="79"/>
      <c r="AY1331" s="79"/>
      <c r="AZ1331" s="79"/>
      <c r="BA1331" s="79"/>
      <c r="BB1331" s="79"/>
      <c r="BC1331" s="78"/>
      <c r="BD1331" s="157">
        <v>178000</v>
      </c>
      <c r="BE1331" s="157">
        <v>147725</v>
      </c>
      <c r="BF1331" s="157">
        <v>51100</v>
      </c>
      <c r="BG1331" s="157">
        <f t="shared" si="21"/>
        <v>376825</v>
      </c>
      <c r="BH1331" s="145" t="s">
        <v>105</v>
      </c>
      <c r="BI1331" s="33" t="s">
        <v>242</v>
      </c>
      <c r="BJ1331" s="19" t="s">
        <v>8830</v>
      </c>
      <c r="BK1331" s="19" t="s">
        <v>8831</v>
      </c>
      <c r="BL1331" s="19" t="s">
        <v>8819</v>
      </c>
      <c r="BM1331" s="19" t="s">
        <v>105</v>
      </c>
      <c r="BN1331" s="245"/>
      <c r="BO1331" s="245"/>
      <c r="BP1331" s="33" t="s">
        <v>98</v>
      </c>
      <c r="BQ1331" s="145" t="s">
        <v>229</v>
      </c>
      <c r="BR1331" s="112" t="s">
        <v>8424</v>
      </c>
    </row>
    <row r="1332" spans="1:70" s="388" customFormat="1" ht="105">
      <c r="A1332" s="18">
        <v>1330</v>
      </c>
      <c r="B1332" s="111">
        <v>5371</v>
      </c>
      <c r="C1332" s="112" t="s">
        <v>8424</v>
      </c>
      <c r="D1332" s="78" t="s">
        <v>235</v>
      </c>
      <c r="E1332" s="72" t="s">
        <v>8898</v>
      </c>
      <c r="F1332" s="69" t="s">
        <v>8899</v>
      </c>
      <c r="G1332" s="79" t="s">
        <v>8900</v>
      </c>
      <c r="H1332" s="79" t="s">
        <v>8901</v>
      </c>
      <c r="I1332" s="79"/>
      <c r="J1332" s="79" t="s">
        <v>8898</v>
      </c>
      <c r="K1332" s="79"/>
      <c r="L1332" s="79" t="s">
        <v>8902</v>
      </c>
      <c r="M1332" s="80">
        <v>45922</v>
      </c>
      <c r="N1332" s="80" t="s">
        <v>105</v>
      </c>
      <c r="O1332" s="79"/>
      <c r="P1332" s="79"/>
      <c r="Q1332" s="79"/>
      <c r="R1332" s="79"/>
      <c r="S1332" s="78" t="s">
        <v>259</v>
      </c>
      <c r="T1332" s="78" t="s">
        <v>7864</v>
      </c>
      <c r="U1332" s="79" t="s">
        <v>105</v>
      </c>
      <c r="V1332" s="79" t="s">
        <v>105</v>
      </c>
      <c r="W1332" s="79" t="s">
        <v>105</v>
      </c>
      <c r="X1332" s="79"/>
      <c r="Y1332" s="79"/>
      <c r="Z1332" s="79"/>
      <c r="AA1332" s="79"/>
      <c r="AB1332" s="78">
        <v>536400</v>
      </c>
      <c r="AC1332" s="79" t="s">
        <v>8829</v>
      </c>
      <c r="AD1332" s="79"/>
      <c r="AE1332" s="79"/>
      <c r="AF1332" s="79"/>
      <c r="AG1332" s="79"/>
      <c r="AH1332" s="79"/>
      <c r="AI1332" s="79"/>
      <c r="AJ1332" s="79"/>
      <c r="AK1332" s="79"/>
      <c r="AL1332" s="79"/>
      <c r="AM1332" s="79"/>
      <c r="AN1332" s="79"/>
      <c r="AO1332" s="79"/>
      <c r="AP1332" s="79"/>
      <c r="AQ1332" s="79"/>
      <c r="AR1332" s="79"/>
      <c r="AS1332" s="79"/>
      <c r="AT1332" s="79"/>
      <c r="AU1332" s="79"/>
      <c r="AV1332" s="79"/>
      <c r="AW1332" s="79"/>
      <c r="AX1332" s="79"/>
      <c r="AY1332" s="79"/>
      <c r="AZ1332" s="79"/>
      <c r="BA1332" s="79"/>
      <c r="BB1332" s="79"/>
      <c r="BC1332" s="78"/>
      <c r="BD1332" s="157">
        <v>19000</v>
      </c>
      <c r="BE1332" s="157">
        <v>38000</v>
      </c>
      <c r="BF1332" s="157">
        <v>0</v>
      </c>
      <c r="BG1332" s="157">
        <f t="shared" si="21"/>
        <v>57000</v>
      </c>
      <c r="BH1332" s="145" t="s">
        <v>105</v>
      </c>
      <c r="BI1332" s="33" t="s">
        <v>242</v>
      </c>
      <c r="BJ1332" s="19" t="s">
        <v>8830</v>
      </c>
      <c r="BK1332" s="19" t="s">
        <v>8831</v>
      </c>
      <c r="BL1332" s="19" t="s">
        <v>8819</v>
      </c>
      <c r="BM1332" s="19" t="s">
        <v>105</v>
      </c>
      <c r="BN1332" s="245"/>
      <c r="BO1332" s="245"/>
      <c r="BP1332" s="33" t="s">
        <v>98</v>
      </c>
      <c r="BQ1332" s="145" t="s">
        <v>229</v>
      </c>
      <c r="BR1332" s="112" t="s">
        <v>8424</v>
      </c>
    </row>
    <row r="1333" spans="1:70" s="388" customFormat="1" ht="135">
      <c r="A1333" s="18">
        <v>1331</v>
      </c>
      <c r="B1333" s="111">
        <v>5371</v>
      </c>
      <c r="C1333" s="112" t="s">
        <v>8424</v>
      </c>
      <c r="D1333" s="67" t="s">
        <v>235</v>
      </c>
      <c r="E1333" s="79" t="s">
        <v>8903</v>
      </c>
      <c r="F1333" s="81" t="s">
        <v>8904</v>
      </c>
      <c r="G1333" s="70" t="s">
        <v>8905</v>
      </c>
      <c r="H1333" s="82" t="s">
        <v>8906</v>
      </c>
      <c r="I1333" s="79"/>
      <c r="J1333" s="79" t="s">
        <v>8903</v>
      </c>
      <c r="K1333" s="67" t="s">
        <v>105</v>
      </c>
      <c r="L1333" s="79" t="s">
        <v>8907</v>
      </c>
      <c r="M1333" s="83">
        <v>45988</v>
      </c>
      <c r="N1333" s="79"/>
      <c r="O1333" s="79"/>
      <c r="P1333" s="79"/>
      <c r="Q1333" s="79"/>
      <c r="R1333" s="79"/>
      <c r="S1333" s="67" t="s">
        <v>88</v>
      </c>
      <c r="T1333" s="74"/>
      <c r="U1333" s="84" t="s">
        <v>314</v>
      </c>
      <c r="V1333" s="70" t="s">
        <v>285</v>
      </c>
      <c r="W1333" s="84"/>
      <c r="X1333" s="85">
        <v>3510</v>
      </c>
      <c r="Y1333" s="86">
        <v>2</v>
      </c>
      <c r="Z1333" s="86">
        <v>41945</v>
      </c>
      <c r="AA1333" s="79"/>
      <c r="AB1333" s="67">
        <v>536400</v>
      </c>
      <c r="AC1333" s="67" t="s">
        <v>8829</v>
      </c>
      <c r="AD1333" s="87">
        <v>0</v>
      </c>
      <c r="AE1333" s="68"/>
      <c r="AF1333" s="84"/>
      <c r="AG1333" s="79"/>
      <c r="AH1333" s="79"/>
      <c r="AI1333" s="79"/>
      <c r="AJ1333" s="79"/>
      <c r="AK1333" s="79"/>
      <c r="AL1333" s="79"/>
      <c r="AM1333" s="79"/>
      <c r="AN1333" s="79"/>
      <c r="AO1333" s="79"/>
      <c r="AP1333" s="79"/>
      <c r="AQ1333" s="79"/>
      <c r="AR1333" s="79"/>
      <c r="AS1333" s="79"/>
      <c r="AT1333" s="79"/>
      <c r="AU1333" s="79"/>
      <c r="AV1333" s="79"/>
      <c r="AW1333" s="79"/>
      <c r="AX1333" s="79"/>
      <c r="AY1333" s="79"/>
      <c r="AZ1333" s="79"/>
      <c r="BA1333" s="79"/>
      <c r="BB1333" s="79"/>
      <c r="BC1333" s="78"/>
      <c r="BD1333" s="157">
        <v>18145</v>
      </c>
      <c r="BE1333" s="157">
        <v>52690</v>
      </c>
      <c r="BF1333" s="157">
        <v>31745</v>
      </c>
      <c r="BG1333" s="157">
        <f t="shared" si="21"/>
        <v>102580</v>
      </c>
      <c r="BH1333" s="145" t="s">
        <v>105</v>
      </c>
      <c r="BI1333" s="33" t="s">
        <v>242</v>
      </c>
      <c r="BJ1333" s="19" t="s">
        <v>8830</v>
      </c>
      <c r="BK1333" s="19" t="s">
        <v>8831</v>
      </c>
      <c r="BL1333" s="19" t="s">
        <v>8819</v>
      </c>
      <c r="BM1333" s="19" t="s">
        <v>105</v>
      </c>
      <c r="BN1333" s="245"/>
      <c r="BO1333" s="245"/>
      <c r="BP1333" s="33" t="s">
        <v>105</v>
      </c>
      <c r="BQ1333" s="145"/>
      <c r="BR1333" s="112" t="s">
        <v>8424</v>
      </c>
    </row>
    <row r="1334" spans="1:70" s="388" customFormat="1" ht="105">
      <c r="A1334" s="18">
        <v>1332</v>
      </c>
      <c r="B1334" s="111">
        <v>5371</v>
      </c>
      <c r="C1334" s="112" t="s">
        <v>8424</v>
      </c>
      <c r="D1334" s="88" t="s">
        <v>235</v>
      </c>
      <c r="E1334" s="89" t="s">
        <v>8908</v>
      </c>
      <c r="F1334" s="90" t="s">
        <v>8909</v>
      </c>
      <c r="G1334" s="38" t="s">
        <v>8910</v>
      </c>
      <c r="H1334" s="38"/>
      <c r="I1334" s="38"/>
      <c r="J1334" s="89" t="s">
        <v>8908</v>
      </c>
      <c r="K1334" s="67"/>
      <c r="L1334" s="87" t="s">
        <v>8911</v>
      </c>
      <c r="M1334" s="73">
        <v>45728</v>
      </c>
      <c r="N1334" s="73" t="s">
        <v>105</v>
      </c>
      <c r="O1334" s="92"/>
      <c r="P1334" s="93"/>
      <c r="Q1334" s="93"/>
      <c r="R1334" s="93"/>
      <c r="S1334" s="67" t="s">
        <v>88</v>
      </c>
      <c r="T1334" s="74" t="s">
        <v>8452</v>
      </c>
      <c r="U1334" s="87"/>
      <c r="V1334" s="87"/>
      <c r="W1334" s="95"/>
      <c r="X1334" s="96"/>
      <c r="Y1334" s="96"/>
      <c r="Z1334" s="335"/>
      <c r="AA1334" s="335"/>
      <c r="AB1334" s="67">
        <v>536400</v>
      </c>
      <c r="AC1334" s="67" t="s">
        <v>8829</v>
      </c>
      <c r="AD1334" s="87"/>
      <c r="AE1334" s="98"/>
      <c r="AF1334" s="93"/>
      <c r="AG1334" s="93"/>
      <c r="AH1334" s="93"/>
      <c r="AI1334" s="93"/>
      <c r="AJ1334" s="93"/>
      <c r="AK1334" s="93"/>
      <c r="AL1334" s="93"/>
      <c r="AM1334" s="93"/>
      <c r="AN1334" s="93"/>
      <c r="AO1334" s="93"/>
      <c r="AP1334" s="93"/>
      <c r="AQ1334" s="93"/>
      <c r="AR1334" s="93"/>
      <c r="AS1334" s="93"/>
      <c r="AT1334" s="93"/>
      <c r="AU1334" s="93"/>
      <c r="AV1334" s="93"/>
      <c r="AW1334" s="93"/>
      <c r="AX1334" s="93"/>
      <c r="AY1334" s="93"/>
      <c r="AZ1334" s="93"/>
      <c r="BA1334" s="93"/>
      <c r="BB1334" s="93"/>
      <c r="BC1334" s="99"/>
      <c r="BD1334" s="157">
        <v>0</v>
      </c>
      <c r="BE1334" s="157">
        <v>19000</v>
      </c>
      <c r="BF1334" s="157">
        <v>0</v>
      </c>
      <c r="BG1334" s="157">
        <f t="shared" si="21"/>
        <v>19000</v>
      </c>
      <c r="BH1334" s="145"/>
      <c r="BI1334" s="33" t="s">
        <v>1299</v>
      </c>
      <c r="BJ1334" s="19" t="s">
        <v>8830</v>
      </c>
      <c r="BK1334" s="19" t="s">
        <v>8831</v>
      </c>
      <c r="BL1334" s="19" t="s">
        <v>8819</v>
      </c>
      <c r="BM1334" s="19" t="s">
        <v>98</v>
      </c>
      <c r="BN1334" s="245"/>
      <c r="BO1334" s="245"/>
      <c r="BP1334" s="33"/>
      <c r="BQ1334" s="145"/>
      <c r="BR1334" s="112" t="s">
        <v>8424</v>
      </c>
    </row>
    <row r="1335" spans="1:70" s="388" customFormat="1" ht="105">
      <c r="A1335" s="18">
        <v>1333</v>
      </c>
      <c r="B1335" s="111">
        <v>5371</v>
      </c>
      <c r="C1335" s="112" t="s">
        <v>8424</v>
      </c>
      <c r="D1335" s="88" t="s">
        <v>235</v>
      </c>
      <c r="E1335" s="89" t="s">
        <v>8912</v>
      </c>
      <c r="F1335" s="90" t="s">
        <v>8913</v>
      </c>
      <c r="G1335" s="38" t="s">
        <v>8914</v>
      </c>
      <c r="H1335" s="38"/>
      <c r="I1335" s="38"/>
      <c r="J1335" s="89" t="s">
        <v>8912</v>
      </c>
      <c r="K1335" s="67"/>
      <c r="L1335" s="87" t="s">
        <v>8915</v>
      </c>
      <c r="M1335" s="73">
        <v>45728</v>
      </c>
      <c r="N1335" s="73" t="s">
        <v>105</v>
      </c>
      <c r="O1335" s="92"/>
      <c r="P1335" s="93"/>
      <c r="Q1335" s="93"/>
      <c r="R1335" s="93"/>
      <c r="S1335" s="67" t="s">
        <v>88</v>
      </c>
      <c r="T1335" s="74" t="s">
        <v>7864</v>
      </c>
      <c r="U1335" s="87"/>
      <c r="V1335" s="87"/>
      <c r="W1335" s="95"/>
      <c r="X1335" s="96"/>
      <c r="Y1335" s="96"/>
      <c r="Z1335" s="335"/>
      <c r="AA1335" s="335"/>
      <c r="AB1335" s="67">
        <v>536400</v>
      </c>
      <c r="AC1335" s="67" t="s">
        <v>8829</v>
      </c>
      <c r="AD1335" s="87"/>
      <c r="AE1335" s="98"/>
      <c r="AF1335" s="93"/>
      <c r="AG1335" s="93"/>
      <c r="AH1335" s="93"/>
      <c r="AI1335" s="93"/>
      <c r="AJ1335" s="93"/>
      <c r="AK1335" s="93"/>
      <c r="AL1335" s="93"/>
      <c r="AM1335" s="93"/>
      <c r="AN1335" s="93"/>
      <c r="AO1335" s="93"/>
      <c r="AP1335" s="93"/>
      <c r="AQ1335" s="93"/>
      <c r="AR1335" s="93"/>
      <c r="AS1335" s="93"/>
      <c r="AT1335" s="93"/>
      <c r="AU1335" s="93"/>
      <c r="AV1335" s="93"/>
      <c r="AW1335" s="93"/>
      <c r="AX1335" s="93"/>
      <c r="AY1335" s="93"/>
      <c r="AZ1335" s="93"/>
      <c r="BA1335" s="93"/>
      <c r="BB1335" s="93"/>
      <c r="BC1335" s="99"/>
      <c r="BD1335" s="157">
        <v>0</v>
      </c>
      <c r="BE1335" s="157">
        <v>43000</v>
      </c>
      <c r="BF1335" s="157">
        <v>0</v>
      </c>
      <c r="BG1335" s="157">
        <f t="shared" si="21"/>
        <v>43000</v>
      </c>
      <c r="BH1335" s="145"/>
      <c r="BI1335" s="33" t="s">
        <v>1299</v>
      </c>
      <c r="BJ1335" s="19" t="s">
        <v>8830</v>
      </c>
      <c r="BK1335" s="19" t="s">
        <v>8831</v>
      </c>
      <c r="BL1335" s="19" t="s">
        <v>8819</v>
      </c>
      <c r="BM1335" s="19" t="s">
        <v>98</v>
      </c>
      <c r="BN1335" s="245"/>
      <c r="BO1335" s="245"/>
      <c r="BP1335" s="33"/>
      <c r="BQ1335" s="145"/>
      <c r="BR1335" s="112" t="s">
        <v>8424</v>
      </c>
    </row>
    <row r="1336" spans="1:70" s="388" customFormat="1" ht="105">
      <c r="A1336" s="18">
        <v>1334</v>
      </c>
      <c r="B1336" s="111">
        <v>5371</v>
      </c>
      <c r="C1336" s="112" t="s">
        <v>8424</v>
      </c>
      <c r="D1336" s="74" t="s">
        <v>316</v>
      </c>
      <c r="E1336" s="339" t="s">
        <v>8916</v>
      </c>
      <c r="F1336" s="100" t="s">
        <v>8917</v>
      </c>
      <c r="G1336" s="74" t="s">
        <v>8918</v>
      </c>
      <c r="H1336" s="126" t="s">
        <v>8919</v>
      </c>
      <c r="I1336" s="74" t="s">
        <v>8920</v>
      </c>
      <c r="J1336" s="339" t="s">
        <v>8916</v>
      </c>
      <c r="K1336" s="101"/>
      <c r="L1336" s="74" t="s">
        <v>8921</v>
      </c>
      <c r="M1336" s="102">
        <v>45839</v>
      </c>
      <c r="N1336" s="103" t="s">
        <v>86</v>
      </c>
      <c r="O1336" s="74" t="s">
        <v>128</v>
      </c>
      <c r="P1336" s="104" t="s">
        <v>322</v>
      </c>
      <c r="Q1336" s="104"/>
      <c r="R1336" s="104"/>
      <c r="S1336" s="74" t="s">
        <v>88</v>
      </c>
      <c r="T1336" s="92" t="s">
        <v>323</v>
      </c>
      <c r="U1336" s="104" t="s">
        <v>324</v>
      </c>
      <c r="V1336" s="104"/>
      <c r="W1336" s="104" t="s">
        <v>152</v>
      </c>
      <c r="X1336" s="106">
        <v>3.1166666666666669E-2</v>
      </c>
      <c r="Y1336" s="106">
        <v>0.2</v>
      </c>
      <c r="Z1336" s="106">
        <v>6476.4</v>
      </c>
      <c r="AA1336" s="107" t="s">
        <v>325</v>
      </c>
      <c r="AB1336" s="74">
        <v>536400</v>
      </c>
      <c r="AC1336" s="74" t="s">
        <v>8829</v>
      </c>
      <c r="AD1336" s="108"/>
      <c r="AE1336" s="98" t="s">
        <v>93</v>
      </c>
      <c r="AF1336" s="104"/>
      <c r="AG1336" s="104"/>
      <c r="AH1336" s="104"/>
      <c r="AI1336" s="104"/>
      <c r="AJ1336" s="109">
        <v>209836</v>
      </c>
      <c r="AK1336" s="74" t="s">
        <v>326</v>
      </c>
      <c r="AL1336" s="104"/>
      <c r="AM1336" s="104"/>
      <c r="AN1336" s="104"/>
      <c r="AO1336" s="104"/>
      <c r="AP1336" s="104"/>
      <c r="AQ1336" s="104"/>
      <c r="AR1336" s="104"/>
      <c r="AS1336" s="104"/>
      <c r="AT1336" s="286"/>
      <c r="AU1336" s="104"/>
      <c r="AV1336" s="104"/>
      <c r="AW1336" s="104"/>
      <c r="AX1336" s="104"/>
      <c r="AY1336" s="104"/>
      <c r="AZ1336" s="105"/>
      <c r="BA1336" s="105"/>
      <c r="BB1336" s="74" t="s">
        <v>98</v>
      </c>
      <c r="BC1336" s="110"/>
      <c r="BD1336" s="157">
        <v>1781958</v>
      </c>
      <c r="BE1336" s="157">
        <v>506127</v>
      </c>
      <c r="BF1336" s="157">
        <v>122484</v>
      </c>
      <c r="BG1336" s="157">
        <f t="shared" si="21"/>
        <v>2410569</v>
      </c>
      <c r="BH1336" s="33" t="s">
        <v>100</v>
      </c>
      <c r="BI1336" s="33" t="s">
        <v>222</v>
      </c>
      <c r="BJ1336" s="19" t="s">
        <v>8830</v>
      </c>
      <c r="BK1336" s="19" t="s">
        <v>8831</v>
      </c>
      <c r="BL1336" s="19" t="s">
        <v>8819</v>
      </c>
      <c r="BM1336" s="19" t="s">
        <v>105</v>
      </c>
      <c r="BN1336" s="245"/>
      <c r="BO1336" s="245"/>
      <c r="BP1336" s="33" t="s">
        <v>98</v>
      </c>
      <c r="BQ1336" s="33" t="s">
        <v>98</v>
      </c>
      <c r="BR1336" s="112" t="s">
        <v>8424</v>
      </c>
    </row>
    <row r="1337" spans="1:70" s="388" customFormat="1" ht="105">
      <c r="A1337" s="18">
        <v>1335</v>
      </c>
      <c r="B1337" s="111">
        <v>5371</v>
      </c>
      <c r="C1337" s="112" t="s">
        <v>8424</v>
      </c>
      <c r="D1337" s="74" t="s">
        <v>316</v>
      </c>
      <c r="E1337" s="339" t="s">
        <v>8922</v>
      </c>
      <c r="F1337" s="100" t="s">
        <v>8923</v>
      </c>
      <c r="G1337" s="74" t="s">
        <v>8918</v>
      </c>
      <c r="H1337" s="74"/>
      <c r="I1337" s="74" t="s">
        <v>8924</v>
      </c>
      <c r="J1337" s="339" t="s">
        <v>8922</v>
      </c>
      <c r="K1337" s="101"/>
      <c r="L1337" s="74" t="s">
        <v>8925</v>
      </c>
      <c r="M1337" s="102">
        <v>45839</v>
      </c>
      <c r="N1337" s="103" t="s">
        <v>86</v>
      </c>
      <c r="O1337" s="74" t="s">
        <v>128</v>
      </c>
      <c r="P1337" s="104" t="s">
        <v>322</v>
      </c>
      <c r="Q1337" s="104"/>
      <c r="R1337" s="104"/>
      <c r="S1337" s="74" t="s">
        <v>88</v>
      </c>
      <c r="T1337" s="92" t="s">
        <v>323</v>
      </c>
      <c r="U1337" s="104" t="s">
        <v>324</v>
      </c>
      <c r="V1337" s="104"/>
      <c r="W1337" s="104" t="s">
        <v>152</v>
      </c>
      <c r="X1337" s="106">
        <v>4.2999999999999997E-2</v>
      </c>
      <c r="Y1337" s="128">
        <v>3.3333333333333333E-2</v>
      </c>
      <c r="Z1337" s="106">
        <v>866.66666666666663</v>
      </c>
      <c r="AA1337" s="107" t="s">
        <v>325</v>
      </c>
      <c r="AB1337" s="74">
        <v>536400</v>
      </c>
      <c r="AC1337" s="74" t="s">
        <v>8829</v>
      </c>
      <c r="AD1337" s="108"/>
      <c r="AE1337" s="98" t="s">
        <v>93</v>
      </c>
      <c r="AF1337" s="104"/>
      <c r="AG1337" s="104"/>
      <c r="AH1337" s="104"/>
      <c r="AI1337" s="104"/>
      <c r="AJ1337" s="109">
        <v>28080</v>
      </c>
      <c r="AK1337" s="74" t="s">
        <v>326</v>
      </c>
      <c r="AL1337" s="104"/>
      <c r="AM1337" s="104"/>
      <c r="AN1337" s="104"/>
      <c r="AO1337" s="104"/>
      <c r="AP1337" s="104"/>
      <c r="AQ1337" s="104"/>
      <c r="AR1337" s="104"/>
      <c r="AS1337" s="104"/>
      <c r="AT1337" s="286"/>
      <c r="AU1337" s="104"/>
      <c r="AV1337" s="104"/>
      <c r="AW1337" s="104"/>
      <c r="AX1337" s="104"/>
      <c r="AY1337" s="104"/>
      <c r="AZ1337" s="105"/>
      <c r="BA1337" s="105"/>
      <c r="BB1337" s="74" t="s">
        <v>98</v>
      </c>
      <c r="BC1337" s="110"/>
      <c r="BD1337" s="157">
        <v>60000</v>
      </c>
      <c r="BE1337" s="157">
        <v>45745</v>
      </c>
      <c r="BF1337" s="157">
        <v>0</v>
      </c>
      <c r="BG1337" s="157">
        <f t="shared" si="21"/>
        <v>105745</v>
      </c>
      <c r="BH1337" s="33" t="s">
        <v>100</v>
      </c>
      <c r="BI1337" s="33" t="s">
        <v>222</v>
      </c>
      <c r="BJ1337" s="19" t="s">
        <v>8830</v>
      </c>
      <c r="BK1337" s="19" t="s">
        <v>8831</v>
      </c>
      <c r="BL1337" s="19" t="s">
        <v>8819</v>
      </c>
      <c r="BM1337" s="19" t="s">
        <v>105</v>
      </c>
      <c r="BN1337" s="245"/>
      <c r="BO1337" s="245"/>
      <c r="BP1337" s="33" t="s">
        <v>98</v>
      </c>
      <c r="BQ1337" s="33" t="s">
        <v>98</v>
      </c>
      <c r="BR1337" s="112" t="s">
        <v>8424</v>
      </c>
    </row>
    <row r="1338" spans="1:70" s="388" customFormat="1" ht="105">
      <c r="A1338" s="18">
        <v>1336</v>
      </c>
      <c r="B1338" s="111">
        <v>5371</v>
      </c>
      <c r="C1338" s="112" t="s">
        <v>8424</v>
      </c>
      <c r="D1338" s="74" t="s">
        <v>316</v>
      </c>
      <c r="E1338" s="339" t="s">
        <v>8926</v>
      </c>
      <c r="F1338" s="100" t="s">
        <v>8927</v>
      </c>
      <c r="G1338" s="74" t="s">
        <v>8918</v>
      </c>
      <c r="H1338" s="74"/>
      <c r="I1338" s="74" t="s">
        <v>8928</v>
      </c>
      <c r="J1338" s="339" t="s">
        <v>8926</v>
      </c>
      <c r="K1338" s="101"/>
      <c r="L1338" s="74" t="s">
        <v>8929</v>
      </c>
      <c r="M1338" s="102">
        <v>45839</v>
      </c>
      <c r="N1338" s="103" t="s">
        <v>86</v>
      </c>
      <c r="O1338" s="74" t="s">
        <v>128</v>
      </c>
      <c r="P1338" s="104" t="s">
        <v>322</v>
      </c>
      <c r="Q1338" s="104"/>
      <c r="R1338" s="104"/>
      <c r="S1338" s="74" t="s">
        <v>88</v>
      </c>
      <c r="T1338" s="92" t="s">
        <v>323</v>
      </c>
      <c r="U1338" s="104" t="s">
        <v>324</v>
      </c>
      <c r="V1338" s="104"/>
      <c r="W1338" s="104" t="s">
        <v>152</v>
      </c>
      <c r="X1338" s="106">
        <v>1.6190476190476189E-2</v>
      </c>
      <c r="Y1338" s="106">
        <v>0.7</v>
      </c>
      <c r="Z1338" s="106">
        <v>7739.666666666667</v>
      </c>
      <c r="AA1338" s="107" t="s">
        <v>325</v>
      </c>
      <c r="AB1338" s="74">
        <v>536400</v>
      </c>
      <c r="AC1338" s="74" t="s">
        <v>8829</v>
      </c>
      <c r="AD1338" s="108"/>
      <c r="AE1338" s="98" t="s">
        <v>93</v>
      </c>
      <c r="AF1338" s="104"/>
      <c r="AG1338" s="104"/>
      <c r="AH1338" s="104"/>
      <c r="AI1338" s="104"/>
      <c r="AJ1338" s="109">
        <v>250765</v>
      </c>
      <c r="AK1338" s="74" t="s">
        <v>326</v>
      </c>
      <c r="AL1338" s="104"/>
      <c r="AM1338" s="104"/>
      <c r="AN1338" s="104"/>
      <c r="AO1338" s="104"/>
      <c r="AP1338" s="104"/>
      <c r="AQ1338" s="104"/>
      <c r="AR1338" s="104"/>
      <c r="AS1338" s="104"/>
      <c r="AT1338" s="286"/>
      <c r="AU1338" s="104"/>
      <c r="AV1338" s="104"/>
      <c r="AW1338" s="104"/>
      <c r="AX1338" s="104"/>
      <c r="AY1338" s="104"/>
      <c r="AZ1338" s="105"/>
      <c r="BA1338" s="105"/>
      <c r="BB1338" s="74" t="s">
        <v>98</v>
      </c>
      <c r="BC1338" s="110"/>
      <c r="BD1338" s="157">
        <v>189800</v>
      </c>
      <c r="BE1338" s="157">
        <v>148090</v>
      </c>
      <c r="BF1338" s="157">
        <v>288000</v>
      </c>
      <c r="BG1338" s="157">
        <f t="shared" si="21"/>
        <v>625890</v>
      </c>
      <c r="BH1338" s="33" t="s">
        <v>100</v>
      </c>
      <c r="BI1338" s="33" t="s">
        <v>222</v>
      </c>
      <c r="BJ1338" s="19" t="s">
        <v>8830</v>
      </c>
      <c r="BK1338" s="19" t="s">
        <v>8831</v>
      </c>
      <c r="BL1338" s="19" t="s">
        <v>8819</v>
      </c>
      <c r="BM1338" s="19" t="s">
        <v>105</v>
      </c>
      <c r="BN1338" s="245"/>
      <c r="BO1338" s="245"/>
      <c r="BP1338" s="33" t="s">
        <v>98</v>
      </c>
      <c r="BQ1338" s="33" t="s">
        <v>98</v>
      </c>
      <c r="BR1338" s="112" t="s">
        <v>8424</v>
      </c>
    </row>
    <row r="1339" spans="1:70" s="388" customFormat="1" ht="76.5">
      <c r="A1339" s="18">
        <v>1337</v>
      </c>
      <c r="B1339" s="111">
        <v>5371</v>
      </c>
      <c r="C1339" s="112" t="s">
        <v>8424</v>
      </c>
      <c r="D1339" s="390" t="s">
        <v>316</v>
      </c>
      <c r="E1339" s="391" t="s">
        <v>8930</v>
      </c>
      <c r="F1339" s="392" t="s">
        <v>8931</v>
      </c>
      <c r="G1339" s="390" t="s">
        <v>8932</v>
      </c>
      <c r="H1339" s="390"/>
      <c r="I1339" s="390" t="s">
        <v>8933</v>
      </c>
      <c r="J1339" s="391" t="s">
        <v>8930</v>
      </c>
      <c r="K1339" s="390"/>
      <c r="L1339" s="390" t="s">
        <v>8934</v>
      </c>
      <c r="M1339" s="393">
        <v>45839</v>
      </c>
      <c r="N1339" s="394" t="s">
        <v>5963</v>
      </c>
      <c r="O1339" s="390" t="s">
        <v>128</v>
      </c>
      <c r="P1339" s="395" t="s">
        <v>322</v>
      </c>
      <c r="Q1339" s="395"/>
      <c r="R1339" s="395"/>
      <c r="S1339" s="390" t="s">
        <v>88</v>
      </c>
      <c r="T1339" s="390" t="s">
        <v>8935</v>
      </c>
      <c r="U1339" s="395" t="s">
        <v>324</v>
      </c>
      <c r="V1339" s="395"/>
      <c r="W1339" s="395" t="s">
        <v>152</v>
      </c>
      <c r="X1339" s="396">
        <v>3.5896551724137929E-2</v>
      </c>
      <c r="Y1339" s="396">
        <v>0.96666666666666667</v>
      </c>
      <c r="Z1339" s="396">
        <v>10582.1</v>
      </c>
      <c r="AA1339" s="397" t="s">
        <v>325</v>
      </c>
      <c r="AB1339" s="398" t="s">
        <v>8830</v>
      </c>
      <c r="AC1339" s="390" t="s">
        <v>8829</v>
      </c>
      <c r="AD1339" s="399"/>
      <c r="AE1339" s="400" t="s">
        <v>93</v>
      </c>
      <c r="AF1339" s="395"/>
      <c r="AG1339" s="395"/>
      <c r="AH1339" s="395"/>
      <c r="AI1339" s="395"/>
      <c r="AJ1339" s="401">
        <v>342852</v>
      </c>
      <c r="AK1339" s="390" t="s">
        <v>326</v>
      </c>
      <c r="AL1339" s="395"/>
      <c r="AM1339" s="395"/>
      <c r="AN1339" s="395"/>
      <c r="AO1339" s="395"/>
      <c r="AP1339" s="395"/>
      <c r="AQ1339" s="395"/>
      <c r="AR1339" s="395"/>
      <c r="AS1339" s="395"/>
      <c r="AT1339" s="402"/>
      <c r="AU1339" s="395"/>
      <c r="AV1339" s="395"/>
      <c r="AW1339" s="395"/>
      <c r="AX1339" s="395"/>
      <c r="AY1339" s="403"/>
      <c r="AZ1339" s="404"/>
      <c r="BA1339" s="404"/>
      <c r="BB1339" s="405" t="s">
        <v>98</v>
      </c>
      <c r="BC1339" s="406"/>
      <c r="BD1339" s="157">
        <v>760972</v>
      </c>
      <c r="BE1339" s="157">
        <v>651887</v>
      </c>
      <c r="BF1339" s="157">
        <v>11364</v>
      </c>
      <c r="BG1339" s="157">
        <f t="shared" si="21"/>
        <v>1424223</v>
      </c>
      <c r="BH1339" s="33" t="s">
        <v>100</v>
      </c>
      <c r="BI1339" s="33" t="s">
        <v>222</v>
      </c>
      <c r="BJ1339" s="19" t="s">
        <v>8830</v>
      </c>
      <c r="BK1339" s="19" t="s">
        <v>8831</v>
      </c>
      <c r="BL1339" s="19" t="s">
        <v>8819</v>
      </c>
      <c r="BM1339" s="19" t="s">
        <v>105</v>
      </c>
      <c r="BN1339" s="245"/>
      <c r="BO1339" s="245"/>
      <c r="BP1339" s="33" t="s">
        <v>98</v>
      </c>
      <c r="BQ1339" s="33" t="s">
        <v>98</v>
      </c>
      <c r="BR1339" s="112" t="s">
        <v>8424</v>
      </c>
    </row>
    <row r="1340" spans="1:70" s="388" customFormat="1" ht="105">
      <c r="A1340" s="18">
        <v>1338</v>
      </c>
      <c r="B1340" s="111">
        <v>5371</v>
      </c>
      <c r="C1340" s="112" t="s">
        <v>8424</v>
      </c>
      <c r="D1340" s="74" t="s">
        <v>316</v>
      </c>
      <c r="E1340" s="339" t="s">
        <v>8936</v>
      </c>
      <c r="F1340" s="100" t="s">
        <v>8937</v>
      </c>
      <c r="G1340" s="74" t="s">
        <v>8938</v>
      </c>
      <c r="H1340" s="74"/>
      <c r="I1340" s="74" t="s">
        <v>8939</v>
      </c>
      <c r="J1340" s="339" t="s">
        <v>8936</v>
      </c>
      <c r="K1340" s="101"/>
      <c r="L1340" s="74" t="s">
        <v>8940</v>
      </c>
      <c r="M1340" s="102">
        <v>45839</v>
      </c>
      <c r="N1340" s="103" t="s">
        <v>86</v>
      </c>
      <c r="O1340" s="74" t="s">
        <v>128</v>
      </c>
      <c r="P1340" s="104" t="s">
        <v>322</v>
      </c>
      <c r="Q1340" s="104"/>
      <c r="R1340" s="104"/>
      <c r="S1340" s="74" t="s">
        <v>88</v>
      </c>
      <c r="T1340" s="92" t="s">
        <v>323</v>
      </c>
      <c r="U1340" s="104" t="s">
        <v>324</v>
      </c>
      <c r="V1340" s="104"/>
      <c r="W1340" s="104" t="s">
        <v>152</v>
      </c>
      <c r="X1340" s="106">
        <v>5.0672727272727272E-2</v>
      </c>
      <c r="Y1340" s="106">
        <v>3.6666666666666665</v>
      </c>
      <c r="Z1340" s="106">
        <v>29597.5</v>
      </c>
      <c r="AA1340" s="107" t="s">
        <v>325</v>
      </c>
      <c r="AB1340" s="74">
        <v>536470</v>
      </c>
      <c r="AC1340" s="74" t="s">
        <v>8941</v>
      </c>
      <c r="AD1340" s="108"/>
      <c r="AE1340" s="98" t="s">
        <v>93</v>
      </c>
      <c r="AF1340" s="104"/>
      <c r="AG1340" s="104"/>
      <c r="AH1340" s="104"/>
      <c r="AI1340" s="104"/>
      <c r="AJ1340" s="109">
        <v>958926</v>
      </c>
      <c r="AK1340" s="74" t="s">
        <v>326</v>
      </c>
      <c r="AL1340" s="104"/>
      <c r="AM1340" s="104"/>
      <c r="AN1340" s="104"/>
      <c r="AO1340" s="104"/>
      <c r="AP1340" s="104"/>
      <c r="AQ1340" s="104"/>
      <c r="AR1340" s="104"/>
      <c r="AS1340" s="104"/>
      <c r="AT1340" s="286"/>
      <c r="AU1340" s="104"/>
      <c r="AV1340" s="104"/>
      <c r="AW1340" s="104"/>
      <c r="AX1340" s="104"/>
      <c r="AY1340" s="104"/>
      <c r="AZ1340" s="105"/>
      <c r="BA1340" s="105"/>
      <c r="BB1340" s="74" t="s">
        <v>98</v>
      </c>
      <c r="BC1340" s="110"/>
      <c r="BD1340" s="157">
        <v>865923</v>
      </c>
      <c r="BE1340" s="157">
        <v>279597</v>
      </c>
      <c r="BF1340" s="157">
        <v>445866</v>
      </c>
      <c r="BG1340" s="157">
        <f t="shared" si="21"/>
        <v>1591386</v>
      </c>
      <c r="BH1340" s="33" t="s">
        <v>100</v>
      </c>
      <c r="BI1340" s="33" t="s">
        <v>222</v>
      </c>
      <c r="BJ1340" s="19" t="s">
        <v>8830</v>
      </c>
      <c r="BK1340" s="19" t="s">
        <v>8831</v>
      </c>
      <c r="BL1340" s="19" t="s">
        <v>8819</v>
      </c>
      <c r="BM1340" s="19" t="s">
        <v>105</v>
      </c>
      <c r="BN1340" s="245"/>
      <c r="BO1340" s="245"/>
      <c r="BP1340" s="33" t="s">
        <v>98</v>
      </c>
      <c r="BQ1340" s="33" t="s">
        <v>98</v>
      </c>
      <c r="BR1340" s="112" t="s">
        <v>8424</v>
      </c>
    </row>
    <row r="1341" spans="1:70" s="388" customFormat="1" ht="90">
      <c r="A1341" s="18">
        <v>1339</v>
      </c>
      <c r="B1341" s="111">
        <v>5371</v>
      </c>
      <c r="C1341" s="112" t="s">
        <v>8424</v>
      </c>
      <c r="D1341" s="111" t="s">
        <v>106</v>
      </c>
      <c r="E1341" s="112" t="s">
        <v>8942</v>
      </c>
      <c r="F1341" s="117" t="s">
        <v>8943</v>
      </c>
      <c r="G1341" s="117" t="s">
        <v>8944</v>
      </c>
      <c r="H1341" s="111" t="s">
        <v>8945</v>
      </c>
      <c r="I1341" s="111" t="s">
        <v>8946</v>
      </c>
      <c r="J1341" s="112" t="s">
        <v>8942</v>
      </c>
      <c r="K1341" s="122"/>
      <c r="L1341" s="117" t="s">
        <v>8947</v>
      </c>
      <c r="M1341" s="112">
        <v>45734</v>
      </c>
      <c r="N1341" s="117" t="s">
        <v>86</v>
      </c>
      <c r="O1341" s="111"/>
      <c r="P1341" s="111"/>
      <c r="Q1341" s="111"/>
      <c r="R1341" s="111"/>
      <c r="S1341" s="111" t="s">
        <v>88</v>
      </c>
      <c r="T1341" s="18" t="s">
        <v>8452</v>
      </c>
      <c r="U1341" s="111" t="s">
        <v>314</v>
      </c>
      <c r="V1341" s="111" t="s">
        <v>173</v>
      </c>
      <c r="W1341" s="111" t="s">
        <v>558</v>
      </c>
      <c r="X1341" s="384">
        <v>778</v>
      </c>
      <c r="Y1341" s="111">
        <v>1</v>
      </c>
      <c r="Z1341" s="360">
        <v>20277.466666666667</v>
      </c>
      <c r="AA1341" s="111"/>
      <c r="AB1341" s="111">
        <v>537201</v>
      </c>
      <c r="AC1341" s="111" t="s">
        <v>8948</v>
      </c>
      <c r="AD1341" s="111"/>
      <c r="AE1341" s="111"/>
      <c r="AF1341" s="111" t="s">
        <v>6947</v>
      </c>
      <c r="AG1341" s="111" t="s">
        <v>6947</v>
      </c>
      <c r="AH1341" s="111" t="s">
        <v>6947</v>
      </c>
      <c r="AI1341" s="111" t="s">
        <v>6947</v>
      </c>
      <c r="AJ1341" s="111" t="s">
        <v>6947</v>
      </c>
      <c r="AK1341" s="111" t="s">
        <v>6947</v>
      </c>
      <c r="AL1341" s="111"/>
      <c r="AM1341" s="111" t="s">
        <v>8493</v>
      </c>
      <c r="AN1341" s="111"/>
      <c r="AO1341" s="111"/>
      <c r="AP1341" s="111"/>
      <c r="AQ1341" s="111"/>
      <c r="AR1341" s="111"/>
      <c r="AS1341" s="111"/>
      <c r="AT1341" s="111"/>
      <c r="AU1341" s="111"/>
      <c r="AV1341" s="111"/>
      <c r="AW1341" s="111"/>
      <c r="AX1341" s="111"/>
      <c r="AY1341" s="111"/>
      <c r="AZ1341" s="111"/>
      <c r="BA1341" s="111"/>
      <c r="BB1341" s="111"/>
      <c r="BC1341" s="111"/>
      <c r="BD1341" s="157">
        <v>478443</v>
      </c>
      <c r="BE1341" s="157">
        <v>0</v>
      </c>
      <c r="BF1341" s="157">
        <v>0</v>
      </c>
      <c r="BG1341" s="157">
        <f t="shared" si="21"/>
        <v>478443</v>
      </c>
      <c r="BH1341" s="33" t="s">
        <v>288</v>
      </c>
      <c r="BI1341" s="33" t="s">
        <v>222</v>
      </c>
      <c r="BJ1341" s="19" t="s">
        <v>8949</v>
      </c>
      <c r="BK1341" s="19" t="s">
        <v>8950</v>
      </c>
      <c r="BL1341" s="19" t="s">
        <v>8951</v>
      </c>
      <c r="BM1341" s="19" t="s">
        <v>98</v>
      </c>
      <c r="BN1341" s="245"/>
      <c r="BO1341" s="245"/>
      <c r="BP1341" s="33" t="s">
        <v>98</v>
      </c>
      <c r="BQ1341" s="33" t="s">
        <v>98</v>
      </c>
      <c r="BR1341" s="112" t="s">
        <v>8424</v>
      </c>
    </row>
    <row r="1342" spans="1:70" s="388" customFormat="1" ht="90">
      <c r="A1342" s="18">
        <v>1340</v>
      </c>
      <c r="B1342" s="111">
        <v>5371</v>
      </c>
      <c r="C1342" s="112" t="s">
        <v>8424</v>
      </c>
      <c r="D1342" s="111" t="s">
        <v>106</v>
      </c>
      <c r="E1342" s="111" t="s">
        <v>8952</v>
      </c>
      <c r="F1342" s="117" t="s">
        <v>8953</v>
      </c>
      <c r="G1342" s="117" t="s">
        <v>8944</v>
      </c>
      <c r="H1342" s="111" t="s">
        <v>8954</v>
      </c>
      <c r="I1342" s="111"/>
      <c r="J1342" s="112" t="s">
        <v>8952</v>
      </c>
      <c r="K1342" s="122"/>
      <c r="L1342" s="117" t="s">
        <v>8955</v>
      </c>
      <c r="M1342" s="112">
        <v>45734</v>
      </c>
      <c r="N1342" s="112" t="s">
        <v>86</v>
      </c>
      <c r="O1342" s="111"/>
      <c r="P1342" s="111"/>
      <c r="Q1342" s="111"/>
      <c r="R1342" s="111"/>
      <c r="S1342" s="111" t="s">
        <v>88</v>
      </c>
      <c r="T1342" s="18" t="s">
        <v>8452</v>
      </c>
      <c r="U1342" s="111" t="s">
        <v>172</v>
      </c>
      <c r="V1342" s="111" t="s">
        <v>8956</v>
      </c>
      <c r="W1342" s="111" t="s">
        <v>8957</v>
      </c>
      <c r="X1342" s="384">
        <v>898.77777777777783</v>
      </c>
      <c r="Y1342" s="111">
        <v>6</v>
      </c>
      <c r="Z1342" s="360">
        <v>151713.86666666667</v>
      </c>
      <c r="AA1342" s="111"/>
      <c r="AB1342" s="111">
        <v>537201</v>
      </c>
      <c r="AC1342" s="111" t="s">
        <v>8948</v>
      </c>
      <c r="AD1342" s="111" t="s">
        <v>1017</v>
      </c>
      <c r="AE1342" s="385" t="s">
        <v>8491</v>
      </c>
      <c r="AF1342" s="111" t="s">
        <v>6947</v>
      </c>
      <c r="AG1342" s="111" t="s">
        <v>6947</v>
      </c>
      <c r="AH1342" s="111" t="s">
        <v>6947</v>
      </c>
      <c r="AI1342" s="111" t="s">
        <v>6947</v>
      </c>
      <c r="AJ1342" s="111" t="s">
        <v>6947</v>
      </c>
      <c r="AK1342" s="111" t="s">
        <v>6947</v>
      </c>
      <c r="AL1342" s="111"/>
      <c r="AM1342" s="111" t="s">
        <v>8493</v>
      </c>
      <c r="AN1342" s="111"/>
      <c r="AO1342" s="111"/>
      <c r="AP1342" s="111"/>
      <c r="AQ1342" s="111"/>
      <c r="AR1342" s="111"/>
      <c r="AS1342" s="111"/>
      <c r="AT1342" s="111"/>
      <c r="AU1342" s="111"/>
      <c r="AV1342" s="111"/>
      <c r="AW1342" s="111"/>
      <c r="AX1342" s="111"/>
      <c r="AY1342" s="111"/>
      <c r="AZ1342" s="111"/>
      <c r="BA1342" s="111"/>
      <c r="BB1342" s="111"/>
      <c r="BC1342" s="111"/>
      <c r="BD1342" s="157">
        <v>0</v>
      </c>
      <c r="BE1342" s="157">
        <v>0</v>
      </c>
      <c r="BF1342" s="157">
        <v>798735</v>
      </c>
      <c r="BG1342" s="157">
        <f t="shared" si="21"/>
        <v>798735</v>
      </c>
      <c r="BH1342" s="33" t="s">
        <v>100</v>
      </c>
      <c r="BI1342" s="33" t="s">
        <v>222</v>
      </c>
      <c r="BJ1342" s="19" t="s">
        <v>8949</v>
      </c>
      <c r="BK1342" s="19" t="s">
        <v>8950</v>
      </c>
      <c r="BL1342" s="19" t="s">
        <v>8951</v>
      </c>
      <c r="BM1342" s="19" t="s">
        <v>105</v>
      </c>
      <c r="BN1342" s="245"/>
      <c r="BO1342" s="245"/>
      <c r="BP1342" s="33" t="s">
        <v>98</v>
      </c>
      <c r="BQ1342" s="33" t="s">
        <v>98</v>
      </c>
      <c r="BR1342" s="112" t="s">
        <v>8424</v>
      </c>
    </row>
    <row r="1343" spans="1:70" s="388" customFormat="1" ht="90">
      <c r="A1343" s="18">
        <v>1341</v>
      </c>
      <c r="B1343" s="111">
        <v>5371</v>
      </c>
      <c r="C1343" s="112" t="s">
        <v>8424</v>
      </c>
      <c r="D1343" s="67" t="s">
        <v>235</v>
      </c>
      <c r="E1343" s="98" t="s">
        <v>8958</v>
      </c>
      <c r="F1343" s="148" t="s">
        <v>8959</v>
      </c>
      <c r="G1343" s="70" t="s">
        <v>8960</v>
      </c>
      <c r="H1343" s="71" t="s">
        <v>8961</v>
      </c>
      <c r="I1343" s="98"/>
      <c r="J1343" s="98" t="s">
        <v>8958</v>
      </c>
      <c r="K1343" s="67"/>
      <c r="L1343" s="70" t="s">
        <v>8962</v>
      </c>
      <c r="M1343" s="73">
        <v>44616</v>
      </c>
      <c r="N1343" s="73" t="s">
        <v>105</v>
      </c>
      <c r="O1343" s="98"/>
      <c r="P1343" s="98"/>
      <c r="Q1343" s="98"/>
      <c r="R1343" s="98"/>
      <c r="S1343" s="67" t="s">
        <v>88</v>
      </c>
      <c r="T1343" s="74" t="s">
        <v>7276</v>
      </c>
      <c r="U1343" s="70">
        <v>0</v>
      </c>
      <c r="V1343" s="70" t="s">
        <v>105</v>
      </c>
      <c r="W1343" s="70" t="s">
        <v>8963</v>
      </c>
      <c r="X1343" s="149"/>
      <c r="Y1343" s="98"/>
      <c r="Z1343" s="76"/>
      <c r="AA1343" s="98"/>
      <c r="AB1343" s="67">
        <v>537201</v>
      </c>
      <c r="AC1343" s="70" t="s">
        <v>8964</v>
      </c>
      <c r="AD1343" s="70"/>
      <c r="AE1343" s="98"/>
      <c r="AF1343" s="98"/>
      <c r="AG1343" s="98"/>
      <c r="AH1343" s="98"/>
      <c r="AI1343" s="98"/>
      <c r="AJ1343" s="92"/>
      <c r="AK1343" s="98"/>
      <c r="AL1343" s="98"/>
      <c r="AM1343" s="98"/>
      <c r="AN1343" s="98"/>
      <c r="AO1343" s="98"/>
      <c r="AP1343" s="98"/>
      <c r="AQ1343" s="98"/>
      <c r="AR1343" s="98"/>
      <c r="AS1343" s="151"/>
      <c r="AT1343" s="98"/>
      <c r="AU1343" s="98"/>
      <c r="AV1343" s="98"/>
      <c r="AW1343" s="98"/>
      <c r="AX1343" s="98"/>
      <c r="AY1343" s="98"/>
      <c r="AZ1343" s="98"/>
      <c r="BA1343" s="98"/>
      <c r="BB1343" s="98"/>
      <c r="BC1343" s="92"/>
      <c r="BD1343" s="157">
        <v>1357510</v>
      </c>
      <c r="BE1343" s="157">
        <v>978600</v>
      </c>
      <c r="BF1343" s="157">
        <v>513800</v>
      </c>
      <c r="BG1343" s="157">
        <f t="shared" si="21"/>
        <v>2849910</v>
      </c>
      <c r="BH1343" s="145" t="s">
        <v>105</v>
      </c>
      <c r="BI1343" s="33" t="s">
        <v>242</v>
      </c>
      <c r="BJ1343" s="19" t="s">
        <v>8949</v>
      </c>
      <c r="BK1343" s="19" t="s">
        <v>8950</v>
      </c>
      <c r="BL1343" s="19" t="s">
        <v>8951</v>
      </c>
      <c r="BM1343" s="19" t="s">
        <v>105</v>
      </c>
      <c r="BN1343" s="245"/>
      <c r="BO1343" s="245"/>
      <c r="BP1343" s="33" t="s">
        <v>98</v>
      </c>
      <c r="BQ1343" s="145" t="s">
        <v>229</v>
      </c>
      <c r="BR1343" s="112" t="s">
        <v>8424</v>
      </c>
    </row>
    <row r="1344" spans="1:70" s="388" customFormat="1" ht="105">
      <c r="A1344" s="18">
        <v>1342</v>
      </c>
      <c r="B1344" s="111">
        <v>5371</v>
      </c>
      <c r="C1344" s="112" t="s">
        <v>8424</v>
      </c>
      <c r="D1344" s="74" t="s">
        <v>316</v>
      </c>
      <c r="E1344" s="339" t="s">
        <v>8965</v>
      </c>
      <c r="F1344" s="100" t="s">
        <v>8966</v>
      </c>
      <c r="G1344" s="74" t="s">
        <v>8753</v>
      </c>
      <c r="H1344" s="74"/>
      <c r="I1344" s="74" t="s">
        <v>8967</v>
      </c>
      <c r="J1344" s="339" t="s">
        <v>8965</v>
      </c>
      <c r="K1344" s="101">
        <v>3301746277</v>
      </c>
      <c r="L1344" s="74" t="s">
        <v>8968</v>
      </c>
      <c r="M1344" s="102">
        <v>45839</v>
      </c>
      <c r="N1344" s="103" t="s">
        <v>86</v>
      </c>
      <c r="O1344" s="74" t="s">
        <v>128</v>
      </c>
      <c r="P1344" s="104" t="s">
        <v>322</v>
      </c>
      <c r="Q1344" s="104"/>
      <c r="R1344" s="104"/>
      <c r="S1344" s="74" t="s">
        <v>88</v>
      </c>
      <c r="T1344" s="92" t="s">
        <v>323</v>
      </c>
      <c r="U1344" s="104" t="s">
        <v>324</v>
      </c>
      <c r="V1344" s="104"/>
      <c r="W1344" s="104" t="s">
        <v>152</v>
      </c>
      <c r="X1344" s="106">
        <v>2.6249999999999999E-2</v>
      </c>
      <c r="Y1344" s="106">
        <v>0.26666666666666666</v>
      </c>
      <c r="Z1344" s="106">
        <v>2147.8333333333335</v>
      </c>
      <c r="AA1344" s="107" t="s">
        <v>325</v>
      </c>
      <c r="AB1344" s="74">
        <v>537201</v>
      </c>
      <c r="AC1344" s="74" t="s">
        <v>8964</v>
      </c>
      <c r="AD1344" s="108"/>
      <c r="AE1344" s="98" t="s">
        <v>93</v>
      </c>
      <c r="AF1344" s="104"/>
      <c r="AG1344" s="104"/>
      <c r="AH1344" s="104"/>
      <c r="AI1344" s="104"/>
      <c r="AJ1344" s="109">
        <v>69587</v>
      </c>
      <c r="AK1344" s="74" t="s">
        <v>326</v>
      </c>
      <c r="AL1344" s="104"/>
      <c r="AM1344" s="104"/>
      <c r="AN1344" s="104"/>
      <c r="AO1344" s="104"/>
      <c r="AP1344" s="104"/>
      <c r="AQ1344" s="104"/>
      <c r="AR1344" s="104"/>
      <c r="AS1344" s="104"/>
      <c r="AT1344" s="286"/>
      <c r="AU1344" s="104"/>
      <c r="AV1344" s="104"/>
      <c r="AW1344" s="104"/>
      <c r="AX1344" s="104"/>
      <c r="AY1344" s="104"/>
      <c r="AZ1344" s="105"/>
      <c r="BA1344" s="105"/>
      <c r="BB1344" s="74" t="s">
        <v>98</v>
      </c>
      <c r="BC1344" s="110"/>
      <c r="BD1344" s="157">
        <v>936660</v>
      </c>
      <c r="BE1344" s="157">
        <v>669277</v>
      </c>
      <c r="BF1344" s="157">
        <v>476200</v>
      </c>
      <c r="BG1344" s="157">
        <f t="shared" ref="BG1344:BG1389" si="22">SUM(BD1344:BF1344)</f>
        <v>2082137</v>
      </c>
      <c r="BH1344" s="33" t="s">
        <v>100</v>
      </c>
      <c r="BI1344" s="33" t="s">
        <v>222</v>
      </c>
      <c r="BJ1344" s="19" t="s">
        <v>8949</v>
      </c>
      <c r="BK1344" s="19" t="s">
        <v>8950</v>
      </c>
      <c r="BL1344" s="19" t="s">
        <v>8951</v>
      </c>
      <c r="BM1344" s="19" t="s">
        <v>105</v>
      </c>
      <c r="BN1344" s="245"/>
      <c r="BO1344" s="245"/>
      <c r="BP1344" s="33" t="s">
        <v>98</v>
      </c>
      <c r="BQ1344" s="33" t="s">
        <v>98</v>
      </c>
      <c r="BR1344" s="112" t="s">
        <v>8424</v>
      </c>
    </row>
    <row r="1345" spans="1:70" s="388" customFormat="1" ht="105">
      <c r="A1345" s="18">
        <v>1343</v>
      </c>
      <c r="B1345" s="111">
        <v>5371</v>
      </c>
      <c r="C1345" s="112" t="s">
        <v>8424</v>
      </c>
      <c r="D1345" s="74" t="s">
        <v>316</v>
      </c>
      <c r="E1345" s="339" t="s">
        <v>8969</v>
      </c>
      <c r="F1345" s="100" t="s">
        <v>8970</v>
      </c>
      <c r="G1345" s="74" t="s">
        <v>8753</v>
      </c>
      <c r="H1345" s="74"/>
      <c r="I1345" s="74"/>
      <c r="J1345" s="339" t="s">
        <v>8969</v>
      </c>
      <c r="K1345" s="101"/>
      <c r="L1345" s="74" t="s">
        <v>8971</v>
      </c>
      <c r="M1345" s="102">
        <v>45839</v>
      </c>
      <c r="N1345" s="103" t="s">
        <v>86</v>
      </c>
      <c r="O1345" s="74" t="s">
        <v>128</v>
      </c>
      <c r="P1345" s="104" t="s">
        <v>322</v>
      </c>
      <c r="Q1345" s="104"/>
      <c r="R1345" s="104"/>
      <c r="S1345" s="74" t="s">
        <v>88</v>
      </c>
      <c r="T1345" s="92" t="s">
        <v>323</v>
      </c>
      <c r="U1345" s="104" t="s">
        <v>324</v>
      </c>
      <c r="V1345" s="104"/>
      <c r="W1345" s="104" t="s">
        <v>152</v>
      </c>
      <c r="X1345" s="106">
        <v>2.8571428571428574E-2</v>
      </c>
      <c r="Y1345" s="106">
        <v>0.23333333333333334</v>
      </c>
      <c r="Z1345" s="106">
        <v>1794</v>
      </c>
      <c r="AA1345" s="107" t="s">
        <v>325</v>
      </c>
      <c r="AB1345" s="74">
        <v>537201</v>
      </c>
      <c r="AC1345" s="74" t="s">
        <v>8964</v>
      </c>
      <c r="AD1345" s="108"/>
      <c r="AE1345" s="98" t="s">
        <v>93</v>
      </c>
      <c r="AF1345" s="104"/>
      <c r="AG1345" s="104"/>
      <c r="AH1345" s="104"/>
      <c r="AI1345" s="104"/>
      <c r="AJ1345" s="109">
        <v>58123</v>
      </c>
      <c r="AK1345" s="74" t="s">
        <v>326</v>
      </c>
      <c r="AL1345" s="104"/>
      <c r="AM1345" s="104"/>
      <c r="AN1345" s="104"/>
      <c r="AO1345" s="104"/>
      <c r="AP1345" s="104"/>
      <c r="AQ1345" s="104"/>
      <c r="AR1345" s="104"/>
      <c r="AS1345" s="104"/>
      <c r="AT1345" s="286"/>
      <c r="AU1345" s="104"/>
      <c r="AV1345" s="104"/>
      <c r="AW1345" s="104"/>
      <c r="AX1345" s="104"/>
      <c r="AY1345" s="104"/>
      <c r="AZ1345" s="105"/>
      <c r="BA1345" s="105"/>
      <c r="BB1345" s="74" t="s">
        <v>98</v>
      </c>
      <c r="BC1345" s="110"/>
      <c r="BD1345" s="157">
        <v>105100</v>
      </c>
      <c r="BE1345" s="157">
        <v>94430</v>
      </c>
      <c r="BF1345" s="157">
        <v>11200</v>
      </c>
      <c r="BG1345" s="157">
        <f t="shared" si="22"/>
        <v>210730</v>
      </c>
      <c r="BH1345" s="33" t="s">
        <v>100</v>
      </c>
      <c r="BI1345" s="33" t="s">
        <v>222</v>
      </c>
      <c r="BJ1345" s="19" t="s">
        <v>8949</v>
      </c>
      <c r="BK1345" s="19" t="s">
        <v>8950</v>
      </c>
      <c r="BL1345" s="19" t="s">
        <v>8951</v>
      </c>
      <c r="BM1345" s="19" t="s">
        <v>105</v>
      </c>
      <c r="BN1345" s="245"/>
      <c r="BO1345" s="245"/>
      <c r="BP1345" s="33" t="s">
        <v>98</v>
      </c>
      <c r="BQ1345" s="33" t="s">
        <v>98</v>
      </c>
      <c r="BR1345" s="112" t="s">
        <v>8424</v>
      </c>
    </row>
    <row r="1346" spans="1:70" s="388" customFormat="1" ht="180">
      <c r="A1346" s="18">
        <v>1344</v>
      </c>
      <c r="B1346" s="111">
        <v>5371</v>
      </c>
      <c r="C1346" s="112" t="s">
        <v>8424</v>
      </c>
      <c r="D1346" s="18" t="s">
        <v>316</v>
      </c>
      <c r="E1346" s="333" t="s">
        <v>8972</v>
      </c>
      <c r="F1346" s="21" t="s">
        <v>8973</v>
      </c>
      <c r="G1346" s="21" t="s">
        <v>8974</v>
      </c>
      <c r="H1346" s="21"/>
      <c r="I1346" s="21"/>
      <c r="J1346" s="333" t="s">
        <v>8972</v>
      </c>
      <c r="K1346" s="129" t="s">
        <v>8975</v>
      </c>
      <c r="L1346" s="57" t="s">
        <v>8976</v>
      </c>
      <c r="M1346" s="349"/>
      <c r="N1346" s="19"/>
      <c r="O1346" s="21"/>
      <c r="P1346" s="21"/>
      <c r="Q1346" s="21"/>
      <c r="R1346" s="21"/>
      <c r="S1346" s="21" t="s">
        <v>88</v>
      </c>
      <c r="T1346" s="18" t="s">
        <v>8452</v>
      </c>
      <c r="U1346" s="21"/>
      <c r="V1346" s="21"/>
      <c r="W1346" s="21"/>
      <c r="X1346" s="25"/>
      <c r="Y1346" s="21"/>
      <c r="Z1346" s="26"/>
      <c r="AA1346" s="21"/>
      <c r="AB1346" s="19">
        <v>536400</v>
      </c>
      <c r="AC1346" s="27" t="s">
        <v>8829</v>
      </c>
      <c r="AD1346" s="21"/>
      <c r="AE1346" s="21"/>
      <c r="AF1346" s="21"/>
      <c r="AG1346" s="21"/>
      <c r="AH1346" s="21"/>
      <c r="AI1346" s="21"/>
      <c r="AJ1346" s="19"/>
      <c r="AK1346" s="21"/>
      <c r="AL1346" s="21"/>
      <c r="AM1346" s="21"/>
      <c r="AN1346" s="21"/>
      <c r="AO1346" s="21"/>
      <c r="AP1346" s="21"/>
      <c r="AQ1346" s="21"/>
      <c r="AR1346" s="21"/>
      <c r="AS1346" s="29"/>
      <c r="AT1346" s="21"/>
      <c r="AU1346" s="21"/>
      <c r="AV1346" s="21"/>
      <c r="AW1346" s="21"/>
      <c r="AX1346" s="21"/>
      <c r="AY1346" s="21"/>
      <c r="AZ1346" s="21"/>
      <c r="BA1346" s="21"/>
      <c r="BB1346" s="19"/>
      <c r="BC1346" s="19"/>
      <c r="BD1346" s="157">
        <v>1670900</v>
      </c>
      <c r="BE1346" s="157">
        <v>1358700</v>
      </c>
      <c r="BF1346" s="157">
        <v>662000</v>
      </c>
      <c r="BG1346" s="157">
        <f t="shared" si="22"/>
        <v>3691600</v>
      </c>
      <c r="BH1346" s="44" t="s">
        <v>105</v>
      </c>
      <c r="BI1346" s="33" t="s">
        <v>242</v>
      </c>
      <c r="BJ1346" s="19" t="s">
        <v>8977</v>
      </c>
      <c r="BK1346" s="19" t="s">
        <v>8978</v>
      </c>
      <c r="BL1346" s="19" t="s">
        <v>8979</v>
      </c>
      <c r="BM1346" s="19" t="s">
        <v>105</v>
      </c>
      <c r="BN1346" s="245"/>
      <c r="BO1346" s="245"/>
      <c r="BP1346" s="33" t="s">
        <v>98</v>
      </c>
      <c r="BQ1346" s="44" t="s">
        <v>8877</v>
      </c>
      <c r="BR1346" s="112" t="s">
        <v>8424</v>
      </c>
    </row>
    <row r="1347" spans="1:70" s="389" customFormat="1" ht="180">
      <c r="A1347" s="18">
        <v>1345</v>
      </c>
      <c r="B1347" s="111">
        <v>5371</v>
      </c>
      <c r="C1347" s="112" t="s">
        <v>8424</v>
      </c>
      <c r="D1347" s="375" t="s">
        <v>106</v>
      </c>
      <c r="E1347" s="375" t="s">
        <v>8980</v>
      </c>
      <c r="F1347" s="376" t="s">
        <v>8981</v>
      </c>
      <c r="G1347" s="376" t="s">
        <v>8982</v>
      </c>
      <c r="H1347" s="376" t="s">
        <v>8983</v>
      </c>
      <c r="I1347" s="376" t="s">
        <v>8984</v>
      </c>
      <c r="J1347" s="376" t="s">
        <v>8980</v>
      </c>
      <c r="K1347" s="377"/>
      <c r="L1347" s="376" t="s">
        <v>8985</v>
      </c>
      <c r="M1347" s="378">
        <v>45658</v>
      </c>
      <c r="N1347" s="378" t="s">
        <v>86</v>
      </c>
      <c r="O1347" s="376"/>
      <c r="P1347" s="376"/>
      <c r="Q1347" s="376" t="s">
        <v>8441</v>
      </c>
      <c r="R1347" s="376"/>
      <c r="S1347" s="375" t="s">
        <v>88</v>
      </c>
      <c r="T1347" s="18" t="s">
        <v>7864</v>
      </c>
      <c r="U1347" s="376" t="s">
        <v>314</v>
      </c>
      <c r="V1347" s="376"/>
      <c r="W1347" s="376" t="s">
        <v>530</v>
      </c>
      <c r="X1347" s="379">
        <v>185</v>
      </c>
      <c r="Y1347" s="379">
        <v>4</v>
      </c>
      <c r="Z1347" s="379">
        <v>2813.3333333333335</v>
      </c>
      <c r="AA1347" s="376"/>
      <c r="AB1347" s="375">
        <v>536470</v>
      </c>
      <c r="AC1347" s="376" t="s">
        <v>8941</v>
      </c>
      <c r="AD1347" s="376"/>
      <c r="AE1347" s="376"/>
      <c r="AF1347" s="376" t="s">
        <v>6805</v>
      </c>
      <c r="AG1347" s="376" t="s">
        <v>6805</v>
      </c>
      <c r="AH1347" s="376" t="s">
        <v>6805</v>
      </c>
      <c r="AI1347" s="376" t="s">
        <v>6805</v>
      </c>
      <c r="AJ1347" s="376" t="s">
        <v>8664</v>
      </c>
      <c r="AK1347" s="376"/>
      <c r="AL1347" s="376"/>
      <c r="AM1347" s="376" t="s">
        <v>8432</v>
      </c>
      <c r="AN1347" s="376" t="s">
        <v>6805</v>
      </c>
      <c r="AO1347" s="376" t="s">
        <v>6805</v>
      </c>
      <c r="AP1347" s="376" t="s">
        <v>6805</v>
      </c>
      <c r="AQ1347" s="376" t="s">
        <v>6805</v>
      </c>
      <c r="AR1347" s="376" t="s">
        <v>6805</v>
      </c>
      <c r="AS1347" s="376"/>
      <c r="AT1347" s="376"/>
      <c r="AU1347" s="376"/>
      <c r="AV1347" s="376"/>
      <c r="AW1347" s="376"/>
      <c r="AX1347" s="376"/>
      <c r="AY1347" s="375"/>
      <c r="AZ1347" s="375"/>
      <c r="BA1347" s="375"/>
      <c r="BB1347" s="375"/>
      <c r="BC1347" s="375" t="s">
        <v>98</v>
      </c>
      <c r="BD1347" s="157">
        <v>128835</v>
      </c>
      <c r="BE1347" s="157">
        <v>19180</v>
      </c>
      <c r="BF1347" s="157">
        <v>20276</v>
      </c>
      <c r="BG1347" s="157">
        <f t="shared" si="22"/>
        <v>168291</v>
      </c>
      <c r="BH1347" s="33" t="s">
        <v>100</v>
      </c>
      <c r="BI1347" s="33" t="s">
        <v>222</v>
      </c>
      <c r="BJ1347" s="19" t="s">
        <v>8977</v>
      </c>
      <c r="BK1347" s="19" t="s">
        <v>8978</v>
      </c>
      <c r="BL1347" s="19" t="s">
        <v>8979</v>
      </c>
      <c r="BM1347" s="19" t="s">
        <v>98</v>
      </c>
      <c r="BN1347" s="447"/>
      <c r="BO1347" s="447"/>
      <c r="BP1347" s="33" t="s">
        <v>98</v>
      </c>
      <c r="BQ1347" s="33" t="s">
        <v>98</v>
      </c>
      <c r="BR1347" s="112" t="s">
        <v>8424</v>
      </c>
    </row>
    <row r="1348" spans="1:70" s="389" customFormat="1" ht="90">
      <c r="A1348" s="18">
        <v>1346</v>
      </c>
      <c r="B1348" s="111">
        <v>5371</v>
      </c>
      <c r="C1348" s="112" t="s">
        <v>8424</v>
      </c>
      <c r="D1348" s="78" t="s">
        <v>253</v>
      </c>
      <c r="E1348" s="72" t="s">
        <v>8986</v>
      </c>
      <c r="F1348" s="69" t="s">
        <v>8987</v>
      </c>
      <c r="G1348" s="79" t="s">
        <v>8988</v>
      </c>
      <c r="H1348" s="79">
        <v>0</v>
      </c>
      <c r="I1348" s="79"/>
      <c r="J1348" s="79" t="s">
        <v>8986</v>
      </c>
      <c r="K1348" s="79"/>
      <c r="L1348" s="79" t="s">
        <v>8989</v>
      </c>
      <c r="M1348" s="80">
        <v>45915</v>
      </c>
      <c r="N1348" s="80" t="s">
        <v>105</v>
      </c>
      <c r="O1348" s="79"/>
      <c r="P1348" s="79"/>
      <c r="Q1348" s="79"/>
      <c r="R1348" s="79"/>
      <c r="S1348" s="78" t="s">
        <v>259</v>
      </c>
      <c r="T1348" s="78" t="s">
        <v>7864</v>
      </c>
      <c r="U1348" s="79" t="s">
        <v>105</v>
      </c>
      <c r="V1348" s="79" t="s">
        <v>105</v>
      </c>
      <c r="W1348" s="79" t="s">
        <v>105</v>
      </c>
      <c r="X1348" s="79"/>
      <c r="Y1348" s="79"/>
      <c r="Z1348" s="79"/>
      <c r="AA1348" s="79"/>
      <c r="AB1348" s="78">
        <v>536470</v>
      </c>
      <c r="AC1348" s="79" t="s">
        <v>8941</v>
      </c>
      <c r="AD1348" s="79"/>
      <c r="AE1348" s="79"/>
      <c r="AF1348" s="79"/>
      <c r="AG1348" s="79"/>
      <c r="AH1348" s="79"/>
      <c r="AI1348" s="79"/>
      <c r="AJ1348" s="79"/>
      <c r="AK1348" s="79"/>
      <c r="AL1348" s="79"/>
      <c r="AM1348" s="79"/>
      <c r="AN1348" s="79"/>
      <c r="AO1348" s="79"/>
      <c r="AP1348" s="79"/>
      <c r="AQ1348" s="79"/>
      <c r="AR1348" s="79"/>
      <c r="AS1348" s="79"/>
      <c r="AT1348" s="79"/>
      <c r="AU1348" s="79"/>
      <c r="AV1348" s="79"/>
      <c r="AW1348" s="79"/>
      <c r="AX1348" s="79"/>
      <c r="AY1348" s="79"/>
      <c r="AZ1348" s="79"/>
      <c r="BA1348" s="79"/>
      <c r="BB1348" s="79"/>
      <c r="BC1348" s="78"/>
      <c r="BD1348" s="157">
        <v>144000</v>
      </c>
      <c r="BE1348" s="157">
        <v>13300</v>
      </c>
      <c r="BF1348" s="157">
        <v>84700</v>
      </c>
      <c r="BG1348" s="157">
        <f t="shared" si="22"/>
        <v>242000</v>
      </c>
      <c r="BH1348" s="145" t="s">
        <v>105</v>
      </c>
      <c r="BI1348" s="33" t="s">
        <v>242</v>
      </c>
      <c r="BJ1348" s="19" t="s">
        <v>8977</v>
      </c>
      <c r="BK1348" s="19" t="s">
        <v>8978</v>
      </c>
      <c r="BL1348" s="19" t="s">
        <v>8979</v>
      </c>
      <c r="BM1348" s="19" t="s">
        <v>105</v>
      </c>
      <c r="BN1348" s="447"/>
      <c r="BO1348" s="447"/>
      <c r="BP1348" s="33" t="s">
        <v>98</v>
      </c>
      <c r="BQ1348" s="145" t="s">
        <v>229</v>
      </c>
      <c r="BR1348" s="112" t="s">
        <v>8424</v>
      </c>
    </row>
    <row r="1349" spans="1:70" s="389" customFormat="1" ht="75">
      <c r="A1349" s="18">
        <v>1347</v>
      </c>
      <c r="B1349" s="111">
        <v>5371</v>
      </c>
      <c r="C1349" s="112" t="s">
        <v>8424</v>
      </c>
      <c r="D1349" s="88" t="s">
        <v>253</v>
      </c>
      <c r="E1349" s="89" t="s">
        <v>8990</v>
      </c>
      <c r="F1349" s="90" t="s">
        <v>8991</v>
      </c>
      <c r="G1349" s="38" t="s">
        <v>8992</v>
      </c>
      <c r="H1349" s="38" t="s">
        <v>8993</v>
      </c>
      <c r="I1349" s="38"/>
      <c r="J1349" s="91" t="s">
        <v>8990</v>
      </c>
      <c r="K1349" s="67"/>
      <c r="L1349" s="87" t="s">
        <v>8994</v>
      </c>
      <c r="M1349" s="73">
        <v>46023</v>
      </c>
      <c r="N1349" s="73" t="s">
        <v>105</v>
      </c>
      <c r="O1349" s="92"/>
      <c r="P1349" s="93"/>
      <c r="Q1349" s="93"/>
      <c r="R1349" s="93"/>
      <c r="S1349" s="67" t="s">
        <v>88</v>
      </c>
      <c r="T1349" s="74" t="s">
        <v>8995</v>
      </c>
      <c r="U1349" s="87" t="s">
        <v>105</v>
      </c>
      <c r="V1349" s="94" t="s">
        <v>105</v>
      </c>
      <c r="W1349" s="95"/>
      <c r="X1349" s="96">
        <v>25</v>
      </c>
      <c r="Y1349" s="96">
        <v>2</v>
      </c>
      <c r="Z1349" s="335">
        <v>84546</v>
      </c>
      <c r="AA1349" s="335"/>
      <c r="AB1349" s="67">
        <v>536470</v>
      </c>
      <c r="AC1349" s="67"/>
      <c r="AD1349" s="87" t="s">
        <v>105</v>
      </c>
      <c r="AE1349" s="98"/>
      <c r="AF1349" s="93"/>
      <c r="AG1349" s="93"/>
      <c r="AH1349" s="93"/>
      <c r="AI1349" s="93"/>
      <c r="AJ1349" s="93"/>
      <c r="AK1349" s="93"/>
      <c r="AL1349" s="93"/>
      <c r="AM1349" s="93"/>
      <c r="AN1349" s="93"/>
      <c r="AO1349" s="93"/>
      <c r="AP1349" s="93"/>
      <c r="AQ1349" s="93"/>
      <c r="AR1349" s="93"/>
      <c r="AS1349" s="93"/>
      <c r="AT1349" s="93"/>
      <c r="AU1349" s="93"/>
      <c r="AV1349" s="93"/>
      <c r="AW1349" s="93"/>
      <c r="AX1349" s="93"/>
      <c r="AY1349" s="93"/>
      <c r="AZ1349" s="93"/>
      <c r="BA1349" s="93"/>
      <c r="BB1349" s="93"/>
      <c r="BC1349" s="99"/>
      <c r="BD1349" s="157">
        <v>0</v>
      </c>
      <c r="BE1349" s="157">
        <v>0</v>
      </c>
      <c r="BF1349" s="157">
        <v>84546</v>
      </c>
      <c r="BG1349" s="157">
        <f t="shared" si="22"/>
        <v>84546</v>
      </c>
      <c r="BH1349" s="145" t="s">
        <v>105</v>
      </c>
      <c r="BI1349" s="33" t="s">
        <v>242</v>
      </c>
      <c r="BJ1349" s="19" t="s">
        <v>8977</v>
      </c>
      <c r="BK1349" s="19" t="s">
        <v>8978</v>
      </c>
      <c r="BL1349" s="19" t="s">
        <v>8979</v>
      </c>
      <c r="BM1349" s="19" t="s">
        <v>105</v>
      </c>
      <c r="BN1349" s="447"/>
      <c r="BO1349" s="447"/>
      <c r="BP1349" s="33" t="s">
        <v>98</v>
      </c>
      <c r="BQ1349" s="145"/>
      <c r="BR1349" s="112" t="s">
        <v>8424</v>
      </c>
    </row>
    <row r="1350" spans="1:70" s="389" customFormat="1" ht="120">
      <c r="A1350" s="18">
        <v>1348</v>
      </c>
      <c r="B1350" s="111">
        <v>5371</v>
      </c>
      <c r="C1350" s="112" t="s">
        <v>8424</v>
      </c>
      <c r="D1350" s="88" t="s">
        <v>253</v>
      </c>
      <c r="E1350" s="89" t="s">
        <v>8996</v>
      </c>
      <c r="F1350" s="90" t="s">
        <v>8997</v>
      </c>
      <c r="G1350" s="38" t="s">
        <v>8998</v>
      </c>
      <c r="H1350" s="38"/>
      <c r="I1350" s="38"/>
      <c r="J1350" s="89" t="s">
        <v>8996</v>
      </c>
      <c r="K1350" s="67"/>
      <c r="L1350" s="87" t="s">
        <v>8999</v>
      </c>
      <c r="M1350" s="73">
        <v>45992</v>
      </c>
      <c r="N1350" s="73" t="s">
        <v>105</v>
      </c>
      <c r="O1350" s="92"/>
      <c r="P1350" s="93"/>
      <c r="Q1350" s="93"/>
      <c r="R1350" s="93"/>
      <c r="S1350" s="67" t="s">
        <v>88</v>
      </c>
      <c r="T1350" s="74" t="s">
        <v>8995</v>
      </c>
      <c r="U1350" s="87"/>
      <c r="V1350" s="87"/>
      <c r="W1350" s="95"/>
      <c r="X1350" s="96"/>
      <c r="Y1350" s="96"/>
      <c r="Z1350" s="335"/>
      <c r="AA1350" s="335"/>
      <c r="AB1350" s="67">
        <v>536470</v>
      </c>
      <c r="AC1350" s="67" t="s">
        <v>8941</v>
      </c>
      <c r="AD1350" s="87"/>
      <c r="AE1350" s="98"/>
      <c r="AF1350" s="93"/>
      <c r="AG1350" s="93"/>
      <c r="AH1350" s="93"/>
      <c r="AI1350" s="93"/>
      <c r="AJ1350" s="93"/>
      <c r="AK1350" s="93"/>
      <c r="AL1350" s="93"/>
      <c r="AM1350" s="93"/>
      <c r="AN1350" s="93"/>
      <c r="AO1350" s="93"/>
      <c r="AP1350" s="93"/>
      <c r="AQ1350" s="93"/>
      <c r="AR1350" s="93"/>
      <c r="AS1350" s="93"/>
      <c r="AT1350" s="93"/>
      <c r="AU1350" s="93"/>
      <c r="AV1350" s="93"/>
      <c r="AW1350" s="93"/>
      <c r="AX1350" s="93"/>
      <c r="AY1350" s="93"/>
      <c r="AZ1350" s="93"/>
      <c r="BA1350" s="93"/>
      <c r="BB1350" s="93"/>
      <c r="BC1350" s="99"/>
      <c r="BD1350" s="157">
        <v>11200</v>
      </c>
      <c r="BE1350" s="157">
        <v>14000</v>
      </c>
      <c r="BF1350" s="157">
        <v>22400</v>
      </c>
      <c r="BG1350" s="157">
        <f t="shared" si="22"/>
        <v>47600</v>
      </c>
      <c r="BH1350" s="145"/>
      <c r="BI1350" s="33" t="s">
        <v>1299</v>
      </c>
      <c r="BJ1350" s="19" t="s">
        <v>8977</v>
      </c>
      <c r="BK1350" s="19" t="s">
        <v>8978</v>
      </c>
      <c r="BL1350" s="19" t="s">
        <v>8979</v>
      </c>
      <c r="BM1350" s="19" t="s">
        <v>105</v>
      </c>
      <c r="BN1350" s="447"/>
      <c r="BO1350" s="447"/>
      <c r="BP1350" s="33"/>
      <c r="BQ1350" s="145"/>
      <c r="BR1350" s="112" t="s">
        <v>8424</v>
      </c>
    </row>
    <row r="1351" spans="1:70" s="389" customFormat="1" ht="105">
      <c r="A1351" s="18">
        <v>1349</v>
      </c>
      <c r="B1351" s="111">
        <v>5371</v>
      </c>
      <c r="C1351" s="112" t="s">
        <v>8424</v>
      </c>
      <c r="D1351" s="74" t="s">
        <v>316</v>
      </c>
      <c r="E1351" s="339" t="s">
        <v>9000</v>
      </c>
      <c r="F1351" s="100" t="s">
        <v>9001</v>
      </c>
      <c r="G1351" s="74" t="s">
        <v>9002</v>
      </c>
      <c r="H1351" s="74"/>
      <c r="I1351" s="74" t="s">
        <v>9003</v>
      </c>
      <c r="J1351" s="339" t="s">
        <v>9000</v>
      </c>
      <c r="K1351" s="101"/>
      <c r="L1351" s="74" t="s">
        <v>9004</v>
      </c>
      <c r="M1351" s="102">
        <v>45839</v>
      </c>
      <c r="N1351" s="103" t="s">
        <v>86</v>
      </c>
      <c r="O1351" s="74" t="s">
        <v>128</v>
      </c>
      <c r="P1351" s="104" t="s">
        <v>322</v>
      </c>
      <c r="Q1351" s="104"/>
      <c r="R1351" s="104"/>
      <c r="S1351" s="74" t="s">
        <v>88</v>
      </c>
      <c r="T1351" s="92" t="s">
        <v>323</v>
      </c>
      <c r="U1351" s="104" t="s">
        <v>324</v>
      </c>
      <c r="V1351" s="104"/>
      <c r="W1351" s="104" t="s">
        <v>152</v>
      </c>
      <c r="X1351" s="106">
        <v>0.19</v>
      </c>
      <c r="Y1351" s="106">
        <v>6.6666666666666666E-2</v>
      </c>
      <c r="Z1351" s="106">
        <v>2900</v>
      </c>
      <c r="AA1351" s="107" t="s">
        <v>325</v>
      </c>
      <c r="AB1351" s="74">
        <v>536470</v>
      </c>
      <c r="AC1351" s="74" t="s">
        <v>8941</v>
      </c>
      <c r="AD1351" s="108"/>
      <c r="AE1351" s="98" t="s">
        <v>93</v>
      </c>
      <c r="AF1351" s="104"/>
      <c r="AG1351" s="104"/>
      <c r="AH1351" s="104"/>
      <c r="AI1351" s="104"/>
      <c r="AJ1351" s="109">
        <v>93960</v>
      </c>
      <c r="AK1351" s="74" t="s">
        <v>326</v>
      </c>
      <c r="AL1351" s="104"/>
      <c r="AM1351" s="104"/>
      <c r="AN1351" s="104"/>
      <c r="AO1351" s="104"/>
      <c r="AP1351" s="104"/>
      <c r="AQ1351" s="104"/>
      <c r="AR1351" s="104"/>
      <c r="AS1351" s="104"/>
      <c r="AT1351" s="286"/>
      <c r="AU1351" s="104"/>
      <c r="AV1351" s="104"/>
      <c r="AW1351" s="104"/>
      <c r="AX1351" s="104"/>
      <c r="AY1351" s="104"/>
      <c r="AZ1351" s="105"/>
      <c r="BA1351" s="105"/>
      <c r="BB1351" s="74" t="s">
        <v>98</v>
      </c>
      <c r="BC1351" s="110"/>
      <c r="BD1351" s="157">
        <v>7605</v>
      </c>
      <c r="BE1351" s="157">
        <v>0</v>
      </c>
      <c r="BF1351" s="157">
        <v>0</v>
      </c>
      <c r="BG1351" s="157">
        <f t="shared" si="22"/>
        <v>7605</v>
      </c>
      <c r="BH1351" s="33" t="s">
        <v>100</v>
      </c>
      <c r="BI1351" s="33" t="s">
        <v>222</v>
      </c>
      <c r="BJ1351" s="19" t="s">
        <v>8977</v>
      </c>
      <c r="BK1351" s="19" t="s">
        <v>8978</v>
      </c>
      <c r="BL1351" s="19" t="s">
        <v>8979</v>
      </c>
      <c r="BM1351" s="19" t="s">
        <v>105</v>
      </c>
      <c r="BN1351" s="447"/>
      <c r="BO1351" s="447"/>
      <c r="BP1351" s="33" t="s">
        <v>98</v>
      </c>
      <c r="BQ1351" s="33" t="s">
        <v>98</v>
      </c>
      <c r="BR1351" s="112" t="s">
        <v>8424</v>
      </c>
    </row>
    <row r="1352" spans="1:70" s="389" customFormat="1" ht="105">
      <c r="A1352" s="18">
        <v>1350</v>
      </c>
      <c r="B1352" s="111">
        <v>5371</v>
      </c>
      <c r="C1352" s="112" t="s">
        <v>8424</v>
      </c>
      <c r="D1352" s="74" t="s">
        <v>316</v>
      </c>
      <c r="E1352" s="339" t="s">
        <v>9005</v>
      </c>
      <c r="F1352" s="100" t="s">
        <v>9006</v>
      </c>
      <c r="G1352" s="74" t="s">
        <v>9002</v>
      </c>
      <c r="H1352" s="74"/>
      <c r="I1352" s="74" t="s">
        <v>9007</v>
      </c>
      <c r="J1352" s="339" t="s">
        <v>9005</v>
      </c>
      <c r="K1352" s="101"/>
      <c r="L1352" s="74" t="s">
        <v>9008</v>
      </c>
      <c r="M1352" s="102">
        <v>45839</v>
      </c>
      <c r="N1352" s="103" t="s">
        <v>86</v>
      </c>
      <c r="O1352" s="74" t="s">
        <v>128</v>
      </c>
      <c r="P1352" s="104" t="s">
        <v>322</v>
      </c>
      <c r="Q1352" s="104"/>
      <c r="R1352" s="104"/>
      <c r="S1352" s="74" t="s">
        <v>88</v>
      </c>
      <c r="T1352" s="92" t="s">
        <v>323</v>
      </c>
      <c r="U1352" s="104" t="s">
        <v>324</v>
      </c>
      <c r="V1352" s="104"/>
      <c r="W1352" s="104" t="s">
        <v>152</v>
      </c>
      <c r="X1352" s="106">
        <v>3.3392857142857148E-2</v>
      </c>
      <c r="Y1352" s="106">
        <v>0.93333333333333335</v>
      </c>
      <c r="Z1352" s="106">
        <v>11210.166666666666</v>
      </c>
      <c r="AA1352" s="107" t="s">
        <v>325</v>
      </c>
      <c r="AB1352" s="74">
        <v>536470</v>
      </c>
      <c r="AC1352" s="74" t="s">
        <v>8941</v>
      </c>
      <c r="AD1352" s="108"/>
      <c r="AE1352" s="98" t="s">
        <v>93</v>
      </c>
      <c r="AF1352" s="104"/>
      <c r="AG1352" s="104"/>
      <c r="AH1352" s="104"/>
      <c r="AI1352" s="104"/>
      <c r="AJ1352" s="109">
        <v>363202</v>
      </c>
      <c r="AK1352" s="74" t="s">
        <v>326</v>
      </c>
      <c r="AL1352" s="104"/>
      <c r="AM1352" s="104"/>
      <c r="AN1352" s="104"/>
      <c r="AO1352" s="104"/>
      <c r="AP1352" s="104"/>
      <c r="AQ1352" s="104"/>
      <c r="AR1352" s="104"/>
      <c r="AS1352" s="104"/>
      <c r="AT1352" s="286"/>
      <c r="AU1352" s="104"/>
      <c r="AV1352" s="104"/>
      <c r="AW1352" s="104"/>
      <c r="AX1352" s="104"/>
      <c r="AY1352" s="104"/>
      <c r="AZ1352" s="105"/>
      <c r="BA1352" s="105"/>
      <c r="BB1352" s="74" t="s">
        <v>98</v>
      </c>
      <c r="BC1352" s="110"/>
      <c r="BD1352" s="157">
        <v>332609</v>
      </c>
      <c r="BE1352" s="157">
        <v>157510</v>
      </c>
      <c r="BF1352" s="157">
        <v>0</v>
      </c>
      <c r="BG1352" s="157">
        <f t="shared" si="22"/>
        <v>490119</v>
      </c>
      <c r="BH1352" s="33" t="s">
        <v>100</v>
      </c>
      <c r="BI1352" s="33" t="s">
        <v>222</v>
      </c>
      <c r="BJ1352" s="19" t="s">
        <v>8977</v>
      </c>
      <c r="BK1352" s="19" t="s">
        <v>8978</v>
      </c>
      <c r="BL1352" s="19" t="s">
        <v>8979</v>
      </c>
      <c r="BM1352" s="19" t="s">
        <v>105</v>
      </c>
      <c r="BN1352" s="447"/>
      <c r="BO1352" s="447"/>
      <c r="BP1352" s="33" t="s">
        <v>98</v>
      </c>
      <c r="BQ1352" s="33" t="s">
        <v>98</v>
      </c>
      <c r="BR1352" s="112" t="s">
        <v>8424</v>
      </c>
    </row>
    <row r="1353" spans="1:70" s="389" customFormat="1" ht="105">
      <c r="A1353" s="18">
        <v>1351</v>
      </c>
      <c r="B1353" s="111">
        <v>5371</v>
      </c>
      <c r="C1353" s="112" t="s">
        <v>8424</v>
      </c>
      <c r="D1353" s="375" t="s">
        <v>106</v>
      </c>
      <c r="E1353" s="375" t="s">
        <v>9009</v>
      </c>
      <c r="F1353" s="376" t="s">
        <v>9010</v>
      </c>
      <c r="G1353" s="376" t="s">
        <v>9011</v>
      </c>
      <c r="H1353" s="376" t="s">
        <v>9012</v>
      </c>
      <c r="I1353" s="376" t="s">
        <v>7146</v>
      </c>
      <c r="J1353" s="376" t="s">
        <v>9009</v>
      </c>
      <c r="K1353" s="377"/>
      <c r="L1353" s="376" t="s">
        <v>9013</v>
      </c>
      <c r="M1353" s="378">
        <v>45658</v>
      </c>
      <c r="N1353" s="378" t="s">
        <v>86</v>
      </c>
      <c r="O1353" s="376"/>
      <c r="P1353" s="376"/>
      <c r="Q1353" s="376"/>
      <c r="R1353" s="376"/>
      <c r="S1353" s="375" t="s">
        <v>88</v>
      </c>
      <c r="T1353" s="18" t="s">
        <v>7864</v>
      </c>
      <c r="U1353" s="376" t="s">
        <v>314</v>
      </c>
      <c r="V1353" s="376" t="s">
        <v>9014</v>
      </c>
      <c r="W1353" s="376"/>
      <c r="X1353" s="379">
        <v>323</v>
      </c>
      <c r="Y1353" s="379">
        <v>3</v>
      </c>
      <c r="Z1353" s="379">
        <v>2657.5</v>
      </c>
      <c r="AA1353" s="376"/>
      <c r="AB1353" s="375">
        <v>536400</v>
      </c>
      <c r="AC1353" s="376" t="s">
        <v>8829</v>
      </c>
      <c r="AD1353" s="376" t="s">
        <v>1017</v>
      </c>
      <c r="AE1353" s="376"/>
      <c r="AF1353" s="376" t="s">
        <v>6805</v>
      </c>
      <c r="AG1353" s="376" t="s">
        <v>6805</v>
      </c>
      <c r="AH1353" s="376" t="s">
        <v>6805</v>
      </c>
      <c r="AI1353" s="376" t="s">
        <v>6805</v>
      </c>
      <c r="AJ1353" s="376" t="s">
        <v>8664</v>
      </c>
      <c r="AK1353" s="376"/>
      <c r="AL1353" s="376"/>
      <c r="AM1353" s="376" t="s">
        <v>8432</v>
      </c>
      <c r="AN1353" s="376" t="s">
        <v>6805</v>
      </c>
      <c r="AO1353" s="376" t="s">
        <v>6805</v>
      </c>
      <c r="AP1353" s="376" t="s">
        <v>6805</v>
      </c>
      <c r="AQ1353" s="376" t="s">
        <v>6805</v>
      </c>
      <c r="AR1353" s="376" t="s">
        <v>6805</v>
      </c>
      <c r="AS1353" s="376"/>
      <c r="AT1353" s="376"/>
      <c r="AU1353" s="376"/>
      <c r="AV1353" s="376"/>
      <c r="AW1353" s="376"/>
      <c r="AX1353" s="376"/>
      <c r="AY1353" s="375"/>
      <c r="AZ1353" s="375"/>
      <c r="BA1353" s="375"/>
      <c r="BB1353" s="375"/>
      <c r="BC1353" s="375" t="s">
        <v>98</v>
      </c>
      <c r="BD1353" s="157">
        <v>147780</v>
      </c>
      <c r="BE1353" s="157">
        <v>241395</v>
      </c>
      <c r="BF1353" s="157">
        <v>170015</v>
      </c>
      <c r="BG1353" s="157">
        <f t="shared" si="22"/>
        <v>559190</v>
      </c>
      <c r="BH1353" s="44" t="s">
        <v>105</v>
      </c>
      <c r="BI1353" s="33" t="s">
        <v>242</v>
      </c>
      <c r="BJ1353" s="19" t="s">
        <v>9015</v>
      </c>
      <c r="BK1353" s="19" t="s">
        <v>9016</v>
      </c>
      <c r="BL1353" s="19" t="s">
        <v>8979</v>
      </c>
      <c r="BM1353" s="19" t="s">
        <v>98</v>
      </c>
      <c r="BN1353" s="447"/>
      <c r="BO1353" s="447"/>
      <c r="BP1353" s="33" t="s">
        <v>98</v>
      </c>
      <c r="BQ1353" s="44" t="s">
        <v>98</v>
      </c>
      <c r="BR1353" s="112" t="s">
        <v>8424</v>
      </c>
    </row>
    <row r="1354" spans="1:70" s="389" customFormat="1" ht="76.5">
      <c r="A1354" s="18">
        <v>1352</v>
      </c>
      <c r="B1354" s="111">
        <v>5371</v>
      </c>
      <c r="C1354" s="112" t="s">
        <v>8424</v>
      </c>
      <c r="D1354" s="390" t="s">
        <v>316</v>
      </c>
      <c r="E1354" s="391" t="s">
        <v>9017</v>
      </c>
      <c r="F1354" s="392" t="s">
        <v>9018</v>
      </c>
      <c r="G1354" s="390" t="s">
        <v>9019</v>
      </c>
      <c r="H1354" s="390"/>
      <c r="I1354" s="390" t="s">
        <v>3680</v>
      </c>
      <c r="J1354" s="391" t="s">
        <v>9017</v>
      </c>
      <c r="K1354" s="390"/>
      <c r="L1354" s="390" t="s">
        <v>9020</v>
      </c>
      <c r="M1354" s="393">
        <v>45839</v>
      </c>
      <c r="N1354" s="394" t="s">
        <v>5963</v>
      </c>
      <c r="O1354" s="390" t="s">
        <v>128</v>
      </c>
      <c r="P1354" s="395" t="s">
        <v>322</v>
      </c>
      <c r="Q1354" s="395"/>
      <c r="R1354" s="395"/>
      <c r="S1354" s="390" t="s">
        <v>88</v>
      </c>
      <c r="T1354" s="390" t="s">
        <v>8935</v>
      </c>
      <c r="U1354" s="395" t="s">
        <v>324</v>
      </c>
      <c r="V1354" s="395"/>
      <c r="W1354" s="395" t="s">
        <v>152</v>
      </c>
      <c r="X1354" s="396">
        <v>2.3333333333333331E-2</v>
      </c>
      <c r="Y1354" s="407">
        <v>0.1</v>
      </c>
      <c r="Z1354" s="396">
        <v>890.5</v>
      </c>
      <c r="AA1354" s="397" t="s">
        <v>325</v>
      </c>
      <c r="AB1354" s="398" t="s">
        <v>9021</v>
      </c>
      <c r="AC1354" s="390" t="s">
        <v>9022</v>
      </c>
      <c r="AD1354" s="399"/>
      <c r="AE1354" s="400" t="s">
        <v>93</v>
      </c>
      <c r="AF1354" s="395"/>
      <c r="AG1354" s="395"/>
      <c r="AH1354" s="395"/>
      <c r="AI1354" s="395"/>
      <c r="AJ1354" s="401">
        <v>28851</v>
      </c>
      <c r="AK1354" s="390" t="s">
        <v>326</v>
      </c>
      <c r="AL1354" s="395"/>
      <c r="AM1354" s="395"/>
      <c r="AN1354" s="395"/>
      <c r="AO1354" s="395"/>
      <c r="AP1354" s="395"/>
      <c r="AQ1354" s="395"/>
      <c r="AR1354" s="395"/>
      <c r="AS1354" s="395"/>
      <c r="AT1354" s="402"/>
      <c r="AU1354" s="395"/>
      <c r="AV1354" s="395"/>
      <c r="AW1354" s="395"/>
      <c r="AX1354" s="395"/>
      <c r="AY1354" s="403"/>
      <c r="AZ1354" s="404"/>
      <c r="BA1354" s="404"/>
      <c r="BB1354" s="405" t="s">
        <v>98</v>
      </c>
      <c r="BC1354" s="406"/>
      <c r="BD1354" s="157">
        <v>219184</v>
      </c>
      <c r="BE1354" s="157">
        <v>198840</v>
      </c>
      <c r="BF1354" s="157">
        <v>62835</v>
      </c>
      <c r="BG1354" s="157">
        <f t="shared" si="22"/>
        <v>480859</v>
      </c>
      <c r="BH1354" s="33" t="s">
        <v>100</v>
      </c>
      <c r="BI1354" s="33" t="s">
        <v>222</v>
      </c>
      <c r="BJ1354" s="19" t="s">
        <v>9015</v>
      </c>
      <c r="BK1354" s="19" t="s">
        <v>9016</v>
      </c>
      <c r="BL1354" s="19" t="s">
        <v>8979</v>
      </c>
      <c r="BM1354" s="19" t="s">
        <v>105</v>
      </c>
      <c r="BN1354" s="447"/>
      <c r="BO1354" s="447"/>
      <c r="BP1354" s="33" t="s">
        <v>98</v>
      </c>
      <c r="BQ1354" s="33" t="s">
        <v>98</v>
      </c>
      <c r="BR1354" s="112" t="s">
        <v>8424</v>
      </c>
    </row>
    <row r="1355" spans="1:70" s="389" customFormat="1" ht="105">
      <c r="A1355" s="18">
        <v>1353</v>
      </c>
      <c r="B1355" s="111">
        <v>5371</v>
      </c>
      <c r="C1355" s="112" t="s">
        <v>8424</v>
      </c>
      <c r="D1355" s="375" t="s">
        <v>106</v>
      </c>
      <c r="E1355" s="375" t="s">
        <v>9023</v>
      </c>
      <c r="F1355" s="376" t="s">
        <v>9024</v>
      </c>
      <c r="G1355" s="376" t="s">
        <v>9025</v>
      </c>
      <c r="H1355" s="376" t="s">
        <v>9026</v>
      </c>
      <c r="I1355" s="376" t="s">
        <v>9024</v>
      </c>
      <c r="J1355" s="376" t="s">
        <v>9023</v>
      </c>
      <c r="K1355" s="377"/>
      <c r="L1355" s="376" t="s">
        <v>9027</v>
      </c>
      <c r="M1355" s="378">
        <v>45658</v>
      </c>
      <c r="N1355" s="378" t="s">
        <v>86</v>
      </c>
      <c r="O1355" s="376"/>
      <c r="P1355" s="376" t="s">
        <v>8838</v>
      </c>
      <c r="Q1355" s="376"/>
      <c r="R1355" s="376"/>
      <c r="S1355" s="375" t="s">
        <v>88</v>
      </c>
      <c r="T1355" s="111" t="s">
        <v>8452</v>
      </c>
      <c r="U1355" s="376" t="s">
        <v>314</v>
      </c>
      <c r="V1355" s="376" t="s">
        <v>820</v>
      </c>
      <c r="W1355" s="376" t="s">
        <v>9028</v>
      </c>
      <c r="X1355" s="379">
        <v>1000</v>
      </c>
      <c r="Y1355" s="379">
        <v>9</v>
      </c>
      <c r="Z1355" s="379">
        <v>3753.3333333333335</v>
      </c>
      <c r="AA1355" s="376"/>
      <c r="AB1355" s="375">
        <v>536500</v>
      </c>
      <c r="AC1355" s="376" t="s">
        <v>9029</v>
      </c>
      <c r="AD1355" s="376" t="s">
        <v>9030</v>
      </c>
      <c r="AE1355" s="376"/>
      <c r="AF1355" s="376" t="s">
        <v>6805</v>
      </c>
      <c r="AG1355" s="376" t="s">
        <v>6805</v>
      </c>
      <c r="AH1355" s="376" t="s">
        <v>6805</v>
      </c>
      <c r="AI1355" s="376" t="s">
        <v>6805</v>
      </c>
      <c r="AJ1355" s="376" t="s">
        <v>8664</v>
      </c>
      <c r="AK1355" s="376"/>
      <c r="AL1355" s="376"/>
      <c r="AM1355" s="376" t="s">
        <v>8432</v>
      </c>
      <c r="AN1355" s="376" t="s">
        <v>6805</v>
      </c>
      <c r="AO1355" s="376" t="s">
        <v>6805</v>
      </c>
      <c r="AP1355" s="376" t="s">
        <v>6805</v>
      </c>
      <c r="AQ1355" s="376" t="s">
        <v>6805</v>
      </c>
      <c r="AR1355" s="376" t="s">
        <v>6805</v>
      </c>
      <c r="AS1355" s="376"/>
      <c r="AT1355" s="376"/>
      <c r="AU1355" s="376"/>
      <c r="AV1355" s="376"/>
      <c r="AW1355" s="376"/>
      <c r="AX1355" s="376"/>
      <c r="AY1355" s="375"/>
      <c r="AZ1355" s="375"/>
      <c r="BA1355" s="375"/>
      <c r="BB1355" s="375"/>
      <c r="BC1355" s="375" t="s">
        <v>98</v>
      </c>
      <c r="BD1355" s="157">
        <v>113400</v>
      </c>
      <c r="BE1355" s="157">
        <v>32600</v>
      </c>
      <c r="BF1355" s="157">
        <v>78400</v>
      </c>
      <c r="BG1355" s="157">
        <f t="shared" si="22"/>
        <v>224400</v>
      </c>
      <c r="BH1355" s="33" t="s">
        <v>105</v>
      </c>
      <c r="BI1355" s="33" t="s">
        <v>242</v>
      </c>
      <c r="BJ1355" s="19" t="s">
        <v>9031</v>
      </c>
      <c r="BK1355" s="19" t="s">
        <v>9032</v>
      </c>
      <c r="BL1355" s="19" t="s">
        <v>8979</v>
      </c>
      <c r="BM1355" s="19" t="s">
        <v>98</v>
      </c>
      <c r="BN1355" s="447"/>
      <c r="BO1355" s="447"/>
      <c r="BP1355" s="33" t="s">
        <v>98</v>
      </c>
      <c r="BQ1355" s="33" t="s">
        <v>98</v>
      </c>
      <c r="BR1355" s="112" t="s">
        <v>8424</v>
      </c>
    </row>
    <row r="1356" spans="1:70" s="389" customFormat="1" ht="90">
      <c r="A1356" s="18">
        <v>1354</v>
      </c>
      <c r="B1356" s="111">
        <v>5371</v>
      </c>
      <c r="C1356" s="112" t="s">
        <v>8424</v>
      </c>
      <c r="D1356" s="37" t="s">
        <v>106</v>
      </c>
      <c r="E1356" s="40" t="s">
        <v>9033</v>
      </c>
      <c r="F1356" s="66" t="s">
        <v>9034</v>
      </c>
      <c r="G1356" s="66" t="s">
        <v>9035</v>
      </c>
      <c r="H1356" s="330" t="s">
        <v>9036</v>
      </c>
      <c r="I1356" s="37" t="s">
        <v>9037</v>
      </c>
      <c r="J1356" s="40" t="s">
        <v>9033</v>
      </c>
      <c r="K1356" s="39"/>
      <c r="L1356" s="66" t="s">
        <v>9038</v>
      </c>
      <c r="M1356" s="40">
        <v>43831</v>
      </c>
      <c r="N1356" s="40" t="s">
        <v>86</v>
      </c>
      <c r="O1356" s="37"/>
      <c r="P1356" s="37"/>
      <c r="Q1356" s="37"/>
      <c r="R1356" s="37"/>
      <c r="S1356" s="37" t="s">
        <v>88</v>
      </c>
      <c r="T1356" s="18" t="s">
        <v>8430</v>
      </c>
      <c r="U1356" s="37" t="s">
        <v>363</v>
      </c>
      <c r="V1356" s="37" t="s">
        <v>173</v>
      </c>
      <c r="W1356" s="37" t="s">
        <v>1732</v>
      </c>
      <c r="X1356" s="380">
        <v>8006.875</v>
      </c>
      <c r="Y1356" s="37">
        <v>2</v>
      </c>
      <c r="Z1356" s="357">
        <v>105892.8</v>
      </c>
      <c r="AA1356" s="37"/>
      <c r="AB1356" s="37">
        <v>537120</v>
      </c>
      <c r="AC1356" s="37" t="s">
        <v>9039</v>
      </c>
      <c r="AD1356" s="37"/>
      <c r="AE1356" s="37" t="s">
        <v>8763</v>
      </c>
      <c r="AF1356" s="37" t="s">
        <v>6947</v>
      </c>
      <c r="AG1356" s="37" t="s">
        <v>6947</v>
      </c>
      <c r="AH1356" s="37" t="s">
        <v>6947</v>
      </c>
      <c r="AI1356" s="37" t="s">
        <v>6947</v>
      </c>
      <c r="AJ1356" s="37" t="s">
        <v>6947</v>
      </c>
      <c r="AK1356" s="37" t="s">
        <v>6947</v>
      </c>
      <c r="AL1356" s="37"/>
      <c r="AM1356" s="37" t="s">
        <v>8493</v>
      </c>
      <c r="AN1356" s="37"/>
      <c r="AO1356" s="37"/>
      <c r="AP1356" s="37"/>
      <c r="AQ1356" s="37"/>
      <c r="AR1356" s="37"/>
      <c r="AS1356" s="37"/>
      <c r="AT1356" s="37"/>
      <c r="AU1356" s="37"/>
      <c r="AV1356" s="37"/>
      <c r="AW1356" s="37"/>
      <c r="AX1356" s="37"/>
      <c r="AY1356" s="37"/>
      <c r="AZ1356" s="37"/>
      <c r="BA1356" s="37"/>
      <c r="BB1356" s="37"/>
      <c r="BC1356" s="37" t="s">
        <v>98</v>
      </c>
      <c r="BD1356" s="157">
        <v>223590</v>
      </c>
      <c r="BE1356" s="157">
        <v>864073</v>
      </c>
      <c r="BF1356" s="157">
        <v>80900</v>
      </c>
      <c r="BG1356" s="157">
        <f t="shared" si="22"/>
        <v>1168563</v>
      </c>
      <c r="BH1356" s="44" t="s">
        <v>100</v>
      </c>
      <c r="BI1356" s="33" t="s">
        <v>222</v>
      </c>
      <c r="BJ1356" s="19" t="s">
        <v>9040</v>
      </c>
      <c r="BK1356" s="19" t="s">
        <v>9041</v>
      </c>
      <c r="BL1356" s="19" t="s">
        <v>9042</v>
      </c>
      <c r="BM1356" s="19" t="s">
        <v>105</v>
      </c>
      <c r="BN1356" s="447"/>
      <c r="BO1356" s="447"/>
      <c r="BP1356" s="33" t="s">
        <v>98</v>
      </c>
      <c r="BQ1356" s="44" t="s">
        <v>98</v>
      </c>
      <c r="BR1356" s="112" t="s">
        <v>8424</v>
      </c>
    </row>
    <row r="1357" spans="1:70" s="389" customFormat="1" ht="105">
      <c r="A1357" s="18">
        <v>1355</v>
      </c>
      <c r="B1357" s="111">
        <v>5371</v>
      </c>
      <c r="C1357" s="112" t="s">
        <v>8424</v>
      </c>
      <c r="D1357" s="74" t="s">
        <v>316</v>
      </c>
      <c r="E1357" s="339" t="s">
        <v>9043</v>
      </c>
      <c r="F1357" s="100" t="s">
        <v>9044</v>
      </c>
      <c r="G1357" s="74" t="s">
        <v>8579</v>
      </c>
      <c r="H1357" s="74"/>
      <c r="I1357" s="74" t="s">
        <v>9045</v>
      </c>
      <c r="J1357" s="339" t="s">
        <v>9043</v>
      </c>
      <c r="K1357" s="101">
        <v>3301746527</v>
      </c>
      <c r="L1357" s="74" t="s">
        <v>9046</v>
      </c>
      <c r="M1357" s="102">
        <v>45839</v>
      </c>
      <c r="N1357" s="103" t="s">
        <v>86</v>
      </c>
      <c r="O1357" s="74" t="s">
        <v>128</v>
      </c>
      <c r="P1357" s="104" t="s">
        <v>322</v>
      </c>
      <c r="Q1357" s="104"/>
      <c r="R1357" s="104"/>
      <c r="S1357" s="74" t="s">
        <v>88</v>
      </c>
      <c r="T1357" s="92" t="s">
        <v>323</v>
      </c>
      <c r="U1357" s="104" t="s">
        <v>324</v>
      </c>
      <c r="V1357" s="104"/>
      <c r="W1357" s="104" t="s">
        <v>152</v>
      </c>
      <c r="X1357" s="106">
        <v>4.5000000000000005E-2</v>
      </c>
      <c r="Y1357" s="106">
        <v>0.6333333333333333</v>
      </c>
      <c r="Z1357" s="106">
        <v>14267.333333333334</v>
      </c>
      <c r="AA1357" s="107" t="s">
        <v>325</v>
      </c>
      <c r="AB1357" s="74">
        <v>537330</v>
      </c>
      <c r="AC1357" s="74" t="s">
        <v>8541</v>
      </c>
      <c r="AD1357" s="108"/>
      <c r="AE1357" s="98" t="s">
        <v>93</v>
      </c>
      <c r="AF1357" s="104"/>
      <c r="AG1357" s="104"/>
      <c r="AH1357" s="104"/>
      <c r="AI1357" s="104"/>
      <c r="AJ1357" s="109">
        <v>462261</v>
      </c>
      <c r="AK1357" s="74" t="s">
        <v>326</v>
      </c>
      <c r="AL1357" s="104"/>
      <c r="AM1357" s="104"/>
      <c r="AN1357" s="104"/>
      <c r="AO1357" s="104"/>
      <c r="AP1357" s="104"/>
      <c r="AQ1357" s="104"/>
      <c r="AR1357" s="104"/>
      <c r="AS1357" s="104"/>
      <c r="AT1357" s="286"/>
      <c r="AU1357" s="104"/>
      <c r="AV1357" s="104"/>
      <c r="AW1357" s="104"/>
      <c r="AX1357" s="104"/>
      <c r="AY1357" s="104"/>
      <c r="AZ1357" s="105"/>
      <c r="BA1357" s="105"/>
      <c r="BB1357" s="74" t="s">
        <v>98</v>
      </c>
      <c r="BC1357" s="110"/>
      <c r="BD1357" s="157">
        <v>1336303</v>
      </c>
      <c r="BE1357" s="157">
        <v>1490403</v>
      </c>
      <c r="BF1357" s="157">
        <v>351873</v>
      </c>
      <c r="BG1357" s="157">
        <f t="shared" si="22"/>
        <v>3178579</v>
      </c>
      <c r="BH1357" s="33" t="s">
        <v>100</v>
      </c>
      <c r="BI1357" s="33" t="s">
        <v>222</v>
      </c>
      <c r="BJ1357" s="19" t="s">
        <v>2286</v>
      </c>
      <c r="BK1357" s="19" t="s">
        <v>9047</v>
      </c>
      <c r="BL1357" s="19" t="s">
        <v>9042</v>
      </c>
      <c r="BM1357" s="19" t="s">
        <v>105</v>
      </c>
      <c r="BN1357" s="447"/>
      <c r="BO1357" s="447"/>
      <c r="BP1357" s="33" t="s">
        <v>98</v>
      </c>
      <c r="BQ1357" s="33" t="s">
        <v>98</v>
      </c>
      <c r="BR1357" s="112" t="s">
        <v>8424</v>
      </c>
    </row>
    <row r="1358" spans="1:70" s="389" customFormat="1" ht="105">
      <c r="A1358" s="18">
        <v>1356</v>
      </c>
      <c r="B1358" s="111">
        <v>5371</v>
      </c>
      <c r="C1358" s="112" t="s">
        <v>8424</v>
      </c>
      <c r="D1358" s="111" t="s">
        <v>106</v>
      </c>
      <c r="E1358" s="112" t="s">
        <v>9048</v>
      </c>
      <c r="F1358" s="117" t="s">
        <v>9049</v>
      </c>
      <c r="G1358" s="117" t="s">
        <v>9050</v>
      </c>
      <c r="H1358" s="318" t="s">
        <v>9051</v>
      </c>
      <c r="I1358" s="111" t="s">
        <v>9052</v>
      </c>
      <c r="J1358" s="112" t="s">
        <v>9048</v>
      </c>
      <c r="K1358" s="122"/>
      <c r="L1358" s="117" t="s">
        <v>9053</v>
      </c>
      <c r="M1358" s="112">
        <v>45658</v>
      </c>
      <c r="N1358" s="117" t="s">
        <v>86</v>
      </c>
      <c r="O1358" s="111"/>
      <c r="P1358" s="111"/>
      <c r="Q1358" s="111" t="s">
        <v>8676</v>
      </c>
      <c r="R1358" s="111"/>
      <c r="S1358" s="111" t="s">
        <v>88</v>
      </c>
      <c r="T1358" s="18" t="s">
        <v>8452</v>
      </c>
      <c r="U1358" s="111" t="s">
        <v>314</v>
      </c>
      <c r="V1358" s="111" t="s">
        <v>173</v>
      </c>
      <c r="W1358" s="111" t="s">
        <v>9054</v>
      </c>
      <c r="X1358" s="384">
        <v>24586.956521739132</v>
      </c>
      <c r="Y1358" s="111">
        <v>2</v>
      </c>
      <c r="Z1358" s="360">
        <v>242311.66666666666</v>
      </c>
      <c r="AA1358" s="111"/>
      <c r="AB1358" s="111">
        <v>537100</v>
      </c>
      <c r="AC1358" s="111" t="s">
        <v>2287</v>
      </c>
      <c r="AD1358" s="111"/>
      <c r="AE1358" s="111" t="s">
        <v>8763</v>
      </c>
      <c r="AF1358" s="111" t="s">
        <v>6947</v>
      </c>
      <c r="AG1358" s="111" t="s">
        <v>6947</v>
      </c>
      <c r="AH1358" s="111" t="s">
        <v>6947</v>
      </c>
      <c r="AI1358" s="111" t="s">
        <v>6947</v>
      </c>
      <c r="AJ1358" s="111" t="s">
        <v>6947</v>
      </c>
      <c r="AK1358" s="111" t="s">
        <v>6947</v>
      </c>
      <c r="AL1358" s="111"/>
      <c r="AM1358" s="111" t="s">
        <v>8493</v>
      </c>
      <c r="AN1358" s="111"/>
      <c r="AO1358" s="111"/>
      <c r="AP1358" s="111"/>
      <c r="AQ1358" s="111"/>
      <c r="AR1358" s="111"/>
      <c r="AS1358" s="111"/>
      <c r="AT1358" s="111"/>
      <c r="AU1358" s="111"/>
      <c r="AV1358" s="111"/>
      <c r="AW1358" s="111"/>
      <c r="AX1358" s="111"/>
      <c r="AY1358" s="111"/>
      <c r="AZ1358" s="111"/>
      <c r="BA1358" s="111"/>
      <c r="BB1358" s="111"/>
      <c r="BC1358" s="111"/>
      <c r="BD1358" s="157">
        <v>10276023</v>
      </c>
      <c r="BE1358" s="157">
        <v>11551318</v>
      </c>
      <c r="BF1358" s="157">
        <v>1996724</v>
      </c>
      <c r="BG1358" s="157">
        <f t="shared" si="22"/>
        <v>23824065</v>
      </c>
      <c r="BH1358" s="33" t="s">
        <v>288</v>
      </c>
      <c r="BI1358" s="33" t="s">
        <v>222</v>
      </c>
      <c r="BJ1358" s="19" t="s">
        <v>2286</v>
      </c>
      <c r="BK1358" s="19" t="s">
        <v>9047</v>
      </c>
      <c r="BL1358" s="19" t="s">
        <v>9042</v>
      </c>
      <c r="BM1358" s="19" t="s">
        <v>98</v>
      </c>
      <c r="BN1358" s="447"/>
      <c r="BO1358" s="447"/>
      <c r="BP1358" s="33" t="s">
        <v>98</v>
      </c>
      <c r="BQ1358" s="33" t="s">
        <v>98</v>
      </c>
      <c r="BR1358" s="112" t="s">
        <v>8424</v>
      </c>
    </row>
    <row r="1359" spans="1:70" s="389" customFormat="1" ht="90">
      <c r="A1359" s="18">
        <v>1357</v>
      </c>
      <c r="B1359" s="111">
        <v>5371</v>
      </c>
      <c r="C1359" s="112" t="s">
        <v>8424</v>
      </c>
      <c r="D1359" s="111" t="s">
        <v>106</v>
      </c>
      <c r="E1359" s="112" t="s">
        <v>9055</v>
      </c>
      <c r="F1359" s="117" t="s">
        <v>8095</v>
      </c>
      <c r="G1359" s="117" t="s">
        <v>9056</v>
      </c>
      <c r="H1359" s="318" t="s">
        <v>9057</v>
      </c>
      <c r="I1359" s="111" t="s">
        <v>8095</v>
      </c>
      <c r="J1359" s="112" t="s">
        <v>9055</v>
      </c>
      <c r="K1359" s="122"/>
      <c r="L1359" s="117" t="s">
        <v>9058</v>
      </c>
      <c r="M1359" s="112">
        <v>44762</v>
      </c>
      <c r="N1359" s="117" t="s">
        <v>86</v>
      </c>
      <c r="O1359" s="111"/>
      <c r="P1359" s="111" t="s">
        <v>8487</v>
      </c>
      <c r="Q1359" s="111" t="s">
        <v>8329</v>
      </c>
      <c r="R1359" s="318" t="s">
        <v>9059</v>
      </c>
      <c r="S1359" s="111" t="s">
        <v>88</v>
      </c>
      <c r="T1359" s="18" t="s">
        <v>8452</v>
      </c>
      <c r="U1359" s="111" t="s">
        <v>426</v>
      </c>
      <c r="V1359" s="111"/>
      <c r="W1359" s="111" t="s">
        <v>7673</v>
      </c>
      <c r="X1359" s="384">
        <v>795.18518518518522</v>
      </c>
      <c r="Y1359" s="111">
        <v>1</v>
      </c>
      <c r="Z1359" s="360">
        <v>21411.266666666666</v>
      </c>
      <c r="AA1359" s="111"/>
      <c r="AB1359" s="111">
        <v>537100</v>
      </c>
      <c r="AC1359" s="111" t="s">
        <v>2287</v>
      </c>
      <c r="AD1359" s="111"/>
      <c r="AE1359" s="111" t="s">
        <v>8763</v>
      </c>
      <c r="AF1359" s="111" t="s">
        <v>6947</v>
      </c>
      <c r="AG1359" s="111" t="s">
        <v>6947</v>
      </c>
      <c r="AH1359" s="111" t="s">
        <v>6947</v>
      </c>
      <c r="AI1359" s="111" t="s">
        <v>6947</v>
      </c>
      <c r="AJ1359" s="111" t="s">
        <v>6947</v>
      </c>
      <c r="AK1359" s="111" t="s">
        <v>6947</v>
      </c>
      <c r="AL1359" s="111"/>
      <c r="AM1359" s="111" t="s">
        <v>8493</v>
      </c>
      <c r="AN1359" s="111"/>
      <c r="AO1359" s="111"/>
      <c r="AP1359" s="111"/>
      <c r="AQ1359" s="111"/>
      <c r="AR1359" s="111"/>
      <c r="AS1359" s="111"/>
      <c r="AT1359" s="111"/>
      <c r="AU1359" s="111"/>
      <c r="AV1359" s="111"/>
      <c r="AW1359" s="111"/>
      <c r="AX1359" s="111"/>
      <c r="AY1359" s="111"/>
      <c r="AZ1359" s="111"/>
      <c r="BA1359" s="111"/>
      <c r="BB1359" s="111"/>
      <c r="BC1359" s="111"/>
      <c r="BD1359" s="157">
        <v>757852</v>
      </c>
      <c r="BE1359" s="157">
        <v>790981</v>
      </c>
      <c r="BF1359" s="157">
        <v>74074</v>
      </c>
      <c r="BG1359" s="157">
        <f t="shared" si="22"/>
        <v>1622907</v>
      </c>
      <c r="BH1359" s="33" t="s">
        <v>288</v>
      </c>
      <c r="BI1359" s="33" t="s">
        <v>222</v>
      </c>
      <c r="BJ1359" s="19" t="s">
        <v>2286</v>
      </c>
      <c r="BK1359" s="19" t="s">
        <v>9047</v>
      </c>
      <c r="BL1359" s="19" t="s">
        <v>9042</v>
      </c>
      <c r="BM1359" s="19" t="s">
        <v>98</v>
      </c>
      <c r="BN1359" s="447"/>
      <c r="BO1359" s="447"/>
      <c r="BP1359" s="33" t="s">
        <v>98</v>
      </c>
      <c r="BQ1359" s="33" t="s">
        <v>98</v>
      </c>
      <c r="BR1359" s="112" t="s">
        <v>8424</v>
      </c>
    </row>
    <row r="1360" spans="1:70" s="389" customFormat="1" ht="135">
      <c r="A1360" s="18">
        <v>1358</v>
      </c>
      <c r="B1360" s="111">
        <v>5371</v>
      </c>
      <c r="C1360" s="112" t="s">
        <v>8424</v>
      </c>
      <c r="D1360" s="375" t="s">
        <v>316</v>
      </c>
      <c r="E1360" s="375" t="s">
        <v>9060</v>
      </c>
      <c r="F1360" s="376" t="s">
        <v>9061</v>
      </c>
      <c r="G1360" s="376" t="s">
        <v>9062</v>
      </c>
      <c r="H1360" s="376" t="s">
        <v>9063</v>
      </c>
      <c r="I1360" s="376" t="s">
        <v>9064</v>
      </c>
      <c r="J1360" s="376" t="s">
        <v>9060</v>
      </c>
      <c r="K1360" s="408" t="s">
        <v>9065</v>
      </c>
      <c r="L1360" s="376" t="s">
        <v>9066</v>
      </c>
      <c r="M1360" s="378">
        <v>45083</v>
      </c>
      <c r="N1360" s="378" t="s">
        <v>86</v>
      </c>
      <c r="O1360" s="376"/>
      <c r="P1360" s="376"/>
      <c r="Q1360" s="376" t="s">
        <v>7425</v>
      </c>
      <c r="R1360" s="376"/>
      <c r="S1360" s="375" t="s">
        <v>88</v>
      </c>
      <c r="T1360" s="18" t="s">
        <v>7276</v>
      </c>
      <c r="U1360" s="376" t="s">
        <v>473</v>
      </c>
      <c r="V1360" s="376"/>
      <c r="W1360" s="376"/>
      <c r="X1360" s="379">
        <v>30</v>
      </c>
      <c r="Y1360" s="379">
        <v>42</v>
      </c>
      <c r="Z1360" s="379">
        <v>9099.1333333333332</v>
      </c>
      <c r="AA1360" s="376"/>
      <c r="AB1360" s="375">
        <v>537100</v>
      </c>
      <c r="AC1360" s="376" t="s">
        <v>2287</v>
      </c>
      <c r="AD1360" s="376"/>
      <c r="AE1360" s="376"/>
      <c r="AF1360" s="376" t="s">
        <v>6805</v>
      </c>
      <c r="AG1360" s="376" t="s">
        <v>6805</v>
      </c>
      <c r="AH1360" s="376" t="s">
        <v>6805</v>
      </c>
      <c r="AI1360" s="376" t="s">
        <v>6805</v>
      </c>
      <c r="AJ1360" s="376" t="s">
        <v>128</v>
      </c>
      <c r="AK1360" s="376"/>
      <c r="AL1360" s="376"/>
      <c r="AM1360" s="376" t="s">
        <v>9062</v>
      </c>
      <c r="AN1360" s="376" t="s">
        <v>8444</v>
      </c>
      <c r="AO1360" s="376" t="s">
        <v>536</v>
      </c>
      <c r="AP1360" s="376" t="s">
        <v>8445</v>
      </c>
      <c r="AQ1360" s="376" t="s">
        <v>4917</v>
      </c>
      <c r="AR1360" s="376"/>
      <c r="AS1360" s="376"/>
      <c r="AT1360" s="376"/>
      <c r="AU1360" s="376"/>
      <c r="AV1360" s="376"/>
      <c r="AW1360" s="376"/>
      <c r="AX1360" s="376"/>
      <c r="AY1360" s="375"/>
      <c r="AZ1360" s="375"/>
      <c r="BA1360" s="375"/>
      <c r="BB1360" s="375"/>
      <c r="BC1360" s="375" t="s">
        <v>98</v>
      </c>
      <c r="BD1360" s="157">
        <v>419445</v>
      </c>
      <c r="BE1360" s="157">
        <v>0</v>
      </c>
      <c r="BF1360" s="157">
        <v>0</v>
      </c>
      <c r="BG1360" s="157">
        <f t="shared" si="22"/>
        <v>419445</v>
      </c>
      <c r="BH1360" s="44" t="s">
        <v>100</v>
      </c>
      <c r="BI1360" s="33" t="s">
        <v>222</v>
      </c>
      <c r="BJ1360" s="19" t="s">
        <v>2286</v>
      </c>
      <c r="BK1360" s="19" t="s">
        <v>9047</v>
      </c>
      <c r="BL1360" s="19" t="s">
        <v>9042</v>
      </c>
      <c r="BM1360" s="19" t="s">
        <v>105</v>
      </c>
      <c r="BN1360" s="447"/>
      <c r="BO1360" s="447"/>
      <c r="BP1360" s="33" t="s">
        <v>98</v>
      </c>
      <c r="BQ1360" s="44" t="s">
        <v>98</v>
      </c>
      <c r="BR1360" s="112" t="s">
        <v>8424</v>
      </c>
    </row>
    <row r="1361" spans="1:70" s="389" customFormat="1" ht="150">
      <c r="A1361" s="18">
        <v>1359</v>
      </c>
      <c r="B1361" s="111">
        <v>5371</v>
      </c>
      <c r="C1361" s="112" t="s">
        <v>8424</v>
      </c>
      <c r="D1361" s="375" t="s">
        <v>106</v>
      </c>
      <c r="E1361" s="375" t="s">
        <v>9067</v>
      </c>
      <c r="F1361" s="376" t="s">
        <v>9068</v>
      </c>
      <c r="G1361" s="376" t="s">
        <v>9069</v>
      </c>
      <c r="H1361" s="376" t="s">
        <v>9070</v>
      </c>
      <c r="I1361" s="376" t="s">
        <v>9068</v>
      </c>
      <c r="J1361" s="376" t="s">
        <v>9067</v>
      </c>
      <c r="K1361" s="377"/>
      <c r="L1361" s="376" t="s">
        <v>9071</v>
      </c>
      <c r="M1361" s="378">
        <v>45658</v>
      </c>
      <c r="N1361" s="378" t="s">
        <v>86</v>
      </c>
      <c r="O1361" s="376"/>
      <c r="P1361" s="376"/>
      <c r="Q1361" s="376" t="s">
        <v>8441</v>
      </c>
      <c r="R1361" s="376"/>
      <c r="S1361" s="375" t="s">
        <v>88</v>
      </c>
      <c r="T1361" s="18" t="s">
        <v>8452</v>
      </c>
      <c r="U1361" s="376" t="s">
        <v>363</v>
      </c>
      <c r="V1361" s="376" t="s">
        <v>173</v>
      </c>
      <c r="W1361" s="376" t="s">
        <v>9072</v>
      </c>
      <c r="X1361" s="379">
        <v>4070</v>
      </c>
      <c r="Y1361" s="379">
        <v>17</v>
      </c>
      <c r="Z1361" s="379">
        <v>14475.333333333334</v>
      </c>
      <c r="AA1361" s="376"/>
      <c r="AB1361" s="375">
        <v>537100</v>
      </c>
      <c r="AC1361" s="376" t="s">
        <v>2287</v>
      </c>
      <c r="AD1361" s="376"/>
      <c r="AE1361" s="376"/>
      <c r="AF1361" s="376" t="s">
        <v>6805</v>
      </c>
      <c r="AG1361" s="376" t="s">
        <v>6805</v>
      </c>
      <c r="AH1361" s="376" t="s">
        <v>6805</v>
      </c>
      <c r="AI1361" s="376" t="s">
        <v>6805</v>
      </c>
      <c r="AJ1361" s="376" t="s">
        <v>128</v>
      </c>
      <c r="AK1361" s="376"/>
      <c r="AL1361" s="376"/>
      <c r="AM1361" s="376" t="s">
        <v>9069</v>
      </c>
      <c r="AN1361" s="376" t="s">
        <v>8444</v>
      </c>
      <c r="AO1361" s="376" t="s">
        <v>9073</v>
      </c>
      <c r="AP1361" s="376" t="s">
        <v>8445</v>
      </c>
      <c r="AQ1361" s="376" t="s">
        <v>4917</v>
      </c>
      <c r="AR1361" s="376"/>
      <c r="AS1361" s="376"/>
      <c r="AT1361" s="376"/>
      <c r="AU1361" s="376"/>
      <c r="AV1361" s="376"/>
      <c r="AW1361" s="376"/>
      <c r="AX1361" s="376"/>
      <c r="AY1361" s="375"/>
      <c r="AZ1361" s="375"/>
      <c r="BA1361" s="375"/>
      <c r="BB1361" s="375"/>
      <c r="BC1361" s="375" t="s">
        <v>98</v>
      </c>
      <c r="BD1361" s="157">
        <v>91500</v>
      </c>
      <c r="BE1361" s="157">
        <v>142000</v>
      </c>
      <c r="BF1361" s="157">
        <v>0</v>
      </c>
      <c r="BG1361" s="157">
        <f t="shared" si="22"/>
        <v>233500</v>
      </c>
      <c r="BH1361" s="44" t="s">
        <v>100</v>
      </c>
      <c r="BI1361" s="33" t="s">
        <v>222</v>
      </c>
      <c r="BJ1361" s="19" t="s">
        <v>2286</v>
      </c>
      <c r="BK1361" s="19" t="s">
        <v>9047</v>
      </c>
      <c r="BL1361" s="19" t="s">
        <v>9042</v>
      </c>
      <c r="BM1361" s="19" t="s">
        <v>105</v>
      </c>
      <c r="BN1361" s="447"/>
      <c r="BO1361" s="447"/>
      <c r="BP1361" s="33" t="s">
        <v>98</v>
      </c>
      <c r="BQ1361" s="44" t="s">
        <v>98</v>
      </c>
      <c r="BR1361" s="112" t="s">
        <v>8424</v>
      </c>
    </row>
    <row r="1362" spans="1:70" s="389" customFormat="1" ht="90">
      <c r="A1362" s="18">
        <v>1360</v>
      </c>
      <c r="B1362" s="111">
        <v>5371</v>
      </c>
      <c r="C1362" s="112" t="s">
        <v>8424</v>
      </c>
      <c r="D1362" s="375" t="s">
        <v>316</v>
      </c>
      <c r="E1362" s="375" t="s">
        <v>9074</v>
      </c>
      <c r="F1362" s="376" t="s">
        <v>9075</v>
      </c>
      <c r="G1362" s="376" t="s">
        <v>9076</v>
      </c>
      <c r="H1362" s="376" t="s">
        <v>9077</v>
      </c>
      <c r="I1362" s="376"/>
      <c r="J1362" s="376" t="s">
        <v>9074</v>
      </c>
      <c r="K1362" s="377">
        <v>3300634348</v>
      </c>
      <c r="L1362" s="376" t="s">
        <v>9078</v>
      </c>
      <c r="M1362" s="378">
        <v>44136</v>
      </c>
      <c r="N1362" s="378" t="s">
        <v>86</v>
      </c>
      <c r="O1362" s="376"/>
      <c r="P1362" s="376"/>
      <c r="Q1362" s="376"/>
      <c r="R1362" s="376"/>
      <c r="S1362" s="375" t="s">
        <v>88</v>
      </c>
      <c r="T1362" s="18" t="s">
        <v>8452</v>
      </c>
      <c r="U1362" s="376" t="s">
        <v>473</v>
      </c>
      <c r="V1362" s="376" t="s">
        <v>572</v>
      </c>
      <c r="W1362" s="376" t="s">
        <v>7989</v>
      </c>
      <c r="X1362" s="379">
        <v>22.5</v>
      </c>
      <c r="Y1362" s="379">
        <v>8</v>
      </c>
      <c r="Z1362" s="379">
        <v>99312.5</v>
      </c>
      <c r="AA1362" s="376"/>
      <c r="AB1362" s="375">
        <v>537100</v>
      </c>
      <c r="AC1362" s="376" t="s">
        <v>2287</v>
      </c>
      <c r="AD1362" s="376"/>
      <c r="AE1362" s="376" t="s">
        <v>8678</v>
      </c>
      <c r="AF1362" s="376" t="s">
        <v>6947</v>
      </c>
      <c r="AG1362" s="376" t="s">
        <v>6947</v>
      </c>
      <c r="AH1362" s="376" t="s">
        <v>6947</v>
      </c>
      <c r="AI1362" s="376" t="s">
        <v>6947</v>
      </c>
      <c r="AJ1362" s="376" t="s">
        <v>6947</v>
      </c>
      <c r="AK1362" s="376" t="s">
        <v>6947</v>
      </c>
      <c r="AL1362" s="376"/>
      <c r="AM1362" s="376" t="s">
        <v>8493</v>
      </c>
      <c r="AN1362" s="376"/>
      <c r="AO1362" s="376"/>
      <c r="AP1362" s="376"/>
      <c r="AQ1362" s="376"/>
      <c r="AR1362" s="376"/>
      <c r="AS1362" s="376"/>
      <c r="AT1362" s="376"/>
      <c r="AU1362" s="376"/>
      <c r="AV1362" s="376"/>
      <c r="AW1362" s="376"/>
      <c r="AX1362" s="376"/>
      <c r="AY1362" s="375"/>
      <c r="AZ1362" s="375"/>
      <c r="BA1362" s="375"/>
      <c r="BB1362" s="375"/>
      <c r="BC1362" s="375" t="s">
        <v>98</v>
      </c>
      <c r="BD1362" s="157">
        <v>6215595</v>
      </c>
      <c r="BE1362" s="157">
        <v>7256575</v>
      </c>
      <c r="BF1362" s="157">
        <v>3498165</v>
      </c>
      <c r="BG1362" s="157">
        <f t="shared" si="22"/>
        <v>16970335</v>
      </c>
      <c r="BH1362" s="44" t="s">
        <v>105</v>
      </c>
      <c r="BI1362" s="33" t="s">
        <v>242</v>
      </c>
      <c r="BJ1362" s="19" t="s">
        <v>2286</v>
      </c>
      <c r="BK1362" s="19" t="s">
        <v>9047</v>
      </c>
      <c r="BL1362" s="19" t="s">
        <v>9042</v>
      </c>
      <c r="BM1362" s="19" t="s">
        <v>105</v>
      </c>
      <c r="BN1362" s="447"/>
      <c r="BO1362" s="447"/>
      <c r="BP1362" s="33" t="s">
        <v>98</v>
      </c>
      <c r="BQ1362" s="44" t="s">
        <v>98</v>
      </c>
      <c r="BR1362" s="112" t="s">
        <v>8424</v>
      </c>
    </row>
    <row r="1363" spans="1:70" s="389" customFormat="1" ht="135">
      <c r="A1363" s="18">
        <v>1361</v>
      </c>
      <c r="B1363" s="111">
        <v>5371</v>
      </c>
      <c r="C1363" s="112" t="s">
        <v>8424</v>
      </c>
      <c r="D1363" s="375" t="s">
        <v>106</v>
      </c>
      <c r="E1363" s="375" t="s">
        <v>9079</v>
      </c>
      <c r="F1363" s="376" t="s">
        <v>5671</v>
      </c>
      <c r="G1363" s="376" t="s">
        <v>9080</v>
      </c>
      <c r="H1363" s="376" t="s">
        <v>9081</v>
      </c>
      <c r="I1363" s="376"/>
      <c r="J1363" s="376" t="s">
        <v>9079</v>
      </c>
      <c r="K1363" s="377"/>
      <c r="L1363" s="376" t="s">
        <v>9082</v>
      </c>
      <c r="M1363" s="378">
        <v>45781</v>
      </c>
      <c r="N1363" s="378" t="s">
        <v>86</v>
      </c>
      <c r="O1363" s="376"/>
      <c r="P1363" s="376"/>
      <c r="Q1363" s="409" t="s">
        <v>9083</v>
      </c>
      <c r="R1363" s="376"/>
      <c r="S1363" s="375" t="s">
        <v>88</v>
      </c>
      <c r="T1363" s="18" t="s">
        <v>8452</v>
      </c>
      <c r="U1363" s="376" t="s">
        <v>314</v>
      </c>
      <c r="V1363" s="376"/>
      <c r="W1363" s="376" t="s">
        <v>9084</v>
      </c>
      <c r="X1363" s="379">
        <v>6285</v>
      </c>
      <c r="Y1363" s="379">
        <v>4</v>
      </c>
      <c r="Z1363" s="379">
        <v>25939.666666666668</v>
      </c>
      <c r="AA1363" s="376"/>
      <c r="AB1363" s="375">
        <v>537100</v>
      </c>
      <c r="AC1363" s="376" t="s">
        <v>2287</v>
      </c>
      <c r="AD1363" s="376"/>
      <c r="AE1363" s="376"/>
      <c r="AF1363" s="376" t="s">
        <v>6805</v>
      </c>
      <c r="AG1363" s="376" t="s">
        <v>6805</v>
      </c>
      <c r="AH1363" s="376" t="s">
        <v>6805</v>
      </c>
      <c r="AI1363" s="376" t="s">
        <v>6805</v>
      </c>
      <c r="AJ1363" s="376" t="s">
        <v>128</v>
      </c>
      <c r="AK1363" s="376"/>
      <c r="AL1363" s="376"/>
      <c r="AM1363" s="376" t="s">
        <v>8444</v>
      </c>
      <c r="AN1363" s="376"/>
      <c r="AO1363" s="376" t="s">
        <v>8445</v>
      </c>
      <c r="AP1363" s="376" t="s">
        <v>4917</v>
      </c>
      <c r="AQ1363" s="376"/>
      <c r="AR1363" s="376"/>
      <c r="AS1363" s="376"/>
      <c r="AT1363" s="376"/>
      <c r="AU1363" s="376"/>
      <c r="AV1363" s="376"/>
      <c r="AW1363" s="376"/>
      <c r="AX1363" s="376"/>
      <c r="AY1363" s="375"/>
      <c r="AZ1363" s="375"/>
      <c r="BA1363" s="375"/>
      <c r="BB1363" s="375"/>
      <c r="BC1363" s="375" t="s">
        <v>98</v>
      </c>
      <c r="BD1363" s="157">
        <v>0</v>
      </c>
      <c r="BE1363" s="157">
        <v>81482</v>
      </c>
      <c r="BF1363" s="157">
        <v>0</v>
      </c>
      <c r="BG1363" s="157">
        <f t="shared" si="22"/>
        <v>81482</v>
      </c>
      <c r="BH1363" s="44" t="s">
        <v>288</v>
      </c>
      <c r="BI1363" s="33" t="s">
        <v>222</v>
      </c>
      <c r="BJ1363" s="19" t="s">
        <v>2286</v>
      </c>
      <c r="BK1363" s="19" t="s">
        <v>9047</v>
      </c>
      <c r="BL1363" s="19" t="s">
        <v>9042</v>
      </c>
      <c r="BM1363" s="19" t="s">
        <v>98</v>
      </c>
      <c r="BN1363" s="447"/>
      <c r="BO1363" s="447"/>
      <c r="BP1363" s="33" t="s">
        <v>98</v>
      </c>
      <c r="BQ1363" s="44" t="s">
        <v>98</v>
      </c>
      <c r="BR1363" s="112" t="s">
        <v>8424</v>
      </c>
    </row>
    <row r="1364" spans="1:70" s="389" customFormat="1" ht="150">
      <c r="A1364" s="18">
        <v>1362</v>
      </c>
      <c r="B1364" s="111">
        <v>5371</v>
      </c>
      <c r="C1364" s="112" t="s">
        <v>8424</v>
      </c>
      <c r="D1364" s="375" t="s">
        <v>106</v>
      </c>
      <c r="E1364" s="375" t="s">
        <v>9085</v>
      </c>
      <c r="F1364" s="376" t="s">
        <v>9086</v>
      </c>
      <c r="G1364" s="376" t="s">
        <v>9087</v>
      </c>
      <c r="H1364" s="376" t="s">
        <v>9088</v>
      </c>
      <c r="I1364" s="376" t="s">
        <v>9086</v>
      </c>
      <c r="J1364" s="376" t="s">
        <v>9085</v>
      </c>
      <c r="K1364" s="377"/>
      <c r="L1364" s="376" t="s">
        <v>9089</v>
      </c>
      <c r="M1364" s="378">
        <v>45658</v>
      </c>
      <c r="N1364" s="378" t="s">
        <v>86</v>
      </c>
      <c r="O1364" s="376"/>
      <c r="P1364" s="376"/>
      <c r="Q1364" s="376" t="s">
        <v>8441</v>
      </c>
      <c r="R1364" s="376"/>
      <c r="S1364" s="375" t="s">
        <v>88</v>
      </c>
      <c r="T1364" s="18" t="s">
        <v>8452</v>
      </c>
      <c r="U1364" s="376" t="s">
        <v>314</v>
      </c>
      <c r="V1364" s="376" t="s">
        <v>8956</v>
      </c>
      <c r="W1364" s="376" t="s">
        <v>9090</v>
      </c>
      <c r="X1364" s="379">
        <v>2280</v>
      </c>
      <c r="Y1364" s="379">
        <v>32</v>
      </c>
      <c r="Z1364" s="379">
        <v>4456.7666666666664</v>
      </c>
      <c r="AA1364" s="376"/>
      <c r="AB1364" s="375">
        <v>537100</v>
      </c>
      <c r="AC1364" s="376" t="s">
        <v>2287</v>
      </c>
      <c r="AD1364" s="376"/>
      <c r="AE1364" s="376"/>
      <c r="AF1364" s="376" t="s">
        <v>6805</v>
      </c>
      <c r="AG1364" s="376" t="s">
        <v>6805</v>
      </c>
      <c r="AH1364" s="376" t="s">
        <v>6805</v>
      </c>
      <c r="AI1364" s="376" t="s">
        <v>6805</v>
      </c>
      <c r="AJ1364" s="376" t="s">
        <v>128</v>
      </c>
      <c r="AK1364" s="376"/>
      <c r="AL1364" s="376"/>
      <c r="AM1364" s="376" t="s">
        <v>9087</v>
      </c>
      <c r="AN1364" s="376" t="s">
        <v>8444</v>
      </c>
      <c r="AO1364" s="376"/>
      <c r="AP1364" s="376" t="s">
        <v>8445</v>
      </c>
      <c r="AQ1364" s="376" t="s">
        <v>4917</v>
      </c>
      <c r="AR1364" s="376"/>
      <c r="AS1364" s="376"/>
      <c r="AT1364" s="376"/>
      <c r="AU1364" s="376"/>
      <c r="AV1364" s="376"/>
      <c r="AW1364" s="376"/>
      <c r="AX1364" s="376"/>
      <c r="AY1364" s="375"/>
      <c r="AZ1364" s="375"/>
      <c r="BA1364" s="375"/>
      <c r="BB1364" s="375" t="s">
        <v>98</v>
      </c>
      <c r="BC1364" s="375"/>
      <c r="BD1364" s="157">
        <v>0</v>
      </c>
      <c r="BE1364" s="157">
        <v>50852</v>
      </c>
      <c r="BF1364" s="157">
        <v>141111</v>
      </c>
      <c r="BG1364" s="157">
        <f t="shared" si="22"/>
        <v>191963</v>
      </c>
      <c r="BH1364" s="44" t="s">
        <v>288</v>
      </c>
      <c r="BI1364" s="33" t="s">
        <v>222</v>
      </c>
      <c r="BJ1364" s="19" t="s">
        <v>2286</v>
      </c>
      <c r="BK1364" s="19" t="s">
        <v>9047</v>
      </c>
      <c r="BL1364" s="19" t="s">
        <v>9042</v>
      </c>
      <c r="BM1364" s="19" t="s">
        <v>98</v>
      </c>
      <c r="BN1364" s="447"/>
      <c r="BO1364" s="447"/>
      <c r="BP1364" s="33" t="s">
        <v>98</v>
      </c>
      <c r="BQ1364" s="44" t="s">
        <v>98</v>
      </c>
      <c r="BR1364" s="112" t="s">
        <v>8424</v>
      </c>
    </row>
    <row r="1365" spans="1:70" s="389" customFormat="1" ht="135">
      <c r="A1365" s="18">
        <v>1363</v>
      </c>
      <c r="B1365" s="111">
        <v>5371</v>
      </c>
      <c r="C1365" s="112" t="s">
        <v>8424</v>
      </c>
      <c r="D1365" s="375" t="s">
        <v>316</v>
      </c>
      <c r="E1365" s="375" t="s">
        <v>9091</v>
      </c>
      <c r="F1365" s="376" t="s">
        <v>9092</v>
      </c>
      <c r="G1365" s="376" t="s">
        <v>8542</v>
      </c>
      <c r="H1365" s="376" t="s">
        <v>9093</v>
      </c>
      <c r="I1365" s="376" t="s">
        <v>9094</v>
      </c>
      <c r="J1365" s="376" t="s">
        <v>9091</v>
      </c>
      <c r="K1365" s="377" t="s">
        <v>9095</v>
      </c>
      <c r="L1365" s="376" t="s">
        <v>9096</v>
      </c>
      <c r="M1365" s="378">
        <v>45735</v>
      </c>
      <c r="N1365" s="378" t="s">
        <v>86</v>
      </c>
      <c r="O1365" s="376"/>
      <c r="P1365" s="376"/>
      <c r="Q1365" s="376" t="s">
        <v>8441</v>
      </c>
      <c r="R1365" s="376"/>
      <c r="S1365" s="375" t="s">
        <v>88</v>
      </c>
      <c r="T1365" s="18" t="s">
        <v>8452</v>
      </c>
      <c r="U1365" s="376" t="s">
        <v>90</v>
      </c>
      <c r="V1365" s="376"/>
      <c r="W1365" s="376"/>
      <c r="X1365" s="379">
        <v>30</v>
      </c>
      <c r="Y1365" s="379">
        <v>7</v>
      </c>
      <c r="Z1365" s="379">
        <v>6371.166666666667</v>
      </c>
      <c r="AA1365" s="376"/>
      <c r="AB1365" s="375">
        <v>537100</v>
      </c>
      <c r="AC1365" s="376" t="s">
        <v>2287</v>
      </c>
      <c r="AD1365" s="376"/>
      <c r="AE1365" s="376"/>
      <c r="AF1365" s="376" t="s">
        <v>6805</v>
      </c>
      <c r="AG1365" s="376" t="s">
        <v>6805</v>
      </c>
      <c r="AH1365" s="376" t="s">
        <v>6805</v>
      </c>
      <c r="AI1365" s="376" t="s">
        <v>6805</v>
      </c>
      <c r="AJ1365" s="376" t="s">
        <v>128</v>
      </c>
      <c r="AK1365" s="376"/>
      <c r="AL1365" s="376"/>
      <c r="AM1365" s="376" t="s">
        <v>8542</v>
      </c>
      <c r="AN1365" s="376" t="s">
        <v>8444</v>
      </c>
      <c r="AO1365" s="376" t="s">
        <v>536</v>
      </c>
      <c r="AP1365" s="376" t="s">
        <v>8445</v>
      </c>
      <c r="AQ1365" s="376" t="s">
        <v>4917</v>
      </c>
      <c r="AR1365" s="376"/>
      <c r="AS1365" s="376"/>
      <c r="AT1365" s="376"/>
      <c r="AU1365" s="376"/>
      <c r="AV1365" s="376"/>
      <c r="AW1365" s="376"/>
      <c r="AX1365" s="376"/>
      <c r="AY1365" s="375"/>
      <c r="AZ1365" s="375"/>
      <c r="BA1365" s="375"/>
      <c r="BB1365" s="375"/>
      <c r="BC1365" s="375" t="s">
        <v>98</v>
      </c>
      <c r="BD1365" s="157">
        <v>487000</v>
      </c>
      <c r="BE1365" s="157">
        <v>211910</v>
      </c>
      <c r="BF1365" s="157">
        <v>51100</v>
      </c>
      <c r="BG1365" s="157">
        <f t="shared" si="22"/>
        <v>750010</v>
      </c>
      <c r="BH1365" s="44" t="s">
        <v>100</v>
      </c>
      <c r="BI1365" s="33" t="s">
        <v>222</v>
      </c>
      <c r="BJ1365" s="19" t="s">
        <v>2286</v>
      </c>
      <c r="BK1365" s="19" t="s">
        <v>9047</v>
      </c>
      <c r="BL1365" s="19" t="s">
        <v>9042</v>
      </c>
      <c r="BM1365" s="19" t="s">
        <v>105</v>
      </c>
      <c r="BN1365" s="447"/>
      <c r="BO1365" s="447"/>
      <c r="BP1365" s="33" t="s">
        <v>98</v>
      </c>
      <c r="BQ1365" s="44" t="s">
        <v>98</v>
      </c>
      <c r="BR1365" s="112" t="s">
        <v>8424</v>
      </c>
    </row>
    <row r="1366" spans="1:70" s="389" customFormat="1" ht="135">
      <c r="A1366" s="18">
        <v>1364</v>
      </c>
      <c r="B1366" s="111">
        <v>5371</v>
      </c>
      <c r="C1366" s="112" t="s">
        <v>8424</v>
      </c>
      <c r="D1366" s="375" t="s">
        <v>106</v>
      </c>
      <c r="E1366" s="375" t="s">
        <v>9097</v>
      </c>
      <c r="F1366" s="376" t="s">
        <v>9098</v>
      </c>
      <c r="G1366" s="376" t="s">
        <v>9099</v>
      </c>
      <c r="H1366" s="376" t="s">
        <v>9100</v>
      </c>
      <c r="I1366" s="376" t="s">
        <v>9101</v>
      </c>
      <c r="J1366" s="376" t="s">
        <v>9097</v>
      </c>
      <c r="K1366" s="377"/>
      <c r="L1366" s="376" t="s">
        <v>9102</v>
      </c>
      <c r="M1366" s="378">
        <v>45717</v>
      </c>
      <c r="N1366" s="378" t="s">
        <v>86</v>
      </c>
      <c r="O1366" s="376"/>
      <c r="P1366" s="376"/>
      <c r="Q1366" s="376" t="s">
        <v>8441</v>
      </c>
      <c r="R1366" s="376"/>
      <c r="S1366" s="375" t="s">
        <v>88</v>
      </c>
      <c r="T1366" s="18" t="s">
        <v>8452</v>
      </c>
      <c r="U1366" s="376" t="s">
        <v>363</v>
      </c>
      <c r="V1366" s="376" t="s">
        <v>173</v>
      </c>
      <c r="W1366" s="376" t="s">
        <v>1732</v>
      </c>
      <c r="X1366" s="379">
        <v>510</v>
      </c>
      <c r="Y1366" s="379">
        <v>3</v>
      </c>
      <c r="Z1366" s="379">
        <v>1863.9333333333334</v>
      </c>
      <c r="AA1366" s="376"/>
      <c r="AB1366" s="375">
        <v>537100</v>
      </c>
      <c r="AC1366" s="376" t="s">
        <v>2287</v>
      </c>
      <c r="AD1366" s="376"/>
      <c r="AE1366" s="376"/>
      <c r="AF1366" s="376" t="s">
        <v>6805</v>
      </c>
      <c r="AG1366" s="376" t="s">
        <v>6805</v>
      </c>
      <c r="AH1366" s="376" t="s">
        <v>6805</v>
      </c>
      <c r="AI1366" s="376" t="s">
        <v>6805</v>
      </c>
      <c r="AJ1366" s="376" t="s">
        <v>128</v>
      </c>
      <c r="AK1366" s="376"/>
      <c r="AL1366" s="376"/>
      <c r="AM1366" s="376" t="s">
        <v>9099</v>
      </c>
      <c r="AN1366" s="376" t="s">
        <v>8444</v>
      </c>
      <c r="AO1366" s="376"/>
      <c r="AP1366" s="376" t="s">
        <v>8445</v>
      </c>
      <c r="AQ1366" s="376" t="s">
        <v>4917</v>
      </c>
      <c r="AR1366" s="376"/>
      <c r="AS1366" s="376"/>
      <c r="AT1366" s="376"/>
      <c r="AU1366" s="376"/>
      <c r="AV1366" s="376"/>
      <c r="AW1366" s="376"/>
      <c r="AX1366" s="376"/>
      <c r="AY1366" s="375"/>
      <c r="AZ1366" s="375"/>
      <c r="BA1366" s="375"/>
      <c r="BB1366" s="375"/>
      <c r="BC1366" s="375" t="s">
        <v>98</v>
      </c>
      <c r="BD1366" s="157">
        <v>100000</v>
      </c>
      <c r="BE1366" s="157">
        <v>819785</v>
      </c>
      <c r="BF1366" s="157">
        <v>376420</v>
      </c>
      <c r="BG1366" s="157">
        <f t="shared" si="22"/>
        <v>1296205</v>
      </c>
      <c r="BH1366" s="33" t="s">
        <v>100</v>
      </c>
      <c r="BI1366" s="33" t="s">
        <v>222</v>
      </c>
      <c r="BJ1366" s="19" t="s">
        <v>2286</v>
      </c>
      <c r="BK1366" s="19" t="s">
        <v>9047</v>
      </c>
      <c r="BL1366" s="19" t="s">
        <v>9042</v>
      </c>
      <c r="BM1366" s="19" t="s">
        <v>98</v>
      </c>
      <c r="BN1366" s="447"/>
      <c r="BO1366" s="447"/>
      <c r="BP1366" s="33" t="s">
        <v>98</v>
      </c>
      <c r="BQ1366" s="33" t="s">
        <v>98</v>
      </c>
      <c r="BR1366" s="112" t="s">
        <v>8424</v>
      </c>
    </row>
    <row r="1367" spans="1:70" s="389" customFormat="1" ht="135">
      <c r="A1367" s="18">
        <v>1365</v>
      </c>
      <c r="B1367" s="111">
        <v>5371</v>
      </c>
      <c r="C1367" s="112" t="s">
        <v>8424</v>
      </c>
      <c r="D1367" s="375" t="s">
        <v>106</v>
      </c>
      <c r="E1367" s="375" t="s">
        <v>9103</v>
      </c>
      <c r="F1367" s="376" t="s">
        <v>9104</v>
      </c>
      <c r="G1367" s="376" t="s">
        <v>8694</v>
      </c>
      <c r="H1367" s="376" t="s">
        <v>9105</v>
      </c>
      <c r="I1367" s="376" t="s">
        <v>9104</v>
      </c>
      <c r="J1367" s="376" t="s">
        <v>9103</v>
      </c>
      <c r="K1367" s="377"/>
      <c r="L1367" s="376" t="s">
        <v>9106</v>
      </c>
      <c r="M1367" s="378">
        <v>44568</v>
      </c>
      <c r="N1367" s="378" t="s">
        <v>86</v>
      </c>
      <c r="O1367" s="376"/>
      <c r="P1367" s="376"/>
      <c r="Q1367" s="376" t="s">
        <v>9107</v>
      </c>
      <c r="R1367" s="376"/>
      <c r="S1367" s="375" t="s">
        <v>88</v>
      </c>
      <c r="T1367" s="18" t="s">
        <v>8489</v>
      </c>
      <c r="U1367" s="376" t="s">
        <v>363</v>
      </c>
      <c r="V1367" s="376" t="s">
        <v>173</v>
      </c>
      <c r="W1367" s="376" t="s">
        <v>1358</v>
      </c>
      <c r="X1367" s="379">
        <v>5500</v>
      </c>
      <c r="Y1367" s="379">
        <v>3</v>
      </c>
      <c r="Z1367" s="379">
        <v>6618.3</v>
      </c>
      <c r="AA1367" s="376"/>
      <c r="AB1367" s="375">
        <v>537100</v>
      </c>
      <c r="AC1367" s="376" t="s">
        <v>2287</v>
      </c>
      <c r="AD1367" s="376"/>
      <c r="AE1367" s="376"/>
      <c r="AF1367" s="376" t="s">
        <v>6805</v>
      </c>
      <c r="AG1367" s="376" t="s">
        <v>6805</v>
      </c>
      <c r="AH1367" s="376" t="s">
        <v>6805</v>
      </c>
      <c r="AI1367" s="376" t="s">
        <v>6805</v>
      </c>
      <c r="AJ1367" s="376" t="s">
        <v>128</v>
      </c>
      <c r="AK1367" s="376"/>
      <c r="AL1367" s="376"/>
      <c r="AM1367" s="376" t="s">
        <v>8694</v>
      </c>
      <c r="AN1367" s="376" t="s">
        <v>8444</v>
      </c>
      <c r="AO1367" s="376"/>
      <c r="AP1367" s="376" t="s">
        <v>8445</v>
      </c>
      <c r="AQ1367" s="376" t="s">
        <v>4917</v>
      </c>
      <c r="AR1367" s="376"/>
      <c r="AS1367" s="376"/>
      <c r="AT1367" s="376"/>
      <c r="AU1367" s="376"/>
      <c r="AV1367" s="376"/>
      <c r="AW1367" s="376"/>
      <c r="AX1367" s="376"/>
      <c r="AY1367" s="375"/>
      <c r="AZ1367" s="375"/>
      <c r="BA1367" s="375"/>
      <c r="BB1367" s="375"/>
      <c r="BC1367" s="375" t="s">
        <v>98</v>
      </c>
      <c r="BD1367" s="157">
        <v>861770</v>
      </c>
      <c r="BE1367" s="157">
        <v>2014173</v>
      </c>
      <c r="BF1367" s="157">
        <v>0</v>
      </c>
      <c r="BG1367" s="157">
        <f t="shared" si="22"/>
        <v>2875943</v>
      </c>
      <c r="BH1367" s="44" t="s">
        <v>100</v>
      </c>
      <c r="BI1367" s="33" t="s">
        <v>222</v>
      </c>
      <c r="BJ1367" s="19" t="s">
        <v>2286</v>
      </c>
      <c r="BK1367" s="19" t="s">
        <v>9047</v>
      </c>
      <c r="BL1367" s="19" t="s">
        <v>9042</v>
      </c>
      <c r="BM1367" s="19" t="s">
        <v>105</v>
      </c>
      <c r="BN1367" s="447"/>
      <c r="BO1367" s="447"/>
      <c r="BP1367" s="33" t="s">
        <v>98</v>
      </c>
      <c r="BQ1367" s="44" t="s">
        <v>98</v>
      </c>
      <c r="BR1367" s="112" t="s">
        <v>8424</v>
      </c>
    </row>
    <row r="1368" spans="1:70" s="389" customFormat="1" ht="90">
      <c r="A1368" s="18">
        <v>1366</v>
      </c>
      <c r="B1368" s="111">
        <v>5371</v>
      </c>
      <c r="C1368" s="112" t="s">
        <v>8424</v>
      </c>
      <c r="D1368" s="111" t="s">
        <v>316</v>
      </c>
      <c r="E1368" s="112" t="s">
        <v>9108</v>
      </c>
      <c r="F1368" s="117" t="s">
        <v>9109</v>
      </c>
      <c r="G1368" s="117" t="s">
        <v>9076</v>
      </c>
      <c r="H1368" s="111" t="s">
        <v>9110</v>
      </c>
      <c r="I1368" s="111" t="s">
        <v>9111</v>
      </c>
      <c r="J1368" s="112" t="s">
        <v>9108</v>
      </c>
      <c r="K1368" s="122">
        <v>3300609341</v>
      </c>
      <c r="L1368" s="117" t="s">
        <v>9112</v>
      </c>
      <c r="M1368" s="112">
        <v>43895</v>
      </c>
      <c r="N1368" s="117" t="s">
        <v>86</v>
      </c>
      <c r="O1368" s="111"/>
      <c r="P1368" s="111"/>
      <c r="Q1368" s="111"/>
      <c r="R1368" s="111"/>
      <c r="S1368" s="111" t="s">
        <v>88</v>
      </c>
      <c r="T1368" s="18" t="s">
        <v>8452</v>
      </c>
      <c r="U1368" s="111" t="s">
        <v>473</v>
      </c>
      <c r="V1368" s="111"/>
      <c r="W1368" s="111" t="s">
        <v>7989</v>
      </c>
      <c r="X1368" s="384">
        <v>23.188405797101449</v>
      </c>
      <c r="Y1368" s="111">
        <v>3</v>
      </c>
      <c r="Z1368" s="360">
        <v>18069.166666666668</v>
      </c>
      <c r="AA1368" s="111"/>
      <c r="AB1368" s="111">
        <v>537100</v>
      </c>
      <c r="AC1368" s="111" t="s">
        <v>2287</v>
      </c>
      <c r="AD1368" s="111"/>
      <c r="AE1368" s="111" t="s">
        <v>8763</v>
      </c>
      <c r="AF1368" s="111" t="s">
        <v>6947</v>
      </c>
      <c r="AG1368" s="111" t="s">
        <v>6947</v>
      </c>
      <c r="AH1368" s="111" t="s">
        <v>6947</v>
      </c>
      <c r="AI1368" s="111" t="s">
        <v>6947</v>
      </c>
      <c r="AJ1368" s="111" t="s">
        <v>6947</v>
      </c>
      <c r="AK1368" s="111" t="s">
        <v>6947</v>
      </c>
      <c r="AL1368" s="111"/>
      <c r="AM1368" s="111" t="s">
        <v>8493</v>
      </c>
      <c r="AN1368" s="111"/>
      <c r="AO1368" s="111"/>
      <c r="AP1368" s="111"/>
      <c r="AQ1368" s="111"/>
      <c r="AR1368" s="111"/>
      <c r="AS1368" s="111"/>
      <c r="AT1368" s="111"/>
      <c r="AU1368" s="111"/>
      <c r="AV1368" s="111"/>
      <c r="AW1368" s="111"/>
      <c r="AX1368" s="111"/>
      <c r="AY1368" s="111"/>
      <c r="AZ1368" s="111"/>
      <c r="BA1368" s="111"/>
      <c r="BB1368" s="111"/>
      <c r="BC1368" s="111"/>
      <c r="BD1368" s="157">
        <v>415310</v>
      </c>
      <c r="BE1368" s="157">
        <v>0</v>
      </c>
      <c r="BF1368" s="157">
        <v>0</v>
      </c>
      <c r="BG1368" s="157">
        <f t="shared" si="22"/>
        <v>415310</v>
      </c>
      <c r="BH1368" s="44" t="s">
        <v>100</v>
      </c>
      <c r="BI1368" s="33" t="s">
        <v>222</v>
      </c>
      <c r="BJ1368" s="19" t="s">
        <v>2286</v>
      </c>
      <c r="BK1368" s="19" t="s">
        <v>9047</v>
      </c>
      <c r="BL1368" s="19" t="s">
        <v>9042</v>
      </c>
      <c r="BM1368" s="19" t="s">
        <v>105</v>
      </c>
      <c r="BN1368" s="447"/>
      <c r="BO1368" s="447"/>
      <c r="BP1368" s="33" t="s">
        <v>98</v>
      </c>
      <c r="BQ1368" s="44" t="s">
        <v>98</v>
      </c>
      <c r="BR1368" s="112" t="s">
        <v>8424</v>
      </c>
    </row>
    <row r="1369" spans="1:70" s="389" customFormat="1" ht="120">
      <c r="A1369" s="18">
        <v>1367</v>
      </c>
      <c r="B1369" s="111">
        <v>5371</v>
      </c>
      <c r="C1369" s="112" t="s">
        <v>8424</v>
      </c>
      <c r="D1369" s="37" t="s">
        <v>316</v>
      </c>
      <c r="E1369" s="40" t="s">
        <v>9113</v>
      </c>
      <c r="F1369" s="66" t="s">
        <v>9114</v>
      </c>
      <c r="G1369" s="66" t="s">
        <v>9115</v>
      </c>
      <c r="H1369" s="37"/>
      <c r="I1369" s="37"/>
      <c r="J1369" s="40" t="s">
        <v>9113</v>
      </c>
      <c r="K1369" s="39">
        <v>3300795232</v>
      </c>
      <c r="L1369" s="66" t="s">
        <v>6826</v>
      </c>
      <c r="M1369" s="40">
        <v>44084</v>
      </c>
      <c r="N1369" s="66" t="s">
        <v>86</v>
      </c>
      <c r="O1369" s="66" t="s">
        <v>7275</v>
      </c>
      <c r="P1369" s="37"/>
      <c r="Q1369" s="37"/>
      <c r="R1369" s="37"/>
      <c r="S1369" s="37" t="s">
        <v>88</v>
      </c>
      <c r="T1369" s="111" t="s">
        <v>8452</v>
      </c>
      <c r="U1369" s="37" t="s">
        <v>1997</v>
      </c>
      <c r="V1369" s="37"/>
      <c r="W1369" s="37" t="s">
        <v>7989</v>
      </c>
      <c r="X1369" s="380">
        <v>6755</v>
      </c>
      <c r="Y1369" s="37">
        <v>6</v>
      </c>
      <c r="Z1369" s="357">
        <v>132218.5</v>
      </c>
      <c r="AA1369" s="37"/>
      <c r="AB1369" s="37">
        <v>537100</v>
      </c>
      <c r="AC1369" s="37" t="s">
        <v>2287</v>
      </c>
      <c r="AD1369" s="37"/>
      <c r="AE1369" s="37" t="s">
        <v>8770</v>
      </c>
      <c r="AF1369" s="37" t="s">
        <v>6947</v>
      </c>
      <c r="AG1369" s="37" t="s">
        <v>6947</v>
      </c>
      <c r="AH1369" s="37" t="s">
        <v>6947</v>
      </c>
      <c r="AI1369" s="37" t="s">
        <v>6947</v>
      </c>
      <c r="AJ1369" s="37" t="s">
        <v>6947</v>
      </c>
      <c r="AK1369" s="37" t="s">
        <v>6947</v>
      </c>
      <c r="AL1369" s="37"/>
      <c r="AM1369" s="37" t="s">
        <v>8493</v>
      </c>
      <c r="AN1369" s="37"/>
      <c r="AO1369" s="37"/>
      <c r="AP1369" s="37"/>
      <c r="AQ1369" s="37"/>
      <c r="AR1369" s="37"/>
      <c r="AS1369" s="37"/>
      <c r="AT1369" s="37"/>
      <c r="AU1369" s="37"/>
      <c r="AV1369" s="37"/>
      <c r="AW1369" s="37"/>
      <c r="AX1369" s="37"/>
      <c r="AY1369" s="37"/>
      <c r="AZ1369" s="37"/>
      <c r="BA1369" s="37"/>
      <c r="BB1369" s="37"/>
      <c r="BC1369" s="37"/>
      <c r="BD1369" s="157">
        <v>4786400</v>
      </c>
      <c r="BE1369" s="157">
        <v>5371900</v>
      </c>
      <c r="BF1369" s="157">
        <v>2011120</v>
      </c>
      <c r="BG1369" s="157">
        <f t="shared" si="22"/>
        <v>12169420</v>
      </c>
      <c r="BH1369" s="33" t="s">
        <v>100</v>
      </c>
      <c r="BI1369" s="33" t="s">
        <v>222</v>
      </c>
      <c r="BJ1369" s="19" t="s">
        <v>2286</v>
      </c>
      <c r="BK1369" s="19" t="s">
        <v>9047</v>
      </c>
      <c r="BL1369" s="19" t="s">
        <v>9042</v>
      </c>
      <c r="BM1369" s="19" t="s">
        <v>98</v>
      </c>
      <c r="BN1369" s="447"/>
      <c r="BO1369" s="447"/>
      <c r="BP1369" s="33" t="s">
        <v>98</v>
      </c>
      <c r="BQ1369" s="33" t="s">
        <v>98</v>
      </c>
      <c r="BR1369" s="112" t="s">
        <v>8424</v>
      </c>
    </row>
    <row r="1370" spans="1:70" s="389" customFormat="1" ht="90">
      <c r="A1370" s="18">
        <v>1368</v>
      </c>
      <c r="B1370" s="111">
        <v>5371</v>
      </c>
      <c r="C1370" s="112" t="s">
        <v>8424</v>
      </c>
      <c r="D1370" s="37" t="s">
        <v>316</v>
      </c>
      <c r="E1370" s="40" t="s">
        <v>9116</v>
      </c>
      <c r="F1370" s="66" t="s">
        <v>9117</v>
      </c>
      <c r="G1370" s="66" t="s">
        <v>9076</v>
      </c>
      <c r="H1370" s="37" t="s">
        <v>9118</v>
      </c>
      <c r="I1370" s="37"/>
      <c r="J1370" s="40" t="s">
        <v>9116</v>
      </c>
      <c r="K1370" s="39">
        <v>3300309605</v>
      </c>
      <c r="L1370" s="66" t="s">
        <v>9119</v>
      </c>
      <c r="M1370" s="40">
        <v>44265</v>
      </c>
      <c r="N1370" s="66" t="s">
        <v>86</v>
      </c>
      <c r="O1370" s="37"/>
      <c r="P1370" s="37"/>
      <c r="Q1370" s="37"/>
      <c r="R1370" s="37"/>
      <c r="S1370" s="37" t="s">
        <v>88</v>
      </c>
      <c r="T1370" s="18" t="s">
        <v>8452</v>
      </c>
      <c r="U1370" s="37" t="s">
        <v>473</v>
      </c>
      <c r="V1370" s="37" t="s">
        <v>572</v>
      </c>
      <c r="W1370" s="37" t="s">
        <v>7989</v>
      </c>
      <c r="X1370" s="380">
        <v>22.291666666666668</v>
      </c>
      <c r="Y1370" s="37">
        <v>3</v>
      </c>
      <c r="Z1370" s="357">
        <v>30926.666666666668</v>
      </c>
      <c r="AA1370" s="37"/>
      <c r="AB1370" s="37">
        <v>537100</v>
      </c>
      <c r="AC1370" s="37" t="s">
        <v>2287</v>
      </c>
      <c r="AD1370" s="37"/>
      <c r="AE1370" s="37" t="s">
        <v>8763</v>
      </c>
      <c r="AF1370" s="37" t="s">
        <v>6947</v>
      </c>
      <c r="AG1370" s="37" t="s">
        <v>6947</v>
      </c>
      <c r="AH1370" s="37" t="s">
        <v>6947</v>
      </c>
      <c r="AI1370" s="37" t="s">
        <v>6947</v>
      </c>
      <c r="AJ1370" s="37" t="s">
        <v>6947</v>
      </c>
      <c r="AK1370" s="37" t="s">
        <v>6947</v>
      </c>
      <c r="AL1370" s="37"/>
      <c r="AM1370" s="37" t="s">
        <v>8493</v>
      </c>
      <c r="AN1370" s="37"/>
      <c r="AO1370" s="37"/>
      <c r="AP1370" s="37"/>
      <c r="AQ1370" s="37"/>
      <c r="AR1370" s="37"/>
      <c r="AS1370" s="37"/>
      <c r="AT1370" s="37"/>
      <c r="AU1370" s="37"/>
      <c r="AV1370" s="37"/>
      <c r="AW1370" s="37"/>
      <c r="AX1370" s="37"/>
      <c r="AY1370" s="37"/>
      <c r="AZ1370" s="37"/>
      <c r="BA1370" s="37"/>
      <c r="BB1370" s="37"/>
      <c r="BC1370" s="37"/>
      <c r="BD1370" s="157">
        <v>609154</v>
      </c>
      <c r="BE1370" s="157">
        <v>316535</v>
      </c>
      <c r="BF1370" s="157">
        <v>182720</v>
      </c>
      <c r="BG1370" s="157">
        <f t="shared" si="22"/>
        <v>1108409</v>
      </c>
      <c r="BH1370" s="44" t="s">
        <v>100</v>
      </c>
      <c r="BI1370" s="33" t="s">
        <v>222</v>
      </c>
      <c r="BJ1370" s="19" t="s">
        <v>2286</v>
      </c>
      <c r="BK1370" s="19" t="s">
        <v>9047</v>
      </c>
      <c r="BL1370" s="19" t="s">
        <v>9042</v>
      </c>
      <c r="BM1370" s="19" t="s">
        <v>105</v>
      </c>
      <c r="BN1370" s="447"/>
      <c r="BO1370" s="447"/>
      <c r="BP1370" s="33" t="s">
        <v>98</v>
      </c>
      <c r="BQ1370" s="44" t="s">
        <v>98</v>
      </c>
      <c r="BR1370" s="112" t="s">
        <v>8424</v>
      </c>
    </row>
    <row r="1371" spans="1:70" s="389" customFormat="1" ht="135">
      <c r="A1371" s="18">
        <v>1369</v>
      </c>
      <c r="B1371" s="111">
        <v>5371</v>
      </c>
      <c r="C1371" s="112" t="s">
        <v>8424</v>
      </c>
      <c r="D1371" s="37" t="s">
        <v>316</v>
      </c>
      <c r="E1371" s="37" t="s">
        <v>9120</v>
      </c>
      <c r="F1371" s="38" t="s">
        <v>9121</v>
      </c>
      <c r="G1371" s="38"/>
      <c r="H1371" s="38" t="s">
        <v>9122</v>
      </c>
      <c r="I1371" s="38"/>
      <c r="J1371" s="38" t="s">
        <v>9120</v>
      </c>
      <c r="K1371" s="382"/>
      <c r="L1371" s="38" t="s">
        <v>9123</v>
      </c>
      <c r="M1371" s="43">
        <v>44265</v>
      </c>
      <c r="N1371" s="43" t="s">
        <v>86</v>
      </c>
      <c r="O1371" s="38"/>
      <c r="P1371" s="38"/>
      <c r="Q1371" s="38"/>
      <c r="R1371" s="38"/>
      <c r="S1371" s="37" t="s">
        <v>88</v>
      </c>
      <c r="T1371" s="111" t="s">
        <v>323</v>
      </c>
      <c r="U1371" s="38" t="s">
        <v>473</v>
      </c>
      <c r="V1371" s="38"/>
      <c r="W1371" s="38"/>
      <c r="X1371" s="383">
        <v>30</v>
      </c>
      <c r="Y1371" s="383">
        <v>4</v>
      </c>
      <c r="Z1371" s="383">
        <v>2347.1666666666665</v>
      </c>
      <c r="AA1371" s="38"/>
      <c r="AB1371" s="37">
        <v>537100</v>
      </c>
      <c r="AC1371" s="38" t="s">
        <v>2287</v>
      </c>
      <c r="AD1371" s="38"/>
      <c r="AE1371" s="38"/>
      <c r="AF1371" s="38" t="s">
        <v>6805</v>
      </c>
      <c r="AG1371" s="38" t="s">
        <v>6805</v>
      </c>
      <c r="AH1371" s="38" t="s">
        <v>6805</v>
      </c>
      <c r="AI1371" s="38" t="s">
        <v>6805</v>
      </c>
      <c r="AJ1371" s="38" t="s">
        <v>128</v>
      </c>
      <c r="AK1371" s="38"/>
      <c r="AL1371" s="38"/>
      <c r="AM1371" s="38" t="s">
        <v>9124</v>
      </c>
      <c r="AN1371" s="38" t="s">
        <v>8444</v>
      </c>
      <c r="AO1371" s="38" t="s">
        <v>536</v>
      </c>
      <c r="AP1371" s="38" t="s">
        <v>8445</v>
      </c>
      <c r="AQ1371" s="38" t="s">
        <v>4917</v>
      </c>
      <c r="AR1371" s="38"/>
      <c r="AS1371" s="38"/>
      <c r="AT1371" s="38"/>
      <c r="AU1371" s="38"/>
      <c r="AV1371" s="38"/>
      <c r="AW1371" s="38"/>
      <c r="AX1371" s="38"/>
      <c r="AY1371" s="37"/>
      <c r="AZ1371" s="37"/>
      <c r="BA1371" s="37"/>
      <c r="BB1371" s="37"/>
      <c r="BC1371" s="37" t="s">
        <v>98</v>
      </c>
      <c r="BD1371" s="157">
        <v>363290</v>
      </c>
      <c r="BE1371" s="157">
        <v>0</v>
      </c>
      <c r="BF1371" s="157">
        <v>0</v>
      </c>
      <c r="BG1371" s="157">
        <f t="shared" si="22"/>
        <v>363290</v>
      </c>
      <c r="BH1371" s="44" t="s">
        <v>100</v>
      </c>
      <c r="BI1371" s="33" t="s">
        <v>222</v>
      </c>
      <c r="BJ1371" s="19" t="s">
        <v>2286</v>
      </c>
      <c r="BK1371" s="19" t="s">
        <v>9047</v>
      </c>
      <c r="BL1371" s="19" t="s">
        <v>9042</v>
      </c>
      <c r="BM1371" s="19" t="s">
        <v>105</v>
      </c>
      <c r="BN1371" s="447"/>
      <c r="BO1371" s="447"/>
      <c r="BP1371" s="33" t="s">
        <v>98</v>
      </c>
      <c r="BQ1371" s="44" t="s">
        <v>98</v>
      </c>
      <c r="BR1371" s="112" t="s">
        <v>8424</v>
      </c>
    </row>
    <row r="1372" spans="1:70" s="389" customFormat="1" ht="120">
      <c r="A1372" s="18">
        <v>1370</v>
      </c>
      <c r="B1372" s="111">
        <v>5371</v>
      </c>
      <c r="C1372" s="112" t="s">
        <v>8424</v>
      </c>
      <c r="D1372" s="67" t="s">
        <v>253</v>
      </c>
      <c r="E1372" s="161" t="s">
        <v>9125</v>
      </c>
      <c r="F1372" s="69" t="s">
        <v>9126</v>
      </c>
      <c r="G1372" s="70">
        <v>0</v>
      </c>
      <c r="H1372" s="71" t="s">
        <v>9127</v>
      </c>
      <c r="I1372" s="68"/>
      <c r="J1372" s="161" t="s">
        <v>9125</v>
      </c>
      <c r="K1372" s="67"/>
      <c r="L1372" s="70" t="s">
        <v>9128</v>
      </c>
      <c r="M1372" s="73">
        <v>43895</v>
      </c>
      <c r="N1372" s="73" t="s">
        <v>105</v>
      </c>
      <c r="O1372" s="68"/>
      <c r="P1372" s="68"/>
      <c r="Q1372" s="68"/>
      <c r="R1372" s="68"/>
      <c r="S1372" s="67" t="s">
        <v>88</v>
      </c>
      <c r="T1372" s="111" t="s">
        <v>323</v>
      </c>
      <c r="U1372" s="70">
        <v>0</v>
      </c>
      <c r="V1372" s="70" t="s">
        <v>105</v>
      </c>
      <c r="W1372" s="70" t="s">
        <v>9129</v>
      </c>
      <c r="X1372" s="334"/>
      <c r="Y1372" s="68"/>
      <c r="Z1372" s="86"/>
      <c r="AA1372" s="68"/>
      <c r="AB1372" s="67">
        <v>537100</v>
      </c>
      <c r="AC1372" s="70" t="s">
        <v>2287</v>
      </c>
      <c r="AD1372" s="70"/>
      <c r="AE1372" s="68"/>
      <c r="AF1372" s="68"/>
      <c r="AG1372" s="68"/>
      <c r="AH1372" s="68"/>
      <c r="AI1372" s="68"/>
      <c r="AJ1372" s="68"/>
      <c r="AK1372" s="68"/>
      <c r="AL1372" s="68"/>
      <c r="AM1372" s="68"/>
      <c r="AN1372" s="68"/>
      <c r="AO1372" s="68"/>
      <c r="AP1372" s="68"/>
      <c r="AQ1372" s="68"/>
      <c r="AR1372" s="68"/>
      <c r="AS1372" s="68"/>
      <c r="AT1372" s="68"/>
      <c r="AU1372" s="68"/>
      <c r="AV1372" s="68"/>
      <c r="AW1372" s="68"/>
      <c r="AX1372" s="68"/>
      <c r="AY1372" s="68"/>
      <c r="AZ1372" s="68"/>
      <c r="BA1372" s="68"/>
      <c r="BB1372" s="68"/>
      <c r="BC1372" s="68"/>
      <c r="BD1372" s="157">
        <v>208140</v>
      </c>
      <c r="BE1372" s="157">
        <v>0</v>
      </c>
      <c r="BF1372" s="157">
        <v>0</v>
      </c>
      <c r="BG1372" s="157">
        <f t="shared" si="22"/>
        <v>208140</v>
      </c>
      <c r="BH1372" s="145" t="s">
        <v>100</v>
      </c>
      <c r="BI1372" s="33" t="s">
        <v>222</v>
      </c>
      <c r="BJ1372" s="19" t="s">
        <v>2286</v>
      </c>
      <c r="BK1372" s="19" t="s">
        <v>9047</v>
      </c>
      <c r="BL1372" s="19" t="s">
        <v>9042</v>
      </c>
      <c r="BM1372" s="19" t="s">
        <v>105</v>
      </c>
      <c r="BN1372" s="447"/>
      <c r="BO1372" s="447"/>
      <c r="BP1372" s="33" t="s">
        <v>98</v>
      </c>
      <c r="BQ1372" s="145" t="s">
        <v>229</v>
      </c>
      <c r="BR1372" s="112" t="s">
        <v>8424</v>
      </c>
    </row>
    <row r="1373" spans="1:70" s="389" customFormat="1" ht="90">
      <c r="A1373" s="18">
        <v>1371</v>
      </c>
      <c r="B1373" s="111">
        <v>5371</v>
      </c>
      <c r="C1373" s="112" t="s">
        <v>8424</v>
      </c>
      <c r="D1373" s="67" t="s">
        <v>253</v>
      </c>
      <c r="E1373" s="68" t="s">
        <v>9130</v>
      </c>
      <c r="F1373" s="69" t="s">
        <v>9131</v>
      </c>
      <c r="G1373" s="70">
        <v>0</v>
      </c>
      <c r="H1373" s="71" t="s">
        <v>9132</v>
      </c>
      <c r="I1373" s="72"/>
      <c r="J1373" s="72" t="s">
        <v>9130</v>
      </c>
      <c r="K1373" s="67"/>
      <c r="L1373" s="70" t="s">
        <v>9133</v>
      </c>
      <c r="M1373" s="73">
        <v>44265</v>
      </c>
      <c r="N1373" s="73" t="s">
        <v>105</v>
      </c>
      <c r="O1373" s="72"/>
      <c r="P1373" s="72"/>
      <c r="Q1373" s="72"/>
      <c r="R1373" s="72"/>
      <c r="S1373" s="67" t="s">
        <v>88</v>
      </c>
      <c r="T1373" s="74" t="s">
        <v>8452</v>
      </c>
      <c r="U1373" s="70">
        <v>0</v>
      </c>
      <c r="V1373" s="70" t="s">
        <v>105</v>
      </c>
      <c r="W1373" s="70">
        <v>0</v>
      </c>
      <c r="X1373" s="72"/>
      <c r="Y1373" s="72"/>
      <c r="Z1373" s="75"/>
      <c r="AA1373" s="72"/>
      <c r="AB1373" s="67">
        <v>537100</v>
      </c>
      <c r="AC1373" s="70" t="s">
        <v>2287</v>
      </c>
      <c r="AD1373" s="70"/>
      <c r="AE1373" s="72"/>
      <c r="AF1373" s="72"/>
      <c r="AG1373" s="72"/>
      <c r="AH1373" s="72"/>
      <c r="AI1373" s="72"/>
      <c r="AJ1373" s="72"/>
      <c r="AK1373" s="72"/>
      <c r="AL1373" s="72"/>
      <c r="AM1373" s="72"/>
      <c r="AN1373" s="72"/>
      <c r="AO1373" s="72"/>
      <c r="AP1373" s="76"/>
      <c r="AQ1373" s="72"/>
      <c r="AR1373" s="72"/>
      <c r="AS1373" s="77"/>
      <c r="AT1373" s="77"/>
      <c r="AU1373" s="77"/>
      <c r="AV1373" s="72"/>
      <c r="AW1373" s="72"/>
      <c r="AX1373" s="72"/>
      <c r="AY1373" s="72"/>
      <c r="AZ1373" s="72"/>
      <c r="BA1373" s="72"/>
      <c r="BB1373" s="72"/>
      <c r="BC1373" s="68"/>
      <c r="BD1373" s="157">
        <v>23600</v>
      </c>
      <c r="BE1373" s="157">
        <v>57400</v>
      </c>
      <c r="BF1373" s="157">
        <v>0</v>
      </c>
      <c r="BG1373" s="157">
        <f t="shared" si="22"/>
        <v>81000</v>
      </c>
      <c r="BH1373" s="145" t="s">
        <v>100</v>
      </c>
      <c r="BI1373" s="33" t="s">
        <v>222</v>
      </c>
      <c r="BJ1373" s="19" t="s">
        <v>2286</v>
      </c>
      <c r="BK1373" s="19" t="s">
        <v>9047</v>
      </c>
      <c r="BL1373" s="19" t="s">
        <v>9042</v>
      </c>
      <c r="BM1373" s="19" t="s">
        <v>105</v>
      </c>
      <c r="BN1373" s="447"/>
      <c r="BO1373" s="447"/>
      <c r="BP1373" s="33" t="s">
        <v>98</v>
      </c>
      <c r="BQ1373" s="145" t="s">
        <v>229</v>
      </c>
      <c r="BR1373" s="112" t="s">
        <v>8424</v>
      </c>
    </row>
    <row r="1374" spans="1:70" s="389" customFormat="1" ht="150">
      <c r="A1374" s="18">
        <v>1372</v>
      </c>
      <c r="B1374" s="111">
        <v>5371</v>
      </c>
      <c r="C1374" s="112" t="s">
        <v>8424</v>
      </c>
      <c r="D1374" s="88" t="s">
        <v>235</v>
      </c>
      <c r="E1374" s="89" t="s">
        <v>9134</v>
      </c>
      <c r="F1374" s="90" t="s">
        <v>9135</v>
      </c>
      <c r="G1374" s="38" t="s">
        <v>8471</v>
      </c>
      <c r="H1374" s="38" t="s">
        <v>9136</v>
      </c>
      <c r="I1374" s="38"/>
      <c r="J1374" s="91" t="s">
        <v>9134</v>
      </c>
      <c r="K1374" s="67"/>
      <c r="L1374" s="87" t="s">
        <v>9137</v>
      </c>
      <c r="M1374" s="73">
        <v>46023</v>
      </c>
      <c r="N1374" s="73" t="s">
        <v>105</v>
      </c>
      <c r="O1374" s="92"/>
      <c r="P1374" s="93"/>
      <c r="Q1374" s="93"/>
      <c r="R1374" s="93"/>
      <c r="S1374" s="67" t="s">
        <v>88</v>
      </c>
      <c r="T1374" s="74" t="s">
        <v>8452</v>
      </c>
      <c r="U1374" s="87" t="s">
        <v>473</v>
      </c>
      <c r="V1374" s="87" t="s">
        <v>105</v>
      </c>
      <c r="W1374" s="95"/>
      <c r="X1374" s="96">
        <v>38.157894736842103</v>
      </c>
      <c r="Y1374" s="96">
        <v>53</v>
      </c>
      <c r="Z1374" s="335">
        <v>85590</v>
      </c>
      <c r="AA1374" s="335"/>
      <c r="AB1374" s="67">
        <v>537100</v>
      </c>
      <c r="AC1374" s="67" t="s">
        <v>2287</v>
      </c>
      <c r="AD1374" s="87">
        <v>0</v>
      </c>
      <c r="AE1374" s="98"/>
      <c r="AF1374" s="93"/>
      <c r="AG1374" s="93"/>
      <c r="AH1374" s="93"/>
      <c r="AI1374" s="93"/>
      <c r="AJ1374" s="93"/>
      <c r="AK1374" s="93"/>
      <c r="AL1374" s="93"/>
      <c r="AM1374" s="93"/>
      <c r="AN1374" s="93"/>
      <c r="AO1374" s="93"/>
      <c r="AP1374" s="93"/>
      <c r="AQ1374" s="93"/>
      <c r="AR1374" s="93"/>
      <c r="AS1374" s="93"/>
      <c r="AT1374" s="93"/>
      <c r="AU1374" s="93"/>
      <c r="AV1374" s="93"/>
      <c r="AW1374" s="93"/>
      <c r="AX1374" s="93"/>
      <c r="AY1374" s="93"/>
      <c r="AZ1374" s="93"/>
      <c r="BA1374" s="93"/>
      <c r="BB1374" s="93"/>
      <c r="BC1374" s="99"/>
      <c r="BD1374" s="157">
        <v>0</v>
      </c>
      <c r="BE1374" s="157">
        <v>342360</v>
      </c>
      <c r="BF1374" s="157">
        <v>460005</v>
      </c>
      <c r="BG1374" s="157">
        <f t="shared" si="22"/>
        <v>802365</v>
      </c>
      <c r="BH1374" s="145" t="s">
        <v>288</v>
      </c>
      <c r="BI1374" s="33" t="s">
        <v>222</v>
      </c>
      <c r="BJ1374" s="19" t="s">
        <v>2286</v>
      </c>
      <c r="BK1374" s="19" t="s">
        <v>9047</v>
      </c>
      <c r="BL1374" s="19" t="s">
        <v>9042</v>
      </c>
      <c r="BM1374" s="19" t="s">
        <v>105</v>
      </c>
      <c r="BN1374" s="447"/>
      <c r="BO1374" s="447"/>
      <c r="BP1374" s="33" t="s">
        <v>98</v>
      </c>
      <c r="BQ1374" s="145"/>
      <c r="BR1374" s="112" t="s">
        <v>8424</v>
      </c>
    </row>
    <row r="1375" spans="1:70" s="410" customFormat="1" ht="135">
      <c r="A1375" s="18">
        <v>1373</v>
      </c>
      <c r="B1375" s="111">
        <v>5371</v>
      </c>
      <c r="C1375" s="112" t="s">
        <v>8424</v>
      </c>
      <c r="D1375" s="88" t="s">
        <v>235</v>
      </c>
      <c r="E1375" s="89" t="s">
        <v>9138</v>
      </c>
      <c r="F1375" s="90" t="s">
        <v>9139</v>
      </c>
      <c r="G1375" s="38" t="s">
        <v>9140</v>
      </c>
      <c r="H1375" s="38" t="s">
        <v>9141</v>
      </c>
      <c r="I1375" s="38"/>
      <c r="J1375" s="91" t="s">
        <v>9138</v>
      </c>
      <c r="K1375" s="67"/>
      <c r="L1375" s="87" t="s">
        <v>9142</v>
      </c>
      <c r="M1375" s="73">
        <v>46023</v>
      </c>
      <c r="N1375" s="73" t="s">
        <v>105</v>
      </c>
      <c r="O1375" s="92"/>
      <c r="P1375" s="93"/>
      <c r="Q1375" s="93"/>
      <c r="R1375" s="93"/>
      <c r="S1375" s="67" t="s">
        <v>88</v>
      </c>
      <c r="T1375" s="74" t="s">
        <v>8452</v>
      </c>
      <c r="U1375" s="87" t="s">
        <v>473</v>
      </c>
      <c r="V1375" s="94" t="s">
        <v>105</v>
      </c>
      <c r="W1375" s="95"/>
      <c r="X1375" s="96">
        <v>21.333333333333332</v>
      </c>
      <c r="Y1375" s="96">
        <v>39</v>
      </c>
      <c r="Z1375" s="335">
        <v>244080</v>
      </c>
      <c r="AA1375" s="335"/>
      <c r="AB1375" s="67">
        <v>537100</v>
      </c>
      <c r="AC1375" s="67" t="s">
        <v>2287</v>
      </c>
      <c r="AD1375" s="87">
        <v>0</v>
      </c>
      <c r="AE1375" s="98"/>
      <c r="AF1375" s="93"/>
      <c r="AG1375" s="93"/>
      <c r="AH1375" s="93"/>
      <c r="AI1375" s="93"/>
      <c r="AJ1375" s="93"/>
      <c r="AK1375" s="93"/>
      <c r="AL1375" s="93"/>
      <c r="AM1375" s="93"/>
      <c r="AN1375" s="93"/>
      <c r="AO1375" s="93"/>
      <c r="AP1375" s="93"/>
      <c r="AQ1375" s="93"/>
      <c r="AR1375" s="93"/>
      <c r="AS1375" s="93"/>
      <c r="AT1375" s="93"/>
      <c r="AU1375" s="93"/>
      <c r="AV1375" s="93"/>
      <c r="AW1375" s="93"/>
      <c r="AX1375" s="93"/>
      <c r="AY1375" s="93"/>
      <c r="AZ1375" s="93"/>
      <c r="BA1375" s="93"/>
      <c r="BB1375" s="93"/>
      <c r="BC1375" s="99"/>
      <c r="BD1375" s="157">
        <v>0</v>
      </c>
      <c r="BE1375" s="157">
        <v>244080</v>
      </c>
      <c r="BF1375" s="157">
        <v>317075</v>
      </c>
      <c r="BG1375" s="157">
        <f t="shared" si="22"/>
        <v>561155</v>
      </c>
      <c r="BH1375" s="145" t="s">
        <v>105</v>
      </c>
      <c r="BI1375" s="33" t="s">
        <v>242</v>
      </c>
      <c r="BJ1375" s="19" t="s">
        <v>2286</v>
      </c>
      <c r="BK1375" s="19" t="s">
        <v>9047</v>
      </c>
      <c r="BL1375" s="19" t="s">
        <v>9042</v>
      </c>
      <c r="BM1375" s="19" t="s">
        <v>98</v>
      </c>
      <c r="BN1375" s="448"/>
      <c r="BO1375" s="448"/>
      <c r="BP1375" s="33" t="s">
        <v>98</v>
      </c>
      <c r="BQ1375" s="145"/>
      <c r="BR1375" s="112" t="s">
        <v>8424</v>
      </c>
    </row>
    <row r="1376" spans="1:70" s="410" customFormat="1" ht="105">
      <c r="A1376" s="18">
        <v>1374</v>
      </c>
      <c r="B1376" s="111">
        <v>5371</v>
      </c>
      <c r="C1376" s="112" t="s">
        <v>8424</v>
      </c>
      <c r="D1376" s="88" t="s">
        <v>235</v>
      </c>
      <c r="E1376" s="89" t="s">
        <v>9143</v>
      </c>
      <c r="F1376" s="90" t="s">
        <v>9144</v>
      </c>
      <c r="G1376" s="38" t="s">
        <v>9145</v>
      </c>
      <c r="H1376" s="38"/>
      <c r="I1376" s="38"/>
      <c r="J1376" s="89" t="s">
        <v>9143</v>
      </c>
      <c r="K1376" s="67"/>
      <c r="L1376" s="87" t="s">
        <v>9146</v>
      </c>
      <c r="M1376" s="73">
        <v>45738</v>
      </c>
      <c r="N1376" s="73" t="s">
        <v>105</v>
      </c>
      <c r="O1376" s="92"/>
      <c r="P1376" s="93"/>
      <c r="Q1376" s="93"/>
      <c r="R1376" s="93"/>
      <c r="S1376" s="67" t="s">
        <v>88</v>
      </c>
      <c r="T1376" s="74" t="s">
        <v>8452</v>
      </c>
      <c r="U1376" s="87"/>
      <c r="V1376" s="87"/>
      <c r="W1376" s="95"/>
      <c r="X1376" s="96"/>
      <c r="Y1376" s="96"/>
      <c r="Z1376" s="335"/>
      <c r="AA1376" s="335"/>
      <c r="AB1376" s="67">
        <v>537100</v>
      </c>
      <c r="AC1376" s="67" t="s">
        <v>2287</v>
      </c>
      <c r="AD1376" s="87"/>
      <c r="AE1376" s="98"/>
      <c r="AF1376" s="93"/>
      <c r="AG1376" s="93"/>
      <c r="AH1376" s="93"/>
      <c r="AI1376" s="93"/>
      <c r="AJ1376" s="93"/>
      <c r="AK1376" s="93"/>
      <c r="AL1376" s="93"/>
      <c r="AM1376" s="93"/>
      <c r="AN1376" s="93"/>
      <c r="AO1376" s="93"/>
      <c r="AP1376" s="93"/>
      <c r="AQ1376" s="93"/>
      <c r="AR1376" s="93"/>
      <c r="AS1376" s="93"/>
      <c r="AT1376" s="93"/>
      <c r="AU1376" s="93"/>
      <c r="AV1376" s="93"/>
      <c r="AW1376" s="93"/>
      <c r="AX1376" s="93"/>
      <c r="AY1376" s="93"/>
      <c r="AZ1376" s="93"/>
      <c r="BA1376" s="93"/>
      <c r="BB1376" s="93"/>
      <c r="BC1376" s="99"/>
      <c r="BD1376" s="157">
        <v>0</v>
      </c>
      <c r="BE1376" s="157">
        <v>13889</v>
      </c>
      <c r="BF1376" s="157">
        <v>0</v>
      </c>
      <c r="BG1376" s="157">
        <f t="shared" si="22"/>
        <v>13889</v>
      </c>
      <c r="BH1376" s="145"/>
      <c r="BI1376" s="33" t="s">
        <v>1299</v>
      </c>
      <c r="BJ1376" s="19" t="s">
        <v>2286</v>
      </c>
      <c r="BK1376" s="19" t="s">
        <v>9047</v>
      </c>
      <c r="BL1376" s="19" t="s">
        <v>9042</v>
      </c>
      <c r="BM1376" s="19" t="s">
        <v>98</v>
      </c>
      <c r="BN1376" s="448"/>
      <c r="BO1376" s="448"/>
      <c r="BP1376" s="33"/>
      <c r="BQ1376" s="145"/>
      <c r="BR1376" s="112" t="s">
        <v>8424</v>
      </c>
    </row>
    <row r="1377" spans="1:70" s="410" customFormat="1" ht="105">
      <c r="A1377" s="18">
        <v>1375</v>
      </c>
      <c r="B1377" s="111">
        <v>5371</v>
      </c>
      <c r="C1377" s="112" t="s">
        <v>8424</v>
      </c>
      <c r="D1377" s="88" t="s">
        <v>235</v>
      </c>
      <c r="E1377" s="89" t="s">
        <v>9147</v>
      </c>
      <c r="F1377" s="90" t="s">
        <v>9148</v>
      </c>
      <c r="G1377" s="38" t="s">
        <v>9149</v>
      </c>
      <c r="H1377" s="38"/>
      <c r="I1377" s="38"/>
      <c r="J1377" s="89" t="s">
        <v>9147</v>
      </c>
      <c r="K1377" s="67"/>
      <c r="L1377" s="87" t="s">
        <v>9150</v>
      </c>
      <c r="M1377" s="73">
        <v>45789</v>
      </c>
      <c r="N1377" s="73" t="s">
        <v>105</v>
      </c>
      <c r="O1377" s="92"/>
      <c r="P1377" s="93"/>
      <c r="Q1377" s="93"/>
      <c r="R1377" s="93"/>
      <c r="S1377" s="67" t="s">
        <v>88</v>
      </c>
      <c r="T1377" s="74" t="s">
        <v>8452</v>
      </c>
      <c r="U1377" s="87"/>
      <c r="V1377" s="87"/>
      <c r="W1377" s="95"/>
      <c r="X1377" s="96"/>
      <c r="Y1377" s="96"/>
      <c r="Z1377" s="335"/>
      <c r="AA1377" s="335"/>
      <c r="AB1377" s="67">
        <v>537100</v>
      </c>
      <c r="AC1377" s="67" t="s">
        <v>2287</v>
      </c>
      <c r="AD1377" s="87"/>
      <c r="AE1377" s="98"/>
      <c r="AF1377" s="93"/>
      <c r="AG1377" s="93"/>
      <c r="AH1377" s="93"/>
      <c r="AI1377" s="93"/>
      <c r="AJ1377" s="93"/>
      <c r="AK1377" s="93"/>
      <c r="AL1377" s="93"/>
      <c r="AM1377" s="93"/>
      <c r="AN1377" s="93"/>
      <c r="AO1377" s="93"/>
      <c r="AP1377" s="93"/>
      <c r="AQ1377" s="93"/>
      <c r="AR1377" s="93"/>
      <c r="AS1377" s="93"/>
      <c r="AT1377" s="93"/>
      <c r="AU1377" s="93"/>
      <c r="AV1377" s="93"/>
      <c r="AW1377" s="93"/>
      <c r="AX1377" s="93"/>
      <c r="AY1377" s="93"/>
      <c r="AZ1377" s="93"/>
      <c r="BA1377" s="93"/>
      <c r="BB1377" s="93"/>
      <c r="BC1377" s="99"/>
      <c r="BD1377" s="157">
        <v>0</v>
      </c>
      <c r="BE1377" s="157">
        <v>28300</v>
      </c>
      <c r="BF1377" s="157">
        <v>0</v>
      </c>
      <c r="BG1377" s="157">
        <f t="shared" si="22"/>
        <v>28300</v>
      </c>
      <c r="BH1377" s="145"/>
      <c r="BI1377" s="33" t="s">
        <v>1299</v>
      </c>
      <c r="BJ1377" s="19" t="s">
        <v>2286</v>
      </c>
      <c r="BK1377" s="19" t="s">
        <v>9047</v>
      </c>
      <c r="BL1377" s="19" t="s">
        <v>9042</v>
      </c>
      <c r="BM1377" s="19" t="s">
        <v>98</v>
      </c>
      <c r="BN1377" s="448"/>
      <c r="BO1377" s="448"/>
      <c r="BP1377" s="33"/>
      <c r="BQ1377" s="145"/>
      <c r="BR1377" s="112" t="s">
        <v>8424</v>
      </c>
    </row>
    <row r="1378" spans="1:70" s="410" customFormat="1" ht="105">
      <c r="A1378" s="18">
        <v>1376</v>
      </c>
      <c r="B1378" s="111">
        <v>5371</v>
      </c>
      <c r="C1378" s="112" t="s">
        <v>8424</v>
      </c>
      <c r="D1378" s="74" t="s">
        <v>316</v>
      </c>
      <c r="E1378" s="339" t="s">
        <v>9151</v>
      </c>
      <c r="F1378" s="100" t="s">
        <v>9152</v>
      </c>
      <c r="G1378" s="74" t="s">
        <v>9153</v>
      </c>
      <c r="H1378" s="74"/>
      <c r="I1378" s="74" t="s">
        <v>9154</v>
      </c>
      <c r="J1378" s="339" t="s">
        <v>9151</v>
      </c>
      <c r="K1378" s="101"/>
      <c r="L1378" s="74" t="s">
        <v>9155</v>
      </c>
      <c r="M1378" s="102">
        <v>45839</v>
      </c>
      <c r="N1378" s="103" t="s">
        <v>86</v>
      </c>
      <c r="O1378" s="74" t="s">
        <v>128</v>
      </c>
      <c r="P1378" s="104" t="s">
        <v>322</v>
      </c>
      <c r="Q1378" s="104"/>
      <c r="R1378" s="104"/>
      <c r="S1378" s="74" t="s">
        <v>88</v>
      </c>
      <c r="T1378" s="92" t="s">
        <v>323</v>
      </c>
      <c r="U1378" s="104" t="s">
        <v>324</v>
      </c>
      <c r="V1378" s="104"/>
      <c r="W1378" s="104" t="s">
        <v>152</v>
      </c>
      <c r="X1378" s="106">
        <v>0</v>
      </c>
      <c r="Y1378" s="128">
        <v>0.23333333333333334</v>
      </c>
      <c r="Z1378" s="106">
        <v>0</v>
      </c>
      <c r="AA1378" s="107" t="s">
        <v>325</v>
      </c>
      <c r="AB1378" s="74">
        <v>537100</v>
      </c>
      <c r="AC1378" s="74" t="s">
        <v>2287</v>
      </c>
      <c r="AD1378" s="108"/>
      <c r="AE1378" s="98" t="s">
        <v>93</v>
      </c>
      <c r="AF1378" s="104"/>
      <c r="AG1378" s="104"/>
      <c r="AH1378" s="104"/>
      <c r="AI1378" s="104"/>
      <c r="AJ1378" s="109" t="s">
        <v>128</v>
      </c>
      <c r="AK1378" s="74" t="s">
        <v>326</v>
      </c>
      <c r="AL1378" s="104"/>
      <c r="AM1378" s="104"/>
      <c r="AN1378" s="104"/>
      <c r="AO1378" s="104"/>
      <c r="AP1378" s="104"/>
      <c r="AQ1378" s="104"/>
      <c r="AR1378" s="104"/>
      <c r="AS1378" s="104"/>
      <c r="AT1378" s="286"/>
      <c r="AU1378" s="104"/>
      <c r="AV1378" s="104"/>
      <c r="AW1378" s="104"/>
      <c r="AX1378" s="104"/>
      <c r="AY1378" s="104"/>
      <c r="AZ1378" s="105"/>
      <c r="BA1378" s="105"/>
      <c r="BB1378" s="74" t="s">
        <v>98</v>
      </c>
      <c r="BC1378" s="110"/>
      <c r="BD1378" s="157">
        <v>789255</v>
      </c>
      <c r="BE1378" s="157">
        <v>250965</v>
      </c>
      <c r="BF1378" s="157">
        <v>109140</v>
      </c>
      <c r="BG1378" s="157">
        <f t="shared" si="22"/>
        <v>1149360</v>
      </c>
      <c r="BH1378" s="33" t="s">
        <v>100</v>
      </c>
      <c r="BI1378" s="33" t="s">
        <v>222</v>
      </c>
      <c r="BJ1378" s="19" t="s">
        <v>2286</v>
      </c>
      <c r="BK1378" s="19" t="s">
        <v>9047</v>
      </c>
      <c r="BL1378" s="19" t="s">
        <v>9042</v>
      </c>
      <c r="BM1378" s="19" t="s">
        <v>105</v>
      </c>
      <c r="BN1378" s="448"/>
      <c r="BO1378" s="448"/>
      <c r="BP1378" s="33" t="s">
        <v>98</v>
      </c>
      <c r="BQ1378" s="33" t="s">
        <v>98</v>
      </c>
      <c r="BR1378" s="112" t="s">
        <v>8424</v>
      </c>
    </row>
    <row r="1379" spans="1:70" s="411" customFormat="1" ht="105">
      <c r="A1379" s="18">
        <v>1377</v>
      </c>
      <c r="B1379" s="111">
        <v>5371</v>
      </c>
      <c r="C1379" s="112" t="s">
        <v>8424</v>
      </c>
      <c r="D1379" s="74" t="s">
        <v>316</v>
      </c>
      <c r="E1379" s="339" t="s">
        <v>9156</v>
      </c>
      <c r="F1379" s="100" t="s">
        <v>9157</v>
      </c>
      <c r="G1379" s="74" t="s">
        <v>9158</v>
      </c>
      <c r="H1379" s="126" t="s">
        <v>9159</v>
      </c>
      <c r="I1379" s="74" t="s">
        <v>9160</v>
      </c>
      <c r="J1379" s="339" t="s">
        <v>9156</v>
      </c>
      <c r="K1379" s="101">
        <v>3301745675</v>
      </c>
      <c r="L1379" s="74" t="s">
        <v>9161</v>
      </c>
      <c r="M1379" s="102">
        <v>45839</v>
      </c>
      <c r="N1379" s="103" t="s">
        <v>86</v>
      </c>
      <c r="O1379" s="74" t="s">
        <v>128</v>
      </c>
      <c r="P1379" s="104" t="s">
        <v>322</v>
      </c>
      <c r="Q1379" s="104"/>
      <c r="R1379" s="104"/>
      <c r="S1379" s="74" t="s">
        <v>88</v>
      </c>
      <c r="T1379" s="92" t="s">
        <v>323</v>
      </c>
      <c r="U1379" s="104" t="s">
        <v>324</v>
      </c>
      <c r="V1379" s="104"/>
      <c r="W1379" s="104" t="s">
        <v>152</v>
      </c>
      <c r="X1379" s="106">
        <v>0.02</v>
      </c>
      <c r="Y1379" s="106">
        <v>0.53333333333333333</v>
      </c>
      <c r="Z1379" s="106">
        <v>6181.333333333333</v>
      </c>
      <c r="AA1379" s="107" t="s">
        <v>325</v>
      </c>
      <c r="AB1379" s="74">
        <v>537100</v>
      </c>
      <c r="AC1379" s="74" t="s">
        <v>2287</v>
      </c>
      <c r="AD1379" s="108"/>
      <c r="AE1379" s="98" t="s">
        <v>93</v>
      </c>
      <c r="AF1379" s="104"/>
      <c r="AG1379" s="104"/>
      <c r="AH1379" s="104"/>
      <c r="AI1379" s="104"/>
      <c r="AJ1379" s="109">
        <v>200272</v>
      </c>
      <c r="AK1379" s="74" t="s">
        <v>326</v>
      </c>
      <c r="AL1379" s="104"/>
      <c r="AM1379" s="104"/>
      <c r="AN1379" s="104"/>
      <c r="AO1379" s="104"/>
      <c r="AP1379" s="104"/>
      <c r="AQ1379" s="104"/>
      <c r="AR1379" s="104"/>
      <c r="AS1379" s="104"/>
      <c r="AT1379" s="286"/>
      <c r="AU1379" s="104"/>
      <c r="AV1379" s="104"/>
      <c r="AW1379" s="104"/>
      <c r="AX1379" s="104"/>
      <c r="AY1379" s="104"/>
      <c r="AZ1379" s="105"/>
      <c r="BA1379" s="105"/>
      <c r="BB1379" s="74" t="s">
        <v>98</v>
      </c>
      <c r="BC1379" s="110"/>
      <c r="BD1379" s="157">
        <v>121086</v>
      </c>
      <c r="BE1379" s="157">
        <v>282503</v>
      </c>
      <c r="BF1379" s="157">
        <v>61713</v>
      </c>
      <c r="BG1379" s="157">
        <f t="shared" si="22"/>
        <v>465302</v>
      </c>
      <c r="BH1379" s="33" t="s">
        <v>100</v>
      </c>
      <c r="BI1379" s="33" t="s">
        <v>222</v>
      </c>
      <c r="BJ1379" s="19" t="s">
        <v>2286</v>
      </c>
      <c r="BK1379" s="19" t="s">
        <v>9047</v>
      </c>
      <c r="BL1379" s="19" t="s">
        <v>9042</v>
      </c>
      <c r="BM1379" s="19" t="s">
        <v>105</v>
      </c>
      <c r="BN1379" s="449"/>
      <c r="BO1379" s="449"/>
      <c r="BP1379" s="33" t="s">
        <v>98</v>
      </c>
      <c r="BQ1379" s="33" t="s">
        <v>98</v>
      </c>
      <c r="BR1379" s="112" t="s">
        <v>8424</v>
      </c>
    </row>
    <row r="1380" spans="1:70" s="412" customFormat="1" ht="75">
      <c r="A1380" s="18">
        <v>1378</v>
      </c>
      <c r="B1380" s="111">
        <v>5371</v>
      </c>
      <c r="C1380" s="112" t="s">
        <v>8424</v>
      </c>
      <c r="D1380" s="88" t="s">
        <v>235</v>
      </c>
      <c r="E1380" s="89" t="s">
        <v>9162</v>
      </c>
      <c r="F1380" s="90" t="s">
        <v>9163</v>
      </c>
      <c r="G1380" s="38" t="s">
        <v>8512</v>
      </c>
      <c r="H1380" s="38" t="s">
        <v>9164</v>
      </c>
      <c r="I1380" s="38"/>
      <c r="J1380" s="91" t="s">
        <v>9162</v>
      </c>
      <c r="K1380" s="67"/>
      <c r="L1380" s="87" t="s">
        <v>9165</v>
      </c>
      <c r="M1380" s="73">
        <v>44197</v>
      </c>
      <c r="N1380" s="73" t="s">
        <v>105</v>
      </c>
      <c r="O1380" s="92"/>
      <c r="P1380" s="93"/>
      <c r="Q1380" s="93"/>
      <c r="R1380" s="93"/>
      <c r="S1380" s="67" t="s">
        <v>88</v>
      </c>
      <c r="T1380" s="74" t="s">
        <v>8202</v>
      </c>
      <c r="U1380" s="87" t="s">
        <v>314</v>
      </c>
      <c r="V1380" s="94" t="s">
        <v>9166</v>
      </c>
      <c r="W1380" s="95"/>
      <c r="X1380" s="96">
        <v>3675.757575757576</v>
      </c>
      <c r="Y1380" s="96">
        <v>28</v>
      </c>
      <c r="Z1380" s="335">
        <v>1066950</v>
      </c>
      <c r="AA1380" s="335"/>
      <c r="AB1380" s="67">
        <v>536990</v>
      </c>
      <c r="AC1380" s="67" t="s">
        <v>8134</v>
      </c>
      <c r="AD1380" s="87">
        <v>0</v>
      </c>
      <c r="AE1380" s="98"/>
      <c r="AF1380" s="93"/>
      <c r="AG1380" s="93"/>
      <c r="AH1380" s="93"/>
      <c r="AI1380" s="93"/>
      <c r="AJ1380" s="93"/>
      <c r="AK1380" s="93"/>
      <c r="AL1380" s="93"/>
      <c r="AM1380" s="93"/>
      <c r="AN1380" s="93"/>
      <c r="AO1380" s="93"/>
      <c r="AP1380" s="93"/>
      <c r="AQ1380" s="93"/>
      <c r="AR1380" s="93"/>
      <c r="AS1380" s="93"/>
      <c r="AT1380" s="93"/>
      <c r="AU1380" s="93"/>
      <c r="AV1380" s="93"/>
      <c r="AW1380" s="93"/>
      <c r="AX1380" s="93"/>
      <c r="AY1380" s="93"/>
      <c r="AZ1380" s="93"/>
      <c r="BA1380" s="93"/>
      <c r="BB1380" s="93"/>
      <c r="BC1380" s="99"/>
      <c r="BD1380" s="157">
        <v>0</v>
      </c>
      <c r="BE1380" s="157">
        <v>1066950</v>
      </c>
      <c r="BF1380" s="157">
        <v>818535</v>
      </c>
      <c r="BG1380" s="157">
        <f t="shared" si="22"/>
        <v>1885485</v>
      </c>
      <c r="BH1380" s="145" t="s">
        <v>105</v>
      </c>
      <c r="BI1380" s="33" t="s">
        <v>242</v>
      </c>
      <c r="BJ1380" s="19" t="s">
        <v>8225</v>
      </c>
      <c r="BK1380" s="19" t="s">
        <v>8226</v>
      </c>
      <c r="BL1380" s="19" t="s">
        <v>8151</v>
      </c>
      <c r="BM1380" s="19" t="s">
        <v>105</v>
      </c>
      <c r="BN1380" s="450"/>
      <c r="BO1380" s="450"/>
      <c r="BP1380" s="33" t="s">
        <v>98</v>
      </c>
      <c r="BQ1380" s="145"/>
      <c r="BR1380" s="112" t="s">
        <v>8424</v>
      </c>
    </row>
    <row r="1381" spans="1:70" s="412" customFormat="1" ht="90">
      <c r="A1381" s="18">
        <v>1379</v>
      </c>
      <c r="B1381" s="111">
        <v>5371</v>
      </c>
      <c r="C1381" s="112" t="s">
        <v>8424</v>
      </c>
      <c r="D1381" s="111" t="s">
        <v>106</v>
      </c>
      <c r="E1381" s="112" t="s">
        <v>9167</v>
      </c>
      <c r="F1381" s="117" t="s">
        <v>9168</v>
      </c>
      <c r="G1381" s="117" t="s">
        <v>9169</v>
      </c>
      <c r="H1381" s="318" t="s">
        <v>9170</v>
      </c>
      <c r="I1381" s="111" t="s">
        <v>9171</v>
      </c>
      <c r="J1381" s="112" t="s">
        <v>9167</v>
      </c>
      <c r="K1381" s="122"/>
      <c r="L1381" s="117" t="s">
        <v>9172</v>
      </c>
      <c r="M1381" s="112">
        <v>44785</v>
      </c>
      <c r="N1381" s="117" t="s">
        <v>86</v>
      </c>
      <c r="O1381" s="111"/>
      <c r="P1381" s="111"/>
      <c r="Q1381" s="111"/>
      <c r="R1381" s="111"/>
      <c r="S1381" s="111" t="s">
        <v>88</v>
      </c>
      <c r="T1381" s="18" t="s">
        <v>7276</v>
      </c>
      <c r="U1381" s="111" t="s">
        <v>314</v>
      </c>
      <c r="V1381" s="111" t="s">
        <v>173</v>
      </c>
      <c r="W1381" s="111" t="s">
        <v>340</v>
      </c>
      <c r="X1381" s="384">
        <v>1481</v>
      </c>
      <c r="Y1381" s="111">
        <v>2</v>
      </c>
      <c r="Z1381" s="360">
        <v>42693.333333333336</v>
      </c>
      <c r="AA1381" s="111"/>
      <c r="AB1381" s="111">
        <v>537150</v>
      </c>
      <c r="AC1381" s="111" t="s">
        <v>9173</v>
      </c>
      <c r="AD1381" s="111" t="s">
        <v>6107</v>
      </c>
      <c r="AE1381" s="112" t="s">
        <v>9174</v>
      </c>
      <c r="AF1381" s="111" t="s">
        <v>6947</v>
      </c>
      <c r="AG1381" s="111" t="s">
        <v>6947</v>
      </c>
      <c r="AH1381" s="111" t="s">
        <v>9175</v>
      </c>
      <c r="AI1381" s="111" t="s">
        <v>6947</v>
      </c>
      <c r="AJ1381" s="111" t="s">
        <v>6947</v>
      </c>
      <c r="AK1381" s="111" t="s">
        <v>6947</v>
      </c>
      <c r="AL1381" s="111" t="s">
        <v>6947</v>
      </c>
      <c r="AM1381" s="111" t="s">
        <v>8493</v>
      </c>
      <c r="AN1381" s="111" t="s">
        <v>8494</v>
      </c>
      <c r="AO1381" s="111" t="s">
        <v>8494</v>
      </c>
      <c r="AP1381" s="111" t="s">
        <v>9176</v>
      </c>
      <c r="AQ1381" s="111" t="s">
        <v>563</v>
      </c>
      <c r="AR1381" s="111" t="s">
        <v>6947</v>
      </c>
      <c r="AS1381" s="111" t="s">
        <v>9177</v>
      </c>
      <c r="AT1381" s="111" t="s">
        <v>6947</v>
      </c>
      <c r="AU1381" s="111" t="s">
        <v>9178</v>
      </c>
      <c r="AV1381" s="111" t="s">
        <v>9179</v>
      </c>
      <c r="AW1381" s="111" t="s">
        <v>9180</v>
      </c>
      <c r="AX1381" s="111" t="s">
        <v>7796</v>
      </c>
      <c r="AY1381" s="111" t="s">
        <v>6947</v>
      </c>
      <c r="AZ1381" s="111" t="s">
        <v>9181</v>
      </c>
      <c r="BA1381" s="111" t="s">
        <v>6947</v>
      </c>
      <c r="BB1381" s="111" t="s">
        <v>8679</v>
      </c>
      <c r="BC1381" s="111" t="s">
        <v>8679</v>
      </c>
      <c r="BD1381" s="157">
        <v>1072400</v>
      </c>
      <c r="BE1381" s="157">
        <v>1222200</v>
      </c>
      <c r="BF1381" s="157">
        <v>689800</v>
      </c>
      <c r="BG1381" s="157">
        <f t="shared" si="22"/>
        <v>2984400</v>
      </c>
      <c r="BH1381" s="33" t="s">
        <v>100</v>
      </c>
      <c r="BI1381" s="33" t="s">
        <v>222</v>
      </c>
      <c r="BJ1381" s="19" t="s">
        <v>9182</v>
      </c>
      <c r="BK1381" s="19" t="s">
        <v>9183</v>
      </c>
      <c r="BL1381" s="19" t="s">
        <v>9184</v>
      </c>
      <c r="BM1381" s="19" t="s">
        <v>105</v>
      </c>
      <c r="BN1381" s="450"/>
      <c r="BO1381" s="450"/>
      <c r="BP1381" s="33" t="s">
        <v>98</v>
      </c>
      <c r="BQ1381" s="33" t="s">
        <v>98</v>
      </c>
      <c r="BR1381" s="112" t="s">
        <v>8424</v>
      </c>
    </row>
    <row r="1382" spans="1:70" s="412" customFormat="1" ht="135">
      <c r="A1382" s="18">
        <v>1380</v>
      </c>
      <c r="B1382" s="111">
        <v>5371</v>
      </c>
      <c r="C1382" s="112" t="s">
        <v>8424</v>
      </c>
      <c r="D1382" s="375" t="s">
        <v>106</v>
      </c>
      <c r="E1382" s="375" t="s">
        <v>9185</v>
      </c>
      <c r="F1382" s="376" t="s">
        <v>9186</v>
      </c>
      <c r="G1382" s="376" t="s">
        <v>9187</v>
      </c>
      <c r="H1382" s="376" t="s">
        <v>9188</v>
      </c>
      <c r="I1382" s="376" t="s">
        <v>9189</v>
      </c>
      <c r="J1382" s="376" t="s">
        <v>9185</v>
      </c>
      <c r="K1382" s="377"/>
      <c r="L1382" s="376" t="s">
        <v>9190</v>
      </c>
      <c r="M1382" s="378">
        <v>45658</v>
      </c>
      <c r="N1382" s="378" t="s">
        <v>86</v>
      </c>
      <c r="O1382" s="376"/>
      <c r="P1382" s="376"/>
      <c r="Q1382" s="376" t="s">
        <v>8441</v>
      </c>
      <c r="R1382" s="376"/>
      <c r="S1382" s="375" t="s">
        <v>88</v>
      </c>
      <c r="T1382" s="18" t="s">
        <v>8452</v>
      </c>
      <c r="U1382" s="376" t="s">
        <v>314</v>
      </c>
      <c r="V1382" s="376" t="s">
        <v>173</v>
      </c>
      <c r="W1382" s="376" t="s">
        <v>9191</v>
      </c>
      <c r="X1382" s="379">
        <v>2000</v>
      </c>
      <c r="Y1382" s="379">
        <v>18</v>
      </c>
      <c r="Z1382" s="379">
        <v>6133.333333333333</v>
      </c>
      <c r="AA1382" s="376"/>
      <c r="AB1382" s="375">
        <v>537150</v>
      </c>
      <c r="AC1382" s="376" t="s">
        <v>9173</v>
      </c>
      <c r="AD1382" s="376"/>
      <c r="AE1382" s="376"/>
      <c r="AF1382" s="376" t="s">
        <v>6805</v>
      </c>
      <c r="AG1382" s="376" t="s">
        <v>6805</v>
      </c>
      <c r="AH1382" s="376" t="s">
        <v>6805</v>
      </c>
      <c r="AI1382" s="376" t="s">
        <v>6805</v>
      </c>
      <c r="AJ1382" s="376" t="s">
        <v>128</v>
      </c>
      <c r="AK1382" s="376"/>
      <c r="AL1382" s="376"/>
      <c r="AM1382" s="376" t="s">
        <v>9192</v>
      </c>
      <c r="AN1382" s="376" t="s">
        <v>8444</v>
      </c>
      <c r="AO1382" s="376" t="s">
        <v>536</v>
      </c>
      <c r="AP1382" s="376" t="s">
        <v>8445</v>
      </c>
      <c r="AQ1382" s="376" t="s">
        <v>4917</v>
      </c>
      <c r="AR1382" s="376"/>
      <c r="AS1382" s="376"/>
      <c r="AT1382" s="376"/>
      <c r="AU1382" s="376"/>
      <c r="AV1382" s="376"/>
      <c r="AW1382" s="376"/>
      <c r="AX1382" s="376"/>
      <c r="AY1382" s="375"/>
      <c r="AZ1382" s="375"/>
      <c r="BA1382" s="375"/>
      <c r="BB1382" s="375"/>
      <c r="BC1382" s="375" t="s">
        <v>98</v>
      </c>
      <c r="BD1382" s="157">
        <v>532800</v>
      </c>
      <c r="BE1382" s="157">
        <v>1285800</v>
      </c>
      <c r="BF1382" s="157">
        <v>93000</v>
      </c>
      <c r="BG1382" s="157">
        <f t="shared" si="22"/>
        <v>1911600</v>
      </c>
      <c r="BH1382" s="44" t="s">
        <v>288</v>
      </c>
      <c r="BI1382" s="33" t="s">
        <v>222</v>
      </c>
      <c r="BJ1382" s="19" t="s">
        <v>9182</v>
      </c>
      <c r="BK1382" s="19" t="s">
        <v>9183</v>
      </c>
      <c r="BL1382" s="19" t="s">
        <v>9184</v>
      </c>
      <c r="BM1382" s="19" t="s">
        <v>98</v>
      </c>
      <c r="BN1382" s="450"/>
      <c r="BO1382" s="450"/>
      <c r="BP1382" s="33" t="s">
        <v>98</v>
      </c>
      <c r="BQ1382" s="44" t="s">
        <v>98</v>
      </c>
      <c r="BR1382" s="112" t="s">
        <v>8424</v>
      </c>
    </row>
    <row r="1383" spans="1:70" s="412" customFormat="1" ht="60">
      <c r="A1383" s="18">
        <v>1381</v>
      </c>
      <c r="B1383" s="111">
        <v>5371</v>
      </c>
      <c r="C1383" s="112" t="s">
        <v>8424</v>
      </c>
      <c r="D1383" s="78" t="s">
        <v>253</v>
      </c>
      <c r="E1383" s="72" t="s">
        <v>9193</v>
      </c>
      <c r="F1383" s="69" t="s">
        <v>9194</v>
      </c>
      <c r="G1383" s="79" t="s">
        <v>9195</v>
      </c>
      <c r="H1383" s="79">
        <v>0</v>
      </c>
      <c r="I1383" s="79"/>
      <c r="J1383" s="79" t="s">
        <v>9193</v>
      </c>
      <c r="K1383" s="79"/>
      <c r="L1383" s="79" t="s">
        <v>9196</v>
      </c>
      <c r="M1383" s="80">
        <v>45908</v>
      </c>
      <c r="N1383" s="80" t="s">
        <v>9197</v>
      </c>
      <c r="O1383" s="79"/>
      <c r="P1383" s="79"/>
      <c r="Q1383" s="79"/>
      <c r="R1383" s="79"/>
      <c r="S1383" s="78" t="s">
        <v>259</v>
      </c>
      <c r="T1383" s="78" t="s">
        <v>7864</v>
      </c>
      <c r="U1383" s="79" t="s">
        <v>105</v>
      </c>
      <c r="V1383" s="79" t="s">
        <v>105</v>
      </c>
      <c r="W1383" s="79" t="s">
        <v>105</v>
      </c>
      <c r="X1383" s="79"/>
      <c r="Y1383" s="79"/>
      <c r="Z1383" s="79"/>
      <c r="AA1383" s="79"/>
      <c r="AB1383" s="78">
        <v>537150</v>
      </c>
      <c r="AC1383" s="79" t="s">
        <v>9173</v>
      </c>
      <c r="AD1383" s="79"/>
      <c r="AE1383" s="79"/>
      <c r="AF1383" s="79"/>
      <c r="AG1383" s="79"/>
      <c r="AH1383" s="79"/>
      <c r="AI1383" s="79"/>
      <c r="AJ1383" s="79"/>
      <c r="AK1383" s="79"/>
      <c r="AL1383" s="79"/>
      <c r="AM1383" s="79"/>
      <c r="AN1383" s="79"/>
      <c r="AO1383" s="79"/>
      <c r="AP1383" s="79"/>
      <c r="AQ1383" s="79"/>
      <c r="AR1383" s="79"/>
      <c r="AS1383" s="79"/>
      <c r="AT1383" s="79"/>
      <c r="AU1383" s="79"/>
      <c r="AV1383" s="79"/>
      <c r="AW1383" s="79"/>
      <c r="AX1383" s="79"/>
      <c r="AY1383" s="79"/>
      <c r="AZ1383" s="79"/>
      <c r="BA1383" s="79"/>
      <c r="BB1383" s="79"/>
      <c r="BC1383" s="78"/>
      <c r="BD1383" s="157">
        <v>183400</v>
      </c>
      <c r="BE1383" s="157">
        <v>57400</v>
      </c>
      <c r="BF1383" s="157">
        <v>11200</v>
      </c>
      <c r="BG1383" s="157">
        <f t="shared" si="22"/>
        <v>252000</v>
      </c>
      <c r="BH1383" s="145" t="s">
        <v>105</v>
      </c>
      <c r="BI1383" s="33" t="s">
        <v>242</v>
      </c>
      <c r="BJ1383" s="19" t="s">
        <v>9182</v>
      </c>
      <c r="BK1383" s="19" t="s">
        <v>9183</v>
      </c>
      <c r="BL1383" s="19" t="s">
        <v>9184</v>
      </c>
      <c r="BM1383" s="19" t="s">
        <v>105</v>
      </c>
      <c r="BN1383" s="450"/>
      <c r="BO1383" s="450"/>
      <c r="BP1383" s="33" t="s">
        <v>98</v>
      </c>
      <c r="BQ1383" s="145" t="s">
        <v>229</v>
      </c>
      <c r="BR1383" s="112" t="s">
        <v>8424</v>
      </c>
    </row>
    <row r="1384" spans="1:70" s="413" customFormat="1" ht="105">
      <c r="A1384" s="18">
        <v>1382</v>
      </c>
      <c r="B1384" s="111">
        <v>5371</v>
      </c>
      <c r="C1384" s="112" t="s">
        <v>8424</v>
      </c>
      <c r="D1384" s="74" t="s">
        <v>316</v>
      </c>
      <c r="E1384" s="339" t="s">
        <v>9198</v>
      </c>
      <c r="F1384" s="100" t="s">
        <v>9199</v>
      </c>
      <c r="G1384" s="74" t="s">
        <v>9200</v>
      </c>
      <c r="H1384" s="126" t="s">
        <v>9201</v>
      </c>
      <c r="I1384" s="74" t="s">
        <v>9202</v>
      </c>
      <c r="J1384" s="339" t="s">
        <v>9198</v>
      </c>
      <c r="K1384" s="101">
        <v>3301746301</v>
      </c>
      <c r="L1384" s="74" t="s">
        <v>9203</v>
      </c>
      <c r="M1384" s="102">
        <v>45839</v>
      </c>
      <c r="N1384" s="103" t="s">
        <v>86</v>
      </c>
      <c r="O1384" s="74" t="s">
        <v>128</v>
      </c>
      <c r="P1384" s="104" t="s">
        <v>322</v>
      </c>
      <c r="Q1384" s="104"/>
      <c r="R1384" s="104"/>
      <c r="S1384" s="74" t="s">
        <v>88</v>
      </c>
      <c r="T1384" s="92" t="s">
        <v>323</v>
      </c>
      <c r="U1384" s="104" t="s">
        <v>324</v>
      </c>
      <c r="V1384" s="104"/>
      <c r="W1384" s="104" t="s">
        <v>152</v>
      </c>
      <c r="X1384" s="106">
        <v>5.5E-2</v>
      </c>
      <c r="Y1384" s="128">
        <v>3.3333333333333333E-2</v>
      </c>
      <c r="Z1384" s="106">
        <v>866.66666666666663</v>
      </c>
      <c r="AA1384" s="107" t="s">
        <v>325</v>
      </c>
      <c r="AB1384" s="74">
        <v>537150</v>
      </c>
      <c r="AC1384" s="74" t="s">
        <v>9173</v>
      </c>
      <c r="AD1384" s="108"/>
      <c r="AE1384" s="98" t="s">
        <v>93</v>
      </c>
      <c r="AF1384" s="104"/>
      <c r="AG1384" s="104"/>
      <c r="AH1384" s="104"/>
      <c r="AI1384" s="104"/>
      <c r="AJ1384" s="109">
        <v>28080</v>
      </c>
      <c r="AK1384" s="74" t="s">
        <v>326</v>
      </c>
      <c r="AL1384" s="104"/>
      <c r="AM1384" s="104"/>
      <c r="AN1384" s="104"/>
      <c r="AO1384" s="104"/>
      <c r="AP1384" s="104"/>
      <c r="AQ1384" s="104"/>
      <c r="AR1384" s="104"/>
      <c r="AS1384" s="104"/>
      <c r="AT1384" s="286"/>
      <c r="AU1384" s="104"/>
      <c r="AV1384" s="104"/>
      <c r="AW1384" s="104"/>
      <c r="AX1384" s="104"/>
      <c r="AY1384" s="104"/>
      <c r="AZ1384" s="105"/>
      <c r="BA1384" s="105"/>
      <c r="BB1384" s="74" t="s">
        <v>98</v>
      </c>
      <c r="BC1384" s="110"/>
      <c r="BD1384" s="157">
        <v>120000</v>
      </c>
      <c r="BE1384" s="157">
        <v>30000</v>
      </c>
      <c r="BF1384" s="157">
        <v>0</v>
      </c>
      <c r="BG1384" s="157">
        <f t="shared" si="22"/>
        <v>150000</v>
      </c>
      <c r="BH1384" s="33" t="s">
        <v>100</v>
      </c>
      <c r="BI1384" s="33" t="s">
        <v>222</v>
      </c>
      <c r="BJ1384" s="19" t="s">
        <v>9182</v>
      </c>
      <c r="BK1384" s="19" t="s">
        <v>9183</v>
      </c>
      <c r="BL1384" s="19" t="s">
        <v>9184</v>
      </c>
      <c r="BM1384" s="19" t="s">
        <v>105</v>
      </c>
      <c r="BN1384" s="200"/>
      <c r="BO1384" s="200"/>
      <c r="BP1384" s="33" t="s">
        <v>98</v>
      </c>
      <c r="BQ1384" s="33" t="s">
        <v>98</v>
      </c>
      <c r="BR1384" s="112" t="s">
        <v>8424</v>
      </c>
    </row>
    <row r="1385" spans="1:70" s="413" customFormat="1" ht="105">
      <c r="A1385" s="18">
        <v>1383</v>
      </c>
      <c r="B1385" s="111">
        <v>5371</v>
      </c>
      <c r="C1385" s="112" t="s">
        <v>8424</v>
      </c>
      <c r="D1385" s="74" t="s">
        <v>316</v>
      </c>
      <c r="E1385" s="339" t="s">
        <v>9204</v>
      </c>
      <c r="F1385" s="100" t="s">
        <v>9205</v>
      </c>
      <c r="G1385" s="74" t="s">
        <v>9200</v>
      </c>
      <c r="H1385" s="126" t="s">
        <v>9206</v>
      </c>
      <c r="I1385" s="74" t="s">
        <v>9207</v>
      </c>
      <c r="J1385" s="339" t="s">
        <v>9204</v>
      </c>
      <c r="K1385" s="101">
        <v>3301745308</v>
      </c>
      <c r="L1385" s="74" t="s">
        <v>9208</v>
      </c>
      <c r="M1385" s="102">
        <v>45839</v>
      </c>
      <c r="N1385" s="103" t="s">
        <v>86</v>
      </c>
      <c r="O1385" s="74" t="s">
        <v>128</v>
      </c>
      <c r="P1385" s="104" t="s">
        <v>322</v>
      </c>
      <c r="Q1385" s="104"/>
      <c r="R1385" s="104"/>
      <c r="S1385" s="74" t="s">
        <v>88</v>
      </c>
      <c r="T1385" s="92" t="s">
        <v>323</v>
      </c>
      <c r="U1385" s="104" t="s">
        <v>324</v>
      </c>
      <c r="V1385" s="104"/>
      <c r="W1385" s="104" t="s">
        <v>152</v>
      </c>
      <c r="X1385" s="106">
        <v>0.55500000000000005</v>
      </c>
      <c r="Y1385" s="106">
        <v>0.56666666666666665</v>
      </c>
      <c r="Z1385" s="106">
        <v>6553.333333333333</v>
      </c>
      <c r="AA1385" s="107" t="s">
        <v>325</v>
      </c>
      <c r="AB1385" s="74">
        <v>537150</v>
      </c>
      <c r="AC1385" s="74" t="s">
        <v>9173</v>
      </c>
      <c r="AD1385" s="108"/>
      <c r="AE1385" s="98" t="s">
        <v>93</v>
      </c>
      <c r="AF1385" s="104"/>
      <c r="AG1385" s="104"/>
      <c r="AH1385" s="104"/>
      <c r="AI1385" s="104"/>
      <c r="AJ1385" s="109">
        <v>212328</v>
      </c>
      <c r="AK1385" s="74" t="s">
        <v>326</v>
      </c>
      <c r="AL1385" s="104"/>
      <c r="AM1385" s="104"/>
      <c r="AN1385" s="104"/>
      <c r="AO1385" s="104"/>
      <c r="AP1385" s="104"/>
      <c r="AQ1385" s="104"/>
      <c r="AR1385" s="104"/>
      <c r="AS1385" s="104"/>
      <c r="AT1385" s="286"/>
      <c r="AU1385" s="104"/>
      <c r="AV1385" s="104"/>
      <c r="AW1385" s="104"/>
      <c r="AX1385" s="104"/>
      <c r="AY1385" s="104"/>
      <c r="AZ1385" s="105"/>
      <c r="BA1385" s="105"/>
      <c r="BB1385" s="74" t="s">
        <v>98</v>
      </c>
      <c r="BC1385" s="110"/>
      <c r="BD1385" s="157">
        <v>614700</v>
      </c>
      <c r="BE1385" s="157">
        <v>597046</v>
      </c>
      <c r="BF1385" s="157">
        <v>162700</v>
      </c>
      <c r="BG1385" s="157">
        <f t="shared" si="22"/>
        <v>1374446</v>
      </c>
      <c r="BH1385" s="33" t="s">
        <v>100</v>
      </c>
      <c r="BI1385" s="33" t="s">
        <v>222</v>
      </c>
      <c r="BJ1385" s="19" t="s">
        <v>9182</v>
      </c>
      <c r="BK1385" s="19" t="s">
        <v>9183</v>
      </c>
      <c r="BL1385" s="19" t="s">
        <v>9184</v>
      </c>
      <c r="BM1385" s="19" t="s">
        <v>105</v>
      </c>
      <c r="BN1385" s="200"/>
      <c r="BO1385" s="200"/>
      <c r="BP1385" s="33" t="s">
        <v>98</v>
      </c>
      <c r="BQ1385" s="33" t="s">
        <v>98</v>
      </c>
      <c r="BR1385" s="112" t="s">
        <v>8424</v>
      </c>
    </row>
    <row r="1386" spans="1:70" s="413" customFormat="1" ht="135">
      <c r="A1386" s="18">
        <v>1384</v>
      </c>
      <c r="B1386" s="111">
        <v>5371</v>
      </c>
      <c r="C1386" s="112" t="s">
        <v>8424</v>
      </c>
      <c r="D1386" s="37" t="s">
        <v>106</v>
      </c>
      <c r="E1386" s="37" t="s">
        <v>9209</v>
      </c>
      <c r="F1386" s="38" t="s">
        <v>9210</v>
      </c>
      <c r="G1386" s="38" t="s">
        <v>9211</v>
      </c>
      <c r="H1386" s="38" t="s">
        <v>9212</v>
      </c>
      <c r="I1386" s="38"/>
      <c r="J1386" s="38" t="s">
        <v>9209</v>
      </c>
      <c r="K1386" s="386"/>
      <c r="L1386" s="38" t="s">
        <v>9213</v>
      </c>
      <c r="M1386" s="43">
        <v>45757</v>
      </c>
      <c r="N1386" s="43" t="s">
        <v>86</v>
      </c>
      <c r="O1386" s="38"/>
      <c r="P1386" s="38"/>
      <c r="Q1386" s="38"/>
      <c r="R1386" s="38"/>
      <c r="S1386" s="37" t="s">
        <v>88</v>
      </c>
      <c r="T1386" s="18" t="s">
        <v>8452</v>
      </c>
      <c r="U1386" s="38" t="s">
        <v>314</v>
      </c>
      <c r="V1386" s="38" t="s">
        <v>173</v>
      </c>
      <c r="W1386" s="38" t="s">
        <v>1358</v>
      </c>
      <c r="X1386" s="383">
        <v>2000</v>
      </c>
      <c r="Y1386" s="383">
        <v>15</v>
      </c>
      <c r="Z1386" s="383">
        <v>7193.333333333333</v>
      </c>
      <c r="AA1386" s="38"/>
      <c r="AB1386" s="37">
        <v>537180</v>
      </c>
      <c r="AC1386" s="38" t="s">
        <v>9214</v>
      </c>
      <c r="AD1386" s="38" t="s">
        <v>9215</v>
      </c>
      <c r="AE1386" s="38"/>
      <c r="AF1386" s="38" t="s">
        <v>6805</v>
      </c>
      <c r="AG1386" s="38" t="s">
        <v>6805</v>
      </c>
      <c r="AH1386" s="38" t="s">
        <v>6805</v>
      </c>
      <c r="AI1386" s="38" t="s">
        <v>6805</v>
      </c>
      <c r="AJ1386" s="38" t="s">
        <v>128</v>
      </c>
      <c r="AK1386" s="38"/>
      <c r="AL1386" s="38"/>
      <c r="AM1386" s="38" t="s">
        <v>9099</v>
      </c>
      <c r="AN1386" s="38" t="s">
        <v>8444</v>
      </c>
      <c r="AO1386" s="38"/>
      <c r="AP1386" s="38" t="s">
        <v>8445</v>
      </c>
      <c r="AQ1386" s="38" t="s">
        <v>4917</v>
      </c>
      <c r="AR1386" s="38"/>
      <c r="AS1386" s="38"/>
      <c r="AT1386" s="38"/>
      <c r="AU1386" s="38"/>
      <c r="AV1386" s="38"/>
      <c r="AW1386" s="38"/>
      <c r="AX1386" s="38"/>
      <c r="AY1386" s="37"/>
      <c r="AZ1386" s="37"/>
      <c r="BA1386" s="37"/>
      <c r="BB1386" s="37"/>
      <c r="BC1386" s="37" t="s">
        <v>98</v>
      </c>
      <c r="BD1386" s="157">
        <v>82400</v>
      </c>
      <c r="BE1386" s="157">
        <v>326635</v>
      </c>
      <c r="BF1386" s="157">
        <v>87545</v>
      </c>
      <c r="BG1386" s="157">
        <f t="shared" si="22"/>
        <v>496580</v>
      </c>
      <c r="BH1386" s="33" t="s">
        <v>100</v>
      </c>
      <c r="BI1386" s="33" t="s">
        <v>222</v>
      </c>
      <c r="BJ1386" s="19" t="s">
        <v>9216</v>
      </c>
      <c r="BK1386" s="19" t="s">
        <v>9217</v>
      </c>
      <c r="BL1386" s="19" t="s">
        <v>9184</v>
      </c>
      <c r="BM1386" s="19" t="s">
        <v>105</v>
      </c>
      <c r="BN1386" s="200"/>
      <c r="BO1386" s="200"/>
      <c r="BP1386" s="44" t="s">
        <v>98</v>
      </c>
      <c r="BQ1386" s="33" t="s">
        <v>98</v>
      </c>
      <c r="BR1386" s="112" t="s">
        <v>8424</v>
      </c>
    </row>
    <row r="1387" spans="1:70" s="413" customFormat="1" ht="75">
      <c r="A1387" s="18">
        <v>1385</v>
      </c>
      <c r="B1387" s="111">
        <v>5371</v>
      </c>
      <c r="C1387" s="112" t="s">
        <v>8424</v>
      </c>
      <c r="D1387" s="67" t="s">
        <v>235</v>
      </c>
      <c r="E1387" s="68" t="s">
        <v>9218</v>
      </c>
      <c r="F1387" s="69" t="s">
        <v>9219</v>
      </c>
      <c r="G1387" s="70" t="s">
        <v>9220</v>
      </c>
      <c r="H1387" s="71" t="s">
        <v>9221</v>
      </c>
      <c r="I1387" s="72"/>
      <c r="J1387" s="72" t="s">
        <v>9218</v>
      </c>
      <c r="K1387" s="67"/>
      <c r="L1387" s="70" t="s">
        <v>9222</v>
      </c>
      <c r="M1387" s="73">
        <v>44411</v>
      </c>
      <c r="N1387" s="73" t="s">
        <v>105</v>
      </c>
      <c r="O1387" s="72"/>
      <c r="P1387" s="72"/>
      <c r="Q1387" s="72"/>
      <c r="R1387" s="72"/>
      <c r="S1387" s="67" t="s">
        <v>88</v>
      </c>
      <c r="T1387" s="74" t="s">
        <v>7276</v>
      </c>
      <c r="U1387" s="70">
        <v>0</v>
      </c>
      <c r="V1387" s="70" t="s">
        <v>105</v>
      </c>
      <c r="W1387" s="70" t="s">
        <v>9223</v>
      </c>
      <c r="X1387" s="75"/>
      <c r="Y1387" s="75"/>
      <c r="Z1387" s="76"/>
      <c r="AA1387" s="72"/>
      <c r="AB1387" s="67">
        <v>537180</v>
      </c>
      <c r="AC1387" s="70" t="s">
        <v>9214</v>
      </c>
      <c r="AD1387" s="70"/>
      <c r="AE1387" s="72"/>
      <c r="AF1387" s="72"/>
      <c r="AG1387" s="72"/>
      <c r="AH1387" s="72"/>
      <c r="AI1387" s="72"/>
      <c r="AJ1387" s="72"/>
      <c r="AK1387" s="72"/>
      <c r="AL1387" s="72"/>
      <c r="AM1387" s="72"/>
      <c r="AN1387" s="72"/>
      <c r="AO1387" s="72"/>
      <c r="AP1387" s="76"/>
      <c r="AQ1387" s="72"/>
      <c r="AR1387" s="72"/>
      <c r="AS1387" s="77"/>
      <c r="AT1387" s="77"/>
      <c r="AU1387" s="77"/>
      <c r="AV1387" s="72"/>
      <c r="AW1387" s="72"/>
      <c r="AX1387" s="72"/>
      <c r="AY1387" s="72"/>
      <c r="AZ1387" s="72"/>
      <c r="BA1387" s="72"/>
      <c r="BB1387" s="72"/>
      <c r="BC1387" s="68"/>
      <c r="BD1387" s="157">
        <v>234000</v>
      </c>
      <c r="BE1387" s="157">
        <v>48000</v>
      </c>
      <c r="BF1387" s="157">
        <v>0</v>
      </c>
      <c r="BG1387" s="157">
        <f t="shared" si="22"/>
        <v>282000</v>
      </c>
      <c r="BH1387" s="145" t="s">
        <v>100</v>
      </c>
      <c r="BI1387" s="33" t="s">
        <v>222</v>
      </c>
      <c r="BJ1387" s="19" t="s">
        <v>9216</v>
      </c>
      <c r="BK1387" s="19" t="s">
        <v>9217</v>
      </c>
      <c r="BL1387" s="19" t="s">
        <v>9184</v>
      </c>
      <c r="BM1387" s="19" t="s">
        <v>105</v>
      </c>
      <c r="BN1387" s="200"/>
      <c r="BO1387" s="200"/>
      <c r="BP1387" s="33" t="s">
        <v>98</v>
      </c>
      <c r="BQ1387" s="145" t="s">
        <v>229</v>
      </c>
      <c r="BR1387" s="112" t="s">
        <v>8424</v>
      </c>
    </row>
    <row r="1388" spans="1:70" s="413" customFormat="1" ht="105">
      <c r="A1388" s="18">
        <v>1386</v>
      </c>
      <c r="B1388" s="111">
        <v>5371</v>
      </c>
      <c r="C1388" s="112" t="s">
        <v>8424</v>
      </c>
      <c r="D1388" s="74" t="s">
        <v>316</v>
      </c>
      <c r="E1388" s="339" t="s">
        <v>9224</v>
      </c>
      <c r="F1388" s="100" t="s">
        <v>9225</v>
      </c>
      <c r="G1388" s="74" t="s">
        <v>9200</v>
      </c>
      <c r="H1388" s="74"/>
      <c r="I1388" s="74" t="s">
        <v>9226</v>
      </c>
      <c r="J1388" s="339" t="s">
        <v>9224</v>
      </c>
      <c r="K1388" s="101"/>
      <c r="L1388" s="74" t="s">
        <v>9227</v>
      </c>
      <c r="M1388" s="102">
        <v>45839</v>
      </c>
      <c r="N1388" s="103" t="s">
        <v>86</v>
      </c>
      <c r="O1388" s="74" t="s">
        <v>128</v>
      </c>
      <c r="P1388" s="104" t="s">
        <v>322</v>
      </c>
      <c r="Q1388" s="104"/>
      <c r="R1388" s="104"/>
      <c r="S1388" s="74" t="s">
        <v>88</v>
      </c>
      <c r="T1388" s="92" t="s">
        <v>323</v>
      </c>
      <c r="U1388" s="104" t="s">
        <v>324</v>
      </c>
      <c r="V1388" s="104"/>
      <c r="W1388" s="104" t="s">
        <v>152</v>
      </c>
      <c r="X1388" s="106">
        <v>0</v>
      </c>
      <c r="Y1388" s="128">
        <v>3.3333333333333333E-2</v>
      </c>
      <c r="Z1388" s="106">
        <v>0</v>
      </c>
      <c r="AA1388" s="107" t="s">
        <v>325</v>
      </c>
      <c r="AB1388" s="74">
        <v>537180</v>
      </c>
      <c r="AC1388" s="74" t="s">
        <v>9214</v>
      </c>
      <c r="AD1388" s="108"/>
      <c r="AE1388" s="98" t="s">
        <v>93</v>
      </c>
      <c r="AF1388" s="104"/>
      <c r="AG1388" s="104"/>
      <c r="AH1388" s="104"/>
      <c r="AI1388" s="104"/>
      <c r="AJ1388" s="109" t="s">
        <v>128</v>
      </c>
      <c r="AK1388" s="74" t="s">
        <v>326</v>
      </c>
      <c r="AL1388" s="104"/>
      <c r="AM1388" s="104"/>
      <c r="AN1388" s="104"/>
      <c r="AO1388" s="104"/>
      <c r="AP1388" s="104"/>
      <c r="AQ1388" s="104"/>
      <c r="AR1388" s="104"/>
      <c r="AS1388" s="104"/>
      <c r="AT1388" s="286"/>
      <c r="AU1388" s="104"/>
      <c r="AV1388" s="104"/>
      <c r="AW1388" s="104"/>
      <c r="AX1388" s="104"/>
      <c r="AY1388" s="104"/>
      <c r="AZ1388" s="105"/>
      <c r="BA1388" s="105"/>
      <c r="BB1388" s="74" t="s">
        <v>98</v>
      </c>
      <c r="BC1388" s="110"/>
      <c r="BD1388" s="157">
        <v>398000</v>
      </c>
      <c r="BE1388" s="157">
        <v>155845</v>
      </c>
      <c r="BF1388" s="157">
        <v>35700</v>
      </c>
      <c r="BG1388" s="157">
        <f t="shared" si="22"/>
        <v>589545</v>
      </c>
      <c r="BH1388" s="33" t="s">
        <v>100</v>
      </c>
      <c r="BI1388" s="33" t="s">
        <v>222</v>
      </c>
      <c r="BJ1388" s="19" t="s">
        <v>9216</v>
      </c>
      <c r="BK1388" s="19" t="s">
        <v>9217</v>
      </c>
      <c r="BL1388" s="19" t="s">
        <v>9184</v>
      </c>
      <c r="BM1388" s="19" t="s">
        <v>105</v>
      </c>
      <c r="BN1388" s="200"/>
      <c r="BO1388" s="200"/>
      <c r="BP1388" s="33" t="s">
        <v>98</v>
      </c>
      <c r="BQ1388" s="33" t="s">
        <v>98</v>
      </c>
      <c r="BR1388" s="112" t="s">
        <v>8424</v>
      </c>
    </row>
    <row r="1389" spans="1:70" s="413" customFormat="1" ht="75">
      <c r="A1389" s="18">
        <v>1387</v>
      </c>
      <c r="B1389" s="111">
        <v>5371</v>
      </c>
      <c r="C1389" s="112" t="s">
        <v>8424</v>
      </c>
      <c r="D1389" s="375" t="s">
        <v>106</v>
      </c>
      <c r="E1389" s="375" t="s">
        <v>9228</v>
      </c>
      <c r="F1389" s="376" t="s">
        <v>9229</v>
      </c>
      <c r="G1389" s="376" t="s">
        <v>9220</v>
      </c>
      <c r="H1389" s="376" t="s">
        <v>9230</v>
      </c>
      <c r="I1389" s="376" t="s">
        <v>9231</v>
      </c>
      <c r="J1389" s="376" t="s">
        <v>9228</v>
      </c>
      <c r="K1389" s="377"/>
      <c r="L1389" s="376" t="s">
        <v>9232</v>
      </c>
      <c r="M1389" s="378">
        <v>44823</v>
      </c>
      <c r="N1389" s="378" t="s">
        <v>86</v>
      </c>
      <c r="O1389" s="376"/>
      <c r="P1389" s="376" t="s">
        <v>9233</v>
      </c>
      <c r="Q1389" s="376"/>
      <c r="R1389" s="376"/>
      <c r="S1389" s="375" t="s">
        <v>88</v>
      </c>
      <c r="T1389" s="18" t="s">
        <v>8489</v>
      </c>
      <c r="U1389" s="376" t="s">
        <v>172</v>
      </c>
      <c r="V1389" s="376" t="s">
        <v>173</v>
      </c>
      <c r="W1389" s="376" t="s">
        <v>6314</v>
      </c>
      <c r="X1389" s="379">
        <v>1000</v>
      </c>
      <c r="Y1389" s="379">
        <v>2</v>
      </c>
      <c r="Z1389" s="379">
        <v>1433.3333333333333</v>
      </c>
      <c r="AA1389" s="376"/>
      <c r="AB1389" s="375">
        <v>537181</v>
      </c>
      <c r="AC1389" s="376" t="s">
        <v>9234</v>
      </c>
      <c r="AD1389" s="376"/>
      <c r="AE1389" s="376"/>
      <c r="AF1389" s="376" t="s">
        <v>6805</v>
      </c>
      <c r="AG1389" s="376" t="s">
        <v>6805</v>
      </c>
      <c r="AH1389" s="376" t="s">
        <v>6805</v>
      </c>
      <c r="AI1389" s="376" t="s">
        <v>6805</v>
      </c>
      <c r="AJ1389" s="376" t="s">
        <v>128</v>
      </c>
      <c r="AK1389" s="376"/>
      <c r="AL1389" s="376"/>
      <c r="AM1389" s="376" t="s">
        <v>9220</v>
      </c>
      <c r="AN1389" s="376"/>
      <c r="AO1389" s="376" t="s">
        <v>534</v>
      </c>
      <c r="AP1389" s="376" t="s">
        <v>9235</v>
      </c>
      <c r="AQ1389" s="376" t="s">
        <v>563</v>
      </c>
      <c r="AR1389" s="376"/>
      <c r="AS1389" s="376"/>
      <c r="AT1389" s="376"/>
      <c r="AU1389" s="376"/>
      <c r="AV1389" s="376"/>
      <c r="AW1389" s="376"/>
      <c r="AX1389" s="376"/>
      <c r="AY1389" s="375"/>
      <c r="AZ1389" s="375"/>
      <c r="BA1389" s="375"/>
      <c r="BB1389" s="375"/>
      <c r="BC1389" s="375" t="s">
        <v>98</v>
      </c>
      <c r="BD1389" s="157">
        <v>172600</v>
      </c>
      <c r="BE1389" s="157">
        <v>187000</v>
      </c>
      <c r="BF1389" s="157">
        <v>129500</v>
      </c>
      <c r="BG1389" s="157">
        <f t="shared" si="22"/>
        <v>489100</v>
      </c>
      <c r="BH1389" s="44" t="s">
        <v>100</v>
      </c>
      <c r="BI1389" s="33" t="s">
        <v>222</v>
      </c>
      <c r="BJ1389" s="19" t="s">
        <v>9236</v>
      </c>
      <c r="BK1389" s="19" t="s">
        <v>8194</v>
      </c>
      <c r="BL1389" s="19" t="s">
        <v>9184</v>
      </c>
      <c r="BM1389" s="19" t="s">
        <v>105</v>
      </c>
      <c r="BN1389" s="200"/>
      <c r="BO1389" s="200"/>
      <c r="BP1389" s="33" t="s">
        <v>98</v>
      </c>
      <c r="BQ1389" s="44" t="s">
        <v>98</v>
      </c>
      <c r="BR1389" s="112" t="s">
        <v>8424</v>
      </c>
    </row>
  </sheetData>
  <mergeCells count="25">
    <mergeCell ref="BR1:BR2"/>
    <mergeCell ref="AJ1:AL1"/>
    <mergeCell ref="B1:B2"/>
    <mergeCell ref="C1:C2"/>
    <mergeCell ref="D1:D2"/>
    <mergeCell ref="E1:T1"/>
    <mergeCell ref="U1:AI1"/>
    <mergeCell ref="BH1:BH2"/>
    <mergeCell ref="AM1:AR1"/>
    <mergeCell ref="AS1:AV1"/>
    <mergeCell ref="AW1:AX1"/>
    <mergeCell ref="AY1:BC1"/>
    <mergeCell ref="BD1:BD2"/>
    <mergeCell ref="BE1:BE2"/>
    <mergeCell ref="BF1:BF2"/>
    <mergeCell ref="BG1:BG2"/>
    <mergeCell ref="BN1:BN2"/>
    <mergeCell ref="BO1:BO2"/>
    <mergeCell ref="BP1:BP2"/>
    <mergeCell ref="BQ1:BQ2"/>
    <mergeCell ref="BI1:BI2"/>
    <mergeCell ref="BJ1:BJ2"/>
    <mergeCell ref="BK1:BK2"/>
    <mergeCell ref="BL1:BL2"/>
    <mergeCell ref="BM1:BM2"/>
  </mergeCells>
  <conditionalFormatting sqref="E1:E11 E13:E58 E60:E132">
    <cfRule type="duplicateValues" dxfId="748" priority="735"/>
    <cfRule type="duplicateValues" dxfId="747" priority="734"/>
    <cfRule type="duplicateValues" dxfId="746" priority="733"/>
    <cfRule type="duplicateValues" dxfId="745" priority="732"/>
  </conditionalFormatting>
  <conditionalFormatting sqref="E1:E11 E13:E58 E60:E297">
    <cfRule type="duplicateValues" dxfId="744" priority="736"/>
  </conditionalFormatting>
  <conditionalFormatting sqref="E1:E1048576">
    <cfRule type="duplicateValues" dxfId="743" priority="2"/>
    <cfRule type="duplicateValues" dxfId="742" priority="1"/>
  </conditionalFormatting>
  <conditionalFormatting sqref="E39:E58 E60:E95">
    <cfRule type="duplicateValues" dxfId="741" priority="731"/>
  </conditionalFormatting>
  <conditionalFormatting sqref="E133:E152">
    <cfRule type="duplicateValues" dxfId="740" priority="729"/>
    <cfRule type="duplicateValues" dxfId="739" priority="728"/>
    <cfRule type="duplicateValues" dxfId="738" priority="727"/>
    <cfRule type="duplicateValues" dxfId="737" priority="730"/>
  </conditionalFormatting>
  <conditionalFormatting sqref="E138:E141">
    <cfRule type="duplicateValues" dxfId="736" priority="726"/>
  </conditionalFormatting>
  <conditionalFormatting sqref="E153:E167">
    <cfRule type="duplicateValues" dxfId="735" priority="720"/>
    <cfRule type="duplicateValues" dxfId="734" priority="723"/>
    <cfRule type="duplicateValues" dxfId="733" priority="721"/>
    <cfRule type="duplicateValues" dxfId="732" priority="722"/>
  </conditionalFormatting>
  <conditionalFormatting sqref="E153:E235">
    <cfRule type="duplicateValues" dxfId="731" priority="724"/>
  </conditionalFormatting>
  <conditionalFormatting sqref="E153:E259">
    <cfRule type="duplicateValues" dxfId="730" priority="725"/>
  </conditionalFormatting>
  <conditionalFormatting sqref="E168:E235">
    <cfRule type="duplicateValues" dxfId="729" priority="717"/>
    <cfRule type="duplicateValues" dxfId="728" priority="719"/>
    <cfRule type="duplicateValues" dxfId="727" priority="716"/>
    <cfRule type="duplicateValues" dxfId="726" priority="718"/>
  </conditionalFormatting>
  <conditionalFormatting sqref="E236">
    <cfRule type="duplicateValues" dxfId="725" priority="446"/>
    <cfRule type="duplicateValues" dxfId="724" priority="444"/>
    <cfRule type="duplicateValues" dxfId="723" priority="445"/>
    <cfRule type="duplicateValues" dxfId="722" priority="447"/>
  </conditionalFormatting>
  <conditionalFormatting sqref="E237:E238">
    <cfRule type="duplicateValues" dxfId="721" priority="708"/>
    <cfRule type="duplicateValues" dxfId="720" priority="711"/>
    <cfRule type="duplicateValues" dxfId="719" priority="710"/>
    <cfRule type="duplicateValues" dxfId="718" priority="709"/>
  </conditionalFormatting>
  <conditionalFormatting sqref="E239">
    <cfRule type="duplicateValues" dxfId="717" priority="322"/>
    <cfRule type="duplicateValues" dxfId="716" priority="323"/>
    <cfRule type="duplicateValues" dxfId="715" priority="324"/>
    <cfRule type="duplicateValues" dxfId="714" priority="325"/>
  </conditionalFormatting>
  <conditionalFormatting sqref="E240:E255">
    <cfRule type="duplicateValues" dxfId="713" priority="700"/>
    <cfRule type="duplicateValues" dxfId="712" priority="702"/>
    <cfRule type="duplicateValues" dxfId="711" priority="703"/>
    <cfRule type="duplicateValues" dxfId="710" priority="701"/>
  </conditionalFormatting>
  <conditionalFormatting sqref="E256:E257">
    <cfRule type="duplicateValues" dxfId="709" priority="440"/>
    <cfRule type="duplicateValues" dxfId="708" priority="439"/>
    <cfRule type="duplicateValues" dxfId="707" priority="441"/>
    <cfRule type="duplicateValues" dxfId="706" priority="442"/>
  </conditionalFormatting>
  <conditionalFormatting sqref="E256:E259">
    <cfRule type="duplicateValues" dxfId="705" priority="443"/>
  </conditionalFormatting>
  <conditionalFormatting sqref="E258:E259">
    <cfRule type="duplicateValues" dxfId="704" priority="333"/>
    <cfRule type="duplicateValues" dxfId="703" priority="332"/>
    <cfRule type="duplicateValues" dxfId="702" priority="331"/>
    <cfRule type="duplicateValues" dxfId="701" priority="330"/>
  </conditionalFormatting>
  <conditionalFormatting sqref="E260:E297">
    <cfRule type="duplicateValues" dxfId="700" priority="697"/>
    <cfRule type="duplicateValues" dxfId="699" priority="696"/>
    <cfRule type="duplicateValues" dxfId="698" priority="695"/>
    <cfRule type="duplicateValues" dxfId="697" priority="694"/>
    <cfRule type="duplicateValues" dxfId="696" priority="698"/>
  </conditionalFormatting>
  <conditionalFormatting sqref="E298:E300">
    <cfRule type="duplicateValues" dxfId="695" priority="314"/>
    <cfRule type="duplicateValues" dxfId="694" priority="313"/>
    <cfRule type="duplicateValues" dxfId="693" priority="312"/>
    <cfRule type="duplicateValues" dxfId="692" priority="318"/>
    <cfRule type="duplicateValues" dxfId="691" priority="315"/>
    <cfRule type="duplicateValues" dxfId="690" priority="311"/>
  </conditionalFormatting>
  <conditionalFormatting sqref="E301:E303">
    <cfRule type="duplicateValues" dxfId="689" priority="310"/>
    <cfRule type="duplicateValues" dxfId="688" priority="303"/>
    <cfRule type="duplicateValues" dxfId="687" priority="304"/>
    <cfRule type="duplicateValues" dxfId="686" priority="305"/>
    <cfRule type="duplicateValues" dxfId="685" priority="306"/>
    <cfRule type="duplicateValues" dxfId="684" priority="307"/>
  </conditionalFormatting>
  <conditionalFormatting sqref="E304">
    <cfRule type="duplicateValues" dxfId="683" priority="341"/>
    <cfRule type="duplicateValues" dxfId="682" priority="340"/>
    <cfRule type="duplicateValues" dxfId="681" priority="342"/>
    <cfRule type="duplicateValues" dxfId="680" priority="343"/>
    <cfRule type="duplicateValues" dxfId="679" priority="345"/>
  </conditionalFormatting>
  <conditionalFormatting sqref="E305">
    <cfRule type="duplicateValues" dxfId="678" priority="433"/>
    <cfRule type="duplicateValues" dxfId="677" priority="434"/>
    <cfRule type="duplicateValues" dxfId="676" priority="436"/>
    <cfRule type="duplicateValues" dxfId="675" priority="435"/>
    <cfRule type="duplicateValues" dxfId="674" priority="437"/>
  </conditionalFormatting>
  <conditionalFormatting sqref="E306:E308">
    <cfRule type="duplicateValues" dxfId="673" priority="299"/>
    <cfRule type="duplicateValues" dxfId="672" priority="298"/>
    <cfRule type="duplicateValues" dxfId="671" priority="297"/>
    <cfRule type="duplicateValues" dxfId="670" priority="296"/>
    <cfRule type="duplicateValues" dxfId="669" priority="295"/>
    <cfRule type="duplicateValues" dxfId="668" priority="302"/>
  </conditionalFormatting>
  <conditionalFormatting sqref="E309:E311">
    <cfRule type="duplicateValues" dxfId="667" priority="294"/>
    <cfRule type="duplicateValues" dxfId="666" priority="287"/>
    <cfRule type="duplicateValues" dxfId="665" priority="288"/>
    <cfRule type="duplicateValues" dxfId="664" priority="289"/>
    <cfRule type="duplicateValues" dxfId="663" priority="291"/>
    <cfRule type="duplicateValues" dxfId="662" priority="290"/>
  </conditionalFormatting>
  <conditionalFormatting sqref="E312">
    <cfRule type="duplicateValues" dxfId="661" priority="430"/>
    <cfRule type="duplicateValues" dxfId="660" priority="429"/>
    <cfRule type="duplicateValues" dxfId="659" priority="428"/>
    <cfRule type="duplicateValues" dxfId="658" priority="427"/>
    <cfRule type="duplicateValues" dxfId="657" priority="431"/>
  </conditionalFormatting>
  <conditionalFormatting sqref="E313">
    <cfRule type="duplicateValues" dxfId="656" priority="283"/>
    <cfRule type="duplicateValues" dxfId="655" priority="284"/>
    <cfRule type="duplicateValues" dxfId="654" priority="286"/>
    <cfRule type="duplicateValues" dxfId="653" priority="285"/>
    <cfRule type="duplicateValues" dxfId="652" priority="678"/>
  </conditionalFormatting>
  <conditionalFormatting sqref="E314">
    <cfRule type="duplicateValues" dxfId="651" priority="336"/>
    <cfRule type="duplicateValues" dxfId="650" priority="334"/>
    <cfRule type="duplicateValues" dxfId="649" priority="335"/>
    <cfRule type="duplicateValues" dxfId="648" priority="346"/>
    <cfRule type="duplicateValues" dxfId="647" priority="337"/>
  </conditionalFormatting>
  <conditionalFormatting sqref="E315">
    <cfRule type="duplicateValues" dxfId="646" priority="420"/>
    <cfRule type="duplicateValues" dxfId="645" priority="423"/>
    <cfRule type="duplicateValues" dxfId="644" priority="422"/>
    <cfRule type="duplicateValues" dxfId="643" priority="421"/>
  </conditionalFormatting>
  <conditionalFormatting sqref="E315:E316">
    <cfRule type="duplicateValues" dxfId="642" priority="424"/>
    <cfRule type="duplicateValues" dxfId="641" priority="425"/>
  </conditionalFormatting>
  <conditionalFormatting sqref="E316">
    <cfRule type="duplicateValues" dxfId="640" priority="278"/>
    <cfRule type="duplicateValues" dxfId="639" priority="280"/>
    <cfRule type="duplicateValues" dxfId="638" priority="277"/>
    <cfRule type="duplicateValues" dxfId="637" priority="279"/>
  </conditionalFormatting>
  <conditionalFormatting sqref="E317:E410">
    <cfRule type="duplicateValues" dxfId="636" priority="672"/>
    <cfRule type="duplicateValues" dxfId="635" priority="675"/>
    <cfRule type="duplicateValues" dxfId="634" priority="674"/>
    <cfRule type="duplicateValues" dxfId="633" priority="673"/>
  </conditionalFormatting>
  <conditionalFormatting sqref="E317:E472">
    <cfRule type="duplicateValues" dxfId="632" priority="676"/>
  </conditionalFormatting>
  <conditionalFormatting sqref="E343:E375">
    <cfRule type="duplicateValues" dxfId="631" priority="670"/>
  </conditionalFormatting>
  <conditionalFormatting sqref="E380:E381">
    <cfRule type="duplicateValues" dxfId="630" priority="669"/>
    <cfRule type="duplicateValues" dxfId="629" priority="668"/>
  </conditionalFormatting>
  <conditionalFormatting sqref="E411:E455">
    <cfRule type="duplicateValues" dxfId="628" priority="666"/>
    <cfRule type="duplicateValues" dxfId="627" priority="665"/>
    <cfRule type="duplicateValues" dxfId="626" priority="664"/>
    <cfRule type="duplicateValues" dxfId="625" priority="663"/>
    <cfRule type="duplicateValues" dxfId="624" priority="662"/>
  </conditionalFormatting>
  <conditionalFormatting sqref="E411:E458">
    <cfRule type="duplicateValues" dxfId="623" priority="667"/>
  </conditionalFormatting>
  <conditionalFormatting sqref="E456:E458">
    <cfRule type="duplicateValues" dxfId="622" priority="414"/>
    <cfRule type="duplicateValues" dxfId="621" priority="412"/>
    <cfRule type="duplicateValues" dxfId="620" priority="415"/>
    <cfRule type="duplicateValues" dxfId="619" priority="413"/>
  </conditionalFormatting>
  <conditionalFormatting sqref="E459:E472">
    <cfRule type="duplicateValues" dxfId="618" priority="405"/>
    <cfRule type="duplicateValues" dxfId="617" priority="404"/>
    <cfRule type="duplicateValues" dxfId="616" priority="403"/>
    <cfRule type="duplicateValues" dxfId="615" priority="402"/>
    <cfRule type="duplicateValues" dxfId="614" priority="401"/>
  </conditionalFormatting>
  <conditionalFormatting sqref="E473:E474">
    <cfRule type="duplicateValues" dxfId="613" priority="221"/>
    <cfRule type="duplicateValues" dxfId="612" priority="224"/>
    <cfRule type="duplicateValues" dxfId="611" priority="223"/>
    <cfRule type="duplicateValues" dxfId="610" priority="222"/>
  </conditionalFormatting>
  <conditionalFormatting sqref="E473:E475">
    <cfRule type="duplicateValues" dxfId="609" priority="227"/>
    <cfRule type="duplicateValues" dxfId="608" priority="220"/>
  </conditionalFormatting>
  <conditionalFormatting sqref="E475">
    <cfRule type="duplicateValues" dxfId="607" priority="218"/>
    <cfRule type="duplicateValues" dxfId="606" priority="216"/>
    <cfRule type="duplicateValues" dxfId="605" priority="217"/>
    <cfRule type="duplicateValues" dxfId="604" priority="219"/>
  </conditionalFormatting>
  <conditionalFormatting sqref="E476:E478">
    <cfRule type="duplicateValues" dxfId="603" priority="207"/>
    <cfRule type="duplicateValues" dxfId="602" priority="208"/>
    <cfRule type="duplicateValues" dxfId="601" priority="209"/>
    <cfRule type="duplicateValues" dxfId="600" priority="210"/>
    <cfRule type="duplicateValues" dxfId="599" priority="214"/>
    <cfRule type="duplicateValues" dxfId="598" priority="211"/>
  </conditionalFormatting>
  <conditionalFormatting sqref="E479:E480">
    <cfRule type="duplicateValues" dxfId="597" priority="398"/>
    <cfRule type="duplicateValues" dxfId="596" priority="397"/>
    <cfRule type="duplicateValues" dxfId="595" priority="396"/>
    <cfRule type="duplicateValues" dxfId="594" priority="394"/>
    <cfRule type="duplicateValues" dxfId="593" priority="393"/>
    <cfRule type="duplicateValues" dxfId="592" priority="395"/>
  </conditionalFormatting>
  <conditionalFormatting sqref="E481:E482">
    <cfRule type="duplicateValues" dxfId="591" priority="654"/>
    <cfRule type="duplicateValues" dxfId="590" priority="655"/>
    <cfRule type="duplicateValues" dxfId="589" priority="656"/>
    <cfRule type="duplicateValues" dxfId="588" priority="657"/>
    <cfRule type="duplicateValues" dxfId="587" priority="659"/>
    <cfRule type="duplicateValues" dxfId="586" priority="658"/>
  </conditionalFormatting>
  <conditionalFormatting sqref="E483:E484">
    <cfRule type="duplicateValues" dxfId="585" priority="201"/>
    <cfRule type="duplicateValues" dxfId="584" priority="206"/>
    <cfRule type="duplicateValues" dxfId="583" priority="202"/>
    <cfRule type="duplicateValues" dxfId="582" priority="200"/>
    <cfRule type="duplicateValues" dxfId="581" priority="203"/>
    <cfRule type="duplicateValues" dxfId="580" priority="653"/>
  </conditionalFormatting>
  <conditionalFormatting sqref="E485:E566">
    <cfRule type="duplicateValues" dxfId="579" priority="647"/>
    <cfRule type="duplicateValues" dxfId="578" priority="649"/>
    <cfRule type="duplicateValues" dxfId="577" priority="648"/>
    <cfRule type="duplicateValues" dxfId="576" priority="650"/>
  </conditionalFormatting>
  <conditionalFormatting sqref="E485:E637">
    <cfRule type="duplicateValues" dxfId="575" priority="651"/>
  </conditionalFormatting>
  <conditionalFormatting sqref="E498:E553">
    <cfRule type="duplicateValues" dxfId="574" priority="645"/>
  </conditionalFormatting>
  <conditionalFormatting sqref="E567:E594">
    <cfRule type="duplicateValues" dxfId="573" priority="641"/>
    <cfRule type="duplicateValues" dxfId="572" priority="640"/>
    <cfRule type="duplicateValues" dxfId="571" priority="639"/>
    <cfRule type="duplicateValues" dxfId="570" priority="643"/>
    <cfRule type="duplicateValues" dxfId="569" priority="642"/>
  </conditionalFormatting>
  <conditionalFormatting sqref="E567:E601">
    <cfRule type="duplicateValues" dxfId="568" priority="644"/>
  </conditionalFormatting>
  <conditionalFormatting sqref="E595:E601">
    <cfRule type="duplicateValues" dxfId="567" priority="634"/>
    <cfRule type="duplicateValues" dxfId="566" priority="633"/>
    <cfRule type="duplicateValues" dxfId="565" priority="631"/>
    <cfRule type="duplicateValues" dxfId="564" priority="632"/>
  </conditionalFormatting>
  <conditionalFormatting sqref="E602:E637">
    <cfRule type="duplicateValues" dxfId="563" priority="625"/>
    <cfRule type="duplicateValues" dxfId="562" priority="626"/>
    <cfRule type="duplicateValues" dxfId="561" priority="627"/>
    <cfRule type="duplicateValues" dxfId="560" priority="629"/>
    <cfRule type="duplicateValues" dxfId="559" priority="628"/>
  </conditionalFormatting>
  <conditionalFormatting sqref="E638:E645">
    <cfRule type="duplicateValues" dxfId="558" priority="607"/>
    <cfRule type="duplicateValues" dxfId="557" priority="608"/>
    <cfRule type="duplicateValues" dxfId="556" priority="609"/>
    <cfRule type="duplicateValues" dxfId="555" priority="610"/>
    <cfRule type="duplicateValues" dxfId="554" priority="611"/>
    <cfRule type="duplicateValues" dxfId="553" priority="612"/>
  </conditionalFormatting>
  <conditionalFormatting sqref="E646:E682">
    <cfRule type="duplicateValues" dxfId="552" priority="603"/>
    <cfRule type="duplicateValues" dxfId="551" priority="604"/>
    <cfRule type="duplicateValues" dxfId="550" priority="601"/>
    <cfRule type="duplicateValues" dxfId="549" priority="602"/>
  </conditionalFormatting>
  <conditionalFormatting sqref="E646:E723">
    <cfRule type="duplicateValues" dxfId="548" priority="605"/>
  </conditionalFormatting>
  <conditionalFormatting sqref="E651:E664">
    <cfRule type="duplicateValues" dxfId="547" priority="599"/>
  </conditionalFormatting>
  <conditionalFormatting sqref="E683:E700">
    <cfRule type="duplicateValues" dxfId="546" priority="593"/>
    <cfRule type="duplicateValues" dxfId="545" priority="594"/>
    <cfRule type="duplicateValues" dxfId="544" priority="595"/>
    <cfRule type="duplicateValues" dxfId="543" priority="596"/>
    <cfRule type="duplicateValues" dxfId="542" priority="597"/>
  </conditionalFormatting>
  <conditionalFormatting sqref="E683:E713">
    <cfRule type="duplicateValues" dxfId="541" priority="598"/>
  </conditionalFormatting>
  <conditionalFormatting sqref="E701:E703">
    <cfRule type="duplicateValues" dxfId="540" priority="264"/>
    <cfRule type="duplicateValues" dxfId="539" priority="265"/>
    <cfRule type="duplicateValues" dxfId="538" priority="266"/>
    <cfRule type="duplicateValues" dxfId="537" priority="263"/>
  </conditionalFormatting>
  <conditionalFormatting sqref="E704">
    <cfRule type="duplicateValues" dxfId="536" priority="258"/>
    <cfRule type="duplicateValues" dxfId="535" priority="256"/>
    <cfRule type="duplicateValues" dxfId="534" priority="255"/>
    <cfRule type="duplicateValues" dxfId="533" priority="257"/>
  </conditionalFormatting>
  <conditionalFormatting sqref="E705:E713">
    <cfRule type="duplicateValues" dxfId="532" priority="248"/>
    <cfRule type="duplicateValues" dxfId="531" priority="249"/>
    <cfRule type="duplicateValues" dxfId="530" priority="247"/>
    <cfRule type="duplicateValues" dxfId="529" priority="250"/>
  </conditionalFormatting>
  <conditionalFormatting sqref="E714:E723">
    <cfRule type="duplicateValues" dxfId="528" priority="583"/>
    <cfRule type="duplicateValues" dxfId="527" priority="584"/>
    <cfRule type="duplicateValues" dxfId="526" priority="585"/>
    <cfRule type="duplicateValues" dxfId="525" priority="582"/>
    <cfRule type="duplicateValues" dxfId="524" priority="586"/>
  </conditionalFormatting>
  <conditionalFormatting sqref="E724:E731">
    <cfRule type="duplicateValues" dxfId="523" priority="575"/>
    <cfRule type="duplicateValues" dxfId="522" priority="576"/>
    <cfRule type="duplicateValues" dxfId="521" priority="577"/>
    <cfRule type="duplicateValues" dxfId="520" priority="578"/>
  </conditionalFormatting>
  <conditionalFormatting sqref="E724:E734">
    <cfRule type="duplicateValues" dxfId="519" priority="580"/>
  </conditionalFormatting>
  <conditionalFormatting sqref="E724:E735">
    <cfRule type="duplicateValues" dxfId="518" priority="569"/>
  </conditionalFormatting>
  <conditionalFormatting sqref="E732:E734">
    <cfRule type="duplicateValues" dxfId="517" priority="573"/>
    <cfRule type="duplicateValues" dxfId="516" priority="572"/>
    <cfRule type="duplicateValues" dxfId="515" priority="570"/>
    <cfRule type="duplicateValues" dxfId="514" priority="571"/>
  </conditionalFormatting>
  <conditionalFormatting sqref="E736:E762">
    <cfRule type="duplicateValues" dxfId="513" priority="566"/>
    <cfRule type="duplicateValues" dxfId="512" priority="565"/>
    <cfRule type="duplicateValues" dxfId="511" priority="564"/>
    <cfRule type="duplicateValues" dxfId="510" priority="563"/>
  </conditionalFormatting>
  <conditionalFormatting sqref="E736:E801">
    <cfRule type="duplicateValues" dxfId="509" priority="567"/>
  </conditionalFormatting>
  <conditionalFormatting sqref="E751:E757">
    <cfRule type="duplicateValues" dxfId="508" priority="387"/>
  </conditionalFormatting>
  <conditionalFormatting sqref="E763:E781">
    <cfRule type="duplicateValues" dxfId="507" priority="559"/>
    <cfRule type="duplicateValues" dxfId="506" priority="556"/>
    <cfRule type="duplicateValues" dxfId="505" priority="557"/>
    <cfRule type="duplicateValues" dxfId="504" priority="558"/>
  </conditionalFormatting>
  <conditionalFormatting sqref="E763:E793">
    <cfRule type="duplicateValues" dxfId="503" priority="560"/>
  </conditionalFormatting>
  <conditionalFormatting sqref="E763:E796">
    <cfRule type="duplicateValues" dxfId="502" priority="561"/>
  </conditionalFormatting>
  <conditionalFormatting sqref="E782:E793">
    <cfRule type="duplicateValues" dxfId="501" priority="553"/>
    <cfRule type="duplicateValues" dxfId="500" priority="552"/>
    <cfRule type="duplicateValues" dxfId="499" priority="554"/>
    <cfRule type="duplicateValues" dxfId="498" priority="555"/>
  </conditionalFormatting>
  <conditionalFormatting sqref="E794:E796">
    <cfRule type="duplicateValues" dxfId="497" priority="547"/>
    <cfRule type="duplicateValues" dxfId="496" priority="546"/>
    <cfRule type="duplicateValues" dxfId="495" priority="545"/>
    <cfRule type="duplicateValues" dxfId="494" priority="544"/>
  </conditionalFormatting>
  <conditionalFormatting sqref="E797:E801">
    <cfRule type="duplicateValues" dxfId="493" priority="537"/>
    <cfRule type="duplicateValues" dxfId="492" priority="536"/>
    <cfRule type="duplicateValues" dxfId="491" priority="535"/>
    <cfRule type="duplicateValues" dxfId="490" priority="534"/>
    <cfRule type="duplicateValues" dxfId="489" priority="533"/>
  </conditionalFormatting>
  <conditionalFormatting sqref="E802:E804">
    <cfRule type="duplicateValues" dxfId="488" priority="188"/>
    <cfRule type="duplicateValues" dxfId="487" priority="187"/>
    <cfRule type="duplicateValues" dxfId="486" priority="194"/>
    <cfRule type="duplicateValues" dxfId="485" priority="189"/>
    <cfRule type="duplicateValues" dxfId="484" priority="191"/>
    <cfRule type="duplicateValues" dxfId="483" priority="190"/>
  </conditionalFormatting>
  <conditionalFormatting sqref="E805:E807">
    <cfRule type="duplicateValues" dxfId="482" priority="186"/>
    <cfRule type="duplicateValues" dxfId="481" priority="183"/>
    <cfRule type="duplicateValues" dxfId="480" priority="182"/>
    <cfRule type="duplicateValues" dxfId="479" priority="181"/>
    <cfRule type="duplicateValues" dxfId="478" priority="180"/>
    <cfRule type="duplicateValues" dxfId="477" priority="179"/>
  </conditionalFormatting>
  <conditionalFormatting sqref="E808:E809">
    <cfRule type="duplicateValues" dxfId="476" priority="374"/>
    <cfRule type="duplicateValues" dxfId="475" priority="375"/>
    <cfRule type="duplicateValues" dxfId="474" priority="376"/>
    <cfRule type="duplicateValues" dxfId="473" priority="377"/>
    <cfRule type="duplicateValues" dxfId="472" priority="378"/>
    <cfRule type="duplicateValues" dxfId="471" priority="379"/>
  </conditionalFormatting>
  <conditionalFormatting sqref="E810:E844">
    <cfRule type="duplicateValues" dxfId="470" priority="528"/>
    <cfRule type="duplicateValues" dxfId="469" priority="527"/>
    <cfRule type="duplicateValues" dxfId="468" priority="530"/>
    <cfRule type="duplicateValues" dxfId="467" priority="529"/>
  </conditionalFormatting>
  <conditionalFormatting sqref="E810:E913">
    <cfRule type="duplicateValues" dxfId="466" priority="531"/>
  </conditionalFormatting>
  <conditionalFormatting sqref="E812:E822">
    <cfRule type="duplicateValues" dxfId="465" priority="525"/>
  </conditionalFormatting>
  <conditionalFormatting sqref="E845:E897">
    <cfRule type="duplicateValues" dxfId="464" priority="523"/>
  </conditionalFormatting>
  <conditionalFormatting sqref="E845:E904">
    <cfRule type="duplicateValues" dxfId="463" priority="524"/>
  </conditionalFormatting>
  <conditionalFormatting sqref="E859">
    <cfRule type="duplicateValues" dxfId="462" priority="166"/>
    <cfRule type="duplicateValues" dxfId="461" priority="163"/>
    <cfRule type="duplicateValues" dxfId="460" priority="164"/>
    <cfRule type="duplicateValues" dxfId="459" priority="165"/>
  </conditionalFormatting>
  <conditionalFormatting sqref="E861">
    <cfRule type="duplicateValues" dxfId="458" priority="521"/>
    <cfRule type="duplicateValues" dxfId="457" priority="522"/>
    <cfRule type="duplicateValues" dxfId="456" priority="519"/>
    <cfRule type="duplicateValues" dxfId="455" priority="520"/>
  </conditionalFormatting>
  <conditionalFormatting sqref="E862:E867 E845:E858 E860 E869:E876">
    <cfRule type="duplicateValues" dxfId="454" priority="515"/>
    <cfRule type="duplicateValues" dxfId="453" priority="518"/>
    <cfRule type="duplicateValues" dxfId="452" priority="516"/>
    <cfRule type="duplicateValues" dxfId="451" priority="517"/>
  </conditionalFormatting>
  <conditionalFormatting sqref="E868">
    <cfRule type="duplicateValues" dxfId="450" priority="162"/>
    <cfRule type="duplicateValues" dxfId="449" priority="159"/>
    <cfRule type="duplicateValues" dxfId="448" priority="160"/>
    <cfRule type="duplicateValues" dxfId="447" priority="161"/>
  </conditionalFormatting>
  <conditionalFormatting sqref="E877:E897">
    <cfRule type="duplicateValues" dxfId="446" priority="513"/>
    <cfRule type="duplicateValues" dxfId="445" priority="512"/>
    <cfRule type="duplicateValues" dxfId="444" priority="511"/>
    <cfRule type="duplicateValues" dxfId="443" priority="514"/>
  </conditionalFormatting>
  <conditionalFormatting sqref="E898:E904">
    <cfRule type="duplicateValues" dxfId="442" priority="174"/>
    <cfRule type="duplicateValues" dxfId="441" priority="171"/>
    <cfRule type="duplicateValues" dxfId="440" priority="173"/>
    <cfRule type="duplicateValues" dxfId="439" priority="172"/>
  </conditionalFormatting>
  <conditionalFormatting sqref="E905:E913">
    <cfRule type="duplicateValues" dxfId="438" priority="371"/>
    <cfRule type="duplicateValues" dxfId="437" priority="372"/>
    <cfRule type="duplicateValues" dxfId="436" priority="368"/>
    <cfRule type="duplicateValues" dxfId="435" priority="369"/>
    <cfRule type="duplicateValues" dxfId="434" priority="370"/>
  </conditionalFormatting>
  <conditionalFormatting sqref="E914">
    <cfRule type="duplicateValues" dxfId="433" priority="507"/>
    <cfRule type="duplicateValues" dxfId="432" priority="506"/>
    <cfRule type="duplicateValues" dxfId="431" priority="505"/>
    <cfRule type="duplicateValues" dxfId="430" priority="504"/>
    <cfRule type="duplicateValues" dxfId="429" priority="503"/>
  </conditionalFormatting>
  <conditionalFormatting sqref="E914:E917">
    <cfRule type="duplicateValues" dxfId="428" priority="508"/>
  </conditionalFormatting>
  <conditionalFormatting sqref="E918:E974">
    <cfRule type="duplicateValues" dxfId="427" priority="500"/>
    <cfRule type="duplicateValues" dxfId="426" priority="498"/>
    <cfRule type="duplicateValues" dxfId="425" priority="499"/>
    <cfRule type="duplicateValues" dxfId="424" priority="497"/>
  </conditionalFormatting>
  <conditionalFormatting sqref="E918:E996">
    <cfRule type="duplicateValues" dxfId="423" priority="501"/>
  </conditionalFormatting>
  <conditionalFormatting sqref="E931:E954">
    <cfRule type="duplicateValues" dxfId="422" priority="496"/>
  </conditionalFormatting>
  <conditionalFormatting sqref="E975">
    <cfRule type="duplicateValues" dxfId="421" priority="492"/>
    <cfRule type="duplicateValues" dxfId="420" priority="491"/>
    <cfRule type="duplicateValues" dxfId="419" priority="493"/>
    <cfRule type="duplicateValues" dxfId="418" priority="494"/>
  </conditionalFormatting>
  <conditionalFormatting sqref="E975:E978">
    <cfRule type="duplicateValues" dxfId="417" priority="495"/>
  </conditionalFormatting>
  <conditionalFormatting sqref="E976:E978">
    <cfRule type="duplicateValues" dxfId="416" priority="487"/>
    <cfRule type="duplicateValues" dxfId="415" priority="488"/>
    <cfRule type="duplicateValues" dxfId="414" priority="489"/>
    <cfRule type="duplicateValues" dxfId="413" priority="490"/>
  </conditionalFormatting>
  <conditionalFormatting sqref="E979:E996">
    <cfRule type="duplicateValues" dxfId="412" priority="477"/>
    <cfRule type="duplicateValues" dxfId="411" priority="478"/>
    <cfRule type="duplicateValues" dxfId="410" priority="480"/>
    <cfRule type="duplicateValues" dxfId="409" priority="479"/>
    <cfRule type="duplicateValues" dxfId="408" priority="476"/>
  </conditionalFormatting>
  <conditionalFormatting sqref="E997:E1002">
    <cfRule type="duplicateValues" dxfId="407" priority="471"/>
    <cfRule type="duplicateValues" dxfId="406" priority="472"/>
    <cfRule type="duplicateValues" dxfId="405" priority="470"/>
    <cfRule type="duplicateValues" dxfId="404" priority="469"/>
  </conditionalFormatting>
  <conditionalFormatting sqref="E997:E1003">
    <cfRule type="duplicateValues" dxfId="403" priority="473"/>
  </conditionalFormatting>
  <conditionalFormatting sqref="E997:E1005">
    <cfRule type="duplicateValues" dxfId="402" priority="158"/>
  </conditionalFormatting>
  <conditionalFormatting sqref="E1003">
    <cfRule type="duplicateValues" dxfId="401" priority="157"/>
    <cfRule type="duplicateValues" dxfId="400" priority="154"/>
    <cfRule type="duplicateValues" dxfId="399" priority="156"/>
    <cfRule type="duplicateValues" dxfId="398" priority="155"/>
  </conditionalFormatting>
  <conditionalFormatting sqref="E1006">
    <cfRule type="duplicateValues" dxfId="397" priority="150"/>
    <cfRule type="duplicateValues" dxfId="396" priority="466"/>
    <cfRule type="duplicateValues" dxfId="395" priority="149"/>
    <cfRule type="duplicateValues" dxfId="394" priority="147"/>
    <cfRule type="duplicateValues" dxfId="393" priority="467"/>
    <cfRule type="duplicateValues" dxfId="392" priority="148"/>
    <cfRule type="duplicateValues" dxfId="391" priority="152"/>
    <cfRule type="duplicateValues" dxfId="390" priority="151"/>
  </conditionalFormatting>
  <conditionalFormatting sqref="E1007">
    <cfRule type="duplicateValues" dxfId="389" priority="143"/>
    <cfRule type="duplicateValues" dxfId="388" priority="144"/>
    <cfRule type="duplicateValues" dxfId="387" priority="145"/>
    <cfRule type="duplicateValues" dxfId="386" priority="146"/>
    <cfRule type="duplicateValues" dxfId="385" priority="464"/>
    <cfRule type="duplicateValues" dxfId="384" priority="465"/>
  </conditionalFormatting>
  <conditionalFormatting sqref="E1008">
    <cfRule type="duplicateValues" dxfId="383" priority="457"/>
    <cfRule type="duplicateValues" dxfId="382" priority="460"/>
    <cfRule type="duplicateValues" dxfId="381" priority="463"/>
    <cfRule type="duplicateValues" dxfId="380" priority="459"/>
    <cfRule type="duplicateValues" dxfId="379" priority="458"/>
    <cfRule type="duplicateValues" dxfId="378" priority="456"/>
  </conditionalFormatting>
  <conditionalFormatting sqref="E1010:E1023">
    <cfRule type="duplicateValues" dxfId="377" priority="454"/>
    <cfRule type="duplicateValues" dxfId="376" priority="453"/>
  </conditionalFormatting>
  <conditionalFormatting sqref="E1024:E1039">
    <cfRule type="duplicateValues" dxfId="375" priority="742"/>
    <cfRule type="duplicateValues" dxfId="374" priority="743"/>
    <cfRule type="duplicateValues" dxfId="373" priority="739"/>
    <cfRule type="duplicateValues" dxfId="372" priority="740"/>
    <cfRule type="duplicateValues" dxfId="371" priority="741"/>
  </conditionalFormatting>
  <conditionalFormatting sqref="E1040:E1047">
    <cfRule type="duplicateValues" dxfId="370" priority="80"/>
    <cfRule type="duplicateValues" dxfId="369" priority="77"/>
    <cfRule type="duplicateValues" dxfId="368" priority="76"/>
    <cfRule type="duplicateValues" dxfId="367" priority="75"/>
  </conditionalFormatting>
  <conditionalFormatting sqref="E1044">
    <cfRule type="duplicateValues" dxfId="366" priority="138"/>
  </conditionalFormatting>
  <conditionalFormatting sqref="E1098">
    <cfRule type="duplicateValues" dxfId="365" priority="48"/>
    <cfRule type="duplicateValues" dxfId="364" priority="49"/>
    <cfRule type="duplicateValues" dxfId="363" priority="50"/>
    <cfRule type="duplicateValues" dxfId="362" priority="51"/>
    <cfRule type="duplicateValues" dxfId="361" priority="46"/>
  </conditionalFormatting>
  <conditionalFormatting sqref="E1099:E1308 E1048:E1097">
    <cfRule type="duplicateValues" dxfId="360" priority="134"/>
    <cfRule type="duplicateValues" dxfId="359" priority="135"/>
    <cfRule type="duplicateValues" dxfId="358" priority="136"/>
    <cfRule type="duplicateValues" dxfId="357" priority="137"/>
  </conditionalFormatting>
  <conditionalFormatting sqref="E1099:E1383 E1040:E1097">
    <cfRule type="duplicateValues" dxfId="356" priority="52"/>
  </conditionalFormatting>
  <conditionalFormatting sqref="E1145:E1245">
    <cfRule type="duplicateValues" dxfId="355" priority="132"/>
  </conditionalFormatting>
  <conditionalFormatting sqref="E1309:E1310">
    <cfRule type="duplicateValues" dxfId="354" priority="128"/>
    <cfRule type="duplicateValues" dxfId="353" priority="129"/>
    <cfRule type="duplicateValues" dxfId="352" priority="126"/>
    <cfRule type="duplicateValues" dxfId="351" priority="127"/>
  </conditionalFormatting>
  <conditionalFormatting sqref="E1309:E1330">
    <cfRule type="duplicateValues" dxfId="350" priority="130"/>
  </conditionalFormatting>
  <conditionalFormatting sqref="E1309:E1378">
    <cfRule type="duplicateValues" dxfId="349" priority="131"/>
  </conditionalFormatting>
  <conditionalFormatting sqref="E1311:E1330">
    <cfRule type="duplicateValues" dxfId="348" priority="125"/>
    <cfRule type="duplicateValues" dxfId="347" priority="124"/>
    <cfRule type="duplicateValues" dxfId="346" priority="123"/>
    <cfRule type="duplicateValues" dxfId="345" priority="122"/>
  </conditionalFormatting>
  <conditionalFormatting sqref="E1331:E1346">
    <cfRule type="duplicateValues" dxfId="344" priority="117"/>
    <cfRule type="duplicateValues" dxfId="343" priority="118"/>
    <cfRule type="duplicateValues" dxfId="342" priority="119"/>
    <cfRule type="duplicateValues" dxfId="341" priority="120"/>
  </conditionalFormatting>
  <conditionalFormatting sqref="E1331:E1374">
    <cfRule type="duplicateValues" dxfId="340" priority="121"/>
  </conditionalFormatting>
  <conditionalFormatting sqref="E1347:E1374">
    <cfRule type="duplicateValues" dxfId="339" priority="114"/>
    <cfRule type="duplicateValues" dxfId="338" priority="113"/>
    <cfRule type="duplicateValues" dxfId="337" priority="116"/>
    <cfRule type="duplicateValues" dxfId="336" priority="115"/>
  </conditionalFormatting>
  <conditionalFormatting sqref="E1375:E1376">
    <cfRule type="duplicateValues" dxfId="335" priority="58"/>
    <cfRule type="duplicateValues" dxfId="334" priority="60"/>
    <cfRule type="duplicateValues" dxfId="333" priority="61"/>
    <cfRule type="duplicateValues" dxfId="332" priority="59"/>
  </conditionalFormatting>
  <conditionalFormatting sqref="E1377:E1378">
    <cfRule type="duplicateValues" dxfId="331" priority="64"/>
    <cfRule type="duplicateValues" dxfId="330" priority="65"/>
    <cfRule type="duplicateValues" dxfId="329" priority="63"/>
    <cfRule type="duplicateValues" dxfId="328" priority="62"/>
  </conditionalFormatting>
  <conditionalFormatting sqref="E1379">
    <cfRule type="duplicateValues" dxfId="327" priority="91"/>
    <cfRule type="duplicateValues" dxfId="326" priority="89"/>
    <cfRule type="duplicateValues" dxfId="325" priority="92"/>
    <cfRule type="duplicateValues" dxfId="324" priority="90"/>
  </conditionalFormatting>
  <conditionalFormatting sqref="E1380">
    <cfRule type="duplicateValues" dxfId="323" priority="81"/>
    <cfRule type="duplicateValues" dxfId="322" priority="82"/>
    <cfRule type="duplicateValues" dxfId="321" priority="83"/>
    <cfRule type="duplicateValues" dxfId="320" priority="84"/>
  </conditionalFormatting>
  <conditionalFormatting sqref="E1381:E1383 E1379">
    <cfRule type="duplicateValues" dxfId="319" priority="107"/>
  </conditionalFormatting>
  <conditionalFormatting sqref="E1381:E1383">
    <cfRule type="duplicateValues" dxfId="318" priority="110"/>
    <cfRule type="duplicateValues" dxfId="317" priority="111"/>
    <cfRule type="duplicateValues" dxfId="316" priority="109"/>
    <cfRule type="duplicateValues" dxfId="315" priority="108"/>
  </conditionalFormatting>
  <conditionalFormatting sqref="E1384:E1386">
    <cfRule type="duplicateValues" dxfId="314" priority="44"/>
    <cfRule type="duplicateValues" dxfId="313" priority="42"/>
    <cfRule type="duplicateValues" dxfId="312" priority="41"/>
    <cfRule type="duplicateValues" dxfId="311" priority="43"/>
  </conditionalFormatting>
  <conditionalFormatting sqref="E1384:E1389">
    <cfRule type="duplicateValues" dxfId="310" priority="39"/>
  </conditionalFormatting>
  <conditionalFormatting sqref="E1387:E1389">
    <cfRule type="duplicateValues" dxfId="309" priority="35"/>
    <cfRule type="duplicateValues" dxfId="308" priority="36"/>
    <cfRule type="duplicateValues" dxfId="307" priority="37"/>
    <cfRule type="duplicateValues" dxfId="306" priority="38"/>
  </conditionalFormatting>
  <conditionalFormatting sqref="E1439:E1048576 E1:E11 E13:E58 E60:E1039">
    <cfRule type="duplicateValues" dxfId="305" priority="140"/>
  </conditionalFormatting>
  <conditionalFormatting sqref="E1439:E1048576 E1:E11 E1024:E1039 E13:E58 E60:E1009">
    <cfRule type="duplicateValues" dxfId="304" priority="141"/>
  </conditionalFormatting>
  <conditionalFormatting sqref="E1439:E1048576 E1:E1389">
    <cfRule type="duplicateValues" dxfId="303" priority="3"/>
  </conditionalFormatting>
  <conditionalFormatting sqref="F1:F11 F13:F58 F60:F297">
    <cfRule type="duplicateValues" dxfId="302" priority="737"/>
  </conditionalFormatting>
  <conditionalFormatting sqref="F3:F11 F13:F38">
    <cfRule type="duplicateValues" dxfId="301" priority="452"/>
  </conditionalFormatting>
  <conditionalFormatting sqref="F96">
    <cfRule type="duplicateValues" dxfId="300" priority="319"/>
  </conditionalFormatting>
  <conditionalFormatting sqref="F260:F297">
    <cfRule type="duplicateValues" dxfId="299" priority="699"/>
  </conditionalFormatting>
  <conditionalFormatting sqref="F298:F300">
    <cfRule type="duplicateValues" dxfId="298" priority="317"/>
    <cfRule type="duplicateValues" dxfId="297" priority="316"/>
  </conditionalFormatting>
  <conditionalFormatting sqref="F301:F303">
    <cfRule type="duplicateValues" dxfId="296" priority="309"/>
    <cfRule type="duplicateValues" dxfId="295" priority="308"/>
  </conditionalFormatting>
  <conditionalFormatting sqref="F304">
    <cfRule type="duplicateValues" dxfId="294" priority="344"/>
  </conditionalFormatting>
  <conditionalFormatting sqref="F305">
    <cfRule type="duplicateValues" dxfId="293" priority="438"/>
  </conditionalFormatting>
  <conditionalFormatting sqref="F306:F308">
    <cfRule type="duplicateValues" dxfId="292" priority="301"/>
    <cfRule type="duplicateValues" dxfId="291" priority="300"/>
  </conditionalFormatting>
  <conditionalFormatting sqref="F309:F311">
    <cfRule type="duplicateValues" dxfId="290" priority="293"/>
    <cfRule type="duplicateValues" dxfId="289" priority="292"/>
  </conditionalFormatting>
  <conditionalFormatting sqref="F312">
    <cfRule type="duplicateValues" dxfId="288" priority="432"/>
  </conditionalFormatting>
  <conditionalFormatting sqref="F313">
    <cfRule type="duplicateValues" dxfId="287" priority="339"/>
    <cfRule type="duplicateValues" dxfId="286" priority="282"/>
  </conditionalFormatting>
  <conditionalFormatting sqref="F314">
    <cfRule type="duplicateValues" dxfId="285" priority="338"/>
  </conditionalFormatting>
  <conditionalFormatting sqref="F315">
    <cfRule type="duplicateValues" dxfId="284" priority="426"/>
  </conditionalFormatting>
  <conditionalFormatting sqref="F315:F316">
    <cfRule type="duplicateValues" dxfId="283" priority="281"/>
  </conditionalFormatting>
  <conditionalFormatting sqref="F316">
    <cfRule type="duplicateValues" dxfId="282" priority="276"/>
  </conditionalFormatting>
  <conditionalFormatting sqref="F317:F342">
    <cfRule type="duplicateValues" dxfId="281" priority="671"/>
  </conditionalFormatting>
  <conditionalFormatting sqref="F317:F472">
    <cfRule type="duplicateValues" dxfId="280" priority="677"/>
  </conditionalFormatting>
  <conditionalFormatting sqref="F459:F472">
    <cfRule type="duplicateValues" dxfId="279" priority="406"/>
  </conditionalFormatting>
  <conditionalFormatting sqref="F473:F474">
    <cfRule type="duplicateValues" dxfId="278" priority="225"/>
  </conditionalFormatting>
  <conditionalFormatting sqref="F473:F475">
    <cfRule type="duplicateValues" dxfId="277" priority="226"/>
  </conditionalFormatting>
  <conditionalFormatting sqref="F475">
    <cfRule type="duplicateValues" dxfId="276" priority="215"/>
  </conditionalFormatting>
  <conditionalFormatting sqref="F476:F478">
    <cfRule type="duplicateValues" dxfId="275" priority="213"/>
    <cfRule type="duplicateValues" dxfId="274" priority="212"/>
  </conditionalFormatting>
  <conditionalFormatting sqref="F479:F480">
    <cfRule type="duplicateValues" dxfId="273" priority="400"/>
    <cfRule type="duplicateValues" dxfId="272" priority="399"/>
  </conditionalFormatting>
  <conditionalFormatting sqref="F481:F482">
    <cfRule type="duplicateValues" dxfId="271" priority="660"/>
    <cfRule type="duplicateValues" dxfId="270" priority="661"/>
  </conditionalFormatting>
  <conditionalFormatting sqref="F483:F484">
    <cfRule type="duplicateValues" dxfId="269" priority="205"/>
    <cfRule type="duplicateValues" dxfId="268" priority="204"/>
  </conditionalFormatting>
  <conditionalFormatting sqref="F485:F497">
    <cfRule type="duplicateValues" dxfId="267" priority="646"/>
  </conditionalFormatting>
  <conditionalFormatting sqref="F485:F637">
    <cfRule type="duplicateValues" dxfId="266" priority="652"/>
  </conditionalFormatting>
  <conditionalFormatting sqref="F602:F637">
    <cfRule type="duplicateValues" dxfId="265" priority="630"/>
  </conditionalFormatting>
  <conditionalFormatting sqref="F638:F645">
    <cfRule type="duplicateValues" dxfId="264" priority="613"/>
    <cfRule type="duplicateValues" dxfId="263" priority="614"/>
  </conditionalFormatting>
  <conditionalFormatting sqref="F646:F650">
    <cfRule type="duplicateValues" dxfId="262" priority="600"/>
  </conditionalFormatting>
  <conditionalFormatting sqref="F646:F723">
    <cfRule type="duplicateValues" dxfId="261" priority="606"/>
  </conditionalFormatting>
  <conditionalFormatting sqref="F714:F723">
    <cfRule type="duplicateValues" dxfId="260" priority="587"/>
  </conditionalFormatting>
  <conditionalFormatting sqref="F724:F731">
    <cfRule type="duplicateValues" dxfId="259" priority="579"/>
  </conditionalFormatting>
  <conditionalFormatting sqref="F724:F734">
    <cfRule type="duplicateValues" dxfId="258" priority="581"/>
  </conditionalFormatting>
  <conditionalFormatting sqref="F732:F734">
    <cfRule type="duplicateValues" dxfId="257" priority="574"/>
  </conditionalFormatting>
  <conditionalFormatting sqref="F736:F750">
    <cfRule type="duplicateValues" dxfId="256" priority="562"/>
  </conditionalFormatting>
  <conditionalFormatting sqref="F736:F801">
    <cfRule type="duplicateValues" dxfId="255" priority="568"/>
  </conditionalFormatting>
  <conditionalFormatting sqref="F797:F801">
    <cfRule type="duplicateValues" dxfId="254" priority="538"/>
  </conditionalFormatting>
  <conditionalFormatting sqref="F802:F804">
    <cfRule type="duplicateValues" dxfId="253" priority="192"/>
    <cfRule type="duplicateValues" dxfId="252" priority="193"/>
  </conditionalFormatting>
  <conditionalFormatting sqref="F805:F807">
    <cfRule type="duplicateValues" dxfId="251" priority="184"/>
    <cfRule type="duplicateValues" dxfId="250" priority="185"/>
  </conditionalFormatting>
  <conditionalFormatting sqref="F808:F809">
    <cfRule type="duplicateValues" dxfId="249" priority="381"/>
    <cfRule type="duplicateValues" dxfId="248" priority="380"/>
  </conditionalFormatting>
  <conditionalFormatting sqref="F810:F811">
    <cfRule type="duplicateValues" dxfId="247" priority="526"/>
  </conditionalFormatting>
  <conditionalFormatting sqref="F810:F913">
    <cfRule type="duplicateValues" dxfId="246" priority="532"/>
  </conditionalFormatting>
  <conditionalFormatting sqref="F905:F913">
    <cfRule type="duplicateValues" dxfId="245" priority="373"/>
  </conditionalFormatting>
  <conditionalFormatting sqref="F914">
    <cfRule type="duplicateValues" dxfId="244" priority="509"/>
    <cfRule type="duplicateValues" dxfId="243" priority="510"/>
  </conditionalFormatting>
  <conditionalFormatting sqref="F918:F930">
    <cfRule type="duplicateValues" dxfId="242" priority="352"/>
  </conditionalFormatting>
  <conditionalFormatting sqref="F918:F996">
    <cfRule type="duplicateValues" dxfId="241" priority="502"/>
  </conditionalFormatting>
  <conditionalFormatting sqref="F979:F996">
    <cfRule type="duplicateValues" dxfId="240" priority="481"/>
  </conditionalFormatting>
  <conditionalFormatting sqref="F997:F1002">
    <cfRule type="duplicateValues" dxfId="239" priority="474"/>
  </conditionalFormatting>
  <conditionalFormatting sqref="F997:F1003">
    <cfRule type="duplicateValues" dxfId="238" priority="475"/>
  </conditionalFormatting>
  <conditionalFormatting sqref="F1003">
    <cfRule type="duplicateValues" dxfId="237" priority="153"/>
  </conditionalFormatting>
  <conditionalFormatting sqref="F1006">
    <cfRule type="duplicateValues" dxfId="236" priority="468"/>
  </conditionalFormatting>
  <conditionalFormatting sqref="F1007">
    <cfRule type="duplicateValues" dxfId="235" priority="142"/>
  </conditionalFormatting>
  <conditionalFormatting sqref="F1008">
    <cfRule type="duplicateValues" dxfId="234" priority="461"/>
    <cfRule type="duplicateValues" dxfId="233" priority="462"/>
  </conditionalFormatting>
  <conditionalFormatting sqref="F1010:F1023">
    <cfRule type="duplicateValues" dxfId="232" priority="455"/>
  </conditionalFormatting>
  <conditionalFormatting sqref="F1024:F1039">
    <cfRule type="duplicateValues" dxfId="231" priority="738"/>
  </conditionalFormatting>
  <conditionalFormatting sqref="F1040:F1043">
    <cfRule type="duplicateValues" dxfId="230" priority="139"/>
  </conditionalFormatting>
  <conditionalFormatting sqref="F1098">
    <cfRule type="duplicateValues" dxfId="229" priority="47"/>
  </conditionalFormatting>
  <conditionalFormatting sqref="F1099:F1383 F1040:F1097">
    <cfRule type="duplicateValues" dxfId="228" priority="53"/>
  </conditionalFormatting>
  <conditionalFormatting sqref="F1116:F1144">
    <cfRule type="duplicateValues" dxfId="227" priority="133"/>
  </conditionalFormatting>
  <conditionalFormatting sqref="F1379:F1383">
    <cfRule type="duplicateValues" dxfId="226" priority="112"/>
  </conditionalFormatting>
  <conditionalFormatting sqref="F1384:F1386">
    <cfRule type="duplicateValues" dxfId="225" priority="45"/>
  </conditionalFormatting>
  <conditionalFormatting sqref="F1384:F1389">
    <cfRule type="duplicateValues" dxfId="224" priority="40"/>
  </conditionalFormatting>
  <conditionalFormatting sqref="F1387:F1389">
    <cfRule type="duplicateValues" dxfId="223" priority="34"/>
  </conditionalFormatting>
  <conditionalFormatting sqref="G381">
    <cfRule type="duplicateValues" dxfId="222" priority="229"/>
    <cfRule type="duplicateValues" dxfId="221" priority="228"/>
  </conditionalFormatting>
  <conditionalFormatting sqref="J236">
    <cfRule type="duplicateValues" dxfId="220" priority="451"/>
    <cfRule type="duplicateValues" dxfId="219" priority="450"/>
    <cfRule type="duplicateValues" dxfId="218" priority="449"/>
    <cfRule type="duplicateValues" dxfId="217" priority="448"/>
  </conditionalFormatting>
  <conditionalFormatting sqref="J237:J238">
    <cfRule type="duplicateValues" dxfId="216" priority="715"/>
    <cfRule type="duplicateValues" dxfId="215" priority="714"/>
    <cfRule type="duplicateValues" dxfId="214" priority="713"/>
    <cfRule type="duplicateValues" dxfId="213" priority="712"/>
  </conditionalFormatting>
  <conditionalFormatting sqref="J239">
    <cfRule type="duplicateValues" dxfId="212" priority="326"/>
    <cfRule type="duplicateValues" dxfId="211" priority="329"/>
    <cfRule type="duplicateValues" dxfId="210" priority="328"/>
    <cfRule type="duplicateValues" dxfId="209" priority="327"/>
  </conditionalFormatting>
  <conditionalFormatting sqref="J240:J255">
    <cfRule type="duplicateValues" dxfId="208" priority="706"/>
    <cfRule type="duplicateValues" dxfId="207" priority="707"/>
    <cfRule type="duplicateValues" dxfId="206" priority="704"/>
    <cfRule type="duplicateValues" dxfId="205" priority="705"/>
  </conditionalFormatting>
  <conditionalFormatting sqref="J260:J280">
    <cfRule type="duplicateValues" dxfId="204" priority="692"/>
    <cfRule type="duplicateValues" dxfId="203" priority="689"/>
    <cfRule type="duplicateValues" dxfId="202" priority="690"/>
    <cfRule type="duplicateValues" dxfId="201" priority="691"/>
    <cfRule type="duplicateValues" dxfId="200" priority="693"/>
  </conditionalFormatting>
  <conditionalFormatting sqref="J281:J282">
    <cfRule type="duplicateValues" dxfId="199" priority="683"/>
    <cfRule type="duplicateValues" dxfId="198" priority="682"/>
    <cfRule type="duplicateValues" dxfId="197" priority="681"/>
    <cfRule type="duplicateValues" dxfId="196" priority="680"/>
    <cfRule type="duplicateValues" dxfId="195" priority="679"/>
  </conditionalFormatting>
  <conditionalFormatting sqref="J283:J297">
    <cfRule type="duplicateValues" dxfId="194" priority="687"/>
    <cfRule type="duplicateValues" dxfId="193" priority="688"/>
    <cfRule type="duplicateValues" dxfId="192" priority="684"/>
    <cfRule type="duplicateValues" dxfId="191" priority="685"/>
    <cfRule type="duplicateValues" dxfId="190" priority="686"/>
  </conditionalFormatting>
  <conditionalFormatting sqref="J456:J458">
    <cfRule type="duplicateValues" dxfId="189" priority="416"/>
    <cfRule type="duplicateValues" dxfId="188" priority="417"/>
    <cfRule type="duplicateValues" dxfId="187" priority="418"/>
    <cfRule type="duplicateValues" dxfId="186" priority="419"/>
  </conditionalFormatting>
  <conditionalFormatting sqref="J459:J461">
    <cfRule type="duplicateValues" dxfId="185" priority="408"/>
    <cfRule type="duplicateValues" dxfId="184" priority="407"/>
    <cfRule type="duplicateValues" dxfId="183" priority="409"/>
    <cfRule type="duplicateValues" dxfId="182" priority="410"/>
    <cfRule type="duplicateValues" dxfId="181" priority="411"/>
  </conditionalFormatting>
  <conditionalFormatting sqref="J462:J463">
    <cfRule type="duplicateValues" dxfId="180" priority="240"/>
    <cfRule type="duplicateValues" dxfId="179" priority="241"/>
    <cfRule type="duplicateValues" dxfId="178" priority="237"/>
    <cfRule type="duplicateValues" dxfId="177" priority="239"/>
    <cfRule type="duplicateValues" dxfId="176" priority="238"/>
  </conditionalFormatting>
  <conditionalFormatting sqref="J464:J472">
    <cfRule type="duplicateValues" dxfId="175" priority="233"/>
    <cfRule type="duplicateValues" dxfId="174" priority="232"/>
    <cfRule type="duplicateValues" dxfId="173" priority="234"/>
    <cfRule type="duplicateValues" dxfId="172" priority="235"/>
    <cfRule type="duplicateValues" dxfId="171" priority="236"/>
  </conditionalFormatting>
  <conditionalFormatting sqref="J595:J601">
    <cfRule type="duplicateValues" dxfId="170" priority="638"/>
    <cfRule type="duplicateValues" dxfId="169" priority="637"/>
    <cfRule type="duplicateValues" dxfId="168" priority="636"/>
    <cfRule type="duplicateValues" dxfId="167" priority="635"/>
  </conditionalFormatting>
  <conditionalFormatting sqref="J602:J613">
    <cfRule type="duplicateValues" dxfId="166" priority="620"/>
    <cfRule type="duplicateValues" dxfId="165" priority="621"/>
    <cfRule type="duplicateValues" dxfId="164" priority="622"/>
    <cfRule type="duplicateValues" dxfId="163" priority="623"/>
    <cfRule type="duplicateValues" dxfId="162" priority="624"/>
  </conditionalFormatting>
  <conditionalFormatting sqref="J614:J626">
    <cfRule type="duplicateValues" dxfId="161" priority="389"/>
    <cfRule type="duplicateValues" dxfId="160" priority="388"/>
    <cfRule type="duplicateValues" dxfId="159" priority="390"/>
    <cfRule type="duplicateValues" dxfId="158" priority="392"/>
    <cfRule type="duplicateValues" dxfId="157" priority="391"/>
  </conditionalFormatting>
  <conditionalFormatting sqref="J627:J637">
    <cfRule type="duplicateValues" dxfId="156" priority="615"/>
    <cfRule type="duplicateValues" dxfId="155" priority="616"/>
    <cfRule type="duplicateValues" dxfId="154" priority="618"/>
    <cfRule type="duplicateValues" dxfId="153" priority="619"/>
    <cfRule type="duplicateValues" dxfId="152" priority="617"/>
  </conditionalFormatting>
  <conditionalFormatting sqref="J701:J703">
    <cfRule type="duplicateValues" dxfId="151" priority="267"/>
    <cfRule type="duplicateValues" dxfId="150" priority="268"/>
    <cfRule type="duplicateValues" dxfId="149" priority="270"/>
    <cfRule type="duplicateValues" dxfId="148" priority="269"/>
  </conditionalFormatting>
  <conditionalFormatting sqref="J704">
    <cfRule type="duplicateValues" dxfId="147" priority="262"/>
    <cfRule type="duplicateValues" dxfId="146" priority="261"/>
    <cfRule type="duplicateValues" dxfId="145" priority="260"/>
    <cfRule type="duplicateValues" dxfId="144" priority="259"/>
  </conditionalFormatting>
  <conditionalFormatting sqref="J705:J713">
    <cfRule type="duplicateValues" dxfId="143" priority="253"/>
    <cfRule type="duplicateValues" dxfId="142" priority="252"/>
    <cfRule type="duplicateValues" dxfId="141" priority="251"/>
    <cfRule type="duplicateValues" dxfId="140" priority="254"/>
  </conditionalFormatting>
  <conditionalFormatting sqref="J714:J717">
    <cfRule type="duplicateValues" dxfId="139" priority="246"/>
    <cfRule type="duplicateValues" dxfId="138" priority="245"/>
    <cfRule type="duplicateValues" dxfId="137" priority="244"/>
    <cfRule type="duplicateValues" dxfId="136" priority="242"/>
    <cfRule type="duplicateValues" dxfId="135" priority="243"/>
  </conditionalFormatting>
  <conditionalFormatting sqref="J718">
    <cfRule type="duplicateValues" dxfId="134" priority="271"/>
    <cfRule type="duplicateValues" dxfId="133" priority="272"/>
    <cfRule type="duplicateValues" dxfId="132" priority="273"/>
    <cfRule type="duplicateValues" dxfId="131" priority="274"/>
    <cfRule type="duplicateValues" dxfId="130" priority="275"/>
  </conditionalFormatting>
  <conditionalFormatting sqref="J719:J723">
    <cfRule type="duplicateValues" dxfId="129" priority="588"/>
    <cfRule type="duplicateValues" dxfId="128" priority="589"/>
    <cfRule type="duplicateValues" dxfId="127" priority="590"/>
    <cfRule type="duplicateValues" dxfId="126" priority="592"/>
    <cfRule type="duplicateValues" dxfId="125" priority="591"/>
  </conditionalFormatting>
  <conditionalFormatting sqref="J794:J796">
    <cfRule type="duplicateValues" dxfId="124" priority="551"/>
    <cfRule type="duplicateValues" dxfId="123" priority="550"/>
    <cfRule type="duplicateValues" dxfId="122" priority="549"/>
    <cfRule type="duplicateValues" dxfId="121" priority="548"/>
  </conditionalFormatting>
  <conditionalFormatting sqref="J797">
    <cfRule type="duplicateValues" dxfId="120" priority="384"/>
    <cfRule type="duplicateValues" dxfId="119" priority="383"/>
    <cfRule type="duplicateValues" dxfId="118" priority="382"/>
    <cfRule type="duplicateValues" dxfId="117" priority="386"/>
    <cfRule type="duplicateValues" dxfId="116" priority="385"/>
  </conditionalFormatting>
  <conditionalFormatting sqref="J798:J799">
    <cfRule type="duplicateValues" dxfId="115" priority="196"/>
    <cfRule type="duplicateValues" dxfId="114" priority="199"/>
    <cfRule type="duplicateValues" dxfId="113" priority="198"/>
    <cfRule type="duplicateValues" dxfId="112" priority="197"/>
    <cfRule type="duplicateValues" dxfId="111" priority="195"/>
  </conditionalFormatting>
  <conditionalFormatting sqref="J800:J801">
    <cfRule type="duplicateValues" dxfId="110" priority="543"/>
    <cfRule type="duplicateValues" dxfId="109" priority="542"/>
    <cfRule type="duplicateValues" dxfId="108" priority="539"/>
    <cfRule type="duplicateValues" dxfId="107" priority="540"/>
    <cfRule type="duplicateValues" dxfId="106" priority="541"/>
  </conditionalFormatting>
  <conditionalFormatting sqref="J823">
    <cfRule type="duplicateValues" dxfId="105" priority="169"/>
    <cfRule type="duplicateValues" dxfId="104" priority="168"/>
    <cfRule type="duplicateValues" dxfId="103" priority="170"/>
    <cfRule type="duplicateValues" dxfId="102" priority="167"/>
  </conditionalFormatting>
  <conditionalFormatting sqref="J898:J904">
    <cfRule type="duplicateValues" dxfId="101" priority="178"/>
    <cfRule type="duplicateValues" dxfId="100" priority="177"/>
    <cfRule type="duplicateValues" dxfId="99" priority="176"/>
    <cfRule type="duplicateValues" dxfId="98" priority="175"/>
  </conditionalFormatting>
  <conditionalFormatting sqref="J905:J906">
    <cfRule type="duplicateValues" dxfId="97" priority="359"/>
    <cfRule type="duplicateValues" dxfId="96" priority="362"/>
    <cfRule type="duplicateValues" dxfId="95" priority="358"/>
    <cfRule type="duplicateValues" dxfId="94" priority="361"/>
    <cfRule type="duplicateValues" dxfId="93" priority="360"/>
  </conditionalFormatting>
  <conditionalFormatting sqref="J907:J908">
    <cfRule type="duplicateValues" dxfId="92" priority="363"/>
    <cfRule type="duplicateValues" dxfId="91" priority="364"/>
    <cfRule type="duplicateValues" dxfId="90" priority="365"/>
    <cfRule type="duplicateValues" dxfId="89" priority="366"/>
    <cfRule type="duplicateValues" dxfId="88" priority="367"/>
  </conditionalFormatting>
  <conditionalFormatting sqref="J909:J913">
    <cfRule type="duplicateValues" dxfId="87" priority="353"/>
    <cfRule type="duplicateValues" dxfId="86" priority="356"/>
    <cfRule type="duplicateValues" dxfId="85" priority="357"/>
    <cfRule type="duplicateValues" dxfId="84" priority="354"/>
    <cfRule type="duplicateValues" dxfId="83" priority="355"/>
  </conditionalFormatting>
  <conditionalFormatting sqref="J979:J990">
    <cfRule type="duplicateValues" dxfId="82" priority="351"/>
    <cfRule type="duplicateValues" dxfId="81" priority="348"/>
    <cfRule type="duplicateValues" dxfId="80" priority="347"/>
    <cfRule type="duplicateValues" dxfId="79" priority="350"/>
    <cfRule type="duplicateValues" dxfId="78" priority="349"/>
  </conditionalFormatting>
  <conditionalFormatting sqref="J991:J996">
    <cfRule type="duplicateValues" dxfId="77" priority="486"/>
    <cfRule type="duplicateValues" dxfId="76" priority="483"/>
    <cfRule type="duplicateValues" dxfId="75" priority="482"/>
    <cfRule type="duplicateValues" dxfId="74" priority="484"/>
    <cfRule type="duplicateValues" dxfId="73" priority="485"/>
  </conditionalFormatting>
  <conditionalFormatting sqref="J1150">
    <cfRule type="duplicateValues" dxfId="72" priority="72"/>
    <cfRule type="duplicateValues" dxfId="71" priority="73"/>
    <cfRule type="duplicateValues" dxfId="70" priority="74"/>
    <cfRule type="duplicateValues" dxfId="69" priority="70"/>
    <cfRule type="duplicateValues" dxfId="68" priority="71"/>
  </conditionalFormatting>
  <conditionalFormatting sqref="J1375:J1376">
    <cfRule type="duplicateValues" dxfId="67" priority="57"/>
    <cfRule type="duplicateValues" dxfId="66" priority="55"/>
    <cfRule type="duplicateValues" dxfId="65" priority="54"/>
    <cfRule type="duplicateValues" dxfId="64" priority="56"/>
  </conditionalFormatting>
  <conditionalFormatting sqref="J1377:J1378">
    <cfRule type="duplicateValues" dxfId="63" priority="69"/>
    <cfRule type="duplicateValues" dxfId="62" priority="67"/>
    <cfRule type="duplicateValues" dxfId="61" priority="66"/>
    <cfRule type="duplicateValues" dxfId="60" priority="68"/>
  </conditionalFormatting>
  <conditionalFormatting sqref="J1379">
    <cfRule type="duplicateValues" dxfId="59" priority="94"/>
    <cfRule type="duplicateValues" dxfId="58" priority="93"/>
    <cfRule type="duplicateValues" dxfId="57" priority="95"/>
    <cfRule type="duplicateValues" dxfId="56" priority="96"/>
  </conditionalFormatting>
  <conditionalFormatting sqref="J1380">
    <cfRule type="duplicateValues" dxfId="55" priority="88"/>
    <cfRule type="duplicateValues" dxfId="54" priority="87"/>
    <cfRule type="duplicateValues" dxfId="53" priority="86"/>
    <cfRule type="duplicateValues" dxfId="52" priority="85"/>
  </conditionalFormatting>
  <conditionalFormatting sqref="J1381 J1379">
    <cfRule type="duplicateValues" dxfId="51" priority="102"/>
  </conditionalFormatting>
  <conditionalFormatting sqref="J1381">
    <cfRule type="duplicateValues" dxfId="50" priority="105"/>
    <cfRule type="duplicateValues" dxfId="49" priority="104"/>
    <cfRule type="duplicateValues" dxfId="48" priority="103"/>
    <cfRule type="duplicateValues" dxfId="47" priority="106"/>
  </conditionalFormatting>
  <conditionalFormatting sqref="J1382:J1383">
    <cfRule type="duplicateValues" dxfId="46" priority="100"/>
    <cfRule type="duplicateValues" dxfId="45" priority="101"/>
    <cfRule type="duplicateValues" dxfId="44" priority="97"/>
    <cfRule type="duplicateValues" dxfId="43" priority="98"/>
    <cfRule type="duplicateValues" dxfId="42" priority="99"/>
  </conditionalFormatting>
  <conditionalFormatting sqref="AB2 AB133:AB137">
    <cfRule type="cellIs" dxfId="41" priority="321" operator="equal">
      <formula>530000</formula>
    </cfRule>
    <cfRule type="cellIs" dxfId="40" priority="320" operator="equal">
      <formula>531600</formula>
    </cfRule>
  </conditionalFormatting>
  <conditionalFormatting sqref="AB1048:AB1115">
    <cfRule type="cellIs" dxfId="39" priority="78" operator="equal">
      <formula>531600</formula>
    </cfRule>
    <cfRule type="cellIs" dxfId="38" priority="79" operator="equal">
      <formula>530000</formula>
    </cfRule>
  </conditionalFormatting>
  <conditionalFormatting sqref="BC326:BC329 BC332">
    <cfRule type="expression" dxfId="37" priority="230">
      <formula>IF(#REF!="CN",1,0)</formula>
    </cfRule>
    <cfRule type="expression" priority="231">
      <formula>IF(#REF!="CN",1,0)</formula>
    </cfRule>
  </conditionalFormatting>
  <conditionalFormatting sqref="XDH12 E12">
    <cfRule type="duplicateValues" dxfId="36" priority="28"/>
    <cfRule type="duplicateValues" dxfId="35" priority="27"/>
    <cfRule type="duplicateValues" dxfId="34" priority="26"/>
    <cfRule type="duplicateValues" dxfId="33" priority="29"/>
    <cfRule type="duplicateValues" dxfId="32" priority="30"/>
    <cfRule type="duplicateValues" dxfId="31" priority="32"/>
  </conditionalFormatting>
  <conditionalFormatting sqref="XDH12">
    <cfRule type="duplicateValues" dxfId="30" priority="20"/>
    <cfRule type="duplicateValues" dxfId="29" priority="19"/>
  </conditionalFormatting>
  <conditionalFormatting sqref="XDH59 XBO59 E59">
    <cfRule type="duplicateValues" dxfId="28" priority="14"/>
    <cfRule type="duplicateValues" dxfId="27" priority="13"/>
    <cfRule type="duplicateValues" dxfId="26" priority="11"/>
    <cfRule type="duplicateValues" dxfId="25" priority="12"/>
    <cfRule type="duplicateValues" dxfId="24" priority="17"/>
    <cfRule type="duplicateValues" dxfId="23" priority="15"/>
  </conditionalFormatting>
  <conditionalFormatting sqref="XDH59">
    <cfRule type="duplicateValues" dxfId="22" priority="4"/>
    <cfRule type="duplicateValues" dxfId="21" priority="5"/>
  </conditionalFormatting>
  <conditionalFormatting sqref="XDI12 F12">
    <cfRule type="duplicateValues" dxfId="20" priority="33"/>
  </conditionalFormatting>
  <conditionalFormatting sqref="XDI12">
    <cfRule type="duplicateValues" dxfId="19" priority="31"/>
  </conditionalFormatting>
  <conditionalFormatting sqref="XDI59 XBP59 F59">
    <cfRule type="duplicateValues" dxfId="18" priority="18"/>
  </conditionalFormatting>
  <conditionalFormatting sqref="XDI59">
    <cfRule type="duplicateValues" dxfId="17" priority="16"/>
  </conditionalFormatting>
  <conditionalFormatting sqref="XDM12 J12">
    <cfRule type="duplicateValues" dxfId="16" priority="23"/>
    <cfRule type="duplicateValues" dxfId="15" priority="21"/>
    <cfRule type="duplicateValues" dxfId="14" priority="22"/>
    <cfRule type="duplicateValues" dxfId="13" priority="25"/>
    <cfRule type="duplicateValues" dxfId="12" priority="24"/>
  </conditionalFormatting>
  <conditionalFormatting sqref="XDM59 XBT59 J59">
    <cfRule type="duplicateValues" dxfId="11" priority="7"/>
    <cfRule type="duplicateValues" dxfId="10" priority="6"/>
    <cfRule type="duplicateValues" dxfId="9" priority="9"/>
    <cfRule type="duplicateValues" dxfId="8" priority="10"/>
    <cfRule type="duplicateValues" dxfId="7" priority="8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860BD-272A-4369-97D5-239B346C4E43}">
  <dimension ref="A1:BS1389"/>
  <sheetViews>
    <sheetView topLeftCell="A1367" workbookViewId="0">
      <selection activeCell="F4" sqref="F3:F1389"/>
    </sheetView>
  </sheetViews>
  <sheetFormatPr defaultRowHeight="15"/>
  <cols>
    <col min="5" max="6" width="19.140625" customWidth="1"/>
    <col min="59" max="59" width="13.7109375" bestFit="1" customWidth="1"/>
  </cols>
  <sheetData>
    <row r="1" spans="1:71">
      <c r="A1">
        <v>1387</v>
      </c>
      <c r="B1" t="s">
        <v>0</v>
      </c>
      <c r="C1" t="s">
        <v>1</v>
      </c>
      <c r="D1" t="s">
        <v>2</v>
      </c>
      <c r="E1" t="s">
        <v>3</v>
      </c>
      <c r="V1" t="s">
        <v>4</v>
      </c>
      <c r="AK1" t="s">
        <v>5</v>
      </c>
      <c r="AN1" t="s">
        <v>6</v>
      </c>
      <c r="AT1" t="s">
        <v>7</v>
      </c>
      <c r="AX1" t="s">
        <v>8</v>
      </c>
      <c r="AZ1" t="s">
        <v>9</v>
      </c>
      <c r="BE1" s="530" t="s">
        <v>10</v>
      </c>
      <c r="BF1" s="530" t="s">
        <v>11</v>
      </c>
      <c r="BG1" s="530" t="s">
        <v>12</v>
      </c>
      <c r="BH1" t="s">
        <v>13</v>
      </c>
      <c r="BI1" t="s">
        <v>16</v>
      </c>
      <c r="BJ1" t="s">
        <v>17</v>
      </c>
      <c r="BK1" t="s">
        <v>18</v>
      </c>
      <c r="BL1" t="s">
        <v>19</v>
      </c>
      <c r="BM1" t="s">
        <v>20</v>
      </c>
      <c r="BN1" t="s">
        <v>21</v>
      </c>
      <c r="BO1" t="s">
        <v>22</v>
      </c>
      <c r="BP1" t="s">
        <v>23</v>
      </c>
      <c r="BQ1" t="s">
        <v>14</v>
      </c>
      <c r="BR1" t="s">
        <v>15</v>
      </c>
      <c r="BS1" t="s">
        <v>1</v>
      </c>
    </row>
    <row r="2" spans="1:71" ht="90">
      <c r="A2" t="s">
        <v>24</v>
      </c>
      <c r="E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25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43</v>
      </c>
      <c r="Z2" t="s">
        <v>44</v>
      </c>
      <c r="AA2" t="s">
        <v>45</v>
      </c>
      <c r="AB2" t="s">
        <v>46</v>
      </c>
      <c r="AC2" t="s">
        <v>47</v>
      </c>
      <c r="AD2" t="s">
        <v>48</v>
      </c>
      <c r="AE2" t="s">
        <v>49</v>
      </c>
      <c r="AF2" t="s">
        <v>50</v>
      </c>
      <c r="AG2" t="s">
        <v>51</v>
      </c>
      <c r="AH2" t="s">
        <v>52</v>
      </c>
      <c r="AI2" t="s">
        <v>53</v>
      </c>
      <c r="AJ2" t="s">
        <v>54</v>
      </c>
      <c r="AK2" t="s">
        <v>55</v>
      </c>
      <c r="AL2" t="s">
        <v>56</v>
      </c>
      <c r="AM2" t="s">
        <v>57</v>
      </c>
      <c r="AN2" t="s">
        <v>58</v>
      </c>
      <c r="AO2" t="s">
        <v>59</v>
      </c>
      <c r="AP2" t="s">
        <v>60</v>
      </c>
      <c r="AQ2" t="s">
        <v>61</v>
      </c>
      <c r="AR2" t="s">
        <v>62</v>
      </c>
      <c r="AS2" t="s">
        <v>63</v>
      </c>
      <c r="AT2" t="s">
        <v>64</v>
      </c>
      <c r="AU2" t="s">
        <v>65</v>
      </c>
      <c r="AV2" t="s">
        <v>66</v>
      </c>
      <c r="AW2" t="s">
        <v>67</v>
      </c>
      <c r="AX2" t="s">
        <v>68</v>
      </c>
      <c r="AY2" t="s">
        <v>69</v>
      </c>
      <c r="AZ2" t="s">
        <v>70</v>
      </c>
      <c r="BA2" t="s">
        <v>71</v>
      </c>
      <c r="BB2" t="s">
        <v>72</v>
      </c>
      <c r="BC2" t="s">
        <v>73</v>
      </c>
      <c r="BD2" s="482" t="s">
        <v>74</v>
      </c>
      <c r="BE2" s="530"/>
      <c r="BF2" s="530"/>
      <c r="BG2" s="530"/>
      <c r="BI2" t="s">
        <v>16</v>
      </c>
    </row>
    <row r="3" spans="1:71">
      <c r="A3">
        <v>1</v>
      </c>
      <c r="B3">
        <v>5310</v>
      </c>
      <c r="C3" t="s">
        <v>76</v>
      </c>
      <c r="D3" t="s">
        <v>77</v>
      </c>
      <c r="E3" t="s">
        <v>78</v>
      </c>
      <c r="F3" t="s">
        <v>77</v>
      </c>
      <c r="G3" t="s">
        <v>79</v>
      </c>
      <c r="H3" t="s">
        <v>80</v>
      </c>
      <c r="I3" t="s">
        <v>81</v>
      </c>
      <c r="J3" t="s">
        <v>82</v>
      </c>
      <c r="K3" t="s">
        <v>78</v>
      </c>
      <c r="L3" t="s">
        <v>83</v>
      </c>
      <c r="M3" t="s">
        <v>84</v>
      </c>
      <c r="N3" t="s">
        <v>85</v>
      </c>
      <c r="O3" t="s">
        <v>86</v>
      </c>
      <c r="Q3" t="s">
        <v>87</v>
      </c>
      <c r="T3" t="s">
        <v>88</v>
      </c>
      <c r="U3" t="s">
        <v>89</v>
      </c>
      <c r="V3" t="s">
        <v>90</v>
      </c>
      <c r="X3" t="s">
        <v>91</v>
      </c>
      <c r="Y3">
        <v>17.14</v>
      </c>
      <c r="Z3">
        <v>2</v>
      </c>
      <c r="AA3">
        <v>51292</v>
      </c>
      <c r="AC3">
        <v>533810</v>
      </c>
      <c r="AD3" t="s">
        <v>92</v>
      </c>
      <c r="AF3" t="s">
        <v>93</v>
      </c>
      <c r="AK3">
        <v>3181837</v>
      </c>
      <c r="AL3" t="s">
        <v>94</v>
      </c>
      <c r="AN3" t="s">
        <v>80</v>
      </c>
      <c r="AO3" t="s">
        <v>95</v>
      </c>
      <c r="AP3" t="s">
        <v>96</v>
      </c>
      <c r="AQ3">
        <v>66</v>
      </c>
      <c r="AR3" t="s">
        <v>97</v>
      </c>
      <c r="AT3">
        <v>45855</v>
      </c>
      <c r="BC3" t="s">
        <v>98</v>
      </c>
      <c r="BE3">
        <v>1862866</v>
      </c>
      <c r="BF3">
        <v>2425140</v>
      </c>
      <c r="BG3" s="483">
        <v>813058</v>
      </c>
      <c r="BH3">
        <v>5101064</v>
      </c>
      <c r="BI3" t="s">
        <v>100</v>
      </c>
      <c r="BJ3" t="s">
        <v>101</v>
      </c>
      <c r="BK3" t="s">
        <v>102</v>
      </c>
      <c r="BL3" t="s">
        <v>103</v>
      </c>
      <c r="BM3" t="s">
        <v>104</v>
      </c>
      <c r="BN3" t="s">
        <v>105</v>
      </c>
      <c r="BQ3" t="s">
        <v>98</v>
      </c>
      <c r="BR3" t="s">
        <v>98</v>
      </c>
      <c r="BS3" t="s">
        <v>76</v>
      </c>
    </row>
    <row r="4" spans="1:71">
      <c r="A4">
        <v>2</v>
      </c>
      <c r="B4">
        <v>5310</v>
      </c>
      <c r="C4" t="s">
        <v>76</v>
      </c>
      <c r="D4" t="s">
        <v>106</v>
      </c>
      <c r="E4" t="s">
        <v>107</v>
      </c>
      <c r="F4" t="s">
        <v>106</v>
      </c>
      <c r="G4" t="s">
        <v>108</v>
      </c>
      <c r="H4" t="s">
        <v>109</v>
      </c>
      <c r="I4" t="s">
        <v>110</v>
      </c>
      <c r="J4" t="s">
        <v>108</v>
      </c>
      <c r="K4" t="s">
        <v>107</v>
      </c>
      <c r="M4" t="s">
        <v>111</v>
      </c>
      <c r="N4">
        <v>43685</v>
      </c>
      <c r="O4" t="s">
        <v>86</v>
      </c>
      <c r="Q4" t="s">
        <v>112</v>
      </c>
      <c r="T4" t="s">
        <v>88</v>
      </c>
      <c r="U4" t="s">
        <v>113</v>
      </c>
      <c r="V4" t="s">
        <v>114</v>
      </c>
      <c r="X4" t="s">
        <v>115</v>
      </c>
      <c r="Y4">
        <v>3.5743333333333336</v>
      </c>
      <c r="Z4">
        <v>0.1</v>
      </c>
      <c r="AA4">
        <v>6994.4</v>
      </c>
      <c r="AC4">
        <v>533810</v>
      </c>
      <c r="AD4" t="s">
        <v>92</v>
      </c>
      <c r="AF4" t="s">
        <v>116</v>
      </c>
      <c r="AG4" t="s">
        <v>117</v>
      </c>
      <c r="AK4" t="s">
        <v>118</v>
      </c>
      <c r="AN4" t="s">
        <v>109</v>
      </c>
      <c r="AO4" t="s">
        <v>119</v>
      </c>
      <c r="AP4" t="s">
        <v>120</v>
      </c>
      <c r="AQ4">
        <v>3</v>
      </c>
      <c r="AR4" t="s">
        <v>121</v>
      </c>
      <c r="AT4">
        <v>45782</v>
      </c>
      <c r="BC4" t="s">
        <v>98</v>
      </c>
      <c r="BE4">
        <v>232290</v>
      </c>
      <c r="BF4">
        <v>175356</v>
      </c>
      <c r="BG4" s="483">
        <v>0</v>
      </c>
      <c r="BH4">
        <v>407646</v>
      </c>
      <c r="BI4" t="s">
        <v>100</v>
      </c>
      <c r="BJ4" t="s">
        <v>101</v>
      </c>
      <c r="BK4" t="s">
        <v>102</v>
      </c>
      <c r="BL4" t="s">
        <v>103</v>
      </c>
      <c r="BM4" t="s">
        <v>104</v>
      </c>
      <c r="BN4" t="s">
        <v>105</v>
      </c>
      <c r="BQ4" t="s">
        <v>98</v>
      </c>
      <c r="BR4" t="s">
        <v>98</v>
      </c>
      <c r="BS4" t="s">
        <v>76</v>
      </c>
    </row>
    <row r="5" spans="1:71">
      <c r="A5">
        <v>3</v>
      </c>
      <c r="B5">
        <v>5310</v>
      </c>
      <c r="C5" t="s">
        <v>76</v>
      </c>
      <c r="D5" t="s">
        <v>77</v>
      </c>
      <c r="E5" t="s">
        <v>122</v>
      </c>
      <c r="F5" t="s">
        <v>77</v>
      </c>
      <c r="G5" t="s">
        <v>123</v>
      </c>
      <c r="H5" t="s">
        <v>124</v>
      </c>
      <c r="I5" t="s">
        <v>125</v>
      </c>
      <c r="J5" t="s">
        <v>126</v>
      </c>
      <c r="K5" t="s">
        <v>122</v>
      </c>
      <c r="L5">
        <v>3300338476</v>
      </c>
      <c r="M5" t="s">
        <v>127</v>
      </c>
      <c r="N5">
        <v>44169</v>
      </c>
      <c r="O5" t="s">
        <v>86</v>
      </c>
      <c r="P5" t="s">
        <v>128</v>
      </c>
      <c r="Q5" t="s">
        <v>129</v>
      </c>
      <c r="T5" t="s">
        <v>88</v>
      </c>
      <c r="U5" t="s">
        <v>89</v>
      </c>
      <c r="V5" t="s">
        <v>130</v>
      </c>
      <c r="X5" t="s">
        <v>131</v>
      </c>
      <c r="Y5">
        <v>0.41</v>
      </c>
      <c r="Z5">
        <v>0.33</v>
      </c>
      <c r="AA5">
        <v>13125.6</v>
      </c>
      <c r="AC5">
        <v>533810</v>
      </c>
      <c r="AE5" t="s">
        <v>132</v>
      </c>
      <c r="AF5" t="s">
        <v>116</v>
      </c>
      <c r="AG5" t="s">
        <v>117</v>
      </c>
      <c r="AK5">
        <v>759.88800000000003</v>
      </c>
      <c r="AL5" t="s">
        <v>133</v>
      </c>
      <c r="AN5" t="s">
        <v>124</v>
      </c>
      <c r="AO5" t="s">
        <v>119</v>
      </c>
      <c r="AP5" t="s">
        <v>120</v>
      </c>
      <c r="AQ5">
        <v>10</v>
      </c>
      <c r="AR5" t="s">
        <v>121</v>
      </c>
      <c r="AT5">
        <v>45869</v>
      </c>
      <c r="BD5" t="s">
        <v>98</v>
      </c>
      <c r="BE5">
        <v>0</v>
      </c>
      <c r="BF5">
        <v>0</v>
      </c>
      <c r="BG5" s="483">
        <v>18000</v>
      </c>
      <c r="BH5">
        <v>18000</v>
      </c>
      <c r="BI5" t="s">
        <v>100</v>
      </c>
      <c r="BJ5" t="s">
        <v>101</v>
      </c>
      <c r="BK5" t="s">
        <v>102</v>
      </c>
      <c r="BL5" t="s">
        <v>103</v>
      </c>
      <c r="BM5" t="s">
        <v>104</v>
      </c>
      <c r="BN5" t="s">
        <v>105</v>
      </c>
      <c r="BQ5" t="s">
        <v>98</v>
      </c>
      <c r="BR5" t="s">
        <v>98</v>
      </c>
      <c r="BS5" t="s">
        <v>76</v>
      </c>
    </row>
    <row r="6" spans="1:71">
      <c r="A6">
        <v>4</v>
      </c>
      <c r="B6">
        <v>5310</v>
      </c>
      <c r="C6" t="s">
        <v>76</v>
      </c>
      <c r="D6" t="s">
        <v>77</v>
      </c>
      <c r="E6" t="s">
        <v>134</v>
      </c>
      <c r="F6" t="s">
        <v>77</v>
      </c>
      <c r="G6" t="s">
        <v>135</v>
      </c>
      <c r="H6" t="s">
        <v>136</v>
      </c>
      <c r="I6" t="s">
        <v>137</v>
      </c>
      <c r="J6" t="s">
        <v>138</v>
      </c>
      <c r="K6" t="s">
        <v>134</v>
      </c>
      <c r="L6">
        <v>3301516202</v>
      </c>
      <c r="M6" t="s">
        <v>139</v>
      </c>
      <c r="N6">
        <v>43685</v>
      </c>
      <c r="O6" t="s">
        <v>86</v>
      </c>
      <c r="P6" t="s">
        <v>128</v>
      </c>
      <c r="Q6" t="s">
        <v>140</v>
      </c>
      <c r="T6" t="s">
        <v>88</v>
      </c>
      <c r="U6" t="s">
        <v>113</v>
      </c>
      <c r="V6" t="s">
        <v>90</v>
      </c>
      <c r="Y6">
        <v>7.0000000000000007E-2</v>
      </c>
      <c r="Z6">
        <v>0.87</v>
      </c>
      <c r="AA6">
        <v>12283.2</v>
      </c>
      <c r="AC6">
        <v>533810</v>
      </c>
      <c r="AD6" t="s">
        <v>92</v>
      </c>
      <c r="AE6" t="s">
        <v>141</v>
      </c>
      <c r="AF6" t="s">
        <v>116</v>
      </c>
      <c r="AG6" t="s">
        <v>117</v>
      </c>
      <c r="AK6" t="s">
        <v>142</v>
      </c>
      <c r="AL6" t="s">
        <v>143</v>
      </c>
      <c r="AN6" t="s">
        <v>136</v>
      </c>
      <c r="AO6" t="s">
        <v>119</v>
      </c>
      <c r="AP6" t="s">
        <v>120</v>
      </c>
      <c r="AQ6">
        <v>26</v>
      </c>
      <c r="AR6" t="s">
        <v>121</v>
      </c>
      <c r="AT6">
        <v>45869</v>
      </c>
      <c r="BD6" t="s">
        <v>98</v>
      </c>
      <c r="BE6">
        <v>459600</v>
      </c>
      <c r="BF6">
        <v>223200</v>
      </c>
      <c r="BG6" s="483">
        <v>138400</v>
      </c>
      <c r="BH6">
        <v>821200</v>
      </c>
      <c r="BI6" t="s">
        <v>100</v>
      </c>
      <c r="BJ6" t="s">
        <v>101</v>
      </c>
      <c r="BK6" t="s">
        <v>102</v>
      </c>
      <c r="BL6" t="s">
        <v>103</v>
      </c>
      <c r="BM6" t="s">
        <v>104</v>
      </c>
      <c r="BN6" t="s">
        <v>105</v>
      </c>
      <c r="BQ6" t="s">
        <v>98</v>
      </c>
      <c r="BR6" t="s">
        <v>98</v>
      </c>
      <c r="BS6" t="s">
        <v>76</v>
      </c>
    </row>
    <row r="7" spans="1:71">
      <c r="A7">
        <v>5</v>
      </c>
      <c r="B7">
        <v>5310</v>
      </c>
      <c r="C7" t="s">
        <v>76</v>
      </c>
      <c r="D7" t="s">
        <v>77</v>
      </c>
      <c r="E7" t="s">
        <v>144</v>
      </c>
      <c r="F7" t="s">
        <v>77</v>
      </c>
      <c r="G7" t="s">
        <v>145</v>
      </c>
      <c r="H7" t="s">
        <v>146</v>
      </c>
      <c r="I7" t="s">
        <v>147</v>
      </c>
      <c r="J7" t="s">
        <v>148</v>
      </c>
      <c r="K7" t="s">
        <v>144</v>
      </c>
      <c r="L7">
        <v>3301335118</v>
      </c>
      <c r="M7" t="s">
        <v>149</v>
      </c>
      <c r="N7">
        <v>44168</v>
      </c>
      <c r="O7" t="s">
        <v>86</v>
      </c>
      <c r="P7" t="s">
        <v>128</v>
      </c>
      <c r="Q7" t="s">
        <v>140</v>
      </c>
      <c r="R7" t="s">
        <v>150</v>
      </c>
      <c r="T7" t="s">
        <v>88</v>
      </c>
      <c r="U7" t="s">
        <v>89</v>
      </c>
      <c r="V7" t="s">
        <v>151</v>
      </c>
      <c r="X7" t="s">
        <v>152</v>
      </c>
      <c r="Y7">
        <v>1.1200000000000001</v>
      </c>
      <c r="Z7">
        <v>0.27</v>
      </c>
      <c r="AA7">
        <v>7325.63</v>
      </c>
      <c r="AC7">
        <v>533810</v>
      </c>
      <c r="AD7" t="s">
        <v>92</v>
      </c>
      <c r="AE7" t="s">
        <v>141</v>
      </c>
      <c r="AF7" t="s">
        <v>116</v>
      </c>
      <c r="AG7" t="s">
        <v>117</v>
      </c>
      <c r="AK7" t="s">
        <v>118</v>
      </c>
      <c r="AN7" t="s">
        <v>146</v>
      </c>
      <c r="AO7" t="s">
        <v>119</v>
      </c>
      <c r="AP7" t="s">
        <v>120</v>
      </c>
      <c r="AQ7">
        <v>8</v>
      </c>
      <c r="AR7" t="s">
        <v>121</v>
      </c>
      <c r="AT7">
        <v>45869</v>
      </c>
      <c r="BD7" t="s">
        <v>98</v>
      </c>
      <c r="BE7">
        <v>334254</v>
      </c>
      <c r="BF7">
        <v>226908</v>
      </c>
      <c r="BG7" s="483">
        <v>179175</v>
      </c>
      <c r="BH7">
        <v>740337</v>
      </c>
      <c r="BI7" t="s">
        <v>100</v>
      </c>
      <c r="BJ7" t="s">
        <v>101</v>
      </c>
      <c r="BK7" t="s">
        <v>102</v>
      </c>
      <c r="BL7" t="s">
        <v>103</v>
      </c>
      <c r="BM7" t="s">
        <v>104</v>
      </c>
      <c r="BN7" t="s">
        <v>105</v>
      </c>
      <c r="BQ7" t="s">
        <v>98</v>
      </c>
      <c r="BR7" t="s">
        <v>98</v>
      </c>
      <c r="BS7" t="s">
        <v>76</v>
      </c>
    </row>
    <row r="8" spans="1:71">
      <c r="A8">
        <v>6</v>
      </c>
      <c r="B8">
        <v>5310</v>
      </c>
      <c r="C8" t="s">
        <v>76</v>
      </c>
      <c r="D8" t="s">
        <v>77</v>
      </c>
      <c r="E8" t="s">
        <v>153</v>
      </c>
      <c r="F8" t="s">
        <v>77</v>
      </c>
      <c r="G8" t="s">
        <v>154</v>
      </c>
      <c r="H8" t="s">
        <v>155</v>
      </c>
      <c r="I8" t="s">
        <v>156</v>
      </c>
      <c r="J8" t="s">
        <v>157</v>
      </c>
      <c r="K8" t="s">
        <v>153</v>
      </c>
      <c r="L8">
        <v>3300556058</v>
      </c>
      <c r="M8" t="s">
        <v>158</v>
      </c>
      <c r="N8">
        <v>44228</v>
      </c>
      <c r="O8" t="s">
        <v>86</v>
      </c>
      <c r="P8" t="s">
        <v>128</v>
      </c>
      <c r="Q8" t="s">
        <v>140</v>
      </c>
      <c r="T8" t="s">
        <v>88</v>
      </c>
      <c r="U8" t="s">
        <v>113</v>
      </c>
      <c r="V8" t="s">
        <v>90</v>
      </c>
      <c r="Y8">
        <v>0.05</v>
      </c>
      <c r="Z8">
        <v>0.17</v>
      </c>
      <c r="AA8">
        <v>2376</v>
      </c>
      <c r="AC8">
        <v>533810</v>
      </c>
      <c r="AD8" t="s">
        <v>92</v>
      </c>
      <c r="AE8" t="s">
        <v>141</v>
      </c>
      <c r="AF8" t="s">
        <v>116</v>
      </c>
      <c r="AG8" t="s">
        <v>117</v>
      </c>
      <c r="AK8" t="s">
        <v>118</v>
      </c>
      <c r="AN8" t="s">
        <v>155</v>
      </c>
      <c r="AO8" t="s">
        <v>119</v>
      </c>
      <c r="AP8" t="s">
        <v>120</v>
      </c>
      <c r="AQ8">
        <v>5</v>
      </c>
      <c r="AR8" t="s">
        <v>121</v>
      </c>
      <c r="AT8">
        <v>45869</v>
      </c>
      <c r="BD8" t="s">
        <v>98</v>
      </c>
      <c r="BE8">
        <v>82200</v>
      </c>
      <c r="BF8">
        <v>100200</v>
      </c>
      <c r="BG8" s="483">
        <v>0</v>
      </c>
      <c r="BH8">
        <v>182400</v>
      </c>
      <c r="BI8" t="s">
        <v>100</v>
      </c>
      <c r="BJ8" t="s">
        <v>101</v>
      </c>
      <c r="BK8" t="s">
        <v>102</v>
      </c>
      <c r="BL8" t="s">
        <v>103</v>
      </c>
      <c r="BM8" t="s">
        <v>104</v>
      </c>
      <c r="BN8" t="s">
        <v>105</v>
      </c>
      <c r="BQ8" t="s">
        <v>98</v>
      </c>
      <c r="BR8" t="s">
        <v>159</v>
      </c>
      <c r="BS8" t="s">
        <v>76</v>
      </c>
    </row>
    <row r="9" spans="1:71">
      <c r="A9">
        <v>7</v>
      </c>
      <c r="B9">
        <v>5310</v>
      </c>
      <c r="C9" t="s">
        <v>76</v>
      </c>
      <c r="D9" t="s">
        <v>77</v>
      </c>
      <c r="E9" t="s">
        <v>160</v>
      </c>
      <c r="F9" t="s">
        <v>77</v>
      </c>
      <c r="G9" t="s">
        <v>161</v>
      </c>
      <c r="H9" t="s">
        <v>162</v>
      </c>
      <c r="I9" t="s">
        <v>163</v>
      </c>
      <c r="J9" t="s">
        <v>164</v>
      </c>
      <c r="K9" t="s">
        <v>160</v>
      </c>
      <c r="L9" t="s">
        <v>165</v>
      </c>
      <c r="M9" t="s">
        <v>166</v>
      </c>
      <c r="N9">
        <v>44389</v>
      </c>
      <c r="O9" t="s">
        <v>86</v>
      </c>
      <c r="P9" t="s">
        <v>128</v>
      </c>
      <c r="Q9" t="s">
        <v>140</v>
      </c>
      <c r="T9" t="s">
        <v>88</v>
      </c>
      <c r="U9" t="s">
        <v>89</v>
      </c>
      <c r="V9" t="s">
        <v>90</v>
      </c>
      <c r="Y9">
        <v>7.0000000000000007E-2</v>
      </c>
      <c r="Z9">
        <v>0.1</v>
      </c>
      <c r="AA9">
        <v>2008.8</v>
      </c>
      <c r="AC9">
        <v>533810</v>
      </c>
      <c r="AD9" t="s">
        <v>92</v>
      </c>
      <c r="AE9" t="s">
        <v>141</v>
      </c>
      <c r="AF9" t="s">
        <v>116</v>
      </c>
      <c r="AG9" t="s">
        <v>117</v>
      </c>
      <c r="AK9" t="s">
        <v>118</v>
      </c>
      <c r="AN9" t="s">
        <v>162</v>
      </c>
      <c r="AO9" t="s">
        <v>119</v>
      </c>
      <c r="AP9" t="s">
        <v>120</v>
      </c>
      <c r="AQ9">
        <v>3</v>
      </c>
      <c r="AR9" t="s">
        <v>121</v>
      </c>
      <c r="AT9">
        <v>45869</v>
      </c>
      <c r="BD9" t="s">
        <v>98</v>
      </c>
      <c r="BE9">
        <v>96600</v>
      </c>
      <c r="BF9">
        <v>84600</v>
      </c>
      <c r="BG9" s="483">
        <v>245158</v>
      </c>
      <c r="BH9">
        <v>426358</v>
      </c>
      <c r="BI9" t="s">
        <v>100</v>
      </c>
      <c r="BJ9" t="s">
        <v>101</v>
      </c>
      <c r="BK9" t="s">
        <v>102</v>
      </c>
      <c r="BL9" t="s">
        <v>103</v>
      </c>
      <c r="BM9" t="s">
        <v>104</v>
      </c>
      <c r="BN9" t="s">
        <v>105</v>
      </c>
      <c r="BQ9" t="s">
        <v>98</v>
      </c>
      <c r="BR9" t="s">
        <v>98</v>
      </c>
      <c r="BS9" t="s">
        <v>76</v>
      </c>
    </row>
    <row r="10" spans="1:71">
      <c r="A10">
        <v>8</v>
      </c>
      <c r="B10">
        <v>5310</v>
      </c>
      <c r="C10" t="s">
        <v>76</v>
      </c>
      <c r="D10" t="s">
        <v>106</v>
      </c>
      <c r="E10" t="s">
        <v>167</v>
      </c>
      <c r="F10" t="s">
        <v>106</v>
      </c>
      <c r="G10" t="s">
        <v>168</v>
      </c>
      <c r="H10" t="s">
        <v>169</v>
      </c>
      <c r="I10" t="s">
        <v>170</v>
      </c>
      <c r="K10" t="s">
        <v>167</v>
      </c>
      <c r="M10" t="s">
        <v>171</v>
      </c>
      <c r="N10">
        <v>44890</v>
      </c>
      <c r="O10" t="s">
        <v>86</v>
      </c>
      <c r="P10" t="s">
        <v>128</v>
      </c>
      <c r="Q10" t="s">
        <v>129</v>
      </c>
      <c r="T10" t="s">
        <v>88</v>
      </c>
      <c r="U10" t="s">
        <v>113</v>
      </c>
      <c r="V10" t="s">
        <v>172</v>
      </c>
      <c r="W10" t="s">
        <v>173</v>
      </c>
      <c r="X10" t="s">
        <v>174</v>
      </c>
      <c r="Y10">
        <v>0.05</v>
      </c>
      <c r="Z10">
        <v>7.0000000000000007E-2</v>
      </c>
      <c r="AA10">
        <v>1188</v>
      </c>
      <c r="AC10">
        <v>533810</v>
      </c>
      <c r="AD10" t="s">
        <v>92</v>
      </c>
      <c r="AF10" t="s">
        <v>116</v>
      </c>
      <c r="AG10" t="s">
        <v>117</v>
      </c>
      <c r="AK10" t="s">
        <v>118</v>
      </c>
      <c r="AN10" t="s">
        <v>169</v>
      </c>
      <c r="AQ10">
        <v>2</v>
      </c>
      <c r="AS10" t="s">
        <v>175</v>
      </c>
      <c r="AT10">
        <v>45869</v>
      </c>
      <c r="BC10" t="s">
        <v>98</v>
      </c>
      <c r="BE10">
        <v>51200</v>
      </c>
      <c r="BF10">
        <v>1182500</v>
      </c>
      <c r="BG10" s="483">
        <v>986000</v>
      </c>
      <c r="BH10">
        <v>2219700</v>
      </c>
      <c r="BI10" t="s">
        <v>100</v>
      </c>
      <c r="BJ10" t="s">
        <v>101</v>
      </c>
      <c r="BK10" t="s">
        <v>102</v>
      </c>
      <c r="BL10" t="s">
        <v>103</v>
      </c>
      <c r="BM10" t="s">
        <v>104</v>
      </c>
      <c r="BN10" t="s">
        <v>105</v>
      </c>
      <c r="BQ10" t="s">
        <v>98</v>
      </c>
      <c r="BR10" t="s">
        <v>98</v>
      </c>
      <c r="BS10" t="s">
        <v>76</v>
      </c>
    </row>
    <row r="11" spans="1:71">
      <c r="A11">
        <v>9</v>
      </c>
      <c r="B11">
        <v>5310</v>
      </c>
      <c r="C11" t="s">
        <v>76</v>
      </c>
      <c r="D11" t="s">
        <v>77</v>
      </c>
      <c r="E11" t="s">
        <v>176</v>
      </c>
      <c r="F11" t="s">
        <v>77</v>
      </c>
      <c r="G11" t="s">
        <v>177</v>
      </c>
      <c r="H11" t="s">
        <v>178</v>
      </c>
      <c r="I11" t="s">
        <v>179</v>
      </c>
      <c r="J11" t="s">
        <v>180</v>
      </c>
      <c r="K11" t="s">
        <v>176</v>
      </c>
      <c r="L11">
        <v>3301350500</v>
      </c>
      <c r="M11" t="s">
        <v>181</v>
      </c>
      <c r="N11">
        <v>44169</v>
      </c>
      <c r="O11" t="s">
        <v>86</v>
      </c>
      <c r="P11" t="s">
        <v>128</v>
      </c>
      <c r="Q11" t="s">
        <v>140</v>
      </c>
      <c r="T11" t="s">
        <v>88</v>
      </c>
      <c r="U11" t="s">
        <v>89</v>
      </c>
      <c r="V11" t="s">
        <v>90</v>
      </c>
      <c r="Y11">
        <v>0.06</v>
      </c>
      <c r="Z11">
        <v>7.0000000000000007E-2</v>
      </c>
      <c r="AA11">
        <v>820.8</v>
      </c>
      <c r="AC11">
        <v>533810</v>
      </c>
      <c r="AD11" t="s">
        <v>92</v>
      </c>
      <c r="AE11" t="s">
        <v>141</v>
      </c>
      <c r="AF11" t="s">
        <v>116</v>
      </c>
      <c r="AG11" t="s">
        <v>117</v>
      </c>
      <c r="AK11">
        <v>157.464</v>
      </c>
      <c r="AL11" t="s">
        <v>182</v>
      </c>
      <c r="AN11" t="s">
        <v>178</v>
      </c>
      <c r="AO11" t="s">
        <v>119</v>
      </c>
      <c r="AP11" t="s">
        <v>120</v>
      </c>
      <c r="AQ11">
        <v>2</v>
      </c>
      <c r="AR11" t="s">
        <v>121</v>
      </c>
      <c r="AT11">
        <v>45869</v>
      </c>
      <c r="BD11" t="s">
        <v>98</v>
      </c>
      <c r="BE11">
        <v>357000</v>
      </c>
      <c r="BF11">
        <v>365200</v>
      </c>
      <c r="BG11" s="483">
        <v>208800</v>
      </c>
      <c r="BH11">
        <v>931000</v>
      </c>
      <c r="BI11" t="s">
        <v>100</v>
      </c>
      <c r="BJ11" t="s">
        <v>101</v>
      </c>
      <c r="BK11" t="s">
        <v>102</v>
      </c>
      <c r="BL11" t="s">
        <v>103</v>
      </c>
      <c r="BM11" t="s">
        <v>104</v>
      </c>
      <c r="BN11" t="s">
        <v>105</v>
      </c>
      <c r="BQ11" t="s">
        <v>98</v>
      </c>
      <c r="BR11" t="s">
        <v>98</v>
      </c>
      <c r="BS11" t="s">
        <v>76</v>
      </c>
    </row>
    <row r="12" spans="1:71">
      <c r="A12">
        <v>10</v>
      </c>
      <c r="B12">
        <v>5310</v>
      </c>
      <c r="C12" t="s">
        <v>76</v>
      </c>
      <c r="D12" t="s">
        <v>77</v>
      </c>
      <c r="E12" t="s">
        <v>183</v>
      </c>
      <c r="F12" t="s">
        <v>77</v>
      </c>
      <c r="G12" t="s">
        <v>184</v>
      </c>
      <c r="I12" t="s">
        <v>185</v>
      </c>
      <c r="J12" t="s">
        <v>186</v>
      </c>
      <c r="K12" t="s">
        <v>183</v>
      </c>
      <c r="M12" t="s">
        <v>187</v>
      </c>
      <c r="N12" t="s">
        <v>188</v>
      </c>
      <c r="O12" t="s">
        <v>86</v>
      </c>
      <c r="Q12" t="s">
        <v>189</v>
      </c>
      <c r="T12" t="s">
        <v>88</v>
      </c>
      <c r="U12" t="s">
        <v>113</v>
      </c>
      <c r="V12" t="s">
        <v>190</v>
      </c>
      <c r="X12" t="s">
        <v>191</v>
      </c>
      <c r="Y12">
        <v>0.14374999999999999</v>
      </c>
      <c r="Z12">
        <v>32</v>
      </c>
      <c r="AA12">
        <v>32150</v>
      </c>
      <c r="AC12">
        <v>533810</v>
      </c>
      <c r="AD12" t="s">
        <v>92</v>
      </c>
      <c r="AE12" t="s">
        <v>192</v>
      </c>
      <c r="AF12" t="s">
        <v>193</v>
      </c>
      <c r="AK12" t="s">
        <v>194</v>
      </c>
      <c r="AL12" t="s">
        <v>133</v>
      </c>
      <c r="AN12" t="s">
        <v>195</v>
      </c>
      <c r="AO12" t="s">
        <v>196</v>
      </c>
      <c r="AP12" t="s">
        <v>197</v>
      </c>
      <c r="AQ12">
        <v>35</v>
      </c>
      <c r="AR12" t="s">
        <v>121</v>
      </c>
      <c r="AT12">
        <v>45862</v>
      </c>
      <c r="AW12" t="s">
        <v>198</v>
      </c>
      <c r="BD12" t="s">
        <v>98</v>
      </c>
      <c r="BE12">
        <v>4097925</v>
      </c>
      <c r="BF12">
        <v>1407542</v>
      </c>
      <c r="BG12" s="483">
        <v>222700</v>
      </c>
      <c r="BH12">
        <v>5728167</v>
      </c>
      <c r="BI12" t="s">
        <v>100</v>
      </c>
      <c r="BJ12" t="s">
        <v>199</v>
      </c>
      <c r="BK12" t="s">
        <v>102</v>
      </c>
      <c r="BL12" t="s">
        <v>103</v>
      </c>
      <c r="BM12" t="s">
        <v>104</v>
      </c>
      <c r="BN12" t="s">
        <v>105</v>
      </c>
      <c r="BQ12" t="s">
        <v>98</v>
      </c>
      <c r="BR12" t="s">
        <v>98</v>
      </c>
      <c r="BS12" t="s">
        <v>76</v>
      </c>
    </row>
    <row r="13" spans="1:71">
      <c r="A13">
        <v>11</v>
      </c>
      <c r="B13">
        <v>5310</v>
      </c>
      <c r="C13" t="s">
        <v>76</v>
      </c>
      <c r="D13" t="s">
        <v>77</v>
      </c>
      <c r="E13" t="s">
        <v>200</v>
      </c>
      <c r="F13" t="s">
        <v>77</v>
      </c>
      <c r="G13" t="s">
        <v>201</v>
      </c>
      <c r="H13" t="s">
        <v>202</v>
      </c>
      <c r="I13" t="s">
        <v>203</v>
      </c>
      <c r="J13" t="s">
        <v>204</v>
      </c>
      <c r="K13" t="s">
        <v>200</v>
      </c>
      <c r="L13">
        <v>3301545034</v>
      </c>
      <c r="M13" t="s">
        <v>205</v>
      </c>
      <c r="N13">
        <v>44169</v>
      </c>
      <c r="O13" t="s">
        <v>86</v>
      </c>
      <c r="P13" t="s">
        <v>128</v>
      </c>
      <c r="Q13" t="s">
        <v>206</v>
      </c>
      <c r="T13" t="s">
        <v>88</v>
      </c>
      <c r="U13" t="s">
        <v>89</v>
      </c>
      <c r="V13" t="s">
        <v>90</v>
      </c>
      <c r="Y13">
        <v>0.57999999999999996</v>
      </c>
      <c r="Z13">
        <v>0.1</v>
      </c>
      <c r="AA13">
        <v>5335.2</v>
      </c>
      <c r="AC13">
        <v>533810</v>
      </c>
      <c r="AD13" t="s">
        <v>92</v>
      </c>
      <c r="AE13" t="s">
        <v>207</v>
      </c>
      <c r="AF13" t="s">
        <v>116</v>
      </c>
      <c r="AG13" t="s">
        <v>117</v>
      </c>
      <c r="AK13" t="s">
        <v>118</v>
      </c>
      <c r="AN13" t="s">
        <v>202</v>
      </c>
      <c r="AO13" t="s">
        <v>95</v>
      </c>
      <c r="AP13" t="s">
        <v>208</v>
      </c>
      <c r="AQ13">
        <v>3</v>
      </c>
      <c r="AR13" t="s">
        <v>121</v>
      </c>
      <c r="AT13">
        <v>45869</v>
      </c>
      <c r="BD13" t="s">
        <v>98</v>
      </c>
      <c r="BE13">
        <v>0</v>
      </c>
      <c r="BF13">
        <v>9600</v>
      </c>
      <c r="BG13" s="483">
        <v>37200</v>
      </c>
      <c r="BH13">
        <v>46800</v>
      </c>
      <c r="BI13" t="s">
        <v>100</v>
      </c>
      <c r="BJ13" t="s">
        <v>209</v>
      </c>
      <c r="BK13" t="s">
        <v>102</v>
      </c>
      <c r="BL13" t="s">
        <v>103</v>
      </c>
      <c r="BM13" t="s">
        <v>104</v>
      </c>
      <c r="BN13" t="s">
        <v>105</v>
      </c>
      <c r="BQ13" t="s">
        <v>98</v>
      </c>
      <c r="BR13" t="s">
        <v>159</v>
      </c>
      <c r="BS13" t="s">
        <v>76</v>
      </c>
    </row>
    <row r="14" spans="1:71">
      <c r="A14">
        <v>12</v>
      </c>
      <c r="B14">
        <v>5310</v>
      </c>
      <c r="C14" t="s">
        <v>76</v>
      </c>
      <c r="D14" t="s">
        <v>77</v>
      </c>
      <c r="E14" t="s">
        <v>210</v>
      </c>
      <c r="F14" t="s">
        <v>77</v>
      </c>
      <c r="G14" t="s">
        <v>211</v>
      </c>
      <c r="H14" t="s">
        <v>212</v>
      </c>
      <c r="I14" t="s">
        <v>213</v>
      </c>
      <c r="J14" t="s">
        <v>214</v>
      </c>
      <c r="K14" t="s">
        <v>210</v>
      </c>
      <c r="L14">
        <v>3300369717</v>
      </c>
      <c r="M14" t="s">
        <v>215</v>
      </c>
      <c r="N14">
        <v>44272</v>
      </c>
      <c r="O14" t="s">
        <v>86</v>
      </c>
      <c r="Q14" t="s">
        <v>189</v>
      </c>
      <c r="T14" t="s">
        <v>88</v>
      </c>
      <c r="U14" t="s">
        <v>89</v>
      </c>
      <c r="V14" t="s">
        <v>216</v>
      </c>
      <c r="X14" t="s">
        <v>152</v>
      </c>
      <c r="Y14">
        <v>0.04</v>
      </c>
      <c r="Z14">
        <v>0.97</v>
      </c>
      <c r="AA14">
        <v>18101</v>
      </c>
      <c r="AC14">
        <v>533810</v>
      </c>
      <c r="AD14" t="s">
        <v>92</v>
      </c>
      <c r="AE14" t="s">
        <v>217</v>
      </c>
      <c r="AF14" t="s">
        <v>193</v>
      </c>
      <c r="AK14" t="s">
        <v>118</v>
      </c>
      <c r="AN14" t="s">
        <v>212</v>
      </c>
      <c r="AO14" t="s">
        <v>218</v>
      </c>
      <c r="AP14" t="s">
        <v>219</v>
      </c>
      <c r="AQ14">
        <v>29</v>
      </c>
      <c r="AR14" t="s">
        <v>97</v>
      </c>
      <c r="AT14" t="s">
        <v>220</v>
      </c>
      <c r="AU14" t="s">
        <v>217</v>
      </c>
      <c r="AV14" t="s">
        <v>221</v>
      </c>
      <c r="BD14" t="s">
        <v>98</v>
      </c>
      <c r="BE14">
        <v>26000</v>
      </c>
      <c r="BF14">
        <v>0</v>
      </c>
      <c r="BG14" s="483">
        <v>0</v>
      </c>
      <c r="BH14">
        <v>26000</v>
      </c>
      <c r="BI14" t="s">
        <v>100</v>
      </c>
      <c r="BJ14" t="s">
        <v>222</v>
      </c>
      <c r="BK14" t="s">
        <v>102</v>
      </c>
      <c r="BL14" t="s">
        <v>103</v>
      </c>
      <c r="BM14" t="s">
        <v>104</v>
      </c>
      <c r="BN14" t="s">
        <v>105</v>
      </c>
      <c r="BQ14" t="s">
        <v>98</v>
      </c>
      <c r="BR14" t="s">
        <v>98</v>
      </c>
      <c r="BS14" t="s">
        <v>76</v>
      </c>
    </row>
    <row r="15" spans="1:71">
      <c r="A15">
        <v>13</v>
      </c>
      <c r="B15">
        <v>5310</v>
      </c>
      <c r="C15" t="s">
        <v>76</v>
      </c>
      <c r="D15" t="s">
        <v>106</v>
      </c>
      <c r="E15" t="s">
        <v>223</v>
      </c>
      <c r="F15" t="s">
        <v>106</v>
      </c>
      <c r="G15" t="s">
        <v>224</v>
      </c>
      <c r="H15" t="s">
        <v>225</v>
      </c>
      <c r="J15" t="s">
        <v>224</v>
      </c>
      <c r="K15" t="s">
        <v>223</v>
      </c>
      <c r="Q15" t="s">
        <v>226</v>
      </c>
      <c r="T15" t="s">
        <v>88</v>
      </c>
      <c r="U15" t="s">
        <v>113</v>
      </c>
      <c r="V15" t="s">
        <v>114</v>
      </c>
      <c r="W15" t="s">
        <v>173</v>
      </c>
      <c r="X15" t="s">
        <v>152</v>
      </c>
      <c r="Y15">
        <v>7.7638888888888882E-2</v>
      </c>
      <c r="Z15">
        <v>2.4</v>
      </c>
      <c r="AA15">
        <v>65123.5</v>
      </c>
      <c r="AC15">
        <v>533810</v>
      </c>
      <c r="AD15" t="s">
        <v>92</v>
      </c>
      <c r="AF15" t="s">
        <v>93</v>
      </c>
      <c r="AK15" t="s">
        <v>227</v>
      </c>
      <c r="AN15" t="s">
        <v>225</v>
      </c>
      <c r="AO15" t="s">
        <v>228</v>
      </c>
      <c r="AP15" t="s">
        <v>96</v>
      </c>
      <c r="AQ15">
        <v>72</v>
      </c>
      <c r="AR15" t="s">
        <v>97</v>
      </c>
      <c r="AT15">
        <v>45856</v>
      </c>
      <c r="BD15" t="s">
        <v>98</v>
      </c>
      <c r="BE15">
        <v>741025</v>
      </c>
      <c r="BF15">
        <v>481435</v>
      </c>
      <c r="BG15" s="483">
        <v>0</v>
      </c>
      <c r="BH15">
        <v>1222460</v>
      </c>
      <c r="BI15" t="s">
        <v>100</v>
      </c>
      <c r="BJ15" t="s">
        <v>101</v>
      </c>
      <c r="BK15" t="s">
        <v>102</v>
      </c>
      <c r="BL15" t="s">
        <v>103</v>
      </c>
      <c r="BM15" t="s">
        <v>104</v>
      </c>
      <c r="BN15" t="s">
        <v>105</v>
      </c>
      <c r="BQ15" t="s">
        <v>98</v>
      </c>
      <c r="BR15" t="s">
        <v>229</v>
      </c>
      <c r="BS15" t="s">
        <v>76</v>
      </c>
    </row>
    <row r="16" spans="1:71">
      <c r="A16">
        <v>14</v>
      </c>
      <c r="B16">
        <v>5310</v>
      </c>
      <c r="C16" t="s">
        <v>76</v>
      </c>
      <c r="D16" t="s">
        <v>77</v>
      </c>
      <c r="E16" t="s">
        <v>230</v>
      </c>
      <c r="F16" t="s">
        <v>77</v>
      </c>
      <c r="G16" t="s">
        <v>231</v>
      </c>
      <c r="H16" t="s">
        <v>232</v>
      </c>
      <c r="J16" t="s">
        <v>233</v>
      </c>
      <c r="K16" t="s">
        <v>230</v>
      </c>
      <c r="L16" t="s">
        <v>234</v>
      </c>
      <c r="Q16" t="s">
        <v>140</v>
      </c>
      <c r="T16" t="s">
        <v>88</v>
      </c>
      <c r="U16" t="s">
        <v>113</v>
      </c>
      <c r="V16" t="s">
        <v>90</v>
      </c>
      <c r="Y16">
        <v>6.5000000000000002E-2</v>
      </c>
      <c r="Z16">
        <v>6.6666666666666666E-2</v>
      </c>
      <c r="AA16">
        <v>1231.2</v>
      </c>
      <c r="AC16">
        <v>533810</v>
      </c>
      <c r="AD16" t="s">
        <v>92</v>
      </c>
      <c r="AF16" t="s">
        <v>116</v>
      </c>
      <c r="AG16" t="s">
        <v>117</v>
      </c>
      <c r="AK16">
        <v>31.751999999999999</v>
      </c>
      <c r="AL16" t="s">
        <v>182</v>
      </c>
      <c r="AN16" t="s">
        <v>232</v>
      </c>
      <c r="AO16" t="s">
        <v>119</v>
      </c>
      <c r="AP16" t="s">
        <v>120</v>
      </c>
      <c r="AQ16">
        <v>2</v>
      </c>
      <c r="AR16" t="s">
        <v>121</v>
      </c>
      <c r="AT16">
        <v>45869</v>
      </c>
      <c r="BD16" t="s">
        <v>98</v>
      </c>
      <c r="BE16">
        <v>0</v>
      </c>
      <c r="BF16">
        <v>18000</v>
      </c>
      <c r="BG16" s="483">
        <v>0</v>
      </c>
      <c r="BH16">
        <v>18000</v>
      </c>
      <c r="BI16" t="s">
        <v>100</v>
      </c>
      <c r="BJ16" t="s">
        <v>101</v>
      </c>
      <c r="BK16" t="s">
        <v>102</v>
      </c>
      <c r="BL16" t="s">
        <v>103</v>
      </c>
      <c r="BM16" t="s">
        <v>104</v>
      </c>
      <c r="BN16" t="s">
        <v>105</v>
      </c>
      <c r="BQ16" t="s">
        <v>98</v>
      </c>
      <c r="BR16" t="s">
        <v>229</v>
      </c>
      <c r="BS16" t="s">
        <v>76</v>
      </c>
    </row>
    <row r="17" spans="1:71">
      <c r="A17">
        <v>15</v>
      </c>
      <c r="B17">
        <v>5310</v>
      </c>
      <c r="C17" t="s">
        <v>76</v>
      </c>
      <c r="D17" t="s">
        <v>235</v>
      </c>
      <c r="E17" t="s">
        <v>236</v>
      </c>
      <c r="F17" t="s">
        <v>235</v>
      </c>
      <c r="G17" t="s">
        <v>237</v>
      </c>
      <c r="H17" t="s">
        <v>238</v>
      </c>
      <c r="I17" t="s">
        <v>239</v>
      </c>
      <c r="K17" t="s">
        <v>236</v>
      </c>
      <c r="M17" t="s">
        <v>240</v>
      </c>
      <c r="N17">
        <v>45952</v>
      </c>
      <c r="O17" t="s">
        <v>105</v>
      </c>
      <c r="T17" t="s">
        <v>88</v>
      </c>
      <c r="U17" t="s">
        <v>241</v>
      </c>
      <c r="V17" t="s">
        <v>105</v>
      </c>
      <c r="W17" t="s">
        <v>105</v>
      </c>
      <c r="X17" t="s">
        <v>105</v>
      </c>
      <c r="AC17">
        <v>533810</v>
      </c>
      <c r="AD17" t="s">
        <v>92</v>
      </c>
      <c r="BE17">
        <v>204518</v>
      </c>
      <c r="BF17">
        <v>117295</v>
      </c>
      <c r="BG17" s="483">
        <v>79036</v>
      </c>
      <c r="BH17">
        <v>400849</v>
      </c>
      <c r="BI17" t="s">
        <v>105</v>
      </c>
      <c r="BJ17" t="s">
        <v>242</v>
      </c>
      <c r="BK17" t="s">
        <v>102</v>
      </c>
      <c r="BL17" t="s">
        <v>103</v>
      </c>
      <c r="BM17" t="s">
        <v>104</v>
      </c>
      <c r="BN17" t="s">
        <v>98</v>
      </c>
      <c r="BQ17" t="s">
        <v>98</v>
      </c>
      <c r="BR17" t="s">
        <v>229</v>
      </c>
      <c r="BS17" t="s">
        <v>76</v>
      </c>
    </row>
    <row r="18" spans="1:71">
      <c r="A18">
        <v>16</v>
      </c>
      <c r="B18">
        <v>5310</v>
      </c>
      <c r="C18" t="s">
        <v>76</v>
      </c>
      <c r="D18" t="s">
        <v>235</v>
      </c>
      <c r="E18" t="s">
        <v>243</v>
      </c>
      <c r="F18" t="s">
        <v>235</v>
      </c>
      <c r="G18" t="s">
        <v>244</v>
      </c>
      <c r="H18" t="s">
        <v>245</v>
      </c>
      <c r="I18" t="s">
        <v>246</v>
      </c>
      <c r="K18" t="s">
        <v>243</v>
      </c>
      <c r="T18" t="s">
        <v>88</v>
      </c>
      <c r="U18" t="s">
        <v>241</v>
      </c>
      <c r="V18" t="s">
        <v>105</v>
      </c>
      <c r="W18" t="s">
        <v>105</v>
      </c>
      <c r="X18" t="s">
        <v>105</v>
      </c>
      <c r="AC18">
        <v>533810</v>
      </c>
      <c r="AD18" t="s">
        <v>92</v>
      </c>
      <c r="BE18">
        <v>59000</v>
      </c>
      <c r="BF18">
        <v>0</v>
      </c>
      <c r="BG18" s="483">
        <v>0</v>
      </c>
      <c r="BH18">
        <v>59000</v>
      </c>
      <c r="BI18" t="s">
        <v>105</v>
      </c>
      <c r="BJ18" t="s">
        <v>247</v>
      </c>
      <c r="BK18" t="s">
        <v>102</v>
      </c>
      <c r="BL18" t="s">
        <v>103</v>
      </c>
      <c r="BM18" t="s">
        <v>104</v>
      </c>
      <c r="BN18" t="s">
        <v>105</v>
      </c>
      <c r="BQ18" t="s">
        <v>98</v>
      </c>
      <c r="BR18" t="s">
        <v>229</v>
      </c>
      <c r="BS18" t="s">
        <v>76</v>
      </c>
    </row>
    <row r="19" spans="1:71">
      <c r="A19">
        <v>17</v>
      </c>
      <c r="B19">
        <v>5310</v>
      </c>
      <c r="C19" t="s">
        <v>76</v>
      </c>
      <c r="D19" t="s">
        <v>235</v>
      </c>
      <c r="E19" t="s">
        <v>248</v>
      </c>
      <c r="F19" t="s">
        <v>235</v>
      </c>
      <c r="G19" t="s">
        <v>249</v>
      </c>
      <c r="H19" t="s">
        <v>250</v>
      </c>
      <c r="I19" t="s">
        <v>251</v>
      </c>
      <c r="K19" t="s">
        <v>248</v>
      </c>
      <c r="M19" t="s">
        <v>105</v>
      </c>
      <c r="N19" t="s">
        <v>105</v>
      </c>
      <c r="O19" t="s">
        <v>105</v>
      </c>
      <c r="T19" t="s">
        <v>105</v>
      </c>
      <c r="U19" t="s">
        <v>241</v>
      </c>
      <c r="V19" t="s">
        <v>105</v>
      </c>
      <c r="W19" t="s">
        <v>105</v>
      </c>
      <c r="X19" t="s">
        <v>105</v>
      </c>
      <c r="AC19">
        <v>533810</v>
      </c>
      <c r="AD19" t="s">
        <v>92</v>
      </c>
      <c r="BE19">
        <v>143523</v>
      </c>
      <c r="BF19">
        <v>145703</v>
      </c>
      <c r="BG19" s="483">
        <v>144945</v>
      </c>
      <c r="BH19">
        <v>434171</v>
      </c>
      <c r="BI19" t="s">
        <v>105</v>
      </c>
      <c r="BJ19" t="s">
        <v>252</v>
      </c>
      <c r="BK19" t="s">
        <v>102</v>
      </c>
      <c r="BL19" t="s">
        <v>103</v>
      </c>
      <c r="BM19" t="s">
        <v>104</v>
      </c>
      <c r="BN19" t="s">
        <v>105</v>
      </c>
      <c r="BQ19" t="s">
        <v>98</v>
      </c>
      <c r="BR19" t="s">
        <v>229</v>
      </c>
      <c r="BS19" t="s">
        <v>76</v>
      </c>
    </row>
    <row r="20" spans="1:71">
      <c r="A20">
        <v>18</v>
      </c>
      <c r="B20">
        <v>5310</v>
      </c>
      <c r="C20" t="s">
        <v>76</v>
      </c>
      <c r="D20" t="s">
        <v>253</v>
      </c>
      <c r="E20" t="s">
        <v>254</v>
      </c>
      <c r="F20" t="s">
        <v>253</v>
      </c>
      <c r="G20" t="s">
        <v>255</v>
      </c>
      <c r="H20" t="s">
        <v>256</v>
      </c>
      <c r="I20" t="s">
        <v>257</v>
      </c>
      <c r="K20" t="s">
        <v>254</v>
      </c>
      <c r="M20" t="s">
        <v>258</v>
      </c>
      <c r="N20">
        <v>45887</v>
      </c>
      <c r="O20" t="s">
        <v>105</v>
      </c>
      <c r="T20" t="s">
        <v>259</v>
      </c>
      <c r="U20" t="s">
        <v>241</v>
      </c>
      <c r="V20" t="s">
        <v>105</v>
      </c>
      <c r="W20" t="s">
        <v>105</v>
      </c>
      <c r="X20" t="s">
        <v>105</v>
      </c>
      <c r="AC20">
        <v>533810</v>
      </c>
      <c r="AD20" t="s">
        <v>92</v>
      </c>
      <c r="BE20">
        <v>135200</v>
      </c>
      <c r="BF20">
        <v>502345</v>
      </c>
      <c r="BG20" s="483">
        <v>249172</v>
      </c>
      <c r="BH20">
        <v>886717</v>
      </c>
      <c r="BI20" t="s">
        <v>105</v>
      </c>
      <c r="BJ20" t="s">
        <v>101</v>
      </c>
      <c r="BK20" t="s">
        <v>102</v>
      </c>
      <c r="BL20" t="s">
        <v>103</v>
      </c>
      <c r="BM20" t="s">
        <v>104</v>
      </c>
      <c r="BN20" t="s">
        <v>105</v>
      </c>
      <c r="BQ20" t="s">
        <v>98</v>
      </c>
      <c r="BR20" t="s">
        <v>229</v>
      </c>
      <c r="BS20" t="s">
        <v>76</v>
      </c>
    </row>
    <row r="21" spans="1:71">
      <c r="A21">
        <v>19</v>
      </c>
      <c r="B21">
        <v>5310</v>
      </c>
      <c r="C21" t="s">
        <v>76</v>
      </c>
      <c r="D21" t="s">
        <v>235</v>
      </c>
      <c r="E21" t="s">
        <v>260</v>
      </c>
      <c r="F21" t="s">
        <v>235</v>
      </c>
      <c r="G21" t="s">
        <v>261</v>
      </c>
      <c r="H21" t="s">
        <v>262</v>
      </c>
      <c r="I21" t="s">
        <v>263</v>
      </c>
      <c r="K21" t="s">
        <v>260</v>
      </c>
      <c r="M21" t="s">
        <v>264</v>
      </c>
      <c r="N21">
        <v>45931</v>
      </c>
      <c r="O21" t="s">
        <v>105</v>
      </c>
      <c r="T21" t="s">
        <v>259</v>
      </c>
      <c r="U21" t="s">
        <v>241</v>
      </c>
      <c r="V21" t="s">
        <v>105</v>
      </c>
      <c r="W21" t="s">
        <v>105</v>
      </c>
      <c r="X21" t="s">
        <v>105</v>
      </c>
      <c r="AC21">
        <v>533810</v>
      </c>
      <c r="AD21" t="s">
        <v>92</v>
      </c>
      <c r="BE21">
        <v>493600</v>
      </c>
      <c r="BF21">
        <v>574300</v>
      </c>
      <c r="BG21" s="483">
        <v>215000</v>
      </c>
      <c r="BH21">
        <v>1282900</v>
      </c>
      <c r="BI21" t="s">
        <v>105</v>
      </c>
      <c r="BJ21" t="s">
        <v>242</v>
      </c>
      <c r="BK21" t="s">
        <v>102</v>
      </c>
      <c r="BL21" t="s">
        <v>103</v>
      </c>
      <c r="BM21" t="s">
        <v>104</v>
      </c>
      <c r="BN21" t="s">
        <v>105</v>
      </c>
      <c r="BQ21" t="s">
        <v>98</v>
      </c>
      <c r="BR21" t="s">
        <v>229</v>
      </c>
      <c r="BS21" t="s">
        <v>76</v>
      </c>
    </row>
    <row r="22" spans="1:71">
      <c r="A22">
        <v>20</v>
      </c>
      <c r="B22">
        <v>5310</v>
      </c>
      <c r="C22" t="s">
        <v>76</v>
      </c>
      <c r="D22" t="s">
        <v>235</v>
      </c>
      <c r="E22" t="s">
        <v>265</v>
      </c>
      <c r="F22" t="s">
        <v>235</v>
      </c>
      <c r="G22" t="s">
        <v>266</v>
      </c>
      <c r="H22" t="s">
        <v>267</v>
      </c>
      <c r="I22" t="s">
        <v>268</v>
      </c>
      <c r="K22" t="s">
        <v>265</v>
      </c>
      <c r="M22" t="s">
        <v>269</v>
      </c>
      <c r="N22">
        <v>45908</v>
      </c>
      <c r="O22" t="s">
        <v>105</v>
      </c>
      <c r="T22" t="s">
        <v>259</v>
      </c>
      <c r="U22" t="s">
        <v>241</v>
      </c>
      <c r="V22" t="s">
        <v>105</v>
      </c>
      <c r="W22" t="s">
        <v>105</v>
      </c>
      <c r="X22" t="s">
        <v>105</v>
      </c>
      <c r="AC22">
        <v>533810</v>
      </c>
      <c r="AD22" t="s">
        <v>92</v>
      </c>
      <c r="BE22">
        <v>94495</v>
      </c>
      <c r="BF22">
        <v>16400</v>
      </c>
      <c r="BG22" s="483">
        <v>28259</v>
      </c>
      <c r="BH22">
        <v>139154</v>
      </c>
      <c r="BI22" t="s">
        <v>105</v>
      </c>
      <c r="BJ22" t="s">
        <v>242</v>
      </c>
      <c r="BK22" t="s">
        <v>102</v>
      </c>
      <c r="BL22" t="s">
        <v>103</v>
      </c>
      <c r="BM22" t="s">
        <v>104</v>
      </c>
      <c r="BN22" t="s">
        <v>98</v>
      </c>
      <c r="BQ22" t="s">
        <v>98</v>
      </c>
      <c r="BR22" t="s">
        <v>229</v>
      </c>
      <c r="BS22" t="s">
        <v>76</v>
      </c>
    </row>
    <row r="23" spans="1:71">
      <c r="A23">
        <v>21</v>
      </c>
      <c r="B23">
        <v>5310</v>
      </c>
      <c r="C23" t="s">
        <v>76</v>
      </c>
      <c r="D23" t="s">
        <v>235</v>
      </c>
      <c r="E23" t="s">
        <v>270</v>
      </c>
      <c r="F23" t="s">
        <v>235</v>
      </c>
      <c r="G23" t="s">
        <v>271</v>
      </c>
      <c r="H23" t="s">
        <v>272</v>
      </c>
      <c r="I23" t="s">
        <v>273</v>
      </c>
      <c r="K23" t="s">
        <v>270</v>
      </c>
      <c r="M23" t="s">
        <v>274</v>
      </c>
      <c r="N23">
        <v>45887</v>
      </c>
      <c r="O23" t="s">
        <v>105</v>
      </c>
      <c r="T23" t="s">
        <v>259</v>
      </c>
      <c r="U23" t="s">
        <v>241</v>
      </c>
      <c r="V23" t="s">
        <v>105</v>
      </c>
      <c r="W23" t="s">
        <v>105</v>
      </c>
      <c r="X23" t="s">
        <v>105</v>
      </c>
      <c r="AC23">
        <v>533810</v>
      </c>
      <c r="AD23" t="s">
        <v>92</v>
      </c>
      <c r="BE23">
        <v>0</v>
      </c>
      <c r="BF23">
        <v>601000</v>
      </c>
      <c r="BG23" s="483">
        <v>0</v>
      </c>
      <c r="BH23">
        <v>601000</v>
      </c>
      <c r="BI23" t="s">
        <v>105</v>
      </c>
      <c r="BJ23" t="s">
        <v>242</v>
      </c>
      <c r="BK23" t="s">
        <v>102</v>
      </c>
      <c r="BL23" t="s">
        <v>103</v>
      </c>
      <c r="BM23" t="s">
        <v>104</v>
      </c>
      <c r="BN23" t="s">
        <v>105</v>
      </c>
      <c r="BQ23" t="s">
        <v>98</v>
      </c>
      <c r="BR23" t="s">
        <v>229</v>
      </c>
      <c r="BS23" t="s">
        <v>76</v>
      </c>
    </row>
    <row r="24" spans="1:71">
      <c r="A24">
        <v>22</v>
      </c>
      <c r="B24">
        <v>5310</v>
      </c>
      <c r="C24" t="s">
        <v>76</v>
      </c>
      <c r="D24" t="s">
        <v>253</v>
      </c>
      <c r="E24" t="s">
        <v>275</v>
      </c>
      <c r="F24" t="s">
        <v>253</v>
      </c>
      <c r="G24" t="s">
        <v>276</v>
      </c>
      <c r="H24" t="s">
        <v>277</v>
      </c>
      <c r="I24" t="s">
        <v>278</v>
      </c>
      <c r="K24" t="s">
        <v>275</v>
      </c>
      <c r="M24" t="s">
        <v>279</v>
      </c>
      <c r="N24">
        <v>45909</v>
      </c>
      <c r="O24" t="s">
        <v>105</v>
      </c>
      <c r="T24" t="s">
        <v>259</v>
      </c>
      <c r="U24" t="s">
        <v>241</v>
      </c>
      <c r="V24" t="s">
        <v>105</v>
      </c>
      <c r="W24" t="s">
        <v>105</v>
      </c>
      <c r="X24" t="s">
        <v>105</v>
      </c>
      <c r="AC24">
        <v>533810</v>
      </c>
      <c r="AD24" t="s">
        <v>92</v>
      </c>
      <c r="BE24">
        <v>45100</v>
      </c>
      <c r="BF24">
        <v>0</v>
      </c>
      <c r="BG24" s="483">
        <v>0</v>
      </c>
      <c r="BH24">
        <v>45100</v>
      </c>
      <c r="BI24" t="s">
        <v>105</v>
      </c>
      <c r="BJ24" t="s">
        <v>247</v>
      </c>
      <c r="BK24" t="s">
        <v>102</v>
      </c>
      <c r="BL24" t="s">
        <v>103</v>
      </c>
      <c r="BM24" t="s">
        <v>104</v>
      </c>
      <c r="BN24" t="s">
        <v>105</v>
      </c>
      <c r="BQ24" t="s">
        <v>98</v>
      </c>
      <c r="BR24" t="s">
        <v>229</v>
      </c>
      <c r="BS24" t="s">
        <v>76</v>
      </c>
    </row>
    <row r="25" spans="1:71">
      <c r="A25">
        <v>23</v>
      </c>
      <c r="B25">
        <v>5310</v>
      </c>
      <c r="C25" t="s">
        <v>76</v>
      </c>
      <c r="D25" t="s">
        <v>235</v>
      </c>
      <c r="E25" t="s">
        <v>280</v>
      </c>
      <c r="F25" t="s">
        <v>235</v>
      </c>
      <c r="G25" t="s">
        <v>281</v>
      </c>
      <c r="H25" t="s">
        <v>282</v>
      </c>
      <c r="I25" t="s">
        <v>283</v>
      </c>
      <c r="K25" t="s">
        <v>280</v>
      </c>
      <c r="L25" t="s">
        <v>105</v>
      </c>
      <c r="M25" t="s">
        <v>284</v>
      </c>
      <c r="N25">
        <v>45976</v>
      </c>
      <c r="T25" t="s">
        <v>88</v>
      </c>
      <c r="V25" t="s">
        <v>114</v>
      </c>
      <c r="W25" t="s">
        <v>285</v>
      </c>
      <c r="Y25">
        <v>4373</v>
      </c>
      <c r="Z25">
        <v>2</v>
      </c>
      <c r="AA25">
        <v>208290</v>
      </c>
      <c r="AC25">
        <v>533810</v>
      </c>
      <c r="AD25" t="s">
        <v>92</v>
      </c>
      <c r="AE25" t="s">
        <v>286</v>
      </c>
      <c r="BE25">
        <v>801395</v>
      </c>
      <c r="BF25">
        <v>694351</v>
      </c>
      <c r="BG25" s="483">
        <v>448215</v>
      </c>
      <c r="BH25">
        <v>1943961</v>
      </c>
      <c r="BI25" t="s">
        <v>288</v>
      </c>
      <c r="BJ25" t="s">
        <v>222</v>
      </c>
      <c r="BK25" t="s">
        <v>102</v>
      </c>
      <c r="BL25" t="s">
        <v>103</v>
      </c>
      <c r="BM25" t="s">
        <v>104</v>
      </c>
      <c r="BN25" t="s">
        <v>105</v>
      </c>
      <c r="BQ25" t="s">
        <v>98</v>
      </c>
      <c r="BR25" t="s">
        <v>229</v>
      </c>
      <c r="BS25" t="s">
        <v>76</v>
      </c>
    </row>
    <row r="26" spans="1:71">
      <c r="A26">
        <v>24</v>
      </c>
      <c r="B26">
        <v>5310</v>
      </c>
      <c r="C26" t="s">
        <v>76</v>
      </c>
      <c r="D26" t="s">
        <v>253</v>
      </c>
      <c r="E26" t="s">
        <v>289</v>
      </c>
      <c r="F26" t="s">
        <v>253</v>
      </c>
      <c r="G26" t="s">
        <v>290</v>
      </c>
      <c r="H26" t="s">
        <v>291</v>
      </c>
      <c r="K26" t="s">
        <v>289</v>
      </c>
      <c r="L26" t="s">
        <v>105</v>
      </c>
      <c r="M26" t="s">
        <v>292</v>
      </c>
      <c r="N26">
        <v>45976</v>
      </c>
      <c r="T26" t="s">
        <v>88</v>
      </c>
      <c r="V26" t="s">
        <v>90</v>
      </c>
      <c r="W26">
        <v>0</v>
      </c>
      <c r="Y26">
        <v>120</v>
      </c>
      <c r="Z26">
        <v>3</v>
      </c>
      <c r="AA26">
        <v>32500</v>
      </c>
      <c r="AC26">
        <v>533810</v>
      </c>
      <c r="AD26" t="s">
        <v>92</v>
      </c>
      <c r="AE26">
        <v>0</v>
      </c>
      <c r="BE26">
        <v>168600</v>
      </c>
      <c r="BF26">
        <v>498745</v>
      </c>
      <c r="BG26" s="483">
        <v>89200</v>
      </c>
      <c r="BH26">
        <v>756545</v>
      </c>
      <c r="BI26" t="s">
        <v>105</v>
      </c>
      <c r="BJ26" t="s">
        <v>242</v>
      </c>
      <c r="BK26" t="s">
        <v>102</v>
      </c>
      <c r="BL26" t="s">
        <v>103</v>
      </c>
      <c r="BM26" t="s">
        <v>104</v>
      </c>
      <c r="BN26" t="s">
        <v>105</v>
      </c>
      <c r="BQ26" t="s">
        <v>98</v>
      </c>
      <c r="BR26" t="s">
        <v>229</v>
      </c>
      <c r="BS26" t="s">
        <v>76</v>
      </c>
    </row>
    <row r="27" spans="1:71">
      <c r="A27">
        <v>25</v>
      </c>
      <c r="B27">
        <v>5310</v>
      </c>
      <c r="C27" t="s">
        <v>76</v>
      </c>
      <c r="D27" t="s">
        <v>235</v>
      </c>
      <c r="E27" t="s">
        <v>293</v>
      </c>
      <c r="F27" t="s">
        <v>235</v>
      </c>
      <c r="G27" t="s">
        <v>294</v>
      </c>
      <c r="H27" t="s">
        <v>295</v>
      </c>
      <c r="I27" t="s">
        <v>296</v>
      </c>
      <c r="K27" t="s">
        <v>293</v>
      </c>
      <c r="M27" t="s">
        <v>297</v>
      </c>
      <c r="N27">
        <v>46023</v>
      </c>
      <c r="O27" t="s">
        <v>105</v>
      </c>
      <c r="T27" t="s">
        <v>88</v>
      </c>
      <c r="U27" t="s">
        <v>241</v>
      </c>
      <c r="V27" t="s">
        <v>298</v>
      </c>
      <c r="W27" t="s">
        <v>299</v>
      </c>
      <c r="Y27">
        <v>774.02913907284767</v>
      </c>
      <c r="Z27">
        <v>398</v>
      </c>
      <c r="AA27">
        <v>8262457</v>
      </c>
      <c r="AC27">
        <v>533810</v>
      </c>
      <c r="AD27" t="s">
        <v>92</v>
      </c>
      <c r="AE27" t="s">
        <v>300</v>
      </c>
      <c r="BE27">
        <v>0</v>
      </c>
      <c r="BF27">
        <v>8262457</v>
      </c>
      <c r="BG27" s="483">
        <v>4628564</v>
      </c>
      <c r="BH27">
        <v>12891021</v>
      </c>
      <c r="BI27" t="s">
        <v>105</v>
      </c>
      <c r="BJ27" t="s">
        <v>242</v>
      </c>
      <c r="BK27" t="s">
        <v>102</v>
      </c>
      <c r="BL27" t="s">
        <v>103</v>
      </c>
      <c r="BM27" t="s">
        <v>104</v>
      </c>
      <c r="BN27" t="s">
        <v>98</v>
      </c>
      <c r="BQ27" t="s">
        <v>98</v>
      </c>
      <c r="BS27" t="s">
        <v>76</v>
      </c>
    </row>
    <row r="28" spans="1:71">
      <c r="A28">
        <v>26</v>
      </c>
      <c r="B28">
        <v>5310</v>
      </c>
      <c r="C28" t="s">
        <v>76</v>
      </c>
      <c r="D28" t="s">
        <v>235</v>
      </c>
      <c r="E28" t="s">
        <v>301</v>
      </c>
      <c r="F28" t="s">
        <v>235</v>
      </c>
      <c r="G28" t="s">
        <v>302</v>
      </c>
      <c r="H28" t="s">
        <v>303</v>
      </c>
      <c r="I28" t="s">
        <v>304</v>
      </c>
      <c r="K28" t="s">
        <v>301</v>
      </c>
      <c r="M28" t="s">
        <v>305</v>
      </c>
      <c r="N28">
        <v>44256</v>
      </c>
      <c r="O28" t="s">
        <v>105</v>
      </c>
      <c r="T28" t="s">
        <v>88</v>
      </c>
      <c r="U28" t="s">
        <v>113</v>
      </c>
      <c r="V28" t="s">
        <v>306</v>
      </c>
      <c r="W28" t="s">
        <v>307</v>
      </c>
      <c r="Y28">
        <v>861.35211267605632</v>
      </c>
      <c r="Z28">
        <v>41</v>
      </c>
      <c r="AA28">
        <v>1974993</v>
      </c>
      <c r="AC28">
        <v>533810</v>
      </c>
      <c r="AD28" t="s">
        <v>92</v>
      </c>
      <c r="AE28" t="s">
        <v>308</v>
      </c>
      <c r="BE28">
        <v>0</v>
      </c>
      <c r="BF28">
        <v>1974993</v>
      </c>
      <c r="BG28" s="483">
        <v>848485</v>
      </c>
      <c r="BH28">
        <v>2823478</v>
      </c>
      <c r="BI28" t="s">
        <v>105</v>
      </c>
      <c r="BJ28" t="s">
        <v>101</v>
      </c>
      <c r="BK28" t="s">
        <v>102</v>
      </c>
      <c r="BL28" t="s">
        <v>103</v>
      </c>
      <c r="BM28" t="s">
        <v>104</v>
      </c>
      <c r="BN28" t="s">
        <v>105</v>
      </c>
      <c r="BQ28" t="s">
        <v>98</v>
      </c>
      <c r="BS28" t="s">
        <v>76</v>
      </c>
    </row>
    <row r="29" spans="1:71">
      <c r="A29">
        <v>27</v>
      </c>
      <c r="B29">
        <v>5310</v>
      </c>
      <c r="C29" t="s">
        <v>76</v>
      </c>
      <c r="D29" t="s">
        <v>235</v>
      </c>
      <c r="E29" t="s">
        <v>309</v>
      </c>
      <c r="F29" t="s">
        <v>235</v>
      </c>
      <c r="G29" t="s">
        <v>310</v>
      </c>
      <c r="H29" t="s">
        <v>311</v>
      </c>
      <c r="I29" t="s">
        <v>312</v>
      </c>
      <c r="K29" t="s">
        <v>309</v>
      </c>
      <c r="M29" t="s">
        <v>313</v>
      </c>
      <c r="N29">
        <v>46050</v>
      </c>
      <c r="O29" t="s">
        <v>105</v>
      </c>
      <c r="T29" t="s">
        <v>88</v>
      </c>
      <c r="U29" t="s">
        <v>241</v>
      </c>
      <c r="V29" t="s">
        <v>314</v>
      </c>
      <c r="W29" t="s">
        <v>173</v>
      </c>
      <c r="Y29">
        <v>1300</v>
      </c>
      <c r="Z29">
        <v>5</v>
      </c>
      <c r="AA29">
        <v>166668</v>
      </c>
      <c r="AC29">
        <v>533810</v>
      </c>
      <c r="AD29" t="s">
        <v>92</v>
      </c>
      <c r="AE29" t="s">
        <v>315</v>
      </c>
      <c r="BE29">
        <v>0</v>
      </c>
      <c r="BF29">
        <v>166668</v>
      </c>
      <c r="BG29" s="483">
        <v>277780</v>
      </c>
      <c r="BH29">
        <v>444448</v>
      </c>
      <c r="BI29" t="s">
        <v>105</v>
      </c>
      <c r="BJ29" t="s">
        <v>242</v>
      </c>
      <c r="BK29" t="s">
        <v>102</v>
      </c>
      <c r="BL29" t="s">
        <v>103</v>
      </c>
      <c r="BM29" t="s">
        <v>104</v>
      </c>
      <c r="BN29" t="s">
        <v>98</v>
      </c>
      <c r="BQ29" t="s">
        <v>98</v>
      </c>
      <c r="BS29" t="s">
        <v>76</v>
      </c>
    </row>
    <row r="30" spans="1:71">
      <c r="A30">
        <v>28</v>
      </c>
      <c r="B30">
        <v>5310</v>
      </c>
      <c r="C30" t="s">
        <v>76</v>
      </c>
      <c r="D30" t="s">
        <v>316</v>
      </c>
      <c r="E30" t="s">
        <v>317</v>
      </c>
      <c r="F30" t="s">
        <v>316</v>
      </c>
      <c r="G30" t="s">
        <v>318</v>
      </c>
      <c r="H30" t="s">
        <v>319</v>
      </c>
      <c r="J30" t="s">
        <v>320</v>
      </c>
      <c r="K30" t="s">
        <v>317</v>
      </c>
      <c r="M30" t="s">
        <v>321</v>
      </c>
      <c r="N30">
        <v>45839</v>
      </c>
      <c r="O30" t="s">
        <v>86</v>
      </c>
      <c r="P30" t="s">
        <v>128</v>
      </c>
      <c r="Q30" t="s">
        <v>322</v>
      </c>
      <c r="T30" t="s">
        <v>88</v>
      </c>
      <c r="U30" t="s">
        <v>323</v>
      </c>
      <c r="V30" t="s">
        <v>324</v>
      </c>
      <c r="X30" t="s">
        <v>152</v>
      </c>
      <c r="Y30">
        <v>5.1249999999999997E-2</v>
      </c>
      <c r="Z30">
        <v>0.4</v>
      </c>
      <c r="AA30">
        <v>11000</v>
      </c>
      <c r="AB30" t="s">
        <v>325</v>
      </c>
      <c r="AC30">
        <v>533810</v>
      </c>
      <c r="AD30" t="s">
        <v>92</v>
      </c>
      <c r="AF30" t="s">
        <v>93</v>
      </c>
      <c r="AK30">
        <v>356400</v>
      </c>
      <c r="AL30" t="s">
        <v>326</v>
      </c>
      <c r="BC30" t="s">
        <v>98</v>
      </c>
      <c r="BE30">
        <v>1091340</v>
      </c>
      <c r="BF30">
        <v>1058397</v>
      </c>
      <c r="BG30" s="483">
        <v>399441</v>
      </c>
      <c r="BH30">
        <v>2549178</v>
      </c>
      <c r="BI30" t="s">
        <v>100</v>
      </c>
      <c r="BJ30" t="s">
        <v>247</v>
      </c>
      <c r="BK30" t="s">
        <v>102</v>
      </c>
      <c r="BL30" t="s">
        <v>103</v>
      </c>
      <c r="BM30" t="s">
        <v>104</v>
      </c>
      <c r="BN30" t="s">
        <v>98</v>
      </c>
      <c r="BQ30" t="s">
        <v>98</v>
      </c>
      <c r="BR30" t="s">
        <v>98</v>
      </c>
      <c r="BS30" t="s">
        <v>76</v>
      </c>
    </row>
    <row r="31" spans="1:71">
      <c r="A31">
        <v>29</v>
      </c>
      <c r="B31">
        <v>5310</v>
      </c>
      <c r="C31" t="s">
        <v>76</v>
      </c>
      <c r="D31" t="s">
        <v>253</v>
      </c>
      <c r="E31" t="s">
        <v>327</v>
      </c>
      <c r="F31" t="s">
        <v>253</v>
      </c>
      <c r="G31" t="s">
        <v>328</v>
      </c>
      <c r="H31" t="s">
        <v>329</v>
      </c>
      <c r="I31" t="s">
        <v>105</v>
      </c>
      <c r="K31" t="s">
        <v>327</v>
      </c>
      <c r="M31" t="s">
        <v>330</v>
      </c>
      <c r="N31">
        <v>46079</v>
      </c>
      <c r="T31" t="s">
        <v>88</v>
      </c>
      <c r="U31" t="s">
        <v>241</v>
      </c>
      <c r="AC31" t="s">
        <v>102</v>
      </c>
      <c r="BE31">
        <v>0</v>
      </c>
      <c r="BF31">
        <v>0</v>
      </c>
      <c r="BG31" s="483">
        <v>0</v>
      </c>
      <c r="BH31">
        <v>0</v>
      </c>
      <c r="BJ31" t="s">
        <v>242</v>
      </c>
      <c r="BK31" t="s">
        <v>102</v>
      </c>
      <c r="BL31" t="s">
        <v>103</v>
      </c>
      <c r="BM31" t="s">
        <v>104</v>
      </c>
      <c r="BN31" t="s">
        <v>105</v>
      </c>
      <c r="BS31" t="s">
        <v>76</v>
      </c>
    </row>
    <row r="32" spans="1:71">
      <c r="A32">
        <v>30</v>
      </c>
      <c r="B32">
        <v>5310</v>
      </c>
      <c r="C32" t="s">
        <v>76</v>
      </c>
      <c r="D32" t="s">
        <v>106</v>
      </c>
      <c r="E32" t="s">
        <v>331</v>
      </c>
      <c r="F32" t="s">
        <v>106</v>
      </c>
      <c r="G32" t="s">
        <v>332</v>
      </c>
      <c r="H32" t="s">
        <v>333</v>
      </c>
      <c r="I32" t="s">
        <v>334</v>
      </c>
      <c r="J32" t="s">
        <v>335</v>
      </c>
      <c r="K32" t="s">
        <v>331</v>
      </c>
      <c r="M32" t="s">
        <v>336</v>
      </c>
      <c r="N32">
        <v>45740</v>
      </c>
      <c r="O32" t="s">
        <v>86</v>
      </c>
      <c r="P32" t="s">
        <v>128</v>
      </c>
      <c r="Q32" t="s">
        <v>140</v>
      </c>
      <c r="R32" t="s">
        <v>337</v>
      </c>
      <c r="S32" t="s">
        <v>338</v>
      </c>
      <c r="T32" t="s">
        <v>88</v>
      </c>
      <c r="U32" t="s">
        <v>113</v>
      </c>
      <c r="V32" t="s">
        <v>339</v>
      </c>
      <c r="W32" t="s">
        <v>173</v>
      </c>
      <c r="X32" t="s">
        <v>340</v>
      </c>
      <c r="Y32">
        <v>0.46</v>
      </c>
      <c r="Z32">
        <v>0.56999999999999995</v>
      </c>
      <c r="AA32">
        <v>8420</v>
      </c>
      <c r="AC32">
        <v>536790</v>
      </c>
      <c r="AD32" t="s">
        <v>341</v>
      </c>
      <c r="AF32" t="s">
        <v>116</v>
      </c>
      <c r="AG32" t="s">
        <v>117</v>
      </c>
      <c r="AK32" t="s">
        <v>342</v>
      </c>
      <c r="AN32" t="s">
        <v>333</v>
      </c>
      <c r="AQ32">
        <v>17</v>
      </c>
      <c r="AS32" t="s">
        <v>175</v>
      </c>
      <c r="AT32">
        <v>45869</v>
      </c>
      <c r="BC32" t="s">
        <v>98</v>
      </c>
      <c r="BE32">
        <v>19000</v>
      </c>
      <c r="BF32">
        <v>82834</v>
      </c>
      <c r="BG32" s="483">
        <v>0</v>
      </c>
      <c r="BH32">
        <v>101834</v>
      </c>
      <c r="BI32" t="s">
        <v>288</v>
      </c>
      <c r="BJ32" t="s">
        <v>343</v>
      </c>
      <c r="BK32" t="s">
        <v>344</v>
      </c>
      <c r="BL32" t="s">
        <v>345</v>
      </c>
      <c r="BM32" t="s">
        <v>346</v>
      </c>
      <c r="BN32" t="s">
        <v>98</v>
      </c>
      <c r="BQ32" t="s">
        <v>98</v>
      </c>
      <c r="BR32" t="s">
        <v>98</v>
      </c>
      <c r="BS32" t="s">
        <v>76</v>
      </c>
    </row>
    <row r="33" spans="1:71">
      <c r="A33">
        <v>31</v>
      </c>
      <c r="B33">
        <v>5310</v>
      </c>
      <c r="C33" t="s">
        <v>76</v>
      </c>
      <c r="D33" t="s">
        <v>106</v>
      </c>
      <c r="E33" t="s">
        <v>347</v>
      </c>
      <c r="F33" t="s">
        <v>106</v>
      </c>
      <c r="G33" t="s">
        <v>348</v>
      </c>
      <c r="H33" t="s">
        <v>349</v>
      </c>
      <c r="I33" t="s">
        <v>350</v>
      </c>
      <c r="K33" t="s">
        <v>347</v>
      </c>
      <c r="M33" t="s">
        <v>351</v>
      </c>
      <c r="N33">
        <v>45637</v>
      </c>
      <c r="O33" t="s">
        <v>86</v>
      </c>
      <c r="P33" t="s">
        <v>128</v>
      </c>
      <c r="Q33" t="s">
        <v>352</v>
      </c>
      <c r="T33" t="s">
        <v>88</v>
      </c>
      <c r="U33" t="s">
        <v>113</v>
      </c>
      <c r="V33" t="s">
        <v>353</v>
      </c>
      <c r="W33" t="s">
        <v>173</v>
      </c>
      <c r="X33" t="s">
        <v>354</v>
      </c>
      <c r="Y33">
        <v>1.27</v>
      </c>
      <c r="Z33">
        <v>0.2</v>
      </c>
      <c r="AA33">
        <v>8039.87</v>
      </c>
      <c r="AC33">
        <v>536790</v>
      </c>
      <c r="AD33" t="s">
        <v>341</v>
      </c>
      <c r="AF33" t="s">
        <v>116</v>
      </c>
      <c r="AG33" t="s">
        <v>117</v>
      </c>
      <c r="AK33" t="s">
        <v>342</v>
      </c>
      <c r="AN33" t="s">
        <v>349</v>
      </c>
      <c r="AQ33">
        <v>6</v>
      </c>
      <c r="AS33" t="s">
        <v>175</v>
      </c>
      <c r="AT33">
        <v>45869</v>
      </c>
      <c r="BC33" t="s">
        <v>98</v>
      </c>
      <c r="BE33">
        <v>9237000</v>
      </c>
      <c r="BF33">
        <v>5179300</v>
      </c>
      <c r="BG33" s="483">
        <v>2331600</v>
      </c>
      <c r="BH33">
        <v>16747900</v>
      </c>
      <c r="BI33" t="s">
        <v>100</v>
      </c>
      <c r="BJ33" t="s">
        <v>343</v>
      </c>
      <c r="BK33" t="s">
        <v>344</v>
      </c>
      <c r="BL33" t="s">
        <v>345</v>
      </c>
      <c r="BM33" t="s">
        <v>346</v>
      </c>
      <c r="BN33" t="s">
        <v>105</v>
      </c>
      <c r="BQ33" t="s">
        <v>98</v>
      </c>
      <c r="BR33" t="s">
        <v>98</v>
      </c>
      <c r="BS33" t="s">
        <v>76</v>
      </c>
    </row>
    <row r="34" spans="1:71">
      <c r="A34">
        <v>32</v>
      </c>
      <c r="B34">
        <v>5310</v>
      </c>
      <c r="C34" t="s">
        <v>76</v>
      </c>
      <c r="D34" t="s">
        <v>106</v>
      </c>
      <c r="E34" t="s">
        <v>355</v>
      </c>
      <c r="F34" t="s">
        <v>106</v>
      </c>
      <c r="G34" t="s">
        <v>356</v>
      </c>
      <c r="H34" t="s">
        <v>357</v>
      </c>
      <c r="I34" t="s">
        <v>358</v>
      </c>
      <c r="J34" t="s">
        <v>356</v>
      </c>
      <c r="K34" t="s">
        <v>355</v>
      </c>
      <c r="M34" t="s">
        <v>359</v>
      </c>
      <c r="N34">
        <v>45607</v>
      </c>
      <c r="O34" t="s">
        <v>86</v>
      </c>
      <c r="Q34" t="s">
        <v>360</v>
      </c>
      <c r="R34" t="s">
        <v>361</v>
      </c>
      <c r="S34" t="s">
        <v>362</v>
      </c>
      <c r="T34" t="s">
        <v>88</v>
      </c>
      <c r="U34" t="s">
        <v>113</v>
      </c>
      <c r="V34" t="s">
        <v>363</v>
      </c>
      <c r="W34" t="s">
        <v>173</v>
      </c>
      <c r="X34" t="s">
        <v>364</v>
      </c>
      <c r="Y34">
        <v>1.5175000000000001</v>
      </c>
      <c r="Z34">
        <v>6.6666666666666666E-2</v>
      </c>
      <c r="AA34">
        <v>1089.3333333333333</v>
      </c>
      <c r="AC34">
        <v>536790</v>
      </c>
      <c r="AD34" t="s">
        <v>341</v>
      </c>
      <c r="AF34" t="s">
        <v>116</v>
      </c>
      <c r="AG34" t="s">
        <v>117</v>
      </c>
      <c r="AK34">
        <v>139512</v>
      </c>
      <c r="AL34" t="s">
        <v>182</v>
      </c>
      <c r="AN34" t="s">
        <v>357</v>
      </c>
      <c r="AO34" t="s">
        <v>365</v>
      </c>
      <c r="AP34" t="s">
        <v>366</v>
      </c>
      <c r="AQ34">
        <v>2</v>
      </c>
      <c r="AR34" t="s">
        <v>121</v>
      </c>
      <c r="AT34">
        <v>45869</v>
      </c>
      <c r="BC34" t="s">
        <v>98</v>
      </c>
      <c r="BE34">
        <v>161807</v>
      </c>
      <c r="BF34">
        <v>0</v>
      </c>
      <c r="BG34" s="483">
        <v>0</v>
      </c>
      <c r="BH34">
        <v>161807</v>
      </c>
      <c r="BI34" t="s">
        <v>100</v>
      </c>
      <c r="BJ34" t="s">
        <v>222</v>
      </c>
      <c r="BK34" t="s">
        <v>344</v>
      </c>
      <c r="BL34" t="s">
        <v>345</v>
      </c>
      <c r="BM34" t="s">
        <v>346</v>
      </c>
      <c r="BN34" t="s">
        <v>98</v>
      </c>
      <c r="BQ34" t="s">
        <v>98</v>
      </c>
      <c r="BR34" t="s">
        <v>98</v>
      </c>
      <c r="BS34" t="s">
        <v>76</v>
      </c>
    </row>
    <row r="35" spans="1:71">
      <c r="A35">
        <v>33</v>
      </c>
      <c r="B35">
        <v>5310</v>
      </c>
      <c r="C35" t="s">
        <v>76</v>
      </c>
      <c r="D35" t="s">
        <v>235</v>
      </c>
      <c r="E35" t="s">
        <v>367</v>
      </c>
      <c r="F35" t="s">
        <v>235</v>
      </c>
      <c r="G35" t="s">
        <v>368</v>
      </c>
      <c r="H35" t="s">
        <v>369</v>
      </c>
      <c r="I35" t="s">
        <v>370</v>
      </c>
      <c r="K35" t="s">
        <v>367</v>
      </c>
      <c r="L35" t="s">
        <v>105</v>
      </c>
      <c r="M35" t="s">
        <v>105</v>
      </c>
      <c r="N35" t="s">
        <v>105</v>
      </c>
      <c r="T35" t="s">
        <v>88</v>
      </c>
      <c r="V35" t="s">
        <v>363</v>
      </c>
      <c r="W35" t="s">
        <v>173</v>
      </c>
      <c r="Y35">
        <v>162300</v>
      </c>
      <c r="Z35">
        <v>76</v>
      </c>
      <c r="AA35">
        <v>3073500</v>
      </c>
      <c r="AC35">
        <v>536790</v>
      </c>
      <c r="AD35" t="s">
        <v>341</v>
      </c>
      <c r="AE35">
        <v>0</v>
      </c>
      <c r="BE35">
        <v>4095235</v>
      </c>
      <c r="BF35">
        <v>3533867</v>
      </c>
      <c r="BG35" s="483">
        <v>665366</v>
      </c>
      <c r="BH35">
        <v>8294468</v>
      </c>
      <c r="BI35" t="s">
        <v>105</v>
      </c>
      <c r="BJ35" t="s">
        <v>242</v>
      </c>
      <c r="BK35" t="s">
        <v>344</v>
      </c>
      <c r="BL35" t="s">
        <v>345</v>
      </c>
      <c r="BM35" t="s">
        <v>346</v>
      </c>
      <c r="BN35" t="s">
        <v>105</v>
      </c>
      <c r="BQ35" t="s">
        <v>105</v>
      </c>
      <c r="BS35" t="s">
        <v>76</v>
      </c>
    </row>
    <row r="36" spans="1:71">
      <c r="A36">
        <v>34</v>
      </c>
      <c r="B36">
        <v>5310</v>
      </c>
      <c r="C36" t="s">
        <v>76</v>
      </c>
      <c r="D36" t="s">
        <v>235</v>
      </c>
      <c r="E36" t="s">
        <v>371</v>
      </c>
      <c r="F36" t="s">
        <v>235</v>
      </c>
      <c r="G36" t="s">
        <v>372</v>
      </c>
      <c r="H36" t="s">
        <v>373</v>
      </c>
      <c r="I36" t="s">
        <v>374</v>
      </c>
      <c r="K36" t="s">
        <v>371</v>
      </c>
      <c r="M36" t="s">
        <v>375</v>
      </c>
      <c r="N36">
        <v>46042</v>
      </c>
      <c r="O36" t="s">
        <v>105</v>
      </c>
      <c r="T36" t="s">
        <v>88</v>
      </c>
      <c r="U36" t="s">
        <v>376</v>
      </c>
      <c r="V36" t="s">
        <v>377</v>
      </c>
      <c r="W36" t="s">
        <v>173</v>
      </c>
      <c r="Y36">
        <v>1606.25</v>
      </c>
      <c r="Z36">
        <v>8</v>
      </c>
      <c r="AA36">
        <v>4279200</v>
      </c>
      <c r="AC36">
        <v>536790</v>
      </c>
      <c r="AD36" t="s">
        <v>341</v>
      </c>
      <c r="AE36">
        <v>0</v>
      </c>
      <c r="BE36">
        <v>0</v>
      </c>
      <c r="BF36">
        <v>4279200</v>
      </c>
      <c r="BG36" s="483">
        <v>371000</v>
      </c>
      <c r="BH36">
        <v>4650200</v>
      </c>
      <c r="BI36" t="s">
        <v>105</v>
      </c>
      <c r="BJ36" t="s">
        <v>242</v>
      </c>
      <c r="BK36" t="s">
        <v>344</v>
      </c>
      <c r="BL36" t="s">
        <v>345</v>
      </c>
      <c r="BM36" t="s">
        <v>346</v>
      </c>
      <c r="BN36" t="s">
        <v>105</v>
      </c>
      <c r="BQ36" t="s">
        <v>98</v>
      </c>
      <c r="BS36" t="s">
        <v>76</v>
      </c>
    </row>
    <row r="37" spans="1:71">
      <c r="A37">
        <v>35</v>
      </c>
      <c r="B37">
        <v>5310</v>
      </c>
      <c r="C37" t="s">
        <v>76</v>
      </c>
      <c r="D37" t="s">
        <v>235</v>
      </c>
      <c r="E37" t="s">
        <v>378</v>
      </c>
      <c r="F37" t="s">
        <v>235</v>
      </c>
      <c r="G37" t="s">
        <v>379</v>
      </c>
      <c r="H37" t="s">
        <v>380</v>
      </c>
      <c r="I37" t="s">
        <v>381</v>
      </c>
      <c r="K37" t="s">
        <v>378</v>
      </c>
      <c r="M37" t="s">
        <v>378</v>
      </c>
      <c r="N37">
        <v>46056</v>
      </c>
      <c r="O37" t="s">
        <v>105</v>
      </c>
      <c r="T37" t="s">
        <v>88</v>
      </c>
      <c r="U37" t="s">
        <v>376</v>
      </c>
      <c r="V37" t="s">
        <v>105</v>
      </c>
      <c r="W37" t="s">
        <v>105</v>
      </c>
      <c r="Y37">
        <v>900</v>
      </c>
      <c r="Z37">
        <v>1</v>
      </c>
      <c r="AA37">
        <v>36000</v>
      </c>
      <c r="AC37">
        <v>536790</v>
      </c>
      <c r="AE37" t="s">
        <v>105</v>
      </c>
      <c r="BE37">
        <v>0</v>
      </c>
      <c r="BF37">
        <v>0</v>
      </c>
      <c r="BG37" s="483">
        <v>36000</v>
      </c>
      <c r="BH37">
        <v>36000</v>
      </c>
      <c r="BI37" t="s">
        <v>105</v>
      </c>
      <c r="BJ37" t="s">
        <v>242</v>
      </c>
      <c r="BK37" t="s">
        <v>344</v>
      </c>
      <c r="BL37" t="s">
        <v>345</v>
      </c>
      <c r="BM37" t="s">
        <v>346</v>
      </c>
      <c r="BN37" t="s">
        <v>105</v>
      </c>
      <c r="BQ37" t="s">
        <v>98</v>
      </c>
      <c r="BS37" t="s">
        <v>76</v>
      </c>
    </row>
    <row r="38" spans="1:71">
      <c r="A38">
        <v>36</v>
      </c>
      <c r="B38">
        <v>5310</v>
      </c>
      <c r="C38" t="s">
        <v>76</v>
      </c>
      <c r="D38" t="s">
        <v>316</v>
      </c>
      <c r="E38" t="s">
        <v>382</v>
      </c>
      <c r="F38" t="s">
        <v>316</v>
      </c>
      <c r="G38" t="s">
        <v>383</v>
      </c>
      <c r="H38" t="s">
        <v>384</v>
      </c>
      <c r="I38" t="s">
        <v>385</v>
      </c>
      <c r="J38" t="s">
        <v>386</v>
      </c>
      <c r="K38" t="s">
        <v>382</v>
      </c>
      <c r="M38" t="s">
        <v>387</v>
      </c>
      <c r="N38">
        <v>45839</v>
      </c>
      <c r="O38" t="s">
        <v>86</v>
      </c>
      <c r="P38" t="s">
        <v>128</v>
      </c>
      <c r="Q38" t="s">
        <v>322</v>
      </c>
      <c r="T38" t="s">
        <v>88</v>
      </c>
      <c r="U38" t="s">
        <v>323</v>
      </c>
      <c r="V38" t="s">
        <v>324</v>
      </c>
      <c r="X38" t="s">
        <v>152</v>
      </c>
      <c r="Y38">
        <v>6.7714285714285713E-2</v>
      </c>
      <c r="Z38">
        <v>0.46666666666666667</v>
      </c>
      <c r="AA38">
        <v>12133.333333333334</v>
      </c>
      <c r="AB38" t="s">
        <v>325</v>
      </c>
      <c r="AC38">
        <v>536790</v>
      </c>
      <c r="AD38" t="s">
        <v>341</v>
      </c>
      <c r="AF38" t="s">
        <v>93</v>
      </c>
      <c r="AK38">
        <v>393120</v>
      </c>
      <c r="AL38" t="s">
        <v>326</v>
      </c>
      <c r="BC38" t="s">
        <v>98</v>
      </c>
      <c r="BE38">
        <v>952200</v>
      </c>
      <c r="BF38">
        <v>768500</v>
      </c>
      <c r="BG38" s="483">
        <v>271500</v>
      </c>
      <c r="BH38">
        <v>1992200</v>
      </c>
      <c r="BI38" t="s">
        <v>100</v>
      </c>
      <c r="BJ38" t="s">
        <v>343</v>
      </c>
      <c r="BK38" t="s">
        <v>344</v>
      </c>
      <c r="BL38" t="s">
        <v>345</v>
      </c>
      <c r="BM38" t="s">
        <v>346</v>
      </c>
      <c r="BN38" t="s">
        <v>105</v>
      </c>
      <c r="BQ38" t="s">
        <v>98</v>
      </c>
      <c r="BR38" t="s">
        <v>98</v>
      </c>
      <c r="BS38" t="s">
        <v>76</v>
      </c>
    </row>
    <row r="39" spans="1:71">
      <c r="A39">
        <v>37</v>
      </c>
      <c r="B39">
        <v>5310</v>
      </c>
      <c r="C39" t="s">
        <v>76</v>
      </c>
      <c r="D39" t="s">
        <v>253</v>
      </c>
      <c r="E39" t="s">
        <v>388</v>
      </c>
      <c r="F39" t="s">
        <v>253</v>
      </c>
      <c r="G39" t="s">
        <v>389</v>
      </c>
      <c r="H39" t="s">
        <v>390</v>
      </c>
      <c r="I39" t="s">
        <v>391</v>
      </c>
      <c r="K39" t="s">
        <v>388</v>
      </c>
      <c r="L39" t="s">
        <v>105</v>
      </c>
      <c r="M39" t="s">
        <v>105</v>
      </c>
      <c r="N39" t="s">
        <v>105</v>
      </c>
      <c r="T39" t="s">
        <v>88</v>
      </c>
      <c r="V39" t="s">
        <v>392</v>
      </c>
      <c r="W39">
        <v>0</v>
      </c>
      <c r="Y39">
        <v>210</v>
      </c>
      <c r="Z39">
        <v>10</v>
      </c>
      <c r="AA39">
        <v>274763</v>
      </c>
      <c r="AC39">
        <v>535350</v>
      </c>
      <c r="AD39" t="s">
        <v>393</v>
      </c>
      <c r="AE39">
        <v>0</v>
      </c>
      <c r="BE39">
        <v>557275</v>
      </c>
      <c r="BF39">
        <v>572124</v>
      </c>
      <c r="BG39" s="483">
        <v>185990</v>
      </c>
      <c r="BH39">
        <v>1315389</v>
      </c>
      <c r="BI39" t="s">
        <v>394</v>
      </c>
      <c r="BJ39" t="s">
        <v>222</v>
      </c>
      <c r="BK39" t="s">
        <v>395</v>
      </c>
      <c r="BL39" t="s">
        <v>396</v>
      </c>
      <c r="BM39" t="s">
        <v>397</v>
      </c>
      <c r="BN39" t="s">
        <v>98</v>
      </c>
      <c r="BQ39" t="s">
        <v>105</v>
      </c>
      <c r="BS39" t="s">
        <v>76</v>
      </c>
    </row>
    <row r="40" spans="1:71">
      <c r="A40">
        <v>38</v>
      </c>
      <c r="B40">
        <v>5310</v>
      </c>
      <c r="C40" t="s">
        <v>76</v>
      </c>
      <c r="D40" t="s">
        <v>316</v>
      </c>
      <c r="E40" t="s">
        <v>398</v>
      </c>
      <c r="F40" t="s">
        <v>316</v>
      </c>
      <c r="G40" t="s">
        <v>399</v>
      </c>
      <c r="H40" t="s">
        <v>400</v>
      </c>
      <c r="J40" t="s">
        <v>401</v>
      </c>
      <c r="K40" t="s">
        <v>398</v>
      </c>
      <c r="M40" t="s">
        <v>402</v>
      </c>
      <c r="N40">
        <v>45839</v>
      </c>
      <c r="O40" t="s">
        <v>86</v>
      </c>
      <c r="P40" t="s">
        <v>128</v>
      </c>
      <c r="Q40" t="s">
        <v>322</v>
      </c>
      <c r="T40" t="s">
        <v>88</v>
      </c>
      <c r="U40" t="s">
        <v>323</v>
      </c>
      <c r="V40" t="s">
        <v>324</v>
      </c>
      <c r="X40" t="s">
        <v>152</v>
      </c>
      <c r="Y40">
        <v>0</v>
      </c>
      <c r="Z40">
        <v>3.3333333333333333E-2</v>
      </c>
      <c r="AA40">
        <v>0</v>
      </c>
      <c r="AB40" t="s">
        <v>325</v>
      </c>
      <c r="AC40">
        <v>535350</v>
      </c>
      <c r="AD40" t="s">
        <v>393</v>
      </c>
      <c r="AF40" t="s">
        <v>93</v>
      </c>
      <c r="AK40" t="s">
        <v>128</v>
      </c>
      <c r="AL40" t="s">
        <v>326</v>
      </c>
      <c r="BC40" t="s">
        <v>98</v>
      </c>
      <c r="BE40">
        <v>195745</v>
      </c>
      <c r="BF40">
        <v>0</v>
      </c>
      <c r="BG40" s="483">
        <v>0</v>
      </c>
      <c r="BH40">
        <v>195745</v>
      </c>
      <c r="BI40" t="s">
        <v>100</v>
      </c>
      <c r="BJ40" t="s">
        <v>343</v>
      </c>
      <c r="BK40" t="s">
        <v>395</v>
      </c>
      <c r="BL40" t="s">
        <v>396</v>
      </c>
      <c r="BM40" t="s">
        <v>397</v>
      </c>
      <c r="BN40" t="s">
        <v>105</v>
      </c>
      <c r="BQ40" t="s">
        <v>98</v>
      </c>
      <c r="BR40" t="s">
        <v>98</v>
      </c>
      <c r="BS40" t="s">
        <v>76</v>
      </c>
    </row>
    <row r="41" spans="1:71">
      <c r="A41">
        <v>39</v>
      </c>
      <c r="B41">
        <v>5310</v>
      </c>
      <c r="C41" t="s">
        <v>76</v>
      </c>
      <c r="D41" t="s">
        <v>316</v>
      </c>
      <c r="E41" t="s">
        <v>403</v>
      </c>
      <c r="F41" t="s">
        <v>316</v>
      </c>
      <c r="G41" t="s">
        <v>404</v>
      </c>
      <c r="H41" t="s">
        <v>400</v>
      </c>
      <c r="J41" t="s">
        <v>401</v>
      </c>
      <c r="K41" t="s">
        <v>403</v>
      </c>
      <c r="M41" t="s">
        <v>405</v>
      </c>
      <c r="N41">
        <v>45839</v>
      </c>
      <c r="O41" t="s">
        <v>86</v>
      </c>
      <c r="P41" t="s">
        <v>128</v>
      </c>
      <c r="Q41" t="s">
        <v>322</v>
      </c>
      <c r="T41" t="s">
        <v>88</v>
      </c>
      <c r="U41" t="s">
        <v>323</v>
      </c>
      <c r="V41" t="s">
        <v>324</v>
      </c>
      <c r="X41" t="s">
        <v>152</v>
      </c>
      <c r="Y41">
        <v>0</v>
      </c>
      <c r="Z41">
        <v>1.8333333333333333</v>
      </c>
      <c r="AA41">
        <v>0</v>
      </c>
      <c r="AB41" t="s">
        <v>325</v>
      </c>
      <c r="AC41">
        <v>530000</v>
      </c>
      <c r="AD41" t="s">
        <v>406</v>
      </c>
      <c r="AF41" t="s">
        <v>93</v>
      </c>
      <c r="AK41" t="s">
        <v>128</v>
      </c>
      <c r="AL41" t="s">
        <v>326</v>
      </c>
      <c r="BC41" t="s">
        <v>98</v>
      </c>
      <c r="BE41">
        <v>470045</v>
      </c>
      <c r="BF41">
        <v>31000</v>
      </c>
      <c r="BG41" s="483">
        <v>0</v>
      </c>
      <c r="BH41">
        <v>501045</v>
      </c>
      <c r="BI41" t="s">
        <v>100</v>
      </c>
      <c r="BJ41" t="s">
        <v>343</v>
      </c>
      <c r="BK41" t="s">
        <v>395</v>
      </c>
      <c r="BL41" t="s">
        <v>396</v>
      </c>
      <c r="BM41" t="s">
        <v>397</v>
      </c>
      <c r="BN41" t="s">
        <v>105</v>
      </c>
      <c r="BQ41" t="s">
        <v>98</v>
      </c>
      <c r="BR41" t="s">
        <v>98</v>
      </c>
      <c r="BS41" t="s">
        <v>76</v>
      </c>
    </row>
    <row r="42" spans="1:71">
      <c r="A42">
        <v>40</v>
      </c>
      <c r="B42">
        <v>5310</v>
      </c>
      <c r="C42" t="s">
        <v>76</v>
      </c>
      <c r="D42" t="s">
        <v>316</v>
      </c>
      <c r="E42" t="s">
        <v>407</v>
      </c>
      <c r="F42" t="s">
        <v>316</v>
      </c>
      <c r="G42" t="s">
        <v>408</v>
      </c>
      <c r="H42" t="s">
        <v>409</v>
      </c>
      <c r="I42" t="s">
        <v>410</v>
      </c>
      <c r="K42" t="s">
        <v>407</v>
      </c>
      <c r="M42" t="s">
        <v>411</v>
      </c>
      <c r="N42" t="s">
        <v>412</v>
      </c>
      <c r="O42" t="s">
        <v>86</v>
      </c>
      <c r="Q42" t="s">
        <v>140</v>
      </c>
      <c r="U42" t="s">
        <v>89</v>
      </c>
      <c r="V42" t="s">
        <v>90</v>
      </c>
      <c r="X42" t="s">
        <v>152</v>
      </c>
      <c r="Y42">
        <v>0.04</v>
      </c>
      <c r="Z42">
        <v>1.5</v>
      </c>
      <c r="AA42">
        <v>22277</v>
      </c>
      <c r="AC42">
        <v>532950</v>
      </c>
      <c r="AD42" t="s">
        <v>413</v>
      </c>
      <c r="AE42">
        <v>0</v>
      </c>
      <c r="AF42" t="s">
        <v>193</v>
      </c>
      <c r="AK42">
        <v>668.30399999999997</v>
      </c>
      <c r="AL42" t="s">
        <v>133</v>
      </c>
      <c r="AN42" t="s">
        <v>409</v>
      </c>
      <c r="AO42" t="s">
        <v>414</v>
      </c>
      <c r="AP42" t="s">
        <v>120</v>
      </c>
      <c r="AQ42">
        <v>45</v>
      </c>
      <c r="AR42" t="s">
        <v>121</v>
      </c>
      <c r="AT42">
        <v>45858</v>
      </c>
      <c r="BD42" t="s">
        <v>98</v>
      </c>
      <c r="BE42">
        <v>960400</v>
      </c>
      <c r="BF42">
        <v>1095600</v>
      </c>
      <c r="BG42" s="483">
        <v>339600</v>
      </c>
      <c r="BH42">
        <v>2395600</v>
      </c>
      <c r="BI42" t="s">
        <v>100</v>
      </c>
      <c r="BJ42" t="s">
        <v>415</v>
      </c>
      <c r="BK42" t="s">
        <v>416</v>
      </c>
      <c r="BL42" t="s">
        <v>417</v>
      </c>
      <c r="BM42" t="s">
        <v>418</v>
      </c>
      <c r="BN42" t="s">
        <v>105</v>
      </c>
      <c r="BQ42" t="s">
        <v>98</v>
      </c>
      <c r="BR42" t="s">
        <v>98</v>
      </c>
      <c r="BS42" t="s">
        <v>76</v>
      </c>
    </row>
    <row r="43" spans="1:71">
      <c r="A43">
        <v>41</v>
      </c>
      <c r="B43">
        <v>5310</v>
      </c>
      <c r="C43" t="s">
        <v>76</v>
      </c>
      <c r="D43" t="s">
        <v>106</v>
      </c>
      <c r="E43" t="s">
        <v>419</v>
      </c>
      <c r="F43" t="s">
        <v>106</v>
      </c>
      <c r="G43" t="s">
        <v>420</v>
      </c>
      <c r="H43" t="s">
        <v>421</v>
      </c>
      <c r="I43" t="s">
        <v>422</v>
      </c>
      <c r="J43" t="s">
        <v>420</v>
      </c>
      <c r="K43" t="s">
        <v>419</v>
      </c>
      <c r="M43" t="s">
        <v>423</v>
      </c>
      <c r="N43">
        <v>44270</v>
      </c>
      <c r="O43" t="s">
        <v>86</v>
      </c>
      <c r="Q43" t="s">
        <v>424</v>
      </c>
      <c r="R43" t="s">
        <v>425</v>
      </c>
      <c r="T43" t="s">
        <v>88</v>
      </c>
      <c r="U43" t="s">
        <v>113</v>
      </c>
      <c r="V43" t="s">
        <v>426</v>
      </c>
      <c r="W43" t="s">
        <v>173</v>
      </c>
      <c r="X43" t="s">
        <v>427</v>
      </c>
      <c r="Y43">
        <v>0.72484615384615381</v>
      </c>
      <c r="Z43">
        <v>2.1666666666666665</v>
      </c>
      <c r="AA43">
        <v>71305.100000000006</v>
      </c>
      <c r="AC43">
        <v>532950</v>
      </c>
      <c r="AD43" t="s">
        <v>413</v>
      </c>
      <c r="AF43" t="s">
        <v>93</v>
      </c>
      <c r="AK43" t="s">
        <v>227</v>
      </c>
      <c r="AN43" t="s">
        <v>421</v>
      </c>
      <c r="AQ43">
        <v>65</v>
      </c>
      <c r="AT43">
        <v>45856</v>
      </c>
      <c r="BC43" t="s">
        <v>98</v>
      </c>
      <c r="BE43">
        <v>80750</v>
      </c>
      <c r="BF43">
        <v>84006</v>
      </c>
      <c r="BG43" s="483">
        <v>0</v>
      </c>
      <c r="BH43">
        <v>164756</v>
      </c>
      <c r="BI43" t="s">
        <v>100</v>
      </c>
      <c r="BJ43" t="s">
        <v>415</v>
      </c>
      <c r="BK43" t="s">
        <v>416</v>
      </c>
      <c r="BL43" t="s">
        <v>417</v>
      </c>
      <c r="BM43" t="s">
        <v>418</v>
      </c>
      <c r="BN43" t="s">
        <v>105</v>
      </c>
      <c r="BQ43" t="s">
        <v>98</v>
      </c>
      <c r="BR43" t="s">
        <v>98</v>
      </c>
      <c r="BS43" t="s">
        <v>76</v>
      </c>
    </row>
    <row r="44" spans="1:71">
      <c r="A44">
        <v>42</v>
      </c>
      <c r="B44">
        <v>5310</v>
      </c>
      <c r="C44" t="s">
        <v>76</v>
      </c>
      <c r="D44" t="s">
        <v>106</v>
      </c>
      <c r="E44" t="s">
        <v>428</v>
      </c>
      <c r="F44" t="s">
        <v>106</v>
      </c>
      <c r="G44" t="s">
        <v>429</v>
      </c>
      <c r="H44" t="s">
        <v>430</v>
      </c>
      <c r="I44" t="s">
        <v>431</v>
      </c>
      <c r="J44" t="s">
        <v>432</v>
      </c>
      <c r="K44" t="s">
        <v>428</v>
      </c>
      <c r="M44" t="s">
        <v>433</v>
      </c>
      <c r="N44">
        <v>45709</v>
      </c>
      <c r="O44" t="s">
        <v>86</v>
      </c>
      <c r="Q44" t="s">
        <v>434</v>
      </c>
      <c r="R44" t="s">
        <v>361</v>
      </c>
      <c r="S44" t="s">
        <v>435</v>
      </c>
      <c r="T44" t="s">
        <v>88</v>
      </c>
      <c r="U44" t="s">
        <v>113</v>
      </c>
      <c r="V44" t="s">
        <v>314</v>
      </c>
      <c r="Y44">
        <v>0.5</v>
      </c>
      <c r="Z44">
        <v>3.3333333333333333E-2</v>
      </c>
      <c r="AA44">
        <v>684</v>
      </c>
      <c r="AC44">
        <v>532950</v>
      </c>
      <c r="AD44" t="s">
        <v>413</v>
      </c>
      <c r="AF44" t="s">
        <v>116</v>
      </c>
      <c r="AG44" t="s">
        <v>117</v>
      </c>
      <c r="AK44" t="s">
        <v>342</v>
      </c>
      <c r="AN44" t="s">
        <v>430</v>
      </c>
      <c r="AQ44">
        <v>1</v>
      </c>
      <c r="AS44" t="s">
        <v>175</v>
      </c>
      <c r="AT44">
        <v>45812</v>
      </c>
      <c r="BC44" t="s">
        <v>98</v>
      </c>
      <c r="BE44">
        <v>16400</v>
      </c>
      <c r="BF44">
        <v>19000</v>
      </c>
      <c r="BG44" s="483">
        <v>56145</v>
      </c>
      <c r="BH44">
        <v>91545</v>
      </c>
      <c r="BI44" t="s">
        <v>100</v>
      </c>
      <c r="BJ44" t="s">
        <v>415</v>
      </c>
      <c r="BK44" t="s">
        <v>416</v>
      </c>
      <c r="BL44" t="s">
        <v>417</v>
      </c>
      <c r="BM44" t="s">
        <v>418</v>
      </c>
      <c r="BN44" t="s">
        <v>98</v>
      </c>
      <c r="BQ44" t="s">
        <v>98</v>
      </c>
      <c r="BR44" t="s">
        <v>98</v>
      </c>
      <c r="BS44" t="s">
        <v>76</v>
      </c>
    </row>
    <row r="45" spans="1:71">
      <c r="A45">
        <v>43</v>
      </c>
      <c r="B45">
        <v>5310</v>
      </c>
      <c r="C45" t="s">
        <v>76</v>
      </c>
      <c r="D45" t="s">
        <v>77</v>
      </c>
      <c r="E45" t="s">
        <v>436</v>
      </c>
      <c r="F45" t="s">
        <v>77</v>
      </c>
      <c r="G45" t="s">
        <v>437</v>
      </c>
      <c r="H45" t="s">
        <v>438</v>
      </c>
      <c r="I45" t="s">
        <v>439</v>
      </c>
      <c r="K45" t="s">
        <v>436</v>
      </c>
      <c r="L45">
        <v>3301723537</v>
      </c>
      <c r="M45" t="s">
        <v>440</v>
      </c>
      <c r="N45">
        <v>45302</v>
      </c>
      <c r="O45" t="s">
        <v>86</v>
      </c>
      <c r="Q45" t="s">
        <v>140</v>
      </c>
      <c r="R45" t="s">
        <v>441</v>
      </c>
      <c r="T45" t="s">
        <v>88</v>
      </c>
      <c r="U45" t="s">
        <v>113</v>
      </c>
      <c r="V45" t="s">
        <v>90</v>
      </c>
      <c r="Y45">
        <v>5.3649999999999996E-2</v>
      </c>
      <c r="Z45">
        <v>0.66666666666666663</v>
      </c>
      <c r="AA45">
        <v>8323.2000000000007</v>
      </c>
      <c r="AC45">
        <v>532950</v>
      </c>
      <c r="AD45" t="s">
        <v>413</v>
      </c>
      <c r="AF45" t="s">
        <v>116</v>
      </c>
      <c r="AG45" t="s">
        <v>117</v>
      </c>
      <c r="AK45" t="s">
        <v>342</v>
      </c>
      <c r="AN45" t="s">
        <v>438</v>
      </c>
      <c r="AO45" t="s">
        <v>442</v>
      </c>
      <c r="AP45" t="s">
        <v>366</v>
      </c>
      <c r="AQ45">
        <v>5</v>
      </c>
      <c r="AR45" t="s">
        <v>121</v>
      </c>
      <c r="AT45">
        <v>45869</v>
      </c>
      <c r="BD45" t="s">
        <v>98</v>
      </c>
      <c r="BE45">
        <v>138000</v>
      </c>
      <c r="BF45">
        <v>300200</v>
      </c>
      <c r="BG45" s="483">
        <v>96000</v>
      </c>
      <c r="BH45">
        <v>534200</v>
      </c>
      <c r="BI45" t="s">
        <v>100</v>
      </c>
      <c r="BJ45" t="s">
        <v>415</v>
      </c>
      <c r="BK45" t="s">
        <v>416</v>
      </c>
      <c r="BL45" t="s">
        <v>417</v>
      </c>
      <c r="BM45" t="s">
        <v>418</v>
      </c>
      <c r="BN45" t="s">
        <v>105</v>
      </c>
      <c r="BQ45" t="s">
        <v>98</v>
      </c>
      <c r="BR45" t="s">
        <v>98</v>
      </c>
      <c r="BS45" t="s">
        <v>76</v>
      </c>
    </row>
    <row r="46" spans="1:71">
      <c r="A46">
        <v>44</v>
      </c>
      <c r="B46">
        <v>5310</v>
      </c>
      <c r="C46" t="s">
        <v>76</v>
      </c>
      <c r="D46" t="s">
        <v>106</v>
      </c>
      <c r="E46" t="s">
        <v>443</v>
      </c>
      <c r="F46" t="s">
        <v>106</v>
      </c>
      <c r="G46" t="s">
        <v>444</v>
      </c>
      <c r="H46" t="s">
        <v>445</v>
      </c>
      <c r="I46" t="s">
        <v>446</v>
      </c>
      <c r="K46" t="s">
        <v>443</v>
      </c>
      <c r="M46" t="s">
        <v>447</v>
      </c>
      <c r="N46">
        <v>44286</v>
      </c>
      <c r="O46" t="s">
        <v>86</v>
      </c>
      <c r="P46" t="s">
        <v>128</v>
      </c>
      <c r="Q46" t="s">
        <v>448</v>
      </c>
      <c r="R46" t="s">
        <v>448</v>
      </c>
      <c r="S46" t="s">
        <v>449</v>
      </c>
      <c r="T46" t="s">
        <v>88</v>
      </c>
      <c r="U46" t="s">
        <v>89</v>
      </c>
      <c r="V46" t="s">
        <v>450</v>
      </c>
      <c r="W46" t="s">
        <v>173</v>
      </c>
      <c r="X46" t="s">
        <v>451</v>
      </c>
      <c r="Y46">
        <v>1.83</v>
      </c>
      <c r="Z46">
        <v>0.37</v>
      </c>
      <c r="AA46">
        <v>13549.93</v>
      </c>
      <c r="AC46">
        <v>532950</v>
      </c>
      <c r="AD46" t="s">
        <v>413</v>
      </c>
      <c r="AE46" t="s">
        <v>452</v>
      </c>
      <c r="AF46" t="s">
        <v>116</v>
      </c>
      <c r="AG46" t="s">
        <v>117</v>
      </c>
      <c r="AK46" t="s">
        <v>342</v>
      </c>
      <c r="AN46" t="s">
        <v>445</v>
      </c>
      <c r="AQ46">
        <v>11</v>
      </c>
      <c r="AS46" t="s">
        <v>175</v>
      </c>
      <c r="AT46">
        <v>45869</v>
      </c>
      <c r="BD46" t="s">
        <v>98</v>
      </c>
      <c r="BE46">
        <v>721158</v>
      </c>
      <c r="BF46">
        <v>465156</v>
      </c>
      <c r="BG46" s="483">
        <v>67275</v>
      </c>
      <c r="BH46">
        <v>1253589</v>
      </c>
      <c r="BI46" t="s">
        <v>100</v>
      </c>
      <c r="BJ46" t="s">
        <v>415</v>
      </c>
      <c r="BK46" t="s">
        <v>416</v>
      </c>
      <c r="BL46" t="s">
        <v>417</v>
      </c>
      <c r="BM46" t="s">
        <v>418</v>
      </c>
      <c r="BN46" t="s">
        <v>98</v>
      </c>
      <c r="BQ46" t="s">
        <v>98</v>
      </c>
      <c r="BR46" t="s">
        <v>98</v>
      </c>
      <c r="BS46" t="s">
        <v>76</v>
      </c>
    </row>
    <row r="47" spans="1:71">
      <c r="A47">
        <v>45</v>
      </c>
      <c r="B47">
        <v>5310</v>
      </c>
      <c r="C47" t="s">
        <v>76</v>
      </c>
      <c r="D47" t="s">
        <v>316</v>
      </c>
      <c r="E47" t="s">
        <v>453</v>
      </c>
      <c r="F47" t="s">
        <v>316</v>
      </c>
      <c r="G47" t="s">
        <v>454</v>
      </c>
      <c r="H47" t="s">
        <v>455</v>
      </c>
      <c r="I47" t="s">
        <v>456</v>
      </c>
      <c r="K47" t="s">
        <v>453</v>
      </c>
      <c r="L47">
        <v>3301037993</v>
      </c>
      <c r="M47" t="s">
        <v>457</v>
      </c>
      <c r="N47">
        <v>44270</v>
      </c>
      <c r="O47" t="s">
        <v>86</v>
      </c>
      <c r="P47" t="s">
        <v>128</v>
      </c>
      <c r="Q47" t="s">
        <v>434</v>
      </c>
      <c r="T47" t="s">
        <v>88</v>
      </c>
      <c r="U47" t="s">
        <v>89</v>
      </c>
      <c r="V47" t="s">
        <v>458</v>
      </c>
      <c r="X47" t="s">
        <v>459</v>
      </c>
      <c r="Y47">
        <v>0.37</v>
      </c>
      <c r="Z47">
        <v>0.6</v>
      </c>
      <c r="AA47">
        <v>10208.07</v>
      </c>
      <c r="AC47">
        <v>532950</v>
      </c>
      <c r="AD47" t="s">
        <v>413</v>
      </c>
      <c r="AF47" t="s">
        <v>116</v>
      </c>
      <c r="AG47" t="s">
        <v>117</v>
      </c>
      <c r="AK47" t="s">
        <v>342</v>
      </c>
      <c r="AN47" t="s">
        <v>455</v>
      </c>
      <c r="AO47" t="s">
        <v>442</v>
      </c>
      <c r="AP47" t="s">
        <v>366</v>
      </c>
      <c r="AQ47">
        <v>18</v>
      </c>
      <c r="AR47" t="s">
        <v>121</v>
      </c>
      <c r="AT47">
        <v>45869</v>
      </c>
      <c r="BD47" t="s">
        <v>98</v>
      </c>
      <c r="BE47">
        <v>157500</v>
      </c>
      <c r="BF47">
        <v>437400</v>
      </c>
      <c r="BG47" s="483">
        <v>67600</v>
      </c>
      <c r="BH47">
        <v>662500</v>
      </c>
      <c r="BI47" t="s">
        <v>100</v>
      </c>
      <c r="BJ47" t="s">
        <v>415</v>
      </c>
      <c r="BK47" t="s">
        <v>416</v>
      </c>
      <c r="BL47" t="s">
        <v>417</v>
      </c>
      <c r="BM47" t="s">
        <v>418</v>
      </c>
      <c r="BN47" t="s">
        <v>105</v>
      </c>
      <c r="BQ47" t="s">
        <v>98</v>
      </c>
      <c r="BR47" t="s">
        <v>98</v>
      </c>
      <c r="BS47" t="s">
        <v>76</v>
      </c>
    </row>
    <row r="48" spans="1:71">
      <c r="A48">
        <v>46</v>
      </c>
      <c r="B48">
        <v>5310</v>
      </c>
      <c r="C48" t="s">
        <v>76</v>
      </c>
      <c r="D48" t="s">
        <v>77</v>
      </c>
      <c r="E48" t="s">
        <v>460</v>
      </c>
      <c r="F48" t="s">
        <v>77</v>
      </c>
      <c r="G48" t="s">
        <v>461</v>
      </c>
      <c r="H48" t="s">
        <v>462</v>
      </c>
      <c r="I48" t="s">
        <v>463</v>
      </c>
      <c r="J48" t="s">
        <v>464</v>
      </c>
      <c r="K48" t="s">
        <v>460</v>
      </c>
      <c r="L48">
        <v>3300101244</v>
      </c>
      <c r="M48" t="s">
        <v>465</v>
      </c>
      <c r="N48">
        <v>44197</v>
      </c>
      <c r="O48" t="s">
        <v>86</v>
      </c>
      <c r="P48" t="s">
        <v>128</v>
      </c>
      <c r="Q48" t="s">
        <v>434</v>
      </c>
      <c r="T48" t="s">
        <v>88</v>
      </c>
      <c r="U48" t="s">
        <v>113</v>
      </c>
      <c r="V48" t="s">
        <v>466</v>
      </c>
      <c r="Y48">
        <v>0.46</v>
      </c>
      <c r="Z48">
        <v>0.5</v>
      </c>
      <c r="AA48">
        <v>9639.27</v>
      </c>
      <c r="AC48">
        <v>532950</v>
      </c>
      <c r="AD48" t="s">
        <v>413</v>
      </c>
      <c r="AF48" t="s">
        <v>116</v>
      </c>
      <c r="AG48" t="s">
        <v>117</v>
      </c>
      <c r="AK48" t="s">
        <v>342</v>
      </c>
      <c r="AN48" t="s">
        <v>462</v>
      </c>
      <c r="AO48" t="s">
        <v>442</v>
      </c>
      <c r="AP48" t="s">
        <v>366</v>
      </c>
      <c r="AQ48">
        <v>15</v>
      </c>
      <c r="AR48" t="s">
        <v>121</v>
      </c>
      <c r="AT48">
        <v>45869</v>
      </c>
      <c r="BD48" t="s">
        <v>98</v>
      </c>
      <c r="BE48">
        <v>63600</v>
      </c>
      <c r="BF48">
        <v>0</v>
      </c>
      <c r="BG48" s="483">
        <v>11200</v>
      </c>
      <c r="BH48">
        <v>74800</v>
      </c>
      <c r="BI48" t="s">
        <v>100</v>
      </c>
      <c r="BJ48" t="s">
        <v>415</v>
      </c>
      <c r="BK48" t="s">
        <v>416</v>
      </c>
      <c r="BL48" t="s">
        <v>417</v>
      </c>
      <c r="BM48" t="s">
        <v>418</v>
      </c>
      <c r="BN48" t="s">
        <v>105</v>
      </c>
      <c r="BQ48" t="s">
        <v>98</v>
      </c>
      <c r="BR48" t="s">
        <v>98</v>
      </c>
      <c r="BS48" t="s">
        <v>76</v>
      </c>
    </row>
    <row r="49" spans="1:71">
      <c r="A49">
        <v>47</v>
      </c>
      <c r="B49">
        <v>5310</v>
      </c>
      <c r="C49" t="s">
        <v>76</v>
      </c>
      <c r="D49" t="s">
        <v>77</v>
      </c>
      <c r="E49" t="s">
        <v>467</v>
      </c>
      <c r="F49" t="s">
        <v>77</v>
      </c>
      <c r="G49" t="s">
        <v>468</v>
      </c>
      <c r="H49" t="s">
        <v>469</v>
      </c>
      <c r="I49" t="s">
        <v>470</v>
      </c>
      <c r="J49" t="s">
        <v>471</v>
      </c>
      <c r="K49" t="s">
        <v>467</v>
      </c>
      <c r="L49">
        <v>3300415138</v>
      </c>
      <c r="M49" t="s">
        <v>472</v>
      </c>
      <c r="N49">
        <v>45741</v>
      </c>
      <c r="O49" t="s">
        <v>86</v>
      </c>
      <c r="P49" t="s">
        <v>128</v>
      </c>
      <c r="Q49" t="s">
        <v>140</v>
      </c>
      <c r="T49" t="s">
        <v>88</v>
      </c>
      <c r="U49" t="s">
        <v>113</v>
      </c>
      <c r="V49" t="s">
        <v>473</v>
      </c>
      <c r="X49" t="s">
        <v>152</v>
      </c>
      <c r="Y49">
        <v>0.24</v>
      </c>
      <c r="Z49">
        <v>0.5</v>
      </c>
      <c r="AA49">
        <v>7261.93</v>
      </c>
      <c r="AC49">
        <v>532950</v>
      </c>
      <c r="AD49" t="s">
        <v>413</v>
      </c>
      <c r="AF49" t="s">
        <v>116</v>
      </c>
      <c r="AG49" t="s">
        <v>117</v>
      </c>
      <c r="AK49" t="s">
        <v>342</v>
      </c>
      <c r="AN49" t="s">
        <v>469</v>
      </c>
      <c r="AO49" t="s">
        <v>442</v>
      </c>
      <c r="AP49" t="s">
        <v>366</v>
      </c>
      <c r="AQ49">
        <v>15</v>
      </c>
      <c r="AR49" t="s">
        <v>121</v>
      </c>
      <c r="AT49">
        <v>45869</v>
      </c>
      <c r="BC49" t="s">
        <v>98</v>
      </c>
      <c r="BE49">
        <v>177514</v>
      </c>
      <c r="BF49">
        <v>214880</v>
      </c>
      <c r="BG49" s="483">
        <v>76050</v>
      </c>
      <c r="BH49">
        <v>468444</v>
      </c>
      <c r="BI49" t="s">
        <v>100</v>
      </c>
      <c r="BJ49" t="s">
        <v>415</v>
      </c>
      <c r="BK49" t="s">
        <v>416</v>
      </c>
      <c r="BL49" t="s">
        <v>417</v>
      </c>
      <c r="BM49" t="s">
        <v>418</v>
      </c>
      <c r="BN49" t="s">
        <v>105</v>
      </c>
      <c r="BQ49" t="s">
        <v>98</v>
      </c>
      <c r="BR49" t="s">
        <v>159</v>
      </c>
      <c r="BS49" t="s">
        <v>76</v>
      </c>
    </row>
    <row r="50" spans="1:71">
      <c r="A50">
        <v>48</v>
      </c>
      <c r="B50">
        <v>5310</v>
      </c>
      <c r="C50" t="s">
        <v>76</v>
      </c>
      <c r="D50" t="s">
        <v>106</v>
      </c>
      <c r="E50" t="s">
        <v>474</v>
      </c>
      <c r="F50" t="s">
        <v>106</v>
      </c>
      <c r="G50" t="s">
        <v>475</v>
      </c>
      <c r="H50" t="s">
        <v>476</v>
      </c>
      <c r="I50" t="s">
        <v>477</v>
      </c>
      <c r="K50" t="s">
        <v>474</v>
      </c>
      <c r="M50" t="s">
        <v>478</v>
      </c>
      <c r="N50">
        <v>45614</v>
      </c>
      <c r="O50" t="s">
        <v>86</v>
      </c>
      <c r="P50" t="s">
        <v>128</v>
      </c>
      <c r="Q50" t="s">
        <v>479</v>
      </c>
      <c r="S50" t="s">
        <v>480</v>
      </c>
      <c r="T50" t="s">
        <v>88</v>
      </c>
      <c r="U50" t="s">
        <v>113</v>
      </c>
      <c r="V50" t="s">
        <v>314</v>
      </c>
      <c r="W50" t="s">
        <v>173</v>
      </c>
      <c r="X50" t="s">
        <v>481</v>
      </c>
      <c r="Y50">
        <v>2.4300000000000002</v>
      </c>
      <c r="Z50">
        <v>0.17</v>
      </c>
      <c r="AA50">
        <v>4932</v>
      </c>
      <c r="AC50">
        <v>532950</v>
      </c>
      <c r="AD50" t="s">
        <v>413</v>
      </c>
      <c r="AE50" t="s">
        <v>482</v>
      </c>
      <c r="AF50" t="s">
        <v>116</v>
      </c>
      <c r="AG50" t="s">
        <v>117</v>
      </c>
      <c r="AK50" t="s">
        <v>342</v>
      </c>
      <c r="AN50" t="s">
        <v>476</v>
      </c>
      <c r="AQ50">
        <v>5</v>
      </c>
      <c r="AS50" t="s">
        <v>175</v>
      </c>
      <c r="AT50">
        <v>45869</v>
      </c>
      <c r="BD50" t="s">
        <v>98</v>
      </c>
      <c r="BE50">
        <v>473490</v>
      </c>
      <c r="BF50">
        <v>405000</v>
      </c>
      <c r="BG50" s="483">
        <v>174000</v>
      </c>
      <c r="BH50">
        <v>1052490</v>
      </c>
      <c r="BI50" t="s">
        <v>100</v>
      </c>
      <c r="BJ50" t="s">
        <v>415</v>
      </c>
      <c r="BK50" t="s">
        <v>416</v>
      </c>
      <c r="BL50" t="s">
        <v>417</v>
      </c>
      <c r="BM50" t="s">
        <v>418</v>
      </c>
      <c r="BN50" t="s">
        <v>105</v>
      </c>
      <c r="BQ50" t="s">
        <v>98</v>
      </c>
      <c r="BR50" t="s">
        <v>159</v>
      </c>
      <c r="BS50" t="s">
        <v>76</v>
      </c>
    </row>
    <row r="51" spans="1:71">
      <c r="A51">
        <v>49</v>
      </c>
      <c r="B51">
        <v>5310</v>
      </c>
      <c r="C51" t="s">
        <v>76</v>
      </c>
      <c r="D51" t="s">
        <v>106</v>
      </c>
      <c r="E51" t="s">
        <v>483</v>
      </c>
      <c r="F51" t="s">
        <v>106</v>
      </c>
      <c r="G51" t="s">
        <v>484</v>
      </c>
      <c r="H51" t="s">
        <v>485</v>
      </c>
      <c r="I51" t="s">
        <v>486</v>
      </c>
      <c r="K51" t="s">
        <v>483</v>
      </c>
      <c r="M51" t="s">
        <v>487</v>
      </c>
      <c r="N51">
        <v>45735</v>
      </c>
      <c r="O51" t="s">
        <v>86</v>
      </c>
      <c r="P51" t="s">
        <v>128</v>
      </c>
      <c r="Q51" t="s">
        <v>434</v>
      </c>
      <c r="R51" t="s">
        <v>488</v>
      </c>
      <c r="S51" t="s">
        <v>489</v>
      </c>
      <c r="T51" t="s">
        <v>88</v>
      </c>
      <c r="U51" t="s">
        <v>113</v>
      </c>
      <c r="V51" t="s">
        <v>314</v>
      </c>
      <c r="W51" t="s">
        <v>173</v>
      </c>
      <c r="X51" t="s">
        <v>490</v>
      </c>
      <c r="Y51">
        <v>0.53</v>
      </c>
      <c r="Z51">
        <v>0.23</v>
      </c>
      <c r="AA51">
        <v>4860</v>
      </c>
      <c r="AC51">
        <v>532950</v>
      </c>
      <c r="AD51" t="s">
        <v>413</v>
      </c>
      <c r="AF51" t="s">
        <v>116</v>
      </c>
      <c r="AG51" t="s">
        <v>117</v>
      </c>
      <c r="AK51" t="s">
        <v>342</v>
      </c>
      <c r="AN51" t="s">
        <v>485</v>
      </c>
      <c r="AQ51">
        <v>7</v>
      </c>
      <c r="AS51" t="s">
        <v>175</v>
      </c>
      <c r="AT51">
        <v>45869</v>
      </c>
      <c r="BC51" t="s">
        <v>98</v>
      </c>
      <c r="BE51">
        <v>526259</v>
      </c>
      <c r="BF51">
        <v>396659</v>
      </c>
      <c r="BG51" s="483">
        <v>126000</v>
      </c>
      <c r="BH51">
        <v>1048918</v>
      </c>
      <c r="BI51" t="s">
        <v>100</v>
      </c>
      <c r="BJ51" t="s">
        <v>415</v>
      </c>
      <c r="BK51" t="s">
        <v>416</v>
      </c>
      <c r="BL51" t="s">
        <v>417</v>
      </c>
      <c r="BM51" t="s">
        <v>418</v>
      </c>
      <c r="BN51" t="s">
        <v>98</v>
      </c>
      <c r="BQ51" t="s">
        <v>98</v>
      </c>
      <c r="BR51" t="s">
        <v>98</v>
      </c>
      <c r="BS51" t="s">
        <v>76</v>
      </c>
    </row>
    <row r="52" spans="1:71">
      <c r="A52">
        <v>50</v>
      </c>
      <c r="B52">
        <v>5310</v>
      </c>
      <c r="C52" t="s">
        <v>76</v>
      </c>
      <c r="D52" t="s">
        <v>77</v>
      </c>
      <c r="E52" t="s">
        <v>491</v>
      </c>
      <c r="F52" t="s">
        <v>77</v>
      </c>
      <c r="G52" t="s">
        <v>492</v>
      </c>
      <c r="H52" t="s">
        <v>493</v>
      </c>
      <c r="I52" t="s">
        <v>494</v>
      </c>
      <c r="J52" t="s">
        <v>495</v>
      </c>
      <c r="K52" t="s">
        <v>491</v>
      </c>
      <c r="L52">
        <v>3300383743</v>
      </c>
      <c r="M52" t="s">
        <v>496</v>
      </c>
      <c r="N52">
        <v>44270</v>
      </c>
      <c r="O52" t="s">
        <v>86</v>
      </c>
      <c r="P52" t="s">
        <v>128</v>
      </c>
      <c r="Q52" t="s">
        <v>140</v>
      </c>
      <c r="T52" t="s">
        <v>88</v>
      </c>
      <c r="U52" t="s">
        <v>89</v>
      </c>
      <c r="V52" t="s">
        <v>90</v>
      </c>
      <c r="Y52">
        <v>0.05</v>
      </c>
      <c r="Z52">
        <v>0.23</v>
      </c>
      <c r="AA52">
        <v>3816</v>
      </c>
      <c r="AC52">
        <v>532950</v>
      </c>
      <c r="AD52" t="s">
        <v>413</v>
      </c>
      <c r="AE52" t="s">
        <v>497</v>
      </c>
      <c r="AF52" t="s">
        <v>116</v>
      </c>
      <c r="AG52" t="s">
        <v>117</v>
      </c>
      <c r="AK52" t="s">
        <v>342</v>
      </c>
      <c r="AN52" t="s">
        <v>493</v>
      </c>
      <c r="AO52" t="s">
        <v>442</v>
      </c>
      <c r="AP52" t="s">
        <v>366</v>
      </c>
      <c r="AQ52">
        <v>7</v>
      </c>
      <c r="AR52" t="s">
        <v>121</v>
      </c>
      <c r="AT52">
        <v>45869</v>
      </c>
      <c r="BD52" t="s">
        <v>98</v>
      </c>
      <c r="BE52">
        <v>261598</v>
      </c>
      <c r="BF52">
        <v>275425</v>
      </c>
      <c r="BG52" s="483">
        <v>142800</v>
      </c>
      <c r="BH52">
        <v>679823</v>
      </c>
      <c r="BI52" t="s">
        <v>100</v>
      </c>
      <c r="BJ52" t="s">
        <v>415</v>
      </c>
      <c r="BK52" t="s">
        <v>416</v>
      </c>
      <c r="BL52" t="s">
        <v>417</v>
      </c>
      <c r="BM52" t="s">
        <v>418</v>
      </c>
      <c r="BN52" t="s">
        <v>105</v>
      </c>
      <c r="BQ52" t="s">
        <v>98</v>
      </c>
      <c r="BR52" t="s">
        <v>98</v>
      </c>
      <c r="BS52" t="s">
        <v>76</v>
      </c>
    </row>
    <row r="53" spans="1:71">
      <c r="A53">
        <v>51</v>
      </c>
      <c r="B53">
        <v>5310</v>
      </c>
      <c r="C53" t="s">
        <v>76</v>
      </c>
      <c r="D53" t="s">
        <v>77</v>
      </c>
      <c r="E53" t="s">
        <v>498</v>
      </c>
      <c r="F53" t="s">
        <v>77</v>
      </c>
      <c r="G53" t="s">
        <v>499</v>
      </c>
      <c r="H53" t="s">
        <v>500</v>
      </c>
      <c r="I53" t="s">
        <v>501</v>
      </c>
      <c r="J53" t="s">
        <v>502</v>
      </c>
      <c r="K53" t="s">
        <v>498</v>
      </c>
      <c r="L53">
        <v>3300322606</v>
      </c>
      <c r="M53" t="s">
        <v>503</v>
      </c>
      <c r="N53">
        <v>44270</v>
      </c>
      <c r="O53" t="s">
        <v>86</v>
      </c>
      <c r="P53" t="s">
        <v>128</v>
      </c>
      <c r="Q53" t="s">
        <v>140</v>
      </c>
      <c r="T53" t="s">
        <v>88</v>
      </c>
      <c r="U53" t="s">
        <v>89</v>
      </c>
      <c r="V53" t="s">
        <v>90</v>
      </c>
      <c r="Y53">
        <v>0.03</v>
      </c>
      <c r="Z53">
        <v>0.17</v>
      </c>
      <c r="AA53">
        <v>2282.4</v>
      </c>
      <c r="AC53">
        <v>532950</v>
      </c>
      <c r="AD53" t="s">
        <v>413</v>
      </c>
      <c r="AE53" t="s">
        <v>504</v>
      </c>
      <c r="AF53" t="s">
        <v>116</v>
      </c>
      <c r="AG53" t="s">
        <v>117</v>
      </c>
      <c r="AK53" t="s">
        <v>342</v>
      </c>
      <c r="AN53" t="s">
        <v>500</v>
      </c>
      <c r="AO53" t="s">
        <v>442</v>
      </c>
      <c r="AP53" t="s">
        <v>366</v>
      </c>
      <c r="AQ53">
        <v>5</v>
      </c>
      <c r="AR53" t="s">
        <v>121</v>
      </c>
      <c r="AT53">
        <v>45869</v>
      </c>
      <c r="BD53" t="s">
        <v>98</v>
      </c>
      <c r="BE53">
        <v>118600</v>
      </c>
      <c r="BF53">
        <v>307200</v>
      </c>
      <c r="BG53" s="483">
        <v>84000</v>
      </c>
      <c r="BH53">
        <v>509800</v>
      </c>
      <c r="BI53" t="s">
        <v>100</v>
      </c>
      <c r="BJ53" t="s">
        <v>415</v>
      </c>
      <c r="BK53" t="s">
        <v>416</v>
      </c>
      <c r="BL53" t="s">
        <v>417</v>
      </c>
      <c r="BM53" t="s">
        <v>418</v>
      </c>
      <c r="BN53" t="s">
        <v>105</v>
      </c>
      <c r="BQ53" t="s">
        <v>98</v>
      </c>
      <c r="BR53" t="s">
        <v>98</v>
      </c>
      <c r="BS53" t="s">
        <v>76</v>
      </c>
    </row>
    <row r="54" spans="1:71">
      <c r="A54">
        <v>52</v>
      </c>
      <c r="B54">
        <v>5310</v>
      </c>
      <c r="C54" t="s">
        <v>76</v>
      </c>
      <c r="D54" t="s">
        <v>77</v>
      </c>
      <c r="E54" t="s">
        <v>505</v>
      </c>
      <c r="F54" t="s">
        <v>77</v>
      </c>
      <c r="G54" t="s">
        <v>506</v>
      </c>
      <c r="H54" t="s">
        <v>507</v>
      </c>
      <c r="I54" t="s">
        <v>508</v>
      </c>
      <c r="J54" t="s">
        <v>509</v>
      </c>
      <c r="K54" t="s">
        <v>505</v>
      </c>
      <c r="L54">
        <v>3301323401</v>
      </c>
      <c r="M54" t="s">
        <v>510</v>
      </c>
      <c r="N54">
        <v>43831</v>
      </c>
      <c r="O54" t="s">
        <v>86</v>
      </c>
      <c r="P54" t="s">
        <v>128</v>
      </c>
      <c r="Q54" t="s">
        <v>140</v>
      </c>
      <c r="T54" t="s">
        <v>88</v>
      </c>
      <c r="U54" t="s">
        <v>113</v>
      </c>
      <c r="V54" t="s">
        <v>90</v>
      </c>
      <c r="Y54">
        <v>0.04</v>
      </c>
      <c r="Z54">
        <v>7.0000000000000007E-2</v>
      </c>
      <c r="AA54">
        <v>1123.2</v>
      </c>
      <c r="AC54">
        <v>532950</v>
      </c>
      <c r="AD54" t="s">
        <v>413</v>
      </c>
      <c r="AE54" t="s">
        <v>511</v>
      </c>
      <c r="AF54" t="s">
        <v>116</v>
      </c>
      <c r="AG54" t="s">
        <v>117</v>
      </c>
      <c r="AK54" t="s">
        <v>342</v>
      </c>
      <c r="AN54" t="s">
        <v>507</v>
      </c>
      <c r="AO54" t="s">
        <v>442</v>
      </c>
      <c r="AP54" t="s">
        <v>366</v>
      </c>
      <c r="AQ54">
        <v>2</v>
      </c>
      <c r="AR54" t="s">
        <v>121</v>
      </c>
      <c r="AT54">
        <v>45869</v>
      </c>
      <c r="BD54" t="s">
        <v>98</v>
      </c>
      <c r="BE54">
        <v>159200</v>
      </c>
      <c r="BF54">
        <v>487400</v>
      </c>
      <c r="BG54" s="483">
        <v>40600</v>
      </c>
      <c r="BH54">
        <v>687200</v>
      </c>
      <c r="BI54" t="s">
        <v>100</v>
      </c>
      <c r="BJ54" t="s">
        <v>415</v>
      </c>
      <c r="BK54" t="s">
        <v>416</v>
      </c>
      <c r="BL54" t="s">
        <v>417</v>
      </c>
      <c r="BM54" t="s">
        <v>418</v>
      </c>
      <c r="BN54" t="s">
        <v>105</v>
      </c>
      <c r="BQ54" t="s">
        <v>98</v>
      </c>
      <c r="BR54" t="s">
        <v>98</v>
      </c>
      <c r="BS54" t="s">
        <v>76</v>
      </c>
    </row>
    <row r="55" spans="1:71">
      <c r="A55">
        <v>53</v>
      </c>
      <c r="B55">
        <v>5310</v>
      </c>
      <c r="C55" t="s">
        <v>76</v>
      </c>
      <c r="D55" t="s">
        <v>77</v>
      </c>
      <c r="E55" t="s">
        <v>512</v>
      </c>
      <c r="F55" t="s">
        <v>77</v>
      </c>
      <c r="G55" t="s">
        <v>513</v>
      </c>
      <c r="H55" t="s">
        <v>514</v>
      </c>
      <c r="I55" t="s">
        <v>515</v>
      </c>
      <c r="J55" t="s">
        <v>516</v>
      </c>
      <c r="K55" t="s">
        <v>512</v>
      </c>
      <c r="L55" t="s">
        <v>517</v>
      </c>
      <c r="M55" t="s">
        <v>518</v>
      </c>
      <c r="N55">
        <v>42885</v>
      </c>
      <c r="O55" t="s">
        <v>86</v>
      </c>
      <c r="Q55" t="s">
        <v>424</v>
      </c>
      <c r="R55" t="s">
        <v>519</v>
      </c>
      <c r="T55" t="s">
        <v>88</v>
      </c>
      <c r="U55" t="s">
        <v>89</v>
      </c>
      <c r="V55" t="s">
        <v>90</v>
      </c>
      <c r="X55" t="s">
        <v>520</v>
      </c>
      <c r="Y55">
        <v>0.24255725190839694</v>
      </c>
      <c r="Z55">
        <v>4</v>
      </c>
      <c r="AA55">
        <v>98792</v>
      </c>
      <c r="AC55">
        <v>532950</v>
      </c>
      <c r="AD55" t="s">
        <v>413</v>
      </c>
      <c r="AE55" t="s">
        <v>521</v>
      </c>
      <c r="AF55" t="s">
        <v>93</v>
      </c>
      <c r="AK55" t="s">
        <v>227</v>
      </c>
      <c r="AN55" t="s">
        <v>514</v>
      </c>
      <c r="AO55" t="s">
        <v>228</v>
      </c>
      <c r="AP55" t="s">
        <v>96</v>
      </c>
      <c r="AQ55">
        <v>131</v>
      </c>
      <c r="AR55" t="s">
        <v>97</v>
      </c>
      <c r="AT55">
        <v>45856</v>
      </c>
      <c r="BD55" t="s">
        <v>98</v>
      </c>
      <c r="BE55">
        <v>1322245</v>
      </c>
      <c r="BF55">
        <v>2792100</v>
      </c>
      <c r="BG55" s="483">
        <v>587400</v>
      </c>
      <c r="BH55">
        <v>4701745</v>
      </c>
      <c r="BI55" t="s">
        <v>100</v>
      </c>
      <c r="BJ55" t="s">
        <v>415</v>
      </c>
      <c r="BK55" t="s">
        <v>416</v>
      </c>
      <c r="BL55" t="s">
        <v>417</v>
      </c>
      <c r="BM55" t="s">
        <v>418</v>
      </c>
      <c r="BN55" t="s">
        <v>98</v>
      </c>
      <c r="BQ55" t="s">
        <v>98</v>
      </c>
      <c r="BR55" t="s">
        <v>98</v>
      </c>
      <c r="BS55" t="s">
        <v>76</v>
      </c>
    </row>
    <row r="56" spans="1:71">
      <c r="A56">
        <v>54</v>
      </c>
      <c r="B56">
        <v>5310</v>
      </c>
      <c r="C56" t="s">
        <v>76</v>
      </c>
      <c r="D56" t="s">
        <v>106</v>
      </c>
      <c r="E56" t="s">
        <v>522</v>
      </c>
      <c r="F56" t="s">
        <v>106</v>
      </c>
      <c r="G56" t="s">
        <v>523</v>
      </c>
      <c r="H56" t="s">
        <v>524</v>
      </c>
      <c r="I56" t="s">
        <v>525</v>
      </c>
      <c r="J56" t="s">
        <v>526</v>
      </c>
      <c r="K56" t="s">
        <v>522</v>
      </c>
      <c r="L56">
        <v>3300511931</v>
      </c>
      <c r="M56" t="s">
        <v>527</v>
      </c>
      <c r="N56" t="s">
        <v>528</v>
      </c>
      <c r="O56" t="s">
        <v>86</v>
      </c>
      <c r="Q56" t="s">
        <v>226</v>
      </c>
      <c r="T56" t="s">
        <v>88</v>
      </c>
      <c r="U56" t="s">
        <v>113</v>
      </c>
      <c r="V56" t="s">
        <v>529</v>
      </c>
      <c r="W56" t="s">
        <v>285</v>
      </c>
      <c r="X56" t="s">
        <v>530</v>
      </c>
      <c r="Y56">
        <v>18.944140127388536</v>
      </c>
      <c r="Z56">
        <v>5.2333333333333334</v>
      </c>
      <c r="AA56">
        <v>620381</v>
      </c>
      <c r="AC56">
        <v>532950</v>
      </c>
      <c r="AD56" t="s">
        <v>413</v>
      </c>
      <c r="AE56" t="s">
        <v>531</v>
      </c>
      <c r="AF56" t="s">
        <v>93</v>
      </c>
      <c r="AK56" t="s">
        <v>227</v>
      </c>
      <c r="AN56" t="s">
        <v>532</v>
      </c>
      <c r="AO56" t="s">
        <v>533</v>
      </c>
      <c r="AP56" t="s">
        <v>534</v>
      </c>
      <c r="AQ56">
        <v>157</v>
      </c>
      <c r="AR56" t="s">
        <v>535</v>
      </c>
      <c r="AT56">
        <v>45856</v>
      </c>
      <c r="AW56" t="s">
        <v>536</v>
      </c>
      <c r="BA56" t="s">
        <v>98</v>
      </c>
      <c r="BE56">
        <v>17981680</v>
      </c>
      <c r="BF56">
        <v>19073395</v>
      </c>
      <c r="BG56" s="483">
        <v>6480435</v>
      </c>
      <c r="BH56">
        <v>43535510</v>
      </c>
      <c r="BI56" t="s">
        <v>100</v>
      </c>
      <c r="BJ56" t="s">
        <v>222</v>
      </c>
      <c r="BK56" t="s">
        <v>416</v>
      </c>
      <c r="BL56" t="s">
        <v>417</v>
      </c>
      <c r="BM56" t="s">
        <v>418</v>
      </c>
      <c r="BN56" t="s">
        <v>98</v>
      </c>
      <c r="BQ56" t="s">
        <v>98</v>
      </c>
      <c r="BR56" t="s">
        <v>98</v>
      </c>
      <c r="BS56" t="s">
        <v>76</v>
      </c>
    </row>
    <row r="57" spans="1:71">
      <c r="A57">
        <v>55</v>
      </c>
      <c r="B57">
        <v>5310</v>
      </c>
      <c r="C57" t="s">
        <v>76</v>
      </c>
      <c r="D57" t="s">
        <v>106</v>
      </c>
      <c r="E57" t="s">
        <v>537</v>
      </c>
      <c r="F57" t="s">
        <v>106</v>
      </c>
      <c r="G57" t="s">
        <v>538</v>
      </c>
      <c r="H57" t="s">
        <v>539</v>
      </c>
      <c r="I57" t="s">
        <v>540</v>
      </c>
      <c r="J57" t="s">
        <v>538</v>
      </c>
      <c r="K57" t="s">
        <v>537</v>
      </c>
      <c r="M57" t="s">
        <v>541</v>
      </c>
      <c r="N57" t="s">
        <v>542</v>
      </c>
      <c r="O57">
        <v>46182</v>
      </c>
      <c r="Q57" t="s">
        <v>543</v>
      </c>
      <c r="R57" t="s">
        <v>544</v>
      </c>
      <c r="S57" t="s">
        <v>545</v>
      </c>
      <c r="T57" t="s">
        <v>88</v>
      </c>
      <c r="U57" t="s">
        <v>546</v>
      </c>
      <c r="V57" t="s">
        <v>547</v>
      </c>
      <c r="W57" t="s">
        <v>173</v>
      </c>
      <c r="X57" t="s">
        <v>530</v>
      </c>
      <c r="Y57">
        <v>6.56</v>
      </c>
      <c r="Z57">
        <v>3.3333333333333333E-2</v>
      </c>
      <c r="AA57">
        <v>333.33333333333331</v>
      </c>
      <c r="AC57">
        <v>532950</v>
      </c>
      <c r="AD57" t="s">
        <v>413</v>
      </c>
      <c r="AE57" t="s">
        <v>548</v>
      </c>
      <c r="AF57" t="s">
        <v>93</v>
      </c>
      <c r="AK57" t="s">
        <v>227</v>
      </c>
      <c r="AN57" t="s">
        <v>549</v>
      </c>
      <c r="AO57" t="s">
        <v>550</v>
      </c>
      <c r="AP57" t="s">
        <v>551</v>
      </c>
      <c r="AQ57">
        <v>2</v>
      </c>
      <c r="AR57" t="s">
        <v>97</v>
      </c>
      <c r="AT57">
        <v>45848</v>
      </c>
      <c r="AW57" t="s">
        <v>536</v>
      </c>
      <c r="BC57" t="s">
        <v>98</v>
      </c>
      <c r="BE57">
        <v>9259</v>
      </c>
      <c r="BF57">
        <v>18518</v>
      </c>
      <c r="BG57" s="483">
        <v>0</v>
      </c>
      <c r="BH57">
        <v>27777</v>
      </c>
      <c r="BI57" t="s">
        <v>288</v>
      </c>
      <c r="BJ57" t="s">
        <v>222</v>
      </c>
      <c r="BK57" t="s">
        <v>416</v>
      </c>
      <c r="BL57" t="s">
        <v>417</v>
      </c>
      <c r="BM57" t="s">
        <v>418</v>
      </c>
      <c r="BN57" t="s">
        <v>98</v>
      </c>
      <c r="BQ57" t="s">
        <v>98</v>
      </c>
      <c r="BR57" t="s">
        <v>98</v>
      </c>
      <c r="BS57" t="s">
        <v>76</v>
      </c>
    </row>
    <row r="58" spans="1:71">
      <c r="A58">
        <v>56</v>
      </c>
      <c r="B58">
        <v>5310</v>
      </c>
      <c r="C58" t="s">
        <v>76</v>
      </c>
      <c r="D58" t="s">
        <v>106</v>
      </c>
      <c r="E58" t="s">
        <v>552</v>
      </c>
      <c r="F58" t="s">
        <v>106</v>
      </c>
      <c r="G58" t="s">
        <v>553</v>
      </c>
      <c r="H58" t="s">
        <v>554</v>
      </c>
      <c r="I58" t="s">
        <v>555</v>
      </c>
      <c r="J58" t="s">
        <v>553</v>
      </c>
      <c r="K58" t="s">
        <v>552</v>
      </c>
      <c r="M58" t="s">
        <v>556</v>
      </c>
      <c r="N58">
        <v>43881</v>
      </c>
      <c r="O58" t="s">
        <v>557</v>
      </c>
      <c r="Q58" t="s">
        <v>226</v>
      </c>
      <c r="T58" t="s">
        <v>88</v>
      </c>
      <c r="U58" t="s">
        <v>113</v>
      </c>
      <c r="V58" t="s">
        <v>529</v>
      </c>
      <c r="W58" t="s">
        <v>173</v>
      </c>
      <c r="X58" t="s">
        <v>558</v>
      </c>
      <c r="Y58">
        <v>2.7347222222222221</v>
      </c>
      <c r="Z58">
        <v>1.2</v>
      </c>
      <c r="AA58">
        <v>6372</v>
      </c>
      <c r="AC58">
        <v>532950</v>
      </c>
      <c r="AD58" t="s">
        <v>413</v>
      </c>
      <c r="AE58" t="s">
        <v>559</v>
      </c>
      <c r="AF58" t="s">
        <v>93</v>
      </c>
      <c r="AK58" t="s">
        <v>227</v>
      </c>
      <c r="AN58" t="s">
        <v>560</v>
      </c>
      <c r="AO58" t="s">
        <v>561</v>
      </c>
      <c r="AP58" t="s">
        <v>562</v>
      </c>
      <c r="AQ58">
        <v>42</v>
      </c>
      <c r="AR58" t="s">
        <v>563</v>
      </c>
      <c r="AT58">
        <v>45853</v>
      </c>
      <c r="AW58" t="s">
        <v>536</v>
      </c>
      <c r="BD58" t="s">
        <v>98</v>
      </c>
      <c r="BE58">
        <v>646025</v>
      </c>
      <c r="BF58">
        <v>185000</v>
      </c>
      <c r="BG58" s="483">
        <v>176000</v>
      </c>
      <c r="BH58">
        <v>1007025</v>
      </c>
      <c r="BI58" t="s">
        <v>100</v>
      </c>
      <c r="BJ58" t="s">
        <v>564</v>
      </c>
      <c r="BK58" t="s">
        <v>416</v>
      </c>
      <c r="BL58" t="s">
        <v>417</v>
      </c>
      <c r="BM58" t="s">
        <v>418</v>
      </c>
      <c r="BN58" t="s">
        <v>105</v>
      </c>
      <c r="BQ58" t="s">
        <v>98</v>
      </c>
      <c r="BR58" t="s">
        <v>98</v>
      </c>
      <c r="BS58" t="s">
        <v>76</v>
      </c>
    </row>
    <row r="59" spans="1:71">
      <c r="A59">
        <v>57</v>
      </c>
      <c r="B59">
        <v>5310</v>
      </c>
      <c r="C59" t="s">
        <v>76</v>
      </c>
      <c r="D59" t="s">
        <v>316</v>
      </c>
      <c r="E59" t="s">
        <v>565</v>
      </c>
      <c r="F59" t="s">
        <v>316</v>
      </c>
      <c r="G59" t="s">
        <v>566</v>
      </c>
      <c r="H59" t="s">
        <v>567</v>
      </c>
      <c r="J59" t="s">
        <v>568</v>
      </c>
      <c r="K59" t="s">
        <v>565</v>
      </c>
      <c r="L59" t="s">
        <v>569</v>
      </c>
      <c r="M59" t="s">
        <v>570</v>
      </c>
      <c r="N59">
        <v>44270</v>
      </c>
      <c r="O59" t="s">
        <v>557</v>
      </c>
      <c r="Q59" t="s">
        <v>571</v>
      </c>
      <c r="T59" t="s">
        <v>88</v>
      </c>
      <c r="U59" t="s">
        <v>89</v>
      </c>
      <c r="V59" t="s">
        <v>90</v>
      </c>
      <c r="W59" t="s">
        <v>572</v>
      </c>
      <c r="X59" t="s">
        <v>573</v>
      </c>
      <c r="Y59">
        <v>6.4312499999999995E-2</v>
      </c>
      <c r="Z59">
        <v>2.6666666666666665</v>
      </c>
      <c r="AA59">
        <v>38070</v>
      </c>
      <c r="AC59">
        <v>532950</v>
      </c>
      <c r="AD59" t="s">
        <v>413</v>
      </c>
      <c r="AE59" t="s">
        <v>217</v>
      </c>
      <c r="AF59" t="s">
        <v>93</v>
      </c>
      <c r="AK59" t="s">
        <v>227</v>
      </c>
      <c r="AN59" t="s">
        <v>574</v>
      </c>
      <c r="AO59" t="s">
        <v>561</v>
      </c>
      <c r="AP59" t="s">
        <v>575</v>
      </c>
      <c r="AQ59">
        <v>80</v>
      </c>
      <c r="AR59" t="s">
        <v>97</v>
      </c>
      <c r="AT59">
        <v>45850</v>
      </c>
      <c r="AW59" t="s">
        <v>536</v>
      </c>
      <c r="BD59" t="s">
        <v>98</v>
      </c>
      <c r="BE59">
        <v>926300</v>
      </c>
      <c r="BF59">
        <v>359900</v>
      </c>
      <c r="BG59" s="483">
        <v>390400</v>
      </c>
      <c r="BH59">
        <v>1676600</v>
      </c>
      <c r="BI59" t="s">
        <v>100</v>
      </c>
      <c r="BJ59" t="s">
        <v>199</v>
      </c>
      <c r="BK59" t="s">
        <v>416</v>
      </c>
      <c r="BL59" t="s">
        <v>417</v>
      </c>
      <c r="BM59" t="s">
        <v>418</v>
      </c>
      <c r="BN59" t="s">
        <v>105</v>
      </c>
      <c r="BQ59" t="s">
        <v>98</v>
      </c>
      <c r="BR59" t="s">
        <v>98</v>
      </c>
      <c r="BS59" t="s">
        <v>76</v>
      </c>
    </row>
    <row r="60" spans="1:71">
      <c r="A60">
        <v>58</v>
      </c>
      <c r="B60">
        <v>5310</v>
      </c>
      <c r="C60" t="s">
        <v>76</v>
      </c>
      <c r="D60" t="s">
        <v>106</v>
      </c>
      <c r="E60" t="s">
        <v>576</v>
      </c>
      <c r="F60" t="s">
        <v>106</v>
      </c>
      <c r="G60" t="s">
        <v>577</v>
      </c>
      <c r="H60" t="s">
        <v>578</v>
      </c>
      <c r="I60" t="s">
        <v>579</v>
      </c>
      <c r="J60" t="s">
        <v>580</v>
      </c>
      <c r="K60" t="s">
        <v>576</v>
      </c>
      <c r="M60" t="s">
        <v>581</v>
      </c>
      <c r="N60">
        <v>45017</v>
      </c>
      <c r="O60" t="s">
        <v>86</v>
      </c>
      <c r="Q60" t="s">
        <v>582</v>
      </c>
      <c r="R60" t="s">
        <v>583</v>
      </c>
      <c r="S60" t="s">
        <v>584</v>
      </c>
      <c r="T60" t="s">
        <v>88</v>
      </c>
      <c r="U60" t="s">
        <v>113</v>
      </c>
      <c r="V60" t="s">
        <v>314</v>
      </c>
      <c r="Y60">
        <v>7.8867894736842112</v>
      </c>
      <c r="Z60">
        <v>0.6333333333333333</v>
      </c>
      <c r="AA60">
        <v>24417.333333333332</v>
      </c>
      <c r="AC60">
        <v>532950</v>
      </c>
      <c r="AD60" t="s">
        <v>413</v>
      </c>
      <c r="AF60" t="s">
        <v>116</v>
      </c>
      <c r="AG60" t="s">
        <v>117</v>
      </c>
      <c r="AK60" t="s">
        <v>118</v>
      </c>
      <c r="AN60" t="s">
        <v>578</v>
      </c>
      <c r="AO60" t="s">
        <v>585</v>
      </c>
      <c r="AP60" t="s">
        <v>219</v>
      </c>
      <c r="AQ60">
        <v>11</v>
      </c>
      <c r="AR60" t="s">
        <v>586</v>
      </c>
      <c r="AT60">
        <v>45812</v>
      </c>
      <c r="BC60" t="s">
        <v>98</v>
      </c>
      <c r="BE60">
        <v>40000</v>
      </c>
      <c r="BF60">
        <v>0</v>
      </c>
      <c r="BG60" s="483">
        <v>40000</v>
      </c>
      <c r="BH60">
        <v>80000</v>
      </c>
      <c r="BI60" t="s">
        <v>100</v>
      </c>
      <c r="BJ60" t="s">
        <v>222</v>
      </c>
      <c r="BK60" t="s">
        <v>416</v>
      </c>
      <c r="BL60" t="s">
        <v>417</v>
      </c>
      <c r="BM60" t="s">
        <v>418</v>
      </c>
      <c r="BN60" t="s">
        <v>98</v>
      </c>
      <c r="BQ60" t="s">
        <v>98</v>
      </c>
      <c r="BR60" t="s">
        <v>159</v>
      </c>
      <c r="BS60" t="s">
        <v>76</v>
      </c>
    </row>
    <row r="61" spans="1:71">
      <c r="A61">
        <v>59</v>
      </c>
      <c r="B61">
        <v>5310</v>
      </c>
      <c r="C61" t="s">
        <v>76</v>
      </c>
      <c r="D61" t="s">
        <v>235</v>
      </c>
      <c r="E61" t="s">
        <v>587</v>
      </c>
      <c r="F61" t="s">
        <v>235</v>
      </c>
      <c r="G61" t="s">
        <v>588</v>
      </c>
      <c r="H61" t="s">
        <v>589</v>
      </c>
      <c r="I61" t="s">
        <v>590</v>
      </c>
      <c r="K61" t="s">
        <v>587</v>
      </c>
      <c r="M61" t="s">
        <v>591</v>
      </c>
      <c r="N61">
        <v>45929</v>
      </c>
      <c r="O61" t="s">
        <v>105</v>
      </c>
      <c r="T61" t="s">
        <v>259</v>
      </c>
      <c r="U61" t="s">
        <v>592</v>
      </c>
      <c r="V61" t="s">
        <v>105</v>
      </c>
      <c r="W61" t="s">
        <v>105</v>
      </c>
      <c r="X61" t="s">
        <v>105</v>
      </c>
      <c r="AC61">
        <v>532950</v>
      </c>
      <c r="AD61" t="s">
        <v>413</v>
      </c>
      <c r="BE61">
        <v>195500</v>
      </c>
      <c r="BF61">
        <v>147000</v>
      </c>
      <c r="BG61" s="483">
        <v>0</v>
      </c>
      <c r="BH61">
        <v>342500</v>
      </c>
      <c r="BI61" t="s">
        <v>105</v>
      </c>
      <c r="BJ61" t="s">
        <v>415</v>
      </c>
      <c r="BK61" t="s">
        <v>416</v>
      </c>
      <c r="BL61" t="s">
        <v>417</v>
      </c>
      <c r="BM61" t="s">
        <v>418</v>
      </c>
      <c r="BN61" t="s">
        <v>105</v>
      </c>
      <c r="BQ61" t="s">
        <v>98</v>
      </c>
      <c r="BR61" t="s">
        <v>229</v>
      </c>
      <c r="BS61" t="s">
        <v>76</v>
      </c>
    </row>
    <row r="62" spans="1:71">
      <c r="A62">
        <v>60</v>
      </c>
      <c r="B62">
        <v>5310</v>
      </c>
      <c r="C62" t="s">
        <v>76</v>
      </c>
      <c r="D62" t="s">
        <v>235</v>
      </c>
      <c r="E62" t="s">
        <v>593</v>
      </c>
      <c r="F62" t="s">
        <v>235</v>
      </c>
      <c r="G62" t="s">
        <v>594</v>
      </c>
      <c r="H62" t="s">
        <v>595</v>
      </c>
      <c r="I62" t="s">
        <v>596</v>
      </c>
      <c r="K62" t="s">
        <v>593</v>
      </c>
      <c r="M62" t="s">
        <v>597</v>
      </c>
      <c r="N62">
        <v>45901</v>
      </c>
      <c r="O62" t="s">
        <v>105</v>
      </c>
      <c r="T62" t="s">
        <v>259</v>
      </c>
      <c r="U62" t="s">
        <v>592</v>
      </c>
      <c r="V62" t="s">
        <v>105</v>
      </c>
      <c r="W62" t="s">
        <v>105</v>
      </c>
      <c r="X62" t="s">
        <v>105</v>
      </c>
      <c r="AC62">
        <v>532950</v>
      </c>
      <c r="AD62" t="s">
        <v>413</v>
      </c>
      <c r="BE62">
        <v>0</v>
      </c>
      <c r="BF62">
        <v>31890</v>
      </c>
      <c r="BG62" s="483">
        <v>76890</v>
      </c>
      <c r="BH62">
        <v>108780</v>
      </c>
      <c r="BI62" t="s">
        <v>105</v>
      </c>
      <c r="BJ62" t="s">
        <v>242</v>
      </c>
      <c r="BK62" t="s">
        <v>416</v>
      </c>
      <c r="BL62" t="s">
        <v>417</v>
      </c>
      <c r="BM62" t="s">
        <v>418</v>
      </c>
      <c r="BN62" t="s">
        <v>105</v>
      </c>
      <c r="BQ62" t="s">
        <v>98</v>
      </c>
      <c r="BR62" t="s">
        <v>229</v>
      </c>
      <c r="BS62" t="s">
        <v>76</v>
      </c>
    </row>
    <row r="63" spans="1:71">
      <c r="A63">
        <v>61</v>
      </c>
      <c r="B63">
        <v>5310</v>
      </c>
      <c r="C63" t="s">
        <v>76</v>
      </c>
      <c r="D63" t="s">
        <v>253</v>
      </c>
      <c r="E63" t="s">
        <v>598</v>
      </c>
      <c r="F63" t="s">
        <v>253</v>
      </c>
      <c r="G63" t="s">
        <v>599</v>
      </c>
      <c r="H63" t="s">
        <v>600</v>
      </c>
      <c r="I63" t="s">
        <v>601</v>
      </c>
      <c r="K63" t="s">
        <v>598</v>
      </c>
      <c r="M63" t="s">
        <v>602</v>
      </c>
      <c r="N63">
        <v>46023</v>
      </c>
      <c r="O63" t="s">
        <v>105</v>
      </c>
      <c r="T63" t="s">
        <v>88</v>
      </c>
      <c r="U63" t="s">
        <v>592</v>
      </c>
      <c r="V63" t="s">
        <v>90</v>
      </c>
      <c r="W63" t="s">
        <v>105</v>
      </c>
      <c r="Y63">
        <v>35</v>
      </c>
      <c r="Z63">
        <v>9</v>
      </c>
      <c r="AA63">
        <v>104400</v>
      </c>
      <c r="AC63">
        <v>532950</v>
      </c>
      <c r="AD63" t="s">
        <v>413</v>
      </c>
      <c r="AE63">
        <v>0</v>
      </c>
      <c r="BE63">
        <v>0</v>
      </c>
      <c r="BF63">
        <v>104400</v>
      </c>
      <c r="BG63" s="483">
        <v>53691</v>
      </c>
      <c r="BH63">
        <v>158091</v>
      </c>
      <c r="BI63" t="s">
        <v>105</v>
      </c>
      <c r="BJ63" t="s">
        <v>242</v>
      </c>
      <c r="BK63" t="s">
        <v>416</v>
      </c>
      <c r="BL63" t="s">
        <v>417</v>
      </c>
      <c r="BM63" t="s">
        <v>418</v>
      </c>
      <c r="BN63" t="s">
        <v>105</v>
      </c>
      <c r="BQ63" t="s">
        <v>98</v>
      </c>
      <c r="BS63" t="s">
        <v>76</v>
      </c>
    </row>
    <row r="64" spans="1:71">
      <c r="A64">
        <v>62</v>
      </c>
      <c r="B64">
        <v>5310</v>
      </c>
      <c r="C64" t="s">
        <v>76</v>
      </c>
      <c r="D64" t="s">
        <v>316</v>
      </c>
      <c r="E64" t="s">
        <v>603</v>
      </c>
      <c r="F64" t="s">
        <v>316</v>
      </c>
      <c r="G64" t="s">
        <v>604</v>
      </c>
      <c r="H64" t="s">
        <v>605</v>
      </c>
      <c r="J64" t="s">
        <v>606</v>
      </c>
      <c r="K64" t="s">
        <v>603</v>
      </c>
      <c r="M64" t="s">
        <v>607</v>
      </c>
      <c r="N64">
        <v>45839</v>
      </c>
      <c r="O64" t="s">
        <v>86</v>
      </c>
      <c r="P64" t="s">
        <v>128</v>
      </c>
      <c r="Q64" t="s">
        <v>322</v>
      </c>
      <c r="T64" t="s">
        <v>88</v>
      </c>
      <c r="U64" t="s">
        <v>323</v>
      </c>
      <c r="V64" t="s">
        <v>324</v>
      </c>
      <c r="X64" t="s">
        <v>152</v>
      </c>
      <c r="Y64">
        <v>0.28000000000000003</v>
      </c>
      <c r="Z64">
        <v>6.6666666666666666E-2</v>
      </c>
      <c r="AA64">
        <v>1883.3333333333333</v>
      </c>
      <c r="AB64" t="s">
        <v>325</v>
      </c>
      <c r="AC64">
        <v>532950</v>
      </c>
      <c r="AD64" t="s">
        <v>413</v>
      </c>
      <c r="AF64" t="s">
        <v>93</v>
      </c>
      <c r="AK64">
        <v>61020</v>
      </c>
      <c r="AL64" t="s">
        <v>326</v>
      </c>
      <c r="BC64" t="s">
        <v>98</v>
      </c>
      <c r="BE64">
        <v>0</v>
      </c>
      <c r="BF64">
        <v>113200</v>
      </c>
      <c r="BG64" s="483">
        <v>9600</v>
      </c>
      <c r="BH64">
        <v>122800</v>
      </c>
      <c r="BI64" t="s">
        <v>100</v>
      </c>
      <c r="BJ64" t="s">
        <v>415</v>
      </c>
      <c r="BK64" t="s">
        <v>416</v>
      </c>
      <c r="BL64" t="s">
        <v>417</v>
      </c>
      <c r="BM64" t="s">
        <v>418</v>
      </c>
      <c r="BN64" t="s">
        <v>105</v>
      </c>
      <c r="BQ64" t="s">
        <v>98</v>
      </c>
      <c r="BR64" t="s">
        <v>98</v>
      </c>
      <c r="BS64" t="s">
        <v>76</v>
      </c>
    </row>
    <row r="65" spans="1:71">
      <c r="A65">
        <v>63</v>
      </c>
      <c r="B65">
        <v>5310</v>
      </c>
      <c r="C65" t="s">
        <v>76</v>
      </c>
      <c r="D65" t="s">
        <v>316</v>
      </c>
      <c r="E65" t="s">
        <v>608</v>
      </c>
      <c r="F65" t="s">
        <v>316</v>
      </c>
      <c r="G65" t="s">
        <v>609</v>
      </c>
      <c r="H65" t="s">
        <v>605</v>
      </c>
      <c r="J65" t="s">
        <v>610</v>
      </c>
      <c r="K65" t="s">
        <v>608</v>
      </c>
      <c r="M65" t="s">
        <v>611</v>
      </c>
      <c r="N65">
        <v>45839</v>
      </c>
      <c r="O65" t="s">
        <v>86</v>
      </c>
      <c r="P65" t="s">
        <v>128</v>
      </c>
      <c r="Q65" t="s">
        <v>322</v>
      </c>
      <c r="T65" t="s">
        <v>88</v>
      </c>
      <c r="U65" t="s">
        <v>323</v>
      </c>
      <c r="V65" t="s">
        <v>324</v>
      </c>
      <c r="X65" t="s">
        <v>152</v>
      </c>
      <c r="Y65">
        <v>3.8124999999999999E-2</v>
      </c>
      <c r="Z65">
        <v>0.26666666666666666</v>
      </c>
      <c r="AA65">
        <v>3616.3333333333335</v>
      </c>
      <c r="AB65" t="s">
        <v>325</v>
      </c>
      <c r="AC65">
        <v>532950</v>
      </c>
      <c r="AD65" t="s">
        <v>413</v>
      </c>
      <c r="AF65" t="s">
        <v>93</v>
      </c>
      <c r="AK65">
        <v>117170</v>
      </c>
      <c r="AL65" t="s">
        <v>326</v>
      </c>
      <c r="BC65" t="s">
        <v>98</v>
      </c>
      <c r="BE65">
        <v>339245</v>
      </c>
      <c r="BF65">
        <v>81200</v>
      </c>
      <c r="BG65" s="483">
        <v>100800</v>
      </c>
      <c r="BH65">
        <v>521245</v>
      </c>
      <c r="BI65" t="s">
        <v>100</v>
      </c>
      <c r="BJ65" t="s">
        <v>415</v>
      </c>
      <c r="BK65" t="s">
        <v>416</v>
      </c>
      <c r="BL65" t="s">
        <v>417</v>
      </c>
      <c r="BM65" t="s">
        <v>418</v>
      </c>
      <c r="BN65" t="s">
        <v>105</v>
      </c>
      <c r="BQ65" t="s">
        <v>98</v>
      </c>
      <c r="BR65" t="s">
        <v>98</v>
      </c>
      <c r="BS65" t="s">
        <v>76</v>
      </c>
    </row>
    <row r="66" spans="1:71">
      <c r="A66">
        <v>64</v>
      </c>
      <c r="B66">
        <v>5310</v>
      </c>
      <c r="C66" t="s">
        <v>76</v>
      </c>
      <c r="D66" t="s">
        <v>106</v>
      </c>
      <c r="E66" t="s">
        <v>612</v>
      </c>
      <c r="F66" t="s">
        <v>106</v>
      </c>
      <c r="G66" t="s">
        <v>613</v>
      </c>
      <c r="H66" t="s">
        <v>614</v>
      </c>
      <c r="I66" t="s">
        <v>615</v>
      </c>
      <c r="J66" t="s">
        <v>616</v>
      </c>
      <c r="K66" t="s">
        <v>612</v>
      </c>
      <c r="M66" t="s">
        <v>617</v>
      </c>
      <c r="N66">
        <v>44973</v>
      </c>
      <c r="O66" t="s">
        <v>86</v>
      </c>
      <c r="Q66" t="s">
        <v>424</v>
      </c>
      <c r="R66" t="s">
        <v>618</v>
      </c>
      <c r="S66" t="s">
        <v>619</v>
      </c>
      <c r="T66" t="s">
        <v>88</v>
      </c>
      <c r="U66" t="s">
        <v>113</v>
      </c>
      <c r="V66" t="s">
        <v>314</v>
      </c>
      <c r="W66" t="s">
        <v>173</v>
      </c>
      <c r="X66" t="s">
        <v>620</v>
      </c>
      <c r="Y66">
        <v>2.2999999999999998</v>
      </c>
      <c r="Z66">
        <v>0</v>
      </c>
      <c r="AA66">
        <v>53345</v>
      </c>
      <c r="AC66">
        <v>535530</v>
      </c>
      <c r="AD66" t="s">
        <v>621</v>
      </c>
      <c r="AF66" t="s">
        <v>93</v>
      </c>
      <c r="AK66" t="s">
        <v>227</v>
      </c>
      <c r="AN66" t="s">
        <v>614</v>
      </c>
      <c r="AO66" t="s">
        <v>196</v>
      </c>
      <c r="AP66" t="s">
        <v>96</v>
      </c>
      <c r="AQ66">
        <v>100</v>
      </c>
      <c r="AR66" t="s">
        <v>97</v>
      </c>
      <c r="AT66">
        <v>45856</v>
      </c>
      <c r="BC66" t="s">
        <v>98</v>
      </c>
      <c r="BE66">
        <v>3517260</v>
      </c>
      <c r="BF66">
        <v>1808940</v>
      </c>
      <c r="BG66" s="483">
        <v>38000</v>
      </c>
      <c r="BH66">
        <v>5364200</v>
      </c>
      <c r="BI66" t="s">
        <v>100</v>
      </c>
      <c r="BJ66" t="s">
        <v>222</v>
      </c>
      <c r="BK66" t="s">
        <v>622</v>
      </c>
      <c r="BL66" t="s">
        <v>623</v>
      </c>
      <c r="BM66" t="s">
        <v>418</v>
      </c>
      <c r="BN66" t="s">
        <v>98</v>
      </c>
      <c r="BQ66" t="s">
        <v>98</v>
      </c>
      <c r="BR66" t="s">
        <v>98</v>
      </c>
      <c r="BS66" t="s">
        <v>76</v>
      </c>
    </row>
    <row r="67" spans="1:71">
      <c r="A67">
        <v>65</v>
      </c>
      <c r="B67">
        <v>5310</v>
      </c>
      <c r="C67" t="s">
        <v>76</v>
      </c>
      <c r="D67" t="s">
        <v>106</v>
      </c>
      <c r="E67" t="s">
        <v>624</v>
      </c>
      <c r="F67" t="s">
        <v>106</v>
      </c>
      <c r="G67" t="s">
        <v>625</v>
      </c>
      <c r="H67" t="s">
        <v>626</v>
      </c>
      <c r="I67" t="s">
        <v>627</v>
      </c>
      <c r="K67" t="s">
        <v>624</v>
      </c>
      <c r="M67" t="s">
        <v>628</v>
      </c>
      <c r="N67">
        <v>45755</v>
      </c>
      <c r="O67" t="s">
        <v>86</v>
      </c>
      <c r="P67" t="s">
        <v>128</v>
      </c>
      <c r="Q67" t="s">
        <v>352</v>
      </c>
      <c r="T67" t="s">
        <v>88</v>
      </c>
      <c r="U67" t="s">
        <v>113</v>
      </c>
      <c r="V67" t="s">
        <v>363</v>
      </c>
      <c r="W67" t="s">
        <v>173</v>
      </c>
      <c r="X67" t="s">
        <v>629</v>
      </c>
      <c r="Y67">
        <v>1.19</v>
      </c>
      <c r="Z67">
        <v>0.47</v>
      </c>
      <c r="AA67">
        <v>4666.67</v>
      </c>
      <c r="AC67">
        <v>535530</v>
      </c>
      <c r="AD67" t="s">
        <v>621</v>
      </c>
      <c r="AF67" t="s">
        <v>116</v>
      </c>
      <c r="AG67" t="s">
        <v>117</v>
      </c>
      <c r="AK67" t="s">
        <v>342</v>
      </c>
      <c r="AN67" t="s">
        <v>626</v>
      </c>
      <c r="AO67" t="s">
        <v>442</v>
      </c>
      <c r="AP67" t="s">
        <v>630</v>
      </c>
      <c r="AQ67">
        <v>14</v>
      </c>
      <c r="AR67" t="s">
        <v>121</v>
      </c>
      <c r="AT67">
        <v>45869</v>
      </c>
      <c r="BC67" t="s">
        <v>98</v>
      </c>
      <c r="BE67">
        <v>46777</v>
      </c>
      <c r="BF67">
        <v>75036</v>
      </c>
      <c r="BG67" s="483">
        <v>0</v>
      </c>
      <c r="BH67">
        <v>121813</v>
      </c>
      <c r="BI67" t="s">
        <v>288</v>
      </c>
      <c r="BJ67" t="s">
        <v>222</v>
      </c>
      <c r="BK67" t="s">
        <v>622</v>
      </c>
      <c r="BL67" t="s">
        <v>623</v>
      </c>
      <c r="BM67" t="s">
        <v>418</v>
      </c>
      <c r="BN67" t="s">
        <v>98</v>
      </c>
      <c r="BQ67" t="s">
        <v>98</v>
      </c>
      <c r="BR67" t="s">
        <v>98</v>
      </c>
      <c r="BS67" t="s">
        <v>76</v>
      </c>
    </row>
    <row r="68" spans="1:71">
      <c r="A68">
        <v>66</v>
      </c>
      <c r="B68">
        <v>5310</v>
      </c>
      <c r="C68" t="s">
        <v>76</v>
      </c>
      <c r="D68" t="s">
        <v>106</v>
      </c>
      <c r="E68" t="s">
        <v>631</v>
      </c>
      <c r="F68" t="s">
        <v>106</v>
      </c>
      <c r="G68" t="s">
        <v>632</v>
      </c>
      <c r="H68" t="s">
        <v>633</v>
      </c>
      <c r="I68" t="s">
        <v>634</v>
      </c>
      <c r="J68" t="s">
        <v>635</v>
      </c>
      <c r="K68" t="s">
        <v>631</v>
      </c>
      <c r="M68" t="s">
        <v>636</v>
      </c>
      <c r="N68">
        <v>45729</v>
      </c>
      <c r="O68" t="s">
        <v>86</v>
      </c>
      <c r="P68" t="s">
        <v>128</v>
      </c>
      <c r="Q68" t="s">
        <v>352</v>
      </c>
      <c r="R68" t="s">
        <v>637</v>
      </c>
      <c r="S68" t="s">
        <v>638</v>
      </c>
      <c r="T68" t="s">
        <v>88</v>
      </c>
      <c r="U68" t="s">
        <v>113</v>
      </c>
      <c r="V68" t="s">
        <v>314</v>
      </c>
      <c r="W68" t="s">
        <v>173</v>
      </c>
      <c r="X68" t="s">
        <v>639</v>
      </c>
      <c r="Y68">
        <v>0.6</v>
      </c>
      <c r="Z68">
        <v>0.03</v>
      </c>
      <c r="AA68">
        <v>684</v>
      </c>
      <c r="AC68">
        <v>535530</v>
      </c>
      <c r="AD68" t="s">
        <v>621</v>
      </c>
      <c r="AE68" t="s">
        <v>640</v>
      </c>
      <c r="AF68" t="s">
        <v>116</v>
      </c>
      <c r="AG68" t="s">
        <v>117</v>
      </c>
      <c r="AK68" t="s">
        <v>342</v>
      </c>
      <c r="AN68" t="s">
        <v>633</v>
      </c>
      <c r="AO68" t="s">
        <v>196</v>
      </c>
      <c r="AP68" t="s">
        <v>630</v>
      </c>
      <c r="AQ68">
        <v>1</v>
      </c>
      <c r="AR68" t="s">
        <v>121</v>
      </c>
      <c r="AT68">
        <v>45842</v>
      </c>
      <c r="BC68" t="s">
        <v>98</v>
      </c>
      <c r="BE68">
        <v>212725</v>
      </c>
      <c r="BF68">
        <v>0</v>
      </c>
      <c r="BG68" s="483">
        <v>0</v>
      </c>
      <c r="BH68">
        <v>212725</v>
      </c>
      <c r="BI68" t="s">
        <v>100</v>
      </c>
      <c r="BJ68" t="s">
        <v>222</v>
      </c>
      <c r="BK68" t="s">
        <v>622</v>
      </c>
      <c r="BL68" t="s">
        <v>623</v>
      </c>
      <c r="BM68" t="s">
        <v>418</v>
      </c>
      <c r="BN68" t="s">
        <v>105</v>
      </c>
      <c r="BQ68" t="s">
        <v>98</v>
      </c>
      <c r="BR68" t="s">
        <v>98</v>
      </c>
      <c r="BS68" t="s">
        <v>76</v>
      </c>
    </row>
    <row r="69" spans="1:71">
      <c r="A69">
        <v>67</v>
      </c>
      <c r="B69">
        <v>5310</v>
      </c>
      <c r="C69" t="s">
        <v>76</v>
      </c>
      <c r="D69" t="s">
        <v>106</v>
      </c>
      <c r="E69" t="s">
        <v>641</v>
      </c>
      <c r="F69" t="s">
        <v>106</v>
      </c>
      <c r="G69" t="s">
        <v>642</v>
      </c>
      <c r="H69" t="s">
        <v>643</v>
      </c>
      <c r="I69" t="s">
        <v>644</v>
      </c>
      <c r="J69" t="s">
        <v>645</v>
      </c>
      <c r="K69" t="s">
        <v>641</v>
      </c>
      <c r="M69" t="s">
        <v>646</v>
      </c>
      <c r="N69" t="s">
        <v>647</v>
      </c>
      <c r="O69" t="s">
        <v>86</v>
      </c>
      <c r="Q69" t="s">
        <v>424</v>
      </c>
      <c r="R69" t="s">
        <v>648</v>
      </c>
      <c r="S69" t="s">
        <v>649</v>
      </c>
      <c r="T69" t="s">
        <v>88</v>
      </c>
      <c r="U69" t="s">
        <v>113</v>
      </c>
      <c r="V69" t="s">
        <v>314</v>
      </c>
      <c r="W69" t="s">
        <v>173</v>
      </c>
      <c r="X69" t="s">
        <v>650</v>
      </c>
      <c r="Y69">
        <v>4.8328723404255314</v>
      </c>
      <c r="Z69">
        <v>2</v>
      </c>
      <c r="AA69">
        <v>58233</v>
      </c>
      <c r="AC69">
        <v>535550</v>
      </c>
      <c r="AD69" t="s">
        <v>651</v>
      </c>
      <c r="AE69" t="s">
        <v>652</v>
      </c>
      <c r="AF69" t="s">
        <v>93</v>
      </c>
      <c r="AK69" t="s">
        <v>227</v>
      </c>
      <c r="AN69" t="s">
        <v>643</v>
      </c>
      <c r="AO69" t="s">
        <v>196</v>
      </c>
      <c r="AP69" t="s">
        <v>96</v>
      </c>
      <c r="AQ69">
        <v>47</v>
      </c>
      <c r="AR69" t="s">
        <v>97</v>
      </c>
      <c r="AT69">
        <v>45856</v>
      </c>
      <c r="BC69" t="s">
        <v>98</v>
      </c>
      <c r="BE69">
        <v>6110000</v>
      </c>
      <c r="BF69">
        <v>2934400</v>
      </c>
      <c r="BG69" s="483">
        <v>283000</v>
      </c>
      <c r="BH69">
        <v>9327400</v>
      </c>
      <c r="BI69" t="s">
        <v>100</v>
      </c>
      <c r="BJ69" t="s">
        <v>415</v>
      </c>
      <c r="BK69" t="s">
        <v>653</v>
      </c>
      <c r="BL69" t="s">
        <v>654</v>
      </c>
      <c r="BM69" t="s">
        <v>655</v>
      </c>
      <c r="BN69" t="s">
        <v>105</v>
      </c>
      <c r="BQ69" t="s">
        <v>98</v>
      </c>
      <c r="BR69" t="s">
        <v>98</v>
      </c>
      <c r="BS69" t="s">
        <v>76</v>
      </c>
    </row>
    <row r="70" spans="1:71">
      <c r="A70">
        <v>68</v>
      </c>
      <c r="B70">
        <v>5310</v>
      </c>
      <c r="C70" t="s">
        <v>76</v>
      </c>
      <c r="D70" t="s">
        <v>106</v>
      </c>
      <c r="E70" t="s">
        <v>656</v>
      </c>
      <c r="F70" t="s">
        <v>106</v>
      </c>
      <c r="G70" t="s">
        <v>657</v>
      </c>
      <c r="H70" t="s">
        <v>658</v>
      </c>
      <c r="I70" t="s">
        <v>659</v>
      </c>
      <c r="K70" t="s">
        <v>656</v>
      </c>
      <c r="M70" t="s">
        <v>660</v>
      </c>
      <c r="N70">
        <v>44461</v>
      </c>
      <c r="O70" t="s">
        <v>86</v>
      </c>
      <c r="P70" t="s">
        <v>128</v>
      </c>
      <c r="Q70" t="s">
        <v>150</v>
      </c>
      <c r="R70" t="s">
        <v>661</v>
      </c>
      <c r="T70" t="s">
        <v>88</v>
      </c>
      <c r="U70" t="s">
        <v>89</v>
      </c>
      <c r="V70" t="s">
        <v>662</v>
      </c>
      <c r="W70" t="s">
        <v>173</v>
      </c>
      <c r="X70" t="s">
        <v>663</v>
      </c>
      <c r="Y70">
        <v>3.62</v>
      </c>
      <c r="Z70">
        <v>7.0000000000000007E-2</v>
      </c>
      <c r="AA70">
        <v>3082.43</v>
      </c>
      <c r="AC70">
        <v>535550</v>
      </c>
      <c r="AD70" t="s">
        <v>651</v>
      </c>
      <c r="AE70" t="s">
        <v>664</v>
      </c>
      <c r="AF70" t="s">
        <v>116</v>
      </c>
      <c r="AG70" t="s">
        <v>117</v>
      </c>
      <c r="AK70" t="s">
        <v>342</v>
      </c>
      <c r="AN70" t="s">
        <v>658</v>
      </c>
      <c r="AQ70">
        <v>4</v>
      </c>
      <c r="AS70" t="s">
        <v>175</v>
      </c>
      <c r="AT70">
        <v>45869</v>
      </c>
      <c r="BD70" t="s">
        <v>98</v>
      </c>
      <c r="BE70">
        <v>117283</v>
      </c>
      <c r="BF70">
        <v>48635</v>
      </c>
      <c r="BG70" s="483">
        <v>0</v>
      </c>
      <c r="BH70">
        <v>165918</v>
      </c>
      <c r="BI70" t="s">
        <v>100</v>
      </c>
      <c r="BJ70" t="s">
        <v>415</v>
      </c>
      <c r="BK70" t="s">
        <v>653</v>
      </c>
      <c r="BL70" t="s">
        <v>654</v>
      </c>
      <c r="BM70" t="s">
        <v>655</v>
      </c>
      <c r="BN70" t="s">
        <v>105</v>
      </c>
      <c r="BQ70" t="s">
        <v>98</v>
      </c>
      <c r="BR70" t="s">
        <v>98</v>
      </c>
      <c r="BS70" t="s">
        <v>76</v>
      </c>
    </row>
    <row r="71" spans="1:71">
      <c r="A71">
        <v>69</v>
      </c>
      <c r="B71">
        <v>5310</v>
      </c>
      <c r="C71" t="s">
        <v>76</v>
      </c>
      <c r="D71" t="s">
        <v>77</v>
      </c>
      <c r="E71" t="s">
        <v>665</v>
      </c>
      <c r="F71" t="s">
        <v>77</v>
      </c>
      <c r="G71" t="s">
        <v>666</v>
      </c>
      <c r="H71" t="s">
        <v>667</v>
      </c>
      <c r="I71" t="s">
        <v>668</v>
      </c>
      <c r="J71" t="s">
        <v>669</v>
      </c>
      <c r="K71" t="s">
        <v>665</v>
      </c>
      <c r="M71" t="s">
        <v>670</v>
      </c>
      <c r="N71" t="s">
        <v>412</v>
      </c>
      <c r="O71" t="s">
        <v>86</v>
      </c>
      <c r="Q71" t="s">
        <v>671</v>
      </c>
      <c r="U71" t="s">
        <v>113</v>
      </c>
      <c r="V71" t="s">
        <v>151</v>
      </c>
      <c r="X71" t="s">
        <v>152</v>
      </c>
      <c r="Y71">
        <v>0.2</v>
      </c>
      <c r="Z71">
        <v>1.33</v>
      </c>
      <c r="AA71">
        <v>24046</v>
      </c>
      <c r="AC71">
        <v>532760</v>
      </c>
      <c r="AD71" t="s">
        <v>672</v>
      </c>
      <c r="AE71" t="s">
        <v>673</v>
      </c>
      <c r="AF71" t="s">
        <v>193</v>
      </c>
      <c r="AK71">
        <v>721.39400000000001</v>
      </c>
      <c r="AL71" t="s">
        <v>182</v>
      </c>
      <c r="AN71" t="s">
        <v>667</v>
      </c>
      <c r="AO71" t="s">
        <v>414</v>
      </c>
      <c r="AP71" t="s">
        <v>197</v>
      </c>
      <c r="AQ71">
        <v>40</v>
      </c>
      <c r="AR71" t="s">
        <v>121</v>
      </c>
      <c r="AT71">
        <v>45862</v>
      </c>
      <c r="BD71" t="s">
        <v>98</v>
      </c>
      <c r="BE71">
        <v>2351729</v>
      </c>
      <c r="BF71">
        <v>790300</v>
      </c>
      <c r="BG71" s="483">
        <v>158700</v>
      </c>
      <c r="BH71">
        <v>3300729</v>
      </c>
      <c r="BI71" t="s">
        <v>100</v>
      </c>
      <c r="BJ71" t="s">
        <v>101</v>
      </c>
      <c r="BK71" t="s">
        <v>674</v>
      </c>
      <c r="BL71" t="s">
        <v>675</v>
      </c>
      <c r="BM71" t="s">
        <v>655</v>
      </c>
      <c r="BN71" t="s">
        <v>105</v>
      </c>
      <c r="BQ71" t="s">
        <v>98</v>
      </c>
      <c r="BR71" t="s">
        <v>98</v>
      </c>
      <c r="BS71" t="s">
        <v>76</v>
      </c>
    </row>
    <row r="72" spans="1:71">
      <c r="A72">
        <v>70</v>
      </c>
      <c r="B72">
        <v>5310</v>
      </c>
      <c r="C72" t="s">
        <v>76</v>
      </c>
      <c r="D72" t="s">
        <v>106</v>
      </c>
      <c r="E72" t="s">
        <v>676</v>
      </c>
      <c r="F72" t="s">
        <v>106</v>
      </c>
      <c r="G72" t="s">
        <v>677</v>
      </c>
      <c r="H72" t="s">
        <v>678</v>
      </c>
      <c r="I72" t="s">
        <v>679</v>
      </c>
      <c r="J72" t="s">
        <v>680</v>
      </c>
      <c r="K72" t="s">
        <v>676</v>
      </c>
      <c r="M72" t="s">
        <v>681</v>
      </c>
      <c r="N72">
        <v>45784</v>
      </c>
      <c r="O72" t="s">
        <v>86</v>
      </c>
      <c r="Q72" t="s">
        <v>682</v>
      </c>
      <c r="R72" t="s">
        <v>683</v>
      </c>
      <c r="S72" t="s">
        <v>684</v>
      </c>
      <c r="T72" t="s">
        <v>88</v>
      </c>
      <c r="U72" t="s">
        <v>113</v>
      </c>
      <c r="V72" t="s">
        <v>90</v>
      </c>
      <c r="W72" t="s">
        <v>173</v>
      </c>
      <c r="X72" t="s">
        <v>685</v>
      </c>
      <c r="Y72">
        <v>5.42</v>
      </c>
      <c r="Z72">
        <v>0.5</v>
      </c>
      <c r="AA72">
        <v>22496</v>
      </c>
      <c r="AC72">
        <v>532760</v>
      </c>
      <c r="AD72" t="s">
        <v>672</v>
      </c>
      <c r="AE72" t="s">
        <v>521</v>
      </c>
      <c r="AF72" t="s">
        <v>193</v>
      </c>
      <c r="AK72">
        <v>674.86800000000005</v>
      </c>
      <c r="AL72" t="s">
        <v>133</v>
      </c>
      <c r="AN72" t="s">
        <v>678</v>
      </c>
      <c r="AQ72">
        <v>15</v>
      </c>
      <c r="AS72" t="s">
        <v>686</v>
      </c>
      <c r="AT72">
        <v>45861</v>
      </c>
      <c r="AW72" t="s">
        <v>687</v>
      </c>
      <c r="BD72" t="s">
        <v>98</v>
      </c>
      <c r="BE72">
        <v>67200</v>
      </c>
      <c r="BF72">
        <v>51000</v>
      </c>
      <c r="BG72" s="483">
        <v>0</v>
      </c>
      <c r="BH72">
        <v>118200</v>
      </c>
      <c r="BI72" t="s">
        <v>100</v>
      </c>
      <c r="BJ72" t="s">
        <v>222</v>
      </c>
      <c r="BK72" t="s">
        <v>674</v>
      </c>
      <c r="BL72" t="s">
        <v>675</v>
      </c>
      <c r="BM72" t="s">
        <v>655</v>
      </c>
      <c r="BN72" t="s">
        <v>105</v>
      </c>
      <c r="BQ72" t="s">
        <v>98</v>
      </c>
      <c r="BR72" t="s">
        <v>98</v>
      </c>
      <c r="BS72" t="s">
        <v>76</v>
      </c>
    </row>
    <row r="73" spans="1:71">
      <c r="A73">
        <v>71</v>
      </c>
      <c r="B73">
        <v>5310</v>
      </c>
      <c r="C73" t="s">
        <v>76</v>
      </c>
      <c r="D73" t="s">
        <v>106</v>
      </c>
      <c r="E73" t="s">
        <v>688</v>
      </c>
      <c r="F73" t="s">
        <v>106</v>
      </c>
      <c r="G73" t="s">
        <v>689</v>
      </c>
      <c r="H73" t="s">
        <v>690</v>
      </c>
      <c r="I73" t="s">
        <v>691</v>
      </c>
      <c r="J73" t="s">
        <v>689</v>
      </c>
      <c r="K73" t="s">
        <v>688</v>
      </c>
      <c r="M73" t="s">
        <v>692</v>
      </c>
      <c r="N73" t="s">
        <v>693</v>
      </c>
      <c r="O73" t="s">
        <v>86</v>
      </c>
      <c r="Q73" t="s">
        <v>424</v>
      </c>
      <c r="R73" t="s">
        <v>618</v>
      </c>
      <c r="S73" t="s">
        <v>694</v>
      </c>
      <c r="T73" t="s">
        <v>88</v>
      </c>
      <c r="U73" t="s">
        <v>89</v>
      </c>
      <c r="V73" t="s">
        <v>314</v>
      </c>
      <c r="X73" t="s">
        <v>695</v>
      </c>
      <c r="Y73">
        <v>0.38818181818181818</v>
      </c>
      <c r="Z73">
        <v>3</v>
      </c>
      <c r="AA73">
        <v>48805</v>
      </c>
      <c r="AC73">
        <v>532760</v>
      </c>
      <c r="AD73" t="s">
        <v>672</v>
      </c>
      <c r="AE73" t="s">
        <v>696</v>
      </c>
      <c r="AF73" t="s">
        <v>93</v>
      </c>
      <c r="AK73" t="s">
        <v>227</v>
      </c>
      <c r="AN73" t="s">
        <v>690</v>
      </c>
      <c r="AO73" t="s">
        <v>697</v>
      </c>
      <c r="AP73" t="s">
        <v>96</v>
      </c>
      <c r="AQ73">
        <v>77</v>
      </c>
      <c r="AR73" t="s">
        <v>97</v>
      </c>
      <c r="AT73">
        <v>45854</v>
      </c>
      <c r="BC73" t="s">
        <v>98</v>
      </c>
      <c r="BE73">
        <v>2669000</v>
      </c>
      <c r="BF73">
        <v>3184000</v>
      </c>
      <c r="BG73" s="483">
        <v>844000</v>
      </c>
      <c r="BH73">
        <v>6697000</v>
      </c>
      <c r="BI73" t="s">
        <v>100</v>
      </c>
      <c r="BJ73" t="s">
        <v>415</v>
      </c>
      <c r="BK73" t="s">
        <v>674</v>
      </c>
      <c r="BL73" t="s">
        <v>675</v>
      </c>
      <c r="BM73" t="s">
        <v>655</v>
      </c>
      <c r="BN73" t="s">
        <v>98</v>
      </c>
      <c r="BQ73" t="s">
        <v>98</v>
      </c>
      <c r="BR73" t="s">
        <v>98</v>
      </c>
      <c r="BS73" t="s">
        <v>76</v>
      </c>
    </row>
    <row r="74" spans="1:71">
      <c r="A74">
        <v>72</v>
      </c>
      <c r="B74">
        <v>5310</v>
      </c>
      <c r="C74" t="s">
        <v>76</v>
      </c>
      <c r="D74" t="s">
        <v>106</v>
      </c>
      <c r="E74" t="s">
        <v>698</v>
      </c>
      <c r="F74" t="s">
        <v>106</v>
      </c>
      <c r="G74" t="s">
        <v>699</v>
      </c>
      <c r="H74" t="s">
        <v>700</v>
      </c>
      <c r="I74" t="s">
        <v>701</v>
      </c>
      <c r="J74" t="s">
        <v>699</v>
      </c>
      <c r="K74" t="s">
        <v>698</v>
      </c>
      <c r="M74" t="s">
        <v>702</v>
      </c>
      <c r="N74">
        <v>44701</v>
      </c>
      <c r="O74" t="s">
        <v>86</v>
      </c>
      <c r="Q74" t="s">
        <v>434</v>
      </c>
      <c r="R74" t="s">
        <v>703</v>
      </c>
      <c r="S74" t="s">
        <v>704</v>
      </c>
      <c r="T74" t="s">
        <v>88</v>
      </c>
      <c r="U74" t="s">
        <v>113</v>
      </c>
      <c r="V74" t="s">
        <v>363</v>
      </c>
      <c r="W74" t="s">
        <v>173</v>
      </c>
      <c r="X74" t="s">
        <v>530</v>
      </c>
      <c r="Y74">
        <v>0.99887096774193551</v>
      </c>
      <c r="Z74">
        <v>1.0333333333333334</v>
      </c>
      <c r="AA74">
        <v>10333.333333333334</v>
      </c>
      <c r="AC74">
        <v>532760</v>
      </c>
      <c r="AD74" t="s">
        <v>672</v>
      </c>
      <c r="AF74" t="s">
        <v>116</v>
      </c>
      <c r="AG74" t="s">
        <v>117</v>
      </c>
      <c r="AK74" t="s">
        <v>118</v>
      </c>
      <c r="AN74" t="s">
        <v>700</v>
      </c>
      <c r="AO74" t="s">
        <v>705</v>
      </c>
      <c r="AP74" t="s">
        <v>706</v>
      </c>
      <c r="AQ74">
        <v>14</v>
      </c>
      <c r="AR74" t="s">
        <v>121</v>
      </c>
      <c r="AT74">
        <v>45812</v>
      </c>
      <c r="BC74" t="s">
        <v>98</v>
      </c>
      <c r="BE74">
        <v>223698</v>
      </c>
      <c r="BF74">
        <v>120367</v>
      </c>
      <c r="BG74" s="483">
        <v>0</v>
      </c>
      <c r="BH74">
        <v>344065</v>
      </c>
      <c r="BI74" t="s">
        <v>100</v>
      </c>
      <c r="BJ74" t="s">
        <v>101</v>
      </c>
      <c r="BK74" t="s">
        <v>674</v>
      </c>
      <c r="BL74" t="s">
        <v>675</v>
      </c>
      <c r="BM74" t="s">
        <v>655</v>
      </c>
      <c r="BN74" t="s">
        <v>98</v>
      </c>
      <c r="BQ74" t="s">
        <v>98</v>
      </c>
      <c r="BR74" t="s">
        <v>98</v>
      </c>
      <c r="BS74" t="s">
        <v>76</v>
      </c>
    </row>
    <row r="75" spans="1:71">
      <c r="A75">
        <v>73</v>
      </c>
      <c r="B75">
        <v>5310</v>
      </c>
      <c r="C75" t="s">
        <v>76</v>
      </c>
      <c r="D75" t="s">
        <v>106</v>
      </c>
      <c r="E75" t="s">
        <v>707</v>
      </c>
      <c r="F75" t="s">
        <v>106</v>
      </c>
      <c r="G75" t="s">
        <v>708</v>
      </c>
      <c r="H75" t="s">
        <v>709</v>
      </c>
      <c r="I75" t="s">
        <v>710</v>
      </c>
      <c r="J75" t="s">
        <v>711</v>
      </c>
      <c r="K75" t="s">
        <v>707</v>
      </c>
      <c r="M75" t="s">
        <v>712</v>
      </c>
      <c r="N75">
        <v>44581</v>
      </c>
      <c r="O75" t="s">
        <v>86</v>
      </c>
      <c r="P75" t="s">
        <v>128</v>
      </c>
      <c r="Q75" t="s">
        <v>352</v>
      </c>
      <c r="R75" t="s">
        <v>713</v>
      </c>
      <c r="S75" t="s">
        <v>714</v>
      </c>
      <c r="T75" t="s">
        <v>88</v>
      </c>
      <c r="U75" t="s">
        <v>89</v>
      </c>
      <c r="V75" t="s">
        <v>715</v>
      </c>
      <c r="X75" t="s">
        <v>716</v>
      </c>
      <c r="Y75">
        <v>8.3699999999999992</v>
      </c>
      <c r="Z75">
        <v>7.0000000000000007E-2</v>
      </c>
      <c r="AA75">
        <v>8365.9</v>
      </c>
      <c r="AC75">
        <v>532760</v>
      </c>
      <c r="AD75" t="s">
        <v>672</v>
      </c>
      <c r="AF75" t="s">
        <v>116</v>
      </c>
      <c r="AG75" t="s">
        <v>117</v>
      </c>
      <c r="AK75" t="s">
        <v>118</v>
      </c>
      <c r="AN75" t="s">
        <v>709</v>
      </c>
      <c r="AQ75">
        <v>2</v>
      </c>
      <c r="AS75" t="s">
        <v>175</v>
      </c>
      <c r="AT75">
        <v>45869</v>
      </c>
      <c r="BD75" t="s">
        <v>98</v>
      </c>
      <c r="BE75">
        <v>391235</v>
      </c>
      <c r="BF75">
        <v>118170</v>
      </c>
      <c r="BG75" s="483">
        <v>0</v>
      </c>
      <c r="BH75">
        <v>509405</v>
      </c>
      <c r="BI75" t="s">
        <v>100</v>
      </c>
      <c r="BJ75" t="s">
        <v>101</v>
      </c>
      <c r="BK75" t="s">
        <v>674</v>
      </c>
      <c r="BL75" t="s">
        <v>675</v>
      </c>
      <c r="BM75" t="s">
        <v>655</v>
      </c>
      <c r="BN75" t="s">
        <v>105</v>
      </c>
      <c r="BQ75" t="s">
        <v>98</v>
      </c>
      <c r="BR75" t="s">
        <v>98</v>
      </c>
      <c r="BS75" t="s">
        <v>76</v>
      </c>
    </row>
    <row r="76" spans="1:71">
      <c r="A76">
        <v>74</v>
      </c>
      <c r="B76">
        <v>5310</v>
      </c>
      <c r="C76" t="s">
        <v>76</v>
      </c>
      <c r="D76" t="s">
        <v>77</v>
      </c>
      <c r="E76" t="s">
        <v>717</v>
      </c>
      <c r="F76" t="s">
        <v>77</v>
      </c>
      <c r="G76" t="s">
        <v>718</v>
      </c>
      <c r="H76" t="s">
        <v>719</v>
      </c>
      <c r="I76" t="s">
        <v>720</v>
      </c>
      <c r="J76" t="s">
        <v>721</v>
      </c>
      <c r="K76" t="s">
        <v>717</v>
      </c>
      <c r="L76">
        <v>3300345240</v>
      </c>
      <c r="M76" t="s">
        <v>722</v>
      </c>
      <c r="N76">
        <v>44270</v>
      </c>
      <c r="O76" t="s">
        <v>86</v>
      </c>
      <c r="P76" t="s">
        <v>128</v>
      </c>
      <c r="Q76" t="s">
        <v>129</v>
      </c>
      <c r="U76" t="s">
        <v>89</v>
      </c>
      <c r="V76" t="s">
        <v>90</v>
      </c>
      <c r="Y76">
        <v>0.06</v>
      </c>
      <c r="Z76">
        <v>0.63</v>
      </c>
      <c r="AA76">
        <v>9928.7999999999993</v>
      </c>
      <c r="AC76">
        <v>532760</v>
      </c>
      <c r="AD76" t="s">
        <v>672</v>
      </c>
      <c r="AE76" t="s">
        <v>521</v>
      </c>
      <c r="AF76" t="s">
        <v>116</v>
      </c>
      <c r="AG76" t="s">
        <v>117</v>
      </c>
      <c r="AK76" t="s">
        <v>118</v>
      </c>
      <c r="AN76" t="s">
        <v>719</v>
      </c>
      <c r="AQ76">
        <v>19</v>
      </c>
      <c r="AS76" t="s">
        <v>175</v>
      </c>
      <c r="AT76">
        <v>45869</v>
      </c>
      <c r="BD76" t="s">
        <v>98</v>
      </c>
      <c r="BE76">
        <v>276200</v>
      </c>
      <c r="BF76">
        <v>126000</v>
      </c>
      <c r="BG76" s="483">
        <v>50400</v>
      </c>
      <c r="BH76">
        <v>452600</v>
      </c>
      <c r="BI76" t="s">
        <v>100</v>
      </c>
      <c r="BJ76" t="s">
        <v>101</v>
      </c>
      <c r="BK76" t="s">
        <v>674</v>
      </c>
      <c r="BL76" t="s">
        <v>675</v>
      </c>
      <c r="BM76" t="s">
        <v>655</v>
      </c>
      <c r="BN76" t="s">
        <v>105</v>
      </c>
      <c r="BQ76" t="s">
        <v>98</v>
      </c>
      <c r="BR76" t="s">
        <v>98</v>
      </c>
      <c r="BS76" t="s">
        <v>76</v>
      </c>
    </row>
    <row r="77" spans="1:71">
      <c r="A77">
        <v>75</v>
      </c>
      <c r="B77">
        <v>5310</v>
      </c>
      <c r="C77" t="s">
        <v>76</v>
      </c>
      <c r="D77" t="s">
        <v>106</v>
      </c>
      <c r="E77" t="s">
        <v>723</v>
      </c>
      <c r="F77" t="s">
        <v>106</v>
      </c>
      <c r="G77" t="s">
        <v>724</v>
      </c>
      <c r="H77" t="s">
        <v>725</v>
      </c>
      <c r="I77">
        <v>399176321</v>
      </c>
      <c r="J77" t="s">
        <v>724</v>
      </c>
      <c r="K77" t="s">
        <v>723</v>
      </c>
      <c r="M77" t="s">
        <v>726</v>
      </c>
      <c r="N77">
        <v>44166</v>
      </c>
      <c r="O77" t="s">
        <v>86</v>
      </c>
      <c r="P77" t="s">
        <v>128</v>
      </c>
      <c r="Q77" t="s">
        <v>727</v>
      </c>
      <c r="R77" t="s">
        <v>448</v>
      </c>
      <c r="S77" t="s">
        <v>728</v>
      </c>
      <c r="T77" t="s">
        <v>88</v>
      </c>
      <c r="U77" t="s">
        <v>113</v>
      </c>
      <c r="V77" t="s">
        <v>339</v>
      </c>
      <c r="W77" t="s">
        <v>173</v>
      </c>
      <c r="X77" t="s">
        <v>729</v>
      </c>
      <c r="Y77">
        <v>1.96</v>
      </c>
      <c r="Z77">
        <v>0.4</v>
      </c>
      <c r="AA77">
        <v>6368.27</v>
      </c>
      <c r="AC77">
        <v>532760</v>
      </c>
      <c r="AD77" t="s">
        <v>672</v>
      </c>
      <c r="AF77" t="s">
        <v>116</v>
      </c>
      <c r="AG77" t="s">
        <v>117</v>
      </c>
      <c r="AK77" t="s">
        <v>118</v>
      </c>
      <c r="AN77" t="s">
        <v>730</v>
      </c>
      <c r="AQ77">
        <v>12</v>
      </c>
      <c r="AS77" t="s">
        <v>175</v>
      </c>
      <c r="AT77">
        <v>45869</v>
      </c>
      <c r="BC77" t="s">
        <v>98</v>
      </c>
      <c r="BE77">
        <v>147290</v>
      </c>
      <c r="BF77">
        <v>63600</v>
      </c>
      <c r="BG77" s="483">
        <v>0</v>
      </c>
      <c r="BH77">
        <v>210890</v>
      </c>
      <c r="BI77" t="s">
        <v>100</v>
      </c>
      <c r="BJ77" t="s">
        <v>101</v>
      </c>
      <c r="BK77" t="s">
        <v>674</v>
      </c>
      <c r="BL77" t="s">
        <v>675</v>
      </c>
      <c r="BM77" t="s">
        <v>655</v>
      </c>
      <c r="BN77" t="s">
        <v>98</v>
      </c>
      <c r="BQ77" t="s">
        <v>98</v>
      </c>
      <c r="BR77" t="s">
        <v>159</v>
      </c>
      <c r="BS77" t="s">
        <v>76</v>
      </c>
    </row>
    <row r="78" spans="1:71">
      <c r="A78">
        <v>76</v>
      </c>
      <c r="B78">
        <v>5310</v>
      </c>
      <c r="C78" t="s">
        <v>76</v>
      </c>
      <c r="D78" t="s">
        <v>253</v>
      </c>
      <c r="E78" t="s">
        <v>731</v>
      </c>
      <c r="F78" t="s">
        <v>253</v>
      </c>
      <c r="G78" t="s">
        <v>732</v>
      </c>
      <c r="H78" t="s">
        <v>733</v>
      </c>
      <c r="I78" t="s">
        <v>734</v>
      </c>
      <c r="K78" t="s">
        <v>731</v>
      </c>
      <c r="M78" t="s">
        <v>735</v>
      </c>
      <c r="N78">
        <v>44270</v>
      </c>
      <c r="O78" t="s">
        <v>105</v>
      </c>
      <c r="T78" t="s">
        <v>88</v>
      </c>
      <c r="U78" t="s">
        <v>89</v>
      </c>
      <c r="V78">
        <v>0</v>
      </c>
      <c r="W78" t="s">
        <v>105</v>
      </c>
      <c r="X78" t="s">
        <v>736</v>
      </c>
      <c r="AC78">
        <v>532760</v>
      </c>
      <c r="AD78" t="s">
        <v>672</v>
      </c>
      <c r="BE78">
        <v>2362900</v>
      </c>
      <c r="BF78">
        <v>2300900</v>
      </c>
      <c r="BG78" s="483">
        <v>587300</v>
      </c>
      <c r="BH78">
        <v>5251100</v>
      </c>
      <c r="BI78" t="s">
        <v>100</v>
      </c>
      <c r="BJ78" t="s">
        <v>415</v>
      </c>
      <c r="BK78" t="s">
        <v>674</v>
      </c>
      <c r="BL78" t="s">
        <v>675</v>
      </c>
      <c r="BM78" t="s">
        <v>655</v>
      </c>
      <c r="BN78" t="s">
        <v>105</v>
      </c>
      <c r="BQ78" t="s">
        <v>98</v>
      </c>
      <c r="BR78" t="s">
        <v>229</v>
      </c>
      <c r="BS78" t="s">
        <v>76</v>
      </c>
    </row>
    <row r="79" spans="1:71">
      <c r="A79">
        <v>77</v>
      </c>
      <c r="B79">
        <v>5310</v>
      </c>
      <c r="C79" t="s">
        <v>76</v>
      </c>
      <c r="D79" t="s">
        <v>235</v>
      </c>
      <c r="E79" t="s">
        <v>737</v>
      </c>
      <c r="F79" t="s">
        <v>235</v>
      </c>
      <c r="G79" t="s">
        <v>738</v>
      </c>
      <c r="H79" t="s">
        <v>739</v>
      </c>
      <c r="I79" t="s">
        <v>740</v>
      </c>
      <c r="K79" t="s">
        <v>737</v>
      </c>
      <c r="M79" t="s">
        <v>741</v>
      </c>
      <c r="N79">
        <v>45762</v>
      </c>
      <c r="O79" t="s">
        <v>105</v>
      </c>
      <c r="T79" t="s">
        <v>88</v>
      </c>
      <c r="U79" t="s">
        <v>113</v>
      </c>
      <c r="V79" t="s">
        <v>105</v>
      </c>
      <c r="W79" t="s">
        <v>105</v>
      </c>
      <c r="X79" t="s">
        <v>105</v>
      </c>
      <c r="AC79">
        <v>532760</v>
      </c>
      <c r="AD79" t="s">
        <v>672</v>
      </c>
      <c r="BE79">
        <v>0</v>
      </c>
      <c r="BF79">
        <v>553000</v>
      </c>
      <c r="BG79" s="483">
        <v>73000</v>
      </c>
      <c r="BH79">
        <v>626000</v>
      </c>
      <c r="BI79" t="s">
        <v>100</v>
      </c>
      <c r="BJ79" t="s">
        <v>222</v>
      </c>
      <c r="BK79" t="s">
        <v>674</v>
      </c>
      <c r="BL79" t="s">
        <v>675</v>
      </c>
      <c r="BM79" t="s">
        <v>655</v>
      </c>
      <c r="BN79" t="s">
        <v>105</v>
      </c>
      <c r="BQ79" t="s">
        <v>98</v>
      </c>
      <c r="BR79" t="s">
        <v>229</v>
      </c>
      <c r="BS79" t="s">
        <v>76</v>
      </c>
    </row>
    <row r="80" spans="1:71">
      <c r="A80">
        <v>78</v>
      </c>
      <c r="B80">
        <v>5310</v>
      </c>
      <c r="C80" t="s">
        <v>76</v>
      </c>
      <c r="D80" t="s">
        <v>235</v>
      </c>
      <c r="E80" t="s">
        <v>742</v>
      </c>
      <c r="F80" t="s">
        <v>235</v>
      </c>
      <c r="G80" t="s">
        <v>743</v>
      </c>
      <c r="H80" t="s">
        <v>744</v>
      </c>
      <c r="I80" t="s">
        <v>745</v>
      </c>
      <c r="K80" t="s">
        <v>742</v>
      </c>
      <c r="M80" t="s">
        <v>746</v>
      </c>
      <c r="N80">
        <v>45371</v>
      </c>
      <c r="O80" t="s">
        <v>105</v>
      </c>
      <c r="T80" t="s">
        <v>88</v>
      </c>
      <c r="U80" t="s">
        <v>113</v>
      </c>
      <c r="V80" t="s">
        <v>747</v>
      </c>
      <c r="W80" t="s">
        <v>105</v>
      </c>
      <c r="X80" t="s">
        <v>748</v>
      </c>
      <c r="AC80">
        <v>532760</v>
      </c>
      <c r="AD80" t="s">
        <v>672</v>
      </c>
      <c r="BE80">
        <v>60581</v>
      </c>
      <c r="BF80">
        <v>103608</v>
      </c>
      <c r="BG80" s="483">
        <v>0</v>
      </c>
      <c r="BH80">
        <v>164189</v>
      </c>
      <c r="BI80" t="s">
        <v>100</v>
      </c>
      <c r="BJ80" t="s">
        <v>415</v>
      </c>
      <c r="BK80" t="s">
        <v>674</v>
      </c>
      <c r="BL80" t="s">
        <v>675</v>
      </c>
      <c r="BM80" t="s">
        <v>655</v>
      </c>
      <c r="BN80" t="s">
        <v>98</v>
      </c>
      <c r="BQ80" t="s">
        <v>98</v>
      </c>
      <c r="BR80" t="s">
        <v>229</v>
      </c>
      <c r="BS80" t="s">
        <v>76</v>
      </c>
    </row>
    <row r="81" spans="1:71">
      <c r="A81">
        <v>79</v>
      </c>
      <c r="B81">
        <v>5310</v>
      </c>
      <c r="C81" t="s">
        <v>76</v>
      </c>
      <c r="D81" t="s">
        <v>253</v>
      </c>
      <c r="E81" t="s">
        <v>749</v>
      </c>
      <c r="F81" t="s">
        <v>253</v>
      </c>
      <c r="G81" t="s">
        <v>750</v>
      </c>
      <c r="H81" t="s">
        <v>751</v>
      </c>
      <c r="I81" t="s">
        <v>752</v>
      </c>
      <c r="K81" t="s">
        <v>749</v>
      </c>
      <c r="M81" t="s">
        <v>753</v>
      </c>
      <c r="N81">
        <v>45909</v>
      </c>
      <c r="O81" t="s">
        <v>105</v>
      </c>
      <c r="T81" t="s">
        <v>259</v>
      </c>
      <c r="U81" t="s">
        <v>754</v>
      </c>
      <c r="V81" t="s">
        <v>105</v>
      </c>
      <c r="W81" t="s">
        <v>105</v>
      </c>
      <c r="X81" t="s">
        <v>105</v>
      </c>
      <c r="AC81">
        <v>532760</v>
      </c>
      <c r="AD81" t="s">
        <v>672</v>
      </c>
      <c r="BE81">
        <v>0</v>
      </c>
      <c r="BF81">
        <v>19200</v>
      </c>
      <c r="BG81" s="483">
        <v>0</v>
      </c>
      <c r="BH81">
        <v>19200</v>
      </c>
      <c r="BI81" t="s">
        <v>105</v>
      </c>
      <c r="BJ81" t="s">
        <v>242</v>
      </c>
      <c r="BK81" t="s">
        <v>674</v>
      </c>
      <c r="BL81" t="s">
        <v>675</v>
      </c>
      <c r="BM81" t="s">
        <v>655</v>
      </c>
      <c r="BN81" t="s">
        <v>105</v>
      </c>
      <c r="BQ81" t="s">
        <v>98</v>
      </c>
      <c r="BR81" t="s">
        <v>229</v>
      </c>
      <c r="BS81" t="s">
        <v>76</v>
      </c>
    </row>
    <row r="82" spans="1:71">
      <c r="A82">
        <v>80</v>
      </c>
      <c r="B82">
        <v>5310</v>
      </c>
      <c r="C82" t="s">
        <v>76</v>
      </c>
      <c r="D82" t="s">
        <v>253</v>
      </c>
      <c r="E82" t="s">
        <v>755</v>
      </c>
      <c r="F82" t="s">
        <v>253</v>
      </c>
      <c r="G82" t="s">
        <v>756</v>
      </c>
      <c r="H82" t="s">
        <v>757</v>
      </c>
      <c r="I82" t="s">
        <v>758</v>
      </c>
      <c r="K82" t="s">
        <v>755</v>
      </c>
      <c r="M82" t="s">
        <v>105</v>
      </c>
      <c r="N82" t="s">
        <v>105</v>
      </c>
      <c r="O82" t="s">
        <v>105</v>
      </c>
      <c r="T82" t="s">
        <v>105</v>
      </c>
      <c r="U82" t="s">
        <v>376</v>
      </c>
      <c r="V82" t="s">
        <v>105</v>
      </c>
      <c r="W82" t="s">
        <v>105</v>
      </c>
      <c r="X82" t="s">
        <v>105</v>
      </c>
      <c r="AC82">
        <v>532760</v>
      </c>
      <c r="AD82" t="s">
        <v>672</v>
      </c>
      <c r="BE82">
        <v>1248574</v>
      </c>
      <c r="BF82">
        <v>2060124</v>
      </c>
      <c r="BG82" s="483">
        <v>94500</v>
      </c>
      <c r="BH82">
        <v>3403198</v>
      </c>
      <c r="BI82" t="s">
        <v>100</v>
      </c>
      <c r="BJ82" t="s">
        <v>101</v>
      </c>
      <c r="BK82" t="s">
        <v>674</v>
      </c>
      <c r="BL82" t="s">
        <v>675</v>
      </c>
      <c r="BM82" t="s">
        <v>655</v>
      </c>
      <c r="BN82" t="s">
        <v>105</v>
      </c>
      <c r="BQ82" t="s">
        <v>98</v>
      </c>
      <c r="BR82" t="s">
        <v>229</v>
      </c>
      <c r="BS82" t="s">
        <v>76</v>
      </c>
    </row>
    <row r="83" spans="1:71">
      <c r="A83">
        <v>81</v>
      </c>
      <c r="B83">
        <v>5310</v>
      </c>
      <c r="C83" t="s">
        <v>76</v>
      </c>
      <c r="D83" t="s">
        <v>316</v>
      </c>
      <c r="E83" t="s">
        <v>759</v>
      </c>
      <c r="F83" t="s">
        <v>316</v>
      </c>
      <c r="G83" t="s">
        <v>760</v>
      </c>
      <c r="H83" t="s">
        <v>761</v>
      </c>
      <c r="J83" t="s">
        <v>762</v>
      </c>
      <c r="K83" t="s">
        <v>759</v>
      </c>
      <c r="M83" t="s">
        <v>763</v>
      </c>
      <c r="N83">
        <v>45839</v>
      </c>
      <c r="O83" t="s">
        <v>86</v>
      </c>
      <c r="P83" t="s">
        <v>128</v>
      </c>
      <c r="Q83" t="s">
        <v>322</v>
      </c>
      <c r="T83" t="s">
        <v>88</v>
      </c>
      <c r="U83" t="s">
        <v>323</v>
      </c>
      <c r="V83" t="s">
        <v>324</v>
      </c>
      <c r="X83" t="s">
        <v>152</v>
      </c>
      <c r="Y83">
        <v>5.1999999999999998E-2</v>
      </c>
      <c r="Z83">
        <v>0.16666666666666666</v>
      </c>
      <c r="AA83">
        <v>5000</v>
      </c>
      <c r="AB83" t="s">
        <v>325</v>
      </c>
      <c r="AC83">
        <v>532760</v>
      </c>
      <c r="AD83" t="s">
        <v>672</v>
      </c>
      <c r="AF83" t="s">
        <v>93</v>
      </c>
      <c r="AK83">
        <v>162000</v>
      </c>
      <c r="AL83" t="s">
        <v>326</v>
      </c>
      <c r="BC83" t="s">
        <v>98</v>
      </c>
      <c r="BE83">
        <v>160455</v>
      </c>
      <c r="BF83">
        <v>442175</v>
      </c>
      <c r="BG83" s="483">
        <v>0</v>
      </c>
      <c r="BH83">
        <v>602630</v>
      </c>
      <c r="BI83" t="s">
        <v>100</v>
      </c>
      <c r="BJ83" t="s">
        <v>101</v>
      </c>
      <c r="BK83" t="s">
        <v>674</v>
      </c>
      <c r="BL83" t="s">
        <v>675</v>
      </c>
      <c r="BM83" t="s">
        <v>655</v>
      </c>
      <c r="BN83" t="s">
        <v>105</v>
      </c>
      <c r="BQ83" t="s">
        <v>98</v>
      </c>
      <c r="BR83" t="s">
        <v>98</v>
      </c>
      <c r="BS83" t="s">
        <v>76</v>
      </c>
    </row>
    <row r="84" spans="1:71">
      <c r="A84">
        <v>82</v>
      </c>
      <c r="B84">
        <v>5310</v>
      </c>
      <c r="C84" t="s">
        <v>76</v>
      </c>
      <c r="D84" t="s">
        <v>77</v>
      </c>
      <c r="E84" t="s">
        <v>764</v>
      </c>
      <c r="F84" t="s">
        <v>77</v>
      </c>
      <c r="G84" t="s">
        <v>765</v>
      </c>
      <c r="H84" t="s">
        <v>766</v>
      </c>
      <c r="I84" t="s">
        <v>767</v>
      </c>
      <c r="J84" t="s">
        <v>768</v>
      </c>
      <c r="K84" t="s">
        <v>764</v>
      </c>
      <c r="L84" t="s">
        <v>769</v>
      </c>
      <c r="M84" t="s">
        <v>770</v>
      </c>
      <c r="N84">
        <v>44169</v>
      </c>
      <c r="O84" t="s">
        <v>86</v>
      </c>
      <c r="P84" t="s">
        <v>128</v>
      </c>
      <c r="Q84" t="s">
        <v>140</v>
      </c>
      <c r="T84" t="s">
        <v>88</v>
      </c>
      <c r="U84" t="s">
        <v>89</v>
      </c>
      <c r="V84" t="s">
        <v>216</v>
      </c>
      <c r="X84" t="s">
        <v>771</v>
      </c>
      <c r="Y84">
        <v>0.4</v>
      </c>
      <c r="Z84">
        <v>0.27</v>
      </c>
      <c r="AA84">
        <v>14536.8</v>
      </c>
      <c r="AC84">
        <v>536801</v>
      </c>
      <c r="AD84" t="s">
        <v>772</v>
      </c>
      <c r="AF84" t="s">
        <v>116</v>
      </c>
      <c r="AG84" t="s">
        <v>117</v>
      </c>
      <c r="AK84" t="s">
        <v>342</v>
      </c>
      <c r="AN84" t="s">
        <v>766</v>
      </c>
      <c r="AO84" t="s">
        <v>773</v>
      </c>
      <c r="AP84" t="s">
        <v>120</v>
      </c>
      <c r="AQ84">
        <v>8</v>
      </c>
      <c r="AR84" t="s">
        <v>121</v>
      </c>
      <c r="AT84">
        <v>45869</v>
      </c>
      <c r="BD84" t="s">
        <v>98</v>
      </c>
      <c r="BE84">
        <v>211800</v>
      </c>
      <c r="BF84">
        <v>271200</v>
      </c>
      <c r="BG84" s="483">
        <v>132000</v>
      </c>
      <c r="BH84">
        <v>615000</v>
      </c>
      <c r="BI84" t="s">
        <v>100</v>
      </c>
      <c r="BJ84" t="s">
        <v>343</v>
      </c>
      <c r="BK84" t="s">
        <v>774</v>
      </c>
      <c r="BL84" t="s">
        <v>775</v>
      </c>
      <c r="BM84" t="s">
        <v>776</v>
      </c>
      <c r="BN84" t="s">
        <v>105</v>
      </c>
      <c r="BQ84" t="s">
        <v>98</v>
      </c>
      <c r="BR84" t="s">
        <v>98</v>
      </c>
      <c r="BS84" t="s">
        <v>76</v>
      </c>
    </row>
    <row r="85" spans="1:71">
      <c r="A85">
        <v>83</v>
      </c>
      <c r="B85">
        <v>5310</v>
      </c>
      <c r="C85" t="s">
        <v>76</v>
      </c>
      <c r="D85" t="s">
        <v>77</v>
      </c>
      <c r="E85" t="s">
        <v>777</v>
      </c>
      <c r="F85" t="s">
        <v>77</v>
      </c>
      <c r="G85" t="s">
        <v>778</v>
      </c>
      <c r="H85" t="s">
        <v>779</v>
      </c>
      <c r="I85" t="s">
        <v>780</v>
      </c>
      <c r="J85" t="s">
        <v>781</v>
      </c>
      <c r="K85" t="s">
        <v>777</v>
      </c>
      <c r="L85" t="s">
        <v>782</v>
      </c>
      <c r="M85" t="s">
        <v>783</v>
      </c>
      <c r="N85">
        <v>44169</v>
      </c>
      <c r="O85" t="s">
        <v>86</v>
      </c>
      <c r="P85" t="s">
        <v>128</v>
      </c>
      <c r="Q85" t="s">
        <v>140</v>
      </c>
      <c r="T85" t="s">
        <v>88</v>
      </c>
      <c r="U85" t="s">
        <v>89</v>
      </c>
      <c r="V85" t="s">
        <v>90</v>
      </c>
      <c r="W85" t="s">
        <v>285</v>
      </c>
      <c r="X85" t="s">
        <v>771</v>
      </c>
      <c r="Y85">
        <v>0.15</v>
      </c>
      <c r="Z85">
        <v>0.5</v>
      </c>
      <c r="AA85">
        <v>13127.23</v>
      </c>
      <c r="AC85">
        <v>536801</v>
      </c>
      <c r="AD85" t="s">
        <v>772</v>
      </c>
      <c r="AF85" t="s">
        <v>116</v>
      </c>
      <c r="AG85" t="s">
        <v>117</v>
      </c>
      <c r="AK85" t="s">
        <v>342</v>
      </c>
      <c r="AN85" t="s">
        <v>779</v>
      </c>
      <c r="AO85" t="s">
        <v>773</v>
      </c>
      <c r="AP85" t="s">
        <v>120</v>
      </c>
      <c r="AQ85">
        <v>15</v>
      </c>
      <c r="AR85" t="s">
        <v>121</v>
      </c>
      <c r="AT85">
        <v>45869</v>
      </c>
      <c r="BD85" t="s">
        <v>98</v>
      </c>
      <c r="BE85">
        <v>1715400</v>
      </c>
      <c r="BF85">
        <v>966000</v>
      </c>
      <c r="BG85" s="483">
        <v>489000</v>
      </c>
      <c r="BH85">
        <v>3170400</v>
      </c>
      <c r="BI85" t="s">
        <v>100</v>
      </c>
      <c r="BJ85" t="s">
        <v>343</v>
      </c>
      <c r="BK85" t="s">
        <v>774</v>
      </c>
      <c r="BL85" t="s">
        <v>775</v>
      </c>
      <c r="BM85" t="s">
        <v>776</v>
      </c>
      <c r="BN85" t="s">
        <v>105</v>
      </c>
      <c r="BQ85" t="s">
        <v>98</v>
      </c>
      <c r="BR85" t="s">
        <v>159</v>
      </c>
      <c r="BS85" t="s">
        <v>76</v>
      </c>
    </row>
    <row r="86" spans="1:71">
      <c r="A86">
        <v>84</v>
      </c>
      <c r="B86">
        <v>5310</v>
      </c>
      <c r="C86" t="s">
        <v>76</v>
      </c>
      <c r="D86" t="s">
        <v>77</v>
      </c>
      <c r="E86" t="s">
        <v>784</v>
      </c>
      <c r="F86" t="s">
        <v>77</v>
      </c>
      <c r="G86" t="s">
        <v>785</v>
      </c>
      <c r="H86" t="s">
        <v>786</v>
      </c>
      <c r="I86" t="s">
        <v>787</v>
      </c>
      <c r="J86" t="s">
        <v>788</v>
      </c>
      <c r="K86" t="s">
        <v>784</v>
      </c>
      <c r="L86">
        <v>3301494534</v>
      </c>
      <c r="M86" t="s">
        <v>789</v>
      </c>
      <c r="N86">
        <v>44272</v>
      </c>
      <c r="O86" t="s">
        <v>86</v>
      </c>
      <c r="P86" t="s">
        <v>128</v>
      </c>
      <c r="Q86" t="s">
        <v>140</v>
      </c>
      <c r="T86" t="s">
        <v>88</v>
      </c>
      <c r="U86" t="s">
        <v>89</v>
      </c>
      <c r="V86" t="s">
        <v>90</v>
      </c>
      <c r="X86" t="s">
        <v>771</v>
      </c>
      <c r="Y86">
        <v>0.05</v>
      </c>
      <c r="Z86">
        <v>0.17</v>
      </c>
      <c r="AA86">
        <v>2289.6</v>
      </c>
      <c r="AC86">
        <v>536801</v>
      </c>
      <c r="AD86" t="s">
        <v>772</v>
      </c>
      <c r="AF86" t="s">
        <v>116</v>
      </c>
      <c r="AG86" t="s">
        <v>117</v>
      </c>
      <c r="AK86" t="s">
        <v>342</v>
      </c>
      <c r="AN86" t="s">
        <v>786</v>
      </c>
      <c r="AO86" t="s">
        <v>773</v>
      </c>
      <c r="AP86" t="s">
        <v>120</v>
      </c>
      <c r="AQ86">
        <v>5</v>
      </c>
      <c r="AR86" t="s">
        <v>121</v>
      </c>
      <c r="AT86">
        <v>45869</v>
      </c>
      <c r="BD86" t="s">
        <v>98</v>
      </c>
      <c r="BE86">
        <v>200145</v>
      </c>
      <c r="BF86">
        <v>11400</v>
      </c>
      <c r="BG86" s="483">
        <v>147745</v>
      </c>
      <c r="BH86">
        <v>359290</v>
      </c>
      <c r="BI86" t="s">
        <v>100</v>
      </c>
      <c r="BJ86" t="s">
        <v>343</v>
      </c>
      <c r="BK86" t="s">
        <v>774</v>
      </c>
      <c r="BL86" t="s">
        <v>775</v>
      </c>
      <c r="BM86" t="s">
        <v>776</v>
      </c>
      <c r="BN86" t="s">
        <v>105</v>
      </c>
      <c r="BQ86" t="s">
        <v>98</v>
      </c>
      <c r="BR86" t="s">
        <v>98</v>
      </c>
      <c r="BS86" t="s">
        <v>76</v>
      </c>
    </row>
    <row r="87" spans="1:71">
      <c r="A87">
        <v>85</v>
      </c>
      <c r="B87">
        <v>5310</v>
      </c>
      <c r="C87" t="s">
        <v>76</v>
      </c>
      <c r="D87" t="s">
        <v>77</v>
      </c>
      <c r="E87" t="s">
        <v>790</v>
      </c>
      <c r="F87" t="s">
        <v>77</v>
      </c>
      <c r="G87" t="s">
        <v>791</v>
      </c>
      <c r="H87" t="s">
        <v>792</v>
      </c>
      <c r="I87" t="s">
        <v>793</v>
      </c>
      <c r="J87" t="s">
        <v>794</v>
      </c>
      <c r="K87" t="s">
        <v>790</v>
      </c>
      <c r="L87">
        <v>3301336506</v>
      </c>
      <c r="M87" t="s">
        <v>795</v>
      </c>
      <c r="N87">
        <v>44455</v>
      </c>
      <c r="O87" t="s">
        <v>86</v>
      </c>
      <c r="P87" t="s">
        <v>128</v>
      </c>
      <c r="Q87" t="s">
        <v>796</v>
      </c>
      <c r="R87" t="s">
        <v>448</v>
      </c>
      <c r="S87" t="s">
        <v>797</v>
      </c>
      <c r="U87" t="s">
        <v>89</v>
      </c>
      <c r="V87" t="s">
        <v>90</v>
      </c>
      <c r="W87" t="s">
        <v>798</v>
      </c>
      <c r="X87" t="s">
        <v>771</v>
      </c>
      <c r="Y87">
        <v>0.27</v>
      </c>
      <c r="Z87">
        <v>0.67</v>
      </c>
      <c r="AA87">
        <v>10238.4</v>
      </c>
      <c r="AC87">
        <v>536801</v>
      </c>
      <c r="AD87" t="s">
        <v>772</v>
      </c>
      <c r="AF87" t="s">
        <v>116</v>
      </c>
      <c r="AG87" t="s">
        <v>117</v>
      </c>
      <c r="AK87" t="s">
        <v>342</v>
      </c>
      <c r="AN87" t="s">
        <v>792</v>
      </c>
      <c r="AO87" t="s">
        <v>773</v>
      </c>
      <c r="AP87" t="s">
        <v>120</v>
      </c>
      <c r="AQ87">
        <v>20</v>
      </c>
      <c r="AR87" t="s">
        <v>121</v>
      </c>
      <c r="AT87">
        <v>45869</v>
      </c>
      <c r="BD87" t="s">
        <v>98</v>
      </c>
      <c r="BE87">
        <v>168600</v>
      </c>
      <c r="BF87">
        <v>216010</v>
      </c>
      <c r="BG87" s="483">
        <v>17500</v>
      </c>
      <c r="BH87">
        <v>402110</v>
      </c>
      <c r="BI87" t="s">
        <v>100</v>
      </c>
      <c r="BJ87" t="s">
        <v>222</v>
      </c>
      <c r="BK87" t="s">
        <v>774</v>
      </c>
      <c r="BL87" t="s">
        <v>775</v>
      </c>
      <c r="BM87" t="s">
        <v>776</v>
      </c>
      <c r="BN87" t="s">
        <v>105</v>
      </c>
      <c r="BQ87" t="s">
        <v>98</v>
      </c>
      <c r="BR87" t="s">
        <v>98</v>
      </c>
      <c r="BS87" t="s">
        <v>76</v>
      </c>
    </row>
    <row r="88" spans="1:71">
      <c r="A88">
        <v>86</v>
      </c>
      <c r="B88">
        <v>5310</v>
      </c>
      <c r="C88" t="s">
        <v>76</v>
      </c>
      <c r="D88" t="s">
        <v>106</v>
      </c>
      <c r="E88" t="s">
        <v>799</v>
      </c>
      <c r="F88" t="s">
        <v>106</v>
      </c>
      <c r="G88" t="s">
        <v>800</v>
      </c>
      <c r="H88" t="s">
        <v>801</v>
      </c>
      <c r="I88" t="s">
        <v>802</v>
      </c>
      <c r="J88" t="s">
        <v>803</v>
      </c>
      <c r="K88" t="s">
        <v>799</v>
      </c>
      <c r="L88">
        <v>3301688346</v>
      </c>
      <c r="M88" t="s">
        <v>804</v>
      </c>
      <c r="N88">
        <v>44886</v>
      </c>
      <c r="O88" t="s">
        <v>86</v>
      </c>
      <c r="P88" t="s">
        <v>128</v>
      </c>
      <c r="Q88" t="s">
        <v>352</v>
      </c>
      <c r="T88" t="s">
        <v>88</v>
      </c>
      <c r="U88" t="s">
        <v>113</v>
      </c>
      <c r="V88" t="s">
        <v>314</v>
      </c>
      <c r="X88" t="s">
        <v>805</v>
      </c>
      <c r="Y88">
        <v>10.199999999999999</v>
      </c>
      <c r="Z88">
        <v>0.03</v>
      </c>
      <c r="AA88">
        <v>2268</v>
      </c>
      <c r="AC88">
        <v>536801</v>
      </c>
      <c r="AD88" t="s">
        <v>772</v>
      </c>
      <c r="AF88" t="s">
        <v>116</v>
      </c>
      <c r="AG88" t="s">
        <v>117</v>
      </c>
      <c r="AK88" t="s">
        <v>342</v>
      </c>
      <c r="AQ88">
        <v>1</v>
      </c>
      <c r="AS88" t="s">
        <v>175</v>
      </c>
      <c r="AT88">
        <v>45842</v>
      </c>
      <c r="BC88" t="s">
        <v>98</v>
      </c>
      <c r="BE88">
        <v>59400</v>
      </c>
      <c r="BF88">
        <v>0</v>
      </c>
      <c r="BG88" s="483">
        <v>0</v>
      </c>
      <c r="BH88">
        <v>59400</v>
      </c>
      <c r="BI88" t="s">
        <v>100</v>
      </c>
      <c r="BJ88" t="s">
        <v>222</v>
      </c>
      <c r="BK88" t="s">
        <v>774</v>
      </c>
      <c r="BL88" t="s">
        <v>775</v>
      </c>
      <c r="BM88" t="s">
        <v>776</v>
      </c>
      <c r="BN88" t="s">
        <v>98</v>
      </c>
      <c r="BQ88" t="s">
        <v>98</v>
      </c>
      <c r="BR88" t="s">
        <v>98</v>
      </c>
      <c r="BS88" t="s">
        <v>76</v>
      </c>
    </row>
    <row r="89" spans="1:71">
      <c r="A89">
        <v>87</v>
      </c>
      <c r="B89">
        <v>5310</v>
      </c>
      <c r="C89" t="s">
        <v>76</v>
      </c>
      <c r="D89" t="s">
        <v>106</v>
      </c>
      <c r="E89" t="s">
        <v>806</v>
      </c>
      <c r="F89" t="s">
        <v>106</v>
      </c>
      <c r="G89" t="s">
        <v>807</v>
      </c>
      <c r="H89" t="s">
        <v>808</v>
      </c>
      <c r="I89" t="s">
        <v>809</v>
      </c>
      <c r="K89" t="s">
        <v>806</v>
      </c>
      <c r="M89" t="s">
        <v>810</v>
      </c>
      <c r="N89">
        <v>44615</v>
      </c>
      <c r="O89" t="s">
        <v>86</v>
      </c>
      <c r="P89" t="s">
        <v>128</v>
      </c>
      <c r="Q89" t="s">
        <v>352</v>
      </c>
      <c r="T89" t="s">
        <v>88</v>
      </c>
      <c r="U89" t="s">
        <v>89</v>
      </c>
      <c r="V89" t="s">
        <v>426</v>
      </c>
      <c r="X89" t="s">
        <v>811</v>
      </c>
      <c r="Y89">
        <v>1.88</v>
      </c>
      <c r="Z89">
        <v>0.03</v>
      </c>
      <c r="AA89">
        <v>1339.4</v>
      </c>
      <c r="AC89">
        <v>536801</v>
      </c>
      <c r="AD89" t="s">
        <v>772</v>
      </c>
      <c r="AE89" t="s">
        <v>812</v>
      </c>
      <c r="AF89" t="s">
        <v>116</v>
      </c>
      <c r="AG89" t="s">
        <v>117</v>
      </c>
      <c r="AK89" t="s">
        <v>342</v>
      </c>
      <c r="AN89" t="s">
        <v>808</v>
      </c>
      <c r="AQ89">
        <v>1</v>
      </c>
      <c r="AS89" t="s">
        <v>175</v>
      </c>
      <c r="AT89">
        <v>45869</v>
      </c>
      <c r="BD89" t="s">
        <v>98</v>
      </c>
      <c r="BE89">
        <v>0</v>
      </c>
      <c r="BF89">
        <v>75951</v>
      </c>
      <c r="BG89" s="483">
        <v>333532</v>
      </c>
      <c r="BH89">
        <v>409483</v>
      </c>
      <c r="BI89" t="s">
        <v>100</v>
      </c>
      <c r="BJ89" t="s">
        <v>222</v>
      </c>
      <c r="BK89" t="s">
        <v>774</v>
      </c>
      <c r="BL89" t="s">
        <v>775</v>
      </c>
      <c r="BM89" t="s">
        <v>776</v>
      </c>
      <c r="BN89" t="s">
        <v>105</v>
      </c>
      <c r="BQ89" t="s">
        <v>98</v>
      </c>
      <c r="BR89" t="s">
        <v>98</v>
      </c>
      <c r="BS89" t="s">
        <v>76</v>
      </c>
    </row>
    <row r="90" spans="1:71">
      <c r="A90">
        <v>88</v>
      </c>
      <c r="B90">
        <v>5310</v>
      </c>
      <c r="C90" t="s">
        <v>76</v>
      </c>
      <c r="D90" t="s">
        <v>106</v>
      </c>
      <c r="E90" t="s">
        <v>813</v>
      </c>
      <c r="F90" t="s">
        <v>106</v>
      </c>
      <c r="G90" t="s">
        <v>814</v>
      </c>
      <c r="H90" t="s">
        <v>815</v>
      </c>
      <c r="I90" t="s">
        <v>816</v>
      </c>
      <c r="J90" t="s">
        <v>814</v>
      </c>
      <c r="K90" t="s">
        <v>813</v>
      </c>
      <c r="M90" t="s">
        <v>817</v>
      </c>
      <c r="N90">
        <v>44271</v>
      </c>
      <c r="O90" t="s">
        <v>86</v>
      </c>
      <c r="P90" t="s">
        <v>128</v>
      </c>
      <c r="Q90" t="s">
        <v>360</v>
      </c>
      <c r="R90" t="s">
        <v>818</v>
      </c>
      <c r="S90" t="s">
        <v>819</v>
      </c>
      <c r="T90" t="s">
        <v>88</v>
      </c>
      <c r="U90" t="s">
        <v>113</v>
      </c>
      <c r="V90" t="s">
        <v>314</v>
      </c>
      <c r="W90" t="s">
        <v>820</v>
      </c>
      <c r="X90" t="s">
        <v>821</v>
      </c>
      <c r="Y90">
        <v>2.39</v>
      </c>
      <c r="Z90">
        <v>0.6</v>
      </c>
      <c r="AA90">
        <v>17795.099999999999</v>
      </c>
      <c r="AC90">
        <v>536801</v>
      </c>
      <c r="AD90" t="s">
        <v>772</v>
      </c>
      <c r="AF90" t="s">
        <v>116</v>
      </c>
      <c r="AG90" t="s">
        <v>117</v>
      </c>
      <c r="AK90">
        <v>212112</v>
      </c>
      <c r="AL90" t="s">
        <v>182</v>
      </c>
      <c r="AN90" t="s">
        <v>815</v>
      </c>
      <c r="AO90" t="s">
        <v>365</v>
      </c>
      <c r="AP90" t="s">
        <v>366</v>
      </c>
      <c r="AQ90">
        <v>18</v>
      </c>
      <c r="AR90" t="s">
        <v>121</v>
      </c>
      <c r="AT90">
        <v>45869</v>
      </c>
      <c r="BC90" t="s">
        <v>98</v>
      </c>
      <c r="BE90">
        <v>192000</v>
      </c>
      <c r="BF90">
        <v>872130</v>
      </c>
      <c r="BG90" s="483">
        <v>581125</v>
      </c>
      <c r="BH90">
        <v>1645255</v>
      </c>
      <c r="BI90" t="s">
        <v>100</v>
      </c>
      <c r="BJ90" t="s">
        <v>222</v>
      </c>
      <c r="BK90" t="s">
        <v>774</v>
      </c>
      <c r="BL90" t="s">
        <v>775</v>
      </c>
      <c r="BM90" t="s">
        <v>776</v>
      </c>
      <c r="BN90" t="s">
        <v>105</v>
      </c>
      <c r="BQ90" t="s">
        <v>98</v>
      </c>
      <c r="BR90" t="s">
        <v>98</v>
      </c>
      <c r="BS90" t="s">
        <v>76</v>
      </c>
    </row>
    <row r="91" spans="1:71">
      <c r="A91">
        <v>89</v>
      </c>
      <c r="B91">
        <v>5310</v>
      </c>
      <c r="C91" t="s">
        <v>76</v>
      </c>
      <c r="D91" t="s">
        <v>77</v>
      </c>
      <c r="E91" t="s">
        <v>822</v>
      </c>
      <c r="F91" t="s">
        <v>77</v>
      </c>
      <c r="G91" t="s">
        <v>823</v>
      </c>
      <c r="H91" t="s">
        <v>824</v>
      </c>
      <c r="I91" t="s">
        <v>825</v>
      </c>
      <c r="K91" t="s">
        <v>822</v>
      </c>
      <c r="L91">
        <v>3301605082</v>
      </c>
      <c r="P91" t="s">
        <v>128</v>
      </c>
      <c r="Q91" t="s">
        <v>140</v>
      </c>
      <c r="T91" t="s">
        <v>88</v>
      </c>
      <c r="U91" t="s">
        <v>89</v>
      </c>
      <c r="V91" t="s">
        <v>363</v>
      </c>
      <c r="W91" t="s">
        <v>820</v>
      </c>
      <c r="X91" t="s">
        <v>826</v>
      </c>
      <c r="Y91">
        <v>2.64</v>
      </c>
      <c r="Z91">
        <v>0.03</v>
      </c>
      <c r="AA91">
        <v>1837.63</v>
      </c>
      <c r="AC91">
        <v>536801</v>
      </c>
      <c r="AD91" t="s">
        <v>772</v>
      </c>
      <c r="AE91" t="s">
        <v>812</v>
      </c>
      <c r="AF91" t="s">
        <v>116</v>
      </c>
      <c r="AG91" t="s">
        <v>117</v>
      </c>
      <c r="AK91" t="s">
        <v>342</v>
      </c>
      <c r="AN91" t="s">
        <v>824</v>
      </c>
      <c r="AO91" t="s">
        <v>773</v>
      </c>
      <c r="AP91" t="s">
        <v>120</v>
      </c>
      <c r="AQ91">
        <v>1</v>
      </c>
      <c r="AR91" t="s">
        <v>121</v>
      </c>
      <c r="AT91">
        <v>45869</v>
      </c>
      <c r="BD91" t="s">
        <v>98</v>
      </c>
      <c r="BE91">
        <v>384970</v>
      </c>
      <c r="BF91">
        <v>57090</v>
      </c>
      <c r="BG91" s="483">
        <v>58445</v>
      </c>
      <c r="BH91">
        <v>500505</v>
      </c>
      <c r="BI91" t="s">
        <v>100</v>
      </c>
      <c r="BJ91" t="s">
        <v>343</v>
      </c>
      <c r="BK91" t="s">
        <v>774</v>
      </c>
      <c r="BL91" t="s">
        <v>775</v>
      </c>
      <c r="BM91" t="s">
        <v>776</v>
      </c>
      <c r="BN91" t="s">
        <v>105</v>
      </c>
      <c r="BQ91" t="s">
        <v>98</v>
      </c>
      <c r="BR91" t="s">
        <v>229</v>
      </c>
      <c r="BS91" t="s">
        <v>76</v>
      </c>
    </row>
    <row r="92" spans="1:71">
      <c r="A92">
        <v>90</v>
      </c>
      <c r="B92">
        <v>5310</v>
      </c>
      <c r="C92" t="s">
        <v>76</v>
      </c>
      <c r="D92" t="s">
        <v>235</v>
      </c>
      <c r="E92" t="s">
        <v>827</v>
      </c>
      <c r="F92" t="s">
        <v>235</v>
      </c>
      <c r="G92" t="s">
        <v>828</v>
      </c>
      <c r="H92" t="s">
        <v>829</v>
      </c>
      <c r="I92" t="s">
        <v>830</v>
      </c>
      <c r="K92" t="s">
        <v>827</v>
      </c>
      <c r="M92" t="s">
        <v>831</v>
      </c>
      <c r="N92">
        <v>45351</v>
      </c>
      <c r="O92" t="s">
        <v>105</v>
      </c>
      <c r="T92" t="s">
        <v>88</v>
      </c>
      <c r="U92" t="s">
        <v>113</v>
      </c>
      <c r="V92" t="s">
        <v>832</v>
      </c>
      <c r="W92" t="s">
        <v>105</v>
      </c>
      <c r="X92" t="s">
        <v>833</v>
      </c>
      <c r="AC92">
        <v>536801</v>
      </c>
      <c r="AD92" t="s">
        <v>772</v>
      </c>
      <c r="BE92">
        <v>1092545</v>
      </c>
      <c r="BF92">
        <v>683545</v>
      </c>
      <c r="BG92" s="483">
        <v>0</v>
      </c>
      <c r="BH92">
        <v>1776090</v>
      </c>
      <c r="BI92" t="s">
        <v>100</v>
      </c>
      <c r="BJ92" t="s">
        <v>343</v>
      </c>
      <c r="BK92" t="s">
        <v>774</v>
      </c>
      <c r="BL92" t="s">
        <v>775</v>
      </c>
      <c r="BM92" t="s">
        <v>776</v>
      </c>
      <c r="BN92" t="s">
        <v>105</v>
      </c>
      <c r="BQ92" t="s">
        <v>98</v>
      </c>
      <c r="BR92" t="s">
        <v>229</v>
      </c>
      <c r="BS92" t="s">
        <v>76</v>
      </c>
    </row>
    <row r="93" spans="1:71">
      <c r="A93">
        <v>91</v>
      </c>
      <c r="B93">
        <v>5310</v>
      </c>
      <c r="C93" t="s">
        <v>76</v>
      </c>
      <c r="D93" t="s">
        <v>235</v>
      </c>
      <c r="E93" t="s">
        <v>834</v>
      </c>
      <c r="F93" t="s">
        <v>235</v>
      </c>
      <c r="G93" t="s">
        <v>835</v>
      </c>
      <c r="H93" t="s">
        <v>836</v>
      </c>
      <c r="I93" t="s">
        <v>837</v>
      </c>
      <c r="K93" t="s">
        <v>834</v>
      </c>
      <c r="M93" t="s">
        <v>838</v>
      </c>
      <c r="N93">
        <v>45404</v>
      </c>
      <c r="O93" t="s">
        <v>105</v>
      </c>
      <c r="T93" t="s">
        <v>88</v>
      </c>
      <c r="U93" t="s">
        <v>113</v>
      </c>
      <c r="V93">
        <v>0</v>
      </c>
      <c r="W93" t="s">
        <v>105</v>
      </c>
      <c r="X93" t="s">
        <v>839</v>
      </c>
      <c r="AC93">
        <v>536801</v>
      </c>
      <c r="AD93" t="s">
        <v>772</v>
      </c>
      <c r="BE93">
        <v>108600</v>
      </c>
      <c r="BF93">
        <v>21000</v>
      </c>
      <c r="BG93" s="483">
        <v>0</v>
      </c>
      <c r="BH93">
        <v>129600</v>
      </c>
      <c r="BI93" t="s">
        <v>100</v>
      </c>
      <c r="BJ93" t="s">
        <v>343</v>
      </c>
      <c r="BK93" t="s">
        <v>774</v>
      </c>
      <c r="BL93" t="s">
        <v>775</v>
      </c>
      <c r="BM93" t="s">
        <v>776</v>
      </c>
      <c r="BN93" t="s">
        <v>105</v>
      </c>
      <c r="BQ93" t="s">
        <v>98</v>
      </c>
      <c r="BR93" t="s">
        <v>229</v>
      </c>
      <c r="BS93" t="s">
        <v>76</v>
      </c>
    </row>
    <row r="94" spans="1:71">
      <c r="A94">
        <v>92</v>
      </c>
      <c r="B94">
        <v>5310</v>
      </c>
      <c r="C94" t="s">
        <v>76</v>
      </c>
      <c r="D94" t="s">
        <v>253</v>
      </c>
      <c r="E94" t="s">
        <v>840</v>
      </c>
      <c r="F94" t="s">
        <v>253</v>
      </c>
      <c r="G94" t="s">
        <v>841</v>
      </c>
      <c r="H94" t="s">
        <v>842</v>
      </c>
      <c r="I94" t="s">
        <v>843</v>
      </c>
      <c r="K94" t="s">
        <v>840</v>
      </c>
      <c r="M94" t="s">
        <v>844</v>
      </c>
      <c r="N94">
        <v>45952</v>
      </c>
      <c r="O94" t="s">
        <v>105</v>
      </c>
      <c r="T94" t="s">
        <v>259</v>
      </c>
      <c r="U94" t="s">
        <v>845</v>
      </c>
      <c r="V94" t="s">
        <v>105</v>
      </c>
      <c r="W94" t="s">
        <v>105</v>
      </c>
      <c r="X94" t="s">
        <v>105</v>
      </c>
      <c r="AC94">
        <v>536801</v>
      </c>
      <c r="AD94" t="s">
        <v>772</v>
      </c>
      <c r="BE94">
        <v>269800</v>
      </c>
      <c r="BF94">
        <v>0</v>
      </c>
      <c r="BG94" s="483">
        <v>0</v>
      </c>
      <c r="BH94">
        <v>269800</v>
      </c>
      <c r="BI94" t="s">
        <v>100</v>
      </c>
      <c r="BJ94" t="s">
        <v>343</v>
      </c>
      <c r="BK94" t="s">
        <v>774</v>
      </c>
      <c r="BL94" t="s">
        <v>775</v>
      </c>
      <c r="BM94" t="s">
        <v>776</v>
      </c>
      <c r="BN94" t="s">
        <v>105</v>
      </c>
      <c r="BQ94" t="s">
        <v>98</v>
      </c>
      <c r="BR94" t="s">
        <v>229</v>
      </c>
      <c r="BS94" t="s">
        <v>76</v>
      </c>
    </row>
    <row r="95" spans="1:71">
      <c r="A95">
        <v>93</v>
      </c>
      <c r="B95">
        <v>5310</v>
      </c>
      <c r="C95" t="s">
        <v>76</v>
      </c>
      <c r="D95" t="s">
        <v>253</v>
      </c>
      <c r="E95" t="s">
        <v>846</v>
      </c>
      <c r="F95" t="s">
        <v>253</v>
      </c>
      <c r="G95" t="s">
        <v>847</v>
      </c>
      <c r="H95" t="s">
        <v>848</v>
      </c>
      <c r="I95" t="s">
        <v>849</v>
      </c>
      <c r="K95" t="s">
        <v>846</v>
      </c>
      <c r="M95" t="s">
        <v>850</v>
      </c>
      <c r="N95">
        <v>46035</v>
      </c>
      <c r="O95" t="s">
        <v>105</v>
      </c>
      <c r="T95" t="s">
        <v>88</v>
      </c>
      <c r="U95" t="s">
        <v>546</v>
      </c>
      <c r="V95" t="s">
        <v>90</v>
      </c>
      <c r="W95" t="s">
        <v>105</v>
      </c>
      <c r="Y95">
        <v>40</v>
      </c>
      <c r="Z95">
        <v>1</v>
      </c>
      <c r="AA95">
        <v>48600</v>
      </c>
      <c r="AC95">
        <v>536801</v>
      </c>
      <c r="AD95" t="s">
        <v>772</v>
      </c>
      <c r="AE95">
        <v>0</v>
      </c>
      <c r="BE95">
        <v>0</v>
      </c>
      <c r="BF95">
        <v>48600</v>
      </c>
      <c r="BG95" s="483">
        <v>132000</v>
      </c>
      <c r="BH95">
        <v>180600</v>
      </c>
      <c r="BI95" t="s">
        <v>105</v>
      </c>
      <c r="BJ95" t="s">
        <v>242</v>
      </c>
      <c r="BK95" t="s">
        <v>774</v>
      </c>
      <c r="BL95" t="s">
        <v>775</v>
      </c>
      <c r="BM95" t="s">
        <v>776</v>
      </c>
      <c r="BN95" t="s">
        <v>105</v>
      </c>
      <c r="BQ95" t="s">
        <v>98</v>
      </c>
      <c r="BS95" t="s">
        <v>76</v>
      </c>
    </row>
    <row r="96" spans="1:71">
      <c r="A96">
        <v>94</v>
      </c>
      <c r="B96">
        <v>5310</v>
      </c>
      <c r="C96" t="s">
        <v>76</v>
      </c>
      <c r="D96" t="s">
        <v>316</v>
      </c>
      <c r="E96" t="s">
        <v>851</v>
      </c>
      <c r="F96" t="s">
        <v>316</v>
      </c>
      <c r="G96" t="s">
        <v>852</v>
      </c>
      <c r="H96" t="s">
        <v>853</v>
      </c>
      <c r="J96" t="s">
        <v>854</v>
      </c>
      <c r="K96" t="s">
        <v>851</v>
      </c>
      <c r="M96" t="s">
        <v>855</v>
      </c>
      <c r="N96">
        <v>45839</v>
      </c>
      <c r="O96" t="s">
        <v>86</v>
      </c>
      <c r="P96" t="s">
        <v>128</v>
      </c>
      <c r="Q96" t="s">
        <v>322</v>
      </c>
      <c r="T96" t="s">
        <v>88</v>
      </c>
      <c r="U96" t="s">
        <v>323</v>
      </c>
      <c r="V96" t="s">
        <v>324</v>
      </c>
      <c r="X96" t="s">
        <v>152</v>
      </c>
      <c r="Y96">
        <v>3.7499999999999999E-2</v>
      </c>
      <c r="Z96">
        <v>6.6666666666666666E-2</v>
      </c>
      <c r="AA96">
        <v>2050</v>
      </c>
      <c r="AB96" t="s">
        <v>325</v>
      </c>
      <c r="AC96">
        <v>536801</v>
      </c>
      <c r="AD96" t="s">
        <v>772</v>
      </c>
      <c r="AF96" t="s">
        <v>93</v>
      </c>
      <c r="AK96">
        <v>66420</v>
      </c>
      <c r="AL96" t="s">
        <v>326</v>
      </c>
      <c r="BC96" t="s">
        <v>98</v>
      </c>
      <c r="BE96">
        <v>399500</v>
      </c>
      <c r="BF96">
        <v>61000</v>
      </c>
      <c r="BG96" s="483">
        <v>90500</v>
      </c>
      <c r="BH96">
        <v>551000</v>
      </c>
      <c r="BI96" t="s">
        <v>100</v>
      </c>
      <c r="BJ96" t="s">
        <v>343</v>
      </c>
      <c r="BK96" t="s">
        <v>774</v>
      </c>
      <c r="BL96" t="s">
        <v>775</v>
      </c>
      <c r="BM96" t="s">
        <v>776</v>
      </c>
      <c r="BN96" t="s">
        <v>105</v>
      </c>
      <c r="BQ96" t="s">
        <v>98</v>
      </c>
      <c r="BR96" t="s">
        <v>98</v>
      </c>
      <c r="BS96" t="s">
        <v>76</v>
      </c>
    </row>
    <row r="97" spans="1:71">
      <c r="A97">
        <v>95</v>
      </c>
      <c r="B97">
        <v>5310</v>
      </c>
      <c r="C97" t="s">
        <v>76</v>
      </c>
      <c r="D97" t="s">
        <v>106</v>
      </c>
      <c r="E97" t="s">
        <v>856</v>
      </c>
      <c r="F97" t="s">
        <v>106</v>
      </c>
      <c r="G97" t="s">
        <v>857</v>
      </c>
      <c r="H97" t="s">
        <v>858</v>
      </c>
      <c r="I97" t="s">
        <v>859</v>
      </c>
      <c r="J97" t="s">
        <v>857</v>
      </c>
      <c r="K97" t="s">
        <v>856</v>
      </c>
      <c r="M97" t="s">
        <v>860</v>
      </c>
      <c r="N97">
        <v>44963</v>
      </c>
      <c r="O97" t="s">
        <v>86</v>
      </c>
      <c r="Q97" t="s">
        <v>861</v>
      </c>
      <c r="R97" t="s">
        <v>862</v>
      </c>
      <c r="S97" t="s">
        <v>863</v>
      </c>
      <c r="T97" t="s">
        <v>88</v>
      </c>
      <c r="U97" t="s">
        <v>113</v>
      </c>
      <c r="V97" t="s">
        <v>339</v>
      </c>
      <c r="W97" t="s">
        <v>173</v>
      </c>
      <c r="X97" t="s">
        <v>864</v>
      </c>
      <c r="Y97">
        <v>2.59</v>
      </c>
      <c r="Z97">
        <v>0.9</v>
      </c>
      <c r="AA97">
        <v>20057</v>
      </c>
      <c r="AC97">
        <v>536810</v>
      </c>
      <c r="AD97" t="s">
        <v>865</v>
      </c>
      <c r="AE97">
        <v>0</v>
      </c>
      <c r="AF97" t="s">
        <v>193</v>
      </c>
      <c r="AK97" t="s">
        <v>118</v>
      </c>
      <c r="AN97" t="s">
        <v>858</v>
      </c>
      <c r="AO97" t="s">
        <v>866</v>
      </c>
      <c r="AP97" t="s">
        <v>197</v>
      </c>
      <c r="AQ97">
        <v>27</v>
      </c>
      <c r="AR97" t="s">
        <v>121</v>
      </c>
      <c r="AT97">
        <v>45862</v>
      </c>
      <c r="AW97" t="s">
        <v>867</v>
      </c>
      <c r="BC97" t="s">
        <v>98</v>
      </c>
      <c r="BE97">
        <v>869227</v>
      </c>
      <c r="BF97">
        <v>216315</v>
      </c>
      <c r="BG97" s="483">
        <v>465715</v>
      </c>
      <c r="BH97">
        <v>1551257</v>
      </c>
      <c r="BI97" t="s">
        <v>100</v>
      </c>
      <c r="BJ97" t="s">
        <v>343</v>
      </c>
      <c r="BK97" t="s">
        <v>868</v>
      </c>
      <c r="BL97" t="s">
        <v>869</v>
      </c>
      <c r="BM97" t="s">
        <v>776</v>
      </c>
      <c r="BN97" t="s">
        <v>98</v>
      </c>
      <c r="BQ97" t="s">
        <v>98</v>
      </c>
      <c r="BR97" t="s">
        <v>98</v>
      </c>
      <c r="BS97" t="s">
        <v>76</v>
      </c>
    </row>
    <row r="98" spans="1:71">
      <c r="A98">
        <v>96</v>
      </c>
      <c r="B98">
        <v>5310</v>
      </c>
      <c r="C98" t="s">
        <v>76</v>
      </c>
      <c r="D98" t="s">
        <v>106</v>
      </c>
      <c r="E98" t="s">
        <v>870</v>
      </c>
      <c r="F98" t="s">
        <v>106</v>
      </c>
      <c r="G98" t="s">
        <v>871</v>
      </c>
      <c r="H98" t="s">
        <v>872</v>
      </c>
      <c r="I98" t="s">
        <v>873</v>
      </c>
      <c r="J98" t="s">
        <v>871</v>
      </c>
      <c r="K98" t="s">
        <v>870</v>
      </c>
      <c r="M98" t="s">
        <v>874</v>
      </c>
      <c r="N98">
        <v>45748</v>
      </c>
      <c r="O98" t="s">
        <v>86</v>
      </c>
      <c r="Q98" t="s">
        <v>87</v>
      </c>
      <c r="T98" t="s">
        <v>88</v>
      </c>
      <c r="U98" t="s">
        <v>875</v>
      </c>
      <c r="V98" t="s">
        <v>876</v>
      </c>
      <c r="X98" t="s">
        <v>877</v>
      </c>
      <c r="Y98">
        <v>0.93</v>
      </c>
      <c r="Z98">
        <v>2</v>
      </c>
      <c r="AA98">
        <v>121585</v>
      </c>
      <c r="AC98">
        <v>536810</v>
      </c>
      <c r="AD98" t="s">
        <v>865</v>
      </c>
      <c r="AE98" t="s">
        <v>878</v>
      </c>
      <c r="AF98" t="s">
        <v>93</v>
      </c>
      <c r="AK98" t="s">
        <v>227</v>
      </c>
      <c r="AN98" t="s">
        <v>872</v>
      </c>
      <c r="AO98" t="s">
        <v>228</v>
      </c>
      <c r="AP98" t="s">
        <v>96</v>
      </c>
      <c r="AQ98">
        <v>68</v>
      </c>
      <c r="AR98" t="s">
        <v>97</v>
      </c>
      <c r="AT98">
        <v>45855</v>
      </c>
      <c r="BD98" t="s">
        <v>98</v>
      </c>
      <c r="BE98">
        <v>1400067</v>
      </c>
      <c r="BF98">
        <v>325200</v>
      </c>
      <c r="BG98" s="483">
        <v>0</v>
      </c>
      <c r="BH98">
        <v>1725267</v>
      </c>
      <c r="BI98" t="s">
        <v>100</v>
      </c>
      <c r="BJ98" t="s">
        <v>343</v>
      </c>
      <c r="BK98" t="s">
        <v>868</v>
      </c>
      <c r="BL98" t="s">
        <v>869</v>
      </c>
      <c r="BM98" t="s">
        <v>776</v>
      </c>
      <c r="BN98" t="s">
        <v>105</v>
      </c>
      <c r="BQ98" t="s">
        <v>98</v>
      </c>
      <c r="BR98" t="s">
        <v>98</v>
      </c>
      <c r="BS98" t="s">
        <v>76</v>
      </c>
    </row>
    <row r="99" spans="1:71">
      <c r="A99">
        <v>97</v>
      </c>
      <c r="B99">
        <v>5310</v>
      </c>
      <c r="C99" t="s">
        <v>76</v>
      </c>
      <c r="D99" t="s">
        <v>106</v>
      </c>
      <c r="E99" t="s">
        <v>879</v>
      </c>
      <c r="F99" t="s">
        <v>106</v>
      </c>
      <c r="G99" t="s">
        <v>880</v>
      </c>
      <c r="H99" t="s">
        <v>881</v>
      </c>
      <c r="I99" t="s">
        <v>882</v>
      </c>
      <c r="J99" t="s">
        <v>880</v>
      </c>
      <c r="K99" t="s">
        <v>879</v>
      </c>
      <c r="M99" t="s">
        <v>883</v>
      </c>
      <c r="N99">
        <v>44501</v>
      </c>
      <c r="O99" t="s">
        <v>86</v>
      </c>
      <c r="Q99" t="s">
        <v>424</v>
      </c>
      <c r="R99" t="s">
        <v>884</v>
      </c>
      <c r="T99" t="s">
        <v>88</v>
      </c>
      <c r="U99" t="s">
        <v>89</v>
      </c>
      <c r="V99" t="s">
        <v>314</v>
      </c>
      <c r="W99" t="s">
        <v>173</v>
      </c>
      <c r="X99" t="s">
        <v>885</v>
      </c>
      <c r="Y99">
        <v>14.712424242424243</v>
      </c>
      <c r="Z99">
        <v>1.1000000000000001</v>
      </c>
      <c r="AA99">
        <v>90806.666666666672</v>
      </c>
      <c r="AC99">
        <v>536810</v>
      </c>
      <c r="AD99" t="s">
        <v>865</v>
      </c>
      <c r="AF99" t="s">
        <v>93</v>
      </c>
      <c r="AK99" t="s">
        <v>227</v>
      </c>
      <c r="AN99" t="s">
        <v>881</v>
      </c>
      <c r="AO99" t="s">
        <v>228</v>
      </c>
      <c r="AP99" t="s">
        <v>96</v>
      </c>
      <c r="AQ99">
        <v>33</v>
      </c>
      <c r="AR99" t="s">
        <v>97</v>
      </c>
      <c r="AT99">
        <v>45853</v>
      </c>
      <c r="BD99" t="s">
        <v>98</v>
      </c>
      <c r="BE99">
        <v>3619000</v>
      </c>
      <c r="BF99">
        <v>4010470</v>
      </c>
      <c r="BG99" s="483">
        <v>664000</v>
      </c>
      <c r="BH99">
        <v>8293470</v>
      </c>
      <c r="BI99" t="s">
        <v>100</v>
      </c>
      <c r="BJ99" t="s">
        <v>343</v>
      </c>
      <c r="BK99" t="s">
        <v>868</v>
      </c>
      <c r="BL99" t="s">
        <v>869</v>
      </c>
      <c r="BM99" t="s">
        <v>776</v>
      </c>
      <c r="BN99" t="s">
        <v>98</v>
      </c>
      <c r="BQ99" t="s">
        <v>98</v>
      </c>
      <c r="BR99" t="s">
        <v>98</v>
      </c>
      <c r="BS99" t="s">
        <v>76</v>
      </c>
    </row>
    <row r="100" spans="1:71">
      <c r="A100">
        <v>98</v>
      </c>
      <c r="B100">
        <v>5310</v>
      </c>
      <c r="C100" t="s">
        <v>76</v>
      </c>
      <c r="D100" t="s">
        <v>106</v>
      </c>
      <c r="E100" t="s">
        <v>886</v>
      </c>
      <c r="F100" t="s">
        <v>106</v>
      </c>
      <c r="G100" t="s">
        <v>887</v>
      </c>
      <c r="H100" t="s">
        <v>888</v>
      </c>
      <c r="I100" t="s">
        <v>889</v>
      </c>
      <c r="K100" t="s">
        <v>886</v>
      </c>
      <c r="M100" t="s">
        <v>890</v>
      </c>
      <c r="N100">
        <v>45300</v>
      </c>
      <c r="O100" t="s">
        <v>86</v>
      </c>
      <c r="P100" t="s">
        <v>128</v>
      </c>
      <c r="Q100" t="s">
        <v>891</v>
      </c>
      <c r="S100" t="s">
        <v>862</v>
      </c>
      <c r="T100" t="s">
        <v>88</v>
      </c>
      <c r="U100" t="s">
        <v>113</v>
      </c>
      <c r="V100" t="s">
        <v>314</v>
      </c>
      <c r="W100" t="s">
        <v>173</v>
      </c>
      <c r="X100" t="s">
        <v>892</v>
      </c>
      <c r="Y100">
        <v>4.71</v>
      </c>
      <c r="Z100">
        <v>0.2</v>
      </c>
      <c r="AA100">
        <v>7596</v>
      </c>
      <c r="AC100">
        <v>536810</v>
      </c>
      <c r="AD100" t="s">
        <v>865</v>
      </c>
      <c r="AE100" t="s">
        <v>893</v>
      </c>
      <c r="AF100" t="s">
        <v>116</v>
      </c>
      <c r="AG100" t="s">
        <v>117</v>
      </c>
      <c r="AK100" t="s">
        <v>342</v>
      </c>
      <c r="AN100" t="s">
        <v>888</v>
      </c>
      <c r="AQ100">
        <v>6</v>
      </c>
      <c r="AS100" t="s">
        <v>175</v>
      </c>
      <c r="AT100">
        <v>45869</v>
      </c>
      <c r="BC100" t="s">
        <v>98</v>
      </c>
      <c r="BE100">
        <v>1714000</v>
      </c>
      <c r="BF100">
        <v>1250000</v>
      </c>
      <c r="BG100" s="483">
        <v>103400</v>
      </c>
      <c r="BH100">
        <v>3067400</v>
      </c>
      <c r="BI100" t="s">
        <v>100</v>
      </c>
      <c r="BJ100" t="s">
        <v>343</v>
      </c>
      <c r="BK100" t="s">
        <v>868</v>
      </c>
      <c r="BL100" t="s">
        <v>869</v>
      </c>
      <c r="BM100" t="s">
        <v>776</v>
      </c>
      <c r="BN100" t="s">
        <v>105</v>
      </c>
      <c r="BQ100" t="s">
        <v>98</v>
      </c>
      <c r="BR100" t="s">
        <v>159</v>
      </c>
      <c r="BS100" t="s">
        <v>76</v>
      </c>
    </row>
    <row r="101" spans="1:71">
      <c r="A101">
        <v>99</v>
      </c>
      <c r="B101">
        <v>5310</v>
      </c>
      <c r="C101" t="s">
        <v>76</v>
      </c>
      <c r="D101" t="s">
        <v>106</v>
      </c>
      <c r="E101" t="s">
        <v>894</v>
      </c>
      <c r="F101" t="s">
        <v>106</v>
      </c>
      <c r="G101" t="s">
        <v>895</v>
      </c>
      <c r="H101" t="s">
        <v>896</v>
      </c>
      <c r="I101" t="s">
        <v>897</v>
      </c>
      <c r="K101" t="s">
        <v>894</v>
      </c>
      <c r="M101" t="s">
        <v>898</v>
      </c>
      <c r="N101">
        <v>44910</v>
      </c>
      <c r="O101" t="s">
        <v>86</v>
      </c>
      <c r="P101" t="s">
        <v>128</v>
      </c>
      <c r="Q101" t="s">
        <v>899</v>
      </c>
      <c r="R101" t="s">
        <v>900</v>
      </c>
      <c r="T101" t="s">
        <v>88</v>
      </c>
      <c r="U101" t="s">
        <v>113</v>
      </c>
      <c r="V101" t="s">
        <v>314</v>
      </c>
      <c r="W101" t="s">
        <v>901</v>
      </c>
      <c r="X101" t="s">
        <v>902</v>
      </c>
      <c r="Y101">
        <v>7.12</v>
      </c>
      <c r="Z101">
        <v>0.13</v>
      </c>
      <c r="AA101">
        <v>6660</v>
      </c>
      <c r="AC101">
        <v>536810</v>
      </c>
      <c r="AD101" t="s">
        <v>865</v>
      </c>
      <c r="AE101" t="s">
        <v>893</v>
      </c>
      <c r="AF101" t="s">
        <v>116</v>
      </c>
      <c r="AG101" t="s">
        <v>117</v>
      </c>
      <c r="AK101" t="s">
        <v>342</v>
      </c>
      <c r="AN101" t="s">
        <v>896</v>
      </c>
      <c r="AQ101">
        <v>4</v>
      </c>
      <c r="AS101" t="s">
        <v>175</v>
      </c>
      <c r="AT101">
        <v>45869</v>
      </c>
      <c r="BD101" t="s">
        <v>98</v>
      </c>
      <c r="BE101">
        <v>491382</v>
      </c>
      <c r="BF101">
        <v>580613</v>
      </c>
      <c r="BG101" s="483">
        <v>37206</v>
      </c>
      <c r="BH101">
        <v>1109201</v>
      </c>
      <c r="BI101" t="s">
        <v>100</v>
      </c>
      <c r="BJ101" t="s">
        <v>343</v>
      </c>
      <c r="BK101" t="s">
        <v>868</v>
      </c>
      <c r="BL101" t="s">
        <v>869</v>
      </c>
      <c r="BM101" t="s">
        <v>776</v>
      </c>
      <c r="BN101" t="s">
        <v>105</v>
      </c>
      <c r="BQ101" t="s">
        <v>98</v>
      </c>
      <c r="BR101" t="s">
        <v>159</v>
      </c>
      <c r="BS101" t="s">
        <v>76</v>
      </c>
    </row>
    <row r="102" spans="1:71">
      <c r="A102">
        <v>100</v>
      </c>
      <c r="B102">
        <v>5310</v>
      </c>
      <c r="C102" t="s">
        <v>76</v>
      </c>
      <c r="D102" t="s">
        <v>77</v>
      </c>
      <c r="E102" t="s">
        <v>903</v>
      </c>
      <c r="F102" t="s">
        <v>77</v>
      </c>
      <c r="G102" t="s">
        <v>904</v>
      </c>
      <c r="H102" t="s">
        <v>905</v>
      </c>
      <c r="I102" t="s">
        <v>906</v>
      </c>
      <c r="J102" t="s">
        <v>907</v>
      </c>
      <c r="K102" t="s">
        <v>903</v>
      </c>
      <c r="L102">
        <v>3301657210</v>
      </c>
      <c r="M102" t="s">
        <v>908</v>
      </c>
      <c r="N102">
        <v>44292</v>
      </c>
      <c r="O102" t="s">
        <v>86</v>
      </c>
      <c r="P102" t="s">
        <v>128</v>
      </c>
      <c r="Q102" t="s">
        <v>129</v>
      </c>
      <c r="T102" t="s">
        <v>88</v>
      </c>
      <c r="U102" t="s">
        <v>89</v>
      </c>
      <c r="V102" t="s">
        <v>90</v>
      </c>
      <c r="X102" t="s">
        <v>152</v>
      </c>
      <c r="Y102">
        <v>0.05</v>
      </c>
      <c r="Z102">
        <v>0.23</v>
      </c>
      <c r="AA102">
        <v>3780</v>
      </c>
      <c r="AC102">
        <v>536810</v>
      </c>
      <c r="AD102" t="s">
        <v>865</v>
      </c>
      <c r="AF102" t="s">
        <v>116</v>
      </c>
      <c r="AG102" t="s">
        <v>117</v>
      </c>
      <c r="AK102" t="s">
        <v>342</v>
      </c>
      <c r="AN102" t="s">
        <v>905</v>
      </c>
      <c r="AO102" t="s">
        <v>909</v>
      </c>
      <c r="AQ102">
        <v>7</v>
      </c>
      <c r="AR102" t="s">
        <v>121</v>
      </c>
      <c r="AT102">
        <v>45869</v>
      </c>
      <c r="BC102" t="s">
        <v>98</v>
      </c>
      <c r="BE102">
        <v>166800</v>
      </c>
      <c r="BF102">
        <v>265800</v>
      </c>
      <c r="BG102" s="483">
        <v>13200</v>
      </c>
      <c r="BH102">
        <v>445800</v>
      </c>
      <c r="BI102" t="s">
        <v>100</v>
      </c>
      <c r="BJ102" t="s">
        <v>222</v>
      </c>
      <c r="BK102" t="s">
        <v>868</v>
      </c>
      <c r="BL102" t="s">
        <v>869</v>
      </c>
      <c r="BM102" t="s">
        <v>776</v>
      </c>
      <c r="BN102" t="s">
        <v>105</v>
      </c>
      <c r="BQ102" t="s">
        <v>159</v>
      </c>
      <c r="BR102" t="s">
        <v>159</v>
      </c>
      <c r="BS102" t="s">
        <v>76</v>
      </c>
    </row>
    <row r="103" spans="1:71">
      <c r="A103">
        <v>101</v>
      </c>
      <c r="B103">
        <v>5310</v>
      </c>
      <c r="C103" t="s">
        <v>76</v>
      </c>
      <c r="D103" t="s">
        <v>106</v>
      </c>
      <c r="E103" t="s">
        <v>910</v>
      </c>
      <c r="F103" t="s">
        <v>106</v>
      </c>
      <c r="G103" t="s">
        <v>911</v>
      </c>
      <c r="H103" t="s">
        <v>912</v>
      </c>
      <c r="I103" t="s">
        <v>913</v>
      </c>
      <c r="K103" t="s">
        <v>910</v>
      </c>
      <c r="M103" t="s">
        <v>914</v>
      </c>
      <c r="N103">
        <v>45636</v>
      </c>
      <c r="O103" t="s">
        <v>86</v>
      </c>
      <c r="P103" t="s">
        <v>128</v>
      </c>
      <c r="Q103" t="s">
        <v>891</v>
      </c>
      <c r="R103" t="s">
        <v>337</v>
      </c>
      <c r="T103" t="s">
        <v>88</v>
      </c>
      <c r="U103" t="s">
        <v>113</v>
      </c>
      <c r="V103" t="s">
        <v>314</v>
      </c>
      <c r="X103" t="s">
        <v>915</v>
      </c>
      <c r="Y103">
        <v>3.17</v>
      </c>
      <c r="Z103">
        <v>7.0000000000000007E-2</v>
      </c>
      <c r="AA103">
        <v>1944</v>
      </c>
      <c r="AC103">
        <v>536810</v>
      </c>
      <c r="AD103" t="s">
        <v>865</v>
      </c>
      <c r="AF103" t="s">
        <v>116</v>
      </c>
      <c r="AG103" t="s">
        <v>117</v>
      </c>
      <c r="AK103" t="s">
        <v>342</v>
      </c>
      <c r="AN103" t="s">
        <v>912</v>
      </c>
      <c r="AQ103">
        <v>2</v>
      </c>
      <c r="AS103" t="s">
        <v>175</v>
      </c>
      <c r="AT103">
        <v>45842</v>
      </c>
      <c r="BC103" t="s">
        <v>98</v>
      </c>
      <c r="BE103">
        <v>41000</v>
      </c>
      <c r="BF103">
        <v>70545</v>
      </c>
      <c r="BG103" s="483">
        <v>0</v>
      </c>
      <c r="BH103">
        <v>111545</v>
      </c>
      <c r="BI103" t="s">
        <v>100</v>
      </c>
      <c r="BJ103" t="s">
        <v>343</v>
      </c>
      <c r="BK103" t="s">
        <v>868</v>
      </c>
      <c r="BL103" t="s">
        <v>869</v>
      </c>
      <c r="BM103" t="s">
        <v>776</v>
      </c>
      <c r="BN103" t="s">
        <v>105</v>
      </c>
      <c r="BQ103" t="s">
        <v>98</v>
      </c>
      <c r="BR103" t="s">
        <v>98</v>
      </c>
      <c r="BS103" t="s">
        <v>76</v>
      </c>
    </row>
    <row r="104" spans="1:71">
      <c r="A104">
        <v>102</v>
      </c>
      <c r="B104">
        <v>5310</v>
      </c>
      <c r="C104" t="s">
        <v>76</v>
      </c>
      <c r="D104" t="s">
        <v>106</v>
      </c>
      <c r="E104" t="s">
        <v>916</v>
      </c>
      <c r="F104" t="s">
        <v>106</v>
      </c>
      <c r="G104" t="s">
        <v>917</v>
      </c>
      <c r="H104" t="s">
        <v>918</v>
      </c>
      <c r="I104" t="s">
        <v>919</v>
      </c>
      <c r="J104" t="s">
        <v>920</v>
      </c>
      <c r="K104" t="s">
        <v>916</v>
      </c>
      <c r="M104" t="s">
        <v>921</v>
      </c>
      <c r="N104">
        <v>44711</v>
      </c>
      <c r="O104" t="s">
        <v>86</v>
      </c>
      <c r="P104" t="s">
        <v>128</v>
      </c>
      <c r="Q104" t="s">
        <v>352</v>
      </c>
      <c r="T104" t="s">
        <v>88</v>
      </c>
      <c r="U104" t="s">
        <v>89</v>
      </c>
      <c r="V104" t="s">
        <v>363</v>
      </c>
      <c r="W104" t="s">
        <v>173</v>
      </c>
      <c r="X104" t="s">
        <v>922</v>
      </c>
      <c r="Y104">
        <v>0.42</v>
      </c>
      <c r="Z104">
        <v>0.2</v>
      </c>
      <c r="AA104">
        <v>6048</v>
      </c>
      <c r="AC104">
        <v>536810</v>
      </c>
      <c r="AD104" t="s">
        <v>865</v>
      </c>
      <c r="AE104" t="s">
        <v>923</v>
      </c>
      <c r="AF104" t="s">
        <v>116</v>
      </c>
      <c r="AG104" t="s">
        <v>117</v>
      </c>
      <c r="AK104" t="s">
        <v>342</v>
      </c>
      <c r="AN104" t="s">
        <v>918</v>
      </c>
      <c r="AQ104">
        <v>6</v>
      </c>
      <c r="AS104" t="s">
        <v>175</v>
      </c>
      <c r="AT104">
        <v>45869</v>
      </c>
      <c r="BD104" t="s">
        <v>98</v>
      </c>
      <c r="BE104">
        <v>53545</v>
      </c>
      <c r="BF104">
        <v>23000</v>
      </c>
      <c r="BG104" s="483">
        <v>0</v>
      </c>
      <c r="BH104">
        <v>76545</v>
      </c>
      <c r="BI104" t="s">
        <v>100</v>
      </c>
      <c r="BJ104" t="s">
        <v>222</v>
      </c>
      <c r="BK104" t="s">
        <v>868</v>
      </c>
      <c r="BL104" t="s">
        <v>869</v>
      </c>
      <c r="BM104" t="s">
        <v>776</v>
      </c>
      <c r="BN104" t="s">
        <v>105</v>
      </c>
      <c r="BQ104" t="s">
        <v>98</v>
      </c>
      <c r="BR104" t="s">
        <v>98</v>
      </c>
      <c r="BS104" t="s">
        <v>76</v>
      </c>
    </row>
    <row r="105" spans="1:71">
      <c r="A105">
        <v>103</v>
      </c>
      <c r="B105">
        <v>5310</v>
      </c>
      <c r="C105" t="s">
        <v>76</v>
      </c>
      <c r="D105" t="s">
        <v>77</v>
      </c>
      <c r="E105" t="s">
        <v>924</v>
      </c>
      <c r="F105" t="s">
        <v>77</v>
      </c>
      <c r="G105" t="s">
        <v>925</v>
      </c>
      <c r="H105" t="s">
        <v>926</v>
      </c>
      <c r="I105" t="s">
        <v>927</v>
      </c>
      <c r="J105" t="s">
        <v>928</v>
      </c>
      <c r="K105" t="s">
        <v>924</v>
      </c>
      <c r="L105">
        <v>3301569476</v>
      </c>
      <c r="M105" t="s">
        <v>929</v>
      </c>
      <c r="N105">
        <v>45880</v>
      </c>
      <c r="O105" t="s">
        <v>86</v>
      </c>
      <c r="P105" t="s">
        <v>128</v>
      </c>
      <c r="Q105" t="s">
        <v>140</v>
      </c>
      <c r="T105" t="s">
        <v>88</v>
      </c>
      <c r="U105" t="s">
        <v>89</v>
      </c>
      <c r="V105" t="s">
        <v>90</v>
      </c>
      <c r="X105" t="s">
        <v>152</v>
      </c>
      <c r="Y105">
        <v>0.05</v>
      </c>
      <c r="Z105">
        <v>0.03</v>
      </c>
      <c r="AA105">
        <v>478.8</v>
      </c>
      <c r="AC105">
        <v>536810</v>
      </c>
      <c r="AD105" t="s">
        <v>865</v>
      </c>
      <c r="AF105" t="s">
        <v>116</v>
      </c>
      <c r="AG105" t="s">
        <v>117</v>
      </c>
      <c r="AK105" t="s">
        <v>342</v>
      </c>
      <c r="AN105" t="s">
        <v>926</v>
      </c>
      <c r="AO105" t="s">
        <v>909</v>
      </c>
      <c r="AQ105">
        <v>1</v>
      </c>
      <c r="AR105" t="s">
        <v>121</v>
      </c>
      <c r="AT105">
        <v>45842</v>
      </c>
      <c r="BD105" t="s">
        <v>98</v>
      </c>
      <c r="BE105">
        <v>94800</v>
      </c>
      <c r="BF105">
        <v>76000</v>
      </c>
      <c r="BG105" s="483">
        <v>41400</v>
      </c>
      <c r="BH105">
        <v>212200</v>
      </c>
      <c r="BI105" t="s">
        <v>100</v>
      </c>
      <c r="BJ105" t="s">
        <v>343</v>
      </c>
      <c r="BK105" t="s">
        <v>868</v>
      </c>
      <c r="BL105" t="s">
        <v>869</v>
      </c>
      <c r="BM105" t="s">
        <v>776</v>
      </c>
      <c r="BN105" t="s">
        <v>105</v>
      </c>
      <c r="BQ105" t="s">
        <v>98</v>
      </c>
      <c r="BR105" t="s">
        <v>98</v>
      </c>
      <c r="BS105" t="s">
        <v>76</v>
      </c>
    </row>
    <row r="106" spans="1:71">
      <c r="A106">
        <v>104</v>
      </c>
      <c r="B106">
        <v>5310</v>
      </c>
      <c r="C106" t="s">
        <v>76</v>
      </c>
      <c r="D106" t="s">
        <v>77</v>
      </c>
      <c r="E106" t="s">
        <v>930</v>
      </c>
      <c r="F106" t="s">
        <v>77</v>
      </c>
      <c r="G106" t="s">
        <v>931</v>
      </c>
      <c r="H106" t="s">
        <v>932</v>
      </c>
      <c r="I106" t="s">
        <v>933</v>
      </c>
      <c r="J106" t="s">
        <v>934</v>
      </c>
      <c r="K106" t="s">
        <v>930</v>
      </c>
      <c r="M106" t="s">
        <v>935</v>
      </c>
      <c r="N106">
        <v>43875</v>
      </c>
      <c r="O106" t="s">
        <v>86</v>
      </c>
      <c r="Q106" t="s">
        <v>671</v>
      </c>
      <c r="T106" t="s">
        <v>88</v>
      </c>
      <c r="U106" t="s">
        <v>89</v>
      </c>
      <c r="V106" t="s">
        <v>426</v>
      </c>
      <c r="W106" t="s">
        <v>936</v>
      </c>
      <c r="X106" t="s">
        <v>191</v>
      </c>
      <c r="Y106">
        <v>1.0119444444444445</v>
      </c>
      <c r="Z106">
        <v>18</v>
      </c>
      <c r="AA106">
        <v>32570</v>
      </c>
      <c r="AC106">
        <v>536810</v>
      </c>
      <c r="AD106" t="s">
        <v>865</v>
      </c>
      <c r="AF106" t="s">
        <v>193</v>
      </c>
      <c r="AK106" t="s">
        <v>118</v>
      </c>
      <c r="AN106" t="s">
        <v>932</v>
      </c>
      <c r="AO106" t="s">
        <v>866</v>
      </c>
      <c r="AP106" t="s">
        <v>197</v>
      </c>
      <c r="AQ106">
        <v>18</v>
      </c>
      <c r="AR106" t="s">
        <v>121</v>
      </c>
      <c r="AT106">
        <v>45862</v>
      </c>
      <c r="AW106" t="s">
        <v>867</v>
      </c>
      <c r="BD106" t="s">
        <v>98</v>
      </c>
      <c r="BE106">
        <v>1450012</v>
      </c>
      <c r="BF106">
        <v>631800</v>
      </c>
      <c r="BG106" s="483">
        <v>228400</v>
      </c>
      <c r="BH106">
        <v>2310212</v>
      </c>
      <c r="BI106" t="s">
        <v>100</v>
      </c>
      <c r="BJ106" t="s">
        <v>222</v>
      </c>
      <c r="BK106" t="s">
        <v>868</v>
      </c>
      <c r="BL106" t="s">
        <v>869</v>
      </c>
      <c r="BM106" t="s">
        <v>776</v>
      </c>
      <c r="BN106" t="s">
        <v>105</v>
      </c>
      <c r="BQ106" t="s">
        <v>98</v>
      </c>
      <c r="BR106" t="s">
        <v>98</v>
      </c>
      <c r="BS106" t="s">
        <v>76</v>
      </c>
    </row>
    <row r="107" spans="1:71">
      <c r="A107">
        <v>105</v>
      </c>
      <c r="B107">
        <v>5310</v>
      </c>
      <c r="C107" t="s">
        <v>76</v>
      </c>
      <c r="D107" t="s">
        <v>77</v>
      </c>
      <c r="E107" t="s">
        <v>937</v>
      </c>
      <c r="F107" t="s">
        <v>77</v>
      </c>
      <c r="G107" t="s">
        <v>938</v>
      </c>
      <c r="H107" t="s">
        <v>939</v>
      </c>
      <c r="I107" t="s">
        <v>940</v>
      </c>
      <c r="J107" t="s">
        <v>941</v>
      </c>
      <c r="K107" t="s">
        <v>937</v>
      </c>
      <c r="L107">
        <v>3300389431</v>
      </c>
      <c r="M107" t="s">
        <v>942</v>
      </c>
      <c r="N107">
        <v>43878</v>
      </c>
      <c r="P107" t="s">
        <v>128</v>
      </c>
      <c r="Q107" t="s">
        <v>140</v>
      </c>
      <c r="T107" t="s">
        <v>88</v>
      </c>
      <c r="U107" t="s">
        <v>89</v>
      </c>
      <c r="V107" t="s">
        <v>90</v>
      </c>
      <c r="Y107">
        <v>7.0000000000000007E-2</v>
      </c>
      <c r="Z107">
        <v>7.0000000000000007E-2</v>
      </c>
      <c r="AA107">
        <v>1296</v>
      </c>
      <c r="AC107">
        <v>536810</v>
      </c>
      <c r="AD107" t="s">
        <v>865</v>
      </c>
      <c r="AF107" t="s">
        <v>116</v>
      </c>
      <c r="AG107" t="s">
        <v>117</v>
      </c>
      <c r="AK107" t="s">
        <v>342</v>
      </c>
      <c r="AN107" t="s">
        <v>939</v>
      </c>
      <c r="AO107" t="s">
        <v>909</v>
      </c>
      <c r="AQ107">
        <v>2</v>
      </c>
      <c r="AR107" t="s">
        <v>121</v>
      </c>
      <c r="AT107">
        <v>45869</v>
      </c>
      <c r="BD107" t="s">
        <v>98</v>
      </c>
      <c r="BE107">
        <v>50000</v>
      </c>
      <c r="BF107">
        <v>29200</v>
      </c>
      <c r="BG107" s="483">
        <v>13200</v>
      </c>
      <c r="BH107">
        <v>92400</v>
      </c>
      <c r="BI107" t="s">
        <v>100</v>
      </c>
      <c r="BJ107" t="s">
        <v>343</v>
      </c>
      <c r="BK107" t="s">
        <v>868</v>
      </c>
      <c r="BL107" t="s">
        <v>869</v>
      </c>
      <c r="BM107" t="s">
        <v>776</v>
      </c>
      <c r="BN107" t="s">
        <v>105</v>
      </c>
      <c r="BQ107" t="s">
        <v>98</v>
      </c>
      <c r="BR107" t="s">
        <v>98</v>
      </c>
      <c r="BS107" t="s">
        <v>76</v>
      </c>
    </row>
    <row r="108" spans="1:71">
      <c r="A108">
        <v>106</v>
      </c>
      <c r="B108">
        <v>5310</v>
      </c>
      <c r="C108" t="s">
        <v>76</v>
      </c>
      <c r="D108" t="s">
        <v>235</v>
      </c>
      <c r="E108" t="s">
        <v>943</v>
      </c>
      <c r="F108" t="s">
        <v>235</v>
      </c>
      <c r="G108" t="s">
        <v>944</v>
      </c>
      <c r="H108" t="s">
        <v>945</v>
      </c>
      <c r="I108" t="s">
        <v>946</v>
      </c>
      <c r="K108" t="s">
        <v>943</v>
      </c>
      <c r="M108" t="s">
        <v>947</v>
      </c>
      <c r="N108">
        <v>45476</v>
      </c>
      <c r="O108" t="s">
        <v>105</v>
      </c>
      <c r="T108" t="s">
        <v>88</v>
      </c>
      <c r="U108" t="s">
        <v>113</v>
      </c>
      <c r="V108">
        <v>0</v>
      </c>
      <c r="W108" t="s">
        <v>105</v>
      </c>
      <c r="X108" t="s">
        <v>948</v>
      </c>
      <c r="AC108">
        <v>536810</v>
      </c>
      <c r="AD108" t="s">
        <v>865</v>
      </c>
      <c r="BE108">
        <v>234870</v>
      </c>
      <c r="BF108">
        <v>80922</v>
      </c>
      <c r="BG108" s="483">
        <v>0</v>
      </c>
      <c r="BH108">
        <v>315792</v>
      </c>
      <c r="BI108" t="s">
        <v>100</v>
      </c>
      <c r="BJ108" t="s">
        <v>343</v>
      </c>
      <c r="BK108" t="s">
        <v>868</v>
      </c>
      <c r="BL108" t="s">
        <v>869</v>
      </c>
      <c r="BM108" t="s">
        <v>776</v>
      </c>
      <c r="BN108" t="s">
        <v>105</v>
      </c>
      <c r="BQ108" t="s">
        <v>98</v>
      </c>
      <c r="BR108" t="s">
        <v>229</v>
      </c>
      <c r="BS108" t="s">
        <v>76</v>
      </c>
    </row>
    <row r="109" spans="1:71">
      <c r="A109">
        <v>107</v>
      </c>
      <c r="B109">
        <v>5310</v>
      </c>
      <c r="C109" t="s">
        <v>76</v>
      </c>
      <c r="D109" t="s">
        <v>235</v>
      </c>
      <c r="E109" t="s">
        <v>949</v>
      </c>
      <c r="F109" t="s">
        <v>235</v>
      </c>
      <c r="G109" t="s">
        <v>950</v>
      </c>
      <c r="H109" t="s">
        <v>951</v>
      </c>
      <c r="I109" t="s">
        <v>952</v>
      </c>
      <c r="K109" t="s">
        <v>949</v>
      </c>
      <c r="M109" t="s">
        <v>953</v>
      </c>
      <c r="N109">
        <v>45355</v>
      </c>
      <c r="O109" t="s">
        <v>105</v>
      </c>
      <c r="T109" t="s">
        <v>88</v>
      </c>
      <c r="U109" t="s">
        <v>113</v>
      </c>
      <c r="V109">
        <v>0</v>
      </c>
      <c r="W109" t="s">
        <v>105</v>
      </c>
      <c r="X109" t="s">
        <v>954</v>
      </c>
      <c r="AC109">
        <v>536810</v>
      </c>
      <c r="AD109" t="s">
        <v>865</v>
      </c>
      <c r="BE109">
        <v>300811</v>
      </c>
      <c r="BF109">
        <v>231896</v>
      </c>
      <c r="BG109" s="483">
        <v>59301</v>
      </c>
      <c r="BH109">
        <v>592008</v>
      </c>
      <c r="BI109" t="s">
        <v>100</v>
      </c>
      <c r="BJ109" t="s">
        <v>343</v>
      </c>
      <c r="BK109" t="s">
        <v>868</v>
      </c>
      <c r="BL109" t="s">
        <v>869</v>
      </c>
      <c r="BM109" t="s">
        <v>776</v>
      </c>
      <c r="BN109" t="s">
        <v>105</v>
      </c>
      <c r="BQ109" t="s">
        <v>98</v>
      </c>
      <c r="BR109" t="s">
        <v>229</v>
      </c>
      <c r="BS109" t="s">
        <v>76</v>
      </c>
    </row>
    <row r="110" spans="1:71">
      <c r="A110">
        <v>108</v>
      </c>
      <c r="B110">
        <v>5310</v>
      </c>
      <c r="C110" t="s">
        <v>76</v>
      </c>
      <c r="D110" t="s">
        <v>253</v>
      </c>
      <c r="E110" t="s">
        <v>955</v>
      </c>
      <c r="F110" t="s">
        <v>253</v>
      </c>
      <c r="G110" t="s">
        <v>956</v>
      </c>
      <c r="H110" t="s">
        <v>957</v>
      </c>
      <c r="I110" t="s">
        <v>958</v>
      </c>
      <c r="K110" t="s">
        <v>955</v>
      </c>
      <c r="M110" t="s">
        <v>959</v>
      </c>
      <c r="N110">
        <v>44065</v>
      </c>
      <c r="O110" t="s">
        <v>105</v>
      </c>
      <c r="T110" t="s">
        <v>88</v>
      </c>
      <c r="U110" t="s">
        <v>89</v>
      </c>
      <c r="V110">
        <v>0</v>
      </c>
      <c r="W110" t="s">
        <v>105</v>
      </c>
      <c r="X110">
        <v>0</v>
      </c>
      <c r="AC110">
        <v>536810</v>
      </c>
      <c r="AD110" t="s">
        <v>865</v>
      </c>
      <c r="BE110">
        <v>22800</v>
      </c>
      <c r="BF110">
        <v>0</v>
      </c>
      <c r="BG110" s="483">
        <v>0</v>
      </c>
      <c r="BH110">
        <v>22800</v>
      </c>
      <c r="BI110" t="s">
        <v>100</v>
      </c>
      <c r="BJ110" t="s">
        <v>222</v>
      </c>
      <c r="BK110" t="s">
        <v>868</v>
      </c>
      <c r="BL110" t="s">
        <v>869</v>
      </c>
      <c r="BM110" t="s">
        <v>776</v>
      </c>
      <c r="BN110" t="s">
        <v>105</v>
      </c>
      <c r="BQ110" t="s">
        <v>98</v>
      </c>
      <c r="BR110" t="s">
        <v>229</v>
      </c>
      <c r="BS110" t="s">
        <v>76</v>
      </c>
    </row>
    <row r="111" spans="1:71">
      <c r="A111">
        <v>109</v>
      </c>
      <c r="B111">
        <v>5310</v>
      </c>
      <c r="C111" t="s">
        <v>76</v>
      </c>
      <c r="D111" t="s">
        <v>235</v>
      </c>
      <c r="E111" t="s">
        <v>960</v>
      </c>
      <c r="F111" t="s">
        <v>235</v>
      </c>
      <c r="G111" t="s">
        <v>961</v>
      </c>
      <c r="H111" t="s">
        <v>962</v>
      </c>
      <c r="I111" t="s">
        <v>963</v>
      </c>
      <c r="K111" t="s">
        <v>960</v>
      </c>
      <c r="M111" t="s">
        <v>964</v>
      </c>
      <c r="N111">
        <v>45878</v>
      </c>
      <c r="O111" t="s">
        <v>105</v>
      </c>
      <c r="T111" t="s">
        <v>259</v>
      </c>
      <c r="U111" t="s">
        <v>965</v>
      </c>
      <c r="V111" t="s">
        <v>105</v>
      </c>
      <c r="W111" t="s">
        <v>105</v>
      </c>
      <c r="X111" t="s">
        <v>105</v>
      </c>
      <c r="AC111">
        <v>536810</v>
      </c>
      <c r="AD111" t="s">
        <v>865</v>
      </c>
      <c r="BE111">
        <v>1390940</v>
      </c>
      <c r="BF111">
        <v>1160945</v>
      </c>
      <c r="BG111" s="483">
        <v>57500</v>
      </c>
      <c r="BH111">
        <v>2609385</v>
      </c>
      <c r="BI111" t="s">
        <v>100</v>
      </c>
      <c r="BJ111" t="s">
        <v>343</v>
      </c>
      <c r="BK111" t="s">
        <v>868</v>
      </c>
      <c r="BL111" t="s">
        <v>869</v>
      </c>
      <c r="BM111" t="s">
        <v>776</v>
      </c>
      <c r="BN111" t="s">
        <v>105</v>
      </c>
      <c r="BQ111" t="s">
        <v>98</v>
      </c>
      <c r="BR111" t="s">
        <v>229</v>
      </c>
      <c r="BS111" t="s">
        <v>76</v>
      </c>
    </row>
    <row r="112" spans="1:71">
      <c r="A112">
        <v>110</v>
      </c>
      <c r="B112">
        <v>5310</v>
      </c>
      <c r="C112" t="s">
        <v>76</v>
      </c>
      <c r="D112" t="s">
        <v>235</v>
      </c>
      <c r="E112" t="s">
        <v>966</v>
      </c>
      <c r="F112" t="s">
        <v>235</v>
      </c>
      <c r="G112" t="s">
        <v>967</v>
      </c>
      <c r="H112" t="s">
        <v>968</v>
      </c>
      <c r="I112" t="s">
        <v>969</v>
      </c>
      <c r="K112" t="s">
        <v>966</v>
      </c>
      <c r="M112" t="s">
        <v>970</v>
      </c>
      <c r="N112">
        <v>45870</v>
      </c>
      <c r="O112" t="s">
        <v>105</v>
      </c>
      <c r="T112" t="s">
        <v>259</v>
      </c>
      <c r="U112" t="s">
        <v>113</v>
      </c>
      <c r="V112" t="s">
        <v>105</v>
      </c>
      <c r="W112" t="s">
        <v>105</v>
      </c>
      <c r="X112" t="s">
        <v>105</v>
      </c>
      <c r="AC112">
        <v>536810</v>
      </c>
      <c r="AD112" t="s">
        <v>865</v>
      </c>
      <c r="BE112">
        <v>1304000</v>
      </c>
      <c r="BF112">
        <v>879800</v>
      </c>
      <c r="BG112" s="483">
        <v>0</v>
      </c>
      <c r="BH112">
        <v>2183800</v>
      </c>
      <c r="BI112" t="s">
        <v>105</v>
      </c>
      <c r="BJ112" t="s">
        <v>343</v>
      </c>
      <c r="BK112" t="s">
        <v>868</v>
      </c>
      <c r="BL112" t="s">
        <v>869</v>
      </c>
      <c r="BM112" t="s">
        <v>776</v>
      </c>
      <c r="BN112" t="s">
        <v>105</v>
      </c>
      <c r="BQ112" t="s">
        <v>98</v>
      </c>
      <c r="BR112" t="s">
        <v>229</v>
      </c>
      <c r="BS112" t="s">
        <v>76</v>
      </c>
    </row>
    <row r="113" spans="1:71">
      <c r="A113">
        <v>111</v>
      </c>
      <c r="B113">
        <v>5310</v>
      </c>
      <c r="C113" t="s">
        <v>76</v>
      </c>
      <c r="D113" t="s">
        <v>316</v>
      </c>
      <c r="E113" t="s">
        <v>971</v>
      </c>
      <c r="F113" t="s">
        <v>316</v>
      </c>
      <c r="G113" t="s">
        <v>972</v>
      </c>
      <c r="H113" t="s">
        <v>853</v>
      </c>
      <c r="J113" t="s">
        <v>973</v>
      </c>
      <c r="K113" t="s">
        <v>971</v>
      </c>
      <c r="M113" t="s">
        <v>974</v>
      </c>
      <c r="N113">
        <v>45839</v>
      </c>
      <c r="O113" t="s">
        <v>86</v>
      </c>
      <c r="P113" t="s">
        <v>128</v>
      </c>
      <c r="Q113" t="s">
        <v>322</v>
      </c>
      <c r="T113" t="s">
        <v>88</v>
      </c>
      <c r="U113" t="s">
        <v>323</v>
      </c>
      <c r="V113" t="s">
        <v>324</v>
      </c>
      <c r="X113" t="s">
        <v>152</v>
      </c>
      <c r="Y113">
        <v>0</v>
      </c>
      <c r="Z113">
        <v>0.1</v>
      </c>
      <c r="AA113">
        <v>0</v>
      </c>
      <c r="AB113" t="s">
        <v>325</v>
      </c>
      <c r="AC113">
        <v>536810</v>
      </c>
      <c r="AD113" t="s">
        <v>865</v>
      </c>
      <c r="AF113" t="s">
        <v>93</v>
      </c>
      <c r="AK113" t="s">
        <v>128</v>
      </c>
      <c r="AL113" t="s">
        <v>326</v>
      </c>
      <c r="BC113" t="s">
        <v>98</v>
      </c>
      <c r="BE113">
        <v>78400</v>
      </c>
      <c r="BF113">
        <v>99200</v>
      </c>
      <c r="BG113" s="483">
        <v>9600</v>
      </c>
      <c r="BH113">
        <v>187200</v>
      </c>
      <c r="BI113" t="s">
        <v>100</v>
      </c>
      <c r="BJ113" t="s">
        <v>343</v>
      </c>
      <c r="BK113" t="s">
        <v>868</v>
      </c>
      <c r="BL113" t="s">
        <v>869</v>
      </c>
      <c r="BM113" t="s">
        <v>776</v>
      </c>
      <c r="BN113" t="s">
        <v>105</v>
      </c>
      <c r="BQ113" t="s">
        <v>98</v>
      </c>
      <c r="BR113" t="s">
        <v>98</v>
      </c>
      <c r="BS113" t="s">
        <v>76</v>
      </c>
    </row>
    <row r="114" spans="1:71">
      <c r="A114">
        <v>112</v>
      </c>
      <c r="B114">
        <v>5310</v>
      </c>
      <c r="C114" t="s">
        <v>76</v>
      </c>
      <c r="D114" t="s">
        <v>235</v>
      </c>
      <c r="E114" t="s">
        <v>975</v>
      </c>
      <c r="F114" t="s">
        <v>235</v>
      </c>
      <c r="G114" t="s">
        <v>976</v>
      </c>
      <c r="H114" t="s">
        <v>977</v>
      </c>
      <c r="I114" t="s">
        <v>978</v>
      </c>
      <c r="K114" t="s">
        <v>975</v>
      </c>
      <c r="M114" t="s">
        <v>979</v>
      </c>
      <c r="N114">
        <v>46077</v>
      </c>
      <c r="T114" t="s">
        <v>88</v>
      </c>
      <c r="U114" t="s">
        <v>546</v>
      </c>
      <c r="AC114" t="s">
        <v>868</v>
      </c>
      <c r="BE114">
        <v>0</v>
      </c>
      <c r="BF114">
        <v>0</v>
      </c>
      <c r="BG114" s="483">
        <v>0</v>
      </c>
      <c r="BH114">
        <v>0</v>
      </c>
      <c r="BJ114" t="s">
        <v>242</v>
      </c>
      <c r="BK114" t="s">
        <v>868</v>
      </c>
      <c r="BL114" t="s">
        <v>869</v>
      </c>
      <c r="BM114" t="s">
        <v>776</v>
      </c>
      <c r="BN114" t="s">
        <v>105</v>
      </c>
      <c r="BS114" t="s">
        <v>76</v>
      </c>
    </row>
    <row r="115" spans="1:71">
      <c r="A115">
        <v>113</v>
      </c>
      <c r="B115">
        <v>5310</v>
      </c>
      <c r="C115" t="s">
        <v>76</v>
      </c>
      <c r="D115" t="s">
        <v>235</v>
      </c>
      <c r="E115" t="s">
        <v>980</v>
      </c>
      <c r="F115" t="s">
        <v>235</v>
      </c>
      <c r="G115" t="s">
        <v>981</v>
      </c>
      <c r="H115" t="s">
        <v>982</v>
      </c>
      <c r="I115" t="s">
        <v>983</v>
      </c>
      <c r="K115" t="s">
        <v>980</v>
      </c>
      <c r="M115" t="s">
        <v>984</v>
      </c>
      <c r="N115">
        <v>45882</v>
      </c>
      <c r="O115" t="s">
        <v>105</v>
      </c>
      <c r="T115" t="s">
        <v>259</v>
      </c>
      <c r="U115" t="s">
        <v>985</v>
      </c>
      <c r="V115" t="s">
        <v>105</v>
      </c>
      <c r="W115" t="s">
        <v>105</v>
      </c>
      <c r="X115" t="s">
        <v>105</v>
      </c>
      <c r="AC115">
        <v>534900</v>
      </c>
      <c r="AD115" t="s">
        <v>986</v>
      </c>
      <c r="BE115">
        <v>105100</v>
      </c>
      <c r="BF115">
        <v>60200</v>
      </c>
      <c r="BG115" s="483">
        <v>0</v>
      </c>
      <c r="BH115">
        <v>165300</v>
      </c>
      <c r="BI115" t="s">
        <v>100</v>
      </c>
      <c r="BJ115" t="s">
        <v>222</v>
      </c>
      <c r="BK115" t="s">
        <v>987</v>
      </c>
      <c r="BL115" t="s">
        <v>988</v>
      </c>
      <c r="BM115" t="s">
        <v>989</v>
      </c>
      <c r="BN115" t="s">
        <v>105</v>
      </c>
      <c r="BQ115" t="s">
        <v>98</v>
      </c>
      <c r="BR115" t="s">
        <v>229</v>
      </c>
      <c r="BS115" t="s">
        <v>76</v>
      </c>
    </row>
    <row r="116" spans="1:71">
      <c r="A116">
        <v>114</v>
      </c>
      <c r="B116">
        <v>5310</v>
      </c>
      <c r="C116" t="s">
        <v>76</v>
      </c>
      <c r="D116" t="s">
        <v>235</v>
      </c>
      <c r="E116" t="s">
        <v>990</v>
      </c>
      <c r="F116" t="s">
        <v>235</v>
      </c>
      <c r="G116" t="s">
        <v>991</v>
      </c>
      <c r="H116" t="s">
        <v>992</v>
      </c>
      <c r="I116" t="s">
        <v>993</v>
      </c>
      <c r="K116" t="s">
        <v>990</v>
      </c>
      <c r="M116" t="s">
        <v>994</v>
      </c>
      <c r="N116">
        <v>45876</v>
      </c>
      <c r="T116" t="s">
        <v>88</v>
      </c>
      <c r="U116" t="s">
        <v>985</v>
      </c>
      <c r="AC116" t="s">
        <v>987</v>
      </c>
      <c r="BE116">
        <v>0</v>
      </c>
      <c r="BF116">
        <v>0</v>
      </c>
      <c r="BG116" s="483">
        <v>0</v>
      </c>
      <c r="BH116">
        <v>0</v>
      </c>
      <c r="BJ116" t="s">
        <v>242</v>
      </c>
      <c r="BK116" t="s">
        <v>987</v>
      </c>
      <c r="BL116" t="s">
        <v>988</v>
      </c>
      <c r="BM116" t="s">
        <v>989</v>
      </c>
      <c r="BN116" t="s">
        <v>105</v>
      </c>
      <c r="BS116" t="s">
        <v>76</v>
      </c>
    </row>
    <row r="117" spans="1:71">
      <c r="A117">
        <v>115</v>
      </c>
      <c r="B117">
        <v>5310</v>
      </c>
      <c r="C117" t="s">
        <v>76</v>
      </c>
      <c r="D117" t="s">
        <v>253</v>
      </c>
      <c r="E117" t="s">
        <v>995</v>
      </c>
      <c r="F117" t="s">
        <v>253</v>
      </c>
      <c r="G117" t="s">
        <v>996</v>
      </c>
      <c r="H117" t="s">
        <v>997</v>
      </c>
      <c r="I117" t="s">
        <v>105</v>
      </c>
      <c r="K117" t="s">
        <v>995</v>
      </c>
      <c r="M117" t="s">
        <v>998</v>
      </c>
      <c r="N117">
        <v>45874</v>
      </c>
      <c r="T117" t="s">
        <v>88</v>
      </c>
      <c r="U117" t="s">
        <v>999</v>
      </c>
      <c r="AC117" t="s">
        <v>987</v>
      </c>
      <c r="BE117">
        <v>0</v>
      </c>
      <c r="BF117">
        <v>0</v>
      </c>
      <c r="BG117" s="483">
        <v>0</v>
      </c>
      <c r="BH117">
        <v>0</v>
      </c>
      <c r="BJ117" t="s">
        <v>242</v>
      </c>
      <c r="BK117" t="s">
        <v>987</v>
      </c>
      <c r="BL117" t="s">
        <v>988</v>
      </c>
      <c r="BM117" t="s">
        <v>989</v>
      </c>
      <c r="BN117" t="s">
        <v>105</v>
      </c>
      <c r="BS117" t="s">
        <v>76</v>
      </c>
    </row>
    <row r="118" spans="1:71">
      <c r="A118">
        <v>116</v>
      </c>
      <c r="B118">
        <v>5310</v>
      </c>
      <c r="C118" t="s">
        <v>76</v>
      </c>
      <c r="D118" t="s">
        <v>235</v>
      </c>
      <c r="E118" t="s">
        <v>1000</v>
      </c>
      <c r="F118" t="s">
        <v>235</v>
      </c>
      <c r="G118" t="s">
        <v>1001</v>
      </c>
      <c r="H118" t="s">
        <v>1002</v>
      </c>
      <c r="I118" t="s">
        <v>1003</v>
      </c>
      <c r="K118" t="s">
        <v>1000</v>
      </c>
      <c r="M118" t="s">
        <v>1004</v>
      </c>
      <c r="N118">
        <v>45940</v>
      </c>
      <c r="O118" t="s">
        <v>105</v>
      </c>
      <c r="T118" t="s">
        <v>88</v>
      </c>
      <c r="U118" t="s">
        <v>323</v>
      </c>
      <c r="V118" t="s">
        <v>90</v>
      </c>
      <c r="W118" t="s">
        <v>1005</v>
      </c>
      <c r="Y118">
        <v>370</v>
      </c>
      <c r="Z118">
        <v>1</v>
      </c>
      <c r="AA118">
        <v>30545</v>
      </c>
      <c r="AC118">
        <v>534950</v>
      </c>
      <c r="AD118" t="s">
        <v>1006</v>
      </c>
      <c r="AE118">
        <v>0</v>
      </c>
      <c r="BE118">
        <v>30545</v>
      </c>
      <c r="BF118">
        <v>86635</v>
      </c>
      <c r="BG118" s="483">
        <v>0</v>
      </c>
      <c r="BH118">
        <v>117180</v>
      </c>
      <c r="BI118" t="s">
        <v>105</v>
      </c>
      <c r="BJ118" t="s">
        <v>242</v>
      </c>
      <c r="BK118" t="s">
        <v>1007</v>
      </c>
      <c r="BL118" t="s">
        <v>1008</v>
      </c>
      <c r="BM118" t="s">
        <v>1009</v>
      </c>
      <c r="BN118" t="s">
        <v>105</v>
      </c>
      <c r="BQ118" t="s">
        <v>98</v>
      </c>
      <c r="BS118" t="s">
        <v>76</v>
      </c>
    </row>
    <row r="119" spans="1:71">
      <c r="A119">
        <v>117</v>
      </c>
      <c r="B119">
        <v>5310</v>
      </c>
      <c r="C119" t="s">
        <v>76</v>
      </c>
      <c r="D119" t="s">
        <v>77</v>
      </c>
      <c r="E119" t="s">
        <v>1010</v>
      </c>
      <c r="F119" t="s">
        <v>77</v>
      </c>
      <c r="G119" t="s">
        <v>1011</v>
      </c>
      <c r="H119" t="s">
        <v>1012</v>
      </c>
      <c r="I119" t="s">
        <v>1013</v>
      </c>
      <c r="K119" t="s">
        <v>1010</v>
      </c>
      <c r="M119" t="s">
        <v>1014</v>
      </c>
      <c r="N119">
        <v>45825</v>
      </c>
      <c r="O119" t="s">
        <v>86</v>
      </c>
      <c r="P119" t="s">
        <v>128</v>
      </c>
      <c r="Q119" t="s">
        <v>140</v>
      </c>
      <c r="T119" t="s">
        <v>88</v>
      </c>
      <c r="U119" t="s">
        <v>754</v>
      </c>
      <c r="V119" t="s">
        <v>314</v>
      </c>
      <c r="W119" t="s">
        <v>173</v>
      </c>
      <c r="X119" t="s">
        <v>1015</v>
      </c>
      <c r="Y119">
        <v>3.4</v>
      </c>
      <c r="Z119">
        <v>0.33</v>
      </c>
      <c r="AA119">
        <v>9828</v>
      </c>
      <c r="AC119">
        <v>536100</v>
      </c>
      <c r="AD119" t="s">
        <v>1016</v>
      </c>
      <c r="AE119" t="s">
        <v>1017</v>
      </c>
      <c r="AF119" t="s">
        <v>116</v>
      </c>
      <c r="AG119" t="s">
        <v>117</v>
      </c>
      <c r="AK119" t="s">
        <v>342</v>
      </c>
      <c r="AN119" t="s">
        <v>1012</v>
      </c>
      <c r="AO119" t="s">
        <v>1018</v>
      </c>
      <c r="AP119" t="s">
        <v>120</v>
      </c>
      <c r="AQ119">
        <v>10</v>
      </c>
      <c r="AR119" t="s">
        <v>121</v>
      </c>
      <c r="AT119">
        <v>45842</v>
      </c>
      <c r="BC119" t="s">
        <v>98</v>
      </c>
      <c r="BE119">
        <v>140000</v>
      </c>
      <c r="BF119">
        <v>201000</v>
      </c>
      <c r="BG119" s="483">
        <v>348490</v>
      </c>
      <c r="BH119">
        <v>689490</v>
      </c>
      <c r="BI119" t="s">
        <v>100</v>
      </c>
      <c r="BJ119" t="s">
        <v>101</v>
      </c>
      <c r="BK119" t="s">
        <v>1019</v>
      </c>
      <c r="BL119" t="s">
        <v>1020</v>
      </c>
      <c r="BM119" t="s">
        <v>1021</v>
      </c>
      <c r="BN119" t="s">
        <v>105</v>
      </c>
      <c r="BQ119" t="s">
        <v>98</v>
      </c>
      <c r="BR119" t="s">
        <v>159</v>
      </c>
      <c r="BS119" t="s">
        <v>76</v>
      </c>
    </row>
    <row r="120" spans="1:71">
      <c r="A120">
        <v>118</v>
      </c>
      <c r="B120">
        <v>5310</v>
      </c>
      <c r="C120" t="s">
        <v>76</v>
      </c>
      <c r="D120" t="s">
        <v>77</v>
      </c>
      <c r="E120" t="s">
        <v>1022</v>
      </c>
      <c r="F120" t="s">
        <v>77</v>
      </c>
      <c r="G120" t="s">
        <v>1023</v>
      </c>
      <c r="H120" t="s">
        <v>1024</v>
      </c>
      <c r="I120" t="s">
        <v>1025</v>
      </c>
      <c r="J120" t="s">
        <v>1026</v>
      </c>
      <c r="K120" t="s">
        <v>1022</v>
      </c>
      <c r="L120" t="s">
        <v>1027</v>
      </c>
      <c r="M120" t="s">
        <v>1028</v>
      </c>
      <c r="N120">
        <v>44197</v>
      </c>
      <c r="O120" t="s">
        <v>86</v>
      </c>
      <c r="P120" t="s">
        <v>128</v>
      </c>
      <c r="Q120" t="s">
        <v>1029</v>
      </c>
      <c r="T120" t="s">
        <v>88</v>
      </c>
      <c r="U120" t="s">
        <v>113</v>
      </c>
      <c r="V120" t="s">
        <v>90</v>
      </c>
      <c r="Y120">
        <v>0.05</v>
      </c>
      <c r="Z120">
        <v>0.3</v>
      </c>
      <c r="AA120">
        <v>4039.2</v>
      </c>
      <c r="AC120">
        <v>536100</v>
      </c>
      <c r="AD120" t="s">
        <v>1016</v>
      </c>
      <c r="AF120" t="s">
        <v>116</v>
      </c>
      <c r="AG120" t="s">
        <v>117</v>
      </c>
      <c r="AK120" t="s">
        <v>342</v>
      </c>
      <c r="AN120" t="s">
        <v>1024</v>
      </c>
      <c r="AO120" t="s">
        <v>1018</v>
      </c>
      <c r="AP120" t="s">
        <v>120</v>
      </c>
      <c r="AQ120">
        <v>9</v>
      </c>
      <c r="AR120" t="s">
        <v>121</v>
      </c>
      <c r="AT120">
        <v>45842</v>
      </c>
      <c r="BD120" t="s">
        <v>98</v>
      </c>
      <c r="BE120">
        <v>571200</v>
      </c>
      <c r="BF120">
        <v>177100</v>
      </c>
      <c r="BG120" s="483">
        <v>24500</v>
      </c>
      <c r="BH120">
        <v>772800</v>
      </c>
      <c r="BI120" t="s">
        <v>100</v>
      </c>
      <c r="BJ120" t="s">
        <v>222</v>
      </c>
      <c r="BK120" t="s">
        <v>1019</v>
      </c>
      <c r="BL120" t="s">
        <v>1020</v>
      </c>
      <c r="BM120" t="s">
        <v>1021</v>
      </c>
      <c r="BN120" t="s">
        <v>105</v>
      </c>
      <c r="BQ120" t="s">
        <v>98</v>
      </c>
      <c r="BR120" t="s">
        <v>98</v>
      </c>
      <c r="BS120" t="s">
        <v>76</v>
      </c>
    </row>
    <row r="121" spans="1:71">
      <c r="A121">
        <v>119</v>
      </c>
      <c r="B121">
        <v>5310</v>
      </c>
      <c r="C121" t="s">
        <v>76</v>
      </c>
      <c r="D121" t="s">
        <v>316</v>
      </c>
      <c r="E121" t="s">
        <v>1030</v>
      </c>
      <c r="F121" t="s">
        <v>316</v>
      </c>
      <c r="G121" t="s">
        <v>1031</v>
      </c>
      <c r="H121" t="s">
        <v>1032</v>
      </c>
      <c r="I121" t="s">
        <v>1033</v>
      </c>
      <c r="J121" t="s">
        <v>1034</v>
      </c>
      <c r="K121" t="s">
        <v>1030</v>
      </c>
      <c r="M121" t="s">
        <v>1035</v>
      </c>
      <c r="N121" t="s">
        <v>1036</v>
      </c>
      <c r="O121" t="s">
        <v>86</v>
      </c>
      <c r="Q121" t="s">
        <v>87</v>
      </c>
      <c r="T121" t="s">
        <v>88</v>
      </c>
      <c r="U121" t="s">
        <v>1037</v>
      </c>
      <c r="V121" t="s">
        <v>90</v>
      </c>
      <c r="X121" t="s">
        <v>152</v>
      </c>
      <c r="Y121">
        <v>0.18162790697674419</v>
      </c>
      <c r="Z121">
        <v>3</v>
      </c>
      <c r="AA121">
        <v>52100</v>
      </c>
      <c r="AC121">
        <v>531950</v>
      </c>
      <c r="AD121" t="s">
        <v>1038</v>
      </c>
      <c r="AF121" t="s">
        <v>93</v>
      </c>
      <c r="AK121">
        <v>4455694</v>
      </c>
      <c r="AL121" t="s">
        <v>94</v>
      </c>
      <c r="AN121" t="s">
        <v>1032</v>
      </c>
      <c r="AO121" t="s">
        <v>95</v>
      </c>
      <c r="AP121" t="s">
        <v>96</v>
      </c>
      <c r="AQ121">
        <v>86</v>
      </c>
      <c r="AR121" t="s">
        <v>97</v>
      </c>
      <c r="AT121">
        <v>45856</v>
      </c>
      <c r="BD121" t="s">
        <v>98</v>
      </c>
      <c r="BE121">
        <v>1325900</v>
      </c>
      <c r="BF121">
        <v>3140200</v>
      </c>
      <c r="BG121" s="483">
        <v>1150800</v>
      </c>
      <c r="BH121">
        <v>5616900</v>
      </c>
      <c r="BI121" t="s">
        <v>100</v>
      </c>
      <c r="BJ121" t="s">
        <v>564</v>
      </c>
      <c r="BK121" t="s">
        <v>1039</v>
      </c>
      <c r="BL121" t="s">
        <v>1040</v>
      </c>
      <c r="BM121" t="s">
        <v>1041</v>
      </c>
      <c r="BN121" t="s">
        <v>105</v>
      </c>
      <c r="BQ121" t="s">
        <v>98</v>
      </c>
      <c r="BR121" t="s">
        <v>98</v>
      </c>
      <c r="BS121" t="s">
        <v>76</v>
      </c>
    </row>
    <row r="122" spans="1:71">
      <c r="A122">
        <v>120</v>
      </c>
      <c r="B122">
        <v>5310</v>
      </c>
      <c r="C122" t="s">
        <v>76</v>
      </c>
      <c r="D122" t="s">
        <v>106</v>
      </c>
      <c r="E122" t="s">
        <v>1042</v>
      </c>
      <c r="F122" t="s">
        <v>106</v>
      </c>
      <c r="G122" t="s">
        <v>1043</v>
      </c>
      <c r="H122" t="s">
        <v>1044</v>
      </c>
      <c r="I122" t="s">
        <v>1045</v>
      </c>
      <c r="J122" t="s">
        <v>1043</v>
      </c>
      <c r="K122" t="s">
        <v>1042</v>
      </c>
      <c r="M122" t="s">
        <v>1046</v>
      </c>
      <c r="N122">
        <v>45817</v>
      </c>
      <c r="O122" t="s">
        <v>86</v>
      </c>
      <c r="Q122" t="s">
        <v>424</v>
      </c>
      <c r="R122" t="s">
        <v>1047</v>
      </c>
      <c r="S122" t="s">
        <v>1048</v>
      </c>
      <c r="T122" t="s">
        <v>88</v>
      </c>
      <c r="U122" t="s">
        <v>546</v>
      </c>
      <c r="V122" t="s">
        <v>1049</v>
      </c>
      <c r="W122" t="s">
        <v>173</v>
      </c>
      <c r="X122" t="s">
        <v>1050</v>
      </c>
      <c r="Y122">
        <v>5.0292105263157891</v>
      </c>
      <c r="Z122">
        <v>2</v>
      </c>
      <c r="AA122">
        <v>120714</v>
      </c>
      <c r="AC122">
        <v>531950</v>
      </c>
      <c r="AD122" t="s">
        <v>1038</v>
      </c>
      <c r="AE122" t="s">
        <v>1051</v>
      </c>
      <c r="AF122" t="s">
        <v>93</v>
      </c>
      <c r="AK122" t="s">
        <v>227</v>
      </c>
      <c r="AN122" t="s">
        <v>1044</v>
      </c>
      <c r="AO122" t="s">
        <v>228</v>
      </c>
      <c r="AP122" t="s">
        <v>96</v>
      </c>
      <c r="AQ122">
        <v>57</v>
      </c>
      <c r="AR122" t="s">
        <v>97</v>
      </c>
      <c r="AT122">
        <v>45855</v>
      </c>
      <c r="BC122" t="s">
        <v>98</v>
      </c>
      <c r="BE122">
        <v>1777800</v>
      </c>
      <c r="BF122">
        <v>3357600</v>
      </c>
      <c r="BG122" s="483">
        <v>274500</v>
      </c>
      <c r="BH122">
        <v>5409900</v>
      </c>
      <c r="BI122" t="s">
        <v>100</v>
      </c>
      <c r="BJ122" t="s">
        <v>343</v>
      </c>
      <c r="BK122" t="s">
        <v>1039</v>
      </c>
      <c r="BL122" t="s">
        <v>1040</v>
      </c>
      <c r="BM122" t="s">
        <v>1041</v>
      </c>
      <c r="BN122" t="s">
        <v>105</v>
      </c>
      <c r="BQ122" t="s">
        <v>98</v>
      </c>
      <c r="BR122" t="s">
        <v>98</v>
      </c>
      <c r="BS122" t="s">
        <v>76</v>
      </c>
    </row>
    <row r="123" spans="1:71">
      <c r="A123">
        <v>121</v>
      </c>
      <c r="B123">
        <v>5310</v>
      </c>
      <c r="C123" t="s">
        <v>76</v>
      </c>
      <c r="D123" t="s">
        <v>106</v>
      </c>
      <c r="E123" t="s">
        <v>1052</v>
      </c>
      <c r="F123" t="s">
        <v>106</v>
      </c>
      <c r="G123" t="s">
        <v>1053</v>
      </c>
      <c r="H123" t="s">
        <v>1054</v>
      </c>
      <c r="I123" t="s">
        <v>1055</v>
      </c>
      <c r="J123" t="s">
        <v>1056</v>
      </c>
      <c r="K123" t="s">
        <v>1052</v>
      </c>
      <c r="M123" t="s">
        <v>1057</v>
      </c>
      <c r="N123">
        <v>45737</v>
      </c>
      <c r="O123" t="s">
        <v>86</v>
      </c>
      <c r="Q123" t="s">
        <v>434</v>
      </c>
      <c r="R123" t="s">
        <v>361</v>
      </c>
      <c r="S123" t="s">
        <v>1058</v>
      </c>
      <c r="T123" t="s">
        <v>88</v>
      </c>
      <c r="U123" t="s">
        <v>113</v>
      </c>
      <c r="V123" t="s">
        <v>314</v>
      </c>
      <c r="X123" t="s">
        <v>530</v>
      </c>
      <c r="Y123">
        <v>0.9425</v>
      </c>
      <c r="Z123">
        <v>6.6666666666666666E-2</v>
      </c>
      <c r="AA123">
        <v>1089.3333333333333</v>
      </c>
      <c r="AC123">
        <v>531950</v>
      </c>
      <c r="AD123" t="s">
        <v>1038</v>
      </c>
      <c r="AF123" t="s">
        <v>116</v>
      </c>
      <c r="AG123" t="s">
        <v>117</v>
      </c>
      <c r="AK123" t="s">
        <v>118</v>
      </c>
      <c r="AN123" t="s">
        <v>1054</v>
      </c>
      <c r="AQ123">
        <v>1</v>
      </c>
      <c r="AS123" t="s">
        <v>175</v>
      </c>
      <c r="AT123">
        <v>45869</v>
      </c>
      <c r="BC123" t="s">
        <v>98</v>
      </c>
      <c r="BE123">
        <v>73804</v>
      </c>
      <c r="BF123">
        <v>81745</v>
      </c>
      <c r="BG123" s="483">
        <v>18145</v>
      </c>
      <c r="BH123">
        <v>173694</v>
      </c>
      <c r="BI123" t="s">
        <v>100</v>
      </c>
      <c r="BJ123" t="s">
        <v>564</v>
      </c>
      <c r="BK123" t="s">
        <v>1039</v>
      </c>
      <c r="BL123" t="s">
        <v>1040</v>
      </c>
      <c r="BM123" t="s">
        <v>1041</v>
      </c>
      <c r="BN123" t="s">
        <v>98</v>
      </c>
      <c r="BQ123" t="s">
        <v>98</v>
      </c>
      <c r="BR123" t="s">
        <v>98</v>
      </c>
      <c r="BS123" t="s">
        <v>76</v>
      </c>
    </row>
    <row r="124" spans="1:71">
      <c r="A124">
        <v>122</v>
      </c>
      <c r="B124">
        <v>5310</v>
      </c>
      <c r="C124" t="s">
        <v>76</v>
      </c>
      <c r="D124" t="s">
        <v>106</v>
      </c>
      <c r="E124" t="s">
        <v>1059</v>
      </c>
      <c r="F124" t="s">
        <v>106</v>
      </c>
      <c r="G124" t="s">
        <v>1060</v>
      </c>
      <c r="H124" t="s">
        <v>1061</v>
      </c>
      <c r="I124" t="s">
        <v>1062</v>
      </c>
      <c r="J124" t="s">
        <v>1060</v>
      </c>
      <c r="K124" t="s">
        <v>1059</v>
      </c>
      <c r="M124" t="s">
        <v>1063</v>
      </c>
      <c r="N124">
        <v>45314</v>
      </c>
      <c r="O124" t="s">
        <v>86</v>
      </c>
      <c r="Q124" t="s">
        <v>434</v>
      </c>
      <c r="R124" t="s">
        <v>1064</v>
      </c>
      <c r="S124" t="s">
        <v>1065</v>
      </c>
      <c r="T124" t="s">
        <v>88</v>
      </c>
      <c r="U124" t="s">
        <v>113</v>
      </c>
      <c r="V124" t="s">
        <v>314</v>
      </c>
      <c r="W124" t="s">
        <v>173</v>
      </c>
      <c r="X124" t="s">
        <v>1066</v>
      </c>
      <c r="Y124">
        <v>3.5307142857142857</v>
      </c>
      <c r="Z124">
        <v>0.23333333333333334</v>
      </c>
      <c r="AA124">
        <v>8298</v>
      </c>
      <c r="AC124">
        <v>531950</v>
      </c>
      <c r="AD124" t="s">
        <v>1038</v>
      </c>
      <c r="AE124" t="s">
        <v>1017</v>
      </c>
      <c r="AF124" t="s">
        <v>116</v>
      </c>
      <c r="AG124" t="s">
        <v>117</v>
      </c>
      <c r="AK124" t="s">
        <v>118</v>
      </c>
      <c r="AN124" t="s">
        <v>1061</v>
      </c>
      <c r="AO124" t="s">
        <v>1067</v>
      </c>
      <c r="AP124" t="s">
        <v>1068</v>
      </c>
      <c r="AQ124">
        <v>5</v>
      </c>
      <c r="AR124" t="s">
        <v>1069</v>
      </c>
      <c r="AT124">
        <v>45869</v>
      </c>
      <c r="BC124" t="s">
        <v>98</v>
      </c>
      <c r="BE124">
        <v>356700</v>
      </c>
      <c r="BF124">
        <v>461700</v>
      </c>
      <c r="BG124" s="483">
        <v>178400</v>
      </c>
      <c r="BH124">
        <v>996800</v>
      </c>
      <c r="BI124" t="s">
        <v>100</v>
      </c>
      <c r="BJ124" t="s">
        <v>564</v>
      </c>
      <c r="BK124" t="s">
        <v>1039</v>
      </c>
      <c r="BL124" t="s">
        <v>1040</v>
      </c>
      <c r="BM124" t="s">
        <v>1041</v>
      </c>
      <c r="BN124" t="s">
        <v>98</v>
      </c>
      <c r="BQ124" t="s">
        <v>98</v>
      </c>
      <c r="BR124" t="s">
        <v>98</v>
      </c>
      <c r="BS124" t="s">
        <v>76</v>
      </c>
    </row>
    <row r="125" spans="1:71">
      <c r="A125">
        <v>123</v>
      </c>
      <c r="B125">
        <v>5310</v>
      </c>
      <c r="C125" t="s">
        <v>76</v>
      </c>
      <c r="D125" t="s">
        <v>316</v>
      </c>
      <c r="E125" t="s">
        <v>1070</v>
      </c>
      <c r="F125" t="s">
        <v>316</v>
      </c>
      <c r="G125" t="s">
        <v>1071</v>
      </c>
      <c r="H125" t="s">
        <v>1072</v>
      </c>
      <c r="I125" t="s">
        <v>1073</v>
      </c>
      <c r="J125" t="s">
        <v>1074</v>
      </c>
      <c r="K125" t="s">
        <v>1070</v>
      </c>
      <c r="L125">
        <v>3301608213</v>
      </c>
      <c r="M125" t="s">
        <v>1075</v>
      </c>
      <c r="N125">
        <v>44272</v>
      </c>
      <c r="O125" t="s">
        <v>86</v>
      </c>
      <c r="Q125" t="s">
        <v>140</v>
      </c>
      <c r="T125" t="s">
        <v>88</v>
      </c>
      <c r="U125" t="s">
        <v>89</v>
      </c>
      <c r="V125" t="s">
        <v>90</v>
      </c>
      <c r="Y125">
        <v>8.0909090909090903E-2</v>
      </c>
      <c r="Z125">
        <v>0.36666666666666664</v>
      </c>
      <c r="AA125">
        <v>7581.6</v>
      </c>
      <c r="AC125">
        <v>531950</v>
      </c>
      <c r="AD125" t="s">
        <v>1038</v>
      </c>
      <c r="AF125" t="s">
        <v>116</v>
      </c>
      <c r="AG125" t="s">
        <v>117</v>
      </c>
      <c r="AK125" t="s">
        <v>1076</v>
      </c>
      <c r="AN125" t="s">
        <v>1072</v>
      </c>
      <c r="AQ125">
        <v>9</v>
      </c>
      <c r="AS125" t="s">
        <v>175</v>
      </c>
      <c r="AT125">
        <v>45869</v>
      </c>
      <c r="BD125" t="s">
        <v>98</v>
      </c>
      <c r="BE125">
        <v>22800</v>
      </c>
      <c r="BF125">
        <v>74800</v>
      </c>
      <c r="BG125" s="483">
        <v>0</v>
      </c>
      <c r="BH125">
        <v>97600</v>
      </c>
      <c r="BI125" t="s">
        <v>100</v>
      </c>
      <c r="BJ125" t="s">
        <v>564</v>
      </c>
      <c r="BK125" t="s">
        <v>1039</v>
      </c>
      <c r="BL125" t="s">
        <v>1040</v>
      </c>
      <c r="BM125" t="s">
        <v>1041</v>
      </c>
      <c r="BN125" t="s">
        <v>105</v>
      </c>
      <c r="BQ125" t="s">
        <v>98</v>
      </c>
      <c r="BR125" t="s">
        <v>98</v>
      </c>
      <c r="BS125" t="s">
        <v>76</v>
      </c>
    </row>
    <row r="126" spans="1:71">
      <c r="A126">
        <v>124</v>
      </c>
      <c r="B126">
        <v>5310</v>
      </c>
      <c r="C126" t="s">
        <v>76</v>
      </c>
      <c r="D126" t="s">
        <v>106</v>
      </c>
      <c r="E126" t="s">
        <v>1077</v>
      </c>
      <c r="F126" t="s">
        <v>106</v>
      </c>
      <c r="G126" t="s">
        <v>1078</v>
      </c>
      <c r="H126" t="s">
        <v>1079</v>
      </c>
      <c r="I126" t="s">
        <v>1080</v>
      </c>
      <c r="K126" t="s">
        <v>1077</v>
      </c>
      <c r="M126" t="s">
        <v>1081</v>
      </c>
      <c r="N126">
        <v>44566</v>
      </c>
      <c r="O126" t="s">
        <v>86</v>
      </c>
      <c r="P126" t="s">
        <v>128</v>
      </c>
      <c r="Q126" t="s">
        <v>434</v>
      </c>
      <c r="R126" t="s">
        <v>448</v>
      </c>
      <c r="S126" t="s">
        <v>1082</v>
      </c>
      <c r="T126" t="s">
        <v>88</v>
      </c>
      <c r="U126" t="s">
        <v>89</v>
      </c>
      <c r="V126" t="s">
        <v>1083</v>
      </c>
      <c r="W126" t="s">
        <v>173</v>
      </c>
      <c r="X126" t="s">
        <v>340</v>
      </c>
      <c r="Y126">
        <v>1.5</v>
      </c>
      <c r="Z126">
        <v>0.17</v>
      </c>
      <c r="AA126">
        <v>3895.2</v>
      </c>
      <c r="AC126">
        <v>531950</v>
      </c>
      <c r="AD126" t="s">
        <v>1038</v>
      </c>
      <c r="AF126" t="s">
        <v>116</v>
      </c>
      <c r="AG126" t="s">
        <v>117</v>
      </c>
      <c r="AK126" t="s">
        <v>118</v>
      </c>
      <c r="AN126" t="s">
        <v>1079</v>
      </c>
      <c r="AQ126">
        <v>5</v>
      </c>
      <c r="AS126" t="s">
        <v>175</v>
      </c>
      <c r="AT126">
        <v>45869</v>
      </c>
      <c r="BD126" t="s">
        <v>98</v>
      </c>
      <c r="BE126">
        <v>141500</v>
      </c>
      <c r="BF126">
        <v>67400</v>
      </c>
      <c r="BG126" s="483">
        <v>119000</v>
      </c>
      <c r="BH126">
        <v>327900</v>
      </c>
      <c r="BI126" t="s">
        <v>100</v>
      </c>
      <c r="BJ126" t="s">
        <v>564</v>
      </c>
      <c r="BK126" t="s">
        <v>1039</v>
      </c>
      <c r="BL126" t="s">
        <v>1040</v>
      </c>
      <c r="BM126" t="s">
        <v>1041</v>
      </c>
      <c r="BN126" t="s">
        <v>105</v>
      </c>
      <c r="BQ126" t="s">
        <v>98</v>
      </c>
      <c r="BR126" t="s">
        <v>98</v>
      </c>
      <c r="BS126" t="s">
        <v>76</v>
      </c>
    </row>
    <row r="127" spans="1:71">
      <c r="A127">
        <v>125</v>
      </c>
      <c r="B127">
        <v>5310</v>
      </c>
      <c r="C127" t="s">
        <v>76</v>
      </c>
      <c r="D127" t="s">
        <v>316</v>
      </c>
      <c r="E127" t="s">
        <v>1084</v>
      </c>
      <c r="F127" t="s">
        <v>316</v>
      </c>
      <c r="G127" t="s">
        <v>1085</v>
      </c>
      <c r="H127" t="s">
        <v>1086</v>
      </c>
      <c r="I127" t="s">
        <v>1087</v>
      </c>
      <c r="K127" t="s">
        <v>1084</v>
      </c>
      <c r="L127">
        <v>3300369629</v>
      </c>
      <c r="M127" t="s">
        <v>1088</v>
      </c>
      <c r="N127">
        <v>44270</v>
      </c>
      <c r="O127" t="s">
        <v>86</v>
      </c>
      <c r="P127" t="s">
        <v>128</v>
      </c>
      <c r="Q127" t="s">
        <v>140</v>
      </c>
      <c r="T127" t="s">
        <v>88</v>
      </c>
      <c r="U127" t="s">
        <v>1037</v>
      </c>
      <c r="V127" t="s">
        <v>90</v>
      </c>
      <c r="Y127">
        <v>0.04</v>
      </c>
      <c r="Z127">
        <v>0.23</v>
      </c>
      <c r="AA127">
        <v>3434.4</v>
      </c>
      <c r="AC127">
        <v>531950</v>
      </c>
      <c r="AD127" t="s">
        <v>1038</v>
      </c>
      <c r="AF127" t="s">
        <v>116</v>
      </c>
      <c r="AG127" t="s">
        <v>117</v>
      </c>
      <c r="AK127" t="s">
        <v>118</v>
      </c>
      <c r="AN127" t="s">
        <v>1086</v>
      </c>
      <c r="AQ127">
        <v>7</v>
      </c>
      <c r="AS127" t="s">
        <v>175</v>
      </c>
      <c r="AT127">
        <v>45869</v>
      </c>
      <c r="BD127" t="s">
        <v>98</v>
      </c>
      <c r="BE127">
        <v>524200</v>
      </c>
      <c r="BF127">
        <v>700655</v>
      </c>
      <c r="BG127" s="483">
        <v>98000</v>
      </c>
      <c r="BH127">
        <v>1322855</v>
      </c>
      <c r="BI127" t="s">
        <v>100</v>
      </c>
      <c r="BJ127" t="s">
        <v>564</v>
      </c>
      <c r="BK127" t="s">
        <v>1039</v>
      </c>
      <c r="BL127" t="s">
        <v>1040</v>
      </c>
      <c r="BM127" t="s">
        <v>1041</v>
      </c>
      <c r="BN127" t="s">
        <v>105</v>
      </c>
      <c r="BQ127" t="s">
        <v>98</v>
      </c>
      <c r="BR127" t="s">
        <v>98</v>
      </c>
      <c r="BS127" t="s">
        <v>76</v>
      </c>
    </row>
    <row r="128" spans="1:71">
      <c r="A128">
        <v>126</v>
      </c>
      <c r="B128">
        <v>5310</v>
      </c>
      <c r="C128" t="s">
        <v>76</v>
      </c>
      <c r="D128" t="s">
        <v>316</v>
      </c>
      <c r="E128" t="s">
        <v>1089</v>
      </c>
      <c r="F128" t="s">
        <v>316</v>
      </c>
      <c r="G128" t="s">
        <v>1090</v>
      </c>
      <c r="H128" t="s">
        <v>1091</v>
      </c>
      <c r="I128" t="s">
        <v>1092</v>
      </c>
      <c r="J128" t="s">
        <v>1093</v>
      </c>
      <c r="K128" t="s">
        <v>1089</v>
      </c>
      <c r="L128">
        <v>3300100579</v>
      </c>
      <c r="M128" t="s">
        <v>1094</v>
      </c>
      <c r="N128">
        <v>44265</v>
      </c>
      <c r="O128" t="s">
        <v>86</v>
      </c>
      <c r="P128" t="s">
        <v>128</v>
      </c>
      <c r="Q128" t="s">
        <v>129</v>
      </c>
      <c r="T128" t="s">
        <v>88</v>
      </c>
      <c r="U128" t="s">
        <v>89</v>
      </c>
      <c r="V128" t="s">
        <v>90</v>
      </c>
      <c r="Y128">
        <v>0.05</v>
      </c>
      <c r="Z128">
        <v>7.0000000000000007E-2</v>
      </c>
      <c r="AA128">
        <v>820.8</v>
      </c>
      <c r="AC128">
        <v>531950</v>
      </c>
      <c r="AD128" t="s">
        <v>1038</v>
      </c>
      <c r="AF128" t="s">
        <v>116</v>
      </c>
      <c r="AG128" t="s">
        <v>117</v>
      </c>
      <c r="AK128">
        <v>24.623999999999999</v>
      </c>
      <c r="AL128" t="s">
        <v>182</v>
      </c>
      <c r="AN128" t="s">
        <v>1091</v>
      </c>
      <c r="AQ128">
        <v>2</v>
      </c>
      <c r="AS128" t="s">
        <v>175</v>
      </c>
      <c r="AT128">
        <v>45869</v>
      </c>
      <c r="BD128" t="s">
        <v>98</v>
      </c>
      <c r="BE128">
        <v>29400</v>
      </c>
      <c r="BF128">
        <v>126000</v>
      </c>
      <c r="BG128" s="483">
        <v>13200</v>
      </c>
      <c r="BH128">
        <v>168600</v>
      </c>
      <c r="BI128" t="s">
        <v>100</v>
      </c>
      <c r="BJ128" t="s">
        <v>564</v>
      </c>
      <c r="BK128" t="s">
        <v>1039</v>
      </c>
      <c r="BL128" t="s">
        <v>1040</v>
      </c>
      <c r="BM128" t="s">
        <v>1041</v>
      </c>
      <c r="BN128" t="s">
        <v>105</v>
      </c>
      <c r="BQ128" t="s">
        <v>98</v>
      </c>
      <c r="BR128" t="s">
        <v>98</v>
      </c>
      <c r="BS128" t="s">
        <v>76</v>
      </c>
    </row>
    <row r="129" spans="1:71">
      <c r="A129">
        <v>127</v>
      </c>
      <c r="B129">
        <v>5310</v>
      </c>
      <c r="C129" t="s">
        <v>76</v>
      </c>
      <c r="D129" t="s">
        <v>106</v>
      </c>
      <c r="E129" t="s">
        <v>1095</v>
      </c>
      <c r="F129" t="s">
        <v>106</v>
      </c>
      <c r="G129" t="s">
        <v>1096</v>
      </c>
      <c r="H129" t="s">
        <v>1097</v>
      </c>
      <c r="I129" t="s">
        <v>1098</v>
      </c>
      <c r="J129" t="s">
        <v>1099</v>
      </c>
      <c r="K129" t="s">
        <v>1095</v>
      </c>
      <c r="M129" t="s">
        <v>1100</v>
      </c>
      <c r="N129">
        <v>44616</v>
      </c>
      <c r="O129" t="s">
        <v>86</v>
      </c>
      <c r="P129" t="s">
        <v>128</v>
      </c>
      <c r="Q129" t="s">
        <v>352</v>
      </c>
      <c r="R129" t="s">
        <v>637</v>
      </c>
      <c r="S129" t="s">
        <v>1101</v>
      </c>
      <c r="T129" t="s">
        <v>88</v>
      </c>
      <c r="U129" t="s">
        <v>89</v>
      </c>
      <c r="V129" t="s">
        <v>314</v>
      </c>
      <c r="W129" t="s">
        <v>173</v>
      </c>
      <c r="X129" t="s">
        <v>1102</v>
      </c>
      <c r="Y129">
        <v>0.86</v>
      </c>
      <c r="Z129">
        <v>0.03</v>
      </c>
      <c r="AA129">
        <v>684</v>
      </c>
      <c r="AC129">
        <v>531950</v>
      </c>
      <c r="AD129" t="s">
        <v>1038</v>
      </c>
      <c r="AF129" t="s">
        <v>116</v>
      </c>
      <c r="AG129" t="s">
        <v>117</v>
      </c>
      <c r="AK129" t="s">
        <v>118</v>
      </c>
      <c r="AN129" t="s">
        <v>1097</v>
      </c>
      <c r="AQ129">
        <v>1</v>
      </c>
      <c r="AS129" t="s">
        <v>175</v>
      </c>
      <c r="AT129">
        <v>45842</v>
      </c>
      <c r="BD129" t="s">
        <v>98</v>
      </c>
      <c r="BE129">
        <v>105777</v>
      </c>
      <c r="BF129">
        <v>102331</v>
      </c>
      <c r="BG129" s="483">
        <v>21000</v>
      </c>
      <c r="BH129">
        <v>229108</v>
      </c>
      <c r="BI129" t="s">
        <v>100</v>
      </c>
      <c r="BJ129" t="s">
        <v>564</v>
      </c>
      <c r="BK129" t="s">
        <v>1039</v>
      </c>
      <c r="BL129" t="s">
        <v>1040</v>
      </c>
      <c r="BM129" t="s">
        <v>1041</v>
      </c>
      <c r="BN129" t="s">
        <v>98</v>
      </c>
      <c r="BQ129" t="s">
        <v>98</v>
      </c>
      <c r="BR129" t="s">
        <v>98</v>
      </c>
      <c r="BS129" t="s">
        <v>76</v>
      </c>
    </row>
    <row r="130" spans="1:71">
      <c r="A130">
        <v>128</v>
      </c>
      <c r="B130">
        <v>5310</v>
      </c>
      <c r="C130" t="s">
        <v>76</v>
      </c>
      <c r="D130" t="s">
        <v>106</v>
      </c>
      <c r="E130" t="s">
        <v>1103</v>
      </c>
      <c r="F130" t="s">
        <v>106</v>
      </c>
      <c r="G130" t="s">
        <v>1104</v>
      </c>
      <c r="H130" t="s">
        <v>1105</v>
      </c>
      <c r="I130" t="s">
        <v>1106</v>
      </c>
      <c r="K130" t="s">
        <v>1103</v>
      </c>
      <c r="M130" t="s">
        <v>1107</v>
      </c>
      <c r="N130">
        <v>45231</v>
      </c>
      <c r="O130" t="s">
        <v>86</v>
      </c>
      <c r="P130" t="s">
        <v>128</v>
      </c>
      <c r="Q130" t="s">
        <v>434</v>
      </c>
      <c r="R130" t="s">
        <v>1108</v>
      </c>
      <c r="S130" t="s">
        <v>1109</v>
      </c>
      <c r="T130" t="s">
        <v>88</v>
      </c>
      <c r="U130" t="s">
        <v>113</v>
      </c>
      <c r="V130" t="s">
        <v>314</v>
      </c>
      <c r="W130" t="s">
        <v>173</v>
      </c>
      <c r="X130" t="s">
        <v>1110</v>
      </c>
      <c r="Y130">
        <v>3.16</v>
      </c>
      <c r="Z130">
        <v>0.23</v>
      </c>
      <c r="AA130">
        <v>7308</v>
      </c>
      <c r="AC130">
        <v>531950</v>
      </c>
      <c r="AD130" t="s">
        <v>1038</v>
      </c>
      <c r="AF130" t="s">
        <v>116</v>
      </c>
      <c r="AG130" t="s">
        <v>117</v>
      </c>
      <c r="AK130" t="s">
        <v>118</v>
      </c>
      <c r="AN130" t="s">
        <v>1105</v>
      </c>
      <c r="AQ130">
        <v>7</v>
      </c>
      <c r="AS130" t="s">
        <v>175</v>
      </c>
      <c r="AT130">
        <v>45869</v>
      </c>
      <c r="BC130" t="s">
        <v>98</v>
      </c>
      <c r="BE130">
        <v>473000</v>
      </c>
      <c r="BF130">
        <v>356000</v>
      </c>
      <c r="BG130" s="483">
        <v>73000</v>
      </c>
      <c r="BH130">
        <v>902000</v>
      </c>
      <c r="BI130" t="s">
        <v>100</v>
      </c>
      <c r="BJ130" t="s">
        <v>222</v>
      </c>
      <c r="BK130" t="s">
        <v>1039</v>
      </c>
      <c r="BL130" t="s">
        <v>1040</v>
      </c>
      <c r="BM130" t="s">
        <v>1041</v>
      </c>
      <c r="BN130" t="s">
        <v>105</v>
      </c>
      <c r="BQ130" t="s">
        <v>98</v>
      </c>
      <c r="BR130" t="s">
        <v>98</v>
      </c>
      <c r="BS130" t="s">
        <v>76</v>
      </c>
    </row>
    <row r="131" spans="1:71">
      <c r="A131">
        <v>129</v>
      </c>
      <c r="B131">
        <v>5310</v>
      </c>
      <c r="C131" t="s">
        <v>76</v>
      </c>
      <c r="D131" t="s">
        <v>316</v>
      </c>
      <c r="E131" t="s">
        <v>1111</v>
      </c>
      <c r="F131" t="s">
        <v>316</v>
      </c>
      <c r="G131" t="s">
        <v>1112</v>
      </c>
      <c r="H131" t="s">
        <v>1113</v>
      </c>
      <c r="I131" t="s">
        <v>1114</v>
      </c>
      <c r="K131" t="s">
        <v>1111</v>
      </c>
      <c r="L131">
        <v>3301342757</v>
      </c>
      <c r="M131" t="s">
        <v>1115</v>
      </c>
      <c r="N131">
        <v>44301</v>
      </c>
      <c r="O131" t="s">
        <v>86</v>
      </c>
      <c r="P131" t="s">
        <v>128</v>
      </c>
      <c r="Q131" t="s">
        <v>140</v>
      </c>
      <c r="T131" t="s">
        <v>88</v>
      </c>
      <c r="U131" t="s">
        <v>89</v>
      </c>
      <c r="V131" t="s">
        <v>90</v>
      </c>
      <c r="Y131">
        <v>0.11</v>
      </c>
      <c r="Z131">
        <v>0.2</v>
      </c>
      <c r="AA131">
        <v>3848.4</v>
      </c>
      <c r="AC131">
        <v>531950</v>
      </c>
      <c r="AD131" t="s">
        <v>1038</v>
      </c>
      <c r="AF131" t="s">
        <v>116</v>
      </c>
      <c r="AG131" t="s">
        <v>117</v>
      </c>
      <c r="AK131" t="s">
        <v>118</v>
      </c>
      <c r="AN131" t="s">
        <v>1113</v>
      </c>
      <c r="AQ131">
        <v>6</v>
      </c>
      <c r="AS131" t="s">
        <v>175</v>
      </c>
      <c r="AT131">
        <v>45869</v>
      </c>
      <c r="BD131" t="s">
        <v>98</v>
      </c>
      <c r="BE131">
        <v>207291</v>
      </c>
      <c r="BF131">
        <v>284150</v>
      </c>
      <c r="BG131" s="483">
        <v>0</v>
      </c>
      <c r="BH131">
        <v>491441</v>
      </c>
      <c r="BI131" t="s">
        <v>100</v>
      </c>
      <c r="BJ131" t="s">
        <v>222</v>
      </c>
      <c r="BK131" t="s">
        <v>1039</v>
      </c>
      <c r="BL131" t="s">
        <v>1040</v>
      </c>
      <c r="BM131" t="s">
        <v>1041</v>
      </c>
      <c r="BN131" t="s">
        <v>105</v>
      </c>
      <c r="BQ131" t="s">
        <v>98</v>
      </c>
      <c r="BR131" t="s">
        <v>98</v>
      </c>
      <c r="BS131" t="s">
        <v>76</v>
      </c>
    </row>
    <row r="132" spans="1:71">
      <c r="A132">
        <v>130</v>
      </c>
      <c r="B132">
        <v>5310</v>
      </c>
      <c r="C132" t="s">
        <v>76</v>
      </c>
      <c r="D132" t="s">
        <v>77</v>
      </c>
      <c r="E132" t="s">
        <v>1116</v>
      </c>
      <c r="F132" t="s">
        <v>77</v>
      </c>
      <c r="G132" t="s">
        <v>1117</v>
      </c>
      <c r="H132" t="s">
        <v>1118</v>
      </c>
      <c r="I132" t="s">
        <v>1119</v>
      </c>
      <c r="J132" t="s">
        <v>1120</v>
      </c>
      <c r="K132" t="s">
        <v>1116</v>
      </c>
      <c r="L132">
        <v>3301717357</v>
      </c>
      <c r="M132" t="s">
        <v>1121</v>
      </c>
      <c r="N132">
        <v>45422</v>
      </c>
      <c r="O132" t="s">
        <v>86</v>
      </c>
      <c r="P132" t="s">
        <v>128</v>
      </c>
      <c r="Q132" t="s">
        <v>1122</v>
      </c>
      <c r="T132" t="s">
        <v>88</v>
      </c>
      <c r="U132" t="s">
        <v>113</v>
      </c>
      <c r="V132" t="s">
        <v>90</v>
      </c>
      <c r="Y132">
        <v>0.16</v>
      </c>
      <c r="Z132">
        <v>7.0000000000000007E-2</v>
      </c>
      <c r="AA132">
        <v>1706.4</v>
      </c>
      <c r="AC132">
        <v>531950</v>
      </c>
      <c r="AD132" t="s">
        <v>1038</v>
      </c>
      <c r="AF132" t="s">
        <v>116</v>
      </c>
      <c r="AG132" t="s">
        <v>117</v>
      </c>
      <c r="AK132" t="s">
        <v>118</v>
      </c>
      <c r="AN132" t="s">
        <v>1118</v>
      </c>
      <c r="AQ132">
        <v>2</v>
      </c>
      <c r="AS132" t="s">
        <v>175</v>
      </c>
      <c r="AT132">
        <v>45869</v>
      </c>
      <c r="BD132" t="s">
        <v>98</v>
      </c>
      <c r="BE132">
        <v>18000</v>
      </c>
      <c r="BF132">
        <v>0</v>
      </c>
      <c r="BG132" s="483">
        <v>0</v>
      </c>
      <c r="BH132">
        <v>18000</v>
      </c>
      <c r="BI132" t="s">
        <v>100</v>
      </c>
      <c r="BJ132" t="s">
        <v>222</v>
      </c>
      <c r="BK132" t="s">
        <v>1039</v>
      </c>
      <c r="BL132" t="s">
        <v>1040</v>
      </c>
      <c r="BM132" t="s">
        <v>1041</v>
      </c>
      <c r="BN132" t="s">
        <v>105</v>
      </c>
      <c r="BQ132" t="s">
        <v>98</v>
      </c>
      <c r="BR132" t="s">
        <v>98</v>
      </c>
      <c r="BS132" t="s">
        <v>76</v>
      </c>
    </row>
    <row r="133" spans="1:71">
      <c r="A133">
        <v>131</v>
      </c>
      <c r="B133">
        <v>5310</v>
      </c>
      <c r="C133" t="s">
        <v>76</v>
      </c>
      <c r="D133" t="s">
        <v>77</v>
      </c>
      <c r="E133" t="s">
        <v>1123</v>
      </c>
      <c r="F133" t="s">
        <v>77</v>
      </c>
      <c r="G133" t="s">
        <v>1124</v>
      </c>
      <c r="H133" t="s">
        <v>1125</v>
      </c>
      <c r="I133" t="s">
        <v>1126</v>
      </c>
      <c r="J133" t="s">
        <v>1127</v>
      </c>
      <c r="K133" t="s">
        <v>1123</v>
      </c>
      <c r="L133">
        <v>3301341880</v>
      </c>
      <c r="M133" t="s">
        <v>1128</v>
      </c>
      <c r="N133">
        <v>43213</v>
      </c>
      <c r="O133" t="s">
        <v>86</v>
      </c>
      <c r="P133" t="s">
        <v>128</v>
      </c>
      <c r="Q133" t="s">
        <v>1129</v>
      </c>
      <c r="T133" t="s">
        <v>88</v>
      </c>
      <c r="U133" t="s">
        <v>113</v>
      </c>
      <c r="V133" t="s">
        <v>90</v>
      </c>
      <c r="Y133">
        <v>0.02</v>
      </c>
      <c r="Z133">
        <v>0.13</v>
      </c>
      <c r="AA133">
        <v>1706.4</v>
      </c>
      <c r="AC133">
        <v>531950</v>
      </c>
      <c r="AD133" t="s">
        <v>1038</v>
      </c>
      <c r="AF133" t="s">
        <v>116</v>
      </c>
      <c r="AG133" t="s">
        <v>117</v>
      </c>
      <c r="AK133" t="s">
        <v>118</v>
      </c>
      <c r="AN133" t="s">
        <v>1125</v>
      </c>
      <c r="AQ133">
        <v>4</v>
      </c>
      <c r="AS133" t="s">
        <v>175</v>
      </c>
      <c r="AT133">
        <v>45869</v>
      </c>
      <c r="BD133" t="s">
        <v>98</v>
      </c>
      <c r="BE133">
        <v>108000</v>
      </c>
      <c r="BF133">
        <v>451800</v>
      </c>
      <c r="BG133" s="483">
        <v>52800</v>
      </c>
      <c r="BH133">
        <v>612600</v>
      </c>
      <c r="BI133" t="s">
        <v>100</v>
      </c>
      <c r="BJ133" t="s">
        <v>222</v>
      </c>
      <c r="BK133" t="s">
        <v>1039</v>
      </c>
      <c r="BL133" t="s">
        <v>1040</v>
      </c>
      <c r="BM133" t="s">
        <v>1041</v>
      </c>
      <c r="BN133" t="s">
        <v>105</v>
      </c>
      <c r="BQ133" t="s">
        <v>98</v>
      </c>
      <c r="BR133" t="s">
        <v>98</v>
      </c>
      <c r="BS133" t="s">
        <v>76</v>
      </c>
    </row>
    <row r="134" spans="1:71">
      <c r="A134">
        <v>132</v>
      </c>
      <c r="B134">
        <v>5310</v>
      </c>
      <c r="C134" t="s">
        <v>76</v>
      </c>
      <c r="D134" t="s">
        <v>316</v>
      </c>
      <c r="E134" t="s">
        <v>1130</v>
      </c>
      <c r="F134" t="s">
        <v>316</v>
      </c>
      <c r="G134" t="s">
        <v>1131</v>
      </c>
      <c r="H134" t="s">
        <v>1132</v>
      </c>
      <c r="J134" t="s">
        <v>1131</v>
      </c>
      <c r="K134" t="s">
        <v>1130</v>
      </c>
      <c r="Q134" t="s">
        <v>226</v>
      </c>
      <c r="T134" t="s">
        <v>88</v>
      </c>
      <c r="U134" t="s">
        <v>113</v>
      </c>
      <c r="V134" t="s">
        <v>90</v>
      </c>
      <c r="X134" t="s">
        <v>152</v>
      </c>
      <c r="Y134">
        <v>3.125</v>
      </c>
      <c r="Z134">
        <v>6.8666666666666663</v>
      </c>
      <c r="AA134">
        <v>79910</v>
      </c>
      <c r="AC134">
        <v>531950</v>
      </c>
      <c r="AD134" t="s">
        <v>1038</v>
      </c>
      <c r="AF134" t="s">
        <v>93</v>
      </c>
      <c r="AK134" t="s">
        <v>227</v>
      </c>
      <c r="AN134" t="s">
        <v>1132</v>
      </c>
      <c r="AO134" t="s">
        <v>228</v>
      </c>
      <c r="AP134" t="s">
        <v>96</v>
      </c>
      <c r="AQ134">
        <v>206</v>
      </c>
      <c r="AR134" t="s">
        <v>97</v>
      </c>
      <c r="AT134">
        <v>45853</v>
      </c>
      <c r="BD134" t="s">
        <v>98</v>
      </c>
      <c r="BE134">
        <v>241400</v>
      </c>
      <c r="BF134">
        <v>957600</v>
      </c>
      <c r="BG134" s="483">
        <v>562300</v>
      </c>
      <c r="BH134">
        <v>1761300</v>
      </c>
      <c r="BI134" t="s">
        <v>100</v>
      </c>
      <c r="BJ134" t="s">
        <v>1133</v>
      </c>
      <c r="BK134" t="s">
        <v>1039</v>
      </c>
      <c r="BL134" t="s">
        <v>1040</v>
      </c>
      <c r="BM134" t="s">
        <v>1041</v>
      </c>
      <c r="BN134" t="s">
        <v>105</v>
      </c>
      <c r="BQ134" t="s">
        <v>98</v>
      </c>
      <c r="BR134" t="s">
        <v>229</v>
      </c>
      <c r="BS134" t="s">
        <v>76</v>
      </c>
    </row>
    <row r="135" spans="1:71">
      <c r="A135">
        <v>133</v>
      </c>
      <c r="B135">
        <v>5310</v>
      </c>
      <c r="C135" t="s">
        <v>76</v>
      </c>
      <c r="D135" t="s">
        <v>253</v>
      </c>
      <c r="E135" t="s">
        <v>1134</v>
      </c>
      <c r="F135" t="s">
        <v>253</v>
      </c>
      <c r="G135" t="s">
        <v>1135</v>
      </c>
      <c r="H135" t="s">
        <v>1136</v>
      </c>
      <c r="I135" t="s">
        <v>1137</v>
      </c>
      <c r="K135" t="s">
        <v>1134</v>
      </c>
      <c r="M135" t="s">
        <v>1138</v>
      </c>
      <c r="N135">
        <v>45407</v>
      </c>
      <c r="O135" t="s">
        <v>105</v>
      </c>
      <c r="T135" t="s">
        <v>88</v>
      </c>
      <c r="U135" t="s">
        <v>113</v>
      </c>
      <c r="V135">
        <v>0</v>
      </c>
      <c r="W135" t="s">
        <v>105</v>
      </c>
      <c r="X135">
        <v>0</v>
      </c>
      <c r="AC135">
        <v>531950</v>
      </c>
      <c r="AD135" t="s">
        <v>1038</v>
      </c>
      <c r="BE135">
        <v>330474</v>
      </c>
      <c r="BF135">
        <v>215400</v>
      </c>
      <c r="BG135" s="483">
        <v>60600</v>
      </c>
      <c r="BH135">
        <v>606474</v>
      </c>
      <c r="BI135" t="s">
        <v>100</v>
      </c>
      <c r="BJ135" t="s">
        <v>564</v>
      </c>
      <c r="BK135" t="s">
        <v>1039</v>
      </c>
      <c r="BL135" t="s">
        <v>1040</v>
      </c>
      <c r="BM135" t="s">
        <v>1041</v>
      </c>
      <c r="BN135" t="s">
        <v>105</v>
      </c>
      <c r="BQ135" t="s">
        <v>98</v>
      </c>
      <c r="BR135" t="s">
        <v>229</v>
      </c>
      <c r="BS135" t="s">
        <v>76</v>
      </c>
    </row>
    <row r="136" spans="1:71">
      <c r="A136">
        <v>134</v>
      </c>
      <c r="B136">
        <v>5310</v>
      </c>
      <c r="C136" t="s">
        <v>76</v>
      </c>
      <c r="D136" t="s">
        <v>235</v>
      </c>
      <c r="E136" t="s">
        <v>1139</v>
      </c>
      <c r="F136" t="s">
        <v>235</v>
      </c>
      <c r="G136" t="s">
        <v>1140</v>
      </c>
      <c r="H136" t="s">
        <v>1141</v>
      </c>
      <c r="I136" t="s">
        <v>1142</v>
      </c>
      <c r="K136" t="s">
        <v>1139</v>
      </c>
      <c r="M136" t="s">
        <v>1143</v>
      </c>
      <c r="N136">
        <v>45222</v>
      </c>
      <c r="O136" t="s">
        <v>105</v>
      </c>
      <c r="T136" t="s">
        <v>88</v>
      </c>
      <c r="U136" t="s">
        <v>113</v>
      </c>
      <c r="V136" t="s">
        <v>1144</v>
      </c>
      <c r="W136" t="s">
        <v>105</v>
      </c>
      <c r="X136" t="s">
        <v>1145</v>
      </c>
      <c r="AC136">
        <v>531950</v>
      </c>
      <c r="AD136" t="s">
        <v>1038</v>
      </c>
      <c r="BE136">
        <v>0</v>
      </c>
      <c r="BF136">
        <v>33000</v>
      </c>
      <c r="BG136" s="483">
        <v>38000</v>
      </c>
      <c r="BH136">
        <v>71000</v>
      </c>
      <c r="BI136" t="s">
        <v>100</v>
      </c>
      <c r="BJ136" t="s">
        <v>564</v>
      </c>
      <c r="BK136" t="s">
        <v>1039</v>
      </c>
      <c r="BL136" t="s">
        <v>1040</v>
      </c>
      <c r="BM136" t="s">
        <v>1041</v>
      </c>
      <c r="BN136" t="s">
        <v>105</v>
      </c>
      <c r="BQ136" t="s">
        <v>98</v>
      </c>
      <c r="BR136" t="s">
        <v>229</v>
      </c>
      <c r="BS136" t="s">
        <v>76</v>
      </c>
    </row>
    <row r="137" spans="1:71">
      <c r="A137">
        <v>135</v>
      </c>
      <c r="B137">
        <v>5310</v>
      </c>
      <c r="C137" t="s">
        <v>76</v>
      </c>
      <c r="D137" t="s">
        <v>235</v>
      </c>
      <c r="E137" t="s">
        <v>1146</v>
      </c>
      <c r="F137" t="s">
        <v>235</v>
      </c>
      <c r="G137" t="s">
        <v>1147</v>
      </c>
      <c r="H137" t="s">
        <v>1148</v>
      </c>
      <c r="I137" t="s">
        <v>1149</v>
      </c>
      <c r="K137" t="s">
        <v>1146</v>
      </c>
      <c r="L137" t="s">
        <v>105</v>
      </c>
      <c r="M137" t="s">
        <v>1150</v>
      </c>
      <c r="N137">
        <v>45444</v>
      </c>
      <c r="T137" t="s">
        <v>88</v>
      </c>
      <c r="V137" t="s">
        <v>90</v>
      </c>
      <c r="W137">
        <v>0</v>
      </c>
      <c r="Y137">
        <v>930</v>
      </c>
      <c r="Z137">
        <v>62</v>
      </c>
      <c r="AA137">
        <v>625800</v>
      </c>
      <c r="AC137">
        <v>531950</v>
      </c>
      <c r="AD137" t="s">
        <v>1038</v>
      </c>
      <c r="AE137">
        <v>0</v>
      </c>
      <c r="BE137">
        <v>164400</v>
      </c>
      <c r="BF137">
        <v>339200</v>
      </c>
      <c r="BG137" s="483">
        <v>0</v>
      </c>
      <c r="BH137">
        <v>503600</v>
      </c>
      <c r="BI137" t="s">
        <v>105</v>
      </c>
      <c r="BJ137" t="s">
        <v>564</v>
      </c>
      <c r="BK137" t="s">
        <v>1039</v>
      </c>
      <c r="BL137" t="s">
        <v>1040</v>
      </c>
      <c r="BM137" t="s">
        <v>1041</v>
      </c>
      <c r="BN137" t="s">
        <v>105</v>
      </c>
      <c r="BQ137" t="s">
        <v>98</v>
      </c>
      <c r="BR137" t="s">
        <v>229</v>
      </c>
      <c r="BS137" t="s">
        <v>76</v>
      </c>
    </row>
    <row r="138" spans="1:71">
      <c r="A138">
        <v>136</v>
      </c>
      <c r="B138">
        <v>5310</v>
      </c>
      <c r="C138" t="s">
        <v>76</v>
      </c>
      <c r="D138" t="s">
        <v>106</v>
      </c>
      <c r="E138" t="s">
        <v>1151</v>
      </c>
      <c r="F138" t="s">
        <v>106</v>
      </c>
      <c r="G138" t="s">
        <v>1152</v>
      </c>
      <c r="H138" t="s">
        <v>1153</v>
      </c>
      <c r="I138" t="s">
        <v>1154</v>
      </c>
      <c r="K138" t="s">
        <v>1151</v>
      </c>
      <c r="M138" t="s">
        <v>1155</v>
      </c>
      <c r="N138">
        <v>45568</v>
      </c>
      <c r="O138" t="s">
        <v>86</v>
      </c>
      <c r="P138" t="s">
        <v>128</v>
      </c>
      <c r="Q138" t="s">
        <v>140</v>
      </c>
      <c r="T138" t="s">
        <v>88</v>
      </c>
      <c r="U138" t="s">
        <v>113</v>
      </c>
      <c r="V138" t="s">
        <v>363</v>
      </c>
      <c r="W138" t="s">
        <v>173</v>
      </c>
      <c r="X138" t="s">
        <v>1156</v>
      </c>
      <c r="Y138">
        <v>0.59</v>
      </c>
      <c r="Z138">
        <v>7.0000000000000007E-2</v>
      </c>
      <c r="AA138">
        <v>666.67</v>
      </c>
      <c r="AC138">
        <v>531600</v>
      </c>
      <c r="AD138" t="s">
        <v>1157</v>
      </c>
      <c r="AE138" t="s">
        <v>1017</v>
      </c>
      <c r="AF138" t="s">
        <v>116</v>
      </c>
      <c r="AG138" t="s">
        <v>117</v>
      </c>
      <c r="AK138" t="s">
        <v>118</v>
      </c>
      <c r="AN138" t="s">
        <v>1153</v>
      </c>
      <c r="AQ138">
        <v>2</v>
      </c>
      <c r="AS138" t="s">
        <v>175</v>
      </c>
      <c r="AT138">
        <v>45869</v>
      </c>
      <c r="BD138" t="s">
        <v>98</v>
      </c>
      <c r="BE138">
        <v>9259</v>
      </c>
      <c r="BF138">
        <v>9259</v>
      </c>
      <c r="BG138" s="483">
        <v>0</v>
      </c>
      <c r="BH138">
        <v>18518</v>
      </c>
      <c r="BI138" t="s">
        <v>100</v>
      </c>
      <c r="BJ138" t="s">
        <v>564</v>
      </c>
      <c r="BK138" t="s">
        <v>1039</v>
      </c>
      <c r="BL138" t="s">
        <v>1040</v>
      </c>
      <c r="BM138" t="s">
        <v>1041</v>
      </c>
      <c r="BN138" t="s">
        <v>98</v>
      </c>
      <c r="BQ138" t="s">
        <v>98</v>
      </c>
      <c r="BR138" t="s">
        <v>98</v>
      </c>
      <c r="BS138" t="s">
        <v>76</v>
      </c>
    </row>
    <row r="139" spans="1:71">
      <c r="A139">
        <v>137</v>
      </c>
      <c r="B139">
        <v>5310</v>
      </c>
      <c r="C139" t="s">
        <v>76</v>
      </c>
      <c r="D139" t="s">
        <v>106</v>
      </c>
      <c r="E139" t="s">
        <v>1158</v>
      </c>
      <c r="F139" t="s">
        <v>106</v>
      </c>
      <c r="G139" t="s">
        <v>1159</v>
      </c>
      <c r="H139" t="s">
        <v>1160</v>
      </c>
      <c r="I139" t="s">
        <v>1161</v>
      </c>
      <c r="J139" t="s">
        <v>1162</v>
      </c>
      <c r="K139" t="s">
        <v>1158</v>
      </c>
      <c r="M139" t="s">
        <v>1163</v>
      </c>
      <c r="N139">
        <v>45260</v>
      </c>
      <c r="O139" t="s">
        <v>86</v>
      </c>
      <c r="Q139" t="s">
        <v>1164</v>
      </c>
      <c r="R139" t="s">
        <v>1165</v>
      </c>
      <c r="S139" t="s">
        <v>1166</v>
      </c>
      <c r="T139" t="s">
        <v>88</v>
      </c>
      <c r="U139" t="s">
        <v>113</v>
      </c>
      <c r="V139" t="s">
        <v>314</v>
      </c>
      <c r="W139" t="s">
        <v>173</v>
      </c>
      <c r="X139" t="s">
        <v>1167</v>
      </c>
      <c r="Y139">
        <v>5.26</v>
      </c>
      <c r="Z139">
        <v>25</v>
      </c>
      <c r="AA139">
        <v>30733</v>
      </c>
      <c r="AC139">
        <v>532350</v>
      </c>
      <c r="AD139" t="s">
        <v>1168</v>
      </c>
      <c r="AF139" t="s">
        <v>193</v>
      </c>
      <c r="AK139" t="s">
        <v>118</v>
      </c>
      <c r="AN139" t="s">
        <v>1160</v>
      </c>
      <c r="AO139" t="s">
        <v>1169</v>
      </c>
      <c r="AP139" t="s">
        <v>1170</v>
      </c>
      <c r="AQ139">
        <v>25</v>
      </c>
      <c r="AR139" t="s">
        <v>121</v>
      </c>
      <c r="AT139">
        <v>45862</v>
      </c>
      <c r="BC139" t="s">
        <v>98</v>
      </c>
      <c r="BE139">
        <v>494000</v>
      </c>
      <c r="BF139">
        <v>267000</v>
      </c>
      <c r="BG139" s="483">
        <v>69100</v>
      </c>
      <c r="BH139">
        <v>830100</v>
      </c>
      <c r="BI139" t="s">
        <v>100</v>
      </c>
      <c r="BJ139" t="s">
        <v>564</v>
      </c>
      <c r="BK139" t="s">
        <v>1171</v>
      </c>
      <c r="BL139" t="s">
        <v>1172</v>
      </c>
      <c r="BM139" t="s">
        <v>1041</v>
      </c>
      <c r="BN139" t="s">
        <v>105</v>
      </c>
      <c r="BQ139" t="s">
        <v>98</v>
      </c>
      <c r="BR139" t="s">
        <v>98</v>
      </c>
      <c r="BS139" t="s">
        <v>76</v>
      </c>
    </row>
    <row r="140" spans="1:71">
      <c r="A140">
        <v>138</v>
      </c>
      <c r="B140">
        <v>5310</v>
      </c>
      <c r="C140" t="s">
        <v>76</v>
      </c>
      <c r="D140" t="s">
        <v>106</v>
      </c>
      <c r="E140" t="s">
        <v>1173</v>
      </c>
      <c r="F140" t="s">
        <v>106</v>
      </c>
      <c r="G140" t="s">
        <v>1174</v>
      </c>
      <c r="H140" t="s">
        <v>1175</v>
      </c>
      <c r="I140" t="s">
        <v>1176</v>
      </c>
      <c r="J140" t="s">
        <v>1174</v>
      </c>
      <c r="K140" t="s">
        <v>1173</v>
      </c>
      <c r="M140" t="s">
        <v>1177</v>
      </c>
      <c r="N140">
        <v>44833</v>
      </c>
      <c r="O140" t="s">
        <v>86</v>
      </c>
      <c r="Q140" t="s">
        <v>1164</v>
      </c>
      <c r="R140" t="s">
        <v>1165</v>
      </c>
      <c r="S140" t="s">
        <v>1178</v>
      </c>
      <c r="T140" t="s">
        <v>88</v>
      </c>
      <c r="U140" t="s">
        <v>113</v>
      </c>
      <c r="V140" t="s">
        <v>314</v>
      </c>
      <c r="W140" t="s">
        <v>173</v>
      </c>
      <c r="X140" t="s">
        <v>1179</v>
      </c>
      <c r="Y140">
        <v>10.189285714285713</v>
      </c>
      <c r="Z140">
        <v>14</v>
      </c>
      <c r="AA140">
        <v>29913</v>
      </c>
      <c r="AC140">
        <v>532350</v>
      </c>
      <c r="AD140" t="s">
        <v>1168</v>
      </c>
      <c r="AE140" t="s">
        <v>1180</v>
      </c>
      <c r="AF140" t="s">
        <v>193</v>
      </c>
      <c r="AK140" t="s">
        <v>118</v>
      </c>
      <c r="AN140" t="s">
        <v>1175</v>
      </c>
      <c r="AO140" t="s">
        <v>196</v>
      </c>
      <c r="AP140" t="s">
        <v>1181</v>
      </c>
      <c r="AQ140">
        <v>14</v>
      </c>
      <c r="AR140" t="s">
        <v>121</v>
      </c>
      <c r="AT140">
        <v>45862</v>
      </c>
      <c r="BC140" t="s">
        <v>98</v>
      </c>
      <c r="BE140">
        <v>356200</v>
      </c>
      <c r="BF140">
        <v>300000</v>
      </c>
      <c r="BG140" s="483">
        <v>38000</v>
      </c>
      <c r="BH140">
        <v>694200</v>
      </c>
      <c r="BI140" t="s">
        <v>100</v>
      </c>
      <c r="BJ140" t="s">
        <v>564</v>
      </c>
      <c r="BK140" t="s">
        <v>1171</v>
      </c>
      <c r="BL140" t="s">
        <v>1172</v>
      </c>
      <c r="BM140" t="s">
        <v>1041</v>
      </c>
      <c r="BN140" t="s">
        <v>105</v>
      </c>
      <c r="BQ140" t="s">
        <v>98</v>
      </c>
      <c r="BR140" t="s">
        <v>98</v>
      </c>
      <c r="BS140" t="s">
        <v>76</v>
      </c>
    </row>
    <row r="141" spans="1:71">
      <c r="A141">
        <v>139</v>
      </c>
      <c r="B141">
        <v>5310</v>
      </c>
      <c r="C141" t="s">
        <v>76</v>
      </c>
      <c r="D141" t="s">
        <v>106</v>
      </c>
      <c r="E141" t="s">
        <v>1182</v>
      </c>
      <c r="F141" t="s">
        <v>106</v>
      </c>
      <c r="G141" t="s">
        <v>1183</v>
      </c>
      <c r="H141" t="s">
        <v>1184</v>
      </c>
      <c r="I141" t="s">
        <v>1185</v>
      </c>
      <c r="J141" t="s">
        <v>1183</v>
      </c>
      <c r="K141" t="s">
        <v>1182</v>
      </c>
      <c r="M141" t="s">
        <v>1186</v>
      </c>
      <c r="N141">
        <v>44271</v>
      </c>
      <c r="O141" t="s">
        <v>86</v>
      </c>
      <c r="Q141" t="s">
        <v>1187</v>
      </c>
      <c r="R141" t="s">
        <v>1188</v>
      </c>
      <c r="T141" t="s">
        <v>88</v>
      </c>
      <c r="U141" t="s">
        <v>113</v>
      </c>
      <c r="V141" t="s">
        <v>426</v>
      </c>
      <c r="X141" t="s">
        <v>1189</v>
      </c>
      <c r="Y141">
        <v>1.1575806451612902</v>
      </c>
      <c r="Z141">
        <v>31</v>
      </c>
      <c r="AA141">
        <v>29423</v>
      </c>
      <c r="AC141">
        <v>532350</v>
      </c>
      <c r="AD141" t="s">
        <v>1168</v>
      </c>
      <c r="AE141" t="s">
        <v>1190</v>
      </c>
      <c r="AF141" t="s">
        <v>193</v>
      </c>
      <c r="AK141" t="s">
        <v>1191</v>
      </c>
      <c r="AN141" t="s">
        <v>1184</v>
      </c>
      <c r="AQ141">
        <v>31</v>
      </c>
      <c r="AS141" t="s">
        <v>686</v>
      </c>
      <c r="AT141">
        <v>45860</v>
      </c>
      <c r="AW141" t="s">
        <v>687</v>
      </c>
      <c r="BD141" t="s">
        <v>98</v>
      </c>
      <c r="BE141">
        <v>97000</v>
      </c>
      <c r="BF141">
        <v>0</v>
      </c>
      <c r="BG141" s="483">
        <v>0</v>
      </c>
      <c r="BH141">
        <v>97000</v>
      </c>
      <c r="BI141" t="s">
        <v>100</v>
      </c>
      <c r="BJ141" t="s">
        <v>247</v>
      </c>
      <c r="BK141" t="s">
        <v>1171</v>
      </c>
      <c r="BL141" t="s">
        <v>1172</v>
      </c>
      <c r="BM141" t="s">
        <v>1041</v>
      </c>
      <c r="BN141" t="s">
        <v>105</v>
      </c>
      <c r="BQ141" t="s">
        <v>98</v>
      </c>
      <c r="BR141" t="s">
        <v>98</v>
      </c>
      <c r="BS141" t="s">
        <v>76</v>
      </c>
    </row>
    <row r="142" spans="1:71">
      <c r="A142">
        <v>140</v>
      </c>
      <c r="B142">
        <v>5310</v>
      </c>
      <c r="C142" t="s">
        <v>76</v>
      </c>
      <c r="D142" t="s">
        <v>106</v>
      </c>
      <c r="E142" t="s">
        <v>1192</v>
      </c>
      <c r="F142" t="s">
        <v>106</v>
      </c>
      <c r="G142" t="s">
        <v>1193</v>
      </c>
      <c r="H142" t="s">
        <v>1194</v>
      </c>
      <c r="I142" t="s">
        <v>1195</v>
      </c>
      <c r="J142" t="s">
        <v>1193</v>
      </c>
      <c r="K142" t="s">
        <v>1192</v>
      </c>
      <c r="M142" t="s">
        <v>1196</v>
      </c>
      <c r="N142">
        <v>45694</v>
      </c>
      <c r="O142" t="s">
        <v>86</v>
      </c>
      <c r="Q142" t="s">
        <v>1164</v>
      </c>
      <c r="R142" t="s">
        <v>1197</v>
      </c>
      <c r="T142" t="s">
        <v>88</v>
      </c>
      <c r="U142" t="s">
        <v>113</v>
      </c>
      <c r="V142" t="s">
        <v>172</v>
      </c>
      <c r="W142" t="s">
        <v>820</v>
      </c>
      <c r="X142" t="s">
        <v>1198</v>
      </c>
      <c r="Y142">
        <v>1.7971153846153844</v>
      </c>
      <c r="Z142">
        <v>26</v>
      </c>
      <c r="AA142">
        <v>27074</v>
      </c>
      <c r="AC142">
        <v>532350</v>
      </c>
      <c r="AD142" t="s">
        <v>1168</v>
      </c>
      <c r="AF142" t="s">
        <v>193</v>
      </c>
      <c r="AK142" t="s">
        <v>118</v>
      </c>
      <c r="AN142" t="s">
        <v>1194</v>
      </c>
      <c r="AQ142">
        <v>26</v>
      </c>
      <c r="AS142" t="s">
        <v>686</v>
      </c>
      <c r="AT142">
        <v>45861</v>
      </c>
      <c r="AW142" t="s">
        <v>687</v>
      </c>
      <c r="BC142" t="s">
        <v>98</v>
      </c>
      <c r="BE142">
        <v>1063411</v>
      </c>
      <c r="BF142">
        <v>179145</v>
      </c>
      <c r="BG142" s="483">
        <v>0</v>
      </c>
      <c r="BH142">
        <v>1242556</v>
      </c>
      <c r="BI142" t="s">
        <v>100</v>
      </c>
      <c r="BJ142" t="s">
        <v>564</v>
      </c>
      <c r="BK142" t="s">
        <v>1171</v>
      </c>
      <c r="BL142" t="s">
        <v>1172</v>
      </c>
      <c r="BM142" t="s">
        <v>1041</v>
      </c>
      <c r="BN142" t="s">
        <v>105</v>
      </c>
      <c r="BQ142" t="s">
        <v>98</v>
      </c>
      <c r="BR142" t="s">
        <v>98</v>
      </c>
      <c r="BS142" t="s">
        <v>76</v>
      </c>
    </row>
    <row r="143" spans="1:71">
      <c r="A143">
        <v>141</v>
      </c>
      <c r="B143">
        <v>5310</v>
      </c>
      <c r="C143" t="s">
        <v>76</v>
      </c>
      <c r="D143" t="s">
        <v>106</v>
      </c>
      <c r="E143" t="s">
        <v>1199</v>
      </c>
      <c r="F143" t="s">
        <v>106</v>
      </c>
      <c r="G143" t="s">
        <v>1200</v>
      </c>
      <c r="H143" t="s">
        <v>1201</v>
      </c>
      <c r="I143" t="s">
        <v>1202</v>
      </c>
      <c r="J143" t="s">
        <v>1200</v>
      </c>
      <c r="K143" t="s">
        <v>1199</v>
      </c>
      <c r="M143" t="s">
        <v>1203</v>
      </c>
      <c r="N143">
        <v>44882</v>
      </c>
      <c r="O143" t="s">
        <v>86</v>
      </c>
      <c r="Q143" t="s">
        <v>87</v>
      </c>
      <c r="R143" t="s">
        <v>1204</v>
      </c>
      <c r="T143" t="s">
        <v>88</v>
      </c>
      <c r="U143" t="s">
        <v>113</v>
      </c>
      <c r="V143" t="s">
        <v>314</v>
      </c>
      <c r="X143" t="s">
        <v>340</v>
      </c>
      <c r="Y143">
        <v>14.861643835616437</v>
      </c>
      <c r="Z143">
        <v>2</v>
      </c>
      <c r="AA143">
        <v>201700</v>
      </c>
      <c r="AC143">
        <v>532350</v>
      </c>
      <c r="AD143" t="s">
        <v>1168</v>
      </c>
      <c r="AE143" t="s">
        <v>1205</v>
      </c>
      <c r="AF143" t="s">
        <v>93</v>
      </c>
      <c r="AK143" t="s">
        <v>227</v>
      </c>
      <c r="AN143" t="s">
        <v>1201</v>
      </c>
      <c r="AO143" t="s">
        <v>228</v>
      </c>
      <c r="AP143" t="s">
        <v>96</v>
      </c>
      <c r="AQ143">
        <v>73</v>
      </c>
      <c r="AR143" t="s">
        <v>97</v>
      </c>
      <c r="AT143">
        <v>45856</v>
      </c>
      <c r="BD143" t="s">
        <v>98</v>
      </c>
      <c r="BE143">
        <v>8050400</v>
      </c>
      <c r="BF143">
        <v>3139000</v>
      </c>
      <c r="BG143" s="483">
        <v>66000</v>
      </c>
      <c r="BH143">
        <v>11255400</v>
      </c>
      <c r="BI143" t="s">
        <v>100</v>
      </c>
      <c r="BJ143" t="s">
        <v>343</v>
      </c>
      <c r="BK143" t="s">
        <v>1171</v>
      </c>
      <c r="BL143" t="s">
        <v>1172</v>
      </c>
      <c r="BM143" t="s">
        <v>1041</v>
      </c>
      <c r="BN143" t="s">
        <v>105</v>
      </c>
      <c r="BQ143" t="s">
        <v>98</v>
      </c>
      <c r="BR143" t="s">
        <v>98</v>
      </c>
      <c r="BS143" t="s">
        <v>76</v>
      </c>
    </row>
    <row r="144" spans="1:71">
      <c r="A144">
        <v>142</v>
      </c>
      <c r="B144">
        <v>5310</v>
      </c>
      <c r="C144" t="s">
        <v>76</v>
      </c>
      <c r="D144" t="s">
        <v>106</v>
      </c>
      <c r="E144" t="s">
        <v>1206</v>
      </c>
      <c r="F144" t="s">
        <v>106</v>
      </c>
      <c r="G144" t="s">
        <v>1207</v>
      </c>
      <c r="H144" t="s">
        <v>1208</v>
      </c>
      <c r="J144" t="s">
        <v>1207</v>
      </c>
      <c r="K144" t="s">
        <v>1206</v>
      </c>
      <c r="M144" t="s">
        <v>1209</v>
      </c>
      <c r="N144">
        <v>43879</v>
      </c>
      <c r="O144" t="s">
        <v>86</v>
      </c>
      <c r="Q144" t="s">
        <v>424</v>
      </c>
      <c r="R144" t="s">
        <v>884</v>
      </c>
      <c r="T144" t="s">
        <v>88</v>
      </c>
      <c r="U144" t="s">
        <v>113</v>
      </c>
      <c r="V144" t="s">
        <v>314</v>
      </c>
      <c r="X144" t="s">
        <v>1210</v>
      </c>
      <c r="Y144">
        <v>7.0092727272727267</v>
      </c>
      <c r="Z144">
        <v>1.8333333333333333</v>
      </c>
      <c r="AA144">
        <v>87220</v>
      </c>
      <c r="AC144">
        <v>532350</v>
      </c>
      <c r="AD144" t="s">
        <v>1168</v>
      </c>
      <c r="AF144" t="s">
        <v>93</v>
      </c>
      <c r="AK144" t="s">
        <v>227</v>
      </c>
      <c r="AN144" t="s">
        <v>1208</v>
      </c>
      <c r="AO144" t="s">
        <v>228</v>
      </c>
      <c r="AP144" t="s">
        <v>96</v>
      </c>
      <c r="AQ144">
        <v>55</v>
      </c>
      <c r="AR144" t="s">
        <v>97</v>
      </c>
      <c r="AT144">
        <v>45852</v>
      </c>
      <c r="BD144" t="s">
        <v>98</v>
      </c>
      <c r="BE144">
        <v>0</v>
      </c>
      <c r="BF144">
        <v>2180000</v>
      </c>
      <c r="BG144" s="483">
        <v>106000</v>
      </c>
      <c r="BH144">
        <v>2286000</v>
      </c>
      <c r="BI144" t="s">
        <v>100</v>
      </c>
      <c r="BJ144" t="s">
        <v>343</v>
      </c>
      <c r="BK144" t="s">
        <v>1171</v>
      </c>
      <c r="BL144" t="s">
        <v>1172</v>
      </c>
      <c r="BM144" t="s">
        <v>1041</v>
      </c>
      <c r="BN144" t="s">
        <v>105</v>
      </c>
      <c r="BQ144" t="s">
        <v>98</v>
      </c>
      <c r="BR144" t="s">
        <v>98</v>
      </c>
      <c r="BS144" t="s">
        <v>76</v>
      </c>
    </row>
    <row r="145" spans="1:71">
      <c r="A145">
        <v>143</v>
      </c>
      <c r="B145">
        <v>5310</v>
      </c>
      <c r="C145" t="s">
        <v>76</v>
      </c>
      <c r="D145" t="s">
        <v>106</v>
      </c>
      <c r="E145" t="s">
        <v>1211</v>
      </c>
      <c r="F145" t="s">
        <v>106</v>
      </c>
      <c r="G145" t="s">
        <v>1212</v>
      </c>
      <c r="H145" t="s">
        <v>1213</v>
      </c>
      <c r="I145" t="s">
        <v>1214</v>
      </c>
      <c r="J145" t="s">
        <v>1212</v>
      </c>
      <c r="K145" t="s">
        <v>1211</v>
      </c>
      <c r="M145" t="s">
        <v>1215</v>
      </c>
      <c r="N145">
        <v>45707</v>
      </c>
      <c r="O145" t="s">
        <v>86</v>
      </c>
      <c r="Q145" t="s">
        <v>226</v>
      </c>
      <c r="T145" t="s">
        <v>88</v>
      </c>
      <c r="U145" t="s">
        <v>113</v>
      </c>
      <c r="V145" t="s">
        <v>172</v>
      </c>
      <c r="W145" t="s">
        <v>1216</v>
      </c>
      <c r="X145" t="s">
        <v>1217</v>
      </c>
      <c r="Y145">
        <v>1.5076428571428571</v>
      </c>
      <c r="Z145">
        <v>2.3333333333333335</v>
      </c>
      <c r="AA145">
        <v>74956.666666666672</v>
      </c>
      <c r="AC145">
        <v>532350</v>
      </c>
      <c r="AD145" t="s">
        <v>1168</v>
      </c>
      <c r="AF145" t="s">
        <v>93</v>
      </c>
      <c r="AK145" t="s">
        <v>227</v>
      </c>
      <c r="AN145" t="s">
        <v>1213</v>
      </c>
      <c r="AO145" t="s">
        <v>228</v>
      </c>
      <c r="AP145" t="s">
        <v>96</v>
      </c>
      <c r="AQ145">
        <v>70</v>
      </c>
      <c r="AR145" t="s">
        <v>97</v>
      </c>
      <c r="AT145">
        <v>45856</v>
      </c>
      <c r="BC145" t="s">
        <v>98</v>
      </c>
      <c r="BE145">
        <v>2881000</v>
      </c>
      <c r="BF145">
        <v>2685600</v>
      </c>
      <c r="BG145" s="483">
        <v>707600</v>
      </c>
      <c r="BH145">
        <v>6274200</v>
      </c>
      <c r="BI145" t="s">
        <v>100</v>
      </c>
      <c r="BJ145" t="s">
        <v>564</v>
      </c>
      <c r="BK145" t="s">
        <v>1171</v>
      </c>
      <c r="BL145" t="s">
        <v>1172</v>
      </c>
      <c r="BM145" t="s">
        <v>1041</v>
      </c>
      <c r="BN145" t="s">
        <v>105</v>
      </c>
      <c r="BQ145" t="s">
        <v>98</v>
      </c>
      <c r="BR145" t="s">
        <v>98</v>
      </c>
      <c r="BS145" t="s">
        <v>76</v>
      </c>
    </row>
    <row r="146" spans="1:71">
      <c r="A146">
        <v>144</v>
      </c>
      <c r="B146">
        <v>5310</v>
      </c>
      <c r="C146" t="s">
        <v>76</v>
      </c>
      <c r="D146" t="s">
        <v>106</v>
      </c>
      <c r="E146" t="s">
        <v>1218</v>
      </c>
      <c r="F146" t="s">
        <v>106</v>
      </c>
      <c r="G146" t="s">
        <v>1219</v>
      </c>
      <c r="H146" t="s">
        <v>1220</v>
      </c>
      <c r="I146" t="s">
        <v>1221</v>
      </c>
      <c r="J146" t="s">
        <v>1222</v>
      </c>
      <c r="K146" t="s">
        <v>1218</v>
      </c>
      <c r="M146" t="s">
        <v>1223</v>
      </c>
      <c r="N146" t="s">
        <v>1224</v>
      </c>
      <c r="O146" t="s">
        <v>86</v>
      </c>
      <c r="Q146" t="s">
        <v>424</v>
      </c>
      <c r="R146" t="s">
        <v>648</v>
      </c>
      <c r="S146" t="s">
        <v>1225</v>
      </c>
      <c r="T146" t="s">
        <v>88</v>
      </c>
      <c r="U146" t="s">
        <v>113</v>
      </c>
      <c r="V146" t="s">
        <v>314</v>
      </c>
      <c r="X146" t="s">
        <v>1226</v>
      </c>
      <c r="Y146">
        <v>3.6260344827586204</v>
      </c>
      <c r="Z146">
        <v>2</v>
      </c>
      <c r="AA146">
        <v>60553</v>
      </c>
      <c r="AC146">
        <v>532350</v>
      </c>
      <c r="AD146" t="s">
        <v>1168</v>
      </c>
      <c r="AF146" t="s">
        <v>93</v>
      </c>
      <c r="AK146" t="s">
        <v>227</v>
      </c>
      <c r="AN146" t="s">
        <v>1220</v>
      </c>
      <c r="AO146" t="s">
        <v>1227</v>
      </c>
      <c r="AP146" t="s">
        <v>1228</v>
      </c>
      <c r="AQ146">
        <v>58</v>
      </c>
      <c r="AR146" t="s">
        <v>97</v>
      </c>
      <c r="AT146">
        <v>45856</v>
      </c>
      <c r="BC146" t="s">
        <v>98</v>
      </c>
      <c r="BE146">
        <v>536400</v>
      </c>
      <c r="BF146">
        <v>1536000</v>
      </c>
      <c r="BG146" s="483">
        <v>1400400</v>
      </c>
      <c r="BH146">
        <v>3472800</v>
      </c>
      <c r="BI146" t="s">
        <v>100</v>
      </c>
      <c r="BJ146" t="s">
        <v>247</v>
      </c>
      <c r="BK146" t="s">
        <v>1171</v>
      </c>
      <c r="BL146" t="s">
        <v>1172</v>
      </c>
      <c r="BM146" t="s">
        <v>1041</v>
      </c>
      <c r="BN146" t="s">
        <v>105</v>
      </c>
      <c r="BQ146" t="s">
        <v>98</v>
      </c>
      <c r="BR146" t="s">
        <v>98</v>
      </c>
      <c r="BS146" t="s">
        <v>76</v>
      </c>
    </row>
    <row r="147" spans="1:71">
      <c r="A147">
        <v>145</v>
      </c>
      <c r="B147">
        <v>5310</v>
      </c>
      <c r="C147" t="s">
        <v>76</v>
      </c>
      <c r="D147" t="s">
        <v>106</v>
      </c>
      <c r="E147" t="s">
        <v>1229</v>
      </c>
      <c r="F147" t="s">
        <v>106</v>
      </c>
      <c r="G147" t="s">
        <v>1230</v>
      </c>
      <c r="K147" t="s">
        <v>1229</v>
      </c>
      <c r="M147" t="s">
        <v>1231</v>
      </c>
      <c r="N147">
        <v>44270</v>
      </c>
      <c r="O147" t="s">
        <v>86</v>
      </c>
      <c r="Q147" t="s">
        <v>87</v>
      </c>
      <c r="T147" t="s">
        <v>88</v>
      </c>
      <c r="U147" t="s">
        <v>113</v>
      </c>
      <c r="V147" t="s">
        <v>1232</v>
      </c>
      <c r="W147" t="s">
        <v>173</v>
      </c>
      <c r="X147" t="s">
        <v>1233</v>
      </c>
      <c r="Y147">
        <v>2.2930232558139538</v>
      </c>
      <c r="Z147">
        <v>1</v>
      </c>
      <c r="AA147">
        <v>52699</v>
      </c>
      <c r="AC147">
        <v>532350</v>
      </c>
      <c r="AD147" t="s">
        <v>1168</v>
      </c>
      <c r="AE147" t="s">
        <v>1234</v>
      </c>
      <c r="AF147" t="s">
        <v>93</v>
      </c>
      <c r="AK147" t="s">
        <v>227</v>
      </c>
      <c r="AN147" t="s">
        <v>1235</v>
      </c>
      <c r="AO147" t="s">
        <v>1236</v>
      </c>
      <c r="AQ147">
        <v>43</v>
      </c>
      <c r="AT147">
        <v>45855</v>
      </c>
      <c r="BD147" t="s">
        <v>98</v>
      </c>
      <c r="BE147">
        <v>1387561</v>
      </c>
      <c r="BF147">
        <v>1009400</v>
      </c>
      <c r="BG147" s="483">
        <v>471900</v>
      </c>
      <c r="BH147">
        <v>2868861</v>
      </c>
      <c r="BI147" t="s">
        <v>100</v>
      </c>
      <c r="BJ147" t="s">
        <v>247</v>
      </c>
      <c r="BK147" t="s">
        <v>1171</v>
      </c>
      <c r="BL147" t="s">
        <v>1172</v>
      </c>
      <c r="BM147" t="s">
        <v>1041</v>
      </c>
      <c r="BN147" t="s">
        <v>105</v>
      </c>
      <c r="BQ147" t="s">
        <v>98</v>
      </c>
      <c r="BR147" t="s">
        <v>98</v>
      </c>
      <c r="BS147" t="s">
        <v>76</v>
      </c>
    </row>
    <row r="148" spans="1:71">
      <c r="A148">
        <v>146</v>
      </c>
      <c r="B148">
        <v>5310</v>
      </c>
      <c r="C148" t="s">
        <v>76</v>
      </c>
      <c r="D148" t="s">
        <v>77</v>
      </c>
      <c r="E148" t="s">
        <v>1237</v>
      </c>
      <c r="F148" t="s">
        <v>77</v>
      </c>
      <c r="G148" t="s">
        <v>1238</v>
      </c>
      <c r="H148" t="s">
        <v>1239</v>
      </c>
      <c r="I148" t="s">
        <v>1240</v>
      </c>
      <c r="J148" t="s">
        <v>1241</v>
      </c>
      <c r="K148" t="s">
        <v>1237</v>
      </c>
      <c r="M148" t="s">
        <v>1242</v>
      </c>
      <c r="N148">
        <v>44685</v>
      </c>
      <c r="O148" t="s">
        <v>86</v>
      </c>
      <c r="P148" t="s">
        <v>128</v>
      </c>
      <c r="Q148" t="s">
        <v>140</v>
      </c>
      <c r="R148" t="s">
        <v>1243</v>
      </c>
      <c r="S148" t="s">
        <v>1244</v>
      </c>
      <c r="T148" t="s">
        <v>88</v>
      </c>
      <c r="U148" t="s">
        <v>89</v>
      </c>
      <c r="V148" t="s">
        <v>314</v>
      </c>
      <c r="W148" t="s">
        <v>173</v>
      </c>
      <c r="X148" t="s">
        <v>1245</v>
      </c>
      <c r="Y148">
        <v>5.38</v>
      </c>
      <c r="Z148">
        <v>0.3</v>
      </c>
      <c r="AA148">
        <v>12384</v>
      </c>
      <c r="AC148">
        <v>532350</v>
      </c>
      <c r="AD148" t="s">
        <v>1168</v>
      </c>
      <c r="AE148" t="s">
        <v>1246</v>
      </c>
      <c r="AF148" t="s">
        <v>116</v>
      </c>
      <c r="AG148" t="s">
        <v>117</v>
      </c>
      <c r="AK148" t="s">
        <v>342</v>
      </c>
      <c r="AQ148">
        <v>9</v>
      </c>
      <c r="AS148" t="s">
        <v>175</v>
      </c>
      <c r="AT148">
        <v>45869</v>
      </c>
      <c r="BD148" t="s">
        <v>98</v>
      </c>
      <c r="BE148">
        <v>424000</v>
      </c>
      <c r="BF148">
        <v>288818</v>
      </c>
      <c r="BG148" s="483">
        <v>0</v>
      </c>
      <c r="BH148">
        <v>712818</v>
      </c>
      <c r="BI148" t="s">
        <v>100</v>
      </c>
      <c r="BJ148" t="s">
        <v>564</v>
      </c>
      <c r="BK148" t="s">
        <v>1171</v>
      </c>
      <c r="BL148" t="s">
        <v>1172</v>
      </c>
      <c r="BM148" t="s">
        <v>1041</v>
      </c>
      <c r="BN148" t="s">
        <v>105</v>
      </c>
      <c r="BQ148" t="s">
        <v>98</v>
      </c>
      <c r="BR148" t="s">
        <v>98</v>
      </c>
      <c r="BS148" t="s">
        <v>76</v>
      </c>
    </row>
    <row r="149" spans="1:71">
      <c r="A149">
        <v>147</v>
      </c>
      <c r="B149">
        <v>5310</v>
      </c>
      <c r="C149" t="s">
        <v>76</v>
      </c>
      <c r="D149" t="s">
        <v>106</v>
      </c>
      <c r="E149" t="s">
        <v>1247</v>
      </c>
      <c r="F149" t="s">
        <v>106</v>
      </c>
      <c r="G149" t="s">
        <v>1248</v>
      </c>
      <c r="H149" t="s">
        <v>1249</v>
      </c>
      <c r="I149" t="s">
        <v>1250</v>
      </c>
      <c r="K149" t="s">
        <v>1247</v>
      </c>
      <c r="M149" t="s">
        <v>1251</v>
      </c>
      <c r="N149">
        <v>44846</v>
      </c>
      <c r="O149" t="s">
        <v>86</v>
      </c>
      <c r="P149" t="s">
        <v>128</v>
      </c>
      <c r="Q149" t="s">
        <v>448</v>
      </c>
      <c r="R149" t="s">
        <v>448</v>
      </c>
      <c r="S149" t="s">
        <v>1252</v>
      </c>
      <c r="T149" t="s">
        <v>88</v>
      </c>
      <c r="U149" t="s">
        <v>113</v>
      </c>
      <c r="V149" t="s">
        <v>314</v>
      </c>
      <c r="W149" t="s">
        <v>173</v>
      </c>
      <c r="X149" t="s">
        <v>1253</v>
      </c>
      <c r="Y149">
        <v>20.89</v>
      </c>
      <c r="Z149">
        <v>0.1</v>
      </c>
      <c r="AA149">
        <v>12204</v>
      </c>
      <c r="AC149">
        <v>532350</v>
      </c>
      <c r="AD149" t="s">
        <v>1168</v>
      </c>
      <c r="AE149" t="s">
        <v>1246</v>
      </c>
      <c r="AF149" t="s">
        <v>116</v>
      </c>
      <c r="AG149" t="s">
        <v>117</v>
      </c>
      <c r="AK149" t="s">
        <v>342</v>
      </c>
      <c r="AQ149">
        <v>3</v>
      </c>
      <c r="AS149" t="s">
        <v>175</v>
      </c>
      <c r="AT149">
        <v>45842</v>
      </c>
      <c r="BC149" t="s">
        <v>98</v>
      </c>
      <c r="BE149">
        <v>96000</v>
      </c>
      <c r="BF149">
        <v>652700</v>
      </c>
      <c r="BG149" s="483">
        <v>55400</v>
      </c>
      <c r="BH149">
        <v>804100</v>
      </c>
      <c r="BI149" t="s">
        <v>100</v>
      </c>
      <c r="BJ149" t="s">
        <v>564</v>
      </c>
      <c r="BK149" t="s">
        <v>1171</v>
      </c>
      <c r="BL149" t="s">
        <v>1172</v>
      </c>
      <c r="BM149" t="s">
        <v>1041</v>
      </c>
      <c r="BN149" t="s">
        <v>105</v>
      </c>
      <c r="BQ149" t="s">
        <v>98</v>
      </c>
      <c r="BR149" t="s">
        <v>159</v>
      </c>
      <c r="BS149" t="s">
        <v>76</v>
      </c>
    </row>
    <row r="150" spans="1:71">
      <c r="A150">
        <v>148</v>
      </c>
      <c r="B150">
        <v>5310</v>
      </c>
      <c r="C150" t="s">
        <v>76</v>
      </c>
      <c r="D150" t="s">
        <v>106</v>
      </c>
      <c r="E150" t="s">
        <v>1254</v>
      </c>
      <c r="F150" t="s">
        <v>106</v>
      </c>
      <c r="G150" t="s">
        <v>1255</v>
      </c>
      <c r="H150" t="s">
        <v>1256</v>
      </c>
      <c r="I150" t="s">
        <v>1257</v>
      </c>
      <c r="K150" t="s">
        <v>1254</v>
      </c>
      <c r="M150" t="s">
        <v>1258</v>
      </c>
      <c r="N150">
        <v>44270</v>
      </c>
      <c r="O150" t="s">
        <v>86</v>
      </c>
      <c r="P150" t="s">
        <v>128</v>
      </c>
      <c r="Q150" t="s">
        <v>1259</v>
      </c>
      <c r="R150" t="s">
        <v>1259</v>
      </c>
      <c r="S150" t="s">
        <v>1260</v>
      </c>
      <c r="T150" t="s">
        <v>88</v>
      </c>
      <c r="U150" t="s">
        <v>1261</v>
      </c>
      <c r="V150" t="s">
        <v>314</v>
      </c>
      <c r="W150" t="s">
        <v>173</v>
      </c>
      <c r="X150" t="s">
        <v>1262</v>
      </c>
      <c r="Y150">
        <v>2.2000000000000002</v>
      </c>
      <c r="Z150">
        <v>0.43</v>
      </c>
      <c r="AA150">
        <v>10994.4</v>
      </c>
      <c r="AC150">
        <v>532350</v>
      </c>
      <c r="AD150" t="s">
        <v>1168</v>
      </c>
      <c r="AE150" t="s">
        <v>1246</v>
      </c>
      <c r="AF150" t="s">
        <v>116</v>
      </c>
      <c r="AG150" t="s">
        <v>117</v>
      </c>
      <c r="AK150" t="s">
        <v>342</v>
      </c>
      <c r="AQ150">
        <v>13</v>
      </c>
      <c r="AS150" t="s">
        <v>175</v>
      </c>
      <c r="AT150">
        <v>45869</v>
      </c>
      <c r="BD150" t="s">
        <v>98</v>
      </c>
      <c r="BE150">
        <v>369400</v>
      </c>
      <c r="BF150">
        <v>294100</v>
      </c>
      <c r="BG150" s="483">
        <v>491200</v>
      </c>
      <c r="BH150">
        <v>1154700</v>
      </c>
      <c r="BI150" t="s">
        <v>100</v>
      </c>
      <c r="BJ150" t="s">
        <v>564</v>
      </c>
      <c r="BK150" t="s">
        <v>1171</v>
      </c>
      <c r="BL150" t="s">
        <v>1172</v>
      </c>
      <c r="BM150" t="s">
        <v>1041</v>
      </c>
      <c r="BN150" t="s">
        <v>105</v>
      </c>
      <c r="BQ150" t="s">
        <v>98</v>
      </c>
      <c r="BR150" t="s">
        <v>159</v>
      </c>
      <c r="BS150" t="s">
        <v>76</v>
      </c>
    </row>
    <row r="151" spans="1:71">
      <c r="A151">
        <v>149</v>
      </c>
      <c r="B151">
        <v>5310</v>
      </c>
      <c r="C151" t="s">
        <v>76</v>
      </c>
      <c r="D151" t="s">
        <v>77</v>
      </c>
      <c r="E151" t="s">
        <v>1263</v>
      </c>
      <c r="F151" t="s">
        <v>77</v>
      </c>
      <c r="G151" t="s">
        <v>1264</v>
      </c>
      <c r="H151" t="s">
        <v>1265</v>
      </c>
      <c r="I151" t="s">
        <v>1266</v>
      </c>
      <c r="J151" t="s">
        <v>1267</v>
      </c>
      <c r="K151" t="s">
        <v>1263</v>
      </c>
      <c r="L151">
        <v>3301323352</v>
      </c>
      <c r="M151" t="s">
        <v>1268</v>
      </c>
      <c r="N151">
        <v>44902</v>
      </c>
      <c r="O151" t="s">
        <v>86</v>
      </c>
      <c r="P151" t="s">
        <v>128</v>
      </c>
      <c r="Q151" t="s">
        <v>352</v>
      </c>
      <c r="T151" t="s">
        <v>88</v>
      </c>
      <c r="U151" t="s">
        <v>113</v>
      </c>
      <c r="V151" t="s">
        <v>458</v>
      </c>
      <c r="X151" t="s">
        <v>1269</v>
      </c>
      <c r="Y151">
        <v>0.74</v>
      </c>
      <c r="Z151">
        <v>0.37</v>
      </c>
      <c r="AA151">
        <v>10112.030000000001</v>
      </c>
      <c r="AC151">
        <v>532350</v>
      </c>
      <c r="AD151" t="s">
        <v>1168</v>
      </c>
      <c r="AE151" t="s">
        <v>1270</v>
      </c>
      <c r="AF151" t="s">
        <v>116</v>
      </c>
      <c r="AG151" t="s">
        <v>117</v>
      </c>
      <c r="AK151" t="s">
        <v>342</v>
      </c>
      <c r="AQ151">
        <v>11</v>
      </c>
      <c r="AS151" t="s">
        <v>175</v>
      </c>
      <c r="AT151">
        <v>45869</v>
      </c>
      <c r="BD151" t="s">
        <v>98</v>
      </c>
      <c r="BE151">
        <v>517700</v>
      </c>
      <c r="BF151">
        <v>459084</v>
      </c>
      <c r="BG151" s="483">
        <v>404400</v>
      </c>
      <c r="BH151">
        <v>1381184</v>
      </c>
      <c r="BI151" t="s">
        <v>100</v>
      </c>
      <c r="BJ151" t="s">
        <v>564</v>
      </c>
      <c r="BK151" t="s">
        <v>1171</v>
      </c>
      <c r="BL151" t="s">
        <v>1172</v>
      </c>
      <c r="BM151" t="s">
        <v>1041</v>
      </c>
      <c r="BN151" t="s">
        <v>105</v>
      </c>
      <c r="BQ151" t="s">
        <v>98</v>
      </c>
      <c r="BR151" t="s">
        <v>159</v>
      </c>
      <c r="BS151" t="s">
        <v>76</v>
      </c>
    </row>
    <row r="152" spans="1:71">
      <c r="A152">
        <v>150</v>
      </c>
      <c r="B152">
        <v>5310</v>
      </c>
      <c r="C152" t="s">
        <v>76</v>
      </c>
      <c r="D152" t="s">
        <v>106</v>
      </c>
      <c r="E152" t="s">
        <v>1271</v>
      </c>
      <c r="F152" t="s">
        <v>106</v>
      </c>
      <c r="G152" t="s">
        <v>1272</v>
      </c>
      <c r="H152" t="s">
        <v>1273</v>
      </c>
      <c r="I152" t="s">
        <v>1274</v>
      </c>
      <c r="J152" t="s">
        <v>1272</v>
      </c>
      <c r="K152" t="s">
        <v>1271</v>
      </c>
      <c r="M152" t="s">
        <v>1275</v>
      </c>
      <c r="N152">
        <v>45761</v>
      </c>
      <c r="O152" t="s">
        <v>86</v>
      </c>
      <c r="P152" t="s">
        <v>128</v>
      </c>
      <c r="Q152" t="s">
        <v>862</v>
      </c>
      <c r="R152" t="s">
        <v>1276</v>
      </c>
      <c r="S152" t="s">
        <v>1277</v>
      </c>
      <c r="T152" t="s">
        <v>88</v>
      </c>
      <c r="U152" t="s">
        <v>113</v>
      </c>
      <c r="V152" t="s">
        <v>314</v>
      </c>
      <c r="W152" t="s">
        <v>173</v>
      </c>
      <c r="X152" t="s">
        <v>1278</v>
      </c>
      <c r="Y152">
        <v>2.87</v>
      </c>
      <c r="Z152">
        <v>0.2</v>
      </c>
      <c r="AA152">
        <v>6012</v>
      </c>
      <c r="AC152">
        <v>532350</v>
      </c>
      <c r="AD152" t="s">
        <v>1168</v>
      </c>
      <c r="AE152" t="s">
        <v>1279</v>
      </c>
      <c r="AF152" t="s">
        <v>116</v>
      </c>
      <c r="AG152" t="s">
        <v>117</v>
      </c>
      <c r="AK152" t="s">
        <v>342</v>
      </c>
      <c r="AQ152">
        <v>6</v>
      </c>
      <c r="AS152" t="s">
        <v>175</v>
      </c>
      <c r="AT152">
        <v>45869</v>
      </c>
      <c r="BC152" t="s">
        <v>98</v>
      </c>
      <c r="BE152">
        <v>196893</v>
      </c>
      <c r="BF152">
        <v>93000</v>
      </c>
      <c r="BG152" s="483">
        <v>21000</v>
      </c>
      <c r="BH152">
        <v>310893</v>
      </c>
      <c r="BI152" t="s">
        <v>100</v>
      </c>
      <c r="BJ152" t="s">
        <v>564</v>
      </c>
      <c r="BK152" t="s">
        <v>1171</v>
      </c>
      <c r="BL152" t="s">
        <v>1172</v>
      </c>
      <c r="BM152" t="s">
        <v>1041</v>
      </c>
      <c r="BN152" t="s">
        <v>105</v>
      </c>
      <c r="BQ152" t="s">
        <v>98</v>
      </c>
      <c r="BR152" t="s">
        <v>98</v>
      </c>
      <c r="BS152" t="s">
        <v>76</v>
      </c>
    </row>
    <row r="153" spans="1:71">
      <c r="A153">
        <v>151</v>
      </c>
      <c r="B153">
        <v>5310</v>
      </c>
      <c r="C153" t="s">
        <v>76</v>
      </c>
      <c r="D153" t="s">
        <v>106</v>
      </c>
      <c r="E153" t="s">
        <v>1280</v>
      </c>
      <c r="F153" t="s">
        <v>106</v>
      </c>
      <c r="G153" t="s">
        <v>1281</v>
      </c>
      <c r="H153" t="s">
        <v>1282</v>
      </c>
      <c r="I153" t="s">
        <v>1283</v>
      </c>
      <c r="J153" t="s">
        <v>1284</v>
      </c>
      <c r="K153" t="s">
        <v>1280</v>
      </c>
      <c r="M153" t="s">
        <v>1285</v>
      </c>
      <c r="N153">
        <v>44838</v>
      </c>
      <c r="O153" t="s">
        <v>86</v>
      </c>
      <c r="P153" t="s">
        <v>128</v>
      </c>
      <c r="Q153" t="s">
        <v>727</v>
      </c>
      <c r="R153" t="s">
        <v>727</v>
      </c>
      <c r="S153" t="s">
        <v>1286</v>
      </c>
      <c r="T153" t="s">
        <v>88</v>
      </c>
      <c r="U153" t="s">
        <v>113</v>
      </c>
      <c r="V153" t="s">
        <v>1287</v>
      </c>
      <c r="W153" t="s">
        <v>173</v>
      </c>
      <c r="X153" t="s">
        <v>530</v>
      </c>
      <c r="Y153">
        <v>0.57999999999999996</v>
      </c>
      <c r="Z153">
        <v>7.0000000000000007E-2</v>
      </c>
      <c r="AA153">
        <v>1791</v>
      </c>
      <c r="AC153">
        <v>532350</v>
      </c>
      <c r="AD153" t="s">
        <v>1168</v>
      </c>
      <c r="AE153" t="s">
        <v>1246</v>
      </c>
      <c r="AF153" t="s">
        <v>116</v>
      </c>
      <c r="AG153" t="s">
        <v>117</v>
      </c>
      <c r="AK153" t="s">
        <v>342</v>
      </c>
      <c r="AQ153">
        <v>2</v>
      </c>
      <c r="AS153" t="s">
        <v>175</v>
      </c>
      <c r="AT153">
        <v>45869</v>
      </c>
      <c r="BD153" t="s">
        <v>98</v>
      </c>
      <c r="BE153">
        <v>298305</v>
      </c>
      <c r="BF153">
        <v>206200</v>
      </c>
      <c r="BG153" s="483">
        <v>71330</v>
      </c>
      <c r="BH153">
        <v>575835</v>
      </c>
      <c r="BI153" t="s">
        <v>100</v>
      </c>
      <c r="BJ153" t="s">
        <v>222</v>
      </c>
      <c r="BK153" t="s">
        <v>1171</v>
      </c>
      <c r="BL153" t="s">
        <v>1172</v>
      </c>
      <c r="BM153" t="s">
        <v>1041</v>
      </c>
      <c r="BN153" t="s">
        <v>105</v>
      </c>
      <c r="BQ153" t="s">
        <v>98</v>
      </c>
      <c r="BR153" t="s">
        <v>98</v>
      </c>
      <c r="BS153" t="s">
        <v>76</v>
      </c>
    </row>
    <row r="154" spans="1:71">
      <c r="A154">
        <v>152</v>
      </c>
      <c r="B154">
        <v>5310</v>
      </c>
      <c r="C154" t="s">
        <v>76</v>
      </c>
      <c r="D154" t="s">
        <v>235</v>
      </c>
      <c r="E154" t="s">
        <v>1288</v>
      </c>
      <c r="F154" t="s">
        <v>235</v>
      </c>
      <c r="G154" t="s">
        <v>1289</v>
      </c>
      <c r="H154" t="s">
        <v>1290</v>
      </c>
      <c r="I154" t="s">
        <v>1291</v>
      </c>
      <c r="K154" t="s">
        <v>1288</v>
      </c>
      <c r="M154" t="s">
        <v>1292</v>
      </c>
      <c r="N154">
        <v>45345</v>
      </c>
      <c r="O154" t="s">
        <v>105</v>
      </c>
      <c r="T154" t="s">
        <v>88</v>
      </c>
      <c r="U154" t="s">
        <v>113</v>
      </c>
      <c r="V154" t="s">
        <v>1293</v>
      </c>
      <c r="W154" t="s">
        <v>105</v>
      </c>
      <c r="X154" t="s">
        <v>1294</v>
      </c>
      <c r="AC154">
        <v>532350</v>
      </c>
      <c r="AD154" t="s">
        <v>1168</v>
      </c>
      <c r="BE154">
        <v>117931</v>
      </c>
      <c r="BF154">
        <v>92590</v>
      </c>
      <c r="BG154" s="483">
        <v>73259</v>
      </c>
      <c r="BH154">
        <v>283780</v>
      </c>
      <c r="BI154" t="s">
        <v>100</v>
      </c>
      <c r="BJ154" t="s">
        <v>564</v>
      </c>
      <c r="BK154" t="s">
        <v>1171</v>
      </c>
      <c r="BL154" t="s">
        <v>1172</v>
      </c>
      <c r="BM154" t="s">
        <v>1041</v>
      </c>
      <c r="BN154" t="s">
        <v>98</v>
      </c>
      <c r="BQ154" t="s">
        <v>98</v>
      </c>
      <c r="BR154" t="s">
        <v>229</v>
      </c>
      <c r="BS154" t="s">
        <v>76</v>
      </c>
    </row>
    <row r="155" spans="1:71">
      <c r="A155">
        <v>153</v>
      </c>
      <c r="B155">
        <v>5310</v>
      </c>
      <c r="C155" t="s">
        <v>76</v>
      </c>
      <c r="D155" t="s">
        <v>235</v>
      </c>
      <c r="E155" t="s">
        <v>1295</v>
      </c>
      <c r="F155" t="s">
        <v>235</v>
      </c>
      <c r="G155" t="s">
        <v>1296</v>
      </c>
      <c r="H155" t="s">
        <v>1297</v>
      </c>
      <c r="K155" t="s">
        <v>1295</v>
      </c>
      <c r="M155" t="s">
        <v>1298</v>
      </c>
      <c r="N155">
        <v>42828</v>
      </c>
      <c r="O155" t="s">
        <v>105</v>
      </c>
      <c r="T155" t="s">
        <v>88</v>
      </c>
      <c r="U155" t="s">
        <v>1261</v>
      </c>
      <c r="AC155">
        <v>532350</v>
      </c>
      <c r="AD155" t="s">
        <v>1168</v>
      </c>
      <c r="BE155">
        <v>0</v>
      </c>
      <c r="BF155">
        <v>129300</v>
      </c>
      <c r="BG155" s="483">
        <v>0</v>
      </c>
      <c r="BH155">
        <v>129300</v>
      </c>
      <c r="BJ155" t="s">
        <v>1299</v>
      </c>
      <c r="BK155" t="s">
        <v>1171</v>
      </c>
      <c r="BL155" t="s">
        <v>1172</v>
      </c>
      <c r="BM155" t="s">
        <v>1041</v>
      </c>
      <c r="BN155" t="s">
        <v>98</v>
      </c>
      <c r="BS155" t="s">
        <v>76</v>
      </c>
    </row>
    <row r="156" spans="1:71">
      <c r="A156">
        <v>154</v>
      </c>
      <c r="B156">
        <v>5310</v>
      </c>
      <c r="C156" t="s">
        <v>76</v>
      </c>
      <c r="D156" t="s">
        <v>235</v>
      </c>
      <c r="E156" t="s">
        <v>1300</v>
      </c>
      <c r="F156" t="s">
        <v>235</v>
      </c>
      <c r="G156" t="s">
        <v>1301</v>
      </c>
      <c r="H156" t="s">
        <v>1302</v>
      </c>
      <c r="K156" t="s">
        <v>1300</v>
      </c>
      <c r="M156" t="s">
        <v>1303</v>
      </c>
      <c r="N156">
        <v>45758</v>
      </c>
      <c r="O156" t="s">
        <v>105</v>
      </c>
      <c r="T156" t="s">
        <v>88</v>
      </c>
      <c r="U156" t="s">
        <v>113</v>
      </c>
      <c r="AC156">
        <v>532350</v>
      </c>
      <c r="AD156" t="s">
        <v>1168</v>
      </c>
      <c r="BE156">
        <v>38000</v>
      </c>
      <c r="BF156">
        <v>0</v>
      </c>
      <c r="BG156" s="483">
        <v>0</v>
      </c>
      <c r="BH156">
        <v>38000</v>
      </c>
      <c r="BJ156" t="s">
        <v>564</v>
      </c>
      <c r="BK156" t="s">
        <v>1171</v>
      </c>
      <c r="BL156" t="s">
        <v>1172</v>
      </c>
      <c r="BM156" t="s">
        <v>1041</v>
      </c>
      <c r="BN156" t="s">
        <v>105</v>
      </c>
      <c r="BS156" t="s">
        <v>76</v>
      </c>
    </row>
    <row r="157" spans="1:71">
      <c r="A157">
        <v>155</v>
      </c>
      <c r="B157">
        <v>5310</v>
      </c>
      <c r="C157" t="s">
        <v>76</v>
      </c>
      <c r="D157" t="s">
        <v>106</v>
      </c>
      <c r="E157" t="s">
        <v>1304</v>
      </c>
      <c r="F157" t="s">
        <v>106</v>
      </c>
      <c r="G157" t="s">
        <v>1305</v>
      </c>
      <c r="H157" t="s">
        <v>1306</v>
      </c>
      <c r="I157" t="s">
        <v>1307</v>
      </c>
      <c r="J157" t="s">
        <v>1308</v>
      </c>
      <c r="K157" t="s">
        <v>1304</v>
      </c>
      <c r="M157" t="s">
        <v>1309</v>
      </c>
      <c r="N157">
        <v>45174</v>
      </c>
      <c r="O157" t="s">
        <v>86</v>
      </c>
      <c r="P157" t="s">
        <v>128</v>
      </c>
      <c r="Q157" t="s">
        <v>448</v>
      </c>
      <c r="R157" t="s">
        <v>448</v>
      </c>
      <c r="S157" t="s">
        <v>1310</v>
      </c>
      <c r="T157" t="s">
        <v>88</v>
      </c>
      <c r="U157" t="s">
        <v>113</v>
      </c>
      <c r="V157" t="s">
        <v>314</v>
      </c>
      <c r="W157" t="s">
        <v>173</v>
      </c>
      <c r="X157" t="s">
        <v>1102</v>
      </c>
      <c r="Y157">
        <v>0.52</v>
      </c>
      <c r="Z157">
        <v>0.03</v>
      </c>
      <c r="AA157">
        <v>684</v>
      </c>
      <c r="AC157">
        <v>530000</v>
      </c>
      <c r="AD157" t="s">
        <v>406</v>
      </c>
      <c r="AF157" t="s">
        <v>116</v>
      </c>
      <c r="AG157" t="s">
        <v>117</v>
      </c>
      <c r="AK157" t="s">
        <v>342</v>
      </c>
      <c r="AQ157">
        <v>1</v>
      </c>
      <c r="AS157" t="s">
        <v>175</v>
      </c>
      <c r="AT157">
        <v>45869</v>
      </c>
      <c r="BC157" t="s">
        <v>98</v>
      </c>
      <c r="BE157">
        <v>114500</v>
      </c>
      <c r="BF157">
        <v>30500</v>
      </c>
      <c r="BG157" s="483">
        <v>30500</v>
      </c>
      <c r="BH157">
        <v>175500</v>
      </c>
      <c r="BI157" t="s">
        <v>100</v>
      </c>
      <c r="BJ157" t="s">
        <v>564</v>
      </c>
      <c r="BK157" t="s">
        <v>1171</v>
      </c>
      <c r="BL157" t="s">
        <v>1172</v>
      </c>
      <c r="BM157" t="s">
        <v>1041</v>
      </c>
      <c r="BN157" t="s">
        <v>105</v>
      </c>
      <c r="BQ157" t="s">
        <v>98</v>
      </c>
      <c r="BR157" t="s">
        <v>98</v>
      </c>
      <c r="BS157" t="s">
        <v>76</v>
      </c>
    </row>
    <row r="158" spans="1:71">
      <c r="A158">
        <v>156</v>
      </c>
      <c r="B158">
        <v>5310</v>
      </c>
      <c r="C158" t="s">
        <v>76</v>
      </c>
      <c r="D158" t="s">
        <v>106</v>
      </c>
      <c r="E158" t="s">
        <v>1311</v>
      </c>
      <c r="F158" t="s">
        <v>106</v>
      </c>
      <c r="G158" t="s">
        <v>1312</v>
      </c>
      <c r="H158" t="s">
        <v>1313</v>
      </c>
      <c r="I158" t="s">
        <v>1314</v>
      </c>
      <c r="J158" t="s">
        <v>1315</v>
      </c>
      <c r="K158" t="s">
        <v>1311</v>
      </c>
      <c r="M158" t="s">
        <v>1316</v>
      </c>
      <c r="N158">
        <v>44852</v>
      </c>
      <c r="O158" t="s">
        <v>86</v>
      </c>
      <c r="Q158" t="s">
        <v>682</v>
      </c>
      <c r="R158" t="s">
        <v>1317</v>
      </c>
      <c r="T158" t="s">
        <v>88</v>
      </c>
      <c r="U158" t="s">
        <v>113</v>
      </c>
      <c r="V158" t="s">
        <v>314</v>
      </c>
      <c r="W158" t="s">
        <v>173</v>
      </c>
      <c r="X158" t="s">
        <v>1318</v>
      </c>
      <c r="Y158">
        <v>3.5017241379310344</v>
      </c>
      <c r="Z158">
        <v>29</v>
      </c>
      <c r="AA158">
        <v>29887</v>
      </c>
      <c r="AC158">
        <v>531600</v>
      </c>
      <c r="AD158" t="s">
        <v>1157</v>
      </c>
      <c r="AE158" t="s">
        <v>1319</v>
      </c>
      <c r="AF158" t="s">
        <v>193</v>
      </c>
      <c r="AK158">
        <v>968328</v>
      </c>
      <c r="AL158" t="s">
        <v>1320</v>
      </c>
      <c r="AN158" t="s">
        <v>1313</v>
      </c>
      <c r="AO158" t="s">
        <v>228</v>
      </c>
      <c r="AP158" t="s">
        <v>366</v>
      </c>
      <c r="AQ158">
        <v>30</v>
      </c>
      <c r="AR158" t="s">
        <v>1321</v>
      </c>
      <c r="AT158">
        <v>45861</v>
      </c>
      <c r="AW158" t="s">
        <v>1322</v>
      </c>
      <c r="BC158" t="s">
        <v>98</v>
      </c>
      <c r="BE158">
        <v>1357200</v>
      </c>
      <c r="BF158">
        <v>856745</v>
      </c>
      <c r="BG158" s="483">
        <v>545400</v>
      </c>
      <c r="BH158">
        <v>2759345</v>
      </c>
      <c r="BI158" t="s">
        <v>100</v>
      </c>
      <c r="BJ158" t="s">
        <v>247</v>
      </c>
      <c r="BK158" t="s">
        <v>1323</v>
      </c>
      <c r="BL158" t="s">
        <v>1324</v>
      </c>
      <c r="BM158" t="s">
        <v>1041</v>
      </c>
      <c r="BN158" t="s">
        <v>105</v>
      </c>
      <c r="BQ158" t="s">
        <v>98</v>
      </c>
      <c r="BR158" t="s">
        <v>98</v>
      </c>
      <c r="BS158" t="s">
        <v>76</v>
      </c>
    </row>
    <row r="159" spans="1:71">
      <c r="A159">
        <v>157</v>
      </c>
      <c r="B159">
        <v>5310</v>
      </c>
      <c r="C159" t="s">
        <v>76</v>
      </c>
      <c r="D159" t="s">
        <v>106</v>
      </c>
      <c r="E159" t="s">
        <v>1325</v>
      </c>
      <c r="F159" t="s">
        <v>106</v>
      </c>
      <c r="G159" t="s">
        <v>1326</v>
      </c>
      <c r="H159" t="s">
        <v>1327</v>
      </c>
      <c r="I159" t="s">
        <v>1328</v>
      </c>
      <c r="J159" t="s">
        <v>1326</v>
      </c>
      <c r="K159" t="s">
        <v>1325</v>
      </c>
      <c r="M159" t="s">
        <v>1329</v>
      </c>
      <c r="N159">
        <v>45357</v>
      </c>
      <c r="O159" t="s">
        <v>86</v>
      </c>
      <c r="Q159" t="s">
        <v>891</v>
      </c>
      <c r="R159" t="s">
        <v>1330</v>
      </c>
      <c r="T159" t="s">
        <v>88</v>
      </c>
      <c r="U159" t="s">
        <v>113</v>
      </c>
      <c r="V159" t="s">
        <v>363</v>
      </c>
      <c r="W159" t="s">
        <v>173</v>
      </c>
      <c r="X159" t="s">
        <v>1331</v>
      </c>
      <c r="Y159">
        <v>4.3723076923076922</v>
      </c>
      <c r="Z159">
        <v>13</v>
      </c>
      <c r="AA159">
        <v>27071</v>
      </c>
      <c r="AC159">
        <v>531600</v>
      </c>
      <c r="AD159" t="s">
        <v>1157</v>
      </c>
      <c r="AE159" t="s">
        <v>1332</v>
      </c>
      <c r="AF159" t="s">
        <v>193</v>
      </c>
      <c r="AK159" t="s">
        <v>342</v>
      </c>
      <c r="AN159" t="s">
        <v>1327</v>
      </c>
      <c r="AQ159">
        <v>13</v>
      </c>
      <c r="AS159" t="s">
        <v>686</v>
      </c>
      <c r="AT159">
        <v>45857</v>
      </c>
      <c r="AW159" t="s">
        <v>687</v>
      </c>
      <c r="BD159" t="s">
        <v>98</v>
      </c>
      <c r="BE159">
        <v>1088822</v>
      </c>
      <c r="BF159">
        <v>596228</v>
      </c>
      <c r="BG159" s="483">
        <v>78090</v>
      </c>
      <c r="BH159">
        <v>1763140</v>
      </c>
      <c r="BI159" t="s">
        <v>100</v>
      </c>
      <c r="BJ159" t="s">
        <v>564</v>
      </c>
      <c r="BK159" t="s">
        <v>1323</v>
      </c>
      <c r="BL159" t="s">
        <v>1324</v>
      </c>
      <c r="BM159" t="s">
        <v>1041</v>
      </c>
      <c r="BN159" t="s">
        <v>105</v>
      </c>
      <c r="BQ159" t="s">
        <v>98</v>
      </c>
      <c r="BR159" t="s">
        <v>98</v>
      </c>
      <c r="BS159" t="s">
        <v>76</v>
      </c>
    </row>
    <row r="160" spans="1:71">
      <c r="A160">
        <v>158</v>
      </c>
      <c r="B160">
        <v>5310</v>
      </c>
      <c r="C160" t="s">
        <v>76</v>
      </c>
      <c r="D160" t="s">
        <v>106</v>
      </c>
      <c r="E160" t="s">
        <v>1333</v>
      </c>
      <c r="F160" t="s">
        <v>106</v>
      </c>
      <c r="G160" t="s">
        <v>1334</v>
      </c>
      <c r="H160" t="s">
        <v>1335</v>
      </c>
      <c r="I160" t="s">
        <v>1336</v>
      </c>
      <c r="J160" t="s">
        <v>1337</v>
      </c>
      <c r="K160" t="s">
        <v>1333</v>
      </c>
      <c r="M160" t="s">
        <v>1338</v>
      </c>
      <c r="N160">
        <v>44252</v>
      </c>
      <c r="O160" t="s">
        <v>86</v>
      </c>
      <c r="Q160" t="s">
        <v>1339</v>
      </c>
      <c r="R160" t="s">
        <v>1317</v>
      </c>
      <c r="T160" t="s">
        <v>88</v>
      </c>
      <c r="U160" t="s">
        <v>113</v>
      </c>
      <c r="V160" t="s">
        <v>353</v>
      </c>
      <c r="W160" t="s">
        <v>173</v>
      </c>
      <c r="X160" t="s">
        <v>1340</v>
      </c>
      <c r="Y160">
        <v>2.33</v>
      </c>
      <c r="Z160">
        <v>0.63</v>
      </c>
      <c r="AA160">
        <v>24131</v>
      </c>
      <c r="AC160">
        <v>531600</v>
      </c>
      <c r="AD160" t="s">
        <v>1157</v>
      </c>
      <c r="AE160" t="s">
        <v>1341</v>
      </c>
      <c r="AF160" t="s">
        <v>193</v>
      </c>
      <c r="AK160">
        <v>724000</v>
      </c>
      <c r="AL160" t="s">
        <v>1320</v>
      </c>
      <c r="AN160" t="s">
        <v>1335</v>
      </c>
      <c r="AO160" t="s">
        <v>228</v>
      </c>
      <c r="AP160" t="s">
        <v>96</v>
      </c>
      <c r="AQ160">
        <v>19</v>
      </c>
      <c r="AR160" t="s">
        <v>121</v>
      </c>
      <c r="AT160">
        <v>45862</v>
      </c>
      <c r="AW160" t="s">
        <v>1322</v>
      </c>
      <c r="BD160" t="s">
        <v>98</v>
      </c>
      <c r="BE160">
        <v>395136</v>
      </c>
      <c r="BF160">
        <v>0</v>
      </c>
      <c r="BG160" s="483">
        <v>28710</v>
      </c>
      <c r="BH160">
        <v>423846</v>
      </c>
      <c r="BI160" t="s">
        <v>100</v>
      </c>
      <c r="BJ160" t="s">
        <v>564</v>
      </c>
      <c r="BK160" t="s">
        <v>1323</v>
      </c>
      <c r="BL160" t="s">
        <v>1324</v>
      </c>
      <c r="BM160" t="s">
        <v>1041</v>
      </c>
      <c r="BN160" t="s">
        <v>105</v>
      </c>
      <c r="BQ160" t="s">
        <v>98</v>
      </c>
      <c r="BR160" t="s">
        <v>98</v>
      </c>
      <c r="BS160" t="s">
        <v>76</v>
      </c>
    </row>
    <row r="161" spans="1:71">
      <c r="A161">
        <v>159</v>
      </c>
      <c r="B161">
        <v>5310</v>
      </c>
      <c r="C161" t="s">
        <v>76</v>
      </c>
      <c r="D161" t="s">
        <v>316</v>
      </c>
      <c r="E161" t="s">
        <v>1342</v>
      </c>
      <c r="F161" t="s">
        <v>316</v>
      </c>
      <c r="G161" t="s">
        <v>1343</v>
      </c>
      <c r="H161" t="s">
        <v>1344</v>
      </c>
      <c r="I161" t="s">
        <v>1345</v>
      </c>
      <c r="J161" t="s">
        <v>1346</v>
      </c>
      <c r="K161" t="s">
        <v>1342</v>
      </c>
      <c r="M161" t="s">
        <v>1347</v>
      </c>
      <c r="N161">
        <v>44270</v>
      </c>
      <c r="O161" t="s">
        <v>86</v>
      </c>
      <c r="Q161" t="s">
        <v>189</v>
      </c>
      <c r="T161" t="s">
        <v>88</v>
      </c>
      <c r="U161" t="s">
        <v>89</v>
      </c>
      <c r="V161" t="s">
        <v>90</v>
      </c>
      <c r="X161" t="s">
        <v>152</v>
      </c>
      <c r="Y161">
        <v>0.14000000000000001</v>
      </c>
      <c r="Z161">
        <v>0.97</v>
      </c>
      <c r="AA161">
        <v>21298</v>
      </c>
      <c r="AC161">
        <v>531600</v>
      </c>
      <c r="AD161" t="s">
        <v>1157</v>
      </c>
      <c r="AE161" t="s">
        <v>1341</v>
      </c>
      <c r="AF161" t="s">
        <v>193</v>
      </c>
      <c r="AK161" t="s">
        <v>342</v>
      </c>
      <c r="AN161" t="s">
        <v>1344</v>
      </c>
      <c r="AO161" t="s">
        <v>1348</v>
      </c>
      <c r="AP161" t="s">
        <v>1349</v>
      </c>
      <c r="AQ161">
        <v>29</v>
      </c>
      <c r="AR161" t="s">
        <v>121</v>
      </c>
      <c r="AT161">
        <v>45861</v>
      </c>
      <c r="AW161" t="s">
        <v>867</v>
      </c>
      <c r="BD161" t="s">
        <v>98</v>
      </c>
      <c r="BE161">
        <v>1334520</v>
      </c>
      <c r="BF161">
        <v>505740</v>
      </c>
      <c r="BG161" s="483">
        <v>367300</v>
      </c>
      <c r="BH161">
        <v>2207560</v>
      </c>
      <c r="BI161" t="s">
        <v>100</v>
      </c>
      <c r="BJ161" t="s">
        <v>222</v>
      </c>
      <c r="BK161" t="s">
        <v>1323</v>
      </c>
      <c r="BL161" t="s">
        <v>1324</v>
      </c>
      <c r="BM161" t="s">
        <v>1041</v>
      </c>
      <c r="BN161" t="s">
        <v>105</v>
      </c>
      <c r="BQ161" t="s">
        <v>98</v>
      </c>
      <c r="BR161" t="s">
        <v>98</v>
      </c>
      <c r="BS161" t="s">
        <v>76</v>
      </c>
    </row>
    <row r="162" spans="1:71">
      <c r="A162">
        <v>160</v>
      </c>
      <c r="B162">
        <v>5310</v>
      </c>
      <c r="C162" t="s">
        <v>76</v>
      </c>
      <c r="D162" t="s">
        <v>106</v>
      </c>
      <c r="E162" t="s">
        <v>1350</v>
      </c>
      <c r="F162" t="s">
        <v>106</v>
      </c>
      <c r="G162" t="s">
        <v>1351</v>
      </c>
      <c r="H162" t="s">
        <v>1352</v>
      </c>
      <c r="I162" t="s">
        <v>1353</v>
      </c>
      <c r="J162" t="s">
        <v>1354</v>
      </c>
      <c r="K162" t="s">
        <v>1350</v>
      </c>
      <c r="M162" t="s">
        <v>1355</v>
      </c>
      <c r="N162" t="s">
        <v>1356</v>
      </c>
      <c r="O162" t="s">
        <v>86</v>
      </c>
      <c r="Q162" t="s">
        <v>1357</v>
      </c>
      <c r="T162" t="s">
        <v>88</v>
      </c>
      <c r="U162" t="s">
        <v>113</v>
      </c>
      <c r="V162" t="s">
        <v>426</v>
      </c>
      <c r="X162" t="s">
        <v>1358</v>
      </c>
      <c r="Y162">
        <v>6.2776428571428573</v>
      </c>
      <c r="Z162">
        <v>4.666666666666667</v>
      </c>
      <c r="AA162">
        <v>339480</v>
      </c>
      <c r="AC162">
        <v>531600</v>
      </c>
      <c r="AD162" t="s">
        <v>1157</v>
      </c>
      <c r="AE162" t="s">
        <v>1341</v>
      </c>
      <c r="AF162" t="s">
        <v>93</v>
      </c>
      <c r="AK162">
        <v>11000000</v>
      </c>
      <c r="AL162" t="s">
        <v>94</v>
      </c>
      <c r="AN162" t="s">
        <v>1352</v>
      </c>
      <c r="AO162" t="s">
        <v>1359</v>
      </c>
      <c r="AP162" t="s">
        <v>534</v>
      </c>
      <c r="AQ162">
        <v>141</v>
      </c>
      <c r="AR162" t="s">
        <v>1360</v>
      </c>
      <c r="AT162">
        <v>45856</v>
      </c>
      <c r="AW162" t="s">
        <v>536</v>
      </c>
      <c r="BC162" t="s">
        <v>98</v>
      </c>
      <c r="BE162">
        <v>4696989</v>
      </c>
      <c r="BF162">
        <v>5621659</v>
      </c>
      <c r="BG162" s="483">
        <v>2434045</v>
      </c>
      <c r="BH162">
        <v>12752693</v>
      </c>
      <c r="BI162" t="s">
        <v>100</v>
      </c>
      <c r="BJ162" t="s">
        <v>564</v>
      </c>
      <c r="BK162" t="s">
        <v>1323</v>
      </c>
      <c r="BL162" t="s">
        <v>1324</v>
      </c>
      <c r="BM162" t="s">
        <v>1041</v>
      </c>
      <c r="BN162" t="s">
        <v>105</v>
      </c>
      <c r="BQ162" t="s">
        <v>98</v>
      </c>
      <c r="BR162" t="s">
        <v>98</v>
      </c>
      <c r="BS162" t="s">
        <v>76</v>
      </c>
    </row>
    <row r="163" spans="1:71">
      <c r="A163">
        <v>161</v>
      </c>
      <c r="B163">
        <v>5310</v>
      </c>
      <c r="C163" t="s">
        <v>76</v>
      </c>
      <c r="D163" t="s">
        <v>77</v>
      </c>
      <c r="E163" t="s">
        <v>1361</v>
      </c>
      <c r="F163" t="s">
        <v>77</v>
      </c>
      <c r="G163" t="s">
        <v>1362</v>
      </c>
      <c r="H163" t="s">
        <v>1363</v>
      </c>
      <c r="I163" t="s">
        <v>1364</v>
      </c>
      <c r="K163" t="s">
        <v>1361</v>
      </c>
      <c r="M163" t="s">
        <v>1365</v>
      </c>
      <c r="N163">
        <v>44270</v>
      </c>
      <c r="O163" t="s">
        <v>86</v>
      </c>
      <c r="Q163" t="s">
        <v>87</v>
      </c>
      <c r="T163" t="s">
        <v>88</v>
      </c>
      <c r="U163" t="s">
        <v>113</v>
      </c>
      <c r="V163" t="s">
        <v>1366</v>
      </c>
      <c r="X163" t="s">
        <v>1367</v>
      </c>
      <c r="Y163">
        <v>1.243279569892473</v>
      </c>
      <c r="Z163">
        <v>3</v>
      </c>
      <c r="AA163">
        <v>175571</v>
      </c>
      <c r="AC163">
        <v>531600</v>
      </c>
      <c r="AD163" t="s">
        <v>1157</v>
      </c>
      <c r="AF163" t="s">
        <v>93</v>
      </c>
      <c r="AK163" t="s">
        <v>227</v>
      </c>
      <c r="AN163" t="s">
        <v>1363</v>
      </c>
      <c r="AO163" t="s">
        <v>228</v>
      </c>
      <c r="AP163" t="s">
        <v>96</v>
      </c>
      <c r="AQ163">
        <v>95</v>
      </c>
      <c r="AR163" t="s">
        <v>97</v>
      </c>
      <c r="AT163">
        <v>45856</v>
      </c>
      <c r="BC163" t="s">
        <v>98</v>
      </c>
      <c r="BE163">
        <v>3447884</v>
      </c>
      <c r="BF163">
        <v>1232790</v>
      </c>
      <c r="BG163" s="483">
        <v>721500</v>
      </c>
      <c r="BH163">
        <v>5402174</v>
      </c>
      <c r="BI163" t="s">
        <v>100</v>
      </c>
      <c r="BJ163" t="s">
        <v>564</v>
      </c>
      <c r="BK163" t="s">
        <v>1323</v>
      </c>
      <c r="BL163" t="s">
        <v>1324</v>
      </c>
      <c r="BM163" t="s">
        <v>1041</v>
      </c>
      <c r="BN163" t="s">
        <v>105</v>
      </c>
      <c r="BQ163" t="s">
        <v>98</v>
      </c>
      <c r="BR163" t="s">
        <v>98</v>
      </c>
      <c r="BS163" t="s">
        <v>76</v>
      </c>
    </row>
    <row r="164" spans="1:71">
      <c r="A164">
        <v>162</v>
      </c>
      <c r="B164">
        <v>5310</v>
      </c>
      <c r="C164" t="s">
        <v>76</v>
      </c>
      <c r="D164" t="s">
        <v>77</v>
      </c>
      <c r="E164" t="s">
        <v>1368</v>
      </c>
      <c r="F164" t="s">
        <v>77</v>
      </c>
      <c r="G164" t="s">
        <v>1369</v>
      </c>
      <c r="H164" t="s">
        <v>1370</v>
      </c>
      <c r="I164" t="s">
        <v>1371</v>
      </c>
      <c r="J164" t="s">
        <v>1372</v>
      </c>
      <c r="K164" t="s">
        <v>1368</v>
      </c>
      <c r="L164" t="s">
        <v>1373</v>
      </c>
      <c r="M164" t="s">
        <v>1374</v>
      </c>
      <c r="N164">
        <v>44561</v>
      </c>
      <c r="O164" t="s">
        <v>86</v>
      </c>
      <c r="Q164" t="s">
        <v>424</v>
      </c>
      <c r="R164" t="s">
        <v>1375</v>
      </c>
      <c r="S164" t="s">
        <v>1376</v>
      </c>
      <c r="T164" t="s">
        <v>88</v>
      </c>
      <c r="U164" t="s">
        <v>89</v>
      </c>
      <c r="V164" t="s">
        <v>1377</v>
      </c>
      <c r="W164" t="s">
        <v>173</v>
      </c>
      <c r="X164" t="s">
        <v>530</v>
      </c>
      <c r="Y164">
        <v>266.36200000000002</v>
      </c>
      <c r="Z164">
        <v>3</v>
      </c>
      <c r="AA164">
        <v>122526</v>
      </c>
      <c r="AC164">
        <v>531600</v>
      </c>
      <c r="AD164" t="s">
        <v>1157</v>
      </c>
      <c r="AF164" t="s">
        <v>93</v>
      </c>
      <c r="AK164" t="s">
        <v>227</v>
      </c>
      <c r="AN164" t="s">
        <v>1370</v>
      </c>
      <c r="AO164" t="s">
        <v>228</v>
      </c>
      <c r="AP164" t="s">
        <v>96</v>
      </c>
      <c r="AQ164">
        <v>84</v>
      </c>
      <c r="AR164" t="s">
        <v>97</v>
      </c>
      <c r="AT164">
        <v>45856</v>
      </c>
      <c r="BC164" t="s">
        <v>98</v>
      </c>
      <c r="BE164">
        <v>2500943</v>
      </c>
      <c r="BF164">
        <v>3692240</v>
      </c>
      <c r="BG164" s="483">
        <v>1523350</v>
      </c>
      <c r="BH164">
        <v>7716533</v>
      </c>
      <c r="BI164" t="s">
        <v>100</v>
      </c>
      <c r="BJ164" t="s">
        <v>564</v>
      </c>
      <c r="BK164" t="s">
        <v>1323</v>
      </c>
      <c r="BL164" t="s">
        <v>1324</v>
      </c>
      <c r="BM164" t="s">
        <v>1041</v>
      </c>
      <c r="BN164" t="s">
        <v>105</v>
      </c>
      <c r="BQ164" t="s">
        <v>98</v>
      </c>
      <c r="BR164" t="s">
        <v>98</v>
      </c>
      <c r="BS164" t="s">
        <v>76</v>
      </c>
    </row>
    <row r="165" spans="1:71">
      <c r="A165">
        <v>163</v>
      </c>
      <c r="B165">
        <v>5310</v>
      </c>
      <c r="C165" t="s">
        <v>76</v>
      </c>
      <c r="D165" t="s">
        <v>77</v>
      </c>
      <c r="E165" t="s">
        <v>1378</v>
      </c>
      <c r="F165" t="s">
        <v>77</v>
      </c>
      <c r="G165" t="s">
        <v>1379</v>
      </c>
      <c r="H165" t="s">
        <v>1380</v>
      </c>
      <c r="I165" t="s">
        <v>1381</v>
      </c>
      <c r="J165" t="s">
        <v>1382</v>
      </c>
      <c r="K165" t="s">
        <v>1378</v>
      </c>
      <c r="M165" t="s">
        <v>1383</v>
      </c>
      <c r="N165">
        <v>45201</v>
      </c>
      <c r="O165" t="s">
        <v>86</v>
      </c>
      <c r="Q165" t="s">
        <v>424</v>
      </c>
      <c r="R165" t="s">
        <v>884</v>
      </c>
      <c r="T165" t="s">
        <v>88</v>
      </c>
      <c r="U165" t="s">
        <v>113</v>
      </c>
      <c r="V165" t="s">
        <v>314</v>
      </c>
      <c r="W165" t="s">
        <v>173</v>
      </c>
      <c r="X165" t="s">
        <v>1384</v>
      </c>
      <c r="Y165">
        <v>6.4618571428571432</v>
      </c>
      <c r="Z165">
        <v>1.1666666666666667</v>
      </c>
      <c r="AA165">
        <v>83882.600000000006</v>
      </c>
      <c r="AC165">
        <v>531600</v>
      </c>
      <c r="AD165" t="s">
        <v>1157</v>
      </c>
      <c r="AF165" t="s">
        <v>93</v>
      </c>
      <c r="AK165" t="s">
        <v>227</v>
      </c>
      <c r="AN165" t="s">
        <v>1380</v>
      </c>
      <c r="AO165" t="s">
        <v>228</v>
      </c>
      <c r="AP165" t="s">
        <v>96</v>
      </c>
      <c r="AQ165">
        <v>35</v>
      </c>
      <c r="AR165" t="s">
        <v>97</v>
      </c>
      <c r="AT165">
        <v>45856</v>
      </c>
      <c r="BD165" t="s">
        <v>98</v>
      </c>
      <c r="BE165">
        <v>849900</v>
      </c>
      <c r="BF165">
        <v>1772848</v>
      </c>
      <c r="BG165" s="483">
        <v>1139861</v>
      </c>
      <c r="BH165">
        <v>3762609</v>
      </c>
      <c r="BI165" t="s">
        <v>100</v>
      </c>
      <c r="BJ165" t="s">
        <v>564</v>
      </c>
      <c r="BK165" t="s">
        <v>1323</v>
      </c>
      <c r="BL165" t="s">
        <v>1324</v>
      </c>
      <c r="BM165" t="s">
        <v>1041</v>
      </c>
      <c r="BN165" t="s">
        <v>105</v>
      </c>
      <c r="BQ165" t="s">
        <v>98</v>
      </c>
      <c r="BR165" t="s">
        <v>98</v>
      </c>
      <c r="BS165" t="s">
        <v>76</v>
      </c>
    </row>
    <row r="166" spans="1:71">
      <c r="A166">
        <v>164</v>
      </c>
      <c r="B166">
        <v>5310</v>
      </c>
      <c r="C166" t="s">
        <v>76</v>
      </c>
      <c r="D166" t="s">
        <v>106</v>
      </c>
      <c r="E166" t="s">
        <v>1385</v>
      </c>
      <c r="F166" t="s">
        <v>106</v>
      </c>
      <c r="G166" t="s">
        <v>1386</v>
      </c>
      <c r="H166" t="s">
        <v>1387</v>
      </c>
      <c r="I166" t="s">
        <v>1388</v>
      </c>
      <c r="J166" t="s">
        <v>1389</v>
      </c>
      <c r="K166" t="s">
        <v>1385</v>
      </c>
      <c r="M166" t="s">
        <v>1390</v>
      </c>
      <c r="N166">
        <v>45583</v>
      </c>
      <c r="O166" t="s">
        <v>86</v>
      </c>
      <c r="Q166" t="s">
        <v>1391</v>
      </c>
      <c r="R166" t="s">
        <v>1392</v>
      </c>
      <c r="T166" t="s">
        <v>88</v>
      </c>
      <c r="U166" t="s">
        <v>113</v>
      </c>
      <c r="V166" t="s">
        <v>314</v>
      </c>
      <c r="W166" t="s">
        <v>173</v>
      </c>
      <c r="X166" t="s">
        <v>1393</v>
      </c>
      <c r="Y166">
        <v>3.9962441314553989</v>
      </c>
      <c r="Z166">
        <v>7</v>
      </c>
      <c r="AA166">
        <v>218600</v>
      </c>
      <c r="AC166">
        <v>531600</v>
      </c>
      <c r="AD166" t="s">
        <v>1157</v>
      </c>
      <c r="AE166" t="s">
        <v>1394</v>
      </c>
      <c r="AF166" t="s">
        <v>93</v>
      </c>
      <c r="AK166" t="s">
        <v>227</v>
      </c>
      <c r="AN166" t="s">
        <v>1387</v>
      </c>
      <c r="AO166" t="s">
        <v>1395</v>
      </c>
      <c r="AP166" t="s">
        <v>1068</v>
      </c>
      <c r="AQ166">
        <v>213</v>
      </c>
      <c r="AR166" t="s">
        <v>97</v>
      </c>
      <c r="AT166">
        <v>45855</v>
      </c>
      <c r="BC166" t="s">
        <v>98</v>
      </c>
      <c r="BE166">
        <v>10735200</v>
      </c>
      <c r="BF166">
        <v>9467277</v>
      </c>
      <c r="BG166" s="483">
        <v>4271200</v>
      </c>
      <c r="BH166">
        <v>24473677</v>
      </c>
      <c r="BI166" t="s">
        <v>100</v>
      </c>
      <c r="BJ166" t="s">
        <v>564</v>
      </c>
      <c r="BK166" t="s">
        <v>1323</v>
      </c>
      <c r="BL166" t="s">
        <v>1324</v>
      </c>
      <c r="BM166" t="s">
        <v>1041</v>
      </c>
      <c r="BN166" t="s">
        <v>98</v>
      </c>
      <c r="BQ166" t="s">
        <v>98</v>
      </c>
      <c r="BR166" t="s">
        <v>98</v>
      </c>
      <c r="BS166" t="s">
        <v>76</v>
      </c>
    </row>
    <row r="167" spans="1:71">
      <c r="A167">
        <v>165</v>
      </c>
      <c r="B167">
        <v>5310</v>
      </c>
      <c r="C167" t="s">
        <v>76</v>
      </c>
      <c r="D167" t="s">
        <v>106</v>
      </c>
      <c r="E167" t="s">
        <v>1396</v>
      </c>
      <c r="F167" t="s">
        <v>106</v>
      </c>
      <c r="G167" t="s">
        <v>1397</v>
      </c>
      <c r="H167" t="s">
        <v>1398</v>
      </c>
      <c r="J167" t="s">
        <v>1399</v>
      </c>
      <c r="K167" t="s">
        <v>1396</v>
      </c>
      <c r="M167" t="s">
        <v>1400</v>
      </c>
      <c r="N167" t="s">
        <v>1401</v>
      </c>
      <c r="O167" t="s">
        <v>86</v>
      </c>
      <c r="Q167" t="s">
        <v>1357</v>
      </c>
      <c r="T167" t="s">
        <v>88</v>
      </c>
      <c r="U167" t="s">
        <v>113</v>
      </c>
      <c r="V167" t="s">
        <v>114</v>
      </c>
      <c r="X167" t="s">
        <v>1402</v>
      </c>
      <c r="Y167">
        <v>0.48663745019920324</v>
      </c>
      <c r="Z167">
        <v>8.3666666666666671</v>
      </c>
      <c r="AA167">
        <v>301847</v>
      </c>
      <c r="AC167">
        <v>531600</v>
      </c>
      <c r="AD167" t="s">
        <v>1157</v>
      </c>
      <c r="AE167" t="s">
        <v>1403</v>
      </c>
      <c r="AF167" t="s">
        <v>93</v>
      </c>
      <c r="AK167" t="s">
        <v>227</v>
      </c>
      <c r="AN167" t="s">
        <v>1398</v>
      </c>
      <c r="AO167" t="s">
        <v>1236</v>
      </c>
      <c r="AQ167">
        <v>251</v>
      </c>
      <c r="AT167">
        <v>45856</v>
      </c>
      <c r="AW167" t="s">
        <v>1404</v>
      </c>
      <c r="BD167" t="s">
        <v>98</v>
      </c>
      <c r="BE167">
        <v>11127090</v>
      </c>
      <c r="BF167">
        <v>10651445</v>
      </c>
      <c r="BG167" s="483">
        <v>3983800</v>
      </c>
      <c r="BH167">
        <v>25762335</v>
      </c>
      <c r="BI167" t="s">
        <v>100</v>
      </c>
      <c r="BJ167" t="s">
        <v>564</v>
      </c>
      <c r="BK167" t="s">
        <v>1323</v>
      </c>
      <c r="BL167" t="s">
        <v>1324</v>
      </c>
      <c r="BM167" t="s">
        <v>1041</v>
      </c>
      <c r="BN167" t="s">
        <v>105</v>
      </c>
      <c r="BQ167" t="s">
        <v>98</v>
      </c>
      <c r="BR167" t="s">
        <v>98</v>
      </c>
      <c r="BS167" t="s">
        <v>76</v>
      </c>
    </row>
    <row r="168" spans="1:71">
      <c r="A168">
        <v>166</v>
      </c>
      <c r="B168">
        <v>5310</v>
      </c>
      <c r="C168" t="s">
        <v>76</v>
      </c>
      <c r="D168" t="s">
        <v>106</v>
      </c>
      <c r="E168" t="s">
        <v>1405</v>
      </c>
      <c r="F168" t="s">
        <v>106</v>
      </c>
      <c r="G168" t="s">
        <v>1406</v>
      </c>
      <c r="H168" t="s">
        <v>1407</v>
      </c>
      <c r="I168" t="s">
        <v>1408</v>
      </c>
      <c r="J168" t="s">
        <v>1409</v>
      </c>
      <c r="K168" t="s">
        <v>1405</v>
      </c>
      <c r="M168" t="s">
        <v>1410</v>
      </c>
      <c r="N168">
        <v>44463</v>
      </c>
      <c r="O168" t="s">
        <v>86</v>
      </c>
      <c r="P168" t="s">
        <v>128</v>
      </c>
      <c r="Q168" t="s">
        <v>1411</v>
      </c>
      <c r="R168" t="s">
        <v>448</v>
      </c>
      <c r="S168" t="s">
        <v>1412</v>
      </c>
      <c r="T168" t="s">
        <v>88</v>
      </c>
      <c r="U168" t="s">
        <v>89</v>
      </c>
      <c r="V168" t="s">
        <v>353</v>
      </c>
      <c r="W168" t="s">
        <v>173</v>
      </c>
      <c r="X168" t="s">
        <v>1413</v>
      </c>
      <c r="Y168">
        <v>1.51</v>
      </c>
      <c r="Z168">
        <v>0.33</v>
      </c>
      <c r="AA168">
        <v>12261.6</v>
      </c>
      <c r="AC168">
        <v>531600</v>
      </c>
      <c r="AD168" t="s">
        <v>1157</v>
      </c>
      <c r="AE168" t="s">
        <v>1414</v>
      </c>
      <c r="AF168" t="s">
        <v>116</v>
      </c>
      <c r="AG168" t="s">
        <v>117</v>
      </c>
      <c r="AK168" t="s">
        <v>342</v>
      </c>
      <c r="AQ168">
        <v>10</v>
      </c>
      <c r="AS168" t="s">
        <v>175</v>
      </c>
      <c r="AT168">
        <v>45869</v>
      </c>
      <c r="BD168" t="s">
        <v>98</v>
      </c>
      <c r="BE168">
        <v>857680</v>
      </c>
      <c r="BF168">
        <v>465056</v>
      </c>
      <c r="BG168" s="483">
        <v>104025</v>
      </c>
      <c r="BH168">
        <v>1426761</v>
      </c>
      <c r="BI168" t="s">
        <v>100</v>
      </c>
      <c r="BJ168" t="s">
        <v>564</v>
      </c>
      <c r="BK168" t="s">
        <v>1323</v>
      </c>
      <c r="BL168" t="s">
        <v>1324</v>
      </c>
      <c r="BM168" t="s">
        <v>1041</v>
      </c>
      <c r="BN168" t="s">
        <v>105</v>
      </c>
      <c r="BQ168" t="s">
        <v>98</v>
      </c>
      <c r="BR168" t="s">
        <v>98</v>
      </c>
      <c r="BS168" t="s">
        <v>76</v>
      </c>
    </row>
    <row r="169" spans="1:71">
      <c r="A169">
        <v>167</v>
      </c>
      <c r="B169">
        <v>5310</v>
      </c>
      <c r="C169" t="s">
        <v>76</v>
      </c>
      <c r="D169" t="s">
        <v>106</v>
      </c>
      <c r="E169" t="s">
        <v>1415</v>
      </c>
      <c r="F169" t="s">
        <v>106</v>
      </c>
      <c r="G169" t="s">
        <v>1416</v>
      </c>
      <c r="H169" t="s">
        <v>1417</v>
      </c>
      <c r="I169" t="s">
        <v>1418</v>
      </c>
      <c r="J169" t="s">
        <v>1419</v>
      </c>
      <c r="K169" t="s">
        <v>1415</v>
      </c>
      <c r="M169" t="s">
        <v>1420</v>
      </c>
      <c r="N169">
        <v>44223</v>
      </c>
      <c r="O169" t="s">
        <v>86</v>
      </c>
      <c r="P169" t="s">
        <v>128</v>
      </c>
      <c r="Q169" t="s">
        <v>796</v>
      </c>
      <c r="R169" t="s">
        <v>1259</v>
      </c>
      <c r="T169" t="s">
        <v>88</v>
      </c>
      <c r="U169" t="s">
        <v>113</v>
      </c>
      <c r="V169" t="s">
        <v>314</v>
      </c>
      <c r="X169" t="s">
        <v>1421</v>
      </c>
      <c r="Y169">
        <v>10.9</v>
      </c>
      <c r="Z169">
        <v>7.0000000000000007E-2</v>
      </c>
      <c r="AA169">
        <v>4248</v>
      </c>
      <c r="AC169">
        <v>531600</v>
      </c>
      <c r="AD169" t="s">
        <v>1157</v>
      </c>
      <c r="AE169" t="s">
        <v>1403</v>
      </c>
      <c r="AF169" t="s">
        <v>116</v>
      </c>
      <c r="AG169" t="s">
        <v>117</v>
      </c>
      <c r="AK169" t="s">
        <v>342</v>
      </c>
      <c r="AQ169">
        <v>3</v>
      </c>
      <c r="AS169" t="s">
        <v>175</v>
      </c>
      <c r="AT169">
        <v>45842</v>
      </c>
      <c r="BD169" t="s">
        <v>98</v>
      </c>
      <c r="BE169">
        <v>78900</v>
      </c>
      <c r="BF169">
        <v>330000</v>
      </c>
      <c r="BG169" s="483">
        <v>52000</v>
      </c>
      <c r="BH169">
        <v>460900</v>
      </c>
      <c r="BI169" t="s">
        <v>100</v>
      </c>
      <c r="BJ169" t="s">
        <v>564</v>
      </c>
      <c r="BK169" t="s">
        <v>1323</v>
      </c>
      <c r="BL169" t="s">
        <v>1324</v>
      </c>
      <c r="BM169" t="s">
        <v>1041</v>
      </c>
      <c r="BN169" t="s">
        <v>105</v>
      </c>
      <c r="BQ169" t="s">
        <v>98</v>
      </c>
      <c r="BR169" t="s">
        <v>159</v>
      </c>
      <c r="BS169" t="s">
        <v>76</v>
      </c>
    </row>
    <row r="170" spans="1:71">
      <c r="A170">
        <v>168</v>
      </c>
      <c r="B170">
        <v>5310</v>
      </c>
      <c r="C170" t="s">
        <v>76</v>
      </c>
      <c r="D170" t="s">
        <v>106</v>
      </c>
      <c r="E170" t="s">
        <v>1422</v>
      </c>
      <c r="F170" t="s">
        <v>106</v>
      </c>
      <c r="G170" t="s">
        <v>1423</v>
      </c>
      <c r="H170" t="s">
        <v>1424</v>
      </c>
      <c r="I170" t="s">
        <v>1425</v>
      </c>
      <c r="K170" t="s">
        <v>1422</v>
      </c>
      <c r="M170" t="s">
        <v>1426</v>
      </c>
      <c r="N170">
        <v>44224</v>
      </c>
      <c r="O170" t="s">
        <v>86</v>
      </c>
      <c r="P170" t="s">
        <v>128</v>
      </c>
      <c r="Q170" t="s">
        <v>796</v>
      </c>
      <c r="R170" t="s">
        <v>796</v>
      </c>
      <c r="T170" t="s">
        <v>88</v>
      </c>
      <c r="U170" t="s">
        <v>113</v>
      </c>
      <c r="V170" t="s">
        <v>90</v>
      </c>
      <c r="W170" t="s">
        <v>572</v>
      </c>
      <c r="Y170">
        <v>0.03</v>
      </c>
      <c r="Z170">
        <v>0.1</v>
      </c>
      <c r="AA170">
        <v>1634.4</v>
      </c>
      <c r="AC170">
        <v>531600</v>
      </c>
      <c r="AD170" t="s">
        <v>1157</v>
      </c>
      <c r="AE170" t="s">
        <v>1341</v>
      </c>
      <c r="AF170" t="s">
        <v>116</v>
      </c>
      <c r="AG170" t="s">
        <v>117</v>
      </c>
      <c r="AK170" t="s">
        <v>342</v>
      </c>
      <c r="AQ170">
        <v>7</v>
      </c>
      <c r="AS170" t="s">
        <v>175</v>
      </c>
      <c r="AT170">
        <v>45869</v>
      </c>
      <c r="BD170" t="s">
        <v>98</v>
      </c>
      <c r="BE170">
        <v>84600</v>
      </c>
      <c r="BF170">
        <v>66800</v>
      </c>
      <c r="BG170" s="483">
        <v>227200</v>
      </c>
      <c r="BH170">
        <v>378600</v>
      </c>
      <c r="BI170" t="s">
        <v>100</v>
      </c>
      <c r="BJ170" t="s">
        <v>564</v>
      </c>
      <c r="BK170" t="s">
        <v>1323</v>
      </c>
      <c r="BL170" t="s">
        <v>1324</v>
      </c>
      <c r="BM170" t="s">
        <v>1041</v>
      </c>
      <c r="BN170" t="s">
        <v>105</v>
      </c>
      <c r="BQ170" t="s">
        <v>98</v>
      </c>
      <c r="BR170" t="s">
        <v>159</v>
      </c>
      <c r="BS170" t="s">
        <v>76</v>
      </c>
    </row>
    <row r="171" spans="1:71">
      <c r="A171">
        <v>169</v>
      </c>
      <c r="B171">
        <v>5310</v>
      </c>
      <c r="C171" t="s">
        <v>76</v>
      </c>
      <c r="D171" t="s">
        <v>77</v>
      </c>
      <c r="E171" t="s">
        <v>1427</v>
      </c>
      <c r="F171" t="s">
        <v>77</v>
      </c>
      <c r="G171" t="s">
        <v>1428</v>
      </c>
      <c r="H171" t="s">
        <v>1429</v>
      </c>
      <c r="I171" t="s">
        <v>1430</v>
      </c>
      <c r="J171" t="s">
        <v>1431</v>
      </c>
      <c r="K171" t="s">
        <v>1427</v>
      </c>
      <c r="L171">
        <v>3300312742</v>
      </c>
      <c r="M171" t="s">
        <v>1432</v>
      </c>
      <c r="N171">
        <v>44270</v>
      </c>
      <c r="O171" t="s">
        <v>86</v>
      </c>
      <c r="P171" t="s">
        <v>128</v>
      </c>
      <c r="Q171" t="s">
        <v>140</v>
      </c>
      <c r="T171" t="s">
        <v>88</v>
      </c>
      <c r="U171" t="s">
        <v>89</v>
      </c>
      <c r="V171" t="s">
        <v>90</v>
      </c>
      <c r="Y171">
        <v>0.1</v>
      </c>
      <c r="Z171">
        <v>0.17</v>
      </c>
      <c r="AA171">
        <v>3405.6</v>
      </c>
      <c r="AC171">
        <v>531600</v>
      </c>
      <c r="AD171" t="s">
        <v>1157</v>
      </c>
      <c r="AE171" t="s">
        <v>1341</v>
      </c>
      <c r="AF171" t="s">
        <v>116</v>
      </c>
      <c r="AG171" t="s">
        <v>117</v>
      </c>
      <c r="AK171" t="s">
        <v>342</v>
      </c>
      <c r="AQ171">
        <v>5</v>
      </c>
      <c r="AS171" t="s">
        <v>175</v>
      </c>
      <c r="AT171">
        <v>45869</v>
      </c>
      <c r="BD171" t="s">
        <v>98</v>
      </c>
      <c r="BE171">
        <v>114450</v>
      </c>
      <c r="BF171">
        <v>95200</v>
      </c>
      <c r="BG171" s="483">
        <v>54000</v>
      </c>
      <c r="BH171">
        <v>263650</v>
      </c>
      <c r="BI171" t="s">
        <v>100</v>
      </c>
      <c r="BJ171" t="s">
        <v>564</v>
      </c>
      <c r="BK171" t="s">
        <v>1323</v>
      </c>
      <c r="BL171" t="s">
        <v>1324</v>
      </c>
      <c r="BM171" t="s">
        <v>1041</v>
      </c>
      <c r="BN171" t="s">
        <v>105</v>
      </c>
      <c r="BQ171" t="s">
        <v>98</v>
      </c>
      <c r="BR171" t="s">
        <v>159</v>
      </c>
      <c r="BS171" t="s">
        <v>76</v>
      </c>
    </row>
    <row r="172" spans="1:71">
      <c r="A172">
        <v>170</v>
      </c>
      <c r="B172">
        <v>5310</v>
      </c>
      <c r="C172" t="s">
        <v>76</v>
      </c>
      <c r="D172" t="s">
        <v>106</v>
      </c>
      <c r="E172" t="s">
        <v>1433</v>
      </c>
      <c r="F172" t="s">
        <v>106</v>
      </c>
      <c r="G172" t="s">
        <v>1434</v>
      </c>
      <c r="H172" t="s">
        <v>1435</v>
      </c>
      <c r="I172" t="s">
        <v>1436</v>
      </c>
      <c r="K172" t="s">
        <v>1433</v>
      </c>
      <c r="M172" t="s">
        <v>1437</v>
      </c>
      <c r="N172">
        <v>44271</v>
      </c>
      <c r="O172" t="s">
        <v>86</v>
      </c>
      <c r="P172" t="s">
        <v>128</v>
      </c>
      <c r="Q172" t="s">
        <v>140</v>
      </c>
      <c r="T172" t="s">
        <v>88</v>
      </c>
      <c r="U172" t="s">
        <v>113</v>
      </c>
      <c r="V172" t="s">
        <v>363</v>
      </c>
      <c r="W172" t="s">
        <v>173</v>
      </c>
      <c r="X172" t="s">
        <v>1438</v>
      </c>
      <c r="Y172">
        <v>2</v>
      </c>
      <c r="Z172">
        <v>0.03</v>
      </c>
      <c r="AA172">
        <v>1422</v>
      </c>
      <c r="AC172">
        <v>531600</v>
      </c>
      <c r="AD172" t="s">
        <v>1157</v>
      </c>
      <c r="AE172" t="s">
        <v>1341</v>
      </c>
      <c r="AF172" t="s">
        <v>116</v>
      </c>
      <c r="AG172" t="s">
        <v>117</v>
      </c>
      <c r="AK172" t="s">
        <v>342</v>
      </c>
      <c r="AQ172">
        <v>1</v>
      </c>
      <c r="AS172" t="s">
        <v>175</v>
      </c>
      <c r="AT172">
        <v>45869</v>
      </c>
      <c r="BD172" t="s">
        <v>98</v>
      </c>
      <c r="BE172">
        <v>254221</v>
      </c>
      <c r="BF172">
        <v>84800</v>
      </c>
      <c r="BG172" s="483">
        <v>52800</v>
      </c>
      <c r="BH172">
        <v>391821</v>
      </c>
      <c r="BI172" t="s">
        <v>100</v>
      </c>
      <c r="BJ172" t="s">
        <v>564</v>
      </c>
      <c r="BK172" t="s">
        <v>1323</v>
      </c>
      <c r="BL172" t="s">
        <v>1324</v>
      </c>
      <c r="BM172" t="s">
        <v>1041</v>
      </c>
      <c r="BN172" t="s">
        <v>105</v>
      </c>
      <c r="BQ172" t="s">
        <v>98</v>
      </c>
      <c r="BR172" t="s">
        <v>159</v>
      </c>
      <c r="BS172" t="s">
        <v>76</v>
      </c>
    </row>
    <row r="173" spans="1:71">
      <c r="A173">
        <v>171</v>
      </c>
      <c r="B173">
        <v>5310</v>
      </c>
      <c r="C173" t="s">
        <v>76</v>
      </c>
      <c r="D173" t="s">
        <v>106</v>
      </c>
      <c r="E173" t="s">
        <v>1439</v>
      </c>
      <c r="F173" t="s">
        <v>106</v>
      </c>
      <c r="G173" t="s">
        <v>1440</v>
      </c>
      <c r="H173" t="s">
        <v>1441</v>
      </c>
      <c r="I173" t="s">
        <v>1442</v>
      </c>
      <c r="K173" t="s">
        <v>1439</v>
      </c>
      <c r="M173" t="s">
        <v>1443</v>
      </c>
      <c r="N173">
        <v>44270</v>
      </c>
      <c r="O173" t="s">
        <v>86</v>
      </c>
      <c r="P173" t="s">
        <v>128</v>
      </c>
      <c r="Q173" t="s">
        <v>434</v>
      </c>
      <c r="R173" t="s">
        <v>1444</v>
      </c>
      <c r="T173" t="s">
        <v>88</v>
      </c>
      <c r="U173" t="s">
        <v>89</v>
      </c>
      <c r="V173" t="s">
        <v>363</v>
      </c>
      <c r="W173" t="s">
        <v>173</v>
      </c>
      <c r="X173" t="s">
        <v>1445</v>
      </c>
      <c r="Y173">
        <v>0.59</v>
      </c>
      <c r="Z173">
        <v>0.03</v>
      </c>
      <c r="AA173">
        <v>990</v>
      </c>
      <c r="AC173">
        <v>531600</v>
      </c>
      <c r="AD173" t="s">
        <v>1157</v>
      </c>
      <c r="AF173" t="s">
        <v>116</v>
      </c>
      <c r="AG173" t="s">
        <v>117</v>
      </c>
      <c r="AK173" t="s">
        <v>342</v>
      </c>
      <c r="AQ173">
        <v>1</v>
      </c>
      <c r="AS173" t="s">
        <v>175</v>
      </c>
      <c r="AT173">
        <v>45869</v>
      </c>
      <c r="BD173" t="s">
        <v>98</v>
      </c>
      <c r="BE173">
        <v>207379</v>
      </c>
      <c r="BF173">
        <v>282385</v>
      </c>
      <c r="BG173" s="483">
        <v>44295</v>
      </c>
      <c r="BH173">
        <v>534059</v>
      </c>
      <c r="BI173" t="s">
        <v>100</v>
      </c>
      <c r="BJ173" t="s">
        <v>564</v>
      </c>
      <c r="BK173" t="s">
        <v>1323</v>
      </c>
      <c r="BL173" t="s">
        <v>1324</v>
      </c>
      <c r="BM173" t="s">
        <v>1041</v>
      </c>
      <c r="BN173" t="s">
        <v>105</v>
      </c>
      <c r="BQ173" t="s">
        <v>98</v>
      </c>
      <c r="BR173" t="s">
        <v>159</v>
      </c>
      <c r="BS173" t="s">
        <v>76</v>
      </c>
    </row>
    <row r="174" spans="1:71">
      <c r="A174">
        <v>172</v>
      </c>
      <c r="B174">
        <v>5310</v>
      </c>
      <c r="C174" t="s">
        <v>76</v>
      </c>
      <c r="D174" t="s">
        <v>106</v>
      </c>
      <c r="E174" t="s">
        <v>1446</v>
      </c>
      <c r="F174" t="s">
        <v>106</v>
      </c>
      <c r="G174" t="s">
        <v>1447</v>
      </c>
      <c r="H174" t="s">
        <v>1448</v>
      </c>
      <c r="I174" t="s">
        <v>1449</v>
      </c>
      <c r="J174" t="s">
        <v>1450</v>
      </c>
      <c r="K174" t="s">
        <v>1446</v>
      </c>
      <c r="M174" t="s">
        <v>1451</v>
      </c>
      <c r="N174" t="s">
        <v>1452</v>
      </c>
      <c r="O174" t="s">
        <v>86</v>
      </c>
      <c r="Q174" t="s">
        <v>424</v>
      </c>
      <c r="R174" t="s">
        <v>648</v>
      </c>
      <c r="S174" t="s">
        <v>1453</v>
      </c>
      <c r="T174" t="s">
        <v>88</v>
      </c>
      <c r="U174" t="s">
        <v>113</v>
      </c>
      <c r="V174" t="s">
        <v>363</v>
      </c>
      <c r="W174" t="s">
        <v>173</v>
      </c>
      <c r="X174" t="s">
        <v>1454</v>
      </c>
      <c r="Y174">
        <v>7.6986086956521742</v>
      </c>
      <c r="Z174">
        <v>1</v>
      </c>
      <c r="AA174">
        <v>62433</v>
      </c>
      <c r="AC174">
        <v>531600</v>
      </c>
      <c r="AD174" t="s">
        <v>1157</v>
      </c>
      <c r="AE174" t="s">
        <v>1455</v>
      </c>
      <c r="AF174" t="s">
        <v>93</v>
      </c>
      <c r="AK174" t="s">
        <v>227</v>
      </c>
      <c r="AN174" t="s">
        <v>1448</v>
      </c>
      <c r="AO174" t="s">
        <v>1456</v>
      </c>
      <c r="AQ174">
        <v>23</v>
      </c>
      <c r="AT174">
        <v>45856</v>
      </c>
      <c r="BD174" t="s">
        <v>98</v>
      </c>
      <c r="BE174">
        <v>208000</v>
      </c>
      <c r="BF174">
        <v>0</v>
      </c>
      <c r="BG174" s="483">
        <v>0</v>
      </c>
      <c r="BH174">
        <v>208000</v>
      </c>
      <c r="BI174" t="s">
        <v>100</v>
      </c>
      <c r="BJ174" t="s">
        <v>564</v>
      </c>
      <c r="BK174" t="s">
        <v>1323</v>
      </c>
      <c r="BL174" t="s">
        <v>1324</v>
      </c>
      <c r="BM174" t="s">
        <v>1041</v>
      </c>
      <c r="BN174" t="s">
        <v>105</v>
      </c>
      <c r="BQ174" t="s">
        <v>98</v>
      </c>
      <c r="BR174" t="s">
        <v>98</v>
      </c>
      <c r="BS174" t="s">
        <v>76</v>
      </c>
    </row>
    <row r="175" spans="1:71">
      <c r="A175">
        <v>173</v>
      </c>
      <c r="B175">
        <v>5310</v>
      </c>
      <c r="C175" t="s">
        <v>76</v>
      </c>
      <c r="D175" t="s">
        <v>77</v>
      </c>
      <c r="E175" t="s">
        <v>1457</v>
      </c>
      <c r="F175" t="s">
        <v>77</v>
      </c>
      <c r="G175" t="s">
        <v>1458</v>
      </c>
      <c r="H175" t="s">
        <v>1459</v>
      </c>
      <c r="I175" t="s">
        <v>1460</v>
      </c>
      <c r="J175" t="s">
        <v>1461</v>
      </c>
      <c r="K175" t="s">
        <v>1457</v>
      </c>
      <c r="L175" t="s">
        <v>1462</v>
      </c>
      <c r="M175" t="s">
        <v>1463</v>
      </c>
      <c r="N175">
        <v>42736</v>
      </c>
      <c r="O175" t="s">
        <v>86</v>
      </c>
      <c r="Q175" t="s">
        <v>1464</v>
      </c>
      <c r="T175" t="s">
        <v>88</v>
      </c>
      <c r="U175" t="s">
        <v>89</v>
      </c>
      <c r="V175" t="s">
        <v>426</v>
      </c>
      <c r="X175" t="s">
        <v>1465</v>
      </c>
      <c r="Y175">
        <v>5.1349999999999998</v>
      </c>
      <c r="Z175">
        <v>14</v>
      </c>
      <c r="AA175">
        <v>23323</v>
      </c>
      <c r="AC175">
        <v>531600</v>
      </c>
      <c r="AD175" t="s">
        <v>1157</v>
      </c>
      <c r="AE175" t="s">
        <v>1403</v>
      </c>
      <c r="AF175" t="s">
        <v>193</v>
      </c>
      <c r="AK175">
        <v>1190528</v>
      </c>
      <c r="AL175" t="s">
        <v>1320</v>
      </c>
      <c r="AN175" t="s">
        <v>1459</v>
      </c>
      <c r="AO175" t="s">
        <v>228</v>
      </c>
      <c r="AP175" t="s">
        <v>1466</v>
      </c>
      <c r="AQ175">
        <v>14</v>
      </c>
      <c r="AR175" t="s">
        <v>121</v>
      </c>
      <c r="AT175">
        <v>45861</v>
      </c>
      <c r="AW175" t="s">
        <v>867</v>
      </c>
      <c r="BD175" t="s">
        <v>98</v>
      </c>
      <c r="BE175">
        <v>266571</v>
      </c>
      <c r="BF175">
        <v>354613</v>
      </c>
      <c r="BG175" s="483">
        <v>47400</v>
      </c>
      <c r="BH175">
        <v>668584</v>
      </c>
      <c r="BI175" t="s">
        <v>100</v>
      </c>
      <c r="BJ175" t="s">
        <v>564</v>
      </c>
      <c r="BK175" t="s">
        <v>1323</v>
      </c>
      <c r="BL175" t="s">
        <v>1324</v>
      </c>
      <c r="BM175" t="s">
        <v>1041</v>
      </c>
      <c r="BN175" t="s">
        <v>105</v>
      </c>
      <c r="BQ175" t="s">
        <v>98</v>
      </c>
      <c r="BR175" t="s">
        <v>98</v>
      </c>
      <c r="BS175" t="s">
        <v>76</v>
      </c>
    </row>
    <row r="176" spans="1:71">
      <c r="A176">
        <v>174</v>
      </c>
      <c r="B176">
        <v>5310</v>
      </c>
      <c r="C176" t="s">
        <v>76</v>
      </c>
      <c r="D176" t="s">
        <v>106</v>
      </c>
      <c r="E176" t="s">
        <v>1467</v>
      </c>
      <c r="F176" t="s">
        <v>106</v>
      </c>
      <c r="G176" t="s">
        <v>1468</v>
      </c>
      <c r="H176" t="s">
        <v>1469</v>
      </c>
      <c r="I176" t="s">
        <v>1470</v>
      </c>
      <c r="J176" t="s">
        <v>1471</v>
      </c>
      <c r="K176" t="s">
        <v>1467</v>
      </c>
      <c r="M176" t="s">
        <v>1472</v>
      </c>
      <c r="N176">
        <v>43521</v>
      </c>
      <c r="O176" t="s">
        <v>86</v>
      </c>
      <c r="Q176" t="s">
        <v>424</v>
      </c>
      <c r="R176" t="s">
        <v>425</v>
      </c>
      <c r="T176" t="s">
        <v>88</v>
      </c>
      <c r="U176" t="s">
        <v>113</v>
      </c>
      <c r="V176" t="s">
        <v>363</v>
      </c>
      <c r="W176" t="s">
        <v>173</v>
      </c>
      <c r="X176" t="s">
        <v>1438</v>
      </c>
      <c r="Y176">
        <v>4.1619696969696971</v>
      </c>
      <c r="Z176">
        <v>1.1000000000000001</v>
      </c>
      <c r="AA176">
        <v>63023.133333333331</v>
      </c>
      <c r="AC176">
        <v>531600</v>
      </c>
      <c r="AD176" t="s">
        <v>1157</v>
      </c>
      <c r="AF176" t="s">
        <v>93</v>
      </c>
      <c r="AK176" t="s">
        <v>227</v>
      </c>
      <c r="AN176" t="s">
        <v>1469</v>
      </c>
      <c r="AO176" t="s">
        <v>95</v>
      </c>
      <c r="AP176" t="s">
        <v>96</v>
      </c>
      <c r="AQ176">
        <v>33</v>
      </c>
      <c r="AR176" t="s">
        <v>97</v>
      </c>
      <c r="AT176">
        <v>45850</v>
      </c>
      <c r="BD176" t="s">
        <v>98</v>
      </c>
      <c r="BE176">
        <v>1767003</v>
      </c>
      <c r="BF176">
        <v>2261997</v>
      </c>
      <c r="BG176" s="483">
        <v>456826</v>
      </c>
      <c r="BH176">
        <v>4485826</v>
      </c>
      <c r="BI176" t="s">
        <v>100</v>
      </c>
      <c r="BJ176" t="s">
        <v>564</v>
      </c>
      <c r="BK176" t="s">
        <v>1323</v>
      </c>
      <c r="BL176" t="s">
        <v>1324</v>
      </c>
      <c r="BM176" t="s">
        <v>1041</v>
      </c>
      <c r="BN176" t="s">
        <v>105</v>
      </c>
      <c r="BQ176" t="s">
        <v>98</v>
      </c>
      <c r="BR176" t="s">
        <v>98</v>
      </c>
      <c r="BS176" t="s">
        <v>76</v>
      </c>
    </row>
    <row r="177" spans="1:71">
      <c r="A177">
        <v>175</v>
      </c>
      <c r="B177">
        <v>5310</v>
      </c>
      <c r="C177" t="s">
        <v>76</v>
      </c>
      <c r="D177" t="s">
        <v>77</v>
      </c>
      <c r="E177" t="s">
        <v>1473</v>
      </c>
      <c r="F177" t="s">
        <v>77</v>
      </c>
      <c r="G177" t="s">
        <v>1474</v>
      </c>
      <c r="H177" t="s">
        <v>1475</v>
      </c>
      <c r="I177" t="s">
        <v>1476</v>
      </c>
      <c r="K177" t="s">
        <v>1473</v>
      </c>
      <c r="L177" t="s">
        <v>1477</v>
      </c>
      <c r="M177" t="s">
        <v>1478</v>
      </c>
      <c r="N177">
        <v>44270</v>
      </c>
      <c r="O177" t="s">
        <v>86</v>
      </c>
      <c r="Q177" t="s">
        <v>1479</v>
      </c>
      <c r="T177" t="s">
        <v>88</v>
      </c>
      <c r="U177" t="s">
        <v>89</v>
      </c>
      <c r="V177" t="s">
        <v>90</v>
      </c>
      <c r="X177" t="s">
        <v>191</v>
      </c>
      <c r="Y177">
        <v>1.4144444444444444</v>
      </c>
      <c r="Z177">
        <v>27</v>
      </c>
      <c r="AA177">
        <v>31635</v>
      </c>
      <c r="AC177">
        <v>531600</v>
      </c>
      <c r="AD177" t="s">
        <v>1157</v>
      </c>
      <c r="AE177" t="s">
        <v>1480</v>
      </c>
      <c r="AF177" t="s">
        <v>193</v>
      </c>
      <c r="AK177" t="s">
        <v>342</v>
      </c>
      <c r="AN177" t="s">
        <v>1475</v>
      </c>
      <c r="AQ177">
        <v>27</v>
      </c>
      <c r="AS177" t="s">
        <v>686</v>
      </c>
      <c r="AT177">
        <v>45861</v>
      </c>
      <c r="AV177" t="s">
        <v>221</v>
      </c>
      <c r="AW177" t="s">
        <v>867</v>
      </c>
      <c r="BD177" t="s">
        <v>98</v>
      </c>
      <c r="BE177">
        <v>640027</v>
      </c>
      <c r="BF177">
        <v>546766</v>
      </c>
      <c r="BG177" s="483">
        <v>271170</v>
      </c>
      <c r="BH177">
        <v>1457963</v>
      </c>
      <c r="BI177" t="s">
        <v>100</v>
      </c>
      <c r="BJ177" t="s">
        <v>564</v>
      </c>
      <c r="BK177" t="s">
        <v>1323</v>
      </c>
      <c r="BL177" t="s">
        <v>1324</v>
      </c>
      <c r="BM177" t="s">
        <v>1041</v>
      </c>
      <c r="BN177" t="s">
        <v>105</v>
      </c>
      <c r="BQ177" t="s">
        <v>98</v>
      </c>
      <c r="BR177" t="s">
        <v>98</v>
      </c>
      <c r="BS177" t="s">
        <v>76</v>
      </c>
    </row>
    <row r="178" spans="1:71">
      <c r="A178">
        <v>176</v>
      </c>
      <c r="B178">
        <v>5310</v>
      </c>
      <c r="C178" t="s">
        <v>76</v>
      </c>
      <c r="D178" t="s">
        <v>106</v>
      </c>
      <c r="E178" t="s">
        <v>1481</v>
      </c>
      <c r="F178" t="s">
        <v>106</v>
      </c>
      <c r="G178" t="s">
        <v>1482</v>
      </c>
      <c r="H178" t="s">
        <v>1483</v>
      </c>
      <c r="I178" t="s">
        <v>1484</v>
      </c>
      <c r="J178" t="s">
        <v>1482</v>
      </c>
      <c r="K178" t="s">
        <v>1481</v>
      </c>
      <c r="M178" t="s">
        <v>1485</v>
      </c>
      <c r="N178">
        <v>44966</v>
      </c>
      <c r="O178" t="s">
        <v>86</v>
      </c>
      <c r="Q178" t="s">
        <v>140</v>
      </c>
      <c r="T178" t="s">
        <v>88</v>
      </c>
      <c r="U178" t="s">
        <v>113</v>
      </c>
      <c r="V178" t="s">
        <v>1486</v>
      </c>
      <c r="X178" t="s">
        <v>530</v>
      </c>
      <c r="Y178">
        <v>0.53</v>
      </c>
      <c r="Z178">
        <v>3.3333333333333333E-2</v>
      </c>
      <c r="AA178">
        <v>853.2</v>
      </c>
      <c r="AC178">
        <v>531600</v>
      </c>
      <c r="AD178" t="s">
        <v>1157</v>
      </c>
      <c r="AF178" t="s">
        <v>116</v>
      </c>
      <c r="AG178" t="s">
        <v>117</v>
      </c>
      <c r="AK178" t="s">
        <v>342</v>
      </c>
      <c r="AQ178">
        <v>1</v>
      </c>
      <c r="AS178" t="s">
        <v>175</v>
      </c>
      <c r="AT178">
        <v>45869</v>
      </c>
      <c r="BC178" t="s">
        <v>98</v>
      </c>
      <c r="BE178">
        <v>610200</v>
      </c>
      <c r="BF178">
        <v>419200</v>
      </c>
      <c r="BG178" s="483">
        <v>164100</v>
      </c>
      <c r="BH178">
        <v>1193500</v>
      </c>
      <c r="BI178" t="s">
        <v>100</v>
      </c>
      <c r="BJ178" t="s">
        <v>222</v>
      </c>
      <c r="BK178" t="s">
        <v>1323</v>
      </c>
      <c r="BL178" t="s">
        <v>1324</v>
      </c>
      <c r="BM178" t="s">
        <v>1041</v>
      </c>
      <c r="BN178" t="s">
        <v>105</v>
      </c>
      <c r="BQ178" t="s">
        <v>98</v>
      </c>
      <c r="BR178" t="s">
        <v>98</v>
      </c>
      <c r="BS178" t="s">
        <v>76</v>
      </c>
    </row>
    <row r="179" spans="1:71">
      <c r="A179">
        <v>177</v>
      </c>
      <c r="B179">
        <v>5310</v>
      </c>
      <c r="C179" t="s">
        <v>76</v>
      </c>
      <c r="D179" t="s">
        <v>106</v>
      </c>
      <c r="E179" t="s">
        <v>1487</v>
      </c>
      <c r="F179" t="s">
        <v>106</v>
      </c>
      <c r="G179" t="s">
        <v>1488</v>
      </c>
      <c r="H179" t="s">
        <v>1489</v>
      </c>
      <c r="I179" t="s">
        <v>1490</v>
      </c>
      <c r="K179" t="s">
        <v>1487</v>
      </c>
      <c r="M179" t="s">
        <v>1491</v>
      </c>
      <c r="N179">
        <v>45841</v>
      </c>
      <c r="U179" t="s">
        <v>965</v>
      </c>
      <c r="AC179">
        <v>531600</v>
      </c>
      <c r="AD179" t="s">
        <v>1157</v>
      </c>
      <c r="BE179">
        <v>1112000</v>
      </c>
      <c r="BF179">
        <v>1132545</v>
      </c>
      <c r="BG179" s="483">
        <v>181000</v>
      </c>
      <c r="BH179">
        <v>2425545</v>
      </c>
      <c r="BI179" t="s">
        <v>100</v>
      </c>
      <c r="BJ179" t="s">
        <v>247</v>
      </c>
      <c r="BK179" t="s">
        <v>1323</v>
      </c>
      <c r="BL179" t="s">
        <v>1324</v>
      </c>
      <c r="BM179" t="s">
        <v>1041</v>
      </c>
      <c r="BN179" t="s">
        <v>105</v>
      </c>
      <c r="BQ179" t="s">
        <v>98</v>
      </c>
      <c r="BR179" t="s">
        <v>98</v>
      </c>
      <c r="BS179" t="s">
        <v>76</v>
      </c>
    </row>
    <row r="180" spans="1:71">
      <c r="A180">
        <v>178</v>
      </c>
      <c r="B180">
        <v>5310</v>
      </c>
      <c r="C180" t="s">
        <v>76</v>
      </c>
      <c r="D180" t="s">
        <v>106</v>
      </c>
      <c r="E180" t="s">
        <v>1492</v>
      </c>
      <c r="F180" t="s">
        <v>106</v>
      </c>
      <c r="G180" t="s">
        <v>1493</v>
      </c>
      <c r="H180" t="s">
        <v>1494</v>
      </c>
      <c r="I180" t="s">
        <v>1495</v>
      </c>
      <c r="K180" t="s">
        <v>1492</v>
      </c>
      <c r="M180" t="s">
        <v>1496</v>
      </c>
      <c r="N180">
        <v>45841</v>
      </c>
      <c r="U180" t="s">
        <v>965</v>
      </c>
      <c r="AC180">
        <v>531600</v>
      </c>
      <c r="AD180" t="s">
        <v>1157</v>
      </c>
      <c r="BE180">
        <v>122000</v>
      </c>
      <c r="BF180">
        <v>156000</v>
      </c>
      <c r="BG180" s="483">
        <v>80000</v>
      </c>
      <c r="BH180">
        <v>358000</v>
      </c>
      <c r="BI180" t="s">
        <v>100</v>
      </c>
      <c r="BJ180" t="s">
        <v>247</v>
      </c>
      <c r="BK180" t="s">
        <v>1323</v>
      </c>
      <c r="BL180" t="s">
        <v>1324</v>
      </c>
      <c r="BM180" t="s">
        <v>1041</v>
      </c>
      <c r="BN180" t="s">
        <v>105</v>
      </c>
      <c r="BQ180" t="s">
        <v>98</v>
      </c>
      <c r="BR180" t="s">
        <v>98</v>
      </c>
      <c r="BS180" t="s">
        <v>76</v>
      </c>
    </row>
    <row r="181" spans="1:71">
      <c r="A181">
        <v>179</v>
      </c>
      <c r="B181">
        <v>5310</v>
      </c>
      <c r="C181" t="s">
        <v>76</v>
      </c>
      <c r="D181" t="s">
        <v>77</v>
      </c>
      <c r="E181" t="s">
        <v>1497</v>
      </c>
      <c r="F181" t="s">
        <v>77</v>
      </c>
      <c r="G181" t="s">
        <v>1498</v>
      </c>
      <c r="H181" t="s">
        <v>1499</v>
      </c>
      <c r="I181" t="s">
        <v>1500</v>
      </c>
      <c r="J181" t="s">
        <v>1501</v>
      </c>
      <c r="K181" t="s">
        <v>1497</v>
      </c>
      <c r="L181" t="s">
        <v>1502</v>
      </c>
      <c r="M181" t="s">
        <v>1503</v>
      </c>
      <c r="N181">
        <v>44251</v>
      </c>
      <c r="O181" t="s">
        <v>557</v>
      </c>
      <c r="Q181" t="s">
        <v>1504</v>
      </c>
      <c r="T181" t="s">
        <v>88</v>
      </c>
      <c r="U181" t="s">
        <v>113</v>
      </c>
      <c r="V181" t="s">
        <v>1505</v>
      </c>
      <c r="W181" t="s">
        <v>173</v>
      </c>
      <c r="X181" t="s">
        <v>558</v>
      </c>
      <c r="Y181">
        <v>8.2231249999999996</v>
      </c>
      <c r="Z181">
        <v>0.8</v>
      </c>
      <c r="AA181">
        <v>49514.7</v>
      </c>
      <c r="AC181">
        <v>531600</v>
      </c>
      <c r="AD181" t="s">
        <v>1157</v>
      </c>
      <c r="AE181" t="s">
        <v>559</v>
      </c>
      <c r="AF181" t="s">
        <v>93</v>
      </c>
      <c r="AK181" t="s">
        <v>1506</v>
      </c>
      <c r="AL181" t="s">
        <v>1507</v>
      </c>
      <c r="AN181" t="s">
        <v>1508</v>
      </c>
      <c r="AO181" t="s">
        <v>196</v>
      </c>
      <c r="AP181" t="s">
        <v>1509</v>
      </c>
      <c r="AQ181">
        <v>24</v>
      </c>
      <c r="AR181" t="s">
        <v>535</v>
      </c>
      <c r="AT181">
        <v>45852</v>
      </c>
      <c r="AW181" t="s">
        <v>536</v>
      </c>
      <c r="BD181" t="s">
        <v>98</v>
      </c>
      <c r="BE181">
        <v>2500132</v>
      </c>
      <c r="BF181">
        <v>3887063</v>
      </c>
      <c r="BG181" s="483">
        <v>1520652</v>
      </c>
      <c r="BH181">
        <v>7907847</v>
      </c>
      <c r="BI181" t="s">
        <v>100</v>
      </c>
      <c r="BJ181" t="s">
        <v>564</v>
      </c>
      <c r="BK181" t="s">
        <v>1323</v>
      </c>
      <c r="BL181" t="s">
        <v>1324</v>
      </c>
      <c r="BM181" t="s">
        <v>1041</v>
      </c>
      <c r="BN181" t="s">
        <v>105</v>
      </c>
      <c r="BQ181" t="s">
        <v>98</v>
      </c>
      <c r="BR181" t="s">
        <v>98</v>
      </c>
      <c r="BS181" t="s">
        <v>76</v>
      </c>
    </row>
    <row r="182" spans="1:71">
      <c r="A182">
        <v>180</v>
      </c>
      <c r="B182">
        <v>5310</v>
      </c>
      <c r="C182" t="s">
        <v>76</v>
      </c>
      <c r="D182" t="s">
        <v>106</v>
      </c>
      <c r="E182" t="s">
        <v>1510</v>
      </c>
      <c r="F182" t="s">
        <v>106</v>
      </c>
      <c r="G182" t="s">
        <v>1511</v>
      </c>
      <c r="H182" t="s">
        <v>1512</v>
      </c>
      <c r="I182" t="s">
        <v>1513</v>
      </c>
      <c r="J182" t="s">
        <v>1511</v>
      </c>
      <c r="K182" t="s">
        <v>1510</v>
      </c>
      <c r="M182" t="s">
        <v>1514</v>
      </c>
      <c r="N182">
        <v>43881</v>
      </c>
      <c r="O182" t="s">
        <v>557</v>
      </c>
      <c r="Q182" t="s">
        <v>1515</v>
      </c>
      <c r="T182" t="s">
        <v>88</v>
      </c>
      <c r="U182" t="s">
        <v>113</v>
      </c>
      <c r="V182" t="s">
        <v>1516</v>
      </c>
      <c r="W182" t="s">
        <v>173</v>
      </c>
      <c r="X182" t="s">
        <v>1438</v>
      </c>
      <c r="Y182">
        <v>4.1860810810810811</v>
      </c>
      <c r="Z182">
        <v>1.2333333333333334</v>
      </c>
      <c r="AA182">
        <v>47575.8</v>
      </c>
      <c r="AC182">
        <v>531600</v>
      </c>
      <c r="AD182" t="s">
        <v>1157</v>
      </c>
      <c r="AE182" t="s">
        <v>559</v>
      </c>
      <c r="AF182" t="s">
        <v>93</v>
      </c>
      <c r="AK182" t="s">
        <v>227</v>
      </c>
      <c r="AN182" t="s">
        <v>1517</v>
      </c>
      <c r="AO182" t="s">
        <v>1518</v>
      </c>
      <c r="AP182" t="s">
        <v>1519</v>
      </c>
      <c r="AQ182">
        <v>37</v>
      </c>
      <c r="AR182" t="s">
        <v>535</v>
      </c>
      <c r="AS182" t="s">
        <v>1520</v>
      </c>
      <c r="AT182">
        <v>45850</v>
      </c>
      <c r="AW182" t="s">
        <v>536</v>
      </c>
      <c r="BD182" t="s">
        <v>98</v>
      </c>
      <c r="BE182">
        <v>2202265</v>
      </c>
      <c r="BF182">
        <v>3801000</v>
      </c>
      <c r="BG182" s="483">
        <v>1206000</v>
      </c>
      <c r="BH182">
        <v>7209265</v>
      </c>
      <c r="BI182" t="s">
        <v>100</v>
      </c>
      <c r="BJ182" t="s">
        <v>222</v>
      </c>
      <c r="BK182" t="s">
        <v>1323</v>
      </c>
      <c r="BL182" t="s">
        <v>1324</v>
      </c>
      <c r="BM182" t="s">
        <v>1041</v>
      </c>
      <c r="BN182" t="s">
        <v>105</v>
      </c>
      <c r="BQ182" t="s">
        <v>98</v>
      </c>
      <c r="BR182" t="s">
        <v>98</v>
      </c>
      <c r="BS182" t="s">
        <v>76</v>
      </c>
    </row>
    <row r="183" spans="1:71">
      <c r="A183">
        <v>181</v>
      </c>
      <c r="B183">
        <v>5310</v>
      </c>
      <c r="C183" t="s">
        <v>76</v>
      </c>
      <c r="D183" t="s">
        <v>235</v>
      </c>
      <c r="E183" t="s">
        <v>1521</v>
      </c>
      <c r="F183" t="s">
        <v>235</v>
      </c>
      <c r="G183" t="s">
        <v>1522</v>
      </c>
      <c r="H183" t="s">
        <v>1523</v>
      </c>
      <c r="I183" t="s">
        <v>1524</v>
      </c>
      <c r="K183" t="s">
        <v>1521</v>
      </c>
      <c r="M183" t="s">
        <v>1525</v>
      </c>
      <c r="N183">
        <v>44270</v>
      </c>
      <c r="O183" t="s">
        <v>105</v>
      </c>
      <c r="T183" t="s">
        <v>88</v>
      </c>
      <c r="U183" t="s">
        <v>89</v>
      </c>
      <c r="V183">
        <v>0</v>
      </c>
      <c r="W183" t="s">
        <v>105</v>
      </c>
      <c r="X183" t="s">
        <v>1526</v>
      </c>
      <c r="AC183">
        <v>531600</v>
      </c>
      <c r="AD183" t="s">
        <v>1157</v>
      </c>
      <c r="BE183">
        <v>1964437</v>
      </c>
      <c r="BF183">
        <v>1129666</v>
      </c>
      <c r="BG183" s="483">
        <v>453735</v>
      </c>
      <c r="BH183">
        <v>3547838</v>
      </c>
      <c r="BI183" t="s">
        <v>100</v>
      </c>
      <c r="BJ183" t="s">
        <v>222</v>
      </c>
      <c r="BK183" t="s">
        <v>1323</v>
      </c>
      <c r="BL183" t="s">
        <v>1324</v>
      </c>
      <c r="BM183" t="s">
        <v>1041</v>
      </c>
      <c r="BN183" t="s">
        <v>105</v>
      </c>
      <c r="BQ183" t="s">
        <v>98</v>
      </c>
      <c r="BR183" t="s">
        <v>229</v>
      </c>
      <c r="BS183" t="s">
        <v>76</v>
      </c>
    </row>
    <row r="184" spans="1:71">
      <c r="A184">
        <v>182</v>
      </c>
      <c r="B184">
        <v>5310</v>
      </c>
      <c r="C184" t="s">
        <v>76</v>
      </c>
      <c r="D184" t="s">
        <v>235</v>
      </c>
      <c r="E184" t="s">
        <v>1527</v>
      </c>
      <c r="F184" t="s">
        <v>235</v>
      </c>
      <c r="G184" t="s">
        <v>1528</v>
      </c>
      <c r="H184" t="s">
        <v>1529</v>
      </c>
      <c r="I184" t="s">
        <v>1530</v>
      </c>
      <c r="K184" t="s">
        <v>1527</v>
      </c>
      <c r="L184" t="s">
        <v>105</v>
      </c>
      <c r="M184" t="s">
        <v>1531</v>
      </c>
      <c r="N184">
        <v>44286</v>
      </c>
      <c r="T184" t="s">
        <v>88</v>
      </c>
      <c r="V184" t="s">
        <v>314</v>
      </c>
      <c r="W184">
        <v>0</v>
      </c>
      <c r="Y184">
        <v>311750</v>
      </c>
      <c r="Z184">
        <v>39</v>
      </c>
      <c r="AA184">
        <v>1830000</v>
      </c>
      <c r="AC184">
        <v>531600</v>
      </c>
      <c r="AD184" t="s">
        <v>1157</v>
      </c>
      <c r="AE184">
        <v>0</v>
      </c>
      <c r="BE184">
        <v>3572545</v>
      </c>
      <c r="BF184">
        <v>6198825</v>
      </c>
      <c r="BG184" s="483">
        <v>2456000</v>
      </c>
      <c r="BH184">
        <v>12227370</v>
      </c>
      <c r="BI184" t="s">
        <v>100</v>
      </c>
      <c r="BJ184" t="s">
        <v>222</v>
      </c>
      <c r="BK184" t="s">
        <v>1323</v>
      </c>
      <c r="BL184" t="s">
        <v>1324</v>
      </c>
      <c r="BM184" t="s">
        <v>1041</v>
      </c>
      <c r="BN184" t="s">
        <v>105</v>
      </c>
      <c r="BQ184" t="s">
        <v>98</v>
      </c>
      <c r="BR184" t="s">
        <v>229</v>
      </c>
      <c r="BS184" t="s">
        <v>76</v>
      </c>
    </row>
    <row r="185" spans="1:71">
      <c r="A185">
        <v>183</v>
      </c>
      <c r="B185">
        <v>5310</v>
      </c>
      <c r="C185" t="s">
        <v>76</v>
      </c>
      <c r="D185" t="s">
        <v>235</v>
      </c>
      <c r="E185" t="s">
        <v>1532</v>
      </c>
      <c r="F185" t="s">
        <v>235</v>
      </c>
      <c r="G185" t="s">
        <v>1533</v>
      </c>
      <c r="H185" t="s">
        <v>1534</v>
      </c>
      <c r="I185" t="s">
        <v>1535</v>
      </c>
      <c r="K185" t="s">
        <v>1532</v>
      </c>
      <c r="M185" t="s">
        <v>1536</v>
      </c>
      <c r="N185">
        <v>46044</v>
      </c>
      <c r="O185" t="s">
        <v>105</v>
      </c>
      <c r="T185" t="s">
        <v>88</v>
      </c>
      <c r="U185" t="s">
        <v>1537</v>
      </c>
      <c r="V185" t="s">
        <v>314</v>
      </c>
      <c r="W185" t="s">
        <v>173</v>
      </c>
      <c r="Y185">
        <v>2391.1111111111113</v>
      </c>
      <c r="Z185">
        <v>12</v>
      </c>
      <c r="AA185">
        <v>234000</v>
      </c>
      <c r="AC185">
        <v>531600</v>
      </c>
      <c r="AD185" t="s">
        <v>1157</v>
      </c>
      <c r="AE185">
        <v>0</v>
      </c>
      <c r="BE185">
        <v>0</v>
      </c>
      <c r="BF185">
        <v>234000</v>
      </c>
      <c r="BG185" s="483">
        <v>275600</v>
      </c>
      <c r="BH185">
        <v>509600</v>
      </c>
      <c r="BI185" t="s">
        <v>105</v>
      </c>
      <c r="BJ185" t="s">
        <v>242</v>
      </c>
      <c r="BK185" t="s">
        <v>1323</v>
      </c>
      <c r="BL185" t="s">
        <v>1324</v>
      </c>
      <c r="BM185" t="s">
        <v>1041</v>
      </c>
      <c r="BN185" t="s">
        <v>105</v>
      </c>
      <c r="BQ185" t="s">
        <v>98</v>
      </c>
      <c r="BS185" t="s">
        <v>76</v>
      </c>
    </row>
    <row r="186" spans="1:71">
      <c r="A186">
        <v>184</v>
      </c>
      <c r="B186">
        <v>5310</v>
      </c>
      <c r="C186" t="s">
        <v>76</v>
      </c>
      <c r="D186" t="s">
        <v>316</v>
      </c>
      <c r="E186" t="s">
        <v>1538</v>
      </c>
      <c r="F186" t="s">
        <v>316</v>
      </c>
      <c r="G186" t="s">
        <v>1539</v>
      </c>
      <c r="H186" t="s">
        <v>1540</v>
      </c>
      <c r="I186" t="s">
        <v>1541</v>
      </c>
      <c r="J186" t="s">
        <v>1542</v>
      </c>
      <c r="K186" t="s">
        <v>1538</v>
      </c>
      <c r="M186" t="s">
        <v>1543</v>
      </c>
      <c r="N186">
        <v>45839</v>
      </c>
      <c r="O186" t="s">
        <v>86</v>
      </c>
      <c r="P186" t="s">
        <v>128</v>
      </c>
      <c r="Q186" t="s">
        <v>322</v>
      </c>
      <c r="T186" t="s">
        <v>88</v>
      </c>
      <c r="U186" t="s">
        <v>323</v>
      </c>
      <c r="V186" t="s">
        <v>324</v>
      </c>
      <c r="X186" t="s">
        <v>152</v>
      </c>
      <c r="Y186">
        <v>4.2741935483870966E-2</v>
      </c>
      <c r="Z186">
        <v>1.0333333333333334</v>
      </c>
      <c r="AA186">
        <v>29636.666666666668</v>
      </c>
      <c r="AB186" t="s">
        <v>325</v>
      </c>
      <c r="AC186">
        <v>531600</v>
      </c>
      <c r="AD186" t="s">
        <v>1157</v>
      </c>
      <c r="AF186" t="s">
        <v>93</v>
      </c>
      <c r="AK186">
        <v>960228</v>
      </c>
      <c r="AL186" t="s">
        <v>326</v>
      </c>
      <c r="BC186" t="s">
        <v>98</v>
      </c>
      <c r="BE186">
        <v>1659645</v>
      </c>
      <c r="BF186">
        <v>1383300</v>
      </c>
      <c r="BG186" s="483">
        <v>738600</v>
      </c>
      <c r="BH186">
        <v>3781545</v>
      </c>
      <c r="BI186" t="s">
        <v>100</v>
      </c>
      <c r="BJ186" t="s">
        <v>222</v>
      </c>
      <c r="BK186" t="s">
        <v>1323</v>
      </c>
      <c r="BL186" t="s">
        <v>1324</v>
      </c>
      <c r="BM186" t="s">
        <v>1041</v>
      </c>
      <c r="BN186" t="s">
        <v>105</v>
      </c>
      <c r="BQ186" t="s">
        <v>98</v>
      </c>
      <c r="BR186" t="s">
        <v>98</v>
      </c>
      <c r="BS186" t="s">
        <v>76</v>
      </c>
    </row>
    <row r="187" spans="1:71">
      <c r="A187">
        <v>185</v>
      </c>
      <c r="B187">
        <v>5310</v>
      </c>
      <c r="C187" t="s">
        <v>76</v>
      </c>
      <c r="D187" t="s">
        <v>106</v>
      </c>
      <c r="E187" t="s">
        <v>1544</v>
      </c>
      <c r="F187" t="s">
        <v>106</v>
      </c>
      <c r="G187" t="s">
        <v>1545</v>
      </c>
      <c r="H187" t="s">
        <v>1546</v>
      </c>
      <c r="I187" t="s">
        <v>1547</v>
      </c>
      <c r="K187" t="s">
        <v>1544</v>
      </c>
      <c r="M187" t="s">
        <v>1548</v>
      </c>
      <c r="N187">
        <v>44271</v>
      </c>
      <c r="O187" t="s">
        <v>86</v>
      </c>
      <c r="P187" t="s">
        <v>128</v>
      </c>
      <c r="Q187" t="s">
        <v>1549</v>
      </c>
      <c r="R187" t="s">
        <v>1550</v>
      </c>
      <c r="T187" t="s">
        <v>88</v>
      </c>
      <c r="U187" t="s">
        <v>113</v>
      </c>
      <c r="V187" t="s">
        <v>1551</v>
      </c>
      <c r="W187" t="s">
        <v>173</v>
      </c>
      <c r="X187" t="s">
        <v>1393</v>
      </c>
      <c r="Y187">
        <v>1.37</v>
      </c>
      <c r="Z187">
        <v>0.27</v>
      </c>
      <c r="AA187">
        <v>14535</v>
      </c>
      <c r="AC187">
        <v>530000</v>
      </c>
      <c r="AD187" t="s">
        <v>1552</v>
      </c>
      <c r="AE187" t="s">
        <v>1341</v>
      </c>
      <c r="AF187" t="s">
        <v>116</v>
      </c>
      <c r="AG187" t="s">
        <v>117</v>
      </c>
      <c r="AK187" t="s">
        <v>342</v>
      </c>
      <c r="AQ187">
        <v>8</v>
      </c>
      <c r="AS187" t="s">
        <v>175</v>
      </c>
      <c r="AT187">
        <v>45869</v>
      </c>
      <c r="BD187" t="s">
        <v>98</v>
      </c>
      <c r="BE187">
        <v>688580</v>
      </c>
      <c r="BF187">
        <v>798134</v>
      </c>
      <c r="BG187" s="483">
        <v>302835</v>
      </c>
      <c r="BH187">
        <v>1789549</v>
      </c>
      <c r="BI187" t="s">
        <v>100</v>
      </c>
      <c r="BJ187" t="s">
        <v>564</v>
      </c>
      <c r="BK187" t="s">
        <v>1323</v>
      </c>
      <c r="BL187" t="s">
        <v>1324</v>
      </c>
      <c r="BM187" t="s">
        <v>1041</v>
      </c>
      <c r="BN187" t="s">
        <v>105</v>
      </c>
      <c r="BQ187" t="s">
        <v>98</v>
      </c>
      <c r="BR187" t="s">
        <v>98</v>
      </c>
      <c r="BS187" t="s">
        <v>76</v>
      </c>
    </row>
    <row r="188" spans="1:71">
      <c r="A188">
        <v>186</v>
      </c>
      <c r="B188">
        <v>5310</v>
      </c>
      <c r="C188" t="s">
        <v>76</v>
      </c>
      <c r="D188" t="s">
        <v>106</v>
      </c>
      <c r="E188" t="s">
        <v>1553</v>
      </c>
      <c r="F188" t="s">
        <v>106</v>
      </c>
      <c r="G188" t="s">
        <v>1554</v>
      </c>
      <c r="H188" t="s">
        <v>1555</v>
      </c>
      <c r="I188" t="s">
        <v>1556</v>
      </c>
      <c r="J188" t="s">
        <v>1557</v>
      </c>
      <c r="K188" t="s">
        <v>1553</v>
      </c>
      <c r="M188" t="s">
        <v>1558</v>
      </c>
      <c r="N188" t="s">
        <v>1559</v>
      </c>
      <c r="O188" t="s">
        <v>86</v>
      </c>
      <c r="Q188" t="s">
        <v>424</v>
      </c>
      <c r="R188" t="s">
        <v>1560</v>
      </c>
      <c r="S188" t="s">
        <v>1561</v>
      </c>
      <c r="T188" t="s">
        <v>88</v>
      </c>
      <c r="U188" t="s">
        <v>89</v>
      </c>
      <c r="V188" t="s">
        <v>314</v>
      </c>
      <c r="W188" t="s">
        <v>285</v>
      </c>
      <c r="X188" t="s">
        <v>1562</v>
      </c>
      <c r="Y188">
        <v>3.2269791666666667</v>
      </c>
      <c r="Z188">
        <v>2</v>
      </c>
      <c r="AA188">
        <v>49973</v>
      </c>
      <c r="AC188">
        <v>536200</v>
      </c>
      <c r="AD188" t="s">
        <v>1563</v>
      </c>
      <c r="AF188" t="s">
        <v>93</v>
      </c>
      <c r="AK188" t="s">
        <v>227</v>
      </c>
      <c r="AN188" t="s">
        <v>1555</v>
      </c>
      <c r="AO188" t="s">
        <v>697</v>
      </c>
      <c r="AP188" t="s">
        <v>96</v>
      </c>
      <c r="AR188" t="s">
        <v>97</v>
      </c>
      <c r="AT188">
        <v>45855</v>
      </c>
      <c r="BC188" t="s">
        <v>98</v>
      </c>
      <c r="BE188">
        <v>2038810</v>
      </c>
      <c r="BF188">
        <v>1769236</v>
      </c>
      <c r="BG188" s="483">
        <v>445815</v>
      </c>
      <c r="BH188">
        <v>4253861</v>
      </c>
      <c r="BI188" t="s">
        <v>100</v>
      </c>
      <c r="BJ188" t="s">
        <v>343</v>
      </c>
      <c r="BK188" t="s">
        <v>1564</v>
      </c>
      <c r="BL188" t="s">
        <v>1565</v>
      </c>
      <c r="BM188" t="s">
        <v>1566</v>
      </c>
      <c r="BN188" t="s">
        <v>105</v>
      </c>
      <c r="BQ188" t="s">
        <v>98</v>
      </c>
      <c r="BR188" t="s">
        <v>98</v>
      </c>
      <c r="BS188" t="s">
        <v>76</v>
      </c>
    </row>
    <row r="189" spans="1:71">
      <c r="A189">
        <v>187</v>
      </c>
      <c r="B189">
        <v>5310</v>
      </c>
      <c r="C189" t="s">
        <v>76</v>
      </c>
      <c r="D189" t="s">
        <v>106</v>
      </c>
      <c r="E189" t="s">
        <v>1567</v>
      </c>
      <c r="F189" t="s">
        <v>106</v>
      </c>
      <c r="G189" t="s">
        <v>1568</v>
      </c>
      <c r="H189" t="s">
        <v>1569</v>
      </c>
      <c r="I189" t="s">
        <v>1570</v>
      </c>
      <c r="J189" t="s">
        <v>1571</v>
      </c>
      <c r="K189" t="s">
        <v>1567</v>
      </c>
      <c r="M189" t="s">
        <v>1572</v>
      </c>
      <c r="N189">
        <v>43875</v>
      </c>
      <c r="O189" t="s">
        <v>86</v>
      </c>
      <c r="Q189" t="s">
        <v>1573</v>
      </c>
      <c r="R189" t="s">
        <v>1574</v>
      </c>
      <c r="T189" t="s">
        <v>88</v>
      </c>
      <c r="U189" t="s">
        <v>89</v>
      </c>
      <c r="V189" t="s">
        <v>314</v>
      </c>
      <c r="X189" t="s">
        <v>1575</v>
      </c>
      <c r="Y189">
        <v>21.22</v>
      </c>
      <c r="Z189">
        <v>3.3333333333333333E-2</v>
      </c>
      <c r="AA189">
        <v>4248</v>
      </c>
      <c r="AB189" t="s">
        <v>1576</v>
      </c>
      <c r="AC189">
        <v>536750</v>
      </c>
      <c r="AD189" t="s">
        <v>1577</v>
      </c>
      <c r="AE189" t="s">
        <v>1578</v>
      </c>
      <c r="AF189" t="s">
        <v>116</v>
      </c>
      <c r="AG189" t="s">
        <v>117</v>
      </c>
      <c r="AK189" t="s">
        <v>118</v>
      </c>
      <c r="AQ189">
        <v>1</v>
      </c>
      <c r="AS189" t="s">
        <v>175</v>
      </c>
      <c r="AT189">
        <v>45869</v>
      </c>
      <c r="BD189" t="s">
        <v>98</v>
      </c>
      <c r="BE189">
        <v>0</v>
      </c>
      <c r="BF189">
        <v>113000</v>
      </c>
      <c r="BG189" s="483">
        <v>48000</v>
      </c>
      <c r="BH189">
        <v>161000</v>
      </c>
      <c r="BI189" t="s">
        <v>100</v>
      </c>
      <c r="BJ189" t="s">
        <v>222</v>
      </c>
      <c r="BK189" t="s">
        <v>1579</v>
      </c>
      <c r="BL189" t="s">
        <v>1580</v>
      </c>
      <c r="BM189" t="s">
        <v>1581</v>
      </c>
      <c r="BN189" t="s">
        <v>98</v>
      </c>
      <c r="BQ189" t="s">
        <v>98</v>
      </c>
      <c r="BR189" t="s">
        <v>98</v>
      </c>
      <c r="BS189" t="s">
        <v>76</v>
      </c>
    </row>
    <row r="190" spans="1:71">
      <c r="A190">
        <v>188</v>
      </c>
      <c r="B190">
        <v>5310</v>
      </c>
      <c r="C190" t="s">
        <v>76</v>
      </c>
      <c r="D190" t="s">
        <v>77</v>
      </c>
      <c r="E190" t="s">
        <v>1582</v>
      </c>
      <c r="F190" t="s">
        <v>77</v>
      </c>
      <c r="G190" t="s">
        <v>1583</v>
      </c>
      <c r="H190" t="s">
        <v>1584</v>
      </c>
      <c r="I190" t="s">
        <v>1585</v>
      </c>
      <c r="J190" t="s">
        <v>1586</v>
      </c>
      <c r="K190" t="s">
        <v>1582</v>
      </c>
      <c r="L190">
        <v>3300101117</v>
      </c>
      <c r="M190" t="s">
        <v>1587</v>
      </c>
      <c r="N190">
        <v>45882</v>
      </c>
      <c r="O190" t="s">
        <v>86</v>
      </c>
      <c r="P190" t="s">
        <v>128</v>
      </c>
      <c r="Q190" t="s">
        <v>1588</v>
      </c>
      <c r="T190" t="s">
        <v>88</v>
      </c>
      <c r="U190" t="s">
        <v>89</v>
      </c>
      <c r="V190" t="s">
        <v>90</v>
      </c>
      <c r="X190" t="s">
        <v>1589</v>
      </c>
      <c r="Y190">
        <v>0.05</v>
      </c>
      <c r="Z190">
        <v>0.8</v>
      </c>
      <c r="AA190">
        <v>10922.4</v>
      </c>
      <c r="AB190" t="s">
        <v>1576</v>
      </c>
      <c r="AC190">
        <v>536750</v>
      </c>
      <c r="AD190" t="s">
        <v>1577</v>
      </c>
      <c r="AE190" t="s">
        <v>1590</v>
      </c>
      <c r="AF190" t="s">
        <v>116</v>
      </c>
      <c r="AG190" t="s">
        <v>117</v>
      </c>
      <c r="AK190" t="s">
        <v>118</v>
      </c>
      <c r="AQ190">
        <v>24</v>
      </c>
      <c r="AS190" t="s">
        <v>175</v>
      </c>
      <c r="AT190">
        <v>45869</v>
      </c>
      <c r="BD190" t="s">
        <v>98</v>
      </c>
      <c r="BE190">
        <v>300100</v>
      </c>
      <c r="BF190">
        <v>512400</v>
      </c>
      <c r="BG190" s="483">
        <v>141700</v>
      </c>
      <c r="BH190">
        <v>954200</v>
      </c>
      <c r="BI190" t="s">
        <v>100</v>
      </c>
      <c r="BJ190" t="s">
        <v>247</v>
      </c>
      <c r="BK190" t="s">
        <v>1579</v>
      </c>
      <c r="BL190" t="s">
        <v>1580</v>
      </c>
      <c r="BM190" t="s">
        <v>1581</v>
      </c>
      <c r="BN190" t="s">
        <v>105</v>
      </c>
      <c r="BQ190" t="s">
        <v>98</v>
      </c>
      <c r="BR190" t="s">
        <v>98</v>
      </c>
      <c r="BS190" t="s">
        <v>76</v>
      </c>
    </row>
    <row r="191" spans="1:71">
      <c r="A191">
        <v>189</v>
      </c>
      <c r="B191">
        <v>5310</v>
      </c>
      <c r="C191" t="s">
        <v>76</v>
      </c>
      <c r="D191" t="s">
        <v>106</v>
      </c>
      <c r="E191" t="s">
        <v>1591</v>
      </c>
      <c r="F191" t="s">
        <v>106</v>
      </c>
      <c r="G191" t="s">
        <v>1592</v>
      </c>
      <c r="H191" t="s">
        <v>1593</v>
      </c>
      <c r="I191" t="s">
        <v>1594</v>
      </c>
      <c r="J191" t="s">
        <v>1592</v>
      </c>
      <c r="K191" t="s">
        <v>1591</v>
      </c>
      <c r="M191" t="s">
        <v>1595</v>
      </c>
      <c r="N191">
        <v>45505</v>
      </c>
      <c r="O191" t="s">
        <v>86</v>
      </c>
      <c r="P191" t="s">
        <v>128</v>
      </c>
      <c r="Q191" t="s">
        <v>661</v>
      </c>
      <c r="R191" t="s">
        <v>1259</v>
      </c>
      <c r="T191" t="s">
        <v>88</v>
      </c>
      <c r="U191" t="s">
        <v>113</v>
      </c>
      <c r="V191" t="s">
        <v>339</v>
      </c>
      <c r="W191" t="s">
        <v>173</v>
      </c>
      <c r="X191" t="s">
        <v>1596</v>
      </c>
      <c r="Y191">
        <v>3.23</v>
      </c>
      <c r="Z191">
        <v>0.13</v>
      </c>
      <c r="AA191">
        <v>3789.33</v>
      </c>
      <c r="AB191" t="s">
        <v>1597</v>
      </c>
      <c r="AC191">
        <v>536750</v>
      </c>
      <c r="AD191" t="s">
        <v>1577</v>
      </c>
      <c r="AE191" t="s">
        <v>1578</v>
      </c>
      <c r="AF191" t="s">
        <v>116</v>
      </c>
      <c r="AG191" t="s">
        <v>117</v>
      </c>
      <c r="AK191" t="s">
        <v>118</v>
      </c>
      <c r="AO191" t="s">
        <v>1598</v>
      </c>
      <c r="AP191" t="s">
        <v>120</v>
      </c>
      <c r="AQ191">
        <v>4</v>
      </c>
      <c r="AR191" t="s">
        <v>563</v>
      </c>
      <c r="AT191">
        <v>45869</v>
      </c>
      <c r="BC191" t="s">
        <v>98</v>
      </c>
      <c r="BE191">
        <v>986659</v>
      </c>
      <c r="BF191">
        <v>968659</v>
      </c>
      <c r="BG191" s="483">
        <v>279059</v>
      </c>
      <c r="BH191">
        <v>2234377</v>
      </c>
      <c r="BI191" t="s">
        <v>100</v>
      </c>
      <c r="BJ191" t="s">
        <v>222</v>
      </c>
      <c r="BK191" t="s">
        <v>1579</v>
      </c>
      <c r="BL191" t="s">
        <v>1580</v>
      </c>
      <c r="BM191" t="s">
        <v>1581</v>
      </c>
      <c r="BN191" t="s">
        <v>98</v>
      </c>
      <c r="BQ191" t="s">
        <v>98</v>
      </c>
      <c r="BR191" t="s">
        <v>98</v>
      </c>
      <c r="BS191" t="s">
        <v>76</v>
      </c>
    </row>
    <row r="192" spans="1:71">
      <c r="A192">
        <v>190</v>
      </c>
      <c r="B192">
        <v>5310</v>
      </c>
      <c r="C192" t="s">
        <v>76</v>
      </c>
      <c r="D192" t="s">
        <v>106</v>
      </c>
      <c r="E192" t="s">
        <v>1599</v>
      </c>
      <c r="F192" t="s">
        <v>106</v>
      </c>
      <c r="G192" t="s">
        <v>1600</v>
      </c>
      <c r="H192" t="s">
        <v>1601</v>
      </c>
      <c r="I192" t="s">
        <v>1602</v>
      </c>
      <c r="J192" t="s">
        <v>1600</v>
      </c>
      <c r="K192" t="s">
        <v>1599</v>
      </c>
      <c r="N192">
        <v>44188</v>
      </c>
      <c r="O192" t="s">
        <v>86</v>
      </c>
      <c r="P192" t="s">
        <v>128</v>
      </c>
      <c r="Q192" t="s">
        <v>796</v>
      </c>
      <c r="R192" t="s">
        <v>1259</v>
      </c>
      <c r="T192" t="s">
        <v>88</v>
      </c>
      <c r="U192" t="s">
        <v>89</v>
      </c>
      <c r="V192" t="s">
        <v>1603</v>
      </c>
      <c r="X192" t="s">
        <v>530</v>
      </c>
      <c r="Y192">
        <v>0.82</v>
      </c>
      <c r="Z192">
        <v>0.13</v>
      </c>
      <c r="AA192">
        <v>2910.43</v>
      </c>
      <c r="AB192" t="s">
        <v>1576</v>
      </c>
      <c r="AC192">
        <v>536750</v>
      </c>
      <c r="AD192" t="s">
        <v>1577</v>
      </c>
      <c r="AE192" t="s">
        <v>1590</v>
      </c>
      <c r="AF192" t="s">
        <v>116</v>
      </c>
      <c r="AG192" t="s">
        <v>117</v>
      </c>
      <c r="AK192" t="s">
        <v>118</v>
      </c>
      <c r="AN192" t="s">
        <v>1604</v>
      </c>
      <c r="AO192" t="s">
        <v>1605</v>
      </c>
      <c r="AP192" t="s">
        <v>1606</v>
      </c>
      <c r="AQ192">
        <v>4</v>
      </c>
      <c r="AR192" t="s">
        <v>563</v>
      </c>
      <c r="AT192">
        <v>45869</v>
      </c>
      <c r="BD192" t="s">
        <v>98</v>
      </c>
      <c r="BE192">
        <v>92500</v>
      </c>
      <c r="BF192">
        <v>432770</v>
      </c>
      <c r="BG192" s="483">
        <v>34600</v>
      </c>
      <c r="BH192">
        <v>559870</v>
      </c>
      <c r="BI192" t="s">
        <v>100</v>
      </c>
      <c r="BJ192" t="s">
        <v>222</v>
      </c>
      <c r="BK192" t="s">
        <v>1579</v>
      </c>
      <c r="BL192" t="s">
        <v>1580</v>
      </c>
      <c r="BM192" t="s">
        <v>1581</v>
      </c>
      <c r="BN192" t="s">
        <v>105</v>
      </c>
      <c r="BQ192" t="s">
        <v>98</v>
      </c>
      <c r="BR192" t="s">
        <v>98</v>
      </c>
      <c r="BS192" t="s">
        <v>76</v>
      </c>
    </row>
    <row r="193" spans="1:71">
      <c r="A193">
        <v>191</v>
      </c>
      <c r="B193">
        <v>5310</v>
      </c>
      <c r="C193" t="s">
        <v>76</v>
      </c>
      <c r="D193" t="s">
        <v>106</v>
      </c>
      <c r="E193" t="s">
        <v>1607</v>
      </c>
      <c r="F193" t="s">
        <v>106</v>
      </c>
      <c r="G193" t="s">
        <v>1608</v>
      </c>
      <c r="H193" t="s">
        <v>1609</v>
      </c>
      <c r="I193" t="s">
        <v>1610</v>
      </c>
      <c r="J193" t="s">
        <v>1611</v>
      </c>
      <c r="K193" t="s">
        <v>1607</v>
      </c>
      <c r="M193" t="s">
        <v>1612</v>
      </c>
      <c r="N193">
        <v>45536</v>
      </c>
      <c r="O193" t="s">
        <v>86</v>
      </c>
      <c r="Q193" t="s">
        <v>861</v>
      </c>
      <c r="R193" t="s">
        <v>1613</v>
      </c>
      <c r="T193" t="s">
        <v>88</v>
      </c>
      <c r="U193" t="s">
        <v>113</v>
      </c>
      <c r="V193" t="s">
        <v>314</v>
      </c>
      <c r="W193" t="s">
        <v>173</v>
      </c>
      <c r="X193" t="s">
        <v>1198</v>
      </c>
      <c r="Y193">
        <v>2.3373437500000001</v>
      </c>
      <c r="Z193">
        <v>32</v>
      </c>
      <c r="AA193">
        <v>22533</v>
      </c>
      <c r="AC193">
        <v>536750</v>
      </c>
      <c r="AD193" t="s">
        <v>1577</v>
      </c>
      <c r="AF193" t="s">
        <v>193</v>
      </c>
      <c r="AK193" t="s">
        <v>342</v>
      </c>
      <c r="AN193" t="s">
        <v>1609</v>
      </c>
      <c r="AO193" t="s">
        <v>1359</v>
      </c>
      <c r="AP193" t="s">
        <v>96</v>
      </c>
      <c r="AQ193">
        <v>32</v>
      </c>
      <c r="AR193" t="s">
        <v>121</v>
      </c>
      <c r="BC193" t="s">
        <v>98</v>
      </c>
      <c r="BE193">
        <v>505000</v>
      </c>
      <c r="BF193">
        <v>334000</v>
      </c>
      <c r="BG193" s="483">
        <v>231000</v>
      </c>
      <c r="BH193">
        <v>1070000</v>
      </c>
      <c r="BI193" t="s">
        <v>100</v>
      </c>
      <c r="BJ193" t="s">
        <v>222</v>
      </c>
      <c r="BK193" t="s">
        <v>1579</v>
      </c>
      <c r="BL193" t="s">
        <v>1580</v>
      </c>
      <c r="BM193" t="s">
        <v>1581</v>
      </c>
      <c r="BN193" t="s">
        <v>105</v>
      </c>
      <c r="BQ193" t="s">
        <v>98</v>
      </c>
      <c r="BR193" t="s">
        <v>98</v>
      </c>
      <c r="BS193" t="s">
        <v>76</v>
      </c>
    </row>
    <row r="194" spans="1:71">
      <c r="A194">
        <v>192</v>
      </c>
      <c r="B194">
        <v>5310</v>
      </c>
      <c r="C194" t="s">
        <v>76</v>
      </c>
      <c r="D194" t="s">
        <v>106</v>
      </c>
      <c r="E194" t="s">
        <v>1614</v>
      </c>
      <c r="F194" t="s">
        <v>106</v>
      </c>
      <c r="G194" t="s">
        <v>1615</v>
      </c>
      <c r="H194" t="s">
        <v>1616</v>
      </c>
      <c r="I194" t="s">
        <v>1617</v>
      </c>
      <c r="J194" t="s">
        <v>1615</v>
      </c>
      <c r="K194" t="s">
        <v>1614</v>
      </c>
      <c r="P194" t="s">
        <v>128</v>
      </c>
      <c r="Q194" t="s">
        <v>661</v>
      </c>
      <c r="R194" t="s">
        <v>1259</v>
      </c>
      <c r="T194" t="s">
        <v>88</v>
      </c>
      <c r="U194" t="s">
        <v>89</v>
      </c>
      <c r="V194" t="s">
        <v>426</v>
      </c>
      <c r="X194" t="s">
        <v>1618</v>
      </c>
      <c r="Y194">
        <v>2.67</v>
      </c>
      <c r="Z194">
        <v>0.1</v>
      </c>
      <c r="AA194">
        <v>4722.37</v>
      </c>
      <c r="AB194" t="s">
        <v>1576</v>
      </c>
      <c r="AC194">
        <v>536750</v>
      </c>
      <c r="AD194" t="s">
        <v>1577</v>
      </c>
      <c r="AE194" t="s">
        <v>1590</v>
      </c>
      <c r="AF194" t="s">
        <v>116</v>
      </c>
      <c r="AG194" t="s">
        <v>117</v>
      </c>
      <c r="AK194" t="s">
        <v>118</v>
      </c>
      <c r="AQ194">
        <v>3</v>
      </c>
      <c r="AS194" t="s">
        <v>175</v>
      </c>
      <c r="AT194">
        <v>45869</v>
      </c>
      <c r="BD194" t="s">
        <v>98</v>
      </c>
      <c r="BE194">
        <v>287790</v>
      </c>
      <c r="BF194">
        <v>343235</v>
      </c>
      <c r="BG194" s="483">
        <v>110800</v>
      </c>
      <c r="BH194">
        <v>741825</v>
      </c>
      <c r="BI194" t="s">
        <v>100</v>
      </c>
      <c r="BJ194" t="s">
        <v>247</v>
      </c>
      <c r="BK194" t="s">
        <v>1579</v>
      </c>
      <c r="BL194" t="s">
        <v>1580</v>
      </c>
      <c r="BM194" t="s">
        <v>1581</v>
      </c>
      <c r="BN194" t="s">
        <v>105</v>
      </c>
      <c r="BQ194" t="s">
        <v>98</v>
      </c>
      <c r="BR194" t="s">
        <v>229</v>
      </c>
      <c r="BS194" t="s">
        <v>76</v>
      </c>
    </row>
    <row r="195" spans="1:71">
      <c r="A195">
        <v>193</v>
      </c>
      <c r="B195">
        <v>5310</v>
      </c>
      <c r="C195" t="s">
        <v>76</v>
      </c>
      <c r="D195" t="s">
        <v>235</v>
      </c>
      <c r="E195" t="s">
        <v>1619</v>
      </c>
      <c r="F195" t="s">
        <v>235</v>
      </c>
      <c r="G195" t="s">
        <v>1620</v>
      </c>
      <c r="H195" t="s">
        <v>1621</v>
      </c>
      <c r="I195" t="s">
        <v>1622</v>
      </c>
      <c r="K195" t="s">
        <v>1619</v>
      </c>
      <c r="M195" t="s">
        <v>1623</v>
      </c>
      <c r="N195">
        <v>45810</v>
      </c>
      <c r="O195" t="s">
        <v>105</v>
      </c>
      <c r="T195" t="s">
        <v>88</v>
      </c>
      <c r="U195" t="s">
        <v>965</v>
      </c>
      <c r="V195" t="s">
        <v>105</v>
      </c>
      <c r="W195" t="s">
        <v>105</v>
      </c>
      <c r="X195" t="s">
        <v>105</v>
      </c>
      <c r="AC195">
        <v>536750</v>
      </c>
      <c r="AD195" t="s">
        <v>1577</v>
      </c>
      <c r="BE195">
        <v>1095000</v>
      </c>
      <c r="BF195">
        <v>725000</v>
      </c>
      <c r="BG195" s="483">
        <v>142000</v>
      </c>
      <c r="BH195">
        <v>1962000</v>
      </c>
      <c r="BI195" t="s">
        <v>100</v>
      </c>
      <c r="BJ195" t="s">
        <v>222</v>
      </c>
      <c r="BK195" t="s">
        <v>1579</v>
      </c>
      <c r="BL195" t="s">
        <v>1580</v>
      </c>
      <c r="BM195" t="s">
        <v>1581</v>
      </c>
      <c r="BN195" t="s">
        <v>98</v>
      </c>
      <c r="BQ195" t="s">
        <v>98</v>
      </c>
      <c r="BR195" t="s">
        <v>229</v>
      </c>
      <c r="BS195" t="s">
        <v>76</v>
      </c>
    </row>
    <row r="196" spans="1:71">
      <c r="A196">
        <v>194</v>
      </c>
      <c r="B196">
        <v>5310</v>
      </c>
      <c r="C196" t="s">
        <v>76</v>
      </c>
      <c r="D196" t="s">
        <v>235</v>
      </c>
      <c r="E196" t="s">
        <v>1624</v>
      </c>
      <c r="F196" t="s">
        <v>235</v>
      </c>
      <c r="G196" t="s">
        <v>1625</v>
      </c>
      <c r="H196" t="s">
        <v>1626</v>
      </c>
      <c r="I196" t="s">
        <v>1627</v>
      </c>
      <c r="K196" t="s">
        <v>1624</v>
      </c>
      <c r="M196" t="s">
        <v>1628</v>
      </c>
      <c r="N196">
        <v>45874</v>
      </c>
      <c r="O196" t="s">
        <v>105</v>
      </c>
      <c r="T196" t="s">
        <v>259</v>
      </c>
      <c r="U196" t="s">
        <v>965</v>
      </c>
      <c r="V196" t="s">
        <v>105</v>
      </c>
      <c r="W196" t="s">
        <v>105</v>
      </c>
      <c r="X196" t="s">
        <v>105</v>
      </c>
      <c r="AC196">
        <v>536750</v>
      </c>
      <c r="AD196" t="s">
        <v>1577</v>
      </c>
      <c r="BE196">
        <v>49200</v>
      </c>
      <c r="BF196">
        <v>48600</v>
      </c>
      <c r="BG196" s="483">
        <v>62800</v>
      </c>
      <c r="BH196">
        <v>160600</v>
      </c>
      <c r="BI196" t="s">
        <v>105</v>
      </c>
      <c r="BJ196" t="s">
        <v>247</v>
      </c>
      <c r="BK196" t="s">
        <v>1579</v>
      </c>
      <c r="BL196" t="s">
        <v>1580</v>
      </c>
      <c r="BM196" t="s">
        <v>1581</v>
      </c>
      <c r="BN196" t="s">
        <v>105</v>
      </c>
      <c r="BQ196" t="s">
        <v>98</v>
      </c>
      <c r="BR196" t="s">
        <v>229</v>
      </c>
      <c r="BS196" t="s">
        <v>76</v>
      </c>
    </row>
    <row r="197" spans="1:71">
      <c r="A197">
        <v>195</v>
      </c>
      <c r="B197">
        <v>5310</v>
      </c>
      <c r="C197" t="s">
        <v>76</v>
      </c>
      <c r="D197" t="s">
        <v>316</v>
      </c>
      <c r="E197" t="s">
        <v>1629</v>
      </c>
      <c r="F197" t="s">
        <v>316</v>
      </c>
      <c r="G197" t="s">
        <v>1630</v>
      </c>
      <c r="H197" t="s">
        <v>1631</v>
      </c>
      <c r="I197" t="s">
        <v>1632</v>
      </c>
      <c r="J197" t="s">
        <v>1633</v>
      </c>
      <c r="K197" t="s">
        <v>1629</v>
      </c>
      <c r="M197" t="s">
        <v>1634</v>
      </c>
      <c r="N197">
        <v>45839</v>
      </c>
      <c r="O197" t="s">
        <v>86</v>
      </c>
      <c r="P197" t="s">
        <v>128</v>
      </c>
      <c r="Q197" t="s">
        <v>322</v>
      </c>
      <c r="T197" t="s">
        <v>88</v>
      </c>
      <c r="U197" t="s">
        <v>323</v>
      </c>
      <c r="V197" t="s">
        <v>324</v>
      </c>
      <c r="X197" t="s">
        <v>152</v>
      </c>
      <c r="Y197">
        <v>0.70928571428571463</v>
      </c>
      <c r="Z197">
        <v>1.4333333333333345</v>
      </c>
      <c r="AA197">
        <v>43000</v>
      </c>
      <c r="AB197" t="s">
        <v>325</v>
      </c>
      <c r="AC197">
        <v>536750</v>
      </c>
      <c r="AD197" t="s">
        <v>1577</v>
      </c>
      <c r="AF197" t="s">
        <v>93</v>
      </c>
      <c r="AK197">
        <v>1393200</v>
      </c>
      <c r="AL197" t="s">
        <v>326</v>
      </c>
      <c r="BC197" t="s">
        <v>98</v>
      </c>
      <c r="BE197">
        <v>2110000</v>
      </c>
      <c r="BF197">
        <v>1249260</v>
      </c>
      <c r="BG197" s="483">
        <v>724280</v>
      </c>
      <c r="BH197">
        <v>4083540</v>
      </c>
      <c r="BI197" t="s">
        <v>100</v>
      </c>
      <c r="BJ197" t="s">
        <v>247</v>
      </c>
      <c r="BK197" t="s">
        <v>1579</v>
      </c>
      <c r="BL197" t="s">
        <v>1580</v>
      </c>
      <c r="BM197" t="s">
        <v>1581</v>
      </c>
      <c r="BN197" t="s">
        <v>105</v>
      </c>
      <c r="BQ197" t="s">
        <v>98</v>
      </c>
      <c r="BR197" t="s">
        <v>98</v>
      </c>
      <c r="BS197" t="s">
        <v>76</v>
      </c>
    </row>
    <row r="198" spans="1:71">
      <c r="A198">
        <v>196</v>
      </c>
      <c r="B198">
        <v>5310</v>
      </c>
      <c r="C198" t="s">
        <v>76</v>
      </c>
      <c r="D198" t="s">
        <v>235</v>
      </c>
      <c r="E198" t="s">
        <v>1635</v>
      </c>
      <c r="F198" t="s">
        <v>235</v>
      </c>
      <c r="G198" t="s">
        <v>1636</v>
      </c>
      <c r="H198" t="s">
        <v>1637</v>
      </c>
      <c r="I198" t="s">
        <v>1638</v>
      </c>
      <c r="K198" t="s">
        <v>1635</v>
      </c>
      <c r="M198" t="s">
        <v>1639</v>
      </c>
      <c r="N198">
        <v>45917</v>
      </c>
      <c r="O198" t="s">
        <v>105</v>
      </c>
      <c r="T198" t="s">
        <v>259</v>
      </c>
      <c r="U198" t="s">
        <v>965</v>
      </c>
      <c r="V198" t="s">
        <v>105</v>
      </c>
      <c r="W198" t="s">
        <v>105</v>
      </c>
      <c r="X198" t="s">
        <v>105</v>
      </c>
      <c r="AC198">
        <v>536730</v>
      </c>
      <c r="AD198" t="s">
        <v>1640</v>
      </c>
      <c r="BE198">
        <v>152500</v>
      </c>
      <c r="BF198">
        <v>69000</v>
      </c>
      <c r="BG198" s="483">
        <v>0</v>
      </c>
      <c r="BH198">
        <v>221500</v>
      </c>
      <c r="BI198" t="s">
        <v>100</v>
      </c>
      <c r="BJ198" t="s">
        <v>222</v>
      </c>
      <c r="BK198" t="s">
        <v>1642</v>
      </c>
      <c r="BL198" t="s">
        <v>1643</v>
      </c>
      <c r="BM198" t="s">
        <v>1581</v>
      </c>
      <c r="BN198" t="s">
        <v>105</v>
      </c>
      <c r="BQ198" t="s">
        <v>98</v>
      </c>
      <c r="BR198" t="s">
        <v>1641</v>
      </c>
      <c r="BS198" t="s">
        <v>76</v>
      </c>
    </row>
    <row r="199" spans="1:71">
      <c r="A199">
        <v>197</v>
      </c>
      <c r="B199">
        <v>5310</v>
      </c>
      <c r="C199" t="s">
        <v>76</v>
      </c>
      <c r="D199" t="s">
        <v>235</v>
      </c>
      <c r="E199" t="s">
        <v>1644</v>
      </c>
      <c r="F199" t="s">
        <v>235</v>
      </c>
      <c r="G199" t="s">
        <v>1645</v>
      </c>
      <c r="H199" t="s">
        <v>1646</v>
      </c>
      <c r="K199" t="s">
        <v>1644</v>
      </c>
      <c r="M199" t="s">
        <v>1647</v>
      </c>
      <c r="N199">
        <v>46050</v>
      </c>
      <c r="O199" t="s">
        <v>105</v>
      </c>
      <c r="T199" t="s">
        <v>88</v>
      </c>
      <c r="U199" t="s">
        <v>1537</v>
      </c>
      <c r="AC199">
        <v>536730</v>
      </c>
      <c r="AD199" t="s">
        <v>1640</v>
      </c>
      <c r="BE199">
        <v>0</v>
      </c>
      <c r="BF199">
        <v>115000</v>
      </c>
      <c r="BG199" s="483">
        <v>0</v>
      </c>
      <c r="BH199">
        <v>115000</v>
      </c>
      <c r="BJ199" t="s">
        <v>1299</v>
      </c>
      <c r="BK199" t="s">
        <v>1642</v>
      </c>
      <c r="BL199" t="s">
        <v>1643</v>
      </c>
      <c r="BM199" t="s">
        <v>1581</v>
      </c>
      <c r="BN199" t="s">
        <v>105</v>
      </c>
      <c r="BS199" t="s">
        <v>76</v>
      </c>
    </row>
    <row r="200" spans="1:71">
      <c r="A200">
        <v>198</v>
      </c>
      <c r="B200">
        <v>5310</v>
      </c>
      <c r="C200" t="s">
        <v>76</v>
      </c>
      <c r="D200" t="s">
        <v>235</v>
      </c>
      <c r="E200" t="s">
        <v>1648</v>
      </c>
      <c r="F200" t="s">
        <v>235</v>
      </c>
      <c r="G200" t="s">
        <v>1649</v>
      </c>
      <c r="H200" t="s">
        <v>1650</v>
      </c>
      <c r="I200" t="s">
        <v>1651</v>
      </c>
      <c r="K200" t="s">
        <v>1648</v>
      </c>
      <c r="L200" t="s">
        <v>105</v>
      </c>
      <c r="M200" t="s">
        <v>105</v>
      </c>
      <c r="N200" t="s">
        <v>105</v>
      </c>
      <c r="T200" t="s">
        <v>88</v>
      </c>
      <c r="V200" t="s">
        <v>363</v>
      </c>
      <c r="W200" t="s">
        <v>173</v>
      </c>
      <c r="Y200">
        <v>8250</v>
      </c>
      <c r="Z200">
        <v>4</v>
      </c>
      <c r="AA200">
        <v>214300</v>
      </c>
      <c r="AC200">
        <v>536810</v>
      </c>
      <c r="AD200" t="s">
        <v>865</v>
      </c>
      <c r="AE200">
        <v>0</v>
      </c>
      <c r="BE200">
        <v>1804635</v>
      </c>
      <c r="BF200">
        <v>8812832</v>
      </c>
      <c r="BG200" s="483">
        <v>618988</v>
      </c>
      <c r="BH200">
        <v>11236455</v>
      </c>
      <c r="BI200" t="s">
        <v>105</v>
      </c>
      <c r="BJ200" t="s">
        <v>242</v>
      </c>
      <c r="BK200" t="s">
        <v>1652</v>
      </c>
      <c r="BL200" t="s">
        <v>1653</v>
      </c>
      <c r="BM200" t="s">
        <v>1654</v>
      </c>
      <c r="BN200" t="s">
        <v>105</v>
      </c>
      <c r="BQ200" t="s">
        <v>105</v>
      </c>
      <c r="BS200" t="s">
        <v>76</v>
      </c>
    </row>
    <row r="201" spans="1:71">
      <c r="A201">
        <v>199</v>
      </c>
      <c r="B201">
        <v>5310</v>
      </c>
      <c r="C201" t="s">
        <v>76</v>
      </c>
      <c r="D201" t="s">
        <v>106</v>
      </c>
      <c r="E201" t="s">
        <v>1655</v>
      </c>
      <c r="F201" t="s">
        <v>106</v>
      </c>
      <c r="G201" t="s">
        <v>1656</v>
      </c>
      <c r="H201" t="s">
        <v>1657</v>
      </c>
      <c r="I201" t="s">
        <v>1658</v>
      </c>
      <c r="J201" t="s">
        <v>1659</v>
      </c>
      <c r="K201" t="s">
        <v>1655</v>
      </c>
      <c r="M201" t="s">
        <v>1660</v>
      </c>
      <c r="N201" t="s">
        <v>1661</v>
      </c>
      <c r="O201" t="s">
        <v>86</v>
      </c>
      <c r="Q201" t="s">
        <v>1187</v>
      </c>
      <c r="R201" t="s">
        <v>1188</v>
      </c>
      <c r="T201" t="s">
        <v>88</v>
      </c>
      <c r="U201" t="s">
        <v>113</v>
      </c>
      <c r="V201" t="s">
        <v>426</v>
      </c>
      <c r="X201" t="s">
        <v>1662</v>
      </c>
      <c r="Y201">
        <v>5.2346666666666666</v>
      </c>
      <c r="Z201">
        <v>12</v>
      </c>
      <c r="AA201">
        <v>23107</v>
      </c>
      <c r="AC201">
        <v>530000</v>
      </c>
      <c r="AD201" t="s">
        <v>1663</v>
      </c>
      <c r="AE201" t="s">
        <v>1664</v>
      </c>
      <c r="AF201" t="s">
        <v>193</v>
      </c>
      <c r="AK201" t="s">
        <v>1191</v>
      </c>
      <c r="AN201" t="s">
        <v>1657</v>
      </c>
      <c r="AQ201">
        <v>12</v>
      </c>
      <c r="AS201" t="s">
        <v>686</v>
      </c>
      <c r="AT201">
        <v>45862</v>
      </c>
      <c r="AW201" t="s">
        <v>1665</v>
      </c>
      <c r="BD201" t="s">
        <v>98</v>
      </c>
      <c r="BE201">
        <v>959386</v>
      </c>
      <c r="BF201">
        <v>1164009</v>
      </c>
      <c r="BG201" s="483">
        <v>488935</v>
      </c>
      <c r="BH201">
        <v>2612330</v>
      </c>
      <c r="BI201" t="s">
        <v>100</v>
      </c>
      <c r="BJ201" t="s">
        <v>1666</v>
      </c>
      <c r="BK201" t="s">
        <v>1652</v>
      </c>
      <c r="BL201" t="s">
        <v>1653</v>
      </c>
      <c r="BM201" t="s">
        <v>1654</v>
      </c>
      <c r="BN201" t="s">
        <v>105</v>
      </c>
      <c r="BQ201" t="s">
        <v>98</v>
      </c>
      <c r="BR201" t="s">
        <v>98</v>
      </c>
      <c r="BS201" t="s">
        <v>76</v>
      </c>
    </row>
    <row r="202" spans="1:71">
      <c r="A202">
        <v>200</v>
      </c>
      <c r="B202">
        <v>5310</v>
      </c>
      <c r="C202" t="s">
        <v>76</v>
      </c>
      <c r="D202" t="s">
        <v>106</v>
      </c>
      <c r="E202" t="s">
        <v>1667</v>
      </c>
      <c r="F202" t="s">
        <v>106</v>
      </c>
      <c r="G202" t="s">
        <v>1668</v>
      </c>
      <c r="H202" t="s">
        <v>1669</v>
      </c>
      <c r="I202" t="s">
        <v>1670</v>
      </c>
      <c r="J202" t="s">
        <v>1668</v>
      </c>
      <c r="K202" t="s">
        <v>1667</v>
      </c>
      <c r="M202" t="s">
        <v>1671</v>
      </c>
      <c r="N202" t="s">
        <v>1672</v>
      </c>
      <c r="O202" t="s">
        <v>86</v>
      </c>
      <c r="Q202" t="s">
        <v>1357</v>
      </c>
      <c r="R202" t="s">
        <v>1673</v>
      </c>
      <c r="T202" t="s">
        <v>88</v>
      </c>
      <c r="U202" t="s">
        <v>89</v>
      </c>
      <c r="V202" t="s">
        <v>172</v>
      </c>
      <c r="W202" t="s">
        <v>173</v>
      </c>
      <c r="X202" t="s">
        <v>340</v>
      </c>
      <c r="Y202">
        <v>4.2225045871559637</v>
      </c>
      <c r="Z202">
        <v>7.2666666666666666</v>
      </c>
      <c r="AA202">
        <v>269212</v>
      </c>
      <c r="AC202">
        <v>530000</v>
      </c>
      <c r="AD202" t="s">
        <v>1552</v>
      </c>
      <c r="AE202" t="s">
        <v>1674</v>
      </c>
      <c r="AF202" t="s">
        <v>93</v>
      </c>
      <c r="AK202" t="s">
        <v>227</v>
      </c>
      <c r="AN202" t="s">
        <v>1669</v>
      </c>
      <c r="AO202" t="s">
        <v>1675</v>
      </c>
      <c r="AP202" t="s">
        <v>1676</v>
      </c>
      <c r="AQ202">
        <v>218</v>
      </c>
      <c r="AR202" t="s">
        <v>535</v>
      </c>
      <c r="AT202">
        <v>45856</v>
      </c>
      <c r="AW202" t="s">
        <v>1404</v>
      </c>
      <c r="BA202" t="s">
        <v>98</v>
      </c>
      <c r="BE202">
        <v>12159190</v>
      </c>
      <c r="BF202">
        <v>10259118</v>
      </c>
      <c r="BG202" s="483">
        <v>2709900</v>
      </c>
      <c r="BH202">
        <v>25128208</v>
      </c>
      <c r="BI202" t="s">
        <v>100</v>
      </c>
      <c r="BJ202" t="s">
        <v>1666</v>
      </c>
      <c r="BK202" t="s">
        <v>1652</v>
      </c>
      <c r="BL202" t="s">
        <v>1653</v>
      </c>
      <c r="BM202" t="s">
        <v>1654</v>
      </c>
      <c r="BN202" t="s">
        <v>98</v>
      </c>
      <c r="BQ202" t="s">
        <v>98</v>
      </c>
      <c r="BR202" t="s">
        <v>98</v>
      </c>
      <c r="BS202" t="s">
        <v>76</v>
      </c>
    </row>
    <row r="203" spans="1:71">
      <c r="A203">
        <v>201</v>
      </c>
      <c r="B203">
        <v>5310</v>
      </c>
      <c r="C203" t="s">
        <v>76</v>
      </c>
      <c r="D203" t="s">
        <v>106</v>
      </c>
      <c r="E203" t="s">
        <v>1677</v>
      </c>
      <c r="F203" t="s">
        <v>106</v>
      </c>
      <c r="G203" t="s">
        <v>1678</v>
      </c>
      <c r="H203" t="s">
        <v>1679</v>
      </c>
      <c r="I203" t="s">
        <v>1680</v>
      </c>
      <c r="J203" t="s">
        <v>1678</v>
      </c>
      <c r="K203" t="s">
        <v>1677</v>
      </c>
      <c r="M203" t="s">
        <v>1681</v>
      </c>
      <c r="N203">
        <v>45107</v>
      </c>
      <c r="O203" t="s">
        <v>86</v>
      </c>
      <c r="Q203" t="s">
        <v>226</v>
      </c>
      <c r="T203" t="s">
        <v>88</v>
      </c>
      <c r="U203" t="s">
        <v>113</v>
      </c>
      <c r="V203" t="s">
        <v>1232</v>
      </c>
      <c r="W203" t="s">
        <v>173</v>
      </c>
      <c r="X203" t="s">
        <v>1682</v>
      </c>
      <c r="Y203">
        <v>0.76742857142857146</v>
      </c>
      <c r="Z203">
        <v>2.1</v>
      </c>
      <c r="AA203">
        <v>79544.166666666672</v>
      </c>
      <c r="AC203">
        <v>530000</v>
      </c>
      <c r="AD203" t="s">
        <v>1552</v>
      </c>
      <c r="AF203" t="s">
        <v>93</v>
      </c>
      <c r="AK203" t="s">
        <v>227</v>
      </c>
      <c r="AN203" t="s">
        <v>1679</v>
      </c>
      <c r="AO203" t="s">
        <v>228</v>
      </c>
      <c r="AP203" t="s">
        <v>96</v>
      </c>
      <c r="AQ203">
        <v>63</v>
      </c>
      <c r="AR203" t="s">
        <v>97</v>
      </c>
      <c r="AT203">
        <v>45856</v>
      </c>
      <c r="BD203" t="s">
        <v>98</v>
      </c>
      <c r="BE203">
        <v>1471600</v>
      </c>
      <c r="BF203">
        <v>1555050</v>
      </c>
      <c r="BG203" s="483">
        <v>738800</v>
      </c>
      <c r="BH203">
        <v>3765450</v>
      </c>
      <c r="BI203" t="s">
        <v>100</v>
      </c>
      <c r="BJ203" t="s">
        <v>1666</v>
      </c>
      <c r="BK203" t="s">
        <v>1652</v>
      </c>
      <c r="BL203" t="s">
        <v>1653</v>
      </c>
      <c r="BM203" t="s">
        <v>1654</v>
      </c>
      <c r="BN203" t="s">
        <v>105</v>
      </c>
      <c r="BQ203" t="s">
        <v>98</v>
      </c>
      <c r="BR203" t="s">
        <v>98</v>
      </c>
      <c r="BS203" t="s">
        <v>76</v>
      </c>
    </row>
    <row r="204" spans="1:71">
      <c r="A204">
        <v>202</v>
      </c>
      <c r="B204">
        <v>5310</v>
      </c>
      <c r="C204" t="s">
        <v>76</v>
      </c>
      <c r="D204" t="s">
        <v>106</v>
      </c>
      <c r="E204" t="s">
        <v>1683</v>
      </c>
      <c r="F204" t="s">
        <v>106</v>
      </c>
      <c r="G204" t="s">
        <v>1684</v>
      </c>
      <c r="H204" t="s">
        <v>1685</v>
      </c>
      <c r="I204" t="s">
        <v>1686</v>
      </c>
      <c r="J204" t="s">
        <v>1687</v>
      </c>
      <c r="K204" t="s">
        <v>1683</v>
      </c>
      <c r="M204" t="s">
        <v>1688</v>
      </c>
      <c r="N204">
        <v>44886</v>
      </c>
      <c r="O204" t="s">
        <v>86</v>
      </c>
      <c r="Q204" t="s">
        <v>424</v>
      </c>
      <c r="R204" t="s">
        <v>425</v>
      </c>
      <c r="T204" t="s">
        <v>88</v>
      </c>
      <c r="U204" t="s">
        <v>113</v>
      </c>
      <c r="V204" t="s">
        <v>172</v>
      </c>
      <c r="W204" t="s">
        <v>173</v>
      </c>
      <c r="X204" t="s">
        <v>1689</v>
      </c>
      <c r="Y204">
        <v>0.69082352941176473</v>
      </c>
      <c r="Z204">
        <v>2.7333333333333334</v>
      </c>
      <c r="AA204">
        <v>65270</v>
      </c>
      <c r="AC204">
        <v>530000</v>
      </c>
      <c r="AD204" t="s">
        <v>1552</v>
      </c>
      <c r="AF204" t="s">
        <v>93</v>
      </c>
      <c r="AK204" t="s">
        <v>227</v>
      </c>
      <c r="AN204" t="s">
        <v>1685</v>
      </c>
      <c r="AO204" t="s">
        <v>228</v>
      </c>
      <c r="AP204" t="s">
        <v>96</v>
      </c>
      <c r="AQ204">
        <v>83</v>
      </c>
      <c r="AR204" t="s">
        <v>97</v>
      </c>
      <c r="AT204">
        <v>45851</v>
      </c>
      <c r="BD204" t="s">
        <v>98</v>
      </c>
      <c r="BE204">
        <v>313600</v>
      </c>
      <c r="BF204">
        <v>183800</v>
      </c>
      <c r="BG204" s="483">
        <v>98300</v>
      </c>
      <c r="BH204">
        <v>595700</v>
      </c>
      <c r="BI204" t="s">
        <v>100</v>
      </c>
      <c r="BJ204" t="s">
        <v>1666</v>
      </c>
      <c r="BK204" t="s">
        <v>1652</v>
      </c>
      <c r="BL204" t="s">
        <v>1653</v>
      </c>
      <c r="BM204" t="s">
        <v>1654</v>
      </c>
      <c r="BN204" t="s">
        <v>105</v>
      </c>
      <c r="BQ204" t="s">
        <v>98</v>
      </c>
      <c r="BR204" t="s">
        <v>98</v>
      </c>
      <c r="BS204" t="s">
        <v>76</v>
      </c>
    </row>
    <row r="205" spans="1:71">
      <c r="A205">
        <v>203</v>
      </c>
      <c r="B205">
        <v>5310</v>
      </c>
      <c r="C205" t="s">
        <v>76</v>
      </c>
      <c r="D205" t="s">
        <v>106</v>
      </c>
      <c r="E205" t="s">
        <v>1690</v>
      </c>
      <c r="F205" t="s">
        <v>106</v>
      </c>
      <c r="G205" t="s">
        <v>1691</v>
      </c>
      <c r="H205" t="s">
        <v>1692</v>
      </c>
      <c r="I205" t="s">
        <v>1693</v>
      </c>
      <c r="J205" t="s">
        <v>1691</v>
      </c>
      <c r="K205" t="s">
        <v>1690</v>
      </c>
      <c r="M205" t="s">
        <v>1694</v>
      </c>
      <c r="N205" t="s">
        <v>1695</v>
      </c>
      <c r="O205" t="s">
        <v>86</v>
      </c>
      <c r="Q205" t="s">
        <v>424</v>
      </c>
      <c r="R205" t="s">
        <v>1696</v>
      </c>
      <c r="T205" t="s">
        <v>88</v>
      </c>
      <c r="U205" t="s">
        <v>89</v>
      </c>
      <c r="V205" t="s">
        <v>314</v>
      </c>
      <c r="W205" t="s">
        <v>173</v>
      </c>
      <c r="X205" t="s">
        <v>695</v>
      </c>
      <c r="Y205">
        <v>0.40207070707070702</v>
      </c>
      <c r="Z205">
        <v>3</v>
      </c>
      <c r="AA205">
        <v>60305</v>
      </c>
      <c r="AC205">
        <v>530000</v>
      </c>
      <c r="AD205" t="s">
        <v>406</v>
      </c>
      <c r="AE205" t="s">
        <v>1697</v>
      </c>
      <c r="AF205" t="s">
        <v>93</v>
      </c>
      <c r="AK205" t="s">
        <v>227</v>
      </c>
      <c r="AN205" t="s">
        <v>1692</v>
      </c>
      <c r="AO205" t="s">
        <v>1236</v>
      </c>
      <c r="AQ205">
        <v>99</v>
      </c>
      <c r="AT205">
        <v>45855</v>
      </c>
      <c r="BC205" t="s">
        <v>98</v>
      </c>
      <c r="BE205">
        <v>1788129</v>
      </c>
      <c r="BF205">
        <v>1894975</v>
      </c>
      <c r="BG205" s="483">
        <v>330914</v>
      </c>
      <c r="BH205">
        <v>4014018</v>
      </c>
      <c r="BI205" t="s">
        <v>100</v>
      </c>
      <c r="BJ205" t="s">
        <v>1666</v>
      </c>
      <c r="BK205" t="s">
        <v>1652</v>
      </c>
      <c r="BL205" t="s">
        <v>1653</v>
      </c>
      <c r="BM205" t="s">
        <v>1654</v>
      </c>
      <c r="BN205" t="s">
        <v>98</v>
      </c>
      <c r="BQ205" t="s">
        <v>98</v>
      </c>
      <c r="BR205" t="s">
        <v>98</v>
      </c>
      <c r="BS205" t="s">
        <v>76</v>
      </c>
    </row>
    <row r="206" spans="1:71">
      <c r="A206">
        <v>204</v>
      </c>
      <c r="B206">
        <v>5310</v>
      </c>
      <c r="C206" t="s">
        <v>76</v>
      </c>
      <c r="D206" t="s">
        <v>106</v>
      </c>
      <c r="E206" t="s">
        <v>1698</v>
      </c>
      <c r="F206" t="s">
        <v>106</v>
      </c>
      <c r="G206" t="s">
        <v>1699</v>
      </c>
      <c r="H206" t="s">
        <v>1700</v>
      </c>
      <c r="I206" t="s">
        <v>1701</v>
      </c>
      <c r="J206" t="s">
        <v>1702</v>
      </c>
      <c r="K206" t="s">
        <v>1698</v>
      </c>
      <c r="M206" t="s">
        <v>1703</v>
      </c>
      <c r="N206">
        <v>45139</v>
      </c>
      <c r="O206" t="s">
        <v>86</v>
      </c>
      <c r="P206" t="s">
        <v>128</v>
      </c>
      <c r="Q206" t="s">
        <v>1704</v>
      </c>
      <c r="R206" t="s">
        <v>1705</v>
      </c>
      <c r="S206" t="s">
        <v>1706</v>
      </c>
      <c r="T206" t="s">
        <v>88</v>
      </c>
      <c r="U206" t="s">
        <v>113</v>
      </c>
      <c r="V206" t="s">
        <v>114</v>
      </c>
      <c r="X206" t="s">
        <v>1707</v>
      </c>
      <c r="Y206">
        <v>5.77</v>
      </c>
      <c r="Z206">
        <v>7.0000000000000007E-2</v>
      </c>
      <c r="AA206">
        <v>14504.4</v>
      </c>
      <c r="AC206">
        <v>530000</v>
      </c>
      <c r="AE206" t="s">
        <v>1190</v>
      </c>
      <c r="AF206" t="s">
        <v>116</v>
      </c>
      <c r="AG206" t="s">
        <v>117</v>
      </c>
      <c r="AK206" t="s">
        <v>342</v>
      </c>
      <c r="AN206" t="s">
        <v>1700</v>
      </c>
      <c r="AQ206">
        <v>2</v>
      </c>
      <c r="AS206" t="s">
        <v>175</v>
      </c>
      <c r="AT206">
        <v>45869</v>
      </c>
      <c r="BD206" t="s">
        <v>98</v>
      </c>
      <c r="BE206">
        <v>0</v>
      </c>
      <c r="BF206">
        <v>0</v>
      </c>
      <c r="BG206" s="483">
        <v>99400</v>
      </c>
      <c r="BH206">
        <v>99400</v>
      </c>
      <c r="BI206" t="s">
        <v>100</v>
      </c>
      <c r="BJ206" t="s">
        <v>1666</v>
      </c>
      <c r="BK206" t="s">
        <v>1652</v>
      </c>
      <c r="BL206" t="s">
        <v>1653</v>
      </c>
      <c r="BM206" t="s">
        <v>1654</v>
      </c>
      <c r="BN206" t="s">
        <v>105</v>
      </c>
      <c r="BQ206" t="s">
        <v>98</v>
      </c>
      <c r="BR206" t="s">
        <v>98</v>
      </c>
      <c r="BS206" t="s">
        <v>76</v>
      </c>
    </row>
    <row r="207" spans="1:71">
      <c r="A207">
        <v>205</v>
      </c>
      <c r="B207">
        <v>5310</v>
      </c>
      <c r="C207" t="s">
        <v>76</v>
      </c>
      <c r="D207" t="s">
        <v>106</v>
      </c>
      <c r="E207" t="s">
        <v>1708</v>
      </c>
      <c r="F207" t="s">
        <v>106</v>
      </c>
      <c r="G207" t="s">
        <v>1709</v>
      </c>
      <c r="H207" t="s">
        <v>1710</v>
      </c>
      <c r="I207" t="s">
        <v>1711</v>
      </c>
      <c r="K207" t="s">
        <v>1708</v>
      </c>
      <c r="M207" t="s">
        <v>1712</v>
      </c>
      <c r="N207">
        <v>44844</v>
      </c>
      <c r="O207" t="s">
        <v>86</v>
      </c>
      <c r="P207" t="s">
        <v>128</v>
      </c>
      <c r="Q207" t="s">
        <v>448</v>
      </c>
      <c r="S207" t="s">
        <v>1713</v>
      </c>
      <c r="T207" t="s">
        <v>88</v>
      </c>
      <c r="U207" t="s">
        <v>113</v>
      </c>
      <c r="V207" t="s">
        <v>1714</v>
      </c>
      <c r="W207" t="s">
        <v>285</v>
      </c>
      <c r="X207" t="s">
        <v>1715</v>
      </c>
      <c r="Y207">
        <v>1.05</v>
      </c>
      <c r="Z207">
        <v>0.23</v>
      </c>
      <c r="AA207">
        <v>11072</v>
      </c>
      <c r="AC207">
        <v>530000</v>
      </c>
      <c r="AD207" t="s">
        <v>406</v>
      </c>
      <c r="AF207" t="s">
        <v>116</v>
      </c>
      <c r="AG207" t="s">
        <v>117</v>
      </c>
      <c r="AK207" t="s">
        <v>342</v>
      </c>
      <c r="AN207" t="s">
        <v>1710</v>
      </c>
      <c r="AQ207">
        <v>7</v>
      </c>
      <c r="AS207" t="s">
        <v>175</v>
      </c>
      <c r="AT207">
        <v>45869</v>
      </c>
      <c r="BD207" t="s">
        <v>98</v>
      </c>
      <c r="BE207">
        <v>64400</v>
      </c>
      <c r="BF207">
        <v>21000</v>
      </c>
      <c r="BG207" s="483">
        <v>0</v>
      </c>
      <c r="BH207">
        <v>85400</v>
      </c>
      <c r="BI207" t="s">
        <v>100</v>
      </c>
      <c r="BJ207" t="s">
        <v>1666</v>
      </c>
      <c r="BK207" t="s">
        <v>1652</v>
      </c>
      <c r="BL207" t="s">
        <v>1653</v>
      </c>
      <c r="BM207" t="s">
        <v>1654</v>
      </c>
      <c r="BN207" t="s">
        <v>105</v>
      </c>
      <c r="BQ207" t="s">
        <v>98</v>
      </c>
      <c r="BR207" t="s">
        <v>98</v>
      </c>
      <c r="BS207" t="s">
        <v>76</v>
      </c>
    </row>
    <row r="208" spans="1:71">
      <c r="A208">
        <v>206</v>
      </c>
      <c r="B208">
        <v>5310</v>
      </c>
      <c r="C208" t="s">
        <v>76</v>
      </c>
      <c r="D208" t="s">
        <v>77</v>
      </c>
      <c r="E208" t="s">
        <v>1716</v>
      </c>
      <c r="F208" t="s">
        <v>77</v>
      </c>
      <c r="G208" t="s">
        <v>1717</v>
      </c>
      <c r="H208" t="s">
        <v>1718</v>
      </c>
      <c r="I208" t="s">
        <v>1719</v>
      </c>
      <c r="J208" t="s">
        <v>1720</v>
      </c>
      <c r="K208" t="s">
        <v>1716</v>
      </c>
      <c r="L208">
        <v>3300511931</v>
      </c>
      <c r="M208" t="s">
        <v>1721</v>
      </c>
      <c r="N208">
        <v>44271</v>
      </c>
      <c r="O208" t="s">
        <v>86</v>
      </c>
      <c r="P208" t="s">
        <v>128</v>
      </c>
      <c r="Q208" t="s">
        <v>1187</v>
      </c>
      <c r="T208" t="s">
        <v>88</v>
      </c>
      <c r="U208" t="s">
        <v>89</v>
      </c>
      <c r="V208" t="s">
        <v>1722</v>
      </c>
      <c r="W208" t="s">
        <v>1723</v>
      </c>
      <c r="X208" t="s">
        <v>1724</v>
      </c>
      <c r="Y208">
        <v>0.11</v>
      </c>
      <c r="Z208">
        <v>0.23</v>
      </c>
      <c r="AA208">
        <v>6579.9</v>
      </c>
      <c r="AC208">
        <v>530000</v>
      </c>
      <c r="AD208" t="s">
        <v>1552</v>
      </c>
      <c r="AE208" t="s">
        <v>1725</v>
      </c>
      <c r="AF208" t="s">
        <v>116</v>
      </c>
      <c r="AG208" t="s">
        <v>117</v>
      </c>
      <c r="AK208" t="s">
        <v>342</v>
      </c>
      <c r="AN208" t="s">
        <v>1718</v>
      </c>
      <c r="AQ208">
        <v>8</v>
      </c>
      <c r="AS208" t="s">
        <v>175</v>
      </c>
      <c r="AT208">
        <v>45869</v>
      </c>
      <c r="BC208" t="s">
        <v>98</v>
      </c>
      <c r="BE208">
        <v>391306</v>
      </c>
      <c r="BF208">
        <v>425175</v>
      </c>
      <c r="BG208" s="483">
        <v>93800</v>
      </c>
      <c r="BH208">
        <v>910281</v>
      </c>
      <c r="BI208" t="s">
        <v>100</v>
      </c>
      <c r="BJ208" t="s">
        <v>222</v>
      </c>
      <c r="BK208" t="s">
        <v>1652</v>
      </c>
      <c r="BL208" t="s">
        <v>1653</v>
      </c>
      <c r="BM208" t="s">
        <v>1654</v>
      </c>
      <c r="BN208" t="s">
        <v>105</v>
      </c>
      <c r="BQ208" t="s">
        <v>98</v>
      </c>
      <c r="BR208" t="s">
        <v>159</v>
      </c>
      <c r="BS208" t="s">
        <v>76</v>
      </c>
    </row>
    <row r="209" spans="1:71">
      <c r="A209">
        <v>207</v>
      </c>
      <c r="B209">
        <v>5310</v>
      </c>
      <c r="C209" t="s">
        <v>76</v>
      </c>
      <c r="D209" t="s">
        <v>106</v>
      </c>
      <c r="E209" t="s">
        <v>1726</v>
      </c>
      <c r="F209" t="s">
        <v>106</v>
      </c>
      <c r="G209" t="s">
        <v>1727</v>
      </c>
      <c r="H209" t="s">
        <v>1728</v>
      </c>
      <c r="I209" t="s">
        <v>1729</v>
      </c>
      <c r="K209" t="s">
        <v>1726</v>
      </c>
      <c r="M209" t="s">
        <v>1730</v>
      </c>
      <c r="N209">
        <v>44271</v>
      </c>
      <c r="O209" t="s">
        <v>86</v>
      </c>
      <c r="P209" t="s">
        <v>128</v>
      </c>
      <c r="Q209" t="s">
        <v>1187</v>
      </c>
      <c r="T209" t="s">
        <v>88</v>
      </c>
      <c r="U209" t="s">
        <v>113</v>
      </c>
      <c r="V209" t="s">
        <v>1731</v>
      </c>
      <c r="X209" t="s">
        <v>1732</v>
      </c>
      <c r="Y209">
        <v>0.25</v>
      </c>
      <c r="Z209">
        <v>0.1</v>
      </c>
      <c r="AA209">
        <v>3520.8</v>
      </c>
      <c r="AC209">
        <v>530000</v>
      </c>
      <c r="AD209" t="s">
        <v>406</v>
      </c>
      <c r="AE209" t="s">
        <v>1733</v>
      </c>
      <c r="AF209" t="s">
        <v>116</v>
      </c>
      <c r="AG209" t="s">
        <v>117</v>
      </c>
      <c r="AK209" t="s">
        <v>342</v>
      </c>
      <c r="AN209" t="s">
        <v>1728</v>
      </c>
      <c r="AQ209">
        <v>3</v>
      </c>
      <c r="AS209" t="s">
        <v>175</v>
      </c>
      <c r="AT209">
        <v>45869</v>
      </c>
      <c r="BD209" t="s">
        <v>98</v>
      </c>
      <c r="BE209">
        <v>0</v>
      </c>
      <c r="BF209">
        <v>194600</v>
      </c>
      <c r="BG209" s="483">
        <v>18000</v>
      </c>
      <c r="BH209">
        <v>212600</v>
      </c>
      <c r="BI209" t="s">
        <v>100</v>
      </c>
      <c r="BJ209" t="s">
        <v>1666</v>
      </c>
      <c r="BK209" t="s">
        <v>1652</v>
      </c>
      <c r="BL209" t="s">
        <v>1653</v>
      </c>
      <c r="BM209" t="s">
        <v>1654</v>
      </c>
      <c r="BN209" t="s">
        <v>105</v>
      </c>
      <c r="BQ209" t="s">
        <v>98</v>
      </c>
      <c r="BR209" t="s">
        <v>159</v>
      </c>
      <c r="BS209" t="s">
        <v>76</v>
      </c>
    </row>
    <row r="210" spans="1:71">
      <c r="A210">
        <v>208</v>
      </c>
      <c r="B210">
        <v>5310</v>
      </c>
      <c r="C210" t="s">
        <v>76</v>
      </c>
      <c r="D210" t="s">
        <v>77</v>
      </c>
      <c r="E210" t="s">
        <v>1734</v>
      </c>
      <c r="F210" t="s">
        <v>77</v>
      </c>
      <c r="G210" t="s">
        <v>1735</v>
      </c>
      <c r="H210" t="s">
        <v>1736</v>
      </c>
      <c r="I210" t="s">
        <v>1737</v>
      </c>
      <c r="J210" t="s">
        <v>1738</v>
      </c>
      <c r="K210" t="s">
        <v>1734</v>
      </c>
      <c r="L210">
        <v>3300101124</v>
      </c>
      <c r="M210" t="s">
        <v>1739</v>
      </c>
      <c r="N210">
        <v>43831</v>
      </c>
      <c r="O210" t="s">
        <v>86</v>
      </c>
      <c r="P210" t="s">
        <v>128</v>
      </c>
      <c r="Q210" t="s">
        <v>352</v>
      </c>
      <c r="T210" t="s">
        <v>88</v>
      </c>
      <c r="U210" t="s">
        <v>113</v>
      </c>
      <c r="V210" t="s">
        <v>90</v>
      </c>
      <c r="X210" t="s">
        <v>1740</v>
      </c>
      <c r="Y210">
        <v>7.0000000000000007E-2</v>
      </c>
      <c r="Z210">
        <v>7.0000000000000007E-2</v>
      </c>
      <c r="AA210">
        <v>1404</v>
      </c>
      <c r="AC210">
        <v>530000</v>
      </c>
      <c r="AD210" t="s">
        <v>1552</v>
      </c>
      <c r="AE210" t="s">
        <v>1741</v>
      </c>
      <c r="AF210" t="s">
        <v>116</v>
      </c>
      <c r="AG210" t="s">
        <v>117</v>
      </c>
      <c r="AK210" t="s">
        <v>342</v>
      </c>
      <c r="AN210" t="s">
        <v>1736</v>
      </c>
      <c r="AQ210">
        <v>2</v>
      </c>
      <c r="AS210" t="s">
        <v>175</v>
      </c>
      <c r="AT210">
        <v>45869</v>
      </c>
      <c r="BD210" t="s">
        <v>98</v>
      </c>
      <c r="BE210">
        <v>139800</v>
      </c>
      <c r="BF210">
        <v>804000</v>
      </c>
      <c r="BG210" s="483">
        <v>31200</v>
      </c>
      <c r="BH210">
        <v>975000</v>
      </c>
      <c r="BI210" t="s">
        <v>100</v>
      </c>
      <c r="BJ210" t="s">
        <v>222</v>
      </c>
      <c r="BK210" t="s">
        <v>1652</v>
      </c>
      <c r="BL210" t="s">
        <v>1653</v>
      </c>
      <c r="BM210" t="s">
        <v>1654</v>
      </c>
      <c r="BN210" t="s">
        <v>105</v>
      </c>
      <c r="BQ210" t="s">
        <v>98</v>
      </c>
      <c r="BR210" t="s">
        <v>98</v>
      </c>
      <c r="BS210" t="s">
        <v>76</v>
      </c>
    </row>
    <row r="211" spans="1:71">
      <c r="A211">
        <v>209</v>
      </c>
      <c r="B211">
        <v>5310</v>
      </c>
      <c r="C211" t="s">
        <v>76</v>
      </c>
      <c r="D211" t="s">
        <v>106</v>
      </c>
      <c r="E211" t="s">
        <v>1742</v>
      </c>
      <c r="F211" t="s">
        <v>106</v>
      </c>
      <c r="G211" t="s">
        <v>1743</v>
      </c>
      <c r="H211" t="s">
        <v>1744</v>
      </c>
      <c r="I211" t="s">
        <v>1745</v>
      </c>
      <c r="J211" t="s">
        <v>1743</v>
      </c>
      <c r="K211" t="s">
        <v>1742</v>
      </c>
      <c r="M211" t="s">
        <v>1746</v>
      </c>
      <c r="N211">
        <v>44987</v>
      </c>
      <c r="O211" t="s">
        <v>86</v>
      </c>
      <c r="Q211" t="s">
        <v>1187</v>
      </c>
      <c r="R211" t="s">
        <v>1188</v>
      </c>
      <c r="T211" t="s">
        <v>88</v>
      </c>
      <c r="U211" t="s">
        <v>113</v>
      </c>
      <c r="V211" t="s">
        <v>353</v>
      </c>
      <c r="W211" t="s">
        <v>1747</v>
      </c>
      <c r="X211" t="s">
        <v>530</v>
      </c>
      <c r="Y211">
        <v>0.56999999999999995</v>
      </c>
      <c r="Z211">
        <v>0.93</v>
      </c>
      <c r="AA211">
        <v>24088</v>
      </c>
      <c r="AC211">
        <v>530000</v>
      </c>
      <c r="AD211" t="s">
        <v>1748</v>
      </c>
      <c r="AE211" t="s">
        <v>1733</v>
      </c>
      <c r="AF211" t="s">
        <v>193</v>
      </c>
      <c r="AK211" t="s">
        <v>1191</v>
      </c>
      <c r="AN211" t="s">
        <v>1744</v>
      </c>
      <c r="AQ211">
        <v>28</v>
      </c>
      <c r="AS211" t="s">
        <v>686</v>
      </c>
      <c r="AT211">
        <v>45858</v>
      </c>
      <c r="AW211" t="s">
        <v>1665</v>
      </c>
      <c r="BD211" t="s">
        <v>98</v>
      </c>
      <c r="BE211">
        <v>1282255</v>
      </c>
      <c r="BF211">
        <v>877950</v>
      </c>
      <c r="BG211" s="483">
        <v>169805</v>
      </c>
      <c r="BH211">
        <v>2330010</v>
      </c>
      <c r="BI211" t="s">
        <v>100</v>
      </c>
      <c r="BJ211" t="s">
        <v>222</v>
      </c>
      <c r="BK211" t="s">
        <v>1652</v>
      </c>
      <c r="BL211" t="s">
        <v>1653</v>
      </c>
      <c r="BM211" t="s">
        <v>1654</v>
      </c>
      <c r="BN211" t="s">
        <v>105</v>
      </c>
      <c r="BQ211" t="s">
        <v>98</v>
      </c>
      <c r="BR211" t="s">
        <v>98</v>
      </c>
      <c r="BS211" t="s">
        <v>76</v>
      </c>
    </row>
    <row r="212" spans="1:71">
      <c r="A212">
        <v>210</v>
      </c>
      <c r="B212">
        <v>5310</v>
      </c>
      <c r="C212" t="s">
        <v>76</v>
      </c>
      <c r="D212" t="s">
        <v>106</v>
      </c>
      <c r="E212" t="s">
        <v>1749</v>
      </c>
      <c r="F212" t="s">
        <v>106</v>
      </c>
      <c r="G212" t="s">
        <v>1750</v>
      </c>
      <c r="H212" t="s">
        <v>1751</v>
      </c>
      <c r="I212" t="s">
        <v>1752</v>
      </c>
      <c r="K212" t="s">
        <v>1749</v>
      </c>
      <c r="M212" t="s">
        <v>1753</v>
      </c>
      <c r="N212">
        <v>45799</v>
      </c>
      <c r="O212" t="s">
        <v>86</v>
      </c>
      <c r="P212" t="s">
        <v>128</v>
      </c>
      <c r="Q212" t="s">
        <v>1187</v>
      </c>
      <c r="U212" t="s">
        <v>113</v>
      </c>
      <c r="V212" t="s">
        <v>1754</v>
      </c>
      <c r="W212" t="s">
        <v>173</v>
      </c>
      <c r="X212" t="s">
        <v>520</v>
      </c>
      <c r="Y212">
        <v>0.1</v>
      </c>
      <c r="Z212">
        <v>0.37</v>
      </c>
      <c r="AA212">
        <v>8672.4699999999993</v>
      </c>
      <c r="AC212">
        <v>530000</v>
      </c>
      <c r="AD212" t="s">
        <v>1748</v>
      </c>
      <c r="AF212" t="s">
        <v>116</v>
      </c>
      <c r="AG212" t="s">
        <v>117</v>
      </c>
      <c r="AK212" t="s">
        <v>342</v>
      </c>
      <c r="AN212" t="s">
        <v>1751</v>
      </c>
      <c r="AQ212">
        <v>11</v>
      </c>
      <c r="AS212" t="s">
        <v>175</v>
      </c>
      <c r="AT212">
        <v>45869</v>
      </c>
      <c r="BD212" t="s">
        <v>98</v>
      </c>
      <c r="BE212">
        <v>161900</v>
      </c>
      <c r="BF212">
        <v>187500</v>
      </c>
      <c r="BG212" s="483">
        <v>46500</v>
      </c>
      <c r="BH212">
        <v>395900</v>
      </c>
      <c r="BI212" t="s">
        <v>100</v>
      </c>
      <c r="BJ212" t="s">
        <v>1666</v>
      </c>
      <c r="BK212" t="s">
        <v>1652</v>
      </c>
      <c r="BL212" t="s">
        <v>1653</v>
      </c>
      <c r="BM212" t="s">
        <v>1654</v>
      </c>
      <c r="BN212" t="s">
        <v>105</v>
      </c>
      <c r="BQ212" t="s">
        <v>98</v>
      </c>
      <c r="BR212" t="s">
        <v>98</v>
      </c>
      <c r="BS212" t="s">
        <v>76</v>
      </c>
    </row>
    <row r="213" spans="1:71">
      <c r="A213">
        <v>211</v>
      </c>
      <c r="B213">
        <v>5310</v>
      </c>
      <c r="C213" t="s">
        <v>76</v>
      </c>
      <c r="D213" t="s">
        <v>106</v>
      </c>
      <c r="E213" t="s">
        <v>1755</v>
      </c>
      <c r="F213" t="s">
        <v>106</v>
      </c>
      <c r="G213" t="s">
        <v>1756</v>
      </c>
      <c r="H213" t="s">
        <v>1757</v>
      </c>
      <c r="I213" t="s">
        <v>1758</v>
      </c>
      <c r="K213" t="s">
        <v>1755</v>
      </c>
      <c r="M213" t="s">
        <v>1759</v>
      </c>
      <c r="N213">
        <v>45799</v>
      </c>
      <c r="O213" t="s">
        <v>86</v>
      </c>
      <c r="P213" t="s">
        <v>128</v>
      </c>
      <c r="Q213" t="s">
        <v>1187</v>
      </c>
      <c r="T213" t="s">
        <v>88</v>
      </c>
      <c r="U213" t="s">
        <v>113</v>
      </c>
      <c r="V213" t="s">
        <v>1760</v>
      </c>
      <c r="W213" t="s">
        <v>173</v>
      </c>
      <c r="X213" t="s">
        <v>1761</v>
      </c>
      <c r="Y213">
        <v>1.43</v>
      </c>
      <c r="Z213">
        <v>0.17</v>
      </c>
      <c r="AA213">
        <v>6435.83</v>
      </c>
      <c r="AC213">
        <v>530000</v>
      </c>
      <c r="AD213" t="s">
        <v>1762</v>
      </c>
      <c r="AF213" t="s">
        <v>116</v>
      </c>
      <c r="AG213" t="s">
        <v>117</v>
      </c>
      <c r="AK213" t="s">
        <v>342</v>
      </c>
      <c r="AN213" t="s">
        <v>1757</v>
      </c>
      <c r="AQ213">
        <v>5</v>
      </c>
      <c r="AS213" t="s">
        <v>175</v>
      </c>
      <c r="AT213">
        <v>45869</v>
      </c>
      <c r="BD213" t="s">
        <v>98</v>
      </c>
      <c r="BE213">
        <v>298000</v>
      </c>
      <c r="BF213">
        <v>182423</v>
      </c>
      <c r="BG213" s="483">
        <v>134691</v>
      </c>
      <c r="BH213">
        <v>615114</v>
      </c>
      <c r="BI213" t="s">
        <v>100</v>
      </c>
      <c r="BJ213" t="s">
        <v>1666</v>
      </c>
      <c r="BK213" t="s">
        <v>1652</v>
      </c>
      <c r="BL213" t="s">
        <v>1653</v>
      </c>
      <c r="BM213" t="s">
        <v>1654</v>
      </c>
      <c r="BN213" t="s">
        <v>105</v>
      </c>
      <c r="BQ213" t="s">
        <v>98</v>
      </c>
      <c r="BR213" t="s">
        <v>98</v>
      </c>
      <c r="BS213" t="s">
        <v>76</v>
      </c>
    </row>
    <row r="214" spans="1:71">
      <c r="A214">
        <v>212</v>
      </c>
      <c r="B214">
        <v>5310</v>
      </c>
      <c r="C214" t="s">
        <v>76</v>
      </c>
      <c r="D214" t="s">
        <v>106</v>
      </c>
      <c r="E214" t="s">
        <v>1763</v>
      </c>
      <c r="F214" t="s">
        <v>106</v>
      </c>
      <c r="G214" t="s">
        <v>1764</v>
      </c>
      <c r="H214" t="s">
        <v>1765</v>
      </c>
      <c r="I214" t="s">
        <v>1766</v>
      </c>
      <c r="J214" t="s">
        <v>1764</v>
      </c>
      <c r="K214" t="s">
        <v>1763</v>
      </c>
      <c r="M214" t="s">
        <v>1767</v>
      </c>
      <c r="N214">
        <v>44509</v>
      </c>
      <c r="O214" t="s">
        <v>86</v>
      </c>
      <c r="Q214" t="s">
        <v>1768</v>
      </c>
      <c r="R214" t="s">
        <v>1769</v>
      </c>
      <c r="T214" t="s">
        <v>88</v>
      </c>
      <c r="U214" t="s">
        <v>89</v>
      </c>
      <c r="V214" t="s">
        <v>426</v>
      </c>
      <c r="X214" t="s">
        <v>152</v>
      </c>
      <c r="Y214">
        <v>9.1906250000000007</v>
      </c>
      <c r="Z214">
        <v>0.53333333333333333</v>
      </c>
      <c r="AA214">
        <v>39410.833333333336</v>
      </c>
      <c r="AC214">
        <v>530000</v>
      </c>
      <c r="AD214" t="s">
        <v>1663</v>
      </c>
      <c r="AF214" t="s">
        <v>116</v>
      </c>
      <c r="AG214" t="s">
        <v>117</v>
      </c>
      <c r="AK214" t="s">
        <v>118</v>
      </c>
      <c r="AN214" t="s">
        <v>1765</v>
      </c>
      <c r="AO214" t="s">
        <v>1675</v>
      </c>
      <c r="AP214" t="s">
        <v>1770</v>
      </c>
      <c r="AQ214">
        <v>16</v>
      </c>
      <c r="AR214" t="s">
        <v>121</v>
      </c>
      <c r="AT214">
        <v>45812</v>
      </c>
      <c r="BD214" t="s">
        <v>98</v>
      </c>
      <c r="BE214">
        <v>0</v>
      </c>
      <c r="BF214">
        <v>75500</v>
      </c>
      <c r="BG214" s="483">
        <v>0</v>
      </c>
      <c r="BH214">
        <v>75500</v>
      </c>
      <c r="BI214" t="s">
        <v>100</v>
      </c>
      <c r="BJ214" t="s">
        <v>222</v>
      </c>
      <c r="BK214" t="s">
        <v>1652</v>
      </c>
      <c r="BL214" t="s">
        <v>1653</v>
      </c>
      <c r="BM214" t="s">
        <v>1654</v>
      </c>
      <c r="BN214" t="s">
        <v>105</v>
      </c>
      <c r="BQ214" t="s">
        <v>98</v>
      </c>
      <c r="BR214" t="s">
        <v>159</v>
      </c>
      <c r="BS214" t="s">
        <v>76</v>
      </c>
    </row>
    <row r="215" spans="1:71">
      <c r="A215">
        <v>213</v>
      </c>
      <c r="B215">
        <v>5310</v>
      </c>
      <c r="C215" t="s">
        <v>76</v>
      </c>
      <c r="D215" t="s">
        <v>235</v>
      </c>
      <c r="E215" t="s">
        <v>1771</v>
      </c>
      <c r="F215" t="s">
        <v>235</v>
      </c>
      <c r="G215" t="s">
        <v>1772</v>
      </c>
      <c r="H215" t="s">
        <v>1773</v>
      </c>
      <c r="I215" t="s">
        <v>1774</v>
      </c>
      <c r="K215" t="s">
        <v>1771</v>
      </c>
      <c r="M215" t="s">
        <v>1775</v>
      </c>
      <c r="N215">
        <v>44270</v>
      </c>
      <c r="O215" t="s">
        <v>105</v>
      </c>
      <c r="T215" t="s">
        <v>88</v>
      </c>
      <c r="U215" t="s">
        <v>113</v>
      </c>
      <c r="V215" t="s">
        <v>105</v>
      </c>
      <c r="W215" t="s">
        <v>105</v>
      </c>
      <c r="X215" t="s">
        <v>105</v>
      </c>
      <c r="AC215">
        <v>530000</v>
      </c>
      <c r="AD215" t="s">
        <v>1552</v>
      </c>
      <c r="BE215">
        <v>69615</v>
      </c>
      <c r="BF215">
        <v>0</v>
      </c>
      <c r="BG215" s="483">
        <v>11115</v>
      </c>
      <c r="BH215">
        <v>80730</v>
      </c>
      <c r="BI215" t="s">
        <v>100</v>
      </c>
      <c r="BJ215" t="s">
        <v>222</v>
      </c>
      <c r="BK215" t="s">
        <v>1652</v>
      </c>
      <c r="BL215" t="s">
        <v>1653</v>
      </c>
      <c r="BM215" t="s">
        <v>1654</v>
      </c>
      <c r="BN215" t="s">
        <v>105</v>
      </c>
      <c r="BQ215" t="s">
        <v>98</v>
      </c>
      <c r="BR215" t="s">
        <v>1641</v>
      </c>
      <c r="BS215" t="s">
        <v>76</v>
      </c>
    </row>
    <row r="216" spans="1:71">
      <c r="A216">
        <v>214</v>
      </c>
      <c r="B216">
        <v>5310</v>
      </c>
      <c r="C216" t="s">
        <v>76</v>
      </c>
      <c r="D216" t="s">
        <v>235</v>
      </c>
      <c r="E216" t="s">
        <v>1776</v>
      </c>
      <c r="F216" t="s">
        <v>235</v>
      </c>
      <c r="G216" t="s">
        <v>1777</v>
      </c>
      <c r="H216" t="s">
        <v>1778</v>
      </c>
      <c r="I216" t="s">
        <v>1779</v>
      </c>
      <c r="K216" t="s">
        <v>1776</v>
      </c>
      <c r="M216" t="s">
        <v>105</v>
      </c>
      <c r="N216" t="s">
        <v>105</v>
      </c>
      <c r="O216" t="s">
        <v>105</v>
      </c>
      <c r="T216" t="s">
        <v>105</v>
      </c>
      <c r="U216" t="s">
        <v>754</v>
      </c>
      <c r="V216" t="s">
        <v>105</v>
      </c>
      <c r="W216" t="s">
        <v>105</v>
      </c>
      <c r="X216" t="s">
        <v>105</v>
      </c>
      <c r="AC216">
        <v>530000</v>
      </c>
      <c r="AD216" t="s">
        <v>1552</v>
      </c>
      <c r="BE216">
        <v>527005</v>
      </c>
      <c r="BF216">
        <v>553364</v>
      </c>
      <c r="BG216" s="483">
        <v>176400</v>
      </c>
      <c r="BH216">
        <v>1256769</v>
      </c>
      <c r="BI216" t="s">
        <v>100</v>
      </c>
      <c r="BJ216" t="s">
        <v>1666</v>
      </c>
      <c r="BK216" t="s">
        <v>1652</v>
      </c>
      <c r="BL216" t="s">
        <v>1653</v>
      </c>
      <c r="BM216" t="s">
        <v>1654</v>
      </c>
      <c r="BN216" t="s">
        <v>105</v>
      </c>
      <c r="BQ216" t="s">
        <v>98</v>
      </c>
      <c r="BR216" t="s">
        <v>229</v>
      </c>
      <c r="BS216" t="s">
        <v>76</v>
      </c>
    </row>
    <row r="217" spans="1:71">
      <c r="A217">
        <v>215</v>
      </c>
      <c r="B217">
        <v>5310</v>
      </c>
      <c r="C217" t="s">
        <v>76</v>
      </c>
      <c r="D217" t="s">
        <v>235</v>
      </c>
      <c r="E217" t="s">
        <v>1780</v>
      </c>
      <c r="F217" t="s">
        <v>235</v>
      </c>
      <c r="G217" t="s">
        <v>1781</v>
      </c>
      <c r="H217" t="s">
        <v>1782</v>
      </c>
      <c r="I217" t="s">
        <v>1783</v>
      </c>
      <c r="K217" t="s">
        <v>1780</v>
      </c>
      <c r="L217" t="s">
        <v>105</v>
      </c>
      <c r="M217" t="s">
        <v>1784</v>
      </c>
      <c r="N217">
        <v>44271</v>
      </c>
      <c r="T217" t="s">
        <v>88</v>
      </c>
      <c r="V217" t="s">
        <v>1785</v>
      </c>
      <c r="W217">
        <v>0</v>
      </c>
      <c r="Y217">
        <v>16907.5</v>
      </c>
      <c r="Z217">
        <v>4.5</v>
      </c>
      <c r="AA217">
        <v>15755600</v>
      </c>
      <c r="AC217">
        <v>530000</v>
      </c>
      <c r="AD217" t="s">
        <v>1663</v>
      </c>
      <c r="AE217">
        <v>0</v>
      </c>
      <c r="BE217">
        <v>10542360</v>
      </c>
      <c r="BF217">
        <v>0</v>
      </c>
      <c r="BG217" s="483">
        <v>11549700</v>
      </c>
      <c r="BH217">
        <v>22092060</v>
      </c>
      <c r="BI217" t="s">
        <v>105</v>
      </c>
      <c r="BJ217" t="s">
        <v>242</v>
      </c>
      <c r="BK217" t="s">
        <v>1652</v>
      </c>
      <c r="BL217" t="s">
        <v>1653</v>
      </c>
      <c r="BM217" t="s">
        <v>1654</v>
      </c>
      <c r="BN217" t="s">
        <v>105</v>
      </c>
      <c r="BQ217" t="s">
        <v>98</v>
      </c>
      <c r="BR217" t="s">
        <v>229</v>
      </c>
      <c r="BS217" t="s">
        <v>76</v>
      </c>
    </row>
    <row r="218" spans="1:71">
      <c r="A218">
        <v>216</v>
      </c>
      <c r="B218">
        <v>5310</v>
      </c>
      <c r="C218" t="s">
        <v>76</v>
      </c>
      <c r="D218" t="s">
        <v>235</v>
      </c>
      <c r="E218" t="s">
        <v>1786</v>
      </c>
      <c r="F218" t="s">
        <v>235</v>
      </c>
      <c r="G218" t="s">
        <v>1787</v>
      </c>
      <c r="H218" t="s">
        <v>1788</v>
      </c>
      <c r="I218" t="s">
        <v>1789</v>
      </c>
      <c r="K218" t="s">
        <v>1786</v>
      </c>
      <c r="L218" t="s">
        <v>105</v>
      </c>
      <c r="M218" t="s">
        <v>1790</v>
      </c>
      <c r="N218">
        <v>46001</v>
      </c>
      <c r="T218" t="s">
        <v>88</v>
      </c>
      <c r="V218" t="s">
        <v>90</v>
      </c>
      <c r="W218">
        <v>0</v>
      </c>
      <c r="Y218">
        <v>3527</v>
      </c>
      <c r="Z218">
        <v>77</v>
      </c>
      <c r="AA218">
        <v>754613</v>
      </c>
      <c r="AC218">
        <v>530000</v>
      </c>
      <c r="AD218" t="s">
        <v>406</v>
      </c>
      <c r="AE218" t="s">
        <v>1791</v>
      </c>
      <c r="BE218">
        <v>1604038</v>
      </c>
      <c r="BF218">
        <v>7732307</v>
      </c>
      <c r="BG218" s="483">
        <v>2614777</v>
      </c>
      <c r="BH218">
        <v>11951122</v>
      </c>
      <c r="BI218" t="s">
        <v>105</v>
      </c>
      <c r="BJ218" t="s">
        <v>242</v>
      </c>
      <c r="BK218" t="s">
        <v>1652</v>
      </c>
      <c r="BL218" t="s">
        <v>1653</v>
      </c>
      <c r="BM218" t="s">
        <v>1654</v>
      </c>
      <c r="BN218" t="s">
        <v>98</v>
      </c>
      <c r="BQ218" t="s">
        <v>98</v>
      </c>
      <c r="BR218" t="s">
        <v>229</v>
      </c>
      <c r="BS218" t="s">
        <v>76</v>
      </c>
    </row>
    <row r="219" spans="1:71">
      <c r="A219">
        <v>217</v>
      </c>
      <c r="B219">
        <v>5310</v>
      </c>
      <c r="C219" t="s">
        <v>76</v>
      </c>
      <c r="D219" t="s">
        <v>235</v>
      </c>
      <c r="E219" t="s">
        <v>1792</v>
      </c>
      <c r="F219" t="s">
        <v>235</v>
      </c>
      <c r="G219" t="s">
        <v>1793</v>
      </c>
      <c r="H219" t="s">
        <v>1794</v>
      </c>
      <c r="I219" t="s">
        <v>1795</v>
      </c>
      <c r="K219" t="s">
        <v>1792</v>
      </c>
      <c r="M219" t="s">
        <v>105</v>
      </c>
      <c r="N219" t="s">
        <v>105</v>
      </c>
      <c r="O219" t="s">
        <v>105</v>
      </c>
      <c r="T219" t="s">
        <v>88</v>
      </c>
      <c r="U219" t="s">
        <v>113</v>
      </c>
      <c r="V219" t="s">
        <v>1796</v>
      </c>
      <c r="W219" t="s">
        <v>173</v>
      </c>
      <c r="Y219">
        <v>2144</v>
      </c>
      <c r="Z219">
        <v>2</v>
      </c>
      <c r="AA219">
        <v>215826</v>
      </c>
      <c r="AC219">
        <v>530000</v>
      </c>
      <c r="AD219" t="s">
        <v>1552</v>
      </c>
      <c r="AE219">
        <v>0</v>
      </c>
      <c r="BE219">
        <v>0</v>
      </c>
      <c r="BF219">
        <v>215826</v>
      </c>
      <c r="BG219" s="483">
        <v>336200</v>
      </c>
      <c r="BH219">
        <v>552026</v>
      </c>
      <c r="BI219" t="s">
        <v>105</v>
      </c>
      <c r="BJ219" t="s">
        <v>242</v>
      </c>
      <c r="BK219" t="s">
        <v>1652</v>
      </c>
      <c r="BL219" t="s">
        <v>1653</v>
      </c>
      <c r="BM219" t="s">
        <v>1654</v>
      </c>
      <c r="BN219" t="s">
        <v>105</v>
      </c>
      <c r="BS219" t="s">
        <v>76</v>
      </c>
    </row>
    <row r="220" spans="1:71">
      <c r="A220">
        <v>218</v>
      </c>
      <c r="B220">
        <v>5310</v>
      </c>
      <c r="C220" t="s">
        <v>76</v>
      </c>
      <c r="D220" t="s">
        <v>316</v>
      </c>
      <c r="E220" t="s">
        <v>1797</v>
      </c>
      <c r="F220" t="s">
        <v>316</v>
      </c>
      <c r="G220" t="s">
        <v>1798</v>
      </c>
      <c r="H220" t="s">
        <v>1799</v>
      </c>
      <c r="J220" t="s">
        <v>1800</v>
      </c>
      <c r="K220" t="s">
        <v>1797</v>
      </c>
      <c r="M220" t="s">
        <v>1801</v>
      </c>
      <c r="N220">
        <v>45839</v>
      </c>
      <c r="O220" t="s">
        <v>86</v>
      </c>
      <c r="P220" t="s">
        <v>128</v>
      </c>
      <c r="Q220" t="s">
        <v>322</v>
      </c>
      <c r="T220" t="s">
        <v>88</v>
      </c>
      <c r="U220" t="s">
        <v>323</v>
      </c>
      <c r="V220" t="s">
        <v>324</v>
      </c>
      <c r="X220" t="s">
        <v>152</v>
      </c>
      <c r="Y220">
        <v>4.4374999999999998E-2</v>
      </c>
      <c r="Z220">
        <v>1.8666666666666667</v>
      </c>
      <c r="AA220">
        <v>51016.666666666664</v>
      </c>
      <c r="AB220" t="s">
        <v>325</v>
      </c>
      <c r="AC220">
        <v>530000</v>
      </c>
      <c r="AD220" t="s">
        <v>1748</v>
      </c>
      <c r="AF220" t="s">
        <v>93</v>
      </c>
      <c r="AK220">
        <v>1652940</v>
      </c>
      <c r="AL220" t="s">
        <v>326</v>
      </c>
      <c r="BC220" t="s">
        <v>98</v>
      </c>
      <c r="BE220">
        <v>2603300</v>
      </c>
      <c r="BF220">
        <v>1214500</v>
      </c>
      <c r="BG220" s="483">
        <v>361000</v>
      </c>
      <c r="BH220">
        <v>4178800</v>
      </c>
      <c r="BI220" t="s">
        <v>100</v>
      </c>
      <c r="BJ220" t="s">
        <v>1666</v>
      </c>
      <c r="BK220" t="s">
        <v>1652</v>
      </c>
      <c r="BL220" t="s">
        <v>1653</v>
      </c>
      <c r="BM220" t="s">
        <v>1654</v>
      </c>
      <c r="BN220" t="s">
        <v>105</v>
      </c>
      <c r="BQ220" t="s">
        <v>98</v>
      </c>
      <c r="BR220" t="s">
        <v>98</v>
      </c>
      <c r="BS220" t="s">
        <v>76</v>
      </c>
    </row>
    <row r="221" spans="1:71">
      <c r="A221">
        <v>219</v>
      </c>
      <c r="B221">
        <v>5310</v>
      </c>
      <c r="C221" t="s">
        <v>76</v>
      </c>
      <c r="D221" t="s">
        <v>77</v>
      </c>
      <c r="E221" t="s">
        <v>1802</v>
      </c>
      <c r="F221" t="s">
        <v>77</v>
      </c>
      <c r="G221" t="s">
        <v>1803</v>
      </c>
      <c r="H221" t="s">
        <v>1804</v>
      </c>
      <c r="I221" t="s">
        <v>1805</v>
      </c>
      <c r="J221" t="s">
        <v>1806</v>
      </c>
      <c r="K221" t="s">
        <v>1802</v>
      </c>
      <c r="L221">
        <v>3301444692</v>
      </c>
      <c r="M221" t="s">
        <v>1807</v>
      </c>
      <c r="N221">
        <v>43588</v>
      </c>
      <c r="O221" t="s">
        <v>86</v>
      </c>
      <c r="Q221" t="s">
        <v>671</v>
      </c>
      <c r="T221" t="s">
        <v>88</v>
      </c>
      <c r="U221" t="s">
        <v>113</v>
      </c>
      <c r="V221" t="s">
        <v>216</v>
      </c>
      <c r="X221" t="s">
        <v>1808</v>
      </c>
      <c r="Y221">
        <v>4.13</v>
      </c>
      <c r="Z221">
        <v>0.13</v>
      </c>
      <c r="AA221">
        <v>18770</v>
      </c>
      <c r="AC221">
        <v>533150</v>
      </c>
      <c r="AD221" t="s">
        <v>1809</v>
      </c>
      <c r="AE221" t="s">
        <v>1810</v>
      </c>
      <c r="AF221" t="s">
        <v>193</v>
      </c>
      <c r="AK221" t="s">
        <v>118</v>
      </c>
      <c r="AN221" t="s">
        <v>1804</v>
      </c>
      <c r="AO221" t="s">
        <v>1811</v>
      </c>
      <c r="AP221" t="s">
        <v>1812</v>
      </c>
      <c r="AQ221">
        <v>4</v>
      </c>
      <c r="AR221" t="s">
        <v>121</v>
      </c>
      <c r="BD221" t="s">
        <v>98</v>
      </c>
      <c r="BE221">
        <v>43400</v>
      </c>
      <c r="BF221">
        <v>225400</v>
      </c>
      <c r="BG221" s="483">
        <v>0</v>
      </c>
      <c r="BH221">
        <v>268800</v>
      </c>
      <c r="BI221" t="s">
        <v>100</v>
      </c>
      <c r="BJ221" t="s">
        <v>564</v>
      </c>
      <c r="BK221" t="s">
        <v>1813</v>
      </c>
      <c r="BL221" t="s">
        <v>1814</v>
      </c>
      <c r="BM221" t="s">
        <v>1815</v>
      </c>
      <c r="BN221" t="s">
        <v>105</v>
      </c>
      <c r="BQ221" t="s">
        <v>98</v>
      </c>
      <c r="BR221" t="s">
        <v>98</v>
      </c>
      <c r="BS221" t="s">
        <v>76</v>
      </c>
    </row>
    <row r="222" spans="1:71">
      <c r="A222">
        <v>220</v>
      </c>
      <c r="B222">
        <v>5310</v>
      </c>
      <c r="C222" t="s">
        <v>76</v>
      </c>
      <c r="D222" t="s">
        <v>106</v>
      </c>
      <c r="E222" t="s">
        <v>1816</v>
      </c>
      <c r="F222" t="s">
        <v>106</v>
      </c>
      <c r="G222" t="s">
        <v>1817</v>
      </c>
      <c r="H222" t="s">
        <v>1818</v>
      </c>
      <c r="I222" t="s">
        <v>1819</v>
      </c>
      <c r="J222" t="s">
        <v>1817</v>
      </c>
      <c r="K222" t="s">
        <v>1816</v>
      </c>
      <c r="M222" t="s">
        <v>1820</v>
      </c>
      <c r="N222">
        <v>44075</v>
      </c>
      <c r="O222" t="s">
        <v>86</v>
      </c>
      <c r="Q222" t="s">
        <v>424</v>
      </c>
      <c r="R222" t="s">
        <v>1821</v>
      </c>
      <c r="S222" t="s">
        <v>1822</v>
      </c>
      <c r="T222" t="s">
        <v>88</v>
      </c>
      <c r="U222" t="s">
        <v>113</v>
      </c>
      <c r="V222" t="s">
        <v>1823</v>
      </c>
      <c r="X222" t="s">
        <v>1824</v>
      </c>
      <c r="Y222">
        <v>10.952391304347826</v>
      </c>
      <c r="Z222">
        <v>2</v>
      </c>
      <c r="AA222">
        <v>166077</v>
      </c>
      <c r="AC222">
        <v>533150</v>
      </c>
      <c r="AD222" t="s">
        <v>1809</v>
      </c>
      <c r="AF222" t="s">
        <v>93</v>
      </c>
      <c r="AK222" t="s">
        <v>227</v>
      </c>
      <c r="AN222" t="s">
        <v>1818</v>
      </c>
      <c r="AO222" t="s">
        <v>228</v>
      </c>
      <c r="AP222" t="s">
        <v>96</v>
      </c>
      <c r="AQ222">
        <v>46</v>
      </c>
      <c r="AR222" t="s">
        <v>97</v>
      </c>
      <c r="AT222">
        <v>45856</v>
      </c>
      <c r="BD222" t="s">
        <v>98</v>
      </c>
      <c r="BE222">
        <v>9448961</v>
      </c>
      <c r="BF222">
        <v>6004103</v>
      </c>
      <c r="BG222" s="483">
        <v>4426895</v>
      </c>
      <c r="BH222">
        <v>19879959</v>
      </c>
      <c r="BI222" t="s">
        <v>100</v>
      </c>
      <c r="BJ222" t="s">
        <v>564</v>
      </c>
      <c r="BK222" t="s">
        <v>1813</v>
      </c>
      <c r="BL222" t="s">
        <v>1814</v>
      </c>
      <c r="BM222" t="s">
        <v>1815</v>
      </c>
      <c r="BN222" t="s">
        <v>105</v>
      </c>
      <c r="BQ222" t="s">
        <v>98</v>
      </c>
      <c r="BR222" t="s">
        <v>98</v>
      </c>
      <c r="BS222" t="s">
        <v>76</v>
      </c>
    </row>
    <row r="223" spans="1:71">
      <c r="A223">
        <v>221</v>
      </c>
      <c r="B223">
        <v>5310</v>
      </c>
      <c r="C223" t="s">
        <v>76</v>
      </c>
      <c r="D223" t="s">
        <v>316</v>
      </c>
      <c r="E223" t="s">
        <v>1825</v>
      </c>
      <c r="F223" t="s">
        <v>316</v>
      </c>
      <c r="G223" t="s">
        <v>1826</v>
      </c>
      <c r="H223" t="s">
        <v>1827</v>
      </c>
      <c r="I223" t="s">
        <v>1828</v>
      </c>
      <c r="J223" t="s">
        <v>1829</v>
      </c>
      <c r="K223" t="s">
        <v>1825</v>
      </c>
      <c r="M223" t="s">
        <v>1830</v>
      </c>
      <c r="N223">
        <v>44753</v>
      </c>
      <c r="O223" t="s">
        <v>86</v>
      </c>
      <c r="Q223" t="s">
        <v>424</v>
      </c>
      <c r="R223" t="s">
        <v>544</v>
      </c>
      <c r="S223" t="s">
        <v>1831</v>
      </c>
      <c r="T223" t="s">
        <v>88</v>
      </c>
      <c r="U223" t="s">
        <v>113</v>
      </c>
      <c r="V223" t="s">
        <v>363</v>
      </c>
      <c r="W223" t="s">
        <v>173</v>
      </c>
      <c r="X223" t="s">
        <v>1832</v>
      </c>
      <c r="Y223">
        <v>13.887499999999999</v>
      </c>
      <c r="Z223">
        <v>1</v>
      </c>
      <c r="AA223">
        <v>105578</v>
      </c>
      <c r="AC223">
        <v>533150</v>
      </c>
      <c r="AD223" t="s">
        <v>1809</v>
      </c>
      <c r="AE223" t="s">
        <v>1017</v>
      </c>
      <c r="AF223" t="s">
        <v>93</v>
      </c>
      <c r="AK223" t="s">
        <v>227</v>
      </c>
      <c r="AN223" t="s">
        <v>1827</v>
      </c>
      <c r="AO223" t="s">
        <v>550</v>
      </c>
      <c r="AP223" t="s">
        <v>1833</v>
      </c>
      <c r="AQ223">
        <v>24</v>
      </c>
      <c r="AR223" t="s">
        <v>535</v>
      </c>
      <c r="AT223">
        <v>45854</v>
      </c>
      <c r="BD223" t="s">
        <v>98</v>
      </c>
      <c r="BE223">
        <v>5946539</v>
      </c>
      <c r="BF223">
        <v>3850350</v>
      </c>
      <c r="BG223" s="483">
        <v>1854282</v>
      </c>
      <c r="BH223">
        <v>11651171</v>
      </c>
      <c r="BI223" t="s">
        <v>100</v>
      </c>
      <c r="BJ223" t="s">
        <v>564</v>
      </c>
      <c r="BK223" t="s">
        <v>1813</v>
      </c>
      <c r="BL223" t="s">
        <v>1814</v>
      </c>
      <c r="BM223" t="s">
        <v>1815</v>
      </c>
      <c r="BN223" t="s">
        <v>105</v>
      </c>
      <c r="BQ223" t="s">
        <v>98</v>
      </c>
      <c r="BR223" t="s">
        <v>98</v>
      </c>
      <c r="BS223" t="s">
        <v>76</v>
      </c>
    </row>
    <row r="224" spans="1:71">
      <c r="A224">
        <v>222</v>
      </c>
      <c r="B224">
        <v>5310</v>
      </c>
      <c r="C224" t="s">
        <v>76</v>
      </c>
      <c r="D224" t="s">
        <v>77</v>
      </c>
      <c r="E224" t="s">
        <v>1834</v>
      </c>
      <c r="F224" t="s">
        <v>77</v>
      </c>
      <c r="G224" t="s">
        <v>1835</v>
      </c>
      <c r="H224">
        <v>0</v>
      </c>
      <c r="I224" t="s">
        <v>1836</v>
      </c>
      <c r="K224" t="s">
        <v>1834</v>
      </c>
      <c r="L224">
        <v>3300101519</v>
      </c>
      <c r="M224" t="s">
        <v>1837</v>
      </c>
      <c r="N224">
        <v>44270</v>
      </c>
      <c r="O224" t="s">
        <v>86</v>
      </c>
      <c r="P224" t="s">
        <v>128</v>
      </c>
      <c r="Q224" t="s">
        <v>140</v>
      </c>
      <c r="T224" t="s">
        <v>88</v>
      </c>
      <c r="U224" t="s">
        <v>113</v>
      </c>
      <c r="V224" t="s">
        <v>216</v>
      </c>
      <c r="X224" t="s">
        <v>152</v>
      </c>
      <c r="Y224">
        <v>0.05</v>
      </c>
      <c r="Z224">
        <v>1.03</v>
      </c>
      <c r="AA224">
        <v>15775.2</v>
      </c>
      <c r="AC224">
        <v>533150</v>
      </c>
      <c r="AD224" t="s">
        <v>1809</v>
      </c>
      <c r="AE224" t="s">
        <v>452</v>
      </c>
      <c r="AF224" t="s">
        <v>116</v>
      </c>
      <c r="AG224" t="s">
        <v>117</v>
      </c>
      <c r="AK224" t="s">
        <v>342</v>
      </c>
      <c r="AN224">
        <v>0</v>
      </c>
      <c r="AO224" t="s">
        <v>228</v>
      </c>
      <c r="AP224" t="s">
        <v>1349</v>
      </c>
      <c r="AQ224">
        <v>31.000000000000004</v>
      </c>
      <c r="AR224" t="s">
        <v>121</v>
      </c>
      <c r="AT224">
        <v>45869</v>
      </c>
      <c r="BD224" t="s">
        <v>98</v>
      </c>
      <c r="BE224">
        <v>549600</v>
      </c>
      <c r="BF224">
        <v>930300</v>
      </c>
      <c r="BG224" s="483">
        <v>801100</v>
      </c>
      <c r="BH224">
        <v>2281000</v>
      </c>
      <c r="BI224" t="s">
        <v>288</v>
      </c>
      <c r="BJ224" t="s">
        <v>1838</v>
      </c>
      <c r="BK224" t="s">
        <v>1813</v>
      </c>
      <c r="BL224" t="s">
        <v>1814</v>
      </c>
      <c r="BM224" t="s">
        <v>1815</v>
      </c>
      <c r="BN224" t="s">
        <v>105</v>
      </c>
      <c r="BQ224" t="s">
        <v>98</v>
      </c>
      <c r="BR224" t="s">
        <v>159</v>
      </c>
      <c r="BS224" t="s">
        <v>76</v>
      </c>
    </row>
    <row r="225" spans="1:71">
      <c r="A225">
        <v>223</v>
      </c>
      <c r="B225">
        <v>5310</v>
      </c>
      <c r="C225" t="s">
        <v>76</v>
      </c>
      <c r="D225" t="s">
        <v>106</v>
      </c>
      <c r="E225" t="s">
        <v>1839</v>
      </c>
      <c r="F225" t="s">
        <v>106</v>
      </c>
      <c r="G225" t="s">
        <v>1840</v>
      </c>
      <c r="H225" t="s">
        <v>1841</v>
      </c>
      <c r="I225" t="s">
        <v>1842</v>
      </c>
      <c r="J225" t="s">
        <v>1843</v>
      </c>
      <c r="K225" t="s">
        <v>1839</v>
      </c>
      <c r="M225" t="s">
        <v>1844</v>
      </c>
      <c r="N225">
        <v>44197</v>
      </c>
      <c r="O225" t="s">
        <v>86</v>
      </c>
      <c r="P225" t="s">
        <v>128</v>
      </c>
      <c r="Q225" t="s">
        <v>434</v>
      </c>
      <c r="R225" t="s">
        <v>1845</v>
      </c>
      <c r="S225" t="s">
        <v>1846</v>
      </c>
      <c r="T225" t="s">
        <v>88</v>
      </c>
      <c r="U225" t="s">
        <v>113</v>
      </c>
      <c r="V225" t="s">
        <v>1847</v>
      </c>
      <c r="W225" t="s">
        <v>173</v>
      </c>
      <c r="Y225">
        <v>0.49</v>
      </c>
      <c r="Z225">
        <v>0.43</v>
      </c>
      <c r="AA225">
        <v>7630.67</v>
      </c>
      <c r="AC225">
        <v>533150</v>
      </c>
      <c r="AD225" t="s">
        <v>1809</v>
      </c>
      <c r="AE225" t="s">
        <v>1848</v>
      </c>
      <c r="AF225" t="s">
        <v>116</v>
      </c>
      <c r="AG225" t="s">
        <v>117</v>
      </c>
      <c r="AK225" t="s">
        <v>342</v>
      </c>
      <c r="AN225" t="s">
        <v>1841</v>
      </c>
      <c r="AO225" t="s">
        <v>1849</v>
      </c>
      <c r="AP225" t="s">
        <v>120</v>
      </c>
      <c r="AQ225">
        <v>14</v>
      </c>
      <c r="AR225" t="s">
        <v>121</v>
      </c>
      <c r="AT225">
        <v>45869</v>
      </c>
      <c r="BD225" t="s">
        <v>98</v>
      </c>
      <c r="BE225">
        <v>598824</v>
      </c>
      <c r="BF225">
        <v>391990</v>
      </c>
      <c r="BG225" s="483">
        <v>192518</v>
      </c>
      <c r="BH225">
        <v>1183332</v>
      </c>
      <c r="BI225" t="s">
        <v>100</v>
      </c>
      <c r="BJ225" t="s">
        <v>1838</v>
      </c>
      <c r="BK225" t="s">
        <v>1813</v>
      </c>
      <c r="BL225" t="s">
        <v>1814</v>
      </c>
      <c r="BM225" t="s">
        <v>1815</v>
      </c>
      <c r="BN225" t="s">
        <v>98</v>
      </c>
      <c r="BQ225" t="s">
        <v>98</v>
      </c>
      <c r="BR225" t="s">
        <v>98</v>
      </c>
      <c r="BS225" t="s">
        <v>76</v>
      </c>
    </row>
    <row r="226" spans="1:71">
      <c r="A226">
        <v>224</v>
      </c>
      <c r="B226">
        <v>5310</v>
      </c>
      <c r="C226" t="s">
        <v>76</v>
      </c>
      <c r="D226" t="s">
        <v>106</v>
      </c>
      <c r="E226" t="s">
        <v>1850</v>
      </c>
      <c r="F226" t="s">
        <v>106</v>
      </c>
      <c r="G226" t="s">
        <v>1851</v>
      </c>
      <c r="H226" t="s">
        <v>1852</v>
      </c>
      <c r="I226" t="s">
        <v>1853</v>
      </c>
      <c r="K226" t="s">
        <v>1850</v>
      </c>
      <c r="M226" t="s">
        <v>1854</v>
      </c>
      <c r="N226">
        <v>44412</v>
      </c>
      <c r="O226" t="s">
        <v>86</v>
      </c>
      <c r="P226" t="s">
        <v>128</v>
      </c>
      <c r="Q226" t="s">
        <v>140</v>
      </c>
      <c r="T226" t="s">
        <v>88</v>
      </c>
      <c r="U226" t="s">
        <v>89</v>
      </c>
      <c r="V226" t="s">
        <v>363</v>
      </c>
      <c r="W226" t="s">
        <v>173</v>
      </c>
      <c r="X226" t="s">
        <v>1855</v>
      </c>
      <c r="Y226">
        <v>4.5</v>
      </c>
      <c r="Z226">
        <v>0.03</v>
      </c>
      <c r="AA226">
        <v>2052</v>
      </c>
      <c r="AC226">
        <v>533150</v>
      </c>
      <c r="AD226" t="s">
        <v>1809</v>
      </c>
      <c r="AE226" t="s">
        <v>1856</v>
      </c>
      <c r="AF226" t="s">
        <v>116</v>
      </c>
      <c r="AG226" t="s">
        <v>117</v>
      </c>
      <c r="AK226" t="s">
        <v>342</v>
      </c>
      <c r="AN226" t="s">
        <v>1852</v>
      </c>
      <c r="AO226" t="s">
        <v>1849</v>
      </c>
      <c r="AP226" t="s">
        <v>120</v>
      </c>
      <c r="AQ226">
        <v>1</v>
      </c>
      <c r="AR226" t="s">
        <v>121</v>
      </c>
      <c r="AT226">
        <v>45869</v>
      </c>
      <c r="BD226" t="s">
        <v>98</v>
      </c>
      <c r="BE226">
        <v>437535</v>
      </c>
      <c r="BF226">
        <v>555635</v>
      </c>
      <c r="BG226" s="483">
        <v>131045</v>
      </c>
      <c r="BH226">
        <v>1124215</v>
      </c>
      <c r="BI226" t="s">
        <v>100</v>
      </c>
      <c r="BJ226" t="s">
        <v>222</v>
      </c>
      <c r="BK226" t="s">
        <v>1813</v>
      </c>
      <c r="BL226" t="s">
        <v>1814</v>
      </c>
      <c r="BM226" t="s">
        <v>1815</v>
      </c>
      <c r="BN226" t="s">
        <v>105</v>
      </c>
      <c r="BQ226" t="s">
        <v>98</v>
      </c>
      <c r="BR226" t="s">
        <v>98</v>
      </c>
      <c r="BS226" t="s">
        <v>76</v>
      </c>
    </row>
    <row r="227" spans="1:71">
      <c r="A227">
        <v>225</v>
      </c>
      <c r="B227">
        <v>5310</v>
      </c>
      <c r="C227" t="s">
        <v>76</v>
      </c>
      <c r="D227" t="s">
        <v>253</v>
      </c>
      <c r="E227" t="s">
        <v>1857</v>
      </c>
      <c r="F227" t="s">
        <v>253</v>
      </c>
      <c r="G227" t="s">
        <v>1858</v>
      </c>
      <c r="H227" t="s">
        <v>1859</v>
      </c>
      <c r="K227" t="s">
        <v>1857</v>
      </c>
      <c r="M227" t="s">
        <v>1860</v>
      </c>
      <c r="N227">
        <v>46006</v>
      </c>
      <c r="O227" t="s">
        <v>105</v>
      </c>
      <c r="T227" t="s">
        <v>88</v>
      </c>
      <c r="U227" t="s">
        <v>1861</v>
      </c>
      <c r="AC227">
        <v>533150</v>
      </c>
      <c r="AD227" t="s">
        <v>1809</v>
      </c>
      <c r="BE227">
        <v>57745</v>
      </c>
      <c r="BF227">
        <v>283390</v>
      </c>
      <c r="BG227" s="483">
        <v>751896</v>
      </c>
      <c r="BH227">
        <v>1093031</v>
      </c>
      <c r="BJ227" t="s">
        <v>1299</v>
      </c>
      <c r="BK227" t="s">
        <v>1813</v>
      </c>
      <c r="BL227" t="s">
        <v>1814</v>
      </c>
      <c r="BM227" t="s">
        <v>1815</v>
      </c>
      <c r="BN227" t="s">
        <v>105</v>
      </c>
      <c r="BS227" t="s">
        <v>76</v>
      </c>
    </row>
    <row r="228" spans="1:71">
      <c r="A228">
        <v>226</v>
      </c>
      <c r="B228">
        <v>5310</v>
      </c>
      <c r="C228" t="s">
        <v>76</v>
      </c>
      <c r="D228" t="s">
        <v>106</v>
      </c>
      <c r="E228" t="s">
        <v>1862</v>
      </c>
      <c r="F228" t="s">
        <v>106</v>
      </c>
      <c r="G228" t="s">
        <v>1863</v>
      </c>
      <c r="H228" t="s">
        <v>1864</v>
      </c>
      <c r="I228" t="s">
        <v>1865</v>
      </c>
      <c r="J228" t="s">
        <v>1863</v>
      </c>
      <c r="K228" t="s">
        <v>1862</v>
      </c>
      <c r="M228" t="s">
        <v>1866</v>
      </c>
      <c r="N228" t="s">
        <v>1867</v>
      </c>
      <c r="O228" t="s">
        <v>86</v>
      </c>
      <c r="Q228" t="s">
        <v>1868</v>
      </c>
      <c r="R228" t="s">
        <v>1869</v>
      </c>
      <c r="T228" t="s">
        <v>88</v>
      </c>
      <c r="U228" t="s">
        <v>113</v>
      </c>
      <c r="V228" t="s">
        <v>314</v>
      </c>
      <c r="X228" t="s">
        <v>1198</v>
      </c>
      <c r="Y228">
        <v>1.05</v>
      </c>
      <c r="Z228">
        <v>34</v>
      </c>
      <c r="AA228">
        <v>22730</v>
      </c>
      <c r="AC228">
        <v>533250</v>
      </c>
      <c r="AD228" t="s">
        <v>1870</v>
      </c>
      <c r="AF228" t="s">
        <v>193</v>
      </c>
      <c r="AK228" t="s">
        <v>342</v>
      </c>
      <c r="AN228" t="s">
        <v>1864</v>
      </c>
      <c r="AO228" t="s">
        <v>1849</v>
      </c>
      <c r="AP228" t="s">
        <v>197</v>
      </c>
      <c r="AQ228">
        <v>34</v>
      </c>
      <c r="AR228" t="s">
        <v>121</v>
      </c>
      <c r="AT228">
        <v>45862</v>
      </c>
      <c r="BC228" t="s">
        <v>98</v>
      </c>
      <c r="BE228">
        <v>1091745</v>
      </c>
      <c r="BF228">
        <v>1052345</v>
      </c>
      <c r="BG228" s="483">
        <v>488600</v>
      </c>
      <c r="BH228">
        <v>2632690</v>
      </c>
      <c r="BI228" t="s">
        <v>100</v>
      </c>
      <c r="BJ228" t="s">
        <v>1838</v>
      </c>
      <c r="BK228" t="s">
        <v>1871</v>
      </c>
      <c r="BL228" t="s">
        <v>1872</v>
      </c>
      <c r="BM228" t="s">
        <v>1815</v>
      </c>
      <c r="BN228" t="s">
        <v>98</v>
      </c>
      <c r="BQ228" t="s">
        <v>98</v>
      </c>
      <c r="BR228" t="s">
        <v>98</v>
      </c>
      <c r="BS228" t="s">
        <v>76</v>
      </c>
    </row>
    <row r="229" spans="1:71">
      <c r="A229">
        <v>227</v>
      </c>
      <c r="B229">
        <v>5310</v>
      </c>
      <c r="C229" t="s">
        <v>76</v>
      </c>
      <c r="D229" t="s">
        <v>77</v>
      </c>
      <c r="E229" t="s">
        <v>1873</v>
      </c>
      <c r="F229" t="s">
        <v>77</v>
      </c>
      <c r="G229" t="s">
        <v>1874</v>
      </c>
      <c r="H229" t="s">
        <v>1875</v>
      </c>
      <c r="I229" t="s">
        <v>1876</v>
      </c>
      <c r="J229" t="s">
        <v>1877</v>
      </c>
      <c r="K229" t="s">
        <v>1873</v>
      </c>
      <c r="L229" t="s">
        <v>1878</v>
      </c>
      <c r="M229" t="s">
        <v>1879</v>
      </c>
      <c r="N229">
        <v>44136</v>
      </c>
      <c r="O229" t="s">
        <v>86</v>
      </c>
      <c r="Q229" t="s">
        <v>1868</v>
      </c>
      <c r="T229" t="s">
        <v>88</v>
      </c>
      <c r="U229" t="s">
        <v>113</v>
      </c>
      <c r="V229" t="s">
        <v>216</v>
      </c>
      <c r="X229" t="s">
        <v>152</v>
      </c>
      <c r="Y229">
        <v>0.24</v>
      </c>
      <c r="Z229">
        <v>0.3</v>
      </c>
      <c r="AA229">
        <v>20131</v>
      </c>
      <c r="AC229">
        <v>533250</v>
      </c>
      <c r="AD229" t="s">
        <v>1870</v>
      </c>
      <c r="AE229">
        <v>0</v>
      </c>
      <c r="AF229" t="s">
        <v>193</v>
      </c>
      <c r="AK229" t="s">
        <v>342</v>
      </c>
      <c r="AN229" t="s">
        <v>1875</v>
      </c>
      <c r="AO229" t="s">
        <v>365</v>
      </c>
      <c r="AP229" t="s">
        <v>197</v>
      </c>
      <c r="AQ229">
        <v>9</v>
      </c>
      <c r="AR229" t="s">
        <v>121</v>
      </c>
      <c r="AT229">
        <v>45862</v>
      </c>
      <c r="BD229" t="s">
        <v>98</v>
      </c>
      <c r="BE229">
        <v>763800</v>
      </c>
      <c r="BF229">
        <v>65100</v>
      </c>
      <c r="BG229" s="483">
        <v>21000</v>
      </c>
      <c r="BH229">
        <v>849900</v>
      </c>
      <c r="BI229" t="s">
        <v>100</v>
      </c>
      <c r="BJ229" t="s">
        <v>564</v>
      </c>
      <c r="BK229" t="s">
        <v>1871</v>
      </c>
      <c r="BL229" t="s">
        <v>1872</v>
      </c>
      <c r="BM229" t="s">
        <v>1815</v>
      </c>
      <c r="BN229" t="s">
        <v>105</v>
      </c>
      <c r="BQ229" t="s">
        <v>98</v>
      </c>
      <c r="BR229" t="s">
        <v>98</v>
      </c>
      <c r="BS229" t="s">
        <v>76</v>
      </c>
    </row>
    <row r="230" spans="1:71">
      <c r="A230">
        <v>228</v>
      </c>
      <c r="B230">
        <v>5310</v>
      </c>
      <c r="C230" t="s">
        <v>76</v>
      </c>
      <c r="D230" t="s">
        <v>106</v>
      </c>
      <c r="E230" t="s">
        <v>1880</v>
      </c>
      <c r="F230" t="s">
        <v>106</v>
      </c>
      <c r="G230" t="s">
        <v>1881</v>
      </c>
      <c r="H230" t="s">
        <v>1882</v>
      </c>
      <c r="I230" t="s">
        <v>1883</v>
      </c>
      <c r="J230" t="s">
        <v>1884</v>
      </c>
      <c r="K230" t="s">
        <v>1880</v>
      </c>
      <c r="M230" t="s">
        <v>1885</v>
      </c>
      <c r="N230">
        <v>45118</v>
      </c>
      <c r="O230" t="s">
        <v>86</v>
      </c>
      <c r="Q230" t="s">
        <v>1868</v>
      </c>
      <c r="R230" t="s">
        <v>1886</v>
      </c>
      <c r="T230" t="s">
        <v>88</v>
      </c>
      <c r="U230" t="s">
        <v>113</v>
      </c>
      <c r="V230" t="s">
        <v>1887</v>
      </c>
      <c r="W230" t="s">
        <v>1888</v>
      </c>
      <c r="X230" t="s">
        <v>530</v>
      </c>
      <c r="Y230">
        <v>0.82</v>
      </c>
      <c r="Z230">
        <v>1.43</v>
      </c>
      <c r="AA230">
        <v>19343</v>
      </c>
      <c r="AC230">
        <v>533250</v>
      </c>
      <c r="AD230" t="s">
        <v>1870</v>
      </c>
      <c r="AE230">
        <v>0</v>
      </c>
      <c r="AF230" t="s">
        <v>193</v>
      </c>
      <c r="AK230" t="s">
        <v>342</v>
      </c>
      <c r="AN230" t="s">
        <v>1882</v>
      </c>
      <c r="AO230" t="s">
        <v>1849</v>
      </c>
      <c r="AP230" t="s">
        <v>197</v>
      </c>
      <c r="AQ230">
        <v>43</v>
      </c>
      <c r="AR230" t="s">
        <v>121</v>
      </c>
      <c r="AT230">
        <v>45862</v>
      </c>
      <c r="BC230" t="s">
        <v>98</v>
      </c>
      <c r="BE230">
        <v>703721</v>
      </c>
      <c r="BF230">
        <v>739406</v>
      </c>
      <c r="BG230" s="483">
        <v>181430</v>
      </c>
      <c r="BH230">
        <v>1624557</v>
      </c>
      <c r="BI230" t="s">
        <v>100</v>
      </c>
      <c r="BJ230" t="s">
        <v>564</v>
      </c>
      <c r="BK230" t="s">
        <v>1871</v>
      </c>
      <c r="BL230" t="s">
        <v>1872</v>
      </c>
      <c r="BM230" t="s">
        <v>1815</v>
      </c>
      <c r="BN230" t="s">
        <v>98</v>
      </c>
      <c r="BQ230" t="s">
        <v>98</v>
      </c>
      <c r="BR230" t="s">
        <v>98</v>
      </c>
      <c r="BS230" t="s">
        <v>76</v>
      </c>
    </row>
    <row r="231" spans="1:71">
      <c r="A231">
        <v>229</v>
      </c>
      <c r="B231">
        <v>5310</v>
      </c>
      <c r="C231" t="s">
        <v>76</v>
      </c>
      <c r="D231" t="s">
        <v>316</v>
      </c>
      <c r="E231" t="s">
        <v>1889</v>
      </c>
      <c r="F231" t="s">
        <v>316</v>
      </c>
      <c r="G231" t="s">
        <v>1890</v>
      </c>
      <c r="H231" t="s">
        <v>1891</v>
      </c>
      <c r="J231" t="s">
        <v>1890</v>
      </c>
      <c r="K231" t="s">
        <v>1889</v>
      </c>
      <c r="M231" t="s">
        <v>1892</v>
      </c>
      <c r="N231">
        <v>44271</v>
      </c>
      <c r="O231" t="s">
        <v>86</v>
      </c>
      <c r="Q231" t="s">
        <v>226</v>
      </c>
      <c r="T231" t="s">
        <v>88</v>
      </c>
      <c r="U231" t="s">
        <v>113</v>
      </c>
      <c r="V231" t="s">
        <v>90</v>
      </c>
      <c r="X231" t="s">
        <v>152</v>
      </c>
      <c r="Y231">
        <v>0.44674257425742575</v>
      </c>
      <c r="Z231">
        <v>3.3666666666666667</v>
      </c>
      <c r="AA231">
        <v>83192.666666666672</v>
      </c>
      <c r="AC231">
        <v>533250</v>
      </c>
      <c r="AD231" t="s">
        <v>1870</v>
      </c>
      <c r="AF231" t="s">
        <v>93</v>
      </c>
      <c r="AK231" t="s">
        <v>227</v>
      </c>
      <c r="AN231" t="s">
        <v>1891</v>
      </c>
      <c r="AO231" t="s">
        <v>228</v>
      </c>
      <c r="AP231" t="s">
        <v>96</v>
      </c>
      <c r="AQ231">
        <v>101</v>
      </c>
      <c r="AR231" t="s">
        <v>97</v>
      </c>
      <c r="AT231">
        <v>45855</v>
      </c>
      <c r="BD231" t="s">
        <v>98</v>
      </c>
      <c r="BE231">
        <v>2739000</v>
      </c>
      <c r="BF231">
        <v>3640233</v>
      </c>
      <c r="BG231" s="483">
        <v>4235152</v>
      </c>
      <c r="BH231">
        <v>10614385</v>
      </c>
      <c r="BI231" t="s">
        <v>100</v>
      </c>
      <c r="BJ231" t="s">
        <v>222</v>
      </c>
      <c r="BK231" t="s">
        <v>1871</v>
      </c>
      <c r="BL231" t="s">
        <v>1872</v>
      </c>
      <c r="BM231" t="s">
        <v>1815</v>
      </c>
      <c r="BN231" t="s">
        <v>105</v>
      </c>
      <c r="BQ231" t="s">
        <v>98</v>
      </c>
      <c r="BR231" t="s">
        <v>98</v>
      </c>
      <c r="BS231" t="s">
        <v>76</v>
      </c>
    </row>
    <row r="232" spans="1:71">
      <c r="A232">
        <v>230</v>
      </c>
      <c r="B232">
        <v>5310</v>
      </c>
      <c r="C232" t="s">
        <v>76</v>
      </c>
      <c r="D232" t="s">
        <v>77</v>
      </c>
      <c r="E232" t="s">
        <v>1893</v>
      </c>
      <c r="F232" t="s">
        <v>77</v>
      </c>
      <c r="G232" t="s">
        <v>1894</v>
      </c>
      <c r="H232" t="s">
        <v>1895</v>
      </c>
      <c r="I232" t="s">
        <v>1896</v>
      </c>
      <c r="K232" t="s">
        <v>1893</v>
      </c>
      <c r="L232">
        <v>3300502704</v>
      </c>
      <c r="M232" t="s">
        <v>1897</v>
      </c>
      <c r="N232">
        <v>44270</v>
      </c>
      <c r="O232" t="s">
        <v>86</v>
      </c>
      <c r="P232" t="s">
        <v>128</v>
      </c>
      <c r="Q232" t="s">
        <v>140</v>
      </c>
      <c r="T232" t="s">
        <v>88</v>
      </c>
      <c r="U232" t="s">
        <v>89</v>
      </c>
      <c r="V232" t="s">
        <v>90</v>
      </c>
      <c r="X232" t="s">
        <v>152</v>
      </c>
      <c r="Y232">
        <v>0.13</v>
      </c>
      <c r="Z232">
        <v>0.33</v>
      </c>
      <c r="AA232">
        <v>5551.2</v>
      </c>
      <c r="AC232">
        <v>533250</v>
      </c>
      <c r="AD232" t="s">
        <v>1870</v>
      </c>
      <c r="AF232" t="s">
        <v>116</v>
      </c>
      <c r="AG232" t="s">
        <v>117</v>
      </c>
      <c r="AK232" t="s">
        <v>118</v>
      </c>
      <c r="AN232" t="s">
        <v>1895</v>
      </c>
      <c r="AO232" t="s">
        <v>365</v>
      </c>
      <c r="AP232" t="s">
        <v>1898</v>
      </c>
      <c r="AQ232">
        <v>10</v>
      </c>
      <c r="AR232" t="s">
        <v>121</v>
      </c>
      <c r="AT232">
        <v>45869</v>
      </c>
      <c r="BC232" t="s">
        <v>98</v>
      </c>
      <c r="BE232">
        <v>266400</v>
      </c>
      <c r="BF232">
        <v>696900</v>
      </c>
      <c r="BG232" s="483">
        <v>77700</v>
      </c>
      <c r="BH232">
        <v>1041000</v>
      </c>
      <c r="BI232" t="s">
        <v>100</v>
      </c>
      <c r="BJ232" t="s">
        <v>1838</v>
      </c>
      <c r="BK232" t="s">
        <v>1871</v>
      </c>
      <c r="BL232" t="s">
        <v>1872</v>
      </c>
      <c r="BM232" t="s">
        <v>1815</v>
      </c>
      <c r="BN232" t="s">
        <v>105</v>
      </c>
      <c r="BQ232" t="s">
        <v>98</v>
      </c>
      <c r="BR232" t="s">
        <v>98</v>
      </c>
      <c r="BS232" t="s">
        <v>76</v>
      </c>
    </row>
    <row r="233" spans="1:71">
      <c r="A233">
        <v>231</v>
      </c>
      <c r="B233">
        <v>5310</v>
      </c>
      <c r="C233" t="s">
        <v>76</v>
      </c>
      <c r="D233" t="s">
        <v>77</v>
      </c>
      <c r="E233" t="s">
        <v>1899</v>
      </c>
      <c r="F233" t="s">
        <v>77</v>
      </c>
      <c r="G233" t="s">
        <v>1900</v>
      </c>
      <c r="H233" t="s">
        <v>1901</v>
      </c>
      <c r="I233" t="s">
        <v>1902</v>
      </c>
      <c r="J233" t="s">
        <v>1903</v>
      </c>
      <c r="K233" t="s">
        <v>1899</v>
      </c>
      <c r="L233">
        <v>3301563749</v>
      </c>
      <c r="M233" t="s">
        <v>1904</v>
      </c>
      <c r="N233">
        <v>43530</v>
      </c>
      <c r="O233" t="s">
        <v>86</v>
      </c>
      <c r="P233" t="s">
        <v>128</v>
      </c>
      <c r="Q233" t="s">
        <v>1588</v>
      </c>
      <c r="T233" t="s">
        <v>88</v>
      </c>
      <c r="U233" t="s">
        <v>89</v>
      </c>
      <c r="Y233">
        <v>0.15</v>
      </c>
      <c r="Z233">
        <v>0.17</v>
      </c>
      <c r="AA233">
        <v>4104</v>
      </c>
      <c r="AC233">
        <v>533250</v>
      </c>
      <c r="AD233" t="s">
        <v>1870</v>
      </c>
      <c r="AE233" t="s">
        <v>1905</v>
      </c>
      <c r="AF233" t="s">
        <v>116</v>
      </c>
      <c r="AG233" t="s">
        <v>117</v>
      </c>
      <c r="AK233" t="s">
        <v>118</v>
      </c>
      <c r="AN233" t="s">
        <v>1901</v>
      </c>
      <c r="AO233" t="s">
        <v>196</v>
      </c>
      <c r="AP233" t="s">
        <v>1898</v>
      </c>
      <c r="AQ233">
        <v>5</v>
      </c>
      <c r="AR233" t="s">
        <v>121</v>
      </c>
      <c r="AT233">
        <v>45869</v>
      </c>
      <c r="BD233" t="s">
        <v>98</v>
      </c>
      <c r="BE233">
        <v>200800</v>
      </c>
      <c r="BF233">
        <v>74200</v>
      </c>
      <c r="BG233" s="483">
        <v>0</v>
      </c>
      <c r="BH233">
        <v>275000</v>
      </c>
      <c r="BI233" t="s">
        <v>100</v>
      </c>
      <c r="BJ233" t="s">
        <v>1838</v>
      </c>
      <c r="BK233" t="s">
        <v>1871</v>
      </c>
      <c r="BL233" t="s">
        <v>1872</v>
      </c>
      <c r="BM233" t="s">
        <v>1815</v>
      </c>
      <c r="BN233" t="s">
        <v>105</v>
      </c>
      <c r="BQ233" t="s">
        <v>98</v>
      </c>
      <c r="BR233" t="s">
        <v>98</v>
      </c>
      <c r="BS233" t="s">
        <v>76</v>
      </c>
    </row>
    <row r="234" spans="1:71">
      <c r="A234">
        <v>232</v>
      </c>
      <c r="B234">
        <v>5310</v>
      </c>
      <c r="C234" t="s">
        <v>76</v>
      </c>
      <c r="D234" t="s">
        <v>316</v>
      </c>
      <c r="E234" t="s">
        <v>1906</v>
      </c>
      <c r="F234" t="s">
        <v>316</v>
      </c>
      <c r="G234" t="s">
        <v>1907</v>
      </c>
      <c r="H234" t="s">
        <v>1908</v>
      </c>
      <c r="I234" t="s">
        <v>1909</v>
      </c>
      <c r="J234" t="s">
        <v>1910</v>
      </c>
      <c r="K234" t="s">
        <v>1906</v>
      </c>
      <c r="L234">
        <v>3300500538</v>
      </c>
      <c r="M234" t="s">
        <v>1911</v>
      </c>
      <c r="N234">
        <v>44270</v>
      </c>
      <c r="O234" t="s">
        <v>86</v>
      </c>
      <c r="P234" t="s">
        <v>128</v>
      </c>
      <c r="Q234" t="s">
        <v>129</v>
      </c>
      <c r="T234" t="s">
        <v>88</v>
      </c>
      <c r="U234" t="s">
        <v>89</v>
      </c>
      <c r="V234" t="s">
        <v>216</v>
      </c>
      <c r="X234" t="s">
        <v>152</v>
      </c>
      <c r="Y234">
        <v>0.04</v>
      </c>
      <c r="Z234">
        <v>0.2</v>
      </c>
      <c r="AA234">
        <v>2073.6</v>
      </c>
      <c r="AC234">
        <v>533250</v>
      </c>
      <c r="AD234" t="s">
        <v>1870</v>
      </c>
      <c r="AE234" t="s">
        <v>217</v>
      </c>
      <c r="AF234" t="s">
        <v>116</v>
      </c>
      <c r="AG234" t="s">
        <v>117</v>
      </c>
      <c r="AK234" t="s">
        <v>118</v>
      </c>
      <c r="AN234" t="s">
        <v>1908</v>
      </c>
      <c r="AO234" t="s">
        <v>1912</v>
      </c>
      <c r="AP234" t="s">
        <v>1913</v>
      </c>
      <c r="AQ234">
        <v>14</v>
      </c>
      <c r="AR234" t="s">
        <v>121</v>
      </c>
      <c r="AT234">
        <v>45869</v>
      </c>
      <c r="BD234" t="s">
        <v>98</v>
      </c>
      <c r="BE234">
        <v>41400</v>
      </c>
      <c r="BF234">
        <v>295800</v>
      </c>
      <c r="BG234" s="483">
        <v>55300</v>
      </c>
      <c r="BH234">
        <v>392500</v>
      </c>
      <c r="BI234" t="s">
        <v>100</v>
      </c>
      <c r="BJ234" t="s">
        <v>564</v>
      </c>
      <c r="BK234" t="s">
        <v>1871</v>
      </c>
      <c r="BL234" t="s">
        <v>1872</v>
      </c>
      <c r="BM234" t="s">
        <v>1815</v>
      </c>
      <c r="BN234" t="s">
        <v>105</v>
      </c>
      <c r="BQ234" t="s">
        <v>98</v>
      </c>
      <c r="BR234" t="s">
        <v>98</v>
      </c>
      <c r="BS234" t="s">
        <v>76</v>
      </c>
    </row>
    <row r="235" spans="1:71">
      <c r="A235">
        <v>233</v>
      </c>
      <c r="B235">
        <v>5310</v>
      </c>
      <c r="C235" t="s">
        <v>76</v>
      </c>
      <c r="D235" t="s">
        <v>77</v>
      </c>
      <c r="E235" t="s">
        <v>1914</v>
      </c>
      <c r="F235" t="s">
        <v>77</v>
      </c>
      <c r="G235" t="s">
        <v>1915</v>
      </c>
      <c r="H235" t="s">
        <v>1916</v>
      </c>
      <c r="I235" t="s">
        <v>1917</v>
      </c>
      <c r="J235" t="s">
        <v>1918</v>
      </c>
      <c r="K235" t="s">
        <v>1914</v>
      </c>
      <c r="L235" t="s">
        <v>1919</v>
      </c>
      <c r="M235" t="s">
        <v>1920</v>
      </c>
      <c r="N235">
        <v>44197</v>
      </c>
      <c r="O235" t="s">
        <v>86</v>
      </c>
      <c r="P235" t="s">
        <v>128</v>
      </c>
      <c r="Q235" t="s">
        <v>129</v>
      </c>
      <c r="T235" t="s">
        <v>88</v>
      </c>
      <c r="U235" t="s">
        <v>89</v>
      </c>
      <c r="V235" t="s">
        <v>90</v>
      </c>
      <c r="Y235">
        <v>0.24</v>
      </c>
      <c r="Z235">
        <v>0.27</v>
      </c>
      <c r="AA235">
        <v>8035.2</v>
      </c>
      <c r="AC235">
        <v>533250</v>
      </c>
      <c r="AD235" t="s">
        <v>1870</v>
      </c>
      <c r="AE235" t="s">
        <v>1921</v>
      </c>
      <c r="AF235" t="s">
        <v>116</v>
      </c>
      <c r="AG235" t="s">
        <v>117</v>
      </c>
      <c r="AK235" t="s">
        <v>118</v>
      </c>
      <c r="AN235" t="s">
        <v>1916</v>
      </c>
      <c r="AO235" t="s">
        <v>1922</v>
      </c>
      <c r="AP235" t="s">
        <v>562</v>
      </c>
      <c r="AQ235">
        <v>10</v>
      </c>
      <c r="AR235" t="s">
        <v>586</v>
      </c>
      <c r="AT235">
        <v>45869</v>
      </c>
      <c r="BD235" t="s">
        <v>98</v>
      </c>
      <c r="BE235">
        <v>512400</v>
      </c>
      <c r="BF235">
        <v>680100</v>
      </c>
      <c r="BG235" s="483">
        <v>240100</v>
      </c>
      <c r="BH235">
        <v>1432600</v>
      </c>
      <c r="BI235" t="s">
        <v>100</v>
      </c>
      <c r="BJ235" t="s">
        <v>564</v>
      </c>
      <c r="BK235" t="s">
        <v>1871</v>
      </c>
      <c r="BL235" t="s">
        <v>1872</v>
      </c>
      <c r="BM235" t="s">
        <v>1815</v>
      </c>
      <c r="BN235" t="s">
        <v>105</v>
      </c>
      <c r="BQ235" t="s">
        <v>98</v>
      </c>
      <c r="BR235" t="s">
        <v>98</v>
      </c>
      <c r="BS235" t="s">
        <v>76</v>
      </c>
    </row>
    <row r="236" spans="1:71">
      <c r="A236">
        <v>234</v>
      </c>
      <c r="B236">
        <v>5310</v>
      </c>
      <c r="C236" t="s">
        <v>76</v>
      </c>
      <c r="D236" t="s">
        <v>253</v>
      </c>
      <c r="E236" t="s">
        <v>1923</v>
      </c>
      <c r="F236" t="s">
        <v>253</v>
      </c>
      <c r="G236" t="s">
        <v>1924</v>
      </c>
      <c r="H236" t="s">
        <v>1925</v>
      </c>
      <c r="I236" t="s">
        <v>1926</v>
      </c>
      <c r="K236" t="s">
        <v>1923</v>
      </c>
      <c r="M236" t="s">
        <v>1927</v>
      </c>
      <c r="N236">
        <v>45917</v>
      </c>
      <c r="O236" t="s">
        <v>105</v>
      </c>
      <c r="T236" t="s">
        <v>259</v>
      </c>
      <c r="U236" t="s">
        <v>1861</v>
      </c>
      <c r="V236" t="s">
        <v>105</v>
      </c>
      <c r="W236" t="s">
        <v>105</v>
      </c>
      <c r="X236" t="s">
        <v>105</v>
      </c>
      <c r="AC236">
        <v>533250</v>
      </c>
      <c r="AD236" t="s">
        <v>1870</v>
      </c>
      <c r="BE236">
        <v>48300</v>
      </c>
      <c r="BF236">
        <v>152600</v>
      </c>
      <c r="BG236" s="483">
        <v>34300</v>
      </c>
      <c r="BH236">
        <v>235200</v>
      </c>
      <c r="BI236" t="s">
        <v>105</v>
      </c>
      <c r="BJ236" t="s">
        <v>1838</v>
      </c>
      <c r="BK236" t="s">
        <v>1871</v>
      </c>
      <c r="BL236" t="s">
        <v>1872</v>
      </c>
      <c r="BM236" t="s">
        <v>1815</v>
      </c>
      <c r="BN236" t="s">
        <v>105</v>
      </c>
      <c r="BQ236" t="s">
        <v>98</v>
      </c>
      <c r="BR236" t="s">
        <v>229</v>
      </c>
      <c r="BS236" t="s">
        <v>76</v>
      </c>
    </row>
    <row r="237" spans="1:71">
      <c r="A237">
        <v>235</v>
      </c>
      <c r="B237">
        <v>5310</v>
      </c>
      <c r="C237" t="s">
        <v>76</v>
      </c>
      <c r="D237" t="s">
        <v>253</v>
      </c>
      <c r="E237" t="s">
        <v>1928</v>
      </c>
      <c r="F237" t="s">
        <v>253</v>
      </c>
      <c r="G237" t="s">
        <v>1929</v>
      </c>
      <c r="H237" t="s">
        <v>1930</v>
      </c>
      <c r="K237" t="s">
        <v>1928</v>
      </c>
      <c r="M237" t="s">
        <v>1931</v>
      </c>
      <c r="N237">
        <v>45987</v>
      </c>
      <c r="O237" t="s">
        <v>105</v>
      </c>
      <c r="T237" t="s">
        <v>88</v>
      </c>
      <c r="U237" t="s">
        <v>1861</v>
      </c>
      <c r="AC237">
        <v>533250</v>
      </c>
      <c r="AD237" t="s">
        <v>1870</v>
      </c>
      <c r="BE237">
        <v>185760</v>
      </c>
      <c r="BF237">
        <v>235180</v>
      </c>
      <c r="BG237" s="483">
        <v>228980</v>
      </c>
      <c r="BH237">
        <v>649920</v>
      </c>
      <c r="BJ237" t="s">
        <v>1299</v>
      </c>
      <c r="BK237" t="s">
        <v>1871</v>
      </c>
      <c r="BL237" t="s">
        <v>1872</v>
      </c>
      <c r="BM237" t="s">
        <v>1815</v>
      </c>
      <c r="BN237" t="s">
        <v>105</v>
      </c>
      <c r="BS237" t="s">
        <v>76</v>
      </c>
    </row>
    <row r="238" spans="1:71">
      <c r="A238">
        <v>236</v>
      </c>
      <c r="B238">
        <v>5310</v>
      </c>
      <c r="C238" t="s">
        <v>76</v>
      </c>
      <c r="D238" t="s">
        <v>316</v>
      </c>
      <c r="E238" t="s">
        <v>1932</v>
      </c>
      <c r="F238" t="s">
        <v>316</v>
      </c>
      <c r="G238" t="s">
        <v>1933</v>
      </c>
      <c r="H238" t="s">
        <v>1934</v>
      </c>
      <c r="J238" t="s">
        <v>1935</v>
      </c>
      <c r="K238" t="s">
        <v>1932</v>
      </c>
      <c r="M238" t="s">
        <v>1936</v>
      </c>
      <c r="N238">
        <v>45839</v>
      </c>
      <c r="O238" t="s">
        <v>86</v>
      </c>
      <c r="P238" t="s">
        <v>128</v>
      </c>
      <c r="Q238" t="s">
        <v>322</v>
      </c>
      <c r="T238" t="s">
        <v>88</v>
      </c>
      <c r="U238" t="s">
        <v>323</v>
      </c>
      <c r="V238" t="s">
        <v>324</v>
      </c>
      <c r="X238" t="s">
        <v>152</v>
      </c>
      <c r="Y238">
        <v>0</v>
      </c>
      <c r="Z238">
        <v>0.2</v>
      </c>
      <c r="AA238">
        <v>0</v>
      </c>
      <c r="AB238" t="s">
        <v>325</v>
      </c>
      <c r="AC238">
        <v>533250</v>
      </c>
      <c r="AD238" t="s">
        <v>1870</v>
      </c>
      <c r="AF238" t="s">
        <v>93</v>
      </c>
      <c r="AK238" t="s">
        <v>128</v>
      </c>
      <c r="AL238" t="s">
        <v>326</v>
      </c>
      <c r="BC238" t="s">
        <v>98</v>
      </c>
      <c r="BE238">
        <v>104900</v>
      </c>
      <c r="BF238">
        <v>112700</v>
      </c>
      <c r="BG238" s="483">
        <v>53200</v>
      </c>
      <c r="BH238">
        <v>270800</v>
      </c>
      <c r="BI238" t="s">
        <v>100</v>
      </c>
      <c r="BJ238" t="s">
        <v>1838</v>
      </c>
      <c r="BK238" t="s">
        <v>1871</v>
      </c>
      <c r="BL238" t="s">
        <v>1872</v>
      </c>
      <c r="BM238" t="s">
        <v>1815</v>
      </c>
      <c r="BN238" t="s">
        <v>105</v>
      </c>
      <c r="BQ238" t="s">
        <v>98</v>
      </c>
      <c r="BR238" t="s">
        <v>98</v>
      </c>
      <c r="BS238" t="s">
        <v>76</v>
      </c>
    </row>
    <row r="239" spans="1:71">
      <c r="A239">
        <v>237</v>
      </c>
      <c r="B239">
        <v>5310</v>
      </c>
      <c r="C239" t="s">
        <v>76</v>
      </c>
      <c r="D239" t="s">
        <v>316</v>
      </c>
      <c r="E239" t="s">
        <v>1937</v>
      </c>
      <c r="F239" t="s">
        <v>316</v>
      </c>
      <c r="G239" t="s">
        <v>1938</v>
      </c>
      <c r="H239" t="s">
        <v>1934</v>
      </c>
      <c r="J239" t="s">
        <v>1939</v>
      </c>
      <c r="K239" t="s">
        <v>1937</v>
      </c>
      <c r="M239" t="s">
        <v>1940</v>
      </c>
      <c r="N239">
        <v>45839</v>
      </c>
      <c r="O239" t="s">
        <v>86</v>
      </c>
      <c r="P239" t="s">
        <v>128</v>
      </c>
      <c r="Q239" t="s">
        <v>322</v>
      </c>
      <c r="T239" t="s">
        <v>88</v>
      </c>
      <c r="U239" t="s">
        <v>323</v>
      </c>
      <c r="V239" t="s">
        <v>324</v>
      </c>
      <c r="X239" t="s">
        <v>152</v>
      </c>
      <c r="Y239">
        <v>4.0333333333333339E-2</v>
      </c>
      <c r="Z239">
        <v>0.1</v>
      </c>
      <c r="AA239">
        <v>1111.5</v>
      </c>
      <c r="AB239" t="s">
        <v>325</v>
      </c>
      <c r="AC239">
        <v>533250</v>
      </c>
      <c r="AD239" t="s">
        <v>1870</v>
      </c>
      <c r="AE239" t="s">
        <v>1941</v>
      </c>
      <c r="AF239" t="s">
        <v>93</v>
      </c>
      <c r="AK239">
        <v>36013</v>
      </c>
      <c r="AL239" t="s">
        <v>326</v>
      </c>
      <c r="BC239" t="s">
        <v>98</v>
      </c>
      <c r="BE239">
        <v>293845</v>
      </c>
      <c r="BF239">
        <v>127700</v>
      </c>
      <c r="BG239" s="483">
        <v>11200</v>
      </c>
      <c r="BH239">
        <v>432745</v>
      </c>
      <c r="BI239" t="s">
        <v>100</v>
      </c>
      <c r="BJ239" t="s">
        <v>1838</v>
      </c>
      <c r="BK239" t="s">
        <v>1871</v>
      </c>
      <c r="BL239" t="s">
        <v>1872</v>
      </c>
      <c r="BM239" t="s">
        <v>1815</v>
      </c>
      <c r="BN239" t="s">
        <v>105</v>
      </c>
      <c r="BQ239" t="s">
        <v>98</v>
      </c>
      <c r="BR239" t="s">
        <v>98</v>
      </c>
      <c r="BS239" t="s">
        <v>76</v>
      </c>
    </row>
    <row r="240" spans="1:71">
      <c r="A240">
        <v>238</v>
      </c>
      <c r="B240">
        <v>5310</v>
      </c>
      <c r="C240" t="s">
        <v>76</v>
      </c>
      <c r="D240" t="s">
        <v>316</v>
      </c>
      <c r="E240" t="s">
        <v>1942</v>
      </c>
      <c r="F240" t="s">
        <v>316</v>
      </c>
      <c r="G240" t="s">
        <v>1943</v>
      </c>
      <c r="H240" t="s">
        <v>1934</v>
      </c>
      <c r="J240" t="s">
        <v>1944</v>
      </c>
      <c r="K240" t="s">
        <v>1942</v>
      </c>
      <c r="M240" t="s">
        <v>1945</v>
      </c>
      <c r="N240">
        <v>45839</v>
      </c>
      <c r="O240" t="s">
        <v>86</v>
      </c>
      <c r="P240" t="s">
        <v>128</v>
      </c>
      <c r="Q240" t="s">
        <v>322</v>
      </c>
      <c r="T240" t="s">
        <v>88</v>
      </c>
      <c r="U240" t="s">
        <v>323</v>
      </c>
      <c r="V240" t="s">
        <v>324</v>
      </c>
      <c r="X240" t="s">
        <v>152</v>
      </c>
      <c r="Y240">
        <v>1.2500000000000001E-2</v>
      </c>
      <c r="Z240">
        <v>0.2</v>
      </c>
      <c r="AA240">
        <v>1920</v>
      </c>
      <c r="AB240" t="s">
        <v>325</v>
      </c>
      <c r="AC240">
        <v>533250</v>
      </c>
      <c r="AD240" t="s">
        <v>1870</v>
      </c>
      <c r="AF240" t="s">
        <v>93</v>
      </c>
      <c r="AK240">
        <v>62208</v>
      </c>
      <c r="AL240" t="s">
        <v>326</v>
      </c>
      <c r="BC240" t="s">
        <v>98</v>
      </c>
      <c r="BE240">
        <v>284700</v>
      </c>
      <c r="BF240">
        <v>221900</v>
      </c>
      <c r="BG240" s="483">
        <v>114100</v>
      </c>
      <c r="BH240">
        <v>620700</v>
      </c>
      <c r="BI240" t="s">
        <v>100</v>
      </c>
      <c r="BJ240" t="s">
        <v>1838</v>
      </c>
      <c r="BK240" t="s">
        <v>1871</v>
      </c>
      <c r="BL240" t="s">
        <v>1872</v>
      </c>
      <c r="BM240" t="s">
        <v>1815</v>
      </c>
      <c r="BN240" t="s">
        <v>105</v>
      </c>
      <c r="BQ240" t="s">
        <v>98</v>
      </c>
      <c r="BR240" t="s">
        <v>98</v>
      </c>
      <c r="BS240" t="s">
        <v>76</v>
      </c>
    </row>
    <row r="241" spans="1:71">
      <c r="A241">
        <v>239</v>
      </c>
      <c r="B241">
        <v>5310</v>
      </c>
      <c r="C241" t="s">
        <v>76</v>
      </c>
      <c r="D241" t="s">
        <v>106</v>
      </c>
      <c r="E241" t="s">
        <v>1946</v>
      </c>
      <c r="F241" t="s">
        <v>106</v>
      </c>
      <c r="G241" t="s">
        <v>1947</v>
      </c>
      <c r="H241" t="s">
        <v>1948</v>
      </c>
      <c r="I241" t="s">
        <v>1949</v>
      </c>
      <c r="K241" t="s">
        <v>1946</v>
      </c>
      <c r="M241" t="s">
        <v>1950</v>
      </c>
      <c r="N241">
        <v>45717</v>
      </c>
      <c r="O241" t="s">
        <v>86</v>
      </c>
      <c r="P241" t="s">
        <v>128</v>
      </c>
      <c r="Q241" t="s">
        <v>360</v>
      </c>
      <c r="R241" t="s">
        <v>1951</v>
      </c>
      <c r="T241" t="s">
        <v>88</v>
      </c>
      <c r="U241" t="s">
        <v>113</v>
      </c>
      <c r="V241" t="s">
        <v>314</v>
      </c>
      <c r="W241" t="s">
        <v>173</v>
      </c>
      <c r="X241" t="s">
        <v>1952</v>
      </c>
      <c r="Y241">
        <v>0.72</v>
      </c>
      <c r="Z241">
        <v>0.03</v>
      </c>
      <c r="AA241">
        <v>684</v>
      </c>
      <c r="AC241">
        <v>536190</v>
      </c>
      <c r="AD241" t="s">
        <v>1953</v>
      </c>
      <c r="AE241" t="s">
        <v>1017</v>
      </c>
      <c r="AF241" t="s">
        <v>116</v>
      </c>
      <c r="AG241" t="s">
        <v>117</v>
      </c>
      <c r="AK241" t="s">
        <v>1954</v>
      </c>
      <c r="AN241" t="s">
        <v>1948</v>
      </c>
      <c r="AO241" t="s">
        <v>95</v>
      </c>
      <c r="AP241" t="s">
        <v>1913</v>
      </c>
      <c r="AQ241">
        <v>1</v>
      </c>
      <c r="AR241" t="s">
        <v>121</v>
      </c>
      <c r="AT241">
        <v>45842</v>
      </c>
      <c r="BC241" t="s">
        <v>98</v>
      </c>
      <c r="BE241">
        <v>0</v>
      </c>
      <c r="BF241">
        <v>30600</v>
      </c>
      <c r="BG241" s="483">
        <v>0</v>
      </c>
      <c r="BH241">
        <v>30600</v>
      </c>
      <c r="BI241" t="s">
        <v>100</v>
      </c>
      <c r="BJ241" t="s">
        <v>222</v>
      </c>
      <c r="BK241" t="s">
        <v>1955</v>
      </c>
      <c r="BL241" t="s">
        <v>1956</v>
      </c>
      <c r="BM241" t="s">
        <v>1957</v>
      </c>
      <c r="BN241" t="s">
        <v>105</v>
      </c>
      <c r="BQ241" t="s">
        <v>98</v>
      </c>
      <c r="BR241" t="s">
        <v>98</v>
      </c>
      <c r="BS241" t="s">
        <v>76</v>
      </c>
    </row>
    <row r="242" spans="1:71">
      <c r="A242">
        <v>240</v>
      </c>
      <c r="B242">
        <v>5310</v>
      </c>
      <c r="C242" t="s">
        <v>76</v>
      </c>
      <c r="D242" t="s">
        <v>235</v>
      </c>
      <c r="E242" t="s">
        <v>1958</v>
      </c>
      <c r="F242" t="s">
        <v>235</v>
      </c>
      <c r="G242" t="s">
        <v>1959</v>
      </c>
      <c r="H242" t="s">
        <v>1960</v>
      </c>
      <c r="I242" t="s">
        <v>1961</v>
      </c>
      <c r="K242" t="s">
        <v>1958</v>
      </c>
      <c r="M242" t="s">
        <v>1962</v>
      </c>
      <c r="N242">
        <v>45925</v>
      </c>
      <c r="O242" t="s">
        <v>105</v>
      </c>
      <c r="T242" t="s">
        <v>259</v>
      </c>
      <c r="U242" t="s">
        <v>875</v>
      </c>
      <c r="V242" t="s">
        <v>105</v>
      </c>
      <c r="W242" t="s">
        <v>105</v>
      </c>
      <c r="X242" t="s">
        <v>105</v>
      </c>
      <c r="AC242">
        <v>536190</v>
      </c>
      <c r="AD242" t="s">
        <v>1953</v>
      </c>
      <c r="BE242">
        <v>256942</v>
      </c>
      <c r="BF242">
        <v>303075</v>
      </c>
      <c r="BG242" s="483">
        <v>100799</v>
      </c>
      <c r="BH242">
        <v>660816</v>
      </c>
      <c r="BI242" t="s">
        <v>105</v>
      </c>
      <c r="BJ242" t="s">
        <v>242</v>
      </c>
      <c r="BK242" t="s">
        <v>1955</v>
      </c>
      <c r="BL242" t="s">
        <v>1956</v>
      </c>
      <c r="BM242" t="s">
        <v>1957</v>
      </c>
      <c r="BN242" t="s">
        <v>98</v>
      </c>
      <c r="BQ242" t="s">
        <v>98</v>
      </c>
      <c r="BR242" t="s">
        <v>1641</v>
      </c>
      <c r="BS242" t="s">
        <v>76</v>
      </c>
    </row>
    <row r="243" spans="1:71">
      <c r="A243">
        <v>241</v>
      </c>
      <c r="B243">
        <v>5310</v>
      </c>
      <c r="C243" t="s">
        <v>76</v>
      </c>
      <c r="D243" t="s">
        <v>235</v>
      </c>
      <c r="E243" t="s">
        <v>1963</v>
      </c>
      <c r="F243" t="s">
        <v>235</v>
      </c>
      <c r="G243" t="s">
        <v>1964</v>
      </c>
      <c r="H243" t="s">
        <v>1965</v>
      </c>
      <c r="I243" t="s">
        <v>1966</v>
      </c>
      <c r="K243" t="s">
        <v>1963</v>
      </c>
      <c r="M243" t="s">
        <v>1967</v>
      </c>
      <c r="N243">
        <v>45931</v>
      </c>
      <c r="O243" t="s">
        <v>105</v>
      </c>
      <c r="T243" t="s">
        <v>259</v>
      </c>
      <c r="U243" t="s">
        <v>875</v>
      </c>
      <c r="V243" t="s">
        <v>105</v>
      </c>
      <c r="W243" t="s">
        <v>105</v>
      </c>
      <c r="X243" t="s">
        <v>105</v>
      </c>
      <c r="AC243">
        <v>536190</v>
      </c>
      <c r="AD243" t="s">
        <v>1953</v>
      </c>
      <c r="BE243">
        <v>93045</v>
      </c>
      <c r="BF243">
        <v>114590</v>
      </c>
      <c r="BG243" s="483">
        <v>0</v>
      </c>
      <c r="BH243">
        <v>207635</v>
      </c>
      <c r="BI243" t="s">
        <v>105</v>
      </c>
      <c r="BJ243" t="s">
        <v>242</v>
      </c>
      <c r="BK243" t="s">
        <v>1955</v>
      </c>
      <c r="BL243" t="s">
        <v>1956</v>
      </c>
      <c r="BM243" t="s">
        <v>1957</v>
      </c>
      <c r="BN243" t="s">
        <v>105</v>
      </c>
      <c r="BQ243" t="s">
        <v>98</v>
      </c>
      <c r="BR243" t="s">
        <v>229</v>
      </c>
      <c r="BS243" t="s">
        <v>76</v>
      </c>
    </row>
    <row r="244" spans="1:71">
      <c r="A244">
        <v>242</v>
      </c>
      <c r="B244">
        <v>5310</v>
      </c>
      <c r="C244" t="s">
        <v>76</v>
      </c>
      <c r="D244" t="s">
        <v>235</v>
      </c>
      <c r="E244" t="s">
        <v>1968</v>
      </c>
      <c r="F244" t="s">
        <v>235</v>
      </c>
      <c r="G244" t="s">
        <v>1969</v>
      </c>
      <c r="H244" t="s">
        <v>1970</v>
      </c>
      <c r="I244" t="s">
        <v>1971</v>
      </c>
      <c r="K244" t="s">
        <v>1968</v>
      </c>
      <c r="L244" t="s">
        <v>105</v>
      </c>
      <c r="M244" t="s">
        <v>1972</v>
      </c>
      <c r="N244">
        <v>45970</v>
      </c>
      <c r="T244" t="s">
        <v>88</v>
      </c>
      <c r="V244" t="s">
        <v>314</v>
      </c>
      <c r="W244" t="s">
        <v>173</v>
      </c>
      <c r="Y244">
        <v>36105</v>
      </c>
      <c r="Z244">
        <v>31</v>
      </c>
      <c r="AA244">
        <v>445193</v>
      </c>
      <c r="AC244">
        <v>536190</v>
      </c>
      <c r="AD244" t="s">
        <v>1953</v>
      </c>
      <c r="AE244">
        <v>0</v>
      </c>
      <c r="BE244">
        <v>531359</v>
      </c>
      <c r="BF244">
        <v>27693</v>
      </c>
      <c r="BG244" s="483">
        <v>75000</v>
      </c>
      <c r="BH244">
        <v>634052</v>
      </c>
      <c r="BI244" t="s">
        <v>394</v>
      </c>
      <c r="BJ244" t="s">
        <v>222</v>
      </c>
      <c r="BK244" t="s">
        <v>1955</v>
      </c>
      <c r="BL244" t="s">
        <v>1956</v>
      </c>
      <c r="BM244" t="s">
        <v>1957</v>
      </c>
      <c r="BN244" t="s">
        <v>98</v>
      </c>
      <c r="BQ244" t="s">
        <v>98</v>
      </c>
      <c r="BR244" t="s">
        <v>229</v>
      </c>
      <c r="BS244" t="s">
        <v>76</v>
      </c>
    </row>
    <row r="245" spans="1:71">
      <c r="A245">
        <v>243</v>
      </c>
      <c r="B245">
        <v>5310</v>
      </c>
      <c r="C245" t="s">
        <v>76</v>
      </c>
      <c r="D245" t="s">
        <v>235</v>
      </c>
      <c r="E245" t="s">
        <v>1973</v>
      </c>
      <c r="F245" t="s">
        <v>235</v>
      </c>
      <c r="G245" t="s">
        <v>1974</v>
      </c>
      <c r="H245" t="s">
        <v>1975</v>
      </c>
      <c r="I245" t="s">
        <v>1976</v>
      </c>
      <c r="K245" t="s">
        <v>1973</v>
      </c>
      <c r="L245" t="s">
        <v>105</v>
      </c>
      <c r="M245" t="s">
        <v>1977</v>
      </c>
      <c r="N245">
        <v>45971</v>
      </c>
      <c r="T245" t="s">
        <v>88</v>
      </c>
      <c r="V245" t="s">
        <v>314</v>
      </c>
      <c r="W245">
        <v>0</v>
      </c>
      <c r="Y245">
        <v>14994</v>
      </c>
      <c r="Z245">
        <v>8</v>
      </c>
      <c r="AA245">
        <v>155000</v>
      </c>
      <c r="AC245">
        <v>536190</v>
      </c>
      <c r="AD245" t="s">
        <v>1953</v>
      </c>
      <c r="AE245">
        <v>0</v>
      </c>
      <c r="BE245">
        <v>440600</v>
      </c>
      <c r="BF245">
        <v>633900</v>
      </c>
      <c r="BG245" s="483">
        <v>107200</v>
      </c>
      <c r="BH245">
        <v>1181700</v>
      </c>
      <c r="BI245" t="s">
        <v>288</v>
      </c>
      <c r="BJ245" t="s">
        <v>222</v>
      </c>
      <c r="BK245" t="s">
        <v>1955</v>
      </c>
      <c r="BL245" t="s">
        <v>1956</v>
      </c>
      <c r="BM245" t="s">
        <v>1957</v>
      </c>
      <c r="BN245" t="s">
        <v>105</v>
      </c>
      <c r="BQ245" t="s">
        <v>98</v>
      </c>
      <c r="BR245" t="s">
        <v>229</v>
      </c>
      <c r="BS245" t="s">
        <v>76</v>
      </c>
    </row>
    <row r="246" spans="1:71">
      <c r="A246">
        <v>244</v>
      </c>
      <c r="B246">
        <v>5310</v>
      </c>
      <c r="C246" t="s">
        <v>76</v>
      </c>
      <c r="D246" t="s">
        <v>253</v>
      </c>
      <c r="E246" t="s">
        <v>1978</v>
      </c>
      <c r="F246" t="s">
        <v>253</v>
      </c>
      <c r="G246" t="s">
        <v>1979</v>
      </c>
      <c r="H246" t="s">
        <v>1980</v>
      </c>
      <c r="I246" t="s">
        <v>1981</v>
      </c>
      <c r="K246" t="s">
        <v>1978</v>
      </c>
      <c r="L246" t="s">
        <v>105</v>
      </c>
      <c r="N246" t="s">
        <v>105</v>
      </c>
      <c r="T246" t="s">
        <v>88</v>
      </c>
      <c r="V246" t="s">
        <v>473</v>
      </c>
      <c r="W246">
        <v>0</v>
      </c>
      <c r="Y246">
        <v>260</v>
      </c>
      <c r="Z246">
        <v>26</v>
      </c>
      <c r="AA246">
        <v>205340</v>
      </c>
      <c r="AC246">
        <v>536190</v>
      </c>
      <c r="AD246" t="s">
        <v>1953</v>
      </c>
      <c r="AE246">
        <v>0</v>
      </c>
      <c r="BE246">
        <v>205340</v>
      </c>
      <c r="BF246">
        <v>394526</v>
      </c>
      <c r="BG246" s="483">
        <v>1016412</v>
      </c>
      <c r="BH246">
        <v>1616278</v>
      </c>
      <c r="BI246" t="s">
        <v>105</v>
      </c>
      <c r="BJ246" t="s">
        <v>242</v>
      </c>
      <c r="BK246" t="s">
        <v>1955</v>
      </c>
      <c r="BL246" t="s">
        <v>1956</v>
      </c>
      <c r="BM246" t="s">
        <v>1957</v>
      </c>
      <c r="BN246" t="s">
        <v>105</v>
      </c>
      <c r="BQ246" t="s">
        <v>105</v>
      </c>
      <c r="BS246" t="s">
        <v>76</v>
      </c>
    </row>
    <row r="247" spans="1:71">
      <c r="A247">
        <v>245</v>
      </c>
      <c r="B247">
        <v>5310</v>
      </c>
      <c r="C247" t="s">
        <v>76</v>
      </c>
      <c r="D247" t="s">
        <v>235</v>
      </c>
      <c r="E247" t="s">
        <v>1982</v>
      </c>
      <c r="F247" t="s">
        <v>235</v>
      </c>
      <c r="G247" t="s">
        <v>1983</v>
      </c>
      <c r="H247" t="s">
        <v>1984</v>
      </c>
      <c r="K247" t="s">
        <v>1982</v>
      </c>
      <c r="M247" t="s">
        <v>1985</v>
      </c>
      <c r="N247">
        <v>46050</v>
      </c>
      <c r="O247" t="s">
        <v>105</v>
      </c>
      <c r="T247" t="s">
        <v>88</v>
      </c>
      <c r="U247" t="s">
        <v>875</v>
      </c>
      <c r="AC247">
        <v>536190</v>
      </c>
      <c r="AD247" t="s">
        <v>1953</v>
      </c>
      <c r="BE247">
        <v>0</v>
      </c>
      <c r="BF247">
        <v>21000</v>
      </c>
      <c r="BG247" s="483">
        <v>0</v>
      </c>
      <c r="BH247">
        <v>21000</v>
      </c>
      <c r="BJ247" t="s">
        <v>1299</v>
      </c>
      <c r="BK247" t="s">
        <v>1955</v>
      </c>
      <c r="BL247" t="s">
        <v>1956</v>
      </c>
      <c r="BM247" t="s">
        <v>1957</v>
      </c>
      <c r="BN247" t="s">
        <v>105</v>
      </c>
      <c r="BS247" t="s">
        <v>76</v>
      </c>
    </row>
    <row r="248" spans="1:71">
      <c r="A248">
        <v>246</v>
      </c>
      <c r="B248">
        <v>5310</v>
      </c>
      <c r="C248" t="s">
        <v>76</v>
      </c>
      <c r="D248" t="s">
        <v>316</v>
      </c>
      <c r="E248" t="s">
        <v>1986</v>
      </c>
      <c r="F248" t="s">
        <v>316</v>
      </c>
      <c r="G248" t="s">
        <v>1987</v>
      </c>
      <c r="H248" t="s">
        <v>1988</v>
      </c>
      <c r="J248" t="s">
        <v>1989</v>
      </c>
      <c r="K248" t="s">
        <v>1986</v>
      </c>
      <c r="M248" t="s">
        <v>1990</v>
      </c>
      <c r="N248">
        <v>45839</v>
      </c>
      <c r="O248" t="s">
        <v>86</v>
      </c>
      <c r="P248" t="s">
        <v>128</v>
      </c>
      <c r="Q248" t="s">
        <v>322</v>
      </c>
      <c r="T248" t="s">
        <v>88</v>
      </c>
      <c r="U248" t="s">
        <v>323</v>
      </c>
      <c r="V248" t="s">
        <v>324</v>
      </c>
      <c r="X248" t="s">
        <v>152</v>
      </c>
      <c r="Y248">
        <v>6.5000000000000002E-2</v>
      </c>
      <c r="Z248">
        <v>0.2</v>
      </c>
      <c r="AA248">
        <v>5200</v>
      </c>
      <c r="AB248" t="s">
        <v>325</v>
      </c>
      <c r="AC248">
        <v>536190</v>
      </c>
      <c r="AD248" t="s">
        <v>1953</v>
      </c>
      <c r="AF248" t="s">
        <v>93</v>
      </c>
      <c r="AK248">
        <v>168480</v>
      </c>
      <c r="AL248" t="s">
        <v>326</v>
      </c>
      <c r="BC248" t="s">
        <v>98</v>
      </c>
      <c r="BE248">
        <v>1136500</v>
      </c>
      <c r="BF248">
        <v>918500</v>
      </c>
      <c r="BG248" s="483">
        <v>240000</v>
      </c>
      <c r="BH248">
        <v>2295000</v>
      </c>
      <c r="BI248" t="s">
        <v>100</v>
      </c>
      <c r="BJ248" t="s">
        <v>343</v>
      </c>
      <c r="BK248" t="s">
        <v>1955</v>
      </c>
      <c r="BL248" t="s">
        <v>1956</v>
      </c>
      <c r="BM248" t="s">
        <v>1957</v>
      </c>
      <c r="BN248" t="s">
        <v>105</v>
      </c>
      <c r="BQ248" t="s">
        <v>98</v>
      </c>
      <c r="BR248" t="s">
        <v>98</v>
      </c>
      <c r="BS248" t="s">
        <v>76</v>
      </c>
    </row>
    <row r="249" spans="1:71">
      <c r="A249">
        <v>247</v>
      </c>
      <c r="B249">
        <v>5310</v>
      </c>
      <c r="C249" t="s">
        <v>76</v>
      </c>
      <c r="D249" t="s">
        <v>316</v>
      </c>
      <c r="E249" t="s">
        <v>1991</v>
      </c>
      <c r="F249" t="s">
        <v>316</v>
      </c>
      <c r="G249" t="s">
        <v>1992</v>
      </c>
      <c r="H249" t="s">
        <v>1993</v>
      </c>
      <c r="I249" t="s">
        <v>1994</v>
      </c>
      <c r="J249" t="s">
        <v>1995</v>
      </c>
      <c r="K249" t="s">
        <v>1991</v>
      </c>
      <c r="M249" t="s">
        <v>1996</v>
      </c>
      <c r="N249">
        <v>45200</v>
      </c>
      <c r="O249" t="s">
        <v>86</v>
      </c>
      <c r="Q249" t="s">
        <v>1357</v>
      </c>
      <c r="T249" t="s">
        <v>88</v>
      </c>
      <c r="U249" t="s">
        <v>113</v>
      </c>
      <c r="V249" t="s">
        <v>1997</v>
      </c>
      <c r="W249" t="s">
        <v>1998</v>
      </c>
      <c r="X249" t="s">
        <v>152</v>
      </c>
      <c r="Y249">
        <v>0.1</v>
      </c>
      <c r="Z249">
        <v>171</v>
      </c>
      <c r="AA249">
        <v>2459307</v>
      </c>
      <c r="AC249">
        <v>531110</v>
      </c>
      <c r="AD249" t="s">
        <v>1999</v>
      </c>
      <c r="AF249" t="s">
        <v>93</v>
      </c>
      <c r="AK249" t="s">
        <v>2000</v>
      </c>
      <c r="AN249" t="s">
        <v>1993</v>
      </c>
      <c r="AQ249">
        <v>2575</v>
      </c>
      <c r="AT249">
        <v>45856</v>
      </c>
      <c r="AW249" t="s">
        <v>1322</v>
      </c>
      <c r="BD249" t="s">
        <v>98</v>
      </c>
      <c r="BE249">
        <v>40439752</v>
      </c>
      <c r="BF249">
        <v>31980400</v>
      </c>
      <c r="BG249" s="483">
        <v>7121488</v>
      </c>
      <c r="BH249">
        <v>79541640</v>
      </c>
      <c r="BI249" t="s">
        <v>105</v>
      </c>
      <c r="BJ249" t="s">
        <v>242</v>
      </c>
      <c r="BK249" t="s">
        <v>2001</v>
      </c>
      <c r="BL249" t="s">
        <v>2002</v>
      </c>
      <c r="BM249" t="s">
        <v>2003</v>
      </c>
      <c r="BN249" t="s">
        <v>98</v>
      </c>
      <c r="BQ249" t="s">
        <v>98</v>
      </c>
      <c r="BR249" t="s">
        <v>98</v>
      </c>
      <c r="BS249" t="s">
        <v>76</v>
      </c>
    </row>
    <row r="250" spans="1:71">
      <c r="A250">
        <v>248</v>
      </c>
      <c r="B250">
        <v>5310</v>
      </c>
      <c r="C250" t="s">
        <v>76</v>
      </c>
      <c r="D250" t="s">
        <v>253</v>
      </c>
      <c r="E250" t="s">
        <v>2004</v>
      </c>
      <c r="F250" t="s">
        <v>253</v>
      </c>
      <c r="G250" t="s">
        <v>2005</v>
      </c>
      <c r="H250" t="s">
        <v>2006</v>
      </c>
      <c r="I250">
        <v>0</v>
      </c>
      <c r="K250" t="s">
        <v>2004</v>
      </c>
      <c r="M250" t="s">
        <v>2007</v>
      </c>
      <c r="N250">
        <v>45344</v>
      </c>
      <c r="O250" t="s">
        <v>105</v>
      </c>
      <c r="T250" t="s">
        <v>88</v>
      </c>
      <c r="U250" t="s">
        <v>113</v>
      </c>
      <c r="V250">
        <v>0</v>
      </c>
      <c r="W250" t="s">
        <v>105</v>
      </c>
      <c r="X250">
        <v>0</v>
      </c>
      <c r="AC250">
        <v>531110</v>
      </c>
      <c r="AD250" t="s">
        <v>1999</v>
      </c>
      <c r="BE250">
        <v>9876060</v>
      </c>
      <c r="BF250">
        <v>2521260</v>
      </c>
      <c r="BG250" s="483">
        <v>1094040</v>
      </c>
      <c r="BH250">
        <v>13491360</v>
      </c>
      <c r="BI250" t="s">
        <v>288</v>
      </c>
      <c r="BJ250" t="s">
        <v>222</v>
      </c>
      <c r="BK250" t="s">
        <v>2001</v>
      </c>
      <c r="BL250" t="s">
        <v>2002</v>
      </c>
      <c r="BM250" t="s">
        <v>2003</v>
      </c>
      <c r="BN250" t="s">
        <v>98</v>
      </c>
      <c r="BQ250" t="s">
        <v>98</v>
      </c>
      <c r="BR250" t="s">
        <v>229</v>
      </c>
      <c r="BS250" t="s">
        <v>76</v>
      </c>
    </row>
    <row r="251" spans="1:71">
      <c r="A251">
        <v>249</v>
      </c>
      <c r="B251">
        <v>5310</v>
      </c>
      <c r="C251" t="s">
        <v>76</v>
      </c>
      <c r="D251" t="s">
        <v>316</v>
      </c>
      <c r="E251" t="s">
        <v>2008</v>
      </c>
      <c r="F251" t="s">
        <v>316</v>
      </c>
      <c r="G251" t="s">
        <v>2009</v>
      </c>
      <c r="H251" t="s">
        <v>2010</v>
      </c>
      <c r="I251" t="s">
        <v>2011</v>
      </c>
      <c r="J251" t="s">
        <v>2012</v>
      </c>
      <c r="K251" t="s">
        <v>2008</v>
      </c>
      <c r="L251">
        <v>3300620433</v>
      </c>
      <c r="M251" t="s">
        <v>2013</v>
      </c>
      <c r="N251">
        <v>42887</v>
      </c>
      <c r="O251" t="s">
        <v>86</v>
      </c>
      <c r="Q251" t="s">
        <v>226</v>
      </c>
      <c r="T251" t="s">
        <v>88</v>
      </c>
      <c r="U251" t="s">
        <v>89</v>
      </c>
      <c r="V251" t="s">
        <v>1997</v>
      </c>
      <c r="X251" t="s">
        <v>573</v>
      </c>
      <c r="Y251">
        <v>5.34</v>
      </c>
      <c r="Z251">
        <v>1.2333333333333334</v>
      </c>
      <c r="AA251">
        <v>85426.666666666672</v>
      </c>
      <c r="AC251">
        <v>531120</v>
      </c>
      <c r="AD251" t="s">
        <v>2014</v>
      </c>
      <c r="AF251" t="s">
        <v>93</v>
      </c>
      <c r="AK251" t="s">
        <v>2015</v>
      </c>
      <c r="AL251" t="s">
        <v>326</v>
      </c>
      <c r="AN251" t="s">
        <v>2016</v>
      </c>
      <c r="AO251" t="s">
        <v>2017</v>
      </c>
      <c r="AP251" t="s">
        <v>1676</v>
      </c>
      <c r="AQ251">
        <v>37</v>
      </c>
      <c r="AR251" t="s">
        <v>563</v>
      </c>
      <c r="AT251">
        <v>45856</v>
      </c>
      <c r="AW251" t="s">
        <v>536</v>
      </c>
      <c r="BD251" t="s">
        <v>98</v>
      </c>
      <c r="BE251">
        <v>1110000</v>
      </c>
      <c r="BF251">
        <v>1449200</v>
      </c>
      <c r="BG251" s="483">
        <v>804600</v>
      </c>
      <c r="BH251">
        <v>3363800</v>
      </c>
      <c r="BI251" t="s">
        <v>100</v>
      </c>
      <c r="BJ251" t="s">
        <v>222</v>
      </c>
      <c r="BK251" t="s">
        <v>2018</v>
      </c>
      <c r="BL251" t="s">
        <v>2002</v>
      </c>
      <c r="BM251" t="s">
        <v>2003</v>
      </c>
      <c r="BN251" t="s">
        <v>98</v>
      </c>
      <c r="BQ251" t="s">
        <v>98</v>
      </c>
      <c r="BR251" t="s">
        <v>98</v>
      </c>
      <c r="BS251" t="s">
        <v>76</v>
      </c>
    </row>
    <row r="252" spans="1:71">
      <c r="A252">
        <v>250</v>
      </c>
      <c r="B252">
        <v>5310</v>
      </c>
      <c r="C252" t="s">
        <v>76</v>
      </c>
      <c r="D252" t="s">
        <v>77</v>
      </c>
      <c r="E252" t="s">
        <v>2019</v>
      </c>
      <c r="F252" t="s">
        <v>77</v>
      </c>
      <c r="G252" t="s">
        <v>2020</v>
      </c>
      <c r="H252" t="s">
        <v>2021</v>
      </c>
      <c r="I252" t="s">
        <v>2022</v>
      </c>
      <c r="J252" t="s">
        <v>2023</v>
      </c>
      <c r="K252" t="s">
        <v>2019</v>
      </c>
      <c r="L252">
        <v>3300326336</v>
      </c>
      <c r="M252" t="s">
        <v>2024</v>
      </c>
      <c r="N252">
        <v>44272</v>
      </c>
      <c r="O252" t="s">
        <v>557</v>
      </c>
      <c r="Q252" t="s">
        <v>1515</v>
      </c>
      <c r="T252" t="s">
        <v>88</v>
      </c>
      <c r="U252" t="s">
        <v>89</v>
      </c>
      <c r="V252" t="s">
        <v>2025</v>
      </c>
      <c r="W252" t="s">
        <v>572</v>
      </c>
      <c r="X252" t="s">
        <v>573</v>
      </c>
      <c r="Y252">
        <v>2.8057851239669421E-2</v>
      </c>
      <c r="Z252">
        <v>8.0666666666666664</v>
      </c>
      <c r="AA252">
        <v>47852.73333333333</v>
      </c>
      <c r="AC252">
        <v>531120</v>
      </c>
      <c r="AD252" t="s">
        <v>2026</v>
      </c>
      <c r="AE252" t="s">
        <v>217</v>
      </c>
      <c r="AF252" t="s">
        <v>93</v>
      </c>
      <c r="AK252" t="s">
        <v>227</v>
      </c>
      <c r="AN252" t="s">
        <v>2027</v>
      </c>
      <c r="AO252" t="s">
        <v>1675</v>
      </c>
      <c r="AP252" t="s">
        <v>551</v>
      </c>
      <c r="AQ252">
        <v>55</v>
      </c>
      <c r="AR252" t="s">
        <v>563</v>
      </c>
      <c r="AT252">
        <v>45848</v>
      </c>
      <c r="BD252" t="s">
        <v>98</v>
      </c>
      <c r="BE252">
        <v>1328000</v>
      </c>
      <c r="BF252">
        <v>1136000</v>
      </c>
      <c r="BG252" s="483">
        <v>1537230</v>
      </c>
      <c r="BH252">
        <v>4001230</v>
      </c>
      <c r="BI252" t="s">
        <v>100</v>
      </c>
      <c r="BJ252" t="s">
        <v>222</v>
      </c>
      <c r="BK252" t="s">
        <v>2018</v>
      </c>
      <c r="BL252" t="s">
        <v>2002</v>
      </c>
      <c r="BM252" t="s">
        <v>2003</v>
      </c>
      <c r="BN252" t="s">
        <v>105</v>
      </c>
      <c r="BQ252" t="s">
        <v>98</v>
      </c>
      <c r="BR252" t="s">
        <v>98</v>
      </c>
      <c r="BS252" t="s">
        <v>76</v>
      </c>
    </row>
    <row r="253" spans="1:71">
      <c r="A253">
        <v>251</v>
      </c>
      <c r="B253">
        <v>5310</v>
      </c>
      <c r="C253" t="s">
        <v>76</v>
      </c>
      <c r="D253" t="s">
        <v>77</v>
      </c>
      <c r="E253" t="s">
        <v>2028</v>
      </c>
      <c r="F253" t="s">
        <v>77</v>
      </c>
      <c r="G253" t="s">
        <v>2029</v>
      </c>
      <c r="H253" t="s">
        <v>2030</v>
      </c>
      <c r="I253" t="s">
        <v>2031</v>
      </c>
      <c r="J253" t="s">
        <v>2032</v>
      </c>
      <c r="K253" t="s">
        <v>2028</v>
      </c>
      <c r="M253" t="s">
        <v>2033</v>
      </c>
      <c r="N253">
        <v>44272</v>
      </c>
      <c r="O253" t="s">
        <v>86</v>
      </c>
      <c r="Q253" t="s">
        <v>671</v>
      </c>
      <c r="T253" t="s">
        <v>88</v>
      </c>
      <c r="U253" t="s">
        <v>89</v>
      </c>
      <c r="V253" t="s">
        <v>2034</v>
      </c>
      <c r="Y253">
        <v>0.21</v>
      </c>
      <c r="Z253">
        <v>6.6666666666666666E-2</v>
      </c>
      <c r="AA253">
        <v>47260.800000000003</v>
      </c>
      <c r="AC253">
        <v>531120</v>
      </c>
      <c r="AD253" t="s">
        <v>2035</v>
      </c>
      <c r="AF253" t="s">
        <v>116</v>
      </c>
      <c r="AG253" t="s">
        <v>117</v>
      </c>
      <c r="AK253" t="s">
        <v>118</v>
      </c>
      <c r="AN253" t="s">
        <v>2030</v>
      </c>
      <c r="AO253" t="s">
        <v>228</v>
      </c>
      <c r="AP253" t="s">
        <v>219</v>
      </c>
      <c r="AQ253">
        <v>1</v>
      </c>
      <c r="AR253" t="s">
        <v>121</v>
      </c>
      <c r="AT253">
        <v>45812</v>
      </c>
      <c r="BD253" t="s">
        <v>98</v>
      </c>
      <c r="BE253">
        <v>0</v>
      </c>
      <c r="BF253">
        <v>540600</v>
      </c>
      <c r="BG253" s="483">
        <v>0</v>
      </c>
      <c r="BH253">
        <v>540600</v>
      </c>
      <c r="BI253" t="s">
        <v>100</v>
      </c>
      <c r="BJ253" t="s">
        <v>222</v>
      </c>
      <c r="BK253" t="s">
        <v>2018</v>
      </c>
      <c r="BL253" t="s">
        <v>2002</v>
      </c>
      <c r="BM253" t="s">
        <v>2003</v>
      </c>
      <c r="BN253" t="s">
        <v>105</v>
      </c>
      <c r="BQ253" t="s">
        <v>98</v>
      </c>
      <c r="BR253" t="s">
        <v>98</v>
      </c>
      <c r="BS253" t="s">
        <v>76</v>
      </c>
    </row>
    <row r="254" spans="1:71">
      <c r="A254">
        <v>252</v>
      </c>
      <c r="B254">
        <v>5310</v>
      </c>
      <c r="C254" t="s">
        <v>76</v>
      </c>
      <c r="D254" t="s">
        <v>316</v>
      </c>
      <c r="E254" t="s">
        <v>2036</v>
      </c>
      <c r="F254" t="s">
        <v>316</v>
      </c>
      <c r="G254" t="s">
        <v>2037</v>
      </c>
      <c r="H254" t="s">
        <v>2038</v>
      </c>
      <c r="I254" t="s">
        <v>2039</v>
      </c>
      <c r="J254" t="s">
        <v>2040</v>
      </c>
      <c r="K254" t="s">
        <v>2036</v>
      </c>
      <c r="L254">
        <v>3300828304</v>
      </c>
      <c r="M254" t="s">
        <v>2041</v>
      </c>
      <c r="N254">
        <v>44272</v>
      </c>
      <c r="O254" t="s">
        <v>86</v>
      </c>
      <c r="P254" t="s">
        <v>128</v>
      </c>
      <c r="Q254" t="s">
        <v>352</v>
      </c>
      <c r="T254" t="s">
        <v>88</v>
      </c>
      <c r="U254" t="s">
        <v>89</v>
      </c>
      <c r="V254" t="s">
        <v>90</v>
      </c>
      <c r="Y254">
        <v>0.02</v>
      </c>
      <c r="Z254">
        <v>0.2</v>
      </c>
      <c r="AA254">
        <v>2073.6</v>
      </c>
      <c r="AC254">
        <v>531120</v>
      </c>
      <c r="AD254" t="s">
        <v>2042</v>
      </c>
      <c r="AF254" t="s">
        <v>116</v>
      </c>
      <c r="AG254" t="s">
        <v>117</v>
      </c>
      <c r="AK254" t="s">
        <v>118</v>
      </c>
      <c r="AN254" t="s">
        <v>2038</v>
      </c>
      <c r="AO254" t="s">
        <v>196</v>
      </c>
      <c r="AP254" t="s">
        <v>2043</v>
      </c>
      <c r="AQ254">
        <v>8</v>
      </c>
      <c r="AR254" t="s">
        <v>121</v>
      </c>
      <c r="AT254">
        <v>45869</v>
      </c>
      <c r="BD254" t="s">
        <v>98</v>
      </c>
      <c r="BE254">
        <v>527600</v>
      </c>
      <c r="BF254">
        <v>21000</v>
      </c>
      <c r="BG254" s="483">
        <v>0</v>
      </c>
      <c r="BH254">
        <v>548600</v>
      </c>
      <c r="BI254" t="s">
        <v>100</v>
      </c>
      <c r="BJ254" t="s">
        <v>222</v>
      </c>
      <c r="BK254" t="s">
        <v>2018</v>
      </c>
      <c r="BL254" t="s">
        <v>2002</v>
      </c>
      <c r="BM254" t="s">
        <v>2003</v>
      </c>
      <c r="BN254" t="s">
        <v>105</v>
      </c>
      <c r="BQ254" t="s">
        <v>98</v>
      </c>
      <c r="BR254" t="s">
        <v>159</v>
      </c>
      <c r="BS254" t="s">
        <v>76</v>
      </c>
    </row>
    <row r="255" spans="1:71">
      <c r="A255">
        <v>253</v>
      </c>
      <c r="B255">
        <v>5310</v>
      </c>
      <c r="C255" t="s">
        <v>76</v>
      </c>
      <c r="D255" t="s">
        <v>77</v>
      </c>
      <c r="E255" t="s">
        <v>2044</v>
      </c>
      <c r="F255" t="s">
        <v>77</v>
      </c>
      <c r="G255" t="s">
        <v>2045</v>
      </c>
      <c r="H255" t="s">
        <v>2046</v>
      </c>
      <c r="I255" t="s">
        <v>2047</v>
      </c>
      <c r="K255" t="s">
        <v>2044</v>
      </c>
      <c r="M255" t="s">
        <v>2048</v>
      </c>
      <c r="N255">
        <v>44357</v>
      </c>
      <c r="O255" t="s">
        <v>86</v>
      </c>
      <c r="Q255" t="s">
        <v>582</v>
      </c>
      <c r="R255" t="s">
        <v>1769</v>
      </c>
      <c r="T255" t="s">
        <v>88</v>
      </c>
      <c r="U255" t="s">
        <v>89</v>
      </c>
      <c r="V255" t="s">
        <v>363</v>
      </c>
      <c r="W255" t="s">
        <v>820</v>
      </c>
      <c r="X255" t="s">
        <v>2049</v>
      </c>
      <c r="Y255">
        <v>3.98</v>
      </c>
      <c r="Z255">
        <v>3.3333333333333333E-2</v>
      </c>
      <c r="AA255">
        <v>2089.6333333333332</v>
      </c>
      <c r="AC255">
        <v>531120</v>
      </c>
      <c r="AD255" t="s">
        <v>2035</v>
      </c>
      <c r="AF255" t="s">
        <v>116</v>
      </c>
      <c r="AG255" t="s">
        <v>117</v>
      </c>
      <c r="AK255" t="s">
        <v>118</v>
      </c>
      <c r="AN255" t="s">
        <v>2046</v>
      </c>
      <c r="AO255" t="s">
        <v>2050</v>
      </c>
      <c r="AP255" t="s">
        <v>2051</v>
      </c>
      <c r="AQ255">
        <v>1</v>
      </c>
      <c r="AR255" t="s">
        <v>586</v>
      </c>
      <c r="AT255">
        <v>45782</v>
      </c>
      <c r="BD255" t="s">
        <v>98</v>
      </c>
      <c r="BE255">
        <v>327993</v>
      </c>
      <c r="BF255">
        <v>93090</v>
      </c>
      <c r="BG255" s="483">
        <v>184977</v>
      </c>
      <c r="BH255">
        <v>606060</v>
      </c>
      <c r="BI255" t="s">
        <v>100</v>
      </c>
      <c r="BJ255" t="s">
        <v>222</v>
      </c>
      <c r="BK255" t="s">
        <v>2018</v>
      </c>
      <c r="BL255" t="s">
        <v>2002</v>
      </c>
      <c r="BM255" t="s">
        <v>2003</v>
      </c>
      <c r="BN255" t="s">
        <v>105</v>
      </c>
      <c r="BQ255" t="s">
        <v>98</v>
      </c>
      <c r="BR255" t="s">
        <v>98</v>
      </c>
      <c r="BS255" t="s">
        <v>76</v>
      </c>
    </row>
    <row r="256" spans="1:71">
      <c r="A256">
        <v>254</v>
      </c>
      <c r="B256">
        <v>5310</v>
      </c>
      <c r="C256" t="s">
        <v>76</v>
      </c>
      <c r="D256" t="s">
        <v>316</v>
      </c>
      <c r="E256" t="s">
        <v>2052</v>
      </c>
      <c r="F256" t="s">
        <v>316</v>
      </c>
      <c r="G256" t="s">
        <v>2053</v>
      </c>
      <c r="H256" t="s">
        <v>2054</v>
      </c>
      <c r="K256" t="s">
        <v>2052</v>
      </c>
      <c r="L256">
        <v>3300525229</v>
      </c>
      <c r="M256" t="s">
        <v>2055</v>
      </c>
      <c r="N256">
        <v>45014</v>
      </c>
      <c r="O256" t="s">
        <v>86</v>
      </c>
      <c r="P256" t="s">
        <v>128</v>
      </c>
      <c r="Q256" t="s">
        <v>206</v>
      </c>
      <c r="U256" t="s">
        <v>113</v>
      </c>
      <c r="V256" t="s">
        <v>2056</v>
      </c>
      <c r="Y256">
        <v>0.01</v>
      </c>
      <c r="Z256">
        <v>0.4</v>
      </c>
      <c r="AA256">
        <v>0</v>
      </c>
      <c r="AC256">
        <v>531120</v>
      </c>
      <c r="AD256" t="s">
        <v>2042</v>
      </c>
      <c r="AF256" t="s">
        <v>116</v>
      </c>
      <c r="AG256" t="s">
        <v>117</v>
      </c>
      <c r="AK256" t="s">
        <v>118</v>
      </c>
      <c r="AN256" t="s">
        <v>2054</v>
      </c>
      <c r="AQ256">
        <v>115</v>
      </c>
      <c r="AS256" t="s">
        <v>2057</v>
      </c>
      <c r="AT256">
        <v>45869</v>
      </c>
      <c r="BD256" t="s">
        <v>98</v>
      </c>
      <c r="BE256">
        <v>580605</v>
      </c>
      <c r="BF256">
        <v>1110186</v>
      </c>
      <c r="BG256" s="483">
        <v>91315</v>
      </c>
      <c r="BH256">
        <v>1782106</v>
      </c>
      <c r="BI256" t="s">
        <v>100</v>
      </c>
      <c r="BJ256" t="s">
        <v>222</v>
      </c>
      <c r="BK256" t="s">
        <v>2018</v>
      </c>
      <c r="BL256" t="s">
        <v>2002</v>
      </c>
      <c r="BM256" t="s">
        <v>2003</v>
      </c>
      <c r="BN256" t="s">
        <v>105</v>
      </c>
      <c r="BQ256" t="s">
        <v>98</v>
      </c>
      <c r="BR256" t="s">
        <v>98</v>
      </c>
      <c r="BS256" t="s">
        <v>76</v>
      </c>
    </row>
    <row r="257" spans="1:71">
      <c r="A257">
        <v>255</v>
      </c>
      <c r="B257">
        <v>5310</v>
      </c>
      <c r="C257" t="s">
        <v>76</v>
      </c>
      <c r="D257" t="s">
        <v>106</v>
      </c>
      <c r="E257" t="s">
        <v>2058</v>
      </c>
      <c r="F257" t="s">
        <v>106</v>
      </c>
      <c r="G257" t="s">
        <v>2059</v>
      </c>
      <c r="H257" t="s">
        <v>2060</v>
      </c>
      <c r="I257" t="s">
        <v>2061</v>
      </c>
      <c r="J257" t="s">
        <v>2059</v>
      </c>
      <c r="K257" t="s">
        <v>2058</v>
      </c>
      <c r="M257" t="s">
        <v>2062</v>
      </c>
      <c r="N257">
        <v>45050</v>
      </c>
      <c r="O257" t="s">
        <v>86</v>
      </c>
      <c r="P257" t="s">
        <v>128</v>
      </c>
      <c r="Q257" t="s">
        <v>360</v>
      </c>
      <c r="R257" t="s">
        <v>2063</v>
      </c>
      <c r="S257" t="s">
        <v>2064</v>
      </c>
      <c r="T257" t="s">
        <v>88</v>
      </c>
      <c r="U257" t="s">
        <v>113</v>
      </c>
      <c r="V257" t="s">
        <v>2065</v>
      </c>
      <c r="W257" t="s">
        <v>285</v>
      </c>
      <c r="X257" t="s">
        <v>2066</v>
      </c>
      <c r="Y257">
        <v>1.97</v>
      </c>
      <c r="Z257">
        <v>0.1</v>
      </c>
      <c r="AA257">
        <v>3716.5</v>
      </c>
      <c r="AC257">
        <v>531120</v>
      </c>
      <c r="AD257" t="s">
        <v>2067</v>
      </c>
      <c r="AE257" t="s">
        <v>2068</v>
      </c>
      <c r="AF257" t="s">
        <v>116</v>
      </c>
      <c r="AG257" t="s">
        <v>117</v>
      </c>
      <c r="AK257" t="s">
        <v>1954</v>
      </c>
      <c r="AN257" t="s">
        <v>2060</v>
      </c>
      <c r="AO257" t="s">
        <v>1067</v>
      </c>
      <c r="AP257" t="s">
        <v>120</v>
      </c>
      <c r="AQ257">
        <v>3</v>
      </c>
      <c r="AR257" t="s">
        <v>121</v>
      </c>
      <c r="AT257">
        <v>45869</v>
      </c>
      <c r="BD257" t="s">
        <v>98</v>
      </c>
      <c r="BE257">
        <v>887360</v>
      </c>
      <c r="BF257">
        <v>412635</v>
      </c>
      <c r="BG257" s="483">
        <v>23545</v>
      </c>
      <c r="BH257">
        <v>1323540</v>
      </c>
      <c r="BI257" t="s">
        <v>100</v>
      </c>
      <c r="BJ257" t="s">
        <v>222</v>
      </c>
      <c r="BK257" t="s">
        <v>2018</v>
      </c>
      <c r="BL257" t="s">
        <v>2002</v>
      </c>
      <c r="BM257" t="s">
        <v>2003</v>
      </c>
      <c r="BN257" t="s">
        <v>105</v>
      </c>
      <c r="BQ257" t="s">
        <v>98</v>
      </c>
      <c r="BR257" t="s">
        <v>98</v>
      </c>
      <c r="BS257" t="s">
        <v>76</v>
      </c>
    </row>
    <row r="258" spans="1:71">
      <c r="A258">
        <v>256</v>
      </c>
      <c r="B258">
        <v>5310</v>
      </c>
      <c r="C258" t="s">
        <v>76</v>
      </c>
      <c r="D258" t="s">
        <v>77</v>
      </c>
      <c r="E258" t="s">
        <v>2069</v>
      </c>
      <c r="F258" t="s">
        <v>77</v>
      </c>
      <c r="G258" t="s">
        <v>2070</v>
      </c>
      <c r="H258" t="s">
        <v>2071</v>
      </c>
      <c r="I258" t="s">
        <v>2072</v>
      </c>
      <c r="J258" t="s">
        <v>2073</v>
      </c>
      <c r="K258" t="s">
        <v>2069</v>
      </c>
      <c r="L258">
        <v>3300359564</v>
      </c>
      <c r="M258" t="s">
        <v>2074</v>
      </c>
      <c r="N258">
        <v>44425</v>
      </c>
      <c r="O258" t="s">
        <v>86</v>
      </c>
      <c r="P258" t="s">
        <v>128</v>
      </c>
      <c r="Q258" t="s">
        <v>352</v>
      </c>
      <c r="T258" t="s">
        <v>88</v>
      </c>
      <c r="U258" t="s">
        <v>89</v>
      </c>
      <c r="Y258">
        <v>0.06</v>
      </c>
      <c r="Z258">
        <v>7.0000000000000007E-2</v>
      </c>
      <c r="AA258">
        <v>1137.5999999999999</v>
      </c>
      <c r="AC258">
        <v>531120</v>
      </c>
      <c r="AD258" t="s">
        <v>2075</v>
      </c>
      <c r="AF258" t="s">
        <v>116</v>
      </c>
      <c r="AG258" t="s">
        <v>117</v>
      </c>
      <c r="AK258" t="s">
        <v>1954</v>
      </c>
      <c r="AN258" t="s">
        <v>2071</v>
      </c>
      <c r="AO258" t="s">
        <v>2076</v>
      </c>
      <c r="AP258" t="s">
        <v>1913</v>
      </c>
      <c r="AQ258">
        <v>2</v>
      </c>
      <c r="AR258" t="s">
        <v>121</v>
      </c>
      <c r="AT258">
        <v>45842</v>
      </c>
      <c r="BD258" t="s">
        <v>98</v>
      </c>
      <c r="BE258">
        <v>58400</v>
      </c>
      <c r="BF258">
        <v>47000</v>
      </c>
      <c r="BG258" s="483">
        <v>0</v>
      </c>
      <c r="BH258">
        <v>105400</v>
      </c>
      <c r="BI258" t="s">
        <v>100</v>
      </c>
      <c r="BJ258" t="s">
        <v>222</v>
      </c>
      <c r="BK258" t="s">
        <v>2018</v>
      </c>
      <c r="BL258" t="s">
        <v>2002</v>
      </c>
      <c r="BM258" t="s">
        <v>2003</v>
      </c>
      <c r="BN258" t="s">
        <v>105</v>
      </c>
      <c r="BQ258" t="s">
        <v>98</v>
      </c>
      <c r="BR258" t="s">
        <v>98</v>
      </c>
      <c r="BS258" t="s">
        <v>76</v>
      </c>
    </row>
    <row r="259" spans="1:71">
      <c r="A259">
        <v>257</v>
      </c>
      <c r="B259">
        <v>5310</v>
      </c>
      <c r="C259" t="s">
        <v>76</v>
      </c>
      <c r="D259" t="s">
        <v>253</v>
      </c>
      <c r="E259" t="s">
        <v>2077</v>
      </c>
      <c r="F259" t="s">
        <v>253</v>
      </c>
      <c r="G259" t="s">
        <v>2078</v>
      </c>
      <c r="H259" t="s">
        <v>2079</v>
      </c>
      <c r="I259" t="s">
        <v>2080</v>
      </c>
      <c r="K259" t="s">
        <v>2077</v>
      </c>
      <c r="T259" t="s">
        <v>88</v>
      </c>
      <c r="U259" t="s">
        <v>113</v>
      </c>
      <c r="V259" t="s">
        <v>105</v>
      </c>
      <c r="W259" t="s">
        <v>105</v>
      </c>
      <c r="X259" t="s">
        <v>105</v>
      </c>
      <c r="AC259">
        <v>531120</v>
      </c>
      <c r="AD259" t="s">
        <v>2081</v>
      </c>
      <c r="BE259">
        <v>30600</v>
      </c>
      <c r="BF259">
        <v>0</v>
      </c>
      <c r="BG259" s="483">
        <v>0</v>
      </c>
      <c r="BH259">
        <v>30600</v>
      </c>
      <c r="BI259" t="s">
        <v>105</v>
      </c>
      <c r="BJ259" t="s">
        <v>242</v>
      </c>
      <c r="BK259" t="s">
        <v>2018</v>
      </c>
      <c r="BL259" t="s">
        <v>2002</v>
      </c>
      <c r="BM259" t="s">
        <v>2003</v>
      </c>
      <c r="BN259" t="s">
        <v>105</v>
      </c>
      <c r="BQ259" t="s">
        <v>105</v>
      </c>
      <c r="BS259" t="s">
        <v>76</v>
      </c>
    </row>
    <row r="260" spans="1:71">
      <c r="A260">
        <v>258</v>
      </c>
      <c r="B260">
        <v>5310</v>
      </c>
      <c r="C260" t="s">
        <v>76</v>
      </c>
      <c r="D260" t="s">
        <v>235</v>
      </c>
      <c r="E260" t="s">
        <v>2082</v>
      </c>
      <c r="F260" t="s">
        <v>235</v>
      </c>
      <c r="G260" t="s">
        <v>2083</v>
      </c>
      <c r="H260" t="s">
        <v>2084</v>
      </c>
      <c r="I260" t="s">
        <v>2085</v>
      </c>
      <c r="K260" t="s">
        <v>2082</v>
      </c>
      <c r="M260" t="s">
        <v>105</v>
      </c>
      <c r="N260" t="s">
        <v>105</v>
      </c>
      <c r="O260" t="s">
        <v>105</v>
      </c>
      <c r="T260" t="s">
        <v>88</v>
      </c>
      <c r="U260" t="s">
        <v>113</v>
      </c>
      <c r="V260" t="s">
        <v>114</v>
      </c>
      <c r="W260" t="s">
        <v>105</v>
      </c>
      <c r="Y260">
        <v>385</v>
      </c>
      <c r="Z260">
        <v>1</v>
      </c>
      <c r="AA260">
        <v>30000</v>
      </c>
      <c r="AC260">
        <v>531120</v>
      </c>
      <c r="AD260" t="s">
        <v>2086</v>
      </c>
      <c r="AE260" t="s">
        <v>105</v>
      </c>
      <c r="BE260">
        <v>30000</v>
      </c>
      <c r="BF260">
        <v>0</v>
      </c>
      <c r="BG260" s="483">
        <v>30000</v>
      </c>
      <c r="BH260">
        <v>60000</v>
      </c>
      <c r="BI260" t="s">
        <v>105</v>
      </c>
      <c r="BJ260" t="s">
        <v>242</v>
      </c>
      <c r="BK260" t="s">
        <v>2018</v>
      </c>
      <c r="BL260" t="s">
        <v>2002</v>
      </c>
      <c r="BM260" t="s">
        <v>2003</v>
      </c>
      <c r="BN260" t="s">
        <v>105</v>
      </c>
      <c r="BS260" t="s">
        <v>76</v>
      </c>
    </row>
    <row r="261" spans="1:71">
      <c r="A261">
        <v>259</v>
      </c>
      <c r="B261">
        <v>5310</v>
      </c>
      <c r="C261" t="s">
        <v>76</v>
      </c>
      <c r="D261" t="s">
        <v>235</v>
      </c>
      <c r="E261" t="s">
        <v>2087</v>
      </c>
      <c r="F261" t="s">
        <v>235</v>
      </c>
      <c r="G261" t="s">
        <v>2088</v>
      </c>
      <c r="H261" t="s">
        <v>2089</v>
      </c>
      <c r="I261" t="s">
        <v>2090</v>
      </c>
      <c r="K261" t="s">
        <v>2087</v>
      </c>
      <c r="M261" t="s">
        <v>2091</v>
      </c>
      <c r="N261">
        <v>46052</v>
      </c>
      <c r="O261" t="s">
        <v>105</v>
      </c>
      <c r="T261" t="s">
        <v>88</v>
      </c>
      <c r="U261" t="s">
        <v>845</v>
      </c>
      <c r="V261" t="s">
        <v>2092</v>
      </c>
      <c r="W261" t="s">
        <v>2093</v>
      </c>
      <c r="Y261">
        <v>1581.1875</v>
      </c>
      <c r="Z261">
        <v>601</v>
      </c>
      <c r="AA261">
        <v>6502600</v>
      </c>
      <c r="AC261">
        <v>531120</v>
      </c>
      <c r="AD261" t="s">
        <v>2067</v>
      </c>
      <c r="AE261" t="s">
        <v>1017</v>
      </c>
      <c r="BE261">
        <v>0</v>
      </c>
      <c r="BF261">
        <v>6502600</v>
      </c>
      <c r="BG261" s="483">
        <v>13757100</v>
      </c>
      <c r="BH261">
        <v>20259700</v>
      </c>
      <c r="BI261" t="s">
        <v>288</v>
      </c>
      <c r="BJ261" t="s">
        <v>222</v>
      </c>
      <c r="BK261" t="s">
        <v>2018</v>
      </c>
      <c r="BL261" t="s">
        <v>2002</v>
      </c>
      <c r="BM261" t="s">
        <v>2003</v>
      </c>
      <c r="BN261" t="s">
        <v>105</v>
      </c>
      <c r="BQ261" t="s">
        <v>98</v>
      </c>
      <c r="BS261" t="s">
        <v>76</v>
      </c>
    </row>
    <row r="262" spans="1:71">
      <c r="A262">
        <v>260</v>
      </c>
      <c r="B262">
        <v>5310</v>
      </c>
      <c r="C262" t="s">
        <v>76</v>
      </c>
      <c r="D262" t="s">
        <v>235</v>
      </c>
      <c r="E262" t="s">
        <v>2094</v>
      </c>
      <c r="F262" t="s">
        <v>235</v>
      </c>
      <c r="G262" t="s">
        <v>2095</v>
      </c>
      <c r="H262" t="s">
        <v>2096</v>
      </c>
      <c r="K262" t="s">
        <v>2094</v>
      </c>
      <c r="M262" t="s">
        <v>2097</v>
      </c>
      <c r="N262">
        <v>46037</v>
      </c>
      <c r="O262" t="s">
        <v>105</v>
      </c>
      <c r="T262" t="s">
        <v>88</v>
      </c>
      <c r="U262" t="s">
        <v>2098</v>
      </c>
      <c r="AC262">
        <v>531120</v>
      </c>
      <c r="AD262" t="s">
        <v>2067</v>
      </c>
      <c r="BE262">
        <v>0</v>
      </c>
      <c r="BF262">
        <v>11129045</v>
      </c>
      <c r="BG262" s="483">
        <v>13887390</v>
      </c>
      <c r="BH262">
        <v>25016435</v>
      </c>
      <c r="BJ262" t="s">
        <v>1299</v>
      </c>
      <c r="BK262" t="s">
        <v>2018</v>
      </c>
      <c r="BL262" t="s">
        <v>2002</v>
      </c>
      <c r="BM262" t="s">
        <v>2003</v>
      </c>
      <c r="BN262" t="s">
        <v>105</v>
      </c>
      <c r="BS262" t="s">
        <v>76</v>
      </c>
    </row>
    <row r="263" spans="1:71">
      <c r="A263">
        <v>261</v>
      </c>
      <c r="B263">
        <v>5310</v>
      </c>
      <c r="C263" t="s">
        <v>76</v>
      </c>
      <c r="D263" t="s">
        <v>316</v>
      </c>
      <c r="E263" t="s">
        <v>2099</v>
      </c>
      <c r="F263" t="s">
        <v>316</v>
      </c>
      <c r="G263" t="s">
        <v>2100</v>
      </c>
      <c r="H263" t="s">
        <v>2101</v>
      </c>
      <c r="I263" t="s">
        <v>2102</v>
      </c>
      <c r="J263" t="s">
        <v>2103</v>
      </c>
      <c r="K263" t="s">
        <v>2099</v>
      </c>
      <c r="M263" t="s">
        <v>2104</v>
      </c>
      <c r="N263">
        <v>45839</v>
      </c>
      <c r="O263" t="s">
        <v>86</v>
      </c>
      <c r="P263" t="s">
        <v>128</v>
      </c>
      <c r="Q263" t="s">
        <v>322</v>
      </c>
      <c r="T263" t="s">
        <v>88</v>
      </c>
      <c r="U263" t="s">
        <v>323</v>
      </c>
      <c r="V263" t="s">
        <v>324</v>
      </c>
      <c r="X263" t="s">
        <v>152</v>
      </c>
      <c r="Y263">
        <v>4.4999999999999998E-2</v>
      </c>
      <c r="Z263">
        <v>0.2</v>
      </c>
      <c r="AA263">
        <v>2433.8333333333335</v>
      </c>
      <c r="AB263" t="s">
        <v>325</v>
      </c>
      <c r="AC263">
        <v>531120</v>
      </c>
      <c r="AD263" t="s">
        <v>2081</v>
      </c>
      <c r="AF263" t="s">
        <v>93</v>
      </c>
      <c r="AK263">
        <v>78855</v>
      </c>
      <c r="AL263" t="s">
        <v>326</v>
      </c>
      <c r="BC263" t="s">
        <v>98</v>
      </c>
      <c r="BE263">
        <v>44091</v>
      </c>
      <c r="BF263">
        <v>0</v>
      </c>
      <c r="BG263" s="483">
        <v>0</v>
      </c>
      <c r="BH263">
        <v>44091</v>
      </c>
      <c r="BI263" t="s">
        <v>100</v>
      </c>
      <c r="BJ263" t="s">
        <v>101</v>
      </c>
      <c r="BK263" t="s">
        <v>2018</v>
      </c>
      <c r="BL263" t="s">
        <v>2002</v>
      </c>
      <c r="BM263" t="s">
        <v>2003</v>
      </c>
      <c r="BN263" t="s">
        <v>105</v>
      </c>
      <c r="BQ263" t="s">
        <v>98</v>
      </c>
      <c r="BR263" t="s">
        <v>98</v>
      </c>
      <c r="BS263" t="s">
        <v>76</v>
      </c>
    </row>
    <row r="264" spans="1:71">
      <c r="A264">
        <v>262</v>
      </c>
      <c r="B264">
        <v>5310</v>
      </c>
      <c r="C264" t="s">
        <v>76</v>
      </c>
      <c r="D264" t="s">
        <v>316</v>
      </c>
      <c r="E264" t="s">
        <v>2105</v>
      </c>
      <c r="F264" t="s">
        <v>316</v>
      </c>
      <c r="G264" t="s">
        <v>2106</v>
      </c>
      <c r="H264" t="s">
        <v>2107</v>
      </c>
      <c r="J264" t="s">
        <v>2108</v>
      </c>
      <c r="K264" t="s">
        <v>2105</v>
      </c>
      <c r="M264" t="s">
        <v>2109</v>
      </c>
      <c r="N264">
        <v>45852</v>
      </c>
      <c r="O264" t="s">
        <v>86</v>
      </c>
      <c r="P264" t="s">
        <v>128</v>
      </c>
      <c r="Q264" t="s">
        <v>322</v>
      </c>
      <c r="T264" t="s">
        <v>88</v>
      </c>
      <c r="U264" t="s">
        <v>323</v>
      </c>
      <c r="V264" t="s">
        <v>324</v>
      </c>
      <c r="X264" t="s">
        <v>152</v>
      </c>
      <c r="Y264">
        <v>3.7999999999999999E-2</v>
      </c>
      <c r="Z264">
        <v>0.16666666666666666</v>
      </c>
      <c r="AA264">
        <v>2831.5</v>
      </c>
      <c r="AB264" t="s">
        <v>325</v>
      </c>
      <c r="AC264">
        <v>535530</v>
      </c>
      <c r="AD264" t="s">
        <v>621</v>
      </c>
      <c r="AE264" t="s">
        <v>217</v>
      </c>
      <c r="AF264" t="s">
        <v>93</v>
      </c>
      <c r="AK264">
        <v>91741</v>
      </c>
      <c r="AL264" t="s">
        <v>326</v>
      </c>
      <c r="BC264" t="s">
        <v>98</v>
      </c>
      <c r="BE264">
        <v>99073</v>
      </c>
      <c r="BF264">
        <v>405810</v>
      </c>
      <c r="BG264" s="483">
        <v>0</v>
      </c>
      <c r="BH264">
        <v>504883</v>
      </c>
      <c r="BI264" t="s">
        <v>100</v>
      </c>
      <c r="BJ264" t="s">
        <v>415</v>
      </c>
      <c r="BK264" t="s">
        <v>2018</v>
      </c>
      <c r="BL264" t="s">
        <v>2002</v>
      </c>
      <c r="BM264" t="s">
        <v>2003</v>
      </c>
      <c r="BN264" t="s">
        <v>105</v>
      </c>
      <c r="BQ264" t="s">
        <v>98</v>
      </c>
      <c r="BR264" t="s">
        <v>98</v>
      </c>
      <c r="BS264" t="s">
        <v>76</v>
      </c>
    </row>
    <row r="265" spans="1:71">
      <c r="A265">
        <v>263</v>
      </c>
      <c r="B265">
        <v>5310</v>
      </c>
      <c r="C265" t="s">
        <v>76</v>
      </c>
      <c r="D265" t="s">
        <v>235</v>
      </c>
      <c r="E265" t="s">
        <v>2110</v>
      </c>
      <c r="F265" t="s">
        <v>235</v>
      </c>
      <c r="G265" t="s">
        <v>2111</v>
      </c>
      <c r="H265" t="s">
        <v>2112</v>
      </c>
      <c r="I265" t="s">
        <v>2113</v>
      </c>
      <c r="K265" t="s">
        <v>2110</v>
      </c>
      <c r="M265" t="s">
        <v>2114</v>
      </c>
      <c r="N265">
        <v>45345</v>
      </c>
      <c r="O265" t="s">
        <v>105</v>
      </c>
      <c r="T265" t="s">
        <v>88</v>
      </c>
      <c r="U265" t="s">
        <v>113</v>
      </c>
      <c r="V265" t="s">
        <v>105</v>
      </c>
      <c r="W265" t="s">
        <v>105</v>
      </c>
      <c r="X265" t="s">
        <v>105</v>
      </c>
      <c r="AC265">
        <v>531120</v>
      </c>
      <c r="AD265" t="s">
        <v>2035</v>
      </c>
      <c r="BE265">
        <v>0</v>
      </c>
      <c r="BF265">
        <v>81545</v>
      </c>
      <c r="BG265" s="483">
        <v>0</v>
      </c>
      <c r="BH265">
        <v>81545</v>
      </c>
      <c r="BI265" t="s">
        <v>100</v>
      </c>
      <c r="BJ265" t="s">
        <v>222</v>
      </c>
      <c r="BK265" t="s">
        <v>2018</v>
      </c>
      <c r="BL265" t="s">
        <v>2002</v>
      </c>
      <c r="BM265" t="s">
        <v>2003</v>
      </c>
      <c r="BN265" t="s">
        <v>105</v>
      </c>
      <c r="BQ265" t="s">
        <v>98</v>
      </c>
      <c r="BR265" t="s">
        <v>229</v>
      </c>
      <c r="BS265" t="s">
        <v>76</v>
      </c>
    </row>
    <row r="266" spans="1:71">
      <c r="A266">
        <v>264</v>
      </c>
      <c r="B266">
        <v>5310</v>
      </c>
      <c r="C266" t="s">
        <v>76</v>
      </c>
      <c r="D266" t="s">
        <v>106</v>
      </c>
      <c r="E266" t="s">
        <v>2115</v>
      </c>
      <c r="F266" t="s">
        <v>106</v>
      </c>
      <c r="G266" t="s">
        <v>2116</v>
      </c>
      <c r="H266" t="s">
        <v>2117</v>
      </c>
      <c r="I266" t="s">
        <v>2118</v>
      </c>
      <c r="J266" t="s">
        <v>1668</v>
      </c>
      <c r="K266" t="s">
        <v>2115</v>
      </c>
      <c r="M266" t="s">
        <v>2119</v>
      </c>
      <c r="N266">
        <v>44272</v>
      </c>
      <c r="O266" t="s">
        <v>86</v>
      </c>
      <c r="Q266" t="s">
        <v>112</v>
      </c>
      <c r="T266" t="s">
        <v>88</v>
      </c>
      <c r="U266" t="s">
        <v>89</v>
      </c>
      <c r="V266" t="s">
        <v>426</v>
      </c>
      <c r="Y266">
        <v>5.74</v>
      </c>
      <c r="Z266">
        <v>3.3333333333333333E-2</v>
      </c>
      <c r="AA266">
        <v>2194.4666666666667</v>
      </c>
      <c r="AC266">
        <v>531120</v>
      </c>
      <c r="AD266" t="s">
        <v>2120</v>
      </c>
      <c r="AF266" t="s">
        <v>116</v>
      </c>
      <c r="AG266" t="s">
        <v>117</v>
      </c>
      <c r="AK266" t="s">
        <v>342</v>
      </c>
      <c r="AN266" t="s">
        <v>2117</v>
      </c>
      <c r="AQ266">
        <v>1</v>
      </c>
      <c r="AS266" t="s">
        <v>175</v>
      </c>
      <c r="AT266">
        <v>45812</v>
      </c>
      <c r="BD266" t="s">
        <v>98</v>
      </c>
      <c r="BE266">
        <v>192211</v>
      </c>
      <c r="BF266">
        <v>0</v>
      </c>
      <c r="BG266" s="483">
        <v>98200</v>
      </c>
      <c r="BH266">
        <v>290411</v>
      </c>
      <c r="BI266" t="s">
        <v>100</v>
      </c>
      <c r="BJ266" t="s">
        <v>2121</v>
      </c>
      <c r="BK266" t="s">
        <v>2018</v>
      </c>
      <c r="BL266" t="s">
        <v>2002</v>
      </c>
      <c r="BM266" t="s">
        <v>2003</v>
      </c>
      <c r="BN266" t="s">
        <v>105</v>
      </c>
      <c r="BQ266" t="s">
        <v>98</v>
      </c>
      <c r="BR266" t="s">
        <v>98</v>
      </c>
      <c r="BS266" t="s">
        <v>76</v>
      </c>
    </row>
    <row r="267" spans="1:71">
      <c r="A267">
        <v>265</v>
      </c>
      <c r="B267">
        <v>5310</v>
      </c>
      <c r="C267" t="s">
        <v>76</v>
      </c>
      <c r="D267" t="s">
        <v>316</v>
      </c>
      <c r="E267" t="s">
        <v>2122</v>
      </c>
      <c r="F267" t="s">
        <v>316</v>
      </c>
      <c r="G267" t="s">
        <v>2123</v>
      </c>
      <c r="H267" t="s">
        <v>2124</v>
      </c>
      <c r="I267" t="s">
        <v>2125</v>
      </c>
      <c r="J267" t="s">
        <v>2126</v>
      </c>
      <c r="K267" t="s">
        <v>2122</v>
      </c>
      <c r="M267" t="s">
        <v>2127</v>
      </c>
      <c r="N267">
        <v>43252</v>
      </c>
      <c r="O267" t="s">
        <v>2128</v>
      </c>
      <c r="Q267" t="s">
        <v>226</v>
      </c>
      <c r="T267" t="s">
        <v>88</v>
      </c>
      <c r="U267" t="s">
        <v>113</v>
      </c>
      <c r="V267" t="s">
        <v>190</v>
      </c>
      <c r="X267" t="s">
        <v>152</v>
      </c>
      <c r="Y267">
        <v>0.36275510204081635</v>
      </c>
      <c r="Z267">
        <v>2</v>
      </c>
      <c r="AA267">
        <v>197120</v>
      </c>
      <c r="AC267" t="s">
        <v>2018</v>
      </c>
      <c r="AD267" t="s">
        <v>2035</v>
      </c>
      <c r="AF267" t="s">
        <v>93</v>
      </c>
      <c r="AK267" t="s">
        <v>227</v>
      </c>
      <c r="AN267" t="s">
        <v>2129</v>
      </c>
      <c r="AO267" t="s">
        <v>2130</v>
      </c>
      <c r="AP267" t="s">
        <v>1676</v>
      </c>
      <c r="AQ267">
        <v>49</v>
      </c>
      <c r="AR267" t="s">
        <v>97</v>
      </c>
      <c r="AT267">
        <v>45856</v>
      </c>
      <c r="AV267" t="s">
        <v>2131</v>
      </c>
      <c r="AW267" t="s">
        <v>536</v>
      </c>
      <c r="BD267" t="s">
        <v>98</v>
      </c>
      <c r="BE267">
        <v>0</v>
      </c>
      <c r="BF267">
        <v>0</v>
      </c>
      <c r="BG267" s="483">
        <v>8775</v>
      </c>
      <c r="BH267">
        <v>8775</v>
      </c>
      <c r="BI267" t="s">
        <v>100</v>
      </c>
      <c r="BJ267" t="s">
        <v>209</v>
      </c>
      <c r="BK267" t="s">
        <v>2018</v>
      </c>
      <c r="BL267" t="s">
        <v>2002</v>
      </c>
      <c r="BM267" t="s">
        <v>2003</v>
      </c>
      <c r="BN267" t="s">
        <v>105</v>
      </c>
      <c r="BQ267" t="s">
        <v>98</v>
      </c>
      <c r="BR267" t="s">
        <v>98</v>
      </c>
      <c r="BS267" t="s">
        <v>76</v>
      </c>
    </row>
    <row r="268" spans="1:71">
      <c r="A268">
        <v>266</v>
      </c>
      <c r="B268">
        <v>5310</v>
      </c>
      <c r="C268" t="s">
        <v>76</v>
      </c>
      <c r="D268" t="s">
        <v>106</v>
      </c>
      <c r="E268" t="s">
        <v>2132</v>
      </c>
      <c r="F268" t="s">
        <v>106</v>
      </c>
      <c r="G268" t="s">
        <v>2133</v>
      </c>
      <c r="H268" t="s">
        <v>2134</v>
      </c>
      <c r="I268" t="s">
        <v>2135</v>
      </c>
      <c r="J268" t="s">
        <v>2136</v>
      </c>
      <c r="K268" t="s">
        <v>2132</v>
      </c>
      <c r="M268" t="s">
        <v>2137</v>
      </c>
      <c r="N268">
        <v>44911</v>
      </c>
      <c r="O268" t="s">
        <v>86</v>
      </c>
      <c r="P268" t="s">
        <v>128</v>
      </c>
      <c r="Q268" t="s">
        <v>360</v>
      </c>
      <c r="R268" t="s">
        <v>2138</v>
      </c>
      <c r="S268" t="s">
        <v>2139</v>
      </c>
      <c r="T268" t="s">
        <v>88</v>
      </c>
      <c r="U268" t="s">
        <v>113</v>
      </c>
      <c r="V268" t="s">
        <v>426</v>
      </c>
      <c r="X268" t="s">
        <v>530</v>
      </c>
      <c r="Y268">
        <v>4.72</v>
      </c>
      <c r="Z268">
        <v>0.2</v>
      </c>
      <c r="AA268">
        <v>10950.1</v>
      </c>
      <c r="AC268" t="s">
        <v>2018</v>
      </c>
      <c r="AD268" t="s">
        <v>2140</v>
      </c>
      <c r="AE268" t="s">
        <v>2141</v>
      </c>
      <c r="AF268" t="s">
        <v>116</v>
      </c>
      <c r="AG268" t="s">
        <v>117</v>
      </c>
      <c r="AK268">
        <v>2253592</v>
      </c>
      <c r="AL268" t="s">
        <v>182</v>
      </c>
      <c r="AN268" t="s">
        <v>2134</v>
      </c>
      <c r="AO268" t="s">
        <v>2017</v>
      </c>
      <c r="AP268" t="s">
        <v>562</v>
      </c>
      <c r="AQ268">
        <v>6</v>
      </c>
      <c r="AR268" t="s">
        <v>563</v>
      </c>
      <c r="AT268">
        <v>45842</v>
      </c>
      <c r="BD268" t="s">
        <v>98</v>
      </c>
      <c r="BE268">
        <v>366698</v>
      </c>
      <c r="BF268">
        <v>186602</v>
      </c>
      <c r="BG268" s="483">
        <v>34250</v>
      </c>
      <c r="BH268">
        <v>587550</v>
      </c>
      <c r="BI268" t="s">
        <v>100</v>
      </c>
      <c r="BJ268" t="s">
        <v>2142</v>
      </c>
      <c r="BK268" t="s">
        <v>2018</v>
      </c>
      <c r="BL268" t="s">
        <v>2002</v>
      </c>
      <c r="BM268" t="s">
        <v>2003</v>
      </c>
      <c r="BN268" t="s">
        <v>105</v>
      </c>
      <c r="BQ268" t="s">
        <v>98</v>
      </c>
      <c r="BR268" t="s">
        <v>159</v>
      </c>
      <c r="BS268" t="s">
        <v>76</v>
      </c>
    </row>
    <row r="269" spans="1:71">
      <c r="A269">
        <v>267</v>
      </c>
      <c r="B269">
        <v>5310</v>
      </c>
      <c r="C269" t="s">
        <v>76</v>
      </c>
      <c r="D269" t="s">
        <v>77</v>
      </c>
      <c r="E269" t="s">
        <v>2143</v>
      </c>
      <c r="F269" t="s">
        <v>77</v>
      </c>
      <c r="G269" t="s">
        <v>2144</v>
      </c>
      <c r="H269" t="s">
        <v>2145</v>
      </c>
      <c r="I269" t="s">
        <v>2146</v>
      </c>
      <c r="J269" t="s">
        <v>2147</v>
      </c>
      <c r="K269" t="s">
        <v>2143</v>
      </c>
      <c r="L269">
        <v>3300101276</v>
      </c>
      <c r="M269" t="s">
        <v>2148</v>
      </c>
      <c r="N269">
        <v>43280</v>
      </c>
      <c r="O269" t="s">
        <v>86</v>
      </c>
      <c r="P269" t="s">
        <v>128</v>
      </c>
      <c r="Q269" t="s">
        <v>129</v>
      </c>
      <c r="T269" t="s">
        <v>88</v>
      </c>
      <c r="U269" t="s">
        <v>89</v>
      </c>
      <c r="V269" t="s">
        <v>1731</v>
      </c>
      <c r="W269" t="s">
        <v>572</v>
      </c>
      <c r="X269" t="s">
        <v>2149</v>
      </c>
      <c r="Y269">
        <v>0.11</v>
      </c>
      <c r="Z269">
        <v>0.33</v>
      </c>
      <c r="AA269">
        <v>6494.4</v>
      </c>
      <c r="AC269" t="s">
        <v>2018</v>
      </c>
      <c r="AD269" t="s">
        <v>2150</v>
      </c>
      <c r="AE269" t="s">
        <v>217</v>
      </c>
      <c r="AF269" t="s">
        <v>116</v>
      </c>
      <c r="AG269" t="s">
        <v>117</v>
      </c>
      <c r="AK269" t="s">
        <v>118</v>
      </c>
      <c r="AN269" t="s">
        <v>2145</v>
      </c>
      <c r="AO269" t="s">
        <v>2017</v>
      </c>
      <c r="AP269" t="s">
        <v>2151</v>
      </c>
      <c r="AQ269">
        <v>10</v>
      </c>
      <c r="AR269" t="s">
        <v>563</v>
      </c>
      <c r="AT269">
        <v>45869</v>
      </c>
      <c r="BD269" t="s">
        <v>98</v>
      </c>
      <c r="BE269">
        <v>83400</v>
      </c>
      <c r="BF269">
        <v>68400</v>
      </c>
      <c r="BG269" s="483">
        <v>0</v>
      </c>
      <c r="BH269">
        <v>151800</v>
      </c>
      <c r="BI269" t="s">
        <v>100</v>
      </c>
      <c r="BJ269" t="s">
        <v>209</v>
      </c>
      <c r="BK269" t="s">
        <v>2018</v>
      </c>
      <c r="BL269" t="s">
        <v>2002</v>
      </c>
      <c r="BM269" t="s">
        <v>2003</v>
      </c>
      <c r="BN269" t="s">
        <v>105</v>
      </c>
      <c r="BQ269" t="s">
        <v>98</v>
      </c>
      <c r="BR269" t="s">
        <v>98</v>
      </c>
      <c r="BS269" t="s">
        <v>76</v>
      </c>
    </row>
    <row r="270" spans="1:71">
      <c r="A270">
        <v>268</v>
      </c>
      <c r="B270">
        <v>5310</v>
      </c>
      <c r="C270" t="s">
        <v>76</v>
      </c>
      <c r="D270" t="s">
        <v>106</v>
      </c>
      <c r="E270" t="s">
        <v>2152</v>
      </c>
      <c r="F270" t="s">
        <v>106</v>
      </c>
      <c r="G270" t="s">
        <v>2153</v>
      </c>
      <c r="H270" t="s">
        <v>2154</v>
      </c>
      <c r="I270" t="s">
        <v>2155</v>
      </c>
      <c r="K270" t="s">
        <v>2152</v>
      </c>
      <c r="M270" t="s">
        <v>2156</v>
      </c>
      <c r="N270">
        <v>45195</v>
      </c>
      <c r="O270" t="s">
        <v>86</v>
      </c>
      <c r="P270" t="s">
        <v>128</v>
      </c>
      <c r="Q270" t="s">
        <v>582</v>
      </c>
      <c r="R270" t="s">
        <v>2157</v>
      </c>
      <c r="S270" t="s">
        <v>2158</v>
      </c>
      <c r="T270" t="s">
        <v>88</v>
      </c>
      <c r="U270" t="s">
        <v>113</v>
      </c>
      <c r="V270" t="s">
        <v>314</v>
      </c>
      <c r="W270" t="s">
        <v>173</v>
      </c>
      <c r="X270" t="s">
        <v>2159</v>
      </c>
      <c r="Y270">
        <v>11.2</v>
      </c>
      <c r="Z270">
        <v>7.0000000000000007E-2</v>
      </c>
      <c r="AA270">
        <v>4392</v>
      </c>
      <c r="AC270" t="s">
        <v>2018</v>
      </c>
      <c r="AD270" t="s">
        <v>2067</v>
      </c>
      <c r="AF270" t="s">
        <v>116</v>
      </c>
      <c r="AG270" t="s">
        <v>117</v>
      </c>
      <c r="AK270">
        <v>292680</v>
      </c>
      <c r="AL270" t="s">
        <v>182</v>
      </c>
      <c r="AN270" t="s">
        <v>2154</v>
      </c>
      <c r="AO270" t="s">
        <v>95</v>
      </c>
      <c r="AP270" t="s">
        <v>120</v>
      </c>
      <c r="AQ270">
        <v>2</v>
      </c>
      <c r="AR270" t="s">
        <v>121</v>
      </c>
      <c r="AT270">
        <v>45842</v>
      </c>
      <c r="BC270" t="s">
        <v>98</v>
      </c>
      <c r="BE270">
        <v>53000</v>
      </c>
      <c r="BF270">
        <v>24000</v>
      </c>
      <c r="BG270" s="483">
        <v>48000</v>
      </c>
      <c r="BH270">
        <v>125000</v>
      </c>
      <c r="BI270" t="s">
        <v>100</v>
      </c>
      <c r="BJ270" t="s">
        <v>2160</v>
      </c>
      <c r="BK270" t="s">
        <v>2018</v>
      </c>
      <c r="BL270" t="s">
        <v>2002</v>
      </c>
      <c r="BM270" t="s">
        <v>2003</v>
      </c>
      <c r="BN270" t="s">
        <v>105</v>
      </c>
      <c r="BQ270" t="s">
        <v>98</v>
      </c>
      <c r="BR270" t="s">
        <v>98</v>
      </c>
      <c r="BS270" t="s">
        <v>76</v>
      </c>
    </row>
    <row r="271" spans="1:71">
      <c r="A271">
        <v>269</v>
      </c>
      <c r="B271">
        <v>5310</v>
      </c>
      <c r="C271" t="s">
        <v>76</v>
      </c>
      <c r="D271" t="s">
        <v>77</v>
      </c>
      <c r="E271" t="s">
        <v>2161</v>
      </c>
      <c r="F271" t="s">
        <v>77</v>
      </c>
      <c r="G271" t="s">
        <v>2162</v>
      </c>
      <c r="H271" t="s">
        <v>2163</v>
      </c>
      <c r="I271" t="s">
        <v>2164</v>
      </c>
      <c r="J271" t="s">
        <v>2165</v>
      </c>
      <c r="K271" t="s">
        <v>2161</v>
      </c>
      <c r="L271" t="s">
        <v>2166</v>
      </c>
      <c r="M271" t="s">
        <v>2167</v>
      </c>
      <c r="N271">
        <v>44120</v>
      </c>
      <c r="O271" t="s">
        <v>86</v>
      </c>
      <c r="P271" t="s">
        <v>128</v>
      </c>
      <c r="Q271" t="s">
        <v>206</v>
      </c>
      <c r="T271" t="s">
        <v>88</v>
      </c>
      <c r="U271" t="s">
        <v>89</v>
      </c>
      <c r="V271" t="s">
        <v>90</v>
      </c>
      <c r="Y271">
        <v>0.39</v>
      </c>
      <c r="Z271">
        <v>0.1</v>
      </c>
      <c r="AA271">
        <v>4050</v>
      </c>
      <c r="AC271" t="s">
        <v>2018</v>
      </c>
      <c r="AD271" t="s">
        <v>2168</v>
      </c>
      <c r="AE271" t="s">
        <v>192</v>
      </c>
      <c r="AF271" t="s">
        <v>116</v>
      </c>
      <c r="AG271" t="s">
        <v>117</v>
      </c>
      <c r="AK271" t="s">
        <v>118</v>
      </c>
      <c r="AN271" t="s">
        <v>2163</v>
      </c>
      <c r="AO271" t="s">
        <v>95</v>
      </c>
      <c r="AP271" t="s">
        <v>208</v>
      </c>
      <c r="AQ271">
        <v>3</v>
      </c>
      <c r="AR271" t="s">
        <v>121</v>
      </c>
      <c r="AT271">
        <v>45869</v>
      </c>
      <c r="BD271" t="s">
        <v>98</v>
      </c>
      <c r="BE271">
        <v>109050</v>
      </c>
      <c r="BF271">
        <v>126600</v>
      </c>
      <c r="BG271" s="483">
        <v>0</v>
      </c>
      <c r="BH271">
        <v>235650</v>
      </c>
      <c r="BI271" t="s">
        <v>100</v>
      </c>
      <c r="BJ271" t="s">
        <v>2142</v>
      </c>
      <c r="BK271" t="s">
        <v>2018</v>
      </c>
      <c r="BL271" t="s">
        <v>2002</v>
      </c>
      <c r="BM271" t="s">
        <v>2003</v>
      </c>
      <c r="BN271" t="s">
        <v>105</v>
      </c>
      <c r="BQ271" t="s">
        <v>98</v>
      </c>
      <c r="BR271" t="s">
        <v>98</v>
      </c>
      <c r="BS271" t="s">
        <v>76</v>
      </c>
    </row>
    <row r="272" spans="1:71">
      <c r="A272">
        <v>270</v>
      </c>
      <c r="B272">
        <v>5310</v>
      </c>
      <c r="C272" t="s">
        <v>76</v>
      </c>
      <c r="D272" t="s">
        <v>77</v>
      </c>
      <c r="E272" t="s">
        <v>2169</v>
      </c>
      <c r="F272" t="s">
        <v>77</v>
      </c>
      <c r="G272" t="s">
        <v>2170</v>
      </c>
      <c r="H272" t="s">
        <v>2171</v>
      </c>
      <c r="I272" t="s">
        <v>2172</v>
      </c>
      <c r="J272" t="s">
        <v>2173</v>
      </c>
      <c r="K272" t="s">
        <v>2169</v>
      </c>
      <c r="L272">
        <v>3301661584</v>
      </c>
      <c r="M272" t="s">
        <v>2174</v>
      </c>
      <c r="N272">
        <v>44256</v>
      </c>
      <c r="O272" t="s">
        <v>86</v>
      </c>
      <c r="P272" t="s">
        <v>128</v>
      </c>
      <c r="Q272" t="s">
        <v>206</v>
      </c>
      <c r="T272" t="s">
        <v>88</v>
      </c>
      <c r="U272" t="s">
        <v>89</v>
      </c>
      <c r="V272" t="s">
        <v>1731</v>
      </c>
      <c r="X272" t="s">
        <v>152</v>
      </c>
      <c r="Y272">
        <v>0.75</v>
      </c>
      <c r="Z272">
        <v>0.13</v>
      </c>
      <c r="AA272">
        <v>3650.4</v>
      </c>
      <c r="AC272" t="s">
        <v>2018</v>
      </c>
      <c r="AD272" t="s">
        <v>2168</v>
      </c>
      <c r="AF272" t="s">
        <v>116</v>
      </c>
      <c r="AG272" t="s">
        <v>117</v>
      </c>
      <c r="AK272" t="s">
        <v>118</v>
      </c>
      <c r="AN272" t="s">
        <v>2171</v>
      </c>
      <c r="AO272" t="s">
        <v>196</v>
      </c>
      <c r="AP272" t="s">
        <v>120</v>
      </c>
      <c r="AQ272">
        <v>4</v>
      </c>
      <c r="AR272" t="s">
        <v>121</v>
      </c>
      <c r="AT272">
        <v>45869</v>
      </c>
      <c r="BD272" t="s">
        <v>98</v>
      </c>
      <c r="BE272">
        <v>33000</v>
      </c>
      <c r="BF272">
        <v>33000</v>
      </c>
      <c r="BG272" s="483">
        <v>0</v>
      </c>
      <c r="BH272">
        <v>66000</v>
      </c>
      <c r="BI272" t="s">
        <v>100</v>
      </c>
      <c r="BJ272" t="s">
        <v>2142</v>
      </c>
      <c r="BK272" t="s">
        <v>2018</v>
      </c>
      <c r="BL272" t="s">
        <v>2002</v>
      </c>
      <c r="BM272" t="s">
        <v>2003</v>
      </c>
      <c r="BN272" t="s">
        <v>105</v>
      </c>
      <c r="BQ272" t="s">
        <v>98</v>
      </c>
      <c r="BR272" t="s">
        <v>98</v>
      </c>
      <c r="BS272" t="s">
        <v>76</v>
      </c>
    </row>
    <row r="273" spans="1:71">
      <c r="A273">
        <v>271</v>
      </c>
      <c r="B273">
        <v>5310</v>
      </c>
      <c r="C273" t="s">
        <v>76</v>
      </c>
      <c r="D273" t="s">
        <v>316</v>
      </c>
      <c r="E273" t="s">
        <v>2175</v>
      </c>
      <c r="F273" t="s">
        <v>316</v>
      </c>
      <c r="G273" t="s">
        <v>2176</v>
      </c>
      <c r="H273" t="s">
        <v>2177</v>
      </c>
      <c r="I273" t="s">
        <v>2178</v>
      </c>
      <c r="J273" t="s">
        <v>2179</v>
      </c>
      <c r="K273" t="s">
        <v>2175</v>
      </c>
      <c r="L273">
        <v>3301124244</v>
      </c>
      <c r="M273" t="s">
        <v>2180</v>
      </c>
      <c r="N273">
        <v>44278</v>
      </c>
      <c r="O273" t="s">
        <v>86</v>
      </c>
      <c r="P273" t="s">
        <v>128</v>
      </c>
      <c r="Q273" t="s">
        <v>352</v>
      </c>
      <c r="T273" t="s">
        <v>88</v>
      </c>
      <c r="U273" t="s">
        <v>89</v>
      </c>
      <c r="V273" t="s">
        <v>2181</v>
      </c>
      <c r="Y273">
        <v>0.03</v>
      </c>
      <c r="Z273">
        <v>0.03</v>
      </c>
      <c r="AA273">
        <v>273.77</v>
      </c>
      <c r="AC273" t="s">
        <v>2018</v>
      </c>
      <c r="AD273" t="s">
        <v>2035</v>
      </c>
      <c r="AF273" t="s">
        <v>116</v>
      </c>
      <c r="AG273" t="s">
        <v>117</v>
      </c>
      <c r="AK273" t="s">
        <v>1954</v>
      </c>
      <c r="AN273" t="s">
        <v>2177</v>
      </c>
      <c r="AO273" t="s">
        <v>2182</v>
      </c>
      <c r="AP273" t="s">
        <v>120</v>
      </c>
      <c r="AQ273">
        <v>7</v>
      </c>
      <c r="AR273" t="s">
        <v>121</v>
      </c>
      <c r="AT273">
        <v>45869</v>
      </c>
      <c r="BD273" t="s">
        <v>98</v>
      </c>
      <c r="BE273">
        <v>44545</v>
      </c>
      <c r="BF273">
        <v>145601</v>
      </c>
      <c r="BG273" s="483">
        <v>26400</v>
      </c>
      <c r="BH273">
        <v>216546</v>
      </c>
      <c r="BI273" t="s">
        <v>100</v>
      </c>
      <c r="BJ273" t="s">
        <v>2142</v>
      </c>
      <c r="BK273" t="s">
        <v>2018</v>
      </c>
      <c r="BL273" t="s">
        <v>2002</v>
      </c>
      <c r="BM273" t="s">
        <v>2003</v>
      </c>
      <c r="BN273" t="s">
        <v>98</v>
      </c>
      <c r="BQ273" t="s">
        <v>98</v>
      </c>
      <c r="BR273" t="s">
        <v>98</v>
      </c>
      <c r="BS273" t="s">
        <v>76</v>
      </c>
    </row>
    <row r="274" spans="1:71">
      <c r="A274">
        <v>272</v>
      </c>
      <c r="B274">
        <v>5310</v>
      </c>
      <c r="C274" t="s">
        <v>76</v>
      </c>
      <c r="D274" t="s">
        <v>77</v>
      </c>
      <c r="E274" t="s">
        <v>2183</v>
      </c>
      <c r="F274" t="s">
        <v>77</v>
      </c>
      <c r="G274" t="s">
        <v>2184</v>
      </c>
      <c r="H274" t="s">
        <v>2185</v>
      </c>
      <c r="I274" t="s">
        <v>2186</v>
      </c>
      <c r="J274" t="s">
        <v>2187</v>
      </c>
      <c r="K274" t="s">
        <v>2183</v>
      </c>
      <c r="L274">
        <v>3301654932</v>
      </c>
      <c r="M274" t="s">
        <v>2188</v>
      </c>
      <c r="N274">
        <v>44272</v>
      </c>
      <c r="O274" t="s">
        <v>86</v>
      </c>
      <c r="P274" t="s">
        <v>128</v>
      </c>
      <c r="Q274" t="s">
        <v>206</v>
      </c>
      <c r="T274" t="s">
        <v>88</v>
      </c>
      <c r="U274" t="s">
        <v>89</v>
      </c>
      <c r="V274" t="s">
        <v>90</v>
      </c>
      <c r="Y274">
        <v>0.05</v>
      </c>
      <c r="Z274">
        <v>0.1</v>
      </c>
      <c r="AA274">
        <v>1850.4</v>
      </c>
      <c r="AC274" t="s">
        <v>2018</v>
      </c>
      <c r="AD274" t="s">
        <v>2189</v>
      </c>
      <c r="AE274" t="s">
        <v>2190</v>
      </c>
      <c r="AF274" t="s">
        <v>116</v>
      </c>
      <c r="AG274" t="s">
        <v>117</v>
      </c>
      <c r="AK274" t="s">
        <v>1954</v>
      </c>
      <c r="AN274" t="s">
        <v>2185</v>
      </c>
      <c r="AO274" t="s">
        <v>2191</v>
      </c>
      <c r="AP274" t="s">
        <v>1913</v>
      </c>
      <c r="AQ274">
        <v>3</v>
      </c>
      <c r="AR274" t="s">
        <v>121</v>
      </c>
      <c r="AT274">
        <v>45869</v>
      </c>
      <c r="BD274" t="s">
        <v>98</v>
      </c>
      <c r="BE274">
        <v>51400</v>
      </c>
      <c r="BF274">
        <v>0</v>
      </c>
      <c r="BG274" s="483">
        <v>18000</v>
      </c>
      <c r="BH274">
        <v>69400</v>
      </c>
      <c r="BI274" t="s">
        <v>100</v>
      </c>
      <c r="BJ274" t="s">
        <v>2142</v>
      </c>
      <c r="BK274" t="s">
        <v>2018</v>
      </c>
      <c r="BL274" t="s">
        <v>2002</v>
      </c>
      <c r="BM274" t="s">
        <v>2003</v>
      </c>
      <c r="BN274" t="s">
        <v>105</v>
      </c>
      <c r="BQ274" t="s">
        <v>98</v>
      </c>
      <c r="BR274" t="s">
        <v>98</v>
      </c>
      <c r="BS274" t="s">
        <v>76</v>
      </c>
    </row>
    <row r="275" spans="1:71">
      <c r="A275">
        <v>273</v>
      </c>
      <c r="B275">
        <v>5310</v>
      </c>
      <c r="C275" t="s">
        <v>76</v>
      </c>
      <c r="D275" t="s">
        <v>106</v>
      </c>
      <c r="E275" t="s">
        <v>2192</v>
      </c>
      <c r="F275" t="s">
        <v>106</v>
      </c>
      <c r="G275" t="s">
        <v>2193</v>
      </c>
      <c r="H275" t="s">
        <v>2194</v>
      </c>
      <c r="I275" t="s">
        <v>2195</v>
      </c>
      <c r="J275" t="s">
        <v>2196</v>
      </c>
      <c r="K275" t="s">
        <v>2192</v>
      </c>
      <c r="M275" t="s">
        <v>2197</v>
      </c>
      <c r="N275">
        <v>45793</v>
      </c>
      <c r="O275" t="s">
        <v>86</v>
      </c>
      <c r="P275" t="s">
        <v>128</v>
      </c>
      <c r="Q275" t="s">
        <v>582</v>
      </c>
      <c r="R275" t="s">
        <v>337</v>
      </c>
      <c r="S275" t="s">
        <v>2198</v>
      </c>
      <c r="T275" t="s">
        <v>88</v>
      </c>
      <c r="U275" t="s">
        <v>546</v>
      </c>
      <c r="V275" t="s">
        <v>314</v>
      </c>
      <c r="X275" t="s">
        <v>1102</v>
      </c>
      <c r="Y275">
        <v>0.45</v>
      </c>
      <c r="Z275">
        <v>7.0000000000000007E-2</v>
      </c>
      <c r="AA275">
        <v>1017.33</v>
      </c>
      <c r="AC275" t="s">
        <v>2018</v>
      </c>
      <c r="AD275" t="s">
        <v>2140</v>
      </c>
      <c r="AF275" t="s">
        <v>116</v>
      </c>
      <c r="AG275" t="s">
        <v>117</v>
      </c>
      <c r="AK275" t="s">
        <v>1954</v>
      </c>
      <c r="AN275" t="s">
        <v>2194</v>
      </c>
      <c r="AO275" t="s">
        <v>228</v>
      </c>
      <c r="AP275" t="s">
        <v>1913</v>
      </c>
      <c r="AQ275">
        <v>2</v>
      </c>
      <c r="AR275" t="s">
        <v>121</v>
      </c>
      <c r="AT275">
        <v>45869</v>
      </c>
      <c r="BC275" t="s">
        <v>98</v>
      </c>
      <c r="BE275">
        <v>48000</v>
      </c>
      <c r="BF275">
        <v>0</v>
      </c>
      <c r="BG275" s="483">
        <v>18600</v>
      </c>
      <c r="BH275">
        <v>66600</v>
      </c>
      <c r="BI275" t="s">
        <v>100</v>
      </c>
      <c r="BJ275" t="s">
        <v>199</v>
      </c>
      <c r="BK275" t="s">
        <v>2018</v>
      </c>
      <c r="BL275" t="s">
        <v>2002</v>
      </c>
      <c r="BM275" t="s">
        <v>2003</v>
      </c>
      <c r="BN275" t="s">
        <v>105</v>
      </c>
      <c r="BQ275" t="s">
        <v>98</v>
      </c>
      <c r="BR275" t="s">
        <v>159</v>
      </c>
      <c r="BS275" t="s">
        <v>76</v>
      </c>
    </row>
    <row r="276" spans="1:71">
      <c r="A276">
        <v>274</v>
      </c>
      <c r="B276">
        <v>5310</v>
      </c>
      <c r="C276" t="s">
        <v>76</v>
      </c>
      <c r="D276" t="s">
        <v>106</v>
      </c>
      <c r="E276" t="s">
        <v>2199</v>
      </c>
      <c r="F276" t="s">
        <v>106</v>
      </c>
      <c r="G276" t="s">
        <v>2200</v>
      </c>
      <c r="H276" t="s">
        <v>2201</v>
      </c>
      <c r="I276" t="s">
        <v>2202</v>
      </c>
      <c r="K276" t="s">
        <v>2199</v>
      </c>
      <c r="M276" t="s">
        <v>2203</v>
      </c>
      <c r="N276">
        <v>45006</v>
      </c>
      <c r="O276" t="s">
        <v>86</v>
      </c>
      <c r="P276" t="s">
        <v>128</v>
      </c>
      <c r="Q276" t="s">
        <v>360</v>
      </c>
      <c r="R276" t="s">
        <v>637</v>
      </c>
      <c r="S276" t="s">
        <v>2204</v>
      </c>
      <c r="T276" t="s">
        <v>88</v>
      </c>
      <c r="U276" t="s">
        <v>113</v>
      </c>
      <c r="V276" t="s">
        <v>314</v>
      </c>
      <c r="W276" t="s">
        <v>173</v>
      </c>
      <c r="X276" t="s">
        <v>2205</v>
      </c>
      <c r="Y276">
        <v>0.28000000000000003</v>
      </c>
      <c r="Z276">
        <v>0.03</v>
      </c>
      <c r="AA276">
        <v>684</v>
      </c>
      <c r="AC276" t="s">
        <v>2018</v>
      </c>
      <c r="AD276" t="s">
        <v>2035</v>
      </c>
      <c r="AF276" t="s">
        <v>116</v>
      </c>
      <c r="AG276" t="s">
        <v>117</v>
      </c>
      <c r="AK276" t="s">
        <v>1954</v>
      </c>
      <c r="AN276" t="s">
        <v>2201</v>
      </c>
      <c r="AO276" t="s">
        <v>2206</v>
      </c>
      <c r="AP276" t="s">
        <v>2207</v>
      </c>
      <c r="AQ276">
        <v>1</v>
      </c>
      <c r="AR276" t="s">
        <v>563</v>
      </c>
      <c r="AT276">
        <v>45869</v>
      </c>
      <c r="BC276" t="s">
        <v>98</v>
      </c>
      <c r="BE276">
        <v>19000</v>
      </c>
      <c r="BF276">
        <v>0</v>
      </c>
      <c r="BG276" s="483">
        <v>0</v>
      </c>
      <c r="BH276">
        <v>19000</v>
      </c>
      <c r="BI276" t="s">
        <v>100</v>
      </c>
      <c r="BJ276" t="s">
        <v>199</v>
      </c>
      <c r="BK276" t="s">
        <v>2018</v>
      </c>
      <c r="BL276" t="s">
        <v>2002</v>
      </c>
      <c r="BM276" t="s">
        <v>2003</v>
      </c>
      <c r="BN276" t="s">
        <v>105</v>
      </c>
      <c r="BQ276" t="s">
        <v>98</v>
      </c>
      <c r="BR276" t="s">
        <v>98</v>
      </c>
      <c r="BS276" t="s">
        <v>76</v>
      </c>
    </row>
    <row r="277" spans="1:71">
      <c r="A277">
        <v>275</v>
      </c>
      <c r="B277">
        <v>5310</v>
      </c>
      <c r="C277" t="s">
        <v>76</v>
      </c>
      <c r="D277" t="s">
        <v>77</v>
      </c>
      <c r="E277" t="s">
        <v>2208</v>
      </c>
      <c r="F277" t="s">
        <v>77</v>
      </c>
      <c r="G277" t="s">
        <v>2209</v>
      </c>
      <c r="H277" t="s">
        <v>2210</v>
      </c>
      <c r="I277" t="s">
        <v>2211</v>
      </c>
      <c r="J277" t="s">
        <v>214</v>
      </c>
      <c r="K277" t="s">
        <v>2208</v>
      </c>
      <c r="M277" t="s">
        <v>2212</v>
      </c>
      <c r="N277" t="s">
        <v>2213</v>
      </c>
      <c r="O277" t="s">
        <v>86</v>
      </c>
      <c r="Q277" t="s">
        <v>189</v>
      </c>
      <c r="T277" t="s">
        <v>88</v>
      </c>
      <c r="U277" t="s">
        <v>89</v>
      </c>
      <c r="V277" t="s">
        <v>90</v>
      </c>
      <c r="X277" t="s">
        <v>191</v>
      </c>
      <c r="Y277">
        <v>0.11209375000000001</v>
      </c>
      <c r="Z277">
        <v>32</v>
      </c>
      <c r="AA277">
        <v>26417</v>
      </c>
      <c r="AC277" t="s">
        <v>2018</v>
      </c>
      <c r="AD277" t="s">
        <v>2189</v>
      </c>
      <c r="AE277" t="s">
        <v>2190</v>
      </c>
      <c r="AF277" t="s">
        <v>193</v>
      </c>
      <c r="AK277" t="s">
        <v>118</v>
      </c>
      <c r="AN277" t="s">
        <v>2210</v>
      </c>
      <c r="AO277" t="s">
        <v>2214</v>
      </c>
      <c r="AP277" t="s">
        <v>219</v>
      </c>
      <c r="AQ277">
        <v>35</v>
      </c>
      <c r="AR277" t="s">
        <v>563</v>
      </c>
      <c r="AT277" t="s">
        <v>2215</v>
      </c>
      <c r="AU277" t="s">
        <v>217</v>
      </c>
      <c r="AV277" t="s">
        <v>221</v>
      </c>
      <c r="BD277" t="s">
        <v>98</v>
      </c>
      <c r="BE277">
        <v>54600</v>
      </c>
      <c r="BF277">
        <v>0</v>
      </c>
      <c r="BG277" s="483">
        <v>0</v>
      </c>
      <c r="BH277">
        <v>54600</v>
      </c>
      <c r="BI277" t="s">
        <v>100</v>
      </c>
      <c r="BJ277" t="s">
        <v>2216</v>
      </c>
      <c r="BK277" t="s">
        <v>2018</v>
      </c>
      <c r="BL277" t="s">
        <v>2002</v>
      </c>
      <c r="BM277" t="s">
        <v>2003</v>
      </c>
      <c r="BN277" t="s">
        <v>105</v>
      </c>
      <c r="BQ277" t="s">
        <v>98</v>
      </c>
      <c r="BR277" t="s">
        <v>98</v>
      </c>
      <c r="BS277" t="s">
        <v>76</v>
      </c>
    </row>
    <row r="278" spans="1:71">
      <c r="A278">
        <v>276</v>
      </c>
      <c r="B278">
        <v>5310</v>
      </c>
      <c r="C278" t="s">
        <v>76</v>
      </c>
      <c r="D278" t="s">
        <v>316</v>
      </c>
      <c r="E278" t="s">
        <v>2217</v>
      </c>
      <c r="F278" t="s">
        <v>316</v>
      </c>
      <c r="G278" t="s">
        <v>2218</v>
      </c>
      <c r="H278" t="s">
        <v>2219</v>
      </c>
      <c r="I278" t="s">
        <v>2220</v>
      </c>
      <c r="J278" t="s">
        <v>2221</v>
      </c>
      <c r="K278" t="s">
        <v>2217</v>
      </c>
      <c r="L278">
        <v>3301607298</v>
      </c>
      <c r="M278" t="s">
        <v>2222</v>
      </c>
      <c r="N278">
        <v>44272</v>
      </c>
      <c r="O278" t="s">
        <v>86</v>
      </c>
      <c r="Q278" t="s">
        <v>206</v>
      </c>
      <c r="T278" t="s">
        <v>88</v>
      </c>
      <c r="U278" t="s">
        <v>89</v>
      </c>
      <c r="V278" t="s">
        <v>90</v>
      </c>
      <c r="Y278">
        <v>0.03</v>
      </c>
      <c r="Z278">
        <v>3.3333333333333333E-2</v>
      </c>
      <c r="AA278">
        <v>345.6</v>
      </c>
      <c r="AC278" t="s">
        <v>2018</v>
      </c>
      <c r="AD278" t="s">
        <v>2168</v>
      </c>
      <c r="AF278" t="s">
        <v>116</v>
      </c>
      <c r="AG278" t="s">
        <v>117</v>
      </c>
      <c r="AK278" t="s">
        <v>1076</v>
      </c>
      <c r="AN278" t="s">
        <v>2219</v>
      </c>
      <c r="AO278" t="s">
        <v>1395</v>
      </c>
      <c r="AP278" t="s">
        <v>366</v>
      </c>
      <c r="AQ278">
        <v>1</v>
      </c>
      <c r="AR278" t="s">
        <v>121</v>
      </c>
      <c r="AT278">
        <v>45869</v>
      </c>
      <c r="BD278" t="s">
        <v>98</v>
      </c>
      <c r="BE278">
        <v>0</v>
      </c>
      <c r="BF278">
        <v>12000</v>
      </c>
      <c r="BG278" s="483">
        <v>0</v>
      </c>
      <c r="BH278">
        <v>12000</v>
      </c>
      <c r="BI278" t="s">
        <v>100</v>
      </c>
      <c r="BJ278" t="s">
        <v>2142</v>
      </c>
      <c r="BK278" t="s">
        <v>2018</v>
      </c>
      <c r="BL278" t="s">
        <v>2002</v>
      </c>
      <c r="BM278" t="s">
        <v>2003</v>
      </c>
      <c r="BN278" t="s">
        <v>105</v>
      </c>
      <c r="BQ278" t="s">
        <v>98</v>
      </c>
      <c r="BR278" t="s">
        <v>98</v>
      </c>
      <c r="BS278" t="s">
        <v>76</v>
      </c>
    </row>
    <row r="279" spans="1:71">
      <c r="A279">
        <v>277</v>
      </c>
      <c r="B279">
        <v>5310</v>
      </c>
      <c r="C279" t="s">
        <v>76</v>
      </c>
      <c r="D279" t="s">
        <v>235</v>
      </c>
      <c r="E279" t="s">
        <v>2223</v>
      </c>
      <c r="F279" t="s">
        <v>235</v>
      </c>
      <c r="G279" t="s">
        <v>2224</v>
      </c>
      <c r="H279" t="s">
        <v>2225</v>
      </c>
      <c r="I279" t="s">
        <v>2226</v>
      </c>
      <c r="K279" t="s">
        <v>2223</v>
      </c>
      <c r="M279" t="s">
        <v>2227</v>
      </c>
      <c r="N279">
        <v>45744</v>
      </c>
      <c r="O279" t="s">
        <v>105</v>
      </c>
      <c r="T279" t="s">
        <v>88</v>
      </c>
      <c r="U279" t="s">
        <v>546</v>
      </c>
      <c r="V279" t="s">
        <v>105</v>
      </c>
      <c r="W279" t="s">
        <v>105</v>
      </c>
      <c r="Y279">
        <v>1059.075</v>
      </c>
      <c r="Z279">
        <v>80</v>
      </c>
      <c r="AA279">
        <v>805066</v>
      </c>
      <c r="AC279">
        <v>531120</v>
      </c>
      <c r="AD279" t="s">
        <v>105</v>
      </c>
      <c r="AE279" t="s">
        <v>105</v>
      </c>
      <c r="BE279">
        <v>0</v>
      </c>
      <c r="BF279">
        <v>0</v>
      </c>
      <c r="BG279" s="483">
        <v>805066</v>
      </c>
      <c r="BH279">
        <v>805066</v>
      </c>
      <c r="BI279" t="s">
        <v>105</v>
      </c>
      <c r="BJ279" t="s">
        <v>2228</v>
      </c>
      <c r="BK279" t="s">
        <v>2018</v>
      </c>
      <c r="BL279" t="s">
        <v>2002</v>
      </c>
      <c r="BM279" t="s">
        <v>2003</v>
      </c>
      <c r="BN279" t="s">
        <v>105</v>
      </c>
      <c r="BQ279" t="s">
        <v>98</v>
      </c>
      <c r="BS279" t="s">
        <v>76</v>
      </c>
    </row>
    <row r="280" spans="1:71">
      <c r="A280">
        <v>278</v>
      </c>
      <c r="B280">
        <v>5310</v>
      </c>
      <c r="C280" t="s">
        <v>76</v>
      </c>
      <c r="D280" t="s">
        <v>253</v>
      </c>
      <c r="E280" t="s">
        <v>2229</v>
      </c>
      <c r="F280" t="s">
        <v>253</v>
      </c>
      <c r="G280" t="s">
        <v>2230</v>
      </c>
      <c r="H280" t="s">
        <v>2231</v>
      </c>
      <c r="I280" t="s">
        <v>105</v>
      </c>
      <c r="K280" t="s">
        <v>2229</v>
      </c>
      <c r="M280" t="s">
        <v>2232</v>
      </c>
      <c r="N280">
        <v>45611</v>
      </c>
      <c r="T280" t="s">
        <v>88</v>
      </c>
      <c r="U280" t="s">
        <v>323</v>
      </c>
      <c r="AC280" t="s">
        <v>2001</v>
      </c>
      <c r="BE280">
        <v>16429563</v>
      </c>
      <c r="BF280">
        <v>20556971</v>
      </c>
      <c r="BG280" s="483">
        <v>8718980</v>
      </c>
      <c r="BH280">
        <v>45705514</v>
      </c>
      <c r="BJ280" t="s">
        <v>242</v>
      </c>
      <c r="BK280" t="s">
        <v>2001</v>
      </c>
      <c r="BL280" t="s">
        <v>2002</v>
      </c>
      <c r="BM280" t="s">
        <v>2003</v>
      </c>
      <c r="BN280" t="s">
        <v>105</v>
      </c>
      <c r="BS280" t="s">
        <v>76</v>
      </c>
    </row>
    <row r="281" spans="1:71">
      <c r="A281">
        <v>279</v>
      </c>
      <c r="B281">
        <v>5310</v>
      </c>
      <c r="C281" t="s">
        <v>76</v>
      </c>
      <c r="D281" t="s">
        <v>235</v>
      </c>
      <c r="E281" t="s">
        <v>2233</v>
      </c>
      <c r="F281" t="s">
        <v>235</v>
      </c>
      <c r="G281" t="s">
        <v>2234</v>
      </c>
      <c r="H281" t="s">
        <v>2235</v>
      </c>
      <c r="I281" t="s">
        <v>105</v>
      </c>
      <c r="K281" t="s">
        <v>2233</v>
      </c>
      <c r="M281" t="s">
        <v>2236</v>
      </c>
      <c r="N281">
        <v>44270</v>
      </c>
      <c r="T281" t="s">
        <v>88</v>
      </c>
      <c r="U281" t="s">
        <v>113</v>
      </c>
      <c r="AC281" t="s">
        <v>2018</v>
      </c>
      <c r="BE281">
        <v>788065</v>
      </c>
      <c r="BF281">
        <v>474765</v>
      </c>
      <c r="BG281" s="483">
        <v>58200</v>
      </c>
      <c r="BH281">
        <v>1321030</v>
      </c>
      <c r="BJ281" t="s">
        <v>242</v>
      </c>
      <c r="BK281" t="s">
        <v>2018</v>
      </c>
      <c r="BL281" t="s">
        <v>2002</v>
      </c>
      <c r="BM281" t="s">
        <v>2003</v>
      </c>
      <c r="BN281" t="s">
        <v>105</v>
      </c>
      <c r="BS281" t="s">
        <v>76</v>
      </c>
    </row>
    <row r="282" spans="1:71">
      <c r="A282">
        <v>280</v>
      </c>
      <c r="B282">
        <v>5310</v>
      </c>
      <c r="C282" t="s">
        <v>76</v>
      </c>
      <c r="D282" t="s">
        <v>253</v>
      </c>
      <c r="E282" t="s">
        <v>2237</v>
      </c>
      <c r="F282" t="s">
        <v>253</v>
      </c>
      <c r="G282" t="s">
        <v>2238</v>
      </c>
      <c r="H282" t="s">
        <v>2239</v>
      </c>
      <c r="I282" t="s">
        <v>105</v>
      </c>
      <c r="K282" t="s">
        <v>2237</v>
      </c>
      <c r="M282" t="s">
        <v>2240</v>
      </c>
      <c r="N282">
        <v>45078</v>
      </c>
      <c r="T282" t="s">
        <v>88</v>
      </c>
      <c r="U282" t="s">
        <v>113</v>
      </c>
      <c r="AC282" t="s">
        <v>2018</v>
      </c>
      <c r="BE282">
        <v>2000479</v>
      </c>
      <c r="BF282">
        <v>1749628</v>
      </c>
      <c r="BG282" s="483">
        <v>326800</v>
      </c>
      <c r="BH282">
        <v>4076907</v>
      </c>
      <c r="BJ282" t="s">
        <v>242</v>
      </c>
      <c r="BK282" t="s">
        <v>2018</v>
      </c>
      <c r="BL282" t="s">
        <v>2002</v>
      </c>
      <c r="BM282" t="s">
        <v>2003</v>
      </c>
      <c r="BN282" t="s">
        <v>105</v>
      </c>
      <c r="BS282" t="s">
        <v>76</v>
      </c>
    </row>
    <row r="283" spans="1:71">
      <c r="A283">
        <v>281</v>
      </c>
      <c r="B283">
        <v>5310</v>
      </c>
      <c r="C283" t="s">
        <v>76</v>
      </c>
      <c r="D283" t="s">
        <v>253</v>
      </c>
      <c r="E283" t="s">
        <v>2241</v>
      </c>
      <c r="F283" t="s">
        <v>253</v>
      </c>
      <c r="G283" t="s">
        <v>2242</v>
      </c>
      <c r="H283" t="s">
        <v>2243</v>
      </c>
      <c r="I283" t="s">
        <v>105</v>
      </c>
      <c r="K283" t="s">
        <v>2241</v>
      </c>
      <c r="M283" t="s">
        <v>2244</v>
      </c>
      <c r="N283">
        <v>44725</v>
      </c>
      <c r="T283" t="s">
        <v>88</v>
      </c>
      <c r="U283" t="s">
        <v>113</v>
      </c>
      <c r="AC283" t="s">
        <v>2018</v>
      </c>
      <c r="BE283">
        <v>8954400</v>
      </c>
      <c r="BF283">
        <v>0</v>
      </c>
      <c r="BG283" s="483">
        <v>1349200</v>
      </c>
      <c r="BH283">
        <v>10303600</v>
      </c>
      <c r="BJ283" t="s">
        <v>242</v>
      </c>
      <c r="BK283" t="s">
        <v>2018</v>
      </c>
      <c r="BL283" t="s">
        <v>2002</v>
      </c>
      <c r="BM283" t="s">
        <v>2003</v>
      </c>
      <c r="BN283" t="s">
        <v>105</v>
      </c>
      <c r="BS283" t="s">
        <v>76</v>
      </c>
    </row>
    <row r="284" spans="1:71">
      <c r="A284">
        <v>282</v>
      </c>
      <c r="B284">
        <v>5310</v>
      </c>
      <c r="C284" t="s">
        <v>76</v>
      </c>
      <c r="D284" t="s">
        <v>253</v>
      </c>
      <c r="E284" t="s">
        <v>2245</v>
      </c>
      <c r="F284" t="s">
        <v>253</v>
      </c>
      <c r="G284" t="s">
        <v>2246</v>
      </c>
      <c r="H284" t="s">
        <v>2247</v>
      </c>
      <c r="I284" t="s">
        <v>105</v>
      </c>
      <c r="K284" t="s">
        <v>2245</v>
      </c>
      <c r="M284" t="s">
        <v>2248</v>
      </c>
      <c r="N284">
        <v>43544</v>
      </c>
      <c r="T284" t="s">
        <v>88</v>
      </c>
      <c r="U284" t="s">
        <v>89</v>
      </c>
      <c r="AC284" t="s">
        <v>2018</v>
      </c>
      <c r="BE284">
        <v>5977409</v>
      </c>
      <c r="BF284">
        <v>3020098</v>
      </c>
      <c r="BG284" s="483">
        <v>1104824</v>
      </c>
      <c r="BH284">
        <v>10102331</v>
      </c>
      <c r="BJ284" t="s">
        <v>242</v>
      </c>
      <c r="BK284" t="s">
        <v>2018</v>
      </c>
      <c r="BL284" t="s">
        <v>2002</v>
      </c>
      <c r="BM284" t="s">
        <v>2003</v>
      </c>
      <c r="BN284" t="s">
        <v>98</v>
      </c>
      <c r="BS284" t="s">
        <v>76</v>
      </c>
    </row>
    <row r="285" spans="1:71">
      <c r="A285">
        <v>283</v>
      </c>
      <c r="B285">
        <v>5310</v>
      </c>
      <c r="C285" t="s">
        <v>76</v>
      </c>
      <c r="D285" t="s">
        <v>253</v>
      </c>
      <c r="E285" t="s">
        <v>2249</v>
      </c>
      <c r="F285" t="s">
        <v>253</v>
      </c>
      <c r="G285" t="s">
        <v>2250</v>
      </c>
      <c r="H285" t="s">
        <v>2251</v>
      </c>
      <c r="I285" t="s">
        <v>105</v>
      </c>
      <c r="K285" t="s">
        <v>2249</v>
      </c>
      <c r="M285" t="s">
        <v>2252</v>
      </c>
      <c r="N285">
        <v>45839</v>
      </c>
      <c r="T285" t="s">
        <v>88</v>
      </c>
      <c r="U285" t="s">
        <v>323</v>
      </c>
      <c r="AC285" t="s">
        <v>2018</v>
      </c>
      <c r="BE285">
        <v>812625</v>
      </c>
      <c r="BF285">
        <v>410797</v>
      </c>
      <c r="BG285" s="483">
        <v>258165</v>
      </c>
      <c r="BH285">
        <v>1481587</v>
      </c>
      <c r="BJ285" t="s">
        <v>242</v>
      </c>
      <c r="BK285" t="s">
        <v>2018</v>
      </c>
      <c r="BL285" t="s">
        <v>2002</v>
      </c>
      <c r="BM285" t="s">
        <v>2003</v>
      </c>
      <c r="BN285" t="s">
        <v>105</v>
      </c>
      <c r="BS285" t="s">
        <v>76</v>
      </c>
    </row>
    <row r="286" spans="1:71">
      <c r="A286">
        <v>284</v>
      </c>
      <c r="B286">
        <v>5310</v>
      </c>
      <c r="C286" t="s">
        <v>76</v>
      </c>
      <c r="D286" t="s">
        <v>253</v>
      </c>
      <c r="E286" t="s">
        <v>2253</v>
      </c>
      <c r="F286" t="s">
        <v>253</v>
      </c>
      <c r="G286" t="s">
        <v>2254</v>
      </c>
      <c r="H286" t="s">
        <v>2255</v>
      </c>
      <c r="I286" t="s">
        <v>105</v>
      </c>
      <c r="K286" t="s">
        <v>2253</v>
      </c>
      <c r="M286" t="s">
        <v>2256</v>
      </c>
      <c r="N286">
        <v>45078</v>
      </c>
      <c r="T286" t="s">
        <v>88</v>
      </c>
      <c r="U286" t="s">
        <v>113</v>
      </c>
      <c r="AC286" t="s">
        <v>2018</v>
      </c>
      <c r="BE286">
        <v>2446685</v>
      </c>
      <c r="BF286">
        <v>4371986</v>
      </c>
      <c r="BG286" s="483">
        <v>357600</v>
      </c>
      <c r="BH286">
        <v>7176271</v>
      </c>
      <c r="BJ286" t="s">
        <v>242</v>
      </c>
      <c r="BK286" t="s">
        <v>2018</v>
      </c>
      <c r="BL286" t="s">
        <v>2002</v>
      </c>
      <c r="BM286" t="s">
        <v>2003</v>
      </c>
      <c r="BN286" t="s">
        <v>105</v>
      </c>
      <c r="BS286" t="s">
        <v>76</v>
      </c>
    </row>
    <row r="287" spans="1:71">
      <c r="A287">
        <v>285</v>
      </c>
      <c r="B287">
        <v>5310</v>
      </c>
      <c r="C287" t="s">
        <v>76</v>
      </c>
      <c r="D287" t="s">
        <v>253</v>
      </c>
      <c r="E287" t="s">
        <v>2257</v>
      </c>
      <c r="F287" t="s">
        <v>253</v>
      </c>
      <c r="G287" t="s">
        <v>2258</v>
      </c>
      <c r="H287" t="s">
        <v>2231</v>
      </c>
      <c r="I287" t="s">
        <v>105</v>
      </c>
      <c r="K287" t="s">
        <v>2257</v>
      </c>
      <c r="M287" t="s">
        <v>2259</v>
      </c>
      <c r="N287">
        <v>45931</v>
      </c>
      <c r="T287" t="s">
        <v>88</v>
      </c>
      <c r="U287" t="s">
        <v>323</v>
      </c>
      <c r="AC287" t="s">
        <v>2001</v>
      </c>
      <c r="BE287">
        <v>21218421</v>
      </c>
      <c r="BF287">
        <v>26180482</v>
      </c>
      <c r="BG287" s="483">
        <v>9385886</v>
      </c>
      <c r="BH287">
        <v>56784789</v>
      </c>
      <c r="BJ287" t="s">
        <v>242</v>
      </c>
      <c r="BK287" t="s">
        <v>2001</v>
      </c>
      <c r="BL287" t="s">
        <v>2002</v>
      </c>
      <c r="BM287" t="s">
        <v>2003</v>
      </c>
      <c r="BN287" t="s">
        <v>105</v>
      </c>
      <c r="BS287" t="s">
        <v>76</v>
      </c>
    </row>
    <row r="288" spans="1:71">
      <c r="A288">
        <v>286</v>
      </c>
      <c r="B288">
        <v>5310</v>
      </c>
      <c r="C288" t="s">
        <v>76</v>
      </c>
      <c r="D288" t="s">
        <v>253</v>
      </c>
      <c r="E288" t="s">
        <v>2260</v>
      </c>
      <c r="F288" t="s">
        <v>253</v>
      </c>
      <c r="G288" t="s">
        <v>2261</v>
      </c>
      <c r="H288" t="s">
        <v>2262</v>
      </c>
      <c r="I288" t="s">
        <v>105</v>
      </c>
      <c r="K288" t="s">
        <v>2260</v>
      </c>
      <c r="M288" t="s">
        <v>2263</v>
      </c>
      <c r="N288">
        <v>43112</v>
      </c>
      <c r="T288" t="s">
        <v>88</v>
      </c>
      <c r="U288" t="s">
        <v>89</v>
      </c>
      <c r="AC288" t="s">
        <v>2018</v>
      </c>
      <c r="BE288">
        <v>0</v>
      </c>
      <c r="BF288">
        <v>0</v>
      </c>
      <c r="BG288" s="483">
        <v>0</v>
      </c>
      <c r="BH288">
        <v>0</v>
      </c>
      <c r="BJ288" t="s">
        <v>242</v>
      </c>
      <c r="BK288" t="s">
        <v>2018</v>
      </c>
      <c r="BL288" t="s">
        <v>2002</v>
      </c>
      <c r="BM288" t="s">
        <v>2003</v>
      </c>
      <c r="BN288" t="s">
        <v>105</v>
      </c>
      <c r="BS288" t="s">
        <v>76</v>
      </c>
    </row>
    <row r="289" spans="1:71">
      <c r="A289">
        <v>287</v>
      </c>
      <c r="B289">
        <v>5310</v>
      </c>
      <c r="C289" t="s">
        <v>76</v>
      </c>
      <c r="D289" t="s">
        <v>253</v>
      </c>
      <c r="E289" t="s">
        <v>2264</v>
      </c>
      <c r="F289" t="s">
        <v>253</v>
      </c>
      <c r="G289" t="s">
        <v>2265</v>
      </c>
      <c r="H289" t="s">
        <v>2266</v>
      </c>
      <c r="I289" t="s">
        <v>105</v>
      </c>
      <c r="K289" t="s">
        <v>2264</v>
      </c>
      <c r="M289" t="s">
        <v>2267</v>
      </c>
      <c r="N289">
        <v>45085</v>
      </c>
      <c r="T289" t="s">
        <v>88</v>
      </c>
      <c r="U289" t="s">
        <v>113</v>
      </c>
      <c r="AC289" t="s">
        <v>2018</v>
      </c>
      <c r="BE289">
        <v>38326171</v>
      </c>
      <c r="BF289">
        <v>5254300</v>
      </c>
      <c r="BG289" s="483">
        <v>5046405</v>
      </c>
      <c r="BH289">
        <v>48626876</v>
      </c>
      <c r="BJ289" t="s">
        <v>242</v>
      </c>
      <c r="BK289" t="s">
        <v>2018</v>
      </c>
      <c r="BL289" t="s">
        <v>2002</v>
      </c>
      <c r="BM289" t="s">
        <v>2003</v>
      </c>
      <c r="BN289" t="s">
        <v>105</v>
      </c>
      <c r="BS289" t="s">
        <v>76</v>
      </c>
    </row>
    <row r="290" spans="1:71">
      <c r="A290">
        <v>288</v>
      </c>
      <c r="B290">
        <v>5310</v>
      </c>
      <c r="C290" t="s">
        <v>76</v>
      </c>
      <c r="D290" t="s">
        <v>77</v>
      </c>
      <c r="E290" t="s">
        <v>2268</v>
      </c>
      <c r="F290" t="s">
        <v>77</v>
      </c>
      <c r="G290" t="s">
        <v>2269</v>
      </c>
      <c r="H290" t="s">
        <v>2270</v>
      </c>
      <c r="I290" t="s">
        <v>2271</v>
      </c>
      <c r="J290" t="s">
        <v>2272</v>
      </c>
      <c r="K290" t="s">
        <v>2268</v>
      </c>
      <c r="L290">
        <v>3301605766</v>
      </c>
      <c r="M290" t="s">
        <v>2273</v>
      </c>
      <c r="N290">
        <v>44197</v>
      </c>
      <c r="O290" t="s">
        <v>86</v>
      </c>
      <c r="Q290" t="s">
        <v>1515</v>
      </c>
      <c r="T290" t="s">
        <v>88</v>
      </c>
      <c r="U290" t="s">
        <v>113</v>
      </c>
      <c r="V290" t="s">
        <v>216</v>
      </c>
      <c r="X290" t="s">
        <v>1740</v>
      </c>
      <c r="Y290">
        <v>0.08</v>
      </c>
      <c r="Z290">
        <v>0.03</v>
      </c>
      <c r="AA290">
        <v>648</v>
      </c>
      <c r="AC290" t="s">
        <v>1652</v>
      </c>
      <c r="AD290" t="s">
        <v>1552</v>
      </c>
      <c r="AE290" t="s">
        <v>2274</v>
      </c>
      <c r="AF290" t="s">
        <v>193</v>
      </c>
      <c r="AK290" t="s">
        <v>1191</v>
      </c>
      <c r="AN290" t="s">
        <v>2270</v>
      </c>
      <c r="AO290" t="s">
        <v>2275</v>
      </c>
      <c r="AP290" t="s">
        <v>2276</v>
      </c>
      <c r="AQ290">
        <v>16</v>
      </c>
      <c r="AR290" t="s">
        <v>563</v>
      </c>
      <c r="AT290">
        <v>45861</v>
      </c>
      <c r="AU290" t="s">
        <v>217</v>
      </c>
      <c r="AV290" t="s">
        <v>221</v>
      </c>
      <c r="AW290" t="s">
        <v>1665</v>
      </c>
      <c r="BD290" t="s">
        <v>98</v>
      </c>
      <c r="BE290">
        <v>43200</v>
      </c>
      <c r="BF290">
        <v>0</v>
      </c>
      <c r="BG290" s="483">
        <v>0</v>
      </c>
      <c r="BH290">
        <v>43200</v>
      </c>
      <c r="BI290" t="s">
        <v>100</v>
      </c>
      <c r="BJ290" t="s">
        <v>2277</v>
      </c>
      <c r="BK290" t="s">
        <v>1652</v>
      </c>
      <c r="BL290" t="s">
        <v>2002</v>
      </c>
      <c r="BM290" t="s">
        <v>2003</v>
      </c>
      <c r="BN290" t="s">
        <v>105</v>
      </c>
      <c r="BQ290" t="s">
        <v>98</v>
      </c>
      <c r="BR290" t="s">
        <v>98</v>
      </c>
      <c r="BS290" t="s">
        <v>76</v>
      </c>
    </row>
    <row r="291" spans="1:71">
      <c r="A291">
        <v>289</v>
      </c>
      <c r="B291">
        <v>5310</v>
      </c>
      <c r="C291" t="s">
        <v>76</v>
      </c>
      <c r="D291" t="s">
        <v>316</v>
      </c>
      <c r="E291" t="s">
        <v>2278</v>
      </c>
      <c r="F291" t="s">
        <v>316</v>
      </c>
      <c r="G291" t="s">
        <v>2279</v>
      </c>
      <c r="H291" t="s">
        <v>2280</v>
      </c>
      <c r="I291" t="s">
        <v>2281</v>
      </c>
      <c r="J291" t="s">
        <v>2282</v>
      </c>
      <c r="K291" t="s">
        <v>2278</v>
      </c>
      <c r="L291" t="s">
        <v>2283</v>
      </c>
      <c r="M291" t="s">
        <v>2284</v>
      </c>
      <c r="N291">
        <v>44682</v>
      </c>
      <c r="O291" t="s">
        <v>86</v>
      </c>
      <c r="Q291" t="s">
        <v>1515</v>
      </c>
      <c r="T291" t="s">
        <v>88</v>
      </c>
      <c r="U291" t="s">
        <v>113</v>
      </c>
      <c r="V291" t="s">
        <v>2285</v>
      </c>
      <c r="X291" t="s">
        <v>152</v>
      </c>
      <c r="Y291">
        <v>0.02</v>
      </c>
      <c r="Z291">
        <v>0.1</v>
      </c>
      <c r="AA291">
        <v>11527.366666666667</v>
      </c>
      <c r="AC291" t="s">
        <v>2286</v>
      </c>
      <c r="AD291" t="s">
        <v>2287</v>
      </c>
      <c r="AF291" t="s">
        <v>93</v>
      </c>
      <c r="AK291" t="s">
        <v>227</v>
      </c>
      <c r="AN291" t="s">
        <v>2280</v>
      </c>
      <c r="AO291" t="s">
        <v>95</v>
      </c>
      <c r="AP291" t="s">
        <v>96</v>
      </c>
      <c r="AQ291">
        <v>88</v>
      </c>
      <c r="AR291" t="s">
        <v>97</v>
      </c>
      <c r="AT291">
        <v>45855</v>
      </c>
      <c r="BD291" t="s">
        <v>98</v>
      </c>
      <c r="BE291">
        <v>1677620</v>
      </c>
      <c r="BF291">
        <v>1373005</v>
      </c>
      <c r="BG291" s="483">
        <v>882445</v>
      </c>
      <c r="BH291">
        <v>3933070</v>
      </c>
      <c r="BI291" t="s">
        <v>100</v>
      </c>
      <c r="BJ291" t="s">
        <v>2142</v>
      </c>
      <c r="BK291" t="s">
        <v>2018</v>
      </c>
      <c r="BL291" t="s">
        <v>2002</v>
      </c>
      <c r="BM291" t="s">
        <v>2003</v>
      </c>
      <c r="BN291" t="s">
        <v>105</v>
      </c>
      <c r="BQ291" t="s">
        <v>98</v>
      </c>
      <c r="BR291" t="s">
        <v>98</v>
      </c>
      <c r="BS291" t="s">
        <v>76</v>
      </c>
    </row>
    <row r="292" spans="1:71">
      <c r="A292">
        <v>290</v>
      </c>
      <c r="B292">
        <v>5310</v>
      </c>
      <c r="C292" t="s">
        <v>76</v>
      </c>
      <c r="D292" t="s">
        <v>77</v>
      </c>
      <c r="E292" t="s">
        <v>2288</v>
      </c>
      <c r="F292" t="s">
        <v>77</v>
      </c>
      <c r="G292" t="s">
        <v>2289</v>
      </c>
      <c r="H292" t="s">
        <v>2290</v>
      </c>
      <c r="I292" t="s">
        <v>2291</v>
      </c>
      <c r="J292" t="s">
        <v>2292</v>
      </c>
      <c r="K292" t="s">
        <v>2288</v>
      </c>
      <c r="M292" t="s">
        <v>2293</v>
      </c>
      <c r="N292">
        <v>45626</v>
      </c>
      <c r="O292" t="s">
        <v>86</v>
      </c>
      <c r="Q292" t="s">
        <v>1357</v>
      </c>
      <c r="T292" t="s">
        <v>88</v>
      </c>
      <c r="U292" t="s">
        <v>113</v>
      </c>
      <c r="V292" t="s">
        <v>190</v>
      </c>
      <c r="X292" t="s">
        <v>2294</v>
      </c>
      <c r="Y292">
        <v>155.93799999999999</v>
      </c>
      <c r="Z292">
        <v>1.2</v>
      </c>
      <c r="AA292">
        <v>241842</v>
      </c>
      <c r="AC292" t="s">
        <v>1652</v>
      </c>
      <c r="AD292" t="s">
        <v>2295</v>
      </c>
      <c r="AE292" t="s">
        <v>1017</v>
      </c>
      <c r="AF292" t="s">
        <v>93</v>
      </c>
      <c r="AK292" t="s">
        <v>227</v>
      </c>
      <c r="AN292" t="s">
        <v>2290</v>
      </c>
      <c r="AO292" t="s">
        <v>2296</v>
      </c>
      <c r="AP292" t="s">
        <v>2297</v>
      </c>
      <c r="AQ292">
        <v>37</v>
      </c>
      <c r="AR292" t="s">
        <v>2298</v>
      </c>
      <c r="AT292">
        <v>45856</v>
      </c>
      <c r="AW292" t="s">
        <v>1404</v>
      </c>
      <c r="BC292" t="s">
        <v>98</v>
      </c>
      <c r="BE292">
        <v>3229645</v>
      </c>
      <c r="BF292">
        <v>3806090</v>
      </c>
      <c r="BG292" s="483">
        <v>6072243</v>
      </c>
      <c r="BH292">
        <v>13107978</v>
      </c>
      <c r="BI292" t="s">
        <v>100</v>
      </c>
      <c r="BJ292" t="s">
        <v>2299</v>
      </c>
      <c r="BK292" t="s">
        <v>1652</v>
      </c>
      <c r="BL292" t="s">
        <v>2002</v>
      </c>
      <c r="BM292" t="s">
        <v>2003</v>
      </c>
      <c r="BN292" t="s">
        <v>105</v>
      </c>
      <c r="BQ292" t="s">
        <v>98</v>
      </c>
      <c r="BR292" t="s">
        <v>98</v>
      </c>
      <c r="BS292" t="s">
        <v>76</v>
      </c>
    </row>
    <row r="293" spans="1:71">
      <c r="A293">
        <v>291</v>
      </c>
      <c r="B293">
        <v>5310</v>
      </c>
      <c r="C293" t="s">
        <v>76</v>
      </c>
      <c r="D293" t="s">
        <v>106</v>
      </c>
      <c r="E293" t="s">
        <v>2300</v>
      </c>
      <c r="F293" t="s">
        <v>106</v>
      </c>
      <c r="G293" t="s">
        <v>2301</v>
      </c>
      <c r="H293" t="s">
        <v>2302</v>
      </c>
      <c r="I293" t="s">
        <v>2303</v>
      </c>
      <c r="J293" t="s">
        <v>2301</v>
      </c>
      <c r="K293" t="s">
        <v>2300</v>
      </c>
      <c r="L293">
        <v>3301723751</v>
      </c>
      <c r="M293" t="s">
        <v>2304</v>
      </c>
      <c r="N293">
        <v>45109</v>
      </c>
      <c r="O293" t="s">
        <v>86</v>
      </c>
      <c r="Q293" t="s">
        <v>87</v>
      </c>
      <c r="R293" t="s">
        <v>2305</v>
      </c>
      <c r="T293" t="s">
        <v>88</v>
      </c>
      <c r="U293" t="s">
        <v>113</v>
      </c>
      <c r="V293" t="s">
        <v>2306</v>
      </c>
      <c r="W293" t="s">
        <v>285</v>
      </c>
      <c r="X293" t="s">
        <v>2307</v>
      </c>
      <c r="Y293">
        <v>0.28818965517241379</v>
      </c>
      <c r="Z293">
        <v>8</v>
      </c>
      <c r="AA293">
        <v>202032</v>
      </c>
      <c r="AC293" t="s">
        <v>1652</v>
      </c>
      <c r="AD293" t="s">
        <v>2295</v>
      </c>
      <c r="AF293" t="s">
        <v>93</v>
      </c>
      <c r="AK293" t="s">
        <v>227</v>
      </c>
      <c r="AN293" t="s">
        <v>2302</v>
      </c>
      <c r="AO293" t="s">
        <v>1395</v>
      </c>
      <c r="AP293" t="s">
        <v>1068</v>
      </c>
      <c r="AQ293">
        <v>233</v>
      </c>
      <c r="AR293" t="s">
        <v>97</v>
      </c>
      <c r="AT293">
        <v>45856</v>
      </c>
      <c r="BC293" t="s">
        <v>98</v>
      </c>
      <c r="BE293">
        <v>3477859</v>
      </c>
      <c r="BF293">
        <v>5471013</v>
      </c>
      <c r="BG293" s="483">
        <v>510590</v>
      </c>
      <c r="BH293">
        <v>9459462</v>
      </c>
      <c r="BI293" t="s">
        <v>100</v>
      </c>
      <c r="BJ293" t="s">
        <v>2277</v>
      </c>
      <c r="BK293" t="s">
        <v>102</v>
      </c>
      <c r="BL293" t="s">
        <v>2002</v>
      </c>
      <c r="BM293" t="s">
        <v>2003</v>
      </c>
      <c r="BN293" t="s">
        <v>105</v>
      </c>
      <c r="BQ293" t="s">
        <v>98</v>
      </c>
      <c r="BR293" t="s">
        <v>98</v>
      </c>
      <c r="BS293" t="s">
        <v>76</v>
      </c>
    </row>
    <row r="294" spans="1:71">
      <c r="A294">
        <v>292</v>
      </c>
      <c r="B294">
        <v>5310</v>
      </c>
      <c r="C294" t="s">
        <v>76</v>
      </c>
      <c r="D294" t="s">
        <v>77</v>
      </c>
      <c r="E294" t="s">
        <v>2308</v>
      </c>
      <c r="F294" t="s">
        <v>77</v>
      </c>
      <c r="G294" t="s">
        <v>2309</v>
      </c>
      <c r="H294" t="s">
        <v>2310</v>
      </c>
      <c r="I294" t="s">
        <v>2311</v>
      </c>
      <c r="J294" t="s">
        <v>2312</v>
      </c>
      <c r="K294" t="s">
        <v>2308</v>
      </c>
      <c r="L294">
        <v>3300269335</v>
      </c>
      <c r="M294" t="s">
        <v>2313</v>
      </c>
      <c r="N294">
        <v>44858</v>
      </c>
      <c r="O294" t="s">
        <v>86</v>
      </c>
      <c r="P294" t="s">
        <v>128</v>
      </c>
      <c r="Q294" t="s">
        <v>352</v>
      </c>
      <c r="T294" t="s">
        <v>88</v>
      </c>
      <c r="U294" t="s">
        <v>89</v>
      </c>
      <c r="V294" t="s">
        <v>2314</v>
      </c>
      <c r="W294" t="s">
        <v>572</v>
      </c>
      <c r="X294" t="s">
        <v>152</v>
      </c>
      <c r="Y294">
        <v>0.1</v>
      </c>
      <c r="Z294">
        <v>0.53</v>
      </c>
      <c r="AA294">
        <v>13150.47</v>
      </c>
      <c r="AB294" t="s">
        <v>1576</v>
      </c>
      <c r="AC294" t="s">
        <v>1579</v>
      </c>
      <c r="AD294" t="s">
        <v>1577</v>
      </c>
      <c r="AE294" t="s">
        <v>1590</v>
      </c>
      <c r="AF294" t="s">
        <v>116</v>
      </c>
      <c r="AG294" t="s">
        <v>117</v>
      </c>
      <c r="AK294" t="s">
        <v>118</v>
      </c>
      <c r="AN294" t="s">
        <v>2315</v>
      </c>
      <c r="AO294" t="s">
        <v>2316</v>
      </c>
      <c r="AP294" t="s">
        <v>2317</v>
      </c>
      <c r="AQ294">
        <v>16</v>
      </c>
      <c r="AR294" t="s">
        <v>563</v>
      </c>
      <c r="AT294">
        <v>45869</v>
      </c>
      <c r="BD294" t="s">
        <v>98</v>
      </c>
      <c r="BE294">
        <v>948745</v>
      </c>
      <c r="BF294">
        <v>422972</v>
      </c>
      <c r="BG294" s="483">
        <v>880535</v>
      </c>
      <c r="BH294">
        <v>2252252</v>
      </c>
      <c r="BI294" t="s">
        <v>100</v>
      </c>
      <c r="BJ294" t="s">
        <v>2318</v>
      </c>
      <c r="BK294" t="s">
        <v>1579</v>
      </c>
      <c r="BL294" t="s">
        <v>2002</v>
      </c>
      <c r="BM294" t="s">
        <v>2003</v>
      </c>
      <c r="BN294" t="s">
        <v>105</v>
      </c>
      <c r="BQ294" t="s">
        <v>98</v>
      </c>
      <c r="BR294" t="s">
        <v>98</v>
      </c>
      <c r="BS294" t="s">
        <v>76</v>
      </c>
    </row>
    <row r="295" spans="1:71">
      <c r="A295">
        <v>293</v>
      </c>
      <c r="B295">
        <v>5310</v>
      </c>
      <c r="C295" t="s">
        <v>76</v>
      </c>
      <c r="D295" t="s">
        <v>106</v>
      </c>
      <c r="E295" t="s">
        <v>2319</v>
      </c>
      <c r="F295" t="s">
        <v>106</v>
      </c>
      <c r="G295" t="s">
        <v>2320</v>
      </c>
      <c r="H295" t="s">
        <v>2321</v>
      </c>
      <c r="I295">
        <v>983515071</v>
      </c>
      <c r="K295" t="s">
        <v>2319</v>
      </c>
      <c r="M295" t="s">
        <v>2322</v>
      </c>
      <c r="N295">
        <v>45849</v>
      </c>
      <c r="O295" t="s">
        <v>86</v>
      </c>
      <c r="T295" t="s">
        <v>88</v>
      </c>
      <c r="U295" t="s">
        <v>113</v>
      </c>
      <c r="V295" t="s">
        <v>363</v>
      </c>
      <c r="W295" t="s">
        <v>173</v>
      </c>
      <c r="X295" t="s">
        <v>2323</v>
      </c>
      <c r="Y295">
        <v>0.75682692307692312</v>
      </c>
      <c r="Z295">
        <v>1.7333333333333334</v>
      </c>
      <c r="AA295">
        <v>83329.333333333328</v>
      </c>
      <c r="AC295" t="s">
        <v>1652</v>
      </c>
      <c r="AD295" t="s">
        <v>406</v>
      </c>
      <c r="AE295" t="s">
        <v>1733</v>
      </c>
      <c r="BE295">
        <v>0</v>
      </c>
      <c r="BF295">
        <v>0</v>
      </c>
      <c r="BG295" s="483">
        <v>0</v>
      </c>
      <c r="BH295">
        <v>0</v>
      </c>
      <c r="BI295" t="s">
        <v>100</v>
      </c>
      <c r="BJ295" t="s">
        <v>564</v>
      </c>
      <c r="BK295">
        <v>531120</v>
      </c>
      <c r="BL295" t="s">
        <v>2002</v>
      </c>
      <c r="BM295" t="s">
        <v>2003</v>
      </c>
      <c r="BN295" t="s">
        <v>105</v>
      </c>
      <c r="BQ295" t="s">
        <v>98</v>
      </c>
      <c r="BR295" t="s">
        <v>98</v>
      </c>
      <c r="BS295" t="s">
        <v>76</v>
      </c>
    </row>
    <row r="296" spans="1:71">
      <c r="A296">
        <v>294</v>
      </c>
      <c r="B296">
        <v>5310</v>
      </c>
      <c r="C296" t="s">
        <v>76</v>
      </c>
      <c r="D296" t="s">
        <v>77</v>
      </c>
      <c r="E296" t="s">
        <v>2324</v>
      </c>
      <c r="F296" t="s">
        <v>77</v>
      </c>
      <c r="G296" t="s">
        <v>2325</v>
      </c>
      <c r="H296" t="s">
        <v>2326</v>
      </c>
      <c r="I296" t="s">
        <v>2327</v>
      </c>
      <c r="J296" t="s">
        <v>2328</v>
      </c>
      <c r="K296" t="s">
        <v>2324</v>
      </c>
      <c r="L296" t="s">
        <v>2329</v>
      </c>
      <c r="M296" t="s">
        <v>2330</v>
      </c>
      <c r="N296">
        <v>42967</v>
      </c>
      <c r="O296" t="s">
        <v>86</v>
      </c>
      <c r="Q296" t="s">
        <v>424</v>
      </c>
      <c r="R296" t="s">
        <v>2331</v>
      </c>
      <c r="T296" t="s">
        <v>88</v>
      </c>
      <c r="U296" t="s">
        <v>113</v>
      </c>
      <c r="V296" t="s">
        <v>2332</v>
      </c>
      <c r="W296" t="s">
        <v>2333</v>
      </c>
      <c r="X296" t="s">
        <v>2334</v>
      </c>
      <c r="Y296">
        <v>1.2549999999999999</v>
      </c>
      <c r="Z296">
        <v>1.4333333333333333</v>
      </c>
      <c r="AA296">
        <v>39744</v>
      </c>
      <c r="AC296" t="s">
        <v>2286</v>
      </c>
      <c r="AD296" t="s">
        <v>2287</v>
      </c>
      <c r="AF296" t="s">
        <v>93</v>
      </c>
      <c r="AK296" t="s">
        <v>227</v>
      </c>
      <c r="AN296" t="s">
        <v>2326</v>
      </c>
      <c r="AO296" t="s">
        <v>95</v>
      </c>
      <c r="AP296" t="s">
        <v>96</v>
      </c>
      <c r="AQ296">
        <v>43</v>
      </c>
      <c r="AR296" t="s">
        <v>97</v>
      </c>
      <c r="AT296">
        <v>45853</v>
      </c>
      <c r="BC296" t="s">
        <v>98</v>
      </c>
      <c r="BE296">
        <v>1290200</v>
      </c>
      <c r="BF296">
        <v>1100000</v>
      </c>
      <c r="BG296" s="483">
        <v>597800</v>
      </c>
      <c r="BH296">
        <v>2988000</v>
      </c>
      <c r="BI296" t="s">
        <v>100</v>
      </c>
      <c r="BJ296" t="s">
        <v>2142</v>
      </c>
      <c r="BK296" t="s">
        <v>2018</v>
      </c>
      <c r="BL296" t="s">
        <v>2002</v>
      </c>
      <c r="BM296" t="s">
        <v>2003</v>
      </c>
      <c r="BN296" t="s">
        <v>105</v>
      </c>
      <c r="BQ296" t="s">
        <v>98</v>
      </c>
      <c r="BR296" t="s">
        <v>98</v>
      </c>
      <c r="BS296" t="s">
        <v>76</v>
      </c>
    </row>
    <row r="297" spans="1:71">
      <c r="A297">
        <v>295</v>
      </c>
      <c r="B297">
        <v>5310</v>
      </c>
      <c r="C297" t="s">
        <v>76</v>
      </c>
      <c r="D297" t="s">
        <v>106</v>
      </c>
      <c r="E297" t="s">
        <v>2335</v>
      </c>
      <c r="F297" t="s">
        <v>106</v>
      </c>
      <c r="G297" t="s">
        <v>2336</v>
      </c>
      <c r="H297" t="s">
        <v>2337</v>
      </c>
      <c r="I297" t="s">
        <v>2338</v>
      </c>
      <c r="K297" t="s">
        <v>2335</v>
      </c>
      <c r="M297" t="s">
        <v>2339</v>
      </c>
      <c r="N297">
        <v>45856</v>
      </c>
      <c r="U297" t="s">
        <v>875</v>
      </c>
      <c r="AC297" t="s">
        <v>2018</v>
      </c>
      <c r="AD297" t="s">
        <v>2067</v>
      </c>
      <c r="BE297">
        <v>8599017</v>
      </c>
      <c r="BF297">
        <v>2590101</v>
      </c>
      <c r="BG297" s="483">
        <v>1088990</v>
      </c>
      <c r="BH297">
        <v>12278108</v>
      </c>
      <c r="BI297" t="s">
        <v>100</v>
      </c>
      <c r="BJ297" t="s">
        <v>2318</v>
      </c>
      <c r="BK297" t="s">
        <v>2018</v>
      </c>
      <c r="BL297" t="s">
        <v>2002</v>
      </c>
      <c r="BM297" t="s">
        <v>2003</v>
      </c>
      <c r="BN297" t="s">
        <v>105</v>
      </c>
      <c r="BQ297" t="s">
        <v>98</v>
      </c>
      <c r="BR297" t="s">
        <v>98</v>
      </c>
      <c r="BS297" t="s">
        <v>76</v>
      </c>
    </row>
    <row r="298" spans="1:71">
      <c r="A298">
        <v>296</v>
      </c>
      <c r="B298">
        <v>5310</v>
      </c>
      <c r="C298" t="s">
        <v>76</v>
      </c>
      <c r="D298" t="s">
        <v>106</v>
      </c>
      <c r="E298" t="s">
        <v>2340</v>
      </c>
      <c r="F298" t="s">
        <v>106</v>
      </c>
      <c r="G298" t="s">
        <v>2341</v>
      </c>
      <c r="H298" t="s">
        <v>2342</v>
      </c>
      <c r="I298" t="s">
        <v>2343</v>
      </c>
      <c r="J298" t="s">
        <v>2344</v>
      </c>
      <c r="K298" t="s">
        <v>2340</v>
      </c>
      <c r="M298" t="s">
        <v>2345</v>
      </c>
      <c r="N298" t="s">
        <v>2346</v>
      </c>
      <c r="O298" t="s">
        <v>86</v>
      </c>
      <c r="Q298" t="s">
        <v>424</v>
      </c>
      <c r="R298" t="s">
        <v>2347</v>
      </c>
      <c r="S298" t="s">
        <v>2348</v>
      </c>
      <c r="T298" t="s">
        <v>88</v>
      </c>
      <c r="U298" t="s">
        <v>113</v>
      </c>
      <c r="V298" t="s">
        <v>529</v>
      </c>
      <c r="W298" t="s">
        <v>173</v>
      </c>
      <c r="X298" t="s">
        <v>2349</v>
      </c>
      <c r="Y298">
        <v>8.8432420091324211</v>
      </c>
      <c r="Z298">
        <v>14.6</v>
      </c>
      <c r="AA298">
        <v>521050</v>
      </c>
      <c r="AC298" t="s">
        <v>2018</v>
      </c>
      <c r="AD298" t="s">
        <v>2067</v>
      </c>
      <c r="AE298" t="s">
        <v>1017</v>
      </c>
      <c r="AF298" t="s">
        <v>93</v>
      </c>
      <c r="AK298" t="s">
        <v>227</v>
      </c>
      <c r="AN298" t="s">
        <v>2350</v>
      </c>
      <c r="AO298" t="s">
        <v>2351</v>
      </c>
      <c r="AP298" t="s">
        <v>2352</v>
      </c>
      <c r="AQ298">
        <v>438</v>
      </c>
      <c r="AR298" t="s">
        <v>535</v>
      </c>
      <c r="AT298">
        <v>45856</v>
      </c>
      <c r="AV298" t="s">
        <v>2353</v>
      </c>
      <c r="AW298" t="s">
        <v>536</v>
      </c>
      <c r="BC298" t="s">
        <v>98</v>
      </c>
      <c r="BE298">
        <v>22711129</v>
      </c>
      <c r="BF298">
        <v>22643180</v>
      </c>
      <c r="BG298" s="483">
        <v>3815195</v>
      </c>
      <c r="BH298">
        <v>49169504</v>
      </c>
      <c r="BI298" t="s">
        <v>105</v>
      </c>
      <c r="BJ298" t="s">
        <v>2277</v>
      </c>
      <c r="BK298" t="s">
        <v>2018</v>
      </c>
      <c r="BL298" t="s">
        <v>2002</v>
      </c>
      <c r="BM298" t="s">
        <v>2003</v>
      </c>
      <c r="BN298" t="s">
        <v>98</v>
      </c>
      <c r="BQ298" t="s">
        <v>98</v>
      </c>
      <c r="BR298" t="s">
        <v>98</v>
      </c>
      <c r="BS298" t="s">
        <v>76</v>
      </c>
    </row>
    <row r="299" spans="1:71">
      <c r="A299">
        <v>297</v>
      </c>
      <c r="B299">
        <v>5310</v>
      </c>
      <c r="C299" t="s">
        <v>76</v>
      </c>
      <c r="D299" t="s">
        <v>316</v>
      </c>
      <c r="E299" t="s">
        <v>2354</v>
      </c>
      <c r="F299" t="s">
        <v>316</v>
      </c>
      <c r="G299" t="s">
        <v>2355</v>
      </c>
      <c r="H299" t="s">
        <v>2356</v>
      </c>
      <c r="I299" t="s">
        <v>2357</v>
      </c>
      <c r="J299" t="s">
        <v>2358</v>
      </c>
      <c r="K299" t="s">
        <v>2354</v>
      </c>
      <c r="L299">
        <v>3300368625</v>
      </c>
      <c r="M299" t="s">
        <v>2359</v>
      </c>
      <c r="N299" t="s">
        <v>2360</v>
      </c>
      <c r="O299" t="s">
        <v>86</v>
      </c>
      <c r="Q299" t="s">
        <v>226</v>
      </c>
      <c r="T299" t="s">
        <v>88</v>
      </c>
      <c r="U299" t="s">
        <v>113</v>
      </c>
      <c r="V299" t="s">
        <v>2361</v>
      </c>
      <c r="X299" t="s">
        <v>191</v>
      </c>
      <c r="Y299">
        <v>6.0884718498659514E-2</v>
      </c>
      <c r="Z299">
        <v>12.433333333333334</v>
      </c>
      <c r="AA299">
        <v>485449</v>
      </c>
      <c r="AC299" t="s">
        <v>2018</v>
      </c>
      <c r="AD299" t="s">
        <v>2150</v>
      </c>
      <c r="AE299" t="s">
        <v>217</v>
      </c>
      <c r="AF299" t="s">
        <v>93</v>
      </c>
      <c r="AK299" t="s">
        <v>2362</v>
      </c>
      <c r="AL299" t="s">
        <v>2363</v>
      </c>
      <c r="AN299" t="s">
        <v>2364</v>
      </c>
      <c r="AO299" t="s">
        <v>2365</v>
      </c>
      <c r="AP299" t="s">
        <v>2352</v>
      </c>
      <c r="AQ299">
        <v>373</v>
      </c>
      <c r="AR299" t="s">
        <v>97</v>
      </c>
      <c r="AT299">
        <v>45856</v>
      </c>
      <c r="AV299" t="s">
        <v>221</v>
      </c>
      <c r="AW299" t="s">
        <v>536</v>
      </c>
      <c r="BD299" t="s">
        <v>98</v>
      </c>
      <c r="BE299">
        <v>5550800</v>
      </c>
      <c r="BF299">
        <v>6264900</v>
      </c>
      <c r="BG299" s="483">
        <v>2188400</v>
      </c>
      <c r="BH299">
        <v>14004100</v>
      </c>
      <c r="BI299" t="s">
        <v>100</v>
      </c>
      <c r="BJ299" t="s">
        <v>2318</v>
      </c>
      <c r="BK299" t="s">
        <v>2018</v>
      </c>
      <c r="BL299" t="s">
        <v>2002</v>
      </c>
      <c r="BM299" t="s">
        <v>2003</v>
      </c>
      <c r="BN299" t="s">
        <v>105</v>
      </c>
      <c r="BQ299" t="s">
        <v>98</v>
      </c>
      <c r="BR299" t="s">
        <v>98</v>
      </c>
      <c r="BS299" t="s">
        <v>76</v>
      </c>
    </row>
    <row r="300" spans="1:71">
      <c r="A300">
        <v>298</v>
      </c>
      <c r="B300">
        <v>5310</v>
      </c>
      <c r="C300" t="s">
        <v>76</v>
      </c>
      <c r="D300" t="s">
        <v>316</v>
      </c>
      <c r="E300" t="s">
        <v>2366</v>
      </c>
      <c r="F300" t="s">
        <v>316</v>
      </c>
      <c r="G300" t="s">
        <v>2367</v>
      </c>
      <c r="H300" t="s">
        <v>2368</v>
      </c>
      <c r="I300" t="s">
        <v>2369</v>
      </c>
      <c r="J300" t="s">
        <v>2370</v>
      </c>
      <c r="K300" t="s">
        <v>2366</v>
      </c>
      <c r="L300">
        <v>3301033727</v>
      </c>
      <c r="M300" t="s">
        <v>2371</v>
      </c>
      <c r="N300" t="s">
        <v>2372</v>
      </c>
      <c r="O300" t="s">
        <v>86</v>
      </c>
      <c r="Q300" t="s">
        <v>2373</v>
      </c>
      <c r="T300" t="s">
        <v>88</v>
      </c>
      <c r="U300" t="s">
        <v>113</v>
      </c>
      <c r="V300" t="s">
        <v>473</v>
      </c>
      <c r="W300" t="s">
        <v>572</v>
      </c>
      <c r="X300" t="s">
        <v>573</v>
      </c>
      <c r="Y300">
        <v>1.4038461538461538E-2</v>
      </c>
      <c r="Z300">
        <v>1.7333333333333334</v>
      </c>
      <c r="AA300">
        <v>422831</v>
      </c>
      <c r="AC300" t="s">
        <v>2018</v>
      </c>
      <c r="AD300" t="s">
        <v>2150</v>
      </c>
      <c r="AF300" t="s">
        <v>93</v>
      </c>
      <c r="AK300" t="s">
        <v>227</v>
      </c>
      <c r="AN300" t="s">
        <v>2374</v>
      </c>
      <c r="AO300" t="s">
        <v>2365</v>
      </c>
      <c r="AP300" t="s">
        <v>2352</v>
      </c>
      <c r="AQ300">
        <v>736</v>
      </c>
      <c r="AR300" t="s">
        <v>97</v>
      </c>
      <c r="AT300">
        <v>45856</v>
      </c>
      <c r="AV300" t="s">
        <v>221</v>
      </c>
      <c r="AW300" t="s">
        <v>536</v>
      </c>
      <c r="BD300" t="s">
        <v>98</v>
      </c>
      <c r="BE300">
        <v>13039192</v>
      </c>
      <c r="BF300">
        <v>10950221</v>
      </c>
      <c r="BG300" s="483">
        <v>2643567</v>
      </c>
      <c r="BH300">
        <v>26632980</v>
      </c>
      <c r="BI300" t="s">
        <v>100</v>
      </c>
      <c r="BJ300" t="s">
        <v>2160</v>
      </c>
      <c r="BK300" t="s">
        <v>2018</v>
      </c>
      <c r="BL300" t="s">
        <v>2002</v>
      </c>
      <c r="BM300" t="s">
        <v>2003</v>
      </c>
      <c r="BN300" t="s">
        <v>98</v>
      </c>
      <c r="BQ300" t="s">
        <v>98</v>
      </c>
      <c r="BR300" t="s">
        <v>98</v>
      </c>
      <c r="BS300" t="s">
        <v>76</v>
      </c>
    </row>
    <row r="301" spans="1:71">
      <c r="A301">
        <v>299</v>
      </c>
      <c r="B301">
        <v>5310</v>
      </c>
      <c r="C301" t="s">
        <v>76</v>
      </c>
      <c r="D301" t="s">
        <v>106</v>
      </c>
      <c r="E301" t="s">
        <v>2375</v>
      </c>
      <c r="F301" t="s">
        <v>106</v>
      </c>
      <c r="G301" t="s">
        <v>2376</v>
      </c>
      <c r="H301" t="s">
        <v>2377</v>
      </c>
      <c r="I301" t="s">
        <v>2378</v>
      </c>
      <c r="J301" t="s">
        <v>2379</v>
      </c>
      <c r="K301" t="s">
        <v>2375</v>
      </c>
      <c r="M301" t="s">
        <v>2380</v>
      </c>
      <c r="N301" t="s">
        <v>2381</v>
      </c>
      <c r="O301" t="s">
        <v>86</v>
      </c>
      <c r="Q301" t="s">
        <v>2382</v>
      </c>
      <c r="R301" t="s">
        <v>2383</v>
      </c>
      <c r="T301" t="s">
        <v>88</v>
      </c>
      <c r="U301" t="s">
        <v>113</v>
      </c>
      <c r="V301" t="s">
        <v>363</v>
      </c>
      <c r="W301" t="s">
        <v>173</v>
      </c>
      <c r="X301" t="s">
        <v>2384</v>
      </c>
      <c r="Y301">
        <v>11.041434640522874</v>
      </c>
      <c r="Z301">
        <v>10.199999999999999</v>
      </c>
      <c r="AA301">
        <v>1033229</v>
      </c>
      <c r="AC301" t="s">
        <v>2018</v>
      </c>
      <c r="AD301" t="s">
        <v>2075</v>
      </c>
      <c r="AE301" t="s">
        <v>2385</v>
      </c>
      <c r="AF301" t="s">
        <v>93</v>
      </c>
      <c r="AK301" t="s">
        <v>227</v>
      </c>
      <c r="AN301" t="s">
        <v>2386</v>
      </c>
      <c r="AO301" t="s">
        <v>365</v>
      </c>
      <c r="AP301" t="s">
        <v>534</v>
      </c>
      <c r="AQ301">
        <v>306</v>
      </c>
      <c r="AR301" t="s">
        <v>1360</v>
      </c>
      <c r="AT301">
        <v>45856</v>
      </c>
      <c r="AV301" t="s">
        <v>2387</v>
      </c>
      <c r="AW301" t="s">
        <v>536</v>
      </c>
      <c r="BD301" t="s">
        <v>98</v>
      </c>
      <c r="BE301">
        <v>28249892</v>
      </c>
      <c r="BF301">
        <v>41793338</v>
      </c>
      <c r="BG301" s="483">
        <v>15378696</v>
      </c>
      <c r="BH301">
        <v>85421926</v>
      </c>
      <c r="BI301" t="s">
        <v>100</v>
      </c>
      <c r="BJ301" t="s">
        <v>2160</v>
      </c>
      <c r="BK301" t="s">
        <v>2018</v>
      </c>
      <c r="BL301" t="s">
        <v>2002</v>
      </c>
      <c r="BM301" t="s">
        <v>2003</v>
      </c>
      <c r="BN301" t="s">
        <v>105</v>
      </c>
      <c r="BQ301" t="s">
        <v>98</v>
      </c>
      <c r="BR301" t="s">
        <v>98</v>
      </c>
      <c r="BS301" t="s">
        <v>76</v>
      </c>
    </row>
    <row r="302" spans="1:71">
      <c r="A302">
        <v>300</v>
      </c>
      <c r="B302">
        <v>5310</v>
      </c>
      <c r="C302" t="s">
        <v>76</v>
      </c>
      <c r="D302" t="s">
        <v>106</v>
      </c>
      <c r="E302" t="s">
        <v>2388</v>
      </c>
      <c r="F302" t="s">
        <v>106</v>
      </c>
      <c r="G302" t="s">
        <v>2389</v>
      </c>
      <c r="H302" t="s">
        <v>2390</v>
      </c>
      <c r="I302" t="s">
        <v>2391</v>
      </c>
      <c r="J302" t="s">
        <v>2392</v>
      </c>
      <c r="K302" t="s">
        <v>2388</v>
      </c>
      <c r="M302" t="s">
        <v>2393</v>
      </c>
      <c r="N302" t="s">
        <v>2394</v>
      </c>
      <c r="O302" t="s">
        <v>86</v>
      </c>
      <c r="Q302" t="s">
        <v>424</v>
      </c>
      <c r="R302" t="s">
        <v>2395</v>
      </c>
      <c r="T302" t="s">
        <v>88</v>
      </c>
      <c r="U302" t="s">
        <v>113</v>
      </c>
      <c r="V302" t="s">
        <v>363</v>
      </c>
      <c r="W302" t="s">
        <v>173</v>
      </c>
      <c r="X302" t="s">
        <v>2396</v>
      </c>
      <c r="Y302">
        <v>0.78947126436781601</v>
      </c>
      <c r="Z302">
        <v>5.8</v>
      </c>
      <c r="AA302">
        <v>239445</v>
      </c>
      <c r="AC302" t="s">
        <v>2018</v>
      </c>
      <c r="AD302" t="s">
        <v>2075</v>
      </c>
      <c r="AE302" t="s">
        <v>1017</v>
      </c>
      <c r="AF302" t="s">
        <v>93</v>
      </c>
      <c r="AK302" t="s">
        <v>227</v>
      </c>
      <c r="AN302" t="s">
        <v>2397</v>
      </c>
      <c r="AO302" t="s">
        <v>2398</v>
      </c>
      <c r="AP302" t="s">
        <v>534</v>
      </c>
      <c r="AQ302">
        <v>175</v>
      </c>
      <c r="AR302" t="s">
        <v>97</v>
      </c>
      <c r="AT302">
        <v>45856</v>
      </c>
      <c r="AV302" t="s">
        <v>2399</v>
      </c>
      <c r="AW302" t="s">
        <v>536</v>
      </c>
      <c r="BC302" t="s">
        <v>98</v>
      </c>
      <c r="BE302">
        <v>23628451</v>
      </c>
      <c r="BF302">
        <v>38707802</v>
      </c>
      <c r="BG302" s="483">
        <v>12189456</v>
      </c>
      <c r="BH302">
        <v>74525709</v>
      </c>
      <c r="BI302" t="s">
        <v>100</v>
      </c>
      <c r="BJ302" t="s">
        <v>2277</v>
      </c>
      <c r="BK302" t="s">
        <v>2018</v>
      </c>
      <c r="BL302" t="s">
        <v>2002</v>
      </c>
      <c r="BM302" t="s">
        <v>2003</v>
      </c>
      <c r="BN302" t="s">
        <v>105</v>
      </c>
      <c r="BQ302" t="s">
        <v>98</v>
      </c>
      <c r="BR302" t="s">
        <v>98</v>
      </c>
      <c r="BS302" t="s">
        <v>76</v>
      </c>
    </row>
    <row r="303" spans="1:71">
      <c r="A303">
        <v>301</v>
      </c>
      <c r="B303">
        <v>5310</v>
      </c>
      <c r="C303" t="s">
        <v>76</v>
      </c>
      <c r="D303" t="s">
        <v>106</v>
      </c>
      <c r="E303" t="s">
        <v>2400</v>
      </c>
      <c r="F303" t="s">
        <v>106</v>
      </c>
      <c r="G303" t="s">
        <v>2401</v>
      </c>
      <c r="H303" t="s">
        <v>2402</v>
      </c>
      <c r="I303" t="s">
        <v>2403</v>
      </c>
      <c r="J303" t="s">
        <v>2404</v>
      </c>
      <c r="K303" t="s">
        <v>2400</v>
      </c>
      <c r="M303" t="s">
        <v>2405</v>
      </c>
      <c r="N303">
        <v>45157</v>
      </c>
      <c r="O303" t="s">
        <v>2406</v>
      </c>
      <c r="Q303" t="s">
        <v>424</v>
      </c>
      <c r="R303" t="s">
        <v>2347</v>
      </c>
      <c r="S303" t="s">
        <v>2407</v>
      </c>
      <c r="T303" t="s">
        <v>88</v>
      </c>
      <c r="U303" t="s">
        <v>113</v>
      </c>
      <c r="V303" t="s">
        <v>529</v>
      </c>
      <c r="X303" t="s">
        <v>2408</v>
      </c>
      <c r="Y303">
        <v>0.66666176470588234</v>
      </c>
      <c r="Z303">
        <v>5</v>
      </c>
      <c r="AA303">
        <v>62410</v>
      </c>
      <c r="AC303" t="s">
        <v>2018</v>
      </c>
      <c r="AD303" t="s">
        <v>2168</v>
      </c>
      <c r="AF303" t="s">
        <v>93</v>
      </c>
      <c r="AK303" t="s">
        <v>227</v>
      </c>
      <c r="AN303" t="s">
        <v>2409</v>
      </c>
      <c r="AO303" t="s">
        <v>2410</v>
      </c>
      <c r="AP303" t="s">
        <v>534</v>
      </c>
      <c r="AQ303">
        <v>136</v>
      </c>
      <c r="AR303" t="s">
        <v>97</v>
      </c>
      <c r="AT303">
        <v>45856</v>
      </c>
      <c r="AW303" t="s">
        <v>536</v>
      </c>
      <c r="BC303" t="s">
        <v>98</v>
      </c>
      <c r="BE303">
        <v>1717855</v>
      </c>
      <c r="BF303">
        <v>1874792</v>
      </c>
      <c r="BG303" s="483">
        <v>790878</v>
      </c>
      <c r="BH303">
        <v>4383525</v>
      </c>
      <c r="BI303" t="s">
        <v>288</v>
      </c>
      <c r="BJ303" t="s">
        <v>2277</v>
      </c>
      <c r="BK303" t="s">
        <v>2018</v>
      </c>
      <c r="BL303" t="s">
        <v>2002</v>
      </c>
      <c r="BM303" t="s">
        <v>2003</v>
      </c>
      <c r="BN303" t="s">
        <v>98</v>
      </c>
      <c r="BQ303" t="s">
        <v>98</v>
      </c>
      <c r="BR303" t="s">
        <v>98</v>
      </c>
      <c r="BS303" t="s">
        <v>76</v>
      </c>
    </row>
    <row r="304" spans="1:71">
      <c r="A304">
        <v>302</v>
      </c>
      <c r="B304">
        <v>5310</v>
      </c>
      <c r="C304" t="s">
        <v>76</v>
      </c>
      <c r="D304" t="s">
        <v>316</v>
      </c>
      <c r="E304" t="s">
        <v>2411</v>
      </c>
      <c r="F304" t="s">
        <v>316</v>
      </c>
      <c r="G304" t="s">
        <v>2412</v>
      </c>
      <c r="H304" t="s">
        <v>2413</v>
      </c>
      <c r="I304" t="s">
        <v>2414</v>
      </c>
      <c r="J304" t="s">
        <v>2415</v>
      </c>
      <c r="K304" t="s">
        <v>2411</v>
      </c>
      <c r="L304" t="s">
        <v>2416</v>
      </c>
      <c r="M304" t="s">
        <v>2417</v>
      </c>
      <c r="N304">
        <v>44272</v>
      </c>
      <c r="O304" t="s">
        <v>2406</v>
      </c>
      <c r="Q304" t="s">
        <v>226</v>
      </c>
      <c r="T304" t="s">
        <v>88</v>
      </c>
      <c r="U304" t="s">
        <v>113</v>
      </c>
      <c r="V304" t="s">
        <v>90</v>
      </c>
      <c r="X304" t="s">
        <v>573</v>
      </c>
      <c r="Y304">
        <v>0.34650602409638553</v>
      </c>
      <c r="Z304">
        <v>3</v>
      </c>
      <c r="AA304">
        <v>62329</v>
      </c>
      <c r="AC304" t="s">
        <v>2018</v>
      </c>
      <c r="AD304" t="s">
        <v>2035</v>
      </c>
      <c r="AE304" t="s">
        <v>2418</v>
      </c>
      <c r="AF304" t="s">
        <v>93</v>
      </c>
      <c r="AK304" t="s">
        <v>2419</v>
      </c>
      <c r="AL304" t="s">
        <v>2420</v>
      </c>
      <c r="AN304" t="s">
        <v>2421</v>
      </c>
      <c r="AO304" t="s">
        <v>2050</v>
      </c>
      <c r="AP304" t="s">
        <v>534</v>
      </c>
      <c r="AQ304">
        <v>84</v>
      </c>
      <c r="AR304" t="s">
        <v>97</v>
      </c>
      <c r="AT304">
        <v>45856</v>
      </c>
      <c r="AV304" t="s">
        <v>2131</v>
      </c>
      <c r="AW304" t="s">
        <v>536</v>
      </c>
      <c r="BD304" t="s">
        <v>98</v>
      </c>
      <c r="BE304">
        <v>4207966</v>
      </c>
      <c r="BF304">
        <v>7845855</v>
      </c>
      <c r="BG304" s="483">
        <v>10619900</v>
      </c>
      <c r="BH304">
        <v>22673721</v>
      </c>
      <c r="BI304" t="s">
        <v>100</v>
      </c>
      <c r="BJ304" t="s">
        <v>2160</v>
      </c>
      <c r="BK304" t="s">
        <v>2018</v>
      </c>
      <c r="BL304" t="s">
        <v>2002</v>
      </c>
      <c r="BM304" t="s">
        <v>2003</v>
      </c>
      <c r="BN304" t="s">
        <v>105</v>
      </c>
      <c r="BQ304" t="s">
        <v>98</v>
      </c>
      <c r="BR304" t="s">
        <v>98</v>
      </c>
      <c r="BS304" t="s">
        <v>76</v>
      </c>
    </row>
    <row r="305" spans="1:71">
      <c r="A305">
        <v>303</v>
      </c>
      <c r="B305">
        <v>5310</v>
      </c>
      <c r="C305" t="s">
        <v>76</v>
      </c>
      <c r="D305" t="s">
        <v>77</v>
      </c>
      <c r="E305" t="s">
        <v>2422</v>
      </c>
      <c r="F305" t="s">
        <v>77</v>
      </c>
      <c r="G305" t="s">
        <v>2423</v>
      </c>
      <c r="H305" t="s">
        <v>2424</v>
      </c>
      <c r="I305" t="s">
        <v>2425</v>
      </c>
      <c r="J305" t="s">
        <v>2426</v>
      </c>
      <c r="K305" t="s">
        <v>2422</v>
      </c>
      <c r="L305" t="s">
        <v>2427</v>
      </c>
      <c r="M305" t="s">
        <v>2428</v>
      </c>
      <c r="N305">
        <v>44272</v>
      </c>
      <c r="O305" t="s">
        <v>2406</v>
      </c>
      <c r="Q305" t="s">
        <v>226</v>
      </c>
      <c r="T305" t="s">
        <v>88</v>
      </c>
      <c r="U305" t="s">
        <v>89</v>
      </c>
      <c r="V305" t="s">
        <v>90</v>
      </c>
      <c r="X305" t="s">
        <v>573</v>
      </c>
      <c r="Y305">
        <v>8.8803418803418813E-2</v>
      </c>
      <c r="Z305">
        <v>4</v>
      </c>
      <c r="AA305">
        <v>61020</v>
      </c>
      <c r="AC305" t="s">
        <v>2018</v>
      </c>
      <c r="AD305" t="s">
        <v>2035</v>
      </c>
      <c r="AE305" t="s">
        <v>2429</v>
      </c>
      <c r="AF305" t="s">
        <v>93</v>
      </c>
      <c r="AK305" t="s">
        <v>227</v>
      </c>
      <c r="AN305" t="s">
        <v>2430</v>
      </c>
      <c r="AO305" t="s">
        <v>2050</v>
      </c>
      <c r="AP305" t="s">
        <v>534</v>
      </c>
      <c r="AQ305">
        <v>117</v>
      </c>
      <c r="AR305" t="s">
        <v>97</v>
      </c>
      <c r="AT305">
        <v>45856</v>
      </c>
      <c r="AV305" t="s">
        <v>2131</v>
      </c>
      <c r="AW305" t="s">
        <v>536</v>
      </c>
      <c r="BD305" t="s">
        <v>98</v>
      </c>
      <c r="BE305">
        <v>1692000</v>
      </c>
      <c r="BF305">
        <v>1144320</v>
      </c>
      <c r="BG305" s="483">
        <v>703555</v>
      </c>
      <c r="BH305">
        <v>3539875</v>
      </c>
      <c r="BI305" t="s">
        <v>100</v>
      </c>
      <c r="BJ305" t="s">
        <v>2160</v>
      </c>
      <c r="BK305" t="s">
        <v>2018</v>
      </c>
      <c r="BL305" t="s">
        <v>2002</v>
      </c>
      <c r="BM305" t="s">
        <v>2003</v>
      </c>
      <c r="BN305" t="s">
        <v>105</v>
      </c>
      <c r="BQ305" t="s">
        <v>98</v>
      </c>
      <c r="BR305" t="s">
        <v>98</v>
      </c>
      <c r="BS305" t="s">
        <v>76</v>
      </c>
    </row>
    <row r="306" spans="1:71">
      <c r="A306">
        <v>304</v>
      </c>
      <c r="B306">
        <v>5310</v>
      </c>
      <c r="C306" t="s">
        <v>76</v>
      </c>
      <c r="D306" t="s">
        <v>316</v>
      </c>
      <c r="E306" t="s">
        <v>2431</v>
      </c>
      <c r="F306" t="s">
        <v>316</v>
      </c>
      <c r="G306" t="s">
        <v>2432</v>
      </c>
      <c r="H306" t="s">
        <v>2433</v>
      </c>
      <c r="I306" t="s">
        <v>2434</v>
      </c>
      <c r="J306" t="s">
        <v>2435</v>
      </c>
      <c r="K306" t="s">
        <v>2431</v>
      </c>
      <c r="L306" t="s">
        <v>2436</v>
      </c>
      <c r="M306" t="s">
        <v>2437</v>
      </c>
      <c r="N306">
        <v>45491</v>
      </c>
      <c r="O306" t="s">
        <v>2406</v>
      </c>
      <c r="Q306" t="s">
        <v>226</v>
      </c>
      <c r="T306" t="s">
        <v>88</v>
      </c>
      <c r="U306" t="s">
        <v>113</v>
      </c>
      <c r="V306" t="s">
        <v>90</v>
      </c>
      <c r="X306" t="s">
        <v>573</v>
      </c>
      <c r="Y306">
        <v>0.23499999999999999</v>
      </c>
      <c r="Z306">
        <v>0</v>
      </c>
      <c r="AA306">
        <v>59676</v>
      </c>
      <c r="AC306" t="s">
        <v>2018</v>
      </c>
      <c r="AD306" t="s">
        <v>2150</v>
      </c>
      <c r="AE306" t="s">
        <v>2438</v>
      </c>
      <c r="AF306" t="s">
        <v>93</v>
      </c>
      <c r="AK306">
        <v>228744</v>
      </c>
      <c r="AL306" t="s">
        <v>2420</v>
      </c>
      <c r="AN306" t="s">
        <v>2439</v>
      </c>
      <c r="AO306" t="s">
        <v>2050</v>
      </c>
      <c r="AP306" t="s">
        <v>534</v>
      </c>
      <c r="AQ306">
        <v>64</v>
      </c>
      <c r="AR306" t="s">
        <v>97</v>
      </c>
      <c r="AT306">
        <v>45856</v>
      </c>
      <c r="AV306" t="s">
        <v>2131</v>
      </c>
      <c r="AW306" t="s">
        <v>536</v>
      </c>
      <c r="BD306" t="s">
        <v>98</v>
      </c>
      <c r="BE306">
        <v>7390831</v>
      </c>
      <c r="BF306">
        <v>4065046</v>
      </c>
      <c r="BG306" s="483">
        <v>749605</v>
      </c>
      <c r="BH306">
        <v>12205482</v>
      </c>
      <c r="BI306" t="s">
        <v>100</v>
      </c>
      <c r="BJ306" t="s">
        <v>564</v>
      </c>
      <c r="BK306" t="s">
        <v>2018</v>
      </c>
      <c r="BL306" t="s">
        <v>2002</v>
      </c>
      <c r="BM306" t="s">
        <v>2003</v>
      </c>
      <c r="BN306" t="s">
        <v>105</v>
      </c>
      <c r="BQ306" t="s">
        <v>98</v>
      </c>
      <c r="BR306" t="s">
        <v>98</v>
      </c>
      <c r="BS306" t="s">
        <v>76</v>
      </c>
    </row>
    <row r="307" spans="1:71">
      <c r="A307">
        <v>305</v>
      </c>
      <c r="B307">
        <v>5310</v>
      </c>
      <c r="C307" t="s">
        <v>76</v>
      </c>
      <c r="D307" t="s">
        <v>316</v>
      </c>
      <c r="E307" t="s">
        <v>2440</v>
      </c>
      <c r="F307" t="s">
        <v>316</v>
      </c>
      <c r="G307" t="s">
        <v>2441</v>
      </c>
      <c r="H307" t="s">
        <v>2442</v>
      </c>
      <c r="I307" t="s">
        <v>2443</v>
      </c>
      <c r="J307" t="s">
        <v>2444</v>
      </c>
      <c r="K307" t="s">
        <v>2440</v>
      </c>
      <c r="M307" t="s">
        <v>2445</v>
      </c>
      <c r="N307" t="s">
        <v>2446</v>
      </c>
      <c r="O307" t="s">
        <v>2406</v>
      </c>
      <c r="Q307" t="s">
        <v>226</v>
      </c>
      <c r="T307" t="s">
        <v>88</v>
      </c>
      <c r="U307" t="s">
        <v>113</v>
      </c>
      <c r="V307" t="s">
        <v>473</v>
      </c>
      <c r="W307" t="s">
        <v>572</v>
      </c>
      <c r="X307" t="s">
        <v>573</v>
      </c>
      <c r="Y307">
        <v>1.4999999999999999E-2</v>
      </c>
      <c r="Z307">
        <v>0</v>
      </c>
      <c r="AA307">
        <v>58512</v>
      </c>
      <c r="AC307" t="s">
        <v>2018</v>
      </c>
      <c r="AD307" t="s">
        <v>2168</v>
      </c>
      <c r="AF307" t="s">
        <v>93</v>
      </c>
      <c r="AK307" t="s">
        <v>2447</v>
      </c>
      <c r="AL307" t="s">
        <v>2420</v>
      </c>
      <c r="AN307" t="s">
        <v>2448</v>
      </c>
      <c r="AO307" t="s">
        <v>2050</v>
      </c>
      <c r="AP307" t="s">
        <v>534</v>
      </c>
      <c r="AQ307">
        <v>114</v>
      </c>
      <c r="AR307" t="s">
        <v>97</v>
      </c>
      <c r="AT307">
        <v>45856</v>
      </c>
      <c r="AV307" t="s">
        <v>2131</v>
      </c>
      <c r="AW307" t="s">
        <v>536</v>
      </c>
      <c r="BD307" t="s">
        <v>98</v>
      </c>
      <c r="BE307">
        <v>2179510</v>
      </c>
      <c r="BF307">
        <v>1969264</v>
      </c>
      <c r="BG307" s="483">
        <v>771675</v>
      </c>
      <c r="BH307">
        <v>4920449</v>
      </c>
      <c r="BI307" t="s">
        <v>100</v>
      </c>
      <c r="BJ307" t="s">
        <v>564</v>
      </c>
      <c r="BK307" t="s">
        <v>2018</v>
      </c>
      <c r="BL307" t="s">
        <v>2002</v>
      </c>
      <c r="BM307" t="s">
        <v>2003</v>
      </c>
      <c r="BN307" t="s">
        <v>105</v>
      </c>
      <c r="BQ307" t="s">
        <v>98</v>
      </c>
      <c r="BR307" t="s">
        <v>98</v>
      </c>
      <c r="BS307" t="s">
        <v>76</v>
      </c>
    </row>
    <row r="308" spans="1:71">
      <c r="A308">
        <v>306</v>
      </c>
      <c r="B308">
        <v>5310</v>
      </c>
      <c r="C308" t="s">
        <v>76</v>
      </c>
      <c r="D308" t="s">
        <v>77</v>
      </c>
      <c r="E308" t="s">
        <v>2449</v>
      </c>
      <c r="F308" t="s">
        <v>77</v>
      </c>
      <c r="G308" t="s">
        <v>2450</v>
      </c>
      <c r="H308" t="s">
        <v>2451</v>
      </c>
      <c r="I308" t="s">
        <v>2452</v>
      </c>
      <c r="J308" t="s">
        <v>2453</v>
      </c>
      <c r="K308" t="s">
        <v>2449</v>
      </c>
      <c r="M308" t="s">
        <v>2454</v>
      </c>
      <c r="N308">
        <v>44270</v>
      </c>
      <c r="O308" t="s">
        <v>2406</v>
      </c>
      <c r="Q308" t="s">
        <v>226</v>
      </c>
      <c r="T308" t="s">
        <v>88</v>
      </c>
      <c r="U308" t="s">
        <v>89</v>
      </c>
      <c r="V308" t="s">
        <v>473</v>
      </c>
      <c r="X308" t="s">
        <v>573</v>
      </c>
      <c r="Y308">
        <v>4.9296482412060298E-2</v>
      </c>
      <c r="Z308">
        <v>7</v>
      </c>
      <c r="AA308">
        <v>57580</v>
      </c>
      <c r="AC308" t="s">
        <v>2018</v>
      </c>
      <c r="AD308" t="s">
        <v>2140</v>
      </c>
      <c r="AF308" t="s">
        <v>93</v>
      </c>
      <c r="AK308" t="s">
        <v>227</v>
      </c>
      <c r="AN308" t="s">
        <v>2455</v>
      </c>
      <c r="AO308" t="s">
        <v>2050</v>
      </c>
      <c r="AP308" t="s">
        <v>534</v>
      </c>
      <c r="AQ308">
        <v>199</v>
      </c>
      <c r="AR308" t="s">
        <v>97</v>
      </c>
      <c r="AT308">
        <v>45856</v>
      </c>
      <c r="AV308" t="s">
        <v>2131</v>
      </c>
      <c r="AW308" t="s">
        <v>536</v>
      </c>
      <c r="BD308" t="s">
        <v>98</v>
      </c>
      <c r="BE308">
        <v>4003450</v>
      </c>
      <c r="BF308">
        <v>2905935</v>
      </c>
      <c r="BG308" s="483">
        <v>1078630</v>
      </c>
      <c r="BH308">
        <v>7988015</v>
      </c>
      <c r="BI308" t="s">
        <v>100</v>
      </c>
      <c r="BJ308" t="s">
        <v>2299</v>
      </c>
      <c r="BK308" t="s">
        <v>2018</v>
      </c>
      <c r="BL308" t="s">
        <v>2002</v>
      </c>
      <c r="BM308" t="s">
        <v>2003</v>
      </c>
      <c r="BN308" t="s">
        <v>105</v>
      </c>
      <c r="BQ308" t="s">
        <v>98</v>
      </c>
      <c r="BR308" t="s">
        <v>98</v>
      </c>
      <c r="BS308" t="s">
        <v>76</v>
      </c>
    </row>
    <row r="309" spans="1:71">
      <c r="A309">
        <v>307</v>
      </c>
      <c r="B309">
        <v>5310</v>
      </c>
      <c r="C309" t="s">
        <v>76</v>
      </c>
      <c r="D309" t="s">
        <v>77</v>
      </c>
      <c r="E309" t="s">
        <v>2456</v>
      </c>
      <c r="F309" t="s">
        <v>77</v>
      </c>
      <c r="G309" t="s">
        <v>2457</v>
      </c>
      <c r="H309" t="s">
        <v>2458</v>
      </c>
      <c r="I309" t="s">
        <v>2459</v>
      </c>
      <c r="J309" t="s">
        <v>2460</v>
      </c>
      <c r="K309" t="s">
        <v>2456</v>
      </c>
      <c r="M309" t="s">
        <v>2461</v>
      </c>
      <c r="N309" t="s">
        <v>2462</v>
      </c>
      <c r="O309" t="s">
        <v>2406</v>
      </c>
      <c r="Q309" t="s">
        <v>424</v>
      </c>
      <c r="R309" t="s">
        <v>2463</v>
      </c>
      <c r="T309" t="s">
        <v>88</v>
      </c>
      <c r="U309" t="s">
        <v>113</v>
      </c>
      <c r="V309" t="s">
        <v>529</v>
      </c>
      <c r="W309" t="s">
        <v>173</v>
      </c>
      <c r="X309" t="s">
        <v>1732</v>
      </c>
      <c r="Y309">
        <v>2.764015873015873</v>
      </c>
      <c r="Z309">
        <v>2</v>
      </c>
      <c r="AA309">
        <v>56721</v>
      </c>
      <c r="AC309" t="s">
        <v>2018</v>
      </c>
      <c r="AD309" t="s">
        <v>2075</v>
      </c>
      <c r="AE309" t="s">
        <v>2464</v>
      </c>
      <c r="AF309" t="s">
        <v>93</v>
      </c>
      <c r="AK309" t="s">
        <v>227</v>
      </c>
      <c r="AN309" t="s">
        <v>2465</v>
      </c>
      <c r="AO309" t="s">
        <v>365</v>
      </c>
      <c r="AP309" t="s">
        <v>534</v>
      </c>
      <c r="AQ309">
        <v>63</v>
      </c>
      <c r="AR309" t="s">
        <v>97</v>
      </c>
      <c r="AT309">
        <v>45856</v>
      </c>
      <c r="AV309" t="s">
        <v>2466</v>
      </c>
      <c r="AW309" t="s">
        <v>536</v>
      </c>
      <c r="BD309" t="s">
        <v>98</v>
      </c>
      <c r="BE309">
        <v>3139500</v>
      </c>
      <c r="BF309">
        <v>4460000</v>
      </c>
      <c r="BG309" s="483">
        <v>1055000</v>
      </c>
      <c r="BH309">
        <v>8654500</v>
      </c>
      <c r="BI309" t="s">
        <v>100</v>
      </c>
      <c r="BJ309" t="s">
        <v>2277</v>
      </c>
      <c r="BK309" t="s">
        <v>2018</v>
      </c>
      <c r="BL309" t="s">
        <v>2002</v>
      </c>
      <c r="BM309" t="s">
        <v>2003</v>
      </c>
      <c r="BN309" t="s">
        <v>105</v>
      </c>
      <c r="BQ309" t="s">
        <v>98</v>
      </c>
      <c r="BR309" t="s">
        <v>98</v>
      </c>
      <c r="BS309" t="s">
        <v>76</v>
      </c>
    </row>
    <row r="310" spans="1:71">
      <c r="A310">
        <v>308</v>
      </c>
      <c r="B310">
        <v>5310</v>
      </c>
      <c r="C310" t="s">
        <v>76</v>
      </c>
      <c r="D310" t="s">
        <v>106</v>
      </c>
      <c r="E310" t="s">
        <v>2467</v>
      </c>
      <c r="F310" t="s">
        <v>106</v>
      </c>
      <c r="G310" t="s">
        <v>2468</v>
      </c>
      <c r="H310" t="s">
        <v>2469</v>
      </c>
      <c r="I310" t="s">
        <v>2470</v>
      </c>
      <c r="J310" t="s">
        <v>2471</v>
      </c>
      <c r="K310" t="s">
        <v>2467</v>
      </c>
      <c r="M310" t="s">
        <v>2472</v>
      </c>
      <c r="N310" t="s">
        <v>2473</v>
      </c>
      <c r="O310" t="s">
        <v>2406</v>
      </c>
      <c r="Q310" t="s">
        <v>424</v>
      </c>
      <c r="R310" t="s">
        <v>2347</v>
      </c>
      <c r="S310" t="s">
        <v>2474</v>
      </c>
      <c r="T310" t="s">
        <v>88</v>
      </c>
      <c r="U310" t="s">
        <v>113</v>
      </c>
      <c r="V310" t="s">
        <v>363</v>
      </c>
      <c r="W310" t="s">
        <v>285</v>
      </c>
      <c r="X310" t="s">
        <v>2475</v>
      </c>
      <c r="Y310">
        <v>7.4096190476190475</v>
      </c>
      <c r="Z310">
        <v>1</v>
      </c>
      <c r="AA310">
        <v>53629</v>
      </c>
      <c r="AC310" t="s">
        <v>2018</v>
      </c>
      <c r="AD310" t="s">
        <v>2067</v>
      </c>
      <c r="AE310" t="s">
        <v>2476</v>
      </c>
      <c r="AF310" t="s">
        <v>93</v>
      </c>
      <c r="AK310" t="s">
        <v>227</v>
      </c>
      <c r="AN310" t="s">
        <v>2469</v>
      </c>
      <c r="AO310" t="s">
        <v>365</v>
      </c>
      <c r="AP310" t="s">
        <v>534</v>
      </c>
      <c r="AQ310">
        <v>68</v>
      </c>
      <c r="AR310" t="s">
        <v>535</v>
      </c>
      <c r="AT310">
        <v>45856</v>
      </c>
      <c r="AW310" t="s">
        <v>536</v>
      </c>
      <c r="BD310" t="s">
        <v>98</v>
      </c>
      <c r="BE310">
        <v>1918025</v>
      </c>
      <c r="BF310">
        <v>3624041</v>
      </c>
      <c r="BG310" s="483">
        <v>906454</v>
      </c>
      <c r="BH310">
        <v>6448520</v>
      </c>
      <c r="BI310" t="s">
        <v>100</v>
      </c>
      <c r="BJ310" t="s">
        <v>2277</v>
      </c>
      <c r="BK310" t="s">
        <v>2018</v>
      </c>
      <c r="BL310" t="s">
        <v>2002</v>
      </c>
      <c r="BM310" t="s">
        <v>2003</v>
      </c>
      <c r="BN310" t="s">
        <v>105</v>
      </c>
      <c r="BQ310" t="s">
        <v>98</v>
      </c>
      <c r="BR310" t="s">
        <v>98</v>
      </c>
      <c r="BS310" t="s">
        <v>76</v>
      </c>
    </row>
    <row r="311" spans="1:71">
      <c r="A311">
        <v>309</v>
      </c>
      <c r="B311">
        <v>5310</v>
      </c>
      <c r="C311" t="s">
        <v>76</v>
      </c>
      <c r="D311" t="s">
        <v>316</v>
      </c>
      <c r="E311" t="s">
        <v>2477</v>
      </c>
      <c r="F311" t="s">
        <v>316</v>
      </c>
      <c r="G311" t="s">
        <v>2478</v>
      </c>
      <c r="H311" t="s">
        <v>2479</v>
      </c>
      <c r="I311" t="s">
        <v>2480</v>
      </c>
      <c r="K311" t="s">
        <v>2477</v>
      </c>
      <c r="L311" t="s">
        <v>2481</v>
      </c>
      <c r="M311" t="s">
        <v>2482</v>
      </c>
      <c r="N311">
        <v>43825</v>
      </c>
      <c r="O311" t="s">
        <v>557</v>
      </c>
      <c r="Q311" t="s">
        <v>226</v>
      </c>
      <c r="T311" t="s">
        <v>88</v>
      </c>
      <c r="U311" t="s">
        <v>113</v>
      </c>
      <c r="V311" t="s">
        <v>2483</v>
      </c>
      <c r="X311" t="s">
        <v>91</v>
      </c>
      <c r="Y311">
        <v>3.5000000000000003E-2</v>
      </c>
      <c r="Z311">
        <v>3.3333333333333333E-2</v>
      </c>
      <c r="AA311">
        <v>24691.7</v>
      </c>
      <c r="AC311" t="s">
        <v>2018</v>
      </c>
      <c r="AD311" t="s">
        <v>2150</v>
      </c>
      <c r="AE311" t="s">
        <v>217</v>
      </c>
      <c r="AF311" t="s">
        <v>93</v>
      </c>
      <c r="AK311" t="s">
        <v>2484</v>
      </c>
      <c r="AL311" t="s">
        <v>326</v>
      </c>
      <c r="AN311" t="s">
        <v>2485</v>
      </c>
      <c r="AO311" t="s">
        <v>1675</v>
      </c>
      <c r="AP311" t="s">
        <v>534</v>
      </c>
      <c r="AQ311">
        <v>102</v>
      </c>
      <c r="AR311" t="s">
        <v>97</v>
      </c>
      <c r="AT311">
        <v>45856</v>
      </c>
      <c r="AW311" t="s">
        <v>536</v>
      </c>
      <c r="BD311" t="s">
        <v>98</v>
      </c>
      <c r="BE311">
        <v>2081672</v>
      </c>
      <c r="BF311">
        <v>3404946</v>
      </c>
      <c r="BG311" s="483">
        <v>488728</v>
      </c>
      <c r="BH311">
        <v>5975346</v>
      </c>
      <c r="BI311" t="s">
        <v>105</v>
      </c>
      <c r="BJ311" t="s">
        <v>2318</v>
      </c>
      <c r="BK311" t="s">
        <v>2018</v>
      </c>
      <c r="BL311" t="s">
        <v>2002</v>
      </c>
      <c r="BM311" t="s">
        <v>2003</v>
      </c>
      <c r="BN311" t="s">
        <v>98</v>
      </c>
      <c r="BQ311" t="s">
        <v>98</v>
      </c>
      <c r="BR311" t="s">
        <v>98</v>
      </c>
      <c r="BS311" t="s">
        <v>76</v>
      </c>
    </row>
    <row r="312" spans="1:71">
      <c r="A312">
        <v>310</v>
      </c>
      <c r="B312">
        <v>5310</v>
      </c>
      <c r="C312" t="s">
        <v>76</v>
      </c>
      <c r="D312" t="s">
        <v>77</v>
      </c>
      <c r="E312" t="s">
        <v>2486</v>
      </c>
      <c r="F312" t="s">
        <v>77</v>
      </c>
      <c r="G312" t="s">
        <v>2487</v>
      </c>
      <c r="H312" t="s">
        <v>2488</v>
      </c>
      <c r="I312" t="s">
        <v>2489</v>
      </c>
      <c r="J312" t="s">
        <v>2490</v>
      </c>
      <c r="K312" t="s">
        <v>2486</v>
      </c>
      <c r="L312" t="s">
        <v>2491</v>
      </c>
      <c r="M312" t="s">
        <v>2492</v>
      </c>
      <c r="N312">
        <v>44165</v>
      </c>
      <c r="O312" t="s">
        <v>557</v>
      </c>
      <c r="Q312" t="s">
        <v>571</v>
      </c>
      <c r="T312" t="s">
        <v>88</v>
      </c>
      <c r="U312" t="s">
        <v>113</v>
      </c>
      <c r="V312" t="s">
        <v>2493</v>
      </c>
      <c r="X312" t="s">
        <v>2494</v>
      </c>
      <c r="Y312">
        <v>4.6666666666666662E-2</v>
      </c>
      <c r="Z312">
        <v>0.1</v>
      </c>
      <c r="AA312">
        <v>1944</v>
      </c>
      <c r="AC312" t="s">
        <v>2018</v>
      </c>
      <c r="AD312" t="s">
        <v>2150</v>
      </c>
      <c r="AE312" t="s">
        <v>217</v>
      </c>
      <c r="AF312" t="s">
        <v>93</v>
      </c>
      <c r="AK312" t="s">
        <v>227</v>
      </c>
      <c r="AN312" t="s">
        <v>2495</v>
      </c>
      <c r="AO312" t="s">
        <v>2017</v>
      </c>
      <c r="AP312" t="s">
        <v>534</v>
      </c>
      <c r="AQ312">
        <v>51</v>
      </c>
      <c r="AR312" t="s">
        <v>97</v>
      </c>
      <c r="AT312">
        <v>45856</v>
      </c>
      <c r="AW312" t="s">
        <v>536</v>
      </c>
      <c r="BD312" t="s">
        <v>98</v>
      </c>
      <c r="BE312">
        <v>2245800</v>
      </c>
      <c r="BF312">
        <v>2144000</v>
      </c>
      <c r="BG312" s="483">
        <v>603000</v>
      </c>
      <c r="BH312">
        <v>4992800</v>
      </c>
      <c r="BI312" t="s">
        <v>100</v>
      </c>
      <c r="BJ312" t="s">
        <v>2318</v>
      </c>
      <c r="BK312" t="s">
        <v>102</v>
      </c>
      <c r="BL312" t="s">
        <v>2002</v>
      </c>
      <c r="BM312" t="s">
        <v>2003</v>
      </c>
      <c r="BN312" t="s">
        <v>105</v>
      </c>
      <c r="BQ312" t="s">
        <v>98</v>
      </c>
      <c r="BR312" t="s">
        <v>98</v>
      </c>
      <c r="BS312" t="s">
        <v>76</v>
      </c>
    </row>
    <row r="313" spans="1:71">
      <c r="A313">
        <v>311</v>
      </c>
      <c r="B313">
        <v>5310</v>
      </c>
      <c r="C313" t="s">
        <v>76</v>
      </c>
      <c r="D313" t="s">
        <v>77</v>
      </c>
      <c r="E313" t="s">
        <v>2496</v>
      </c>
      <c r="F313" t="s">
        <v>77</v>
      </c>
      <c r="G313" t="s">
        <v>2497</v>
      </c>
      <c r="H313" t="s">
        <v>2498</v>
      </c>
      <c r="I313" t="s">
        <v>2499</v>
      </c>
      <c r="J313" t="s">
        <v>2500</v>
      </c>
      <c r="K313" t="s">
        <v>2496</v>
      </c>
      <c r="L313" t="s">
        <v>2501</v>
      </c>
      <c r="M313" t="s">
        <v>2502</v>
      </c>
      <c r="N313" t="s">
        <v>2503</v>
      </c>
      <c r="O313" t="s">
        <v>86</v>
      </c>
      <c r="Q313" t="s">
        <v>2504</v>
      </c>
      <c r="T313" t="s">
        <v>88</v>
      </c>
      <c r="U313" t="s">
        <v>89</v>
      </c>
      <c r="V313" t="s">
        <v>90</v>
      </c>
      <c r="W313" t="s">
        <v>1998</v>
      </c>
      <c r="X313" t="s">
        <v>573</v>
      </c>
      <c r="Y313">
        <v>6.0843373493975901E-2</v>
      </c>
      <c r="Z313">
        <v>2.7666666666666666</v>
      </c>
      <c r="AA313">
        <v>552341</v>
      </c>
      <c r="AC313" t="s">
        <v>2018</v>
      </c>
      <c r="AD313" t="s">
        <v>2150</v>
      </c>
      <c r="AE313" t="s">
        <v>217</v>
      </c>
      <c r="AF313" t="s">
        <v>93</v>
      </c>
      <c r="AK313" t="s">
        <v>2505</v>
      </c>
      <c r="AL313" t="s">
        <v>326</v>
      </c>
      <c r="AN313" t="s">
        <v>2506</v>
      </c>
      <c r="AO313" t="s">
        <v>2507</v>
      </c>
      <c r="AP313" t="s">
        <v>1676</v>
      </c>
      <c r="AQ313">
        <v>1330</v>
      </c>
      <c r="AR313" t="s">
        <v>97</v>
      </c>
      <c r="AT313">
        <v>45856</v>
      </c>
      <c r="AV313" t="s">
        <v>221</v>
      </c>
      <c r="AW313" t="s">
        <v>536</v>
      </c>
      <c r="BD313" t="s">
        <v>98</v>
      </c>
      <c r="BE313">
        <v>19048320</v>
      </c>
      <c r="BF313">
        <v>13409200</v>
      </c>
      <c r="BG313" s="483">
        <v>5745500</v>
      </c>
      <c r="BH313">
        <v>38203020</v>
      </c>
      <c r="BI313" t="s">
        <v>100</v>
      </c>
      <c r="BJ313" t="s">
        <v>2508</v>
      </c>
      <c r="BK313" t="s">
        <v>2018</v>
      </c>
      <c r="BL313" t="s">
        <v>2002</v>
      </c>
      <c r="BM313" t="s">
        <v>2003</v>
      </c>
      <c r="BN313" t="s">
        <v>105</v>
      </c>
      <c r="BQ313" t="s">
        <v>98</v>
      </c>
      <c r="BR313" t="s">
        <v>98</v>
      </c>
      <c r="BS313" t="s">
        <v>76</v>
      </c>
    </row>
    <row r="314" spans="1:71">
      <c r="A314">
        <v>312</v>
      </c>
      <c r="B314">
        <v>5310</v>
      </c>
      <c r="C314" t="s">
        <v>76</v>
      </c>
      <c r="D314" t="s">
        <v>106</v>
      </c>
      <c r="E314" t="s">
        <v>2509</v>
      </c>
      <c r="F314" t="s">
        <v>106</v>
      </c>
      <c r="G314" t="s">
        <v>2510</v>
      </c>
      <c r="H314" t="s">
        <v>2511</v>
      </c>
      <c r="I314" t="s">
        <v>2512</v>
      </c>
      <c r="K314" t="s">
        <v>2509</v>
      </c>
      <c r="M314" t="s">
        <v>2513</v>
      </c>
      <c r="N314" t="s">
        <v>2381</v>
      </c>
      <c r="O314" t="s">
        <v>86</v>
      </c>
      <c r="Q314" t="s">
        <v>2514</v>
      </c>
      <c r="R314" t="s">
        <v>1769</v>
      </c>
      <c r="T314" t="s">
        <v>88</v>
      </c>
      <c r="U314" t="s">
        <v>113</v>
      </c>
      <c r="V314" t="s">
        <v>363</v>
      </c>
      <c r="W314" t="s">
        <v>173</v>
      </c>
      <c r="X314" t="s">
        <v>2515</v>
      </c>
      <c r="Y314">
        <v>4.3037368421052635</v>
      </c>
      <c r="Z314">
        <v>4.4333333333333336</v>
      </c>
      <c r="AA314">
        <v>281612</v>
      </c>
      <c r="AC314" t="s">
        <v>2018</v>
      </c>
      <c r="AD314" t="s">
        <v>2075</v>
      </c>
      <c r="AE314" t="s">
        <v>2516</v>
      </c>
      <c r="AF314" t="s">
        <v>93</v>
      </c>
      <c r="AK314" t="s">
        <v>227</v>
      </c>
      <c r="AN314" t="s">
        <v>2517</v>
      </c>
      <c r="AO314" t="s">
        <v>2518</v>
      </c>
      <c r="AP314" t="s">
        <v>1676</v>
      </c>
      <c r="AQ314">
        <v>133</v>
      </c>
      <c r="AR314" t="s">
        <v>535</v>
      </c>
      <c r="AT314">
        <v>45856</v>
      </c>
      <c r="AW314" t="s">
        <v>536</v>
      </c>
      <c r="BD314" t="s">
        <v>98</v>
      </c>
      <c r="BE314">
        <v>4908367</v>
      </c>
      <c r="BF314">
        <v>12574620</v>
      </c>
      <c r="BG314" s="483">
        <v>8133744</v>
      </c>
      <c r="BH314">
        <v>25616731</v>
      </c>
      <c r="BI314" t="s">
        <v>100</v>
      </c>
      <c r="BJ314" t="s">
        <v>2160</v>
      </c>
      <c r="BK314" t="s">
        <v>2018</v>
      </c>
      <c r="BL314" t="s">
        <v>2002</v>
      </c>
      <c r="BM314" t="s">
        <v>2003</v>
      </c>
      <c r="BN314" t="s">
        <v>105</v>
      </c>
      <c r="BQ314" t="s">
        <v>98</v>
      </c>
      <c r="BR314" t="s">
        <v>98</v>
      </c>
      <c r="BS314" t="s">
        <v>76</v>
      </c>
    </row>
    <row r="315" spans="1:71">
      <c r="A315">
        <v>313</v>
      </c>
      <c r="B315">
        <v>5310</v>
      </c>
      <c r="C315" t="s">
        <v>76</v>
      </c>
      <c r="D315" t="s">
        <v>106</v>
      </c>
      <c r="E315" t="s">
        <v>2519</v>
      </c>
      <c r="F315" t="s">
        <v>106</v>
      </c>
      <c r="G315" t="s">
        <v>2520</v>
      </c>
      <c r="H315" t="s">
        <v>2521</v>
      </c>
      <c r="I315" t="s">
        <v>2522</v>
      </c>
      <c r="J315" t="s">
        <v>2523</v>
      </c>
      <c r="K315" t="s">
        <v>2519</v>
      </c>
      <c r="M315" t="s">
        <v>2524</v>
      </c>
      <c r="N315">
        <v>45145</v>
      </c>
      <c r="O315" t="s">
        <v>86</v>
      </c>
      <c r="Q315" t="s">
        <v>424</v>
      </c>
      <c r="R315" t="s">
        <v>2347</v>
      </c>
      <c r="S315" t="s">
        <v>2525</v>
      </c>
      <c r="T315" t="s">
        <v>88</v>
      </c>
      <c r="U315" t="s">
        <v>113</v>
      </c>
      <c r="V315" t="s">
        <v>172</v>
      </c>
      <c r="W315" t="s">
        <v>173</v>
      </c>
      <c r="X315" t="s">
        <v>2526</v>
      </c>
      <c r="Y315">
        <v>1.4663721075672296</v>
      </c>
      <c r="Z315">
        <v>53.3</v>
      </c>
      <c r="AA315">
        <v>1195905</v>
      </c>
      <c r="AC315" t="s">
        <v>2018</v>
      </c>
      <c r="AD315" t="s">
        <v>2067</v>
      </c>
      <c r="AE315" t="s">
        <v>2527</v>
      </c>
      <c r="AF315" t="s">
        <v>93</v>
      </c>
      <c r="AK315" t="s">
        <v>227</v>
      </c>
      <c r="AN315" t="s">
        <v>2528</v>
      </c>
      <c r="AO315" t="s">
        <v>2529</v>
      </c>
      <c r="AP315" t="s">
        <v>1676</v>
      </c>
      <c r="AQ315">
        <v>1599</v>
      </c>
      <c r="AR315" t="s">
        <v>1360</v>
      </c>
      <c r="AT315">
        <v>45856</v>
      </c>
      <c r="AV315" t="s">
        <v>2466</v>
      </c>
      <c r="AW315" t="s">
        <v>536</v>
      </c>
      <c r="BC315" t="s">
        <v>98</v>
      </c>
      <c r="BE315">
        <v>4776900</v>
      </c>
      <c r="BF315">
        <v>0</v>
      </c>
      <c r="BG315" s="483">
        <v>0</v>
      </c>
      <c r="BH315">
        <v>4776900</v>
      </c>
      <c r="BI315" t="s">
        <v>288</v>
      </c>
      <c r="BJ315" t="s">
        <v>2277</v>
      </c>
      <c r="BK315" t="s">
        <v>2018</v>
      </c>
      <c r="BL315" t="s">
        <v>2002</v>
      </c>
      <c r="BM315" t="s">
        <v>2003</v>
      </c>
      <c r="BN315" t="s">
        <v>105</v>
      </c>
      <c r="BQ315" t="s">
        <v>98</v>
      </c>
      <c r="BR315" t="s">
        <v>98</v>
      </c>
      <c r="BS315" t="s">
        <v>76</v>
      </c>
    </row>
    <row r="316" spans="1:71">
      <c r="A316">
        <v>314</v>
      </c>
      <c r="B316">
        <v>5310</v>
      </c>
      <c r="C316" t="s">
        <v>76</v>
      </c>
      <c r="D316" t="s">
        <v>77</v>
      </c>
      <c r="E316" t="s">
        <v>2530</v>
      </c>
      <c r="F316" t="s">
        <v>77</v>
      </c>
      <c r="G316" t="s">
        <v>2531</v>
      </c>
      <c r="H316" t="s">
        <v>2532</v>
      </c>
      <c r="I316" t="s">
        <v>2533</v>
      </c>
      <c r="J316" t="s">
        <v>2534</v>
      </c>
      <c r="K316" t="s">
        <v>2530</v>
      </c>
      <c r="L316" t="s">
        <v>2535</v>
      </c>
      <c r="M316" t="s">
        <v>2536</v>
      </c>
      <c r="N316" t="s">
        <v>2537</v>
      </c>
      <c r="O316" t="s">
        <v>2406</v>
      </c>
      <c r="Q316" t="s">
        <v>226</v>
      </c>
      <c r="T316" t="s">
        <v>88</v>
      </c>
      <c r="U316" t="s">
        <v>113</v>
      </c>
      <c r="V316" t="s">
        <v>90</v>
      </c>
      <c r="X316" t="s">
        <v>573</v>
      </c>
      <c r="Y316">
        <v>6.3150000000000004</v>
      </c>
      <c r="Z316">
        <v>3</v>
      </c>
      <c r="AA316">
        <v>49087</v>
      </c>
      <c r="AC316" t="s">
        <v>2018</v>
      </c>
      <c r="AD316" t="s">
        <v>2150</v>
      </c>
      <c r="AE316" t="s">
        <v>2438</v>
      </c>
      <c r="AF316" t="s">
        <v>93</v>
      </c>
      <c r="AK316">
        <v>930528</v>
      </c>
      <c r="AL316" t="s">
        <v>326</v>
      </c>
      <c r="AN316" t="s">
        <v>2538</v>
      </c>
      <c r="AO316" t="s">
        <v>2539</v>
      </c>
      <c r="AP316" t="s">
        <v>1676</v>
      </c>
      <c r="AQ316">
        <v>90</v>
      </c>
      <c r="AR316" t="s">
        <v>97</v>
      </c>
      <c r="AT316">
        <v>45856</v>
      </c>
      <c r="AV316" t="s">
        <v>2131</v>
      </c>
      <c r="AW316" t="s">
        <v>536</v>
      </c>
      <c r="BD316" t="s">
        <v>98</v>
      </c>
      <c r="BE316">
        <v>1692000</v>
      </c>
      <c r="BF316">
        <v>1496735</v>
      </c>
      <c r="BG316" s="483">
        <v>357690</v>
      </c>
      <c r="BH316">
        <v>3546425</v>
      </c>
      <c r="BI316" t="s">
        <v>100</v>
      </c>
      <c r="BJ316" t="s">
        <v>564</v>
      </c>
      <c r="BK316" t="s">
        <v>2018</v>
      </c>
      <c r="BL316" t="s">
        <v>2002</v>
      </c>
      <c r="BM316" t="s">
        <v>2003</v>
      </c>
      <c r="BN316" t="s">
        <v>105</v>
      </c>
      <c r="BQ316" t="s">
        <v>98</v>
      </c>
      <c r="BR316" t="s">
        <v>98</v>
      </c>
      <c r="BS316" t="s">
        <v>76</v>
      </c>
    </row>
    <row r="317" spans="1:71">
      <c r="A317">
        <v>315</v>
      </c>
      <c r="B317">
        <v>5310</v>
      </c>
      <c r="C317" t="s">
        <v>76</v>
      </c>
      <c r="D317" t="s">
        <v>106</v>
      </c>
      <c r="E317" t="s">
        <v>2540</v>
      </c>
      <c r="F317" t="s">
        <v>106</v>
      </c>
      <c r="G317" t="s">
        <v>2541</v>
      </c>
      <c r="H317" t="s">
        <v>2542</v>
      </c>
      <c r="I317" t="s">
        <v>2543</v>
      </c>
      <c r="J317" t="s">
        <v>2544</v>
      </c>
      <c r="K317" t="s">
        <v>2540</v>
      </c>
      <c r="M317" t="s">
        <v>2545</v>
      </c>
      <c r="N317">
        <v>42832</v>
      </c>
      <c r="O317" t="s">
        <v>2128</v>
      </c>
      <c r="Q317" t="s">
        <v>2546</v>
      </c>
      <c r="R317" t="s">
        <v>2547</v>
      </c>
      <c r="S317" t="s">
        <v>2548</v>
      </c>
      <c r="T317" t="s">
        <v>88</v>
      </c>
      <c r="U317" t="s">
        <v>113</v>
      </c>
      <c r="V317" t="s">
        <v>2549</v>
      </c>
      <c r="W317" t="s">
        <v>173</v>
      </c>
      <c r="X317" t="s">
        <v>2550</v>
      </c>
      <c r="Y317">
        <v>0.41470815450643778</v>
      </c>
      <c r="Z317">
        <v>8</v>
      </c>
      <c r="AA317">
        <v>176958</v>
      </c>
      <c r="AC317" t="s">
        <v>2018</v>
      </c>
      <c r="AD317" t="s">
        <v>2075</v>
      </c>
      <c r="AE317" t="s">
        <v>1017</v>
      </c>
      <c r="AF317" t="s">
        <v>93</v>
      </c>
      <c r="AK317" t="s">
        <v>227</v>
      </c>
      <c r="AN317" t="s">
        <v>2551</v>
      </c>
      <c r="AO317" t="s">
        <v>2552</v>
      </c>
      <c r="AP317" t="s">
        <v>1676</v>
      </c>
      <c r="AQ317">
        <v>233</v>
      </c>
      <c r="AR317" t="s">
        <v>97</v>
      </c>
      <c r="AT317">
        <v>45856</v>
      </c>
      <c r="AW317" t="s">
        <v>536</v>
      </c>
      <c r="BC317" t="s">
        <v>98</v>
      </c>
      <c r="BE317">
        <v>2889800</v>
      </c>
      <c r="BF317">
        <v>2654400</v>
      </c>
      <c r="BG317" s="483">
        <v>482300</v>
      </c>
      <c r="BH317">
        <v>6026500</v>
      </c>
      <c r="BI317" t="s">
        <v>288</v>
      </c>
      <c r="BJ317" t="s">
        <v>2277</v>
      </c>
      <c r="BK317" t="s">
        <v>2018</v>
      </c>
      <c r="BL317" t="s">
        <v>2002</v>
      </c>
      <c r="BM317" t="s">
        <v>2003</v>
      </c>
      <c r="BN317" t="s">
        <v>98</v>
      </c>
      <c r="BQ317" t="s">
        <v>98</v>
      </c>
      <c r="BR317" t="s">
        <v>98</v>
      </c>
      <c r="BS317" t="s">
        <v>76</v>
      </c>
    </row>
    <row r="318" spans="1:71">
      <c r="A318">
        <v>316</v>
      </c>
      <c r="B318">
        <v>5310</v>
      </c>
      <c r="C318" t="s">
        <v>76</v>
      </c>
      <c r="D318" t="s">
        <v>316</v>
      </c>
      <c r="E318" t="s">
        <v>2553</v>
      </c>
      <c r="F318" t="s">
        <v>316</v>
      </c>
      <c r="G318" t="s">
        <v>2554</v>
      </c>
      <c r="H318" t="s">
        <v>2555</v>
      </c>
      <c r="I318" t="s">
        <v>2556</v>
      </c>
      <c r="J318" t="s">
        <v>2557</v>
      </c>
      <c r="K318" t="s">
        <v>2553</v>
      </c>
      <c r="L318" t="s">
        <v>2558</v>
      </c>
      <c r="M318" t="s">
        <v>2559</v>
      </c>
      <c r="N318">
        <v>44270</v>
      </c>
      <c r="O318" t="s">
        <v>2128</v>
      </c>
      <c r="Q318" t="s">
        <v>226</v>
      </c>
      <c r="T318" t="s">
        <v>88</v>
      </c>
      <c r="U318" t="s">
        <v>89</v>
      </c>
      <c r="V318" t="s">
        <v>2560</v>
      </c>
      <c r="X318" t="s">
        <v>152</v>
      </c>
      <c r="Y318">
        <v>4.1111111111111112E-2</v>
      </c>
      <c r="Z318">
        <v>4</v>
      </c>
      <c r="AA318">
        <v>162410</v>
      </c>
      <c r="AC318" t="s">
        <v>2018</v>
      </c>
      <c r="AD318" t="s">
        <v>2150</v>
      </c>
      <c r="AF318" t="s">
        <v>93</v>
      </c>
      <c r="AK318" t="s">
        <v>2561</v>
      </c>
      <c r="AL318" t="s">
        <v>326</v>
      </c>
      <c r="AN318" t="s">
        <v>2562</v>
      </c>
      <c r="AO318" t="s">
        <v>2050</v>
      </c>
      <c r="AP318" t="s">
        <v>1676</v>
      </c>
      <c r="AQ318">
        <v>106</v>
      </c>
      <c r="AR318" t="s">
        <v>97</v>
      </c>
      <c r="AT318">
        <v>45856</v>
      </c>
      <c r="AW318" t="s">
        <v>536</v>
      </c>
      <c r="BD318" t="s">
        <v>98</v>
      </c>
      <c r="BE318">
        <v>9260600</v>
      </c>
      <c r="BF318">
        <v>10708570</v>
      </c>
      <c r="BG318" s="483">
        <v>2726945</v>
      </c>
      <c r="BH318">
        <v>22696115</v>
      </c>
      <c r="BI318" t="s">
        <v>100</v>
      </c>
      <c r="BJ318" t="s">
        <v>564</v>
      </c>
      <c r="BK318" t="s">
        <v>2018</v>
      </c>
      <c r="BL318" t="s">
        <v>2002</v>
      </c>
      <c r="BM318" t="s">
        <v>2003</v>
      </c>
      <c r="BN318" t="s">
        <v>105</v>
      </c>
      <c r="BQ318" t="s">
        <v>98</v>
      </c>
      <c r="BR318" t="s">
        <v>98</v>
      </c>
      <c r="BS318" t="s">
        <v>76</v>
      </c>
    </row>
    <row r="319" spans="1:71">
      <c r="A319">
        <v>317</v>
      </c>
      <c r="B319">
        <v>5310</v>
      </c>
      <c r="C319" t="s">
        <v>76</v>
      </c>
      <c r="D319" t="s">
        <v>316</v>
      </c>
      <c r="E319" t="s">
        <v>2563</v>
      </c>
      <c r="F319" t="s">
        <v>316</v>
      </c>
      <c r="G319" t="s">
        <v>2564</v>
      </c>
      <c r="H319" t="s">
        <v>2565</v>
      </c>
      <c r="I319" t="s">
        <v>2566</v>
      </c>
      <c r="J319" t="s">
        <v>2567</v>
      </c>
      <c r="K319" t="s">
        <v>2563</v>
      </c>
      <c r="L319" t="s">
        <v>2568</v>
      </c>
      <c r="M319" t="s">
        <v>2569</v>
      </c>
      <c r="N319">
        <v>44272</v>
      </c>
      <c r="O319" t="s">
        <v>2128</v>
      </c>
      <c r="Q319" t="s">
        <v>226</v>
      </c>
      <c r="T319" t="s">
        <v>88</v>
      </c>
      <c r="U319" t="s">
        <v>89</v>
      </c>
      <c r="V319" t="s">
        <v>90</v>
      </c>
      <c r="X319" t="s">
        <v>152</v>
      </c>
      <c r="Y319">
        <v>1.4746527777777778</v>
      </c>
      <c r="Z319">
        <v>5</v>
      </c>
      <c r="AA319">
        <v>148130</v>
      </c>
      <c r="AC319" t="s">
        <v>2018</v>
      </c>
      <c r="AD319" t="s">
        <v>2035</v>
      </c>
      <c r="AE319" t="s">
        <v>207</v>
      </c>
      <c r="AF319" t="s">
        <v>93</v>
      </c>
      <c r="AK319" t="s">
        <v>227</v>
      </c>
      <c r="AN319" t="s">
        <v>2570</v>
      </c>
      <c r="AO319" t="s">
        <v>550</v>
      </c>
      <c r="AP319" t="s">
        <v>1676</v>
      </c>
      <c r="AQ319">
        <v>146</v>
      </c>
      <c r="AR319" t="s">
        <v>97</v>
      </c>
      <c r="AT319">
        <v>45856</v>
      </c>
      <c r="AW319" t="s">
        <v>536</v>
      </c>
      <c r="BD319" t="s">
        <v>98</v>
      </c>
      <c r="BE319">
        <v>5723401</v>
      </c>
      <c r="BF319">
        <v>3484300</v>
      </c>
      <c r="BG319" s="483">
        <v>3795861</v>
      </c>
      <c r="BH319">
        <v>13003562</v>
      </c>
      <c r="BI319" t="s">
        <v>100</v>
      </c>
      <c r="BJ319" t="s">
        <v>2142</v>
      </c>
      <c r="BK319" t="s">
        <v>2018</v>
      </c>
      <c r="BL319" t="s">
        <v>2002</v>
      </c>
      <c r="BM319" t="s">
        <v>2003</v>
      </c>
      <c r="BN319" t="s">
        <v>105</v>
      </c>
      <c r="BQ319" t="s">
        <v>98</v>
      </c>
      <c r="BR319" t="s">
        <v>98</v>
      </c>
      <c r="BS319" t="s">
        <v>76</v>
      </c>
    </row>
    <row r="320" spans="1:71">
      <c r="A320">
        <v>318</v>
      </c>
      <c r="B320">
        <v>5310</v>
      </c>
      <c r="C320" t="s">
        <v>76</v>
      </c>
      <c r="D320" t="s">
        <v>316</v>
      </c>
      <c r="E320" t="s">
        <v>2571</v>
      </c>
      <c r="F320" t="s">
        <v>316</v>
      </c>
      <c r="G320" t="s">
        <v>2572</v>
      </c>
      <c r="H320" t="s">
        <v>2573</v>
      </c>
      <c r="I320" t="s">
        <v>2574</v>
      </c>
      <c r="J320" t="s">
        <v>2575</v>
      </c>
      <c r="K320" t="s">
        <v>2571</v>
      </c>
      <c r="L320" t="s">
        <v>2576</v>
      </c>
      <c r="M320" t="s">
        <v>2577</v>
      </c>
      <c r="N320">
        <v>44566</v>
      </c>
      <c r="O320" t="s">
        <v>2128</v>
      </c>
      <c r="Q320" t="s">
        <v>226</v>
      </c>
      <c r="T320" t="s">
        <v>88</v>
      </c>
      <c r="U320" t="s">
        <v>89</v>
      </c>
      <c r="V320" t="s">
        <v>1366</v>
      </c>
      <c r="X320" t="s">
        <v>152</v>
      </c>
      <c r="Y320">
        <v>4.1500000000000002E-2</v>
      </c>
      <c r="Z320">
        <v>3</v>
      </c>
      <c r="AA320">
        <v>147953</v>
      </c>
      <c r="AC320" t="s">
        <v>2018</v>
      </c>
      <c r="AD320" t="s">
        <v>2150</v>
      </c>
      <c r="AE320" t="s">
        <v>217</v>
      </c>
      <c r="AF320" t="s">
        <v>93</v>
      </c>
      <c r="AK320" t="s">
        <v>2578</v>
      </c>
      <c r="AL320" t="s">
        <v>326</v>
      </c>
      <c r="AN320" t="s">
        <v>2579</v>
      </c>
      <c r="AO320" t="s">
        <v>550</v>
      </c>
      <c r="AP320" t="s">
        <v>1676</v>
      </c>
      <c r="AQ320">
        <v>76</v>
      </c>
      <c r="AR320" t="s">
        <v>97</v>
      </c>
      <c r="AT320">
        <v>45856</v>
      </c>
      <c r="AW320" t="s">
        <v>536</v>
      </c>
      <c r="BD320" t="s">
        <v>98</v>
      </c>
      <c r="BE320">
        <v>1347600</v>
      </c>
      <c r="BF320">
        <v>3167780</v>
      </c>
      <c r="BG320" s="483">
        <v>6658400</v>
      </c>
      <c r="BH320">
        <v>11173780</v>
      </c>
      <c r="BI320" t="s">
        <v>100</v>
      </c>
      <c r="BJ320" t="s">
        <v>564</v>
      </c>
      <c r="BK320" t="s">
        <v>2018</v>
      </c>
      <c r="BL320" t="s">
        <v>2002</v>
      </c>
      <c r="BM320" t="s">
        <v>2003</v>
      </c>
      <c r="BN320" t="s">
        <v>105</v>
      </c>
      <c r="BQ320" t="s">
        <v>98</v>
      </c>
      <c r="BR320" t="s">
        <v>98</v>
      </c>
      <c r="BS320" t="s">
        <v>76</v>
      </c>
    </row>
    <row r="321" spans="1:71">
      <c r="A321">
        <v>319</v>
      </c>
      <c r="B321">
        <v>5310</v>
      </c>
      <c r="C321" t="s">
        <v>76</v>
      </c>
      <c r="D321" t="s">
        <v>316</v>
      </c>
      <c r="E321" t="s">
        <v>2580</v>
      </c>
      <c r="F321" t="s">
        <v>316</v>
      </c>
      <c r="G321" t="s">
        <v>2581</v>
      </c>
      <c r="H321" t="s">
        <v>2582</v>
      </c>
      <c r="I321" t="s">
        <v>2583</v>
      </c>
      <c r="J321" t="s">
        <v>2584</v>
      </c>
      <c r="K321" t="s">
        <v>2580</v>
      </c>
      <c r="L321" t="s">
        <v>2585</v>
      </c>
      <c r="M321" t="s">
        <v>2586</v>
      </c>
      <c r="N321">
        <v>42795</v>
      </c>
      <c r="O321" t="s">
        <v>2128</v>
      </c>
      <c r="Q321" t="s">
        <v>226</v>
      </c>
      <c r="T321" t="s">
        <v>88</v>
      </c>
      <c r="U321" t="s">
        <v>113</v>
      </c>
      <c r="V321" t="s">
        <v>2587</v>
      </c>
      <c r="X321" t="s">
        <v>152</v>
      </c>
      <c r="Y321">
        <v>2.2222222222222223E-2</v>
      </c>
      <c r="Z321">
        <v>9</v>
      </c>
      <c r="AA321">
        <v>123902</v>
      </c>
      <c r="AC321" t="s">
        <v>2018</v>
      </c>
      <c r="AD321" t="s">
        <v>2120</v>
      </c>
      <c r="AF321" t="s">
        <v>93</v>
      </c>
      <c r="AK321" t="s">
        <v>2588</v>
      </c>
      <c r="AL321" t="s">
        <v>326</v>
      </c>
      <c r="AN321" t="s">
        <v>2589</v>
      </c>
      <c r="AO321" t="s">
        <v>2590</v>
      </c>
      <c r="AP321" t="s">
        <v>1676</v>
      </c>
      <c r="AQ321">
        <v>274</v>
      </c>
      <c r="AR321" t="s">
        <v>97</v>
      </c>
      <c r="AT321">
        <v>45856</v>
      </c>
      <c r="AV321" t="s">
        <v>2131</v>
      </c>
      <c r="AW321" t="s">
        <v>536</v>
      </c>
      <c r="BD321" t="s">
        <v>98</v>
      </c>
      <c r="BE321">
        <v>3766778</v>
      </c>
      <c r="BF321">
        <v>3759868</v>
      </c>
      <c r="BG321" s="483">
        <v>2077533</v>
      </c>
      <c r="BH321">
        <v>9604179</v>
      </c>
      <c r="BI321" t="s">
        <v>100</v>
      </c>
      <c r="BJ321" t="s">
        <v>2142</v>
      </c>
      <c r="BK321" t="s">
        <v>2018</v>
      </c>
      <c r="BL321" t="s">
        <v>2002</v>
      </c>
      <c r="BM321" t="s">
        <v>2003</v>
      </c>
      <c r="BN321" t="s">
        <v>98</v>
      </c>
      <c r="BQ321" t="s">
        <v>98</v>
      </c>
      <c r="BR321" t="s">
        <v>98</v>
      </c>
      <c r="BS321" t="s">
        <v>76</v>
      </c>
    </row>
    <row r="322" spans="1:71">
      <c r="A322">
        <v>320</v>
      </c>
      <c r="B322">
        <v>5310</v>
      </c>
      <c r="C322" t="s">
        <v>76</v>
      </c>
      <c r="D322" t="s">
        <v>316</v>
      </c>
      <c r="E322" t="s">
        <v>2591</v>
      </c>
      <c r="F322" t="s">
        <v>316</v>
      </c>
      <c r="G322" t="s">
        <v>2592</v>
      </c>
      <c r="H322" t="s">
        <v>2593</v>
      </c>
      <c r="I322" t="s">
        <v>2594</v>
      </c>
      <c r="J322" t="s">
        <v>2595</v>
      </c>
      <c r="K322" t="s">
        <v>2591</v>
      </c>
      <c r="L322" t="s">
        <v>2596</v>
      </c>
      <c r="M322" t="s">
        <v>2597</v>
      </c>
      <c r="N322">
        <v>42870</v>
      </c>
      <c r="O322" t="s">
        <v>2128</v>
      </c>
      <c r="Q322" t="s">
        <v>226</v>
      </c>
      <c r="T322" t="s">
        <v>88</v>
      </c>
      <c r="U322" t="s">
        <v>113</v>
      </c>
      <c r="V322" t="s">
        <v>473</v>
      </c>
      <c r="X322" t="s">
        <v>152</v>
      </c>
      <c r="Y322">
        <v>3.6944444444444439E-2</v>
      </c>
      <c r="Z322">
        <v>17</v>
      </c>
      <c r="AA322">
        <v>120795</v>
      </c>
      <c r="AC322" t="s">
        <v>2018</v>
      </c>
      <c r="AD322" t="s">
        <v>2035</v>
      </c>
      <c r="AF322" t="s">
        <v>93</v>
      </c>
      <c r="AK322" t="s">
        <v>2598</v>
      </c>
      <c r="AL322" t="s">
        <v>326</v>
      </c>
      <c r="AN322" t="s">
        <v>2593</v>
      </c>
      <c r="AO322" t="s">
        <v>2590</v>
      </c>
      <c r="AP322" t="s">
        <v>1676</v>
      </c>
      <c r="AQ322">
        <v>371</v>
      </c>
      <c r="AR322" t="s">
        <v>97</v>
      </c>
      <c r="AT322">
        <v>45856</v>
      </c>
      <c r="AV322" t="s">
        <v>2131</v>
      </c>
      <c r="AW322" t="s">
        <v>536</v>
      </c>
      <c r="BD322" t="s">
        <v>98</v>
      </c>
      <c r="BE322">
        <v>4580921</v>
      </c>
      <c r="BF322">
        <v>5082433</v>
      </c>
      <c r="BG322" s="483">
        <v>1931425</v>
      </c>
      <c r="BH322">
        <v>11594779</v>
      </c>
      <c r="BI322" t="s">
        <v>100</v>
      </c>
      <c r="BJ322" t="s">
        <v>564</v>
      </c>
      <c r="BK322" t="s">
        <v>2018</v>
      </c>
      <c r="BL322" t="s">
        <v>2002</v>
      </c>
      <c r="BM322" t="s">
        <v>2003</v>
      </c>
      <c r="BN322" t="s">
        <v>105</v>
      </c>
      <c r="BQ322" t="s">
        <v>98</v>
      </c>
      <c r="BR322" t="s">
        <v>98</v>
      </c>
      <c r="BS322" t="s">
        <v>76</v>
      </c>
    </row>
    <row r="323" spans="1:71">
      <c r="A323">
        <v>321</v>
      </c>
      <c r="B323">
        <v>5310</v>
      </c>
      <c r="C323" t="s">
        <v>76</v>
      </c>
      <c r="D323" t="s">
        <v>316</v>
      </c>
      <c r="E323" t="s">
        <v>2599</v>
      </c>
      <c r="F323" t="s">
        <v>316</v>
      </c>
      <c r="G323" t="s">
        <v>2600</v>
      </c>
      <c r="H323" t="s">
        <v>2601</v>
      </c>
      <c r="I323" t="s">
        <v>2602</v>
      </c>
      <c r="J323" t="s">
        <v>2603</v>
      </c>
      <c r="K323" t="s">
        <v>2599</v>
      </c>
      <c r="L323" t="s">
        <v>2604</v>
      </c>
      <c r="M323" t="s">
        <v>2605</v>
      </c>
      <c r="N323">
        <v>42864</v>
      </c>
      <c r="O323" t="s">
        <v>2128</v>
      </c>
      <c r="Q323" t="s">
        <v>226</v>
      </c>
      <c r="T323" t="s">
        <v>88</v>
      </c>
      <c r="U323" t="s">
        <v>113</v>
      </c>
      <c r="V323" t="s">
        <v>2606</v>
      </c>
      <c r="X323" t="s">
        <v>152</v>
      </c>
      <c r="Y323">
        <v>2.8513513513513514E-2</v>
      </c>
      <c r="Z323">
        <v>18</v>
      </c>
      <c r="AA323">
        <v>119721</v>
      </c>
      <c r="AC323" t="s">
        <v>2018</v>
      </c>
      <c r="AD323" t="s">
        <v>2168</v>
      </c>
      <c r="AF323" t="s">
        <v>93</v>
      </c>
      <c r="AK323" t="s">
        <v>2607</v>
      </c>
      <c r="AL323" t="s">
        <v>326</v>
      </c>
      <c r="AN323" t="s">
        <v>2608</v>
      </c>
      <c r="AO323" t="s">
        <v>2590</v>
      </c>
      <c r="AP323" t="s">
        <v>1676</v>
      </c>
      <c r="AQ323">
        <v>199</v>
      </c>
      <c r="AR323" t="s">
        <v>97</v>
      </c>
      <c r="AT323">
        <v>45856</v>
      </c>
      <c r="AV323" t="s">
        <v>2131</v>
      </c>
      <c r="AW323" t="s">
        <v>536</v>
      </c>
      <c r="BD323" t="s">
        <v>98</v>
      </c>
      <c r="BE323">
        <v>8702865</v>
      </c>
      <c r="BF323">
        <v>8108145</v>
      </c>
      <c r="BG323" s="483">
        <v>1248620</v>
      </c>
      <c r="BH323">
        <v>18059630</v>
      </c>
      <c r="BI323" t="s">
        <v>100</v>
      </c>
      <c r="BJ323" t="s">
        <v>2216</v>
      </c>
      <c r="BK323" t="s">
        <v>2018</v>
      </c>
      <c r="BL323" t="s">
        <v>2002</v>
      </c>
      <c r="BM323" t="s">
        <v>2003</v>
      </c>
      <c r="BN323" t="s">
        <v>105</v>
      </c>
      <c r="BQ323" t="s">
        <v>98</v>
      </c>
      <c r="BR323" t="s">
        <v>98</v>
      </c>
      <c r="BS323" t="s">
        <v>76</v>
      </c>
    </row>
    <row r="324" spans="1:71">
      <c r="A324">
        <v>322</v>
      </c>
      <c r="B324">
        <v>5310</v>
      </c>
      <c r="C324" t="s">
        <v>76</v>
      </c>
      <c r="D324" t="s">
        <v>316</v>
      </c>
      <c r="E324" t="s">
        <v>2609</v>
      </c>
      <c r="F324" t="s">
        <v>316</v>
      </c>
      <c r="G324" t="s">
        <v>2610</v>
      </c>
      <c r="H324" t="s">
        <v>2611</v>
      </c>
      <c r="I324" t="s">
        <v>2612</v>
      </c>
      <c r="J324" t="s">
        <v>2613</v>
      </c>
      <c r="K324" t="s">
        <v>2609</v>
      </c>
      <c r="L324" t="s">
        <v>2614</v>
      </c>
      <c r="M324" t="s">
        <v>2615</v>
      </c>
      <c r="N324">
        <v>42795</v>
      </c>
      <c r="O324" t="s">
        <v>2128</v>
      </c>
      <c r="Q324" t="s">
        <v>226</v>
      </c>
      <c r="T324" t="s">
        <v>88</v>
      </c>
      <c r="U324" t="s">
        <v>113</v>
      </c>
      <c r="V324" t="s">
        <v>473</v>
      </c>
      <c r="X324" t="s">
        <v>152</v>
      </c>
      <c r="Y324">
        <v>3.8479087452471479E-2</v>
      </c>
      <c r="Z324">
        <v>10</v>
      </c>
      <c r="AA324">
        <v>111462</v>
      </c>
      <c r="AC324" t="s">
        <v>2018</v>
      </c>
      <c r="AD324" t="s">
        <v>2189</v>
      </c>
      <c r="AF324" t="s">
        <v>93</v>
      </c>
      <c r="AK324" t="s">
        <v>2616</v>
      </c>
      <c r="AL324" t="s">
        <v>326</v>
      </c>
      <c r="AN324" t="s">
        <v>2617</v>
      </c>
      <c r="AO324" t="s">
        <v>2590</v>
      </c>
      <c r="AP324" t="s">
        <v>1676</v>
      </c>
      <c r="AQ324">
        <v>313</v>
      </c>
      <c r="AR324" t="s">
        <v>97</v>
      </c>
      <c r="AT324">
        <v>45856</v>
      </c>
      <c r="AW324" t="s">
        <v>536</v>
      </c>
      <c r="BD324" t="s">
        <v>98</v>
      </c>
      <c r="BE324">
        <v>2906910</v>
      </c>
      <c r="BF324">
        <v>2868524</v>
      </c>
      <c r="BG324" s="483">
        <v>1069828</v>
      </c>
      <c r="BH324">
        <v>6845262</v>
      </c>
      <c r="BI324" t="s">
        <v>100</v>
      </c>
      <c r="BJ324" t="s">
        <v>564</v>
      </c>
      <c r="BK324" t="s">
        <v>2018</v>
      </c>
      <c r="BL324" t="s">
        <v>2002</v>
      </c>
      <c r="BM324" t="s">
        <v>2003</v>
      </c>
      <c r="BN324" t="s">
        <v>98</v>
      </c>
      <c r="BQ324" t="s">
        <v>98</v>
      </c>
      <c r="BR324" t="s">
        <v>98</v>
      </c>
      <c r="BS324" t="s">
        <v>76</v>
      </c>
    </row>
    <row r="325" spans="1:71">
      <c r="A325">
        <v>323</v>
      </c>
      <c r="B325">
        <v>5310</v>
      </c>
      <c r="C325" t="s">
        <v>76</v>
      </c>
      <c r="D325" t="s">
        <v>316</v>
      </c>
      <c r="E325" t="s">
        <v>2618</v>
      </c>
      <c r="F325" t="s">
        <v>316</v>
      </c>
      <c r="G325" t="s">
        <v>2619</v>
      </c>
      <c r="H325" t="s">
        <v>2620</v>
      </c>
      <c r="J325" t="s">
        <v>2621</v>
      </c>
      <c r="K325" t="s">
        <v>2618</v>
      </c>
      <c r="L325" t="s">
        <v>2622</v>
      </c>
      <c r="M325" t="s">
        <v>2623</v>
      </c>
      <c r="N325">
        <v>45733</v>
      </c>
      <c r="O325" t="s">
        <v>2128</v>
      </c>
      <c r="Q325" t="s">
        <v>226</v>
      </c>
      <c r="T325" t="s">
        <v>88</v>
      </c>
      <c r="U325" t="s">
        <v>113</v>
      </c>
      <c r="V325" t="s">
        <v>473</v>
      </c>
      <c r="X325" t="s">
        <v>152</v>
      </c>
      <c r="Y325">
        <v>10.914999999999999</v>
      </c>
      <c r="Z325">
        <v>15</v>
      </c>
      <c r="AA325">
        <v>104329</v>
      </c>
      <c r="AC325" t="s">
        <v>2018</v>
      </c>
      <c r="AD325" t="s">
        <v>2189</v>
      </c>
      <c r="AF325" t="s">
        <v>93</v>
      </c>
      <c r="AK325" t="s">
        <v>227</v>
      </c>
      <c r="AN325" t="s">
        <v>2624</v>
      </c>
      <c r="AO325" t="s">
        <v>2590</v>
      </c>
      <c r="AP325" t="s">
        <v>1676</v>
      </c>
      <c r="AQ325">
        <v>233</v>
      </c>
      <c r="AR325" t="s">
        <v>97</v>
      </c>
      <c r="AT325">
        <v>45856</v>
      </c>
      <c r="AV325" t="s">
        <v>2131</v>
      </c>
      <c r="AW325" t="s">
        <v>536</v>
      </c>
      <c r="BD325" t="s">
        <v>98</v>
      </c>
      <c r="BE325">
        <v>6291144</v>
      </c>
      <c r="BF325">
        <v>7120356</v>
      </c>
      <c r="BG325" s="483">
        <v>1466610</v>
      </c>
      <c r="BH325">
        <v>14878110</v>
      </c>
      <c r="BI325" t="s">
        <v>100</v>
      </c>
      <c r="BJ325" t="s">
        <v>2508</v>
      </c>
      <c r="BK325" t="s">
        <v>2018</v>
      </c>
      <c r="BL325" t="s">
        <v>2002</v>
      </c>
      <c r="BM325" t="s">
        <v>2003</v>
      </c>
      <c r="BN325" t="s">
        <v>105</v>
      </c>
      <c r="BQ325" t="s">
        <v>98</v>
      </c>
      <c r="BR325" t="s">
        <v>98</v>
      </c>
      <c r="BS325" t="s">
        <v>76</v>
      </c>
    </row>
    <row r="326" spans="1:71">
      <c r="A326">
        <v>324</v>
      </c>
      <c r="B326">
        <v>5310</v>
      </c>
      <c r="C326" t="s">
        <v>76</v>
      </c>
      <c r="D326" t="s">
        <v>316</v>
      </c>
      <c r="E326" t="s">
        <v>2625</v>
      </c>
      <c r="F326" t="s">
        <v>316</v>
      </c>
      <c r="G326" t="s">
        <v>2626</v>
      </c>
      <c r="H326" t="s">
        <v>2627</v>
      </c>
      <c r="I326" t="s">
        <v>2628</v>
      </c>
      <c r="J326" t="s">
        <v>2629</v>
      </c>
      <c r="K326" t="s">
        <v>2625</v>
      </c>
      <c r="L326" t="s">
        <v>2630</v>
      </c>
      <c r="M326" t="s">
        <v>2631</v>
      </c>
      <c r="N326">
        <v>42795</v>
      </c>
      <c r="O326" t="s">
        <v>2128</v>
      </c>
      <c r="Q326" t="s">
        <v>226</v>
      </c>
      <c r="T326" t="s">
        <v>88</v>
      </c>
      <c r="U326" t="s">
        <v>113</v>
      </c>
      <c r="V326" t="s">
        <v>90</v>
      </c>
      <c r="X326" t="s">
        <v>152</v>
      </c>
      <c r="Y326">
        <v>8.8999999999999996E-2</v>
      </c>
      <c r="Z326">
        <v>14</v>
      </c>
      <c r="AA326">
        <v>102031</v>
      </c>
      <c r="AC326" t="s">
        <v>2018</v>
      </c>
      <c r="AD326" t="s">
        <v>2168</v>
      </c>
      <c r="AF326" t="s">
        <v>93</v>
      </c>
      <c r="AK326" t="s">
        <v>227</v>
      </c>
      <c r="AN326" t="s">
        <v>2632</v>
      </c>
      <c r="AO326" t="s">
        <v>2590</v>
      </c>
      <c r="AP326" t="s">
        <v>1676</v>
      </c>
      <c r="AQ326">
        <v>214</v>
      </c>
      <c r="AR326" t="s">
        <v>97</v>
      </c>
      <c r="AT326">
        <v>45856</v>
      </c>
      <c r="AV326" t="s">
        <v>2131</v>
      </c>
      <c r="AW326" t="s">
        <v>536</v>
      </c>
      <c r="BD326" t="s">
        <v>98</v>
      </c>
      <c r="BE326">
        <v>10101772</v>
      </c>
      <c r="BF326">
        <v>7756341</v>
      </c>
      <c r="BG326" s="483">
        <v>1239290</v>
      </c>
      <c r="BH326">
        <v>19097403</v>
      </c>
      <c r="BI326" t="s">
        <v>100</v>
      </c>
      <c r="BJ326" t="s">
        <v>564</v>
      </c>
      <c r="BK326" t="s">
        <v>2018</v>
      </c>
      <c r="BL326" t="s">
        <v>2002</v>
      </c>
      <c r="BM326" t="s">
        <v>2003</v>
      </c>
      <c r="BN326" t="s">
        <v>98</v>
      </c>
      <c r="BQ326" t="s">
        <v>98</v>
      </c>
      <c r="BR326" t="s">
        <v>98</v>
      </c>
      <c r="BS326" t="s">
        <v>76</v>
      </c>
    </row>
    <row r="327" spans="1:71">
      <c r="A327">
        <v>325</v>
      </c>
      <c r="B327">
        <v>5310</v>
      </c>
      <c r="C327" t="s">
        <v>76</v>
      </c>
      <c r="D327" t="s">
        <v>106</v>
      </c>
      <c r="E327" t="s">
        <v>2633</v>
      </c>
      <c r="F327" t="s">
        <v>106</v>
      </c>
      <c r="G327" t="s">
        <v>2634</v>
      </c>
      <c r="H327" t="s">
        <v>2635</v>
      </c>
      <c r="I327" t="s">
        <v>2636</v>
      </c>
      <c r="J327" t="s">
        <v>2634</v>
      </c>
      <c r="K327" t="s">
        <v>2633</v>
      </c>
      <c r="M327" t="s">
        <v>2637</v>
      </c>
      <c r="N327">
        <v>45547</v>
      </c>
      <c r="O327" t="s">
        <v>86</v>
      </c>
      <c r="Q327" t="s">
        <v>424</v>
      </c>
      <c r="R327" t="s">
        <v>2638</v>
      </c>
      <c r="T327" t="s">
        <v>88</v>
      </c>
      <c r="U327" t="s">
        <v>113</v>
      </c>
      <c r="V327" t="s">
        <v>172</v>
      </c>
      <c r="X327" t="s">
        <v>2639</v>
      </c>
      <c r="Y327">
        <v>1.4541954022988504</v>
      </c>
      <c r="Z327">
        <v>2.9</v>
      </c>
      <c r="AA327">
        <v>91769.666666666672</v>
      </c>
      <c r="AC327">
        <v>531120</v>
      </c>
      <c r="AD327" t="s">
        <v>2035</v>
      </c>
      <c r="AF327" t="s">
        <v>93</v>
      </c>
      <c r="AK327" t="s">
        <v>227</v>
      </c>
      <c r="AN327" t="s">
        <v>2640</v>
      </c>
      <c r="AO327" t="s">
        <v>2017</v>
      </c>
      <c r="AP327" t="s">
        <v>1676</v>
      </c>
      <c r="AQ327">
        <v>87</v>
      </c>
      <c r="AR327" t="s">
        <v>563</v>
      </c>
      <c r="AT327">
        <v>45856</v>
      </c>
      <c r="AW327" t="s">
        <v>536</v>
      </c>
      <c r="BC327" t="s">
        <v>98</v>
      </c>
      <c r="BE327">
        <v>427700</v>
      </c>
      <c r="BF327">
        <v>508345</v>
      </c>
      <c r="BG327" s="483">
        <v>169700</v>
      </c>
      <c r="BH327">
        <v>1105745</v>
      </c>
      <c r="BI327" t="s">
        <v>100</v>
      </c>
      <c r="BJ327" t="s">
        <v>2277</v>
      </c>
      <c r="BK327" t="s">
        <v>2018</v>
      </c>
      <c r="BL327" t="s">
        <v>2002</v>
      </c>
      <c r="BM327" t="s">
        <v>2003</v>
      </c>
      <c r="BN327" t="s">
        <v>105</v>
      </c>
      <c r="BQ327" t="s">
        <v>98</v>
      </c>
      <c r="BR327" t="s">
        <v>98</v>
      </c>
      <c r="BS327" t="s">
        <v>76</v>
      </c>
    </row>
    <row r="328" spans="1:71">
      <c r="A328">
        <v>326</v>
      </c>
      <c r="B328">
        <v>5310</v>
      </c>
      <c r="C328" t="s">
        <v>76</v>
      </c>
      <c r="D328" t="s">
        <v>316</v>
      </c>
      <c r="E328" t="s">
        <v>2641</v>
      </c>
      <c r="F328" t="s">
        <v>316</v>
      </c>
      <c r="G328" t="s">
        <v>2642</v>
      </c>
      <c r="H328" t="s">
        <v>2643</v>
      </c>
      <c r="I328" t="s">
        <v>2644</v>
      </c>
      <c r="J328" t="s">
        <v>2645</v>
      </c>
      <c r="K328" t="s">
        <v>2641</v>
      </c>
      <c r="L328">
        <v>3300273243001</v>
      </c>
      <c r="M328" t="s">
        <v>2646</v>
      </c>
      <c r="N328">
        <v>44130</v>
      </c>
      <c r="O328" t="s">
        <v>86</v>
      </c>
      <c r="Q328" t="s">
        <v>226</v>
      </c>
      <c r="T328" t="s">
        <v>88</v>
      </c>
      <c r="U328" t="s">
        <v>89</v>
      </c>
      <c r="V328" t="s">
        <v>473</v>
      </c>
      <c r="X328" t="s">
        <v>573</v>
      </c>
      <c r="Y328">
        <v>0.02</v>
      </c>
      <c r="Z328">
        <v>11.1</v>
      </c>
      <c r="AA328">
        <v>84565.833333333328</v>
      </c>
      <c r="AC328">
        <v>531120</v>
      </c>
      <c r="AD328" t="s">
        <v>2150</v>
      </c>
      <c r="AF328" t="s">
        <v>93</v>
      </c>
      <c r="AK328" t="s">
        <v>2647</v>
      </c>
      <c r="AL328" t="s">
        <v>326</v>
      </c>
      <c r="AN328" t="s">
        <v>2643</v>
      </c>
      <c r="AO328" t="s">
        <v>2017</v>
      </c>
      <c r="AP328" t="s">
        <v>1676</v>
      </c>
      <c r="AQ328">
        <v>317</v>
      </c>
      <c r="AR328" t="s">
        <v>563</v>
      </c>
      <c r="AT328">
        <v>45856</v>
      </c>
      <c r="AV328" t="s">
        <v>2131</v>
      </c>
      <c r="AW328" t="s">
        <v>536</v>
      </c>
      <c r="BD328" t="s">
        <v>98</v>
      </c>
      <c r="BE328">
        <v>12225205</v>
      </c>
      <c r="BF328">
        <v>4840820</v>
      </c>
      <c r="BG328" s="483">
        <v>1053390</v>
      </c>
      <c r="BH328">
        <v>18119415</v>
      </c>
      <c r="BI328" t="s">
        <v>100</v>
      </c>
      <c r="BJ328" t="s">
        <v>2318</v>
      </c>
      <c r="BK328" t="s">
        <v>2018</v>
      </c>
      <c r="BL328" t="s">
        <v>2002</v>
      </c>
      <c r="BM328" t="s">
        <v>2003</v>
      </c>
      <c r="BN328" t="s">
        <v>105</v>
      </c>
      <c r="BQ328" t="s">
        <v>98</v>
      </c>
      <c r="BR328" t="s">
        <v>98</v>
      </c>
      <c r="BS328" t="s">
        <v>76</v>
      </c>
    </row>
    <row r="329" spans="1:71">
      <c r="A329">
        <v>327</v>
      </c>
      <c r="B329">
        <v>5310</v>
      </c>
      <c r="C329" t="s">
        <v>76</v>
      </c>
      <c r="D329" t="s">
        <v>316</v>
      </c>
      <c r="E329" t="s">
        <v>2648</v>
      </c>
      <c r="F329" t="s">
        <v>316</v>
      </c>
      <c r="G329" t="s">
        <v>2649</v>
      </c>
      <c r="H329" t="s">
        <v>2650</v>
      </c>
      <c r="J329" t="s">
        <v>2651</v>
      </c>
      <c r="K329" t="s">
        <v>2648</v>
      </c>
      <c r="L329">
        <v>3301737459</v>
      </c>
      <c r="M329" t="s">
        <v>2652</v>
      </c>
      <c r="N329">
        <v>45658</v>
      </c>
      <c r="O329" t="s">
        <v>86</v>
      </c>
      <c r="Q329" t="s">
        <v>226</v>
      </c>
      <c r="T329" t="s">
        <v>88</v>
      </c>
      <c r="U329" t="s">
        <v>113</v>
      </c>
      <c r="V329" t="s">
        <v>473</v>
      </c>
      <c r="X329" t="s">
        <v>573</v>
      </c>
      <c r="Y329">
        <v>11.68</v>
      </c>
      <c r="Z329">
        <v>19.466666666666665</v>
      </c>
      <c r="AA329">
        <v>82312.833333333328</v>
      </c>
      <c r="AC329" t="s">
        <v>2018</v>
      </c>
      <c r="AD329" t="s">
        <v>2035</v>
      </c>
      <c r="AF329" t="s">
        <v>93</v>
      </c>
      <c r="AK329" t="s">
        <v>227</v>
      </c>
      <c r="AN329" t="s">
        <v>2653</v>
      </c>
      <c r="AO329" t="s">
        <v>2017</v>
      </c>
      <c r="AP329" t="s">
        <v>1676</v>
      </c>
      <c r="AQ329">
        <v>37</v>
      </c>
      <c r="AR329" t="s">
        <v>563</v>
      </c>
      <c r="AT329">
        <v>45856</v>
      </c>
      <c r="AW329" t="s">
        <v>536</v>
      </c>
      <c r="BD329" t="s">
        <v>98</v>
      </c>
      <c r="BE329">
        <v>2022040</v>
      </c>
      <c r="BF329">
        <v>334400</v>
      </c>
      <c r="BG329" s="483">
        <v>247210</v>
      </c>
      <c r="BH329">
        <v>2603650</v>
      </c>
      <c r="BI329" t="s">
        <v>100</v>
      </c>
      <c r="BJ329" t="s">
        <v>2142</v>
      </c>
      <c r="BK329" t="s">
        <v>2018</v>
      </c>
      <c r="BL329" t="s">
        <v>2002</v>
      </c>
      <c r="BM329" t="s">
        <v>2003</v>
      </c>
      <c r="BN329" t="s">
        <v>105</v>
      </c>
      <c r="BQ329" t="s">
        <v>98</v>
      </c>
      <c r="BR329" t="s">
        <v>98</v>
      </c>
      <c r="BS329" t="s">
        <v>76</v>
      </c>
    </row>
    <row r="330" spans="1:71">
      <c r="A330">
        <v>328</v>
      </c>
      <c r="B330">
        <v>5310</v>
      </c>
      <c r="C330" t="s">
        <v>76</v>
      </c>
      <c r="D330" t="s">
        <v>316</v>
      </c>
      <c r="E330" t="s">
        <v>2654</v>
      </c>
      <c r="F330" t="s">
        <v>316</v>
      </c>
      <c r="G330" t="s">
        <v>2655</v>
      </c>
      <c r="H330" t="s">
        <v>2656</v>
      </c>
      <c r="I330" t="s">
        <v>2011</v>
      </c>
      <c r="J330" t="s">
        <v>2657</v>
      </c>
      <c r="K330" t="s">
        <v>2654</v>
      </c>
      <c r="L330">
        <v>3300620433</v>
      </c>
      <c r="M330" t="s">
        <v>2013</v>
      </c>
      <c r="N330">
        <v>42887</v>
      </c>
      <c r="O330" t="s">
        <v>86</v>
      </c>
      <c r="Q330" t="s">
        <v>226</v>
      </c>
      <c r="T330" t="s">
        <v>88</v>
      </c>
      <c r="U330" t="s">
        <v>113</v>
      </c>
      <c r="V330" t="s">
        <v>190</v>
      </c>
      <c r="X330" t="s">
        <v>152</v>
      </c>
      <c r="Y330">
        <v>2.5238095238095237E-2</v>
      </c>
      <c r="Z330">
        <v>3.0333333333333332</v>
      </c>
      <c r="AA330">
        <v>73074.46666666666</v>
      </c>
      <c r="AC330">
        <v>531120</v>
      </c>
      <c r="AD330" t="s">
        <v>2035</v>
      </c>
      <c r="AF330" t="s">
        <v>93</v>
      </c>
      <c r="AK330" t="s">
        <v>2015</v>
      </c>
      <c r="AL330" t="s">
        <v>326</v>
      </c>
      <c r="AN330" t="s">
        <v>2658</v>
      </c>
      <c r="AO330" t="s">
        <v>2017</v>
      </c>
      <c r="AP330" t="s">
        <v>1676</v>
      </c>
      <c r="AQ330">
        <v>91</v>
      </c>
      <c r="AR330" t="s">
        <v>563</v>
      </c>
      <c r="AT330">
        <v>45856</v>
      </c>
      <c r="AW330" t="s">
        <v>536</v>
      </c>
      <c r="BD330" t="s">
        <v>98</v>
      </c>
      <c r="BE330">
        <v>4812030</v>
      </c>
      <c r="BF330">
        <v>1969283</v>
      </c>
      <c r="BG330" s="483">
        <v>457146</v>
      </c>
      <c r="BH330">
        <v>7238459</v>
      </c>
      <c r="BI330" t="s">
        <v>100</v>
      </c>
      <c r="BJ330" t="s">
        <v>2160</v>
      </c>
      <c r="BK330" t="s">
        <v>2018</v>
      </c>
      <c r="BL330" t="s">
        <v>2002</v>
      </c>
      <c r="BM330" t="s">
        <v>2003</v>
      </c>
      <c r="BN330" t="s">
        <v>98</v>
      </c>
      <c r="BQ330" t="s">
        <v>98</v>
      </c>
      <c r="BR330" t="s">
        <v>98</v>
      </c>
      <c r="BS330" t="s">
        <v>76</v>
      </c>
    </row>
    <row r="331" spans="1:71">
      <c r="A331">
        <v>329</v>
      </c>
      <c r="B331">
        <v>5310</v>
      </c>
      <c r="C331" t="s">
        <v>76</v>
      </c>
      <c r="D331" t="s">
        <v>316</v>
      </c>
      <c r="E331" t="s">
        <v>2659</v>
      </c>
      <c r="F331" t="s">
        <v>316</v>
      </c>
      <c r="G331" t="s">
        <v>2660</v>
      </c>
      <c r="H331" t="s">
        <v>2661</v>
      </c>
      <c r="I331" t="s">
        <v>2662</v>
      </c>
      <c r="J331" t="s">
        <v>2663</v>
      </c>
      <c r="K331" t="s">
        <v>2659</v>
      </c>
      <c r="M331" t="s">
        <v>2664</v>
      </c>
      <c r="N331">
        <v>42795</v>
      </c>
      <c r="O331" t="s">
        <v>86</v>
      </c>
      <c r="Q331" t="s">
        <v>226</v>
      </c>
      <c r="T331" t="s">
        <v>88</v>
      </c>
      <c r="U331" t="s">
        <v>113</v>
      </c>
      <c r="V331" t="s">
        <v>473</v>
      </c>
      <c r="X331" t="s">
        <v>573</v>
      </c>
      <c r="Y331">
        <v>0.02</v>
      </c>
      <c r="Z331">
        <v>8.6</v>
      </c>
      <c r="AA331">
        <v>72012.333333333328</v>
      </c>
      <c r="AC331">
        <v>531120</v>
      </c>
      <c r="AD331" t="s">
        <v>2075</v>
      </c>
      <c r="AF331" t="s">
        <v>93</v>
      </c>
      <c r="AK331" t="s">
        <v>2665</v>
      </c>
      <c r="AL331" t="s">
        <v>326</v>
      </c>
      <c r="AN331" t="s">
        <v>2666</v>
      </c>
      <c r="AO331" t="s">
        <v>2017</v>
      </c>
      <c r="AP331" t="s">
        <v>1676</v>
      </c>
      <c r="AQ331">
        <v>258</v>
      </c>
      <c r="AR331" t="s">
        <v>563</v>
      </c>
      <c r="AT331">
        <v>45856</v>
      </c>
      <c r="AW331" t="s">
        <v>536</v>
      </c>
      <c r="BD331" t="s">
        <v>98</v>
      </c>
      <c r="BE331">
        <v>2165720</v>
      </c>
      <c r="BF331">
        <v>3736865</v>
      </c>
      <c r="BG331" s="483">
        <v>2929415</v>
      </c>
      <c r="BH331">
        <v>8832000</v>
      </c>
      <c r="BI331" t="s">
        <v>105</v>
      </c>
      <c r="BJ331" t="s">
        <v>2318</v>
      </c>
      <c r="BK331" t="s">
        <v>2018</v>
      </c>
      <c r="BL331" t="s">
        <v>2002</v>
      </c>
      <c r="BM331" t="s">
        <v>2003</v>
      </c>
      <c r="BN331" t="s">
        <v>98</v>
      </c>
      <c r="BQ331" t="s">
        <v>98</v>
      </c>
      <c r="BR331" t="s">
        <v>98</v>
      </c>
      <c r="BS331" t="s">
        <v>76</v>
      </c>
    </row>
    <row r="332" spans="1:71">
      <c r="A332">
        <v>330</v>
      </c>
      <c r="B332">
        <v>5310</v>
      </c>
      <c r="C332" t="s">
        <v>76</v>
      </c>
      <c r="D332" t="s">
        <v>316</v>
      </c>
      <c r="E332" t="s">
        <v>2667</v>
      </c>
      <c r="F332" t="s">
        <v>316</v>
      </c>
      <c r="G332" t="s">
        <v>2668</v>
      </c>
      <c r="H332" t="s">
        <v>2669</v>
      </c>
      <c r="I332" t="s">
        <v>2670</v>
      </c>
      <c r="J332" t="s">
        <v>2671</v>
      </c>
      <c r="K332" t="s">
        <v>2667</v>
      </c>
      <c r="L332">
        <v>100150619032</v>
      </c>
      <c r="M332" t="s">
        <v>2672</v>
      </c>
      <c r="N332">
        <v>44272</v>
      </c>
      <c r="O332" t="s">
        <v>86</v>
      </c>
      <c r="Q332" t="s">
        <v>226</v>
      </c>
      <c r="T332" t="s">
        <v>88</v>
      </c>
      <c r="U332" t="s">
        <v>113</v>
      </c>
      <c r="V332" t="s">
        <v>90</v>
      </c>
      <c r="X332" t="s">
        <v>573</v>
      </c>
      <c r="Y332">
        <v>0.19234999999999999</v>
      </c>
      <c r="Z332">
        <v>3.3333333333333335</v>
      </c>
      <c r="AA332">
        <v>71206.666666666672</v>
      </c>
      <c r="AC332">
        <v>531120</v>
      </c>
      <c r="AD332" t="s">
        <v>2168</v>
      </c>
      <c r="AF332" t="s">
        <v>93</v>
      </c>
      <c r="AK332" t="s">
        <v>227</v>
      </c>
      <c r="AN332" t="s">
        <v>2673</v>
      </c>
      <c r="AO332" t="s">
        <v>2017</v>
      </c>
      <c r="AP332" t="s">
        <v>1676</v>
      </c>
      <c r="AQ332">
        <v>100</v>
      </c>
      <c r="AR332" t="s">
        <v>563</v>
      </c>
      <c r="AT332">
        <v>45856</v>
      </c>
      <c r="AW332" t="s">
        <v>536</v>
      </c>
      <c r="BD332" t="s">
        <v>98</v>
      </c>
      <c r="BE332">
        <v>3264220</v>
      </c>
      <c r="BF332">
        <v>2363200</v>
      </c>
      <c r="BG332" s="483">
        <v>1099800</v>
      </c>
      <c r="BH332">
        <v>6727220</v>
      </c>
      <c r="BI332" t="s">
        <v>100</v>
      </c>
      <c r="BJ332" t="s">
        <v>2142</v>
      </c>
      <c r="BK332" t="s">
        <v>2018</v>
      </c>
      <c r="BL332" t="s">
        <v>2002</v>
      </c>
      <c r="BM332" t="s">
        <v>2003</v>
      </c>
      <c r="BN332" t="s">
        <v>105</v>
      </c>
      <c r="BQ332" t="s">
        <v>98</v>
      </c>
      <c r="BR332" t="s">
        <v>98</v>
      </c>
      <c r="BS332" t="s">
        <v>76</v>
      </c>
    </row>
    <row r="333" spans="1:71">
      <c r="A333">
        <v>331</v>
      </c>
      <c r="B333">
        <v>5310</v>
      </c>
      <c r="C333" t="s">
        <v>76</v>
      </c>
      <c r="D333" t="s">
        <v>316</v>
      </c>
      <c r="E333" t="s">
        <v>2674</v>
      </c>
      <c r="F333" t="s">
        <v>316</v>
      </c>
      <c r="G333" t="s">
        <v>2675</v>
      </c>
      <c r="H333" t="s">
        <v>2676</v>
      </c>
      <c r="I333" t="s">
        <v>2677</v>
      </c>
      <c r="J333" t="s">
        <v>2678</v>
      </c>
      <c r="K333" t="s">
        <v>2674</v>
      </c>
      <c r="M333" t="s">
        <v>2679</v>
      </c>
      <c r="N333">
        <v>44163</v>
      </c>
      <c r="O333" t="s">
        <v>86</v>
      </c>
      <c r="Q333" t="s">
        <v>226</v>
      </c>
      <c r="T333" t="s">
        <v>88</v>
      </c>
      <c r="U333" t="s">
        <v>113</v>
      </c>
      <c r="V333" t="s">
        <v>2680</v>
      </c>
      <c r="X333" t="s">
        <v>573</v>
      </c>
      <c r="Y333">
        <v>2.4777777777777777E-2</v>
      </c>
      <c r="Z333">
        <v>5.6</v>
      </c>
      <c r="AA333">
        <v>68136.2</v>
      </c>
      <c r="AC333">
        <v>531120</v>
      </c>
      <c r="AD333" t="s">
        <v>2035</v>
      </c>
      <c r="AF333" t="s">
        <v>93</v>
      </c>
      <c r="AK333" t="s">
        <v>2681</v>
      </c>
      <c r="AL333" t="s">
        <v>326</v>
      </c>
      <c r="AN333" t="s">
        <v>2682</v>
      </c>
      <c r="AO333" t="s">
        <v>2017</v>
      </c>
      <c r="AP333" t="s">
        <v>1676</v>
      </c>
      <c r="AQ333">
        <v>117</v>
      </c>
      <c r="AR333" t="s">
        <v>563</v>
      </c>
      <c r="AT333">
        <v>45856</v>
      </c>
      <c r="AW333" t="s">
        <v>536</v>
      </c>
      <c r="BD333" t="s">
        <v>98</v>
      </c>
      <c r="BE333">
        <v>1243081</v>
      </c>
      <c r="BF333">
        <v>3322117</v>
      </c>
      <c r="BG333" s="483">
        <v>432099</v>
      </c>
      <c r="BH333">
        <v>4997297</v>
      </c>
      <c r="BI333" t="s">
        <v>100</v>
      </c>
      <c r="BJ333" t="s">
        <v>199</v>
      </c>
      <c r="BK333" t="s">
        <v>2018</v>
      </c>
      <c r="BL333" t="s">
        <v>2002</v>
      </c>
      <c r="BM333" t="s">
        <v>2003</v>
      </c>
      <c r="BN333" t="s">
        <v>98</v>
      </c>
      <c r="BQ333" t="s">
        <v>98</v>
      </c>
      <c r="BR333" t="s">
        <v>98</v>
      </c>
      <c r="BS333" t="s">
        <v>76</v>
      </c>
    </row>
    <row r="334" spans="1:71">
      <c r="A334">
        <v>332</v>
      </c>
      <c r="B334">
        <v>5310</v>
      </c>
      <c r="C334" t="s">
        <v>76</v>
      </c>
      <c r="D334" t="s">
        <v>316</v>
      </c>
      <c r="E334" t="s">
        <v>2683</v>
      </c>
      <c r="F334" t="s">
        <v>316</v>
      </c>
      <c r="G334" t="s">
        <v>2684</v>
      </c>
      <c r="H334" t="s">
        <v>2685</v>
      </c>
      <c r="I334" t="s">
        <v>2686</v>
      </c>
      <c r="J334" t="s">
        <v>2687</v>
      </c>
      <c r="K334" t="s">
        <v>2683</v>
      </c>
      <c r="L334">
        <v>3301029262</v>
      </c>
      <c r="M334" t="s">
        <v>2688</v>
      </c>
      <c r="N334">
        <v>44272</v>
      </c>
      <c r="O334" t="s">
        <v>557</v>
      </c>
      <c r="Q334" t="s">
        <v>1515</v>
      </c>
      <c r="T334" t="s">
        <v>88</v>
      </c>
      <c r="U334" t="s">
        <v>89</v>
      </c>
      <c r="V334" t="s">
        <v>216</v>
      </c>
      <c r="X334" t="s">
        <v>152</v>
      </c>
      <c r="Y334">
        <v>1.2E-2</v>
      </c>
      <c r="Z334">
        <v>0.16666666666666666</v>
      </c>
      <c r="AA334">
        <v>45100.800000000003</v>
      </c>
      <c r="AC334" t="s">
        <v>2018</v>
      </c>
      <c r="AD334" t="s">
        <v>2150</v>
      </c>
      <c r="AE334" t="s">
        <v>217</v>
      </c>
      <c r="AF334" t="s">
        <v>93</v>
      </c>
      <c r="AK334" t="s">
        <v>227</v>
      </c>
      <c r="AN334" t="s">
        <v>2689</v>
      </c>
      <c r="AO334" t="s">
        <v>2017</v>
      </c>
      <c r="AP334" t="s">
        <v>2690</v>
      </c>
      <c r="AQ334">
        <v>140</v>
      </c>
      <c r="AR334" t="s">
        <v>563</v>
      </c>
      <c r="AT334">
        <v>45856</v>
      </c>
      <c r="AW334" t="s">
        <v>536</v>
      </c>
      <c r="BD334" t="s">
        <v>98</v>
      </c>
      <c r="BE334">
        <v>2917256</v>
      </c>
      <c r="BF334">
        <v>817125</v>
      </c>
      <c r="BG334" s="483">
        <v>263240</v>
      </c>
      <c r="BH334">
        <v>3997621</v>
      </c>
      <c r="BI334" t="s">
        <v>105</v>
      </c>
      <c r="BJ334" t="s">
        <v>2299</v>
      </c>
      <c r="BK334" t="s">
        <v>2018</v>
      </c>
      <c r="BL334" t="s">
        <v>2002</v>
      </c>
      <c r="BM334" t="s">
        <v>2003</v>
      </c>
      <c r="BN334" t="s">
        <v>98</v>
      </c>
      <c r="BQ334" t="s">
        <v>98</v>
      </c>
      <c r="BR334" t="s">
        <v>98</v>
      </c>
      <c r="BS334" t="s">
        <v>76</v>
      </c>
    </row>
    <row r="335" spans="1:71">
      <c r="A335">
        <v>333</v>
      </c>
      <c r="B335">
        <v>5310</v>
      </c>
      <c r="C335" t="s">
        <v>76</v>
      </c>
      <c r="D335" t="s">
        <v>106</v>
      </c>
      <c r="E335" t="s">
        <v>2691</v>
      </c>
      <c r="F335" t="s">
        <v>106</v>
      </c>
      <c r="G335" t="s">
        <v>2692</v>
      </c>
      <c r="H335" t="s">
        <v>2693</v>
      </c>
      <c r="I335" t="s">
        <v>2694</v>
      </c>
      <c r="J335" t="s">
        <v>2695</v>
      </c>
      <c r="K335" t="s">
        <v>2691</v>
      </c>
      <c r="M335" t="s">
        <v>2696</v>
      </c>
      <c r="N335" t="s">
        <v>2697</v>
      </c>
      <c r="O335" t="s">
        <v>86</v>
      </c>
      <c r="Q335" t="s">
        <v>424</v>
      </c>
      <c r="R335" t="s">
        <v>2698</v>
      </c>
      <c r="T335" t="s">
        <v>88</v>
      </c>
      <c r="U335" t="s">
        <v>965</v>
      </c>
      <c r="V335" t="s">
        <v>172</v>
      </c>
      <c r="W335" t="s">
        <v>173</v>
      </c>
      <c r="X335" t="s">
        <v>2699</v>
      </c>
      <c r="Y335">
        <v>6.4486222732491383E-2</v>
      </c>
      <c r="Z335">
        <v>58.06666666666667</v>
      </c>
      <c r="AA335">
        <v>985450</v>
      </c>
      <c r="AC335" t="s">
        <v>2018</v>
      </c>
      <c r="AD335" t="s">
        <v>2075</v>
      </c>
      <c r="AE335" t="s">
        <v>2700</v>
      </c>
      <c r="AF335" t="s">
        <v>93</v>
      </c>
      <c r="AG335" t="s">
        <v>2701</v>
      </c>
      <c r="AK335" t="s">
        <v>227</v>
      </c>
      <c r="AN335" t="s">
        <v>2702</v>
      </c>
      <c r="AO335" t="s">
        <v>1675</v>
      </c>
      <c r="AP335" t="s">
        <v>2297</v>
      </c>
      <c r="AQ335">
        <v>1742</v>
      </c>
      <c r="AR335" t="s">
        <v>1360</v>
      </c>
      <c r="AS335" t="s">
        <v>2703</v>
      </c>
      <c r="AT335">
        <v>45856</v>
      </c>
      <c r="AV335" t="s">
        <v>2704</v>
      </c>
      <c r="AW335" t="s">
        <v>536</v>
      </c>
      <c r="BC335" t="s">
        <v>98</v>
      </c>
      <c r="BE335">
        <v>26296560</v>
      </c>
      <c r="BF335">
        <v>0</v>
      </c>
      <c r="BG335" s="483">
        <v>0</v>
      </c>
      <c r="BH335">
        <v>26296560</v>
      </c>
      <c r="BI335" t="s">
        <v>288</v>
      </c>
      <c r="BJ335" t="s">
        <v>2318</v>
      </c>
      <c r="BK335" t="s">
        <v>2018</v>
      </c>
      <c r="BL335" t="s">
        <v>2002</v>
      </c>
      <c r="BM335" t="s">
        <v>2003</v>
      </c>
      <c r="BN335" t="s">
        <v>98</v>
      </c>
      <c r="BQ335" t="s">
        <v>98</v>
      </c>
      <c r="BR335" t="s">
        <v>229</v>
      </c>
      <c r="BS335" t="s">
        <v>76</v>
      </c>
    </row>
    <row r="336" spans="1:71">
      <c r="A336">
        <v>334</v>
      </c>
      <c r="B336">
        <v>5310</v>
      </c>
      <c r="C336" t="s">
        <v>76</v>
      </c>
      <c r="D336" t="s">
        <v>106</v>
      </c>
      <c r="E336" t="s">
        <v>2705</v>
      </c>
      <c r="F336" t="s">
        <v>106</v>
      </c>
      <c r="G336" t="s">
        <v>2706</v>
      </c>
      <c r="H336" t="s">
        <v>2707</v>
      </c>
      <c r="I336" t="s">
        <v>2708</v>
      </c>
      <c r="J336" t="s">
        <v>2709</v>
      </c>
      <c r="K336" t="s">
        <v>2705</v>
      </c>
      <c r="M336" t="s">
        <v>2710</v>
      </c>
      <c r="N336" t="s">
        <v>2711</v>
      </c>
      <c r="O336" t="s">
        <v>86</v>
      </c>
      <c r="Q336" t="s">
        <v>424</v>
      </c>
      <c r="R336" t="s">
        <v>2712</v>
      </c>
      <c r="S336" t="s">
        <v>2713</v>
      </c>
      <c r="T336" t="s">
        <v>88</v>
      </c>
      <c r="U336" t="s">
        <v>113</v>
      </c>
      <c r="V336" t="s">
        <v>363</v>
      </c>
      <c r="W336" t="s">
        <v>173</v>
      </c>
      <c r="X336" t="s">
        <v>2714</v>
      </c>
      <c r="Y336">
        <v>0.48664523160762946</v>
      </c>
      <c r="Z336">
        <v>61.166666666666664</v>
      </c>
      <c r="AA336">
        <v>944433</v>
      </c>
      <c r="AC336" t="s">
        <v>2018</v>
      </c>
      <c r="AD336" t="s">
        <v>2168</v>
      </c>
      <c r="AE336" t="s">
        <v>559</v>
      </c>
      <c r="AF336" t="s">
        <v>93</v>
      </c>
      <c r="AG336" t="s">
        <v>2715</v>
      </c>
      <c r="AK336" t="s">
        <v>227</v>
      </c>
      <c r="AN336" t="s">
        <v>2716</v>
      </c>
      <c r="AO336" t="s">
        <v>2717</v>
      </c>
      <c r="AP336" t="s">
        <v>2297</v>
      </c>
      <c r="AQ336">
        <v>1838</v>
      </c>
      <c r="AR336" t="s">
        <v>1360</v>
      </c>
      <c r="AT336">
        <v>45856</v>
      </c>
      <c r="AV336" t="s">
        <v>2718</v>
      </c>
      <c r="AW336" t="s">
        <v>536</v>
      </c>
      <c r="BC336" t="s">
        <v>98</v>
      </c>
      <c r="BE336">
        <v>50529015</v>
      </c>
      <c r="BF336">
        <v>43417687</v>
      </c>
      <c r="BG336" s="483">
        <v>12559135</v>
      </c>
      <c r="BH336">
        <v>106505837</v>
      </c>
      <c r="BI336" t="s">
        <v>105</v>
      </c>
      <c r="BJ336" t="s">
        <v>2277</v>
      </c>
      <c r="BK336" t="s">
        <v>2018</v>
      </c>
      <c r="BL336" t="s">
        <v>2002</v>
      </c>
      <c r="BM336" t="s">
        <v>2003</v>
      </c>
      <c r="BN336" t="s">
        <v>98</v>
      </c>
      <c r="BQ336" t="s">
        <v>98</v>
      </c>
      <c r="BR336" t="s">
        <v>98</v>
      </c>
      <c r="BS336" t="s">
        <v>76</v>
      </c>
    </row>
    <row r="337" spans="1:71">
      <c r="A337">
        <v>335</v>
      </c>
      <c r="B337">
        <v>5310</v>
      </c>
      <c r="C337" t="s">
        <v>76</v>
      </c>
      <c r="D337" t="s">
        <v>77</v>
      </c>
      <c r="E337" t="s">
        <v>2719</v>
      </c>
      <c r="F337" t="s">
        <v>77</v>
      </c>
      <c r="G337" t="s">
        <v>2720</v>
      </c>
      <c r="H337" t="s">
        <v>2721</v>
      </c>
      <c r="I337" t="s">
        <v>2722</v>
      </c>
      <c r="J337" t="s">
        <v>2723</v>
      </c>
      <c r="K337" t="s">
        <v>2719</v>
      </c>
      <c r="L337">
        <v>3300378542</v>
      </c>
      <c r="M337" t="s">
        <v>2724</v>
      </c>
      <c r="N337">
        <v>44272</v>
      </c>
      <c r="O337" t="s">
        <v>86</v>
      </c>
      <c r="Q337" t="s">
        <v>226</v>
      </c>
      <c r="T337" t="s">
        <v>88</v>
      </c>
      <c r="U337" t="s">
        <v>89</v>
      </c>
      <c r="V337" t="s">
        <v>426</v>
      </c>
      <c r="X337" t="s">
        <v>152</v>
      </c>
      <c r="Y337">
        <v>3.5103749999999998</v>
      </c>
      <c r="Z337">
        <v>1.3333333333333333</v>
      </c>
      <c r="AA337">
        <v>63826</v>
      </c>
      <c r="AC337">
        <v>531120</v>
      </c>
      <c r="AD337" t="s">
        <v>2035</v>
      </c>
      <c r="AF337" t="s">
        <v>93</v>
      </c>
      <c r="AK337" t="s">
        <v>2725</v>
      </c>
      <c r="AL337" t="s">
        <v>326</v>
      </c>
      <c r="AN337" t="s">
        <v>2726</v>
      </c>
      <c r="AO337" t="s">
        <v>2017</v>
      </c>
      <c r="AP337" t="s">
        <v>2727</v>
      </c>
      <c r="AQ337">
        <v>40</v>
      </c>
      <c r="AR337" t="s">
        <v>535</v>
      </c>
      <c r="AT337">
        <v>45848</v>
      </c>
      <c r="BD337" t="s">
        <v>98</v>
      </c>
      <c r="BE337">
        <v>1020643</v>
      </c>
      <c r="BF337">
        <v>952134</v>
      </c>
      <c r="BG337" s="483">
        <v>258218</v>
      </c>
      <c r="BH337">
        <v>2230995</v>
      </c>
      <c r="BI337" t="s">
        <v>100</v>
      </c>
      <c r="BJ337" t="s">
        <v>2318</v>
      </c>
      <c r="BK337" t="s">
        <v>2018</v>
      </c>
      <c r="BL337" t="s">
        <v>2002</v>
      </c>
      <c r="BM337" t="s">
        <v>2003</v>
      </c>
      <c r="BN337" t="s">
        <v>105</v>
      </c>
      <c r="BQ337" t="s">
        <v>98</v>
      </c>
      <c r="BR337" t="s">
        <v>98</v>
      </c>
      <c r="BS337" t="s">
        <v>76</v>
      </c>
    </row>
    <row r="338" spans="1:71">
      <c r="A338">
        <v>336</v>
      </c>
      <c r="B338">
        <v>5310</v>
      </c>
      <c r="C338" t="s">
        <v>76</v>
      </c>
      <c r="D338" t="s">
        <v>77</v>
      </c>
      <c r="E338" t="s">
        <v>2728</v>
      </c>
      <c r="F338" t="s">
        <v>77</v>
      </c>
      <c r="G338" t="s">
        <v>2729</v>
      </c>
      <c r="H338" t="s">
        <v>2730</v>
      </c>
      <c r="I338" t="s">
        <v>2731</v>
      </c>
      <c r="J338" t="s">
        <v>2732</v>
      </c>
      <c r="K338" t="s">
        <v>2728</v>
      </c>
      <c r="L338">
        <v>3300357408</v>
      </c>
      <c r="M338" t="s">
        <v>2733</v>
      </c>
      <c r="N338" t="s">
        <v>2734</v>
      </c>
      <c r="O338" t="s">
        <v>86</v>
      </c>
      <c r="Q338" t="s">
        <v>1357</v>
      </c>
      <c r="T338" t="s">
        <v>88</v>
      </c>
      <c r="U338" t="s">
        <v>113</v>
      </c>
      <c r="V338" t="s">
        <v>1232</v>
      </c>
      <c r="W338" t="s">
        <v>2735</v>
      </c>
      <c r="X338" t="s">
        <v>2736</v>
      </c>
      <c r="Y338">
        <v>699.28200000000004</v>
      </c>
      <c r="Z338">
        <v>2.1666666666666665</v>
      </c>
      <c r="AA338">
        <v>565976</v>
      </c>
      <c r="AC338" t="s">
        <v>2018</v>
      </c>
      <c r="AD338" t="s">
        <v>2035</v>
      </c>
      <c r="AE338" t="s">
        <v>2737</v>
      </c>
      <c r="AF338" t="s">
        <v>93</v>
      </c>
      <c r="AK338" t="s">
        <v>227</v>
      </c>
      <c r="AN338" t="s">
        <v>2738</v>
      </c>
      <c r="AO338" t="s">
        <v>2739</v>
      </c>
      <c r="AP338" t="s">
        <v>2740</v>
      </c>
      <c r="AQ338">
        <v>65</v>
      </c>
      <c r="AR338" t="s">
        <v>535</v>
      </c>
      <c r="AT338">
        <v>45856</v>
      </c>
      <c r="AV338" t="s">
        <v>2741</v>
      </c>
      <c r="AW338" t="s">
        <v>536</v>
      </c>
      <c r="BD338" t="s">
        <v>98</v>
      </c>
      <c r="BE338">
        <v>1507295</v>
      </c>
      <c r="BF338">
        <v>0</v>
      </c>
      <c r="BG338" s="483">
        <v>0</v>
      </c>
      <c r="BH338">
        <v>1507295</v>
      </c>
      <c r="BI338" t="s">
        <v>100</v>
      </c>
      <c r="BJ338" t="s">
        <v>564</v>
      </c>
      <c r="BK338" t="s">
        <v>2018</v>
      </c>
      <c r="BL338" t="s">
        <v>2002</v>
      </c>
      <c r="BM338" t="s">
        <v>2003</v>
      </c>
      <c r="BN338" t="s">
        <v>105</v>
      </c>
      <c r="BQ338" t="s">
        <v>98</v>
      </c>
      <c r="BR338" t="s">
        <v>98</v>
      </c>
      <c r="BS338" t="s">
        <v>76</v>
      </c>
    </row>
    <row r="339" spans="1:71">
      <c r="A339">
        <v>337</v>
      </c>
      <c r="B339">
        <v>5310</v>
      </c>
      <c r="C339" t="s">
        <v>76</v>
      </c>
      <c r="D339" t="s">
        <v>77</v>
      </c>
      <c r="E339" t="s">
        <v>2742</v>
      </c>
      <c r="F339" t="s">
        <v>77</v>
      </c>
      <c r="G339" t="s">
        <v>2743</v>
      </c>
      <c r="H339" t="s">
        <v>2744</v>
      </c>
      <c r="I339">
        <v>966889181</v>
      </c>
      <c r="J339" t="s">
        <v>2743</v>
      </c>
      <c r="K339" t="s">
        <v>2742</v>
      </c>
      <c r="M339" t="s">
        <v>2745</v>
      </c>
      <c r="N339">
        <v>44103</v>
      </c>
      <c r="O339" t="s">
        <v>86</v>
      </c>
      <c r="Q339" t="s">
        <v>226</v>
      </c>
      <c r="T339" t="s">
        <v>88</v>
      </c>
      <c r="U339" t="s">
        <v>89</v>
      </c>
      <c r="V339" t="s">
        <v>190</v>
      </c>
      <c r="X339" t="s">
        <v>152</v>
      </c>
      <c r="Y339">
        <v>0.55239130434782613</v>
      </c>
      <c r="Z339">
        <v>0.76666666666666672</v>
      </c>
      <c r="AA339">
        <v>95340</v>
      </c>
      <c r="AC339">
        <v>531120</v>
      </c>
      <c r="AD339" t="s">
        <v>2042</v>
      </c>
      <c r="AF339" t="s">
        <v>93</v>
      </c>
      <c r="AK339" t="s">
        <v>227</v>
      </c>
      <c r="AN339" t="s">
        <v>2746</v>
      </c>
      <c r="AO339" t="s">
        <v>2747</v>
      </c>
      <c r="AP339" t="s">
        <v>2748</v>
      </c>
      <c r="AQ339">
        <v>23</v>
      </c>
      <c r="AR339" t="s">
        <v>97</v>
      </c>
      <c r="AT339">
        <v>45854</v>
      </c>
      <c r="AV339" t="s">
        <v>2749</v>
      </c>
      <c r="AW339" t="s">
        <v>536</v>
      </c>
      <c r="BD339" t="s">
        <v>98</v>
      </c>
      <c r="BE339">
        <v>3851445</v>
      </c>
      <c r="BF339">
        <v>3727890</v>
      </c>
      <c r="BG339" s="483">
        <v>1071945</v>
      </c>
      <c r="BH339">
        <v>8651280</v>
      </c>
      <c r="BI339" t="s">
        <v>100</v>
      </c>
      <c r="BJ339" t="s">
        <v>564</v>
      </c>
      <c r="BK339" t="s">
        <v>2018</v>
      </c>
      <c r="BL339" t="s">
        <v>2002</v>
      </c>
      <c r="BM339" t="s">
        <v>2003</v>
      </c>
      <c r="BN339" t="s">
        <v>105</v>
      </c>
      <c r="BQ339" t="s">
        <v>98</v>
      </c>
      <c r="BR339" t="s">
        <v>98</v>
      </c>
      <c r="BS339" t="s">
        <v>76</v>
      </c>
    </row>
    <row r="340" spans="1:71">
      <c r="A340">
        <v>338</v>
      </c>
      <c r="B340">
        <v>5310</v>
      </c>
      <c r="C340" t="s">
        <v>76</v>
      </c>
      <c r="D340" t="s">
        <v>77</v>
      </c>
      <c r="E340" t="s">
        <v>2750</v>
      </c>
      <c r="F340" t="s">
        <v>77</v>
      </c>
      <c r="G340" t="s">
        <v>2751</v>
      </c>
      <c r="H340" t="s">
        <v>2752</v>
      </c>
      <c r="I340" t="s">
        <v>2753</v>
      </c>
      <c r="K340" t="s">
        <v>2750</v>
      </c>
      <c r="L340" t="s">
        <v>2754</v>
      </c>
      <c r="M340" t="s">
        <v>2755</v>
      </c>
      <c r="N340" t="s">
        <v>2756</v>
      </c>
      <c r="O340" t="s">
        <v>2406</v>
      </c>
      <c r="Q340" t="s">
        <v>226</v>
      </c>
      <c r="T340" t="s">
        <v>88</v>
      </c>
      <c r="U340" t="s">
        <v>113</v>
      </c>
      <c r="V340" t="s">
        <v>90</v>
      </c>
      <c r="X340" t="s">
        <v>573</v>
      </c>
      <c r="Y340">
        <v>0.11147727272727273</v>
      </c>
      <c r="Z340">
        <v>1</v>
      </c>
      <c r="AA340">
        <v>50823</v>
      </c>
      <c r="AC340" t="s">
        <v>2018</v>
      </c>
      <c r="AD340" t="s">
        <v>2150</v>
      </c>
      <c r="AE340" t="s">
        <v>2438</v>
      </c>
      <c r="AF340" t="s">
        <v>93</v>
      </c>
      <c r="AK340" t="s">
        <v>227</v>
      </c>
      <c r="AN340" t="s">
        <v>2757</v>
      </c>
      <c r="AO340" t="s">
        <v>2758</v>
      </c>
      <c r="AP340" t="s">
        <v>2759</v>
      </c>
      <c r="AQ340">
        <v>45</v>
      </c>
      <c r="AR340" t="s">
        <v>97</v>
      </c>
      <c r="AT340">
        <v>45856</v>
      </c>
      <c r="AV340" t="s">
        <v>2131</v>
      </c>
      <c r="AW340" t="s">
        <v>536</v>
      </c>
      <c r="BD340" t="s">
        <v>98</v>
      </c>
      <c r="BE340">
        <v>2989545</v>
      </c>
      <c r="BF340">
        <v>3364100</v>
      </c>
      <c r="BG340" s="483">
        <v>1710100</v>
      </c>
      <c r="BH340">
        <v>8063745</v>
      </c>
      <c r="BI340" t="s">
        <v>100</v>
      </c>
      <c r="BJ340" t="s">
        <v>2318</v>
      </c>
      <c r="BK340" t="s">
        <v>2018</v>
      </c>
      <c r="BL340" t="s">
        <v>2002</v>
      </c>
      <c r="BM340" t="s">
        <v>2003</v>
      </c>
      <c r="BN340" t="s">
        <v>105</v>
      </c>
      <c r="BQ340" t="s">
        <v>98</v>
      </c>
      <c r="BR340" t="s">
        <v>98</v>
      </c>
      <c r="BS340" t="s">
        <v>76</v>
      </c>
    </row>
    <row r="341" spans="1:71">
      <c r="A341">
        <v>339</v>
      </c>
      <c r="B341">
        <v>5310</v>
      </c>
      <c r="C341" t="s">
        <v>76</v>
      </c>
      <c r="D341" t="s">
        <v>316</v>
      </c>
      <c r="E341" t="s">
        <v>2760</v>
      </c>
      <c r="F341" t="s">
        <v>316</v>
      </c>
      <c r="G341" t="s">
        <v>2761</v>
      </c>
      <c r="H341" t="s">
        <v>2762</v>
      </c>
      <c r="I341" t="s">
        <v>2763</v>
      </c>
      <c r="J341" t="s">
        <v>2764</v>
      </c>
      <c r="K341" t="s">
        <v>2760</v>
      </c>
      <c r="M341" t="s">
        <v>2765</v>
      </c>
      <c r="N341" t="s">
        <v>2446</v>
      </c>
      <c r="O341" t="s">
        <v>86</v>
      </c>
      <c r="Q341" t="s">
        <v>1357</v>
      </c>
      <c r="T341" t="s">
        <v>88</v>
      </c>
      <c r="U341" t="s">
        <v>113</v>
      </c>
      <c r="V341" t="s">
        <v>90</v>
      </c>
      <c r="W341" t="s">
        <v>572</v>
      </c>
      <c r="X341" t="s">
        <v>2766</v>
      </c>
      <c r="Y341">
        <v>27.045000000000002</v>
      </c>
      <c r="Z341">
        <v>17.866666666666667</v>
      </c>
      <c r="AA341">
        <v>549082</v>
      </c>
      <c r="AC341" t="s">
        <v>2018</v>
      </c>
      <c r="AD341" t="s">
        <v>2120</v>
      </c>
      <c r="AE341" t="s">
        <v>2767</v>
      </c>
      <c r="AF341" t="s">
        <v>93</v>
      </c>
      <c r="AK341" t="s">
        <v>2768</v>
      </c>
      <c r="AL341" t="s">
        <v>1507</v>
      </c>
      <c r="AN341" t="s">
        <v>2769</v>
      </c>
      <c r="AO341" t="s">
        <v>2770</v>
      </c>
      <c r="AP341" t="s">
        <v>2771</v>
      </c>
      <c r="AQ341">
        <v>537</v>
      </c>
      <c r="AR341" t="s">
        <v>97</v>
      </c>
      <c r="AT341">
        <v>45856</v>
      </c>
      <c r="AV341" t="s">
        <v>2131</v>
      </c>
      <c r="AW341" t="s">
        <v>536</v>
      </c>
      <c r="BC341" t="s">
        <v>98</v>
      </c>
      <c r="BE341">
        <v>32556594</v>
      </c>
      <c r="BF341">
        <v>20484326</v>
      </c>
      <c r="BG341" s="483">
        <v>8276066</v>
      </c>
      <c r="BH341">
        <v>61316986</v>
      </c>
      <c r="BI341" t="s">
        <v>105</v>
      </c>
      <c r="BJ341" t="s">
        <v>2299</v>
      </c>
      <c r="BK341" t="s">
        <v>2018</v>
      </c>
      <c r="BL341" t="s">
        <v>2002</v>
      </c>
      <c r="BM341" t="s">
        <v>2003</v>
      </c>
      <c r="BN341" t="s">
        <v>98</v>
      </c>
      <c r="BQ341" t="s">
        <v>98</v>
      </c>
      <c r="BR341" t="s">
        <v>98</v>
      </c>
      <c r="BS341" t="s">
        <v>76</v>
      </c>
    </row>
    <row r="342" spans="1:71">
      <c r="A342">
        <v>340</v>
      </c>
      <c r="B342">
        <v>5310</v>
      </c>
      <c r="C342" t="s">
        <v>76</v>
      </c>
      <c r="D342" t="s">
        <v>106</v>
      </c>
      <c r="E342" t="s">
        <v>2772</v>
      </c>
      <c r="F342" t="s">
        <v>106</v>
      </c>
      <c r="G342" t="s">
        <v>2773</v>
      </c>
      <c r="H342" t="s">
        <v>2774</v>
      </c>
      <c r="I342" t="s">
        <v>2775</v>
      </c>
      <c r="J342" t="s">
        <v>2776</v>
      </c>
      <c r="K342" t="s">
        <v>2772</v>
      </c>
      <c r="M342" t="s">
        <v>2777</v>
      </c>
      <c r="N342">
        <v>45713</v>
      </c>
      <c r="O342" t="s">
        <v>86</v>
      </c>
      <c r="Q342" t="s">
        <v>424</v>
      </c>
      <c r="R342" t="s">
        <v>2778</v>
      </c>
      <c r="S342" t="s">
        <v>2779</v>
      </c>
      <c r="T342" t="s">
        <v>88</v>
      </c>
      <c r="U342" t="s">
        <v>113</v>
      </c>
      <c r="V342" t="s">
        <v>363</v>
      </c>
      <c r="W342" t="s">
        <v>173</v>
      </c>
      <c r="X342" t="s">
        <v>2714</v>
      </c>
      <c r="Y342">
        <v>1.7615681818181819</v>
      </c>
      <c r="Z342">
        <v>4.4000000000000004</v>
      </c>
      <c r="AA342">
        <v>65466.23333333333</v>
      </c>
      <c r="AC342">
        <v>531120</v>
      </c>
      <c r="AD342" t="s">
        <v>2067</v>
      </c>
      <c r="AF342" t="s">
        <v>93</v>
      </c>
      <c r="AK342" t="s">
        <v>227</v>
      </c>
      <c r="AN342" t="s">
        <v>2780</v>
      </c>
      <c r="AO342" t="s">
        <v>2781</v>
      </c>
      <c r="AP342" t="s">
        <v>2782</v>
      </c>
      <c r="AQ342">
        <v>131</v>
      </c>
      <c r="AR342" t="s">
        <v>535</v>
      </c>
      <c r="AT342">
        <v>45856</v>
      </c>
      <c r="AW342" t="s">
        <v>536</v>
      </c>
      <c r="BC342" t="s">
        <v>98</v>
      </c>
      <c r="BE342">
        <v>2529893</v>
      </c>
      <c r="BF342">
        <v>2378854</v>
      </c>
      <c r="BG342" s="483">
        <v>884573</v>
      </c>
      <c r="BH342">
        <v>5793320</v>
      </c>
      <c r="BI342" t="s">
        <v>288</v>
      </c>
      <c r="BJ342" t="s">
        <v>2160</v>
      </c>
      <c r="BK342" t="s">
        <v>2018</v>
      </c>
      <c r="BL342" t="s">
        <v>2002</v>
      </c>
      <c r="BM342" t="s">
        <v>2003</v>
      </c>
      <c r="BN342" t="s">
        <v>98</v>
      </c>
      <c r="BQ342" t="s">
        <v>98</v>
      </c>
      <c r="BR342" t="s">
        <v>98</v>
      </c>
      <c r="BS342" t="s">
        <v>76</v>
      </c>
    </row>
    <row r="343" spans="1:71">
      <c r="A343">
        <v>341</v>
      </c>
      <c r="B343">
        <v>5310</v>
      </c>
      <c r="C343" t="s">
        <v>76</v>
      </c>
      <c r="D343" t="s">
        <v>77</v>
      </c>
      <c r="E343" t="s">
        <v>2783</v>
      </c>
      <c r="F343" t="s">
        <v>77</v>
      </c>
      <c r="G343" t="s">
        <v>2784</v>
      </c>
      <c r="H343" t="s">
        <v>2785</v>
      </c>
      <c r="I343" t="s">
        <v>2786</v>
      </c>
      <c r="J343" t="s">
        <v>2787</v>
      </c>
      <c r="K343" t="s">
        <v>2783</v>
      </c>
      <c r="L343" t="s">
        <v>2788</v>
      </c>
      <c r="M343" t="s">
        <v>2789</v>
      </c>
      <c r="N343">
        <v>45184</v>
      </c>
      <c r="O343" t="s">
        <v>2128</v>
      </c>
      <c r="Q343" t="s">
        <v>226</v>
      </c>
      <c r="T343" t="s">
        <v>88</v>
      </c>
      <c r="U343" t="s">
        <v>113</v>
      </c>
      <c r="V343" t="s">
        <v>90</v>
      </c>
      <c r="X343" t="s">
        <v>152</v>
      </c>
      <c r="Y343">
        <v>11.331102040816326</v>
      </c>
      <c r="Z343">
        <v>2</v>
      </c>
      <c r="AA343">
        <v>110737</v>
      </c>
      <c r="AC343" t="s">
        <v>2018</v>
      </c>
      <c r="AD343" t="s">
        <v>2150</v>
      </c>
      <c r="AE343" t="s">
        <v>217</v>
      </c>
      <c r="AF343" t="s">
        <v>93</v>
      </c>
      <c r="AK343" t="s">
        <v>227</v>
      </c>
      <c r="AN343" t="s">
        <v>2790</v>
      </c>
      <c r="AO343" t="s">
        <v>2590</v>
      </c>
      <c r="AP343" t="s">
        <v>2791</v>
      </c>
      <c r="AQ343">
        <v>49</v>
      </c>
      <c r="AR343" t="s">
        <v>97</v>
      </c>
      <c r="AT343">
        <v>45856</v>
      </c>
      <c r="AW343" t="s">
        <v>536</v>
      </c>
      <c r="BD343" t="s">
        <v>98</v>
      </c>
      <c r="BE343">
        <v>3421945</v>
      </c>
      <c r="BF343">
        <v>2977458</v>
      </c>
      <c r="BG343" s="483">
        <v>1820619</v>
      </c>
      <c r="BH343">
        <v>8220022</v>
      </c>
      <c r="BI343" t="s">
        <v>100</v>
      </c>
      <c r="BJ343" t="s">
        <v>2277</v>
      </c>
      <c r="BK343" t="s">
        <v>2018</v>
      </c>
      <c r="BL343" t="s">
        <v>2002</v>
      </c>
      <c r="BM343" t="s">
        <v>2003</v>
      </c>
      <c r="BN343" t="s">
        <v>105</v>
      </c>
      <c r="BQ343" t="s">
        <v>98</v>
      </c>
      <c r="BR343" t="s">
        <v>98</v>
      </c>
      <c r="BS343" t="s">
        <v>76</v>
      </c>
    </row>
    <row r="344" spans="1:71">
      <c r="A344">
        <v>342</v>
      </c>
      <c r="B344">
        <v>5310</v>
      </c>
      <c r="C344" t="s">
        <v>76</v>
      </c>
      <c r="D344" t="s">
        <v>106</v>
      </c>
      <c r="E344" t="s">
        <v>2792</v>
      </c>
      <c r="F344" t="s">
        <v>106</v>
      </c>
      <c r="G344" t="s">
        <v>2793</v>
      </c>
      <c r="H344" t="s">
        <v>2794</v>
      </c>
      <c r="I344" t="s">
        <v>2795</v>
      </c>
      <c r="J344" t="s">
        <v>2793</v>
      </c>
      <c r="K344" t="s">
        <v>2792</v>
      </c>
      <c r="M344" t="s">
        <v>2796</v>
      </c>
      <c r="N344" t="s">
        <v>2797</v>
      </c>
      <c r="O344" t="s">
        <v>2406</v>
      </c>
      <c r="Q344" t="s">
        <v>2798</v>
      </c>
      <c r="R344" t="s">
        <v>2799</v>
      </c>
      <c r="T344" t="s">
        <v>88</v>
      </c>
      <c r="U344" t="s">
        <v>113</v>
      </c>
      <c r="V344" t="s">
        <v>363</v>
      </c>
      <c r="W344" t="s">
        <v>173</v>
      </c>
      <c r="X344" t="s">
        <v>2800</v>
      </c>
      <c r="Y344">
        <v>5.7164285714285716</v>
      </c>
      <c r="Z344">
        <v>1</v>
      </c>
      <c r="AA344">
        <v>47788</v>
      </c>
      <c r="AC344" t="s">
        <v>2018</v>
      </c>
      <c r="AD344" t="s">
        <v>2075</v>
      </c>
      <c r="AF344" t="s">
        <v>93</v>
      </c>
      <c r="AK344" t="s">
        <v>227</v>
      </c>
      <c r="AN344" t="s">
        <v>2794</v>
      </c>
      <c r="AO344" t="s">
        <v>1675</v>
      </c>
      <c r="AP344" t="s">
        <v>2207</v>
      </c>
      <c r="AQ344">
        <v>22</v>
      </c>
      <c r="AR344" t="s">
        <v>2801</v>
      </c>
      <c r="AT344">
        <v>45848</v>
      </c>
      <c r="AW344" t="s">
        <v>536</v>
      </c>
      <c r="BD344" t="s">
        <v>98</v>
      </c>
      <c r="BE344">
        <v>31590</v>
      </c>
      <c r="BF344">
        <v>0</v>
      </c>
      <c r="BG344" s="483">
        <v>0</v>
      </c>
      <c r="BH344">
        <v>31590</v>
      </c>
      <c r="BI344" t="s">
        <v>100</v>
      </c>
      <c r="BJ344" t="s">
        <v>2277</v>
      </c>
      <c r="BK344" t="s">
        <v>2018</v>
      </c>
      <c r="BL344" t="s">
        <v>2002</v>
      </c>
      <c r="BM344" t="s">
        <v>2003</v>
      </c>
      <c r="BN344" t="s">
        <v>105</v>
      </c>
      <c r="BQ344" t="s">
        <v>98</v>
      </c>
      <c r="BR344" t="s">
        <v>98</v>
      </c>
      <c r="BS344" t="s">
        <v>76</v>
      </c>
    </row>
    <row r="345" spans="1:71">
      <c r="A345">
        <v>343</v>
      </c>
      <c r="B345">
        <v>5310</v>
      </c>
      <c r="C345" t="s">
        <v>76</v>
      </c>
      <c r="D345" t="s">
        <v>106</v>
      </c>
      <c r="E345" t="s">
        <v>2802</v>
      </c>
      <c r="F345" t="s">
        <v>106</v>
      </c>
      <c r="G345" t="s">
        <v>2803</v>
      </c>
      <c r="H345" t="s">
        <v>2804</v>
      </c>
      <c r="I345" t="s">
        <v>2805</v>
      </c>
      <c r="J345" t="s">
        <v>2803</v>
      </c>
      <c r="K345" t="s">
        <v>2802</v>
      </c>
      <c r="M345" t="s">
        <v>2806</v>
      </c>
      <c r="N345" t="s">
        <v>2807</v>
      </c>
      <c r="O345" t="s">
        <v>557</v>
      </c>
      <c r="Q345" t="s">
        <v>424</v>
      </c>
      <c r="R345" t="s">
        <v>2138</v>
      </c>
      <c r="T345" t="s">
        <v>88</v>
      </c>
      <c r="U345" t="s">
        <v>113</v>
      </c>
      <c r="V345" t="s">
        <v>2808</v>
      </c>
      <c r="W345" t="s">
        <v>173</v>
      </c>
      <c r="X345" t="s">
        <v>2809</v>
      </c>
      <c r="Y345">
        <v>3.5975000000000001</v>
      </c>
      <c r="Z345">
        <v>0.46666666666666667</v>
      </c>
      <c r="AA345">
        <v>45096.2</v>
      </c>
      <c r="AC345" t="s">
        <v>2018</v>
      </c>
      <c r="AD345" t="s">
        <v>2168</v>
      </c>
      <c r="AE345" t="s">
        <v>559</v>
      </c>
      <c r="AF345" t="s">
        <v>93</v>
      </c>
      <c r="AK345" t="s">
        <v>227</v>
      </c>
      <c r="AN345" t="s">
        <v>2810</v>
      </c>
      <c r="AO345" t="s">
        <v>2811</v>
      </c>
      <c r="AP345" t="s">
        <v>551</v>
      </c>
      <c r="AQ345">
        <v>14</v>
      </c>
      <c r="AR345" t="s">
        <v>97</v>
      </c>
      <c r="AT345">
        <v>45843</v>
      </c>
      <c r="AW345" t="s">
        <v>536</v>
      </c>
      <c r="BD345" t="s">
        <v>98</v>
      </c>
      <c r="BE345">
        <v>295149</v>
      </c>
      <c r="BF345">
        <v>441077</v>
      </c>
      <c r="BG345" s="483">
        <v>449008</v>
      </c>
      <c r="BH345">
        <v>1185234</v>
      </c>
      <c r="BI345" t="s">
        <v>100</v>
      </c>
      <c r="BJ345" t="s">
        <v>2277</v>
      </c>
      <c r="BK345" t="s">
        <v>2018</v>
      </c>
      <c r="BL345" t="s">
        <v>2002</v>
      </c>
      <c r="BM345" t="s">
        <v>2003</v>
      </c>
      <c r="BN345" t="s">
        <v>98</v>
      </c>
      <c r="BQ345" t="s">
        <v>98</v>
      </c>
      <c r="BR345" t="s">
        <v>98</v>
      </c>
      <c r="BS345" t="s">
        <v>76</v>
      </c>
    </row>
    <row r="346" spans="1:71">
      <c r="A346">
        <v>344</v>
      </c>
      <c r="B346">
        <v>5310</v>
      </c>
      <c r="C346" t="s">
        <v>76</v>
      </c>
      <c r="D346" t="s">
        <v>106</v>
      </c>
      <c r="E346" t="s">
        <v>2812</v>
      </c>
      <c r="F346" t="s">
        <v>106</v>
      </c>
      <c r="G346" t="s">
        <v>2813</v>
      </c>
      <c r="H346" t="s">
        <v>2814</v>
      </c>
      <c r="I346" t="s">
        <v>2815</v>
      </c>
      <c r="J346" t="s">
        <v>2816</v>
      </c>
      <c r="K346" t="s">
        <v>2812</v>
      </c>
      <c r="L346" t="s">
        <v>2817</v>
      </c>
      <c r="M346" t="s">
        <v>2818</v>
      </c>
      <c r="N346">
        <v>45351</v>
      </c>
      <c r="O346" t="s">
        <v>2128</v>
      </c>
      <c r="Q346" t="s">
        <v>226</v>
      </c>
      <c r="T346" t="s">
        <v>88</v>
      </c>
      <c r="U346" t="s">
        <v>113</v>
      </c>
      <c r="V346" t="s">
        <v>473</v>
      </c>
      <c r="X346" t="s">
        <v>152</v>
      </c>
      <c r="Y346">
        <v>0.23310344827586207</v>
      </c>
      <c r="Z346">
        <v>13</v>
      </c>
      <c r="AA346">
        <v>151216</v>
      </c>
      <c r="AC346" t="s">
        <v>2018</v>
      </c>
      <c r="AD346" t="s">
        <v>2150</v>
      </c>
      <c r="AE346" t="s">
        <v>217</v>
      </c>
      <c r="AF346" t="s">
        <v>93</v>
      </c>
      <c r="AK346" t="s">
        <v>2819</v>
      </c>
      <c r="AL346" t="s">
        <v>326</v>
      </c>
      <c r="AN346" t="s">
        <v>2820</v>
      </c>
      <c r="AO346" t="s">
        <v>2821</v>
      </c>
      <c r="AP346" t="s">
        <v>2822</v>
      </c>
      <c r="AQ346">
        <v>377</v>
      </c>
      <c r="AR346" t="s">
        <v>535</v>
      </c>
      <c r="AT346">
        <v>45850</v>
      </c>
      <c r="AW346" t="s">
        <v>536</v>
      </c>
      <c r="BD346" t="s">
        <v>98</v>
      </c>
      <c r="BE346">
        <v>2171163</v>
      </c>
      <c r="BF346">
        <v>1447588</v>
      </c>
      <c r="BG346" s="483">
        <v>3002221</v>
      </c>
      <c r="BH346">
        <v>6620972</v>
      </c>
      <c r="BI346" t="s">
        <v>100</v>
      </c>
      <c r="BJ346" t="s">
        <v>2277</v>
      </c>
      <c r="BK346" t="s">
        <v>2018</v>
      </c>
      <c r="BL346" t="s">
        <v>2002</v>
      </c>
      <c r="BM346" t="s">
        <v>2003</v>
      </c>
      <c r="BN346" t="s">
        <v>105</v>
      </c>
      <c r="BQ346" t="s">
        <v>98</v>
      </c>
      <c r="BR346" t="s">
        <v>98</v>
      </c>
      <c r="BS346" t="s">
        <v>76</v>
      </c>
    </row>
    <row r="347" spans="1:71">
      <c r="A347">
        <v>345</v>
      </c>
      <c r="B347">
        <v>5310</v>
      </c>
      <c r="C347" t="s">
        <v>76</v>
      </c>
      <c r="D347" t="s">
        <v>106</v>
      </c>
      <c r="E347" t="s">
        <v>2823</v>
      </c>
      <c r="F347" t="s">
        <v>106</v>
      </c>
      <c r="G347" t="s">
        <v>2824</v>
      </c>
      <c r="H347" t="s">
        <v>2825</v>
      </c>
      <c r="I347" t="s">
        <v>2826</v>
      </c>
      <c r="J347" t="s">
        <v>2824</v>
      </c>
      <c r="K347" t="s">
        <v>2823</v>
      </c>
      <c r="L347" t="s">
        <v>2827</v>
      </c>
      <c r="M347" t="s">
        <v>2828</v>
      </c>
      <c r="N347">
        <v>44270</v>
      </c>
      <c r="O347" t="s">
        <v>2128</v>
      </c>
      <c r="Q347" t="s">
        <v>226</v>
      </c>
      <c r="T347" t="s">
        <v>88</v>
      </c>
      <c r="U347" t="s">
        <v>113</v>
      </c>
      <c r="V347" t="s">
        <v>2829</v>
      </c>
      <c r="W347" t="s">
        <v>173</v>
      </c>
      <c r="X347" t="s">
        <v>152</v>
      </c>
      <c r="Y347">
        <v>0.46993452380952377</v>
      </c>
      <c r="Z347">
        <v>6</v>
      </c>
      <c r="AA347">
        <v>124592</v>
      </c>
      <c r="AC347" t="s">
        <v>2018</v>
      </c>
      <c r="AD347" t="s">
        <v>2168</v>
      </c>
      <c r="AE347" t="s">
        <v>192</v>
      </c>
      <c r="AF347" t="s">
        <v>93</v>
      </c>
      <c r="AK347" t="s">
        <v>2830</v>
      </c>
      <c r="AL347" t="s">
        <v>326</v>
      </c>
      <c r="AN347" t="s">
        <v>2831</v>
      </c>
      <c r="AO347" t="s">
        <v>2590</v>
      </c>
      <c r="AP347" t="s">
        <v>562</v>
      </c>
      <c r="AQ347">
        <v>168</v>
      </c>
      <c r="AR347" t="s">
        <v>97</v>
      </c>
      <c r="AT347">
        <v>45856</v>
      </c>
      <c r="AW347" t="s">
        <v>536</v>
      </c>
      <c r="BD347" t="s">
        <v>98</v>
      </c>
      <c r="BE347">
        <v>4420926</v>
      </c>
      <c r="BF347">
        <v>4483179</v>
      </c>
      <c r="BG347" s="483">
        <v>2180382</v>
      </c>
      <c r="BH347">
        <v>11084487</v>
      </c>
      <c r="BI347" t="s">
        <v>100</v>
      </c>
      <c r="BJ347" t="s">
        <v>564</v>
      </c>
      <c r="BK347" t="s">
        <v>2018</v>
      </c>
      <c r="BL347" t="s">
        <v>2002</v>
      </c>
      <c r="BM347" t="s">
        <v>2003</v>
      </c>
      <c r="BN347" t="s">
        <v>105</v>
      </c>
      <c r="BQ347" t="s">
        <v>98</v>
      </c>
      <c r="BR347" t="s">
        <v>98</v>
      </c>
      <c r="BS347" t="s">
        <v>76</v>
      </c>
    </row>
    <row r="348" spans="1:71">
      <c r="A348">
        <v>346</v>
      </c>
      <c r="B348">
        <v>5310</v>
      </c>
      <c r="C348" t="s">
        <v>76</v>
      </c>
      <c r="D348" t="s">
        <v>77</v>
      </c>
      <c r="E348" t="s">
        <v>2832</v>
      </c>
      <c r="F348" t="s">
        <v>77</v>
      </c>
      <c r="G348" t="s">
        <v>2833</v>
      </c>
      <c r="H348" t="s">
        <v>2834</v>
      </c>
      <c r="I348" t="s">
        <v>2835</v>
      </c>
      <c r="J348" t="s">
        <v>2836</v>
      </c>
      <c r="K348" t="s">
        <v>2832</v>
      </c>
      <c r="L348">
        <v>3300635648</v>
      </c>
      <c r="M348" t="s">
        <v>2837</v>
      </c>
      <c r="N348">
        <v>44280</v>
      </c>
      <c r="O348" t="s">
        <v>86</v>
      </c>
      <c r="Q348" t="s">
        <v>226</v>
      </c>
      <c r="T348" t="s">
        <v>88</v>
      </c>
      <c r="U348" t="s">
        <v>89</v>
      </c>
      <c r="V348" t="s">
        <v>473</v>
      </c>
      <c r="X348" t="s">
        <v>573</v>
      </c>
      <c r="Y348">
        <v>0.02</v>
      </c>
      <c r="Z348">
        <v>10.7</v>
      </c>
      <c r="AA348">
        <v>91556.833333333328</v>
      </c>
      <c r="AC348">
        <v>531120</v>
      </c>
      <c r="AD348" t="s">
        <v>2168</v>
      </c>
      <c r="AF348" t="s">
        <v>93</v>
      </c>
      <c r="AK348" t="s">
        <v>227</v>
      </c>
      <c r="AN348" t="s">
        <v>2838</v>
      </c>
      <c r="AO348" t="s">
        <v>2017</v>
      </c>
      <c r="AP348" t="s">
        <v>562</v>
      </c>
      <c r="AQ348">
        <v>321</v>
      </c>
      <c r="AR348" t="s">
        <v>563</v>
      </c>
      <c r="AT348">
        <v>45856</v>
      </c>
      <c r="AW348" t="s">
        <v>536</v>
      </c>
      <c r="BD348" t="s">
        <v>98</v>
      </c>
      <c r="BE348">
        <v>3366060</v>
      </c>
      <c r="BF348">
        <v>2023780</v>
      </c>
      <c r="BG348" s="483">
        <v>397410</v>
      </c>
      <c r="BH348">
        <v>5787250</v>
      </c>
      <c r="BI348" t="s">
        <v>100</v>
      </c>
      <c r="BJ348" t="s">
        <v>564</v>
      </c>
      <c r="BK348" t="s">
        <v>2018</v>
      </c>
      <c r="BL348" t="s">
        <v>2002</v>
      </c>
      <c r="BM348" t="s">
        <v>2003</v>
      </c>
      <c r="BN348" t="s">
        <v>105</v>
      </c>
      <c r="BQ348" t="s">
        <v>98</v>
      </c>
      <c r="BR348" t="s">
        <v>98</v>
      </c>
      <c r="BS348" t="s">
        <v>76</v>
      </c>
    </row>
    <row r="349" spans="1:71">
      <c r="A349">
        <v>347</v>
      </c>
      <c r="B349">
        <v>5310</v>
      </c>
      <c r="C349" t="s">
        <v>76</v>
      </c>
      <c r="D349" t="s">
        <v>77</v>
      </c>
      <c r="E349" t="s">
        <v>2839</v>
      </c>
      <c r="F349" t="s">
        <v>77</v>
      </c>
      <c r="G349" t="s">
        <v>2840</v>
      </c>
      <c r="H349" t="s">
        <v>2841</v>
      </c>
      <c r="I349" t="s">
        <v>2842</v>
      </c>
      <c r="J349" t="s">
        <v>2843</v>
      </c>
      <c r="K349" t="s">
        <v>2839</v>
      </c>
      <c r="L349">
        <v>3300360859</v>
      </c>
      <c r="M349" t="s">
        <v>2844</v>
      </c>
      <c r="N349">
        <v>43272</v>
      </c>
      <c r="O349" t="s">
        <v>86</v>
      </c>
      <c r="Q349" t="s">
        <v>226</v>
      </c>
      <c r="T349" t="s">
        <v>88</v>
      </c>
      <c r="U349" t="s">
        <v>113</v>
      </c>
      <c r="V349" t="s">
        <v>190</v>
      </c>
      <c r="W349" t="s">
        <v>285</v>
      </c>
      <c r="X349" t="s">
        <v>152</v>
      </c>
      <c r="Y349">
        <v>0.13628205128205126</v>
      </c>
      <c r="Z349">
        <v>5.5666666666666664</v>
      </c>
      <c r="AA349">
        <v>80545</v>
      </c>
      <c r="AC349">
        <v>531120</v>
      </c>
      <c r="AD349" t="s">
        <v>2150</v>
      </c>
      <c r="AF349" t="s">
        <v>93</v>
      </c>
      <c r="AK349" t="s">
        <v>2845</v>
      </c>
      <c r="AL349" t="s">
        <v>326</v>
      </c>
      <c r="AN349" t="s">
        <v>2846</v>
      </c>
      <c r="AO349" t="s">
        <v>2017</v>
      </c>
      <c r="AP349" t="s">
        <v>562</v>
      </c>
      <c r="AQ349">
        <v>167</v>
      </c>
      <c r="AR349" t="s">
        <v>563</v>
      </c>
      <c r="AT349">
        <v>45856</v>
      </c>
      <c r="AV349" t="s">
        <v>2131</v>
      </c>
      <c r="AW349" t="s">
        <v>536</v>
      </c>
      <c r="BD349" t="s">
        <v>98</v>
      </c>
      <c r="BE349">
        <v>1970660</v>
      </c>
      <c r="BF349">
        <v>965330</v>
      </c>
      <c r="BG349" s="483">
        <v>3863725</v>
      </c>
      <c r="BH349">
        <v>6799715</v>
      </c>
      <c r="BI349" t="s">
        <v>100</v>
      </c>
      <c r="BJ349" t="s">
        <v>2847</v>
      </c>
      <c r="BK349" t="s">
        <v>2018</v>
      </c>
      <c r="BL349" t="s">
        <v>2002</v>
      </c>
      <c r="BM349" t="s">
        <v>2003</v>
      </c>
      <c r="BN349" t="s">
        <v>105</v>
      </c>
      <c r="BQ349" t="s">
        <v>98</v>
      </c>
      <c r="BR349" t="s">
        <v>98</v>
      </c>
      <c r="BS349" t="s">
        <v>76</v>
      </c>
    </row>
    <row r="350" spans="1:71">
      <c r="A350">
        <v>348</v>
      </c>
      <c r="B350">
        <v>5310</v>
      </c>
      <c r="C350" t="s">
        <v>76</v>
      </c>
      <c r="D350" t="s">
        <v>316</v>
      </c>
      <c r="E350" t="s">
        <v>2848</v>
      </c>
      <c r="F350" t="s">
        <v>316</v>
      </c>
      <c r="G350" t="s">
        <v>2849</v>
      </c>
      <c r="H350" t="s">
        <v>2850</v>
      </c>
      <c r="I350" t="s">
        <v>2851</v>
      </c>
      <c r="J350" t="s">
        <v>2852</v>
      </c>
      <c r="K350" t="s">
        <v>2848</v>
      </c>
      <c r="L350">
        <v>3301174326</v>
      </c>
      <c r="M350" t="s">
        <v>2853</v>
      </c>
      <c r="N350">
        <v>44256</v>
      </c>
      <c r="O350" t="s">
        <v>86</v>
      </c>
      <c r="Q350" t="s">
        <v>226</v>
      </c>
      <c r="T350" t="s">
        <v>88</v>
      </c>
      <c r="U350" t="s">
        <v>89</v>
      </c>
      <c r="V350" t="s">
        <v>2854</v>
      </c>
      <c r="X350" t="s">
        <v>573</v>
      </c>
      <c r="Y350">
        <v>1.22</v>
      </c>
      <c r="Z350">
        <v>6.1</v>
      </c>
      <c r="AA350">
        <v>72901.53333333334</v>
      </c>
      <c r="AC350">
        <v>531120</v>
      </c>
      <c r="AD350" t="s">
        <v>2150</v>
      </c>
      <c r="AF350" t="s">
        <v>93</v>
      </c>
      <c r="AK350" t="s">
        <v>2855</v>
      </c>
      <c r="AL350" t="s">
        <v>326</v>
      </c>
      <c r="AN350" t="s">
        <v>2856</v>
      </c>
      <c r="AO350" t="s">
        <v>2017</v>
      </c>
      <c r="AP350" t="s">
        <v>562</v>
      </c>
      <c r="AQ350">
        <v>122</v>
      </c>
      <c r="AR350" t="s">
        <v>563</v>
      </c>
      <c r="AT350">
        <v>45856</v>
      </c>
      <c r="AW350" t="s">
        <v>536</v>
      </c>
      <c r="BD350" t="s">
        <v>98</v>
      </c>
      <c r="BE350">
        <v>7251194</v>
      </c>
      <c r="BF350">
        <v>1824419</v>
      </c>
      <c r="BG350" s="483">
        <v>680892</v>
      </c>
      <c r="BH350">
        <v>9756505</v>
      </c>
      <c r="BI350" t="s">
        <v>105</v>
      </c>
      <c r="BJ350" t="s">
        <v>564</v>
      </c>
      <c r="BK350" t="s">
        <v>2018</v>
      </c>
      <c r="BL350" t="s">
        <v>2002</v>
      </c>
      <c r="BM350" t="s">
        <v>2003</v>
      </c>
      <c r="BN350" t="s">
        <v>98</v>
      </c>
      <c r="BQ350" t="s">
        <v>98</v>
      </c>
      <c r="BR350" t="s">
        <v>98</v>
      </c>
      <c r="BS350" t="s">
        <v>76</v>
      </c>
    </row>
    <row r="351" spans="1:71">
      <c r="A351">
        <v>349</v>
      </c>
      <c r="B351">
        <v>5310</v>
      </c>
      <c r="C351" t="s">
        <v>76</v>
      </c>
      <c r="D351" t="s">
        <v>316</v>
      </c>
      <c r="E351" t="s">
        <v>2857</v>
      </c>
      <c r="F351" t="s">
        <v>316</v>
      </c>
      <c r="G351" t="s">
        <v>2858</v>
      </c>
      <c r="H351" t="s">
        <v>2859</v>
      </c>
      <c r="I351" t="s">
        <v>2860</v>
      </c>
      <c r="J351" t="s">
        <v>2861</v>
      </c>
      <c r="K351" t="s">
        <v>2857</v>
      </c>
      <c r="M351" t="s">
        <v>2862</v>
      </c>
      <c r="N351">
        <v>42877</v>
      </c>
      <c r="O351" t="s">
        <v>86</v>
      </c>
      <c r="Q351" t="s">
        <v>226</v>
      </c>
      <c r="T351" t="s">
        <v>88</v>
      </c>
      <c r="U351" t="s">
        <v>113</v>
      </c>
      <c r="V351" t="s">
        <v>90</v>
      </c>
      <c r="X351" t="s">
        <v>573</v>
      </c>
      <c r="Y351">
        <v>2.0555555555555556E-2</v>
      </c>
      <c r="Z351">
        <v>5.6333333333333337</v>
      </c>
      <c r="AA351">
        <v>72309.933333333334</v>
      </c>
      <c r="AC351">
        <v>531120</v>
      </c>
      <c r="AD351" t="s">
        <v>2150</v>
      </c>
      <c r="AF351" t="s">
        <v>93</v>
      </c>
      <c r="AK351" t="s">
        <v>227</v>
      </c>
      <c r="AN351" t="s">
        <v>2863</v>
      </c>
      <c r="AO351" t="s">
        <v>2017</v>
      </c>
      <c r="AP351" t="s">
        <v>562</v>
      </c>
      <c r="AQ351">
        <v>122</v>
      </c>
      <c r="AR351" t="s">
        <v>563</v>
      </c>
      <c r="AT351">
        <v>45856</v>
      </c>
      <c r="AW351" t="s">
        <v>536</v>
      </c>
      <c r="BD351" t="s">
        <v>98</v>
      </c>
      <c r="BE351">
        <v>6561300</v>
      </c>
      <c r="BF351">
        <v>11903576</v>
      </c>
      <c r="BG351" s="483">
        <v>1597818</v>
      </c>
      <c r="BH351">
        <v>20062694</v>
      </c>
      <c r="BI351" t="s">
        <v>105</v>
      </c>
      <c r="BJ351" t="s">
        <v>564</v>
      </c>
      <c r="BK351" t="s">
        <v>2018</v>
      </c>
      <c r="BL351" t="s">
        <v>2002</v>
      </c>
      <c r="BM351" t="s">
        <v>2003</v>
      </c>
      <c r="BN351" t="s">
        <v>98</v>
      </c>
      <c r="BQ351" t="s">
        <v>98</v>
      </c>
      <c r="BR351" t="s">
        <v>98</v>
      </c>
      <c r="BS351" t="s">
        <v>76</v>
      </c>
    </row>
    <row r="352" spans="1:71">
      <c r="A352">
        <v>350</v>
      </c>
      <c r="B352">
        <v>5310</v>
      </c>
      <c r="C352" t="s">
        <v>76</v>
      </c>
      <c r="D352" t="s">
        <v>106</v>
      </c>
      <c r="E352" t="s">
        <v>2864</v>
      </c>
      <c r="F352" t="s">
        <v>106</v>
      </c>
      <c r="G352" t="s">
        <v>2865</v>
      </c>
      <c r="H352" t="s">
        <v>2866</v>
      </c>
      <c r="I352" t="s">
        <v>2867</v>
      </c>
      <c r="J352" t="s">
        <v>2868</v>
      </c>
      <c r="K352" t="s">
        <v>2864</v>
      </c>
      <c r="M352" t="s">
        <v>2869</v>
      </c>
      <c r="N352">
        <v>44635</v>
      </c>
      <c r="O352" t="s">
        <v>86</v>
      </c>
      <c r="Q352" t="s">
        <v>424</v>
      </c>
      <c r="R352" t="s">
        <v>2638</v>
      </c>
      <c r="T352" t="s">
        <v>88</v>
      </c>
      <c r="U352" t="s">
        <v>113</v>
      </c>
      <c r="V352" t="s">
        <v>114</v>
      </c>
      <c r="W352" t="s">
        <v>285</v>
      </c>
      <c r="Y352">
        <v>3.5929166666666665</v>
      </c>
      <c r="Z352">
        <v>2</v>
      </c>
      <c r="AA352">
        <v>72115.5</v>
      </c>
      <c r="AC352">
        <v>531120</v>
      </c>
      <c r="AD352" t="s">
        <v>2067</v>
      </c>
      <c r="AF352" t="s">
        <v>93</v>
      </c>
      <c r="AK352" t="s">
        <v>227</v>
      </c>
      <c r="AN352" t="s">
        <v>2870</v>
      </c>
      <c r="AO352" t="s">
        <v>550</v>
      </c>
      <c r="AP352" t="s">
        <v>562</v>
      </c>
      <c r="AQ352">
        <v>60</v>
      </c>
      <c r="AR352" t="s">
        <v>535</v>
      </c>
      <c r="AT352">
        <v>45854</v>
      </c>
      <c r="AW352" t="s">
        <v>536</v>
      </c>
      <c r="BD352" t="s">
        <v>98</v>
      </c>
      <c r="BE352">
        <v>2931430</v>
      </c>
      <c r="BF352">
        <v>4323585</v>
      </c>
      <c r="BG352" s="483">
        <v>3097620</v>
      </c>
      <c r="BH352">
        <v>10352635</v>
      </c>
      <c r="BI352" t="s">
        <v>100</v>
      </c>
      <c r="BJ352" t="s">
        <v>564</v>
      </c>
      <c r="BK352" t="s">
        <v>2018</v>
      </c>
      <c r="BL352" t="s">
        <v>2002</v>
      </c>
      <c r="BM352" t="s">
        <v>2003</v>
      </c>
      <c r="BN352" t="s">
        <v>105</v>
      </c>
      <c r="BQ352" t="s">
        <v>98</v>
      </c>
      <c r="BR352" t="s">
        <v>98</v>
      </c>
      <c r="BS352" t="s">
        <v>76</v>
      </c>
    </row>
    <row r="353" spans="1:71">
      <c r="A353">
        <v>351</v>
      </c>
      <c r="B353">
        <v>5310</v>
      </c>
      <c r="C353" t="s">
        <v>76</v>
      </c>
      <c r="D353" t="s">
        <v>77</v>
      </c>
      <c r="E353" t="s">
        <v>2871</v>
      </c>
      <c r="F353" t="s">
        <v>77</v>
      </c>
      <c r="G353" t="s">
        <v>2872</v>
      </c>
      <c r="H353" t="s">
        <v>2873</v>
      </c>
      <c r="I353" t="s">
        <v>2874</v>
      </c>
      <c r="J353" t="s">
        <v>2875</v>
      </c>
      <c r="K353" t="s">
        <v>2871</v>
      </c>
      <c r="L353">
        <v>3300935546</v>
      </c>
      <c r="M353" t="s">
        <v>2876</v>
      </c>
      <c r="N353">
        <v>44272</v>
      </c>
      <c r="O353" t="s">
        <v>86</v>
      </c>
      <c r="Q353" t="s">
        <v>226</v>
      </c>
      <c r="T353" t="s">
        <v>88</v>
      </c>
      <c r="U353" t="s">
        <v>89</v>
      </c>
      <c r="V353" t="s">
        <v>90</v>
      </c>
      <c r="X353" t="s">
        <v>573</v>
      </c>
      <c r="Y353">
        <v>2.3405797101449275E-2</v>
      </c>
      <c r="Z353">
        <v>6.9</v>
      </c>
      <c r="AA353">
        <v>67081.833333333328</v>
      </c>
      <c r="AC353">
        <v>531120</v>
      </c>
      <c r="AD353" t="s">
        <v>2150</v>
      </c>
      <c r="AF353" t="s">
        <v>93</v>
      </c>
      <c r="AK353" t="s">
        <v>227</v>
      </c>
      <c r="AN353" t="s">
        <v>2877</v>
      </c>
      <c r="AO353" t="s">
        <v>2017</v>
      </c>
      <c r="AP353" t="s">
        <v>562</v>
      </c>
      <c r="AQ353">
        <v>207</v>
      </c>
      <c r="AR353" t="s">
        <v>563</v>
      </c>
      <c r="AT353">
        <v>45856</v>
      </c>
      <c r="AW353" t="s">
        <v>536</v>
      </c>
      <c r="BD353" t="s">
        <v>98</v>
      </c>
      <c r="BE353">
        <v>1078850</v>
      </c>
      <c r="BF353">
        <v>851099</v>
      </c>
      <c r="BG353" s="483">
        <v>691977</v>
      </c>
      <c r="BH353">
        <v>2621926</v>
      </c>
      <c r="BI353" t="s">
        <v>100</v>
      </c>
      <c r="BJ353" t="s">
        <v>2160</v>
      </c>
      <c r="BK353" t="s">
        <v>2018</v>
      </c>
      <c r="BL353" t="s">
        <v>2002</v>
      </c>
      <c r="BM353" t="s">
        <v>2003</v>
      </c>
      <c r="BN353" t="s">
        <v>105</v>
      </c>
      <c r="BQ353" t="s">
        <v>98</v>
      </c>
      <c r="BR353" t="s">
        <v>98</v>
      </c>
      <c r="BS353" t="s">
        <v>76</v>
      </c>
    </row>
    <row r="354" spans="1:71">
      <c r="A354">
        <v>352</v>
      </c>
      <c r="B354">
        <v>5310</v>
      </c>
      <c r="C354" t="s">
        <v>76</v>
      </c>
      <c r="D354" t="s">
        <v>77</v>
      </c>
      <c r="E354" t="s">
        <v>2878</v>
      </c>
      <c r="F354" t="s">
        <v>77</v>
      </c>
      <c r="G354" t="s">
        <v>2879</v>
      </c>
      <c r="H354" t="s">
        <v>2880</v>
      </c>
      <c r="I354" t="s">
        <v>2881</v>
      </c>
      <c r="J354" t="s">
        <v>2882</v>
      </c>
      <c r="K354" t="s">
        <v>2878</v>
      </c>
      <c r="L354">
        <v>3300407722</v>
      </c>
      <c r="M354" t="s">
        <v>2883</v>
      </c>
      <c r="N354">
        <v>43208</v>
      </c>
      <c r="O354" t="s">
        <v>557</v>
      </c>
      <c r="Q354" t="s">
        <v>1515</v>
      </c>
      <c r="T354" t="s">
        <v>88</v>
      </c>
      <c r="U354" t="s">
        <v>113</v>
      </c>
      <c r="V354" t="s">
        <v>2493</v>
      </c>
      <c r="X354" t="s">
        <v>2884</v>
      </c>
      <c r="Y354">
        <v>0.11669491525423728</v>
      </c>
      <c r="Z354">
        <v>1.9666666666666666</v>
      </c>
      <c r="AA354">
        <v>51544.800000000003</v>
      </c>
      <c r="AC354" t="s">
        <v>2018</v>
      </c>
      <c r="AD354" t="s">
        <v>2075</v>
      </c>
      <c r="AE354" t="s">
        <v>548</v>
      </c>
      <c r="AF354" t="s">
        <v>93</v>
      </c>
      <c r="AK354" t="s">
        <v>227</v>
      </c>
      <c r="AN354" t="s">
        <v>2885</v>
      </c>
      <c r="AO354" t="s">
        <v>2886</v>
      </c>
      <c r="AP354" t="s">
        <v>562</v>
      </c>
      <c r="AQ354">
        <v>60</v>
      </c>
      <c r="AR354" t="s">
        <v>563</v>
      </c>
      <c r="AT354">
        <v>45853</v>
      </c>
      <c r="AW354" t="s">
        <v>536</v>
      </c>
      <c r="BD354" t="s">
        <v>98</v>
      </c>
      <c r="BE354">
        <v>2428500</v>
      </c>
      <c r="BF354">
        <v>1659140</v>
      </c>
      <c r="BG354" s="483">
        <v>371600</v>
      </c>
      <c r="BH354">
        <v>4459240</v>
      </c>
      <c r="BI354" t="s">
        <v>100</v>
      </c>
      <c r="BJ354" t="s">
        <v>2160</v>
      </c>
      <c r="BK354" t="s">
        <v>2018</v>
      </c>
      <c r="BL354" t="s">
        <v>2002</v>
      </c>
      <c r="BM354" t="s">
        <v>2003</v>
      </c>
      <c r="BN354" t="s">
        <v>105</v>
      </c>
      <c r="BQ354" t="s">
        <v>98</v>
      </c>
      <c r="BR354" t="s">
        <v>98</v>
      </c>
      <c r="BS354" t="s">
        <v>76</v>
      </c>
    </row>
    <row r="355" spans="1:71">
      <c r="A355">
        <v>353</v>
      </c>
      <c r="B355">
        <v>5310</v>
      </c>
      <c r="C355" t="s">
        <v>76</v>
      </c>
      <c r="D355" t="s">
        <v>316</v>
      </c>
      <c r="E355" t="s">
        <v>2887</v>
      </c>
      <c r="F355" t="s">
        <v>316</v>
      </c>
      <c r="G355" t="s">
        <v>2888</v>
      </c>
      <c r="H355" t="s">
        <v>2889</v>
      </c>
      <c r="I355" t="s">
        <v>2890</v>
      </c>
      <c r="J355" t="s">
        <v>2891</v>
      </c>
      <c r="K355" t="s">
        <v>2887</v>
      </c>
      <c r="L355" t="s">
        <v>2892</v>
      </c>
      <c r="M355" t="s">
        <v>2893</v>
      </c>
      <c r="N355">
        <v>44166</v>
      </c>
      <c r="O355" t="s">
        <v>557</v>
      </c>
      <c r="Q355" t="s">
        <v>1504</v>
      </c>
      <c r="T355" t="s">
        <v>88</v>
      </c>
      <c r="U355" t="s">
        <v>89</v>
      </c>
      <c r="V355" t="s">
        <v>2493</v>
      </c>
      <c r="X355" t="s">
        <v>152</v>
      </c>
      <c r="Y355">
        <v>5.5E-2</v>
      </c>
      <c r="Z355">
        <v>6.6666666666666666E-2</v>
      </c>
      <c r="AA355">
        <v>17431.2</v>
      </c>
      <c r="AC355" t="s">
        <v>2018</v>
      </c>
      <c r="AD355" t="s">
        <v>2150</v>
      </c>
      <c r="AE355" t="s">
        <v>217</v>
      </c>
      <c r="AF355" t="s">
        <v>93</v>
      </c>
      <c r="AK355" t="s">
        <v>2894</v>
      </c>
      <c r="AL355" t="s">
        <v>326</v>
      </c>
      <c r="AN355" t="s">
        <v>2895</v>
      </c>
      <c r="AO355" t="s">
        <v>2896</v>
      </c>
      <c r="AP355" t="s">
        <v>562</v>
      </c>
      <c r="AQ355">
        <v>72</v>
      </c>
      <c r="AR355" t="s">
        <v>562</v>
      </c>
      <c r="AT355">
        <v>45854</v>
      </c>
      <c r="AW355" t="s">
        <v>536</v>
      </c>
      <c r="BD355" t="s">
        <v>98</v>
      </c>
      <c r="BE355">
        <v>2851800</v>
      </c>
      <c r="BF355">
        <v>1985280</v>
      </c>
      <c r="BG355" s="483">
        <v>154800</v>
      </c>
      <c r="BH355">
        <v>4991880</v>
      </c>
      <c r="BI355" t="s">
        <v>100</v>
      </c>
      <c r="BJ355" t="s">
        <v>564</v>
      </c>
      <c r="BK355" t="s">
        <v>2018</v>
      </c>
      <c r="BL355" t="s">
        <v>2002</v>
      </c>
      <c r="BM355" t="s">
        <v>2003</v>
      </c>
      <c r="BN355" t="s">
        <v>105</v>
      </c>
      <c r="BQ355" t="s">
        <v>98</v>
      </c>
      <c r="BR355" t="s">
        <v>98</v>
      </c>
      <c r="BS355" t="s">
        <v>76</v>
      </c>
    </row>
    <row r="356" spans="1:71">
      <c r="A356">
        <v>354</v>
      </c>
      <c r="B356">
        <v>5310</v>
      </c>
      <c r="C356" t="s">
        <v>76</v>
      </c>
      <c r="D356" t="s">
        <v>77</v>
      </c>
      <c r="E356" t="s">
        <v>2897</v>
      </c>
      <c r="F356" t="s">
        <v>77</v>
      </c>
      <c r="G356" t="s">
        <v>2898</v>
      </c>
      <c r="H356" t="s">
        <v>2899</v>
      </c>
      <c r="I356" t="s">
        <v>2900</v>
      </c>
      <c r="K356" t="s">
        <v>2897</v>
      </c>
      <c r="L356" t="s">
        <v>2901</v>
      </c>
      <c r="M356" t="s">
        <v>2902</v>
      </c>
      <c r="N356">
        <v>44271</v>
      </c>
      <c r="O356" t="s">
        <v>557</v>
      </c>
      <c r="Q356" t="s">
        <v>226</v>
      </c>
      <c r="T356" t="s">
        <v>88</v>
      </c>
      <c r="U356" t="s">
        <v>89</v>
      </c>
      <c r="V356" t="s">
        <v>216</v>
      </c>
      <c r="W356" t="s">
        <v>2903</v>
      </c>
      <c r="X356" t="s">
        <v>2904</v>
      </c>
      <c r="Y356">
        <v>0.06</v>
      </c>
      <c r="Z356">
        <v>1.2666666666666666</v>
      </c>
      <c r="AA356">
        <v>475.2</v>
      </c>
      <c r="AC356" t="s">
        <v>2018</v>
      </c>
      <c r="AD356" t="s">
        <v>2150</v>
      </c>
      <c r="AE356" t="s">
        <v>217</v>
      </c>
      <c r="AF356" t="s">
        <v>93</v>
      </c>
      <c r="AK356" t="s">
        <v>227</v>
      </c>
      <c r="AN356" t="s">
        <v>2905</v>
      </c>
      <c r="AO356" t="s">
        <v>2296</v>
      </c>
      <c r="AP356" t="s">
        <v>562</v>
      </c>
      <c r="AQ356">
        <v>39</v>
      </c>
      <c r="AR356" t="s">
        <v>97</v>
      </c>
      <c r="AT356">
        <v>45851</v>
      </c>
      <c r="AW356" t="s">
        <v>536</v>
      </c>
      <c r="BD356" t="s">
        <v>98</v>
      </c>
      <c r="BE356">
        <v>890735</v>
      </c>
      <c r="BF356">
        <v>1159600</v>
      </c>
      <c r="BG356" s="483">
        <v>207000</v>
      </c>
      <c r="BH356">
        <v>2257335</v>
      </c>
      <c r="BI356" t="s">
        <v>100</v>
      </c>
      <c r="BJ356" t="s">
        <v>2160</v>
      </c>
      <c r="BK356" t="s">
        <v>2018</v>
      </c>
      <c r="BL356" t="s">
        <v>2002</v>
      </c>
      <c r="BM356" t="s">
        <v>2003</v>
      </c>
      <c r="BN356" t="s">
        <v>105</v>
      </c>
      <c r="BQ356" t="s">
        <v>98</v>
      </c>
      <c r="BR356" t="s">
        <v>98</v>
      </c>
      <c r="BS356" t="s">
        <v>76</v>
      </c>
    </row>
    <row r="357" spans="1:71">
      <c r="A357">
        <v>355</v>
      </c>
      <c r="B357">
        <v>5310</v>
      </c>
      <c r="C357" t="s">
        <v>76</v>
      </c>
      <c r="D357" t="s">
        <v>77</v>
      </c>
      <c r="E357" t="s">
        <v>2906</v>
      </c>
      <c r="F357" t="s">
        <v>77</v>
      </c>
      <c r="G357" t="s">
        <v>2907</v>
      </c>
      <c r="H357" t="s">
        <v>2908</v>
      </c>
      <c r="I357" t="s">
        <v>2909</v>
      </c>
      <c r="J357" t="s">
        <v>2910</v>
      </c>
      <c r="K357" t="s">
        <v>2906</v>
      </c>
      <c r="L357" t="s">
        <v>2911</v>
      </c>
      <c r="M357" t="s">
        <v>2912</v>
      </c>
      <c r="N357">
        <v>44666</v>
      </c>
      <c r="O357" t="s">
        <v>557</v>
      </c>
      <c r="Q357" t="s">
        <v>1515</v>
      </c>
      <c r="T357" t="s">
        <v>88</v>
      </c>
      <c r="U357" t="s">
        <v>89</v>
      </c>
      <c r="V357" t="s">
        <v>90</v>
      </c>
      <c r="W357" t="s">
        <v>572</v>
      </c>
      <c r="X357" t="s">
        <v>573</v>
      </c>
      <c r="Y357">
        <v>3.87</v>
      </c>
      <c r="Z357">
        <v>3.3</v>
      </c>
      <c r="AA357">
        <v>40226.566666666666</v>
      </c>
      <c r="AC357" t="s">
        <v>2018</v>
      </c>
      <c r="AD357" t="s">
        <v>2168</v>
      </c>
      <c r="AF357" t="s">
        <v>93</v>
      </c>
      <c r="AK357" t="s">
        <v>227</v>
      </c>
      <c r="AN357" t="s">
        <v>2913</v>
      </c>
      <c r="AO357" t="s">
        <v>2914</v>
      </c>
      <c r="AP357" t="s">
        <v>2915</v>
      </c>
      <c r="AQ357">
        <v>99</v>
      </c>
      <c r="AR357" t="s">
        <v>563</v>
      </c>
      <c r="AT357">
        <v>45856</v>
      </c>
      <c r="AW357" t="s">
        <v>536</v>
      </c>
      <c r="BD357" t="s">
        <v>98</v>
      </c>
      <c r="BE357">
        <v>1690200</v>
      </c>
      <c r="BF357">
        <v>1328600</v>
      </c>
      <c r="BG357" s="483">
        <v>458900</v>
      </c>
      <c r="BH357">
        <v>3477700</v>
      </c>
      <c r="BI357" t="s">
        <v>100</v>
      </c>
      <c r="BJ357" t="s">
        <v>2142</v>
      </c>
      <c r="BK357" t="s">
        <v>2018</v>
      </c>
      <c r="BL357" t="s">
        <v>2002</v>
      </c>
      <c r="BM357" t="s">
        <v>2003</v>
      </c>
      <c r="BN357" t="s">
        <v>105</v>
      </c>
      <c r="BQ357" t="s">
        <v>98</v>
      </c>
      <c r="BR357" t="s">
        <v>98</v>
      </c>
      <c r="BS357" t="s">
        <v>76</v>
      </c>
    </row>
    <row r="358" spans="1:71">
      <c r="A358">
        <v>356</v>
      </c>
      <c r="B358">
        <v>5310</v>
      </c>
      <c r="C358" t="s">
        <v>76</v>
      </c>
      <c r="D358" t="s">
        <v>106</v>
      </c>
      <c r="E358" t="s">
        <v>2916</v>
      </c>
      <c r="F358" t="s">
        <v>106</v>
      </c>
      <c r="G358" t="s">
        <v>2917</v>
      </c>
      <c r="H358" t="s">
        <v>2918</v>
      </c>
      <c r="I358" t="s">
        <v>2919</v>
      </c>
      <c r="J358" t="s">
        <v>2920</v>
      </c>
      <c r="K358" t="s">
        <v>2916</v>
      </c>
      <c r="L358" t="s">
        <v>2921</v>
      </c>
      <c r="M358" t="s">
        <v>2922</v>
      </c>
      <c r="N358" t="s">
        <v>2923</v>
      </c>
      <c r="O358" t="s">
        <v>557</v>
      </c>
      <c r="Q358" t="s">
        <v>226</v>
      </c>
      <c r="T358" t="s">
        <v>88</v>
      </c>
      <c r="U358" t="s">
        <v>89</v>
      </c>
      <c r="V358" t="s">
        <v>90</v>
      </c>
      <c r="X358" t="s">
        <v>573</v>
      </c>
      <c r="Y358">
        <v>3.5550458715596325E-2</v>
      </c>
      <c r="Z358">
        <v>3.6333333333333333</v>
      </c>
      <c r="AA358">
        <v>46360.800000000003</v>
      </c>
      <c r="AC358" t="s">
        <v>2018</v>
      </c>
      <c r="AD358" t="s">
        <v>2168</v>
      </c>
      <c r="AE358" t="s">
        <v>559</v>
      </c>
      <c r="AF358" t="s">
        <v>93</v>
      </c>
      <c r="AK358">
        <v>18938</v>
      </c>
      <c r="AN358" t="s">
        <v>2924</v>
      </c>
      <c r="AO358" t="s">
        <v>561</v>
      </c>
      <c r="AP358" t="s">
        <v>706</v>
      </c>
      <c r="AQ358">
        <v>109</v>
      </c>
      <c r="AR358" t="s">
        <v>97</v>
      </c>
      <c r="AT358">
        <v>45856</v>
      </c>
      <c r="AW358" t="s">
        <v>536</v>
      </c>
      <c r="BD358" t="s">
        <v>98</v>
      </c>
      <c r="BE358">
        <v>276800</v>
      </c>
      <c r="BF358">
        <v>160200</v>
      </c>
      <c r="BG358" s="483">
        <v>171600</v>
      </c>
      <c r="BH358">
        <v>608600</v>
      </c>
      <c r="BI358" t="s">
        <v>100</v>
      </c>
      <c r="BJ358" t="s">
        <v>564</v>
      </c>
      <c r="BK358" t="s">
        <v>2018</v>
      </c>
      <c r="BL358" t="s">
        <v>2002</v>
      </c>
      <c r="BM358" t="s">
        <v>2003</v>
      </c>
      <c r="BN358" t="s">
        <v>105</v>
      </c>
      <c r="BQ358" t="s">
        <v>98</v>
      </c>
      <c r="BR358" t="s">
        <v>98</v>
      </c>
      <c r="BS358" t="s">
        <v>76</v>
      </c>
    </row>
    <row r="359" spans="1:71">
      <c r="A359">
        <v>357</v>
      </c>
      <c r="B359">
        <v>5310</v>
      </c>
      <c r="C359" t="s">
        <v>76</v>
      </c>
      <c r="D359" t="s">
        <v>77</v>
      </c>
      <c r="E359" t="s">
        <v>2925</v>
      </c>
      <c r="F359" t="s">
        <v>77</v>
      </c>
      <c r="G359" t="s">
        <v>2926</v>
      </c>
      <c r="H359" t="s">
        <v>2927</v>
      </c>
      <c r="I359" t="s">
        <v>2928</v>
      </c>
      <c r="J359" t="s">
        <v>2929</v>
      </c>
      <c r="K359" t="s">
        <v>2925</v>
      </c>
      <c r="L359" t="s">
        <v>2930</v>
      </c>
      <c r="M359" t="s">
        <v>2931</v>
      </c>
      <c r="N359">
        <v>44270</v>
      </c>
      <c r="O359" t="s">
        <v>2406</v>
      </c>
      <c r="Q359" t="s">
        <v>226</v>
      </c>
      <c r="T359" t="s">
        <v>88</v>
      </c>
      <c r="U359" t="s">
        <v>89</v>
      </c>
      <c r="V359" t="s">
        <v>473</v>
      </c>
      <c r="X359" t="s">
        <v>573</v>
      </c>
      <c r="Y359">
        <v>1.388888888888889E-2</v>
      </c>
      <c r="Z359">
        <v>1</v>
      </c>
      <c r="AA359">
        <v>49443</v>
      </c>
      <c r="AC359" t="s">
        <v>2018</v>
      </c>
      <c r="AD359" t="s">
        <v>2189</v>
      </c>
      <c r="AF359" t="s">
        <v>93</v>
      </c>
      <c r="AK359" t="s">
        <v>227</v>
      </c>
      <c r="AN359" t="s">
        <v>2932</v>
      </c>
      <c r="AO359" t="s">
        <v>2933</v>
      </c>
      <c r="AP359" t="s">
        <v>2934</v>
      </c>
      <c r="AQ359">
        <v>163</v>
      </c>
      <c r="AR359" t="s">
        <v>97</v>
      </c>
      <c r="AT359">
        <v>45856</v>
      </c>
      <c r="AV359" t="s">
        <v>2935</v>
      </c>
      <c r="AW359" t="s">
        <v>536</v>
      </c>
      <c r="BD359" t="s">
        <v>98</v>
      </c>
      <c r="BE359">
        <v>2862375</v>
      </c>
      <c r="BF359">
        <v>1987610</v>
      </c>
      <c r="BG359" s="483">
        <v>731130</v>
      </c>
      <c r="BH359">
        <v>5581115</v>
      </c>
      <c r="BI359" t="s">
        <v>100</v>
      </c>
      <c r="BJ359" t="s">
        <v>2142</v>
      </c>
      <c r="BK359" t="s">
        <v>2018</v>
      </c>
      <c r="BL359" t="s">
        <v>2002</v>
      </c>
      <c r="BM359" t="s">
        <v>2003</v>
      </c>
      <c r="BN359" t="s">
        <v>105</v>
      </c>
      <c r="BQ359" t="s">
        <v>98</v>
      </c>
      <c r="BR359" t="s">
        <v>98</v>
      </c>
      <c r="BS359" t="s">
        <v>76</v>
      </c>
    </row>
    <row r="360" spans="1:71">
      <c r="A360">
        <v>358</v>
      </c>
      <c r="B360">
        <v>5310</v>
      </c>
      <c r="C360" t="s">
        <v>76</v>
      </c>
      <c r="D360" t="s">
        <v>316</v>
      </c>
      <c r="E360" t="s">
        <v>2936</v>
      </c>
      <c r="F360" t="s">
        <v>316</v>
      </c>
      <c r="G360" t="s">
        <v>2937</v>
      </c>
      <c r="H360" t="s">
        <v>2938</v>
      </c>
      <c r="I360" t="s">
        <v>2939</v>
      </c>
      <c r="J360" t="s">
        <v>2940</v>
      </c>
      <c r="K360" t="s">
        <v>2936</v>
      </c>
      <c r="M360" t="s">
        <v>2941</v>
      </c>
      <c r="N360" t="s">
        <v>2756</v>
      </c>
      <c r="O360" t="s">
        <v>86</v>
      </c>
      <c r="Q360" t="s">
        <v>2942</v>
      </c>
      <c r="T360" t="s">
        <v>88</v>
      </c>
      <c r="U360" t="s">
        <v>89</v>
      </c>
      <c r="V360" t="s">
        <v>392</v>
      </c>
      <c r="X360" t="s">
        <v>573</v>
      </c>
      <c r="Y360">
        <v>0.02</v>
      </c>
      <c r="Z360">
        <v>6.6666666666666666E-2</v>
      </c>
      <c r="AA360">
        <v>639012</v>
      </c>
      <c r="AC360" t="s">
        <v>2018</v>
      </c>
      <c r="AD360" t="s">
        <v>2120</v>
      </c>
      <c r="AF360" t="s">
        <v>93</v>
      </c>
      <c r="AK360" t="s">
        <v>2943</v>
      </c>
      <c r="AL360" t="s">
        <v>326</v>
      </c>
      <c r="AN360" t="s">
        <v>2944</v>
      </c>
      <c r="AO360" t="s">
        <v>2770</v>
      </c>
      <c r="AP360" t="s">
        <v>2945</v>
      </c>
      <c r="AQ360">
        <v>666</v>
      </c>
      <c r="AR360" t="s">
        <v>97</v>
      </c>
      <c r="AT360">
        <v>45856</v>
      </c>
      <c r="AV360" t="s">
        <v>2946</v>
      </c>
      <c r="AW360" t="s">
        <v>536</v>
      </c>
      <c r="BD360" t="s">
        <v>98</v>
      </c>
      <c r="BE360">
        <v>28977726</v>
      </c>
      <c r="BF360">
        <v>21555773</v>
      </c>
      <c r="BG360" s="483">
        <v>22727043</v>
      </c>
      <c r="BH360">
        <v>73260542</v>
      </c>
      <c r="BI360" t="s">
        <v>100</v>
      </c>
      <c r="BJ360" t="s">
        <v>2142</v>
      </c>
      <c r="BK360" t="s">
        <v>2018</v>
      </c>
      <c r="BL360" t="s">
        <v>2002</v>
      </c>
      <c r="BM360" t="s">
        <v>2003</v>
      </c>
      <c r="BN360" t="s">
        <v>98</v>
      </c>
      <c r="BQ360" t="s">
        <v>98</v>
      </c>
      <c r="BR360" t="s">
        <v>98</v>
      </c>
      <c r="BS360" t="s">
        <v>76</v>
      </c>
    </row>
    <row r="361" spans="1:71">
      <c r="A361">
        <v>359</v>
      </c>
      <c r="B361">
        <v>5310</v>
      </c>
      <c r="C361" t="s">
        <v>76</v>
      </c>
      <c r="D361" t="s">
        <v>316</v>
      </c>
      <c r="E361" t="s">
        <v>2947</v>
      </c>
      <c r="F361" t="s">
        <v>316</v>
      </c>
      <c r="G361" t="s">
        <v>2948</v>
      </c>
      <c r="H361" t="s">
        <v>2949</v>
      </c>
      <c r="I361" t="s">
        <v>2950</v>
      </c>
      <c r="J361" t="s">
        <v>2951</v>
      </c>
      <c r="K361" t="s">
        <v>2947</v>
      </c>
      <c r="L361">
        <v>3300618392</v>
      </c>
      <c r="M361" t="s">
        <v>2952</v>
      </c>
      <c r="N361">
        <v>44272</v>
      </c>
      <c r="O361" t="s">
        <v>86</v>
      </c>
      <c r="Q361" t="s">
        <v>2953</v>
      </c>
      <c r="T361" t="s">
        <v>88</v>
      </c>
      <c r="U361" t="s">
        <v>89</v>
      </c>
      <c r="V361" t="s">
        <v>2680</v>
      </c>
      <c r="X361" t="s">
        <v>573</v>
      </c>
      <c r="Y361">
        <v>0.01</v>
      </c>
      <c r="Z361">
        <v>82</v>
      </c>
      <c r="AA361">
        <v>518495</v>
      </c>
      <c r="AC361" t="s">
        <v>2018</v>
      </c>
      <c r="AD361" t="s">
        <v>2120</v>
      </c>
      <c r="AF361" t="s">
        <v>93</v>
      </c>
      <c r="AK361" t="s">
        <v>227</v>
      </c>
      <c r="AN361" t="s">
        <v>2954</v>
      </c>
      <c r="AO361" t="s">
        <v>2770</v>
      </c>
      <c r="AP361" t="s">
        <v>2945</v>
      </c>
      <c r="AQ361">
        <v>1231</v>
      </c>
      <c r="AR361" t="s">
        <v>97</v>
      </c>
      <c r="AT361">
        <v>45856</v>
      </c>
      <c r="AV361" t="s">
        <v>2946</v>
      </c>
      <c r="AW361" t="s">
        <v>536</v>
      </c>
      <c r="BD361" t="s">
        <v>98</v>
      </c>
      <c r="BE361">
        <v>5875667</v>
      </c>
      <c r="BF361">
        <v>8204155</v>
      </c>
      <c r="BG361" s="483">
        <v>892050</v>
      </c>
      <c r="BH361">
        <v>14971872</v>
      </c>
      <c r="BI361" t="s">
        <v>105</v>
      </c>
      <c r="BJ361" t="s">
        <v>2299</v>
      </c>
      <c r="BK361" t="s">
        <v>2018</v>
      </c>
      <c r="BL361" t="s">
        <v>2002</v>
      </c>
      <c r="BM361" t="s">
        <v>2003</v>
      </c>
      <c r="BN361" t="s">
        <v>98</v>
      </c>
      <c r="BQ361" t="s">
        <v>98</v>
      </c>
      <c r="BR361" t="s">
        <v>98</v>
      </c>
      <c r="BS361" t="s">
        <v>76</v>
      </c>
    </row>
    <row r="362" spans="1:71">
      <c r="A362">
        <v>360</v>
      </c>
      <c r="B362">
        <v>5310</v>
      </c>
      <c r="C362" t="s">
        <v>76</v>
      </c>
      <c r="D362" t="s">
        <v>106</v>
      </c>
      <c r="E362" t="s">
        <v>2955</v>
      </c>
      <c r="F362" t="s">
        <v>106</v>
      </c>
      <c r="G362" t="s">
        <v>2956</v>
      </c>
      <c r="H362" t="s">
        <v>2957</v>
      </c>
      <c r="I362" t="s">
        <v>2958</v>
      </c>
      <c r="J362" t="s">
        <v>2136</v>
      </c>
      <c r="K362" t="s">
        <v>2955</v>
      </c>
      <c r="M362" t="s">
        <v>2959</v>
      </c>
      <c r="N362" t="s">
        <v>2960</v>
      </c>
      <c r="O362" t="s">
        <v>2406</v>
      </c>
      <c r="Q362" t="s">
        <v>424</v>
      </c>
      <c r="R362" t="s">
        <v>2463</v>
      </c>
      <c r="T362" t="s">
        <v>88</v>
      </c>
      <c r="U362" t="s">
        <v>113</v>
      </c>
      <c r="V362" t="s">
        <v>426</v>
      </c>
      <c r="X362" t="s">
        <v>2961</v>
      </c>
      <c r="Y362">
        <v>1.0433387096774194</v>
      </c>
      <c r="Z362">
        <v>2</v>
      </c>
      <c r="AA362">
        <v>57276</v>
      </c>
      <c r="AC362" t="s">
        <v>2018</v>
      </c>
      <c r="AD362" t="s">
        <v>2067</v>
      </c>
      <c r="AE362" t="s">
        <v>2962</v>
      </c>
      <c r="AF362" t="s">
        <v>93</v>
      </c>
      <c r="AK362" t="s">
        <v>227</v>
      </c>
      <c r="AN362" t="s">
        <v>2963</v>
      </c>
      <c r="AO362" t="s">
        <v>2410</v>
      </c>
      <c r="AP362" t="s">
        <v>2964</v>
      </c>
      <c r="AQ362">
        <v>62</v>
      </c>
      <c r="AR362" t="s">
        <v>97</v>
      </c>
      <c r="AT362">
        <v>45856</v>
      </c>
      <c r="AW362" t="s">
        <v>536</v>
      </c>
      <c r="BC362" t="s">
        <v>98</v>
      </c>
      <c r="BE362">
        <v>684526</v>
      </c>
      <c r="BF362">
        <v>172750</v>
      </c>
      <c r="BG362" s="483">
        <v>0</v>
      </c>
      <c r="BH362">
        <v>857276</v>
      </c>
      <c r="BI362" t="s">
        <v>100</v>
      </c>
      <c r="BJ362" t="s">
        <v>2160</v>
      </c>
      <c r="BK362" t="s">
        <v>2018</v>
      </c>
      <c r="BL362" t="s">
        <v>2002</v>
      </c>
      <c r="BM362" t="s">
        <v>2003</v>
      </c>
      <c r="BN362" t="s">
        <v>105</v>
      </c>
      <c r="BQ362" t="s">
        <v>98</v>
      </c>
      <c r="BR362" t="s">
        <v>98</v>
      </c>
      <c r="BS362" t="s">
        <v>76</v>
      </c>
    </row>
    <row r="363" spans="1:71">
      <c r="A363">
        <v>361</v>
      </c>
      <c r="B363">
        <v>5310</v>
      </c>
      <c r="C363" t="s">
        <v>76</v>
      </c>
      <c r="D363" t="s">
        <v>106</v>
      </c>
      <c r="E363" t="s">
        <v>2965</v>
      </c>
      <c r="F363" t="s">
        <v>106</v>
      </c>
      <c r="G363" t="s">
        <v>2966</v>
      </c>
      <c r="H363" t="s">
        <v>2967</v>
      </c>
      <c r="I363" t="s">
        <v>2968</v>
      </c>
      <c r="J363" t="s">
        <v>2969</v>
      </c>
      <c r="K363" t="s">
        <v>2965</v>
      </c>
      <c r="M363" t="s">
        <v>2970</v>
      </c>
      <c r="N363">
        <v>45608</v>
      </c>
      <c r="O363" t="s">
        <v>86</v>
      </c>
      <c r="Q363" t="s">
        <v>424</v>
      </c>
      <c r="R363" t="s">
        <v>2971</v>
      </c>
      <c r="S363" t="s">
        <v>2972</v>
      </c>
      <c r="T363" t="s">
        <v>88</v>
      </c>
      <c r="U363" t="s">
        <v>113</v>
      </c>
      <c r="V363" t="s">
        <v>529</v>
      </c>
      <c r="W363" t="s">
        <v>1747</v>
      </c>
      <c r="X363" t="s">
        <v>2973</v>
      </c>
      <c r="Y363">
        <v>1.4181460674157305</v>
      </c>
      <c r="Z363">
        <v>2.9666666666666668</v>
      </c>
      <c r="AA363">
        <v>42217.066666666666</v>
      </c>
      <c r="AC363" t="s">
        <v>2018</v>
      </c>
      <c r="AD363" t="s">
        <v>2168</v>
      </c>
      <c r="AE363" t="s">
        <v>559</v>
      </c>
      <c r="AF363" t="s">
        <v>93</v>
      </c>
      <c r="AK363" t="s">
        <v>227</v>
      </c>
      <c r="AN363" t="s">
        <v>2974</v>
      </c>
      <c r="AO363" t="s">
        <v>2130</v>
      </c>
      <c r="AP363" t="s">
        <v>2975</v>
      </c>
      <c r="AQ363">
        <v>89</v>
      </c>
      <c r="AR363" t="s">
        <v>563</v>
      </c>
      <c r="AT363">
        <v>45855</v>
      </c>
      <c r="AW363" t="s">
        <v>536</v>
      </c>
      <c r="BC363" t="s">
        <v>98</v>
      </c>
      <c r="BE363">
        <v>771614</v>
      </c>
      <c r="BF363">
        <v>1331277</v>
      </c>
      <c r="BG363" s="483">
        <v>442413</v>
      </c>
      <c r="BH363">
        <v>2545304</v>
      </c>
      <c r="BI363" t="s">
        <v>100</v>
      </c>
      <c r="BJ363" t="s">
        <v>2160</v>
      </c>
      <c r="BK363" t="s">
        <v>2018</v>
      </c>
      <c r="BL363" t="s">
        <v>2002</v>
      </c>
      <c r="BM363" t="s">
        <v>2003</v>
      </c>
      <c r="BN363" t="s">
        <v>98</v>
      </c>
      <c r="BQ363" t="s">
        <v>98</v>
      </c>
      <c r="BR363" t="s">
        <v>98</v>
      </c>
      <c r="BS363" t="s">
        <v>76</v>
      </c>
    </row>
    <row r="364" spans="1:71">
      <c r="A364">
        <v>362</v>
      </c>
      <c r="B364">
        <v>5310</v>
      </c>
      <c r="C364" t="s">
        <v>76</v>
      </c>
      <c r="D364" t="s">
        <v>77</v>
      </c>
      <c r="E364" t="s">
        <v>2976</v>
      </c>
      <c r="F364" t="s">
        <v>77</v>
      </c>
      <c r="G364" t="s">
        <v>2977</v>
      </c>
      <c r="H364" t="s">
        <v>2978</v>
      </c>
      <c r="I364" t="s">
        <v>2731</v>
      </c>
      <c r="J364" t="s">
        <v>2732</v>
      </c>
      <c r="K364" t="s">
        <v>2976</v>
      </c>
      <c r="L364">
        <v>3300100699</v>
      </c>
      <c r="M364" t="s">
        <v>2979</v>
      </c>
      <c r="N364" t="s">
        <v>2980</v>
      </c>
      <c r="O364" t="s">
        <v>86</v>
      </c>
      <c r="Q364" t="s">
        <v>1357</v>
      </c>
      <c r="T364" t="s">
        <v>88</v>
      </c>
      <c r="U364" t="s">
        <v>89</v>
      </c>
      <c r="V364" t="s">
        <v>2981</v>
      </c>
      <c r="X364" t="s">
        <v>2982</v>
      </c>
      <c r="Y364">
        <v>19.927968750000002</v>
      </c>
      <c r="Z364">
        <v>3.2</v>
      </c>
      <c r="AA364">
        <v>282775</v>
      </c>
      <c r="AC364" t="s">
        <v>2018</v>
      </c>
      <c r="AD364" t="s">
        <v>2035</v>
      </c>
      <c r="AF364" t="s">
        <v>93</v>
      </c>
      <c r="AK364" t="s">
        <v>2983</v>
      </c>
      <c r="AL364" t="s">
        <v>326</v>
      </c>
      <c r="AN364" t="s">
        <v>2984</v>
      </c>
      <c r="AO364" t="s">
        <v>2985</v>
      </c>
      <c r="AP364" t="s">
        <v>2986</v>
      </c>
      <c r="AQ364">
        <v>98</v>
      </c>
      <c r="AR364" t="s">
        <v>535</v>
      </c>
      <c r="AT364">
        <v>45853</v>
      </c>
      <c r="AU364" t="s">
        <v>2987</v>
      </c>
      <c r="AV364" t="s">
        <v>2988</v>
      </c>
      <c r="AW364" t="s">
        <v>536</v>
      </c>
      <c r="BD364" t="s">
        <v>98</v>
      </c>
      <c r="BE364">
        <v>1633290</v>
      </c>
      <c r="BF364">
        <v>5841490</v>
      </c>
      <c r="BG364" s="483">
        <v>1427000</v>
      </c>
      <c r="BH364">
        <v>8901780</v>
      </c>
      <c r="BI364" t="s">
        <v>100</v>
      </c>
      <c r="BJ364" t="s">
        <v>2160</v>
      </c>
      <c r="BK364" t="s">
        <v>2018</v>
      </c>
      <c r="BL364" t="s">
        <v>2002</v>
      </c>
      <c r="BM364" t="s">
        <v>2003</v>
      </c>
      <c r="BN364" t="s">
        <v>105</v>
      </c>
      <c r="BQ364" t="s">
        <v>98</v>
      </c>
      <c r="BR364" t="s">
        <v>98</v>
      </c>
      <c r="BS364" t="s">
        <v>76</v>
      </c>
    </row>
    <row r="365" spans="1:71">
      <c r="A365">
        <v>363</v>
      </c>
      <c r="B365">
        <v>5310</v>
      </c>
      <c r="C365" t="s">
        <v>76</v>
      </c>
      <c r="D365" t="s">
        <v>316</v>
      </c>
      <c r="E365" t="s">
        <v>2989</v>
      </c>
      <c r="F365" t="s">
        <v>316</v>
      </c>
      <c r="G365" t="s">
        <v>2990</v>
      </c>
      <c r="H365" t="s">
        <v>2991</v>
      </c>
      <c r="I365" t="s">
        <v>2992</v>
      </c>
      <c r="J365" t="s">
        <v>2993</v>
      </c>
      <c r="K365" t="s">
        <v>2989</v>
      </c>
      <c r="L365" t="s">
        <v>2994</v>
      </c>
      <c r="M365" t="s">
        <v>2995</v>
      </c>
      <c r="N365" t="s">
        <v>2996</v>
      </c>
      <c r="O365" t="s">
        <v>86</v>
      </c>
      <c r="Q365" t="s">
        <v>1515</v>
      </c>
      <c r="T365" t="s">
        <v>88</v>
      </c>
      <c r="U365" t="s">
        <v>113</v>
      </c>
      <c r="V365" t="s">
        <v>216</v>
      </c>
      <c r="W365" t="s">
        <v>572</v>
      </c>
      <c r="X365" t="s">
        <v>152</v>
      </c>
      <c r="Y365">
        <v>0.27500000000000002</v>
      </c>
      <c r="Z365">
        <v>0.23333333333333334</v>
      </c>
      <c r="AA365">
        <v>29808</v>
      </c>
      <c r="AC365" t="s">
        <v>2018</v>
      </c>
      <c r="AD365" t="s">
        <v>2168</v>
      </c>
      <c r="AF365" t="s">
        <v>93</v>
      </c>
      <c r="AK365" t="s">
        <v>227</v>
      </c>
      <c r="AN365" t="s">
        <v>2997</v>
      </c>
      <c r="AO365" t="s">
        <v>2998</v>
      </c>
      <c r="AP365" t="s">
        <v>2999</v>
      </c>
      <c r="AQ365">
        <v>17</v>
      </c>
      <c r="AR365" t="s">
        <v>563</v>
      </c>
      <c r="AT365">
        <v>45853</v>
      </c>
      <c r="AW365" t="s">
        <v>536</v>
      </c>
      <c r="BD365" t="s">
        <v>98</v>
      </c>
      <c r="BE365">
        <v>346000</v>
      </c>
      <c r="BF365">
        <v>325758</v>
      </c>
      <c r="BG365" s="483">
        <v>132000</v>
      </c>
      <c r="BH365">
        <v>803758</v>
      </c>
      <c r="BI365" t="s">
        <v>100</v>
      </c>
      <c r="BJ365" t="s">
        <v>2142</v>
      </c>
      <c r="BK365" t="s">
        <v>2018</v>
      </c>
      <c r="BL365" t="s">
        <v>2002</v>
      </c>
      <c r="BM365" t="s">
        <v>2003</v>
      </c>
      <c r="BN365" t="s">
        <v>105</v>
      </c>
      <c r="BQ365" t="s">
        <v>98</v>
      </c>
      <c r="BR365" t="s">
        <v>98</v>
      </c>
      <c r="BS365" t="s">
        <v>76</v>
      </c>
    </row>
    <row r="366" spans="1:71">
      <c r="A366">
        <v>364</v>
      </c>
      <c r="B366">
        <v>5310</v>
      </c>
      <c r="C366" t="s">
        <v>76</v>
      </c>
      <c r="D366" t="s">
        <v>316</v>
      </c>
      <c r="E366" t="s">
        <v>3000</v>
      </c>
      <c r="F366" t="s">
        <v>316</v>
      </c>
      <c r="G366" t="s">
        <v>3001</v>
      </c>
      <c r="H366" t="s">
        <v>3002</v>
      </c>
      <c r="I366" t="s">
        <v>3003</v>
      </c>
      <c r="J366" t="s">
        <v>3004</v>
      </c>
      <c r="K366" t="s">
        <v>3000</v>
      </c>
      <c r="M366" t="s">
        <v>3005</v>
      </c>
      <c r="N366" t="s">
        <v>3006</v>
      </c>
      <c r="O366" t="s">
        <v>86</v>
      </c>
      <c r="Q366" t="s">
        <v>189</v>
      </c>
      <c r="T366" t="s">
        <v>88</v>
      </c>
      <c r="U366" t="s">
        <v>89</v>
      </c>
      <c r="V366" t="s">
        <v>473</v>
      </c>
      <c r="W366" t="s">
        <v>572</v>
      </c>
      <c r="X366" t="s">
        <v>191</v>
      </c>
      <c r="Y366">
        <v>0.33</v>
      </c>
      <c r="Z366">
        <v>9</v>
      </c>
      <c r="AA366">
        <v>33194</v>
      </c>
      <c r="AC366" t="s">
        <v>2018</v>
      </c>
      <c r="AD366" t="s">
        <v>2150</v>
      </c>
      <c r="AE366" t="s">
        <v>217</v>
      </c>
      <c r="AF366" t="s">
        <v>193</v>
      </c>
      <c r="AK366" t="s">
        <v>3007</v>
      </c>
      <c r="AL366" t="s">
        <v>133</v>
      </c>
      <c r="AN366" t="s">
        <v>3002</v>
      </c>
      <c r="AO366" t="s">
        <v>3008</v>
      </c>
      <c r="AP366" t="s">
        <v>534</v>
      </c>
      <c r="AQ366">
        <v>84</v>
      </c>
      <c r="AR366" t="s">
        <v>563</v>
      </c>
      <c r="AT366" t="s">
        <v>2215</v>
      </c>
      <c r="AU366" t="s">
        <v>217</v>
      </c>
      <c r="AV366" t="s">
        <v>221</v>
      </c>
      <c r="BD366" t="s">
        <v>98</v>
      </c>
      <c r="BE366">
        <v>2415669</v>
      </c>
      <c r="BF366">
        <v>2094019</v>
      </c>
      <c r="BG366" s="483">
        <v>542673</v>
      </c>
      <c r="BH366">
        <v>5052361</v>
      </c>
      <c r="BI366" t="s">
        <v>100</v>
      </c>
      <c r="BJ366" t="s">
        <v>2847</v>
      </c>
      <c r="BK366" t="s">
        <v>2018</v>
      </c>
      <c r="BL366" t="s">
        <v>2002</v>
      </c>
      <c r="BM366" t="s">
        <v>2003</v>
      </c>
      <c r="BN366" t="s">
        <v>105</v>
      </c>
      <c r="BQ366" t="s">
        <v>98</v>
      </c>
      <c r="BR366" t="s">
        <v>98</v>
      </c>
      <c r="BS366" t="s">
        <v>76</v>
      </c>
    </row>
    <row r="367" spans="1:71">
      <c r="A367">
        <v>365</v>
      </c>
      <c r="B367">
        <v>5310</v>
      </c>
      <c r="C367" t="s">
        <v>76</v>
      </c>
      <c r="D367" t="s">
        <v>316</v>
      </c>
      <c r="E367" t="s">
        <v>3009</v>
      </c>
      <c r="F367" t="s">
        <v>316</v>
      </c>
      <c r="G367" t="s">
        <v>3010</v>
      </c>
      <c r="H367" t="s">
        <v>3011</v>
      </c>
      <c r="I367" t="s">
        <v>3012</v>
      </c>
      <c r="J367" t="s">
        <v>214</v>
      </c>
      <c r="K367" t="s">
        <v>3009</v>
      </c>
      <c r="M367" t="s">
        <v>3013</v>
      </c>
      <c r="N367" t="s">
        <v>3006</v>
      </c>
      <c r="O367" t="s">
        <v>86</v>
      </c>
      <c r="Q367" t="s">
        <v>189</v>
      </c>
      <c r="T367" t="s">
        <v>88</v>
      </c>
      <c r="U367" t="s">
        <v>113</v>
      </c>
      <c r="V367" t="s">
        <v>190</v>
      </c>
      <c r="X367" t="s">
        <v>191</v>
      </c>
      <c r="Y367">
        <v>1.482142857142857E-2</v>
      </c>
      <c r="Z367">
        <v>84</v>
      </c>
      <c r="AA367">
        <v>29945</v>
      </c>
      <c r="AC367" t="s">
        <v>2018</v>
      </c>
      <c r="AD367" t="s">
        <v>2035</v>
      </c>
      <c r="AF367" t="s">
        <v>193</v>
      </c>
      <c r="AK367">
        <v>970200</v>
      </c>
      <c r="AL367" t="s">
        <v>133</v>
      </c>
      <c r="AN367" t="s">
        <v>3011</v>
      </c>
      <c r="AO367" t="s">
        <v>3014</v>
      </c>
      <c r="AP367" t="s">
        <v>3015</v>
      </c>
      <c r="AQ367">
        <v>86</v>
      </c>
      <c r="AR367" t="s">
        <v>3016</v>
      </c>
      <c r="AT367" t="s">
        <v>2215</v>
      </c>
      <c r="AU367" t="s">
        <v>217</v>
      </c>
      <c r="AV367" t="s">
        <v>221</v>
      </c>
      <c r="BD367" t="s">
        <v>98</v>
      </c>
      <c r="BE367">
        <v>966780</v>
      </c>
      <c r="BF367">
        <v>829230</v>
      </c>
      <c r="BG367" s="483">
        <v>174720</v>
      </c>
      <c r="BH367">
        <v>1970730</v>
      </c>
      <c r="BI367" t="s">
        <v>100</v>
      </c>
      <c r="BJ367" t="s">
        <v>2847</v>
      </c>
      <c r="BK367" t="s">
        <v>1871</v>
      </c>
      <c r="BL367" t="s">
        <v>2002</v>
      </c>
      <c r="BM367" t="s">
        <v>2003</v>
      </c>
      <c r="BN367" t="s">
        <v>105</v>
      </c>
      <c r="BQ367" t="s">
        <v>98</v>
      </c>
      <c r="BR367" t="s">
        <v>98</v>
      </c>
      <c r="BS367" t="s">
        <v>76</v>
      </c>
    </row>
    <row r="368" spans="1:71">
      <c r="A368">
        <v>366</v>
      </c>
      <c r="B368">
        <v>5310</v>
      </c>
      <c r="C368" t="s">
        <v>76</v>
      </c>
      <c r="D368" t="s">
        <v>77</v>
      </c>
      <c r="E368" t="s">
        <v>3017</v>
      </c>
      <c r="F368" t="s">
        <v>77</v>
      </c>
      <c r="G368" t="s">
        <v>3018</v>
      </c>
      <c r="H368" t="s">
        <v>3019</v>
      </c>
      <c r="I368" t="s">
        <v>3020</v>
      </c>
      <c r="J368" t="s">
        <v>3021</v>
      </c>
      <c r="K368" t="s">
        <v>3017</v>
      </c>
      <c r="M368" t="s">
        <v>3022</v>
      </c>
      <c r="N368" t="s">
        <v>3023</v>
      </c>
      <c r="O368" t="s">
        <v>86</v>
      </c>
      <c r="Q368" t="s">
        <v>189</v>
      </c>
      <c r="T368" t="s">
        <v>88</v>
      </c>
      <c r="U368" t="s">
        <v>89</v>
      </c>
      <c r="V368" t="s">
        <v>90</v>
      </c>
      <c r="X368" t="s">
        <v>191</v>
      </c>
      <c r="Y368">
        <v>8.6850000000000005</v>
      </c>
      <c r="Z368">
        <v>21</v>
      </c>
      <c r="AA368">
        <v>29163</v>
      </c>
      <c r="AC368" t="s">
        <v>2018</v>
      </c>
      <c r="AD368" t="s">
        <v>2150</v>
      </c>
      <c r="AE368" t="s">
        <v>217</v>
      </c>
      <c r="AF368" t="s">
        <v>193</v>
      </c>
      <c r="AK368" t="s">
        <v>118</v>
      </c>
      <c r="AN368" t="s">
        <v>3019</v>
      </c>
      <c r="AO368" t="s">
        <v>3024</v>
      </c>
      <c r="AP368" t="s">
        <v>219</v>
      </c>
      <c r="AQ368">
        <v>21</v>
      </c>
      <c r="AR368" t="s">
        <v>563</v>
      </c>
      <c r="AT368" t="s">
        <v>2215</v>
      </c>
      <c r="AU368" t="s">
        <v>217</v>
      </c>
      <c r="AV368" t="s">
        <v>221</v>
      </c>
      <c r="BD368" t="s">
        <v>98</v>
      </c>
      <c r="BE368">
        <v>725635</v>
      </c>
      <c r="BF368">
        <v>1195474</v>
      </c>
      <c r="BG368" s="483">
        <v>270000</v>
      </c>
      <c r="BH368">
        <v>2191109</v>
      </c>
      <c r="BI368" t="s">
        <v>100</v>
      </c>
      <c r="BJ368" t="s">
        <v>2847</v>
      </c>
      <c r="BK368" t="s">
        <v>2018</v>
      </c>
      <c r="BL368" t="s">
        <v>2002</v>
      </c>
      <c r="BM368" t="s">
        <v>2003</v>
      </c>
      <c r="BN368" t="s">
        <v>105</v>
      </c>
      <c r="BQ368" t="s">
        <v>98</v>
      </c>
      <c r="BR368" t="s">
        <v>98</v>
      </c>
      <c r="BS368" t="s">
        <v>76</v>
      </c>
    </row>
    <row r="369" spans="1:71">
      <c r="A369">
        <v>367</v>
      </c>
      <c r="B369">
        <v>5310</v>
      </c>
      <c r="C369" t="s">
        <v>76</v>
      </c>
      <c r="D369" t="s">
        <v>316</v>
      </c>
      <c r="E369" t="s">
        <v>3025</v>
      </c>
      <c r="F369" t="s">
        <v>316</v>
      </c>
      <c r="G369" t="s">
        <v>3026</v>
      </c>
      <c r="H369" t="s">
        <v>3027</v>
      </c>
      <c r="I369">
        <v>2343822466</v>
      </c>
      <c r="J369" t="s">
        <v>214</v>
      </c>
      <c r="K369" t="s">
        <v>3025</v>
      </c>
      <c r="M369" t="s">
        <v>3028</v>
      </c>
      <c r="N369" t="s">
        <v>2213</v>
      </c>
      <c r="O369" t="s">
        <v>86</v>
      </c>
      <c r="Q369" t="s">
        <v>189</v>
      </c>
      <c r="T369" t="s">
        <v>88</v>
      </c>
      <c r="U369" t="s">
        <v>89</v>
      </c>
      <c r="V369" t="s">
        <v>90</v>
      </c>
      <c r="X369" t="s">
        <v>191</v>
      </c>
      <c r="Y369">
        <v>0.52500000000000002</v>
      </c>
      <c r="Z369">
        <v>1</v>
      </c>
      <c r="AA369">
        <v>28476</v>
      </c>
      <c r="AC369" t="s">
        <v>2018</v>
      </c>
      <c r="AD369" t="s">
        <v>2189</v>
      </c>
      <c r="AE369" t="s">
        <v>3029</v>
      </c>
      <c r="AF369" t="s">
        <v>193</v>
      </c>
      <c r="AK369">
        <v>922.62199999999996</v>
      </c>
      <c r="AL369" t="s">
        <v>182</v>
      </c>
      <c r="AN369" t="s">
        <v>3027</v>
      </c>
      <c r="AO369" t="s">
        <v>3030</v>
      </c>
      <c r="AP369" t="s">
        <v>534</v>
      </c>
      <c r="AQ369">
        <v>29</v>
      </c>
      <c r="AR369" t="s">
        <v>563</v>
      </c>
      <c r="AT369" t="s">
        <v>2215</v>
      </c>
      <c r="AU369" t="s">
        <v>217</v>
      </c>
      <c r="AV369" t="s">
        <v>221</v>
      </c>
      <c r="BD369" t="s">
        <v>98</v>
      </c>
      <c r="BE369">
        <v>1073000</v>
      </c>
      <c r="BF369">
        <v>1544200</v>
      </c>
      <c r="BG369" s="483">
        <v>158300</v>
      </c>
      <c r="BH369">
        <v>2775500</v>
      </c>
      <c r="BI369" t="s">
        <v>100</v>
      </c>
      <c r="BJ369" t="s">
        <v>564</v>
      </c>
      <c r="BK369" t="s">
        <v>2018</v>
      </c>
      <c r="BL369" t="s">
        <v>2002</v>
      </c>
      <c r="BM369" t="s">
        <v>2003</v>
      </c>
      <c r="BN369" t="s">
        <v>105</v>
      </c>
      <c r="BQ369" t="s">
        <v>98</v>
      </c>
      <c r="BR369" t="s">
        <v>98</v>
      </c>
      <c r="BS369" t="s">
        <v>76</v>
      </c>
    </row>
    <row r="370" spans="1:71">
      <c r="A370">
        <v>368</v>
      </c>
      <c r="B370">
        <v>5310</v>
      </c>
      <c r="C370" t="s">
        <v>76</v>
      </c>
      <c r="D370" t="s">
        <v>77</v>
      </c>
      <c r="E370" t="s">
        <v>3031</v>
      </c>
      <c r="F370" t="s">
        <v>77</v>
      </c>
      <c r="G370" t="s">
        <v>3032</v>
      </c>
      <c r="H370" t="s">
        <v>3033</v>
      </c>
      <c r="I370" t="s">
        <v>3034</v>
      </c>
      <c r="J370" t="s">
        <v>3035</v>
      </c>
      <c r="K370" t="s">
        <v>3031</v>
      </c>
      <c r="L370" t="s">
        <v>3036</v>
      </c>
      <c r="M370" t="s">
        <v>3037</v>
      </c>
      <c r="N370">
        <v>45093</v>
      </c>
      <c r="O370" t="s">
        <v>86</v>
      </c>
      <c r="Q370" t="s">
        <v>189</v>
      </c>
      <c r="T370" t="s">
        <v>88</v>
      </c>
      <c r="U370" t="s">
        <v>113</v>
      </c>
      <c r="V370" t="s">
        <v>426</v>
      </c>
      <c r="W370" t="s">
        <v>285</v>
      </c>
      <c r="X370" t="s">
        <v>191</v>
      </c>
      <c r="Y370">
        <v>86.844999999999999</v>
      </c>
      <c r="Z370">
        <v>16</v>
      </c>
      <c r="AA370">
        <v>25921</v>
      </c>
      <c r="AC370" t="s">
        <v>2018</v>
      </c>
      <c r="AD370" t="s">
        <v>2067</v>
      </c>
      <c r="AF370" t="s">
        <v>193</v>
      </c>
      <c r="AK370" t="s">
        <v>3038</v>
      </c>
      <c r="AN370" t="s">
        <v>3033</v>
      </c>
      <c r="AO370" t="s">
        <v>2214</v>
      </c>
      <c r="AP370" t="s">
        <v>534</v>
      </c>
      <c r="AQ370">
        <v>16</v>
      </c>
      <c r="AR370" t="s">
        <v>563</v>
      </c>
      <c r="AT370" t="s">
        <v>2215</v>
      </c>
      <c r="AU370" t="s">
        <v>217</v>
      </c>
      <c r="AV370" t="s">
        <v>221</v>
      </c>
      <c r="BC370" t="s">
        <v>98</v>
      </c>
      <c r="BE370">
        <v>4840903</v>
      </c>
      <c r="BF370">
        <v>465283</v>
      </c>
      <c r="BG370" s="483">
        <v>42315</v>
      </c>
      <c r="BH370">
        <v>5348501</v>
      </c>
      <c r="BI370" t="s">
        <v>100</v>
      </c>
      <c r="BJ370" t="s">
        <v>2299</v>
      </c>
      <c r="BK370">
        <v>531120</v>
      </c>
      <c r="BL370" t="s">
        <v>2002</v>
      </c>
      <c r="BM370" t="s">
        <v>2003</v>
      </c>
      <c r="BN370" t="s">
        <v>105</v>
      </c>
      <c r="BQ370" t="s">
        <v>98</v>
      </c>
      <c r="BR370" t="s">
        <v>98</v>
      </c>
      <c r="BS370" t="s">
        <v>76</v>
      </c>
    </row>
    <row r="371" spans="1:71">
      <c r="A371">
        <v>369</v>
      </c>
      <c r="B371">
        <v>5310</v>
      </c>
      <c r="C371" t="s">
        <v>76</v>
      </c>
      <c r="D371" t="s">
        <v>77</v>
      </c>
      <c r="E371" t="s">
        <v>3039</v>
      </c>
      <c r="F371" t="s">
        <v>77</v>
      </c>
      <c r="G371" t="s">
        <v>3040</v>
      </c>
      <c r="H371" t="s">
        <v>3041</v>
      </c>
      <c r="I371" t="s">
        <v>3042</v>
      </c>
      <c r="J371" t="s">
        <v>3043</v>
      </c>
      <c r="K371" t="s">
        <v>3039</v>
      </c>
      <c r="L371">
        <v>3300269381</v>
      </c>
      <c r="M371" t="s">
        <v>3044</v>
      </c>
      <c r="N371">
        <v>44271</v>
      </c>
      <c r="O371" t="s">
        <v>86</v>
      </c>
      <c r="Q371" t="s">
        <v>189</v>
      </c>
      <c r="T371" t="s">
        <v>88</v>
      </c>
      <c r="U371" t="s">
        <v>89</v>
      </c>
      <c r="V371" t="s">
        <v>90</v>
      </c>
      <c r="X371" t="s">
        <v>191</v>
      </c>
      <c r="Y371">
        <v>1.6494252873563219E-2</v>
      </c>
      <c r="Z371">
        <v>87</v>
      </c>
      <c r="AA371">
        <v>25368</v>
      </c>
      <c r="AC371" t="s">
        <v>2018</v>
      </c>
      <c r="AD371" t="s">
        <v>2150</v>
      </c>
      <c r="AE371" t="s">
        <v>217</v>
      </c>
      <c r="AF371" t="s">
        <v>193</v>
      </c>
      <c r="AK371" t="s">
        <v>3045</v>
      </c>
      <c r="AL371" t="s">
        <v>133</v>
      </c>
      <c r="AN371" t="s">
        <v>3041</v>
      </c>
      <c r="AO371" t="s">
        <v>3046</v>
      </c>
      <c r="AP371" t="s">
        <v>534</v>
      </c>
      <c r="AQ371">
        <v>87</v>
      </c>
      <c r="AR371" t="s">
        <v>563</v>
      </c>
      <c r="AT371" t="s">
        <v>2215</v>
      </c>
      <c r="AU371" t="s">
        <v>217</v>
      </c>
      <c r="AV371" t="s">
        <v>221</v>
      </c>
      <c r="BD371" t="s">
        <v>98</v>
      </c>
      <c r="BE371">
        <v>23000</v>
      </c>
      <c r="BF371">
        <v>0</v>
      </c>
      <c r="BG371" s="483">
        <v>0</v>
      </c>
      <c r="BH371">
        <v>23000</v>
      </c>
      <c r="BI371" t="s">
        <v>100</v>
      </c>
      <c r="BJ371" t="s">
        <v>2160</v>
      </c>
      <c r="BK371" t="s">
        <v>2018</v>
      </c>
      <c r="BL371" t="s">
        <v>2002</v>
      </c>
      <c r="BM371" t="s">
        <v>2003</v>
      </c>
      <c r="BN371" t="s">
        <v>105</v>
      </c>
      <c r="BQ371" t="s">
        <v>98</v>
      </c>
      <c r="BR371" t="s">
        <v>98</v>
      </c>
      <c r="BS371" t="s">
        <v>76</v>
      </c>
    </row>
    <row r="372" spans="1:71">
      <c r="A372">
        <v>370</v>
      </c>
      <c r="B372">
        <v>5310</v>
      </c>
      <c r="C372" t="s">
        <v>76</v>
      </c>
      <c r="D372" t="s">
        <v>77</v>
      </c>
      <c r="E372" t="s">
        <v>3047</v>
      </c>
      <c r="F372" t="s">
        <v>77</v>
      </c>
      <c r="G372" t="s">
        <v>3048</v>
      </c>
      <c r="H372" t="s">
        <v>2620</v>
      </c>
      <c r="I372" t="s">
        <v>3049</v>
      </c>
      <c r="J372" t="s">
        <v>3050</v>
      </c>
      <c r="K372" t="s">
        <v>3047</v>
      </c>
      <c r="L372">
        <v>3301586104</v>
      </c>
      <c r="M372" t="s">
        <v>3051</v>
      </c>
      <c r="N372">
        <v>45779</v>
      </c>
      <c r="O372" t="s">
        <v>86</v>
      </c>
      <c r="Q372" t="s">
        <v>189</v>
      </c>
      <c r="T372" t="s">
        <v>88</v>
      </c>
      <c r="U372" t="s">
        <v>113</v>
      </c>
      <c r="V372" t="s">
        <v>90</v>
      </c>
      <c r="W372" t="s">
        <v>572</v>
      </c>
      <c r="X372" t="s">
        <v>191</v>
      </c>
      <c r="Y372">
        <v>2.4854368932038833E-2</v>
      </c>
      <c r="Z372">
        <v>103</v>
      </c>
      <c r="AA372">
        <v>25220</v>
      </c>
      <c r="AC372" t="s">
        <v>2018</v>
      </c>
      <c r="AD372" t="s">
        <v>2035</v>
      </c>
      <c r="AE372" t="s">
        <v>2068</v>
      </c>
      <c r="AF372" t="s">
        <v>193</v>
      </c>
      <c r="AK372" t="s">
        <v>3038</v>
      </c>
      <c r="AN372" t="s">
        <v>2620</v>
      </c>
      <c r="AO372" t="s">
        <v>3052</v>
      </c>
      <c r="AP372" t="s">
        <v>219</v>
      </c>
      <c r="AQ372">
        <v>16</v>
      </c>
      <c r="AR372" t="s">
        <v>563</v>
      </c>
      <c r="AT372" t="s">
        <v>2215</v>
      </c>
      <c r="AU372" t="s">
        <v>217</v>
      </c>
      <c r="AV372" t="s">
        <v>221</v>
      </c>
      <c r="BD372" t="s">
        <v>98</v>
      </c>
      <c r="BE372">
        <v>311800</v>
      </c>
      <c r="BF372">
        <v>621800</v>
      </c>
      <c r="BG372" s="483">
        <v>74800</v>
      </c>
      <c r="BH372">
        <v>1008400</v>
      </c>
      <c r="BI372" t="s">
        <v>100</v>
      </c>
      <c r="BJ372" t="s">
        <v>2318</v>
      </c>
      <c r="BK372" t="s">
        <v>2018</v>
      </c>
      <c r="BL372" t="s">
        <v>2002</v>
      </c>
      <c r="BM372" t="s">
        <v>2003</v>
      </c>
      <c r="BN372" t="s">
        <v>98</v>
      </c>
      <c r="BQ372" t="s">
        <v>98</v>
      </c>
      <c r="BR372" t="s">
        <v>98</v>
      </c>
      <c r="BS372" t="s">
        <v>76</v>
      </c>
    </row>
    <row r="373" spans="1:71">
      <c r="A373">
        <v>371</v>
      </c>
      <c r="B373">
        <v>5310</v>
      </c>
      <c r="C373" t="s">
        <v>76</v>
      </c>
      <c r="D373" t="s">
        <v>77</v>
      </c>
      <c r="E373" t="s">
        <v>3053</v>
      </c>
      <c r="F373" t="s">
        <v>77</v>
      </c>
      <c r="G373" t="s">
        <v>3054</v>
      </c>
      <c r="H373" t="s">
        <v>3055</v>
      </c>
      <c r="I373" t="s">
        <v>3056</v>
      </c>
      <c r="K373" t="s">
        <v>3053</v>
      </c>
      <c r="L373" t="s">
        <v>3057</v>
      </c>
      <c r="M373">
        <v>45779</v>
      </c>
      <c r="N373">
        <v>44565</v>
      </c>
      <c r="O373" t="s">
        <v>86</v>
      </c>
      <c r="Q373" t="s">
        <v>189</v>
      </c>
      <c r="T373" t="s">
        <v>88</v>
      </c>
      <c r="U373" t="s">
        <v>113</v>
      </c>
      <c r="V373" t="s">
        <v>473</v>
      </c>
      <c r="X373" t="s">
        <v>191</v>
      </c>
      <c r="Y373">
        <v>8.3800000000000008</v>
      </c>
      <c r="Z373">
        <v>29</v>
      </c>
      <c r="AA373">
        <v>23385</v>
      </c>
      <c r="AC373" t="s">
        <v>2018</v>
      </c>
      <c r="AD373" t="s">
        <v>2150</v>
      </c>
      <c r="AE373" t="s">
        <v>217</v>
      </c>
      <c r="AF373" t="s">
        <v>193</v>
      </c>
      <c r="AK373" t="s">
        <v>3038</v>
      </c>
      <c r="AN373" t="s">
        <v>3055</v>
      </c>
      <c r="AO373" t="s">
        <v>365</v>
      </c>
      <c r="AP373" t="s">
        <v>2207</v>
      </c>
      <c r="AQ373">
        <v>29</v>
      </c>
      <c r="AR373" t="s">
        <v>121</v>
      </c>
      <c r="AT373">
        <v>45862</v>
      </c>
      <c r="BD373" t="s">
        <v>98</v>
      </c>
      <c r="BE373">
        <v>438564</v>
      </c>
      <c r="BF373">
        <v>260316</v>
      </c>
      <c r="BG373" s="483">
        <v>39000</v>
      </c>
      <c r="BH373">
        <v>737880</v>
      </c>
      <c r="BI373" t="s">
        <v>100</v>
      </c>
      <c r="BJ373" t="s">
        <v>2160</v>
      </c>
      <c r="BK373" t="s">
        <v>2018</v>
      </c>
      <c r="BL373" t="s">
        <v>2002</v>
      </c>
      <c r="BM373" t="s">
        <v>2003</v>
      </c>
      <c r="BN373" t="s">
        <v>105</v>
      </c>
      <c r="BQ373" t="s">
        <v>98</v>
      </c>
      <c r="BR373" t="s">
        <v>98</v>
      </c>
      <c r="BS373" t="s">
        <v>76</v>
      </c>
    </row>
    <row r="374" spans="1:71">
      <c r="A374">
        <v>372</v>
      </c>
      <c r="B374">
        <v>5310</v>
      </c>
      <c r="C374" t="s">
        <v>76</v>
      </c>
      <c r="D374" t="s">
        <v>106</v>
      </c>
      <c r="E374" t="s">
        <v>3058</v>
      </c>
      <c r="F374" t="s">
        <v>106</v>
      </c>
      <c r="G374" t="s">
        <v>3059</v>
      </c>
      <c r="H374" t="s">
        <v>3060</v>
      </c>
      <c r="I374">
        <v>934824048</v>
      </c>
      <c r="J374" t="s">
        <v>3061</v>
      </c>
      <c r="K374" t="s">
        <v>3058</v>
      </c>
      <c r="M374" t="s">
        <v>3062</v>
      </c>
      <c r="N374">
        <v>45661</v>
      </c>
      <c r="O374" t="s">
        <v>86</v>
      </c>
      <c r="Q374" t="s">
        <v>189</v>
      </c>
      <c r="T374" t="s">
        <v>88</v>
      </c>
      <c r="U374" t="s">
        <v>113</v>
      </c>
      <c r="V374" t="s">
        <v>314</v>
      </c>
      <c r="W374" t="s">
        <v>173</v>
      </c>
      <c r="X374" t="s">
        <v>1198</v>
      </c>
      <c r="Y374">
        <v>3</v>
      </c>
      <c r="Z374">
        <v>27</v>
      </c>
      <c r="AA374">
        <v>22477</v>
      </c>
      <c r="AC374" t="s">
        <v>2018</v>
      </c>
      <c r="AD374" t="s">
        <v>2075</v>
      </c>
      <c r="AF374" t="s">
        <v>193</v>
      </c>
      <c r="AK374">
        <v>504.31200000000001</v>
      </c>
      <c r="AL374" t="s">
        <v>133</v>
      </c>
      <c r="AN374" t="s">
        <v>3060</v>
      </c>
      <c r="AO374" t="s">
        <v>3063</v>
      </c>
      <c r="AP374" t="s">
        <v>219</v>
      </c>
      <c r="AQ374">
        <v>27</v>
      </c>
      <c r="AR374" t="s">
        <v>1360</v>
      </c>
      <c r="AT374" t="s">
        <v>2215</v>
      </c>
      <c r="AU374" t="s">
        <v>3064</v>
      </c>
      <c r="AV374" t="s">
        <v>221</v>
      </c>
      <c r="BC374" t="s">
        <v>98</v>
      </c>
      <c r="BE374">
        <v>2721902</v>
      </c>
      <c r="BF374">
        <v>3883938</v>
      </c>
      <c r="BG374" s="483">
        <v>843168</v>
      </c>
      <c r="BH374">
        <v>7449008</v>
      </c>
      <c r="BI374" t="s">
        <v>100</v>
      </c>
      <c r="BJ374" t="s">
        <v>564</v>
      </c>
      <c r="BK374" t="s">
        <v>2018</v>
      </c>
      <c r="BL374" t="s">
        <v>2002</v>
      </c>
      <c r="BM374" t="s">
        <v>2003</v>
      </c>
      <c r="BN374" t="s">
        <v>98</v>
      </c>
      <c r="BQ374" t="s">
        <v>98</v>
      </c>
      <c r="BR374" t="s">
        <v>98</v>
      </c>
      <c r="BS374" t="s">
        <v>76</v>
      </c>
    </row>
    <row r="375" spans="1:71">
      <c r="A375">
        <v>373</v>
      </c>
      <c r="B375">
        <v>5310</v>
      </c>
      <c r="C375" t="s">
        <v>76</v>
      </c>
      <c r="D375" t="s">
        <v>77</v>
      </c>
      <c r="E375" t="s">
        <v>3065</v>
      </c>
      <c r="F375" t="s">
        <v>77</v>
      </c>
      <c r="G375" t="s">
        <v>3066</v>
      </c>
      <c r="H375" t="s">
        <v>3067</v>
      </c>
      <c r="I375" t="s">
        <v>3068</v>
      </c>
      <c r="J375" t="s">
        <v>3069</v>
      </c>
      <c r="K375" t="s">
        <v>3065</v>
      </c>
      <c r="M375" t="s">
        <v>3070</v>
      </c>
      <c r="N375" t="s">
        <v>3071</v>
      </c>
      <c r="O375" t="s">
        <v>86</v>
      </c>
      <c r="Q375" t="s">
        <v>189</v>
      </c>
      <c r="T375" t="s">
        <v>88</v>
      </c>
      <c r="U375" t="s">
        <v>89</v>
      </c>
      <c r="V375" t="s">
        <v>1731</v>
      </c>
      <c r="X375" t="s">
        <v>3072</v>
      </c>
      <c r="Y375">
        <v>0.17</v>
      </c>
      <c r="Z375">
        <v>0.93</v>
      </c>
      <c r="AA375">
        <v>22918</v>
      </c>
      <c r="AC375" t="s">
        <v>2018</v>
      </c>
      <c r="AD375" t="s">
        <v>2120</v>
      </c>
      <c r="AE375" t="s">
        <v>3073</v>
      </c>
      <c r="AF375" t="s">
        <v>193</v>
      </c>
      <c r="AK375" t="s">
        <v>118</v>
      </c>
      <c r="AN375" t="s">
        <v>3067</v>
      </c>
      <c r="AO375" t="s">
        <v>3074</v>
      </c>
      <c r="AP375" t="s">
        <v>219</v>
      </c>
      <c r="AQ375">
        <v>29</v>
      </c>
      <c r="AR375" t="s">
        <v>563</v>
      </c>
      <c r="AT375" t="s">
        <v>2215</v>
      </c>
      <c r="AU375" t="s">
        <v>217</v>
      </c>
      <c r="AV375" t="s">
        <v>221</v>
      </c>
      <c r="BD375" t="s">
        <v>98</v>
      </c>
      <c r="BE375">
        <v>980958</v>
      </c>
      <c r="BF375">
        <v>1028901</v>
      </c>
      <c r="BG375" s="483">
        <v>109200</v>
      </c>
      <c r="BH375">
        <v>2119059</v>
      </c>
      <c r="BI375" t="s">
        <v>100</v>
      </c>
      <c r="BJ375" t="s">
        <v>2160</v>
      </c>
      <c r="BK375" t="s">
        <v>2018</v>
      </c>
      <c r="BL375" t="s">
        <v>2002</v>
      </c>
      <c r="BM375" t="s">
        <v>2003</v>
      </c>
      <c r="BN375" t="s">
        <v>105</v>
      </c>
      <c r="BQ375" t="s">
        <v>98</v>
      </c>
      <c r="BR375" t="s">
        <v>98</v>
      </c>
      <c r="BS375" t="s">
        <v>76</v>
      </c>
    </row>
    <row r="376" spans="1:71">
      <c r="A376">
        <v>374</v>
      </c>
      <c r="B376">
        <v>5310</v>
      </c>
      <c r="C376" t="s">
        <v>76</v>
      </c>
      <c r="D376" t="s">
        <v>77</v>
      </c>
      <c r="E376" t="s">
        <v>3075</v>
      </c>
      <c r="F376" t="s">
        <v>77</v>
      </c>
      <c r="G376" t="s">
        <v>3076</v>
      </c>
      <c r="H376" t="s">
        <v>3077</v>
      </c>
      <c r="I376" t="s">
        <v>3078</v>
      </c>
      <c r="J376" t="s">
        <v>3079</v>
      </c>
      <c r="K376" t="s">
        <v>3075</v>
      </c>
      <c r="M376" t="s">
        <v>3080</v>
      </c>
      <c r="N376">
        <v>45127</v>
      </c>
      <c r="O376" t="s">
        <v>86</v>
      </c>
      <c r="Q376" t="s">
        <v>3081</v>
      </c>
      <c r="R376" t="s">
        <v>862</v>
      </c>
      <c r="S376" t="s">
        <v>3082</v>
      </c>
      <c r="T376" t="s">
        <v>88</v>
      </c>
      <c r="U376" t="s">
        <v>113</v>
      </c>
      <c r="V376" t="s">
        <v>314</v>
      </c>
      <c r="W376" t="s">
        <v>1747</v>
      </c>
      <c r="X376" t="s">
        <v>3083</v>
      </c>
      <c r="Y376">
        <v>7.31</v>
      </c>
      <c r="Z376">
        <v>0.43</v>
      </c>
      <c r="AA376">
        <v>23548</v>
      </c>
      <c r="AC376" t="s">
        <v>2018</v>
      </c>
      <c r="AD376" t="s">
        <v>2075</v>
      </c>
      <c r="AE376">
        <v>0</v>
      </c>
      <c r="AF376" t="s">
        <v>193</v>
      </c>
      <c r="AK376">
        <v>281.44299999999998</v>
      </c>
      <c r="AL376" t="s">
        <v>133</v>
      </c>
      <c r="AN376" t="s">
        <v>3077</v>
      </c>
      <c r="AO376" t="s">
        <v>3084</v>
      </c>
      <c r="AP376" t="s">
        <v>3085</v>
      </c>
      <c r="AQ376">
        <v>13</v>
      </c>
      <c r="AR376" t="s">
        <v>563</v>
      </c>
      <c r="AT376" t="s">
        <v>2215</v>
      </c>
      <c r="AU376" t="s">
        <v>217</v>
      </c>
      <c r="AV376" t="s">
        <v>221</v>
      </c>
      <c r="BC376" t="s">
        <v>98</v>
      </c>
      <c r="BE376">
        <v>251545</v>
      </c>
      <c r="BF376">
        <v>1403099</v>
      </c>
      <c r="BG376" s="483">
        <v>145804</v>
      </c>
      <c r="BH376">
        <v>1800448</v>
      </c>
      <c r="BI376" t="s">
        <v>100</v>
      </c>
      <c r="BJ376" t="s">
        <v>2160</v>
      </c>
      <c r="BK376" t="s">
        <v>2018</v>
      </c>
      <c r="BL376" t="s">
        <v>2002</v>
      </c>
      <c r="BM376" t="s">
        <v>2003</v>
      </c>
      <c r="BN376" t="s">
        <v>98</v>
      </c>
      <c r="BQ376" t="s">
        <v>98</v>
      </c>
      <c r="BR376" t="s">
        <v>98</v>
      </c>
      <c r="BS376" t="s">
        <v>76</v>
      </c>
    </row>
    <row r="377" spans="1:71">
      <c r="A377">
        <v>375</v>
      </c>
      <c r="B377">
        <v>5310</v>
      </c>
      <c r="C377" t="s">
        <v>76</v>
      </c>
      <c r="D377" t="s">
        <v>106</v>
      </c>
      <c r="E377" t="s">
        <v>3086</v>
      </c>
      <c r="F377" t="s">
        <v>106</v>
      </c>
      <c r="G377" t="s">
        <v>3087</v>
      </c>
      <c r="H377" t="s">
        <v>3088</v>
      </c>
      <c r="I377" t="s">
        <v>3089</v>
      </c>
      <c r="K377" t="s">
        <v>3086</v>
      </c>
      <c r="M377" t="s">
        <v>3090</v>
      </c>
      <c r="N377">
        <v>44879</v>
      </c>
      <c r="O377" t="s">
        <v>86</v>
      </c>
      <c r="Q377" t="s">
        <v>189</v>
      </c>
      <c r="U377" t="s">
        <v>113</v>
      </c>
      <c r="V377" t="s">
        <v>151</v>
      </c>
      <c r="X377" t="s">
        <v>3091</v>
      </c>
      <c r="Y377">
        <v>1.76</v>
      </c>
      <c r="Z377">
        <v>0.73</v>
      </c>
      <c r="AA377">
        <v>23512</v>
      </c>
      <c r="AC377" t="s">
        <v>2018</v>
      </c>
      <c r="AD377" t="s">
        <v>2150</v>
      </c>
      <c r="AE377" t="s">
        <v>217</v>
      </c>
      <c r="AF377" t="s">
        <v>193</v>
      </c>
      <c r="AK377" t="s">
        <v>118</v>
      </c>
      <c r="AN377" t="s">
        <v>3088</v>
      </c>
      <c r="AO377" t="s">
        <v>3084</v>
      </c>
      <c r="AP377" t="s">
        <v>219</v>
      </c>
      <c r="AQ377">
        <v>22</v>
      </c>
      <c r="AR377" t="s">
        <v>563</v>
      </c>
      <c r="AT377" t="s">
        <v>2215</v>
      </c>
      <c r="AU377" t="s">
        <v>217</v>
      </c>
      <c r="AV377" t="s">
        <v>221</v>
      </c>
      <c r="BD377" t="s">
        <v>98</v>
      </c>
      <c r="BE377">
        <v>2257596</v>
      </c>
      <c r="BF377">
        <v>1741995</v>
      </c>
      <c r="BG377" s="483">
        <v>751200</v>
      </c>
      <c r="BH377">
        <v>4750791</v>
      </c>
      <c r="BI377" t="s">
        <v>100</v>
      </c>
      <c r="BJ377" t="s">
        <v>2160</v>
      </c>
      <c r="BK377" t="s">
        <v>2018</v>
      </c>
      <c r="BL377" t="s">
        <v>2002</v>
      </c>
      <c r="BM377" t="s">
        <v>2003</v>
      </c>
      <c r="BN377" t="s">
        <v>105</v>
      </c>
      <c r="BQ377" t="s">
        <v>98</v>
      </c>
      <c r="BR377" t="s">
        <v>98</v>
      </c>
      <c r="BS377" t="s">
        <v>76</v>
      </c>
    </row>
    <row r="378" spans="1:71">
      <c r="A378">
        <v>376</v>
      </c>
      <c r="B378">
        <v>5310</v>
      </c>
      <c r="C378" t="s">
        <v>76</v>
      </c>
      <c r="D378" t="s">
        <v>316</v>
      </c>
      <c r="E378" t="s">
        <v>3092</v>
      </c>
      <c r="F378" t="s">
        <v>316</v>
      </c>
      <c r="G378" t="s">
        <v>3093</v>
      </c>
      <c r="H378" t="s">
        <v>3094</v>
      </c>
      <c r="I378" t="s">
        <v>3095</v>
      </c>
      <c r="J378" t="s">
        <v>3096</v>
      </c>
      <c r="K378" t="s">
        <v>3092</v>
      </c>
      <c r="M378" t="s">
        <v>3097</v>
      </c>
      <c r="N378">
        <v>44306</v>
      </c>
      <c r="O378" t="s">
        <v>86</v>
      </c>
      <c r="Q378" t="s">
        <v>1339</v>
      </c>
      <c r="R378" t="s">
        <v>3098</v>
      </c>
      <c r="T378" t="s">
        <v>88</v>
      </c>
      <c r="U378" t="s">
        <v>89</v>
      </c>
      <c r="V378" t="s">
        <v>3099</v>
      </c>
      <c r="X378" t="s">
        <v>152</v>
      </c>
      <c r="Y378">
        <v>0.59</v>
      </c>
      <c r="Z378">
        <v>0.5</v>
      </c>
      <c r="AA378">
        <v>23350</v>
      </c>
      <c r="AC378" t="s">
        <v>2018</v>
      </c>
      <c r="AD378" t="s">
        <v>2168</v>
      </c>
      <c r="AE378" t="s">
        <v>3100</v>
      </c>
      <c r="AF378" t="s">
        <v>193</v>
      </c>
      <c r="AK378" t="s">
        <v>118</v>
      </c>
      <c r="AN378" t="s">
        <v>3094</v>
      </c>
      <c r="AO378" t="s">
        <v>218</v>
      </c>
      <c r="AP378" t="s">
        <v>219</v>
      </c>
      <c r="AQ378">
        <v>15</v>
      </c>
      <c r="AR378" t="s">
        <v>563</v>
      </c>
      <c r="AT378" t="s">
        <v>2215</v>
      </c>
      <c r="AU378" t="s">
        <v>217</v>
      </c>
      <c r="AV378" t="s">
        <v>221</v>
      </c>
      <c r="BD378" t="s">
        <v>98</v>
      </c>
      <c r="BE378">
        <v>844400</v>
      </c>
      <c r="BF378">
        <v>636600</v>
      </c>
      <c r="BG378" s="483">
        <v>54000</v>
      </c>
      <c r="BH378">
        <v>1535000</v>
      </c>
      <c r="BI378" t="s">
        <v>100</v>
      </c>
      <c r="BJ378" t="s">
        <v>2160</v>
      </c>
      <c r="BK378" t="s">
        <v>2018</v>
      </c>
      <c r="BL378" t="s">
        <v>2002</v>
      </c>
      <c r="BM378" t="s">
        <v>2003</v>
      </c>
      <c r="BN378" t="s">
        <v>105</v>
      </c>
      <c r="BQ378" t="s">
        <v>98</v>
      </c>
      <c r="BR378" t="s">
        <v>98</v>
      </c>
      <c r="BS378" t="s">
        <v>76</v>
      </c>
    </row>
    <row r="379" spans="1:71">
      <c r="A379">
        <v>377</v>
      </c>
      <c r="B379">
        <v>5310</v>
      </c>
      <c r="C379" t="s">
        <v>76</v>
      </c>
      <c r="D379" t="s">
        <v>316</v>
      </c>
      <c r="E379" t="s">
        <v>3101</v>
      </c>
      <c r="F379" t="s">
        <v>316</v>
      </c>
      <c r="G379" t="s">
        <v>3102</v>
      </c>
      <c r="H379" t="s">
        <v>3103</v>
      </c>
      <c r="I379" t="s">
        <v>3104</v>
      </c>
      <c r="J379" t="s">
        <v>3105</v>
      </c>
      <c r="K379" t="s">
        <v>3101</v>
      </c>
      <c r="L379">
        <v>3300269342</v>
      </c>
      <c r="M379" t="s">
        <v>3106</v>
      </c>
      <c r="N379">
        <v>45023</v>
      </c>
      <c r="O379" t="s">
        <v>86</v>
      </c>
      <c r="Q379" t="s">
        <v>1339</v>
      </c>
      <c r="R379" t="s">
        <v>1122</v>
      </c>
      <c r="T379" t="s">
        <v>88</v>
      </c>
      <c r="U379" t="s">
        <v>113</v>
      </c>
      <c r="V379" t="s">
        <v>3107</v>
      </c>
      <c r="W379" t="s">
        <v>285</v>
      </c>
      <c r="X379" t="s">
        <v>152</v>
      </c>
      <c r="Y379">
        <v>0.03</v>
      </c>
      <c r="Z379">
        <v>0.1</v>
      </c>
      <c r="AA379">
        <v>1426</v>
      </c>
      <c r="AC379" t="s">
        <v>2018</v>
      </c>
      <c r="AD379" t="s">
        <v>2150</v>
      </c>
      <c r="AE379">
        <v>0</v>
      </c>
      <c r="AF379" t="s">
        <v>193</v>
      </c>
      <c r="AK379" t="s">
        <v>118</v>
      </c>
      <c r="AN379" t="s">
        <v>3103</v>
      </c>
      <c r="AO379" t="s">
        <v>218</v>
      </c>
      <c r="AP379" t="s">
        <v>219</v>
      </c>
      <c r="AQ379">
        <v>43</v>
      </c>
      <c r="AR379" t="s">
        <v>563</v>
      </c>
      <c r="AT379" t="s">
        <v>2215</v>
      </c>
      <c r="AU379" t="s">
        <v>217</v>
      </c>
      <c r="AV379" t="s">
        <v>221</v>
      </c>
      <c r="BD379" t="s">
        <v>98</v>
      </c>
      <c r="BE379">
        <v>283240</v>
      </c>
      <c r="BF379">
        <v>248060</v>
      </c>
      <c r="BG379" s="483">
        <v>321550</v>
      </c>
      <c r="BH379">
        <v>852850</v>
      </c>
      <c r="BI379" t="s">
        <v>100</v>
      </c>
      <c r="BJ379" t="s">
        <v>2160</v>
      </c>
      <c r="BK379" t="s">
        <v>2018</v>
      </c>
      <c r="BL379" t="s">
        <v>2002</v>
      </c>
      <c r="BM379" t="s">
        <v>2003</v>
      </c>
      <c r="BN379" t="s">
        <v>105</v>
      </c>
      <c r="BQ379" t="s">
        <v>98</v>
      </c>
      <c r="BR379" t="s">
        <v>98</v>
      </c>
      <c r="BS379" t="s">
        <v>76</v>
      </c>
    </row>
    <row r="380" spans="1:71">
      <c r="A380">
        <v>378</v>
      </c>
      <c r="B380">
        <v>5310</v>
      </c>
      <c r="C380" t="s">
        <v>76</v>
      </c>
      <c r="D380" t="s">
        <v>316</v>
      </c>
      <c r="E380" t="s">
        <v>3108</v>
      </c>
      <c r="F380" t="s">
        <v>316</v>
      </c>
      <c r="G380" t="s">
        <v>3109</v>
      </c>
      <c r="H380" t="s">
        <v>3110</v>
      </c>
      <c r="I380" t="s">
        <v>3111</v>
      </c>
      <c r="J380" t="s">
        <v>3112</v>
      </c>
      <c r="K380" t="s">
        <v>3108</v>
      </c>
      <c r="M380" t="s">
        <v>3113</v>
      </c>
      <c r="N380">
        <v>44270</v>
      </c>
      <c r="O380" t="s">
        <v>86</v>
      </c>
      <c r="Q380" t="s">
        <v>189</v>
      </c>
      <c r="R380" t="s">
        <v>862</v>
      </c>
      <c r="T380" t="s">
        <v>88</v>
      </c>
      <c r="U380" t="s">
        <v>89</v>
      </c>
      <c r="V380" t="s">
        <v>1731</v>
      </c>
      <c r="X380" t="s">
        <v>152</v>
      </c>
      <c r="Y380">
        <v>0.24</v>
      </c>
      <c r="Z380">
        <v>1.17</v>
      </c>
      <c r="AA380">
        <v>21816</v>
      </c>
      <c r="AC380" t="s">
        <v>2018</v>
      </c>
      <c r="AD380" t="s">
        <v>2150</v>
      </c>
      <c r="AE380" t="s">
        <v>217</v>
      </c>
      <c r="AF380" t="s">
        <v>193</v>
      </c>
      <c r="AK380" t="s">
        <v>118</v>
      </c>
      <c r="AN380" t="s">
        <v>3110</v>
      </c>
      <c r="AO380" t="s">
        <v>196</v>
      </c>
      <c r="AP380" t="s">
        <v>3114</v>
      </c>
      <c r="AQ380">
        <v>35</v>
      </c>
      <c r="AR380" t="s">
        <v>121</v>
      </c>
      <c r="AT380">
        <v>45862</v>
      </c>
      <c r="BD380" t="s">
        <v>98</v>
      </c>
      <c r="BE380">
        <v>746400</v>
      </c>
      <c r="BF380">
        <v>1954310</v>
      </c>
      <c r="BG380" s="483">
        <v>458600</v>
      </c>
      <c r="BH380">
        <v>3159310</v>
      </c>
      <c r="BI380" t="s">
        <v>100</v>
      </c>
      <c r="BJ380" t="s">
        <v>2160</v>
      </c>
      <c r="BK380" t="s">
        <v>2018</v>
      </c>
      <c r="BL380" t="s">
        <v>2002</v>
      </c>
      <c r="BM380" t="s">
        <v>2003</v>
      </c>
      <c r="BN380" t="s">
        <v>105</v>
      </c>
      <c r="BQ380" t="s">
        <v>98</v>
      </c>
      <c r="BR380" t="s">
        <v>98</v>
      </c>
      <c r="BS380" t="s">
        <v>76</v>
      </c>
    </row>
    <row r="381" spans="1:71">
      <c r="A381">
        <v>379</v>
      </c>
      <c r="B381">
        <v>5310</v>
      </c>
      <c r="C381" t="s">
        <v>76</v>
      </c>
      <c r="D381" t="s">
        <v>77</v>
      </c>
      <c r="E381" t="s">
        <v>3115</v>
      </c>
      <c r="F381" t="s">
        <v>77</v>
      </c>
      <c r="G381" t="s">
        <v>3116</v>
      </c>
      <c r="H381" t="s">
        <v>3117</v>
      </c>
      <c r="I381" t="s">
        <v>3118</v>
      </c>
      <c r="J381" t="s">
        <v>3119</v>
      </c>
      <c r="K381" t="s">
        <v>3115</v>
      </c>
      <c r="M381" t="s">
        <v>3120</v>
      </c>
      <c r="N381">
        <v>45086</v>
      </c>
      <c r="O381" t="s">
        <v>86</v>
      </c>
      <c r="Q381" t="s">
        <v>3121</v>
      </c>
      <c r="R381" t="s">
        <v>862</v>
      </c>
      <c r="S381" t="s">
        <v>3122</v>
      </c>
      <c r="T381" t="s">
        <v>88</v>
      </c>
      <c r="U381" t="s">
        <v>113</v>
      </c>
      <c r="V381" t="s">
        <v>90</v>
      </c>
      <c r="X381" t="s">
        <v>191</v>
      </c>
      <c r="Y381">
        <v>0.03</v>
      </c>
      <c r="Z381">
        <v>0.1</v>
      </c>
      <c r="AA381">
        <v>1037</v>
      </c>
      <c r="AC381" t="s">
        <v>2018</v>
      </c>
      <c r="AD381" t="s">
        <v>2189</v>
      </c>
      <c r="AE381" t="s">
        <v>2190</v>
      </c>
      <c r="AF381" t="s">
        <v>193</v>
      </c>
      <c r="AK381" t="s">
        <v>118</v>
      </c>
      <c r="AN381" t="s">
        <v>3117</v>
      </c>
      <c r="AO381" t="s">
        <v>196</v>
      </c>
      <c r="AP381" t="s">
        <v>3114</v>
      </c>
      <c r="AQ381">
        <v>51</v>
      </c>
      <c r="AR381" t="s">
        <v>121</v>
      </c>
      <c r="AT381">
        <v>45862</v>
      </c>
      <c r="BD381" t="s">
        <v>98</v>
      </c>
      <c r="BE381">
        <v>634700</v>
      </c>
      <c r="BF381">
        <v>1197600</v>
      </c>
      <c r="BG381" s="483">
        <v>317500</v>
      </c>
      <c r="BH381">
        <v>2149800</v>
      </c>
      <c r="BI381" t="s">
        <v>100</v>
      </c>
      <c r="BJ381" t="s">
        <v>2160</v>
      </c>
      <c r="BK381" t="s">
        <v>2018</v>
      </c>
      <c r="BL381" t="s">
        <v>2002</v>
      </c>
      <c r="BM381" t="s">
        <v>2003</v>
      </c>
      <c r="BN381" t="s">
        <v>105</v>
      </c>
      <c r="BQ381" t="s">
        <v>98</v>
      </c>
      <c r="BR381" t="s">
        <v>98</v>
      </c>
      <c r="BS381" t="s">
        <v>76</v>
      </c>
    </row>
    <row r="382" spans="1:71">
      <c r="A382">
        <v>380</v>
      </c>
      <c r="B382">
        <v>5310</v>
      </c>
      <c r="C382" t="s">
        <v>76</v>
      </c>
      <c r="D382" t="s">
        <v>106</v>
      </c>
      <c r="E382" t="s">
        <v>3123</v>
      </c>
      <c r="F382" t="s">
        <v>106</v>
      </c>
      <c r="G382" t="s">
        <v>3124</v>
      </c>
      <c r="H382" t="s">
        <v>3125</v>
      </c>
      <c r="I382" t="s">
        <v>3126</v>
      </c>
      <c r="J382" t="s">
        <v>3127</v>
      </c>
      <c r="K382" t="s">
        <v>3123</v>
      </c>
      <c r="M382" t="s">
        <v>3128</v>
      </c>
      <c r="N382">
        <v>44216</v>
      </c>
      <c r="O382" t="s">
        <v>86</v>
      </c>
      <c r="Q382" t="s">
        <v>3121</v>
      </c>
      <c r="R382" t="s">
        <v>862</v>
      </c>
      <c r="S382" t="s">
        <v>3129</v>
      </c>
      <c r="T382" t="s">
        <v>88</v>
      </c>
      <c r="U382" t="s">
        <v>113</v>
      </c>
      <c r="V382" t="s">
        <v>314</v>
      </c>
      <c r="W382" t="s">
        <v>285</v>
      </c>
      <c r="X382" t="s">
        <v>3130</v>
      </c>
      <c r="Y382">
        <v>14.17</v>
      </c>
      <c r="Z382">
        <v>0.23</v>
      </c>
      <c r="AA382">
        <v>21521</v>
      </c>
      <c r="AC382" t="s">
        <v>2018</v>
      </c>
      <c r="AD382" t="s">
        <v>2067</v>
      </c>
      <c r="AE382">
        <v>0</v>
      </c>
      <c r="AF382" t="s">
        <v>193</v>
      </c>
      <c r="AK382">
        <v>645.64300000000003</v>
      </c>
      <c r="AL382" t="s">
        <v>133</v>
      </c>
      <c r="AN382" t="s">
        <v>3125</v>
      </c>
      <c r="AO382" t="s">
        <v>414</v>
      </c>
      <c r="AP382" t="s">
        <v>219</v>
      </c>
      <c r="AQ382">
        <v>7</v>
      </c>
      <c r="AR382" t="s">
        <v>1360</v>
      </c>
      <c r="AT382" t="s">
        <v>2215</v>
      </c>
      <c r="AU382" t="s">
        <v>3064</v>
      </c>
      <c r="AV382" t="s">
        <v>221</v>
      </c>
      <c r="BC382" t="s">
        <v>98</v>
      </c>
      <c r="BE382">
        <v>995630</v>
      </c>
      <c r="BF382">
        <v>1365810</v>
      </c>
      <c r="BG382" s="483">
        <v>252635</v>
      </c>
      <c r="BH382">
        <v>2614075</v>
      </c>
      <c r="BI382" t="s">
        <v>100</v>
      </c>
      <c r="BJ382" t="s">
        <v>2847</v>
      </c>
      <c r="BK382" t="s">
        <v>2018</v>
      </c>
      <c r="BL382" t="s">
        <v>2002</v>
      </c>
      <c r="BM382" t="s">
        <v>2003</v>
      </c>
      <c r="BN382" t="s">
        <v>98</v>
      </c>
      <c r="BQ382" t="s">
        <v>98</v>
      </c>
      <c r="BR382" t="s">
        <v>98</v>
      </c>
      <c r="BS382" t="s">
        <v>76</v>
      </c>
    </row>
    <row r="383" spans="1:71">
      <c r="A383">
        <v>381</v>
      </c>
      <c r="B383">
        <v>5310</v>
      </c>
      <c r="C383" t="s">
        <v>76</v>
      </c>
      <c r="D383" t="s">
        <v>106</v>
      </c>
      <c r="E383" t="s">
        <v>3131</v>
      </c>
      <c r="F383" t="s">
        <v>106</v>
      </c>
      <c r="G383" t="s">
        <v>3132</v>
      </c>
      <c r="H383" t="s">
        <v>3133</v>
      </c>
      <c r="I383" t="s">
        <v>3134</v>
      </c>
      <c r="J383" t="s">
        <v>3132</v>
      </c>
      <c r="K383" t="s">
        <v>3131</v>
      </c>
      <c r="M383" t="s">
        <v>3135</v>
      </c>
      <c r="N383">
        <v>45623</v>
      </c>
      <c r="O383" t="s">
        <v>86</v>
      </c>
      <c r="Q383" t="s">
        <v>3081</v>
      </c>
      <c r="R383" t="s">
        <v>862</v>
      </c>
      <c r="S383" t="s">
        <v>3136</v>
      </c>
      <c r="T383" t="s">
        <v>88</v>
      </c>
      <c r="U383" t="s">
        <v>113</v>
      </c>
      <c r="V383" t="s">
        <v>339</v>
      </c>
      <c r="W383" t="s">
        <v>1747</v>
      </c>
      <c r="X383" t="s">
        <v>3137</v>
      </c>
      <c r="Y383">
        <v>0.8</v>
      </c>
      <c r="Z383">
        <v>0.87</v>
      </c>
      <c r="AA383">
        <v>21443</v>
      </c>
      <c r="AC383" t="s">
        <v>2018</v>
      </c>
      <c r="AD383" t="s">
        <v>2035</v>
      </c>
      <c r="AE383">
        <v>0</v>
      </c>
      <c r="AF383" t="s">
        <v>193</v>
      </c>
      <c r="AK383" t="s">
        <v>118</v>
      </c>
      <c r="AN383" t="s">
        <v>3133</v>
      </c>
      <c r="AO383" t="s">
        <v>218</v>
      </c>
      <c r="AP383" t="s">
        <v>219</v>
      </c>
      <c r="AQ383">
        <v>26</v>
      </c>
      <c r="AR383" t="s">
        <v>563</v>
      </c>
      <c r="AT383" t="s">
        <v>2215</v>
      </c>
      <c r="AU383" t="s">
        <v>217</v>
      </c>
      <c r="AV383" t="s">
        <v>221</v>
      </c>
      <c r="BC383" t="s">
        <v>98</v>
      </c>
      <c r="BE383">
        <v>727795</v>
      </c>
      <c r="BF383">
        <v>756255</v>
      </c>
      <c r="BG383" s="483">
        <v>230470</v>
      </c>
      <c r="BH383">
        <v>1714520</v>
      </c>
      <c r="BI383" t="s">
        <v>100</v>
      </c>
      <c r="BJ383" t="s">
        <v>2847</v>
      </c>
      <c r="BK383" t="s">
        <v>2018</v>
      </c>
      <c r="BL383" t="s">
        <v>2002</v>
      </c>
      <c r="BM383" t="s">
        <v>2003</v>
      </c>
      <c r="BN383" t="s">
        <v>98</v>
      </c>
      <c r="BQ383" t="s">
        <v>98</v>
      </c>
      <c r="BR383" t="s">
        <v>98</v>
      </c>
      <c r="BS383" t="s">
        <v>76</v>
      </c>
    </row>
    <row r="384" spans="1:71">
      <c r="A384">
        <v>382</v>
      </c>
      <c r="B384">
        <v>5310</v>
      </c>
      <c r="C384" t="s">
        <v>76</v>
      </c>
      <c r="D384" t="s">
        <v>77</v>
      </c>
      <c r="E384" t="s">
        <v>3138</v>
      </c>
      <c r="F384" t="s">
        <v>77</v>
      </c>
      <c r="G384" t="s">
        <v>3139</v>
      </c>
      <c r="H384" t="s">
        <v>3140</v>
      </c>
      <c r="I384" t="s">
        <v>3141</v>
      </c>
      <c r="K384" t="s">
        <v>3138</v>
      </c>
      <c r="M384" t="s">
        <v>3142</v>
      </c>
      <c r="N384">
        <v>45141</v>
      </c>
      <c r="O384" t="s">
        <v>86</v>
      </c>
      <c r="Q384" t="s">
        <v>189</v>
      </c>
      <c r="U384" t="s">
        <v>113</v>
      </c>
      <c r="V384" t="s">
        <v>3143</v>
      </c>
      <c r="X384" t="s">
        <v>3144</v>
      </c>
      <c r="Y384">
        <v>0.08</v>
      </c>
      <c r="Z384">
        <v>0.87</v>
      </c>
      <c r="AA384">
        <v>21103</v>
      </c>
      <c r="AC384" t="s">
        <v>2018</v>
      </c>
      <c r="AD384" t="s">
        <v>2168</v>
      </c>
      <c r="AE384" t="s">
        <v>192</v>
      </c>
      <c r="AF384" t="s">
        <v>193</v>
      </c>
      <c r="AK384" t="s">
        <v>118</v>
      </c>
      <c r="AN384" t="s">
        <v>3140</v>
      </c>
      <c r="AO384" t="s">
        <v>3145</v>
      </c>
      <c r="AP384" t="s">
        <v>219</v>
      </c>
      <c r="AQ384">
        <v>26</v>
      </c>
      <c r="AR384" t="s">
        <v>563</v>
      </c>
      <c r="AT384" t="s">
        <v>2215</v>
      </c>
      <c r="AU384" t="s">
        <v>217</v>
      </c>
      <c r="AV384" t="s">
        <v>221</v>
      </c>
      <c r="BD384" t="s">
        <v>98</v>
      </c>
      <c r="BE384">
        <v>1106000</v>
      </c>
      <c r="BF384">
        <v>2348800</v>
      </c>
      <c r="BG384" s="483">
        <v>266800</v>
      </c>
      <c r="BH384">
        <v>3721600</v>
      </c>
      <c r="BI384" t="s">
        <v>100</v>
      </c>
      <c r="BJ384" t="s">
        <v>2508</v>
      </c>
      <c r="BK384" t="s">
        <v>2018</v>
      </c>
      <c r="BL384" t="s">
        <v>2002</v>
      </c>
      <c r="BM384" t="s">
        <v>2003</v>
      </c>
      <c r="BN384" t="s">
        <v>105</v>
      </c>
      <c r="BQ384" t="s">
        <v>98</v>
      </c>
      <c r="BR384" t="s">
        <v>98</v>
      </c>
      <c r="BS384" t="s">
        <v>76</v>
      </c>
    </row>
    <row r="385" spans="1:71">
      <c r="A385">
        <v>383</v>
      </c>
      <c r="B385">
        <v>5310</v>
      </c>
      <c r="C385" t="s">
        <v>76</v>
      </c>
      <c r="D385" t="s">
        <v>106</v>
      </c>
      <c r="E385" t="s">
        <v>3146</v>
      </c>
      <c r="F385" t="s">
        <v>106</v>
      </c>
      <c r="G385" t="s">
        <v>3147</v>
      </c>
      <c r="H385" t="s">
        <v>3148</v>
      </c>
      <c r="I385" t="s">
        <v>3149</v>
      </c>
      <c r="J385" t="s">
        <v>3150</v>
      </c>
      <c r="K385" t="s">
        <v>3146</v>
      </c>
      <c r="M385" t="s">
        <v>3151</v>
      </c>
      <c r="N385">
        <v>44256</v>
      </c>
      <c r="O385" t="s">
        <v>86</v>
      </c>
      <c r="Q385" t="s">
        <v>1339</v>
      </c>
      <c r="R385" t="s">
        <v>3098</v>
      </c>
      <c r="T385" t="s">
        <v>88</v>
      </c>
      <c r="U385" t="s">
        <v>113</v>
      </c>
      <c r="V385" t="s">
        <v>1287</v>
      </c>
      <c r="W385" t="s">
        <v>173</v>
      </c>
      <c r="X385" t="s">
        <v>1438</v>
      </c>
      <c r="Y385">
        <v>3.28</v>
      </c>
      <c r="Z385">
        <v>0.37</v>
      </c>
      <c r="AA385">
        <v>20779</v>
      </c>
      <c r="AC385" t="s">
        <v>2018</v>
      </c>
      <c r="AD385" t="s">
        <v>2067</v>
      </c>
      <c r="AE385" t="s">
        <v>3152</v>
      </c>
      <c r="AF385" t="s">
        <v>193</v>
      </c>
      <c r="AK385" t="s">
        <v>118</v>
      </c>
      <c r="AN385" t="s">
        <v>3148</v>
      </c>
      <c r="AO385" t="s">
        <v>1359</v>
      </c>
      <c r="AP385" t="s">
        <v>3114</v>
      </c>
      <c r="AQ385">
        <v>11</v>
      </c>
      <c r="AR385" t="s">
        <v>586</v>
      </c>
      <c r="BD385" t="s">
        <v>98</v>
      </c>
      <c r="BE385">
        <v>713250</v>
      </c>
      <c r="BF385">
        <v>1019192</v>
      </c>
      <c r="BG385" s="483">
        <v>117656</v>
      </c>
      <c r="BH385">
        <v>1850098</v>
      </c>
      <c r="BI385" t="s">
        <v>100</v>
      </c>
      <c r="BJ385" t="s">
        <v>199</v>
      </c>
      <c r="BK385" t="s">
        <v>2018</v>
      </c>
      <c r="BL385" t="s">
        <v>2002</v>
      </c>
      <c r="BM385" t="s">
        <v>2003</v>
      </c>
      <c r="BN385" t="s">
        <v>105</v>
      </c>
      <c r="BQ385" t="s">
        <v>98</v>
      </c>
      <c r="BR385" t="s">
        <v>98</v>
      </c>
      <c r="BS385" t="s">
        <v>76</v>
      </c>
    </row>
    <row r="386" spans="1:71">
      <c r="A386">
        <v>384</v>
      </c>
      <c r="B386">
        <v>5310</v>
      </c>
      <c r="C386" t="s">
        <v>76</v>
      </c>
      <c r="D386" t="s">
        <v>106</v>
      </c>
      <c r="E386" t="s">
        <v>3153</v>
      </c>
      <c r="F386" t="s">
        <v>106</v>
      </c>
      <c r="G386" t="s">
        <v>3154</v>
      </c>
      <c r="H386" t="s">
        <v>3155</v>
      </c>
      <c r="I386" t="s">
        <v>3156</v>
      </c>
      <c r="J386" t="s">
        <v>3154</v>
      </c>
      <c r="K386" t="s">
        <v>3153</v>
      </c>
      <c r="M386" t="s">
        <v>3157</v>
      </c>
      <c r="N386">
        <v>45590</v>
      </c>
      <c r="O386" t="s">
        <v>86</v>
      </c>
      <c r="Q386" t="s">
        <v>1339</v>
      </c>
      <c r="R386" t="s">
        <v>862</v>
      </c>
      <c r="S386" t="s">
        <v>3158</v>
      </c>
      <c r="T386" t="s">
        <v>88</v>
      </c>
      <c r="U386" t="s">
        <v>113</v>
      </c>
      <c r="V386" t="s">
        <v>314</v>
      </c>
      <c r="W386" t="s">
        <v>173</v>
      </c>
      <c r="X386" t="s">
        <v>530</v>
      </c>
      <c r="Y386">
        <v>1.87</v>
      </c>
      <c r="Z386">
        <v>0.83</v>
      </c>
      <c r="AA386">
        <v>20273</v>
      </c>
      <c r="AC386" t="s">
        <v>2018</v>
      </c>
      <c r="AD386" t="s">
        <v>2067</v>
      </c>
      <c r="AE386">
        <v>0</v>
      </c>
      <c r="AF386" t="s">
        <v>193</v>
      </c>
      <c r="AK386" t="s">
        <v>118</v>
      </c>
      <c r="AN386" t="s">
        <v>3155</v>
      </c>
      <c r="AO386" t="s">
        <v>2214</v>
      </c>
      <c r="AP386" t="s">
        <v>3159</v>
      </c>
      <c r="AQ386">
        <v>25</v>
      </c>
      <c r="AR386" t="s">
        <v>563</v>
      </c>
      <c r="AT386" t="s">
        <v>2215</v>
      </c>
      <c r="AU386" t="s">
        <v>217</v>
      </c>
      <c r="AV386" t="s">
        <v>221</v>
      </c>
      <c r="BC386" t="s">
        <v>98</v>
      </c>
      <c r="BE386">
        <v>857000</v>
      </c>
      <c r="BF386">
        <v>492059</v>
      </c>
      <c r="BG386" s="483">
        <v>184200</v>
      </c>
      <c r="BH386">
        <v>1533259</v>
      </c>
      <c r="BI386" t="s">
        <v>100</v>
      </c>
      <c r="BJ386" t="s">
        <v>2277</v>
      </c>
      <c r="BK386" t="s">
        <v>2018</v>
      </c>
      <c r="BL386" t="s">
        <v>2002</v>
      </c>
      <c r="BM386" t="s">
        <v>2003</v>
      </c>
      <c r="BN386" t="s">
        <v>98</v>
      </c>
      <c r="BQ386" t="s">
        <v>98</v>
      </c>
      <c r="BR386" t="s">
        <v>98</v>
      </c>
      <c r="BS386" t="s">
        <v>76</v>
      </c>
    </row>
    <row r="387" spans="1:71">
      <c r="A387">
        <v>385</v>
      </c>
      <c r="B387">
        <v>5310</v>
      </c>
      <c r="C387" t="s">
        <v>76</v>
      </c>
      <c r="D387" t="s">
        <v>77</v>
      </c>
      <c r="E387" t="s">
        <v>3160</v>
      </c>
      <c r="F387" t="s">
        <v>77</v>
      </c>
      <c r="G387" t="s">
        <v>3161</v>
      </c>
      <c r="H387" t="s">
        <v>3162</v>
      </c>
      <c r="I387" t="s">
        <v>3163</v>
      </c>
      <c r="J387" t="s">
        <v>3164</v>
      </c>
      <c r="K387" t="s">
        <v>3160</v>
      </c>
      <c r="M387" t="s">
        <v>3165</v>
      </c>
      <c r="N387">
        <v>45168</v>
      </c>
      <c r="O387" t="s">
        <v>86</v>
      </c>
      <c r="Q387" t="s">
        <v>189</v>
      </c>
      <c r="T387" t="s">
        <v>88</v>
      </c>
      <c r="U387" t="s">
        <v>113</v>
      </c>
      <c r="V387" t="s">
        <v>151</v>
      </c>
      <c r="X387" t="s">
        <v>3166</v>
      </c>
      <c r="Y387">
        <v>1.33</v>
      </c>
      <c r="Z387">
        <v>0.7</v>
      </c>
      <c r="AA387">
        <v>20209</v>
      </c>
      <c r="AC387" t="s">
        <v>2018</v>
      </c>
      <c r="AD387" t="s">
        <v>2150</v>
      </c>
      <c r="AE387" t="s">
        <v>217</v>
      </c>
      <c r="AF387" t="s">
        <v>193</v>
      </c>
      <c r="AK387" t="s">
        <v>118</v>
      </c>
      <c r="AN387" t="s">
        <v>3162</v>
      </c>
      <c r="AO387" t="s">
        <v>218</v>
      </c>
      <c r="AP387" t="s">
        <v>3167</v>
      </c>
      <c r="AQ387">
        <v>21</v>
      </c>
      <c r="AR387" t="s">
        <v>563</v>
      </c>
      <c r="AT387" t="s">
        <v>2215</v>
      </c>
      <c r="AU387" t="s">
        <v>217</v>
      </c>
      <c r="AV387" t="s">
        <v>221</v>
      </c>
      <c r="BD387" t="s">
        <v>98</v>
      </c>
      <c r="BE387">
        <v>645690</v>
      </c>
      <c r="BF387">
        <v>530080</v>
      </c>
      <c r="BG387" s="483">
        <v>219835</v>
      </c>
      <c r="BH387">
        <v>1395605</v>
      </c>
      <c r="BI387" t="s">
        <v>100</v>
      </c>
      <c r="BJ387" t="s">
        <v>2277</v>
      </c>
      <c r="BK387" t="s">
        <v>2018</v>
      </c>
      <c r="BL387" t="s">
        <v>2002</v>
      </c>
      <c r="BM387" t="s">
        <v>2003</v>
      </c>
      <c r="BN387" t="s">
        <v>105</v>
      </c>
      <c r="BQ387" t="s">
        <v>98</v>
      </c>
      <c r="BR387" t="s">
        <v>98</v>
      </c>
      <c r="BS387" t="s">
        <v>76</v>
      </c>
    </row>
    <row r="388" spans="1:71">
      <c r="A388">
        <v>386</v>
      </c>
      <c r="B388">
        <v>5310</v>
      </c>
      <c r="C388" t="s">
        <v>76</v>
      </c>
      <c r="D388" t="s">
        <v>106</v>
      </c>
      <c r="E388" t="s">
        <v>3168</v>
      </c>
      <c r="F388" t="s">
        <v>106</v>
      </c>
      <c r="G388" t="s">
        <v>3169</v>
      </c>
      <c r="H388" t="s">
        <v>3170</v>
      </c>
      <c r="I388" t="s">
        <v>3171</v>
      </c>
      <c r="K388" t="s">
        <v>3168</v>
      </c>
      <c r="M388" t="s">
        <v>3172</v>
      </c>
      <c r="N388" t="s">
        <v>3173</v>
      </c>
      <c r="O388" t="s">
        <v>86</v>
      </c>
      <c r="Q388" t="s">
        <v>189</v>
      </c>
      <c r="U388" t="s">
        <v>754</v>
      </c>
      <c r="X388" t="s">
        <v>1198</v>
      </c>
      <c r="Y388">
        <v>4.6100000000000003</v>
      </c>
      <c r="Z388">
        <v>0.37</v>
      </c>
      <c r="AA388">
        <v>20057</v>
      </c>
      <c r="AC388" t="s">
        <v>2018</v>
      </c>
      <c r="AD388" t="s">
        <v>2140</v>
      </c>
      <c r="AE388">
        <v>0</v>
      </c>
      <c r="AF388" t="s">
        <v>193</v>
      </c>
      <c r="AK388" t="s">
        <v>342</v>
      </c>
      <c r="AN388" t="s">
        <v>3174</v>
      </c>
      <c r="AO388" t="s">
        <v>3175</v>
      </c>
      <c r="AP388" t="s">
        <v>3176</v>
      </c>
      <c r="AQ388">
        <v>11</v>
      </c>
      <c r="AR388" t="s">
        <v>3016</v>
      </c>
      <c r="AT388" t="s">
        <v>3177</v>
      </c>
      <c r="AU388" t="s">
        <v>217</v>
      </c>
      <c r="AV388" t="s">
        <v>221</v>
      </c>
      <c r="BC388" t="s">
        <v>98</v>
      </c>
      <c r="BE388">
        <v>0</v>
      </c>
      <c r="BF388">
        <v>57545</v>
      </c>
      <c r="BG388" s="483">
        <v>0</v>
      </c>
      <c r="BH388">
        <v>57545</v>
      </c>
      <c r="BI388" t="s">
        <v>100</v>
      </c>
      <c r="BJ388" t="s">
        <v>209</v>
      </c>
      <c r="BK388" t="s">
        <v>2018</v>
      </c>
      <c r="BL388" t="s">
        <v>2002</v>
      </c>
      <c r="BM388" t="s">
        <v>2003</v>
      </c>
      <c r="BN388" t="s">
        <v>105</v>
      </c>
      <c r="BQ388" t="s">
        <v>98</v>
      </c>
      <c r="BR388" t="s">
        <v>98</v>
      </c>
      <c r="BS388" t="s">
        <v>76</v>
      </c>
    </row>
    <row r="389" spans="1:71">
      <c r="A389">
        <v>387</v>
      </c>
      <c r="B389">
        <v>5310</v>
      </c>
      <c r="C389" t="s">
        <v>76</v>
      </c>
      <c r="D389" t="s">
        <v>316</v>
      </c>
      <c r="E389" t="s">
        <v>3178</v>
      </c>
      <c r="F389" t="s">
        <v>316</v>
      </c>
      <c r="G389" t="s">
        <v>3179</v>
      </c>
      <c r="H389" t="s">
        <v>3180</v>
      </c>
      <c r="I389" t="s">
        <v>3181</v>
      </c>
      <c r="J389" t="s">
        <v>2584</v>
      </c>
      <c r="K389" t="s">
        <v>3178</v>
      </c>
      <c r="M389" t="s">
        <v>3182</v>
      </c>
      <c r="N389">
        <v>44272</v>
      </c>
      <c r="O389" t="s">
        <v>86</v>
      </c>
      <c r="Q389" t="s">
        <v>3183</v>
      </c>
      <c r="T389" t="s">
        <v>88</v>
      </c>
      <c r="U389" t="s">
        <v>89</v>
      </c>
      <c r="V389" t="s">
        <v>3184</v>
      </c>
      <c r="X389" t="s">
        <v>152</v>
      </c>
      <c r="Y389">
        <v>0.03</v>
      </c>
      <c r="Z389">
        <v>0.7</v>
      </c>
      <c r="AA389">
        <v>8368</v>
      </c>
      <c r="AC389" t="s">
        <v>2018</v>
      </c>
      <c r="AD389" t="s">
        <v>2120</v>
      </c>
      <c r="AE389">
        <v>0</v>
      </c>
      <c r="AF389" t="s">
        <v>193</v>
      </c>
      <c r="AK389" t="s">
        <v>118</v>
      </c>
      <c r="AN389" t="s">
        <v>3180</v>
      </c>
      <c r="AO389" t="s">
        <v>2214</v>
      </c>
      <c r="AP389" t="s">
        <v>219</v>
      </c>
      <c r="AQ389">
        <v>49</v>
      </c>
      <c r="AR389" t="s">
        <v>3016</v>
      </c>
      <c r="AT389" t="s">
        <v>3177</v>
      </c>
      <c r="AU389" t="s">
        <v>217</v>
      </c>
      <c r="AV389" t="s">
        <v>221</v>
      </c>
      <c r="BD389" t="s">
        <v>98</v>
      </c>
      <c r="BE389">
        <v>2001790</v>
      </c>
      <c r="BF389">
        <v>1603516</v>
      </c>
      <c r="BG389" s="483">
        <v>1053522</v>
      </c>
      <c r="BH389">
        <v>4658828</v>
      </c>
      <c r="BI389" t="s">
        <v>100</v>
      </c>
      <c r="BJ389" t="s">
        <v>199</v>
      </c>
      <c r="BK389" t="s">
        <v>2018</v>
      </c>
      <c r="BL389" t="s">
        <v>2002</v>
      </c>
      <c r="BM389" t="s">
        <v>2003</v>
      </c>
      <c r="BN389" t="s">
        <v>105</v>
      </c>
      <c r="BQ389" t="s">
        <v>98</v>
      </c>
      <c r="BR389" t="s">
        <v>98</v>
      </c>
      <c r="BS389" t="s">
        <v>76</v>
      </c>
    </row>
    <row r="390" spans="1:71">
      <c r="A390">
        <v>388</v>
      </c>
      <c r="B390">
        <v>5310</v>
      </c>
      <c r="C390" t="s">
        <v>76</v>
      </c>
      <c r="D390" t="s">
        <v>106</v>
      </c>
      <c r="E390" t="s">
        <v>3185</v>
      </c>
      <c r="F390" t="s">
        <v>106</v>
      </c>
      <c r="G390" t="s">
        <v>3186</v>
      </c>
      <c r="H390" t="s">
        <v>3187</v>
      </c>
      <c r="I390" t="s">
        <v>3188</v>
      </c>
      <c r="J390" t="s">
        <v>3189</v>
      </c>
      <c r="K390" t="s">
        <v>3185</v>
      </c>
      <c r="M390" t="s">
        <v>3190</v>
      </c>
      <c r="N390">
        <v>44136</v>
      </c>
      <c r="O390" t="s">
        <v>86</v>
      </c>
      <c r="Q390" t="s">
        <v>3121</v>
      </c>
      <c r="R390" t="s">
        <v>862</v>
      </c>
      <c r="S390" t="s">
        <v>3191</v>
      </c>
      <c r="T390" t="s">
        <v>88</v>
      </c>
      <c r="U390" t="s">
        <v>113</v>
      </c>
      <c r="V390" t="s">
        <v>314</v>
      </c>
      <c r="W390" t="s">
        <v>3192</v>
      </c>
      <c r="X390" t="s">
        <v>3193</v>
      </c>
      <c r="Y390">
        <v>24.96</v>
      </c>
      <c r="Z390">
        <v>0.13</v>
      </c>
      <c r="AA390">
        <v>19535</v>
      </c>
      <c r="AC390" t="s">
        <v>2018</v>
      </c>
      <c r="AD390" t="s">
        <v>2067</v>
      </c>
      <c r="AE390">
        <v>0</v>
      </c>
      <c r="AF390" t="s">
        <v>193</v>
      </c>
      <c r="AK390" t="s">
        <v>342</v>
      </c>
      <c r="AN390" t="s">
        <v>3187</v>
      </c>
      <c r="AO390" t="s">
        <v>3194</v>
      </c>
      <c r="AP390" t="s">
        <v>3195</v>
      </c>
      <c r="AQ390">
        <v>4</v>
      </c>
      <c r="AR390" t="s">
        <v>3196</v>
      </c>
      <c r="AT390" t="s">
        <v>3177</v>
      </c>
      <c r="AU390" t="s">
        <v>217</v>
      </c>
      <c r="AV390" t="s">
        <v>221</v>
      </c>
      <c r="BC390" t="s">
        <v>98</v>
      </c>
      <c r="BE390">
        <v>707945</v>
      </c>
      <c r="BF390">
        <v>531445</v>
      </c>
      <c r="BG390" s="483">
        <v>478700</v>
      </c>
      <c r="BH390">
        <v>1718090</v>
      </c>
      <c r="BI390" t="s">
        <v>100</v>
      </c>
      <c r="BJ390" t="s">
        <v>199</v>
      </c>
      <c r="BK390" t="s">
        <v>2018</v>
      </c>
      <c r="BL390" t="s">
        <v>2002</v>
      </c>
      <c r="BM390" t="s">
        <v>2003</v>
      </c>
      <c r="BN390" t="s">
        <v>98</v>
      </c>
      <c r="BQ390" t="s">
        <v>98</v>
      </c>
      <c r="BR390" t="s">
        <v>98</v>
      </c>
      <c r="BS390" t="s">
        <v>76</v>
      </c>
    </row>
    <row r="391" spans="1:71">
      <c r="A391">
        <v>389</v>
      </c>
      <c r="B391">
        <v>5310</v>
      </c>
      <c r="C391" t="s">
        <v>76</v>
      </c>
      <c r="D391" t="s">
        <v>106</v>
      </c>
      <c r="E391" t="s">
        <v>3197</v>
      </c>
      <c r="F391" t="s">
        <v>106</v>
      </c>
      <c r="G391" t="s">
        <v>3198</v>
      </c>
      <c r="H391" t="s">
        <v>3199</v>
      </c>
      <c r="I391" t="s">
        <v>3200</v>
      </c>
      <c r="J391" t="s">
        <v>3201</v>
      </c>
      <c r="K391" t="s">
        <v>3197</v>
      </c>
      <c r="M391" t="s">
        <v>3202</v>
      </c>
      <c r="N391">
        <v>45189</v>
      </c>
      <c r="O391" t="s">
        <v>86</v>
      </c>
      <c r="Q391" t="s">
        <v>3081</v>
      </c>
      <c r="R391" t="s">
        <v>862</v>
      </c>
      <c r="S391" t="s">
        <v>3203</v>
      </c>
      <c r="T391" t="s">
        <v>88</v>
      </c>
      <c r="U391" t="s">
        <v>113</v>
      </c>
      <c r="V391" t="s">
        <v>1887</v>
      </c>
      <c r="W391" t="s">
        <v>173</v>
      </c>
      <c r="X391" t="s">
        <v>530</v>
      </c>
      <c r="Y391">
        <v>0.99</v>
      </c>
      <c r="Z391">
        <v>1.17</v>
      </c>
      <c r="AA391">
        <v>18682</v>
      </c>
      <c r="AC391" t="s">
        <v>2018</v>
      </c>
      <c r="AD391" t="s">
        <v>2168</v>
      </c>
      <c r="AE391" t="s">
        <v>1017</v>
      </c>
      <c r="AF391" t="s">
        <v>193</v>
      </c>
      <c r="AK391" t="s">
        <v>118</v>
      </c>
      <c r="AN391" t="s">
        <v>3199</v>
      </c>
      <c r="AO391" t="s">
        <v>2275</v>
      </c>
      <c r="AP391" t="s">
        <v>2276</v>
      </c>
      <c r="AQ391">
        <v>35</v>
      </c>
      <c r="AR391" t="s">
        <v>563</v>
      </c>
      <c r="AT391" t="s">
        <v>220</v>
      </c>
      <c r="AU391" t="s">
        <v>217</v>
      </c>
      <c r="AV391" t="s">
        <v>221</v>
      </c>
      <c r="BC391" t="s">
        <v>98</v>
      </c>
      <c r="BE391">
        <v>439770</v>
      </c>
      <c r="BF391">
        <v>268918</v>
      </c>
      <c r="BG391" s="483">
        <v>18518</v>
      </c>
      <c r="BH391">
        <v>727206</v>
      </c>
      <c r="BI391" t="s">
        <v>100</v>
      </c>
      <c r="BJ391" t="s">
        <v>2142</v>
      </c>
      <c r="BK391" t="s">
        <v>2018</v>
      </c>
      <c r="BL391" t="s">
        <v>2002</v>
      </c>
      <c r="BM391" t="s">
        <v>2003</v>
      </c>
      <c r="BN391" t="s">
        <v>98</v>
      </c>
      <c r="BQ391" t="s">
        <v>98</v>
      </c>
      <c r="BR391" t="s">
        <v>98</v>
      </c>
      <c r="BS391" t="s">
        <v>76</v>
      </c>
    </row>
    <row r="392" spans="1:71">
      <c r="A392">
        <v>390</v>
      </c>
      <c r="B392">
        <v>5310</v>
      </c>
      <c r="C392" t="s">
        <v>76</v>
      </c>
      <c r="D392" t="s">
        <v>106</v>
      </c>
      <c r="E392" t="s">
        <v>3204</v>
      </c>
      <c r="F392" t="s">
        <v>106</v>
      </c>
      <c r="G392" t="s">
        <v>3205</v>
      </c>
      <c r="H392" t="s">
        <v>3206</v>
      </c>
      <c r="I392" t="s">
        <v>3207</v>
      </c>
      <c r="K392" t="s">
        <v>3204</v>
      </c>
      <c r="M392" t="s">
        <v>3208</v>
      </c>
      <c r="N392">
        <v>45824</v>
      </c>
      <c r="O392" t="s">
        <v>86</v>
      </c>
      <c r="Q392" t="s">
        <v>424</v>
      </c>
      <c r="R392" t="s">
        <v>2347</v>
      </c>
      <c r="S392" t="s">
        <v>3209</v>
      </c>
      <c r="T392" t="s">
        <v>88</v>
      </c>
      <c r="U392" t="s">
        <v>376</v>
      </c>
      <c r="V392" t="s">
        <v>314</v>
      </c>
      <c r="W392" t="s">
        <v>173</v>
      </c>
      <c r="X392" t="s">
        <v>3210</v>
      </c>
      <c r="Y392">
        <v>1.9510294117647058</v>
      </c>
      <c r="Z392">
        <v>2</v>
      </c>
      <c r="AA392">
        <v>53697</v>
      </c>
      <c r="AC392" t="s">
        <v>2018</v>
      </c>
      <c r="AD392" t="s">
        <v>2067</v>
      </c>
      <c r="AF392" t="s">
        <v>93</v>
      </c>
      <c r="AK392" t="s">
        <v>227</v>
      </c>
      <c r="AN392" t="s">
        <v>3211</v>
      </c>
      <c r="AO392" t="s">
        <v>3212</v>
      </c>
      <c r="AP392" t="s">
        <v>534</v>
      </c>
      <c r="AQ392">
        <v>68</v>
      </c>
      <c r="AR392" t="s">
        <v>535</v>
      </c>
      <c r="AT392">
        <v>45856</v>
      </c>
      <c r="AW392" t="s">
        <v>536</v>
      </c>
      <c r="BC392" t="s">
        <v>98</v>
      </c>
      <c r="BE392">
        <v>5729600</v>
      </c>
      <c r="BF392">
        <v>4269100</v>
      </c>
      <c r="BG392" s="483">
        <v>725500</v>
      </c>
      <c r="BH392">
        <v>10724200</v>
      </c>
      <c r="BI392" t="s">
        <v>100</v>
      </c>
      <c r="BJ392" t="s">
        <v>564</v>
      </c>
      <c r="BK392" t="s">
        <v>2018</v>
      </c>
      <c r="BL392" t="s">
        <v>2002</v>
      </c>
      <c r="BM392" t="s">
        <v>2003</v>
      </c>
      <c r="BN392" t="s">
        <v>105</v>
      </c>
      <c r="BQ392" t="s">
        <v>98</v>
      </c>
      <c r="BR392" t="s">
        <v>98</v>
      </c>
      <c r="BS392" t="s">
        <v>76</v>
      </c>
    </row>
    <row r="393" spans="1:71">
      <c r="A393">
        <v>391</v>
      </c>
      <c r="B393">
        <v>5310</v>
      </c>
      <c r="C393" t="s">
        <v>76</v>
      </c>
      <c r="D393" t="s">
        <v>77</v>
      </c>
      <c r="E393" t="s">
        <v>3213</v>
      </c>
      <c r="F393" t="s">
        <v>77</v>
      </c>
      <c r="G393" t="s">
        <v>3214</v>
      </c>
      <c r="H393" t="s">
        <v>3215</v>
      </c>
      <c r="K393" t="s">
        <v>3213</v>
      </c>
      <c r="M393" t="s">
        <v>3216</v>
      </c>
      <c r="N393">
        <v>45834</v>
      </c>
      <c r="O393" t="s">
        <v>86</v>
      </c>
      <c r="Q393" t="s">
        <v>226</v>
      </c>
      <c r="T393" t="s">
        <v>88</v>
      </c>
      <c r="U393" t="s">
        <v>875</v>
      </c>
      <c r="V393" t="s">
        <v>426</v>
      </c>
      <c r="X393" t="s">
        <v>3217</v>
      </c>
      <c r="Y393">
        <v>352.83499999999998</v>
      </c>
      <c r="Z393">
        <v>1.1333333333333333</v>
      </c>
      <c r="AA393">
        <v>256979</v>
      </c>
      <c r="AC393" t="s">
        <v>2018</v>
      </c>
      <c r="AD393" t="s">
        <v>2067</v>
      </c>
      <c r="AE393" t="s">
        <v>3218</v>
      </c>
      <c r="AF393" t="s">
        <v>93</v>
      </c>
      <c r="AK393" t="s">
        <v>227</v>
      </c>
      <c r="AN393" t="s">
        <v>3219</v>
      </c>
      <c r="AO393" t="s">
        <v>2296</v>
      </c>
      <c r="AP393" t="s">
        <v>3220</v>
      </c>
      <c r="AQ393">
        <v>34</v>
      </c>
      <c r="AR393" t="s">
        <v>535</v>
      </c>
      <c r="AT393">
        <v>45856</v>
      </c>
      <c r="AV393" t="s">
        <v>3221</v>
      </c>
      <c r="AW393" t="s">
        <v>536</v>
      </c>
      <c r="BD393" t="s">
        <v>98</v>
      </c>
      <c r="BE393">
        <v>1122971</v>
      </c>
      <c r="BF393">
        <v>233088</v>
      </c>
      <c r="BG393" s="483">
        <v>786122</v>
      </c>
      <c r="BH393">
        <v>2142181</v>
      </c>
      <c r="BI393" t="s">
        <v>100</v>
      </c>
      <c r="BJ393" t="s">
        <v>2142</v>
      </c>
      <c r="BK393" t="s">
        <v>2018</v>
      </c>
      <c r="BL393" t="s">
        <v>2002</v>
      </c>
      <c r="BM393" t="s">
        <v>2003</v>
      </c>
      <c r="BN393" t="s">
        <v>105</v>
      </c>
      <c r="BQ393" t="s">
        <v>98</v>
      </c>
      <c r="BR393" t="s">
        <v>98</v>
      </c>
      <c r="BS393" t="s">
        <v>76</v>
      </c>
    </row>
    <row r="394" spans="1:71">
      <c r="A394">
        <v>392</v>
      </c>
      <c r="B394">
        <v>5310</v>
      </c>
      <c r="C394" t="s">
        <v>76</v>
      </c>
      <c r="D394" t="s">
        <v>316</v>
      </c>
      <c r="E394" t="s">
        <v>3222</v>
      </c>
      <c r="F394" t="s">
        <v>316</v>
      </c>
      <c r="G394" t="s">
        <v>3223</v>
      </c>
      <c r="H394" t="s">
        <v>3224</v>
      </c>
      <c r="K394" t="s">
        <v>3222</v>
      </c>
      <c r="M394" t="s">
        <v>3225</v>
      </c>
      <c r="N394" t="s">
        <v>3226</v>
      </c>
      <c r="O394" t="s">
        <v>86</v>
      </c>
      <c r="Q394" t="s">
        <v>226</v>
      </c>
      <c r="T394" t="s">
        <v>88</v>
      </c>
      <c r="U394" t="s">
        <v>113</v>
      </c>
      <c r="V394" t="s">
        <v>90</v>
      </c>
      <c r="X394" t="s">
        <v>573</v>
      </c>
      <c r="Y394">
        <v>2.84</v>
      </c>
      <c r="Z394">
        <v>5</v>
      </c>
      <c r="AA394">
        <v>49320</v>
      </c>
      <c r="AC394" t="s">
        <v>2018</v>
      </c>
      <c r="AD394" t="s">
        <v>2035</v>
      </c>
      <c r="AF394" t="s">
        <v>93</v>
      </c>
      <c r="AK394" t="s">
        <v>3227</v>
      </c>
      <c r="AL394" t="s">
        <v>326</v>
      </c>
      <c r="AN394" t="s">
        <v>3228</v>
      </c>
      <c r="AO394" t="s">
        <v>2507</v>
      </c>
      <c r="AP394" t="s">
        <v>3229</v>
      </c>
      <c r="AQ394">
        <v>141</v>
      </c>
      <c r="AR394" t="s">
        <v>97</v>
      </c>
      <c r="AT394">
        <v>45856</v>
      </c>
      <c r="AW394" t="s">
        <v>536</v>
      </c>
      <c r="BD394" t="s">
        <v>98</v>
      </c>
      <c r="BE394">
        <v>265200</v>
      </c>
      <c r="BF394">
        <v>341420</v>
      </c>
      <c r="BG394" s="483">
        <v>13200</v>
      </c>
      <c r="BH394">
        <v>619820</v>
      </c>
      <c r="BI394" t="s">
        <v>100</v>
      </c>
      <c r="BJ394" t="s">
        <v>2299</v>
      </c>
      <c r="BK394">
        <v>531120</v>
      </c>
      <c r="BL394" t="s">
        <v>2002</v>
      </c>
      <c r="BM394" t="s">
        <v>2003</v>
      </c>
      <c r="BN394" t="s">
        <v>105</v>
      </c>
      <c r="BQ394" t="s">
        <v>98</v>
      </c>
      <c r="BR394" t="s">
        <v>98</v>
      </c>
      <c r="BS394" t="s">
        <v>76</v>
      </c>
    </row>
    <row r="395" spans="1:71">
      <c r="A395">
        <v>393</v>
      </c>
      <c r="B395">
        <v>5310</v>
      </c>
      <c r="C395" t="s">
        <v>76</v>
      </c>
      <c r="D395" t="s">
        <v>77</v>
      </c>
      <c r="E395" t="s">
        <v>3230</v>
      </c>
      <c r="F395" t="s">
        <v>77</v>
      </c>
      <c r="G395" t="s">
        <v>3231</v>
      </c>
      <c r="H395" t="s">
        <v>3232</v>
      </c>
      <c r="I395" t="s">
        <v>3233</v>
      </c>
      <c r="J395" t="s">
        <v>3234</v>
      </c>
      <c r="K395" t="s">
        <v>3230</v>
      </c>
      <c r="L395">
        <v>3301679609</v>
      </c>
      <c r="M395" t="s">
        <v>3235</v>
      </c>
      <c r="N395">
        <v>45293</v>
      </c>
      <c r="O395" t="s">
        <v>86</v>
      </c>
      <c r="Q395" t="s">
        <v>671</v>
      </c>
      <c r="T395" t="s">
        <v>88</v>
      </c>
      <c r="U395" t="s">
        <v>113</v>
      </c>
      <c r="V395" t="s">
        <v>90</v>
      </c>
      <c r="Y395">
        <v>0.10166666666666667</v>
      </c>
      <c r="Z395">
        <v>0.1</v>
      </c>
      <c r="AA395">
        <v>2016</v>
      </c>
      <c r="AC395" t="s">
        <v>2018</v>
      </c>
      <c r="AD395" t="s">
        <v>2150</v>
      </c>
      <c r="AF395" t="s">
        <v>116</v>
      </c>
      <c r="AG395" t="s">
        <v>117</v>
      </c>
      <c r="AK395" t="s">
        <v>118</v>
      </c>
      <c r="AN395" t="s">
        <v>3232</v>
      </c>
      <c r="AO395" t="s">
        <v>550</v>
      </c>
      <c r="AP395" t="s">
        <v>3236</v>
      </c>
      <c r="AQ395">
        <v>1</v>
      </c>
      <c r="AR395" t="s">
        <v>121</v>
      </c>
      <c r="AT395">
        <v>45812</v>
      </c>
      <c r="BD395" t="s">
        <v>98</v>
      </c>
      <c r="BE395">
        <v>0</v>
      </c>
      <c r="BF395">
        <v>26600</v>
      </c>
      <c r="BG395" s="483">
        <v>19200</v>
      </c>
      <c r="BH395">
        <v>45800</v>
      </c>
      <c r="BI395" t="s">
        <v>100</v>
      </c>
      <c r="BJ395" t="s">
        <v>2142</v>
      </c>
      <c r="BK395" t="s">
        <v>2018</v>
      </c>
      <c r="BL395" t="s">
        <v>2002</v>
      </c>
      <c r="BM395" t="s">
        <v>2003</v>
      </c>
      <c r="BN395" t="s">
        <v>105</v>
      </c>
      <c r="BQ395" t="s">
        <v>98</v>
      </c>
      <c r="BR395" t="s">
        <v>98</v>
      </c>
      <c r="BS395" t="s">
        <v>76</v>
      </c>
    </row>
    <row r="396" spans="1:71">
      <c r="A396">
        <v>394</v>
      </c>
      <c r="B396">
        <v>5310</v>
      </c>
      <c r="C396" t="s">
        <v>76</v>
      </c>
      <c r="D396" t="s">
        <v>77</v>
      </c>
      <c r="E396" t="s">
        <v>3237</v>
      </c>
      <c r="F396" t="s">
        <v>77</v>
      </c>
      <c r="G396" t="s">
        <v>3238</v>
      </c>
      <c r="H396">
        <v>0</v>
      </c>
      <c r="I396" t="s">
        <v>3239</v>
      </c>
      <c r="J396" t="s">
        <v>3240</v>
      </c>
      <c r="K396" t="s">
        <v>3237</v>
      </c>
      <c r="L396">
        <v>3301564220</v>
      </c>
      <c r="M396" t="s">
        <v>3241</v>
      </c>
      <c r="N396">
        <v>44165</v>
      </c>
      <c r="O396" t="s">
        <v>86</v>
      </c>
      <c r="Q396" t="s">
        <v>671</v>
      </c>
      <c r="T396" t="s">
        <v>88</v>
      </c>
      <c r="U396" t="s">
        <v>89</v>
      </c>
      <c r="V396" t="s">
        <v>90</v>
      </c>
      <c r="Y396">
        <v>1.02</v>
      </c>
      <c r="Z396">
        <v>3.3333333333333333E-2</v>
      </c>
      <c r="AA396">
        <v>2570.4</v>
      </c>
      <c r="AC396" t="s">
        <v>2018</v>
      </c>
      <c r="AD396" t="s">
        <v>2035</v>
      </c>
      <c r="AF396" t="s">
        <v>116</v>
      </c>
      <c r="AG396" t="s">
        <v>117</v>
      </c>
      <c r="AK396" t="s">
        <v>1076</v>
      </c>
      <c r="AN396">
        <v>0</v>
      </c>
      <c r="AO396" t="s">
        <v>1395</v>
      </c>
      <c r="AP396" t="s">
        <v>706</v>
      </c>
      <c r="AQ396">
        <v>1</v>
      </c>
      <c r="AR396" t="s">
        <v>121</v>
      </c>
      <c r="AT396">
        <v>45782</v>
      </c>
      <c r="BD396" t="s">
        <v>98</v>
      </c>
      <c r="BE396">
        <v>0</v>
      </c>
      <c r="BF396">
        <v>0</v>
      </c>
      <c r="BG396" s="483">
        <v>0</v>
      </c>
      <c r="BH396">
        <v>0</v>
      </c>
      <c r="BI396" t="s">
        <v>100</v>
      </c>
      <c r="BJ396" t="s">
        <v>2318</v>
      </c>
      <c r="BK396">
        <v>531120</v>
      </c>
      <c r="BL396" t="s">
        <v>2002</v>
      </c>
      <c r="BM396" t="s">
        <v>2003</v>
      </c>
      <c r="BN396" t="s">
        <v>105</v>
      </c>
      <c r="BQ396" t="s">
        <v>98</v>
      </c>
      <c r="BR396" t="s">
        <v>98</v>
      </c>
      <c r="BS396" t="s">
        <v>76</v>
      </c>
    </row>
    <row r="397" spans="1:71">
      <c r="A397">
        <v>395</v>
      </c>
      <c r="B397">
        <v>5310</v>
      </c>
      <c r="C397" t="s">
        <v>76</v>
      </c>
      <c r="D397" t="s">
        <v>106</v>
      </c>
      <c r="E397" t="s">
        <v>3242</v>
      </c>
      <c r="F397" t="s">
        <v>106</v>
      </c>
      <c r="G397" t="s">
        <v>3243</v>
      </c>
      <c r="H397" t="s">
        <v>3244</v>
      </c>
      <c r="I397" t="s">
        <v>3245</v>
      </c>
      <c r="J397" t="s">
        <v>3246</v>
      </c>
      <c r="K397" t="s">
        <v>3242</v>
      </c>
      <c r="M397" t="s">
        <v>3247</v>
      </c>
      <c r="N397">
        <v>45135</v>
      </c>
      <c r="O397" t="s">
        <v>86</v>
      </c>
      <c r="Q397" t="s">
        <v>582</v>
      </c>
      <c r="R397" t="s">
        <v>361</v>
      </c>
      <c r="S397" t="s">
        <v>3248</v>
      </c>
      <c r="T397" t="s">
        <v>88</v>
      </c>
      <c r="U397" t="s">
        <v>113</v>
      </c>
      <c r="V397" t="s">
        <v>353</v>
      </c>
      <c r="W397" t="s">
        <v>285</v>
      </c>
      <c r="X397" t="s">
        <v>3249</v>
      </c>
      <c r="Y397">
        <v>12.80223076923077</v>
      </c>
      <c r="Z397">
        <v>0.43333333333333335</v>
      </c>
      <c r="AA397">
        <v>42537.8</v>
      </c>
      <c r="AC397" t="s">
        <v>2018</v>
      </c>
      <c r="AD397" t="s">
        <v>2067</v>
      </c>
      <c r="AE397" t="s">
        <v>3250</v>
      </c>
      <c r="AF397" t="s">
        <v>116</v>
      </c>
      <c r="AG397" t="s">
        <v>117</v>
      </c>
      <c r="AK397" t="s">
        <v>118</v>
      </c>
      <c r="AN397" t="s">
        <v>3244</v>
      </c>
      <c r="AO397" t="s">
        <v>1849</v>
      </c>
      <c r="AP397" t="s">
        <v>2051</v>
      </c>
      <c r="AQ397">
        <v>3</v>
      </c>
      <c r="AR397" t="s">
        <v>586</v>
      </c>
      <c r="AT397">
        <v>45869</v>
      </c>
      <c r="BD397" t="s">
        <v>98</v>
      </c>
      <c r="BE397">
        <v>1159193</v>
      </c>
      <c r="BF397">
        <v>151000</v>
      </c>
      <c r="BG397" s="483">
        <v>43758</v>
      </c>
      <c r="BH397">
        <v>1353951</v>
      </c>
      <c r="BI397" t="s">
        <v>100</v>
      </c>
      <c r="BJ397" t="s">
        <v>2277</v>
      </c>
      <c r="BK397" t="s">
        <v>2018</v>
      </c>
      <c r="BL397" t="s">
        <v>2002</v>
      </c>
      <c r="BM397" t="s">
        <v>2003</v>
      </c>
      <c r="BN397" t="s">
        <v>105</v>
      </c>
      <c r="BQ397" t="s">
        <v>98</v>
      </c>
      <c r="BR397" t="s">
        <v>98</v>
      </c>
      <c r="BS397" t="s">
        <v>76</v>
      </c>
    </row>
    <row r="398" spans="1:71">
      <c r="A398">
        <v>396</v>
      </c>
      <c r="B398">
        <v>5310</v>
      </c>
      <c r="C398" t="s">
        <v>76</v>
      </c>
      <c r="D398" t="s">
        <v>316</v>
      </c>
      <c r="E398" t="s">
        <v>3251</v>
      </c>
      <c r="F398" t="s">
        <v>316</v>
      </c>
      <c r="G398" t="s">
        <v>3252</v>
      </c>
      <c r="H398" t="s">
        <v>3253</v>
      </c>
      <c r="I398" t="s">
        <v>3254</v>
      </c>
      <c r="J398" t="s">
        <v>3255</v>
      </c>
      <c r="K398" t="s">
        <v>3251</v>
      </c>
      <c r="M398" t="s">
        <v>3256</v>
      </c>
      <c r="N398">
        <v>44901</v>
      </c>
      <c r="O398" t="s">
        <v>86</v>
      </c>
      <c r="Q398" t="s">
        <v>671</v>
      </c>
      <c r="T398" t="s">
        <v>88</v>
      </c>
      <c r="U398" t="s">
        <v>113</v>
      </c>
      <c r="V398" t="s">
        <v>90</v>
      </c>
      <c r="Y398">
        <v>1.4752475247524753E-2</v>
      </c>
      <c r="Z398">
        <v>10.1</v>
      </c>
      <c r="AA398">
        <v>84271.433333333334</v>
      </c>
      <c r="AC398" t="s">
        <v>2018</v>
      </c>
      <c r="AD398" t="s">
        <v>2189</v>
      </c>
      <c r="AF398" t="s">
        <v>116</v>
      </c>
      <c r="AG398" t="s">
        <v>117</v>
      </c>
      <c r="AK398" t="s">
        <v>118</v>
      </c>
      <c r="AN398" t="s">
        <v>3253</v>
      </c>
      <c r="AO398" t="s">
        <v>228</v>
      </c>
      <c r="AP398" t="s">
        <v>3257</v>
      </c>
      <c r="AQ398">
        <v>139</v>
      </c>
      <c r="AR398" t="s">
        <v>121</v>
      </c>
      <c r="AT398">
        <v>45869</v>
      </c>
      <c r="BD398" t="s">
        <v>98</v>
      </c>
      <c r="BE398">
        <v>204495</v>
      </c>
      <c r="BF398">
        <v>1065285</v>
      </c>
      <c r="BG398" s="483">
        <v>0</v>
      </c>
      <c r="BH398">
        <v>1269780</v>
      </c>
      <c r="BI398" t="s">
        <v>100</v>
      </c>
      <c r="BJ398" t="s">
        <v>2299</v>
      </c>
      <c r="BK398" t="s">
        <v>2018</v>
      </c>
      <c r="BL398" t="s">
        <v>2002</v>
      </c>
      <c r="BM398" t="s">
        <v>2003</v>
      </c>
      <c r="BN398" t="s">
        <v>105</v>
      </c>
      <c r="BQ398" t="s">
        <v>98</v>
      </c>
      <c r="BR398" t="s">
        <v>159</v>
      </c>
      <c r="BS398" t="s">
        <v>76</v>
      </c>
    </row>
    <row r="399" spans="1:71">
      <c r="A399">
        <v>397</v>
      </c>
      <c r="B399">
        <v>5310</v>
      </c>
      <c r="C399" t="s">
        <v>76</v>
      </c>
      <c r="D399" t="s">
        <v>106</v>
      </c>
      <c r="E399" t="s">
        <v>3258</v>
      </c>
      <c r="F399" t="s">
        <v>106</v>
      </c>
      <c r="G399" t="s">
        <v>3259</v>
      </c>
      <c r="H399" t="s">
        <v>3260</v>
      </c>
      <c r="I399" t="s">
        <v>3261</v>
      </c>
      <c r="J399" t="s">
        <v>3262</v>
      </c>
      <c r="K399" t="s">
        <v>3258</v>
      </c>
      <c r="M399" t="s">
        <v>3263</v>
      </c>
      <c r="N399">
        <v>45657</v>
      </c>
      <c r="O399" t="s">
        <v>86</v>
      </c>
      <c r="Q399" t="s">
        <v>582</v>
      </c>
      <c r="R399" t="s">
        <v>361</v>
      </c>
      <c r="S399" t="s">
        <v>3264</v>
      </c>
      <c r="T399" t="s">
        <v>88</v>
      </c>
      <c r="U399" t="s">
        <v>113</v>
      </c>
      <c r="V399" t="s">
        <v>314</v>
      </c>
      <c r="X399" t="s">
        <v>3265</v>
      </c>
      <c r="Y399">
        <v>0.98375000000000001</v>
      </c>
      <c r="Z399">
        <v>0.13333333333333333</v>
      </c>
      <c r="AA399">
        <v>2178.6666666666665</v>
      </c>
      <c r="AC399" t="s">
        <v>2018</v>
      </c>
      <c r="AD399" t="s">
        <v>2075</v>
      </c>
      <c r="AE399" t="s">
        <v>1017</v>
      </c>
      <c r="AF399" t="s">
        <v>116</v>
      </c>
      <c r="AG399" t="s">
        <v>117</v>
      </c>
      <c r="AK399" t="s">
        <v>118</v>
      </c>
      <c r="AN399" t="s">
        <v>3260</v>
      </c>
      <c r="AO399" t="s">
        <v>550</v>
      </c>
      <c r="AP399" t="s">
        <v>1770</v>
      </c>
      <c r="AQ399">
        <v>1</v>
      </c>
      <c r="AR399" t="s">
        <v>121</v>
      </c>
      <c r="AT399">
        <v>45869</v>
      </c>
      <c r="BC399" t="s">
        <v>98</v>
      </c>
      <c r="BE399">
        <v>67777</v>
      </c>
      <c r="BF399">
        <v>106295</v>
      </c>
      <c r="BG399" s="483">
        <v>9259</v>
      </c>
      <c r="BH399">
        <v>183331</v>
      </c>
      <c r="BI399" t="s">
        <v>288</v>
      </c>
      <c r="BJ399" t="s">
        <v>2318</v>
      </c>
      <c r="BK399" t="s">
        <v>2018</v>
      </c>
      <c r="BL399" t="s">
        <v>2002</v>
      </c>
      <c r="BM399" t="s">
        <v>2003</v>
      </c>
      <c r="BN399" t="s">
        <v>98</v>
      </c>
      <c r="BQ399" t="s">
        <v>98</v>
      </c>
      <c r="BR399" t="s">
        <v>98</v>
      </c>
      <c r="BS399" t="s">
        <v>76</v>
      </c>
    </row>
    <row r="400" spans="1:71">
      <c r="A400">
        <v>398</v>
      </c>
      <c r="B400">
        <v>5310</v>
      </c>
      <c r="C400" t="s">
        <v>76</v>
      </c>
      <c r="D400" t="s">
        <v>106</v>
      </c>
      <c r="E400" t="s">
        <v>3266</v>
      </c>
      <c r="F400" t="s">
        <v>106</v>
      </c>
      <c r="G400" t="s">
        <v>3267</v>
      </c>
      <c r="H400" t="s">
        <v>3268</v>
      </c>
      <c r="I400" t="s">
        <v>3269</v>
      </c>
      <c r="J400" t="s">
        <v>3267</v>
      </c>
      <c r="K400" t="s">
        <v>3266</v>
      </c>
      <c r="M400" t="s">
        <v>3270</v>
      </c>
      <c r="N400">
        <v>45778</v>
      </c>
      <c r="O400" t="s">
        <v>86</v>
      </c>
      <c r="Q400" t="s">
        <v>582</v>
      </c>
      <c r="R400" t="s">
        <v>361</v>
      </c>
      <c r="S400" t="s">
        <v>3271</v>
      </c>
      <c r="T400" t="s">
        <v>88</v>
      </c>
      <c r="U400" t="s">
        <v>113</v>
      </c>
      <c r="V400" t="s">
        <v>314</v>
      </c>
      <c r="W400" t="s">
        <v>173</v>
      </c>
      <c r="X400" t="s">
        <v>3272</v>
      </c>
      <c r="Y400">
        <v>14.181428571428571</v>
      </c>
      <c r="Z400">
        <v>0.23333333333333334</v>
      </c>
      <c r="AA400">
        <v>20664</v>
      </c>
      <c r="AC400" t="s">
        <v>2018</v>
      </c>
      <c r="AD400" t="s">
        <v>2067</v>
      </c>
      <c r="AF400" t="s">
        <v>116</v>
      </c>
      <c r="AG400" t="s">
        <v>117</v>
      </c>
      <c r="AK400" t="s">
        <v>118</v>
      </c>
      <c r="AN400" t="s">
        <v>3268</v>
      </c>
      <c r="AO400" t="s">
        <v>1359</v>
      </c>
      <c r="AP400" t="s">
        <v>1676</v>
      </c>
      <c r="AQ400">
        <v>7</v>
      </c>
      <c r="AR400" t="s">
        <v>586</v>
      </c>
      <c r="AT400">
        <v>45716</v>
      </c>
      <c r="BC400" t="s">
        <v>98</v>
      </c>
      <c r="BE400">
        <v>2536000</v>
      </c>
      <c r="BF400">
        <v>4042245</v>
      </c>
      <c r="BG400" s="483">
        <v>899000</v>
      </c>
      <c r="BH400">
        <v>7477245</v>
      </c>
      <c r="BI400" t="s">
        <v>100</v>
      </c>
      <c r="BJ400" t="s">
        <v>2142</v>
      </c>
      <c r="BK400" t="s">
        <v>2018</v>
      </c>
      <c r="BL400" t="s">
        <v>2002</v>
      </c>
      <c r="BM400" t="s">
        <v>2003</v>
      </c>
      <c r="BN400" t="s">
        <v>105</v>
      </c>
      <c r="BQ400" t="s">
        <v>98</v>
      </c>
      <c r="BR400" t="s">
        <v>98</v>
      </c>
      <c r="BS400" t="s">
        <v>76</v>
      </c>
    </row>
    <row r="401" spans="1:71">
      <c r="A401">
        <v>399</v>
      </c>
      <c r="B401">
        <v>5310</v>
      </c>
      <c r="C401" t="s">
        <v>76</v>
      </c>
      <c r="D401" t="s">
        <v>77</v>
      </c>
      <c r="E401" t="s">
        <v>3273</v>
      </c>
      <c r="F401" t="s">
        <v>77</v>
      </c>
      <c r="G401" t="s">
        <v>3274</v>
      </c>
      <c r="H401" t="s">
        <v>3275</v>
      </c>
      <c r="I401" t="s">
        <v>3276</v>
      </c>
      <c r="J401" t="s">
        <v>3277</v>
      </c>
      <c r="K401" t="s">
        <v>3273</v>
      </c>
      <c r="L401" t="s">
        <v>3278</v>
      </c>
      <c r="M401" t="s">
        <v>3279</v>
      </c>
      <c r="N401">
        <v>44226</v>
      </c>
      <c r="O401" t="s">
        <v>86</v>
      </c>
      <c r="P401" t="s">
        <v>128</v>
      </c>
      <c r="Q401" t="s">
        <v>352</v>
      </c>
      <c r="T401" t="s">
        <v>88</v>
      </c>
      <c r="U401" t="s">
        <v>113</v>
      </c>
      <c r="V401" t="s">
        <v>466</v>
      </c>
      <c r="X401" t="s">
        <v>3280</v>
      </c>
      <c r="Y401">
        <v>1.88</v>
      </c>
      <c r="Z401">
        <v>0.37</v>
      </c>
      <c r="AA401">
        <v>17201.099999999999</v>
      </c>
      <c r="AC401" t="s">
        <v>2018</v>
      </c>
      <c r="AD401" t="s">
        <v>2150</v>
      </c>
      <c r="AE401" t="s">
        <v>217</v>
      </c>
      <c r="AF401" t="s">
        <v>116</v>
      </c>
      <c r="AG401" t="s">
        <v>117</v>
      </c>
      <c r="AK401" t="s">
        <v>118</v>
      </c>
      <c r="AN401" t="s">
        <v>3275</v>
      </c>
      <c r="AO401" t="s">
        <v>365</v>
      </c>
      <c r="AP401" t="s">
        <v>3281</v>
      </c>
      <c r="AQ401">
        <v>12</v>
      </c>
      <c r="AR401" t="s">
        <v>121</v>
      </c>
      <c r="AT401">
        <v>45869</v>
      </c>
      <c r="BD401" t="s">
        <v>98</v>
      </c>
      <c r="BE401">
        <v>387315</v>
      </c>
      <c r="BF401">
        <v>453913</v>
      </c>
      <c r="BG401" s="483">
        <v>78600</v>
      </c>
      <c r="BH401">
        <v>919828</v>
      </c>
      <c r="BI401" t="s">
        <v>100</v>
      </c>
      <c r="BJ401" t="s">
        <v>2277</v>
      </c>
      <c r="BK401" t="s">
        <v>2018</v>
      </c>
      <c r="BL401" t="s">
        <v>2002</v>
      </c>
      <c r="BM401" t="s">
        <v>2003</v>
      </c>
      <c r="BN401" t="s">
        <v>105</v>
      </c>
      <c r="BQ401" t="s">
        <v>98</v>
      </c>
      <c r="BR401" t="s">
        <v>159</v>
      </c>
      <c r="BS401" t="s">
        <v>76</v>
      </c>
    </row>
    <row r="402" spans="1:71">
      <c r="A402">
        <v>400</v>
      </c>
      <c r="B402">
        <v>5310</v>
      </c>
      <c r="C402" t="s">
        <v>76</v>
      </c>
      <c r="D402" t="s">
        <v>77</v>
      </c>
      <c r="E402" t="s">
        <v>3282</v>
      </c>
      <c r="F402" t="s">
        <v>77</v>
      </c>
      <c r="G402" t="s">
        <v>3283</v>
      </c>
      <c r="H402" t="s">
        <v>3284</v>
      </c>
      <c r="I402" t="s">
        <v>3285</v>
      </c>
      <c r="J402" t="s">
        <v>3286</v>
      </c>
      <c r="K402" t="s">
        <v>3282</v>
      </c>
      <c r="L402" t="s">
        <v>3287</v>
      </c>
      <c r="M402" t="s">
        <v>3288</v>
      </c>
      <c r="N402">
        <v>44272</v>
      </c>
      <c r="O402" t="s">
        <v>86</v>
      </c>
      <c r="P402" t="s">
        <v>128</v>
      </c>
      <c r="Q402" t="s">
        <v>352</v>
      </c>
      <c r="T402" t="s">
        <v>88</v>
      </c>
      <c r="U402" t="s">
        <v>113</v>
      </c>
      <c r="V402" t="s">
        <v>90</v>
      </c>
      <c r="W402" t="s">
        <v>572</v>
      </c>
      <c r="Y402">
        <v>0.03</v>
      </c>
      <c r="Z402">
        <v>1.17</v>
      </c>
      <c r="AA402">
        <v>16725.599999999999</v>
      </c>
      <c r="AC402" t="s">
        <v>2018</v>
      </c>
      <c r="AD402" t="s">
        <v>2035</v>
      </c>
      <c r="AE402" t="s">
        <v>207</v>
      </c>
      <c r="AF402" t="s">
        <v>116</v>
      </c>
      <c r="AG402" t="s">
        <v>117</v>
      </c>
      <c r="AK402" t="s">
        <v>118</v>
      </c>
      <c r="AN402" t="s">
        <v>3284</v>
      </c>
      <c r="AO402" t="s">
        <v>1395</v>
      </c>
      <c r="AP402" t="s">
        <v>534</v>
      </c>
      <c r="AQ402">
        <v>35</v>
      </c>
      <c r="AR402" t="s">
        <v>121</v>
      </c>
      <c r="AT402">
        <v>45869</v>
      </c>
      <c r="BD402" t="s">
        <v>98</v>
      </c>
      <c r="BE402">
        <v>773300</v>
      </c>
      <c r="BF402">
        <v>994986</v>
      </c>
      <c r="BG402" s="483">
        <v>352800</v>
      </c>
      <c r="BH402">
        <v>2121086</v>
      </c>
      <c r="BI402" t="s">
        <v>100</v>
      </c>
      <c r="BJ402" t="s">
        <v>2318</v>
      </c>
      <c r="BK402" t="s">
        <v>2018</v>
      </c>
      <c r="BL402" t="s">
        <v>2002</v>
      </c>
      <c r="BM402" t="s">
        <v>2003</v>
      </c>
      <c r="BN402" t="s">
        <v>105</v>
      </c>
      <c r="BQ402" t="s">
        <v>98</v>
      </c>
      <c r="BR402" t="s">
        <v>159</v>
      </c>
      <c r="BS402" t="s">
        <v>76</v>
      </c>
    </row>
    <row r="403" spans="1:71">
      <c r="A403">
        <v>401</v>
      </c>
      <c r="B403">
        <v>5310</v>
      </c>
      <c r="C403" t="s">
        <v>76</v>
      </c>
      <c r="D403" t="s">
        <v>77</v>
      </c>
      <c r="E403" t="s">
        <v>3289</v>
      </c>
      <c r="F403" t="s">
        <v>77</v>
      </c>
      <c r="G403" t="s">
        <v>3290</v>
      </c>
      <c r="H403" t="s">
        <v>3291</v>
      </c>
      <c r="I403" t="s">
        <v>3292</v>
      </c>
      <c r="J403" t="s">
        <v>3293</v>
      </c>
      <c r="K403" t="s">
        <v>3289</v>
      </c>
      <c r="L403">
        <v>3300101011</v>
      </c>
      <c r="M403" t="s">
        <v>3294</v>
      </c>
      <c r="N403">
        <v>44272</v>
      </c>
      <c r="O403" t="s">
        <v>86</v>
      </c>
      <c r="P403" t="s">
        <v>128</v>
      </c>
      <c r="Q403" t="s">
        <v>129</v>
      </c>
      <c r="T403" t="s">
        <v>88</v>
      </c>
      <c r="U403" t="s">
        <v>89</v>
      </c>
      <c r="V403" t="s">
        <v>1731</v>
      </c>
      <c r="X403" t="s">
        <v>2149</v>
      </c>
      <c r="Y403">
        <v>0.22</v>
      </c>
      <c r="Z403">
        <v>0.9</v>
      </c>
      <c r="AA403">
        <v>16394.400000000001</v>
      </c>
      <c r="AC403" t="s">
        <v>2018</v>
      </c>
      <c r="AD403" t="s">
        <v>2189</v>
      </c>
      <c r="AE403" t="s">
        <v>2190</v>
      </c>
      <c r="AF403" t="s">
        <v>116</v>
      </c>
      <c r="AG403" t="s">
        <v>117</v>
      </c>
      <c r="AK403" t="s">
        <v>118</v>
      </c>
      <c r="AN403" t="s">
        <v>3291</v>
      </c>
      <c r="AO403" t="s">
        <v>1395</v>
      </c>
      <c r="AP403" t="s">
        <v>534</v>
      </c>
      <c r="AQ403">
        <v>27</v>
      </c>
      <c r="AR403" t="s">
        <v>121</v>
      </c>
      <c r="AT403">
        <v>45869</v>
      </c>
      <c r="BD403" t="s">
        <v>98</v>
      </c>
      <c r="BE403">
        <v>424700</v>
      </c>
      <c r="BF403">
        <v>266500</v>
      </c>
      <c r="BG403" s="483">
        <v>30000</v>
      </c>
      <c r="BH403">
        <v>721200</v>
      </c>
      <c r="BI403" t="s">
        <v>100</v>
      </c>
      <c r="BJ403" t="s">
        <v>2299</v>
      </c>
      <c r="BK403" t="s">
        <v>2018</v>
      </c>
      <c r="BL403" t="s">
        <v>2002</v>
      </c>
      <c r="BM403" t="s">
        <v>2003</v>
      </c>
      <c r="BN403" t="s">
        <v>105</v>
      </c>
      <c r="BQ403" t="s">
        <v>98</v>
      </c>
      <c r="BR403" t="s">
        <v>98</v>
      </c>
      <c r="BS403" t="s">
        <v>76</v>
      </c>
    </row>
    <row r="404" spans="1:71">
      <c r="A404">
        <v>402</v>
      </c>
      <c r="B404">
        <v>5310</v>
      </c>
      <c r="C404" t="s">
        <v>76</v>
      </c>
      <c r="D404" t="s">
        <v>316</v>
      </c>
      <c r="E404" t="s">
        <v>3295</v>
      </c>
      <c r="F404" t="s">
        <v>316</v>
      </c>
      <c r="G404" t="s">
        <v>3296</v>
      </c>
      <c r="H404" t="s">
        <v>3297</v>
      </c>
      <c r="I404" t="s">
        <v>3298</v>
      </c>
      <c r="J404" t="s">
        <v>3299</v>
      </c>
      <c r="K404" t="s">
        <v>3295</v>
      </c>
      <c r="L404">
        <v>3301644525</v>
      </c>
      <c r="M404" t="s">
        <v>3300</v>
      </c>
      <c r="N404">
        <v>44272</v>
      </c>
      <c r="O404" t="s">
        <v>86</v>
      </c>
      <c r="P404" t="s">
        <v>128</v>
      </c>
      <c r="Q404" t="s">
        <v>129</v>
      </c>
      <c r="T404" t="s">
        <v>88</v>
      </c>
      <c r="U404" t="s">
        <v>89</v>
      </c>
      <c r="V404" t="s">
        <v>3143</v>
      </c>
      <c r="W404" t="s">
        <v>798</v>
      </c>
      <c r="X404" t="s">
        <v>3301</v>
      </c>
      <c r="Y404">
        <v>0.18</v>
      </c>
      <c r="Z404">
        <v>0.67</v>
      </c>
      <c r="AA404">
        <v>16236.17</v>
      </c>
      <c r="AC404" t="s">
        <v>2018</v>
      </c>
      <c r="AD404" t="s">
        <v>2120</v>
      </c>
      <c r="AF404" t="s">
        <v>116</v>
      </c>
      <c r="AG404" t="s">
        <v>117</v>
      </c>
      <c r="AK404" t="s">
        <v>118</v>
      </c>
      <c r="AN404" t="s">
        <v>3297</v>
      </c>
      <c r="AO404" t="s">
        <v>1395</v>
      </c>
      <c r="AP404" t="s">
        <v>534</v>
      </c>
      <c r="AQ404">
        <v>20</v>
      </c>
      <c r="AR404" t="s">
        <v>121</v>
      </c>
      <c r="AT404">
        <v>45869</v>
      </c>
      <c r="BD404" t="s">
        <v>98</v>
      </c>
      <c r="BE404">
        <v>1691450</v>
      </c>
      <c r="BF404">
        <v>225157</v>
      </c>
      <c r="BG404" s="483">
        <v>24400</v>
      </c>
      <c r="BH404">
        <v>1941007</v>
      </c>
      <c r="BI404" t="s">
        <v>100</v>
      </c>
      <c r="BJ404" t="s">
        <v>2318</v>
      </c>
      <c r="BK404" t="s">
        <v>2018</v>
      </c>
      <c r="BL404" t="s">
        <v>2002</v>
      </c>
      <c r="BM404" t="s">
        <v>2003</v>
      </c>
      <c r="BN404" t="s">
        <v>105</v>
      </c>
      <c r="BQ404" t="s">
        <v>98</v>
      </c>
      <c r="BR404" t="s">
        <v>98</v>
      </c>
      <c r="BS404" t="s">
        <v>76</v>
      </c>
    </row>
    <row r="405" spans="1:71">
      <c r="A405">
        <v>403</v>
      </c>
      <c r="B405">
        <v>5310</v>
      </c>
      <c r="C405" t="s">
        <v>76</v>
      </c>
      <c r="D405" t="s">
        <v>77</v>
      </c>
      <c r="E405" t="s">
        <v>3302</v>
      </c>
      <c r="F405" t="s">
        <v>77</v>
      </c>
      <c r="G405" t="s">
        <v>3303</v>
      </c>
      <c r="H405" t="s">
        <v>3304</v>
      </c>
      <c r="I405" t="s">
        <v>3305</v>
      </c>
      <c r="J405" t="s">
        <v>3306</v>
      </c>
      <c r="K405" t="s">
        <v>3302</v>
      </c>
      <c r="L405" t="s">
        <v>3307</v>
      </c>
      <c r="M405" t="s">
        <v>3308</v>
      </c>
      <c r="N405">
        <v>44272</v>
      </c>
      <c r="O405" t="s">
        <v>86</v>
      </c>
      <c r="P405" t="s">
        <v>128</v>
      </c>
      <c r="Q405" t="s">
        <v>129</v>
      </c>
      <c r="T405" t="s">
        <v>88</v>
      </c>
      <c r="U405" t="s">
        <v>89</v>
      </c>
      <c r="V405" t="s">
        <v>90</v>
      </c>
      <c r="W405" t="s">
        <v>572</v>
      </c>
      <c r="Y405">
        <v>0.11</v>
      </c>
      <c r="Z405">
        <v>0.33</v>
      </c>
      <c r="AA405">
        <v>3888</v>
      </c>
      <c r="AC405" t="s">
        <v>2018</v>
      </c>
      <c r="AD405" t="s">
        <v>2120</v>
      </c>
      <c r="AF405" t="s">
        <v>116</v>
      </c>
      <c r="AG405" t="s">
        <v>117</v>
      </c>
      <c r="AK405" t="s">
        <v>118</v>
      </c>
      <c r="AN405" t="s">
        <v>3304</v>
      </c>
      <c r="AO405" t="s">
        <v>1395</v>
      </c>
      <c r="AP405" t="s">
        <v>1170</v>
      </c>
      <c r="AQ405">
        <v>32</v>
      </c>
      <c r="AR405" t="s">
        <v>121</v>
      </c>
      <c r="AT405">
        <v>45869</v>
      </c>
      <c r="BD405" t="s">
        <v>98</v>
      </c>
      <c r="BE405">
        <v>269000</v>
      </c>
      <c r="BF405">
        <v>122800</v>
      </c>
      <c r="BG405" s="483">
        <v>14600</v>
      </c>
      <c r="BH405">
        <v>406400</v>
      </c>
      <c r="BI405" t="s">
        <v>100</v>
      </c>
      <c r="BJ405" t="s">
        <v>2299</v>
      </c>
      <c r="BK405" t="s">
        <v>2018</v>
      </c>
      <c r="BL405" t="s">
        <v>2002</v>
      </c>
      <c r="BM405" t="s">
        <v>2003</v>
      </c>
      <c r="BN405" t="s">
        <v>105</v>
      </c>
      <c r="BQ405" t="s">
        <v>98</v>
      </c>
      <c r="BR405" t="s">
        <v>159</v>
      </c>
      <c r="BS405" t="s">
        <v>76</v>
      </c>
    </row>
    <row r="406" spans="1:71">
      <c r="A406">
        <v>404</v>
      </c>
      <c r="B406">
        <v>5310</v>
      </c>
      <c r="C406" t="s">
        <v>76</v>
      </c>
      <c r="D406" t="s">
        <v>77</v>
      </c>
      <c r="E406" t="s">
        <v>3309</v>
      </c>
      <c r="F406" t="s">
        <v>77</v>
      </c>
      <c r="G406" t="s">
        <v>3310</v>
      </c>
      <c r="H406" t="s">
        <v>3311</v>
      </c>
      <c r="I406" t="s">
        <v>3312</v>
      </c>
      <c r="J406" t="s">
        <v>3313</v>
      </c>
      <c r="K406" t="s">
        <v>3309</v>
      </c>
      <c r="M406" t="s">
        <v>3314</v>
      </c>
      <c r="N406">
        <v>44278</v>
      </c>
      <c r="O406" t="s">
        <v>86</v>
      </c>
      <c r="P406" t="s">
        <v>128</v>
      </c>
      <c r="Q406" t="s">
        <v>206</v>
      </c>
      <c r="T406" t="s">
        <v>88</v>
      </c>
      <c r="U406" t="s">
        <v>89</v>
      </c>
      <c r="V406" t="s">
        <v>90</v>
      </c>
      <c r="Y406">
        <v>0.04</v>
      </c>
      <c r="Z406">
        <v>1.2</v>
      </c>
      <c r="AA406">
        <v>15829.2</v>
      </c>
      <c r="AC406" t="s">
        <v>2018</v>
      </c>
      <c r="AD406" t="s">
        <v>2035</v>
      </c>
      <c r="AE406" t="s">
        <v>207</v>
      </c>
      <c r="AF406" t="s">
        <v>116</v>
      </c>
      <c r="AG406" t="s">
        <v>117</v>
      </c>
      <c r="AK406" t="s">
        <v>118</v>
      </c>
      <c r="AN406" t="s">
        <v>3311</v>
      </c>
      <c r="AO406" t="s">
        <v>1395</v>
      </c>
      <c r="AP406" t="s">
        <v>1170</v>
      </c>
      <c r="AQ406">
        <v>36</v>
      </c>
      <c r="AR406" t="s">
        <v>121</v>
      </c>
      <c r="AT406">
        <v>45869</v>
      </c>
      <c r="BD406" t="s">
        <v>98</v>
      </c>
      <c r="BE406">
        <v>1927270</v>
      </c>
      <c r="BF406">
        <v>486110</v>
      </c>
      <c r="BG406" s="483">
        <v>147835</v>
      </c>
      <c r="BH406">
        <v>2561215</v>
      </c>
      <c r="BI406" t="s">
        <v>100</v>
      </c>
      <c r="BJ406" t="s">
        <v>2277</v>
      </c>
      <c r="BK406" t="s">
        <v>2018</v>
      </c>
      <c r="BL406" t="s">
        <v>2002</v>
      </c>
      <c r="BM406" t="s">
        <v>2003</v>
      </c>
      <c r="BN406" t="s">
        <v>105</v>
      </c>
      <c r="BQ406" t="s">
        <v>98</v>
      </c>
      <c r="BR406" t="s">
        <v>159</v>
      </c>
      <c r="BS406" t="s">
        <v>76</v>
      </c>
    </row>
    <row r="407" spans="1:71">
      <c r="A407">
        <v>405</v>
      </c>
      <c r="B407">
        <v>5310</v>
      </c>
      <c r="C407" t="s">
        <v>76</v>
      </c>
      <c r="D407" t="s">
        <v>77</v>
      </c>
      <c r="E407" t="s">
        <v>3315</v>
      </c>
      <c r="F407" t="s">
        <v>77</v>
      </c>
      <c r="G407" t="s">
        <v>3316</v>
      </c>
      <c r="H407" t="s">
        <v>3317</v>
      </c>
      <c r="I407" t="s">
        <v>3318</v>
      </c>
      <c r="J407" t="s">
        <v>3319</v>
      </c>
      <c r="K407" t="s">
        <v>3315</v>
      </c>
      <c r="L407" t="s">
        <v>3320</v>
      </c>
      <c r="M407" t="s">
        <v>3321</v>
      </c>
      <c r="N407">
        <v>44271</v>
      </c>
      <c r="O407" t="s">
        <v>86</v>
      </c>
      <c r="P407" t="s">
        <v>128</v>
      </c>
      <c r="Q407" t="s">
        <v>727</v>
      </c>
      <c r="T407" t="s">
        <v>88</v>
      </c>
      <c r="U407" t="s">
        <v>89</v>
      </c>
      <c r="V407" t="s">
        <v>216</v>
      </c>
      <c r="X407" t="s">
        <v>152</v>
      </c>
      <c r="Y407">
        <v>7.0000000000000007E-2</v>
      </c>
      <c r="Z407">
        <v>0.6</v>
      </c>
      <c r="AA407">
        <v>15789.6</v>
      </c>
      <c r="AC407" t="s">
        <v>2018</v>
      </c>
      <c r="AD407" t="s">
        <v>2189</v>
      </c>
      <c r="AE407" t="s">
        <v>2190</v>
      </c>
      <c r="AF407" t="s">
        <v>116</v>
      </c>
      <c r="AG407" t="s">
        <v>117</v>
      </c>
      <c r="AK407" t="s">
        <v>118</v>
      </c>
      <c r="AN407" t="s">
        <v>3317</v>
      </c>
      <c r="AO407" t="s">
        <v>1395</v>
      </c>
      <c r="AP407" t="s">
        <v>3322</v>
      </c>
      <c r="AQ407">
        <v>18</v>
      </c>
      <c r="AR407" t="s">
        <v>121</v>
      </c>
      <c r="AT407">
        <v>45869</v>
      </c>
      <c r="BD407" t="s">
        <v>98</v>
      </c>
      <c r="BE407">
        <v>400200</v>
      </c>
      <c r="BF407">
        <v>637800</v>
      </c>
      <c r="BG407" s="483">
        <v>538200</v>
      </c>
      <c r="BH407">
        <v>1576200</v>
      </c>
      <c r="BI407" t="s">
        <v>100</v>
      </c>
      <c r="BJ407" t="s">
        <v>2299</v>
      </c>
      <c r="BK407" t="s">
        <v>2018</v>
      </c>
      <c r="BL407" t="s">
        <v>2002</v>
      </c>
      <c r="BM407" t="s">
        <v>2003</v>
      </c>
      <c r="BN407" t="s">
        <v>105</v>
      </c>
      <c r="BQ407" t="s">
        <v>98</v>
      </c>
      <c r="BR407" t="s">
        <v>98</v>
      </c>
      <c r="BS407" t="s">
        <v>76</v>
      </c>
    </row>
    <row r="408" spans="1:71">
      <c r="A408">
        <v>406</v>
      </c>
      <c r="B408">
        <v>5310</v>
      </c>
      <c r="C408" t="s">
        <v>76</v>
      </c>
      <c r="D408" t="s">
        <v>316</v>
      </c>
      <c r="E408" t="s">
        <v>3323</v>
      </c>
      <c r="F408" t="s">
        <v>316</v>
      </c>
      <c r="G408" t="s">
        <v>3324</v>
      </c>
      <c r="H408" t="s">
        <v>3325</v>
      </c>
      <c r="I408" t="s">
        <v>3326</v>
      </c>
      <c r="J408" t="s">
        <v>3327</v>
      </c>
      <c r="K408" t="s">
        <v>3323</v>
      </c>
      <c r="L408" t="s">
        <v>3328</v>
      </c>
      <c r="M408" t="s">
        <v>3329</v>
      </c>
      <c r="N408">
        <v>44272</v>
      </c>
      <c r="O408" t="s">
        <v>86</v>
      </c>
      <c r="P408" t="s">
        <v>128</v>
      </c>
      <c r="Q408" t="s">
        <v>352</v>
      </c>
      <c r="T408" t="s">
        <v>88</v>
      </c>
      <c r="U408" t="s">
        <v>89</v>
      </c>
      <c r="V408" t="s">
        <v>1731</v>
      </c>
      <c r="W408" t="s">
        <v>3330</v>
      </c>
      <c r="X408" t="s">
        <v>530</v>
      </c>
      <c r="Y408">
        <v>0.08</v>
      </c>
      <c r="Z408">
        <v>0.87</v>
      </c>
      <c r="AA408">
        <v>15710.4</v>
      </c>
      <c r="AC408" t="s">
        <v>2018</v>
      </c>
      <c r="AD408" t="s">
        <v>2189</v>
      </c>
      <c r="AE408" t="s">
        <v>2190</v>
      </c>
      <c r="AF408" t="s">
        <v>116</v>
      </c>
      <c r="AG408" t="s">
        <v>117</v>
      </c>
      <c r="AK408" t="s">
        <v>118</v>
      </c>
      <c r="AN408" t="s">
        <v>3325</v>
      </c>
      <c r="AO408" t="s">
        <v>3331</v>
      </c>
      <c r="AP408" t="s">
        <v>2748</v>
      </c>
      <c r="AQ408">
        <v>26</v>
      </c>
      <c r="AR408" t="s">
        <v>121</v>
      </c>
      <c r="AT408">
        <v>45869</v>
      </c>
      <c r="BD408" t="s">
        <v>98</v>
      </c>
      <c r="BE408">
        <v>471000</v>
      </c>
      <c r="BF408">
        <v>556000</v>
      </c>
      <c r="BG408" s="483">
        <v>370700</v>
      </c>
      <c r="BH408">
        <v>1397700</v>
      </c>
      <c r="BI408" t="s">
        <v>100</v>
      </c>
      <c r="BJ408" t="s">
        <v>2299</v>
      </c>
      <c r="BK408" t="s">
        <v>2018</v>
      </c>
      <c r="BL408" t="s">
        <v>2002</v>
      </c>
      <c r="BM408" t="s">
        <v>2003</v>
      </c>
      <c r="BN408" t="s">
        <v>105</v>
      </c>
      <c r="BQ408" t="s">
        <v>98</v>
      </c>
      <c r="BR408" t="s">
        <v>98</v>
      </c>
      <c r="BS408" t="s">
        <v>76</v>
      </c>
    </row>
    <row r="409" spans="1:71">
      <c r="A409">
        <v>407</v>
      </c>
      <c r="B409">
        <v>5310</v>
      </c>
      <c r="C409" t="s">
        <v>76</v>
      </c>
      <c r="D409" t="s">
        <v>77</v>
      </c>
      <c r="E409" t="s">
        <v>3332</v>
      </c>
      <c r="F409" t="s">
        <v>77</v>
      </c>
      <c r="G409" t="s">
        <v>3333</v>
      </c>
      <c r="H409" t="s">
        <v>3334</v>
      </c>
      <c r="I409" t="s">
        <v>3335</v>
      </c>
      <c r="J409" t="s">
        <v>3336</v>
      </c>
      <c r="K409" t="s">
        <v>3332</v>
      </c>
      <c r="L409" t="s">
        <v>3337</v>
      </c>
      <c r="M409" t="s">
        <v>3338</v>
      </c>
      <c r="N409">
        <v>44170</v>
      </c>
      <c r="O409" t="s">
        <v>86</v>
      </c>
      <c r="P409" t="s">
        <v>128</v>
      </c>
      <c r="Q409" t="s">
        <v>129</v>
      </c>
      <c r="T409" t="s">
        <v>88</v>
      </c>
      <c r="U409" t="s">
        <v>89</v>
      </c>
      <c r="V409" t="s">
        <v>3143</v>
      </c>
      <c r="X409" t="s">
        <v>152</v>
      </c>
      <c r="Y409">
        <v>0.33</v>
      </c>
      <c r="Z409">
        <v>0.73</v>
      </c>
      <c r="AA409">
        <v>15415.2</v>
      </c>
      <c r="AC409" t="s">
        <v>2018</v>
      </c>
      <c r="AD409" t="s">
        <v>2168</v>
      </c>
      <c r="AF409" t="s">
        <v>116</v>
      </c>
      <c r="AG409" t="s">
        <v>117</v>
      </c>
      <c r="AK409" t="s">
        <v>118</v>
      </c>
      <c r="AN409" t="s">
        <v>3334</v>
      </c>
      <c r="AO409" t="s">
        <v>3331</v>
      </c>
      <c r="AP409" t="s">
        <v>3339</v>
      </c>
      <c r="AQ409">
        <v>23</v>
      </c>
      <c r="AR409" t="s">
        <v>121</v>
      </c>
      <c r="AT409">
        <v>45869</v>
      </c>
      <c r="BD409" t="s">
        <v>98</v>
      </c>
      <c r="BE409">
        <v>279700</v>
      </c>
      <c r="BF409">
        <v>132500</v>
      </c>
      <c r="BG409" s="483">
        <v>208300</v>
      </c>
      <c r="BH409">
        <v>620500</v>
      </c>
      <c r="BI409" t="s">
        <v>100</v>
      </c>
      <c r="BJ409" t="s">
        <v>2318</v>
      </c>
      <c r="BK409" t="s">
        <v>2018</v>
      </c>
      <c r="BL409" t="s">
        <v>2002</v>
      </c>
      <c r="BM409" t="s">
        <v>2003</v>
      </c>
      <c r="BN409" t="s">
        <v>105</v>
      </c>
      <c r="BQ409" t="s">
        <v>98</v>
      </c>
      <c r="BR409" t="s">
        <v>98</v>
      </c>
      <c r="BS409" t="s">
        <v>76</v>
      </c>
    </row>
    <row r="410" spans="1:71">
      <c r="A410">
        <v>408</v>
      </c>
      <c r="B410">
        <v>5310</v>
      </c>
      <c r="C410" t="s">
        <v>76</v>
      </c>
      <c r="D410" t="s">
        <v>106</v>
      </c>
      <c r="E410" t="s">
        <v>3340</v>
      </c>
      <c r="F410" t="s">
        <v>106</v>
      </c>
      <c r="G410" t="s">
        <v>3341</v>
      </c>
      <c r="H410" t="s">
        <v>3342</v>
      </c>
      <c r="I410" t="s">
        <v>3343</v>
      </c>
      <c r="J410" t="s">
        <v>3344</v>
      </c>
      <c r="K410" t="s">
        <v>3340</v>
      </c>
      <c r="M410" t="s">
        <v>3345</v>
      </c>
      <c r="N410">
        <v>44104</v>
      </c>
      <c r="O410" t="s">
        <v>86</v>
      </c>
      <c r="P410" t="s">
        <v>128</v>
      </c>
      <c r="Q410" t="s">
        <v>582</v>
      </c>
      <c r="R410" t="s">
        <v>3346</v>
      </c>
      <c r="S410" t="s">
        <v>3347</v>
      </c>
      <c r="T410" t="s">
        <v>88</v>
      </c>
      <c r="U410" t="s">
        <v>89</v>
      </c>
      <c r="V410" t="s">
        <v>114</v>
      </c>
      <c r="W410" t="s">
        <v>173</v>
      </c>
      <c r="X410" t="s">
        <v>3348</v>
      </c>
      <c r="Y410">
        <v>0.19</v>
      </c>
      <c r="Z410">
        <v>0.6</v>
      </c>
      <c r="AA410">
        <v>15310.8</v>
      </c>
      <c r="AC410" t="s">
        <v>2018</v>
      </c>
      <c r="AD410" t="s">
        <v>2035</v>
      </c>
      <c r="AF410" t="s">
        <v>116</v>
      </c>
      <c r="AG410" t="s">
        <v>117</v>
      </c>
      <c r="AK410" t="s">
        <v>1954</v>
      </c>
      <c r="AN410" t="s">
        <v>3342</v>
      </c>
      <c r="AO410" t="s">
        <v>1395</v>
      </c>
      <c r="AP410" t="s">
        <v>1349</v>
      </c>
      <c r="AQ410">
        <v>18</v>
      </c>
      <c r="AR410" t="s">
        <v>121</v>
      </c>
      <c r="AT410">
        <v>45869</v>
      </c>
      <c r="BC410" t="s">
        <v>98</v>
      </c>
      <c r="BE410">
        <v>86635</v>
      </c>
      <c r="BF410">
        <v>293300</v>
      </c>
      <c r="BG410" s="483">
        <v>160800</v>
      </c>
      <c r="BH410">
        <v>540735</v>
      </c>
      <c r="BI410" t="s">
        <v>100</v>
      </c>
      <c r="BJ410" t="s">
        <v>2277</v>
      </c>
      <c r="BK410" t="s">
        <v>2018</v>
      </c>
      <c r="BL410" t="s">
        <v>2002</v>
      </c>
      <c r="BM410" t="s">
        <v>2003</v>
      </c>
      <c r="BN410" t="s">
        <v>105</v>
      </c>
      <c r="BQ410" t="s">
        <v>98</v>
      </c>
      <c r="BR410" t="s">
        <v>98</v>
      </c>
      <c r="BS410" t="s">
        <v>76</v>
      </c>
    </row>
    <row r="411" spans="1:71">
      <c r="A411">
        <v>409</v>
      </c>
      <c r="B411">
        <v>5310</v>
      </c>
      <c r="C411" t="s">
        <v>76</v>
      </c>
      <c r="D411" t="s">
        <v>316</v>
      </c>
      <c r="E411" t="s">
        <v>3349</v>
      </c>
      <c r="F411" t="s">
        <v>316</v>
      </c>
      <c r="G411" t="s">
        <v>3350</v>
      </c>
      <c r="H411">
        <v>0</v>
      </c>
      <c r="I411" t="s">
        <v>3351</v>
      </c>
      <c r="J411" t="s">
        <v>3352</v>
      </c>
      <c r="K411" t="s">
        <v>3349</v>
      </c>
      <c r="L411">
        <v>3300511071</v>
      </c>
      <c r="M411" t="s">
        <v>3353</v>
      </c>
      <c r="N411">
        <v>42795</v>
      </c>
      <c r="O411" t="s">
        <v>86</v>
      </c>
      <c r="P411" t="s">
        <v>128</v>
      </c>
      <c r="Q411" t="s">
        <v>352</v>
      </c>
      <c r="T411" t="s">
        <v>88</v>
      </c>
      <c r="U411" t="s">
        <v>113</v>
      </c>
      <c r="V411" t="s">
        <v>3143</v>
      </c>
      <c r="X411" t="s">
        <v>3354</v>
      </c>
      <c r="Y411">
        <v>0.26</v>
      </c>
      <c r="Z411">
        <v>0.4</v>
      </c>
      <c r="AA411">
        <v>15228</v>
      </c>
      <c r="AC411" t="s">
        <v>2018</v>
      </c>
      <c r="AD411" t="s">
        <v>2150</v>
      </c>
      <c r="AE411" t="s">
        <v>217</v>
      </c>
      <c r="AF411" t="s">
        <v>116</v>
      </c>
      <c r="AG411" t="s">
        <v>117</v>
      </c>
      <c r="AK411">
        <v>456.84</v>
      </c>
      <c r="AL411" t="s">
        <v>182</v>
      </c>
      <c r="AN411">
        <v>0</v>
      </c>
      <c r="AO411" t="s">
        <v>1395</v>
      </c>
      <c r="AP411" t="s">
        <v>366</v>
      </c>
      <c r="AQ411">
        <v>12</v>
      </c>
      <c r="AR411" t="s">
        <v>121</v>
      </c>
      <c r="AT411">
        <v>45869</v>
      </c>
      <c r="BD411" t="s">
        <v>98</v>
      </c>
      <c r="BE411">
        <v>448900</v>
      </c>
      <c r="BF411">
        <v>136300</v>
      </c>
      <c r="BG411" s="483">
        <v>109200</v>
      </c>
      <c r="BH411">
        <v>694400</v>
      </c>
      <c r="BI411" t="s">
        <v>100</v>
      </c>
      <c r="BJ411" t="s">
        <v>2318</v>
      </c>
      <c r="BK411" t="s">
        <v>2018</v>
      </c>
      <c r="BL411" t="s">
        <v>2002</v>
      </c>
      <c r="BM411" t="s">
        <v>2003</v>
      </c>
      <c r="BN411" t="s">
        <v>105</v>
      </c>
      <c r="BQ411" t="s">
        <v>98</v>
      </c>
      <c r="BR411" t="s">
        <v>98</v>
      </c>
      <c r="BS411" t="s">
        <v>76</v>
      </c>
    </row>
    <row r="412" spans="1:71">
      <c r="A412">
        <v>410</v>
      </c>
      <c r="B412">
        <v>5310</v>
      </c>
      <c r="C412" t="s">
        <v>76</v>
      </c>
      <c r="D412" t="s">
        <v>77</v>
      </c>
      <c r="E412" t="s">
        <v>3355</v>
      </c>
      <c r="F412" t="s">
        <v>77</v>
      </c>
      <c r="G412" t="s">
        <v>3356</v>
      </c>
      <c r="H412" t="s">
        <v>3357</v>
      </c>
      <c r="I412" t="s">
        <v>3358</v>
      </c>
      <c r="K412" t="s">
        <v>3355</v>
      </c>
      <c r="L412">
        <v>3300103675</v>
      </c>
      <c r="M412" t="s">
        <v>3359</v>
      </c>
      <c r="N412">
        <v>43208</v>
      </c>
      <c r="O412" t="s">
        <v>86</v>
      </c>
      <c r="P412" t="s">
        <v>128</v>
      </c>
      <c r="Q412" t="s">
        <v>796</v>
      </c>
      <c r="T412" t="s">
        <v>88</v>
      </c>
      <c r="U412" t="s">
        <v>89</v>
      </c>
      <c r="V412" t="s">
        <v>3360</v>
      </c>
      <c r="W412" t="s">
        <v>285</v>
      </c>
      <c r="X412" t="s">
        <v>3361</v>
      </c>
      <c r="Y412">
        <v>0.79</v>
      </c>
      <c r="Z412">
        <v>0.43</v>
      </c>
      <c r="AA412">
        <v>15193.63</v>
      </c>
      <c r="AC412" t="s">
        <v>2018</v>
      </c>
      <c r="AD412" t="s">
        <v>2150</v>
      </c>
      <c r="AE412" t="s">
        <v>3362</v>
      </c>
      <c r="AF412" t="s">
        <v>116</v>
      </c>
      <c r="AG412" t="s">
        <v>117</v>
      </c>
      <c r="AK412" t="s">
        <v>118</v>
      </c>
      <c r="AN412" t="s">
        <v>3357</v>
      </c>
      <c r="AO412" t="s">
        <v>1395</v>
      </c>
      <c r="AP412" t="s">
        <v>366</v>
      </c>
      <c r="AQ412">
        <v>13</v>
      </c>
      <c r="AR412" t="s">
        <v>121</v>
      </c>
      <c r="AT412">
        <v>45869</v>
      </c>
      <c r="BD412" t="s">
        <v>98</v>
      </c>
      <c r="BE412">
        <v>190200</v>
      </c>
      <c r="BF412">
        <v>809739</v>
      </c>
      <c r="BG412" s="483">
        <v>1852945</v>
      </c>
      <c r="BH412">
        <v>2852884</v>
      </c>
      <c r="BI412" t="s">
        <v>100</v>
      </c>
      <c r="BJ412" t="s">
        <v>2299</v>
      </c>
      <c r="BK412" t="s">
        <v>2018</v>
      </c>
      <c r="BL412" t="s">
        <v>2002</v>
      </c>
      <c r="BM412" t="s">
        <v>2003</v>
      </c>
      <c r="BN412" t="s">
        <v>105</v>
      </c>
      <c r="BQ412" t="s">
        <v>98</v>
      </c>
      <c r="BR412" t="s">
        <v>98</v>
      </c>
      <c r="BS412" t="s">
        <v>76</v>
      </c>
    </row>
    <row r="413" spans="1:71">
      <c r="A413">
        <v>411</v>
      </c>
      <c r="B413">
        <v>5310</v>
      </c>
      <c r="C413" t="s">
        <v>76</v>
      </c>
      <c r="D413" t="s">
        <v>106</v>
      </c>
      <c r="E413" t="s">
        <v>3363</v>
      </c>
      <c r="F413" t="s">
        <v>106</v>
      </c>
      <c r="G413" t="s">
        <v>3364</v>
      </c>
      <c r="H413" t="s">
        <v>3365</v>
      </c>
      <c r="I413" t="s">
        <v>3366</v>
      </c>
      <c r="K413" t="s">
        <v>3363</v>
      </c>
      <c r="M413" t="s">
        <v>3367</v>
      </c>
      <c r="N413">
        <v>44833</v>
      </c>
      <c r="O413" t="s">
        <v>86</v>
      </c>
      <c r="P413" t="s">
        <v>128</v>
      </c>
      <c r="Q413" t="s">
        <v>582</v>
      </c>
      <c r="R413" t="s">
        <v>3346</v>
      </c>
      <c r="S413" t="s">
        <v>3368</v>
      </c>
      <c r="T413" t="s">
        <v>88</v>
      </c>
      <c r="U413" t="s">
        <v>113</v>
      </c>
      <c r="V413" t="s">
        <v>314</v>
      </c>
      <c r="W413" t="s">
        <v>820</v>
      </c>
      <c r="X413" t="s">
        <v>3369</v>
      </c>
      <c r="Y413">
        <v>3.61</v>
      </c>
      <c r="Z413">
        <v>0.37</v>
      </c>
      <c r="AA413">
        <v>15116.7</v>
      </c>
      <c r="AC413" t="s">
        <v>2018</v>
      </c>
      <c r="AD413" t="s">
        <v>2035</v>
      </c>
      <c r="AF413" t="s">
        <v>116</v>
      </c>
      <c r="AG413" t="s">
        <v>117</v>
      </c>
      <c r="AK413" t="s">
        <v>1954</v>
      </c>
      <c r="AN413" t="s">
        <v>3365</v>
      </c>
      <c r="AO413" t="s">
        <v>1395</v>
      </c>
      <c r="AP413" t="s">
        <v>366</v>
      </c>
      <c r="AQ413">
        <v>11</v>
      </c>
      <c r="AR413" t="s">
        <v>121</v>
      </c>
      <c r="AT413">
        <v>45869</v>
      </c>
      <c r="BC413" t="s">
        <v>98</v>
      </c>
      <c r="BE413">
        <v>228905</v>
      </c>
      <c r="BF413">
        <v>226270</v>
      </c>
      <c r="BG413" s="483">
        <v>0</v>
      </c>
      <c r="BH413">
        <v>455175</v>
      </c>
      <c r="BI413" t="s">
        <v>100</v>
      </c>
      <c r="BJ413" t="s">
        <v>2277</v>
      </c>
      <c r="BK413" t="s">
        <v>2018</v>
      </c>
      <c r="BL413" t="s">
        <v>2002</v>
      </c>
      <c r="BM413" t="s">
        <v>2003</v>
      </c>
      <c r="BN413" t="s">
        <v>105</v>
      </c>
      <c r="BQ413" t="s">
        <v>98</v>
      </c>
      <c r="BR413" t="s">
        <v>98</v>
      </c>
      <c r="BS413" t="s">
        <v>76</v>
      </c>
    </row>
    <row r="414" spans="1:71">
      <c r="A414">
        <v>412</v>
      </c>
      <c r="B414">
        <v>5310</v>
      </c>
      <c r="C414" t="s">
        <v>76</v>
      </c>
      <c r="D414" t="s">
        <v>77</v>
      </c>
      <c r="E414" t="s">
        <v>3370</v>
      </c>
      <c r="F414" t="s">
        <v>77</v>
      </c>
      <c r="G414" t="s">
        <v>3371</v>
      </c>
      <c r="H414" t="s">
        <v>3372</v>
      </c>
      <c r="I414" t="s">
        <v>3373</v>
      </c>
      <c r="J414" t="s">
        <v>3374</v>
      </c>
      <c r="K414" t="s">
        <v>3370</v>
      </c>
      <c r="L414">
        <v>3301520985</v>
      </c>
      <c r="M414" t="s">
        <v>3375</v>
      </c>
      <c r="N414">
        <v>44725</v>
      </c>
      <c r="O414" t="s">
        <v>86</v>
      </c>
      <c r="P414" t="s">
        <v>128</v>
      </c>
      <c r="Q414" t="s">
        <v>352</v>
      </c>
      <c r="T414" t="s">
        <v>88</v>
      </c>
      <c r="U414" t="s">
        <v>89</v>
      </c>
      <c r="V414" t="s">
        <v>216</v>
      </c>
      <c r="X414" t="s">
        <v>152</v>
      </c>
      <c r="Y414">
        <v>0.05</v>
      </c>
      <c r="Z414">
        <v>0.43</v>
      </c>
      <c r="AA414">
        <v>14839.2</v>
      </c>
      <c r="AC414" t="s">
        <v>2018</v>
      </c>
      <c r="AD414" t="s">
        <v>2150</v>
      </c>
      <c r="AE414" t="s">
        <v>217</v>
      </c>
      <c r="AF414" t="s">
        <v>116</v>
      </c>
      <c r="AG414" t="s">
        <v>117</v>
      </c>
      <c r="AK414" t="s">
        <v>118</v>
      </c>
      <c r="AN414" t="s">
        <v>3372</v>
      </c>
      <c r="AO414" t="s">
        <v>1395</v>
      </c>
      <c r="AP414" t="s">
        <v>1395</v>
      </c>
      <c r="AQ414">
        <v>13</v>
      </c>
      <c r="AR414" t="s">
        <v>121</v>
      </c>
      <c r="AT414">
        <v>45869</v>
      </c>
      <c r="BD414" t="s">
        <v>98</v>
      </c>
      <c r="BE414">
        <v>530400</v>
      </c>
      <c r="BF414">
        <v>542400</v>
      </c>
      <c r="BG414" s="483">
        <v>440400</v>
      </c>
      <c r="BH414">
        <v>1513200</v>
      </c>
      <c r="BI414" t="s">
        <v>100</v>
      </c>
      <c r="BJ414" t="s">
        <v>2299</v>
      </c>
      <c r="BK414" t="s">
        <v>2018</v>
      </c>
      <c r="BL414" t="s">
        <v>2002</v>
      </c>
      <c r="BM414" t="s">
        <v>2003</v>
      </c>
      <c r="BN414" t="s">
        <v>105</v>
      </c>
      <c r="BQ414" t="s">
        <v>98</v>
      </c>
      <c r="BR414" t="s">
        <v>98</v>
      </c>
      <c r="BS414" t="s">
        <v>76</v>
      </c>
    </row>
    <row r="415" spans="1:71">
      <c r="A415">
        <v>413</v>
      </c>
      <c r="B415">
        <v>5310</v>
      </c>
      <c r="C415" t="s">
        <v>76</v>
      </c>
      <c r="D415" t="s">
        <v>106</v>
      </c>
      <c r="E415" t="s">
        <v>3376</v>
      </c>
      <c r="F415" t="s">
        <v>106</v>
      </c>
      <c r="G415" t="s">
        <v>3377</v>
      </c>
      <c r="H415" t="s">
        <v>3378</v>
      </c>
      <c r="I415" t="s">
        <v>3379</v>
      </c>
      <c r="J415" t="s">
        <v>3380</v>
      </c>
      <c r="K415" t="s">
        <v>3376</v>
      </c>
      <c r="M415" t="s">
        <v>3381</v>
      </c>
      <c r="N415">
        <v>45344</v>
      </c>
      <c r="O415" t="s">
        <v>86</v>
      </c>
      <c r="P415" t="s">
        <v>128</v>
      </c>
      <c r="Q415" t="s">
        <v>582</v>
      </c>
      <c r="R415" t="s">
        <v>3346</v>
      </c>
      <c r="S415" t="s">
        <v>3382</v>
      </c>
      <c r="T415" t="s">
        <v>88</v>
      </c>
      <c r="U415" t="s">
        <v>113</v>
      </c>
      <c r="V415" t="s">
        <v>3383</v>
      </c>
      <c r="W415" t="s">
        <v>173</v>
      </c>
      <c r="X415" t="s">
        <v>530</v>
      </c>
      <c r="Y415">
        <v>0.72</v>
      </c>
      <c r="Z415">
        <v>1.2</v>
      </c>
      <c r="AA415">
        <v>14775.73</v>
      </c>
      <c r="AC415" t="s">
        <v>2018</v>
      </c>
      <c r="AD415" t="s">
        <v>2035</v>
      </c>
      <c r="AF415" t="s">
        <v>116</v>
      </c>
      <c r="AG415" t="s">
        <v>117</v>
      </c>
      <c r="AK415" t="s">
        <v>1954</v>
      </c>
      <c r="AN415" t="s">
        <v>3378</v>
      </c>
      <c r="AO415" t="s">
        <v>1395</v>
      </c>
      <c r="AP415" t="s">
        <v>3339</v>
      </c>
      <c r="AQ415">
        <v>36</v>
      </c>
      <c r="AR415" t="s">
        <v>121</v>
      </c>
      <c r="AT415">
        <v>45869</v>
      </c>
      <c r="BC415" t="s">
        <v>98</v>
      </c>
      <c r="BE415">
        <v>467629</v>
      </c>
      <c r="BF415">
        <v>973035</v>
      </c>
      <c r="BG415" s="483">
        <v>620242</v>
      </c>
      <c r="BH415">
        <v>2060906</v>
      </c>
      <c r="BI415" t="s">
        <v>100</v>
      </c>
      <c r="BJ415" t="s">
        <v>2277</v>
      </c>
      <c r="BK415" t="s">
        <v>2018</v>
      </c>
      <c r="BL415" t="s">
        <v>2002</v>
      </c>
      <c r="BM415" t="s">
        <v>2003</v>
      </c>
      <c r="BN415" t="s">
        <v>98</v>
      </c>
      <c r="BQ415" t="s">
        <v>98</v>
      </c>
      <c r="BR415" t="s">
        <v>98</v>
      </c>
      <c r="BS415" t="s">
        <v>76</v>
      </c>
    </row>
    <row r="416" spans="1:71">
      <c r="A416">
        <v>414</v>
      </c>
      <c r="B416">
        <v>5310</v>
      </c>
      <c r="C416" t="s">
        <v>76</v>
      </c>
      <c r="D416" t="s">
        <v>77</v>
      </c>
      <c r="E416" t="s">
        <v>3384</v>
      </c>
      <c r="F416" t="s">
        <v>77</v>
      </c>
      <c r="G416" t="s">
        <v>3385</v>
      </c>
      <c r="H416" t="s">
        <v>3386</v>
      </c>
      <c r="I416" t="s">
        <v>3387</v>
      </c>
      <c r="K416" t="s">
        <v>3384</v>
      </c>
      <c r="M416" t="s">
        <v>3388</v>
      </c>
      <c r="N416">
        <v>45658</v>
      </c>
      <c r="O416" t="s">
        <v>86</v>
      </c>
      <c r="P416" t="s">
        <v>128</v>
      </c>
      <c r="Q416" t="s">
        <v>206</v>
      </c>
      <c r="T416" t="s">
        <v>88</v>
      </c>
      <c r="U416" t="s">
        <v>113</v>
      </c>
      <c r="V416" t="s">
        <v>90</v>
      </c>
      <c r="Y416">
        <v>0.09</v>
      </c>
      <c r="Z416">
        <v>0.7</v>
      </c>
      <c r="AA416">
        <v>14212.8</v>
      </c>
      <c r="AC416" t="s">
        <v>2018</v>
      </c>
      <c r="AD416" t="s">
        <v>2189</v>
      </c>
      <c r="AE416" t="s">
        <v>2190</v>
      </c>
      <c r="AF416" t="s">
        <v>116</v>
      </c>
      <c r="AG416" t="s">
        <v>117</v>
      </c>
      <c r="AK416" t="s">
        <v>118</v>
      </c>
      <c r="AN416" t="s">
        <v>3386</v>
      </c>
      <c r="AO416" t="s">
        <v>1395</v>
      </c>
      <c r="AP416" t="s">
        <v>1349</v>
      </c>
      <c r="AQ416">
        <v>21</v>
      </c>
      <c r="AR416" t="s">
        <v>121</v>
      </c>
      <c r="AT416">
        <v>45869</v>
      </c>
      <c r="BD416" t="s">
        <v>98</v>
      </c>
      <c r="BE416">
        <v>836500</v>
      </c>
      <c r="BF416">
        <v>785400</v>
      </c>
      <c r="BG416" s="483">
        <v>291000</v>
      </c>
      <c r="BH416">
        <v>1912900</v>
      </c>
      <c r="BI416" t="s">
        <v>100</v>
      </c>
      <c r="BJ416" t="s">
        <v>2299</v>
      </c>
      <c r="BK416">
        <v>531120</v>
      </c>
      <c r="BL416" t="s">
        <v>2002</v>
      </c>
      <c r="BM416" t="s">
        <v>2003</v>
      </c>
      <c r="BN416" t="s">
        <v>105</v>
      </c>
      <c r="BQ416" t="s">
        <v>159</v>
      </c>
      <c r="BR416" t="s">
        <v>159</v>
      </c>
      <c r="BS416" t="s">
        <v>76</v>
      </c>
    </row>
    <row r="417" spans="1:71">
      <c r="A417">
        <v>415</v>
      </c>
      <c r="B417">
        <v>5310</v>
      </c>
      <c r="C417" t="s">
        <v>76</v>
      </c>
      <c r="D417" t="s">
        <v>316</v>
      </c>
      <c r="E417" t="s">
        <v>3389</v>
      </c>
      <c r="F417" t="s">
        <v>316</v>
      </c>
      <c r="G417" t="s">
        <v>3390</v>
      </c>
      <c r="H417" t="s">
        <v>3391</v>
      </c>
      <c r="I417" t="s">
        <v>3392</v>
      </c>
      <c r="J417" t="s">
        <v>3393</v>
      </c>
      <c r="K417" t="s">
        <v>3389</v>
      </c>
      <c r="L417">
        <v>3301736889</v>
      </c>
      <c r="M417" t="s">
        <v>3394</v>
      </c>
      <c r="N417">
        <v>45691</v>
      </c>
      <c r="O417" t="s">
        <v>86</v>
      </c>
      <c r="P417" t="s">
        <v>128</v>
      </c>
      <c r="Q417" t="s">
        <v>352</v>
      </c>
      <c r="T417" t="s">
        <v>88</v>
      </c>
      <c r="U417" t="s">
        <v>113</v>
      </c>
      <c r="V417" t="s">
        <v>473</v>
      </c>
      <c r="Y417">
        <v>0.05</v>
      </c>
      <c r="Z417">
        <v>1.5</v>
      </c>
      <c r="AA417">
        <v>13576.17</v>
      </c>
      <c r="AC417" t="s">
        <v>2018</v>
      </c>
      <c r="AD417" t="s">
        <v>2189</v>
      </c>
      <c r="AF417" t="s">
        <v>116</v>
      </c>
      <c r="AG417" t="s">
        <v>117</v>
      </c>
      <c r="AK417" t="s">
        <v>118</v>
      </c>
      <c r="AL417" t="s">
        <v>3395</v>
      </c>
      <c r="AN417" t="s">
        <v>3391</v>
      </c>
      <c r="AO417" t="s">
        <v>3396</v>
      </c>
      <c r="AP417" t="s">
        <v>219</v>
      </c>
      <c r="AQ417">
        <v>45</v>
      </c>
      <c r="AR417" t="s">
        <v>121</v>
      </c>
      <c r="AT417">
        <v>45869</v>
      </c>
      <c r="BD417" t="s">
        <v>98</v>
      </c>
      <c r="BE417">
        <v>651651</v>
      </c>
      <c r="BF417">
        <v>584536</v>
      </c>
      <c r="BG417" s="483">
        <v>387575</v>
      </c>
      <c r="BH417">
        <v>1623762</v>
      </c>
      <c r="BI417" t="s">
        <v>100</v>
      </c>
      <c r="BJ417" t="s">
        <v>2299</v>
      </c>
      <c r="BK417" t="s">
        <v>2018</v>
      </c>
      <c r="BL417" t="s">
        <v>2002</v>
      </c>
      <c r="BM417" t="s">
        <v>2003</v>
      </c>
      <c r="BN417" t="s">
        <v>105</v>
      </c>
      <c r="BQ417" t="s">
        <v>98</v>
      </c>
      <c r="BR417" t="s">
        <v>98</v>
      </c>
      <c r="BS417" t="s">
        <v>76</v>
      </c>
    </row>
    <row r="418" spans="1:71">
      <c r="A418">
        <v>416</v>
      </c>
      <c r="B418">
        <v>5310</v>
      </c>
      <c r="C418" t="s">
        <v>76</v>
      </c>
      <c r="D418" t="s">
        <v>316</v>
      </c>
      <c r="E418" t="s">
        <v>3397</v>
      </c>
      <c r="F418" t="s">
        <v>316</v>
      </c>
      <c r="G418" t="s">
        <v>3398</v>
      </c>
      <c r="H418" t="s">
        <v>3399</v>
      </c>
      <c r="I418" t="s">
        <v>3400</v>
      </c>
      <c r="J418" t="s">
        <v>3401</v>
      </c>
      <c r="K418" t="s">
        <v>3397</v>
      </c>
      <c r="L418">
        <v>3300337634</v>
      </c>
      <c r="M418" t="s">
        <v>3402</v>
      </c>
      <c r="N418">
        <v>44272</v>
      </c>
      <c r="O418" t="s">
        <v>86</v>
      </c>
      <c r="P418" t="s">
        <v>128</v>
      </c>
      <c r="Q418" t="s">
        <v>352</v>
      </c>
      <c r="T418" t="s">
        <v>88</v>
      </c>
      <c r="U418" t="s">
        <v>89</v>
      </c>
      <c r="V418" t="s">
        <v>466</v>
      </c>
      <c r="X418" t="s">
        <v>3403</v>
      </c>
      <c r="Y418">
        <v>2.82</v>
      </c>
      <c r="Z418">
        <v>0.3</v>
      </c>
      <c r="AA418">
        <v>13494.97</v>
      </c>
      <c r="AC418" t="s">
        <v>2018</v>
      </c>
      <c r="AD418" t="s">
        <v>2150</v>
      </c>
      <c r="AE418" t="s">
        <v>217</v>
      </c>
      <c r="AF418" t="s">
        <v>116</v>
      </c>
      <c r="AG418" t="s">
        <v>117</v>
      </c>
      <c r="AK418">
        <v>404.84899999999999</v>
      </c>
      <c r="AL418" t="s">
        <v>133</v>
      </c>
      <c r="AN418" t="s">
        <v>3399</v>
      </c>
      <c r="AO418" t="s">
        <v>1395</v>
      </c>
      <c r="AP418" t="s">
        <v>562</v>
      </c>
      <c r="AQ418">
        <v>9</v>
      </c>
      <c r="AR418" t="s">
        <v>121</v>
      </c>
      <c r="AT418">
        <v>45869</v>
      </c>
      <c r="BD418" t="s">
        <v>98</v>
      </c>
      <c r="BE418">
        <v>359600</v>
      </c>
      <c r="BF418">
        <v>104800</v>
      </c>
      <c r="BG418" s="483">
        <v>100200</v>
      </c>
      <c r="BH418">
        <v>564600</v>
      </c>
      <c r="BI418" t="s">
        <v>100</v>
      </c>
      <c r="BJ418" t="s">
        <v>2299</v>
      </c>
      <c r="BK418" t="s">
        <v>2018</v>
      </c>
      <c r="BL418" t="s">
        <v>2002</v>
      </c>
      <c r="BM418" t="s">
        <v>2003</v>
      </c>
      <c r="BN418" t="s">
        <v>105</v>
      </c>
      <c r="BQ418" t="s">
        <v>98</v>
      </c>
      <c r="BR418" t="s">
        <v>98</v>
      </c>
      <c r="BS418" t="s">
        <v>76</v>
      </c>
    </row>
    <row r="419" spans="1:71">
      <c r="A419">
        <v>417</v>
      </c>
      <c r="B419">
        <v>5310</v>
      </c>
      <c r="C419" t="s">
        <v>76</v>
      </c>
      <c r="D419" t="s">
        <v>77</v>
      </c>
      <c r="E419" t="s">
        <v>3404</v>
      </c>
      <c r="F419" t="s">
        <v>77</v>
      </c>
      <c r="G419" t="s">
        <v>3405</v>
      </c>
      <c r="H419" t="s">
        <v>3406</v>
      </c>
      <c r="I419" t="s">
        <v>3407</v>
      </c>
      <c r="J419" t="s">
        <v>3408</v>
      </c>
      <c r="K419" t="s">
        <v>3404</v>
      </c>
      <c r="M419" t="s">
        <v>3409</v>
      </c>
      <c r="N419">
        <v>44222</v>
      </c>
      <c r="O419" t="s">
        <v>86</v>
      </c>
      <c r="P419" t="s">
        <v>128</v>
      </c>
      <c r="Q419" t="s">
        <v>206</v>
      </c>
      <c r="T419" t="s">
        <v>88</v>
      </c>
      <c r="U419" t="s">
        <v>113</v>
      </c>
      <c r="V419" t="s">
        <v>114</v>
      </c>
      <c r="X419" t="s">
        <v>2149</v>
      </c>
      <c r="Y419">
        <v>0.28999999999999998</v>
      </c>
      <c r="Z419">
        <v>0.53</v>
      </c>
      <c r="AA419">
        <v>13456.8</v>
      </c>
      <c r="AC419" t="s">
        <v>2018</v>
      </c>
      <c r="AD419" t="s">
        <v>2168</v>
      </c>
      <c r="AE419" t="s">
        <v>3410</v>
      </c>
      <c r="AF419" t="s">
        <v>116</v>
      </c>
      <c r="AG419" t="s">
        <v>117</v>
      </c>
      <c r="AK419" t="s">
        <v>118</v>
      </c>
      <c r="AN419" t="s">
        <v>3406</v>
      </c>
      <c r="AO419" t="s">
        <v>1395</v>
      </c>
      <c r="AP419" t="s">
        <v>3411</v>
      </c>
      <c r="AQ419">
        <v>16</v>
      </c>
      <c r="AR419" t="s">
        <v>121</v>
      </c>
      <c r="AT419">
        <v>45869</v>
      </c>
      <c r="BD419" t="s">
        <v>98</v>
      </c>
      <c r="BE419">
        <v>413400</v>
      </c>
      <c r="BF419">
        <v>299400</v>
      </c>
      <c r="BG419" s="483">
        <v>135000</v>
      </c>
      <c r="BH419">
        <v>847800</v>
      </c>
      <c r="BI419" t="s">
        <v>100</v>
      </c>
      <c r="BJ419" t="s">
        <v>564</v>
      </c>
      <c r="BK419" t="s">
        <v>2018</v>
      </c>
      <c r="BL419" t="s">
        <v>2002</v>
      </c>
      <c r="BM419" t="s">
        <v>2003</v>
      </c>
      <c r="BN419" t="s">
        <v>105</v>
      </c>
      <c r="BQ419" t="s">
        <v>98</v>
      </c>
      <c r="BR419" t="s">
        <v>98</v>
      </c>
      <c r="BS419" t="s">
        <v>76</v>
      </c>
    </row>
    <row r="420" spans="1:71">
      <c r="A420">
        <v>418</v>
      </c>
      <c r="B420">
        <v>5310</v>
      </c>
      <c r="C420" t="s">
        <v>76</v>
      </c>
      <c r="D420" t="s">
        <v>106</v>
      </c>
      <c r="E420" t="s">
        <v>3412</v>
      </c>
      <c r="F420" t="s">
        <v>106</v>
      </c>
      <c r="G420" t="s">
        <v>3413</v>
      </c>
      <c r="H420" t="s">
        <v>3414</v>
      </c>
      <c r="I420" t="s">
        <v>3415</v>
      </c>
      <c r="K420" t="s">
        <v>3412</v>
      </c>
      <c r="M420" t="s">
        <v>3416</v>
      </c>
      <c r="N420">
        <v>44105</v>
      </c>
      <c r="O420" t="s">
        <v>86</v>
      </c>
      <c r="P420" t="s">
        <v>128</v>
      </c>
      <c r="Q420" t="s">
        <v>582</v>
      </c>
      <c r="R420" t="s">
        <v>818</v>
      </c>
      <c r="S420" t="s">
        <v>3417</v>
      </c>
      <c r="T420" t="s">
        <v>88</v>
      </c>
      <c r="U420" t="s">
        <v>113</v>
      </c>
      <c r="V420" t="s">
        <v>339</v>
      </c>
      <c r="W420" t="s">
        <v>173</v>
      </c>
      <c r="Y420">
        <v>0.74</v>
      </c>
      <c r="Z420">
        <v>1.1000000000000001</v>
      </c>
      <c r="AA420">
        <v>12618.67</v>
      </c>
      <c r="AC420" t="s">
        <v>2018</v>
      </c>
      <c r="AD420" t="s">
        <v>2168</v>
      </c>
      <c r="AF420" t="s">
        <v>116</v>
      </c>
      <c r="AG420" t="s">
        <v>117</v>
      </c>
      <c r="AK420" t="s">
        <v>1954</v>
      </c>
      <c r="AN420" t="s">
        <v>3414</v>
      </c>
      <c r="AO420" t="s">
        <v>3418</v>
      </c>
      <c r="AP420" t="s">
        <v>562</v>
      </c>
      <c r="AQ420">
        <v>33</v>
      </c>
      <c r="AR420" t="s">
        <v>121</v>
      </c>
      <c r="AT420">
        <v>45869</v>
      </c>
      <c r="BC420" t="s">
        <v>98</v>
      </c>
      <c r="BE420">
        <v>80259</v>
      </c>
      <c r="BF420">
        <v>9259</v>
      </c>
      <c r="BG420" s="483">
        <v>0</v>
      </c>
      <c r="BH420">
        <v>89518</v>
      </c>
      <c r="BI420" t="s">
        <v>100</v>
      </c>
      <c r="BJ420" t="s">
        <v>564</v>
      </c>
      <c r="BK420" t="s">
        <v>2018</v>
      </c>
      <c r="BL420" t="s">
        <v>2002</v>
      </c>
      <c r="BM420" t="s">
        <v>2003</v>
      </c>
      <c r="BN420" t="s">
        <v>98</v>
      </c>
      <c r="BQ420" t="s">
        <v>98</v>
      </c>
      <c r="BR420" t="s">
        <v>98</v>
      </c>
      <c r="BS420" t="s">
        <v>76</v>
      </c>
    </row>
    <row r="421" spans="1:71">
      <c r="A421">
        <v>419</v>
      </c>
      <c r="B421">
        <v>5310</v>
      </c>
      <c r="C421" t="s">
        <v>76</v>
      </c>
      <c r="D421" t="s">
        <v>77</v>
      </c>
      <c r="E421" t="s">
        <v>3419</v>
      </c>
      <c r="F421" t="s">
        <v>77</v>
      </c>
      <c r="G421" t="s">
        <v>3420</v>
      </c>
      <c r="H421" t="s">
        <v>3421</v>
      </c>
      <c r="I421">
        <v>971834888</v>
      </c>
      <c r="J421" t="s">
        <v>3422</v>
      </c>
      <c r="K421" t="s">
        <v>3419</v>
      </c>
      <c r="L421">
        <v>3301689861</v>
      </c>
      <c r="M421" t="s">
        <v>3423</v>
      </c>
      <c r="N421">
        <v>44687</v>
      </c>
      <c r="O421" t="s">
        <v>86</v>
      </c>
      <c r="P421" t="s">
        <v>128</v>
      </c>
      <c r="Q421" t="s">
        <v>352</v>
      </c>
      <c r="T421" t="s">
        <v>88</v>
      </c>
      <c r="U421" t="s">
        <v>89</v>
      </c>
      <c r="V421" t="s">
        <v>90</v>
      </c>
      <c r="Y421">
        <v>0.08</v>
      </c>
      <c r="Z421">
        <v>0.67</v>
      </c>
      <c r="AA421">
        <v>12441.6</v>
      </c>
      <c r="AC421" t="s">
        <v>2018</v>
      </c>
      <c r="AD421" t="s">
        <v>2150</v>
      </c>
      <c r="AE421" t="s">
        <v>217</v>
      </c>
      <c r="AF421" t="s">
        <v>116</v>
      </c>
      <c r="AG421" t="s">
        <v>117</v>
      </c>
      <c r="AK421" t="s">
        <v>118</v>
      </c>
      <c r="AN421" t="s">
        <v>3421</v>
      </c>
      <c r="AO421" t="s">
        <v>1395</v>
      </c>
      <c r="AP421" t="s">
        <v>562</v>
      </c>
      <c r="AQ421">
        <v>20</v>
      </c>
      <c r="AR421" t="s">
        <v>121</v>
      </c>
      <c r="AT421">
        <v>45869</v>
      </c>
      <c r="BD421" t="s">
        <v>98</v>
      </c>
      <c r="BE421">
        <v>1250300</v>
      </c>
      <c r="BF421">
        <v>658545</v>
      </c>
      <c r="BG421" s="483">
        <v>342000</v>
      </c>
      <c r="BH421">
        <v>2250845</v>
      </c>
      <c r="BI421" t="s">
        <v>100</v>
      </c>
      <c r="BJ421" t="s">
        <v>564</v>
      </c>
      <c r="BK421" t="s">
        <v>2018</v>
      </c>
      <c r="BL421" t="s">
        <v>2002</v>
      </c>
      <c r="BM421" t="s">
        <v>2003</v>
      </c>
      <c r="BN421" t="s">
        <v>105</v>
      </c>
      <c r="BQ421" t="s">
        <v>98</v>
      </c>
      <c r="BR421" t="s">
        <v>98</v>
      </c>
      <c r="BS421" t="s">
        <v>76</v>
      </c>
    </row>
    <row r="422" spans="1:71">
      <c r="A422">
        <v>420</v>
      </c>
      <c r="B422">
        <v>5310</v>
      </c>
      <c r="C422" t="s">
        <v>76</v>
      </c>
      <c r="D422" t="s">
        <v>316</v>
      </c>
      <c r="E422" t="s">
        <v>3424</v>
      </c>
      <c r="F422" t="s">
        <v>316</v>
      </c>
      <c r="G422" t="s">
        <v>3425</v>
      </c>
      <c r="H422" t="s">
        <v>3426</v>
      </c>
      <c r="I422" t="s">
        <v>3427</v>
      </c>
      <c r="J422" t="s">
        <v>3428</v>
      </c>
      <c r="K422" t="s">
        <v>3424</v>
      </c>
      <c r="L422">
        <v>3300304646</v>
      </c>
      <c r="M422" t="s">
        <v>3429</v>
      </c>
      <c r="N422">
        <v>43915</v>
      </c>
      <c r="O422" t="s">
        <v>86</v>
      </c>
      <c r="P422" t="s">
        <v>128</v>
      </c>
      <c r="Q422" t="s">
        <v>3430</v>
      </c>
      <c r="S422" t="s">
        <v>3431</v>
      </c>
      <c r="T422" t="s">
        <v>88</v>
      </c>
      <c r="U422" t="s">
        <v>113</v>
      </c>
      <c r="V422" t="s">
        <v>151</v>
      </c>
      <c r="X422" t="s">
        <v>152</v>
      </c>
      <c r="Y422">
        <v>2.71</v>
      </c>
      <c r="Z422">
        <v>0.37</v>
      </c>
      <c r="AA422">
        <v>12440.07</v>
      </c>
      <c r="AC422" t="s">
        <v>2018</v>
      </c>
      <c r="AD422" t="s">
        <v>2168</v>
      </c>
      <c r="AE422" t="s">
        <v>3100</v>
      </c>
      <c r="AF422" t="s">
        <v>116</v>
      </c>
      <c r="AG422" t="s">
        <v>117</v>
      </c>
      <c r="AK422" t="s">
        <v>118</v>
      </c>
      <c r="AN422" t="s">
        <v>3426</v>
      </c>
      <c r="AO422" t="s">
        <v>1395</v>
      </c>
      <c r="AP422" t="s">
        <v>1228</v>
      </c>
      <c r="AQ422">
        <v>11</v>
      </c>
      <c r="AR422" t="s">
        <v>121</v>
      </c>
      <c r="AT422">
        <v>45869</v>
      </c>
      <c r="BD422" t="s">
        <v>98</v>
      </c>
      <c r="BE422">
        <v>276265</v>
      </c>
      <c r="BF422">
        <v>376091</v>
      </c>
      <c r="BG422" s="483">
        <v>59300</v>
      </c>
      <c r="BH422">
        <v>711656</v>
      </c>
      <c r="BI422" t="s">
        <v>100</v>
      </c>
      <c r="BJ422" t="s">
        <v>564</v>
      </c>
      <c r="BK422" t="s">
        <v>2018</v>
      </c>
      <c r="BL422" t="s">
        <v>2002</v>
      </c>
      <c r="BM422" t="s">
        <v>2003</v>
      </c>
      <c r="BN422" t="s">
        <v>105</v>
      </c>
      <c r="BQ422" t="s">
        <v>98</v>
      </c>
      <c r="BR422" t="s">
        <v>98</v>
      </c>
      <c r="BS422" t="s">
        <v>76</v>
      </c>
    </row>
    <row r="423" spans="1:71">
      <c r="A423">
        <v>421</v>
      </c>
      <c r="B423">
        <v>5310</v>
      </c>
      <c r="C423" t="s">
        <v>76</v>
      </c>
      <c r="D423" t="s">
        <v>77</v>
      </c>
      <c r="E423" t="s">
        <v>3432</v>
      </c>
      <c r="F423" t="s">
        <v>77</v>
      </c>
      <c r="G423" t="s">
        <v>3433</v>
      </c>
      <c r="H423" t="s">
        <v>3434</v>
      </c>
      <c r="I423" t="s">
        <v>3435</v>
      </c>
      <c r="J423" t="s">
        <v>3436</v>
      </c>
      <c r="K423" t="s">
        <v>3432</v>
      </c>
      <c r="L423">
        <v>3300355898</v>
      </c>
      <c r="M423" t="s">
        <v>3437</v>
      </c>
      <c r="N423">
        <v>43192</v>
      </c>
      <c r="O423" t="s">
        <v>86</v>
      </c>
      <c r="P423" t="s">
        <v>128</v>
      </c>
      <c r="Q423" t="s">
        <v>727</v>
      </c>
      <c r="S423" t="s">
        <v>3438</v>
      </c>
      <c r="T423" t="s">
        <v>88</v>
      </c>
      <c r="U423" t="s">
        <v>113</v>
      </c>
      <c r="V423" t="s">
        <v>1731</v>
      </c>
      <c r="X423" t="s">
        <v>3439</v>
      </c>
      <c r="Y423">
        <v>0.12</v>
      </c>
      <c r="Z423">
        <v>0.53</v>
      </c>
      <c r="AA423">
        <v>11728.8</v>
      </c>
      <c r="AC423" t="s">
        <v>2018</v>
      </c>
      <c r="AD423" t="s">
        <v>2168</v>
      </c>
      <c r="AE423" t="s">
        <v>3100</v>
      </c>
      <c r="AF423" t="s">
        <v>116</v>
      </c>
      <c r="AG423" t="s">
        <v>117</v>
      </c>
      <c r="AK423" t="s">
        <v>118</v>
      </c>
      <c r="AN423" t="s">
        <v>3434</v>
      </c>
      <c r="AO423" t="s">
        <v>550</v>
      </c>
      <c r="AP423" t="s">
        <v>3440</v>
      </c>
      <c r="AQ423">
        <v>16</v>
      </c>
      <c r="AR423" t="s">
        <v>3440</v>
      </c>
      <c r="AT423">
        <v>45869</v>
      </c>
      <c r="BD423" t="s">
        <v>98</v>
      </c>
      <c r="BE423">
        <v>1043000</v>
      </c>
      <c r="BF423">
        <v>619290</v>
      </c>
      <c r="BG423" s="483">
        <v>154200</v>
      </c>
      <c r="BH423">
        <v>1816490</v>
      </c>
      <c r="BI423" t="s">
        <v>100</v>
      </c>
      <c r="BJ423" t="s">
        <v>564</v>
      </c>
      <c r="BK423" t="s">
        <v>2018</v>
      </c>
      <c r="BL423" t="s">
        <v>2002</v>
      </c>
      <c r="BM423" t="s">
        <v>2003</v>
      </c>
      <c r="BN423" t="s">
        <v>105</v>
      </c>
      <c r="BQ423" t="s">
        <v>98</v>
      </c>
      <c r="BR423" t="s">
        <v>98</v>
      </c>
      <c r="BS423" t="s">
        <v>76</v>
      </c>
    </row>
    <row r="424" spans="1:71">
      <c r="A424">
        <v>422</v>
      </c>
      <c r="B424">
        <v>5310</v>
      </c>
      <c r="C424" t="s">
        <v>76</v>
      </c>
      <c r="D424" t="s">
        <v>106</v>
      </c>
      <c r="E424" t="s">
        <v>3441</v>
      </c>
      <c r="F424" t="s">
        <v>106</v>
      </c>
      <c r="G424" t="s">
        <v>3442</v>
      </c>
      <c r="H424" t="s">
        <v>3443</v>
      </c>
      <c r="I424" t="s">
        <v>3444</v>
      </c>
      <c r="J424" t="s">
        <v>3445</v>
      </c>
      <c r="K424" t="s">
        <v>3441</v>
      </c>
      <c r="M424" t="s">
        <v>3446</v>
      </c>
      <c r="N424">
        <v>44109</v>
      </c>
      <c r="O424" t="s">
        <v>86</v>
      </c>
      <c r="P424" t="s">
        <v>128</v>
      </c>
      <c r="Q424" t="s">
        <v>3447</v>
      </c>
      <c r="R424" t="s">
        <v>2971</v>
      </c>
      <c r="S424" t="s">
        <v>3448</v>
      </c>
      <c r="T424" t="s">
        <v>88</v>
      </c>
      <c r="U424" t="s">
        <v>89</v>
      </c>
      <c r="V424" t="s">
        <v>314</v>
      </c>
      <c r="W424" t="s">
        <v>173</v>
      </c>
      <c r="X424" t="s">
        <v>3449</v>
      </c>
      <c r="Y424">
        <v>10.28</v>
      </c>
      <c r="Z424">
        <v>0.17</v>
      </c>
      <c r="AA424">
        <v>11592</v>
      </c>
      <c r="AC424" t="s">
        <v>2018</v>
      </c>
      <c r="AD424" t="s">
        <v>2067</v>
      </c>
      <c r="AF424" t="s">
        <v>116</v>
      </c>
      <c r="AG424" t="s">
        <v>117</v>
      </c>
      <c r="AK424" t="s">
        <v>1954</v>
      </c>
      <c r="AN424" t="s">
        <v>3443</v>
      </c>
      <c r="AO424" t="s">
        <v>2017</v>
      </c>
      <c r="AP424" t="s">
        <v>3440</v>
      </c>
      <c r="AQ424">
        <v>5</v>
      </c>
      <c r="AR424" t="s">
        <v>586</v>
      </c>
      <c r="AT424">
        <v>45869</v>
      </c>
      <c r="BC424" t="s">
        <v>98</v>
      </c>
      <c r="BE424">
        <v>0</v>
      </c>
      <c r="BF424">
        <v>0</v>
      </c>
      <c r="BG424" s="483">
        <v>0</v>
      </c>
      <c r="BH424">
        <v>0</v>
      </c>
      <c r="BI424" t="s">
        <v>100</v>
      </c>
      <c r="BJ424" t="s">
        <v>2508</v>
      </c>
      <c r="BK424">
        <v>531120</v>
      </c>
      <c r="BL424" t="s">
        <v>2002</v>
      </c>
      <c r="BM424" t="s">
        <v>2003</v>
      </c>
      <c r="BN424" t="s">
        <v>105</v>
      </c>
      <c r="BQ424" t="s">
        <v>98</v>
      </c>
      <c r="BR424" t="s">
        <v>98</v>
      </c>
      <c r="BS424" t="s">
        <v>76</v>
      </c>
    </row>
    <row r="425" spans="1:71">
      <c r="A425">
        <v>423</v>
      </c>
      <c r="B425">
        <v>5310</v>
      </c>
      <c r="C425" t="s">
        <v>76</v>
      </c>
      <c r="D425" t="s">
        <v>106</v>
      </c>
      <c r="E425" t="s">
        <v>3450</v>
      </c>
      <c r="F425" t="s">
        <v>106</v>
      </c>
      <c r="G425" t="s">
        <v>3451</v>
      </c>
      <c r="H425" t="s">
        <v>3452</v>
      </c>
      <c r="I425" t="s">
        <v>3453</v>
      </c>
      <c r="K425" t="s">
        <v>3450</v>
      </c>
      <c r="M425" t="s">
        <v>3454</v>
      </c>
      <c r="N425">
        <v>44270</v>
      </c>
      <c r="O425" t="s">
        <v>86</v>
      </c>
      <c r="P425" t="s">
        <v>128</v>
      </c>
      <c r="Q425" t="s">
        <v>3455</v>
      </c>
      <c r="R425" t="s">
        <v>1769</v>
      </c>
      <c r="T425" t="s">
        <v>88</v>
      </c>
      <c r="U425" t="s">
        <v>113</v>
      </c>
      <c r="V425" t="s">
        <v>353</v>
      </c>
      <c r="W425" t="s">
        <v>173</v>
      </c>
      <c r="X425" t="s">
        <v>3456</v>
      </c>
      <c r="Y425">
        <v>0.65</v>
      </c>
      <c r="Z425">
        <v>0.4</v>
      </c>
      <c r="AA425">
        <v>10146.07</v>
      </c>
      <c r="AC425" t="s">
        <v>2018</v>
      </c>
      <c r="AD425" t="s">
        <v>2035</v>
      </c>
      <c r="AE425" t="s">
        <v>207</v>
      </c>
      <c r="AF425" t="s">
        <v>116</v>
      </c>
      <c r="AG425" t="s">
        <v>117</v>
      </c>
      <c r="AK425">
        <v>3168697</v>
      </c>
      <c r="AL425" t="s">
        <v>182</v>
      </c>
      <c r="AN425" t="s">
        <v>3452</v>
      </c>
      <c r="AO425" t="s">
        <v>2017</v>
      </c>
      <c r="AP425" t="s">
        <v>3440</v>
      </c>
      <c r="AQ425">
        <v>13</v>
      </c>
      <c r="AR425" t="s">
        <v>563</v>
      </c>
      <c r="AT425">
        <v>45869</v>
      </c>
      <c r="BD425" t="s">
        <v>98</v>
      </c>
      <c r="BE425">
        <v>542426</v>
      </c>
      <c r="BF425">
        <v>756657</v>
      </c>
      <c r="BG425" s="483">
        <v>326958</v>
      </c>
      <c r="BH425">
        <v>1626041</v>
      </c>
      <c r="BI425" t="s">
        <v>100</v>
      </c>
      <c r="BJ425" t="s">
        <v>564</v>
      </c>
      <c r="BK425" t="s">
        <v>2018</v>
      </c>
      <c r="BL425" t="s">
        <v>2002</v>
      </c>
      <c r="BM425" t="s">
        <v>2003</v>
      </c>
      <c r="BN425" t="s">
        <v>105</v>
      </c>
      <c r="BQ425" t="s">
        <v>98</v>
      </c>
      <c r="BR425" t="s">
        <v>98</v>
      </c>
      <c r="BS425" t="s">
        <v>76</v>
      </c>
    </row>
    <row r="426" spans="1:71">
      <c r="A426">
        <v>424</v>
      </c>
      <c r="B426">
        <v>5310</v>
      </c>
      <c r="C426" t="s">
        <v>76</v>
      </c>
      <c r="D426" t="s">
        <v>106</v>
      </c>
      <c r="E426" t="s">
        <v>3457</v>
      </c>
      <c r="F426" t="s">
        <v>106</v>
      </c>
      <c r="G426" t="s">
        <v>3458</v>
      </c>
      <c r="H426" t="s">
        <v>3459</v>
      </c>
      <c r="I426" t="s">
        <v>3460</v>
      </c>
      <c r="K426" t="s">
        <v>3457</v>
      </c>
      <c r="M426" t="s">
        <v>3461</v>
      </c>
      <c r="N426">
        <v>45131</v>
      </c>
      <c r="O426" t="s">
        <v>86</v>
      </c>
      <c r="P426" t="s">
        <v>128</v>
      </c>
      <c r="Q426" t="s">
        <v>3447</v>
      </c>
      <c r="R426" t="s">
        <v>2971</v>
      </c>
      <c r="S426" t="s">
        <v>3462</v>
      </c>
      <c r="T426" t="s">
        <v>88</v>
      </c>
      <c r="U426" t="s">
        <v>113</v>
      </c>
      <c r="V426" t="s">
        <v>172</v>
      </c>
      <c r="W426" t="s">
        <v>3463</v>
      </c>
      <c r="X426" t="s">
        <v>3464</v>
      </c>
      <c r="Y426">
        <v>0.88</v>
      </c>
      <c r="Z426">
        <v>0.4</v>
      </c>
      <c r="AA426">
        <v>11318.07</v>
      </c>
      <c r="AC426" t="s">
        <v>2018</v>
      </c>
      <c r="AD426" t="s">
        <v>2067</v>
      </c>
      <c r="AE426" t="s">
        <v>3465</v>
      </c>
      <c r="AF426" t="s">
        <v>116</v>
      </c>
      <c r="AG426" t="s">
        <v>117</v>
      </c>
      <c r="AK426" t="s">
        <v>1954</v>
      </c>
      <c r="AN426" t="s">
        <v>3459</v>
      </c>
      <c r="AO426" t="s">
        <v>2017</v>
      </c>
      <c r="AP426" t="s">
        <v>562</v>
      </c>
      <c r="AQ426">
        <v>12</v>
      </c>
      <c r="AR426" t="s">
        <v>586</v>
      </c>
      <c r="AT426">
        <v>45869</v>
      </c>
      <c r="BD426" t="s">
        <v>98</v>
      </c>
      <c r="BE426">
        <v>355900</v>
      </c>
      <c r="BF426">
        <v>802680</v>
      </c>
      <c r="BG426" s="483">
        <v>955350</v>
      </c>
      <c r="BH426">
        <v>2113930</v>
      </c>
      <c r="BI426" t="s">
        <v>100</v>
      </c>
      <c r="BJ426" t="s">
        <v>564</v>
      </c>
      <c r="BK426" t="s">
        <v>2018</v>
      </c>
      <c r="BL426" t="s">
        <v>2002</v>
      </c>
      <c r="BM426" t="s">
        <v>2003</v>
      </c>
      <c r="BN426" t="s">
        <v>105</v>
      </c>
      <c r="BQ426" t="s">
        <v>98</v>
      </c>
      <c r="BR426" t="s">
        <v>159</v>
      </c>
      <c r="BS426" t="s">
        <v>76</v>
      </c>
    </row>
    <row r="427" spans="1:71">
      <c r="A427">
        <v>425</v>
      </c>
      <c r="B427">
        <v>5310</v>
      </c>
      <c r="C427" t="s">
        <v>76</v>
      </c>
      <c r="D427" t="s">
        <v>77</v>
      </c>
      <c r="E427" t="s">
        <v>3466</v>
      </c>
      <c r="F427" t="s">
        <v>77</v>
      </c>
      <c r="G427" t="s">
        <v>3467</v>
      </c>
      <c r="H427" t="s">
        <v>3468</v>
      </c>
      <c r="I427">
        <v>946450606</v>
      </c>
      <c r="K427" t="s">
        <v>3466</v>
      </c>
      <c r="M427" t="s">
        <v>3469</v>
      </c>
      <c r="N427">
        <v>45311</v>
      </c>
      <c r="O427" t="s">
        <v>86</v>
      </c>
      <c r="P427" t="s">
        <v>128</v>
      </c>
      <c r="Q427" t="s">
        <v>206</v>
      </c>
      <c r="T427" t="s">
        <v>88</v>
      </c>
      <c r="U427" t="s">
        <v>113</v>
      </c>
      <c r="V427" t="s">
        <v>90</v>
      </c>
      <c r="Y427">
        <v>0.03</v>
      </c>
      <c r="Z427">
        <v>0.97</v>
      </c>
      <c r="AA427">
        <v>11257.2</v>
      </c>
      <c r="AC427" t="s">
        <v>2018</v>
      </c>
      <c r="AD427" t="s">
        <v>2168</v>
      </c>
      <c r="AF427" t="s">
        <v>116</v>
      </c>
      <c r="AG427" t="s">
        <v>117</v>
      </c>
      <c r="AK427" t="s">
        <v>118</v>
      </c>
      <c r="AN427" t="s">
        <v>3468</v>
      </c>
      <c r="AO427" t="s">
        <v>2017</v>
      </c>
      <c r="AP427" t="s">
        <v>562</v>
      </c>
      <c r="AQ427">
        <v>29</v>
      </c>
      <c r="AR427" t="s">
        <v>563</v>
      </c>
      <c r="AT427">
        <v>45869</v>
      </c>
      <c r="BD427" t="s">
        <v>98</v>
      </c>
      <c r="BE427">
        <v>321600</v>
      </c>
      <c r="BF427">
        <v>314200</v>
      </c>
      <c r="BG427" s="483">
        <v>40800</v>
      </c>
      <c r="BH427">
        <v>676600</v>
      </c>
      <c r="BI427" t="s">
        <v>100</v>
      </c>
      <c r="BJ427" t="s">
        <v>564</v>
      </c>
      <c r="BK427" t="s">
        <v>2018</v>
      </c>
      <c r="BL427" t="s">
        <v>2002</v>
      </c>
      <c r="BM427" t="s">
        <v>2003</v>
      </c>
      <c r="BN427" t="s">
        <v>105</v>
      </c>
      <c r="BQ427" t="s">
        <v>98</v>
      </c>
      <c r="BR427" t="s">
        <v>159</v>
      </c>
      <c r="BS427" t="s">
        <v>76</v>
      </c>
    </row>
    <row r="428" spans="1:71">
      <c r="A428">
        <v>426</v>
      </c>
      <c r="B428">
        <v>5310</v>
      </c>
      <c r="C428" t="s">
        <v>76</v>
      </c>
      <c r="D428" t="s">
        <v>77</v>
      </c>
      <c r="E428" t="s">
        <v>3470</v>
      </c>
      <c r="F428" t="s">
        <v>77</v>
      </c>
      <c r="G428" t="s">
        <v>3471</v>
      </c>
      <c r="H428" t="s">
        <v>3472</v>
      </c>
      <c r="I428" t="s">
        <v>3473</v>
      </c>
      <c r="J428" t="s">
        <v>3474</v>
      </c>
      <c r="K428" t="s">
        <v>3470</v>
      </c>
      <c r="M428" t="s">
        <v>3475</v>
      </c>
      <c r="N428">
        <v>44279</v>
      </c>
      <c r="O428" t="s">
        <v>86</v>
      </c>
      <c r="P428" t="s">
        <v>128</v>
      </c>
      <c r="Q428" t="s">
        <v>206</v>
      </c>
      <c r="T428" t="s">
        <v>88</v>
      </c>
      <c r="U428" t="s">
        <v>89</v>
      </c>
      <c r="V428" t="s">
        <v>2181</v>
      </c>
      <c r="Y428">
        <v>0.02</v>
      </c>
      <c r="Z428">
        <v>1.07</v>
      </c>
      <c r="AA428">
        <v>10851.47</v>
      </c>
      <c r="AC428" t="s">
        <v>2018</v>
      </c>
      <c r="AD428" t="s">
        <v>2150</v>
      </c>
      <c r="AE428" t="s">
        <v>217</v>
      </c>
      <c r="AF428" t="s">
        <v>116</v>
      </c>
      <c r="AG428" t="s">
        <v>117</v>
      </c>
      <c r="AK428" t="s">
        <v>118</v>
      </c>
      <c r="AN428" t="s">
        <v>3472</v>
      </c>
      <c r="AO428" t="s">
        <v>2017</v>
      </c>
      <c r="AP428" t="s">
        <v>3440</v>
      </c>
      <c r="AQ428">
        <v>32</v>
      </c>
      <c r="AR428" t="s">
        <v>563</v>
      </c>
      <c r="AT428">
        <v>45869</v>
      </c>
      <c r="BD428" t="s">
        <v>98</v>
      </c>
      <c r="BE428">
        <v>68400</v>
      </c>
      <c r="BF428">
        <v>134157</v>
      </c>
      <c r="BG428" s="483">
        <v>0</v>
      </c>
      <c r="BH428">
        <v>202557</v>
      </c>
      <c r="BI428" t="s">
        <v>100</v>
      </c>
      <c r="BJ428" t="s">
        <v>564</v>
      </c>
      <c r="BK428" t="s">
        <v>2018</v>
      </c>
      <c r="BL428" t="s">
        <v>2002</v>
      </c>
      <c r="BM428" t="s">
        <v>2003</v>
      </c>
      <c r="BN428" t="s">
        <v>105</v>
      </c>
      <c r="BQ428" t="s">
        <v>98</v>
      </c>
      <c r="BR428" t="s">
        <v>159</v>
      </c>
      <c r="BS428" t="s">
        <v>76</v>
      </c>
    </row>
    <row r="429" spans="1:71">
      <c r="A429">
        <v>427</v>
      </c>
      <c r="B429">
        <v>5310</v>
      </c>
      <c r="C429" t="s">
        <v>76</v>
      </c>
      <c r="D429" t="s">
        <v>316</v>
      </c>
      <c r="E429" t="s">
        <v>3476</v>
      </c>
      <c r="F429" t="s">
        <v>316</v>
      </c>
      <c r="G429" t="s">
        <v>3477</v>
      </c>
      <c r="H429" t="s">
        <v>3478</v>
      </c>
      <c r="I429" t="s">
        <v>3479</v>
      </c>
      <c r="J429" t="s">
        <v>2882</v>
      </c>
      <c r="K429" t="s">
        <v>3476</v>
      </c>
      <c r="L429">
        <v>3300353682</v>
      </c>
      <c r="M429" t="s">
        <v>3480</v>
      </c>
      <c r="N429">
        <v>44126</v>
      </c>
      <c r="O429" t="s">
        <v>86</v>
      </c>
      <c r="P429" t="s">
        <v>128</v>
      </c>
      <c r="Q429" t="s">
        <v>727</v>
      </c>
      <c r="T429" t="s">
        <v>88</v>
      </c>
      <c r="U429" t="s">
        <v>89</v>
      </c>
      <c r="V429" t="s">
        <v>90</v>
      </c>
      <c r="Y429">
        <v>0.06</v>
      </c>
      <c r="Z429">
        <v>0.9</v>
      </c>
      <c r="AA429">
        <v>10778.4</v>
      </c>
      <c r="AC429" t="s">
        <v>2018</v>
      </c>
      <c r="AD429" t="s">
        <v>2150</v>
      </c>
      <c r="AF429" t="s">
        <v>116</v>
      </c>
      <c r="AG429" t="s">
        <v>117</v>
      </c>
      <c r="AK429" t="s">
        <v>118</v>
      </c>
      <c r="AN429" t="s">
        <v>3478</v>
      </c>
      <c r="AO429" t="s">
        <v>2017</v>
      </c>
      <c r="AP429" t="s">
        <v>562</v>
      </c>
      <c r="AQ429">
        <v>27</v>
      </c>
      <c r="AR429" t="s">
        <v>563</v>
      </c>
      <c r="AT429">
        <v>45869</v>
      </c>
      <c r="BD429" t="s">
        <v>98</v>
      </c>
      <c r="BE429">
        <v>3133000</v>
      </c>
      <c r="BF429">
        <v>468000</v>
      </c>
      <c r="BG429" s="483">
        <v>107400</v>
      </c>
      <c r="BH429">
        <v>3708400</v>
      </c>
      <c r="BI429" t="s">
        <v>100</v>
      </c>
      <c r="BJ429" t="s">
        <v>564</v>
      </c>
      <c r="BK429" t="s">
        <v>2018</v>
      </c>
      <c r="BL429" t="s">
        <v>2002</v>
      </c>
      <c r="BM429" t="s">
        <v>2003</v>
      </c>
      <c r="BN429" t="s">
        <v>105</v>
      </c>
      <c r="BQ429" t="s">
        <v>98</v>
      </c>
      <c r="BR429" t="s">
        <v>159</v>
      </c>
      <c r="BS429" t="s">
        <v>76</v>
      </c>
    </row>
    <row r="430" spans="1:71">
      <c r="A430">
        <v>428</v>
      </c>
      <c r="B430">
        <v>5310</v>
      </c>
      <c r="C430" t="s">
        <v>76</v>
      </c>
      <c r="D430" t="s">
        <v>77</v>
      </c>
      <c r="E430" t="s">
        <v>3481</v>
      </c>
      <c r="F430" t="s">
        <v>77</v>
      </c>
      <c r="G430" t="s">
        <v>3482</v>
      </c>
      <c r="H430" t="s">
        <v>3483</v>
      </c>
      <c r="I430">
        <v>2342220568</v>
      </c>
      <c r="J430" t="s">
        <v>3484</v>
      </c>
      <c r="K430" t="s">
        <v>3481</v>
      </c>
      <c r="L430" t="s">
        <v>3485</v>
      </c>
      <c r="M430" t="s">
        <v>3486</v>
      </c>
      <c r="N430">
        <v>44228</v>
      </c>
      <c r="O430" t="s">
        <v>86</v>
      </c>
      <c r="P430" t="s">
        <v>128</v>
      </c>
      <c r="Q430" t="s">
        <v>129</v>
      </c>
      <c r="S430" t="s">
        <v>3487</v>
      </c>
      <c r="T430" t="s">
        <v>88</v>
      </c>
      <c r="U430" t="s">
        <v>113</v>
      </c>
      <c r="V430" t="s">
        <v>114</v>
      </c>
      <c r="X430" t="s">
        <v>2149</v>
      </c>
      <c r="Y430">
        <v>0.1</v>
      </c>
      <c r="Z430">
        <v>0.5</v>
      </c>
      <c r="AA430">
        <v>8704.7999999999993</v>
      </c>
      <c r="AC430" t="s">
        <v>2018</v>
      </c>
      <c r="AD430" t="s">
        <v>2120</v>
      </c>
      <c r="AE430" t="s">
        <v>3073</v>
      </c>
      <c r="AF430" t="s">
        <v>116</v>
      </c>
      <c r="AG430" t="s">
        <v>117</v>
      </c>
      <c r="AK430" t="s">
        <v>118</v>
      </c>
      <c r="AN430" t="s">
        <v>3483</v>
      </c>
      <c r="AO430" t="s">
        <v>2017</v>
      </c>
      <c r="AP430" t="s">
        <v>562</v>
      </c>
      <c r="AQ430">
        <v>16</v>
      </c>
      <c r="AR430" t="s">
        <v>563</v>
      </c>
      <c r="AT430">
        <v>45869</v>
      </c>
      <c r="BD430" t="s">
        <v>98</v>
      </c>
      <c r="BE430">
        <v>736200</v>
      </c>
      <c r="BF430">
        <v>666400</v>
      </c>
      <c r="BG430" s="483">
        <v>95400</v>
      </c>
      <c r="BH430">
        <v>1498000</v>
      </c>
      <c r="BI430" t="s">
        <v>100</v>
      </c>
      <c r="BJ430" t="s">
        <v>564</v>
      </c>
      <c r="BK430" t="s">
        <v>2018</v>
      </c>
      <c r="BL430" t="s">
        <v>2002</v>
      </c>
      <c r="BM430" t="s">
        <v>2003</v>
      </c>
      <c r="BN430" t="s">
        <v>105</v>
      </c>
      <c r="BQ430" t="s">
        <v>98</v>
      </c>
      <c r="BR430" t="s">
        <v>159</v>
      </c>
      <c r="BS430" t="s">
        <v>76</v>
      </c>
    </row>
    <row r="431" spans="1:71">
      <c r="A431">
        <v>429</v>
      </c>
      <c r="B431">
        <v>5310</v>
      </c>
      <c r="C431" t="s">
        <v>76</v>
      </c>
      <c r="D431" t="s">
        <v>316</v>
      </c>
      <c r="E431" t="s">
        <v>3488</v>
      </c>
      <c r="F431" t="s">
        <v>316</v>
      </c>
      <c r="G431" t="s">
        <v>3489</v>
      </c>
      <c r="H431" t="s">
        <v>3490</v>
      </c>
      <c r="I431">
        <v>379426257</v>
      </c>
      <c r="K431" t="s">
        <v>3488</v>
      </c>
      <c r="M431" t="s">
        <v>3491</v>
      </c>
      <c r="N431">
        <v>45658</v>
      </c>
      <c r="O431" t="s">
        <v>86</v>
      </c>
      <c r="P431" t="s">
        <v>128</v>
      </c>
      <c r="Q431" t="s">
        <v>206</v>
      </c>
      <c r="T431" t="s">
        <v>88</v>
      </c>
      <c r="U431" t="s">
        <v>113</v>
      </c>
      <c r="V431" t="s">
        <v>90</v>
      </c>
      <c r="Y431">
        <v>0.54</v>
      </c>
      <c r="Z431">
        <v>0.2</v>
      </c>
      <c r="AA431">
        <v>8334</v>
      </c>
      <c r="AC431" t="s">
        <v>2018</v>
      </c>
      <c r="AD431" t="s">
        <v>2150</v>
      </c>
      <c r="AE431" t="s">
        <v>217</v>
      </c>
      <c r="AF431" t="s">
        <v>116</v>
      </c>
      <c r="AG431" t="s">
        <v>117</v>
      </c>
      <c r="AK431" t="s">
        <v>3492</v>
      </c>
      <c r="AL431" t="s">
        <v>182</v>
      </c>
      <c r="AN431" t="s">
        <v>3490</v>
      </c>
      <c r="AO431" t="s">
        <v>2017</v>
      </c>
      <c r="AP431" t="s">
        <v>562</v>
      </c>
      <c r="AQ431">
        <v>8</v>
      </c>
      <c r="AR431" t="s">
        <v>563</v>
      </c>
      <c r="AT431">
        <v>45869</v>
      </c>
      <c r="BD431" t="s">
        <v>98</v>
      </c>
      <c r="BE431">
        <v>673800</v>
      </c>
      <c r="BF431">
        <v>1273800</v>
      </c>
      <c r="BG431" s="483">
        <v>494800</v>
      </c>
      <c r="BH431">
        <v>2442400</v>
      </c>
      <c r="BI431" t="s">
        <v>100</v>
      </c>
      <c r="BJ431" t="s">
        <v>564</v>
      </c>
      <c r="BK431">
        <v>531120</v>
      </c>
      <c r="BL431" t="s">
        <v>2002</v>
      </c>
      <c r="BM431" t="s">
        <v>2003</v>
      </c>
      <c r="BN431" t="s">
        <v>105</v>
      </c>
      <c r="BQ431" t="s">
        <v>98</v>
      </c>
      <c r="BR431" t="s">
        <v>98</v>
      </c>
      <c r="BS431" t="s">
        <v>76</v>
      </c>
    </row>
    <row r="432" spans="1:71">
      <c r="A432">
        <v>430</v>
      </c>
      <c r="B432">
        <v>5310</v>
      </c>
      <c r="C432" t="s">
        <v>76</v>
      </c>
      <c r="D432" t="s">
        <v>77</v>
      </c>
      <c r="E432" t="s">
        <v>3493</v>
      </c>
      <c r="F432" t="s">
        <v>77</v>
      </c>
      <c r="G432" t="s">
        <v>3494</v>
      </c>
      <c r="H432" t="s">
        <v>3495</v>
      </c>
      <c r="I432" t="s">
        <v>3496</v>
      </c>
      <c r="J432" t="s">
        <v>3497</v>
      </c>
      <c r="K432" t="s">
        <v>3493</v>
      </c>
      <c r="L432" t="s">
        <v>3498</v>
      </c>
      <c r="M432" t="s">
        <v>3499</v>
      </c>
      <c r="N432">
        <v>45607</v>
      </c>
      <c r="O432" t="s">
        <v>86</v>
      </c>
      <c r="P432" t="s">
        <v>128</v>
      </c>
      <c r="Q432" t="s">
        <v>1122</v>
      </c>
      <c r="T432" t="s">
        <v>88</v>
      </c>
      <c r="U432" t="s">
        <v>113</v>
      </c>
      <c r="V432" t="s">
        <v>458</v>
      </c>
      <c r="X432" t="s">
        <v>3500</v>
      </c>
      <c r="Y432">
        <v>1.94</v>
      </c>
      <c r="Z432">
        <v>0.27</v>
      </c>
      <c r="AA432">
        <v>9456.57</v>
      </c>
      <c r="AC432" t="s">
        <v>2018</v>
      </c>
      <c r="AD432" t="s">
        <v>2168</v>
      </c>
      <c r="AF432" t="s">
        <v>116</v>
      </c>
      <c r="AG432" t="s">
        <v>117</v>
      </c>
      <c r="AK432" t="s">
        <v>118</v>
      </c>
      <c r="AN432" t="s">
        <v>3495</v>
      </c>
      <c r="AO432" t="s">
        <v>2017</v>
      </c>
      <c r="AP432" t="s">
        <v>562</v>
      </c>
      <c r="AQ432">
        <v>8</v>
      </c>
      <c r="AR432" t="s">
        <v>563</v>
      </c>
      <c r="AT432">
        <v>45869</v>
      </c>
      <c r="BD432" t="s">
        <v>98</v>
      </c>
      <c r="BE432">
        <v>87600</v>
      </c>
      <c r="BF432">
        <v>37200</v>
      </c>
      <c r="BG432" s="483">
        <v>37200</v>
      </c>
      <c r="BH432">
        <v>162000</v>
      </c>
      <c r="BI432" t="s">
        <v>100</v>
      </c>
      <c r="BJ432" t="s">
        <v>564</v>
      </c>
      <c r="BK432" t="s">
        <v>2018</v>
      </c>
      <c r="BL432" t="s">
        <v>2002</v>
      </c>
      <c r="BM432" t="s">
        <v>2003</v>
      </c>
      <c r="BN432" t="s">
        <v>105</v>
      </c>
      <c r="BQ432" t="s">
        <v>98</v>
      </c>
      <c r="BR432" t="s">
        <v>98</v>
      </c>
      <c r="BS432" t="s">
        <v>76</v>
      </c>
    </row>
    <row r="433" spans="1:71">
      <c r="A433">
        <v>431</v>
      </c>
      <c r="B433">
        <v>5310</v>
      </c>
      <c r="C433" t="s">
        <v>76</v>
      </c>
      <c r="D433" t="s">
        <v>77</v>
      </c>
      <c r="E433" t="s">
        <v>3501</v>
      </c>
      <c r="F433" t="s">
        <v>77</v>
      </c>
      <c r="G433" t="s">
        <v>3502</v>
      </c>
      <c r="H433" t="s">
        <v>3503</v>
      </c>
      <c r="I433">
        <v>3820966</v>
      </c>
      <c r="J433" t="s">
        <v>3504</v>
      </c>
      <c r="K433" t="s">
        <v>3501</v>
      </c>
      <c r="L433">
        <v>3300365790</v>
      </c>
      <c r="M433" t="s">
        <v>3505</v>
      </c>
      <c r="N433">
        <v>42859</v>
      </c>
      <c r="O433" t="s">
        <v>86</v>
      </c>
      <c r="P433" t="s">
        <v>128</v>
      </c>
      <c r="Q433" t="s">
        <v>796</v>
      </c>
      <c r="T433" t="s">
        <v>88</v>
      </c>
      <c r="U433" t="s">
        <v>89</v>
      </c>
      <c r="V433" t="s">
        <v>90</v>
      </c>
      <c r="Y433">
        <v>0.11</v>
      </c>
      <c r="Z433">
        <v>0.53</v>
      </c>
      <c r="AA433">
        <v>8380.7999999999993</v>
      </c>
      <c r="AC433" t="s">
        <v>2018</v>
      </c>
      <c r="AD433" t="s">
        <v>2120</v>
      </c>
      <c r="AF433" t="s">
        <v>116</v>
      </c>
      <c r="AG433" t="s">
        <v>117</v>
      </c>
      <c r="AK433" t="s">
        <v>118</v>
      </c>
      <c r="AN433" t="s">
        <v>3503</v>
      </c>
      <c r="AO433" t="s">
        <v>2017</v>
      </c>
      <c r="AP433" t="s">
        <v>3506</v>
      </c>
      <c r="AQ433">
        <v>18</v>
      </c>
      <c r="AR433" t="s">
        <v>563</v>
      </c>
      <c r="AT433">
        <v>45869</v>
      </c>
      <c r="BD433" t="s">
        <v>98</v>
      </c>
      <c r="BE433">
        <v>470500</v>
      </c>
      <c r="BF433">
        <v>561325</v>
      </c>
      <c r="BG433" s="483">
        <v>11400</v>
      </c>
      <c r="BH433">
        <v>1043225</v>
      </c>
      <c r="BI433" t="s">
        <v>100</v>
      </c>
      <c r="BJ433" t="s">
        <v>564</v>
      </c>
      <c r="BK433" t="s">
        <v>2018</v>
      </c>
      <c r="BL433" t="s">
        <v>2002</v>
      </c>
      <c r="BM433" t="s">
        <v>2003</v>
      </c>
      <c r="BN433" t="s">
        <v>105</v>
      </c>
      <c r="BQ433" t="s">
        <v>98</v>
      </c>
      <c r="BR433" t="s">
        <v>98</v>
      </c>
      <c r="BS433" t="s">
        <v>76</v>
      </c>
    </row>
    <row r="434" spans="1:71">
      <c r="A434">
        <v>432</v>
      </c>
      <c r="B434">
        <v>5310</v>
      </c>
      <c r="C434" t="s">
        <v>76</v>
      </c>
      <c r="D434" t="s">
        <v>77</v>
      </c>
      <c r="E434" t="s">
        <v>3507</v>
      </c>
      <c r="F434" t="s">
        <v>77</v>
      </c>
      <c r="G434" t="s">
        <v>3508</v>
      </c>
      <c r="H434" t="s">
        <v>3509</v>
      </c>
      <c r="I434" t="s">
        <v>3510</v>
      </c>
      <c r="J434" t="s">
        <v>3511</v>
      </c>
      <c r="K434" t="s">
        <v>3507</v>
      </c>
      <c r="L434" t="s">
        <v>3512</v>
      </c>
      <c r="M434" t="s">
        <v>3513</v>
      </c>
      <c r="N434">
        <v>44862</v>
      </c>
      <c r="O434" t="s">
        <v>86</v>
      </c>
      <c r="P434" t="s">
        <v>128</v>
      </c>
      <c r="Q434" t="s">
        <v>129</v>
      </c>
      <c r="T434" t="s">
        <v>88</v>
      </c>
      <c r="U434" t="s">
        <v>113</v>
      </c>
      <c r="V434" t="s">
        <v>90</v>
      </c>
      <c r="Y434">
        <v>0.08</v>
      </c>
      <c r="Z434">
        <v>0.5</v>
      </c>
      <c r="AA434">
        <v>8748</v>
      </c>
      <c r="AC434" t="s">
        <v>2018</v>
      </c>
      <c r="AD434" t="s">
        <v>2189</v>
      </c>
      <c r="AE434" t="s">
        <v>2190</v>
      </c>
      <c r="AF434" t="s">
        <v>116</v>
      </c>
      <c r="AG434" t="s">
        <v>117</v>
      </c>
      <c r="AK434" t="s">
        <v>118</v>
      </c>
      <c r="AN434" t="s">
        <v>3509</v>
      </c>
      <c r="AO434" t="s">
        <v>1922</v>
      </c>
      <c r="AP434" t="s">
        <v>562</v>
      </c>
      <c r="AQ434">
        <v>15</v>
      </c>
      <c r="AR434" t="s">
        <v>563</v>
      </c>
      <c r="AT434">
        <v>45869</v>
      </c>
      <c r="BD434" t="s">
        <v>98</v>
      </c>
      <c r="BE434">
        <v>178200</v>
      </c>
      <c r="BF434">
        <v>262800</v>
      </c>
      <c r="BG434" s="483">
        <v>37200</v>
      </c>
      <c r="BH434">
        <v>478200</v>
      </c>
      <c r="BI434" t="s">
        <v>100</v>
      </c>
      <c r="BJ434" t="s">
        <v>564</v>
      </c>
      <c r="BK434" t="s">
        <v>2018</v>
      </c>
      <c r="BL434" t="s">
        <v>2002</v>
      </c>
      <c r="BM434" t="s">
        <v>2003</v>
      </c>
      <c r="BN434" t="s">
        <v>105</v>
      </c>
      <c r="BQ434" t="s">
        <v>98</v>
      </c>
      <c r="BR434" t="s">
        <v>98</v>
      </c>
      <c r="BS434" t="s">
        <v>76</v>
      </c>
    </row>
    <row r="435" spans="1:71">
      <c r="A435">
        <v>433</v>
      </c>
      <c r="B435">
        <v>5310</v>
      </c>
      <c r="C435" t="s">
        <v>76</v>
      </c>
      <c r="D435" t="s">
        <v>77</v>
      </c>
      <c r="E435" t="s">
        <v>3514</v>
      </c>
      <c r="F435" t="s">
        <v>77</v>
      </c>
      <c r="G435" t="s">
        <v>3515</v>
      </c>
      <c r="H435" t="s">
        <v>3516</v>
      </c>
      <c r="I435" t="s">
        <v>3517</v>
      </c>
      <c r="J435" t="s">
        <v>3518</v>
      </c>
      <c r="K435" t="s">
        <v>3514</v>
      </c>
      <c r="L435">
        <v>3300360873</v>
      </c>
      <c r="M435" t="s">
        <v>3519</v>
      </c>
      <c r="N435">
        <v>44270</v>
      </c>
      <c r="O435" t="s">
        <v>86</v>
      </c>
      <c r="P435" t="s">
        <v>128</v>
      </c>
      <c r="Q435" t="s">
        <v>206</v>
      </c>
      <c r="T435" t="s">
        <v>88</v>
      </c>
      <c r="U435" t="s">
        <v>89</v>
      </c>
      <c r="V435" t="s">
        <v>90</v>
      </c>
      <c r="W435" t="s">
        <v>3520</v>
      </c>
      <c r="X435" t="s">
        <v>2149</v>
      </c>
      <c r="Y435">
        <v>0.78</v>
      </c>
      <c r="Z435">
        <v>0.03</v>
      </c>
      <c r="AA435">
        <v>1692</v>
      </c>
      <c r="AC435" t="s">
        <v>2018</v>
      </c>
      <c r="AD435" t="s">
        <v>2150</v>
      </c>
      <c r="AE435" t="s">
        <v>217</v>
      </c>
      <c r="AF435" t="s">
        <v>116</v>
      </c>
      <c r="AG435" t="s">
        <v>117</v>
      </c>
      <c r="AK435" t="s">
        <v>118</v>
      </c>
      <c r="AN435" t="s">
        <v>3516</v>
      </c>
      <c r="AO435" t="s">
        <v>2017</v>
      </c>
      <c r="AP435" t="s">
        <v>3521</v>
      </c>
      <c r="AQ435">
        <v>9</v>
      </c>
      <c r="AR435" t="s">
        <v>563</v>
      </c>
      <c r="AT435">
        <v>45869</v>
      </c>
      <c r="BD435" t="s">
        <v>98</v>
      </c>
      <c r="BE435">
        <v>228000</v>
      </c>
      <c r="BF435">
        <v>47400</v>
      </c>
      <c r="BG435" s="483">
        <v>95800</v>
      </c>
      <c r="BH435">
        <v>371200</v>
      </c>
      <c r="BI435" t="s">
        <v>100</v>
      </c>
      <c r="BJ435" t="s">
        <v>2299</v>
      </c>
      <c r="BK435" t="s">
        <v>2018</v>
      </c>
      <c r="BL435" t="s">
        <v>2002</v>
      </c>
      <c r="BM435" t="s">
        <v>2003</v>
      </c>
      <c r="BN435" t="s">
        <v>105</v>
      </c>
      <c r="BQ435" t="s">
        <v>98</v>
      </c>
      <c r="BR435" t="s">
        <v>98</v>
      </c>
      <c r="BS435" t="s">
        <v>76</v>
      </c>
    </row>
    <row r="436" spans="1:71">
      <c r="A436">
        <v>434</v>
      </c>
      <c r="B436">
        <v>5310</v>
      </c>
      <c r="C436" t="s">
        <v>76</v>
      </c>
      <c r="D436" t="s">
        <v>106</v>
      </c>
      <c r="E436" t="s">
        <v>3522</v>
      </c>
      <c r="F436" t="s">
        <v>106</v>
      </c>
      <c r="G436" t="s">
        <v>3523</v>
      </c>
      <c r="H436" t="s">
        <v>3524</v>
      </c>
      <c r="I436" t="s">
        <v>3525</v>
      </c>
      <c r="K436" t="s">
        <v>3522</v>
      </c>
      <c r="M436" t="s">
        <v>3526</v>
      </c>
      <c r="N436">
        <v>44212</v>
      </c>
      <c r="O436" t="s">
        <v>86</v>
      </c>
      <c r="P436" t="s">
        <v>128</v>
      </c>
      <c r="Q436" t="s">
        <v>360</v>
      </c>
      <c r="R436" t="s">
        <v>2063</v>
      </c>
      <c r="S436" t="s">
        <v>3527</v>
      </c>
      <c r="T436" t="s">
        <v>88</v>
      </c>
      <c r="U436" t="s">
        <v>113</v>
      </c>
      <c r="V436" t="s">
        <v>3528</v>
      </c>
      <c r="W436" t="s">
        <v>820</v>
      </c>
      <c r="X436" t="s">
        <v>2149</v>
      </c>
      <c r="Y436">
        <v>0.09</v>
      </c>
      <c r="Z436">
        <v>0.5</v>
      </c>
      <c r="AA436">
        <v>8721</v>
      </c>
      <c r="AC436" t="s">
        <v>2018</v>
      </c>
      <c r="AD436" t="s">
        <v>2140</v>
      </c>
      <c r="AF436" t="s">
        <v>116</v>
      </c>
      <c r="AG436" t="s">
        <v>117</v>
      </c>
      <c r="AK436" t="s">
        <v>1954</v>
      </c>
      <c r="AN436" t="s">
        <v>3524</v>
      </c>
      <c r="AO436" t="s">
        <v>2017</v>
      </c>
      <c r="AP436" t="s">
        <v>3506</v>
      </c>
      <c r="AQ436">
        <v>15</v>
      </c>
      <c r="AR436" t="s">
        <v>563</v>
      </c>
      <c r="AT436">
        <v>45869</v>
      </c>
      <c r="BD436" t="s">
        <v>98</v>
      </c>
      <c r="BE436">
        <v>204900</v>
      </c>
      <c r="BF436">
        <v>262235</v>
      </c>
      <c r="BG436" s="483">
        <v>207425</v>
      </c>
      <c r="BH436">
        <v>674560</v>
      </c>
      <c r="BI436" t="s">
        <v>100</v>
      </c>
      <c r="BJ436" t="s">
        <v>564</v>
      </c>
      <c r="BK436" t="s">
        <v>2018</v>
      </c>
      <c r="BL436" t="s">
        <v>2002</v>
      </c>
      <c r="BM436" t="s">
        <v>2003</v>
      </c>
      <c r="BN436" t="s">
        <v>105</v>
      </c>
      <c r="BQ436" t="s">
        <v>98</v>
      </c>
      <c r="BR436" t="s">
        <v>98</v>
      </c>
      <c r="BS436" t="s">
        <v>76</v>
      </c>
    </row>
    <row r="437" spans="1:71">
      <c r="A437">
        <v>435</v>
      </c>
      <c r="B437">
        <v>5310</v>
      </c>
      <c r="C437" t="s">
        <v>76</v>
      </c>
      <c r="D437" t="s">
        <v>77</v>
      </c>
      <c r="E437" t="s">
        <v>3529</v>
      </c>
      <c r="F437" t="s">
        <v>77</v>
      </c>
      <c r="G437" t="s">
        <v>3530</v>
      </c>
      <c r="H437" t="s">
        <v>3531</v>
      </c>
      <c r="I437" t="s">
        <v>3532</v>
      </c>
      <c r="J437" t="s">
        <v>3533</v>
      </c>
      <c r="K437" t="s">
        <v>3529</v>
      </c>
      <c r="L437">
        <v>3300883312</v>
      </c>
      <c r="M437" t="s">
        <v>3534</v>
      </c>
      <c r="N437">
        <v>45236</v>
      </c>
      <c r="O437" t="s">
        <v>86</v>
      </c>
      <c r="P437" t="s">
        <v>128</v>
      </c>
      <c r="Q437" t="s">
        <v>360</v>
      </c>
      <c r="R437" t="s">
        <v>2063</v>
      </c>
      <c r="S437" t="s">
        <v>3535</v>
      </c>
      <c r="T437" t="s">
        <v>88</v>
      </c>
      <c r="U437" t="s">
        <v>113</v>
      </c>
      <c r="V437" t="s">
        <v>3536</v>
      </c>
      <c r="W437" t="s">
        <v>820</v>
      </c>
      <c r="X437" t="s">
        <v>520</v>
      </c>
      <c r="Y437">
        <v>0.78</v>
      </c>
      <c r="Z437">
        <v>0.17</v>
      </c>
      <c r="AA437">
        <v>8689.17</v>
      </c>
      <c r="AC437" t="s">
        <v>2018</v>
      </c>
      <c r="AD437" t="s">
        <v>2140</v>
      </c>
      <c r="AF437" t="s">
        <v>116</v>
      </c>
      <c r="AG437" t="s">
        <v>117</v>
      </c>
      <c r="AK437" t="s">
        <v>1954</v>
      </c>
      <c r="AN437" t="s">
        <v>3531</v>
      </c>
      <c r="AO437" t="s">
        <v>3537</v>
      </c>
      <c r="AP437" t="s">
        <v>1913</v>
      </c>
      <c r="AQ437">
        <v>5</v>
      </c>
      <c r="AR437" t="s">
        <v>121</v>
      </c>
      <c r="AT437">
        <v>45869</v>
      </c>
      <c r="BC437" t="s">
        <v>98</v>
      </c>
      <c r="BE437">
        <v>189640</v>
      </c>
      <c r="BF437">
        <v>179960</v>
      </c>
      <c r="BG437" s="483">
        <v>34250</v>
      </c>
      <c r="BH437">
        <v>403850</v>
      </c>
      <c r="BI437" t="s">
        <v>100</v>
      </c>
      <c r="BJ437" t="s">
        <v>2277</v>
      </c>
      <c r="BK437" t="s">
        <v>2018</v>
      </c>
      <c r="BL437" t="s">
        <v>2002</v>
      </c>
      <c r="BM437" t="s">
        <v>2003</v>
      </c>
      <c r="BN437" t="s">
        <v>105</v>
      </c>
      <c r="BQ437" t="s">
        <v>98</v>
      </c>
      <c r="BR437" t="s">
        <v>98</v>
      </c>
      <c r="BS437" t="s">
        <v>76</v>
      </c>
    </row>
    <row r="438" spans="1:71">
      <c r="A438">
        <v>436</v>
      </c>
      <c r="B438">
        <v>5310</v>
      </c>
      <c r="C438" t="s">
        <v>76</v>
      </c>
      <c r="D438" t="s">
        <v>316</v>
      </c>
      <c r="E438" t="s">
        <v>3538</v>
      </c>
      <c r="F438" t="s">
        <v>316</v>
      </c>
      <c r="G438" t="s">
        <v>3539</v>
      </c>
      <c r="H438" t="s">
        <v>3540</v>
      </c>
      <c r="I438">
        <v>2343822426</v>
      </c>
      <c r="J438" t="s">
        <v>3541</v>
      </c>
      <c r="K438" t="s">
        <v>3538</v>
      </c>
      <c r="L438">
        <v>3300358264</v>
      </c>
      <c r="M438" t="s">
        <v>3542</v>
      </c>
      <c r="N438">
        <v>42849</v>
      </c>
      <c r="O438" t="s">
        <v>86</v>
      </c>
      <c r="P438" t="s">
        <v>128</v>
      </c>
      <c r="Q438" t="s">
        <v>352</v>
      </c>
      <c r="T438" t="s">
        <v>88</v>
      </c>
      <c r="U438" t="s">
        <v>113</v>
      </c>
      <c r="V438" t="s">
        <v>90</v>
      </c>
      <c r="W438" t="s">
        <v>572</v>
      </c>
      <c r="Y438">
        <v>0.03</v>
      </c>
      <c r="Z438">
        <v>0.4</v>
      </c>
      <c r="AA438">
        <v>5839.2</v>
      </c>
      <c r="AC438" t="s">
        <v>2018</v>
      </c>
      <c r="AD438" t="s">
        <v>2150</v>
      </c>
      <c r="AF438" t="s">
        <v>116</v>
      </c>
      <c r="AG438" t="s">
        <v>117</v>
      </c>
      <c r="AK438" t="s">
        <v>118</v>
      </c>
      <c r="AN438" t="s">
        <v>3540</v>
      </c>
      <c r="AO438" t="s">
        <v>2017</v>
      </c>
      <c r="AP438" t="s">
        <v>2690</v>
      </c>
      <c r="AQ438">
        <v>17</v>
      </c>
      <c r="AR438" t="s">
        <v>563</v>
      </c>
      <c r="AT438">
        <v>45869</v>
      </c>
      <c r="BD438" t="s">
        <v>98</v>
      </c>
      <c r="BE438">
        <v>622475</v>
      </c>
      <c r="BF438">
        <v>1619685</v>
      </c>
      <c r="BG438" s="483">
        <v>290550</v>
      </c>
      <c r="BH438">
        <v>2532710</v>
      </c>
      <c r="BI438" t="s">
        <v>100</v>
      </c>
      <c r="BJ438" t="s">
        <v>564</v>
      </c>
      <c r="BK438" t="s">
        <v>2018</v>
      </c>
      <c r="BL438" t="s">
        <v>2002</v>
      </c>
      <c r="BM438" t="s">
        <v>2003</v>
      </c>
      <c r="BN438" t="s">
        <v>98</v>
      </c>
      <c r="BQ438" t="s">
        <v>98</v>
      </c>
      <c r="BR438" t="s">
        <v>98</v>
      </c>
      <c r="BS438" t="s">
        <v>76</v>
      </c>
    </row>
    <row r="439" spans="1:71">
      <c r="A439">
        <v>437</v>
      </c>
      <c r="B439">
        <v>5310</v>
      </c>
      <c r="C439" t="s">
        <v>76</v>
      </c>
      <c r="D439" t="s">
        <v>316</v>
      </c>
      <c r="E439" t="s">
        <v>3543</v>
      </c>
      <c r="F439" t="s">
        <v>316</v>
      </c>
      <c r="G439" t="s">
        <v>3544</v>
      </c>
      <c r="H439" t="s">
        <v>3545</v>
      </c>
      <c r="I439" t="s">
        <v>3546</v>
      </c>
      <c r="J439" t="s">
        <v>3547</v>
      </c>
      <c r="K439" t="s">
        <v>3543</v>
      </c>
      <c r="L439" t="s">
        <v>3548</v>
      </c>
      <c r="M439" t="s">
        <v>3549</v>
      </c>
      <c r="N439">
        <v>44908</v>
      </c>
      <c r="O439" t="s">
        <v>86</v>
      </c>
      <c r="P439" t="s">
        <v>128</v>
      </c>
      <c r="Q439" t="s">
        <v>129</v>
      </c>
      <c r="T439" t="s">
        <v>88</v>
      </c>
      <c r="U439" t="s">
        <v>113</v>
      </c>
      <c r="V439" t="s">
        <v>90</v>
      </c>
      <c r="W439" t="s">
        <v>3330</v>
      </c>
      <c r="Y439">
        <v>0.05</v>
      </c>
      <c r="Z439">
        <v>0.53</v>
      </c>
      <c r="AA439">
        <v>8222.4</v>
      </c>
      <c r="AC439" t="s">
        <v>2018</v>
      </c>
      <c r="AD439" t="s">
        <v>2150</v>
      </c>
      <c r="AE439" t="s">
        <v>217</v>
      </c>
      <c r="AF439" t="s">
        <v>116</v>
      </c>
      <c r="AG439" t="s">
        <v>117</v>
      </c>
      <c r="AK439" t="s">
        <v>118</v>
      </c>
      <c r="AN439" t="s">
        <v>3545</v>
      </c>
      <c r="AO439" t="s">
        <v>2017</v>
      </c>
      <c r="AP439" t="s">
        <v>2690</v>
      </c>
      <c r="AQ439">
        <v>16</v>
      </c>
      <c r="AR439" t="s">
        <v>563</v>
      </c>
      <c r="AT439">
        <v>45869</v>
      </c>
      <c r="BD439" t="s">
        <v>98</v>
      </c>
      <c r="BE439">
        <v>9600</v>
      </c>
      <c r="BF439">
        <v>73880</v>
      </c>
      <c r="BG439" s="483">
        <v>0</v>
      </c>
      <c r="BH439">
        <v>83480</v>
      </c>
      <c r="BI439" t="s">
        <v>100</v>
      </c>
      <c r="BJ439" t="s">
        <v>199</v>
      </c>
      <c r="BK439" t="s">
        <v>2018</v>
      </c>
      <c r="BL439" t="s">
        <v>2002</v>
      </c>
      <c r="BM439" t="s">
        <v>2003</v>
      </c>
      <c r="BN439" t="s">
        <v>105</v>
      </c>
      <c r="BQ439" t="s">
        <v>98</v>
      </c>
      <c r="BR439" t="s">
        <v>98</v>
      </c>
      <c r="BS439" t="s">
        <v>76</v>
      </c>
    </row>
    <row r="440" spans="1:71">
      <c r="A440">
        <v>438</v>
      </c>
      <c r="B440">
        <v>5310</v>
      </c>
      <c r="C440" t="s">
        <v>76</v>
      </c>
      <c r="D440" t="s">
        <v>106</v>
      </c>
      <c r="E440" t="s">
        <v>3550</v>
      </c>
      <c r="F440" t="s">
        <v>106</v>
      </c>
      <c r="G440" t="s">
        <v>3551</v>
      </c>
      <c r="H440" t="s">
        <v>3552</v>
      </c>
      <c r="I440" t="s">
        <v>3553</v>
      </c>
      <c r="J440" t="s">
        <v>3554</v>
      </c>
      <c r="K440" t="s">
        <v>3550</v>
      </c>
      <c r="M440" t="s">
        <v>3555</v>
      </c>
      <c r="N440">
        <v>44772</v>
      </c>
      <c r="O440" t="s">
        <v>86</v>
      </c>
      <c r="P440" t="s">
        <v>128</v>
      </c>
      <c r="Q440" t="s">
        <v>582</v>
      </c>
      <c r="R440" t="s">
        <v>337</v>
      </c>
      <c r="S440" t="s">
        <v>3556</v>
      </c>
      <c r="T440" t="s">
        <v>88</v>
      </c>
      <c r="U440" t="s">
        <v>113</v>
      </c>
      <c r="V440" t="s">
        <v>3557</v>
      </c>
      <c r="W440" t="s">
        <v>820</v>
      </c>
      <c r="X440" t="s">
        <v>3558</v>
      </c>
      <c r="Y440">
        <v>0.74</v>
      </c>
      <c r="Z440">
        <v>0.3</v>
      </c>
      <c r="AA440">
        <v>8205.0300000000007</v>
      </c>
      <c r="AC440" t="s">
        <v>2018</v>
      </c>
      <c r="AD440" t="s">
        <v>2140</v>
      </c>
      <c r="AF440" t="s">
        <v>116</v>
      </c>
      <c r="AG440" t="s">
        <v>117</v>
      </c>
      <c r="AK440" t="s">
        <v>1954</v>
      </c>
      <c r="AN440" t="s">
        <v>3552</v>
      </c>
      <c r="AO440" t="s">
        <v>2017</v>
      </c>
      <c r="AP440" t="s">
        <v>3506</v>
      </c>
      <c r="AQ440">
        <v>9</v>
      </c>
      <c r="AR440" t="s">
        <v>563</v>
      </c>
      <c r="AT440">
        <v>45869</v>
      </c>
      <c r="BC440" t="s">
        <v>98</v>
      </c>
      <c r="BE440">
        <v>1313085</v>
      </c>
      <c r="BF440">
        <v>541005</v>
      </c>
      <c r="BG440" s="483">
        <v>345360</v>
      </c>
      <c r="BH440">
        <v>2199450</v>
      </c>
      <c r="BI440" t="s">
        <v>100</v>
      </c>
      <c r="BJ440" t="s">
        <v>3559</v>
      </c>
      <c r="BK440" t="s">
        <v>2018</v>
      </c>
      <c r="BL440" t="s">
        <v>2002</v>
      </c>
      <c r="BM440" t="s">
        <v>2003</v>
      </c>
      <c r="BN440" t="s">
        <v>105</v>
      </c>
      <c r="BQ440" t="s">
        <v>98</v>
      </c>
      <c r="BR440" t="s">
        <v>98</v>
      </c>
      <c r="BS440" t="s">
        <v>76</v>
      </c>
    </row>
    <row r="441" spans="1:71">
      <c r="A441">
        <v>439</v>
      </c>
      <c r="B441">
        <v>5310</v>
      </c>
      <c r="C441" t="s">
        <v>76</v>
      </c>
      <c r="D441" t="s">
        <v>106</v>
      </c>
      <c r="E441" t="s">
        <v>3560</v>
      </c>
      <c r="F441" t="s">
        <v>106</v>
      </c>
      <c r="G441" t="s">
        <v>3561</v>
      </c>
      <c r="H441" t="s">
        <v>3562</v>
      </c>
      <c r="I441" t="s">
        <v>3563</v>
      </c>
      <c r="J441" t="s">
        <v>3564</v>
      </c>
      <c r="K441" t="s">
        <v>3560</v>
      </c>
      <c r="M441" t="s">
        <v>3565</v>
      </c>
      <c r="N441">
        <v>45646</v>
      </c>
      <c r="O441" t="s">
        <v>86</v>
      </c>
      <c r="P441" t="s">
        <v>128</v>
      </c>
      <c r="Q441" t="s">
        <v>582</v>
      </c>
      <c r="R441" t="s">
        <v>337</v>
      </c>
      <c r="S441" t="s">
        <v>3566</v>
      </c>
      <c r="T441" t="s">
        <v>88</v>
      </c>
      <c r="U441" t="s">
        <v>113</v>
      </c>
      <c r="V441" t="s">
        <v>314</v>
      </c>
      <c r="W441" t="s">
        <v>285</v>
      </c>
      <c r="X441" t="s">
        <v>3567</v>
      </c>
      <c r="Y441">
        <v>2.77</v>
      </c>
      <c r="Z441">
        <v>0.27</v>
      </c>
      <c r="AA441">
        <v>8139.27</v>
      </c>
      <c r="AC441" t="s">
        <v>2018</v>
      </c>
      <c r="AD441" t="s">
        <v>2067</v>
      </c>
      <c r="AF441" t="s">
        <v>116</v>
      </c>
      <c r="AG441" t="s">
        <v>117</v>
      </c>
      <c r="AK441">
        <v>155029</v>
      </c>
      <c r="AL441" t="s">
        <v>182</v>
      </c>
      <c r="AN441" t="s">
        <v>3562</v>
      </c>
      <c r="AO441" t="s">
        <v>2017</v>
      </c>
      <c r="AP441" t="s">
        <v>562</v>
      </c>
      <c r="AQ441">
        <v>8</v>
      </c>
      <c r="AR441" t="s">
        <v>563</v>
      </c>
      <c r="AT441">
        <v>45869</v>
      </c>
      <c r="BC441" t="s">
        <v>98</v>
      </c>
      <c r="BE441">
        <v>238635</v>
      </c>
      <c r="BF441">
        <v>392290</v>
      </c>
      <c r="BG441" s="483">
        <v>368725</v>
      </c>
      <c r="BH441">
        <v>999650</v>
      </c>
      <c r="BI441" t="s">
        <v>100</v>
      </c>
      <c r="BJ441" t="s">
        <v>2277</v>
      </c>
      <c r="BK441" t="s">
        <v>2018</v>
      </c>
      <c r="BL441" t="s">
        <v>2002</v>
      </c>
      <c r="BM441" t="s">
        <v>2003</v>
      </c>
      <c r="BN441" t="s">
        <v>105</v>
      </c>
      <c r="BQ441" t="s">
        <v>98</v>
      </c>
      <c r="BR441" t="s">
        <v>159</v>
      </c>
      <c r="BS441" t="s">
        <v>76</v>
      </c>
    </row>
    <row r="442" spans="1:71">
      <c r="A442">
        <v>440</v>
      </c>
      <c r="B442">
        <v>5310</v>
      </c>
      <c r="C442" t="s">
        <v>76</v>
      </c>
      <c r="D442" t="s">
        <v>106</v>
      </c>
      <c r="E442" t="s">
        <v>3568</v>
      </c>
      <c r="F442" t="s">
        <v>106</v>
      </c>
      <c r="G442" t="s">
        <v>3569</v>
      </c>
      <c r="H442" t="s">
        <v>3570</v>
      </c>
      <c r="I442" t="s">
        <v>3571</v>
      </c>
      <c r="J442" t="s">
        <v>3572</v>
      </c>
      <c r="K442" t="s">
        <v>3568</v>
      </c>
      <c r="M442" t="s">
        <v>3573</v>
      </c>
      <c r="N442">
        <v>44105</v>
      </c>
      <c r="O442" t="s">
        <v>86</v>
      </c>
      <c r="P442" t="s">
        <v>128</v>
      </c>
      <c r="Q442" t="s">
        <v>360</v>
      </c>
      <c r="R442" t="s">
        <v>3574</v>
      </c>
      <c r="S442" t="s">
        <v>3575</v>
      </c>
      <c r="T442" t="s">
        <v>88</v>
      </c>
      <c r="U442" t="s">
        <v>113</v>
      </c>
      <c r="V442" t="s">
        <v>426</v>
      </c>
      <c r="X442" t="s">
        <v>2714</v>
      </c>
      <c r="Y442">
        <v>0.41</v>
      </c>
      <c r="Z442">
        <v>0.4</v>
      </c>
      <c r="AA442">
        <v>7832.17</v>
      </c>
      <c r="AC442" t="s">
        <v>2018</v>
      </c>
      <c r="AD442" t="s">
        <v>2075</v>
      </c>
      <c r="AF442" t="s">
        <v>116</v>
      </c>
      <c r="AG442" t="s">
        <v>117</v>
      </c>
      <c r="AK442">
        <v>991593</v>
      </c>
      <c r="AL442" t="s">
        <v>182</v>
      </c>
      <c r="AN442" t="s">
        <v>3570</v>
      </c>
      <c r="AO442" t="s">
        <v>2017</v>
      </c>
      <c r="AP442" t="s">
        <v>562</v>
      </c>
      <c r="AQ442">
        <v>12</v>
      </c>
      <c r="AR442" t="s">
        <v>563</v>
      </c>
      <c r="AT442">
        <v>45869</v>
      </c>
      <c r="BC442" t="s">
        <v>98</v>
      </c>
      <c r="BE442">
        <v>463982</v>
      </c>
      <c r="BF442">
        <v>492883</v>
      </c>
      <c r="BG442" s="483">
        <v>187920</v>
      </c>
      <c r="BH442">
        <v>1144785</v>
      </c>
      <c r="BI442" t="s">
        <v>100</v>
      </c>
      <c r="BJ442" t="s">
        <v>3559</v>
      </c>
      <c r="BK442" t="s">
        <v>2018</v>
      </c>
      <c r="BL442" t="s">
        <v>2002</v>
      </c>
      <c r="BM442" t="s">
        <v>2003</v>
      </c>
      <c r="BN442" t="s">
        <v>98</v>
      </c>
      <c r="BQ442" t="s">
        <v>98</v>
      </c>
      <c r="BR442" t="s">
        <v>98</v>
      </c>
      <c r="BS442" t="s">
        <v>76</v>
      </c>
    </row>
    <row r="443" spans="1:71">
      <c r="A443">
        <v>441</v>
      </c>
      <c r="B443">
        <v>5310</v>
      </c>
      <c r="C443" t="s">
        <v>76</v>
      </c>
      <c r="D443" t="s">
        <v>106</v>
      </c>
      <c r="E443" t="s">
        <v>3576</v>
      </c>
      <c r="F443" t="s">
        <v>106</v>
      </c>
      <c r="G443" t="s">
        <v>3577</v>
      </c>
      <c r="H443" t="s">
        <v>3578</v>
      </c>
      <c r="K443" t="s">
        <v>3576</v>
      </c>
      <c r="M443" t="s">
        <v>3579</v>
      </c>
      <c r="N443">
        <v>45658</v>
      </c>
      <c r="O443" t="s">
        <v>86</v>
      </c>
      <c r="P443" t="s">
        <v>128</v>
      </c>
      <c r="Q443" t="s">
        <v>3580</v>
      </c>
      <c r="T443" t="s">
        <v>88</v>
      </c>
      <c r="U443" t="s">
        <v>754</v>
      </c>
      <c r="V443" t="s">
        <v>90</v>
      </c>
      <c r="W443" t="s">
        <v>285</v>
      </c>
      <c r="Y443">
        <v>0.04</v>
      </c>
      <c r="Z443">
        <v>0.4</v>
      </c>
      <c r="AA443">
        <v>7314.53</v>
      </c>
      <c r="AC443" t="s">
        <v>2018</v>
      </c>
      <c r="AD443" t="s">
        <v>2168</v>
      </c>
      <c r="AE443" t="s">
        <v>3410</v>
      </c>
      <c r="AF443" t="s">
        <v>116</v>
      </c>
      <c r="AG443" t="s">
        <v>117</v>
      </c>
      <c r="AK443" t="s">
        <v>1954</v>
      </c>
      <c r="AN443" t="s">
        <v>3578</v>
      </c>
      <c r="AO443" t="s">
        <v>2017</v>
      </c>
      <c r="AP443" t="s">
        <v>562</v>
      </c>
      <c r="AQ443">
        <v>12</v>
      </c>
      <c r="AR443" t="s">
        <v>563</v>
      </c>
      <c r="AT443">
        <v>45869</v>
      </c>
      <c r="BD443" t="s">
        <v>98</v>
      </c>
      <c r="BE443">
        <v>0</v>
      </c>
      <c r="BF443">
        <v>0</v>
      </c>
      <c r="BG443" s="483">
        <v>0</v>
      </c>
      <c r="BH443">
        <v>0</v>
      </c>
      <c r="BI443" t="s">
        <v>100</v>
      </c>
      <c r="BJ443" t="s">
        <v>2160</v>
      </c>
      <c r="BK443">
        <v>531120</v>
      </c>
      <c r="BL443" t="s">
        <v>2002</v>
      </c>
      <c r="BM443" t="s">
        <v>2003</v>
      </c>
      <c r="BN443" t="s">
        <v>105</v>
      </c>
      <c r="BQ443" t="s">
        <v>98</v>
      </c>
      <c r="BR443" t="s">
        <v>98</v>
      </c>
      <c r="BS443" t="s">
        <v>76</v>
      </c>
    </row>
    <row r="444" spans="1:71">
      <c r="A444">
        <v>442</v>
      </c>
      <c r="B444">
        <v>5310</v>
      </c>
      <c r="C444" t="s">
        <v>76</v>
      </c>
      <c r="D444" t="s">
        <v>77</v>
      </c>
      <c r="E444" t="s">
        <v>3581</v>
      </c>
      <c r="F444" t="s">
        <v>77</v>
      </c>
      <c r="G444" t="s">
        <v>3582</v>
      </c>
      <c r="H444" t="s">
        <v>3583</v>
      </c>
      <c r="I444" t="s">
        <v>3584</v>
      </c>
      <c r="J444" t="s">
        <v>3585</v>
      </c>
      <c r="K444" t="s">
        <v>3581</v>
      </c>
      <c r="L444">
        <v>3300363634</v>
      </c>
      <c r="M444" t="s">
        <v>3586</v>
      </c>
      <c r="N444">
        <v>44166</v>
      </c>
      <c r="O444" t="s">
        <v>86</v>
      </c>
      <c r="P444" t="s">
        <v>128</v>
      </c>
      <c r="Q444" t="s">
        <v>206</v>
      </c>
      <c r="T444" t="s">
        <v>88</v>
      </c>
      <c r="U444" t="s">
        <v>89</v>
      </c>
      <c r="V444" t="s">
        <v>90</v>
      </c>
      <c r="W444" t="s">
        <v>3587</v>
      </c>
      <c r="X444" t="s">
        <v>1740</v>
      </c>
      <c r="Y444">
        <v>0.38</v>
      </c>
      <c r="Z444">
        <v>0.1</v>
      </c>
      <c r="AA444">
        <v>4737.2700000000004</v>
      </c>
      <c r="AC444" t="s">
        <v>2018</v>
      </c>
      <c r="AD444" t="s">
        <v>2168</v>
      </c>
      <c r="AE444" t="s">
        <v>192</v>
      </c>
      <c r="AF444" t="s">
        <v>116</v>
      </c>
      <c r="AG444" t="s">
        <v>117</v>
      </c>
      <c r="AK444" t="s">
        <v>118</v>
      </c>
      <c r="AN444" t="s">
        <v>3583</v>
      </c>
      <c r="AO444" t="s">
        <v>2017</v>
      </c>
      <c r="AP444" t="s">
        <v>3588</v>
      </c>
      <c r="AQ444">
        <v>6</v>
      </c>
      <c r="AR444" t="s">
        <v>563</v>
      </c>
      <c r="AT444">
        <v>45869</v>
      </c>
      <c r="BD444" t="s">
        <v>98</v>
      </c>
      <c r="BE444">
        <v>799200</v>
      </c>
      <c r="BF444">
        <v>52200</v>
      </c>
      <c r="BG444" s="483">
        <v>22800</v>
      </c>
      <c r="BH444">
        <v>874200</v>
      </c>
      <c r="BI444" t="s">
        <v>100</v>
      </c>
      <c r="BJ444" t="s">
        <v>2216</v>
      </c>
      <c r="BK444" t="s">
        <v>2018</v>
      </c>
      <c r="BL444" t="s">
        <v>2002</v>
      </c>
      <c r="BM444" t="s">
        <v>2003</v>
      </c>
      <c r="BN444" t="s">
        <v>105</v>
      </c>
      <c r="BQ444" t="s">
        <v>98</v>
      </c>
      <c r="BR444" t="s">
        <v>98</v>
      </c>
      <c r="BS444" t="s">
        <v>76</v>
      </c>
    </row>
    <row r="445" spans="1:71">
      <c r="A445">
        <v>443</v>
      </c>
      <c r="B445">
        <v>5310</v>
      </c>
      <c r="C445" t="s">
        <v>76</v>
      </c>
      <c r="D445" t="s">
        <v>77</v>
      </c>
      <c r="E445" t="s">
        <v>3589</v>
      </c>
      <c r="F445" t="s">
        <v>77</v>
      </c>
      <c r="G445" t="s">
        <v>3590</v>
      </c>
      <c r="H445" t="s">
        <v>3591</v>
      </c>
      <c r="I445" t="s">
        <v>3592</v>
      </c>
      <c r="J445" t="s">
        <v>3593</v>
      </c>
      <c r="K445" t="s">
        <v>3589</v>
      </c>
      <c r="L445">
        <v>3301641901</v>
      </c>
      <c r="M445" t="s">
        <v>3594</v>
      </c>
      <c r="N445">
        <v>43677</v>
      </c>
      <c r="O445" t="s">
        <v>86</v>
      </c>
      <c r="P445" t="s">
        <v>128</v>
      </c>
      <c r="Q445" t="s">
        <v>352</v>
      </c>
      <c r="T445" t="s">
        <v>88</v>
      </c>
      <c r="U445" t="s">
        <v>113</v>
      </c>
      <c r="V445" t="s">
        <v>90</v>
      </c>
      <c r="W445" t="s">
        <v>572</v>
      </c>
      <c r="Y445">
        <v>0.08</v>
      </c>
      <c r="Z445">
        <v>0.53</v>
      </c>
      <c r="AA445">
        <v>7120.8</v>
      </c>
      <c r="AC445" t="s">
        <v>2018</v>
      </c>
      <c r="AD445" t="s">
        <v>2168</v>
      </c>
      <c r="AE445" t="s">
        <v>192</v>
      </c>
      <c r="AF445" t="s">
        <v>116</v>
      </c>
      <c r="AG445" t="s">
        <v>117</v>
      </c>
      <c r="AK445" t="s">
        <v>118</v>
      </c>
      <c r="AN445" t="s">
        <v>3591</v>
      </c>
      <c r="AO445" t="s">
        <v>442</v>
      </c>
      <c r="AP445" t="s">
        <v>3595</v>
      </c>
      <c r="AQ445">
        <v>16</v>
      </c>
      <c r="AR445" t="s">
        <v>121</v>
      </c>
      <c r="AT445">
        <v>45869</v>
      </c>
      <c r="BD445" t="s">
        <v>98</v>
      </c>
      <c r="BE445">
        <v>361300</v>
      </c>
      <c r="BF445">
        <v>138400</v>
      </c>
      <c r="BG445" s="483">
        <v>113000</v>
      </c>
      <c r="BH445">
        <v>612700</v>
      </c>
      <c r="BI445" t="s">
        <v>100</v>
      </c>
      <c r="BJ445" t="s">
        <v>2216</v>
      </c>
      <c r="BK445" t="s">
        <v>2018</v>
      </c>
      <c r="BL445" t="s">
        <v>2002</v>
      </c>
      <c r="BM445" t="s">
        <v>2003</v>
      </c>
      <c r="BN445" t="s">
        <v>105</v>
      </c>
      <c r="BQ445" t="s">
        <v>98</v>
      </c>
      <c r="BR445" t="s">
        <v>98</v>
      </c>
      <c r="BS445" t="s">
        <v>76</v>
      </c>
    </row>
    <row r="446" spans="1:71">
      <c r="A446">
        <v>444</v>
      </c>
      <c r="B446">
        <v>5310</v>
      </c>
      <c r="C446" t="s">
        <v>76</v>
      </c>
      <c r="D446" t="s">
        <v>106</v>
      </c>
      <c r="E446" t="s">
        <v>3596</v>
      </c>
      <c r="F446" t="s">
        <v>106</v>
      </c>
      <c r="G446" t="s">
        <v>3597</v>
      </c>
      <c r="H446" t="s">
        <v>3598</v>
      </c>
      <c r="I446" t="s">
        <v>3599</v>
      </c>
      <c r="J446" t="s">
        <v>3600</v>
      </c>
      <c r="K446" t="s">
        <v>3596</v>
      </c>
      <c r="M446" t="s">
        <v>3601</v>
      </c>
      <c r="N446">
        <v>44448</v>
      </c>
      <c r="O446" t="s">
        <v>86</v>
      </c>
      <c r="P446" t="s">
        <v>128</v>
      </c>
      <c r="Q446" t="s">
        <v>360</v>
      </c>
      <c r="R446" t="s">
        <v>2971</v>
      </c>
      <c r="S446" t="s">
        <v>3602</v>
      </c>
      <c r="T446" t="s">
        <v>88</v>
      </c>
      <c r="U446" t="s">
        <v>89</v>
      </c>
      <c r="V446" t="s">
        <v>3557</v>
      </c>
      <c r="W446" t="s">
        <v>1747</v>
      </c>
      <c r="X446" t="s">
        <v>3603</v>
      </c>
      <c r="Y446">
        <v>0.91</v>
      </c>
      <c r="Z446">
        <v>0.27</v>
      </c>
      <c r="AA446">
        <v>7113.8</v>
      </c>
      <c r="AC446" t="s">
        <v>2018</v>
      </c>
      <c r="AD446" t="s">
        <v>2140</v>
      </c>
      <c r="AE446" t="s">
        <v>1848</v>
      </c>
      <c r="AF446" t="s">
        <v>116</v>
      </c>
      <c r="AG446" t="s">
        <v>117</v>
      </c>
      <c r="AK446">
        <v>83814</v>
      </c>
      <c r="AL446" t="s">
        <v>182</v>
      </c>
      <c r="AN446" t="s">
        <v>3598</v>
      </c>
      <c r="AO446" t="s">
        <v>2017</v>
      </c>
      <c r="AP446" t="s">
        <v>562</v>
      </c>
      <c r="AQ446">
        <v>8</v>
      </c>
      <c r="AR446" t="s">
        <v>563</v>
      </c>
      <c r="AT446">
        <v>45869</v>
      </c>
      <c r="BD446" t="s">
        <v>98</v>
      </c>
      <c r="BE446">
        <v>121135</v>
      </c>
      <c r="BF446">
        <v>232624</v>
      </c>
      <c r="BG446" s="483">
        <v>0</v>
      </c>
      <c r="BH446">
        <v>353759</v>
      </c>
      <c r="BI446" t="s">
        <v>100</v>
      </c>
      <c r="BJ446" t="s">
        <v>209</v>
      </c>
      <c r="BK446" t="s">
        <v>2018</v>
      </c>
      <c r="BL446" t="s">
        <v>2002</v>
      </c>
      <c r="BM446" t="s">
        <v>2003</v>
      </c>
      <c r="BN446" t="s">
        <v>105</v>
      </c>
      <c r="BQ446" t="s">
        <v>98</v>
      </c>
      <c r="BR446" t="s">
        <v>98</v>
      </c>
      <c r="BS446" t="s">
        <v>76</v>
      </c>
    </row>
    <row r="447" spans="1:71">
      <c r="A447">
        <v>445</v>
      </c>
      <c r="B447">
        <v>5310</v>
      </c>
      <c r="C447" t="s">
        <v>76</v>
      </c>
      <c r="D447" t="s">
        <v>106</v>
      </c>
      <c r="E447" t="s">
        <v>3604</v>
      </c>
      <c r="F447" t="s">
        <v>106</v>
      </c>
      <c r="G447" t="s">
        <v>3605</v>
      </c>
      <c r="H447" t="s">
        <v>3606</v>
      </c>
      <c r="I447" t="s">
        <v>3607</v>
      </c>
      <c r="K447" t="s">
        <v>3604</v>
      </c>
      <c r="M447" t="s">
        <v>3608</v>
      </c>
      <c r="N447">
        <v>45658</v>
      </c>
      <c r="O447" t="s">
        <v>86</v>
      </c>
      <c r="P447" t="s">
        <v>128</v>
      </c>
      <c r="Q447" t="s">
        <v>3609</v>
      </c>
      <c r="T447" t="s">
        <v>88</v>
      </c>
      <c r="U447" t="s">
        <v>113</v>
      </c>
      <c r="V447" t="s">
        <v>90</v>
      </c>
      <c r="W447" t="s">
        <v>3330</v>
      </c>
      <c r="X447" t="s">
        <v>152</v>
      </c>
      <c r="Y447">
        <v>0.05</v>
      </c>
      <c r="Z447">
        <v>0.43</v>
      </c>
      <c r="AA447">
        <v>7113.6</v>
      </c>
      <c r="AC447" t="s">
        <v>2018</v>
      </c>
      <c r="AD447" t="s">
        <v>2168</v>
      </c>
      <c r="AF447" t="s">
        <v>116</v>
      </c>
      <c r="AG447" t="s">
        <v>117</v>
      </c>
      <c r="AK447" t="s">
        <v>1954</v>
      </c>
      <c r="AN447" t="s">
        <v>3606</v>
      </c>
      <c r="AO447" t="s">
        <v>2017</v>
      </c>
      <c r="AP447" t="s">
        <v>562</v>
      </c>
      <c r="AQ447">
        <v>13</v>
      </c>
      <c r="AR447" t="s">
        <v>563</v>
      </c>
      <c r="AT447">
        <v>45869</v>
      </c>
      <c r="BC447" t="s">
        <v>98</v>
      </c>
      <c r="BE447">
        <v>254605</v>
      </c>
      <c r="BF447">
        <v>118800</v>
      </c>
      <c r="BG447" s="483">
        <v>110400</v>
      </c>
      <c r="BH447">
        <v>483805</v>
      </c>
      <c r="BI447" t="s">
        <v>100</v>
      </c>
      <c r="BJ447" t="s">
        <v>2160</v>
      </c>
      <c r="BK447">
        <v>531120</v>
      </c>
      <c r="BL447" t="s">
        <v>2002</v>
      </c>
      <c r="BM447" t="s">
        <v>2003</v>
      </c>
      <c r="BN447" t="s">
        <v>105</v>
      </c>
      <c r="BQ447" t="s">
        <v>159</v>
      </c>
      <c r="BR447" t="s">
        <v>159</v>
      </c>
      <c r="BS447" t="s">
        <v>76</v>
      </c>
    </row>
    <row r="448" spans="1:71">
      <c r="A448">
        <v>446</v>
      </c>
      <c r="B448">
        <v>5310</v>
      </c>
      <c r="C448" t="s">
        <v>76</v>
      </c>
      <c r="D448" t="s">
        <v>77</v>
      </c>
      <c r="E448" t="s">
        <v>3610</v>
      </c>
      <c r="F448" t="s">
        <v>77</v>
      </c>
      <c r="G448" t="s">
        <v>3611</v>
      </c>
      <c r="H448" t="s">
        <v>3612</v>
      </c>
      <c r="I448" t="s">
        <v>3613</v>
      </c>
      <c r="J448" t="s">
        <v>3614</v>
      </c>
      <c r="K448" t="s">
        <v>3610</v>
      </c>
      <c r="L448">
        <v>3300754927</v>
      </c>
      <c r="M448" t="s">
        <v>3615</v>
      </c>
      <c r="N448">
        <v>42795</v>
      </c>
      <c r="O448" t="s">
        <v>86</v>
      </c>
      <c r="P448" t="s">
        <v>128</v>
      </c>
      <c r="Q448" t="s">
        <v>352</v>
      </c>
      <c r="T448" t="s">
        <v>88</v>
      </c>
      <c r="U448" t="s">
        <v>113</v>
      </c>
      <c r="V448" t="s">
        <v>151</v>
      </c>
      <c r="Y448">
        <v>0.62</v>
      </c>
      <c r="Z448">
        <v>0.2</v>
      </c>
      <c r="AA448">
        <v>6989.7</v>
      </c>
      <c r="AC448" t="s">
        <v>2018</v>
      </c>
      <c r="AD448" t="s">
        <v>2189</v>
      </c>
      <c r="AE448" t="s">
        <v>2190</v>
      </c>
      <c r="AF448" t="s">
        <v>116</v>
      </c>
      <c r="AG448" t="s">
        <v>117</v>
      </c>
      <c r="AK448" t="s">
        <v>118</v>
      </c>
      <c r="AN448" t="s">
        <v>3612</v>
      </c>
      <c r="AO448" t="s">
        <v>2017</v>
      </c>
      <c r="AP448" t="s">
        <v>562</v>
      </c>
      <c r="AQ448">
        <v>6</v>
      </c>
      <c r="AR448" t="s">
        <v>563</v>
      </c>
      <c r="AT448">
        <v>45869</v>
      </c>
      <c r="BD448" t="s">
        <v>98</v>
      </c>
      <c r="BE448">
        <v>393800</v>
      </c>
      <c r="BF448">
        <v>370545</v>
      </c>
      <c r="BG448" s="483">
        <v>598600</v>
      </c>
      <c r="BH448">
        <v>1362945</v>
      </c>
      <c r="BI448" t="s">
        <v>100</v>
      </c>
      <c r="BJ448" t="s">
        <v>209</v>
      </c>
      <c r="BK448" t="s">
        <v>2018</v>
      </c>
      <c r="BL448" t="s">
        <v>2002</v>
      </c>
      <c r="BM448" t="s">
        <v>2003</v>
      </c>
      <c r="BN448" t="s">
        <v>105</v>
      </c>
      <c r="BQ448" t="s">
        <v>98</v>
      </c>
      <c r="BR448" t="s">
        <v>98</v>
      </c>
      <c r="BS448" t="s">
        <v>76</v>
      </c>
    </row>
    <row r="449" spans="1:71">
      <c r="A449">
        <v>447</v>
      </c>
      <c r="B449">
        <v>5310</v>
      </c>
      <c r="C449" t="s">
        <v>76</v>
      </c>
      <c r="D449" t="s">
        <v>106</v>
      </c>
      <c r="E449" t="s">
        <v>3616</v>
      </c>
      <c r="F449" t="s">
        <v>106</v>
      </c>
      <c r="G449" t="s">
        <v>3617</v>
      </c>
      <c r="H449" t="s">
        <v>3618</v>
      </c>
      <c r="I449" t="s">
        <v>3619</v>
      </c>
      <c r="K449" t="s">
        <v>3616</v>
      </c>
      <c r="M449" t="s">
        <v>3620</v>
      </c>
      <c r="N449">
        <v>44304</v>
      </c>
      <c r="O449" t="s">
        <v>86</v>
      </c>
      <c r="P449" t="s">
        <v>128</v>
      </c>
      <c r="Q449" t="s">
        <v>582</v>
      </c>
      <c r="R449" t="s">
        <v>488</v>
      </c>
      <c r="S449" t="s">
        <v>3621</v>
      </c>
      <c r="T449" t="s">
        <v>88</v>
      </c>
      <c r="U449" t="s">
        <v>113</v>
      </c>
      <c r="V449" t="s">
        <v>339</v>
      </c>
      <c r="W449" t="s">
        <v>173</v>
      </c>
      <c r="X449" t="s">
        <v>530</v>
      </c>
      <c r="Y449">
        <v>0.71</v>
      </c>
      <c r="Z449">
        <v>0.4</v>
      </c>
      <c r="AA449">
        <v>6741.33</v>
      </c>
      <c r="AC449" t="s">
        <v>2018</v>
      </c>
      <c r="AD449" t="s">
        <v>2067</v>
      </c>
      <c r="AF449" t="s">
        <v>116</v>
      </c>
      <c r="AG449" t="s">
        <v>117</v>
      </c>
      <c r="AK449" t="s">
        <v>1954</v>
      </c>
      <c r="AN449" t="s">
        <v>3618</v>
      </c>
      <c r="AO449" t="s">
        <v>1359</v>
      </c>
      <c r="AP449" t="s">
        <v>2690</v>
      </c>
      <c r="AQ449">
        <v>12</v>
      </c>
      <c r="AR449" t="s">
        <v>563</v>
      </c>
      <c r="AT449">
        <v>45869</v>
      </c>
      <c r="BC449" t="s">
        <v>98</v>
      </c>
      <c r="BE449">
        <v>40800</v>
      </c>
      <c r="BF449">
        <v>46400</v>
      </c>
      <c r="BG449" s="483">
        <v>27200</v>
      </c>
      <c r="BH449">
        <v>114400</v>
      </c>
      <c r="BI449" t="s">
        <v>100</v>
      </c>
      <c r="BJ449" t="s">
        <v>2160</v>
      </c>
      <c r="BK449" t="s">
        <v>2018</v>
      </c>
      <c r="BL449" t="s">
        <v>2002</v>
      </c>
      <c r="BM449" t="s">
        <v>2003</v>
      </c>
      <c r="BN449" t="s">
        <v>98</v>
      </c>
      <c r="BQ449" t="s">
        <v>98</v>
      </c>
      <c r="BR449" t="s">
        <v>98</v>
      </c>
      <c r="BS449" t="s">
        <v>76</v>
      </c>
    </row>
    <row r="450" spans="1:71">
      <c r="A450">
        <v>448</v>
      </c>
      <c r="B450">
        <v>5310</v>
      </c>
      <c r="C450" t="s">
        <v>76</v>
      </c>
      <c r="D450" t="s">
        <v>77</v>
      </c>
      <c r="E450" t="s">
        <v>3622</v>
      </c>
      <c r="F450" t="s">
        <v>77</v>
      </c>
      <c r="G450" t="s">
        <v>3623</v>
      </c>
      <c r="H450" t="s">
        <v>3624</v>
      </c>
      <c r="I450" t="s">
        <v>3625</v>
      </c>
      <c r="J450" t="s">
        <v>3626</v>
      </c>
      <c r="K450" t="s">
        <v>3622</v>
      </c>
      <c r="M450" t="s">
        <v>3627</v>
      </c>
      <c r="N450">
        <v>44270</v>
      </c>
      <c r="O450" t="s">
        <v>86</v>
      </c>
      <c r="P450" t="s">
        <v>128</v>
      </c>
      <c r="Q450" t="s">
        <v>3628</v>
      </c>
      <c r="T450" t="s">
        <v>88</v>
      </c>
      <c r="U450" t="s">
        <v>89</v>
      </c>
      <c r="V450" t="s">
        <v>2056</v>
      </c>
      <c r="Y450">
        <v>7.0000000000000007E-2</v>
      </c>
      <c r="Z450">
        <v>0.37</v>
      </c>
      <c r="AA450">
        <v>6688.97</v>
      </c>
      <c r="AC450" t="s">
        <v>2018</v>
      </c>
      <c r="AD450" t="s">
        <v>2150</v>
      </c>
      <c r="AE450" t="s">
        <v>217</v>
      </c>
      <c r="AF450" t="s">
        <v>116</v>
      </c>
      <c r="AG450" t="s">
        <v>117</v>
      </c>
      <c r="AK450" t="s">
        <v>118</v>
      </c>
      <c r="AN450" t="s">
        <v>3624</v>
      </c>
      <c r="AO450" t="s">
        <v>2914</v>
      </c>
      <c r="AP450" t="s">
        <v>3629</v>
      </c>
      <c r="AQ450">
        <v>11</v>
      </c>
      <c r="AR450" t="s">
        <v>563</v>
      </c>
      <c r="AT450">
        <v>45869</v>
      </c>
      <c r="BD450" t="s">
        <v>98</v>
      </c>
      <c r="BE450">
        <v>69000</v>
      </c>
      <c r="BF450">
        <v>0</v>
      </c>
      <c r="BG450" s="483">
        <v>0</v>
      </c>
      <c r="BH450">
        <v>69000</v>
      </c>
      <c r="BI450" t="s">
        <v>100</v>
      </c>
      <c r="BJ450" t="s">
        <v>2277</v>
      </c>
      <c r="BK450" t="s">
        <v>2018</v>
      </c>
      <c r="BL450" t="s">
        <v>2002</v>
      </c>
      <c r="BM450" t="s">
        <v>2003</v>
      </c>
      <c r="BN450" t="s">
        <v>105</v>
      </c>
      <c r="BQ450" t="s">
        <v>98</v>
      </c>
      <c r="BR450" t="s">
        <v>159</v>
      </c>
      <c r="BS450" t="s">
        <v>76</v>
      </c>
    </row>
    <row r="451" spans="1:71">
      <c r="A451">
        <v>449</v>
      </c>
      <c r="B451">
        <v>5310</v>
      </c>
      <c r="C451" t="s">
        <v>76</v>
      </c>
      <c r="D451" t="s">
        <v>77</v>
      </c>
      <c r="E451" t="s">
        <v>3630</v>
      </c>
      <c r="F451" t="s">
        <v>77</v>
      </c>
      <c r="G451" t="s">
        <v>3631</v>
      </c>
      <c r="H451" t="s">
        <v>3632</v>
      </c>
      <c r="I451" t="s">
        <v>3633</v>
      </c>
      <c r="J451" t="s">
        <v>3634</v>
      </c>
      <c r="K451" t="s">
        <v>3630</v>
      </c>
      <c r="L451">
        <v>3300362359</v>
      </c>
      <c r="M451" t="s">
        <v>3635</v>
      </c>
      <c r="N451">
        <v>44308</v>
      </c>
      <c r="O451" t="s">
        <v>86</v>
      </c>
      <c r="P451" t="s">
        <v>128</v>
      </c>
      <c r="Q451" t="s">
        <v>129</v>
      </c>
      <c r="T451" t="s">
        <v>88</v>
      </c>
      <c r="U451" t="s">
        <v>89</v>
      </c>
      <c r="V451" t="s">
        <v>90</v>
      </c>
      <c r="W451" t="s">
        <v>3330</v>
      </c>
      <c r="Y451">
        <v>0.06</v>
      </c>
      <c r="Z451">
        <v>0.27</v>
      </c>
      <c r="AA451">
        <v>5277.6</v>
      </c>
      <c r="AC451" t="s">
        <v>2018</v>
      </c>
      <c r="AD451" t="s">
        <v>2168</v>
      </c>
      <c r="AE451" t="s">
        <v>192</v>
      </c>
      <c r="AF451" t="s">
        <v>116</v>
      </c>
      <c r="AG451" t="s">
        <v>117</v>
      </c>
      <c r="AK451" t="s">
        <v>118</v>
      </c>
      <c r="AN451" t="s">
        <v>3632</v>
      </c>
      <c r="AO451" t="s">
        <v>1067</v>
      </c>
      <c r="AP451" t="s">
        <v>1898</v>
      </c>
      <c r="AQ451">
        <v>9</v>
      </c>
      <c r="AR451" t="s">
        <v>121</v>
      </c>
      <c r="AT451">
        <v>45869</v>
      </c>
      <c r="BD451" t="s">
        <v>98</v>
      </c>
      <c r="BE451">
        <v>176400</v>
      </c>
      <c r="BF451">
        <v>219200</v>
      </c>
      <c r="BG451" s="483">
        <v>91400</v>
      </c>
      <c r="BH451">
        <v>487000</v>
      </c>
      <c r="BI451" t="s">
        <v>100</v>
      </c>
      <c r="BJ451" t="s">
        <v>209</v>
      </c>
      <c r="BK451" t="s">
        <v>2018</v>
      </c>
      <c r="BL451" t="s">
        <v>2002</v>
      </c>
      <c r="BM451" t="s">
        <v>2003</v>
      </c>
      <c r="BN451" t="s">
        <v>105</v>
      </c>
      <c r="BQ451" t="s">
        <v>98</v>
      </c>
      <c r="BR451" t="s">
        <v>159</v>
      </c>
      <c r="BS451" t="s">
        <v>76</v>
      </c>
    </row>
    <row r="452" spans="1:71">
      <c r="A452">
        <v>450</v>
      </c>
      <c r="B452">
        <v>5310</v>
      </c>
      <c r="C452" t="s">
        <v>76</v>
      </c>
      <c r="D452" t="s">
        <v>77</v>
      </c>
      <c r="E452" t="s">
        <v>3636</v>
      </c>
      <c r="F452" t="s">
        <v>77</v>
      </c>
      <c r="G452" t="s">
        <v>3637</v>
      </c>
      <c r="H452" t="s">
        <v>3638</v>
      </c>
      <c r="I452" t="s">
        <v>3639</v>
      </c>
      <c r="K452" t="s">
        <v>3636</v>
      </c>
      <c r="M452" t="s">
        <v>3640</v>
      </c>
      <c r="N452">
        <v>45658</v>
      </c>
      <c r="O452" t="s">
        <v>86</v>
      </c>
      <c r="P452" t="s">
        <v>128</v>
      </c>
      <c r="Q452" t="s">
        <v>206</v>
      </c>
      <c r="T452" t="s">
        <v>88</v>
      </c>
      <c r="U452" t="s">
        <v>113</v>
      </c>
      <c r="V452" t="s">
        <v>3641</v>
      </c>
      <c r="W452" t="s">
        <v>3642</v>
      </c>
      <c r="X452" t="s">
        <v>152</v>
      </c>
      <c r="Y452">
        <v>0.1</v>
      </c>
      <c r="Z452">
        <v>0.1</v>
      </c>
      <c r="AA452">
        <v>6450.67</v>
      </c>
      <c r="AC452" t="s">
        <v>2018</v>
      </c>
      <c r="AD452" t="s">
        <v>2168</v>
      </c>
      <c r="AF452" t="s">
        <v>116</v>
      </c>
      <c r="AG452" t="s">
        <v>117</v>
      </c>
      <c r="AK452" t="s">
        <v>118</v>
      </c>
      <c r="AN452" t="s">
        <v>3638</v>
      </c>
      <c r="AO452" t="s">
        <v>2017</v>
      </c>
      <c r="AP452" t="s">
        <v>562</v>
      </c>
      <c r="AQ452">
        <v>3</v>
      </c>
      <c r="AR452" t="s">
        <v>563</v>
      </c>
      <c r="AT452">
        <v>45869</v>
      </c>
      <c r="BD452" t="s">
        <v>98</v>
      </c>
      <c r="BE452">
        <v>83735</v>
      </c>
      <c r="BF452">
        <v>94135</v>
      </c>
      <c r="BG452" s="483">
        <v>0</v>
      </c>
      <c r="BH452">
        <v>177870</v>
      </c>
      <c r="BI452" t="s">
        <v>100</v>
      </c>
      <c r="BJ452" t="s">
        <v>2277</v>
      </c>
      <c r="BK452" t="s">
        <v>2018</v>
      </c>
      <c r="BL452" t="s">
        <v>2002</v>
      </c>
      <c r="BM452" t="s">
        <v>2003</v>
      </c>
      <c r="BN452" t="s">
        <v>105</v>
      </c>
      <c r="BQ452" t="s">
        <v>159</v>
      </c>
      <c r="BR452" t="s">
        <v>159</v>
      </c>
      <c r="BS452" t="s">
        <v>76</v>
      </c>
    </row>
    <row r="453" spans="1:71">
      <c r="A453">
        <v>451</v>
      </c>
      <c r="B453">
        <v>5310</v>
      </c>
      <c r="C453" t="s">
        <v>76</v>
      </c>
      <c r="D453" t="s">
        <v>316</v>
      </c>
      <c r="E453" t="s">
        <v>3643</v>
      </c>
      <c r="F453" t="s">
        <v>316</v>
      </c>
      <c r="G453" t="s">
        <v>3644</v>
      </c>
      <c r="H453" t="s">
        <v>3645</v>
      </c>
      <c r="I453" t="s">
        <v>3646</v>
      </c>
      <c r="J453" t="s">
        <v>3647</v>
      </c>
      <c r="K453" t="s">
        <v>3643</v>
      </c>
      <c r="L453">
        <v>3300483956</v>
      </c>
      <c r="M453" t="s">
        <v>3648</v>
      </c>
      <c r="N453">
        <v>42795</v>
      </c>
      <c r="O453" t="s">
        <v>86</v>
      </c>
      <c r="P453" t="s">
        <v>128</v>
      </c>
      <c r="Q453" t="s">
        <v>352</v>
      </c>
      <c r="T453" t="s">
        <v>88</v>
      </c>
      <c r="U453" t="s">
        <v>113</v>
      </c>
      <c r="V453" t="s">
        <v>90</v>
      </c>
      <c r="Y453">
        <v>0.03</v>
      </c>
      <c r="Z453">
        <v>0.53</v>
      </c>
      <c r="AA453">
        <v>6436.8</v>
      </c>
      <c r="AC453" t="s">
        <v>2018</v>
      </c>
      <c r="AD453" t="s">
        <v>2150</v>
      </c>
      <c r="AF453" t="s">
        <v>116</v>
      </c>
      <c r="AG453" t="s">
        <v>117</v>
      </c>
      <c r="AK453" t="s">
        <v>118</v>
      </c>
      <c r="AN453" t="s">
        <v>3645</v>
      </c>
      <c r="AO453" t="s">
        <v>2017</v>
      </c>
      <c r="AP453" t="s">
        <v>562</v>
      </c>
      <c r="AQ453">
        <v>16</v>
      </c>
      <c r="AR453" t="s">
        <v>563</v>
      </c>
      <c r="AT453">
        <v>45869</v>
      </c>
      <c r="BD453" t="s">
        <v>98</v>
      </c>
      <c r="BE453">
        <v>62000</v>
      </c>
      <c r="BF453">
        <v>43000</v>
      </c>
      <c r="BG453" s="483">
        <v>30600</v>
      </c>
      <c r="BH453">
        <v>135600</v>
      </c>
      <c r="BI453" t="s">
        <v>100</v>
      </c>
      <c r="BJ453" t="s">
        <v>209</v>
      </c>
      <c r="BK453" t="s">
        <v>2018</v>
      </c>
      <c r="BL453" t="s">
        <v>2002</v>
      </c>
      <c r="BM453" t="s">
        <v>2003</v>
      </c>
      <c r="BN453" t="s">
        <v>105</v>
      </c>
      <c r="BQ453" t="s">
        <v>98</v>
      </c>
      <c r="BR453" t="s">
        <v>98</v>
      </c>
      <c r="BS453" t="s">
        <v>76</v>
      </c>
    </row>
    <row r="454" spans="1:71">
      <c r="A454">
        <v>452</v>
      </c>
      <c r="B454">
        <v>5310</v>
      </c>
      <c r="C454" t="s">
        <v>76</v>
      </c>
      <c r="D454" t="s">
        <v>316</v>
      </c>
      <c r="E454" t="s">
        <v>3649</v>
      </c>
      <c r="F454" t="s">
        <v>316</v>
      </c>
      <c r="G454" t="s">
        <v>3650</v>
      </c>
      <c r="H454" t="s">
        <v>3651</v>
      </c>
      <c r="I454" t="s">
        <v>3652</v>
      </c>
      <c r="J454" t="s">
        <v>3653</v>
      </c>
      <c r="K454" t="s">
        <v>3649</v>
      </c>
      <c r="L454" t="s">
        <v>3654</v>
      </c>
      <c r="M454" t="s">
        <v>3655</v>
      </c>
      <c r="N454">
        <v>44271</v>
      </c>
      <c r="O454" t="s">
        <v>86</v>
      </c>
      <c r="P454" t="s">
        <v>128</v>
      </c>
      <c r="Q454" t="s">
        <v>727</v>
      </c>
      <c r="T454" t="s">
        <v>88</v>
      </c>
      <c r="U454" t="s">
        <v>89</v>
      </c>
      <c r="V454" t="s">
        <v>90</v>
      </c>
      <c r="Y454">
        <v>0.05</v>
      </c>
      <c r="Z454">
        <v>0.4</v>
      </c>
      <c r="AA454">
        <v>6415.2</v>
      </c>
      <c r="AC454" t="s">
        <v>2018</v>
      </c>
      <c r="AD454" t="s">
        <v>2168</v>
      </c>
      <c r="AE454" t="s">
        <v>3100</v>
      </c>
      <c r="AF454" t="s">
        <v>116</v>
      </c>
      <c r="AG454" t="s">
        <v>117</v>
      </c>
      <c r="AK454" t="s">
        <v>118</v>
      </c>
      <c r="AN454" t="s">
        <v>3651</v>
      </c>
      <c r="AO454" t="s">
        <v>2017</v>
      </c>
      <c r="AP454" t="s">
        <v>2690</v>
      </c>
      <c r="AQ454">
        <v>12</v>
      </c>
      <c r="AR454" t="s">
        <v>563</v>
      </c>
      <c r="AT454">
        <v>45869</v>
      </c>
      <c r="BD454" t="s">
        <v>98</v>
      </c>
      <c r="BE454">
        <v>283600</v>
      </c>
      <c r="BF454">
        <v>453400</v>
      </c>
      <c r="BG454" s="483">
        <v>150000</v>
      </c>
      <c r="BH454">
        <v>887000</v>
      </c>
      <c r="BI454" t="s">
        <v>100</v>
      </c>
      <c r="BJ454" t="s">
        <v>209</v>
      </c>
      <c r="BK454" t="s">
        <v>2018</v>
      </c>
      <c r="BL454" t="s">
        <v>2002</v>
      </c>
      <c r="BM454" t="s">
        <v>2003</v>
      </c>
      <c r="BN454" t="s">
        <v>105</v>
      </c>
      <c r="BQ454" t="s">
        <v>98</v>
      </c>
      <c r="BR454" t="s">
        <v>98</v>
      </c>
      <c r="BS454" t="s">
        <v>76</v>
      </c>
    </row>
    <row r="455" spans="1:71">
      <c r="A455">
        <v>453</v>
      </c>
      <c r="B455">
        <v>5310</v>
      </c>
      <c r="C455" t="s">
        <v>76</v>
      </c>
      <c r="D455" t="s">
        <v>106</v>
      </c>
      <c r="E455" t="s">
        <v>3656</v>
      </c>
      <c r="F455" t="s">
        <v>106</v>
      </c>
      <c r="G455" t="s">
        <v>2557</v>
      </c>
      <c r="H455" t="s">
        <v>3657</v>
      </c>
      <c r="I455" t="s">
        <v>3658</v>
      </c>
      <c r="K455" t="s">
        <v>3656</v>
      </c>
      <c r="M455" t="s">
        <v>3659</v>
      </c>
      <c r="N455">
        <v>44851</v>
      </c>
      <c r="O455" t="s">
        <v>86</v>
      </c>
      <c r="P455" t="s">
        <v>128</v>
      </c>
      <c r="Q455" t="s">
        <v>3660</v>
      </c>
      <c r="T455" t="s">
        <v>88</v>
      </c>
      <c r="U455" t="s">
        <v>113</v>
      </c>
      <c r="V455" t="s">
        <v>314</v>
      </c>
      <c r="Y455">
        <v>1.61</v>
      </c>
      <c r="Z455">
        <v>0.27</v>
      </c>
      <c r="AA455">
        <v>6336</v>
      </c>
      <c r="AC455" t="s">
        <v>2018</v>
      </c>
      <c r="AD455" t="s">
        <v>2035</v>
      </c>
      <c r="AF455" t="s">
        <v>116</v>
      </c>
      <c r="AG455" t="s">
        <v>117</v>
      </c>
      <c r="AK455" t="s">
        <v>118</v>
      </c>
      <c r="AN455" t="s">
        <v>3657</v>
      </c>
      <c r="AO455" t="s">
        <v>1359</v>
      </c>
      <c r="AP455" t="s">
        <v>2151</v>
      </c>
      <c r="AQ455">
        <v>8</v>
      </c>
      <c r="AR455" t="s">
        <v>1360</v>
      </c>
      <c r="AT455">
        <v>45869</v>
      </c>
      <c r="BC455" t="s">
        <v>98</v>
      </c>
      <c r="BE455">
        <v>381400</v>
      </c>
      <c r="BF455">
        <v>648000</v>
      </c>
      <c r="BG455" s="483">
        <v>218300</v>
      </c>
      <c r="BH455">
        <v>1247700</v>
      </c>
      <c r="BI455" t="s">
        <v>100</v>
      </c>
      <c r="BJ455" t="s">
        <v>209</v>
      </c>
      <c r="BK455" t="s">
        <v>2018</v>
      </c>
      <c r="BL455" t="s">
        <v>2002</v>
      </c>
      <c r="BM455" t="s">
        <v>2003</v>
      </c>
      <c r="BN455" t="s">
        <v>105</v>
      </c>
      <c r="BQ455" t="s">
        <v>98</v>
      </c>
      <c r="BR455" t="s">
        <v>159</v>
      </c>
      <c r="BS455" t="s">
        <v>76</v>
      </c>
    </row>
    <row r="456" spans="1:71">
      <c r="A456">
        <v>454</v>
      </c>
      <c r="B456">
        <v>5310</v>
      </c>
      <c r="C456" t="s">
        <v>76</v>
      </c>
      <c r="D456" t="s">
        <v>77</v>
      </c>
      <c r="E456" t="s">
        <v>3661</v>
      </c>
      <c r="F456" t="s">
        <v>77</v>
      </c>
      <c r="G456" t="s">
        <v>3662</v>
      </c>
      <c r="H456" t="s">
        <v>3663</v>
      </c>
      <c r="I456" t="s">
        <v>3664</v>
      </c>
      <c r="J456" t="s">
        <v>3665</v>
      </c>
      <c r="K456" t="s">
        <v>3661</v>
      </c>
      <c r="L456">
        <v>3301664352</v>
      </c>
      <c r="M456" t="s">
        <v>3666</v>
      </c>
      <c r="N456">
        <v>43917</v>
      </c>
      <c r="O456" t="s">
        <v>86</v>
      </c>
      <c r="P456" t="s">
        <v>128</v>
      </c>
      <c r="Q456" t="s">
        <v>129</v>
      </c>
      <c r="T456" t="s">
        <v>88</v>
      </c>
      <c r="U456" t="s">
        <v>113</v>
      </c>
      <c r="V456" t="s">
        <v>216</v>
      </c>
      <c r="X456" t="s">
        <v>152</v>
      </c>
      <c r="Y456">
        <v>0.08</v>
      </c>
      <c r="Z456">
        <v>0.1</v>
      </c>
      <c r="AA456">
        <v>5702.4</v>
      </c>
      <c r="AC456" t="s">
        <v>2018</v>
      </c>
      <c r="AD456" t="s">
        <v>2150</v>
      </c>
      <c r="AE456" t="s">
        <v>217</v>
      </c>
      <c r="AF456" t="s">
        <v>116</v>
      </c>
      <c r="AG456" t="s">
        <v>117</v>
      </c>
      <c r="AK456" t="s">
        <v>118</v>
      </c>
      <c r="AN456" t="s">
        <v>3663</v>
      </c>
      <c r="AO456" t="s">
        <v>196</v>
      </c>
      <c r="AP456" t="s">
        <v>1913</v>
      </c>
      <c r="AQ456">
        <v>3</v>
      </c>
      <c r="AR456" t="s">
        <v>121</v>
      </c>
      <c r="AT456">
        <v>45869</v>
      </c>
      <c r="BD456" t="s">
        <v>98</v>
      </c>
      <c r="BE456">
        <v>73800</v>
      </c>
      <c r="BF456">
        <v>73800</v>
      </c>
      <c r="BG456" s="483">
        <v>29400</v>
      </c>
      <c r="BH456">
        <v>177000</v>
      </c>
      <c r="BI456" t="s">
        <v>100</v>
      </c>
      <c r="BJ456" t="s">
        <v>2160</v>
      </c>
      <c r="BK456" t="s">
        <v>2018</v>
      </c>
      <c r="BL456" t="s">
        <v>2002</v>
      </c>
      <c r="BM456" t="s">
        <v>2003</v>
      </c>
      <c r="BN456" t="s">
        <v>105</v>
      </c>
      <c r="BQ456" t="s">
        <v>98</v>
      </c>
      <c r="BR456" t="s">
        <v>98</v>
      </c>
      <c r="BS456" t="s">
        <v>76</v>
      </c>
    </row>
    <row r="457" spans="1:71">
      <c r="A457">
        <v>455</v>
      </c>
      <c r="B457">
        <v>5310</v>
      </c>
      <c r="C457" t="s">
        <v>76</v>
      </c>
      <c r="D457" t="s">
        <v>106</v>
      </c>
      <c r="E457" t="s">
        <v>3667</v>
      </c>
      <c r="F457" t="s">
        <v>106</v>
      </c>
      <c r="G457" t="s">
        <v>3668</v>
      </c>
      <c r="H457" t="s">
        <v>3669</v>
      </c>
      <c r="I457" t="s">
        <v>3670</v>
      </c>
      <c r="J457" t="s">
        <v>3671</v>
      </c>
      <c r="K457" t="s">
        <v>3667</v>
      </c>
      <c r="L457">
        <v>3301724516</v>
      </c>
      <c r="M457" t="s">
        <v>3672</v>
      </c>
      <c r="N457">
        <v>45785</v>
      </c>
      <c r="O457" t="s">
        <v>86</v>
      </c>
      <c r="P457" t="s">
        <v>128</v>
      </c>
      <c r="Q457" t="s">
        <v>727</v>
      </c>
      <c r="S457" t="s">
        <v>3673</v>
      </c>
      <c r="T457" t="s">
        <v>88</v>
      </c>
      <c r="U457" t="s">
        <v>113</v>
      </c>
      <c r="V457" t="s">
        <v>314</v>
      </c>
      <c r="X457" t="s">
        <v>3674</v>
      </c>
      <c r="Y457">
        <v>0.44</v>
      </c>
      <c r="Z457">
        <v>0.27</v>
      </c>
      <c r="AA457">
        <v>5472</v>
      </c>
      <c r="AC457" t="s">
        <v>2018</v>
      </c>
      <c r="AD457" t="s">
        <v>2140</v>
      </c>
      <c r="AF457" t="s">
        <v>116</v>
      </c>
      <c r="AG457" t="s">
        <v>117</v>
      </c>
      <c r="AK457" t="s">
        <v>118</v>
      </c>
      <c r="AN457" t="s">
        <v>3669</v>
      </c>
      <c r="AO457" t="s">
        <v>2191</v>
      </c>
      <c r="AP457" t="s">
        <v>3675</v>
      </c>
      <c r="AQ457">
        <v>8</v>
      </c>
      <c r="AR457" t="s">
        <v>121</v>
      </c>
      <c r="AT457">
        <v>45869</v>
      </c>
      <c r="BC457" t="s">
        <v>98</v>
      </c>
      <c r="BE457">
        <v>0</v>
      </c>
      <c r="BF457">
        <v>33000</v>
      </c>
      <c r="BG457" s="483">
        <v>0</v>
      </c>
      <c r="BH457">
        <v>33000</v>
      </c>
      <c r="BI457" t="s">
        <v>100</v>
      </c>
      <c r="BJ457" t="s">
        <v>209</v>
      </c>
      <c r="BK457" t="s">
        <v>2018</v>
      </c>
      <c r="BL457" t="s">
        <v>2002</v>
      </c>
      <c r="BM457" t="s">
        <v>2003</v>
      </c>
      <c r="BN457" t="s">
        <v>105</v>
      </c>
      <c r="BQ457" t="s">
        <v>98</v>
      </c>
      <c r="BR457" t="s">
        <v>98</v>
      </c>
      <c r="BS457" t="s">
        <v>76</v>
      </c>
    </row>
    <row r="458" spans="1:71">
      <c r="A458">
        <v>456</v>
      </c>
      <c r="B458">
        <v>5310</v>
      </c>
      <c r="C458" t="s">
        <v>76</v>
      </c>
      <c r="D458" t="s">
        <v>77</v>
      </c>
      <c r="E458" t="s">
        <v>3676</v>
      </c>
      <c r="F458" t="s">
        <v>77</v>
      </c>
      <c r="G458" t="s">
        <v>3677</v>
      </c>
      <c r="H458" t="s">
        <v>3678</v>
      </c>
      <c r="I458" t="s">
        <v>3679</v>
      </c>
      <c r="J458" t="s">
        <v>3680</v>
      </c>
      <c r="K458" t="s">
        <v>3676</v>
      </c>
      <c r="L458">
        <v>3301569444</v>
      </c>
      <c r="M458" t="s">
        <v>3681</v>
      </c>
      <c r="N458">
        <v>44303</v>
      </c>
      <c r="O458" t="s">
        <v>86</v>
      </c>
      <c r="P458" t="s">
        <v>128</v>
      </c>
      <c r="Q458" t="s">
        <v>129</v>
      </c>
      <c r="T458" t="s">
        <v>88</v>
      </c>
      <c r="U458" t="s">
        <v>89</v>
      </c>
      <c r="V458" t="s">
        <v>1505</v>
      </c>
      <c r="X458" t="s">
        <v>3682</v>
      </c>
      <c r="Y458">
        <v>1</v>
      </c>
      <c r="Z458">
        <v>0.2</v>
      </c>
      <c r="AA458">
        <v>5466.4</v>
      </c>
      <c r="AC458" t="s">
        <v>2018</v>
      </c>
      <c r="AD458" t="s">
        <v>2150</v>
      </c>
      <c r="AE458" t="s">
        <v>217</v>
      </c>
      <c r="AF458" t="s">
        <v>116</v>
      </c>
      <c r="AG458" t="s">
        <v>117</v>
      </c>
      <c r="AK458" t="s">
        <v>118</v>
      </c>
      <c r="AN458" t="s">
        <v>3678</v>
      </c>
      <c r="AO458" t="s">
        <v>2017</v>
      </c>
      <c r="AP458" t="s">
        <v>3683</v>
      </c>
      <c r="AQ458">
        <v>6</v>
      </c>
      <c r="AR458" t="s">
        <v>563</v>
      </c>
      <c r="AT458">
        <v>45869</v>
      </c>
      <c r="BD458" t="s">
        <v>98</v>
      </c>
      <c r="BE458">
        <v>249041</v>
      </c>
      <c r="BF458">
        <v>163166</v>
      </c>
      <c r="BG458" s="483">
        <v>141722</v>
      </c>
      <c r="BH458">
        <v>553929</v>
      </c>
      <c r="BI458" t="s">
        <v>100</v>
      </c>
      <c r="BJ458" t="s">
        <v>209</v>
      </c>
      <c r="BK458" t="s">
        <v>2018</v>
      </c>
      <c r="BL458" t="s">
        <v>2002</v>
      </c>
      <c r="BM458" t="s">
        <v>2003</v>
      </c>
      <c r="BN458" t="s">
        <v>105</v>
      </c>
      <c r="BQ458" t="s">
        <v>98</v>
      </c>
      <c r="BR458" t="s">
        <v>98</v>
      </c>
      <c r="BS458" t="s">
        <v>76</v>
      </c>
    </row>
    <row r="459" spans="1:71">
      <c r="A459">
        <v>457</v>
      </c>
      <c r="B459">
        <v>5310</v>
      </c>
      <c r="C459" t="s">
        <v>76</v>
      </c>
      <c r="D459" t="s">
        <v>106</v>
      </c>
      <c r="E459" t="s">
        <v>3684</v>
      </c>
      <c r="F459" t="s">
        <v>106</v>
      </c>
      <c r="G459" t="s">
        <v>3685</v>
      </c>
      <c r="H459" t="s">
        <v>3686</v>
      </c>
      <c r="I459" t="s">
        <v>3687</v>
      </c>
      <c r="K459" t="s">
        <v>3684</v>
      </c>
      <c r="M459" t="s">
        <v>3688</v>
      </c>
      <c r="N459">
        <v>44271</v>
      </c>
      <c r="O459" t="s">
        <v>86</v>
      </c>
      <c r="P459" t="s">
        <v>128</v>
      </c>
      <c r="Q459" t="s">
        <v>206</v>
      </c>
      <c r="T459" t="s">
        <v>88</v>
      </c>
      <c r="U459" t="s">
        <v>113</v>
      </c>
      <c r="V459" t="s">
        <v>426</v>
      </c>
      <c r="X459" t="s">
        <v>3689</v>
      </c>
      <c r="Y459">
        <v>0.23</v>
      </c>
      <c r="Z459">
        <v>0.4</v>
      </c>
      <c r="AA459">
        <v>5446.7</v>
      </c>
      <c r="AC459" t="s">
        <v>2018</v>
      </c>
      <c r="AD459" t="s">
        <v>2140</v>
      </c>
      <c r="AF459" t="s">
        <v>116</v>
      </c>
      <c r="AG459" t="s">
        <v>117</v>
      </c>
      <c r="AK459" t="s">
        <v>118</v>
      </c>
      <c r="AN459" t="s">
        <v>3686</v>
      </c>
      <c r="AO459" t="s">
        <v>3537</v>
      </c>
      <c r="AP459" t="s">
        <v>120</v>
      </c>
      <c r="AQ459">
        <v>12</v>
      </c>
      <c r="AR459" t="s">
        <v>121</v>
      </c>
      <c r="AT459">
        <v>45869</v>
      </c>
      <c r="BD459" t="s">
        <v>98</v>
      </c>
      <c r="BE459">
        <v>379713</v>
      </c>
      <c r="BF459">
        <v>240100</v>
      </c>
      <c r="BG459" s="483">
        <v>100608</v>
      </c>
      <c r="BH459">
        <v>720421</v>
      </c>
      <c r="BI459" t="s">
        <v>100</v>
      </c>
      <c r="BJ459" t="s">
        <v>209</v>
      </c>
      <c r="BK459" t="s">
        <v>2018</v>
      </c>
      <c r="BL459" t="s">
        <v>2002</v>
      </c>
      <c r="BM459" t="s">
        <v>2003</v>
      </c>
      <c r="BN459" t="s">
        <v>105</v>
      </c>
      <c r="BQ459" t="s">
        <v>98</v>
      </c>
      <c r="BR459" t="s">
        <v>98</v>
      </c>
      <c r="BS459" t="s">
        <v>76</v>
      </c>
    </row>
    <row r="460" spans="1:71">
      <c r="A460">
        <v>458</v>
      </c>
      <c r="B460">
        <v>5310</v>
      </c>
      <c r="C460" t="s">
        <v>76</v>
      </c>
      <c r="D460" t="s">
        <v>316</v>
      </c>
      <c r="E460" t="s">
        <v>3690</v>
      </c>
      <c r="F460" t="s">
        <v>316</v>
      </c>
      <c r="G460" t="s">
        <v>3691</v>
      </c>
      <c r="H460" t="s">
        <v>3692</v>
      </c>
      <c r="I460" t="s">
        <v>3693</v>
      </c>
      <c r="J460" t="s">
        <v>3694</v>
      </c>
      <c r="K460" t="s">
        <v>3690</v>
      </c>
      <c r="L460">
        <v>3300303811</v>
      </c>
      <c r="M460" t="s">
        <v>3695</v>
      </c>
      <c r="N460">
        <v>44228</v>
      </c>
      <c r="O460" t="s">
        <v>86</v>
      </c>
      <c r="P460" t="s">
        <v>128</v>
      </c>
      <c r="Q460" t="s">
        <v>129</v>
      </c>
      <c r="T460" t="s">
        <v>88</v>
      </c>
      <c r="U460" t="s">
        <v>89</v>
      </c>
      <c r="V460" t="s">
        <v>426</v>
      </c>
      <c r="X460" t="s">
        <v>152</v>
      </c>
      <c r="Y460">
        <v>7.0000000000000007E-2</v>
      </c>
      <c r="Z460">
        <v>0.33</v>
      </c>
      <c r="AA460">
        <v>5436</v>
      </c>
      <c r="AC460" t="s">
        <v>2018</v>
      </c>
      <c r="AD460" t="s">
        <v>2168</v>
      </c>
      <c r="AF460" t="s">
        <v>116</v>
      </c>
      <c r="AG460" t="s">
        <v>117</v>
      </c>
      <c r="AK460" t="s">
        <v>118</v>
      </c>
      <c r="AN460" t="s">
        <v>3692</v>
      </c>
      <c r="AO460" t="s">
        <v>3537</v>
      </c>
      <c r="AP460" t="s">
        <v>120</v>
      </c>
      <c r="AQ460">
        <v>10</v>
      </c>
      <c r="AR460" t="s">
        <v>121</v>
      </c>
      <c r="AT460">
        <v>45869</v>
      </c>
      <c r="BD460" t="s">
        <v>98</v>
      </c>
      <c r="BE460">
        <v>51800</v>
      </c>
      <c r="BF460">
        <v>241400</v>
      </c>
      <c r="BG460" s="483">
        <v>11400</v>
      </c>
      <c r="BH460">
        <v>304600</v>
      </c>
      <c r="BI460" t="s">
        <v>100</v>
      </c>
      <c r="BJ460" t="s">
        <v>209</v>
      </c>
      <c r="BK460" t="s">
        <v>2018</v>
      </c>
      <c r="BL460" t="s">
        <v>2002</v>
      </c>
      <c r="BM460" t="s">
        <v>2003</v>
      </c>
      <c r="BN460" t="s">
        <v>105</v>
      </c>
      <c r="BQ460" t="s">
        <v>98</v>
      </c>
      <c r="BR460" t="s">
        <v>159</v>
      </c>
      <c r="BS460" t="s">
        <v>76</v>
      </c>
    </row>
    <row r="461" spans="1:71">
      <c r="A461">
        <v>459</v>
      </c>
      <c r="B461">
        <v>5310</v>
      </c>
      <c r="C461" t="s">
        <v>76</v>
      </c>
      <c r="D461" t="s">
        <v>77</v>
      </c>
      <c r="E461" t="s">
        <v>3696</v>
      </c>
      <c r="F461" t="s">
        <v>77</v>
      </c>
      <c r="G461" t="s">
        <v>3697</v>
      </c>
      <c r="H461" t="s">
        <v>3698</v>
      </c>
      <c r="J461" t="s">
        <v>2951</v>
      </c>
      <c r="K461" t="s">
        <v>3696</v>
      </c>
      <c r="L461" t="s">
        <v>3699</v>
      </c>
      <c r="M461" t="s">
        <v>3700</v>
      </c>
      <c r="N461">
        <v>42898</v>
      </c>
      <c r="O461" t="s">
        <v>86</v>
      </c>
      <c r="P461" t="s">
        <v>128</v>
      </c>
      <c r="Q461" t="s">
        <v>352</v>
      </c>
      <c r="T461" t="s">
        <v>88</v>
      </c>
      <c r="U461" t="s">
        <v>113</v>
      </c>
      <c r="V461" t="s">
        <v>151</v>
      </c>
      <c r="W461" t="s">
        <v>285</v>
      </c>
      <c r="X461" t="s">
        <v>152</v>
      </c>
      <c r="Y461">
        <v>1.1200000000000001</v>
      </c>
      <c r="Z461">
        <v>0.1</v>
      </c>
      <c r="AA461">
        <v>5295.47</v>
      </c>
      <c r="AC461" t="s">
        <v>2018</v>
      </c>
      <c r="AD461" t="s">
        <v>2189</v>
      </c>
      <c r="AE461" t="s">
        <v>2190</v>
      </c>
      <c r="AF461" t="s">
        <v>116</v>
      </c>
      <c r="AG461" t="s">
        <v>117</v>
      </c>
      <c r="AK461" t="s">
        <v>118</v>
      </c>
      <c r="AN461" t="s">
        <v>3698</v>
      </c>
      <c r="AO461" t="s">
        <v>2017</v>
      </c>
      <c r="AP461" t="s">
        <v>3683</v>
      </c>
      <c r="AQ461">
        <v>3</v>
      </c>
      <c r="AR461" t="s">
        <v>1360</v>
      </c>
      <c r="AT461">
        <v>45869</v>
      </c>
      <c r="BD461" t="s">
        <v>98</v>
      </c>
      <c r="BE461">
        <v>83300</v>
      </c>
      <c r="BF461">
        <v>776575</v>
      </c>
      <c r="BG461" s="483">
        <v>0</v>
      </c>
      <c r="BH461">
        <v>859875</v>
      </c>
      <c r="BI461" t="s">
        <v>100</v>
      </c>
      <c r="BJ461" t="s">
        <v>2508</v>
      </c>
      <c r="BK461" t="s">
        <v>2018</v>
      </c>
      <c r="BL461" t="s">
        <v>2002</v>
      </c>
      <c r="BM461" t="s">
        <v>2003</v>
      </c>
      <c r="BN461" t="s">
        <v>105</v>
      </c>
      <c r="BQ461" t="s">
        <v>98</v>
      </c>
      <c r="BR461" t="s">
        <v>98</v>
      </c>
      <c r="BS461" t="s">
        <v>76</v>
      </c>
    </row>
    <row r="462" spans="1:71">
      <c r="A462">
        <v>460</v>
      </c>
      <c r="B462">
        <v>5310</v>
      </c>
      <c r="C462" t="s">
        <v>76</v>
      </c>
      <c r="D462" t="s">
        <v>106</v>
      </c>
      <c r="E462" t="s">
        <v>3701</v>
      </c>
      <c r="F462" t="s">
        <v>106</v>
      </c>
      <c r="G462" t="s">
        <v>3702</v>
      </c>
      <c r="H462" t="s">
        <v>3703</v>
      </c>
      <c r="I462" t="s">
        <v>3704</v>
      </c>
      <c r="K462" t="s">
        <v>3701</v>
      </c>
      <c r="M462" t="s">
        <v>3705</v>
      </c>
      <c r="N462">
        <v>45749</v>
      </c>
      <c r="O462" t="s">
        <v>86</v>
      </c>
      <c r="P462" t="s">
        <v>128</v>
      </c>
      <c r="Q462" t="s">
        <v>582</v>
      </c>
      <c r="R462" t="s">
        <v>488</v>
      </c>
      <c r="S462" t="s">
        <v>3706</v>
      </c>
      <c r="T462" t="s">
        <v>88</v>
      </c>
      <c r="U462" t="s">
        <v>113</v>
      </c>
      <c r="V462" t="s">
        <v>314</v>
      </c>
      <c r="W462" t="s">
        <v>820</v>
      </c>
      <c r="X462" t="s">
        <v>3707</v>
      </c>
      <c r="Y462">
        <v>0.96</v>
      </c>
      <c r="Z462">
        <v>0.27</v>
      </c>
      <c r="AA462">
        <v>5218.53</v>
      </c>
      <c r="AC462" t="s">
        <v>2018</v>
      </c>
      <c r="AD462" t="s">
        <v>2075</v>
      </c>
      <c r="AF462" t="s">
        <v>116</v>
      </c>
      <c r="AG462" t="s">
        <v>117</v>
      </c>
      <c r="AK462" t="s">
        <v>1954</v>
      </c>
      <c r="AN462" t="s">
        <v>3703</v>
      </c>
      <c r="AO462" t="s">
        <v>3708</v>
      </c>
      <c r="AP462" t="s">
        <v>120</v>
      </c>
      <c r="AQ462">
        <v>8</v>
      </c>
      <c r="AR462" t="s">
        <v>121</v>
      </c>
      <c r="AT462">
        <v>45869</v>
      </c>
      <c r="BC462" t="s">
        <v>98</v>
      </c>
      <c r="BE462">
        <v>79894</v>
      </c>
      <c r="BF462">
        <v>32804</v>
      </c>
      <c r="BG462" s="483">
        <v>89153</v>
      </c>
      <c r="BH462">
        <v>201851</v>
      </c>
      <c r="BI462" t="s">
        <v>288</v>
      </c>
      <c r="BJ462" t="s">
        <v>564</v>
      </c>
      <c r="BK462" t="s">
        <v>2018</v>
      </c>
      <c r="BL462" t="s">
        <v>2002</v>
      </c>
      <c r="BM462" t="s">
        <v>2003</v>
      </c>
      <c r="BN462" t="s">
        <v>98</v>
      </c>
      <c r="BQ462" t="s">
        <v>98</v>
      </c>
      <c r="BR462" t="s">
        <v>98</v>
      </c>
      <c r="BS462" t="s">
        <v>76</v>
      </c>
    </row>
    <row r="463" spans="1:71">
      <c r="A463">
        <v>461</v>
      </c>
      <c r="B463">
        <v>5310</v>
      </c>
      <c r="C463" t="s">
        <v>76</v>
      </c>
      <c r="D463" t="s">
        <v>77</v>
      </c>
      <c r="E463" t="s">
        <v>3709</v>
      </c>
      <c r="F463" t="s">
        <v>77</v>
      </c>
      <c r="G463" t="s">
        <v>3710</v>
      </c>
      <c r="H463" t="s">
        <v>3711</v>
      </c>
      <c r="I463" t="s">
        <v>3712</v>
      </c>
      <c r="K463" t="s">
        <v>3709</v>
      </c>
      <c r="L463">
        <v>3300544976</v>
      </c>
      <c r="M463" t="s">
        <v>3713</v>
      </c>
      <c r="N463">
        <v>44901</v>
      </c>
      <c r="O463" t="s">
        <v>86</v>
      </c>
      <c r="P463" t="s">
        <v>128</v>
      </c>
      <c r="Q463" t="s">
        <v>129</v>
      </c>
      <c r="T463" t="s">
        <v>88</v>
      </c>
      <c r="U463" t="s">
        <v>89</v>
      </c>
      <c r="V463" t="s">
        <v>190</v>
      </c>
      <c r="X463" t="s">
        <v>152</v>
      </c>
      <c r="Y463">
        <v>0.02</v>
      </c>
      <c r="Z463">
        <v>0.03</v>
      </c>
      <c r="AA463">
        <v>4752</v>
      </c>
      <c r="AC463" t="s">
        <v>2018</v>
      </c>
      <c r="AD463" t="s">
        <v>2168</v>
      </c>
      <c r="AF463" t="s">
        <v>116</v>
      </c>
      <c r="AG463" t="s">
        <v>117</v>
      </c>
      <c r="AK463" t="s">
        <v>118</v>
      </c>
      <c r="AN463" t="s">
        <v>3711</v>
      </c>
      <c r="AO463" t="s">
        <v>3537</v>
      </c>
      <c r="AP463" t="s">
        <v>120</v>
      </c>
      <c r="AQ463">
        <v>1</v>
      </c>
      <c r="AR463" t="s">
        <v>121</v>
      </c>
      <c r="AT463">
        <v>45869</v>
      </c>
      <c r="BD463" t="s">
        <v>98</v>
      </c>
      <c r="BE463">
        <v>117000</v>
      </c>
      <c r="BF463">
        <v>105600</v>
      </c>
      <c r="BG463" s="483">
        <v>23400</v>
      </c>
      <c r="BH463">
        <v>246000</v>
      </c>
      <c r="BI463" t="s">
        <v>100</v>
      </c>
      <c r="BJ463" t="s">
        <v>2299</v>
      </c>
      <c r="BK463" t="s">
        <v>2018</v>
      </c>
      <c r="BL463" t="s">
        <v>2002</v>
      </c>
      <c r="BM463" t="s">
        <v>2003</v>
      </c>
      <c r="BN463" t="s">
        <v>105</v>
      </c>
      <c r="BQ463" t="s">
        <v>98</v>
      </c>
      <c r="BR463" t="s">
        <v>98</v>
      </c>
      <c r="BS463" t="s">
        <v>76</v>
      </c>
    </row>
    <row r="464" spans="1:71">
      <c r="A464">
        <v>462</v>
      </c>
      <c r="B464">
        <v>5310</v>
      </c>
      <c r="C464" t="s">
        <v>76</v>
      </c>
      <c r="D464" t="s">
        <v>316</v>
      </c>
      <c r="E464" t="s">
        <v>3714</v>
      </c>
      <c r="F464" t="s">
        <v>316</v>
      </c>
      <c r="G464" t="s">
        <v>3715</v>
      </c>
      <c r="H464" t="s">
        <v>3716</v>
      </c>
      <c r="I464" t="s">
        <v>3717</v>
      </c>
      <c r="J464" t="s">
        <v>3718</v>
      </c>
      <c r="K464" t="s">
        <v>3714</v>
      </c>
      <c r="L464">
        <v>3301202372</v>
      </c>
      <c r="M464" t="s">
        <v>3719</v>
      </c>
      <c r="N464">
        <v>42795</v>
      </c>
      <c r="O464" t="s">
        <v>86</v>
      </c>
      <c r="P464" t="s">
        <v>128</v>
      </c>
      <c r="Q464" t="s">
        <v>352</v>
      </c>
      <c r="T464" t="s">
        <v>88</v>
      </c>
      <c r="U464" t="s">
        <v>113</v>
      </c>
      <c r="V464" t="s">
        <v>2181</v>
      </c>
      <c r="Y464">
        <v>0.02</v>
      </c>
      <c r="Z464">
        <v>7.0000000000000007E-2</v>
      </c>
      <c r="AA464">
        <v>547.53</v>
      </c>
      <c r="AC464" t="s">
        <v>2018</v>
      </c>
      <c r="AD464" t="s">
        <v>2189</v>
      </c>
      <c r="AE464" t="s">
        <v>2190</v>
      </c>
      <c r="AF464" t="s">
        <v>116</v>
      </c>
      <c r="AG464" t="s">
        <v>117</v>
      </c>
      <c r="AK464" t="s">
        <v>118</v>
      </c>
      <c r="AN464" t="s">
        <v>3716</v>
      </c>
      <c r="AO464" t="s">
        <v>95</v>
      </c>
      <c r="AP464" t="s">
        <v>366</v>
      </c>
      <c r="AQ464">
        <v>15</v>
      </c>
      <c r="AR464" t="s">
        <v>121</v>
      </c>
      <c r="AT464">
        <v>45869</v>
      </c>
      <c r="BD464" t="s">
        <v>98</v>
      </c>
      <c r="BE464">
        <v>142330</v>
      </c>
      <c r="BF464">
        <v>111905</v>
      </c>
      <c r="BG464" s="483">
        <v>35305</v>
      </c>
      <c r="BH464">
        <v>289540</v>
      </c>
      <c r="BI464" t="s">
        <v>100</v>
      </c>
      <c r="BJ464" t="s">
        <v>209</v>
      </c>
      <c r="BK464" t="s">
        <v>2018</v>
      </c>
      <c r="BL464" t="s">
        <v>2002</v>
      </c>
      <c r="BM464" t="s">
        <v>2003</v>
      </c>
      <c r="BN464" t="s">
        <v>105</v>
      </c>
      <c r="BQ464" t="s">
        <v>98</v>
      </c>
      <c r="BR464" t="s">
        <v>98</v>
      </c>
      <c r="BS464" t="s">
        <v>76</v>
      </c>
    </row>
    <row r="465" spans="1:71">
      <c r="A465">
        <v>463</v>
      </c>
      <c r="B465">
        <v>5310</v>
      </c>
      <c r="C465" t="s">
        <v>76</v>
      </c>
      <c r="D465" t="s">
        <v>77</v>
      </c>
      <c r="E465" t="s">
        <v>3720</v>
      </c>
      <c r="F465" t="s">
        <v>77</v>
      </c>
      <c r="G465" t="s">
        <v>3721</v>
      </c>
      <c r="H465" t="s">
        <v>3722</v>
      </c>
      <c r="I465" t="s">
        <v>3723</v>
      </c>
      <c r="J465" t="s">
        <v>3724</v>
      </c>
      <c r="K465" t="s">
        <v>3720</v>
      </c>
      <c r="L465">
        <v>3300590549</v>
      </c>
      <c r="M465" t="s">
        <v>3725</v>
      </c>
      <c r="N465">
        <v>43158</v>
      </c>
      <c r="O465" t="s">
        <v>86</v>
      </c>
      <c r="P465" t="s">
        <v>128</v>
      </c>
      <c r="Q465" t="s">
        <v>129</v>
      </c>
      <c r="T465" t="s">
        <v>88</v>
      </c>
      <c r="U465" t="s">
        <v>113</v>
      </c>
      <c r="V465" t="s">
        <v>90</v>
      </c>
      <c r="Y465">
        <v>0.13</v>
      </c>
      <c r="Z465">
        <v>0.17</v>
      </c>
      <c r="AA465">
        <v>4168.8</v>
      </c>
      <c r="AC465" t="s">
        <v>2018</v>
      </c>
      <c r="AD465" t="s">
        <v>2150</v>
      </c>
      <c r="AE465" t="s">
        <v>217</v>
      </c>
      <c r="AF465" t="s">
        <v>116</v>
      </c>
      <c r="AG465" t="s">
        <v>117</v>
      </c>
      <c r="AK465" t="s">
        <v>118</v>
      </c>
      <c r="AN465" t="s">
        <v>3722</v>
      </c>
      <c r="AO465" t="s">
        <v>2017</v>
      </c>
      <c r="AP465" t="s">
        <v>562</v>
      </c>
      <c r="AQ465">
        <v>5</v>
      </c>
      <c r="AR465" t="s">
        <v>563</v>
      </c>
      <c r="AT465">
        <v>45869</v>
      </c>
      <c r="BD465" t="s">
        <v>98</v>
      </c>
      <c r="BE465">
        <v>733200</v>
      </c>
      <c r="BF465">
        <v>849400</v>
      </c>
      <c r="BG465" s="483">
        <v>558600</v>
      </c>
      <c r="BH465">
        <v>2141200</v>
      </c>
      <c r="BI465" t="s">
        <v>100</v>
      </c>
      <c r="BJ465" t="s">
        <v>2142</v>
      </c>
      <c r="BK465" t="s">
        <v>2018</v>
      </c>
      <c r="BL465" t="s">
        <v>2002</v>
      </c>
      <c r="BM465" t="s">
        <v>2003</v>
      </c>
      <c r="BN465" t="s">
        <v>105</v>
      </c>
      <c r="BQ465" t="s">
        <v>98</v>
      </c>
      <c r="BR465" t="s">
        <v>98</v>
      </c>
      <c r="BS465" t="s">
        <v>76</v>
      </c>
    </row>
    <row r="466" spans="1:71">
      <c r="A466">
        <v>464</v>
      </c>
      <c r="B466">
        <v>5310</v>
      </c>
      <c r="C466" t="s">
        <v>76</v>
      </c>
      <c r="D466" t="s">
        <v>106</v>
      </c>
      <c r="E466" t="s">
        <v>3726</v>
      </c>
      <c r="F466" t="s">
        <v>106</v>
      </c>
      <c r="G466" t="s">
        <v>3727</v>
      </c>
      <c r="H466" t="s">
        <v>3728</v>
      </c>
      <c r="I466" t="s">
        <v>3729</v>
      </c>
      <c r="K466" t="s">
        <v>3726</v>
      </c>
      <c r="M466" t="s">
        <v>3730</v>
      </c>
      <c r="N466">
        <v>45197</v>
      </c>
      <c r="O466" t="s">
        <v>86</v>
      </c>
      <c r="P466" t="s">
        <v>128</v>
      </c>
      <c r="Q466" t="s">
        <v>582</v>
      </c>
      <c r="R466" t="s">
        <v>488</v>
      </c>
      <c r="S466" t="s">
        <v>3731</v>
      </c>
      <c r="T466" t="s">
        <v>88</v>
      </c>
      <c r="U466" t="s">
        <v>113</v>
      </c>
      <c r="V466" t="s">
        <v>339</v>
      </c>
      <c r="W466" t="s">
        <v>173</v>
      </c>
      <c r="X466" t="s">
        <v>3732</v>
      </c>
      <c r="Y466">
        <v>1.07</v>
      </c>
      <c r="Z466">
        <v>0.3</v>
      </c>
      <c r="AA466">
        <v>4034.67</v>
      </c>
      <c r="AC466" t="s">
        <v>2018</v>
      </c>
      <c r="AD466" t="s">
        <v>2075</v>
      </c>
      <c r="AF466" t="s">
        <v>116</v>
      </c>
      <c r="AG466" t="s">
        <v>117</v>
      </c>
      <c r="AK466" t="s">
        <v>1954</v>
      </c>
      <c r="AN466" t="s">
        <v>3728</v>
      </c>
      <c r="AO466" t="s">
        <v>2017</v>
      </c>
      <c r="AP466" t="s">
        <v>534</v>
      </c>
      <c r="AQ466">
        <v>9</v>
      </c>
      <c r="AR466" t="s">
        <v>563</v>
      </c>
      <c r="AT466">
        <v>45869</v>
      </c>
      <c r="BC466" t="s">
        <v>98</v>
      </c>
      <c r="BE466">
        <v>110472</v>
      </c>
      <c r="BF466">
        <v>95072</v>
      </c>
      <c r="BG466" s="483">
        <v>18518</v>
      </c>
      <c r="BH466">
        <v>224062</v>
      </c>
      <c r="BI466" t="s">
        <v>100</v>
      </c>
      <c r="BJ466" t="s">
        <v>2277</v>
      </c>
      <c r="BK466" t="s">
        <v>2018</v>
      </c>
      <c r="BL466" t="s">
        <v>2002</v>
      </c>
      <c r="BM466" t="s">
        <v>2003</v>
      </c>
      <c r="BN466" t="s">
        <v>98</v>
      </c>
      <c r="BQ466" t="s">
        <v>98</v>
      </c>
      <c r="BR466" t="s">
        <v>98</v>
      </c>
      <c r="BS466" t="s">
        <v>76</v>
      </c>
    </row>
    <row r="467" spans="1:71">
      <c r="A467">
        <v>465</v>
      </c>
      <c r="B467">
        <v>5310</v>
      </c>
      <c r="C467" t="s">
        <v>76</v>
      </c>
      <c r="D467" t="s">
        <v>106</v>
      </c>
      <c r="E467" t="s">
        <v>3733</v>
      </c>
      <c r="F467" t="s">
        <v>106</v>
      </c>
      <c r="G467" t="s">
        <v>3734</v>
      </c>
      <c r="H467" t="s">
        <v>3735</v>
      </c>
      <c r="I467" t="s">
        <v>3736</v>
      </c>
      <c r="J467" t="s">
        <v>3737</v>
      </c>
      <c r="K467" t="s">
        <v>3733</v>
      </c>
      <c r="M467" t="s">
        <v>3738</v>
      </c>
      <c r="N467">
        <v>45031</v>
      </c>
      <c r="O467" t="s">
        <v>86</v>
      </c>
      <c r="P467" t="s">
        <v>128</v>
      </c>
      <c r="Q467" t="s">
        <v>360</v>
      </c>
      <c r="R467" t="s">
        <v>2063</v>
      </c>
      <c r="S467" t="s">
        <v>3739</v>
      </c>
      <c r="T467" t="s">
        <v>88</v>
      </c>
      <c r="U467" t="s">
        <v>113</v>
      </c>
      <c r="V467" t="s">
        <v>2065</v>
      </c>
      <c r="W467" t="s">
        <v>173</v>
      </c>
      <c r="X467" t="s">
        <v>3740</v>
      </c>
      <c r="Y467">
        <v>5.61</v>
      </c>
      <c r="Z467">
        <v>7.0000000000000007E-2</v>
      </c>
      <c r="AA467">
        <v>3682.8</v>
      </c>
      <c r="AC467" t="s">
        <v>2018</v>
      </c>
      <c r="AD467" t="s">
        <v>2140</v>
      </c>
      <c r="AF467" t="s">
        <v>116</v>
      </c>
      <c r="AG467" t="s">
        <v>117</v>
      </c>
      <c r="AK467" t="s">
        <v>1954</v>
      </c>
      <c r="AN467" t="s">
        <v>3735</v>
      </c>
      <c r="AO467" t="s">
        <v>1067</v>
      </c>
      <c r="AP467" t="s">
        <v>120</v>
      </c>
      <c r="AQ467">
        <v>2</v>
      </c>
      <c r="AR467" t="s">
        <v>121</v>
      </c>
      <c r="AT467">
        <v>45869</v>
      </c>
      <c r="BC467" t="s">
        <v>98</v>
      </c>
      <c r="BE467">
        <v>22000</v>
      </c>
      <c r="BF467">
        <v>21000</v>
      </c>
      <c r="BG467" s="483">
        <v>0</v>
      </c>
      <c r="BH467">
        <v>43000</v>
      </c>
      <c r="BI467" t="s">
        <v>100</v>
      </c>
      <c r="BJ467" t="s">
        <v>2160</v>
      </c>
      <c r="BK467" t="s">
        <v>2018</v>
      </c>
      <c r="BL467" t="s">
        <v>2002</v>
      </c>
      <c r="BM467" t="s">
        <v>2003</v>
      </c>
      <c r="BN467" t="s">
        <v>105</v>
      </c>
      <c r="BQ467" t="s">
        <v>98</v>
      </c>
      <c r="BR467" t="s">
        <v>98</v>
      </c>
      <c r="BS467" t="s">
        <v>76</v>
      </c>
    </row>
    <row r="468" spans="1:71">
      <c r="A468">
        <v>466</v>
      </c>
      <c r="B468">
        <v>5310</v>
      </c>
      <c r="C468" t="s">
        <v>76</v>
      </c>
      <c r="D468" t="s">
        <v>77</v>
      </c>
      <c r="E468" t="s">
        <v>3741</v>
      </c>
      <c r="F468" t="s">
        <v>77</v>
      </c>
      <c r="G468" t="s">
        <v>3742</v>
      </c>
      <c r="H468" t="s">
        <v>3743</v>
      </c>
      <c r="I468" t="s">
        <v>3744</v>
      </c>
      <c r="J468" t="s">
        <v>3745</v>
      </c>
      <c r="K468" t="s">
        <v>3741</v>
      </c>
      <c r="L468" t="s">
        <v>3746</v>
      </c>
      <c r="M468" t="s">
        <v>3747</v>
      </c>
      <c r="N468">
        <v>44271</v>
      </c>
      <c r="O468" t="s">
        <v>86</v>
      </c>
      <c r="P468" t="s">
        <v>128</v>
      </c>
      <c r="Q468" t="s">
        <v>206</v>
      </c>
      <c r="T468" t="s">
        <v>88</v>
      </c>
      <c r="U468" t="s">
        <v>89</v>
      </c>
      <c r="V468" t="s">
        <v>90</v>
      </c>
      <c r="Y468">
        <v>0.67</v>
      </c>
      <c r="Z468">
        <v>0.1</v>
      </c>
      <c r="AA468">
        <v>3304.8</v>
      </c>
      <c r="AC468" t="s">
        <v>2018</v>
      </c>
      <c r="AD468" t="s">
        <v>2168</v>
      </c>
      <c r="AF468" t="s">
        <v>116</v>
      </c>
      <c r="AG468" t="s">
        <v>117</v>
      </c>
      <c r="AK468" t="s">
        <v>118</v>
      </c>
      <c r="AN468" t="s">
        <v>3743</v>
      </c>
      <c r="AO468" t="s">
        <v>196</v>
      </c>
      <c r="AP468" t="s">
        <v>2043</v>
      </c>
      <c r="AQ468">
        <v>3</v>
      </c>
      <c r="AR468" t="s">
        <v>121</v>
      </c>
      <c r="AT468">
        <v>45869</v>
      </c>
      <c r="BD468" t="s">
        <v>98</v>
      </c>
      <c r="BE468">
        <v>220800</v>
      </c>
      <c r="BF468">
        <v>274800</v>
      </c>
      <c r="BG468" s="483">
        <v>132600</v>
      </c>
      <c r="BH468">
        <v>628200</v>
      </c>
      <c r="BI468" t="s">
        <v>100</v>
      </c>
      <c r="BJ468" t="s">
        <v>2142</v>
      </c>
      <c r="BK468" t="s">
        <v>2018</v>
      </c>
      <c r="BL468" t="s">
        <v>2002</v>
      </c>
      <c r="BM468" t="s">
        <v>2003</v>
      </c>
      <c r="BN468" t="s">
        <v>105</v>
      </c>
      <c r="BQ468" t="s">
        <v>98</v>
      </c>
      <c r="BR468" t="s">
        <v>98</v>
      </c>
      <c r="BS468" t="s">
        <v>76</v>
      </c>
    </row>
    <row r="469" spans="1:71">
      <c r="A469">
        <v>467</v>
      </c>
      <c r="B469">
        <v>5310</v>
      </c>
      <c r="C469" t="s">
        <v>76</v>
      </c>
      <c r="D469" t="s">
        <v>316</v>
      </c>
      <c r="E469" t="s">
        <v>3748</v>
      </c>
      <c r="F469" t="s">
        <v>316</v>
      </c>
      <c r="G469" t="s">
        <v>3749</v>
      </c>
      <c r="H469" t="s">
        <v>3750</v>
      </c>
      <c r="I469" t="s">
        <v>3751</v>
      </c>
      <c r="J469" t="s">
        <v>3752</v>
      </c>
      <c r="K469" t="s">
        <v>3748</v>
      </c>
      <c r="L469">
        <v>3300495510</v>
      </c>
      <c r="M469" t="s">
        <v>3753</v>
      </c>
      <c r="N469">
        <v>42795</v>
      </c>
      <c r="O469" t="s">
        <v>86</v>
      </c>
      <c r="P469" t="s">
        <v>128</v>
      </c>
      <c r="Q469" t="s">
        <v>206</v>
      </c>
      <c r="T469" t="s">
        <v>88</v>
      </c>
      <c r="U469" t="s">
        <v>113</v>
      </c>
      <c r="V469" t="s">
        <v>90</v>
      </c>
      <c r="Y469">
        <v>0.16</v>
      </c>
      <c r="Z469">
        <v>0.1</v>
      </c>
      <c r="AA469">
        <v>2484</v>
      </c>
      <c r="AC469" t="s">
        <v>2018</v>
      </c>
      <c r="AD469" t="s">
        <v>2035</v>
      </c>
      <c r="AE469" t="s">
        <v>207</v>
      </c>
      <c r="AF469" t="s">
        <v>116</v>
      </c>
      <c r="AG469" t="s">
        <v>117</v>
      </c>
      <c r="AK469" t="s">
        <v>118</v>
      </c>
      <c r="AN469" t="s">
        <v>3750</v>
      </c>
      <c r="AO469" t="s">
        <v>196</v>
      </c>
      <c r="AP469" t="s">
        <v>2043</v>
      </c>
      <c r="AQ469">
        <v>4</v>
      </c>
      <c r="AR469" t="s">
        <v>121</v>
      </c>
      <c r="AT469">
        <v>45869</v>
      </c>
      <c r="BD469" t="s">
        <v>98</v>
      </c>
      <c r="BE469">
        <v>390800</v>
      </c>
      <c r="BF469">
        <v>54600</v>
      </c>
      <c r="BG469" s="483">
        <v>31200</v>
      </c>
      <c r="BH469">
        <v>476600</v>
      </c>
      <c r="BI469" t="s">
        <v>100</v>
      </c>
      <c r="BJ469" t="s">
        <v>2142</v>
      </c>
      <c r="BK469" t="s">
        <v>2018</v>
      </c>
      <c r="BL469" t="s">
        <v>2002</v>
      </c>
      <c r="BM469" t="s">
        <v>2003</v>
      </c>
      <c r="BN469" t="s">
        <v>98</v>
      </c>
      <c r="BQ469" t="s">
        <v>98</v>
      </c>
      <c r="BR469" t="s">
        <v>159</v>
      </c>
      <c r="BS469" t="s">
        <v>76</v>
      </c>
    </row>
    <row r="470" spans="1:71">
      <c r="A470">
        <v>468</v>
      </c>
      <c r="B470">
        <v>5310</v>
      </c>
      <c r="C470" t="s">
        <v>76</v>
      </c>
      <c r="D470" t="s">
        <v>77</v>
      </c>
      <c r="E470" t="s">
        <v>3754</v>
      </c>
      <c r="F470" t="s">
        <v>77</v>
      </c>
      <c r="G470" t="s">
        <v>3755</v>
      </c>
      <c r="H470" t="s">
        <v>3756</v>
      </c>
      <c r="I470" t="s">
        <v>3757</v>
      </c>
      <c r="J470" t="s">
        <v>3758</v>
      </c>
      <c r="K470" t="s">
        <v>3754</v>
      </c>
      <c r="M470" t="s">
        <v>3759</v>
      </c>
      <c r="N470">
        <v>45180</v>
      </c>
      <c r="O470" t="s">
        <v>86</v>
      </c>
      <c r="P470" t="s">
        <v>128</v>
      </c>
      <c r="Q470" t="s">
        <v>360</v>
      </c>
      <c r="R470" t="s">
        <v>2778</v>
      </c>
      <c r="S470" t="s">
        <v>3760</v>
      </c>
      <c r="T470" t="s">
        <v>88</v>
      </c>
      <c r="U470" t="s">
        <v>113</v>
      </c>
      <c r="V470" t="s">
        <v>314</v>
      </c>
      <c r="W470" t="s">
        <v>173</v>
      </c>
      <c r="X470" t="s">
        <v>3761</v>
      </c>
      <c r="Y470">
        <v>1.72</v>
      </c>
      <c r="Z470">
        <v>0.13</v>
      </c>
      <c r="AA470">
        <v>3024</v>
      </c>
      <c r="AC470" t="s">
        <v>2018</v>
      </c>
      <c r="AD470" t="s">
        <v>2075</v>
      </c>
      <c r="AF470" t="s">
        <v>116</v>
      </c>
      <c r="AG470" t="s">
        <v>117</v>
      </c>
      <c r="AK470" t="s">
        <v>1954</v>
      </c>
      <c r="AN470" t="s">
        <v>3756</v>
      </c>
      <c r="AO470" t="s">
        <v>3762</v>
      </c>
      <c r="AP470" t="s">
        <v>1913</v>
      </c>
      <c r="AQ470">
        <v>4</v>
      </c>
      <c r="AR470" t="s">
        <v>121</v>
      </c>
      <c r="AT470">
        <v>45869</v>
      </c>
      <c r="BC470" t="s">
        <v>98</v>
      </c>
      <c r="BE470">
        <v>286945</v>
      </c>
      <c r="BF470">
        <v>328350</v>
      </c>
      <c r="BG470" s="483">
        <v>81090</v>
      </c>
      <c r="BH470">
        <v>696385</v>
      </c>
      <c r="BI470" t="s">
        <v>100</v>
      </c>
      <c r="BJ470" t="s">
        <v>2142</v>
      </c>
      <c r="BK470" t="s">
        <v>2018</v>
      </c>
      <c r="BL470" t="s">
        <v>2002</v>
      </c>
      <c r="BM470" t="s">
        <v>2003</v>
      </c>
      <c r="BN470" t="s">
        <v>105</v>
      </c>
      <c r="BQ470" t="s">
        <v>98</v>
      </c>
      <c r="BR470" t="s">
        <v>159</v>
      </c>
      <c r="BS470" t="s">
        <v>76</v>
      </c>
    </row>
    <row r="471" spans="1:71">
      <c r="A471">
        <v>469</v>
      </c>
      <c r="B471">
        <v>5310</v>
      </c>
      <c r="C471" t="s">
        <v>76</v>
      </c>
      <c r="D471" t="s">
        <v>316</v>
      </c>
      <c r="E471" t="s">
        <v>3763</v>
      </c>
      <c r="F471" t="s">
        <v>316</v>
      </c>
      <c r="G471" t="s">
        <v>3764</v>
      </c>
      <c r="H471" t="s">
        <v>3765</v>
      </c>
      <c r="I471" t="s">
        <v>3766</v>
      </c>
      <c r="J471" t="s">
        <v>3767</v>
      </c>
      <c r="K471" t="s">
        <v>3763</v>
      </c>
      <c r="L471" t="s">
        <v>3768</v>
      </c>
      <c r="M471" t="s">
        <v>3769</v>
      </c>
      <c r="N471">
        <v>44271</v>
      </c>
      <c r="O471" t="s">
        <v>86</v>
      </c>
      <c r="P471" t="s">
        <v>128</v>
      </c>
      <c r="Q471" t="s">
        <v>206</v>
      </c>
      <c r="T471" t="s">
        <v>88</v>
      </c>
      <c r="U471" t="s">
        <v>89</v>
      </c>
      <c r="V471" t="s">
        <v>90</v>
      </c>
      <c r="Y471">
        <v>0.09</v>
      </c>
      <c r="Z471">
        <v>0.27</v>
      </c>
      <c r="AA471">
        <v>2937.6</v>
      </c>
      <c r="AC471" t="s">
        <v>2018</v>
      </c>
      <c r="AD471" t="s">
        <v>2150</v>
      </c>
      <c r="AE471" t="s">
        <v>217</v>
      </c>
      <c r="AF471" t="s">
        <v>116</v>
      </c>
      <c r="AG471" t="s">
        <v>117</v>
      </c>
      <c r="AK471" t="s">
        <v>118</v>
      </c>
      <c r="AN471" t="s">
        <v>3765</v>
      </c>
      <c r="AO471" t="s">
        <v>3762</v>
      </c>
      <c r="AP471" t="s">
        <v>1913</v>
      </c>
      <c r="AQ471">
        <v>8</v>
      </c>
      <c r="AR471" t="s">
        <v>121</v>
      </c>
      <c r="AT471">
        <v>45869</v>
      </c>
      <c r="BD471" t="s">
        <v>98</v>
      </c>
      <c r="BE471">
        <v>106400</v>
      </c>
      <c r="BF471">
        <v>62900</v>
      </c>
      <c r="BG471" s="483">
        <v>40600</v>
      </c>
      <c r="BH471">
        <v>209900</v>
      </c>
      <c r="BI471" t="s">
        <v>100</v>
      </c>
      <c r="BJ471" t="s">
        <v>2142</v>
      </c>
      <c r="BK471" t="s">
        <v>2018</v>
      </c>
      <c r="BL471" t="s">
        <v>2002</v>
      </c>
      <c r="BM471" t="s">
        <v>2003</v>
      </c>
      <c r="BN471" t="s">
        <v>105</v>
      </c>
      <c r="BQ471" t="s">
        <v>98</v>
      </c>
      <c r="BR471" t="s">
        <v>98</v>
      </c>
      <c r="BS471" t="s">
        <v>76</v>
      </c>
    </row>
    <row r="472" spans="1:71">
      <c r="A472">
        <v>470</v>
      </c>
      <c r="B472">
        <v>5310</v>
      </c>
      <c r="C472" t="s">
        <v>76</v>
      </c>
      <c r="D472" t="s">
        <v>106</v>
      </c>
      <c r="E472" t="s">
        <v>3770</v>
      </c>
      <c r="F472" t="s">
        <v>106</v>
      </c>
      <c r="G472" t="s">
        <v>3771</v>
      </c>
      <c r="H472" t="s">
        <v>3772</v>
      </c>
      <c r="I472" t="s">
        <v>3773</v>
      </c>
      <c r="K472" t="s">
        <v>3770</v>
      </c>
      <c r="M472" t="s">
        <v>3774</v>
      </c>
      <c r="N472">
        <v>45444</v>
      </c>
      <c r="O472" t="s">
        <v>86</v>
      </c>
      <c r="P472" t="s">
        <v>128</v>
      </c>
      <c r="Q472" t="s">
        <v>582</v>
      </c>
      <c r="R472" t="s">
        <v>2157</v>
      </c>
      <c r="T472" t="s">
        <v>88</v>
      </c>
      <c r="U472" t="s">
        <v>113</v>
      </c>
      <c r="V472" t="s">
        <v>363</v>
      </c>
      <c r="W472" t="s">
        <v>173</v>
      </c>
      <c r="X472" t="s">
        <v>3775</v>
      </c>
      <c r="Y472">
        <v>1.28</v>
      </c>
      <c r="Z472">
        <v>7.0000000000000007E-2</v>
      </c>
      <c r="AA472">
        <v>2916</v>
      </c>
      <c r="AC472" t="s">
        <v>2018</v>
      </c>
      <c r="AD472" t="s">
        <v>2140</v>
      </c>
      <c r="AF472" t="s">
        <v>116</v>
      </c>
      <c r="AG472" t="s">
        <v>117</v>
      </c>
      <c r="AK472" t="s">
        <v>1954</v>
      </c>
      <c r="AN472" t="s">
        <v>3772</v>
      </c>
      <c r="AO472" t="s">
        <v>95</v>
      </c>
      <c r="AP472" t="s">
        <v>120</v>
      </c>
      <c r="AQ472">
        <v>2</v>
      </c>
      <c r="AR472" t="s">
        <v>121</v>
      </c>
      <c r="AT472">
        <v>45869</v>
      </c>
      <c r="BC472" t="s">
        <v>98</v>
      </c>
      <c r="BE472">
        <v>30500</v>
      </c>
      <c r="BF472">
        <v>94000</v>
      </c>
      <c r="BG472" s="483">
        <v>42100</v>
      </c>
      <c r="BH472">
        <v>166600</v>
      </c>
      <c r="BI472" t="s">
        <v>100</v>
      </c>
      <c r="BJ472" t="s">
        <v>2160</v>
      </c>
      <c r="BK472" t="s">
        <v>2018</v>
      </c>
      <c r="BL472" t="s">
        <v>2002</v>
      </c>
      <c r="BM472" t="s">
        <v>2003</v>
      </c>
      <c r="BN472" t="s">
        <v>105</v>
      </c>
      <c r="BQ472" t="s">
        <v>98</v>
      </c>
      <c r="BR472" t="s">
        <v>98</v>
      </c>
      <c r="BS472" t="s">
        <v>76</v>
      </c>
    </row>
    <row r="473" spans="1:71">
      <c r="A473">
        <v>471</v>
      </c>
      <c r="B473">
        <v>5310</v>
      </c>
      <c r="C473" t="s">
        <v>76</v>
      </c>
      <c r="D473" t="s">
        <v>106</v>
      </c>
      <c r="E473" t="s">
        <v>3776</v>
      </c>
      <c r="F473" t="s">
        <v>106</v>
      </c>
      <c r="G473" t="s">
        <v>3777</v>
      </c>
      <c r="H473" t="s">
        <v>3778</v>
      </c>
      <c r="I473" t="s">
        <v>3779</v>
      </c>
      <c r="J473" t="s">
        <v>3780</v>
      </c>
      <c r="K473" t="s">
        <v>3776</v>
      </c>
      <c r="L473">
        <v>191679409</v>
      </c>
      <c r="M473" t="s">
        <v>3781</v>
      </c>
      <c r="N473">
        <v>44120</v>
      </c>
      <c r="O473" t="s">
        <v>86</v>
      </c>
      <c r="P473" t="s">
        <v>128</v>
      </c>
      <c r="Q473" t="s">
        <v>582</v>
      </c>
      <c r="R473" t="s">
        <v>2778</v>
      </c>
      <c r="S473" t="s">
        <v>3782</v>
      </c>
      <c r="T473" t="s">
        <v>88</v>
      </c>
      <c r="U473" t="s">
        <v>113</v>
      </c>
      <c r="V473" t="s">
        <v>1887</v>
      </c>
      <c r="W473" t="s">
        <v>3192</v>
      </c>
      <c r="X473" t="s">
        <v>3783</v>
      </c>
      <c r="Y473">
        <v>0.39</v>
      </c>
      <c r="Z473">
        <v>0.17</v>
      </c>
      <c r="AA473">
        <v>2882.3</v>
      </c>
      <c r="AC473" t="s">
        <v>2018</v>
      </c>
      <c r="AD473" t="s">
        <v>2075</v>
      </c>
      <c r="AF473" t="s">
        <v>116</v>
      </c>
      <c r="AG473" t="s">
        <v>117</v>
      </c>
      <c r="AK473" t="s">
        <v>1954</v>
      </c>
      <c r="AN473" t="s">
        <v>3778</v>
      </c>
      <c r="AO473" t="s">
        <v>95</v>
      </c>
      <c r="AP473" t="s">
        <v>120</v>
      </c>
      <c r="AQ473">
        <v>5</v>
      </c>
      <c r="AR473" t="s">
        <v>121</v>
      </c>
      <c r="AT473">
        <v>45869</v>
      </c>
      <c r="BC473" t="s">
        <v>98</v>
      </c>
      <c r="BE473">
        <v>114554</v>
      </c>
      <c r="BF473">
        <v>93554</v>
      </c>
      <c r="BG473" s="483">
        <v>18518</v>
      </c>
      <c r="BH473">
        <v>226626</v>
      </c>
      <c r="BI473" t="s">
        <v>100</v>
      </c>
      <c r="BJ473" t="s">
        <v>2142</v>
      </c>
      <c r="BK473" t="s">
        <v>2018</v>
      </c>
      <c r="BL473" t="s">
        <v>2002</v>
      </c>
      <c r="BM473" t="s">
        <v>2003</v>
      </c>
      <c r="BN473" t="s">
        <v>98</v>
      </c>
      <c r="BQ473" t="s">
        <v>98</v>
      </c>
      <c r="BR473" t="s">
        <v>98</v>
      </c>
      <c r="BS473" t="s">
        <v>76</v>
      </c>
    </row>
    <row r="474" spans="1:71">
      <c r="A474">
        <v>472</v>
      </c>
      <c r="B474">
        <v>5310</v>
      </c>
      <c r="C474" t="s">
        <v>76</v>
      </c>
      <c r="D474" t="s">
        <v>106</v>
      </c>
      <c r="E474" t="s">
        <v>3784</v>
      </c>
      <c r="F474" t="s">
        <v>106</v>
      </c>
      <c r="G474" t="s">
        <v>3785</v>
      </c>
      <c r="H474" t="s">
        <v>3786</v>
      </c>
      <c r="I474" t="s">
        <v>3787</v>
      </c>
      <c r="J474" t="s">
        <v>3785</v>
      </c>
      <c r="K474" t="s">
        <v>3784</v>
      </c>
      <c r="M474" t="s">
        <v>3788</v>
      </c>
      <c r="N474">
        <v>45217</v>
      </c>
      <c r="O474" t="s">
        <v>86</v>
      </c>
      <c r="P474" t="s">
        <v>128</v>
      </c>
      <c r="Q474" t="s">
        <v>582</v>
      </c>
      <c r="R474" t="s">
        <v>2778</v>
      </c>
      <c r="S474" t="s">
        <v>3789</v>
      </c>
      <c r="T474" t="s">
        <v>88</v>
      </c>
      <c r="U474" t="s">
        <v>113</v>
      </c>
      <c r="V474" t="s">
        <v>1887</v>
      </c>
      <c r="W474" t="s">
        <v>173</v>
      </c>
      <c r="X474" t="s">
        <v>3790</v>
      </c>
      <c r="Y474">
        <v>0.52</v>
      </c>
      <c r="Z474">
        <v>0.13</v>
      </c>
      <c r="AA474">
        <v>2764.8</v>
      </c>
      <c r="AC474" t="s">
        <v>2018</v>
      </c>
      <c r="AD474" t="s">
        <v>2075</v>
      </c>
      <c r="AF474" t="s">
        <v>116</v>
      </c>
      <c r="AG474" t="s">
        <v>117</v>
      </c>
      <c r="AK474" t="s">
        <v>1954</v>
      </c>
      <c r="AN474" t="s">
        <v>3786</v>
      </c>
      <c r="AO474" t="s">
        <v>3791</v>
      </c>
      <c r="AP474" t="s">
        <v>120</v>
      </c>
      <c r="AQ474">
        <v>4</v>
      </c>
      <c r="AR474" t="s">
        <v>121</v>
      </c>
      <c r="AT474">
        <v>45869</v>
      </c>
      <c r="BC474" t="s">
        <v>98</v>
      </c>
      <c r="BE474">
        <v>90190</v>
      </c>
      <c r="BF474">
        <v>350140</v>
      </c>
      <c r="BG474" s="483">
        <v>398230</v>
      </c>
      <c r="BH474">
        <v>838560</v>
      </c>
      <c r="BI474" t="s">
        <v>100</v>
      </c>
      <c r="BJ474" t="s">
        <v>2142</v>
      </c>
      <c r="BK474" t="s">
        <v>2018</v>
      </c>
      <c r="BL474" t="s">
        <v>2002</v>
      </c>
      <c r="BM474" t="s">
        <v>2003</v>
      </c>
      <c r="BN474" t="s">
        <v>105</v>
      </c>
      <c r="BQ474" t="s">
        <v>98</v>
      </c>
      <c r="BR474" t="s">
        <v>159</v>
      </c>
      <c r="BS474" t="s">
        <v>76</v>
      </c>
    </row>
    <row r="475" spans="1:71">
      <c r="A475">
        <v>473</v>
      </c>
      <c r="B475">
        <v>5310</v>
      </c>
      <c r="C475" t="s">
        <v>76</v>
      </c>
      <c r="D475" t="s">
        <v>106</v>
      </c>
      <c r="E475" t="s">
        <v>3792</v>
      </c>
      <c r="F475" t="s">
        <v>106</v>
      </c>
      <c r="G475" t="s">
        <v>3793</v>
      </c>
      <c r="H475" t="s">
        <v>3794</v>
      </c>
      <c r="I475" t="s">
        <v>3795</v>
      </c>
      <c r="J475" t="s">
        <v>3796</v>
      </c>
      <c r="K475" t="s">
        <v>3792</v>
      </c>
      <c r="M475" t="s">
        <v>3797</v>
      </c>
      <c r="N475">
        <v>44883</v>
      </c>
      <c r="O475" t="s">
        <v>86</v>
      </c>
      <c r="P475" t="s">
        <v>128</v>
      </c>
      <c r="Q475" t="s">
        <v>582</v>
      </c>
      <c r="R475" t="s">
        <v>2778</v>
      </c>
      <c r="S475" t="s">
        <v>3798</v>
      </c>
      <c r="T475" t="s">
        <v>88</v>
      </c>
      <c r="U475" t="s">
        <v>113</v>
      </c>
      <c r="V475" t="s">
        <v>363</v>
      </c>
      <c r="W475" t="s">
        <v>173</v>
      </c>
      <c r="X475" t="s">
        <v>3799</v>
      </c>
      <c r="Y475">
        <v>0.78</v>
      </c>
      <c r="Z475">
        <v>0.27</v>
      </c>
      <c r="AA475">
        <v>2666.67</v>
      </c>
      <c r="AC475" t="s">
        <v>2018</v>
      </c>
      <c r="AD475" t="s">
        <v>2075</v>
      </c>
      <c r="AF475" t="s">
        <v>116</v>
      </c>
      <c r="AG475" t="s">
        <v>117</v>
      </c>
      <c r="AK475" t="s">
        <v>1954</v>
      </c>
      <c r="AN475" t="s">
        <v>3794</v>
      </c>
      <c r="AO475" t="s">
        <v>95</v>
      </c>
      <c r="AP475" t="s">
        <v>120</v>
      </c>
      <c r="AQ475">
        <v>8</v>
      </c>
      <c r="AR475" t="s">
        <v>121</v>
      </c>
      <c r="AT475">
        <v>45869</v>
      </c>
      <c r="BC475" t="s">
        <v>98</v>
      </c>
      <c r="BE475">
        <v>27777</v>
      </c>
      <c r="BF475">
        <v>0</v>
      </c>
      <c r="BG475" s="483">
        <v>0</v>
      </c>
      <c r="BH475">
        <v>27777</v>
      </c>
      <c r="BI475" t="s">
        <v>100</v>
      </c>
      <c r="BJ475" t="s">
        <v>2160</v>
      </c>
      <c r="BK475" t="s">
        <v>2018</v>
      </c>
      <c r="BL475" t="s">
        <v>2002</v>
      </c>
      <c r="BM475" t="s">
        <v>2003</v>
      </c>
      <c r="BN475" t="s">
        <v>98</v>
      </c>
      <c r="BQ475" t="s">
        <v>98</v>
      </c>
      <c r="BR475" t="s">
        <v>98</v>
      </c>
      <c r="BS475" t="s">
        <v>76</v>
      </c>
    </row>
    <row r="476" spans="1:71">
      <c r="A476">
        <v>474</v>
      </c>
      <c r="B476">
        <v>5310</v>
      </c>
      <c r="C476" t="s">
        <v>76</v>
      </c>
      <c r="D476" t="s">
        <v>77</v>
      </c>
      <c r="E476" t="s">
        <v>3800</v>
      </c>
      <c r="F476" t="s">
        <v>77</v>
      </c>
      <c r="G476" t="s">
        <v>3801</v>
      </c>
      <c r="H476" t="s">
        <v>3802</v>
      </c>
      <c r="I476" t="s">
        <v>3803</v>
      </c>
      <c r="K476" t="s">
        <v>3800</v>
      </c>
      <c r="L476">
        <v>3300364395</v>
      </c>
      <c r="M476" t="s">
        <v>3804</v>
      </c>
      <c r="N476">
        <v>44271</v>
      </c>
      <c r="O476" t="s">
        <v>86</v>
      </c>
      <c r="P476" t="s">
        <v>128</v>
      </c>
      <c r="Q476" t="s">
        <v>206</v>
      </c>
      <c r="T476" t="s">
        <v>88</v>
      </c>
      <c r="U476" t="s">
        <v>89</v>
      </c>
      <c r="V476" t="s">
        <v>90</v>
      </c>
      <c r="Y476">
        <v>0.04</v>
      </c>
      <c r="Z476">
        <v>0.17</v>
      </c>
      <c r="AA476">
        <v>2592</v>
      </c>
      <c r="AC476" t="s">
        <v>2018</v>
      </c>
      <c r="AD476" t="s">
        <v>2035</v>
      </c>
      <c r="AE476" t="s">
        <v>2068</v>
      </c>
      <c r="AF476" t="s">
        <v>116</v>
      </c>
      <c r="AG476" t="s">
        <v>117</v>
      </c>
      <c r="AK476" t="s">
        <v>1954</v>
      </c>
      <c r="AN476" t="s">
        <v>3802</v>
      </c>
      <c r="AO476" t="s">
        <v>228</v>
      </c>
      <c r="AP476" t="s">
        <v>1913</v>
      </c>
      <c r="AQ476">
        <v>5</v>
      </c>
      <c r="AR476" t="s">
        <v>121</v>
      </c>
      <c r="AT476">
        <v>45869</v>
      </c>
      <c r="BD476" t="s">
        <v>98</v>
      </c>
      <c r="BE476">
        <v>293000</v>
      </c>
      <c r="BF476">
        <v>310200</v>
      </c>
      <c r="BG476" s="483">
        <v>29400</v>
      </c>
      <c r="BH476">
        <v>632600</v>
      </c>
      <c r="BI476" t="s">
        <v>100</v>
      </c>
      <c r="BJ476" t="s">
        <v>2299</v>
      </c>
      <c r="BK476" t="s">
        <v>2018</v>
      </c>
      <c r="BL476" t="s">
        <v>2002</v>
      </c>
      <c r="BM476" t="s">
        <v>2003</v>
      </c>
      <c r="BN476" t="s">
        <v>105</v>
      </c>
      <c r="BQ476" t="s">
        <v>98</v>
      </c>
      <c r="BR476" t="s">
        <v>98</v>
      </c>
      <c r="BS476" t="s">
        <v>76</v>
      </c>
    </row>
    <row r="477" spans="1:71">
      <c r="A477">
        <v>475</v>
      </c>
      <c r="B477">
        <v>5310</v>
      </c>
      <c r="C477" t="s">
        <v>76</v>
      </c>
      <c r="D477" t="s">
        <v>316</v>
      </c>
      <c r="E477" t="s">
        <v>3805</v>
      </c>
      <c r="F477" t="s">
        <v>316</v>
      </c>
      <c r="G477" t="s">
        <v>3806</v>
      </c>
      <c r="H477" t="s">
        <v>3807</v>
      </c>
      <c r="I477" t="s">
        <v>3808</v>
      </c>
      <c r="J477" t="s">
        <v>3809</v>
      </c>
      <c r="K477" t="s">
        <v>3805</v>
      </c>
      <c r="L477">
        <v>3300510582</v>
      </c>
      <c r="M477" t="s">
        <v>3810</v>
      </c>
      <c r="N477">
        <v>42795</v>
      </c>
      <c r="O477" t="s">
        <v>86</v>
      </c>
      <c r="P477" t="s">
        <v>128</v>
      </c>
      <c r="Q477" t="s">
        <v>352</v>
      </c>
      <c r="T477" t="s">
        <v>88</v>
      </c>
      <c r="U477" t="s">
        <v>113</v>
      </c>
      <c r="V477" t="s">
        <v>2056</v>
      </c>
      <c r="Y477">
        <v>0.03</v>
      </c>
      <c r="Z477">
        <v>0.23</v>
      </c>
      <c r="AA477">
        <v>2590.6999999999998</v>
      </c>
      <c r="AC477" t="s">
        <v>2018</v>
      </c>
      <c r="AD477" t="s">
        <v>2150</v>
      </c>
      <c r="AF477" t="s">
        <v>116</v>
      </c>
      <c r="AG477" t="s">
        <v>117</v>
      </c>
      <c r="AK477" t="s">
        <v>1954</v>
      </c>
      <c r="AN477" t="s">
        <v>3807</v>
      </c>
      <c r="AO477" t="s">
        <v>95</v>
      </c>
      <c r="AP477" t="s">
        <v>120</v>
      </c>
      <c r="AQ477">
        <v>7</v>
      </c>
      <c r="AR477" t="s">
        <v>121</v>
      </c>
      <c r="AT477">
        <v>45869</v>
      </c>
      <c r="BD477" t="s">
        <v>98</v>
      </c>
      <c r="BE477">
        <v>173190</v>
      </c>
      <c r="BF477">
        <v>100023</v>
      </c>
      <c r="BG477" s="483">
        <v>155600</v>
      </c>
      <c r="BH477">
        <v>428813</v>
      </c>
      <c r="BI477" t="s">
        <v>100</v>
      </c>
      <c r="BJ477" t="s">
        <v>2142</v>
      </c>
      <c r="BK477" t="s">
        <v>2018</v>
      </c>
      <c r="BL477" t="s">
        <v>2002</v>
      </c>
      <c r="BM477" t="s">
        <v>2003</v>
      </c>
      <c r="BN477" t="s">
        <v>105</v>
      </c>
      <c r="BQ477" t="s">
        <v>98</v>
      </c>
      <c r="BR477" t="s">
        <v>98</v>
      </c>
      <c r="BS477" t="s">
        <v>76</v>
      </c>
    </row>
    <row r="478" spans="1:71">
      <c r="A478">
        <v>476</v>
      </c>
      <c r="B478">
        <v>5310</v>
      </c>
      <c r="C478" t="s">
        <v>76</v>
      </c>
      <c r="D478" t="s">
        <v>106</v>
      </c>
      <c r="E478" t="s">
        <v>3811</v>
      </c>
      <c r="F478" t="s">
        <v>106</v>
      </c>
      <c r="G478" t="s">
        <v>3812</v>
      </c>
      <c r="H478" t="s">
        <v>3813</v>
      </c>
      <c r="I478" t="s">
        <v>3814</v>
      </c>
      <c r="J478" t="s">
        <v>3815</v>
      </c>
      <c r="K478" t="s">
        <v>3811</v>
      </c>
      <c r="M478" t="s">
        <v>3816</v>
      </c>
      <c r="N478">
        <v>45827</v>
      </c>
      <c r="O478" t="s">
        <v>86</v>
      </c>
      <c r="P478" t="s">
        <v>128</v>
      </c>
      <c r="Q478" t="s">
        <v>360</v>
      </c>
      <c r="R478" t="s">
        <v>2778</v>
      </c>
      <c r="S478" t="s">
        <v>3817</v>
      </c>
      <c r="T478" t="s">
        <v>88</v>
      </c>
      <c r="U478" t="s">
        <v>546</v>
      </c>
      <c r="V478" t="s">
        <v>314</v>
      </c>
      <c r="W478" t="s">
        <v>820</v>
      </c>
      <c r="X478" t="s">
        <v>3818</v>
      </c>
      <c r="Y478">
        <v>0.36</v>
      </c>
      <c r="Z478">
        <v>0.17</v>
      </c>
      <c r="AA478">
        <v>2531.63</v>
      </c>
      <c r="AC478" t="s">
        <v>2018</v>
      </c>
      <c r="AD478" t="s">
        <v>2035</v>
      </c>
      <c r="AE478" t="s">
        <v>3819</v>
      </c>
      <c r="AF478" t="s">
        <v>116</v>
      </c>
      <c r="AG478" t="s">
        <v>117</v>
      </c>
      <c r="AK478" t="s">
        <v>1954</v>
      </c>
      <c r="AN478" t="s">
        <v>3813</v>
      </c>
      <c r="AO478" t="s">
        <v>228</v>
      </c>
      <c r="AP478" t="s">
        <v>120</v>
      </c>
      <c r="AQ478">
        <v>5</v>
      </c>
      <c r="AR478" t="s">
        <v>121</v>
      </c>
      <c r="AT478">
        <v>45869</v>
      </c>
      <c r="BC478" t="s">
        <v>98</v>
      </c>
      <c r="BE478">
        <v>47090</v>
      </c>
      <c r="BF478">
        <v>0</v>
      </c>
      <c r="BG478" s="483">
        <v>0</v>
      </c>
      <c r="BH478">
        <v>47090</v>
      </c>
      <c r="BI478" t="s">
        <v>100</v>
      </c>
      <c r="BJ478" t="s">
        <v>2318</v>
      </c>
      <c r="BK478" t="s">
        <v>2018</v>
      </c>
      <c r="BL478" t="s">
        <v>2002</v>
      </c>
      <c r="BM478" t="s">
        <v>2003</v>
      </c>
      <c r="BN478" t="s">
        <v>105</v>
      </c>
      <c r="BQ478" t="s">
        <v>98</v>
      </c>
      <c r="BR478" t="s">
        <v>98</v>
      </c>
      <c r="BS478" t="s">
        <v>76</v>
      </c>
    </row>
    <row r="479" spans="1:71">
      <c r="A479">
        <v>477</v>
      </c>
      <c r="B479">
        <v>5310</v>
      </c>
      <c r="C479" t="s">
        <v>76</v>
      </c>
      <c r="D479" t="s">
        <v>106</v>
      </c>
      <c r="E479" t="s">
        <v>3820</v>
      </c>
      <c r="F479" t="s">
        <v>106</v>
      </c>
      <c r="G479" t="s">
        <v>3821</v>
      </c>
      <c r="H479" t="s">
        <v>3822</v>
      </c>
      <c r="I479" t="s">
        <v>3823</v>
      </c>
      <c r="J479" t="s">
        <v>3821</v>
      </c>
      <c r="K479" t="s">
        <v>3820</v>
      </c>
      <c r="M479" t="s">
        <v>3824</v>
      </c>
      <c r="N479">
        <v>45741</v>
      </c>
      <c r="O479" t="s">
        <v>86</v>
      </c>
      <c r="P479" t="s">
        <v>128</v>
      </c>
      <c r="Q479" t="s">
        <v>360</v>
      </c>
      <c r="R479" t="s">
        <v>2157</v>
      </c>
      <c r="T479" t="s">
        <v>88</v>
      </c>
      <c r="U479" t="s">
        <v>113</v>
      </c>
      <c r="V479" t="s">
        <v>314</v>
      </c>
      <c r="X479" t="s">
        <v>3825</v>
      </c>
      <c r="Y479">
        <v>3.98</v>
      </c>
      <c r="Z479">
        <v>7.0000000000000007E-2</v>
      </c>
      <c r="AA479">
        <v>2412</v>
      </c>
      <c r="AC479" t="s">
        <v>2018</v>
      </c>
      <c r="AD479" t="s">
        <v>2075</v>
      </c>
      <c r="AF479" t="s">
        <v>116</v>
      </c>
      <c r="AG479" t="s">
        <v>117</v>
      </c>
      <c r="AK479">
        <v>26415</v>
      </c>
      <c r="AL479" t="s">
        <v>182</v>
      </c>
      <c r="AN479" t="s">
        <v>3822</v>
      </c>
      <c r="AO479" t="s">
        <v>228</v>
      </c>
      <c r="AP479" t="s">
        <v>1913</v>
      </c>
      <c r="AQ479">
        <v>2</v>
      </c>
      <c r="AR479" t="s">
        <v>121</v>
      </c>
      <c r="AT479">
        <v>45869</v>
      </c>
      <c r="BC479" t="s">
        <v>98</v>
      </c>
      <c r="BE479">
        <v>21000</v>
      </c>
      <c r="BF479">
        <v>0</v>
      </c>
      <c r="BG479" s="483">
        <v>0</v>
      </c>
      <c r="BH479">
        <v>21000</v>
      </c>
      <c r="BI479" t="s">
        <v>288</v>
      </c>
      <c r="BJ479" t="s">
        <v>564</v>
      </c>
      <c r="BK479" t="s">
        <v>2018</v>
      </c>
      <c r="BL479" t="s">
        <v>2002</v>
      </c>
      <c r="BM479" t="s">
        <v>2003</v>
      </c>
      <c r="BN479" t="s">
        <v>98</v>
      </c>
      <c r="BQ479" t="s">
        <v>98</v>
      </c>
      <c r="BR479" t="s">
        <v>98</v>
      </c>
      <c r="BS479" t="s">
        <v>76</v>
      </c>
    </row>
    <row r="480" spans="1:71">
      <c r="A480">
        <v>478</v>
      </c>
      <c r="B480">
        <v>5310</v>
      </c>
      <c r="C480" t="s">
        <v>76</v>
      </c>
      <c r="D480" t="s">
        <v>316</v>
      </c>
      <c r="E480" t="s">
        <v>3826</v>
      </c>
      <c r="F480" t="s">
        <v>316</v>
      </c>
      <c r="G480" t="s">
        <v>3827</v>
      </c>
      <c r="H480" t="s">
        <v>3828</v>
      </c>
      <c r="I480" t="s">
        <v>2928</v>
      </c>
      <c r="K480" t="s">
        <v>3826</v>
      </c>
      <c r="L480">
        <v>1111122222</v>
      </c>
      <c r="M480" t="s">
        <v>3829</v>
      </c>
      <c r="N480">
        <v>45658</v>
      </c>
      <c r="O480" t="s">
        <v>86</v>
      </c>
      <c r="P480" t="s">
        <v>128</v>
      </c>
      <c r="Q480" t="s">
        <v>352</v>
      </c>
      <c r="T480" t="s">
        <v>88</v>
      </c>
      <c r="U480" t="s">
        <v>113</v>
      </c>
      <c r="V480" t="s">
        <v>90</v>
      </c>
      <c r="Y480">
        <v>0.16</v>
      </c>
      <c r="Z480">
        <v>0.17</v>
      </c>
      <c r="AA480">
        <v>2376</v>
      </c>
      <c r="AC480" t="s">
        <v>2018</v>
      </c>
      <c r="AD480" t="s">
        <v>2150</v>
      </c>
      <c r="AF480" t="s">
        <v>116</v>
      </c>
      <c r="AG480" t="s">
        <v>117</v>
      </c>
      <c r="AK480" t="s">
        <v>1954</v>
      </c>
      <c r="AN480" t="s">
        <v>3828</v>
      </c>
      <c r="AO480" t="s">
        <v>2182</v>
      </c>
      <c r="AP480" t="s">
        <v>120</v>
      </c>
      <c r="AQ480">
        <v>5</v>
      </c>
      <c r="AR480" t="s">
        <v>121</v>
      </c>
      <c r="AT480">
        <v>45869</v>
      </c>
      <c r="BD480" t="s">
        <v>98</v>
      </c>
      <c r="BE480">
        <v>342295</v>
      </c>
      <c r="BF480">
        <v>0</v>
      </c>
      <c r="BG480" s="483">
        <v>0</v>
      </c>
      <c r="BH480">
        <v>342295</v>
      </c>
      <c r="BI480" t="s">
        <v>100</v>
      </c>
      <c r="BJ480" t="s">
        <v>2160</v>
      </c>
      <c r="BK480" t="s">
        <v>2018</v>
      </c>
      <c r="BL480" t="s">
        <v>2002</v>
      </c>
      <c r="BM480" t="s">
        <v>2003</v>
      </c>
      <c r="BN480" t="s">
        <v>105</v>
      </c>
      <c r="BQ480" t="s">
        <v>98</v>
      </c>
      <c r="BR480" t="s">
        <v>98</v>
      </c>
      <c r="BS480" t="s">
        <v>76</v>
      </c>
    </row>
    <row r="481" spans="1:71">
      <c r="A481">
        <v>479</v>
      </c>
      <c r="B481">
        <v>5310</v>
      </c>
      <c r="C481" t="s">
        <v>76</v>
      </c>
      <c r="D481" t="s">
        <v>77</v>
      </c>
      <c r="E481" t="s">
        <v>3830</v>
      </c>
      <c r="F481" t="s">
        <v>77</v>
      </c>
      <c r="G481" t="s">
        <v>3831</v>
      </c>
      <c r="H481" t="s">
        <v>3832</v>
      </c>
      <c r="I481" t="s">
        <v>3833</v>
      </c>
      <c r="J481" t="s">
        <v>3834</v>
      </c>
      <c r="K481" t="s">
        <v>3830</v>
      </c>
      <c r="L481">
        <v>3300100071</v>
      </c>
      <c r="M481" t="s">
        <v>3835</v>
      </c>
      <c r="N481">
        <v>44271</v>
      </c>
      <c r="O481" t="s">
        <v>86</v>
      </c>
      <c r="P481" t="s">
        <v>128</v>
      </c>
      <c r="Q481" t="s">
        <v>129</v>
      </c>
      <c r="T481" t="s">
        <v>88</v>
      </c>
      <c r="U481" t="s">
        <v>89</v>
      </c>
      <c r="V481" t="s">
        <v>90</v>
      </c>
      <c r="Y481">
        <v>0.06</v>
      </c>
      <c r="Z481">
        <v>0.17</v>
      </c>
      <c r="AA481">
        <v>2224.8000000000002</v>
      </c>
      <c r="AC481" t="s">
        <v>2018</v>
      </c>
      <c r="AD481" t="s">
        <v>2120</v>
      </c>
      <c r="AE481" t="s">
        <v>3836</v>
      </c>
      <c r="AF481" t="s">
        <v>116</v>
      </c>
      <c r="AG481" t="s">
        <v>117</v>
      </c>
      <c r="AK481" t="s">
        <v>1954</v>
      </c>
      <c r="AN481" t="s">
        <v>3832</v>
      </c>
      <c r="AO481" t="s">
        <v>95</v>
      </c>
      <c r="AP481" t="s">
        <v>120</v>
      </c>
      <c r="AQ481">
        <v>5</v>
      </c>
      <c r="AR481" t="s">
        <v>121</v>
      </c>
      <c r="AT481">
        <v>45869</v>
      </c>
      <c r="BD481" t="s">
        <v>98</v>
      </c>
      <c r="BE481">
        <v>18000</v>
      </c>
      <c r="BF481">
        <v>99600</v>
      </c>
      <c r="BG481" s="483">
        <v>58000</v>
      </c>
      <c r="BH481">
        <v>175600</v>
      </c>
      <c r="BI481" t="s">
        <v>100</v>
      </c>
      <c r="BJ481" t="s">
        <v>2142</v>
      </c>
      <c r="BK481" t="s">
        <v>2018</v>
      </c>
      <c r="BL481" t="s">
        <v>2002</v>
      </c>
      <c r="BM481" t="s">
        <v>2003</v>
      </c>
      <c r="BN481" t="s">
        <v>105</v>
      </c>
      <c r="BQ481" t="s">
        <v>98</v>
      </c>
      <c r="BR481" t="s">
        <v>98</v>
      </c>
      <c r="BS481" t="s">
        <v>76</v>
      </c>
    </row>
    <row r="482" spans="1:71">
      <c r="A482">
        <v>480</v>
      </c>
      <c r="B482">
        <v>5310</v>
      </c>
      <c r="C482" t="s">
        <v>76</v>
      </c>
      <c r="D482" t="s">
        <v>316</v>
      </c>
      <c r="E482" t="s">
        <v>3837</v>
      </c>
      <c r="F482" t="s">
        <v>316</v>
      </c>
      <c r="G482" t="s">
        <v>3838</v>
      </c>
      <c r="H482" t="s">
        <v>3839</v>
      </c>
      <c r="I482" t="s">
        <v>3840</v>
      </c>
      <c r="J482" t="s">
        <v>3841</v>
      </c>
      <c r="K482" t="s">
        <v>3837</v>
      </c>
      <c r="L482">
        <v>3300384602</v>
      </c>
      <c r="M482" t="s">
        <v>3842</v>
      </c>
      <c r="N482">
        <v>42795</v>
      </c>
      <c r="O482" t="s">
        <v>86</v>
      </c>
      <c r="P482" t="s">
        <v>128</v>
      </c>
      <c r="Q482" t="s">
        <v>352</v>
      </c>
      <c r="T482" t="s">
        <v>88</v>
      </c>
      <c r="U482" t="s">
        <v>113</v>
      </c>
      <c r="V482" t="s">
        <v>90</v>
      </c>
      <c r="Y482">
        <v>0.03</v>
      </c>
      <c r="Z482">
        <v>0.2</v>
      </c>
      <c r="AA482">
        <v>2203.1999999999998</v>
      </c>
      <c r="AC482" t="s">
        <v>2018</v>
      </c>
      <c r="AD482" t="s">
        <v>2035</v>
      </c>
      <c r="AF482" t="s">
        <v>116</v>
      </c>
      <c r="AG482" t="s">
        <v>117</v>
      </c>
      <c r="AK482" t="s">
        <v>1954</v>
      </c>
      <c r="AN482" t="s">
        <v>3839</v>
      </c>
      <c r="AO482" t="s">
        <v>2182</v>
      </c>
      <c r="AP482" t="s">
        <v>120</v>
      </c>
      <c r="AQ482">
        <v>6</v>
      </c>
      <c r="AR482" t="s">
        <v>121</v>
      </c>
      <c r="AT482">
        <v>45869</v>
      </c>
      <c r="BD482" t="s">
        <v>98</v>
      </c>
      <c r="BE482">
        <v>1744060</v>
      </c>
      <c r="BF482">
        <v>50000</v>
      </c>
      <c r="BG482" s="483">
        <v>9600</v>
      </c>
      <c r="BH482">
        <v>1803660</v>
      </c>
      <c r="BI482" t="s">
        <v>100</v>
      </c>
      <c r="BJ482" t="s">
        <v>2142</v>
      </c>
      <c r="BK482" t="s">
        <v>2018</v>
      </c>
      <c r="BL482" t="s">
        <v>2002</v>
      </c>
      <c r="BM482" t="s">
        <v>2003</v>
      </c>
      <c r="BN482" t="s">
        <v>105</v>
      </c>
      <c r="BQ482" t="s">
        <v>98</v>
      </c>
      <c r="BR482" t="s">
        <v>98</v>
      </c>
      <c r="BS482" t="s">
        <v>76</v>
      </c>
    </row>
    <row r="483" spans="1:71">
      <c r="A483">
        <v>481</v>
      </c>
      <c r="B483">
        <v>5310</v>
      </c>
      <c r="C483" t="s">
        <v>76</v>
      </c>
      <c r="D483" t="s">
        <v>316</v>
      </c>
      <c r="E483" t="s">
        <v>3843</v>
      </c>
      <c r="F483" t="s">
        <v>316</v>
      </c>
      <c r="G483" t="s">
        <v>3844</v>
      </c>
      <c r="H483" t="s">
        <v>3845</v>
      </c>
      <c r="I483" t="s">
        <v>3846</v>
      </c>
      <c r="J483" t="s">
        <v>3847</v>
      </c>
      <c r="K483" t="s">
        <v>3843</v>
      </c>
      <c r="L483">
        <v>3301578350</v>
      </c>
      <c r="M483" t="s">
        <v>3848</v>
      </c>
      <c r="N483">
        <v>45030</v>
      </c>
      <c r="O483" t="s">
        <v>86</v>
      </c>
      <c r="P483" t="s">
        <v>128</v>
      </c>
      <c r="Q483" t="s">
        <v>206</v>
      </c>
      <c r="T483" t="s">
        <v>88</v>
      </c>
      <c r="U483" t="s">
        <v>113</v>
      </c>
      <c r="V483" t="s">
        <v>90</v>
      </c>
      <c r="W483" t="s">
        <v>572</v>
      </c>
      <c r="Y483">
        <v>0.05</v>
      </c>
      <c r="Z483">
        <v>0.1</v>
      </c>
      <c r="AA483">
        <v>2066.4</v>
      </c>
      <c r="AC483" t="s">
        <v>2018</v>
      </c>
      <c r="AD483" t="s">
        <v>2168</v>
      </c>
      <c r="AF483" t="s">
        <v>116</v>
      </c>
      <c r="AG483" t="s">
        <v>117</v>
      </c>
      <c r="AK483" t="s">
        <v>1954</v>
      </c>
      <c r="AN483" t="s">
        <v>3845</v>
      </c>
      <c r="AO483" t="s">
        <v>2182</v>
      </c>
      <c r="AP483" t="s">
        <v>120</v>
      </c>
      <c r="AQ483">
        <v>3</v>
      </c>
      <c r="AR483" t="s">
        <v>121</v>
      </c>
      <c r="AT483">
        <v>45869</v>
      </c>
      <c r="BD483" t="s">
        <v>98</v>
      </c>
      <c r="BE483">
        <v>160800</v>
      </c>
      <c r="BF483">
        <v>60400</v>
      </c>
      <c r="BG483" s="483">
        <v>22800</v>
      </c>
      <c r="BH483">
        <v>244000</v>
      </c>
      <c r="BI483" t="s">
        <v>100</v>
      </c>
      <c r="BJ483" t="s">
        <v>2142</v>
      </c>
      <c r="BK483" t="s">
        <v>2018</v>
      </c>
      <c r="BL483" t="s">
        <v>2002</v>
      </c>
      <c r="BM483" t="s">
        <v>2003</v>
      </c>
      <c r="BN483" t="s">
        <v>105</v>
      </c>
      <c r="BQ483" t="s">
        <v>98</v>
      </c>
      <c r="BR483" t="s">
        <v>98</v>
      </c>
      <c r="BS483" t="s">
        <v>76</v>
      </c>
    </row>
    <row r="484" spans="1:71">
      <c r="A484">
        <v>482</v>
      </c>
      <c r="B484">
        <v>5310</v>
      </c>
      <c r="C484" t="s">
        <v>76</v>
      </c>
      <c r="D484" t="s">
        <v>316</v>
      </c>
      <c r="E484" t="s">
        <v>3849</v>
      </c>
      <c r="F484" t="s">
        <v>316</v>
      </c>
      <c r="G484" t="s">
        <v>3850</v>
      </c>
      <c r="H484" t="s">
        <v>3851</v>
      </c>
      <c r="I484" t="s">
        <v>3852</v>
      </c>
      <c r="J484" t="s">
        <v>3853</v>
      </c>
      <c r="K484" t="s">
        <v>3849</v>
      </c>
      <c r="M484" t="s">
        <v>3854</v>
      </c>
      <c r="N484">
        <v>44992</v>
      </c>
      <c r="O484" t="s">
        <v>86</v>
      </c>
      <c r="P484" t="s">
        <v>128</v>
      </c>
      <c r="Q484" t="s">
        <v>129</v>
      </c>
      <c r="T484" t="s">
        <v>88</v>
      </c>
      <c r="U484" t="s">
        <v>113</v>
      </c>
      <c r="V484" t="s">
        <v>1731</v>
      </c>
      <c r="X484" t="s">
        <v>152</v>
      </c>
      <c r="Y484">
        <v>2.76</v>
      </c>
      <c r="Z484">
        <v>7.0000000000000007E-2</v>
      </c>
      <c r="AA484">
        <v>1945.43</v>
      </c>
      <c r="AC484" t="s">
        <v>2018</v>
      </c>
      <c r="AD484" t="s">
        <v>2120</v>
      </c>
      <c r="AF484" t="s">
        <v>116</v>
      </c>
      <c r="AG484" t="s">
        <v>117</v>
      </c>
      <c r="AK484" t="s">
        <v>1954</v>
      </c>
      <c r="AN484" t="s">
        <v>3851</v>
      </c>
      <c r="AO484" t="s">
        <v>196</v>
      </c>
      <c r="AP484" t="s">
        <v>120</v>
      </c>
      <c r="AQ484">
        <v>2</v>
      </c>
      <c r="AR484" t="s">
        <v>121</v>
      </c>
      <c r="AT484">
        <v>45869</v>
      </c>
      <c r="BD484" t="s">
        <v>98</v>
      </c>
      <c r="BE484">
        <v>204990</v>
      </c>
      <c r="BF484">
        <v>58800</v>
      </c>
      <c r="BG484" s="483">
        <v>180600</v>
      </c>
      <c r="BH484">
        <v>444390</v>
      </c>
      <c r="BI484" t="s">
        <v>100</v>
      </c>
      <c r="BJ484" t="s">
        <v>2142</v>
      </c>
      <c r="BK484" t="s">
        <v>2018</v>
      </c>
      <c r="BL484" t="s">
        <v>2002</v>
      </c>
      <c r="BM484" t="s">
        <v>2003</v>
      </c>
      <c r="BN484" t="s">
        <v>105</v>
      </c>
      <c r="BQ484" t="s">
        <v>98</v>
      </c>
      <c r="BR484" t="s">
        <v>98</v>
      </c>
      <c r="BS484" t="s">
        <v>76</v>
      </c>
    </row>
    <row r="485" spans="1:71">
      <c r="A485">
        <v>483</v>
      </c>
      <c r="B485">
        <v>5310</v>
      </c>
      <c r="C485" t="s">
        <v>76</v>
      </c>
      <c r="D485" t="s">
        <v>77</v>
      </c>
      <c r="E485" t="s">
        <v>3855</v>
      </c>
      <c r="F485" t="s">
        <v>77</v>
      </c>
      <c r="G485" t="s">
        <v>3856</v>
      </c>
      <c r="H485" t="s">
        <v>3857</v>
      </c>
      <c r="I485">
        <v>2343822122</v>
      </c>
      <c r="J485" t="s">
        <v>1738</v>
      </c>
      <c r="K485" t="s">
        <v>3855</v>
      </c>
      <c r="L485" t="s">
        <v>3858</v>
      </c>
      <c r="M485" t="s">
        <v>3859</v>
      </c>
      <c r="N485">
        <v>43831</v>
      </c>
      <c r="O485" t="s">
        <v>86</v>
      </c>
      <c r="P485" t="s">
        <v>128</v>
      </c>
      <c r="Q485" t="s">
        <v>352</v>
      </c>
      <c r="T485" t="s">
        <v>88</v>
      </c>
      <c r="U485" t="s">
        <v>113</v>
      </c>
      <c r="V485" t="s">
        <v>90</v>
      </c>
      <c r="Y485">
        <v>0.02</v>
      </c>
      <c r="Z485">
        <v>0.13</v>
      </c>
      <c r="AA485">
        <v>1512</v>
      </c>
      <c r="AC485" t="s">
        <v>2018</v>
      </c>
      <c r="AD485" t="s">
        <v>2189</v>
      </c>
      <c r="AE485" t="s">
        <v>2190</v>
      </c>
      <c r="AF485" t="s">
        <v>116</v>
      </c>
      <c r="AG485" t="s">
        <v>117</v>
      </c>
      <c r="AK485" t="s">
        <v>1954</v>
      </c>
      <c r="AN485" t="s">
        <v>3857</v>
      </c>
      <c r="AO485" t="s">
        <v>2182</v>
      </c>
      <c r="AP485" t="s">
        <v>120</v>
      </c>
      <c r="AQ485">
        <v>5</v>
      </c>
      <c r="AR485" t="s">
        <v>121</v>
      </c>
      <c r="AT485">
        <v>45869</v>
      </c>
      <c r="BD485" t="s">
        <v>98</v>
      </c>
      <c r="BE485">
        <v>366600</v>
      </c>
      <c r="BF485">
        <v>284595</v>
      </c>
      <c r="BG485" s="483">
        <v>24600</v>
      </c>
      <c r="BH485">
        <v>675795</v>
      </c>
      <c r="BI485" t="s">
        <v>100</v>
      </c>
      <c r="BJ485" t="s">
        <v>564</v>
      </c>
      <c r="BK485" t="s">
        <v>2018</v>
      </c>
      <c r="BL485" t="s">
        <v>2002</v>
      </c>
      <c r="BM485" t="s">
        <v>2003</v>
      </c>
      <c r="BN485" t="s">
        <v>105</v>
      </c>
      <c r="BQ485" t="s">
        <v>98</v>
      </c>
      <c r="BR485" t="s">
        <v>159</v>
      </c>
      <c r="BS485" t="s">
        <v>76</v>
      </c>
    </row>
    <row r="486" spans="1:71">
      <c r="A486">
        <v>484</v>
      </c>
      <c r="B486">
        <v>5310</v>
      </c>
      <c r="C486" t="s">
        <v>76</v>
      </c>
      <c r="D486" t="s">
        <v>316</v>
      </c>
      <c r="E486" t="s">
        <v>3860</v>
      </c>
      <c r="F486" t="s">
        <v>316</v>
      </c>
      <c r="G486" t="s">
        <v>3861</v>
      </c>
      <c r="H486" t="s">
        <v>3862</v>
      </c>
      <c r="I486" t="s">
        <v>3863</v>
      </c>
      <c r="J486" t="s">
        <v>3864</v>
      </c>
      <c r="K486" t="s">
        <v>3860</v>
      </c>
      <c r="L486" t="s">
        <v>3865</v>
      </c>
      <c r="M486" t="s">
        <v>3866</v>
      </c>
      <c r="N486">
        <v>43892</v>
      </c>
      <c r="O486" t="s">
        <v>86</v>
      </c>
      <c r="P486" t="s">
        <v>128</v>
      </c>
      <c r="Q486" t="s">
        <v>129</v>
      </c>
      <c r="T486" t="s">
        <v>88</v>
      </c>
      <c r="U486" t="s">
        <v>113</v>
      </c>
      <c r="V486" t="s">
        <v>90</v>
      </c>
      <c r="Y486">
        <v>0.02</v>
      </c>
      <c r="Z486">
        <v>0.03</v>
      </c>
      <c r="AA486">
        <v>475.2</v>
      </c>
      <c r="AC486" t="s">
        <v>2018</v>
      </c>
      <c r="AD486" t="s">
        <v>2168</v>
      </c>
      <c r="AE486" t="s">
        <v>3410</v>
      </c>
      <c r="AF486" t="s">
        <v>116</v>
      </c>
      <c r="AG486" t="s">
        <v>117</v>
      </c>
      <c r="AK486" t="s">
        <v>1954</v>
      </c>
      <c r="AN486" t="s">
        <v>3862</v>
      </c>
      <c r="AO486" t="s">
        <v>95</v>
      </c>
      <c r="AP486" t="s">
        <v>1913</v>
      </c>
      <c r="AQ486">
        <v>2</v>
      </c>
      <c r="AR486" t="s">
        <v>121</v>
      </c>
      <c r="AT486">
        <v>45869</v>
      </c>
      <c r="BD486" t="s">
        <v>98</v>
      </c>
      <c r="BE486">
        <v>42000</v>
      </c>
      <c r="BF486">
        <v>28000</v>
      </c>
      <c r="BG486" s="483">
        <v>0</v>
      </c>
      <c r="BH486">
        <v>70000</v>
      </c>
      <c r="BI486" t="s">
        <v>100</v>
      </c>
      <c r="BJ486" t="s">
        <v>2142</v>
      </c>
      <c r="BK486" t="s">
        <v>2018</v>
      </c>
      <c r="BL486" t="s">
        <v>2002</v>
      </c>
      <c r="BM486" t="s">
        <v>2003</v>
      </c>
      <c r="BN486" t="s">
        <v>105</v>
      </c>
      <c r="BQ486" t="s">
        <v>98</v>
      </c>
      <c r="BR486" t="s">
        <v>98</v>
      </c>
      <c r="BS486" t="s">
        <v>76</v>
      </c>
    </row>
    <row r="487" spans="1:71">
      <c r="A487">
        <v>485</v>
      </c>
      <c r="B487">
        <v>5310</v>
      </c>
      <c r="C487" t="s">
        <v>76</v>
      </c>
      <c r="D487" t="s">
        <v>77</v>
      </c>
      <c r="E487" t="s">
        <v>3867</v>
      </c>
      <c r="F487" t="s">
        <v>77</v>
      </c>
      <c r="G487" t="s">
        <v>3868</v>
      </c>
      <c r="H487" t="s">
        <v>3869</v>
      </c>
      <c r="I487" t="s">
        <v>3870</v>
      </c>
      <c r="J487" t="s">
        <v>3871</v>
      </c>
      <c r="K487" t="s">
        <v>3867</v>
      </c>
      <c r="L487" t="s">
        <v>3872</v>
      </c>
      <c r="M487" t="s">
        <v>3873</v>
      </c>
      <c r="N487">
        <v>43719</v>
      </c>
      <c r="O487" t="s">
        <v>86</v>
      </c>
      <c r="P487" t="s">
        <v>128</v>
      </c>
      <c r="Q487" t="s">
        <v>352</v>
      </c>
      <c r="T487" t="s">
        <v>88</v>
      </c>
      <c r="U487" t="s">
        <v>89</v>
      </c>
      <c r="V487" t="s">
        <v>90</v>
      </c>
      <c r="Y487">
        <v>0.02</v>
      </c>
      <c r="Z487">
        <v>0.13</v>
      </c>
      <c r="AA487">
        <v>1771.2</v>
      </c>
      <c r="AC487" t="s">
        <v>2018</v>
      </c>
      <c r="AD487" t="s">
        <v>2150</v>
      </c>
      <c r="AE487" t="s">
        <v>217</v>
      </c>
      <c r="AF487" t="s">
        <v>116</v>
      </c>
      <c r="AG487" t="s">
        <v>117</v>
      </c>
      <c r="AK487" t="s">
        <v>1954</v>
      </c>
      <c r="AN487" t="s">
        <v>3869</v>
      </c>
      <c r="AO487" t="s">
        <v>2076</v>
      </c>
      <c r="AP487" t="s">
        <v>1913</v>
      </c>
      <c r="AQ487">
        <v>4</v>
      </c>
      <c r="AR487" t="s">
        <v>121</v>
      </c>
      <c r="AT487">
        <v>45869</v>
      </c>
      <c r="BD487" t="s">
        <v>98</v>
      </c>
      <c r="BE487">
        <v>223200</v>
      </c>
      <c r="BF487">
        <v>93600</v>
      </c>
      <c r="BG487" s="483">
        <v>83400</v>
      </c>
      <c r="BH487">
        <v>400200</v>
      </c>
      <c r="BI487" t="s">
        <v>100</v>
      </c>
      <c r="BJ487" t="s">
        <v>2142</v>
      </c>
      <c r="BK487" t="s">
        <v>2018</v>
      </c>
      <c r="BL487" t="s">
        <v>2002</v>
      </c>
      <c r="BM487" t="s">
        <v>2003</v>
      </c>
      <c r="BN487" t="s">
        <v>105</v>
      </c>
      <c r="BQ487" t="s">
        <v>98</v>
      </c>
      <c r="BR487" t="s">
        <v>98</v>
      </c>
      <c r="BS487" t="s">
        <v>76</v>
      </c>
    </row>
    <row r="488" spans="1:71">
      <c r="A488">
        <v>486</v>
      </c>
      <c r="B488">
        <v>5310</v>
      </c>
      <c r="C488" t="s">
        <v>76</v>
      </c>
      <c r="D488" t="s">
        <v>316</v>
      </c>
      <c r="E488" t="s">
        <v>3874</v>
      </c>
      <c r="F488" t="s">
        <v>316</v>
      </c>
      <c r="G488" t="s">
        <v>3875</v>
      </c>
      <c r="H488" t="s">
        <v>3876</v>
      </c>
      <c r="I488" t="s">
        <v>3877</v>
      </c>
      <c r="J488" t="s">
        <v>3878</v>
      </c>
      <c r="K488" t="s">
        <v>3874</v>
      </c>
      <c r="L488" t="s">
        <v>3879</v>
      </c>
      <c r="M488" t="s">
        <v>3880</v>
      </c>
      <c r="N488">
        <v>44270</v>
      </c>
      <c r="O488" t="s">
        <v>86</v>
      </c>
      <c r="P488" t="s">
        <v>128</v>
      </c>
      <c r="Q488" t="s">
        <v>129</v>
      </c>
      <c r="T488" t="s">
        <v>88</v>
      </c>
      <c r="U488" t="s">
        <v>89</v>
      </c>
      <c r="V488" t="s">
        <v>90</v>
      </c>
      <c r="Y488">
        <v>0.05</v>
      </c>
      <c r="Z488">
        <v>0.03</v>
      </c>
      <c r="AA488">
        <v>410.4</v>
      </c>
      <c r="AC488" t="s">
        <v>2018</v>
      </c>
      <c r="AD488" t="s">
        <v>2035</v>
      </c>
      <c r="AE488" t="s">
        <v>207</v>
      </c>
      <c r="AF488" t="s">
        <v>116</v>
      </c>
      <c r="AG488" t="s">
        <v>117</v>
      </c>
      <c r="AK488" t="s">
        <v>1954</v>
      </c>
      <c r="AN488" t="s">
        <v>3876</v>
      </c>
      <c r="AO488" t="s">
        <v>2076</v>
      </c>
      <c r="AP488" t="s">
        <v>1913</v>
      </c>
      <c r="AQ488">
        <v>3</v>
      </c>
      <c r="AR488" t="s">
        <v>121</v>
      </c>
      <c r="AT488">
        <v>45869</v>
      </c>
      <c r="BD488" t="s">
        <v>98</v>
      </c>
      <c r="BE488">
        <v>266800</v>
      </c>
      <c r="BF488">
        <v>126600</v>
      </c>
      <c r="BG488" s="483">
        <v>57000</v>
      </c>
      <c r="BH488">
        <v>450400</v>
      </c>
      <c r="BI488" t="s">
        <v>100</v>
      </c>
      <c r="BJ488" t="s">
        <v>2142</v>
      </c>
      <c r="BK488" t="s">
        <v>2018</v>
      </c>
      <c r="BL488" t="s">
        <v>2002</v>
      </c>
      <c r="BM488" t="s">
        <v>2003</v>
      </c>
      <c r="BN488" t="s">
        <v>105</v>
      </c>
      <c r="BQ488" t="s">
        <v>98</v>
      </c>
      <c r="BR488" t="s">
        <v>98</v>
      </c>
      <c r="BS488" t="s">
        <v>76</v>
      </c>
    </row>
    <row r="489" spans="1:71">
      <c r="A489">
        <v>487</v>
      </c>
      <c r="B489">
        <v>5310</v>
      </c>
      <c r="C489" t="s">
        <v>76</v>
      </c>
      <c r="D489" t="s">
        <v>77</v>
      </c>
      <c r="E489" t="s">
        <v>3881</v>
      </c>
      <c r="F489" t="s">
        <v>77</v>
      </c>
      <c r="G489" t="s">
        <v>3882</v>
      </c>
      <c r="H489" t="s">
        <v>3883</v>
      </c>
      <c r="I489" t="s">
        <v>3884</v>
      </c>
      <c r="J489" t="s">
        <v>3885</v>
      </c>
      <c r="K489" t="s">
        <v>3881</v>
      </c>
      <c r="L489">
        <v>3300487100</v>
      </c>
      <c r="M489" t="s">
        <v>3886</v>
      </c>
      <c r="N489">
        <v>44272</v>
      </c>
      <c r="O489" t="s">
        <v>86</v>
      </c>
      <c r="P489" t="s">
        <v>128</v>
      </c>
      <c r="Q489" t="s">
        <v>129</v>
      </c>
      <c r="T489" t="s">
        <v>88</v>
      </c>
      <c r="U489" t="s">
        <v>89</v>
      </c>
      <c r="V489" t="s">
        <v>90</v>
      </c>
      <c r="Y489">
        <v>0.03</v>
      </c>
      <c r="Z489">
        <v>0.1</v>
      </c>
      <c r="AA489">
        <v>1425.6</v>
      </c>
      <c r="AC489" t="s">
        <v>2018</v>
      </c>
      <c r="AD489" t="s">
        <v>2168</v>
      </c>
      <c r="AF489" t="s">
        <v>116</v>
      </c>
      <c r="AG489" t="s">
        <v>117</v>
      </c>
      <c r="AK489" t="s">
        <v>1954</v>
      </c>
      <c r="AN489" t="s">
        <v>3883</v>
      </c>
      <c r="AO489" t="s">
        <v>2076</v>
      </c>
      <c r="AP489" t="s">
        <v>1913</v>
      </c>
      <c r="AQ489">
        <v>3</v>
      </c>
      <c r="AR489" t="s">
        <v>121</v>
      </c>
      <c r="AT489">
        <v>45869</v>
      </c>
      <c r="BD489" t="s">
        <v>98</v>
      </c>
      <c r="BE489">
        <v>168600</v>
      </c>
      <c r="BF489">
        <v>197400</v>
      </c>
      <c r="BG489" s="483">
        <v>18000</v>
      </c>
      <c r="BH489">
        <v>384000</v>
      </c>
      <c r="BI489" t="s">
        <v>100</v>
      </c>
      <c r="BJ489" t="s">
        <v>199</v>
      </c>
      <c r="BK489" t="s">
        <v>2018</v>
      </c>
      <c r="BL489" t="s">
        <v>2002</v>
      </c>
      <c r="BM489" t="s">
        <v>2003</v>
      </c>
      <c r="BN489" t="s">
        <v>105</v>
      </c>
      <c r="BQ489" t="s">
        <v>98</v>
      </c>
      <c r="BR489" t="s">
        <v>98</v>
      </c>
      <c r="BS489" t="s">
        <v>76</v>
      </c>
    </row>
    <row r="490" spans="1:71">
      <c r="A490">
        <v>488</v>
      </c>
      <c r="B490">
        <v>5310</v>
      </c>
      <c r="C490" t="s">
        <v>76</v>
      </c>
      <c r="D490" t="s">
        <v>106</v>
      </c>
      <c r="E490" t="s">
        <v>3887</v>
      </c>
      <c r="F490" t="s">
        <v>106</v>
      </c>
      <c r="G490" t="s">
        <v>3888</v>
      </c>
      <c r="H490" t="s">
        <v>3889</v>
      </c>
      <c r="I490" t="s">
        <v>3890</v>
      </c>
      <c r="J490" t="s">
        <v>3891</v>
      </c>
      <c r="K490" t="s">
        <v>3887</v>
      </c>
      <c r="M490" t="s">
        <v>3892</v>
      </c>
      <c r="N490">
        <v>45477</v>
      </c>
      <c r="O490" t="s">
        <v>86</v>
      </c>
      <c r="P490" t="s">
        <v>128</v>
      </c>
      <c r="Q490" t="s">
        <v>360</v>
      </c>
      <c r="R490" t="s">
        <v>337</v>
      </c>
      <c r="S490" t="s">
        <v>3893</v>
      </c>
      <c r="T490" t="s">
        <v>88</v>
      </c>
      <c r="U490" t="s">
        <v>113</v>
      </c>
      <c r="V490" t="s">
        <v>339</v>
      </c>
      <c r="X490" t="s">
        <v>3894</v>
      </c>
      <c r="Y490">
        <v>1.54</v>
      </c>
      <c r="Z490">
        <v>0.1</v>
      </c>
      <c r="AA490">
        <v>1422.67</v>
      </c>
      <c r="AC490" t="s">
        <v>2018</v>
      </c>
      <c r="AD490" t="s">
        <v>2168</v>
      </c>
      <c r="AF490" t="s">
        <v>116</v>
      </c>
      <c r="AG490" t="s">
        <v>117</v>
      </c>
      <c r="AK490" t="s">
        <v>1954</v>
      </c>
      <c r="AN490" t="s">
        <v>3889</v>
      </c>
      <c r="AO490" t="s">
        <v>228</v>
      </c>
      <c r="AP490" t="s">
        <v>1913</v>
      </c>
      <c r="AQ490">
        <v>3</v>
      </c>
      <c r="AR490" t="s">
        <v>121</v>
      </c>
      <c r="AT490">
        <v>45869</v>
      </c>
      <c r="BC490" t="s">
        <v>98</v>
      </c>
      <c r="BE490">
        <v>104000</v>
      </c>
      <c r="BF490">
        <v>98000</v>
      </c>
      <c r="BG490" s="483">
        <v>0</v>
      </c>
      <c r="BH490">
        <v>202000</v>
      </c>
      <c r="BI490" t="s">
        <v>100</v>
      </c>
      <c r="BJ490" t="s">
        <v>2142</v>
      </c>
      <c r="BK490" t="s">
        <v>2018</v>
      </c>
      <c r="BL490" t="s">
        <v>2002</v>
      </c>
      <c r="BM490" t="s">
        <v>2003</v>
      </c>
      <c r="BN490" t="s">
        <v>98</v>
      </c>
      <c r="BQ490" t="s">
        <v>98</v>
      </c>
      <c r="BR490" t="s">
        <v>98</v>
      </c>
      <c r="BS490" t="s">
        <v>76</v>
      </c>
    </row>
    <row r="491" spans="1:71">
      <c r="A491">
        <v>489</v>
      </c>
      <c r="B491">
        <v>5310</v>
      </c>
      <c r="C491" t="s">
        <v>76</v>
      </c>
      <c r="D491" t="s">
        <v>77</v>
      </c>
      <c r="E491" t="s">
        <v>3895</v>
      </c>
      <c r="F491" t="s">
        <v>77</v>
      </c>
      <c r="G491" t="s">
        <v>3896</v>
      </c>
      <c r="H491" t="s">
        <v>3897</v>
      </c>
      <c r="I491" t="s">
        <v>3898</v>
      </c>
      <c r="J491" t="s">
        <v>3899</v>
      </c>
      <c r="K491" t="s">
        <v>3895</v>
      </c>
      <c r="L491">
        <v>3300372452</v>
      </c>
      <c r="M491" t="s">
        <v>3900</v>
      </c>
      <c r="N491">
        <v>44272</v>
      </c>
      <c r="O491" t="s">
        <v>86</v>
      </c>
      <c r="P491" t="s">
        <v>128</v>
      </c>
      <c r="Q491" t="s">
        <v>129</v>
      </c>
      <c r="T491" t="s">
        <v>88</v>
      </c>
      <c r="U491" t="s">
        <v>89</v>
      </c>
      <c r="V491" t="s">
        <v>1731</v>
      </c>
      <c r="W491" t="s">
        <v>572</v>
      </c>
      <c r="X491" t="s">
        <v>3901</v>
      </c>
      <c r="Y491">
        <v>0.22</v>
      </c>
      <c r="Z491">
        <v>7.0000000000000007E-2</v>
      </c>
      <c r="AA491">
        <v>1188</v>
      </c>
      <c r="AC491" t="s">
        <v>2018</v>
      </c>
      <c r="AD491" t="s">
        <v>2150</v>
      </c>
      <c r="AE491" t="s">
        <v>217</v>
      </c>
      <c r="AF491" t="s">
        <v>116</v>
      </c>
      <c r="AG491" t="s">
        <v>117</v>
      </c>
      <c r="AK491" t="s">
        <v>1954</v>
      </c>
      <c r="AN491" t="s">
        <v>3897</v>
      </c>
      <c r="AO491" t="s">
        <v>1359</v>
      </c>
      <c r="AP491" t="s">
        <v>3902</v>
      </c>
      <c r="AQ491">
        <v>4</v>
      </c>
      <c r="AR491" t="s">
        <v>563</v>
      </c>
      <c r="AT491">
        <v>45869</v>
      </c>
      <c r="BD491" t="s">
        <v>98</v>
      </c>
      <c r="BE491">
        <v>270600</v>
      </c>
      <c r="BF491">
        <v>198800</v>
      </c>
      <c r="BG491" s="483">
        <v>1436377</v>
      </c>
      <c r="BH491">
        <v>1905777</v>
      </c>
      <c r="BI491" t="s">
        <v>100</v>
      </c>
      <c r="BJ491" t="s">
        <v>2142</v>
      </c>
      <c r="BK491" t="s">
        <v>2018</v>
      </c>
      <c r="BL491" t="s">
        <v>2002</v>
      </c>
      <c r="BM491" t="s">
        <v>2003</v>
      </c>
      <c r="BN491" t="s">
        <v>105</v>
      </c>
      <c r="BQ491" t="s">
        <v>98</v>
      </c>
      <c r="BR491" t="s">
        <v>159</v>
      </c>
      <c r="BS491" t="s">
        <v>76</v>
      </c>
    </row>
    <row r="492" spans="1:71">
      <c r="A492">
        <v>490</v>
      </c>
      <c r="B492">
        <v>5310</v>
      </c>
      <c r="C492" t="s">
        <v>76</v>
      </c>
      <c r="D492" t="s">
        <v>106</v>
      </c>
      <c r="E492" t="s">
        <v>3903</v>
      </c>
      <c r="F492" t="s">
        <v>106</v>
      </c>
      <c r="G492" t="s">
        <v>3904</v>
      </c>
      <c r="K492" t="s">
        <v>3903</v>
      </c>
      <c r="M492" t="s">
        <v>3905</v>
      </c>
      <c r="N492">
        <v>45658</v>
      </c>
      <c r="O492" t="s">
        <v>86</v>
      </c>
      <c r="P492" t="s">
        <v>128</v>
      </c>
      <c r="Q492" t="s">
        <v>582</v>
      </c>
      <c r="R492" t="s">
        <v>2157</v>
      </c>
      <c r="T492" t="s">
        <v>88</v>
      </c>
      <c r="U492" t="s">
        <v>376</v>
      </c>
      <c r="V492" t="s">
        <v>314</v>
      </c>
      <c r="W492" t="s">
        <v>173</v>
      </c>
      <c r="X492" t="s">
        <v>3906</v>
      </c>
      <c r="Y492">
        <v>0.13</v>
      </c>
      <c r="Z492">
        <v>7.0000000000000007E-2</v>
      </c>
      <c r="AA492">
        <v>1173.5999999999999</v>
      </c>
      <c r="AC492" t="s">
        <v>2018</v>
      </c>
      <c r="AD492" t="s">
        <v>2067</v>
      </c>
      <c r="AF492" t="s">
        <v>116</v>
      </c>
      <c r="AG492" t="s">
        <v>117</v>
      </c>
      <c r="AK492" t="s">
        <v>1954</v>
      </c>
      <c r="AO492" t="s">
        <v>2076</v>
      </c>
      <c r="AP492" t="s">
        <v>1913</v>
      </c>
      <c r="AQ492">
        <v>2</v>
      </c>
      <c r="AR492" t="s">
        <v>121</v>
      </c>
      <c r="AT492">
        <v>45842</v>
      </c>
      <c r="BC492" t="s">
        <v>98</v>
      </c>
      <c r="BE492">
        <v>0</v>
      </c>
      <c r="BF492">
        <v>0</v>
      </c>
      <c r="BG492" s="483">
        <v>0</v>
      </c>
      <c r="BH492">
        <v>0</v>
      </c>
      <c r="BI492" t="s">
        <v>100</v>
      </c>
      <c r="BJ492" t="s">
        <v>199</v>
      </c>
      <c r="BK492">
        <v>531120</v>
      </c>
      <c r="BL492" t="s">
        <v>2002</v>
      </c>
      <c r="BM492" t="s">
        <v>2003</v>
      </c>
      <c r="BN492" t="s">
        <v>105</v>
      </c>
      <c r="BQ492" t="s">
        <v>98</v>
      </c>
      <c r="BR492" t="s">
        <v>98</v>
      </c>
      <c r="BS492" t="s">
        <v>76</v>
      </c>
    </row>
    <row r="493" spans="1:71">
      <c r="A493">
        <v>491</v>
      </c>
      <c r="B493">
        <v>5310</v>
      </c>
      <c r="C493" t="s">
        <v>76</v>
      </c>
      <c r="D493" t="s">
        <v>316</v>
      </c>
      <c r="E493" t="s">
        <v>3907</v>
      </c>
      <c r="F493" t="s">
        <v>316</v>
      </c>
      <c r="G493" t="s">
        <v>3908</v>
      </c>
      <c r="H493" t="s">
        <v>3909</v>
      </c>
      <c r="I493" t="s">
        <v>3910</v>
      </c>
      <c r="J493" t="s">
        <v>3911</v>
      </c>
      <c r="K493" t="s">
        <v>3907</v>
      </c>
      <c r="L493">
        <v>3300478995</v>
      </c>
      <c r="M493" t="s">
        <v>3912</v>
      </c>
      <c r="N493">
        <v>44271</v>
      </c>
      <c r="O493" t="s">
        <v>86</v>
      </c>
      <c r="P493" t="s">
        <v>128</v>
      </c>
      <c r="Q493" t="s">
        <v>206</v>
      </c>
      <c r="T493" t="s">
        <v>88</v>
      </c>
      <c r="U493" t="s">
        <v>89</v>
      </c>
      <c r="V493" t="s">
        <v>90</v>
      </c>
      <c r="Y493">
        <v>0.03</v>
      </c>
      <c r="Z493">
        <v>0.1</v>
      </c>
      <c r="AA493">
        <v>1166.4000000000001</v>
      </c>
      <c r="AC493" t="s">
        <v>2018</v>
      </c>
      <c r="AD493" t="s">
        <v>2168</v>
      </c>
      <c r="AF493" t="s">
        <v>116</v>
      </c>
      <c r="AG493" t="s">
        <v>117</v>
      </c>
      <c r="AK493" t="s">
        <v>1954</v>
      </c>
      <c r="AN493" t="s">
        <v>3909</v>
      </c>
      <c r="AO493" t="s">
        <v>2076</v>
      </c>
      <c r="AP493" t="s">
        <v>1913</v>
      </c>
      <c r="AQ493">
        <v>3</v>
      </c>
      <c r="AR493" t="s">
        <v>121</v>
      </c>
      <c r="AT493">
        <v>45869</v>
      </c>
      <c r="BD493" t="s">
        <v>98</v>
      </c>
      <c r="BE493">
        <v>658125</v>
      </c>
      <c r="BF493">
        <v>1012090</v>
      </c>
      <c r="BG493" s="483">
        <v>22800</v>
      </c>
      <c r="BH493">
        <v>1693015</v>
      </c>
      <c r="BI493" t="s">
        <v>100</v>
      </c>
      <c r="BJ493" t="s">
        <v>2847</v>
      </c>
      <c r="BK493" t="s">
        <v>2018</v>
      </c>
      <c r="BL493" t="s">
        <v>2002</v>
      </c>
      <c r="BM493" t="s">
        <v>2003</v>
      </c>
      <c r="BN493" t="s">
        <v>105</v>
      </c>
      <c r="BQ493" t="s">
        <v>98</v>
      </c>
      <c r="BR493" t="s">
        <v>98</v>
      </c>
      <c r="BS493" t="s">
        <v>76</v>
      </c>
    </row>
    <row r="494" spans="1:71">
      <c r="A494">
        <v>492</v>
      </c>
      <c r="B494">
        <v>5310</v>
      </c>
      <c r="C494" t="s">
        <v>76</v>
      </c>
      <c r="D494" t="s">
        <v>106</v>
      </c>
      <c r="E494" t="s">
        <v>3913</v>
      </c>
      <c r="F494" t="s">
        <v>106</v>
      </c>
      <c r="G494" t="s">
        <v>3914</v>
      </c>
      <c r="K494" t="s">
        <v>3913</v>
      </c>
      <c r="M494" t="s">
        <v>3915</v>
      </c>
      <c r="N494">
        <v>45658</v>
      </c>
      <c r="O494" t="s">
        <v>86</v>
      </c>
      <c r="P494" t="s">
        <v>128</v>
      </c>
      <c r="Q494" t="s">
        <v>582</v>
      </c>
      <c r="R494" t="s">
        <v>337</v>
      </c>
      <c r="S494" t="s">
        <v>3916</v>
      </c>
      <c r="T494" t="s">
        <v>88</v>
      </c>
      <c r="U494" t="s">
        <v>546</v>
      </c>
      <c r="V494" t="s">
        <v>314</v>
      </c>
      <c r="W494" t="s">
        <v>285</v>
      </c>
      <c r="X494" t="s">
        <v>3917</v>
      </c>
      <c r="Y494">
        <v>1.88</v>
      </c>
      <c r="Z494">
        <v>0.03</v>
      </c>
      <c r="AA494">
        <v>919.63</v>
      </c>
      <c r="AC494" t="s">
        <v>2018</v>
      </c>
      <c r="AD494" t="s">
        <v>2140</v>
      </c>
      <c r="AF494" t="s">
        <v>116</v>
      </c>
      <c r="AG494" t="s">
        <v>117</v>
      </c>
      <c r="AK494" t="s">
        <v>1954</v>
      </c>
      <c r="AO494" t="s">
        <v>228</v>
      </c>
      <c r="AP494" t="s">
        <v>1913</v>
      </c>
      <c r="AQ494">
        <v>1</v>
      </c>
      <c r="AR494" t="s">
        <v>121</v>
      </c>
      <c r="AT494">
        <v>45869</v>
      </c>
      <c r="BC494" t="s">
        <v>98</v>
      </c>
      <c r="BE494">
        <v>42000</v>
      </c>
      <c r="BF494">
        <v>19000</v>
      </c>
      <c r="BG494" s="483">
        <v>23545</v>
      </c>
      <c r="BH494">
        <v>84545</v>
      </c>
      <c r="BI494" t="s">
        <v>100</v>
      </c>
      <c r="BJ494" t="s">
        <v>2847</v>
      </c>
      <c r="BK494" t="s">
        <v>2018</v>
      </c>
      <c r="BL494" t="s">
        <v>2002</v>
      </c>
      <c r="BM494" t="s">
        <v>2003</v>
      </c>
      <c r="BN494" t="s">
        <v>105</v>
      </c>
      <c r="BQ494" t="s">
        <v>98</v>
      </c>
      <c r="BR494" t="s">
        <v>98</v>
      </c>
      <c r="BS494" t="s">
        <v>76</v>
      </c>
    </row>
    <row r="495" spans="1:71">
      <c r="A495">
        <v>493</v>
      </c>
      <c r="B495">
        <v>5310</v>
      </c>
      <c r="C495" t="s">
        <v>76</v>
      </c>
      <c r="D495" t="s">
        <v>77</v>
      </c>
      <c r="E495" t="s">
        <v>3918</v>
      </c>
      <c r="F495" t="s">
        <v>77</v>
      </c>
      <c r="G495" t="s">
        <v>3919</v>
      </c>
      <c r="H495" t="s">
        <v>3920</v>
      </c>
      <c r="I495" t="s">
        <v>3921</v>
      </c>
      <c r="J495" t="s">
        <v>3922</v>
      </c>
      <c r="K495" t="s">
        <v>3918</v>
      </c>
      <c r="L495" t="s">
        <v>3923</v>
      </c>
      <c r="M495" t="s">
        <v>3924</v>
      </c>
      <c r="N495">
        <v>44893</v>
      </c>
      <c r="O495" t="s">
        <v>86</v>
      </c>
      <c r="P495" t="s">
        <v>128</v>
      </c>
      <c r="Q495" t="s">
        <v>129</v>
      </c>
      <c r="T495" t="s">
        <v>88</v>
      </c>
      <c r="U495" t="s">
        <v>113</v>
      </c>
      <c r="V495" t="s">
        <v>90</v>
      </c>
      <c r="Y495">
        <v>0.08</v>
      </c>
      <c r="Z495">
        <v>0.03</v>
      </c>
      <c r="AA495">
        <v>583.20000000000005</v>
      </c>
      <c r="AC495" t="s">
        <v>2018</v>
      </c>
      <c r="AD495" t="s">
        <v>2120</v>
      </c>
      <c r="AE495" t="s">
        <v>3073</v>
      </c>
      <c r="AF495" t="s">
        <v>116</v>
      </c>
      <c r="AG495" t="s">
        <v>117</v>
      </c>
      <c r="AK495" t="s">
        <v>1954</v>
      </c>
      <c r="AN495" t="s">
        <v>3920</v>
      </c>
      <c r="AO495" t="s">
        <v>2076</v>
      </c>
      <c r="AP495" t="s">
        <v>1913</v>
      </c>
      <c r="AQ495">
        <v>1</v>
      </c>
      <c r="AR495" t="s">
        <v>121</v>
      </c>
      <c r="AT495">
        <v>45869</v>
      </c>
      <c r="BD495" t="s">
        <v>98</v>
      </c>
      <c r="BE495">
        <v>202700</v>
      </c>
      <c r="BF495">
        <v>58800</v>
      </c>
      <c r="BG495" s="483">
        <v>352800</v>
      </c>
      <c r="BH495">
        <v>614300</v>
      </c>
      <c r="BI495" t="s">
        <v>100</v>
      </c>
      <c r="BJ495" t="s">
        <v>2160</v>
      </c>
      <c r="BK495" t="s">
        <v>2018</v>
      </c>
      <c r="BL495" t="s">
        <v>2002</v>
      </c>
      <c r="BM495" t="s">
        <v>2003</v>
      </c>
      <c r="BN495" t="s">
        <v>105</v>
      </c>
      <c r="BQ495" t="s">
        <v>98</v>
      </c>
      <c r="BR495" t="s">
        <v>98</v>
      </c>
      <c r="BS495" t="s">
        <v>76</v>
      </c>
    </row>
    <row r="496" spans="1:71">
      <c r="A496">
        <v>494</v>
      </c>
      <c r="B496">
        <v>5310</v>
      </c>
      <c r="C496" t="s">
        <v>76</v>
      </c>
      <c r="D496" t="s">
        <v>106</v>
      </c>
      <c r="E496" t="s">
        <v>3925</v>
      </c>
      <c r="F496" t="s">
        <v>106</v>
      </c>
      <c r="G496" t="s">
        <v>3926</v>
      </c>
      <c r="H496" t="s">
        <v>3927</v>
      </c>
      <c r="I496" t="s">
        <v>3928</v>
      </c>
      <c r="J496" t="s">
        <v>3929</v>
      </c>
      <c r="K496" t="s">
        <v>3925</v>
      </c>
      <c r="M496" t="s">
        <v>3930</v>
      </c>
      <c r="N496">
        <v>45839</v>
      </c>
      <c r="O496" t="s">
        <v>86</v>
      </c>
      <c r="T496" t="s">
        <v>88</v>
      </c>
      <c r="U496" t="s">
        <v>875</v>
      </c>
      <c r="V496" t="s">
        <v>172</v>
      </c>
      <c r="W496" t="s">
        <v>173</v>
      </c>
      <c r="X496" t="s">
        <v>3931</v>
      </c>
      <c r="Y496">
        <v>0.83654054054054106</v>
      </c>
      <c r="Z496">
        <v>2.4666666666666699</v>
      </c>
      <c r="AA496">
        <v>66196.666666666701</v>
      </c>
      <c r="AC496" t="s">
        <v>2018</v>
      </c>
      <c r="AD496" t="s">
        <v>2140</v>
      </c>
      <c r="AE496" t="s">
        <v>1848</v>
      </c>
      <c r="BE496">
        <v>9116700</v>
      </c>
      <c r="BF496">
        <v>10515300</v>
      </c>
      <c r="BG496" s="483">
        <v>4250400</v>
      </c>
      <c r="BH496">
        <v>23882400</v>
      </c>
      <c r="BI496" t="s">
        <v>100</v>
      </c>
      <c r="BJ496" t="s">
        <v>564</v>
      </c>
      <c r="BK496" t="s">
        <v>2018</v>
      </c>
      <c r="BL496" t="s">
        <v>2002</v>
      </c>
      <c r="BM496" t="s">
        <v>2003</v>
      </c>
      <c r="BN496" t="s">
        <v>105</v>
      </c>
      <c r="BQ496" t="s">
        <v>98</v>
      </c>
      <c r="BR496" t="s">
        <v>98</v>
      </c>
      <c r="BS496" t="s">
        <v>76</v>
      </c>
    </row>
    <row r="497" spans="1:71">
      <c r="A497">
        <v>495</v>
      </c>
      <c r="B497">
        <v>5310</v>
      </c>
      <c r="C497" t="s">
        <v>76</v>
      </c>
      <c r="D497" t="s">
        <v>316</v>
      </c>
      <c r="E497" t="s">
        <v>3932</v>
      </c>
      <c r="F497" t="s">
        <v>316</v>
      </c>
      <c r="G497" t="s">
        <v>3933</v>
      </c>
      <c r="H497" t="s">
        <v>3934</v>
      </c>
      <c r="I497" t="s">
        <v>3935</v>
      </c>
      <c r="J497" t="s">
        <v>3936</v>
      </c>
      <c r="K497" t="s">
        <v>3932</v>
      </c>
      <c r="L497">
        <v>3300269487</v>
      </c>
      <c r="M497" t="s">
        <v>3937</v>
      </c>
      <c r="N497">
        <v>42795</v>
      </c>
      <c r="O497" t="s">
        <v>86</v>
      </c>
      <c r="Q497" t="s">
        <v>189</v>
      </c>
      <c r="T497" t="s">
        <v>88</v>
      </c>
      <c r="U497" t="s">
        <v>113</v>
      </c>
      <c r="V497" t="s">
        <v>473</v>
      </c>
      <c r="W497" t="s">
        <v>572</v>
      </c>
      <c r="X497" t="s">
        <v>191</v>
      </c>
      <c r="Y497">
        <v>0.02</v>
      </c>
      <c r="Z497">
        <v>1</v>
      </c>
      <c r="AA497">
        <v>31203</v>
      </c>
      <c r="AC497" t="s">
        <v>2018</v>
      </c>
      <c r="AD497" t="s">
        <v>2168</v>
      </c>
      <c r="AF497" t="s">
        <v>193</v>
      </c>
      <c r="AK497" t="s">
        <v>3938</v>
      </c>
      <c r="AL497" t="s">
        <v>133</v>
      </c>
      <c r="AN497" t="s">
        <v>3934</v>
      </c>
      <c r="AO497" t="s">
        <v>3939</v>
      </c>
      <c r="AP497" t="s">
        <v>3940</v>
      </c>
      <c r="AQ497">
        <v>26</v>
      </c>
      <c r="AR497" t="s">
        <v>3016</v>
      </c>
      <c r="AT497" t="s">
        <v>2215</v>
      </c>
      <c r="AU497" t="s">
        <v>217</v>
      </c>
      <c r="AV497" t="s">
        <v>221</v>
      </c>
      <c r="BD497" t="s">
        <v>98</v>
      </c>
      <c r="BE497">
        <v>1170966</v>
      </c>
      <c r="BF497">
        <v>1239565</v>
      </c>
      <c r="BG497" s="483">
        <v>898749</v>
      </c>
      <c r="BH497">
        <v>3309280</v>
      </c>
      <c r="BI497" t="s">
        <v>100</v>
      </c>
      <c r="BJ497" t="s">
        <v>2142</v>
      </c>
      <c r="BK497" t="s">
        <v>2018</v>
      </c>
      <c r="BL497" t="s">
        <v>2002</v>
      </c>
      <c r="BM497" t="s">
        <v>2003</v>
      </c>
      <c r="BN497" t="s">
        <v>98</v>
      </c>
      <c r="BQ497" t="s">
        <v>98</v>
      </c>
      <c r="BR497" t="s">
        <v>98</v>
      </c>
      <c r="BS497" t="s">
        <v>76</v>
      </c>
    </row>
    <row r="498" spans="1:71">
      <c r="A498">
        <v>496</v>
      </c>
      <c r="B498">
        <v>5310</v>
      </c>
      <c r="C498" t="s">
        <v>76</v>
      </c>
      <c r="D498" t="s">
        <v>106</v>
      </c>
      <c r="E498" t="s">
        <v>3941</v>
      </c>
      <c r="F498" t="s">
        <v>106</v>
      </c>
      <c r="G498" t="s">
        <v>3942</v>
      </c>
      <c r="H498" t="s">
        <v>3943</v>
      </c>
      <c r="I498" t="s">
        <v>3944</v>
      </c>
      <c r="J498" t="s">
        <v>3945</v>
      </c>
      <c r="K498" t="s">
        <v>3941</v>
      </c>
      <c r="M498" t="s">
        <v>3946</v>
      </c>
      <c r="N498">
        <v>45775</v>
      </c>
      <c r="O498" t="s">
        <v>86</v>
      </c>
      <c r="Q498" t="s">
        <v>189</v>
      </c>
      <c r="T498" t="s">
        <v>88</v>
      </c>
      <c r="U498" t="s">
        <v>965</v>
      </c>
      <c r="V498" t="s">
        <v>314</v>
      </c>
      <c r="W498" t="s">
        <v>173</v>
      </c>
      <c r="X498" t="s">
        <v>3947</v>
      </c>
      <c r="Y498">
        <v>0.67672340425531907</v>
      </c>
      <c r="Z498">
        <v>47</v>
      </c>
      <c r="AA498">
        <v>28877</v>
      </c>
      <c r="AC498" t="s">
        <v>2018</v>
      </c>
      <c r="AD498" t="s">
        <v>2075</v>
      </c>
      <c r="AF498" t="s">
        <v>193</v>
      </c>
      <c r="AK498" t="s">
        <v>342</v>
      </c>
      <c r="AN498" t="s">
        <v>3943</v>
      </c>
      <c r="AO498" t="s">
        <v>2214</v>
      </c>
      <c r="AP498" t="s">
        <v>219</v>
      </c>
      <c r="AQ498">
        <v>47</v>
      </c>
      <c r="AR498" t="s">
        <v>563</v>
      </c>
      <c r="AT498" t="s">
        <v>2215</v>
      </c>
      <c r="AU498" t="s">
        <v>217</v>
      </c>
      <c r="AV498" t="s">
        <v>221</v>
      </c>
      <c r="BC498" t="s">
        <v>98</v>
      </c>
      <c r="BE498">
        <v>895849</v>
      </c>
      <c r="BF498">
        <v>926115</v>
      </c>
      <c r="BG498" s="483">
        <v>74259</v>
      </c>
      <c r="BH498">
        <v>1896223</v>
      </c>
      <c r="BI498" t="s">
        <v>100</v>
      </c>
      <c r="BJ498" t="s">
        <v>2160</v>
      </c>
      <c r="BK498" t="s">
        <v>2018</v>
      </c>
      <c r="BL498" t="s">
        <v>2002</v>
      </c>
      <c r="BM498" t="s">
        <v>2003</v>
      </c>
      <c r="BN498" t="s">
        <v>98</v>
      </c>
      <c r="BQ498" t="s">
        <v>98</v>
      </c>
      <c r="BR498" t="s">
        <v>98</v>
      </c>
      <c r="BS498" t="s">
        <v>76</v>
      </c>
    </row>
    <row r="499" spans="1:71">
      <c r="A499">
        <v>497</v>
      </c>
      <c r="B499">
        <v>5310</v>
      </c>
      <c r="C499" t="s">
        <v>76</v>
      </c>
      <c r="D499" t="s">
        <v>106</v>
      </c>
      <c r="E499" t="s">
        <v>3948</v>
      </c>
      <c r="F499" t="s">
        <v>106</v>
      </c>
      <c r="G499" t="s">
        <v>3949</v>
      </c>
      <c r="H499" t="s">
        <v>3950</v>
      </c>
      <c r="I499" t="s">
        <v>3951</v>
      </c>
      <c r="J499" t="s">
        <v>3952</v>
      </c>
      <c r="K499" t="s">
        <v>3948</v>
      </c>
      <c r="M499" t="s">
        <v>3953</v>
      </c>
      <c r="N499">
        <v>45749</v>
      </c>
      <c r="O499" t="s">
        <v>86</v>
      </c>
      <c r="P499" t="s">
        <v>128</v>
      </c>
      <c r="Q499" t="s">
        <v>3447</v>
      </c>
      <c r="R499" t="s">
        <v>2971</v>
      </c>
      <c r="S499" t="s">
        <v>3954</v>
      </c>
      <c r="T499" t="s">
        <v>88</v>
      </c>
      <c r="U499" t="s">
        <v>113</v>
      </c>
      <c r="V499" t="s">
        <v>314</v>
      </c>
      <c r="W499" t="s">
        <v>3955</v>
      </c>
      <c r="X499" t="s">
        <v>3956</v>
      </c>
      <c r="Y499">
        <v>3.57</v>
      </c>
      <c r="Z499">
        <v>0.37</v>
      </c>
      <c r="AA499">
        <v>11271.6</v>
      </c>
      <c r="AC499" t="s">
        <v>2018</v>
      </c>
      <c r="AD499" t="s">
        <v>2035</v>
      </c>
      <c r="AE499" t="s">
        <v>1017</v>
      </c>
      <c r="AF499" t="s">
        <v>116</v>
      </c>
      <c r="AG499" t="s">
        <v>117</v>
      </c>
      <c r="AK499" t="s">
        <v>1954</v>
      </c>
      <c r="AN499" t="s">
        <v>3950</v>
      </c>
      <c r="AO499" t="s">
        <v>2017</v>
      </c>
      <c r="AP499" t="s">
        <v>3339</v>
      </c>
      <c r="AQ499">
        <v>11</v>
      </c>
      <c r="AR499" t="s">
        <v>563</v>
      </c>
      <c r="AT499">
        <v>45869</v>
      </c>
      <c r="BC499" t="s">
        <v>98</v>
      </c>
      <c r="BE499">
        <v>407200</v>
      </c>
      <c r="BF499">
        <v>410600</v>
      </c>
      <c r="BG499" s="483">
        <v>1123600</v>
      </c>
      <c r="BH499">
        <v>1941400</v>
      </c>
      <c r="BI499" t="s">
        <v>100</v>
      </c>
      <c r="BJ499" t="s">
        <v>3559</v>
      </c>
      <c r="BK499" t="s">
        <v>2018</v>
      </c>
      <c r="BL499" t="s">
        <v>2002</v>
      </c>
      <c r="BM499" t="s">
        <v>2003</v>
      </c>
      <c r="BN499" t="s">
        <v>105</v>
      </c>
      <c r="BQ499" t="s">
        <v>98</v>
      </c>
      <c r="BR499" t="s">
        <v>98</v>
      </c>
      <c r="BS499" t="s">
        <v>76</v>
      </c>
    </row>
    <row r="500" spans="1:71">
      <c r="A500">
        <v>498</v>
      </c>
      <c r="B500">
        <v>5310</v>
      </c>
      <c r="C500" t="s">
        <v>76</v>
      </c>
      <c r="D500" t="s">
        <v>77</v>
      </c>
      <c r="E500" t="s">
        <v>3957</v>
      </c>
      <c r="F500" t="s">
        <v>77</v>
      </c>
      <c r="G500" t="s">
        <v>3958</v>
      </c>
      <c r="H500" t="s">
        <v>3959</v>
      </c>
      <c r="I500" t="s">
        <v>3960</v>
      </c>
      <c r="K500" t="s">
        <v>3957</v>
      </c>
      <c r="L500" t="s">
        <v>3961</v>
      </c>
      <c r="M500" t="s">
        <v>3962</v>
      </c>
      <c r="N500">
        <v>44256</v>
      </c>
      <c r="O500" t="s">
        <v>86</v>
      </c>
      <c r="P500" t="s">
        <v>128</v>
      </c>
      <c r="Q500" t="s">
        <v>129</v>
      </c>
      <c r="T500" t="s">
        <v>88</v>
      </c>
      <c r="U500" t="s">
        <v>89</v>
      </c>
      <c r="V500" t="s">
        <v>90</v>
      </c>
      <c r="Y500">
        <v>0.16</v>
      </c>
      <c r="Z500">
        <v>0.5</v>
      </c>
      <c r="AA500">
        <v>10834.57</v>
      </c>
      <c r="AC500" t="s">
        <v>2018</v>
      </c>
      <c r="AD500" t="s">
        <v>2150</v>
      </c>
      <c r="AE500" t="s">
        <v>217</v>
      </c>
      <c r="AF500" t="s">
        <v>116</v>
      </c>
      <c r="AG500" t="s">
        <v>117</v>
      </c>
      <c r="AK500" t="s">
        <v>118</v>
      </c>
      <c r="AN500" t="s">
        <v>3959</v>
      </c>
      <c r="AO500" t="s">
        <v>2017</v>
      </c>
      <c r="AP500" t="s">
        <v>3339</v>
      </c>
      <c r="AQ500">
        <v>15</v>
      </c>
      <c r="AR500" t="s">
        <v>563</v>
      </c>
      <c r="AT500">
        <v>45869</v>
      </c>
      <c r="BD500" t="s">
        <v>98</v>
      </c>
      <c r="BE500">
        <v>351600</v>
      </c>
      <c r="BF500">
        <v>347400</v>
      </c>
      <c r="BG500" s="483">
        <v>64800</v>
      </c>
      <c r="BH500">
        <v>763800</v>
      </c>
      <c r="BI500" t="s">
        <v>100</v>
      </c>
      <c r="BJ500" t="s">
        <v>2508</v>
      </c>
      <c r="BK500" t="s">
        <v>2018</v>
      </c>
      <c r="BL500" t="s">
        <v>2002</v>
      </c>
      <c r="BM500" t="s">
        <v>2003</v>
      </c>
      <c r="BN500" t="s">
        <v>105</v>
      </c>
      <c r="BQ500" t="s">
        <v>98</v>
      </c>
      <c r="BR500" t="s">
        <v>98</v>
      </c>
      <c r="BS500" t="s">
        <v>76</v>
      </c>
    </row>
    <row r="501" spans="1:71">
      <c r="A501">
        <v>499</v>
      </c>
      <c r="B501">
        <v>5310</v>
      </c>
      <c r="C501" t="s">
        <v>76</v>
      </c>
      <c r="D501" t="s">
        <v>77</v>
      </c>
      <c r="E501" t="s">
        <v>3963</v>
      </c>
      <c r="F501" t="s">
        <v>77</v>
      </c>
      <c r="G501" t="s">
        <v>3964</v>
      </c>
      <c r="H501" t="s">
        <v>3965</v>
      </c>
      <c r="I501" t="s">
        <v>3966</v>
      </c>
      <c r="J501" t="s">
        <v>3967</v>
      </c>
      <c r="K501" t="s">
        <v>3963</v>
      </c>
      <c r="L501">
        <v>3301645261</v>
      </c>
      <c r="M501" t="s">
        <v>3968</v>
      </c>
      <c r="N501">
        <v>44271</v>
      </c>
      <c r="O501" t="s">
        <v>86</v>
      </c>
      <c r="P501" t="s">
        <v>128</v>
      </c>
      <c r="Q501" t="s">
        <v>206</v>
      </c>
      <c r="T501" t="s">
        <v>88</v>
      </c>
      <c r="U501" t="s">
        <v>89</v>
      </c>
      <c r="V501" t="s">
        <v>473</v>
      </c>
      <c r="Y501">
        <v>0.03</v>
      </c>
      <c r="Z501">
        <v>0.2</v>
      </c>
      <c r="AA501">
        <v>1726.87</v>
      </c>
      <c r="AC501" t="s">
        <v>2018</v>
      </c>
      <c r="AD501" t="s">
        <v>2150</v>
      </c>
      <c r="AE501" t="s">
        <v>217</v>
      </c>
      <c r="AF501" t="s">
        <v>116</v>
      </c>
      <c r="AG501" t="s">
        <v>117</v>
      </c>
      <c r="AK501" t="s">
        <v>1954</v>
      </c>
      <c r="AN501" t="s">
        <v>3965</v>
      </c>
      <c r="AO501" t="s">
        <v>95</v>
      </c>
      <c r="AP501" t="s">
        <v>3969</v>
      </c>
      <c r="AQ501">
        <v>6</v>
      </c>
      <c r="AR501" t="s">
        <v>121</v>
      </c>
      <c r="AT501">
        <v>45869</v>
      </c>
      <c r="BD501" t="s">
        <v>98</v>
      </c>
      <c r="BE501">
        <v>34410</v>
      </c>
      <c r="BF501">
        <v>110240</v>
      </c>
      <c r="BG501" s="483">
        <v>83655</v>
      </c>
      <c r="BH501">
        <v>228305</v>
      </c>
      <c r="BI501" t="s">
        <v>100</v>
      </c>
      <c r="BJ501" t="s">
        <v>2160</v>
      </c>
      <c r="BK501" t="s">
        <v>2018</v>
      </c>
      <c r="BL501" t="s">
        <v>2002</v>
      </c>
      <c r="BM501" t="s">
        <v>2003</v>
      </c>
      <c r="BN501" t="s">
        <v>105</v>
      </c>
      <c r="BQ501" t="s">
        <v>98</v>
      </c>
      <c r="BR501" t="s">
        <v>98</v>
      </c>
      <c r="BS501" t="s">
        <v>76</v>
      </c>
    </row>
    <row r="502" spans="1:71">
      <c r="A502">
        <v>500</v>
      </c>
      <c r="B502">
        <v>5310</v>
      </c>
      <c r="C502" t="s">
        <v>76</v>
      </c>
      <c r="D502" t="s">
        <v>316</v>
      </c>
      <c r="E502" t="s">
        <v>3970</v>
      </c>
      <c r="F502" t="s">
        <v>316</v>
      </c>
      <c r="G502" t="s">
        <v>3971</v>
      </c>
      <c r="H502" t="s">
        <v>3972</v>
      </c>
      <c r="K502" t="s">
        <v>3970</v>
      </c>
      <c r="L502">
        <v>3301633227</v>
      </c>
      <c r="M502" t="s">
        <v>3973</v>
      </c>
      <c r="N502">
        <v>45809</v>
      </c>
      <c r="O502" t="s">
        <v>86</v>
      </c>
      <c r="Q502" t="s">
        <v>189</v>
      </c>
      <c r="T502" t="s">
        <v>88</v>
      </c>
      <c r="U502" t="s">
        <v>754</v>
      </c>
      <c r="V502" t="s">
        <v>473</v>
      </c>
      <c r="X502" t="s">
        <v>191</v>
      </c>
      <c r="Y502">
        <v>3.5750000000000002</v>
      </c>
      <c r="Z502">
        <v>85</v>
      </c>
      <c r="AA502">
        <v>31668</v>
      </c>
      <c r="AC502" t="s">
        <v>2018</v>
      </c>
      <c r="AD502" t="s">
        <v>2035</v>
      </c>
      <c r="AF502" t="s">
        <v>193</v>
      </c>
      <c r="AK502" t="s">
        <v>118</v>
      </c>
      <c r="AN502" t="s">
        <v>3974</v>
      </c>
      <c r="AO502" t="s">
        <v>3975</v>
      </c>
      <c r="AP502" t="s">
        <v>3976</v>
      </c>
      <c r="AQ502">
        <v>85</v>
      </c>
      <c r="AR502" t="s">
        <v>3016</v>
      </c>
      <c r="AT502" t="s">
        <v>2215</v>
      </c>
      <c r="AU502" t="s">
        <v>217</v>
      </c>
      <c r="AV502" t="s">
        <v>221</v>
      </c>
      <c r="BD502" t="s">
        <v>98</v>
      </c>
      <c r="BE502">
        <v>8053015</v>
      </c>
      <c r="BF502">
        <v>5546988</v>
      </c>
      <c r="BG502" s="483">
        <v>1829325</v>
      </c>
      <c r="BH502">
        <v>15429328</v>
      </c>
      <c r="BI502" t="s">
        <v>100</v>
      </c>
      <c r="BJ502" t="s">
        <v>564</v>
      </c>
      <c r="BK502" t="s">
        <v>2018</v>
      </c>
      <c r="BL502" t="s">
        <v>2002</v>
      </c>
      <c r="BM502" t="s">
        <v>2003</v>
      </c>
      <c r="BN502" t="s">
        <v>105</v>
      </c>
      <c r="BQ502" t="s">
        <v>98</v>
      </c>
      <c r="BR502" t="s">
        <v>98</v>
      </c>
      <c r="BS502" t="s">
        <v>76</v>
      </c>
    </row>
    <row r="503" spans="1:71">
      <c r="A503">
        <v>501</v>
      </c>
      <c r="B503">
        <v>5310</v>
      </c>
      <c r="C503" t="s">
        <v>76</v>
      </c>
      <c r="D503" t="s">
        <v>316</v>
      </c>
      <c r="E503" t="s">
        <v>3977</v>
      </c>
      <c r="F503" t="s">
        <v>316</v>
      </c>
      <c r="G503" t="s">
        <v>3978</v>
      </c>
      <c r="H503" t="s">
        <v>3979</v>
      </c>
      <c r="I503" t="s">
        <v>3980</v>
      </c>
      <c r="J503" t="s">
        <v>3981</v>
      </c>
      <c r="K503" t="s">
        <v>3977</v>
      </c>
      <c r="N503">
        <v>45666</v>
      </c>
      <c r="O503" t="s">
        <v>86</v>
      </c>
      <c r="T503" t="s">
        <v>88</v>
      </c>
      <c r="U503" t="s">
        <v>113</v>
      </c>
      <c r="V503" t="s">
        <v>3982</v>
      </c>
      <c r="W503" t="s">
        <v>572</v>
      </c>
      <c r="X503" t="s">
        <v>191</v>
      </c>
      <c r="Y503">
        <v>0.02</v>
      </c>
      <c r="Z503">
        <v>3</v>
      </c>
      <c r="AA503">
        <v>23299</v>
      </c>
      <c r="AC503" t="s">
        <v>2018</v>
      </c>
      <c r="AD503" t="s">
        <v>2189</v>
      </c>
      <c r="AE503">
        <v>0</v>
      </c>
      <c r="AF503" t="s">
        <v>193</v>
      </c>
      <c r="AK503" t="s">
        <v>118</v>
      </c>
      <c r="AN503" t="s">
        <v>3979</v>
      </c>
      <c r="AO503" t="s">
        <v>3983</v>
      </c>
      <c r="AP503" t="s">
        <v>219</v>
      </c>
      <c r="AQ503">
        <v>40</v>
      </c>
      <c r="AR503" t="s">
        <v>563</v>
      </c>
      <c r="AT503" t="s">
        <v>2215</v>
      </c>
      <c r="AU503" t="s">
        <v>217</v>
      </c>
      <c r="AV503" t="s">
        <v>221</v>
      </c>
      <c r="BD503" t="s">
        <v>98</v>
      </c>
      <c r="BE503">
        <v>922160</v>
      </c>
      <c r="BF503">
        <v>956905</v>
      </c>
      <c r="BG503" s="483">
        <v>385045</v>
      </c>
      <c r="BH503">
        <v>2264110</v>
      </c>
      <c r="BI503" t="s">
        <v>100</v>
      </c>
      <c r="BJ503" t="s">
        <v>2318</v>
      </c>
      <c r="BK503">
        <v>531120</v>
      </c>
      <c r="BL503" t="s">
        <v>2002</v>
      </c>
      <c r="BM503" t="s">
        <v>2003</v>
      </c>
      <c r="BN503" t="s">
        <v>105</v>
      </c>
      <c r="BQ503" t="s">
        <v>98</v>
      </c>
      <c r="BR503" t="s">
        <v>98</v>
      </c>
      <c r="BS503" t="s">
        <v>76</v>
      </c>
    </row>
    <row r="504" spans="1:71">
      <c r="A504">
        <v>502</v>
      </c>
      <c r="B504">
        <v>5310</v>
      </c>
      <c r="C504" t="s">
        <v>76</v>
      </c>
      <c r="D504" t="s">
        <v>77</v>
      </c>
      <c r="E504" t="s">
        <v>3984</v>
      </c>
      <c r="F504" t="s">
        <v>77</v>
      </c>
      <c r="G504" t="s">
        <v>3985</v>
      </c>
      <c r="H504" t="s">
        <v>3986</v>
      </c>
      <c r="I504" t="s">
        <v>3987</v>
      </c>
      <c r="K504" t="s">
        <v>3984</v>
      </c>
      <c r="M504" t="s">
        <v>3988</v>
      </c>
      <c r="N504">
        <v>44271</v>
      </c>
      <c r="O504" t="s">
        <v>86</v>
      </c>
      <c r="Q504" t="s">
        <v>189</v>
      </c>
      <c r="T504" t="s">
        <v>88</v>
      </c>
      <c r="U504" t="s">
        <v>89</v>
      </c>
      <c r="V504" t="s">
        <v>90</v>
      </c>
      <c r="X504" t="s">
        <v>191</v>
      </c>
      <c r="Y504">
        <v>0.31219999999999998</v>
      </c>
      <c r="Z504">
        <v>25</v>
      </c>
      <c r="AA504">
        <v>31263</v>
      </c>
      <c r="AC504" t="s">
        <v>2018</v>
      </c>
      <c r="AD504" t="s">
        <v>2150</v>
      </c>
      <c r="AE504" t="s">
        <v>217</v>
      </c>
      <c r="AF504" t="s">
        <v>193</v>
      </c>
      <c r="AK504" t="s">
        <v>3989</v>
      </c>
      <c r="AL504" t="s">
        <v>133</v>
      </c>
      <c r="AN504" t="s">
        <v>3986</v>
      </c>
      <c r="AO504" t="s">
        <v>3990</v>
      </c>
      <c r="AP504" t="s">
        <v>3940</v>
      </c>
      <c r="AQ504">
        <v>26</v>
      </c>
      <c r="AR504" t="s">
        <v>3016</v>
      </c>
      <c r="AT504" t="s">
        <v>2215</v>
      </c>
      <c r="AU504" t="s">
        <v>217</v>
      </c>
      <c r="AV504" t="s">
        <v>221</v>
      </c>
      <c r="BD504" t="s">
        <v>98</v>
      </c>
      <c r="BE504">
        <v>982700</v>
      </c>
      <c r="BF504">
        <v>383800</v>
      </c>
      <c r="BG504" s="483">
        <v>536400</v>
      </c>
      <c r="BH504">
        <v>1902900</v>
      </c>
      <c r="BI504" t="s">
        <v>100</v>
      </c>
      <c r="BJ504" t="s">
        <v>2299</v>
      </c>
      <c r="BK504" t="s">
        <v>2018</v>
      </c>
      <c r="BL504" t="s">
        <v>2002</v>
      </c>
      <c r="BM504" t="s">
        <v>2003</v>
      </c>
      <c r="BN504" t="s">
        <v>105</v>
      </c>
      <c r="BQ504" t="s">
        <v>98</v>
      </c>
      <c r="BR504" t="s">
        <v>98</v>
      </c>
      <c r="BS504" t="s">
        <v>76</v>
      </c>
    </row>
    <row r="505" spans="1:71">
      <c r="A505">
        <v>503</v>
      </c>
      <c r="B505">
        <v>5310</v>
      </c>
      <c r="C505" t="s">
        <v>76</v>
      </c>
      <c r="D505" t="s">
        <v>106</v>
      </c>
      <c r="E505" t="s">
        <v>3991</v>
      </c>
      <c r="F505" t="s">
        <v>106</v>
      </c>
      <c r="G505" t="s">
        <v>3992</v>
      </c>
      <c r="H505" t="s">
        <v>3993</v>
      </c>
      <c r="I505" t="s">
        <v>3994</v>
      </c>
      <c r="J505" t="s">
        <v>3992</v>
      </c>
      <c r="K505" t="s">
        <v>3991</v>
      </c>
      <c r="M505" t="s">
        <v>3995</v>
      </c>
      <c r="N505">
        <v>44186</v>
      </c>
      <c r="O505" t="s">
        <v>86</v>
      </c>
      <c r="Q505" t="s">
        <v>189</v>
      </c>
      <c r="T505" t="s">
        <v>88</v>
      </c>
      <c r="U505" t="s">
        <v>113</v>
      </c>
      <c r="V505" t="s">
        <v>363</v>
      </c>
      <c r="W505" t="s">
        <v>173</v>
      </c>
      <c r="X505" t="s">
        <v>3996</v>
      </c>
      <c r="Y505">
        <v>1.700010752688172</v>
      </c>
      <c r="Z505">
        <v>93</v>
      </c>
      <c r="AA505">
        <v>29893</v>
      </c>
      <c r="AC505" t="s">
        <v>2018</v>
      </c>
      <c r="AD505" t="s">
        <v>2075</v>
      </c>
      <c r="AF505" t="s">
        <v>193</v>
      </c>
      <c r="AK505" t="s">
        <v>118</v>
      </c>
      <c r="AN505" t="s">
        <v>3993</v>
      </c>
      <c r="AO505" t="s">
        <v>3194</v>
      </c>
      <c r="AP505" t="s">
        <v>534</v>
      </c>
      <c r="AQ505">
        <v>93</v>
      </c>
      <c r="AR505" t="s">
        <v>1360</v>
      </c>
      <c r="AT505" t="s">
        <v>2215</v>
      </c>
      <c r="AU505" t="s">
        <v>217</v>
      </c>
      <c r="AV505" t="s">
        <v>221</v>
      </c>
      <c r="BC505" t="s">
        <v>98</v>
      </c>
      <c r="BE505">
        <v>670853</v>
      </c>
      <c r="BF505">
        <v>595835</v>
      </c>
      <c r="BG505" s="483">
        <v>673548</v>
      </c>
      <c r="BH505">
        <v>1940236</v>
      </c>
      <c r="BI505" t="s">
        <v>100</v>
      </c>
      <c r="BJ505" t="s">
        <v>2277</v>
      </c>
      <c r="BK505" t="s">
        <v>2018</v>
      </c>
      <c r="BL505" t="s">
        <v>2002</v>
      </c>
      <c r="BM505" t="s">
        <v>2003</v>
      </c>
      <c r="BN505" t="s">
        <v>98</v>
      </c>
      <c r="BQ505" t="s">
        <v>98</v>
      </c>
      <c r="BR505" t="s">
        <v>98</v>
      </c>
      <c r="BS505" t="s">
        <v>76</v>
      </c>
    </row>
    <row r="506" spans="1:71">
      <c r="A506">
        <v>504</v>
      </c>
      <c r="B506">
        <v>5310</v>
      </c>
      <c r="C506" t="s">
        <v>76</v>
      </c>
      <c r="D506" t="s">
        <v>316</v>
      </c>
      <c r="E506" t="s">
        <v>3997</v>
      </c>
      <c r="F506" t="s">
        <v>316</v>
      </c>
      <c r="G506" t="s">
        <v>3998</v>
      </c>
      <c r="H506" t="s">
        <v>3999</v>
      </c>
      <c r="I506" t="s">
        <v>4000</v>
      </c>
      <c r="J506" t="s">
        <v>214</v>
      </c>
      <c r="K506" t="s">
        <v>3997</v>
      </c>
      <c r="L506">
        <v>3300368833</v>
      </c>
      <c r="M506" t="s">
        <v>4001</v>
      </c>
      <c r="N506">
        <v>43831</v>
      </c>
      <c r="O506" t="s">
        <v>86</v>
      </c>
      <c r="Q506" t="s">
        <v>189</v>
      </c>
      <c r="T506" t="s">
        <v>88</v>
      </c>
      <c r="U506" t="s">
        <v>89</v>
      </c>
      <c r="V506" t="s">
        <v>114</v>
      </c>
      <c r="X506" t="s">
        <v>191</v>
      </c>
      <c r="Y506">
        <v>23.65</v>
      </c>
      <c r="Z506">
        <v>17</v>
      </c>
      <c r="AA506">
        <v>29757</v>
      </c>
      <c r="AC506" t="s">
        <v>2018</v>
      </c>
      <c r="AD506" t="s">
        <v>2035</v>
      </c>
      <c r="AF506" t="s">
        <v>193</v>
      </c>
      <c r="AK506">
        <v>964.11599999999999</v>
      </c>
      <c r="AL506" t="s">
        <v>133</v>
      </c>
      <c r="AN506" t="s">
        <v>3999</v>
      </c>
      <c r="AO506" t="s">
        <v>4002</v>
      </c>
      <c r="AP506" t="s">
        <v>534</v>
      </c>
      <c r="AQ506">
        <v>17</v>
      </c>
      <c r="AR506" t="s">
        <v>563</v>
      </c>
      <c r="AU506" t="s">
        <v>217</v>
      </c>
      <c r="AV506" t="s">
        <v>221</v>
      </c>
      <c r="BD506" t="s">
        <v>98</v>
      </c>
      <c r="BE506">
        <v>676200</v>
      </c>
      <c r="BF506">
        <v>96600</v>
      </c>
      <c r="BG506" s="483">
        <v>131400</v>
      </c>
      <c r="BH506">
        <v>904200</v>
      </c>
      <c r="BI506" t="s">
        <v>100</v>
      </c>
      <c r="BJ506" t="s">
        <v>2299</v>
      </c>
      <c r="BK506" t="s">
        <v>2018</v>
      </c>
      <c r="BL506" t="s">
        <v>2002</v>
      </c>
      <c r="BM506" t="s">
        <v>2003</v>
      </c>
      <c r="BN506" t="s">
        <v>105</v>
      </c>
      <c r="BQ506" t="s">
        <v>98</v>
      </c>
      <c r="BR506" t="s">
        <v>98</v>
      </c>
      <c r="BS506" t="s">
        <v>76</v>
      </c>
    </row>
    <row r="507" spans="1:71">
      <c r="A507">
        <v>505</v>
      </c>
      <c r="B507">
        <v>5310</v>
      </c>
      <c r="C507" t="s">
        <v>76</v>
      </c>
      <c r="D507" t="s">
        <v>316</v>
      </c>
      <c r="E507" t="s">
        <v>4003</v>
      </c>
      <c r="F507" t="s">
        <v>316</v>
      </c>
      <c r="G507" t="s">
        <v>4004</v>
      </c>
      <c r="H507" t="s">
        <v>4005</v>
      </c>
      <c r="I507" t="s">
        <v>4006</v>
      </c>
      <c r="J507" t="s">
        <v>4007</v>
      </c>
      <c r="K507" t="s">
        <v>4003</v>
      </c>
      <c r="M507" t="s">
        <v>4008</v>
      </c>
      <c r="N507">
        <v>44970</v>
      </c>
      <c r="O507" t="s">
        <v>86</v>
      </c>
      <c r="Q507" t="s">
        <v>189</v>
      </c>
      <c r="T507" t="s">
        <v>88</v>
      </c>
      <c r="U507" t="s">
        <v>113</v>
      </c>
      <c r="V507" t="s">
        <v>473</v>
      </c>
      <c r="X507" t="s">
        <v>191</v>
      </c>
      <c r="Y507">
        <v>0.12</v>
      </c>
      <c r="Z507">
        <v>6</v>
      </c>
      <c r="AA507">
        <v>28962</v>
      </c>
      <c r="AC507" t="s">
        <v>2018</v>
      </c>
      <c r="AD507" t="s">
        <v>2189</v>
      </c>
      <c r="AF507" t="s">
        <v>193</v>
      </c>
      <c r="AK507" t="s">
        <v>118</v>
      </c>
      <c r="AN507" t="s">
        <v>4005</v>
      </c>
      <c r="AO507" t="s">
        <v>4009</v>
      </c>
      <c r="AP507" t="s">
        <v>3167</v>
      </c>
      <c r="AQ507">
        <v>109</v>
      </c>
      <c r="AR507" t="s">
        <v>563</v>
      </c>
      <c r="AT507" t="s">
        <v>2215</v>
      </c>
      <c r="AU507" t="s">
        <v>217</v>
      </c>
      <c r="AV507" t="s">
        <v>221</v>
      </c>
      <c r="BD507" t="s">
        <v>98</v>
      </c>
      <c r="BE507">
        <v>600655</v>
      </c>
      <c r="BF507">
        <v>903000</v>
      </c>
      <c r="BG507" s="483">
        <v>277285</v>
      </c>
      <c r="BH507">
        <v>1780940</v>
      </c>
      <c r="BI507" t="s">
        <v>100</v>
      </c>
      <c r="BJ507" t="s">
        <v>2508</v>
      </c>
      <c r="BK507" t="s">
        <v>2018</v>
      </c>
      <c r="BL507" t="s">
        <v>2002</v>
      </c>
      <c r="BM507" t="s">
        <v>2003</v>
      </c>
      <c r="BN507" t="s">
        <v>105</v>
      </c>
      <c r="BQ507" t="s">
        <v>98</v>
      </c>
      <c r="BR507" t="s">
        <v>159</v>
      </c>
      <c r="BS507" t="s">
        <v>76</v>
      </c>
    </row>
    <row r="508" spans="1:71">
      <c r="A508">
        <v>506</v>
      </c>
      <c r="B508">
        <v>5310</v>
      </c>
      <c r="C508" t="s">
        <v>76</v>
      </c>
      <c r="D508" t="s">
        <v>77</v>
      </c>
      <c r="E508" t="s">
        <v>4010</v>
      </c>
      <c r="F508" t="s">
        <v>77</v>
      </c>
      <c r="G508" t="s">
        <v>4011</v>
      </c>
      <c r="H508" t="s">
        <v>4012</v>
      </c>
      <c r="I508" t="s">
        <v>4013</v>
      </c>
      <c r="J508" t="s">
        <v>4014</v>
      </c>
      <c r="K508" t="s">
        <v>4010</v>
      </c>
      <c r="M508" t="s">
        <v>4015</v>
      </c>
      <c r="N508">
        <v>44272</v>
      </c>
      <c r="O508" t="s">
        <v>86</v>
      </c>
      <c r="Q508" t="s">
        <v>189</v>
      </c>
      <c r="T508" t="s">
        <v>88</v>
      </c>
      <c r="U508" t="s">
        <v>89</v>
      </c>
      <c r="V508" t="s">
        <v>114</v>
      </c>
      <c r="X508" t="s">
        <v>191</v>
      </c>
      <c r="Y508">
        <v>0.49913043478260871</v>
      </c>
      <c r="Z508">
        <v>23</v>
      </c>
      <c r="AA508">
        <v>25360</v>
      </c>
      <c r="AC508" t="s">
        <v>2018</v>
      </c>
      <c r="AD508" t="s">
        <v>2150</v>
      </c>
      <c r="AE508" t="s">
        <v>217</v>
      </c>
      <c r="AF508" t="s">
        <v>193</v>
      </c>
      <c r="AK508" t="s">
        <v>3038</v>
      </c>
      <c r="AN508" t="s">
        <v>4012</v>
      </c>
      <c r="AO508" t="s">
        <v>3046</v>
      </c>
      <c r="AP508" t="s">
        <v>219</v>
      </c>
      <c r="AQ508">
        <v>23</v>
      </c>
      <c r="AR508" t="s">
        <v>563</v>
      </c>
      <c r="AT508" t="s">
        <v>220</v>
      </c>
      <c r="AU508" t="s">
        <v>217</v>
      </c>
      <c r="AV508" t="s">
        <v>221</v>
      </c>
      <c r="BD508" t="s">
        <v>98</v>
      </c>
      <c r="BE508">
        <v>1063800</v>
      </c>
      <c r="BF508">
        <v>1146600</v>
      </c>
      <c r="BG508" s="483">
        <v>247200</v>
      </c>
      <c r="BH508">
        <v>2457600</v>
      </c>
      <c r="BI508" t="s">
        <v>100</v>
      </c>
      <c r="BJ508" t="s">
        <v>2318</v>
      </c>
      <c r="BK508" t="s">
        <v>2018</v>
      </c>
      <c r="BL508" t="s">
        <v>2002</v>
      </c>
      <c r="BM508" t="s">
        <v>2003</v>
      </c>
      <c r="BN508" t="s">
        <v>105</v>
      </c>
      <c r="BQ508" t="s">
        <v>98</v>
      </c>
      <c r="BR508" t="s">
        <v>98</v>
      </c>
      <c r="BS508" t="s">
        <v>76</v>
      </c>
    </row>
    <row r="509" spans="1:71">
      <c r="A509">
        <v>507</v>
      </c>
      <c r="B509">
        <v>5310</v>
      </c>
      <c r="C509" t="s">
        <v>76</v>
      </c>
      <c r="D509" t="s">
        <v>316</v>
      </c>
      <c r="E509" t="s">
        <v>4016</v>
      </c>
      <c r="F509" t="s">
        <v>316</v>
      </c>
      <c r="G509" t="s">
        <v>4017</v>
      </c>
      <c r="H509" t="s">
        <v>4018</v>
      </c>
      <c r="I509" t="s">
        <v>4019</v>
      </c>
      <c r="J509" t="s">
        <v>4020</v>
      </c>
      <c r="K509" t="s">
        <v>4016</v>
      </c>
      <c r="L509">
        <v>3301586104</v>
      </c>
      <c r="M509" t="s">
        <v>4021</v>
      </c>
      <c r="N509">
        <v>42457</v>
      </c>
      <c r="O509" t="s">
        <v>86</v>
      </c>
      <c r="Q509" t="s">
        <v>189</v>
      </c>
      <c r="T509" t="s">
        <v>88</v>
      </c>
      <c r="U509" t="s">
        <v>113</v>
      </c>
      <c r="V509" t="s">
        <v>90</v>
      </c>
      <c r="X509" t="s">
        <v>191</v>
      </c>
      <c r="Y509">
        <v>0.3183333333333333</v>
      </c>
      <c r="Z509">
        <v>3</v>
      </c>
      <c r="AA509">
        <v>24642</v>
      </c>
      <c r="AC509" t="s">
        <v>2018</v>
      </c>
      <c r="AD509" t="s">
        <v>2150</v>
      </c>
      <c r="AE509" t="s">
        <v>217</v>
      </c>
      <c r="AF509" t="s">
        <v>193</v>
      </c>
      <c r="AK509" t="s">
        <v>3038</v>
      </c>
      <c r="AN509" t="s">
        <v>4018</v>
      </c>
      <c r="AO509" t="s">
        <v>3983</v>
      </c>
      <c r="AP509" t="s">
        <v>534</v>
      </c>
      <c r="AQ509">
        <v>35</v>
      </c>
      <c r="AR509" t="s">
        <v>563</v>
      </c>
      <c r="AT509" t="s">
        <v>2215</v>
      </c>
      <c r="AU509" t="s">
        <v>217</v>
      </c>
      <c r="AV509" t="s">
        <v>221</v>
      </c>
      <c r="BD509" t="s">
        <v>98</v>
      </c>
      <c r="BE509">
        <v>4448806</v>
      </c>
      <c r="BF509">
        <v>2131665</v>
      </c>
      <c r="BG509" s="483">
        <v>1483150</v>
      </c>
      <c r="BH509">
        <v>8063621</v>
      </c>
      <c r="BI509" t="s">
        <v>100</v>
      </c>
      <c r="BJ509" t="s">
        <v>2318</v>
      </c>
      <c r="BK509" t="s">
        <v>2018</v>
      </c>
      <c r="BL509" t="s">
        <v>2002</v>
      </c>
      <c r="BM509" t="s">
        <v>2003</v>
      </c>
      <c r="BN509" t="s">
        <v>98</v>
      </c>
      <c r="BQ509" t="s">
        <v>98</v>
      </c>
      <c r="BR509" t="s">
        <v>98</v>
      </c>
      <c r="BS509" t="s">
        <v>76</v>
      </c>
    </row>
    <row r="510" spans="1:71">
      <c r="A510">
        <v>508</v>
      </c>
      <c r="B510">
        <v>5310</v>
      </c>
      <c r="C510" t="s">
        <v>76</v>
      </c>
      <c r="D510" t="s">
        <v>106</v>
      </c>
      <c r="E510" t="s">
        <v>4022</v>
      </c>
      <c r="F510" t="s">
        <v>106</v>
      </c>
      <c r="G510" t="s">
        <v>4023</v>
      </c>
      <c r="H510" t="s">
        <v>4024</v>
      </c>
      <c r="I510" t="s">
        <v>4025</v>
      </c>
      <c r="J510" t="s">
        <v>4026</v>
      </c>
      <c r="K510" t="s">
        <v>4022</v>
      </c>
      <c r="M510" t="s">
        <v>4027</v>
      </c>
      <c r="N510">
        <v>44270</v>
      </c>
      <c r="O510" t="s">
        <v>86</v>
      </c>
      <c r="Q510" t="s">
        <v>189</v>
      </c>
      <c r="T510" t="s">
        <v>88</v>
      </c>
      <c r="U510" t="s">
        <v>113</v>
      </c>
      <c r="V510" t="s">
        <v>314</v>
      </c>
      <c r="W510" t="s">
        <v>173</v>
      </c>
      <c r="X510" t="s">
        <v>4028</v>
      </c>
      <c r="Y510">
        <v>1.9522222222222221</v>
      </c>
      <c r="Z510">
        <v>27</v>
      </c>
      <c r="AA510">
        <v>23005</v>
      </c>
      <c r="AC510" t="s">
        <v>2018</v>
      </c>
      <c r="AD510" t="s">
        <v>2140</v>
      </c>
      <c r="AF510" t="s">
        <v>193</v>
      </c>
      <c r="AK510">
        <v>82.766999999999996</v>
      </c>
      <c r="AL510" t="s">
        <v>182</v>
      </c>
      <c r="AN510" t="s">
        <v>4024</v>
      </c>
      <c r="AO510" t="s">
        <v>218</v>
      </c>
      <c r="AP510" t="s">
        <v>2207</v>
      </c>
      <c r="AQ510">
        <v>27</v>
      </c>
      <c r="AR510" t="s">
        <v>121</v>
      </c>
      <c r="AT510">
        <v>45860</v>
      </c>
      <c r="BD510" t="s">
        <v>98</v>
      </c>
      <c r="BE510">
        <v>914000</v>
      </c>
      <c r="BF510">
        <v>558000</v>
      </c>
      <c r="BG510" s="483">
        <v>216000</v>
      </c>
      <c r="BH510">
        <v>1688000</v>
      </c>
      <c r="BI510" t="s">
        <v>100</v>
      </c>
      <c r="BJ510" t="s">
        <v>2277</v>
      </c>
      <c r="BK510" t="s">
        <v>2018</v>
      </c>
      <c r="BL510" t="s">
        <v>2002</v>
      </c>
      <c r="BM510" t="s">
        <v>2003</v>
      </c>
      <c r="BN510" t="s">
        <v>105</v>
      </c>
      <c r="BQ510" t="s">
        <v>98</v>
      </c>
      <c r="BR510" t="s">
        <v>98</v>
      </c>
      <c r="BS510" t="s">
        <v>76</v>
      </c>
    </row>
    <row r="511" spans="1:71">
      <c r="A511">
        <v>509</v>
      </c>
      <c r="B511">
        <v>5310</v>
      </c>
      <c r="C511" t="s">
        <v>76</v>
      </c>
      <c r="D511" t="s">
        <v>77</v>
      </c>
      <c r="E511" t="s">
        <v>4029</v>
      </c>
      <c r="F511" t="s">
        <v>77</v>
      </c>
      <c r="G511" t="s">
        <v>4030</v>
      </c>
      <c r="H511" t="s">
        <v>4031</v>
      </c>
      <c r="I511" t="s">
        <v>4032</v>
      </c>
      <c r="J511" t="s">
        <v>4033</v>
      </c>
      <c r="K511" t="s">
        <v>4029</v>
      </c>
      <c r="L511">
        <v>3301651360</v>
      </c>
      <c r="M511" t="s">
        <v>4034</v>
      </c>
      <c r="N511">
        <v>44574</v>
      </c>
      <c r="O511" t="s">
        <v>86</v>
      </c>
      <c r="Q511" t="s">
        <v>189</v>
      </c>
      <c r="T511" t="s">
        <v>88</v>
      </c>
      <c r="U511" t="s">
        <v>89</v>
      </c>
      <c r="V511" t="s">
        <v>90</v>
      </c>
      <c r="X511" t="s">
        <v>191</v>
      </c>
      <c r="Y511">
        <v>2.4500000000000002</v>
      </c>
      <c r="Z511">
        <v>48</v>
      </c>
      <c r="AA511">
        <v>22770</v>
      </c>
      <c r="AC511" t="s">
        <v>2018</v>
      </c>
      <c r="AD511" t="s">
        <v>2168</v>
      </c>
      <c r="AE511" t="s">
        <v>3410</v>
      </c>
      <c r="AF511" t="s">
        <v>193</v>
      </c>
      <c r="AK511" t="s">
        <v>3038</v>
      </c>
      <c r="AN511" t="s">
        <v>4031</v>
      </c>
      <c r="AO511" t="s">
        <v>218</v>
      </c>
      <c r="AP511" t="s">
        <v>534</v>
      </c>
      <c r="AQ511">
        <v>48</v>
      </c>
      <c r="AR511" t="s">
        <v>563</v>
      </c>
      <c r="AT511" t="s">
        <v>2215</v>
      </c>
      <c r="AU511" t="s">
        <v>217</v>
      </c>
      <c r="AV511" t="s">
        <v>221</v>
      </c>
      <c r="BD511" t="s">
        <v>98</v>
      </c>
      <c r="BE511">
        <v>575145</v>
      </c>
      <c r="BF511">
        <v>130800</v>
      </c>
      <c r="BG511" s="483">
        <v>77145</v>
      </c>
      <c r="BH511">
        <v>783090</v>
      </c>
      <c r="BI511" t="s">
        <v>100</v>
      </c>
      <c r="BJ511" t="s">
        <v>2299</v>
      </c>
      <c r="BK511" t="s">
        <v>2018</v>
      </c>
      <c r="BL511" t="s">
        <v>2002</v>
      </c>
      <c r="BM511" t="s">
        <v>2003</v>
      </c>
      <c r="BN511" t="s">
        <v>105</v>
      </c>
      <c r="BQ511" t="s">
        <v>98</v>
      </c>
      <c r="BR511" t="s">
        <v>98</v>
      </c>
      <c r="BS511" t="s">
        <v>76</v>
      </c>
    </row>
    <row r="512" spans="1:71">
      <c r="A512">
        <v>510</v>
      </c>
      <c r="B512">
        <v>5310</v>
      </c>
      <c r="C512" t="s">
        <v>76</v>
      </c>
      <c r="D512" t="s">
        <v>77</v>
      </c>
      <c r="E512" t="s">
        <v>4035</v>
      </c>
      <c r="F512" t="s">
        <v>77</v>
      </c>
      <c r="G512" t="s">
        <v>4036</v>
      </c>
      <c r="H512" t="s">
        <v>4037</v>
      </c>
      <c r="I512" t="s">
        <v>4038</v>
      </c>
      <c r="J512" t="s">
        <v>4039</v>
      </c>
      <c r="K512" t="s">
        <v>4035</v>
      </c>
      <c r="M512" t="s">
        <v>4040</v>
      </c>
      <c r="N512">
        <v>44272</v>
      </c>
      <c r="O512" t="s">
        <v>86</v>
      </c>
      <c r="Q512" t="s">
        <v>1339</v>
      </c>
      <c r="R512" t="s">
        <v>4041</v>
      </c>
      <c r="T512" t="s">
        <v>88</v>
      </c>
      <c r="U512" t="s">
        <v>89</v>
      </c>
      <c r="V512" t="s">
        <v>1731</v>
      </c>
      <c r="X512" t="s">
        <v>191</v>
      </c>
      <c r="Y512">
        <v>0.01</v>
      </c>
      <c r="Z512">
        <v>0.17</v>
      </c>
      <c r="AA512">
        <v>1728</v>
      </c>
      <c r="AC512" t="s">
        <v>2018</v>
      </c>
      <c r="AD512" t="s">
        <v>2150</v>
      </c>
      <c r="AE512">
        <v>0</v>
      </c>
      <c r="AF512" t="s">
        <v>193</v>
      </c>
      <c r="AK512" t="s">
        <v>3038</v>
      </c>
      <c r="AN512" t="s">
        <v>4042</v>
      </c>
      <c r="AO512" t="s">
        <v>3983</v>
      </c>
      <c r="AP512" t="s">
        <v>219</v>
      </c>
      <c r="AQ512">
        <v>43</v>
      </c>
      <c r="AR512" t="s">
        <v>563</v>
      </c>
      <c r="AT512" t="s">
        <v>2215</v>
      </c>
      <c r="AU512" t="s">
        <v>217</v>
      </c>
      <c r="AV512" t="s">
        <v>221</v>
      </c>
      <c r="BD512" t="s">
        <v>98</v>
      </c>
      <c r="BE512">
        <v>576745</v>
      </c>
      <c r="BF512">
        <v>830145</v>
      </c>
      <c r="BG512" s="483">
        <v>335200</v>
      </c>
      <c r="BH512">
        <v>1742090</v>
      </c>
      <c r="BI512" t="s">
        <v>100</v>
      </c>
      <c r="BJ512" t="s">
        <v>2318</v>
      </c>
      <c r="BK512" t="s">
        <v>2018</v>
      </c>
      <c r="BL512" t="s">
        <v>2002</v>
      </c>
      <c r="BM512" t="s">
        <v>2003</v>
      </c>
      <c r="BN512" t="s">
        <v>105</v>
      </c>
      <c r="BQ512" t="s">
        <v>98</v>
      </c>
      <c r="BR512" t="s">
        <v>98</v>
      </c>
      <c r="BS512" t="s">
        <v>76</v>
      </c>
    </row>
    <row r="513" spans="1:71">
      <c r="A513">
        <v>511</v>
      </c>
      <c r="B513">
        <v>5310</v>
      </c>
      <c r="C513" t="s">
        <v>76</v>
      </c>
      <c r="D513" t="s">
        <v>77</v>
      </c>
      <c r="E513" t="s">
        <v>4043</v>
      </c>
      <c r="F513" t="s">
        <v>77</v>
      </c>
      <c r="G513" t="s">
        <v>4044</v>
      </c>
      <c r="H513" t="s">
        <v>4045</v>
      </c>
      <c r="I513" t="s">
        <v>4046</v>
      </c>
      <c r="K513" t="s">
        <v>4043</v>
      </c>
      <c r="M513" t="s">
        <v>4047</v>
      </c>
      <c r="N513">
        <v>44459</v>
      </c>
      <c r="O513" t="s">
        <v>86</v>
      </c>
      <c r="Q513" t="s">
        <v>189</v>
      </c>
      <c r="R513" t="s">
        <v>1122</v>
      </c>
      <c r="T513" t="s">
        <v>88</v>
      </c>
      <c r="U513" t="s">
        <v>89</v>
      </c>
      <c r="V513" t="s">
        <v>90</v>
      </c>
      <c r="W513" t="s">
        <v>4048</v>
      </c>
      <c r="X513" t="s">
        <v>191</v>
      </c>
      <c r="Y513">
        <v>7.0000000000000007E-2</v>
      </c>
      <c r="Z513">
        <v>1.3</v>
      </c>
      <c r="AA513">
        <v>22422</v>
      </c>
      <c r="AC513" t="s">
        <v>2018</v>
      </c>
      <c r="AD513" t="s">
        <v>2150</v>
      </c>
      <c r="AE513" t="s">
        <v>217</v>
      </c>
      <c r="AF513" t="s">
        <v>193</v>
      </c>
      <c r="AK513" t="s">
        <v>118</v>
      </c>
      <c r="AN513" t="s">
        <v>4045</v>
      </c>
      <c r="AO513" t="s">
        <v>218</v>
      </c>
      <c r="AP513" t="s">
        <v>219</v>
      </c>
      <c r="AQ513">
        <v>39</v>
      </c>
      <c r="AR513" t="s">
        <v>563</v>
      </c>
      <c r="AT513" t="s">
        <v>2215</v>
      </c>
      <c r="AU513" t="s">
        <v>217</v>
      </c>
      <c r="AV513" t="s">
        <v>221</v>
      </c>
      <c r="BD513" t="s">
        <v>98</v>
      </c>
      <c r="BE513">
        <v>2656410</v>
      </c>
      <c r="BF513">
        <v>769290</v>
      </c>
      <c r="BG513" s="483">
        <v>631800</v>
      </c>
      <c r="BH513">
        <v>4057500</v>
      </c>
      <c r="BI513" t="s">
        <v>100</v>
      </c>
      <c r="BJ513" t="s">
        <v>2299</v>
      </c>
      <c r="BK513" t="s">
        <v>2018</v>
      </c>
      <c r="BL513" t="s">
        <v>2002</v>
      </c>
      <c r="BM513" t="s">
        <v>2003</v>
      </c>
      <c r="BN513" t="s">
        <v>105</v>
      </c>
      <c r="BQ513" t="s">
        <v>98</v>
      </c>
      <c r="BR513" t="s">
        <v>98</v>
      </c>
      <c r="BS513" t="s">
        <v>76</v>
      </c>
    </row>
    <row r="514" spans="1:71">
      <c r="A514">
        <v>512</v>
      </c>
      <c r="B514">
        <v>5310</v>
      </c>
      <c r="C514" t="s">
        <v>76</v>
      </c>
      <c r="D514" t="s">
        <v>316</v>
      </c>
      <c r="E514" t="s">
        <v>4049</v>
      </c>
      <c r="F514" t="s">
        <v>316</v>
      </c>
      <c r="G514" t="s">
        <v>4050</v>
      </c>
      <c r="H514" t="s">
        <v>4051</v>
      </c>
      <c r="I514" t="s">
        <v>4052</v>
      </c>
      <c r="J514" t="s">
        <v>4053</v>
      </c>
      <c r="K514" t="s">
        <v>4049</v>
      </c>
      <c r="L514" t="s">
        <v>4054</v>
      </c>
      <c r="M514" t="s">
        <v>4055</v>
      </c>
      <c r="N514">
        <v>45444</v>
      </c>
      <c r="O514" t="s">
        <v>86</v>
      </c>
      <c r="Q514" t="s">
        <v>1515</v>
      </c>
      <c r="T514" t="s">
        <v>88</v>
      </c>
      <c r="U514" t="s">
        <v>113</v>
      </c>
      <c r="V514" t="s">
        <v>90</v>
      </c>
      <c r="X514" t="s">
        <v>152</v>
      </c>
      <c r="Y514">
        <v>0.09</v>
      </c>
      <c r="Z514">
        <v>1.33</v>
      </c>
      <c r="AA514">
        <v>22072</v>
      </c>
      <c r="AC514" t="s">
        <v>2018</v>
      </c>
      <c r="AD514" t="s">
        <v>2168</v>
      </c>
      <c r="AE514">
        <v>0</v>
      </c>
      <c r="AF514" t="s">
        <v>193</v>
      </c>
      <c r="AK514" t="s">
        <v>118</v>
      </c>
      <c r="AN514" t="s">
        <v>4051</v>
      </c>
      <c r="AO514" t="s">
        <v>218</v>
      </c>
      <c r="AP514" t="s">
        <v>219</v>
      </c>
      <c r="AQ514">
        <v>40</v>
      </c>
      <c r="AR514" t="s">
        <v>563</v>
      </c>
      <c r="AT514" t="s">
        <v>2215</v>
      </c>
      <c r="AU514" t="s">
        <v>217</v>
      </c>
      <c r="AV514" t="s">
        <v>221</v>
      </c>
      <c r="BC514" t="s">
        <v>98</v>
      </c>
      <c r="BE514">
        <v>498400</v>
      </c>
      <c r="BF514">
        <v>151600</v>
      </c>
      <c r="BG514" s="483">
        <v>0</v>
      </c>
      <c r="BH514">
        <v>650000</v>
      </c>
      <c r="BI514" t="s">
        <v>100</v>
      </c>
      <c r="BJ514" t="s">
        <v>2299</v>
      </c>
      <c r="BK514" t="s">
        <v>2018</v>
      </c>
      <c r="BL514" t="s">
        <v>2002</v>
      </c>
      <c r="BM514" t="s">
        <v>2003</v>
      </c>
      <c r="BN514" t="s">
        <v>105</v>
      </c>
      <c r="BQ514" t="s">
        <v>98</v>
      </c>
      <c r="BR514" t="s">
        <v>98</v>
      </c>
      <c r="BS514" t="s">
        <v>76</v>
      </c>
    </row>
    <row r="515" spans="1:71">
      <c r="A515">
        <v>513</v>
      </c>
      <c r="B515">
        <v>5310</v>
      </c>
      <c r="C515" t="s">
        <v>76</v>
      </c>
      <c r="D515" t="s">
        <v>77</v>
      </c>
      <c r="E515" t="s">
        <v>4056</v>
      </c>
      <c r="F515" t="s">
        <v>77</v>
      </c>
      <c r="G515" t="s">
        <v>4057</v>
      </c>
      <c r="H515" t="s">
        <v>4058</v>
      </c>
      <c r="I515" t="s">
        <v>4059</v>
      </c>
      <c r="J515" t="s">
        <v>4060</v>
      </c>
      <c r="K515" t="s">
        <v>4056</v>
      </c>
      <c r="M515" t="s">
        <v>4061</v>
      </c>
      <c r="N515">
        <v>44652</v>
      </c>
      <c r="O515" t="s">
        <v>86</v>
      </c>
      <c r="Q515" t="s">
        <v>189</v>
      </c>
      <c r="T515" t="s">
        <v>88</v>
      </c>
      <c r="U515" t="s">
        <v>89</v>
      </c>
      <c r="V515" t="s">
        <v>4062</v>
      </c>
      <c r="X515" t="s">
        <v>4063</v>
      </c>
      <c r="Y515">
        <v>4.22</v>
      </c>
      <c r="Z515">
        <v>7.0000000000000007E-2</v>
      </c>
      <c r="AA515">
        <v>3643</v>
      </c>
      <c r="AC515" t="s">
        <v>2018</v>
      </c>
      <c r="AD515" t="s">
        <v>2189</v>
      </c>
      <c r="AE515" t="s">
        <v>2190</v>
      </c>
      <c r="AF515" t="s">
        <v>193</v>
      </c>
      <c r="AK515" t="s">
        <v>118</v>
      </c>
      <c r="AN515" t="s">
        <v>4058</v>
      </c>
      <c r="AO515" t="s">
        <v>3084</v>
      </c>
      <c r="AP515" t="s">
        <v>1170</v>
      </c>
      <c r="AQ515">
        <v>17</v>
      </c>
      <c r="AR515" t="s">
        <v>563</v>
      </c>
      <c r="AT515" t="s">
        <v>2215</v>
      </c>
      <c r="AU515" t="s">
        <v>217</v>
      </c>
      <c r="AV515" t="s">
        <v>221</v>
      </c>
      <c r="BD515" t="s">
        <v>98</v>
      </c>
      <c r="BE515">
        <v>738000</v>
      </c>
      <c r="BF515">
        <v>685200</v>
      </c>
      <c r="BG515" s="483">
        <v>271200</v>
      </c>
      <c r="BH515">
        <v>1694400</v>
      </c>
      <c r="BI515" t="s">
        <v>100</v>
      </c>
      <c r="BJ515" t="s">
        <v>2299</v>
      </c>
      <c r="BK515" t="s">
        <v>2018</v>
      </c>
      <c r="BL515" t="s">
        <v>2002</v>
      </c>
      <c r="BM515" t="s">
        <v>2003</v>
      </c>
      <c r="BN515" t="s">
        <v>105</v>
      </c>
      <c r="BQ515" t="s">
        <v>98</v>
      </c>
      <c r="BR515" t="s">
        <v>98</v>
      </c>
      <c r="BS515" t="s">
        <v>76</v>
      </c>
    </row>
    <row r="516" spans="1:71">
      <c r="A516">
        <v>514</v>
      </c>
      <c r="B516">
        <v>5310</v>
      </c>
      <c r="C516" t="s">
        <v>76</v>
      </c>
      <c r="D516" t="s">
        <v>316</v>
      </c>
      <c r="E516" t="s">
        <v>4064</v>
      </c>
      <c r="F516" t="s">
        <v>316</v>
      </c>
      <c r="G516" t="s">
        <v>4065</v>
      </c>
      <c r="H516" t="s">
        <v>4066</v>
      </c>
      <c r="I516" t="s">
        <v>4067</v>
      </c>
      <c r="K516" t="s">
        <v>4064</v>
      </c>
      <c r="L516" t="s">
        <v>4068</v>
      </c>
      <c r="M516" t="s">
        <v>4069</v>
      </c>
      <c r="N516">
        <v>44272</v>
      </c>
      <c r="O516" t="s">
        <v>86</v>
      </c>
      <c r="Q516" t="s">
        <v>189</v>
      </c>
      <c r="R516" t="s">
        <v>1122</v>
      </c>
      <c r="T516" t="s">
        <v>88</v>
      </c>
      <c r="U516" t="s">
        <v>89</v>
      </c>
      <c r="V516" t="s">
        <v>216</v>
      </c>
      <c r="X516" t="s">
        <v>152</v>
      </c>
      <c r="Y516">
        <v>7.0000000000000007E-2</v>
      </c>
      <c r="Z516">
        <v>0.8</v>
      </c>
      <c r="AA516">
        <v>21470</v>
      </c>
      <c r="AC516" t="s">
        <v>2018</v>
      </c>
      <c r="AD516" t="s">
        <v>2168</v>
      </c>
      <c r="AE516">
        <v>0</v>
      </c>
      <c r="AF516" t="s">
        <v>193</v>
      </c>
      <c r="AK516" t="s">
        <v>118</v>
      </c>
      <c r="AN516" t="s">
        <v>4066</v>
      </c>
      <c r="AO516" t="s">
        <v>218</v>
      </c>
      <c r="AP516" t="s">
        <v>219</v>
      </c>
      <c r="AQ516">
        <v>25</v>
      </c>
      <c r="AR516" t="s">
        <v>563</v>
      </c>
      <c r="AT516" t="s">
        <v>2215</v>
      </c>
      <c r="AU516" t="s">
        <v>217</v>
      </c>
      <c r="AV516" t="s">
        <v>221</v>
      </c>
      <c r="BD516" t="s">
        <v>98</v>
      </c>
      <c r="BE516">
        <v>965200</v>
      </c>
      <c r="BF516">
        <v>1900000</v>
      </c>
      <c r="BG516" s="483">
        <v>261400</v>
      </c>
      <c r="BH516">
        <v>3126600</v>
      </c>
      <c r="BI516" t="s">
        <v>100</v>
      </c>
      <c r="BJ516" t="s">
        <v>2318</v>
      </c>
      <c r="BK516" t="s">
        <v>2018</v>
      </c>
      <c r="BL516" t="s">
        <v>2002</v>
      </c>
      <c r="BM516" t="s">
        <v>2003</v>
      </c>
      <c r="BN516" t="s">
        <v>105</v>
      </c>
      <c r="BQ516" t="s">
        <v>98</v>
      </c>
      <c r="BR516" t="s">
        <v>98</v>
      </c>
      <c r="BS516" t="s">
        <v>76</v>
      </c>
    </row>
    <row r="517" spans="1:71">
      <c r="A517">
        <v>515</v>
      </c>
      <c r="B517">
        <v>5310</v>
      </c>
      <c r="C517" t="s">
        <v>76</v>
      </c>
      <c r="D517" t="s">
        <v>77</v>
      </c>
      <c r="E517" t="s">
        <v>4070</v>
      </c>
      <c r="F517" t="s">
        <v>77</v>
      </c>
      <c r="G517" t="s">
        <v>4071</v>
      </c>
      <c r="H517" t="s">
        <v>4072</v>
      </c>
      <c r="I517" t="s">
        <v>4073</v>
      </c>
      <c r="K517" t="s">
        <v>4070</v>
      </c>
      <c r="L517">
        <v>3301592732</v>
      </c>
      <c r="M517" t="s">
        <v>4074</v>
      </c>
      <c r="N517">
        <v>44272</v>
      </c>
      <c r="O517" t="s">
        <v>86</v>
      </c>
      <c r="Q517" t="s">
        <v>189</v>
      </c>
      <c r="T517" t="s">
        <v>88</v>
      </c>
      <c r="U517" t="s">
        <v>89</v>
      </c>
      <c r="V517" t="s">
        <v>1731</v>
      </c>
      <c r="X517" t="s">
        <v>4075</v>
      </c>
      <c r="Y517">
        <v>0.54</v>
      </c>
      <c r="Z517">
        <v>0.56999999999999995</v>
      </c>
      <c r="AA517">
        <v>20304</v>
      </c>
      <c r="AC517" t="s">
        <v>2018</v>
      </c>
      <c r="AD517" t="s">
        <v>2168</v>
      </c>
      <c r="AE517" t="s">
        <v>192</v>
      </c>
      <c r="AF517" t="s">
        <v>193</v>
      </c>
      <c r="AK517" t="s">
        <v>118</v>
      </c>
      <c r="AN517" t="s">
        <v>4072</v>
      </c>
      <c r="AO517" t="s">
        <v>414</v>
      </c>
      <c r="AP517" t="s">
        <v>2207</v>
      </c>
      <c r="AQ517">
        <v>17</v>
      </c>
      <c r="AR517" t="s">
        <v>563</v>
      </c>
      <c r="AT517" t="s">
        <v>2215</v>
      </c>
      <c r="AU517" t="s">
        <v>217</v>
      </c>
      <c r="AV517" t="s">
        <v>221</v>
      </c>
      <c r="BD517" t="s">
        <v>98</v>
      </c>
      <c r="BE517">
        <v>238745</v>
      </c>
      <c r="BF517">
        <v>119400</v>
      </c>
      <c r="BG517" s="483">
        <v>33945</v>
      </c>
      <c r="BH517">
        <v>392090</v>
      </c>
      <c r="BI517" t="s">
        <v>100</v>
      </c>
      <c r="BJ517" t="s">
        <v>2299</v>
      </c>
      <c r="BK517" t="s">
        <v>2018</v>
      </c>
      <c r="BL517" t="s">
        <v>2002</v>
      </c>
      <c r="BM517" t="s">
        <v>2003</v>
      </c>
      <c r="BN517" t="s">
        <v>105</v>
      </c>
      <c r="BQ517" t="s">
        <v>98</v>
      </c>
      <c r="BR517" t="s">
        <v>98</v>
      </c>
      <c r="BS517" t="s">
        <v>76</v>
      </c>
    </row>
    <row r="518" spans="1:71">
      <c r="A518">
        <v>516</v>
      </c>
      <c r="B518">
        <v>5310</v>
      </c>
      <c r="C518" t="s">
        <v>76</v>
      </c>
      <c r="D518" t="s">
        <v>316</v>
      </c>
      <c r="E518" t="s">
        <v>4076</v>
      </c>
      <c r="F518" t="s">
        <v>316</v>
      </c>
      <c r="G518" t="s">
        <v>4077</v>
      </c>
      <c r="H518" t="s">
        <v>4078</v>
      </c>
      <c r="I518" t="s">
        <v>4079</v>
      </c>
      <c r="J518" t="s">
        <v>4080</v>
      </c>
      <c r="K518" t="s">
        <v>4076</v>
      </c>
      <c r="M518" t="s">
        <v>4081</v>
      </c>
      <c r="N518">
        <v>43276</v>
      </c>
      <c r="O518" t="s">
        <v>86</v>
      </c>
      <c r="Q518" t="s">
        <v>3183</v>
      </c>
      <c r="T518" t="s">
        <v>88</v>
      </c>
      <c r="U518" t="s">
        <v>113</v>
      </c>
      <c r="V518" t="s">
        <v>4082</v>
      </c>
      <c r="X518" t="s">
        <v>152</v>
      </c>
      <c r="Y518">
        <v>0.19</v>
      </c>
      <c r="Z518">
        <v>0.13</v>
      </c>
      <c r="AA518">
        <v>3767</v>
      </c>
      <c r="AC518" t="s">
        <v>2018</v>
      </c>
      <c r="AD518" t="s">
        <v>2150</v>
      </c>
      <c r="AE518">
        <v>0</v>
      </c>
      <c r="AF518" t="s">
        <v>193</v>
      </c>
      <c r="AK518" t="s">
        <v>118</v>
      </c>
      <c r="AN518" t="s">
        <v>4078</v>
      </c>
      <c r="AO518" t="s">
        <v>2214</v>
      </c>
      <c r="AP518" t="s">
        <v>4083</v>
      </c>
      <c r="AQ518">
        <v>24</v>
      </c>
      <c r="AR518" t="s">
        <v>3016</v>
      </c>
      <c r="AT518" t="s">
        <v>3177</v>
      </c>
      <c r="AU518" t="s">
        <v>217</v>
      </c>
      <c r="AV518" t="s">
        <v>221</v>
      </c>
      <c r="BD518" t="s">
        <v>98</v>
      </c>
      <c r="BE518">
        <v>366190</v>
      </c>
      <c r="BF518">
        <v>369105</v>
      </c>
      <c r="BG518" s="483">
        <v>106635</v>
      </c>
      <c r="BH518">
        <v>841930</v>
      </c>
      <c r="BI518" t="s">
        <v>100</v>
      </c>
      <c r="BJ518" t="s">
        <v>2318</v>
      </c>
      <c r="BK518" t="s">
        <v>2018</v>
      </c>
      <c r="BL518" t="s">
        <v>2002</v>
      </c>
      <c r="BM518" t="s">
        <v>2003</v>
      </c>
      <c r="BN518" t="s">
        <v>98</v>
      </c>
      <c r="BQ518" t="s">
        <v>98</v>
      </c>
      <c r="BR518" t="s">
        <v>98</v>
      </c>
      <c r="BS518" t="s">
        <v>76</v>
      </c>
    </row>
    <row r="519" spans="1:71">
      <c r="A519">
        <v>517</v>
      </c>
      <c r="B519">
        <v>5310</v>
      </c>
      <c r="C519" t="s">
        <v>76</v>
      </c>
      <c r="D519" t="s">
        <v>316</v>
      </c>
      <c r="E519" t="s">
        <v>4084</v>
      </c>
      <c r="F519" t="s">
        <v>316</v>
      </c>
      <c r="G519" t="s">
        <v>4085</v>
      </c>
      <c r="H519" t="s">
        <v>4086</v>
      </c>
      <c r="I519" t="s">
        <v>4087</v>
      </c>
      <c r="J519" t="s">
        <v>4088</v>
      </c>
      <c r="K519" t="s">
        <v>4084</v>
      </c>
      <c r="M519" t="s">
        <v>4089</v>
      </c>
      <c r="N519">
        <v>42524</v>
      </c>
      <c r="O519" t="s">
        <v>86</v>
      </c>
      <c r="Q519" t="s">
        <v>189</v>
      </c>
      <c r="T519" t="s">
        <v>88</v>
      </c>
      <c r="U519" t="s">
        <v>89</v>
      </c>
      <c r="V519" t="s">
        <v>4090</v>
      </c>
      <c r="W519" t="s">
        <v>572</v>
      </c>
      <c r="X519" t="s">
        <v>152</v>
      </c>
      <c r="Y519">
        <v>0.03</v>
      </c>
      <c r="Z519">
        <v>0.03</v>
      </c>
      <c r="AA519">
        <v>1833</v>
      </c>
      <c r="AC519" t="s">
        <v>2018</v>
      </c>
      <c r="AD519" t="s">
        <v>2150</v>
      </c>
      <c r="AE519">
        <v>0</v>
      </c>
      <c r="AF519" t="s">
        <v>193</v>
      </c>
      <c r="AK519" t="s">
        <v>342</v>
      </c>
      <c r="AN519" t="s">
        <v>4086</v>
      </c>
      <c r="AO519" t="s">
        <v>2214</v>
      </c>
      <c r="AP519" t="s">
        <v>219</v>
      </c>
      <c r="AQ519">
        <v>48</v>
      </c>
      <c r="AR519" t="s">
        <v>563</v>
      </c>
      <c r="AT519" t="s">
        <v>2215</v>
      </c>
      <c r="AU519" t="s">
        <v>217</v>
      </c>
      <c r="AV519" t="s">
        <v>221</v>
      </c>
      <c r="BD519" t="s">
        <v>98</v>
      </c>
      <c r="BE519">
        <v>661400</v>
      </c>
      <c r="BF519">
        <v>680290</v>
      </c>
      <c r="BG519" s="483">
        <v>455500</v>
      </c>
      <c r="BH519">
        <v>1797190</v>
      </c>
      <c r="BI519" t="s">
        <v>100</v>
      </c>
      <c r="BJ519" t="s">
        <v>2299</v>
      </c>
      <c r="BK519" t="s">
        <v>2018</v>
      </c>
      <c r="BL519" t="s">
        <v>2002</v>
      </c>
      <c r="BM519" t="s">
        <v>2003</v>
      </c>
      <c r="BN519" t="s">
        <v>98</v>
      </c>
      <c r="BQ519" t="s">
        <v>98</v>
      </c>
      <c r="BR519" t="s">
        <v>98</v>
      </c>
      <c r="BS519" t="s">
        <v>76</v>
      </c>
    </row>
    <row r="520" spans="1:71">
      <c r="A520">
        <v>518</v>
      </c>
      <c r="B520">
        <v>5310</v>
      </c>
      <c r="C520" t="s">
        <v>76</v>
      </c>
      <c r="D520" t="s">
        <v>316</v>
      </c>
      <c r="E520" t="s">
        <v>4091</v>
      </c>
      <c r="F520" t="s">
        <v>316</v>
      </c>
      <c r="G520" t="s">
        <v>4092</v>
      </c>
      <c r="H520" t="s">
        <v>4093</v>
      </c>
      <c r="I520" t="s">
        <v>4094</v>
      </c>
      <c r="K520" t="s">
        <v>4091</v>
      </c>
      <c r="L520">
        <v>3301671399</v>
      </c>
      <c r="M520" t="s">
        <v>4095</v>
      </c>
      <c r="N520">
        <v>44357</v>
      </c>
      <c r="O520" t="s">
        <v>86</v>
      </c>
      <c r="Q520" t="s">
        <v>189</v>
      </c>
      <c r="T520" t="s">
        <v>88</v>
      </c>
      <c r="U520" t="s">
        <v>89</v>
      </c>
      <c r="V520" t="s">
        <v>216</v>
      </c>
      <c r="X520" t="s">
        <v>152</v>
      </c>
      <c r="Y520">
        <v>0.01</v>
      </c>
      <c r="Z520">
        <v>0.03</v>
      </c>
      <c r="AA520">
        <v>346</v>
      </c>
      <c r="AC520" t="s">
        <v>2018</v>
      </c>
      <c r="AD520" t="s">
        <v>2120</v>
      </c>
      <c r="AE520" t="s">
        <v>3073</v>
      </c>
      <c r="AF520" t="s">
        <v>193</v>
      </c>
      <c r="AK520" t="s">
        <v>118</v>
      </c>
      <c r="AN520" t="s">
        <v>4093</v>
      </c>
      <c r="AO520" t="s">
        <v>2214</v>
      </c>
      <c r="AP520" t="s">
        <v>219</v>
      </c>
      <c r="AQ520">
        <v>28</v>
      </c>
      <c r="AR520" t="s">
        <v>563</v>
      </c>
      <c r="AT520" t="s">
        <v>2215</v>
      </c>
      <c r="AU520" t="s">
        <v>217</v>
      </c>
      <c r="AV520" t="s">
        <v>221</v>
      </c>
      <c r="BD520" t="s">
        <v>98</v>
      </c>
      <c r="BE520">
        <v>143000</v>
      </c>
      <c r="BF520">
        <v>24400</v>
      </c>
      <c r="BG520" s="483">
        <v>11200</v>
      </c>
      <c r="BH520">
        <v>178600</v>
      </c>
      <c r="BI520" t="s">
        <v>100</v>
      </c>
      <c r="BJ520" t="s">
        <v>2299</v>
      </c>
      <c r="BK520" t="s">
        <v>2018</v>
      </c>
      <c r="BL520" t="s">
        <v>2002</v>
      </c>
      <c r="BM520" t="s">
        <v>2003</v>
      </c>
      <c r="BN520" t="s">
        <v>105</v>
      </c>
      <c r="BQ520" t="s">
        <v>98</v>
      </c>
      <c r="BR520" t="s">
        <v>98</v>
      </c>
      <c r="BS520" t="s">
        <v>76</v>
      </c>
    </row>
    <row r="521" spans="1:71">
      <c r="A521">
        <v>519</v>
      </c>
      <c r="B521">
        <v>5310</v>
      </c>
      <c r="C521" t="s">
        <v>76</v>
      </c>
      <c r="D521" t="s">
        <v>77</v>
      </c>
      <c r="E521" t="s">
        <v>4096</v>
      </c>
      <c r="F521" t="s">
        <v>77</v>
      </c>
      <c r="G521" t="s">
        <v>4097</v>
      </c>
      <c r="H521" t="s">
        <v>4098</v>
      </c>
      <c r="I521" t="s">
        <v>4099</v>
      </c>
      <c r="J521" t="s">
        <v>3436</v>
      </c>
      <c r="K521" t="s">
        <v>4096</v>
      </c>
      <c r="L521">
        <v>3300383045</v>
      </c>
      <c r="M521" t="s">
        <v>4100</v>
      </c>
      <c r="N521">
        <v>44272</v>
      </c>
      <c r="O521" t="s">
        <v>86</v>
      </c>
      <c r="Q521" t="s">
        <v>189</v>
      </c>
      <c r="T521" t="s">
        <v>88</v>
      </c>
      <c r="U521" t="s">
        <v>89</v>
      </c>
      <c r="V521" t="s">
        <v>1731</v>
      </c>
      <c r="W521" t="s">
        <v>798</v>
      </c>
      <c r="X521" t="s">
        <v>4101</v>
      </c>
      <c r="Y521">
        <v>0.32</v>
      </c>
      <c r="Z521">
        <v>0.6</v>
      </c>
      <c r="AA521">
        <v>18108</v>
      </c>
      <c r="AC521" t="s">
        <v>2018</v>
      </c>
      <c r="AD521" t="s">
        <v>2189</v>
      </c>
      <c r="AE521" t="s">
        <v>2190</v>
      </c>
      <c r="AF521" t="s">
        <v>193</v>
      </c>
      <c r="AK521" t="s">
        <v>118</v>
      </c>
      <c r="AN521" t="s">
        <v>4098</v>
      </c>
      <c r="AO521" t="s">
        <v>218</v>
      </c>
      <c r="AP521" t="s">
        <v>219</v>
      </c>
      <c r="AQ521">
        <v>18</v>
      </c>
      <c r="AR521" t="s">
        <v>97</v>
      </c>
      <c r="AT521" t="s">
        <v>220</v>
      </c>
      <c r="AU521" t="s">
        <v>217</v>
      </c>
      <c r="AV521" t="s">
        <v>221</v>
      </c>
      <c r="BD521" t="s">
        <v>98</v>
      </c>
      <c r="BE521">
        <v>378100</v>
      </c>
      <c r="BF521">
        <v>503400</v>
      </c>
      <c r="BG521" s="483">
        <v>107400</v>
      </c>
      <c r="BH521">
        <v>988900</v>
      </c>
      <c r="BI521" t="s">
        <v>100</v>
      </c>
      <c r="BJ521" t="s">
        <v>3559</v>
      </c>
      <c r="BK521" t="s">
        <v>2018</v>
      </c>
      <c r="BL521" t="s">
        <v>2002</v>
      </c>
      <c r="BM521" t="s">
        <v>2003</v>
      </c>
      <c r="BN521" t="s">
        <v>105</v>
      </c>
      <c r="BQ521" t="s">
        <v>98</v>
      </c>
      <c r="BR521" t="s">
        <v>98</v>
      </c>
      <c r="BS521" t="s">
        <v>76</v>
      </c>
    </row>
    <row r="522" spans="1:71">
      <c r="A522">
        <v>520</v>
      </c>
      <c r="B522">
        <v>5310</v>
      </c>
      <c r="C522" t="s">
        <v>76</v>
      </c>
      <c r="D522" t="s">
        <v>316</v>
      </c>
      <c r="E522" t="s">
        <v>4102</v>
      </c>
      <c r="F522" t="s">
        <v>316</v>
      </c>
      <c r="G522" t="s">
        <v>4103</v>
      </c>
      <c r="H522" t="s">
        <v>4104</v>
      </c>
      <c r="K522" t="s">
        <v>4102</v>
      </c>
      <c r="M522" t="s">
        <v>4105</v>
      </c>
      <c r="N522">
        <v>44272</v>
      </c>
      <c r="O522" t="s">
        <v>86</v>
      </c>
      <c r="Q522" t="s">
        <v>226</v>
      </c>
      <c r="T522" t="s">
        <v>88</v>
      </c>
      <c r="U522" t="s">
        <v>89</v>
      </c>
      <c r="V522" t="s">
        <v>2854</v>
      </c>
      <c r="X522" t="s">
        <v>573</v>
      </c>
      <c r="Y522">
        <v>2.7949999999999999</v>
      </c>
      <c r="Z522">
        <v>10</v>
      </c>
      <c r="AA522">
        <v>354709</v>
      </c>
      <c r="AC522" t="s">
        <v>2018</v>
      </c>
      <c r="AD522" t="s">
        <v>2120</v>
      </c>
      <c r="AF522" t="s">
        <v>93</v>
      </c>
      <c r="AK522" t="s">
        <v>4106</v>
      </c>
      <c r="AL522" t="s">
        <v>326</v>
      </c>
      <c r="AN522" t="s">
        <v>4107</v>
      </c>
      <c r="AO522" t="s">
        <v>2365</v>
      </c>
      <c r="AP522" t="s">
        <v>2352</v>
      </c>
      <c r="AQ522">
        <v>294</v>
      </c>
      <c r="AR522" t="s">
        <v>97</v>
      </c>
      <c r="AT522">
        <v>45856</v>
      </c>
      <c r="AV522" t="s">
        <v>221</v>
      </c>
      <c r="AW522" t="s">
        <v>536</v>
      </c>
      <c r="BD522" t="s">
        <v>98</v>
      </c>
      <c r="BE522">
        <v>7131731</v>
      </c>
      <c r="BF522">
        <v>5316187</v>
      </c>
      <c r="BG522" s="483">
        <v>5028096</v>
      </c>
      <c r="BH522">
        <v>17476014</v>
      </c>
      <c r="BI522" t="s">
        <v>105</v>
      </c>
      <c r="BJ522" t="s">
        <v>2299</v>
      </c>
      <c r="BK522" t="s">
        <v>2018</v>
      </c>
      <c r="BL522" t="s">
        <v>2002</v>
      </c>
      <c r="BM522" t="s">
        <v>2003</v>
      </c>
      <c r="BN522" t="s">
        <v>98</v>
      </c>
      <c r="BQ522" t="s">
        <v>98</v>
      </c>
      <c r="BR522" t="s">
        <v>98</v>
      </c>
      <c r="BS522" t="s">
        <v>76</v>
      </c>
    </row>
    <row r="523" spans="1:71">
      <c r="A523">
        <v>521</v>
      </c>
      <c r="B523">
        <v>5310</v>
      </c>
      <c r="C523" t="s">
        <v>76</v>
      </c>
      <c r="D523" t="s">
        <v>316</v>
      </c>
      <c r="E523" t="s">
        <v>4108</v>
      </c>
      <c r="F523" t="s">
        <v>316</v>
      </c>
      <c r="G523" t="s">
        <v>4109</v>
      </c>
      <c r="H523" t="s">
        <v>4110</v>
      </c>
      <c r="I523" t="s">
        <v>4111</v>
      </c>
      <c r="K523" t="s">
        <v>4108</v>
      </c>
      <c r="L523" t="s">
        <v>4112</v>
      </c>
      <c r="M523" t="s">
        <v>4113</v>
      </c>
      <c r="N523">
        <v>43831</v>
      </c>
      <c r="O523" t="s">
        <v>86</v>
      </c>
      <c r="Q523" t="s">
        <v>226</v>
      </c>
      <c r="T523" t="s">
        <v>88</v>
      </c>
      <c r="U523" t="s">
        <v>113</v>
      </c>
      <c r="V523" t="s">
        <v>4114</v>
      </c>
      <c r="X523" t="s">
        <v>152</v>
      </c>
      <c r="Y523">
        <v>0.14166666666666666</v>
      </c>
      <c r="Z523">
        <v>2</v>
      </c>
      <c r="AA523">
        <v>134114</v>
      </c>
      <c r="AC523" t="s">
        <v>2018</v>
      </c>
      <c r="AD523" t="s">
        <v>2189</v>
      </c>
      <c r="AF523" t="s">
        <v>93</v>
      </c>
      <c r="AK523" t="s">
        <v>4115</v>
      </c>
      <c r="AL523" t="s">
        <v>326</v>
      </c>
      <c r="AN523" t="s">
        <v>4116</v>
      </c>
      <c r="AO523" t="s">
        <v>550</v>
      </c>
      <c r="AP523" t="s">
        <v>1676</v>
      </c>
      <c r="AQ523">
        <v>62</v>
      </c>
      <c r="AR523" t="s">
        <v>97</v>
      </c>
      <c r="AT523">
        <v>45856</v>
      </c>
      <c r="AW523" t="s">
        <v>536</v>
      </c>
      <c r="BD523" t="s">
        <v>98</v>
      </c>
      <c r="BE523">
        <v>2327069</v>
      </c>
      <c r="BF523">
        <v>2021710</v>
      </c>
      <c r="BG523" s="483">
        <v>783430</v>
      </c>
      <c r="BH523">
        <v>5132209</v>
      </c>
      <c r="BI523" t="s">
        <v>100</v>
      </c>
      <c r="BJ523" t="s">
        <v>2318</v>
      </c>
      <c r="BK523" t="s">
        <v>2018</v>
      </c>
      <c r="BL523" t="s">
        <v>2002</v>
      </c>
      <c r="BM523" t="s">
        <v>2003</v>
      </c>
      <c r="BN523" t="s">
        <v>98</v>
      </c>
      <c r="BQ523" t="s">
        <v>98</v>
      </c>
      <c r="BR523" t="s">
        <v>98</v>
      </c>
      <c r="BS523" t="s">
        <v>76</v>
      </c>
    </row>
    <row r="524" spans="1:71">
      <c r="A524">
        <v>522</v>
      </c>
      <c r="B524">
        <v>5310</v>
      </c>
      <c r="C524" t="s">
        <v>76</v>
      </c>
      <c r="D524" t="s">
        <v>316</v>
      </c>
      <c r="E524" t="s">
        <v>4117</v>
      </c>
      <c r="F524" t="s">
        <v>316</v>
      </c>
      <c r="G524" t="s">
        <v>4118</v>
      </c>
      <c r="H524" t="s">
        <v>4119</v>
      </c>
      <c r="I524" t="s">
        <v>4120</v>
      </c>
      <c r="K524" t="s">
        <v>4117</v>
      </c>
      <c r="L524" t="s">
        <v>4121</v>
      </c>
      <c r="M524" t="s">
        <v>4105</v>
      </c>
      <c r="N524">
        <v>44272</v>
      </c>
      <c r="O524" t="s">
        <v>86</v>
      </c>
      <c r="Q524" t="s">
        <v>226</v>
      </c>
      <c r="T524" t="s">
        <v>88</v>
      </c>
      <c r="U524" t="s">
        <v>89</v>
      </c>
      <c r="V524" t="s">
        <v>90</v>
      </c>
      <c r="X524" t="s">
        <v>90</v>
      </c>
      <c r="Y524">
        <v>1.19</v>
      </c>
      <c r="Z524">
        <v>5</v>
      </c>
      <c r="AA524">
        <v>107987</v>
      </c>
      <c r="AC524" t="s">
        <v>2018</v>
      </c>
      <c r="AD524" t="s">
        <v>2150</v>
      </c>
      <c r="AF524" t="s">
        <v>93</v>
      </c>
      <c r="AK524" t="s">
        <v>227</v>
      </c>
      <c r="AN524" t="s">
        <v>4122</v>
      </c>
      <c r="AO524" t="s">
        <v>2590</v>
      </c>
      <c r="AP524" t="s">
        <v>1676</v>
      </c>
      <c r="AQ524">
        <v>149</v>
      </c>
      <c r="AR524" t="s">
        <v>97</v>
      </c>
      <c r="AT524">
        <v>45856</v>
      </c>
      <c r="AV524" t="s">
        <v>2131</v>
      </c>
      <c r="AW524" t="s">
        <v>536</v>
      </c>
      <c r="BD524" t="s">
        <v>98</v>
      </c>
      <c r="BE524">
        <v>1989223</v>
      </c>
      <c r="BF524">
        <v>979680</v>
      </c>
      <c r="BG524" s="483">
        <v>787856</v>
      </c>
      <c r="BH524">
        <v>3756759</v>
      </c>
      <c r="BI524" t="s">
        <v>288</v>
      </c>
      <c r="BJ524" t="s">
        <v>2299</v>
      </c>
      <c r="BK524" t="s">
        <v>2018</v>
      </c>
      <c r="BL524" t="s">
        <v>2002</v>
      </c>
      <c r="BM524" t="s">
        <v>2003</v>
      </c>
      <c r="BN524" t="s">
        <v>98</v>
      </c>
      <c r="BQ524" t="s">
        <v>98</v>
      </c>
      <c r="BR524" t="s">
        <v>98</v>
      </c>
      <c r="BS524" t="s">
        <v>76</v>
      </c>
    </row>
    <row r="525" spans="1:71">
      <c r="A525">
        <v>523</v>
      </c>
      <c r="B525">
        <v>5310</v>
      </c>
      <c r="C525" t="s">
        <v>76</v>
      </c>
      <c r="D525" t="s">
        <v>316</v>
      </c>
      <c r="E525" t="s">
        <v>4123</v>
      </c>
      <c r="F525" t="s">
        <v>316</v>
      </c>
      <c r="G525" t="s">
        <v>4124</v>
      </c>
      <c r="H525" t="s">
        <v>4125</v>
      </c>
      <c r="K525" t="s">
        <v>4123</v>
      </c>
      <c r="L525" t="s">
        <v>4126</v>
      </c>
      <c r="M525" t="s">
        <v>4127</v>
      </c>
      <c r="N525">
        <v>44287</v>
      </c>
      <c r="O525" t="s">
        <v>86</v>
      </c>
      <c r="Q525" t="s">
        <v>226</v>
      </c>
      <c r="T525" t="s">
        <v>88</v>
      </c>
      <c r="U525" t="s">
        <v>89</v>
      </c>
      <c r="V525" t="s">
        <v>90</v>
      </c>
      <c r="W525" t="s">
        <v>572</v>
      </c>
      <c r="X525" t="s">
        <v>573</v>
      </c>
      <c r="Y525">
        <v>0.2</v>
      </c>
      <c r="Z525">
        <v>0.33333333333333331</v>
      </c>
      <c r="AA525">
        <v>37634.400000000001</v>
      </c>
      <c r="AC525" t="s">
        <v>2018</v>
      </c>
      <c r="AD525" t="s">
        <v>2168</v>
      </c>
      <c r="AF525" t="s">
        <v>93</v>
      </c>
      <c r="AK525" t="s">
        <v>227</v>
      </c>
      <c r="AN525" t="s">
        <v>4128</v>
      </c>
      <c r="AO525" t="s">
        <v>4129</v>
      </c>
      <c r="AP525" t="s">
        <v>2690</v>
      </c>
      <c r="AQ525">
        <v>78</v>
      </c>
      <c r="AR525" t="s">
        <v>563</v>
      </c>
      <c r="AT525">
        <v>45856</v>
      </c>
      <c r="AW525" t="s">
        <v>536</v>
      </c>
      <c r="BD525" t="s">
        <v>98</v>
      </c>
      <c r="BE525">
        <v>1009012</v>
      </c>
      <c r="BF525">
        <v>1386799</v>
      </c>
      <c r="BG525" s="483">
        <v>390600</v>
      </c>
      <c r="BH525">
        <v>2786411</v>
      </c>
      <c r="BI525" t="s">
        <v>100</v>
      </c>
      <c r="BJ525" t="s">
        <v>2299</v>
      </c>
      <c r="BK525" t="s">
        <v>2018</v>
      </c>
      <c r="BL525" t="s">
        <v>2002</v>
      </c>
      <c r="BM525" t="s">
        <v>2003</v>
      </c>
      <c r="BN525" t="s">
        <v>105</v>
      </c>
      <c r="BQ525" t="s">
        <v>98</v>
      </c>
      <c r="BR525" t="s">
        <v>98</v>
      </c>
      <c r="BS525" t="s">
        <v>76</v>
      </c>
    </row>
    <row r="526" spans="1:71">
      <c r="A526">
        <v>524</v>
      </c>
      <c r="B526">
        <v>5310</v>
      </c>
      <c r="C526" t="s">
        <v>76</v>
      </c>
      <c r="D526" t="s">
        <v>316</v>
      </c>
      <c r="E526" t="s">
        <v>4130</v>
      </c>
      <c r="F526" t="s">
        <v>316</v>
      </c>
      <c r="G526" t="s">
        <v>4131</v>
      </c>
      <c r="H526" t="s">
        <v>4132</v>
      </c>
      <c r="J526" t="s">
        <v>4131</v>
      </c>
      <c r="K526" t="s">
        <v>4130</v>
      </c>
      <c r="M526" t="s">
        <v>4133</v>
      </c>
      <c r="N526">
        <v>45717</v>
      </c>
      <c r="O526" t="s">
        <v>86</v>
      </c>
      <c r="Q526" t="s">
        <v>226</v>
      </c>
      <c r="T526" t="s">
        <v>88</v>
      </c>
      <c r="U526" t="s">
        <v>113</v>
      </c>
      <c r="V526" t="s">
        <v>392</v>
      </c>
      <c r="X526" t="s">
        <v>573</v>
      </c>
      <c r="Y526">
        <v>4.7910000000000004</v>
      </c>
      <c r="Z526">
        <v>4.8</v>
      </c>
      <c r="AA526">
        <v>64286.966666666667</v>
      </c>
      <c r="AC526">
        <v>531120</v>
      </c>
      <c r="AD526" t="s">
        <v>2035</v>
      </c>
      <c r="AF526" t="s">
        <v>93</v>
      </c>
      <c r="AK526">
        <v>499257</v>
      </c>
      <c r="AL526" t="s">
        <v>326</v>
      </c>
      <c r="AN526" t="s">
        <v>4134</v>
      </c>
      <c r="AO526" t="s">
        <v>2017</v>
      </c>
      <c r="AP526" t="s">
        <v>562</v>
      </c>
      <c r="AQ526">
        <v>144</v>
      </c>
      <c r="AR526" t="s">
        <v>563</v>
      </c>
      <c r="AT526">
        <v>45856</v>
      </c>
      <c r="AW526" t="s">
        <v>536</v>
      </c>
      <c r="BD526" t="s">
        <v>98</v>
      </c>
      <c r="BE526">
        <v>4509437</v>
      </c>
      <c r="BF526">
        <v>1225153</v>
      </c>
      <c r="BG526" s="483">
        <v>979367</v>
      </c>
      <c r="BH526">
        <v>6713957</v>
      </c>
      <c r="BI526" t="s">
        <v>100</v>
      </c>
      <c r="BJ526" t="s">
        <v>2299</v>
      </c>
      <c r="BK526" t="s">
        <v>2018</v>
      </c>
      <c r="BL526" t="s">
        <v>2002</v>
      </c>
      <c r="BM526" t="s">
        <v>2003</v>
      </c>
      <c r="BN526" t="s">
        <v>105</v>
      </c>
      <c r="BQ526" t="s">
        <v>98</v>
      </c>
      <c r="BR526" t="s">
        <v>98</v>
      </c>
      <c r="BS526" t="s">
        <v>76</v>
      </c>
    </row>
    <row r="527" spans="1:71">
      <c r="A527">
        <v>525</v>
      </c>
      <c r="B527">
        <v>5310</v>
      </c>
      <c r="C527" t="s">
        <v>76</v>
      </c>
      <c r="D527" t="s">
        <v>77</v>
      </c>
      <c r="E527" t="s">
        <v>4135</v>
      </c>
      <c r="F527" t="s">
        <v>77</v>
      </c>
      <c r="G527" t="s">
        <v>4136</v>
      </c>
      <c r="H527" t="s">
        <v>4137</v>
      </c>
      <c r="I527" t="s">
        <v>4138</v>
      </c>
      <c r="J527" t="s">
        <v>4139</v>
      </c>
      <c r="K527" t="s">
        <v>4135</v>
      </c>
      <c r="L527" t="s">
        <v>4140</v>
      </c>
      <c r="M527" t="s">
        <v>4141</v>
      </c>
      <c r="N527">
        <v>45714</v>
      </c>
      <c r="O527" t="s">
        <v>86</v>
      </c>
      <c r="P527" t="s">
        <v>128</v>
      </c>
      <c r="Q527" t="s">
        <v>352</v>
      </c>
      <c r="U527" t="s">
        <v>113</v>
      </c>
      <c r="V527" t="s">
        <v>216</v>
      </c>
      <c r="X527" t="s">
        <v>152</v>
      </c>
      <c r="Y527">
        <v>0.04</v>
      </c>
      <c r="Z527">
        <v>0.56999999999999995</v>
      </c>
      <c r="AA527">
        <v>12679.2</v>
      </c>
      <c r="AC527" t="s">
        <v>2018</v>
      </c>
      <c r="AD527" t="s">
        <v>2120</v>
      </c>
      <c r="AE527" t="s">
        <v>3073</v>
      </c>
      <c r="AF527" t="s">
        <v>116</v>
      </c>
      <c r="AG527" t="s">
        <v>117</v>
      </c>
      <c r="AK527" t="s">
        <v>118</v>
      </c>
      <c r="AN527" t="s">
        <v>4137</v>
      </c>
      <c r="AO527" t="s">
        <v>1395</v>
      </c>
      <c r="AP527" t="s">
        <v>366</v>
      </c>
      <c r="AQ527">
        <v>18</v>
      </c>
      <c r="AR527" t="s">
        <v>121</v>
      </c>
      <c r="AT527">
        <v>45869</v>
      </c>
      <c r="BD527" t="s">
        <v>98</v>
      </c>
      <c r="BE527">
        <v>774000</v>
      </c>
      <c r="BF527">
        <v>692800</v>
      </c>
      <c r="BG527" s="483">
        <v>241200</v>
      </c>
      <c r="BH527">
        <v>1708000</v>
      </c>
      <c r="BI527" t="s">
        <v>100</v>
      </c>
      <c r="BJ527" t="s">
        <v>2299</v>
      </c>
      <c r="BK527" t="s">
        <v>2018</v>
      </c>
      <c r="BL527" t="s">
        <v>2002</v>
      </c>
      <c r="BM527" t="s">
        <v>2003</v>
      </c>
      <c r="BN527" t="s">
        <v>105</v>
      </c>
      <c r="BQ527" t="s">
        <v>98</v>
      </c>
      <c r="BR527" t="s">
        <v>98</v>
      </c>
      <c r="BS527" t="s">
        <v>76</v>
      </c>
    </row>
    <row r="528" spans="1:71">
      <c r="A528">
        <v>526</v>
      </c>
      <c r="B528">
        <v>5310</v>
      </c>
      <c r="C528" t="s">
        <v>76</v>
      </c>
      <c r="D528" t="s">
        <v>77</v>
      </c>
      <c r="E528" t="s">
        <v>4142</v>
      </c>
      <c r="F528" t="s">
        <v>77</v>
      </c>
      <c r="G528" t="s">
        <v>4143</v>
      </c>
      <c r="H528" t="s">
        <v>4144</v>
      </c>
      <c r="I528" t="s">
        <v>4145</v>
      </c>
      <c r="J528" t="s">
        <v>4146</v>
      </c>
      <c r="K528" t="s">
        <v>4142</v>
      </c>
      <c r="L528">
        <v>3301702350</v>
      </c>
      <c r="M528" t="s">
        <v>4147</v>
      </c>
      <c r="N528">
        <v>44600</v>
      </c>
      <c r="O528" t="s">
        <v>86</v>
      </c>
      <c r="P528" t="s">
        <v>128</v>
      </c>
      <c r="Q528" t="s">
        <v>352</v>
      </c>
      <c r="U528" t="s">
        <v>89</v>
      </c>
      <c r="V528" t="s">
        <v>216</v>
      </c>
      <c r="X528" t="s">
        <v>152</v>
      </c>
      <c r="Y528">
        <v>0.61</v>
      </c>
      <c r="Z528">
        <v>0.33</v>
      </c>
      <c r="AA528">
        <v>16808.400000000001</v>
      </c>
      <c r="AC528" t="s">
        <v>2018</v>
      </c>
      <c r="AD528" t="s">
        <v>2150</v>
      </c>
      <c r="AE528" t="s">
        <v>217</v>
      </c>
      <c r="AF528" t="s">
        <v>116</v>
      </c>
      <c r="AG528" t="s">
        <v>117</v>
      </c>
      <c r="AK528" t="s">
        <v>118</v>
      </c>
      <c r="AN528" t="s">
        <v>4144</v>
      </c>
      <c r="AO528" t="s">
        <v>1395</v>
      </c>
      <c r="AP528" t="s">
        <v>1170</v>
      </c>
      <c r="AQ528">
        <v>10</v>
      </c>
      <c r="AR528" t="s">
        <v>121</v>
      </c>
      <c r="AT528">
        <v>45869</v>
      </c>
      <c r="BD528" t="s">
        <v>98</v>
      </c>
      <c r="BE528">
        <v>317800</v>
      </c>
      <c r="BF528">
        <v>235800</v>
      </c>
      <c r="BG528" s="483">
        <v>381600</v>
      </c>
      <c r="BH528">
        <v>935200</v>
      </c>
      <c r="BI528" t="s">
        <v>100</v>
      </c>
      <c r="BJ528" t="s">
        <v>2299</v>
      </c>
      <c r="BK528" t="s">
        <v>2018</v>
      </c>
      <c r="BL528" t="s">
        <v>2002</v>
      </c>
      <c r="BM528" t="s">
        <v>2003</v>
      </c>
      <c r="BN528" t="s">
        <v>105</v>
      </c>
      <c r="BQ528" t="s">
        <v>98</v>
      </c>
      <c r="BR528" t="s">
        <v>98</v>
      </c>
      <c r="BS528" t="s">
        <v>76</v>
      </c>
    </row>
    <row r="529" spans="1:71">
      <c r="A529">
        <v>527</v>
      </c>
      <c r="B529">
        <v>5310</v>
      </c>
      <c r="C529" t="s">
        <v>76</v>
      </c>
      <c r="D529" t="s">
        <v>316</v>
      </c>
      <c r="E529" t="s">
        <v>4148</v>
      </c>
      <c r="F529" t="s">
        <v>316</v>
      </c>
      <c r="G529" t="s">
        <v>4149</v>
      </c>
      <c r="H529" t="s">
        <v>4150</v>
      </c>
      <c r="I529" t="s">
        <v>4151</v>
      </c>
      <c r="K529" t="s">
        <v>4148</v>
      </c>
      <c r="L529">
        <v>1122112211</v>
      </c>
      <c r="M529" t="s">
        <v>4152</v>
      </c>
      <c r="N529">
        <v>45740</v>
      </c>
      <c r="O529" t="s">
        <v>86</v>
      </c>
      <c r="P529" t="s">
        <v>128</v>
      </c>
      <c r="Q529" t="s">
        <v>206</v>
      </c>
      <c r="U529" t="s">
        <v>113</v>
      </c>
      <c r="V529" t="s">
        <v>2854</v>
      </c>
      <c r="Y529">
        <v>0.01</v>
      </c>
      <c r="Z529">
        <v>0.3</v>
      </c>
      <c r="AA529">
        <v>16641.900000000001</v>
      </c>
      <c r="AC529" t="s">
        <v>2018</v>
      </c>
      <c r="AD529" t="s">
        <v>2035</v>
      </c>
      <c r="AF529" t="s">
        <v>116</v>
      </c>
      <c r="AG529" t="s">
        <v>117</v>
      </c>
      <c r="AK529">
        <v>499.25700000000001</v>
      </c>
      <c r="AL529" t="s">
        <v>182</v>
      </c>
      <c r="AN529" t="s">
        <v>4150</v>
      </c>
      <c r="AO529" t="s">
        <v>1395</v>
      </c>
      <c r="AP529" t="s">
        <v>534</v>
      </c>
      <c r="AQ529">
        <v>9</v>
      </c>
      <c r="AR529" t="s">
        <v>121</v>
      </c>
      <c r="AT529">
        <v>45869</v>
      </c>
      <c r="BD529" t="s">
        <v>98</v>
      </c>
      <c r="BE529">
        <v>634155</v>
      </c>
      <c r="BF529">
        <v>1126398</v>
      </c>
      <c r="BG529" s="483">
        <v>326844</v>
      </c>
      <c r="BH529">
        <v>2087397</v>
      </c>
      <c r="BI529" t="s">
        <v>100</v>
      </c>
      <c r="BJ529" t="s">
        <v>2299</v>
      </c>
      <c r="BK529" t="s">
        <v>2018</v>
      </c>
      <c r="BL529" t="s">
        <v>2002</v>
      </c>
      <c r="BM529" t="s">
        <v>2003</v>
      </c>
      <c r="BN529" t="s">
        <v>105</v>
      </c>
      <c r="BQ529" t="s">
        <v>98</v>
      </c>
      <c r="BR529" t="s">
        <v>98</v>
      </c>
      <c r="BS529" t="s">
        <v>76</v>
      </c>
    </row>
    <row r="530" spans="1:71">
      <c r="A530">
        <v>528</v>
      </c>
      <c r="B530">
        <v>5310</v>
      </c>
      <c r="C530" t="s">
        <v>76</v>
      </c>
      <c r="D530" t="s">
        <v>77</v>
      </c>
      <c r="E530" t="s">
        <v>4153</v>
      </c>
      <c r="F530" t="s">
        <v>77</v>
      </c>
      <c r="G530" t="s">
        <v>4154</v>
      </c>
      <c r="H530" t="s">
        <v>4155</v>
      </c>
      <c r="I530" t="s">
        <v>4156</v>
      </c>
      <c r="J530" t="s">
        <v>4157</v>
      </c>
      <c r="K530" t="s">
        <v>4153</v>
      </c>
      <c r="L530" t="s">
        <v>4158</v>
      </c>
      <c r="M530" t="s">
        <v>4159</v>
      </c>
      <c r="N530">
        <v>44272</v>
      </c>
      <c r="O530" t="s">
        <v>86</v>
      </c>
      <c r="P530" t="s">
        <v>128</v>
      </c>
      <c r="Q530" t="s">
        <v>352</v>
      </c>
      <c r="U530" t="s">
        <v>113</v>
      </c>
      <c r="V530" t="s">
        <v>90</v>
      </c>
      <c r="Y530">
        <v>0.03</v>
      </c>
      <c r="Z530">
        <v>0.2</v>
      </c>
      <c r="AA530">
        <v>2376</v>
      </c>
      <c r="AC530" t="s">
        <v>2018</v>
      </c>
      <c r="AD530" t="s">
        <v>2035</v>
      </c>
      <c r="AE530" t="s">
        <v>207</v>
      </c>
      <c r="AF530" t="s">
        <v>116</v>
      </c>
      <c r="AG530" t="s">
        <v>117</v>
      </c>
      <c r="AK530" t="s">
        <v>118</v>
      </c>
      <c r="AN530" t="s">
        <v>4155</v>
      </c>
      <c r="AO530" t="s">
        <v>1395</v>
      </c>
      <c r="AP530" t="s">
        <v>1170</v>
      </c>
      <c r="AQ530">
        <v>33</v>
      </c>
      <c r="AR530" t="s">
        <v>121</v>
      </c>
      <c r="AT530">
        <v>45869</v>
      </c>
      <c r="BD530" t="s">
        <v>98</v>
      </c>
      <c r="BE530">
        <v>260400</v>
      </c>
      <c r="BF530">
        <v>830000</v>
      </c>
      <c r="BG530" s="483">
        <v>76200</v>
      </c>
      <c r="BH530">
        <v>1166600</v>
      </c>
      <c r="BI530" t="s">
        <v>100</v>
      </c>
      <c r="BJ530" t="s">
        <v>2318</v>
      </c>
      <c r="BK530" t="s">
        <v>2018</v>
      </c>
      <c r="BL530" t="s">
        <v>2002</v>
      </c>
      <c r="BM530" t="s">
        <v>2003</v>
      </c>
      <c r="BN530" t="s">
        <v>105</v>
      </c>
      <c r="BQ530" t="s">
        <v>98</v>
      </c>
      <c r="BR530" t="s">
        <v>98</v>
      </c>
      <c r="BS530" t="s">
        <v>76</v>
      </c>
    </row>
    <row r="531" spans="1:71">
      <c r="A531">
        <v>529</v>
      </c>
      <c r="B531">
        <v>5310</v>
      </c>
      <c r="C531" t="s">
        <v>76</v>
      </c>
      <c r="D531" t="s">
        <v>77</v>
      </c>
      <c r="E531" t="s">
        <v>4160</v>
      </c>
      <c r="F531" t="s">
        <v>77</v>
      </c>
      <c r="G531" t="s">
        <v>4161</v>
      </c>
      <c r="H531" t="s">
        <v>4162</v>
      </c>
      <c r="I531" t="s">
        <v>4163</v>
      </c>
      <c r="J531" t="s">
        <v>1431</v>
      </c>
      <c r="K531" t="s">
        <v>4160</v>
      </c>
      <c r="L531">
        <v>3301515921</v>
      </c>
      <c r="M531" t="s">
        <v>4164</v>
      </c>
      <c r="N531">
        <v>44517</v>
      </c>
      <c r="O531" t="s">
        <v>86</v>
      </c>
      <c r="P531" t="s">
        <v>128</v>
      </c>
      <c r="Q531" t="s">
        <v>129</v>
      </c>
      <c r="U531" t="s">
        <v>89</v>
      </c>
      <c r="V531" t="s">
        <v>3143</v>
      </c>
      <c r="X531" t="s">
        <v>3354</v>
      </c>
      <c r="Y531">
        <v>0.31</v>
      </c>
      <c r="Z531">
        <v>0.56999999999999995</v>
      </c>
      <c r="AA531">
        <v>15847.2</v>
      </c>
      <c r="AC531" t="s">
        <v>2018</v>
      </c>
      <c r="AD531" t="s">
        <v>2150</v>
      </c>
      <c r="AE531" t="s">
        <v>217</v>
      </c>
      <c r="AF531" t="s">
        <v>116</v>
      </c>
      <c r="AG531" t="s">
        <v>117</v>
      </c>
      <c r="AK531" t="s">
        <v>118</v>
      </c>
      <c r="AN531" t="s">
        <v>4162</v>
      </c>
      <c r="AO531" t="s">
        <v>1395</v>
      </c>
      <c r="AP531" t="s">
        <v>534</v>
      </c>
      <c r="AQ531">
        <v>17</v>
      </c>
      <c r="AR531" t="s">
        <v>121</v>
      </c>
      <c r="AT531">
        <v>45869</v>
      </c>
      <c r="BD531" t="s">
        <v>98</v>
      </c>
      <c r="BE531">
        <v>1173000</v>
      </c>
      <c r="BF531">
        <v>1152000</v>
      </c>
      <c r="BG531" s="483">
        <v>471000</v>
      </c>
      <c r="BH531">
        <v>2796000</v>
      </c>
      <c r="BI531" t="s">
        <v>100</v>
      </c>
      <c r="BJ531" t="s">
        <v>2299</v>
      </c>
      <c r="BK531" t="s">
        <v>2018</v>
      </c>
      <c r="BL531" t="s">
        <v>2002</v>
      </c>
      <c r="BM531" t="s">
        <v>2003</v>
      </c>
      <c r="BN531" t="s">
        <v>105</v>
      </c>
      <c r="BQ531" t="s">
        <v>98</v>
      </c>
      <c r="BR531" t="s">
        <v>98</v>
      </c>
      <c r="BS531" t="s">
        <v>76</v>
      </c>
    </row>
    <row r="532" spans="1:71">
      <c r="A532">
        <v>530</v>
      </c>
      <c r="B532">
        <v>5310</v>
      </c>
      <c r="C532" t="s">
        <v>76</v>
      </c>
      <c r="D532" t="s">
        <v>77</v>
      </c>
      <c r="E532" t="s">
        <v>4165</v>
      </c>
      <c r="F532" t="s">
        <v>77</v>
      </c>
      <c r="G532" t="s">
        <v>4166</v>
      </c>
      <c r="H532" t="s">
        <v>4167</v>
      </c>
      <c r="I532" t="s">
        <v>4168</v>
      </c>
      <c r="J532" t="s">
        <v>4169</v>
      </c>
      <c r="K532" t="s">
        <v>4165</v>
      </c>
      <c r="L532">
        <v>3301591979</v>
      </c>
      <c r="M532" t="s">
        <v>4170</v>
      </c>
      <c r="N532">
        <v>44270</v>
      </c>
      <c r="O532" t="s">
        <v>86</v>
      </c>
      <c r="P532" t="s">
        <v>128</v>
      </c>
      <c r="Q532" t="s">
        <v>206</v>
      </c>
      <c r="U532" t="s">
        <v>89</v>
      </c>
      <c r="V532" t="s">
        <v>458</v>
      </c>
      <c r="X532" t="s">
        <v>2149</v>
      </c>
      <c r="Y532">
        <v>0.21</v>
      </c>
      <c r="Z532">
        <v>0.47</v>
      </c>
      <c r="AA532">
        <v>13824</v>
      </c>
      <c r="AC532" t="s">
        <v>2018</v>
      </c>
      <c r="AD532" t="s">
        <v>2035</v>
      </c>
      <c r="AE532" t="s">
        <v>207</v>
      </c>
      <c r="AF532" t="s">
        <v>116</v>
      </c>
      <c r="AG532" t="s">
        <v>117</v>
      </c>
      <c r="AK532" t="s">
        <v>4171</v>
      </c>
      <c r="AN532" t="s">
        <v>4167</v>
      </c>
      <c r="AO532" t="s">
        <v>1395</v>
      </c>
      <c r="AP532" t="s">
        <v>366</v>
      </c>
      <c r="AQ532">
        <v>15</v>
      </c>
      <c r="AR532" t="s">
        <v>121</v>
      </c>
      <c r="AT532">
        <v>45869</v>
      </c>
      <c r="BD532" t="s">
        <v>98</v>
      </c>
      <c r="BE532">
        <v>1588145</v>
      </c>
      <c r="BF532">
        <v>423600</v>
      </c>
      <c r="BG532" s="483">
        <v>72000</v>
      </c>
      <c r="BH532">
        <v>2083745</v>
      </c>
      <c r="BI532" t="s">
        <v>100</v>
      </c>
      <c r="BJ532" t="s">
        <v>2318</v>
      </c>
      <c r="BK532" t="s">
        <v>2018</v>
      </c>
      <c r="BL532" t="s">
        <v>2002</v>
      </c>
      <c r="BM532" t="s">
        <v>2003</v>
      </c>
      <c r="BN532" t="s">
        <v>105</v>
      </c>
      <c r="BQ532" t="s">
        <v>98</v>
      </c>
      <c r="BR532" t="s">
        <v>98</v>
      </c>
      <c r="BS532" t="s">
        <v>76</v>
      </c>
    </row>
    <row r="533" spans="1:71">
      <c r="A533">
        <v>531</v>
      </c>
      <c r="B533">
        <v>5310</v>
      </c>
      <c r="C533" t="s">
        <v>76</v>
      </c>
      <c r="D533" t="s">
        <v>106</v>
      </c>
      <c r="E533" t="s">
        <v>4172</v>
      </c>
      <c r="F533" t="s">
        <v>106</v>
      </c>
      <c r="G533" t="s">
        <v>4173</v>
      </c>
      <c r="H533" t="s">
        <v>4174</v>
      </c>
      <c r="I533" t="s">
        <v>4175</v>
      </c>
      <c r="K533" t="s">
        <v>4172</v>
      </c>
      <c r="M533" t="s">
        <v>4176</v>
      </c>
      <c r="N533">
        <v>45356</v>
      </c>
      <c r="O533" t="s">
        <v>86</v>
      </c>
      <c r="P533" t="s">
        <v>128</v>
      </c>
      <c r="Q533" t="s">
        <v>360</v>
      </c>
      <c r="R533" t="s">
        <v>337</v>
      </c>
      <c r="S533" t="s">
        <v>4177</v>
      </c>
      <c r="U533" t="s">
        <v>113</v>
      </c>
      <c r="V533" t="s">
        <v>339</v>
      </c>
      <c r="W533" t="s">
        <v>173</v>
      </c>
      <c r="X533" t="s">
        <v>4178</v>
      </c>
      <c r="Y533">
        <v>4.0999999999999996</v>
      </c>
      <c r="Z533">
        <v>0.56999999999999995</v>
      </c>
      <c r="AA533">
        <v>14154.4</v>
      </c>
      <c r="AC533" t="s">
        <v>2018</v>
      </c>
      <c r="AD533" t="s">
        <v>2067</v>
      </c>
      <c r="AF533" t="s">
        <v>116</v>
      </c>
      <c r="AG533" t="s">
        <v>117</v>
      </c>
      <c r="AK533" t="s">
        <v>1954</v>
      </c>
      <c r="AN533" t="s">
        <v>4174</v>
      </c>
      <c r="AO533" t="s">
        <v>1169</v>
      </c>
      <c r="AP533" t="s">
        <v>3595</v>
      </c>
      <c r="AQ533">
        <v>17</v>
      </c>
      <c r="AR533" t="s">
        <v>121</v>
      </c>
      <c r="AT533">
        <v>45869</v>
      </c>
      <c r="AW533" t="s">
        <v>4179</v>
      </c>
      <c r="BC533" t="s">
        <v>98</v>
      </c>
      <c r="BE533">
        <v>417839</v>
      </c>
      <c r="BF533">
        <v>564167</v>
      </c>
      <c r="BG533" s="483">
        <v>126777</v>
      </c>
      <c r="BH533">
        <v>1108783</v>
      </c>
      <c r="BI533" t="s">
        <v>100</v>
      </c>
      <c r="BJ533" t="s">
        <v>2277</v>
      </c>
      <c r="BK533" t="s">
        <v>2018</v>
      </c>
      <c r="BL533" t="s">
        <v>2002</v>
      </c>
      <c r="BM533" t="s">
        <v>2003</v>
      </c>
      <c r="BN533" t="s">
        <v>98</v>
      </c>
      <c r="BQ533" t="s">
        <v>98</v>
      </c>
      <c r="BR533" t="s">
        <v>98</v>
      </c>
      <c r="BS533" t="s">
        <v>76</v>
      </c>
    </row>
    <row r="534" spans="1:71">
      <c r="A534">
        <v>532</v>
      </c>
      <c r="B534">
        <v>5310</v>
      </c>
      <c r="C534" t="s">
        <v>76</v>
      </c>
      <c r="D534" t="s">
        <v>77</v>
      </c>
      <c r="E534" t="s">
        <v>4180</v>
      </c>
      <c r="F534" t="s">
        <v>77</v>
      </c>
      <c r="G534" t="s">
        <v>4181</v>
      </c>
      <c r="H534" t="s">
        <v>4182</v>
      </c>
      <c r="I534" t="s">
        <v>4183</v>
      </c>
      <c r="J534" t="s">
        <v>4184</v>
      </c>
      <c r="K534" t="s">
        <v>4180</v>
      </c>
      <c r="L534">
        <v>3300968929</v>
      </c>
      <c r="M534" t="s">
        <v>4185</v>
      </c>
      <c r="N534">
        <v>45087</v>
      </c>
      <c r="O534" t="s">
        <v>86</v>
      </c>
      <c r="P534" t="s">
        <v>128</v>
      </c>
      <c r="Q534" t="s">
        <v>4186</v>
      </c>
      <c r="U534" t="s">
        <v>113</v>
      </c>
      <c r="V534" t="s">
        <v>216</v>
      </c>
      <c r="W534" t="s">
        <v>4187</v>
      </c>
      <c r="X534" t="s">
        <v>152</v>
      </c>
      <c r="Y534">
        <v>7.0000000000000007E-2</v>
      </c>
      <c r="Z534">
        <v>0.56999999999999995</v>
      </c>
      <c r="AA534">
        <v>13606.03</v>
      </c>
      <c r="AC534" t="s">
        <v>2018</v>
      </c>
      <c r="AD534" t="s">
        <v>2150</v>
      </c>
      <c r="AE534" t="s">
        <v>217</v>
      </c>
      <c r="AF534" t="s">
        <v>116</v>
      </c>
      <c r="AG534" t="s">
        <v>117</v>
      </c>
      <c r="AK534" t="s">
        <v>118</v>
      </c>
      <c r="AN534" t="s">
        <v>4182</v>
      </c>
      <c r="AO534" t="s">
        <v>1395</v>
      </c>
      <c r="AP534" t="s">
        <v>3411</v>
      </c>
      <c r="AQ534">
        <v>17</v>
      </c>
      <c r="AR534" t="s">
        <v>121</v>
      </c>
      <c r="AT534">
        <v>45869</v>
      </c>
      <c r="BD534" t="s">
        <v>98</v>
      </c>
      <c r="BE534">
        <v>1363945</v>
      </c>
      <c r="BF534">
        <v>413800</v>
      </c>
      <c r="BG534" s="483">
        <v>32000</v>
      </c>
      <c r="BH534">
        <v>1809745</v>
      </c>
      <c r="BI534" t="s">
        <v>100</v>
      </c>
      <c r="BJ534" t="s">
        <v>2299</v>
      </c>
      <c r="BK534" t="s">
        <v>2018</v>
      </c>
      <c r="BL534" t="s">
        <v>2002</v>
      </c>
      <c r="BM534" t="s">
        <v>2003</v>
      </c>
      <c r="BN534" t="s">
        <v>105</v>
      </c>
      <c r="BQ534" t="s">
        <v>98</v>
      </c>
      <c r="BR534" t="s">
        <v>98</v>
      </c>
      <c r="BS534" t="s">
        <v>76</v>
      </c>
    </row>
    <row r="535" spans="1:71">
      <c r="A535">
        <v>533</v>
      </c>
      <c r="B535">
        <v>5310</v>
      </c>
      <c r="C535" t="s">
        <v>76</v>
      </c>
      <c r="D535" t="s">
        <v>106</v>
      </c>
      <c r="E535" t="s">
        <v>4188</v>
      </c>
      <c r="F535" t="s">
        <v>106</v>
      </c>
      <c r="G535" t="s">
        <v>4189</v>
      </c>
      <c r="H535" t="s">
        <v>4190</v>
      </c>
      <c r="I535" t="s">
        <v>4191</v>
      </c>
      <c r="K535" t="s">
        <v>4188</v>
      </c>
      <c r="M535" t="s">
        <v>4192</v>
      </c>
      <c r="N535">
        <v>44742</v>
      </c>
      <c r="O535" t="s">
        <v>86</v>
      </c>
      <c r="P535" t="s">
        <v>128</v>
      </c>
      <c r="Q535" t="s">
        <v>360</v>
      </c>
      <c r="R535" t="s">
        <v>3574</v>
      </c>
      <c r="S535" t="s">
        <v>4193</v>
      </c>
      <c r="U535" t="s">
        <v>113</v>
      </c>
      <c r="V535" t="s">
        <v>339</v>
      </c>
      <c r="W535" t="s">
        <v>820</v>
      </c>
      <c r="X535" t="s">
        <v>4194</v>
      </c>
      <c r="Y535">
        <v>0.85</v>
      </c>
      <c r="Z535">
        <v>0.4</v>
      </c>
      <c r="AA535">
        <v>7724.6</v>
      </c>
      <c r="AC535" t="s">
        <v>2018</v>
      </c>
      <c r="AD535" t="s">
        <v>2067</v>
      </c>
      <c r="AF535" t="s">
        <v>116</v>
      </c>
      <c r="AG535" t="s">
        <v>117</v>
      </c>
      <c r="AK535" t="s">
        <v>1954</v>
      </c>
      <c r="AN535" t="s">
        <v>4190</v>
      </c>
      <c r="AO535" t="s">
        <v>2017</v>
      </c>
      <c r="AP535" t="s">
        <v>562</v>
      </c>
      <c r="AQ535">
        <v>12</v>
      </c>
      <c r="AR535" t="s">
        <v>563</v>
      </c>
      <c r="AT535">
        <v>45869</v>
      </c>
      <c r="BC535" t="s">
        <v>98</v>
      </c>
      <c r="BE535">
        <v>716005</v>
      </c>
      <c r="BF535">
        <v>0</v>
      </c>
      <c r="BG535" s="483">
        <v>0</v>
      </c>
      <c r="BH535">
        <v>716005</v>
      </c>
      <c r="BI535" t="s">
        <v>100</v>
      </c>
      <c r="BJ535" t="s">
        <v>2277</v>
      </c>
      <c r="BK535" t="s">
        <v>2018</v>
      </c>
      <c r="BL535" t="s">
        <v>2002</v>
      </c>
      <c r="BM535" t="s">
        <v>2003</v>
      </c>
      <c r="BN535" t="s">
        <v>105</v>
      </c>
      <c r="BQ535" t="s">
        <v>98</v>
      </c>
      <c r="BR535" t="s">
        <v>98</v>
      </c>
      <c r="BS535" t="s">
        <v>76</v>
      </c>
    </row>
    <row r="536" spans="1:71">
      <c r="A536">
        <v>534</v>
      </c>
      <c r="B536">
        <v>5310</v>
      </c>
      <c r="C536" t="s">
        <v>76</v>
      </c>
      <c r="D536" t="s">
        <v>106</v>
      </c>
      <c r="E536" t="s">
        <v>4195</v>
      </c>
      <c r="F536" t="s">
        <v>106</v>
      </c>
      <c r="G536" t="s">
        <v>4196</v>
      </c>
      <c r="H536" t="s">
        <v>4197</v>
      </c>
      <c r="I536" t="s">
        <v>4198</v>
      </c>
      <c r="K536" t="s">
        <v>4195</v>
      </c>
      <c r="M536" t="s">
        <v>4199</v>
      </c>
      <c r="N536">
        <v>45783</v>
      </c>
      <c r="O536" t="s">
        <v>86</v>
      </c>
      <c r="P536" t="s">
        <v>128</v>
      </c>
      <c r="Q536" t="s">
        <v>4200</v>
      </c>
      <c r="R536" t="s">
        <v>1769</v>
      </c>
      <c r="T536" t="s">
        <v>88</v>
      </c>
      <c r="U536" t="s">
        <v>113</v>
      </c>
      <c r="V536" t="s">
        <v>90</v>
      </c>
      <c r="W536" t="s">
        <v>285</v>
      </c>
      <c r="X536" t="s">
        <v>771</v>
      </c>
      <c r="Y536">
        <v>0.09</v>
      </c>
      <c r="Z536">
        <v>0.3</v>
      </c>
      <c r="AA536">
        <v>6808.57</v>
      </c>
      <c r="AC536" t="s">
        <v>2018</v>
      </c>
      <c r="AD536" t="s">
        <v>2168</v>
      </c>
      <c r="AF536" t="s">
        <v>116</v>
      </c>
      <c r="AG536" t="s">
        <v>117</v>
      </c>
      <c r="AK536" t="s">
        <v>1954</v>
      </c>
      <c r="AN536" t="s">
        <v>4197</v>
      </c>
      <c r="AO536" t="s">
        <v>442</v>
      </c>
      <c r="AP536" t="s">
        <v>1898</v>
      </c>
      <c r="AQ536">
        <v>9</v>
      </c>
      <c r="AR536" t="s">
        <v>121</v>
      </c>
      <c r="AT536">
        <v>45869</v>
      </c>
      <c r="BC536" t="s">
        <v>98</v>
      </c>
      <c r="BE536">
        <v>221145</v>
      </c>
      <c r="BF536">
        <v>332285</v>
      </c>
      <c r="BG536" s="483">
        <v>280225</v>
      </c>
      <c r="BH536">
        <v>833655</v>
      </c>
      <c r="BI536" t="s">
        <v>100</v>
      </c>
      <c r="BJ536" t="s">
        <v>2318</v>
      </c>
      <c r="BK536" t="s">
        <v>2018</v>
      </c>
      <c r="BL536" t="s">
        <v>2002</v>
      </c>
      <c r="BM536" t="s">
        <v>2003</v>
      </c>
      <c r="BN536" t="s">
        <v>105</v>
      </c>
      <c r="BQ536" t="s">
        <v>98</v>
      </c>
      <c r="BR536" t="s">
        <v>98</v>
      </c>
      <c r="BS536" t="s">
        <v>76</v>
      </c>
    </row>
    <row r="537" spans="1:71">
      <c r="A537">
        <v>535</v>
      </c>
      <c r="B537">
        <v>5310</v>
      </c>
      <c r="C537" t="s">
        <v>76</v>
      </c>
      <c r="D537" t="s">
        <v>77</v>
      </c>
      <c r="E537" t="s">
        <v>4201</v>
      </c>
      <c r="F537" t="s">
        <v>77</v>
      </c>
      <c r="G537" t="s">
        <v>4202</v>
      </c>
      <c r="H537" t="s">
        <v>4203</v>
      </c>
      <c r="I537" t="s">
        <v>4204</v>
      </c>
      <c r="K537" t="s">
        <v>4201</v>
      </c>
      <c r="L537" t="s">
        <v>4205</v>
      </c>
      <c r="M537" t="s">
        <v>4206</v>
      </c>
      <c r="N537">
        <v>44272</v>
      </c>
      <c r="O537" t="s">
        <v>86</v>
      </c>
      <c r="P537" t="s">
        <v>128</v>
      </c>
      <c r="Q537" t="s">
        <v>4207</v>
      </c>
      <c r="T537" t="s">
        <v>88</v>
      </c>
      <c r="U537" t="s">
        <v>89</v>
      </c>
      <c r="V537" t="s">
        <v>4208</v>
      </c>
      <c r="X537" t="s">
        <v>4209</v>
      </c>
      <c r="Y537">
        <v>1.52</v>
      </c>
      <c r="Z537">
        <v>0.27</v>
      </c>
      <c r="AA537">
        <v>6343.27</v>
      </c>
      <c r="AC537" t="s">
        <v>2018</v>
      </c>
      <c r="AD537" t="s">
        <v>2150</v>
      </c>
      <c r="AE537" t="s">
        <v>217</v>
      </c>
      <c r="AF537" t="s">
        <v>116</v>
      </c>
      <c r="AG537" t="s">
        <v>117</v>
      </c>
      <c r="AK537" t="s">
        <v>118</v>
      </c>
      <c r="AN537" t="s">
        <v>4203</v>
      </c>
      <c r="AO537" t="s">
        <v>2017</v>
      </c>
      <c r="AP537" t="s">
        <v>2690</v>
      </c>
      <c r="AQ537">
        <v>8</v>
      </c>
      <c r="AR537" t="s">
        <v>563</v>
      </c>
      <c r="AT537">
        <v>45869</v>
      </c>
      <c r="BD537" t="s">
        <v>98</v>
      </c>
      <c r="BE537">
        <v>232947</v>
      </c>
      <c r="BF537">
        <v>219258</v>
      </c>
      <c r="BG537" s="483">
        <v>8775</v>
      </c>
      <c r="BH537">
        <v>460980</v>
      </c>
      <c r="BI537" t="s">
        <v>100</v>
      </c>
      <c r="BJ537" t="s">
        <v>2299</v>
      </c>
      <c r="BK537" t="s">
        <v>2018</v>
      </c>
      <c r="BL537" t="s">
        <v>2002</v>
      </c>
      <c r="BM537" t="s">
        <v>2003</v>
      </c>
      <c r="BN537" t="s">
        <v>105</v>
      </c>
      <c r="BQ537" t="s">
        <v>98</v>
      </c>
      <c r="BR537" t="s">
        <v>98</v>
      </c>
      <c r="BS537" t="s">
        <v>76</v>
      </c>
    </row>
    <row r="538" spans="1:71">
      <c r="A538">
        <v>536</v>
      </c>
      <c r="B538">
        <v>5310</v>
      </c>
      <c r="C538" t="s">
        <v>76</v>
      </c>
      <c r="D538" t="s">
        <v>106</v>
      </c>
      <c r="E538" t="s">
        <v>4210</v>
      </c>
      <c r="F538" t="s">
        <v>106</v>
      </c>
      <c r="G538" t="s">
        <v>4211</v>
      </c>
      <c r="H538" t="s">
        <v>4212</v>
      </c>
      <c r="I538" t="s">
        <v>4213</v>
      </c>
      <c r="J538" t="s">
        <v>4211</v>
      </c>
      <c r="K538" t="s">
        <v>4210</v>
      </c>
      <c r="L538">
        <v>3301682545</v>
      </c>
      <c r="M538" t="s">
        <v>4214</v>
      </c>
      <c r="N538">
        <v>45194</v>
      </c>
      <c r="O538" t="s">
        <v>86</v>
      </c>
      <c r="P538" t="s">
        <v>128</v>
      </c>
      <c r="Q538" t="s">
        <v>899</v>
      </c>
      <c r="T538" t="s">
        <v>88</v>
      </c>
      <c r="U538" t="s">
        <v>113</v>
      </c>
      <c r="V538" t="s">
        <v>216</v>
      </c>
      <c r="X538" t="s">
        <v>152</v>
      </c>
      <c r="Y538">
        <v>0.05</v>
      </c>
      <c r="Z538">
        <v>0.03</v>
      </c>
      <c r="AA538">
        <v>475.2</v>
      </c>
      <c r="AC538" t="s">
        <v>2018</v>
      </c>
      <c r="AD538" t="s">
        <v>2035</v>
      </c>
      <c r="AE538" t="s">
        <v>2068</v>
      </c>
      <c r="AF538" t="s">
        <v>116</v>
      </c>
      <c r="AG538" t="s">
        <v>117</v>
      </c>
      <c r="AK538" t="s">
        <v>118</v>
      </c>
      <c r="AN538" t="s">
        <v>4212</v>
      </c>
      <c r="AO538" t="s">
        <v>2017</v>
      </c>
      <c r="AP538" t="s">
        <v>562</v>
      </c>
      <c r="AQ538">
        <v>4</v>
      </c>
      <c r="AR538" t="s">
        <v>563</v>
      </c>
      <c r="AT538">
        <v>45869</v>
      </c>
      <c r="BD538" t="s">
        <v>98</v>
      </c>
      <c r="BE538">
        <v>18000</v>
      </c>
      <c r="BF538">
        <v>18000</v>
      </c>
      <c r="BG538" s="483">
        <v>75600</v>
      </c>
      <c r="BH538">
        <v>111600</v>
      </c>
      <c r="BI538" t="s">
        <v>100</v>
      </c>
      <c r="BJ538" t="s">
        <v>2277</v>
      </c>
      <c r="BK538" t="s">
        <v>2018</v>
      </c>
      <c r="BL538" t="s">
        <v>2002</v>
      </c>
      <c r="BM538" t="s">
        <v>2003</v>
      </c>
      <c r="BN538" t="s">
        <v>105</v>
      </c>
      <c r="BQ538" t="s">
        <v>98</v>
      </c>
      <c r="BR538" t="s">
        <v>98</v>
      </c>
      <c r="BS538" t="s">
        <v>76</v>
      </c>
    </row>
    <row r="539" spans="1:71">
      <c r="A539">
        <v>537</v>
      </c>
      <c r="B539">
        <v>5310</v>
      </c>
      <c r="C539" t="s">
        <v>76</v>
      </c>
      <c r="D539" t="s">
        <v>77</v>
      </c>
      <c r="E539" t="s">
        <v>4215</v>
      </c>
      <c r="F539" t="s">
        <v>77</v>
      </c>
      <c r="G539" t="s">
        <v>4216</v>
      </c>
      <c r="H539" t="s">
        <v>4217</v>
      </c>
      <c r="I539" t="s">
        <v>4218</v>
      </c>
      <c r="J539" t="s">
        <v>4219</v>
      </c>
      <c r="K539" t="s">
        <v>4215</v>
      </c>
      <c r="L539">
        <v>3300887959</v>
      </c>
      <c r="M539" t="s">
        <v>4220</v>
      </c>
      <c r="N539">
        <v>44272</v>
      </c>
      <c r="O539" t="s">
        <v>86</v>
      </c>
      <c r="P539" t="s">
        <v>128</v>
      </c>
      <c r="Q539" t="s">
        <v>206</v>
      </c>
      <c r="T539" t="s">
        <v>88</v>
      </c>
      <c r="U539" t="s">
        <v>89</v>
      </c>
      <c r="V539" t="s">
        <v>90</v>
      </c>
      <c r="Y539">
        <v>7.0000000000000007E-2</v>
      </c>
      <c r="Z539">
        <v>0.3</v>
      </c>
      <c r="AA539">
        <v>4492.8</v>
      </c>
      <c r="AC539" t="s">
        <v>2018</v>
      </c>
      <c r="AD539" t="s">
        <v>2150</v>
      </c>
      <c r="AE539" t="s">
        <v>217</v>
      </c>
      <c r="AF539" t="s">
        <v>116</v>
      </c>
      <c r="AG539" t="s">
        <v>117</v>
      </c>
      <c r="AK539" t="s">
        <v>118</v>
      </c>
      <c r="AN539" t="s">
        <v>4217</v>
      </c>
      <c r="AO539" t="s">
        <v>2017</v>
      </c>
      <c r="AP539" t="s">
        <v>562</v>
      </c>
      <c r="AQ539">
        <v>9</v>
      </c>
      <c r="AR539" t="s">
        <v>563</v>
      </c>
      <c r="AT539">
        <v>45869</v>
      </c>
      <c r="BD539" t="s">
        <v>98</v>
      </c>
      <c r="BE539">
        <v>618400</v>
      </c>
      <c r="BF539">
        <v>538400</v>
      </c>
      <c r="BG539" s="483">
        <v>64800</v>
      </c>
      <c r="BH539">
        <v>1221600</v>
      </c>
      <c r="BI539" t="s">
        <v>100</v>
      </c>
      <c r="BJ539" t="s">
        <v>2318</v>
      </c>
      <c r="BK539" t="s">
        <v>2018</v>
      </c>
      <c r="BL539" t="s">
        <v>2002</v>
      </c>
      <c r="BM539" t="s">
        <v>2003</v>
      </c>
      <c r="BN539" t="s">
        <v>105</v>
      </c>
      <c r="BQ539" t="s">
        <v>98</v>
      </c>
      <c r="BR539" t="s">
        <v>98</v>
      </c>
      <c r="BS539" t="s">
        <v>76</v>
      </c>
    </row>
    <row r="540" spans="1:71">
      <c r="A540">
        <v>538</v>
      </c>
      <c r="B540">
        <v>5310</v>
      </c>
      <c r="C540" t="s">
        <v>76</v>
      </c>
      <c r="D540" t="s">
        <v>77</v>
      </c>
      <c r="E540" t="s">
        <v>4221</v>
      </c>
      <c r="F540" t="s">
        <v>77</v>
      </c>
      <c r="G540" t="s">
        <v>4222</v>
      </c>
      <c r="H540" t="s">
        <v>4223</v>
      </c>
      <c r="I540" t="s">
        <v>4224</v>
      </c>
      <c r="J540" t="s">
        <v>4225</v>
      </c>
      <c r="K540" t="s">
        <v>4221</v>
      </c>
      <c r="L540">
        <v>3301630339</v>
      </c>
      <c r="M540" t="s">
        <v>4226</v>
      </c>
      <c r="N540">
        <v>43839</v>
      </c>
      <c r="O540" t="s">
        <v>86</v>
      </c>
      <c r="P540" t="s">
        <v>128</v>
      </c>
      <c r="Q540" t="s">
        <v>129</v>
      </c>
      <c r="T540" t="s">
        <v>88</v>
      </c>
      <c r="U540" t="s">
        <v>113</v>
      </c>
      <c r="V540" t="s">
        <v>90</v>
      </c>
      <c r="W540" t="s">
        <v>285</v>
      </c>
      <c r="Y540">
        <v>0.16</v>
      </c>
      <c r="Z540">
        <v>0.1</v>
      </c>
      <c r="AA540">
        <v>3058.03</v>
      </c>
      <c r="AC540" t="s">
        <v>2018</v>
      </c>
      <c r="AD540" t="s">
        <v>2120</v>
      </c>
      <c r="AE540" t="s">
        <v>3029</v>
      </c>
      <c r="AF540" t="s">
        <v>116</v>
      </c>
      <c r="AG540" t="s">
        <v>117</v>
      </c>
      <c r="AK540" t="s">
        <v>118</v>
      </c>
      <c r="AN540" t="s">
        <v>4223</v>
      </c>
      <c r="AO540" t="s">
        <v>228</v>
      </c>
      <c r="AP540" t="s">
        <v>3675</v>
      </c>
      <c r="AQ540">
        <v>4</v>
      </c>
      <c r="AR540" t="s">
        <v>121</v>
      </c>
      <c r="AT540">
        <v>45869</v>
      </c>
      <c r="BD540" t="s">
        <v>98</v>
      </c>
      <c r="BE540">
        <v>44400</v>
      </c>
      <c r="BF540">
        <v>73005</v>
      </c>
      <c r="BG540" s="483">
        <v>43290</v>
      </c>
      <c r="BH540">
        <v>160695</v>
      </c>
      <c r="BI540" t="s">
        <v>100</v>
      </c>
      <c r="BJ540" t="s">
        <v>2318</v>
      </c>
      <c r="BK540" t="s">
        <v>2018</v>
      </c>
      <c r="BL540" t="s">
        <v>2002</v>
      </c>
      <c r="BM540" t="s">
        <v>2003</v>
      </c>
      <c r="BN540" t="s">
        <v>105</v>
      </c>
      <c r="BQ540" t="s">
        <v>98</v>
      </c>
      <c r="BR540" t="s">
        <v>98</v>
      </c>
      <c r="BS540" t="s">
        <v>76</v>
      </c>
    </row>
    <row r="541" spans="1:71">
      <c r="A541">
        <v>539</v>
      </c>
      <c r="B541">
        <v>5310</v>
      </c>
      <c r="C541" t="s">
        <v>76</v>
      </c>
      <c r="D541" t="s">
        <v>77</v>
      </c>
      <c r="E541" t="s">
        <v>4227</v>
      </c>
      <c r="F541" t="s">
        <v>77</v>
      </c>
      <c r="G541" t="s">
        <v>4228</v>
      </c>
      <c r="H541" t="s">
        <v>4229</v>
      </c>
      <c r="I541" t="s">
        <v>4230</v>
      </c>
      <c r="J541" t="s">
        <v>4231</v>
      </c>
      <c r="K541" t="s">
        <v>4227</v>
      </c>
      <c r="L541">
        <v>3300351621</v>
      </c>
      <c r="M541" t="s">
        <v>4232</v>
      </c>
      <c r="N541">
        <v>44902</v>
      </c>
      <c r="O541" t="s">
        <v>86</v>
      </c>
      <c r="P541" t="s">
        <v>128</v>
      </c>
      <c r="Q541" t="s">
        <v>129</v>
      </c>
      <c r="T541" t="s">
        <v>88</v>
      </c>
      <c r="U541" t="s">
        <v>113</v>
      </c>
      <c r="V541" t="s">
        <v>90</v>
      </c>
      <c r="X541" t="s">
        <v>4233</v>
      </c>
      <c r="Y541">
        <v>0.04</v>
      </c>
      <c r="Z541">
        <v>0.3</v>
      </c>
      <c r="AA541">
        <v>4104</v>
      </c>
      <c r="AC541" t="s">
        <v>2018</v>
      </c>
      <c r="AD541" t="s">
        <v>2168</v>
      </c>
      <c r="AF541" t="s">
        <v>116</v>
      </c>
      <c r="AG541" t="s">
        <v>117</v>
      </c>
      <c r="AK541" t="s">
        <v>118</v>
      </c>
      <c r="AN541" t="s">
        <v>4229</v>
      </c>
      <c r="AO541" t="s">
        <v>2017</v>
      </c>
      <c r="AP541" t="s">
        <v>2151</v>
      </c>
      <c r="AQ541">
        <v>9</v>
      </c>
      <c r="AR541" t="s">
        <v>563</v>
      </c>
      <c r="AT541">
        <v>45869</v>
      </c>
      <c r="BC541" t="s">
        <v>98</v>
      </c>
      <c r="BE541">
        <v>1293845</v>
      </c>
      <c r="BF541">
        <v>253600</v>
      </c>
      <c r="BG541" s="483">
        <v>18000</v>
      </c>
      <c r="BH541">
        <v>1565445</v>
      </c>
      <c r="BI541" t="s">
        <v>100</v>
      </c>
      <c r="BJ541" t="s">
        <v>2299</v>
      </c>
      <c r="BK541" t="s">
        <v>2018</v>
      </c>
      <c r="BL541" t="s">
        <v>2002</v>
      </c>
      <c r="BM541" t="s">
        <v>2003</v>
      </c>
      <c r="BN541" t="s">
        <v>105</v>
      </c>
      <c r="BQ541" t="s">
        <v>98</v>
      </c>
      <c r="BR541" t="s">
        <v>98</v>
      </c>
      <c r="BS541" t="s">
        <v>76</v>
      </c>
    </row>
    <row r="542" spans="1:71">
      <c r="A542">
        <v>540</v>
      </c>
      <c r="B542">
        <v>5310</v>
      </c>
      <c r="C542" t="s">
        <v>76</v>
      </c>
      <c r="D542" t="s">
        <v>77</v>
      </c>
      <c r="E542" t="s">
        <v>4234</v>
      </c>
      <c r="F542" t="s">
        <v>77</v>
      </c>
      <c r="G542" t="s">
        <v>4235</v>
      </c>
      <c r="H542" t="s">
        <v>4236</v>
      </c>
      <c r="I542" t="s">
        <v>4237</v>
      </c>
      <c r="J542" t="s">
        <v>4238</v>
      </c>
      <c r="K542" t="s">
        <v>4234</v>
      </c>
      <c r="L542">
        <v>3300867991</v>
      </c>
      <c r="M542" t="s">
        <v>4239</v>
      </c>
      <c r="N542">
        <v>44312</v>
      </c>
      <c r="O542" t="s">
        <v>86</v>
      </c>
      <c r="P542" t="s">
        <v>128</v>
      </c>
      <c r="Q542" t="s">
        <v>727</v>
      </c>
      <c r="T542" t="s">
        <v>88</v>
      </c>
      <c r="U542" t="s">
        <v>89</v>
      </c>
      <c r="V542" t="s">
        <v>1731</v>
      </c>
      <c r="X542" t="s">
        <v>2149</v>
      </c>
      <c r="Y542">
        <v>0.3</v>
      </c>
      <c r="Z542">
        <v>0.2</v>
      </c>
      <c r="AA542">
        <v>4060.8</v>
      </c>
      <c r="AC542" t="s">
        <v>2018</v>
      </c>
      <c r="AD542" t="s">
        <v>2150</v>
      </c>
      <c r="AF542" t="s">
        <v>116</v>
      </c>
      <c r="AG542" t="s">
        <v>117</v>
      </c>
      <c r="AK542" t="s">
        <v>118</v>
      </c>
      <c r="AN542" t="s">
        <v>4236</v>
      </c>
      <c r="AO542" t="s">
        <v>2017</v>
      </c>
      <c r="AP542" t="s">
        <v>2151</v>
      </c>
      <c r="AQ542">
        <v>6</v>
      </c>
      <c r="AR542" t="s">
        <v>563</v>
      </c>
      <c r="AT542">
        <v>45869</v>
      </c>
      <c r="BD542" t="s">
        <v>98</v>
      </c>
      <c r="BE542">
        <v>11400</v>
      </c>
      <c r="BF542">
        <v>11400</v>
      </c>
      <c r="BG542" s="483">
        <v>0</v>
      </c>
      <c r="BH542">
        <v>22800</v>
      </c>
      <c r="BI542" t="s">
        <v>100</v>
      </c>
      <c r="BJ542" t="s">
        <v>2299</v>
      </c>
      <c r="BK542" t="s">
        <v>2018</v>
      </c>
      <c r="BL542" t="s">
        <v>2002</v>
      </c>
      <c r="BM542" t="s">
        <v>2003</v>
      </c>
      <c r="BN542" t="s">
        <v>105</v>
      </c>
      <c r="BQ542" t="s">
        <v>98</v>
      </c>
      <c r="BR542" t="s">
        <v>98</v>
      </c>
      <c r="BS542" t="s">
        <v>76</v>
      </c>
    </row>
    <row r="543" spans="1:71">
      <c r="A543">
        <v>541</v>
      </c>
      <c r="B543">
        <v>5310</v>
      </c>
      <c r="C543" t="s">
        <v>76</v>
      </c>
      <c r="D543" t="s">
        <v>77</v>
      </c>
      <c r="E543" t="s">
        <v>4240</v>
      </c>
      <c r="F543" t="s">
        <v>77</v>
      </c>
      <c r="G543" t="s">
        <v>4241</v>
      </c>
      <c r="H543" t="s">
        <v>4242</v>
      </c>
      <c r="I543" t="s">
        <v>4243</v>
      </c>
      <c r="J543" t="s">
        <v>4244</v>
      </c>
      <c r="K543" t="s">
        <v>4240</v>
      </c>
      <c r="L543">
        <v>3300357905</v>
      </c>
      <c r="M543" t="s">
        <v>4245</v>
      </c>
      <c r="N543">
        <v>44930</v>
      </c>
      <c r="O543" t="s">
        <v>86</v>
      </c>
      <c r="P543" t="s">
        <v>128</v>
      </c>
      <c r="Q543" t="s">
        <v>129</v>
      </c>
      <c r="T543" t="s">
        <v>88</v>
      </c>
      <c r="U543" t="s">
        <v>113</v>
      </c>
      <c r="V543" t="s">
        <v>90</v>
      </c>
      <c r="Y543">
        <v>0.26</v>
      </c>
      <c r="Z543">
        <v>0.17</v>
      </c>
      <c r="AA543">
        <v>3931.2</v>
      </c>
      <c r="AC543" t="s">
        <v>2018</v>
      </c>
      <c r="AD543" t="s">
        <v>2150</v>
      </c>
      <c r="AE543" t="s">
        <v>217</v>
      </c>
      <c r="AF543" t="s">
        <v>116</v>
      </c>
      <c r="AG543" t="s">
        <v>117</v>
      </c>
      <c r="AK543" t="s">
        <v>118</v>
      </c>
      <c r="AN543" t="s">
        <v>4242</v>
      </c>
      <c r="AO543" t="s">
        <v>95</v>
      </c>
      <c r="AP543" t="s">
        <v>120</v>
      </c>
      <c r="AQ543">
        <v>5</v>
      </c>
      <c r="AR543" t="s">
        <v>121</v>
      </c>
      <c r="AT543">
        <v>45869</v>
      </c>
      <c r="BD543" t="s">
        <v>98</v>
      </c>
      <c r="BE543">
        <v>345800</v>
      </c>
      <c r="BF543">
        <v>37200</v>
      </c>
      <c r="BG543" s="483">
        <v>22400</v>
      </c>
      <c r="BH543">
        <v>405400</v>
      </c>
      <c r="BI543" t="s">
        <v>100</v>
      </c>
      <c r="BJ543" t="s">
        <v>564</v>
      </c>
      <c r="BK543" t="s">
        <v>2018</v>
      </c>
      <c r="BL543" t="s">
        <v>2002</v>
      </c>
      <c r="BM543" t="s">
        <v>2003</v>
      </c>
      <c r="BN543" t="s">
        <v>105</v>
      </c>
      <c r="BQ543" t="s">
        <v>98</v>
      </c>
      <c r="BR543" t="s">
        <v>98</v>
      </c>
      <c r="BS543" t="s">
        <v>76</v>
      </c>
    </row>
    <row r="544" spans="1:71">
      <c r="A544">
        <v>542</v>
      </c>
      <c r="B544">
        <v>5310</v>
      </c>
      <c r="C544" t="s">
        <v>76</v>
      </c>
      <c r="D544" t="s">
        <v>316</v>
      </c>
      <c r="E544" t="s">
        <v>4246</v>
      </c>
      <c r="F544" t="s">
        <v>316</v>
      </c>
      <c r="G544" t="s">
        <v>4247</v>
      </c>
      <c r="H544" t="s">
        <v>4248</v>
      </c>
      <c r="I544" t="s">
        <v>4249</v>
      </c>
      <c r="K544" t="s">
        <v>4246</v>
      </c>
      <c r="L544">
        <v>3301516682</v>
      </c>
      <c r="M544" t="s">
        <v>4250</v>
      </c>
      <c r="N544">
        <v>44272</v>
      </c>
      <c r="O544" t="s">
        <v>86</v>
      </c>
      <c r="P544" t="s">
        <v>128</v>
      </c>
      <c r="Q544" t="s">
        <v>1122</v>
      </c>
      <c r="T544" t="s">
        <v>88</v>
      </c>
      <c r="U544" t="s">
        <v>89</v>
      </c>
      <c r="V544" t="s">
        <v>458</v>
      </c>
      <c r="X544" t="s">
        <v>152</v>
      </c>
      <c r="Y544">
        <v>8.4</v>
      </c>
      <c r="Z544">
        <v>0.03</v>
      </c>
      <c r="AA544">
        <v>2813.6</v>
      </c>
      <c r="AC544" t="s">
        <v>2018</v>
      </c>
      <c r="AD544" t="s">
        <v>2140</v>
      </c>
      <c r="AE544" t="s">
        <v>1848</v>
      </c>
      <c r="AF544" t="s">
        <v>116</v>
      </c>
      <c r="AG544" t="s">
        <v>117</v>
      </c>
      <c r="AK544" t="s">
        <v>118</v>
      </c>
      <c r="AN544" t="s">
        <v>4248</v>
      </c>
      <c r="AO544" t="s">
        <v>365</v>
      </c>
      <c r="AP544" t="s">
        <v>120</v>
      </c>
      <c r="AQ544">
        <v>2</v>
      </c>
      <c r="AR544" t="s">
        <v>121</v>
      </c>
      <c r="AT544">
        <v>45869</v>
      </c>
      <c r="BD544" t="s">
        <v>98</v>
      </c>
      <c r="BE544">
        <v>1575350</v>
      </c>
      <c r="BF544">
        <v>231421</v>
      </c>
      <c r="BG544" s="483">
        <v>0</v>
      </c>
      <c r="BH544">
        <v>1806771</v>
      </c>
      <c r="BI544" t="s">
        <v>105</v>
      </c>
      <c r="BJ544" t="s">
        <v>2299</v>
      </c>
      <c r="BK544" t="s">
        <v>2018</v>
      </c>
      <c r="BL544" t="s">
        <v>2002</v>
      </c>
      <c r="BM544" t="s">
        <v>2003</v>
      </c>
      <c r="BN544" t="s">
        <v>98</v>
      </c>
      <c r="BQ544" t="s">
        <v>98</v>
      </c>
      <c r="BR544" t="s">
        <v>98</v>
      </c>
      <c r="BS544" t="s">
        <v>76</v>
      </c>
    </row>
    <row r="545" spans="1:71">
      <c r="A545">
        <v>543</v>
      </c>
      <c r="B545">
        <v>5310</v>
      </c>
      <c r="C545" t="s">
        <v>76</v>
      </c>
      <c r="D545" t="s">
        <v>77</v>
      </c>
      <c r="E545" t="s">
        <v>4251</v>
      </c>
      <c r="F545" t="s">
        <v>77</v>
      </c>
      <c r="G545" t="s">
        <v>4252</v>
      </c>
      <c r="H545" t="s">
        <v>4253</v>
      </c>
      <c r="I545" t="s">
        <v>4254</v>
      </c>
      <c r="J545" t="s">
        <v>4255</v>
      </c>
      <c r="K545" t="s">
        <v>4251</v>
      </c>
      <c r="L545">
        <v>3301524475</v>
      </c>
      <c r="M545" t="s">
        <v>4256</v>
      </c>
      <c r="N545">
        <v>44406</v>
      </c>
      <c r="O545" t="s">
        <v>86</v>
      </c>
      <c r="P545" t="s">
        <v>128</v>
      </c>
      <c r="Q545" t="s">
        <v>129</v>
      </c>
      <c r="T545" t="s">
        <v>88</v>
      </c>
      <c r="U545" t="s">
        <v>89</v>
      </c>
      <c r="V545" t="s">
        <v>1731</v>
      </c>
      <c r="X545" t="s">
        <v>4257</v>
      </c>
      <c r="Y545">
        <v>0.28000000000000003</v>
      </c>
      <c r="Z545">
        <v>0.13</v>
      </c>
      <c r="AA545">
        <v>3412.8</v>
      </c>
      <c r="AC545" t="s">
        <v>2018</v>
      </c>
      <c r="AD545" t="s">
        <v>2120</v>
      </c>
      <c r="AF545" t="s">
        <v>116</v>
      </c>
      <c r="AG545" t="s">
        <v>117</v>
      </c>
      <c r="AK545" t="s">
        <v>118</v>
      </c>
      <c r="AN545" t="s">
        <v>4253</v>
      </c>
      <c r="AO545" t="s">
        <v>196</v>
      </c>
      <c r="AP545" t="s">
        <v>2043</v>
      </c>
      <c r="AQ545">
        <v>4</v>
      </c>
      <c r="AR545" t="s">
        <v>121</v>
      </c>
      <c r="AT545">
        <v>45869</v>
      </c>
      <c r="BD545" t="s">
        <v>98</v>
      </c>
      <c r="BE545">
        <v>709994</v>
      </c>
      <c r="BF545">
        <v>174300</v>
      </c>
      <c r="BG545" s="483">
        <v>9600</v>
      </c>
      <c r="BH545">
        <v>893894</v>
      </c>
      <c r="BI545" t="s">
        <v>100</v>
      </c>
      <c r="BJ545" t="s">
        <v>2299</v>
      </c>
      <c r="BK545" t="s">
        <v>2018</v>
      </c>
      <c r="BL545" t="s">
        <v>2002</v>
      </c>
      <c r="BM545" t="s">
        <v>2003</v>
      </c>
      <c r="BN545" t="s">
        <v>105</v>
      </c>
      <c r="BQ545" t="s">
        <v>98</v>
      </c>
      <c r="BR545" t="s">
        <v>98</v>
      </c>
      <c r="BS545" t="s">
        <v>76</v>
      </c>
    </row>
    <row r="546" spans="1:71">
      <c r="A546">
        <v>544</v>
      </c>
      <c r="B546">
        <v>5310</v>
      </c>
      <c r="C546" t="s">
        <v>76</v>
      </c>
      <c r="D546" t="s">
        <v>77</v>
      </c>
      <c r="E546" t="s">
        <v>4258</v>
      </c>
      <c r="F546" t="s">
        <v>77</v>
      </c>
      <c r="G546" t="s">
        <v>4259</v>
      </c>
      <c r="H546" t="s">
        <v>4260</v>
      </c>
      <c r="I546" t="s">
        <v>4261</v>
      </c>
      <c r="K546" t="s">
        <v>4258</v>
      </c>
      <c r="L546" t="s">
        <v>4262</v>
      </c>
      <c r="M546" t="s">
        <v>4263</v>
      </c>
      <c r="N546">
        <v>44272</v>
      </c>
      <c r="O546" t="s">
        <v>86</v>
      </c>
      <c r="P546" t="s">
        <v>128</v>
      </c>
      <c r="Q546" t="s">
        <v>1122</v>
      </c>
      <c r="T546" t="s">
        <v>88</v>
      </c>
      <c r="U546" t="s">
        <v>89</v>
      </c>
      <c r="V546" t="s">
        <v>4264</v>
      </c>
      <c r="X546" t="s">
        <v>2149</v>
      </c>
      <c r="Y546">
        <v>0.19</v>
      </c>
      <c r="Z546">
        <v>7.0000000000000007E-2</v>
      </c>
      <c r="AA546">
        <v>1836</v>
      </c>
      <c r="AC546" t="s">
        <v>2018</v>
      </c>
      <c r="AD546" t="s">
        <v>2168</v>
      </c>
      <c r="AF546" t="s">
        <v>116</v>
      </c>
      <c r="AG546" t="s">
        <v>117</v>
      </c>
      <c r="AK546" t="s">
        <v>1954</v>
      </c>
      <c r="AN546" t="s">
        <v>4260</v>
      </c>
      <c r="AO546" t="s">
        <v>4265</v>
      </c>
      <c r="AP546" t="s">
        <v>1913</v>
      </c>
      <c r="AQ546">
        <v>2</v>
      </c>
      <c r="AR546" t="s">
        <v>121</v>
      </c>
      <c r="AT546">
        <v>45842</v>
      </c>
      <c r="BD546" t="s">
        <v>98</v>
      </c>
      <c r="BE546">
        <v>0</v>
      </c>
      <c r="BF546">
        <v>0</v>
      </c>
      <c r="BG546" s="483">
        <v>42000</v>
      </c>
      <c r="BH546">
        <v>42000</v>
      </c>
      <c r="BI546" t="s">
        <v>100</v>
      </c>
      <c r="BJ546" t="s">
        <v>2318</v>
      </c>
      <c r="BK546" t="s">
        <v>2018</v>
      </c>
      <c r="BL546" t="s">
        <v>2002</v>
      </c>
      <c r="BM546" t="s">
        <v>2003</v>
      </c>
      <c r="BN546" t="s">
        <v>105</v>
      </c>
      <c r="BQ546" t="s">
        <v>98</v>
      </c>
      <c r="BR546" t="s">
        <v>98</v>
      </c>
      <c r="BS546" t="s">
        <v>76</v>
      </c>
    </row>
    <row r="547" spans="1:71">
      <c r="A547">
        <v>545</v>
      </c>
      <c r="B547">
        <v>5310</v>
      </c>
      <c r="C547" t="s">
        <v>76</v>
      </c>
      <c r="D547" t="s">
        <v>77</v>
      </c>
      <c r="E547" t="s">
        <v>4266</v>
      </c>
      <c r="F547" t="s">
        <v>77</v>
      </c>
      <c r="G547" t="s">
        <v>4267</v>
      </c>
      <c r="H547" t="s">
        <v>4268</v>
      </c>
      <c r="I547" t="s">
        <v>4269</v>
      </c>
      <c r="K547" t="s">
        <v>4266</v>
      </c>
      <c r="L547" t="s">
        <v>4270</v>
      </c>
      <c r="M547" t="s">
        <v>4271</v>
      </c>
      <c r="N547">
        <v>44272</v>
      </c>
      <c r="O547" t="s">
        <v>86</v>
      </c>
      <c r="P547" t="s">
        <v>128</v>
      </c>
      <c r="Q547" t="s">
        <v>206</v>
      </c>
      <c r="T547" t="s">
        <v>88</v>
      </c>
      <c r="U547" t="s">
        <v>89</v>
      </c>
      <c r="V547" t="s">
        <v>90</v>
      </c>
      <c r="Y547">
        <v>0.04</v>
      </c>
      <c r="Z547">
        <v>0.1</v>
      </c>
      <c r="AA547">
        <v>1598.4</v>
      </c>
      <c r="AC547" t="s">
        <v>2018</v>
      </c>
      <c r="AD547" t="s">
        <v>2035</v>
      </c>
      <c r="AE547" t="s">
        <v>207</v>
      </c>
      <c r="AF547" t="s">
        <v>116</v>
      </c>
      <c r="AG547" t="s">
        <v>117</v>
      </c>
      <c r="AK547" t="s">
        <v>1954</v>
      </c>
      <c r="AN547" t="s">
        <v>4268</v>
      </c>
      <c r="AO547" t="s">
        <v>2076</v>
      </c>
      <c r="AP547" t="s">
        <v>4272</v>
      </c>
      <c r="AQ547">
        <v>3</v>
      </c>
      <c r="AR547" t="s">
        <v>121</v>
      </c>
      <c r="AT547">
        <v>45869</v>
      </c>
      <c r="BD547" t="s">
        <v>98</v>
      </c>
      <c r="BE547">
        <v>330800</v>
      </c>
      <c r="BF547">
        <v>392400</v>
      </c>
      <c r="BG547" s="483">
        <v>119200</v>
      </c>
      <c r="BH547">
        <v>842400</v>
      </c>
      <c r="BI547" t="s">
        <v>100</v>
      </c>
      <c r="BJ547" t="s">
        <v>2299</v>
      </c>
      <c r="BK547" t="s">
        <v>2018</v>
      </c>
      <c r="BL547" t="s">
        <v>2002</v>
      </c>
      <c r="BM547" t="s">
        <v>2003</v>
      </c>
      <c r="BN547" t="s">
        <v>105</v>
      </c>
      <c r="BQ547" t="s">
        <v>98</v>
      </c>
      <c r="BR547" t="s">
        <v>98</v>
      </c>
      <c r="BS547" t="s">
        <v>76</v>
      </c>
    </row>
    <row r="548" spans="1:71">
      <c r="A548">
        <v>546</v>
      </c>
      <c r="B548">
        <v>5310</v>
      </c>
      <c r="C548" t="s">
        <v>76</v>
      </c>
      <c r="D548" t="s">
        <v>77</v>
      </c>
      <c r="E548" t="s">
        <v>4273</v>
      </c>
      <c r="F548" t="s">
        <v>77</v>
      </c>
      <c r="G548" t="s">
        <v>4274</v>
      </c>
      <c r="H548" t="s">
        <v>4275</v>
      </c>
      <c r="I548" t="s">
        <v>4276</v>
      </c>
      <c r="J548" t="s">
        <v>4277</v>
      </c>
      <c r="K548" t="s">
        <v>4273</v>
      </c>
      <c r="L548">
        <v>3301549582</v>
      </c>
      <c r="M548" t="s">
        <v>4278</v>
      </c>
      <c r="N548">
        <v>44272</v>
      </c>
      <c r="O548" t="s">
        <v>86</v>
      </c>
      <c r="P548" t="s">
        <v>128</v>
      </c>
      <c r="Q548" t="s">
        <v>129</v>
      </c>
      <c r="T548" t="s">
        <v>88</v>
      </c>
      <c r="U548" t="s">
        <v>89</v>
      </c>
      <c r="V548" t="s">
        <v>90</v>
      </c>
      <c r="W548" t="s">
        <v>572</v>
      </c>
      <c r="Y548">
        <v>0.02</v>
      </c>
      <c r="Z548">
        <v>0.1</v>
      </c>
      <c r="AA548">
        <v>1576.8</v>
      </c>
      <c r="AC548" t="s">
        <v>2018</v>
      </c>
      <c r="AD548" t="s">
        <v>2168</v>
      </c>
      <c r="AE548" t="s">
        <v>192</v>
      </c>
      <c r="AF548" t="s">
        <v>116</v>
      </c>
      <c r="AG548" t="s">
        <v>117</v>
      </c>
      <c r="AK548" t="s">
        <v>1954</v>
      </c>
      <c r="AN548" t="s">
        <v>4275</v>
      </c>
      <c r="AO548" t="s">
        <v>2076</v>
      </c>
      <c r="AP548" t="s">
        <v>1913</v>
      </c>
      <c r="AQ548">
        <v>3</v>
      </c>
      <c r="AR548" t="s">
        <v>121</v>
      </c>
      <c r="AT548">
        <v>45869</v>
      </c>
      <c r="BD548" t="s">
        <v>98</v>
      </c>
      <c r="BE548">
        <v>16200</v>
      </c>
      <c r="BF548">
        <v>13200</v>
      </c>
      <c r="BG548" s="483">
        <v>38800</v>
      </c>
      <c r="BH548">
        <v>68200</v>
      </c>
      <c r="BI548" t="s">
        <v>100</v>
      </c>
      <c r="BJ548" t="s">
        <v>2299</v>
      </c>
      <c r="BK548" t="s">
        <v>2018</v>
      </c>
      <c r="BL548" t="s">
        <v>2002</v>
      </c>
      <c r="BM548" t="s">
        <v>2003</v>
      </c>
      <c r="BN548" t="s">
        <v>105</v>
      </c>
      <c r="BQ548" t="s">
        <v>98</v>
      </c>
      <c r="BR548" t="s">
        <v>98</v>
      </c>
      <c r="BS548" t="s">
        <v>76</v>
      </c>
    </row>
    <row r="549" spans="1:71">
      <c r="A549">
        <v>547</v>
      </c>
      <c r="B549">
        <v>5310</v>
      </c>
      <c r="C549" t="s">
        <v>76</v>
      </c>
      <c r="D549" t="s">
        <v>106</v>
      </c>
      <c r="E549" t="s">
        <v>4279</v>
      </c>
      <c r="F549" t="s">
        <v>106</v>
      </c>
      <c r="G549" t="s">
        <v>4280</v>
      </c>
      <c r="H549" t="s">
        <v>4281</v>
      </c>
      <c r="I549" t="s">
        <v>4282</v>
      </c>
      <c r="K549" t="s">
        <v>4279</v>
      </c>
      <c r="M549" t="s">
        <v>4283</v>
      </c>
      <c r="N549">
        <v>44391</v>
      </c>
      <c r="O549" t="s">
        <v>86</v>
      </c>
      <c r="P549" t="s">
        <v>128</v>
      </c>
      <c r="Q549" t="s">
        <v>360</v>
      </c>
      <c r="R549" t="s">
        <v>2157</v>
      </c>
      <c r="T549" t="s">
        <v>88</v>
      </c>
      <c r="U549" t="s">
        <v>89</v>
      </c>
      <c r="V549" t="s">
        <v>426</v>
      </c>
      <c r="W549" t="s">
        <v>285</v>
      </c>
      <c r="X549" t="s">
        <v>2149</v>
      </c>
      <c r="Y549">
        <v>1.76</v>
      </c>
      <c r="Z549">
        <v>0.03</v>
      </c>
      <c r="AA549">
        <v>1532.53</v>
      </c>
      <c r="AC549" t="s">
        <v>2018</v>
      </c>
      <c r="AD549" t="s">
        <v>2075</v>
      </c>
      <c r="AE549" t="s">
        <v>548</v>
      </c>
      <c r="AF549" t="s">
        <v>116</v>
      </c>
      <c r="AG549" t="s">
        <v>117</v>
      </c>
      <c r="AK549" t="s">
        <v>1954</v>
      </c>
      <c r="AN549" t="s">
        <v>4281</v>
      </c>
      <c r="AO549" t="s">
        <v>228</v>
      </c>
      <c r="AP549" t="s">
        <v>1913</v>
      </c>
      <c r="AQ549">
        <v>1</v>
      </c>
      <c r="AR549" t="s">
        <v>121</v>
      </c>
      <c r="AT549">
        <v>45869</v>
      </c>
      <c r="BC549" t="s">
        <v>98</v>
      </c>
      <c r="BE549">
        <v>286090</v>
      </c>
      <c r="BF549">
        <v>0</v>
      </c>
      <c r="BG549" s="483">
        <v>0</v>
      </c>
      <c r="BH549">
        <v>286090</v>
      </c>
      <c r="BI549" t="s">
        <v>100</v>
      </c>
      <c r="BJ549" t="s">
        <v>2277</v>
      </c>
      <c r="BK549" t="s">
        <v>2018</v>
      </c>
      <c r="BL549" t="s">
        <v>2002</v>
      </c>
      <c r="BM549" t="s">
        <v>2003</v>
      </c>
      <c r="BN549" t="s">
        <v>105</v>
      </c>
      <c r="BQ549" t="s">
        <v>98</v>
      </c>
      <c r="BR549" t="s">
        <v>98</v>
      </c>
      <c r="BS549" t="s">
        <v>76</v>
      </c>
    </row>
    <row r="550" spans="1:71">
      <c r="A550">
        <v>548</v>
      </c>
      <c r="B550">
        <v>5310</v>
      </c>
      <c r="C550" t="s">
        <v>76</v>
      </c>
      <c r="D550" t="s">
        <v>316</v>
      </c>
      <c r="E550" t="s">
        <v>4284</v>
      </c>
      <c r="F550" t="s">
        <v>316</v>
      </c>
      <c r="G550" t="s">
        <v>4285</v>
      </c>
      <c r="H550" t="s">
        <v>4286</v>
      </c>
      <c r="I550" t="s">
        <v>4287</v>
      </c>
      <c r="J550" t="s">
        <v>4288</v>
      </c>
      <c r="K550" t="s">
        <v>4284</v>
      </c>
      <c r="L550">
        <v>3300353925</v>
      </c>
      <c r="M550" t="s">
        <v>4289</v>
      </c>
      <c r="N550">
        <v>44562</v>
      </c>
      <c r="O550" t="s">
        <v>86</v>
      </c>
      <c r="P550" t="s">
        <v>128</v>
      </c>
      <c r="Q550" t="s">
        <v>727</v>
      </c>
      <c r="T550" t="s">
        <v>88</v>
      </c>
      <c r="U550" t="s">
        <v>89</v>
      </c>
      <c r="V550" t="s">
        <v>426</v>
      </c>
      <c r="X550" t="s">
        <v>152</v>
      </c>
      <c r="Y550">
        <v>2.73</v>
      </c>
      <c r="Z550">
        <v>0.03</v>
      </c>
      <c r="AA550">
        <v>1491.03</v>
      </c>
      <c r="AC550" t="s">
        <v>2018</v>
      </c>
      <c r="AD550" t="s">
        <v>2075</v>
      </c>
      <c r="AE550" t="s">
        <v>548</v>
      </c>
      <c r="AF550" t="s">
        <v>116</v>
      </c>
      <c r="AG550" t="s">
        <v>117</v>
      </c>
      <c r="AK550" t="s">
        <v>1954</v>
      </c>
      <c r="AN550" t="s">
        <v>4286</v>
      </c>
      <c r="AO550" t="s">
        <v>2076</v>
      </c>
      <c r="AP550" t="s">
        <v>1913</v>
      </c>
      <c r="AQ550">
        <v>1</v>
      </c>
      <c r="AR550" t="s">
        <v>121</v>
      </c>
      <c r="AT550">
        <v>45869</v>
      </c>
      <c r="BD550" t="s">
        <v>98</v>
      </c>
      <c r="BE550">
        <v>2247600</v>
      </c>
      <c r="BF550">
        <v>1026925</v>
      </c>
      <c r="BG550" s="483">
        <v>0</v>
      </c>
      <c r="BH550">
        <v>3274525</v>
      </c>
      <c r="BI550" t="s">
        <v>100</v>
      </c>
      <c r="BJ550" t="s">
        <v>2299</v>
      </c>
      <c r="BK550" t="s">
        <v>2018</v>
      </c>
      <c r="BL550" t="s">
        <v>2002</v>
      </c>
      <c r="BM550" t="s">
        <v>2003</v>
      </c>
      <c r="BN550" t="s">
        <v>105</v>
      </c>
      <c r="BQ550" t="s">
        <v>98</v>
      </c>
      <c r="BR550" t="s">
        <v>98</v>
      </c>
      <c r="BS550" t="s">
        <v>76</v>
      </c>
    </row>
    <row r="551" spans="1:71">
      <c r="A551">
        <v>549</v>
      </c>
      <c r="B551">
        <v>5310</v>
      </c>
      <c r="C551" t="s">
        <v>76</v>
      </c>
      <c r="D551" t="s">
        <v>77</v>
      </c>
      <c r="E551" t="s">
        <v>4290</v>
      </c>
      <c r="F551" t="s">
        <v>77</v>
      </c>
      <c r="G551" t="s">
        <v>4291</v>
      </c>
      <c r="H551" t="s">
        <v>4292</v>
      </c>
      <c r="I551" t="s">
        <v>4293</v>
      </c>
      <c r="J551" t="s">
        <v>4294</v>
      </c>
      <c r="K551" t="s">
        <v>4290</v>
      </c>
      <c r="M551" t="s">
        <v>4295</v>
      </c>
      <c r="N551">
        <v>44706</v>
      </c>
      <c r="O551" t="s">
        <v>86</v>
      </c>
      <c r="P551" t="s">
        <v>128</v>
      </c>
      <c r="Q551" t="s">
        <v>352</v>
      </c>
      <c r="T551" t="s">
        <v>88</v>
      </c>
      <c r="U551" t="s">
        <v>113</v>
      </c>
      <c r="V551" t="s">
        <v>90</v>
      </c>
      <c r="W551" t="s">
        <v>285</v>
      </c>
      <c r="Y551">
        <v>0.02</v>
      </c>
      <c r="Z551">
        <v>7.0000000000000007E-2</v>
      </c>
      <c r="AA551">
        <v>1148.07</v>
      </c>
      <c r="AC551" t="s">
        <v>2018</v>
      </c>
      <c r="AD551" t="s">
        <v>2150</v>
      </c>
      <c r="AE551" t="s">
        <v>217</v>
      </c>
      <c r="AF551" t="s">
        <v>116</v>
      </c>
      <c r="AG551" t="s">
        <v>117</v>
      </c>
      <c r="AK551" t="s">
        <v>1954</v>
      </c>
      <c r="AN551" t="s">
        <v>4292</v>
      </c>
      <c r="AO551" t="s">
        <v>1359</v>
      </c>
      <c r="AP551" t="s">
        <v>3902</v>
      </c>
      <c r="AQ551">
        <v>2</v>
      </c>
      <c r="AR551" t="s">
        <v>563</v>
      </c>
      <c r="AT551">
        <v>45869</v>
      </c>
      <c r="BD551" t="s">
        <v>98</v>
      </c>
      <c r="BE551">
        <v>40290</v>
      </c>
      <c r="BF551">
        <v>17845</v>
      </c>
      <c r="BG551" s="483">
        <v>0</v>
      </c>
      <c r="BH551">
        <v>58135</v>
      </c>
      <c r="BI551" t="s">
        <v>100</v>
      </c>
      <c r="BJ551" t="s">
        <v>2277</v>
      </c>
      <c r="BK551" t="s">
        <v>2018</v>
      </c>
      <c r="BL551" t="s">
        <v>2002</v>
      </c>
      <c r="BM551" t="s">
        <v>2003</v>
      </c>
      <c r="BN551" t="s">
        <v>105</v>
      </c>
      <c r="BQ551" t="s">
        <v>98</v>
      </c>
      <c r="BR551" t="s">
        <v>98</v>
      </c>
      <c r="BS551" t="s">
        <v>76</v>
      </c>
    </row>
    <row r="552" spans="1:71">
      <c r="A552">
        <v>550</v>
      </c>
      <c r="B552">
        <v>5310</v>
      </c>
      <c r="C552" t="s">
        <v>76</v>
      </c>
      <c r="D552" t="s">
        <v>77</v>
      </c>
      <c r="E552" t="s">
        <v>4296</v>
      </c>
      <c r="F552" t="s">
        <v>77</v>
      </c>
      <c r="G552" t="s">
        <v>4297</v>
      </c>
      <c r="H552" t="s">
        <v>4298</v>
      </c>
      <c r="I552" t="s">
        <v>4299</v>
      </c>
      <c r="J552" t="s">
        <v>444</v>
      </c>
      <c r="K552" t="s">
        <v>4296</v>
      </c>
      <c r="L552">
        <v>3300100113</v>
      </c>
      <c r="M552" t="s">
        <v>4300</v>
      </c>
      <c r="N552">
        <v>45810</v>
      </c>
      <c r="O552" t="s">
        <v>86</v>
      </c>
      <c r="P552" t="s">
        <v>128</v>
      </c>
      <c r="Q552" t="s">
        <v>352</v>
      </c>
      <c r="T552" t="s">
        <v>88</v>
      </c>
      <c r="U552" t="s">
        <v>546</v>
      </c>
      <c r="V552" t="s">
        <v>90</v>
      </c>
      <c r="Y552">
        <v>0.06</v>
      </c>
      <c r="Z552">
        <v>0.1</v>
      </c>
      <c r="AA552">
        <v>1123.2</v>
      </c>
      <c r="AC552" t="s">
        <v>2018</v>
      </c>
      <c r="AD552" t="s">
        <v>2035</v>
      </c>
      <c r="AE552" t="s">
        <v>2068</v>
      </c>
      <c r="AF552" t="s">
        <v>116</v>
      </c>
      <c r="AG552" t="s">
        <v>117</v>
      </c>
      <c r="AK552" t="s">
        <v>1954</v>
      </c>
      <c r="AN552" t="s">
        <v>4298</v>
      </c>
      <c r="AO552" t="s">
        <v>2076</v>
      </c>
      <c r="AP552" t="s">
        <v>1913</v>
      </c>
      <c r="AQ552">
        <v>1</v>
      </c>
      <c r="AR552" t="s">
        <v>121</v>
      </c>
      <c r="AT552">
        <v>45869</v>
      </c>
      <c r="BD552" t="s">
        <v>98</v>
      </c>
      <c r="BE552">
        <v>557900</v>
      </c>
      <c r="BF552">
        <v>271200</v>
      </c>
      <c r="BG552" s="483">
        <v>143500</v>
      </c>
      <c r="BH552">
        <v>972600</v>
      </c>
      <c r="BI552" t="s">
        <v>100</v>
      </c>
      <c r="BJ552" t="s">
        <v>2299</v>
      </c>
      <c r="BK552" t="s">
        <v>2018</v>
      </c>
      <c r="BL552" t="s">
        <v>2002</v>
      </c>
      <c r="BM552" t="s">
        <v>2003</v>
      </c>
      <c r="BN552" t="s">
        <v>105</v>
      </c>
      <c r="BQ552" t="s">
        <v>98</v>
      </c>
      <c r="BR552" t="s">
        <v>98</v>
      </c>
      <c r="BS552" t="s">
        <v>76</v>
      </c>
    </row>
    <row r="553" spans="1:71">
      <c r="A553">
        <v>551</v>
      </c>
      <c r="B553">
        <v>5310</v>
      </c>
      <c r="C553" t="s">
        <v>76</v>
      </c>
      <c r="D553" t="s">
        <v>106</v>
      </c>
      <c r="E553" t="s">
        <v>4301</v>
      </c>
      <c r="F553" t="s">
        <v>106</v>
      </c>
      <c r="G553" t="s">
        <v>4302</v>
      </c>
      <c r="H553" t="s">
        <v>4303</v>
      </c>
      <c r="I553" t="s">
        <v>4304</v>
      </c>
      <c r="J553" t="s">
        <v>4305</v>
      </c>
      <c r="K553" t="s">
        <v>4301</v>
      </c>
      <c r="M553" t="s">
        <v>4306</v>
      </c>
      <c r="N553">
        <v>45143</v>
      </c>
      <c r="O553" t="s">
        <v>86</v>
      </c>
      <c r="P553" t="s">
        <v>128</v>
      </c>
      <c r="Q553" t="s">
        <v>582</v>
      </c>
      <c r="R553" t="s">
        <v>2157</v>
      </c>
      <c r="T553" t="s">
        <v>88</v>
      </c>
      <c r="U553" t="s">
        <v>113</v>
      </c>
      <c r="V553" t="s">
        <v>339</v>
      </c>
      <c r="W553" t="s">
        <v>173</v>
      </c>
      <c r="X553" t="s">
        <v>4307</v>
      </c>
      <c r="Y553">
        <v>0.75</v>
      </c>
      <c r="Z553">
        <v>7.0000000000000007E-2</v>
      </c>
      <c r="AA553">
        <v>1017.33</v>
      </c>
      <c r="AC553" t="s">
        <v>2018</v>
      </c>
      <c r="AD553" t="s">
        <v>2067</v>
      </c>
      <c r="AF553" t="s">
        <v>116</v>
      </c>
      <c r="AG553" t="s">
        <v>117</v>
      </c>
      <c r="AK553" t="s">
        <v>1954</v>
      </c>
      <c r="AN553" t="s">
        <v>4303</v>
      </c>
      <c r="AO553" t="s">
        <v>228</v>
      </c>
      <c r="AP553" t="s">
        <v>1913</v>
      </c>
      <c r="AQ553">
        <v>2</v>
      </c>
      <c r="AR553" t="s">
        <v>121</v>
      </c>
      <c r="AT553">
        <v>45842</v>
      </c>
      <c r="BC553" t="s">
        <v>98</v>
      </c>
      <c r="BE553">
        <v>0</v>
      </c>
      <c r="BF553">
        <v>0</v>
      </c>
      <c r="BG553" s="483">
        <v>0</v>
      </c>
      <c r="BH553">
        <v>0</v>
      </c>
      <c r="BI553" t="s">
        <v>100</v>
      </c>
      <c r="BJ553" t="s">
        <v>2160</v>
      </c>
      <c r="BK553">
        <v>531120</v>
      </c>
      <c r="BL553" t="s">
        <v>2002</v>
      </c>
      <c r="BM553" t="s">
        <v>2003</v>
      </c>
      <c r="BN553" t="s">
        <v>98</v>
      </c>
      <c r="BQ553" t="s">
        <v>98</v>
      </c>
      <c r="BR553" t="s">
        <v>159</v>
      </c>
      <c r="BS553" t="s">
        <v>76</v>
      </c>
    </row>
    <row r="554" spans="1:71">
      <c r="A554">
        <v>552</v>
      </c>
      <c r="B554">
        <v>5310</v>
      </c>
      <c r="C554" t="s">
        <v>76</v>
      </c>
      <c r="D554" t="s">
        <v>77</v>
      </c>
      <c r="E554" t="s">
        <v>4308</v>
      </c>
      <c r="F554" t="s">
        <v>77</v>
      </c>
      <c r="G554" t="s">
        <v>4309</v>
      </c>
      <c r="H554" t="s">
        <v>4310</v>
      </c>
      <c r="I554" t="s">
        <v>4311</v>
      </c>
      <c r="J554" t="s">
        <v>4312</v>
      </c>
      <c r="K554" t="s">
        <v>4308</v>
      </c>
      <c r="L554">
        <v>3300620458</v>
      </c>
      <c r="M554" t="s">
        <v>4313</v>
      </c>
      <c r="N554">
        <v>42826</v>
      </c>
      <c r="O554" t="s">
        <v>86</v>
      </c>
      <c r="P554" t="s">
        <v>128</v>
      </c>
      <c r="Q554" t="s">
        <v>352</v>
      </c>
      <c r="T554" t="s">
        <v>88</v>
      </c>
      <c r="U554" t="s">
        <v>113</v>
      </c>
      <c r="V554" t="s">
        <v>90</v>
      </c>
      <c r="W554" t="s">
        <v>572</v>
      </c>
      <c r="Y554">
        <v>0.06</v>
      </c>
      <c r="Z554">
        <v>0.03</v>
      </c>
      <c r="AA554">
        <v>828</v>
      </c>
      <c r="AC554" t="s">
        <v>2018</v>
      </c>
      <c r="AD554" t="s">
        <v>2150</v>
      </c>
      <c r="AE554" t="s">
        <v>217</v>
      </c>
      <c r="AF554" t="s">
        <v>116</v>
      </c>
      <c r="AG554" t="s">
        <v>117</v>
      </c>
      <c r="AK554" t="s">
        <v>1954</v>
      </c>
      <c r="AN554" t="s">
        <v>4310</v>
      </c>
      <c r="AO554" t="s">
        <v>2076</v>
      </c>
      <c r="AP554" t="s">
        <v>1913</v>
      </c>
      <c r="AQ554">
        <v>1</v>
      </c>
      <c r="AR554" t="s">
        <v>121</v>
      </c>
      <c r="AT554">
        <v>45869</v>
      </c>
      <c r="BD554" t="s">
        <v>98</v>
      </c>
      <c r="BE554">
        <v>268200</v>
      </c>
      <c r="BF554">
        <v>258000</v>
      </c>
      <c r="BG554" s="483">
        <v>55200</v>
      </c>
      <c r="BH554">
        <v>581400</v>
      </c>
      <c r="BI554" t="s">
        <v>100</v>
      </c>
      <c r="BJ554" t="s">
        <v>2318</v>
      </c>
      <c r="BK554" t="s">
        <v>2018</v>
      </c>
      <c r="BL554" t="s">
        <v>2002</v>
      </c>
      <c r="BM554" t="s">
        <v>2003</v>
      </c>
      <c r="BN554" t="s">
        <v>105</v>
      </c>
      <c r="BQ554" t="s">
        <v>98</v>
      </c>
      <c r="BR554" t="s">
        <v>98</v>
      </c>
      <c r="BS554" t="s">
        <v>76</v>
      </c>
    </row>
    <row r="555" spans="1:71">
      <c r="A555">
        <v>553</v>
      </c>
      <c r="B555">
        <v>5310</v>
      </c>
      <c r="C555" t="s">
        <v>76</v>
      </c>
      <c r="D555" t="s">
        <v>77</v>
      </c>
      <c r="E555" t="s">
        <v>4314</v>
      </c>
      <c r="F555" t="s">
        <v>77</v>
      </c>
      <c r="G555" t="s">
        <v>4315</v>
      </c>
      <c r="H555" t="s">
        <v>4316</v>
      </c>
      <c r="I555" t="s">
        <v>4317</v>
      </c>
      <c r="J555" t="s">
        <v>4318</v>
      </c>
      <c r="K555" t="s">
        <v>4314</v>
      </c>
      <c r="L555">
        <v>3300337017</v>
      </c>
      <c r="M555" t="s">
        <v>4319</v>
      </c>
      <c r="N555">
        <v>42856</v>
      </c>
      <c r="O555" t="s">
        <v>86</v>
      </c>
      <c r="P555" t="s">
        <v>128</v>
      </c>
      <c r="Q555" t="s">
        <v>796</v>
      </c>
      <c r="T555" t="s">
        <v>88</v>
      </c>
      <c r="U555" t="s">
        <v>89</v>
      </c>
      <c r="V555" t="s">
        <v>90</v>
      </c>
      <c r="Y555">
        <v>0.06</v>
      </c>
      <c r="Z555">
        <v>0.03</v>
      </c>
      <c r="AA555">
        <v>756</v>
      </c>
      <c r="AC555" t="s">
        <v>2018</v>
      </c>
      <c r="AD555" t="s">
        <v>2120</v>
      </c>
      <c r="AE555" t="s">
        <v>3073</v>
      </c>
      <c r="AF555" t="s">
        <v>116</v>
      </c>
      <c r="AG555" t="s">
        <v>117</v>
      </c>
      <c r="AK555" t="s">
        <v>118</v>
      </c>
      <c r="AN555" t="s">
        <v>4316</v>
      </c>
      <c r="AO555" t="s">
        <v>2076</v>
      </c>
      <c r="AP555" t="s">
        <v>1913</v>
      </c>
      <c r="AQ555">
        <v>1</v>
      </c>
      <c r="AR555" t="s">
        <v>121</v>
      </c>
      <c r="AT555">
        <v>45869</v>
      </c>
      <c r="BD555" t="s">
        <v>98</v>
      </c>
      <c r="BE555">
        <v>87000</v>
      </c>
      <c r="BF555">
        <v>41800</v>
      </c>
      <c r="BG555" s="483">
        <v>0</v>
      </c>
      <c r="BH555">
        <v>128800</v>
      </c>
      <c r="BI555" t="s">
        <v>100</v>
      </c>
      <c r="BJ555" t="s">
        <v>2299</v>
      </c>
      <c r="BK555" t="s">
        <v>2018</v>
      </c>
      <c r="BL555" t="s">
        <v>2002</v>
      </c>
      <c r="BM555" t="s">
        <v>2003</v>
      </c>
      <c r="BN555" t="s">
        <v>105</v>
      </c>
      <c r="BQ555" t="s">
        <v>98</v>
      </c>
      <c r="BR555" t="s">
        <v>98</v>
      </c>
      <c r="BS555" t="s">
        <v>76</v>
      </c>
    </row>
    <row r="556" spans="1:71">
      <c r="A556">
        <v>554</v>
      </c>
      <c r="B556">
        <v>5310</v>
      </c>
      <c r="C556" t="s">
        <v>76</v>
      </c>
      <c r="D556" t="s">
        <v>106</v>
      </c>
      <c r="E556" t="s">
        <v>4320</v>
      </c>
      <c r="F556" t="s">
        <v>106</v>
      </c>
      <c r="G556" t="s">
        <v>4321</v>
      </c>
      <c r="H556" t="s">
        <v>4322</v>
      </c>
      <c r="I556" t="s">
        <v>4323</v>
      </c>
      <c r="K556" t="s">
        <v>4320</v>
      </c>
      <c r="M556" t="s">
        <v>4324</v>
      </c>
      <c r="N556">
        <v>45040</v>
      </c>
      <c r="O556" t="s">
        <v>86</v>
      </c>
      <c r="P556" t="s">
        <v>128</v>
      </c>
      <c r="Q556" t="s">
        <v>360</v>
      </c>
      <c r="R556" t="s">
        <v>1951</v>
      </c>
      <c r="T556" t="s">
        <v>88</v>
      </c>
      <c r="U556" t="s">
        <v>113</v>
      </c>
      <c r="V556" t="s">
        <v>363</v>
      </c>
      <c r="W556" t="s">
        <v>173</v>
      </c>
      <c r="X556" t="s">
        <v>4325</v>
      </c>
      <c r="Y556">
        <v>1.39</v>
      </c>
      <c r="Z556">
        <v>7.0000000000000007E-2</v>
      </c>
      <c r="AA556">
        <v>666.67</v>
      </c>
      <c r="AC556" t="s">
        <v>2018</v>
      </c>
      <c r="AD556" t="s">
        <v>2075</v>
      </c>
      <c r="AE556" t="s">
        <v>1017</v>
      </c>
      <c r="AF556" t="s">
        <v>116</v>
      </c>
      <c r="AG556" t="s">
        <v>117</v>
      </c>
      <c r="AK556" t="s">
        <v>1954</v>
      </c>
      <c r="AN556" t="s">
        <v>4322</v>
      </c>
      <c r="AO556" t="s">
        <v>2206</v>
      </c>
      <c r="AP556" t="s">
        <v>2207</v>
      </c>
      <c r="AQ556">
        <v>2</v>
      </c>
      <c r="AR556" t="s">
        <v>563</v>
      </c>
      <c r="AT556">
        <v>45869</v>
      </c>
      <c r="BC556" t="s">
        <v>98</v>
      </c>
      <c r="BE556">
        <v>64813</v>
      </c>
      <c r="BF556">
        <v>58036</v>
      </c>
      <c r="BG556" s="483">
        <v>27777</v>
      </c>
      <c r="BH556">
        <v>150626</v>
      </c>
      <c r="BI556" t="s">
        <v>100</v>
      </c>
      <c r="BJ556" t="s">
        <v>2277</v>
      </c>
      <c r="BK556" t="s">
        <v>2018</v>
      </c>
      <c r="BL556" t="s">
        <v>2002</v>
      </c>
      <c r="BM556" t="s">
        <v>2003</v>
      </c>
      <c r="BN556" t="s">
        <v>98</v>
      </c>
      <c r="BQ556" t="s">
        <v>98</v>
      </c>
      <c r="BR556" t="s">
        <v>98</v>
      </c>
      <c r="BS556" t="s">
        <v>76</v>
      </c>
    </row>
    <row r="557" spans="1:71">
      <c r="A557">
        <v>555</v>
      </c>
      <c r="B557">
        <v>5310</v>
      </c>
      <c r="C557" t="s">
        <v>76</v>
      </c>
      <c r="D557" t="s">
        <v>77</v>
      </c>
      <c r="E557" t="s">
        <v>4326</v>
      </c>
      <c r="F557" t="s">
        <v>77</v>
      </c>
      <c r="G557" t="s">
        <v>4327</v>
      </c>
      <c r="H557" t="s">
        <v>4328</v>
      </c>
      <c r="I557" t="s">
        <v>4329</v>
      </c>
      <c r="J557" t="s">
        <v>4330</v>
      </c>
      <c r="K557" t="s">
        <v>4326</v>
      </c>
      <c r="L557">
        <v>3301522654</v>
      </c>
      <c r="M557" t="s">
        <v>4331</v>
      </c>
      <c r="N557">
        <v>44272</v>
      </c>
      <c r="O557" t="s">
        <v>86</v>
      </c>
      <c r="P557" t="s">
        <v>128</v>
      </c>
      <c r="Q557" t="s">
        <v>206</v>
      </c>
      <c r="T557" t="s">
        <v>88</v>
      </c>
      <c r="U557" t="s">
        <v>89</v>
      </c>
      <c r="V557" t="s">
        <v>90</v>
      </c>
      <c r="Y557">
        <v>0.03</v>
      </c>
      <c r="Z557">
        <v>0.03</v>
      </c>
      <c r="AA557">
        <v>475.2</v>
      </c>
      <c r="AC557" t="s">
        <v>2018</v>
      </c>
      <c r="AD557" t="s">
        <v>2042</v>
      </c>
      <c r="AE557" t="s">
        <v>217</v>
      </c>
      <c r="AF557" t="s">
        <v>116</v>
      </c>
      <c r="AG557" t="s">
        <v>117</v>
      </c>
      <c r="AK557" t="s">
        <v>118</v>
      </c>
      <c r="AN557" t="s">
        <v>4328</v>
      </c>
      <c r="AO557" t="s">
        <v>2076</v>
      </c>
      <c r="AP557" t="s">
        <v>1913</v>
      </c>
      <c r="AQ557">
        <v>1</v>
      </c>
      <c r="AR557" t="s">
        <v>121</v>
      </c>
      <c r="AT557">
        <v>45869</v>
      </c>
      <c r="BD557" t="s">
        <v>98</v>
      </c>
      <c r="BE557">
        <v>11400</v>
      </c>
      <c r="BF557">
        <v>0</v>
      </c>
      <c r="BG557" s="483">
        <v>0</v>
      </c>
      <c r="BH557">
        <v>11400</v>
      </c>
      <c r="BI557" t="s">
        <v>100</v>
      </c>
      <c r="BJ557" t="s">
        <v>2299</v>
      </c>
      <c r="BK557" t="s">
        <v>2018</v>
      </c>
      <c r="BL557" t="s">
        <v>2002</v>
      </c>
      <c r="BM557" t="s">
        <v>2003</v>
      </c>
      <c r="BN557" t="s">
        <v>105</v>
      </c>
      <c r="BQ557" t="s">
        <v>98</v>
      </c>
      <c r="BR557" t="s">
        <v>98</v>
      </c>
      <c r="BS557" t="s">
        <v>76</v>
      </c>
    </row>
    <row r="558" spans="1:71">
      <c r="A558">
        <v>556</v>
      </c>
      <c r="B558">
        <v>5310</v>
      </c>
      <c r="C558" t="s">
        <v>76</v>
      </c>
      <c r="D558" t="s">
        <v>77</v>
      </c>
      <c r="E558" t="s">
        <v>4332</v>
      </c>
      <c r="F558" t="s">
        <v>77</v>
      </c>
      <c r="G558" t="s">
        <v>4333</v>
      </c>
      <c r="H558" t="s">
        <v>4334</v>
      </c>
      <c r="I558" t="s">
        <v>4335</v>
      </c>
      <c r="J558" t="s">
        <v>4336</v>
      </c>
      <c r="K558" t="s">
        <v>4332</v>
      </c>
      <c r="L558" t="s">
        <v>4337</v>
      </c>
      <c r="M558" t="s">
        <v>4338</v>
      </c>
      <c r="N558">
        <v>44272</v>
      </c>
      <c r="O558" t="s">
        <v>86</v>
      </c>
      <c r="P558" t="s">
        <v>128</v>
      </c>
      <c r="Q558" t="s">
        <v>352</v>
      </c>
      <c r="T558" t="s">
        <v>88</v>
      </c>
      <c r="U558" t="s">
        <v>89</v>
      </c>
      <c r="V558" t="s">
        <v>90</v>
      </c>
      <c r="Y558">
        <v>0.05</v>
      </c>
      <c r="Z558">
        <v>0.03</v>
      </c>
      <c r="AA558">
        <v>475.2</v>
      </c>
      <c r="AC558" t="s">
        <v>2018</v>
      </c>
      <c r="AD558" t="s">
        <v>2081</v>
      </c>
      <c r="AE558" t="s">
        <v>4339</v>
      </c>
      <c r="AF558" t="s">
        <v>116</v>
      </c>
      <c r="AG558" t="s">
        <v>117</v>
      </c>
      <c r="AK558" t="s">
        <v>118</v>
      </c>
      <c r="AN558" t="s">
        <v>4334</v>
      </c>
      <c r="AO558" t="s">
        <v>550</v>
      </c>
      <c r="AP558" t="s">
        <v>534</v>
      </c>
      <c r="AQ558">
        <v>1</v>
      </c>
      <c r="AR558" t="s">
        <v>563</v>
      </c>
      <c r="AT558">
        <v>45869</v>
      </c>
      <c r="BD558" t="s">
        <v>98</v>
      </c>
      <c r="BE558">
        <v>117600</v>
      </c>
      <c r="BF558">
        <v>188400</v>
      </c>
      <c r="BG558" s="483">
        <v>16200</v>
      </c>
      <c r="BH558">
        <v>322200</v>
      </c>
      <c r="BI558" t="s">
        <v>100</v>
      </c>
      <c r="BJ558" t="s">
        <v>2299</v>
      </c>
      <c r="BK558" t="s">
        <v>2018</v>
      </c>
      <c r="BL558" t="s">
        <v>2002</v>
      </c>
      <c r="BM558" t="s">
        <v>2003</v>
      </c>
      <c r="BN558" t="s">
        <v>105</v>
      </c>
      <c r="BQ558" t="s">
        <v>98</v>
      </c>
      <c r="BR558" t="s">
        <v>98</v>
      </c>
      <c r="BS558" t="s">
        <v>76</v>
      </c>
    </row>
    <row r="559" spans="1:71">
      <c r="A559">
        <v>557</v>
      </c>
      <c r="B559">
        <v>5310</v>
      </c>
      <c r="C559" t="s">
        <v>76</v>
      </c>
      <c r="D559" t="s">
        <v>77</v>
      </c>
      <c r="E559" t="s">
        <v>4340</v>
      </c>
      <c r="F559" t="s">
        <v>77</v>
      </c>
      <c r="G559" t="s">
        <v>4341</v>
      </c>
      <c r="H559" t="s">
        <v>4342</v>
      </c>
      <c r="I559" t="s">
        <v>4343</v>
      </c>
      <c r="K559" t="s">
        <v>4340</v>
      </c>
      <c r="L559" t="s">
        <v>4344</v>
      </c>
      <c r="U559" t="s">
        <v>546</v>
      </c>
      <c r="AC559" t="s">
        <v>2018</v>
      </c>
      <c r="AD559" t="s">
        <v>2042</v>
      </c>
      <c r="BE559">
        <v>354600</v>
      </c>
      <c r="BF559">
        <v>367800</v>
      </c>
      <c r="BG559" s="483">
        <v>0</v>
      </c>
      <c r="BH559">
        <v>722400</v>
      </c>
      <c r="BI559" t="s">
        <v>105</v>
      </c>
      <c r="BJ559" t="s">
        <v>2299</v>
      </c>
      <c r="BK559">
        <v>531120</v>
      </c>
      <c r="BL559" t="s">
        <v>2002</v>
      </c>
      <c r="BM559" t="s">
        <v>2003</v>
      </c>
      <c r="BN559" t="s">
        <v>105</v>
      </c>
      <c r="BQ559" t="s">
        <v>105</v>
      </c>
      <c r="BR559" t="s">
        <v>4345</v>
      </c>
      <c r="BS559" t="s">
        <v>76</v>
      </c>
    </row>
    <row r="560" spans="1:71">
      <c r="A560">
        <v>558</v>
      </c>
      <c r="B560">
        <v>5310</v>
      </c>
      <c r="C560" t="s">
        <v>76</v>
      </c>
      <c r="D560" t="s">
        <v>316</v>
      </c>
      <c r="E560" t="s">
        <v>4346</v>
      </c>
      <c r="F560" t="s">
        <v>316</v>
      </c>
      <c r="G560" t="s">
        <v>4347</v>
      </c>
      <c r="H560" t="s">
        <v>4348</v>
      </c>
      <c r="I560" t="s">
        <v>4349</v>
      </c>
      <c r="K560" t="s">
        <v>4346</v>
      </c>
      <c r="U560" t="s">
        <v>1537</v>
      </c>
      <c r="AC560" t="s">
        <v>2018</v>
      </c>
      <c r="AD560" t="s">
        <v>2042</v>
      </c>
      <c r="BE560">
        <v>1301130</v>
      </c>
      <c r="BF560">
        <v>1593330</v>
      </c>
      <c r="BG560" s="483">
        <v>226730</v>
      </c>
      <c r="BH560">
        <v>3121190</v>
      </c>
      <c r="BI560" t="s">
        <v>100</v>
      </c>
      <c r="BJ560" t="s">
        <v>2318</v>
      </c>
      <c r="BK560">
        <v>531120</v>
      </c>
      <c r="BL560" t="s">
        <v>2002</v>
      </c>
      <c r="BM560" t="s">
        <v>2003</v>
      </c>
      <c r="BN560" t="s">
        <v>105</v>
      </c>
      <c r="BQ560" t="s">
        <v>105</v>
      </c>
      <c r="BR560" t="s">
        <v>4345</v>
      </c>
      <c r="BS560" t="s">
        <v>76</v>
      </c>
    </row>
    <row r="561" spans="1:71">
      <c r="A561">
        <v>559</v>
      </c>
      <c r="B561">
        <v>5310</v>
      </c>
      <c r="C561" t="s">
        <v>76</v>
      </c>
      <c r="D561" t="s">
        <v>235</v>
      </c>
      <c r="E561" t="s">
        <v>4350</v>
      </c>
      <c r="F561" t="s">
        <v>235</v>
      </c>
      <c r="G561" t="s">
        <v>4351</v>
      </c>
      <c r="H561" t="s">
        <v>4352</v>
      </c>
      <c r="I561" t="s">
        <v>4353</v>
      </c>
      <c r="K561" t="s">
        <v>4350</v>
      </c>
      <c r="M561" t="s">
        <v>4354</v>
      </c>
      <c r="N561">
        <v>45736</v>
      </c>
      <c r="O561" t="s">
        <v>105</v>
      </c>
      <c r="T561" t="s">
        <v>88</v>
      </c>
      <c r="U561" t="s">
        <v>113</v>
      </c>
      <c r="V561" t="s">
        <v>105</v>
      </c>
      <c r="W561" t="s">
        <v>105</v>
      </c>
      <c r="X561" t="s">
        <v>105</v>
      </c>
      <c r="AC561" t="s">
        <v>2018</v>
      </c>
      <c r="AD561" t="s">
        <v>2035</v>
      </c>
      <c r="BE561">
        <v>24694790</v>
      </c>
      <c r="BF561">
        <v>26565900</v>
      </c>
      <c r="BG561" s="483">
        <v>21000</v>
      </c>
      <c r="BH561">
        <v>51281690</v>
      </c>
      <c r="BI561" t="s">
        <v>100</v>
      </c>
      <c r="BJ561" t="s">
        <v>2508</v>
      </c>
      <c r="BK561" t="s">
        <v>2018</v>
      </c>
      <c r="BL561" t="s">
        <v>2002</v>
      </c>
      <c r="BM561" t="s">
        <v>2003</v>
      </c>
      <c r="BN561" t="s">
        <v>105</v>
      </c>
      <c r="BQ561" t="s">
        <v>98</v>
      </c>
      <c r="BR561" t="s">
        <v>229</v>
      </c>
      <c r="BS561" t="s">
        <v>76</v>
      </c>
    </row>
    <row r="562" spans="1:71">
      <c r="A562">
        <v>560</v>
      </c>
      <c r="B562">
        <v>5310</v>
      </c>
      <c r="C562" t="s">
        <v>76</v>
      </c>
      <c r="D562" t="s">
        <v>235</v>
      </c>
      <c r="E562" t="s">
        <v>4355</v>
      </c>
      <c r="F562" t="s">
        <v>235</v>
      </c>
      <c r="G562" t="s">
        <v>4356</v>
      </c>
      <c r="H562" t="s">
        <v>4357</v>
      </c>
      <c r="I562" t="s">
        <v>4358</v>
      </c>
      <c r="K562" t="s">
        <v>4355</v>
      </c>
      <c r="M562" t="s">
        <v>4359</v>
      </c>
      <c r="N562">
        <v>45809</v>
      </c>
      <c r="O562" t="s">
        <v>105</v>
      </c>
      <c r="T562" t="s">
        <v>88</v>
      </c>
      <c r="U562" t="s">
        <v>113</v>
      </c>
      <c r="V562" t="s">
        <v>105</v>
      </c>
      <c r="W562" t="s">
        <v>105</v>
      </c>
      <c r="X562" t="s">
        <v>105</v>
      </c>
      <c r="AC562" t="s">
        <v>2018</v>
      </c>
      <c r="AD562" t="s">
        <v>2035</v>
      </c>
      <c r="BE562">
        <v>4823570</v>
      </c>
      <c r="BF562">
        <v>2029475</v>
      </c>
      <c r="BG562" s="483">
        <v>2086380</v>
      </c>
      <c r="BH562">
        <v>8939425</v>
      </c>
      <c r="BI562" t="s">
        <v>100</v>
      </c>
      <c r="BJ562" t="s">
        <v>2160</v>
      </c>
      <c r="BK562" t="s">
        <v>2018</v>
      </c>
      <c r="BL562" t="s">
        <v>2002</v>
      </c>
      <c r="BM562" t="s">
        <v>2003</v>
      </c>
      <c r="BN562" t="s">
        <v>105</v>
      </c>
      <c r="BQ562" t="s">
        <v>98</v>
      </c>
      <c r="BR562" t="s">
        <v>229</v>
      </c>
      <c r="BS562" t="s">
        <v>76</v>
      </c>
    </row>
    <row r="563" spans="1:71">
      <c r="A563">
        <v>561</v>
      </c>
      <c r="B563">
        <v>5310</v>
      </c>
      <c r="C563" t="s">
        <v>76</v>
      </c>
      <c r="D563" t="s">
        <v>235</v>
      </c>
      <c r="E563" t="s">
        <v>4360</v>
      </c>
      <c r="F563" t="s">
        <v>235</v>
      </c>
      <c r="G563" t="s">
        <v>4361</v>
      </c>
      <c r="H563" t="s">
        <v>4362</v>
      </c>
      <c r="I563" t="s">
        <v>4363</v>
      </c>
      <c r="K563" t="s">
        <v>4360</v>
      </c>
      <c r="M563" t="s">
        <v>4364</v>
      </c>
      <c r="N563">
        <v>45657</v>
      </c>
      <c r="O563" t="s">
        <v>105</v>
      </c>
      <c r="T563" t="s">
        <v>88</v>
      </c>
      <c r="U563" t="s">
        <v>113</v>
      </c>
      <c r="V563" t="s">
        <v>105</v>
      </c>
      <c r="W563" t="s">
        <v>105</v>
      </c>
      <c r="X563" t="s">
        <v>105</v>
      </c>
      <c r="AC563" t="s">
        <v>2018</v>
      </c>
      <c r="AD563" t="s">
        <v>2042</v>
      </c>
      <c r="BE563">
        <v>2364300</v>
      </c>
      <c r="BF563">
        <v>2618400</v>
      </c>
      <c r="BG563" s="483">
        <v>926600</v>
      </c>
      <c r="BH563">
        <v>5909300</v>
      </c>
      <c r="BI563" t="s">
        <v>100</v>
      </c>
      <c r="BJ563" t="s">
        <v>2277</v>
      </c>
      <c r="BK563" t="s">
        <v>2018</v>
      </c>
      <c r="BL563" t="s">
        <v>2002</v>
      </c>
      <c r="BM563" t="s">
        <v>2003</v>
      </c>
      <c r="BN563" t="s">
        <v>105</v>
      </c>
      <c r="BQ563" t="s">
        <v>98</v>
      </c>
      <c r="BR563" t="s">
        <v>229</v>
      </c>
      <c r="BS563" t="s">
        <v>76</v>
      </c>
    </row>
    <row r="564" spans="1:71">
      <c r="A564">
        <v>562</v>
      </c>
      <c r="B564">
        <v>5310</v>
      </c>
      <c r="C564" t="s">
        <v>76</v>
      </c>
      <c r="D564" t="s">
        <v>235</v>
      </c>
      <c r="E564" t="s">
        <v>4365</v>
      </c>
      <c r="F564" t="s">
        <v>235</v>
      </c>
      <c r="G564" t="s">
        <v>4366</v>
      </c>
      <c r="H564" t="s">
        <v>4367</v>
      </c>
      <c r="I564" t="s">
        <v>4368</v>
      </c>
      <c r="K564" t="s">
        <v>4365</v>
      </c>
      <c r="M564" t="s">
        <v>4369</v>
      </c>
      <c r="N564">
        <v>45590</v>
      </c>
      <c r="O564" t="s">
        <v>105</v>
      </c>
      <c r="T564" t="s">
        <v>88</v>
      </c>
      <c r="U564" t="s">
        <v>113</v>
      </c>
      <c r="V564" t="s">
        <v>105</v>
      </c>
      <c r="W564" t="s">
        <v>105</v>
      </c>
      <c r="X564" t="s">
        <v>105</v>
      </c>
      <c r="AC564" t="s">
        <v>2018</v>
      </c>
      <c r="AD564" t="s">
        <v>2067</v>
      </c>
      <c r="BE564">
        <v>513000</v>
      </c>
      <c r="BF564">
        <v>1807000</v>
      </c>
      <c r="BG564" s="483">
        <v>2083600</v>
      </c>
      <c r="BH564">
        <v>4403600</v>
      </c>
      <c r="BI564" t="s">
        <v>100</v>
      </c>
      <c r="BJ564" t="s">
        <v>2277</v>
      </c>
      <c r="BK564" t="s">
        <v>2018</v>
      </c>
      <c r="BL564" t="s">
        <v>2002</v>
      </c>
      <c r="BM564" t="s">
        <v>2003</v>
      </c>
      <c r="BN564" t="s">
        <v>105</v>
      </c>
      <c r="BQ564" t="s">
        <v>98</v>
      </c>
      <c r="BR564" t="s">
        <v>229</v>
      </c>
      <c r="BS564" t="s">
        <v>76</v>
      </c>
    </row>
    <row r="565" spans="1:71">
      <c r="A565">
        <v>563</v>
      </c>
      <c r="B565">
        <v>5310</v>
      </c>
      <c r="C565" t="s">
        <v>76</v>
      </c>
      <c r="D565" t="s">
        <v>253</v>
      </c>
      <c r="E565" t="s">
        <v>4370</v>
      </c>
      <c r="F565" t="s">
        <v>253</v>
      </c>
      <c r="G565" t="s">
        <v>4371</v>
      </c>
      <c r="H565" t="s">
        <v>4372</v>
      </c>
      <c r="I565" t="s">
        <v>4373</v>
      </c>
      <c r="K565" t="s">
        <v>4370</v>
      </c>
      <c r="M565" t="s">
        <v>4374</v>
      </c>
      <c r="N565">
        <v>43831</v>
      </c>
      <c r="O565" t="s">
        <v>105</v>
      </c>
      <c r="T565" t="s">
        <v>88</v>
      </c>
      <c r="U565" t="s">
        <v>113</v>
      </c>
      <c r="V565">
        <v>0</v>
      </c>
      <c r="W565" t="s">
        <v>105</v>
      </c>
      <c r="X565">
        <v>0</v>
      </c>
      <c r="AC565">
        <v>531150</v>
      </c>
      <c r="AD565" t="s">
        <v>4375</v>
      </c>
      <c r="BE565">
        <v>1626600</v>
      </c>
      <c r="BF565">
        <v>2367600</v>
      </c>
      <c r="BG565" s="483">
        <v>648200</v>
      </c>
      <c r="BH565">
        <v>4642400</v>
      </c>
      <c r="BI565" t="s">
        <v>100</v>
      </c>
      <c r="BJ565" t="s">
        <v>2318</v>
      </c>
      <c r="BK565" t="s">
        <v>2018</v>
      </c>
      <c r="BL565" t="s">
        <v>2002</v>
      </c>
      <c r="BM565" t="s">
        <v>2003</v>
      </c>
      <c r="BN565" t="s">
        <v>105</v>
      </c>
      <c r="BQ565" t="s">
        <v>98</v>
      </c>
      <c r="BR565" t="s">
        <v>229</v>
      </c>
      <c r="BS565" t="s">
        <v>76</v>
      </c>
    </row>
    <row r="566" spans="1:71">
      <c r="A566">
        <v>564</v>
      </c>
      <c r="B566">
        <v>5310</v>
      </c>
      <c r="C566" t="s">
        <v>76</v>
      </c>
      <c r="D566" t="s">
        <v>235</v>
      </c>
      <c r="E566" t="s">
        <v>4376</v>
      </c>
      <c r="F566" t="s">
        <v>235</v>
      </c>
      <c r="G566" t="s">
        <v>4377</v>
      </c>
      <c r="H566" t="s">
        <v>4378</v>
      </c>
      <c r="I566" t="s">
        <v>4379</v>
      </c>
      <c r="K566" t="s">
        <v>4376</v>
      </c>
      <c r="M566" t="s">
        <v>4380</v>
      </c>
      <c r="N566">
        <v>45839</v>
      </c>
      <c r="O566" t="s">
        <v>105</v>
      </c>
      <c r="T566" t="s">
        <v>88</v>
      </c>
      <c r="U566" t="s">
        <v>754</v>
      </c>
      <c r="V566" t="s">
        <v>105</v>
      </c>
      <c r="W566" t="s">
        <v>105</v>
      </c>
      <c r="X566" t="s">
        <v>105</v>
      </c>
      <c r="AC566" t="s">
        <v>2018</v>
      </c>
      <c r="AD566" t="s">
        <v>2086</v>
      </c>
      <c r="BE566">
        <v>2198766</v>
      </c>
      <c r="BF566">
        <v>0</v>
      </c>
      <c r="BG566" s="483">
        <v>0</v>
      </c>
      <c r="BH566">
        <v>2198766</v>
      </c>
      <c r="BI566" t="s">
        <v>100</v>
      </c>
      <c r="BJ566" t="s">
        <v>2318</v>
      </c>
      <c r="BK566" t="s">
        <v>2018</v>
      </c>
      <c r="BL566" t="s">
        <v>2002</v>
      </c>
      <c r="BM566" t="s">
        <v>2003</v>
      </c>
      <c r="BN566" t="s">
        <v>105</v>
      </c>
      <c r="BQ566" t="s">
        <v>98</v>
      </c>
      <c r="BR566" t="s">
        <v>229</v>
      </c>
      <c r="BS566" t="s">
        <v>76</v>
      </c>
    </row>
    <row r="567" spans="1:71">
      <c r="A567">
        <v>565</v>
      </c>
      <c r="B567">
        <v>5310</v>
      </c>
      <c r="C567" t="s">
        <v>76</v>
      </c>
      <c r="D567" t="s">
        <v>235</v>
      </c>
      <c r="E567" t="s">
        <v>4381</v>
      </c>
      <c r="F567" t="s">
        <v>235</v>
      </c>
      <c r="G567" t="s">
        <v>4382</v>
      </c>
      <c r="H567" t="s">
        <v>4383</v>
      </c>
      <c r="I567" t="s">
        <v>4384</v>
      </c>
      <c r="K567" t="s">
        <v>4381</v>
      </c>
      <c r="T567" t="s">
        <v>88</v>
      </c>
      <c r="U567" t="s">
        <v>1537</v>
      </c>
      <c r="V567" t="s">
        <v>105</v>
      </c>
      <c r="W567" t="s">
        <v>105</v>
      </c>
      <c r="X567" t="s">
        <v>105</v>
      </c>
      <c r="AC567" t="s">
        <v>2018</v>
      </c>
      <c r="AD567" t="s">
        <v>2035</v>
      </c>
      <c r="BE567">
        <v>496235</v>
      </c>
      <c r="BF567">
        <v>629780</v>
      </c>
      <c r="BG567" s="483">
        <v>85980</v>
      </c>
      <c r="BH567">
        <v>1211995</v>
      </c>
      <c r="BI567" t="s">
        <v>100</v>
      </c>
      <c r="BJ567" t="s">
        <v>2318</v>
      </c>
      <c r="BK567">
        <v>531120</v>
      </c>
      <c r="BL567" t="s">
        <v>2002</v>
      </c>
      <c r="BM567" t="s">
        <v>2003</v>
      </c>
      <c r="BN567" t="s">
        <v>105</v>
      </c>
      <c r="BQ567" t="s">
        <v>105</v>
      </c>
      <c r="BS567" t="s">
        <v>76</v>
      </c>
    </row>
    <row r="568" spans="1:71">
      <c r="A568">
        <v>566</v>
      </c>
      <c r="B568">
        <v>5310</v>
      </c>
      <c r="C568" t="s">
        <v>76</v>
      </c>
      <c r="D568" t="s">
        <v>253</v>
      </c>
      <c r="E568" t="s">
        <v>4385</v>
      </c>
      <c r="F568" t="s">
        <v>253</v>
      </c>
      <c r="G568" t="s">
        <v>1654</v>
      </c>
      <c r="H568" t="s">
        <v>4386</v>
      </c>
      <c r="I568">
        <v>0</v>
      </c>
      <c r="K568" t="s">
        <v>4385</v>
      </c>
      <c r="M568" t="s">
        <v>4387</v>
      </c>
      <c r="N568">
        <v>45847</v>
      </c>
      <c r="O568" t="s">
        <v>105</v>
      </c>
      <c r="T568" t="s">
        <v>88</v>
      </c>
      <c r="U568" t="s">
        <v>323</v>
      </c>
      <c r="V568" t="s">
        <v>105</v>
      </c>
      <c r="W568" t="s">
        <v>105</v>
      </c>
      <c r="X568" t="s">
        <v>105</v>
      </c>
      <c r="AC568" t="s">
        <v>2018</v>
      </c>
      <c r="AD568" t="s">
        <v>2075</v>
      </c>
      <c r="BE568">
        <v>1015497</v>
      </c>
      <c r="BF568">
        <v>1039772</v>
      </c>
      <c r="BG568" s="483">
        <v>356922</v>
      </c>
      <c r="BH568">
        <v>2412191</v>
      </c>
      <c r="BI568" t="s">
        <v>100</v>
      </c>
      <c r="BJ568" t="s">
        <v>2299</v>
      </c>
      <c r="BK568" t="s">
        <v>2018</v>
      </c>
      <c r="BL568" t="s">
        <v>2002</v>
      </c>
      <c r="BM568" t="s">
        <v>2003</v>
      </c>
      <c r="BN568" t="s">
        <v>105</v>
      </c>
      <c r="BQ568" t="s">
        <v>98</v>
      </c>
      <c r="BR568" t="s">
        <v>229</v>
      </c>
      <c r="BS568" t="s">
        <v>76</v>
      </c>
    </row>
    <row r="569" spans="1:71">
      <c r="A569">
        <v>567</v>
      </c>
      <c r="B569">
        <v>5310</v>
      </c>
      <c r="C569" t="s">
        <v>76</v>
      </c>
      <c r="D569" t="s">
        <v>253</v>
      </c>
      <c r="E569" t="s">
        <v>4388</v>
      </c>
      <c r="F569" t="s">
        <v>253</v>
      </c>
      <c r="G569" t="s">
        <v>4389</v>
      </c>
      <c r="H569" t="s">
        <v>4390</v>
      </c>
      <c r="I569" t="s">
        <v>4391</v>
      </c>
      <c r="K569" t="s">
        <v>4388</v>
      </c>
      <c r="T569" t="s">
        <v>88</v>
      </c>
      <c r="U569" t="s">
        <v>546</v>
      </c>
      <c r="V569" t="s">
        <v>105</v>
      </c>
      <c r="W569" t="s">
        <v>105</v>
      </c>
      <c r="X569" t="s">
        <v>105</v>
      </c>
      <c r="AC569" t="s">
        <v>2018</v>
      </c>
      <c r="AD569" t="s">
        <v>2081</v>
      </c>
      <c r="BE569">
        <v>504345</v>
      </c>
      <c r="BF569">
        <v>444400</v>
      </c>
      <c r="BG569" s="483">
        <v>136200</v>
      </c>
      <c r="BH569">
        <v>1084945</v>
      </c>
      <c r="BI569" t="s">
        <v>100</v>
      </c>
      <c r="BJ569" t="s">
        <v>564</v>
      </c>
      <c r="BK569">
        <v>531120</v>
      </c>
      <c r="BL569" t="s">
        <v>2002</v>
      </c>
      <c r="BM569" t="s">
        <v>2003</v>
      </c>
      <c r="BN569" t="s">
        <v>105</v>
      </c>
      <c r="BQ569" t="s">
        <v>105</v>
      </c>
      <c r="BS569" t="s">
        <v>76</v>
      </c>
    </row>
    <row r="570" spans="1:71">
      <c r="A570">
        <v>568</v>
      </c>
      <c r="B570">
        <v>5310</v>
      </c>
      <c r="C570" t="s">
        <v>76</v>
      </c>
      <c r="D570" t="s">
        <v>235</v>
      </c>
      <c r="E570" t="s">
        <v>4392</v>
      </c>
      <c r="F570" t="s">
        <v>235</v>
      </c>
      <c r="G570" t="s">
        <v>4393</v>
      </c>
      <c r="H570" t="s">
        <v>4394</v>
      </c>
      <c r="I570" t="s">
        <v>4395</v>
      </c>
      <c r="K570" t="s">
        <v>4392</v>
      </c>
      <c r="M570" t="s">
        <v>4396</v>
      </c>
      <c r="N570">
        <v>45839</v>
      </c>
      <c r="O570" t="s">
        <v>105</v>
      </c>
      <c r="T570" t="s">
        <v>88</v>
      </c>
      <c r="U570" t="s">
        <v>546</v>
      </c>
      <c r="V570" t="s">
        <v>105</v>
      </c>
      <c r="W570" t="s">
        <v>105</v>
      </c>
      <c r="X570" t="s">
        <v>105</v>
      </c>
      <c r="AC570" t="s">
        <v>2018</v>
      </c>
      <c r="AD570" t="s">
        <v>2075</v>
      </c>
      <c r="BE570">
        <v>47259</v>
      </c>
      <c r="BF570">
        <v>38359</v>
      </c>
      <c r="BG570" s="483">
        <v>125800</v>
      </c>
      <c r="BH570">
        <v>211418</v>
      </c>
      <c r="BI570" t="s">
        <v>105</v>
      </c>
      <c r="BJ570" t="s">
        <v>2318</v>
      </c>
      <c r="BK570" t="s">
        <v>2018</v>
      </c>
      <c r="BL570" t="s">
        <v>2002</v>
      </c>
      <c r="BM570" t="s">
        <v>2003</v>
      </c>
      <c r="BN570" t="s">
        <v>98</v>
      </c>
      <c r="BQ570" t="s">
        <v>98</v>
      </c>
      <c r="BR570" t="s">
        <v>229</v>
      </c>
      <c r="BS570" t="s">
        <v>76</v>
      </c>
    </row>
    <row r="571" spans="1:71">
      <c r="A571">
        <v>569</v>
      </c>
      <c r="B571">
        <v>5310</v>
      </c>
      <c r="C571" t="s">
        <v>76</v>
      </c>
      <c r="D571" t="s">
        <v>235</v>
      </c>
      <c r="E571" t="s">
        <v>4397</v>
      </c>
      <c r="F571" t="s">
        <v>235</v>
      </c>
      <c r="G571" t="s">
        <v>4398</v>
      </c>
      <c r="H571" t="s">
        <v>4399</v>
      </c>
      <c r="I571" t="s">
        <v>4400</v>
      </c>
      <c r="K571" t="s">
        <v>4397</v>
      </c>
      <c r="M571" t="s">
        <v>4401</v>
      </c>
      <c r="N571">
        <v>45831</v>
      </c>
      <c r="O571" t="s">
        <v>105</v>
      </c>
      <c r="T571" t="s">
        <v>88</v>
      </c>
      <c r="U571" t="s">
        <v>113</v>
      </c>
      <c r="V571" t="s">
        <v>105</v>
      </c>
      <c r="W571" t="s">
        <v>105</v>
      </c>
      <c r="X571" t="s">
        <v>105</v>
      </c>
      <c r="AC571" t="s">
        <v>2018</v>
      </c>
      <c r="AD571" t="s">
        <v>2140</v>
      </c>
      <c r="BE571">
        <v>64835</v>
      </c>
      <c r="BF571">
        <v>161725</v>
      </c>
      <c r="BG571" s="483">
        <v>37545</v>
      </c>
      <c r="BH571">
        <v>264105</v>
      </c>
      <c r="BI571" t="s">
        <v>100</v>
      </c>
      <c r="BJ571" t="s">
        <v>2318</v>
      </c>
      <c r="BK571" t="s">
        <v>2018</v>
      </c>
      <c r="BL571" t="s">
        <v>2002</v>
      </c>
      <c r="BM571" t="s">
        <v>2003</v>
      </c>
      <c r="BN571" t="s">
        <v>105</v>
      </c>
      <c r="BQ571" t="s">
        <v>98</v>
      </c>
      <c r="BR571" t="s">
        <v>229</v>
      </c>
      <c r="BS571" t="s">
        <v>76</v>
      </c>
    </row>
    <row r="572" spans="1:71">
      <c r="A572">
        <v>570</v>
      </c>
      <c r="B572">
        <v>5310</v>
      </c>
      <c r="C572" t="s">
        <v>76</v>
      </c>
      <c r="D572" t="s">
        <v>253</v>
      </c>
      <c r="E572" t="s">
        <v>4402</v>
      </c>
      <c r="F572" t="s">
        <v>253</v>
      </c>
      <c r="G572" t="s">
        <v>4403</v>
      </c>
      <c r="H572" t="s">
        <v>4404</v>
      </c>
      <c r="I572" t="s">
        <v>4405</v>
      </c>
      <c r="K572" t="s">
        <v>4402</v>
      </c>
      <c r="M572" t="s">
        <v>4406</v>
      </c>
      <c r="N572">
        <v>45870</v>
      </c>
      <c r="O572" t="s">
        <v>105</v>
      </c>
      <c r="T572" t="s">
        <v>259</v>
      </c>
      <c r="U572" t="s">
        <v>754</v>
      </c>
      <c r="V572" t="s">
        <v>105</v>
      </c>
      <c r="W572" t="s">
        <v>105</v>
      </c>
      <c r="X572" t="s">
        <v>105</v>
      </c>
      <c r="AC572" t="s">
        <v>2018</v>
      </c>
      <c r="AD572" t="s">
        <v>2081</v>
      </c>
      <c r="BE572">
        <v>1218532</v>
      </c>
      <c r="BF572">
        <v>3395869</v>
      </c>
      <c r="BG572" s="483">
        <v>4484791</v>
      </c>
      <c r="BH572">
        <v>9099192</v>
      </c>
      <c r="BI572" t="s">
        <v>100</v>
      </c>
      <c r="BJ572" t="s">
        <v>2299</v>
      </c>
      <c r="BK572" t="s">
        <v>2018</v>
      </c>
      <c r="BL572" t="s">
        <v>2002</v>
      </c>
      <c r="BM572" t="s">
        <v>2003</v>
      </c>
      <c r="BN572" t="s">
        <v>105</v>
      </c>
      <c r="BQ572" t="s">
        <v>98</v>
      </c>
      <c r="BR572" t="s">
        <v>229</v>
      </c>
      <c r="BS572" t="s">
        <v>76</v>
      </c>
    </row>
    <row r="573" spans="1:71">
      <c r="A573">
        <v>571</v>
      </c>
      <c r="B573">
        <v>5310</v>
      </c>
      <c r="C573" t="s">
        <v>76</v>
      </c>
      <c r="D573" t="s">
        <v>253</v>
      </c>
      <c r="E573" t="s">
        <v>4407</v>
      </c>
      <c r="F573" t="s">
        <v>253</v>
      </c>
      <c r="G573" t="s">
        <v>4408</v>
      </c>
      <c r="H573" t="s">
        <v>4409</v>
      </c>
      <c r="I573" t="s">
        <v>4410</v>
      </c>
      <c r="K573" t="s">
        <v>4407</v>
      </c>
      <c r="M573" t="s">
        <v>105</v>
      </c>
      <c r="N573" t="s">
        <v>105</v>
      </c>
      <c r="O573" t="s">
        <v>105</v>
      </c>
      <c r="T573" t="s">
        <v>105</v>
      </c>
      <c r="U573" t="s">
        <v>546</v>
      </c>
      <c r="V573" t="s">
        <v>105</v>
      </c>
      <c r="W573" t="s">
        <v>105</v>
      </c>
      <c r="X573" t="s">
        <v>105</v>
      </c>
      <c r="AC573" t="s">
        <v>2018</v>
      </c>
      <c r="AD573" t="s">
        <v>2042</v>
      </c>
      <c r="BE573">
        <v>396000</v>
      </c>
      <c r="BF573">
        <v>1128000</v>
      </c>
      <c r="BG573" s="483">
        <v>264000</v>
      </c>
      <c r="BH573">
        <v>1788000</v>
      </c>
      <c r="BI573" t="s">
        <v>105</v>
      </c>
      <c r="BJ573" t="s">
        <v>564</v>
      </c>
      <c r="BK573">
        <v>531120</v>
      </c>
      <c r="BL573" t="s">
        <v>2002</v>
      </c>
      <c r="BM573" t="s">
        <v>2003</v>
      </c>
      <c r="BN573" t="s">
        <v>105</v>
      </c>
      <c r="BQ573" t="s">
        <v>105</v>
      </c>
      <c r="BS573" t="s">
        <v>76</v>
      </c>
    </row>
    <row r="574" spans="1:71">
      <c r="A574">
        <v>572</v>
      </c>
      <c r="B574">
        <v>5310</v>
      </c>
      <c r="C574" t="s">
        <v>76</v>
      </c>
      <c r="D574" t="s">
        <v>235</v>
      </c>
      <c r="E574" t="s">
        <v>4411</v>
      </c>
      <c r="F574" t="s">
        <v>235</v>
      </c>
      <c r="G574" t="s">
        <v>4412</v>
      </c>
      <c r="H574" t="s">
        <v>4413</v>
      </c>
      <c r="I574" t="s">
        <v>4414</v>
      </c>
      <c r="K574" t="s">
        <v>4411</v>
      </c>
      <c r="M574" t="s">
        <v>105</v>
      </c>
      <c r="N574" t="s">
        <v>105</v>
      </c>
      <c r="O574" t="s">
        <v>105</v>
      </c>
      <c r="T574" t="s">
        <v>105</v>
      </c>
      <c r="U574" t="s">
        <v>754</v>
      </c>
      <c r="V574" t="s">
        <v>105</v>
      </c>
      <c r="W574" t="s">
        <v>105</v>
      </c>
      <c r="X574" t="s">
        <v>105</v>
      </c>
      <c r="AC574" t="s">
        <v>2018</v>
      </c>
      <c r="AD574" t="s">
        <v>2042</v>
      </c>
      <c r="BE574">
        <v>256200</v>
      </c>
      <c r="BF574">
        <v>225600</v>
      </c>
      <c r="BG574" s="483">
        <v>85200</v>
      </c>
      <c r="BH574">
        <v>567000</v>
      </c>
      <c r="BI574" t="s">
        <v>100</v>
      </c>
      <c r="BJ574" t="s">
        <v>199</v>
      </c>
      <c r="BK574" t="s">
        <v>2018</v>
      </c>
      <c r="BL574" t="s">
        <v>2002</v>
      </c>
      <c r="BM574" t="s">
        <v>2003</v>
      </c>
      <c r="BN574" t="s">
        <v>105</v>
      </c>
      <c r="BQ574" t="s">
        <v>105</v>
      </c>
      <c r="BS574" t="s">
        <v>76</v>
      </c>
    </row>
    <row r="575" spans="1:71">
      <c r="A575">
        <v>573</v>
      </c>
      <c r="B575">
        <v>5310</v>
      </c>
      <c r="C575" t="s">
        <v>76</v>
      </c>
      <c r="D575" t="s">
        <v>235</v>
      </c>
      <c r="E575" t="s">
        <v>4415</v>
      </c>
      <c r="F575" t="s">
        <v>235</v>
      </c>
      <c r="G575" t="s">
        <v>4416</v>
      </c>
      <c r="H575" t="s">
        <v>4417</v>
      </c>
      <c r="I575" t="s">
        <v>4418</v>
      </c>
      <c r="K575" t="s">
        <v>4415</v>
      </c>
      <c r="M575" t="s">
        <v>4419</v>
      </c>
      <c r="N575">
        <v>45922</v>
      </c>
      <c r="O575" t="s">
        <v>105</v>
      </c>
      <c r="T575" t="s">
        <v>259</v>
      </c>
      <c r="U575" t="s">
        <v>241</v>
      </c>
      <c r="V575" t="s">
        <v>105</v>
      </c>
      <c r="W575" t="s">
        <v>105</v>
      </c>
      <c r="X575" t="s">
        <v>105</v>
      </c>
      <c r="AC575" t="s">
        <v>2018</v>
      </c>
      <c r="AD575" t="s">
        <v>2067</v>
      </c>
      <c r="BE575">
        <v>0</v>
      </c>
      <c r="BF575">
        <v>19000</v>
      </c>
      <c r="BG575" s="483">
        <v>0</v>
      </c>
      <c r="BH575">
        <v>19000</v>
      </c>
      <c r="BI575" t="s">
        <v>105</v>
      </c>
      <c r="BJ575" t="s">
        <v>2318</v>
      </c>
      <c r="BK575" t="s">
        <v>2018</v>
      </c>
      <c r="BL575" t="s">
        <v>2002</v>
      </c>
      <c r="BM575" t="s">
        <v>2003</v>
      </c>
      <c r="BN575" t="s">
        <v>98</v>
      </c>
      <c r="BQ575" t="s">
        <v>98</v>
      </c>
      <c r="BR575" t="s">
        <v>229</v>
      </c>
      <c r="BS575" t="s">
        <v>76</v>
      </c>
    </row>
    <row r="576" spans="1:71">
      <c r="A576">
        <v>574</v>
      </c>
      <c r="B576">
        <v>5310</v>
      </c>
      <c r="C576" t="s">
        <v>76</v>
      </c>
      <c r="D576" t="s">
        <v>253</v>
      </c>
      <c r="E576" t="s">
        <v>4420</v>
      </c>
      <c r="F576" t="s">
        <v>253</v>
      </c>
      <c r="G576" t="s">
        <v>4421</v>
      </c>
      <c r="H576" t="s">
        <v>4422</v>
      </c>
      <c r="I576" t="s">
        <v>4423</v>
      </c>
      <c r="K576" t="s">
        <v>4420</v>
      </c>
      <c r="M576" t="s">
        <v>4424</v>
      </c>
      <c r="N576">
        <v>45877</v>
      </c>
      <c r="O576" t="s">
        <v>105</v>
      </c>
      <c r="T576" t="s">
        <v>259</v>
      </c>
      <c r="U576" t="s">
        <v>546</v>
      </c>
      <c r="V576" t="s">
        <v>105</v>
      </c>
      <c r="W576" t="s">
        <v>105</v>
      </c>
      <c r="X576" t="s">
        <v>105</v>
      </c>
      <c r="AC576" t="s">
        <v>2018</v>
      </c>
      <c r="AD576" t="s">
        <v>2042</v>
      </c>
      <c r="BE576">
        <v>1246400</v>
      </c>
      <c r="BF576">
        <v>897400</v>
      </c>
      <c r="BG576" s="483">
        <v>189400</v>
      </c>
      <c r="BH576">
        <v>2333200</v>
      </c>
      <c r="BI576" t="s">
        <v>100</v>
      </c>
      <c r="BJ576" t="s">
        <v>2299</v>
      </c>
      <c r="BK576" t="s">
        <v>2018</v>
      </c>
      <c r="BL576" t="s">
        <v>2002</v>
      </c>
      <c r="BM576" t="s">
        <v>2003</v>
      </c>
      <c r="BN576" t="s">
        <v>105</v>
      </c>
      <c r="BQ576" t="s">
        <v>98</v>
      </c>
      <c r="BR576" t="s">
        <v>1641</v>
      </c>
      <c r="BS576" t="s">
        <v>76</v>
      </c>
    </row>
    <row r="577" spans="1:71">
      <c r="A577">
        <v>575</v>
      </c>
      <c r="B577">
        <v>5310</v>
      </c>
      <c r="C577" t="s">
        <v>76</v>
      </c>
      <c r="D577" t="s">
        <v>235</v>
      </c>
      <c r="E577" t="s">
        <v>4425</v>
      </c>
      <c r="F577" t="s">
        <v>235</v>
      </c>
      <c r="G577" t="s">
        <v>4426</v>
      </c>
      <c r="H577" t="s">
        <v>4427</v>
      </c>
      <c r="I577" t="s">
        <v>4428</v>
      </c>
      <c r="K577" t="s">
        <v>4425</v>
      </c>
      <c r="M577" t="s">
        <v>4429</v>
      </c>
      <c r="N577">
        <v>45877</v>
      </c>
      <c r="O577" t="s">
        <v>105</v>
      </c>
      <c r="T577" t="s">
        <v>259</v>
      </c>
      <c r="U577" t="s">
        <v>754</v>
      </c>
      <c r="V577" t="s">
        <v>105</v>
      </c>
      <c r="W577" t="s">
        <v>105</v>
      </c>
      <c r="X577" t="s">
        <v>105</v>
      </c>
      <c r="AC577" t="s">
        <v>2018</v>
      </c>
      <c r="AD577" t="s">
        <v>2042</v>
      </c>
      <c r="BE577">
        <v>2262695</v>
      </c>
      <c r="BF577">
        <v>618400</v>
      </c>
      <c r="BG577" s="483">
        <v>192600</v>
      </c>
      <c r="BH577">
        <v>3073695</v>
      </c>
      <c r="BI577" t="s">
        <v>100</v>
      </c>
      <c r="BJ577" t="s">
        <v>2318</v>
      </c>
      <c r="BK577" t="s">
        <v>2018</v>
      </c>
      <c r="BL577" t="s">
        <v>2002</v>
      </c>
      <c r="BM577" t="s">
        <v>2003</v>
      </c>
      <c r="BN577" t="s">
        <v>105</v>
      </c>
      <c r="BQ577" t="s">
        <v>98</v>
      </c>
      <c r="BR577" t="s">
        <v>229</v>
      </c>
      <c r="BS577" t="s">
        <v>76</v>
      </c>
    </row>
    <row r="578" spans="1:71">
      <c r="A578">
        <v>576</v>
      </c>
      <c r="B578">
        <v>5310</v>
      </c>
      <c r="C578" t="s">
        <v>76</v>
      </c>
      <c r="D578" t="s">
        <v>253</v>
      </c>
      <c r="E578" t="s">
        <v>4430</v>
      </c>
      <c r="F578" t="s">
        <v>253</v>
      </c>
      <c r="G578" t="s">
        <v>4431</v>
      </c>
      <c r="H578" t="s">
        <v>4432</v>
      </c>
      <c r="I578" t="s">
        <v>4433</v>
      </c>
      <c r="K578" t="s">
        <v>4430</v>
      </c>
      <c r="M578" t="s">
        <v>105</v>
      </c>
      <c r="N578" t="s">
        <v>105</v>
      </c>
      <c r="O578" t="s">
        <v>105</v>
      </c>
      <c r="T578" t="s">
        <v>105</v>
      </c>
      <c r="U578" t="s">
        <v>754</v>
      </c>
      <c r="V578" t="s">
        <v>105</v>
      </c>
      <c r="W578" t="s">
        <v>105</v>
      </c>
      <c r="X578" t="s">
        <v>105</v>
      </c>
      <c r="AC578" t="s">
        <v>2018</v>
      </c>
      <c r="AD578" t="s">
        <v>2042</v>
      </c>
      <c r="BE578">
        <v>2493230</v>
      </c>
      <c r="BF578">
        <v>4317020</v>
      </c>
      <c r="BG578" s="483">
        <v>1763400</v>
      </c>
      <c r="BH578">
        <v>8573650</v>
      </c>
      <c r="BI578" t="s">
        <v>100</v>
      </c>
      <c r="BJ578" t="s">
        <v>2299</v>
      </c>
      <c r="BK578">
        <v>531120</v>
      </c>
      <c r="BL578" t="s">
        <v>2002</v>
      </c>
      <c r="BM578" t="s">
        <v>2003</v>
      </c>
      <c r="BN578" t="s">
        <v>105</v>
      </c>
      <c r="BQ578" t="s">
        <v>105</v>
      </c>
      <c r="BS578" t="s">
        <v>76</v>
      </c>
    </row>
    <row r="579" spans="1:71">
      <c r="A579">
        <v>577</v>
      </c>
      <c r="B579">
        <v>5310</v>
      </c>
      <c r="C579" t="s">
        <v>76</v>
      </c>
      <c r="D579" t="s">
        <v>253</v>
      </c>
      <c r="E579" t="s">
        <v>4434</v>
      </c>
      <c r="F579" t="s">
        <v>253</v>
      </c>
      <c r="G579" t="s">
        <v>4435</v>
      </c>
      <c r="H579" t="s">
        <v>4436</v>
      </c>
      <c r="I579">
        <v>0</v>
      </c>
      <c r="K579" t="s">
        <v>4434</v>
      </c>
      <c r="M579" t="s">
        <v>4437</v>
      </c>
      <c r="N579">
        <v>45882</v>
      </c>
      <c r="O579" t="s">
        <v>105</v>
      </c>
      <c r="T579" t="s">
        <v>259</v>
      </c>
      <c r="U579" t="s">
        <v>875</v>
      </c>
      <c r="V579" t="s">
        <v>105</v>
      </c>
      <c r="W579" t="s">
        <v>105</v>
      </c>
      <c r="X579" t="s">
        <v>105</v>
      </c>
      <c r="AC579" t="s">
        <v>1039</v>
      </c>
      <c r="AD579" t="s">
        <v>1038</v>
      </c>
      <c r="BE579">
        <v>3639453</v>
      </c>
      <c r="BF579">
        <v>2498463</v>
      </c>
      <c r="BG579" s="483">
        <v>980608</v>
      </c>
      <c r="BH579">
        <v>7118524</v>
      </c>
      <c r="BI579" t="s">
        <v>100</v>
      </c>
      <c r="BJ579" t="s">
        <v>2299</v>
      </c>
      <c r="BK579" t="s">
        <v>1039</v>
      </c>
      <c r="BL579" t="s">
        <v>2002</v>
      </c>
      <c r="BM579" t="s">
        <v>2003</v>
      </c>
      <c r="BN579" t="s">
        <v>105</v>
      </c>
      <c r="BQ579" t="s">
        <v>98</v>
      </c>
      <c r="BR579" t="s">
        <v>229</v>
      </c>
      <c r="BS579" t="s">
        <v>76</v>
      </c>
    </row>
    <row r="580" spans="1:71">
      <c r="A580">
        <v>578</v>
      </c>
      <c r="B580">
        <v>5310</v>
      </c>
      <c r="C580" t="s">
        <v>76</v>
      </c>
      <c r="D580" t="s">
        <v>235</v>
      </c>
      <c r="E580" t="s">
        <v>4438</v>
      </c>
      <c r="F580" t="s">
        <v>235</v>
      </c>
      <c r="G580" t="s">
        <v>4439</v>
      </c>
      <c r="H580" t="s">
        <v>4440</v>
      </c>
      <c r="I580" t="s">
        <v>4441</v>
      </c>
      <c r="K580" t="s">
        <v>4438</v>
      </c>
      <c r="M580" t="s">
        <v>4442</v>
      </c>
      <c r="N580">
        <v>45931</v>
      </c>
      <c r="O580" t="s">
        <v>105</v>
      </c>
      <c r="T580" t="s">
        <v>259</v>
      </c>
      <c r="U580" t="s">
        <v>845</v>
      </c>
      <c r="V580" t="s">
        <v>105</v>
      </c>
      <c r="W580" t="s">
        <v>105</v>
      </c>
      <c r="X580" t="s">
        <v>105</v>
      </c>
      <c r="AC580" t="s">
        <v>2018</v>
      </c>
      <c r="AD580" t="s">
        <v>2067</v>
      </c>
      <c r="BE580">
        <v>18982212</v>
      </c>
      <c r="BF580">
        <v>14311020</v>
      </c>
      <c r="BG580" s="483">
        <v>2629428</v>
      </c>
      <c r="BH580">
        <v>35922660</v>
      </c>
      <c r="BI580" t="s">
        <v>105</v>
      </c>
      <c r="BJ580" t="s">
        <v>2318</v>
      </c>
      <c r="BK580" t="s">
        <v>2018</v>
      </c>
      <c r="BL580" t="s">
        <v>2002</v>
      </c>
      <c r="BM580" t="s">
        <v>2003</v>
      </c>
      <c r="BN580" t="s">
        <v>98</v>
      </c>
      <c r="BQ580" t="s">
        <v>98</v>
      </c>
      <c r="BR580" t="s">
        <v>229</v>
      </c>
      <c r="BS580" t="s">
        <v>76</v>
      </c>
    </row>
    <row r="581" spans="1:71">
      <c r="A581">
        <v>579</v>
      </c>
      <c r="B581">
        <v>5310</v>
      </c>
      <c r="C581" t="s">
        <v>76</v>
      </c>
      <c r="D581" t="s">
        <v>106</v>
      </c>
      <c r="E581" t="s">
        <v>4443</v>
      </c>
      <c r="F581" t="s">
        <v>106</v>
      </c>
      <c r="G581" t="s">
        <v>4444</v>
      </c>
      <c r="H581" t="s">
        <v>4445</v>
      </c>
      <c r="I581" t="s">
        <v>4446</v>
      </c>
      <c r="J581" t="s">
        <v>4444</v>
      </c>
      <c r="K581" t="s">
        <v>4443</v>
      </c>
      <c r="Q581" t="s">
        <v>189</v>
      </c>
      <c r="T581" t="s">
        <v>88</v>
      </c>
      <c r="U581" t="s">
        <v>113</v>
      </c>
      <c r="V581" t="s">
        <v>114</v>
      </c>
      <c r="X581" t="s">
        <v>1198</v>
      </c>
      <c r="Y581">
        <v>1.8003191489361703</v>
      </c>
      <c r="Z581">
        <v>47</v>
      </c>
      <c r="AA581">
        <v>31981</v>
      </c>
      <c r="AC581" t="s">
        <v>2018</v>
      </c>
      <c r="AD581" t="s">
        <v>2189</v>
      </c>
      <c r="AE581" t="s">
        <v>2190</v>
      </c>
      <c r="AF581" t="s">
        <v>193</v>
      </c>
      <c r="AK581" t="s">
        <v>4447</v>
      </c>
      <c r="AL581" t="s">
        <v>4448</v>
      </c>
      <c r="AN581" t="s">
        <v>4445</v>
      </c>
      <c r="AO581" t="s">
        <v>3983</v>
      </c>
      <c r="AP581" t="s">
        <v>197</v>
      </c>
      <c r="AQ581">
        <v>48</v>
      </c>
      <c r="AR581" t="s">
        <v>563</v>
      </c>
      <c r="AT581" t="s">
        <v>2215</v>
      </c>
      <c r="AU581" t="s">
        <v>217</v>
      </c>
      <c r="AV581" t="s">
        <v>221</v>
      </c>
      <c r="BD581" t="s">
        <v>98</v>
      </c>
      <c r="BE581">
        <v>805620</v>
      </c>
      <c r="BF581">
        <v>851820</v>
      </c>
      <c r="BG581" s="483">
        <v>223440</v>
      </c>
      <c r="BH581">
        <v>1880880</v>
      </c>
      <c r="BI581" t="s">
        <v>100</v>
      </c>
      <c r="BJ581" t="s">
        <v>2277</v>
      </c>
      <c r="BK581">
        <v>531120</v>
      </c>
      <c r="BL581" t="s">
        <v>2002</v>
      </c>
      <c r="BM581" t="s">
        <v>2003</v>
      </c>
      <c r="BN581" t="s">
        <v>105</v>
      </c>
      <c r="BQ581" t="s">
        <v>105</v>
      </c>
      <c r="BR581" t="s">
        <v>4345</v>
      </c>
      <c r="BS581" t="s">
        <v>76</v>
      </c>
    </row>
    <row r="582" spans="1:71">
      <c r="A582">
        <v>580</v>
      </c>
      <c r="B582">
        <v>5310</v>
      </c>
      <c r="C582" t="s">
        <v>76</v>
      </c>
      <c r="D582" t="s">
        <v>77</v>
      </c>
      <c r="E582" t="s">
        <v>4449</v>
      </c>
      <c r="F582" t="s">
        <v>77</v>
      </c>
      <c r="G582" t="s">
        <v>4450</v>
      </c>
      <c r="H582" t="s">
        <v>4451</v>
      </c>
      <c r="I582" t="s">
        <v>4452</v>
      </c>
      <c r="J582" t="s">
        <v>4453</v>
      </c>
      <c r="K582" t="s">
        <v>4449</v>
      </c>
      <c r="Q582" t="s">
        <v>189</v>
      </c>
      <c r="T582" t="s">
        <v>88</v>
      </c>
      <c r="U582" t="s">
        <v>113</v>
      </c>
      <c r="V582" t="s">
        <v>90</v>
      </c>
      <c r="X582" t="s">
        <v>191</v>
      </c>
      <c r="Y582">
        <v>5.6785714285714287E-2</v>
      </c>
      <c r="Z582">
        <v>14</v>
      </c>
      <c r="AA582">
        <v>28840</v>
      </c>
      <c r="AC582" t="s">
        <v>2018</v>
      </c>
      <c r="AD582" t="s">
        <v>2189</v>
      </c>
      <c r="AE582" t="s">
        <v>2190</v>
      </c>
      <c r="AF582" t="s">
        <v>193</v>
      </c>
      <c r="AK582" t="s">
        <v>118</v>
      </c>
      <c r="AN582" t="s">
        <v>4451</v>
      </c>
      <c r="AO582" t="s">
        <v>218</v>
      </c>
      <c r="AP582" t="s">
        <v>534</v>
      </c>
      <c r="AQ582">
        <v>14</v>
      </c>
      <c r="AR582" t="s">
        <v>563</v>
      </c>
      <c r="AT582" t="s">
        <v>2215</v>
      </c>
      <c r="AU582" t="s">
        <v>217</v>
      </c>
      <c r="AV582" t="s">
        <v>221</v>
      </c>
      <c r="BD582" t="s">
        <v>98</v>
      </c>
      <c r="BE582">
        <v>1575600</v>
      </c>
      <c r="BF582">
        <v>568200</v>
      </c>
      <c r="BG582" s="483">
        <v>624000</v>
      </c>
      <c r="BH582">
        <v>2767800</v>
      </c>
      <c r="BI582" t="s">
        <v>100</v>
      </c>
      <c r="BJ582" t="s">
        <v>2277</v>
      </c>
      <c r="BK582">
        <v>531120</v>
      </c>
      <c r="BL582" t="s">
        <v>2002</v>
      </c>
      <c r="BM582" t="s">
        <v>2003</v>
      </c>
      <c r="BN582" t="s">
        <v>105</v>
      </c>
      <c r="BQ582" t="s">
        <v>105</v>
      </c>
      <c r="BR582" t="s">
        <v>4345</v>
      </c>
      <c r="BS582" t="s">
        <v>76</v>
      </c>
    </row>
    <row r="583" spans="1:71">
      <c r="A583">
        <v>581</v>
      </c>
      <c r="B583">
        <v>5310</v>
      </c>
      <c r="C583" t="s">
        <v>76</v>
      </c>
      <c r="D583" t="s">
        <v>77</v>
      </c>
      <c r="E583" t="s">
        <v>4454</v>
      </c>
      <c r="F583" t="s">
        <v>77</v>
      </c>
      <c r="G583" t="s">
        <v>4455</v>
      </c>
      <c r="H583" t="s">
        <v>4456</v>
      </c>
      <c r="I583" t="s">
        <v>4457</v>
      </c>
      <c r="K583" t="s">
        <v>4454</v>
      </c>
      <c r="Q583" t="s">
        <v>189</v>
      </c>
      <c r="T583" t="s">
        <v>88</v>
      </c>
      <c r="U583">
        <v>0</v>
      </c>
      <c r="V583" t="s">
        <v>4458</v>
      </c>
      <c r="X583" t="s">
        <v>3144</v>
      </c>
      <c r="Y583">
        <v>2.0099999999999998</v>
      </c>
      <c r="Z583">
        <v>0.33</v>
      </c>
      <c r="AA583">
        <v>23619</v>
      </c>
      <c r="AC583" t="s">
        <v>2018</v>
      </c>
      <c r="AD583" t="s">
        <v>2189</v>
      </c>
      <c r="AE583" t="s">
        <v>2190</v>
      </c>
      <c r="AF583" t="s">
        <v>193</v>
      </c>
      <c r="AK583" t="s">
        <v>118</v>
      </c>
      <c r="AN583" t="s">
        <v>4456</v>
      </c>
      <c r="AO583" t="s">
        <v>3084</v>
      </c>
      <c r="AP583" t="s">
        <v>219</v>
      </c>
      <c r="AQ583">
        <v>10</v>
      </c>
      <c r="AR583" t="s">
        <v>563</v>
      </c>
      <c r="AT583" t="s">
        <v>2215</v>
      </c>
      <c r="AU583" t="s">
        <v>217</v>
      </c>
      <c r="AV583" t="s">
        <v>221</v>
      </c>
      <c r="BD583" t="s">
        <v>98</v>
      </c>
      <c r="BE583">
        <v>1108200</v>
      </c>
      <c r="BF583">
        <v>441000</v>
      </c>
      <c r="BG583" s="483">
        <v>164400</v>
      </c>
      <c r="BH583">
        <v>1713600</v>
      </c>
      <c r="BI583" t="s">
        <v>100</v>
      </c>
      <c r="BJ583" t="s">
        <v>2299</v>
      </c>
      <c r="BK583">
        <v>531120</v>
      </c>
      <c r="BL583" t="s">
        <v>2002</v>
      </c>
      <c r="BM583" t="s">
        <v>2003</v>
      </c>
      <c r="BN583" t="s">
        <v>105</v>
      </c>
      <c r="BQ583" t="s">
        <v>105</v>
      </c>
      <c r="BR583" t="s">
        <v>4345</v>
      </c>
      <c r="BS583" t="s">
        <v>76</v>
      </c>
    </row>
    <row r="584" spans="1:71">
      <c r="A584">
        <v>582</v>
      </c>
      <c r="B584">
        <v>5310</v>
      </c>
      <c r="C584" t="s">
        <v>76</v>
      </c>
      <c r="D584" t="s">
        <v>77</v>
      </c>
      <c r="E584" t="s">
        <v>4459</v>
      </c>
      <c r="F584" t="s">
        <v>77</v>
      </c>
      <c r="G584" t="s">
        <v>4460</v>
      </c>
      <c r="H584" t="s">
        <v>4461</v>
      </c>
      <c r="I584" t="s">
        <v>4462</v>
      </c>
      <c r="K584" t="s">
        <v>4459</v>
      </c>
      <c r="Q584" t="s">
        <v>226</v>
      </c>
      <c r="T584" t="s">
        <v>88</v>
      </c>
      <c r="U584" t="s">
        <v>113</v>
      </c>
      <c r="V584" t="s">
        <v>90</v>
      </c>
      <c r="X584" t="s">
        <v>573</v>
      </c>
      <c r="Y584">
        <v>0.1115079365079365</v>
      </c>
      <c r="Z584">
        <v>2.1</v>
      </c>
      <c r="AA584">
        <v>37670.400000000001</v>
      </c>
      <c r="AC584" t="s">
        <v>2018</v>
      </c>
      <c r="AD584" t="s">
        <v>2075</v>
      </c>
      <c r="AE584" t="s">
        <v>548</v>
      </c>
      <c r="AF584" t="s">
        <v>93</v>
      </c>
      <c r="AK584" t="s">
        <v>227</v>
      </c>
      <c r="AN584" t="s">
        <v>4463</v>
      </c>
      <c r="AO584" t="s">
        <v>2886</v>
      </c>
      <c r="AP584" t="s">
        <v>4464</v>
      </c>
      <c r="AQ584">
        <v>63</v>
      </c>
      <c r="AR584" t="s">
        <v>97</v>
      </c>
      <c r="AT584">
        <v>45846</v>
      </c>
      <c r="AW584" t="s">
        <v>536</v>
      </c>
      <c r="BD584" t="s">
        <v>98</v>
      </c>
      <c r="BE584">
        <v>0</v>
      </c>
      <c r="BF584">
        <v>0</v>
      </c>
      <c r="BG584" s="483">
        <v>0</v>
      </c>
      <c r="BH584">
        <v>0</v>
      </c>
      <c r="BI584" t="s">
        <v>100</v>
      </c>
      <c r="BJ584" t="s">
        <v>2318</v>
      </c>
      <c r="BK584">
        <v>531120</v>
      </c>
      <c r="BL584" t="s">
        <v>2002</v>
      </c>
      <c r="BM584" t="s">
        <v>2003</v>
      </c>
      <c r="BN584" t="s">
        <v>105</v>
      </c>
      <c r="BQ584" t="s">
        <v>105</v>
      </c>
      <c r="BR584" t="s">
        <v>4345</v>
      </c>
      <c r="BS584" t="s">
        <v>76</v>
      </c>
    </row>
    <row r="585" spans="1:71">
      <c r="A585">
        <v>583</v>
      </c>
      <c r="B585">
        <v>5310</v>
      </c>
      <c r="C585" t="s">
        <v>76</v>
      </c>
      <c r="D585" t="s">
        <v>106</v>
      </c>
      <c r="E585" t="s">
        <v>4465</v>
      </c>
      <c r="F585" t="s">
        <v>106</v>
      </c>
      <c r="G585" t="s">
        <v>4466</v>
      </c>
      <c r="H585" t="s">
        <v>4467</v>
      </c>
      <c r="I585" t="s">
        <v>4468</v>
      </c>
      <c r="K585" t="s">
        <v>4465</v>
      </c>
      <c r="Q585" t="s">
        <v>226</v>
      </c>
      <c r="R585" t="s">
        <v>1769</v>
      </c>
      <c r="T585" t="s">
        <v>88</v>
      </c>
      <c r="U585" t="s">
        <v>113</v>
      </c>
      <c r="V585" t="s">
        <v>4469</v>
      </c>
      <c r="X585" t="s">
        <v>4470</v>
      </c>
      <c r="Y585">
        <v>9.2933333333333348</v>
      </c>
      <c r="Z585">
        <v>0.2</v>
      </c>
      <c r="AA585">
        <v>38443.633333333331</v>
      </c>
      <c r="AC585" t="s">
        <v>2018</v>
      </c>
      <c r="AD585" t="s">
        <v>2075</v>
      </c>
      <c r="AE585" t="s">
        <v>548</v>
      </c>
      <c r="AF585" t="s">
        <v>93</v>
      </c>
      <c r="AK585">
        <v>523152</v>
      </c>
      <c r="AL585" t="s">
        <v>326</v>
      </c>
      <c r="AN585" t="s">
        <v>4471</v>
      </c>
      <c r="AO585" t="s">
        <v>2896</v>
      </c>
      <c r="AP585" t="s">
        <v>551</v>
      </c>
      <c r="AQ585">
        <v>6</v>
      </c>
      <c r="AR585" t="s">
        <v>535</v>
      </c>
      <c r="AT585">
        <v>45848</v>
      </c>
      <c r="AW585" t="s">
        <v>536</v>
      </c>
      <c r="BC585" t="s">
        <v>98</v>
      </c>
      <c r="BE585">
        <v>573400</v>
      </c>
      <c r="BF585">
        <v>1902827</v>
      </c>
      <c r="BG585" s="483">
        <v>249900</v>
      </c>
      <c r="BH585">
        <v>2726127</v>
      </c>
      <c r="BI585" t="s">
        <v>100</v>
      </c>
      <c r="BJ585" t="s">
        <v>2160</v>
      </c>
      <c r="BK585">
        <v>531120</v>
      </c>
      <c r="BL585" t="s">
        <v>2002</v>
      </c>
      <c r="BM585" t="s">
        <v>2003</v>
      </c>
      <c r="BN585" t="s">
        <v>105</v>
      </c>
      <c r="BQ585" t="s">
        <v>98</v>
      </c>
      <c r="BR585" t="s">
        <v>229</v>
      </c>
      <c r="BS585" t="s">
        <v>76</v>
      </c>
    </row>
    <row r="586" spans="1:71">
      <c r="A586">
        <v>584</v>
      </c>
      <c r="B586">
        <v>5310</v>
      </c>
      <c r="C586" t="s">
        <v>76</v>
      </c>
      <c r="D586" t="s">
        <v>316</v>
      </c>
      <c r="E586" t="s">
        <v>4472</v>
      </c>
      <c r="F586" t="s">
        <v>316</v>
      </c>
      <c r="G586" t="s">
        <v>4473</v>
      </c>
      <c r="H586" t="s">
        <v>4474</v>
      </c>
      <c r="I586" t="s">
        <v>4475</v>
      </c>
      <c r="K586" t="s">
        <v>4472</v>
      </c>
      <c r="L586" t="s">
        <v>4476</v>
      </c>
      <c r="Q586" t="s">
        <v>226</v>
      </c>
      <c r="T586" t="s">
        <v>88</v>
      </c>
      <c r="U586" t="s">
        <v>113</v>
      </c>
      <c r="V586" t="s">
        <v>216</v>
      </c>
      <c r="W586" t="s">
        <v>4477</v>
      </c>
      <c r="X586" t="s">
        <v>152</v>
      </c>
      <c r="Y586">
        <v>2.2650000000000001</v>
      </c>
      <c r="Z586">
        <v>0.8666666666666667</v>
      </c>
      <c r="AA586">
        <v>39306.433333333334</v>
      </c>
      <c r="AC586" t="s">
        <v>2018</v>
      </c>
      <c r="AD586" t="s">
        <v>2168</v>
      </c>
      <c r="AF586" t="s">
        <v>93</v>
      </c>
      <c r="AK586" t="s">
        <v>227</v>
      </c>
      <c r="AN586" t="s">
        <v>4478</v>
      </c>
      <c r="AO586" t="s">
        <v>2896</v>
      </c>
      <c r="AP586" t="s">
        <v>562</v>
      </c>
      <c r="AQ586">
        <v>26</v>
      </c>
      <c r="AR586" t="s">
        <v>97</v>
      </c>
      <c r="AT586">
        <v>45856</v>
      </c>
      <c r="AW586" t="s">
        <v>536</v>
      </c>
      <c r="BD586" t="s">
        <v>98</v>
      </c>
      <c r="BE586">
        <v>1115700</v>
      </c>
      <c r="BF586">
        <v>178320</v>
      </c>
      <c r="BG586" s="483">
        <v>55800</v>
      </c>
      <c r="BH586">
        <v>1349820</v>
      </c>
      <c r="BI586" t="s">
        <v>100</v>
      </c>
      <c r="BJ586" t="s">
        <v>2299</v>
      </c>
      <c r="BK586">
        <v>531120</v>
      </c>
      <c r="BL586" t="s">
        <v>2002</v>
      </c>
      <c r="BM586" t="s">
        <v>2003</v>
      </c>
      <c r="BN586" t="s">
        <v>105</v>
      </c>
      <c r="BQ586" t="s">
        <v>105</v>
      </c>
      <c r="BR586" t="s">
        <v>4345</v>
      </c>
      <c r="BS586" t="s">
        <v>76</v>
      </c>
    </row>
    <row r="587" spans="1:71">
      <c r="A587">
        <v>585</v>
      </c>
      <c r="B587">
        <v>5310</v>
      </c>
      <c r="C587" t="s">
        <v>76</v>
      </c>
      <c r="D587" t="s">
        <v>77</v>
      </c>
      <c r="E587" t="s">
        <v>4479</v>
      </c>
      <c r="F587" t="s">
        <v>77</v>
      </c>
      <c r="G587" t="s">
        <v>4480</v>
      </c>
      <c r="H587" t="s">
        <v>4481</v>
      </c>
      <c r="I587" t="s">
        <v>4482</v>
      </c>
      <c r="K587" t="s">
        <v>4479</v>
      </c>
      <c r="Q587" t="s">
        <v>671</v>
      </c>
      <c r="T587" t="s">
        <v>88</v>
      </c>
      <c r="U587" t="s">
        <v>113</v>
      </c>
      <c r="V587" t="s">
        <v>90</v>
      </c>
      <c r="Y587">
        <v>0.59025000000000005</v>
      </c>
      <c r="Z587">
        <v>1.3333333333333333</v>
      </c>
      <c r="AA587">
        <v>111900.1</v>
      </c>
      <c r="AC587" t="s">
        <v>2018</v>
      </c>
      <c r="AD587" t="s">
        <v>4483</v>
      </c>
      <c r="AF587" t="s">
        <v>116</v>
      </c>
      <c r="AG587" t="s">
        <v>117</v>
      </c>
      <c r="AK587" t="s">
        <v>118</v>
      </c>
      <c r="AN587" t="s">
        <v>4481</v>
      </c>
      <c r="AO587" t="s">
        <v>1359</v>
      </c>
      <c r="AP587" t="s">
        <v>1349</v>
      </c>
      <c r="AQ587">
        <v>26</v>
      </c>
      <c r="AR587" t="s">
        <v>121</v>
      </c>
      <c r="AT587">
        <v>45869</v>
      </c>
      <c r="BD587" t="s">
        <v>98</v>
      </c>
      <c r="BE587">
        <v>711400</v>
      </c>
      <c r="BF587">
        <v>2102745</v>
      </c>
      <c r="BG587" s="483">
        <v>696345</v>
      </c>
      <c r="BH587">
        <v>3510490</v>
      </c>
      <c r="BI587" t="s">
        <v>100</v>
      </c>
      <c r="BJ587" t="s">
        <v>2299</v>
      </c>
      <c r="BK587">
        <v>531120</v>
      </c>
      <c r="BL587" t="s">
        <v>2002</v>
      </c>
      <c r="BM587" t="s">
        <v>2003</v>
      </c>
      <c r="BN587" t="s">
        <v>105</v>
      </c>
      <c r="BQ587" t="s">
        <v>105</v>
      </c>
      <c r="BR587" t="s">
        <v>4345</v>
      </c>
      <c r="BS587" t="s">
        <v>76</v>
      </c>
    </row>
    <row r="588" spans="1:71">
      <c r="A588">
        <v>586</v>
      </c>
      <c r="B588">
        <v>5310</v>
      </c>
      <c r="C588" t="s">
        <v>76</v>
      </c>
      <c r="D588" t="s">
        <v>77</v>
      </c>
      <c r="E588" t="s">
        <v>4484</v>
      </c>
      <c r="F588" t="s">
        <v>77</v>
      </c>
      <c r="G588" t="s">
        <v>4485</v>
      </c>
      <c r="H588" t="s">
        <v>4486</v>
      </c>
      <c r="I588" t="s">
        <v>4487</v>
      </c>
      <c r="K588" t="s">
        <v>4484</v>
      </c>
      <c r="P588" t="s">
        <v>128</v>
      </c>
      <c r="Q588" t="s">
        <v>206</v>
      </c>
      <c r="U588" t="s">
        <v>113</v>
      </c>
      <c r="V588" t="s">
        <v>90</v>
      </c>
      <c r="W588" t="s">
        <v>4488</v>
      </c>
      <c r="Y588">
        <v>0.04</v>
      </c>
      <c r="Z588">
        <v>0.7</v>
      </c>
      <c r="AA588">
        <v>8776.7999999999993</v>
      </c>
      <c r="AC588" t="s">
        <v>2018</v>
      </c>
      <c r="AD588" t="s">
        <v>2189</v>
      </c>
      <c r="AF588" t="s">
        <v>116</v>
      </c>
      <c r="AG588" t="s">
        <v>117</v>
      </c>
      <c r="AK588" t="s">
        <v>118</v>
      </c>
      <c r="AN588" t="s">
        <v>4486</v>
      </c>
      <c r="AO588" t="s">
        <v>2017</v>
      </c>
      <c r="AP588" t="s">
        <v>562</v>
      </c>
      <c r="AQ588">
        <v>23</v>
      </c>
      <c r="AR588" t="s">
        <v>563</v>
      </c>
      <c r="AT588">
        <v>45869</v>
      </c>
      <c r="BD588" t="s">
        <v>98</v>
      </c>
      <c r="BE588">
        <v>200900</v>
      </c>
      <c r="BF588">
        <v>91800</v>
      </c>
      <c r="BG588" s="483">
        <v>141400</v>
      </c>
      <c r="BH588">
        <v>434100</v>
      </c>
      <c r="BI588" t="s">
        <v>100</v>
      </c>
      <c r="BJ588" t="s">
        <v>2299</v>
      </c>
      <c r="BK588">
        <v>531120</v>
      </c>
      <c r="BL588" t="s">
        <v>2002</v>
      </c>
      <c r="BM588" t="s">
        <v>2003</v>
      </c>
      <c r="BN588" t="s">
        <v>105</v>
      </c>
      <c r="BQ588" t="s">
        <v>105</v>
      </c>
      <c r="BR588" t="s">
        <v>4345</v>
      </c>
      <c r="BS588" t="s">
        <v>76</v>
      </c>
    </row>
    <row r="589" spans="1:71">
      <c r="A589">
        <v>587</v>
      </c>
      <c r="B589">
        <v>5310</v>
      </c>
      <c r="C589" t="s">
        <v>76</v>
      </c>
      <c r="D589" t="s">
        <v>316</v>
      </c>
      <c r="E589" t="s">
        <v>4489</v>
      </c>
      <c r="F589" t="s">
        <v>316</v>
      </c>
      <c r="G589" t="s">
        <v>4490</v>
      </c>
      <c r="H589" t="s">
        <v>4491</v>
      </c>
      <c r="I589" t="s">
        <v>4492</v>
      </c>
      <c r="K589" t="s">
        <v>4489</v>
      </c>
      <c r="P589" t="s">
        <v>128</v>
      </c>
      <c r="Q589" t="s">
        <v>206</v>
      </c>
      <c r="U589" t="s">
        <v>113</v>
      </c>
      <c r="V589" t="s">
        <v>90</v>
      </c>
      <c r="Y589">
        <v>0.15</v>
      </c>
      <c r="Z589">
        <v>0.3</v>
      </c>
      <c r="AA589">
        <v>7524</v>
      </c>
      <c r="AC589" t="s">
        <v>2018</v>
      </c>
      <c r="AD589" t="s">
        <v>2150</v>
      </c>
      <c r="AE589" t="s">
        <v>217</v>
      </c>
      <c r="AF589" t="s">
        <v>116</v>
      </c>
      <c r="AG589" t="s">
        <v>117</v>
      </c>
      <c r="AK589" t="s">
        <v>118</v>
      </c>
      <c r="AN589" t="s">
        <v>4491</v>
      </c>
      <c r="AO589" t="s">
        <v>2017</v>
      </c>
      <c r="AP589" t="s">
        <v>1228</v>
      </c>
      <c r="AQ589">
        <v>9</v>
      </c>
      <c r="AR589" t="s">
        <v>563</v>
      </c>
      <c r="AT589">
        <v>45869</v>
      </c>
      <c r="BD589" t="s">
        <v>98</v>
      </c>
      <c r="BE589">
        <v>21000</v>
      </c>
      <c r="BF589">
        <v>106400</v>
      </c>
      <c r="BG589" s="483">
        <v>29400</v>
      </c>
      <c r="BH589">
        <v>156800</v>
      </c>
      <c r="BI589" t="s">
        <v>100</v>
      </c>
      <c r="BJ589" t="s">
        <v>2299</v>
      </c>
      <c r="BK589">
        <v>531120</v>
      </c>
      <c r="BL589" t="s">
        <v>2002</v>
      </c>
      <c r="BM589" t="s">
        <v>2003</v>
      </c>
      <c r="BN589" t="s">
        <v>105</v>
      </c>
      <c r="BQ589" t="s">
        <v>105</v>
      </c>
      <c r="BR589" t="s">
        <v>4345</v>
      </c>
      <c r="BS589" t="s">
        <v>76</v>
      </c>
    </row>
    <row r="590" spans="1:71">
      <c r="A590">
        <v>588</v>
      </c>
      <c r="B590">
        <v>5310</v>
      </c>
      <c r="C590" t="s">
        <v>76</v>
      </c>
      <c r="D590" t="s">
        <v>106</v>
      </c>
      <c r="E590" t="s">
        <v>4493</v>
      </c>
      <c r="F590" t="s">
        <v>106</v>
      </c>
      <c r="G590" t="s">
        <v>4494</v>
      </c>
      <c r="H590" t="s">
        <v>4495</v>
      </c>
      <c r="I590" t="s">
        <v>4496</v>
      </c>
      <c r="K590" t="s">
        <v>4493</v>
      </c>
      <c r="P590" t="s">
        <v>128</v>
      </c>
      <c r="Q590" t="s">
        <v>206</v>
      </c>
      <c r="U590" t="s">
        <v>113</v>
      </c>
      <c r="V590" t="s">
        <v>4497</v>
      </c>
      <c r="W590" t="s">
        <v>285</v>
      </c>
      <c r="X590" t="s">
        <v>3603</v>
      </c>
      <c r="Y590">
        <v>0.35</v>
      </c>
      <c r="Z590">
        <v>0.17</v>
      </c>
      <c r="AA590">
        <v>5583.63</v>
      </c>
      <c r="AC590" t="s">
        <v>2018</v>
      </c>
      <c r="AD590" t="s">
        <v>2150</v>
      </c>
      <c r="AE590" t="s">
        <v>217</v>
      </c>
      <c r="AF590" t="s">
        <v>116</v>
      </c>
      <c r="AG590" t="s">
        <v>117</v>
      </c>
      <c r="AK590" t="s">
        <v>118</v>
      </c>
      <c r="AN590" t="s">
        <v>4495</v>
      </c>
      <c r="AO590" t="s">
        <v>1359</v>
      </c>
      <c r="AP590" t="s">
        <v>562</v>
      </c>
      <c r="AQ590">
        <v>6</v>
      </c>
      <c r="AR590" t="s">
        <v>563</v>
      </c>
      <c r="AT590">
        <v>45869</v>
      </c>
      <c r="BD590" t="s">
        <v>98</v>
      </c>
      <c r="BE590">
        <v>40800</v>
      </c>
      <c r="BF590">
        <v>287690</v>
      </c>
      <c r="BG590" s="483">
        <v>16200</v>
      </c>
      <c r="BH590">
        <v>344690</v>
      </c>
      <c r="BI590" t="s">
        <v>100</v>
      </c>
      <c r="BJ590" t="s">
        <v>2277</v>
      </c>
      <c r="BK590">
        <v>531120</v>
      </c>
      <c r="BL590" t="s">
        <v>2002</v>
      </c>
      <c r="BM590" t="s">
        <v>2003</v>
      </c>
      <c r="BN590" t="s">
        <v>105</v>
      </c>
      <c r="BQ590" t="s">
        <v>105</v>
      </c>
      <c r="BR590" t="s">
        <v>4345</v>
      </c>
      <c r="BS590" t="s">
        <v>76</v>
      </c>
    </row>
    <row r="591" spans="1:71">
      <c r="A591">
        <v>589</v>
      </c>
      <c r="B591">
        <v>5310</v>
      </c>
      <c r="C591" t="s">
        <v>76</v>
      </c>
      <c r="D591" t="s">
        <v>77</v>
      </c>
      <c r="E591" t="s">
        <v>4498</v>
      </c>
      <c r="F591" t="s">
        <v>77</v>
      </c>
      <c r="G591" t="s">
        <v>4499</v>
      </c>
      <c r="H591" t="s">
        <v>4500</v>
      </c>
      <c r="I591" t="s">
        <v>4501</v>
      </c>
      <c r="K591" t="s">
        <v>4498</v>
      </c>
      <c r="P591" t="s">
        <v>128</v>
      </c>
      <c r="Q591" t="s">
        <v>206</v>
      </c>
      <c r="T591" t="s">
        <v>88</v>
      </c>
      <c r="U591" t="s">
        <v>113</v>
      </c>
      <c r="V591" t="s">
        <v>90</v>
      </c>
      <c r="W591" t="s">
        <v>285</v>
      </c>
      <c r="X591" t="s">
        <v>152</v>
      </c>
      <c r="Y591">
        <v>0.12</v>
      </c>
      <c r="Z591">
        <v>0.4</v>
      </c>
      <c r="AA591">
        <v>7368.87</v>
      </c>
      <c r="AC591" t="s">
        <v>2018</v>
      </c>
      <c r="AD591" t="s">
        <v>2150</v>
      </c>
      <c r="AF591" t="s">
        <v>116</v>
      </c>
      <c r="AG591" t="s">
        <v>117</v>
      </c>
      <c r="AK591" t="s">
        <v>118</v>
      </c>
      <c r="AN591" t="s">
        <v>4500</v>
      </c>
      <c r="AO591" t="s">
        <v>2017</v>
      </c>
      <c r="AP591" t="s">
        <v>562</v>
      </c>
      <c r="AQ591">
        <v>12</v>
      </c>
      <c r="AR591" t="s">
        <v>563</v>
      </c>
      <c r="AT591">
        <v>45869</v>
      </c>
      <c r="BD591" t="s">
        <v>98</v>
      </c>
      <c r="BE591">
        <v>0</v>
      </c>
      <c r="BF591">
        <v>0</v>
      </c>
      <c r="BG591" s="483">
        <v>0</v>
      </c>
      <c r="BH591">
        <v>0</v>
      </c>
      <c r="BI591" t="s">
        <v>100</v>
      </c>
      <c r="BJ591" t="s">
        <v>2299</v>
      </c>
      <c r="BK591">
        <v>531120</v>
      </c>
      <c r="BL591" t="s">
        <v>2002</v>
      </c>
      <c r="BM591" t="s">
        <v>2003</v>
      </c>
      <c r="BN591" t="s">
        <v>105</v>
      </c>
      <c r="BQ591" t="s">
        <v>105</v>
      </c>
      <c r="BR591" t="s">
        <v>4345</v>
      </c>
      <c r="BS591" t="s">
        <v>76</v>
      </c>
    </row>
    <row r="592" spans="1:71">
      <c r="A592">
        <v>590</v>
      </c>
      <c r="B592">
        <v>5310</v>
      </c>
      <c r="C592" t="s">
        <v>76</v>
      </c>
      <c r="D592" t="s">
        <v>77</v>
      </c>
      <c r="E592" t="s">
        <v>4502</v>
      </c>
      <c r="F592" t="s">
        <v>77</v>
      </c>
      <c r="G592" t="s">
        <v>4503</v>
      </c>
      <c r="H592" t="s">
        <v>2171</v>
      </c>
      <c r="I592" t="s">
        <v>4504</v>
      </c>
      <c r="K592" t="s">
        <v>4502</v>
      </c>
      <c r="L592">
        <v>3300375679</v>
      </c>
      <c r="P592" t="s">
        <v>128</v>
      </c>
      <c r="Q592" t="s">
        <v>206</v>
      </c>
      <c r="T592" t="s">
        <v>88</v>
      </c>
      <c r="U592" t="s">
        <v>89</v>
      </c>
      <c r="V592" t="s">
        <v>90</v>
      </c>
      <c r="W592" t="s">
        <v>572</v>
      </c>
      <c r="Y592">
        <v>0.05</v>
      </c>
      <c r="Z592">
        <v>0.3</v>
      </c>
      <c r="AA592">
        <v>4849.2</v>
      </c>
      <c r="AC592" t="s">
        <v>2018</v>
      </c>
      <c r="AD592" t="s">
        <v>2150</v>
      </c>
      <c r="AE592" t="s">
        <v>217</v>
      </c>
      <c r="AF592" t="s">
        <v>116</v>
      </c>
      <c r="AG592" t="s">
        <v>117</v>
      </c>
      <c r="AK592" t="s">
        <v>118</v>
      </c>
      <c r="AN592" t="s">
        <v>2171</v>
      </c>
      <c r="AO592" t="s">
        <v>3537</v>
      </c>
      <c r="AP592" t="s">
        <v>1349</v>
      </c>
      <c r="AQ592">
        <v>10</v>
      </c>
      <c r="AR592" t="s">
        <v>121</v>
      </c>
      <c r="AT592">
        <v>45869</v>
      </c>
      <c r="BD592" t="s">
        <v>98</v>
      </c>
      <c r="BE592">
        <v>30800</v>
      </c>
      <c r="BF592">
        <v>326800</v>
      </c>
      <c r="BG592" s="483">
        <v>99600</v>
      </c>
      <c r="BH592">
        <v>457200</v>
      </c>
      <c r="BI592" t="s">
        <v>100</v>
      </c>
      <c r="BJ592" t="s">
        <v>2299</v>
      </c>
      <c r="BK592">
        <v>531120</v>
      </c>
      <c r="BL592" t="s">
        <v>2002</v>
      </c>
      <c r="BM592" t="s">
        <v>2003</v>
      </c>
      <c r="BN592" t="s">
        <v>105</v>
      </c>
      <c r="BQ592" t="s">
        <v>105</v>
      </c>
      <c r="BR592" t="s">
        <v>4345</v>
      </c>
      <c r="BS592" t="s">
        <v>76</v>
      </c>
    </row>
    <row r="593" spans="1:71">
      <c r="A593">
        <v>591</v>
      </c>
      <c r="B593">
        <v>5310</v>
      </c>
      <c r="C593" t="s">
        <v>76</v>
      </c>
      <c r="D593" t="s">
        <v>106</v>
      </c>
      <c r="E593" t="s">
        <v>4505</v>
      </c>
      <c r="F593" t="s">
        <v>106</v>
      </c>
      <c r="G593" t="s">
        <v>4506</v>
      </c>
      <c r="H593" t="s">
        <v>4507</v>
      </c>
      <c r="I593" t="s">
        <v>4508</v>
      </c>
      <c r="K593" t="s">
        <v>4505</v>
      </c>
      <c r="P593" t="s">
        <v>128</v>
      </c>
      <c r="Q593" t="s">
        <v>206</v>
      </c>
      <c r="T593" t="s">
        <v>88</v>
      </c>
      <c r="U593" t="s">
        <v>113</v>
      </c>
      <c r="V593" t="s">
        <v>90</v>
      </c>
      <c r="X593" t="s">
        <v>4509</v>
      </c>
      <c r="Y593">
        <v>0.15</v>
      </c>
      <c r="Z593">
        <v>0.17</v>
      </c>
      <c r="AA593">
        <v>4125.6000000000004</v>
      </c>
      <c r="AC593" t="s">
        <v>2018</v>
      </c>
      <c r="AD593" t="s">
        <v>2168</v>
      </c>
      <c r="AF593" t="s">
        <v>116</v>
      </c>
      <c r="AG593" t="s">
        <v>117</v>
      </c>
      <c r="AK593" t="s">
        <v>118</v>
      </c>
      <c r="AN593" t="s">
        <v>4507</v>
      </c>
      <c r="AO593" t="s">
        <v>95</v>
      </c>
      <c r="AP593" t="s">
        <v>1913</v>
      </c>
      <c r="AQ593">
        <v>5</v>
      </c>
      <c r="AR593" t="s">
        <v>121</v>
      </c>
      <c r="AT593">
        <v>45869</v>
      </c>
      <c r="BC593" t="s">
        <v>98</v>
      </c>
      <c r="BE593">
        <v>374565</v>
      </c>
      <c r="BF593">
        <v>119515</v>
      </c>
      <c r="BG593" s="483">
        <v>0</v>
      </c>
      <c r="BH593">
        <v>494080</v>
      </c>
      <c r="BI593" t="s">
        <v>100</v>
      </c>
      <c r="BJ593" t="s">
        <v>2318</v>
      </c>
      <c r="BK593">
        <v>531120</v>
      </c>
      <c r="BL593" t="s">
        <v>2002</v>
      </c>
      <c r="BM593" t="s">
        <v>2003</v>
      </c>
      <c r="BN593" t="s">
        <v>105</v>
      </c>
      <c r="BQ593" t="s">
        <v>105</v>
      </c>
      <c r="BR593" t="s">
        <v>4345</v>
      </c>
      <c r="BS593" t="s">
        <v>76</v>
      </c>
    </row>
    <row r="594" spans="1:71">
      <c r="A594">
        <v>592</v>
      </c>
      <c r="B594">
        <v>5310</v>
      </c>
      <c r="C594" t="s">
        <v>76</v>
      </c>
      <c r="D594" t="s">
        <v>316</v>
      </c>
      <c r="E594" t="s">
        <v>4510</v>
      </c>
      <c r="F594" t="s">
        <v>316</v>
      </c>
      <c r="G594" t="s">
        <v>4511</v>
      </c>
      <c r="H594" t="s">
        <v>4512</v>
      </c>
      <c r="I594" t="s">
        <v>4513</v>
      </c>
      <c r="K594" t="s">
        <v>4510</v>
      </c>
      <c r="L594">
        <v>3300269374</v>
      </c>
      <c r="M594" t="s">
        <v>4514</v>
      </c>
      <c r="N594">
        <v>45371</v>
      </c>
      <c r="O594" t="s">
        <v>86</v>
      </c>
      <c r="P594" t="s">
        <v>128</v>
      </c>
      <c r="Q594" t="s">
        <v>206</v>
      </c>
      <c r="T594" t="s">
        <v>88</v>
      </c>
      <c r="U594" t="s">
        <v>113</v>
      </c>
      <c r="V594" t="s">
        <v>90</v>
      </c>
      <c r="Y594">
        <v>0.02</v>
      </c>
      <c r="Z594">
        <v>0.1</v>
      </c>
      <c r="AA594">
        <v>1036.8</v>
      </c>
      <c r="AC594" t="s">
        <v>2018</v>
      </c>
      <c r="AD594" t="s">
        <v>2120</v>
      </c>
      <c r="AF594" t="s">
        <v>116</v>
      </c>
      <c r="AG594" t="s">
        <v>117</v>
      </c>
      <c r="AK594" t="s">
        <v>1954</v>
      </c>
      <c r="AN594" t="s">
        <v>4512</v>
      </c>
      <c r="AO594" t="s">
        <v>2076</v>
      </c>
      <c r="AP594" t="s">
        <v>1913</v>
      </c>
      <c r="AQ594">
        <v>3</v>
      </c>
      <c r="AR594" t="s">
        <v>121</v>
      </c>
      <c r="AT594">
        <v>45869</v>
      </c>
      <c r="BD594" t="s">
        <v>98</v>
      </c>
      <c r="BE594">
        <v>42425210</v>
      </c>
      <c r="BF594">
        <v>47320610</v>
      </c>
      <c r="BG594" s="483">
        <v>15808915</v>
      </c>
      <c r="BH594">
        <v>105554735</v>
      </c>
      <c r="BI594" t="s">
        <v>100</v>
      </c>
      <c r="BJ594" t="s">
        <v>2299</v>
      </c>
      <c r="BK594" t="s">
        <v>2018</v>
      </c>
      <c r="BL594" t="s">
        <v>2002</v>
      </c>
      <c r="BM594" t="s">
        <v>2003</v>
      </c>
      <c r="BN594" t="s">
        <v>105</v>
      </c>
      <c r="BQ594" t="s">
        <v>105</v>
      </c>
      <c r="BR594" t="s">
        <v>4345</v>
      </c>
      <c r="BS594" t="s">
        <v>76</v>
      </c>
    </row>
    <row r="595" spans="1:71">
      <c r="A595">
        <v>593</v>
      </c>
      <c r="B595">
        <v>5310</v>
      </c>
      <c r="C595" t="s">
        <v>76</v>
      </c>
      <c r="D595" t="s">
        <v>77</v>
      </c>
      <c r="E595" t="s">
        <v>4515</v>
      </c>
      <c r="F595" t="s">
        <v>77</v>
      </c>
      <c r="G595" t="s">
        <v>4516</v>
      </c>
      <c r="H595" t="s">
        <v>4517</v>
      </c>
      <c r="I595" t="s">
        <v>4518</v>
      </c>
      <c r="K595" t="s">
        <v>4515</v>
      </c>
      <c r="P595" t="s">
        <v>128</v>
      </c>
      <c r="Q595" t="s">
        <v>206</v>
      </c>
      <c r="T595" t="s">
        <v>88</v>
      </c>
      <c r="U595" t="s">
        <v>113</v>
      </c>
      <c r="V595" t="s">
        <v>90</v>
      </c>
      <c r="Y595">
        <v>0.03</v>
      </c>
      <c r="Z595">
        <v>7.0000000000000007E-2</v>
      </c>
      <c r="AA595">
        <v>756</v>
      </c>
      <c r="AC595" t="s">
        <v>2018</v>
      </c>
      <c r="AD595" t="s">
        <v>2168</v>
      </c>
      <c r="AF595" t="s">
        <v>116</v>
      </c>
      <c r="AG595" t="s">
        <v>117</v>
      </c>
      <c r="AK595" t="s">
        <v>1954</v>
      </c>
      <c r="AN595" t="s">
        <v>4517</v>
      </c>
      <c r="AO595" t="s">
        <v>2076</v>
      </c>
      <c r="AP595" t="s">
        <v>1913</v>
      </c>
      <c r="AQ595">
        <v>2</v>
      </c>
      <c r="AR595" t="s">
        <v>121</v>
      </c>
      <c r="AT595">
        <v>45869</v>
      </c>
      <c r="BD595" t="s">
        <v>98</v>
      </c>
      <c r="BE595">
        <v>0</v>
      </c>
      <c r="BF595">
        <v>89400</v>
      </c>
      <c r="BG595" s="483">
        <v>0</v>
      </c>
      <c r="BH595">
        <v>89400</v>
      </c>
      <c r="BI595" t="s">
        <v>100</v>
      </c>
      <c r="BJ595" t="s">
        <v>2277</v>
      </c>
      <c r="BK595">
        <v>531120</v>
      </c>
      <c r="BL595" t="s">
        <v>2002</v>
      </c>
      <c r="BM595" t="s">
        <v>2003</v>
      </c>
      <c r="BN595" t="s">
        <v>105</v>
      </c>
      <c r="BQ595" t="s">
        <v>105</v>
      </c>
      <c r="BR595" t="s">
        <v>4345</v>
      </c>
      <c r="BS595" t="s">
        <v>76</v>
      </c>
    </row>
    <row r="596" spans="1:71">
      <c r="A596">
        <v>594</v>
      </c>
      <c r="B596">
        <v>5310</v>
      </c>
      <c r="C596" t="s">
        <v>76</v>
      </c>
      <c r="D596" t="s">
        <v>316</v>
      </c>
      <c r="E596" t="s">
        <v>4519</v>
      </c>
      <c r="F596" t="s">
        <v>316</v>
      </c>
      <c r="G596" t="s">
        <v>4520</v>
      </c>
      <c r="H596" t="s">
        <v>4521</v>
      </c>
      <c r="I596" t="s">
        <v>4522</v>
      </c>
      <c r="K596" t="s">
        <v>4519</v>
      </c>
      <c r="L596">
        <v>3300353682</v>
      </c>
      <c r="P596" t="s">
        <v>128</v>
      </c>
      <c r="Q596" t="s">
        <v>206</v>
      </c>
      <c r="T596" t="s">
        <v>88</v>
      </c>
      <c r="U596" t="s">
        <v>89</v>
      </c>
      <c r="V596" t="s">
        <v>90</v>
      </c>
      <c r="Y596">
        <v>0.12</v>
      </c>
      <c r="Z596">
        <v>0.03</v>
      </c>
      <c r="AA596">
        <v>756</v>
      </c>
      <c r="AC596" t="s">
        <v>2018</v>
      </c>
      <c r="AD596" t="s">
        <v>2035</v>
      </c>
      <c r="AE596" t="s">
        <v>2068</v>
      </c>
      <c r="AF596" t="s">
        <v>116</v>
      </c>
      <c r="AG596" t="s">
        <v>117</v>
      </c>
      <c r="AK596" t="s">
        <v>118</v>
      </c>
      <c r="AN596" t="s">
        <v>4521</v>
      </c>
      <c r="AO596" t="s">
        <v>2076</v>
      </c>
      <c r="AP596" t="s">
        <v>1913</v>
      </c>
      <c r="AQ596">
        <v>1</v>
      </c>
      <c r="AR596" t="s">
        <v>121</v>
      </c>
      <c r="AT596">
        <v>45869</v>
      </c>
      <c r="BD596" t="s">
        <v>98</v>
      </c>
      <c r="BE596">
        <v>30000</v>
      </c>
      <c r="BF596">
        <v>11400</v>
      </c>
      <c r="BG596" s="483">
        <v>0</v>
      </c>
      <c r="BH596">
        <v>41400</v>
      </c>
      <c r="BI596" t="s">
        <v>100</v>
      </c>
      <c r="BJ596" t="s">
        <v>2299</v>
      </c>
      <c r="BK596">
        <v>531120</v>
      </c>
      <c r="BL596" t="s">
        <v>2002</v>
      </c>
      <c r="BM596" t="s">
        <v>2003</v>
      </c>
      <c r="BN596" t="s">
        <v>105</v>
      </c>
      <c r="BQ596" t="s">
        <v>105</v>
      </c>
      <c r="BR596" t="s">
        <v>4345</v>
      </c>
      <c r="BS596" t="s">
        <v>76</v>
      </c>
    </row>
    <row r="597" spans="1:71">
      <c r="A597">
        <v>595</v>
      </c>
      <c r="B597">
        <v>5310</v>
      </c>
      <c r="C597" t="s">
        <v>76</v>
      </c>
      <c r="D597" t="s">
        <v>253</v>
      </c>
      <c r="E597" t="s">
        <v>4523</v>
      </c>
      <c r="F597" t="s">
        <v>253</v>
      </c>
      <c r="G597" t="s">
        <v>4524</v>
      </c>
      <c r="H597" t="s">
        <v>4525</v>
      </c>
      <c r="I597" t="s">
        <v>4513</v>
      </c>
      <c r="K597" t="s">
        <v>4523</v>
      </c>
      <c r="M597" t="s">
        <v>4526</v>
      </c>
      <c r="N597">
        <v>43074</v>
      </c>
      <c r="O597" t="s">
        <v>105</v>
      </c>
      <c r="T597" t="s">
        <v>88</v>
      </c>
      <c r="U597" t="s">
        <v>113</v>
      </c>
      <c r="V597" t="s">
        <v>473</v>
      </c>
      <c r="W597">
        <v>0</v>
      </c>
      <c r="X597">
        <v>0</v>
      </c>
      <c r="AC597">
        <v>531120</v>
      </c>
      <c r="AD597" t="s">
        <v>2014</v>
      </c>
      <c r="AE597">
        <v>0</v>
      </c>
      <c r="BE597">
        <v>48457626</v>
      </c>
      <c r="BF597">
        <v>38015835</v>
      </c>
      <c r="BG597" s="483">
        <v>18102566</v>
      </c>
      <c r="BH597">
        <v>104576027</v>
      </c>
      <c r="BI597" t="s">
        <v>100</v>
      </c>
      <c r="BJ597" t="s">
        <v>2299</v>
      </c>
      <c r="BK597" t="s">
        <v>2018</v>
      </c>
      <c r="BL597" t="s">
        <v>2002</v>
      </c>
      <c r="BM597" t="s">
        <v>2003</v>
      </c>
      <c r="BN597" t="s">
        <v>98</v>
      </c>
      <c r="BQ597" t="s">
        <v>98</v>
      </c>
      <c r="BR597" t="s">
        <v>229</v>
      </c>
      <c r="BS597" t="s">
        <v>76</v>
      </c>
    </row>
    <row r="598" spans="1:71">
      <c r="A598">
        <v>596</v>
      </c>
      <c r="B598">
        <v>5310</v>
      </c>
      <c r="C598" t="s">
        <v>76</v>
      </c>
      <c r="D598" t="s">
        <v>253</v>
      </c>
      <c r="E598" t="s">
        <v>4527</v>
      </c>
      <c r="F598" t="s">
        <v>253</v>
      </c>
      <c r="G598" t="s">
        <v>4528</v>
      </c>
      <c r="H598" t="s">
        <v>4529</v>
      </c>
      <c r="I598" t="s">
        <v>4530</v>
      </c>
      <c r="K598" t="s">
        <v>4527</v>
      </c>
      <c r="M598" t="s">
        <v>4531</v>
      </c>
      <c r="N598">
        <v>44084</v>
      </c>
      <c r="O598" t="s">
        <v>105</v>
      </c>
      <c r="T598" t="s">
        <v>88</v>
      </c>
      <c r="U598" t="s">
        <v>113</v>
      </c>
      <c r="V598">
        <v>0</v>
      </c>
      <c r="W598" t="s">
        <v>105</v>
      </c>
      <c r="X598" t="s">
        <v>4532</v>
      </c>
      <c r="AC598">
        <v>531120</v>
      </c>
      <c r="AD598" t="s">
        <v>4533</v>
      </c>
      <c r="BE598">
        <v>48629988</v>
      </c>
      <c r="BF598">
        <v>34646611</v>
      </c>
      <c r="BG598" s="483">
        <v>13097545</v>
      </c>
      <c r="BH598">
        <v>96374144</v>
      </c>
      <c r="BI598" t="s">
        <v>105</v>
      </c>
      <c r="BJ598" t="s">
        <v>2299</v>
      </c>
      <c r="BK598" t="s">
        <v>2018</v>
      </c>
      <c r="BL598" t="s">
        <v>2002</v>
      </c>
      <c r="BM598" t="s">
        <v>2003</v>
      </c>
      <c r="BN598" t="s">
        <v>98</v>
      </c>
      <c r="BQ598" t="s">
        <v>98</v>
      </c>
      <c r="BR598" t="s">
        <v>229</v>
      </c>
      <c r="BS598" t="s">
        <v>76</v>
      </c>
    </row>
    <row r="599" spans="1:71">
      <c r="A599">
        <v>597</v>
      </c>
      <c r="B599">
        <v>5310</v>
      </c>
      <c r="C599" t="s">
        <v>76</v>
      </c>
      <c r="D599" t="s">
        <v>253</v>
      </c>
      <c r="E599" t="s">
        <v>4534</v>
      </c>
      <c r="F599" t="s">
        <v>253</v>
      </c>
      <c r="G599" t="s">
        <v>4535</v>
      </c>
      <c r="H599" t="s">
        <v>4104</v>
      </c>
      <c r="I599">
        <v>0</v>
      </c>
      <c r="K599" t="s">
        <v>4534</v>
      </c>
      <c r="M599" t="s">
        <v>4105</v>
      </c>
      <c r="N599">
        <v>44272</v>
      </c>
      <c r="O599" t="s">
        <v>105</v>
      </c>
      <c r="T599" t="s">
        <v>88</v>
      </c>
      <c r="U599" t="s">
        <v>89</v>
      </c>
      <c r="V599" t="s">
        <v>4536</v>
      </c>
      <c r="W599" t="s">
        <v>105</v>
      </c>
      <c r="X599">
        <v>0</v>
      </c>
      <c r="AC599">
        <v>531120</v>
      </c>
      <c r="AD599" t="s">
        <v>2035</v>
      </c>
      <c r="BE599">
        <v>20312730</v>
      </c>
      <c r="BF599">
        <v>13446187</v>
      </c>
      <c r="BG599" s="483">
        <v>16895975</v>
      </c>
      <c r="BH599">
        <v>50654892</v>
      </c>
      <c r="BI599" t="s">
        <v>100</v>
      </c>
      <c r="BJ599" t="s">
        <v>2299</v>
      </c>
      <c r="BK599" t="s">
        <v>2018</v>
      </c>
      <c r="BL599" t="s">
        <v>2002</v>
      </c>
      <c r="BM599" t="s">
        <v>2003</v>
      </c>
      <c r="BN599" t="s">
        <v>98</v>
      </c>
      <c r="BQ599" t="s">
        <v>98</v>
      </c>
      <c r="BR599" t="s">
        <v>229</v>
      </c>
      <c r="BS599" t="s">
        <v>76</v>
      </c>
    </row>
    <row r="600" spans="1:71">
      <c r="A600">
        <v>598</v>
      </c>
      <c r="B600">
        <v>5310</v>
      </c>
      <c r="C600" t="s">
        <v>76</v>
      </c>
      <c r="D600" t="s">
        <v>253</v>
      </c>
      <c r="E600" t="s">
        <v>4537</v>
      </c>
      <c r="F600" t="s">
        <v>253</v>
      </c>
      <c r="G600" t="s">
        <v>4538</v>
      </c>
      <c r="H600">
        <v>0</v>
      </c>
      <c r="I600" t="s">
        <v>4539</v>
      </c>
      <c r="K600" t="s">
        <v>4537</v>
      </c>
      <c r="M600" t="s">
        <v>4540</v>
      </c>
      <c r="N600">
        <v>44260</v>
      </c>
      <c r="O600" t="s">
        <v>4541</v>
      </c>
      <c r="T600" t="s">
        <v>88</v>
      </c>
      <c r="U600" t="s">
        <v>89</v>
      </c>
      <c r="V600">
        <v>0</v>
      </c>
      <c r="W600" t="s">
        <v>105</v>
      </c>
      <c r="X600">
        <v>0</v>
      </c>
      <c r="AC600">
        <v>531120</v>
      </c>
      <c r="AD600" t="s">
        <v>2075</v>
      </c>
      <c r="BE600">
        <v>18109000</v>
      </c>
      <c r="BF600">
        <v>17864500</v>
      </c>
      <c r="BG600" s="483">
        <v>8730285</v>
      </c>
      <c r="BH600">
        <v>44703785</v>
      </c>
      <c r="BI600" t="s">
        <v>100</v>
      </c>
      <c r="BJ600" t="s">
        <v>2318</v>
      </c>
      <c r="BK600" t="s">
        <v>2018</v>
      </c>
      <c r="BL600" t="s">
        <v>2002</v>
      </c>
      <c r="BM600" t="s">
        <v>2003</v>
      </c>
      <c r="BN600" t="s">
        <v>105</v>
      </c>
      <c r="BQ600" t="s">
        <v>98</v>
      </c>
      <c r="BR600" t="s">
        <v>229</v>
      </c>
      <c r="BS600" t="s">
        <v>76</v>
      </c>
    </row>
    <row r="601" spans="1:71">
      <c r="A601">
        <v>599</v>
      </c>
      <c r="B601">
        <v>5310</v>
      </c>
      <c r="C601" t="s">
        <v>76</v>
      </c>
      <c r="D601" t="s">
        <v>253</v>
      </c>
      <c r="E601" t="s">
        <v>4542</v>
      </c>
      <c r="F601" t="s">
        <v>253</v>
      </c>
      <c r="G601" t="s">
        <v>4543</v>
      </c>
      <c r="H601" t="s">
        <v>4544</v>
      </c>
      <c r="I601" t="s">
        <v>4545</v>
      </c>
      <c r="K601" t="s">
        <v>4542</v>
      </c>
      <c r="M601" t="s">
        <v>4546</v>
      </c>
      <c r="N601">
        <v>44272</v>
      </c>
      <c r="O601" t="s">
        <v>105</v>
      </c>
      <c r="T601" t="s">
        <v>88</v>
      </c>
      <c r="U601" t="s">
        <v>89</v>
      </c>
      <c r="V601">
        <v>0</v>
      </c>
      <c r="W601" t="s">
        <v>105</v>
      </c>
      <c r="X601" t="s">
        <v>4547</v>
      </c>
      <c r="AC601">
        <v>531120</v>
      </c>
      <c r="AD601" t="s">
        <v>2026</v>
      </c>
      <c r="BE601">
        <v>10473536</v>
      </c>
      <c r="BF601">
        <v>6281703</v>
      </c>
      <c r="BG601" s="483">
        <v>1081200</v>
      </c>
      <c r="BH601">
        <v>17836439</v>
      </c>
      <c r="BI601" t="s">
        <v>100</v>
      </c>
      <c r="BJ601" t="s">
        <v>2160</v>
      </c>
      <c r="BK601" t="s">
        <v>2018</v>
      </c>
      <c r="BL601" t="s">
        <v>2002</v>
      </c>
      <c r="BM601" t="s">
        <v>2003</v>
      </c>
      <c r="BN601" t="s">
        <v>105</v>
      </c>
      <c r="BQ601" t="s">
        <v>98</v>
      </c>
      <c r="BR601" t="s">
        <v>229</v>
      </c>
      <c r="BS601" t="s">
        <v>76</v>
      </c>
    </row>
    <row r="602" spans="1:71">
      <c r="A602">
        <v>600</v>
      </c>
      <c r="B602">
        <v>5310</v>
      </c>
      <c r="C602" t="s">
        <v>76</v>
      </c>
      <c r="D602" t="s">
        <v>253</v>
      </c>
      <c r="E602" t="s">
        <v>4548</v>
      </c>
      <c r="F602" t="s">
        <v>253</v>
      </c>
      <c r="G602" t="s">
        <v>4549</v>
      </c>
      <c r="H602" t="s">
        <v>4550</v>
      </c>
      <c r="I602">
        <v>0</v>
      </c>
      <c r="K602" t="s">
        <v>4548</v>
      </c>
      <c r="M602" t="s">
        <v>4551</v>
      </c>
      <c r="N602">
        <v>44357</v>
      </c>
      <c r="O602" t="s">
        <v>105</v>
      </c>
      <c r="T602" t="s">
        <v>88</v>
      </c>
      <c r="U602" t="s">
        <v>89</v>
      </c>
      <c r="V602">
        <v>0</v>
      </c>
      <c r="W602" t="s">
        <v>105</v>
      </c>
      <c r="X602">
        <v>0</v>
      </c>
      <c r="AC602">
        <v>531120</v>
      </c>
      <c r="AD602" t="s">
        <v>2026</v>
      </c>
      <c r="BE602">
        <v>6265145</v>
      </c>
      <c r="BF602">
        <v>4467030</v>
      </c>
      <c r="BG602" s="483">
        <v>4162400</v>
      </c>
      <c r="BH602">
        <v>14894575</v>
      </c>
      <c r="BI602" t="s">
        <v>100</v>
      </c>
      <c r="BJ602" t="s">
        <v>2299</v>
      </c>
      <c r="BK602" t="s">
        <v>2018</v>
      </c>
      <c r="BL602" t="s">
        <v>2002</v>
      </c>
      <c r="BM602" t="s">
        <v>2003</v>
      </c>
      <c r="BN602" t="s">
        <v>105</v>
      </c>
      <c r="BQ602" t="s">
        <v>98</v>
      </c>
      <c r="BR602" t="s">
        <v>229</v>
      </c>
      <c r="BS602" t="s">
        <v>76</v>
      </c>
    </row>
    <row r="603" spans="1:71">
      <c r="A603">
        <v>601</v>
      </c>
      <c r="B603">
        <v>5310</v>
      </c>
      <c r="C603" t="s">
        <v>76</v>
      </c>
      <c r="D603" t="s">
        <v>253</v>
      </c>
      <c r="E603" t="s">
        <v>4552</v>
      </c>
      <c r="F603" t="s">
        <v>253</v>
      </c>
      <c r="G603" t="s">
        <v>4553</v>
      </c>
      <c r="H603" t="s">
        <v>4554</v>
      </c>
      <c r="I603" t="s">
        <v>4555</v>
      </c>
      <c r="K603" t="s">
        <v>4552</v>
      </c>
      <c r="M603" t="s">
        <v>4556</v>
      </c>
      <c r="N603">
        <v>43098</v>
      </c>
      <c r="O603" t="s">
        <v>105</v>
      </c>
      <c r="T603" t="s">
        <v>88</v>
      </c>
      <c r="U603" t="s">
        <v>113</v>
      </c>
      <c r="V603" t="s">
        <v>4536</v>
      </c>
      <c r="W603" t="s">
        <v>105</v>
      </c>
      <c r="X603">
        <v>0</v>
      </c>
      <c r="AC603">
        <v>531120</v>
      </c>
      <c r="AD603" t="s">
        <v>2189</v>
      </c>
      <c r="BE603">
        <v>3907814</v>
      </c>
      <c r="BF603">
        <v>3517901</v>
      </c>
      <c r="BG603" s="483">
        <v>2339038</v>
      </c>
      <c r="BH603">
        <v>9764753</v>
      </c>
      <c r="BI603" t="s">
        <v>100</v>
      </c>
      <c r="BJ603" t="s">
        <v>2318</v>
      </c>
      <c r="BK603" t="s">
        <v>2018</v>
      </c>
      <c r="BL603" t="s">
        <v>2002</v>
      </c>
      <c r="BM603" t="s">
        <v>2003</v>
      </c>
      <c r="BN603" t="s">
        <v>98</v>
      </c>
      <c r="BQ603" t="s">
        <v>98</v>
      </c>
      <c r="BR603" t="s">
        <v>229</v>
      </c>
      <c r="BS603" t="s">
        <v>76</v>
      </c>
    </row>
    <row r="604" spans="1:71">
      <c r="A604">
        <v>602</v>
      </c>
      <c r="B604">
        <v>5310</v>
      </c>
      <c r="C604" t="s">
        <v>76</v>
      </c>
      <c r="D604" t="s">
        <v>253</v>
      </c>
      <c r="E604" t="s">
        <v>4557</v>
      </c>
      <c r="F604" t="s">
        <v>253</v>
      </c>
      <c r="G604" t="s">
        <v>4558</v>
      </c>
      <c r="H604" t="s">
        <v>4559</v>
      </c>
      <c r="I604" t="s">
        <v>4560</v>
      </c>
      <c r="K604" t="s">
        <v>4557</v>
      </c>
      <c r="M604" t="s">
        <v>4561</v>
      </c>
      <c r="N604">
        <v>44355</v>
      </c>
      <c r="O604" t="s">
        <v>105</v>
      </c>
      <c r="T604" t="s">
        <v>88</v>
      </c>
      <c r="U604" t="s">
        <v>89</v>
      </c>
      <c r="V604">
        <v>0</v>
      </c>
      <c r="W604" t="s">
        <v>105</v>
      </c>
      <c r="X604">
        <v>0</v>
      </c>
      <c r="AC604">
        <v>531120</v>
      </c>
      <c r="AD604" t="s">
        <v>4562</v>
      </c>
      <c r="BE604">
        <v>3928073</v>
      </c>
      <c r="BF604">
        <v>3829623</v>
      </c>
      <c r="BG604" s="483">
        <v>445400</v>
      </c>
      <c r="BH604">
        <v>8203096</v>
      </c>
      <c r="BI604" t="s">
        <v>100</v>
      </c>
      <c r="BJ604" t="s">
        <v>2299</v>
      </c>
      <c r="BK604" t="s">
        <v>2018</v>
      </c>
      <c r="BL604" t="s">
        <v>2002</v>
      </c>
      <c r="BM604" t="s">
        <v>2003</v>
      </c>
      <c r="BN604" t="s">
        <v>105</v>
      </c>
      <c r="BQ604" t="s">
        <v>98</v>
      </c>
      <c r="BR604" t="s">
        <v>229</v>
      </c>
      <c r="BS604" t="s">
        <v>76</v>
      </c>
    </row>
    <row r="605" spans="1:71">
      <c r="A605">
        <v>603</v>
      </c>
      <c r="B605">
        <v>5310</v>
      </c>
      <c r="C605" t="s">
        <v>76</v>
      </c>
      <c r="D605" t="s">
        <v>253</v>
      </c>
      <c r="E605" t="s">
        <v>4563</v>
      </c>
      <c r="F605" t="s">
        <v>253</v>
      </c>
      <c r="G605" t="s">
        <v>4564</v>
      </c>
      <c r="H605" t="s">
        <v>4565</v>
      </c>
      <c r="I605" t="s">
        <v>4566</v>
      </c>
      <c r="K605" t="s">
        <v>4563</v>
      </c>
      <c r="M605" t="s">
        <v>4567</v>
      </c>
      <c r="N605">
        <v>44531</v>
      </c>
      <c r="O605" t="s">
        <v>105</v>
      </c>
      <c r="T605" t="s">
        <v>88</v>
      </c>
      <c r="U605" t="s">
        <v>89</v>
      </c>
      <c r="V605" t="s">
        <v>4568</v>
      </c>
      <c r="W605" t="s">
        <v>105</v>
      </c>
      <c r="X605">
        <v>0</v>
      </c>
      <c r="AC605">
        <v>531120</v>
      </c>
      <c r="AD605" t="s">
        <v>2035</v>
      </c>
      <c r="BE605">
        <v>2217141</v>
      </c>
      <c r="BF605">
        <v>2641308</v>
      </c>
      <c r="BG605" s="483">
        <v>1021800</v>
      </c>
      <c r="BH605">
        <v>5880249</v>
      </c>
      <c r="BI605" t="s">
        <v>100</v>
      </c>
      <c r="BJ605" t="s">
        <v>2299</v>
      </c>
      <c r="BK605" t="s">
        <v>2018</v>
      </c>
      <c r="BL605" t="s">
        <v>2002</v>
      </c>
      <c r="BM605" t="s">
        <v>2003</v>
      </c>
      <c r="BN605" t="s">
        <v>105</v>
      </c>
      <c r="BQ605" t="s">
        <v>98</v>
      </c>
      <c r="BR605" t="s">
        <v>229</v>
      </c>
      <c r="BS605" t="s">
        <v>76</v>
      </c>
    </row>
    <row r="606" spans="1:71">
      <c r="A606">
        <v>604</v>
      </c>
      <c r="B606">
        <v>5310</v>
      </c>
      <c r="C606" t="s">
        <v>76</v>
      </c>
      <c r="D606" t="s">
        <v>253</v>
      </c>
      <c r="E606" t="s">
        <v>4569</v>
      </c>
      <c r="F606" t="s">
        <v>253</v>
      </c>
      <c r="G606" t="s">
        <v>4570</v>
      </c>
      <c r="H606" t="s">
        <v>4571</v>
      </c>
      <c r="I606" t="s">
        <v>4572</v>
      </c>
      <c r="K606" t="s">
        <v>4569</v>
      </c>
      <c r="M606" t="s">
        <v>4573</v>
      </c>
      <c r="N606">
        <v>45782</v>
      </c>
      <c r="O606" t="s">
        <v>105</v>
      </c>
      <c r="T606" t="s">
        <v>88</v>
      </c>
      <c r="U606" t="s">
        <v>113</v>
      </c>
      <c r="V606">
        <v>0</v>
      </c>
      <c r="W606" t="s">
        <v>105</v>
      </c>
      <c r="X606">
        <v>0</v>
      </c>
      <c r="AC606">
        <v>531120</v>
      </c>
      <c r="AD606" t="s">
        <v>2026</v>
      </c>
      <c r="BE606">
        <v>5461800</v>
      </c>
      <c r="BF606">
        <v>3813345</v>
      </c>
      <c r="BG606" s="483">
        <v>1962400</v>
      </c>
      <c r="BH606">
        <v>11237545</v>
      </c>
      <c r="BI606" t="s">
        <v>100</v>
      </c>
      <c r="BJ606" t="s">
        <v>209</v>
      </c>
      <c r="BK606" t="s">
        <v>2018</v>
      </c>
      <c r="BL606" t="s">
        <v>2002</v>
      </c>
      <c r="BM606" t="s">
        <v>2003</v>
      </c>
      <c r="BN606" t="s">
        <v>105</v>
      </c>
      <c r="BQ606" t="s">
        <v>98</v>
      </c>
      <c r="BR606" t="s">
        <v>229</v>
      </c>
      <c r="BS606" t="s">
        <v>76</v>
      </c>
    </row>
    <row r="607" spans="1:71">
      <c r="A607">
        <v>605</v>
      </c>
      <c r="B607">
        <v>5310</v>
      </c>
      <c r="C607" t="s">
        <v>76</v>
      </c>
      <c r="D607" t="s">
        <v>253</v>
      </c>
      <c r="E607" t="s">
        <v>4574</v>
      </c>
      <c r="F607" t="s">
        <v>253</v>
      </c>
      <c r="G607" t="s">
        <v>4575</v>
      </c>
      <c r="H607" t="s">
        <v>4576</v>
      </c>
      <c r="I607" t="s">
        <v>2950</v>
      </c>
      <c r="K607" t="s">
        <v>4574</v>
      </c>
      <c r="M607" t="s">
        <v>4577</v>
      </c>
      <c r="N607">
        <v>44272</v>
      </c>
      <c r="O607" t="s">
        <v>105</v>
      </c>
      <c r="T607" t="s">
        <v>88</v>
      </c>
      <c r="U607" t="s">
        <v>89</v>
      </c>
      <c r="V607" t="s">
        <v>4536</v>
      </c>
      <c r="W607" t="s">
        <v>105</v>
      </c>
      <c r="X607">
        <v>0</v>
      </c>
      <c r="AC607">
        <v>531120</v>
      </c>
      <c r="AD607" t="s">
        <v>2189</v>
      </c>
      <c r="BE607">
        <v>96472</v>
      </c>
      <c r="BF607">
        <v>774393</v>
      </c>
      <c r="BG607" s="483">
        <v>0</v>
      </c>
      <c r="BH607">
        <v>870865</v>
      </c>
      <c r="BI607" t="s">
        <v>100</v>
      </c>
      <c r="BJ607" t="s">
        <v>4578</v>
      </c>
      <c r="BK607" t="s">
        <v>2018</v>
      </c>
      <c r="BL607" t="s">
        <v>2002</v>
      </c>
      <c r="BM607" t="s">
        <v>2003</v>
      </c>
      <c r="BN607" t="s">
        <v>98</v>
      </c>
      <c r="BQ607" t="s">
        <v>98</v>
      </c>
      <c r="BR607" t="s">
        <v>229</v>
      </c>
      <c r="BS607" t="s">
        <v>76</v>
      </c>
    </row>
    <row r="608" spans="1:71">
      <c r="A608">
        <v>606</v>
      </c>
      <c r="B608">
        <v>5310</v>
      </c>
      <c r="C608" t="s">
        <v>76</v>
      </c>
      <c r="D608" t="s">
        <v>253</v>
      </c>
      <c r="E608" t="s">
        <v>4579</v>
      </c>
      <c r="F608" t="s">
        <v>253</v>
      </c>
      <c r="G608" t="s">
        <v>4580</v>
      </c>
      <c r="H608" t="s">
        <v>3999</v>
      </c>
      <c r="I608" t="s">
        <v>4581</v>
      </c>
      <c r="K608" t="s">
        <v>4579</v>
      </c>
      <c r="M608" t="s">
        <v>4582</v>
      </c>
      <c r="N608">
        <v>44635</v>
      </c>
      <c r="O608" t="s">
        <v>105</v>
      </c>
      <c r="T608" t="s">
        <v>88</v>
      </c>
      <c r="U608" t="s">
        <v>89</v>
      </c>
      <c r="V608">
        <v>0</v>
      </c>
      <c r="W608" t="s">
        <v>105</v>
      </c>
      <c r="X608">
        <v>0</v>
      </c>
      <c r="AC608">
        <v>531120</v>
      </c>
      <c r="AD608" t="s">
        <v>2026</v>
      </c>
      <c r="BE608">
        <v>2860198</v>
      </c>
      <c r="BF608">
        <v>1523100</v>
      </c>
      <c r="BG608" s="483">
        <v>652600</v>
      </c>
      <c r="BH608">
        <v>5035898</v>
      </c>
      <c r="BI608" t="s">
        <v>100</v>
      </c>
      <c r="BJ608" t="s">
        <v>2299</v>
      </c>
      <c r="BK608" t="s">
        <v>2018</v>
      </c>
      <c r="BL608" t="s">
        <v>2002</v>
      </c>
      <c r="BM608" t="s">
        <v>2003</v>
      </c>
      <c r="BN608" t="s">
        <v>105</v>
      </c>
      <c r="BQ608" t="s">
        <v>98</v>
      </c>
      <c r="BR608" t="s">
        <v>229</v>
      </c>
      <c r="BS608" t="s">
        <v>76</v>
      </c>
    </row>
    <row r="609" spans="1:71">
      <c r="A609">
        <v>607</v>
      </c>
      <c r="B609">
        <v>5310</v>
      </c>
      <c r="C609" t="s">
        <v>76</v>
      </c>
      <c r="D609" t="s">
        <v>253</v>
      </c>
      <c r="E609" t="s">
        <v>4583</v>
      </c>
      <c r="F609" t="s">
        <v>253</v>
      </c>
      <c r="G609" t="s">
        <v>4584</v>
      </c>
      <c r="H609" t="s">
        <v>4585</v>
      </c>
      <c r="I609" t="s">
        <v>4586</v>
      </c>
      <c r="K609" t="s">
        <v>4583</v>
      </c>
      <c r="M609" t="s">
        <v>4587</v>
      </c>
      <c r="N609">
        <v>43881</v>
      </c>
      <c r="O609" t="s">
        <v>105</v>
      </c>
      <c r="T609" t="s">
        <v>88</v>
      </c>
      <c r="U609" t="s">
        <v>113</v>
      </c>
      <c r="V609">
        <v>0</v>
      </c>
      <c r="W609" t="s">
        <v>105</v>
      </c>
      <c r="X609">
        <v>0</v>
      </c>
      <c r="AC609">
        <v>531120</v>
      </c>
      <c r="AD609" t="s">
        <v>4562</v>
      </c>
      <c r="BE609">
        <v>2412800</v>
      </c>
      <c r="BF609">
        <v>2227845</v>
      </c>
      <c r="BG609" s="483">
        <v>1471000</v>
      </c>
      <c r="BH609">
        <v>6111645</v>
      </c>
      <c r="BI609" t="s">
        <v>100</v>
      </c>
      <c r="BJ609" t="s">
        <v>2318</v>
      </c>
      <c r="BK609" t="s">
        <v>2018</v>
      </c>
      <c r="BL609" t="s">
        <v>2002</v>
      </c>
      <c r="BM609" t="s">
        <v>2003</v>
      </c>
      <c r="BN609" t="s">
        <v>105</v>
      </c>
      <c r="BQ609" t="s">
        <v>98</v>
      </c>
      <c r="BR609" t="s">
        <v>229</v>
      </c>
      <c r="BS609" t="s">
        <v>76</v>
      </c>
    </row>
    <row r="610" spans="1:71">
      <c r="A610">
        <v>608</v>
      </c>
      <c r="B610">
        <v>5310</v>
      </c>
      <c r="C610" t="s">
        <v>76</v>
      </c>
      <c r="D610" t="s">
        <v>253</v>
      </c>
      <c r="E610" t="s">
        <v>4588</v>
      </c>
      <c r="F610" t="s">
        <v>253</v>
      </c>
      <c r="G610" t="s">
        <v>4589</v>
      </c>
      <c r="H610" t="s">
        <v>4590</v>
      </c>
      <c r="I610" t="s">
        <v>4591</v>
      </c>
      <c r="K610" t="s">
        <v>4588</v>
      </c>
      <c r="M610" t="s">
        <v>4592</v>
      </c>
      <c r="N610">
        <v>42795</v>
      </c>
      <c r="O610" t="s">
        <v>105</v>
      </c>
      <c r="T610" t="s">
        <v>88</v>
      </c>
      <c r="U610" t="s">
        <v>113</v>
      </c>
      <c r="V610">
        <v>0</v>
      </c>
      <c r="W610" t="s">
        <v>105</v>
      </c>
      <c r="X610">
        <v>0</v>
      </c>
      <c r="AC610">
        <v>531120</v>
      </c>
      <c r="AD610" t="s">
        <v>4562</v>
      </c>
      <c r="BE610">
        <v>3269356</v>
      </c>
      <c r="BF610">
        <v>929618</v>
      </c>
      <c r="BG610" s="483">
        <v>539430</v>
      </c>
      <c r="BH610">
        <v>4738404</v>
      </c>
      <c r="BI610" t="s">
        <v>100</v>
      </c>
      <c r="BJ610" t="s">
        <v>2847</v>
      </c>
      <c r="BK610" t="s">
        <v>2018</v>
      </c>
      <c r="BL610" t="s">
        <v>2002</v>
      </c>
      <c r="BM610" t="s">
        <v>2003</v>
      </c>
      <c r="BN610" t="s">
        <v>98</v>
      </c>
      <c r="BQ610" t="s">
        <v>98</v>
      </c>
      <c r="BR610" t="s">
        <v>229</v>
      </c>
      <c r="BS610" t="s">
        <v>76</v>
      </c>
    </row>
    <row r="611" spans="1:71">
      <c r="A611">
        <v>609</v>
      </c>
      <c r="B611">
        <v>5310</v>
      </c>
      <c r="C611" t="s">
        <v>76</v>
      </c>
      <c r="D611" t="s">
        <v>235</v>
      </c>
      <c r="E611" t="s">
        <v>4593</v>
      </c>
      <c r="F611" t="s">
        <v>235</v>
      </c>
      <c r="G611" t="s">
        <v>4594</v>
      </c>
      <c r="H611" t="s">
        <v>4595</v>
      </c>
      <c r="I611" t="s">
        <v>4596</v>
      </c>
      <c r="K611" t="s">
        <v>4593</v>
      </c>
      <c r="M611" t="s">
        <v>4597</v>
      </c>
      <c r="N611">
        <v>44501</v>
      </c>
      <c r="O611" t="s">
        <v>105</v>
      </c>
      <c r="T611" t="s">
        <v>88</v>
      </c>
      <c r="U611" t="s">
        <v>89</v>
      </c>
      <c r="V611">
        <v>0</v>
      </c>
      <c r="W611" t="s">
        <v>105</v>
      </c>
      <c r="X611" t="s">
        <v>4598</v>
      </c>
      <c r="AC611">
        <v>531120</v>
      </c>
      <c r="AD611" t="s">
        <v>2075</v>
      </c>
      <c r="BE611">
        <v>1284250</v>
      </c>
      <c r="BF611">
        <v>2786550</v>
      </c>
      <c r="BG611" s="483">
        <v>271000</v>
      </c>
      <c r="BH611">
        <v>4341800</v>
      </c>
      <c r="BI611" t="s">
        <v>100</v>
      </c>
      <c r="BJ611" t="s">
        <v>2277</v>
      </c>
      <c r="BK611" t="s">
        <v>2018</v>
      </c>
      <c r="BL611" t="s">
        <v>2002</v>
      </c>
      <c r="BM611" t="s">
        <v>2003</v>
      </c>
      <c r="BN611" t="s">
        <v>105</v>
      </c>
      <c r="BQ611" t="s">
        <v>98</v>
      </c>
      <c r="BR611" t="s">
        <v>229</v>
      </c>
      <c r="BS611" t="s">
        <v>76</v>
      </c>
    </row>
    <row r="612" spans="1:71">
      <c r="A612">
        <v>610</v>
      </c>
      <c r="B612">
        <v>5310</v>
      </c>
      <c r="C612" t="s">
        <v>76</v>
      </c>
      <c r="D612" t="s">
        <v>253</v>
      </c>
      <c r="E612" t="s">
        <v>4599</v>
      </c>
      <c r="F612" t="s">
        <v>253</v>
      </c>
      <c r="G612" t="s">
        <v>4600</v>
      </c>
      <c r="H612">
        <v>0</v>
      </c>
      <c r="I612" t="s">
        <v>4601</v>
      </c>
      <c r="K612" t="s">
        <v>4599</v>
      </c>
      <c r="M612" t="s">
        <v>4602</v>
      </c>
      <c r="N612">
        <v>44272</v>
      </c>
      <c r="O612" t="s">
        <v>105</v>
      </c>
      <c r="T612" t="s">
        <v>88</v>
      </c>
      <c r="U612" t="s">
        <v>89</v>
      </c>
      <c r="V612">
        <v>0</v>
      </c>
      <c r="W612" t="s">
        <v>105</v>
      </c>
      <c r="X612">
        <v>0</v>
      </c>
      <c r="AC612">
        <v>531120</v>
      </c>
      <c r="AD612" t="s">
        <v>4562</v>
      </c>
      <c r="BE612">
        <v>1536300</v>
      </c>
      <c r="BF612">
        <v>1103700</v>
      </c>
      <c r="BG612" s="483">
        <v>437500</v>
      </c>
      <c r="BH612">
        <v>3077500</v>
      </c>
      <c r="BI612" t="s">
        <v>100</v>
      </c>
      <c r="BJ612" t="s">
        <v>2318</v>
      </c>
      <c r="BK612" t="s">
        <v>2018</v>
      </c>
      <c r="BL612" t="s">
        <v>2002</v>
      </c>
      <c r="BM612" t="s">
        <v>2003</v>
      </c>
      <c r="BN612" t="s">
        <v>105</v>
      </c>
      <c r="BQ612" t="s">
        <v>98</v>
      </c>
      <c r="BR612" t="s">
        <v>229</v>
      </c>
      <c r="BS612" t="s">
        <v>76</v>
      </c>
    </row>
    <row r="613" spans="1:71">
      <c r="A613">
        <v>611</v>
      </c>
      <c r="B613">
        <v>5310</v>
      </c>
      <c r="C613" t="s">
        <v>76</v>
      </c>
      <c r="D613" t="s">
        <v>235</v>
      </c>
      <c r="E613" t="s">
        <v>4603</v>
      </c>
      <c r="F613" t="s">
        <v>235</v>
      </c>
      <c r="G613" t="s">
        <v>4604</v>
      </c>
      <c r="H613" t="s">
        <v>4605</v>
      </c>
      <c r="I613" t="s">
        <v>4606</v>
      </c>
      <c r="K613" t="s">
        <v>4603</v>
      </c>
      <c r="M613" t="s">
        <v>4607</v>
      </c>
      <c r="N613">
        <v>44205</v>
      </c>
      <c r="O613" t="s">
        <v>105</v>
      </c>
      <c r="T613" t="s">
        <v>88</v>
      </c>
      <c r="U613" t="s">
        <v>113</v>
      </c>
      <c r="V613" t="s">
        <v>4608</v>
      </c>
      <c r="W613" t="s">
        <v>105</v>
      </c>
      <c r="X613" t="s">
        <v>4609</v>
      </c>
      <c r="AC613">
        <v>531120</v>
      </c>
      <c r="AD613" t="s">
        <v>2026</v>
      </c>
      <c r="BE613">
        <v>1005600</v>
      </c>
      <c r="BF613">
        <v>847000</v>
      </c>
      <c r="BG613" s="483">
        <v>186000</v>
      </c>
      <c r="BH613">
        <v>2038600</v>
      </c>
      <c r="BI613" t="s">
        <v>100</v>
      </c>
      <c r="BJ613" t="s">
        <v>2160</v>
      </c>
      <c r="BK613" t="s">
        <v>2018</v>
      </c>
      <c r="BL613" t="s">
        <v>2002</v>
      </c>
      <c r="BM613" t="s">
        <v>2003</v>
      </c>
      <c r="BN613" t="s">
        <v>105</v>
      </c>
      <c r="BQ613" t="s">
        <v>98</v>
      </c>
      <c r="BR613" t="s">
        <v>229</v>
      </c>
      <c r="BS613" t="s">
        <v>76</v>
      </c>
    </row>
    <row r="614" spans="1:71">
      <c r="A614">
        <v>612</v>
      </c>
      <c r="B614">
        <v>5310</v>
      </c>
      <c r="C614" t="s">
        <v>76</v>
      </c>
      <c r="D614" t="s">
        <v>253</v>
      </c>
      <c r="E614" t="s">
        <v>4610</v>
      </c>
      <c r="F614" t="s">
        <v>253</v>
      </c>
      <c r="G614" t="s">
        <v>4611</v>
      </c>
      <c r="H614" t="s">
        <v>4612</v>
      </c>
      <c r="I614" t="s">
        <v>4613</v>
      </c>
      <c r="K614" t="s">
        <v>4610</v>
      </c>
      <c r="T614" t="s">
        <v>88</v>
      </c>
      <c r="U614" t="s">
        <v>113</v>
      </c>
      <c r="V614" t="s">
        <v>4536</v>
      </c>
      <c r="W614" t="s">
        <v>105</v>
      </c>
      <c r="X614">
        <v>0</v>
      </c>
      <c r="AC614">
        <v>531120</v>
      </c>
      <c r="AD614" t="s">
        <v>2189</v>
      </c>
      <c r="BE614">
        <v>1707159</v>
      </c>
      <c r="BF614">
        <v>796768</v>
      </c>
      <c r="BG614" s="483">
        <v>113673</v>
      </c>
      <c r="BH614">
        <v>2617600</v>
      </c>
      <c r="BI614" t="s">
        <v>100</v>
      </c>
      <c r="BJ614" t="s">
        <v>2299</v>
      </c>
      <c r="BK614" t="s">
        <v>2018</v>
      </c>
      <c r="BL614" t="s">
        <v>2002</v>
      </c>
      <c r="BM614" t="s">
        <v>2003</v>
      </c>
      <c r="BN614" t="s">
        <v>105</v>
      </c>
      <c r="BQ614" t="s">
        <v>105</v>
      </c>
      <c r="BS614" t="s">
        <v>76</v>
      </c>
    </row>
    <row r="615" spans="1:71">
      <c r="A615">
        <v>613</v>
      </c>
      <c r="B615">
        <v>5310</v>
      </c>
      <c r="C615" t="s">
        <v>76</v>
      </c>
      <c r="D615" t="s">
        <v>235</v>
      </c>
      <c r="E615" t="s">
        <v>4614</v>
      </c>
      <c r="F615" t="s">
        <v>235</v>
      </c>
      <c r="G615" t="s">
        <v>4615</v>
      </c>
      <c r="H615" t="s">
        <v>4616</v>
      </c>
      <c r="I615" t="s">
        <v>4617</v>
      </c>
      <c r="K615" t="s">
        <v>4614</v>
      </c>
      <c r="M615" t="s">
        <v>4618</v>
      </c>
      <c r="N615">
        <v>45289</v>
      </c>
      <c r="O615" t="s">
        <v>105</v>
      </c>
      <c r="T615" t="s">
        <v>88</v>
      </c>
      <c r="U615" t="s">
        <v>113</v>
      </c>
      <c r="V615">
        <v>0</v>
      </c>
      <c r="W615" t="s">
        <v>105</v>
      </c>
      <c r="X615">
        <v>0</v>
      </c>
      <c r="AC615">
        <v>531120</v>
      </c>
      <c r="AD615" t="s">
        <v>2026</v>
      </c>
      <c r="BE615">
        <v>822799</v>
      </c>
      <c r="BF615">
        <v>254950</v>
      </c>
      <c r="BG615" s="483">
        <v>0</v>
      </c>
      <c r="BH615">
        <v>1077749</v>
      </c>
      <c r="BI615" t="s">
        <v>100</v>
      </c>
      <c r="BJ615" t="s">
        <v>2277</v>
      </c>
      <c r="BK615" t="s">
        <v>2018</v>
      </c>
      <c r="BL615" t="s">
        <v>2002</v>
      </c>
      <c r="BM615" t="s">
        <v>2003</v>
      </c>
      <c r="BN615" t="s">
        <v>105</v>
      </c>
      <c r="BQ615" t="s">
        <v>98</v>
      </c>
      <c r="BR615" t="s">
        <v>229</v>
      </c>
      <c r="BS615" t="s">
        <v>76</v>
      </c>
    </row>
    <row r="616" spans="1:71">
      <c r="A616">
        <v>614</v>
      </c>
      <c r="B616">
        <v>5310</v>
      </c>
      <c r="C616" t="s">
        <v>76</v>
      </c>
      <c r="D616" t="s">
        <v>253</v>
      </c>
      <c r="E616" t="s">
        <v>4619</v>
      </c>
      <c r="F616" t="s">
        <v>253</v>
      </c>
      <c r="G616" t="s">
        <v>4620</v>
      </c>
      <c r="H616" t="s">
        <v>4104</v>
      </c>
      <c r="I616">
        <v>0</v>
      </c>
      <c r="K616" t="s">
        <v>4619</v>
      </c>
      <c r="M616" t="s">
        <v>4105</v>
      </c>
      <c r="N616">
        <v>44272</v>
      </c>
      <c r="O616" t="s">
        <v>105</v>
      </c>
      <c r="T616" t="s">
        <v>88</v>
      </c>
      <c r="U616" t="s">
        <v>89</v>
      </c>
      <c r="V616" t="s">
        <v>4536</v>
      </c>
      <c r="W616" t="s">
        <v>105</v>
      </c>
      <c r="X616">
        <v>0</v>
      </c>
      <c r="AC616">
        <v>531120</v>
      </c>
      <c r="AD616" t="s">
        <v>2035</v>
      </c>
      <c r="BE616">
        <v>3544798</v>
      </c>
      <c r="BF616">
        <v>1031819</v>
      </c>
      <c r="BG616" s="483">
        <v>508790</v>
      </c>
      <c r="BH616">
        <v>5085407</v>
      </c>
      <c r="BI616" t="s">
        <v>288</v>
      </c>
      <c r="BJ616" t="s">
        <v>2299</v>
      </c>
      <c r="BK616" t="s">
        <v>2018</v>
      </c>
      <c r="BL616" t="s">
        <v>2002</v>
      </c>
      <c r="BM616" t="s">
        <v>2003</v>
      </c>
      <c r="BN616" t="s">
        <v>98</v>
      </c>
      <c r="BQ616" t="s">
        <v>98</v>
      </c>
      <c r="BR616" t="s">
        <v>229</v>
      </c>
      <c r="BS616" t="s">
        <v>76</v>
      </c>
    </row>
    <row r="617" spans="1:71">
      <c r="A617">
        <v>615</v>
      </c>
      <c r="B617">
        <v>5310</v>
      </c>
      <c r="C617" t="s">
        <v>76</v>
      </c>
      <c r="D617" t="s">
        <v>253</v>
      </c>
      <c r="E617" t="s">
        <v>4621</v>
      </c>
      <c r="F617" t="s">
        <v>253</v>
      </c>
      <c r="G617" t="s">
        <v>4622</v>
      </c>
      <c r="H617" t="s">
        <v>4623</v>
      </c>
      <c r="I617" t="s">
        <v>4624</v>
      </c>
      <c r="K617" t="s">
        <v>4621</v>
      </c>
      <c r="M617" t="s">
        <v>4625</v>
      </c>
      <c r="N617">
        <v>44357</v>
      </c>
      <c r="O617" t="s">
        <v>105</v>
      </c>
      <c r="T617" t="s">
        <v>88</v>
      </c>
      <c r="U617" t="s">
        <v>89</v>
      </c>
      <c r="V617">
        <v>0</v>
      </c>
      <c r="W617" t="s">
        <v>105</v>
      </c>
      <c r="X617" t="s">
        <v>4626</v>
      </c>
      <c r="AC617">
        <v>531120</v>
      </c>
      <c r="AD617" t="s">
        <v>4562</v>
      </c>
      <c r="BE617">
        <v>3169710</v>
      </c>
      <c r="BF617">
        <v>1392000</v>
      </c>
      <c r="BG617" s="483">
        <v>760000</v>
      </c>
      <c r="BH617">
        <v>5321710</v>
      </c>
      <c r="BI617" t="s">
        <v>100</v>
      </c>
      <c r="BJ617" t="s">
        <v>2299</v>
      </c>
      <c r="BK617" t="s">
        <v>2018</v>
      </c>
      <c r="BL617" t="s">
        <v>2002</v>
      </c>
      <c r="BM617" t="s">
        <v>2003</v>
      </c>
      <c r="BN617" t="s">
        <v>105</v>
      </c>
      <c r="BQ617" t="s">
        <v>98</v>
      </c>
      <c r="BR617" t="s">
        <v>229</v>
      </c>
      <c r="BS617" t="s">
        <v>76</v>
      </c>
    </row>
    <row r="618" spans="1:71">
      <c r="A618">
        <v>616</v>
      </c>
      <c r="B618">
        <v>5310</v>
      </c>
      <c r="C618" t="s">
        <v>76</v>
      </c>
      <c r="D618" t="s">
        <v>253</v>
      </c>
      <c r="E618" t="s">
        <v>4627</v>
      </c>
      <c r="F618" t="s">
        <v>253</v>
      </c>
      <c r="G618" t="s">
        <v>4628</v>
      </c>
      <c r="H618" t="s">
        <v>4162</v>
      </c>
      <c r="I618" t="s">
        <v>4629</v>
      </c>
      <c r="K618" t="s">
        <v>4627</v>
      </c>
      <c r="M618" t="s">
        <v>4630</v>
      </c>
      <c r="N618">
        <v>44510</v>
      </c>
      <c r="O618" t="s">
        <v>105</v>
      </c>
      <c r="T618" t="s">
        <v>88</v>
      </c>
      <c r="U618" t="s">
        <v>89</v>
      </c>
      <c r="V618">
        <v>0</v>
      </c>
      <c r="W618" t="s">
        <v>105</v>
      </c>
      <c r="X618">
        <v>0</v>
      </c>
      <c r="AC618">
        <v>531120</v>
      </c>
      <c r="AD618" t="s">
        <v>2075</v>
      </c>
      <c r="BE618">
        <v>2250200</v>
      </c>
      <c r="BF618">
        <v>1724400</v>
      </c>
      <c r="BG618" s="483">
        <v>599400</v>
      </c>
      <c r="BH618">
        <v>4574000</v>
      </c>
      <c r="BI618" t="s">
        <v>100</v>
      </c>
      <c r="BJ618" t="s">
        <v>2299</v>
      </c>
      <c r="BK618" t="s">
        <v>2018</v>
      </c>
      <c r="BL618" t="s">
        <v>2002</v>
      </c>
      <c r="BM618" t="s">
        <v>2003</v>
      </c>
      <c r="BN618" t="s">
        <v>105</v>
      </c>
      <c r="BQ618" t="s">
        <v>98</v>
      </c>
      <c r="BR618" t="s">
        <v>229</v>
      </c>
      <c r="BS618" t="s">
        <v>76</v>
      </c>
    </row>
    <row r="619" spans="1:71">
      <c r="A619">
        <v>617</v>
      </c>
      <c r="B619">
        <v>5310</v>
      </c>
      <c r="C619" t="s">
        <v>76</v>
      </c>
      <c r="D619" t="s">
        <v>235</v>
      </c>
      <c r="E619" t="s">
        <v>4631</v>
      </c>
      <c r="F619" t="s">
        <v>235</v>
      </c>
      <c r="G619" t="s">
        <v>4632</v>
      </c>
      <c r="H619" t="s">
        <v>4633</v>
      </c>
      <c r="I619" t="s">
        <v>4634</v>
      </c>
      <c r="K619" t="s">
        <v>4631</v>
      </c>
      <c r="M619" t="s">
        <v>4635</v>
      </c>
      <c r="N619">
        <v>45307</v>
      </c>
      <c r="O619" t="s">
        <v>105</v>
      </c>
      <c r="T619" t="s">
        <v>88</v>
      </c>
      <c r="U619" t="s">
        <v>113</v>
      </c>
      <c r="V619">
        <v>0</v>
      </c>
      <c r="W619" t="s">
        <v>105</v>
      </c>
      <c r="X619">
        <v>0</v>
      </c>
      <c r="AC619">
        <v>531120</v>
      </c>
      <c r="AD619" t="s">
        <v>2026</v>
      </c>
      <c r="BE619">
        <v>913100</v>
      </c>
      <c r="BF619">
        <v>436800</v>
      </c>
      <c r="BG619" s="483">
        <v>35600</v>
      </c>
      <c r="BH619">
        <v>1385500</v>
      </c>
      <c r="BI619" t="s">
        <v>100</v>
      </c>
      <c r="BJ619" t="s">
        <v>2277</v>
      </c>
      <c r="BK619" t="s">
        <v>2018</v>
      </c>
      <c r="BL619" t="s">
        <v>2002</v>
      </c>
      <c r="BM619" t="s">
        <v>2003</v>
      </c>
      <c r="BN619" t="s">
        <v>105</v>
      </c>
      <c r="BQ619" t="s">
        <v>98</v>
      </c>
      <c r="BR619" t="s">
        <v>229</v>
      </c>
      <c r="BS619" t="s">
        <v>76</v>
      </c>
    </row>
    <row r="620" spans="1:71">
      <c r="A620">
        <v>618</v>
      </c>
      <c r="B620">
        <v>5310</v>
      </c>
      <c r="C620" t="s">
        <v>76</v>
      </c>
      <c r="D620" t="s">
        <v>235</v>
      </c>
      <c r="E620" t="s">
        <v>4636</v>
      </c>
      <c r="F620" t="s">
        <v>235</v>
      </c>
      <c r="G620" t="s">
        <v>4637</v>
      </c>
      <c r="H620" t="s">
        <v>4638</v>
      </c>
      <c r="I620" t="s">
        <v>4639</v>
      </c>
      <c r="K620" t="s">
        <v>4636</v>
      </c>
      <c r="M620" t="s">
        <v>4640</v>
      </c>
      <c r="N620">
        <v>44479</v>
      </c>
      <c r="O620" t="s">
        <v>105</v>
      </c>
      <c r="T620" t="s">
        <v>88</v>
      </c>
      <c r="U620" t="s">
        <v>89</v>
      </c>
      <c r="V620">
        <v>0</v>
      </c>
      <c r="W620" t="s">
        <v>105</v>
      </c>
      <c r="X620" t="s">
        <v>4641</v>
      </c>
      <c r="AC620">
        <v>531120</v>
      </c>
      <c r="AD620" t="s">
        <v>4562</v>
      </c>
      <c r="BE620">
        <v>897110</v>
      </c>
      <c r="BF620">
        <v>881785</v>
      </c>
      <c r="BG620" s="483">
        <v>315850</v>
      </c>
      <c r="BH620">
        <v>2094745</v>
      </c>
      <c r="BI620" t="s">
        <v>100</v>
      </c>
      <c r="BJ620" t="s">
        <v>2277</v>
      </c>
      <c r="BK620" t="s">
        <v>2018</v>
      </c>
      <c r="BL620" t="s">
        <v>2002</v>
      </c>
      <c r="BM620" t="s">
        <v>2003</v>
      </c>
      <c r="BN620" t="s">
        <v>105</v>
      </c>
      <c r="BQ620" t="s">
        <v>98</v>
      </c>
      <c r="BR620" t="s">
        <v>229</v>
      </c>
      <c r="BS620" t="s">
        <v>76</v>
      </c>
    </row>
    <row r="621" spans="1:71">
      <c r="A621">
        <v>619</v>
      </c>
      <c r="B621">
        <v>5310</v>
      </c>
      <c r="C621" t="s">
        <v>76</v>
      </c>
      <c r="D621" t="s">
        <v>235</v>
      </c>
      <c r="E621" t="s">
        <v>4642</v>
      </c>
      <c r="F621" t="s">
        <v>235</v>
      </c>
      <c r="G621" t="s">
        <v>4643</v>
      </c>
      <c r="H621" t="s">
        <v>4644</v>
      </c>
      <c r="I621" t="s">
        <v>4645</v>
      </c>
      <c r="K621" t="s">
        <v>4642</v>
      </c>
      <c r="M621" t="s">
        <v>4646</v>
      </c>
      <c r="N621">
        <v>45233</v>
      </c>
      <c r="O621" t="s">
        <v>105</v>
      </c>
      <c r="T621" t="s">
        <v>88</v>
      </c>
      <c r="U621" t="s">
        <v>113</v>
      </c>
      <c r="V621">
        <v>0</v>
      </c>
      <c r="W621" t="s">
        <v>105</v>
      </c>
      <c r="X621">
        <v>0</v>
      </c>
      <c r="AC621">
        <v>531120</v>
      </c>
      <c r="AD621" t="s">
        <v>2035</v>
      </c>
      <c r="BE621">
        <v>606735</v>
      </c>
      <c r="BF621">
        <v>112200</v>
      </c>
      <c r="BG621" s="483">
        <v>13200</v>
      </c>
      <c r="BH621">
        <v>732135</v>
      </c>
      <c r="BI621" t="s">
        <v>100</v>
      </c>
      <c r="BJ621" t="s">
        <v>2277</v>
      </c>
      <c r="BK621" t="s">
        <v>2018</v>
      </c>
      <c r="BL621" t="s">
        <v>2002</v>
      </c>
      <c r="BM621" t="s">
        <v>2003</v>
      </c>
      <c r="BN621" t="s">
        <v>105</v>
      </c>
      <c r="BQ621" t="s">
        <v>98</v>
      </c>
      <c r="BR621" t="s">
        <v>229</v>
      </c>
      <c r="BS621" t="s">
        <v>76</v>
      </c>
    </row>
    <row r="622" spans="1:71">
      <c r="A622">
        <v>620</v>
      </c>
      <c r="B622">
        <v>5310</v>
      </c>
      <c r="C622" t="s">
        <v>76</v>
      </c>
      <c r="D622" t="s">
        <v>253</v>
      </c>
      <c r="E622" t="s">
        <v>4647</v>
      </c>
      <c r="F622" t="s">
        <v>253</v>
      </c>
      <c r="G622" t="s">
        <v>4648</v>
      </c>
      <c r="H622" t="s">
        <v>4649</v>
      </c>
      <c r="I622" t="s">
        <v>4650</v>
      </c>
      <c r="K622" t="s">
        <v>4647</v>
      </c>
      <c r="M622" t="s">
        <v>4651</v>
      </c>
      <c r="N622">
        <v>44272</v>
      </c>
      <c r="O622" t="s">
        <v>105</v>
      </c>
      <c r="T622" t="s">
        <v>88</v>
      </c>
      <c r="U622" t="s">
        <v>89</v>
      </c>
      <c r="V622">
        <v>0</v>
      </c>
      <c r="W622" t="s">
        <v>105</v>
      </c>
      <c r="X622">
        <v>0</v>
      </c>
      <c r="AC622">
        <v>531120</v>
      </c>
      <c r="AD622" t="s">
        <v>4562</v>
      </c>
      <c r="BE622">
        <v>14601497</v>
      </c>
      <c r="BF622">
        <v>485554</v>
      </c>
      <c r="BG622" s="483">
        <v>143974</v>
      </c>
      <c r="BH622">
        <v>15231025</v>
      </c>
      <c r="BI622" t="s">
        <v>100</v>
      </c>
      <c r="BJ622" t="s">
        <v>2299</v>
      </c>
      <c r="BK622" t="s">
        <v>2018</v>
      </c>
      <c r="BL622" t="s">
        <v>2002</v>
      </c>
      <c r="BM622" t="s">
        <v>2003</v>
      </c>
      <c r="BN622" t="s">
        <v>98</v>
      </c>
      <c r="BQ622" t="s">
        <v>98</v>
      </c>
      <c r="BR622" t="s">
        <v>229</v>
      </c>
      <c r="BS622" t="s">
        <v>76</v>
      </c>
    </row>
    <row r="623" spans="1:71">
      <c r="A623">
        <v>621</v>
      </c>
      <c r="B623">
        <v>5310</v>
      </c>
      <c r="C623" t="s">
        <v>76</v>
      </c>
      <c r="D623" t="s">
        <v>235</v>
      </c>
      <c r="E623" t="s">
        <v>4652</v>
      </c>
      <c r="F623" t="s">
        <v>235</v>
      </c>
      <c r="G623" t="s">
        <v>4653</v>
      </c>
      <c r="H623" t="s">
        <v>4654</v>
      </c>
      <c r="I623" t="s">
        <v>4655</v>
      </c>
      <c r="K623" t="s">
        <v>4652</v>
      </c>
      <c r="M623" t="s">
        <v>4656</v>
      </c>
      <c r="N623">
        <v>45224</v>
      </c>
      <c r="O623" t="s">
        <v>105</v>
      </c>
      <c r="T623" t="s">
        <v>88</v>
      </c>
      <c r="U623" t="s">
        <v>113</v>
      </c>
      <c r="V623">
        <v>0</v>
      </c>
      <c r="W623" t="s">
        <v>105</v>
      </c>
      <c r="X623">
        <v>0</v>
      </c>
      <c r="AC623">
        <v>531120</v>
      </c>
      <c r="AD623" t="s">
        <v>4562</v>
      </c>
      <c r="BE623">
        <v>264450</v>
      </c>
      <c r="BF623">
        <v>258000</v>
      </c>
      <c r="BG623" s="483">
        <v>50400</v>
      </c>
      <c r="BH623">
        <v>572850</v>
      </c>
      <c r="BI623" t="s">
        <v>100</v>
      </c>
      <c r="BJ623" t="s">
        <v>2277</v>
      </c>
      <c r="BK623" t="s">
        <v>2018</v>
      </c>
      <c r="BL623" t="s">
        <v>2002</v>
      </c>
      <c r="BM623" t="s">
        <v>2003</v>
      </c>
      <c r="BN623" t="s">
        <v>105</v>
      </c>
      <c r="BQ623" t="s">
        <v>98</v>
      </c>
      <c r="BR623" t="s">
        <v>229</v>
      </c>
      <c r="BS623" t="s">
        <v>76</v>
      </c>
    </row>
    <row r="624" spans="1:71">
      <c r="A624">
        <v>622</v>
      </c>
      <c r="B624">
        <v>5310</v>
      </c>
      <c r="C624" t="s">
        <v>76</v>
      </c>
      <c r="D624" t="s">
        <v>235</v>
      </c>
      <c r="E624" t="s">
        <v>4657</v>
      </c>
      <c r="F624" t="s">
        <v>235</v>
      </c>
      <c r="G624" t="s">
        <v>4658</v>
      </c>
      <c r="H624" t="s">
        <v>4659</v>
      </c>
      <c r="I624" t="s">
        <v>4660</v>
      </c>
      <c r="K624" t="s">
        <v>4657</v>
      </c>
      <c r="M624" t="s">
        <v>4661</v>
      </c>
      <c r="N624">
        <v>45427</v>
      </c>
      <c r="O624" t="s">
        <v>105</v>
      </c>
      <c r="T624" t="s">
        <v>88</v>
      </c>
      <c r="U624" t="s">
        <v>113</v>
      </c>
      <c r="V624" t="s">
        <v>4662</v>
      </c>
      <c r="W624" t="s">
        <v>105</v>
      </c>
      <c r="X624" t="s">
        <v>4663</v>
      </c>
      <c r="AC624">
        <v>531120</v>
      </c>
      <c r="AD624" t="s">
        <v>2035</v>
      </c>
      <c r="BE624">
        <v>46295</v>
      </c>
      <c r="BF624">
        <v>27200</v>
      </c>
      <c r="BG624" s="483">
        <v>71840</v>
      </c>
      <c r="BH624">
        <v>145335</v>
      </c>
      <c r="BI624" t="s">
        <v>105</v>
      </c>
      <c r="BJ624" t="s">
        <v>2277</v>
      </c>
      <c r="BK624" t="s">
        <v>2018</v>
      </c>
      <c r="BL624" t="s">
        <v>2002</v>
      </c>
      <c r="BM624" t="s">
        <v>2003</v>
      </c>
      <c r="BN624" t="s">
        <v>98</v>
      </c>
      <c r="BQ624" t="s">
        <v>98</v>
      </c>
      <c r="BR624" t="s">
        <v>229</v>
      </c>
      <c r="BS624" t="s">
        <v>76</v>
      </c>
    </row>
    <row r="625" spans="1:71">
      <c r="A625">
        <v>623</v>
      </c>
      <c r="B625">
        <v>5310</v>
      </c>
      <c r="C625" t="s">
        <v>76</v>
      </c>
      <c r="D625" t="s">
        <v>235</v>
      </c>
      <c r="E625" t="s">
        <v>4664</v>
      </c>
      <c r="F625" t="s">
        <v>235</v>
      </c>
      <c r="G625" t="s">
        <v>4665</v>
      </c>
      <c r="H625" t="s">
        <v>4666</v>
      </c>
      <c r="I625" t="s">
        <v>4667</v>
      </c>
      <c r="K625" t="s">
        <v>4664</v>
      </c>
      <c r="L625" t="s">
        <v>105</v>
      </c>
      <c r="M625" t="s">
        <v>105</v>
      </c>
      <c r="N625" t="s">
        <v>105</v>
      </c>
      <c r="T625" t="s">
        <v>88</v>
      </c>
      <c r="V625" t="s">
        <v>114</v>
      </c>
      <c r="W625">
        <v>0</v>
      </c>
      <c r="Y625">
        <v>1000</v>
      </c>
      <c r="Z625">
        <v>1</v>
      </c>
      <c r="AA625">
        <v>21000</v>
      </c>
      <c r="AC625">
        <v>531120</v>
      </c>
      <c r="AD625" t="s">
        <v>2067</v>
      </c>
      <c r="AE625" t="s">
        <v>4668</v>
      </c>
      <c r="BE625">
        <v>0</v>
      </c>
      <c r="BF625">
        <v>0</v>
      </c>
      <c r="BG625" s="483">
        <v>0</v>
      </c>
      <c r="BH625">
        <v>0</v>
      </c>
      <c r="BI625" t="s">
        <v>105</v>
      </c>
      <c r="BJ625" t="s">
        <v>2318</v>
      </c>
      <c r="BK625">
        <v>531120</v>
      </c>
      <c r="BL625" t="s">
        <v>2002</v>
      </c>
      <c r="BM625" t="s">
        <v>2003</v>
      </c>
      <c r="BN625" t="s">
        <v>105</v>
      </c>
      <c r="BQ625" t="s">
        <v>105</v>
      </c>
      <c r="BS625" t="s">
        <v>76</v>
      </c>
    </row>
    <row r="626" spans="1:71">
      <c r="A626">
        <v>624</v>
      </c>
      <c r="B626">
        <v>5310</v>
      </c>
      <c r="C626" t="s">
        <v>76</v>
      </c>
      <c r="D626" t="s">
        <v>253</v>
      </c>
      <c r="E626" t="s">
        <v>4669</v>
      </c>
      <c r="F626" t="s">
        <v>253</v>
      </c>
      <c r="G626" t="s">
        <v>4670</v>
      </c>
      <c r="H626" t="s">
        <v>4671</v>
      </c>
      <c r="K626" t="s">
        <v>4669</v>
      </c>
      <c r="L626" t="s">
        <v>105</v>
      </c>
      <c r="M626" t="s">
        <v>105</v>
      </c>
      <c r="N626" t="s">
        <v>105</v>
      </c>
      <c r="T626" t="s">
        <v>88</v>
      </c>
      <c r="V626" t="s">
        <v>114</v>
      </c>
      <c r="W626">
        <v>0</v>
      </c>
      <c r="Y626">
        <v>1935</v>
      </c>
      <c r="Z626">
        <v>3</v>
      </c>
      <c r="AA626">
        <v>103800</v>
      </c>
      <c r="AC626">
        <v>531120</v>
      </c>
      <c r="AD626" t="s">
        <v>2042</v>
      </c>
      <c r="AE626">
        <v>0</v>
      </c>
      <c r="BE626">
        <v>275400</v>
      </c>
      <c r="BF626">
        <v>931900</v>
      </c>
      <c r="BG626" s="483">
        <v>34000</v>
      </c>
      <c r="BH626">
        <v>1241300</v>
      </c>
      <c r="BI626" t="s">
        <v>100</v>
      </c>
      <c r="BJ626" t="s">
        <v>2299</v>
      </c>
      <c r="BK626">
        <v>531120</v>
      </c>
      <c r="BL626" t="s">
        <v>2002</v>
      </c>
      <c r="BM626" t="s">
        <v>2003</v>
      </c>
      <c r="BN626" t="s">
        <v>105</v>
      </c>
      <c r="BQ626" t="s">
        <v>105</v>
      </c>
      <c r="BS626" t="s">
        <v>76</v>
      </c>
    </row>
    <row r="627" spans="1:71">
      <c r="A627">
        <v>625</v>
      </c>
      <c r="B627">
        <v>5310</v>
      </c>
      <c r="C627" t="s">
        <v>76</v>
      </c>
      <c r="D627" t="s">
        <v>253</v>
      </c>
      <c r="E627" t="s">
        <v>4672</v>
      </c>
      <c r="F627" t="s">
        <v>253</v>
      </c>
      <c r="G627" t="s">
        <v>4673</v>
      </c>
      <c r="H627" t="s">
        <v>4674</v>
      </c>
      <c r="K627" t="s">
        <v>4672</v>
      </c>
      <c r="L627" t="s">
        <v>105</v>
      </c>
      <c r="M627" t="s">
        <v>105</v>
      </c>
      <c r="N627" t="s">
        <v>105</v>
      </c>
      <c r="T627" t="s">
        <v>88</v>
      </c>
      <c r="V627" t="s">
        <v>90</v>
      </c>
      <c r="W627">
        <v>0</v>
      </c>
      <c r="Y627">
        <v>145</v>
      </c>
      <c r="Z627">
        <v>1</v>
      </c>
      <c r="AA627">
        <v>14000</v>
      </c>
      <c r="AC627">
        <v>531120</v>
      </c>
      <c r="AD627" t="s">
        <v>2075</v>
      </c>
      <c r="AE627">
        <v>0</v>
      </c>
      <c r="BE627">
        <v>23600</v>
      </c>
      <c r="BF627">
        <v>0</v>
      </c>
      <c r="BG627" s="483">
        <v>0</v>
      </c>
      <c r="BH627">
        <v>23600</v>
      </c>
      <c r="BI627" t="s">
        <v>288</v>
      </c>
      <c r="BJ627" t="s">
        <v>2299</v>
      </c>
      <c r="BK627">
        <v>531120</v>
      </c>
      <c r="BL627" t="s">
        <v>2002</v>
      </c>
      <c r="BM627" t="s">
        <v>2003</v>
      </c>
      <c r="BN627" t="s">
        <v>105</v>
      </c>
      <c r="BQ627" t="s">
        <v>105</v>
      </c>
      <c r="BS627" t="s">
        <v>76</v>
      </c>
    </row>
    <row r="628" spans="1:71">
      <c r="A628">
        <v>626</v>
      </c>
      <c r="B628">
        <v>5310</v>
      </c>
      <c r="C628" t="s">
        <v>76</v>
      </c>
      <c r="D628" t="s">
        <v>235</v>
      </c>
      <c r="E628" t="s">
        <v>4675</v>
      </c>
      <c r="F628" t="s">
        <v>235</v>
      </c>
      <c r="G628" t="s">
        <v>4676</v>
      </c>
      <c r="H628" t="s">
        <v>4677</v>
      </c>
      <c r="I628" t="s">
        <v>4678</v>
      </c>
      <c r="K628" t="s">
        <v>4675</v>
      </c>
      <c r="L628" t="s">
        <v>105</v>
      </c>
      <c r="M628" t="s">
        <v>4679</v>
      </c>
      <c r="N628">
        <v>45556</v>
      </c>
      <c r="T628" t="s">
        <v>88</v>
      </c>
      <c r="V628" t="s">
        <v>363</v>
      </c>
      <c r="W628" t="s">
        <v>173</v>
      </c>
      <c r="Y628">
        <v>500</v>
      </c>
      <c r="Z628">
        <v>1</v>
      </c>
      <c r="AA628">
        <v>9259</v>
      </c>
      <c r="AC628">
        <v>531120</v>
      </c>
      <c r="AD628" t="s">
        <v>2140</v>
      </c>
      <c r="AE628">
        <v>0</v>
      </c>
      <c r="BE628">
        <v>0</v>
      </c>
      <c r="BF628">
        <v>0</v>
      </c>
      <c r="BG628" s="483">
        <v>0</v>
      </c>
      <c r="BH628">
        <v>0</v>
      </c>
      <c r="BI628" t="s">
        <v>100</v>
      </c>
      <c r="BJ628" t="s">
        <v>2277</v>
      </c>
      <c r="BK628">
        <v>531120</v>
      </c>
      <c r="BL628" t="s">
        <v>2002</v>
      </c>
      <c r="BM628" t="s">
        <v>2003</v>
      </c>
      <c r="BN628" t="s">
        <v>98</v>
      </c>
      <c r="BQ628" t="s">
        <v>98</v>
      </c>
      <c r="BR628" t="s">
        <v>229</v>
      </c>
      <c r="BS628" t="s">
        <v>76</v>
      </c>
    </row>
    <row r="629" spans="1:71">
      <c r="A629">
        <v>627</v>
      </c>
      <c r="B629">
        <v>5310</v>
      </c>
      <c r="C629" t="s">
        <v>76</v>
      </c>
      <c r="D629" t="s">
        <v>253</v>
      </c>
      <c r="E629" t="s">
        <v>4680</v>
      </c>
      <c r="F629" t="s">
        <v>253</v>
      </c>
      <c r="G629" t="s">
        <v>4681</v>
      </c>
      <c r="H629" t="s">
        <v>4682</v>
      </c>
      <c r="I629" t="s">
        <v>4683</v>
      </c>
      <c r="K629" t="s">
        <v>4680</v>
      </c>
      <c r="M629" t="s">
        <v>4684</v>
      </c>
      <c r="N629">
        <v>42843</v>
      </c>
      <c r="O629" t="s">
        <v>105</v>
      </c>
      <c r="T629" t="s">
        <v>88</v>
      </c>
      <c r="U629" t="s">
        <v>89</v>
      </c>
      <c r="V629" t="s">
        <v>4685</v>
      </c>
      <c r="W629" t="s">
        <v>105</v>
      </c>
      <c r="Y629">
        <v>639.79166666666663</v>
      </c>
      <c r="Z629">
        <v>24</v>
      </c>
      <c r="AA629">
        <v>9224450</v>
      </c>
      <c r="AC629" t="s">
        <v>774</v>
      </c>
      <c r="AD629" t="s">
        <v>772</v>
      </c>
      <c r="AE629">
        <v>0</v>
      </c>
      <c r="BE629">
        <v>18448900</v>
      </c>
      <c r="BF629">
        <v>13203280</v>
      </c>
      <c r="BG629" s="483">
        <v>7405300</v>
      </c>
      <c r="BH629">
        <v>39057480</v>
      </c>
      <c r="BI629" t="s">
        <v>100</v>
      </c>
      <c r="BJ629" t="s">
        <v>564</v>
      </c>
      <c r="BK629" t="s">
        <v>2018</v>
      </c>
      <c r="BL629" t="s">
        <v>2002</v>
      </c>
      <c r="BM629" t="s">
        <v>2003</v>
      </c>
      <c r="BN629" t="s">
        <v>105</v>
      </c>
      <c r="BQ629" t="s">
        <v>98</v>
      </c>
      <c r="BS629" t="s">
        <v>76</v>
      </c>
    </row>
    <row r="630" spans="1:71">
      <c r="A630">
        <v>628</v>
      </c>
      <c r="B630">
        <v>5310</v>
      </c>
      <c r="C630" t="s">
        <v>76</v>
      </c>
      <c r="D630" t="s">
        <v>235</v>
      </c>
      <c r="E630" t="s">
        <v>4686</v>
      </c>
      <c r="F630" t="s">
        <v>235</v>
      </c>
      <c r="G630" t="s">
        <v>4687</v>
      </c>
      <c r="H630" t="s">
        <v>4688</v>
      </c>
      <c r="I630" t="s">
        <v>4689</v>
      </c>
      <c r="K630" t="s">
        <v>4686</v>
      </c>
      <c r="M630" t="s">
        <v>4690</v>
      </c>
      <c r="N630">
        <v>45931</v>
      </c>
      <c r="O630" t="s">
        <v>105</v>
      </c>
      <c r="T630" t="s">
        <v>88</v>
      </c>
      <c r="U630" t="s">
        <v>845</v>
      </c>
      <c r="V630" t="s">
        <v>172</v>
      </c>
      <c r="W630" t="s">
        <v>105</v>
      </c>
      <c r="Y630">
        <v>10949.166666666666</v>
      </c>
      <c r="Z630">
        <v>6</v>
      </c>
      <c r="AA630">
        <v>1184000</v>
      </c>
      <c r="AC630" t="s">
        <v>2018</v>
      </c>
      <c r="AD630" t="s">
        <v>2067</v>
      </c>
      <c r="AE630">
        <v>0</v>
      </c>
      <c r="BE630">
        <v>1184000</v>
      </c>
      <c r="BF630">
        <v>2916000</v>
      </c>
      <c r="BG630" s="483">
        <v>0</v>
      </c>
      <c r="BH630">
        <v>4100000</v>
      </c>
      <c r="BI630" t="s">
        <v>105</v>
      </c>
      <c r="BJ630" t="s">
        <v>2318</v>
      </c>
      <c r="BK630" t="s">
        <v>2018</v>
      </c>
      <c r="BL630" t="s">
        <v>2002</v>
      </c>
      <c r="BM630" t="s">
        <v>2003</v>
      </c>
      <c r="BN630" t="s">
        <v>105</v>
      </c>
      <c r="BQ630" t="s">
        <v>98</v>
      </c>
      <c r="BS630" t="s">
        <v>76</v>
      </c>
    </row>
    <row r="631" spans="1:71">
      <c r="A631">
        <v>629</v>
      </c>
      <c r="B631">
        <v>5310</v>
      </c>
      <c r="C631" t="s">
        <v>76</v>
      </c>
      <c r="D631" t="s">
        <v>253</v>
      </c>
      <c r="E631" t="s">
        <v>4691</v>
      </c>
      <c r="F631" t="s">
        <v>253</v>
      </c>
      <c r="G631" t="s">
        <v>4692</v>
      </c>
      <c r="H631" t="s">
        <v>4693</v>
      </c>
      <c r="I631" t="s">
        <v>4694</v>
      </c>
      <c r="K631" t="s">
        <v>4691</v>
      </c>
      <c r="M631" t="s">
        <v>4695</v>
      </c>
      <c r="N631">
        <v>44272</v>
      </c>
      <c r="O631" t="s">
        <v>105</v>
      </c>
      <c r="T631" t="s">
        <v>88</v>
      </c>
      <c r="U631" t="s">
        <v>323</v>
      </c>
      <c r="V631" t="s">
        <v>4696</v>
      </c>
      <c r="W631" t="s">
        <v>4488</v>
      </c>
      <c r="Y631">
        <v>38.954545454545453</v>
      </c>
      <c r="Z631">
        <v>4312</v>
      </c>
      <c r="AA631">
        <v>78787364</v>
      </c>
      <c r="AC631" t="s">
        <v>2018</v>
      </c>
      <c r="AD631" t="s">
        <v>2086</v>
      </c>
      <c r="AE631">
        <v>0</v>
      </c>
      <c r="BE631">
        <v>78787364</v>
      </c>
      <c r="BF631">
        <v>79778585</v>
      </c>
      <c r="BG631" s="483">
        <v>31865171</v>
      </c>
      <c r="BH631">
        <v>190431120</v>
      </c>
      <c r="BI631" t="s">
        <v>105</v>
      </c>
      <c r="BJ631" t="s">
        <v>2216</v>
      </c>
      <c r="BK631" t="s">
        <v>2018</v>
      </c>
      <c r="BL631" t="s">
        <v>2002</v>
      </c>
      <c r="BM631" t="s">
        <v>2003</v>
      </c>
      <c r="BN631" t="s">
        <v>98</v>
      </c>
      <c r="BQ631" t="s">
        <v>98</v>
      </c>
      <c r="BS631" t="s">
        <v>76</v>
      </c>
    </row>
    <row r="632" spans="1:71">
      <c r="A632">
        <v>630</v>
      </c>
      <c r="B632">
        <v>5310</v>
      </c>
      <c r="C632" t="s">
        <v>76</v>
      </c>
      <c r="D632" t="s">
        <v>253</v>
      </c>
      <c r="E632" t="s">
        <v>4697</v>
      </c>
      <c r="F632" t="s">
        <v>253</v>
      </c>
      <c r="G632" t="s">
        <v>4698</v>
      </c>
      <c r="H632" t="s">
        <v>4699</v>
      </c>
      <c r="K632" t="s">
        <v>4697</v>
      </c>
      <c r="M632" t="s">
        <v>4700</v>
      </c>
      <c r="N632">
        <v>44181</v>
      </c>
      <c r="O632" t="s">
        <v>105</v>
      </c>
      <c r="T632" t="s">
        <v>88</v>
      </c>
      <c r="U632" t="s">
        <v>89</v>
      </c>
      <c r="AC632" t="s">
        <v>2018</v>
      </c>
      <c r="AD632" t="s">
        <v>2042</v>
      </c>
      <c r="BE632">
        <v>0</v>
      </c>
      <c r="BF632">
        <v>95100</v>
      </c>
      <c r="BG632" s="483">
        <v>0</v>
      </c>
      <c r="BH632">
        <v>95100</v>
      </c>
      <c r="BJ632" t="s">
        <v>2299</v>
      </c>
      <c r="BK632" t="s">
        <v>2018</v>
      </c>
      <c r="BL632" t="s">
        <v>2002</v>
      </c>
      <c r="BM632" t="s">
        <v>2003</v>
      </c>
      <c r="BN632" t="s">
        <v>105</v>
      </c>
      <c r="BS632" t="s">
        <v>76</v>
      </c>
    </row>
    <row r="633" spans="1:71">
      <c r="A633">
        <v>631</v>
      </c>
      <c r="B633">
        <v>5310</v>
      </c>
      <c r="C633" t="s">
        <v>76</v>
      </c>
      <c r="D633" t="s">
        <v>235</v>
      </c>
      <c r="E633" t="s">
        <v>4701</v>
      </c>
      <c r="F633" t="s">
        <v>235</v>
      </c>
      <c r="G633" t="s">
        <v>4702</v>
      </c>
      <c r="H633" t="s">
        <v>4703</v>
      </c>
      <c r="K633" t="s">
        <v>4701</v>
      </c>
      <c r="M633" t="s">
        <v>4704</v>
      </c>
      <c r="N633">
        <v>45813</v>
      </c>
      <c r="O633" t="s">
        <v>105</v>
      </c>
      <c r="T633" t="s">
        <v>88</v>
      </c>
      <c r="U633" t="s">
        <v>875</v>
      </c>
      <c r="AC633" t="s">
        <v>2018</v>
      </c>
      <c r="AD633" t="s">
        <v>2067</v>
      </c>
      <c r="BE633">
        <v>2901945</v>
      </c>
      <c r="BF633">
        <v>8528130</v>
      </c>
      <c r="BG633" s="483">
        <v>2594145</v>
      </c>
      <c r="BH633">
        <v>14024220</v>
      </c>
      <c r="BJ633" t="s">
        <v>2318</v>
      </c>
      <c r="BK633" t="s">
        <v>2018</v>
      </c>
      <c r="BL633" t="s">
        <v>2002</v>
      </c>
      <c r="BM633" t="s">
        <v>2003</v>
      </c>
      <c r="BN633" t="s">
        <v>105</v>
      </c>
      <c r="BS633" t="s">
        <v>76</v>
      </c>
    </row>
    <row r="634" spans="1:71">
      <c r="A634">
        <v>632</v>
      </c>
      <c r="B634">
        <v>5310</v>
      </c>
      <c r="C634" t="s">
        <v>76</v>
      </c>
      <c r="D634" t="s">
        <v>316</v>
      </c>
      <c r="E634" t="s">
        <v>4705</v>
      </c>
      <c r="F634" t="s">
        <v>316</v>
      </c>
      <c r="G634" t="s">
        <v>4706</v>
      </c>
      <c r="H634" t="s">
        <v>4707</v>
      </c>
      <c r="J634" t="s">
        <v>4708</v>
      </c>
      <c r="K634" t="s">
        <v>4705</v>
      </c>
      <c r="M634" t="s">
        <v>4709</v>
      </c>
      <c r="N634">
        <v>45839</v>
      </c>
      <c r="O634" t="s">
        <v>86</v>
      </c>
      <c r="P634" t="s">
        <v>128</v>
      </c>
      <c r="Q634" t="s">
        <v>322</v>
      </c>
      <c r="T634" t="s">
        <v>88</v>
      </c>
      <c r="U634" t="s">
        <v>323</v>
      </c>
      <c r="V634" t="s">
        <v>324</v>
      </c>
      <c r="X634" t="s">
        <v>152</v>
      </c>
      <c r="Y634">
        <v>1.8499999999999999E-2</v>
      </c>
      <c r="Z634">
        <v>0.6</v>
      </c>
      <c r="AA634">
        <v>5718.6</v>
      </c>
      <c r="AB634" t="s">
        <v>325</v>
      </c>
      <c r="AC634" t="s">
        <v>4710</v>
      </c>
      <c r="AD634" t="s">
        <v>4711</v>
      </c>
      <c r="AF634" t="s">
        <v>93</v>
      </c>
      <c r="AK634">
        <v>185276</v>
      </c>
      <c r="AL634" t="s">
        <v>326</v>
      </c>
      <c r="BC634" t="s">
        <v>98</v>
      </c>
      <c r="BE634">
        <v>782514</v>
      </c>
      <c r="BF634">
        <v>929416</v>
      </c>
      <c r="BG634" s="483">
        <v>219367</v>
      </c>
      <c r="BH634">
        <v>1931297</v>
      </c>
      <c r="BI634" t="s">
        <v>100</v>
      </c>
      <c r="BJ634" t="s">
        <v>2299</v>
      </c>
      <c r="BK634" t="s">
        <v>2018</v>
      </c>
      <c r="BL634" t="s">
        <v>2002</v>
      </c>
      <c r="BM634" t="s">
        <v>2003</v>
      </c>
      <c r="BN634" t="s">
        <v>105</v>
      </c>
      <c r="BQ634" t="s">
        <v>98</v>
      </c>
      <c r="BR634" t="s">
        <v>98</v>
      </c>
      <c r="BS634" t="s">
        <v>76</v>
      </c>
    </row>
    <row r="635" spans="1:71">
      <c r="A635">
        <v>633</v>
      </c>
      <c r="B635">
        <v>5310</v>
      </c>
      <c r="C635" t="s">
        <v>76</v>
      </c>
      <c r="D635" t="s">
        <v>316</v>
      </c>
      <c r="E635" t="s">
        <v>4712</v>
      </c>
      <c r="F635" t="s">
        <v>316</v>
      </c>
      <c r="G635" t="s">
        <v>4713</v>
      </c>
      <c r="H635" t="s">
        <v>4714</v>
      </c>
      <c r="J635" t="s">
        <v>4715</v>
      </c>
      <c r="K635" t="s">
        <v>4712</v>
      </c>
      <c r="M635" t="s">
        <v>4716</v>
      </c>
      <c r="N635">
        <v>45839</v>
      </c>
      <c r="O635" t="s">
        <v>86</v>
      </c>
      <c r="P635" t="s">
        <v>128</v>
      </c>
      <c r="Q635" t="s">
        <v>322</v>
      </c>
      <c r="T635" t="s">
        <v>88</v>
      </c>
      <c r="U635" t="s">
        <v>323</v>
      </c>
      <c r="V635" t="s">
        <v>324</v>
      </c>
      <c r="X635" t="s">
        <v>152</v>
      </c>
      <c r="Y635">
        <v>0.03</v>
      </c>
      <c r="Z635">
        <v>3.3333333333333333E-2</v>
      </c>
      <c r="AA635">
        <v>320</v>
      </c>
      <c r="AB635" t="s">
        <v>325</v>
      </c>
      <c r="AC635" t="s">
        <v>774</v>
      </c>
      <c r="AD635" t="s">
        <v>772</v>
      </c>
      <c r="AF635" t="s">
        <v>93</v>
      </c>
      <c r="AK635">
        <v>10368</v>
      </c>
      <c r="AL635" t="s">
        <v>326</v>
      </c>
      <c r="BC635" t="s">
        <v>98</v>
      </c>
      <c r="BE635">
        <v>433019</v>
      </c>
      <c r="BF635">
        <v>219819</v>
      </c>
      <c r="BG635" s="483">
        <v>42273</v>
      </c>
      <c r="BH635">
        <v>695111</v>
      </c>
      <c r="BI635" t="s">
        <v>100</v>
      </c>
      <c r="BJ635" t="s">
        <v>2299</v>
      </c>
      <c r="BK635" t="s">
        <v>2018</v>
      </c>
      <c r="BL635" t="s">
        <v>2002</v>
      </c>
      <c r="BM635" t="s">
        <v>2003</v>
      </c>
      <c r="BN635" t="s">
        <v>105</v>
      </c>
      <c r="BQ635" t="s">
        <v>98</v>
      </c>
      <c r="BR635" t="s">
        <v>98</v>
      </c>
      <c r="BS635" t="s">
        <v>76</v>
      </c>
    </row>
    <row r="636" spans="1:71">
      <c r="A636">
        <v>634</v>
      </c>
      <c r="B636">
        <v>5310</v>
      </c>
      <c r="C636" t="s">
        <v>76</v>
      </c>
      <c r="D636" t="s">
        <v>316</v>
      </c>
      <c r="E636" t="s">
        <v>4717</v>
      </c>
      <c r="F636" t="s">
        <v>316</v>
      </c>
      <c r="G636" t="s">
        <v>4718</v>
      </c>
      <c r="H636" t="s">
        <v>4719</v>
      </c>
      <c r="J636" t="s">
        <v>4720</v>
      </c>
      <c r="K636" t="s">
        <v>4717</v>
      </c>
      <c r="L636">
        <v>3301746975</v>
      </c>
      <c r="M636" t="s">
        <v>4721</v>
      </c>
      <c r="N636">
        <v>45839</v>
      </c>
      <c r="O636" t="s">
        <v>86</v>
      </c>
      <c r="P636" t="s">
        <v>128</v>
      </c>
      <c r="Q636" t="s">
        <v>322</v>
      </c>
      <c r="T636" t="s">
        <v>88</v>
      </c>
      <c r="U636" t="s">
        <v>323</v>
      </c>
      <c r="V636" t="s">
        <v>324</v>
      </c>
      <c r="X636" t="s">
        <v>152</v>
      </c>
      <c r="Y636">
        <v>0</v>
      </c>
      <c r="Z636">
        <v>3.3333333333333333E-2</v>
      </c>
      <c r="AA636">
        <v>0</v>
      </c>
      <c r="AB636" t="s">
        <v>325</v>
      </c>
      <c r="AF636" t="s">
        <v>93</v>
      </c>
      <c r="AK636" t="s">
        <v>128</v>
      </c>
      <c r="AL636" t="s">
        <v>326</v>
      </c>
      <c r="BC636" t="s">
        <v>98</v>
      </c>
      <c r="BE636">
        <v>11364</v>
      </c>
      <c r="BF636">
        <v>11364</v>
      </c>
      <c r="BG636" s="483">
        <v>0</v>
      </c>
      <c r="BH636">
        <v>22728</v>
      </c>
      <c r="BI636" t="s">
        <v>100</v>
      </c>
      <c r="BJ636" t="s">
        <v>2299</v>
      </c>
      <c r="BK636" t="s">
        <v>2018</v>
      </c>
      <c r="BL636" t="s">
        <v>2002</v>
      </c>
      <c r="BM636" t="s">
        <v>2003</v>
      </c>
      <c r="BN636" t="s">
        <v>105</v>
      </c>
      <c r="BQ636" t="s">
        <v>98</v>
      </c>
      <c r="BR636" t="s">
        <v>98</v>
      </c>
      <c r="BS636" t="s">
        <v>76</v>
      </c>
    </row>
    <row r="637" spans="1:71">
      <c r="A637">
        <v>635</v>
      </c>
      <c r="B637">
        <v>5310</v>
      </c>
      <c r="C637" t="s">
        <v>76</v>
      </c>
      <c r="D637" t="s">
        <v>316</v>
      </c>
      <c r="E637" t="s">
        <v>4722</v>
      </c>
      <c r="F637" t="s">
        <v>316</v>
      </c>
      <c r="G637" t="s">
        <v>4723</v>
      </c>
      <c r="H637" t="s">
        <v>1540</v>
      </c>
      <c r="J637" t="s">
        <v>4724</v>
      </c>
      <c r="K637" t="s">
        <v>4722</v>
      </c>
      <c r="M637" t="s">
        <v>4725</v>
      </c>
      <c r="N637">
        <v>45839</v>
      </c>
      <c r="O637" t="s">
        <v>86</v>
      </c>
      <c r="P637" t="s">
        <v>128</v>
      </c>
      <c r="Q637" t="s">
        <v>322</v>
      </c>
      <c r="T637" t="s">
        <v>88</v>
      </c>
      <c r="U637" t="s">
        <v>323</v>
      </c>
      <c r="V637" t="s">
        <v>324</v>
      </c>
      <c r="X637" t="s">
        <v>152</v>
      </c>
      <c r="Y637">
        <v>2.4961538461538459E-2</v>
      </c>
      <c r="Z637">
        <v>2.6</v>
      </c>
      <c r="AA637">
        <v>33656.366666666669</v>
      </c>
      <c r="AB637" t="s">
        <v>325</v>
      </c>
      <c r="AC637" t="s">
        <v>2018</v>
      </c>
      <c r="AD637" t="s">
        <v>2042</v>
      </c>
      <c r="AE637" t="s">
        <v>217</v>
      </c>
      <c r="AF637" t="s">
        <v>93</v>
      </c>
      <c r="AK637">
        <v>1090459</v>
      </c>
      <c r="AL637" t="s">
        <v>326</v>
      </c>
      <c r="BC637" t="s">
        <v>98</v>
      </c>
      <c r="BE637">
        <v>3525918</v>
      </c>
      <c r="BF637">
        <v>2657349</v>
      </c>
      <c r="BG637" s="483">
        <v>2503972</v>
      </c>
      <c r="BH637">
        <v>8687239</v>
      </c>
      <c r="BI637" t="s">
        <v>100</v>
      </c>
      <c r="BJ637" t="s">
        <v>2299</v>
      </c>
      <c r="BK637" t="s">
        <v>2018</v>
      </c>
      <c r="BL637" t="s">
        <v>2002</v>
      </c>
      <c r="BM637" t="s">
        <v>2003</v>
      </c>
      <c r="BN637" t="s">
        <v>105</v>
      </c>
      <c r="BQ637" t="s">
        <v>98</v>
      </c>
      <c r="BR637" t="s">
        <v>98</v>
      </c>
      <c r="BS637" t="s">
        <v>76</v>
      </c>
    </row>
    <row r="638" spans="1:71">
      <c r="A638">
        <v>636</v>
      </c>
      <c r="B638">
        <v>5310</v>
      </c>
      <c r="C638" t="s">
        <v>76</v>
      </c>
      <c r="D638" t="s">
        <v>316</v>
      </c>
      <c r="E638" t="s">
        <v>4726</v>
      </c>
      <c r="F638" t="s">
        <v>316</v>
      </c>
      <c r="G638" t="s">
        <v>4727</v>
      </c>
      <c r="H638" t="s">
        <v>2251</v>
      </c>
      <c r="J638" t="s">
        <v>4728</v>
      </c>
      <c r="K638" t="s">
        <v>4726</v>
      </c>
      <c r="M638" t="s">
        <v>4729</v>
      </c>
      <c r="N638">
        <v>45839</v>
      </c>
      <c r="O638" t="s">
        <v>86</v>
      </c>
      <c r="P638" t="s">
        <v>128</v>
      </c>
      <c r="Q638" t="s">
        <v>322</v>
      </c>
      <c r="T638" t="s">
        <v>88</v>
      </c>
      <c r="U638" t="s">
        <v>323</v>
      </c>
      <c r="V638" t="s">
        <v>324</v>
      </c>
      <c r="X638" t="s">
        <v>152</v>
      </c>
      <c r="Y638">
        <v>1.7941176470588235E-2</v>
      </c>
      <c r="Z638">
        <v>0.56666666666666665</v>
      </c>
      <c r="AA638">
        <v>6388.5</v>
      </c>
      <c r="AB638" t="s">
        <v>325</v>
      </c>
      <c r="AC638" t="s">
        <v>2018</v>
      </c>
      <c r="AD638" t="s">
        <v>2075</v>
      </c>
      <c r="AF638" t="s">
        <v>93</v>
      </c>
      <c r="AK638">
        <v>206983</v>
      </c>
      <c r="AL638" t="s">
        <v>326</v>
      </c>
      <c r="BC638" t="s">
        <v>98</v>
      </c>
      <c r="BE638">
        <v>430604</v>
      </c>
      <c r="BF638">
        <v>528805</v>
      </c>
      <c r="BG638" s="483">
        <v>230502</v>
      </c>
      <c r="BH638">
        <v>1189911</v>
      </c>
      <c r="BI638" t="s">
        <v>100</v>
      </c>
      <c r="BJ638" t="s">
        <v>2299</v>
      </c>
      <c r="BK638" t="s">
        <v>2018</v>
      </c>
      <c r="BL638" t="s">
        <v>2002</v>
      </c>
      <c r="BM638" t="s">
        <v>2003</v>
      </c>
      <c r="BN638" t="s">
        <v>105</v>
      </c>
      <c r="BQ638" t="s">
        <v>98</v>
      </c>
      <c r="BR638" t="s">
        <v>98</v>
      </c>
      <c r="BS638" t="s">
        <v>76</v>
      </c>
    </row>
    <row r="639" spans="1:71">
      <c r="A639">
        <v>637</v>
      </c>
      <c r="B639">
        <v>5310</v>
      </c>
      <c r="C639" t="s">
        <v>76</v>
      </c>
      <c r="D639" t="s">
        <v>316</v>
      </c>
      <c r="E639" t="s">
        <v>4730</v>
      </c>
      <c r="F639" t="s">
        <v>316</v>
      </c>
      <c r="G639" t="s">
        <v>4731</v>
      </c>
      <c r="H639" t="s">
        <v>1540</v>
      </c>
      <c r="K639" t="s">
        <v>4730</v>
      </c>
      <c r="M639" t="s">
        <v>4732</v>
      </c>
      <c r="N639">
        <v>45839</v>
      </c>
      <c r="O639" t="s">
        <v>86</v>
      </c>
      <c r="P639" t="s">
        <v>128</v>
      </c>
      <c r="Q639" t="s">
        <v>322</v>
      </c>
      <c r="T639" t="s">
        <v>88</v>
      </c>
      <c r="U639" t="s">
        <v>323</v>
      </c>
      <c r="V639" t="s">
        <v>324</v>
      </c>
      <c r="X639" t="s">
        <v>152</v>
      </c>
      <c r="Y639">
        <v>1.4999999999999999E-2</v>
      </c>
      <c r="Z639">
        <v>0.13333333333333333</v>
      </c>
      <c r="AA639">
        <v>1014</v>
      </c>
      <c r="AB639" t="s">
        <v>325</v>
      </c>
      <c r="AC639" t="s">
        <v>2018</v>
      </c>
      <c r="AD639" t="s">
        <v>2035</v>
      </c>
      <c r="AF639" t="s">
        <v>93</v>
      </c>
      <c r="AK639">
        <v>32852</v>
      </c>
      <c r="AL639" t="s">
        <v>326</v>
      </c>
      <c r="BC639" t="s">
        <v>98</v>
      </c>
      <c r="BE639">
        <v>419447</v>
      </c>
      <c r="BF639">
        <v>603274</v>
      </c>
      <c r="BG639" s="483">
        <v>895032</v>
      </c>
      <c r="BH639">
        <v>1917753</v>
      </c>
      <c r="BI639" t="s">
        <v>100</v>
      </c>
      <c r="BJ639" t="s">
        <v>2299</v>
      </c>
      <c r="BK639" t="s">
        <v>2018</v>
      </c>
      <c r="BL639" t="s">
        <v>2002</v>
      </c>
      <c r="BM639" t="s">
        <v>2003</v>
      </c>
      <c r="BN639" t="s">
        <v>105</v>
      </c>
      <c r="BQ639" t="s">
        <v>98</v>
      </c>
      <c r="BR639" t="s">
        <v>98</v>
      </c>
      <c r="BS639" t="s">
        <v>76</v>
      </c>
    </row>
    <row r="640" spans="1:71">
      <c r="A640">
        <v>638</v>
      </c>
      <c r="B640">
        <v>5310</v>
      </c>
      <c r="C640" t="s">
        <v>76</v>
      </c>
      <c r="D640" t="s">
        <v>235</v>
      </c>
      <c r="E640" t="s">
        <v>4733</v>
      </c>
      <c r="F640" t="s">
        <v>235</v>
      </c>
      <c r="G640" t="s">
        <v>4734</v>
      </c>
      <c r="H640" t="s">
        <v>4735</v>
      </c>
      <c r="I640" t="s">
        <v>993</v>
      </c>
      <c r="K640" t="s">
        <v>4733</v>
      </c>
      <c r="M640" t="s">
        <v>4736</v>
      </c>
      <c r="N640">
        <v>44649</v>
      </c>
      <c r="T640" t="s">
        <v>88</v>
      </c>
      <c r="U640" t="s">
        <v>4737</v>
      </c>
      <c r="AC640" t="s">
        <v>4738</v>
      </c>
      <c r="BE640">
        <v>0</v>
      </c>
      <c r="BF640">
        <v>0</v>
      </c>
      <c r="BG640" s="483">
        <v>0</v>
      </c>
      <c r="BH640">
        <v>0</v>
      </c>
      <c r="BJ640" t="s">
        <v>242</v>
      </c>
      <c r="BK640" t="s">
        <v>4738</v>
      </c>
      <c r="BL640" t="s">
        <v>4739</v>
      </c>
      <c r="BM640" t="s">
        <v>4740</v>
      </c>
      <c r="BN640" t="s">
        <v>105</v>
      </c>
      <c r="BS640" t="s">
        <v>76</v>
      </c>
    </row>
    <row r="641" spans="1:71">
      <c r="A641">
        <v>639</v>
      </c>
      <c r="B641">
        <v>5310</v>
      </c>
      <c r="C641" t="s">
        <v>76</v>
      </c>
      <c r="D641" t="s">
        <v>316</v>
      </c>
      <c r="E641" t="s">
        <v>4741</v>
      </c>
      <c r="F641" t="s">
        <v>316</v>
      </c>
      <c r="G641" t="s">
        <v>4742</v>
      </c>
      <c r="H641" t="s">
        <v>400</v>
      </c>
      <c r="J641" t="s">
        <v>4743</v>
      </c>
      <c r="K641" t="s">
        <v>4741</v>
      </c>
      <c r="M641" t="s">
        <v>4744</v>
      </c>
      <c r="N641">
        <v>45839</v>
      </c>
      <c r="O641" t="s">
        <v>86</v>
      </c>
      <c r="P641" t="s">
        <v>128</v>
      </c>
      <c r="Q641" t="s">
        <v>322</v>
      </c>
      <c r="T641" t="s">
        <v>88</v>
      </c>
      <c r="U641" t="s">
        <v>323</v>
      </c>
      <c r="V641" t="s">
        <v>324</v>
      </c>
      <c r="X641" t="s">
        <v>152</v>
      </c>
      <c r="Y641">
        <v>4.9363636363636366E-2</v>
      </c>
      <c r="Z641">
        <v>1.8333333333333333</v>
      </c>
      <c r="AA641">
        <v>21160</v>
      </c>
      <c r="AB641" t="s">
        <v>325</v>
      </c>
      <c r="AC641">
        <v>534800</v>
      </c>
      <c r="AD641" t="s">
        <v>4745</v>
      </c>
      <c r="AF641" t="s">
        <v>93</v>
      </c>
      <c r="AK641">
        <v>685584</v>
      </c>
      <c r="AL641" t="s">
        <v>326</v>
      </c>
      <c r="BC641" t="s">
        <v>98</v>
      </c>
      <c r="BE641">
        <v>287700</v>
      </c>
      <c r="BF641">
        <v>169400</v>
      </c>
      <c r="BG641" s="483">
        <v>33600</v>
      </c>
      <c r="BH641">
        <v>490700</v>
      </c>
      <c r="BI641" t="s">
        <v>100</v>
      </c>
      <c r="BJ641" t="s">
        <v>343</v>
      </c>
      <c r="BK641" t="s">
        <v>4746</v>
      </c>
      <c r="BL641" t="s">
        <v>4747</v>
      </c>
      <c r="BM641" t="s">
        <v>4748</v>
      </c>
      <c r="BN641" t="s">
        <v>105</v>
      </c>
      <c r="BQ641" t="s">
        <v>98</v>
      </c>
      <c r="BR641" t="s">
        <v>98</v>
      </c>
      <c r="BS641" t="s">
        <v>76</v>
      </c>
    </row>
    <row r="642" spans="1:71">
      <c r="A642">
        <v>640</v>
      </c>
      <c r="B642">
        <v>5349</v>
      </c>
      <c r="C642" t="s">
        <v>4749</v>
      </c>
      <c r="D642" t="s">
        <v>106</v>
      </c>
      <c r="E642" t="s">
        <v>4750</v>
      </c>
      <c r="F642" t="s">
        <v>106</v>
      </c>
      <c r="G642" t="s">
        <v>4751</v>
      </c>
      <c r="H642" t="s">
        <v>4752</v>
      </c>
      <c r="I642" t="s">
        <v>4753</v>
      </c>
      <c r="J642" t="s">
        <v>4751</v>
      </c>
      <c r="K642" t="s">
        <v>4750</v>
      </c>
      <c r="M642" t="s">
        <v>4754</v>
      </c>
      <c r="N642">
        <v>45698</v>
      </c>
      <c r="O642" t="s">
        <v>86</v>
      </c>
      <c r="T642" t="s">
        <v>88</v>
      </c>
      <c r="U642" t="s">
        <v>999</v>
      </c>
      <c r="V642" t="s">
        <v>314</v>
      </c>
      <c r="W642" t="s">
        <v>173</v>
      </c>
      <c r="X642" t="s">
        <v>4755</v>
      </c>
      <c r="Y642">
        <v>1500</v>
      </c>
      <c r="Z642">
        <v>1</v>
      </c>
      <c r="AA642">
        <v>15000</v>
      </c>
      <c r="AC642">
        <v>535070</v>
      </c>
      <c r="AD642" t="s">
        <v>4756</v>
      </c>
      <c r="BD642" t="s">
        <v>98</v>
      </c>
      <c r="BE642">
        <v>371000</v>
      </c>
      <c r="BF642">
        <v>299000</v>
      </c>
      <c r="BG642" s="483">
        <v>107000</v>
      </c>
      <c r="BH642">
        <v>777000</v>
      </c>
      <c r="BI642" t="s">
        <v>100</v>
      </c>
      <c r="BJ642" t="s">
        <v>222</v>
      </c>
      <c r="BK642" t="s">
        <v>4757</v>
      </c>
      <c r="BL642" t="s">
        <v>4758</v>
      </c>
      <c r="BM642" t="s">
        <v>4759</v>
      </c>
      <c r="BN642" t="s">
        <v>105</v>
      </c>
      <c r="BQ642" t="s">
        <v>98</v>
      </c>
      <c r="BR642" t="s">
        <v>98</v>
      </c>
      <c r="BS642" t="s">
        <v>4749</v>
      </c>
    </row>
    <row r="643" spans="1:71">
      <c r="A643">
        <v>641</v>
      </c>
      <c r="B643">
        <v>5349</v>
      </c>
      <c r="C643" t="s">
        <v>4749</v>
      </c>
      <c r="D643" t="s">
        <v>235</v>
      </c>
      <c r="E643" t="s">
        <v>4760</v>
      </c>
      <c r="F643" t="s">
        <v>235</v>
      </c>
      <c r="G643" t="s">
        <v>4761</v>
      </c>
      <c r="H643">
        <v>0</v>
      </c>
      <c r="I643" t="s">
        <v>4762</v>
      </c>
      <c r="K643" t="s">
        <v>4760</v>
      </c>
      <c r="T643" t="s">
        <v>88</v>
      </c>
      <c r="U643" t="s">
        <v>999</v>
      </c>
      <c r="V643">
        <v>0</v>
      </c>
      <c r="W643" t="s">
        <v>105</v>
      </c>
      <c r="X643" t="s">
        <v>4763</v>
      </c>
      <c r="AC643">
        <v>535070</v>
      </c>
      <c r="AD643" t="s">
        <v>4756</v>
      </c>
      <c r="BE643">
        <v>505000</v>
      </c>
      <c r="BF643">
        <v>608000</v>
      </c>
      <c r="BG643" s="483">
        <v>323800</v>
      </c>
      <c r="BH643">
        <v>1436800</v>
      </c>
      <c r="BI643" t="s">
        <v>100</v>
      </c>
      <c r="BJ643" t="s">
        <v>222</v>
      </c>
      <c r="BK643" t="s">
        <v>4757</v>
      </c>
      <c r="BL643" t="s">
        <v>4758</v>
      </c>
      <c r="BM643" t="s">
        <v>4759</v>
      </c>
      <c r="BN643" t="s">
        <v>105</v>
      </c>
      <c r="BQ643" t="s">
        <v>98</v>
      </c>
      <c r="BR643" t="s">
        <v>229</v>
      </c>
      <c r="BS643" t="s">
        <v>4749</v>
      </c>
    </row>
    <row r="644" spans="1:71">
      <c r="A644">
        <v>642</v>
      </c>
      <c r="B644">
        <v>5349</v>
      </c>
      <c r="C644" t="s">
        <v>4749</v>
      </c>
      <c r="D644" t="s">
        <v>253</v>
      </c>
      <c r="E644" t="s">
        <v>4764</v>
      </c>
      <c r="F644" t="s">
        <v>253</v>
      </c>
      <c r="G644" t="s">
        <v>4765</v>
      </c>
      <c r="H644">
        <v>0</v>
      </c>
      <c r="I644" t="s">
        <v>4766</v>
      </c>
      <c r="K644" t="s">
        <v>4764</v>
      </c>
      <c r="M644" t="s">
        <v>4767</v>
      </c>
      <c r="N644">
        <v>44106</v>
      </c>
      <c r="O644" t="s">
        <v>105</v>
      </c>
      <c r="T644" t="s">
        <v>88</v>
      </c>
      <c r="U644" t="s">
        <v>4768</v>
      </c>
      <c r="V644">
        <v>0</v>
      </c>
      <c r="W644" t="s">
        <v>105</v>
      </c>
      <c r="X644">
        <v>0</v>
      </c>
      <c r="AC644">
        <v>535070</v>
      </c>
      <c r="AD644" t="s">
        <v>4756</v>
      </c>
      <c r="BE644">
        <v>343700</v>
      </c>
      <c r="BF644">
        <v>997500</v>
      </c>
      <c r="BG644" s="483">
        <v>553400</v>
      </c>
      <c r="BH644">
        <v>1894600</v>
      </c>
      <c r="BI644" t="s">
        <v>100</v>
      </c>
      <c r="BJ644" t="s">
        <v>222</v>
      </c>
      <c r="BK644" t="s">
        <v>4757</v>
      </c>
      <c r="BL644" t="s">
        <v>4758</v>
      </c>
      <c r="BM644" t="s">
        <v>4759</v>
      </c>
      <c r="BN644" t="s">
        <v>105</v>
      </c>
      <c r="BQ644" t="s">
        <v>98</v>
      </c>
      <c r="BR644" t="s">
        <v>229</v>
      </c>
      <c r="BS644" t="s">
        <v>4749</v>
      </c>
    </row>
    <row r="645" spans="1:71">
      <c r="A645">
        <v>643</v>
      </c>
      <c r="B645">
        <v>5349</v>
      </c>
      <c r="C645" t="s">
        <v>4749</v>
      </c>
      <c r="D645" t="s">
        <v>316</v>
      </c>
      <c r="E645" t="s">
        <v>4769</v>
      </c>
      <c r="F645" t="s">
        <v>316</v>
      </c>
      <c r="G645" t="s">
        <v>4770</v>
      </c>
      <c r="H645" t="s">
        <v>4771</v>
      </c>
      <c r="I645" t="s">
        <v>4772</v>
      </c>
      <c r="J645" t="s">
        <v>2173</v>
      </c>
      <c r="K645" t="s">
        <v>4769</v>
      </c>
      <c r="M645" t="s">
        <v>4773</v>
      </c>
      <c r="N645">
        <v>45845</v>
      </c>
      <c r="O645" t="s">
        <v>86</v>
      </c>
      <c r="P645" t="s">
        <v>128</v>
      </c>
      <c r="Q645" t="s">
        <v>322</v>
      </c>
      <c r="T645" t="s">
        <v>88</v>
      </c>
      <c r="U645" t="s">
        <v>323</v>
      </c>
      <c r="V645" t="s">
        <v>324</v>
      </c>
      <c r="X645" t="s">
        <v>152</v>
      </c>
      <c r="Y645">
        <v>0</v>
      </c>
      <c r="Z645">
        <v>3.3333333333333333E-2</v>
      </c>
      <c r="AA645">
        <v>0</v>
      </c>
      <c r="AB645" t="s">
        <v>325</v>
      </c>
      <c r="AC645">
        <v>535070</v>
      </c>
      <c r="AD645" t="s">
        <v>4756</v>
      </c>
      <c r="AF645" t="s">
        <v>93</v>
      </c>
      <c r="AK645" t="s">
        <v>128</v>
      </c>
      <c r="AL645" t="s">
        <v>326</v>
      </c>
      <c r="BC645" t="s">
        <v>98</v>
      </c>
      <c r="BE645">
        <v>268350</v>
      </c>
      <c r="BF645">
        <v>241100</v>
      </c>
      <c r="BG645" s="483">
        <v>39500</v>
      </c>
      <c r="BH645">
        <v>548950</v>
      </c>
      <c r="BI645" t="s">
        <v>100</v>
      </c>
      <c r="BJ645" t="s">
        <v>222</v>
      </c>
      <c r="BK645" t="s">
        <v>4757</v>
      </c>
      <c r="BL645" t="s">
        <v>4758</v>
      </c>
      <c r="BM645" t="s">
        <v>4759</v>
      </c>
      <c r="BN645" t="s">
        <v>105</v>
      </c>
      <c r="BQ645" t="s">
        <v>98</v>
      </c>
      <c r="BR645" t="s">
        <v>98</v>
      </c>
      <c r="BS645" t="s">
        <v>4749</v>
      </c>
    </row>
    <row r="646" spans="1:71">
      <c r="A646">
        <v>644</v>
      </c>
      <c r="B646">
        <v>5349</v>
      </c>
      <c r="C646" t="s">
        <v>4749</v>
      </c>
      <c r="D646" t="s">
        <v>316</v>
      </c>
      <c r="E646" t="s">
        <v>4774</v>
      </c>
      <c r="F646" t="s">
        <v>316</v>
      </c>
      <c r="G646" t="s">
        <v>4775</v>
      </c>
      <c r="H646" t="s">
        <v>4771</v>
      </c>
      <c r="J646" t="s">
        <v>4776</v>
      </c>
      <c r="K646" t="s">
        <v>4774</v>
      </c>
      <c r="M646" t="s">
        <v>4777</v>
      </c>
      <c r="N646">
        <v>45845</v>
      </c>
      <c r="O646" t="s">
        <v>86</v>
      </c>
      <c r="P646" t="s">
        <v>128</v>
      </c>
      <c r="Q646" t="s">
        <v>322</v>
      </c>
      <c r="T646" t="s">
        <v>88</v>
      </c>
      <c r="U646" t="s">
        <v>323</v>
      </c>
      <c r="V646" t="s">
        <v>324</v>
      </c>
      <c r="X646" t="s">
        <v>152</v>
      </c>
      <c r="Y646">
        <v>0</v>
      </c>
      <c r="Z646">
        <v>3.3333333333333333E-2</v>
      </c>
      <c r="AA646">
        <v>0</v>
      </c>
      <c r="AB646" t="s">
        <v>325</v>
      </c>
      <c r="AC646">
        <v>535070</v>
      </c>
      <c r="AD646" t="s">
        <v>4756</v>
      </c>
      <c r="AF646" t="s">
        <v>93</v>
      </c>
      <c r="AK646" t="s">
        <v>128</v>
      </c>
      <c r="AL646" t="s">
        <v>326</v>
      </c>
      <c r="BC646" t="s">
        <v>98</v>
      </c>
      <c r="BE646">
        <v>152900</v>
      </c>
      <c r="BF646">
        <v>150217</v>
      </c>
      <c r="BG646" s="483">
        <v>123700</v>
      </c>
      <c r="BH646">
        <v>426817</v>
      </c>
      <c r="BI646" t="s">
        <v>100</v>
      </c>
      <c r="BJ646" t="s">
        <v>222</v>
      </c>
      <c r="BK646" t="s">
        <v>4757</v>
      </c>
      <c r="BL646" t="s">
        <v>4758</v>
      </c>
      <c r="BM646" t="s">
        <v>4759</v>
      </c>
      <c r="BN646" t="s">
        <v>105</v>
      </c>
      <c r="BQ646" t="s">
        <v>98</v>
      </c>
      <c r="BR646" t="s">
        <v>98</v>
      </c>
      <c r="BS646" t="s">
        <v>4749</v>
      </c>
    </row>
    <row r="647" spans="1:71">
      <c r="A647">
        <v>645</v>
      </c>
      <c r="B647">
        <v>5349</v>
      </c>
      <c r="C647" t="s">
        <v>4749</v>
      </c>
      <c r="D647" t="s">
        <v>106</v>
      </c>
      <c r="E647" t="s">
        <v>4778</v>
      </c>
      <c r="F647" t="s">
        <v>106</v>
      </c>
      <c r="G647" t="s">
        <v>4779</v>
      </c>
      <c r="H647" t="s">
        <v>4780</v>
      </c>
      <c r="I647">
        <v>383756720</v>
      </c>
      <c r="J647" t="s">
        <v>4781</v>
      </c>
      <c r="K647" t="s">
        <v>4778</v>
      </c>
      <c r="M647" t="s">
        <v>4782</v>
      </c>
      <c r="N647">
        <v>45792</v>
      </c>
      <c r="O647" t="s">
        <v>86</v>
      </c>
      <c r="T647" t="s">
        <v>88</v>
      </c>
      <c r="U647" t="s">
        <v>1537</v>
      </c>
      <c r="V647" t="s">
        <v>314</v>
      </c>
      <c r="W647">
        <v>0</v>
      </c>
      <c r="X647" t="s">
        <v>1575</v>
      </c>
      <c r="Y647">
        <v>11000</v>
      </c>
      <c r="Z647">
        <v>0.1</v>
      </c>
      <c r="AA647">
        <v>2094.9444444444443</v>
      </c>
      <c r="AC647">
        <v>534930</v>
      </c>
      <c r="AD647" t="s">
        <v>4783</v>
      </c>
      <c r="BD647" t="s">
        <v>98</v>
      </c>
      <c r="BE647">
        <v>0</v>
      </c>
      <c r="BF647">
        <v>75600</v>
      </c>
      <c r="BG647" s="483">
        <v>0</v>
      </c>
      <c r="BH647">
        <v>75600</v>
      </c>
      <c r="BI647" t="s">
        <v>100</v>
      </c>
      <c r="BJ647" t="s">
        <v>222</v>
      </c>
      <c r="BK647" t="s">
        <v>4784</v>
      </c>
      <c r="BL647" t="s">
        <v>4785</v>
      </c>
      <c r="BM647" t="s">
        <v>4759</v>
      </c>
      <c r="BN647" t="s">
        <v>105</v>
      </c>
      <c r="BQ647" t="s">
        <v>98</v>
      </c>
      <c r="BR647" t="s">
        <v>98</v>
      </c>
      <c r="BS647" t="s">
        <v>4749</v>
      </c>
    </row>
    <row r="648" spans="1:71">
      <c r="A648">
        <v>646</v>
      </c>
      <c r="B648">
        <v>5349</v>
      </c>
      <c r="C648" t="s">
        <v>4749</v>
      </c>
      <c r="D648" t="s">
        <v>106</v>
      </c>
      <c r="E648" t="s">
        <v>4786</v>
      </c>
      <c r="F648" t="s">
        <v>106</v>
      </c>
      <c r="G648" t="s">
        <v>4787</v>
      </c>
      <c r="H648" t="s">
        <v>4788</v>
      </c>
      <c r="J648" t="s">
        <v>4789</v>
      </c>
      <c r="K648" t="s">
        <v>4786</v>
      </c>
      <c r="M648" t="s">
        <v>4790</v>
      </c>
      <c r="N648">
        <v>45793</v>
      </c>
      <c r="O648" t="s">
        <v>86</v>
      </c>
      <c r="T648" t="s">
        <v>88</v>
      </c>
      <c r="U648" t="s">
        <v>985</v>
      </c>
      <c r="V648" t="s">
        <v>314</v>
      </c>
      <c r="W648">
        <v>0</v>
      </c>
      <c r="X648" t="s">
        <v>4791</v>
      </c>
      <c r="Y648">
        <v>2000</v>
      </c>
      <c r="Z648">
        <v>0.13333333333333333</v>
      </c>
      <c r="AA648">
        <v>911.11111111111109</v>
      </c>
      <c r="AC648">
        <v>534930</v>
      </c>
      <c r="AD648" t="s">
        <v>4783</v>
      </c>
      <c r="BD648" t="s">
        <v>98</v>
      </c>
      <c r="BE648">
        <v>78000</v>
      </c>
      <c r="BF648">
        <v>55600</v>
      </c>
      <c r="BG648" s="483">
        <v>22000</v>
      </c>
      <c r="BH648">
        <v>155600</v>
      </c>
      <c r="BI648" t="s">
        <v>100</v>
      </c>
      <c r="BJ648" t="s">
        <v>222</v>
      </c>
      <c r="BK648" t="s">
        <v>4784</v>
      </c>
      <c r="BL648" t="s">
        <v>4785</v>
      </c>
      <c r="BM648" t="s">
        <v>4759</v>
      </c>
      <c r="BN648" t="s">
        <v>105</v>
      </c>
      <c r="BQ648" t="s">
        <v>98</v>
      </c>
      <c r="BR648" t="s">
        <v>98</v>
      </c>
      <c r="BS648" t="s">
        <v>4749</v>
      </c>
    </row>
    <row r="649" spans="1:71">
      <c r="A649">
        <v>647</v>
      </c>
      <c r="B649">
        <v>5349</v>
      </c>
      <c r="C649" t="s">
        <v>4749</v>
      </c>
      <c r="D649" t="s">
        <v>106</v>
      </c>
      <c r="E649" t="s">
        <v>4792</v>
      </c>
      <c r="F649" t="s">
        <v>106</v>
      </c>
      <c r="G649" t="s">
        <v>4793</v>
      </c>
      <c r="H649" t="s">
        <v>4794</v>
      </c>
      <c r="I649">
        <v>946248194</v>
      </c>
      <c r="J649" t="s">
        <v>4795</v>
      </c>
      <c r="K649" t="s">
        <v>4792</v>
      </c>
      <c r="M649" t="s">
        <v>4796</v>
      </c>
      <c r="N649">
        <v>45698</v>
      </c>
      <c r="O649" t="s">
        <v>86</v>
      </c>
      <c r="T649" t="s">
        <v>88</v>
      </c>
      <c r="U649" t="s">
        <v>999</v>
      </c>
      <c r="V649" t="s">
        <v>363</v>
      </c>
      <c r="W649" t="s">
        <v>173</v>
      </c>
      <c r="X649" t="s">
        <v>4797</v>
      </c>
      <c r="Y649">
        <v>500</v>
      </c>
      <c r="Z649">
        <v>1.4666666666666666</v>
      </c>
      <c r="AA649">
        <v>5705.8</v>
      </c>
      <c r="AC649">
        <v>534930</v>
      </c>
      <c r="AD649" t="s">
        <v>4783</v>
      </c>
      <c r="BC649" t="s">
        <v>98</v>
      </c>
      <c r="BD649" t="s">
        <v>98</v>
      </c>
      <c r="BE649">
        <v>58037</v>
      </c>
      <c r="BF649">
        <v>308601</v>
      </c>
      <c r="BG649" s="483">
        <v>177878</v>
      </c>
      <c r="BH649">
        <v>544516</v>
      </c>
      <c r="BI649" t="s">
        <v>100</v>
      </c>
      <c r="BJ649" t="s">
        <v>222</v>
      </c>
      <c r="BK649" t="s">
        <v>4784</v>
      </c>
      <c r="BL649" t="s">
        <v>4785</v>
      </c>
      <c r="BM649" t="s">
        <v>4759</v>
      </c>
      <c r="BN649" t="s">
        <v>98</v>
      </c>
      <c r="BQ649" t="s">
        <v>98</v>
      </c>
      <c r="BR649" t="s">
        <v>98</v>
      </c>
      <c r="BS649" t="s">
        <v>4749</v>
      </c>
    </row>
    <row r="650" spans="1:71">
      <c r="A650">
        <v>648</v>
      </c>
      <c r="B650">
        <v>5349</v>
      </c>
      <c r="C650" t="s">
        <v>4749</v>
      </c>
      <c r="D650" t="s">
        <v>106</v>
      </c>
      <c r="E650" t="s">
        <v>4798</v>
      </c>
      <c r="F650" t="s">
        <v>106</v>
      </c>
      <c r="G650" t="s">
        <v>4799</v>
      </c>
      <c r="H650" t="s">
        <v>4800</v>
      </c>
      <c r="I650">
        <v>774439210</v>
      </c>
      <c r="J650" t="s">
        <v>4801</v>
      </c>
      <c r="K650" t="s">
        <v>4798</v>
      </c>
      <c r="M650" t="s">
        <v>4802</v>
      </c>
      <c r="N650">
        <v>45296</v>
      </c>
      <c r="O650" t="s">
        <v>86</v>
      </c>
      <c r="T650" t="s">
        <v>88</v>
      </c>
      <c r="U650" t="s">
        <v>4768</v>
      </c>
      <c r="V650" t="s">
        <v>172</v>
      </c>
      <c r="W650" t="s">
        <v>173</v>
      </c>
      <c r="X650" t="s">
        <v>4803</v>
      </c>
      <c r="Y650">
        <v>1520</v>
      </c>
      <c r="Z650">
        <v>0.83333333333333337</v>
      </c>
      <c r="AA650">
        <v>7026.1777777777779</v>
      </c>
      <c r="AC650">
        <v>534930</v>
      </c>
      <c r="AD650" t="s">
        <v>4783</v>
      </c>
      <c r="BD650" t="s">
        <v>98</v>
      </c>
      <c r="BE650">
        <v>312278</v>
      </c>
      <c r="BF650">
        <v>257489</v>
      </c>
      <c r="BG650" s="483">
        <v>102700</v>
      </c>
      <c r="BH650">
        <v>672467</v>
      </c>
      <c r="BI650" t="s">
        <v>288</v>
      </c>
      <c r="BJ650" t="s">
        <v>222</v>
      </c>
      <c r="BK650" t="s">
        <v>4784</v>
      </c>
      <c r="BL650" t="s">
        <v>4785</v>
      </c>
      <c r="BM650" t="s">
        <v>4759</v>
      </c>
      <c r="BN650" t="s">
        <v>98</v>
      </c>
      <c r="BQ650" t="s">
        <v>98</v>
      </c>
      <c r="BR650" t="s">
        <v>98</v>
      </c>
      <c r="BS650" t="s">
        <v>4749</v>
      </c>
    </row>
    <row r="651" spans="1:71">
      <c r="A651">
        <v>649</v>
      </c>
      <c r="B651">
        <v>5349</v>
      </c>
      <c r="C651" t="s">
        <v>4749</v>
      </c>
      <c r="D651" t="s">
        <v>106</v>
      </c>
      <c r="E651" t="s">
        <v>4804</v>
      </c>
      <c r="F651" t="s">
        <v>106</v>
      </c>
      <c r="G651" t="s">
        <v>4805</v>
      </c>
      <c r="H651" t="s">
        <v>4806</v>
      </c>
      <c r="I651">
        <v>367856664</v>
      </c>
      <c r="J651" t="s">
        <v>4807</v>
      </c>
      <c r="K651" t="s">
        <v>4804</v>
      </c>
      <c r="M651" t="s">
        <v>4808</v>
      </c>
      <c r="N651">
        <v>45698</v>
      </c>
      <c r="O651" t="s">
        <v>86</v>
      </c>
      <c r="T651" t="s">
        <v>88</v>
      </c>
      <c r="U651" t="s">
        <v>999</v>
      </c>
      <c r="V651" t="s">
        <v>314</v>
      </c>
      <c r="W651">
        <v>0</v>
      </c>
      <c r="X651" t="s">
        <v>4809</v>
      </c>
      <c r="Y651">
        <v>3700</v>
      </c>
      <c r="Z651">
        <v>0.1</v>
      </c>
      <c r="AA651">
        <v>833.33333333333337</v>
      </c>
      <c r="AC651">
        <v>534930</v>
      </c>
      <c r="AD651" t="s">
        <v>4783</v>
      </c>
      <c r="BD651" t="s">
        <v>98</v>
      </c>
      <c r="BE651">
        <v>0</v>
      </c>
      <c r="BF651">
        <v>54000</v>
      </c>
      <c r="BG651" s="483">
        <v>0</v>
      </c>
      <c r="BH651">
        <v>54000</v>
      </c>
      <c r="BI651" t="s">
        <v>100</v>
      </c>
      <c r="BJ651" t="s">
        <v>222</v>
      </c>
      <c r="BK651" t="s">
        <v>4784</v>
      </c>
      <c r="BL651" t="s">
        <v>4785</v>
      </c>
      <c r="BM651" t="s">
        <v>4759</v>
      </c>
      <c r="BN651" t="s">
        <v>98</v>
      </c>
      <c r="BQ651" t="s">
        <v>98</v>
      </c>
      <c r="BR651" t="s">
        <v>98</v>
      </c>
      <c r="BS651" t="s">
        <v>4749</v>
      </c>
    </row>
    <row r="652" spans="1:71">
      <c r="A652">
        <v>650</v>
      </c>
      <c r="B652">
        <v>5349</v>
      </c>
      <c r="C652" t="s">
        <v>4749</v>
      </c>
      <c r="D652" t="s">
        <v>106</v>
      </c>
      <c r="E652" t="s">
        <v>4810</v>
      </c>
      <c r="F652" t="s">
        <v>106</v>
      </c>
      <c r="G652" t="s">
        <v>4811</v>
      </c>
      <c r="H652" t="s">
        <v>4812</v>
      </c>
      <c r="I652" t="s">
        <v>4813</v>
      </c>
      <c r="J652" t="s">
        <v>4814</v>
      </c>
      <c r="K652" t="s">
        <v>4810</v>
      </c>
      <c r="M652" t="s">
        <v>4815</v>
      </c>
      <c r="N652">
        <v>45694</v>
      </c>
      <c r="O652" t="s">
        <v>86</v>
      </c>
      <c r="T652" t="s">
        <v>88</v>
      </c>
      <c r="U652" t="s">
        <v>4768</v>
      </c>
      <c r="V652" t="s">
        <v>314</v>
      </c>
      <c r="W652">
        <v>0</v>
      </c>
      <c r="X652" t="s">
        <v>4797</v>
      </c>
      <c r="Y652">
        <v>2550</v>
      </c>
      <c r="Z652">
        <v>0.66666666666666663</v>
      </c>
      <c r="AA652">
        <v>5781.4222222222224</v>
      </c>
      <c r="AC652">
        <v>534930</v>
      </c>
      <c r="AD652" t="s">
        <v>4783</v>
      </c>
      <c r="BD652" t="s">
        <v>98</v>
      </c>
      <c r="BE652">
        <v>2409325</v>
      </c>
      <c r="BF652">
        <v>357980</v>
      </c>
      <c r="BG652" s="483">
        <v>0</v>
      </c>
      <c r="BH652">
        <v>2767305</v>
      </c>
      <c r="BI652" t="s">
        <v>100</v>
      </c>
      <c r="BJ652" t="s">
        <v>222</v>
      </c>
      <c r="BK652" t="s">
        <v>4784</v>
      </c>
      <c r="BL652" t="s">
        <v>4785</v>
      </c>
      <c r="BM652" t="s">
        <v>4759</v>
      </c>
      <c r="BN652" t="s">
        <v>98</v>
      </c>
      <c r="BQ652" t="s">
        <v>98</v>
      </c>
      <c r="BR652" t="s">
        <v>98</v>
      </c>
      <c r="BS652" t="s">
        <v>4749</v>
      </c>
    </row>
    <row r="653" spans="1:71">
      <c r="A653">
        <v>651</v>
      </c>
      <c r="B653">
        <v>5349</v>
      </c>
      <c r="C653" t="s">
        <v>4749</v>
      </c>
      <c r="D653" t="s">
        <v>106</v>
      </c>
      <c r="E653" t="s">
        <v>4816</v>
      </c>
      <c r="F653" t="s">
        <v>106</v>
      </c>
      <c r="G653" t="s">
        <v>4817</v>
      </c>
      <c r="H653" t="s">
        <v>4818</v>
      </c>
      <c r="I653">
        <v>373656456</v>
      </c>
      <c r="J653" t="s">
        <v>4819</v>
      </c>
      <c r="K653" t="s">
        <v>4816</v>
      </c>
      <c r="M653" t="s">
        <v>4820</v>
      </c>
      <c r="N653">
        <v>45698</v>
      </c>
      <c r="O653" t="s">
        <v>86</v>
      </c>
      <c r="T653" t="s">
        <v>88</v>
      </c>
      <c r="U653" t="s">
        <v>999</v>
      </c>
      <c r="V653" t="s">
        <v>314</v>
      </c>
      <c r="W653">
        <v>0</v>
      </c>
      <c r="X653" t="s">
        <v>4821</v>
      </c>
      <c r="Y653">
        <v>2425</v>
      </c>
      <c r="Z653">
        <v>0.16666666666666666</v>
      </c>
      <c r="AA653">
        <v>1457.7777777777778</v>
      </c>
      <c r="AC653">
        <v>534930</v>
      </c>
      <c r="AD653" t="s">
        <v>4783</v>
      </c>
      <c r="BD653" t="s">
        <v>98</v>
      </c>
      <c r="BE653">
        <v>95000</v>
      </c>
      <c r="BF653">
        <v>88000</v>
      </c>
      <c r="BG653" s="483">
        <v>29500</v>
      </c>
      <c r="BH653">
        <v>212500</v>
      </c>
      <c r="BI653" t="s">
        <v>100</v>
      </c>
      <c r="BJ653" t="s">
        <v>222</v>
      </c>
      <c r="BK653" t="s">
        <v>4784</v>
      </c>
      <c r="BL653" t="s">
        <v>4785</v>
      </c>
      <c r="BM653" t="s">
        <v>4759</v>
      </c>
      <c r="BN653" t="s">
        <v>105</v>
      </c>
      <c r="BQ653" t="s">
        <v>98</v>
      </c>
      <c r="BR653" t="s">
        <v>98</v>
      </c>
      <c r="BS653" t="s">
        <v>4749</v>
      </c>
    </row>
    <row r="654" spans="1:71">
      <c r="A654">
        <v>652</v>
      </c>
      <c r="B654">
        <v>5349</v>
      </c>
      <c r="C654" t="s">
        <v>4749</v>
      </c>
      <c r="D654" t="s">
        <v>106</v>
      </c>
      <c r="E654" t="s">
        <v>4822</v>
      </c>
      <c r="F654" t="s">
        <v>106</v>
      </c>
      <c r="G654" t="s">
        <v>4823</v>
      </c>
      <c r="H654" t="s">
        <v>4824</v>
      </c>
      <c r="I654">
        <v>965283217</v>
      </c>
      <c r="J654" t="s">
        <v>4825</v>
      </c>
      <c r="K654" t="s">
        <v>4822</v>
      </c>
      <c r="M654" t="s">
        <v>4826</v>
      </c>
      <c r="N654">
        <v>45694</v>
      </c>
      <c r="O654" t="s">
        <v>86</v>
      </c>
      <c r="T654" t="s">
        <v>88</v>
      </c>
      <c r="U654" t="s">
        <v>4827</v>
      </c>
      <c r="V654" t="s">
        <v>314</v>
      </c>
      <c r="W654">
        <v>0</v>
      </c>
      <c r="X654" t="s">
        <v>1189</v>
      </c>
      <c r="Y654">
        <v>570</v>
      </c>
      <c r="Z654">
        <v>0</v>
      </c>
      <c r="AA654">
        <v>4453.333333333333</v>
      </c>
      <c r="AC654">
        <v>534930</v>
      </c>
      <c r="AD654" t="s">
        <v>4783</v>
      </c>
      <c r="BD654" t="s">
        <v>98</v>
      </c>
      <c r="BE654">
        <v>0</v>
      </c>
      <c r="BF654">
        <v>644000</v>
      </c>
      <c r="BG654" s="483">
        <v>0</v>
      </c>
      <c r="BH654">
        <v>644000</v>
      </c>
      <c r="BI654" t="s">
        <v>100</v>
      </c>
      <c r="BJ654" t="s">
        <v>222</v>
      </c>
      <c r="BK654" t="s">
        <v>4784</v>
      </c>
      <c r="BL654" t="s">
        <v>4785</v>
      </c>
      <c r="BM654" t="s">
        <v>4759</v>
      </c>
      <c r="BN654" t="s">
        <v>105</v>
      </c>
      <c r="BQ654" t="s">
        <v>98</v>
      </c>
      <c r="BR654" t="s">
        <v>98</v>
      </c>
      <c r="BS654" t="s">
        <v>4749</v>
      </c>
    </row>
    <row r="655" spans="1:71">
      <c r="A655">
        <v>653</v>
      </c>
      <c r="B655">
        <v>5349</v>
      </c>
      <c r="C655" t="s">
        <v>4749</v>
      </c>
      <c r="D655" t="s">
        <v>235</v>
      </c>
      <c r="E655" t="s">
        <v>4828</v>
      </c>
      <c r="F655" t="s">
        <v>235</v>
      </c>
      <c r="G655" t="s">
        <v>4829</v>
      </c>
      <c r="H655" t="s">
        <v>4830</v>
      </c>
      <c r="I655" t="s">
        <v>4831</v>
      </c>
      <c r="K655" t="s">
        <v>4828</v>
      </c>
      <c r="T655" t="s">
        <v>88</v>
      </c>
      <c r="U655" t="s">
        <v>1537</v>
      </c>
      <c r="V655" t="s">
        <v>105</v>
      </c>
      <c r="W655" t="s">
        <v>105</v>
      </c>
      <c r="X655" t="s">
        <v>105</v>
      </c>
      <c r="AC655">
        <v>534930</v>
      </c>
      <c r="AD655" t="s">
        <v>4783</v>
      </c>
      <c r="BE655">
        <v>57200</v>
      </c>
      <c r="BF655">
        <v>86945</v>
      </c>
      <c r="BG655" s="483">
        <v>35000</v>
      </c>
      <c r="BH655">
        <v>179145</v>
      </c>
      <c r="BI655" t="s">
        <v>100</v>
      </c>
      <c r="BJ655" t="s">
        <v>222</v>
      </c>
      <c r="BK655" t="s">
        <v>4784</v>
      </c>
      <c r="BL655" t="s">
        <v>4785</v>
      </c>
      <c r="BM655" t="s">
        <v>4759</v>
      </c>
      <c r="BN655" t="s">
        <v>105</v>
      </c>
      <c r="BQ655" t="s">
        <v>98</v>
      </c>
      <c r="BR655" t="s">
        <v>229</v>
      </c>
      <c r="BS655" t="s">
        <v>4749</v>
      </c>
    </row>
    <row r="656" spans="1:71">
      <c r="A656">
        <v>654</v>
      </c>
      <c r="B656">
        <v>5349</v>
      </c>
      <c r="C656" t="s">
        <v>4749</v>
      </c>
      <c r="D656" t="s">
        <v>235</v>
      </c>
      <c r="E656" t="s">
        <v>4832</v>
      </c>
      <c r="F656" t="s">
        <v>235</v>
      </c>
      <c r="G656" t="s">
        <v>4833</v>
      </c>
      <c r="H656" t="s">
        <v>4834</v>
      </c>
      <c r="I656" t="s">
        <v>4835</v>
      </c>
      <c r="K656" t="s">
        <v>4832</v>
      </c>
      <c r="M656" t="s">
        <v>4836</v>
      </c>
      <c r="N656">
        <v>45931</v>
      </c>
      <c r="O656" t="s">
        <v>105</v>
      </c>
      <c r="T656" t="s">
        <v>259</v>
      </c>
      <c r="U656" t="s">
        <v>985</v>
      </c>
      <c r="V656" t="s">
        <v>105</v>
      </c>
      <c r="W656" t="s">
        <v>105</v>
      </c>
      <c r="X656" t="s">
        <v>105</v>
      </c>
      <c r="AC656">
        <v>534930</v>
      </c>
      <c r="AD656" t="s">
        <v>4783</v>
      </c>
      <c r="BE656">
        <v>31958600</v>
      </c>
      <c r="BF656">
        <v>17787500</v>
      </c>
      <c r="BG656" s="483">
        <v>93500</v>
      </c>
      <c r="BH656">
        <v>49839600</v>
      </c>
      <c r="BI656" t="s">
        <v>100</v>
      </c>
      <c r="BJ656" t="s">
        <v>222</v>
      </c>
      <c r="BK656" t="s">
        <v>4784</v>
      </c>
      <c r="BL656" t="s">
        <v>4785</v>
      </c>
      <c r="BM656" t="s">
        <v>4759</v>
      </c>
      <c r="BN656" t="s">
        <v>105</v>
      </c>
      <c r="BQ656" t="s">
        <v>98</v>
      </c>
      <c r="BR656" t="s">
        <v>229</v>
      </c>
      <c r="BS656" t="s">
        <v>4749</v>
      </c>
    </row>
    <row r="657" spans="1:71">
      <c r="A657">
        <v>655</v>
      </c>
      <c r="B657">
        <v>5349</v>
      </c>
      <c r="C657" t="s">
        <v>4749</v>
      </c>
      <c r="D657" t="s">
        <v>235</v>
      </c>
      <c r="E657" t="s">
        <v>4837</v>
      </c>
      <c r="F657" t="s">
        <v>235</v>
      </c>
      <c r="G657" t="s">
        <v>4838</v>
      </c>
      <c r="H657" t="s">
        <v>4839</v>
      </c>
      <c r="I657" t="s">
        <v>4840</v>
      </c>
      <c r="K657" t="s">
        <v>4837</v>
      </c>
      <c r="M657" t="s">
        <v>4841</v>
      </c>
      <c r="N657">
        <v>45931</v>
      </c>
      <c r="O657" t="s">
        <v>105</v>
      </c>
      <c r="T657" t="s">
        <v>259</v>
      </c>
      <c r="U657" t="s">
        <v>985</v>
      </c>
      <c r="V657" t="s">
        <v>105</v>
      </c>
      <c r="W657" t="s">
        <v>105</v>
      </c>
      <c r="X657" t="s">
        <v>105</v>
      </c>
      <c r="AC657">
        <v>534930</v>
      </c>
      <c r="AD657" t="s">
        <v>4783</v>
      </c>
      <c r="BE657">
        <v>168459</v>
      </c>
      <c r="BF657">
        <v>180790</v>
      </c>
      <c r="BG657" s="483">
        <v>25200</v>
      </c>
      <c r="BH657">
        <v>374449</v>
      </c>
      <c r="BI657" t="s">
        <v>105</v>
      </c>
      <c r="BJ657" t="s">
        <v>242</v>
      </c>
      <c r="BK657" t="s">
        <v>4784</v>
      </c>
      <c r="BL657" t="s">
        <v>4785</v>
      </c>
      <c r="BM657" t="s">
        <v>4759</v>
      </c>
      <c r="BN657" t="s">
        <v>98</v>
      </c>
      <c r="BQ657" t="s">
        <v>98</v>
      </c>
      <c r="BR657" t="s">
        <v>229</v>
      </c>
      <c r="BS657" t="s">
        <v>4749</v>
      </c>
    </row>
    <row r="658" spans="1:71">
      <c r="A658">
        <v>656</v>
      </c>
      <c r="B658">
        <v>5349</v>
      </c>
      <c r="C658" t="s">
        <v>4749</v>
      </c>
      <c r="D658" t="s">
        <v>235</v>
      </c>
      <c r="E658" t="s">
        <v>4842</v>
      </c>
      <c r="F658" t="s">
        <v>235</v>
      </c>
      <c r="G658" t="s">
        <v>4843</v>
      </c>
      <c r="H658" t="s">
        <v>4844</v>
      </c>
      <c r="I658" t="s">
        <v>4845</v>
      </c>
      <c r="K658" t="s">
        <v>4842</v>
      </c>
      <c r="L658" t="s">
        <v>105</v>
      </c>
      <c r="M658" t="s">
        <v>4846</v>
      </c>
      <c r="N658">
        <v>45963</v>
      </c>
      <c r="T658" t="s">
        <v>88</v>
      </c>
      <c r="V658" t="s">
        <v>314</v>
      </c>
      <c r="W658">
        <v>0</v>
      </c>
      <c r="Y658">
        <v>54500</v>
      </c>
      <c r="Z658">
        <v>2</v>
      </c>
      <c r="AA658">
        <v>339600</v>
      </c>
      <c r="AC658">
        <v>534930</v>
      </c>
      <c r="AD658" t="s">
        <v>4783</v>
      </c>
      <c r="AE658" t="s">
        <v>4847</v>
      </c>
      <c r="BE658">
        <v>0</v>
      </c>
      <c r="BF658">
        <v>33000</v>
      </c>
      <c r="BG658" s="483">
        <v>0</v>
      </c>
      <c r="BH658">
        <v>33000</v>
      </c>
      <c r="BI658" t="s">
        <v>100</v>
      </c>
      <c r="BJ658" t="s">
        <v>222</v>
      </c>
      <c r="BK658" t="s">
        <v>4784</v>
      </c>
      <c r="BL658" t="s">
        <v>4785</v>
      </c>
      <c r="BM658" t="s">
        <v>4759</v>
      </c>
      <c r="BN658" t="s">
        <v>105</v>
      </c>
      <c r="BQ658" t="s">
        <v>98</v>
      </c>
      <c r="BR658" t="s">
        <v>229</v>
      </c>
      <c r="BS658" t="s">
        <v>4749</v>
      </c>
    </row>
    <row r="659" spans="1:71">
      <c r="A659">
        <v>657</v>
      </c>
      <c r="B659">
        <v>5349</v>
      </c>
      <c r="C659" t="s">
        <v>4749</v>
      </c>
      <c r="D659" t="s">
        <v>235</v>
      </c>
      <c r="E659" t="s">
        <v>4848</v>
      </c>
      <c r="F659" t="s">
        <v>235</v>
      </c>
      <c r="G659" t="s">
        <v>4849</v>
      </c>
      <c r="H659" t="s">
        <v>4850</v>
      </c>
      <c r="I659" t="s">
        <v>4851</v>
      </c>
      <c r="K659" t="s">
        <v>4848</v>
      </c>
      <c r="L659" t="s">
        <v>105</v>
      </c>
      <c r="M659" t="s">
        <v>4852</v>
      </c>
      <c r="N659">
        <v>45974</v>
      </c>
      <c r="T659" t="s">
        <v>88</v>
      </c>
      <c r="V659" t="s">
        <v>314</v>
      </c>
      <c r="W659" t="s">
        <v>173</v>
      </c>
      <c r="Y659">
        <v>24900</v>
      </c>
      <c r="Z659">
        <v>6.5</v>
      </c>
      <c r="AA659">
        <v>197700</v>
      </c>
      <c r="AC659">
        <v>534930</v>
      </c>
      <c r="AD659" t="s">
        <v>4783</v>
      </c>
      <c r="AE659" t="s">
        <v>4853</v>
      </c>
      <c r="BE659">
        <v>450000</v>
      </c>
      <c r="BF659">
        <v>743000</v>
      </c>
      <c r="BG659" s="483">
        <v>0</v>
      </c>
      <c r="BH659">
        <v>1193000</v>
      </c>
      <c r="BI659" t="s">
        <v>100</v>
      </c>
      <c r="BJ659" t="s">
        <v>222</v>
      </c>
      <c r="BK659" t="s">
        <v>4784</v>
      </c>
      <c r="BL659" t="s">
        <v>4785</v>
      </c>
      <c r="BM659" t="s">
        <v>4759</v>
      </c>
      <c r="BN659" t="s">
        <v>105</v>
      </c>
      <c r="BQ659" t="s">
        <v>98</v>
      </c>
      <c r="BR659" t="s">
        <v>229</v>
      </c>
      <c r="BS659" t="s">
        <v>4749</v>
      </c>
    </row>
    <row r="660" spans="1:71">
      <c r="A660">
        <v>658</v>
      </c>
      <c r="B660">
        <v>5349</v>
      </c>
      <c r="C660" t="s">
        <v>4749</v>
      </c>
      <c r="D660" t="s">
        <v>235</v>
      </c>
      <c r="E660" t="s">
        <v>4854</v>
      </c>
      <c r="F660" t="s">
        <v>235</v>
      </c>
      <c r="G660" t="s">
        <v>4855</v>
      </c>
      <c r="H660" t="s">
        <v>4856</v>
      </c>
      <c r="I660" t="s">
        <v>4857</v>
      </c>
      <c r="K660" t="s">
        <v>4854</v>
      </c>
      <c r="M660" t="s">
        <v>4858</v>
      </c>
      <c r="N660">
        <v>46050</v>
      </c>
      <c r="O660" t="s">
        <v>105</v>
      </c>
      <c r="T660" t="s">
        <v>88</v>
      </c>
      <c r="U660" t="s">
        <v>985</v>
      </c>
      <c r="V660" t="s">
        <v>2092</v>
      </c>
      <c r="W660" t="s">
        <v>173</v>
      </c>
      <c r="Y660">
        <v>2230</v>
      </c>
      <c r="Z660">
        <v>1.5</v>
      </c>
      <c r="AA660">
        <v>51050</v>
      </c>
      <c r="AC660">
        <v>534930</v>
      </c>
      <c r="AD660" t="s">
        <v>4783</v>
      </c>
      <c r="AE660" t="s">
        <v>4859</v>
      </c>
      <c r="BE660">
        <v>0</v>
      </c>
      <c r="BF660">
        <v>102100</v>
      </c>
      <c r="BG660" s="483">
        <v>81300</v>
      </c>
      <c r="BH660">
        <v>183400</v>
      </c>
      <c r="BI660" t="s">
        <v>105</v>
      </c>
      <c r="BJ660" t="s">
        <v>242</v>
      </c>
      <c r="BK660" t="s">
        <v>4784</v>
      </c>
      <c r="BL660" t="s">
        <v>4785</v>
      </c>
      <c r="BM660" t="s">
        <v>4759</v>
      </c>
      <c r="BN660" t="s">
        <v>105</v>
      </c>
      <c r="BQ660" t="s">
        <v>98</v>
      </c>
      <c r="BS660" t="s">
        <v>4749</v>
      </c>
    </row>
    <row r="661" spans="1:71">
      <c r="A661">
        <v>659</v>
      </c>
      <c r="B661">
        <v>5349</v>
      </c>
      <c r="C661" t="s">
        <v>4749</v>
      </c>
      <c r="D661" t="s">
        <v>235</v>
      </c>
      <c r="E661" t="s">
        <v>4860</v>
      </c>
      <c r="F661" t="s">
        <v>235</v>
      </c>
      <c r="G661" t="s">
        <v>4861</v>
      </c>
      <c r="H661" t="s">
        <v>4862</v>
      </c>
      <c r="I661" t="s">
        <v>4863</v>
      </c>
      <c r="K661" t="s">
        <v>4860</v>
      </c>
      <c r="M661" t="s">
        <v>4864</v>
      </c>
      <c r="N661">
        <v>46043</v>
      </c>
      <c r="O661" t="s">
        <v>105</v>
      </c>
      <c r="T661" t="s">
        <v>88</v>
      </c>
      <c r="U661" t="s">
        <v>985</v>
      </c>
      <c r="V661" t="s">
        <v>314</v>
      </c>
      <c r="W661" t="s">
        <v>173</v>
      </c>
      <c r="Y661">
        <v>7380.7692307692305</v>
      </c>
      <c r="Z661">
        <v>13</v>
      </c>
      <c r="AA661">
        <v>755000</v>
      </c>
      <c r="AC661">
        <v>534930</v>
      </c>
      <c r="AD661" t="s">
        <v>4783</v>
      </c>
      <c r="AE661" t="s">
        <v>4853</v>
      </c>
      <c r="BE661">
        <v>0</v>
      </c>
      <c r="BF661">
        <v>755000</v>
      </c>
      <c r="BG661" s="483">
        <v>54000</v>
      </c>
      <c r="BH661">
        <v>809000</v>
      </c>
      <c r="BI661" t="s">
        <v>105</v>
      </c>
      <c r="BJ661" t="s">
        <v>242</v>
      </c>
      <c r="BK661" t="s">
        <v>4784</v>
      </c>
      <c r="BL661" t="s">
        <v>4785</v>
      </c>
      <c r="BM661" t="s">
        <v>4759</v>
      </c>
      <c r="BN661" t="s">
        <v>105</v>
      </c>
      <c r="BQ661" t="s">
        <v>98</v>
      </c>
      <c r="BS661" t="s">
        <v>4749</v>
      </c>
    </row>
    <row r="662" spans="1:71">
      <c r="A662">
        <v>660</v>
      </c>
      <c r="B662">
        <v>5349</v>
      </c>
      <c r="C662" t="s">
        <v>4749</v>
      </c>
      <c r="D662" t="s">
        <v>253</v>
      </c>
      <c r="E662" t="s">
        <v>4865</v>
      </c>
      <c r="F662" t="s">
        <v>253</v>
      </c>
      <c r="G662" t="s">
        <v>4866</v>
      </c>
      <c r="H662" t="s">
        <v>4867</v>
      </c>
      <c r="K662" t="s">
        <v>4865</v>
      </c>
      <c r="M662" t="s">
        <v>4868</v>
      </c>
      <c r="N662">
        <v>46023</v>
      </c>
      <c r="O662" t="s">
        <v>105</v>
      </c>
      <c r="T662" t="s">
        <v>88</v>
      </c>
      <c r="U662" t="s">
        <v>985</v>
      </c>
      <c r="AC662">
        <v>534930</v>
      </c>
      <c r="AD662" t="s">
        <v>4783</v>
      </c>
      <c r="BE662">
        <v>710561</v>
      </c>
      <c r="BF662">
        <v>723234</v>
      </c>
      <c r="BG662" s="483">
        <v>810197</v>
      </c>
      <c r="BH662">
        <v>2243992</v>
      </c>
      <c r="BJ662" t="s">
        <v>1299</v>
      </c>
      <c r="BK662" t="s">
        <v>4784</v>
      </c>
      <c r="BL662" t="s">
        <v>4785</v>
      </c>
      <c r="BM662" t="s">
        <v>4759</v>
      </c>
      <c r="BN662" t="s">
        <v>105</v>
      </c>
      <c r="BS662" t="s">
        <v>4749</v>
      </c>
    </row>
    <row r="663" spans="1:71">
      <c r="A663">
        <v>661</v>
      </c>
      <c r="B663">
        <v>5349</v>
      </c>
      <c r="C663" t="s">
        <v>4749</v>
      </c>
      <c r="D663" t="s">
        <v>235</v>
      </c>
      <c r="E663" t="s">
        <v>4869</v>
      </c>
      <c r="F663" t="s">
        <v>235</v>
      </c>
      <c r="G663" t="s">
        <v>4870</v>
      </c>
      <c r="H663" t="s">
        <v>4871</v>
      </c>
      <c r="K663" t="s">
        <v>4869</v>
      </c>
      <c r="M663" t="s">
        <v>4872</v>
      </c>
      <c r="N663">
        <v>45918</v>
      </c>
      <c r="O663" t="s">
        <v>105</v>
      </c>
      <c r="T663" t="s">
        <v>88</v>
      </c>
      <c r="U663" t="s">
        <v>985</v>
      </c>
      <c r="AC663">
        <v>534930</v>
      </c>
      <c r="AD663" t="s">
        <v>4783</v>
      </c>
      <c r="BE663">
        <v>306400</v>
      </c>
      <c r="BF663">
        <v>520000</v>
      </c>
      <c r="BG663" s="483">
        <v>713300</v>
      </c>
      <c r="BH663">
        <v>1539700</v>
      </c>
      <c r="BJ663" t="s">
        <v>1299</v>
      </c>
      <c r="BK663" t="s">
        <v>4784</v>
      </c>
      <c r="BL663" t="s">
        <v>4785</v>
      </c>
      <c r="BM663" t="s">
        <v>4759</v>
      </c>
      <c r="BN663" t="s">
        <v>105</v>
      </c>
      <c r="BS663" t="s">
        <v>4749</v>
      </c>
    </row>
    <row r="664" spans="1:71">
      <c r="A664">
        <v>662</v>
      </c>
      <c r="B664">
        <v>5349</v>
      </c>
      <c r="C664" t="s">
        <v>4749</v>
      </c>
      <c r="D664" t="s">
        <v>235</v>
      </c>
      <c r="E664" t="s">
        <v>4873</v>
      </c>
      <c r="F664" t="s">
        <v>235</v>
      </c>
      <c r="G664" t="s">
        <v>4874</v>
      </c>
      <c r="H664">
        <v>0</v>
      </c>
      <c r="K664" t="s">
        <v>4873</v>
      </c>
      <c r="M664" t="s">
        <v>4875</v>
      </c>
      <c r="N664">
        <v>45698</v>
      </c>
      <c r="O664" t="s">
        <v>105</v>
      </c>
      <c r="T664" t="s">
        <v>88</v>
      </c>
      <c r="U664" t="s">
        <v>999</v>
      </c>
      <c r="AC664">
        <v>534930</v>
      </c>
      <c r="AD664" t="s">
        <v>4783</v>
      </c>
      <c r="BE664">
        <v>0</v>
      </c>
      <c r="BF664">
        <v>22700</v>
      </c>
      <c r="BG664" s="483">
        <v>0</v>
      </c>
      <c r="BH664">
        <v>22700</v>
      </c>
      <c r="BJ664" t="s">
        <v>1299</v>
      </c>
      <c r="BK664" t="s">
        <v>4784</v>
      </c>
      <c r="BL664" t="s">
        <v>4785</v>
      </c>
      <c r="BM664" t="s">
        <v>4759</v>
      </c>
      <c r="BN664" t="s">
        <v>105</v>
      </c>
      <c r="BS664" t="s">
        <v>4749</v>
      </c>
    </row>
    <row r="665" spans="1:71">
      <c r="A665">
        <v>663</v>
      </c>
      <c r="B665">
        <v>5349</v>
      </c>
      <c r="C665" t="s">
        <v>4749</v>
      </c>
      <c r="D665" t="s">
        <v>235</v>
      </c>
      <c r="E665" t="s">
        <v>4876</v>
      </c>
      <c r="F665" t="s">
        <v>235</v>
      </c>
      <c r="G665" t="s">
        <v>4877</v>
      </c>
      <c r="H665" t="s">
        <v>4878</v>
      </c>
      <c r="I665" t="s">
        <v>4879</v>
      </c>
      <c r="K665" t="s">
        <v>4876</v>
      </c>
      <c r="L665" t="s">
        <v>105</v>
      </c>
      <c r="M665" t="s">
        <v>105</v>
      </c>
      <c r="N665" t="s">
        <v>105</v>
      </c>
      <c r="T665" t="s">
        <v>88</v>
      </c>
      <c r="V665" t="s">
        <v>314</v>
      </c>
      <c r="W665">
        <v>0</v>
      </c>
      <c r="Y665">
        <v>28950</v>
      </c>
      <c r="Z665">
        <v>4</v>
      </c>
      <c r="AA665">
        <v>135700</v>
      </c>
      <c r="AC665">
        <v>535041</v>
      </c>
      <c r="AD665" t="s">
        <v>4880</v>
      </c>
      <c r="AE665">
        <v>0</v>
      </c>
      <c r="BE665">
        <v>0</v>
      </c>
      <c r="BF665">
        <v>38000</v>
      </c>
      <c r="BG665" s="483">
        <v>0</v>
      </c>
      <c r="BH665">
        <v>38000</v>
      </c>
      <c r="BI665" t="s">
        <v>100</v>
      </c>
      <c r="BJ665" t="s">
        <v>222</v>
      </c>
      <c r="BK665" t="s">
        <v>4881</v>
      </c>
      <c r="BL665" t="s">
        <v>4882</v>
      </c>
      <c r="BM665" t="s">
        <v>4759</v>
      </c>
      <c r="BN665" t="s">
        <v>98</v>
      </c>
      <c r="BQ665" t="s">
        <v>105</v>
      </c>
      <c r="BS665" t="s">
        <v>4749</v>
      </c>
    </row>
    <row r="666" spans="1:71">
      <c r="A666">
        <v>664</v>
      </c>
      <c r="B666">
        <v>5349</v>
      </c>
      <c r="C666" t="s">
        <v>4749</v>
      </c>
      <c r="D666" t="s">
        <v>235</v>
      </c>
      <c r="E666" t="s">
        <v>4883</v>
      </c>
      <c r="F666" t="s">
        <v>235</v>
      </c>
      <c r="G666" t="s">
        <v>4884</v>
      </c>
      <c r="H666" t="s">
        <v>4885</v>
      </c>
      <c r="I666" t="s">
        <v>4886</v>
      </c>
      <c r="K666" t="s">
        <v>4883</v>
      </c>
      <c r="M666" t="s">
        <v>4887</v>
      </c>
      <c r="N666">
        <v>46027</v>
      </c>
      <c r="O666" t="s">
        <v>105</v>
      </c>
      <c r="T666" t="s">
        <v>88</v>
      </c>
      <c r="U666" t="s">
        <v>985</v>
      </c>
      <c r="V666" t="s">
        <v>426</v>
      </c>
      <c r="W666" t="s">
        <v>105</v>
      </c>
      <c r="Y666">
        <v>4001.5</v>
      </c>
      <c r="Z666">
        <v>2</v>
      </c>
      <c r="AA666">
        <v>550981</v>
      </c>
      <c r="AC666">
        <v>535041</v>
      </c>
      <c r="AD666" t="s">
        <v>4880</v>
      </c>
      <c r="AE666">
        <v>0</v>
      </c>
      <c r="BE666">
        <v>0</v>
      </c>
      <c r="BF666">
        <v>550981</v>
      </c>
      <c r="BG666" s="483">
        <v>74938</v>
      </c>
      <c r="BH666">
        <v>625919</v>
      </c>
      <c r="BI666" t="s">
        <v>105</v>
      </c>
      <c r="BJ666" t="s">
        <v>242</v>
      </c>
      <c r="BK666" t="s">
        <v>4881</v>
      </c>
      <c r="BL666" t="s">
        <v>4882</v>
      </c>
      <c r="BM666" t="s">
        <v>4759</v>
      </c>
      <c r="BN666" t="s">
        <v>105</v>
      </c>
      <c r="BQ666" t="s">
        <v>98</v>
      </c>
      <c r="BS666" t="s">
        <v>4749</v>
      </c>
    </row>
    <row r="667" spans="1:71">
      <c r="A667">
        <v>665</v>
      </c>
      <c r="B667">
        <v>5349</v>
      </c>
      <c r="C667" t="s">
        <v>4749</v>
      </c>
      <c r="D667" t="s">
        <v>316</v>
      </c>
      <c r="E667" t="s">
        <v>4888</v>
      </c>
      <c r="F667" t="s">
        <v>316</v>
      </c>
      <c r="G667" t="s">
        <v>4889</v>
      </c>
      <c r="H667" t="s">
        <v>4890</v>
      </c>
      <c r="J667" t="s">
        <v>4891</v>
      </c>
      <c r="K667" t="s">
        <v>4888</v>
      </c>
      <c r="M667" t="s">
        <v>4892</v>
      </c>
      <c r="N667">
        <v>45846</v>
      </c>
      <c r="O667" t="s">
        <v>86</v>
      </c>
      <c r="P667" t="s">
        <v>128</v>
      </c>
      <c r="Q667" t="s">
        <v>322</v>
      </c>
      <c r="T667" t="s">
        <v>88</v>
      </c>
      <c r="U667" t="s">
        <v>323</v>
      </c>
      <c r="V667" t="s">
        <v>324</v>
      </c>
      <c r="X667" t="s">
        <v>152</v>
      </c>
      <c r="Y667">
        <v>0</v>
      </c>
      <c r="Z667">
        <v>3.3333333333333333E-2</v>
      </c>
      <c r="AA667">
        <v>0</v>
      </c>
      <c r="AB667" t="s">
        <v>325</v>
      </c>
      <c r="AC667">
        <v>535041</v>
      </c>
      <c r="AD667" t="s">
        <v>4880</v>
      </c>
      <c r="AF667" t="s">
        <v>93</v>
      </c>
      <c r="AK667" t="s">
        <v>128</v>
      </c>
      <c r="AL667" t="s">
        <v>326</v>
      </c>
      <c r="BC667" t="s">
        <v>98</v>
      </c>
      <c r="BE667">
        <v>268800</v>
      </c>
      <c r="BF667">
        <v>84700</v>
      </c>
      <c r="BG667" s="483">
        <v>11200</v>
      </c>
      <c r="BH667">
        <v>364700</v>
      </c>
      <c r="BI667" t="s">
        <v>100</v>
      </c>
      <c r="BJ667" t="s">
        <v>222</v>
      </c>
      <c r="BK667" t="s">
        <v>4881</v>
      </c>
      <c r="BL667" t="s">
        <v>4882</v>
      </c>
      <c r="BM667" t="s">
        <v>4759</v>
      </c>
      <c r="BN667" t="s">
        <v>105</v>
      </c>
      <c r="BQ667" t="s">
        <v>98</v>
      </c>
      <c r="BR667" t="s">
        <v>98</v>
      </c>
      <c r="BS667" t="s">
        <v>4749</v>
      </c>
    </row>
    <row r="668" spans="1:71">
      <c r="A668">
        <v>666</v>
      </c>
      <c r="B668">
        <v>5349</v>
      </c>
      <c r="C668" t="s">
        <v>4749</v>
      </c>
      <c r="D668" t="s">
        <v>106</v>
      </c>
      <c r="E668" t="s">
        <v>4893</v>
      </c>
      <c r="F668" t="s">
        <v>106</v>
      </c>
      <c r="G668" t="s">
        <v>4894</v>
      </c>
      <c r="H668" t="s">
        <v>4895</v>
      </c>
      <c r="I668" t="s">
        <v>4896</v>
      </c>
      <c r="J668" t="s">
        <v>4801</v>
      </c>
      <c r="K668" t="s">
        <v>4893</v>
      </c>
      <c r="L668" t="s">
        <v>4897</v>
      </c>
      <c r="M668" t="s">
        <v>4898</v>
      </c>
      <c r="N668">
        <v>45741</v>
      </c>
      <c r="O668" t="s">
        <v>86</v>
      </c>
      <c r="Q668" t="s">
        <v>4899</v>
      </c>
      <c r="R668" t="s">
        <v>4900</v>
      </c>
      <c r="S668" t="s">
        <v>4901</v>
      </c>
      <c r="T668" t="s">
        <v>4902</v>
      </c>
      <c r="U668" t="s">
        <v>999</v>
      </c>
      <c r="V668" t="s">
        <v>314</v>
      </c>
      <c r="W668">
        <v>0</v>
      </c>
      <c r="X668" t="s">
        <v>314</v>
      </c>
      <c r="Y668">
        <v>8418.6206896551721</v>
      </c>
      <c r="Z668">
        <v>2.9</v>
      </c>
      <c r="AA668">
        <v>521778.66666666669</v>
      </c>
      <c r="AC668">
        <v>534900</v>
      </c>
      <c r="AD668" t="s">
        <v>986</v>
      </c>
      <c r="AG668" t="s">
        <v>4903</v>
      </c>
      <c r="AN668" t="s">
        <v>4904</v>
      </c>
      <c r="AO668" t="s">
        <v>4905</v>
      </c>
      <c r="AP668" t="s">
        <v>3176</v>
      </c>
      <c r="AQ668" t="s">
        <v>4906</v>
      </c>
      <c r="AR668" t="s">
        <v>4907</v>
      </c>
      <c r="AS668" t="s">
        <v>4908</v>
      </c>
      <c r="AT668" t="s">
        <v>4909</v>
      </c>
      <c r="BD668" t="s">
        <v>98</v>
      </c>
      <c r="BE668">
        <v>8658725</v>
      </c>
      <c r="BF668">
        <v>7270635</v>
      </c>
      <c r="BG668" s="483">
        <v>1328000</v>
      </c>
      <c r="BH668">
        <v>17257360</v>
      </c>
      <c r="BI668" t="s">
        <v>100</v>
      </c>
      <c r="BJ668" t="s">
        <v>222</v>
      </c>
      <c r="BK668" t="s">
        <v>987</v>
      </c>
      <c r="BL668" t="s">
        <v>988</v>
      </c>
      <c r="BM668" t="s">
        <v>989</v>
      </c>
      <c r="BN668" t="s">
        <v>105</v>
      </c>
      <c r="BQ668" t="s">
        <v>98</v>
      </c>
      <c r="BR668" t="s">
        <v>98</v>
      </c>
      <c r="BS668" t="s">
        <v>4749</v>
      </c>
    </row>
    <row r="669" spans="1:71">
      <c r="A669">
        <v>667</v>
      </c>
      <c r="B669">
        <v>5349</v>
      </c>
      <c r="C669" t="s">
        <v>4749</v>
      </c>
      <c r="D669" t="s">
        <v>316</v>
      </c>
      <c r="E669" t="s">
        <v>4910</v>
      </c>
      <c r="F669" t="s">
        <v>316</v>
      </c>
      <c r="G669" t="s">
        <v>4911</v>
      </c>
      <c r="H669" t="s">
        <v>4912</v>
      </c>
      <c r="I669" t="s">
        <v>4913</v>
      </c>
      <c r="K669" t="s">
        <v>4910</v>
      </c>
      <c r="L669">
        <v>3300877502</v>
      </c>
      <c r="M669" t="s">
        <v>4914</v>
      </c>
      <c r="N669">
        <v>44973</v>
      </c>
      <c r="O669" t="s">
        <v>86</v>
      </c>
      <c r="Q669" t="s">
        <v>4899</v>
      </c>
      <c r="R669" t="s">
        <v>4908</v>
      </c>
      <c r="S669" t="s">
        <v>4908</v>
      </c>
      <c r="T669" t="s">
        <v>4902</v>
      </c>
      <c r="U669" t="s">
        <v>999</v>
      </c>
      <c r="V669" t="s">
        <v>90</v>
      </c>
      <c r="W669">
        <v>0</v>
      </c>
      <c r="X669" t="s">
        <v>90</v>
      </c>
      <c r="Y669">
        <v>10205</v>
      </c>
      <c r="Z669">
        <v>6.8666666666666663</v>
      </c>
      <c r="AA669">
        <v>123006.16666666667</v>
      </c>
      <c r="AC669">
        <v>534900</v>
      </c>
      <c r="AD669" t="s">
        <v>986</v>
      </c>
      <c r="AG669" t="s">
        <v>4908</v>
      </c>
      <c r="AN669" t="s">
        <v>4915</v>
      </c>
      <c r="AO669" t="s">
        <v>4916</v>
      </c>
      <c r="AP669" t="s">
        <v>3176</v>
      </c>
      <c r="AQ669" t="s">
        <v>4906</v>
      </c>
      <c r="AR669" t="s">
        <v>4917</v>
      </c>
      <c r="AS669" t="s">
        <v>4908</v>
      </c>
      <c r="AT669" t="s">
        <v>4909</v>
      </c>
      <c r="BD669" t="s">
        <v>98</v>
      </c>
      <c r="BE669">
        <v>524400</v>
      </c>
      <c r="BF669">
        <v>544680</v>
      </c>
      <c r="BG669" s="483">
        <v>159600</v>
      </c>
      <c r="BH669">
        <v>1228680</v>
      </c>
      <c r="BI669" t="s">
        <v>100</v>
      </c>
      <c r="BJ669" t="s">
        <v>222</v>
      </c>
      <c r="BK669" t="s">
        <v>987</v>
      </c>
      <c r="BL669" t="s">
        <v>988</v>
      </c>
      <c r="BM669" t="s">
        <v>989</v>
      </c>
      <c r="BN669" t="s">
        <v>98</v>
      </c>
      <c r="BQ669" t="s">
        <v>98</v>
      </c>
      <c r="BR669" t="s">
        <v>98</v>
      </c>
      <c r="BS669" t="s">
        <v>4749</v>
      </c>
    </row>
    <row r="670" spans="1:71">
      <c r="A670">
        <v>668</v>
      </c>
      <c r="B670">
        <v>5349</v>
      </c>
      <c r="C670" t="s">
        <v>4749</v>
      </c>
      <c r="D670" t="s">
        <v>106</v>
      </c>
      <c r="E670" t="s">
        <v>4918</v>
      </c>
      <c r="F670" t="s">
        <v>106</v>
      </c>
      <c r="G670" t="s">
        <v>4919</v>
      </c>
      <c r="H670" t="s">
        <v>4920</v>
      </c>
      <c r="I670" t="s">
        <v>4921</v>
      </c>
      <c r="J670" t="s">
        <v>4922</v>
      </c>
      <c r="K670" t="s">
        <v>4918</v>
      </c>
      <c r="L670" t="s">
        <v>4897</v>
      </c>
      <c r="M670" t="s">
        <v>4923</v>
      </c>
      <c r="N670">
        <v>45293</v>
      </c>
      <c r="O670" t="s">
        <v>86</v>
      </c>
      <c r="Q670" t="s">
        <v>4899</v>
      </c>
      <c r="R670" t="s">
        <v>4924</v>
      </c>
      <c r="S670" t="s">
        <v>4925</v>
      </c>
      <c r="T670" t="s">
        <v>4902</v>
      </c>
      <c r="U670" t="s">
        <v>4768</v>
      </c>
      <c r="V670" t="s">
        <v>314</v>
      </c>
      <c r="W670">
        <v>0</v>
      </c>
      <c r="X670" t="s">
        <v>314</v>
      </c>
      <c r="Y670">
        <v>4654.6315789473683</v>
      </c>
      <c r="Z670">
        <v>3.1666666666666665</v>
      </c>
      <c r="AA670">
        <v>118207.83333333333</v>
      </c>
      <c r="AC670">
        <v>534900</v>
      </c>
      <c r="AD670" t="s">
        <v>986</v>
      </c>
      <c r="AG670" t="s">
        <v>4903</v>
      </c>
      <c r="AK670" t="s">
        <v>98</v>
      </c>
      <c r="AN670" t="s">
        <v>4920</v>
      </c>
      <c r="AO670" t="s">
        <v>4926</v>
      </c>
      <c r="AP670" t="s">
        <v>3176</v>
      </c>
      <c r="AQ670" t="s">
        <v>4906</v>
      </c>
      <c r="AR670" t="s">
        <v>4927</v>
      </c>
      <c r="AS670" t="s">
        <v>4908</v>
      </c>
      <c r="AT670" t="s">
        <v>4909</v>
      </c>
      <c r="BD670" t="s">
        <v>98</v>
      </c>
      <c r="BE670">
        <v>2959435</v>
      </c>
      <c r="BF670">
        <v>3513430</v>
      </c>
      <c r="BG670" s="483">
        <v>587540</v>
      </c>
      <c r="BH670">
        <v>7060405</v>
      </c>
      <c r="BI670" t="s">
        <v>100</v>
      </c>
      <c r="BJ670" t="s">
        <v>222</v>
      </c>
      <c r="BK670" t="s">
        <v>987</v>
      </c>
      <c r="BL670" t="s">
        <v>988</v>
      </c>
      <c r="BM670" t="s">
        <v>989</v>
      </c>
      <c r="BN670" t="s">
        <v>98</v>
      </c>
      <c r="BQ670" t="s">
        <v>98</v>
      </c>
      <c r="BR670" t="s">
        <v>98</v>
      </c>
      <c r="BS670" t="s">
        <v>4749</v>
      </c>
    </row>
    <row r="671" spans="1:71">
      <c r="A671">
        <v>669</v>
      </c>
      <c r="B671">
        <v>5349</v>
      </c>
      <c r="C671" t="s">
        <v>4749</v>
      </c>
      <c r="D671" t="s">
        <v>106</v>
      </c>
      <c r="E671" t="s">
        <v>4928</v>
      </c>
      <c r="F671" t="s">
        <v>106</v>
      </c>
      <c r="G671" t="s">
        <v>4929</v>
      </c>
      <c r="H671" t="s">
        <v>4794</v>
      </c>
      <c r="I671" t="s">
        <v>4930</v>
      </c>
      <c r="J671" t="s">
        <v>4931</v>
      </c>
      <c r="K671" t="s">
        <v>4928</v>
      </c>
      <c r="L671" t="s">
        <v>4897</v>
      </c>
      <c r="M671" t="s">
        <v>4932</v>
      </c>
      <c r="N671">
        <v>45295</v>
      </c>
      <c r="O671" t="s">
        <v>86</v>
      </c>
      <c r="Q671" t="s">
        <v>4899</v>
      </c>
      <c r="R671" t="s">
        <v>4900</v>
      </c>
      <c r="S671" t="s">
        <v>4933</v>
      </c>
      <c r="T671" t="s">
        <v>4902</v>
      </c>
      <c r="U671" t="s">
        <v>999</v>
      </c>
      <c r="V671" t="s">
        <v>314</v>
      </c>
      <c r="W671">
        <v>0</v>
      </c>
      <c r="X671" t="s">
        <v>314</v>
      </c>
      <c r="Y671">
        <v>6891.2962962962965</v>
      </c>
      <c r="Z671">
        <v>1.8</v>
      </c>
      <c r="AA671">
        <v>89653.666666666672</v>
      </c>
      <c r="AC671">
        <v>534900</v>
      </c>
      <c r="AD671" t="s">
        <v>986</v>
      </c>
      <c r="AG671" t="s">
        <v>4908</v>
      </c>
      <c r="AN671" t="s">
        <v>4934</v>
      </c>
      <c r="AO671" t="s">
        <v>4935</v>
      </c>
      <c r="AP671" t="s">
        <v>4936</v>
      </c>
      <c r="AQ671" t="s">
        <v>4906</v>
      </c>
      <c r="AR671" t="s">
        <v>4937</v>
      </c>
      <c r="AS671" t="s">
        <v>4908</v>
      </c>
      <c r="AT671" t="s">
        <v>4909</v>
      </c>
      <c r="BD671" t="s">
        <v>98</v>
      </c>
      <c r="BE671">
        <v>0</v>
      </c>
      <c r="BF671">
        <v>151635</v>
      </c>
      <c r="BG671" s="483">
        <v>427580</v>
      </c>
      <c r="BH671">
        <v>579215</v>
      </c>
      <c r="BI671" t="s">
        <v>100</v>
      </c>
      <c r="BJ671" t="s">
        <v>222</v>
      </c>
      <c r="BK671" t="s">
        <v>987</v>
      </c>
      <c r="BL671" t="s">
        <v>988</v>
      </c>
      <c r="BM671" t="s">
        <v>989</v>
      </c>
      <c r="BN671" t="s">
        <v>105</v>
      </c>
      <c r="BQ671" t="s">
        <v>98</v>
      </c>
      <c r="BR671" t="s">
        <v>98</v>
      </c>
      <c r="BS671" t="s">
        <v>4749</v>
      </c>
    </row>
    <row r="672" spans="1:71">
      <c r="A672">
        <v>670</v>
      </c>
      <c r="B672">
        <v>5349</v>
      </c>
      <c r="C672" t="s">
        <v>4749</v>
      </c>
      <c r="D672" t="s">
        <v>106</v>
      </c>
      <c r="E672" t="s">
        <v>4938</v>
      </c>
      <c r="F672" t="s">
        <v>106</v>
      </c>
      <c r="G672" t="s">
        <v>4939</v>
      </c>
      <c r="H672" t="s">
        <v>4794</v>
      </c>
      <c r="I672" t="s">
        <v>4940</v>
      </c>
      <c r="J672" t="s">
        <v>4941</v>
      </c>
      <c r="K672" t="s">
        <v>4938</v>
      </c>
      <c r="L672" t="s">
        <v>4897</v>
      </c>
      <c r="M672" t="s">
        <v>4942</v>
      </c>
      <c r="N672">
        <v>45785</v>
      </c>
      <c r="O672" t="s">
        <v>86</v>
      </c>
      <c r="Q672" t="s">
        <v>4899</v>
      </c>
      <c r="R672" t="s">
        <v>4943</v>
      </c>
      <c r="S672" t="s">
        <v>4908</v>
      </c>
      <c r="T672" t="s">
        <v>4902</v>
      </c>
      <c r="U672" t="s">
        <v>1537</v>
      </c>
      <c r="V672" t="s">
        <v>314</v>
      </c>
      <c r="W672">
        <v>0</v>
      </c>
      <c r="X672" t="s">
        <v>314</v>
      </c>
      <c r="Y672">
        <v>471.07142857142856</v>
      </c>
      <c r="Z672">
        <v>1.8666666666666667</v>
      </c>
      <c r="AA672">
        <v>37072.633333333331</v>
      </c>
      <c r="AC672">
        <v>534900</v>
      </c>
      <c r="AD672" t="s">
        <v>986</v>
      </c>
      <c r="AG672" t="s">
        <v>4908</v>
      </c>
      <c r="AN672" t="s">
        <v>4944</v>
      </c>
      <c r="AO672" t="s">
        <v>4916</v>
      </c>
      <c r="AP672" t="s">
        <v>3176</v>
      </c>
      <c r="AQ672" t="s">
        <v>4945</v>
      </c>
      <c r="AR672" t="s">
        <v>4917</v>
      </c>
      <c r="AS672" t="s">
        <v>4908</v>
      </c>
      <c r="AT672" t="s">
        <v>4909</v>
      </c>
      <c r="BD672" t="s">
        <v>98</v>
      </c>
      <c r="BE672">
        <v>152000</v>
      </c>
      <c r="BF672">
        <v>95000</v>
      </c>
      <c r="BG672" s="483">
        <v>0</v>
      </c>
      <c r="BH672">
        <v>247000</v>
      </c>
      <c r="BI672" t="s">
        <v>105</v>
      </c>
      <c r="BJ672" t="s">
        <v>242</v>
      </c>
      <c r="BK672" t="s">
        <v>987</v>
      </c>
      <c r="BL672" t="s">
        <v>988</v>
      </c>
      <c r="BM672" t="s">
        <v>989</v>
      </c>
      <c r="BN672" t="s">
        <v>98</v>
      </c>
      <c r="BQ672" t="s">
        <v>98</v>
      </c>
      <c r="BR672" t="s">
        <v>98</v>
      </c>
      <c r="BS672" t="s">
        <v>4749</v>
      </c>
    </row>
    <row r="673" spans="1:71">
      <c r="A673">
        <v>671</v>
      </c>
      <c r="B673">
        <v>5349</v>
      </c>
      <c r="C673" t="s">
        <v>4749</v>
      </c>
      <c r="D673" t="s">
        <v>77</v>
      </c>
      <c r="E673" t="s">
        <v>4946</v>
      </c>
      <c r="F673" t="s">
        <v>77</v>
      </c>
      <c r="G673" t="s">
        <v>4947</v>
      </c>
      <c r="H673" t="s">
        <v>4794</v>
      </c>
      <c r="I673" t="s">
        <v>4948</v>
      </c>
      <c r="J673" t="s">
        <v>4949</v>
      </c>
      <c r="K673" t="s">
        <v>4946</v>
      </c>
      <c r="L673" t="s">
        <v>4950</v>
      </c>
      <c r="M673" t="s">
        <v>4951</v>
      </c>
      <c r="N673">
        <v>44782</v>
      </c>
      <c r="O673" t="s">
        <v>86</v>
      </c>
      <c r="Q673" t="s">
        <v>4899</v>
      </c>
      <c r="R673" t="s">
        <v>4908</v>
      </c>
      <c r="T673" t="s">
        <v>4902</v>
      </c>
      <c r="U673" t="s">
        <v>999</v>
      </c>
      <c r="V673" t="s">
        <v>90</v>
      </c>
      <c r="W673">
        <v>0</v>
      </c>
      <c r="X673" t="s">
        <v>90</v>
      </c>
      <c r="Y673">
        <v>12975</v>
      </c>
      <c r="Z673">
        <v>0.96666666666666667</v>
      </c>
      <c r="AA673">
        <v>34633.333333333336</v>
      </c>
      <c r="AC673">
        <v>534900</v>
      </c>
      <c r="AD673" t="s">
        <v>986</v>
      </c>
      <c r="AG673" t="s">
        <v>4908</v>
      </c>
      <c r="AN673" t="s">
        <v>4952</v>
      </c>
      <c r="AO673" t="s">
        <v>4916</v>
      </c>
      <c r="AP673" t="s">
        <v>3176</v>
      </c>
      <c r="AQ673" t="s">
        <v>4906</v>
      </c>
      <c r="AR673" t="s">
        <v>4917</v>
      </c>
      <c r="AS673" t="s">
        <v>4908</v>
      </c>
      <c r="AT673" t="s">
        <v>4909</v>
      </c>
      <c r="BD673" t="s">
        <v>98</v>
      </c>
      <c r="BE673">
        <v>1244100</v>
      </c>
      <c r="BF673">
        <v>1190400</v>
      </c>
      <c r="BG673" s="483">
        <v>319900</v>
      </c>
      <c r="BH673">
        <v>2754400</v>
      </c>
      <c r="BI673" t="s">
        <v>100</v>
      </c>
      <c r="BJ673" t="s">
        <v>222</v>
      </c>
      <c r="BK673" t="s">
        <v>987</v>
      </c>
      <c r="BL673" t="s">
        <v>988</v>
      </c>
      <c r="BM673" t="s">
        <v>989</v>
      </c>
      <c r="BN673" t="s">
        <v>105</v>
      </c>
      <c r="BQ673" t="s">
        <v>98</v>
      </c>
      <c r="BR673" t="s">
        <v>98</v>
      </c>
      <c r="BS673" t="s">
        <v>4749</v>
      </c>
    </row>
    <row r="674" spans="1:71">
      <c r="A674">
        <v>672</v>
      </c>
      <c r="B674">
        <v>5349</v>
      </c>
      <c r="C674" t="s">
        <v>4749</v>
      </c>
      <c r="D674" t="s">
        <v>106</v>
      </c>
      <c r="E674" t="s">
        <v>4953</v>
      </c>
      <c r="F674" t="s">
        <v>106</v>
      </c>
      <c r="G674" t="s">
        <v>4954</v>
      </c>
      <c r="H674" t="s">
        <v>4955</v>
      </c>
      <c r="I674" t="s">
        <v>4956</v>
      </c>
      <c r="J674" t="s">
        <v>4954</v>
      </c>
      <c r="K674" t="s">
        <v>4953</v>
      </c>
      <c r="L674" t="s">
        <v>4897</v>
      </c>
      <c r="M674" t="s">
        <v>4957</v>
      </c>
      <c r="N674">
        <v>44256</v>
      </c>
      <c r="O674" t="s">
        <v>86</v>
      </c>
      <c r="Q674" t="s">
        <v>4899</v>
      </c>
      <c r="R674" t="s">
        <v>4943</v>
      </c>
      <c r="S674" t="s">
        <v>4901</v>
      </c>
      <c r="T674" t="s">
        <v>4902</v>
      </c>
      <c r="U674" t="s">
        <v>4768</v>
      </c>
      <c r="V674" t="s">
        <v>314</v>
      </c>
      <c r="W674">
        <v>0</v>
      </c>
      <c r="X674" t="s">
        <v>314</v>
      </c>
      <c r="Y674">
        <v>387.05882352941177</v>
      </c>
      <c r="Z674">
        <v>1.1333333333333333</v>
      </c>
      <c r="AA674">
        <v>21567</v>
      </c>
      <c r="AC674">
        <v>534900</v>
      </c>
      <c r="AD674" t="s">
        <v>986</v>
      </c>
      <c r="AG674" t="s">
        <v>4908</v>
      </c>
      <c r="AN674" t="s">
        <v>4958</v>
      </c>
      <c r="AO674" t="s">
        <v>4959</v>
      </c>
      <c r="AP674" t="s">
        <v>3176</v>
      </c>
      <c r="AQ674" t="s">
        <v>4906</v>
      </c>
      <c r="AR674" t="s">
        <v>4917</v>
      </c>
      <c r="AS674" t="s">
        <v>4908</v>
      </c>
      <c r="AT674" t="s">
        <v>4909</v>
      </c>
      <c r="BD674" t="s">
        <v>98</v>
      </c>
      <c r="BE674">
        <v>673000</v>
      </c>
      <c r="BF674">
        <v>478605</v>
      </c>
      <c r="BG674" s="483">
        <v>38000</v>
      </c>
      <c r="BH674">
        <v>1189605</v>
      </c>
      <c r="BI674" t="s">
        <v>100</v>
      </c>
      <c r="BJ674" t="s">
        <v>222</v>
      </c>
      <c r="BK674" t="s">
        <v>987</v>
      </c>
      <c r="BL674" t="s">
        <v>988</v>
      </c>
      <c r="BM674" t="s">
        <v>989</v>
      </c>
      <c r="BN674" t="s">
        <v>98</v>
      </c>
      <c r="BQ674" t="s">
        <v>98</v>
      </c>
      <c r="BR674" t="s">
        <v>98</v>
      </c>
      <c r="BS674" t="s">
        <v>4749</v>
      </c>
    </row>
    <row r="675" spans="1:71">
      <c r="A675">
        <v>673</v>
      </c>
      <c r="B675">
        <v>5349</v>
      </c>
      <c r="C675" t="s">
        <v>4749</v>
      </c>
      <c r="D675" t="s">
        <v>77</v>
      </c>
      <c r="E675" t="s">
        <v>4960</v>
      </c>
      <c r="F675" t="s">
        <v>77</v>
      </c>
      <c r="G675" t="s">
        <v>4961</v>
      </c>
      <c r="H675" t="s">
        <v>4794</v>
      </c>
      <c r="I675" t="s">
        <v>4962</v>
      </c>
      <c r="J675" t="s">
        <v>4963</v>
      </c>
      <c r="K675" t="s">
        <v>4960</v>
      </c>
      <c r="L675">
        <v>3300382362</v>
      </c>
      <c r="M675" t="s">
        <v>4964</v>
      </c>
      <c r="N675">
        <v>44457</v>
      </c>
      <c r="O675" t="s">
        <v>86</v>
      </c>
      <c r="Q675" t="s">
        <v>4899</v>
      </c>
      <c r="R675" t="s">
        <v>4908</v>
      </c>
      <c r="T675" t="s">
        <v>4902</v>
      </c>
      <c r="U675" t="s">
        <v>999</v>
      </c>
      <c r="V675" t="s">
        <v>90</v>
      </c>
      <c r="W675">
        <v>0</v>
      </c>
      <c r="X675" t="s">
        <v>90</v>
      </c>
      <c r="Y675">
        <v>53.666666666666664</v>
      </c>
      <c r="Z675">
        <v>1.5</v>
      </c>
      <c r="AA675">
        <v>17436.666666666668</v>
      </c>
      <c r="AC675">
        <v>534900</v>
      </c>
      <c r="AD675" t="s">
        <v>986</v>
      </c>
      <c r="AG675" t="s">
        <v>4908</v>
      </c>
      <c r="AN675" t="s">
        <v>4965</v>
      </c>
      <c r="AO675" t="s">
        <v>4916</v>
      </c>
      <c r="AP675" t="s">
        <v>3176</v>
      </c>
      <c r="AQ675" t="s">
        <v>4906</v>
      </c>
      <c r="AR675" t="s">
        <v>4917</v>
      </c>
      <c r="AS675" t="s">
        <v>4908</v>
      </c>
      <c r="BD675" t="s">
        <v>98</v>
      </c>
      <c r="BE675">
        <v>534300</v>
      </c>
      <c r="BF675">
        <v>405900</v>
      </c>
      <c r="BG675" s="483">
        <v>74200</v>
      </c>
      <c r="BH675">
        <v>1014400</v>
      </c>
      <c r="BI675" t="s">
        <v>100</v>
      </c>
      <c r="BJ675" t="s">
        <v>222</v>
      </c>
      <c r="BK675" t="s">
        <v>987</v>
      </c>
      <c r="BL675" t="s">
        <v>988</v>
      </c>
      <c r="BM675" t="s">
        <v>989</v>
      </c>
      <c r="BN675" t="s">
        <v>105</v>
      </c>
      <c r="BQ675" t="s">
        <v>98</v>
      </c>
      <c r="BR675" t="s">
        <v>98</v>
      </c>
      <c r="BS675" t="s">
        <v>4749</v>
      </c>
    </row>
    <row r="676" spans="1:71">
      <c r="A676">
        <v>674</v>
      </c>
      <c r="B676">
        <v>5349</v>
      </c>
      <c r="C676" t="s">
        <v>4749</v>
      </c>
      <c r="D676" t="s">
        <v>77</v>
      </c>
      <c r="E676" t="s">
        <v>4966</v>
      </c>
      <c r="F676" t="s">
        <v>77</v>
      </c>
      <c r="G676" t="s">
        <v>4967</v>
      </c>
      <c r="H676" t="s">
        <v>4794</v>
      </c>
      <c r="J676" t="s">
        <v>4968</v>
      </c>
      <c r="K676" t="s">
        <v>4966</v>
      </c>
      <c r="M676" t="s">
        <v>4969</v>
      </c>
      <c r="N676" t="s">
        <v>4970</v>
      </c>
      <c r="O676" t="s">
        <v>86</v>
      </c>
      <c r="T676" t="s">
        <v>88</v>
      </c>
      <c r="U676" t="s">
        <v>999</v>
      </c>
      <c r="V676" t="s">
        <v>90</v>
      </c>
      <c r="W676">
        <v>0</v>
      </c>
      <c r="X676">
        <v>0</v>
      </c>
      <c r="Y676">
        <v>45</v>
      </c>
      <c r="Z676">
        <v>0.33333333333333331</v>
      </c>
      <c r="AA676">
        <v>2302.2222222222222</v>
      </c>
      <c r="AC676">
        <v>534900</v>
      </c>
      <c r="AD676" t="s">
        <v>986</v>
      </c>
      <c r="BD676" t="s">
        <v>98</v>
      </c>
      <c r="BE676">
        <v>121800</v>
      </c>
      <c r="BF676">
        <v>55300</v>
      </c>
      <c r="BG676" s="483">
        <v>21000</v>
      </c>
      <c r="BH676">
        <v>198100</v>
      </c>
      <c r="BI676" t="s">
        <v>100</v>
      </c>
      <c r="BJ676" t="s">
        <v>222</v>
      </c>
      <c r="BK676" t="s">
        <v>987</v>
      </c>
      <c r="BL676" t="s">
        <v>988</v>
      </c>
      <c r="BM676" t="s">
        <v>989</v>
      </c>
      <c r="BN676" t="s">
        <v>105</v>
      </c>
      <c r="BQ676" t="s">
        <v>98</v>
      </c>
      <c r="BR676" t="s">
        <v>98</v>
      </c>
      <c r="BS676" t="s">
        <v>4749</v>
      </c>
    </row>
    <row r="677" spans="1:71">
      <c r="A677">
        <v>675</v>
      </c>
      <c r="B677">
        <v>5349</v>
      </c>
      <c r="C677" t="s">
        <v>4749</v>
      </c>
      <c r="D677" t="s">
        <v>77</v>
      </c>
      <c r="E677" t="s">
        <v>4971</v>
      </c>
      <c r="F677" t="s">
        <v>77</v>
      </c>
      <c r="G677" t="s">
        <v>4972</v>
      </c>
      <c r="H677" t="s">
        <v>4794</v>
      </c>
      <c r="I677" t="s">
        <v>4973</v>
      </c>
      <c r="J677" t="s">
        <v>4974</v>
      </c>
      <c r="K677" t="s">
        <v>4971</v>
      </c>
      <c r="L677">
        <v>3301677481</v>
      </c>
      <c r="M677" t="s">
        <v>4975</v>
      </c>
      <c r="N677">
        <v>45457</v>
      </c>
      <c r="O677" t="s">
        <v>86</v>
      </c>
      <c r="T677" t="s">
        <v>88</v>
      </c>
      <c r="U677" t="s">
        <v>999</v>
      </c>
      <c r="V677" t="s">
        <v>90</v>
      </c>
      <c r="W677">
        <v>0</v>
      </c>
      <c r="X677">
        <v>0</v>
      </c>
      <c r="Y677">
        <v>25</v>
      </c>
      <c r="Z677">
        <v>0.66666666666666663</v>
      </c>
      <c r="AA677">
        <v>3075.5555555555557</v>
      </c>
      <c r="AC677">
        <v>534900</v>
      </c>
      <c r="AD677" t="s">
        <v>986</v>
      </c>
      <c r="BD677" t="s">
        <v>98</v>
      </c>
      <c r="BE677">
        <v>97300</v>
      </c>
      <c r="BF677">
        <v>158900</v>
      </c>
      <c r="BG677" s="483">
        <v>53200</v>
      </c>
      <c r="BH677">
        <v>309400</v>
      </c>
      <c r="BI677" t="s">
        <v>100</v>
      </c>
      <c r="BJ677" t="s">
        <v>222</v>
      </c>
      <c r="BK677" t="s">
        <v>987</v>
      </c>
      <c r="BL677" t="s">
        <v>988</v>
      </c>
      <c r="BM677" t="s">
        <v>989</v>
      </c>
      <c r="BN677" t="s">
        <v>105</v>
      </c>
      <c r="BQ677" t="s">
        <v>98</v>
      </c>
      <c r="BR677" t="s">
        <v>98</v>
      </c>
      <c r="BS677" t="s">
        <v>4749</v>
      </c>
    </row>
    <row r="678" spans="1:71">
      <c r="A678">
        <v>676</v>
      </c>
      <c r="B678">
        <v>5349</v>
      </c>
      <c r="C678" t="s">
        <v>4749</v>
      </c>
      <c r="D678" t="s">
        <v>77</v>
      </c>
      <c r="E678" t="s">
        <v>4976</v>
      </c>
      <c r="F678" t="s">
        <v>77</v>
      </c>
      <c r="G678" t="s">
        <v>4977</v>
      </c>
      <c r="H678" t="s">
        <v>4794</v>
      </c>
      <c r="I678">
        <v>827251217</v>
      </c>
      <c r="J678" t="s">
        <v>4978</v>
      </c>
      <c r="K678" t="s">
        <v>4976</v>
      </c>
      <c r="L678">
        <v>3300513576</v>
      </c>
      <c r="M678" t="s">
        <v>4979</v>
      </c>
      <c r="N678">
        <v>44256</v>
      </c>
      <c r="O678" t="s">
        <v>86</v>
      </c>
      <c r="T678" t="s">
        <v>88</v>
      </c>
      <c r="U678" t="s">
        <v>4980</v>
      </c>
      <c r="V678" t="s">
        <v>90</v>
      </c>
      <c r="W678">
        <v>0</v>
      </c>
      <c r="X678">
        <v>0</v>
      </c>
      <c r="Y678">
        <v>35</v>
      </c>
      <c r="Z678">
        <v>0</v>
      </c>
      <c r="AA678">
        <v>8235.5555555555547</v>
      </c>
      <c r="AC678">
        <v>534900</v>
      </c>
      <c r="AD678" t="s">
        <v>986</v>
      </c>
      <c r="BD678" t="s">
        <v>98</v>
      </c>
      <c r="BE678">
        <v>24500</v>
      </c>
      <c r="BF678">
        <v>265900</v>
      </c>
      <c r="BG678" s="483">
        <v>25200</v>
      </c>
      <c r="BH678">
        <v>315600</v>
      </c>
      <c r="BI678" t="s">
        <v>105</v>
      </c>
      <c r="BJ678" t="s">
        <v>242</v>
      </c>
      <c r="BK678" t="s">
        <v>987</v>
      </c>
      <c r="BL678" t="s">
        <v>988</v>
      </c>
      <c r="BM678" t="s">
        <v>989</v>
      </c>
      <c r="BN678" t="s">
        <v>105</v>
      </c>
      <c r="BQ678" t="s">
        <v>98</v>
      </c>
      <c r="BR678" t="s">
        <v>98</v>
      </c>
      <c r="BS678" t="s">
        <v>4749</v>
      </c>
    </row>
    <row r="679" spans="1:71">
      <c r="A679">
        <v>677</v>
      </c>
      <c r="B679">
        <v>5349</v>
      </c>
      <c r="C679" t="s">
        <v>4749</v>
      </c>
      <c r="D679" t="s">
        <v>77</v>
      </c>
      <c r="E679" t="s">
        <v>4981</v>
      </c>
      <c r="F679" t="s">
        <v>77</v>
      </c>
      <c r="G679" t="s">
        <v>4982</v>
      </c>
      <c r="H679" t="s">
        <v>4794</v>
      </c>
      <c r="J679" t="s">
        <v>4983</v>
      </c>
      <c r="K679" t="s">
        <v>4981</v>
      </c>
      <c r="L679">
        <v>3301354294</v>
      </c>
      <c r="M679" t="s">
        <v>4984</v>
      </c>
      <c r="N679">
        <v>45741</v>
      </c>
      <c r="O679" t="s">
        <v>86</v>
      </c>
      <c r="T679" t="s">
        <v>88</v>
      </c>
      <c r="U679" t="s">
        <v>999</v>
      </c>
      <c r="V679" t="s">
        <v>426</v>
      </c>
      <c r="W679" t="s">
        <v>285</v>
      </c>
      <c r="X679" t="s">
        <v>4985</v>
      </c>
      <c r="Y679">
        <v>895</v>
      </c>
      <c r="Z679">
        <v>1.5666666666666667</v>
      </c>
      <c r="AA679">
        <v>11442.9</v>
      </c>
      <c r="AC679">
        <v>534900</v>
      </c>
      <c r="AD679" t="s">
        <v>986</v>
      </c>
      <c r="BD679" t="s">
        <v>98</v>
      </c>
      <c r="BE679">
        <v>1158768</v>
      </c>
      <c r="BF679">
        <v>1158548</v>
      </c>
      <c r="BG679" s="483">
        <v>119880</v>
      </c>
      <c r="BH679">
        <v>2437196</v>
      </c>
      <c r="BI679" t="s">
        <v>100</v>
      </c>
      <c r="BJ679" t="s">
        <v>222</v>
      </c>
      <c r="BK679" t="s">
        <v>987</v>
      </c>
      <c r="BL679" t="s">
        <v>988</v>
      </c>
      <c r="BM679" t="s">
        <v>989</v>
      </c>
      <c r="BN679" t="s">
        <v>105</v>
      </c>
      <c r="BQ679" t="s">
        <v>98</v>
      </c>
      <c r="BR679" t="s">
        <v>98</v>
      </c>
      <c r="BS679" t="s">
        <v>4749</v>
      </c>
    </row>
    <row r="680" spans="1:71">
      <c r="A680">
        <v>678</v>
      </c>
      <c r="B680">
        <v>5349</v>
      </c>
      <c r="C680" t="s">
        <v>4749</v>
      </c>
      <c r="D680" t="s">
        <v>106</v>
      </c>
      <c r="E680" t="s">
        <v>4986</v>
      </c>
      <c r="F680" t="s">
        <v>106</v>
      </c>
      <c r="G680" t="s">
        <v>4987</v>
      </c>
      <c r="H680" t="s">
        <v>4824</v>
      </c>
      <c r="I680" t="s">
        <v>4988</v>
      </c>
      <c r="J680" t="s">
        <v>4989</v>
      </c>
      <c r="K680" t="s">
        <v>4986</v>
      </c>
      <c r="M680" t="s">
        <v>4990</v>
      </c>
      <c r="N680">
        <v>45741</v>
      </c>
      <c r="O680" t="s">
        <v>86</v>
      </c>
      <c r="T680" t="s">
        <v>88</v>
      </c>
      <c r="U680" t="s">
        <v>4768</v>
      </c>
      <c r="V680" t="s">
        <v>363</v>
      </c>
      <c r="W680" t="s">
        <v>285</v>
      </c>
      <c r="X680" t="s">
        <v>4991</v>
      </c>
      <c r="Y680">
        <v>1040</v>
      </c>
      <c r="Z680">
        <v>0.36666666666666664</v>
      </c>
      <c r="AA680">
        <v>3234.7</v>
      </c>
      <c r="AC680">
        <v>534900</v>
      </c>
      <c r="AD680" t="s">
        <v>4992</v>
      </c>
      <c r="BD680" t="s">
        <v>98</v>
      </c>
      <c r="BE680">
        <v>351791</v>
      </c>
      <c r="BF680">
        <v>266545</v>
      </c>
      <c r="BG680" s="483">
        <v>62545</v>
      </c>
      <c r="BH680">
        <v>680881</v>
      </c>
      <c r="BI680" t="s">
        <v>100</v>
      </c>
      <c r="BJ680" t="s">
        <v>101</v>
      </c>
      <c r="BK680" t="s">
        <v>987</v>
      </c>
      <c r="BL680" t="s">
        <v>988</v>
      </c>
      <c r="BM680" t="s">
        <v>989</v>
      </c>
      <c r="BN680" t="s">
        <v>98</v>
      </c>
      <c r="BQ680" t="s">
        <v>98</v>
      </c>
      <c r="BR680" t="s">
        <v>98</v>
      </c>
      <c r="BS680" t="s">
        <v>4749</v>
      </c>
    </row>
    <row r="681" spans="1:71">
      <c r="A681">
        <v>679</v>
      </c>
      <c r="B681">
        <v>5349</v>
      </c>
      <c r="C681" t="s">
        <v>4749</v>
      </c>
      <c r="D681" t="s">
        <v>106</v>
      </c>
      <c r="E681" t="s">
        <v>4993</v>
      </c>
      <c r="F681" t="s">
        <v>106</v>
      </c>
      <c r="G681" t="s">
        <v>4994</v>
      </c>
      <c r="H681" t="s">
        <v>4995</v>
      </c>
      <c r="I681" t="s">
        <v>4996</v>
      </c>
      <c r="J681" t="s">
        <v>4997</v>
      </c>
      <c r="K681" t="s">
        <v>4993</v>
      </c>
      <c r="L681">
        <v>46183001186</v>
      </c>
      <c r="M681" t="s">
        <v>4998</v>
      </c>
      <c r="N681">
        <v>45295</v>
      </c>
      <c r="O681" t="s">
        <v>86</v>
      </c>
      <c r="T681" t="s">
        <v>88</v>
      </c>
      <c r="U681" t="s">
        <v>999</v>
      </c>
      <c r="V681" t="s">
        <v>90</v>
      </c>
      <c r="W681">
        <v>0</v>
      </c>
      <c r="X681" t="s">
        <v>4999</v>
      </c>
      <c r="Y681">
        <v>20</v>
      </c>
      <c r="Z681">
        <v>0.53333333333333333</v>
      </c>
      <c r="AA681">
        <v>6268.8888888888887</v>
      </c>
      <c r="AC681">
        <v>534900</v>
      </c>
      <c r="AD681" t="s">
        <v>4992</v>
      </c>
      <c r="BD681" t="s">
        <v>98</v>
      </c>
      <c r="BE681">
        <v>723203</v>
      </c>
      <c r="BF681">
        <v>82375</v>
      </c>
      <c r="BG681" s="483">
        <v>0</v>
      </c>
      <c r="BH681">
        <v>805578</v>
      </c>
      <c r="BI681" t="s">
        <v>100</v>
      </c>
      <c r="BJ681" t="s">
        <v>222</v>
      </c>
      <c r="BK681" t="s">
        <v>987</v>
      </c>
      <c r="BL681" t="s">
        <v>988</v>
      </c>
      <c r="BM681" t="s">
        <v>989</v>
      </c>
      <c r="BN681" t="s">
        <v>105</v>
      </c>
      <c r="BQ681" t="s">
        <v>98</v>
      </c>
      <c r="BR681" t="s">
        <v>98</v>
      </c>
      <c r="BS681" t="s">
        <v>4749</v>
      </c>
    </row>
    <row r="682" spans="1:71">
      <c r="A682">
        <v>680</v>
      </c>
      <c r="B682">
        <v>5349</v>
      </c>
      <c r="C682" t="s">
        <v>4749</v>
      </c>
      <c r="D682" t="s">
        <v>106</v>
      </c>
      <c r="E682" t="s">
        <v>5000</v>
      </c>
      <c r="F682" t="s">
        <v>106</v>
      </c>
      <c r="G682" t="s">
        <v>5001</v>
      </c>
      <c r="H682" t="s">
        <v>4824</v>
      </c>
      <c r="I682">
        <v>386383610</v>
      </c>
      <c r="J682" t="s">
        <v>5001</v>
      </c>
      <c r="K682" t="s">
        <v>5000</v>
      </c>
      <c r="M682" t="s">
        <v>5002</v>
      </c>
      <c r="N682">
        <v>45698</v>
      </c>
      <c r="O682" t="s">
        <v>86</v>
      </c>
      <c r="T682" t="s">
        <v>88</v>
      </c>
      <c r="U682" t="s">
        <v>999</v>
      </c>
      <c r="V682" t="s">
        <v>314</v>
      </c>
      <c r="W682">
        <v>0</v>
      </c>
      <c r="X682" t="s">
        <v>5003</v>
      </c>
      <c r="Y682">
        <v>360</v>
      </c>
      <c r="Z682">
        <v>0.23333333333333334</v>
      </c>
      <c r="AA682">
        <v>4322.2222222222226</v>
      </c>
      <c r="AC682">
        <v>534900</v>
      </c>
      <c r="AD682" t="s">
        <v>986</v>
      </c>
      <c r="BD682" t="s">
        <v>98</v>
      </c>
      <c r="BE682">
        <v>499000</v>
      </c>
      <c r="BF682">
        <v>292000</v>
      </c>
      <c r="BG682" s="483">
        <v>0</v>
      </c>
      <c r="BH682">
        <v>791000</v>
      </c>
      <c r="BI682" t="s">
        <v>100</v>
      </c>
      <c r="BJ682" t="s">
        <v>222</v>
      </c>
      <c r="BK682" t="s">
        <v>987</v>
      </c>
      <c r="BL682" t="s">
        <v>988</v>
      </c>
      <c r="BM682" t="s">
        <v>989</v>
      </c>
      <c r="BN682" t="s">
        <v>105</v>
      </c>
      <c r="BQ682" t="s">
        <v>98</v>
      </c>
      <c r="BR682" t="s">
        <v>98</v>
      </c>
      <c r="BS682" t="s">
        <v>4749</v>
      </c>
    </row>
    <row r="683" spans="1:71">
      <c r="A683">
        <v>681</v>
      </c>
      <c r="B683">
        <v>5349</v>
      </c>
      <c r="C683" t="s">
        <v>4749</v>
      </c>
      <c r="D683" t="s">
        <v>106</v>
      </c>
      <c r="E683" t="s">
        <v>5004</v>
      </c>
      <c r="F683" t="s">
        <v>106</v>
      </c>
      <c r="G683" t="s">
        <v>5005</v>
      </c>
      <c r="H683" t="s">
        <v>4794</v>
      </c>
      <c r="I683" t="s">
        <v>5006</v>
      </c>
      <c r="J683" t="s">
        <v>5001</v>
      </c>
      <c r="K683" t="s">
        <v>5004</v>
      </c>
      <c r="M683" t="s">
        <v>5007</v>
      </c>
      <c r="N683">
        <v>45299</v>
      </c>
      <c r="O683" t="s">
        <v>86</v>
      </c>
      <c r="T683" t="s">
        <v>88</v>
      </c>
      <c r="U683" t="s">
        <v>4827</v>
      </c>
      <c r="V683" t="s">
        <v>314</v>
      </c>
      <c r="W683" t="s">
        <v>285</v>
      </c>
      <c r="X683" t="s">
        <v>5008</v>
      </c>
      <c r="Y683">
        <v>1745</v>
      </c>
      <c r="Z683">
        <v>0.33333333333333331</v>
      </c>
      <c r="AA683">
        <v>3508.0555555555557</v>
      </c>
      <c r="AC683">
        <v>534900</v>
      </c>
      <c r="AD683" t="s">
        <v>986</v>
      </c>
      <c r="BD683" t="s">
        <v>98</v>
      </c>
      <c r="BE683">
        <v>262360</v>
      </c>
      <c r="BF683">
        <v>321885</v>
      </c>
      <c r="BG683" s="483">
        <v>102945</v>
      </c>
      <c r="BH683">
        <v>687190</v>
      </c>
      <c r="BI683" t="s">
        <v>100</v>
      </c>
      <c r="BJ683" t="s">
        <v>222</v>
      </c>
      <c r="BK683" t="s">
        <v>987</v>
      </c>
      <c r="BL683" t="s">
        <v>988</v>
      </c>
      <c r="BM683" t="s">
        <v>989</v>
      </c>
      <c r="BN683" t="s">
        <v>98</v>
      </c>
      <c r="BQ683" t="s">
        <v>98</v>
      </c>
      <c r="BR683" t="s">
        <v>98</v>
      </c>
      <c r="BS683" t="s">
        <v>4749</v>
      </c>
    </row>
    <row r="684" spans="1:71">
      <c r="A684">
        <v>682</v>
      </c>
      <c r="B684">
        <v>5349</v>
      </c>
      <c r="C684" t="s">
        <v>4749</v>
      </c>
      <c r="D684" t="s">
        <v>106</v>
      </c>
      <c r="E684" t="s">
        <v>5009</v>
      </c>
      <c r="F684" t="s">
        <v>106</v>
      </c>
      <c r="G684" t="s">
        <v>5010</v>
      </c>
      <c r="H684" t="s">
        <v>5011</v>
      </c>
      <c r="I684">
        <v>384284047</v>
      </c>
      <c r="J684" t="s">
        <v>5010</v>
      </c>
      <c r="K684" t="s">
        <v>5009</v>
      </c>
      <c r="M684" t="s">
        <v>5012</v>
      </c>
      <c r="N684">
        <v>45741</v>
      </c>
      <c r="O684" t="s">
        <v>86</v>
      </c>
      <c r="T684" t="s">
        <v>88</v>
      </c>
      <c r="U684" t="s">
        <v>4768</v>
      </c>
      <c r="V684" t="s">
        <v>314</v>
      </c>
      <c r="W684">
        <v>0</v>
      </c>
      <c r="X684" t="s">
        <v>4991</v>
      </c>
      <c r="Y684">
        <v>420</v>
      </c>
      <c r="Z684">
        <v>0.5</v>
      </c>
      <c r="AA684">
        <v>4228.0555555555557</v>
      </c>
      <c r="AC684">
        <v>534900</v>
      </c>
      <c r="AD684" t="s">
        <v>986</v>
      </c>
      <c r="BD684" t="s">
        <v>98</v>
      </c>
      <c r="BE684">
        <v>166580</v>
      </c>
      <c r="BF684">
        <v>129835</v>
      </c>
      <c r="BG684" s="483">
        <v>13600</v>
      </c>
      <c r="BH684">
        <v>310015</v>
      </c>
      <c r="BI684" t="s">
        <v>100</v>
      </c>
      <c r="BJ684" t="s">
        <v>222</v>
      </c>
      <c r="BK684" t="s">
        <v>987</v>
      </c>
      <c r="BL684" t="s">
        <v>988</v>
      </c>
      <c r="BM684" t="s">
        <v>989</v>
      </c>
      <c r="BN684" t="s">
        <v>98</v>
      </c>
      <c r="BQ684" t="s">
        <v>98</v>
      </c>
      <c r="BR684" t="s">
        <v>98</v>
      </c>
      <c r="BS684" t="s">
        <v>4749</v>
      </c>
    </row>
    <row r="685" spans="1:71">
      <c r="A685">
        <v>683</v>
      </c>
      <c r="B685">
        <v>5349</v>
      </c>
      <c r="C685" t="s">
        <v>4749</v>
      </c>
      <c r="D685" t="s">
        <v>77</v>
      </c>
      <c r="E685" t="s">
        <v>5013</v>
      </c>
      <c r="F685" t="s">
        <v>77</v>
      </c>
      <c r="G685" t="s">
        <v>5014</v>
      </c>
      <c r="H685" t="s">
        <v>4794</v>
      </c>
      <c r="I685">
        <v>2343551266</v>
      </c>
      <c r="J685" t="s">
        <v>5015</v>
      </c>
      <c r="K685" t="s">
        <v>5013</v>
      </c>
      <c r="L685">
        <v>3300100735</v>
      </c>
      <c r="M685" t="s">
        <v>5016</v>
      </c>
      <c r="N685">
        <v>44965</v>
      </c>
      <c r="O685" t="s">
        <v>86</v>
      </c>
      <c r="T685" t="s">
        <v>88</v>
      </c>
      <c r="U685" t="s">
        <v>999</v>
      </c>
      <c r="V685" t="s">
        <v>473</v>
      </c>
      <c r="W685">
        <v>0</v>
      </c>
      <c r="X685">
        <v>0</v>
      </c>
      <c r="Y685">
        <v>45</v>
      </c>
      <c r="Z685">
        <v>1.4333333333333333</v>
      </c>
      <c r="AA685">
        <v>5524.166666666667</v>
      </c>
      <c r="AC685">
        <v>534900</v>
      </c>
      <c r="AD685" t="s">
        <v>4992</v>
      </c>
      <c r="BD685" t="s">
        <v>98</v>
      </c>
      <c r="BE685">
        <v>143895</v>
      </c>
      <c r="BF685">
        <v>151605</v>
      </c>
      <c r="BG685" s="483">
        <v>43400</v>
      </c>
      <c r="BH685">
        <v>338900</v>
      </c>
      <c r="BI685" t="s">
        <v>100</v>
      </c>
      <c r="BJ685" t="s">
        <v>222</v>
      </c>
      <c r="BK685" t="s">
        <v>987</v>
      </c>
      <c r="BL685" t="s">
        <v>988</v>
      </c>
      <c r="BM685" t="s">
        <v>989</v>
      </c>
      <c r="BN685" t="s">
        <v>105</v>
      </c>
      <c r="BQ685" t="s">
        <v>98</v>
      </c>
      <c r="BR685" t="s">
        <v>98</v>
      </c>
      <c r="BS685" t="s">
        <v>4749</v>
      </c>
    </row>
    <row r="686" spans="1:71">
      <c r="A686">
        <v>684</v>
      </c>
      <c r="B686">
        <v>5349</v>
      </c>
      <c r="C686" t="s">
        <v>4749</v>
      </c>
      <c r="D686" t="s">
        <v>106</v>
      </c>
      <c r="E686" t="s">
        <v>5017</v>
      </c>
      <c r="F686" t="s">
        <v>106</v>
      </c>
      <c r="G686" t="s">
        <v>5018</v>
      </c>
      <c r="H686" t="s">
        <v>5019</v>
      </c>
      <c r="I686">
        <v>869870956</v>
      </c>
      <c r="J686" t="s">
        <v>5018</v>
      </c>
      <c r="K686" t="s">
        <v>5017</v>
      </c>
      <c r="M686" t="s">
        <v>5020</v>
      </c>
      <c r="N686">
        <v>45758</v>
      </c>
      <c r="O686" t="s">
        <v>86</v>
      </c>
      <c r="T686" t="s">
        <v>88</v>
      </c>
      <c r="U686" t="s">
        <v>999</v>
      </c>
      <c r="V686" t="s">
        <v>314</v>
      </c>
      <c r="W686">
        <v>0</v>
      </c>
      <c r="X686" t="s">
        <v>5021</v>
      </c>
      <c r="Y686">
        <v>600</v>
      </c>
      <c r="Z686">
        <v>0.2</v>
      </c>
      <c r="AA686">
        <v>1293.3333333333333</v>
      </c>
      <c r="AC686">
        <v>534900</v>
      </c>
      <c r="AD686" t="s">
        <v>986</v>
      </c>
      <c r="BD686" t="s">
        <v>98</v>
      </c>
      <c r="BE686">
        <v>55400</v>
      </c>
      <c r="BF686">
        <v>0</v>
      </c>
      <c r="BG686" s="483">
        <v>21000</v>
      </c>
      <c r="BH686">
        <v>76400</v>
      </c>
      <c r="BI686" t="s">
        <v>100</v>
      </c>
      <c r="BJ686" t="s">
        <v>222</v>
      </c>
      <c r="BK686" t="s">
        <v>987</v>
      </c>
      <c r="BL686" t="s">
        <v>988</v>
      </c>
      <c r="BM686" t="s">
        <v>989</v>
      </c>
      <c r="BN686" t="s">
        <v>105</v>
      </c>
      <c r="BQ686" t="s">
        <v>98</v>
      </c>
      <c r="BR686" t="s">
        <v>98</v>
      </c>
      <c r="BS686" t="s">
        <v>4749</v>
      </c>
    </row>
    <row r="687" spans="1:71">
      <c r="A687">
        <v>685</v>
      </c>
      <c r="B687">
        <v>5349</v>
      </c>
      <c r="C687" t="s">
        <v>4749</v>
      </c>
      <c r="D687" t="s">
        <v>106</v>
      </c>
      <c r="E687" t="s">
        <v>5022</v>
      </c>
      <c r="F687" t="s">
        <v>106</v>
      </c>
      <c r="G687" t="s">
        <v>5023</v>
      </c>
      <c r="H687" t="s">
        <v>5024</v>
      </c>
      <c r="I687">
        <v>935053580</v>
      </c>
      <c r="J687" t="s">
        <v>5025</v>
      </c>
      <c r="K687" t="s">
        <v>5022</v>
      </c>
      <c r="M687" t="s">
        <v>5026</v>
      </c>
      <c r="N687">
        <v>45294</v>
      </c>
      <c r="O687" t="s">
        <v>86</v>
      </c>
      <c r="T687" t="s">
        <v>88</v>
      </c>
      <c r="U687" t="s">
        <v>4827</v>
      </c>
      <c r="V687" t="s">
        <v>314</v>
      </c>
      <c r="W687" t="s">
        <v>285</v>
      </c>
      <c r="X687" t="s">
        <v>5027</v>
      </c>
      <c r="Y687">
        <v>13300</v>
      </c>
      <c r="Z687">
        <v>0.26666666666666666</v>
      </c>
      <c r="AA687">
        <v>3514.1111111111113</v>
      </c>
      <c r="AC687">
        <v>534900</v>
      </c>
      <c r="AD687" t="s">
        <v>986</v>
      </c>
      <c r="BD687" t="s">
        <v>98</v>
      </c>
      <c r="BE687">
        <v>61745</v>
      </c>
      <c r="BF687">
        <v>19000</v>
      </c>
      <c r="BG687" s="483">
        <v>0</v>
      </c>
      <c r="BH687">
        <v>80745</v>
      </c>
      <c r="BI687" t="s">
        <v>100</v>
      </c>
      <c r="BJ687" t="s">
        <v>222</v>
      </c>
      <c r="BK687" t="s">
        <v>987</v>
      </c>
      <c r="BL687" t="s">
        <v>988</v>
      </c>
      <c r="BM687" t="s">
        <v>989</v>
      </c>
      <c r="BN687" t="s">
        <v>105</v>
      </c>
      <c r="BQ687" t="s">
        <v>98</v>
      </c>
      <c r="BR687" t="s">
        <v>98</v>
      </c>
      <c r="BS687" t="s">
        <v>4749</v>
      </c>
    </row>
    <row r="688" spans="1:71">
      <c r="A688">
        <v>686</v>
      </c>
      <c r="B688">
        <v>5349</v>
      </c>
      <c r="C688" t="s">
        <v>4749</v>
      </c>
      <c r="D688" t="s">
        <v>106</v>
      </c>
      <c r="E688" t="s">
        <v>5028</v>
      </c>
      <c r="F688" t="s">
        <v>106</v>
      </c>
      <c r="G688" t="s">
        <v>5029</v>
      </c>
      <c r="H688" t="s">
        <v>5030</v>
      </c>
      <c r="I688" t="s">
        <v>5031</v>
      </c>
      <c r="J688" t="s">
        <v>5032</v>
      </c>
      <c r="K688" t="s">
        <v>5028</v>
      </c>
      <c r="M688" t="s">
        <v>5033</v>
      </c>
      <c r="N688">
        <v>45293</v>
      </c>
      <c r="O688" t="s">
        <v>86</v>
      </c>
      <c r="T688" t="s">
        <v>88</v>
      </c>
      <c r="U688" t="s">
        <v>999</v>
      </c>
      <c r="V688" t="s">
        <v>314</v>
      </c>
      <c r="W688" t="s">
        <v>173</v>
      </c>
      <c r="X688" t="s">
        <v>5034</v>
      </c>
      <c r="Y688">
        <v>9630</v>
      </c>
      <c r="Z688">
        <v>0.56666666666666665</v>
      </c>
      <c r="AA688">
        <v>19935.333333333332</v>
      </c>
      <c r="AC688">
        <v>534900</v>
      </c>
      <c r="AD688" t="s">
        <v>986</v>
      </c>
      <c r="BD688" t="s">
        <v>98</v>
      </c>
      <c r="BE688">
        <v>83000</v>
      </c>
      <c r="BF688">
        <v>33000</v>
      </c>
      <c r="BG688" s="483">
        <v>0</v>
      </c>
      <c r="BH688">
        <v>116000</v>
      </c>
      <c r="BI688" t="s">
        <v>100</v>
      </c>
      <c r="BJ688" t="s">
        <v>222</v>
      </c>
      <c r="BK688" t="s">
        <v>987</v>
      </c>
      <c r="BL688" t="s">
        <v>988</v>
      </c>
      <c r="BM688" t="s">
        <v>989</v>
      </c>
      <c r="BN688" t="s">
        <v>105</v>
      </c>
      <c r="BQ688" t="s">
        <v>98</v>
      </c>
      <c r="BR688" t="s">
        <v>98</v>
      </c>
      <c r="BS688" t="s">
        <v>4749</v>
      </c>
    </row>
    <row r="689" spans="1:71">
      <c r="A689">
        <v>687</v>
      </c>
      <c r="B689">
        <v>5349</v>
      </c>
      <c r="C689" t="s">
        <v>4749</v>
      </c>
      <c r="D689" t="s">
        <v>316</v>
      </c>
      <c r="E689" t="s">
        <v>5035</v>
      </c>
      <c r="F689" t="s">
        <v>316</v>
      </c>
      <c r="G689" t="s">
        <v>5036</v>
      </c>
      <c r="H689" t="s">
        <v>5037</v>
      </c>
      <c r="I689">
        <v>386969251</v>
      </c>
      <c r="J689" t="s">
        <v>5038</v>
      </c>
      <c r="K689" t="s">
        <v>5035</v>
      </c>
      <c r="M689" t="s">
        <v>5039</v>
      </c>
      <c r="N689" t="s">
        <v>5040</v>
      </c>
      <c r="O689" t="s">
        <v>86</v>
      </c>
      <c r="T689" t="s">
        <v>88</v>
      </c>
      <c r="U689" t="s">
        <v>999</v>
      </c>
      <c r="V689" t="s">
        <v>314</v>
      </c>
      <c r="W689" t="s">
        <v>173</v>
      </c>
      <c r="X689" t="s">
        <v>5041</v>
      </c>
      <c r="Y689">
        <v>2080</v>
      </c>
      <c r="Z689">
        <v>0.1</v>
      </c>
      <c r="AA689">
        <v>387.97777777777776</v>
      </c>
      <c r="AC689">
        <v>534900</v>
      </c>
      <c r="AD689" t="s">
        <v>986</v>
      </c>
      <c r="BD689" t="s">
        <v>98</v>
      </c>
      <c r="BE689">
        <v>0</v>
      </c>
      <c r="BF689">
        <v>42000</v>
      </c>
      <c r="BG689" s="483">
        <v>0</v>
      </c>
      <c r="BH689">
        <v>42000</v>
      </c>
      <c r="BI689" t="s">
        <v>100</v>
      </c>
      <c r="BJ689" t="s">
        <v>222</v>
      </c>
      <c r="BK689" t="s">
        <v>987</v>
      </c>
      <c r="BL689" t="s">
        <v>988</v>
      </c>
      <c r="BM689" t="s">
        <v>989</v>
      </c>
      <c r="BN689" t="s">
        <v>98</v>
      </c>
      <c r="BQ689" t="s">
        <v>98</v>
      </c>
      <c r="BR689" t="s">
        <v>98</v>
      </c>
      <c r="BS689" t="s">
        <v>4749</v>
      </c>
    </row>
    <row r="690" spans="1:71">
      <c r="A690">
        <v>688</v>
      </c>
      <c r="B690">
        <v>5349</v>
      </c>
      <c r="C690" t="s">
        <v>4749</v>
      </c>
      <c r="D690" t="s">
        <v>106</v>
      </c>
      <c r="E690" t="s">
        <v>5042</v>
      </c>
      <c r="F690" t="s">
        <v>106</v>
      </c>
      <c r="G690" t="s">
        <v>5043</v>
      </c>
      <c r="H690" t="s">
        <v>5044</v>
      </c>
      <c r="I690" t="s">
        <v>5045</v>
      </c>
      <c r="J690" t="s">
        <v>5043</v>
      </c>
      <c r="K690" t="s">
        <v>5042</v>
      </c>
      <c r="M690" t="s">
        <v>5046</v>
      </c>
      <c r="N690">
        <v>45750</v>
      </c>
      <c r="O690" t="s">
        <v>86</v>
      </c>
      <c r="T690" t="s">
        <v>88</v>
      </c>
      <c r="U690" t="s">
        <v>999</v>
      </c>
      <c r="V690" t="s">
        <v>314</v>
      </c>
      <c r="W690">
        <v>0</v>
      </c>
      <c r="X690" t="s">
        <v>5047</v>
      </c>
      <c r="Y690">
        <v>420</v>
      </c>
      <c r="Z690">
        <v>0.5</v>
      </c>
      <c r="AA690">
        <v>6049.7777777777774</v>
      </c>
      <c r="AC690">
        <v>534900</v>
      </c>
      <c r="AD690" t="s">
        <v>986</v>
      </c>
      <c r="BD690" t="s">
        <v>98</v>
      </c>
      <c r="BE690">
        <v>251635</v>
      </c>
      <c r="BF690">
        <v>337490</v>
      </c>
      <c r="BG690" s="483">
        <v>84600</v>
      </c>
      <c r="BH690">
        <v>673725</v>
      </c>
      <c r="BI690" t="s">
        <v>100</v>
      </c>
      <c r="BJ690" t="s">
        <v>222</v>
      </c>
      <c r="BK690" t="s">
        <v>987</v>
      </c>
      <c r="BL690" t="s">
        <v>988</v>
      </c>
      <c r="BM690" t="s">
        <v>989</v>
      </c>
      <c r="BN690" t="s">
        <v>105</v>
      </c>
      <c r="BQ690" t="s">
        <v>98</v>
      </c>
      <c r="BR690" t="s">
        <v>98</v>
      </c>
      <c r="BS690" t="s">
        <v>4749</v>
      </c>
    </row>
    <row r="691" spans="1:71">
      <c r="A691">
        <v>689</v>
      </c>
      <c r="B691">
        <v>5349</v>
      </c>
      <c r="C691" t="s">
        <v>4749</v>
      </c>
      <c r="D691" t="s">
        <v>77</v>
      </c>
      <c r="E691" t="s">
        <v>5048</v>
      </c>
      <c r="F691" t="s">
        <v>77</v>
      </c>
      <c r="G691" t="s">
        <v>5049</v>
      </c>
      <c r="I691">
        <v>389819051</v>
      </c>
      <c r="J691" t="s">
        <v>5050</v>
      </c>
      <c r="K691" t="s">
        <v>5048</v>
      </c>
      <c r="M691" t="s">
        <v>5051</v>
      </c>
      <c r="N691">
        <v>45694</v>
      </c>
      <c r="O691" t="s">
        <v>86</v>
      </c>
      <c r="T691" t="s">
        <v>88</v>
      </c>
      <c r="U691" t="s">
        <v>999</v>
      </c>
      <c r="V691" t="s">
        <v>90</v>
      </c>
      <c r="W691">
        <v>0</v>
      </c>
      <c r="X691" t="s">
        <v>5052</v>
      </c>
      <c r="Y691">
        <v>50</v>
      </c>
      <c r="Z691">
        <v>0.16666666666666666</v>
      </c>
      <c r="AA691">
        <v>6941.6111111111113</v>
      </c>
      <c r="AC691">
        <v>534900</v>
      </c>
      <c r="AD691" t="s">
        <v>986</v>
      </c>
      <c r="BD691" t="s">
        <v>98</v>
      </c>
      <c r="BE691">
        <v>25545</v>
      </c>
      <c r="BF691">
        <v>0</v>
      </c>
      <c r="BG691" s="483">
        <v>0</v>
      </c>
      <c r="BH691">
        <v>25545</v>
      </c>
      <c r="BI691" t="s">
        <v>100</v>
      </c>
      <c r="BJ691" t="s">
        <v>222</v>
      </c>
      <c r="BK691" t="s">
        <v>987</v>
      </c>
      <c r="BL691" t="s">
        <v>988</v>
      </c>
      <c r="BM691" t="s">
        <v>989</v>
      </c>
      <c r="BN691" t="s">
        <v>105</v>
      </c>
      <c r="BQ691" t="s">
        <v>98</v>
      </c>
      <c r="BR691" t="s">
        <v>98</v>
      </c>
      <c r="BS691" t="s">
        <v>4749</v>
      </c>
    </row>
    <row r="692" spans="1:71">
      <c r="A692">
        <v>690</v>
      </c>
      <c r="B692">
        <v>5349</v>
      </c>
      <c r="C692" t="s">
        <v>4749</v>
      </c>
      <c r="D692" t="s">
        <v>106</v>
      </c>
      <c r="E692" t="s">
        <v>5053</v>
      </c>
      <c r="F692" t="s">
        <v>106</v>
      </c>
      <c r="G692" t="s">
        <v>5054</v>
      </c>
      <c r="H692" t="s">
        <v>5055</v>
      </c>
      <c r="I692">
        <v>77456728</v>
      </c>
      <c r="J692" t="s">
        <v>5056</v>
      </c>
      <c r="K692" t="s">
        <v>5053</v>
      </c>
      <c r="M692" t="s">
        <v>5057</v>
      </c>
      <c r="N692">
        <v>45782</v>
      </c>
      <c r="O692" t="s">
        <v>86</v>
      </c>
      <c r="T692" t="s">
        <v>88</v>
      </c>
      <c r="U692" t="s">
        <v>999</v>
      </c>
      <c r="V692" t="s">
        <v>314</v>
      </c>
      <c r="W692" t="s">
        <v>173</v>
      </c>
      <c r="X692" t="s">
        <v>5058</v>
      </c>
      <c r="Y692">
        <v>1515</v>
      </c>
      <c r="Z692">
        <v>0.56666666666666665</v>
      </c>
      <c r="AA692">
        <v>4761.6111111111113</v>
      </c>
      <c r="AC692">
        <v>534900</v>
      </c>
      <c r="AD692" t="s">
        <v>986</v>
      </c>
      <c r="BD692" t="s">
        <v>98</v>
      </c>
      <c r="BE692">
        <v>241090</v>
      </c>
      <c r="BF692">
        <v>0</v>
      </c>
      <c r="BG692" s="483">
        <v>21000</v>
      </c>
      <c r="BH692">
        <v>262090</v>
      </c>
      <c r="BI692" t="s">
        <v>100</v>
      </c>
      <c r="BJ692" t="s">
        <v>222</v>
      </c>
      <c r="BK692" t="s">
        <v>987</v>
      </c>
      <c r="BL692" t="s">
        <v>988</v>
      </c>
      <c r="BM692" t="s">
        <v>989</v>
      </c>
      <c r="BN692" t="s">
        <v>98</v>
      </c>
      <c r="BQ692" t="s">
        <v>98</v>
      </c>
      <c r="BR692" t="s">
        <v>98</v>
      </c>
      <c r="BS692" t="s">
        <v>4749</v>
      </c>
    </row>
    <row r="693" spans="1:71">
      <c r="A693">
        <v>691</v>
      </c>
      <c r="B693">
        <v>5349</v>
      </c>
      <c r="C693" t="s">
        <v>4749</v>
      </c>
      <c r="D693" t="s">
        <v>106</v>
      </c>
      <c r="E693" t="s">
        <v>5059</v>
      </c>
      <c r="F693" t="s">
        <v>106</v>
      </c>
      <c r="G693" t="s">
        <v>5060</v>
      </c>
      <c r="H693" t="s">
        <v>4806</v>
      </c>
      <c r="I693" t="s">
        <v>5061</v>
      </c>
      <c r="J693" t="s">
        <v>5060</v>
      </c>
      <c r="K693" t="s">
        <v>5059</v>
      </c>
      <c r="M693" t="s">
        <v>5062</v>
      </c>
      <c r="N693">
        <v>45295</v>
      </c>
      <c r="O693" t="s">
        <v>86</v>
      </c>
      <c r="T693" t="s">
        <v>88</v>
      </c>
      <c r="U693" t="s">
        <v>999</v>
      </c>
      <c r="V693" t="s">
        <v>314</v>
      </c>
      <c r="W693" t="s">
        <v>285</v>
      </c>
      <c r="X693" t="s">
        <v>5063</v>
      </c>
      <c r="Y693">
        <v>500</v>
      </c>
      <c r="Z693">
        <v>0.1</v>
      </c>
      <c r="AA693">
        <v>781.33333333333337</v>
      </c>
      <c r="AC693">
        <v>534900</v>
      </c>
      <c r="AD693" t="s">
        <v>986</v>
      </c>
      <c r="BD693" t="s">
        <v>98</v>
      </c>
      <c r="BE693">
        <v>51090</v>
      </c>
      <c r="BF693">
        <v>0</v>
      </c>
      <c r="BG693" s="483">
        <v>11200</v>
      </c>
      <c r="BH693">
        <v>62290</v>
      </c>
      <c r="BI693" t="s">
        <v>100</v>
      </c>
      <c r="BJ693" t="s">
        <v>222</v>
      </c>
      <c r="BK693" t="s">
        <v>987</v>
      </c>
      <c r="BL693" t="s">
        <v>988</v>
      </c>
      <c r="BM693" t="s">
        <v>989</v>
      </c>
      <c r="BN693" t="s">
        <v>98</v>
      </c>
      <c r="BQ693" t="s">
        <v>98</v>
      </c>
      <c r="BR693" t="s">
        <v>98</v>
      </c>
      <c r="BS693" t="s">
        <v>4749</v>
      </c>
    </row>
    <row r="694" spans="1:71">
      <c r="A694">
        <v>692</v>
      </c>
      <c r="B694">
        <v>5349</v>
      </c>
      <c r="C694" t="s">
        <v>4749</v>
      </c>
      <c r="D694" t="s">
        <v>106</v>
      </c>
      <c r="E694" t="s">
        <v>5064</v>
      </c>
      <c r="F694" t="s">
        <v>106</v>
      </c>
      <c r="G694" t="s">
        <v>5065</v>
      </c>
      <c r="H694" t="s">
        <v>5066</v>
      </c>
      <c r="I694">
        <v>977909936</v>
      </c>
      <c r="J694" t="s">
        <v>5065</v>
      </c>
      <c r="K694" t="s">
        <v>5064</v>
      </c>
      <c r="M694" t="s">
        <v>5067</v>
      </c>
      <c r="N694">
        <v>45295</v>
      </c>
      <c r="O694" t="s">
        <v>86</v>
      </c>
      <c r="T694" t="s">
        <v>88</v>
      </c>
      <c r="U694" t="s">
        <v>4768</v>
      </c>
      <c r="V694" t="s">
        <v>114</v>
      </c>
      <c r="W694" t="s">
        <v>173</v>
      </c>
      <c r="X694" t="s">
        <v>5068</v>
      </c>
      <c r="Y694">
        <v>20</v>
      </c>
      <c r="Z694">
        <v>3.3333333333333333E-2</v>
      </c>
      <c r="AA694">
        <v>337.77777777777777</v>
      </c>
      <c r="AC694">
        <v>534900</v>
      </c>
      <c r="AD694" t="s">
        <v>4992</v>
      </c>
      <c r="BD694" t="s">
        <v>98</v>
      </c>
      <c r="BE694">
        <v>28700</v>
      </c>
      <c r="BF694">
        <v>59100</v>
      </c>
      <c r="BG694" s="483">
        <v>0</v>
      </c>
      <c r="BH694">
        <v>87800</v>
      </c>
      <c r="BI694" t="s">
        <v>100</v>
      </c>
      <c r="BJ694" t="s">
        <v>222</v>
      </c>
      <c r="BK694" t="s">
        <v>987</v>
      </c>
      <c r="BL694" t="s">
        <v>988</v>
      </c>
      <c r="BM694" t="s">
        <v>989</v>
      </c>
      <c r="BN694" t="s">
        <v>105</v>
      </c>
      <c r="BQ694" t="s">
        <v>98</v>
      </c>
      <c r="BR694" t="s">
        <v>98</v>
      </c>
      <c r="BS694" t="s">
        <v>4749</v>
      </c>
    </row>
    <row r="695" spans="1:71">
      <c r="A695">
        <v>693</v>
      </c>
      <c r="B695">
        <v>5349</v>
      </c>
      <c r="C695" t="s">
        <v>4749</v>
      </c>
      <c r="D695" t="s">
        <v>106</v>
      </c>
      <c r="E695" t="s">
        <v>5069</v>
      </c>
      <c r="F695" t="s">
        <v>106</v>
      </c>
      <c r="G695" t="s">
        <v>5070</v>
      </c>
      <c r="H695" t="s">
        <v>5071</v>
      </c>
      <c r="I695">
        <v>91046064705</v>
      </c>
      <c r="J695" t="s">
        <v>5072</v>
      </c>
      <c r="K695" t="s">
        <v>5069</v>
      </c>
      <c r="L695">
        <v>3301349896</v>
      </c>
      <c r="M695" t="s">
        <v>5073</v>
      </c>
      <c r="N695">
        <v>45292</v>
      </c>
      <c r="O695" t="s">
        <v>86</v>
      </c>
      <c r="T695" t="s">
        <v>88</v>
      </c>
      <c r="U695" t="s">
        <v>999</v>
      </c>
      <c r="V695" t="s">
        <v>90</v>
      </c>
      <c r="W695">
        <v>0</v>
      </c>
      <c r="X695" t="s">
        <v>152</v>
      </c>
      <c r="Y695">
        <v>30</v>
      </c>
      <c r="Z695">
        <v>1.3333333333333333</v>
      </c>
      <c r="AA695">
        <v>6375.5555555555557</v>
      </c>
      <c r="AC695">
        <v>534900</v>
      </c>
      <c r="AD695" t="s">
        <v>986</v>
      </c>
      <c r="BD695" t="s">
        <v>98</v>
      </c>
      <c r="BE695">
        <v>801600</v>
      </c>
      <c r="BF695">
        <v>281200</v>
      </c>
      <c r="BG695" s="483">
        <v>0</v>
      </c>
      <c r="BH695">
        <v>1082800</v>
      </c>
      <c r="BI695" t="s">
        <v>100</v>
      </c>
      <c r="BJ695" t="s">
        <v>222</v>
      </c>
      <c r="BK695" t="s">
        <v>987</v>
      </c>
      <c r="BL695" t="s">
        <v>988</v>
      </c>
      <c r="BM695" t="s">
        <v>989</v>
      </c>
      <c r="BN695" t="s">
        <v>105</v>
      </c>
      <c r="BQ695" t="s">
        <v>98</v>
      </c>
      <c r="BR695" t="s">
        <v>98</v>
      </c>
      <c r="BS695" t="s">
        <v>4749</v>
      </c>
    </row>
    <row r="696" spans="1:71">
      <c r="A696">
        <v>694</v>
      </c>
      <c r="B696">
        <v>5349</v>
      </c>
      <c r="C696" t="s">
        <v>4749</v>
      </c>
      <c r="D696" t="s">
        <v>106</v>
      </c>
      <c r="E696" t="s">
        <v>5074</v>
      </c>
      <c r="F696" t="s">
        <v>106</v>
      </c>
      <c r="G696" t="s">
        <v>5075</v>
      </c>
      <c r="H696" t="s">
        <v>5076</v>
      </c>
      <c r="I696">
        <v>367831896</v>
      </c>
      <c r="J696" t="s">
        <v>5077</v>
      </c>
      <c r="K696" t="s">
        <v>5074</v>
      </c>
      <c r="M696" t="s">
        <v>5078</v>
      </c>
      <c r="N696">
        <v>45822</v>
      </c>
      <c r="O696" t="s">
        <v>86</v>
      </c>
      <c r="T696" t="s">
        <v>88</v>
      </c>
      <c r="U696" t="s">
        <v>1537</v>
      </c>
      <c r="V696" t="s">
        <v>314</v>
      </c>
      <c r="W696" t="s">
        <v>173</v>
      </c>
      <c r="X696" t="s">
        <v>5079</v>
      </c>
      <c r="Y696">
        <v>10300</v>
      </c>
      <c r="Z696">
        <v>0.2</v>
      </c>
      <c r="AA696">
        <v>3358.8777777777777</v>
      </c>
      <c r="AC696">
        <v>534900</v>
      </c>
      <c r="AD696" t="s">
        <v>986</v>
      </c>
      <c r="BD696" t="s">
        <v>98</v>
      </c>
      <c r="BE696">
        <v>123000</v>
      </c>
      <c r="BF696">
        <v>207000</v>
      </c>
      <c r="BG696" s="483">
        <v>0</v>
      </c>
      <c r="BH696">
        <v>330000</v>
      </c>
      <c r="BI696" t="s">
        <v>105</v>
      </c>
      <c r="BJ696" t="s">
        <v>242</v>
      </c>
      <c r="BK696" t="s">
        <v>987</v>
      </c>
      <c r="BL696" t="s">
        <v>988</v>
      </c>
      <c r="BM696" t="s">
        <v>989</v>
      </c>
      <c r="BN696" t="s">
        <v>105</v>
      </c>
      <c r="BQ696" t="s">
        <v>98</v>
      </c>
      <c r="BR696" t="s">
        <v>98</v>
      </c>
      <c r="BS696" t="s">
        <v>4749</v>
      </c>
    </row>
    <row r="697" spans="1:71">
      <c r="A697">
        <v>695</v>
      </c>
      <c r="B697">
        <v>5349</v>
      </c>
      <c r="C697" t="s">
        <v>4749</v>
      </c>
      <c r="D697" t="s">
        <v>106</v>
      </c>
      <c r="E697" t="s">
        <v>5080</v>
      </c>
      <c r="F697" t="s">
        <v>106</v>
      </c>
      <c r="G697" t="s">
        <v>5081</v>
      </c>
      <c r="H697" t="s">
        <v>5082</v>
      </c>
      <c r="I697" t="s">
        <v>5083</v>
      </c>
      <c r="J697" t="s">
        <v>5084</v>
      </c>
      <c r="K697" t="s">
        <v>5080</v>
      </c>
      <c r="M697" t="s">
        <v>5085</v>
      </c>
      <c r="N697">
        <v>45749</v>
      </c>
      <c r="O697" t="s">
        <v>86</v>
      </c>
      <c r="T697" t="s">
        <v>88</v>
      </c>
      <c r="U697" t="s">
        <v>999</v>
      </c>
      <c r="V697" t="s">
        <v>314</v>
      </c>
      <c r="W697" t="s">
        <v>285</v>
      </c>
      <c r="X697" t="s">
        <v>5086</v>
      </c>
      <c r="Y697">
        <v>6000</v>
      </c>
      <c r="Z697">
        <v>3.3333333333333333E-2</v>
      </c>
      <c r="AA697">
        <v>317.16666666666669</v>
      </c>
      <c r="AC697">
        <v>534900</v>
      </c>
      <c r="AD697" t="s">
        <v>986</v>
      </c>
      <c r="BD697" t="s">
        <v>98</v>
      </c>
      <c r="BE697">
        <v>0</v>
      </c>
      <c r="BF697">
        <v>90323</v>
      </c>
      <c r="BG697" s="483">
        <v>0</v>
      </c>
      <c r="BH697">
        <v>90323</v>
      </c>
      <c r="BI697" t="s">
        <v>100</v>
      </c>
      <c r="BJ697" t="s">
        <v>222</v>
      </c>
      <c r="BK697" t="s">
        <v>987</v>
      </c>
      <c r="BL697" t="s">
        <v>988</v>
      </c>
      <c r="BM697" t="s">
        <v>989</v>
      </c>
      <c r="BN697" t="s">
        <v>98</v>
      </c>
      <c r="BQ697" t="s">
        <v>98</v>
      </c>
      <c r="BR697" t="s">
        <v>98</v>
      </c>
      <c r="BS697" t="s">
        <v>4749</v>
      </c>
    </row>
    <row r="698" spans="1:71">
      <c r="A698">
        <v>696</v>
      </c>
      <c r="B698">
        <v>5349</v>
      </c>
      <c r="C698" t="s">
        <v>4749</v>
      </c>
      <c r="D698" t="s">
        <v>106</v>
      </c>
      <c r="E698" t="s">
        <v>5087</v>
      </c>
      <c r="F698" t="s">
        <v>106</v>
      </c>
      <c r="G698" t="s">
        <v>5088</v>
      </c>
      <c r="H698" t="s">
        <v>4794</v>
      </c>
      <c r="I698">
        <v>985864290</v>
      </c>
      <c r="J698" t="s">
        <v>5089</v>
      </c>
      <c r="K698" t="s">
        <v>5087</v>
      </c>
      <c r="M698" t="s">
        <v>5090</v>
      </c>
      <c r="N698">
        <v>45741</v>
      </c>
      <c r="O698" t="s">
        <v>86</v>
      </c>
      <c r="T698" t="s">
        <v>88</v>
      </c>
      <c r="U698" t="s">
        <v>999</v>
      </c>
      <c r="V698" t="s">
        <v>363</v>
      </c>
      <c r="W698">
        <v>0</v>
      </c>
      <c r="X698" t="s">
        <v>5091</v>
      </c>
      <c r="Y698">
        <v>1000</v>
      </c>
      <c r="Z698">
        <v>0.6</v>
      </c>
      <c r="AA698">
        <v>1658.9222222222222</v>
      </c>
      <c r="AC698">
        <v>534900</v>
      </c>
      <c r="AD698" t="s">
        <v>986</v>
      </c>
      <c r="BD698" t="s">
        <v>98</v>
      </c>
      <c r="BE698">
        <v>0</v>
      </c>
      <c r="BF698">
        <v>51000</v>
      </c>
      <c r="BG698" s="483">
        <v>120489</v>
      </c>
      <c r="BH698">
        <v>171489</v>
      </c>
      <c r="BI698" t="s">
        <v>100</v>
      </c>
      <c r="BJ698" t="s">
        <v>222</v>
      </c>
      <c r="BK698" t="s">
        <v>987</v>
      </c>
      <c r="BL698" t="s">
        <v>988</v>
      </c>
      <c r="BM698" t="s">
        <v>989</v>
      </c>
      <c r="BN698" t="s">
        <v>98</v>
      </c>
      <c r="BQ698" t="s">
        <v>98</v>
      </c>
      <c r="BR698" t="s">
        <v>98</v>
      </c>
      <c r="BS698" t="s">
        <v>4749</v>
      </c>
    </row>
    <row r="699" spans="1:71">
      <c r="A699">
        <v>697</v>
      </c>
      <c r="B699">
        <v>5349</v>
      </c>
      <c r="C699" t="s">
        <v>4749</v>
      </c>
      <c r="D699" t="s">
        <v>77</v>
      </c>
      <c r="E699" t="s">
        <v>5092</v>
      </c>
      <c r="F699" t="s">
        <v>77</v>
      </c>
      <c r="G699" t="s">
        <v>5093</v>
      </c>
      <c r="H699" t="s">
        <v>4806</v>
      </c>
      <c r="I699" t="s">
        <v>5094</v>
      </c>
      <c r="J699" t="s">
        <v>5095</v>
      </c>
      <c r="K699" t="s">
        <v>5092</v>
      </c>
      <c r="M699" t="s">
        <v>5096</v>
      </c>
      <c r="N699">
        <v>45309</v>
      </c>
      <c r="O699" t="s">
        <v>86</v>
      </c>
      <c r="T699" t="s">
        <v>88</v>
      </c>
      <c r="U699" t="s">
        <v>999</v>
      </c>
      <c r="V699" t="s">
        <v>90</v>
      </c>
      <c r="W699">
        <v>0</v>
      </c>
      <c r="X699">
        <v>0</v>
      </c>
      <c r="Y699">
        <v>15</v>
      </c>
      <c r="Z699">
        <v>0.6</v>
      </c>
      <c r="AA699">
        <v>2394.4444444444443</v>
      </c>
      <c r="AC699">
        <v>534900</v>
      </c>
      <c r="AD699" t="s">
        <v>986</v>
      </c>
      <c r="BD699" t="s">
        <v>98</v>
      </c>
      <c r="BE699">
        <v>47600</v>
      </c>
      <c r="BF699">
        <v>124900</v>
      </c>
      <c r="BG699" s="483">
        <v>11200</v>
      </c>
      <c r="BH699">
        <v>183700</v>
      </c>
      <c r="BI699" t="s">
        <v>100</v>
      </c>
      <c r="BJ699" t="s">
        <v>222</v>
      </c>
      <c r="BK699" t="s">
        <v>987</v>
      </c>
      <c r="BL699" t="s">
        <v>988</v>
      </c>
      <c r="BM699" t="s">
        <v>989</v>
      </c>
      <c r="BN699" t="s">
        <v>105</v>
      </c>
      <c r="BQ699" t="s">
        <v>98</v>
      </c>
      <c r="BR699" t="s">
        <v>98</v>
      </c>
      <c r="BS699" t="s">
        <v>4749</v>
      </c>
    </row>
    <row r="700" spans="1:71">
      <c r="A700">
        <v>698</v>
      </c>
      <c r="B700">
        <v>5349</v>
      </c>
      <c r="C700" t="s">
        <v>4749</v>
      </c>
      <c r="D700" t="s">
        <v>106</v>
      </c>
      <c r="E700" t="s">
        <v>5097</v>
      </c>
      <c r="F700" t="s">
        <v>106</v>
      </c>
      <c r="G700" t="s">
        <v>5098</v>
      </c>
      <c r="H700" t="s">
        <v>4824</v>
      </c>
      <c r="I700">
        <v>394223127</v>
      </c>
      <c r="K700" t="s">
        <v>5097</v>
      </c>
      <c r="M700" t="s">
        <v>5099</v>
      </c>
      <c r="N700">
        <v>45741</v>
      </c>
      <c r="O700" t="s">
        <v>86</v>
      </c>
      <c r="T700" t="s">
        <v>88</v>
      </c>
      <c r="U700" t="s">
        <v>999</v>
      </c>
      <c r="V700" t="s">
        <v>314</v>
      </c>
      <c r="W700" t="s">
        <v>173</v>
      </c>
      <c r="X700" t="s">
        <v>4797</v>
      </c>
      <c r="Y700">
        <v>1000</v>
      </c>
      <c r="Z700">
        <v>1.3</v>
      </c>
      <c r="AA700">
        <v>12229.355555555556</v>
      </c>
      <c r="AC700">
        <v>534900</v>
      </c>
      <c r="AD700" t="s">
        <v>986</v>
      </c>
      <c r="BD700" t="s">
        <v>98</v>
      </c>
      <c r="BE700">
        <v>745035</v>
      </c>
      <c r="BF700">
        <v>744236</v>
      </c>
      <c r="BG700" s="483">
        <v>255657</v>
      </c>
      <c r="BH700">
        <v>1744928</v>
      </c>
      <c r="BI700" t="s">
        <v>100</v>
      </c>
      <c r="BJ700" t="s">
        <v>222</v>
      </c>
      <c r="BK700" t="s">
        <v>987</v>
      </c>
      <c r="BL700" t="s">
        <v>988</v>
      </c>
      <c r="BM700" t="s">
        <v>989</v>
      </c>
      <c r="BN700" t="s">
        <v>105</v>
      </c>
      <c r="BQ700" t="s">
        <v>98</v>
      </c>
      <c r="BR700" t="s">
        <v>98</v>
      </c>
      <c r="BS700" t="s">
        <v>4749</v>
      </c>
    </row>
    <row r="701" spans="1:71">
      <c r="A701">
        <v>699</v>
      </c>
      <c r="B701">
        <v>5349</v>
      </c>
      <c r="C701" t="s">
        <v>4749</v>
      </c>
      <c r="D701" t="s">
        <v>106</v>
      </c>
      <c r="E701" t="s">
        <v>5100</v>
      </c>
      <c r="F701" t="s">
        <v>106</v>
      </c>
      <c r="G701" t="s">
        <v>5101</v>
      </c>
      <c r="H701" t="s">
        <v>5102</v>
      </c>
      <c r="I701" t="s">
        <v>5103</v>
      </c>
      <c r="K701" t="s">
        <v>5100</v>
      </c>
      <c r="M701" t="s">
        <v>5104</v>
      </c>
      <c r="N701">
        <v>45694</v>
      </c>
      <c r="O701" t="s">
        <v>86</v>
      </c>
      <c r="T701" t="s">
        <v>88</v>
      </c>
      <c r="U701" t="s">
        <v>999</v>
      </c>
      <c r="V701" t="s">
        <v>314</v>
      </c>
      <c r="W701" t="s">
        <v>173</v>
      </c>
      <c r="X701" t="s">
        <v>5105</v>
      </c>
      <c r="Y701">
        <v>2915</v>
      </c>
      <c r="Z701">
        <v>0.53333333333333333</v>
      </c>
      <c r="AA701">
        <v>5590.7888888888892</v>
      </c>
      <c r="AC701">
        <v>534900</v>
      </c>
      <c r="AD701" t="s">
        <v>4992</v>
      </c>
      <c r="BD701" t="s">
        <v>98</v>
      </c>
      <c r="BE701">
        <v>1728549</v>
      </c>
      <c r="BF701">
        <v>2524937</v>
      </c>
      <c r="BG701" s="483">
        <v>2544623</v>
      </c>
      <c r="BH701">
        <v>6798109</v>
      </c>
      <c r="BI701" t="s">
        <v>100</v>
      </c>
      <c r="BJ701" t="s">
        <v>222</v>
      </c>
      <c r="BK701" t="s">
        <v>987</v>
      </c>
      <c r="BL701" t="s">
        <v>988</v>
      </c>
      <c r="BM701" t="s">
        <v>989</v>
      </c>
      <c r="BN701" t="s">
        <v>105</v>
      </c>
      <c r="BQ701" t="s">
        <v>98</v>
      </c>
      <c r="BR701" t="s">
        <v>98</v>
      </c>
      <c r="BS701" t="s">
        <v>4749</v>
      </c>
    </row>
    <row r="702" spans="1:71">
      <c r="A702">
        <v>700</v>
      </c>
      <c r="B702">
        <v>5349</v>
      </c>
      <c r="C702" t="s">
        <v>4749</v>
      </c>
      <c r="D702" t="s">
        <v>106</v>
      </c>
      <c r="E702" t="s">
        <v>5106</v>
      </c>
      <c r="F702" t="s">
        <v>106</v>
      </c>
      <c r="G702" t="s">
        <v>5107</v>
      </c>
      <c r="H702" t="s">
        <v>4794</v>
      </c>
      <c r="K702" t="s">
        <v>5106</v>
      </c>
      <c r="M702" t="s">
        <v>5108</v>
      </c>
      <c r="N702">
        <v>45782</v>
      </c>
      <c r="O702" t="s">
        <v>86</v>
      </c>
      <c r="T702" t="s">
        <v>88</v>
      </c>
      <c r="U702" t="s">
        <v>999</v>
      </c>
      <c r="V702" t="s">
        <v>314</v>
      </c>
      <c r="W702" t="s">
        <v>173</v>
      </c>
      <c r="X702" t="s">
        <v>427</v>
      </c>
      <c r="Y702">
        <v>2390</v>
      </c>
      <c r="Z702">
        <v>0.6333333333333333</v>
      </c>
      <c r="AA702">
        <v>7344.4444444444443</v>
      </c>
      <c r="AC702">
        <v>534900</v>
      </c>
      <c r="AD702" t="s">
        <v>986</v>
      </c>
      <c r="BD702" t="s">
        <v>98</v>
      </c>
      <c r="BE702">
        <v>606545</v>
      </c>
      <c r="BF702">
        <v>612000</v>
      </c>
      <c r="BG702" s="483">
        <v>0</v>
      </c>
      <c r="BH702">
        <v>1218545</v>
      </c>
      <c r="BI702" t="s">
        <v>100</v>
      </c>
      <c r="BJ702" t="s">
        <v>222</v>
      </c>
      <c r="BK702" t="s">
        <v>987</v>
      </c>
      <c r="BL702" t="s">
        <v>988</v>
      </c>
      <c r="BM702" t="s">
        <v>989</v>
      </c>
      <c r="BN702" t="s">
        <v>105</v>
      </c>
      <c r="BQ702" t="s">
        <v>98</v>
      </c>
      <c r="BR702" t="s">
        <v>98</v>
      </c>
      <c r="BS702" t="s">
        <v>4749</v>
      </c>
    </row>
    <row r="703" spans="1:71">
      <c r="A703">
        <v>701</v>
      </c>
      <c r="B703">
        <v>5349</v>
      </c>
      <c r="C703" t="s">
        <v>4749</v>
      </c>
      <c r="D703" t="s">
        <v>106</v>
      </c>
      <c r="E703" t="s">
        <v>5109</v>
      </c>
      <c r="F703" t="s">
        <v>106</v>
      </c>
      <c r="G703" t="s">
        <v>5110</v>
      </c>
      <c r="H703" t="s">
        <v>5111</v>
      </c>
      <c r="I703" t="s">
        <v>5112</v>
      </c>
      <c r="K703" t="s">
        <v>5109</v>
      </c>
      <c r="M703" t="s">
        <v>5113</v>
      </c>
      <c r="N703">
        <v>44930</v>
      </c>
      <c r="O703" t="s">
        <v>86</v>
      </c>
      <c r="T703" t="s">
        <v>88</v>
      </c>
      <c r="U703" t="s">
        <v>4827</v>
      </c>
      <c r="V703" t="s">
        <v>90</v>
      </c>
      <c r="W703">
        <v>0</v>
      </c>
      <c r="X703">
        <v>0</v>
      </c>
      <c r="Y703">
        <v>255</v>
      </c>
      <c r="Z703">
        <v>1.1000000000000001</v>
      </c>
      <c r="AA703">
        <v>8083.0444444444447</v>
      </c>
      <c r="AC703">
        <v>534900</v>
      </c>
      <c r="AD703" t="s">
        <v>986</v>
      </c>
      <c r="BD703" t="s">
        <v>98</v>
      </c>
      <c r="BE703">
        <v>147514</v>
      </c>
      <c r="BF703">
        <v>339063</v>
      </c>
      <c r="BG703" s="483">
        <v>205093</v>
      </c>
      <c r="BH703">
        <v>691670</v>
      </c>
      <c r="BI703" t="s">
        <v>100</v>
      </c>
      <c r="BJ703" t="s">
        <v>222</v>
      </c>
      <c r="BK703" t="s">
        <v>987</v>
      </c>
      <c r="BL703" t="s">
        <v>988</v>
      </c>
      <c r="BM703" t="s">
        <v>989</v>
      </c>
      <c r="BN703" t="s">
        <v>98</v>
      </c>
      <c r="BQ703" t="s">
        <v>98</v>
      </c>
      <c r="BR703" t="s">
        <v>98</v>
      </c>
      <c r="BS703" t="s">
        <v>4749</v>
      </c>
    </row>
    <row r="704" spans="1:71">
      <c r="A704">
        <v>702</v>
      </c>
      <c r="B704">
        <v>5349</v>
      </c>
      <c r="C704" t="s">
        <v>4749</v>
      </c>
      <c r="D704" t="s">
        <v>106</v>
      </c>
      <c r="E704" t="s">
        <v>5114</v>
      </c>
      <c r="F704" t="s">
        <v>106</v>
      </c>
      <c r="G704" t="s">
        <v>5115</v>
      </c>
      <c r="H704" t="s">
        <v>5116</v>
      </c>
      <c r="I704">
        <v>349078396</v>
      </c>
      <c r="K704" t="s">
        <v>5114</v>
      </c>
      <c r="M704" t="s">
        <v>5117</v>
      </c>
      <c r="N704" t="s">
        <v>5118</v>
      </c>
      <c r="O704" t="s">
        <v>86</v>
      </c>
      <c r="T704" t="s">
        <v>88</v>
      </c>
      <c r="U704" t="s">
        <v>999</v>
      </c>
      <c r="V704" t="s">
        <v>314</v>
      </c>
      <c r="W704">
        <v>0</v>
      </c>
      <c r="X704" t="s">
        <v>5119</v>
      </c>
      <c r="Y704">
        <v>1100</v>
      </c>
      <c r="Z704">
        <v>0</v>
      </c>
      <c r="AA704">
        <v>233.33333333333334</v>
      </c>
      <c r="AC704">
        <v>534900</v>
      </c>
      <c r="AD704" t="s">
        <v>4992</v>
      </c>
      <c r="BD704" t="s">
        <v>98</v>
      </c>
      <c r="BE704">
        <v>0</v>
      </c>
      <c r="BF704">
        <v>18145</v>
      </c>
      <c r="BG704" s="483">
        <v>0</v>
      </c>
      <c r="BH704">
        <v>18145</v>
      </c>
      <c r="BI704" t="s">
        <v>100</v>
      </c>
      <c r="BJ704" t="s">
        <v>222</v>
      </c>
      <c r="BK704" t="s">
        <v>987</v>
      </c>
      <c r="BL704" t="s">
        <v>988</v>
      </c>
      <c r="BM704" t="s">
        <v>989</v>
      </c>
      <c r="BN704" t="s">
        <v>105</v>
      </c>
      <c r="BQ704" t="s">
        <v>98</v>
      </c>
      <c r="BR704" t="s">
        <v>98</v>
      </c>
      <c r="BS704" t="s">
        <v>4749</v>
      </c>
    </row>
    <row r="705" spans="1:71">
      <c r="A705">
        <v>703</v>
      </c>
      <c r="B705">
        <v>5349</v>
      </c>
      <c r="C705" t="s">
        <v>4749</v>
      </c>
      <c r="D705" t="s">
        <v>106</v>
      </c>
      <c r="E705" t="s">
        <v>5120</v>
      </c>
      <c r="F705" t="s">
        <v>106</v>
      </c>
      <c r="G705" t="s">
        <v>5121</v>
      </c>
      <c r="H705" t="s">
        <v>5122</v>
      </c>
      <c r="I705" t="s">
        <v>5123</v>
      </c>
      <c r="K705" t="s">
        <v>5120</v>
      </c>
      <c r="M705" t="s">
        <v>5124</v>
      </c>
      <c r="N705">
        <v>45862</v>
      </c>
      <c r="O705" t="s">
        <v>86</v>
      </c>
      <c r="T705" t="s">
        <v>88</v>
      </c>
      <c r="U705" t="s">
        <v>1537</v>
      </c>
      <c r="AC705">
        <v>534900</v>
      </c>
      <c r="AD705" t="s">
        <v>986</v>
      </c>
      <c r="BE705">
        <v>187325</v>
      </c>
      <c r="BF705">
        <v>103525</v>
      </c>
      <c r="BG705" s="483">
        <v>30745</v>
      </c>
      <c r="BH705">
        <v>321595</v>
      </c>
      <c r="BI705" t="s">
        <v>100</v>
      </c>
      <c r="BJ705" t="s">
        <v>222</v>
      </c>
      <c r="BK705" t="s">
        <v>987</v>
      </c>
      <c r="BL705" t="s">
        <v>988</v>
      </c>
      <c r="BM705" t="s">
        <v>989</v>
      </c>
      <c r="BN705" t="s">
        <v>105</v>
      </c>
      <c r="BQ705" t="s">
        <v>98</v>
      </c>
      <c r="BR705" t="s">
        <v>98</v>
      </c>
      <c r="BS705" t="s">
        <v>4749</v>
      </c>
    </row>
    <row r="706" spans="1:71">
      <c r="A706">
        <v>704</v>
      </c>
      <c r="B706">
        <v>5349</v>
      </c>
      <c r="C706" t="s">
        <v>4749</v>
      </c>
      <c r="D706" t="s">
        <v>106</v>
      </c>
      <c r="E706" t="s">
        <v>5125</v>
      </c>
      <c r="F706" t="s">
        <v>106</v>
      </c>
      <c r="G706" t="s">
        <v>5126</v>
      </c>
      <c r="H706" t="s">
        <v>5127</v>
      </c>
      <c r="I706" t="s">
        <v>5128</v>
      </c>
      <c r="K706" t="s">
        <v>5125</v>
      </c>
      <c r="M706" t="s">
        <v>5129</v>
      </c>
      <c r="N706">
        <v>45862</v>
      </c>
      <c r="O706" t="s">
        <v>86</v>
      </c>
      <c r="Q706" t="s">
        <v>479</v>
      </c>
      <c r="T706" t="s">
        <v>88</v>
      </c>
      <c r="U706" t="s">
        <v>1537</v>
      </c>
      <c r="AC706">
        <v>534900</v>
      </c>
      <c r="AD706" t="s">
        <v>986</v>
      </c>
      <c r="BE706">
        <v>57000</v>
      </c>
      <c r="BF706">
        <v>78000</v>
      </c>
      <c r="BG706" s="483">
        <v>96000</v>
      </c>
      <c r="BH706">
        <v>231000</v>
      </c>
      <c r="BI706" t="s">
        <v>100</v>
      </c>
      <c r="BJ706" t="s">
        <v>222</v>
      </c>
      <c r="BK706" t="s">
        <v>987</v>
      </c>
      <c r="BL706" t="s">
        <v>988</v>
      </c>
      <c r="BM706" t="s">
        <v>989</v>
      </c>
      <c r="BN706" t="s">
        <v>105</v>
      </c>
      <c r="BQ706" t="s">
        <v>98</v>
      </c>
      <c r="BR706" t="s">
        <v>98</v>
      </c>
      <c r="BS706" t="s">
        <v>4749</v>
      </c>
    </row>
    <row r="707" spans="1:71">
      <c r="A707">
        <v>705</v>
      </c>
      <c r="B707">
        <v>5349</v>
      </c>
      <c r="C707" t="s">
        <v>4749</v>
      </c>
      <c r="D707" t="s">
        <v>106</v>
      </c>
      <c r="E707" t="s">
        <v>5130</v>
      </c>
      <c r="F707" t="s">
        <v>106</v>
      </c>
      <c r="G707" t="s">
        <v>5131</v>
      </c>
      <c r="H707" t="s">
        <v>5132</v>
      </c>
      <c r="I707" t="s">
        <v>5133</v>
      </c>
      <c r="K707" t="s">
        <v>5130</v>
      </c>
      <c r="M707" t="s">
        <v>5134</v>
      </c>
      <c r="N707">
        <v>45864</v>
      </c>
      <c r="O707" t="s">
        <v>86</v>
      </c>
      <c r="T707" t="s">
        <v>88</v>
      </c>
      <c r="U707" t="s">
        <v>1537</v>
      </c>
      <c r="AC707">
        <v>534900</v>
      </c>
      <c r="AD707" t="s">
        <v>986</v>
      </c>
      <c r="BE707">
        <v>19000</v>
      </c>
      <c r="BF707">
        <v>0</v>
      </c>
      <c r="BG707" s="483">
        <v>0</v>
      </c>
      <c r="BH707">
        <v>19000</v>
      </c>
      <c r="BI707" t="s">
        <v>105</v>
      </c>
      <c r="BJ707" t="s">
        <v>242</v>
      </c>
      <c r="BK707" t="s">
        <v>987</v>
      </c>
      <c r="BL707" t="s">
        <v>988</v>
      </c>
      <c r="BM707" t="s">
        <v>989</v>
      </c>
      <c r="BN707" t="s">
        <v>105</v>
      </c>
      <c r="BQ707" t="s">
        <v>98</v>
      </c>
      <c r="BR707" t="s">
        <v>98</v>
      </c>
      <c r="BS707" t="s">
        <v>4749</v>
      </c>
    </row>
    <row r="708" spans="1:71">
      <c r="A708">
        <v>706</v>
      </c>
      <c r="B708">
        <v>5349</v>
      </c>
      <c r="C708" t="s">
        <v>4749</v>
      </c>
      <c r="D708" t="s">
        <v>106</v>
      </c>
      <c r="E708" t="s">
        <v>5135</v>
      </c>
      <c r="F708" t="s">
        <v>106</v>
      </c>
      <c r="G708" t="s">
        <v>5136</v>
      </c>
      <c r="H708" t="s">
        <v>5137</v>
      </c>
      <c r="I708">
        <v>905890991</v>
      </c>
      <c r="J708" t="s">
        <v>5136</v>
      </c>
      <c r="K708" t="s">
        <v>5135</v>
      </c>
      <c r="M708" t="s">
        <v>5138</v>
      </c>
      <c r="N708">
        <v>44910</v>
      </c>
      <c r="O708" t="s">
        <v>86</v>
      </c>
      <c r="T708" t="s">
        <v>88</v>
      </c>
      <c r="U708" t="s">
        <v>999</v>
      </c>
      <c r="V708" t="s">
        <v>314</v>
      </c>
      <c r="W708">
        <v>0</v>
      </c>
      <c r="X708" t="s">
        <v>5139</v>
      </c>
      <c r="Y708">
        <v>8900</v>
      </c>
      <c r="Z708">
        <v>0.13333333333333333</v>
      </c>
      <c r="AA708">
        <v>1668.7777777777778</v>
      </c>
      <c r="AC708">
        <v>534900</v>
      </c>
      <c r="AD708" t="s">
        <v>986</v>
      </c>
      <c r="BD708" t="s">
        <v>98</v>
      </c>
      <c r="BE708">
        <v>142545</v>
      </c>
      <c r="BF708">
        <v>132545</v>
      </c>
      <c r="BG708" s="483">
        <v>103945</v>
      </c>
      <c r="BH708">
        <v>379035</v>
      </c>
      <c r="BI708" t="s">
        <v>100</v>
      </c>
      <c r="BJ708" t="s">
        <v>222</v>
      </c>
      <c r="BK708" t="s">
        <v>987</v>
      </c>
      <c r="BL708" t="s">
        <v>988</v>
      </c>
      <c r="BM708" t="s">
        <v>989</v>
      </c>
      <c r="BN708" t="s">
        <v>105</v>
      </c>
      <c r="BQ708" t="s">
        <v>98</v>
      </c>
      <c r="BR708" t="s">
        <v>98</v>
      </c>
      <c r="BS708" t="s">
        <v>4749</v>
      </c>
    </row>
    <row r="709" spans="1:71">
      <c r="A709">
        <v>707</v>
      </c>
      <c r="B709">
        <v>5349</v>
      </c>
      <c r="C709" t="s">
        <v>4749</v>
      </c>
      <c r="D709" t="s">
        <v>106</v>
      </c>
      <c r="E709" t="s">
        <v>5140</v>
      </c>
      <c r="F709" t="s">
        <v>106</v>
      </c>
      <c r="G709" t="s">
        <v>5141</v>
      </c>
      <c r="H709" t="s">
        <v>4794</v>
      </c>
      <c r="I709">
        <v>961118167</v>
      </c>
      <c r="J709" t="s">
        <v>5142</v>
      </c>
      <c r="K709" t="s">
        <v>5140</v>
      </c>
      <c r="L709">
        <v>4617601125</v>
      </c>
      <c r="M709" t="s">
        <v>5143</v>
      </c>
      <c r="N709">
        <v>45299</v>
      </c>
      <c r="O709" t="s">
        <v>86</v>
      </c>
      <c r="T709" t="s">
        <v>88</v>
      </c>
      <c r="U709" t="s">
        <v>999</v>
      </c>
      <c r="V709" t="s">
        <v>314</v>
      </c>
      <c r="W709" t="s">
        <v>285</v>
      </c>
      <c r="X709" t="s">
        <v>5008</v>
      </c>
      <c r="Y709">
        <v>245</v>
      </c>
      <c r="Z709">
        <v>0.66666666666666663</v>
      </c>
      <c r="AA709">
        <v>11743.422222222222</v>
      </c>
      <c r="AC709">
        <v>534900</v>
      </c>
      <c r="AD709" t="s">
        <v>986</v>
      </c>
      <c r="BD709" t="s">
        <v>98</v>
      </c>
      <c r="BE709">
        <v>437015</v>
      </c>
      <c r="BF709">
        <v>417325</v>
      </c>
      <c r="BG709" s="483">
        <v>141290</v>
      </c>
      <c r="BH709">
        <v>995630</v>
      </c>
      <c r="BI709" t="s">
        <v>100</v>
      </c>
      <c r="BJ709" t="s">
        <v>222</v>
      </c>
      <c r="BK709" t="s">
        <v>987</v>
      </c>
      <c r="BL709" t="s">
        <v>988</v>
      </c>
      <c r="BM709" t="s">
        <v>989</v>
      </c>
      <c r="BN709" t="s">
        <v>105</v>
      </c>
      <c r="BQ709" t="s">
        <v>98</v>
      </c>
      <c r="BR709" t="s">
        <v>98</v>
      </c>
      <c r="BS709" t="s">
        <v>4749</v>
      </c>
    </row>
    <row r="710" spans="1:71">
      <c r="A710">
        <v>708</v>
      </c>
      <c r="B710">
        <v>5349</v>
      </c>
      <c r="C710" t="s">
        <v>4749</v>
      </c>
      <c r="D710" t="s">
        <v>77</v>
      </c>
      <c r="E710" t="s">
        <v>5144</v>
      </c>
      <c r="F710" t="s">
        <v>77</v>
      </c>
      <c r="G710" t="s">
        <v>5145</v>
      </c>
      <c r="H710" t="s">
        <v>5146</v>
      </c>
      <c r="I710">
        <v>2343558102</v>
      </c>
      <c r="J710" t="s">
        <v>5147</v>
      </c>
      <c r="K710" t="s">
        <v>5144</v>
      </c>
      <c r="L710">
        <v>3301220043</v>
      </c>
      <c r="M710" t="s">
        <v>5148</v>
      </c>
      <c r="N710">
        <v>43070</v>
      </c>
      <c r="O710" t="s">
        <v>86</v>
      </c>
      <c r="T710" t="s">
        <v>4902</v>
      </c>
      <c r="U710" t="s">
        <v>4980</v>
      </c>
      <c r="V710" t="s">
        <v>90</v>
      </c>
      <c r="W710">
        <v>0</v>
      </c>
      <c r="X710">
        <v>0</v>
      </c>
      <c r="Y710">
        <v>580</v>
      </c>
      <c r="Z710">
        <v>0</v>
      </c>
      <c r="AA710">
        <v>5881.1111111111113</v>
      </c>
      <c r="AC710">
        <v>534900</v>
      </c>
      <c r="AD710" t="s">
        <v>986</v>
      </c>
      <c r="BD710" t="s">
        <v>98</v>
      </c>
      <c r="BE710">
        <v>112700</v>
      </c>
      <c r="BF710">
        <v>241615</v>
      </c>
      <c r="BG710" s="483">
        <v>131600</v>
      </c>
      <c r="BH710">
        <v>485915</v>
      </c>
      <c r="BI710" t="s">
        <v>105</v>
      </c>
      <c r="BJ710" t="s">
        <v>242</v>
      </c>
      <c r="BK710" t="s">
        <v>987</v>
      </c>
      <c r="BL710" t="s">
        <v>988</v>
      </c>
      <c r="BM710" t="s">
        <v>989</v>
      </c>
      <c r="BN710" t="s">
        <v>105</v>
      </c>
      <c r="BQ710" t="s">
        <v>98</v>
      </c>
      <c r="BR710" t="s">
        <v>98</v>
      </c>
      <c r="BS710" t="s">
        <v>4749</v>
      </c>
    </row>
    <row r="711" spans="1:71">
      <c r="A711">
        <v>709</v>
      </c>
      <c r="B711">
        <v>5349</v>
      </c>
      <c r="C711" t="s">
        <v>4749</v>
      </c>
      <c r="D711" t="s">
        <v>253</v>
      </c>
      <c r="E711" t="s">
        <v>5149</v>
      </c>
      <c r="F711" t="s">
        <v>253</v>
      </c>
      <c r="G711" t="s">
        <v>5150</v>
      </c>
      <c r="H711" t="s">
        <v>5151</v>
      </c>
      <c r="I711" t="s">
        <v>5152</v>
      </c>
      <c r="K711" t="s">
        <v>5149</v>
      </c>
      <c r="M711" t="s">
        <v>5153</v>
      </c>
      <c r="N711">
        <v>44256</v>
      </c>
      <c r="O711" t="s">
        <v>105</v>
      </c>
      <c r="T711" t="s">
        <v>88</v>
      </c>
      <c r="U711" t="s">
        <v>999</v>
      </c>
      <c r="V711">
        <v>0</v>
      </c>
      <c r="W711" t="s">
        <v>105</v>
      </c>
      <c r="X711">
        <v>0</v>
      </c>
      <c r="AC711">
        <v>534900</v>
      </c>
      <c r="AD711" t="s">
        <v>4992</v>
      </c>
      <c r="BE711">
        <v>2130200</v>
      </c>
      <c r="BF711">
        <v>1307000</v>
      </c>
      <c r="BG711" s="483">
        <v>901800</v>
      </c>
      <c r="BH711">
        <v>4339000</v>
      </c>
      <c r="BI711" t="s">
        <v>100</v>
      </c>
      <c r="BJ711" t="s">
        <v>222</v>
      </c>
      <c r="BK711" t="s">
        <v>987</v>
      </c>
      <c r="BL711" t="s">
        <v>988</v>
      </c>
      <c r="BM711" t="s">
        <v>989</v>
      </c>
      <c r="BN711" t="s">
        <v>105</v>
      </c>
      <c r="BQ711" t="s">
        <v>98</v>
      </c>
      <c r="BR711" t="s">
        <v>229</v>
      </c>
      <c r="BS711" t="s">
        <v>4749</v>
      </c>
    </row>
    <row r="712" spans="1:71">
      <c r="A712">
        <v>710</v>
      </c>
      <c r="B712">
        <v>5349</v>
      </c>
      <c r="C712" t="s">
        <v>4749</v>
      </c>
      <c r="D712" t="s">
        <v>235</v>
      </c>
      <c r="E712" t="s">
        <v>5154</v>
      </c>
      <c r="F712" t="s">
        <v>235</v>
      </c>
      <c r="G712" t="s">
        <v>5155</v>
      </c>
      <c r="H712">
        <v>0</v>
      </c>
      <c r="I712" t="s">
        <v>5156</v>
      </c>
      <c r="K712" t="s">
        <v>5154</v>
      </c>
      <c r="M712" t="s">
        <v>5157</v>
      </c>
      <c r="N712">
        <v>44351</v>
      </c>
      <c r="O712" t="s">
        <v>105</v>
      </c>
      <c r="T712" t="s">
        <v>88</v>
      </c>
      <c r="U712" t="s">
        <v>4827</v>
      </c>
      <c r="V712">
        <v>0</v>
      </c>
      <c r="W712" t="s">
        <v>105</v>
      </c>
      <c r="X712">
        <v>0</v>
      </c>
      <c r="AC712">
        <v>534900</v>
      </c>
      <c r="AD712" t="s">
        <v>986</v>
      </c>
      <c r="BE712">
        <v>904900</v>
      </c>
      <c r="BF712">
        <v>891500</v>
      </c>
      <c r="BG712" s="483">
        <v>63000</v>
      </c>
      <c r="BH712">
        <v>1859400</v>
      </c>
      <c r="BI712" t="s">
        <v>100</v>
      </c>
      <c r="BJ712" t="s">
        <v>222</v>
      </c>
      <c r="BK712" t="s">
        <v>987</v>
      </c>
      <c r="BL712" t="s">
        <v>988</v>
      </c>
      <c r="BM712" t="s">
        <v>989</v>
      </c>
      <c r="BN712" t="s">
        <v>105</v>
      </c>
      <c r="BQ712" t="s">
        <v>98</v>
      </c>
      <c r="BR712" t="s">
        <v>229</v>
      </c>
      <c r="BS712" t="s">
        <v>4749</v>
      </c>
    </row>
    <row r="713" spans="1:71">
      <c r="A713">
        <v>711</v>
      </c>
      <c r="B713">
        <v>5349</v>
      </c>
      <c r="C713" t="s">
        <v>4749</v>
      </c>
      <c r="D713" t="s">
        <v>253</v>
      </c>
      <c r="E713" t="s">
        <v>5158</v>
      </c>
      <c r="F713" t="s">
        <v>253</v>
      </c>
      <c r="G713" t="s">
        <v>5159</v>
      </c>
      <c r="H713" t="s">
        <v>5160</v>
      </c>
      <c r="I713" t="s">
        <v>5161</v>
      </c>
      <c r="K713" t="s">
        <v>5158</v>
      </c>
      <c r="M713" t="s">
        <v>5162</v>
      </c>
      <c r="N713">
        <v>45874</v>
      </c>
      <c r="O713" t="s">
        <v>105</v>
      </c>
      <c r="T713" t="s">
        <v>88</v>
      </c>
      <c r="U713" t="s">
        <v>999</v>
      </c>
      <c r="V713">
        <v>0</v>
      </c>
      <c r="W713" t="s">
        <v>105</v>
      </c>
      <c r="X713">
        <v>0</v>
      </c>
      <c r="AC713">
        <v>534900</v>
      </c>
      <c r="AD713" t="s">
        <v>986</v>
      </c>
      <c r="BE713">
        <v>186900</v>
      </c>
      <c r="BF713">
        <v>407500</v>
      </c>
      <c r="BG713" s="483">
        <v>98700</v>
      </c>
      <c r="BH713">
        <v>693100</v>
      </c>
      <c r="BI713" t="s">
        <v>5163</v>
      </c>
      <c r="BJ713" t="s">
        <v>222</v>
      </c>
      <c r="BK713" t="s">
        <v>987</v>
      </c>
      <c r="BL713" t="s">
        <v>988</v>
      </c>
      <c r="BM713" t="s">
        <v>989</v>
      </c>
      <c r="BN713" t="s">
        <v>105</v>
      </c>
      <c r="BQ713" t="s">
        <v>98</v>
      </c>
      <c r="BR713" t="s">
        <v>229</v>
      </c>
      <c r="BS713" t="s">
        <v>4749</v>
      </c>
    </row>
    <row r="714" spans="1:71">
      <c r="A714">
        <v>712</v>
      </c>
      <c r="B714">
        <v>5349</v>
      </c>
      <c r="C714" t="s">
        <v>4749</v>
      </c>
      <c r="D714" t="s">
        <v>235</v>
      </c>
      <c r="E714" t="s">
        <v>5164</v>
      </c>
      <c r="F714" t="s">
        <v>235</v>
      </c>
      <c r="G714" t="s">
        <v>5165</v>
      </c>
      <c r="H714" t="s">
        <v>5166</v>
      </c>
      <c r="I714" t="s">
        <v>5167</v>
      </c>
      <c r="K714" t="s">
        <v>5164</v>
      </c>
      <c r="M714" t="s">
        <v>5168</v>
      </c>
      <c r="N714">
        <v>45749</v>
      </c>
      <c r="O714" t="s">
        <v>105</v>
      </c>
      <c r="T714" t="s">
        <v>88</v>
      </c>
      <c r="U714" t="s">
        <v>1537</v>
      </c>
      <c r="V714" t="s">
        <v>105</v>
      </c>
      <c r="W714" t="s">
        <v>105</v>
      </c>
      <c r="X714" t="s">
        <v>105</v>
      </c>
      <c r="AC714">
        <v>534900</v>
      </c>
      <c r="AD714" t="s">
        <v>4992</v>
      </c>
      <c r="BE714">
        <v>485916</v>
      </c>
      <c r="BF714">
        <v>322778</v>
      </c>
      <c r="BG714" s="483">
        <v>86778</v>
      </c>
      <c r="BH714">
        <v>895472</v>
      </c>
      <c r="BI714" t="s">
        <v>288</v>
      </c>
      <c r="BJ714" t="s">
        <v>222</v>
      </c>
      <c r="BK714" t="s">
        <v>987</v>
      </c>
      <c r="BL714" t="s">
        <v>988</v>
      </c>
      <c r="BM714" t="s">
        <v>989</v>
      </c>
      <c r="BN714" t="s">
        <v>98</v>
      </c>
      <c r="BQ714" t="s">
        <v>98</v>
      </c>
      <c r="BR714" t="s">
        <v>229</v>
      </c>
      <c r="BS714" t="s">
        <v>4749</v>
      </c>
    </row>
    <row r="715" spans="1:71">
      <c r="A715">
        <v>713</v>
      </c>
      <c r="B715">
        <v>5349</v>
      </c>
      <c r="C715" t="s">
        <v>4749</v>
      </c>
      <c r="D715" t="s">
        <v>235</v>
      </c>
      <c r="E715" t="s">
        <v>5169</v>
      </c>
      <c r="F715" t="s">
        <v>235</v>
      </c>
      <c r="G715" t="s">
        <v>5170</v>
      </c>
      <c r="H715" t="s">
        <v>5171</v>
      </c>
      <c r="I715" t="s">
        <v>5172</v>
      </c>
      <c r="K715" t="s">
        <v>5169</v>
      </c>
      <c r="M715" t="s">
        <v>5173</v>
      </c>
      <c r="N715">
        <v>45853</v>
      </c>
      <c r="O715" t="s">
        <v>105</v>
      </c>
      <c r="T715" t="s">
        <v>88</v>
      </c>
      <c r="U715" t="s">
        <v>985</v>
      </c>
      <c r="V715" t="s">
        <v>105</v>
      </c>
      <c r="W715" t="s">
        <v>105</v>
      </c>
      <c r="X715" t="s">
        <v>105</v>
      </c>
      <c r="AC715">
        <v>534900</v>
      </c>
      <c r="AD715" t="s">
        <v>986</v>
      </c>
      <c r="BE715">
        <v>116566</v>
      </c>
      <c r="BF715">
        <v>127356</v>
      </c>
      <c r="BG715" s="483">
        <v>0</v>
      </c>
      <c r="BH715">
        <v>243922</v>
      </c>
      <c r="BI715" t="s">
        <v>100</v>
      </c>
      <c r="BJ715" t="s">
        <v>222</v>
      </c>
      <c r="BK715" t="s">
        <v>987</v>
      </c>
      <c r="BL715" t="s">
        <v>988</v>
      </c>
      <c r="BM715" t="s">
        <v>989</v>
      </c>
      <c r="BN715" t="s">
        <v>105</v>
      </c>
      <c r="BQ715" t="s">
        <v>98</v>
      </c>
      <c r="BR715" t="s">
        <v>229</v>
      </c>
      <c r="BS715" t="s">
        <v>4749</v>
      </c>
    </row>
    <row r="716" spans="1:71">
      <c r="A716">
        <v>714</v>
      </c>
      <c r="B716">
        <v>5349</v>
      </c>
      <c r="C716" t="s">
        <v>4749</v>
      </c>
      <c r="D716" t="s">
        <v>253</v>
      </c>
      <c r="E716" t="s">
        <v>5174</v>
      </c>
      <c r="F716" t="s">
        <v>253</v>
      </c>
      <c r="G716" t="s">
        <v>5175</v>
      </c>
      <c r="H716">
        <v>0</v>
      </c>
      <c r="I716" t="s">
        <v>5176</v>
      </c>
      <c r="K716" t="s">
        <v>5174</v>
      </c>
      <c r="M716" t="s">
        <v>5177</v>
      </c>
      <c r="N716">
        <v>45870</v>
      </c>
      <c r="O716" t="s">
        <v>105</v>
      </c>
      <c r="T716" t="s">
        <v>88</v>
      </c>
      <c r="U716" t="s">
        <v>999</v>
      </c>
      <c r="V716" t="s">
        <v>105</v>
      </c>
      <c r="W716" t="s">
        <v>105</v>
      </c>
      <c r="X716" t="s">
        <v>105</v>
      </c>
      <c r="AC716">
        <v>534900</v>
      </c>
      <c r="AD716" t="s">
        <v>986</v>
      </c>
      <c r="BE716">
        <v>19586600</v>
      </c>
      <c r="BF716">
        <v>3438600</v>
      </c>
      <c r="BG716" s="483">
        <v>871900</v>
      </c>
      <c r="BH716">
        <v>23897100</v>
      </c>
      <c r="BI716" t="s">
        <v>100</v>
      </c>
      <c r="BJ716" t="s">
        <v>222</v>
      </c>
      <c r="BK716" t="s">
        <v>987</v>
      </c>
      <c r="BL716" t="s">
        <v>988</v>
      </c>
      <c r="BM716" t="s">
        <v>989</v>
      </c>
      <c r="BN716" t="s">
        <v>105</v>
      </c>
      <c r="BQ716" t="s">
        <v>98</v>
      </c>
      <c r="BR716" t="s">
        <v>229</v>
      </c>
      <c r="BS716" t="s">
        <v>4749</v>
      </c>
    </row>
    <row r="717" spans="1:71">
      <c r="A717">
        <v>715</v>
      </c>
      <c r="B717">
        <v>5349</v>
      </c>
      <c r="C717" t="s">
        <v>4749</v>
      </c>
      <c r="D717" t="s">
        <v>235</v>
      </c>
      <c r="E717" t="s">
        <v>5178</v>
      </c>
      <c r="F717" t="s">
        <v>235</v>
      </c>
      <c r="G717" t="s">
        <v>5179</v>
      </c>
      <c r="H717" t="s">
        <v>5180</v>
      </c>
      <c r="I717" t="s">
        <v>5181</v>
      </c>
      <c r="K717" t="s">
        <v>5178</v>
      </c>
      <c r="M717" t="s">
        <v>5182</v>
      </c>
      <c r="N717">
        <v>45736</v>
      </c>
      <c r="O717" t="s">
        <v>105</v>
      </c>
      <c r="T717" t="s">
        <v>88</v>
      </c>
      <c r="U717" t="s">
        <v>1537</v>
      </c>
      <c r="V717" t="s">
        <v>105</v>
      </c>
      <c r="W717" t="s">
        <v>105</v>
      </c>
      <c r="X717" t="s">
        <v>105</v>
      </c>
      <c r="AC717">
        <v>534900</v>
      </c>
      <c r="AD717" t="s">
        <v>986</v>
      </c>
      <c r="BE717">
        <v>0</v>
      </c>
      <c r="BF717">
        <v>44100</v>
      </c>
      <c r="BG717" s="483">
        <v>0</v>
      </c>
      <c r="BH717">
        <v>44100</v>
      </c>
      <c r="BI717" t="s">
        <v>100</v>
      </c>
      <c r="BJ717" t="s">
        <v>222</v>
      </c>
      <c r="BK717" t="s">
        <v>987</v>
      </c>
      <c r="BL717" t="s">
        <v>988</v>
      </c>
      <c r="BM717" t="s">
        <v>989</v>
      </c>
      <c r="BN717" t="s">
        <v>105</v>
      </c>
      <c r="BQ717" t="s">
        <v>98</v>
      </c>
      <c r="BR717" t="s">
        <v>229</v>
      </c>
      <c r="BS717" t="s">
        <v>4749</v>
      </c>
    </row>
    <row r="718" spans="1:71">
      <c r="A718">
        <v>716</v>
      </c>
      <c r="B718">
        <v>5349</v>
      </c>
      <c r="C718" t="s">
        <v>4749</v>
      </c>
      <c r="D718" t="s">
        <v>253</v>
      </c>
      <c r="E718" t="s">
        <v>5183</v>
      </c>
      <c r="F718" t="s">
        <v>253</v>
      </c>
      <c r="G718" t="s">
        <v>5184</v>
      </c>
      <c r="H718">
        <v>0</v>
      </c>
      <c r="I718">
        <v>0</v>
      </c>
      <c r="K718" t="s">
        <v>5183</v>
      </c>
      <c r="M718" t="s">
        <v>5185</v>
      </c>
      <c r="N718">
        <v>45870</v>
      </c>
      <c r="O718" t="s">
        <v>105</v>
      </c>
      <c r="T718" t="s">
        <v>259</v>
      </c>
      <c r="U718" t="s">
        <v>985</v>
      </c>
      <c r="V718" t="s">
        <v>105</v>
      </c>
      <c r="W718" t="s">
        <v>105</v>
      </c>
      <c r="X718" t="s">
        <v>90</v>
      </c>
      <c r="AC718">
        <v>534900</v>
      </c>
      <c r="AD718" t="s">
        <v>986</v>
      </c>
      <c r="BE718">
        <v>150575</v>
      </c>
      <c r="BF718">
        <v>520665</v>
      </c>
      <c r="BG718" s="483">
        <v>178205</v>
      </c>
      <c r="BH718">
        <v>849445</v>
      </c>
      <c r="BI718" t="s">
        <v>100</v>
      </c>
      <c r="BJ718" t="s">
        <v>222</v>
      </c>
      <c r="BK718" t="s">
        <v>987</v>
      </c>
      <c r="BL718" t="s">
        <v>988</v>
      </c>
      <c r="BM718" t="s">
        <v>989</v>
      </c>
      <c r="BN718" t="s">
        <v>105</v>
      </c>
      <c r="BQ718" t="s">
        <v>98</v>
      </c>
      <c r="BR718" t="s">
        <v>229</v>
      </c>
      <c r="BS718" t="s">
        <v>4749</v>
      </c>
    </row>
    <row r="719" spans="1:71">
      <c r="A719">
        <v>717</v>
      </c>
      <c r="B719">
        <v>5349</v>
      </c>
      <c r="C719" t="s">
        <v>4749</v>
      </c>
      <c r="D719" t="s">
        <v>235</v>
      </c>
      <c r="E719" t="s">
        <v>5186</v>
      </c>
      <c r="F719" t="s">
        <v>235</v>
      </c>
      <c r="G719" t="s">
        <v>5187</v>
      </c>
      <c r="H719" t="s">
        <v>5188</v>
      </c>
      <c r="I719" t="s">
        <v>5189</v>
      </c>
      <c r="K719" t="s">
        <v>5186</v>
      </c>
      <c r="M719" t="s">
        <v>105</v>
      </c>
      <c r="N719" t="s">
        <v>105</v>
      </c>
      <c r="O719" t="s">
        <v>105</v>
      </c>
      <c r="T719" t="s">
        <v>105</v>
      </c>
      <c r="U719" t="s">
        <v>999</v>
      </c>
      <c r="V719" t="s">
        <v>105</v>
      </c>
      <c r="W719" t="s">
        <v>105</v>
      </c>
      <c r="X719" t="s">
        <v>105</v>
      </c>
      <c r="AC719">
        <v>534900</v>
      </c>
      <c r="AD719" t="s">
        <v>986</v>
      </c>
      <c r="BE719">
        <v>398500</v>
      </c>
      <c r="BF719">
        <v>281400</v>
      </c>
      <c r="BG719" s="483">
        <v>0</v>
      </c>
      <c r="BH719">
        <v>679900</v>
      </c>
      <c r="BI719" t="s">
        <v>100</v>
      </c>
      <c r="BJ719" t="s">
        <v>222</v>
      </c>
      <c r="BK719" t="s">
        <v>987</v>
      </c>
      <c r="BL719" t="s">
        <v>988</v>
      </c>
      <c r="BM719" t="s">
        <v>989</v>
      </c>
      <c r="BN719" t="s">
        <v>105</v>
      </c>
      <c r="BQ719" t="s">
        <v>98</v>
      </c>
      <c r="BR719" t="s">
        <v>229</v>
      </c>
      <c r="BS719" t="s">
        <v>4749</v>
      </c>
    </row>
    <row r="720" spans="1:71">
      <c r="A720">
        <v>718</v>
      </c>
      <c r="B720">
        <v>5349</v>
      </c>
      <c r="C720" t="s">
        <v>4749</v>
      </c>
      <c r="D720" t="s">
        <v>253</v>
      </c>
      <c r="E720" t="s">
        <v>5190</v>
      </c>
      <c r="F720" t="s">
        <v>253</v>
      </c>
      <c r="G720" t="s">
        <v>5191</v>
      </c>
      <c r="H720" t="s">
        <v>5192</v>
      </c>
      <c r="I720" t="s">
        <v>5193</v>
      </c>
      <c r="K720" t="s">
        <v>5190</v>
      </c>
      <c r="M720" t="s">
        <v>5194</v>
      </c>
      <c r="N720">
        <v>45870</v>
      </c>
      <c r="O720" t="s">
        <v>105</v>
      </c>
      <c r="T720" t="s">
        <v>259</v>
      </c>
      <c r="U720" t="s">
        <v>985</v>
      </c>
      <c r="V720" t="s">
        <v>105</v>
      </c>
      <c r="W720" t="s">
        <v>105</v>
      </c>
      <c r="X720" t="s">
        <v>105</v>
      </c>
      <c r="AC720">
        <v>534900</v>
      </c>
      <c r="AD720" t="s">
        <v>986</v>
      </c>
      <c r="BE720">
        <v>391366</v>
      </c>
      <c r="BF720">
        <v>277800</v>
      </c>
      <c r="BG720" s="483">
        <v>1031781</v>
      </c>
      <c r="BH720">
        <v>1700947</v>
      </c>
      <c r="BI720" t="s">
        <v>5163</v>
      </c>
      <c r="BJ720" t="s">
        <v>222</v>
      </c>
      <c r="BK720" t="s">
        <v>987</v>
      </c>
      <c r="BL720" t="s">
        <v>988</v>
      </c>
      <c r="BM720" t="s">
        <v>989</v>
      </c>
      <c r="BN720" t="s">
        <v>105</v>
      </c>
      <c r="BQ720" t="s">
        <v>98</v>
      </c>
      <c r="BR720" t="s">
        <v>229</v>
      </c>
      <c r="BS720" t="s">
        <v>4749</v>
      </c>
    </row>
    <row r="721" spans="1:71">
      <c r="A721">
        <v>719</v>
      </c>
      <c r="B721">
        <v>5349</v>
      </c>
      <c r="C721" t="s">
        <v>4749</v>
      </c>
      <c r="D721" t="s">
        <v>235</v>
      </c>
      <c r="E721" t="s">
        <v>5195</v>
      </c>
      <c r="F721" t="s">
        <v>235</v>
      </c>
      <c r="G721" t="s">
        <v>5196</v>
      </c>
      <c r="H721" t="s">
        <v>5197</v>
      </c>
      <c r="I721" t="s">
        <v>5198</v>
      </c>
      <c r="K721" t="s">
        <v>5195</v>
      </c>
      <c r="L721" t="s">
        <v>105</v>
      </c>
      <c r="M721" t="s">
        <v>5199</v>
      </c>
      <c r="N721">
        <v>45987</v>
      </c>
      <c r="O721" t="s">
        <v>86</v>
      </c>
      <c r="T721" t="s">
        <v>88</v>
      </c>
      <c r="V721" t="s">
        <v>363</v>
      </c>
      <c r="W721" t="s">
        <v>173</v>
      </c>
      <c r="Y721">
        <v>47250</v>
      </c>
      <c r="Z721">
        <v>7</v>
      </c>
      <c r="AA721">
        <v>212777</v>
      </c>
      <c r="AC721">
        <v>534900</v>
      </c>
      <c r="AD721" t="s">
        <v>986</v>
      </c>
      <c r="AE721">
        <v>0</v>
      </c>
      <c r="BE721">
        <v>94000</v>
      </c>
      <c r="BF721">
        <v>50090</v>
      </c>
      <c r="BG721" s="483">
        <v>0</v>
      </c>
      <c r="BH721">
        <v>144090</v>
      </c>
      <c r="BI721" t="s">
        <v>105</v>
      </c>
      <c r="BJ721" t="s">
        <v>242</v>
      </c>
      <c r="BK721" t="s">
        <v>987</v>
      </c>
      <c r="BL721" t="s">
        <v>988</v>
      </c>
      <c r="BM721" t="s">
        <v>989</v>
      </c>
      <c r="BN721" t="s">
        <v>105</v>
      </c>
      <c r="BQ721" t="s">
        <v>98</v>
      </c>
      <c r="BR721" t="s">
        <v>229</v>
      </c>
      <c r="BS721" t="s">
        <v>4749</v>
      </c>
    </row>
    <row r="722" spans="1:71">
      <c r="A722">
        <v>720</v>
      </c>
      <c r="B722">
        <v>5349</v>
      </c>
      <c r="C722" t="s">
        <v>4749</v>
      </c>
      <c r="D722" t="s">
        <v>235</v>
      </c>
      <c r="E722" t="s">
        <v>5200</v>
      </c>
      <c r="F722" t="s">
        <v>235</v>
      </c>
      <c r="G722" t="s">
        <v>5201</v>
      </c>
      <c r="H722" t="s">
        <v>5202</v>
      </c>
      <c r="I722" t="s">
        <v>5203</v>
      </c>
      <c r="K722" t="s">
        <v>5200</v>
      </c>
      <c r="L722" t="s">
        <v>105</v>
      </c>
      <c r="M722" t="s">
        <v>5204</v>
      </c>
      <c r="N722">
        <v>46002</v>
      </c>
      <c r="T722" t="s">
        <v>88</v>
      </c>
      <c r="V722" t="s">
        <v>90</v>
      </c>
      <c r="W722">
        <v>0</v>
      </c>
      <c r="Y722">
        <v>55</v>
      </c>
      <c r="Z722">
        <v>1</v>
      </c>
      <c r="AA722">
        <v>21000</v>
      </c>
      <c r="AC722">
        <v>534900</v>
      </c>
      <c r="AD722" t="s">
        <v>986</v>
      </c>
      <c r="AE722">
        <v>0</v>
      </c>
      <c r="BE722">
        <v>21000</v>
      </c>
      <c r="BF722">
        <v>0</v>
      </c>
      <c r="BG722" s="483">
        <v>0</v>
      </c>
      <c r="BH722">
        <v>21000</v>
      </c>
      <c r="BI722" t="s">
        <v>100</v>
      </c>
      <c r="BJ722" t="s">
        <v>222</v>
      </c>
      <c r="BK722" t="s">
        <v>987</v>
      </c>
      <c r="BL722" t="s">
        <v>988</v>
      </c>
      <c r="BM722" t="s">
        <v>989</v>
      </c>
      <c r="BN722" t="s">
        <v>105</v>
      </c>
      <c r="BQ722" t="s">
        <v>98</v>
      </c>
      <c r="BR722" t="s">
        <v>229</v>
      </c>
      <c r="BS722" t="s">
        <v>4749</v>
      </c>
    </row>
    <row r="723" spans="1:71">
      <c r="A723">
        <v>721</v>
      </c>
      <c r="B723">
        <v>5349</v>
      </c>
      <c r="C723" t="s">
        <v>4749</v>
      </c>
      <c r="D723" t="s">
        <v>235</v>
      </c>
      <c r="E723" t="s">
        <v>5205</v>
      </c>
      <c r="F723" t="s">
        <v>235</v>
      </c>
      <c r="G723" t="s">
        <v>5206</v>
      </c>
      <c r="H723" t="s">
        <v>5207</v>
      </c>
      <c r="I723" t="s">
        <v>5208</v>
      </c>
      <c r="K723" t="s">
        <v>5205</v>
      </c>
      <c r="L723" t="s">
        <v>105</v>
      </c>
      <c r="N723" t="s">
        <v>105</v>
      </c>
      <c r="T723" t="s">
        <v>88</v>
      </c>
      <c r="V723" t="s">
        <v>314</v>
      </c>
      <c r="W723">
        <v>0</v>
      </c>
      <c r="Y723">
        <v>395</v>
      </c>
      <c r="Z723">
        <v>1</v>
      </c>
      <c r="AA723">
        <v>13600</v>
      </c>
      <c r="AC723">
        <v>534900</v>
      </c>
      <c r="AD723" t="s">
        <v>986</v>
      </c>
      <c r="AE723">
        <v>0</v>
      </c>
      <c r="BE723">
        <v>77600</v>
      </c>
      <c r="BF723">
        <v>59100</v>
      </c>
      <c r="BG723" s="483">
        <v>0</v>
      </c>
      <c r="BH723">
        <v>136700</v>
      </c>
      <c r="BI723" t="s">
        <v>100</v>
      </c>
      <c r="BJ723" t="s">
        <v>222</v>
      </c>
      <c r="BK723" t="s">
        <v>987</v>
      </c>
      <c r="BL723" t="s">
        <v>988</v>
      </c>
      <c r="BM723" t="s">
        <v>989</v>
      </c>
      <c r="BN723" t="s">
        <v>105</v>
      </c>
      <c r="BQ723" t="s">
        <v>105</v>
      </c>
      <c r="BS723" t="s">
        <v>4749</v>
      </c>
    </row>
    <row r="724" spans="1:71">
      <c r="A724">
        <v>722</v>
      </c>
      <c r="B724">
        <v>5349</v>
      </c>
      <c r="C724" t="s">
        <v>4749</v>
      </c>
      <c r="D724" t="s">
        <v>253</v>
      </c>
      <c r="E724" t="s">
        <v>5209</v>
      </c>
      <c r="F724" t="s">
        <v>253</v>
      </c>
      <c r="G724" t="s">
        <v>5210</v>
      </c>
      <c r="H724" t="s">
        <v>5211</v>
      </c>
      <c r="K724" t="s">
        <v>5209</v>
      </c>
      <c r="M724" t="s">
        <v>5212</v>
      </c>
      <c r="N724">
        <v>44967</v>
      </c>
      <c r="O724" t="s">
        <v>105</v>
      </c>
      <c r="T724" t="s">
        <v>88</v>
      </c>
      <c r="U724" t="s">
        <v>999</v>
      </c>
      <c r="AC724">
        <v>534900</v>
      </c>
      <c r="AD724" t="s">
        <v>4992</v>
      </c>
      <c r="BE724">
        <v>11364</v>
      </c>
      <c r="BF724">
        <v>0</v>
      </c>
      <c r="BG724" s="483">
        <v>0</v>
      </c>
      <c r="BH724">
        <v>11364</v>
      </c>
      <c r="BI724" t="s">
        <v>100</v>
      </c>
      <c r="BJ724" t="s">
        <v>1299</v>
      </c>
      <c r="BK724" t="s">
        <v>987</v>
      </c>
      <c r="BL724" t="s">
        <v>988</v>
      </c>
      <c r="BM724" t="s">
        <v>989</v>
      </c>
      <c r="BN724" t="s">
        <v>98</v>
      </c>
      <c r="BS724" t="s">
        <v>4749</v>
      </c>
    </row>
    <row r="725" spans="1:71">
      <c r="A725">
        <v>723</v>
      </c>
      <c r="B725">
        <v>5349</v>
      </c>
      <c r="C725" t="s">
        <v>4749</v>
      </c>
      <c r="D725" t="s">
        <v>253</v>
      </c>
      <c r="E725" t="s">
        <v>5213</v>
      </c>
      <c r="F725" t="s">
        <v>253</v>
      </c>
      <c r="G725" t="s">
        <v>5214</v>
      </c>
      <c r="H725" t="s">
        <v>5215</v>
      </c>
      <c r="K725" t="s">
        <v>5213</v>
      </c>
      <c r="M725" t="s">
        <v>5216</v>
      </c>
      <c r="N725">
        <v>44965</v>
      </c>
      <c r="O725" t="s">
        <v>105</v>
      </c>
      <c r="T725" t="s">
        <v>88</v>
      </c>
      <c r="U725" t="s">
        <v>4980</v>
      </c>
      <c r="AC725">
        <v>534900</v>
      </c>
      <c r="AD725" t="s">
        <v>4992</v>
      </c>
      <c r="BE725">
        <v>22400</v>
      </c>
      <c r="BF725">
        <v>0</v>
      </c>
      <c r="BG725" s="483">
        <v>0</v>
      </c>
      <c r="BH725">
        <v>22400</v>
      </c>
      <c r="BJ725" t="s">
        <v>1299</v>
      </c>
      <c r="BK725" t="s">
        <v>987</v>
      </c>
      <c r="BL725" t="s">
        <v>988</v>
      </c>
      <c r="BM725" t="s">
        <v>989</v>
      </c>
      <c r="BN725" t="s">
        <v>105</v>
      </c>
      <c r="BS725" t="s">
        <v>4749</v>
      </c>
    </row>
    <row r="726" spans="1:71">
      <c r="A726">
        <v>724</v>
      </c>
      <c r="B726">
        <v>5349</v>
      </c>
      <c r="C726" t="s">
        <v>4749</v>
      </c>
      <c r="D726" t="s">
        <v>235</v>
      </c>
      <c r="E726" t="s">
        <v>5217</v>
      </c>
      <c r="F726" t="s">
        <v>235</v>
      </c>
      <c r="G726" t="s">
        <v>5218</v>
      </c>
      <c r="H726">
        <v>0</v>
      </c>
      <c r="K726" t="s">
        <v>5217</v>
      </c>
      <c r="M726" t="s">
        <v>5219</v>
      </c>
      <c r="N726">
        <v>45029</v>
      </c>
      <c r="O726" t="s">
        <v>105</v>
      </c>
      <c r="T726" t="s">
        <v>88</v>
      </c>
      <c r="U726" t="s">
        <v>999</v>
      </c>
      <c r="AC726">
        <v>534900</v>
      </c>
      <c r="AD726" t="s">
        <v>986</v>
      </c>
      <c r="BE726">
        <v>0</v>
      </c>
      <c r="BF726">
        <v>42000</v>
      </c>
      <c r="BG726" s="483">
        <v>0</v>
      </c>
      <c r="BH726">
        <v>42000</v>
      </c>
      <c r="BJ726" t="s">
        <v>1299</v>
      </c>
      <c r="BK726" t="s">
        <v>987</v>
      </c>
      <c r="BL726" t="s">
        <v>988</v>
      </c>
      <c r="BM726" t="s">
        <v>989</v>
      </c>
      <c r="BN726" t="s">
        <v>105</v>
      </c>
      <c r="BS726" t="s">
        <v>4749</v>
      </c>
    </row>
    <row r="727" spans="1:71">
      <c r="A727">
        <v>725</v>
      </c>
      <c r="B727">
        <v>5349</v>
      </c>
      <c r="C727" t="s">
        <v>4749</v>
      </c>
      <c r="D727" t="s">
        <v>235</v>
      </c>
      <c r="E727" t="s">
        <v>5220</v>
      </c>
      <c r="F727" t="s">
        <v>235</v>
      </c>
      <c r="G727" t="s">
        <v>5221</v>
      </c>
      <c r="H727" t="s">
        <v>5222</v>
      </c>
      <c r="K727" t="s">
        <v>5220</v>
      </c>
      <c r="M727" t="s">
        <v>5223</v>
      </c>
      <c r="N727">
        <v>45749</v>
      </c>
      <c r="O727" t="s">
        <v>105</v>
      </c>
      <c r="T727" t="s">
        <v>88</v>
      </c>
      <c r="U727" t="s">
        <v>1537</v>
      </c>
      <c r="AC727">
        <v>534900</v>
      </c>
      <c r="AD727" t="s">
        <v>4992</v>
      </c>
      <c r="BE727">
        <v>4130525</v>
      </c>
      <c r="BF727">
        <v>2153445</v>
      </c>
      <c r="BG727" s="483">
        <v>442545</v>
      </c>
      <c r="BH727">
        <v>6726515</v>
      </c>
      <c r="BJ727" t="s">
        <v>1299</v>
      </c>
      <c r="BK727" t="s">
        <v>987</v>
      </c>
      <c r="BL727" t="s">
        <v>988</v>
      </c>
      <c r="BM727" t="s">
        <v>989</v>
      </c>
      <c r="BN727" t="s">
        <v>105</v>
      </c>
      <c r="BS727" t="s">
        <v>4749</v>
      </c>
    </row>
    <row r="728" spans="1:71">
      <c r="A728">
        <v>726</v>
      </c>
      <c r="B728">
        <v>5349</v>
      </c>
      <c r="C728" t="s">
        <v>4749</v>
      </c>
      <c r="D728" t="s">
        <v>235</v>
      </c>
      <c r="E728" t="s">
        <v>5224</v>
      </c>
      <c r="F728" t="s">
        <v>235</v>
      </c>
      <c r="G728" t="s">
        <v>5225</v>
      </c>
      <c r="H728" t="s">
        <v>5226</v>
      </c>
      <c r="K728" t="s">
        <v>5224</v>
      </c>
      <c r="M728" t="s">
        <v>5227</v>
      </c>
      <c r="N728">
        <v>45756</v>
      </c>
      <c r="O728" t="s">
        <v>105</v>
      </c>
      <c r="T728" t="s">
        <v>88</v>
      </c>
      <c r="U728" t="s">
        <v>999</v>
      </c>
      <c r="AC728">
        <v>534900</v>
      </c>
      <c r="AD728" t="s">
        <v>986</v>
      </c>
      <c r="BE728">
        <v>40000</v>
      </c>
      <c r="BF728">
        <v>19000</v>
      </c>
      <c r="BG728" s="483">
        <v>0</v>
      </c>
      <c r="BH728">
        <v>59000</v>
      </c>
      <c r="BJ728" t="s">
        <v>1299</v>
      </c>
      <c r="BK728" t="s">
        <v>987</v>
      </c>
      <c r="BL728" t="s">
        <v>988</v>
      </c>
      <c r="BM728" t="s">
        <v>989</v>
      </c>
      <c r="BN728" t="s">
        <v>105</v>
      </c>
      <c r="BS728" t="s">
        <v>4749</v>
      </c>
    </row>
    <row r="729" spans="1:71">
      <c r="A729">
        <v>727</v>
      </c>
      <c r="B729">
        <v>5349</v>
      </c>
      <c r="C729" t="s">
        <v>4749</v>
      </c>
      <c r="D729" t="s">
        <v>235</v>
      </c>
      <c r="E729" t="s">
        <v>5228</v>
      </c>
      <c r="F729" t="s">
        <v>235</v>
      </c>
      <c r="G729" t="s">
        <v>5229</v>
      </c>
      <c r="H729" t="s">
        <v>5230</v>
      </c>
      <c r="K729" t="s">
        <v>5228</v>
      </c>
      <c r="M729" t="s">
        <v>5231</v>
      </c>
      <c r="N729">
        <v>45915</v>
      </c>
      <c r="O729" t="s">
        <v>105</v>
      </c>
      <c r="T729" t="s">
        <v>88</v>
      </c>
      <c r="U729" t="s">
        <v>999</v>
      </c>
      <c r="AC729">
        <v>534900</v>
      </c>
      <c r="AD729" t="s">
        <v>4992</v>
      </c>
      <c r="BE729">
        <v>0</v>
      </c>
      <c r="BF729">
        <v>403900</v>
      </c>
      <c r="BG729" s="483">
        <v>0</v>
      </c>
      <c r="BH729">
        <v>403900</v>
      </c>
      <c r="BJ729" t="s">
        <v>1299</v>
      </c>
      <c r="BK729" t="s">
        <v>987</v>
      </c>
      <c r="BL729" t="s">
        <v>988</v>
      </c>
      <c r="BM729" t="s">
        <v>989</v>
      </c>
      <c r="BN729" t="s">
        <v>105</v>
      </c>
      <c r="BS729" t="s">
        <v>4749</v>
      </c>
    </row>
    <row r="730" spans="1:71">
      <c r="A730">
        <v>728</v>
      </c>
      <c r="B730">
        <v>5349</v>
      </c>
      <c r="C730" t="s">
        <v>4749</v>
      </c>
      <c r="D730" t="s">
        <v>316</v>
      </c>
      <c r="E730" t="s">
        <v>5232</v>
      </c>
      <c r="F730" t="s">
        <v>316</v>
      </c>
      <c r="G730" t="s">
        <v>5233</v>
      </c>
      <c r="H730" t="s">
        <v>5234</v>
      </c>
      <c r="J730" t="s">
        <v>5235</v>
      </c>
      <c r="K730" t="s">
        <v>5232</v>
      </c>
      <c r="M730" t="s">
        <v>5236</v>
      </c>
      <c r="N730">
        <v>45846</v>
      </c>
      <c r="O730" t="s">
        <v>86</v>
      </c>
      <c r="P730" t="s">
        <v>128</v>
      </c>
      <c r="Q730" t="s">
        <v>322</v>
      </c>
      <c r="T730" t="s">
        <v>88</v>
      </c>
      <c r="U730" t="s">
        <v>323</v>
      </c>
      <c r="V730" t="s">
        <v>324</v>
      </c>
      <c r="X730" t="s">
        <v>152</v>
      </c>
      <c r="Y730">
        <v>2.5888888888888888E-2</v>
      </c>
      <c r="Z730">
        <v>1.5</v>
      </c>
      <c r="AA730">
        <v>47912.833333333336</v>
      </c>
      <c r="AB730" t="s">
        <v>325</v>
      </c>
      <c r="AC730">
        <v>534900</v>
      </c>
      <c r="AD730" t="s">
        <v>4992</v>
      </c>
      <c r="AF730" t="s">
        <v>93</v>
      </c>
      <c r="AK730">
        <v>1552375</v>
      </c>
      <c r="AL730" t="s">
        <v>326</v>
      </c>
      <c r="BC730" t="s">
        <v>98</v>
      </c>
      <c r="BE730">
        <v>863476</v>
      </c>
      <c r="BF730">
        <v>554324</v>
      </c>
      <c r="BG730" s="483">
        <v>684431</v>
      </c>
      <c r="BH730">
        <v>2102231</v>
      </c>
      <c r="BI730" t="s">
        <v>100</v>
      </c>
      <c r="BJ730" t="s">
        <v>222</v>
      </c>
      <c r="BK730" t="s">
        <v>987</v>
      </c>
      <c r="BL730" t="s">
        <v>988</v>
      </c>
      <c r="BM730" t="s">
        <v>989</v>
      </c>
      <c r="BN730" t="s">
        <v>105</v>
      </c>
      <c r="BQ730" t="s">
        <v>98</v>
      </c>
      <c r="BR730" t="s">
        <v>98</v>
      </c>
      <c r="BS730" t="s">
        <v>4749</v>
      </c>
    </row>
    <row r="731" spans="1:71">
      <c r="A731">
        <v>729</v>
      </c>
      <c r="B731">
        <v>5349</v>
      </c>
      <c r="C731" t="s">
        <v>4749</v>
      </c>
      <c r="D731" t="s">
        <v>316</v>
      </c>
      <c r="E731" t="s">
        <v>5237</v>
      </c>
      <c r="F731" t="s">
        <v>316</v>
      </c>
      <c r="G731" t="s">
        <v>5238</v>
      </c>
      <c r="H731" t="s">
        <v>5239</v>
      </c>
      <c r="J731" t="s">
        <v>5240</v>
      </c>
      <c r="K731" t="s">
        <v>5237</v>
      </c>
      <c r="M731" t="s">
        <v>5241</v>
      </c>
      <c r="N731">
        <v>45846</v>
      </c>
      <c r="O731" t="s">
        <v>86</v>
      </c>
      <c r="P731" t="s">
        <v>128</v>
      </c>
      <c r="Q731" t="s">
        <v>322</v>
      </c>
      <c r="T731" t="s">
        <v>88</v>
      </c>
      <c r="U731" t="s">
        <v>323</v>
      </c>
      <c r="V731" t="s">
        <v>324</v>
      </c>
      <c r="X731" t="s">
        <v>152</v>
      </c>
      <c r="Y731">
        <v>5.5E-2</v>
      </c>
      <c r="Z731">
        <v>3.3333333333333333E-2</v>
      </c>
      <c r="AA731">
        <v>1000</v>
      </c>
      <c r="AB731" t="s">
        <v>325</v>
      </c>
      <c r="AC731">
        <v>534900</v>
      </c>
      <c r="AD731" t="s">
        <v>986</v>
      </c>
      <c r="AE731" t="s">
        <v>5242</v>
      </c>
      <c r="AF731" t="s">
        <v>93</v>
      </c>
      <c r="AK731">
        <v>32400</v>
      </c>
      <c r="AL731" t="s">
        <v>326</v>
      </c>
      <c r="BC731" t="s">
        <v>98</v>
      </c>
      <c r="BE731">
        <v>60000</v>
      </c>
      <c r="BF731">
        <v>0</v>
      </c>
      <c r="BG731" s="483">
        <v>0</v>
      </c>
      <c r="BH731">
        <v>60000</v>
      </c>
      <c r="BI731" t="s">
        <v>100</v>
      </c>
      <c r="BJ731" t="s">
        <v>222</v>
      </c>
      <c r="BK731" t="s">
        <v>987</v>
      </c>
      <c r="BL731" t="s">
        <v>988</v>
      </c>
      <c r="BM731" t="s">
        <v>989</v>
      </c>
      <c r="BN731" t="s">
        <v>105</v>
      </c>
      <c r="BQ731" t="s">
        <v>98</v>
      </c>
      <c r="BR731" t="s">
        <v>98</v>
      </c>
      <c r="BS731" t="s">
        <v>4749</v>
      </c>
    </row>
    <row r="732" spans="1:71">
      <c r="A732">
        <v>730</v>
      </c>
      <c r="B732">
        <v>5349</v>
      </c>
      <c r="C732" t="s">
        <v>4749</v>
      </c>
      <c r="D732" t="s">
        <v>316</v>
      </c>
      <c r="E732" t="s">
        <v>5243</v>
      </c>
      <c r="F732" t="s">
        <v>316</v>
      </c>
      <c r="G732" t="s">
        <v>5244</v>
      </c>
      <c r="H732" t="s">
        <v>5239</v>
      </c>
      <c r="J732" t="s">
        <v>5245</v>
      </c>
      <c r="K732" t="s">
        <v>5243</v>
      </c>
      <c r="M732" t="s">
        <v>5246</v>
      </c>
      <c r="N732">
        <v>45846</v>
      </c>
      <c r="O732" t="s">
        <v>86</v>
      </c>
      <c r="P732" t="s">
        <v>128</v>
      </c>
      <c r="Q732" t="s">
        <v>322</v>
      </c>
      <c r="T732" t="s">
        <v>88</v>
      </c>
      <c r="U732" t="s">
        <v>323</v>
      </c>
      <c r="V732" t="s">
        <v>324</v>
      </c>
      <c r="X732" t="s">
        <v>152</v>
      </c>
      <c r="Y732">
        <v>4.3461538461538454E-2</v>
      </c>
      <c r="Z732">
        <v>0.9</v>
      </c>
      <c r="AA732">
        <v>7389.666666666667</v>
      </c>
      <c r="AB732" t="s">
        <v>325</v>
      </c>
      <c r="AC732">
        <v>534900</v>
      </c>
      <c r="AD732" t="s">
        <v>986</v>
      </c>
      <c r="AF732" t="s">
        <v>93</v>
      </c>
      <c r="AK732">
        <v>239416</v>
      </c>
      <c r="AL732" t="s">
        <v>326</v>
      </c>
      <c r="BC732" t="s">
        <v>98</v>
      </c>
      <c r="BE732">
        <v>897681</v>
      </c>
      <c r="BF732">
        <v>412850</v>
      </c>
      <c r="BG732" s="483">
        <v>866939</v>
      </c>
      <c r="BH732">
        <v>2177470</v>
      </c>
      <c r="BI732" t="s">
        <v>100</v>
      </c>
      <c r="BJ732" t="s">
        <v>222</v>
      </c>
      <c r="BK732" t="s">
        <v>987</v>
      </c>
      <c r="BL732" t="s">
        <v>988</v>
      </c>
      <c r="BM732" t="s">
        <v>989</v>
      </c>
      <c r="BN732" t="s">
        <v>105</v>
      </c>
      <c r="BQ732" t="s">
        <v>98</v>
      </c>
      <c r="BR732" t="s">
        <v>98</v>
      </c>
      <c r="BS732" t="s">
        <v>4749</v>
      </c>
    </row>
    <row r="733" spans="1:71">
      <c r="A733">
        <v>731</v>
      </c>
      <c r="B733">
        <v>5349</v>
      </c>
      <c r="C733" t="s">
        <v>4749</v>
      </c>
      <c r="D733" t="s">
        <v>316</v>
      </c>
      <c r="E733" t="s">
        <v>5247</v>
      </c>
      <c r="F733" t="s">
        <v>316</v>
      </c>
      <c r="G733" t="s">
        <v>5248</v>
      </c>
      <c r="H733" t="s">
        <v>5249</v>
      </c>
      <c r="J733" t="s">
        <v>5250</v>
      </c>
      <c r="K733" t="s">
        <v>5247</v>
      </c>
      <c r="M733" t="s">
        <v>5251</v>
      </c>
      <c r="N733">
        <v>45846</v>
      </c>
      <c r="O733" t="s">
        <v>86</v>
      </c>
      <c r="P733" t="s">
        <v>128</v>
      </c>
      <c r="Q733" t="s">
        <v>322</v>
      </c>
      <c r="T733" t="s">
        <v>88</v>
      </c>
      <c r="U733" t="s">
        <v>323</v>
      </c>
      <c r="V733" t="s">
        <v>324</v>
      </c>
      <c r="X733" t="s">
        <v>152</v>
      </c>
      <c r="Y733">
        <v>0</v>
      </c>
      <c r="Z733">
        <v>0.2</v>
      </c>
      <c r="AA733">
        <v>0</v>
      </c>
      <c r="AB733" t="s">
        <v>325</v>
      </c>
      <c r="AC733">
        <v>535141</v>
      </c>
      <c r="AD733" t="s">
        <v>5252</v>
      </c>
      <c r="AF733" t="s">
        <v>93</v>
      </c>
      <c r="AK733" t="s">
        <v>128</v>
      </c>
      <c r="AL733" t="s">
        <v>326</v>
      </c>
      <c r="BC733" t="s">
        <v>98</v>
      </c>
      <c r="BE733">
        <v>100500</v>
      </c>
      <c r="BF733">
        <v>60000</v>
      </c>
      <c r="BG733" s="483">
        <v>30000</v>
      </c>
      <c r="BH733">
        <v>190500</v>
      </c>
      <c r="BI733" t="s">
        <v>100</v>
      </c>
      <c r="BJ733" t="s">
        <v>222</v>
      </c>
      <c r="BK733" t="s">
        <v>987</v>
      </c>
      <c r="BL733" t="s">
        <v>988</v>
      </c>
      <c r="BM733" t="s">
        <v>989</v>
      </c>
      <c r="BN733" t="s">
        <v>105</v>
      </c>
      <c r="BQ733" t="s">
        <v>98</v>
      </c>
      <c r="BR733" t="s">
        <v>98</v>
      </c>
      <c r="BS733" t="s">
        <v>4749</v>
      </c>
    </row>
    <row r="734" spans="1:71">
      <c r="A734">
        <v>732</v>
      </c>
      <c r="B734">
        <v>5349</v>
      </c>
      <c r="C734" t="s">
        <v>4749</v>
      </c>
      <c r="D734" t="s">
        <v>106</v>
      </c>
      <c r="E734" t="s">
        <v>5253</v>
      </c>
      <c r="F734" t="s">
        <v>106</v>
      </c>
      <c r="G734" t="s">
        <v>5254</v>
      </c>
      <c r="H734" t="s">
        <v>5255</v>
      </c>
      <c r="I734">
        <v>913174209</v>
      </c>
      <c r="J734" t="s">
        <v>5254</v>
      </c>
      <c r="K734" t="s">
        <v>5253</v>
      </c>
      <c r="M734" t="s">
        <v>5256</v>
      </c>
      <c r="N734">
        <v>45698</v>
      </c>
      <c r="O734" t="s">
        <v>86</v>
      </c>
      <c r="T734" t="s">
        <v>88</v>
      </c>
      <c r="U734" t="s">
        <v>999</v>
      </c>
      <c r="V734" t="s">
        <v>314</v>
      </c>
      <c r="W734">
        <v>0</v>
      </c>
      <c r="X734" t="s">
        <v>4991</v>
      </c>
      <c r="Y734">
        <v>2850</v>
      </c>
      <c r="Z734">
        <v>0.5</v>
      </c>
      <c r="AA734">
        <v>2923.2666666666669</v>
      </c>
      <c r="AC734">
        <v>535020</v>
      </c>
      <c r="AD734" t="s">
        <v>5257</v>
      </c>
      <c r="BD734" t="s">
        <v>98</v>
      </c>
      <c r="BE734">
        <v>62500</v>
      </c>
      <c r="BF734">
        <v>498300</v>
      </c>
      <c r="BG734" s="483">
        <v>0</v>
      </c>
      <c r="BH734">
        <v>560800</v>
      </c>
      <c r="BI734" t="s">
        <v>100</v>
      </c>
      <c r="BJ734" t="s">
        <v>222</v>
      </c>
      <c r="BK734" t="s">
        <v>5258</v>
      </c>
      <c r="BL734" t="s">
        <v>5259</v>
      </c>
      <c r="BM734" t="s">
        <v>989</v>
      </c>
      <c r="BN734" t="s">
        <v>105</v>
      </c>
      <c r="BQ734" t="s">
        <v>98</v>
      </c>
      <c r="BR734" t="s">
        <v>98</v>
      </c>
      <c r="BS734" t="s">
        <v>4749</v>
      </c>
    </row>
    <row r="735" spans="1:71">
      <c r="A735">
        <v>733</v>
      </c>
      <c r="B735">
        <v>5349</v>
      </c>
      <c r="C735" t="s">
        <v>4749</v>
      </c>
      <c r="D735" t="s">
        <v>106</v>
      </c>
      <c r="E735" t="s">
        <v>5260</v>
      </c>
      <c r="F735" t="s">
        <v>106</v>
      </c>
      <c r="G735" t="s">
        <v>5261</v>
      </c>
      <c r="H735" t="s">
        <v>5262</v>
      </c>
      <c r="I735">
        <v>913174209</v>
      </c>
      <c r="J735" t="s">
        <v>5263</v>
      </c>
      <c r="K735" t="s">
        <v>5260</v>
      </c>
      <c r="M735" t="s">
        <v>5264</v>
      </c>
      <c r="N735">
        <v>45698</v>
      </c>
      <c r="O735" t="s">
        <v>86</v>
      </c>
      <c r="T735" t="s">
        <v>88</v>
      </c>
      <c r="U735" t="s">
        <v>4768</v>
      </c>
      <c r="V735" t="s">
        <v>314</v>
      </c>
      <c r="W735" t="s">
        <v>173</v>
      </c>
      <c r="X735" t="s">
        <v>5265</v>
      </c>
      <c r="Y735">
        <v>1600</v>
      </c>
      <c r="Z735">
        <v>0.5</v>
      </c>
      <c r="AA735">
        <v>2771.1111111111113</v>
      </c>
      <c r="AC735">
        <v>535020</v>
      </c>
      <c r="AD735" t="s">
        <v>5257</v>
      </c>
      <c r="BD735" t="s">
        <v>98</v>
      </c>
      <c r="BE735">
        <v>0</v>
      </c>
      <c r="BF735">
        <v>126100</v>
      </c>
      <c r="BG735" s="483">
        <v>388100</v>
      </c>
      <c r="BH735">
        <v>514200</v>
      </c>
      <c r="BI735" t="s">
        <v>100</v>
      </c>
      <c r="BJ735" t="s">
        <v>222</v>
      </c>
      <c r="BK735" t="s">
        <v>5258</v>
      </c>
      <c r="BL735" t="s">
        <v>5259</v>
      </c>
      <c r="BM735" t="s">
        <v>989</v>
      </c>
      <c r="BN735" t="s">
        <v>105</v>
      </c>
      <c r="BQ735" t="s">
        <v>98</v>
      </c>
      <c r="BR735" t="s">
        <v>98</v>
      </c>
      <c r="BS735" t="s">
        <v>4749</v>
      </c>
    </row>
    <row r="736" spans="1:71">
      <c r="A736">
        <v>734</v>
      </c>
      <c r="B736">
        <v>5349</v>
      </c>
      <c r="C736" t="s">
        <v>4749</v>
      </c>
      <c r="D736" t="s">
        <v>106</v>
      </c>
      <c r="E736" t="s">
        <v>5266</v>
      </c>
      <c r="F736" t="s">
        <v>106</v>
      </c>
      <c r="G736" t="s">
        <v>5267</v>
      </c>
      <c r="H736" t="s">
        <v>5268</v>
      </c>
      <c r="I736">
        <v>858273738</v>
      </c>
      <c r="J736" t="s">
        <v>5267</v>
      </c>
      <c r="K736" t="s">
        <v>5266</v>
      </c>
      <c r="M736" t="s">
        <v>5269</v>
      </c>
      <c r="N736">
        <v>45352</v>
      </c>
      <c r="O736" t="s">
        <v>86</v>
      </c>
      <c r="T736" t="s">
        <v>88</v>
      </c>
      <c r="U736" t="s">
        <v>999</v>
      </c>
      <c r="V736" t="s">
        <v>314</v>
      </c>
      <c r="W736" t="s">
        <v>285</v>
      </c>
      <c r="X736" t="s">
        <v>5270</v>
      </c>
      <c r="Y736">
        <v>840</v>
      </c>
      <c r="Z736">
        <v>0.13333333333333333</v>
      </c>
      <c r="AA736">
        <v>1113.1111111111111</v>
      </c>
      <c r="AC736">
        <v>535120</v>
      </c>
      <c r="AD736" t="s">
        <v>5271</v>
      </c>
      <c r="BD736" t="s">
        <v>98</v>
      </c>
      <c r="BE736">
        <v>1298864</v>
      </c>
      <c r="BF736">
        <v>321073</v>
      </c>
      <c r="BG736" s="483">
        <v>162602</v>
      </c>
      <c r="BH736">
        <v>1782539</v>
      </c>
      <c r="BI736" t="s">
        <v>100</v>
      </c>
      <c r="BJ736" t="s">
        <v>222</v>
      </c>
      <c r="BK736" t="s">
        <v>5272</v>
      </c>
      <c r="BL736" t="s">
        <v>5273</v>
      </c>
      <c r="BM736" t="s">
        <v>989</v>
      </c>
      <c r="BN736" t="s">
        <v>105</v>
      </c>
      <c r="BQ736" t="s">
        <v>98</v>
      </c>
      <c r="BR736" t="s">
        <v>98</v>
      </c>
      <c r="BS736" t="s">
        <v>4749</v>
      </c>
    </row>
    <row r="737" spans="1:71">
      <c r="A737">
        <v>735</v>
      </c>
      <c r="B737">
        <v>5349</v>
      </c>
      <c r="C737" t="s">
        <v>4749</v>
      </c>
      <c r="D737" t="s">
        <v>106</v>
      </c>
      <c r="E737" t="s">
        <v>5274</v>
      </c>
      <c r="F737" t="s">
        <v>106</v>
      </c>
      <c r="G737" t="s">
        <v>5275</v>
      </c>
      <c r="H737" t="s">
        <v>5268</v>
      </c>
      <c r="I737">
        <v>974771656</v>
      </c>
      <c r="J737" t="s">
        <v>5276</v>
      </c>
      <c r="K737" t="s">
        <v>5274</v>
      </c>
      <c r="M737" t="s">
        <v>5277</v>
      </c>
      <c r="N737">
        <v>45749</v>
      </c>
      <c r="O737" t="s">
        <v>86</v>
      </c>
      <c r="T737" t="s">
        <v>88</v>
      </c>
      <c r="U737" t="s">
        <v>999</v>
      </c>
      <c r="V737" t="s">
        <v>314</v>
      </c>
      <c r="W737" t="s">
        <v>173</v>
      </c>
      <c r="X737" t="s">
        <v>4991</v>
      </c>
      <c r="Y737">
        <v>5450</v>
      </c>
      <c r="Z737">
        <v>0.33333333333333331</v>
      </c>
      <c r="AA737">
        <v>1932.7222222222222</v>
      </c>
      <c r="AC737">
        <v>535120</v>
      </c>
      <c r="AD737" t="s">
        <v>5271</v>
      </c>
      <c r="BD737" t="s">
        <v>98</v>
      </c>
      <c r="BE737">
        <v>34600</v>
      </c>
      <c r="BF737">
        <v>0</v>
      </c>
      <c r="BG737" s="483">
        <v>19000</v>
      </c>
      <c r="BH737">
        <v>53600</v>
      </c>
      <c r="BI737" t="s">
        <v>100</v>
      </c>
      <c r="BJ737" t="s">
        <v>222</v>
      </c>
      <c r="BK737" t="s">
        <v>5272</v>
      </c>
      <c r="BL737" t="s">
        <v>5273</v>
      </c>
      <c r="BM737" t="s">
        <v>989</v>
      </c>
      <c r="BN737" t="s">
        <v>105</v>
      </c>
      <c r="BQ737" t="s">
        <v>98</v>
      </c>
      <c r="BR737" t="s">
        <v>98</v>
      </c>
      <c r="BS737" t="s">
        <v>4749</v>
      </c>
    </row>
    <row r="738" spans="1:71">
      <c r="A738">
        <v>736</v>
      </c>
      <c r="B738">
        <v>5349</v>
      </c>
      <c r="C738" t="s">
        <v>4749</v>
      </c>
      <c r="D738" t="s">
        <v>235</v>
      </c>
      <c r="E738" t="s">
        <v>5278</v>
      </c>
      <c r="F738" t="s">
        <v>235</v>
      </c>
      <c r="G738" t="s">
        <v>5279</v>
      </c>
      <c r="H738" t="s">
        <v>5280</v>
      </c>
      <c r="K738" t="s">
        <v>5278</v>
      </c>
      <c r="M738" t="s">
        <v>5281</v>
      </c>
      <c r="N738">
        <v>45876</v>
      </c>
      <c r="O738" t="s">
        <v>105</v>
      </c>
      <c r="T738" t="s">
        <v>88</v>
      </c>
      <c r="U738" t="s">
        <v>999</v>
      </c>
      <c r="AC738">
        <v>535120</v>
      </c>
      <c r="AD738" t="s">
        <v>5271</v>
      </c>
      <c r="BE738">
        <v>0</v>
      </c>
      <c r="BF738">
        <v>19000</v>
      </c>
      <c r="BG738" s="483">
        <v>0</v>
      </c>
      <c r="BH738">
        <v>19000</v>
      </c>
      <c r="BJ738" t="s">
        <v>1299</v>
      </c>
      <c r="BK738" t="s">
        <v>5272</v>
      </c>
      <c r="BL738" t="s">
        <v>5273</v>
      </c>
      <c r="BM738" t="s">
        <v>989</v>
      </c>
      <c r="BN738" t="s">
        <v>105</v>
      </c>
      <c r="BS738" t="s">
        <v>4749</v>
      </c>
    </row>
    <row r="739" spans="1:71">
      <c r="A739">
        <v>737</v>
      </c>
      <c r="B739">
        <v>5349</v>
      </c>
      <c r="C739" t="s">
        <v>4749</v>
      </c>
      <c r="D739" t="s">
        <v>77</v>
      </c>
      <c r="E739" t="s">
        <v>5282</v>
      </c>
      <c r="F739" t="s">
        <v>77</v>
      </c>
      <c r="G739" t="s">
        <v>5283</v>
      </c>
      <c r="H739" t="s">
        <v>5284</v>
      </c>
      <c r="I739" t="s">
        <v>5285</v>
      </c>
      <c r="J739" t="s">
        <v>5286</v>
      </c>
      <c r="K739" t="s">
        <v>5282</v>
      </c>
      <c r="M739" t="s">
        <v>5287</v>
      </c>
      <c r="N739">
        <v>44965</v>
      </c>
      <c r="O739" t="s">
        <v>86</v>
      </c>
      <c r="T739" t="s">
        <v>88</v>
      </c>
      <c r="U739" t="s">
        <v>4768</v>
      </c>
      <c r="V739" t="s">
        <v>90</v>
      </c>
      <c r="W739">
        <v>0</v>
      </c>
      <c r="X739">
        <v>0</v>
      </c>
      <c r="Y739">
        <v>10</v>
      </c>
      <c r="Z739">
        <v>0.76666666666666672</v>
      </c>
      <c r="AA739">
        <v>4537.7777777777774</v>
      </c>
      <c r="AC739">
        <v>534960</v>
      </c>
      <c r="AD739" t="s">
        <v>5288</v>
      </c>
      <c r="BD739" t="s">
        <v>98</v>
      </c>
      <c r="BE739">
        <v>224000</v>
      </c>
      <c r="BF739">
        <v>200900</v>
      </c>
      <c r="BG739" s="483">
        <v>56700</v>
      </c>
      <c r="BH739">
        <v>481600</v>
      </c>
      <c r="BI739" t="s">
        <v>100</v>
      </c>
      <c r="BJ739" t="s">
        <v>222</v>
      </c>
      <c r="BK739" t="s">
        <v>5289</v>
      </c>
      <c r="BL739" t="s">
        <v>5290</v>
      </c>
      <c r="BM739" t="s">
        <v>1009</v>
      </c>
      <c r="BN739" t="s">
        <v>105</v>
      </c>
      <c r="BQ739" t="s">
        <v>98</v>
      </c>
      <c r="BR739" t="s">
        <v>98</v>
      </c>
      <c r="BS739" t="s">
        <v>4749</v>
      </c>
    </row>
    <row r="740" spans="1:71">
      <c r="A740">
        <v>738</v>
      </c>
      <c r="B740">
        <v>5349</v>
      </c>
      <c r="C740" t="s">
        <v>4749</v>
      </c>
      <c r="D740" t="s">
        <v>106</v>
      </c>
      <c r="E740" t="s">
        <v>5291</v>
      </c>
      <c r="F740" t="s">
        <v>106</v>
      </c>
      <c r="G740" t="s">
        <v>5292</v>
      </c>
      <c r="H740" t="s">
        <v>5293</v>
      </c>
      <c r="I740" t="s">
        <v>5294</v>
      </c>
      <c r="J740" t="s">
        <v>5292</v>
      </c>
      <c r="K740" t="s">
        <v>5291</v>
      </c>
      <c r="M740" t="s">
        <v>5295</v>
      </c>
      <c r="N740">
        <v>44854</v>
      </c>
      <c r="O740" t="s">
        <v>86</v>
      </c>
      <c r="T740" t="s">
        <v>88</v>
      </c>
      <c r="U740" t="s">
        <v>999</v>
      </c>
      <c r="V740" t="s">
        <v>314</v>
      </c>
      <c r="W740">
        <v>0</v>
      </c>
      <c r="X740" t="s">
        <v>5296</v>
      </c>
      <c r="Y740">
        <v>760</v>
      </c>
      <c r="Z740">
        <v>0</v>
      </c>
      <c r="AA740">
        <v>1058.6555555555556</v>
      </c>
      <c r="AC740">
        <v>534960</v>
      </c>
      <c r="AD740" t="s">
        <v>5288</v>
      </c>
      <c r="BD740" t="s">
        <v>98</v>
      </c>
      <c r="BE740">
        <v>109490</v>
      </c>
      <c r="BF740">
        <v>202545</v>
      </c>
      <c r="BG740" s="483">
        <v>0</v>
      </c>
      <c r="BH740">
        <v>312035</v>
      </c>
      <c r="BI740" t="s">
        <v>100</v>
      </c>
      <c r="BJ740" t="s">
        <v>222</v>
      </c>
      <c r="BK740" t="s">
        <v>5289</v>
      </c>
      <c r="BL740" t="s">
        <v>5290</v>
      </c>
      <c r="BM740" t="s">
        <v>1009</v>
      </c>
      <c r="BN740" t="s">
        <v>105</v>
      </c>
      <c r="BQ740" t="s">
        <v>98</v>
      </c>
      <c r="BR740" t="s">
        <v>98</v>
      </c>
      <c r="BS740" t="s">
        <v>4749</v>
      </c>
    </row>
    <row r="741" spans="1:71">
      <c r="A741">
        <v>739</v>
      </c>
      <c r="B741">
        <v>5349</v>
      </c>
      <c r="C741" t="s">
        <v>4749</v>
      </c>
      <c r="D741" t="s">
        <v>235</v>
      </c>
      <c r="E741" t="s">
        <v>5297</v>
      </c>
      <c r="F741" t="s">
        <v>235</v>
      </c>
      <c r="G741" t="s">
        <v>5298</v>
      </c>
      <c r="H741" t="s">
        <v>5299</v>
      </c>
      <c r="I741" t="s">
        <v>5300</v>
      </c>
      <c r="K741" t="s">
        <v>5297</v>
      </c>
      <c r="M741" t="s">
        <v>5301</v>
      </c>
      <c r="N741">
        <v>45924</v>
      </c>
      <c r="O741" t="s">
        <v>105</v>
      </c>
      <c r="T741" t="s">
        <v>88</v>
      </c>
      <c r="U741" t="s">
        <v>1537</v>
      </c>
      <c r="V741" t="s">
        <v>105</v>
      </c>
      <c r="W741" t="s">
        <v>105</v>
      </c>
      <c r="X741" t="s">
        <v>105</v>
      </c>
      <c r="AC741">
        <v>534960</v>
      </c>
      <c r="AD741" t="s">
        <v>5288</v>
      </c>
      <c r="BE741">
        <v>197415</v>
      </c>
      <c r="BF741">
        <v>67980</v>
      </c>
      <c r="BG741" s="483">
        <v>27200</v>
      </c>
      <c r="BH741">
        <v>292595</v>
      </c>
      <c r="BI741" t="s">
        <v>100</v>
      </c>
      <c r="BJ741" t="s">
        <v>222</v>
      </c>
      <c r="BK741" t="s">
        <v>5289</v>
      </c>
      <c r="BL741" t="s">
        <v>5290</v>
      </c>
      <c r="BM741" t="s">
        <v>1009</v>
      </c>
      <c r="BN741" t="s">
        <v>105</v>
      </c>
      <c r="BQ741" t="s">
        <v>98</v>
      </c>
      <c r="BR741" t="s">
        <v>229</v>
      </c>
      <c r="BS741" t="s">
        <v>4749</v>
      </c>
    </row>
    <row r="742" spans="1:71">
      <c r="A742">
        <v>740</v>
      </c>
      <c r="B742">
        <v>5349</v>
      </c>
      <c r="C742" t="s">
        <v>4749</v>
      </c>
      <c r="D742" t="s">
        <v>235</v>
      </c>
      <c r="E742" t="s">
        <v>5302</v>
      </c>
      <c r="F742" t="s">
        <v>235</v>
      </c>
      <c r="G742" t="s">
        <v>5303</v>
      </c>
      <c r="H742" t="s">
        <v>5304</v>
      </c>
      <c r="I742" t="s">
        <v>5305</v>
      </c>
      <c r="K742" t="s">
        <v>5302</v>
      </c>
      <c r="M742" t="s">
        <v>5306</v>
      </c>
      <c r="N742">
        <v>43870</v>
      </c>
      <c r="O742" t="s">
        <v>105</v>
      </c>
      <c r="T742" t="s">
        <v>88</v>
      </c>
      <c r="U742" t="s">
        <v>4768</v>
      </c>
      <c r="V742">
        <v>0</v>
      </c>
      <c r="W742" t="s">
        <v>105</v>
      </c>
      <c r="X742" t="s">
        <v>5307</v>
      </c>
      <c r="AC742">
        <v>534960</v>
      </c>
      <c r="AD742" t="s">
        <v>5288</v>
      </c>
      <c r="BE742">
        <v>15400</v>
      </c>
      <c r="BF742">
        <v>191000</v>
      </c>
      <c r="BG742" s="483">
        <v>19000</v>
      </c>
      <c r="BH742">
        <v>225400</v>
      </c>
      <c r="BI742" t="s">
        <v>105</v>
      </c>
      <c r="BJ742" t="s">
        <v>242</v>
      </c>
      <c r="BK742" t="s">
        <v>5289</v>
      </c>
      <c r="BL742" t="s">
        <v>5290</v>
      </c>
      <c r="BM742" t="s">
        <v>1009</v>
      </c>
      <c r="BN742" t="s">
        <v>98</v>
      </c>
      <c r="BQ742" t="s">
        <v>98</v>
      </c>
      <c r="BR742" t="s">
        <v>229</v>
      </c>
      <c r="BS742" t="s">
        <v>4749</v>
      </c>
    </row>
    <row r="743" spans="1:71">
      <c r="A743">
        <v>741</v>
      </c>
      <c r="B743">
        <v>5349</v>
      </c>
      <c r="C743" t="s">
        <v>4749</v>
      </c>
      <c r="D743" t="s">
        <v>235</v>
      </c>
      <c r="E743" t="s">
        <v>5308</v>
      </c>
      <c r="F743" t="s">
        <v>235</v>
      </c>
      <c r="G743" t="s">
        <v>5309</v>
      </c>
      <c r="H743" t="s">
        <v>5310</v>
      </c>
      <c r="I743" t="s">
        <v>5311</v>
      </c>
      <c r="K743" t="s">
        <v>5308</v>
      </c>
      <c r="M743" t="s">
        <v>5312</v>
      </c>
      <c r="N743">
        <v>45918</v>
      </c>
      <c r="O743" t="s">
        <v>105</v>
      </c>
      <c r="T743" t="s">
        <v>88</v>
      </c>
      <c r="U743" t="s">
        <v>1537</v>
      </c>
      <c r="V743" t="s">
        <v>105</v>
      </c>
      <c r="W743" t="s">
        <v>105</v>
      </c>
      <c r="X743" t="s">
        <v>105</v>
      </c>
      <c r="AC743">
        <v>534960</v>
      </c>
      <c r="AD743" t="s">
        <v>5288</v>
      </c>
      <c r="BE743">
        <v>38261</v>
      </c>
      <c r="BF743">
        <v>204305</v>
      </c>
      <c r="BG743" s="483">
        <v>23645</v>
      </c>
      <c r="BH743">
        <v>266211</v>
      </c>
      <c r="BI743" t="s">
        <v>105</v>
      </c>
      <c r="BJ743" t="s">
        <v>242</v>
      </c>
      <c r="BK743" t="s">
        <v>5289</v>
      </c>
      <c r="BL743" t="s">
        <v>5290</v>
      </c>
      <c r="BM743" t="s">
        <v>1009</v>
      </c>
      <c r="BN743" t="s">
        <v>105</v>
      </c>
      <c r="BQ743" t="s">
        <v>98</v>
      </c>
      <c r="BR743" t="s">
        <v>229</v>
      </c>
      <c r="BS743" t="s">
        <v>4749</v>
      </c>
    </row>
    <row r="744" spans="1:71">
      <c r="A744">
        <v>742</v>
      </c>
      <c r="B744">
        <v>5349</v>
      </c>
      <c r="C744" t="s">
        <v>4749</v>
      </c>
      <c r="D744" t="s">
        <v>235</v>
      </c>
      <c r="E744" t="s">
        <v>5313</v>
      </c>
      <c r="F744" t="s">
        <v>235</v>
      </c>
      <c r="G744" t="s">
        <v>5314</v>
      </c>
      <c r="H744" t="s">
        <v>5315</v>
      </c>
      <c r="I744" t="s">
        <v>5316</v>
      </c>
      <c r="K744" t="s">
        <v>5313</v>
      </c>
      <c r="M744" t="s">
        <v>5317</v>
      </c>
      <c r="N744">
        <v>45926</v>
      </c>
      <c r="O744" t="s">
        <v>105</v>
      </c>
      <c r="T744" t="s">
        <v>259</v>
      </c>
      <c r="U744" t="s">
        <v>1537</v>
      </c>
      <c r="V744" t="s">
        <v>105</v>
      </c>
      <c r="W744" t="s">
        <v>105</v>
      </c>
      <c r="X744" t="s">
        <v>105</v>
      </c>
      <c r="AC744">
        <v>534960</v>
      </c>
      <c r="AD744" t="s">
        <v>5288</v>
      </c>
      <c r="BE744">
        <v>1147690</v>
      </c>
      <c r="BF744">
        <v>388496</v>
      </c>
      <c r="BG744" s="483">
        <v>295000</v>
      </c>
      <c r="BH744">
        <v>1831186</v>
      </c>
      <c r="BI744" t="s">
        <v>105</v>
      </c>
      <c r="BJ744" t="s">
        <v>242</v>
      </c>
      <c r="BK744" t="s">
        <v>5289</v>
      </c>
      <c r="BL744" t="s">
        <v>5290</v>
      </c>
      <c r="BM744" t="s">
        <v>1009</v>
      </c>
      <c r="BN744" t="s">
        <v>105</v>
      </c>
      <c r="BQ744" t="s">
        <v>98</v>
      </c>
      <c r="BR744" t="s">
        <v>229</v>
      </c>
      <c r="BS744" t="s">
        <v>4749</v>
      </c>
    </row>
    <row r="745" spans="1:71">
      <c r="A745">
        <v>743</v>
      </c>
      <c r="B745">
        <v>5349</v>
      </c>
      <c r="C745" t="s">
        <v>4749</v>
      </c>
      <c r="D745" t="s">
        <v>235</v>
      </c>
      <c r="E745" t="s">
        <v>5318</v>
      </c>
      <c r="F745" t="s">
        <v>235</v>
      </c>
      <c r="G745" t="s">
        <v>5319</v>
      </c>
      <c r="H745" t="s">
        <v>5320</v>
      </c>
      <c r="I745" t="s">
        <v>5321</v>
      </c>
      <c r="K745" t="s">
        <v>5318</v>
      </c>
      <c r="M745" t="s">
        <v>5322</v>
      </c>
      <c r="N745">
        <v>45938</v>
      </c>
      <c r="O745" t="s">
        <v>105</v>
      </c>
      <c r="T745" t="s">
        <v>259</v>
      </c>
      <c r="U745" t="s">
        <v>1537</v>
      </c>
      <c r="V745" t="s">
        <v>105</v>
      </c>
      <c r="W745" t="s">
        <v>105</v>
      </c>
      <c r="X745" t="s">
        <v>105</v>
      </c>
      <c r="AC745">
        <v>534960</v>
      </c>
      <c r="AD745" t="s">
        <v>5288</v>
      </c>
      <c r="BE745">
        <v>63000</v>
      </c>
      <c r="BF745">
        <v>99000</v>
      </c>
      <c r="BG745" s="483">
        <v>43000</v>
      </c>
      <c r="BH745">
        <v>205000</v>
      </c>
      <c r="BI745" t="s">
        <v>105</v>
      </c>
      <c r="BJ745" t="s">
        <v>242</v>
      </c>
      <c r="BK745" t="s">
        <v>5289</v>
      </c>
      <c r="BL745" t="s">
        <v>5290</v>
      </c>
      <c r="BM745" t="s">
        <v>1009</v>
      </c>
      <c r="BN745" t="s">
        <v>105</v>
      </c>
      <c r="BQ745" t="s">
        <v>98</v>
      </c>
      <c r="BR745" t="s">
        <v>229</v>
      </c>
      <c r="BS745" t="s">
        <v>4749</v>
      </c>
    </row>
    <row r="746" spans="1:71">
      <c r="A746">
        <v>744</v>
      </c>
      <c r="B746">
        <v>5349</v>
      </c>
      <c r="C746" t="s">
        <v>4749</v>
      </c>
      <c r="D746" t="s">
        <v>235</v>
      </c>
      <c r="E746" t="s">
        <v>5323</v>
      </c>
      <c r="F746" t="s">
        <v>235</v>
      </c>
      <c r="G746" t="s">
        <v>5324</v>
      </c>
      <c r="H746" t="s">
        <v>5325</v>
      </c>
      <c r="I746" t="s">
        <v>5326</v>
      </c>
      <c r="K746" t="s">
        <v>5323</v>
      </c>
      <c r="L746" t="s">
        <v>105</v>
      </c>
      <c r="M746" t="s">
        <v>5327</v>
      </c>
      <c r="N746">
        <v>46006</v>
      </c>
      <c r="O746" t="s">
        <v>86</v>
      </c>
      <c r="T746" t="s">
        <v>88</v>
      </c>
      <c r="V746" t="s">
        <v>314</v>
      </c>
      <c r="W746">
        <v>0</v>
      </c>
      <c r="Y746">
        <v>7650</v>
      </c>
      <c r="Z746">
        <v>1</v>
      </c>
      <c r="AA746">
        <v>48000</v>
      </c>
      <c r="AC746">
        <v>534960</v>
      </c>
      <c r="AD746" t="s">
        <v>5288</v>
      </c>
      <c r="AE746">
        <v>0</v>
      </c>
      <c r="BE746">
        <v>0</v>
      </c>
      <c r="BF746">
        <v>81000</v>
      </c>
      <c r="BG746" s="483">
        <v>0</v>
      </c>
      <c r="BH746">
        <v>81000</v>
      </c>
      <c r="BI746" t="s">
        <v>105</v>
      </c>
      <c r="BJ746" t="s">
        <v>242</v>
      </c>
      <c r="BK746" t="s">
        <v>5289</v>
      </c>
      <c r="BL746" t="s">
        <v>5290</v>
      </c>
      <c r="BM746" t="s">
        <v>1009</v>
      </c>
      <c r="BN746" t="s">
        <v>105</v>
      </c>
      <c r="BQ746" t="s">
        <v>98</v>
      </c>
      <c r="BR746" t="s">
        <v>98</v>
      </c>
      <c r="BS746" t="s">
        <v>4749</v>
      </c>
    </row>
    <row r="747" spans="1:71">
      <c r="A747">
        <v>745</v>
      </c>
      <c r="B747">
        <v>5349</v>
      </c>
      <c r="C747" t="s">
        <v>4749</v>
      </c>
      <c r="D747" t="s">
        <v>235</v>
      </c>
      <c r="E747" t="s">
        <v>5328</v>
      </c>
      <c r="F747" t="s">
        <v>235</v>
      </c>
      <c r="G747" t="s">
        <v>5329</v>
      </c>
      <c r="H747" t="s">
        <v>5330</v>
      </c>
      <c r="I747" t="s">
        <v>5331</v>
      </c>
      <c r="K747" t="s">
        <v>5328</v>
      </c>
      <c r="L747" t="s">
        <v>105</v>
      </c>
      <c r="M747" t="s">
        <v>5332</v>
      </c>
      <c r="N747">
        <v>46006</v>
      </c>
      <c r="O747" t="s">
        <v>86</v>
      </c>
      <c r="T747" t="s">
        <v>88</v>
      </c>
      <c r="V747" t="s">
        <v>426</v>
      </c>
      <c r="W747">
        <v>0</v>
      </c>
      <c r="Y747">
        <v>18430</v>
      </c>
      <c r="Z747">
        <v>3</v>
      </c>
      <c r="AA747">
        <v>140250</v>
      </c>
      <c r="AC747">
        <v>534960</v>
      </c>
      <c r="AD747" t="s">
        <v>5288</v>
      </c>
      <c r="AE747">
        <v>0</v>
      </c>
      <c r="BE747">
        <v>372000</v>
      </c>
      <c r="BF747">
        <v>364945</v>
      </c>
      <c r="BG747" s="483">
        <v>235700</v>
      </c>
      <c r="BH747">
        <v>972645</v>
      </c>
      <c r="BI747" t="s">
        <v>105</v>
      </c>
      <c r="BJ747" t="s">
        <v>242</v>
      </c>
      <c r="BK747" t="s">
        <v>5289</v>
      </c>
      <c r="BL747" t="s">
        <v>5290</v>
      </c>
      <c r="BM747" t="s">
        <v>1009</v>
      </c>
      <c r="BN747" t="s">
        <v>105</v>
      </c>
      <c r="BQ747" t="s">
        <v>98</v>
      </c>
      <c r="BR747" t="s">
        <v>98</v>
      </c>
      <c r="BS747" t="s">
        <v>4749</v>
      </c>
    </row>
    <row r="748" spans="1:71">
      <c r="A748">
        <v>746</v>
      </c>
      <c r="B748">
        <v>5349</v>
      </c>
      <c r="C748" t="s">
        <v>4749</v>
      </c>
      <c r="D748" t="s">
        <v>235</v>
      </c>
      <c r="E748" t="s">
        <v>5333</v>
      </c>
      <c r="F748" t="s">
        <v>235</v>
      </c>
      <c r="G748" t="s">
        <v>5334</v>
      </c>
      <c r="H748" t="s">
        <v>5335</v>
      </c>
      <c r="I748" t="s">
        <v>5336</v>
      </c>
      <c r="K748" t="s">
        <v>5333</v>
      </c>
      <c r="L748" t="s">
        <v>105</v>
      </c>
      <c r="M748" t="s">
        <v>105</v>
      </c>
      <c r="N748" t="s">
        <v>105</v>
      </c>
      <c r="T748" t="s">
        <v>88</v>
      </c>
      <c r="V748" t="s">
        <v>314</v>
      </c>
      <c r="W748" t="s">
        <v>173</v>
      </c>
      <c r="Y748">
        <v>2900</v>
      </c>
      <c r="Z748">
        <v>1</v>
      </c>
      <c r="AA748">
        <v>21000</v>
      </c>
      <c r="AC748">
        <v>534960</v>
      </c>
      <c r="AD748" t="s">
        <v>5288</v>
      </c>
      <c r="AE748" t="s">
        <v>5337</v>
      </c>
      <c r="BE748">
        <v>21000</v>
      </c>
      <c r="BF748">
        <v>71090</v>
      </c>
      <c r="BG748" s="483">
        <v>0</v>
      </c>
      <c r="BH748">
        <v>92090</v>
      </c>
      <c r="BI748" t="s">
        <v>105</v>
      </c>
      <c r="BJ748" t="s">
        <v>242</v>
      </c>
      <c r="BK748" t="s">
        <v>5289</v>
      </c>
      <c r="BL748" t="s">
        <v>5290</v>
      </c>
      <c r="BM748" t="s">
        <v>1009</v>
      </c>
      <c r="BN748" t="s">
        <v>98</v>
      </c>
      <c r="BQ748" t="s">
        <v>105</v>
      </c>
      <c r="BS748" t="s">
        <v>4749</v>
      </c>
    </row>
    <row r="749" spans="1:71">
      <c r="A749">
        <v>747</v>
      </c>
      <c r="B749">
        <v>5349</v>
      </c>
      <c r="C749" t="s">
        <v>4749</v>
      </c>
      <c r="D749" t="s">
        <v>235</v>
      </c>
      <c r="E749" t="s">
        <v>5338</v>
      </c>
      <c r="F749" t="s">
        <v>235</v>
      </c>
      <c r="G749" t="s">
        <v>5339</v>
      </c>
      <c r="H749" t="s">
        <v>5340</v>
      </c>
      <c r="I749" t="s">
        <v>5341</v>
      </c>
      <c r="K749" t="s">
        <v>5338</v>
      </c>
      <c r="M749" t="s">
        <v>5342</v>
      </c>
      <c r="N749">
        <v>43838</v>
      </c>
      <c r="O749" t="s">
        <v>105</v>
      </c>
      <c r="T749" t="s">
        <v>88</v>
      </c>
      <c r="U749" t="s">
        <v>4827</v>
      </c>
      <c r="V749" t="s">
        <v>314</v>
      </c>
      <c r="W749" t="s">
        <v>105</v>
      </c>
      <c r="Y749">
        <v>22150</v>
      </c>
      <c r="Z749">
        <v>1</v>
      </c>
      <c r="AA749">
        <v>123000</v>
      </c>
      <c r="AC749">
        <v>534960</v>
      </c>
      <c r="AD749" t="s">
        <v>5288</v>
      </c>
      <c r="AE749" t="s">
        <v>105</v>
      </c>
      <c r="BE749">
        <v>123000</v>
      </c>
      <c r="BF749">
        <v>0</v>
      </c>
      <c r="BG749" s="483">
        <v>0</v>
      </c>
      <c r="BH749">
        <v>123000</v>
      </c>
      <c r="BI749" t="s">
        <v>105</v>
      </c>
      <c r="BJ749" t="s">
        <v>242</v>
      </c>
      <c r="BK749" t="s">
        <v>5289</v>
      </c>
      <c r="BL749" t="s">
        <v>5290</v>
      </c>
      <c r="BM749" t="s">
        <v>1009</v>
      </c>
      <c r="BN749" t="s">
        <v>98</v>
      </c>
      <c r="BQ749" t="s">
        <v>98</v>
      </c>
      <c r="BS749" t="s">
        <v>4749</v>
      </c>
    </row>
    <row r="750" spans="1:71">
      <c r="A750">
        <v>748</v>
      </c>
      <c r="B750">
        <v>5349</v>
      </c>
      <c r="C750" t="s">
        <v>4749</v>
      </c>
      <c r="D750" t="s">
        <v>235</v>
      </c>
      <c r="E750" t="s">
        <v>5343</v>
      </c>
      <c r="F750" t="s">
        <v>235</v>
      </c>
      <c r="G750" t="s">
        <v>5344</v>
      </c>
      <c r="H750" t="s">
        <v>5345</v>
      </c>
      <c r="K750" t="s">
        <v>5343</v>
      </c>
      <c r="M750" t="s">
        <v>5346</v>
      </c>
      <c r="N750">
        <v>45748</v>
      </c>
      <c r="O750" t="s">
        <v>105</v>
      </c>
      <c r="T750" t="s">
        <v>88</v>
      </c>
      <c r="U750" t="s">
        <v>4768</v>
      </c>
      <c r="AC750">
        <v>534960</v>
      </c>
      <c r="AD750" t="s">
        <v>5288</v>
      </c>
      <c r="BE750">
        <v>0</v>
      </c>
      <c r="BF750">
        <v>73000</v>
      </c>
      <c r="BG750" s="483">
        <v>0</v>
      </c>
      <c r="BH750">
        <v>73000</v>
      </c>
      <c r="BJ750" t="s">
        <v>1299</v>
      </c>
      <c r="BK750" t="s">
        <v>5289</v>
      </c>
      <c r="BL750" t="s">
        <v>5290</v>
      </c>
      <c r="BM750" t="s">
        <v>1009</v>
      </c>
      <c r="BN750" t="s">
        <v>98</v>
      </c>
      <c r="BS750" t="s">
        <v>4749</v>
      </c>
    </row>
    <row r="751" spans="1:71">
      <c r="A751">
        <v>749</v>
      </c>
      <c r="B751">
        <v>5349</v>
      </c>
      <c r="C751" t="s">
        <v>4749</v>
      </c>
      <c r="D751" t="s">
        <v>316</v>
      </c>
      <c r="E751" t="s">
        <v>5347</v>
      </c>
      <c r="F751" t="s">
        <v>316</v>
      </c>
      <c r="G751" t="s">
        <v>5348</v>
      </c>
      <c r="H751" t="s">
        <v>5349</v>
      </c>
      <c r="J751" t="s">
        <v>5350</v>
      </c>
      <c r="K751" t="s">
        <v>5347</v>
      </c>
      <c r="M751" t="s">
        <v>5351</v>
      </c>
      <c r="N751">
        <v>45846</v>
      </c>
      <c r="O751" t="s">
        <v>86</v>
      </c>
      <c r="P751" t="s">
        <v>128</v>
      </c>
      <c r="Q751" t="s">
        <v>322</v>
      </c>
      <c r="T751" t="s">
        <v>88</v>
      </c>
      <c r="U751" t="s">
        <v>323</v>
      </c>
      <c r="V751" t="s">
        <v>324</v>
      </c>
      <c r="X751" t="s">
        <v>152</v>
      </c>
      <c r="Y751">
        <v>0</v>
      </c>
      <c r="Z751">
        <v>3.3333333333333333E-2</v>
      </c>
      <c r="AA751">
        <v>0</v>
      </c>
      <c r="AB751" t="s">
        <v>325</v>
      </c>
      <c r="AC751">
        <v>534960</v>
      </c>
      <c r="AD751" t="s">
        <v>5288</v>
      </c>
      <c r="AF751" t="s">
        <v>93</v>
      </c>
      <c r="AK751" t="s">
        <v>128</v>
      </c>
      <c r="AL751" t="s">
        <v>326</v>
      </c>
      <c r="BC751" t="s">
        <v>98</v>
      </c>
      <c r="BE751">
        <v>366365</v>
      </c>
      <c r="BF751">
        <v>0</v>
      </c>
      <c r="BG751" s="483">
        <v>21235</v>
      </c>
      <c r="BH751">
        <v>387600</v>
      </c>
      <c r="BI751" t="s">
        <v>100</v>
      </c>
      <c r="BJ751" t="s">
        <v>222</v>
      </c>
      <c r="BK751" t="s">
        <v>5289</v>
      </c>
      <c r="BL751" t="s">
        <v>5290</v>
      </c>
      <c r="BM751" t="s">
        <v>1009</v>
      </c>
      <c r="BN751" t="s">
        <v>105</v>
      </c>
      <c r="BQ751" t="s">
        <v>98</v>
      </c>
      <c r="BR751" t="s">
        <v>98</v>
      </c>
      <c r="BS751" t="s">
        <v>4749</v>
      </c>
    </row>
    <row r="752" spans="1:71">
      <c r="A752">
        <v>750</v>
      </c>
      <c r="B752">
        <v>5349</v>
      </c>
      <c r="C752" t="s">
        <v>4749</v>
      </c>
      <c r="D752" t="s">
        <v>235</v>
      </c>
      <c r="E752" t="s">
        <v>5352</v>
      </c>
      <c r="F752" t="s">
        <v>235</v>
      </c>
      <c r="G752" t="s">
        <v>5353</v>
      </c>
      <c r="H752" t="s">
        <v>5354</v>
      </c>
      <c r="I752" t="s">
        <v>5355</v>
      </c>
      <c r="K752" t="s">
        <v>5352</v>
      </c>
      <c r="M752" t="s">
        <v>5356</v>
      </c>
      <c r="N752">
        <v>46008</v>
      </c>
      <c r="T752" t="s">
        <v>88</v>
      </c>
      <c r="U752" t="s">
        <v>5357</v>
      </c>
      <c r="V752" t="s">
        <v>5358</v>
      </c>
      <c r="Y752">
        <v>9280</v>
      </c>
      <c r="Z752">
        <v>3</v>
      </c>
      <c r="AA752">
        <v>52800</v>
      </c>
      <c r="AC752">
        <v>535090</v>
      </c>
      <c r="AD752" t="s">
        <v>5359</v>
      </c>
      <c r="AE752" t="s">
        <v>5360</v>
      </c>
      <c r="BE752">
        <v>52800</v>
      </c>
      <c r="BF752">
        <v>0</v>
      </c>
      <c r="BG752" s="483">
        <v>53000</v>
      </c>
      <c r="BH752">
        <v>105800</v>
      </c>
      <c r="BI752" t="s">
        <v>105</v>
      </c>
      <c r="BJ752" t="s">
        <v>242</v>
      </c>
      <c r="BK752" t="s">
        <v>5361</v>
      </c>
      <c r="BL752" t="s">
        <v>5362</v>
      </c>
      <c r="BM752" t="s">
        <v>1009</v>
      </c>
      <c r="BN752" t="s">
        <v>105</v>
      </c>
      <c r="BQ752" t="s">
        <v>98</v>
      </c>
      <c r="BS752" t="s">
        <v>4749</v>
      </c>
    </row>
    <row r="753" spans="1:71">
      <c r="A753">
        <v>751</v>
      </c>
      <c r="B753">
        <v>5349</v>
      </c>
      <c r="C753" t="s">
        <v>4749</v>
      </c>
      <c r="D753" t="s">
        <v>106</v>
      </c>
      <c r="E753" t="s">
        <v>5363</v>
      </c>
      <c r="F753" t="s">
        <v>106</v>
      </c>
      <c r="G753" t="s">
        <v>5364</v>
      </c>
      <c r="H753" t="s">
        <v>5365</v>
      </c>
      <c r="I753" t="s">
        <v>5366</v>
      </c>
      <c r="J753" t="s">
        <v>5364</v>
      </c>
      <c r="K753" t="s">
        <v>5363</v>
      </c>
      <c r="M753" t="s">
        <v>5367</v>
      </c>
      <c r="N753">
        <v>45698</v>
      </c>
      <c r="O753" t="s">
        <v>86</v>
      </c>
      <c r="T753" t="s">
        <v>88</v>
      </c>
      <c r="U753" t="s">
        <v>999</v>
      </c>
      <c r="V753" t="s">
        <v>314</v>
      </c>
      <c r="W753">
        <v>0</v>
      </c>
      <c r="X753" t="s">
        <v>5368</v>
      </c>
      <c r="Y753">
        <v>3895</v>
      </c>
      <c r="Z753">
        <v>1.4666666666666666</v>
      </c>
      <c r="AA753">
        <v>22733</v>
      </c>
      <c r="AC753">
        <v>534950</v>
      </c>
      <c r="AD753" t="s">
        <v>1006</v>
      </c>
      <c r="BD753" t="s">
        <v>98</v>
      </c>
      <c r="BE753">
        <v>187145</v>
      </c>
      <c r="BF753">
        <v>938545</v>
      </c>
      <c r="BG753" s="483">
        <v>107800</v>
      </c>
      <c r="BH753">
        <v>1233490</v>
      </c>
      <c r="BI753" t="s">
        <v>100</v>
      </c>
      <c r="BJ753" t="s">
        <v>222</v>
      </c>
      <c r="BK753" t="s">
        <v>1007</v>
      </c>
      <c r="BL753" t="s">
        <v>1008</v>
      </c>
      <c r="BM753" t="s">
        <v>1009</v>
      </c>
      <c r="BN753" t="s">
        <v>105</v>
      </c>
      <c r="BQ753" t="s">
        <v>98</v>
      </c>
      <c r="BR753" t="s">
        <v>98</v>
      </c>
      <c r="BS753" t="s">
        <v>4749</v>
      </c>
    </row>
    <row r="754" spans="1:71">
      <c r="A754">
        <v>752</v>
      </c>
      <c r="B754">
        <v>5349</v>
      </c>
      <c r="C754" t="s">
        <v>4749</v>
      </c>
      <c r="D754" t="s">
        <v>106</v>
      </c>
      <c r="E754" t="s">
        <v>5369</v>
      </c>
      <c r="F754" t="s">
        <v>106</v>
      </c>
      <c r="G754" t="s">
        <v>5370</v>
      </c>
      <c r="H754" t="s">
        <v>5371</v>
      </c>
      <c r="I754" t="s">
        <v>5372</v>
      </c>
      <c r="J754" t="s">
        <v>5370</v>
      </c>
      <c r="K754" t="s">
        <v>5369</v>
      </c>
      <c r="M754" t="s">
        <v>5373</v>
      </c>
      <c r="N754">
        <v>45698</v>
      </c>
      <c r="O754" t="s">
        <v>86</v>
      </c>
      <c r="T754" t="s">
        <v>88</v>
      </c>
      <c r="U754" t="s">
        <v>999</v>
      </c>
      <c r="V754" t="s">
        <v>172</v>
      </c>
      <c r="W754">
        <v>0</v>
      </c>
      <c r="X754" t="s">
        <v>5374</v>
      </c>
      <c r="Y754">
        <v>160</v>
      </c>
      <c r="Z754">
        <v>0.33333333333333331</v>
      </c>
      <c r="AA754">
        <v>5776.666666666667</v>
      </c>
      <c r="AC754">
        <v>534950</v>
      </c>
      <c r="AD754" t="s">
        <v>1006</v>
      </c>
      <c r="BD754" t="s">
        <v>98</v>
      </c>
      <c r="BE754">
        <v>48000</v>
      </c>
      <c r="BF754">
        <v>71000</v>
      </c>
      <c r="BG754" s="483">
        <v>71000</v>
      </c>
      <c r="BH754">
        <v>190000</v>
      </c>
      <c r="BI754" t="s">
        <v>100</v>
      </c>
      <c r="BJ754" t="s">
        <v>222</v>
      </c>
      <c r="BK754" t="s">
        <v>1007</v>
      </c>
      <c r="BL754" t="s">
        <v>1008</v>
      </c>
      <c r="BM754" t="s">
        <v>1009</v>
      </c>
      <c r="BN754" t="s">
        <v>105</v>
      </c>
      <c r="BQ754" t="s">
        <v>98</v>
      </c>
      <c r="BR754" t="s">
        <v>98</v>
      </c>
      <c r="BS754" t="s">
        <v>4749</v>
      </c>
    </row>
    <row r="755" spans="1:71">
      <c r="A755">
        <v>753</v>
      </c>
      <c r="B755">
        <v>5349</v>
      </c>
      <c r="C755" t="s">
        <v>4749</v>
      </c>
      <c r="D755" t="s">
        <v>106</v>
      </c>
      <c r="E755" t="s">
        <v>5375</v>
      </c>
      <c r="F755" t="s">
        <v>106</v>
      </c>
      <c r="G755" t="s">
        <v>5376</v>
      </c>
      <c r="H755" t="s">
        <v>5293</v>
      </c>
      <c r="I755" t="s">
        <v>5377</v>
      </c>
      <c r="J755" t="s">
        <v>5378</v>
      </c>
      <c r="K755" t="s">
        <v>5375</v>
      </c>
      <c r="L755" t="s">
        <v>5379</v>
      </c>
      <c r="M755" t="s">
        <v>5380</v>
      </c>
      <c r="N755">
        <v>44854</v>
      </c>
      <c r="O755" t="s">
        <v>86</v>
      </c>
      <c r="Q755" t="s">
        <v>5381</v>
      </c>
      <c r="R755" t="s">
        <v>5382</v>
      </c>
      <c r="S755" t="s">
        <v>4908</v>
      </c>
      <c r="T755" t="s">
        <v>88</v>
      </c>
      <c r="U755" t="s">
        <v>999</v>
      </c>
      <c r="V755" t="s">
        <v>314</v>
      </c>
      <c r="W755">
        <v>0</v>
      </c>
      <c r="X755" t="s">
        <v>314</v>
      </c>
      <c r="Y755">
        <v>405</v>
      </c>
      <c r="Z755">
        <v>6.6666666666666666E-2</v>
      </c>
      <c r="AA755">
        <v>36068.800000000003</v>
      </c>
      <c r="AC755">
        <v>534950</v>
      </c>
      <c r="AD755" t="s">
        <v>1006</v>
      </c>
      <c r="AF755" t="s">
        <v>193</v>
      </c>
      <c r="AG755" t="s">
        <v>4908</v>
      </c>
      <c r="AN755" t="s">
        <v>5284</v>
      </c>
      <c r="AO755" t="s">
        <v>4916</v>
      </c>
      <c r="AP755" t="s">
        <v>3176</v>
      </c>
      <c r="AQ755" t="s">
        <v>4945</v>
      </c>
      <c r="AR755" t="s">
        <v>4917</v>
      </c>
      <c r="AS755" t="s">
        <v>4908</v>
      </c>
      <c r="AT755" t="s">
        <v>4909</v>
      </c>
      <c r="BD755" t="s">
        <v>98</v>
      </c>
      <c r="BE755">
        <v>23545</v>
      </c>
      <c r="BF755">
        <v>0</v>
      </c>
      <c r="BG755" s="483">
        <v>0</v>
      </c>
      <c r="BH755">
        <v>23545</v>
      </c>
      <c r="BI755" t="s">
        <v>100</v>
      </c>
      <c r="BJ755" t="s">
        <v>222</v>
      </c>
      <c r="BK755" t="s">
        <v>1007</v>
      </c>
      <c r="BL755" t="s">
        <v>1008</v>
      </c>
      <c r="BM755" t="s">
        <v>1009</v>
      </c>
      <c r="BN755" t="s">
        <v>105</v>
      </c>
      <c r="BQ755" t="s">
        <v>98</v>
      </c>
      <c r="BR755" t="s">
        <v>98</v>
      </c>
      <c r="BS755" t="s">
        <v>4749</v>
      </c>
    </row>
    <row r="756" spans="1:71">
      <c r="A756">
        <v>754</v>
      </c>
      <c r="B756">
        <v>5349</v>
      </c>
      <c r="C756" t="s">
        <v>4749</v>
      </c>
      <c r="D756" t="s">
        <v>106</v>
      </c>
      <c r="E756" t="s">
        <v>5383</v>
      </c>
      <c r="F756" t="s">
        <v>106</v>
      </c>
      <c r="G756" t="s">
        <v>5384</v>
      </c>
      <c r="H756" t="s">
        <v>5385</v>
      </c>
      <c r="I756" t="s">
        <v>5386</v>
      </c>
      <c r="J756" t="s">
        <v>5384</v>
      </c>
      <c r="K756" t="s">
        <v>5383</v>
      </c>
      <c r="M756" t="s">
        <v>5387</v>
      </c>
      <c r="N756">
        <v>44820</v>
      </c>
      <c r="O756" t="s">
        <v>86</v>
      </c>
      <c r="T756" t="s">
        <v>88</v>
      </c>
      <c r="U756" t="s">
        <v>999</v>
      </c>
      <c r="V756" t="s">
        <v>314</v>
      </c>
      <c r="W756" t="s">
        <v>173</v>
      </c>
      <c r="X756" t="s">
        <v>5388</v>
      </c>
      <c r="Y756">
        <v>17880</v>
      </c>
      <c r="Z756">
        <v>0.23333333333333334</v>
      </c>
      <c r="AA756">
        <v>4721.6111111111113</v>
      </c>
      <c r="AC756">
        <v>534950</v>
      </c>
      <c r="AD756" t="s">
        <v>1006</v>
      </c>
      <c r="BD756" t="s">
        <v>98</v>
      </c>
      <c r="BE756">
        <v>108000</v>
      </c>
      <c r="BF756">
        <v>655135</v>
      </c>
      <c r="BG756" s="483">
        <v>592490</v>
      </c>
      <c r="BH756">
        <v>1355625</v>
      </c>
      <c r="BI756" t="s">
        <v>100</v>
      </c>
      <c r="BJ756" t="s">
        <v>222</v>
      </c>
      <c r="BK756" t="s">
        <v>1007</v>
      </c>
      <c r="BL756" t="s">
        <v>1008</v>
      </c>
      <c r="BM756" t="s">
        <v>1009</v>
      </c>
      <c r="BN756" t="s">
        <v>105</v>
      </c>
      <c r="BQ756" t="s">
        <v>98</v>
      </c>
      <c r="BR756" t="s">
        <v>98</v>
      </c>
      <c r="BS756" t="s">
        <v>4749</v>
      </c>
    </row>
    <row r="757" spans="1:71">
      <c r="A757">
        <v>755</v>
      </c>
      <c r="B757">
        <v>5349</v>
      </c>
      <c r="C757" t="s">
        <v>4749</v>
      </c>
      <c r="D757" t="s">
        <v>235</v>
      </c>
      <c r="E757" t="s">
        <v>5389</v>
      </c>
      <c r="F757" t="s">
        <v>235</v>
      </c>
      <c r="G757" t="s">
        <v>5390</v>
      </c>
      <c r="H757">
        <v>0</v>
      </c>
      <c r="I757" t="s">
        <v>5391</v>
      </c>
      <c r="K757" t="s">
        <v>5389</v>
      </c>
      <c r="T757" t="s">
        <v>88</v>
      </c>
      <c r="U757" t="s">
        <v>999</v>
      </c>
      <c r="V757" t="s">
        <v>105</v>
      </c>
      <c r="W757" t="s">
        <v>105</v>
      </c>
      <c r="X757" t="s">
        <v>105</v>
      </c>
      <c r="AC757">
        <v>534950</v>
      </c>
      <c r="AD757" t="s">
        <v>1006</v>
      </c>
      <c r="BE757">
        <v>68200</v>
      </c>
      <c r="BF757">
        <v>790400</v>
      </c>
      <c r="BG757" s="483">
        <v>455545</v>
      </c>
      <c r="BH757">
        <v>1314145</v>
      </c>
      <c r="BI757" t="s">
        <v>100</v>
      </c>
      <c r="BJ757" t="s">
        <v>222</v>
      </c>
      <c r="BK757" t="s">
        <v>1007</v>
      </c>
      <c r="BL757" t="s">
        <v>1008</v>
      </c>
      <c r="BM757" t="s">
        <v>1009</v>
      </c>
      <c r="BN757" t="s">
        <v>105</v>
      </c>
      <c r="BQ757" t="s">
        <v>105</v>
      </c>
      <c r="BS757" t="s">
        <v>4749</v>
      </c>
    </row>
    <row r="758" spans="1:71">
      <c r="A758">
        <v>756</v>
      </c>
      <c r="B758">
        <v>5349</v>
      </c>
      <c r="C758" t="s">
        <v>4749</v>
      </c>
      <c r="D758" t="s">
        <v>235</v>
      </c>
      <c r="E758" t="s">
        <v>5392</v>
      </c>
      <c r="F758" t="s">
        <v>235</v>
      </c>
      <c r="G758" t="s">
        <v>5393</v>
      </c>
      <c r="H758" t="s">
        <v>5394</v>
      </c>
      <c r="I758" t="s">
        <v>5395</v>
      </c>
      <c r="K758" t="s">
        <v>5392</v>
      </c>
      <c r="M758" t="s">
        <v>5396</v>
      </c>
      <c r="N758">
        <v>45940</v>
      </c>
      <c r="T758" t="s">
        <v>88</v>
      </c>
      <c r="U758" t="s">
        <v>1537</v>
      </c>
      <c r="V758" t="s">
        <v>105</v>
      </c>
      <c r="W758" t="s">
        <v>105</v>
      </c>
      <c r="X758" t="s">
        <v>105</v>
      </c>
      <c r="AC758">
        <v>534950</v>
      </c>
      <c r="BE758">
        <v>0</v>
      </c>
      <c r="BF758">
        <v>0</v>
      </c>
      <c r="BG758" s="483">
        <v>75635</v>
      </c>
      <c r="BH758">
        <v>75635</v>
      </c>
      <c r="BI758" t="s">
        <v>100</v>
      </c>
      <c r="BJ758" t="s">
        <v>222</v>
      </c>
      <c r="BK758" t="s">
        <v>1007</v>
      </c>
      <c r="BL758" t="s">
        <v>1008</v>
      </c>
      <c r="BM758" t="s">
        <v>1009</v>
      </c>
      <c r="BN758" t="s">
        <v>105</v>
      </c>
      <c r="BQ758" t="s">
        <v>98</v>
      </c>
      <c r="BR758" t="s">
        <v>98</v>
      </c>
      <c r="BS758" t="s">
        <v>4749</v>
      </c>
    </row>
    <row r="759" spans="1:71">
      <c r="A759">
        <v>757</v>
      </c>
      <c r="B759">
        <v>5349</v>
      </c>
      <c r="C759" t="s">
        <v>4749</v>
      </c>
      <c r="D759" t="s">
        <v>235</v>
      </c>
      <c r="E759" t="s">
        <v>5397</v>
      </c>
      <c r="F759" t="s">
        <v>235</v>
      </c>
      <c r="G759" t="s">
        <v>5398</v>
      </c>
      <c r="H759">
        <v>0</v>
      </c>
      <c r="I759" t="s">
        <v>5399</v>
      </c>
      <c r="K759" t="s">
        <v>5397</v>
      </c>
      <c r="M759" t="s">
        <v>5400</v>
      </c>
      <c r="N759">
        <v>45873</v>
      </c>
      <c r="O759" t="s">
        <v>105</v>
      </c>
      <c r="T759" t="s">
        <v>259</v>
      </c>
      <c r="U759" t="s">
        <v>985</v>
      </c>
      <c r="V759" t="s">
        <v>105</v>
      </c>
      <c r="W759" t="s">
        <v>105</v>
      </c>
      <c r="X759" t="s">
        <v>90</v>
      </c>
      <c r="AC759">
        <v>534950</v>
      </c>
      <c r="AD759" t="s">
        <v>1006</v>
      </c>
      <c r="BE759">
        <v>0</v>
      </c>
      <c r="BF759">
        <v>76000</v>
      </c>
      <c r="BG759" s="483">
        <v>185000</v>
      </c>
      <c r="BH759">
        <v>261000</v>
      </c>
      <c r="BI759" t="s">
        <v>100</v>
      </c>
      <c r="BJ759" t="s">
        <v>222</v>
      </c>
      <c r="BK759" t="s">
        <v>1007</v>
      </c>
      <c r="BL759" t="s">
        <v>1008</v>
      </c>
      <c r="BM759" t="s">
        <v>1009</v>
      </c>
      <c r="BN759" t="s">
        <v>105</v>
      </c>
      <c r="BQ759" t="s">
        <v>98</v>
      </c>
      <c r="BR759" t="s">
        <v>229</v>
      </c>
      <c r="BS759" t="s">
        <v>4749</v>
      </c>
    </row>
    <row r="760" spans="1:71">
      <c r="A760">
        <v>758</v>
      </c>
      <c r="B760">
        <v>5349</v>
      </c>
      <c r="C760" t="s">
        <v>4749</v>
      </c>
      <c r="D760" t="s">
        <v>235</v>
      </c>
      <c r="E760" t="s">
        <v>5401</v>
      </c>
      <c r="F760" t="s">
        <v>235</v>
      </c>
      <c r="G760" t="s">
        <v>5402</v>
      </c>
      <c r="H760" t="s">
        <v>5403</v>
      </c>
      <c r="I760" t="s">
        <v>5404</v>
      </c>
      <c r="K760" t="s">
        <v>5401</v>
      </c>
      <c r="M760" t="s">
        <v>5405</v>
      </c>
      <c r="N760">
        <v>46015</v>
      </c>
      <c r="O760" t="s">
        <v>105</v>
      </c>
      <c r="T760" t="s">
        <v>105</v>
      </c>
      <c r="U760" t="s">
        <v>1537</v>
      </c>
      <c r="V760" t="s">
        <v>105</v>
      </c>
      <c r="W760" t="s">
        <v>105</v>
      </c>
      <c r="X760" t="s">
        <v>105</v>
      </c>
      <c r="AC760">
        <v>534950</v>
      </c>
      <c r="AD760" t="s">
        <v>1006</v>
      </c>
      <c r="BE760">
        <v>602345</v>
      </c>
      <c r="BF760">
        <v>327200</v>
      </c>
      <c r="BG760" s="483">
        <v>581400</v>
      </c>
      <c r="BH760">
        <v>1510945</v>
      </c>
      <c r="BI760" t="s">
        <v>105</v>
      </c>
      <c r="BJ760" t="s">
        <v>242</v>
      </c>
      <c r="BK760" t="s">
        <v>1007</v>
      </c>
      <c r="BL760" t="s">
        <v>1008</v>
      </c>
      <c r="BM760" t="s">
        <v>1009</v>
      </c>
      <c r="BN760" t="s">
        <v>105</v>
      </c>
      <c r="BQ760" t="s">
        <v>98</v>
      </c>
      <c r="BR760" t="s">
        <v>229</v>
      </c>
      <c r="BS760" t="s">
        <v>4749</v>
      </c>
    </row>
    <row r="761" spans="1:71">
      <c r="A761">
        <v>759</v>
      </c>
      <c r="B761">
        <v>5349</v>
      </c>
      <c r="C761" t="s">
        <v>4749</v>
      </c>
      <c r="D761" t="s">
        <v>235</v>
      </c>
      <c r="E761" t="s">
        <v>5406</v>
      </c>
      <c r="F761" t="s">
        <v>235</v>
      </c>
      <c r="G761" t="s">
        <v>5407</v>
      </c>
      <c r="H761" t="s">
        <v>5408</v>
      </c>
      <c r="I761" t="s">
        <v>5409</v>
      </c>
      <c r="K761" t="s">
        <v>5406</v>
      </c>
      <c r="M761" t="s">
        <v>5410</v>
      </c>
      <c r="N761">
        <v>46015</v>
      </c>
      <c r="O761" t="s">
        <v>105</v>
      </c>
      <c r="T761" t="s">
        <v>88</v>
      </c>
      <c r="U761" t="s">
        <v>1537</v>
      </c>
      <c r="V761" t="s">
        <v>314</v>
      </c>
      <c r="W761" t="s">
        <v>173</v>
      </c>
      <c r="Y761">
        <v>4932.5</v>
      </c>
      <c r="Z761">
        <v>2</v>
      </c>
      <c r="AA761">
        <v>76700</v>
      </c>
      <c r="AC761">
        <v>534950</v>
      </c>
      <c r="AD761" t="s">
        <v>1006</v>
      </c>
      <c r="AE761">
        <v>0</v>
      </c>
      <c r="BE761">
        <v>76700</v>
      </c>
      <c r="BF761">
        <v>453300</v>
      </c>
      <c r="BG761" s="483">
        <v>0</v>
      </c>
      <c r="BH761">
        <v>530000</v>
      </c>
      <c r="BI761" t="s">
        <v>105</v>
      </c>
      <c r="BJ761" t="s">
        <v>242</v>
      </c>
      <c r="BK761" t="s">
        <v>1007</v>
      </c>
      <c r="BL761" t="s">
        <v>1008</v>
      </c>
      <c r="BM761" t="s">
        <v>1009</v>
      </c>
      <c r="BN761" t="s">
        <v>105</v>
      </c>
      <c r="BQ761" t="s">
        <v>98</v>
      </c>
      <c r="BS761" t="s">
        <v>4749</v>
      </c>
    </row>
    <row r="762" spans="1:71">
      <c r="A762">
        <v>760</v>
      </c>
      <c r="B762">
        <v>5349</v>
      </c>
      <c r="C762" t="s">
        <v>4749</v>
      </c>
      <c r="D762" t="s">
        <v>253</v>
      </c>
      <c r="E762" t="s">
        <v>5411</v>
      </c>
      <c r="F762" t="s">
        <v>253</v>
      </c>
      <c r="G762" t="s">
        <v>5412</v>
      </c>
      <c r="H762" t="s">
        <v>5413</v>
      </c>
      <c r="I762" t="s">
        <v>5414</v>
      </c>
      <c r="K762" t="s">
        <v>5411</v>
      </c>
      <c r="M762" t="s">
        <v>5415</v>
      </c>
      <c r="N762">
        <v>46058</v>
      </c>
      <c r="O762" t="s">
        <v>105</v>
      </c>
      <c r="T762" t="s">
        <v>88</v>
      </c>
      <c r="U762" t="s">
        <v>5357</v>
      </c>
      <c r="V762" t="s">
        <v>105</v>
      </c>
      <c r="W762" t="s">
        <v>105</v>
      </c>
      <c r="Y762">
        <v>16.111111111111111</v>
      </c>
      <c r="Z762">
        <v>9</v>
      </c>
      <c r="AA762">
        <v>121800</v>
      </c>
      <c r="AC762">
        <v>534950</v>
      </c>
      <c r="AE762" t="s">
        <v>105</v>
      </c>
      <c r="BE762">
        <v>0</v>
      </c>
      <c r="BF762">
        <v>0</v>
      </c>
      <c r="BG762" s="483">
        <v>121800</v>
      </c>
      <c r="BH762">
        <v>121800</v>
      </c>
      <c r="BI762" t="s">
        <v>105</v>
      </c>
      <c r="BJ762" t="s">
        <v>242</v>
      </c>
      <c r="BK762" t="s">
        <v>1007</v>
      </c>
      <c r="BL762" t="s">
        <v>1008</v>
      </c>
      <c r="BM762" t="s">
        <v>1009</v>
      </c>
      <c r="BN762" t="s">
        <v>105</v>
      </c>
      <c r="BQ762" t="s">
        <v>98</v>
      </c>
      <c r="BS762" t="s">
        <v>4749</v>
      </c>
    </row>
    <row r="763" spans="1:71">
      <c r="A763">
        <v>761</v>
      </c>
      <c r="B763">
        <v>5349</v>
      </c>
      <c r="C763" t="s">
        <v>4749</v>
      </c>
      <c r="D763" t="s">
        <v>106</v>
      </c>
      <c r="E763" t="s">
        <v>5416</v>
      </c>
      <c r="F763" t="s">
        <v>106</v>
      </c>
      <c r="G763" t="s">
        <v>5417</v>
      </c>
      <c r="H763" t="s">
        <v>5418</v>
      </c>
      <c r="I763">
        <v>373082312</v>
      </c>
      <c r="J763" t="s">
        <v>5417</v>
      </c>
      <c r="K763" t="s">
        <v>5416</v>
      </c>
      <c r="M763" t="s">
        <v>5419</v>
      </c>
      <c r="N763">
        <v>45302</v>
      </c>
      <c r="O763" t="s">
        <v>86</v>
      </c>
      <c r="T763" t="s">
        <v>88</v>
      </c>
      <c r="U763" t="s">
        <v>4768</v>
      </c>
      <c r="V763" t="s">
        <v>314</v>
      </c>
      <c r="W763" t="s">
        <v>173</v>
      </c>
      <c r="X763" t="s">
        <v>5420</v>
      </c>
      <c r="Y763">
        <v>840</v>
      </c>
      <c r="Z763">
        <v>0.33333333333333331</v>
      </c>
      <c r="AA763">
        <v>10297.411111111111</v>
      </c>
      <c r="AC763">
        <v>535010</v>
      </c>
      <c r="AD763" t="s">
        <v>5421</v>
      </c>
      <c r="BD763" t="s">
        <v>98</v>
      </c>
      <c r="BE763">
        <v>420800</v>
      </c>
      <c r="BF763">
        <v>244511</v>
      </c>
      <c r="BG763" s="483">
        <v>319556</v>
      </c>
      <c r="BH763">
        <v>984867</v>
      </c>
      <c r="BI763" t="s">
        <v>100</v>
      </c>
      <c r="BJ763" t="s">
        <v>222</v>
      </c>
      <c r="BK763" t="s">
        <v>5422</v>
      </c>
      <c r="BL763" t="s">
        <v>5423</v>
      </c>
      <c r="BM763" t="s">
        <v>1009</v>
      </c>
      <c r="BN763" t="s">
        <v>98</v>
      </c>
      <c r="BQ763" t="s">
        <v>98</v>
      </c>
      <c r="BR763" t="s">
        <v>98</v>
      </c>
      <c r="BS763" t="s">
        <v>4749</v>
      </c>
    </row>
    <row r="764" spans="1:71">
      <c r="A764">
        <v>762</v>
      </c>
      <c r="B764">
        <v>5349</v>
      </c>
      <c r="C764" t="s">
        <v>4749</v>
      </c>
      <c r="D764" t="s">
        <v>235</v>
      </c>
      <c r="E764" t="s">
        <v>5424</v>
      </c>
      <c r="F764" t="s">
        <v>235</v>
      </c>
      <c r="G764" t="s">
        <v>5425</v>
      </c>
      <c r="H764" t="s">
        <v>5426</v>
      </c>
      <c r="I764" t="s">
        <v>5427</v>
      </c>
      <c r="K764" t="s">
        <v>5424</v>
      </c>
      <c r="L764" t="s">
        <v>105</v>
      </c>
      <c r="M764" t="s">
        <v>105</v>
      </c>
      <c r="N764" t="s">
        <v>105</v>
      </c>
      <c r="T764" t="s">
        <v>88</v>
      </c>
      <c r="V764" t="s">
        <v>314</v>
      </c>
      <c r="W764" t="s">
        <v>173</v>
      </c>
      <c r="Y764">
        <v>1175</v>
      </c>
      <c r="Z764">
        <v>1</v>
      </c>
      <c r="AA764">
        <v>27333.333333333332</v>
      </c>
      <c r="AC764">
        <v>535010</v>
      </c>
      <c r="AD764" t="s">
        <v>5421</v>
      </c>
      <c r="AE764">
        <v>0</v>
      </c>
      <c r="BE764">
        <v>247000</v>
      </c>
      <c r="BF764">
        <v>0</v>
      </c>
      <c r="BG764" s="483">
        <v>0</v>
      </c>
      <c r="BH764">
        <v>247000</v>
      </c>
      <c r="BI764" t="s">
        <v>105</v>
      </c>
      <c r="BJ764" t="s">
        <v>242</v>
      </c>
      <c r="BK764" t="s">
        <v>5422</v>
      </c>
      <c r="BL764" t="s">
        <v>5423</v>
      </c>
      <c r="BM764" t="s">
        <v>1009</v>
      </c>
      <c r="BN764" t="s">
        <v>105</v>
      </c>
      <c r="BQ764" t="s">
        <v>105</v>
      </c>
      <c r="BS764" t="s">
        <v>4749</v>
      </c>
    </row>
    <row r="765" spans="1:71">
      <c r="A765">
        <v>763</v>
      </c>
      <c r="B765">
        <v>5349</v>
      </c>
      <c r="C765" t="s">
        <v>4749</v>
      </c>
      <c r="D765" t="s">
        <v>106</v>
      </c>
      <c r="E765" t="s">
        <v>5428</v>
      </c>
      <c r="F765" t="s">
        <v>106</v>
      </c>
      <c r="G765" t="s">
        <v>5429</v>
      </c>
      <c r="H765" t="s">
        <v>5430</v>
      </c>
      <c r="I765" t="s">
        <v>5431</v>
      </c>
      <c r="J765" t="s">
        <v>5429</v>
      </c>
      <c r="K765" t="s">
        <v>5428</v>
      </c>
      <c r="L765" t="s">
        <v>4897</v>
      </c>
      <c r="M765" t="s">
        <v>5432</v>
      </c>
      <c r="N765" t="s">
        <v>5433</v>
      </c>
      <c r="O765" t="s">
        <v>86</v>
      </c>
      <c r="Q765" t="s">
        <v>4899</v>
      </c>
      <c r="R765" t="s">
        <v>4943</v>
      </c>
      <c r="S765" t="s">
        <v>4901</v>
      </c>
      <c r="T765" t="s">
        <v>4902</v>
      </c>
      <c r="U765" t="s">
        <v>999</v>
      </c>
      <c r="V765" t="s">
        <v>314</v>
      </c>
      <c r="W765">
        <v>0</v>
      </c>
      <c r="X765" t="s">
        <v>314</v>
      </c>
      <c r="Y765">
        <v>6814</v>
      </c>
      <c r="Z765">
        <v>0.83333333333333337</v>
      </c>
      <c r="AA765">
        <v>34106.666666666664</v>
      </c>
      <c r="AC765">
        <v>534980</v>
      </c>
      <c r="AD765" t="s">
        <v>5434</v>
      </c>
      <c r="AG765" t="s">
        <v>4903</v>
      </c>
      <c r="AN765" t="s">
        <v>5435</v>
      </c>
      <c r="AO765" t="s">
        <v>4916</v>
      </c>
      <c r="AP765" t="s">
        <v>3176</v>
      </c>
      <c r="AQ765" t="s">
        <v>4906</v>
      </c>
      <c r="AR765" t="s">
        <v>4917</v>
      </c>
      <c r="AS765" t="s">
        <v>4908</v>
      </c>
      <c r="AT765" t="s">
        <v>4909</v>
      </c>
      <c r="BD765" t="s">
        <v>98</v>
      </c>
      <c r="BE765">
        <v>957300</v>
      </c>
      <c r="BF765">
        <v>3083600</v>
      </c>
      <c r="BG765" s="483">
        <v>349900</v>
      </c>
      <c r="BH765">
        <v>4390800</v>
      </c>
      <c r="BI765" t="s">
        <v>100</v>
      </c>
      <c r="BJ765" t="s">
        <v>222</v>
      </c>
      <c r="BK765" t="s">
        <v>5436</v>
      </c>
      <c r="BL765" t="s">
        <v>5437</v>
      </c>
      <c r="BM765" t="s">
        <v>5438</v>
      </c>
      <c r="BN765" t="s">
        <v>105</v>
      </c>
      <c r="BQ765" t="s">
        <v>98</v>
      </c>
      <c r="BR765" t="s">
        <v>98</v>
      </c>
      <c r="BS765" t="s">
        <v>4749</v>
      </c>
    </row>
    <row r="766" spans="1:71">
      <c r="A766">
        <v>764</v>
      </c>
      <c r="B766">
        <v>5349</v>
      </c>
      <c r="C766" t="s">
        <v>4749</v>
      </c>
      <c r="D766" t="s">
        <v>106</v>
      </c>
      <c r="E766" t="s">
        <v>5439</v>
      </c>
      <c r="F766" t="s">
        <v>106</v>
      </c>
      <c r="G766" t="s">
        <v>5440</v>
      </c>
      <c r="H766" t="s">
        <v>5441</v>
      </c>
      <c r="I766" t="s">
        <v>5442</v>
      </c>
      <c r="J766" t="s">
        <v>5443</v>
      </c>
      <c r="K766" t="s">
        <v>5439</v>
      </c>
      <c r="L766" t="s">
        <v>4897</v>
      </c>
      <c r="M766" t="s">
        <v>5444</v>
      </c>
      <c r="N766">
        <v>45698</v>
      </c>
      <c r="O766" t="s">
        <v>86</v>
      </c>
      <c r="Q766" t="s">
        <v>4899</v>
      </c>
      <c r="R766" t="s">
        <v>4943</v>
      </c>
      <c r="S766" t="s">
        <v>4908</v>
      </c>
      <c r="T766" t="s">
        <v>4902</v>
      </c>
      <c r="U766" t="s">
        <v>4768</v>
      </c>
      <c r="V766" t="s">
        <v>314</v>
      </c>
      <c r="W766">
        <v>0</v>
      </c>
      <c r="X766" t="s">
        <v>314</v>
      </c>
      <c r="Y766">
        <v>50</v>
      </c>
      <c r="Z766">
        <v>3.3333333333333333E-2</v>
      </c>
      <c r="AA766">
        <v>64726.666666666664</v>
      </c>
      <c r="AC766">
        <v>535140</v>
      </c>
      <c r="AD766" t="s">
        <v>5445</v>
      </c>
      <c r="AG766" t="s">
        <v>4908</v>
      </c>
      <c r="AN766" t="s">
        <v>5446</v>
      </c>
      <c r="AO766" t="s">
        <v>5447</v>
      </c>
      <c r="AP766" t="s">
        <v>4936</v>
      </c>
      <c r="AQ766" t="s">
        <v>5448</v>
      </c>
      <c r="AR766" t="s">
        <v>4917</v>
      </c>
      <c r="AS766" t="s">
        <v>4908</v>
      </c>
      <c r="AT766" t="s">
        <v>4909</v>
      </c>
      <c r="BD766" t="s">
        <v>98</v>
      </c>
      <c r="BE766">
        <v>2345215</v>
      </c>
      <c r="BF766">
        <v>1918770</v>
      </c>
      <c r="BG766" s="483">
        <v>1471305</v>
      </c>
      <c r="BH766">
        <v>5735290</v>
      </c>
      <c r="BI766" t="s">
        <v>100</v>
      </c>
      <c r="BJ766" t="s">
        <v>222</v>
      </c>
      <c r="BK766" t="s">
        <v>5449</v>
      </c>
      <c r="BL766" t="s">
        <v>5450</v>
      </c>
      <c r="BM766" t="s">
        <v>5451</v>
      </c>
      <c r="BN766" t="s">
        <v>98</v>
      </c>
      <c r="BQ766" t="s">
        <v>98</v>
      </c>
      <c r="BR766" t="s">
        <v>98</v>
      </c>
      <c r="BS766" t="s">
        <v>4749</v>
      </c>
    </row>
    <row r="767" spans="1:71">
      <c r="A767">
        <v>765</v>
      </c>
      <c r="B767">
        <v>5349</v>
      </c>
      <c r="C767" t="s">
        <v>4749</v>
      </c>
      <c r="D767" t="s">
        <v>106</v>
      </c>
      <c r="E767" t="s">
        <v>5452</v>
      </c>
      <c r="F767" t="s">
        <v>106</v>
      </c>
      <c r="G767" t="s">
        <v>5453</v>
      </c>
      <c r="H767" t="s">
        <v>5454</v>
      </c>
      <c r="I767" t="s">
        <v>5455</v>
      </c>
      <c r="J767" t="s">
        <v>5456</v>
      </c>
      <c r="K767" t="s">
        <v>5452</v>
      </c>
      <c r="L767" t="s">
        <v>4897</v>
      </c>
      <c r="M767" t="s">
        <v>5457</v>
      </c>
      <c r="N767">
        <v>45698</v>
      </c>
      <c r="O767" t="s">
        <v>86</v>
      </c>
      <c r="Q767" t="s">
        <v>4899</v>
      </c>
      <c r="R767" t="s">
        <v>4943</v>
      </c>
      <c r="S767" t="s">
        <v>5458</v>
      </c>
      <c r="T767" t="s">
        <v>4902</v>
      </c>
      <c r="U767" t="s">
        <v>4768</v>
      </c>
      <c r="V767" t="s">
        <v>172</v>
      </c>
      <c r="W767">
        <v>0</v>
      </c>
      <c r="X767" t="s">
        <v>172</v>
      </c>
      <c r="Y767">
        <v>2088</v>
      </c>
      <c r="Z767">
        <v>3.3333333333333333E-2</v>
      </c>
      <c r="AA767">
        <v>38766.666666666664</v>
      </c>
      <c r="AC767">
        <v>535140</v>
      </c>
      <c r="AD767" t="s">
        <v>5445</v>
      </c>
      <c r="AG767" t="s">
        <v>4908</v>
      </c>
      <c r="AN767" t="s">
        <v>5459</v>
      </c>
      <c r="AO767" t="s">
        <v>4916</v>
      </c>
      <c r="AP767" t="s">
        <v>3176</v>
      </c>
      <c r="AQ767" t="s">
        <v>4945</v>
      </c>
      <c r="AR767" t="s">
        <v>4917</v>
      </c>
      <c r="AS767" t="s">
        <v>4908</v>
      </c>
      <c r="AT767" t="s">
        <v>4909</v>
      </c>
      <c r="BD767" t="s">
        <v>98</v>
      </c>
      <c r="BE767">
        <v>1855587</v>
      </c>
      <c r="BF767">
        <v>2398375</v>
      </c>
      <c r="BG767" s="483">
        <v>1270712</v>
      </c>
      <c r="BH767">
        <v>5524674</v>
      </c>
      <c r="BI767" t="s">
        <v>100</v>
      </c>
      <c r="BJ767" t="s">
        <v>222</v>
      </c>
      <c r="BK767" t="s">
        <v>5449</v>
      </c>
      <c r="BL767" t="s">
        <v>5450</v>
      </c>
      <c r="BM767" t="s">
        <v>5451</v>
      </c>
      <c r="BN767" t="s">
        <v>98</v>
      </c>
      <c r="BQ767" t="s">
        <v>98</v>
      </c>
      <c r="BR767" t="s">
        <v>98</v>
      </c>
      <c r="BS767" t="s">
        <v>4749</v>
      </c>
    </row>
    <row r="768" spans="1:71">
      <c r="A768">
        <v>766</v>
      </c>
      <c r="B768">
        <v>5349</v>
      </c>
      <c r="C768" t="s">
        <v>4749</v>
      </c>
      <c r="D768" t="s">
        <v>77</v>
      </c>
      <c r="E768" t="s">
        <v>5460</v>
      </c>
      <c r="F768" t="s">
        <v>77</v>
      </c>
      <c r="G768" t="s">
        <v>5461</v>
      </c>
      <c r="H768" t="s">
        <v>5462</v>
      </c>
      <c r="I768">
        <v>2343752799</v>
      </c>
      <c r="J768" t="s">
        <v>5463</v>
      </c>
      <c r="K768" t="s">
        <v>5460</v>
      </c>
      <c r="L768">
        <v>3300355908013</v>
      </c>
      <c r="M768" t="s">
        <v>5464</v>
      </c>
      <c r="N768">
        <v>2024</v>
      </c>
      <c r="O768" t="s">
        <v>86</v>
      </c>
      <c r="T768" t="s">
        <v>88</v>
      </c>
      <c r="U768" t="s">
        <v>4980</v>
      </c>
      <c r="V768" t="s">
        <v>90</v>
      </c>
      <c r="W768">
        <v>0</v>
      </c>
      <c r="X768">
        <v>0</v>
      </c>
      <c r="Y768">
        <v>60</v>
      </c>
      <c r="Z768">
        <v>0</v>
      </c>
      <c r="AA768">
        <v>1556.7333333333333</v>
      </c>
      <c r="AC768">
        <v>535140</v>
      </c>
      <c r="AD768" t="s">
        <v>5445</v>
      </c>
      <c r="BD768" t="s">
        <v>98</v>
      </c>
      <c r="BE768">
        <v>28000</v>
      </c>
      <c r="BF768">
        <v>0</v>
      </c>
      <c r="BG768" s="483">
        <v>0</v>
      </c>
      <c r="BH768">
        <v>28000</v>
      </c>
      <c r="BI768" t="s">
        <v>105</v>
      </c>
      <c r="BJ768" t="s">
        <v>242</v>
      </c>
      <c r="BK768" t="s">
        <v>5449</v>
      </c>
      <c r="BL768" t="s">
        <v>5450</v>
      </c>
      <c r="BM768" t="s">
        <v>5451</v>
      </c>
      <c r="BN768" t="s">
        <v>105</v>
      </c>
      <c r="BQ768" t="s">
        <v>98</v>
      </c>
      <c r="BR768" t="s">
        <v>98</v>
      </c>
      <c r="BS768" t="s">
        <v>4749</v>
      </c>
    </row>
    <row r="769" spans="1:71">
      <c r="A769">
        <v>767</v>
      </c>
      <c r="B769">
        <v>5349</v>
      </c>
      <c r="C769" t="s">
        <v>4749</v>
      </c>
      <c r="D769" t="s">
        <v>106</v>
      </c>
      <c r="E769" t="s">
        <v>5465</v>
      </c>
      <c r="F769" t="s">
        <v>106</v>
      </c>
      <c r="G769" t="s">
        <v>5466</v>
      </c>
      <c r="H769" t="s">
        <v>5467</v>
      </c>
      <c r="I769" t="s">
        <v>5468</v>
      </c>
      <c r="J769" t="s">
        <v>5466</v>
      </c>
      <c r="K769" t="s">
        <v>5465</v>
      </c>
      <c r="M769" t="s">
        <v>5469</v>
      </c>
      <c r="N769">
        <v>45698</v>
      </c>
      <c r="O769" t="s">
        <v>86</v>
      </c>
      <c r="T769" t="s">
        <v>88</v>
      </c>
      <c r="U769" t="s">
        <v>4827</v>
      </c>
      <c r="V769" t="s">
        <v>172</v>
      </c>
      <c r="W769" t="s">
        <v>173</v>
      </c>
      <c r="X769" t="s">
        <v>5470</v>
      </c>
      <c r="Y769">
        <v>101</v>
      </c>
      <c r="Z769">
        <v>1.9</v>
      </c>
      <c r="AA769">
        <v>14351.111111111111</v>
      </c>
      <c r="AC769">
        <v>535140</v>
      </c>
      <c r="AD769" t="s">
        <v>5445</v>
      </c>
      <c r="BD769" t="s">
        <v>98</v>
      </c>
      <c r="BE769">
        <v>467000</v>
      </c>
      <c r="BF769">
        <v>403200</v>
      </c>
      <c r="BG769" s="483">
        <v>43000</v>
      </c>
      <c r="BH769">
        <v>913200</v>
      </c>
      <c r="BI769" t="s">
        <v>100</v>
      </c>
      <c r="BJ769" t="s">
        <v>222</v>
      </c>
      <c r="BK769" t="s">
        <v>5449</v>
      </c>
      <c r="BL769" t="s">
        <v>5450</v>
      </c>
      <c r="BM769" t="s">
        <v>5451</v>
      </c>
      <c r="BN769" t="s">
        <v>105</v>
      </c>
      <c r="BQ769" t="s">
        <v>98</v>
      </c>
      <c r="BR769" t="s">
        <v>98</v>
      </c>
      <c r="BS769" t="s">
        <v>4749</v>
      </c>
    </row>
    <row r="770" spans="1:71">
      <c r="A770">
        <v>768</v>
      </c>
      <c r="B770">
        <v>5349</v>
      </c>
      <c r="C770" t="s">
        <v>4749</v>
      </c>
      <c r="D770" t="s">
        <v>77</v>
      </c>
      <c r="E770" t="s">
        <v>5471</v>
      </c>
      <c r="F770" t="s">
        <v>77</v>
      </c>
      <c r="G770" t="s">
        <v>5472</v>
      </c>
      <c r="H770" t="s">
        <v>5462</v>
      </c>
      <c r="I770">
        <v>951811357</v>
      </c>
      <c r="J770" t="s">
        <v>5473</v>
      </c>
      <c r="K770" t="s">
        <v>5471</v>
      </c>
      <c r="L770">
        <v>3301573803</v>
      </c>
      <c r="M770" t="s">
        <v>5474</v>
      </c>
      <c r="N770">
        <v>45749</v>
      </c>
      <c r="O770" t="s">
        <v>86</v>
      </c>
      <c r="T770" t="s">
        <v>88</v>
      </c>
      <c r="U770" t="s">
        <v>5475</v>
      </c>
      <c r="V770" t="s">
        <v>90</v>
      </c>
      <c r="W770">
        <v>0</v>
      </c>
      <c r="X770">
        <v>0</v>
      </c>
      <c r="Y770">
        <v>165</v>
      </c>
      <c r="Z770">
        <v>0</v>
      </c>
      <c r="AA770">
        <v>3042.2222222222222</v>
      </c>
      <c r="AC770">
        <v>535140</v>
      </c>
      <c r="AD770" t="s">
        <v>5445</v>
      </c>
      <c r="BD770" t="s">
        <v>98</v>
      </c>
      <c r="BE770">
        <v>256200</v>
      </c>
      <c r="BF770">
        <v>0</v>
      </c>
      <c r="BG770" s="483">
        <v>141400</v>
      </c>
      <c r="BH770">
        <v>397600</v>
      </c>
      <c r="BI770" t="s">
        <v>105</v>
      </c>
      <c r="BJ770" t="s">
        <v>242</v>
      </c>
      <c r="BK770" t="s">
        <v>5449</v>
      </c>
      <c r="BL770" t="s">
        <v>5450</v>
      </c>
      <c r="BM770" t="s">
        <v>5451</v>
      </c>
      <c r="BN770" t="s">
        <v>105</v>
      </c>
      <c r="BQ770" t="s">
        <v>98</v>
      </c>
      <c r="BR770" t="s">
        <v>98</v>
      </c>
      <c r="BS770" t="s">
        <v>4749</v>
      </c>
    </row>
    <row r="771" spans="1:71">
      <c r="A771">
        <v>769</v>
      </c>
      <c r="B771">
        <v>5349</v>
      </c>
      <c r="C771" t="s">
        <v>4749</v>
      </c>
      <c r="D771" t="s">
        <v>77</v>
      </c>
      <c r="E771" t="s">
        <v>5476</v>
      </c>
      <c r="F771" t="s">
        <v>77</v>
      </c>
      <c r="G771" t="s">
        <v>5477</v>
      </c>
      <c r="H771" t="s">
        <v>5478</v>
      </c>
      <c r="I771" t="s">
        <v>5479</v>
      </c>
      <c r="K771" t="s">
        <v>5476</v>
      </c>
      <c r="M771" t="s">
        <v>5480</v>
      </c>
      <c r="N771">
        <v>45315</v>
      </c>
      <c r="O771" t="s">
        <v>86</v>
      </c>
      <c r="T771" t="s">
        <v>88</v>
      </c>
      <c r="U771" t="s">
        <v>999</v>
      </c>
      <c r="V771" t="s">
        <v>90</v>
      </c>
      <c r="W771">
        <v>0</v>
      </c>
      <c r="X771">
        <v>0</v>
      </c>
      <c r="Y771">
        <v>20</v>
      </c>
      <c r="Z771">
        <v>0.33333333333333331</v>
      </c>
      <c r="AA771">
        <v>3188.8888888888887</v>
      </c>
      <c r="AC771">
        <v>535140</v>
      </c>
      <c r="AD771" t="s">
        <v>5445</v>
      </c>
      <c r="BD771" t="s">
        <v>98</v>
      </c>
      <c r="BE771">
        <v>0</v>
      </c>
      <c r="BF771">
        <v>37264</v>
      </c>
      <c r="BG771" s="483">
        <v>0</v>
      </c>
      <c r="BH771">
        <v>37264</v>
      </c>
      <c r="BI771" t="s">
        <v>100</v>
      </c>
      <c r="BJ771" t="s">
        <v>222</v>
      </c>
      <c r="BK771" t="s">
        <v>5449</v>
      </c>
      <c r="BL771" t="s">
        <v>5450</v>
      </c>
      <c r="BM771" t="s">
        <v>5451</v>
      </c>
      <c r="BN771" t="s">
        <v>105</v>
      </c>
      <c r="BQ771" t="s">
        <v>98</v>
      </c>
      <c r="BR771" t="s">
        <v>98</v>
      </c>
      <c r="BS771" t="s">
        <v>4749</v>
      </c>
    </row>
    <row r="772" spans="1:71">
      <c r="A772">
        <v>770</v>
      </c>
      <c r="B772">
        <v>5349</v>
      </c>
      <c r="C772" t="s">
        <v>4749</v>
      </c>
      <c r="D772" t="s">
        <v>77</v>
      </c>
      <c r="E772" t="s">
        <v>5481</v>
      </c>
      <c r="F772" t="s">
        <v>77</v>
      </c>
      <c r="G772" t="s">
        <v>5482</v>
      </c>
      <c r="H772" t="s">
        <v>5483</v>
      </c>
      <c r="J772" t="s">
        <v>5484</v>
      </c>
      <c r="K772" t="s">
        <v>5481</v>
      </c>
      <c r="M772" t="s">
        <v>5485</v>
      </c>
      <c r="N772">
        <v>44248</v>
      </c>
      <c r="O772" t="s">
        <v>86</v>
      </c>
      <c r="T772" t="s">
        <v>4902</v>
      </c>
      <c r="U772" t="s">
        <v>999</v>
      </c>
      <c r="V772" t="s">
        <v>90</v>
      </c>
      <c r="W772">
        <v>0</v>
      </c>
      <c r="X772">
        <v>0</v>
      </c>
      <c r="Y772">
        <v>20</v>
      </c>
      <c r="Z772">
        <v>0.1</v>
      </c>
      <c r="AA772">
        <v>1346.6666666666667</v>
      </c>
      <c r="AC772">
        <v>535140</v>
      </c>
      <c r="AD772" t="s">
        <v>5445</v>
      </c>
      <c r="BD772" t="s">
        <v>98</v>
      </c>
      <c r="BE772">
        <v>36000</v>
      </c>
      <c r="BF772">
        <v>101325</v>
      </c>
      <c r="BG772" s="483">
        <v>0</v>
      </c>
      <c r="BH772">
        <v>137325</v>
      </c>
      <c r="BI772" t="s">
        <v>100</v>
      </c>
      <c r="BJ772" t="s">
        <v>222</v>
      </c>
      <c r="BK772" t="s">
        <v>5449</v>
      </c>
      <c r="BL772" t="s">
        <v>5450</v>
      </c>
      <c r="BM772" t="s">
        <v>5451</v>
      </c>
      <c r="BN772" t="s">
        <v>105</v>
      </c>
      <c r="BQ772" t="s">
        <v>98</v>
      </c>
      <c r="BR772" t="s">
        <v>98</v>
      </c>
      <c r="BS772" t="s">
        <v>4749</v>
      </c>
    </row>
    <row r="773" spans="1:71">
      <c r="A773">
        <v>771</v>
      </c>
      <c r="B773">
        <v>5349</v>
      </c>
      <c r="C773" t="s">
        <v>4749</v>
      </c>
      <c r="D773" t="s">
        <v>253</v>
      </c>
      <c r="E773" t="s">
        <v>5486</v>
      </c>
      <c r="F773" t="s">
        <v>253</v>
      </c>
      <c r="G773" t="s">
        <v>5487</v>
      </c>
      <c r="H773" t="s">
        <v>5488</v>
      </c>
      <c r="I773" t="s">
        <v>5489</v>
      </c>
      <c r="K773" t="s">
        <v>5486</v>
      </c>
      <c r="M773" t="s">
        <v>5490</v>
      </c>
      <c r="N773">
        <v>39448</v>
      </c>
      <c r="O773" t="s">
        <v>105</v>
      </c>
      <c r="T773" t="s">
        <v>88</v>
      </c>
      <c r="U773" t="s">
        <v>999</v>
      </c>
      <c r="V773">
        <v>0</v>
      </c>
      <c r="W773" t="s">
        <v>105</v>
      </c>
      <c r="X773">
        <v>0</v>
      </c>
      <c r="AC773">
        <v>535140</v>
      </c>
      <c r="AD773" t="s">
        <v>5445</v>
      </c>
      <c r="BE773">
        <v>2178660</v>
      </c>
      <c r="BF773">
        <v>2288020</v>
      </c>
      <c r="BG773" s="483">
        <v>801600</v>
      </c>
      <c r="BH773">
        <v>5268280</v>
      </c>
      <c r="BI773" t="s">
        <v>100</v>
      </c>
      <c r="BJ773" t="s">
        <v>222</v>
      </c>
      <c r="BK773" t="s">
        <v>5449</v>
      </c>
      <c r="BL773" t="s">
        <v>5450</v>
      </c>
      <c r="BM773" t="s">
        <v>5451</v>
      </c>
      <c r="BN773" t="s">
        <v>105</v>
      </c>
      <c r="BQ773" t="s">
        <v>98</v>
      </c>
      <c r="BR773" t="s">
        <v>229</v>
      </c>
      <c r="BS773" t="s">
        <v>4749</v>
      </c>
    </row>
    <row r="774" spans="1:71">
      <c r="A774">
        <v>772</v>
      </c>
      <c r="B774">
        <v>5349</v>
      </c>
      <c r="C774" t="s">
        <v>4749</v>
      </c>
      <c r="D774" t="s">
        <v>235</v>
      </c>
      <c r="E774" t="s">
        <v>5491</v>
      </c>
      <c r="F774" t="s">
        <v>235</v>
      </c>
      <c r="G774" t="s">
        <v>5492</v>
      </c>
      <c r="H774" t="s">
        <v>5493</v>
      </c>
      <c r="I774" t="s">
        <v>5494</v>
      </c>
      <c r="K774" t="s">
        <v>5491</v>
      </c>
      <c r="M774" t="s">
        <v>5495</v>
      </c>
      <c r="N774">
        <v>45850</v>
      </c>
      <c r="O774" t="s">
        <v>105</v>
      </c>
      <c r="T774" t="s">
        <v>88</v>
      </c>
      <c r="U774" t="s">
        <v>985</v>
      </c>
      <c r="V774" t="s">
        <v>105</v>
      </c>
      <c r="W774" t="s">
        <v>105</v>
      </c>
      <c r="X774" t="s">
        <v>105</v>
      </c>
      <c r="AC774">
        <v>535140</v>
      </c>
      <c r="AD774" t="s">
        <v>5445</v>
      </c>
      <c r="BE774">
        <v>774015</v>
      </c>
      <c r="BF774">
        <v>264000</v>
      </c>
      <c r="BG774" s="483">
        <v>0</v>
      </c>
      <c r="BH774">
        <v>1038015</v>
      </c>
      <c r="BI774" t="s">
        <v>100</v>
      </c>
      <c r="BJ774" t="s">
        <v>222</v>
      </c>
      <c r="BK774" t="s">
        <v>5449</v>
      </c>
      <c r="BL774" t="s">
        <v>5450</v>
      </c>
      <c r="BM774" t="s">
        <v>5451</v>
      </c>
      <c r="BN774" t="s">
        <v>105</v>
      </c>
      <c r="BQ774" t="s">
        <v>98</v>
      </c>
      <c r="BR774" t="s">
        <v>229</v>
      </c>
      <c r="BS774" t="s">
        <v>4749</v>
      </c>
    </row>
    <row r="775" spans="1:71">
      <c r="A775">
        <v>773</v>
      </c>
      <c r="B775">
        <v>5349</v>
      </c>
      <c r="C775" t="s">
        <v>4749</v>
      </c>
      <c r="D775" t="s">
        <v>316</v>
      </c>
      <c r="E775" t="s">
        <v>5496</v>
      </c>
      <c r="F775" t="s">
        <v>316</v>
      </c>
      <c r="G775" t="s">
        <v>5497</v>
      </c>
      <c r="H775" t="s">
        <v>5249</v>
      </c>
      <c r="J775" t="s">
        <v>5498</v>
      </c>
      <c r="K775" t="s">
        <v>5496</v>
      </c>
      <c r="M775" t="s">
        <v>5499</v>
      </c>
      <c r="N775">
        <v>45845</v>
      </c>
      <c r="O775" t="s">
        <v>86</v>
      </c>
      <c r="P775" t="s">
        <v>128</v>
      </c>
      <c r="Q775" t="s">
        <v>322</v>
      </c>
      <c r="T775" t="s">
        <v>88</v>
      </c>
      <c r="U775" t="s">
        <v>323</v>
      </c>
      <c r="V775" t="s">
        <v>324</v>
      </c>
      <c r="X775" t="s">
        <v>152</v>
      </c>
      <c r="Y775">
        <v>7.1999999999999995E-2</v>
      </c>
      <c r="Z775">
        <v>0.2</v>
      </c>
      <c r="AA775">
        <v>2080</v>
      </c>
      <c r="AB775" t="s">
        <v>325</v>
      </c>
      <c r="AC775">
        <v>535140</v>
      </c>
      <c r="AD775" t="s">
        <v>5445</v>
      </c>
      <c r="AF775" t="s">
        <v>93</v>
      </c>
      <c r="AK775">
        <v>67392</v>
      </c>
      <c r="AL775" t="s">
        <v>326</v>
      </c>
      <c r="BC775" t="s">
        <v>98</v>
      </c>
      <c r="BE775">
        <v>325273</v>
      </c>
      <c r="BF775">
        <v>515584</v>
      </c>
      <c r="BG775" s="483">
        <v>142500</v>
      </c>
      <c r="BH775">
        <v>983357</v>
      </c>
      <c r="BI775" t="s">
        <v>288</v>
      </c>
      <c r="BJ775" t="s">
        <v>222</v>
      </c>
      <c r="BK775" t="s">
        <v>5449</v>
      </c>
      <c r="BL775" t="s">
        <v>5450</v>
      </c>
      <c r="BM775" t="s">
        <v>5451</v>
      </c>
      <c r="BN775" t="s">
        <v>105</v>
      </c>
      <c r="BQ775" t="s">
        <v>98</v>
      </c>
      <c r="BR775" t="s">
        <v>98</v>
      </c>
      <c r="BS775" t="s">
        <v>4749</v>
      </c>
    </row>
    <row r="776" spans="1:71">
      <c r="A776">
        <v>774</v>
      </c>
      <c r="B776">
        <v>5349</v>
      </c>
      <c r="C776" t="s">
        <v>4749</v>
      </c>
      <c r="D776" t="s">
        <v>106</v>
      </c>
      <c r="E776" t="s">
        <v>5500</v>
      </c>
      <c r="F776" t="s">
        <v>106</v>
      </c>
      <c r="G776" t="s">
        <v>5501</v>
      </c>
      <c r="H776" t="s">
        <v>5502</v>
      </c>
      <c r="I776" t="s">
        <v>5503</v>
      </c>
      <c r="J776" t="s">
        <v>5504</v>
      </c>
      <c r="K776" t="s">
        <v>5500</v>
      </c>
      <c r="L776" t="s">
        <v>4897</v>
      </c>
      <c r="M776" t="s">
        <v>5505</v>
      </c>
      <c r="N776">
        <v>45698</v>
      </c>
      <c r="O776" t="s">
        <v>86</v>
      </c>
      <c r="Q776" t="s">
        <v>4899</v>
      </c>
      <c r="R776" t="s">
        <v>4943</v>
      </c>
      <c r="S776" t="s">
        <v>4901</v>
      </c>
      <c r="T776" t="s">
        <v>4902</v>
      </c>
      <c r="U776" t="s">
        <v>999</v>
      </c>
      <c r="V776" t="s">
        <v>172</v>
      </c>
      <c r="W776">
        <v>0</v>
      </c>
      <c r="X776" t="s">
        <v>172</v>
      </c>
      <c r="Y776">
        <v>897.57575757575762</v>
      </c>
      <c r="Z776">
        <v>1.1000000000000001</v>
      </c>
      <c r="AA776">
        <v>27490</v>
      </c>
      <c r="AC776">
        <v>535141</v>
      </c>
      <c r="AD776" t="s">
        <v>5252</v>
      </c>
      <c r="AG776" t="s">
        <v>4908</v>
      </c>
      <c r="AN776" t="s">
        <v>5478</v>
      </c>
      <c r="AO776" t="s">
        <v>4959</v>
      </c>
      <c r="AP776" t="s">
        <v>3176</v>
      </c>
      <c r="AQ776" t="s">
        <v>5506</v>
      </c>
      <c r="AR776" t="s">
        <v>4917</v>
      </c>
      <c r="AS776" t="s">
        <v>4908</v>
      </c>
      <c r="AT776" t="s">
        <v>4909</v>
      </c>
      <c r="BD776" t="s">
        <v>98</v>
      </c>
      <c r="BE776">
        <v>695950</v>
      </c>
      <c r="BF776">
        <v>713900</v>
      </c>
      <c r="BG776" s="483">
        <v>364200</v>
      </c>
      <c r="BH776">
        <v>1774050</v>
      </c>
      <c r="BI776" t="s">
        <v>100</v>
      </c>
      <c r="BJ776" t="s">
        <v>222</v>
      </c>
      <c r="BK776" t="s">
        <v>5507</v>
      </c>
      <c r="BL776" t="s">
        <v>5508</v>
      </c>
      <c r="BM776" t="s">
        <v>5451</v>
      </c>
      <c r="BN776" t="s">
        <v>105</v>
      </c>
      <c r="BQ776" t="s">
        <v>98</v>
      </c>
      <c r="BR776" t="s">
        <v>98</v>
      </c>
      <c r="BS776" t="s">
        <v>4749</v>
      </c>
    </row>
    <row r="777" spans="1:71">
      <c r="A777">
        <v>775</v>
      </c>
      <c r="B777">
        <v>5349</v>
      </c>
      <c r="C777" t="s">
        <v>4749</v>
      </c>
      <c r="D777" t="s">
        <v>106</v>
      </c>
      <c r="E777" t="s">
        <v>5509</v>
      </c>
      <c r="F777" t="s">
        <v>106</v>
      </c>
      <c r="G777" t="s">
        <v>5510</v>
      </c>
      <c r="H777" t="s">
        <v>5511</v>
      </c>
      <c r="I777" t="s">
        <v>5512</v>
      </c>
      <c r="J777" t="s">
        <v>5510</v>
      </c>
      <c r="K777" t="s">
        <v>5509</v>
      </c>
      <c r="M777" t="s">
        <v>5513</v>
      </c>
      <c r="N777">
        <v>45698</v>
      </c>
      <c r="O777" t="s">
        <v>86</v>
      </c>
      <c r="T777" t="s">
        <v>88</v>
      </c>
      <c r="U777" t="s">
        <v>999</v>
      </c>
      <c r="V777" t="s">
        <v>90</v>
      </c>
      <c r="W777">
        <v>0</v>
      </c>
      <c r="X777" t="s">
        <v>5514</v>
      </c>
      <c r="Y777">
        <v>60</v>
      </c>
      <c r="Z777">
        <v>1.1666666666666667</v>
      </c>
      <c r="AA777">
        <v>12028.888888888889</v>
      </c>
      <c r="AC777">
        <v>535141</v>
      </c>
      <c r="AD777" t="s">
        <v>5252</v>
      </c>
      <c r="BD777" t="s">
        <v>98</v>
      </c>
      <c r="BE777">
        <v>379600</v>
      </c>
      <c r="BF777">
        <v>250300</v>
      </c>
      <c r="BG777" s="483">
        <v>241400</v>
      </c>
      <c r="BH777">
        <v>871300</v>
      </c>
      <c r="BI777" t="s">
        <v>100</v>
      </c>
      <c r="BJ777" t="s">
        <v>222</v>
      </c>
      <c r="BK777" t="s">
        <v>5507</v>
      </c>
      <c r="BL777" t="s">
        <v>5508</v>
      </c>
      <c r="BM777" t="s">
        <v>5451</v>
      </c>
      <c r="BN777" t="s">
        <v>105</v>
      </c>
      <c r="BQ777" t="s">
        <v>98</v>
      </c>
      <c r="BR777" t="s">
        <v>98</v>
      </c>
      <c r="BS777" t="s">
        <v>4749</v>
      </c>
    </row>
    <row r="778" spans="1:71">
      <c r="A778">
        <v>776</v>
      </c>
      <c r="B778">
        <v>5349</v>
      </c>
      <c r="C778" t="s">
        <v>4749</v>
      </c>
      <c r="D778" t="s">
        <v>106</v>
      </c>
      <c r="E778" t="s">
        <v>5515</v>
      </c>
      <c r="F778" t="s">
        <v>106</v>
      </c>
      <c r="G778" t="s">
        <v>5516</v>
      </c>
      <c r="H778" t="s">
        <v>5511</v>
      </c>
      <c r="I778" t="s">
        <v>5517</v>
      </c>
      <c r="J778" t="s">
        <v>5516</v>
      </c>
      <c r="K778" t="s">
        <v>5515</v>
      </c>
      <c r="M778" t="s">
        <v>5518</v>
      </c>
      <c r="N778">
        <v>45302</v>
      </c>
      <c r="O778" t="s">
        <v>86</v>
      </c>
      <c r="T778" t="s">
        <v>88</v>
      </c>
      <c r="U778" t="s">
        <v>999</v>
      </c>
      <c r="V778" t="s">
        <v>314</v>
      </c>
      <c r="W778">
        <v>0</v>
      </c>
      <c r="X778" t="s">
        <v>5519</v>
      </c>
      <c r="Y778">
        <v>1500</v>
      </c>
      <c r="Z778">
        <v>0</v>
      </c>
      <c r="AA778">
        <v>5158.8888888888887</v>
      </c>
      <c r="AC778">
        <v>535141</v>
      </c>
      <c r="AD778" t="s">
        <v>5252</v>
      </c>
      <c r="BD778" t="s">
        <v>98</v>
      </c>
      <c r="BE778">
        <v>121100</v>
      </c>
      <c r="BF778">
        <v>223900</v>
      </c>
      <c r="BG778" s="483">
        <v>0</v>
      </c>
      <c r="BH778">
        <v>345000</v>
      </c>
      <c r="BI778" t="s">
        <v>100</v>
      </c>
      <c r="BJ778" t="s">
        <v>222</v>
      </c>
      <c r="BK778" t="s">
        <v>5507</v>
      </c>
      <c r="BL778" t="s">
        <v>5508</v>
      </c>
      <c r="BM778" t="s">
        <v>5451</v>
      </c>
      <c r="BN778" t="s">
        <v>105</v>
      </c>
      <c r="BQ778" t="s">
        <v>98</v>
      </c>
      <c r="BR778" t="s">
        <v>98</v>
      </c>
      <c r="BS778" t="s">
        <v>4749</v>
      </c>
    </row>
    <row r="779" spans="1:71">
      <c r="A779">
        <v>777</v>
      </c>
      <c r="B779">
        <v>5349</v>
      </c>
      <c r="C779" t="s">
        <v>4749</v>
      </c>
      <c r="D779" t="s">
        <v>106</v>
      </c>
      <c r="E779" t="s">
        <v>5520</v>
      </c>
      <c r="F779" t="s">
        <v>106</v>
      </c>
      <c r="G779" t="s">
        <v>5521</v>
      </c>
      <c r="H779" t="s">
        <v>5511</v>
      </c>
      <c r="I779" t="s">
        <v>5522</v>
      </c>
      <c r="J779" t="s">
        <v>5523</v>
      </c>
      <c r="K779" t="s">
        <v>5520</v>
      </c>
      <c r="M779" t="s">
        <v>5524</v>
      </c>
      <c r="N779">
        <v>45302</v>
      </c>
      <c r="O779" t="s">
        <v>86</v>
      </c>
      <c r="T779" t="s">
        <v>88</v>
      </c>
      <c r="U779" t="s">
        <v>999</v>
      </c>
      <c r="V779" t="s">
        <v>314</v>
      </c>
      <c r="W779" t="s">
        <v>173</v>
      </c>
      <c r="X779" t="s">
        <v>5525</v>
      </c>
      <c r="Y779">
        <v>1400</v>
      </c>
      <c r="Z779">
        <v>0.6</v>
      </c>
      <c r="AA779">
        <v>4604.4444444444443</v>
      </c>
      <c r="AC779">
        <v>535141</v>
      </c>
      <c r="AD779" t="s">
        <v>5252</v>
      </c>
      <c r="BD779" t="s">
        <v>98</v>
      </c>
      <c r="BE779">
        <v>240900</v>
      </c>
      <c r="BF779">
        <v>38400</v>
      </c>
      <c r="BG779" s="483">
        <v>29500</v>
      </c>
      <c r="BH779">
        <v>308800</v>
      </c>
      <c r="BI779" t="s">
        <v>100</v>
      </c>
      <c r="BJ779" t="s">
        <v>222</v>
      </c>
      <c r="BK779" t="s">
        <v>5507</v>
      </c>
      <c r="BL779" t="s">
        <v>5508</v>
      </c>
      <c r="BM779" t="s">
        <v>5451</v>
      </c>
      <c r="BN779" t="s">
        <v>98</v>
      </c>
      <c r="BQ779" t="s">
        <v>98</v>
      </c>
      <c r="BR779" t="s">
        <v>98</v>
      </c>
      <c r="BS779" t="s">
        <v>4749</v>
      </c>
    </row>
    <row r="780" spans="1:71">
      <c r="A780">
        <v>778</v>
      </c>
      <c r="B780">
        <v>5349</v>
      </c>
      <c r="C780" t="s">
        <v>4749</v>
      </c>
      <c r="D780" t="s">
        <v>106</v>
      </c>
      <c r="E780" t="s">
        <v>5526</v>
      </c>
      <c r="F780" t="s">
        <v>106</v>
      </c>
      <c r="G780" t="s">
        <v>5527</v>
      </c>
      <c r="H780" t="s">
        <v>5502</v>
      </c>
      <c r="I780" t="s">
        <v>5528</v>
      </c>
      <c r="J780" t="s">
        <v>5529</v>
      </c>
      <c r="K780" t="s">
        <v>5526</v>
      </c>
      <c r="M780" t="s">
        <v>5530</v>
      </c>
      <c r="N780">
        <v>45302</v>
      </c>
      <c r="O780" t="s">
        <v>86</v>
      </c>
      <c r="T780" t="s">
        <v>88</v>
      </c>
      <c r="U780" t="s">
        <v>999</v>
      </c>
      <c r="V780" t="s">
        <v>172</v>
      </c>
      <c r="W780" t="s">
        <v>173</v>
      </c>
      <c r="X780" t="s">
        <v>5525</v>
      </c>
      <c r="Y780">
        <v>1300</v>
      </c>
      <c r="Z780">
        <v>0.43333333333333335</v>
      </c>
      <c r="AA780">
        <v>3430</v>
      </c>
      <c r="AC780">
        <v>535141</v>
      </c>
      <c r="AD780" t="s">
        <v>5252</v>
      </c>
      <c r="BD780" t="s">
        <v>98</v>
      </c>
      <c r="BE780">
        <v>334100</v>
      </c>
      <c r="BF780">
        <v>70400</v>
      </c>
      <c r="BG780" s="483">
        <v>48000</v>
      </c>
      <c r="BH780">
        <v>452500</v>
      </c>
      <c r="BI780" t="s">
        <v>100</v>
      </c>
      <c r="BJ780" t="s">
        <v>222</v>
      </c>
      <c r="BK780" t="s">
        <v>5507</v>
      </c>
      <c r="BL780" t="s">
        <v>5508</v>
      </c>
      <c r="BM780" t="s">
        <v>5451</v>
      </c>
      <c r="BN780" t="s">
        <v>98</v>
      </c>
      <c r="BQ780" t="s">
        <v>98</v>
      </c>
      <c r="BR780" t="s">
        <v>98</v>
      </c>
      <c r="BS780" t="s">
        <v>4749</v>
      </c>
    </row>
    <row r="781" spans="1:71">
      <c r="A781">
        <v>779</v>
      </c>
      <c r="B781">
        <v>5349</v>
      </c>
      <c r="C781" t="s">
        <v>4749</v>
      </c>
      <c r="D781" t="s">
        <v>106</v>
      </c>
      <c r="E781" t="s">
        <v>5531</v>
      </c>
      <c r="F781" t="s">
        <v>106</v>
      </c>
      <c r="G781" t="s">
        <v>5532</v>
      </c>
      <c r="H781" t="s">
        <v>5511</v>
      </c>
      <c r="I781" t="s">
        <v>5533</v>
      </c>
      <c r="J781" t="s">
        <v>5532</v>
      </c>
      <c r="K781" t="s">
        <v>5531</v>
      </c>
      <c r="M781" t="s">
        <v>5534</v>
      </c>
      <c r="N781">
        <v>45698</v>
      </c>
      <c r="O781" t="s">
        <v>86</v>
      </c>
      <c r="T781" t="s">
        <v>88</v>
      </c>
      <c r="U781" t="s">
        <v>999</v>
      </c>
      <c r="V781" t="s">
        <v>314</v>
      </c>
      <c r="W781">
        <v>0</v>
      </c>
      <c r="X781" t="s">
        <v>5008</v>
      </c>
      <c r="Y781">
        <v>600</v>
      </c>
      <c r="Z781">
        <v>0.46666666666666667</v>
      </c>
      <c r="AA781">
        <v>4095.5555555555557</v>
      </c>
      <c r="AC781">
        <v>535141</v>
      </c>
      <c r="AD781" t="s">
        <v>5252</v>
      </c>
      <c r="BD781" t="s">
        <v>98</v>
      </c>
      <c r="BE781">
        <v>242800</v>
      </c>
      <c r="BF781">
        <v>79680</v>
      </c>
      <c r="BG781" s="483">
        <v>16400</v>
      </c>
      <c r="BH781">
        <v>338880</v>
      </c>
      <c r="BI781" t="s">
        <v>100</v>
      </c>
      <c r="BJ781" t="s">
        <v>222</v>
      </c>
      <c r="BK781" t="s">
        <v>5507</v>
      </c>
      <c r="BL781" t="s">
        <v>5508</v>
      </c>
      <c r="BM781" t="s">
        <v>5451</v>
      </c>
      <c r="BN781" t="s">
        <v>105</v>
      </c>
      <c r="BQ781" t="s">
        <v>98</v>
      </c>
      <c r="BR781" t="s">
        <v>98</v>
      </c>
      <c r="BS781" t="s">
        <v>4749</v>
      </c>
    </row>
    <row r="782" spans="1:71">
      <c r="A782">
        <v>780</v>
      </c>
      <c r="B782">
        <v>5349</v>
      </c>
      <c r="C782" t="s">
        <v>4749</v>
      </c>
      <c r="D782" t="s">
        <v>106</v>
      </c>
      <c r="E782" t="s">
        <v>5535</v>
      </c>
      <c r="F782" t="s">
        <v>106</v>
      </c>
      <c r="G782" t="s">
        <v>5536</v>
      </c>
      <c r="I782" t="s">
        <v>5537</v>
      </c>
      <c r="J782" t="s">
        <v>5536</v>
      </c>
      <c r="K782" t="s">
        <v>5535</v>
      </c>
      <c r="M782" t="s">
        <v>5538</v>
      </c>
      <c r="N782">
        <v>45824</v>
      </c>
      <c r="O782" t="s">
        <v>86</v>
      </c>
      <c r="T782" t="s">
        <v>88</v>
      </c>
      <c r="U782" t="s">
        <v>1537</v>
      </c>
      <c r="V782" t="s">
        <v>172</v>
      </c>
      <c r="W782" t="s">
        <v>173</v>
      </c>
      <c r="X782" t="s">
        <v>5539</v>
      </c>
      <c r="Y782">
        <v>1500</v>
      </c>
      <c r="Z782">
        <v>0.4</v>
      </c>
      <c r="AA782">
        <v>3889.6444444444446</v>
      </c>
      <c r="AC782">
        <v>535141</v>
      </c>
      <c r="AD782" t="s">
        <v>5252</v>
      </c>
      <c r="BD782" t="s">
        <v>98</v>
      </c>
      <c r="BE782">
        <v>38000</v>
      </c>
      <c r="BF782">
        <v>44700</v>
      </c>
      <c r="BG782" s="483">
        <v>29500</v>
      </c>
      <c r="BH782">
        <v>112200</v>
      </c>
      <c r="BI782" t="s">
        <v>105</v>
      </c>
      <c r="BJ782" t="s">
        <v>242</v>
      </c>
      <c r="BK782" t="s">
        <v>5507</v>
      </c>
      <c r="BL782" t="s">
        <v>5508</v>
      </c>
      <c r="BM782" t="s">
        <v>5451</v>
      </c>
      <c r="BN782" t="s">
        <v>105</v>
      </c>
      <c r="BQ782" t="s">
        <v>98</v>
      </c>
      <c r="BR782" t="s">
        <v>98</v>
      </c>
      <c r="BS782" t="s">
        <v>4749</v>
      </c>
    </row>
    <row r="783" spans="1:71">
      <c r="A783">
        <v>781</v>
      </c>
      <c r="B783">
        <v>5349</v>
      </c>
      <c r="C783" t="s">
        <v>4749</v>
      </c>
      <c r="D783" t="s">
        <v>106</v>
      </c>
      <c r="E783" t="s">
        <v>5540</v>
      </c>
      <c r="F783" t="s">
        <v>106</v>
      </c>
      <c r="G783" t="s">
        <v>5541</v>
      </c>
      <c r="H783" t="s">
        <v>5511</v>
      </c>
      <c r="I783" t="s">
        <v>5542</v>
      </c>
      <c r="K783" t="s">
        <v>5540</v>
      </c>
      <c r="M783" t="s">
        <v>5543</v>
      </c>
      <c r="N783">
        <v>45698</v>
      </c>
      <c r="O783" t="s">
        <v>86</v>
      </c>
      <c r="T783" t="s">
        <v>88</v>
      </c>
      <c r="U783" t="s">
        <v>999</v>
      </c>
      <c r="V783" t="s">
        <v>314</v>
      </c>
      <c r="W783">
        <v>0</v>
      </c>
      <c r="X783" t="s">
        <v>5544</v>
      </c>
      <c r="Y783">
        <v>5900</v>
      </c>
      <c r="Z783">
        <v>0.2</v>
      </c>
      <c r="AA783">
        <v>2112.2222222222222</v>
      </c>
      <c r="AC783">
        <v>535141</v>
      </c>
      <c r="AD783" t="s">
        <v>5252</v>
      </c>
      <c r="BD783" t="s">
        <v>98</v>
      </c>
      <c r="BE783">
        <v>227600</v>
      </c>
      <c r="BF783">
        <v>112200</v>
      </c>
      <c r="BG783" s="483">
        <v>0</v>
      </c>
      <c r="BH783">
        <v>339800</v>
      </c>
      <c r="BI783" t="s">
        <v>100</v>
      </c>
      <c r="BJ783" t="s">
        <v>222</v>
      </c>
      <c r="BK783" t="s">
        <v>5507</v>
      </c>
      <c r="BL783" t="s">
        <v>5508</v>
      </c>
      <c r="BM783" t="s">
        <v>5451</v>
      </c>
      <c r="BN783" t="s">
        <v>105</v>
      </c>
      <c r="BQ783" t="s">
        <v>98</v>
      </c>
      <c r="BR783" t="s">
        <v>98</v>
      </c>
      <c r="BS783" t="s">
        <v>4749</v>
      </c>
    </row>
    <row r="784" spans="1:71">
      <c r="A784">
        <v>782</v>
      </c>
      <c r="B784">
        <v>5349</v>
      </c>
      <c r="C784" t="s">
        <v>4749</v>
      </c>
      <c r="D784" t="s">
        <v>106</v>
      </c>
      <c r="E784" t="s">
        <v>5545</v>
      </c>
      <c r="F784" t="s">
        <v>106</v>
      </c>
      <c r="G784" t="s">
        <v>5546</v>
      </c>
      <c r="H784" t="s">
        <v>5547</v>
      </c>
      <c r="I784" t="s">
        <v>5548</v>
      </c>
      <c r="K784" t="s">
        <v>5545</v>
      </c>
      <c r="M784" t="s">
        <v>5549</v>
      </c>
      <c r="N784">
        <v>45845</v>
      </c>
      <c r="O784" t="s">
        <v>86</v>
      </c>
      <c r="T784" t="s">
        <v>88</v>
      </c>
      <c r="U784" t="s">
        <v>985</v>
      </c>
      <c r="AC784">
        <v>535141</v>
      </c>
      <c r="AD784" t="s">
        <v>5252</v>
      </c>
      <c r="BE784">
        <v>40200</v>
      </c>
      <c r="BF784">
        <v>188700</v>
      </c>
      <c r="BG784" s="483">
        <v>0</v>
      </c>
      <c r="BH784">
        <v>228900</v>
      </c>
      <c r="BI784" t="s">
        <v>100</v>
      </c>
      <c r="BJ784" t="s">
        <v>222</v>
      </c>
      <c r="BK784" t="s">
        <v>5507</v>
      </c>
      <c r="BL784" t="s">
        <v>5508</v>
      </c>
      <c r="BM784" t="s">
        <v>5451</v>
      </c>
      <c r="BN784" t="s">
        <v>105</v>
      </c>
      <c r="BQ784" t="s">
        <v>98</v>
      </c>
      <c r="BR784" t="s">
        <v>98</v>
      </c>
      <c r="BS784" t="s">
        <v>4749</v>
      </c>
    </row>
    <row r="785" spans="1:71">
      <c r="A785">
        <v>783</v>
      </c>
      <c r="B785">
        <v>5349</v>
      </c>
      <c r="C785" t="s">
        <v>4749</v>
      </c>
      <c r="D785" t="s">
        <v>253</v>
      </c>
      <c r="E785" t="s">
        <v>5550</v>
      </c>
      <c r="F785" t="s">
        <v>253</v>
      </c>
      <c r="G785" t="s">
        <v>5551</v>
      </c>
      <c r="H785" t="s">
        <v>5552</v>
      </c>
      <c r="I785" t="s">
        <v>5553</v>
      </c>
      <c r="K785" t="s">
        <v>5550</v>
      </c>
      <c r="M785" t="s">
        <v>5554</v>
      </c>
      <c r="N785">
        <v>45901</v>
      </c>
      <c r="O785" t="s">
        <v>105</v>
      </c>
      <c r="T785" t="s">
        <v>259</v>
      </c>
      <c r="U785" t="s">
        <v>5555</v>
      </c>
      <c r="V785" t="s">
        <v>105</v>
      </c>
      <c r="W785" t="s">
        <v>105</v>
      </c>
      <c r="X785" t="s">
        <v>105</v>
      </c>
      <c r="AC785">
        <v>535141</v>
      </c>
      <c r="AD785" t="s">
        <v>5252</v>
      </c>
      <c r="BE785">
        <v>265454</v>
      </c>
      <c r="BF785">
        <v>0</v>
      </c>
      <c r="BG785" s="483">
        <v>839997</v>
      </c>
      <c r="BH785">
        <v>1105451</v>
      </c>
      <c r="BI785" t="s">
        <v>105</v>
      </c>
      <c r="BJ785" t="s">
        <v>242</v>
      </c>
      <c r="BK785" t="s">
        <v>5507</v>
      </c>
      <c r="BL785" t="s">
        <v>5508</v>
      </c>
      <c r="BM785" t="s">
        <v>5451</v>
      </c>
      <c r="BN785" t="s">
        <v>105</v>
      </c>
      <c r="BQ785" t="s">
        <v>98</v>
      </c>
      <c r="BR785" t="s">
        <v>229</v>
      </c>
      <c r="BS785" t="s">
        <v>4749</v>
      </c>
    </row>
    <row r="786" spans="1:71">
      <c r="A786">
        <v>784</v>
      </c>
      <c r="B786">
        <v>5349</v>
      </c>
      <c r="C786" t="s">
        <v>4749</v>
      </c>
      <c r="D786" t="s">
        <v>235</v>
      </c>
      <c r="E786" t="s">
        <v>5556</v>
      </c>
      <c r="F786" t="s">
        <v>235</v>
      </c>
      <c r="G786" t="s">
        <v>5557</v>
      </c>
      <c r="H786">
        <v>0</v>
      </c>
      <c r="I786" t="s">
        <v>5558</v>
      </c>
      <c r="K786" t="s">
        <v>5556</v>
      </c>
      <c r="M786" t="s">
        <v>5559</v>
      </c>
      <c r="N786">
        <v>45874</v>
      </c>
      <c r="O786" t="s">
        <v>105</v>
      </c>
      <c r="T786" t="s">
        <v>259</v>
      </c>
      <c r="U786" t="s">
        <v>985</v>
      </c>
      <c r="V786" t="s">
        <v>105</v>
      </c>
      <c r="W786" t="s">
        <v>105</v>
      </c>
      <c r="X786" t="s">
        <v>90</v>
      </c>
      <c r="AC786">
        <v>535141</v>
      </c>
      <c r="AD786" t="s">
        <v>5252</v>
      </c>
      <c r="BE786">
        <v>123400</v>
      </c>
      <c r="BF786">
        <v>76800</v>
      </c>
      <c r="BG786" s="483">
        <v>0</v>
      </c>
      <c r="BH786">
        <v>200200</v>
      </c>
      <c r="BI786" t="s">
        <v>100</v>
      </c>
      <c r="BJ786" t="s">
        <v>222</v>
      </c>
      <c r="BK786" t="s">
        <v>5507</v>
      </c>
      <c r="BL786" t="s">
        <v>5508</v>
      </c>
      <c r="BM786" t="s">
        <v>5451</v>
      </c>
      <c r="BN786" t="s">
        <v>105</v>
      </c>
      <c r="BQ786" t="s">
        <v>98</v>
      </c>
      <c r="BR786" t="s">
        <v>229</v>
      </c>
      <c r="BS786" t="s">
        <v>4749</v>
      </c>
    </row>
    <row r="787" spans="1:71">
      <c r="A787">
        <v>785</v>
      </c>
      <c r="B787">
        <v>5349</v>
      </c>
      <c r="C787" t="s">
        <v>4749</v>
      </c>
      <c r="D787" t="s">
        <v>235</v>
      </c>
      <c r="E787" t="s">
        <v>5560</v>
      </c>
      <c r="F787" t="s">
        <v>235</v>
      </c>
      <c r="G787" t="s">
        <v>5561</v>
      </c>
      <c r="H787" t="s">
        <v>5562</v>
      </c>
      <c r="K787" t="s">
        <v>5560</v>
      </c>
      <c r="M787" t="s">
        <v>5563</v>
      </c>
      <c r="N787">
        <v>45812</v>
      </c>
      <c r="O787" t="s">
        <v>105</v>
      </c>
      <c r="T787" t="s">
        <v>88</v>
      </c>
      <c r="U787" t="s">
        <v>985</v>
      </c>
      <c r="AC787">
        <v>535141</v>
      </c>
      <c r="BE787">
        <v>0</v>
      </c>
      <c r="BF787">
        <v>0</v>
      </c>
      <c r="BG787" s="483">
        <v>27200</v>
      </c>
      <c r="BH787">
        <v>27200</v>
      </c>
      <c r="BJ787" t="s">
        <v>1299</v>
      </c>
      <c r="BK787" t="s">
        <v>5507</v>
      </c>
      <c r="BL787" t="s">
        <v>5508</v>
      </c>
      <c r="BM787" t="s">
        <v>5451</v>
      </c>
      <c r="BN787" t="s">
        <v>105</v>
      </c>
      <c r="BS787" t="s">
        <v>4749</v>
      </c>
    </row>
    <row r="788" spans="1:71">
      <c r="A788">
        <v>786</v>
      </c>
      <c r="B788">
        <v>5349</v>
      </c>
      <c r="C788" t="s">
        <v>4749</v>
      </c>
      <c r="D788" t="s">
        <v>77</v>
      </c>
      <c r="E788" t="s">
        <v>5564</v>
      </c>
      <c r="F788" t="s">
        <v>77</v>
      </c>
      <c r="G788" t="s">
        <v>5565</v>
      </c>
      <c r="H788" t="s">
        <v>5566</v>
      </c>
      <c r="I788" t="s">
        <v>5567</v>
      </c>
      <c r="J788" t="s">
        <v>5568</v>
      </c>
      <c r="K788" t="s">
        <v>5564</v>
      </c>
      <c r="L788">
        <v>3300100843</v>
      </c>
      <c r="M788" t="s">
        <v>5569</v>
      </c>
      <c r="N788" t="s">
        <v>5570</v>
      </c>
      <c r="O788" t="s">
        <v>86</v>
      </c>
      <c r="Q788" t="s">
        <v>4899</v>
      </c>
      <c r="R788" t="s">
        <v>4908</v>
      </c>
      <c r="S788" t="s">
        <v>4908</v>
      </c>
      <c r="T788" t="s">
        <v>4902</v>
      </c>
      <c r="U788" t="s">
        <v>4768</v>
      </c>
      <c r="V788" t="s">
        <v>90</v>
      </c>
      <c r="W788">
        <v>0</v>
      </c>
      <c r="X788" t="s">
        <v>90</v>
      </c>
      <c r="Y788">
        <v>60</v>
      </c>
      <c r="Z788">
        <v>3.3333333333333333E-2</v>
      </c>
      <c r="AA788">
        <v>43912.333333333336</v>
      </c>
      <c r="AC788">
        <v>535160</v>
      </c>
      <c r="AD788" t="s">
        <v>5571</v>
      </c>
      <c r="AG788" t="s">
        <v>4908</v>
      </c>
      <c r="AN788" t="s">
        <v>4965</v>
      </c>
      <c r="AO788" t="s">
        <v>4916</v>
      </c>
      <c r="AP788" t="s">
        <v>3176</v>
      </c>
      <c r="AQ788" t="s">
        <v>4906</v>
      </c>
      <c r="AR788" t="s">
        <v>4917</v>
      </c>
      <c r="AS788" t="s">
        <v>4908</v>
      </c>
      <c r="AT788" t="s">
        <v>4909</v>
      </c>
      <c r="BD788" t="s">
        <v>98</v>
      </c>
      <c r="BE788">
        <v>2493400</v>
      </c>
      <c r="BF788">
        <v>1659608</v>
      </c>
      <c r="BG788" s="483">
        <v>377700</v>
      </c>
      <c r="BH788">
        <v>4530708</v>
      </c>
      <c r="BI788" t="s">
        <v>100</v>
      </c>
      <c r="BJ788" t="s">
        <v>222</v>
      </c>
      <c r="BK788" t="s">
        <v>5572</v>
      </c>
      <c r="BL788" t="s">
        <v>5573</v>
      </c>
      <c r="BM788" t="s">
        <v>5451</v>
      </c>
      <c r="BN788" t="s">
        <v>105</v>
      </c>
      <c r="BQ788" t="s">
        <v>98</v>
      </c>
      <c r="BR788" t="s">
        <v>98</v>
      </c>
      <c r="BS788" t="s">
        <v>4749</v>
      </c>
    </row>
    <row r="789" spans="1:71">
      <c r="A789">
        <v>787</v>
      </c>
      <c r="B789">
        <v>5349</v>
      </c>
      <c r="C789" t="s">
        <v>4749</v>
      </c>
      <c r="D789" t="s">
        <v>106</v>
      </c>
      <c r="E789" t="s">
        <v>5574</v>
      </c>
      <c r="F789" t="s">
        <v>106</v>
      </c>
      <c r="G789" t="s">
        <v>5575</v>
      </c>
      <c r="H789" t="s">
        <v>5576</v>
      </c>
      <c r="I789" t="s">
        <v>5577</v>
      </c>
      <c r="J789" t="s">
        <v>5578</v>
      </c>
      <c r="K789" t="s">
        <v>5574</v>
      </c>
      <c r="M789" t="s">
        <v>5579</v>
      </c>
      <c r="N789">
        <v>45698</v>
      </c>
      <c r="O789" t="s">
        <v>86</v>
      </c>
      <c r="T789" t="s">
        <v>88</v>
      </c>
      <c r="U789" t="s">
        <v>999</v>
      </c>
      <c r="V789" t="s">
        <v>314</v>
      </c>
      <c r="W789" t="s">
        <v>173</v>
      </c>
      <c r="X789" t="s">
        <v>5008</v>
      </c>
      <c r="Y789">
        <v>605</v>
      </c>
      <c r="Z789">
        <v>0.4</v>
      </c>
      <c r="AA789">
        <v>2840</v>
      </c>
      <c r="AC789">
        <v>535160</v>
      </c>
      <c r="AD789" t="s">
        <v>5571</v>
      </c>
      <c r="BD789" t="s">
        <v>98</v>
      </c>
      <c r="BE789">
        <v>288600</v>
      </c>
      <c r="BF789">
        <v>173778</v>
      </c>
      <c r="BG789" s="483">
        <v>158434</v>
      </c>
      <c r="BH789">
        <v>620812</v>
      </c>
      <c r="BI789" t="s">
        <v>100</v>
      </c>
      <c r="BJ789" t="s">
        <v>222</v>
      </c>
      <c r="BK789" t="s">
        <v>5572</v>
      </c>
      <c r="BL789" t="s">
        <v>5573</v>
      </c>
      <c r="BM789" t="s">
        <v>5451</v>
      </c>
      <c r="BN789" t="s">
        <v>98</v>
      </c>
      <c r="BQ789" t="s">
        <v>98</v>
      </c>
      <c r="BR789" t="s">
        <v>98</v>
      </c>
      <c r="BS789" t="s">
        <v>4749</v>
      </c>
    </row>
    <row r="790" spans="1:71">
      <c r="A790">
        <v>788</v>
      </c>
      <c r="B790">
        <v>5349</v>
      </c>
      <c r="C790" t="s">
        <v>4749</v>
      </c>
      <c r="D790" t="s">
        <v>106</v>
      </c>
      <c r="E790" t="s">
        <v>5580</v>
      </c>
      <c r="F790" t="s">
        <v>106</v>
      </c>
      <c r="G790" t="s">
        <v>5581</v>
      </c>
      <c r="H790" t="s">
        <v>5582</v>
      </c>
      <c r="I790" t="s">
        <v>5583</v>
      </c>
      <c r="K790" t="s">
        <v>5580</v>
      </c>
      <c r="M790" t="s">
        <v>5584</v>
      </c>
      <c r="N790">
        <v>45864</v>
      </c>
      <c r="O790" t="s">
        <v>86</v>
      </c>
      <c r="Q790" t="s">
        <v>479</v>
      </c>
      <c r="T790" t="s">
        <v>88</v>
      </c>
      <c r="U790" t="s">
        <v>985</v>
      </c>
      <c r="AC790">
        <v>535160</v>
      </c>
      <c r="AD790" t="s">
        <v>5571</v>
      </c>
      <c r="BE790">
        <v>916900</v>
      </c>
      <c r="BF790">
        <v>2075350</v>
      </c>
      <c r="BG790" s="483">
        <v>383600</v>
      </c>
      <c r="BH790">
        <v>3375850</v>
      </c>
      <c r="BI790" t="s">
        <v>100</v>
      </c>
      <c r="BJ790" t="s">
        <v>222</v>
      </c>
      <c r="BK790" t="s">
        <v>5572</v>
      </c>
      <c r="BL790" t="s">
        <v>5573</v>
      </c>
      <c r="BM790" t="s">
        <v>5451</v>
      </c>
      <c r="BN790" t="s">
        <v>105</v>
      </c>
      <c r="BQ790" t="s">
        <v>98</v>
      </c>
      <c r="BR790" t="s">
        <v>98</v>
      </c>
      <c r="BS790" t="s">
        <v>4749</v>
      </c>
    </row>
    <row r="791" spans="1:71">
      <c r="A791">
        <v>789</v>
      </c>
      <c r="B791">
        <v>5349</v>
      </c>
      <c r="C791" t="s">
        <v>4749</v>
      </c>
      <c r="D791" t="s">
        <v>235</v>
      </c>
      <c r="E791" t="s">
        <v>5585</v>
      </c>
      <c r="F791" t="s">
        <v>235</v>
      </c>
      <c r="G791" t="s">
        <v>5586</v>
      </c>
      <c r="H791" t="s">
        <v>5587</v>
      </c>
      <c r="I791" t="s">
        <v>5588</v>
      </c>
      <c r="K791" t="s">
        <v>5585</v>
      </c>
      <c r="L791" t="s">
        <v>105</v>
      </c>
      <c r="M791" t="s">
        <v>5589</v>
      </c>
      <c r="N791">
        <v>46008</v>
      </c>
      <c r="T791" t="s">
        <v>88</v>
      </c>
      <c r="V791" t="s">
        <v>314</v>
      </c>
      <c r="W791" t="s">
        <v>173</v>
      </c>
      <c r="Y791">
        <v>2365</v>
      </c>
      <c r="Z791">
        <v>10</v>
      </c>
      <c r="AA791">
        <v>157600</v>
      </c>
      <c r="AC791">
        <v>535160</v>
      </c>
      <c r="AD791" t="s">
        <v>5571</v>
      </c>
      <c r="AE791">
        <v>0</v>
      </c>
      <c r="BE791">
        <v>195600</v>
      </c>
      <c r="BF791">
        <v>203700</v>
      </c>
      <c r="BG791" s="483">
        <v>23000</v>
      </c>
      <c r="BH791">
        <v>422300</v>
      </c>
      <c r="BI791" t="s">
        <v>105</v>
      </c>
      <c r="BJ791" t="s">
        <v>242</v>
      </c>
      <c r="BK791" t="s">
        <v>5572</v>
      </c>
      <c r="BL791" t="s">
        <v>5573</v>
      </c>
      <c r="BM791" t="s">
        <v>5451</v>
      </c>
      <c r="BN791" t="s">
        <v>105</v>
      </c>
      <c r="BQ791" t="s">
        <v>98</v>
      </c>
      <c r="BR791" t="s">
        <v>229</v>
      </c>
      <c r="BS791" t="s">
        <v>4749</v>
      </c>
    </row>
    <row r="792" spans="1:71">
      <c r="A792">
        <v>790</v>
      </c>
      <c r="B792">
        <v>5349</v>
      </c>
      <c r="C792" t="s">
        <v>4749</v>
      </c>
      <c r="D792" t="s">
        <v>316</v>
      </c>
      <c r="E792" t="s">
        <v>5590</v>
      </c>
      <c r="F792" t="s">
        <v>316</v>
      </c>
      <c r="G792" t="s">
        <v>5591</v>
      </c>
      <c r="H792" t="s">
        <v>5592</v>
      </c>
      <c r="J792" t="s">
        <v>5593</v>
      </c>
      <c r="K792" t="s">
        <v>5590</v>
      </c>
      <c r="M792" t="s">
        <v>5594</v>
      </c>
      <c r="N792">
        <v>45846</v>
      </c>
      <c r="O792" t="s">
        <v>86</v>
      </c>
      <c r="P792" t="s">
        <v>128</v>
      </c>
      <c r="Q792" t="s">
        <v>322</v>
      </c>
      <c r="T792" t="s">
        <v>88</v>
      </c>
      <c r="U792" t="s">
        <v>323</v>
      </c>
      <c r="V792" t="s">
        <v>324</v>
      </c>
      <c r="X792" t="s">
        <v>152</v>
      </c>
      <c r="Y792">
        <v>0</v>
      </c>
      <c r="Z792">
        <v>0.2</v>
      </c>
      <c r="AA792">
        <v>0</v>
      </c>
      <c r="AB792" t="s">
        <v>325</v>
      </c>
      <c r="AC792">
        <v>535160</v>
      </c>
      <c r="AD792" t="s">
        <v>5571</v>
      </c>
      <c r="AF792" t="s">
        <v>93</v>
      </c>
      <c r="AK792" t="s">
        <v>128</v>
      </c>
      <c r="AL792" t="s">
        <v>326</v>
      </c>
      <c r="BC792" t="s">
        <v>98</v>
      </c>
      <c r="BE792">
        <v>875215</v>
      </c>
      <c r="BF792">
        <v>295680</v>
      </c>
      <c r="BG792" s="483">
        <v>120946</v>
      </c>
      <c r="BH792">
        <v>1291841</v>
      </c>
      <c r="BI792" t="s">
        <v>100</v>
      </c>
      <c r="BJ792" t="s">
        <v>222</v>
      </c>
      <c r="BK792" t="s">
        <v>5572</v>
      </c>
      <c r="BL792" t="s">
        <v>5573</v>
      </c>
      <c r="BM792" t="s">
        <v>5451</v>
      </c>
      <c r="BN792" t="s">
        <v>105</v>
      </c>
      <c r="BQ792" t="s">
        <v>98</v>
      </c>
      <c r="BR792" t="s">
        <v>98</v>
      </c>
      <c r="BS792" t="s">
        <v>4749</v>
      </c>
    </row>
    <row r="793" spans="1:71">
      <c r="A793">
        <v>791</v>
      </c>
      <c r="B793">
        <v>5353</v>
      </c>
      <c r="C793" t="s">
        <v>5595</v>
      </c>
      <c r="D793" t="s">
        <v>316</v>
      </c>
      <c r="E793" t="s">
        <v>5596</v>
      </c>
      <c r="F793" t="s">
        <v>316</v>
      </c>
      <c r="G793" t="s">
        <v>5597</v>
      </c>
      <c r="H793" t="s">
        <v>5598</v>
      </c>
      <c r="I793" t="s">
        <v>5599</v>
      </c>
      <c r="J793" t="s">
        <v>5600</v>
      </c>
      <c r="K793" t="s">
        <v>5596</v>
      </c>
      <c r="L793" t="s">
        <v>5601</v>
      </c>
      <c r="M793" t="s">
        <v>5602</v>
      </c>
      <c r="N793" t="s">
        <v>5603</v>
      </c>
      <c r="O793" t="s">
        <v>86</v>
      </c>
      <c r="Q793" t="s">
        <v>5604</v>
      </c>
      <c r="S793" t="s">
        <v>105</v>
      </c>
      <c r="T793" t="s">
        <v>259</v>
      </c>
      <c r="U793" t="s">
        <v>5605</v>
      </c>
      <c r="V793" t="s">
        <v>1997</v>
      </c>
      <c r="W793">
        <v>0</v>
      </c>
      <c r="X793" t="s">
        <v>5606</v>
      </c>
      <c r="Y793">
        <v>0.5</v>
      </c>
      <c r="Z793">
        <v>7</v>
      </c>
      <c r="AA793">
        <v>145901.83333333334</v>
      </c>
      <c r="AB793" t="s">
        <v>5607</v>
      </c>
      <c r="AC793">
        <v>535300</v>
      </c>
      <c r="AD793" t="s">
        <v>5608</v>
      </c>
      <c r="AE793">
        <v>0</v>
      </c>
      <c r="AF793" t="s">
        <v>5609</v>
      </c>
      <c r="AK793">
        <v>0</v>
      </c>
      <c r="AL793" t="s">
        <v>5610</v>
      </c>
      <c r="AN793" t="s">
        <v>5611</v>
      </c>
      <c r="AO793" t="s">
        <v>5612</v>
      </c>
      <c r="AP793" t="s">
        <v>219</v>
      </c>
      <c r="AQ793" t="s">
        <v>5613</v>
      </c>
      <c r="AR793" t="s">
        <v>121</v>
      </c>
      <c r="AT793" t="s">
        <v>5614</v>
      </c>
      <c r="AW793" t="s">
        <v>5615</v>
      </c>
      <c r="BD793" t="s">
        <v>98</v>
      </c>
      <c r="BE793">
        <v>15793240</v>
      </c>
      <c r="BF793">
        <v>18194815</v>
      </c>
      <c r="BG793" s="483">
        <v>3486990</v>
      </c>
      <c r="BH793">
        <v>37475045</v>
      </c>
      <c r="BI793" t="s">
        <v>100</v>
      </c>
      <c r="BJ793" t="s">
        <v>222</v>
      </c>
      <c r="BK793" t="s">
        <v>5616</v>
      </c>
      <c r="BL793" t="s">
        <v>5617</v>
      </c>
      <c r="BM793" t="s">
        <v>5618</v>
      </c>
      <c r="BN793" t="s">
        <v>98</v>
      </c>
      <c r="BQ793" t="s">
        <v>98</v>
      </c>
      <c r="BR793" t="s">
        <v>98</v>
      </c>
      <c r="BS793" t="s">
        <v>5595</v>
      </c>
    </row>
    <row r="794" spans="1:71">
      <c r="A794">
        <v>792</v>
      </c>
      <c r="B794">
        <v>5353</v>
      </c>
      <c r="C794" t="s">
        <v>5595</v>
      </c>
      <c r="D794" t="s">
        <v>106</v>
      </c>
      <c r="E794" t="s">
        <v>5619</v>
      </c>
      <c r="F794" t="s">
        <v>106</v>
      </c>
      <c r="G794" t="s">
        <v>5620</v>
      </c>
      <c r="H794" t="s">
        <v>5621</v>
      </c>
      <c r="I794" t="s">
        <v>5622</v>
      </c>
      <c r="J794" t="s">
        <v>5620</v>
      </c>
      <c r="K794" t="s">
        <v>5619</v>
      </c>
      <c r="L794">
        <v>0</v>
      </c>
      <c r="M794" t="s">
        <v>5623</v>
      </c>
      <c r="N794" t="s">
        <v>5624</v>
      </c>
      <c r="O794" t="s">
        <v>86</v>
      </c>
      <c r="Q794" t="s">
        <v>5604</v>
      </c>
      <c r="R794" t="s">
        <v>5625</v>
      </c>
      <c r="S794" t="s">
        <v>105</v>
      </c>
      <c r="T794" t="s">
        <v>259</v>
      </c>
      <c r="U794" t="s">
        <v>999</v>
      </c>
      <c r="V794" t="s">
        <v>90</v>
      </c>
      <c r="W794">
        <v>0</v>
      </c>
      <c r="X794" t="s">
        <v>5626</v>
      </c>
      <c r="Y794">
        <v>4.4764706000000001E-2</v>
      </c>
      <c r="Z794">
        <v>7</v>
      </c>
      <c r="AA794">
        <v>99382.2</v>
      </c>
      <c r="AB794" t="s">
        <v>5627</v>
      </c>
      <c r="AC794">
        <v>535300</v>
      </c>
      <c r="AD794" t="s">
        <v>5608</v>
      </c>
      <c r="AE794" t="s">
        <v>5628</v>
      </c>
      <c r="AF794" t="s">
        <v>5629</v>
      </c>
      <c r="AG794" t="s">
        <v>5630</v>
      </c>
      <c r="AK794">
        <v>0</v>
      </c>
      <c r="AL794" t="s">
        <v>5610</v>
      </c>
      <c r="AN794" t="s">
        <v>5621</v>
      </c>
      <c r="AO794" t="s">
        <v>5631</v>
      </c>
      <c r="AP794" t="s">
        <v>5632</v>
      </c>
      <c r="AQ794" t="s">
        <v>5633</v>
      </c>
      <c r="AR794" t="s">
        <v>121</v>
      </c>
      <c r="AT794" t="s">
        <v>5634</v>
      </c>
      <c r="AW794" t="s">
        <v>5635</v>
      </c>
      <c r="BD794" t="s">
        <v>98</v>
      </c>
      <c r="BE794">
        <v>5115320</v>
      </c>
      <c r="BF794">
        <v>5560552</v>
      </c>
      <c r="BG794" s="483">
        <v>2050556</v>
      </c>
      <c r="BH794">
        <v>12726428</v>
      </c>
      <c r="BI794" t="s">
        <v>288</v>
      </c>
      <c r="BJ794" t="s">
        <v>222</v>
      </c>
      <c r="BK794" t="s">
        <v>5616</v>
      </c>
      <c r="BL794" t="s">
        <v>5617</v>
      </c>
      <c r="BM794" t="s">
        <v>5618</v>
      </c>
      <c r="BN794" t="s">
        <v>98</v>
      </c>
      <c r="BQ794" t="s">
        <v>98</v>
      </c>
      <c r="BR794" t="s">
        <v>98</v>
      </c>
      <c r="BS794" t="s">
        <v>5595</v>
      </c>
    </row>
    <row r="795" spans="1:71">
      <c r="A795">
        <v>793</v>
      </c>
      <c r="B795">
        <v>5353</v>
      </c>
      <c r="C795" t="s">
        <v>5595</v>
      </c>
      <c r="D795" t="s">
        <v>77</v>
      </c>
      <c r="E795" t="s">
        <v>5636</v>
      </c>
      <c r="F795" t="s">
        <v>77</v>
      </c>
      <c r="G795" t="s">
        <v>5637</v>
      </c>
      <c r="H795" t="s">
        <v>5638</v>
      </c>
      <c r="I795" t="s">
        <v>5639</v>
      </c>
      <c r="J795" t="s">
        <v>5640</v>
      </c>
      <c r="K795" t="s">
        <v>5636</v>
      </c>
      <c r="L795" t="s">
        <v>5641</v>
      </c>
      <c r="M795" t="s">
        <v>5642</v>
      </c>
      <c r="N795" t="s">
        <v>5624</v>
      </c>
      <c r="O795" t="s">
        <v>86</v>
      </c>
      <c r="Q795" t="s">
        <v>5604</v>
      </c>
      <c r="S795" t="s">
        <v>105</v>
      </c>
      <c r="T795" t="s">
        <v>259</v>
      </c>
      <c r="U795" t="s">
        <v>5605</v>
      </c>
      <c r="V795" t="s">
        <v>90</v>
      </c>
      <c r="W795">
        <v>0</v>
      </c>
      <c r="X795" t="s">
        <v>5643</v>
      </c>
      <c r="Y795">
        <v>8.7448598000000002E-2</v>
      </c>
      <c r="Z795">
        <v>4</v>
      </c>
      <c r="AA795">
        <v>57550</v>
      </c>
      <c r="AB795" t="s">
        <v>5627</v>
      </c>
      <c r="AC795">
        <v>535300</v>
      </c>
      <c r="AD795" t="s">
        <v>5644</v>
      </c>
      <c r="AE795">
        <v>0</v>
      </c>
      <c r="AF795" t="s">
        <v>5645</v>
      </c>
      <c r="AK795">
        <v>0</v>
      </c>
      <c r="AL795" t="s">
        <v>5610</v>
      </c>
      <c r="AN795" t="s">
        <v>5638</v>
      </c>
      <c r="AO795" t="s">
        <v>5631</v>
      </c>
      <c r="AP795" t="s">
        <v>5632</v>
      </c>
      <c r="AQ795" t="s">
        <v>5633</v>
      </c>
      <c r="AR795" t="s">
        <v>121</v>
      </c>
      <c r="AT795" t="s">
        <v>5634</v>
      </c>
      <c r="AW795" t="s">
        <v>5615</v>
      </c>
      <c r="BD795" t="s">
        <v>98</v>
      </c>
      <c r="BE795">
        <v>2020600</v>
      </c>
      <c r="BF795">
        <v>2989500</v>
      </c>
      <c r="BG795" s="483">
        <v>1510800</v>
      </c>
      <c r="BH795">
        <v>6520900</v>
      </c>
      <c r="BI795" t="s">
        <v>100</v>
      </c>
      <c r="BJ795" t="s">
        <v>222</v>
      </c>
      <c r="BK795" t="s">
        <v>5616</v>
      </c>
      <c r="BL795" t="s">
        <v>5617</v>
      </c>
      <c r="BM795" t="s">
        <v>5618</v>
      </c>
      <c r="BN795" t="s">
        <v>105</v>
      </c>
      <c r="BQ795" t="s">
        <v>98</v>
      </c>
      <c r="BR795" t="s">
        <v>98</v>
      </c>
      <c r="BS795" t="s">
        <v>5595</v>
      </c>
    </row>
    <row r="796" spans="1:71">
      <c r="A796">
        <v>794</v>
      </c>
      <c r="B796">
        <v>5353</v>
      </c>
      <c r="C796" t="s">
        <v>5595</v>
      </c>
      <c r="D796" t="s">
        <v>77</v>
      </c>
      <c r="E796" t="s">
        <v>5646</v>
      </c>
      <c r="F796" t="s">
        <v>77</v>
      </c>
      <c r="G796" t="s">
        <v>5647</v>
      </c>
      <c r="H796" t="s">
        <v>5648</v>
      </c>
      <c r="I796" t="s">
        <v>5649</v>
      </c>
      <c r="J796" t="s">
        <v>5650</v>
      </c>
      <c r="K796" t="s">
        <v>5646</v>
      </c>
      <c r="L796" t="s">
        <v>5651</v>
      </c>
      <c r="M796" t="s">
        <v>5652</v>
      </c>
      <c r="N796" t="s">
        <v>2213</v>
      </c>
      <c r="O796" t="s">
        <v>86</v>
      </c>
      <c r="Q796" t="s">
        <v>5604</v>
      </c>
      <c r="S796" t="s">
        <v>105</v>
      </c>
      <c r="T796" t="s">
        <v>259</v>
      </c>
      <c r="U796" t="s">
        <v>5605</v>
      </c>
      <c r="V796" t="s">
        <v>90</v>
      </c>
      <c r="W796">
        <v>0</v>
      </c>
      <c r="X796" t="s">
        <v>152</v>
      </c>
      <c r="Y796">
        <v>9.6358491000000004E-2</v>
      </c>
      <c r="Z796">
        <v>2</v>
      </c>
      <c r="AA796">
        <v>52820</v>
      </c>
      <c r="AB796" t="s">
        <v>5627</v>
      </c>
      <c r="AC796">
        <v>535300</v>
      </c>
      <c r="AD796" t="s">
        <v>5608</v>
      </c>
      <c r="AE796">
        <v>0</v>
      </c>
      <c r="AF796" t="s">
        <v>5645</v>
      </c>
      <c r="AK796">
        <v>0</v>
      </c>
      <c r="AL796" t="s">
        <v>5610</v>
      </c>
      <c r="AN796" t="s">
        <v>5648</v>
      </c>
      <c r="AO796" t="s">
        <v>5612</v>
      </c>
      <c r="AP796" t="s">
        <v>219</v>
      </c>
      <c r="AQ796" t="s">
        <v>5633</v>
      </c>
      <c r="AR796" t="s">
        <v>121</v>
      </c>
      <c r="AT796" t="s">
        <v>5614</v>
      </c>
      <c r="AW796" t="s">
        <v>5615</v>
      </c>
      <c r="BD796" t="s">
        <v>98</v>
      </c>
      <c r="BE796">
        <v>566100</v>
      </c>
      <c r="BF796">
        <v>691600</v>
      </c>
      <c r="BG796" s="483">
        <v>125500</v>
      </c>
      <c r="BH796">
        <v>1383200</v>
      </c>
      <c r="BI796" t="s">
        <v>100</v>
      </c>
      <c r="BJ796" t="s">
        <v>222</v>
      </c>
      <c r="BK796" t="s">
        <v>5616</v>
      </c>
      <c r="BL796" t="s">
        <v>5617</v>
      </c>
      <c r="BM796" t="s">
        <v>5618</v>
      </c>
      <c r="BN796" t="s">
        <v>105</v>
      </c>
      <c r="BQ796" t="s">
        <v>98</v>
      </c>
      <c r="BR796" t="s">
        <v>98</v>
      </c>
      <c r="BS796" t="s">
        <v>5595</v>
      </c>
    </row>
    <row r="797" spans="1:71">
      <c r="A797">
        <v>795</v>
      </c>
      <c r="B797">
        <v>5353</v>
      </c>
      <c r="C797" t="s">
        <v>5595</v>
      </c>
      <c r="D797" t="s">
        <v>77</v>
      </c>
      <c r="E797" t="s">
        <v>5653</v>
      </c>
      <c r="F797" t="s">
        <v>77</v>
      </c>
      <c r="G797" t="s">
        <v>5654</v>
      </c>
      <c r="H797" t="s">
        <v>5655</v>
      </c>
      <c r="I797" t="s">
        <v>5656</v>
      </c>
      <c r="J797" t="s">
        <v>5657</v>
      </c>
      <c r="K797" t="s">
        <v>5653</v>
      </c>
      <c r="L797" t="s">
        <v>5658</v>
      </c>
      <c r="M797" t="s">
        <v>5659</v>
      </c>
      <c r="N797" t="s">
        <v>5660</v>
      </c>
      <c r="O797" t="s">
        <v>86</v>
      </c>
      <c r="Q797" t="s">
        <v>5604</v>
      </c>
      <c r="S797" t="s">
        <v>105</v>
      </c>
      <c r="T797" t="s">
        <v>259</v>
      </c>
      <c r="U797" t="s">
        <v>5605</v>
      </c>
      <c r="V797" t="s">
        <v>90</v>
      </c>
      <c r="W797">
        <v>0</v>
      </c>
      <c r="X797" t="s">
        <v>152</v>
      </c>
      <c r="Y797">
        <v>7.0138888999999996E-2</v>
      </c>
      <c r="Z797">
        <v>1</v>
      </c>
      <c r="AA797">
        <v>50410</v>
      </c>
      <c r="AB797" t="s">
        <v>5627</v>
      </c>
      <c r="AC797">
        <v>535300</v>
      </c>
      <c r="AD797" t="s">
        <v>5608</v>
      </c>
      <c r="AE797">
        <v>0</v>
      </c>
      <c r="AF797" t="s">
        <v>5645</v>
      </c>
      <c r="AK797">
        <v>0</v>
      </c>
      <c r="AL797" t="s">
        <v>5610</v>
      </c>
      <c r="AN797" t="s">
        <v>5655</v>
      </c>
      <c r="AO797" t="s">
        <v>5631</v>
      </c>
      <c r="AP797" t="s">
        <v>5632</v>
      </c>
      <c r="AQ797" t="s">
        <v>5633</v>
      </c>
      <c r="AR797" t="s">
        <v>121</v>
      </c>
      <c r="AT797" t="s">
        <v>5614</v>
      </c>
      <c r="AW797" t="s">
        <v>5615</v>
      </c>
      <c r="BD797" t="s">
        <v>98</v>
      </c>
      <c r="BE797">
        <v>776698</v>
      </c>
      <c r="BF797">
        <v>139200</v>
      </c>
      <c r="BG797" s="483">
        <v>11400</v>
      </c>
      <c r="BH797">
        <v>927298</v>
      </c>
      <c r="BI797" t="s">
        <v>100</v>
      </c>
      <c r="BJ797" t="s">
        <v>222</v>
      </c>
      <c r="BK797" t="s">
        <v>5616</v>
      </c>
      <c r="BL797" t="s">
        <v>5617</v>
      </c>
      <c r="BM797" t="s">
        <v>5618</v>
      </c>
      <c r="BN797" t="s">
        <v>105</v>
      </c>
      <c r="BQ797" t="s">
        <v>98</v>
      </c>
      <c r="BR797" t="s">
        <v>98</v>
      </c>
      <c r="BS797" t="s">
        <v>5595</v>
      </c>
    </row>
    <row r="798" spans="1:71">
      <c r="A798">
        <v>796</v>
      </c>
      <c r="B798">
        <v>5353</v>
      </c>
      <c r="C798" t="s">
        <v>5595</v>
      </c>
      <c r="D798" t="s">
        <v>316</v>
      </c>
      <c r="E798" t="s">
        <v>5661</v>
      </c>
      <c r="F798" t="s">
        <v>316</v>
      </c>
      <c r="G798" t="s">
        <v>5662</v>
      </c>
      <c r="H798" t="s">
        <v>5663</v>
      </c>
      <c r="I798" t="s">
        <v>5664</v>
      </c>
      <c r="J798" t="s">
        <v>5665</v>
      </c>
      <c r="K798" t="s">
        <v>5661</v>
      </c>
      <c r="L798" t="s">
        <v>5666</v>
      </c>
      <c r="M798" t="s">
        <v>5667</v>
      </c>
      <c r="N798" t="s">
        <v>5668</v>
      </c>
      <c r="O798" t="s">
        <v>86</v>
      </c>
      <c r="Q798" t="s">
        <v>5604</v>
      </c>
      <c r="S798" t="s">
        <v>105</v>
      </c>
      <c r="T798" t="s">
        <v>259</v>
      </c>
      <c r="U798" t="s">
        <v>5605</v>
      </c>
      <c r="V798" t="s">
        <v>90</v>
      </c>
      <c r="W798">
        <v>0</v>
      </c>
      <c r="X798" t="s">
        <v>5643</v>
      </c>
      <c r="Y798">
        <v>3.2704917999999999E-2</v>
      </c>
      <c r="Z798">
        <v>4</v>
      </c>
      <c r="AA798">
        <v>47367.166666666664</v>
      </c>
      <c r="AB798" t="s">
        <v>5627</v>
      </c>
      <c r="AC798">
        <v>535300</v>
      </c>
      <c r="AD798" t="s">
        <v>5608</v>
      </c>
      <c r="AE798">
        <v>0</v>
      </c>
      <c r="AF798" t="s">
        <v>5609</v>
      </c>
      <c r="AK798">
        <v>0</v>
      </c>
      <c r="AL798" t="s">
        <v>5610</v>
      </c>
      <c r="AN798" t="s">
        <v>5663</v>
      </c>
      <c r="AO798" t="s">
        <v>5612</v>
      </c>
      <c r="AP798" t="s">
        <v>219</v>
      </c>
      <c r="AQ798" t="s">
        <v>5669</v>
      </c>
      <c r="AR798" t="s">
        <v>121</v>
      </c>
      <c r="AT798" t="s">
        <v>5614</v>
      </c>
      <c r="AW798" t="s">
        <v>5615</v>
      </c>
      <c r="BD798" t="s">
        <v>98</v>
      </c>
      <c r="BE798">
        <v>1648935</v>
      </c>
      <c r="BF798">
        <v>1495890</v>
      </c>
      <c r="BG798" s="483">
        <v>563690</v>
      </c>
      <c r="BH798">
        <v>3708515</v>
      </c>
      <c r="BI798" t="s">
        <v>105</v>
      </c>
      <c r="BJ798" t="s">
        <v>242</v>
      </c>
      <c r="BK798" t="s">
        <v>5616</v>
      </c>
      <c r="BL798" t="s">
        <v>5617</v>
      </c>
      <c r="BM798" t="s">
        <v>5618</v>
      </c>
      <c r="BN798" t="s">
        <v>105</v>
      </c>
      <c r="BQ798" t="s">
        <v>98</v>
      </c>
      <c r="BR798" t="s">
        <v>98</v>
      </c>
      <c r="BS798" t="s">
        <v>5595</v>
      </c>
    </row>
    <row r="799" spans="1:71">
      <c r="A799">
        <v>797</v>
      </c>
      <c r="B799">
        <v>5353</v>
      </c>
      <c r="C799" t="s">
        <v>5595</v>
      </c>
      <c r="D799" t="s">
        <v>106</v>
      </c>
      <c r="E799" t="s">
        <v>5670</v>
      </c>
      <c r="F799" t="s">
        <v>106</v>
      </c>
      <c r="G799" t="s">
        <v>5671</v>
      </c>
      <c r="H799" t="s">
        <v>5672</v>
      </c>
      <c r="I799" t="s">
        <v>5673</v>
      </c>
      <c r="J799" t="s">
        <v>5674</v>
      </c>
      <c r="K799" t="s">
        <v>5670</v>
      </c>
      <c r="M799" t="s">
        <v>5675</v>
      </c>
      <c r="N799" t="s">
        <v>5676</v>
      </c>
      <c r="O799" t="s">
        <v>86</v>
      </c>
      <c r="Q799" t="s">
        <v>5677</v>
      </c>
      <c r="R799" t="s">
        <v>5625</v>
      </c>
      <c r="S799" t="s">
        <v>105</v>
      </c>
      <c r="T799" t="s">
        <v>259</v>
      </c>
      <c r="U799" t="s">
        <v>5605</v>
      </c>
      <c r="V799" t="s">
        <v>5678</v>
      </c>
      <c r="W799" t="s">
        <v>173</v>
      </c>
      <c r="X799" t="s">
        <v>5679</v>
      </c>
      <c r="Y799">
        <v>0.15</v>
      </c>
      <c r="Z799">
        <v>0</v>
      </c>
      <c r="AA799">
        <v>26587.266666666666</v>
      </c>
      <c r="AB799" t="s">
        <v>5627</v>
      </c>
      <c r="AC799">
        <v>535300</v>
      </c>
      <c r="AD799" t="s">
        <v>5608</v>
      </c>
      <c r="AE799">
        <v>0</v>
      </c>
      <c r="AF799" t="s">
        <v>5629</v>
      </c>
      <c r="AK799">
        <v>0</v>
      </c>
      <c r="AL799" t="s">
        <v>5680</v>
      </c>
      <c r="AN799" t="s">
        <v>5672</v>
      </c>
      <c r="AO799" t="s">
        <v>5612</v>
      </c>
      <c r="AP799" t="s">
        <v>219</v>
      </c>
      <c r="AQ799" t="s">
        <v>5669</v>
      </c>
      <c r="AR799" t="s">
        <v>121</v>
      </c>
      <c r="AT799" t="s">
        <v>5634</v>
      </c>
      <c r="BD799" t="s">
        <v>98</v>
      </c>
      <c r="BE799">
        <v>1144051</v>
      </c>
      <c r="BF799">
        <v>734818</v>
      </c>
      <c r="BG799" s="483">
        <v>292035</v>
      </c>
      <c r="BH799">
        <v>2170904</v>
      </c>
      <c r="BI799" t="s">
        <v>100</v>
      </c>
      <c r="BJ799" t="s">
        <v>222</v>
      </c>
      <c r="BK799" t="s">
        <v>5616</v>
      </c>
      <c r="BL799" t="s">
        <v>5617</v>
      </c>
      <c r="BM799" t="s">
        <v>5618</v>
      </c>
      <c r="BN799" t="s">
        <v>105</v>
      </c>
      <c r="BQ799" t="s">
        <v>98</v>
      </c>
      <c r="BR799" t="s">
        <v>98</v>
      </c>
      <c r="BS799" t="s">
        <v>5595</v>
      </c>
    </row>
    <row r="800" spans="1:71">
      <c r="A800">
        <v>798</v>
      </c>
      <c r="B800">
        <v>5353</v>
      </c>
      <c r="C800" t="s">
        <v>5595</v>
      </c>
      <c r="D800" t="s">
        <v>77</v>
      </c>
      <c r="E800" t="s">
        <v>5681</v>
      </c>
      <c r="F800" t="s">
        <v>77</v>
      </c>
      <c r="G800" t="s">
        <v>5682</v>
      </c>
      <c r="H800" t="s">
        <v>5683</v>
      </c>
      <c r="I800" t="s">
        <v>5684</v>
      </c>
      <c r="J800" t="s">
        <v>5685</v>
      </c>
      <c r="K800" t="s">
        <v>5681</v>
      </c>
      <c r="L800" t="s">
        <v>5686</v>
      </c>
      <c r="M800" t="s">
        <v>5687</v>
      </c>
      <c r="N800" t="s">
        <v>5688</v>
      </c>
      <c r="O800" t="s">
        <v>86</v>
      </c>
      <c r="Q800" t="s">
        <v>5604</v>
      </c>
      <c r="S800" t="s">
        <v>105</v>
      </c>
      <c r="T800" t="s">
        <v>259</v>
      </c>
      <c r="U800" t="s">
        <v>999</v>
      </c>
      <c r="V800" t="s">
        <v>90</v>
      </c>
      <c r="W800">
        <v>0</v>
      </c>
      <c r="X800" t="s">
        <v>152</v>
      </c>
      <c r="Y800">
        <v>0.53557500000000002</v>
      </c>
      <c r="Z800">
        <v>1</v>
      </c>
      <c r="AA800">
        <v>25913.433333333334</v>
      </c>
      <c r="AB800" t="s">
        <v>5627</v>
      </c>
      <c r="AC800">
        <v>535300</v>
      </c>
      <c r="AD800" t="s">
        <v>5608</v>
      </c>
      <c r="AE800">
        <v>0</v>
      </c>
      <c r="AF800" t="s">
        <v>5609</v>
      </c>
      <c r="AK800">
        <v>0</v>
      </c>
      <c r="AL800" t="s">
        <v>5610</v>
      </c>
      <c r="AN800" t="s">
        <v>5683</v>
      </c>
      <c r="AO800" t="s">
        <v>5612</v>
      </c>
      <c r="AP800" t="s">
        <v>219</v>
      </c>
      <c r="AQ800" t="s">
        <v>5689</v>
      </c>
      <c r="AR800" t="s">
        <v>121</v>
      </c>
      <c r="AT800" t="s">
        <v>5634</v>
      </c>
      <c r="AW800" t="s">
        <v>5615</v>
      </c>
      <c r="BD800" t="s">
        <v>98</v>
      </c>
      <c r="BE800">
        <v>932351</v>
      </c>
      <c r="BF800">
        <v>928856</v>
      </c>
      <c r="BG800" s="483">
        <v>337120</v>
      </c>
      <c r="BH800">
        <v>2198327</v>
      </c>
      <c r="BI800" t="s">
        <v>100</v>
      </c>
      <c r="BJ800" t="s">
        <v>222</v>
      </c>
      <c r="BK800" t="s">
        <v>5616</v>
      </c>
      <c r="BL800" t="s">
        <v>5617</v>
      </c>
      <c r="BM800" t="s">
        <v>5618</v>
      </c>
      <c r="BN800" t="s">
        <v>105</v>
      </c>
      <c r="BQ800" t="s">
        <v>98</v>
      </c>
      <c r="BR800" t="s">
        <v>98</v>
      </c>
      <c r="BS800" t="s">
        <v>5595</v>
      </c>
    </row>
    <row r="801" spans="1:71">
      <c r="A801">
        <v>799</v>
      </c>
      <c r="B801">
        <v>5353</v>
      </c>
      <c r="C801" t="s">
        <v>5595</v>
      </c>
      <c r="D801" t="s">
        <v>77</v>
      </c>
      <c r="E801" t="s">
        <v>5690</v>
      </c>
      <c r="F801" t="s">
        <v>77</v>
      </c>
      <c r="G801" t="s">
        <v>5691</v>
      </c>
      <c r="H801" t="s">
        <v>5692</v>
      </c>
      <c r="I801" t="s">
        <v>5693</v>
      </c>
      <c r="J801" t="s">
        <v>5694</v>
      </c>
      <c r="K801" t="s">
        <v>5690</v>
      </c>
      <c r="L801" t="s">
        <v>5695</v>
      </c>
      <c r="M801" t="s">
        <v>5696</v>
      </c>
      <c r="N801" t="s">
        <v>5697</v>
      </c>
      <c r="O801" t="s">
        <v>86</v>
      </c>
      <c r="Q801" t="s">
        <v>5604</v>
      </c>
      <c r="S801" t="s">
        <v>105</v>
      </c>
      <c r="T801" t="s">
        <v>259</v>
      </c>
      <c r="U801" t="s">
        <v>5605</v>
      </c>
      <c r="V801" t="s">
        <v>90</v>
      </c>
      <c r="W801">
        <v>0</v>
      </c>
      <c r="X801" t="s">
        <v>152</v>
      </c>
      <c r="Y801">
        <v>0.5</v>
      </c>
      <c r="Z801">
        <v>1</v>
      </c>
      <c r="AA801">
        <v>23977</v>
      </c>
      <c r="AB801" t="s">
        <v>5627</v>
      </c>
      <c r="AC801">
        <v>535300</v>
      </c>
      <c r="AD801" t="s">
        <v>5644</v>
      </c>
      <c r="AE801">
        <v>0</v>
      </c>
      <c r="AF801" t="s">
        <v>5645</v>
      </c>
      <c r="AK801">
        <v>0</v>
      </c>
      <c r="AL801" t="s">
        <v>5610</v>
      </c>
      <c r="AN801" t="s">
        <v>5692</v>
      </c>
      <c r="AO801" t="s">
        <v>5631</v>
      </c>
      <c r="AP801" t="s">
        <v>5632</v>
      </c>
      <c r="AQ801" t="s">
        <v>5689</v>
      </c>
      <c r="AR801" t="s">
        <v>121</v>
      </c>
      <c r="AT801" t="s">
        <v>5634</v>
      </c>
      <c r="AW801" t="s">
        <v>5615</v>
      </c>
      <c r="BD801" t="s">
        <v>98</v>
      </c>
      <c r="BE801">
        <v>4365841</v>
      </c>
      <c r="BF801">
        <v>3427119</v>
      </c>
      <c r="BG801" s="483">
        <v>345600</v>
      </c>
      <c r="BH801">
        <v>8138560</v>
      </c>
      <c r="BI801" t="s">
        <v>100</v>
      </c>
      <c r="BJ801" t="s">
        <v>222</v>
      </c>
      <c r="BK801" t="s">
        <v>5616</v>
      </c>
      <c r="BL801" t="s">
        <v>5617</v>
      </c>
      <c r="BM801" t="s">
        <v>5618</v>
      </c>
      <c r="BN801" t="s">
        <v>105</v>
      </c>
      <c r="BQ801" t="s">
        <v>98</v>
      </c>
      <c r="BR801" t="s">
        <v>98</v>
      </c>
      <c r="BS801" t="s">
        <v>5595</v>
      </c>
    </row>
    <row r="802" spans="1:71">
      <c r="A802">
        <v>800</v>
      </c>
      <c r="B802">
        <v>5353</v>
      </c>
      <c r="C802" t="s">
        <v>5595</v>
      </c>
      <c r="D802" t="s">
        <v>106</v>
      </c>
      <c r="E802" t="s">
        <v>5698</v>
      </c>
      <c r="F802" t="s">
        <v>106</v>
      </c>
      <c r="G802" t="s">
        <v>5699</v>
      </c>
      <c r="H802" t="s">
        <v>5700</v>
      </c>
      <c r="I802" t="s">
        <v>5701</v>
      </c>
      <c r="J802" t="s">
        <v>5702</v>
      </c>
      <c r="K802" t="s">
        <v>5698</v>
      </c>
      <c r="L802">
        <v>0</v>
      </c>
      <c r="M802" t="s">
        <v>5703</v>
      </c>
      <c r="N802" t="s">
        <v>5704</v>
      </c>
      <c r="O802" t="s">
        <v>86</v>
      </c>
      <c r="Q802" t="s">
        <v>5677</v>
      </c>
      <c r="R802" t="s">
        <v>5625</v>
      </c>
      <c r="S802" t="s">
        <v>105</v>
      </c>
      <c r="T802" t="s">
        <v>259</v>
      </c>
      <c r="U802" t="s">
        <v>5605</v>
      </c>
      <c r="V802" t="s">
        <v>314</v>
      </c>
      <c r="W802" t="s">
        <v>5705</v>
      </c>
      <c r="X802" t="s">
        <v>5706</v>
      </c>
      <c r="Y802">
        <v>0.42</v>
      </c>
      <c r="Z802">
        <v>0</v>
      </c>
      <c r="AA802">
        <v>22606.666666666668</v>
      </c>
      <c r="AB802" t="s">
        <v>325</v>
      </c>
      <c r="AC802">
        <v>535300</v>
      </c>
      <c r="AD802" t="s">
        <v>5644</v>
      </c>
      <c r="AE802" t="s">
        <v>5707</v>
      </c>
      <c r="AF802" t="s">
        <v>5645</v>
      </c>
      <c r="AK802">
        <v>0</v>
      </c>
      <c r="AL802" t="s">
        <v>5680</v>
      </c>
      <c r="AN802" t="s">
        <v>5700</v>
      </c>
      <c r="AO802" t="s">
        <v>5612</v>
      </c>
      <c r="AP802" t="s">
        <v>219</v>
      </c>
      <c r="AQ802" t="s">
        <v>5669</v>
      </c>
      <c r="AR802" t="s">
        <v>121</v>
      </c>
      <c r="AT802" t="s">
        <v>5634</v>
      </c>
      <c r="BC802" t="s">
        <v>98</v>
      </c>
      <c r="BE802">
        <v>737600</v>
      </c>
      <c r="BF802">
        <v>831545</v>
      </c>
      <c r="BG802" s="483">
        <v>0</v>
      </c>
      <c r="BH802">
        <v>1569145</v>
      </c>
      <c r="BI802" t="s">
        <v>100</v>
      </c>
      <c r="BJ802" t="s">
        <v>222</v>
      </c>
      <c r="BK802" t="s">
        <v>5616</v>
      </c>
      <c r="BL802" t="s">
        <v>5617</v>
      </c>
      <c r="BM802" t="s">
        <v>5618</v>
      </c>
      <c r="BN802" t="s">
        <v>105</v>
      </c>
      <c r="BQ802" t="s">
        <v>98</v>
      </c>
      <c r="BR802" t="s">
        <v>98</v>
      </c>
      <c r="BS802" t="s">
        <v>5595</v>
      </c>
    </row>
    <row r="803" spans="1:71">
      <c r="A803">
        <v>801</v>
      </c>
      <c r="B803">
        <v>5353</v>
      </c>
      <c r="C803" t="s">
        <v>5595</v>
      </c>
      <c r="D803" t="s">
        <v>77</v>
      </c>
      <c r="E803" t="s">
        <v>5708</v>
      </c>
      <c r="F803" t="s">
        <v>77</v>
      </c>
      <c r="G803" t="s">
        <v>5709</v>
      </c>
      <c r="H803" t="s">
        <v>5710</v>
      </c>
      <c r="I803" t="s">
        <v>5711</v>
      </c>
      <c r="J803" t="s">
        <v>5712</v>
      </c>
      <c r="K803" t="s">
        <v>5708</v>
      </c>
      <c r="L803" t="s">
        <v>5713</v>
      </c>
      <c r="M803" t="s">
        <v>5714</v>
      </c>
      <c r="N803" t="s">
        <v>5715</v>
      </c>
      <c r="O803" t="s">
        <v>86</v>
      </c>
      <c r="Q803" t="s">
        <v>5604</v>
      </c>
      <c r="S803" t="s">
        <v>105</v>
      </c>
      <c r="T803" t="s">
        <v>259</v>
      </c>
      <c r="U803" t="s">
        <v>5605</v>
      </c>
      <c r="V803" t="s">
        <v>90</v>
      </c>
      <c r="W803">
        <v>0</v>
      </c>
      <c r="X803" t="s">
        <v>152</v>
      </c>
      <c r="Y803">
        <v>0.5</v>
      </c>
      <c r="Z803">
        <v>0</v>
      </c>
      <c r="AA803">
        <v>22264.033333333333</v>
      </c>
      <c r="AB803" t="s">
        <v>5627</v>
      </c>
      <c r="AC803">
        <v>535300</v>
      </c>
      <c r="AD803" t="s">
        <v>5608</v>
      </c>
      <c r="AE803">
        <v>0</v>
      </c>
      <c r="AF803" t="s">
        <v>5645</v>
      </c>
      <c r="AK803">
        <v>0</v>
      </c>
      <c r="AL803" t="s">
        <v>5610</v>
      </c>
      <c r="AN803" t="s">
        <v>5710</v>
      </c>
      <c r="AO803" t="s">
        <v>5612</v>
      </c>
      <c r="AP803" t="s">
        <v>219</v>
      </c>
      <c r="AQ803" t="s">
        <v>5689</v>
      </c>
      <c r="AR803" t="s">
        <v>121</v>
      </c>
      <c r="AT803" t="s">
        <v>5614</v>
      </c>
      <c r="AW803" t="s">
        <v>5615</v>
      </c>
      <c r="BD803" t="s">
        <v>98</v>
      </c>
      <c r="BE803">
        <v>58200</v>
      </c>
      <c r="BF803">
        <v>158200</v>
      </c>
      <c r="BG803" s="483">
        <v>345735</v>
      </c>
      <c r="BH803">
        <v>562135</v>
      </c>
      <c r="BI803" t="s">
        <v>100</v>
      </c>
      <c r="BJ803" t="s">
        <v>222</v>
      </c>
      <c r="BK803" t="s">
        <v>5616</v>
      </c>
      <c r="BL803" t="s">
        <v>5617</v>
      </c>
      <c r="BM803" t="s">
        <v>5618</v>
      </c>
      <c r="BN803" t="s">
        <v>105</v>
      </c>
      <c r="BQ803" t="s">
        <v>98</v>
      </c>
      <c r="BR803" t="s">
        <v>98</v>
      </c>
      <c r="BS803" t="s">
        <v>5595</v>
      </c>
    </row>
    <row r="804" spans="1:71">
      <c r="A804">
        <v>802</v>
      </c>
      <c r="B804">
        <v>5353</v>
      </c>
      <c r="C804" t="s">
        <v>5595</v>
      </c>
      <c r="D804" t="s">
        <v>316</v>
      </c>
      <c r="E804" t="s">
        <v>5716</v>
      </c>
      <c r="F804" t="s">
        <v>316</v>
      </c>
      <c r="G804" t="s">
        <v>5717</v>
      </c>
      <c r="H804" t="s">
        <v>5718</v>
      </c>
      <c r="I804" t="s">
        <v>5719</v>
      </c>
      <c r="J804" t="s">
        <v>5720</v>
      </c>
      <c r="K804" t="s">
        <v>5716</v>
      </c>
      <c r="L804" t="s">
        <v>5721</v>
      </c>
      <c r="M804" t="s">
        <v>5722</v>
      </c>
      <c r="N804" t="s">
        <v>5723</v>
      </c>
      <c r="O804" t="s">
        <v>86</v>
      </c>
      <c r="Q804" t="s">
        <v>5604</v>
      </c>
      <c r="S804" t="s">
        <v>105</v>
      </c>
      <c r="T804" t="s">
        <v>259</v>
      </c>
      <c r="U804" t="s">
        <v>5605</v>
      </c>
      <c r="V804" t="s">
        <v>473</v>
      </c>
      <c r="W804">
        <v>0</v>
      </c>
      <c r="X804" t="s">
        <v>5643</v>
      </c>
      <c r="Y804">
        <v>2.2710843000000001E-2</v>
      </c>
      <c r="Z804">
        <v>3</v>
      </c>
      <c r="AA804">
        <v>22139</v>
      </c>
      <c r="AB804" t="s">
        <v>5627</v>
      </c>
      <c r="AC804">
        <v>535300</v>
      </c>
      <c r="AD804" t="s">
        <v>5608</v>
      </c>
      <c r="AE804">
        <v>0</v>
      </c>
      <c r="AF804" t="s">
        <v>5609</v>
      </c>
      <c r="AK804">
        <v>0</v>
      </c>
      <c r="AL804" t="s">
        <v>5610</v>
      </c>
      <c r="AN804" t="s">
        <v>5718</v>
      </c>
      <c r="AO804" t="s">
        <v>5631</v>
      </c>
      <c r="AP804" t="s">
        <v>5632</v>
      </c>
      <c r="AQ804" t="s">
        <v>5689</v>
      </c>
      <c r="AR804" t="s">
        <v>121</v>
      </c>
      <c r="AT804" t="s">
        <v>5634</v>
      </c>
      <c r="AW804" t="s">
        <v>5615</v>
      </c>
      <c r="BD804" t="s">
        <v>98</v>
      </c>
      <c r="BE804">
        <v>561665</v>
      </c>
      <c r="BF804">
        <v>511290</v>
      </c>
      <c r="BG804" s="483">
        <v>149760</v>
      </c>
      <c r="BH804">
        <v>1222715</v>
      </c>
      <c r="BI804" t="s">
        <v>100</v>
      </c>
      <c r="BJ804" t="s">
        <v>222</v>
      </c>
      <c r="BK804" t="s">
        <v>5616</v>
      </c>
      <c r="BL804" t="s">
        <v>5617</v>
      </c>
      <c r="BM804" t="s">
        <v>5618</v>
      </c>
      <c r="BN804" t="s">
        <v>105</v>
      </c>
      <c r="BQ804" t="s">
        <v>98</v>
      </c>
      <c r="BR804" t="s">
        <v>98</v>
      </c>
      <c r="BS804" t="s">
        <v>5595</v>
      </c>
    </row>
    <row r="805" spans="1:71">
      <c r="A805">
        <v>803</v>
      </c>
      <c r="B805">
        <v>5353</v>
      </c>
      <c r="C805" t="s">
        <v>5595</v>
      </c>
      <c r="D805" t="s">
        <v>316</v>
      </c>
      <c r="E805" t="s">
        <v>5724</v>
      </c>
      <c r="F805" t="s">
        <v>316</v>
      </c>
      <c r="G805" t="s">
        <v>5725</v>
      </c>
      <c r="H805" t="s">
        <v>5726</v>
      </c>
      <c r="I805" t="s">
        <v>5727</v>
      </c>
      <c r="J805" t="s">
        <v>5728</v>
      </c>
      <c r="K805" t="s">
        <v>5724</v>
      </c>
      <c r="L805" t="s">
        <v>5729</v>
      </c>
      <c r="M805" t="s">
        <v>5730</v>
      </c>
      <c r="N805">
        <v>45566</v>
      </c>
      <c r="O805" t="s">
        <v>86</v>
      </c>
      <c r="Q805" t="s">
        <v>5604</v>
      </c>
      <c r="S805" t="s">
        <v>5731</v>
      </c>
      <c r="T805" t="s">
        <v>259</v>
      </c>
      <c r="U805" t="s">
        <v>5605</v>
      </c>
      <c r="V805" t="s">
        <v>473</v>
      </c>
      <c r="W805">
        <v>0</v>
      </c>
      <c r="X805" t="s">
        <v>5643</v>
      </c>
      <c r="Y805">
        <v>1.8306452000000001E-2</v>
      </c>
      <c r="Z805">
        <v>2</v>
      </c>
      <c r="AA805">
        <v>18169</v>
      </c>
      <c r="AB805" t="s">
        <v>5627</v>
      </c>
      <c r="AC805">
        <v>535300</v>
      </c>
      <c r="AD805" t="s">
        <v>5608</v>
      </c>
      <c r="AE805">
        <v>0</v>
      </c>
      <c r="AF805" t="s">
        <v>5645</v>
      </c>
      <c r="AK805">
        <v>0</v>
      </c>
      <c r="AL805" t="s">
        <v>5610</v>
      </c>
      <c r="AN805" t="s">
        <v>5726</v>
      </c>
      <c r="AO805" t="s">
        <v>5612</v>
      </c>
      <c r="AP805" t="s">
        <v>219</v>
      </c>
      <c r="AQ805" t="s">
        <v>5689</v>
      </c>
      <c r="AR805" t="s">
        <v>121</v>
      </c>
      <c r="AT805" t="s">
        <v>5614</v>
      </c>
      <c r="AW805" t="s">
        <v>5615</v>
      </c>
      <c r="BD805" t="s">
        <v>98</v>
      </c>
      <c r="BE805">
        <v>253405</v>
      </c>
      <c r="BF805">
        <v>673545</v>
      </c>
      <c r="BG805" s="483">
        <v>0</v>
      </c>
      <c r="BH805">
        <v>926950</v>
      </c>
      <c r="BI805" t="s">
        <v>100</v>
      </c>
      <c r="BJ805" t="s">
        <v>222</v>
      </c>
      <c r="BK805" t="s">
        <v>5616</v>
      </c>
      <c r="BL805" t="s">
        <v>5617</v>
      </c>
      <c r="BM805" t="s">
        <v>5618</v>
      </c>
      <c r="BN805" t="s">
        <v>105</v>
      </c>
      <c r="BQ805" t="s">
        <v>98</v>
      </c>
      <c r="BR805" t="s">
        <v>98</v>
      </c>
      <c r="BS805" t="s">
        <v>5595</v>
      </c>
    </row>
    <row r="806" spans="1:71">
      <c r="A806">
        <v>804</v>
      </c>
      <c r="B806">
        <v>5353</v>
      </c>
      <c r="C806" t="s">
        <v>5595</v>
      </c>
      <c r="D806" t="s">
        <v>106</v>
      </c>
      <c r="E806" t="s">
        <v>5732</v>
      </c>
      <c r="F806" t="s">
        <v>106</v>
      </c>
      <c r="G806" t="s">
        <v>5733</v>
      </c>
      <c r="H806" t="s">
        <v>5734</v>
      </c>
      <c r="I806" t="s">
        <v>5735</v>
      </c>
      <c r="J806" t="s">
        <v>5736</v>
      </c>
      <c r="K806" t="s">
        <v>5732</v>
      </c>
      <c r="M806" t="s">
        <v>5737</v>
      </c>
      <c r="N806" t="s">
        <v>5676</v>
      </c>
      <c r="O806" t="s">
        <v>86</v>
      </c>
      <c r="Q806" t="s">
        <v>5677</v>
      </c>
      <c r="R806" t="s">
        <v>5738</v>
      </c>
      <c r="S806" t="s">
        <v>105</v>
      </c>
      <c r="T806" t="s">
        <v>259</v>
      </c>
      <c r="U806" t="s">
        <v>5605</v>
      </c>
      <c r="V806" t="s">
        <v>314</v>
      </c>
      <c r="W806" t="s">
        <v>173</v>
      </c>
      <c r="X806" t="s">
        <v>5739</v>
      </c>
      <c r="Y806">
        <v>2.7949999999999999</v>
      </c>
      <c r="Z806">
        <v>1</v>
      </c>
      <c r="AA806">
        <v>17570</v>
      </c>
      <c r="AB806" t="s">
        <v>5627</v>
      </c>
      <c r="AC806">
        <v>535300</v>
      </c>
      <c r="AD806" t="s">
        <v>5608</v>
      </c>
      <c r="AE806" t="s">
        <v>5740</v>
      </c>
      <c r="AF806" t="s">
        <v>5629</v>
      </c>
      <c r="AK806">
        <v>0</v>
      </c>
      <c r="AL806" t="s">
        <v>5680</v>
      </c>
      <c r="AN806" t="s">
        <v>5734</v>
      </c>
      <c r="AO806" t="s">
        <v>5612</v>
      </c>
      <c r="AP806" t="s">
        <v>219</v>
      </c>
      <c r="AQ806" t="s">
        <v>5741</v>
      </c>
      <c r="AR806" t="s">
        <v>121</v>
      </c>
      <c r="AT806" t="s">
        <v>5634</v>
      </c>
      <c r="BD806" t="s">
        <v>98</v>
      </c>
      <c r="BE806">
        <v>100000</v>
      </c>
      <c r="BF806">
        <v>709000</v>
      </c>
      <c r="BG806" s="483">
        <v>378000</v>
      </c>
      <c r="BH806">
        <v>1187000</v>
      </c>
      <c r="BI806" t="s">
        <v>100</v>
      </c>
      <c r="BJ806" t="s">
        <v>222</v>
      </c>
      <c r="BK806" t="s">
        <v>5616</v>
      </c>
      <c r="BL806" t="s">
        <v>5617</v>
      </c>
      <c r="BM806" t="s">
        <v>5618</v>
      </c>
      <c r="BN806" t="s">
        <v>105</v>
      </c>
      <c r="BQ806" t="s">
        <v>98</v>
      </c>
      <c r="BR806" t="s">
        <v>98</v>
      </c>
      <c r="BS806" t="s">
        <v>5595</v>
      </c>
    </row>
    <row r="807" spans="1:71">
      <c r="A807">
        <v>805</v>
      </c>
      <c r="B807">
        <v>5353</v>
      </c>
      <c r="C807" t="s">
        <v>5595</v>
      </c>
      <c r="D807" t="s">
        <v>106</v>
      </c>
      <c r="E807" t="s">
        <v>5742</v>
      </c>
      <c r="F807" t="s">
        <v>106</v>
      </c>
      <c r="G807" t="s">
        <v>5743</v>
      </c>
      <c r="H807" t="s">
        <v>5744</v>
      </c>
      <c r="I807" t="s">
        <v>5745</v>
      </c>
      <c r="J807" t="s">
        <v>5746</v>
      </c>
      <c r="K807" t="s">
        <v>5742</v>
      </c>
      <c r="M807" t="s">
        <v>5747</v>
      </c>
      <c r="N807" t="s">
        <v>5748</v>
      </c>
      <c r="O807" t="s">
        <v>86</v>
      </c>
      <c r="Q807" t="s">
        <v>5677</v>
      </c>
      <c r="R807" t="s">
        <v>5738</v>
      </c>
      <c r="S807" t="s">
        <v>5749</v>
      </c>
      <c r="T807" t="s">
        <v>259</v>
      </c>
      <c r="U807" t="s">
        <v>5750</v>
      </c>
      <c r="V807" t="s">
        <v>5678</v>
      </c>
      <c r="W807" t="s">
        <v>173</v>
      </c>
      <c r="X807" t="s">
        <v>5751</v>
      </c>
      <c r="Y807">
        <v>0.62150000000000005</v>
      </c>
      <c r="Z807">
        <v>1</v>
      </c>
      <c r="AA807">
        <v>17530.766666666666</v>
      </c>
      <c r="AB807" t="s">
        <v>5627</v>
      </c>
      <c r="AC807">
        <v>535300</v>
      </c>
      <c r="AD807" t="s">
        <v>5644</v>
      </c>
      <c r="AE807" t="s">
        <v>5740</v>
      </c>
      <c r="AF807" t="s">
        <v>5609</v>
      </c>
      <c r="AG807" t="s">
        <v>5752</v>
      </c>
      <c r="AK807">
        <v>0</v>
      </c>
      <c r="AL807" t="s">
        <v>5680</v>
      </c>
      <c r="AN807" t="s">
        <v>5753</v>
      </c>
      <c r="AO807" t="s">
        <v>5631</v>
      </c>
      <c r="AP807" t="s">
        <v>5632</v>
      </c>
      <c r="AQ807" t="s">
        <v>5669</v>
      </c>
      <c r="AR807" t="s">
        <v>121</v>
      </c>
      <c r="AT807" t="s">
        <v>5634</v>
      </c>
      <c r="BD807" t="s">
        <v>98</v>
      </c>
      <c r="BE807">
        <v>841661</v>
      </c>
      <c r="BF807">
        <v>665545</v>
      </c>
      <c r="BG807" s="483">
        <v>253702</v>
      </c>
      <c r="BH807">
        <v>1760908</v>
      </c>
      <c r="BI807" t="s">
        <v>288</v>
      </c>
      <c r="BJ807" t="s">
        <v>222</v>
      </c>
      <c r="BK807" t="s">
        <v>5616</v>
      </c>
      <c r="BL807" t="s">
        <v>5617</v>
      </c>
      <c r="BM807" t="s">
        <v>5618</v>
      </c>
      <c r="BN807" t="s">
        <v>98</v>
      </c>
      <c r="BQ807" t="s">
        <v>98</v>
      </c>
      <c r="BR807" t="s">
        <v>98</v>
      </c>
      <c r="BS807" t="s">
        <v>5595</v>
      </c>
    </row>
    <row r="808" spans="1:71">
      <c r="A808">
        <v>806</v>
      </c>
      <c r="B808">
        <v>5353</v>
      </c>
      <c r="C808" t="s">
        <v>5595</v>
      </c>
      <c r="D808" t="s">
        <v>77</v>
      </c>
      <c r="E808" t="s">
        <v>5754</v>
      </c>
      <c r="F808" t="s">
        <v>77</v>
      </c>
      <c r="G808" t="s">
        <v>5755</v>
      </c>
      <c r="H808" t="s">
        <v>5756</v>
      </c>
      <c r="I808" t="s">
        <v>5757</v>
      </c>
      <c r="J808" t="s">
        <v>5758</v>
      </c>
      <c r="K808" t="s">
        <v>5754</v>
      </c>
      <c r="L808" t="s">
        <v>5759</v>
      </c>
      <c r="M808" t="s">
        <v>5760</v>
      </c>
      <c r="N808" t="s">
        <v>5761</v>
      </c>
      <c r="O808" t="s">
        <v>86</v>
      </c>
      <c r="Q808" t="s">
        <v>5604</v>
      </c>
      <c r="S808" t="s">
        <v>105</v>
      </c>
      <c r="T808" t="s">
        <v>259</v>
      </c>
      <c r="U808" t="s">
        <v>5605</v>
      </c>
      <c r="V808" t="s">
        <v>90</v>
      </c>
      <c r="W808">
        <v>0</v>
      </c>
      <c r="X808" t="s">
        <v>152</v>
      </c>
      <c r="Y808">
        <v>6.7567567999999995E-2</v>
      </c>
      <c r="Z808">
        <v>1</v>
      </c>
      <c r="AA808">
        <v>16873.333333333332</v>
      </c>
      <c r="AB808" t="s">
        <v>5627</v>
      </c>
      <c r="AC808">
        <v>535300</v>
      </c>
      <c r="AD808" t="s">
        <v>5608</v>
      </c>
      <c r="AE808">
        <v>0</v>
      </c>
      <c r="AF808" t="s">
        <v>5629</v>
      </c>
      <c r="AK808">
        <v>0</v>
      </c>
      <c r="AL808" t="s">
        <v>5610</v>
      </c>
      <c r="AN808" t="s">
        <v>5756</v>
      </c>
      <c r="AO808" t="s">
        <v>5631</v>
      </c>
      <c r="AP808" t="s">
        <v>5632</v>
      </c>
      <c r="AQ808" t="s">
        <v>5669</v>
      </c>
      <c r="AR808" t="s">
        <v>121</v>
      </c>
      <c r="AT808" t="s">
        <v>5634</v>
      </c>
      <c r="AW808" t="s">
        <v>5615</v>
      </c>
      <c r="BD808" t="s">
        <v>98</v>
      </c>
      <c r="BE808">
        <v>458900</v>
      </c>
      <c r="BF808">
        <v>760100</v>
      </c>
      <c r="BG808" s="483">
        <v>115600</v>
      </c>
      <c r="BH808">
        <v>1334600</v>
      </c>
      <c r="BI808" t="s">
        <v>100</v>
      </c>
      <c r="BJ808" t="s">
        <v>222</v>
      </c>
      <c r="BK808" t="s">
        <v>5616</v>
      </c>
      <c r="BL808" t="s">
        <v>5617</v>
      </c>
      <c r="BM808" t="s">
        <v>5618</v>
      </c>
      <c r="BN808" t="s">
        <v>105</v>
      </c>
      <c r="BQ808" t="s">
        <v>98</v>
      </c>
      <c r="BR808" t="s">
        <v>98</v>
      </c>
      <c r="BS808" t="s">
        <v>5595</v>
      </c>
    </row>
    <row r="809" spans="1:71">
      <c r="A809">
        <v>807</v>
      </c>
      <c r="B809">
        <v>5353</v>
      </c>
      <c r="C809" t="s">
        <v>5595</v>
      </c>
      <c r="D809" t="s">
        <v>77</v>
      </c>
      <c r="E809" t="s">
        <v>5762</v>
      </c>
      <c r="F809" t="s">
        <v>77</v>
      </c>
      <c r="G809" t="s">
        <v>5763</v>
      </c>
      <c r="H809" t="s">
        <v>5764</v>
      </c>
      <c r="I809" t="s">
        <v>5765</v>
      </c>
      <c r="J809" t="s">
        <v>5766</v>
      </c>
      <c r="K809" t="s">
        <v>5762</v>
      </c>
      <c r="L809">
        <v>3301672434</v>
      </c>
      <c r="M809" t="s">
        <v>5767</v>
      </c>
      <c r="N809" t="s">
        <v>5768</v>
      </c>
      <c r="O809" t="s">
        <v>86</v>
      </c>
      <c r="S809" t="s">
        <v>105</v>
      </c>
      <c r="T809" t="s">
        <v>88</v>
      </c>
      <c r="U809" t="s">
        <v>5605</v>
      </c>
      <c r="V809" t="s">
        <v>5769</v>
      </c>
      <c r="W809">
        <v>0</v>
      </c>
      <c r="X809">
        <v>0</v>
      </c>
      <c r="Y809">
        <v>1092</v>
      </c>
      <c r="Z809">
        <v>1</v>
      </c>
      <c r="AA809">
        <v>16000</v>
      </c>
      <c r="AC809">
        <v>535300</v>
      </c>
      <c r="AD809" t="s">
        <v>5608</v>
      </c>
      <c r="AE809">
        <v>0</v>
      </c>
      <c r="BD809" t="s">
        <v>98</v>
      </c>
      <c r="BE809">
        <v>186400</v>
      </c>
      <c r="BF809">
        <v>182400</v>
      </c>
      <c r="BG809" s="483">
        <v>431800</v>
      </c>
      <c r="BH809">
        <v>800600</v>
      </c>
      <c r="BI809" t="s">
        <v>100</v>
      </c>
      <c r="BJ809" t="s">
        <v>222</v>
      </c>
      <c r="BK809" t="s">
        <v>5616</v>
      </c>
      <c r="BL809" t="s">
        <v>5617</v>
      </c>
      <c r="BM809" t="s">
        <v>5618</v>
      </c>
      <c r="BN809" t="s">
        <v>105</v>
      </c>
      <c r="BQ809" t="s">
        <v>98</v>
      </c>
      <c r="BR809" t="s">
        <v>98</v>
      </c>
      <c r="BS809" t="s">
        <v>5595</v>
      </c>
    </row>
    <row r="810" spans="1:71">
      <c r="A810">
        <v>808</v>
      </c>
      <c r="B810">
        <v>5353</v>
      </c>
      <c r="C810" t="s">
        <v>5595</v>
      </c>
      <c r="D810" t="s">
        <v>77</v>
      </c>
      <c r="E810" t="s">
        <v>5770</v>
      </c>
      <c r="F810" t="s">
        <v>77</v>
      </c>
      <c r="G810" t="s">
        <v>5771</v>
      </c>
      <c r="H810" t="s">
        <v>5772</v>
      </c>
      <c r="I810" t="s">
        <v>5773</v>
      </c>
      <c r="J810" t="s">
        <v>5774</v>
      </c>
      <c r="K810" t="s">
        <v>5770</v>
      </c>
      <c r="L810">
        <v>3301646191</v>
      </c>
      <c r="M810" t="s">
        <v>5775</v>
      </c>
      <c r="N810" t="s">
        <v>5704</v>
      </c>
      <c r="O810" t="s">
        <v>86</v>
      </c>
      <c r="S810" t="s">
        <v>105</v>
      </c>
      <c r="T810" t="s">
        <v>88</v>
      </c>
      <c r="U810" t="s">
        <v>5605</v>
      </c>
      <c r="V810" t="s">
        <v>5776</v>
      </c>
      <c r="W810">
        <v>0</v>
      </c>
      <c r="X810">
        <v>0</v>
      </c>
      <c r="Y810">
        <v>8866</v>
      </c>
      <c r="Z810">
        <v>1</v>
      </c>
      <c r="AA810">
        <v>14493.333333333334</v>
      </c>
      <c r="AC810">
        <v>535300</v>
      </c>
      <c r="AD810" t="s">
        <v>5644</v>
      </c>
      <c r="AE810">
        <v>0</v>
      </c>
      <c r="BD810" t="s">
        <v>98</v>
      </c>
      <c r="BE810">
        <v>984900</v>
      </c>
      <c r="BF810">
        <v>612800</v>
      </c>
      <c r="BG810" s="483">
        <v>460700</v>
      </c>
      <c r="BH810">
        <v>2058400</v>
      </c>
      <c r="BI810" t="s">
        <v>100</v>
      </c>
      <c r="BJ810" t="s">
        <v>222</v>
      </c>
      <c r="BK810" t="s">
        <v>5616</v>
      </c>
      <c r="BL810" t="s">
        <v>5617</v>
      </c>
      <c r="BM810" t="s">
        <v>5618</v>
      </c>
      <c r="BN810" t="s">
        <v>105</v>
      </c>
      <c r="BQ810" t="s">
        <v>98</v>
      </c>
      <c r="BR810" t="s">
        <v>98</v>
      </c>
      <c r="BS810" t="s">
        <v>5595</v>
      </c>
    </row>
    <row r="811" spans="1:71">
      <c r="A811">
        <v>809</v>
      </c>
      <c r="B811">
        <v>5353</v>
      </c>
      <c r="C811" t="s">
        <v>5595</v>
      </c>
      <c r="D811" t="s">
        <v>77</v>
      </c>
      <c r="E811" t="s">
        <v>5777</v>
      </c>
      <c r="F811" t="s">
        <v>77</v>
      </c>
      <c r="G811" t="s">
        <v>5778</v>
      </c>
      <c r="H811" t="s">
        <v>5779</v>
      </c>
      <c r="I811" t="s">
        <v>5780</v>
      </c>
      <c r="J811" t="s">
        <v>5781</v>
      </c>
      <c r="K811" t="s">
        <v>5777</v>
      </c>
      <c r="L811">
        <v>3300100875</v>
      </c>
      <c r="M811" t="s">
        <v>5782</v>
      </c>
      <c r="N811" t="s">
        <v>5783</v>
      </c>
      <c r="O811" t="s">
        <v>86</v>
      </c>
      <c r="S811" t="s">
        <v>105</v>
      </c>
      <c r="T811" t="s">
        <v>88</v>
      </c>
      <c r="U811" t="s">
        <v>5605</v>
      </c>
      <c r="V811" t="s">
        <v>5784</v>
      </c>
      <c r="W811">
        <v>0</v>
      </c>
      <c r="X811">
        <v>0</v>
      </c>
      <c r="Y811">
        <v>9.0791667000000006E-2</v>
      </c>
      <c r="Z811">
        <v>1</v>
      </c>
      <c r="AA811">
        <v>13430</v>
      </c>
      <c r="AC811">
        <v>535300</v>
      </c>
      <c r="AD811" t="s">
        <v>5608</v>
      </c>
      <c r="AE811">
        <v>0</v>
      </c>
      <c r="BD811" t="s">
        <v>98</v>
      </c>
      <c r="BE811">
        <v>984315</v>
      </c>
      <c r="BF811">
        <v>1076100</v>
      </c>
      <c r="BG811" s="483">
        <v>587000</v>
      </c>
      <c r="BH811">
        <v>2647415</v>
      </c>
      <c r="BI811" t="s">
        <v>100</v>
      </c>
      <c r="BJ811" t="s">
        <v>222</v>
      </c>
      <c r="BK811" t="s">
        <v>5616</v>
      </c>
      <c r="BL811" t="s">
        <v>5617</v>
      </c>
      <c r="BM811" t="s">
        <v>5618</v>
      </c>
      <c r="BN811" t="s">
        <v>105</v>
      </c>
      <c r="BQ811" t="s">
        <v>98</v>
      </c>
      <c r="BR811" t="s">
        <v>98</v>
      </c>
      <c r="BS811" t="s">
        <v>5595</v>
      </c>
    </row>
    <row r="812" spans="1:71">
      <c r="A812">
        <v>810</v>
      </c>
      <c r="B812">
        <v>5353</v>
      </c>
      <c r="C812" t="s">
        <v>5595</v>
      </c>
      <c r="D812" t="s">
        <v>77</v>
      </c>
      <c r="E812" t="s">
        <v>5785</v>
      </c>
      <c r="F812" t="s">
        <v>77</v>
      </c>
      <c r="G812" t="s">
        <v>5786</v>
      </c>
      <c r="H812" t="s">
        <v>5787</v>
      </c>
      <c r="I812" t="s">
        <v>5788</v>
      </c>
      <c r="J812" t="s">
        <v>5789</v>
      </c>
      <c r="K812" t="s">
        <v>5785</v>
      </c>
      <c r="L812">
        <v>33001671198</v>
      </c>
      <c r="M812" t="s">
        <v>5790</v>
      </c>
      <c r="N812" t="s">
        <v>5791</v>
      </c>
      <c r="O812" t="s">
        <v>86</v>
      </c>
      <c r="S812" t="s">
        <v>105</v>
      </c>
      <c r="T812" t="s">
        <v>88</v>
      </c>
      <c r="U812" t="s">
        <v>5605</v>
      </c>
      <c r="V812" t="s">
        <v>5792</v>
      </c>
      <c r="W812">
        <v>0</v>
      </c>
      <c r="X812">
        <v>0</v>
      </c>
      <c r="Y812">
        <v>1591</v>
      </c>
      <c r="Z812">
        <v>1</v>
      </c>
      <c r="AA812">
        <v>12786.666666666666</v>
      </c>
      <c r="AC812">
        <v>535300</v>
      </c>
      <c r="AD812" t="s">
        <v>5608</v>
      </c>
      <c r="AE812">
        <v>0</v>
      </c>
      <c r="BD812" t="s">
        <v>98</v>
      </c>
      <c r="BE812">
        <v>220300</v>
      </c>
      <c r="BF812">
        <v>94000</v>
      </c>
      <c r="BG812" s="483">
        <v>530400</v>
      </c>
      <c r="BH812">
        <v>844700</v>
      </c>
      <c r="BI812" t="s">
        <v>100</v>
      </c>
      <c r="BJ812" t="s">
        <v>222</v>
      </c>
      <c r="BK812" t="s">
        <v>5616</v>
      </c>
      <c r="BL812" t="s">
        <v>5617</v>
      </c>
      <c r="BM812" t="s">
        <v>5618</v>
      </c>
      <c r="BN812" t="s">
        <v>105</v>
      </c>
      <c r="BQ812" t="s">
        <v>98</v>
      </c>
      <c r="BR812" t="s">
        <v>98</v>
      </c>
      <c r="BS812" t="s">
        <v>5595</v>
      </c>
    </row>
    <row r="813" spans="1:71">
      <c r="A813">
        <v>811</v>
      </c>
      <c r="B813">
        <v>5353</v>
      </c>
      <c r="C813" t="s">
        <v>5595</v>
      </c>
      <c r="D813" t="s">
        <v>77</v>
      </c>
      <c r="E813" t="s">
        <v>5793</v>
      </c>
      <c r="F813" t="s">
        <v>77</v>
      </c>
      <c r="G813" t="s">
        <v>5794</v>
      </c>
      <c r="H813" t="s">
        <v>5795</v>
      </c>
      <c r="I813" t="s">
        <v>5796</v>
      </c>
      <c r="J813" t="s">
        <v>5797</v>
      </c>
      <c r="K813" t="s">
        <v>5793</v>
      </c>
      <c r="L813">
        <v>3300352914</v>
      </c>
      <c r="M813" t="s">
        <v>5798</v>
      </c>
      <c r="N813" t="s">
        <v>5799</v>
      </c>
      <c r="O813" t="s">
        <v>86</v>
      </c>
      <c r="S813" t="s">
        <v>105</v>
      </c>
      <c r="T813" t="s">
        <v>88</v>
      </c>
      <c r="U813" t="s">
        <v>5605</v>
      </c>
      <c r="V813" t="s">
        <v>5800</v>
      </c>
      <c r="W813">
        <v>0</v>
      </c>
      <c r="X813">
        <v>0</v>
      </c>
      <c r="Y813">
        <v>0.113294118</v>
      </c>
      <c r="Z813">
        <v>1</v>
      </c>
      <c r="AA813">
        <v>11680</v>
      </c>
      <c r="AC813">
        <v>535300</v>
      </c>
      <c r="AD813" t="s">
        <v>5608</v>
      </c>
      <c r="AE813">
        <v>0</v>
      </c>
      <c r="BD813" t="s">
        <v>98</v>
      </c>
      <c r="BE813">
        <v>237300</v>
      </c>
      <c r="BF813">
        <v>308800</v>
      </c>
      <c r="BG813" s="483">
        <v>401990</v>
      </c>
      <c r="BH813">
        <v>948090</v>
      </c>
      <c r="BI813" t="s">
        <v>100</v>
      </c>
      <c r="BJ813" t="s">
        <v>222</v>
      </c>
      <c r="BK813" t="s">
        <v>5616</v>
      </c>
      <c r="BL813" t="s">
        <v>5617</v>
      </c>
      <c r="BM813" t="s">
        <v>5618</v>
      </c>
      <c r="BN813" t="s">
        <v>105</v>
      </c>
      <c r="BQ813" t="s">
        <v>98</v>
      </c>
      <c r="BR813" t="s">
        <v>98</v>
      </c>
      <c r="BS813" t="s">
        <v>5595</v>
      </c>
    </row>
    <row r="814" spans="1:71">
      <c r="A814">
        <v>812</v>
      </c>
      <c r="B814">
        <v>5353</v>
      </c>
      <c r="C814" t="s">
        <v>5595</v>
      </c>
      <c r="D814" t="s">
        <v>77</v>
      </c>
      <c r="E814" t="s">
        <v>5801</v>
      </c>
      <c r="F814" t="s">
        <v>77</v>
      </c>
      <c r="G814" t="s">
        <v>5802</v>
      </c>
      <c r="H814" t="s">
        <v>5803</v>
      </c>
      <c r="I814" t="s">
        <v>5804</v>
      </c>
      <c r="J814" t="s">
        <v>5805</v>
      </c>
      <c r="K814" t="s">
        <v>5801</v>
      </c>
      <c r="L814" t="s">
        <v>5806</v>
      </c>
      <c r="M814" t="s">
        <v>5807</v>
      </c>
      <c r="N814">
        <v>45566</v>
      </c>
      <c r="O814" t="s">
        <v>86</v>
      </c>
      <c r="S814" t="s">
        <v>105</v>
      </c>
      <c r="T814" t="s">
        <v>88</v>
      </c>
      <c r="U814" t="s">
        <v>5605</v>
      </c>
      <c r="V814" t="s">
        <v>5808</v>
      </c>
      <c r="W814">
        <v>0</v>
      </c>
      <c r="X814">
        <v>0</v>
      </c>
      <c r="Y814">
        <v>2.4597000000000002</v>
      </c>
      <c r="Z814">
        <v>0</v>
      </c>
      <c r="AA814">
        <v>9442.7999999999993</v>
      </c>
      <c r="AC814">
        <v>535300</v>
      </c>
      <c r="AD814" t="s">
        <v>5608</v>
      </c>
      <c r="AE814">
        <v>0</v>
      </c>
      <c r="BD814" t="s">
        <v>98</v>
      </c>
      <c r="BE814">
        <v>296344</v>
      </c>
      <c r="BF814">
        <v>102606</v>
      </c>
      <c r="BG814" s="483">
        <v>67200</v>
      </c>
      <c r="BH814">
        <v>466150</v>
      </c>
      <c r="BI814" t="s">
        <v>100</v>
      </c>
      <c r="BJ814" t="s">
        <v>222</v>
      </c>
      <c r="BK814" t="s">
        <v>5616</v>
      </c>
      <c r="BL814" t="s">
        <v>5617</v>
      </c>
      <c r="BM814" t="s">
        <v>5618</v>
      </c>
      <c r="BN814" t="s">
        <v>105</v>
      </c>
      <c r="BQ814" t="s">
        <v>98</v>
      </c>
      <c r="BR814" t="s">
        <v>98</v>
      </c>
      <c r="BS814" t="s">
        <v>5595</v>
      </c>
    </row>
    <row r="815" spans="1:71">
      <c r="A815">
        <v>813</v>
      </c>
      <c r="B815">
        <v>5353</v>
      </c>
      <c r="C815" t="s">
        <v>5595</v>
      </c>
      <c r="D815" t="s">
        <v>106</v>
      </c>
      <c r="E815" t="s">
        <v>5809</v>
      </c>
      <c r="F815" t="s">
        <v>106</v>
      </c>
      <c r="G815" t="s">
        <v>5810</v>
      </c>
      <c r="H815" t="s">
        <v>5811</v>
      </c>
      <c r="I815" t="s">
        <v>5812</v>
      </c>
      <c r="J815" t="s">
        <v>5813</v>
      </c>
      <c r="K815" t="s">
        <v>5809</v>
      </c>
      <c r="L815">
        <v>0</v>
      </c>
      <c r="M815" t="s">
        <v>5814</v>
      </c>
      <c r="N815" t="s">
        <v>5815</v>
      </c>
      <c r="O815" t="s">
        <v>86</v>
      </c>
      <c r="R815" t="s">
        <v>1560</v>
      </c>
      <c r="S815" t="s">
        <v>5816</v>
      </c>
      <c r="T815" t="s">
        <v>88</v>
      </c>
      <c r="U815" t="s">
        <v>5817</v>
      </c>
      <c r="V815" t="s">
        <v>5818</v>
      </c>
      <c r="W815" t="s">
        <v>5819</v>
      </c>
      <c r="X815" t="s">
        <v>5820</v>
      </c>
      <c r="Y815">
        <v>1.6537500000000001</v>
      </c>
      <c r="Z815">
        <v>0</v>
      </c>
      <c r="AA815">
        <v>9233.3333333333339</v>
      </c>
      <c r="AC815">
        <v>535300</v>
      </c>
      <c r="AD815" t="s">
        <v>5644</v>
      </c>
      <c r="AE815" t="s">
        <v>5821</v>
      </c>
      <c r="BD815" t="s">
        <v>98</v>
      </c>
      <c r="BE815">
        <v>332000</v>
      </c>
      <c r="BF815">
        <v>433000</v>
      </c>
      <c r="BG815" s="483">
        <v>114000</v>
      </c>
      <c r="BH815">
        <v>879000</v>
      </c>
      <c r="BI815" t="s">
        <v>100</v>
      </c>
      <c r="BJ815" t="s">
        <v>222</v>
      </c>
      <c r="BK815" t="s">
        <v>5616</v>
      </c>
      <c r="BL815" t="s">
        <v>5617</v>
      </c>
      <c r="BM815" t="s">
        <v>5618</v>
      </c>
      <c r="BN815" t="s">
        <v>105</v>
      </c>
      <c r="BQ815" t="s">
        <v>98</v>
      </c>
      <c r="BR815" t="s">
        <v>98</v>
      </c>
      <c r="BS815" t="s">
        <v>5595</v>
      </c>
    </row>
    <row r="816" spans="1:71">
      <c r="A816">
        <v>814</v>
      </c>
      <c r="B816">
        <v>5353</v>
      </c>
      <c r="C816" t="s">
        <v>5595</v>
      </c>
      <c r="D816" t="s">
        <v>77</v>
      </c>
      <c r="E816" t="s">
        <v>5822</v>
      </c>
      <c r="F816" t="s">
        <v>77</v>
      </c>
      <c r="G816" t="s">
        <v>5823</v>
      </c>
      <c r="H816" t="s">
        <v>5824</v>
      </c>
      <c r="J816" t="s">
        <v>105</v>
      </c>
      <c r="K816" t="s">
        <v>5822</v>
      </c>
      <c r="M816" t="s">
        <v>5825</v>
      </c>
      <c r="N816">
        <v>45352</v>
      </c>
      <c r="O816" t="s">
        <v>86</v>
      </c>
      <c r="S816" t="s">
        <v>105</v>
      </c>
      <c r="T816" t="s">
        <v>88</v>
      </c>
      <c r="U816" t="s">
        <v>5605</v>
      </c>
      <c r="V816" t="s">
        <v>90</v>
      </c>
      <c r="W816">
        <v>0</v>
      </c>
      <c r="X816">
        <v>0</v>
      </c>
      <c r="Y816">
        <v>5.8125000000000003E-2</v>
      </c>
      <c r="Z816">
        <v>1</v>
      </c>
      <c r="AA816">
        <v>7910.5</v>
      </c>
      <c r="AC816">
        <v>535300</v>
      </c>
      <c r="AD816" t="s">
        <v>5608</v>
      </c>
      <c r="AE816">
        <v>0</v>
      </c>
      <c r="BD816" t="s">
        <v>98</v>
      </c>
      <c r="BE816">
        <v>416690</v>
      </c>
      <c r="BF816">
        <v>609800</v>
      </c>
      <c r="BG816" s="483">
        <v>100777</v>
      </c>
      <c r="BH816">
        <v>1127267</v>
      </c>
      <c r="BI816" t="s">
        <v>100</v>
      </c>
      <c r="BJ816" t="s">
        <v>222</v>
      </c>
      <c r="BK816" t="s">
        <v>5616</v>
      </c>
      <c r="BL816" t="s">
        <v>5617</v>
      </c>
      <c r="BM816" t="s">
        <v>5618</v>
      </c>
      <c r="BN816" t="s">
        <v>105</v>
      </c>
      <c r="BQ816" t="s">
        <v>98</v>
      </c>
      <c r="BR816" t="s">
        <v>98</v>
      </c>
      <c r="BS816" t="s">
        <v>5595</v>
      </c>
    </row>
    <row r="817" spans="1:71">
      <c r="A817">
        <v>815</v>
      </c>
      <c r="B817">
        <v>5353</v>
      </c>
      <c r="C817" t="s">
        <v>5595</v>
      </c>
      <c r="D817" t="s">
        <v>106</v>
      </c>
      <c r="E817" t="s">
        <v>5826</v>
      </c>
      <c r="F817" t="s">
        <v>106</v>
      </c>
      <c r="G817" t="s">
        <v>5827</v>
      </c>
      <c r="H817" t="s">
        <v>5828</v>
      </c>
      <c r="I817" t="s">
        <v>5829</v>
      </c>
      <c r="J817" t="s">
        <v>5827</v>
      </c>
      <c r="K817" t="s">
        <v>5826</v>
      </c>
      <c r="L817">
        <v>0</v>
      </c>
      <c r="M817" t="s">
        <v>5830</v>
      </c>
      <c r="N817" t="s">
        <v>5815</v>
      </c>
      <c r="O817" t="s">
        <v>86</v>
      </c>
      <c r="S817" t="s">
        <v>105</v>
      </c>
      <c r="T817" t="s">
        <v>88</v>
      </c>
      <c r="U817" t="s">
        <v>5605</v>
      </c>
      <c r="V817" t="s">
        <v>5831</v>
      </c>
      <c r="W817" t="s">
        <v>5819</v>
      </c>
      <c r="X817" t="s">
        <v>5832</v>
      </c>
      <c r="Y817">
        <v>5.4311999999999996</v>
      </c>
      <c r="Z817">
        <v>0</v>
      </c>
      <c r="AA817">
        <v>7657.7666666666664</v>
      </c>
      <c r="AC817">
        <v>535300</v>
      </c>
      <c r="AD817" t="s">
        <v>5644</v>
      </c>
      <c r="AE817">
        <v>0</v>
      </c>
      <c r="BC817" t="s">
        <v>98</v>
      </c>
      <c r="BE817">
        <v>265545</v>
      </c>
      <c r="BF817">
        <v>290865</v>
      </c>
      <c r="BG817" s="483">
        <v>44545</v>
      </c>
      <c r="BH817">
        <v>600955</v>
      </c>
      <c r="BI817" t="s">
        <v>100</v>
      </c>
      <c r="BJ817" t="s">
        <v>222</v>
      </c>
      <c r="BK817" t="s">
        <v>5616</v>
      </c>
      <c r="BL817" t="s">
        <v>5617</v>
      </c>
      <c r="BM817" t="s">
        <v>5618</v>
      </c>
      <c r="BN817" t="s">
        <v>105</v>
      </c>
      <c r="BQ817" t="s">
        <v>98</v>
      </c>
      <c r="BR817" t="s">
        <v>98</v>
      </c>
      <c r="BS817" t="s">
        <v>5595</v>
      </c>
    </row>
    <row r="818" spans="1:71">
      <c r="A818">
        <v>816</v>
      </c>
      <c r="B818">
        <v>5353</v>
      </c>
      <c r="C818" t="s">
        <v>5595</v>
      </c>
      <c r="D818" t="s">
        <v>316</v>
      </c>
      <c r="E818" t="s">
        <v>5833</v>
      </c>
      <c r="F818" t="s">
        <v>316</v>
      </c>
      <c r="G818" t="s">
        <v>5834</v>
      </c>
      <c r="H818" t="s">
        <v>5835</v>
      </c>
      <c r="J818" t="s">
        <v>105</v>
      </c>
      <c r="K818" t="s">
        <v>5833</v>
      </c>
      <c r="M818" t="s">
        <v>5836</v>
      </c>
      <c r="N818">
        <v>45658</v>
      </c>
      <c r="O818" t="s">
        <v>86</v>
      </c>
      <c r="S818" t="s">
        <v>105</v>
      </c>
      <c r="T818" t="s">
        <v>88</v>
      </c>
      <c r="U818" t="s">
        <v>5605</v>
      </c>
      <c r="V818" t="s">
        <v>473</v>
      </c>
      <c r="W818">
        <v>0</v>
      </c>
      <c r="X818">
        <v>0</v>
      </c>
      <c r="Y818">
        <v>259</v>
      </c>
      <c r="Z818">
        <v>1</v>
      </c>
      <c r="AA818">
        <v>4972</v>
      </c>
      <c r="AC818">
        <v>535300</v>
      </c>
      <c r="AD818" t="s">
        <v>5608</v>
      </c>
      <c r="AE818">
        <v>0</v>
      </c>
      <c r="BD818" t="s">
        <v>98</v>
      </c>
      <c r="BE818">
        <v>15210</v>
      </c>
      <c r="BF818">
        <v>54530</v>
      </c>
      <c r="BG818" s="483">
        <v>46005</v>
      </c>
      <c r="BH818">
        <v>115745</v>
      </c>
      <c r="BI818" t="s">
        <v>100</v>
      </c>
      <c r="BJ818" t="s">
        <v>222</v>
      </c>
      <c r="BK818" t="s">
        <v>5616</v>
      </c>
      <c r="BL818" t="s">
        <v>5617</v>
      </c>
      <c r="BM818" t="s">
        <v>5618</v>
      </c>
      <c r="BN818" t="s">
        <v>105</v>
      </c>
      <c r="BQ818" t="s">
        <v>98</v>
      </c>
      <c r="BR818" t="s">
        <v>98</v>
      </c>
      <c r="BS818" t="s">
        <v>5595</v>
      </c>
    </row>
    <row r="819" spans="1:71">
      <c r="A819">
        <v>817</v>
      </c>
      <c r="B819">
        <v>5353</v>
      </c>
      <c r="C819" t="s">
        <v>5595</v>
      </c>
      <c r="D819" t="s">
        <v>106</v>
      </c>
      <c r="E819" t="s">
        <v>5837</v>
      </c>
      <c r="F819" t="s">
        <v>106</v>
      </c>
      <c r="G819" t="s">
        <v>5838</v>
      </c>
      <c r="H819" t="s">
        <v>5839</v>
      </c>
      <c r="I819" t="s">
        <v>5840</v>
      </c>
      <c r="J819" t="s">
        <v>5841</v>
      </c>
      <c r="K819" t="s">
        <v>5837</v>
      </c>
      <c r="L819">
        <v>0</v>
      </c>
      <c r="M819" t="s">
        <v>5842</v>
      </c>
      <c r="N819" t="s">
        <v>5843</v>
      </c>
      <c r="O819" t="s">
        <v>86</v>
      </c>
      <c r="S819" t="s">
        <v>105</v>
      </c>
      <c r="T819" t="s">
        <v>88</v>
      </c>
      <c r="U819" t="s">
        <v>5605</v>
      </c>
      <c r="V819" t="s">
        <v>5844</v>
      </c>
      <c r="W819" t="s">
        <v>5819</v>
      </c>
      <c r="X819" t="s">
        <v>5008</v>
      </c>
      <c r="Y819">
        <v>0.5</v>
      </c>
      <c r="Z819">
        <v>0</v>
      </c>
      <c r="AA819">
        <v>4726.666666666667</v>
      </c>
      <c r="AC819">
        <v>535300</v>
      </c>
      <c r="AD819" t="s">
        <v>5608</v>
      </c>
      <c r="AE819">
        <v>0</v>
      </c>
      <c r="BD819" t="s">
        <v>98</v>
      </c>
      <c r="BE819">
        <v>322000</v>
      </c>
      <c r="BF819">
        <v>271200</v>
      </c>
      <c r="BG819" s="483">
        <v>324110</v>
      </c>
      <c r="BH819">
        <v>917310</v>
      </c>
      <c r="BI819" t="s">
        <v>100</v>
      </c>
      <c r="BJ819" t="s">
        <v>222</v>
      </c>
      <c r="BK819" t="s">
        <v>5616</v>
      </c>
      <c r="BL819" t="s">
        <v>5617</v>
      </c>
      <c r="BM819" t="s">
        <v>5618</v>
      </c>
      <c r="BN819" t="s">
        <v>105</v>
      </c>
      <c r="BQ819" t="s">
        <v>98</v>
      </c>
      <c r="BR819" t="s">
        <v>98</v>
      </c>
      <c r="BS819" t="s">
        <v>5595</v>
      </c>
    </row>
    <row r="820" spans="1:71">
      <c r="A820">
        <v>818</v>
      </c>
      <c r="B820">
        <v>5353</v>
      </c>
      <c r="C820" t="s">
        <v>5595</v>
      </c>
      <c r="D820" t="s">
        <v>77</v>
      </c>
      <c r="E820" t="s">
        <v>5845</v>
      </c>
      <c r="F820" t="s">
        <v>77</v>
      </c>
      <c r="G820" t="s">
        <v>5846</v>
      </c>
      <c r="H820" t="s">
        <v>5847</v>
      </c>
      <c r="I820" t="s">
        <v>5848</v>
      </c>
      <c r="J820" t="s">
        <v>5849</v>
      </c>
      <c r="K820" t="s">
        <v>5845</v>
      </c>
      <c r="L820">
        <v>0</v>
      </c>
      <c r="M820" t="s">
        <v>5850</v>
      </c>
      <c r="N820" t="s">
        <v>5851</v>
      </c>
      <c r="O820" t="s">
        <v>86</v>
      </c>
      <c r="S820" t="s">
        <v>105</v>
      </c>
      <c r="T820" t="s">
        <v>88</v>
      </c>
      <c r="U820" t="s">
        <v>5605</v>
      </c>
      <c r="V820" t="s">
        <v>5852</v>
      </c>
      <c r="W820">
        <v>0</v>
      </c>
      <c r="X820">
        <v>0</v>
      </c>
      <c r="Y820">
        <v>5804</v>
      </c>
      <c r="Z820">
        <v>0</v>
      </c>
      <c r="AA820">
        <v>3777.2</v>
      </c>
      <c r="AC820">
        <v>535300</v>
      </c>
      <c r="AD820" t="s">
        <v>5644</v>
      </c>
      <c r="AE820">
        <v>0</v>
      </c>
      <c r="BD820" t="s">
        <v>98</v>
      </c>
      <c r="BE820">
        <v>88557</v>
      </c>
      <c r="BF820">
        <v>20805</v>
      </c>
      <c r="BG820" s="483">
        <v>118800</v>
      </c>
      <c r="BH820">
        <v>228162</v>
      </c>
      <c r="BI820" t="s">
        <v>100</v>
      </c>
      <c r="BJ820" t="s">
        <v>222</v>
      </c>
      <c r="BK820" t="s">
        <v>5616</v>
      </c>
      <c r="BL820" t="s">
        <v>5617</v>
      </c>
      <c r="BM820" t="s">
        <v>5618</v>
      </c>
      <c r="BN820" t="s">
        <v>105</v>
      </c>
      <c r="BQ820" t="s">
        <v>98</v>
      </c>
      <c r="BR820" t="s">
        <v>98</v>
      </c>
      <c r="BS820" t="s">
        <v>5595</v>
      </c>
    </row>
    <row r="821" spans="1:71">
      <c r="A821">
        <v>819</v>
      </c>
      <c r="B821">
        <v>5353</v>
      </c>
      <c r="C821" t="s">
        <v>5595</v>
      </c>
      <c r="D821" t="s">
        <v>77</v>
      </c>
      <c r="E821" t="s">
        <v>5853</v>
      </c>
      <c r="F821" t="s">
        <v>77</v>
      </c>
      <c r="G821" t="s">
        <v>5854</v>
      </c>
      <c r="H821" t="s">
        <v>5855</v>
      </c>
      <c r="I821" t="s">
        <v>5856</v>
      </c>
      <c r="J821" t="s">
        <v>5857</v>
      </c>
      <c r="K821" t="s">
        <v>5853</v>
      </c>
      <c r="L821" t="s">
        <v>5858</v>
      </c>
      <c r="M821" t="s">
        <v>5859</v>
      </c>
      <c r="N821">
        <v>45566</v>
      </c>
      <c r="O821" t="s">
        <v>86</v>
      </c>
      <c r="R821" t="s">
        <v>1560</v>
      </c>
      <c r="S821" t="s">
        <v>5860</v>
      </c>
      <c r="T821" t="s">
        <v>88</v>
      </c>
      <c r="U821" t="s">
        <v>5605</v>
      </c>
      <c r="V821" t="s">
        <v>5861</v>
      </c>
      <c r="W821">
        <v>0</v>
      </c>
      <c r="X821" t="s">
        <v>5862</v>
      </c>
      <c r="Y821">
        <v>0.109333333</v>
      </c>
      <c r="Z821">
        <v>0</v>
      </c>
      <c r="AA821">
        <v>3660</v>
      </c>
      <c r="AC821">
        <v>535300</v>
      </c>
      <c r="AD821" t="s">
        <v>5608</v>
      </c>
      <c r="AE821">
        <v>0</v>
      </c>
      <c r="BD821" t="s">
        <v>98</v>
      </c>
      <c r="BE821">
        <v>346900</v>
      </c>
      <c r="BF821">
        <v>119858</v>
      </c>
      <c r="BG821" s="483">
        <v>18900</v>
      </c>
      <c r="BH821">
        <v>485658</v>
      </c>
      <c r="BI821" t="s">
        <v>100</v>
      </c>
      <c r="BJ821" t="s">
        <v>222</v>
      </c>
      <c r="BK821" t="s">
        <v>5616</v>
      </c>
      <c r="BL821" t="s">
        <v>5617</v>
      </c>
      <c r="BM821" t="s">
        <v>5618</v>
      </c>
      <c r="BN821" t="s">
        <v>105</v>
      </c>
      <c r="BQ821" t="s">
        <v>98</v>
      </c>
      <c r="BR821" t="s">
        <v>98</v>
      </c>
      <c r="BS821" t="s">
        <v>5595</v>
      </c>
    </row>
    <row r="822" spans="1:71">
      <c r="A822">
        <v>820</v>
      </c>
      <c r="B822">
        <v>5353</v>
      </c>
      <c r="C822" t="s">
        <v>5595</v>
      </c>
      <c r="D822" t="s">
        <v>106</v>
      </c>
      <c r="E822" t="s">
        <v>5863</v>
      </c>
      <c r="F822" t="s">
        <v>106</v>
      </c>
      <c r="G822" t="s">
        <v>5864</v>
      </c>
      <c r="H822" t="s">
        <v>5865</v>
      </c>
      <c r="I822" t="s">
        <v>5866</v>
      </c>
      <c r="J822" t="s">
        <v>5867</v>
      </c>
      <c r="K822" t="s">
        <v>5863</v>
      </c>
      <c r="L822">
        <v>0</v>
      </c>
      <c r="M822" t="s">
        <v>5868</v>
      </c>
      <c r="N822" t="s">
        <v>5869</v>
      </c>
      <c r="O822" t="s">
        <v>86</v>
      </c>
      <c r="R822" t="s">
        <v>1560</v>
      </c>
      <c r="S822" t="s">
        <v>5870</v>
      </c>
      <c r="T822" t="s">
        <v>88</v>
      </c>
      <c r="U822" t="s">
        <v>5817</v>
      </c>
      <c r="V822" t="s">
        <v>5844</v>
      </c>
      <c r="W822">
        <v>0</v>
      </c>
      <c r="X822" t="s">
        <v>5871</v>
      </c>
      <c r="Y822">
        <v>2.8476666669999999</v>
      </c>
      <c r="Z822">
        <v>0</v>
      </c>
      <c r="AA822">
        <v>3611.4</v>
      </c>
      <c r="AC822">
        <v>535300</v>
      </c>
      <c r="AD822" t="s">
        <v>5644</v>
      </c>
      <c r="AE822">
        <v>0</v>
      </c>
      <c r="BD822" t="s">
        <v>98</v>
      </c>
      <c r="BE822">
        <v>125190</v>
      </c>
      <c r="BF822">
        <v>149572</v>
      </c>
      <c r="BG822" s="483">
        <v>103896</v>
      </c>
      <c r="BH822">
        <v>378658</v>
      </c>
      <c r="BI822" t="s">
        <v>100</v>
      </c>
      <c r="BJ822" t="s">
        <v>222</v>
      </c>
      <c r="BK822" t="s">
        <v>5616</v>
      </c>
      <c r="BL822" t="s">
        <v>5617</v>
      </c>
      <c r="BM822" t="s">
        <v>5618</v>
      </c>
      <c r="BN822" t="s">
        <v>105</v>
      </c>
      <c r="BQ822" t="s">
        <v>98</v>
      </c>
      <c r="BR822" t="s">
        <v>98</v>
      </c>
      <c r="BS822" t="s">
        <v>5595</v>
      </c>
    </row>
    <row r="823" spans="1:71">
      <c r="A823">
        <v>821</v>
      </c>
      <c r="B823">
        <v>5353</v>
      </c>
      <c r="C823" t="s">
        <v>5595</v>
      </c>
      <c r="D823" t="s">
        <v>106</v>
      </c>
      <c r="E823" t="s">
        <v>5872</v>
      </c>
      <c r="F823" t="s">
        <v>106</v>
      </c>
      <c r="G823" t="s">
        <v>5873</v>
      </c>
      <c r="H823" t="s">
        <v>5874</v>
      </c>
      <c r="I823" t="s">
        <v>5875</v>
      </c>
      <c r="J823" t="s">
        <v>5873</v>
      </c>
      <c r="K823" t="s">
        <v>5872</v>
      </c>
      <c r="L823">
        <v>0</v>
      </c>
      <c r="M823" t="s">
        <v>5876</v>
      </c>
      <c r="N823" t="s">
        <v>5877</v>
      </c>
      <c r="O823" t="s">
        <v>86</v>
      </c>
      <c r="R823" t="s">
        <v>1560</v>
      </c>
      <c r="S823" t="s">
        <v>5878</v>
      </c>
      <c r="T823" t="s">
        <v>88</v>
      </c>
      <c r="U823" t="s">
        <v>5605</v>
      </c>
      <c r="V823" t="s">
        <v>5844</v>
      </c>
      <c r="W823">
        <v>0</v>
      </c>
      <c r="X823" t="s">
        <v>5879</v>
      </c>
      <c r="Y823">
        <v>0.16300000000000001</v>
      </c>
      <c r="Z823">
        <v>0</v>
      </c>
      <c r="AA823">
        <v>3281.6666666666665</v>
      </c>
      <c r="AC823">
        <v>535300</v>
      </c>
      <c r="AD823" t="s">
        <v>5644</v>
      </c>
      <c r="AE823">
        <v>0</v>
      </c>
      <c r="BD823" t="s">
        <v>98</v>
      </c>
      <c r="BE823">
        <v>198164</v>
      </c>
      <c r="BF823">
        <v>251000</v>
      </c>
      <c r="BG823" s="483">
        <v>0</v>
      </c>
      <c r="BH823">
        <v>449164</v>
      </c>
      <c r="BI823" t="s">
        <v>100</v>
      </c>
      <c r="BJ823" t="s">
        <v>222</v>
      </c>
      <c r="BK823" t="s">
        <v>5616</v>
      </c>
      <c r="BL823" t="s">
        <v>5617</v>
      </c>
      <c r="BM823" t="s">
        <v>5618</v>
      </c>
      <c r="BN823" t="s">
        <v>105</v>
      </c>
      <c r="BQ823" t="s">
        <v>98</v>
      </c>
      <c r="BR823" t="s">
        <v>98</v>
      </c>
      <c r="BS823" t="s">
        <v>5595</v>
      </c>
    </row>
    <row r="824" spans="1:71">
      <c r="A824">
        <v>822</v>
      </c>
      <c r="B824">
        <v>5353</v>
      </c>
      <c r="C824" t="s">
        <v>5595</v>
      </c>
      <c r="D824" t="s">
        <v>77</v>
      </c>
      <c r="E824" t="s">
        <v>5880</v>
      </c>
      <c r="F824" t="s">
        <v>77</v>
      </c>
      <c r="G824" t="s">
        <v>5881</v>
      </c>
      <c r="H824" t="s">
        <v>5882</v>
      </c>
      <c r="I824" t="s">
        <v>5883</v>
      </c>
      <c r="J824" t="s">
        <v>5884</v>
      </c>
      <c r="K824" t="s">
        <v>5880</v>
      </c>
      <c r="L824">
        <v>0</v>
      </c>
      <c r="M824" t="s">
        <v>5885</v>
      </c>
      <c r="N824" t="s">
        <v>5624</v>
      </c>
      <c r="O824" t="s">
        <v>86</v>
      </c>
      <c r="S824" t="s">
        <v>105</v>
      </c>
      <c r="T824" t="s">
        <v>88</v>
      </c>
      <c r="U824" t="s">
        <v>5886</v>
      </c>
      <c r="V824" t="s">
        <v>5852</v>
      </c>
      <c r="W824">
        <v>0</v>
      </c>
      <c r="X824">
        <v>0</v>
      </c>
      <c r="Y824">
        <v>3.8249999999999999E-2</v>
      </c>
      <c r="Z824">
        <v>0</v>
      </c>
      <c r="AA824">
        <v>3013.3333333333335</v>
      </c>
      <c r="AC824">
        <v>535300</v>
      </c>
      <c r="AD824" t="s">
        <v>5644</v>
      </c>
      <c r="AE824">
        <v>0</v>
      </c>
      <c r="BD824" t="s">
        <v>98</v>
      </c>
      <c r="BE824">
        <v>32200</v>
      </c>
      <c r="BF824">
        <v>50000</v>
      </c>
      <c r="BG824" s="483">
        <v>533600</v>
      </c>
      <c r="BH824">
        <v>615800</v>
      </c>
      <c r="BI824" t="s">
        <v>100</v>
      </c>
      <c r="BJ824" t="s">
        <v>222</v>
      </c>
      <c r="BK824" t="s">
        <v>5616</v>
      </c>
      <c r="BL824" t="s">
        <v>5617</v>
      </c>
      <c r="BM824" t="s">
        <v>5618</v>
      </c>
      <c r="BN824" t="s">
        <v>105</v>
      </c>
      <c r="BQ824" t="s">
        <v>98</v>
      </c>
      <c r="BR824" t="s">
        <v>98</v>
      </c>
      <c r="BS824" t="s">
        <v>5595</v>
      </c>
    </row>
    <row r="825" spans="1:71">
      <c r="A825">
        <v>823</v>
      </c>
      <c r="B825">
        <v>5353</v>
      </c>
      <c r="C825" t="s">
        <v>5595</v>
      </c>
      <c r="D825" t="s">
        <v>77</v>
      </c>
      <c r="E825" t="s">
        <v>5887</v>
      </c>
      <c r="F825" t="s">
        <v>77</v>
      </c>
      <c r="G825" t="s">
        <v>5888</v>
      </c>
      <c r="H825" t="s">
        <v>5889</v>
      </c>
      <c r="I825" t="s">
        <v>5890</v>
      </c>
      <c r="J825" t="s">
        <v>5891</v>
      </c>
      <c r="K825" t="s">
        <v>5887</v>
      </c>
      <c r="L825">
        <v>0</v>
      </c>
      <c r="M825" t="s">
        <v>5892</v>
      </c>
      <c r="N825" t="s">
        <v>5815</v>
      </c>
      <c r="O825" t="s">
        <v>86</v>
      </c>
      <c r="S825" t="s">
        <v>105</v>
      </c>
      <c r="T825" t="s">
        <v>88</v>
      </c>
      <c r="U825" t="s">
        <v>5605</v>
      </c>
      <c r="V825" t="s">
        <v>5852</v>
      </c>
      <c r="W825">
        <v>0</v>
      </c>
      <c r="X825">
        <v>0</v>
      </c>
      <c r="Y825">
        <v>0.13150000000000001</v>
      </c>
      <c r="Z825">
        <v>0</v>
      </c>
      <c r="AA825">
        <v>2840</v>
      </c>
      <c r="AC825">
        <v>535300</v>
      </c>
      <c r="AD825" t="s">
        <v>5608</v>
      </c>
      <c r="AE825">
        <v>0</v>
      </c>
      <c r="BD825" t="s">
        <v>98</v>
      </c>
      <c r="BE825">
        <v>86200</v>
      </c>
      <c r="BF825">
        <v>210575</v>
      </c>
      <c r="BG825" s="483">
        <v>0</v>
      </c>
      <c r="BH825">
        <v>296775</v>
      </c>
      <c r="BI825" t="s">
        <v>100</v>
      </c>
      <c r="BJ825" t="s">
        <v>222</v>
      </c>
      <c r="BK825" t="s">
        <v>5616</v>
      </c>
      <c r="BL825" t="s">
        <v>5617</v>
      </c>
      <c r="BM825" t="s">
        <v>5618</v>
      </c>
      <c r="BN825" t="s">
        <v>105</v>
      </c>
      <c r="BQ825" t="s">
        <v>98</v>
      </c>
      <c r="BR825" t="s">
        <v>98</v>
      </c>
      <c r="BS825" t="s">
        <v>5595</v>
      </c>
    </row>
    <row r="826" spans="1:71">
      <c r="A826">
        <v>824</v>
      </c>
      <c r="B826">
        <v>5353</v>
      </c>
      <c r="C826" t="s">
        <v>5595</v>
      </c>
      <c r="D826" t="s">
        <v>106</v>
      </c>
      <c r="E826" t="s">
        <v>5893</v>
      </c>
      <c r="F826" t="s">
        <v>106</v>
      </c>
      <c r="G826" t="s">
        <v>5894</v>
      </c>
      <c r="H826" t="s">
        <v>5895</v>
      </c>
      <c r="I826" t="s">
        <v>5896</v>
      </c>
      <c r="J826" t="s">
        <v>5897</v>
      </c>
      <c r="K826" t="s">
        <v>5893</v>
      </c>
      <c r="L826">
        <v>0</v>
      </c>
      <c r="M826" t="s">
        <v>5898</v>
      </c>
      <c r="N826" t="s">
        <v>5899</v>
      </c>
      <c r="O826" t="s">
        <v>86</v>
      </c>
      <c r="R826" t="s">
        <v>1560</v>
      </c>
      <c r="S826" t="s">
        <v>5900</v>
      </c>
      <c r="T826" t="s">
        <v>88</v>
      </c>
      <c r="U826" t="s">
        <v>5750</v>
      </c>
      <c r="V826" t="s">
        <v>5844</v>
      </c>
      <c r="W826" t="s">
        <v>5901</v>
      </c>
      <c r="X826" t="s">
        <v>5902</v>
      </c>
      <c r="Y826">
        <v>0.43333333299999999</v>
      </c>
      <c r="Z826">
        <v>0</v>
      </c>
      <c r="AA826">
        <v>2636.3333333333335</v>
      </c>
      <c r="AC826">
        <v>535300</v>
      </c>
      <c r="AD826" t="s">
        <v>5608</v>
      </c>
      <c r="AE826">
        <v>0</v>
      </c>
      <c r="BC826" t="s">
        <v>98</v>
      </c>
      <c r="BE826">
        <v>56745</v>
      </c>
      <c r="BF826">
        <v>139490</v>
      </c>
      <c r="BG826" s="483">
        <v>0</v>
      </c>
      <c r="BH826">
        <v>196235</v>
      </c>
      <c r="BI826" t="s">
        <v>100</v>
      </c>
      <c r="BJ826" t="s">
        <v>222</v>
      </c>
      <c r="BK826" t="s">
        <v>5616</v>
      </c>
      <c r="BL826" t="s">
        <v>5617</v>
      </c>
      <c r="BM826" t="s">
        <v>5618</v>
      </c>
      <c r="BN826" t="s">
        <v>105</v>
      </c>
      <c r="BQ826" t="s">
        <v>98</v>
      </c>
      <c r="BR826" t="s">
        <v>98</v>
      </c>
      <c r="BS826" t="s">
        <v>5595</v>
      </c>
    </row>
    <row r="827" spans="1:71">
      <c r="A827">
        <v>825</v>
      </c>
      <c r="B827">
        <v>5353</v>
      </c>
      <c r="C827" t="s">
        <v>5595</v>
      </c>
      <c r="D827" t="s">
        <v>106</v>
      </c>
      <c r="E827" t="s">
        <v>5903</v>
      </c>
      <c r="F827" t="s">
        <v>106</v>
      </c>
      <c r="G827" t="s">
        <v>5904</v>
      </c>
      <c r="H827" t="s">
        <v>5905</v>
      </c>
      <c r="I827" t="s">
        <v>5906</v>
      </c>
      <c r="J827" t="s">
        <v>5907</v>
      </c>
      <c r="K827" t="s">
        <v>5903</v>
      </c>
      <c r="L827">
        <v>0</v>
      </c>
      <c r="M827" t="s">
        <v>5908</v>
      </c>
      <c r="N827" t="s">
        <v>5704</v>
      </c>
      <c r="O827" t="s">
        <v>86</v>
      </c>
      <c r="R827" t="s">
        <v>1560</v>
      </c>
      <c r="S827" t="s">
        <v>5909</v>
      </c>
      <c r="T827" t="s">
        <v>88</v>
      </c>
      <c r="U827" t="s">
        <v>5605</v>
      </c>
      <c r="V827" t="s">
        <v>5844</v>
      </c>
      <c r="W827" t="s">
        <v>5901</v>
      </c>
      <c r="X827" t="s">
        <v>5910</v>
      </c>
      <c r="Y827">
        <v>2.826666667</v>
      </c>
      <c r="Z827">
        <v>0</v>
      </c>
      <c r="AA827">
        <v>2025.9333333333334</v>
      </c>
      <c r="AC827">
        <v>535300</v>
      </c>
      <c r="AD827" t="s">
        <v>5644</v>
      </c>
      <c r="AE827" t="s">
        <v>5911</v>
      </c>
      <c r="BD827" t="s">
        <v>98</v>
      </c>
      <c r="BE827">
        <v>20000</v>
      </c>
      <c r="BF827">
        <v>19000</v>
      </c>
      <c r="BG827" s="483">
        <v>0</v>
      </c>
      <c r="BH827">
        <v>39000</v>
      </c>
      <c r="BI827" t="s">
        <v>105</v>
      </c>
      <c r="BJ827" t="s">
        <v>242</v>
      </c>
      <c r="BK827" t="s">
        <v>5616</v>
      </c>
      <c r="BL827" t="s">
        <v>5617</v>
      </c>
      <c r="BM827" t="s">
        <v>5618</v>
      </c>
      <c r="BN827" t="s">
        <v>98</v>
      </c>
      <c r="BQ827" t="s">
        <v>98</v>
      </c>
      <c r="BR827" t="s">
        <v>98</v>
      </c>
      <c r="BS827" t="s">
        <v>5595</v>
      </c>
    </row>
    <row r="828" spans="1:71">
      <c r="A828">
        <v>826</v>
      </c>
      <c r="B828">
        <v>5353</v>
      </c>
      <c r="C828" t="s">
        <v>5595</v>
      </c>
      <c r="D828" t="s">
        <v>106</v>
      </c>
      <c r="E828" t="s">
        <v>5912</v>
      </c>
      <c r="F828" t="s">
        <v>106</v>
      </c>
      <c r="G828" t="s">
        <v>5913</v>
      </c>
      <c r="H828" t="s">
        <v>5914</v>
      </c>
      <c r="J828" t="s">
        <v>105</v>
      </c>
      <c r="K828" t="s">
        <v>5912</v>
      </c>
      <c r="M828" t="s">
        <v>5915</v>
      </c>
      <c r="N828" t="s">
        <v>5916</v>
      </c>
      <c r="O828" t="s">
        <v>86</v>
      </c>
      <c r="S828" t="s">
        <v>105</v>
      </c>
      <c r="T828" t="s">
        <v>88</v>
      </c>
      <c r="U828" t="s">
        <v>5605</v>
      </c>
      <c r="V828" t="s">
        <v>473</v>
      </c>
      <c r="W828">
        <v>0</v>
      </c>
      <c r="X828" t="s">
        <v>5917</v>
      </c>
      <c r="Y828">
        <v>1.0999999999999999E-2</v>
      </c>
      <c r="Z828">
        <v>0</v>
      </c>
      <c r="AA828">
        <v>1490.8333333333333</v>
      </c>
      <c r="AC828">
        <v>535300</v>
      </c>
      <c r="AD828" t="s">
        <v>5608</v>
      </c>
      <c r="AE828">
        <v>0</v>
      </c>
      <c r="BC828" t="s">
        <v>98</v>
      </c>
      <c r="BE828">
        <v>199400</v>
      </c>
      <c r="BF828">
        <v>82400</v>
      </c>
      <c r="BG828" s="483">
        <v>35000</v>
      </c>
      <c r="BH828">
        <v>316800</v>
      </c>
      <c r="BI828" t="s">
        <v>100</v>
      </c>
      <c r="BJ828" t="s">
        <v>222</v>
      </c>
      <c r="BK828" t="s">
        <v>5616</v>
      </c>
      <c r="BL828" t="s">
        <v>5617</v>
      </c>
      <c r="BM828" t="s">
        <v>5618</v>
      </c>
      <c r="BN828" t="s">
        <v>105</v>
      </c>
      <c r="BQ828" t="s">
        <v>98</v>
      </c>
      <c r="BR828" t="s">
        <v>98</v>
      </c>
      <c r="BS828" t="s">
        <v>5595</v>
      </c>
    </row>
    <row r="829" spans="1:71">
      <c r="A829">
        <v>827</v>
      </c>
      <c r="B829">
        <v>5353</v>
      </c>
      <c r="C829" t="s">
        <v>5595</v>
      </c>
      <c r="D829" t="s">
        <v>316</v>
      </c>
      <c r="E829" t="s">
        <v>5918</v>
      </c>
      <c r="F829" t="s">
        <v>316</v>
      </c>
      <c r="G829" t="s">
        <v>5919</v>
      </c>
      <c r="H829" t="s">
        <v>5920</v>
      </c>
      <c r="I829" t="s">
        <v>5921</v>
      </c>
      <c r="J829" t="s">
        <v>5922</v>
      </c>
      <c r="K829" t="s">
        <v>5918</v>
      </c>
      <c r="L829">
        <v>0</v>
      </c>
      <c r="M829" t="s">
        <v>5923</v>
      </c>
      <c r="N829" t="s">
        <v>2213</v>
      </c>
      <c r="O829" t="s">
        <v>86</v>
      </c>
      <c r="S829" t="s">
        <v>105</v>
      </c>
      <c r="T829" t="s">
        <v>88</v>
      </c>
      <c r="U829" t="s">
        <v>5605</v>
      </c>
      <c r="V829" t="s">
        <v>5861</v>
      </c>
      <c r="W829">
        <v>0</v>
      </c>
      <c r="X829">
        <v>0</v>
      </c>
      <c r="Y829">
        <v>2.5000000000000001E-2</v>
      </c>
      <c r="Z829">
        <v>0</v>
      </c>
      <c r="AA829">
        <v>1013.5</v>
      </c>
      <c r="AC829">
        <v>535300</v>
      </c>
      <c r="AD829" t="s">
        <v>5608</v>
      </c>
      <c r="AE829">
        <v>0</v>
      </c>
      <c r="BD829" t="s">
        <v>98</v>
      </c>
      <c r="BE829">
        <v>35805</v>
      </c>
      <c r="BF829">
        <v>33000</v>
      </c>
      <c r="BG829" s="483">
        <v>0</v>
      </c>
      <c r="BH829">
        <v>68805</v>
      </c>
      <c r="BI829" t="s">
        <v>100</v>
      </c>
      <c r="BJ829" t="s">
        <v>222</v>
      </c>
      <c r="BK829" t="s">
        <v>5616</v>
      </c>
      <c r="BL829" t="s">
        <v>5617</v>
      </c>
      <c r="BM829" t="s">
        <v>5618</v>
      </c>
      <c r="BN829" t="s">
        <v>105</v>
      </c>
      <c r="BQ829" t="s">
        <v>98</v>
      </c>
      <c r="BR829" t="s">
        <v>98</v>
      </c>
      <c r="BS829" t="s">
        <v>5595</v>
      </c>
    </row>
    <row r="830" spans="1:71">
      <c r="A830">
        <v>828</v>
      </c>
      <c r="B830">
        <v>5353</v>
      </c>
      <c r="C830" t="s">
        <v>5595</v>
      </c>
      <c r="D830" t="s">
        <v>106</v>
      </c>
      <c r="E830" t="s">
        <v>5924</v>
      </c>
      <c r="F830" t="s">
        <v>106</v>
      </c>
      <c r="G830" t="s">
        <v>5925</v>
      </c>
      <c r="H830" t="s">
        <v>5926</v>
      </c>
      <c r="J830" t="s">
        <v>105</v>
      </c>
      <c r="K830" t="s">
        <v>5924</v>
      </c>
      <c r="M830" t="s">
        <v>5927</v>
      </c>
      <c r="N830">
        <v>45658</v>
      </c>
      <c r="O830" t="s">
        <v>86</v>
      </c>
      <c r="S830" t="s">
        <v>105</v>
      </c>
      <c r="T830" t="s">
        <v>88</v>
      </c>
      <c r="U830" t="s">
        <v>5928</v>
      </c>
      <c r="V830" t="s">
        <v>363</v>
      </c>
      <c r="W830">
        <v>0</v>
      </c>
      <c r="X830" t="s">
        <v>5929</v>
      </c>
      <c r="Y830">
        <v>0.1</v>
      </c>
      <c r="Z830">
        <v>0</v>
      </c>
      <c r="AA830">
        <v>683.33333333333337</v>
      </c>
      <c r="AC830">
        <v>535300</v>
      </c>
      <c r="AD830" t="s">
        <v>5608</v>
      </c>
      <c r="AE830">
        <v>0</v>
      </c>
      <c r="BD830" t="s">
        <v>98</v>
      </c>
      <c r="BE830">
        <v>121200</v>
      </c>
      <c r="BF830">
        <v>74080</v>
      </c>
      <c r="BG830" s="483">
        <v>92400</v>
      </c>
      <c r="BH830">
        <v>287680</v>
      </c>
      <c r="BI830" t="s">
        <v>100</v>
      </c>
      <c r="BJ830" t="s">
        <v>222</v>
      </c>
      <c r="BK830" t="s">
        <v>5616</v>
      </c>
      <c r="BL830" t="s">
        <v>5617</v>
      </c>
      <c r="BM830" t="s">
        <v>5618</v>
      </c>
      <c r="BN830" t="s">
        <v>105</v>
      </c>
      <c r="BQ830" t="s">
        <v>98</v>
      </c>
      <c r="BR830" t="s">
        <v>98</v>
      </c>
      <c r="BS830" t="s">
        <v>5595</v>
      </c>
    </row>
    <row r="831" spans="1:71">
      <c r="A831">
        <v>829</v>
      </c>
      <c r="B831">
        <v>5353</v>
      </c>
      <c r="C831" t="s">
        <v>5595</v>
      </c>
      <c r="D831" t="s">
        <v>77</v>
      </c>
      <c r="E831" t="s">
        <v>5930</v>
      </c>
      <c r="F831" t="s">
        <v>77</v>
      </c>
      <c r="G831" t="s">
        <v>5931</v>
      </c>
      <c r="H831" t="s">
        <v>5932</v>
      </c>
      <c r="J831" t="s">
        <v>105</v>
      </c>
      <c r="K831" t="s">
        <v>5930</v>
      </c>
      <c r="M831" t="s">
        <v>5933</v>
      </c>
      <c r="N831">
        <v>45658</v>
      </c>
      <c r="O831" t="s">
        <v>86</v>
      </c>
      <c r="S831" t="s">
        <v>105</v>
      </c>
      <c r="T831" t="s">
        <v>88</v>
      </c>
      <c r="U831" t="s">
        <v>5605</v>
      </c>
      <c r="V831" t="s">
        <v>105</v>
      </c>
      <c r="W831" t="s">
        <v>105</v>
      </c>
      <c r="X831">
        <v>0</v>
      </c>
      <c r="Y831">
        <v>2.1999999999999999E-2</v>
      </c>
      <c r="Z831">
        <v>3.3333333333333333E-2</v>
      </c>
      <c r="AA831">
        <v>345.6</v>
      </c>
      <c r="AC831">
        <v>535300</v>
      </c>
      <c r="AD831" t="s">
        <v>5608</v>
      </c>
      <c r="AE831">
        <v>0</v>
      </c>
      <c r="BD831" t="s">
        <v>98</v>
      </c>
      <c r="BE831">
        <v>18375</v>
      </c>
      <c r="BF831">
        <v>46000</v>
      </c>
      <c r="BG831" s="483">
        <v>44920</v>
      </c>
      <c r="BH831">
        <v>109295</v>
      </c>
      <c r="BI831" t="s">
        <v>100</v>
      </c>
      <c r="BJ831" t="s">
        <v>222</v>
      </c>
      <c r="BK831" t="s">
        <v>5616</v>
      </c>
      <c r="BL831" t="s">
        <v>5617</v>
      </c>
      <c r="BM831" t="s">
        <v>5618</v>
      </c>
      <c r="BN831" t="s">
        <v>105</v>
      </c>
      <c r="BQ831" t="s">
        <v>98</v>
      </c>
      <c r="BR831" t="s">
        <v>98</v>
      </c>
      <c r="BS831" t="s">
        <v>5595</v>
      </c>
    </row>
    <row r="832" spans="1:71">
      <c r="A832">
        <v>830</v>
      </c>
      <c r="B832">
        <v>5353</v>
      </c>
      <c r="C832" t="s">
        <v>5595</v>
      </c>
      <c r="D832" t="s">
        <v>77</v>
      </c>
      <c r="E832" t="s">
        <v>5934</v>
      </c>
      <c r="F832" t="s">
        <v>77</v>
      </c>
      <c r="G832" t="s">
        <v>5935</v>
      </c>
      <c r="H832" t="s">
        <v>5936</v>
      </c>
      <c r="J832" t="s">
        <v>105</v>
      </c>
      <c r="K832" t="s">
        <v>5934</v>
      </c>
      <c r="M832" t="s">
        <v>5937</v>
      </c>
      <c r="N832">
        <v>45839</v>
      </c>
      <c r="O832" t="s">
        <v>86</v>
      </c>
      <c r="S832" t="s">
        <v>105</v>
      </c>
      <c r="T832" t="s">
        <v>88</v>
      </c>
      <c r="U832" t="s">
        <v>5886</v>
      </c>
      <c r="V832" t="s">
        <v>90</v>
      </c>
      <c r="W832">
        <v>0</v>
      </c>
      <c r="X832">
        <v>0</v>
      </c>
      <c r="Y832">
        <v>65</v>
      </c>
      <c r="Z832">
        <v>0</v>
      </c>
      <c r="AA832">
        <v>1020</v>
      </c>
      <c r="AC832">
        <v>535300</v>
      </c>
      <c r="AD832" t="s">
        <v>5608</v>
      </c>
      <c r="AE832">
        <v>0</v>
      </c>
      <c r="BD832" t="s">
        <v>98</v>
      </c>
      <c r="BE832">
        <v>0</v>
      </c>
      <c r="BF832">
        <v>9600</v>
      </c>
      <c r="BG832" s="483">
        <v>0</v>
      </c>
      <c r="BH832">
        <v>9600</v>
      </c>
      <c r="BI832" t="s">
        <v>100</v>
      </c>
      <c r="BJ832" t="s">
        <v>222</v>
      </c>
      <c r="BK832" t="s">
        <v>5616</v>
      </c>
      <c r="BL832" t="s">
        <v>5617</v>
      </c>
      <c r="BM832" t="s">
        <v>5618</v>
      </c>
      <c r="BN832" t="s">
        <v>105</v>
      </c>
      <c r="BQ832" t="s">
        <v>98</v>
      </c>
      <c r="BR832" t="s">
        <v>98</v>
      </c>
      <c r="BS832" t="s">
        <v>5595</v>
      </c>
    </row>
    <row r="833" spans="1:71">
      <c r="A833">
        <v>831</v>
      </c>
      <c r="B833">
        <v>5353</v>
      </c>
      <c r="C833" t="s">
        <v>5595</v>
      </c>
      <c r="D833" t="s">
        <v>106</v>
      </c>
      <c r="E833" t="s">
        <v>5938</v>
      </c>
      <c r="F833" t="s">
        <v>106</v>
      </c>
      <c r="G833" t="s">
        <v>5939</v>
      </c>
      <c r="H833" t="s">
        <v>5940</v>
      </c>
      <c r="I833" t="s">
        <v>5941</v>
      </c>
      <c r="J833" t="s">
        <v>5942</v>
      </c>
      <c r="K833" t="s">
        <v>5938</v>
      </c>
      <c r="L833">
        <v>0</v>
      </c>
      <c r="M833" t="s">
        <v>5943</v>
      </c>
      <c r="N833">
        <v>45658</v>
      </c>
      <c r="O833" t="s">
        <v>86</v>
      </c>
      <c r="R833" t="s">
        <v>1560</v>
      </c>
      <c r="S833" t="s">
        <v>5944</v>
      </c>
      <c r="T833" t="s">
        <v>88</v>
      </c>
      <c r="U833" t="s">
        <v>5817</v>
      </c>
      <c r="V833" t="s">
        <v>5945</v>
      </c>
      <c r="W833" t="s">
        <v>5901</v>
      </c>
      <c r="X833">
        <v>0</v>
      </c>
      <c r="Y833">
        <v>2.3E-2</v>
      </c>
      <c r="Z833">
        <v>0</v>
      </c>
      <c r="AA833">
        <v>2280.8000000000002</v>
      </c>
      <c r="AC833">
        <v>535300</v>
      </c>
      <c r="AD833" t="s">
        <v>5644</v>
      </c>
      <c r="AE833">
        <v>0</v>
      </c>
      <c r="BD833" t="s">
        <v>98</v>
      </c>
      <c r="BE833">
        <v>13200</v>
      </c>
      <c r="BF833">
        <v>80290</v>
      </c>
      <c r="BG833" s="483">
        <v>0</v>
      </c>
      <c r="BH833">
        <v>93490</v>
      </c>
      <c r="BI833" t="s">
        <v>100</v>
      </c>
      <c r="BJ833" t="s">
        <v>222</v>
      </c>
      <c r="BK833" t="s">
        <v>5616</v>
      </c>
      <c r="BL833" t="s">
        <v>5617</v>
      </c>
      <c r="BM833" t="s">
        <v>5618</v>
      </c>
      <c r="BN833" t="s">
        <v>105</v>
      </c>
      <c r="BQ833" t="s">
        <v>98</v>
      </c>
      <c r="BR833" t="s">
        <v>98</v>
      </c>
      <c r="BS833" t="s">
        <v>5595</v>
      </c>
    </row>
    <row r="834" spans="1:71">
      <c r="A834">
        <v>832</v>
      </c>
      <c r="B834">
        <v>5353</v>
      </c>
      <c r="C834" t="s">
        <v>5595</v>
      </c>
      <c r="D834" t="s">
        <v>77</v>
      </c>
      <c r="E834" t="s">
        <v>5946</v>
      </c>
      <c r="F834" t="s">
        <v>77</v>
      </c>
      <c r="G834" t="s">
        <v>5947</v>
      </c>
      <c r="H834" t="s">
        <v>5948</v>
      </c>
      <c r="J834" t="s">
        <v>105</v>
      </c>
      <c r="K834" t="s">
        <v>5946</v>
      </c>
      <c r="M834" t="s">
        <v>5949</v>
      </c>
      <c r="N834">
        <v>45756</v>
      </c>
      <c r="O834" t="s">
        <v>86</v>
      </c>
      <c r="S834" t="s">
        <v>105</v>
      </c>
      <c r="T834" t="s">
        <v>88</v>
      </c>
      <c r="U834" t="s">
        <v>5605</v>
      </c>
      <c r="V834" t="s">
        <v>105</v>
      </c>
      <c r="W834" t="s">
        <v>105</v>
      </c>
      <c r="X834">
        <v>0</v>
      </c>
      <c r="AC834">
        <v>535300</v>
      </c>
      <c r="AD834" t="s">
        <v>5644</v>
      </c>
      <c r="AE834">
        <v>0</v>
      </c>
      <c r="BD834" t="s">
        <v>98</v>
      </c>
      <c r="BE834">
        <v>22400</v>
      </c>
      <c r="BF834">
        <v>44000</v>
      </c>
      <c r="BG834" s="483">
        <v>22400</v>
      </c>
      <c r="BH834">
        <v>88800</v>
      </c>
      <c r="BI834" t="s">
        <v>100</v>
      </c>
      <c r="BJ834" t="s">
        <v>222</v>
      </c>
      <c r="BK834" t="s">
        <v>5616</v>
      </c>
      <c r="BL834" t="s">
        <v>5617</v>
      </c>
      <c r="BM834" t="s">
        <v>5618</v>
      </c>
      <c r="BN834" t="s">
        <v>105</v>
      </c>
      <c r="BQ834" t="s">
        <v>98</v>
      </c>
      <c r="BR834" t="s">
        <v>98</v>
      </c>
      <c r="BS834" t="s">
        <v>5595</v>
      </c>
    </row>
    <row r="835" spans="1:71">
      <c r="A835">
        <v>833</v>
      </c>
      <c r="B835">
        <v>5353</v>
      </c>
      <c r="C835" t="s">
        <v>5595</v>
      </c>
      <c r="D835" t="s">
        <v>316</v>
      </c>
      <c r="E835" t="s">
        <v>5950</v>
      </c>
      <c r="F835" t="s">
        <v>316</v>
      </c>
      <c r="G835" t="s">
        <v>5951</v>
      </c>
      <c r="H835" t="s">
        <v>5952</v>
      </c>
      <c r="I835" t="s">
        <v>5953</v>
      </c>
      <c r="J835" t="s">
        <v>5954</v>
      </c>
      <c r="K835" t="s">
        <v>5950</v>
      </c>
      <c r="L835">
        <v>3300609888</v>
      </c>
      <c r="M835" t="s">
        <v>5955</v>
      </c>
      <c r="N835">
        <v>44256</v>
      </c>
      <c r="O835" t="s">
        <v>86</v>
      </c>
      <c r="S835" t="s">
        <v>105</v>
      </c>
      <c r="T835" t="s">
        <v>259</v>
      </c>
      <c r="U835" t="s">
        <v>5605</v>
      </c>
      <c r="V835" t="s">
        <v>5956</v>
      </c>
      <c r="W835">
        <v>0</v>
      </c>
      <c r="X835">
        <v>0</v>
      </c>
      <c r="Y835">
        <v>3.2826086999999997E-2</v>
      </c>
      <c r="Z835">
        <v>1</v>
      </c>
      <c r="AA835">
        <v>6190.166666666667</v>
      </c>
      <c r="AC835">
        <v>535300</v>
      </c>
      <c r="AD835" t="s">
        <v>5608</v>
      </c>
      <c r="AE835">
        <v>0</v>
      </c>
      <c r="BD835" t="s">
        <v>98</v>
      </c>
      <c r="BE835">
        <v>674570</v>
      </c>
      <c r="BF835">
        <v>607980</v>
      </c>
      <c r="BG835" s="483">
        <v>334670</v>
      </c>
      <c r="BH835">
        <v>1617220</v>
      </c>
      <c r="BI835" t="s">
        <v>100</v>
      </c>
      <c r="BJ835" t="s">
        <v>222</v>
      </c>
      <c r="BK835" t="s">
        <v>5616</v>
      </c>
      <c r="BL835" t="s">
        <v>5617</v>
      </c>
      <c r="BM835" t="s">
        <v>5618</v>
      </c>
      <c r="BN835" t="s">
        <v>105</v>
      </c>
      <c r="BQ835" t="s">
        <v>98</v>
      </c>
      <c r="BR835" t="s">
        <v>98</v>
      </c>
      <c r="BS835" t="s">
        <v>5595</v>
      </c>
    </row>
    <row r="836" spans="1:71">
      <c r="A836">
        <v>834</v>
      </c>
      <c r="B836">
        <v>5353</v>
      </c>
      <c r="C836" t="s">
        <v>5595</v>
      </c>
      <c r="D836" t="s">
        <v>316</v>
      </c>
      <c r="E836" t="s">
        <v>5957</v>
      </c>
      <c r="F836" t="s">
        <v>316</v>
      </c>
      <c r="G836" t="s">
        <v>5958</v>
      </c>
      <c r="H836" t="s">
        <v>5959</v>
      </c>
      <c r="I836" t="s">
        <v>5960</v>
      </c>
      <c r="J836" t="s">
        <v>5961</v>
      </c>
      <c r="K836" t="s">
        <v>5957</v>
      </c>
      <c r="L836">
        <v>3301742635</v>
      </c>
      <c r="M836" t="s">
        <v>5962</v>
      </c>
      <c r="N836" t="s">
        <v>5676</v>
      </c>
      <c r="O836" t="s">
        <v>5963</v>
      </c>
      <c r="P836">
        <v>0</v>
      </c>
      <c r="Q836" t="s">
        <v>5964</v>
      </c>
      <c r="R836">
        <v>0</v>
      </c>
      <c r="S836" t="s">
        <v>105</v>
      </c>
      <c r="T836" t="s">
        <v>88</v>
      </c>
      <c r="U836" t="s">
        <v>5605</v>
      </c>
      <c r="V836" t="s">
        <v>5965</v>
      </c>
      <c r="W836">
        <v>0</v>
      </c>
      <c r="X836" t="s">
        <v>152</v>
      </c>
      <c r="Y836" t="s">
        <v>5966</v>
      </c>
      <c r="Z836" t="s">
        <v>5967</v>
      </c>
      <c r="AA836">
        <v>300000</v>
      </c>
      <c r="AC836">
        <v>535300</v>
      </c>
      <c r="AD836" t="s">
        <v>5644</v>
      </c>
      <c r="AE836" t="s">
        <v>5968</v>
      </c>
      <c r="AF836" t="s">
        <v>5645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 t="s">
        <v>5959</v>
      </c>
      <c r="AO836" t="s">
        <v>218</v>
      </c>
      <c r="AP836" t="s">
        <v>219</v>
      </c>
      <c r="AQ836" t="s">
        <v>5969</v>
      </c>
      <c r="AR836" t="s">
        <v>563</v>
      </c>
      <c r="AS836">
        <v>0</v>
      </c>
      <c r="AT836" t="s">
        <v>5970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 t="s">
        <v>98</v>
      </c>
      <c r="BE836">
        <v>715465</v>
      </c>
      <c r="BF836">
        <v>636650</v>
      </c>
      <c r="BG836" s="483">
        <v>467875</v>
      </c>
      <c r="BH836">
        <v>1819990</v>
      </c>
      <c r="BI836" t="s">
        <v>100</v>
      </c>
      <c r="BJ836" t="s">
        <v>222</v>
      </c>
      <c r="BK836" t="s">
        <v>5616</v>
      </c>
      <c r="BL836" t="s">
        <v>5617</v>
      </c>
      <c r="BM836" t="s">
        <v>5618</v>
      </c>
      <c r="BN836" t="s">
        <v>105</v>
      </c>
      <c r="BQ836" t="s">
        <v>98</v>
      </c>
      <c r="BR836" t="s">
        <v>5971</v>
      </c>
      <c r="BS836" t="s">
        <v>5595</v>
      </c>
    </row>
    <row r="837" spans="1:71">
      <c r="A837">
        <v>835</v>
      </c>
      <c r="B837">
        <v>5353</v>
      </c>
      <c r="C837" t="s">
        <v>5595</v>
      </c>
      <c r="D837" t="s">
        <v>316</v>
      </c>
      <c r="E837" t="s">
        <v>5972</v>
      </c>
      <c r="F837" t="s">
        <v>316</v>
      </c>
      <c r="G837" t="s">
        <v>5973</v>
      </c>
      <c r="H837" t="s">
        <v>5974</v>
      </c>
      <c r="I837" t="s">
        <v>5975</v>
      </c>
      <c r="J837" t="s">
        <v>5976</v>
      </c>
      <c r="K837" t="s">
        <v>5972</v>
      </c>
      <c r="L837" t="s">
        <v>5977</v>
      </c>
      <c r="M837" t="s">
        <v>5978</v>
      </c>
      <c r="N837" t="s">
        <v>5676</v>
      </c>
      <c r="O837" t="s">
        <v>5963</v>
      </c>
      <c r="P837">
        <v>0</v>
      </c>
      <c r="Q837" t="s">
        <v>5964</v>
      </c>
      <c r="R837">
        <v>0</v>
      </c>
      <c r="S837" t="s">
        <v>105</v>
      </c>
      <c r="T837" t="s">
        <v>88</v>
      </c>
      <c r="U837" t="s">
        <v>5886</v>
      </c>
      <c r="V837" t="s">
        <v>5965</v>
      </c>
      <c r="W837">
        <v>0</v>
      </c>
      <c r="X837" t="s">
        <v>152</v>
      </c>
      <c r="Y837" t="s">
        <v>5966</v>
      </c>
      <c r="Z837" t="s">
        <v>5979</v>
      </c>
      <c r="AA837">
        <v>300000</v>
      </c>
      <c r="AC837">
        <v>535300</v>
      </c>
      <c r="AD837" t="s">
        <v>5608</v>
      </c>
      <c r="AE837" t="s">
        <v>5968</v>
      </c>
      <c r="AF837" t="s">
        <v>5609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 t="s">
        <v>5980</v>
      </c>
      <c r="AO837">
        <v>0</v>
      </c>
      <c r="AP837">
        <v>0</v>
      </c>
      <c r="AQ837">
        <v>0</v>
      </c>
      <c r="AR837">
        <v>0</v>
      </c>
      <c r="AS837">
        <v>0</v>
      </c>
      <c r="AT837" t="s">
        <v>5970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 t="s">
        <v>98</v>
      </c>
      <c r="BE837">
        <v>25800</v>
      </c>
      <c r="BF837">
        <v>30939</v>
      </c>
      <c r="BG837" s="483">
        <v>15210</v>
      </c>
      <c r="BH837">
        <v>71949</v>
      </c>
      <c r="BI837" t="s">
        <v>100</v>
      </c>
      <c r="BJ837" t="s">
        <v>222</v>
      </c>
      <c r="BK837" t="s">
        <v>5616</v>
      </c>
      <c r="BL837" t="s">
        <v>5617</v>
      </c>
      <c r="BM837" t="s">
        <v>5618</v>
      </c>
      <c r="BN837" t="s">
        <v>105</v>
      </c>
      <c r="BQ837" t="s">
        <v>98</v>
      </c>
      <c r="BR837" t="s">
        <v>5971</v>
      </c>
      <c r="BS837" t="s">
        <v>5595</v>
      </c>
    </row>
    <row r="838" spans="1:71">
      <c r="A838">
        <v>836</v>
      </c>
      <c r="B838">
        <v>5353</v>
      </c>
      <c r="C838" t="s">
        <v>5595</v>
      </c>
      <c r="D838" t="s">
        <v>316</v>
      </c>
      <c r="E838" t="s">
        <v>5981</v>
      </c>
      <c r="F838" t="s">
        <v>316</v>
      </c>
      <c r="G838" t="s">
        <v>5982</v>
      </c>
      <c r="H838" t="s">
        <v>5983</v>
      </c>
      <c r="I838" t="s">
        <v>5984</v>
      </c>
      <c r="J838" t="s">
        <v>5985</v>
      </c>
      <c r="K838" t="s">
        <v>5981</v>
      </c>
      <c r="L838">
        <v>3301592690</v>
      </c>
      <c r="M838" t="s">
        <v>5986</v>
      </c>
      <c r="N838">
        <v>45121</v>
      </c>
      <c r="O838" t="s">
        <v>86</v>
      </c>
      <c r="S838" t="s">
        <v>105</v>
      </c>
      <c r="T838" t="s">
        <v>259</v>
      </c>
      <c r="U838" t="s">
        <v>5605</v>
      </c>
      <c r="V838" t="s">
        <v>5987</v>
      </c>
      <c r="W838">
        <v>0</v>
      </c>
      <c r="X838">
        <v>0</v>
      </c>
      <c r="Y838">
        <v>25</v>
      </c>
      <c r="Z838">
        <v>0</v>
      </c>
      <c r="AA838">
        <v>253.5</v>
      </c>
      <c r="AC838">
        <v>535300</v>
      </c>
      <c r="AD838" t="s">
        <v>5608</v>
      </c>
      <c r="AE838">
        <v>0</v>
      </c>
      <c r="BD838" t="s">
        <v>98</v>
      </c>
      <c r="BE838">
        <v>149460</v>
      </c>
      <c r="BF838">
        <v>65435</v>
      </c>
      <c r="BG838" s="483">
        <v>8775</v>
      </c>
      <c r="BH838">
        <v>223670</v>
      </c>
      <c r="BI838" t="s">
        <v>100</v>
      </c>
      <c r="BJ838" t="s">
        <v>222</v>
      </c>
      <c r="BK838" t="s">
        <v>5616</v>
      </c>
      <c r="BL838" t="s">
        <v>5617</v>
      </c>
      <c r="BM838" t="s">
        <v>5618</v>
      </c>
      <c r="BN838" t="s">
        <v>105</v>
      </c>
      <c r="BQ838" t="s">
        <v>98</v>
      </c>
      <c r="BR838" t="s">
        <v>98</v>
      </c>
      <c r="BS838" t="s">
        <v>5595</v>
      </c>
    </row>
    <row r="839" spans="1:71">
      <c r="A839">
        <v>837</v>
      </c>
      <c r="B839">
        <v>5353</v>
      </c>
      <c r="C839" t="s">
        <v>5595</v>
      </c>
      <c r="D839" t="s">
        <v>316</v>
      </c>
      <c r="E839" t="s">
        <v>5988</v>
      </c>
      <c r="F839" t="s">
        <v>316</v>
      </c>
      <c r="G839" t="s">
        <v>5989</v>
      </c>
      <c r="H839" t="s">
        <v>5990</v>
      </c>
      <c r="I839" t="s">
        <v>5991</v>
      </c>
      <c r="J839" t="s">
        <v>5992</v>
      </c>
      <c r="K839" t="s">
        <v>5988</v>
      </c>
      <c r="L839">
        <v>3301747753</v>
      </c>
      <c r="M839" t="s">
        <v>5993</v>
      </c>
      <c r="N839" t="s">
        <v>5676</v>
      </c>
      <c r="O839" t="s">
        <v>5963</v>
      </c>
      <c r="P839">
        <v>0</v>
      </c>
      <c r="Q839" t="s">
        <v>5964</v>
      </c>
      <c r="R839">
        <v>0</v>
      </c>
      <c r="T839" t="s">
        <v>88</v>
      </c>
      <c r="U839" t="s">
        <v>5886</v>
      </c>
      <c r="V839" t="s">
        <v>5965</v>
      </c>
      <c r="W839">
        <v>0</v>
      </c>
      <c r="X839" t="s">
        <v>152</v>
      </c>
      <c r="Y839" t="s">
        <v>5966</v>
      </c>
      <c r="Z839" t="s">
        <v>5994</v>
      </c>
      <c r="AA839">
        <v>500000</v>
      </c>
      <c r="AB839" t="s">
        <v>5627</v>
      </c>
      <c r="AC839">
        <v>535300</v>
      </c>
      <c r="AD839" t="s">
        <v>5608</v>
      </c>
      <c r="AE839" t="s">
        <v>5968</v>
      </c>
      <c r="AF839" t="s">
        <v>5609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 t="s">
        <v>5990</v>
      </c>
      <c r="AO839" t="s">
        <v>3175</v>
      </c>
      <c r="AP839" t="s">
        <v>219</v>
      </c>
      <c r="AQ839" t="s">
        <v>5969</v>
      </c>
      <c r="AR839" t="s">
        <v>563</v>
      </c>
      <c r="AS839">
        <v>0</v>
      </c>
      <c r="AT839" t="s">
        <v>5970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 t="s">
        <v>98</v>
      </c>
      <c r="BE839">
        <v>395000</v>
      </c>
      <c r="BF839">
        <v>477305</v>
      </c>
      <c r="BG839" s="483">
        <v>169000</v>
      </c>
      <c r="BH839">
        <v>1041305</v>
      </c>
      <c r="BI839" t="s">
        <v>100</v>
      </c>
      <c r="BJ839" t="s">
        <v>222</v>
      </c>
      <c r="BK839" t="s">
        <v>5616</v>
      </c>
      <c r="BL839" t="s">
        <v>5617</v>
      </c>
      <c r="BM839" t="s">
        <v>5618</v>
      </c>
      <c r="BN839" t="s">
        <v>105</v>
      </c>
      <c r="BQ839" t="s">
        <v>98</v>
      </c>
      <c r="BR839" t="s">
        <v>5971</v>
      </c>
      <c r="BS839" t="s">
        <v>5595</v>
      </c>
    </row>
    <row r="840" spans="1:71">
      <c r="A840">
        <v>838</v>
      </c>
      <c r="B840">
        <v>5353</v>
      </c>
      <c r="C840" t="s">
        <v>5595</v>
      </c>
      <c r="D840" t="s">
        <v>253</v>
      </c>
      <c r="E840" t="s">
        <v>5995</v>
      </c>
      <c r="F840" t="s">
        <v>253</v>
      </c>
      <c r="G840" t="s">
        <v>5996</v>
      </c>
      <c r="H840" t="s">
        <v>5997</v>
      </c>
      <c r="I840" t="s">
        <v>5998</v>
      </c>
      <c r="K840" t="s">
        <v>5995</v>
      </c>
      <c r="M840" t="s">
        <v>5999</v>
      </c>
      <c r="N840">
        <v>44256</v>
      </c>
      <c r="O840" t="s">
        <v>105</v>
      </c>
      <c r="T840" t="s">
        <v>88</v>
      </c>
      <c r="U840" t="s">
        <v>5605</v>
      </c>
      <c r="V840">
        <v>0</v>
      </c>
      <c r="W840" t="s">
        <v>105</v>
      </c>
      <c r="X840">
        <v>0</v>
      </c>
      <c r="AC840">
        <v>535300</v>
      </c>
      <c r="AD840" t="s">
        <v>5608</v>
      </c>
      <c r="BE840">
        <v>7355010</v>
      </c>
      <c r="BF840">
        <v>6329265</v>
      </c>
      <c r="BG840" s="483">
        <v>2605070</v>
      </c>
      <c r="BH840">
        <v>16289345</v>
      </c>
      <c r="BI840" t="s">
        <v>100</v>
      </c>
      <c r="BJ840" t="s">
        <v>222</v>
      </c>
      <c r="BK840" t="s">
        <v>5616</v>
      </c>
      <c r="BL840" t="s">
        <v>5617</v>
      </c>
      <c r="BM840" t="s">
        <v>5618</v>
      </c>
      <c r="BN840" t="s">
        <v>105</v>
      </c>
      <c r="BQ840" t="s">
        <v>98</v>
      </c>
      <c r="BR840" t="s">
        <v>5971</v>
      </c>
      <c r="BS840" t="s">
        <v>5595</v>
      </c>
    </row>
    <row r="841" spans="1:71">
      <c r="A841">
        <v>839</v>
      </c>
      <c r="B841">
        <v>5353</v>
      </c>
      <c r="C841" t="s">
        <v>5595</v>
      </c>
      <c r="D841" t="s">
        <v>253</v>
      </c>
      <c r="E841" t="s">
        <v>6000</v>
      </c>
      <c r="F841" t="s">
        <v>253</v>
      </c>
      <c r="G841" t="s">
        <v>6001</v>
      </c>
      <c r="H841" t="s">
        <v>6002</v>
      </c>
      <c r="I841" t="s">
        <v>6003</v>
      </c>
      <c r="K841" t="s">
        <v>6000</v>
      </c>
      <c r="M841" t="s">
        <v>6004</v>
      </c>
      <c r="N841">
        <v>45574</v>
      </c>
      <c r="O841" t="s">
        <v>105</v>
      </c>
      <c r="T841" t="s">
        <v>88</v>
      </c>
      <c r="U841" t="s">
        <v>5605</v>
      </c>
      <c r="V841">
        <v>0</v>
      </c>
      <c r="W841" t="s">
        <v>105</v>
      </c>
      <c r="X841">
        <v>0</v>
      </c>
      <c r="AC841">
        <v>535300</v>
      </c>
      <c r="AD841" t="s">
        <v>5644</v>
      </c>
      <c r="BE841">
        <v>1126765</v>
      </c>
      <c r="BF841">
        <v>1125315</v>
      </c>
      <c r="BG841" s="483">
        <v>432835</v>
      </c>
      <c r="BH841">
        <v>2684915</v>
      </c>
      <c r="BI841" t="s">
        <v>100</v>
      </c>
      <c r="BJ841" t="s">
        <v>222</v>
      </c>
      <c r="BK841" t="s">
        <v>5616</v>
      </c>
      <c r="BL841" t="s">
        <v>5617</v>
      </c>
      <c r="BM841" t="s">
        <v>5618</v>
      </c>
      <c r="BN841" t="s">
        <v>105</v>
      </c>
      <c r="BQ841" t="s">
        <v>98</v>
      </c>
      <c r="BR841" t="s">
        <v>229</v>
      </c>
      <c r="BS841" t="s">
        <v>5595</v>
      </c>
    </row>
    <row r="842" spans="1:71">
      <c r="A842">
        <v>840</v>
      </c>
      <c r="B842">
        <v>5353</v>
      </c>
      <c r="C842" t="s">
        <v>5595</v>
      </c>
      <c r="D842" t="s">
        <v>253</v>
      </c>
      <c r="E842" t="s">
        <v>6005</v>
      </c>
      <c r="F842" t="s">
        <v>253</v>
      </c>
      <c r="G842" t="s">
        <v>6006</v>
      </c>
      <c r="H842" t="s">
        <v>6007</v>
      </c>
      <c r="I842" t="s">
        <v>6008</v>
      </c>
      <c r="K842" t="s">
        <v>6005</v>
      </c>
      <c r="M842" t="s">
        <v>6009</v>
      </c>
      <c r="N842">
        <v>45839</v>
      </c>
      <c r="O842" t="s">
        <v>105</v>
      </c>
      <c r="T842" t="s">
        <v>88</v>
      </c>
      <c r="U842" t="s">
        <v>5886</v>
      </c>
      <c r="V842" t="s">
        <v>105</v>
      </c>
      <c r="W842" t="s">
        <v>105</v>
      </c>
      <c r="X842" t="s">
        <v>105</v>
      </c>
      <c r="AC842">
        <v>535300</v>
      </c>
      <c r="AD842" t="s">
        <v>5608</v>
      </c>
      <c r="BE842">
        <v>454276</v>
      </c>
      <c r="BF842">
        <v>716836</v>
      </c>
      <c r="BG842" s="483">
        <v>425556</v>
      </c>
      <c r="BH842">
        <v>1596668</v>
      </c>
      <c r="BI842" t="s">
        <v>100</v>
      </c>
      <c r="BJ842" t="s">
        <v>222</v>
      </c>
      <c r="BK842" t="s">
        <v>5616</v>
      </c>
      <c r="BL842" t="s">
        <v>5617</v>
      </c>
      <c r="BM842" t="s">
        <v>5618</v>
      </c>
      <c r="BN842" t="s">
        <v>105</v>
      </c>
      <c r="BQ842" t="s">
        <v>98</v>
      </c>
      <c r="BR842" t="s">
        <v>229</v>
      </c>
      <c r="BS842" t="s">
        <v>5595</v>
      </c>
    </row>
    <row r="843" spans="1:71">
      <c r="A843">
        <v>841</v>
      </c>
      <c r="B843">
        <v>5353</v>
      </c>
      <c r="C843" t="s">
        <v>5595</v>
      </c>
      <c r="D843" t="s">
        <v>253</v>
      </c>
      <c r="E843" t="s">
        <v>6010</v>
      </c>
      <c r="F843" t="s">
        <v>253</v>
      </c>
      <c r="G843" t="s">
        <v>6011</v>
      </c>
      <c r="H843" t="s">
        <v>6012</v>
      </c>
      <c r="I843" t="s">
        <v>6013</v>
      </c>
      <c r="K843" t="s">
        <v>6010</v>
      </c>
      <c r="M843" t="s">
        <v>6014</v>
      </c>
      <c r="N843">
        <v>45555</v>
      </c>
      <c r="O843" t="s">
        <v>105</v>
      </c>
      <c r="T843" t="s">
        <v>88</v>
      </c>
      <c r="U843" t="s">
        <v>5605</v>
      </c>
      <c r="V843">
        <v>0</v>
      </c>
      <c r="W843" t="s">
        <v>105</v>
      </c>
      <c r="X843">
        <v>0</v>
      </c>
      <c r="AC843">
        <v>535300</v>
      </c>
      <c r="AD843" t="s">
        <v>5608</v>
      </c>
      <c r="BE843">
        <v>1678270</v>
      </c>
      <c r="BF843">
        <v>775575</v>
      </c>
      <c r="BG843" s="483">
        <v>51740</v>
      </c>
      <c r="BH843">
        <v>2505585</v>
      </c>
      <c r="BI843" t="s">
        <v>100</v>
      </c>
      <c r="BJ843" t="s">
        <v>222</v>
      </c>
      <c r="BK843" t="s">
        <v>5616</v>
      </c>
      <c r="BL843" t="s">
        <v>5617</v>
      </c>
      <c r="BM843" t="s">
        <v>5618</v>
      </c>
      <c r="BN843" t="s">
        <v>105</v>
      </c>
      <c r="BQ843" t="s">
        <v>98</v>
      </c>
      <c r="BR843" t="s">
        <v>229</v>
      </c>
      <c r="BS843" t="s">
        <v>5595</v>
      </c>
    </row>
    <row r="844" spans="1:71">
      <c r="A844">
        <v>842</v>
      </c>
      <c r="B844">
        <v>5353</v>
      </c>
      <c r="C844" t="s">
        <v>5595</v>
      </c>
      <c r="D844" t="s">
        <v>253</v>
      </c>
      <c r="E844" t="s">
        <v>6015</v>
      </c>
      <c r="F844" t="s">
        <v>253</v>
      </c>
      <c r="G844" t="s">
        <v>6016</v>
      </c>
      <c r="H844" t="s">
        <v>6017</v>
      </c>
      <c r="I844">
        <v>0</v>
      </c>
      <c r="K844" t="s">
        <v>6015</v>
      </c>
      <c r="M844" t="s">
        <v>6018</v>
      </c>
      <c r="N844">
        <v>45839</v>
      </c>
      <c r="O844" t="s">
        <v>105</v>
      </c>
      <c r="T844" t="s">
        <v>88</v>
      </c>
      <c r="U844" t="s">
        <v>323</v>
      </c>
      <c r="V844" t="s">
        <v>105</v>
      </c>
      <c r="W844" t="s">
        <v>105</v>
      </c>
      <c r="X844" t="s">
        <v>105</v>
      </c>
      <c r="AC844">
        <v>535300</v>
      </c>
      <c r="AD844" t="s">
        <v>5608</v>
      </c>
      <c r="BE844">
        <v>143280</v>
      </c>
      <c r="BF844">
        <v>186915</v>
      </c>
      <c r="BG844" s="483">
        <v>310105</v>
      </c>
      <c r="BH844">
        <v>640300</v>
      </c>
      <c r="BI844" t="s">
        <v>105</v>
      </c>
      <c r="BJ844" t="s">
        <v>242</v>
      </c>
      <c r="BK844" t="s">
        <v>5616</v>
      </c>
      <c r="BL844" t="s">
        <v>5617</v>
      </c>
      <c r="BM844" t="s">
        <v>5618</v>
      </c>
      <c r="BN844" t="s">
        <v>105</v>
      </c>
      <c r="BQ844" t="s">
        <v>98</v>
      </c>
      <c r="BR844" t="s">
        <v>229</v>
      </c>
      <c r="BS844" t="s">
        <v>5595</v>
      </c>
    </row>
    <row r="845" spans="1:71">
      <c r="A845">
        <v>843</v>
      </c>
      <c r="B845">
        <v>5353</v>
      </c>
      <c r="C845" t="s">
        <v>5595</v>
      </c>
      <c r="D845" t="s">
        <v>253</v>
      </c>
      <c r="E845" t="s">
        <v>6019</v>
      </c>
      <c r="F845" t="s">
        <v>253</v>
      </c>
      <c r="G845" t="s">
        <v>6020</v>
      </c>
      <c r="H845" t="s">
        <v>6021</v>
      </c>
      <c r="I845" t="s">
        <v>6022</v>
      </c>
      <c r="K845" t="s">
        <v>6019</v>
      </c>
      <c r="M845" t="s">
        <v>6023</v>
      </c>
      <c r="N845">
        <v>45566</v>
      </c>
      <c r="O845" t="s">
        <v>105</v>
      </c>
      <c r="T845" t="s">
        <v>88</v>
      </c>
      <c r="U845" t="s">
        <v>5605</v>
      </c>
      <c r="V845">
        <v>0</v>
      </c>
      <c r="W845" t="s">
        <v>105</v>
      </c>
      <c r="X845">
        <v>0</v>
      </c>
      <c r="AC845">
        <v>535300</v>
      </c>
      <c r="AD845" t="s">
        <v>5608</v>
      </c>
      <c r="BE845">
        <v>0</v>
      </c>
      <c r="BF845">
        <v>8190</v>
      </c>
      <c r="BG845" s="483">
        <v>39805</v>
      </c>
      <c r="BH845">
        <v>47995</v>
      </c>
      <c r="BI845" t="s">
        <v>100</v>
      </c>
      <c r="BJ845" t="s">
        <v>222</v>
      </c>
      <c r="BK845" t="s">
        <v>5616</v>
      </c>
      <c r="BL845" t="s">
        <v>5617</v>
      </c>
      <c r="BM845" t="s">
        <v>5618</v>
      </c>
      <c r="BN845" t="s">
        <v>105</v>
      </c>
      <c r="BQ845" t="s">
        <v>98</v>
      </c>
      <c r="BR845" t="s">
        <v>229</v>
      </c>
      <c r="BS845" t="s">
        <v>5595</v>
      </c>
    </row>
    <row r="846" spans="1:71">
      <c r="A846">
        <v>844</v>
      </c>
      <c r="B846">
        <v>5353</v>
      </c>
      <c r="C846" t="s">
        <v>5595</v>
      </c>
      <c r="D846" t="s">
        <v>235</v>
      </c>
      <c r="E846" t="s">
        <v>6024</v>
      </c>
      <c r="F846" t="s">
        <v>235</v>
      </c>
      <c r="G846" t="s">
        <v>6025</v>
      </c>
      <c r="H846" t="s">
        <v>6026</v>
      </c>
      <c r="I846" t="s">
        <v>6027</v>
      </c>
      <c r="K846" t="s">
        <v>6024</v>
      </c>
      <c r="M846" t="s">
        <v>6028</v>
      </c>
      <c r="N846">
        <v>45566</v>
      </c>
      <c r="O846" t="s">
        <v>105</v>
      </c>
      <c r="T846" t="s">
        <v>88</v>
      </c>
      <c r="U846" t="s">
        <v>5605</v>
      </c>
      <c r="V846">
        <v>0</v>
      </c>
      <c r="W846" t="s">
        <v>105</v>
      </c>
      <c r="X846">
        <v>0</v>
      </c>
      <c r="AC846">
        <v>535300</v>
      </c>
      <c r="AD846" t="s">
        <v>5608</v>
      </c>
      <c r="BE846">
        <v>151800</v>
      </c>
      <c r="BF846">
        <v>274200</v>
      </c>
      <c r="BG846" s="483">
        <v>116400</v>
      </c>
      <c r="BH846">
        <v>542400</v>
      </c>
      <c r="BI846" t="s">
        <v>100</v>
      </c>
      <c r="BJ846" t="s">
        <v>222</v>
      </c>
      <c r="BK846" t="s">
        <v>5616</v>
      </c>
      <c r="BL846" t="s">
        <v>5617</v>
      </c>
      <c r="BM846" t="s">
        <v>5618</v>
      </c>
      <c r="BN846" t="s">
        <v>105</v>
      </c>
      <c r="BQ846" t="s">
        <v>98</v>
      </c>
      <c r="BR846" t="s">
        <v>229</v>
      </c>
      <c r="BS846" t="s">
        <v>5595</v>
      </c>
    </row>
    <row r="847" spans="1:71">
      <c r="A847">
        <v>845</v>
      </c>
      <c r="B847">
        <v>5353</v>
      </c>
      <c r="C847" t="s">
        <v>5595</v>
      </c>
      <c r="D847" t="s">
        <v>235</v>
      </c>
      <c r="E847" t="s">
        <v>6029</v>
      </c>
      <c r="F847" t="s">
        <v>235</v>
      </c>
      <c r="G847" t="s">
        <v>2751</v>
      </c>
      <c r="H847" t="s">
        <v>6030</v>
      </c>
      <c r="I847">
        <v>0</v>
      </c>
      <c r="K847" t="s">
        <v>6029</v>
      </c>
      <c r="M847" t="s">
        <v>6031</v>
      </c>
      <c r="N847">
        <v>45290</v>
      </c>
      <c r="O847" t="s">
        <v>105</v>
      </c>
      <c r="T847" t="s">
        <v>88</v>
      </c>
      <c r="U847" t="s">
        <v>5605</v>
      </c>
      <c r="V847">
        <v>0</v>
      </c>
      <c r="W847" t="s">
        <v>105</v>
      </c>
      <c r="X847">
        <v>0</v>
      </c>
      <c r="AC847">
        <v>535300</v>
      </c>
      <c r="AD847" t="s">
        <v>5608</v>
      </c>
      <c r="BE847">
        <v>181302</v>
      </c>
      <c r="BF847">
        <v>84360</v>
      </c>
      <c r="BG847" s="483">
        <v>29400</v>
      </c>
      <c r="BH847">
        <v>295062</v>
      </c>
      <c r="BI847" t="s">
        <v>100</v>
      </c>
      <c r="BJ847" t="s">
        <v>222</v>
      </c>
      <c r="BK847" t="s">
        <v>5616</v>
      </c>
      <c r="BL847" t="s">
        <v>5617</v>
      </c>
      <c r="BM847" t="s">
        <v>5618</v>
      </c>
      <c r="BN847" t="s">
        <v>105</v>
      </c>
      <c r="BQ847" t="s">
        <v>98</v>
      </c>
      <c r="BR847" t="s">
        <v>229</v>
      </c>
      <c r="BS847" t="s">
        <v>5595</v>
      </c>
    </row>
    <row r="848" spans="1:71">
      <c r="A848">
        <v>846</v>
      </c>
      <c r="B848">
        <v>5353</v>
      </c>
      <c r="C848" t="s">
        <v>5595</v>
      </c>
      <c r="D848" t="s">
        <v>253</v>
      </c>
      <c r="E848" t="s">
        <v>6032</v>
      </c>
      <c r="F848" t="s">
        <v>253</v>
      </c>
      <c r="G848" t="s">
        <v>6033</v>
      </c>
      <c r="H848" t="s">
        <v>6034</v>
      </c>
      <c r="I848" t="s">
        <v>6035</v>
      </c>
      <c r="K848" t="s">
        <v>6032</v>
      </c>
      <c r="M848" t="s">
        <v>6036</v>
      </c>
      <c r="N848">
        <v>45839</v>
      </c>
      <c r="O848" t="s">
        <v>105</v>
      </c>
      <c r="T848" t="s">
        <v>259</v>
      </c>
      <c r="U848" t="s">
        <v>5886</v>
      </c>
      <c r="V848" t="s">
        <v>105</v>
      </c>
      <c r="W848" t="s">
        <v>105</v>
      </c>
      <c r="X848" t="s">
        <v>105</v>
      </c>
      <c r="AC848">
        <v>535300</v>
      </c>
      <c r="AD848" t="s">
        <v>5608</v>
      </c>
      <c r="BE848">
        <v>171581</v>
      </c>
      <c r="BF848">
        <v>541731</v>
      </c>
      <c r="BG848" s="483">
        <v>563740</v>
      </c>
      <c r="BH848">
        <v>1277052</v>
      </c>
      <c r="BI848" t="s">
        <v>100</v>
      </c>
      <c r="BJ848" t="s">
        <v>222</v>
      </c>
      <c r="BK848" t="s">
        <v>5616</v>
      </c>
      <c r="BL848" t="s">
        <v>5617</v>
      </c>
      <c r="BM848" t="s">
        <v>5618</v>
      </c>
      <c r="BN848" t="s">
        <v>105</v>
      </c>
      <c r="BQ848" t="s">
        <v>98</v>
      </c>
      <c r="BR848" t="s">
        <v>229</v>
      </c>
      <c r="BS848" t="s">
        <v>5595</v>
      </c>
    </row>
    <row r="849" spans="1:71">
      <c r="A849">
        <v>847</v>
      </c>
      <c r="B849">
        <v>5353</v>
      </c>
      <c r="C849" t="s">
        <v>5595</v>
      </c>
      <c r="D849" t="s">
        <v>253</v>
      </c>
      <c r="E849" t="s">
        <v>6037</v>
      </c>
      <c r="F849" t="s">
        <v>253</v>
      </c>
      <c r="G849" t="s">
        <v>6038</v>
      </c>
      <c r="H849" t="s">
        <v>6039</v>
      </c>
      <c r="I849">
        <v>0</v>
      </c>
      <c r="K849" t="s">
        <v>6037</v>
      </c>
      <c r="M849" t="s">
        <v>105</v>
      </c>
      <c r="N849" t="s">
        <v>105</v>
      </c>
      <c r="O849" t="s">
        <v>105</v>
      </c>
      <c r="T849" t="s">
        <v>105</v>
      </c>
      <c r="U849" t="s">
        <v>5886</v>
      </c>
      <c r="V849" t="s">
        <v>105</v>
      </c>
      <c r="W849" t="s">
        <v>105</v>
      </c>
      <c r="X849" t="s">
        <v>105</v>
      </c>
      <c r="AC849">
        <v>535300</v>
      </c>
      <c r="AD849" t="s">
        <v>5608</v>
      </c>
      <c r="BE849">
        <v>26805</v>
      </c>
      <c r="BF849">
        <v>63130</v>
      </c>
      <c r="BG849" s="483">
        <v>160825</v>
      </c>
      <c r="BH849">
        <v>250760</v>
      </c>
      <c r="BI849" t="s">
        <v>100</v>
      </c>
      <c r="BJ849" t="s">
        <v>222</v>
      </c>
      <c r="BK849" t="s">
        <v>5616</v>
      </c>
      <c r="BL849" t="s">
        <v>5617</v>
      </c>
      <c r="BM849" t="s">
        <v>5618</v>
      </c>
      <c r="BN849" t="s">
        <v>105</v>
      </c>
      <c r="BQ849" t="s">
        <v>98</v>
      </c>
      <c r="BR849" t="s">
        <v>229</v>
      </c>
      <c r="BS849" t="s">
        <v>5595</v>
      </c>
    </row>
    <row r="850" spans="1:71">
      <c r="A850">
        <v>848</v>
      </c>
      <c r="B850">
        <v>5353</v>
      </c>
      <c r="C850" t="s">
        <v>5595</v>
      </c>
      <c r="D850" t="s">
        <v>235</v>
      </c>
      <c r="E850" t="s">
        <v>6040</v>
      </c>
      <c r="F850" t="s">
        <v>235</v>
      </c>
      <c r="G850" t="s">
        <v>6041</v>
      </c>
      <c r="H850" t="s">
        <v>6042</v>
      </c>
      <c r="I850" t="s">
        <v>6043</v>
      </c>
      <c r="K850" t="s">
        <v>6040</v>
      </c>
      <c r="M850" t="s">
        <v>6044</v>
      </c>
      <c r="N850">
        <v>45883</v>
      </c>
      <c r="O850" t="s">
        <v>105</v>
      </c>
      <c r="T850" t="s">
        <v>259</v>
      </c>
      <c r="U850" t="s">
        <v>5886</v>
      </c>
      <c r="V850" t="s">
        <v>105</v>
      </c>
      <c r="W850" t="s">
        <v>105</v>
      </c>
      <c r="X850" t="s">
        <v>105</v>
      </c>
      <c r="AC850">
        <v>535300</v>
      </c>
      <c r="AD850" t="s">
        <v>5608</v>
      </c>
      <c r="BE850">
        <v>40345</v>
      </c>
      <c r="BF850">
        <v>0</v>
      </c>
      <c r="BG850" s="483">
        <v>0</v>
      </c>
      <c r="BH850">
        <v>40345</v>
      </c>
      <c r="BI850" t="s">
        <v>105</v>
      </c>
      <c r="BJ850" t="s">
        <v>242</v>
      </c>
      <c r="BK850" t="s">
        <v>5616</v>
      </c>
      <c r="BL850" t="s">
        <v>5617</v>
      </c>
      <c r="BM850" t="s">
        <v>5618</v>
      </c>
      <c r="BN850" t="s">
        <v>105</v>
      </c>
      <c r="BQ850" t="s">
        <v>98</v>
      </c>
      <c r="BR850" t="s">
        <v>229</v>
      </c>
      <c r="BS850" t="s">
        <v>5595</v>
      </c>
    </row>
    <row r="851" spans="1:71">
      <c r="A851">
        <v>849</v>
      </c>
      <c r="B851">
        <v>5353</v>
      </c>
      <c r="C851" t="s">
        <v>5595</v>
      </c>
      <c r="D851" t="s">
        <v>235</v>
      </c>
      <c r="E851" t="s">
        <v>6045</v>
      </c>
      <c r="F851" t="s">
        <v>235</v>
      </c>
      <c r="G851" t="s">
        <v>6046</v>
      </c>
      <c r="H851" t="s">
        <v>6047</v>
      </c>
      <c r="I851" t="s">
        <v>6048</v>
      </c>
      <c r="J851" t="s">
        <v>6049</v>
      </c>
      <c r="K851" t="s">
        <v>6045</v>
      </c>
      <c r="M851" t="s">
        <v>6050</v>
      </c>
      <c r="N851">
        <v>45913</v>
      </c>
      <c r="O851" t="s">
        <v>105</v>
      </c>
      <c r="T851" t="s">
        <v>259</v>
      </c>
      <c r="U851" t="s">
        <v>5886</v>
      </c>
      <c r="V851" t="s">
        <v>105</v>
      </c>
      <c r="W851" t="s">
        <v>105</v>
      </c>
      <c r="X851" t="s">
        <v>105</v>
      </c>
      <c r="AC851">
        <v>535300</v>
      </c>
      <c r="AD851" t="s">
        <v>5608</v>
      </c>
      <c r="BE851">
        <v>21000</v>
      </c>
      <c r="BF851">
        <v>0</v>
      </c>
      <c r="BG851" s="483">
        <v>0</v>
      </c>
      <c r="BH851">
        <v>21000</v>
      </c>
      <c r="BI851" t="s">
        <v>100</v>
      </c>
      <c r="BJ851" t="s">
        <v>222</v>
      </c>
      <c r="BK851" t="s">
        <v>5616</v>
      </c>
      <c r="BL851" t="s">
        <v>5617</v>
      </c>
      <c r="BM851" t="s">
        <v>5618</v>
      </c>
      <c r="BN851" t="s">
        <v>105</v>
      </c>
      <c r="BQ851" t="s">
        <v>98</v>
      </c>
      <c r="BR851" t="s">
        <v>229</v>
      </c>
      <c r="BS851" t="s">
        <v>5595</v>
      </c>
    </row>
    <row r="852" spans="1:71">
      <c r="A852">
        <v>850</v>
      </c>
      <c r="B852">
        <v>5353</v>
      </c>
      <c r="C852" t="s">
        <v>5595</v>
      </c>
      <c r="D852" t="s">
        <v>253</v>
      </c>
      <c r="E852" t="s">
        <v>6051</v>
      </c>
      <c r="F852" t="s">
        <v>253</v>
      </c>
      <c r="G852" t="s">
        <v>6052</v>
      </c>
      <c r="H852" t="s">
        <v>6053</v>
      </c>
      <c r="I852">
        <v>0</v>
      </c>
      <c r="K852" t="s">
        <v>6051</v>
      </c>
      <c r="M852" t="s">
        <v>105</v>
      </c>
      <c r="N852" t="s">
        <v>105</v>
      </c>
      <c r="O852" t="s">
        <v>105</v>
      </c>
      <c r="T852" t="s">
        <v>105</v>
      </c>
      <c r="U852" t="s">
        <v>5886</v>
      </c>
      <c r="V852" t="s">
        <v>105</v>
      </c>
      <c r="W852" t="s">
        <v>105</v>
      </c>
      <c r="X852" t="s">
        <v>105</v>
      </c>
      <c r="AC852">
        <v>535300</v>
      </c>
      <c r="AD852" t="s">
        <v>5644</v>
      </c>
      <c r="BE852">
        <v>152040</v>
      </c>
      <c r="BF852">
        <v>99810</v>
      </c>
      <c r="BG852" s="483">
        <v>0</v>
      </c>
      <c r="BH852">
        <v>251850</v>
      </c>
      <c r="BI852" t="s">
        <v>105</v>
      </c>
      <c r="BJ852" t="s">
        <v>242</v>
      </c>
      <c r="BK852" t="s">
        <v>5616</v>
      </c>
      <c r="BL852" t="s">
        <v>5617</v>
      </c>
      <c r="BM852" t="s">
        <v>5618</v>
      </c>
      <c r="BN852" t="s">
        <v>105</v>
      </c>
      <c r="BQ852" t="s">
        <v>98</v>
      </c>
      <c r="BR852" t="s">
        <v>229</v>
      </c>
      <c r="BS852" t="s">
        <v>5595</v>
      </c>
    </row>
    <row r="853" spans="1:71">
      <c r="A853">
        <v>851</v>
      </c>
      <c r="B853">
        <v>5353</v>
      </c>
      <c r="C853" t="s">
        <v>5595</v>
      </c>
      <c r="D853" t="s">
        <v>253</v>
      </c>
      <c r="E853" t="s">
        <v>6054</v>
      </c>
      <c r="F853" t="s">
        <v>253</v>
      </c>
      <c r="G853" t="s">
        <v>6055</v>
      </c>
      <c r="H853" t="s">
        <v>6056</v>
      </c>
      <c r="I853">
        <v>0</v>
      </c>
      <c r="K853" t="s">
        <v>6054</v>
      </c>
      <c r="M853" t="s">
        <v>105</v>
      </c>
      <c r="N853" t="s">
        <v>105</v>
      </c>
      <c r="O853" t="s">
        <v>105</v>
      </c>
      <c r="T853" t="s">
        <v>105</v>
      </c>
      <c r="U853" t="s">
        <v>5886</v>
      </c>
      <c r="V853" t="s">
        <v>105</v>
      </c>
      <c r="W853" t="s">
        <v>105</v>
      </c>
      <c r="X853" t="s">
        <v>105</v>
      </c>
      <c r="AC853">
        <v>535300</v>
      </c>
      <c r="AD853" t="s">
        <v>5608</v>
      </c>
      <c r="BE853">
        <v>133880</v>
      </c>
      <c r="BF853">
        <v>186215</v>
      </c>
      <c r="BG853" s="483">
        <v>56930</v>
      </c>
      <c r="BH853">
        <v>377025</v>
      </c>
      <c r="BI853" t="s">
        <v>105</v>
      </c>
      <c r="BJ853" t="s">
        <v>242</v>
      </c>
      <c r="BK853" t="s">
        <v>5616</v>
      </c>
      <c r="BL853" t="s">
        <v>5617</v>
      </c>
      <c r="BM853" t="s">
        <v>5618</v>
      </c>
      <c r="BN853" t="s">
        <v>105</v>
      </c>
      <c r="BQ853" t="s">
        <v>105</v>
      </c>
      <c r="BS853" t="s">
        <v>5595</v>
      </c>
    </row>
    <row r="854" spans="1:71">
      <c r="A854">
        <v>852</v>
      </c>
      <c r="B854">
        <v>5353</v>
      </c>
      <c r="C854" t="s">
        <v>5595</v>
      </c>
      <c r="D854" t="s">
        <v>253</v>
      </c>
      <c r="E854" t="s">
        <v>6057</v>
      </c>
      <c r="F854" t="s">
        <v>253</v>
      </c>
      <c r="G854" t="s">
        <v>6058</v>
      </c>
      <c r="H854" t="s">
        <v>6053</v>
      </c>
      <c r="I854">
        <v>0</v>
      </c>
      <c r="K854" t="s">
        <v>6057</v>
      </c>
      <c r="M854" t="s">
        <v>105</v>
      </c>
      <c r="N854" t="s">
        <v>105</v>
      </c>
      <c r="O854" t="s">
        <v>105</v>
      </c>
      <c r="T854" t="s">
        <v>105</v>
      </c>
      <c r="U854" t="s">
        <v>5886</v>
      </c>
      <c r="V854" t="s">
        <v>105</v>
      </c>
      <c r="W854" t="s">
        <v>105</v>
      </c>
      <c r="X854" t="s">
        <v>105</v>
      </c>
      <c r="AC854">
        <v>535300</v>
      </c>
      <c r="AD854" t="s">
        <v>5608</v>
      </c>
      <c r="BE854">
        <v>280600</v>
      </c>
      <c r="BF854">
        <v>142425</v>
      </c>
      <c r="BG854" s="483">
        <v>86025</v>
      </c>
      <c r="BH854">
        <v>509050</v>
      </c>
      <c r="BI854" t="s">
        <v>105</v>
      </c>
      <c r="BJ854" t="s">
        <v>242</v>
      </c>
      <c r="BK854" t="s">
        <v>5616</v>
      </c>
      <c r="BL854" t="s">
        <v>5617</v>
      </c>
      <c r="BM854" t="s">
        <v>5618</v>
      </c>
      <c r="BN854" t="s">
        <v>105</v>
      </c>
      <c r="BQ854" t="s">
        <v>98</v>
      </c>
      <c r="BR854" t="s">
        <v>229</v>
      </c>
      <c r="BS854" t="s">
        <v>5595</v>
      </c>
    </row>
    <row r="855" spans="1:71">
      <c r="A855">
        <v>853</v>
      </c>
      <c r="B855">
        <v>5353</v>
      </c>
      <c r="C855" t="s">
        <v>5595</v>
      </c>
      <c r="D855" t="s">
        <v>235</v>
      </c>
      <c r="E855" t="s">
        <v>6059</v>
      </c>
      <c r="F855" t="s">
        <v>235</v>
      </c>
      <c r="G855" t="s">
        <v>6060</v>
      </c>
      <c r="H855" t="s">
        <v>6061</v>
      </c>
      <c r="I855" t="s">
        <v>6062</v>
      </c>
      <c r="K855" t="s">
        <v>6059</v>
      </c>
      <c r="M855" t="s">
        <v>6063</v>
      </c>
      <c r="N855">
        <v>45931</v>
      </c>
      <c r="O855" t="s">
        <v>105</v>
      </c>
      <c r="T855" t="s">
        <v>259</v>
      </c>
      <c r="U855" t="s">
        <v>5886</v>
      </c>
      <c r="V855" t="s">
        <v>105</v>
      </c>
      <c r="W855" t="s">
        <v>105</v>
      </c>
      <c r="X855" t="s">
        <v>105</v>
      </c>
      <c r="AC855">
        <v>535300</v>
      </c>
      <c r="AD855" t="s">
        <v>5644</v>
      </c>
      <c r="BE855">
        <v>38000</v>
      </c>
      <c r="BF855">
        <v>0</v>
      </c>
      <c r="BG855" s="483">
        <v>0</v>
      </c>
      <c r="BH855">
        <v>38000</v>
      </c>
      <c r="BI855" t="s">
        <v>100</v>
      </c>
      <c r="BJ855" t="s">
        <v>222</v>
      </c>
      <c r="BK855" t="s">
        <v>5616</v>
      </c>
      <c r="BL855" t="s">
        <v>5617</v>
      </c>
      <c r="BM855" t="s">
        <v>5618</v>
      </c>
      <c r="BN855" t="s">
        <v>105</v>
      </c>
      <c r="BQ855" t="s">
        <v>98</v>
      </c>
      <c r="BR855" t="s">
        <v>229</v>
      </c>
      <c r="BS855" t="s">
        <v>5595</v>
      </c>
    </row>
    <row r="856" spans="1:71">
      <c r="A856">
        <v>854</v>
      </c>
      <c r="B856">
        <v>5353</v>
      </c>
      <c r="C856" t="s">
        <v>5595</v>
      </c>
      <c r="D856" t="s">
        <v>235</v>
      </c>
      <c r="E856" t="s">
        <v>6064</v>
      </c>
      <c r="F856" t="s">
        <v>235</v>
      </c>
      <c r="G856" t="s">
        <v>6065</v>
      </c>
      <c r="H856" t="s">
        <v>6066</v>
      </c>
      <c r="I856" t="s">
        <v>6067</v>
      </c>
      <c r="K856" t="s">
        <v>6064</v>
      </c>
      <c r="M856" t="s">
        <v>105</v>
      </c>
      <c r="N856" t="s">
        <v>105</v>
      </c>
      <c r="O856" t="s">
        <v>105</v>
      </c>
      <c r="T856" t="s">
        <v>105</v>
      </c>
      <c r="U856" t="s">
        <v>5886</v>
      </c>
      <c r="V856" t="s">
        <v>105</v>
      </c>
      <c r="W856" t="s">
        <v>105</v>
      </c>
      <c r="X856" t="s">
        <v>105</v>
      </c>
      <c r="AC856">
        <v>535300</v>
      </c>
      <c r="AD856" t="s">
        <v>5608</v>
      </c>
      <c r="BE856">
        <v>210000</v>
      </c>
      <c r="BF856">
        <v>643000</v>
      </c>
      <c r="BG856" s="483">
        <v>211000</v>
      </c>
      <c r="BH856">
        <v>1064000</v>
      </c>
      <c r="BI856" t="s">
        <v>100</v>
      </c>
      <c r="BJ856" t="s">
        <v>222</v>
      </c>
      <c r="BK856" t="s">
        <v>5616</v>
      </c>
      <c r="BL856" t="s">
        <v>5617</v>
      </c>
      <c r="BM856" t="s">
        <v>5618</v>
      </c>
      <c r="BN856" t="s">
        <v>105</v>
      </c>
      <c r="BQ856" t="s">
        <v>98</v>
      </c>
      <c r="BR856" t="s">
        <v>5971</v>
      </c>
      <c r="BS856" t="s">
        <v>5595</v>
      </c>
    </row>
    <row r="857" spans="1:71">
      <c r="A857">
        <v>855</v>
      </c>
      <c r="B857">
        <v>5353</v>
      </c>
      <c r="C857" t="s">
        <v>5595</v>
      </c>
      <c r="D857" t="s">
        <v>253</v>
      </c>
      <c r="E857" t="s">
        <v>6068</v>
      </c>
      <c r="F857" t="s">
        <v>253</v>
      </c>
      <c r="G857" t="s">
        <v>6069</v>
      </c>
      <c r="H857" t="s">
        <v>6070</v>
      </c>
      <c r="I857">
        <v>0</v>
      </c>
      <c r="K857" t="s">
        <v>6068</v>
      </c>
      <c r="M857" t="s">
        <v>105</v>
      </c>
      <c r="N857" t="s">
        <v>105</v>
      </c>
      <c r="O857" t="s">
        <v>105</v>
      </c>
      <c r="T857" t="s">
        <v>105</v>
      </c>
      <c r="U857" t="s">
        <v>5886</v>
      </c>
      <c r="V857" t="s">
        <v>105</v>
      </c>
      <c r="W857" t="s">
        <v>105</v>
      </c>
      <c r="X857" t="s">
        <v>105</v>
      </c>
      <c r="AC857">
        <v>535300</v>
      </c>
      <c r="AD857" t="s">
        <v>5608</v>
      </c>
      <c r="BE857">
        <v>33715</v>
      </c>
      <c r="BF857">
        <v>7605</v>
      </c>
      <c r="BG857" s="483">
        <v>326495</v>
      </c>
      <c r="BH857">
        <v>367815</v>
      </c>
      <c r="BI857" t="s">
        <v>105</v>
      </c>
      <c r="BJ857" t="s">
        <v>242</v>
      </c>
      <c r="BK857" t="s">
        <v>5616</v>
      </c>
      <c r="BL857" t="s">
        <v>5617</v>
      </c>
      <c r="BM857" t="s">
        <v>5618</v>
      </c>
      <c r="BN857" t="s">
        <v>105</v>
      </c>
      <c r="BQ857" t="s">
        <v>105</v>
      </c>
      <c r="BR857" t="s">
        <v>5971</v>
      </c>
      <c r="BS857" t="s">
        <v>5595</v>
      </c>
    </row>
    <row r="858" spans="1:71">
      <c r="A858">
        <v>856</v>
      </c>
      <c r="B858">
        <v>5353</v>
      </c>
      <c r="C858" t="s">
        <v>5595</v>
      </c>
      <c r="D858" t="s">
        <v>235</v>
      </c>
      <c r="E858" t="s">
        <v>6071</v>
      </c>
      <c r="F858" t="s">
        <v>235</v>
      </c>
      <c r="G858" t="s">
        <v>6072</v>
      </c>
      <c r="H858" t="s">
        <v>6073</v>
      </c>
      <c r="K858" t="s">
        <v>6071</v>
      </c>
      <c r="M858" t="s">
        <v>105</v>
      </c>
      <c r="N858" t="s">
        <v>105</v>
      </c>
      <c r="O858" t="s">
        <v>105</v>
      </c>
      <c r="T858" t="s">
        <v>88</v>
      </c>
      <c r="U858" t="s">
        <v>5886</v>
      </c>
      <c r="AC858">
        <v>535300</v>
      </c>
      <c r="AD858" t="s">
        <v>5608</v>
      </c>
      <c r="BE858">
        <v>0</v>
      </c>
      <c r="BF858">
        <v>887212</v>
      </c>
      <c r="BG858" s="483">
        <v>0</v>
      </c>
      <c r="BH858">
        <v>887212</v>
      </c>
      <c r="BJ858" t="s">
        <v>1299</v>
      </c>
      <c r="BK858" t="s">
        <v>5616</v>
      </c>
      <c r="BL858" t="s">
        <v>5617</v>
      </c>
      <c r="BM858" t="s">
        <v>5618</v>
      </c>
      <c r="BN858" t="s">
        <v>105</v>
      </c>
      <c r="BS858" t="s">
        <v>5595</v>
      </c>
    </row>
    <row r="859" spans="1:71">
      <c r="A859">
        <v>857</v>
      </c>
      <c r="B859">
        <v>5353</v>
      </c>
      <c r="C859" t="s">
        <v>5595</v>
      </c>
      <c r="D859" t="s">
        <v>316</v>
      </c>
      <c r="E859" t="s">
        <v>6074</v>
      </c>
      <c r="F859" t="s">
        <v>316</v>
      </c>
      <c r="G859" t="s">
        <v>6075</v>
      </c>
      <c r="H859" t="s">
        <v>6076</v>
      </c>
      <c r="K859" t="s">
        <v>6074</v>
      </c>
      <c r="M859" t="s">
        <v>6077</v>
      </c>
      <c r="N859">
        <v>45839</v>
      </c>
      <c r="O859" t="s">
        <v>86</v>
      </c>
      <c r="P859" t="s">
        <v>128</v>
      </c>
      <c r="Q859" t="s">
        <v>322</v>
      </c>
      <c r="T859" t="s">
        <v>88</v>
      </c>
      <c r="U859" t="s">
        <v>323</v>
      </c>
      <c r="V859" t="s">
        <v>324</v>
      </c>
      <c r="X859" t="s">
        <v>152</v>
      </c>
      <c r="Y859">
        <v>3.9754716981132074E-2</v>
      </c>
      <c r="Z859">
        <v>1.7666666666666666</v>
      </c>
      <c r="AA859">
        <v>16213.1</v>
      </c>
      <c r="AB859" t="s">
        <v>325</v>
      </c>
      <c r="AC859">
        <v>535300</v>
      </c>
      <c r="AD859" t="s">
        <v>5608</v>
      </c>
      <c r="AF859" t="s">
        <v>93</v>
      </c>
      <c r="AK859">
        <v>525299</v>
      </c>
      <c r="AL859" t="s">
        <v>326</v>
      </c>
      <c r="BC859" t="s">
        <v>98</v>
      </c>
      <c r="BE859">
        <v>982049</v>
      </c>
      <c r="BF859">
        <v>1112752</v>
      </c>
      <c r="BG859" s="483">
        <v>664464</v>
      </c>
      <c r="BH859">
        <v>2759265</v>
      </c>
      <c r="BI859" t="s">
        <v>100</v>
      </c>
      <c r="BJ859" t="s">
        <v>222</v>
      </c>
      <c r="BK859" t="s">
        <v>5616</v>
      </c>
      <c r="BL859" t="s">
        <v>5617</v>
      </c>
      <c r="BM859" t="s">
        <v>5618</v>
      </c>
      <c r="BN859" t="s">
        <v>105</v>
      </c>
      <c r="BQ859" t="s">
        <v>98</v>
      </c>
      <c r="BR859" t="s">
        <v>98</v>
      </c>
      <c r="BS859" t="s">
        <v>5595</v>
      </c>
    </row>
    <row r="860" spans="1:71">
      <c r="A860">
        <v>858</v>
      </c>
      <c r="B860">
        <v>5353</v>
      </c>
      <c r="C860" t="s">
        <v>5595</v>
      </c>
      <c r="D860" t="s">
        <v>316</v>
      </c>
      <c r="E860" t="s">
        <v>6078</v>
      </c>
      <c r="F860" t="s">
        <v>316</v>
      </c>
      <c r="G860" t="s">
        <v>6079</v>
      </c>
      <c r="H860" t="s">
        <v>6076</v>
      </c>
      <c r="I860" t="s">
        <v>6080</v>
      </c>
      <c r="J860" t="s">
        <v>6081</v>
      </c>
      <c r="K860" t="s">
        <v>6078</v>
      </c>
      <c r="L860">
        <v>3301746037</v>
      </c>
      <c r="M860" t="s">
        <v>6082</v>
      </c>
      <c r="N860">
        <v>45839</v>
      </c>
      <c r="O860" t="s">
        <v>86</v>
      </c>
      <c r="P860" t="s">
        <v>128</v>
      </c>
      <c r="Q860" t="s">
        <v>322</v>
      </c>
      <c r="T860" t="s">
        <v>88</v>
      </c>
      <c r="U860" t="s">
        <v>323</v>
      </c>
      <c r="V860" t="s">
        <v>324</v>
      </c>
      <c r="X860" t="s">
        <v>152</v>
      </c>
      <c r="Y860">
        <v>0.21033333333333332</v>
      </c>
      <c r="Z860">
        <v>0.16666666666666669</v>
      </c>
      <c r="AA860">
        <v>5091.1000000000004</v>
      </c>
      <c r="AB860" t="s">
        <v>325</v>
      </c>
      <c r="AC860">
        <v>535300</v>
      </c>
      <c r="AD860" t="s">
        <v>5608</v>
      </c>
      <c r="AF860" t="s">
        <v>93</v>
      </c>
      <c r="AK860">
        <v>165096</v>
      </c>
      <c r="AL860" t="s">
        <v>326</v>
      </c>
      <c r="BC860" t="s">
        <v>98</v>
      </c>
      <c r="BE860">
        <v>359273</v>
      </c>
      <c r="BF860">
        <v>267000</v>
      </c>
      <c r="BG860" s="483">
        <v>124773</v>
      </c>
      <c r="BH860">
        <v>751046</v>
      </c>
      <c r="BI860" t="s">
        <v>100</v>
      </c>
      <c r="BJ860" t="s">
        <v>222</v>
      </c>
      <c r="BK860" t="s">
        <v>5616</v>
      </c>
      <c r="BL860" t="s">
        <v>5617</v>
      </c>
      <c r="BM860" t="s">
        <v>5618</v>
      </c>
      <c r="BN860" t="s">
        <v>105</v>
      </c>
      <c r="BQ860" t="s">
        <v>98</v>
      </c>
      <c r="BR860" t="s">
        <v>98</v>
      </c>
      <c r="BS860" t="s">
        <v>5595</v>
      </c>
    </row>
    <row r="861" spans="1:71">
      <c r="A861">
        <v>859</v>
      </c>
      <c r="B861">
        <v>5353</v>
      </c>
      <c r="C861" t="s">
        <v>5595</v>
      </c>
      <c r="D861" t="s">
        <v>316</v>
      </c>
      <c r="E861" t="s">
        <v>6083</v>
      </c>
      <c r="F861" t="s">
        <v>316</v>
      </c>
      <c r="G861" t="s">
        <v>6084</v>
      </c>
      <c r="H861" t="s">
        <v>6076</v>
      </c>
      <c r="K861" t="s">
        <v>6083</v>
      </c>
      <c r="M861" t="s">
        <v>6085</v>
      </c>
      <c r="N861">
        <v>45839</v>
      </c>
      <c r="O861" t="s">
        <v>86</v>
      </c>
      <c r="P861" t="s">
        <v>128</v>
      </c>
      <c r="Q861" t="s">
        <v>322</v>
      </c>
      <c r="T861" t="s">
        <v>88</v>
      </c>
      <c r="U861" t="s">
        <v>323</v>
      </c>
      <c r="V861" t="s">
        <v>324</v>
      </c>
      <c r="X861" t="s">
        <v>152</v>
      </c>
      <c r="Y861">
        <v>8.9370370370370364E-2</v>
      </c>
      <c r="Z861">
        <v>1.2666666666666666</v>
      </c>
      <c r="AA861">
        <v>11348.666666666666</v>
      </c>
      <c r="AB861" t="s">
        <v>325</v>
      </c>
      <c r="AC861">
        <v>535300</v>
      </c>
      <c r="AD861" t="s">
        <v>5608</v>
      </c>
      <c r="AF861" t="s">
        <v>93</v>
      </c>
      <c r="AK861">
        <v>367691</v>
      </c>
      <c r="AL861" t="s">
        <v>326</v>
      </c>
      <c r="BC861" t="s">
        <v>98</v>
      </c>
      <c r="BE861">
        <v>513504</v>
      </c>
      <c r="BF861">
        <v>270900</v>
      </c>
      <c r="BG861" s="483">
        <v>88400</v>
      </c>
      <c r="BH861">
        <v>872804</v>
      </c>
      <c r="BI861" t="s">
        <v>100</v>
      </c>
      <c r="BJ861" t="s">
        <v>222</v>
      </c>
      <c r="BK861" t="s">
        <v>5616</v>
      </c>
      <c r="BL861" t="s">
        <v>5617</v>
      </c>
      <c r="BM861" t="s">
        <v>5618</v>
      </c>
      <c r="BN861" t="s">
        <v>105</v>
      </c>
      <c r="BQ861" t="s">
        <v>98</v>
      </c>
      <c r="BR861" t="s">
        <v>98</v>
      </c>
      <c r="BS861" t="s">
        <v>5595</v>
      </c>
    </row>
    <row r="862" spans="1:71">
      <c r="A862">
        <v>860</v>
      </c>
      <c r="B862">
        <v>5353</v>
      </c>
      <c r="C862" t="s">
        <v>5595</v>
      </c>
      <c r="D862" t="s">
        <v>316</v>
      </c>
      <c r="E862" t="s">
        <v>6086</v>
      </c>
      <c r="F862" t="s">
        <v>316</v>
      </c>
      <c r="G862" t="s">
        <v>6087</v>
      </c>
      <c r="H862" t="s">
        <v>6088</v>
      </c>
      <c r="K862" t="s">
        <v>6086</v>
      </c>
      <c r="M862" t="s">
        <v>6089</v>
      </c>
      <c r="N862">
        <v>45839</v>
      </c>
      <c r="O862" t="s">
        <v>86</v>
      </c>
      <c r="P862" t="s">
        <v>128</v>
      </c>
      <c r="Q862" t="s">
        <v>322</v>
      </c>
      <c r="T862" t="s">
        <v>88</v>
      </c>
      <c r="U862" t="s">
        <v>323</v>
      </c>
      <c r="V862" t="s">
        <v>324</v>
      </c>
      <c r="X862" t="s">
        <v>152</v>
      </c>
      <c r="Y862">
        <v>2.9585714285714285E-2</v>
      </c>
      <c r="Z862">
        <v>2.3333333333333335</v>
      </c>
      <c r="AA862">
        <v>23440.866666666665</v>
      </c>
      <c r="AB862" t="s">
        <v>325</v>
      </c>
      <c r="AC862">
        <v>535300</v>
      </c>
      <c r="AD862" t="s">
        <v>5608</v>
      </c>
      <c r="AF862" t="s">
        <v>93</v>
      </c>
      <c r="AK862">
        <v>759481</v>
      </c>
      <c r="AL862" t="s">
        <v>326</v>
      </c>
      <c r="BC862" t="s">
        <v>98</v>
      </c>
      <c r="BE862">
        <v>2311136</v>
      </c>
      <c r="BF862">
        <v>2427692</v>
      </c>
      <c r="BG862" s="483">
        <v>751475</v>
      </c>
      <c r="BH862">
        <v>5490303</v>
      </c>
      <c r="BI862" t="s">
        <v>100</v>
      </c>
      <c r="BJ862" t="s">
        <v>222</v>
      </c>
      <c r="BK862" t="s">
        <v>5616</v>
      </c>
      <c r="BL862" t="s">
        <v>5617</v>
      </c>
      <c r="BM862" t="s">
        <v>5618</v>
      </c>
      <c r="BN862" t="s">
        <v>105</v>
      </c>
      <c r="BQ862" t="s">
        <v>98</v>
      </c>
      <c r="BR862" t="s">
        <v>98</v>
      </c>
      <c r="BS862" t="s">
        <v>5595</v>
      </c>
    </row>
    <row r="863" spans="1:71">
      <c r="A863">
        <v>861</v>
      </c>
      <c r="B863">
        <v>5353</v>
      </c>
      <c r="C863" t="s">
        <v>5595</v>
      </c>
      <c r="D863" t="s">
        <v>316</v>
      </c>
      <c r="E863" t="s">
        <v>6090</v>
      </c>
      <c r="F863" t="s">
        <v>316</v>
      </c>
      <c r="G863" t="s">
        <v>6091</v>
      </c>
      <c r="H863" t="s">
        <v>6088</v>
      </c>
      <c r="I863" t="s">
        <v>6092</v>
      </c>
      <c r="J863" t="s">
        <v>6093</v>
      </c>
      <c r="K863" t="s">
        <v>6090</v>
      </c>
      <c r="M863" t="s">
        <v>6094</v>
      </c>
      <c r="N863">
        <v>45839</v>
      </c>
      <c r="O863" t="s">
        <v>86</v>
      </c>
      <c r="P863" t="s">
        <v>128</v>
      </c>
      <c r="Q863" t="s">
        <v>322</v>
      </c>
      <c r="T863" t="s">
        <v>88</v>
      </c>
      <c r="U863" t="s">
        <v>323</v>
      </c>
      <c r="V863" t="s">
        <v>324</v>
      </c>
      <c r="X863" t="s">
        <v>152</v>
      </c>
      <c r="Y863">
        <v>0.02</v>
      </c>
      <c r="Z863">
        <v>5.9333333333333336</v>
      </c>
      <c r="AA863">
        <v>93586.666666666657</v>
      </c>
      <c r="AB863" t="s">
        <v>325</v>
      </c>
      <c r="AC863">
        <v>535300</v>
      </c>
      <c r="AD863" t="s">
        <v>5644</v>
      </c>
      <c r="AE863" t="s">
        <v>6095</v>
      </c>
      <c r="AF863" t="s">
        <v>93</v>
      </c>
      <c r="AK863" t="s">
        <v>128</v>
      </c>
      <c r="BC863" t="s">
        <v>98</v>
      </c>
      <c r="BE863">
        <v>241600</v>
      </c>
      <c r="BF863">
        <v>244000</v>
      </c>
      <c r="BG863" s="483">
        <v>91000</v>
      </c>
      <c r="BH863">
        <v>576600</v>
      </c>
      <c r="BI863" t="s">
        <v>100</v>
      </c>
      <c r="BJ863" t="s">
        <v>222</v>
      </c>
      <c r="BK863" t="s">
        <v>5616</v>
      </c>
      <c r="BL863" t="s">
        <v>5617</v>
      </c>
      <c r="BM863" t="s">
        <v>5618</v>
      </c>
      <c r="BN863" t="s">
        <v>105</v>
      </c>
      <c r="BQ863" t="s">
        <v>98</v>
      </c>
      <c r="BR863" t="s">
        <v>98</v>
      </c>
      <c r="BS863" t="s">
        <v>5595</v>
      </c>
    </row>
    <row r="864" spans="1:71">
      <c r="A864">
        <v>862</v>
      </c>
      <c r="B864">
        <v>5353</v>
      </c>
      <c r="C864" t="s">
        <v>5595</v>
      </c>
      <c r="D864" t="s">
        <v>316</v>
      </c>
      <c r="E864" t="s">
        <v>6096</v>
      </c>
      <c r="F864" t="s">
        <v>316</v>
      </c>
      <c r="G864" t="s">
        <v>6097</v>
      </c>
      <c r="H864" t="s">
        <v>6088</v>
      </c>
      <c r="I864" t="s">
        <v>6092</v>
      </c>
      <c r="J864" t="s">
        <v>6093</v>
      </c>
      <c r="K864" t="s">
        <v>6096</v>
      </c>
      <c r="M864" t="s">
        <v>6098</v>
      </c>
      <c r="N864">
        <v>45839</v>
      </c>
      <c r="O864" t="s">
        <v>86</v>
      </c>
      <c r="P864" t="s">
        <v>128</v>
      </c>
      <c r="Q864" t="s">
        <v>322</v>
      </c>
      <c r="T864" t="s">
        <v>88</v>
      </c>
      <c r="U864" t="s">
        <v>323</v>
      </c>
      <c r="V864" t="s">
        <v>324</v>
      </c>
      <c r="X864" t="s">
        <v>152</v>
      </c>
      <c r="Y864">
        <v>6.9545454545454549E-2</v>
      </c>
      <c r="Z864">
        <v>1.3</v>
      </c>
      <c r="AA864">
        <v>11190.333333333332</v>
      </c>
      <c r="AB864" t="s">
        <v>325</v>
      </c>
      <c r="AC864">
        <v>535300</v>
      </c>
      <c r="AD864" t="s">
        <v>5608</v>
      </c>
      <c r="AF864" t="s">
        <v>93</v>
      </c>
      <c r="AK864">
        <v>362558</v>
      </c>
      <c r="AL864" t="s">
        <v>326</v>
      </c>
      <c r="BC864" t="s">
        <v>98</v>
      </c>
      <c r="BE864">
        <v>508270</v>
      </c>
      <c r="BF864">
        <v>226635</v>
      </c>
      <c r="BG864" s="483">
        <v>56095</v>
      </c>
      <c r="BH864">
        <v>791000</v>
      </c>
      <c r="BI864" t="s">
        <v>100</v>
      </c>
      <c r="BJ864" t="s">
        <v>222</v>
      </c>
      <c r="BK864" t="s">
        <v>5616</v>
      </c>
      <c r="BL864" t="s">
        <v>5617</v>
      </c>
      <c r="BM864" t="s">
        <v>5618</v>
      </c>
      <c r="BN864" t="s">
        <v>105</v>
      </c>
      <c r="BQ864" t="s">
        <v>98</v>
      </c>
      <c r="BR864" t="s">
        <v>98</v>
      </c>
      <c r="BS864" t="s">
        <v>5595</v>
      </c>
    </row>
    <row r="865" spans="1:71">
      <c r="A865">
        <v>863</v>
      </c>
      <c r="B865">
        <v>5353</v>
      </c>
      <c r="C865" t="s">
        <v>5595</v>
      </c>
      <c r="D865" t="s">
        <v>253</v>
      </c>
      <c r="E865" t="s">
        <v>6099</v>
      </c>
      <c r="F865" t="s">
        <v>253</v>
      </c>
      <c r="G865" t="s">
        <v>6100</v>
      </c>
      <c r="H865" t="s">
        <v>6101</v>
      </c>
      <c r="I865" t="s">
        <v>6102</v>
      </c>
      <c r="K865" t="s">
        <v>6099</v>
      </c>
      <c r="M865" t="s">
        <v>105</v>
      </c>
      <c r="N865" t="s">
        <v>105</v>
      </c>
      <c r="O865" t="s">
        <v>105</v>
      </c>
      <c r="T865" t="s">
        <v>88</v>
      </c>
      <c r="U865" t="s">
        <v>5886</v>
      </c>
      <c r="V865" t="s">
        <v>105</v>
      </c>
      <c r="W865" t="s">
        <v>105</v>
      </c>
      <c r="Y865">
        <v>280</v>
      </c>
      <c r="Z865">
        <v>2</v>
      </c>
      <c r="AA865">
        <v>60000</v>
      </c>
      <c r="AC865" t="s">
        <v>105</v>
      </c>
      <c r="AE865" t="s">
        <v>105</v>
      </c>
      <c r="BE865">
        <v>0</v>
      </c>
      <c r="BF865">
        <v>0</v>
      </c>
      <c r="BG865" s="483">
        <v>60000</v>
      </c>
      <c r="BH865">
        <v>60000</v>
      </c>
      <c r="BI865" t="s">
        <v>105</v>
      </c>
      <c r="BJ865" t="s">
        <v>242</v>
      </c>
      <c r="BK865" t="s">
        <v>5616</v>
      </c>
      <c r="BL865" t="s">
        <v>5617</v>
      </c>
      <c r="BM865" t="s">
        <v>5618</v>
      </c>
      <c r="BN865" t="s">
        <v>105</v>
      </c>
      <c r="BS865" t="s">
        <v>5595</v>
      </c>
    </row>
    <row r="866" spans="1:71">
      <c r="A866">
        <v>864</v>
      </c>
      <c r="B866">
        <v>5353</v>
      </c>
      <c r="C866" t="s">
        <v>5595</v>
      </c>
      <c r="D866" t="s">
        <v>235</v>
      </c>
      <c r="E866" t="s">
        <v>6103</v>
      </c>
      <c r="F866" t="s">
        <v>235</v>
      </c>
      <c r="G866" t="s">
        <v>6104</v>
      </c>
      <c r="H866" t="s">
        <v>6105</v>
      </c>
      <c r="K866" t="s">
        <v>6103</v>
      </c>
      <c r="M866" t="s">
        <v>6106</v>
      </c>
      <c r="N866">
        <v>43831</v>
      </c>
      <c r="O866" t="s">
        <v>105</v>
      </c>
      <c r="T866" t="s">
        <v>88</v>
      </c>
      <c r="U866" t="s">
        <v>113</v>
      </c>
      <c r="V866" t="s">
        <v>363</v>
      </c>
      <c r="W866" t="s">
        <v>173</v>
      </c>
      <c r="Y866">
        <v>1166.6666666666667</v>
      </c>
      <c r="Z866">
        <v>9</v>
      </c>
      <c r="AA866">
        <v>211880</v>
      </c>
      <c r="AC866">
        <v>535550</v>
      </c>
      <c r="AD866" t="s">
        <v>651</v>
      </c>
      <c r="AE866" t="s">
        <v>6107</v>
      </c>
      <c r="BE866">
        <v>211880</v>
      </c>
      <c r="BF866">
        <v>0</v>
      </c>
      <c r="BG866" s="483">
        <v>0</v>
      </c>
      <c r="BH866">
        <v>211880</v>
      </c>
      <c r="BI866" t="s">
        <v>105</v>
      </c>
      <c r="BJ866" t="s">
        <v>242</v>
      </c>
      <c r="BK866" t="s">
        <v>653</v>
      </c>
      <c r="BL866" t="s">
        <v>654</v>
      </c>
      <c r="BM866" t="s">
        <v>655</v>
      </c>
      <c r="BN866" t="s">
        <v>98</v>
      </c>
      <c r="BQ866" t="s">
        <v>98</v>
      </c>
      <c r="BS866" t="s">
        <v>5595</v>
      </c>
    </row>
    <row r="867" spans="1:71">
      <c r="A867">
        <v>865</v>
      </c>
      <c r="B867">
        <v>5353</v>
      </c>
      <c r="C867" t="s">
        <v>5595</v>
      </c>
      <c r="D867" t="s">
        <v>106</v>
      </c>
      <c r="E867" t="s">
        <v>6108</v>
      </c>
      <c r="F867" t="s">
        <v>106</v>
      </c>
      <c r="G867" t="s">
        <v>6109</v>
      </c>
      <c r="H867" t="s">
        <v>6110</v>
      </c>
      <c r="I867" t="s">
        <v>6111</v>
      </c>
      <c r="J867" t="s">
        <v>6109</v>
      </c>
      <c r="K867" t="s">
        <v>6108</v>
      </c>
      <c r="L867">
        <v>0</v>
      </c>
      <c r="M867" t="s">
        <v>6112</v>
      </c>
      <c r="N867" t="s">
        <v>6113</v>
      </c>
      <c r="O867" t="s">
        <v>86</v>
      </c>
      <c r="Q867" t="s">
        <v>5677</v>
      </c>
      <c r="R867" t="s">
        <v>6114</v>
      </c>
      <c r="S867" t="s">
        <v>105</v>
      </c>
      <c r="T867" t="s">
        <v>259</v>
      </c>
      <c r="U867" t="s">
        <v>5605</v>
      </c>
      <c r="V867" t="s">
        <v>314</v>
      </c>
      <c r="W867" t="s">
        <v>173</v>
      </c>
      <c r="X867" t="s">
        <v>6115</v>
      </c>
      <c r="Y867">
        <v>1.8058536590000001</v>
      </c>
      <c r="Z867">
        <v>4</v>
      </c>
      <c r="AA867">
        <v>99473.333333333328</v>
      </c>
      <c r="AB867" t="s">
        <v>5627</v>
      </c>
      <c r="AC867">
        <v>535320</v>
      </c>
      <c r="AD867" t="s">
        <v>6116</v>
      </c>
      <c r="AE867" t="s">
        <v>6117</v>
      </c>
      <c r="AF867" t="s">
        <v>5629</v>
      </c>
      <c r="AK867">
        <v>0</v>
      </c>
      <c r="AL867" t="s">
        <v>5680</v>
      </c>
      <c r="AN867" t="s">
        <v>6110</v>
      </c>
      <c r="AO867" t="s">
        <v>5612</v>
      </c>
      <c r="AP867" t="s">
        <v>219</v>
      </c>
      <c r="AQ867" t="s">
        <v>5633</v>
      </c>
      <c r="AR867" t="s">
        <v>121</v>
      </c>
      <c r="AT867" t="s">
        <v>5634</v>
      </c>
      <c r="BD867" t="s">
        <v>98</v>
      </c>
      <c r="BE867">
        <v>1293000</v>
      </c>
      <c r="BF867">
        <v>2865900</v>
      </c>
      <c r="BG867" s="483">
        <v>1292000</v>
      </c>
      <c r="BH867">
        <v>5450900</v>
      </c>
      <c r="BI867" t="s">
        <v>100</v>
      </c>
      <c r="BJ867" t="s">
        <v>222</v>
      </c>
      <c r="BK867" t="s">
        <v>6118</v>
      </c>
      <c r="BL867" t="s">
        <v>6119</v>
      </c>
      <c r="BM867" t="s">
        <v>6120</v>
      </c>
      <c r="BN867" t="s">
        <v>105</v>
      </c>
      <c r="BQ867" t="s">
        <v>98</v>
      </c>
      <c r="BR867" t="s">
        <v>98</v>
      </c>
      <c r="BS867" t="s">
        <v>5595</v>
      </c>
    </row>
    <row r="868" spans="1:71">
      <c r="A868">
        <v>866</v>
      </c>
      <c r="B868">
        <v>5353</v>
      </c>
      <c r="C868" t="s">
        <v>5595</v>
      </c>
      <c r="D868" t="s">
        <v>106</v>
      </c>
      <c r="E868" t="s">
        <v>6121</v>
      </c>
      <c r="F868" t="s">
        <v>106</v>
      </c>
      <c r="G868" t="s">
        <v>6122</v>
      </c>
      <c r="H868" t="s">
        <v>6123</v>
      </c>
      <c r="I868" t="s">
        <v>6124</v>
      </c>
      <c r="J868" t="s">
        <v>6125</v>
      </c>
      <c r="K868" t="s">
        <v>6121</v>
      </c>
      <c r="L868">
        <v>0</v>
      </c>
      <c r="M868" t="s">
        <v>6126</v>
      </c>
      <c r="N868" t="s">
        <v>6127</v>
      </c>
      <c r="O868" t="s">
        <v>86</v>
      </c>
      <c r="Q868" t="s">
        <v>5677</v>
      </c>
      <c r="R868" t="s">
        <v>5738</v>
      </c>
      <c r="S868" t="s">
        <v>6128</v>
      </c>
      <c r="T868" t="s">
        <v>259</v>
      </c>
      <c r="U868" t="s">
        <v>5605</v>
      </c>
      <c r="V868" t="s">
        <v>314</v>
      </c>
      <c r="W868" t="s">
        <v>173</v>
      </c>
      <c r="X868" t="s">
        <v>6129</v>
      </c>
      <c r="Y868">
        <v>16.235294119999999</v>
      </c>
      <c r="Z868">
        <v>1</v>
      </c>
      <c r="AA868">
        <v>48866.666666666664</v>
      </c>
      <c r="AB868" t="s">
        <v>5627</v>
      </c>
      <c r="AC868">
        <v>535320</v>
      </c>
      <c r="AD868" t="s">
        <v>6116</v>
      </c>
      <c r="AE868" t="s">
        <v>5628</v>
      </c>
      <c r="AF868" t="s">
        <v>5629</v>
      </c>
      <c r="AK868">
        <v>0</v>
      </c>
      <c r="AL868" t="s">
        <v>5680</v>
      </c>
      <c r="AN868" t="s">
        <v>6123</v>
      </c>
      <c r="AO868" t="s">
        <v>5612</v>
      </c>
      <c r="AP868" t="s">
        <v>219</v>
      </c>
      <c r="AQ868" t="s">
        <v>5633</v>
      </c>
      <c r="AR868" t="s">
        <v>121</v>
      </c>
      <c r="AT868" t="s">
        <v>5634</v>
      </c>
      <c r="BD868" t="s">
        <v>98</v>
      </c>
      <c r="BE868">
        <v>241000</v>
      </c>
      <c r="BF868">
        <v>320000</v>
      </c>
      <c r="BG868" s="483">
        <v>783300</v>
      </c>
      <c r="BH868">
        <v>1344300</v>
      </c>
      <c r="BI868" t="s">
        <v>100</v>
      </c>
      <c r="BJ868" t="s">
        <v>222</v>
      </c>
      <c r="BK868" t="s">
        <v>6118</v>
      </c>
      <c r="BL868" t="s">
        <v>6119</v>
      </c>
      <c r="BM868" t="s">
        <v>6120</v>
      </c>
      <c r="BN868" t="s">
        <v>105</v>
      </c>
      <c r="BQ868" t="s">
        <v>98</v>
      </c>
      <c r="BR868" t="s">
        <v>98</v>
      </c>
      <c r="BS868" t="s">
        <v>5595</v>
      </c>
    </row>
    <row r="869" spans="1:71">
      <c r="A869">
        <v>867</v>
      </c>
      <c r="B869">
        <v>5353</v>
      </c>
      <c r="C869" t="s">
        <v>5595</v>
      </c>
      <c r="D869" t="s">
        <v>106</v>
      </c>
      <c r="E869" t="s">
        <v>6130</v>
      </c>
      <c r="F869" t="s">
        <v>106</v>
      </c>
      <c r="G869" t="s">
        <v>6131</v>
      </c>
      <c r="H869" t="s">
        <v>6132</v>
      </c>
      <c r="I869" t="s">
        <v>6133</v>
      </c>
      <c r="J869" t="s">
        <v>6134</v>
      </c>
      <c r="K869" t="s">
        <v>6130</v>
      </c>
      <c r="M869" t="s">
        <v>6135</v>
      </c>
      <c r="N869" t="s">
        <v>5697</v>
      </c>
      <c r="O869" t="s">
        <v>86</v>
      </c>
      <c r="Q869" t="s">
        <v>5677</v>
      </c>
      <c r="R869" t="s">
        <v>5738</v>
      </c>
      <c r="S869" t="s">
        <v>6136</v>
      </c>
      <c r="T869" t="s">
        <v>259</v>
      </c>
      <c r="U869" t="s">
        <v>5605</v>
      </c>
      <c r="V869" t="s">
        <v>314</v>
      </c>
      <c r="W869" t="s">
        <v>820</v>
      </c>
      <c r="X869" t="s">
        <v>6137</v>
      </c>
      <c r="Y869">
        <v>1.3692500000000001</v>
      </c>
      <c r="Z869">
        <v>2</v>
      </c>
      <c r="AA869">
        <v>34679.333333333336</v>
      </c>
      <c r="AB869" t="s">
        <v>325</v>
      </c>
      <c r="AC869">
        <v>535320</v>
      </c>
      <c r="AD869" t="s">
        <v>6116</v>
      </c>
      <c r="AE869" t="s">
        <v>6138</v>
      </c>
      <c r="AF869" t="s">
        <v>5629</v>
      </c>
      <c r="AK869">
        <v>0</v>
      </c>
      <c r="AL869" t="s">
        <v>5680</v>
      </c>
      <c r="AN869" t="s">
        <v>6132</v>
      </c>
      <c r="AO869" t="s">
        <v>5612</v>
      </c>
      <c r="AP869" t="s">
        <v>219</v>
      </c>
      <c r="AQ869" t="s">
        <v>6139</v>
      </c>
      <c r="AR869" t="s">
        <v>121</v>
      </c>
      <c r="AT869" t="s">
        <v>5634</v>
      </c>
      <c r="BC869" t="s">
        <v>98</v>
      </c>
      <c r="BE869">
        <v>1234300</v>
      </c>
      <c r="BF869">
        <v>1884380</v>
      </c>
      <c r="BG869" s="483">
        <v>1187544</v>
      </c>
      <c r="BH869">
        <v>4306224</v>
      </c>
      <c r="BI869" t="s">
        <v>100</v>
      </c>
      <c r="BJ869" t="s">
        <v>222</v>
      </c>
      <c r="BK869" t="s">
        <v>6118</v>
      </c>
      <c r="BL869" t="s">
        <v>6119</v>
      </c>
      <c r="BM869" t="s">
        <v>6120</v>
      </c>
      <c r="BN869" t="s">
        <v>105</v>
      </c>
      <c r="BQ869" t="s">
        <v>98</v>
      </c>
      <c r="BR869" t="s">
        <v>98</v>
      </c>
      <c r="BS869" t="s">
        <v>5595</v>
      </c>
    </row>
    <row r="870" spans="1:71">
      <c r="A870">
        <v>868</v>
      </c>
      <c r="B870">
        <v>5353</v>
      </c>
      <c r="C870" t="s">
        <v>5595</v>
      </c>
      <c r="D870" t="s">
        <v>106</v>
      </c>
      <c r="E870" t="s">
        <v>6140</v>
      </c>
      <c r="F870" t="s">
        <v>106</v>
      </c>
      <c r="G870" t="s">
        <v>6141</v>
      </c>
      <c r="H870" t="s">
        <v>6142</v>
      </c>
      <c r="I870" t="s">
        <v>6143</v>
      </c>
      <c r="J870" t="s">
        <v>6141</v>
      </c>
      <c r="K870" t="s">
        <v>6140</v>
      </c>
      <c r="L870">
        <v>0</v>
      </c>
      <c r="M870" t="s">
        <v>6144</v>
      </c>
      <c r="N870">
        <v>45585</v>
      </c>
      <c r="O870" t="s">
        <v>86</v>
      </c>
      <c r="R870" t="s">
        <v>1560</v>
      </c>
      <c r="S870" t="s">
        <v>6145</v>
      </c>
      <c r="T870" t="s">
        <v>88</v>
      </c>
      <c r="U870" t="s">
        <v>999</v>
      </c>
      <c r="V870" t="s">
        <v>5945</v>
      </c>
      <c r="W870" t="s">
        <v>5901</v>
      </c>
      <c r="X870" t="s">
        <v>6146</v>
      </c>
      <c r="Y870">
        <v>1.075</v>
      </c>
      <c r="Z870">
        <v>0</v>
      </c>
      <c r="AA870">
        <v>8297.9666666666672</v>
      </c>
      <c r="AC870">
        <v>535320</v>
      </c>
      <c r="AD870" t="s">
        <v>6116</v>
      </c>
      <c r="AE870">
        <v>0</v>
      </c>
      <c r="BD870" t="s">
        <v>98</v>
      </c>
      <c r="BE870">
        <v>191168</v>
      </c>
      <c r="BF870">
        <v>154870</v>
      </c>
      <c r="BG870" s="483">
        <v>26000</v>
      </c>
      <c r="BH870">
        <v>372038</v>
      </c>
      <c r="BI870" t="s">
        <v>100</v>
      </c>
      <c r="BJ870" t="s">
        <v>222</v>
      </c>
      <c r="BK870" t="s">
        <v>6118</v>
      </c>
      <c r="BL870" t="s">
        <v>6119</v>
      </c>
      <c r="BM870" t="s">
        <v>6120</v>
      </c>
      <c r="BN870" t="s">
        <v>98</v>
      </c>
      <c r="BQ870" t="s">
        <v>98</v>
      </c>
      <c r="BR870" t="s">
        <v>98</v>
      </c>
      <c r="BS870" t="s">
        <v>5595</v>
      </c>
    </row>
    <row r="871" spans="1:71">
      <c r="A871">
        <v>869</v>
      </c>
      <c r="B871">
        <v>5353</v>
      </c>
      <c r="C871" t="s">
        <v>5595</v>
      </c>
      <c r="D871" t="s">
        <v>106</v>
      </c>
      <c r="E871" t="s">
        <v>6147</v>
      </c>
      <c r="F871" t="s">
        <v>106</v>
      </c>
      <c r="G871" t="s">
        <v>6148</v>
      </c>
      <c r="H871" t="s">
        <v>6149</v>
      </c>
      <c r="I871" t="s">
        <v>6150</v>
      </c>
      <c r="J871" t="s">
        <v>6151</v>
      </c>
      <c r="K871" t="s">
        <v>6147</v>
      </c>
      <c r="L871">
        <v>0</v>
      </c>
      <c r="M871" t="s">
        <v>6152</v>
      </c>
      <c r="N871" t="s">
        <v>5815</v>
      </c>
      <c r="O871" t="s">
        <v>86</v>
      </c>
      <c r="R871" t="s">
        <v>1560</v>
      </c>
      <c r="S871" t="s">
        <v>6153</v>
      </c>
      <c r="T871" t="s">
        <v>88</v>
      </c>
      <c r="U871" t="s">
        <v>999</v>
      </c>
      <c r="V871" t="s">
        <v>5844</v>
      </c>
      <c r="W871" t="s">
        <v>5901</v>
      </c>
      <c r="X871" t="s">
        <v>6154</v>
      </c>
      <c r="Y871">
        <v>0.2</v>
      </c>
      <c r="Z871">
        <v>0</v>
      </c>
      <c r="AA871">
        <v>2608</v>
      </c>
      <c r="AC871">
        <v>535320</v>
      </c>
      <c r="AD871" t="s">
        <v>6116</v>
      </c>
      <c r="AE871">
        <v>0</v>
      </c>
      <c r="BC871" t="s">
        <v>98</v>
      </c>
      <c r="BE871">
        <v>28500</v>
      </c>
      <c r="BF871">
        <v>28500</v>
      </c>
      <c r="BG871" s="483">
        <v>43700</v>
      </c>
      <c r="BH871">
        <v>100700</v>
      </c>
      <c r="BI871" t="s">
        <v>105</v>
      </c>
      <c r="BJ871" t="s">
        <v>242</v>
      </c>
      <c r="BK871" t="s">
        <v>6118</v>
      </c>
      <c r="BL871" t="s">
        <v>6119</v>
      </c>
      <c r="BM871" t="s">
        <v>6120</v>
      </c>
      <c r="BN871" t="s">
        <v>98</v>
      </c>
      <c r="BQ871" t="s">
        <v>98</v>
      </c>
      <c r="BR871" t="s">
        <v>98</v>
      </c>
      <c r="BS871" t="s">
        <v>5595</v>
      </c>
    </row>
    <row r="872" spans="1:71">
      <c r="A872">
        <v>870</v>
      </c>
      <c r="B872">
        <v>5353</v>
      </c>
      <c r="C872" t="s">
        <v>5595</v>
      </c>
      <c r="D872" t="s">
        <v>106</v>
      </c>
      <c r="E872" t="s">
        <v>6155</v>
      </c>
      <c r="F872" t="s">
        <v>106</v>
      </c>
      <c r="G872" t="s">
        <v>6156</v>
      </c>
      <c r="H872" t="s">
        <v>6157</v>
      </c>
      <c r="I872" t="s">
        <v>6158</v>
      </c>
      <c r="J872" t="s">
        <v>6159</v>
      </c>
      <c r="K872" t="s">
        <v>6155</v>
      </c>
      <c r="L872">
        <v>0</v>
      </c>
      <c r="M872" t="s">
        <v>6160</v>
      </c>
      <c r="N872" t="s">
        <v>6161</v>
      </c>
      <c r="O872" t="s">
        <v>86</v>
      </c>
      <c r="R872" t="s">
        <v>1560</v>
      </c>
      <c r="S872" t="s">
        <v>6162</v>
      </c>
      <c r="T872" t="s">
        <v>88</v>
      </c>
      <c r="U872" t="s">
        <v>5605</v>
      </c>
      <c r="V872" t="s">
        <v>5844</v>
      </c>
      <c r="W872" t="s">
        <v>5819</v>
      </c>
      <c r="X872" t="s">
        <v>6163</v>
      </c>
      <c r="Y872">
        <v>0.48666666666666669</v>
      </c>
      <c r="Z872">
        <v>0.1</v>
      </c>
      <c r="AA872">
        <v>3304.2666666666669</v>
      </c>
      <c r="AC872">
        <v>535320</v>
      </c>
      <c r="AD872" t="s">
        <v>6116</v>
      </c>
      <c r="AE872" t="s">
        <v>1017</v>
      </c>
      <c r="BC872" t="s">
        <v>98</v>
      </c>
      <c r="BE872">
        <v>122940</v>
      </c>
      <c r="BF872">
        <v>74500</v>
      </c>
      <c r="BG872" s="483">
        <v>64300</v>
      </c>
      <c r="BH872">
        <v>261740</v>
      </c>
      <c r="BI872" t="s">
        <v>100</v>
      </c>
      <c r="BJ872" t="s">
        <v>222</v>
      </c>
      <c r="BK872" t="s">
        <v>6118</v>
      </c>
      <c r="BL872" t="s">
        <v>6119</v>
      </c>
      <c r="BM872" t="s">
        <v>6120</v>
      </c>
      <c r="BN872" t="s">
        <v>105</v>
      </c>
      <c r="BQ872" t="s">
        <v>98</v>
      </c>
      <c r="BR872" t="s">
        <v>98</v>
      </c>
      <c r="BS872" t="s">
        <v>5595</v>
      </c>
    </row>
    <row r="873" spans="1:71">
      <c r="A873">
        <v>871</v>
      </c>
      <c r="B873">
        <v>5353</v>
      </c>
      <c r="C873" t="s">
        <v>5595</v>
      </c>
      <c r="D873" t="s">
        <v>235</v>
      </c>
      <c r="E873" t="s">
        <v>6164</v>
      </c>
      <c r="F873" t="s">
        <v>235</v>
      </c>
      <c r="G873" t="s">
        <v>6165</v>
      </c>
      <c r="H873" t="s">
        <v>6166</v>
      </c>
      <c r="I873" t="s">
        <v>6167</v>
      </c>
      <c r="K873" t="s">
        <v>6164</v>
      </c>
      <c r="M873" t="s">
        <v>6168</v>
      </c>
      <c r="N873">
        <v>45638</v>
      </c>
      <c r="O873" t="s">
        <v>105</v>
      </c>
      <c r="T873" t="s">
        <v>88</v>
      </c>
      <c r="U873" t="s">
        <v>5605</v>
      </c>
      <c r="V873" t="s">
        <v>105</v>
      </c>
      <c r="W873" t="s">
        <v>105</v>
      </c>
      <c r="X873" t="s">
        <v>105</v>
      </c>
      <c r="AC873">
        <v>535320</v>
      </c>
      <c r="AD873" t="s">
        <v>6116</v>
      </c>
      <c r="BE873">
        <v>32600</v>
      </c>
      <c r="BF873">
        <v>19000</v>
      </c>
      <c r="BG873" s="483">
        <v>0</v>
      </c>
      <c r="BH873">
        <v>51600</v>
      </c>
      <c r="BI873" t="s">
        <v>100</v>
      </c>
      <c r="BJ873" t="s">
        <v>222</v>
      </c>
      <c r="BK873" t="s">
        <v>6118</v>
      </c>
      <c r="BL873" t="s">
        <v>6119</v>
      </c>
      <c r="BM873" t="s">
        <v>6120</v>
      </c>
      <c r="BN873" t="s">
        <v>98</v>
      </c>
      <c r="BQ873" t="s">
        <v>98</v>
      </c>
      <c r="BR873" t="s">
        <v>229</v>
      </c>
      <c r="BS873" t="s">
        <v>5595</v>
      </c>
    </row>
    <row r="874" spans="1:71">
      <c r="A874">
        <v>872</v>
      </c>
      <c r="B874">
        <v>5353</v>
      </c>
      <c r="C874" t="s">
        <v>5595</v>
      </c>
      <c r="D874" t="s">
        <v>235</v>
      </c>
      <c r="E874" t="s">
        <v>6169</v>
      </c>
      <c r="F874" t="s">
        <v>235</v>
      </c>
      <c r="G874" t="s">
        <v>6170</v>
      </c>
      <c r="H874" t="s">
        <v>6171</v>
      </c>
      <c r="K874" t="s">
        <v>6169</v>
      </c>
      <c r="M874" t="s">
        <v>6172</v>
      </c>
      <c r="N874">
        <v>44652</v>
      </c>
      <c r="O874" t="s">
        <v>105</v>
      </c>
      <c r="T874" t="s">
        <v>88</v>
      </c>
      <c r="U874" t="s">
        <v>5750</v>
      </c>
      <c r="AC874">
        <v>535320</v>
      </c>
      <c r="AD874" t="s">
        <v>6116</v>
      </c>
      <c r="BE874">
        <v>0</v>
      </c>
      <c r="BF874">
        <v>42000</v>
      </c>
      <c r="BG874" s="483">
        <v>0</v>
      </c>
      <c r="BH874">
        <v>42000</v>
      </c>
      <c r="BJ874" t="s">
        <v>1299</v>
      </c>
      <c r="BK874" t="s">
        <v>6118</v>
      </c>
      <c r="BL874" t="s">
        <v>6119</v>
      </c>
      <c r="BM874" t="s">
        <v>6120</v>
      </c>
      <c r="BN874" t="s">
        <v>98</v>
      </c>
      <c r="BS874" t="s">
        <v>5595</v>
      </c>
    </row>
    <row r="875" spans="1:71">
      <c r="A875">
        <v>873</v>
      </c>
      <c r="B875">
        <v>5353</v>
      </c>
      <c r="C875" t="s">
        <v>5595</v>
      </c>
      <c r="D875" t="s">
        <v>235</v>
      </c>
      <c r="E875" t="s">
        <v>6173</v>
      </c>
      <c r="F875" t="s">
        <v>235</v>
      </c>
      <c r="G875" t="s">
        <v>6174</v>
      </c>
      <c r="H875" t="s">
        <v>6175</v>
      </c>
      <c r="K875" t="s">
        <v>6173</v>
      </c>
      <c r="M875" t="s">
        <v>6176</v>
      </c>
      <c r="N875">
        <v>46036</v>
      </c>
      <c r="O875" t="s">
        <v>105</v>
      </c>
      <c r="T875" t="s">
        <v>88</v>
      </c>
      <c r="U875" t="s">
        <v>5886</v>
      </c>
      <c r="AC875">
        <v>535320</v>
      </c>
      <c r="AD875" t="s">
        <v>6116</v>
      </c>
      <c r="BE875">
        <v>0</v>
      </c>
      <c r="BF875">
        <v>1435219</v>
      </c>
      <c r="BG875" s="483">
        <v>0</v>
      </c>
      <c r="BH875">
        <v>1435219</v>
      </c>
      <c r="BJ875" t="s">
        <v>1299</v>
      </c>
      <c r="BK875" t="s">
        <v>6118</v>
      </c>
      <c r="BL875" t="s">
        <v>6119</v>
      </c>
      <c r="BM875" t="s">
        <v>6120</v>
      </c>
      <c r="BN875" t="s">
        <v>98</v>
      </c>
      <c r="BS875" t="s">
        <v>5595</v>
      </c>
    </row>
    <row r="876" spans="1:71">
      <c r="A876">
        <v>874</v>
      </c>
      <c r="B876">
        <v>5353</v>
      </c>
      <c r="C876" t="s">
        <v>5595</v>
      </c>
      <c r="D876" t="s">
        <v>253</v>
      </c>
      <c r="E876" t="s">
        <v>6177</v>
      </c>
      <c r="F876" t="s">
        <v>253</v>
      </c>
      <c r="G876" t="s">
        <v>6178</v>
      </c>
      <c r="H876" t="s">
        <v>6179</v>
      </c>
      <c r="I876">
        <v>0</v>
      </c>
      <c r="J876" t="s">
        <v>6180</v>
      </c>
      <c r="K876" t="s">
        <v>6177</v>
      </c>
      <c r="M876" t="s">
        <v>6181</v>
      </c>
      <c r="N876">
        <v>45839</v>
      </c>
      <c r="O876" t="s">
        <v>105</v>
      </c>
      <c r="T876" t="s">
        <v>259</v>
      </c>
      <c r="U876" t="s">
        <v>5605</v>
      </c>
      <c r="V876" t="s">
        <v>105</v>
      </c>
      <c r="W876" t="s">
        <v>105</v>
      </c>
      <c r="X876" t="s">
        <v>105</v>
      </c>
      <c r="AC876">
        <v>534980</v>
      </c>
      <c r="AD876" t="s">
        <v>5434</v>
      </c>
      <c r="BE876">
        <v>49000</v>
      </c>
      <c r="BF876">
        <v>118991</v>
      </c>
      <c r="BG876" s="483">
        <v>13300</v>
      </c>
      <c r="BH876">
        <v>181291</v>
      </c>
      <c r="BI876" t="s">
        <v>105</v>
      </c>
      <c r="BJ876" t="s">
        <v>242</v>
      </c>
      <c r="BK876" t="s">
        <v>5436</v>
      </c>
      <c r="BL876" t="s">
        <v>5437</v>
      </c>
      <c r="BM876" t="s">
        <v>5438</v>
      </c>
      <c r="BN876" t="s">
        <v>105</v>
      </c>
      <c r="BQ876" t="s">
        <v>98</v>
      </c>
      <c r="BR876" t="s">
        <v>229</v>
      </c>
      <c r="BS876" t="s">
        <v>5595</v>
      </c>
    </row>
    <row r="877" spans="1:71">
      <c r="A877">
        <v>875</v>
      </c>
      <c r="B877">
        <v>5353</v>
      </c>
      <c r="C877" t="s">
        <v>5595</v>
      </c>
      <c r="D877" t="s">
        <v>235</v>
      </c>
      <c r="E877" t="s">
        <v>6182</v>
      </c>
      <c r="F877" t="s">
        <v>235</v>
      </c>
      <c r="G877" t="s">
        <v>6183</v>
      </c>
      <c r="H877" t="s">
        <v>6184</v>
      </c>
      <c r="I877" t="s">
        <v>6185</v>
      </c>
      <c r="K877" t="s">
        <v>6182</v>
      </c>
      <c r="L877" t="s">
        <v>105</v>
      </c>
      <c r="M877" t="s">
        <v>6186</v>
      </c>
      <c r="N877">
        <v>46001</v>
      </c>
      <c r="T877" t="s">
        <v>88</v>
      </c>
      <c r="V877" t="s">
        <v>314</v>
      </c>
      <c r="W877" t="s">
        <v>173</v>
      </c>
      <c r="Y877">
        <v>47700</v>
      </c>
      <c r="Z877">
        <v>6</v>
      </c>
      <c r="AA877">
        <v>362900</v>
      </c>
      <c r="AC877">
        <v>534980</v>
      </c>
      <c r="AD877" t="s">
        <v>5434</v>
      </c>
      <c r="AE877">
        <v>0</v>
      </c>
      <c r="BE877">
        <v>1796800</v>
      </c>
      <c r="BF877">
        <v>5787300</v>
      </c>
      <c r="BG877" s="483">
        <v>3734900</v>
      </c>
      <c r="BH877">
        <v>11319000</v>
      </c>
      <c r="BI877" t="s">
        <v>100</v>
      </c>
      <c r="BJ877" t="s">
        <v>222</v>
      </c>
      <c r="BK877" t="s">
        <v>5436</v>
      </c>
      <c r="BL877" t="s">
        <v>5437</v>
      </c>
      <c r="BM877" t="s">
        <v>5438</v>
      </c>
      <c r="BN877" t="s">
        <v>105</v>
      </c>
      <c r="BQ877" t="s">
        <v>98</v>
      </c>
      <c r="BR877" t="s">
        <v>229</v>
      </c>
      <c r="BS877" t="s">
        <v>5595</v>
      </c>
    </row>
    <row r="878" spans="1:71">
      <c r="A878">
        <v>876</v>
      </c>
      <c r="B878">
        <v>5353</v>
      </c>
      <c r="C878" t="s">
        <v>5595</v>
      </c>
      <c r="D878" t="s">
        <v>316</v>
      </c>
      <c r="E878" t="s">
        <v>6187</v>
      </c>
      <c r="F878" t="s">
        <v>316</v>
      </c>
      <c r="G878" t="s">
        <v>6188</v>
      </c>
      <c r="H878" t="s">
        <v>6189</v>
      </c>
      <c r="K878" t="s">
        <v>6187</v>
      </c>
      <c r="M878" t="s">
        <v>6190</v>
      </c>
      <c r="N878">
        <v>45839</v>
      </c>
      <c r="O878" t="s">
        <v>86</v>
      </c>
      <c r="P878" t="s">
        <v>128</v>
      </c>
      <c r="Q878" t="s">
        <v>322</v>
      </c>
      <c r="T878" t="s">
        <v>88</v>
      </c>
      <c r="U878" t="s">
        <v>323</v>
      </c>
      <c r="V878" t="s">
        <v>324</v>
      </c>
      <c r="X878" t="s">
        <v>152</v>
      </c>
      <c r="Y878">
        <v>0.05</v>
      </c>
      <c r="Z878">
        <v>3.3333333333333333E-2</v>
      </c>
      <c r="AA878">
        <v>443.33333333333331</v>
      </c>
      <c r="AB878" t="s">
        <v>325</v>
      </c>
      <c r="AC878">
        <v>534980</v>
      </c>
      <c r="AD878" t="s">
        <v>5434</v>
      </c>
      <c r="AF878" t="s">
        <v>93</v>
      </c>
      <c r="AK878">
        <v>14364</v>
      </c>
      <c r="AL878" t="s">
        <v>326</v>
      </c>
      <c r="BC878" t="s">
        <v>98</v>
      </c>
      <c r="BE878">
        <v>213800</v>
      </c>
      <c r="BF878">
        <v>203973</v>
      </c>
      <c r="BG878" s="483">
        <v>14000</v>
      </c>
      <c r="BH878">
        <v>431773</v>
      </c>
      <c r="BI878" t="s">
        <v>100</v>
      </c>
      <c r="BJ878" t="s">
        <v>222</v>
      </c>
      <c r="BK878" t="s">
        <v>5436</v>
      </c>
      <c r="BL878" t="s">
        <v>5437</v>
      </c>
      <c r="BM878" t="s">
        <v>5438</v>
      </c>
      <c r="BN878" t="s">
        <v>105</v>
      </c>
      <c r="BQ878" t="s">
        <v>98</v>
      </c>
      <c r="BR878" t="s">
        <v>98</v>
      </c>
      <c r="BS878" t="s">
        <v>5595</v>
      </c>
    </row>
    <row r="879" spans="1:71">
      <c r="A879">
        <v>877</v>
      </c>
      <c r="B879">
        <v>5353</v>
      </c>
      <c r="C879" t="s">
        <v>5595</v>
      </c>
      <c r="D879" t="s">
        <v>106</v>
      </c>
      <c r="E879" t="s">
        <v>6191</v>
      </c>
      <c r="F879" t="s">
        <v>106</v>
      </c>
      <c r="G879" t="s">
        <v>6192</v>
      </c>
      <c r="H879" t="s">
        <v>6193</v>
      </c>
      <c r="I879" t="s">
        <v>6194</v>
      </c>
      <c r="J879" t="s">
        <v>6192</v>
      </c>
      <c r="K879" t="s">
        <v>6191</v>
      </c>
      <c r="L879" t="s">
        <v>4897</v>
      </c>
      <c r="M879" t="s">
        <v>6195</v>
      </c>
      <c r="N879">
        <v>45856</v>
      </c>
      <c r="O879" t="s">
        <v>86</v>
      </c>
      <c r="Q879" t="s">
        <v>4899</v>
      </c>
      <c r="R879" t="s">
        <v>4943</v>
      </c>
      <c r="S879" t="s">
        <v>4901</v>
      </c>
      <c r="T879" t="s">
        <v>4902</v>
      </c>
      <c r="U879" t="s">
        <v>1537</v>
      </c>
      <c r="V879" t="s">
        <v>314</v>
      </c>
      <c r="W879">
        <v>0</v>
      </c>
      <c r="X879" t="s">
        <v>314</v>
      </c>
      <c r="Y879">
        <v>12400</v>
      </c>
      <c r="Z879">
        <v>0.33333333333333331</v>
      </c>
      <c r="AA879">
        <v>32700</v>
      </c>
      <c r="AC879">
        <v>534980</v>
      </c>
      <c r="AD879" t="s">
        <v>5434</v>
      </c>
      <c r="AG879" t="s">
        <v>4903</v>
      </c>
      <c r="AN879" t="s">
        <v>6196</v>
      </c>
      <c r="AO879" t="s">
        <v>4916</v>
      </c>
      <c r="AP879" t="s">
        <v>3176</v>
      </c>
      <c r="AQ879" t="s">
        <v>4906</v>
      </c>
      <c r="AR879" t="s">
        <v>4917</v>
      </c>
      <c r="AS879" t="s">
        <v>4908</v>
      </c>
      <c r="AT879" t="s">
        <v>4909</v>
      </c>
      <c r="BD879" t="s">
        <v>98</v>
      </c>
      <c r="BE879">
        <v>12709800</v>
      </c>
      <c r="BF879">
        <v>1418200</v>
      </c>
      <c r="BG879" s="483">
        <v>0</v>
      </c>
      <c r="BH879">
        <v>14128000</v>
      </c>
      <c r="BI879" t="s">
        <v>100</v>
      </c>
      <c r="BJ879" t="s">
        <v>222</v>
      </c>
      <c r="BK879" t="s">
        <v>5436</v>
      </c>
      <c r="BL879" t="s">
        <v>5437</v>
      </c>
      <c r="BM879" t="s">
        <v>5438</v>
      </c>
      <c r="BN879" t="s">
        <v>105</v>
      </c>
      <c r="BQ879" t="s">
        <v>98</v>
      </c>
      <c r="BR879" t="s">
        <v>98</v>
      </c>
      <c r="BS879" t="s">
        <v>5595</v>
      </c>
    </row>
    <row r="880" spans="1:71">
      <c r="A880">
        <v>878</v>
      </c>
      <c r="B880">
        <v>5353</v>
      </c>
      <c r="C880" t="s">
        <v>5595</v>
      </c>
      <c r="D880" t="s">
        <v>106</v>
      </c>
      <c r="E880" t="s">
        <v>6197</v>
      </c>
      <c r="F880" t="s">
        <v>106</v>
      </c>
      <c r="G880" t="s">
        <v>6198</v>
      </c>
      <c r="H880" t="s">
        <v>6199</v>
      </c>
      <c r="I880" t="s">
        <v>6200</v>
      </c>
      <c r="J880" t="s">
        <v>6198</v>
      </c>
      <c r="K880" t="s">
        <v>6197</v>
      </c>
      <c r="L880" t="s">
        <v>4897</v>
      </c>
      <c r="M880" t="s">
        <v>6201</v>
      </c>
      <c r="N880">
        <v>45717</v>
      </c>
      <c r="O880" t="s">
        <v>86</v>
      </c>
      <c r="Q880" t="s">
        <v>4899</v>
      </c>
      <c r="R880" t="s">
        <v>4943</v>
      </c>
      <c r="S880" t="s">
        <v>4901</v>
      </c>
      <c r="T880" t="s">
        <v>4902</v>
      </c>
      <c r="U880" t="s">
        <v>999</v>
      </c>
      <c r="V880" t="s">
        <v>314</v>
      </c>
      <c r="W880">
        <v>0</v>
      </c>
      <c r="X880" t="s">
        <v>314</v>
      </c>
      <c r="Y880">
        <v>8040</v>
      </c>
      <c r="Z880">
        <v>0.16666666666666666</v>
      </c>
      <c r="AA880">
        <v>26996.666666666668</v>
      </c>
      <c r="AC880">
        <v>534980</v>
      </c>
      <c r="AD880" t="s">
        <v>5434</v>
      </c>
      <c r="AG880" t="s">
        <v>4903</v>
      </c>
      <c r="AN880" t="s">
        <v>6202</v>
      </c>
      <c r="AO880" t="s">
        <v>4916</v>
      </c>
      <c r="AP880" t="s">
        <v>3176</v>
      </c>
      <c r="AQ880" t="s">
        <v>4906</v>
      </c>
      <c r="AR880" t="s">
        <v>4917</v>
      </c>
      <c r="AS880" t="s">
        <v>4908</v>
      </c>
      <c r="AT880" t="s">
        <v>4909</v>
      </c>
      <c r="BD880" t="s">
        <v>98</v>
      </c>
      <c r="BE880">
        <v>1676600</v>
      </c>
      <c r="BF880">
        <v>2905600</v>
      </c>
      <c r="BG880" s="483">
        <v>0</v>
      </c>
      <c r="BH880">
        <v>4582200</v>
      </c>
      <c r="BI880" t="s">
        <v>100</v>
      </c>
      <c r="BJ880" t="s">
        <v>222</v>
      </c>
      <c r="BK880" t="s">
        <v>5436</v>
      </c>
      <c r="BL880" t="s">
        <v>5437</v>
      </c>
      <c r="BM880" t="s">
        <v>5438</v>
      </c>
      <c r="BN880" t="s">
        <v>105</v>
      </c>
      <c r="BQ880" t="s">
        <v>98</v>
      </c>
      <c r="BR880" t="s">
        <v>98</v>
      </c>
      <c r="BS880" t="s">
        <v>5595</v>
      </c>
    </row>
    <row r="881" spans="1:71">
      <c r="A881">
        <v>879</v>
      </c>
      <c r="B881">
        <v>5353</v>
      </c>
      <c r="C881" t="s">
        <v>5595</v>
      </c>
      <c r="D881" t="s">
        <v>106</v>
      </c>
      <c r="E881" t="s">
        <v>6203</v>
      </c>
      <c r="F881" t="s">
        <v>106</v>
      </c>
      <c r="G881" t="s">
        <v>6204</v>
      </c>
      <c r="H881" t="s">
        <v>6205</v>
      </c>
      <c r="I881" t="s">
        <v>6206</v>
      </c>
      <c r="J881" t="s">
        <v>6207</v>
      </c>
      <c r="K881" t="s">
        <v>6203</v>
      </c>
      <c r="L881" t="s">
        <v>4897</v>
      </c>
      <c r="M881" t="s">
        <v>6208</v>
      </c>
      <c r="N881">
        <v>45717</v>
      </c>
      <c r="O881" t="s">
        <v>86</v>
      </c>
      <c r="Q881" t="s">
        <v>4899</v>
      </c>
      <c r="R881" t="s">
        <v>4943</v>
      </c>
      <c r="S881" t="s">
        <v>4901</v>
      </c>
      <c r="T881" t="s">
        <v>4902</v>
      </c>
      <c r="U881" t="s">
        <v>999</v>
      </c>
      <c r="V881" t="s">
        <v>314</v>
      </c>
      <c r="W881">
        <v>0</v>
      </c>
      <c r="X881" t="s">
        <v>314</v>
      </c>
      <c r="Y881">
        <v>2666.6666666666665</v>
      </c>
      <c r="Z881">
        <v>0.1</v>
      </c>
      <c r="AA881">
        <v>22033.333333333332</v>
      </c>
      <c r="AC881">
        <v>534980</v>
      </c>
      <c r="AD881" t="s">
        <v>5434</v>
      </c>
      <c r="AG881" t="s">
        <v>4908</v>
      </c>
      <c r="AN881" t="s">
        <v>6202</v>
      </c>
      <c r="AO881" t="s">
        <v>4916</v>
      </c>
      <c r="AP881" t="s">
        <v>3176</v>
      </c>
      <c r="AQ881" t="s">
        <v>4906</v>
      </c>
      <c r="AR881" t="s">
        <v>4917</v>
      </c>
      <c r="AS881" t="s">
        <v>4908</v>
      </c>
      <c r="AT881" t="s">
        <v>4909</v>
      </c>
      <c r="BD881" t="s">
        <v>98</v>
      </c>
      <c r="BE881">
        <v>619200</v>
      </c>
      <c r="BF881">
        <v>473400</v>
      </c>
      <c r="BG881" s="483">
        <v>828800</v>
      </c>
      <c r="BH881">
        <v>1921400</v>
      </c>
      <c r="BI881" t="s">
        <v>100</v>
      </c>
      <c r="BJ881" t="s">
        <v>222</v>
      </c>
      <c r="BK881" t="s">
        <v>5436</v>
      </c>
      <c r="BL881" t="s">
        <v>5437</v>
      </c>
      <c r="BM881" t="s">
        <v>5438</v>
      </c>
      <c r="BN881" t="s">
        <v>105</v>
      </c>
      <c r="BQ881" t="s">
        <v>98</v>
      </c>
      <c r="BR881" t="s">
        <v>98</v>
      </c>
      <c r="BS881" t="s">
        <v>5595</v>
      </c>
    </row>
    <row r="882" spans="1:71">
      <c r="A882">
        <v>880</v>
      </c>
      <c r="B882">
        <v>5353</v>
      </c>
      <c r="C882" t="s">
        <v>5595</v>
      </c>
      <c r="D882" t="s">
        <v>106</v>
      </c>
      <c r="E882" t="s">
        <v>6209</v>
      </c>
      <c r="F882" t="s">
        <v>106</v>
      </c>
      <c r="G882" t="s">
        <v>6210</v>
      </c>
      <c r="H882" t="s">
        <v>6199</v>
      </c>
      <c r="I882">
        <v>985159943</v>
      </c>
      <c r="J882" t="s">
        <v>6210</v>
      </c>
      <c r="K882" t="s">
        <v>6209</v>
      </c>
      <c r="M882" t="s">
        <v>6211</v>
      </c>
      <c r="N882">
        <v>45315</v>
      </c>
      <c r="O882" t="s">
        <v>86</v>
      </c>
      <c r="T882" t="s">
        <v>88</v>
      </c>
      <c r="U882" t="s">
        <v>999</v>
      </c>
      <c r="V882" t="s">
        <v>314</v>
      </c>
      <c r="W882" t="s">
        <v>173</v>
      </c>
      <c r="X882" t="s">
        <v>427</v>
      </c>
      <c r="Y882">
        <v>50000</v>
      </c>
      <c r="Z882">
        <v>0.2</v>
      </c>
      <c r="AA882">
        <v>844.44444444444446</v>
      </c>
      <c r="AC882">
        <v>534980</v>
      </c>
      <c r="AD882" t="s">
        <v>5434</v>
      </c>
      <c r="BD882" t="s">
        <v>98</v>
      </c>
      <c r="BE882">
        <v>1403300</v>
      </c>
      <c r="BF882">
        <v>1741500</v>
      </c>
      <c r="BG882" s="483">
        <v>0</v>
      </c>
      <c r="BH882">
        <v>3144800</v>
      </c>
      <c r="BI882" t="s">
        <v>100</v>
      </c>
      <c r="BJ882" t="s">
        <v>222</v>
      </c>
      <c r="BK882" t="s">
        <v>5436</v>
      </c>
      <c r="BL882" t="s">
        <v>5437</v>
      </c>
      <c r="BM882" t="s">
        <v>5438</v>
      </c>
      <c r="BN882" t="s">
        <v>105</v>
      </c>
      <c r="BQ882" t="s">
        <v>98</v>
      </c>
      <c r="BR882" t="s">
        <v>98</v>
      </c>
      <c r="BS882" t="s">
        <v>5595</v>
      </c>
    </row>
    <row r="883" spans="1:71">
      <c r="A883">
        <v>881</v>
      </c>
      <c r="B883">
        <v>5353</v>
      </c>
      <c r="C883" t="s">
        <v>5595</v>
      </c>
      <c r="D883" t="s">
        <v>106</v>
      </c>
      <c r="E883" t="s">
        <v>6212</v>
      </c>
      <c r="F883" t="s">
        <v>106</v>
      </c>
      <c r="G883" t="s">
        <v>6213</v>
      </c>
      <c r="H883" t="s">
        <v>6214</v>
      </c>
      <c r="I883">
        <v>989440501</v>
      </c>
      <c r="J883" t="s">
        <v>6213</v>
      </c>
      <c r="K883" t="s">
        <v>6212</v>
      </c>
      <c r="M883" t="s">
        <v>6215</v>
      </c>
      <c r="N883">
        <v>45717</v>
      </c>
      <c r="O883" t="s">
        <v>86</v>
      </c>
      <c r="T883" t="s">
        <v>88</v>
      </c>
      <c r="U883" t="s">
        <v>999</v>
      </c>
      <c r="V883" t="s">
        <v>363</v>
      </c>
      <c r="W883" t="s">
        <v>173</v>
      </c>
      <c r="X883" t="s">
        <v>6216</v>
      </c>
      <c r="Y883">
        <v>1100</v>
      </c>
      <c r="Z883">
        <v>1.7</v>
      </c>
      <c r="AA883">
        <v>19673.333333333332</v>
      </c>
      <c r="AC883">
        <v>534980</v>
      </c>
      <c r="AD883" t="s">
        <v>5434</v>
      </c>
      <c r="BD883" t="s">
        <v>98</v>
      </c>
      <c r="BE883">
        <v>477800</v>
      </c>
      <c r="BF883">
        <v>541600</v>
      </c>
      <c r="BG883" s="483">
        <v>62600</v>
      </c>
      <c r="BH883">
        <v>1082000</v>
      </c>
      <c r="BI883" t="s">
        <v>100</v>
      </c>
      <c r="BJ883" t="s">
        <v>222</v>
      </c>
      <c r="BK883" t="s">
        <v>5436</v>
      </c>
      <c r="BL883" t="s">
        <v>5437</v>
      </c>
      <c r="BM883" t="s">
        <v>5438</v>
      </c>
      <c r="BN883" t="s">
        <v>105</v>
      </c>
      <c r="BQ883" t="s">
        <v>98</v>
      </c>
      <c r="BR883" t="s">
        <v>98</v>
      </c>
      <c r="BS883" t="s">
        <v>5595</v>
      </c>
    </row>
    <row r="884" spans="1:71">
      <c r="A884">
        <v>882</v>
      </c>
      <c r="B884">
        <v>5353</v>
      </c>
      <c r="C884" t="s">
        <v>5595</v>
      </c>
      <c r="D884" t="s">
        <v>106</v>
      </c>
      <c r="E884" t="s">
        <v>6217</v>
      </c>
      <c r="F884" t="s">
        <v>106</v>
      </c>
      <c r="G884" t="s">
        <v>6218</v>
      </c>
      <c r="H884" t="s">
        <v>6219</v>
      </c>
      <c r="I884" t="s">
        <v>6220</v>
      </c>
      <c r="J884" t="s">
        <v>6218</v>
      </c>
      <c r="K884" t="s">
        <v>6217</v>
      </c>
      <c r="M884" t="s">
        <v>6221</v>
      </c>
      <c r="N884">
        <v>45315</v>
      </c>
      <c r="O884" t="s">
        <v>86</v>
      </c>
      <c r="T884" t="s">
        <v>88</v>
      </c>
      <c r="U884" t="s">
        <v>4768</v>
      </c>
      <c r="V884" t="s">
        <v>363</v>
      </c>
      <c r="W884" t="s">
        <v>173</v>
      </c>
      <c r="X884" t="s">
        <v>6222</v>
      </c>
      <c r="Y884">
        <v>200</v>
      </c>
      <c r="Z884">
        <v>0.33333333333333331</v>
      </c>
      <c r="AA884">
        <v>2867.7777777777778</v>
      </c>
      <c r="AC884">
        <v>534980</v>
      </c>
      <c r="AD884" t="s">
        <v>5434</v>
      </c>
      <c r="BD884" t="s">
        <v>98</v>
      </c>
      <c r="BE884">
        <v>175600</v>
      </c>
      <c r="BF884">
        <v>13600</v>
      </c>
      <c r="BG884" s="483">
        <v>0</v>
      </c>
      <c r="BH884">
        <v>189200</v>
      </c>
      <c r="BI884" t="s">
        <v>100</v>
      </c>
      <c r="BJ884" t="s">
        <v>222</v>
      </c>
      <c r="BK884" t="s">
        <v>5436</v>
      </c>
      <c r="BL884" t="s">
        <v>5437</v>
      </c>
      <c r="BM884" t="s">
        <v>5438</v>
      </c>
      <c r="BN884" t="s">
        <v>98</v>
      </c>
      <c r="BQ884" t="s">
        <v>98</v>
      </c>
      <c r="BR884" t="s">
        <v>98</v>
      </c>
      <c r="BS884" t="s">
        <v>5595</v>
      </c>
    </row>
    <row r="885" spans="1:71">
      <c r="A885">
        <v>883</v>
      </c>
      <c r="B885">
        <v>5353</v>
      </c>
      <c r="C885" t="s">
        <v>5595</v>
      </c>
      <c r="D885" t="s">
        <v>106</v>
      </c>
      <c r="E885" t="s">
        <v>6223</v>
      </c>
      <c r="F885" t="s">
        <v>106</v>
      </c>
      <c r="G885" t="s">
        <v>6224</v>
      </c>
      <c r="H885" t="s">
        <v>6225</v>
      </c>
      <c r="I885">
        <v>335254621</v>
      </c>
      <c r="J885" t="s">
        <v>6226</v>
      </c>
      <c r="K885" t="s">
        <v>6223</v>
      </c>
      <c r="M885" t="s">
        <v>6227</v>
      </c>
      <c r="N885">
        <v>45717</v>
      </c>
      <c r="O885" t="s">
        <v>86</v>
      </c>
      <c r="T885" t="s">
        <v>88</v>
      </c>
      <c r="U885" t="s">
        <v>999</v>
      </c>
      <c r="V885" t="s">
        <v>363</v>
      </c>
      <c r="W885" t="s">
        <v>173</v>
      </c>
      <c r="X885" t="s">
        <v>6228</v>
      </c>
      <c r="Y885">
        <v>200</v>
      </c>
      <c r="Z885">
        <v>0.66666666666666663</v>
      </c>
      <c r="AA885">
        <v>4916.666666666667</v>
      </c>
      <c r="AC885">
        <v>534980</v>
      </c>
      <c r="AD885" t="s">
        <v>5434</v>
      </c>
      <c r="BD885" t="s">
        <v>98</v>
      </c>
      <c r="BE885">
        <v>30000</v>
      </c>
      <c r="BF885">
        <v>150000</v>
      </c>
      <c r="BG885" s="483">
        <v>312000</v>
      </c>
      <c r="BH885">
        <v>492000</v>
      </c>
      <c r="BI885" t="s">
        <v>100</v>
      </c>
      <c r="BJ885" t="s">
        <v>222</v>
      </c>
      <c r="BK885" t="s">
        <v>5436</v>
      </c>
      <c r="BL885" t="s">
        <v>5437</v>
      </c>
      <c r="BM885" t="s">
        <v>5438</v>
      </c>
      <c r="BN885" t="s">
        <v>105</v>
      </c>
      <c r="BQ885" t="s">
        <v>98</v>
      </c>
      <c r="BR885" t="s">
        <v>98</v>
      </c>
      <c r="BS885" t="s">
        <v>5595</v>
      </c>
    </row>
    <row r="886" spans="1:71">
      <c r="A886">
        <v>884</v>
      </c>
      <c r="B886">
        <v>5353</v>
      </c>
      <c r="C886" t="s">
        <v>5595</v>
      </c>
      <c r="D886" t="s">
        <v>106</v>
      </c>
      <c r="E886" t="s">
        <v>6229</v>
      </c>
      <c r="F886" t="s">
        <v>106</v>
      </c>
      <c r="G886" t="s">
        <v>6230</v>
      </c>
      <c r="H886" t="s">
        <v>6202</v>
      </c>
      <c r="I886" t="s">
        <v>6231</v>
      </c>
      <c r="K886" t="s">
        <v>6229</v>
      </c>
      <c r="M886" t="s">
        <v>6232</v>
      </c>
      <c r="N886">
        <v>45315</v>
      </c>
      <c r="O886" t="s">
        <v>86</v>
      </c>
      <c r="T886" t="s">
        <v>88</v>
      </c>
      <c r="U886" t="s">
        <v>999</v>
      </c>
      <c r="V886" t="s">
        <v>363</v>
      </c>
      <c r="W886" t="s">
        <v>173</v>
      </c>
      <c r="X886" t="s">
        <v>6233</v>
      </c>
      <c r="Y886">
        <v>750</v>
      </c>
      <c r="Z886">
        <v>0.13333333333333333</v>
      </c>
      <c r="AA886">
        <v>1106.6666666666667</v>
      </c>
      <c r="AC886">
        <v>534980</v>
      </c>
      <c r="AD886" t="s">
        <v>5434</v>
      </c>
      <c r="BD886" t="s">
        <v>98</v>
      </c>
      <c r="BE886">
        <v>0</v>
      </c>
      <c r="BF886">
        <v>1854000</v>
      </c>
      <c r="BG886" s="483">
        <v>0</v>
      </c>
      <c r="BH886">
        <v>1854000</v>
      </c>
      <c r="BI886" t="s">
        <v>100</v>
      </c>
      <c r="BJ886" t="s">
        <v>222</v>
      </c>
      <c r="BK886" t="s">
        <v>5436</v>
      </c>
      <c r="BL886" t="s">
        <v>5437</v>
      </c>
      <c r="BM886" t="s">
        <v>5438</v>
      </c>
      <c r="BN886" t="s">
        <v>105</v>
      </c>
      <c r="BQ886" t="s">
        <v>98</v>
      </c>
      <c r="BR886" t="s">
        <v>98</v>
      </c>
      <c r="BS886" t="s">
        <v>5595</v>
      </c>
    </row>
    <row r="887" spans="1:71">
      <c r="A887">
        <v>885</v>
      </c>
      <c r="B887">
        <v>5353</v>
      </c>
      <c r="C887" t="s">
        <v>5595</v>
      </c>
      <c r="D887" t="s">
        <v>106</v>
      </c>
      <c r="E887" t="s">
        <v>6234</v>
      </c>
      <c r="F887" t="s">
        <v>106</v>
      </c>
      <c r="G887" t="s">
        <v>6235</v>
      </c>
      <c r="H887" t="s">
        <v>6236</v>
      </c>
      <c r="I887" t="s">
        <v>6237</v>
      </c>
      <c r="K887" t="s">
        <v>6234</v>
      </c>
      <c r="M887" t="s">
        <v>6238</v>
      </c>
      <c r="N887">
        <v>45309</v>
      </c>
      <c r="O887" t="s">
        <v>86</v>
      </c>
      <c r="T887" t="s">
        <v>88</v>
      </c>
      <c r="U887" t="s">
        <v>999</v>
      </c>
      <c r="V887" t="s">
        <v>314</v>
      </c>
      <c r="W887" t="s">
        <v>173</v>
      </c>
      <c r="X887" t="s">
        <v>6239</v>
      </c>
      <c r="Y887">
        <v>5000</v>
      </c>
      <c r="Z887">
        <v>1</v>
      </c>
      <c r="AA887">
        <v>6571.1111111111113</v>
      </c>
      <c r="AC887">
        <v>534980</v>
      </c>
      <c r="AD887" t="s">
        <v>5434</v>
      </c>
      <c r="BD887" t="s">
        <v>98</v>
      </c>
      <c r="BE887">
        <v>1904800</v>
      </c>
      <c r="BF887">
        <v>4925900</v>
      </c>
      <c r="BG887" s="483">
        <v>0</v>
      </c>
      <c r="BH887">
        <v>6830700</v>
      </c>
      <c r="BI887" t="s">
        <v>100</v>
      </c>
      <c r="BJ887" t="s">
        <v>222</v>
      </c>
      <c r="BK887" t="s">
        <v>5436</v>
      </c>
      <c r="BL887" t="s">
        <v>5437</v>
      </c>
      <c r="BM887" t="s">
        <v>5438</v>
      </c>
      <c r="BN887" t="s">
        <v>105</v>
      </c>
      <c r="BQ887" t="s">
        <v>98</v>
      </c>
      <c r="BR887" t="s">
        <v>98</v>
      </c>
      <c r="BS887" t="s">
        <v>5595</v>
      </c>
    </row>
    <row r="888" spans="1:71">
      <c r="A888">
        <v>886</v>
      </c>
      <c r="B888">
        <v>5353</v>
      </c>
      <c r="C888" t="s">
        <v>5595</v>
      </c>
      <c r="D888" t="s">
        <v>235</v>
      </c>
      <c r="E888" t="s">
        <v>6240</v>
      </c>
      <c r="F888" t="s">
        <v>235</v>
      </c>
      <c r="G888" t="s">
        <v>6241</v>
      </c>
      <c r="H888">
        <v>0</v>
      </c>
      <c r="I888" t="s">
        <v>6242</v>
      </c>
      <c r="K888" t="s">
        <v>6240</v>
      </c>
      <c r="M888" t="s">
        <v>6243</v>
      </c>
      <c r="N888">
        <v>44455</v>
      </c>
      <c r="O888" t="s">
        <v>105</v>
      </c>
      <c r="T888" t="s">
        <v>88</v>
      </c>
      <c r="U888" t="s">
        <v>999</v>
      </c>
      <c r="V888" t="s">
        <v>105</v>
      </c>
      <c r="W888" t="s">
        <v>105</v>
      </c>
      <c r="X888" t="s">
        <v>105</v>
      </c>
      <c r="AC888">
        <v>534980</v>
      </c>
      <c r="AD888" t="s">
        <v>5434</v>
      </c>
      <c r="BE888">
        <v>19865300</v>
      </c>
      <c r="BF888">
        <v>17747220</v>
      </c>
      <c r="BG888" s="483">
        <v>4359700</v>
      </c>
      <c r="BH888">
        <v>41972220</v>
      </c>
      <c r="BI888" t="s">
        <v>100</v>
      </c>
      <c r="BJ888" t="s">
        <v>222</v>
      </c>
      <c r="BK888" t="s">
        <v>5436</v>
      </c>
      <c r="BL888" t="s">
        <v>5437</v>
      </c>
      <c r="BM888" t="s">
        <v>5438</v>
      </c>
      <c r="BN888" t="s">
        <v>105</v>
      </c>
      <c r="BQ888" t="s">
        <v>98</v>
      </c>
      <c r="BR888" t="s">
        <v>229</v>
      </c>
      <c r="BS888" t="s">
        <v>5595</v>
      </c>
    </row>
    <row r="889" spans="1:71">
      <c r="A889">
        <v>887</v>
      </c>
      <c r="B889">
        <v>5353</v>
      </c>
      <c r="C889" t="s">
        <v>5595</v>
      </c>
      <c r="D889" t="s">
        <v>235</v>
      </c>
      <c r="E889" t="s">
        <v>6244</v>
      </c>
      <c r="F889" t="s">
        <v>235</v>
      </c>
      <c r="G889" t="s">
        <v>6245</v>
      </c>
      <c r="H889">
        <v>0</v>
      </c>
      <c r="I889" t="s">
        <v>6246</v>
      </c>
      <c r="K889" t="s">
        <v>6244</v>
      </c>
      <c r="M889" t="s">
        <v>6247</v>
      </c>
      <c r="N889">
        <v>44448</v>
      </c>
      <c r="O889" t="s">
        <v>105</v>
      </c>
      <c r="T889" t="s">
        <v>88</v>
      </c>
      <c r="U889" t="s">
        <v>999</v>
      </c>
      <c r="V889" t="s">
        <v>105</v>
      </c>
      <c r="W889" t="s">
        <v>105</v>
      </c>
      <c r="X889" t="s">
        <v>105</v>
      </c>
      <c r="AC889">
        <v>534980</v>
      </c>
      <c r="AD889" t="s">
        <v>5434</v>
      </c>
      <c r="BE889">
        <v>10632300</v>
      </c>
      <c r="BF889">
        <v>4362300</v>
      </c>
      <c r="BG889" s="483">
        <v>624900</v>
      </c>
      <c r="BH889">
        <v>15619500</v>
      </c>
      <c r="BI889" t="s">
        <v>100</v>
      </c>
      <c r="BJ889" t="s">
        <v>222</v>
      </c>
      <c r="BK889" t="s">
        <v>5436</v>
      </c>
      <c r="BL889" t="s">
        <v>5437</v>
      </c>
      <c r="BM889" t="s">
        <v>5438</v>
      </c>
      <c r="BN889" t="s">
        <v>105</v>
      </c>
      <c r="BQ889" t="s">
        <v>98</v>
      </c>
      <c r="BR889" t="s">
        <v>229</v>
      </c>
      <c r="BS889" t="s">
        <v>5595</v>
      </c>
    </row>
    <row r="890" spans="1:71">
      <c r="A890">
        <v>888</v>
      </c>
      <c r="B890">
        <v>5353</v>
      </c>
      <c r="C890" t="s">
        <v>5595</v>
      </c>
      <c r="D890" t="s">
        <v>235</v>
      </c>
      <c r="E890" t="s">
        <v>6248</v>
      </c>
      <c r="F890" t="s">
        <v>235</v>
      </c>
      <c r="G890" t="s">
        <v>6249</v>
      </c>
      <c r="H890" t="s">
        <v>6250</v>
      </c>
      <c r="I890" t="s">
        <v>6251</v>
      </c>
      <c r="K890" t="s">
        <v>6248</v>
      </c>
      <c r="T890" t="s">
        <v>88</v>
      </c>
      <c r="U890" t="s">
        <v>999</v>
      </c>
      <c r="V890">
        <v>0</v>
      </c>
      <c r="W890" t="s">
        <v>105</v>
      </c>
      <c r="X890" t="s">
        <v>6252</v>
      </c>
      <c r="AC890">
        <v>534980</v>
      </c>
      <c r="AD890" t="s">
        <v>5434</v>
      </c>
      <c r="BE890">
        <v>8711200</v>
      </c>
      <c r="BF890">
        <v>6280000</v>
      </c>
      <c r="BG890" s="483">
        <v>1369250</v>
      </c>
      <c r="BH890">
        <v>16360450</v>
      </c>
      <c r="BI890" t="s">
        <v>100</v>
      </c>
      <c r="BJ890" t="s">
        <v>222</v>
      </c>
      <c r="BK890" t="s">
        <v>5436</v>
      </c>
      <c r="BL890" t="s">
        <v>5437</v>
      </c>
      <c r="BM890" t="s">
        <v>5438</v>
      </c>
      <c r="BN890" t="s">
        <v>105</v>
      </c>
      <c r="BQ890" t="s">
        <v>105</v>
      </c>
      <c r="BS890" t="s">
        <v>5595</v>
      </c>
    </row>
    <row r="891" spans="1:71">
      <c r="A891">
        <v>889</v>
      </c>
      <c r="B891">
        <v>5353</v>
      </c>
      <c r="C891" t="s">
        <v>5595</v>
      </c>
      <c r="D891" t="s">
        <v>235</v>
      </c>
      <c r="E891" t="s">
        <v>6253</v>
      </c>
      <c r="F891" t="s">
        <v>235</v>
      </c>
      <c r="G891" t="s">
        <v>6254</v>
      </c>
      <c r="H891">
        <v>0</v>
      </c>
      <c r="I891" t="s">
        <v>6255</v>
      </c>
      <c r="K891" t="s">
        <v>6253</v>
      </c>
      <c r="M891" t="s">
        <v>6256</v>
      </c>
      <c r="N891">
        <v>45309</v>
      </c>
      <c r="O891" t="s">
        <v>105</v>
      </c>
      <c r="T891" t="s">
        <v>88</v>
      </c>
      <c r="U891" t="s">
        <v>999</v>
      </c>
      <c r="V891">
        <v>0</v>
      </c>
      <c r="W891" t="s">
        <v>105</v>
      </c>
      <c r="X891" t="s">
        <v>6252</v>
      </c>
      <c r="AC891">
        <v>534980</v>
      </c>
      <c r="AD891" t="s">
        <v>5434</v>
      </c>
      <c r="BE891">
        <v>2909400</v>
      </c>
      <c r="BF891">
        <v>1198400</v>
      </c>
      <c r="BG891" s="483">
        <v>395600</v>
      </c>
      <c r="BH891">
        <v>4503400</v>
      </c>
      <c r="BI891" t="s">
        <v>100</v>
      </c>
      <c r="BJ891" t="s">
        <v>222</v>
      </c>
      <c r="BK891" t="s">
        <v>5436</v>
      </c>
      <c r="BL891" t="s">
        <v>5437</v>
      </c>
      <c r="BM891" t="s">
        <v>5438</v>
      </c>
      <c r="BN891" t="s">
        <v>105</v>
      </c>
      <c r="BQ891" t="s">
        <v>98</v>
      </c>
      <c r="BR891" t="s">
        <v>229</v>
      </c>
      <c r="BS891" t="s">
        <v>5595</v>
      </c>
    </row>
    <row r="892" spans="1:71">
      <c r="A892">
        <v>890</v>
      </c>
      <c r="B892">
        <v>5353</v>
      </c>
      <c r="C892" t="s">
        <v>5595</v>
      </c>
      <c r="D892" t="s">
        <v>106</v>
      </c>
      <c r="E892" t="s">
        <v>6257</v>
      </c>
      <c r="F892" t="s">
        <v>106</v>
      </c>
      <c r="G892" t="s">
        <v>6258</v>
      </c>
      <c r="H892" t="s">
        <v>6259</v>
      </c>
      <c r="I892" t="s">
        <v>6260</v>
      </c>
      <c r="J892" t="s">
        <v>6261</v>
      </c>
      <c r="K892" t="s">
        <v>6257</v>
      </c>
      <c r="L892">
        <v>0</v>
      </c>
      <c r="M892" t="s">
        <v>6262</v>
      </c>
      <c r="N892">
        <v>45658</v>
      </c>
      <c r="O892" t="s">
        <v>86</v>
      </c>
      <c r="Q892" t="s">
        <v>5677</v>
      </c>
      <c r="S892" t="s">
        <v>6263</v>
      </c>
      <c r="T892" t="s">
        <v>88</v>
      </c>
      <c r="U892" t="s">
        <v>845</v>
      </c>
      <c r="V892" t="s">
        <v>6264</v>
      </c>
      <c r="W892" t="s">
        <v>105</v>
      </c>
      <c r="X892" t="s">
        <v>6265</v>
      </c>
      <c r="Y892">
        <v>0.26</v>
      </c>
      <c r="Z892">
        <v>3.3333333333333333E-2</v>
      </c>
      <c r="AA892">
        <v>489.6</v>
      </c>
      <c r="AC892">
        <v>534640</v>
      </c>
      <c r="AD892" t="s">
        <v>6266</v>
      </c>
      <c r="AE892">
        <v>0</v>
      </c>
      <c r="AF892" t="s">
        <v>5629</v>
      </c>
      <c r="AK892">
        <v>0</v>
      </c>
      <c r="AL892" t="s">
        <v>5680</v>
      </c>
      <c r="AN892" t="s">
        <v>6267</v>
      </c>
      <c r="AO892" t="s">
        <v>5612</v>
      </c>
      <c r="AP892" t="s">
        <v>219</v>
      </c>
      <c r="AQ892" t="s">
        <v>5669</v>
      </c>
      <c r="AR892" t="s">
        <v>121</v>
      </c>
      <c r="AT892" t="s">
        <v>5614</v>
      </c>
      <c r="BD892" t="s">
        <v>98</v>
      </c>
      <c r="BE892">
        <v>35500</v>
      </c>
      <c r="BF892">
        <v>0</v>
      </c>
      <c r="BG892" s="483">
        <v>0</v>
      </c>
      <c r="BH892">
        <v>35500</v>
      </c>
      <c r="BI892" t="s">
        <v>288</v>
      </c>
      <c r="BJ892" t="s">
        <v>222</v>
      </c>
      <c r="BK892" t="s">
        <v>6268</v>
      </c>
      <c r="BL892" t="s">
        <v>6269</v>
      </c>
      <c r="BM892" t="s">
        <v>5438</v>
      </c>
      <c r="BN892" t="s">
        <v>98</v>
      </c>
      <c r="BQ892" t="s">
        <v>98</v>
      </c>
      <c r="BR892" t="s">
        <v>98</v>
      </c>
      <c r="BS892" t="s">
        <v>5595</v>
      </c>
    </row>
    <row r="893" spans="1:71">
      <c r="A893">
        <v>891</v>
      </c>
      <c r="B893">
        <v>5353</v>
      </c>
      <c r="C893" t="s">
        <v>5595</v>
      </c>
      <c r="D893" t="s">
        <v>106</v>
      </c>
      <c r="E893" t="s">
        <v>6270</v>
      </c>
      <c r="F893" t="s">
        <v>106</v>
      </c>
      <c r="G893" t="s">
        <v>6271</v>
      </c>
      <c r="H893" t="s">
        <v>6272</v>
      </c>
      <c r="I893" t="s">
        <v>6273</v>
      </c>
      <c r="J893" t="s">
        <v>2147</v>
      </c>
      <c r="K893" t="s">
        <v>6270</v>
      </c>
      <c r="L893">
        <v>0</v>
      </c>
      <c r="M893" t="s">
        <v>6274</v>
      </c>
      <c r="N893" t="s">
        <v>6275</v>
      </c>
      <c r="O893" t="s">
        <v>86</v>
      </c>
      <c r="S893" t="s">
        <v>105</v>
      </c>
      <c r="T893" t="s">
        <v>88</v>
      </c>
      <c r="U893" t="s">
        <v>6276</v>
      </c>
      <c r="V893" t="s">
        <v>6277</v>
      </c>
      <c r="W893">
        <v>0</v>
      </c>
      <c r="X893" t="s">
        <v>6278</v>
      </c>
      <c r="Y893">
        <v>14.941000000000001</v>
      </c>
      <c r="Z893">
        <v>0</v>
      </c>
      <c r="AA893">
        <v>5553.333333333333</v>
      </c>
      <c r="AC893">
        <v>534640</v>
      </c>
      <c r="AD893" t="s">
        <v>6266</v>
      </c>
      <c r="AE893">
        <v>0</v>
      </c>
      <c r="BD893" t="s">
        <v>98</v>
      </c>
      <c r="BE893">
        <v>411274</v>
      </c>
      <c r="BF893">
        <v>0</v>
      </c>
      <c r="BG893" s="483">
        <v>0</v>
      </c>
      <c r="BH893">
        <v>411274</v>
      </c>
      <c r="BI893" t="s">
        <v>100</v>
      </c>
      <c r="BJ893" t="s">
        <v>222</v>
      </c>
      <c r="BK893" t="s">
        <v>6268</v>
      </c>
      <c r="BL893" t="s">
        <v>6269</v>
      </c>
      <c r="BM893" t="s">
        <v>5438</v>
      </c>
      <c r="BN893" t="s">
        <v>105</v>
      </c>
      <c r="BQ893" t="s">
        <v>98</v>
      </c>
      <c r="BR893" t="s">
        <v>98</v>
      </c>
      <c r="BS893" t="s">
        <v>5595</v>
      </c>
    </row>
    <row r="894" spans="1:71">
      <c r="A894">
        <v>892</v>
      </c>
      <c r="B894">
        <v>5353</v>
      </c>
      <c r="C894" t="s">
        <v>5595</v>
      </c>
      <c r="D894" t="s">
        <v>106</v>
      </c>
      <c r="E894" t="s">
        <v>6279</v>
      </c>
      <c r="F894" t="s">
        <v>106</v>
      </c>
      <c r="G894" t="s">
        <v>6280</v>
      </c>
      <c r="H894" t="s">
        <v>6281</v>
      </c>
      <c r="I894" t="s">
        <v>6282</v>
      </c>
      <c r="J894" t="s">
        <v>6280</v>
      </c>
      <c r="K894" t="s">
        <v>6279</v>
      </c>
      <c r="M894" t="s">
        <v>6283</v>
      </c>
      <c r="N894">
        <v>45658</v>
      </c>
      <c r="O894" t="s">
        <v>86</v>
      </c>
      <c r="S894" t="s">
        <v>105</v>
      </c>
      <c r="T894" t="s">
        <v>88</v>
      </c>
      <c r="U894" t="s">
        <v>845</v>
      </c>
      <c r="V894" t="s">
        <v>6264</v>
      </c>
      <c r="W894" t="s">
        <v>105</v>
      </c>
      <c r="X894" t="s">
        <v>6284</v>
      </c>
      <c r="Y894">
        <v>0.68300000000000005</v>
      </c>
      <c r="Z894">
        <v>6.6666666666666666E-2</v>
      </c>
      <c r="AA894">
        <v>1796.9333333333334</v>
      </c>
      <c r="AC894">
        <v>534640</v>
      </c>
      <c r="AD894" t="s">
        <v>6266</v>
      </c>
      <c r="AE894">
        <v>0</v>
      </c>
      <c r="BD894" t="s">
        <v>98</v>
      </c>
      <c r="BE894">
        <v>140238</v>
      </c>
      <c r="BF894">
        <v>67860</v>
      </c>
      <c r="BG894" s="483">
        <v>16380</v>
      </c>
      <c r="BH894">
        <v>224478</v>
      </c>
      <c r="BI894" t="s">
        <v>100</v>
      </c>
      <c r="BJ894" t="s">
        <v>222</v>
      </c>
      <c r="BK894" t="s">
        <v>6268</v>
      </c>
      <c r="BL894" t="s">
        <v>6269</v>
      </c>
      <c r="BM894" t="s">
        <v>5438</v>
      </c>
      <c r="BN894" t="s">
        <v>105</v>
      </c>
      <c r="BQ894" t="s">
        <v>98</v>
      </c>
      <c r="BR894" t="s">
        <v>98</v>
      </c>
      <c r="BS894" t="s">
        <v>5595</v>
      </c>
    </row>
    <row r="895" spans="1:71">
      <c r="A895">
        <v>893</v>
      </c>
      <c r="B895">
        <v>5353</v>
      </c>
      <c r="C895" t="s">
        <v>5595</v>
      </c>
      <c r="D895" t="s">
        <v>235</v>
      </c>
      <c r="E895" t="s">
        <v>6285</v>
      </c>
      <c r="F895" t="s">
        <v>235</v>
      </c>
      <c r="G895" t="s">
        <v>6286</v>
      </c>
      <c r="H895" t="s">
        <v>6287</v>
      </c>
      <c r="I895" t="s">
        <v>6288</v>
      </c>
      <c r="K895" t="s">
        <v>6285</v>
      </c>
      <c r="M895" t="s">
        <v>6289</v>
      </c>
      <c r="N895">
        <v>45611</v>
      </c>
      <c r="O895" t="s">
        <v>105</v>
      </c>
      <c r="T895" t="s">
        <v>88</v>
      </c>
      <c r="U895" t="s">
        <v>6276</v>
      </c>
      <c r="V895" t="s">
        <v>105</v>
      </c>
      <c r="W895" t="s">
        <v>105</v>
      </c>
      <c r="X895" t="s">
        <v>105</v>
      </c>
      <c r="AC895">
        <v>534640</v>
      </c>
      <c r="AD895" t="s">
        <v>6266</v>
      </c>
      <c r="BE895">
        <v>201300</v>
      </c>
      <c r="BF895">
        <v>452330</v>
      </c>
      <c r="BG895" s="483">
        <v>54600</v>
      </c>
      <c r="BH895">
        <v>708230</v>
      </c>
      <c r="BI895" t="s">
        <v>100</v>
      </c>
      <c r="BJ895" t="s">
        <v>222</v>
      </c>
      <c r="BK895" t="s">
        <v>6268</v>
      </c>
      <c r="BL895" t="s">
        <v>6269</v>
      </c>
      <c r="BM895" t="s">
        <v>5438</v>
      </c>
      <c r="BN895" t="s">
        <v>105</v>
      </c>
      <c r="BQ895" t="s">
        <v>98</v>
      </c>
      <c r="BR895" t="s">
        <v>229</v>
      </c>
      <c r="BS895" t="s">
        <v>5595</v>
      </c>
    </row>
    <row r="896" spans="1:71">
      <c r="A896">
        <v>894</v>
      </c>
      <c r="B896">
        <v>5353</v>
      </c>
      <c r="C896" t="s">
        <v>5595</v>
      </c>
      <c r="D896" t="s">
        <v>235</v>
      </c>
      <c r="E896" t="s">
        <v>6290</v>
      </c>
      <c r="F896" t="s">
        <v>235</v>
      </c>
      <c r="G896" t="s">
        <v>6291</v>
      </c>
      <c r="H896">
        <v>0</v>
      </c>
      <c r="I896" t="s">
        <v>6292</v>
      </c>
      <c r="K896" t="s">
        <v>6290</v>
      </c>
      <c r="M896" t="s">
        <v>6293</v>
      </c>
      <c r="N896">
        <v>44256</v>
      </c>
      <c r="O896" t="s">
        <v>105</v>
      </c>
      <c r="T896" t="s">
        <v>88</v>
      </c>
      <c r="U896" t="s">
        <v>845</v>
      </c>
      <c r="V896">
        <v>0</v>
      </c>
      <c r="W896" t="s">
        <v>105</v>
      </c>
      <c r="X896" t="s">
        <v>6294</v>
      </c>
      <c r="AC896">
        <v>534640</v>
      </c>
      <c r="AD896" t="s">
        <v>6266</v>
      </c>
      <c r="BE896">
        <v>100284</v>
      </c>
      <c r="BF896">
        <v>246680</v>
      </c>
      <c r="BG896" s="483">
        <v>171245</v>
      </c>
      <c r="BH896">
        <v>518209</v>
      </c>
      <c r="BI896" t="s">
        <v>105</v>
      </c>
      <c r="BJ896" t="s">
        <v>242</v>
      </c>
      <c r="BK896" t="s">
        <v>6268</v>
      </c>
      <c r="BL896" t="s">
        <v>6269</v>
      </c>
      <c r="BM896" t="s">
        <v>5438</v>
      </c>
      <c r="BN896" t="s">
        <v>98</v>
      </c>
      <c r="BQ896" t="s">
        <v>98</v>
      </c>
      <c r="BR896" t="s">
        <v>229</v>
      </c>
      <c r="BS896" t="s">
        <v>5595</v>
      </c>
    </row>
    <row r="897" spans="1:71">
      <c r="A897">
        <v>895</v>
      </c>
      <c r="B897">
        <v>5353</v>
      </c>
      <c r="C897" t="s">
        <v>5595</v>
      </c>
      <c r="D897" t="s">
        <v>106</v>
      </c>
      <c r="E897" t="s">
        <v>6295</v>
      </c>
      <c r="F897" t="s">
        <v>106</v>
      </c>
      <c r="G897" t="s">
        <v>6296</v>
      </c>
      <c r="H897" t="s">
        <v>6297</v>
      </c>
      <c r="I897" t="s">
        <v>6298</v>
      </c>
      <c r="J897" t="s">
        <v>6296</v>
      </c>
      <c r="K897" t="s">
        <v>6295</v>
      </c>
      <c r="L897">
        <v>0</v>
      </c>
      <c r="M897" t="s">
        <v>6299</v>
      </c>
      <c r="N897" t="s">
        <v>6300</v>
      </c>
      <c r="O897" t="s">
        <v>86</v>
      </c>
      <c r="R897" t="s">
        <v>1560</v>
      </c>
      <c r="S897" t="s">
        <v>6301</v>
      </c>
      <c r="T897" t="s">
        <v>88</v>
      </c>
      <c r="U897" t="s">
        <v>6276</v>
      </c>
      <c r="V897" t="s">
        <v>6302</v>
      </c>
      <c r="W897" t="s">
        <v>6303</v>
      </c>
      <c r="X897" t="s">
        <v>6304</v>
      </c>
      <c r="Y897">
        <v>21</v>
      </c>
      <c r="Z897">
        <v>0</v>
      </c>
      <c r="AA897">
        <v>16400</v>
      </c>
      <c r="AC897">
        <v>534661</v>
      </c>
      <c r="AD897" t="s">
        <v>6305</v>
      </c>
      <c r="AE897">
        <v>0</v>
      </c>
      <c r="BD897" t="s">
        <v>98</v>
      </c>
      <c r="BE897">
        <v>550000</v>
      </c>
      <c r="BF897">
        <v>555500</v>
      </c>
      <c r="BG897" s="483">
        <v>581900</v>
      </c>
      <c r="BH897">
        <v>1687400</v>
      </c>
      <c r="BI897" t="s">
        <v>105</v>
      </c>
      <c r="BJ897" t="s">
        <v>242</v>
      </c>
      <c r="BK897" t="s">
        <v>6306</v>
      </c>
      <c r="BL897" t="s">
        <v>6307</v>
      </c>
      <c r="BM897" t="s">
        <v>5438</v>
      </c>
      <c r="BN897" t="s">
        <v>98</v>
      </c>
      <c r="BQ897" t="s">
        <v>98</v>
      </c>
      <c r="BR897" t="s">
        <v>98</v>
      </c>
      <c r="BS897" t="s">
        <v>5595</v>
      </c>
    </row>
    <row r="898" spans="1:71">
      <c r="A898">
        <v>896</v>
      </c>
      <c r="B898">
        <v>5353</v>
      </c>
      <c r="C898" t="s">
        <v>5595</v>
      </c>
      <c r="D898" t="s">
        <v>106</v>
      </c>
      <c r="E898" t="s">
        <v>6308</v>
      </c>
      <c r="F898" t="s">
        <v>106</v>
      </c>
      <c r="G898" t="s">
        <v>2415</v>
      </c>
      <c r="H898" t="s">
        <v>6309</v>
      </c>
      <c r="I898" t="s">
        <v>6310</v>
      </c>
      <c r="J898" t="s">
        <v>2415</v>
      </c>
      <c r="K898" t="s">
        <v>6308</v>
      </c>
      <c r="L898">
        <v>0</v>
      </c>
      <c r="M898" t="s">
        <v>6311</v>
      </c>
      <c r="N898">
        <v>45672</v>
      </c>
      <c r="O898" t="s">
        <v>86</v>
      </c>
      <c r="R898" t="s">
        <v>1560</v>
      </c>
      <c r="S898" t="s">
        <v>6312</v>
      </c>
      <c r="T898" t="s">
        <v>88</v>
      </c>
      <c r="U898" t="s">
        <v>6276</v>
      </c>
      <c r="V898" t="s">
        <v>6313</v>
      </c>
      <c r="W898" t="s">
        <v>5901</v>
      </c>
      <c r="X898" t="s">
        <v>6314</v>
      </c>
      <c r="Y898">
        <v>4.75</v>
      </c>
      <c r="Z898">
        <v>0</v>
      </c>
      <c r="AA898">
        <v>3583.3333333333335</v>
      </c>
      <c r="AC898">
        <v>534661</v>
      </c>
      <c r="AD898" t="s">
        <v>6305</v>
      </c>
      <c r="AE898">
        <v>0</v>
      </c>
      <c r="BD898" t="s">
        <v>98</v>
      </c>
      <c r="BE898">
        <v>322370</v>
      </c>
      <c r="BF898">
        <v>0</v>
      </c>
      <c r="BG898" s="483">
        <v>0</v>
      </c>
      <c r="BH898">
        <v>322370</v>
      </c>
      <c r="BI898" t="s">
        <v>105</v>
      </c>
      <c r="BJ898" t="s">
        <v>242</v>
      </c>
      <c r="BK898" t="s">
        <v>6306</v>
      </c>
      <c r="BL898" t="s">
        <v>6307</v>
      </c>
      <c r="BM898" t="s">
        <v>5438</v>
      </c>
      <c r="BN898" t="s">
        <v>98</v>
      </c>
      <c r="BQ898" t="s">
        <v>98</v>
      </c>
      <c r="BR898" t="s">
        <v>98</v>
      </c>
      <c r="BS898" t="s">
        <v>5595</v>
      </c>
    </row>
    <row r="899" spans="1:71">
      <c r="A899">
        <v>897</v>
      </c>
      <c r="B899">
        <v>5353</v>
      </c>
      <c r="C899" t="s">
        <v>5595</v>
      </c>
      <c r="D899" t="s">
        <v>106</v>
      </c>
      <c r="E899" t="s">
        <v>6315</v>
      </c>
      <c r="F899" t="s">
        <v>106</v>
      </c>
      <c r="G899" t="s">
        <v>6316</v>
      </c>
      <c r="H899" t="s">
        <v>6317</v>
      </c>
      <c r="I899" t="s">
        <v>6318</v>
      </c>
      <c r="J899" t="s">
        <v>6316</v>
      </c>
      <c r="K899" t="s">
        <v>6315</v>
      </c>
      <c r="L899">
        <v>0</v>
      </c>
      <c r="M899" t="s">
        <v>6319</v>
      </c>
      <c r="N899" t="s">
        <v>6320</v>
      </c>
      <c r="O899" t="s">
        <v>86</v>
      </c>
      <c r="Q899" t="s">
        <v>5677</v>
      </c>
      <c r="S899" t="s">
        <v>105</v>
      </c>
      <c r="T899" t="s">
        <v>88</v>
      </c>
      <c r="U899" t="s">
        <v>845</v>
      </c>
      <c r="V899" t="s">
        <v>1232</v>
      </c>
      <c r="W899" t="s">
        <v>173</v>
      </c>
      <c r="X899" t="s">
        <v>6321</v>
      </c>
      <c r="Y899">
        <v>3.9791666669999999</v>
      </c>
      <c r="Z899">
        <v>0</v>
      </c>
      <c r="AA899">
        <v>23109.333333333332</v>
      </c>
      <c r="AB899" t="s">
        <v>5627</v>
      </c>
      <c r="AC899">
        <v>534661</v>
      </c>
      <c r="AD899" t="s">
        <v>6305</v>
      </c>
      <c r="AE899">
        <v>0</v>
      </c>
      <c r="AF899" t="s">
        <v>5629</v>
      </c>
      <c r="AK899">
        <v>0</v>
      </c>
      <c r="AL899" t="s">
        <v>5680</v>
      </c>
      <c r="AN899" t="s">
        <v>6317</v>
      </c>
      <c r="AO899" t="s">
        <v>5612</v>
      </c>
      <c r="AP899" t="s">
        <v>219</v>
      </c>
      <c r="AQ899" t="s">
        <v>5669</v>
      </c>
      <c r="AR899" t="s">
        <v>121</v>
      </c>
      <c r="AT899" t="s">
        <v>5614</v>
      </c>
      <c r="BD899" t="s">
        <v>98</v>
      </c>
      <c r="BE899">
        <v>145500</v>
      </c>
      <c r="BF899">
        <v>558859</v>
      </c>
      <c r="BG899" s="483">
        <v>124800</v>
      </c>
      <c r="BH899">
        <v>829159</v>
      </c>
      <c r="BI899" t="s">
        <v>100</v>
      </c>
      <c r="BJ899" t="s">
        <v>222</v>
      </c>
      <c r="BK899" t="s">
        <v>6306</v>
      </c>
      <c r="BL899" t="s">
        <v>6307</v>
      </c>
      <c r="BM899" t="s">
        <v>5438</v>
      </c>
      <c r="BN899" t="s">
        <v>105</v>
      </c>
      <c r="BQ899" t="s">
        <v>98</v>
      </c>
      <c r="BR899" t="s">
        <v>98</v>
      </c>
      <c r="BS899" t="s">
        <v>5595</v>
      </c>
    </row>
    <row r="900" spans="1:71">
      <c r="A900">
        <v>898</v>
      </c>
      <c r="B900">
        <v>5353</v>
      </c>
      <c r="C900" t="s">
        <v>5595</v>
      </c>
      <c r="D900" t="s">
        <v>316</v>
      </c>
      <c r="E900" t="s">
        <v>6322</v>
      </c>
      <c r="F900" t="s">
        <v>316</v>
      </c>
      <c r="G900" t="s">
        <v>6323</v>
      </c>
      <c r="H900" t="s">
        <v>6189</v>
      </c>
      <c r="J900" t="s">
        <v>6324</v>
      </c>
      <c r="K900" t="s">
        <v>6322</v>
      </c>
      <c r="M900" t="s">
        <v>6325</v>
      </c>
      <c r="N900">
        <v>45839</v>
      </c>
      <c r="O900" t="s">
        <v>86</v>
      </c>
      <c r="P900" t="s">
        <v>128</v>
      </c>
      <c r="Q900" t="s">
        <v>322</v>
      </c>
      <c r="T900" t="s">
        <v>88</v>
      </c>
      <c r="U900" t="s">
        <v>323</v>
      </c>
      <c r="V900" t="s">
        <v>324</v>
      </c>
      <c r="X900" t="s">
        <v>152</v>
      </c>
      <c r="Y900">
        <v>0</v>
      </c>
      <c r="Z900">
        <v>3.3333333333333333E-2</v>
      </c>
      <c r="AA900">
        <v>0</v>
      </c>
      <c r="AB900" t="s">
        <v>325</v>
      </c>
      <c r="AC900">
        <v>534661</v>
      </c>
      <c r="AD900" t="s">
        <v>6305</v>
      </c>
      <c r="AF900" t="s">
        <v>93</v>
      </c>
      <c r="AK900" t="s">
        <v>128</v>
      </c>
      <c r="AL900" t="s">
        <v>326</v>
      </c>
      <c r="BC900" t="s">
        <v>98</v>
      </c>
      <c r="BE900">
        <v>651700</v>
      </c>
      <c r="BF900">
        <v>570500</v>
      </c>
      <c r="BG900" s="483">
        <v>112500</v>
      </c>
      <c r="BH900">
        <v>1334700</v>
      </c>
      <c r="BI900" t="s">
        <v>100</v>
      </c>
      <c r="BJ900" t="s">
        <v>222</v>
      </c>
      <c r="BK900" t="s">
        <v>6306</v>
      </c>
      <c r="BL900" t="s">
        <v>6307</v>
      </c>
      <c r="BM900" t="s">
        <v>5438</v>
      </c>
      <c r="BN900" t="s">
        <v>105</v>
      </c>
      <c r="BQ900" t="s">
        <v>98</v>
      </c>
      <c r="BR900" t="s">
        <v>98</v>
      </c>
      <c r="BS900" t="s">
        <v>5595</v>
      </c>
    </row>
    <row r="901" spans="1:71">
      <c r="A901">
        <v>899</v>
      </c>
      <c r="B901">
        <v>5353</v>
      </c>
      <c r="C901" t="s">
        <v>5595</v>
      </c>
      <c r="D901" t="s">
        <v>316</v>
      </c>
      <c r="E901" t="s">
        <v>6326</v>
      </c>
      <c r="F901" t="s">
        <v>316</v>
      </c>
      <c r="G901" t="s">
        <v>6327</v>
      </c>
      <c r="H901" t="s">
        <v>6189</v>
      </c>
      <c r="J901" t="s">
        <v>6324</v>
      </c>
      <c r="K901" t="s">
        <v>6326</v>
      </c>
      <c r="L901">
        <v>3301745643</v>
      </c>
      <c r="M901" t="s">
        <v>6328</v>
      </c>
      <c r="N901">
        <v>45839</v>
      </c>
      <c r="O901" t="s">
        <v>86</v>
      </c>
      <c r="P901" t="s">
        <v>128</v>
      </c>
      <c r="Q901" t="s">
        <v>322</v>
      </c>
      <c r="T901" t="s">
        <v>88</v>
      </c>
      <c r="U901" t="s">
        <v>323</v>
      </c>
      <c r="V901" t="s">
        <v>324</v>
      </c>
      <c r="X901" t="s">
        <v>152</v>
      </c>
      <c r="Y901">
        <v>0</v>
      </c>
      <c r="Z901">
        <v>3.3333333333333333E-2</v>
      </c>
      <c r="AA901">
        <v>0</v>
      </c>
      <c r="AB901" t="s">
        <v>325</v>
      </c>
      <c r="AC901">
        <v>534661</v>
      </c>
      <c r="AD901" t="s">
        <v>6305</v>
      </c>
      <c r="AF901" t="s">
        <v>93</v>
      </c>
      <c r="AK901" t="s">
        <v>128</v>
      </c>
      <c r="AL901" t="s">
        <v>326</v>
      </c>
      <c r="BC901" t="s">
        <v>98</v>
      </c>
      <c r="BE901">
        <v>350600</v>
      </c>
      <c r="BF901">
        <v>114800</v>
      </c>
      <c r="BG901" s="483">
        <v>0</v>
      </c>
      <c r="BH901">
        <v>465400</v>
      </c>
      <c r="BI901" t="s">
        <v>100</v>
      </c>
      <c r="BJ901" t="s">
        <v>222</v>
      </c>
      <c r="BK901" t="s">
        <v>6306</v>
      </c>
      <c r="BL901" t="s">
        <v>6307</v>
      </c>
      <c r="BM901" t="s">
        <v>5438</v>
      </c>
      <c r="BN901" t="s">
        <v>105</v>
      </c>
      <c r="BQ901" t="s">
        <v>98</v>
      </c>
      <c r="BR901" t="s">
        <v>98</v>
      </c>
      <c r="BS901" t="s">
        <v>5595</v>
      </c>
    </row>
    <row r="902" spans="1:71">
      <c r="A902">
        <v>900</v>
      </c>
      <c r="B902">
        <v>5353</v>
      </c>
      <c r="C902" t="s">
        <v>5595</v>
      </c>
      <c r="D902" t="s">
        <v>106</v>
      </c>
      <c r="E902" t="s">
        <v>6329</v>
      </c>
      <c r="F902" t="s">
        <v>106</v>
      </c>
      <c r="G902" t="s">
        <v>6330</v>
      </c>
      <c r="H902" t="s">
        <v>6331</v>
      </c>
      <c r="I902" t="s">
        <v>6332</v>
      </c>
      <c r="J902" t="s">
        <v>6330</v>
      </c>
      <c r="K902" t="s">
        <v>6329</v>
      </c>
      <c r="L902">
        <v>0</v>
      </c>
      <c r="M902" t="s">
        <v>6333</v>
      </c>
      <c r="N902" t="s">
        <v>6334</v>
      </c>
      <c r="O902" t="s">
        <v>86</v>
      </c>
      <c r="Q902" t="s">
        <v>5677</v>
      </c>
      <c r="R902" t="s">
        <v>5738</v>
      </c>
      <c r="S902" t="s">
        <v>6335</v>
      </c>
      <c r="T902" t="s">
        <v>259</v>
      </c>
      <c r="U902" t="s">
        <v>5605</v>
      </c>
      <c r="V902" t="s">
        <v>5678</v>
      </c>
      <c r="W902" t="s">
        <v>173</v>
      </c>
      <c r="X902" t="s">
        <v>6336</v>
      </c>
      <c r="Y902">
        <v>0.52223287699999998</v>
      </c>
      <c r="Z902">
        <v>12</v>
      </c>
      <c r="AA902">
        <v>124102.2</v>
      </c>
      <c r="AB902" t="s">
        <v>325</v>
      </c>
      <c r="AC902">
        <v>535390</v>
      </c>
      <c r="AD902" t="s">
        <v>6337</v>
      </c>
      <c r="AE902" t="s">
        <v>5707</v>
      </c>
      <c r="AF902" t="s">
        <v>5645</v>
      </c>
      <c r="AK902">
        <v>0</v>
      </c>
      <c r="AL902" t="s">
        <v>5680</v>
      </c>
      <c r="AN902" t="s">
        <v>6331</v>
      </c>
      <c r="AO902" t="s">
        <v>5612</v>
      </c>
      <c r="AP902" t="s">
        <v>219</v>
      </c>
      <c r="AQ902" t="s">
        <v>6338</v>
      </c>
      <c r="AR902" t="s">
        <v>121</v>
      </c>
      <c r="AT902" t="s">
        <v>5634</v>
      </c>
      <c r="BC902" t="s">
        <v>98</v>
      </c>
      <c r="BE902">
        <v>5123340</v>
      </c>
      <c r="BF902">
        <v>5764433</v>
      </c>
      <c r="BG902" s="483">
        <v>1117011</v>
      </c>
      <c r="BH902">
        <v>12004784</v>
      </c>
      <c r="BI902" t="s">
        <v>288</v>
      </c>
      <c r="BJ902" t="s">
        <v>222</v>
      </c>
      <c r="BK902" t="s">
        <v>6339</v>
      </c>
      <c r="BL902" t="s">
        <v>6340</v>
      </c>
      <c r="BM902" t="s">
        <v>6341</v>
      </c>
      <c r="BN902" t="s">
        <v>98</v>
      </c>
      <c r="BQ902" t="s">
        <v>98</v>
      </c>
      <c r="BR902" t="s">
        <v>98</v>
      </c>
      <c r="BS902" t="s">
        <v>5595</v>
      </c>
    </row>
    <row r="903" spans="1:71">
      <c r="A903">
        <v>901</v>
      </c>
      <c r="B903">
        <v>5353</v>
      </c>
      <c r="C903" t="s">
        <v>5595</v>
      </c>
      <c r="D903" t="s">
        <v>106</v>
      </c>
      <c r="E903" t="s">
        <v>6342</v>
      </c>
      <c r="F903" t="s">
        <v>106</v>
      </c>
      <c r="G903" t="s">
        <v>6343</v>
      </c>
      <c r="H903" t="s">
        <v>6344</v>
      </c>
      <c r="I903" t="s">
        <v>6345</v>
      </c>
      <c r="J903" t="s">
        <v>6346</v>
      </c>
      <c r="K903" t="s">
        <v>6342</v>
      </c>
      <c r="L903">
        <v>0</v>
      </c>
      <c r="M903" t="s">
        <v>6347</v>
      </c>
      <c r="N903" t="s">
        <v>6348</v>
      </c>
      <c r="O903" t="s">
        <v>86</v>
      </c>
      <c r="S903" t="s">
        <v>6263</v>
      </c>
      <c r="T903" t="s">
        <v>88</v>
      </c>
      <c r="U903" t="s">
        <v>5605</v>
      </c>
      <c r="V903" t="s">
        <v>5844</v>
      </c>
      <c r="W903" t="s">
        <v>173</v>
      </c>
      <c r="X903" t="s">
        <v>6349</v>
      </c>
      <c r="Y903">
        <v>0.93</v>
      </c>
      <c r="Z903">
        <v>0</v>
      </c>
      <c r="AA903">
        <v>679</v>
      </c>
      <c r="AC903">
        <v>535390</v>
      </c>
      <c r="AD903" t="s">
        <v>6337</v>
      </c>
      <c r="AE903">
        <v>0</v>
      </c>
      <c r="BC903" t="s">
        <v>98</v>
      </c>
      <c r="BE903">
        <v>3624982</v>
      </c>
      <c r="BF903">
        <v>11705513</v>
      </c>
      <c r="BG903" s="483">
        <v>344270</v>
      </c>
      <c r="BH903">
        <v>15674765</v>
      </c>
      <c r="BI903" t="s">
        <v>105</v>
      </c>
      <c r="BJ903" t="s">
        <v>242</v>
      </c>
      <c r="BK903" t="s">
        <v>6339</v>
      </c>
      <c r="BL903" t="s">
        <v>6340</v>
      </c>
      <c r="BM903" t="s">
        <v>6341</v>
      </c>
      <c r="BN903" t="s">
        <v>98</v>
      </c>
      <c r="BQ903" t="s">
        <v>98</v>
      </c>
      <c r="BR903" t="s">
        <v>98</v>
      </c>
      <c r="BS903" t="s">
        <v>5595</v>
      </c>
    </row>
    <row r="904" spans="1:71">
      <c r="A904">
        <v>902</v>
      </c>
      <c r="B904">
        <v>5353</v>
      </c>
      <c r="C904" t="s">
        <v>5595</v>
      </c>
      <c r="D904" t="s">
        <v>253</v>
      </c>
      <c r="E904" t="s">
        <v>6350</v>
      </c>
      <c r="F904" t="s">
        <v>253</v>
      </c>
      <c r="G904" t="s">
        <v>6351</v>
      </c>
      <c r="H904">
        <v>0</v>
      </c>
      <c r="I904" t="s">
        <v>6352</v>
      </c>
      <c r="K904" t="s">
        <v>6350</v>
      </c>
      <c r="M904" t="s">
        <v>6353</v>
      </c>
      <c r="N904">
        <v>43831</v>
      </c>
      <c r="O904" t="s">
        <v>105</v>
      </c>
      <c r="T904" t="s">
        <v>88</v>
      </c>
      <c r="U904" t="s">
        <v>5817</v>
      </c>
      <c r="V904" t="s">
        <v>6354</v>
      </c>
      <c r="W904" t="s">
        <v>105</v>
      </c>
      <c r="X904">
        <v>0</v>
      </c>
      <c r="AC904">
        <v>535390</v>
      </c>
      <c r="AD904" t="s">
        <v>6337</v>
      </c>
      <c r="BE904">
        <v>2123692</v>
      </c>
      <c r="BF904">
        <v>3165971</v>
      </c>
      <c r="BG904" s="483">
        <v>909510</v>
      </c>
      <c r="BH904">
        <v>6199173</v>
      </c>
      <c r="BI904" t="s">
        <v>100</v>
      </c>
      <c r="BJ904" t="s">
        <v>222</v>
      </c>
      <c r="BK904" t="s">
        <v>6339</v>
      </c>
      <c r="BL904" t="s">
        <v>6340</v>
      </c>
      <c r="BM904" t="s">
        <v>6341</v>
      </c>
      <c r="BN904" t="s">
        <v>105</v>
      </c>
      <c r="BQ904" t="s">
        <v>98</v>
      </c>
      <c r="BR904" t="s">
        <v>6355</v>
      </c>
      <c r="BS904" t="s">
        <v>5595</v>
      </c>
    </row>
    <row r="905" spans="1:71">
      <c r="A905">
        <v>903</v>
      </c>
      <c r="B905">
        <v>5353</v>
      </c>
      <c r="C905" t="s">
        <v>5595</v>
      </c>
      <c r="D905" t="s">
        <v>253</v>
      </c>
      <c r="E905" t="s">
        <v>6356</v>
      </c>
      <c r="F905" t="s">
        <v>253</v>
      </c>
      <c r="G905" t="s">
        <v>6357</v>
      </c>
      <c r="H905" t="s">
        <v>6358</v>
      </c>
      <c r="I905" t="s">
        <v>6359</v>
      </c>
      <c r="K905" t="s">
        <v>6356</v>
      </c>
      <c r="M905" t="s">
        <v>6360</v>
      </c>
      <c r="N905">
        <v>44256</v>
      </c>
      <c r="O905" t="s">
        <v>105</v>
      </c>
      <c r="T905" t="s">
        <v>88</v>
      </c>
      <c r="U905" t="s">
        <v>999</v>
      </c>
      <c r="V905">
        <v>0</v>
      </c>
      <c r="W905" t="s">
        <v>105</v>
      </c>
      <c r="X905">
        <v>0</v>
      </c>
      <c r="AC905">
        <v>535390</v>
      </c>
      <c r="AD905" t="s">
        <v>6337</v>
      </c>
      <c r="BE905">
        <v>2124400</v>
      </c>
      <c r="BF905">
        <v>1075130</v>
      </c>
      <c r="BG905" s="483">
        <v>937337</v>
      </c>
      <c r="BH905">
        <v>4136867</v>
      </c>
      <c r="BI905" t="s">
        <v>100</v>
      </c>
      <c r="BJ905" t="s">
        <v>222</v>
      </c>
      <c r="BK905" t="s">
        <v>6339</v>
      </c>
      <c r="BL905" t="s">
        <v>6340</v>
      </c>
      <c r="BM905" t="s">
        <v>6341</v>
      </c>
      <c r="BN905" t="s">
        <v>105</v>
      </c>
      <c r="BQ905" t="s">
        <v>98</v>
      </c>
      <c r="BR905" t="s">
        <v>229</v>
      </c>
      <c r="BS905" t="s">
        <v>5595</v>
      </c>
    </row>
    <row r="906" spans="1:71">
      <c r="A906">
        <v>904</v>
      </c>
      <c r="B906">
        <v>5353</v>
      </c>
      <c r="C906" t="s">
        <v>5595</v>
      </c>
      <c r="D906" t="s">
        <v>235</v>
      </c>
      <c r="E906" t="s">
        <v>6361</v>
      </c>
      <c r="F906" t="s">
        <v>235</v>
      </c>
      <c r="G906" t="s">
        <v>6362</v>
      </c>
      <c r="H906" t="s">
        <v>6363</v>
      </c>
      <c r="I906" t="s">
        <v>6364</v>
      </c>
      <c r="K906" t="s">
        <v>6361</v>
      </c>
      <c r="M906" t="s">
        <v>6365</v>
      </c>
      <c r="N906">
        <v>45505</v>
      </c>
      <c r="O906" t="s">
        <v>105</v>
      </c>
      <c r="T906" t="s">
        <v>88</v>
      </c>
      <c r="U906" t="s">
        <v>999</v>
      </c>
      <c r="V906">
        <v>0</v>
      </c>
      <c r="W906" t="s">
        <v>105</v>
      </c>
      <c r="X906" t="s">
        <v>6366</v>
      </c>
      <c r="AC906">
        <v>535390</v>
      </c>
      <c r="AD906" t="s">
        <v>6337</v>
      </c>
      <c r="BE906">
        <v>209489</v>
      </c>
      <c r="BF906">
        <v>193944</v>
      </c>
      <c r="BG906" s="483">
        <v>24821</v>
      </c>
      <c r="BH906">
        <v>428254</v>
      </c>
      <c r="BI906" t="s">
        <v>105</v>
      </c>
      <c r="BJ906" t="s">
        <v>242</v>
      </c>
      <c r="BK906" t="s">
        <v>6339</v>
      </c>
      <c r="BL906" t="s">
        <v>6340</v>
      </c>
      <c r="BM906" t="s">
        <v>6341</v>
      </c>
      <c r="BN906" t="s">
        <v>98</v>
      </c>
      <c r="BQ906" t="s">
        <v>98</v>
      </c>
      <c r="BR906" t="s">
        <v>229</v>
      </c>
      <c r="BS906" t="s">
        <v>5595</v>
      </c>
    </row>
    <row r="907" spans="1:71">
      <c r="A907">
        <v>905</v>
      </c>
      <c r="B907">
        <v>5353</v>
      </c>
      <c r="C907" t="s">
        <v>5595</v>
      </c>
      <c r="D907" t="s">
        <v>316</v>
      </c>
      <c r="E907" t="s">
        <v>6367</v>
      </c>
      <c r="F907" t="s">
        <v>316</v>
      </c>
      <c r="G907" t="s">
        <v>6368</v>
      </c>
      <c r="H907" t="s">
        <v>6369</v>
      </c>
      <c r="K907" t="s">
        <v>6367</v>
      </c>
      <c r="M907" t="s">
        <v>6370</v>
      </c>
      <c r="N907">
        <v>45839</v>
      </c>
      <c r="O907" t="s">
        <v>86</v>
      </c>
      <c r="P907" t="s">
        <v>128</v>
      </c>
      <c r="Q907" t="s">
        <v>322</v>
      </c>
      <c r="T907" t="s">
        <v>88</v>
      </c>
      <c r="U907" t="s">
        <v>323</v>
      </c>
      <c r="V907" t="s">
        <v>324</v>
      </c>
      <c r="X907" t="s">
        <v>152</v>
      </c>
      <c r="Y907">
        <v>0</v>
      </c>
      <c r="Z907">
        <v>5.0333333333333332</v>
      </c>
      <c r="AA907">
        <v>0</v>
      </c>
      <c r="AB907" t="s">
        <v>325</v>
      </c>
      <c r="AC907">
        <v>535390</v>
      </c>
      <c r="AD907" t="s">
        <v>6337</v>
      </c>
      <c r="AF907" t="s">
        <v>93</v>
      </c>
      <c r="AK907" t="s">
        <v>128</v>
      </c>
      <c r="AL907" t="s">
        <v>326</v>
      </c>
      <c r="BC907" t="s">
        <v>98</v>
      </c>
      <c r="BE907">
        <v>58400</v>
      </c>
      <c r="BF907">
        <v>107000</v>
      </c>
      <c r="BG907" s="483">
        <v>0</v>
      </c>
      <c r="BH907">
        <v>165400</v>
      </c>
      <c r="BI907" t="s">
        <v>100</v>
      </c>
      <c r="BJ907" t="s">
        <v>222</v>
      </c>
      <c r="BK907" t="s">
        <v>6339</v>
      </c>
      <c r="BL907" t="s">
        <v>6340</v>
      </c>
      <c r="BM907" t="s">
        <v>6341</v>
      </c>
      <c r="BN907" t="s">
        <v>105</v>
      </c>
      <c r="BQ907" t="s">
        <v>98</v>
      </c>
      <c r="BR907" t="s">
        <v>98</v>
      </c>
      <c r="BS907" t="s">
        <v>5595</v>
      </c>
    </row>
    <row r="908" spans="1:71">
      <c r="A908">
        <v>906</v>
      </c>
      <c r="B908">
        <v>5353</v>
      </c>
      <c r="C908" t="s">
        <v>5595</v>
      </c>
      <c r="D908" t="s">
        <v>316</v>
      </c>
      <c r="E908" t="s">
        <v>6371</v>
      </c>
      <c r="F908" t="s">
        <v>316</v>
      </c>
      <c r="G908" t="s">
        <v>6372</v>
      </c>
      <c r="H908" t="s">
        <v>6369</v>
      </c>
      <c r="I908" t="s">
        <v>6373</v>
      </c>
      <c r="J908" t="s">
        <v>6374</v>
      </c>
      <c r="K908" t="s">
        <v>6371</v>
      </c>
      <c r="M908" t="s">
        <v>6375</v>
      </c>
      <c r="N908">
        <v>45839</v>
      </c>
      <c r="O908" t="s">
        <v>86</v>
      </c>
      <c r="P908" t="s">
        <v>128</v>
      </c>
      <c r="Q908" t="s">
        <v>322</v>
      </c>
      <c r="T908" t="s">
        <v>88</v>
      </c>
      <c r="U908" t="s">
        <v>323</v>
      </c>
      <c r="V908" t="s">
        <v>324</v>
      </c>
      <c r="X908" t="s">
        <v>152</v>
      </c>
      <c r="Y908">
        <v>5.5E-2</v>
      </c>
      <c r="Z908">
        <v>0.1</v>
      </c>
      <c r="AA908">
        <v>2916.6666666666665</v>
      </c>
      <c r="AB908" t="s">
        <v>325</v>
      </c>
      <c r="AC908">
        <v>535390</v>
      </c>
      <c r="AD908" t="s">
        <v>6337</v>
      </c>
      <c r="AF908" t="s">
        <v>93</v>
      </c>
      <c r="AK908">
        <v>94500</v>
      </c>
      <c r="AL908" t="s">
        <v>326</v>
      </c>
      <c r="BC908" t="s">
        <v>98</v>
      </c>
      <c r="BE908">
        <v>61500</v>
      </c>
      <c r="BF908">
        <v>0</v>
      </c>
      <c r="BG908" s="483">
        <v>31000</v>
      </c>
      <c r="BH908">
        <v>92500</v>
      </c>
      <c r="BI908" t="s">
        <v>100</v>
      </c>
      <c r="BJ908" t="s">
        <v>222</v>
      </c>
      <c r="BK908" t="s">
        <v>6339</v>
      </c>
      <c r="BL908" t="s">
        <v>6340</v>
      </c>
      <c r="BM908" t="s">
        <v>6341</v>
      </c>
      <c r="BN908" t="s">
        <v>105</v>
      </c>
      <c r="BQ908" t="s">
        <v>98</v>
      </c>
      <c r="BR908" t="s">
        <v>98</v>
      </c>
      <c r="BS908" t="s">
        <v>5595</v>
      </c>
    </row>
    <row r="909" spans="1:71">
      <c r="A909">
        <v>907</v>
      </c>
      <c r="B909">
        <v>5353</v>
      </c>
      <c r="C909" t="s">
        <v>5595</v>
      </c>
      <c r="D909" t="s">
        <v>316</v>
      </c>
      <c r="E909" t="s">
        <v>6376</v>
      </c>
      <c r="F909" t="s">
        <v>316</v>
      </c>
      <c r="G909" t="s">
        <v>6377</v>
      </c>
      <c r="H909" t="s">
        <v>6369</v>
      </c>
      <c r="I909" t="s">
        <v>6378</v>
      </c>
      <c r="J909" t="s">
        <v>6379</v>
      </c>
      <c r="K909" t="s">
        <v>6376</v>
      </c>
      <c r="L909">
        <v>3301745837</v>
      </c>
      <c r="M909" t="s">
        <v>6380</v>
      </c>
      <c r="N909">
        <v>45839</v>
      </c>
      <c r="O909" t="s">
        <v>86</v>
      </c>
      <c r="P909" t="s">
        <v>128</v>
      </c>
      <c r="Q909" t="s">
        <v>322</v>
      </c>
      <c r="T909" t="s">
        <v>88</v>
      </c>
      <c r="U909" t="s">
        <v>323</v>
      </c>
      <c r="V909" t="s">
        <v>324</v>
      </c>
      <c r="X909" t="s">
        <v>152</v>
      </c>
      <c r="Y909">
        <v>5.6250000000000001E-2</v>
      </c>
      <c r="Z909">
        <v>0.13333333333333333</v>
      </c>
      <c r="AA909">
        <v>1946.6666666666667</v>
      </c>
      <c r="AB909" t="s">
        <v>325</v>
      </c>
      <c r="AC909">
        <v>535390</v>
      </c>
      <c r="AD909" t="s">
        <v>6337</v>
      </c>
      <c r="AE909" t="s">
        <v>6381</v>
      </c>
      <c r="AF909" t="s">
        <v>93</v>
      </c>
      <c r="AK909">
        <v>63072</v>
      </c>
      <c r="AL909" t="s">
        <v>326</v>
      </c>
      <c r="BC909" t="s">
        <v>98</v>
      </c>
      <c r="BE909">
        <v>1034300</v>
      </c>
      <c r="BF909">
        <v>1304000</v>
      </c>
      <c r="BG909" s="483">
        <v>332400</v>
      </c>
      <c r="BH909">
        <v>2670700</v>
      </c>
      <c r="BI909" t="s">
        <v>100</v>
      </c>
      <c r="BJ909" t="s">
        <v>222</v>
      </c>
      <c r="BK909" t="s">
        <v>6339</v>
      </c>
      <c r="BL909" t="s">
        <v>6340</v>
      </c>
      <c r="BM909" t="s">
        <v>6341</v>
      </c>
      <c r="BN909" t="s">
        <v>105</v>
      </c>
      <c r="BQ909" t="s">
        <v>98</v>
      </c>
      <c r="BR909" t="s">
        <v>98</v>
      </c>
      <c r="BS909" t="s">
        <v>5595</v>
      </c>
    </row>
    <row r="910" spans="1:71">
      <c r="A910">
        <v>908</v>
      </c>
      <c r="B910">
        <v>5353</v>
      </c>
      <c r="C910" t="s">
        <v>5595</v>
      </c>
      <c r="D910" t="s">
        <v>77</v>
      </c>
      <c r="E910" t="s">
        <v>6382</v>
      </c>
      <c r="F910" t="s">
        <v>77</v>
      </c>
      <c r="G910" t="s">
        <v>6383</v>
      </c>
      <c r="H910" t="s">
        <v>6384</v>
      </c>
      <c r="I910" t="s">
        <v>6385</v>
      </c>
      <c r="J910" t="s">
        <v>6386</v>
      </c>
      <c r="K910" t="s">
        <v>6382</v>
      </c>
      <c r="L910" t="s">
        <v>6387</v>
      </c>
      <c r="M910" t="s">
        <v>6388</v>
      </c>
      <c r="N910" t="s">
        <v>5688</v>
      </c>
      <c r="O910" t="s">
        <v>86</v>
      </c>
      <c r="Q910" t="s">
        <v>5604</v>
      </c>
      <c r="S910" t="s">
        <v>105</v>
      </c>
      <c r="T910" t="s">
        <v>259</v>
      </c>
      <c r="U910" t="s">
        <v>5605</v>
      </c>
      <c r="V910" t="s">
        <v>90</v>
      </c>
      <c r="W910">
        <v>0</v>
      </c>
      <c r="X910" t="s">
        <v>152</v>
      </c>
      <c r="Y910">
        <v>0.5</v>
      </c>
      <c r="Z910">
        <v>2</v>
      </c>
      <c r="AA910">
        <v>24197.166666666668</v>
      </c>
      <c r="AB910" t="s">
        <v>5627</v>
      </c>
      <c r="AC910">
        <v>535300</v>
      </c>
      <c r="AD910" t="s">
        <v>5644</v>
      </c>
      <c r="AE910">
        <v>0</v>
      </c>
      <c r="AF910" t="s">
        <v>5645</v>
      </c>
      <c r="AK910">
        <v>0</v>
      </c>
      <c r="AL910" t="s">
        <v>5610</v>
      </c>
      <c r="AN910" t="s">
        <v>6384</v>
      </c>
      <c r="AO910" t="s">
        <v>5612</v>
      </c>
      <c r="AP910" t="s">
        <v>219</v>
      </c>
      <c r="AQ910" t="s">
        <v>5689</v>
      </c>
      <c r="AR910" t="s">
        <v>121</v>
      </c>
      <c r="AT910" t="s">
        <v>5634</v>
      </c>
      <c r="AW910" t="s">
        <v>5615</v>
      </c>
      <c r="BD910" t="s">
        <v>98</v>
      </c>
      <c r="BE910">
        <v>1024000</v>
      </c>
      <c r="BF910">
        <v>971000</v>
      </c>
      <c r="BG910" s="483">
        <v>490700</v>
      </c>
      <c r="BH910">
        <v>2485700</v>
      </c>
      <c r="BI910" t="s">
        <v>100</v>
      </c>
      <c r="BJ910" t="s">
        <v>222</v>
      </c>
      <c r="BK910" t="s">
        <v>6389</v>
      </c>
      <c r="BL910" t="s">
        <v>6390</v>
      </c>
      <c r="BM910" t="s">
        <v>6391</v>
      </c>
      <c r="BN910" t="s">
        <v>105</v>
      </c>
      <c r="BQ910" t="s">
        <v>98</v>
      </c>
      <c r="BR910" t="s">
        <v>98</v>
      </c>
      <c r="BS910" t="s">
        <v>5595</v>
      </c>
    </row>
    <row r="911" spans="1:71">
      <c r="A911">
        <v>909</v>
      </c>
      <c r="B911">
        <v>5353</v>
      </c>
      <c r="C911" t="s">
        <v>5595</v>
      </c>
      <c r="D911" t="s">
        <v>235</v>
      </c>
      <c r="E911" t="s">
        <v>6392</v>
      </c>
      <c r="F911" t="s">
        <v>235</v>
      </c>
      <c r="G911" t="s">
        <v>6393</v>
      </c>
      <c r="H911">
        <v>0</v>
      </c>
      <c r="K911" t="s">
        <v>6392</v>
      </c>
      <c r="M911" t="s">
        <v>6394</v>
      </c>
      <c r="N911">
        <v>45566</v>
      </c>
      <c r="O911" t="s">
        <v>105</v>
      </c>
      <c r="T911" t="s">
        <v>88</v>
      </c>
      <c r="U911" t="s">
        <v>999</v>
      </c>
      <c r="AC911">
        <v>534750</v>
      </c>
      <c r="AD911" t="s">
        <v>6395</v>
      </c>
      <c r="BE911">
        <v>0</v>
      </c>
      <c r="BF911">
        <v>29318</v>
      </c>
      <c r="BG911" s="483">
        <v>0</v>
      </c>
      <c r="BH911">
        <v>29318</v>
      </c>
      <c r="BJ911" t="s">
        <v>1299</v>
      </c>
      <c r="BK911" t="s">
        <v>6389</v>
      </c>
      <c r="BL911" t="s">
        <v>6390</v>
      </c>
      <c r="BM911" t="s">
        <v>6391</v>
      </c>
      <c r="BN911" t="s">
        <v>105</v>
      </c>
      <c r="BS911" t="s">
        <v>5595</v>
      </c>
    </row>
    <row r="912" spans="1:71">
      <c r="A912">
        <v>910</v>
      </c>
      <c r="B912">
        <v>5353</v>
      </c>
      <c r="C912" t="s">
        <v>5595</v>
      </c>
      <c r="D912" t="s">
        <v>106</v>
      </c>
      <c r="E912" t="s">
        <v>6396</v>
      </c>
      <c r="F912" t="s">
        <v>106</v>
      </c>
      <c r="G912" t="s">
        <v>6397</v>
      </c>
      <c r="H912" t="s">
        <v>6398</v>
      </c>
      <c r="I912" t="s">
        <v>6399</v>
      </c>
      <c r="J912" t="s">
        <v>6400</v>
      </c>
      <c r="K912" t="s">
        <v>6396</v>
      </c>
      <c r="L912">
        <v>0</v>
      </c>
      <c r="M912" t="s">
        <v>6401</v>
      </c>
      <c r="N912" t="s">
        <v>6402</v>
      </c>
      <c r="O912" t="s">
        <v>86</v>
      </c>
      <c r="Q912" t="s">
        <v>5677</v>
      </c>
      <c r="S912" t="s">
        <v>105</v>
      </c>
      <c r="T912" t="s">
        <v>259</v>
      </c>
      <c r="U912" t="s">
        <v>6276</v>
      </c>
      <c r="V912" t="s">
        <v>314</v>
      </c>
      <c r="W912" t="s">
        <v>173</v>
      </c>
      <c r="X912" t="s">
        <v>6403</v>
      </c>
      <c r="Y912">
        <v>2.081364829</v>
      </c>
      <c r="Z912">
        <v>13</v>
      </c>
      <c r="AA912">
        <v>264282.96666666667</v>
      </c>
      <c r="AB912" t="s">
        <v>5627</v>
      </c>
      <c r="AC912">
        <v>534720</v>
      </c>
      <c r="AD912" t="s">
        <v>6404</v>
      </c>
      <c r="AE912">
        <v>0</v>
      </c>
      <c r="AK912">
        <v>0</v>
      </c>
      <c r="AL912" t="s">
        <v>5680</v>
      </c>
      <c r="AN912" t="s">
        <v>6405</v>
      </c>
      <c r="AO912" t="s">
        <v>5612</v>
      </c>
      <c r="AP912" t="s">
        <v>219</v>
      </c>
      <c r="AQ912" t="s">
        <v>5633</v>
      </c>
      <c r="AR912" t="s">
        <v>121</v>
      </c>
      <c r="AT912" t="s">
        <v>5614</v>
      </c>
      <c r="BD912" t="s">
        <v>98</v>
      </c>
      <c r="BE912">
        <v>9855600</v>
      </c>
      <c r="BF912">
        <v>10259659</v>
      </c>
      <c r="BG912" s="483">
        <v>2608800</v>
      </c>
      <c r="BH912">
        <v>22724059</v>
      </c>
      <c r="BI912" t="s">
        <v>288</v>
      </c>
      <c r="BJ912" t="s">
        <v>222</v>
      </c>
      <c r="BK912" t="s">
        <v>6406</v>
      </c>
      <c r="BL912" t="s">
        <v>6407</v>
      </c>
      <c r="BM912" t="s">
        <v>6391</v>
      </c>
      <c r="BN912" t="s">
        <v>98</v>
      </c>
      <c r="BQ912" t="s">
        <v>98</v>
      </c>
      <c r="BR912" t="s">
        <v>98</v>
      </c>
      <c r="BS912" t="s">
        <v>5595</v>
      </c>
    </row>
    <row r="913" spans="1:71">
      <c r="A913">
        <v>911</v>
      </c>
      <c r="B913">
        <v>5353</v>
      </c>
      <c r="C913" t="s">
        <v>5595</v>
      </c>
      <c r="D913" t="s">
        <v>106</v>
      </c>
      <c r="E913" t="s">
        <v>6408</v>
      </c>
      <c r="F913" t="s">
        <v>106</v>
      </c>
      <c r="G913" t="s">
        <v>6409</v>
      </c>
      <c r="H913" t="s">
        <v>6410</v>
      </c>
      <c r="I913" t="s">
        <v>6411</v>
      </c>
      <c r="J913" t="s">
        <v>6409</v>
      </c>
      <c r="K913" t="s">
        <v>6408</v>
      </c>
      <c r="L913">
        <v>0</v>
      </c>
      <c r="M913" t="s">
        <v>6412</v>
      </c>
      <c r="N913" t="s">
        <v>6413</v>
      </c>
      <c r="O913" t="s">
        <v>86</v>
      </c>
      <c r="Q913" t="s">
        <v>5677</v>
      </c>
      <c r="R913" t="s">
        <v>6114</v>
      </c>
      <c r="S913" t="s">
        <v>6263</v>
      </c>
      <c r="T913" t="s">
        <v>259</v>
      </c>
      <c r="U913" t="s">
        <v>845</v>
      </c>
      <c r="V913" t="s">
        <v>5678</v>
      </c>
      <c r="W913" t="s">
        <v>173</v>
      </c>
      <c r="X913" t="s">
        <v>6414</v>
      </c>
      <c r="Y913">
        <v>2.0977596740000002</v>
      </c>
      <c r="Z913">
        <v>16</v>
      </c>
      <c r="AA913">
        <v>158072.03333333333</v>
      </c>
      <c r="AB913" t="s">
        <v>5607</v>
      </c>
      <c r="AC913">
        <v>534720</v>
      </c>
      <c r="AD913" t="s">
        <v>6404</v>
      </c>
      <c r="AE913">
        <v>0</v>
      </c>
      <c r="AF913" t="s">
        <v>5645</v>
      </c>
      <c r="AG913" t="s">
        <v>5752</v>
      </c>
      <c r="AK913">
        <v>0</v>
      </c>
      <c r="AL913" t="s">
        <v>5680</v>
      </c>
      <c r="AN913" t="s">
        <v>6415</v>
      </c>
      <c r="AO913" t="s">
        <v>5612</v>
      </c>
      <c r="AP913" t="s">
        <v>219</v>
      </c>
      <c r="AQ913" t="s">
        <v>6416</v>
      </c>
      <c r="AR913" t="s">
        <v>121</v>
      </c>
      <c r="AT913" t="s">
        <v>5634</v>
      </c>
      <c r="BD913" t="s">
        <v>98</v>
      </c>
      <c r="BE913">
        <v>6983768</v>
      </c>
      <c r="BF913">
        <v>406758</v>
      </c>
      <c r="BG913" s="483">
        <v>107671</v>
      </c>
      <c r="BH913">
        <v>7498197</v>
      </c>
      <c r="BI913" t="s">
        <v>105</v>
      </c>
      <c r="BJ913" t="s">
        <v>242</v>
      </c>
      <c r="BK913" t="s">
        <v>6406</v>
      </c>
      <c r="BL913" t="s">
        <v>6407</v>
      </c>
      <c r="BM913" t="s">
        <v>6391</v>
      </c>
      <c r="BN913" t="s">
        <v>98</v>
      </c>
      <c r="BQ913" t="s">
        <v>98</v>
      </c>
      <c r="BR913" t="s">
        <v>98</v>
      </c>
      <c r="BS913" t="s">
        <v>5595</v>
      </c>
    </row>
    <row r="914" spans="1:71">
      <c r="A914">
        <v>912</v>
      </c>
      <c r="B914">
        <v>5353</v>
      </c>
      <c r="C914" t="s">
        <v>5595</v>
      </c>
      <c r="D914" t="s">
        <v>106</v>
      </c>
      <c r="E914" t="s">
        <v>6417</v>
      </c>
      <c r="F914" t="s">
        <v>106</v>
      </c>
      <c r="G914" t="s">
        <v>6418</v>
      </c>
      <c r="H914" t="s">
        <v>6419</v>
      </c>
      <c r="I914" t="s">
        <v>6420</v>
      </c>
      <c r="J914" t="s">
        <v>6418</v>
      </c>
      <c r="K914" t="s">
        <v>6417</v>
      </c>
      <c r="L914">
        <v>0</v>
      </c>
      <c r="M914" t="s">
        <v>6421</v>
      </c>
      <c r="N914" t="s">
        <v>6300</v>
      </c>
      <c r="O914" t="s">
        <v>86</v>
      </c>
      <c r="S914" t="s">
        <v>105</v>
      </c>
      <c r="T914" t="s">
        <v>88</v>
      </c>
      <c r="U914" t="s">
        <v>6276</v>
      </c>
      <c r="V914" t="s">
        <v>6422</v>
      </c>
      <c r="W914" t="s">
        <v>6423</v>
      </c>
      <c r="X914" t="s">
        <v>6424</v>
      </c>
      <c r="Y914">
        <v>1.385714286</v>
      </c>
      <c r="Z914">
        <v>0</v>
      </c>
      <c r="AA914">
        <v>13380.333333333334</v>
      </c>
      <c r="AC914">
        <v>534720</v>
      </c>
      <c r="AD914" t="s">
        <v>6404</v>
      </c>
      <c r="AE914">
        <v>0</v>
      </c>
      <c r="BD914" t="s">
        <v>98</v>
      </c>
      <c r="BE914">
        <v>680900</v>
      </c>
      <c r="BF914">
        <v>605300</v>
      </c>
      <c r="BG914" s="483">
        <v>264000</v>
      </c>
      <c r="BH914">
        <v>1550200</v>
      </c>
      <c r="BI914" t="s">
        <v>100</v>
      </c>
      <c r="BJ914" t="s">
        <v>222</v>
      </c>
      <c r="BK914" t="s">
        <v>6406</v>
      </c>
      <c r="BL914" t="s">
        <v>6407</v>
      </c>
      <c r="BM914" t="s">
        <v>6391</v>
      </c>
      <c r="BN914" t="s">
        <v>105</v>
      </c>
      <c r="BQ914" t="s">
        <v>98</v>
      </c>
      <c r="BR914" t="s">
        <v>98</v>
      </c>
      <c r="BS914" t="s">
        <v>5595</v>
      </c>
    </row>
    <row r="915" spans="1:71">
      <c r="A915">
        <v>913</v>
      </c>
      <c r="B915">
        <v>5353</v>
      </c>
      <c r="C915" t="s">
        <v>5595</v>
      </c>
      <c r="D915" t="s">
        <v>106</v>
      </c>
      <c r="E915" t="s">
        <v>6425</v>
      </c>
      <c r="F915" t="s">
        <v>106</v>
      </c>
      <c r="G915" t="s">
        <v>6426</v>
      </c>
      <c r="H915" t="s">
        <v>6427</v>
      </c>
      <c r="I915" t="s">
        <v>6428</v>
      </c>
      <c r="J915" t="s">
        <v>6426</v>
      </c>
      <c r="K915" t="s">
        <v>6425</v>
      </c>
      <c r="L915">
        <v>0</v>
      </c>
      <c r="M915" t="s">
        <v>6429</v>
      </c>
      <c r="N915" t="s">
        <v>6430</v>
      </c>
      <c r="O915" t="s">
        <v>86</v>
      </c>
      <c r="S915" t="s">
        <v>105</v>
      </c>
      <c r="T915" t="s">
        <v>88</v>
      </c>
      <c r="U915" t="s">
        <v>6276</v>
      </c>
      <c r="V915" t="s">
        <v>6313</v>
      </c>
      <c r="W915" t="s">
        <v>5901</v>
      </c>
      <c r="X915" t="s">
        <v>6431</v>
      </c>
      <c r="Y915">
        <v>2.0333333329999999</v>
      </c>
      <c r="Z915">
        <v>0</v>
      </c>
      <c r="AA915">
        <v>5434.5666666666666</v>
      </c>
      <c r="AC915">
        <v>534720</v>
      </c>
      <c r="AD915" t="s">
        <v>6404</v>
      </c>
      <c r="AE915">
        <v>0</v>
      </c>
      <c r="BD915" t="s">
        <v>98</v>
      </c>
      <c r="BE915">
        <v>522500</v>
      </c>
      <c r="BF915">
        <v>848407</v>
      </c>
      <c r="BG915" s="483">
        <v>93548</v>
      </c>
      <c r="BH915">
        <v>1464455</v>
      </c>
      <c r="BI915" t="s">
        <v>100</v>
      </c>
      <c r="BJ915" t="s">
        <v>222</v>
      </c>
      <c r="BK915" t="s">
        <v>6406</v>
      </c>
      <c r="BL915" t="s">
        <v>6407</v>
      </c>
      <c r="BM915" t="s">
        <v>6391</v>
      </c>
      <c r="BN915" t="s">
        <v>98</v>
      </c>
      <c r="BQ915" t="s">
        <v>98</v>
      </c>
      <c r="BR915" t="s">
        <v>98</v>
      </c>
      <c r="BS915" t="s">
        <v>5595</v>
      </c>
    </row>
    <row r="916" spans="1:71">
      <c r="A916">
        <v>914</v>
      </c>
      <c r="B916">
        <v>5353</v>
      </c>
      <c r="C916" t="s">
        <v>5595</v>
      </c>
      <c r="D916" t="s">
        <v>106</v>
      </c>
      <c r="E916" t="s">
        <v>6432</v>
      </c>
      <c r="F916" t="s">
        <v>106</v>
      </c>
      <c r="G916" t="s">
        <v>6433</v>
      </c>
      <c r="H916" t="s">
        <v>6434</v>
      </c>
      <c r="I916" t="s">
        <v>6435</v>
      </c>
      <c r="J916" t="s">
        <v>6433</v>
      </c>
      <c r="K916" t="s">
        <v>6432</v>
      </c>
      <c r="L916">
        <v>0</v>
      </c>
      <c r="M916" t="s">
        <v>6436</v>
      </c>
      <c r="N916" t="s">
        <v>6437</v>
      </c>
      <c r="O916" t="s">
        <v>86</v>
      </c>
      <c r="S916" t="s">
        <v>105</v>
      </c>
      <c r="T916" t="s">
        <v>88</v>
      </c>
      <c r="U916" t="s">
        <v>5928</v>
      </c>
      <c r="V916" t="s">
        <v>6438</v>
      </c>
      <c r="W916">
        <v>0</v>
      </c>
      <c r="X916" t="s">
        <v>6439</v>
      </c>
      <c r="Y916">
        <v>2.75</v>
      </c>
      <c r="Z916">
        <v>0</v>
      </c>
      <c r="AA916">
        <v>3566.6666666666665</v>
      </c>
      <c r="AC916">
        <v>534720</v>
      </c>
      <c r="AD916" t="s">
        <v>6404</v>
      </c>
      <c r="AE916" t="s">
        <v>6440</v>
      </c>
      <c r="BD916" t="s">
        <v>98</v>
      </c>
      <c r="BE916">
        <v>21000</v>
      </c>
      <c r="BF916">
        <v>69000</v>
      </c>
      <c r="BG916" s="483">
        <v>0</v>
      </c>
      <c r="BH916">
        <v>90000</v>
      </c>
      <c r="BI916" t="s">
        <v>100</v>
      </c>
      <c r="BJ916" t="s">
        <v>222</v>
      </c>
      <c r="BK916" t="s">
        <v>6406</v>
      </c>
      <c r="BL916" t="s">
        <v>6407</v>
      </c>
      <c r="BM916" t="s">
        <v>6391</v>
      </c>
      <c r="BN916" t="s">
        <v>105</v>
      </c>
      <c r="BQ916" t="s">
        <v>98</v>
      </c>
      <c r="BR916" t="s">
        <v>98</v>
      </c>
      <c r="BS916" t="s">
        <v>5595</v>
      </c>
    </row>
    <row r="917" spans="1:71">
      <c r="A917">
        <v>915</v>
      </c>
      <c r="B917">
        <v>5353</v>
      </c>
      <c r="C917" t="s">
        <v>5595</v>
      </c>
      <c r="D917" t="s">
        <v>106</v>
      </c>
      <c r="E917" t="s">
        <v>6441</v>
      </c>
      <c r="F917" t="s">
        <v>106</v>
      </c>
      <c r="G917" t="s">
        <v>6442</v>
      </c>
      <c r="H917" t="s">
        <v>6443</v>
      </c>
      <c r="I917" t="s">
        <v>6444</v>
      </c>
      <c r="J917" t="s">
        <v>6445</v>
      </c>
      <c r="K917" t="s">
        <v>6441</v>
      </c>
      <c r="L917">
        <v>0</v>
      </c>
      <c r="M917" t="s">
        <v>6446</v>
      </c>
      <c r="N917">
        <v>45672</v>
      </c>
      <c r="O917" t="s">
        <v>86</v>
      </c>
      <c r="S917" t="s">
        <v>105</v>
      </c>
      <c r="T917" t="s">
        <v>88</v>
      </c>
      <c r="U917" t="s">
        <v>845</v>
      </c>
      <c r="V917" t="s">
        <v>6264</v>
      </c>
      <c r="W917">
        <v>0</v>
      </c>
      <c r="X917" t="s">
        <v>6447</v>
      </c>
      <c r="Y917">
        <v>1.21</v>
      </c>
      <c r="Z917">
        <v>0</v>
      </c>
      <c r="AA917">
        <v>2508</v>
      </c>
      <c r="AC917">
        <v>534720</v>
      </c>
      <c r="AD917" t="s">
        <v>6404</v>
      </c>
      <c r="AE917">
        <v>0</v>
      </c>
      <c r="BD917" t="s">
        <v>98</v>
      </c>
      <c r="BE917">
        <v>54000</v>
      </c>
      <c r="BF917">
        <v>54000</v>
      </c>
      <c r="BG917" s="483">
        <v>0</v>
      </c>
      <c r="BH917">
        <v>108000</v>
      </c>
      <c r="BI917" t="s">
        <v>100</v>
      </c>
      <c r="BJ917" t="s">
        <v>222</v>
      </c>
      <c r="BK917" t="s">
        <v>6406</v>
      </c>
      <c r="BL917" t="s">
        <v>6407</v>
      </c>
      <c r="BM917" t="s">
        <v>6391</v>
      </c>
      <c r="BN917" t="s">
        <v>98</v>
      </c>
      <c r="BQ917" t="s">
        <v>98</v>
      </c>
      <c r="BR917" t="s">
        <v>98</v>
      </c>
      <c r="BS917" t="s">
        <v>5595</v>
      </c>
    </row>
    <row r="918" spans="1:71">
      <c r="A918">
        <v>916</v>
      </c>
      <c r="B918">
        <v>5353</v>
      </c>
      <c r="C918" t="s">
        <v>5595</v>
      </c>
      <c r="D918" t="s">
        <v>106</v>
      </c>
      <c r="E918" t="s">
        <v>6448</v>
      </c>
      <c r="F918" t="s">
        <v>106</v>
      </c>
      <c r="G918" t="s">
        <v>6449</v>
      </c>
      <c r="H918" t="s">
        <v>6450</v>
      </c>
      <c r="I918" t="s">
        <v>6451</v>
      </c>
      <c r="J918" t="s">
        <v>6449</v>
      </c>
      <c r="K918" t="s">
        <v>6448</v>
      </c>
      <c r="L918">
        <v>0</v>
      </c>
      <c r="M918" t="s">
        <v>6452</v>
      </c>
      <c r="N918">
        <v>45672</v>
      </c>
      <c r="O918" t="s">
        <v>86</v>
      </c>
      <c r="S918" t="s">
        <v>105</v>
      </c>
      <c r="T918" t="s">
        <v>88</v>
      </c>
      <c r="U918" t="s">
        <v>6276</v>
      </c>
      <c r="V918" t="s">
        <v>6277</v>
      </c>
      <c r="W918">
        <v>0</v>
      </c>
      <c r="X918" t="s">
        <v>6453</v>
      </c>
      <c r="Y918">
        <v>0.32500000000000001</v>
      </c>
      <c r="Z918">
        <v>0</v>
      </c>
      <c r="AA918">
        <v>1400</v>
      </c>
      <c r="AC918">
        <v>534720</v>
      </c>
      <c r="AD918" t="s">
        <v>6404</v>
      </c>
      <c r="AE918">
        <v>0</v>
      </c>
      <c r="BD918" t="s">
        <v>98</v>
      </c>
      <c r="BE918">
        <v>113300</v>
      </c>
      <c r="BF918">
        <v>72400</v>
      </c>
      <c r="BG918" s="483">
        <v>0</v>
      </c>
      <c r="BH918">
        <v>185700</v>
      </c>
      <c r="BI918" t="s">
        <v>100</v>
      </c>
      <c r="BJ918" t="s">
        <v>222</v>
      </c>
      <c r="BK918" t="s">
        <v>6406</v>
      </c>
      <c r="BL918" t="s">
        <v>6407</v>
      </c>
      <c r="BM918" t="s">
        <v>6391</v>
      </c>
      <c r="BN918" t="s">
        <v>105</v>
      </c>
      <c r="BQ918" t="s">
        <v>98</v>
      </c>
      <c r="BR918" t="s">
        <v>98</v>
      </c>
      <c r="BS918" t="s">
        <v>5595</v>
      </c>
    </row>
    <row r="919" spans="1:71">
      <c r="A919">
        <v>917</v>
      </c>
      <c r="B919">
        <v>5353</v>
      </c>
      <c r="C919" t="s">
        <v>5595</v>
      </c>
      <c r="D919" t="s">
        <v>106</v>
      </c>
      <c r="E919" t="s">
        <v>6454</v>
      </c>
      <c r="F919" t="s">
        <v>106</v>
      </c>
      <c r="G919" t="s">
        <v>6455</v>
      </c>
      <c r="H919" t="s">
        <v>6456</v>
      </c>
      <c r="I919" t="s">
        <v>6457</v>
      </c>
      <c r="J919" t="s">
        <v>6455</v>
      </c>
      <c r="K919" t="s">
        <v>6454</v>
      </c>
      <c r="L919">
        <v>0</v>
      </c>
      <c r="M919" t="s">
        <v>6458</v>
      </c>
      <c r="N919" t="s">
        <v>6459</v>
      </c>
      <c r="O919" t="s">
        <v>86</v>
      </c>
      <c r="S919" t="s">
        <v>105</v>
      </c>
      <c r="T919" t="s">
        <v>88</v>
      </c>
      <c r="U919" t="s">
        <v>845</v>
      </c>
      <c r="V919" t="s">
        <v>6264</v>
      </c>
      <c r="W919">
        <v>0</v>
      </c>
      <c r="X919" t="s">
        <v>6460</v>
      </c>
      <c r="Y919">
        <v>1.9390000000000001</v>
      </c>
      <c r="Z919">
        <v>0</v>
      </c>
      <c r="AA919">
        <v>700</v>
      </c>
      <c r="AC919">
        <v>534720</v>
      </c>
      <c r="AD919" t="s">
        <v>6404</v>
      </c>
      <c r="AE919" t="s">
        <v>6461</v>
      </c>
      <c r="BD919" t="s">
        <v>98</v>
      </c>
      <c r="BE919">
        <v>73800</v>
      </c>
      <c r="BF919">
        <v>184100</v>
      </c>
      <c r="BG919" s="483">
        <v>0</v>
      </c>
      <c r="BH919">
        <v>257900</v>
      </c>
      <c r="BI919" t="s">
        <v>105</v>
      </c>
      <c r="BJ919" t="s">
        <v>242</v>
      </c>
      <c r="BK919" t="s">
        <v>6406</v>
      </c>
      <c r="BL919" t="s">
        <v>6407</v>
      </c>
      <c r="BM919" t="s">
        <v>6391</v>
      </c>
      <c r="BN919" t="s">
        <v>98</v>
      </c>
      <c r="BQ919" t="s">
        <v>98</v>
      </c>
      <c r="BR919" t="s">
        <v>98</v>
      </c>
      <c r="BS919" t="s">
        <v>5595</v>
      </c>
    </row>
    <row r="920" spans="1:71">
      <c r="A920">
        <v>918</v>
      </c>
      <c r="B920">
        <v>5353</v>
      </c>
      <c r="C920" t="s">
        <v>5595</v>
      </c>
      <c r="D920" t="s">
        <v>106</v>
      </c>
      <c r="E920" t="s">
        <v>6462</v>
      </c>
      <c r="F920" t="s">
        <v>106</v>
      </c>
      <c r="G920" t="s">
        <v>6463</v>
      </c>
      <c r="H920" t="s">
        <v>6464</v>
      </c>
      <c r="I920" t="s">
        <v>6465</v>
      </c>
      <c r="J920" t="s">
        <v>6463</v>
      </c>
      <c r="K920" t="s">
        <v>6462</v>
      </c>
      <c r="M920" t="s">
        <v>6466</v>
      </c>
      <c r="N920" t="s">
        <v>6430</v>
      </c>
      <c r="O920" t="s">
        <v>86</v>
      </c>
      <c r="Q920" t="s">
        <v>5677</v>
      </c>
      <c r="S920" t="s">
        <v>105</v>
      </c>
      <c r="T920" t="s">
        <v>88</v>
      </c>
      <c r="U920" t="s">
        <v>6276</v>
      </c>
      <c r="V920" t="s">
        <v>363</v>
      </c>
      <c r="W920">
        <v>0</v>
      </c>
      <c r="X920" t="s">
        <v>6467</v>
      </c>
      <c r="Y920">
        <v>6.45</v>
      </c>
      <c r="Z920">
        <v>1</v>
      </c>
      <c r="AA920">
        <v>45240.133333333331</v>
      </c>
      <c r="AB920" t="s">
        <v>5627</v>
      </c>
      <c r="AC920">
        <v>534720</v>
      </c>
      <c r="AD920" t="s">
        <v>6404</v>
      </c>
      <c r="AE920">
        <v>0</v>
      </c>
      <c r="AF920" t="s">
        <v>5629</v>
      </c>
      <c r="AK920">
        <v>0</v>
      </c>
      <c r="AL920" t="s">
        <v>5680</v>
      </c>
      <c r="AN920" t="s">
        <v>6464</v>
      </c>
      <c r="AO920" t="s">
        <v>5612</v>
      </c>
      <c r="AP920" t="s">
        <v>219</v>
      </c>
      <c r="AQ920" t="s">
        <v>5669</v>
      </c>
      <c r="AR920" t="s">
        <v>121</v>
      </c>
      <c r="AT920" t="s">
        <v>5614</v>
      </c>
      <c r="BD920" t="s">
        <v>98</v>
      </c>
      <c r="BE920">
        <v>895368</v>
      </c>
      <c r="BF920">
        <v>617221</v>
      </c>
      <c r="BG920" s="483">
        <v>150740</v>
      </c>
      <c r="BH920">
        <v>1663329</v>
      </c>
      <c r="BI920" t="s">
        <v>105</v>
      </c>
      <c r="BJ920" t="s">
        <v>242</v>
      </c>
      <c r="BK920" t="s">
        <v>6406</v>
      </c>
      <c r="BL920" t="s">
        <v>6407</v>
      </c>
      <c r="BM920" t="s">
        <v>6391</v>
      </c>
      <c r="BN920" t="s">
        <v>98</v>
      </c>
      <c r="BQ920" t="s">
        <v>98</v>
      </c>
      <c r="BR920" t="s">
        <v>98</v>
      </c>
      <c r="BS920" t="s">
        <v>5595</v>
      </c>
    </row>
    <row r="921" spans="1:71">
      <c r="A921">
        <v>919</v>
      </c>
      <c r="B921">
        <v>5353</v>
      </c>
      <c r="C921" t="s">
        <v>5595</v>
      </c>
      <c r="D921" t="s">
        <v>106</v>
      </c>
      <c r="E921" t="s">
        <v>6468</v>
      </c>
      <c r="F921" t="s">
        <v>106</v>
      </c>
      <c r="G921" t="s">
        <v>6469</v>
      </c>
      <c r="H921" t="s">
        <v>6267</v>
      </c>
      <c r="I921" t="s">
        <v>6470</v>
      </c>
      <c r="J921" t="s">
        <v>6469</v>
      </c>
      <c r="K921" t="s">
        <v>6468</v>
      </c>
      <c r="M921" t="s">
        <v>6471</v>
      </c>
      <c r="N921" t="s">
        <v>6430</v>
      </c>
      <c r="O921" t="s">
        <v>86</v>
      </c>
      <c r="Q921" t="s">
        <v>5677</v>
      </c>
      <c r="S921" t="s">
        <v>105</v>
      </c>
      <c r="T921" t="s">
        <v>88</v>
      </c>
      <c r="U921" t="s">
        <v>6276</v>
      </c>
      <c r="V921" t="s">
        <v>314</v>
      </c>
      <c r="W921">
        <v>0</v>
      </c>
      <c r="X921" t="s">
        <v>6472</v>
      </c>
      <c r="Y921">
        <v>4.5</v>
      </c>
      <c r="Z921">
        <v>0</v>
      </c>
      <c r="AA921">
        <v>33955.833333333336</v>
      </c>
      <c r="AB921" t="s">
        <v>5627</v>
      </c>
      <c r="AC921">
        <v>534720</v>
      </c>
      <c r="AD921" t="s">
        <v>6404</v>
      </c>
      <c r="AE921">
        <v>0</v>
      </c>
      <c r="AF921" t="s">
        <v>5629</v>
      </c>
      <c r="AK921">
        <v>0</v>
      </c>
      <c r="AL921" t="s">
        <v>5680</v>
      </c>
      <c r="AN921" t="s">
        <v>6267</v>
      </c>
      <c r="AO921" t="s">
        <v>5612</v>
      </c>
      <c r="AP921" t="s">
        <v>219</v>
      </c>
      <c r="AQ921" t="s">
        <v>5669</v>
      </c>
      <c r="AR921" t="s">
        <v>121</v>
      </c>
      <c r="AT921" t="s">
        <v>5614</v>
      </c>
      <c r="BD921" t="s">
        <v>98</v>
      </c>
      <c r="BE921">
        <v>2013063</v>
      </c>
      <c r="BF921">
        <v>3111389</v>
      </c>
      <c r="BG921" s="483">
        <v>1301066</v>
      </c>
      <c r="BH921">
        <v>6425518</v>
      </c>
      <c r="BI921" t="s">
        <v>100</v>
      </c>
      <c r="BJ921" t="s">
        <v>222</v>
      </c>
      <c r="BK921" t="s">
        <v>6406</v>
      </c>
      <c r="BL921" t="s">
        <v>6407</v>
      </c>
      <c r="BM921" t="s">
        <v>6391</v>
      </c>
      <c r="BN921" t="s">
        <v>98</v>
      </c>
      <c r="BQ921" t="s">
        <v>98</v>
      </c>
      <c r="BR921" t="s">
        <v>98</v>
      </c>
      <c r="BS921" t="s">
        <v>5595</v>
      </c>
    </row>
    <row r="922" spans="1:71">
      <c r="A922">
        <v>920</v>
      </c>
      <c r="B922">
        <v>5353</v>
      </c>
      <c r="C922" t="s">
        <v>5595</v>
      </c>
      <c r="D922" t="s">
        <v>235</v>
      </c>
      <c r="E922" t="s">
        <v>6473</v>
      </c>
      <c r="F922" t="s">
        <v>235</v>
      </c>
      <c r="G922" t="s">
        <v>6474</v>
      </c>
      <c r="H922" t="s">
        <v>6475</v>
      </c>
      <c r="I922" t="s">
        <v>6476</v>
      </c>
      <c r="K922" t="s">
        <v>6473</v>
      </c>
      <c r="M922" t="s">
        <v>6477</v>
      </c>
      <c r="N922">
        <v>45672</v>
      </c>
      <c r="O922" t="s">
        <v>105</v>
      </c>
      <c r="T922" t="s">
        <v>88</v>
      </c>
      <c r="U922" t="s">
        <v>5928</v>
      </c>
      <c r="V922">
        <v>0</v>
      </c>
      <c r="W922" t="s">
        <v>105</v>
      </c>
      <c r="X922" t="s">
        <v>6478</v>
      </c>
      <c r="AC922">
        <v>534720</v>
      </c>
      <c r="AD922" t="s">
        <v>6404</v>
      </c>
      <c r="BE922">
        <v>55900</v>
      </c>
      <c r="BF922">
        <v>0</v>
      </c>
      <c r="BG922" s="483">
        <v>0</v>
      </c>
      <c r="BH922">
        <v>55900</v>
      </c>
      <c r="BI922" t="s">
        <v>100</v>
      </c>
      <c r="BJ922" t="s">
        <v>222</v>
      </c>
      <c r="BK922" t="s">
        <v>6406</v>
      </c>
      <c r="BL922" t="s">
        <v>6407</v>
      </c>
      <c r="BM922" t="s">
        <v>6391</v>
      </c>
      <c r="BN922" t="s">
        <v>98</v>
      </c>
      <c r="BQ922" t="s">
        <v>98</v>
      </c>
      <c r="BR922" t="s">
        <v>229</v>
      </c>
      <c r="BS922" t="s">
        <v>5595</v>
      </c>
    </row>
    <row r="923" spans="1:71">
      <c r="A923">
        <v>921</v>
      </c>
      <c r="B923">
        <v>5353</v>
      </c>
      <c r="C923" t="s">
        <v>5595</v>
      </c>
      <c r="D923" t="s">
        <v>253</v>
      </c>
      <c r="E923" t="s">
        <v>6479</v>
      </c>
      <c r="F923" t="s">
        <v>253</v>
      </c>
      <c r="G923" t="s">
        <v>6480</v>
      </c>
      <c r="H923" t="s">
        <v>6481</v>
      </c>
      <c r="I923">
        <v>0</v>
      </c>
      <c r="K923" t="s">
        <v>6479</v>
      </c>
      <c r="M923" t="s">
        <v>105</v>
      </c>
      <c r="N923" t="s">
        <v>105</v>
      </c>
      <c r="O923" t="s">
        <v>105</v>
      </c>
      <c r="T923" t="s">
        <v>105</v>
      </c>
      <c r="U923" t="s">
        <v>5886</v>
      </c>
      <c r="V923" t="s">
        <v>105</v>
      </c>
      <c r="W923" t="s">
        <v>105</v>
      </c>
      <c r="X923" t="s">
        <v>105</v>
      </c>
      <c r="AC923">
        <v>534720</v>
      </c>
      <c r="AD923" t="s">
        <v>6404</v>
      </c>
      <c r="BE923">
        <v>128200</v>
      </c>
      <c r="BF923">
        <v>20400</v>
      </c>
      <c r="BG923" s="483">
        <v>0</v>
      </c>
      <c r="BH923">
        <v>148600</v>
      </c>
      <c r="BI923" t="s">
        <v>105</v>
      </c>
      <c r="BJ923" t="s">
        <v>242</v>
      </c>
      <c r="BK923" t="s">
        <v>6406</v>
      </c>
      <c r="BL923" t="s">
        <v>6407</v>
      </c>
      <c r="BM923" t="s">
        <v>6391</v>
      </c>
      <c r="BN923" t="s">
        <v>105</v>
      </c>
      <c r="BQ923" t="s">
        <v>98</v>
      </c>
      <c r="BR923" t="s">
        <v>229</v>
      </c>
      <c r="BS923" t="s">
        <v>5595</v>
      </c>
    </row>
    <row r="924" spans="1:71">
      <c r="A924">
        <v>922</v>
      </c>
      <c r="B924">
        <v>5353</v>
      </c>
      <c r="C924" t="s">
        <v>5595</v>
      </c>
      <c r="D924" t="s">
        <v>235</v>
      </c>
      <c r="E924" t="s">
        <v>6482</v>
      </c>
      <c r="F924" t="s">
        <v>235</v>
      </c>
      <c r="G924" t="s">
        <v>6483</v>
      </c>
      <c r="H924" t="s">
        <v>6484</v>
      </c>
      <c r="I924" t="s">
        <v>6485</v>
      </c>
      <c r="K924" t="s">
        <v>6482</v>
      </c>
      <c r="L924" t="s">
        <v>105</v>
      </c>
      <c r="M924" t="s">
        <v>105</v>
      </c>
      <c r="N924" t="s">
        <v>105</v>
      </c>
      <c r="T924" t="s">
        <v>88</v>
      </c>
      <c r="V924" t="s">
        <v>314</v>
      </c>
      <c r="W924" t="s">
        <v>173</v>
      </c>
      <c r="Y924">
        <v>5400</v>
      </c>
      <c r="Z924">
        <v>11</v>
      </c>
      <c r="AA924">
        <v>234800</v>
      </c>
      <c r="AC924">
        <v>534720</v>
      </c>
      <c r="AD924" t="s">
        <v>6404</v>
      </c>
      <c r="AE924">
        <v>0</v>
      </c>
      <c r="BE924">
        <v>51600</v>
      </c>
      <c r="BF924">
        <v>38000</v>
      </c>
      <c r="BG924" s="483">
        <v>0</v>
      </c>
      <c r="BH924">
        <v>89600</v>
      </c>
      <c r="BI924" t="s">
        <v>394</v>
      </c>
      <c r="BJ924" t="s">
        <v>222</v>
      </c>
      <c r="BK924" t="s">
        <v>6406</v>
      </c>
      <c r="BL924" t="s">
        <v>6407</v>
      </c>
      <c r="BM924" t="s">
        <v>6391</v>
      </c>
      <c r="BN924" t="s">
        <v>105</v>
      </c>
      <c r="BQ924" t="s">
        <v>105</v>
      </c>
      <c r="BS924" t="s">
        <v>5595</v>
      </c>
    </row>
    <row r="925" spans="1:71">
      <c r="A925">
        <v>923</v>
      </c>
      <c r="B925">
        <v>5353</v>
      </c>
      <c r="C925" t="s">
        <v>5595</v>
      </c>
      <c r="D925" t="s">
        <v>316</v>
      </c>
      <c r="E925" t="s">
        <v>6486</v>
      </c>
      <c r="F925" t="s">
        <v>316</v>
      </c>
      <c r="G925" t="s">
        <v>6487</v>
      </c>
      <c r="H925" t="s">
        <v>6488</v>
      </c>
      <c r="J925" t="s">
        <v>6489</v>
      </c>
      <c r="K925" t="s">
        <v>6486</v>
      </c>
      <c r="L925">
        <v>3301746051</v>
      </c>
      <c r="M925" t="s">
        <v>6490</v>
      </c>
      <c r="N925">
        <v>45839</v>
      </c>
      <c r="O925" t="s">
        <v>86</v>
      </c>
      <c r="P925" t="s">
        <v>128</v>
      </c>
      <c r="Q925" t="s">
        <v>322</v>
      </c>
      <c r="T925" t="s">
        <v>88</v>
      </c>
      <c r="U925" t="s">
        <v>323</v>
      </c>
      <c r="V925" t="s">
        <v>324</v>
      </c>
      <c r="X925" t="s">
        <v>152</v>
      </c>
      <c r="Y925">
        <v>0.05</v>
      </c>
      <c r="Z925">
        <v>0.3</v>
      </c>
      <c r="AA925">
        <v>8500</v>
      </c>
      <c r="AB925" t="s">
        <v>325</v>
      </c>
      <c r="AC925">
        <v>534720</v>
      </c>
      <c r="AD925" t="s">
        <v>6404</v>
      </c>
      <c r="AF925" t="s">
        <v>93</v>
      </c>
      <c r="AK925">
        <v>275400</v>
      </c>
      <c r="AL925" t="s">
        <v>326</v>
      </c>
      <c r="BC925" t="s">
        <v>98</v>
      </c>
      <c r="BE925">
        <v>122500</v>
      </c>
      <c r="BF925">
        <v>174000</v>
      </c>
      <c r="BG925" s="483">
        <v>0</v>
      </c>
      <c r="BH925">
        <v>296500</v>
      </c>
      <c r="BI925" t="s">
        <v>100</v>
      </c>
      <c r="BJ925" t="s">
        <v>222</v>
      </c>
      <c r="BK925" t="s">
        <v>6406</v>
      </c>
      <c r="BL925" t="s">
        <v>6407</v>
      </c>
      <c r="BM925" t="s">
        <v>6391</v>
      </c>
      <c r="BN925" t="s">
        <v>105</v>
      </c>
      <c r="BQ925" t="s">
        <v>98</v>
      </c>
      <c r="BR925" t="s">
        <v>98</v>
      </c>
      <c r="BS925" t="s">
        <v>5595</v>
      </c>
    </row>
    <row r="926" spans="1:71">
      <c r="A926">
        <v>924</v>
      </c>
      <c r="B926">
        <v>5353</v>
      </c>
      <c r="C926" t="s">
        <v>5595</v>
      </c>
      <c r="D926" t="s">
        <v>106</v>
      </c>
      <c r="E926" t="s">
        <v>6491</v>
      </c>
      <c r="F926" t="s">
        <v>106</v>
      </c>
      <c r="G926" t="s">
        <v>6492</v>
      </c>
      <c r="H926" t="s">
        <v>6493</v>
      </c>
      <c r="I926" t="s">
        <v>6494</v>
      </c>
      <c r="J926" t="s">
        <v>6492</v>
      </c>
      <c r="K926" t="s">
        <v>6491</v>
      </c>
      <c r="L926">
        <v>0</v>
      </c>
      <c r="M926" t="s">
        <v>6495</v>
      </c>
      <c r="N926" t="s">
        <v>5715</v>
      </c>
      <c r="O926" t="s">
        <v>86</v>
      </c>
      <c r="S926" t="s">
        <v>105</v>
      </c>
      <c r="T926" t="s">
        <v>88</v>
      </c>
      <c r="U926" t="s">
        <v>6276</v>
      </c>
      <c r="V926" t="s">
        <v>6496</v>
      </c>
      <c r="W926" t="s">
        <v>5901</v>
      </c>
      <c r="X926" t="s">
        <v>6439</v>
      </c>
      <c r="Y926">
        <v>3.625</v>
      </c>
      <c r="Z926">
        <v>0</v>
      </c>
      <c r="AA926">
        <v>4000</v>
      </c>
      <c r="AC926">
        <v>534800</v>
      </c>
      <c r="AD926" t="s">
        <v>4745</v>
      </c>
      <c r="AE926">
        <v>0</v>
      </c>
      <c r="BD926" t="s">
        <v>98</v>
      </c>
      <c r="BE926">
        <v>67545</v>
      </c>
      <c r="BF926">
        <v>52000</v>
      </c>
      <c r="BG926" s="483">
        <v>42545</v>
      </c>
      <c r="BH926">
        <v>162090</v>
      </c>
      <c r="BI926" t="s">
        <v>105</v>
      </c>
      <c r="BJ926" t="s">
        <v>242</v>
      </c>
      <c r="BK926" t="s">
        <v>4746</v>
      </c>
      <c r="BL926" t="s">
        <v>4747</v>
      </c>
      <c r="BM926" t="s">
        <v>4748</v>
      </c>
      <c r="BN926" t="s">
        <v>98</v>
      </c>
      <c r="BQ926" t="s">
        <v>98</v>
      </c>
      <c r="BR926" t="s">
        <v>98</v>
      </c>
      <c r="BS926" t="s">
        <v>5595</v>
      </c>
    </row>
    <row r="927" spans="1:71">
      <c r="A927">
        <v>925</v>
      </c>
      <c r="B927">
        <v>5353</v>
      </c>
      <c r="C927" t="s">
        <v>5595</v>
      </c>
      <c r="D927" t="s">
        <v>106</v>
      </c>
      <c r="E927" t="s">
        <v>6497</v>
      </c>
      <c r="F927" t="s">
        <v>106</v>
      </c>
      <c r="G927" t="s">
        <v>6498</v>
      </c>
      <c r="H927" t="s">
        <v>6499</v>
      </c>
      <c r="I927" t="s">
        <v>6500</v>
      </c>
      <c r="J927" t="s">
        <v>6501</v>
      </c>
      <c r="K927" t="s">
        <v>6497</v>
      </c>
      <c r="L927">
        <v>0</v>
      </c>
      <c r="M927" t="s">
        <v>6502</v>
      </c>
      <c r="N927" t="s">
        <v>6503</v>
      </c>
      <c r="O927" t="s">
        <v>86</v>
      </c>
      <c r="S927" t="s">
        <v>105</v>
      </c>
      <c r="T927" t="s">
        <v>88</v>
      </c>
      <c r="U927" t="s">
        <v>6276</v>
      </c>
      <c r="V927" t="s">
        <v>6277</v>
      </c>
      <c r="W927">
        <v>0</v>
      </c>
      <c r="X927" t="s">
        <v>4991</v>
      </c>
      <c r="Y927">
        <v>2.65</v>
      </c>
      <c r="Z927">
        <v>0</v>
      </c>
      <c r="AA927">
        <v>1733.3333333333333</v>
      </c>
      <c r="AC927">
        <v>534800</v>
      </c>
      <c r="AD927" t="s">
        <v>4745</v>
      </c>
      <c r="AE927">
        <v>0</v>
      </c>
      <c r="BD927" t="s">
        <v>98</v>
      </c>
      <c r="BE927">
        <v>133490</v>
      </c>
      <c r="BF927">
        <v>219280</v>
      </c>
      <c r="BG927" s="483">
        <v>43945</v>
      </c>
      <c r="BH927">
        <v>396715</v>
      </c>
      <c r="BI927" t="s">
        <v>100</v>
      </c>
      <c r="BJ927" t="s">
        <v>222</v>
      </c>
      <c r="BK927" t="s">
        <v>4746</v>
      </c>
      <c r="BL927" t="s">
        <v>4747</v>
      </c>
      <c r="BM927" t="s">
        <v>4748</v>
      </c>
      <c r="BN927" t="s">
        <v>105</v>
      </c>
      <c r="BQ927" t="s">
        <v>98</v>
      </c>
      <c r="BR927" t="s">
        <v>98</v>
      </c>
      <c r="BS927" t="s">
        <v>5595</v>
      </c>
    </row>
    <row r="928" spans="1:71">
      <c r="A928">
        <v>926</v>
      </c>
      <c r="B928">
        <v>5353</v>
      </c>
      <c r="C928" t="s">
        <v>5595</v>
      </c>
      <c r="D928" t="s">
        <v>106</v>
      </c>
      <c r="E928" t="s">
        <v>6504</v>
      </c>
      <c r="F928" t="s">
        <v>106</v>
      </c>
      <c r="G928" t="s">
        <v>6505</v>
      </c>
      <c r="H928" t="s">
        <v>6506</v>
      </c>
      <c r="I928" t="s">
        <v>6507</v>
      </c>
      <c r="J928" t="s">
        <v>6505</v>
      </c>
      <c r="K928" t="s">
        <v>6504</v>
      </c>
      <c r="L928">
        <v>0</v>
      </c>
      <c r="M928" t="s">
        <v>6508</v>
      </c>
      <c r="N928">
        <v>45658</v>
      </c>
      <c r="O928" t="s">
        <v>86</v>
      </c>
      <c r="S928" t="s">
        <v>105</v>
      </c>
      <c r="T928" t="s">
        <v>88</v>
      </c>
      <c r="U928" t="s">
        <v>6276</v>
      </c>
      <c r="V928" t="s">
        <v>6313</v>
      </c>
      <c r="W928" t="s">
        <v>5901</v>
      </c>
      <c r="X928" t="s">
        <v>5086</v>
      </c>
      <c r="Y928">
        <v>0.47499999999999998</v>
      </c>
      <c r="Z928">
        <v>0</v>
      </c>
      <c r="AA928">
        <v>2000</v>
      </c>
      <c r="AC928">
        <v>534800</v>
      </c>
      <c r="AD928" t="s">
        <v>4745</v>
      </c>
      <c r="AE928">
        <v>0</v>
      </c>
      <c r="BD928" t="s">
        <v>98</v>
      </c>
      <c r="BE928">
        <v>189400</v>
      </c>
      <c r="BF928">
        <v>637580</v>
      </c>
      <c r="BG928" s="483">
        <v>54000</v>
      </c>
      <c r="BH928">
        <v>880980</v>
      </c>
      <c r="BI928" t="s">
        <v>105</v>
      </c>
      <c r="BJ928" t="s">
        <v>242</v>
      </c>
      <c r="BK928" t="s">
        <v>4746</v>
      </c>
      <c r="BL928" t="s">
        <v>4747</v>
      </c>
      <c r="BM928" t="s">
        <v>4748</v>
      </c>
      <c r="BN928" t="s">
        <v>98</v>
      </c>
      <c r="BQ928" t="s">
        <v>98</v>
      </c>
      <c r="BR928" t="s">
        <v>98</v>
      </c>
      <c r="BS928" t="s">
        <v>5595</v>
      </c>
    </row>
    <row r="929" spans="1:71">
      <c r="A929">
        <v>927</v>
      </c>
      <c r="B929">
        <v>5353</v>
      </c>
      <c r="C929" t="s">
        <v>5595</v>
      </c>
      <c r="D929" t="s">
        <v>106</v>
      </c>
      <c r="E929" t="s">
        <v>6509</v>
      </c>
      <c r="F929" t="s">
        <v>106</v>
      </c>
      <c r="G929" t="s">
        <v>6510</v>
      </c>
      <c r="H929" t="s">
        <v>6511</v>
      </c>
      <c r="J929" t="s">
        <v>6510</v>
      </c>
      <c r="K929" t="s">
        <v>6509</v>
      </c>
      <c r="M929" t="s">
        <v>6512</v>
      </c>
      <c r="N929">
        <v>45658</v>
      </c>
      <c r="O929" t="s">
        <v>86</v>
      </c>
      <c r="S929" t="s">
        <v>105</v>
      </c>
      <c r="T929" t="s">
        <v>88</v>
      </c>
      <c r="U929" t="s">
        <v>5928</v>
      </c>
      <c r="V929" t="s">
        <v>314</v>
      </c>
      <c r="W929" t="s">
        <v>820</v>
      </c>
      <c r="X929" t="s">
        <v>6513</v>
      </c>
      <c r="Y929">
        <v>0.27300000000000002</v>
      </c>
      <c r="Z929">
        <v>0</v>
      </c>
      <c r="AA929">
        <v>911.5</v>
      </c>
      <c r="AC929">
        <v>534800</v>
      </c>
      <c r="AD929" t="s">
        <v>4745</v>
      </c>
      <c r="AE929" t="s">
        <v>6514</v>
      </c>
      <c r="BD929" t="s">
        <v>98</v>
      </c>
      <c r="BE929">
        <v>20500</v>
      </c>
      <c r="BF929">
        <v>25045</v>
      </c>
      <c r="BG929" s="483">
        <v>0</v>
      </c>
      <c r="BH929">
        <v>45545</v>
      </c>
      <c r="BI929" t="s">
        <v>100</v>
      </c>
      <c r="BJ929" t="s">
        <v>222</v>
      </c>
      <c r="BK929" t="s">
        <v>4746</v>
      </c>
      <c r="BL929" t="s">
        <v>4747</v>
      </c>
      <c r="BM929" t="s">
        <v>4748</v>
      </c>
      <c r="BN929" t="s">
        <v>105</v>
      </c>
      <c r="BQ929" t="s">
        <v>98</v>
      </c>
      <c r="BR929" t="s">
        <v>98</v>
      </c>
      <c r="BS929" t="s">
        <v>5595</v>
      </c>
    </row>
    <row r="930" spans="1:71">
      <c r="A930">
        <v>928</v>
      </c>
      <c r="B930">
        <v>5353</v>
      </c>
      <c r="C930" t="s">
        <v>5595</v>
      </c>
      <c r="D930" t="s">
        <v>106</v>
      </c>
      <c r="E930" t="s">
        <v>6515</v>
      </c>
      <c r="F930" t="s">
        <v>106</v>
      </c>
      <c r="G930" t="s">
        <v>6516</v>
      </c>
      <c r="H930" t="s">
        <v>6517</v>
      </c>
      <c r="I930" t="s">
        <v>6518</v>
      </c>
      <c r="J930" t="s">
        <v>6516</v>
      </c>
      <c r="K930" t="s">
        <v>6515</v>
      </c>
      <c r="M930" t="s">
        <v>6519</v>
      </c>
      <c r="N930">
        <v>45658</v>
      </c>
      <c r="O930" t="s">
        <v>86</v>
      </c>
      <c r="S930" t="s">
        <v>105</v>
      </c>
      <c r="T930" t="s">
        <v>88</v>
      </c>
      <c r="U930" t="s">
        <v>845</v>
      </c>
      <c r="V930" t="s">
        <v>6264</v>
      </c>
      <c r="W930" t="s">
        <v>105</v>
      </c>
      <c r="X930" t="s">
        <v>6520</v>
      </c>
      <c r="AC930">
        <v>534800</v>
      </c>
      <c r="AD930" t="s">
        <v>4745</v>
      </c>
      <c r="AE930" t="s">
        <v>6521</v>
      </c>
      <c r="BD930" t="s">
        <v>98</v>
      </c>
      <c r="BE930">
        <v>539400</v>
      </c>
      <c r="BF930">
        <v>129445</v>
      </c>
      <c r="BG930" s="483">
        <v>151945</v>
      </c>
      <c r="BH930">
        <v>820790</v>
      </c>
      <c r="BI930" t="s">
        <v>100</v>
      </c>
      <c r="BJ930" t="s">
        <v>222</v>
      </c>
      <c r="BK930" t="s">
        <v>4746</v>
      </c>
      <c r="BL930" t="s">
        <v>4747</v>
      </c>
      <c r="BM930" t="s">
        <v>4748</v>
      </c>
      <c r="BN930" t="s">
        <v>105</v>
      </c>
      <c r="BQ930" t="s">
        <v>98</v>
      </c>
      <c r="BR930" t="s">
        <v>98</v>
      </c>
      <c r="BS930" t="s">
        <v>5595</v>
      </c>
    </row>
    <row r="931" spans="1:71">
      <c r="A931">
        <v>929</v>
      </c>
      <c r="B931">
        <v>5353</v>
      </c>
      <c r="C931" t="s">
        <v>5595</v>
      </c>
      <c r="D931" t="s">
        <v>106</v>
      </c>
      <c r="E931" t="s">
        <v>6522</v>
      </c>
      <c r="F931" t="s">
        <v>106</v>
      </c>
      <c r="G931" t="s">
        <v>6523</v>
      </c>
      <c r="H931" t="s">
        <v>6524</v>
      </c>
      <c r="I931" t="s">
        <v>6525</v>
      </c>
      <c r="J931" t="s">
        <v>6526</v>
      </c>
      <c r="K931" t="s">
        <v>6522</v>
      </c>
      <c r="L931">
        <v>0</v>
      </c>
      <c r="M931" t="s">
        <v>6527</v>
      </c>
      <c r="N931">
        <v>45658</v>
      </c>
      <c r="O931" t="s">
        <v>86</v>
      </c>
      <c r="R931" t="s">
        <v>1560</v>
      </c>
      <c r="S931" t="s">
        <v>6528</v>
      </c>
      <c r="T931" t="s">
        <v>88</v>
      </c>
      <c r="U931" t="s">
        <v>6276</v>
      </c>
      <c r="V931" t="s">
        <v>6313</v>
      </c>
      <c r="W931" t="s">
        <v>5901</v>
      </c>
      <c r="X931" t="s">
        <v>6529</v>
      </c>
      <c r="Y931">
        <v>1.343166667</v>
      </c>
      <c r="Z931">
        <v>0</v>
      </c>
      <c r="AA931">
        <v>5826.666666666667</v>
      </c>
      <c r="AC931">
        <v>534800</v>
      </c>
      <c r="AD931" t="s">
        <v>4745</v>
      </c>
      <c r="AE931">
        <v>0</v>
      </c>
      <c r="BD931" t="s">
        <v>98</v>
      </c>
      <c r="BE931">
        <v>135900</v>
      </c>
      <c r="BF931">
        <v>74000</v>
      </c>
      <c r="BG931" s="483">
        <v>51000</v>
      </c>
      <c r="BH931">
        <v>260900</v>
      </c>
      <c r="BI931" t="s">
        <v>100</v>
      </c>
      <c r="BJ931" t="s">
        <v>222</v>
      </c>
      <c r="BK931" t="s">
        <v>4746</v>
      </c>
      <c r="BL931" t="s">
        <v>4747</v>
      </c>
      <c r="BM931" t="s">
        <v>4748</v>
      </c>
      <c r="BN931" t="s">
        <v>98</v>
      </c>
      <c r="BQ931" t="s">
        <v>98</v>
      </c>
      <c r="BR931" t="s">
        <v>98</v>
      </c>
      <c r="BS931" t="s">
        <v>5595</v>
      </c>
    </row>
    <row r="932" spans="1:71">
      <c r="A932">
        <v>930</v>
      </c>
      <c r="B932">
        <v>5353</v>
      </c>
      <c r="C932" t="s">
        <v>5595</v>
      </c>
      <c r="D932" t="s">
        <v>77</v>
      </c>
      <c r="E932" t="s">
        <v>6530</v>
      </c>
      <c r="F932" t="s">
        <v>77</v>
      </c>
      <c r="G932" t="s">
        <v>6531</v>
      </c>
      <c r="H932" t="s">
        <v>6532</v>
      </c>
      <c r="I932" t="s">
        <v>6533</v>
      </c>
      <c r="J932" t="s">
        <v>6534</v>
      </c>
      <c r="K932" t="s">
        <v>6530</v>
      </c>
      <c r="L932">
        <v>0</v>
      </c>
      <c r="M932" t="s">
        <v>6535</v>
      </c>
      <c r="N932" t="s">
        <v>6536</v>
      </c>
      <c r="O932" t="s">
        <v>86</v>
      </c>
      <c r="R932" t="s">
        <v>1560</v>
      </c>
      <c r="S932" t="s">
        <v>6537</v>
      </c>
      <c r="T932" t="s">
        <v>88</v>
      </c>
      <c r="U932" t="s">
        <v>845</v>
      </c>
      <c r="V932" t="s">
        <v>6264</v>
      </c>
      <c r="W932" t="s">
        <v>105</v>
      </c>
      <c r="X932" t="s">
        <v>6538</v>
      </c>
      <c r="Y932">
        <v>6.1</v>
      </c>
      <c r="Z932">
        <v>3.3333333333333333E-2</v>
      </c>
      <c r="AA932">
        <v>5671.6333333333332</v>
      </c>
      <c r="AC932">
        <v>535300</v>
      </c>
      <c r="AD932" t="s">
        <v>5608</v>
      </c>
      <c r="AE932">
        <v>0</v>
      </c>
      <c r="BD932" t="s">
        <v>98</v>
      </c>
      <c r="BE932">
        <v>780270</v>
      </c>
      <c r="BF932">
        <v>363725</v>
      </c>
      <c r="BG932" s="483">
        <v>68000</v>
      </c>
      <c r="BH932">
        <v>1211995</v>
      </c>
      <c r="BI932" t="s">
        <v>100</v>
      </c>
      <c r="BJ932" t="s">
        <v>222</v>
      </c>
      <c r="BK932" t="s">
        <v>6539</v>
      </c>
      <c r="BL932" t="s">
        <v>6540</v>
      </c>
      <c r="BM932" t="s">
        <v>4748</v>
      </c>
      <c r="BN932" t="s">
        <v>105</v>
      </c>
      <c r="BQ932" t="s">
        <v>98</v>
      </c>
      <c r="BR932" t="s">
        <v>98</v>
      </c>
      <c r="BS932" t="s">
        <v>5595</v>
      </c>
    </row>
    <row r="933" spans="1:71">
      <c r="A933">
        <v>931</v>
      </c>
      <c r="B933">
        <v>5353</v>
      </c>
      <c r="C933" t="s">
        <v>5595</v>
      </c>
      <c r="D933" t="s">
        <v>106</v>
      </c>
      <c r="E933" t="s">
        <v>6541</v>
      </c>
      <c r="F933" t="s">
        <v>106</v>
      </c>
      <c r="G933" t="s">
        <v>6542</v>
      </c>
      <c r="H933" t="s">
        <v>6543</v>
      </c>
      <c r="I933" t="s">
        <v>6544</v>
      </c>
      <c r="J933" t="s">
        <v>6545</v>
      </c>
      <c r="K933" t="s">
        <v>6541</v>
      </c>
      <c r="L933">
        <v>0</v>
      </c>
      <c r="M933" t="s">
        <v>6546</v>
      </c>
      <c r="N933" t="s">
        <v>6547</v>
      </c>
      <c r="O933" t="s">
        <v>86</v>
      </c>
      <c r="Q933" t="s">
        <v>5677</v>
      </c>
      <c r="R933" t="s">
        <v>5738</v>
      </c>
      <c r="S933" t="s">
        <v>6548</v>
      </c>
      <c r="T933" t="s">
        <v>259</v>
      </c>
      <c r="U933" t="s">
        <v>6276</v>
      </c>
      <c r="V933" t="s">
        <v>314</v>
      </c>
      <c r="W933" t="s">
        <v>173</v>
      </c>
      <c r="X933" t="s">
        <v>6549</v>
      </c>
      <c r="Y933">
        <v>10.6875625</v>
      </c>
      <c r="Z933">
        <v>1</v>
      </c>
      <c r="AA933">
        <v>139069.66666666666</v>
      </c>
      <c r="AB933" t="s">
        <v>325</v>
      </c>
      <c r="AC933">
        <v>534600</v>
      </c>
      <c r="AD933" t="s">
        <v>6550</v>
      </c>
      <c r="AE933" t="s">
        <v>6117</v>
      </c>
      <c r="AF933" t="s">
        <v>5629</v>
      </c>
      <c r="AK933">
        <v>0</v>
      </c>
      <c r="AL933" t="s">
        <v>5680</v>
      </c>
      <c r="AN933" t="s">
        <v>6551</v>
      </c>
      <c r="AO933" t="s">
        <v>5612</v>
      </c>
      <c r="AP933" t="s">
        <v>219</v>
      </c>
      <c r="AQ933" t="s">
        <v>5689</v>
      </c>
      <c r="AR933" t="s">
        <v>121</v>
      </c>
      <c r="AT933" t="s">
        <v>5634</v>
      </c>
      <c r="BC933" t="s">
        <v>98</v>
      </c>
      <c r="BE933">
        <v>442000</v>
      </c>
      <c r="BF933">
        <v>0</v>
      </c>
      <c r="BG933" s="483">
        <v>0</v>
      </c>
      <c r="BH933">
        <v>442000</v>
      </c>
      <c r="BI933" t="s">
        <v>100</v>
      </c>
      <c r="BJ933" t="s">
        <v>222</v>
      </c>
      <c r="BK933" t="s">
        <v>6539</v>
      </c>
      <c r="BL933" t="s">
        <v>6540</v>
      </c>
      <c r="BM933" t="s">
        <v>4748</v>
      </c>
      <c r="BN933" t="s">
        <v>105</v>
      </c>
      <c r="BQ933" t="s">
        <v>98</v>
      </c>
      <c r="BR933" t="s">
        <v>98</v>
      </c>
      <c r="BS933" t="s">
        <v>5595</v>
      </c>
    </row>
    <row r="934" spans="1:71">
      <c r="A934">
        <v>932</v>
      </c>
      <c r="B934">
        <v>5353</v>
      </c>
      <c r="C934" t="s">
        <v>5595</v>
      </c>
      <c r="D934" t="s">
        <v>106</v>
      </c>
      <c r="E934" t="s">
        <v>6552</v>
      </c>
      <c r="F934" t="s">
        <v>106</v>
      </c>
      <c r="G934" t="s">
        <v>6553</v>
      </c>
      <c r="H934" t="s">
        <v>6554</v>
      </c>
      <c r="I934" t="s">
        <v>6555</v>
      </c>
      <c r="J934" t="s">
        <v>6553</v>
      </c>
      <c r="K934" t="s">
        <v>6552</v>
      </c>
      <c r="L934">
        <v>0</v>
      </c>
      <c r="M934" t="s">
        <v>6556</v>
      </c>
      <c r="N934" t="s">
        <v>6557</v>
      </c>
      <c r="O934" t="s">
        <v>86</v>
      </c>
      <c r="Q934" t="s">
        <v>5677</v>
      </c>
      <c r="R934" t="s">
        <v>5738</v>
      </c>
      <c r="S934" t="s">
        <v>105</v>
      </c>
      <c r="T934" t="s">
        <v>259</v>
      </c>
      <c r="U934" t="s">
        <v>6276</v>
      </c>
      <c r="V934" t="s">
        <v>314</v>
      </c>
      <c r="W934" t="s">
        <v>820</v>
      </c>
      <c r="X934" t="s">
        <v>6558</v>
      </c>
      <c r="Y934">
        <v>0.498</v>
      </c>
      <c r="Z934">
        <v>1</v>
      </c>
      <c r="AA934">
        <v>136850.86666666667</v>
      </c>
      <c r="AB934" t="s">
        <v>5627</v>
      </c>
      <c r="AC934">
        <v>534600</v>
      </c>
      <c r="AD934" t="s">
        <v>6550</v>
      </c>
      <c r="AE934">
        <v>0</v>
      </c>
      <c r="AF934" t="s">
        <v>5629</v>
      </c>
      <c r="AK934">
        <v>0</v>
      </c>
      <c r="AL934" t="s">
        <v>5680</v>
      </c>
      <c r="AN934" t="s">
        <v>6559</v>
      </c>
      <c r="AT934" t="s">
        <v>5614</v>
      </c>
      <c r="BD934" t="s">
        <v>98</v>
      </c>
      <c r="BE934">
        <v>895694</v>
      </c>
      <c r="BF934">
        <v>752633</v>
      </c>
      <c r="BG934" s="483">
        <v>420158</v>
      </c>
      <c r="BH934">
        <v>2068485</v>
      </c>
      <c r="BI934" t="s">
        <v>105</v>
      </c>
      <c r="BJ934" t="s">
        <v>242</v>
      </c>
      <c r="BK934" t="s">
        <v>6539</v>
      </c>
      <c r="BL934" t="s">
        <v>6540</v>
      </c>
      <c r="BM934" t="s">
        <v>4748</v>
      </c>
      <c r="BN934" t="s">
        <v>98</v>
      </c>
      <c r="BQ934" t="s">
        <v>98</v>
      </c>
      <c r="BR934" t="s">
        <v>98</v>
      </c>
      <c r="BS934" t="s">
        <v>5595</v>
      </c>
    </row>
    <row r="935" spans="1:71">
      <c r="A935">
        <v>933</v>
      </c>
      <c r="B935">
        <v>5353</v>
      </c>
      <c r="C935" t="s">
        <v>5595</v>
      </c>
      <c r="D935" t="s">
        <v>77</v>
      </c>
      <c r="E935" t="s">
        <v>6560</v>
      </c>
      <c r="F935" t="s">
        <v>77</v>
      </c>
      <c r="G935" t="s">
        <v>6561</v>
      </c>
      <c r="H935" t="s">
        <v>6562</v>
      </c>
      <c r="I935" t="s">
        <v>6563</v>
      </c>
      <c r="J935" t="s">
        <v>6564</v>
      </c>
      <c r="K935" t="s">
        <v>6560</v>
      </c>
      <c r="L935">
        <v>0</v>
      </c>
      <c r="M935" t="s">
        <v>6565</v>
      </c>
      <c r="N935" t="s">
        <v>6566</v>
      </c>
      <c r="O935" t="s">
        <v>86</v>
      </c>
      <c r="Q935" t="s">
        <v>5677</v>
      </c>
      <c r="R935" t="s">
        <v>6567</v>
      </c>
      <c r="S935" t="s">
        <v>105</v>
      </c>
      <c r="T935" t="s">
        <v>259</v>
      </c>
      <c r="U935" t="s">
        <v>5928</v>
      </c>
      <c r="V935" t="s">
        <v>314</v>
      </c>
      <c r="W935" t="s">
        <v>285</v>
      </c>
      <c r="X935" t="s">
        <v>6568</v>
      </c>
      <c r="Y935">
        <v>14.67777778</v>
      </c>
      <c r="Z935">
        <v>1</v>
      </c>
      <c r="AA935">
        <v>124517.83333333333</v>
      </c>
      <c r="AB935" t="s">
        <v>325</v>
      </c>
      <c r="AC935">
        <v>534600</v>
      </c>
      <c r="AD935" t="s">
        <v>6550</v>
      </c>
      <c r="AE935">
        <v>0</v>
      </c>
      <c r="AF935" t="s">
        <v>5629</v>
      </c>
      <c r="AK935">
        <v>0</v>
      </c>
      <c r="AL935" t="s">
        <v>5680</v>
      </c>
      <c r="AN935" t="s">
        <v>6569</v>
      </c>
      <c r="AO935" t="s">
        <v>5612</v>
      </c>
      <c r="AP935" t="s">
        <v>219</v>
      </c>
      <c r="AQ935" t="s">
        <v>5633</v>
      </c>
      <c r="AR935" t="s">
        <v>6570</v>
      </c>
      <c r="AT935" t="s">
        <v>5614</v>
      </c>
      <c r="BC935" t="s">
        <v>98</v>
      </c>
      <c r="BD935" t="s">
        <v>98</v>
      </c>
      <c r="BE935">
        <v>543570</v>
      </c>
      <c r="BF935">
        <v>73090</v>
      </c>
      <c r="BG935" s="483">
        <v>243135</v>
      </c>
      <c r="BH935">
        <v>859795</v>
      </c>
      <c r="BI935" t="s">
        <v>100</v>
      </c>
      <c r="BJ935" t="s">
        <v>222</v>
      </c>
      <c r="BK935" t="s">
        <v>6539</v>
      </c>
      <c r="BL935" t="s">
        <v>6540</v>
      </c>
      <c r="BM935" t="s">
        <v>4748</v>
      </c>
      <c r="BN935" t="s">
        <v>105</v>
      </c>
      <c r="BQ935" t="s">
        <v>98</v>
      </c>
      <c r="BR935" t="s">
        <v>98</v>
      </c>
      <c r="BS935" t="s">
        <v>5595</v>
      </c>
    </row>
    <row r="936" spans="1:71">
      <c r="A936">
        <v>934</v>
      </c>
      <c r="B936">
        <v>5353</v>
      </c>
      <c r="C936" t="s">
        <v>5595</v>
      </c>
      <c r="D936" t="s">
        <v>106</v>
      </c>
      <c r="E936" t="s">
        <v>6571</v>
      </c>
      <c r="F936" t="s">
        <v>106</v>
      </c>
      <c r="G936" t="s">
        <v>6572</v>
      </c>
      <c r="H936" t="s">
        <v>6573</v>
      </c>
      <c r="I936" t="s">
        <v>6574</v>
      </c>
      <c r="J936" t="s">
        <v>6575</v>
      </c>
      <c r="K936" t="s">
        <v>6571</v>
      </c>
      <c r="M936" t="s">
        <v>6576</v>
      </c>
      <c r="N936" t="s">
        <v>5704</v>
      </c>
      <c r="O936" t="s">
        <v>86</v>
      </c>
      <c r="Q936" t="s">
        <v>5677</v>
      </c>
      <c r="R936" t="s">
        <v>5738</v>
      </c>
      <c r="S936" t="s">
        <v>6577</v>
      </c>
      <c r="T936" t="s">
        <v>259</v>
      </c>
      <c r="U936" t="s">
        <v>6276</v>
      </c>
      <c r="V936" t="s">
        <v>1232</v>
      </c>
      <c r="W936" t="s">
        <v>285</v>
      </c>
      <c r="X936" t="s">
        <v>6578</v>
      </c>
      <c r="Y936">
        <v>1.980074074</v>
      </c>
      <c r="Z936">
        <v>1</v>
      </c>
      <c r="AA936">
        <v>42658.5</v>
      </c>
      <c r="AB936" t="s">
        <v>5627</v>
      </c>
      <c r="AC936">
        <v>534600</v>
      </c>
      <c r="AD936" t="s">
        <v>6550</v>
      </c>
      <c r="AE936">
        <v>0</v>
      </c>
      <c r="AF936" t="s">
        <v>5629</v>
      </c>
      <c r="AK936">
        <v>0</v>
      </c>
      <c r="AL936" t="s">
        <v>5680</v>
      </c>
      <c r="AN936" t="s">
        <v>6579</v>
      </c>
      <c r="AO936" t="s">
        <v>5612</v>
      </c>
      <c r="AP936" t="s">
        <v>219</v>
      </c>
      <c r="AQ936" t="s">
        <v>6139</v>
      </c>
      <c r="AR936" t="s">
        <v>121</v>
      </c>
      <c r="AT936" t="s">
        <v>5634</v>
      </c>
      <c r="BD936" t="s">
        <v>98</v>
      </c>
      <c r="BE936">
        <v>651735</v>
      </c>
      <c r="BF936">
        <v>754690</v>
      </c>
      <c r="BG936" s="483">
        <v>271090</v>
      </c>
      <c r="BH936">
        <v>1677515</v>
      </c>
      <c r="BI936" t="s">
        <v>100</v>
      </c>
      <c r="BJ936" t="s">
        <v>222</v>
      </c>
      <c r="BK936" t="s">
        <v>6539</v>
      </c>
      <c r="BL936" t="s">
        <v>6540</v>
      </c>
      <c r="BM936" t="s">
        <v>4748</v>
      </c>
      <c r="BN936" t="s">
        <v>105</v>
      </c>
      <c r="BQ936" t="s">
        <v>98</v>
      </c>
      <c r="BR936" t="s">
        <v>98</v>
      </c>
      <c r="BS936" t="s">
        <v>5595</v>
      </c>
    </row>
    <row r="937" spans="1:71">
      <c r="A937">
        <v>935</v>
      </c>
      <c r="B937">
        <v>5353</v>
      </c>
      <c r="C937" t="s">
        <v>5595</v>
      </c>
      <c r="D937" t="s">
        <v>77</v>
      </c>
      <c r="E937" t="s">
        <v>6580</v>
      </c>
      <c r="F937" t="s">
        <v>77</v>
      </c>
      <c r="G937" t="s">
        <v>6581</v>
      </c>
      <c r="H937" t="s">
        <v>6582</v>
      </c>
      <c r="I937" t="s">
        <v>6583</v>
      </c>
      <c r="J937" t="s">
        <v>6584</v>
      </c>
      <c r="K937" t="s">
        <v>6580</v>
      </c>
      <c r="M937" t="s">
        <v>6585</v>
      </c>
      <c r="N937" t="s">
        <v>6586</v>
      </c>
      <c r="O937" t="s">
        <v>86</v>
      </c>
      <c r="Q937" t="s">
        <v>5677</v>
      </c>
      <c r="R937" t="s">
        <v>5738</v>
      </c>
      <c r="S937" t="s">
        <v>6587</v>
      </c>
      <c r="T937" t="s">
        <v>259</v>
      </c>
      <c r="U937" t="s">
        <v>5605</v>
      </c>
      <c r="V937" t="s">
        <v>314</v>
      </c>
      <c r="W937" t="s">
        <v>173</v>
      </c>
      <c r="X937" t="s">
        <v>6588</v>
      </c>
      <c r="Y937">
        <v>14.45384615</v>
      </c>
      <c r="Z937">
        <v>0</v>
      </c>
      <c r="AA937">
        <v>39566.666666666664</v>
      </c>
      <c r="AB937" t="s">
        <v>325</v>
      </c>
      <c r="AC937">
        <v>534600</v>
      </c>
      <c r="AD937" t="s">
        <v>6550</v>
      </c>
      <c r="AE937">
        <v>0</v>
      </c>
      <c r="AF937" t="s">
        <v>5629</v>
      </c>
      <c r="AK937">
        <v>0</v>
      </c>
      <c r="AL937" t="s">
        <v>5680</v>
      </c>
      <c r="AN937" t="s">
        <v>6569</v>
      </c>
      <c r="AO937" t="s">
        <v>5612</v>
      </c>
      <c r="AP937" t="s">
        <v>219</v>
      </c>
      <c r="AQ937" t="s">
        <v>6139</v>
      </c>
      <c r="AR937" t="s">
        <v>6570</v>
      </c>
      <c r="AT937" t="s">
        <v>5634</v>
      </c>
      <c r="BC937" t="s">
        <v>98</v>
      </c>
      <c r="BD937" t="s">
        <v>98</v>
      </c>
      <c r="BE937">
        <v>4627810</v>
      </c>
      <c r="BF937">
        <v>3421535</v>
      </c>
      <c r="BG937" s="483">
        <v>3052995</v>
      </c>
      <c r="BH937">
        <v>11102340</v>
      </c>
      <c r="BI937" t="s">
        <v>100</v>
      </c>
      <c r="BJ937" t="s">
        <v>222</v>
      </c>
      <c r="BK937" t="s">
        <v>6539</v>
      </c>
      <c r="BL937" t="s">
        <v>6540</v>
      </c>
      <c r="BM937" t="s">
        <v>4748</v>
      </c>
      <c r="BN937" t="s">
        <v>105</v>
      </c>
      <c r="BQ937" t="s">
        <v>98</v>
      </c>
      <c r="BR937" t="s">
        <v>98</v>
      </c>
      <c r="BS937" t="s">
        <v>5595</v>
      </c>
    </row>
    <row r="938" spans="1:71">
      <c r="A938">
        <v>936</v>
      </c>
      <c r="B938">
        <v>5353</v>
      </c>
      <c r="C938" t="s">
        <v>5595</v>
      </c>
      <c r="D938" t="s">
        <v>106</v>
      </c>
      <c r="E938" t="s">
        <v>6589</v>
      </c>
      <c r="F938" t="s">
        <v>106</v>
      </c>
      <c r="G938" t="s">
        <v>6590</v>
      </c>
      <c r="H938" t="s">
        <v>6591</v>
      </c>
      <c r="I938" t="s">
        <v>6592</v>
      </c>
      <c r="J938" t="s">
        <v>6590</v>
      </c>
      <c r="K938" t="s">
        <v>6589</v>
      </c>
      <c r="L938">
        <v>0</v>
      </c>
      <c r="M938" t="s">
        <v>6593</v>
      </c>
      <c r="N938">
        <v>45672</v>
      </c>
      <c r="O938" t="s">
        <v>86</v>
      </c>
      <c r="R938" t="s">
        <v>1560</v>
      </c>
      <c r="S938" t="s">
        <v>6594</v>
      </c>
      <c r="T938" t="s">
        <v>88</v>
      </c>
      <c r="U938" t="s">
        <v>845</v>
      </c>
      <c r="V938" t="s">
        <v>6264</v>
      </c>
      <c r="W938">
        <v>0</v>
      </c>
      <c r="X938" t="s">
        <v>6595</v>
      </c>
      <c r="Y938">
        <v>1.9402222220000001</v>
      </c>
      <c r="Z938">
        <v>0</v>
      </c>
      <c r="AA938">
        <v>6360</v>
      </c>
      <c r="AC938">
        <v>534600</v>
      </c>
      <c r="AD938" t="s">
        <v>6550</v>
      </c>
      <c r="AE938" t="s">
        <v>1017</v>
      </c>
      <c r="BD938" t="s">
        <v>98</v>
      </c>
      <c r="BE938">
        <v>123000</v>
      </c>
      <c r="BF938">
        <v>0</v>
      </c>
      <c r="BG938" s="483">
        <v>0</v>
      </c>
      <c r="BH938">
        <v>123000</v>
      </c>
      <c r="BI938" t="s">
        <v>100</v>
      </c>
      <c r="BJ938" t="s">
        <v>222</v>
      </c>
      <c r="BK938" t="s">
        <v>6539</v>
      </c>
      <c r="BL938" t="s">
        <v>6540</v>
      </c>
      <c r="BM938" t="s">
        <v>4748</v>
      </c>
      <c r="BN938" t="s">
        <v>105</v>
      </c>
      <c r="BQ938" t="s">
        <v>98</v>
      </c>
      <c r="BR938" t="s">
        <v>98</v>
      </c>
      <c r="BS938" t="s">
        <v>5595</v>
      </c>
    </row>
    <row r="939" spans="1:71">
      <c r="A939">
        <v>937</v>
      </c>
      <c r="B939">
        <v>5353</v>
      </c>
      <c r="C939" t="s">
        <v>5595</v>
      </c>
      <c r="D939" t="s">
        <v>106</v>
      </c>
      <c r="E939" t="s">
        <v>6596</v>
      </c>
      <c r="F939" t="s">
        <v>106</v>
      </c>
      <c r="G939" t="s">
        <v>6597</v>
      </c>
      <c r="H939" t="s">
        <v>6598</v>
      </c>
      <c r="I939" t="s">
        <v>6599</v>
      </c>
      <c r="J939" t="s">
        <v>6600</v>
      </c>
      <c r="K939" t="s">
        <v>6596</v>
      </c>
      <c r="L939">
        <v>0</v>
      </c>
      <c r="M939" t="s">
        <v>6601</v>
      </c>
      <c r="N939">
        <v>45672</v>
      </c>
      <c r="O939" t="s">
        <v>86</v>
      </c>
      <c r="S939" t="s">
        <v>105</v>
      </c>
      <c r="T939" t="s">
        <v>88</v>
      </c>
      <c r="U939" t="s">
        <v>845</v>
      </c>
      <c r="V939" t="s">
        <v>6264</v>
      </c>
      <c r="W939">
        <v>0</v>
      </c>
      <c r="X939" t="s">
        <v>6602</v>
      </c>
      <c r="Y939">
        <v>1.411666667</v>
      </c>
      <c r="Z939">
        <v>0</v>
      </c>
      <c r="AA939">
        <v>2493.3333333333335</v>
      </c>
      <c r="AC939">
        <v>534600</v>
      </c>
      <c r="AD939" t="s">
        <v>6550</v>
      </c>
      <c r="AE939" t="s">
        <v>6603</v>
      </c>
      <c r="BD939" t="s">
        <v>98</v>
      </c>
      <c r="BE939">
        <v>115400</v>
      </c>
      <c r="BF939">
        <v>161000</v>
      </c>
      <c r="BG939" s="483">
        <v>13600</v>
      </c>
      <c r="BH939">
        <v>290000</v>
      </c>
      <c r="BI939" t="s">
        <v>100</v>
      </c>
      <c r="BJ939" t="s">
        <v>222</v>
      </c>
      <c r="BK939" t="s">
        <v>6539</v>
      </c>
      <c r="BL939" t="s">
        <v>6540</v>
      </c>
      <c r="BM939" t="s">
        <v>4748</v>
      </c>
      <c r="BN939" t="s">
        <v>105</v>
      </c>
      <c r="BQ939" t="s">
        <v>98</v>
      </c>
      <c r="BR939" t="s">
        <v>98</v>
      </c>
      <c r="BS939" t="s">
        <v>5595</v>
      </c>
    </row>
    <row r="940" spans="1:71">
      <c r="A940">
        <v>938</v>
      </c>
      <c r="B940">
        <v>5353</v>
      </c>
      <c r="C940" t="s">
        <v>5595</v>
      </c>
      <c r="D940" t="s">
        <v>106</v>
      </c>
      <c r="E940" t="s">
        <v>6604</v>
      </c>
      <c r="F940" t="s">
        <v>106</v>
      </c>
      <c r="G940" t="s">
        <v>6605</v>
      </c>
      <c r="H940" t="s">
        <v>6606</v>
      </c>
      <c r="I940" t="s">
        <v>6607</v>
      </c>
      <c r="J940" t="s">
        <v>6608</v>
      </c>
      <c r="K940" t="s">
        <v>6604</v>
      </c>
      <c r="L940">
        <v>0</v>
      </c>
      <c r="M940" t="s">
        <v>6609</v>
      </c>
      <c r="N940" t="s">
        <v>5704</v>
      </c>
      <c r="O940" t="s">
        <v>86</v>
      </c>
      <c r="S940" t="s">
        <v>105</v>
      </c>
      <c r="T940" t="s">
        <v>88</v>
      </c>
      <c r="U940" t="s">
        <v>6276</v>
      </c>
      <c r="V940" t="s">
        <v>6610</v>
      </c>
      <c r="W940" t="s">
        <v>285</v>
      </c>
      <c r="X940" t="s">
        <v>6611</v>
      </c>
      <c r="Y940">
        <v>9.5</v>
      </c>
      <c r="Z940">
        <v>0</v>
      </c>
      <c r="AA940">
        <v>9784.8333333333339</v>
      </c>
      <c r="AC940">
        <v>534600</v>
      </c>
      <c r="AD940" t="s">
        <v>6550</v>
      </c>
      <c r="AE940" t="s">
        <v>6612</v>
      </c>
      <c r="BD940" t="s">
        <v>98</v>
      </c>
      <c r="BE940">
        <v>52545</v>
      </c>
      <c r="BF940">
        <v>601090</v>
      </c>
      <c r="BG940" s="483">
        <v>38000</v>
      </c>
      <c r="BH940">
        <v>691635</v>
      </c>
      <c r="BI940" t="s">
        <v>100</v>
      </c>
      <c r="BJ940" t="s">
        <v>222</v>
      </c>
      <c r="BK940" t="s">
        <v>6539</v>
      </c>
      <c r="BL940" t="s">
        <v>6540</v>
      </c>
      <c r="BM940" t="s">
        <v>4748</v>
      </c>
      <c r="BN940" t="s">
        <v>105</v>
      </c>
      <c r="BQ940" t="s">
        <v>98</v>
      </c>
      <c r="BR940" t="s">
        <v>98</v>
      </c>
      <c r="BS940" t="s">
        <v>5595</v>
      </c>
    </row>
    <row r="941" spans="1:71">
      <c r="A941">
        <v>939</v>
      </c>
      <c r="B941">
        <v>5353</v>
      </c>
      <c r="C941" t="s">
        <v>5595</v>
      </c>
      <c r="D941" t="s">
        <v>316</v>
      </c>
      <c r="E941" t="s">
        <v>6613</v>
      </c>
      <c r="F941" t="s">
        <v>316</v>
      </c>
      <c r="G941" t="s">
        <v>6614</v>
      </c>
      <c r="H941" t="s">
        <v>6615</v>
      </c>
      <c r="I941" t="s">
        <v>6616</v>
      </c>
      <c r="J941" t="s">
        <v>6617</v>
      </c>
      <c r="K941" t="s">
        <v>6613</v>
      </c>
      <c r="L941">
        <v>0</v>
      </c>
      <c r="M941" t="s">
        <v>6618</v>
      </c>
      <c r="N941" t="s">
        <v>6619</v>
      </c>
      <c r="O941" t="s">
        <v>86</v>
      </c>
      <c r="S941" t="s">
        <v>105</v>
      </c>
      <c r="T941" t="s">
        <v>88</v>
      </c>
      <c r="U941" t="s">
        <v>6276</v>
      </c>
      <c r="V941" t="s">
        <v>6620</v>
      </c>
      <c r="W941">
        <v>0</v>
      </c>
      <c r="X941">
        <v>0</v>
      </c>
      <c r="Y941">
        <v>4.7E-2</v>
      </c>
      <c r="Z941">
        <v>0</v>
      </c>
      <c r="AA941">
        <v>2000</v>
      </c>
      <c r="AC941">
        <v>534600</v>
      </c>
      <c r="AD941" t="s">
        <v>6550</v>
      </c>
      <c r="AE941">
        <v>0</v>
      </c>
      <c r="BD941" t="s">
        <v>98</v>
      </c>
      <c r="BE941">
        <v>253600</v>
      </c>
      <c r="BF941">
        <v>120000</v>
      </c>
      <c r="BG941" s="483">
        <v>0</v>
      </c>
      <c r="BH941">
        <v>373600</v>
      </c>
      <c r="BI941" t="s">
        <v>105</v>
      </c>
      <c r="BJ941" t="s">
        <v>242</v>
      </c>
      <c r="BK941" t="s">
        <v>6539</v>
      </c>
      <c r="BL941" t="s">
        <v>6540</v>
      </c>
      <c r="BM941" t="s">
        <v>4748</v>
      </c>
      <c r="BN941" t="s">
        <v>98</v>
      </c>
      <c r="BQ941" t="s">
        <v>98</v>
      </c>
      <c r="BR941" t="s">
        <v>98</v>
      </c>
      <c r="BS941" t="s">
        <v>5595</v>
      </c>
    </row>
    <row r="942" spans="1:71">
      <c r="A942">
        <v>940</v>
      </c>
      <c r="B942">
        <v>5353</v>
      </c>
      <c r="C942" t="s">
        <v>5595</v>
      </c>
      <c r="D942" t="s">
        <v>106</v>
      </c>
      <c r="E942" t="s">
        <v>6621</v>
      </c>
      <c r="F942" t="s">
        <v>106</v>
      </c>
      <c r="G942" t="s">
        <v>6622</v>
      </c>
      <c r="H942" t="s">
        <v>6623</v>
      </c>
      <c r="I942" t="s">
        <v>6624</v>
      </c>
      <c r="J942" t="s">
        <v>6622</v>
      </c>
      <c r="K942" t="s">
        <v>6621</v>
      </c>
      <c r="L942">
        <v>0</v>
      </c>
      <c r="M942" t="s">
        <v>6625</v>
      </c>
      <c r="N942" t="s">
        <v>6300</v>
      </c>
      <c r="O942" t="s">
        <v>86</v>
      </c>
      <c r="R942" t="s">
        <v>1560</v>
      </c>
      <c r="S942" t="s">
        <v>6626</v>
      </c>
      <c r="T942" t="s">
        <v>88</v>
      </c>
      <c r="U942" t="s">
        <v>6276</v>
      </c>
      <c r="V942" t="s">
        <v>6277</v>
      </c>
      <c r="W942" t="s">
        <v>105</v>
      </c>
      <c r="X942" t="s">
        <v>6627</v>
      </c>
      <c r="Y942">
        <v>0.435</v>
      </c>
      <c r="Z942">
        <v>3.3333333333333333E-2</v>
      </c>
      <c r="AA942">
        <v>684</v>
      </c>
      <c r="AC942">
        <v>534600</v>
      </c>
      <c r="AD942" t="s">
        <v>6550</v>
      </c>
      <c r="AE942">
        <v>0</v>
      </c>
      <c r="BD942" t="s">
        <v>98</v>
      </c>
      <c r="BE942">
        <v>24000</v>
      </c>
      <c r="BF942">
        <v>34600</v>
      </c>
      <c r="BG942" s="483">
        <v>0</v>
      </c>
      <c r="BH942">
        <v>58600</v>
      </c>
      <c r="BI942" t="s">
        <v>100</v>
      </c>
      <c r="BJ942" t="s">
        <v>222</v>
      </c>
      <c r="BK942" t="s">
        <v>6539</v>
      </c>
      <c r="BL942" t="s">
        <v>6540</v>
      </c>
      <c r="BM942" t="s">
        <v>4748</v>
      </c>
      <c r="BN942" t="s">
        <v>105</v>
      </c>
      <c r="BQ942" t="s">
        <v>98</v>
      </c>
      <c r="BR942" t="s">
        <v>98</v>
      </c>
      <c r="BS942" t="s">
        <v>5595</v>
      </c>
    </row>
    <row r="943" spans="1:71">
      <c r="A943">
        <v>941</v>
      </c>
      <c r="B943">
        <v>5353</v>
      </c>
      <c r="C943" t="s">
        <v>5595</v>
      </c>
      <c r="D943" t="s">
        <v>106</v>
      </c>
      <c r="E943" t="s">
        <v>6628</v>
      </c>
      <c r="F943" t="s">
        <v>106</v>
      </c>
      <c r="G943" t="s">
        <v>6629</v>
      </c>
      <c r="H943" t="s">
        <v>6630</v>
      </c>
      <c r="I943" t="s">
        <v>6631</v>
      </c>
      <c r="J943" t="s">
        <v>6629</v>
      </c>
      <c r="K943" t="s">
        <v>6628</v>
      </c>
      <c r="L943">
        <v>0</v>
      </c>
      <c r="M943" t="s">
        <v>6632</v>
      </c>
      <c r="N943">
        <v>45658</v>
      </c>
      <c r="O943" t="s">
        <v>86</v>
      </c>
      <c r="S943" t="s">
        <v>105</v>
      </c>
      <c r="T943" t="s">
        <v>88</v>
      </c>
      <c r="U943" t="s">
        <v>6276</v>
      </c>
      <c r="V943" t="s">
        <v>6313</v>
      </c>
      <c r="W943" t="s">
        <v>5901</v>
      </c>
      <c r="X943" t="s">
        <v>6633</v>
      </c>
      <c r="Y943">
        <v>0.88400000000000001</v>
      </c>
      <c r="Z943">
        <v>3.3333333333333333E-2</v>
      </c>
      <c r="AA943">
        <v>500</v>
      </c>
      <c r="AC943">
        <v>534600</v>
      </c>
      <c r="AD943" t="s">
        <v>6550</v>
      </c>
      <c r="AE943">
        <v>0</v>
      </c>
      <c r="BD943" t="s">
        <v>98</v>
      </c>
      <c r="BE943">
        <v>0</v>
      </c>
      <c r="BF943">
        <v>35500</v>
      </c>
      <c r="BG943" s="483">
        <v>0</v>
      </c>
      <c r="BH943">
        <v>35500</v>
      </c>
      <c r="BI943" t="s">
        <v>105</v>
      </c>
      <c r="BJ943" t="s">
        <v>242</v>
      </c>
      <c r="BK943" t="s">
        <v>6539</v>
      </c>
      <c r="BL943" t="s">
        <v>6540</v>
      </c>
      <c r="BM943" t="s">
        <v>4748</v>
      </c>
      <c r="BN943" t="s">
        <v>98</v>
      </c>
      <c r="BQ943" t="s">
        <v>98</v>
      </c>
      <c r="BR943" t="s">
        <v>98</v>
      </c>
      <c r="BS943" t="s">
        <v>5595</v>
      </c>
    </row>
    <row r="944" spans="1:71">
      <c r="A944">
        <v>942</v>
      </c>
      <c r="B944">
        <v>5353</v>
      </c>
      <c r="C944" t="s">
        <v>5595</v>
      </c>
      <c r="D944" t="s">
        <v>106</v>
      </c>
      <c r="E944" t="s">
        <v>6634</v>
      </c>
      <c r="F944" t="s">
        <v>106</v>
      </c>
      <c r="G944" t="s">
        <v>6635</v>
      </c>
      <c r="H944" t="s">
        <v>6636</v>
      </c>
      <c r="I944" t="s">
        <v>6637</v>
      </c>
      <c r="J944" t="s">
        <v>6635</v>
      </c>
      <c r="K944" t="s">
        <v>6634</v>
      </c>
      <c r="M944" t="s">
        <v>6638</v>
      </c>
      <c r="N944">
        <v>45658</v>
      </c>
      <c r="O944" t="s">
        <v>86</v>
      </c>
      <c r="S944" t="s">
        <v>105</v>
      </c>
      <c r="T944" t="s">
        <v>88</v>
      </c>
      <c r="U944" t="s">
        <v>5928</v>
      </c>
      <c r="V944" t="s">
        <v>5844</v>
      </c>
      <c r="W944" t="s">
        <v>5819</v>
      </c>
      <c r="X944" t="s">
        <v>6639</v>
      </c>
      <c r="Y944">
        <v>0.73660000000000003</v>
      </c>
      <c r="Z944">
        <v>0.16666666666666666</v>
      </c>
      <c r="AA944">
        <v>3727.6333333333332</v>
      </c>
      <c r="AC944">
        <v>534600</v>
      </c>
      <c r="AD944" t="s">
        <v>6550</v>
      </c>
      <c r="AE944">
        <v>0</v>
      </c>
      <c r="BD944" t="s">
        <v>98</v>
      </c>
      <c r="BE944">
        <v>104545</v>
      </c>
      <c r="BF944">
        <v>0</v>
      </c>
      <c r="BG944" s="483">
        <v>0</v>
      </c>
      <c r="BH944">
        <v>104545</v>
      </c>
      <c r="BI944" t="s">
        <v>100</v>
      </c>
      <c r="BJ944" t="s">
        <v>222</v>
      </c>
      <c r="BK944" t="s">
        <v>6539</v>
      </c>
      <c r="BL944" t="s">
        <v>6540</v>
      </c>
      <c r="BM944" t="s">
        <v>4748</v>
      </c>
      <c r="BN944" t="s">
        <v>105</v>
      </c>
      <c r="BQ944" t="s">
        <v>98</v>
      </c>
      <c r="BR944" t="s">
        <v>98</v>
      </c>
      <c r="BS944" t="s">
        <v>5595</v>
      </c>
    </row>
    <row r="945" spans="1:71">
      <c r="A945">
        <v>943</v>
      </c>
      <c r="B945">
        <v>5353</v>
      </c>
      <c r="C945" t="s">
        <v>5595</v>
      </c>
      <c r="D945" t="s">
        <v>106</v>
      </c>
      <c r="E945" t="s">
        <v>6640</v>
      </c>
      <c r="F945" t="s">
        <v>106</v>
      </c>
      <c r="G945" t="s">
        <v>6641</v>
      </c>
      <c r="H945" t="s">
        <v>6642</v>
      </c>
      <c r="I945" t="s">
        <v>6643</v>
      </c>
      <c r="J945" t="s">
        <v>6641</v>
      </c>
      <c r="K945" t="s">
        <v>6640</v>
      </c>
      <c r="M945" t="s">
        <v>6644</v>
      </c>
      <c r="N945">
        <v>45658</v>
      </c>
      <c r="O945" t="s">
        <v>86</v>
      </c>
      <c r="S945" t="s">
        <v>105</v>
      </c>
      <c r="T945" t="s">
        <v>88</v>
      </c>
      <c r="U945" t="s">
        <v>6276</v>
      </c>
      <c r="V945" t="s">
        <v>6313</v>
      </c>
      <c r="W945" t="s">
        <v>5901</v>
      </c>
      <c r="X945" t="s">
        <v>6645</v>
      </c>
      <c r="Y945">
        <v>1.2410000000000001</v>
      </c>
      <c r="Z945">
        <v>3.3333333333333333E-2</v>
      </c>
      <c r="AA945">
        <v>756</v>
      </c>
      <c r="AC945">
        <v>534600</v>
      </c>
      <c r="AD945" t="s">
        <v>6550</v>
      </c>
      <c r="AE945">
        <v>0</v>
      </c>
      <c r="BD945" t="s">
        <v>98</v>
      </c>
      <c r="BE945">
        <v>0</v>
      </c>
      <c r="BF945">
        <v>20945</v>
      </c>
      <c r="BG945" s="483">
        <v>33000</v>
      </c>
      <c r="BH945">
        <v>53945</v>
      </c>
      <c r="BI945" t="s">
        <v>105</v>
      </c>
      <c r="BJ945" t="s">
        <v>242</v>
      </c>
      <c r="BK945" t="s">
        <v>6539</v>
      </c>
      <c r="BL945" t="s">
        <v>6540</v>
      </c>
      <c r="BM945" t="s">
        <v>4748</v>
      </c>
      <c r="BN945" t="s">
        <v>98</v>
      </c>
      <c r="BQ945" t="s">
        <v>98</v>
      </c>
      <c r="BR945" t="s">
        <v>98</v>
      </c>
      <c r="BS945" t="s">
        <v>5595</v>
      </c>
    </row>
    <row r="946" spans="1:71">
      <c r="A946">
        <v>944</v>
      </c>
      <c r="B946">
        <v>5353</v>
      </c>
      <c r="C946" t="s">
        <v>5595</v>
      </c>
      <c r="D946" t="s">
        <v>106</v>
      </c>
      <c r="E946" t="s">
        <v>6646</v>
      </c>
      <c r="F946" t="s">
        <v>106</v>
      </c>
      <c r="G946" t="s">
        <v>6647</v>
      </c>
      <c r="H946" t="s">
        <v>6648</v>
      </c>
      <c r="I946" t="s">
        <v>6649</v>
      </c>
      <c r="J946" t="s">
        <v>6650</v>
      </c>
      <c r="K946" t="s">
        <v>6646</v>
      </c>
      <c r="L946">
        <v>0</v>
      </c>
      <c r="M946" t="s">
        <v>6651</v>
      </c>
      <c r="N946">
        <v>45658</v>
      </c>
      <c r="O946" t="s">
        <v>86</v>
      </c>
      <c r="S946" t="s">
        <v>105</v>
      </c>
      <c r="T946" t="s">
        <v>88</v>
      </c>
      <c r="U946" t="s">
        <v>5928</v>
      </c>
      <c r="V946" t="s">
        <v>6438</v>
      </c>
      <c r="W946" t="s">
        <v>285</v>
      </c>
      <c r="X946" t="s">
        <v>6652</v>
      </c>
      <c r="Y946">
        <v>0.33050000000000002</v>
      </c>
      <c r="Z946">
        <v>0</v>
      </c>
      <c r="AA946">
        <v>1058.1666666666667</v>
      </c>
      <c r="AC946">
        <v>534600</v>
      </c>
      <c r="AD946" t="s">
        <v>6550</v>
      </c>
      <c r="AE946">
        <v>0</v>
      </c>
      <c r="BD946" t="s">
        <v>98</v>
      </c>
      <c r="BE946">
        <v>62945</v>
      </c>
      <c r="BF946">
        <v>107635</v>
      </c>
      <c r="BG946" s="483">
        <v>0</v>
      </c>
      <c r="BH946">
        <v>170580</v>
      </c>
      <c r="BI946" t="s">
        <v>105</v>
      </c>
      <c r="BJ946" t="s">
        <v>242</v>
      </c>
      <c r="BK946" t="s">
        <v>6539</v>
      </c>
      <c r="BL946" t="s">
        <v>6540</v>
      </c>
      <c r="BM946" t="s">
        <v>4748</v>
      </c>
      <c r="BN946" t="s">
        <v>105</v>
      </c>
      <c r="BQ946" t="s">
        <v>98</v>
      </c>
      <c r="BR946" t="s">
        <v>98</v>
      </c>
      <c r="BS946" t="s">
        <v>5595</v>
      </c>
    </row>
    <row r="947" spans="1:71">
      <c r="A947">
        <v>945</v>
      </c>
      <c r="B947">
        <v>5353</v>
      </c>
      <c r="C947" t="s">
        <v>5595</v>
      </c>
      <c r="D947" t="s">
        <v>106</v>
      </c>
      <c r="E947" t="s">
        <v>6653</v>
      </c>
      <c r="F947" t="s">
        <v>106</v>
      </c>
      <c r="G947" t="s">
        <v>6654</v>
      </c>
      <c r="H947" t="s">
        <v>6655</v>
      </c>
      <c r="I947" t="s">
        <v>6656</v>
      </c>
      <c r="J947" t="s">
        <v>6654</v>
      </c>
      <c r="K947" t="s">
        <v>6653</v>
      </c>
      <c r="L947">
        <v>0</v>
      </c>
      <c r="M947" t="s">
        <v>6657</v>
      </c>
      <c r="N947">
        <v>45658</v>
      </c>
      <c r="O947" t="s">
        <v>86</v>
      </c>
      <c r="S947" t="s">
        <v>105</v>
      </c>
      <c r="T947" t="s">
        <v>88</v>
      </c>
      <c r="U947" t="s">
        <v>6276</v>
      </c>
      <c r="V947" t="s">
        <v>6313</v>
      </c>
      <c r="W947" t="s">
        <v>5901</v>
      </c>
      <c r="X947" t="s">
        <v>6658</v>
      </c>
      <c r="Y947">
        <v>1.28</v>
      </c>
      <c r="Z947">
        <v>0</v>
      </c>
      <c r="AA947">
        <v>462.96666666666664</v>
      </c>
      <c r="AC947">
        <v>534600</v>
      </c>
      <c r="AD947" t="s">
        <v>6550</v>
      </c>
      <c r="AE947">
        <v>0</v>
      </c>
      <c r="BD947" t="s">
        <v>98</v>
      </c>
      <c r="BE947">
        <v>146872</v>
      </c>
      <c r="BF947">
        <v>165300</v>
      </c>
      <c r="BG947" s="483">
        <v>98700</v>
      </c>
      <c r="BH947">
        <v>410872</v>
      </c>
      <c r="BI947" t="s">
        <v>100</v>
      </c>
      <c r="BJ947" t="s">
        <v>222</v>
      </c>
      <c r="BK947" t="s">
        <v>6539</v>
      </c>
      <c r="BL947" t="s">
        <v>6540</v>
      </c>
      <c r="BM947" t="s">
        <v>4748</v>
      </c>
      <c r="BN947" t="s">
        <v>98</v>
      </c>
      <c r="BQ947" t="s">
        <v>98</v>
      </c>
      <c r="BR947" t="s">
        <v>98</v>
      </c>
      <c r="BS947" t="s">
        <v>5595</v>
      </c>
    </row>
    <row r="948" spans="1:71">
      <c r="A948">
        <v>946</v>
      </c>
      <c r="B948">
        <v>5353</v>
      </c>
      <c r="C948" t="s">
        <v>5595</v>
      </c>
      <c r="D948" t="s">
        <v>77</v>
      </c>
      <c r="E948" t="s">
        <v>6659</v>
      </c>
      <c r="F948" t="s">
        <v>77</v>
      </c>
      <c r="G948" t="s">
        <v>6660</v>
      </c>
      <c r="H948" t="s">
        <v>6661</v>
      </c>
      <c r="I948" t="s">
        <v>6662</v>
      </c>
      <c r="J948">
        <v>0</v>
      </c>
      <c r="K948" t="s">
        <v>6659</v>
      </c>
      <c r="L948">
        <v>3301708930</v>
      </c>
      <c r="M948" t="s">
        <v>6663</v>
      </c>
      <c r="N948">
        <v>44833</v>
      </c>
      <c r="O948" t="s">
        <v>86</v>
      </c>
      <c r="S948" t="s">
        <v>105</v>
      </c>
      <c r="T948" t="s">
        <v>259</v>
      </c>
      <c r="U948" t="s">
        <v>5928</v>
      </c>
      <c r="V948" t="s">
        <v>6302</v>
      </c>
      <c r="W948" t="s">
        <v>5819</v>
      </c>
      <c r="X948">
        <v>0</v>
      </c>
      <c r="Y948">
        <v>3120</v>
      </c>
      <c r="Z948">
        <v>0</v>
      </c>
      <c r="AA948">
        <v>4561.333333333333</v>
      </c>
      <c r="AC948">
        <v>534600</v>
      </c>
      <c r="AD948" t="s">
        <v>6550</v>
      </c>
      <c r="AE948">
        <v>0</v>
      </c>
      <c r="BD948" t="s">
        <v>98</v>
      </c>
      <c r="BE948">
        <v>88200</v>
      </c>
      <c r="BF948">
        <v>47040</v>
      </c>
      <c r="BG948" s="483">
        <v>93800</v>
      </c>
      <c r="BH948">
        <v>229040</v>
      </c>
      <c r="BI948" t="s">
        <v>100</v>
      </c>
      <c r="BJ948" t="s">
        <v>222</v>
      </c>
      <c r="BK948" t="s">
        <v>6539</v>
      </c>
      <c r="BL948" t="s">
        <v>6540</v>
      </c>
      <c r="BM948" t="s">
        <v>4748</v>
      </c>
      <c r="BN948" t="s">
        <v>105</v>
      </c>
      <c r="BQ948" t="s">
        <v>98</v>
      </c>
      <c r="BR948" t="s">
        <v>98</v>
      </c>
      <c r="BS948" t="s">
        <v>5595</v>
      </c>
    </row>
    <row r="949" spans="1:71">
      <c r="A949">
        <v>947</v>
      </c>
      <c r="B949">
        <v>5353</v>
      </c>
      <c r="C949" t="s">
        <v>5595</v>
      </c>
      <c r="D949" t="s">
        <v>77</v>
      </c>
      <c r="E949" t="s">
        <v>6664</v>
      </c>
      <c r="F949" t="s">
        <v>77</v>
      </c>
      <c r="G949" t="s">
        <v>6665</v>
      </c>
      <c r="H949" t="s">
        <v>6666</v>
      </c>
      <c r="J949" t="s">
        <v>105</v>
      </c>
      <c r="K949" t="s">
        <v>6664</v>
      </c>
      <c r="M949" t="s">
        <v>6667</v>
      </c>
      <c r="N949">
        <v>43831</v>
      </c>
      <c r="O949" t="s">
        <v>86</v>
      </c>
      <c r="S949" t="s">
        <v>105</v>
      </c>
      <c r="T949" t="s">
        <v>259</v>
      </c>
      <c r="U949" t="s">
        <v>6276</v>
      </c>
      <c r="V949" t="s">
        <v>90</v>
      </c>
      <c r="W949">
        <v>0</v>
      </c>
      <c r="X949">
        <v>0</v>
      </c>
      <c r="Y949">
        <v>1.35E-2</v>
      </c>
      <c r="Z949">
        <v>0</v>
      </c>
      <c r="AA949">
        <v>746.66666666666663</v>
      </c>
      <c r="AC949">
        <v>534600</v>
      </c>
      <c r="AD949" t="s">
        <v>6550</v>
      </c>
      <c r="AE949">
        <v>0</v>
      </c>
      <c r="BD949" t="s">
        <v>98</v>
      </c>
      <c r="BE949">
        <v>16200</v>
      </c>
      <c r="BF949">
        <v>550800</v>
      </c>
      <c r="BG949" s="483">
        <v>125800</v>
      </c>
      <c r="BH949">
        <v>692800</v>
      </c>
      <c r="BI949" t="s">
        <v>100</v>
      </c>
      <c r="BJ949" t="s">
        <v>222</v>
      </c>
      <c r="BK949" t="s">
        <v>6539</v>
      </c>
      <c r="BL949" t="s">
        <v>6540</v>
      </c>
      <c r="BM949" t="s">
        <v>4748</v>
      </c>
      <c r="BN949" t="s">
        <v>105</v>
      </c>
      <c r="BQ949" t="s">
        <v>98</v>
      </c>
      <c r="BR949" t="s">
        <v>98</v>
      </c>
      <c r="BS949" t="s">
        <v>5595</v>
      </c>
    </row>
    <row r="950" spans="1:71">
      <c r="A950">
        <v>948</v>
      </c>
      <c r="B950">
        <v>5353</v>
      </c>
      <c r="C950" t="s">
        <v>5595</v>
      </c>
      <c r="D950" t="s">
        <v>106</v>
      </c>
      <c r="E950" t="s">
        <v>6668</v>
      </c>
      <c r="F950" t="s">
        <v>106</v>
      </c>
      <c r="G950" t="s">
        <v>6669</v>
      </c>
      <c r="H950" t="s">
        <v>6670</v>
      </c>
      <c r="I950" t="s">
        <v>6671</v>
      </c>
      <c r="J950" t="s">
        <v>6669</v>
      </c>
      <c r="K950" t="s">
        <v>6668</v>
      </c>
      <c r="M950" t="s">
        <v>6672</v>
      </c>
      <c r="N950">
        <v>44883</v>
      </c>
      <c r="O950" t="s">
        <v>86</v>
      </c>
      <c r="Q950" t="s">
        <v>5677</v>
      </c>
      <c r="S950" t="s">
        <v>105</v>
      </c>
      <c r="T950" t="s">
        <v>259</v>
      </c>
      <c r="U950" t="s">
        <v>845</v>
      </c>
      <c r="V950" t="s">
        <v>314</v>
      </c>
      <c r="W950" t="s">
        <v>173</v>
      </c>
      <c r="X950" t="s">
        <v>6252</v>
      </c>
      <c r="Y950">
        <v>6.7510555559999998</v>
      </c>
      <c r="Z950">
        <v>1</v>
      </c>
      <c r="AA950">
        <v>31905.666666666668</v>
      </c>
      <c r="AB950" t="s">
        <v>5627</v>
      </c>
      <c r="AC950">
        <v>534600</v>
      </c>
      <c r="AD950" t="s">
        <v>6550</v>
      </c>
      <c r="AE950" t="s">
        <v>6673</v>
      </c>
      <c r="AF950" t="s">
        <v>5629</v>
      </c>
      <c r="AK950">
        <v>0</v>
      </c>
      <c r="AL950" t="s">
        <v>5680</v>
      </c>
      <c r="AN950" t="s">
        <v>6674</v>
      </c>
      <c r="AO950" t="s">
        <v>5612</v>
      </c>
      <c r="AP950" t="s">
        <v>219</v>
      </c>
      <c r="AQ950" t="s">
        <v>5669</v>
      </c>
      <c r="AR950" t="s">
        <v>6570</v>
      </c>
      <c r="AT950" t="s">
        <v>5614</v>
      </c>
      <c r="BD950" t="s">
        <v>98</v>
      </c>
      <c r="BE950">
        <v>621635</v>
      </c>
      <c r="BF950">
        <v>868980</v>
      </c>
      <c r="BG950" s="483">
        <v>74769</v>
      </c>
      <c r="BH950">
        <v>1565384</v>
      </c>
      <c r="BI950" t="s">
        <v>100</v>
      </c>
      <c r="BJ950" t="s">
        <v>222</v>
      </c>
      <c r="BK950" t="s">
        <v>6539</v>
      </c>
      <c r="BL950" t="s">
        <v>6540</v>
      </c>
      <c r="BM950" t="s">
        <v>4748</v>
      </c>
      <c r="BN950" t="s">
        <v>105</v>
      </c>
      <c r="BQ950" t="s">
        <v>98</v>
      </c>
      <c r="BR950" t="s">
        <v>98</v>
      </c>
      <c r="BS950" t="s">
        <v>5595</v>
      </c>
    </row>
    <row r="951" spans="1:71">
      <c r="A951">
        <v>949</v>
      </c>
      <c r="B951">
        <v>5353</v>
      </c>
      <c r="C951" t="s">
        <v>5595</v>
      </c>
      <c r="D951" t="s">
        <v>235</v>
      </c>
      <c r="E951" t="s">
        <v>6675</v>
      </c>
      <c r="F951" t="s">
        <v>235</v>
      </c>
      <c r="G951" t="s">
        <v>6676</v>
      </c>
      <c r="H951" t="s">
        <v>6677</v>
      </c>
      <c r="I951" t="s">
        <v>6678</v>
      </c>
      <c r="K951" t="s">
        <v>6675</v>
      </c>
      <c r="M951" t="s">
        <v>6679</v>
      </c>
      <c r="N951">
        <v>45607</v>
      </c>
      <c r="O951" t="s">
        <v>105</v>
      </c>
      <c r="T951" t="s">
        <v>88</v>
      </c>
      <c r="U951" t="s">
        <v>6276</v>
      </c>
      <c r="V951" t="s">
        <v>105</v>
      </c>
      <c r="W951" t="s">
        <v>105</v>
      </c>
      <c r="X951" t="s">
        <v>105</v>
      </c>
      <c r="AC951">
        <v>534600</v>
      </c>
      <c r="AD951" t="s">
        <v>6550</v>
      </c>
      <c r="BE951">
        <v>3037000</v>
      </c>
      <c r="BF951">
        <v>2529000</v>
      </c>
      <c r="BG951" s="483">
        <v>0</v>
      </c>
      <c r="BH951">
        <v>5566000</v>
      </c>
      <c r="BI951" t="s">
        <v>100</v>
      </c>
      <c r="BJ951" t="s">
        <v>222</v>
      </c>
      <c r="BK951" t="s">
        <v>6539</v>
      </c>
      <c r="BL951" t="s">
        <v>6540</v>
      </c>
      <c r="BM951" t="s">
        <v>4748</v>
      </c>
      <c r="BN951" t="s">
        <v>105</v>
      </c>
      <c r="BQ951" t="s">
        <v>98</v>
      </c>
      <c r="BR951" t="s">
        <v>5971</v>
      </c>
      <c r="BS951" t="s">
        <v>5595</v>
      </c>
    </row>
    <row r="952" spans="1:71">
      <c r="A952">
        <v>950</v>
      </c>
      <c r="B952">
        <v>5353</v>
      </c>
      <c r="C952" t="s">
        <v>5595</v>
      </c>
      <c r="D952" t="s">
        <v>235</v>
      </c>
      <c r="E952" t="s">
        <v>6680</v>
      </c>
      <c r="F952" t="s">
        <v>235</v>
      </c>
      <c r="G952" t="s">
        <v>6681</v>
      </c>
      <c r="H952" t="s">
        <v>6682</v>
      </c>
      <c r="I952" t="s">
        <v>6683</v>
      </c>
      <c r="K952" t="s">
        <v>6680</v>
      </c>
      <c r="M952" t="s">
        <v>6684</v>
      </c>
      <c r="N952">
        <v>45672</v>
      </c>
      <c r="O952" t="s">
        <v>105</v>
      </c>
      <c r="T952" t="s">
        <v>88</v>
      </c>
      <c r="U952" t="s">
        <v>6276</v>
      </c>
      <c r="V952" t="s">
        <v>105</v>
      </c>
      <c r="W952" t="s">
        <v>105</v>
      </c>
      <c r="X952" t="s">
        <v>105</v>
      </c>
      <c r="AC952">
        <v>534600</v>
      </c>
      <c r="AD952" t="s">
        <v>6550</v>
      </c>
      <c r="BE952">
        <v>54000</v>
      </c>
      <c r="BF952">
        <v>305745</v>
      </c>
      <c r="BG952" s="483">
        <v>0</v>
      </c>
      <c r="BH952">
        <v>359745</v>
      </c>
      <c r="BI952" t="s">
        <v>100</v>
      </c>
      <c r="BJ952" t="s">
        <v>222</v>
      </c>
      <c r="BK952" t="s">
        <v>6539</v>
      </c>
      <c r="BL952" t="s">
        <v>6540</v>
      </c>
      <c r="BM952" t="s">
        <v>4748</v>
      </c>
      <c r="BN952" t="s">
        <v>105</v>
      </c>
      <c r="BQ952" t="s">
        <v>98</v>
      </c>
      <c r="BR952" t="s">
        <v>229</v>
      </c>
      <c r="BS952" t="s">
        <v>5595</v>
      </c>
    </row>
    <row r="953" spans="1:71">
      <c r="A953">
        <v>951</v>
      </c>
      <c r="B953">
        <v>5353</v>
      </c>
      <c r="C953" t="s">
        <v>5595</v>
      </c>
      <c r="D953" t="s">
        <v>253</v>
      </c>
      <c r="E953" t="s">
        <v>6685</v>
      </c>
      <c r="F953" t="s">
        <v>253</v>
      </c>
      <c r="G953" t="s">
        <v>6686</v>
      </c>
      <c r="H953" t="s">
        <v>6687</v>
      </c>
      <c r="I953">
        <v>0</v>
      </c>
      <c r="K953" t="s">
        <v>6685</v>
      </c>
      <c r="M953" t="s">
        <v>6688</v>
      </c>
      <c r="N953">
        <v>45839</v>
      </c>
      <c r="O953" t="s">
        <v>105</v>
      </c>
      <c r="T953" t="s">
        <v>88</v>
      </c>
      <c r="U953" t="s">
        <v>323</v>
      </c>
      <c r="V953" t="s">
        <v>105</v>
      </c>
      <c r="W953" t="s">
        <v>105</v>
      </c>
      <c r="X953" t="s">
        <v>105</v>
      </c>
      <c r="AC953">
        <v>534600</v>
      </c>
      <c r="AD953" t="s">
        <v>6550</v>
      </c>
      <c r="BE953">
        <v>356764</v>
      </c>
      <c r="BF953">
        <v>790889</v>
      </c>
      <c r="BG953" s="483">
        <v>194300</v>
      </c>
      <c r="BH953">
        <v>1341953</v>
      </c>
      <c r="BI953" t="s">
        <v>105</v>
      </c>
      <c r="BJ953" t="s">
        <v>242</v>
      </c>
      <c r="BK953" t="s">
        <v>6539</v>
      </c>
      <c r="BL953" t="s">
        <v>6540</v>
      </c>
      <c r="BM953" t="s">
        <v>4748</v>
      </c>
      <c r="BN953" t="s">
        <v>105</v>
      </c>
      <c r="BQ953" t="s">
        <v>98</v>
      </c>
      <c r="BR953" t="s">
        <v>229</v>
      </c>
      <c r="BS953" t="s">
        <v>5595</v>
      </c>
    </row>
    <row r="954" spans="1:71">
      <c r="A954">
        <v>952</v>
      </c>
      <c r="B954">
        <v>5353</v>
      </c>
      <c r="C954" t="s">
        <v>5595</v>
      </c>
      <c r="D954" t="s">
        <v>235</v>
      </c>
      <c r="E954" t="s">
        <v>6689</v>
      </c>
      <c r="F954" t="s">
        <v>235</v>
      </c>
      <c r="G954" t="s">
        <v>6690</v>
      </c>
      <c r="H954" t="s">
        <v>6691</v>
      </c>
      <c r="I954" t="s">
        <v>6692</v>
      </c>
      <c r="K954" t="s">
        <v>6689</v>
      </c>
      <c r="M954" t="s">
        <v>6693</v>
      </c>
      <c r="N954">
        <v>45642</v>
      </c>
      <c r="O954" t="s">
        <v>105</v>
      </c>
      <c r="T954" t="s">
        <v>88</v>
      </c>
      <c r="U954" t="s">
        <v>6276</v>
      </c>
      <c r="V954" t="s">
        <v>105</v>
      </c>
      <c r="W954" t="s">
        <v>105</v>
      </c>
      <c r="X954" t="s">
        <v>105</v>
      </c>
      <c r="AC954">
        <v>534600</v>
      </c>
      <c r="AD954" t="s">
        <v>6550</v>
      </c>
      <c r="BE954">
        <v>71000</v>
      </c>
      <c r="BF954">
        <v>38000</v>
      </c>
      <c r="BG954" s="483">
        <v>0</v>
      </c>
      <c r="BH954">
        <v>109000</v>
      </c>
      <c r="BI954" t="s">
        <v>100</v>
      </c>
      <c r="BJ954" t="s">
        <v>222</v>
      </c>
      <c r="BK954" t="s">
        <v>6539</v>
      </c>
      <c r="BL954" t="s">
        <v>6540</v>
      </c>
      <c r="BM954" t="s">
        <v>4748</v>
      </c>
      <c r="BN954" t="s">
        <v>105</v>
      </c>
      <c r="BQ954" t="s">
        <v>98</v>
      </c>
      <c r="BR954" t="s">
        <v>229</v>
      </c>
      <c r="BS954" t="s">
        <v>5595</v>
      </c>
    </row>
    <row r="955" spans="1:71">
      <c r="A955">
        <v>953</v>
      </c>
      <c r="B955">
        <v>5353</v>
      </c>
      <c r="C955" t="s">
        <v>5595</v>
      </c>
      <c r="D955" t="s">
        <v>235</v>
      </c>
      <c r="E955" t="s">
        <v>6694</v>
      </c>
      <c r="F955" t="s">
        <v>235</v>
      </c>
      <c r="G955" t="s">
        <v>6695</v>
      </c>
      <c r="H955" t="s">
        <v>6696</v>
      </c>
      <c r="I955" t="s">
        <v>6697</v>
      </c>
      <c r="K955" t="s">
        <v>6694</v>
      </c>
      <c r="M955" t="s">
        <v>6698</v>
      </c>
      <c r="N955">
        <v>45672</v>
      </c>
      <c r="O955" t="s">
        <v>105</v>
      </c>
      <c r="T955" t="s">
        <v>88</v>
      </c>
      <c r="U955" t="s">
        <v>6276</v>
      </c>
      <c r="V955">
        <v>0</v>
      </c>
      <c r="W955" t="s">
        <v>105</v>
      </c>
      <c r="X955" t="s">
        <v>6699</v>
      </c>
      <c r="AC955">
        <v>534600</v>
      </c>
      <c r="AD955" t="s">
        <v>6550</v>
      </c>
      <c r="BE955">
        <v>99600</v>
      </c>
      <c r="BF955">
        <v>45600</v>
      </c>
      <c r="BG955" s="483">
        <v>64600</v>
      </c>
      <c r="BH955">
        <v>209800</v>
      </c>
      <c r="BI955" t="s">
        <v>100</v>
      </c>
      <c r="BJ955" t="s">
        <v>222</v>
      </c>
      <c r="BK955" t="s">
        <v>6539</v>
      </c>
      <c r="BL955" t="s">
        <v>6540</v>
      </c>
      <c r="BM955" t="s">
        <v>4748</v>
      </c>
      <c r="BN955" t="s">
        <v>105</v>
      </c>
      <c r="BQ955" t="s">
        <v>98</v>
      </c>
      <c r="BR955" t="s">
        <v>229</v>
      </c>
      <c r="BS955" t="s">
        <v>5595</v>
      </c>
    </row>
    <row r="956" spans="1:71">
      <c r="A956">
        <v>954</v>
      </c>
      <c r="B956">
        <v>5353</v>
      </c>
      <c r="C956" t="s">
        <v>5595</v>
      </c>
      <c r="D956" t="s">
        <v>253</v>
      </c>
      <c r="E956" t="s">
        <v>6700</v>
      </c>
      <c r="F956" t="s">
        <v>253</v>
      </c>
      <c r="G956" t="s">
        <v>6701</v>
      </c>
      <c r="H956" t="s">
        <v>6702</v>
      </c>
      <c r="I956" t="s">
        <v>6703</v>
      </c>
      <c r="K956" t="s">
        <v>6700</v>
      </c>
      <c r="M956" t="s">
        <v>6704</v>
      </c>
      <c r="N956">
        <v>45672</v>
      </c>
      <c r="O956" t="s">
        <v>105</v>
      </c>
      <c r="T956" t="s">
        <v>88</v>
      </c>
      <c r="U956" t="s">
        <v>6276</v>
      </c>
      <c r="V956">
        <v>0</v>
      </c>
      <c r="W956" t="s">
        <v>105</v>
      </c>
      <c r="X956" t="s">
        <v>6705</v>
      </c>
      <c r="AC956">
        <v>534600</v>
      </c>
      <c r="AD956" t="s">
        <v>6550</v>
      </c>
      <c r="BE956">
        <v>76300</v>
      </c>
      <c r="BF956">
        <v>0</v>
      </c>
      <c r="BG956" s="483">
        <v>25200</v>
      </c>
      <c r="BH956">
        <v>101500</v>
      </c>
      <c r="BI956" t="s">
        <v>100</v>
      </c>
      <c r="BJ956" t="s">
        <v>222</v>
      </c>
      <c r="BK956" t="s">
        <v>6539</v>
      </c>
      <c r="BL956" t="s">
        <v>6540</v>
      </c>
      <c r="BM956" t="s">
        <v>4748</v>
      </c>
      <c r="BN956" t="s">
        <v>105</v>
      </c>
      <c r="BQ956" t="s">
        <v>98</v>
      </c>
      <c r="BR956" t="s">
        <v>229</v>
      </c>
      <c r="BS956" t="s">
        <v>5595</v>
      </c>
    </row>
    <row r="957" spans="1:71">
      <c r="A957">
        <v>955</v>
      </c>
      <c r="B957">
        <v>5353</v>
      </c>
      <c r="C957" t="s">
        <v>5595</v>
      </c>
      <c r="D957" t="s">
        <v>235</v>
      </c>
      <c r="E957" t="s">
        <v>6706</v>
      </c>
      <c r="F957" t="s">
        <v>235</v>
      </c>
      <c r="G957" t="s">
        <v>6707</v>
      </c>
      <c r="H957" t="s">
        <v>6708</v>
      </c>
      <c r="I957" t="s">
        <v>6709</v>
      </c>
      <c r="K957" t="s">
        <v>6706</v>
      </c>
      <c r="M957" t="s">
        <v>6710</v>
      </c>
      <c r="N957">
        <v>44327</v>
      </c>
      <c r="O957" t="s">
        <v>105</v>
      </c>
      <c r="T957" t="s">
        <v>88</v>
      </c>
      <c r="U957" t="s">
        <v>845</v>
      </c>
      <c r="V957" t="s">
        <v>105</v>
      </c>
      <c r="W957" t="s">
        <v>105</v>
      </c>
      <c r="X957" t="s">
        <v>105</v>
      </c>
      <c r="AC957">
        <v>534600</v>
      </c>
      <c r="AD957" t="s">
        <v>6550</v>
      </c>
      <c r="BE957">
        <v>241815</v>
      </c>
      <c r="BF957">
        <v>450230</v>
      </c>
      <c r="BG957" s="483">
        <v>62690</v>
      </c>
      <c r="BH957">
        <v>754735</v>
      </c>
      <c r="BI957" t="s">
        <v>100</v>
      </c>
      <c r="BJ957" t="s">
        <v>222</v>
      </c>
      <c r="BK957" t="s">
        <v>6539</v>
      </c>
      <c r="BL957" t="s">
        <v>6540</v>
      </c>
      <c r="BM957" t="s">
        <v>4748</v>
      </c>
      <c r="BN957" t="s">
        <v>98</v>
      </c>
      <c r="BQ957" t="s">
        <v>98</v>
      </c>
      <c r="BR957" t="s">
        <v>229</v>
      </c>
      <c r="BS957" t="s">
        <v>5595</v>
      </c>
    </row>
    <row r="958" spans="1:71">
      <c r="A958">
        <v>956</v>
      </c>
      <c r="B958">
        <v>5353</v>
      </c>
      <c r="C958" t="s">
        <v>5595</v>
      </c>
      <c r="D958" t="s">
        <v>253</v>
      </c>
      <c r="E958" t="s">
        <v>6711</v>
      </c>
      <c r="F958" t="s">
        <v>253</v>
      </c>
      <c r="G958" t="s">
        <v>6712</v>
      </c>
      <c r="H958" t="s">
        <v>6713</v>
      </c>
      <c r="I958" t="s">
        <v>6714</v>
      </c>
      <c r="K958" t="s">
        <v>6711</v>
      </c>
      <c r="M958" t="s">
        <v>6715</v>
      </c>
      <c r="N958">
        <v>45672</v>
      </c>
      <c r="O958" t="s">
        <v>105</v>
      </c>
      <c r="T958" t="s">
        <v>88</v>
      </c>
      <c r="U958" t="s">
        <v>6276</v>
      </c>
      <c r="V958" t="s">
        <v>6716</v>
      </c>
      <c r="W958" t="s">
        <v>105</v>
      </c>
      <c r="X958">
        <v>0</v>
      </c>
      <c r="AC958">
        <v>534600</v>
      </c>
      <c r="AD958" t="s">
        <v>6550</v>
      </c>
      <c r="BE958">
        <v>52633</v>
      </c>
      <c r="BF958">
        <v>0</v>
      </c>
      <c r="BG958" s="483">
        <v>0</v>
      </c>
      <c r="BH958">
        <v>52633</v>
      </c>
      <c r="BI958" t="s">
        <v>100</v>
      </c>
      <c r="BJ958" t="s">
        <v>222</v>
      </c>
      <c r="BK958" t="s">
        <v>6539</v>
      </c>
      <c r="BL958" t="s">
        <v>6540</v>
      </c>
      <c r="BM958" t="s">
        <v>4748</v>
      </c>
      <c r="BN958" t="s">
        <v>98</v>
      </c>
      <c r="BQ958" t="s">
        <v>98</v>
      </c>
      <c r="BR958" t="s">
        <v>229</v>
      </c>
      <c r="BS958" t="s">
        <v>5595</v>
      </c>
    </row>
    <row r="959" spans="1:71">
      <c r="A959">
        <v>957</v>
      </c>
      <c r="B959">
        <v>5353</v>
      </c>
      <c r="C959" t="s">
        <v>5595</v>
      </c>
      <c r="D959" t="s">
        <v>253</v>
      </c>
      <c r="E959" t="s">
        <v>6717</v>
      </c>
      <c r="F959" t="s">
        <v>253</v>
      </c>
      <c r="G959" t="s">
        <v>6718</v>
      </c>
      <c r="H959" t="s">
        <v>6719</v>
      </c>
      <c r="I959" t="s">
        <v>6720</v>
      </c>
      <c r="K959" t="s">
        <v>6717</v>
      </c>
      <c r="M959" t="s">
        <v>6721</v>
      </c>
      <c r="N959">
        <v>45881</v>
      </c>
      <c r="O959" t="s">
        <v>105</v>
      </c>
      <c r="T959" t="s">
        <v>259</v>
      </c>
      <c r="U959" t="s">
        <v>5886</v>
      </c>
      <c r="V959" t="s">
        <v>105</v>
      </c>
      <c r="W959" t="s">
        <v>105</v>
      </c>
      <c r="X959" t="s">
        <v>105</v>
      </c>
      <c r="AC959">
        <v>534600</v>
      </c>
      <c r="AD959" t="s">
        <v>6550</v>
      </c>
      <c r="BE959">
        <v>502000</v>
      </c>
      <c r="BF959">
        <v>0</v>
      </c>
      <c r="BG959" s="483">
        <v>0</v>
      </c>
      <c r="BH959">
        <v>502000</v>
      </c>
      <c r="BI959" t="s">
        <v>100</v>
      </c>
      <c r="BJ959" t="s">
        <v>222</v>
      </c>
      <c r="BK959" t="s">
        <v>6539</v>
      </c>
      <c r="BL959" t="s">
        <v>6540</v>
      </c>
      <c r="BM959" t="s">
        <v>4748</v>
      </c>
      <c r="BN959" t="s">
        <v>105</v>
      </c>
      <c r="BQ959" t="s">
        <v>98</v>
      </c>
      <c r="BR959" t="s">
        <v>5971</v>
      </c>
      <c r="BS959" t="s">
        <v>5595</v>
      </c>
    </row>
    <row r="960" spans="1:71">
      <c r="A960">
        <v>958</v>
      </c>
      <c r="B960">
        <v>5353</v>
      </c>
      <c r="C960" t="s">
        <v>5595</v>
      </c>
      <c r="D960" t="s">
        <v>235</v>
      </c>
      <c r="E960" t="s">
        <v>6722</v>
      </c>
      <c r="F960" t="s">
        <v>235</v>
      </c>
      <c r="G960" t="s">
        <v>6723</v>
      </c>
      <c r="H960" t="s">
        <v>6724</v>
      </c>
      <c r="I960" t="s">
        <v>6725</v>
      </c>
      <c r="K960" t="s">
        <v>6722</v>
      </c>
      <c r="M960" t="s">
        <v>105</v>
      </c>
      <c r="N960" t="s">
        <v>105</v>
      </c>
      <c r="O960" t="s">
        <v>105</v>
      </c>
      <c r="T960" t="s">
        <v>105</v>
      </c>
      <c r="U960" t="s">
        <v>6276</v>
      </c>
      <c r="V960" t="s">
        <v>105</v>
      </c>
      <c r="W960" t="s">
        <v>105</v>
      </c>
      <c r="X960" t="s">
        <v>105</v>
      </c>
      <c r="AC960">
        <v>534600</v>
      </c>
      <c r="AD960" t="s">
        <v>6550</v>
      </c>
      <c r="BE960">
        <v>490105</v>
      </c>
      <c r="BF960">
        <v>566175</v>
      </c>
      <c r="BG960" s="483">
        <v>0</v>
      </c>
      <c r="BH960">
        <v>1056280</v>
      </c>
      <c r="BI960" t="s">
        <v>100</v>
      </c>
      <c r="BJ960" t="s">
        <v>222</v>
      </c>
      <c r="BK960" t="s">
        <v>6539</v>
      </c>
      <c r="BL960" t="s">
        <v>6540</v>
      </c>
      <c r="BM960" t="s">
        <v>4748</v>
      </c>
      <c r="BN960" t="s">
        <v>105</v>
      </c>
      <c r="BQ960" t="s">
        <v>105</v>
      </c>
      <c r="BR960" t="s">
        <v>6355</v>
      </c>
      <c r="BS960" t="s">
        <v>5595</v>
      </c>
    </row>
    <row r="961" spans="1:71">
      <c r="A961">
        <v>959</v>
      </c>
      <c r="B961">
        <v>5353</v>
      </c>
      <c r="C961" t="s">
        <v>5595</v>
      </c>
      <c r="D961" t="s">
        <v>235</v>
      </c>
      <c r="E961" t="s">
        <v>6726</v>
      </c>
      <c r="F961" t="s">
        <v>235</v>
      </c>
      <c r="G961" t="s">
        <v>6727</v>
      </c>
      <c r="H961" t="s">
        <v>6728</v>
      </c>
      <c r="I961" t="s">
        <v>6729</v>
      </c>
      <c r="K961" t="s">
        <v>6726</v>
      </c>
      <c r="M961" t="s">
        <v>6730</v>
      </c>
      <c r="N961">
        <v>45971</v>
      </c>
      <c r="O961" t="s">
        <v>105</v>
      </c>
      <c r="T961" t="s">
        <v>88</v>
      </c>
      <c r="U961" t="s">
        <v>6276</v>
      </c>
      <c r="V961" t="s">
        <v>314</v>
      </c>
      <c r="W961" t="s">
        <v>173</v>
      </c>
      <c r="Y961">
        <v>8360</v>
      </c>
      <c r="Z961">
        <v>5</v>
      </c>
      <c r="AA961">
        <v>769200</v>
      </c>
      <c r="AC961">
        <v>534600</v>
      </c>
      <c r="AD961" t="s">
        <v>6731</v>
      </c>
      <c r="AE961" t="s">
        <v>6732</v>
      </c>
      <c r="BE961">
        <v>769200</v>
      </c>
      <c r="BF961">
        <v>0</v>
      </c>
      <c r="BG961" s="483">
        <v>0</v>
      </c>
      <c r="BH961">
        <v>769200</v>
      </c>
      <c r="BI961" t="s">
        <v>105</v>
      </c>
      <c r="BJ961" t="s">
        <v>242</v>
      </c>
      <c r="BK961" t="s">
        <v>6539</v>
      </c>
      <c r="BL961" t="s">
        <v>6540</v>
      </c>
      <c r="BM961" t="s">
        <v>4748</v>
      </c>
      <c r="BN961" t="s">
        <v>105</v>
      </c>
      <c r="BQ961" t="s">
        <v>98</v>
      </c>
      <c r="BS961" t="s">
        <v>5595</v>
      </c>
    </row>
    <row r="962" spans="1:71">
      <c r="A962">
        <v>960</v>
      </c>
      <c r="B962">
        <v>5353</v>
      </c>
      <c r="C962" t="s">
        <v>5595</v>
      </c>
      <c r="D962" t="s">
        <v>253</v>
      </c>
      <c r="E962" t="s">
        <v>6733</v>
      </c>
      <c r="F962" t="s">
        <v>253</v>
      </c>
      <c r="G962" t="s">
        <v>6734</v>
      </c>
      <c r="H962" t="s">
        <v>6735</v>
      </c>
      <c r="K962" t="s">
        <v>6733</v>
      </c>
      <c r="M962" t="s">
        <v>105</v>
      </c>
      <c r="N962" t="s">
        <v>105</v>
      </c>
      <c r="O962" t="s">
        <v>105</v>
      </c>
      <c r="T962" t="s">
        <v>88</v>
      </c>
      <c r="U962" t="s">
        <v>6276</v>
      </c>
      <c r="V962" t="s">
        <v>90</v>
      </c>
      <c r="W962" t="s">
        <v>105</v>
      </c>
      <c r="Y962">
        <v>146.5</v>
      </c>
      <c r="Z962">
        <v>1</v>
      </c>
      <c r="AA962">
        <v>12600</v>
      </c>
      <c r="AC962">
        <v>534600</v>
      </c>
      <c r="AD962" t="s">
        <v>6550</v>
      </c>
      <c r="AE962">
        <v>0</v>
      </c>
      <c r="BE962">
        <v>25200</v>
      </c>
      <c r="BF962">
        <v>61600</v>
      </c>
      <c r="BG962" s="483">
        <v>0</v>
      </c>
      <c r="BH962">
        <v>86800</v>
      </c>
      <c r="BI962" t="s">
        <v>105</v>
      </c>
      <c r="BJ962" t="s">
        <v>242</v>
      </c>
      <c r="BK962" t="s">
        <v>6539</v>
      </c>
      <c r="BL962" t="s">
        <v>6540</v>
      </c>
      <c r="BM962" t="s">
        <v>4748</v>
      </c>
      <c r="BN962" t="s">
        <v>105</v>
      </c>
      <c r="BS962" t="s">
        <v>5595</v>
      </c>
    </row>
    <row r="963" spans="1:71">
      <c r="A963">
        <v>961</v>
      </c>
      <c r="B963">
        <v>5353</v>
      </c>
      <c r="C963" t="s">
        <v>5595</v>
      </c>
      <c r="D963" t="s">
        <v>316</v>
      </c>
      <c r="E963" t="s">
        <v>6736</v>
      </c>
      <c r="F963" t="s">
        <v>316</v>
      </c>
      <c r="G963" t="s">
        <v>6737</v>
      </c>
      <c r="H963" t="s">
        <v>6488</v>
      </c>
      <c r="K963" t="s">
        <v>6736</v>
      </c>
      <c r="M963" t="s">
        <v>6738</v>
      </c>
      <c r="N963">
        <v>45839</v>
      </c>
      <c r="O963" t="s">
        <v>86</v>
      </c>
      <c r="P963" t="s">
        <v>128</v>
      </c>
      <c r="Q963" t="s">
        <v>322</v>
      </c>
      <c r="T963" t="s">
        <v>88</v>
      </c>
      <c r="U963" t="s">
        <v>323</v>
      </c>
      <c r="V963" t="s">
        <v>324</v>
      </c>
      <c r="X963" t="s">
        <v>152</v>
      </c>
      <c r="Y963">
        <v>4.2780487804878052E-2</v>
      </c>
      <c r="Z963">
        <v>1.3666666666666667</v>
      </c>
      <c r="AA963">
        <v>15530.8</v>
      </c>
      <c r="AB963" t="s">
        <v>325</v>
      </c>
      <c r="AC963">
        <v>534600</v>
      </c>
      <c r="AD963" t="s">
        <v>6550</v>
      </c>
      <c r="AF963" t="s">
        <v>93</v>
      </c>
      <c r="AK963">
        <v>503193</v>
      </c>
      <c r="AL963" t="s">
        <v>326</v>
      </c>
      <c r="BC963" t="s">
        <v>98</v>
      </c>
      <c r="BE963">
        <v>191965</v>
      </c>
      <c r="BF963">
        <v>1818090</v>
      </c>
      <c r="BG963" s="483">
        <v>109092</v>
      </c>
      <c r="BH963">
        <v>2119147</v>
      </c>
      <c r="BI963" t="s">
        <v>100</v>
      </c>
      <c r="BJ963" t="s">
        <v>222</v>
      </c>
      <c r="BK963" t="s">
        <v>6539</v>
      </c>
      <c r="BL963" t="s">
        <v>6540</v>
      </c>
      <c r="BM963" t="s">
        <v>4748</v>
      </c>
      <c r="BN963" t="s">
        <v>105</v>
      </c>
      <c r="BQ963" t="s">
        <v>98</v>
      </c>
      <c r="BR963" t="s">
        <v>98</v>
      </c>
      <c r="BS963" t="s">
        <v>5595</v>
      </c>
    </row>
    <row r="964" spans="1:71">
      <c r="A964">
        <v>962</v>
      </c>
      <c r="B964">
        <v>5353</v>
      </c>
      <c r="C964" t="s">
        <v>5595</v>
      </c>
      <c r="D964" t="s">
        <v>316</v>
      </c>
      <c r="E964" t="s">
        <v>6739</v>
      </c>
      <c r="F964" t="s">
        <v>316</v>
      </c>
      <c r="G964" t="s">
        <v>6740</v>
      </c>
      <c r="H964" t="s">
        <v>6488</v>
      </c>
      <c r="J964" t="s">
        <v>6741</v>
      </c>
      <c r="K964" t="s">
        <v>6739</v>
      </c>
      <c r="L964">
        <v>3301746051</v>
      </c>
      <c r="M964" t="s">
        <v>6742</v>
      </c>
      <c r="N964">
        <v>45839</v>
      </c>
      <c r="O964" t="s">
        <v>86</v>
      </c>
      <c r="P964" t="s">
        <v>128</v>
      </c>
      <c r="Q964" t="s">
        <v>322</v>
      </c>
      <c r="T964" t="s">
        <v>88</v>
      </c>
      <c r="U964" t="s">
        <v>323</v>
      </c>
      <c r="V964" t="s">
        <v>324</v>
      </c>
      <c r="X964" t="s">
        <v>152</v>
      </c>
      <c r="Y964">
        <v>1.2160000000000001E-2</v>
      </c>
      <c r="Z964">
        <v>0.83333333333333337</v>
      </c>
      <c r="AA964">
        <v>6709.3</v>
      </c>
      <c r="AB964" t="s">
        <v>325</v>
      </c>
      <c r="AC964">
        <v>534600</v>
      </c>
      <c r="AD964" t="s">
        <v>6550</v>
      </c>
      <c r="AF964" t="s">
        <v>93</v>
      </c>
      <c r="AK964">
        <v>217372</v>
      </c>
      <c r="AL964" t="s">
        <v>326</v>
      </c>
      <c r="BC964" t="s">
        <v>98</v>
      </c>
      <c r="BE964">
        <v>205170</v>
      </c>
      <c r="BF964">
        <v>258780</v>
      </c>
      <c r="BG964" s="483">
        <v>181261</v>
      </c>
      <c r="BH964">
        <v>645211</v>
      </c>
      <c r="BI964" t="s">
        <v>100</v>
      </c>
      <c r="BJ964" t="s">
        <v>222</v>
      </c>
      <c r="BK964" t="s">
        <v>6539</v>
      </c>
      <c r="BL964" t="s">
        <v>6540</v>
      </c>
      <c r="BM964" t="s">
        <v>4748</v>
      </c>
      <c r="BN964" t="s">
        <v>105</v>
      </c>
      <c r="BQ964" t="s">
        <v>98</v>
      </c>
      <c r="BR964" t="s">
        <v>98</v>
      </c>
      <c r="BS964" t="s">
        <v>5595</v>
      </c>
    </row>
    <row r="965" spans="1:71">
      <c r="A965">
        <v>963</v>
      </c>
      <c r="B965">
        <v>5353</v>
      </c>
      <c r="C965" t="s">
        <v>5595</v>
      </c>
      <c r="D965" t="s">
        <v>316</v>
      </c>
      <c r="E965" t="s">
        <v>6743</v>
      </c>
      <c r="F965" t="s">
        <v>316</v>
      </c>
      <c r="G965" t="s">
        <v>6744</v>
      </c>
      <c r="H965" t="s">
        <v>6745</v>
      </c>
      <c r="K965" t="s">
        <v>6743</v>
      </c>
      <c r="M965" t="s">
        <v>6746</v>
      </c>
      <c r="N965">
        <v>45839</v>
      </c>
      <c r="O965" t="s">
        <v>86</v>
      </c>
      <c r="P965" t="s">
        <v>128</v>
      </c>
      <c r="Q965" t="s">
        <v>322</v>
      </c>
      <c r="T965" t="s">
        <v>88</v>
      </c>
      <c r="U965" t="s">
        <v>323</v>
      </c>
      <c r="V965" t="s">
        <v>324</v>
      </c>
      <c r="X965" t="s">
        <v>152</v>
      </c>
      <c r="Y965">
        <v>4.5052980132450328E-2</v>
      </c>
      <c r="Z965">
        <v>5.0333333333333332</v>
      </c>
      <c r="AA965">
        <v>41453.300000000003</v>
      </c>
      <c r="AB965" t="s">
        <v>325</v>
      </c>
      <c r="AC965">
        <v>534600</v>
      </c>
      <c r="AD965" t="s">
        <v>6550</v>
      </c>
      <c r="AF965" t="s">
        <v>93</v>
      </c>
      <c r="AK965">
        <v>1343043</v>
      </c>
      <c r="AL965" t="s">
        <v>326</v>
      </c>
      <c r="BC965" t="s">
        <v>98</v>
      </c>
      <c r="BE965">
        <v>519692</v>
      </c>
      <c r="BF965">
        <v>545707</v>
      </c>
      <c r="BG965" s="483">
        <v>394262</v>
      </c>
      <c r="BH965">
        <v>1459661</v>
      </c>
      <c r="BI965" t="s">
        <v>100</v>
      </c>
      <c r="BJ965" t="s">
        <v>222</v>
      </c>
      <c r="BK965" t="s">
        <v>6539</v>
      </c>
      <c r="BL965" t="s">
        <v>6540</v>
      </c>
      <c r="BM965" t="s">
        <v>4748</v>
      </c>
      <c r="BN965" t="s">
        <v>105</v>
      </c>
      <c r="BQ965" t="s">
        <v>98</v>
      </c>
      <c r="BR965" t="s">
        <v>98</v>
      </c>
      <c r="BS965" t="s">
        <v>5595</v>
      </c>
    </row>
    <row r="966" spans="1:71">
      <c r="A966">
        <v>964</v>
      </c>
      <c r="B966">
        <v>5353</v>
      </c>
      <c r="C966" t="s">
        <v>5595</v>
      </c>
      <c r="D966" t="s">
        <v>316</v>
      </c>
      <c r="E966" t="s">
        <v>6747</v>
      </c>
      <c r="F966" t="s">
        <v>316</v>
      </c>
      <c r="G966" t="s">
        <v>6748</v>
      </c>
      <c r="H966" t="s">
        <v>6749</v>
      </c>
      <c r="K966" t="s">
        <v>6747</v>
      </c>
      <c r="M966" t="s">
        <v>6750</v>
      </c>
      <c r="N966">
        <v>45839</v>
      </c>
      <c r="O966" t="s">
        <v>86</v>
      </c>
      <c r="P966" t="s">
        <v>128</v>
      </c>
      <c r="Q966" t="s">
        <v>322</v>
      </c>
      <c r="T966" t="s">
        <v>88</v>
      </c>
      <c r="U966" t="s">
        <v>323</v>
      </c>
      <c r="V966" t="s">
        <v>324</v>
      </c>
      <c r="X966" t="s">
        <v>152</v>
      </c>
      <c r="Y966">
        <v>8.5999999999999993E-2</v>
      </c>
      <c r="Z966">
        <v>0.1</v>
      </c>
      <c r="AA966">
        <v>3000</v>
      </c>
      <c r="AB966" t="s">
        <v>325</v>
      </c>
      <c r="AC966">
        <v>534600</v>
      </c>
      <c r="AD966" t="s">
        <v>6550</v>
      </c>
      <c r="AF966" t="s">
        <v>93</v>
      </c>
      <c r="AK966">
        <v>97200</v>
      </c>
      <c r="AL966" t="s">
        <v>326</v>
      </c>
      <c r="BC966" t="s">
        <v>98</v>
      </c>
      <c r="BE966">
        <v>60000</v>
      </c>
      <c r="BF966">
        <v>90000</v>
      </c>
      <c r="BG966" s="483">
        <v>0</v>
      </c>
      <c r="BH966">
        <v>150000</v>
      </c>
      <c r="BI966" t="s">
        <v>100</v>
      </c>
      <c r="BJ966" t="s">
        <v>222</v>
      </c>
      <c r="BK966" t="s">
        <v>6539</v>
      </c>
      <c r="BL966" t="s">
        <v>6540</v>
      </c>
      <c r="BM966" t="s">
        <v>4748</v>
      </c>
      <c r="BN966" t="s">
        <v>105</v>
      </c>
      <c r="BQ966" t="s">
        <v>98</v>
      </c>
      <c r="BR966" t="s">
        <v>98</v>
      </c>
      <c r="BS966" t="s">
        <v>5595</v>
      </c>
    </row>
    <row r="967" spans="1:71">
      <c r="A967">
        <v>965</v>
      </c>
      <c r="B967">
        <v>5353</v>
      </c>
      <c r="C967" t="s">
        <v>5595</v>
      </c>
      <c r="D967" t="s">
        <v>316</v>
      </c>
      <c r="E967" t="s">
        <v>6751</v>
      </c>
      <c r="F967" t="s">
        <v>316</v>
      </c>
      <c r="G967" t="s">
        <v>6752</v>
      </c>
      <c r="H967" t="s">
        <v>6745</v>
      </c>
      <c r="I967" t="s">
        <v>6753</v>
      </c>
      <c r="J967" t="s">
        <v>6754</v>
      </c>
      <c r="K967" t="s">
        <v>6751</v>
      </c>
      <c r="L967">
        <v>3301745650</v>
      </c>
      <c r="M967" t="s">
        <v>6755</v>
      </c>
      <c r="N967">
        <v>45839</v>
      </c>
      <c r="O967" t="s">
        <v>86</v>
      </c>
      <c r="P967" t="s">
        <v>128</v>
      </c>
      <c r="Q967" t="s">
        <v>322</v>
      </c>
      <c r="T967" t="s">
        <v>88</v>
      </c>
      <c r="U967" t="s">
        <v>323</v>
      </c>
      <c r="V967" t="s">
        <v>324</v>
      </c>
      <c r="X967" t="s">
        <v>152</v>
      </c>
      <c r="Y967">
        <v>3.3458333333333333E-2</v>
      </c>
      <c r="Z967">
        <v>1.7333333333333334</v>
      </c>
      <c r="AA967">
        <v>13318.5</v>
      </c>
      <c r="AB967" t="s">
        <v>325</v>
      </c>
      <c r="AC967">
        <v>534600</v>
      </c>
      <c r="AD967" t="s">
        <v>6550</v>
      </c>
      <c r="AF967" t="s">
        <v>93</v>
      </c>
      <c r="AK967">
        <v>431500</v>
      </c>
      <c r="AL967" t="s">
        <v>326</v>
      </c>
      <c r="BC967" t="s">
        <v>98</v>
      </c>
      <c r="BE967">
        <v>562958</v>
      </c>
      <c r="BF967">
        <v>513473</v>
      </c>
      <c r="BG967" s="483">
        <v>259347</v>
      </c>
      <c r="BH967">
        <v>1335778</v>
      </c>
      <c r="BI967" t="s">
        <v>100</v>
      </c>
      <c r="BJ967" t="s">
        <v>222</v>
      </c>
      <c r="BK967" t="s">
        <v>6539</v>
      </c>
      <c r="BL967" t="s">
        <v>6540</v>
      </c>
      <c r="BM967" t="s">
        <v>4748</v>
      </c>
      <c r="BN967" t="s">
        <v>105</v>
      </c>
      <c r="BQ967" t="s">
        <v>98</v>
      </c>
      <c r="BR967" t="s">
        <v>98</v>
      </c>
      <c r="BS967" t="s">
        <v>5595</v>
      </c>
    </row>
    <row r="968" spans="1:71">
      <c r="A968">
        <v>966</v>
      </c>
      <c r="B968">
        <v>5353</v>
      </c>
      <c r="C968" t="s">
        <v>5595</v>
      </c>
      <c r="D968" t="s">
        <v>106</v>
      </c>
      <c r="E968" t="s">
        <v>6756</v>
      </c>
      <c r="F968" t="s">
        <v>106</v>
      </c>
      <c r="G968" t="s">
        <v>6757</v>
      </c>
      <c r="H968" t="s">
        <v>6758</v>
      </c>
      <c r="I968" t="s">
        <v>6759</v>
      </c>
      <c r="J968" t="s">
        <v>6760</v>
      </c>
      <c r="K968" t="s">
        <v>6756</v>
      </c>
      <c r="L968">
        <v>0</v>
      </c>
      <c r="M968" t="s">
        <v>6761</v>
      </c>
      <c r="N968" t="s">
        <v>5715</v>
      </c>
      <c r="O968" t="s">
        <v>86</v>
      </c>
      <c r="S968" t="s">
        <v>105</v>
      </c>
      <c r="T968" t="s">
        <v>88</v>
      </c>
      <c r="U968" t="s">
        <v>6276</v>
      </c>
      <c r="V968" t="s">
        <v>6313</v>
      </c>
      <c r="W968" t="s">
        <v>5901</v>
      </c>
      <c r="X968" t="s">
        <v>6762</v>
      </c>
      <c r="Y968">
        <v>3.3966666669999999</v>
      </c>
      <c r="Z968">
        <v>0</v>
      </c>
      <c r="AA968">
        <v>4615.3</v>
      </c>
      <c r="AC968">
        <v>534620</v>
      </c>
      <c r="AD968" t="s">
        <v>6763</v>
      </c>
      <c r="AE968">
        <v>0</v>
      </c>
      <c r="BD968" t="s">
        <v>98</v>
      </c>
      <c r="BE968">
        <v>16400</v>
      </c>
      <c r="BF968">
        <v>21900</v>
      </c>
      <c r="BG968" s="483">
        <v>0</v>
      </c>
      <c r="BH968">
        <v>38300</v>
      </c>
      <c r="BI968" t="s">
        <v>105</v>
      </c>
      <c r="BJ968" t="s">
        <v>242</v>
      </c>
      <c r="BK968" t="s">
        <v>6764</v>
      </c>
      <c r="BL968" t="s">
        <v>6765</v>
      </c>
      <c r="BM968" t="s">
        <v>4748</v>
      </c>
      <c r="BN968" t="s">
        <v>98</v>
      </c>
      <c r="BQ968" t="s">
        <v>98</v>
      </c>
      <c r="BR968" t="s">
        <v>98</v>
      </c>
      <c r="BS968" t="s">
        <v>5595</v>
      </c>
    </row>
    <row r="969" spans="1:71">
      <c r="A969">
        <v>967</v>
      </c>
      <c r="B969">
        <v>5353</v>
      </c>
      <c r="C969" t="s">
        <v>5595</v>
      </c>
      <c r="D969" t="s">
        <v>77</v>
      </c>
      <c r="E969" t="s">
        <v>6766</v>
      </c>
      <c r="F969" t="s">
        <v>77</v>
      </c>
      <c r="G969" t="s">
        <v>6767</v>
      </c>
      <c r="H969" t="s">
        <v>6768</v>
      </c>
      <c r="I969" t="s">
        <v>6769</v>
      </c>
      <c r="J969">
        <v>0</v>
      </c>
      <c r="K969" t="s">
        <v>6766</v>
      </c>
      <c r="L969">
        <v>0</v>
      </c>
      <c r="M969" t="s">
        <v>6770</v>
      </c>
      <c r="N969">
        <v>45672</v>
      </c>
      <c r="O969" t="s">
        <v>86</v>
      </c>
      <c r="S969" t="s">
        <v>105</v>
      </c>
      <c r="T969" t="s">
        <v>88</v>
      </c>
      <c r="U969" t="s">
        <v>5605</v>
      </c>
      <c r="V969" t="s">
        <v>6438</v>
      </c>
      <c r="W969" t="s">
        <v>173</v>
      </c>
      <c r="X969" t="s">
        <v>6771</v>
      </c>
      <c r="Y969">
        <v>15280</v>
      </c>
      <c r="Z969">
        <v>0</v>
      </c>
      <c r="AA969">
        <v>6451.2333333333336</v>
      </c>
      <c r="AC969">
        <v>534770</v>
      </c>
      <c r="AD969" t="s">
        <v>6772</v>
      </c>
      <c r="AE969">
        <v>0</v>
      </c>
      <c r="BD969" t="s">
        <v>98</v>
      </c>
      <c r="BE969">
        <v>145300</v>
      </c>
      <c r="BF969">
        <v>69200</v>
      </c>
      <c r="BG969" s="483">
        <v>0</v>
      </c>
      <c r="BH969">
        <v>214500</v>
      </c>
      <c r="BI969" t="s">
        <v>100</v>
      </c>
      <c r="BJ969" t="s">
        <v>222</v>
      </c>
      <c r="BK969" t="s">
        <v>6773</v>
      </c>
      <c r="BL969" t="s">
        <v>6774</v>
      </c>
      <c r="BM969" t="s">
        <v>4748</v>
      </c>
      <c r="BN969" t="s">
        <v>98</v>
      </c>
      <c r="BQ969" t="s">
        <v>98</v>
      </c>
      <c r="BR969" t="s">
        <v>98</v>
      </c>
      <c r="BS969" t="s">
        <v>5595</v>
      </c>
    </row>
    <row r="970" spans="1:71">
      <c r="A970">
        <v>968</v>
      </c>
      <c r="B970">
        <v>5353</v>
      </c>
      <c r="C970" t="s">
        <v>5595</v>
      </c>
      <c r="D970" t="s">
        <v>106</v>
      </c>
      <c r="E970" t="s">
        <v>6775</v>
      </c>
      <c r="F970" t="s">
        <v>106</v>
      </c>
      <c r="G970" t="s">
        <v>6776</v>
      </c>
      <c r="H970" t="s">
        <v>6777</v>
      </c>
      <c r="I970" t="s">
        <v>6778</v>
      </c>
      <c r="J970" t="s">
        <v>6776</v>
      </c>
      <c r="K970" t="s">
        <v>6775</v>
      </c>
      <c r="L970">
        <v>0</v>
      </c>
      <c r="M970" t="s">
        <v>6779</v>
      </c>
      <c r="N970">
        <v>45658</v>
      </c>
      <c r="O970" t="s">
        <v>86</v>
      </c>
      <c r="S970" t="s">
        <v>105</v>
      </c>
      <c r="T970" t="s">
        <v>88</v>
      </c>
      <c r="U970" t="s">
        <v>6276</v>
      </c>
      <c r="V970" t="s">
        <v>6277</v>
      </c>
      <c r="W970" t="s">
        <v>105</v>
      </c>
      <c r="X970" t="s">
        <v>6780</v>
      </c>
      <c r="AC970">
        <v>534770</v>
      </c>
      <c r="AD970" t="s">
        <v>6772</v>
      </c>
      <c r="AE970">
        <v>0</v>
      </c>
      <c r="BD970" t="s">
        <v>98</v>
      </c>
      <c r="BE970">
        <v>88700</v>
      </c>
      <c r="BF970">
        <v>0</v>
      </c>
      <c r="BG970" s="483">
        <v>0</v>
      </c>
      <c r="BH970">
        <v>88700</v>
      </c>
      <c r="BI970" t="s">
        <v>100</v>
      </c>
      <c r="BJ970" t="s">
        <v>222</v>
      </c>
      <c r="BK970" t="s">
        <v>6773</v>
      </c>
      <c r="BL970" t="s">
        <v>6774</v>
      </c>
      <c r="BM970" t="s">
        <v>4748</v>
      </c>
      <c r="BN970" t="s">
        <v>105</v>
      </c>
      <c r="BQ970" t="s">
        <v>98</v>
      </c>
      <c r="BR970" t="s">
        <v>229</v>
      </c>
      <c r="BS970" t="s">
        <v>5595</v>
      </c>
    </row>
    <row r="971" spans="1:71">
      <c r="A971">
        <v>969</v>
      </c>
      <c r="B971">
        <v>5353</v>
      </c>
      <c r="C971" t="s">
        <v>5595</v>
      </c>
      <c r="D971" t="s">
        <v>235</v>
      </c>
      <c r="E971" t="s">
        <v>6781</v>
      </c>
      <c r="F971" t="s">
        <v>235</v>
      </c>
      <c r="G971" t="s">
        <v>6782</v>
      </c>
      <c r="H971" t="s">
        <v>6768</v>
      </c>
      <c r="I971" t="s">
        <v>6783</v>
      </c>
      <c r="K971" t="s">
        <v>6781</v>
      </c>
      <c r="M971" t="s">
        <v>6784</v>
      </c>
      <c r="N971">
        <v>45658</v>
      </c>
      <c r="O971" t="s">
        <v>105</v>
      </c>
      <c r="T971" t="s">
        <v>88</v>
      </c>
      <c r="U971" t="s">
        <v>6276</v>
      </c>
      <c r="V971" t="s">
        <v>6785</v>
      </c>
      <c r="W971" t="s">
        <v>173</v>
      </c>
      <c r="Y971">
        <v>1333.7037037037037</v>
      </c>
      <c r="Z971">
        <v>54</v>
      </c>
      <c r="AA971">
        <v>1251700</v>
      </c>
      <c r="AC971">
        <v>534770</v>
      </c>
      <c r="AD971" t="s">
        <v>6772</v>
      </c>
      <c r="AE971" t="s">
        <v>6786</v>
      </c>
      <c r="BE971">
        <v>1251700</v>
      </c>
      <c r="BF971">
        <v>0</v>
      </c>
      <c r="BG971" s="483">
        <v>0</v>
      </c>
      <c r="BH971">
        <v>1251700</v>
      </c>
      <c r="BI971" t="s">
        <v>105</v>
      </c>
      <c r="BJ971" t="s">
        <v>242</v>
      </c>
      <c r="BK971" t="s">
        <v>6773</v>
      </c>
      <c r="BL971" t="s">
        <v>6774</v>
      </c>
      <c r="BM971" t="s">
        <v>4748</v>
      </c>
      <c r="BN971" t="s">
        <v>105</v>
      </c>
      <c r="BQ971" t="s">
        <v>98</v>
      </c>
      <c r="BS971" t="s">
        <v>5595</v>
      </c>
    </row>
    <row r="972" spans="1:71">
      <c r="A972">
        <v>970</v>
      </c>
      <c r="B972">
        <v>5353</v>
      </c>
      <c r="C972" t="s">
        <v>5595</v>
      </c>
      <c r="D972" t="s">
        <v>235</v>
      </c>
      <c r="E972" t="s">
        <v>6787</v>
      </c>
      <c r="F972" t="s">
        <v>235</v>
      </c>
      <c r="G972" t="s">
        <v>6788</v>
      </c>
      <c r="H972" t="s">
        <v>6789</v>
      </c>
      <c r="I972" t="s">
        <v>6790</v>
      </c>
      <c r="K972" t="s">
        <v>6787</v>
      </c>
      <c r="M972" t="s">
        <v>6791</v>
      </c>
      <c r="N972">
        <v>45672</v>
      </c>
      <c r="O972" t="s">
        <v>105</v>
      </c>
      <c r="T972" t="s">
        <v>88</v>
      </c>
      <c r="U972" t="s">
        <v>5928</v>
      </c>
      <c r="V972" t="s">
        <v>363</v>
      </c>
      <c r="W972" t="s">
        <v>105</v>
      </c>
      <c r="Y972">
        <v>1950</v>
      </c>
      <c r="Z972">
        <v>2</v>
      </c>
      <c r="AA972">
        <v>76600</v>
      </c>
      <c r="AC972">
        <v>534770</v>
      </c>
      <c r="AD972" t="s">
        <v>6772</v>
      </c>
      <c r="AE972" t="s">
        <v>6792</v>
      </c>
      <c r="BE972">
        <v>76600</v>
      </c>
      <c r="BF972">
        <v>30500</v>
      </c>
      <c r="BG972" s="483">
        <v>62600</v>
      </c>
      <c r="BH972">
        <v>169700</v>
      </c>
      <c r="BI972" t="s">
        <v>105</v>
      </c>
      <c r="BJ972" t="s">
        <v>242</v>
      </c>
      <c r="BK972" t="s">
        <v>6773</v>
      </c>
      <c r="BL972" t="s">
        <v>6774</v>
      </c>
      <c r="BM972" t="s">
        <v>4748</v>
      </c>
      <c r="BN972" t="s">
        <v>105</v>
      </c>
      <c r="BQ972" t="s">
        <v>98</v>
      </c>
      <c r="BS972" t="s">
        <v>5595</v>
      </c>
    </row>
    <row r="973" spans="1:71">
      <c r="A973">
        <v>971</v>
      </c>
      <c r="B973">
        <v>5357</v>
      </c>
      <c r="C973" t="s">
        <v>6793</v>
      </c>
      <c r="D973" t="s">
        <v>106</v>
      </c>
      <c r="E973" t="s">
        <v>6794</v>
      </c>
      <c r="F973" t="s">
        <v>106</v>
      </c>
      <c r="G973" t="s">
        <v>6795</v>
      </c>
      <c r="H973" t="s">
        <v>6796</v>
      </c>
      <c r="I973" t="s">
        <v>6797</v>
      </c>
      <c r="J973" t="s">
        <v>6795</v>
      </c>
      <c r="K973" t="s">
        <v>6794</v>
      </c>
      <c r="M973" t="s">
        <v>6798</v>
      </c>
      <c r="N973" t="s">
        <v>6799</v>
      </c>
      <c r="O973" t="s">
        <v>86</v>
      </c>
      <c r="R973" t="s">
        <v>6800</v>
      </c>
      <c r="S973" t="s">
        <v>6801</v>
      </c>
      <c r="T973" t="s">
        <v>4902</v>
      </c>
      <c r="U973" t="s">
        <v>6802</v>
      </c>
      <c r="V973" t="s">
        <v>426</v>
      </c>
      <c r="W973">
        <v>0</v>
      </c>
      <c r="X973" t="s">
        <v>426</v>
      </c>
      <c r="Y973">
        <v>7972.5</v>
      </c>
      <c r="Z973">
        <v>6.6666666666666666E-2</v>
      </c>
      <c r="AA973">
        <v>63181.966666666667</v>
      </c>
      <c r="AC973">
        <v>535700</v>
      </c>
      <c r="AD973" t="s">
        <v>6803</v>
      </c>
      <c r="AK973" t="s">
        <v>6804</v>
      </c>
      <c r="AL973" t="s">
        <v>6805</v>
      </c>
      <c r="AM973" t="s">
        <v>6805</v>
      </c>
      <c r="AN973" t="s">
        <v>6806</v>
      </c>
      <c r="AO973" t="s">
        <v>6807</v>
      </c>
      <c r="AP973" t="s">
        <v>6808</v>
      </c>
      <c r="AQ973" t="s">
        <v>6809</v>
      </c>
      <c r="AR973" t="s">
        <v>3016</v>
      </c>
      <c r="AS973" t="s">
        <v>6810</v>
      </c>
      <c r="AT973" t="s">
        <v>6811</v>
      </c>
      <c r="AU973" t="s">
        <v>6805</v>
      </c>
      <c r="BD973" t="s">
        <v>98</v>
      </c>
      <c r="BE973">
        <v>1291302</v>
      </c>
      <c r="BF973">
        <v>13600</v>
      </c>
      <c r="BG973" s="483">
        <v>0</v>
      </c>
      <c r="BH973">
        <v>1304902</v>
      </c>
      <c r="BI973" t="s">
        <v>100</v>
      </c>
      <c r="BJ973" t="s">
        <v>222</v>
      </c>
      <c r="BK973" t="s">
        <v>6812</v>
      </c>
      <c r="BL973" t="s">
        <v>6813</v>
      </c>
      <c r="BM973" t="s">
        <v>6814</v>
      </c>
      <c r="BN973" t="s">
        <v>105</v>
      </c>
      <c r="BQ973" t="s">
        <v>98</v>
      </c>
      <c r="BR973" t="s">
        <v>98</v>
      </c>
      <c r="BS973" t="s">
        <v>6793</v>
      </c>
    </row>
    <row r="974" spans="1:71">
      <c r="A974">
        <v>972</v>
      </c>
      <c r="B974">
        <v>5357</v>
      </c>
      <c r="C974" t="s">
        <v>6793</v>
      </c>
      <c r="D974" t="s">
        <v>106</v>
      </c>
      <c r="E974" t="s">
        <v>6815</v>
      </c>
      <c r="F974" t="s">
        <v>106</v>
      </c>
      <c r="G974" t="s">
        <v>6816</v>
      </c>
      <c r="H974" t="s">
        <v>6817</v>
      </c>
      <c r="I974" t="s">
        <v>6818</v>
      </c>
      <c r="J974" t="s">
        <v>6819</v>
      </c>
      <c r="K974" t="s">
        <v>6815</v>
      </c>
      <c r="M974" t="s">
        <v>6820</v>
      </c>
      <c r="N974" t="s">
        <v>6821</v>
      </c>
      <c r="O974" t="s">
        <v>86</v>
      </c>
      <c r="R974" t="s">
        <v>6800</v>
      </c>
      <c r="S974" t="s">
        <v>6801</v>
      </c>
      <c r="T974" t="s">
        <v>4902</v>
      </c>
      <c r="U974" t="s">
        <v>6802</v>
      </c>
      <c r="V974" t="s">
        <v>363</v>
      </c>
      <c r="W974">
        <v>0</v>
      </c>
      <c r="X974" t="s">
        <v>363</v>
      </c>
      <c r="Y974">
        <v>16289.09090909091</v>
      </c>
      <c r="Z974">
        <v>0.36666666666666664</v>
      </c>
      <c r="AA974">
        <v>46885.566666666666</v>
      </c>
      <c r="AC974">
        <v>535700</v>
      </c>
      <c r="AD974" t="s">
        <v>6803</v>
      </c>
      <c r="AK974" t="s">
        <v>6804</v>
      </c>
      <c r="AL974" t="s">
        <v>6805</v>
      </c>
      <c r="AM974" t="s">
        <v>6805</v>
      </c>
      <c r="AN974" t="s">
        <v>6806</v>
      </c>
      <c r="AO974" t="s">
        <v>6807</v>
      </c>
      <c r="AP974" t="s">
        <v>6808</v>
      </c>
      <c r="AQ974" t="s">
        <v>6822</v>
      </c>
      <c r="AR974" t="s">
        <v>3016</v>
      </c>
      <c r="AS974" t="s">
        <v>6810</v>
      </c>
      <c r="AT974" t="s">
        <v>6811</v>
      </c>
      <c r="AU974" t="s">
        <v>6805</v>
      </c>
      <c r="BD974" t="s">
        <v>98</v>
      </c>
      <c r="BE974">
        <v>1438775</v>
      </c>
      <c r="BF974">
        <v>1667883</v>
      </c>
      <c r="BG974" s="483">
        <v>0</v>
      </c>
      <c r="BH974">
        <v>3106658</v>
      </c>
      <c r="BI974" t="s">
        <v>100</v>
      </c>
      <c r="BJ974" t="s">
        <v>222</v>
      </c>
      <c r="BK974" t="s">
        <v>6812</v>
      </c>
      <c r="BL974" t="s">
        <v>6813</v>
      </c>
      <c r="BM974" t="s">
        <v>6814</v>
      </c>
      <c r="BN974" t="s">
        <v>105</v>
      </c>
      <c r="BQ974" t="s">
        <v>98</v>
      </c>
      <c r="BR974" t="s">
        <v>98</v>
      </c>
      <c r="BS974" t="s">
        <v>6793</v>
      </c>
    </row>
    <row r="975" spans="1:71">
      <c r="A975">
        <v>973</v>
      </c>
      <c r="B975">
        <v>5357</v>
      </c>
      <c r="C975" t="s">
        <v>6793</v>
      </c>
      <c r="D975" t="s">
        <v>316</v>
      </c>
      <c r="E975" t="s">
        <v>6823</v>
      </c>
      <c r="F975" t="s">
        <v>316</v>
      </c>
      <c r="G975" t="s">
        <v>6824</v>
      </c>
      <c r="H975" t="s">
        <v>6825</v>
      </c>
      <c r="J975" t="s">
        <v>6824</v>
      </c>
      <c r="K975" t="s">
        <v>6823</v>
      </c>
      <c r="M975" t="s">
        <v>6826</v>
      </c>
      <c r="N975" t="s">
        <v>5603</v>
      </c>
      <c r="O975" t="s">
        <v>86</v>
      </c>
      <c r="T975" t="s">
        <v>4902</v>
      </c>
      <c r="U975" t="s">
        <v>6827</v>
      </c>
      <c r="V975" t="s">
        <v>473</v>
      </c>
      <c r="W975">
        <v>0</v>
      </c>
      <c r="X975" t="s">
        <v>473</v>
      </c>
      <c r="Y975">
        <v>4410</v>
      </c>
      <c r="Z975">
        <v>4.833333333333333</v>
      </c>
      <c r="AA975">
        <v>41643.666666666664</v>
      </c>
      <c r="AC975">
        <v>535700</v>
      </c>
      <c r="AD975" t="s">
        <v>6803</v>
      </c>
      <c r="AK975" t="s">
        <v>6804</v>
      </c>
      <c r="AL975" t="s">
        <v>6805</v>
      </c>
      <c r="AM975" t="s">
        <v>6805</v>
      </c>
      <c r="AN975" t="s">
        <v>6806</v>
      </c>
      <c r="AO975" t="s">
        <v>6807</v>
      </c>
      <c r="AP975" t="s">
        <v>6808</v>
      </c>
      <c r="AQ975" t="s">
        <v>6809</v>
      </c>
      <c r="AR975" t="s">
        <v>3016</v>
      </c>
      <c r="AS975" t="s">
        <v>6810</v>
      </c>
      <c r="AT975" t="s">
        <v>6811</v>
      </c>
      <c r="AU975" t="s">
        <v>6805</v>
      </c>
      <c r="BD975" t="s">
        <v>98</v>
      </c>
      <c r="BE975">
        <v>869610</v>
      </c>
      <c r="BF975">
        <v>340815</v>
      </c>
      <c r="BG975" s="483">
        <v>206000</v>
      </c>
      <c r="BH975">
        <v>1416425</v>
      </c>
      <c r="BI975" t="s">
        <v>105</v>
      </c>
      <c r="BJ975" t="s">
        <v>242</v>
      </c>
      <c r="BK975" t="s">
        <v>6812</v>
      </c>
      <c r="BL975" t="s">
        <v>6813</v>
      </c>
      <c r="BM975" t="s">
        <v>6814</v>
      </c>
      <c r="BN975" t="s">
        <v>98</v>
      </c>
      <c r="BQ975" t="s">
        <v>98</v>
      </c>
      <c r="BR975" t="s">
        <v>98</v>
      </c>
      <c r="BS975" t="s">
        <v>6793</v>
      </c>
    </row>
    <row r="976" spans="1:71">
      <c r="A976">
        <v>974</v>
      </c>
      <c r="B976">
        <v>5357</v>
      </c>
      <c r="C976" t="s">
        <v>6793</v>
      </c>
      <c r="D976" t="s">
        <v>106</v>
      </c>
      <c r="E976" t="s">
        <v>6828</v>
      </c>
      <c r="F976" t="s">
        <v>106</v>
      </c>
      <c r="G976" t="s">
        <v>6829</v>
      </c>
      <c r="H976" t="s">
        <v>6825</v>
      </c>
      <c r="I976" t="s">
        <v>6830</v>
      </c>
      <c r="J976" t="s">
        <v>6829</v>
      </c>
      <c r="K976" t="s">
        <v>6828</v>
      </c>
      <c r="M976" t="s">
        <v>6831</v>
      </c>
      <c r="N976">
        <v>45825</v>
      </c>
      <c r="O976" t="s">
        <v>86</v>
      </c>
      <c r="R976" t="s">
        <v>6800</v>
      </c>
      <c r="S976" t="s">
        <v>6801</v>
      </c>
      <c r="T976" t="s">
        <v>4902</v>
      </c>
      <c r="U976" t="s">
        <v>6832</v>
      </c>
      <c r="V976" t="s">
        <v>314</v>
      </c>
      <c r="W976">
        <v>0</v>
      </c>
      <c r="X976" t="s">
        <v>314</v>
      </c>
      <c r="Y976">
        <v>5411.666666666667</v>
      </c>
      <c r="Z976">
        <v>0.3</v>
      </c>
      <c r="AA976">
        <v>41123.5</v>
      </c>
      <c r="AC976">
        <v>535700</v>
      </c>
      <c r="AD976" t="s">
        <v>6803</v>
      </c>
      <c r="AK976" t="s">
        <v>6804</v>
      </c>
      <c r="AL976" t="s">
        <v>6805</v>
      </c>
      <c r="AM976" t="s">
        <v>6805</v>
      </c>
      <c r="AN976" t="s">
        <v>6806</v>
      </c>
      <c r="AO976" t="s">
        <v>6807</v>
      </c>
      <c r="AP976" t="s">
        <v>6808</v>
      </c>
      <c r="AQ976" t="s">
        <v>6809</v>
      </c>
      <c r="AR976" t="s">
        <v>3016</v>
      </c>
      <c r="AS976" t="s">
        <v>6810</v>
      </c>
      <c r="AT976" t="s">
        <v>6811</v>
      </c>
      <c r="AU976" t="s">
        <v>6805</v>
      </c>
      <c r="BD976" t="s">
        <v>98</v>
      </c>
      <c r="BE976">
        <v>80900</v>
      </c>
      <c r="BF976">
        <v>0</v>
      </c>
      <c r="BG976" s="483">
        <v>14000</v>
      </c>
      <c r="BH976">
        <v>94900</v>
      </c>
      <c r="BI976" t="s">
        <v>100</v>
      </c>
      <c r="BJ976" t="s">
        <v>222</v>
      </c>
      <c r="BK976" t="s">
        <v>6812</v>
      </c>
      <c r="BL976" t="s">
        <v>6813</v>
      </c>
      <c r="BM976" t="s">
        <v>6814</v>
      </c>
      <c r="BN976" t="s">
        <v>105</v>
      </c>
      <c r="BQ976" t="s">
        <v>98</v>
      </c>
      <c r="BR976" t="s">
        <v>98</v>
      </c>
      <c r="BS976" t="s">
        <v>6793</v>
      </c>
    </row>
    <row r="977" spans="1:71">
      <c r="A977">
        <v>975</v>
      </c>
      <c r="B977">
        <v>5357</v>
      </c>
      <c r="C977" t="s">
        <v>6793</v>
      </c>
      <c r="D977" t="s">
        <v>106</v>
      </c>
      <c r="E977" t="s">
        <v>6833</v>
      </c>
      <c r="F977" t="s">
        <v>106</v>
      </c>
      <c r="G977" t="s">
        <v>6834</v>
      </c>
      <c r="H977" t="s">
        <v>6825</v>
      </c>
      <c r="I977" t="s">
        <v>6835</v>
      </c>
      <c r="J977" t="s">
        <v>6834</v>
      </c>
      <c r="K977" t="s">
        <v>6833</v>
      </c>
      <c r="M977" t="s">
        <v>6836</v>
      </c>
      <c r="N977">
        <v>45810</v>
      </c>
      <c r="O977" t="s">
        <v>86</v>
      </c>
      <c r="R977" t="s">
        <v>6800</v>
      </c>
      <c r="S977" t="s">
        <v>6801</v>
      </c>
      <c r="T977" t="s">
        <v>4902</v>
      </c>
      <c r="U977" t="s">
        <v>6832</v>
      </c>
      <c r="V977" t="s">
        <v>426</v>
      </c>
      <c r="W977">
        <v>0</v>
      </c>
      <c r="X977" t="s">
        <v>426</v>
      </c>
      <c r="Y977">
        <v>8831.461538461539</v>
      </c>
      <c r="Z977">
        <v>0.43333333333333335</v>
      </c>
      <c r="AA977">
        <v>39531.033333333333</v>
      </c>
      <c r="AC977">
        <v>535700</v>
      </c>
      <c r="AD977" t="s">
        <v>6803</v>
      </c>
      <c r="AK977" t="s">
        <v>6804</v>
      </c>
      <c r="AL977" t="s">
        <v>6805</v>
      </c>
      <c r="AM977" t="s">
        <v>6805</v>
      </c>
      <c r="AN977" t="s">
        <v>6806</v>
      </c>
      <c r="AO977" t="s">
        <v>6807</v>
      </c>
      <c r="AP977" t="s">
        <v>6808</v>
      </c>
      <c r="AQ977" t="s">
        <v>6809</v>
      </c>
      <c r="AR977" t="s">
        <v>3016</v>
      </c>
      <c r="AS977" t="s">
        <v>6810</v>
      </c>
      <c r="AT977" t="s">
        <v>6811</v>
      </c>
      <c r="AU977" t="s">
        <v>6805</v>
      </c>
      <c r="BD977" t="s">
        <v>98</v>
      </c>
      <c r="BE977">
        <v>176507</v>
      </c>
      <c r="BF977">
        <v>57951</v>
      </c>
      <c r="BG977" s="483">
        <v>0</v>
      </c>
      <c r="BH977">
        <v>234458</v>
      </c>
      <c r="BI977" t="s">
        <v>100</v>
      </c>
      <c r="BJ977" t="s">
        <v>222</v>
      </c>
      <c r="BK977" t="s">
        <v>6812</v>
      </c>
      <c r="BL977" t="s">
        <v>6813</v>
      </c>
      <c r="BM977" t="s">
        <v>6814</v>
      </c>
      <c r="BN977" t="s">
        <v>105</v>
      </c>
      <c r="BQ977" t="s">
        <v>98</v>
      </c>
      <c r="BR977" t="s">
        <v>98</v>
      </c>
      <c r="BS977" t="s">
        <v>6793</v>
      </c>
    </row>
    <row r="978" spans="1:71">
      <c r="A978">
        <v>976</v>
      </c>
      <c r="B978">
        <v>5357</v>
      </c>
      <c r="C978" t="s">
        <v>6793</v>
      </c>
      <c r="D978" t="s">
        <v>106</v>
      </c>
      <c r="E978" t="s">
        <v>6837</v>
      </c>
      <c r="F978" t="s">
        <v>106</v>
      </c>
      <c r="G978" t="s">
        <v>6838</v>
      </c>
      <c r="H978" t="s">
        <v>6839</v>
      </c>
      <c r="I978" t="s">
        <v>6840</v>
      </c>
      <c r="J978" t="s">
        <v>6841</v>
      </c>
      <c r="K978" t="s">
        <v>6837</v>
      </c>
      <c r="M978" t="s">
        <v>6842</v>
      </c>
      <c r="N978">
        <v>45117</v>
      </c>
      <c r="O978" t="s">
        <v>86</v>
      </c>
      <c r="R978" t="s">
        <v>6800</v>
      </c>
      <c r="S978" t="s">
        <v>6801</v>
      </c>
      <c r="T978" t="s">
        <v>4902</v>
      </c>
      <c r="U978" t="s">
        <v>6802</v>
      </c>
      <c r="V978" t="s">
        <v>363</v>
      </c>
      <c r="W978">
        <v>0</v>
      </c>
      <c r="X978" t="s">
        <v>363</v>
      </c>
      <c r="Y978">
        <v>8219.125</v>
      </c>
      <c r="Z978">
        <v>0.26666666666666666</v>
      </c>
      <c r="AA978">
        <v>17310.099999999999</v>
      </c>
      <c r="AC978">
        <v>535700</v>
      </c>
      <c r="AD978" t="s">
        <v>6803</v>
      </c>
      <c r="AK978" t="s">
        <v>6804</v>
      </c>
      <c r="AL978" t="s">
        <v>6805</v>
      </c>
      <c r="AM978" t="s">
        <v>6805</v>
      </c>
      <c r="AN978" t="s">
        <v>6843</v>
      </c>
      <c r="AO978" t="s">
        <v>6807</v>
      </c>
      <c r="AP978" t="s">
        <v>6808</v>
      </c>
      <c r="AQ978" t="s">
        <v>6809</v>
      </c>
      <c r="AR978" t="s">
        <v>3016</v>
      </c>
      <c r="AS978" t="s">
        <v>6810</v>
      </c>
      <c r="AT978" t="s">
        <v>6811</v>
      </c>
      <c r="AU978" t="s">
        <v>6805</v>
      </c>
      <c r="BD978" t="s">
        <v>98</v>
      </c>
      <c r="BE978">
        <v>319715</v>
      </c>
      <c r="BF978">
        <v>110700</v>
      </c>
      <c r="BG978" s="483">
        <v>95400</v>
      </c>
      <c r="BH978">
        <v>525815</v>
      </c>
      <c r="BI978" t="s">
        <v>100</v>
      </c>
      <c r="BJ978" t="s">
        <v>222</v>
      </c>
      <c r="BK978" t="s">
        <v>6812</v>
      </c>
      <c r="BL978" t="s">
        <v>6813</v>
      </c>
      <c r="BM978" t="s">
        <v>6814</v>
      </c>
      <c r="BN978" t="s">
        <v>98</v>
      </c>
      <c r="BQ978" t="s">
        <v>98</v>
      </c>
      <c r="BR978" t="s">
        <v>98</v>
      </c>
      <c r="BS978" t="s">
        <v>6793</v>
      </c>
    </row>
    <row r="979" spans="1:71">
      <c r="A979">
        <v>977</v>
      </c>
      <c r="B979">
        <v>5357</v>
      </c>
      <c r="C979" t="s">
        <v>6793</v>
      </c>
      <c r="D979" t="s">
        <v>106</v>
      </c>
      <c r="E979" t="s">
        <v>6844</v>
      </c>
      <c r="F979" t="s">
        <v>106</v>
      </c>
      <c r="G979" t="s">
        <v>6845</v>
      </c>
      <c r="H979" t="s">
        <v>6846</v>
      </c>
      <c r="I979" t="s">
        <v>6847</v>
      </c>
      <c r="J979" t="s">
        <v>6845</v>
      </c>
      <c r="K979" t="s">
        <v>6844</v>
      </c>
      <c r="M979" t="s">
        <v>6848</v>
      </c>
      <c r="N979">
        <v>45749</v>
      </c>
      <c r="O979" t="s">
        <v>86</v>
      </c>
      <c r="R979" t="s">
        <v>6800</v>
      </c>
      <c r="S979" t="s">
        <v>6801</v>
      </c>
      <c r="T979" t="s">
        <v>4902</v>
      </c>
      <c r="U979" t="s">
        <v>6832</v>
      </c>
      <c r="V979" t="s">
        <v>426</v>
      </c>
      <c r="W979">
        <v>0</v>
      </c>
      <c r="X979" t="s">
        <v>426</v>
      </c>
      <c r="Y979">
        <v>55033.333333333336</v>
      </c>
      <c r="Z979">
        <v>0.1</v>
      </c>
      <c r="AA979">
        <v>16762.2</v>
      </c>
      <c r="AC979">
        <v>535700</v>
      </c>
      <c r="AD979" t="s">
        <v>6803</v>
      </c>
      <c r="AK979" t="s">
        <v>6804</v>
      </c>
      <c r="AL979" t="s">
        <v>6805</v>
      </c>
      <c r="AM979" t="s">
        <v>6805</v>
      </c>
      <c r="AN979" t="s">
        <v>6849</v>
      </c>
      <c r="AO979" t="s">
        <v>6807</v>
      </c>
      <c r="AP979" t="s">
        <v>6808</v>
      </c>
      <c r="AQ979" t="s">
        <v>6809</v>
      </c>
      <c r="AR979" t="s">
        <v>3016</v>
      </c>
      <c r="AS979" t="s">
        <v>6810</v>
      </c>
      <c r="AT979" t="s">
        <v>6811</v>
      </c>
      <c r="AU979" t="s">
        <v>6805</v>
      </c>
      <c r="BD979" t="s">
        <v>98</v>
      </c>
      <c r="BE979">
        <v>564642</v>
      </c>
      <c r="BF979">
        <v>686088</v>
      </c>
      <c r="BG979" s="483">
        <v>0</v>
      </c>
      <c r="BH979">
        <v>1250730</v>
      </c>
      <c r="BI979" t="s">
        <v>100</v>
      </c>
      <c r="BJ979" t="s">
        <v>222</v>
      </c>
      <c r="BK979" t="s">
        <v>6812</v>
      </c>
      <c r="BL979" t="s">
        <v>6813</v>
      </c>
      <c r="BM979" t="s">
        <v>6814</v>
      </c>
      <c r="BN979" t="s">
        <v>105</v>
      </c>
      <c r="BQ979" t="s">
        <v>98</v>
      </c>
      <c r="BR979" t="s">
        <v>98</v>
      </c>
      <c r="BS979" t="s">
        <v>6793</v>
      </c>
    </row>
    <row r="980" spans="1:71">
      <c r="A980">
        <v>978</v>
      </c>
      <c r="B980">
        <v>5357</v>
      </c>
      <c r="C980" t="s">
        <v>6793</v>
      </c>
      <c r="D980" t="s">
        <v>77</v>
      </c>
      <c r="E980" t="s">
        <v>6850</v>
      </c>
      <c r="F980" t="s">
        <v>77</v>
      </c>
      <c r="G980" t="s">
        <v>6851</v>
      </c>
      <c r="H980" t="s">
        <v>6852</v>
      </c>
      <c r="I980">
        <v>2343878080</v>
      </c>
      <c r="J980" t="s">
        <v>6853</v>
      </c>
      <c r="K980" t="s">
        <v>6850</v>
      </c>
      <c r="L980">
        <v>10686973019</v>
      </c>
      <c r="M980" t="s">
        <v>6854</v>
      </c>
      <c r="N980">
        <v>45245</v>
      </c>
      <c r="O980" t="s">
        <v>86</v>
      </c>
      <c r="T980" t="s">
        <v>88</v>
      </c>
      <c r="U980" t="s">
        <v>6802</v>
      </c>
      <c r="V980" t="s">
        <v>90</v>
      </c>
      <c r="W980">
        <v>0</v>
      </c>
      <c r="X980">
        <v>0</v>
      </c>
      <c r="Y980">
        <v>15</v>
      </c>
      <c r="Z980">
        <v>0</v>
      </c>
      <c r="AA980">
        <v>3443.3333333333335</v>
      </c>
      <c r="AC980">
        <v>535700</v>
      </c>
      <c r="AD980" t="s">
        <v>6803</v>
      </c>
      <c r="BD980" t="s">
        <v>98</v>
      </c>
      <c r="BE980">
        <v>164025</v>
      </c>
      <c r="BF980">
        <v>70925</v>
      </c>
      <c r="BG980" s="483">
        <v>22400</v>
      </c>
      <c r="BH980">
        <v>257350</v>
      </c>
      <c r="BI980" t="s">
        <v>100</v>
      </c>
      <c r="BJ980" t="s">
        <v>222</v>
      </c>
      <c r="BK980" t="s">
        <v>6812</v>
      </c>
      <c r="BL980" t="s">
        <v>6813</v>
      </c>
      <c r="BM980" t="s">
        <v>6814</v>
      </c>
      <c r="BN980" t="s">
        <v>105</v>
      </c>
      <c r="BQ980" t="s">
        <v>98</v>
      </c>
      <c r="BR980" t="s">
        <v>98</v>
      </c>
      <c r="BS980" t="s">
        <v>6793</v>
      </c>
    </row>
    <row r="981" spans="1:71">
      <c r="A981">
        <v>979</v>
      </c>
      <c r="B981">
        <v>5357</v>
      </c>
      <c r="C981" t="s">
        <v>6793</v>
      </c>
      <c r="D981" t="s">
        <v>106</v>
      </c>
      <c r="E981" t="s">
        <v>6855</v>
      </c>
      <c r="F981" t="s">
        <v>106</v>
      </c>
      <c r="G981" t="s">
        <v>6856</v>
      </c>
      <c r="H981" t="s">
        <v>6857</v>
      </c>
      <c r="I981" t="s">
        <v>6858</v>
      </c>
      <c r="J981" t="s">
        <v>6856</v>
      </c>
      <c r="K981" t="s">
        <v>6855</v>
      </c>
      <c r="M981" t="s">
        <v>6859</v>
      </c>
      <c r="N981" t="s">
        <v>6860</v>
      </c>
      <c r="O981" t="s">
        <v>86</v>
      </c>
      <c r="T981" t="s">
        <v>88</v>
      </c>
      <c r="U981" t="s">
        <v>6802</v>
      </c>
      <c r="V981" t="s">
        <v>314</v>
      </c>
      <c r="W981" t="s">
        <v>173</v>
      </c>
      <c r="X981" t="s">
        <v>6558</v>
      </c>
      <c r="Y981">
        <v>166</v>
      </c>
      <c r="Z981">
        <v>0</v>
      </c>
      <c r="AA981">
        <v>7503.4444444444443</v>
      </c>
      <c r="AC981">
        <v>535700</v>
      </c>
      <c r="AD981" t="s">
        <v>6803</v>
      </c>
      <c r="BD981" t="s">
        <v>98</v>
      </c>
      <c r="BE981">
        <v>242504</v>
      </c>
      <c r="BF981">
        <v>231135</v>
      </c>
      <c r="BG981" s="483">
        <v>118225</v>
      </c>
      <c r="BH981">
        <v>591864</v>
      </c>
      <c r="BI981" t="s">
        <v>100</v>
      </c>
      <c r="BJ981" t="s">
        <v>222</v>
      </c>
      <c r="BK981" t="s">
        <v>6812</v>
      </c>
      <c r="BL981" t="s">
        <v>6813</v>
      </c>
      <c r="BM981" t="s">
        <v>6814</v>
      </c>
      <c r="BN981" t="s">
        <v>105</v>
      </c>
      <c r="BQ981" t="s">
        <v>98</v>
      </c>
      <c r="BR981" t="s">
        <v>98</v>
      </c>
      <c r="BS981" t="s">
        <v>6793</v>
      </c>
    </row>
    <row r="982" spans="1:71">
      <c r="A982">
        <v>980</v>
      </c>
      <c r="B982">
        <v>5357</v>
      </c>
      <c r="C982" t="s">
        <v>6793</v>
      </c>
      <c r="D982" t="s">
        <v>106</v>
      </c>
      <c r="E982" t="s">
        <v>6861</v>
      </c>
      <c r="F982" t="s">
        <v>106</v>
      </c>
      <c r="G982" t="s">
        <v>6862</v>
      </c>
      <c r="H982" t="s">
        <v>6863</v>
      </c>
      <c r="I982">
        <v>967755253</v>
      </c>
      <c r="J982" t="s">
        <v>6862</v>
      </c>
      <c r="K982" t="s">
        <v>6861</v>
      </c>
      <c r="M982" t="s">
        <v>6864</v>
      </c>
      <c r="N982" t="s">
        <v>6865</v>
      </c>
      <c r="O982" t="s">
        <v>86</v>
      </c>
      <c r="T982" t="s">
        <v>88</v>
      </c>
      <c r="U982" t="s">
        <v>6802</v>
      </c>
      <c r="V982" t="s">
        <v>363</v>
      </c>
      <c r="W982" t="s">
        <v>173</v>
      </c>
      <c r="X982" t="s">
        <v>6866</v>
      </c>
      <c r="Y982">
        <v>11720</v>
      </c>
      <c r="Z982">
        <v>0</v>
      </c>
      <c r="AA982">
        <v>25414.744444444445</v>
      </c>
      <c r="AC982">
        <v>535700</v>
      </c>
      <c r="AD982" t="s">
        <v>6803</v>
      </c>
      <c r="BD982" t="s">
        <v>98</v>
      </c>
      <c r="BE982">
        <v>2788218</v>
      </c>
      <c r="BF982">
        <v>2459214</v>
      </c>
      <c r="BG982" s="483">
        <v>0</v>
      </c>
      <c r="BH982">
        <v>5247432</v>
      </c>
      <c r="BI982" t="s">
        <v>100</v>
      </c>
      <c r="BJ982" t="s">
        <v>222</v>
      </c>
      <c r="BK982" t="s">
        <v>6812</v>
      </c>
      <c r="BL982" t="s">
        <v>6813</v>
      </c>
      <c r="BM982" t="s">
        <v>6814</v>
      </c>
      <c r="BN982" t="s">
        <v>105</v>
      </c>
      <c r="BQ982" t="s">
        <v>98</v>
      </c>
      <c r="BR982" t="s">
        <v>98</v>
      </c>
      <c r="BS982" t="s">
        <v>6793</v>
      </c>
    </row>
    <row r="983" spans="1:71">
      <c r="A983">
        <v>981</v>
      </c>
      <c r="B983">
        <v>5357</v>
      </c>
      <c r="C983" t="s">
        <v>6793</v>
      </c>
      <c r="D983" t="s">
        <v>106</v>
      </c>
      <c r="E983" t="s">
        <v>6867</v>
      </c>
      <c r="F983" t="s">
        <v>106</v>
      </c>
      <c r="G983" t="s">
        <v>6868</v>
      </c>
      <c r="H983" t="s">
        <v>6869</v>
      </c>
      <c r="I983">
        <v>366236139</v>
      </c>
      <c r="J983" t="s">
        <v>6868</v>
      </c>
      <c r="K983" t="s">
        <v>6867</v>
      </c>
      <c r="M983" t="s">
        <v>6870</v>
      </c>
      <c r="N983" t="s">
        <v>6871</v>
      </c>
      <c r="O983" t="s">
        <v>86</v>
      </c>
      <c r="T983" t="s">
        <v>88</v>
      </c>
      <c r="U983" t="s">
        <v>6802</v>
      </c>
      <c r="V983" t="s">
        <v>114</v>
      </c>
      <c r="W983">
        <v>0</v>
      </c>
      <c r="X983" t="s">
        <v>6414</v>
      </c>
      <c r="Y983">
        <v>2297</v>
      </c>
      <c r="Z983">
        <v>0</v>
      </c>
      <c r="AA983">
        <v>1525.9444444444443</v>
      </c>
      <c r="AC983">
        <v>535700</v>
      </c>
      <c r="AD983" t="s">
        <v>6803</v>
      </c>
      <c r="BE983">
        <v>48000</v>
      </c>
      <c r="BF983">
        <v>0</v>
      </c>
      <c r="BG983" s="483">
        <v>21000</v>
      </c>
      <c r="BH983">
        <v>69000</v>
      </c>
      <c r="BI983" t="s">
        <v>100</v>
      </c>
      <c r="BJ983" t="s">
        <v>222</v>
      </c>
      <c r="BK983" t="s">
        <v>6812</v>
      </c>
      <c r="BL983" t="s">
        <v>6813</v>
      </c>
      <c r="BM983" t="s">
        <v>6814</v>
      </c>
      <c r="BN983" t="s">
        <v>105</v>
      </c>
      <c r="BQ983" t="s">
        <v>98</v>
      </c>
      <c r="BR983" t="s">
        <v>98</v>
      </c>
      <c r="BS983" t="s">
        <v>6793</v>
      </c>
    </row>
    <row r="984" spans="1:71">
      <c r="A984">
        <v>982</v>
      </c>
      <c r="B984">
        <v>5357</v>
      </c>
      <c r="C984" t="s">
        <v>6793</v>
      </c>
      <c r="D984" t="s">
        <v>316</v>
      </c>
      <c r="E984" t="s">
        <v>6872</v>
      </c>
      <c r="F984" t="s">
        <v>316</v>
      </c>
      <c r="G984" t="s">
        <v>6873</v>
      </c>
      <c r="H984" t="s">
        <v>6857</v>
      </c>
      <c r="I984">
        <v>2343879434</v>
      </c>
      <c r="J984" t="s">
        <v>6874</v>
      </c>
      <c r="K984" t="s">
        <v>6872</v>
      </c>
      <c r="M984" t="s">
        <v>6875</v>
      </c>
      <c r="N984">
        <v>45275</v>
      </c>
      <c r="O984" t="s">
        <v>86</v>
      </c>
      <c r="T984" t="s">
        <v>88</v>
      </c>
      <c r="U984" t="s">
        <v>6802</v>
      </c>
      <c r="V984" t="s">
        <v>90</v>
      </c>
      <c r="W984">
        <v>0</v>
      </c>
      <c r="X984">
        <v>0</v>
      </c>
      <c r="Y984">
        <v>14</v>
      </c>
      <c r="Z984">
        <v>0</v>
      </c>
      <c r="AA984">
        <v>700</v>
      </c>
      <c r="AC984">
        <v>535700</v>
      </c>
      <c r="AD984" t="s">
        <v>6803</v>
      </c>
      <c r="BD984" t="s">
        <v>98</v>
      </c>
      <c r="BE984">
        <v>41300</v>
      </c>
      <c r="BF984">
        <v>0</v>
      </c>
      <c r="BG984" s="483">
        <v>0</v>
      </c>
      <c r="BH984">
        <v>41300</v>
      </c>
      <c r="BI984" t="s">
        <v>105</v>
      </c>
      <c r="BJ984" t="s">
        <v>242</v>
      </c>
      <c r="BK984" t="s">
        <v>6812</v>
      </c>
      <c r="BL984" t="s">
        <v>6813</v>
      </c>
      <c r="BM984" t="s">
        <v>6814</v>
      </c>
      <c r="BN984" t="s">
        <v>105</v>
      </c>
      <c r="BQ984" t="s">
        <v>98</v>
      </c>
      <c r="BR984" t="s">
        <v>98</v>
      </c>
      <c r="BS984" t="s">
        <v>6793</v>
      </c>
    </row>
    <row r="985" spans="1:71">
      <c r="A985">
        <v>983</v>
      </c>
      <c r="B985">
        <v>5357</v>
      </c>
      <c r="C985" t="s">
        <v>6793</v>
      </c>
      <c r="D985" t="s">
        <v>106</v>
      </c>
      <c r="E985" t="s">
        <v>6876</v>
      </c>
      <c r="F985" t="s">
        <v>106</v>
      </c>
      <c r="G985" t="s">
        <v>6877</v>
      </c>
      <c r="H985" t="s">
        <v>6878</v>
      </c>
      <c r="I985">
        <v>967844012</v>
      </c>
      <c r="J985" t="s">
        <v>6877</v>
      </c>
      <c r="K985" t="s">
        <v>6876</v>
      </c>
      <c r="M985" t="s">
        <v>6879</v>
      </c>
      <c r="N985" t="s">
        <v>6880</v>
      </c>
      <c r="O985" t="s">
        <v>86</v>
      </c>
      <c r="T985" t="s">
        <v>88</v>
      </c>
      <c r="U985" t="s">
        <v>6802</v>
      </c>
      <c r="V985" t="s">
        <v>426</v>
      </c>
      <c r="W985">
        <v>0</v>
      </c>
      <c r="X985" t="s">
        <v>6881</v>
      </c>
      <c r="Y985">
        <v>6880</v>
      </c>
      <c r="Z985">
        <v>0.2</v>
      </c>
      <c r="AA985">
        <v>3716.3333333333335</v>
      </c>
      <c r="AC985">
        <v>535700</v>
      </c>
      <c r="AD985" t="s">
        <v>6803</v>
      </c>
      <c r="BD985" t="s">
        <v>98</v>
      </c>
      <c r="BE985">
        <v>161590</v>
      </c>
      <c r="BF985">
        <v>127090</v>
      </c>
      <c r="BG985" s="483">
        <v>0</v>
      </c>
      <c r="BH985">
        <v>288680</v>
      </c>
      <c r="BI985" t="s">
        <v>100</v>
      </c>
      <c r="BJ985" t="s">
        <v>222</v>
      </c>
      <c r="BK985" t="s">
        <v>6812</v>
      </c>
      <c r="BL985" t="s">
        <v>6813</v>
      </c>
      <c r="BM985" t="s">
        <v>6814</v>
      </c>
      <c r="BN985" t="s">
        <v>105</v>
      </c>
      <c r="BQ985" t="s">
        <v>98</v>
      </c>
      <c r="BR985" t="s">
        <v>98</v>
      </c>
      <c r="BS985" t="s">
        <v>6793</v>
      </c>
    </row>
    <row r="986" spans="1:71">
      <c r="A986">
        <v>984</v>
      </c>
      <c r="B986">
        <v>5357</v>
      </c>
      <c r="C986" t="s">
        <v>6793</v>
      </c>
      <c r="D986" t="s">
        <v>106</v>
      </c>
      <c r="E986" t="s">
        <v>6882</v>
      </c>
      <c r="F986" t="s">
        <v>106</v>
      </c>
      <c r="G986" t="s">
        <v>6883</v>
      </c>
      <c r="H986" t="s">
        <v>6884</v>
      </c>
      <c r="I986">
        <v>789456686</v>
      </c>
      <c r="J986" t="s">
        <v>6883</v>
      </c>
      <c r="K986" t="s">
        <v>6882</v>
      </c>
      <c r="M986" t="s">
        <v>6885</v>
      </c>
      <c r="N986">
        <v>45216</v>
      </c>
      <c r="O986" t="s">
        <v>86</v>
      </c>
      <c r="T986" t="s">
        <v>88</v>
      </c>
      <c r="U986" t="s">
        <v>6802</v>
      </c>
      <c r="V986" t="s">
        <v>426</v>
      </c>
      <c r="W986">
        <v>0</v>
      </c>
      <c r="X986" t="s">
        <v>6886</v>
      </c>
      <c r="Y986">
        <v>1411</v>
      </c>
      <c r="Z986">
        <v>0</v>
      </c>
      <c r="AA986">
        <v>8366.0333333333328</v>
      </c>
      <c r="AC986">
        <v>535700</v>
      </c>
      <c r="AD986" t="s">
        <v>6803</v>
      </c>
      <c r="BC986" t="s">
        <v>98</v>
      </c>
      <c r="BE986">
        <v>310475</v>
      </c>
      <c r="BF986">
        <v>210478</v>
      </c>
      <c r="BG986" s="483">
        <v>62758</v>
      </c>
      <c r="BH986">
        <v>583711</v>
      </c>
      <c r="BI986" t="s">
        <v>100</v>
      </c>
      <c r="BJ986" t="s">
        <v>222</v>
      </c>
      <c r="BK986" t="s">
        <v>6812</v>
      </c>
      <c r="BL986" t="s">
        <v>6813</v>
      </c>
      <c r="BM986" t="s">
        <v>6814</v>
      </c>
      <c r="BN986" t="s">
        <v>105</v>
      </c>
      <c r="BQ986" t="s">
        <v>98</v>
      </c>
      <c r="BR986" t="s">
        <v>98</v>
      </c>
      <c r="BS986" t="s">
        <v>6793</v>
      </c>
    </row>
    <row r="987" spans="1:71">
      <c r="A987">
        <v>985</v>
      </c>
      <c r="B987">
        <v>5357</v>
      </c>
      <c r="C987" t="s">
        <v>6793</v>
      </c>
      <c r="D987" t="s">
        <v>106</v>
      </c>
      <c r="E987" t="s">
        <v>6887</v>
      </c>
      <c r="F987" t="s">
        <v>106</v>
      </c>
      <c r="G987" t="s">
        <v>6888</v>
      </c>
      <c r="H987" t="s">
        <v>6889</v>
      </c>
      <c r="J987" t="s">
        <v>6888</v>
      </c>
      <c r="K987" t="s">
        <v>6887</v>
      </c>
      <c r="M987" t="s">
        <v>6890</v>
      </c>
      <c r="N987" t="s">
        <v>6891</v>
      </c>
      <c r="O987" t="s">
        <v>86</v>
      </c>
      <c r="T987" t="s">
        <v>88</v>
      </c>
      <c r="U987" t="s">
        <v>6802</v>
      </c>
      <c r="V987" t="s">
        <v>426</v>
      </c>
      <c r="W987">
        <v>0</v>
      </c>
      <c r="X987" t="s">
        <v>6892</v>
      </c>
      <c r="Y987">
        <v>2390</v>
      </c>
      <c r="Z987">
        <v>0</v>
      </c>
      <c r="AA987">
        <v>4242.7888888888892</v>
      </c>
      <c r="AC987">
        <v>535700</v>
      </c>
      <c r="AD987" t="s">
        <v>6803</v>
      </c>
      <c r="BD987" t="s">
        <v>98</v>
      </c>
      <c r="BE987">
        <v>296688</v>
      </c>
      <c r="BF987">
        <v>127934</v>
      </c>
      <c r="BG987" s="483">
        <v>20276</v>
      </c>
      <c r="BH987">
        <v>444898</v>
      </c>
      <c r="BI987" t="s">
        <v>100</v>
      </c>
      <c r="BJ987" t="s">
        <v>222</v>
      </c>
      <c r="BK987" t="s">
        <v>6812</v>
      </c>
      <c r="BL987" t="s">
        <v>6813</v>
      </c>
      <c r="BM987" t="s">
        <v>6814</v>
      </c>
      <c r="BN987" t="s">
        <v>105</v>
      </c>
      <c r="BQ987" t="s">
        <v>98</v>
      </c>
      <c r="BR987" t="s">
        <v>98</v>
      </c>
      <c r="BS987" t="s">
        <v>6793</v>
      </c>
    </row>
    <row r="988" spans="1:71">
      <c r="A988">
        <v>986</v>
      </c>
      <c r="B988">
        <v>5357</v>
      </c>
      <c r="C988" t="s">
        <v>6793</v>
      </c>
      <c r="D988" t="s">
        <v>316</v>
      </c>
      <c r="E988" t="s">
        <v>6893</v>
      </c>
      <c r="F988" t="s">
        <v>316</v>
      </c>
      <c r="G988" t="s">
        <v>6894</v>
      </c>
      <c r="H988" t="s">
        <v>6857</v>
      </c>
      <c r="I988">
        <v>2343878225</v>
      </c>
      <c r="J988" t="s">
        <v>6895</v>
      </c>
      <c r="K988" t="s">
        <v>6893</v>
      </c>
      <c r="L988">
        <v>3301665229</v>
      </c>
      <c r="M988" t="s">
        <v>6896</v>
      </c>
      <c r="N988">
        <v>45153</v>
      </c>
      <c r="O988" t="s">
        <v>86</v>
      </c>
      <c r="T988" t="s">
        <v>88</v>
      </c>
      <c r="U988" t="s">
        <v>6802</v>
      </c>
      <c r="V988" t="s">
        <v>90</v>
      </c>
      <c r="W988">
        <v>0</v>
      </c>
      <c r="X988">
        <v>0</v>
      </c>
      <c r="Y988">
        <v>12</v>
      </c>
      <c r="Z988">
        <v>0</v>
      </c>
      <c r="AA988">
        <v>1388.8888888888889</v>
      </c>
      <c r="AC988">
        <v>535700</v>
      </c>
      <c r="AD988" t="s">
        <v>6803</v>
      </c>
      <c r="BD988" t="s">
        <v>98</v>
      </c>
      <c r="BE988">
        <v>11200</v>
      </c>
      <c r="BF988">
        <v>80900</v>
      </c>
      <c r="BG988" s="483">
        <v>0</v>
      </c>
      <c r="BH988">
        <v>92100</v>
      </c>
      <c r="BI988" t="s">
        <v>100</v>
      </c>
      <c r="BJ988" t="s">
        <v>222</v>
      </c>
      <c r="BK988" t="s">
        <v>6812</v>
      </c>
      <c r="BL988" t="s">
        <v>6813</v>
      </c>
      <c r="BM988" t="s">
        <v>6814</v>
      </c>
      <c r="BN988" t="s">
        <v>105</v>
      </c>
      <c r="BQ988" t="s">
        <v>98</v>
      </c>
      <c r="BR988" t="s">
        <v>98</v>
      </c>
      <c r="BS988" t="s">
        <v>6793</v>
      </c>
    </row>
    <row r="989" spans="1:71">
      <c r="A989">
        <v>987</v>
      </c>
      <c r="B989">
        <v>5357</v>
      </c>
      <c r="C989" t="s">
        <v>6793</v>
      </c>
      <c r="D989" t="s">
        <v>106</v>
      </c>
      <c r="E989" t="s">
        <v>6897</v>
      </c>
      <c r="F989" t="s">
        <v>106</v>
      </c>
      <c r="G989" t="s">
        <v>6898</v>
      </c>
      <c r="H989" t="s">
        <v>6899</v>
      </c>
      <c r="I989">
        <v>943476567</v>
      </c>
      <c r="J989" t="s">
        <v>6898</v>
      </c>
      <c r="K989" t="s">
        <v>6897</v>
      </c>
      <c r="M989" t="s">
        <v>6900</v>
      </c>
      <c r="N989" t="s">
        <v>6901</v>
      </c>
      <c r="O989" t="s">
        <v>86</v>
      </c>
      <c r="T989" t="s">
        <v>88</v>
      </c>
      <c r="U989" t="s">
        <v>6802</v>
      </c>
      <c r="V989" t="s">
        <v>314</v>
      </c>
      <c r="W989">
        <v>0</v>
      </c>
      <c r="X989" t="s">
        <v>6902</v>
      </c>
      <c r="Y989">
        <v>422</v>
      </c>
      <c r="Z989">
        <v>0</v>
      </c>
      <c r="AA989">
        <v>4742</v>
      </c>
      <c r="AC989">
        <v>535700</v>
      </c>
      <c r="AD989" t="s">
        <v>6803</v>
      </c>
      <c r="BC989" t="s">
        <v>98</v>
      </c>
      <c r="BE989">
        <v>107000</v>
      </c>
      <c r="BF989">
        <v>255844</v>
      </c>
      <c r="BG989" s="483">
        <v>58515</v>
      </c>
      <c r="BH989">
        <v>421359</v>
      </c>
      <c r="BI989" t="s">
        <v>105</v>
      </c>
      <c r="BJ989" t="s">
        <v>242</v>
      </c>
      <c r="BK989" t="s">
        <v>6812</v>
      </c>
      <c r="BL989" t="s">
        <v>6813</v>
      </c>
      <c r="BM989" t="s">
        <v>6814</v>
      </c>
      <c r="BN989" t="s">
        <v>98</v>
      </c>
      <c r="BQ989" t="s">
        <v>98</v>
      </c>
      <c r="BR989" t="s">
        <v>98</v>
      </c>
      <c r="BS989" t="s">
        <v>6793</v>
      </c>
    </row>
    <row r="990" spans="1:71">
      <c r="A990">
        <v>988</v>
      </c>
      <c r="B990">
        <v>5357</v>
      </c>
      <c r="C990" t="s">
        <v>6793</v>
      </c>
      <c r="D990" t="s">
        <v>316</v>
      </c>
      <c r="E990" t="s">
        <v>6903</v>
      </c>
      <c r="F990" t="s">
        <v>316</v>
      </c>
      <c r="G990" t="s">
        <v>6904</v>
      </c>
      <c r="H990" t="s">
        <v>6857</v>
      </c>
      <c r="J990" t="s">
        <v>6905</v>
      </c>
      <c r="K990" t="s">
        <v>6903</v>
      </c>
      <c r="M990" t="s">
        <v>6906</v>
      </c>
      <c r="N990">
        <v>44854</v>
      </c>
      <c r="O990" t="s">
        <v>86</v>
      </c>
      <c r="T990" t="s">
        <v>88</v>
      </c>
      <c r="U990" t="s">
        <v>6802</v>
      </c>
      <c r="V990" t="s">
        <v>90</v>
      </c>
      <c r="W990">
        <v>0</v>
      </c>
      <c r="X990">
        <v>0</v>
      </c>
      <c r="Y990">
        <v>15</v>
      </c>
      <c r="Z990">
        <v>0</v>
      </c>
      <c r="AA990">
        <v>2384.5111111111109</v>
      </c>
      <c r="AC990">
        <v>535700</v>
      </c>
      <c r="AD990" t="s">
        <v>6803</v>
      </c>
      <c r="BD990" t="s">
        <v>98</v>
      </c>
      <c r="BE990">
        <v>85400</v>
      </c>
      <c r="BF990">
        <v>97100</v>
      </c>
      <c r="BG990" s="483">
        <v>24500</v>
      </c>
      <c r="BH990">
        <v>207000</v>
      </c>
      <c r="BI990" t="s">
        <v>100</v>
      </c>
      <c r="BJ990" t="s">
        <v>222</v>
      </c>
      <c r="BK990" t="s">
        <v>6812</v>
      </c>
      <c r="BL990" t="s">
        <v>6813</v>
      </c>
      <c r="BM990" t="s">
        <v>6814</v>
      </c>
      <c r="BN990" t="s">
        <v>105</v>
      </c>
      <c r="BQ990" t="s">
        <v>98</v>
      </c>
      <c r="BR990" t="s">
        <v>98</v>
      </c>
      <c r="BS990" t="s">
        <v>6793</v>
      </c>
    </row>
    <row r="991" spans="1:71">
      <c r="A991">
        <v>989</v>
      </c>
      <c r="B991">
        <v>5357</v>
      </c>
      <c r="C991" t="s">
        <v>6793</v>
      </c>
      <c r="D991" t="s">
        <v>106</v>
      </c>
      <c r="E991" t="s">
        <v>6907</v>
      </c>
      <c r="F991" t="s">
        <v>106</v>
      </c>
      <c r="G991" t="s">
        <v>6908</v>
      </c>
      <c r="H991" t="s">
        <v>6909</v>
      </c>
      <c r="I991">
        <v>766889786</v>
      </c>
      <c r="J991" t="s">
        <v>6908</v>
      </c>
      <c r="K991" t="s">
        <v>6907</v>
      </c>
      <c r="M991" t="s">
        <v>6910</v>
      </c>
      <c r="N991" t="s">
        <v>6911</v>
      </c>
      <c r="O991" t="s">
        <v>86</v>
      </c>
      <c r="T991" t="s">
        <v>88</v>
      </c>
      <c r="U991" t="s">
        <v>6802</v>
      </c>
      <c r="V991" t="s">
        <v>363</v>
      </c>
      <c r="W991" t="s">
        <v>173</v>
      </c>
      <c r="X991" t="s">
        <v>6912</v>
      </c>
      <c r="Y991">
        <v>1074</v>
      </c>
      <c r="Z991">
        <v>0.93333333333333335</v>
      </c>
      <c r="AA991">
        <v>9883.2777777777774</v>
      </c>
      <c r="AC991">
        <v>535700</v>
      </c>
      <c r="AD991" t="s">
        <v>6803</v>
      </c>
      <c r="BD991" t="s">
        <v>98</v>
      </c>
      <c r="BE991">
        <v>213800</v>
      </c>
      <c r="BF991">
        <v>19000</v>
      </c>
      <c r="BG991" s="483">
        <v>90604</v>
      </c>
      <c r="BH991">
        <v>323404</v>
      </c>
      <c r="BI991" t="s">
        <v>100</v>
      </c>
      <c r="BJ991" t="s">
        <v>222</v>
      </c>
      <c r="BK991" t="s">
        <v>6812</v>
      </c>
      <c r="BL991" t="s">
        <v>6813</v>
      </c>
      <c r="BM991" t="s">
        <v>6814</v>
      </c>
      <c r="BN991" t="s">
        <v>105</v>
      </c>
      <c r="BQ991" t="s">
        <v>98</v>
      </c>
      <c r="BR991" t="s">
        <v>98</v>
      </c>
      <c r="BS991" t="s">
        <v>6793</v>
      </c>
    </row>
    <row r="992" spans="1:71">
      <c r="A992">
        <v>990</v>
      </c>
      <c r="B992">
        <v>5357</v>
      </c>
      <c r="C992" t="s">
        <v>6793</v>
      </c>
      <c r="D992" t="s">
        <v>106</v>
      </c>
      <c r="E992" t="s">
        <v>6913</v>
      </c>
      <c r="F992" t="s">
        <v>106</v>
      </c>
      <c r="G992" t="s">
        <v>6914</v>
      </c>
      <c r="H992" t="s">
        <v>6915</v>
      </c>
      <c r="I992">
        <v>377070678</v>
      </c>
      <c r="K992" t="s">
        <v>6913</v>
      </c>
      <c r="M992" t="s">
        <v>6916</v>
      </c>
      <c r="N992" t="s">
        <v>6917</v>
      </c>
      <c r="O992" t="s">
        <v>86</v>
      </c>
      <c r="T992" t="s">
        <v>88</v>
      </c>
      <c r="U992" t="s">
        <v>6802</v>
      </c>
      <c r="V992" t="s">
        <v>426</v>
      </c>
      <c r="W992">
        <v>0</v>
      </c>
      <c r="X992" t="s">
        <v>6918</v>
      </c>
      <c r="Y992">
        <v>1049</v>
      </c>
      <c r="Z992">
        <v>0</v>
      </c>
      <c r="AA992">
        <v>4071.1777777777779</v>
      </c>
      <c r="AC992">
        <v>535700</v>
      </c>
      <c r="AD992" t="s">
        <v>6803</v>
      </c>
      <c r="BD992" t="s">
        <v>98</v>
      </c>
      <c r="BE992">
        <v>27495</v>
      </c>
      <c r="BF992">
        <v>0</v>
      </c>
      <c r="BG992" s="483">
        <v>0</v>
      </c>
      <c r="BH992">
        <v>27495</v>
      </c>
      <c r="BI992" t="s">
        <v>100</v>
      </c>
      <c r="BJ992" t="s">
        <v>222</v>
      </c>
      <c r="BK992" t="s">
        <v>6812</v>
      </c>
      <c r="BL992" t="s">
        <v>6813</v>
      </c>
      <c r="BM992" t="s">
        <v>6814</v>
      </c>
      <c r="BN992" t="s">
        <v>105</v>
      </c>
      <c r="BQ992" t="s">
        <v>98</v>
      </c>
      <c r="BR992" t="s">
        <v>98</v>
      </c>
      <c r="BS992" t="s">
        <v>6793</v>
      </c>
    </row>
    <row r="993" spans="1:71">
      <c r="A993">
        <v>991</v>
      </c>
      <c r="B993">
        <v>5357</v>
      </c>
      <c r="C993" t="s">
        <v>6793</v>
      </c>
      <c r="D993" t="s">
        <v>316</v>
      </c>
      <c r="E993" t="s">
        <v>6919</v>
      </c>
      <c r="F993" t="s">
        <v>316</v>
      </c>
      <c r="G993" t="s">
        <v>6920</v>
      </c>
      <c r="H993" t="s">
        <v>6921</v>
      </c>
      <c r="I993">
        <v>2343878247</v>
      </c>
      <c r="K993" t="s">
        <v>6919</v>
      </c>
      <c r="L993">
        <v>3301066056</v>
      </c>
      <c r="M993" t="s">
        <v>6922</v>
      </c>
      <c r="N993">
        <v>45283</v>
      </c>
      <c r="O993" t="s">
        <v>86</v>
      </c>
      <c r="T993" t="s">
        <v>88</v>
      </c>
      <c r="U993" t="s">
        <v>6802</v>
      </c>
      <c r="V993" t="s">
        <v>90</v>
      </c>
      <c r="W993">
        <v>0</v>
      </c>
      <c r="X993">
        <v>0</v>
      </c>
      <c r="Y993">
        <v>47</v>
      </c>
      <c r="Z993">
        <v>0</v>
      </c>
      <c r="AA993">
        <v>471.11111111111109</v>
      </c>
      <c r="AC993">
        <v>535700</v>
      </c>
      <c r="AD993" t="s">
        <v>6803</v>
      </c>
      <c r="BD993" t="s">
        <v>98</v>
      </c>
      <c r="BE993">
        <v>71400</v>
      </c>
      <c r="BF993">
        <v>18900</v>
      </c>
      <c r="BG993" s="483">
        <v>0</v>
      </c>
      <c r="BH993">
        <v>90300</v>
      </c>
      <c r="BI993" t="s">
        <v>100</v>
      </c>
      <c r="BJ993" t="s">
        <v>222</v>
      </c>
      <c r="BK993" t="s">
        <v>6812</v>
      </c>
      <c r="BL993" t="s">
        <v>6813</v>
      </c>
      <c r="BM993" t="s">
        <v>6814</v>
      </c>
      <c r="BN993" t="s">
        <v>105</v>
      </c>
      <c r="BQ993" t="s">
        <v>98</v>
      </c>
      <c r="BR993" t="s">
        <v>98</v>
      </c>
      <c r="BS993" t="s">
        <v>6793</v>
      </c>
    </row>
    <row r="994" spans="1:71">
      <c r="A994">
        <v>992</v>
      </c>
      <c r="B994">
        <v>5357</v>
      </c>
      <c r="C994" t="s">
        <v>6793</v>
      </c>
      <c r="D994" t="s">
        <v>106</v>
      </c>
      <c r="E994" t="s">
        <v>6923</v>
      </c>
      <c r="F994" t="s">
        <v>106</v>
      </c>
      <c r="G994" t="s">
        <v>6924</v>
      </c>
      <c r="H994" t="s">
        <v>6925</v>
      </c>
      <c r="I994" t="s">
        <v>6926</v>
      </c>
      <c r="K994" t="s">
        <v>6923</v>
      </c>
      <c r="M994" t="s">
        <v>6927</v>
      </c>
      <c r="N994">
        <v>45848</v>
      </c>
      <c r="O994" t="s">
        <v>86</v>
      </c>
      <c r="T994" t="s">
        <v>88</v>
      </c>
      <c r="U994" t="s">
        <v>6832</v>
      </c>
      <c r="AC994">
        <v>535700</v>
      </c>
      <c r="AD994" t="s">
        <v>6803</v>
      </c>
      <c r="BE994">
        <v>624100</v>
      </c>
      <c r="BF994">
        <v>1540710</v>
      </c>
      <c r="BG994" s="483">
        <v>627200</v>
      </c>
      <c r="BH994">
        <v>2792010</v>
      </c>
      <c r="BI994" t="s">
        <v>105</v>
      </c>
      <c r="BJ994" t="s">
        <v>242</v>
      </c>
      <c r="BK994" t="s">
        <v>6812</v>
      </c>
      <c r="BL994" t="s">
        <v>6813</v>
      </c>
      <c r="BM994" t="s">
        <v>6814</v>
      </c>
      <c r="BN994" t="s">
        <v>105</v>
      </c>
      <c r="BQ994" t="s">
        <v>98</v>
      </c>
      <c r="BR994" t="s">
        <v>229</v>
      </c>
      <c r="BS994" t="s">
        <v>6793</v>
      </c>
    </row>
    <row r="995" spans="1:71">
      <c r="A995">
        <v>993</v>
      </c>
      <c r="B995">
        <v>5357</v>
      </c>
      <c r="C995" t="s">
        <v>6793</v>
      </c>
      <c r="D995" t="s">
        <v>106</v>
      </c>
      <c r="E995" t="s">
        <v>6928</v>
      </c>
      <c r="F995" t="s">
        <v>106</v>
      </c>
      <c r="G995" t="s">
        <v>6929</v>
      </c>
      <c r="H995" t="s">
        <v>6930</v>
      </c>
      <c r="I995" t="s">
        <v>6931</v>
      </c>
      <c r="J995" t="s">
        <v>6932</v>
      </c>
      <c r="K995" t="s">
        <v>6928</v>
      </c>
      <c r="M995" t="s">
        <v>6933</v>
      </c>
      <c r="N995">
        <v>44866</v>
      </c>
      <c r="O995" t="s">
        <v>86</v>
      </c>
      <c r="T995" t="s">
        <v>88</v>
      </c>
      <c r="U995" t="s">
        <v>6802</v>
      </c>
      <c r="V995" t="s">
        <v>426</v>
      </c>
      <c r="W995">
        <v>0</v>
      </c>
      <c r="X995" t="s">
        <v>6934</v>
      </c>
      <c r="Y995">
        <v>700</v>
      </c>
      <c r="Z995">
        <v>0</v>
      </c>
      <c r="AA995">
        <v>2105.8444444444444</v>
      </c>
      <c r="AC995">
        <v>535700</v>
      </c>
      <c r="AD995" t="s">
        <v>6803</v>
      </c>
      <c r="BD995" t="s">
        <v>98</v>
      </c>
      <c r="BE995">
        <v>192500</v>
      </c>
      <c r="BF995">
        <v>272527</v>
      </c>
      <c r="BG995" s="483">
        <v>236500</v>
      </c>
      <c r="BH995">
        <v>701527</v>
      </c>
      <c r="BI995" t="s">
        <v>100</v>
      </c>
      <c r="BJ995" t="s">
        <v>222</v>
      </c>
      <c r="BK995" t="s">
        <v>6812</v>
      </c>
      <c r="BL995" t="s">
        <v>6813</v>
      </c>
      <c r="BM995" t="s">
        <v>6814</v>
      </c>
      <c r="BN995" t="s">
        <v>105</v>
      </c>
      <c r="BQ995" t="s">
        <v>98</v>
      </c>
      <c r="BR995" t="s">
        <v>98</v>
      </c>
      <c r="BS995" t="s">
        <v>6793</v>
      </c>
    </row>
    <row r="996" spans="1:71">
      <c r="A996">
        <v>994</v>
      </c>
      <c r="B996">
        <v>5357</v>
      </c>
      <c r="C996" t="s">
        <v>6793</v>
      </c>
      <c r="D996" t="s">
        <v>106</v>
      </c>
      <c r="E996" t="s">
        <v>6935</v>
      </c>
      <c r="F996" t="s">
        <v>106</v>
      </c>
      <c r="G996" t="s">
        <v>6936</v>
      </c>
      <c r="H996" t="s">
        <v>6937</v>
      </c>
      <c r="I996" t="s">
        <v>6938</v>
      </c>
      <c r="J996" t="s">
        <v>6939</v>
      </c>
      <c r="K996" t="s">
        <v>6935</v>
      </c>
      <c r="M996" t="s">
        <v>6940</v>
      </c>
      <c r="N996" t="s">
        <v>6941</v>
      </c>
      <c r="O996" t="s">
        <v>86</v>
      </c>
      <c r="T996" t="s">
        <v>88</v>
      </c>
      <c r="U996" t="s">
        <v>6832</v>
      </c>
      <c r="V996" t="s">
        <v>114</v>
      </c>
      <c r="W996">
        <v>0</v>
      </c>
      <c r="X996" t="s">
        <v>6414</v>
      </c>
      <c r="Y996">
        <v>20580</v>
      </c>
      <c r="Z996">
        <v>0.4</v>
      </c>
      <c r="AA996">
        <v>17326.222222222223</v>
      </c>
      <c r="AC996">
        <v>535700</v>
      </c>
      <c r="AD996" t="s">
        <v>6803</v>
      </c>
      <c r="BD996" t="s">
        <v>98</v>
      </c>
      <c r="BE996">
        <v>0</v>
      </c>
      <c r="BF996">
        <v>151900</v>
      </c>
      <c r="BG996" s="483">
        <v>0</v>
      </c>
      <c r="BH996">
        <v>151900</v>
      </c>
      <c r="BI996" t="s">
        <v>100</v>
      </c>
      <c r="BJ996" t="s">
        <v>222</v>
      </c>
      <c r="BK996" t="s">
        <v>6812</v>
      </c>
      <c r="BL996" t="s">
        <v>6813</v>
      </c>
      <c r="BM996" t="s">
        <v>6814</v>
      </c>
      <c r="BN996" t="s">
        <v>105</v>
      </c>
      <c r="BQ996" t="s">
        <v>98</v>
      </c>
      <c r="BR996" t="s">
        <v>98</v>
      </c>
      <c r="BS996" t="s">
        <v>6793</v>
      </c>
    </row>
    <row r="997" spans="1:71">
      <c r="A997">
        <v>995</v>
      </c>
      <c r="B997">
        <v>5357</v>
      </c>
      <c r="C997" t="s">
        <v>6793</v>
      </c>
      <c r="D997" t="s">
        <v>77</v>
      </c>
      <c r="E997" t="s">
        <v>6942</v>
      </c>
      <c r="F997" t="s">
        <v>77</v>
      </c>
      <c r="G997" t="s">
        <v>6943</v>
      </c>
      <c r="H997" t="s">
        <v>6944</v>
      </c>
      <c r="J997" t="s">
        <v>6945</v>
      </c>
      <c r="K997" t="s">
        <v>6942</v>
      </c>
      <c r="L997">
        <v>6300048638</v>
      </c>
      <c r="M997" t="s">
        <v>6946</v>
      </c>
      <c r="N997">
        <v>45809</v>
      </c>
      <c r="O997" t="s">
        <v>86</v>
      </c>
      <c r="P997" t="s">
        <v>6947</v>
      </c>
      <c r="Q997" t="s">
        <v>6948</v>
      </c>
      <c r="T997" t="s">
        <v>88</v>
      </c>
      <c r="U997" t="s">
        <v>6802</v>
      </c>
      <c r="V997" t="s">
        <v>90</v>
      </c>
      <c r="W997">
        <v>0</v>
      </c>
      <c r="X997">
        <v>0</v>
      </c>
      <c r="Y997">
        <v>27</v>
      </c>
      <c r="Z997">
        <v>0</v>
      </c>
      <c r="AA997">
        <v>1874.4444444444443</v>
      </c>
      <c r="AC997">
        <v>535700</v>
      </c>
      <c r="AD997" t="s">
        <v>6803</v>
      </c>
      <c r="BD997" t="s">
        <v>98</v>
      </c>
      <c r="BE997">
        <v>15400</v>
      </c>
      <c r="BF997">
        <v>58800</v>
      </c>
      <c r="BG997" s="483">
        <v>0</v>
      </c>
      <c r="BH997">
        <v>74200</v>
      </c>
      <c r="BI997" t="s">
        <v>100</v>
      </c>
      <c r="BJ997" t="s">
        <v>222</v>
      </c>
      <c r="BK997" t="s">
        <v>6812</v>
      </c>
      <c r="BL997" t="s">
        <v>6813</v>
      </c>
      <c r="BM997" t="s">
        <v>6814</v>
      </c>
      <c r="BN997" t="s">
        <v>105</v>
      </c>
      <c r="BQ997" t="s">
        <v>98</v>
      </c>
      <c r="BR997" t="s">
        <v>98</v>
      </c>
      <c r="BS997" t="s">
        <v>6793</v>
      </c>
    </row>
    <row r="998" spans="1:71">
      <c r="A998">
        <v>996</v>
      </c>
      <c r="B998">
        <v>5357</v>
      </c>
      <c r="C998" t="s">
        <v>6793</v>
      </c>
      <c r="D998" t="s">
        <v>106</v>
      </c>
      <c r="E998" t="s">
        <v>6949</v>
      </c>
      <c r="F998" t="s">
        <v>106</v>
      </c>
      <c r="G998" t="s">
        <v>6950</v>
      </c>
      <c r="H998" t="s">
        <v>6857</v>
      </c>
      <c r="I998" t="s">
        <v>6951</v>
      </c>
      <c r="J998" t="s">
        <v>6950</v>
      </c>
      <c r="K998" t="s">
        <v>6949</v>
      </c>
      <c r="M998" t="s">
        <v>6952</v>
      </c>
      <c r="N998">
        <v>44317</v>
      </c>
      <c r="O998" t="s">
        <v>86</v>
      </c>
      <c r="T998" t="s">
        <v>4902</v>
      </c>
      <c r="U998" t="s">
        <v>6802</v>
      </c>
      <c r="V998" t="s">
        <v>314</v>
      </c>
      <c r="W998">
        <v>0</v>
      </c>
      <c r="X998" t="s">
        <v>6558</v>
      </c>
      <c r="Y998">
        <v>1131</v>
      </c>
      <c r="Z998">
        <v>0</v>
      </c>
      <c r="AA998">
        <v>2868.5111111111109</v>
      </c>
      <c r="AC998">
        <v>535700</v>
      </c>
      <c r="AD998" t="s">
        <v>6803</v>
      </c>
      <c r="BD998" t="s">
        <v>98</v>
      </c>
      <c r="BE998">
        <v>37316</v>
      </c>
      <c r="BF998">
        <v>27200</v>
      </c>
      <c r="BG998" s="483">
        <v>81101</v>
      </c>
      <c r="BH998">
        <v>145617</v>
      </c>
      <c r="BI998" t="s">
        <v>100</v>
      </c>
      <c r="BJ998" t="s">
        <v>222</v>
      </c>
      <c r="BK998" t="s">
        <v>6812</v>
      </c>
      <c r="BL998" t="s">
        <v>6813</v>
      </c>
      <c r="BM998" t="s">
        <v>6814</v>
      </c>
      <c r="BN998" t="s">
        <v>105</v>
      </c>
      <c r="BQ998" t="s">
        <v>98</v>
      </c>
      <c r="BR998" t="s">
        <v>98</v>
      </c>
      <c r="BS998" t="s">
        <v>6793</v>
      </c>
    </row>
    <row r="999" spans="1:71">
      <c r="A999">
        <v>997</v>
      </c>
      <c r="B999">
        <v>5357</v>
      </c>
      <c r="C999" t="s">
        <v>6793</v>
      </c>
      <c r="D999" t="s">
        <v>106</v>
      </c>
      <c r="E999" t="s">
        <v>6953</v>
      </c>
      <c r="F999" t="s">
        <v>106</v>
      </c>
      <c r="G999" t="s">
        <v>6954</v>
      </c>
      <c r="H999" t="s">
        <v>6930</v>
      </c>
      <c r="I999" t="s">
        <v>6955</v>
      </c>
      <c r="J999" t="s">
        <v>6954</v>
      </c>
      <c r="K999" t="s">
        <v>6953</v>
      </c>
      <c r="M999" t="s">
        <v>6956</v>
      </c>
      <c r="N999">
        <v>44774</v>
      </c>
      <c r="O999" t="s">
        <v>86</v>
      </c>
      <c r="T999" t="s">
        <v>4902</v>
      </c>
      <c r="U999" t="s">
        <v>6802</v>
      </c>
      <c r="V999" t="s">
        <v>6957</v>
      </c>
      <c r="W999">
        <v>0</v>
      </c>
      <c r="X999" t="s">
        <v>6918</v>
      </c>
      <c r="Y999">
        <v>2615</v>
      </c>
      <c r="Z999">
        <v>0</v>
      </c>
      <c r="AA999">
        <v>8686.4888888888891</v>
      </c>
      <c r="AC999">
        <v>535700</v>
      </c>
      <c r="AD999" t="s">
        <v>6803</v>
      </c>
      <c r="BD999" t="s">
        <v>98</v>
      </c>
      <c r="BE999">
        <v>98500</v>
      </c>
      <c r="BF999">
        <v>36400</v>
      </c>
      <c r="BG999" s="483">
        <v>38000</v>
      </c>
      <c r="BH999">
        <v>172900</v>
      </c>
      <c r="BI999" t="s">
        <v>100</v>
      </c>
      <c r="BJ999" t="s">
        <v>222</v>
      </c>
      <c r="BK999" t="s">
        <v>6812</v>
      </c>
      <c r="BL999" t="s">
        <v>6813</v>
      </c>
      <c r="BM999" t="s">
        <v>6814</v>
      </c>
      <c r="BN999" t="s">
        <v>105</v>
      </c>
      <c r="BQ999" t="s">
        <v>98</v>
      </c>
      <c r="BR999" t="s">
        <v>98</v>
      </c>
      <c r="BS999" t="s">
        <v>6793</v>
      </c>
    </row>
    <row r="1000" spans="1:71">
      <c r="A1000">
        <v>998</v>
      </c>
      <c r="B1000">
        <v>5357</v>
      </c>
      <c r="C1000" t="s">
        <v>6793</v>
      </c>
      <c r="D1000" t="s">
        <v>106</v>
      </c>
      <c r="E1000" t="s">
        <v>6958</v>
      </c>
      <c r="F1000" t="s">
        <v>106</v>
      </c>
      <c r="G1000" t="s">
        <v>6959</v>
      </c>
      <c r="H1000" t="s">
        <v>6960</v>
      </c>
      <c r="I1000">
        <v>325121272</v>
      </c>
      <c r="J1000" t="s">
        <v>6959</v>
      </c>
      <c r="K1000" t="s">
        <v>6958</v>
      </c>
      <c r="M1000" t="s">
        <v>6961</v>
      </c>
      <c r="N1000">
        <v>44405</v>
      </c>
      <c r="O1000" t="s">
        <v>86</v>
      </c>
      <c r="T1000" t="s">
        <v>4902</v>
      </c>
      <c r="U1000" t="s">
        <v>6802</v>
      </c>
      <c r="V1000" t="s">
        <v>426</v>
      </c>
      <c r="W1000" t="s">
        <v>173</v>
      </c>
      <c r="X1000" t="s">
        <v>6866</v>
      </c>
      <c r="Y1000">
        <v>9940</v>
      </c>
      <c r="Z1000">
        <v>0</v>
      </c>
      <c r="AA1000">
        <v>12520.988888888889</v>
      </c>
      <c r="AC1000">
        <v>535700</v>
      </c>
      <c r="AD1000" t="s">
        <v>6803</v>
      </c>
      <c r="BD1000" t="s">
        <v>98</v>
      </c>
      <c r="BE1000">
        <v>1246834</v>
      </c>
      <c r="BF1000">
        <v>0</v>
      </c>
      <c r="BG1000" s="483">
        <v>0</v>
      </c>
      <c r="BH1000">
        <v>1246834</v>
      </c>
      <c r="BI1000" t="s">
        <v>100</v>
      </c>
      <c r="BJ1000" t="s">
        <v>222</v>
      </c>
      <c r="BK1000" t="s">
        <v>6812</v>
      </c>
      <c r="BL1000" t="s">
        <v>6813</v>
      </c>
      <c r="BM1000" t="s">
        <v>6814</v>
      </c>
      <c r="BN1000" t="s">
        <v>105</v>
      </c>
      <c r="BQ1000" t="s">
        <v>98</v>
      </c>
      <c r="BR1000" t="s">
        <v>98</v>
      </c>
      <c r="BS1000" t="s">
        <v>6793</v>
      </c>
    </row>
    <row r="1001" spans="1:71">
      <c r="A1001">
        <v>999</v>
      </c>
      <c r="B1001">
        <v>5357</v>
      </c>
      <c r="C1001" t="s">
        <v>6793</v>
      </c>
      <c r="D1001" t="s">
        <v>316</v>
      </c>
      <c r="E1001" t="s">
        <v>6962</v>
      </c>
      <c r="F1001" t="s">
        <v>316</v>
      </c>
      <c r="G1001" t="s">
        <v>6963</v>
      </c>
      <c r="H1001" t="s">
        <v>6857</v>
      </c>
      <c r="I1001">
        <v>905886664</v>
      </c>
      <c r="J1001" t="s">
        <v>6964</v>
      </c>
      <c r="K1001" t="s">
        <v>6962</v>
      </c>
      <c r="M1001" t="s">
        <v>6965</v>
      </c>
      <c r="N1001">
        <v>45117</v>
      </c>
      <c r="O1001" t="s">
        <v>86</v>
      </c>
      <c r="T1001" t="s">
        <v>4902</v>
      </c>
      <c r="U1001" t="s">
        <v>6802</v>
      </c>
      <c r="V1001" t="s">
        <v>90</v>
      </c>
      <c r="W1001">
        <v>0</v>
      </c>
      <c r="X1001">
        <v>0</v>
      </c>
      <c r="Y1001">
        <v>25</v>
      </c>
      <c r="Z1001">
        <v>0</v>
      </c>
      <c r="AA1001">
        <v>9418.8888888888887</v>
      </c>
      <c r="AC1001">
        <v>535700</v>
      </c>
      <c r="AD1001" t="s">
        <v>6803</v>
      </c>
      <c r="BD1001" t="s">
        <v>98</v>
      </c>
      <c r="BE1001">
        <v>492685</v>
      </c>
      <c r="BF1001">
        <v>261100</v>
      </c>
      <c r="BG1001" s="483">
        <v>96600</v>
      </c>
      <c r="BH1001">
        <v>850385</v>
      </c>
      <c r="BI1001" t="s">
        <v>100</v>
      </c>
      <c r="BJ1001" t="s">
        <v>222</v>
      </c>
      <c r="BK1001" t="s">
        <v>6812</v>
      </c>
      <c r="BL1001" t="s">
        <v>6813</v>
      </c>
      <c r="BM1001" t="s">
        <v>6814</v>
      </c>
      <c r="BN1001" t="s">
        <v>105</v>
      </c>
      <c r="BQ1001" t="s">
        <v>98</v>
      </c>
      <c r="BR1001" t="s">
        <v>98</v>
      </c>
      <c r="BS1001" t="s">
        <v>6793</v>
      </c>
    </row>
    <row r="1002" spans="1:71">
      <c r="A1002">
        <v>1000</v>
      </c>
      <c r="B1002">
        <v>5357</v>
      </c>
      <c r="C1002" t="s">
        <v>6793</v>
      </c>
      <c r="D1002" t="s">
        <v>77</v>
      </c>
      <c r="E1002" t="s">
        <v>6966</v>
      </c>
      <c r="F1002" t="s">
        <v>77</v>
      </c>
      <c r="G1002" t="s">
        <v>6967</v>
      </c>
      <c r="H1002" t="s">
        <v>6921</v>
      </c>
      <c r="I1002">
        <v>905878059</v>
      </c>
      <c r="J1002" t="s">
        <v>6968</v>
      </c>
      <c r="K1002" t="s">
        <v>6966</v>
      </c>
      <c r="L1002">
        <v>3300358296</v>
      </c>
      <c r="M1002" t="s">
        <v>6969</v>
      </c>
      <c r="N1002">
        <v>45117</v>
      </c>
      <c r="O1002" t="s">
        <v>86</v>
      </c>
      <c r="T1002" t="s">
        <v>4902</v>
      </c>
      <c r="U1002" t="s">
        <v>6802</v>
      </c>
      <c r="V1002" t="s">
        <v>90</v>
      </c>
      <c r="W1002">
        <v>0</v>
      </c>
      <c r="X1002">
        <v>0</v>
      </c>
      <c r="Y1002">
        <v>50</v>
      </c>
      <c r="Z1002">
        <v>0</v>
      </c>
      <c r="AA1002">
        <v>213.33333333333334</v>
      </c>
      <c r="AC1002">
        <v>535700</v>
      </c>
      <c r="AD1002" t="s">
        <v>6803</v>
      </c>
      <c r="BD1002" t="s">
        <v>98</v>
      </c>
      <c r="BE1002">
        <v>36400</v>
      </c>
      <c r="BF1002">
        <v>65100</v>
      </c>
      <c r="BG1002" s="483">
        <v>0</v>
      </c>
      <c r="BH1002">
        <v>101500</v>
      </c>
      <c r="BI1002" t="s">
        <v>100</v>
      </c>
      <c r="BJ1002" t="s">
        <v>222</v>
      </c>
      <c r="BK1002" t="s">
        <v>6812</v>
      </c>
      <c r="BL1002" t="s">
        <v>6813</v>
      </c>
      <c r="BM1002" t="s">
        <v>6814</v>
      </c>
      <c r="BN1002" t="s">
        <v>105</v>
      </c>
      <c r="BQ1002" t="s">
        <v>98</v>
      </c>
      <c r="BR1002" t="s">
        <v>98</v>
      </c>
      <c r="BS1002" t="s">
        <v>6793</v>
      </c>
    </row>
    <row r="1003" spans="1:71">
      <c r="A1003">
        <v>1001</v>
      </c>
      <c r="B1003">
        <v>5357</v>
      </c>
      <c r="C1003" t="s">
        <v>6793</v>
      </c>
      <c r="D1003" t="s">
        <v>106</v>
      </c>
      <c r="E1003" t="s">
        <v>6970</v>
      </c>
      <c r="F1003" t="s">
        <v>106</v>
      </c>
      <c r="G1003" t="s">
        <v>6971</v>
      </c>
      <c r="H1003" t="s">
        <v>6972</v>
      </c>
      <c r="I1003">
        <v>779585185</v>
      </c>
      <c r="J1003" t="s">
        <v>6971</v>
      </c>
      <c r="K1003" t="s">
        <v>6970</v>
      </c>
      <c r="M1003" t="s">
        <v>6973</v>
      </c>
      <c r="N1003">
        <v>45606</v>
      </c>
      <c r="O1003" t="s">
        <v>86</v>
      </c>
      <c r="T1003" t="s">
        <v>4902</v>
      </c>
      <c r="U1003" t="s">
        <v>6802</v>
      </c>
      <c r="V1003" t="s">
        <v>426</v>
      </c>
      <c r="W1003">
        <v>0</v>
      </c>
      <c r="X1003" t="s">
        <v>6892</v>
      </c>
      <c r="Y1003">
        <v>17100</v>
      </c>
      <c r="Z1003">
        <v>1.6</v>
      </c>
      <c r="AA1003">
        <v>47480.788888888892</v>
      </c>
      <c r="AC1003">
        <v>535700</v>
      </c>
      <c r="AD1003" t="s">
        <v>6803</v>
      </c>
      <c r="BD1003" t="s">
        <v>98</v>
      </c>
      <c r="BE1003">
        <v>506610</v>
      </c>
      <c r="BF1003">
        <v>205854</v>
      </c>
      <c r="BG1003" s="483">
        <v>110400</v>
      </c>
      <c r="BH1003">
        <v>822864</v>
      </c>
      <c r="BI1003" t="s">
        <v>100</v>
      </c>
      <c r="BJ1003" t="s">
        <v>222</v>
      </c>
      <c r="BK1003" t="s">
        <v>6812</v>
      </c>
      <c r="BL1003" t="s">
        <v>6813</v>
      </c>
      <c r="BM1003" t="s">
        <v>6814</v>
      </c>
      <c r="BN1003" t="s">
        <v>105</v>
      </c>
      <c r="BQ1003" t="s">
        <v>98</v>
      </c>
      <c r="BR1003" t="s">
        <v>98</v>
      </c>
      <c r="BS1003" t="s">
        <v>6793</v>
      </c>
    </row>
    <row r="1004" spans="1:71">
      <c r="A1004">
        <v>1002</v>
      </c>
      <c r="B1004">
        <v>5357</v>
      </c>
      <c r="C1004" t="s">
        <v>6793</v>
      </c>
      <c r="D1004" t="s">
        <v>106</v>
      </c>
      <c r="E1004" t="s">
        <v>6974</v>
      </c>
      <c r="F1004" t="s">
        <v>106</v>
      </c>
      <c r="G1004" t="s">
        <v>6975</v>
      </c>
      <c r="H1004" t="s">
        <v>6976</v>
      </c>
      <c r="I1004">
        <v>96180400</v>
      </c>
      <c r="J1004" t="s">
        <v>6977</v>
      </c>
      <c r="K1004" t="s">
        <v>6974</v>
      </c>
      <c r="M1004" t="s">
        <v>6978</v>
      </c>
      <c r="N1004">
        <v>44216</v>
      </c>
      <c r="O1004" t="s">
        <v>86</v>
      </c>
      <c r="T1004" t="s">
        <v>4902</v>
      </c>
      <c r="U1004" t="s">
        <v>6802</v>
      </c>
      <c r="V1004" t="s">
        <v>314</v>
      </c>
      <c r="W1004" t="s">
        <v>173</v>
      </c>
      <c r="X1004" t="s">
        <v>6979</v>
      </c>
      <c r="Y1004">
        <v>511</v>
      </c>
      <c r="Z1004">
        <v>0</v>
      </c>
      <c r="AA1004">
        <v>4858.8222222222221</v>
      </c>
      <c r="AC1004">
        <v>535700</v>
      </c>
      <c r="AD1004" t="s">
        <v>6803</v>
      </c>
      <c r="BD1004" t="s">
        <v>98</v>
      </c>
      <c r="BE1004">
        <v>89330</v>
      </c>
      <c r="BF1004">
        <v>0</v>
      </c>
      <c r="BG1004" s="483">
        <v>19000</v>
      </c>
      <c r="BH1004">
        <v>108330</v>
      </c>
      <c r="BI1004" t="s">
        <v>105</v>
      </c>
      <c r="BJ1004" t="s">
        <v>242</v>
      </c>
      <c r="BK1004" t="s">
        <v>6812</v>
      </c>
      <c r="BL1004" t="s">
        <v>6813</v>
      </c>
      <c r="BM1004" t="s">
        <v>6814</v>
      </c>
      <c r="BN1004" t="s">
        <v>98</v>
      </c>
      <c r="BQ1004" t="s">
        <v>98</v>
      </c>
      <c r="BR1004" t="s">
        <v>98</v>
      </c>
      <c r="BS1004" t="s">
        <v>6793</v>
      </c>
    </row>
    <row r="1005" spans="1:71">
      <c r="A1005">
        <v>1003</v>
      </c>
      <c r="B1005">
        <v>5357</v>
      </c>
      <c r="C1005" t="s">
        <v>6793</v>
      </c>
      <c r="D1005" t="s">
        <v>106</v>
      </c>
      <c r="E1005" t="s">
        <v>6980</v>
      </c>
      <c r="F1005" t="s">
        <v>106</v>
      </c>
      <c r="G1005" t="s">
        <v>6981</v>
      </c>
      <c r="H1005" t="s">
        <v>6982</v>
      </c>
      <c r="I1005">
        <v>348381237</v>
      </c>
      <c r="J1005" t="s">
        <v>6983</v>
      </c>
      <c r="K1005" t="s">
        <v>6980</v>
      </c>
      <c r="M1005" t="s">
        <v>6984</v>
      </c>
      <c r="N1005">
        <v>44197</v>
      </c>
      <c r="O1005" t="s">
        <v>86</v>
      </c>
      <c r="T1005" t="s">
        <v>4902</v>
      </c>
      <c r="U1005" t="s">
        <v>6802</v>
      </c>
      <c r="V1005" t="s">
        <v>426</v>
      </c>
      <c r="W1005">
        <v>0</v>
      </c>
      <c r="X1005" t="s">
        <v>6918</v>
      </c>
      <c r="Y1005">
        <v>2056</v>
      </c>
      <c r="Z1005">
        <v>0</v>
      </c>
      <c r="AA1005">
        <v>5358.6555555555551</v>
      </c>
      <c r="AC1005">
        <v>535700</v>
      </c>
      <c r="AD1005" t="s">
        <v>6803</v>
      </c>
      <c r="BD1005" t="s">
        <v>98</v>
      </c>
      <c r="BE1005">
        <v>0</v>
      </c>
      <c r="BF1005">
        <v>49491</v>
      </c>
      <c r="BG1005" s="483">
        <v>119158</v>
      </c>
      <c r="BH1005">
        <v>168649</v>
      </c>
      <c r="BI1005" t="s">
        <v>105</v>
      </c>
      <c r="BJ1005" t="s">
        <v>242</v>
      </c>
      <c r="BK1005" t="s">
        <v>6812</v>
      </c>
      <c r="BL1005" t="s">
        <v>6813</v>
      </c>
      <c r="BM1005" t="s">
        <v>6814</v>
      </c>
      <c r="BN1005" t="s">
        <v>98</v>
      </c>
      <c r="BQ1005" t="s">
        <v>98</v>
      </c>
      <c r="BR1005" t="s">
        <v>98</v>
      </c>
      <c r="BS1005" t="s">
        <v>6793</v>
      </c>
    </row>
    <row r="1006" spans="1:71">
      <c r="A1006">
        <v>1004</v>
      </c>
      <c r="B1006">
        <v>5357</v>
      </c>
      <c r="C1006" t="s">
        <v>6793</v>
      </c>
      <c r="D1006" t="s">
        <v>316</v>
      </c>
      <c r="E1006" t="s">
        <v>6985</v>
      </c>
      <c r="F1006" t="s">
        <v>316</v>
      </c>
      <c r="G1006" t="s">
        <v>6986</v>
      </c>
      <c r="H1006" t="s">
        <v>6986</v>
      </c>
      <c r="I1006">
        <v>978265578</v>
      </c>
      <c r="J1006" t="s">
        <v>6987</v>
      </c>
      <c r="K1006" t="s">
        <v>6985</v>
      </c>
      <c r="M1006" t="s">
        <v>6988</v>
      </c>
      <c r="N1006">
        <v>45117</v>
      </c>
      <c r="O1006" t="s">
        <v>86</v>
      </c>
      <c r="T1006" t="s">
        <v>4902</v>
      </c>
      <c r="U1006" t="s">
        <v>6802</v>
      </c>
      <c r="V1006" t="s">
        <v>90</v>
      </c>
      <c r="W1006">
        <v>0</v>
      </c>
      <c r="X1006">
        <v>0</v>
      </c>
      <c r="Y1006">
        <v>50</v>
      </c>
      <c r="Z1006">
        <v>0</v>
      </c>
      <c r="AA1006">
        <v>2682.2222222222222</v>
      </c>
      <c r="AC1006">
        <v>535700</v>
      </c>
      <c r="AD1006" t="s">
        <v>6803</v>
      </c>
      <c r="BD1006" t="s">
        <v>98</v>
      </c>
      <c r="BE1006">
        <v>39900</v>
      </c>
      <c r="BF1006">
        <v>94500</v>
      </c>
      <c r="BG1006" s="483">
        <v>0</v>
      </c>
      <c r="BH1006">
        <v>134400</v>
      </c>
      <c r="BI1006" t="s">
        <v>100</v>
      </c>
      <c r="BJ1006" t="s">
        <v>222</v>
      </c>
      <c r="BK1006" t="s">
        <v>6812</v>
      </c>
      <c r="BL1006" t="s">
        <v>6813</v>
      </c>
      <c r="BM1006" t="s">
        <v>6814</v>
      </c>
      <c r="BN1006" t="s">
        <v>105</v>
      </c>
      <c r="BQ1006" t="s">
        <v>98</v>
      </c>
      <c r="BR1006" t="s">
        <v>98</v>
      </c>
      <c r="BS1006" t="s">
        <v>6793</v>
      </c>
    </row>
    <row r="1007" spans="1:71">
      <c r="A1007">
        <v>1005</v>
      </c>
      <c r="B1007">
        <v>5357</v>
      </c>
      <c r="C1007" t="s">
        <v>6793</v>
      </c>
      <c r="D1007" t="s">
        <v>106</v>
      </c>
      <c r="E1007" t="s">
        <v>6989</v>
      </c>
      <c r="F1007" t="s">
        <v>106</v>
      </c>
      <c r="G1007" t="s">
        <v>6990</v>
      </c>
      <c r="H1007" t="s">
        <v>6991</v>
      </c>
      <c r="I1007" t="s">
        <v>6992</v>
      </c>
      <c r="K1007" t="s">
        <v>6989</v>
      </c>
      <c r="M1007" t="s">
        <v>6993</v>
      </c>
      <c r="N1007">
        <v>45002</v>
      </c>
      <c r="O1007" t="s">
        <v>86</v>
      </c>
      <c r="T1007" t="s">
        <v>4902</v>
      </c>
      <c r="U1007" t="s">
        <v>6802</v>
      </c>
      <c r="V1007" t="s">
        <v>314</v>
      </c>
      <c r="W1007" t="s">
        <v>173</v>
      </c>
      <c r="X1007" t="s">
        <v>6414</v>
      </c>
      <c r="Y1007">
        <v>571</v>
      </c>
      <c r="Z1007">
        <v>0</v>
      </c>
      <c r="AA1007">
        <v>378.88888888888891</v>
      </c>
      <c r="AC1007">
        <v>535700</v>
      </c>
      <c r="AD1007" t="s">
        <v>6803</v>
      </c>
      <c r="BD1007" t="s">
        <v>98</v>
      </c>
      <c r="BE1007">
        <v>13600</v>
      </c>
      <c r="BF1007">
        <v>55500</v>
      </c>
      <c r="BG1007" s="483">
        <v>0</v>
      </c>
      <c r="BH1007">
        <v>69100</v>
      </c>
      <c r="BI1007" t="s">
        <v>100</v>
      </c>
      <c r="BJ1007" t="s">
        <v>222</v>
      </c>
      <c r="BK1007" t="s">
        <v>6812</v>
      </c>
      <c r="BL1007" t="s">
        <v>6813</v>
      </c>
      <c r="BM1007" t="s">
        <v>6814</v>
      </c>
      <c r="BN1007" t="s">
        <v>105</v>
      </c>
      <c r="BQ1007" t="s">
        <v>98</v>
      </c>
      <c r="BR1007" t="s">
        <v>159</v>
      </c>
      <c r="BS1007" t="s">
        <v>6793</v>
      </c>
    </row>
    <row r="1008" spans="1:71">
      <c r="A1008">
        <v>1006</v>
      </c>
      <c r="B1008">
        <v>5357</v>
      </c>
      <c r="C1008" t="s">
        <v>6793</v>
      </c>
      <c r="D1008" t="s">
        <v>106</v>
      </c>
      <c r="E1008" t="s">
        <v>6994</v>
      </c>
      <c r="F1008" t="s">
        <v>106</v>
      </c>
      <c r="G1008" t="s">
        <v>6995</v>
      </c>
      <c r="H1008" t="s">
        <v>6996</v>
      </c>
      <c r="I1008" t="s">
        <v>6997</v>
      </c>
      <c r="K1008" t="s">
        <v>6994</v>
      </c>
      <c r="M1008" t="s">
        <v>6998</v>
      </c>
      <c r="N1008">
        <v>45842</v>
      </c>
      <c r="O1008" t="s">
        <v>6999</v>
      </c>
      <c r="U1008" t="s">
        <v>6832</v>
      </c>
      <c r="AC1008">
        <v>535700</v>
      </c>
      <c r="AD1008" t="s">
        <v>6803</v>
      </c>
      <c r="BE1008">
        <v>39780</v>
      </c>
      <c r="BF1008">
        <v>24715</v>
      </c>
      <c r="BG1008" s="483">
        <v>29250</v>
      </c>
      <c r="BH1008">
        <v>93745</v>
      </c>
      <c r="BI1008" t="s">
        <v>100</v>
      </c>
      <c r="BJ1008" t="s">
        <v>222</v>
      </c>
      <c r="BK1008" t="s">
        <v>6812</v>
      </c>
      <c r="BL1008" t="s">
        <v>6813</v>
      </c>
      <c r="BM1008" t="s">
        <v>6814</v>
      </c>
      <c r="BN1008" t="s">
        <v>105</v>
      </c>
      <c r="BQ1008" t="s">
        <v>98</v>
      </c>
      <c r="BR1008" t="s">
        <v>98</v>
      </c>
      <c r="BS1008" t="s">
        <v>6793</v>
      </c>
    </row>
    <row r="1009" spans="1:71">
      <c r="A1009">
        <v>1007</v>
      </c>
      <c r="B1009">
        <v>5357</v>
      </c>
      <c r="C1009" t="s">
        <v>6793</v>
      </c>
      <c r="D1009" t="s">
        <v>106</v>
      </c>
      <c r="E1009" t="s">
        <v>7000</v>
      </c>
      <c r="F1009" t="s">
        <v>106</v>
      </c>
      <c r="G1009" t="s">
        <v>7001</v>
      </c>
      <c r="H1009" t="s">
        <v>7002</v>
      </c>
      <c r="I1009" t="s">
        <v>7003</v>
      </c>
      <c r="K1009" t="s">
        <v>7000</v>
      </c>
      <c r="M1009" t="s">
        <v>7004</v>
      </c>
      <c r="N1009">
        <v>45843</v>
      </c>
      <c r="O1009" t="s">
        <v>6999</v>
      </c>
      <c r="U1009" t="s">
        <v>6832</v>
      </c>
      <c r="AC1009">
        <v>535700</v>
      </c>
      <c r="AD1009" t="s">
        <v>6803</v>
      </c>
      <c r="BE1009">
        <v>85753</v>
      </c>
      <c r="BF1009">
        <v>0</v>
      </c>
      <c r="BG1009" s="483">
        <v>0</v>
      </c>
      <c r="BH1009">
        <v>85753</v>
      </c>
      <c r="BI1009" t="s">
        <v>105</v>
      </c>
      <c r="BJ1009" t="s">
        <v>242</v>
      </c>
      <c r="BK1009" t="s">
        <v>6812</v>
      </c>
      <c r="BL1009" t="s">
        <v>6813</v>
      </c>
      <c r="BM1009" t="s">
        <v>6814</v>
      </c>
      <c r="BN1009" t="s">
        <v>105</v>
      </c>
      <c r="BQ1009" t="s">
        <v>98</v>
      </c>
      <c r="BR1009" t="s">
        <v>159</v>
      </c>
      <c r="BS1009" t="s">
        <v>6793</v>
      </c>
    </row>
    <row r="1010" spans="1:71">
      <c r="A1010">
        <v>1008</v>
      </c>
      <c r="B1010">
        <v>5357</v>
      </c>
      <c r="C1010" t="s">
        <v>6793</v>
      </c>
      <c r="D1010" t="s">
        <v>316</v>
      </c>
      <c r="E1010" t="s">
        <v>7005</v>
      </c>
      <c r="F1010" t="s">
        <v>316</v>
      </c>
      <c r="G1010" t="s">
        <v>7006</v>
      </c>
      <c r="H1010" t="s">
        <v>7007</v>
      </c>
      <c r="K1010" t="s">
        <v>7005</v>
      </c>
      <c r="M1010" t="s">
        <v>7008</v>
      </c>
      <c r="T1010" t="s">
        <v>4902</v>
      </c>
      <c r="U1010" t="s">
        <v>6802</v>
      </c>
      <c r="V1010" t="s">
        <v>90</v>
      </c>
      <c r="W1010">
        <v>0</v>
      </c>
      <c r="X1010">
        <v>0</v>
      </c>
      <c r="Y1010">
        <v>56</v>
      </c>
      <c r="Z1010">
        <v>0</v>
      </c>
      <c r="AA1010">
        <v>12086.677777777777</v>
      </c>
      <c r="AC1010">
        <v>535700</v>
      </c>
      <c r="AD1010" t="s">
        <v>6803</v>
      </c>
      <c r="BD1010" t="s">
        <v>98</v>
      </c>
      <c r="BE1010">
        <v>314740</v>
      </c>
      <c r="BF1010">
        <v>222430</v>
      </c>
      <c r="BG1010" s="483">
        <v>65800</v>
      </c>
      <c r="BH1010">
        <v>602970</v>
      </c>
      <c r="BI1010" t="s">
        <v>100</v>
      </c>
      <c r="BJ1010" t="s">
        <v>222</v>
      </c>
      <c r="BK1010" t="s">
        <v>6812</v>
      </c>
      <c r="BL1010" t="s">
        <v>6813</v>
      </c>
      <c r="BM1010" t="s">
        <v>6814</v>
      </c>
      <c r="BN1010" t="s">
        <v>105</v>
      </c>
      <c r="BQ1010" t="s">
        <v>105</v>
      </c>
      <c r="BR1010" t="s">
        <v>7008</v>
      </c>
      <c r="BS1010" t="s">
        <v>6793</v>
      </c>
    </row>
    <row r="1011" spans="1:71">
      <c r="A1011">
        <v>1009</v>
      </c>
      <c r="B1011">
        <v>5357</v>
      </c>
      <c r="C1011" t="s">
        <v>6793</v>
      </c>
      <c r="D1011" t="s">
        <v>253</v>
      </c>
      <c r="E1011" t="s">
        <v>7009</v>
      </c>
      <c r="F1011" t="s">
        <v>253</v>
      </c>
      <c r="G1011" t="s">
        <v>7010</v>
      </c>
      <c r="H1011" t="s">
        <v>7011</v>
      </c>
      <c r="I1011" t="s">
        <v>7012</v>
      </c>
      <c r="K1011" t="s">
        <v>7009</v>
      </c>
      <c r="M1011" t="s">
        <v>7013</v>
      </c>
      <c r="N1011">
        <v>45055</v>
      </c>
      <c r="T1011" t="s">
        <v>88</v>
      </c>
      <c r="U1011" t="s">
        <v>6802</v>
      </c>
      <c r="V1011">
        <v>0</v>
      </c>
      <c r="W1011" t="s">
        <v>105</v>
      </c>
      <c r="X1011">
        <v>0</v>
      </c>
      <c r="AC1011">
        <v>535700</v>
      </c>
      <c r="AD1011" t="s">
        <v>6803</v>
      </c>
      <c r="BE1011">
        <v>212950</v>
      </c>
      <c r="BF1011">
        <v>417225</v>
      </c>
      <c r="BG1011" s="483">
        <v>260205</v>
      </c>
      <c r="BH1011">
        <v>890380</v>
      </c>
      <c r="BI1011" t="s">
        <v>100</v>
      </c>
      <c r="BJ1011" t="s">
        <v>222</v>
      </c>
      <c r="BK1011" t="s">
        <v>6812</v>
      </c>
      <c r="BL1011" t="s">
        <v>6813</v>
      </c>
      <c r="BM1011" t="s">
        <v>6814</v>
      </c>
      <c r="BN1011" t="s">
        <v>105</v>
      </c>
      <c r="BQ1011" t="s">
        <v>98</v>
      </c>
      <c r="BR1011" t="s">
        <v>98</v>
      </c>
      <c r="BS1011" t="s">
        <v>6793</v>
      </c>
    </row>
    <row r="1012" spans="1:71">
      <c r="A1012">
        <v>1010</v>
      </c>
      <c r="B1012">
        <v>5357</v>
      </c>
      <c r="C1012" t="s">
        <v>6793</v>
      </c>
      <c r="D1012" t="s">
        <v>253</v>
      </c>
      <c r="E1012" t="s">
        <v>7014</v>
      </c>
      <c r="F1012" t="s">
        <v>253</v>
      </c>
      <c r="G1012" t="s">
        <v>7015</v>
      </c>
      <c r="H1012" t="s">
        <v>7016</v>
      </c>
      <c r="I1012">
        <v>0</v>
      </c>
      <c r="K1012" t="s">
        <v>7014</v>
      </c>
      <c r="M1012" t="s">
        <v>7017</v>
      </c>
      <c r="N1012">
        <v>45117</v>
      </c>
      <c r="O1012" t="s">
        <v>105</v>
      </c>
      <c r="T1012" t="s">
        <v>88</v>
      </c>
      <c r="U1012" t="s">
        <v>6802</v>
      </c>
      <c r="V1012">
        <v>0</v>
      </c>
      <c r="W1012" t="s">
        <v>105</v>
      </c>
      <c r="X1012">
        <v>0</v>
      </c>
      <c r="AC1012">
        <v>535700</v>
      </c>
      <c r="AD1012" t="s">
        <v>6803</v>
      </c>
      <c r="BE1012">
        <v>216952</v>
      </c>
      <c r="BF1012">
        <v>80500</v>
      </c>
      <c r="BG1012" s="483">
        <v>0</v>
      </c>
      <c r="BH1012">
        <v>297452</v>
      </c>
      <c r="BI1012" t="s">
        <v>100</v>
      </c>
      <c r="BJ1012" t="s">
        <v>222</v>
      </c>
      <c r="BK1012" t="s">
        <v>6812</v>
      </c>
      <c r="BL1012" t="s">
        <v>6813</v>
      </c>
      <c r="BM1012" t="s">
        <v>6814</v>
      </c>
      <c r="BN1012" t="s">
        <v>105</v>
      </c>
      <c r="BQ1012" t="s">
        <v>98</v>
      </c>
      <c r="BR1012" t="s">
        <v>229</v>
      </c>
      <c r="BS1012" t="s">
        <v>6793</v>
      </c>
    </row>
    <row r="1013" spans="1:71">
      <c r="A1013">
        <v>1011</v>
      </c>
      <c r="B1013">
        <v>5357</v>
      </c>
      <c r="C1013" t="s">
        <v>6793</v>
      </c>
      <c r="D1013" t="s">
        <v>235</v>
      </c>
      <c r="E1013" t="s">
        <v>7018</v>
      </c>
      <c r="F1013" t="s">
        <v>235</v>
      </c>
      <c r="G1013" t="s">
        <v>7019</v>
      </c>
      <c r="H1013" t="s">
        <v>7020</v>
      </c>
      <c r="I1013" t="s">
        <v>7021</v>
      </c>
      <c r="K1013" t="s">
        <v>7018</v>
      </c>
      <c r="M1013" t="s">
        <v>7022</v>
      </c>
      <c r="N1013">
        <v>44854</v>
      </c>
      <c r="O1013" t="s">
        <v>105</v>
      </c>
      <c r="T1013" t="s">
        <v>88</v>
      </c>
      <c r="U1013" t="s">
        <v>6802</v>
      </c>
      <c r="V1013">
        <v>0</v>
      </c>
      <c r="W1013" t="s">
        <v>105</v>
      </c>
      <c r="X1013">
        <v>0</v>
      </c>
      <c r="AC1013">
        <v>535700</v>
      </c>
      <c r="AD1013" t="s">
        <v>6803</v>
      </c>
      <c r="BE1013">
        <v>14000</v>
      </c>
      <c r="BF1013">
        <v>0</v>
      </c>
      <c r="BG1013" s="483">
        <v>0</v>
      </c>
      <c r="BH1013">
        <v>14000</v>
      </c>
      <c r="BI1013" t="s">
        <v>100</v>
      </c>
      <c r="BJ1013" t="s">
        <v>222</v>
      </c>
      <c r="BK1013" t="s">
        <v>6812</v>
      </c>
      <c r="BL1013" t="s">
        <v>6813</v>
      </c>
      <c r="BM1013" t="s">
        <v>6814</v>
      </c>
      <c r="BN1013" t="s">
        <v>105</v>
      </c>
      <c r="BQ1013" t="s">
        <v>98</v>
      </c>
      <c r="BR1013" t="s">
        <v>229</v>
      </c>
      <c r="BS1013" t="s">
        <v>6793</v>
      </c>
    </row>
    <row r="1014" spans="1:71">
      <c r="A1014">
        <v>1012</v>
      </c>
      <c r="B1014">
        <v>5357</v>
      </c>
      <c r="C1014" t="s">
        <v>6793</v>
      </c>
      <c r="D1014" t="s">
        <v>253</v>
      </c>
      <c r="E1014" t="s">
        <v>7023</v>
      </c>
      <c r="F1014" t="s">
        <v>253</v>
      </c>
      <c r="G1014" t="s">
        <v>7024</v>
      </c>
      <c r="H1014" t="s">
        <v>7025</v>
      </c>
      <c r="I1014">
        <v>0</v>
      </c>
      <c r="K1014" t="s">
        <v>7023</v>
      </c>
      <c r="M1014" t="s">
        <v>7026</v>
      </c>
      <c r="N1014">
        <v>45117</v>
      </c>
      <c r="O1014" t="s">
        <v>105</v>
      </c>
      <c r="T1014" t="s">
        <v>88</v>
      </c>
      <c r="U1014" t="s">
        <v>6802</v>
      </c>
      <c r="V1014">
        <v>0</v>
      </c>
      <c r="W1014" t="s">
        <v>105</v>
      </c>
      <c r="X1014">
        <v>0</v>
      </c>
      <c r="AC1014">
        <v>535700</v>
      </c>
      <c r="AD1014" t="s">
        <v>6803</v>
      </c>
      <c r="BE1014">
        <v>173600</v>
      </c>
      <c r="BF1014">
        <v>114100</v>
      </c>
      <c r="BG1014" s="483">
        <v>42000</v>
      </c>
      <c r="BH1014">
        <v>329700</v>
      </c>
      <c r="BI1014" t="s">
        <v>100</v>
      </c>
      <c r="BJ1014" t="s">
        <v>222</v>
      </c>
      <c r="BK1014" t="s">
        <v>6812</v>
      </c>
      <c r="BL1014" t="s">
        <v>6813</v>
      </c>
      <c r="BM1014" t="s">
        <v>6814</v>
      </c>
      <c r="BN1014" t="s">
        <v>105</v>
      </c>
      <c r="BQ1014" t="s">
        <v>98</v>
      </c>
      <c r="BR1014" t="s">
        <v>229</v>
      </c>
      <c r="BS1014" t="s">
        <v>6793</v>
      </c>
    </row>
    <row r="1015" spans="1:71">
      <c r="A1015">
        <v>1013</v>
      </c>
      <c r="B1015">
        <v>5357</v>
      </c>
      <c r="C1015" t="s">
        <v>6793</v>
      </c>
      <c r="D1015" t="s">
        <v>235</v>
      </c>
      <c r="E1015" t="s">
        <v>7027</v>
      </c>
      <c r="F1015" t="s">
        <v>235</v>
      </c>
      <c r="G1015" t="s">
        <v>7028</v>
      </c>
      <c r="H1015" t="s">
        <v>7029</v>
      </c>
      <c r="I1015" t="s">
        <v>7030</v>
      </c>
      <c r="K1015" t="s">
        <v>7027</v>
      </c>
      <c r="M1015" t="s">
        <v>7031</v>
      </c>
      <c r="N1015">
        <v>45639</v>
      </c>
      <c r="O1015" t="s">
        <v>105</v>
      </c>
      <c r="T1015" t="s">
        <v>88</v>
      </c>
      <c r="U1015" t="s">
        <v>6802</v>
      </c>
      <c r="V1015" t="s">
        <v>105</v>
      </c>
      <c r="W1015" t="s">
        <v>105</v>
      </c>
      <c r="X1015" t="s">
        <v>105</v>
      </c>
      <c r="AC1015">
        <v>535700</v>
      </c>
      <c r="AD1015" t="s">
        <v>6803</v>
      </c>
      <c r="BE1015">
        <v>118400</v>
      </c>
      <c r="BF1015">
        <v>65175</v>
      </c>
      <c r="BG1015" s="483">
        <v>16400</v>
      </c>
      <c r="BH1015">
        <v>199975</v>
      </c>
      <c r="BI1015" t="s">
        <v>100</v>
      </c>
      <c r="BJ1015" t="s">
        <v>222</v>
      </c>
      <c r="BK1015" t="s">
        <v>6812</v>
      </c>
      <c r="BL1015" t="s">
        <v>6813</v>
      </c>
      <c r="BM1015" t="s">
        <v>6814</v>
      </c>
      <c r="BN1015" t="s">
        <v>105</v>
      </c>
      <c r="BQ1015" t="s">
        <v>98</v>
      </c>
      <c r="BR1015" t="s">
        <v>229</v>
      </c>
      <c r="BS1015" t="s">
        <v>6793</v>
      </c>
    </row>
    <row r="1016" spans="1:71">
      <c r="A1016">
        <v>1014</v>
      </c>
      <c r="B1016">
        <v>5357</v>
      </c>
      <c r="C1016" t="s">
        <v>6793</v>
      </c>
      <c r="D1016" t="s">
        <v>235</v>
      </c>
      <c r="E1016" t="s">
        <v>7032</v>
      </c>
      <c r="F1016" t="s">
        <v>235</v>
      </c>
      <c r="G1016" t="s">
        <v>7033</v>
      </c>
      <c r="H1016" t="s">
        <v>7020</v>
      </c>
      <c r="I1016" t="s">
        <v>7034</v>
      </c>
      <c r="K1016" t="s">
        <v>7032</v>
      </c>
      <c r="M1016" t="s">
        <v>7035</v>
      </c>
      <c r="N1016">
        <v>45272</v>
      </c>
      <c r="O1016" t="s">
        <v>105</v>
      </c>
      <c r="T1016" t="s">
        <v>88</v>
      </c>
      <c r="U1016" t="s">
        <v>6802</v>
      </c>
      <c r="V1016">
        <v>0</v>
      </c>
      <c r="W1016" t="s">
        <v>105</v>
      </c>
      <c r="X1016">
        <v>0</v>
      </c>
      <c r="AC1016">
        <v>535700</v>
      </c>
      <c r="AD1016" t="s">
        <v>6803</v>
      </c>
      <c r="BE1016">
        <v>36400</v>
      </c>
      <c r="BF1016">
        <v>0</v>
      </c>
      <c r="BG1016" s="483">
        <v>0</v>
      </c>
      <c r="BH1016">
        <v>36400</v>
      </c>
      <c r="BI1016" t="s">
        <v>100</v>
      </c>
      <c r="BJ1016" t="s">
        <v>222</v>
      </c>
      <c r="BK1016" t="s">
        <v>6812</v>
      </c>
      <c r="BL1016" t="s">
        <v>6813</v>
      </c>
      <c r="BM1016" t="s">
        <v>6814</v>
      </c>
      <c r="BN1016" t="s">
        <v>105</v>
      </c>
      <c r="BQ1016" t="s">
        <v>98</v>
      </c>
      <c r="BR1016" t="s">
        <v>229</v>
      </c>
      <c r="BS1016" t="s">
        <v>6793</v>
      </c>
    </row>
    <row r="1017" spans="1:71">
      <c r="A1017">
        <v>1015</v>
      </c>
      <c r="B1017">
        <v>5357</v>
      </c>
      <c r="C1017" t="s">
        <v>6793</v>
      </c>
      <c r="D1017" t="s">
        <v>235</v>
      </c>
      <c r="E1017" t="s">
        <v>7036</v>
      </c>
      <c r="F1017" t="s">
        <v>235</v>
      </c>
      <c r="G1017" t="s">
        <v>7037</v>
      </c>
      <c r="H1017" t="s">
        <v>7038</v>
      </c>
      <c r="I1017" t="s">
        <v>7039</v>
      </c>
      <c r="K1017" t="s">
        <v>7036</v>
      </c>
      <c r="M1017" t="s">
        <v>7040</v>
      </c>
      <c r="N1017">
        <v>44866</v>
      </c>
      <c r="O1017" t="s">
        <v>105</v>
      </c>
      <c r="T1017" t="s">
        <v>88</v>
      </c>
      <c r="U1017" t="s">
        <v>6802</v>
      </c>
      <c r="V1017" t="s">
        <v>105</v>
      </c>
      <c r="W1017" t="s">
        <v>105</v>
      </c>
      <c r="X1017" t="s">
        <v>105</v>
      </c>
      <c r="AC1017">
        <v>535700</v>
      </c>
      <c r="AD1017" t="s">
        <v>6803</v>
      </c>
      <c r="BE1017">
        <v>19100</v>
      </c>
      <c r="BF1017">
        <v>0</v>
      </c>
      <c r="BG1017" s="483">
        <v>0</v>
      </c>
      <c r="BH1017">
        <v>19100</v>
      </c>
      <c r="BI1017" t="s">
        <v>100</v>
      </c>
      <c r="BJ1017" t="s">
        <v>222</v>
      </c>
      <c r="BK1017" t="s">
        <v>6812</v>
      </c>
      <c r="BL1017" t="s">
        <v>6813</v>
      </c>
      <c r="BM1017" t="s">
        <v>6814</v>
      </c>
      <c r="BN1017" t="s">
        <v>105</v>
      </c>
      <c r="BQ1017" t="s">
        <v>98</v>
      </c>
      <c r="BR1017" t="s">
        <v>229</v>
      </c>
      <c r="BS1017" t="s">
        <v>6793</v>
      </c>
    </row>
    <row r="1018" spans="1:71">
      <c r="A1018">
        <v>1016</v>
      </c>
      <c r="B1018">
        <v>5357</v>
      </c>
      <c r="C1018" t="s">
        <v>6793</v>
      </c>
      <c r="D1018" t="s">
        <v>235</v>
      </c>
      <c r="E1018" t="s">
        <v>7041</v>
      </c>
      <c r="F1018" t="s">
        <v>235</v>
      </c>
      <c r="G1018" t="s">
        <v>7042</v>
      </c>
      <c r="H1018" t="s">
        <v>7043</v>
      </c>
      <c r="I1018" t="s">
        <v>7044</v>
      </c>
      <c r="K1018" t="s">
        <v>7041</v>
      </c>
      <c r="M1018" t="s">
        <v>7045</v>
      </c>
      <c r="N1018">
        <v>45908</v>
      </c>
      <c r="O1018" t="s">
        <v>105</v>
      </c>
      <c r="T1018" t="s">
        <v>259</v>
      </c>
      <c r="U1018" t="s">
        <v>6832</v>
      </c>
      <c r="V1018" t="s">
        <v>105</v>
      </c>
      <c r="W1018" t="s">
        <v>105</v>
      </c>
      <c r="X1018" t="s">
        <v>105</v>
      </c>
      <c r="AC1018">
        <v>535700</v>
      </c>
      <c r="AD1018" t="s">
        <v>6803</v>
      </c>
      <c r="BE1018">
        <v>368090</v>
      </c>
      <c r="BF1018">
        <v>372750</v>
      </c>
      <c r="BG1018" s="483">
        <v>30115</v>
      </c>
      <c r="BH1018">
        <v>770955</v>
      </c>
      <c r="BI1018" t="s">
        <v>105</v>
      </c>
      <c r="BJ1018" t="s">
        <v>242</v>
      </c>
      <c r="BK1018" t="s">
        <v>6812</v>
      </c>
      <c r="BL1018" t="s">
        <v>6813</v>
      </c>
      <c r="BM1018" t="s">
        <v>6814</v>
      </c>
      <c r="BN1018" t="s">
        <v>105</v>
      </c>
      <c r="BQ1018" t="s">
        <v>98</v>
      </c>
      <c r="BR1018" t="s">
        <v>229</v>
      </c>
      <c r="BS1018" t="s">
        <v>6793</v>
      </c>
    </row>
    <row r="1019" spans="1:71">
      <c r="A1019">
        <v>1017</v>
      </c>
      <c r="B1019">
        <v>5357</v>
      </c>
      <c r="C1019" t="s">
        <v>6793</v>
      </c>
      <c r="D1019" t="s">
        <v>235</v>
      </c>
      <c r="E1019" t="s">
        <v>7046</v>
      </c>
      <c r="F1019" t="s">
        <v>235</v>
      </c>
      <c r="G1019" t="s">
        <v>7047</v>
      </c>
      <c r="H1019" t="s">
        <v>7048</v>
      </c>
      <c r="I1019" t="s">
        <v>7049</v>
      </c>
      <c r="K1019" t="s">
        <v>7046</v>
      </c>
      <c r="M1019" t="s">
        <v>7050</v>
      </c>
      <c r="N1019">
        <v>45875</v>
      </c>
      <c r="O1019" t="s">
        <v>105</v>
      </c>
      <c r="T1019" t="s">
        <v>259</v>
      </c>
      <c r="U1019" t="s">
        <v>6832</v>
      </c>
      <c r="V1019" t="s">
        <v>105</v>
      </c>
      <c r="W1019" t="s">
        <v>105</v>
      </c>
      <c r="X1019" t="s">
        <v>105</v>
      </c>
      <c r="AC1019">
        <v>535700</v>
      </c>
      <c r="AD1019" t="s">
        <v>6803</v>
      </c>
      <c r="BE1019">
        <v>9600</v>
      </c>
      <c r="BF1019">
        <v>56000</v>
      </c>
      <c r="BG1019" s="483">
        <v>0</v>
      </c>
      <c r="BH1019">
        <v>65600</v>
      </c>
      <c r="BI1019" t="s">
        <v>105</v>
      </c>
      <c r="BJ1019" t="s">
        <v>242</v>
      </c>
      <c r="BK1019" t="s">
        <v>6812</v>
      </c>
      <c r="BL1019" t="s">
        <v>6813</v>
      </c>
      <c r="BM1019" t="s">
        <v>6814</v>
      </c>
      <c r="BN1019" t="s">
        <v>105</v>
      </c>
      <c r="BQ1019" t="s">
        <v>98</v>
      </c>
      <c r="BR1019" t="s">
        <v>229</v>
      </c>
      <c r="BS1019" t="s">
        <v>6793</v>
      </c>
    </row>
    <row r="1020" spans="1:71">
      <c r="A1020">
        <v>1018</v>
      </c>
      <c r="B1020">
        <v>5357</v>
      </c>
      <c r="C1020" t="s">
        <v>6793</v>
      </c>
      <c r="D1020" t="s">
        <v>235</v>
      </c>
      <c r="E1020" t="s">
        <v>7051</v>
      </c>
      <c r="F1020" t="s">
        <v>235</v>
      </c>
      <c r="G1020" t="s">
        <v>7052</v>
      </c>
      <c r="H1020" t="s">
        <v>7053</v>
      </c>
      <c r="I1020" t="s">
        <v>7054</v>
      </c>
      <c r="K1020" t="s">
        <v>7051</v>
      </c>
      <c r="M1020" t="s">
        <v>7055</v>
      </c>
      <c r="N1020">
        <v>45904</v>
      </c>
      <c r="O1020" t="s">
        <v>105</v>
      </c>
      <c r="T1020" t="s">
        <v>259</v>
      </c>
      <c r="U1020" t="s">
        <v>6832</v>
      </c>
      <c r="V1020" t="s">
        <v>105</v>
      </c>
      <c r="W1020" t="s">
        <v>105</v>
      </c>
      <c r="X1020" t="s">
        <v>105</v>
      </c>
      <c r="AC1020">
        <v>535700</v>
      </c>
      <c r="AD1020" t="s">
        <v>6803</v>
      </c>
      <c r="BE1020">
        <v>0</v>
      </c>
      <c r="BF1020">
        <v>82478</v>
      </c>
      <c r="BG1020" s="483">
        <v>0</v>
      </c>
      <c r="BH1020">
        <v>82478</v>
      </c>
      <c r="BI1020" t="s">
        <v>394</v>
      </c>
      <c r="BJ1020" t="s">
        <v>222</v>
      </c>
      <c r="BK1020" t="s">
        <v>6812</v>
      </c>
      <c r="BL1020" t="s">
        <v>6813</v>
      </c>
      <c r="BM1020" t="s">
        <v>6814</v>
      </c>
      <c r="BN1020" t="s">
        <v>105</v>
      </c>
      <c r="BQ1020" t="s">
        <v>98</v>
      </c>
      <c r="BR1020" t="s">
        <v>229</v>
      </c>
      <c r="BS1020" t="s">
        <v>6793</v>
      </c>
    </row>
    <row r="1021" spans="1:71">
      <c r="A1021">
        <v>1019</v>
      </c>
      <c r="B1021">
        <v>5357</v>
      </c>
      <c r="C1021" t="s">
        <v>6793</v>
      </c>
      <c r="D1021" t="s">
        <v>253</v>
      </c>
      <c r="E1021" t="s">
        <v>7056</v>
      </c>
      <c r="F1021" t="s">
        <v>253</v>
      </c>
      <c r="G1021" t="s">
        <v>7057</v>
      </c>
      <c r="H1021" t="s">
        <v>7048</v>
      </c>
      <c r="I1021" t="s">
        <v>7058</v>
      </c>
      <c r="K1021" t="s">
        <v>7056</v>
      </c>
      <c r="M1021" t="s">
        <v>7059</v>
      </c>
      <c r="N1021">
        <v>45904</v>
      </c>
      <c r="O1021" t="s">
        <v>105</v>
      </c>
      <c r="T1021" t="s">
        <v>259</v>
      </c>
      <c r="U1021" t="s">
        <v>6827</v>
      </c>
      <c r="V1021" t="s">
        <v>105</v>
      </c>
      <c r="W1021" t="s">
        <v>105</v>
      </c>
      <c r="X1021" t="s">
        <v>105</v>
      </c>
      <c r="AC1021">
        <v>535700</v>
      </c>
      <c r="AD1021" t="s">
        <v>6803</v>
      </c>
      <c r="BE1021">
        <v>286599</v>
      </c>
      <c r="BF1021">
        <v>85400</v>
      </c>
      <c r="BG1021" s="483">
        <v>11200</v>
      </c>
      <c r="BH1021">
        <v>383199</v>
      </c>
      <c r="BI1021" t="s">
        <v>105</v>
      </c>
      <c r="BJ1021" t="s">
        <v>242</v>
      </c>
      <c r="BK1021" t="s">
        <v>6812</v>
      </c>
      <c r="BL1021" t="s">
        <v>6813</v>
      </c>
      <c r="BM1021" t="s">
        <v>6814</v>
      </c>
      <c r="BN1021" t="s">
        <v>105</v>
      </c>
      <c r="BQ1021" t="s">
        <v>98</v>
      </c>
      <c r="BR1021" t="s">
        <v>229</v>
      </c>
      <c r="BS1021" t="s">
        <v>6793</v>
      </c>
    </row>
    <row r="1022" spans="1:71">
      <c r="A1022">
        <v>1020</v>
      </c>
      <c r="B1022">
        <v>5357</v>
      </c>
      <c r="C1022" t="s">
        <v>6793</v>
      </c>
      <c r="D1022" t="s">
        <v>235</v>
      </c>
      <c r="E1022" t="s">
        <v>7060</v>
      </c>
      <c r="F1022" t="s">
        <v>235</v>
      </c>
      <c r="G1022" t="s">
        <v>7061</v>
      </c>
      <c r="H1022" t="s">
        <v>7043</v>
      </c>
      <c r="I1022" t="s">
        <v>7062</v>
      </c>
      <c r="K1022" t="s">
        <v>7060</v>
      </c>
      <c r="M1022" t="s">
        <v>7063</v>
      </c>
      <c r="N1022">
        <v>45880</v>
      </c>
      <c r="O1022" t="s">
        <v>105</v>
      </c>
      <c r="T1022" t="s">
        <v>259</v>
      </c>
      <c r="U1022" t="s">
        <v>6832</v>
      </c>
      <c r="V1022" t="s">
        <v>105</v>
      </c>
      <c r="W1022" t="s">
        <v>105</v>
      </c>
      <c r="X1022" t="s">
        <v>105</v>
      </c>
      <c r="AC1022">
        <v>535700</v>
      </c>
      <c r="BE1022">
        <v>0</v>
      </c>
      <c r="BF1022">
        <v>0</v>
      </c>
      <c r="BG1022" s="483">
        <v>33600</v>
      </c>
      <c r="BH1022">
        <v>33600</v>
      </c>
      <c r="BI1022" t="s">
        <v>105</v>
      </c>
      <c r="BJ1022" t="s">
        <v>242</v>
      </c>
      <c r="BK1022" t="s">
        <v>6812</v>
      </c>
      <c r="BL1022" t="s">
        <v>6813</v>
      </c>
      <c r="BM1022" t="s">
        <v>6814</v>
      </c>
      <c r="BN1022" t="s">
        <v>105</v>
      </c>
      <c r="BQ1022" t="s">
        <v>98</v>
      </c>
      <c r="BR1022" t="s">
        <v>229</v>
      </c>
      <c r="BS1022" t="s">
        <v>6793</v>
      </c>
    </row>
    <row r="1023" spans="1:71">
      <c r="A1023">
        <v>1021</v>
      </c>
      <c r="B1023">
        <v>5357</v>
      </c>
      <c r="C1023" t="s">
        <v>6793</v>
      </c>
      <c r="D1023" t="s">
        <v>235</v>
      </c>
      <c r="E1023" t="s">
        <v>7064</v>
      </c>
      <c r="F1023" t="s">
        <v>235</v>
      </c>
      <c r="G1023" t="s">
        <v>7065</v>
      </c>
      <c r="H1023" t="s">
        <v>7043</v>
      </c>
      <c r="I1023" t="s">
        <v>7066</v>
      </c>
      <c r="K1023" t="s">
        <v>7064</v>
      </c>
      <c r="M1023" t="s">
        <v>7067</v>
      </c>
      <c r="N1023">
        <v>45943</v>
      </c>
      <c r="O1023" t="s">
        <v>105</v>
      </c>
      <c r="T1023" t="s">
        <v>259</v>
      </c>
      <c r="U1023" t="s">
        <v>6832</v>
      </c>
      <c r="V1023" t="s">
        <v>105</v>
      </c>
      <c r="W1023" t="s">
        <v>105</v>
      </c>
      <c r="X1023" t="s">
        <v>105</v>
      </c>
      <c r="AC1023">
        <v>535700</v>
      </c>
      <c r="AD1023" t="s">
        <v>6803</v>
      </c>
      <c r="BE1023">
        <v>21000</v>
      </c>
      <c r="BF1023">
        <v>0</v>
      </c>
      <c r="BG1023" s="483">
        <v>0</v>
      </c>
      <c r="BH1023">
        <v>21000</v>
      </c>
      <c r="BI1023" t="s">
        <v>100</v>
      </c>
      <c r="BJ1023" t="s">
        <v>222</v>
      </c>
      <c r="BK1023" t="s">
        <v>6812</v>
      </c>
      <c r="BL1023" t="s">
        <v>6813</v>
      </c>
      <c r="BM1023" t="s">
        <v>6814</v>
      </c>
      <c r="BN1023" t="s">
        <v>105</v>
      </c>
      <c r="BQ1023" t="s">
        <v>98</v>
      </c>
      <c r="BR1023" t="s">
        <v>229</v>
      </c>
      <c r="BS1023" t="s">
        <v>6793</v>
      </c>
    </row>
    <row r="1024" spans="1:71">
      <c r="A1024">
        <v>1022</v>
      </c>
      <c r="B1024">
        <v>5357</v>
      </c>
      <c r="C1024" t="s">
        <v>6793</v>
      </c>
      <c r="D1024" t="s">
        <v>235</v>
      </c>
      <c r="E1024" t="s">
        <v>7068</v>
      </c>
      <c r="F1024" t="s">
        <v>235</v>
      </c>
      <c r="G1024" t="s">
        <v>7069</v>
      </c>
      <c r="H1024" t="s">
        <v>7048</v>
      </c>
      <c r="I1024" t="s">
        <v>7070</v>
      </c>
      <c r="K1024" t="s">
        <v>7068</v>
      </c>
      <c r="M1024" t="s">
        <v>7071</v>
      </c>
      <c r="N1024">
        <v>45932</v>
      </c>
      <c r="O1024" t="s">
        <v>105</v>
      </c>
      <c r="T1024" t="s">
        <v>259</v>
      </c>
      <c r="U1024" t="s">
        <v>6832</v>
      </c>
      <c r="V1024" t="s">
        <v>105</v>
      </c>
      <c r="W1024" t="s">
        <v>105</v>
      </c>
      <c r="X1024" t="s">
        <v>105</v>
      </c>
      <c r="AC1024">
        <v>535700</v>
      </c>
      <c r="AD1024" t="s">
        <v>6803</v>
      </c>
      <c r="BE1024">
        <v>0</v>
      </c>
      <c r="BF1024">
        <v>106836</v>
      </c>
      <c r="BG1024" s="483">
        <v>0</v>
      </c>
      <c r="BH1024">
        <v>106836</v>
      </c>
      <c r="BI1024" t="s">
        <v>100</v>
      </c>
      <c r="BJ1024" t="s">
        <v>222</v>
      </c>
      <c r="BK1024" t="s">
        <v>6812</v>
      </c>
      <c r="BL1024" t="s">
        <v>6813</v>
      </c>
      <c r="BM1024" t="s">
        <v>6814</v>
      </c>
      <c r="BN1024" t="s">
        <v>105</v>
      </c>
      <c r="BQ1024" t="s">
        <v>98</v>
      </c>
      <c r="BR1024" t="s">
        <v>229</v>
      </c>
      <c r="BS1024" t="s">
        <v>6793</v>
      </c>
    </row>
    <row r="1025" spans="1:71">
      <c r="A1025">
        <v>1023</v>
      </c>
      <c r="B1025">
        <v>5357</v>
      </c>
      <c r="C1025" t="s">
        <v>6793</v>
      </c>
      <c r="D1025" t="s">
        <v>235</v>
      </c>
      <c r="E1025" t="s">
        <v>7072</v>
      </c>
      <c r="F1025" t="s">
        <v>235</v>
      </c>
      <c r="G1025" t="s">
        <v>7073</v>
      </c>
      <c r="H1025" t="s">
        <v>7074</v>
      </c>
      <c r="I1025" t="s">
        <v>7075</v>
      </c>
      <c r="K1025" t="s">
        <v>7072</v>
      </c>
      <c r="L1025" t="s">
        <v>105</v>
      </c>
      <c r="M1025" t="s">
        <v>7076</v>
      </c>
      <c r="N1025">
        <v>45966</v>
      </c>
      <c r="T1025" t="s">
        <v>88</v>
      </c>
      <c r="V1025" t="s">
        <v>426</v>
      </c>
      <c r="W1025">
        <v>0</v>
      </c>
      <c r="Y1025">
        <v>18838.5</v>
      </c>
      <c r="Z1025">
        <v>7</v>
      </c>
      <c r="AA1025">
        <v>286078.5</v>
      </c>
      <c r="AC1025">
        <v>535700</v>
      </c>
      <c r="AD1025" t="s">
        <v>6803</v>
      </c>
      <c r="AE1025">
        <v>0</v>
      </c>
      <c r="BE1025">
        <v>122318</v>
      </c>
      <c r="BF1025">
        <v>49491</v>
      </c>
      <c r="BG1025" s="483">
        <v>32800</v>
      </c>
      <c r="BH1025">
        <v>204609</v>
      </c>
      <c r="BI1025" t="s">
        <v>394</v>
      </c>
      <c r="BJ1025" t="s">
        <v>222</v>
      </c>
      <c r="BK1025" t="s">
        <v>6812</v>
      </c>
      <c r="BL1025" t="s">
        <v>6813</v>
      </c>
      <c r="BM1025" t="s">
        <v>6814</v>
      </c>
      <c r="BN1025" t="s">
        <v>105</v>
      </c>
      <c r="BQ1025" t="s">
        <v>98</v>
      </c>
      <c r="BR1025" t="s">
        <v>229</v>
      </c>
      <c r="BS1025" t="s">
        <v>6793</v>
      </c>
    </row>
    <row r="1026" spans="1:71">
      <c r="A1026">
        <v>1024</v>
      </c>
      <c r="B1026">
        <v>5357</v>
      </c>
      <c r="C1026" t="s">
        <v>6793</v>
      </c>
      <c r="D1026" t="s">
        <v>253</v>
      </c>
      <c r="E1026" t="s">
        <v>7077</v>
      </c>
      <c r="F1026" t="s">
        <v>253</v>
      </c>
      <c r="G1026" t="s">
        <v>7078</v>
      </c>
      <c r="H1026" t="s">
        <v>7074</v>
      </c>
      <c r="I1026" t="s">
        <v>7079</v>
      </c>
      <c r="K1026" t="s">
        <v>7077</v>
      </c>
      <c r="L1026" t="s">
        <v>105</v>
      </c>
      <c r="M1026" t="s">
        <v>7080</v>
      </c>
      <c r="N1026">
        <v>45966</v>
      </c>
      <c r="T1026" t="s">
        <v>88</v>
      </c>
      <c r="V1026" t="s">
        <v>90</v>
      </c>
      <c r="W1026">
        <v>0</v>
      </c>
      <c r="Y1026">
        <v>116</v>
      </c>
      <c r="Z1026">
        <v>5</v>
      </c>
      <c r="AA1026">
        <v>61500</v>
      </c>
      <c r="AC1026">
        <v>535700</v>
      </c>
      <c r="AD1026" t="s">
        <v>6803</v>
      </c>
      <c r="AE1026">
        <v>0</v>
      </c>
      <c r="BE1026">
        <v>321868</v>
      </c>
      <c r="BF1026">
        <v>268757</v>
      </c>
      <c r="BG1026" s="483">
        <v>139910</v>
      </c>
      <c r="BH1026">
        <v>730535</v>
      </c>
      <c r="BI1026" t="s">
        <v>105</v>
      </c>
      <c r="BJ1026" t="s">
        <v>242</v>
      </c>
      <c r="BK1026" t="s">
        <v>6812</v>
      </c>
      <c r="BL1026" t="s">
        <v>6813</v>
      </c>
      <c r="BM1026" t="s">
        <v>6814</v>
      </c>
      <c r="BN1026" t="s">
        <v>105</v>
      </c>
      <c r="BQ1026" t="s">
        <v>98</v>
      </c>
      <c r="BR1026" t="s">
        <v>229</v>
      </c>
      <c r="BS1026" t="s">
        <v>6793</v>
      </c>
    </row>
    <row r="1027" spans="1:71">
      <c r="A1027">
        <v>1025</v>
      </c>
      <c r="B1027">
        <v>5357</v>
      </c>
      <c r="C1027" t="s">
        <v>6793</v>
      </c>
      <c r="D1027" t="s">
        <v>235</v>
      </c>
      <c r="E1027" t="s">
        <v>7081</v>
      </c>
      <c r="F1027" t="s">
        <v>235</v>
      </c>
      <c r="G1027" t="s">
        <v>7082</v>
      </c>
      <c r="H1027" t="s">
        <v>7074</v>
      </c>
      <c r="I1027" t="s">
        <v>7083</v>
      </c>
      <c r="K1027" t="s">
        <v>7081</v>
      </c>
      <c r="L1027" t="s">
        <v>105</v>
      </c>
      <c r="M1027" t="s">
        <v>7084</v>
      </c>
      <c r="N1027">
        <v>45971</v>
      </c>
      <c r="T1027" t="s">
        <v>88</v>
      </c>
      <c r="V1027" t="s">
        <v>426</v>
      </c>
      <c r="W1027">
        <v>0</v>
      </c>
      <c r="Y1027">
        <v>38566</v>
      </c>
      <c r="Z1027">
        <v>4</v>
      </c>
      <c r="AA1027">
        <v>422532</v>
      </c>
      <c r="AC1027">
        <v>535700</v>
      </c>
      <c r="AD1027" t="s">
        <v>6803</v>
      </c>
      <c r="AE1027">
        <v>0</v>
      </c>
      <c r="BE1027">
        <v>103581</v>
      </c>
      <c r="BF1027">
        <v>89388</v>
      </c>
      <c r="BG1027" s="483">
        <v>0</v>
      </c>
      <c r="BH1027">
        <v>192969</v>
      </c>
      <c r="BI1027" t="s">
        <v>394</v>
      </c>
      <c r="BJ1027" t="s">
        <v>222</v>
      </c>
      <c r="BK1027" t="s">
        <v>6812</v>
      </c>
      <c r="BL1027" t="s">
        <v>6813</v>
      </c>
      <c r="BM1027" t="s">
        <v>6814</v>
      </c>
      <c r="BN1027" t="s">
        <v>105</v>
      </c>
      <c r="BQ1027" t="s">
        <v>98</v>
      </c>
      <c r="BR1027" t="s">
        <v>229</v>
      </c>
      <c r="BS1027" t="s">
        <v>6793</v>
      </c>
    </row>
    <row r="1028" spans="1:71">
      <c r="A1028">
        <v>1026</v>
      </c>
      <c r="B1028">
        <v>5357</v>
      </c>
      <c r="C1028" t="s">
        <v>6793</v>
      </c>
      <c r="D1028" t="s">
        <v>253</v>
      </c>
      <c r="E1028" t="s">
        <v>7085</v>
      </c>
      <c r="F1028" t="s">
        <v>253</v>
      </c>
      <c r="G1028" t="s">
        <v>7086</v>
      </c>
      <c r="H1028" t="s">
        <v>7087</v>
      </c>
      <c r="I1028" t="s">
        <v>7088</v>
      </c>
      <c r="K1028" t="s">
        <v>7085</v>
      </c>
      <c r="L1028" t="s">
        <v>105</v>
      </c>
      <c r="M1028" t="s">
        <v>7089</v>
      </c>
      <c r="N1028">
        <v>45974</v>
      </c>
      <c r="T1028" t="s">
        <v>88</v>
      </c>
      <c r="V1028" t="s">
        <v>473</v>
      </c>
      <c r="W1028">
        <v>0</v>
      </c>
      <c r="Y1028">
        <v>210</v>
      </c>
      <c r="Z1028">
        <v>7</v>
      </c>
      <c r="AA1028">
        <v>53235</v>
      </c>
      <c r="AC1028">
        <v>535700</v>
      </c>
      <c r="AD1028" t="s">
        <v>6803</v>
      </c>
      <c r="AE1028">
        <v>0</v>
      </c>
      <c r="BE1028">
        <v>159290</v>
      </c>
      <c r="BF1028">
        <v>277160</v>
      </c>
      <c r="BG1028" s="483">
        <v>0</v>
      </c>
      <c r="BH1028">
        <v>436450</v>
      </c>
      <c r="BI1028" t="s">
        <v>288</v>
      </c>
      <c r="BJ1028" t="s">
        <v>222</v>
      </c>
      <c r="BK1028" t="s">
        <v>6812</v>
      </c>
      <c r="BL1028" t="s">
        <v>6813</v>
      </c>
      <c r="BM1028" t="s">
        <v>6814</v>
      </c>
      <c r="BN1028" t="s">
        <v>105</v>
      </c>
      <c r="BQ1028" t="s">
        <v>98</v>
      </c>
      <c r="BR1028" t="s">
        <v>229</v>
      </c>
      <c r="BS1028" t="s">
        <v>6793</v>
      </c>
    </row>
    <row r="1029" spans="1:71">
      <c r="A1029">
        <v>1027</v>
      </c>
      <c r="B1029">
        <v>5357</v>
      </c>
      <c r="C1029" t="s">
        <v>6793</v>
      </c>
      <c r="D1029" t="s">
        <v>235</v>
      </c>
      <c r="E1029" t="s">
        <v>7090</v>
      </c>
      <c r="F1029" t="s">
        <v>235</v>
      </c>
      <c r="G1029" t="s">
        <v>7091</v>
      </c>
      <c r="H1029" t="s">
        <v>7092</v>
      </c>
      <c r="I1029" t="s">
        <v>7093</v>
      </c>
      <c r="K1029" t="s">
        <v>7090</v>
      </c>
      <c r="L1029" t="s">
        <v>105</v>
      </c>
      <c r="M1029" t="s">
        <v>7094</v>
      </c>
      <c r="N1029">
        <v>44197</v>
      </c>
      <c r="T1029" t="s">
        <v>88</v>
      </c>
      <c r="V1029" t="s">
        <v>426</v>
      </c>
      <c r="W1029">
        <v>0</v>
      </c>
      <c r="Y1029">
        <v>2590</v>
      </c>
      <c r="Z1029">
        <v>3</v>
      </c>
      <c r="AA1029">
        <v>83390</v>
      </c>
      <c r="AC1029">
        <v>535700</v>
      </c>
      <c r="AD1029" t="s">
        <v>6803</v>
      </c>
      <c r="AE1029">
        <v>0</v>
      </c>
      <c r="BE1029">
        <v>47385</v>
      </c>
      <c r="BF1029">
        <v>0</v>
      </c>
      <c r="BG1029" s="483">
        <v>0</v>
      </c>
      <c r="BH1029">
        <v>47385</v>
      </c>
      <c r="BI1029" t="s">
        <v>105</v>
      </c>
      <c r="BJ1029" t="s">
        <v>242</v>
      </c>
      <c r="BK1029" t="s">
        <v>6812</v>
      </c>
      <c r="BL1029" t="s">
        <v>6813</v>
      </c>
      <c r="BM1029" t="s">
        <v>6814</v>
      </c>
      <c r="BN1029" t="s">
        <v>105</v>
      </c>
      <c r="BQ1029" t="s">
        <v>98</v>
      </c>
      <c r="BR1029" t="s">
        <v>229</v>
      </c>
      <c r="BS1029" t="s">
        <v>6793</v>
      </c>
    </row>
    <row r="1030" spans="1:71">
      <c r="A1030">
        <v>1028</v>
      </c>
      <c r="B1030">
        <v>5357</v>
      </c>
      <c r="C1030" t="s">
        <v>6793</v>
      </c>
      <c r="D1030" t="s">
        <v>253</v>
      </c>
      <c r="E1030" t="s">
        <v>7095</v>
      </c>
      <c r="F1030" t="s">
        <v>253</v>
      </c>
      <c r="G1030" t="s">
        <v>7096</v>
      </c>
      <c r="H1030" t="s">
        <v>7097</v>
      </c>
      <c r="I1030" t="s">
        <v>7098</v>
      </c>
      <c r="K1030" t="s">
        <v>7095</v>
      </c>
      <c r="L1030" t="s">
        <v>105</v>
      </c>
      <c r="M1030" t="s">
        <v>7099</v>
      </c>
      <c r="N1030">
        <v>45117</v>
      </c>
      <c r="T1030" t="s">
        <v>88</v>
      </c>
      <c r="V1030" t="s">
        <v>1232</v>
      </c>
      <c r="W1030">
        <v>0</v>
      </c>
      <c r="Y1030">
        <v>4625</v>
      </c>
      <c r="Z1030">
        <v>2</v>
      </c>
      <c r="AA1030">
        <v>103200</v>
      </c>
      <c r="AC1030">
        <v>535700</v>
      </c>
      <c r="AD1030" t="s">
        <v>6803</v>
      </c>
      <c r="AE1030">
        <v>0</v>
      </c>
      <c r="BE1030">
        <v>11200</v>
      </c>
      <c r="BF1030">
        <v>0</v>
      </c>
      <c r="BG1030" s="483">
        <v>0</v>
      </c>
      <c r="BH1030">
        <v>11200</v>
      </c>
      <c r="BI1030" t="s">
        <v>5163</v>
      </c>
      <c r="BJ1030" t="s">
        <v>222</v>
      </c>
      <c r="BK1030" t="s">
        <v>6812</v>
      </c>
      <c r="BL1030" t="s">
        <v>6813</v>
      </c>
      <c r="BM1030" t="s">
        <v>6814</v>
      </c>
      <c r="BN1030" t="s">
        <v>105</v>
      </c>
      <c r="BQ1030" t="s">
        <v>98</v>
      </c>
      <c r="BR1030" t="s">
        <v>7100</v>
      </c>
      <c r="BS1030" t="s">
        <v>6793</v>
      </c>
    </row>
    <row r="1031" spans="1:71">
      <c r="A1031">
        <v>1029</v>
      </c>
      <c r="B1031">
        <v>5357</v>
      </c>
      <c r="C1031" t="s">
        <v>6793</v>
      </c>
      <c r="D1031" t="s">
        <v>235</v>
      </c>
      <c r="E1031" t="s">
        <v>7101</v>
      </c>
      <c r="F1031" t="s">
        <v>235</v>
      </c>
      <c r="G1031" t="s">
        <v>7102</v>
      </c>
      <c r="H1031" t="s">
        <v>7074</v>
      </c>
      <c r="I1031" t="s">
        <v>7103</v>
      </c>
      <c r="K1031" t="s">
        <v>7101</v>
      </c>
      <c r="L1031" t="s">
        <v>105</v>
      </c>
      <c r="M1031" t="s">
        <v>7104</v>
      </c>
      <c r="N1031">
        <v>45992</v>
      </c>
      <c r="T1031" t="s">
        <v>88</v>
      </c>
      <c r="V1031" t="s">
        <v>426</v>
      </c>
      <c r="W1031">
        <v>0</v>
      </c>
      <c r="Y1031">
        <v>34805</v>
      </c>
      <c r="Z1031">
        <v>3</v>
      </c>
      <c r="AA1031">
        <v>332822</v>
      </c>
      <c r="AC1031">
        <v>535700</v>
      </c>
      <c r="AD1031" t="s">
        <v>6803</v>
      </c>
      <c r="AE1031">
        <v>0</v>
      </c>
      <c r="BE1031">
        <v>753160</v>
      </c>
      <c r="BF1031">
        <v>194454</v>
      </c>
      <c r="BG1031" s="483">
        <v>19000</v>
      </c>
      <c r="BH1031">
        <v>966614</v>
      </c>
      <c r="BI1031" t="s">
        <v>394</v>
      </c>
      <c r="BJ1031" t="s">
        <v>222</v>
      </c>
      <c r="BK1031" t="s">
        <v>6812</v>
      </c>
      <c r="BL1031" t="s">
        <v>6813</v>
      </c>
      <c r="BM1031" t="s">
        <v>6814</v>
      </c>
      <c r="BN1031" t="s">
        <v>105</v>
      </c>
      <c r="BQ1031" t="s">
        <v>98</v>
      </c>
      <c r="BR1031" t="s">
        <v>229</v>
      </c>
      <c r="BS1031" t="s">
        <v>6793</v>
      </c>
    </row>
    <row r="1032" spans="1:71">
      <c r="A1032">
        <v>1030</v>
      </c>
      <c r="B1032">
        <v>5357</v>
      </c>
      <c r="C1032" t="s">
        <v>6793</v>
      </c>
      <c r="D1032" t="s">
        <v>235</v>
      </c>
      <c r="E1032" t="s">
        <v>7105</v>
      </c>
      <c r="F1032" t="s">
        <v>235</v>
      </c>
      <c r="G1032" t="s">
        <v>7106</v>
      </c>
      <c r="H1032" t="s">
        <v>7074</v>
      </c>
      <c r="I1032" t="s">
        <v>7107</v>
      </c>
      <c r="K1032" t="s">
        <v>7105</v>
      </c>
      <c r="L1032" t="s">
        <v>105</v>
      </c>
      <c r="M1032" t="s">
        <v>7108</v>
      </c>
      <c r="N1032">
        <v>45994</v>
      </c>
      <c r="T1032" t="s">
        <v>88</v>
      </c>
      <c r="V1032" t="s">
        <v>426</v>
      </c>
      <c r="W1032">
        <v>0</v>
      </c>
      <c r="Y1032">
        <v>8285</v>
      </c>
      <c r="Z1032">
        <v>5</v>
      </c>
      <c r="AA1032">
        <v>163207</v>
      </c>
      <c r="AC1032">
        <v>535700</v>
      </c>
      <c r="AD1032" t="s">
        <v>6803</v>
      </c>
      <c r="AE1032">
        <v>0</v>
      </c>
      <c r="BE1032">
        <v>385975</v>
      </c>
      <c r="BF1032">
        <v>41495</v>
      </c>
      <c r="BG1032" s="483">
        <v>0</v>
      </c>
      <c r="BH1032">
        <v>427470</v>
      </c>
      <c r="BI1032" t="s">
        <v>105</v>
      </c>
      <c r="BJ1032" t="s">
        <v>242</v>
      </c>
      <c r="BK1032" t="s">
        <v>6812</v>
      </c>
      <c r="BL1032" t="s">
        <v>6813</v>
      </c>
      <c r="BM1032" t="s">
        <v>6814</v>
      </c>
      <c r="BN1032" t="s">
        <v>105</v>
      </c>
      <c r="BQ1032" t="s">
        <v>98</v>
      </c>
      <c r="BR1032" t="s">
        <v>229</v>
      </c>
      <c r="BS1032" t="s">
        <v>6793</v>
      </c>
    </row>
    <row r="1033" spans="1:71">
      <c r="A1033">
        <v>1031</v>
      </c>
      <c r="B1033">
        <v>5357</v>
      </c>
      <c r="C1033" t="s">
        <v>6793</v>
      </c>
      <c r="D1033" t="s">
        <v>235</v>
      </c>
      <c r="E1033" t="s">
        <v>7109</v>
      </c>
      <c r="F1033" t="s">
        <v>235</v>
      </c>
      <c r="G1033" t="s">
        <v>7110</v>
      </c>
      <c r="H1033" t="s">
        <v>7111</v>
      </c>
      <c r="I1033" t="s">
        <v>7112</v>
      </c>
      <c r="K1033" t="s">
        <v>7109</v>
      </c>
      <c r="L1033" t="s">
        <v>105</v>
      </c>
      <c r="M1033" t="s">
        <v>7113</v>
      </c>
      <c r="N1033">
        <v>44197</v>
      </c>
      <c r="T1033" t="s">
        <v>88</v>
      </c>
      <c r="V1033" t="s">
        <v>426</v>
      </c>
      <c r="W1033">
        <v>0</v>
      </c>
      <c r="Y1033">
        <v>2625</v>
      </c>
      <c r="Z1033">
        <v>1</v>
      </c>
      <c r="AA1033">
        <v>43758</v>
      </c>
      <c r="AC1033">
        <v>535700</v>
      </c>
      <c r="AD1033" t="s">
        <v>6803</v>
      </c>
      <c r="AE1033">
        <v>0</v>
      </c>
      <c r="BE1033">
        <v>43758</v>
      </c>
      <c r="BF1033">
        <v>0</v>
      </c>
      <c r="BG1033" s="483">
        <v>0</v>
      </c>
      <c r="BH1033">
        <v>43758</v>
      </c>
      <c r="BI1033" t="s">
        <v>105</v>
      </c>
      <c r="BJ1033" t="s">
        <v>242</v>
      </c>
      <c r="BK1033" t="s">
        <v>6812</v>
      </c>
      <c r="BL1033" t="s">
        <v>6813</v>
      </c>
      <c r="BM1033" t="s">
        <v>6814</v>
      </c>
      <c r="BN1033" t="s">
        <v>98</v>
      </c>
      <c r="BQ1033" t="s">
        <v>98</v>
      </c>
      <c r="BR1033" t="s">
        <v>229</v>
      </c>
      <c r="BS1033" t="s">
        <v>6793</v>
      </c>
    </row>
    <row r="1034" spans="1:71">
      <c r="A1034">
        <v>1032</v>
      </c>
      <c r="B1034">
        <v>5357</v>
      </c>
      <c r="C1034" t="s">
        <v>6793</v>
      </c>
      <c r="D1034" t="s">
        <v>253</v>
      </c>
      <c r="E1034" t="s">
        <v>7114</v>
      </c>
      <c r="F1034" t="s">
        <v>253</v>
      </c>
      <c r="G1034" t="s">
        <v>7115</v>
      </c>
      <c r="H1034" t="s">
        <v>7116</v>
      </c>
      <c r="I1034" t="s">
        <v>7117</v>
      </c>
      <c r="K1034" t="s">
        <v>7114</v>
      </c>
      <c r="L1034" t="s">
        <v>105</v>
      </c>
      <c r="M1034" t="s">
        <v>7118</v>
      </c>
      <c r="N1034">
        <v>44690</v>
      </c>
      <c r="T1034" t="s">
        <v>88</v>
      </c>
      <c r="V1034" t="s">
        <v>2854</v>
      </c>
      <c r="W1034">
        <v>0</v>
      </c>
      <c r="Y1034">
        <v>45</v>
      </c>
      <c r="Z1034">
        <v>1</v>
      </c>
      <c r="AA1034">
        <v>51364</v>
      </c>
      <c r="AC1034">
        <v>535700</v>
      </c>
      <c r="AD1034" t="s">
        <v>6803</v>
      </c>
      <c r="AE1034">
        <v>0</v>
      </c>
      <c r="BE1034">
        <v>51364</v>
      </c>
      <c r="BF1034">
        <v>0</v>
      </c>
      <c r="BG1034" s="483">
        <v>0</v>
      </c>
      <c r="BH1034">
        <v>51364</v>
      </c>
      <c r="BI1034" t="s">
        <v>100</v>
      </c>
      <c r="BJ1034" t="s">
        <v>222</v>
      </c>
      <c r="BK1034" t="s">
        <v>6812</v>
      </c>
      <c r="BL1034" t="s">
        <v>6813</v>
      </c>
      <c r="BM1034" t="s">
        <v>6814</v>
      </c>
      <c r="BN1034" t="s">
        <v>98</v>
      </c>
      <c r="BQ1034" t="s">
        <v>98</v>
      </c>
      <c r="BR1034" t="s">
        <v>229</v>
      </c>
      <c r="BS1034" t="s">
        <v>6793</v>
      </c>
    </row>
    <row r="1035" spans="1:71">
      <c r="A1035">
        <v>1033</v>
      </c>
      <c r="B1035">
        <v>5357</v>
      </c>
      <c r="C1035" t="s">
        <v>6793</v>
      </c>
      <c r="D1035" t="s">
        <v>235</v>
      </c>
      <c r="E1035" t="s">
        <v>7119</v>
      </c>
      <c r="F1035" t="s">
        <v>235</v>
      </c>
      <c r="G1035" t="s">
        <v>7120</v>
      </c>
      <c r="H1035" t="s">
        <v>7121</v>
      </c>
      <c r="I1035" t="s">
        <v>7122</v>
      </c>
      <c r="K1035" t="s">
        <v>7119</v>
      </c>
      <c r="L1035" t="s">
        <v>105</v>
      </c>
      <c r="M1035" t="s">
        <v>7123</v>
      </c>
      <c r="N1035">
        <v>45462</v>
      </c>
      <c r="T1035" t="s">
        <v>88</v>
      </c>
      <c r="V1035" t="s">
        <v>1232</v>
      </c>
      <c r="W1035" t="s">
        <v>173</v>
      </c>
      <c r="Y1035">
        <v>3620</v>
      </c>
      <c r="Z1035">
        <v>1</v>
      </c>
      <c r="AA1035">
        <v>67500</v>
      </c>
      <c r="AC1035">
        <v>535700</v>
      </c>
      <c r="AD1035" t="s">
        <v>6803</v>
      </c>
      <c r="AE1035">
        <v>0</v>
      </c>
      <c r="BE1035">
        <v>67500</v>
      </c>
      <c r="BF1035">
        <v>0</v>
      </c>
      <c r="BG1035" s="483">
        <v>0</v>
      </c>
      <c r="BH1035">
        <v>67500</v>
      </c>
      <c r="BI1035" t="s">
        <v>100</v>
      </c>
      <c r="BJ1035" t="s">
        <v>222</v>
      </c>
      <c r="BK1035" t="s">
        <v>6812</v>
      </c>
      <c r="BL1035" t="s">
        <v>6813</v>
      </c>
      <c r="BM1035" t="s">
        <v>6814</v>
      </c>
      <c r="BN1035" t="s">
        <v>105</v>
      </c>
      <c r="BQ1035" t="s">
        <v>98</v>
      </c>
      <c r="BR1035" t="s">
        <v>229</v>
      </c>
      <c r="BS1035" t="s">
        <v>6793</v>
      </c>
    </row>
    <row r="1036" spans="1:71">
      <c r="A1036">
        <v>1034</v>
      </c>
      <c r="B1036">
        <v>5357</v>
      </c>
      <c r="C1036" t="s">
        <v>6793</v>
      </c>
      <c r="D1036" t="s">
        <v>253</v>
      </c>
      <c r="E1036" t="s">
        <v>7124</v>
      </c>
      <c r="F1036" t="s">
        <v>253</v>
      </c>
      <c r="G1036" t="s">
        <v>7125</v>
      </c>
      <c r="H1036" t="s">
        <v>7126</v>
      </c>
      <c r="K1036" t="s">
        <v>7124</v>
      </c>
      <c r="M1036" t="s">
        <v>7127</v>
      </c>
      <c r="N1036">
        <v>45117</v>
      </c>
      <c r="O1036" t="s">
        <v>105</v>
      </c>
      <c r="T1036" t="s">
        <v>88</v>
      </c>
      <c r="U1036" t="s">
        <v>6802</v>
      </c>
      <c r="V1036" t="s">
        <v>90</v>
      </c>
      <c r="W1036" t="s">
        <v>105</v>
      </c>
      <c r="Y1036">
        <v>101.66666666666667</v>
      </c>
      <c r="Z1036">
        <v>3</v>
      </c>
      <c r="AA1036">
        <v>68600</v>
      </c>
      <c r="AC1036">
        <v>535700</v>
      </c>
      <c r="AD1036" t="s">
        <v>6803</v>
      </c>
      <c r="AE1036">
        <v>0</v>
      </c>
      <c r="BE1036">
        <v>68600</v>
      </c>
      <c r="BF1036">
        <v>98700</v>
      </c>
      <c r="BG1036" s="483">
        <v>0</v>
      </c>
      <c r="BH1036">
        <v>167300</v>
      </c>
      <c r="BI1036" t="s">
        <v>105</v>
      </c>
      <c r="BJ1036" t="s">
        <v>242</v>
      </c>
      <c r="BK1036" t="s">
        <v>6812</v>
      </c>
      <c r="BL1036" t="s">
        <v>6813</v>
      </c>
      <c r="BM1036" t="s">
        <v>6814</v>
      </c>
      <c r="BN1036" t="s">
        <v>105</v>
      </c>
      <c r="BQ1036" t="s">
        <v>98</v>
      </c>
      <c r="BS1036" t="s">
        <v>6793</v>
      </c>
    </row>
    <row r="1037" spans="1:71">
      <c r="A1037">
        <v>1035</v>
      </c>
      <c r="B1037">
        <v>5357</v>
      </c>
      <c r="C1037" t="s">
        <v>6793</v>
      </c>
      <c r="D1037" t="s">
        <v>235</v>
      </c>
      <c r="E1037" t="s">
        <v>7128</v>
      </c>
      <c r="F1037" t="s">
        <v>235</v>
      </c>
      <c r="G1037" t="s">
        <v>7129</v>
      </c>
      <c r="H1037" t="s">
        <v>7130</v>
      </c>
      <c r="I1037" t="s">
        <v>7131</v>
      </c>
      <c r="K1037" t="s">
        <v>7128</v>
      </c>
      <c r="M1037" t="s">
        <v>7132</v>
      </c>
      <c r="N1037">
        <v>44228</v>
      </c>
      <c r="O1037" t="s">
        <v>105</v>
      </c>
      <c r="T1037" t="s">
        <v>88</v>
      </c>
      <c r="U1037" t="s">
        <v>6802</v>
      </c>
      <c r="V1037" t="s">
        <v>426</v>
      </c>
      <c r="W1037" t="s">
        <v>105</v>
      </c>
      <c r="Y1037">
        <v>415</v>
      </c>
      <c r="Z1037">
        <v>1</v>
      </c>
      <c r="AA1037">
        <v>15070</v>
      </c>
      <c r="AC1037">
        <v>535700</v>
      </c>
      <c r="AD1037" t="s">
        <v>6803</v>
      </c>
      <c r="AE1037" t="s">
        <v>105</v>
      </c>
      <c r="BE1037">
        <v>15070</v>
      </c>
      <c r="BF1037">
        <v>0</v>
      </c>
      <c r="BG1037" s="483">
        <v>0</v>
      </c>
      <c r="BH1037">
        <v>15070</v>
      </c>
      <c r="BI1037" t="s">
        <v>105</v>
      </c>
      <c r="BJ1037" t="s">
        <v>242</v>
      </c>
      <c r="BK1037" t="s">
        <v>6812</v>
      </c>
      <c r="BL1037" t="s">
        <v>6813</v>
      </c>
      <c r="BM1037" t="s">
        <v>6814</v>
      </c>
      <c r="BN1037" t="s">
        <v>98</v>
      </c>
      <c r="BQ1037" t="s">
        <v>98</v>
      </c>
      <c r="BS1037" t="s">
        <v>6793</v>
      </c>
    </row>
    <row r="1038" spans="1:71">
      <c r="A1038">
        <v>1036</v>
      </c>
      <c r="B1038">
        <v>5357</v>
      </c>
      <c r="C1038" t="s">
        <v>6793</v>
      </c>
      <c r="D1038" t="s">
        <v>235</v>
      </c>
      <c r="E1038" t="s">
        <v>7133</v>
      </c>
      <c r="F1038" t="s">
        <v>235</v>
      </c>
      <c r="G1038" t="s">
        <v>7134</v>
      </c>
      <c r="H1038" t="s">
        <v>7048</v>
      </c>
      <c r="I1038" t="s">
        <v>7135</v>
      </c>
      <c r="K1038" t="s">
        <v>7133</v>
      </c>
      <c r="M1038" t="s">
        <v>7136</v>
      </c>
      <c r="N1038">
        <v>46055</v>
      </c>
      <c r="O1038" t="s">
        <v>105</v>
      </c>
      <c r="T1038" t="s">
        <v>88</v>
      </c>
      <c r="U1038" t="s">
        <v>6832</v>
      </c>
      <c r="V1038" t="s">
        <v>105</v>
      </c>
      <c r="W1038" t="s">
        <v>105</v>
      </c>
      <c r="Y1038">
        <v>3448.3333333333335</v>
      </c>
      <c r="Z1038">
        <v>3</v>
      </c>
      <c r="AA1038">
        <v>424124</v>
      </c>
      <c r="AC1038">
        <v>535700</v>
      </c>
      <c r="AE1038" t="s">
        <v>105</v>
      </c>
      <c r="BE1038">
        <v>0</v>
      </c>
      <c r="BF1038">
        <v>0</v>
      </c>
      <c r="BG1038" s="483">
        <v>424124</v>
      </c>
      <c r="BH1038">
        <v>424124</v>
      </c>
      <c r="BI1038" t="s">
        <v>394</v>
      </c>
      <c r="BJ1038" t="s">
        <v>222</v>
      </c>
      <c r="BK1038" t="s">
        <v>6812</v>
      </c>
      <c r="BL1038" t="s">
        <v>6813</v>
      </c>
      <c r="BM1038" t="s">
        <v>6814</v>
      </c>
      <c r="BN1038" t="s">
        <v>105</v>
      </c>
      <c r="BQ1038" t="s">
        <v>98</v>
      </c>
      <c r="BS1038" t="s">
        <v>6793</v>
      </c>
    </row>
    <row r="1039" spans="1:71">
      <c r="A1039">
        <v>1037</v>
      </c>
      <c r="B1039">
        <v>5357</v>
      </c>
      <c r="C1039" t="s">
        <v>6793</v>
      </c>
      <c r="D1039" t="s">
        <v>235</v>
      </c>
      <c r="E1039" t="s">
        <v>7137</v>
      </c>
      <c r="F1039" t="s">
        <v>235</v>
      </c>
      <c r="G1039" t="s">
        <v>7138</v>
      </c>
      <c r="H1039" t="s">
        <v>7043</v>
      </c>
      <c r="I1039" t="s">
        <v>7139</v>
      </c>
      <c r="K1039" t="s">
        <v>7137</v>
      </c>
      <c r="M1039" t="s">
        <v>7140</v>
      </c>
      <c r="N1039">
        <v>46028</v>
      </c>
      <c r="O1039" t="s">
        <v>105</v>
      </c>
      <c r="T1039" t="s">
        <v>88</v>
      </c>
      <c r="U1039" t="s">
        <v>6832</v>
      </c>
      <c r="V1039" t="s">
        <v>7141</v>
      </c>
      <c r="W1039" t="s">
        <v>105</v>
      </c>
      <c r="Y1039">
        <v>7764</v>
      </c>
      <c r="Z1039">
        <v>10</v>
      </c>
      <c r="AA1039">
        <v>797390</v>
      </c>
      <c r="AC1039">
        <v>535700</v>
      </c>
      <c r="AD1039" t="s">
        <v>6803</v>
      </c>
      <c r="AE1039">
        <v>0</v>
      </c>
      <c r="BE1039">
        <v>0</v>
      </c>
      <c r="BF1039">
        <v>797390</v>
      </c>
      <c r="BG1039" s="483">
        <v>57951</v>
      </c>
      <c r="BH1039">
        <v>855341</v>
      </c>
      <c r="BI1039" t="s">
        <v>100</v>
      </c>
      <c r="BJ1039" t="s">
        <v>222</v>
      </c>
      <c r="BK1039" t="s">
        <v>6812</v>
      </c>
      <c r="BL1039" t="s">
        <v>6813</v>
      </c>
      <c r="BM1039" t="s">
        <v>6814</v>
      </c>
      <c r="BN1039" t="s">
        <v>105</v>
      </c>
      <c r="BQ1039" t="s">
        <v>98</v>
      </c>
      <c r="BS1039" t="s">
        <v>6793</v>
      </c>
    </row>
    <row r="1040" spans="1:71">
      <c r="A1040">
        <v>1038</v>
      </c>
      <c r="B1040">
        <v>5357</v>
      </c>
      <c r="C1040" t="s">
        <v>6793</v>
      </c>
      <c r="D1040" t="s">
        <v>235</v>
      </c>
      <c r="E1040" t="s">
        <v>7142</v>
      </c>
      <c r="F1040" t="s">
        <v>235</v>
      </c>
      <c r="G1040" t="s">
        <v>7143</v>
      </c>
      <c r="H1040" t="s">
        <v>7043</v>
      </c>
      <c r="K1040" t="s">
        <v>7142</v>
      </c>
      <c r="M1040" t="s">
        <v>7144</v>
      </c>
      <c r="N1040">
        <v>46029</v>
      </c>
      <c r="O1040" t="s">
        <v>105</v>
      </c>
      <c r="T1040" t="s">
        <v>88</v>
      </c>
      <c r="U1040" t="s">
        <v>6832</v>
      </c>
      <c r="AC1040">
        <v>535700</v>
      </c>
      <c r="AD1040" t="s">
        <v>6803</v>
      </c>
      <c r="BE1040">
        <v>0</v>
      </c>
      <c r="BF1040">
        <v>605518</v>
      </c>
      <c r="BG1040" s="483">
        <v>0</v>
      </c>
      <c r="BH1040">
        <v>605518</v>
      </c>
      <c r="BI1040" t="s">
        <v>394</v>
      </c>
      <c r="BJ1040" t="s">
        <v>1299</v>
      </c>
      <c r="BK1040" t="s">
        <v>6812</v>
      </c>
      <c r="BL1040" t="s">
        <v>6813</v>
      </c>
      <c r="BM1040" t="s">
        <v>6814</v>
      </c>
      <c r="BN1040" t="s">
        <v>105</v>
      </c>
      <c r="BS1040" t="s">
        <v>6793</v>
      </c>
    </row>
    <row r="1041" spans="1:71">
      <c r="A1041">
        <v>1039</v>
      </c>
      <c r="B1041">
        <v>5357</v>
      </c>
      <c r="C1041" t="s">
        <v>6793</v>
      </c>
      <c r="D1041" t="s">
        <v>235</v>
      </c>
      <c r="E1041" t="s">
        <v>7145</v>
      </c>
      <c r="F1041" t="s">
        <v>235</v>
      </c>
      <c r="G1041" t="s">
        <v>7146</v>
      </c>
      <c r="H1041" t="s">
        <v>7147</v>
      </c>
      <c r="K1041" t="s">
        <v>7145</v>
      </c>
      <c r="M1041" t="s">
        <v>7148</v>
      </c>
      <c r="N1041">
        <v>44216</v>
      </c>
      <c r="O1041" t="s">
        <v>105</v>
      </c>
      <c r="T1041" t="s">
        <v>88</v>
      </c>
      <c r="U1041" t="s">
        <v>6802</v>
      </c>
      <c r="AC1041">
        <v>535700</v>
      </c>
      <c r="AD1041" t="s">
        <v>6803</v>
      </c>
      <c r="BE1041">
        <v>0</v>
      </c>
      <c r="BF1041">
        <v>40415</v>
      </c>
      <c r="BG1041" s="483">
        <v>0</v>
      </c>
      <c r="BH1041">
        <v>40415</v>
      </c>
      <c r="BJ1041" t="s">
        <v>1299</v>
      </c>
      <c r="BK1041" t="s">
        <v>6812</v>
      </c>
      <c r="BL1041" t="s">
        <v>6813</v>
      </c>
      <c r="BM1041" t="s">
        <v>6814</v>
      </c>
      <c r="BN1041" t="s">
        <v>98</v>
      </c>
      <c r="BS1041" t="s">
        <v>6793</v>
      </c>
    </row>
    <row r="1042" spans="1:71">
      <c r="A1042">
        <v>1040</v>
      </c>
      <c r="B1042">
        <v>5357</v>
      </c>
      <c r="C1042" t="s">
        <v>6793</v>
      </c>
      <c r="D1042" t="s">
        <v>253</v>
      </c>
      <c r="E1042" t="s">
        <v>7149</v>
      </c>
      <c r="F1042" t="s">
        <v>253</v>
      </c>
      <c r="G1042" t="s">
        <v>7150</v>
      </c>
      <c r="H1042" t="s">
        <v>7151</v>
      </c>
      <c r="K1042" t="s">
        <v>7149</v>
      </c>
      <c r="M1042" t="s">
        <v>7152</v>
      </c>
      <c r="N1042">
        <v>44854</v>
      </c>
      <c r="O1042" t="s">
        <v>105</v>
      </c>
      <c r="T1042" t="s">
        <v>88</v>
      </c>
      <c r="U1042" t="s">
        <v>6802</v>
      </c>
      <c r="AC1042">
        <v>535700</v>
      </c>
      <c r="BE1042">
        <v>0</v>
      </c>
      <c r="BF1042">
        <v>0</v>
      </c>
      <c r="BG1042" s="483">
        <v>14000</v>
      </c>
      <c r="BH1042">
        <v>14000</v>
      </c>
      <c r="BJ1042" t="s">
        <v>1299</v>
      </c>
      <c r="BK1042" t="s">
        <v>6812</v>
      </c>
      <c r="BL1042" t="s">
        <v>6813</v>
      </c>
      <c r="BM1042" t="s">
        <v>6814</v>
      </c>
      <c r="BN1042" t="s">
        <v>105</v>
      </c>
      <c r="BS1042" t="s">
        <v>6793</v>
      </c>
    </row>
    <row r="1043" spans="1:71">
      <c r="A1043">
        <v>1041</v>
      </c>
      <c r="B1043">
        <v>5357</v>
      </c>
      <c r="C1043" t="s">
        <v>6793</v>
      </c>
      <c r="D1043" t="s">
        <v>235</v>
      </c>
      <c r="E1043" t="s">
        <v>7153</v>
      </c>
      <c r="F1043" t="s">
        <v>235</v>
      </c>
      <c r="G1043" t="s">
        <v>7154</v>
      </c>
      <c r="H1043" t="s">
        <v>7155</v>
      </c>
      <c r="K1043" t="s">
        <v>7153</v>
      </c>
      <c r="M1043" t="s">
        <v>7156</v>
      </c>
      <c r="N1043">
        <v>45117</v>
      </c>
      <c r="O1043" t="s">
        <v>105</v>
      </c>
      <c r="T1043" t="s">
        <v>88</v>
      </c>
      <c r="U1043" t="s">
        <v>6802</v>
      </c>
      <c r="AC1043">
        <v>535700</v>
      </c>
      <c r="AD1043" t="s">
        <v>6803</v>
      </c>
      <c r="BE1043">
        <v>0</v>
      </c>
      <c r="BF1043">
        <v>38025</v>
      </c>
      <c r="BG1043" s="483">
        <v>0</v>
      </c>
      <c r="BH1043">
        <v>38025</v>
      </c>
      <c r="BJ1043" t="s">
        <v>1299</v>
      </c>
      <c r="BK1043" t="s">
        <v>6812</v>
      </c>
      <c r="BL1043" t="s">
        <v>6813</v>
      </c>
      <c r="BM1043" t="s">
        <v>6814</v>
      </c>
      <c r="BN1043" t="s">
        <v>105</v>
      </c>
      <c r="BS1043" t="s">
        <v>6793</v>
      </c>
    </row>
    <row r="1044" spans="1:71">
      <c r="A1044">
        <v>1042</v>
      </c>
      <c r="B1044">
        <v>5357</v>
      </c>
      <c r="C1044" t="s">
        <v>6793</v>
      </c>
      <c r="D1044" t="s">
        <v>235</v>
      </c>
      <c r="E1044" t="s">
        <v>7157</v>
      </c>
      <c r="F1044" t="s">
        <v>235</v>
      </c>
      <c r="G1044" t="s">
        <v>7158</v>
      </c>
      <c r="H1044" t="s">
        <v>7159</v>
      </c>
      <c r="K1044" t="s">
        <v>7157</v>
      </c>
      <c r="M1044" t="s">
        <v>7160</v>
      </c>
      <c r="N1044">
        <v>44216</v>
      </c>
      <c r="O1044" t="s">
        <v>105</v>
      </c>
      <c r="T1044" t="s">
        <v>88</v>
      </c>
      <c r="U1044" t="s">
        <v>6802</v>
      </c>
      <c r="AC1044">
        <v>535700</v>
      </c>
      <c r="AD1044" t="s">
        <v>6803</v>
      </c>
      <c r="BE1044">
        <v>0</v>
      </c>
      <c r="BF1044">
        <v>96491</v>
      </c>
      <c r="BG1044" s="483">
        <v>0</v>
      </c>
      <c r="BH1044">
        <v>96491</v>
      </c>
      <c r="BJ1044" t="s">
        <v>1299</v>
      </c>
      <c r="BK1044" t="s">
        <v>6812</v>
      </c>
      <c r="BL1044" t="s">
        <v>6813</v>
      </c>
      <c r="BM1044" t="s">
        <v>6814</v>
      </c>
      <c r="BN1044" t="s">
        <v>98</v>
      </c>
      <c r="BS1044" t="s">
        <v>6793</v>
      </c>
    </row>
    <row r="1045" spans="1:71">
      <c r="A1045">
        <v>1043</v>
      </c>
      <c r="B1045">
        <v>5357</v>
      </c>
      <c r="C1045" t="s">
        <v>6793</v>
      </c>
      <c r="D1045" t="s">
        <v>235</v>
      </c>
      <c r="E1045" t="s">
        <v>7161</v>
      </c>
      <c r="F1045" t="s">
        <v>235</v>
      </c>
      <c r="G1045" t="s">
        <v>7162</v>
      </c>
      <c r="H1045" t="s">
        <v>7163</v>
      </c>
      <c r="K1045" t="s">
        <v>7161</v>
      </c>
      <c r="M1045" t="s">
        <v>7164</v>
      </c>
      <c r="N1045">
        <v>44593</v>
      </c>
      <c r="O1045" t="s">
        <v>105</v>
      </c>
      <c r="T1045" t="s">
        <v>88</v>
      </c>
      <c r="U1045" t="s">
        <v>6802</v>
      </c>
      <c r="AC1045">
        <v>535700</v>
      </c>
      <c r="AD1045" t="s">
        <v>6803</v>
      </c>
      <c r="BE1045">
        <v>34300</v>
      </c>
      <c r="BF1045">
        <v>32200</v>
      </c>
      <c r="BG1045" s="483">
        <v>0</v>
      </c>
      <c r="BH1045">
        <v>66500</v>
      </c>
      <c r="BJ1045" t="s">
        <v>1299</v>
      </c>
      <c r="BK1045" t="s">
        <v>6812</v>
      </c>
      <c r="BL1045" t="s">
        <v>6813</v>
      </c>
      <c r="BM1045" t="s">
        <v>6814</v>
      </c>
      <c r="BN1045" t="s">
        <v>105</v>
      </c>
      <c r="BS1045" t="s">
        <v>6793</v>
      </c>
    </row>
    <row r="1046" spans="1:71">
      <c r="A1046">
        <v>1044</v>
      </c>
      <c r="B1046">
        <v>5357</v>
      </c>
      <c r="C1046" t="s">
        <v>6793</v>
      </c>
      <c r="D1046" t="s">
        <v>253</v>
      </c>
      <c r="E1046" t="s">
        <v>7165</v>
      </c>
      <c r="F1046" t="s">
        <v>253</v>
      </c>
      <c r="G1046" t="s">
        <v>7166</v>
      </c>
      <c r="H1046" t="s">
        <v>7163</v>
      </c>
      <c r="K1046" t="s">
        <v>7165</v>
      </c>
      <c r="M1046" t="s">
        <v>7167</v>
      </c>
      <c r="N1046">
        <v>44854</v>
      </c>
      <c r="O1046" t="s">
        <v>105</v>
      </c>
      <c r="T1046" t="s">
        <v>88</v>
      </c>
      <c r="U1046" t="s">
        <v>6802</v>
      </c>
      <c r="AC1046">
        <v>535700</v>
      </c>
      <c r="AD1046" t="s">
        <v>6803</v>
      </c>
      <c r="BE1046">
        <v>32200</v>
      </c>
      <c r="BF1046">
        <v>0</v>
      </c>
      <c r="BG1046" s="483">
        <v>0</v>
      </c>
      <c r="BH1046">
        <v>32200</v>
      </c>
      <c r="BJ1046" t="s">
        <v>1299</v>
      </c>
      <c r="BK1046" t="s">
        <v>6812</v>
      </c>
      <c r="BL1046" t="s">
        <v>6813</v>
      </c>
      <c r="BM1046" t="s">
        <v>6814</v>
      </c>
      <c r="BN1046" t="s">
        <v>105</v>
      </c>
      <c r="BS1046" t="s">
        <v>6793</v>
      </c>
    </row>
    <row r="1047" spans="1:71">
      <c r="A1047">
        <v>1045</v>
      </c>
      <c r="B1047">
        <v>5357</v>
      </c>
      <c r="C1047" t="s">
        <v>6793</v>
      </c>
      <c r="D1047" t="s">
        <v>316</v>
      </c>
      <c r="E1047" t="s">
        <v>7168</v>
      </c>
      <c r="F1047" t="s">
        <v>316</v>
      </c>
      <c r="G1047" t="s">
        <v>7169</v>
      </c>
      <c r="H1047" t="s">
        <v>7170</v>
      </c>
      <c r="J1047" t="s">
        <v>7171</v>
      </c>
      <c r="K1047" t="s">
        <v>7168</v>
      </c>
      <c r="L1047">
        <v>3301746911</v>
      </c>
      <c r="M1047" t="s">
        <v>7172</v>
      </c>
      <c r="N1047">
        <v>45839</v>
      </c>
      <c r="O1047" t="s">
        <v>86</v>
      </c>
      <c r="P1047" t="s">
        <v>128</v>
      </c>
      <c r="Q1047" t="s">
        <v>322</v>
      </c>
      <c r="T1047" t="s">
        <v>88</v>
      </c>
      <c r="U1047" t="s">
        <v>323</v>
      </c>
      <c r="V1047" t="s">
        <v>324</v>
      </c>
      <c r="X1047" t="s">
        <v>152</v>
      </c>
      <c r="Y1047">
        <v>2.5000000000000001E-2</v>
      </c>
      <c r="Z1047">
        <v>0.2</v>
      </c>
      <c r="AA1047">
        <v>1521</v>
      </c>
      <c r="AB1047" t="s">
        <v>325</v>
      </c>
      <c r="AC1047">
        <v>535700</v>
      </c>
      <c r="AD1047" t="s">
        <v>6803</v>
      </c>
      <c r="AF1047" t="s">
        <v>93</v>
      </c>
      <c r="AK1047">
        <v>49278</v>
      </c>
      <c r="AL1047" t="s">
        <v>326</v>
      </c>
      <c r="BC1047" t="s">
        <v>98</v>
      </c>
      <c r="BE1047">
        <v>98546</v>
      </c>
      <c r="BF1047">
        <v>95746</v>
      </c>
      <c r="BG1047" s="483">
        <v>0</v>
      </c>
      <c r="BH1047">
        <v>194292</v>
      </c>
      <c r="BI1047" t="s">
        <v>105</v>
      </c>
      <c r="BJ1047" t="s">
        <v>242</v>
      </c>
      <c r="BK1047" t="s">
        <v>6812</v>
      </c>
      <c r="BL1047" t="s">
        <v>6813</v>
      </c>
      <c r="BM1047" t="s">
        <v>6814</v>
      </c>
      <c r="BN1047" t="s">
        <v>105</v>
      </c>
      <c r="BQ1047" t="s">
        <v>98</v>
      </c>
      <c r="BR1047" t="s">
        <v>98</v>
      </c>
      <c r="BS1047" t="s">
        <v>6793</v>
      </c>
    </row>
    <row r="1048" spans="1:71">
      <c r="A1048">
        <v>1046</v>
      </c>
      <c r="B1048">
        <v>5357</v>
      </c>
      <c r="C1048" t="s">
        <v>6793</v>
      </c>
      <c r="D1048" t="s">
        <v>316</v>
      </c>
      <c r="E1048" t="s">
        <v>7173</v>
      </c>
      <c r="F1048" t="s">
        <v>316</v>
      </c>
      <c r="G1048" t="s">
        <v>7174</v>
      </c>
      <c r="H1048" t="s">
        <v>7175</v>
      </c>
      <c r="J1048" t="s">
        <v>7176</v>
      </c>
      <c r="K1048" t="s">
        <v>7173</v>
      </c>
      <c r="M1048" t="s">
        <v>7177</v>
      </c>
      <c r="N1048">
        <v>45839</v>
      </c>
      <c r="O1048" t="s">
        <v>86</v>
      </c>
      <c r="P1048" t="s">
        <v>128</v>
      </c>
      <c r="Q1048" t="s">
        <v>322</v>
      </c>
      <c r="T1048" t="s">
        <v>88</v>
      </c>
      <c r="U1048" t="s">
        <v>323</v>
      </c>
      <c r="V1048" t="s">
        <v>324</v>
      </c>
      <c r="X1048" t="s">
        <v>152</v>
      </c>
      <c r="Y1048">
        <v>3.8444816053511709E-2</v>
      </c>
      <c r="Z1048">
        <v>19.933333333333334</v>
      </c>
      <c r="AA1048">
        <v>214783.56666666668</v>
      </c>
      <c r="AB1048" t="s">
        <v>325</v>
      </c>
      <c r="AC1048">
        <v>535700</v>
      </c>
      <c r="AD1048" t="s">
        <v>6803</v>
      </c>
      <c r="AF1048" t="s">
        <v>93</v>
      </c>
      <c r="AK1048">
        <v>6958801</v>
      </c>
      <c r="AL1048" t="s">
        <v>326</v>
      </c>
      <c r="BC1048" t="s">
        <v>98</v>
      </c>
      <c r="BE1048">
        <v>2055765</v>
      </c>
      <c r="BF1048">
        <v>2614124</v>
      </c>
      <c r="BG1048" s="483">
        <v>680228</v>
      </c>
      <c r="BH1048">
        <v>5350117</v>
      </c>
      <c r="BI1048" t="s">
        <v>105</v>
      </c>
      <c r="BJ1048" t="s">
        <v>242</v>
      </c>
      <c r="BK1048" t="s">
        <v>6812</v>
      </c>
      <c r="BL1048" t="s">
        <v>6813</v>
      </c>
      <c r="BM1048" t="s">
        <v>6814</v>
      </c>
      <c r="BN1048" t="s">
        <v>105</v>
      </c>
      <c r="BQ1048" t="s">
        <v>98</v>
      </c>
      <c r="BR1048" t="s">
        <v>98</v>
      </c>
      <c r="BS1048" t="s">
        <v>6793</v>
      </c>
    </row>
    <row r="1049" spans="1:71">
      <c r="A1049">
        <v>1047</v>
      </c>
      <c r="B1049">
        <v>5357</v>
      </c>
      <c r="C1049" t="s">
        <v>6793</v>
      </c>
      <c r="D1049" t="s">
        <v>316</v>
      </c>
      <c r="E1049" t="s">
        <v>7178</v>
      </c>
      <c r="F1049" t="s">
        <v>316</v>
      </c>
      <c r="G1049" t="s">
        <v>7179</v>
      </c>
      <c r="H1049" t="s">
        <v>7180</v>
      </c>
      <c r="J1049" t="s">
        <v>7181</v>
      </c>
      <c r="K1049" t="s">
        <v>7178</v>
      </c>
      <c r="L1049">
        <v>3301746171</v>
      </c>
      <c r="M1049" t="s">
        <v>7182</v>
      </c>
      <c r="N1049">
        <v>45839</v>
      </c>
      <c r="O1049" t="s">
        <v>86</v>
      </c>
      <c r="P1049" t="s">
        <v>128</v>
      </c>
      <c r="Q1049" t="s">
        <v>322</v>
      </c>
      <c r="T1049" t="s">
        <v>88</v>
      </c>
      <c r="U1049" t="s">
        <v>323</v>
      </c>
      <c r="V1049" t="s">
        <v>324</v>
      </c>
      <c r="X1049" t="s">
        <v>152</v>
      </c>
      <c r="Y1049">
        <v>2.0375000000000001E-2</v>
      </c>
      <c r="Z1049">
        <v>0.26666666666666666</v>
      </c>
      <c r="AA1049">
        <v>2400.6666666666665</v>
      </c>
      <c r="AB1049" t="s">
        <v>325</v>
      </c>
      <c r="AC1049">
        <v>535700</v>
      </c>
      <c r="AD1049" t="s">
        <v>6803</v>
      </c>
      <c r="AF1049" t="s">
        <v>93</v>
      </c>
      <c r="AK1049">
        <v>77780</v>
      </c>
      <c r="AL1049" t="s">
        <v>326</v>
      </c>
      <c r="BC1049" t="s">
        <v>98</v>
      </c>
      <c r="BE1049">
        <v>180318</v>
      </c>
      <c r="BF1049">
        <v>1224981</v>
      </c>
      <c r="BG1049" s="483">
        <v>0</v>
      </c>
      <c r="BH1049">
        <v>1405299</v>
      </c>
      <c r="BI1049" t="s">
        <v>105</v>
      </c>
      <c r="BJ1049" t="s">
        <v>242</v>
      </c>
      <c r="BK1049" t="s">
        <v>6812</v>
      </c>
      <c r="BL1049" t="s">
        <v>6813</v>
      </c>
      <c r="BM1049" t="s">
        <v>6814</v>
      </c>
      <c r="BN1049" t="s">
        <v>105</v>
      </c>
      <c r="BQ1049" t="s">
        <v>98</v>
      </c>
      <c r="BR1049" t="s">
        <v>98</v>
      </c>
      <c r="BS1049" t="s">
        <v>6793</v>
      </c>
    </row>
    <row r="1050" spans="1:71">
      <c r="A1050">
        <v>1048</v>
      </c>
      <c r="B1050">
        <v>5357</v>
      </c>
      <c r="C1050" t="s">
        <v>6793</v>
      </c>
      <c r="D1050" t="s">
        <v>316</v>
      </c>
      <c r="E1050" t="s">
        <v>7183</v>
      </c>
      <c r="F1050" t="s">
        <v>316</v>
      </c>
      <c r="G1050" t="s">
        <v>7184</v>
      </c>
      <c r="H1050" t="s">
        <v>7185</v>
      </c>
      <c r="J1050" t="s">
        <v>7186</v>
      </c>
      <c r="K1050" t="s">
        <v>7183</v>
      </c>
      <c r="L1050">
        <v>3301745957</v>
      </c>
      <c r="M1050" t="s">
        <v>7187</v>
      </c>
      <c r="N1050">
        <v>45839</v>
      </c>
      <c r="O1050" t="s">
        <v>86</v>
      </c>
      <c r="P1050" t="s">
        <v>128</v>
      </c>
      <c r="Q1050" t="s">
        <v>322</v>
      </c>
      <c r="T1050" t="s">
        <v>88</v>
      </c>
      <c r="U1050" t="s">
        <v>323</v>
      </c>
      <c r="V1050" t="s">
        <v>324</v>
      </c>
      <c r="X1050" t="s">
        <v>152</v>
      </c>
      <c r="Y1050">
        <v>6.1499999999999999E-2</v>
      </c>
      <c r="Z1050">
        <v>0.33333333333333331</v>
      </c>
      <c r="AA1050">
        <v>8700</v>
      </c>
      <c r="AB1050" t="s">
        <v>325</v>
      </c>
      <c r="AC1050">
        <v>535700</v>
      </c>
      <c r="AD1050" t="s">
        <v>6803</v>
      </c>
      <c r="AF1050" t="s">
        <v>93</v>
      </c>
      <c r="AK1050">
        <v>281880</v>
      </c>
      <c r="AL1050" t="s">
        <v>326</v>
      </c>
      <c r="BC1050" t="s">
        <v>98</v>
      </c>
      <c r="BE1050">
        <v>733000</v>
      </c>
      <c r="BF1050">
        <v>570700</v>
      </c>
      <c r="BG1050" s="483">
        <v>228000</v>
      </c>
      <c r="BH1050">
        <v>1531700</v>
      </c>
      <c r="BI1050" t="s">
        <v>105</v>
      </c>
      <c r="BJ1050" t="s">
        <v>242</v>
      </c>
      <c r="BK1050" t="s">
        <v>6812</v>
      </c>
      <c r="BL1050" t="s">
        <v>6813</v>
      </c>
      <c r="BM1050" t="s">
        <v>6814</v>
      </c>
      <c r="BN1050" t="s">
        <v>105</v>
      </c>
      <c r="BQ1050" t="s">
        <v>98</v>
      </c>
      <c r="BR1050" t="s">
        <v>98</v>
      </c>
      <c r="BS1050" t="s">
        <v>6793</v>
      </c>
    </row>
    <row r="1051" spans="1:71">
      <c r="A1051">
        <v>1049</v>
      </c>
      <c r="B1051">
        <v>5357</v>
      </c>
      <c r="C1051" t="s">
        <v>6793</v>
      </c>
      <c r="D1051" t="s">
        <v>316</v>
      </c>
      <c r="E1051" t="s">
        <v>7188</v>
      </c>
      <c r="F1051" t="s">
        <v>316</v>
      </c>
      <c r="G1051" t="s">
        <v>7189</v>
      </c>
      <c r="H1051" t="s">
        <v>7190</v>
      </c>
      <c r="J1051" t="s">
        <v>7191</v>
      </c>
      <c r="K1051" t="s">
        <v>7188</v>
      </c>
      <c r="L1051">
        <v>3301746213</v>
      </c>
      <c r="M1051" t="s">
        <v>7192</v>
      </c>
      <c r="N1051">
        <v>45839</v>
      </c>
      <c r="O1051" t="s">
        <v>86</v>
      </c>
      <c r="P1051" t="s">
        <v>128</v>
      </c>
      <c r="Q1051" t="s">
        <v>322</v>
      </c>
      <c r="T1051" t="s">
        <v>88</v>
      </c>
      <c r="U1051" t="s">
        <v>323</v>
      </c>
      <c r="V1051" t="s">
        <v>324</v>
      </c>
      <c r="X1051" t="s">
        <v>152</v>
      </c>
      <c r="Y1051">
        <v>0</v>
      </c>
      <c r="Z1051">
        <v>19.933333333333334</v>
      </c>
      <c r="AA1051">
        <v>0</v>
      </c>
      <c r="AB1051" t="s">
        <v>325</v>
      </c>
      <c r="AC1051">
        <v>535700</v>
      </c>
      <c r="AD1051" t="s">
        <v>6803</v>
      </c>
      <c r="AF1051" t="s">
        <v>93</v>
      </c>
      <c r="AK1051" t="s">
        <v>128</v>
      </c>
      <c r="AL1051" t="s">
        <v>326</v>
      </c>
      <c r="BC1051" t="s">
        <v>98</v>
      </c>
      <c r="BE1051">
        <v>52000</v>
      </c>
      <c r="BF1051">
        <v>81000</v>
      </c>
      <c r="BG1051" s="483">
        <v>0</v>
      </c>
      <c r="BH1051">
        <v>133000</v>
      </c>
      <c r="BI1051" t="s">
        <v>105</v>
      </c>
      <c r="BJ1051" t="s">
        <v>242</v>
      </c>
      <c r="BK1051" t="s">
        <v>6812</v>
      </c>
      <c r="BL1051" t="s">
        <v>6813</v>
      </c>
      <c r="BM1051" t="s">
        <v>6814</v>
      </c>
      <c r="BN1051" t="s">
        <v>105</v>
      </c>
      <c r="BQ1051" t="s">
        <v>98</v>
      </c>
      <c r="BR1051" t="s">
        <v>98</v>
      </c>
      <c r="BS1051" t="s">
        <v>6793</v>
      </c>
    </row>
    <row r="1052" spans="1:71">
      <c r="A1052">
        <v>1050</v>
      </c>
      <c r="B1052">
        <v>5357</v>
      </c>
      <c r="C1052" t="s">
        <v>6793</v>
      </c>
      <c r="D1052" t="s">
        <v>316</v>
      </c>
      <c r="E1052" t="s">
        <v>7193</v>
      </c>
      <c r="F1052" t="s">
        <v>316</v>
      </c>
      <c r="G1052" t="s">
        <v>7194</v>
      </c>
      <c r="H1052" t="s">
        <v>7195</v>
      </c>
      <c r="I1052" t="s">
        <v>7196</v>
      </c>
      <c r="J1052" t="s">
        <v>7197</v>
      </c>
      <c r="K1052" t="s">
        <v>7193</v>
      </c>
      <c r="L1052">
        <v>3301745918</v>
      </c>
      <c r="M1052" t="s">
        <v>7198</v>
      </c>
      <c r="N1052">
        <v>45839</v>
      </c>
      <c r="O1052" t="s">
        <v>86</v>
      </c>
      <c r="P1052" t="s">
        <v>128</v>
      </c>
      <c r="Q1052" t="s">
        <v>322</v>
      </c>
      <c r="T1052" t="s">
        <v>88</v>
      </c>
      <c r="U1052" t="s">
        <v>323</v>
      </c>
      <c r="V1052" t="s">
        <v>324</v>
      </c>
      <c r="X1052" t="s">
        <v>152</v>
      </c>
      <c r="Y1052">
        <v>3.85E-2</v>
      </c>
      <c r="Z1052">
        <v>0.26666666666666666</v>
      </c>
      <c r="AA1052">
        <v>6933.333333333333</v>
      </c>
      <c r="AB1052" t="s">
        <v>325</v>
      </c>
      <c r="AC1052">
        <v>535700</v>
      </c>
      <c r="AD1052" t="s">
        <v>6803</v>
      </c>
      <c r="AF1052" t="s">
        <v>93</v>
      </c>
      <c r="AK1052">
        <v>224640</v>
      </c>
      <c r="AL1052" t="s">
        <v>326</v>
      </c>
      <c r="BC1052" t="s">
        <v>98</v>
      </c>
      <c r="BE1052">
        <v>533600</v>
      </c>
      <c r="BF1052">
        <v>483500</v>
      </c>
      <c r="BG1052" s="483">
        <v>206500</v>
      </c>
      <c r="BH1052">
        <v>1223600</v>
      </c>
      <c r="BI1052" t="s">
        <v>105</v>
      </c>
      <c r="BJ1052" t="s">
        <v>242</v>
      </c>
      <c r="BK1052" t="s">
        <v>6812</v>
      </c>
      <c r="BL1052" t="s">
        <v>6813</v>
      </c>
      <c r="BM1052" t="s">
        <v>6814</v>
      </c>
      <c r="BN1052" t="s">
        <v>105</v>
      </c>
      <c r="BQ1052" t="s">
        <v>98</v>
      </c>
      <c r="BR1052" t="s">
        <v>98</v>
      </c>
      <c r="BS1052" t="s">
        <v>6793</v>
      </c>
    </row>
    <row r="1053" spans="1:71">
      <c r="A1053">
        <v>1051</v>
      </c>
      <c r="B1053">
        <v>5357</v>
      </c>
      <c r="C1053" t="s">
        <v>6793</v>
      </c>
      <c r="D1053" t="s">
        <v>316</v>
      </c>
      <c r="E1053" t="s">
        <v>7199</v>
      </c>
      <c r="F1053" t="s">
        <v>316</v>
      </c>
      <c r="G1053" t="s">
        <v>7200</v>
      </c>
      <c r="H1053" t="s">
        <v>7185</v>
      </c>
      <c r="J1053" t="s">
        <v>7201</v>
      </c>
      <c r="K1053" t="s">
        <v>7199</v>
      </c>
      <c r="L1053">
        <v>3301745890</v>
      </c>
      <c r="M1053" t="s">
        <v>7202</v>
      </c>
      <c r="N1053">
        <v>45839</v>
      </c>
      <c r="O1053" t="s">
        <v>86</v>
      </c>
      <c r="P1053" t="s">
        <v>128</v>
      </c>
      <c r="Q1053" t="s">
        <v>322</v>
      </c>
      <c r="T1053" t="s">
        <v>88</v>
      </c>
      <c r="U1053" t="s">
        <v>323</v>
      </c>
      <c r="V1053" t="s">
        <v>324</v>
      </c>
      <c r="X1053" t="s">
        <v>152</v>
      </c>
      <c r="Y1053">
        <v>3.1676470588235292E-2</v>
      </c>
      <c r="Z1053">
        <v>4.5333333333333332</v>
      </c>
      <c r="AA1053">
        <v>53729.366666666669</v>
      </c>
      <c r="AB1053" t="s">
        <v>325</v>
      </c>
      <c r="AC1053">
        <v>535700</v>
      </c>
      <c r="AD1053" t="s">
        <v>6803</v>
      </c>
      <c r="AF1053" t="s">
        <v>93</v>
      </c>
      <c r="AK1053">
        <v>1740796</v>
      </c>
      <c r="AL1053" t="s">
        <v>326</v>
      </c>
      <c r="BC1053" t="s">
        <v>98</v>
      </c>
      <c r="BE1053">
        <v>1125426</v>
      </c>
      <c r="BF1053">
        <v>1069203</v>
      </c>
      <c r="BG1053" s="483">
        <v>383195</v>
      </c>
      <c r="BH1053">
        <v>2577824</v>
      </c>
      <c r="BI1053" t="s">
        <v>105</v>
      </c>
      <c r="BJ1053" t="s">
        <v>242</v>
      </c>
      <c r="BK1053" t="s">
        <v>6812</v>
      </c>
      <c r="BL1053" t="s">
        <v>6813</v>
      </c>
      <c r="BM1053" t="s">
        <v>6814</v>
      </c>
      <c r="BN1053" t="s">
        <v>105</v>
      </c>
      <c r="BQ1053" t="s">
        <v>98</v>
      </c>
      <c r="BR1053" t="s">
        <v>98</v>
      </c>
      <c r="BS1053" t="s">
        <v>6793</v>
      </c>
    </row>
    <row r="1054" spans="1:71">
      <c r="A1054">
        <v>1052</v>
      </c>
      <c r="B1054">
        <v>5357</v>
      </c>
      <c r="C1054" t="s">
        <v>6793</v>
      </c>
      <c r="D1054" t="s">
        <v>316</v>
      </c>
      <c r="E1054" t="s">
        <v>7203</v>
      </c>
      <c r="F1054" t="s">
        <v>316</v>
      </c>
      <c r="G1054" t="s">
        <v>7204</v>
      </c>
      <c r="H1054" t="s">
        <v>7190</v>
      </c>
      <c r="I1054" t="s">
        <v>7205</v>
      </c>
      <c r="J1054" t="s">
        <v>7206</v>
      </c>
      <c r="K1054" t="s">
        <v>7203</v>
      </c>
      <c r="L1054">
        <v>3301745932</v>
      </c>
      <c r="M1054" t="s">
        <v>7207</v>
      </c>
      <c r="N1054">
        <v>45839</v>
      </c>
      <c r="O1054" t="s">
        <v>86</v>
      </c>
      <c r="P1054" t="s">
        <v>128</v>
      </c>
      <c r="Q1054" t="s">
        <v>322</v>
      </c>
      <c r="T1054" t="s">
        <v>88</v>
      </c>
      <c r="U1054" t="s">
        <v>323</v>
      </c>
      <c r="V1054" t="s">
        <v>324</v>
      </c>
      <c r="X1054" t="s">
        <v>152</v>
      </c>
      <c r="Y1054">
        <v>2.1075471698113208E-2</v>
      </c>
      <c r="Z1054">
        <v>5.3</v>
      </c>
      <c r="AA1054">
        <v>41306.5</v>
      </c>
      <c r="AB1054" t="s">
        <v>325</v>
      </c>
      <c r="AC1054">
        <v>535700</v>
      </c>
      <c r="AD1054" t="s">
        <v>6803</v>
      </c>
      <c r="AF1054" t="s">
        <v>93</v>
      </c>
      <c r="AK1054">
        <v>1338271</v>
      </c>
      <c r="AL1054" t="s">
        <v>326</v>
      </c>
      <c r="BC1054" t="s">
        <v>98</v>
      </c>
      <c r="BE1054">
        <v>503126</v>
      </c>
      <c r="BF1054">
        <v>1173265</v>
      </c>
      <c r="BG1054" s="483">
        <v>792103</v>
      </c>
      <c r="BH1054">
        <v>2468494</v>
      </c>
      <c r="BI1054" t="s">
        <v>105</v>
      </c>
      <c r="BJ1054" t="s">
        <v>242</v>
      </c>
      <c r="BK1054" t="s">
        <v>6812</v>
      </c>
      <c r="BL1054" t="s">
        <v>6813</v>
      </c>
      <c r="BM1054" t="s">
        <v>6814</v>
      </c>
      <c r="BN1054" t="s">
        <v>105</v>
      </c>
      <c r="BQ1054" t="s">
        <v>98</v>
      </c>
      <c r="BR1054" t="s">
        <v>98</v>
      </c>
      <c r="BS1054" t="s">
        <v>6793</v>
      </c>
    </row>
    <row r="1055" spans="1:71">
      <c r="A1055">
        <v>1053</v>
      </c>
      <c r="B1055">
        <v>5357</v>
      </c>
      <c r="C1055" t="s">
        <v>6793</v>
      </c>
      <c r="D1055" t="s">
        <v>316</v>
      </c>
      <c r="E1055" t="s">
        <v>7208</v>
      </c>
      <c r="F1055" t="s">
        <v>316</v>
      </c>
      <c r="G1055" t="s">
        <v>7209</v>
      </c>
      <c r="H1055" t="s">
        <v>7195</v>
      </c>
      <c r="J1055" t="s">
        <v>7210</v>
      </c>
      <c r="K1055" t="s">
        <v>7208</v>
      </c>
      <c r="M1055" t="s">
        <v>7211</v>
      </c>
      <c r="N1055">
        <v>45839</v>
      </c>
      <c r="O1055" t="s">
        <v>86</v>
      </c>
      <c r="P1055" t="s">
        <v>128</v>
      </c>
      <c r="Q1055" t="s">
        <v>322</v>
      </c>
      <c r="T1055" t="s">
        <v>88</v>
      </c>
      <c r="U1055" t="s">
        <v>323</v>
      </c>
      <c r="V1055" t="s">
        <v>324</v>
      </c>
      <c r="X1055" t="s">
        <v>152</v>
      </c>
      <c r="Y1055">
        <v>3.1769230769230772E-2</v>
      </c>
      <c r="Z1055">
        <v>3.9</v>
      </c>
      <c r="AA1055">
        <v>30227.166666666668</v>
      </c>
      <c r="AB1055" t="s">
        <v>325</v>
      </c>
      <c r="AC1055">
        <v>535700</v>
      </c>
      <c r="AD1055" t="s">
        <v>6803</v>
      </c>
      <c r="AF1055" t="s">
        <v>93</v>
      </c>
      <c r="AK1055">
        <v>979315</v>
      </c>
      <c r="AL1055" t="s">
        <v>326</v>
      </c>
      <c r="BC1055" t="s">
        <v>98</v>
      </c>
      <c r="BE1055">
        <v>2193425</v>
      </c>
      <c r="BF1055">
        <v>1465297</v>
      </c>
      <c r="BG1055" s="483">
        <v>405853</v>
      </c>
      <c r="BH1055">
        <v>4064575</v>
      </c>
      <c r="BI1055" t="s">
        <v>105</v>
      </c>
      <c r="BJ1055" t="s">
        <v>242</v>
      </c>
      <c r="BK1055" t="s">
        <v>6812</v>
      </c>
      <c r="BL1055" t="s">
        <v>6813</v>
      </c>
      <c r="BM1055" t="s">
        <v>6814</v>
      </c>
      <c r="BN1055" t="s">
        <v>105</v>
      </c>
      <c r="BQ1055" t="s">
        <v>98</v>
      </c>
      <c r="BR1055" t="s">
        <v>98</v>
      </c>
      <c r="BS1055" t="s">
        <v>6793</v>
      </c>
    </row>
    <row r="1056" spans="1:71">
      <c r="A1056">
        <v>1054</v>
      </c>
      <c r="B1056">
        <v>5357</v>
      </c>
      <c r="C1056" t="s">
        <v>6793</v>
      </c>
      <c r="D1056" t="s">
        <v>253</v>
      </c>
      <c r="E1056" t="s">
        <v>7212</v>
      </c>
      <c r="F1056" t="s">
        <v>253</v>
      </c>
      <c r="G1056" t="s">
        <v>7213</v>
      </c>
      <c r="H1056" t="s">
        <v>7043</v>
      </c>
      <c r="I1056">
        <v>0</v>
      </c>
      <c r="K1056" t="s">
        <v>7212</v>
      </c>
      <c r="M1056" t="s">
        <v>7214</v>
      </c>
      <c r="N1056">
        <v>45947</v>
      </c>
      <c r="O1056" t="s">
        <v>105</v>
      </c>
      <c r="T1056" t="s">
        <v>259</v>
      </c>
      <c r="U1056" t="s">
        <v>6832</v>
      </c>
      <c r="V1056" t="s">
        <v>105</v>
      </c>
      <c r="W1056" t="s">
        <v>105</v>
      </c>
      <c r="X1056" t="s">
        <v>105</v>
      </c>
      <c r="AC1056">
        <v>535700</v>
      </c>
      <c r="AD1056" t="s">
        <v>6803</v>
      </c>
      <c r="BE1056">
        <v>18805</v>
      </c>
      <c r="BF1056">
        <v>0</v>
      </c>
      <c r="BG1056" s="483">
        <v>88495</v>
      </c>
      <c r="BH1056">
        <v>107300</v>
      </c>
      <c r="BI1056" t="s">
        <v>105</v>
      </c>
      <c r="BJ1056" t="s">
        <v>242</v>
      </c>
      <c r="BK1056" t="s">
        <v>6812</v>
      </c>
      <c r="BL1056" t="s">
        <v>6813</v>
      </c>
      <c r="BM1056" t="s">
        <v>6814</v>
      </c>
      <c r="BN1056" t="s">
        <v>105</v>
      </c>
      <c r="BQ1056" t="s">
        <v>98</v>
      </c>
      <c r="BR1056" t="s">
        <v>229</v>
      </c>
      <c r="BS1056" t="s">
        <v>6793</v>
      </c>
    </row>
    <row r="1057" spans="1:71">
      <c r="A1057">
        <v>1055</v>
      </c>
      <c r="B1057">
        <v>5357</v>
      </c>
      <c r="C1057" t="s">
        <v>6793</v>
      </c>
      <c r="D1057" t="s">
        <v>235</v>
      </c>
      <c r="E1057" t="s">
        <v>7215</v>
      </c>
      <c r="F1057" t="s">
        <v>235</v>
      </c>
      <c r="G1057" t="s">
        <v>7216</v>
      </c>
      <c r="H1057" t="s">
        <v>7217</v>
      </c>
      <c r="I1057" t="s">
        <v>7218</v>
      </c>
      <c r="K1057" t="s">
        <v>7215</v>
      </c>
      <c r="M1057" t="s">
        <v>7219</v>
      </c>
      <c r="N1057">
        <v>44216</v>
      </c>
      <c r="O1057" t="s">
        <v>105</v>
      </c>
      <c r="T1057" t="s">
        <v>88</v>
      </c>
      <c r="U1057" t="s">
        <v>6802</v>
      </c>
      <c r="V1057" t="s">
        <v>105</v>
      </c>
      <c r="W1057" t="s">
        <v>105</v>
      </c>
      <c r="X1057" t="s">
        <v>105</v>
      </c>
      <c r="AC1057">
        <v>535910</v>
      </c>
      <c r="AD1057" t="s">
        <v>7220</v>
      </c>
      <c r="BE1057">
        <v>0</v>
      </c>
      <c r="BF1057">
        <v>64664</v>
      </c>
      <c r="BG1057" s="483">
        <v>0</v>
      </c>
      <c r="BH1057">
        <v>64664</v>
      </c>
      <c r="BI1057" t="s">
        <v>100</v>
      </c>
      <c r="BJ1057" t="s">
        <v>222</v>
      </c>
      <c r="BK1057" t="s">
        <v>7221</v>
      </c>
      <c r="BL1057" t="s">
        <v>7222</v>
      </c>
      <c r="BM1057" t="s">
        <v>7223</v>
      </c>
      <c r="BN1057" t="s">
        <v>105</v>
      </c>
      <c r="BQ1057" t="s">
        <v>98</v>
      </c>
      <c r="BR1057" t="s">
        <v>229</v>
      </c>
      <c r="BS1057" t="s">
        <v>6793</v>
      </c>
    </row>
    <row r="1058" spans="1:71">
      <c r="A1058">
        <v>1056</v>
      </c>
      <c r="B1058">
        <v>5357</v>
      </c>
      <c r="C1058" t="s">
        <v>6793</v>
      </c>
      <c r="D1058" t="s">
        <v>235</v>
      </c>
      <c r="E1058" t="s">
        <v>7224</v>
      </c>
      <c r="F1058" t="s">
        <v>235</v>
      </c>
      <c r="G1058" t="s">
        <v>7225</v>
      </c>
      <c r="H1058" t="s">
        <v>7226</v>
      </c>
      <c r="I1058" t="s">
        <v>7227</v>
      </c>
      <c r="K1058" t="s">
        <v>7224</v>
      </c>
      <c r="M1058" t="s">
        <v>7228</v>
      </c>
      <c r="N1058">
        <v>44805</v>
      </c>
      <c r="O1058" t="s">
        <v>105</v>
      </c>
      <c r="T1058" t="s">
        <v>88</v>
      </c>
      <c r="U1058" t="s">
        <v>6802</v>
      </c>
      <c r="V1058">
        <v>0</v>
      </c>
      <c r="W1058" t="s">
        <v>105</v>
      </c>
      <c r="X1058" t="s">
        <v>7229</v>
      </c>
      <c r="AC1058">
        <v>535910</v>
      </c>
      <c r="AD1058" t="s">
        <v>7220</v>
      </c>
      <c r="BE1058">
        <v>24600</v>
      </c>
      <c r="BF1058">
        <v>31590</v>
      </c>
      <c r="BG1058" s="483">
        <v>0</v>
      </c>
      <c r="BH1058">
        <v>56190</v>
      </c>
      <c r="BI1058" t="s">
        <v>100</v>
      </c>
      <c r="BJ1058" t="s">
        <v>222</v>
      </c>
      <c r="BK1058" t="s">
        <v>7221</v>
      </c>
      <c r="BL1058" t="s">
        <v>7222</v>
      </c>
      <c r="BM1058" t="s">
        <v>7223</v>
      </c>
      <c r="BN1058" t="s">
        <v>105</v>
      </c>
      <c r="BQ1058" t="s">
        <v>98</v>
      </c>
      <c r="BR1058" t="s">
        <v>229</v>
      </c>
      <c r="BS1058" t="s">
        <v>6793</v>
      </c>
    </row>
    <row r="1059" spans="1:71">
      <c r="A1059">
        <v>1057</v>
      </c>
      <c r="B1059">
        <v>5357</v>
      </c>
      <c r="C1059" t="s">
        <v>6793</v>
      </c>
      <c r="D1059" t="s">
        <v>253</v>
      </c>
      <c r="E1059" t="s">
        <v>7230</v>
      </c>
      <c r="F1059" t="s">
        <v>253</v>
      </c>
      <c r="G1059" t="s">
        <v>7231</v>
      </c>
      <c r="H1059" t="s">
        <v>7232</v>
      </c>
      <c r="I1059" t="s">
        <v>7233</v>
      </c>
      <c r="K1059" t="s">
        <v>7230</v>
      </c>
      <c r="L1059" t="s">
        <v>105</v>
      </c>
      <c r="M1059" t="s">
        <v>7234</v>
      </c>
      <c r="N1059">
        <v>45966</v>
      </c>
      <c r="T1059" t="s">
        <v>88</v>
      </c>
      <c r="V1059" t="s">
        <v>90</v>
      </c>
      <c r="W1059">
        <v>0</v>
      </c>
      <c r="Y1059">
        <v>362</v>
      </c>
      <c r="Z1059">
        <v>18</v>
      </c>
      <c r="AA1059">
        <v>205700</v>
      </c>
      <c r="AC1059">
        <v>535910</v>
      </c>
      <c r="AD1059" t="s">
        <v>7220</v>
      </c>
      <c r="AE1059">
        <v>0</v>
      </c>
      <c r="BE1059">
        <v>660645</v>
      </c>
      <c r="BF1059">
        <v>653220</v>
      </c>
      <c r="BG1059" s="483">
        <v>192456</v>
      </c>
      <c r="BH1059">
        <v>1506321</v>
      </c>
      <c r="BI1059" t="s">
        <v>105</v>
      </c>
      <c r="BJ1059" t="s">
        <v>242</v>
      </c>
      <c r="BK1059" t="s">
        <v>7221</v>
      </c>
      <c r="BL1059" t="s">
        <v>7222</v>
      </c>
      <c r="BM1059" t="s">
        <v>7223</v>
      </c>
      <c r="BN1059" t="s">
        <v>105</v>
      </c>
      <c r="BQ1059" t="s">
        <v>98</v>
      </c>
      <c r="BR1059" t="s">
        <v>7100</v>
      </c>
      <c r="BS1059" t="s">
        <v>6793</v>
      </c>
    </row>
    <row r="1060" spans="1:71">
      <c r="A1060">
        <v>1058</v>
      </c>
      <c r="B1060">
        <v>5357</v>
      </c>
      <c r="C1060" t="s">
        <v>6793</v>
      </c>
      <c r="D1060" t="s">
        <v>316</v>
      </c>
      <c r="E1060" t="s">
        <v>7235</v>
      </c>
      <c r="F1060" t="s">
        <v>316</v>
      </c>
      <c r="G1060" t="s">
        <v>7236</v>
      </c>
      <c r="H1060" t="s">
        <v>7237</v>
      </c>
      <c r="J1060" t="s">
        <v>7238</v>
      </c>
      <c r="K1060" t="s">
        <v>7235</v>
      </c>
      <c r="M1060" t="s">
        <v>7239</v>
      </c>
      <c r="N1060">
        <v>45055</v>
      </c>
      <c r="O1060" t="s">
        <v>86</v>
      </c>
      <c r="Q1060" t="s">
        <v>7240</v>
      </c>
      <c r="T1060" t="s">
        <v>4902</v>
      </c>
      <c r="U1060" t="s">
        <v>6802</v>
      </c>
      <c r="V1060" t="s">
        <v>1997</v>
      </c>
      <c r="W1060">
        <v>0</v>
      </c>
      <c r="X1060" t="s">
        <v>1997</v>
      </c>
      <c r="Y1060">
        <v>11</v>
      </c>
      <c r="Z1060">
        <v>3.3333333333333333E-2</v>
      </c>
      <c r="AA1060">
        <v>24306.666666666668</v>
      </c>
      <c r="AC1060">
        <v>535700</v>
      </c>
      <c r="AD1060" t="s">
        <v>6803</v>
      </c>
      <c r="AK1060" t="s">
        <v>6804</v>
      </c>
      <c r="AL1060" t="s">
        <v>6805</v>
      </c>
      <c r="AM1060" t="s">
        <v>6805</v>
      </c>
      <c r="AN1060" t="s">
        <v>6806</v>
      </c>
      <c r="AO1060" t="s">
        <v>6807</v>
      </c>
      <c r="AP1060" t="s">
        <v>7241</v>
      </c>
      <c r="AQ1060" t="s">
        <v>6809</v>
      </c>
      <c r="AR1060" t="s">
        <v>3016</v>
      </c>
      <c r="AS1060" t="s">
        <v>6810</v>
      </c>
      <c r="AT1060" t="s">
        <v>6811</v>
      </c>
      <c r="AU1060" t="s">
        <v>6805</v>
      </c>
      <c r="BD1060" t="s">
        <v>98</v>
      </c>
      <c r="BE1060">
        <v>0</v>
      </c>
      <c r="BF1060">
        <v>0</v>
      </c>
      <c r="BG1060" s="483">
        <v>26000</v>
      </c>
      <c r="BH1060">
        <v>26000</v>
      </c>
      <c r="BI1060" t="s">
        <v>100</v>
      </c>
      <c r="BJ1060" t="s">
        <v>222</v>
      </c>
      <c r="BK1060" t="s">
        <v>7242</v>
      </c>
      <c r="BL1060" t="s">
        <v>7243</v>
      </c>
      <c r="BM1060" t="s">
        <v>7223</v>
      </c>
      <c r="BN1060" t="s">
        <v>98</v>
      </c>
      <c r="BQ1060" t="s">
        <v>98</v>
      </c>
      <c r="BR1060" t="s">
        <v>98</v>
      </c>
      <c r="BS1060" t="s">
        <v>6793</v>
      </c>
    </row>
    <row r="1061" spans="1:71">
      <c r="A1061">
        <v>1059</v>
      </c>
      <c r="B1061">
        <v>5357</v>
      </c>
      <c r="C1061" t="s">
        <v>6793</v>
      </c>
      <c r="D1061" t="s">
        <v>316</v>
      </c>
      <c r="E1061" t="s">
        <v>7244</v>
      </c>
      <c r="F1061" t="s">
        <v>316</v>
      </c>
      <c r="G1061" t="s">
        <v>7245</v>
      </c>
      <c r="H1061" t="s">
        <v>7180</v>
      </c>
      <c r="J1061" t="s">
        <v>7246</v>
      </c>
      <c r="K1061" t="s">
        <v>7244</v>
      </c>
      <c r="L1061">
        <v>3301845812</v>
      </c>
      <c r="M1061" t="s">
        <v>7247</v>
      </c>
      <c r="N1061">
        <v>45839</v>
      </c>
      <c r="O1061" t="s">
        <v>86</v>
      </c>
      <c r="P1061" t="s">
        <v>128</v>
      </c>
      <c r="Q1061" t="s">
        <v>322</v>
      </c>
      <c r="T1061" t="s">
        <v>88</v>
      </c>
      <c r="U1061" t="s">
        <v>323</v>
      </c>
      <c r="V1061" t="s">
        <v>324</v>
      </c>
      <c r="X1061" t="s">
        <v>152</v>
      </c>
      <c r="Y1061">
        <v>0.83681818181818191</v>
      </c>
      <c r="Z1061">
        <v>0.36666666666666664</v>
      </c>
      <c r="AA1061">
        <v>11143.333333333334</v>
      </c>
      <c r="AB1061" t="s">
        <v>325</v>
      </c>
      <c r="AC1061">
        <v>535930</v>
      </c>
      <c r="AD1061" t="s">
        <v>7248</v>
      </c>
      <c r="AF1061" t="s">
        <v>93</v>
      </c>
      <c r="AK1061">
        <v>361044</v>
      </c>
      <c r="AL1061" t="s">
        <v>326</v>
      </c>
      <c r="BC1061" t="s">
        <v>98</v>
      </c>
      <c r="BE1061">
        <v>965000</v>
      </c>
      <c r="BF1061">
        <v>1608500</v>
      </c>
      <c r="BG1061" s="483">
        <v>500000</v>
      </c>
      <c r="BH1061">
        <v>3073500</v>
      </c>
      <c r="BI1061" t="s">
        <v>105</v>
      </c>
      <c r="BJ1061" t="s">
        <v>242</v>
      </c>
      <c r="BK1061" t="s">
        <v>7242</v>
      </c>
      <c r="BL1061" t="s">
        <v>7243</v>
      </c>
      <c r="BM1061" t="s">
        <v>7223</v>
      </c>
      <c r="BN1061" t="s">
        <v>105</v>
      </c>
      <c r="BQ1061" t="s">
        <v>98</v>
      </c>
      <c r="BR1061" t="s">
        <v>98</v>
      </c>
      <c r="BS1061" t="s">
        <v>6793</v>
      </c>
    </row>
    <row r="1062" spans="1:71">
      <c r="A1062">
        <v>1060</v>
      </c>
      <c r="B1062">
        <v>5357</v>
      </c>
      <c r="C1062" t="s">
        <v>6793</v>
      </c>
      <c r="D1062" t="s">
        <v>316</v>
      </c>
      <c r="E1062" t="s">
        <v>7249</v>
      </c>
      <c r="F1062" t="s">
        <v>316</v>
      </c>
      <c r="G1062" t="s">
        <v>7250</v>
      </c>
      <c r="H1062" t="s">
        <v>7180</v>
      </c>
      <c r="J1062" t="s">
        <v>7251</v>
      </c>
      <c r="K1062" t="s">
        <v>7249</v>
      </c>
      <c r="L1062">
        <v>3301745812</v>
      </c>
      <c r="M1062" t="s">
        <v>7252</v>
      </c>
      <c r="N1062">
        <v>45839</v>
      </c>
      <c r="O1062" t="s">
        <v>86</v>
      </c>
      <c r="P1062" t="s">
        <v>128</v>
      </c>
      <c r="Q1062" t="s">
        <v>322</v>
      </c>
      <c r="T1062" t="s">
        <v>88</v>
      </c>
      <c r="U1062" t="s">
        <v>323</v>
      </c>
      <c r="V1062" t="s">
        <v>324</v>
      </c>
      <c r="X1062" t="s">
        <v>152</v>
      </c>
      <c r="Y1062">
        <v>0</v>
      </c>
      <c r="Z1062">
        <v>0.26666666666666666</v>
      </c>
      <c r="AA1062">
        <v>0</v>
      </c>
      <c r="AB1062" t="s">
        <v>325</v>
      </c>
      <c r="AC1062">
        <v>535930</v>
      </c>
      <c r="AD1062" t="s">
        <v>7248</v>
      </c>
      <c r="AF1062" t="s">
        <v>93</v>
      </c>
      <c r="AK1062" t="s">
        <v>128</v>
      </c>
      <c r="AL1062" t="s">
        <v>326</v>
      </c>
      <c r="BC1062" t="s">
        <v>98</v>
      </c>
      <c r="BE1062">
        <v>49700</v>
      </c>
      <c r="BF1062">
        <v>11200</v>
      </c>
      <c r="BG1062" s="483">
        <v>0</v>
      </c>
      <c r="BH1062">
        <v>60900</v>
      </c>
      <c r="BI1062" t="s">
        <v>105</v>
      </c>
      <c r="BJ1062" t="s">
        <v>242</v>
      </c>
      <c r="BK1062" t="s">
        <v>7242</v>
      </c>
      <c r="BL1062" t="s">
        <v>7243</v>
      </c>
      <c r="BM1062" t="s">
        <v>7223</v>
      </c>
      <c r="BN1062" t="s">
        <v>105</v>
      </c>
      <c r="BQ1062" t="s">
        <v>98</v>
      </c>
      <c r="BR1062" t="s">
        <v>98</v>
      </c>
      <c r="BS1062" t="s">
        <v>6793</v>
      </c>
    </row>
    <row r="1063" spans="1:71">
      <c r="A1063">
        <v>1061</v>
      </c>
      <c r="B1063">
        <v>5357</v>
      </c>
      <c r="C1063" t="s">
        <v>6793</v>
      </c>
      <c r="D1063" t="s">
        <v>316</v>
      </c>
      <c r="E1063" t="s">
        <v>7253</v>
      </c>
      <c r="F1063" t="s">
        <v>316</v>
      </c>
      <c r="G1063" t="s">
        <v>7254</v>
      </c>
      <c r="H1063" t="s">
        <v>7195</v>
      </c>
      <c r="J1063" t="s">
        <v>7255</v>
      </c>
      <c r="K1063" t="s">
        <v>7253</v>
      </c>
      <c r="L1063">
        <v>3301746284</v>
      </c>
      <c r="M1063" t="s">
        <v>7256</v>
      </c>
      <c r="N1063">
        <v>45839</v>
      </c>
      <c r="O1063" t="s">
        <v>86</v>
      </c>
      <c r="P1063" t="s">
        <v>128</v>
      </c>
      <c r="Q1063" t="s">
        <v>322</v>
      </c>
      <c r="T1063" t="s">
        <v>88</v>
      </c>
      <c r="U1063" t="s">
        <v>323</v>
      </c>
      <c r="V1063" t="s">
        <v>324</v>
      </c>
      <c r="X1063" t="s">
        <v>152</v>
      </c>
      <c r="Y1063">
        <v>6.558620689655173E-2</v>
      </c>
      <c r="Z1063">
        <v>4.833333333333333</v>
      </c>
      <c r="AA1063">
        <v>48600.1</v>
      </c>
      <c r="AB1063" t="s">
        <v>325</v>
      </c>
      <c r="AC1063">
        <v>535700</v>
      </c>
      <c r="AD1063" t="s">
        <v>6803</v>
      </c>
      <c r="AF1063" t="s">
        <v>93</v>
      </c>
      <c r="AK1063">
        <v>1574589</v>
      </c>
      <c r="AL1063" t="s">
        <v>326</v>
      </c>
      <c r="BC1063" t="s">
        <v>98</v>
      </c>
      <c r="BE1063">
        <v>1415345</v>
      </c>
      <c r="BF1063">
        <v>1923140</v>
      </c>
      <c r="BG1063" s="483">
        <v>384730</v>
      </c>
      <c r="BH1063">
        <v>3723215</v>
      </c>
      <c r="BI1063" t="s">
        <v>100</v>
      </c>
      <c r="BJ1063" t="s">
        <v>222</v>
      </c>
      <c r="BK1063" t="s">
        <v>7257</v>
      </c>
      <c r="BL1063" t="s">
        <v>7258</v>
      </c>
      <c r="BM1063" t="s">
        <v>7223</v>
      </c>
      <c r="BN1063" t="s">
        <v>105</v>
      </c>
      <c r="BQ1063" t="s">
        <v>98</v>
      </c>
      <c r="BR1063" t="s">
        <v>98</v>
      </c>
      <c r="BS1063" t="s">
        <v>6793</v>
      </c>
    </row>
    <row r="1064" spans="1:71">
      <c r="A1064">
        <v>1062</v>
      </c>
      <c r="B1064">
        <v>5361</v>
      </c>
      <c r="C1064" t="s">
        <v>7259</v>
      </c>
      <c r="D1064" t="s">
        <v>106</v>
      </c>
      <c r="E1064" t="s">
        <v>7260</v>
      </c>
      <c r="F1064" t="s">
        <v>106</v>
      </c>
      <c r="G1064" t="s">
        <v>7261</v>
      </c>
      <c r="H1064" t="s">
        <v>7262</v>
      </c>
      <c r="I1064" t="s">
        <v>7263</v>
      </c>
      <c r="K1064" t="s">
        <v>7260</v>
      </c>
      <c r="M1064" t="s">
        <v>7264</v>
      </c>
      <c r="N1064">
        <v>45270</v>
      </c>
      <c r="Q1064" t="s">
        <v>7265</v>
      </c>
      <c r="R1064" t="s">
        <v>7266</v>
      </c>
      <c r="T1064" t="s">
        <v>88</v>
      </c>
      <c r="V1064" t="s">
        <v>426</v>
      </c>
      <c r="X1064" t="s">
        <v>805</v>
      </c>
      <c r="Y1064">
        <v>38192.5</v>
      </c>
      <c r="Z1064">
        <v>1</v>
      </c>
      <c r="AA1064">
        <v>25057.633333333335</v>
      </c>
      <c r="AC1064">
        <v>536140</v>
      </c>
      <c r="AD1064" t="s">
        <v>7267</v>
      </c>
      <c r="AK1064" t="s">
        <v>6947</v>
      </c>
      <c r="AO1064" t="s">
        <v>7268</v>
      </c>
      <c r="BD1064" t="s">
        <v>98</v>
      </c>
      <c r="BE1064">
        <v>1203581</v>
      </c>
      <c r="BF1064">
        <v>34600</v>
      </c>
      <c r="BG1064" s="483">
        <v>0</v>
      </c>
      <c r="BH1064">
        <v>1238181</v>
      </c>
      <c r="BI1064" t="s">
        <v>100</v>
      </c>
      <c r="BJ1064" t="s">
        <v>222</v>
      </c>
      <c r="BK1064" t="s">
        <v>7269</v>
      </c>
      <c r="BL1064" t="s">
        <v>7270</v>
      </c>
      <c r="BM1064" t="s">
        <v>7271</v>
      </c>
      <c r="BN1064" t="s">
        <v>105</v>
      </c>
      <c r="BQ1064" t="s">
        <v>98</v>
      </c>
      <c r="BR1064" t="s">
        <v>98</v>
      </c>
      <c r="BS1064" t="s">
        <v>7259</v>
      </c>
    </row>
    <row r="1065" spans="1:71">
      <c r="A1065">
        <v>1063</v>
      </c>
      <c r="B1065">
        <v>5361</v>
      </c>
      <c r="C1065" t="s">
        <v>7259</v>
      </c>
      <c r="D1065" t="s">
        <v>316</v>
      </c>
      <c r="E1065" t="s">
        <v>7272</v>
      </c>
      <c r="F1065" t="s">
        <v>316</v>
      </c>
      <c r="G1065" t="s">
        <v>7273</v>
      </c>
      <c r="H1065" t="s">
        <v>7274</v>
      </c>
      <c r="K1065" t="s">
        <v>7272</v>
      </c>
      <c r="L1065">
        <v>3300795232</v>
      </c>
      <c r="M1065" t="s">
        <v>6826</v>
      </c>
      <c r="N1065">
        <v>44084</v>
      </c>
      <c r="O1065" t="s">
        <v>86</v>
      </c>
      <c r="P1065" t="s">
        <v>7275</v>
      </c>
      <c r="Q1065" t="s">
        <v>7265</v>
      </c>
      <c r="T1065" t="s">
        <v>88</v>
      </c>
      <c r="U1065" t="s">
        <v>7276</v>
      </c>
      <c r="V1065" t="s">
        <v>1997</v>
      </c>
      <c r="X1065" t="s">
        <v>771</v>
      </c>
      <c r="Y1065">
        <v>4700</v>
      </c>
      <c r="Z1065">
        <v>7</v>
      </c>
      <c r="AA1065">
        <v>172906.66666666666</v>
      </c>
      <c r="AC1065">
        <v>536100</v>
      </c>
      <c r="AD1065" t="s">
        <v>1016</v>
      </c>
      <c r="AK1065" t="s">
        <v>6947</v>
      </c>
      <c r="AO1065">
        <v>0.70833333333333337</v>
      </c>
      <c r="AP1065" t="s">
        <v>219</v>
      </c>
      <c r="AQ1065">
        <v>7</v>
      </c>
      <c r="AR1065" t="s">
        <v>563</v>
      </c>
      <c r="BD1065" t="s">
        <v>98</v>
      </c>
      <c r="BE1065">
        <v>6343000</v>
      </c>
      <c r="BF1065">
        <v>4806120</v>
      </c>
      <c r="BG1065" s="483">
        <v>2463080</v>
      </c>
      <c r="BH1065">
        <v>13612200</v>
      </c>
      <c r="BI1065" t="s">
        <v>100</v>
      </c>
      <c r="BJ1065" t="s">
        <v>222</v>
      </c>
      <c r="BK1065" t="s">
        <v>1019</v>
      </c>
      <c r="BL1065" t="s">
        <v>1020</v>
      </c>
      <c r="BM1065" t="s">
        <v>1021</v>
      </c>
      <c r="BN1065" t="s">
        <v>98</v>
      </c>
      <c r="BQ1065" t="s">
        <v>98</v>
      </c>
      <c r="BR1065" t="s">
        <v>98</v>
      </c>
      <c r="BS1065" t="s">
        <v>7259</v>
      </c>
    </row>
    <row r="1066" spans="1:71">
      <c r="A1066">
        <v>1064</v>
      </c>
      <c r="B1066">
        <v>5361</v>
      </c>
      <c r="C1066" t="s">
        <v>7259</v>
      </c>
      <c r="D1066" t="s">
        <v>77</v>
      </c>
      <c r="E1066" t="s">
        <v>7277</v>
      </c>
      <c r="F1066" t="s">
        <v>77</v>
      </c>
      <c r="G1066" t="s">
        <v>7278</v>
      </c>
      <c r="H1066" t="s">
        <v>7279</v>
      </c>
      <c r="I1066" t="s">
        <v>7280</v>
      </c>
      <c r="J1066" t="s">
        <v>3878</v>
      </c>
      <c r="K1066" t="s">
        <v>7277</v>
      </c>
      <c r="L1066">
        <v>3300350297</v>
      </c>
      <c r="M1066" t="s">
        <v>7281</v>
      </c>
      <c r="N1066">
        <v>44166</v>
      </c>
      <c r="O1066" t="s">
        <v>86</v>
      </c>
      <c r="Q1066" t="s">
        <v>7282</v>
      </c>
      <c r="T1066" t="s">
        <v>88</v>
      </c>
      <c r="U1066" t="s">
        <v>7276</v>
      </c>
      <c r="V1066" t="s">
        <v>90</v>
      </c>
      <c r="W1066" t="s">
        <v>572</v>
      </c>
      <c r="X1066" t="s">
        <v>7283</v>
      </c>
      <c r="Y1066">
        <v>368.98461538461538</v>
      </c>
      <c r="Z1066">
        <v>3</v>
      </c>
      <c r="AA1066">
        <v>39063.333333333336</v>
      </c>
      <c r="AC1066">
        <v>536100</v>
      </c>
      <c r="AD1066" t="s">
        <v>1016</v>
      </c>
      <c r="AK1066" t="s">
        <v>6947</v>
      </c>
      <c r="AO1066" t="s">
        <v>7284</v>
      </c>
      <c r="AP1066" t="s">
        <v>219</v>
      </c>
      <c r="AQ1066">
        <v>3</v>
      </c>
      <c r="AR1066" t="s">
        <v>563</v>
      </c>
      <c r="BD1066" t="s">
        <v>98</v>
      </c>
      <c r="BE1066">
        <v>3644100</v>
      </c>
      <c r="BF1066">
        <v>3758835</v>
      </c>
      <c r="BG1066" s="483">
        <v>943500</v>
      </c>
      <c r="BH1066">
        <v>8346435</v>
      </c>
      <c r="BI1066" t="s">
        <v>100</v>
      </c>
      <c r="BJ1066" t="s">
        <v>222</v>
      </c>
      <c r="BK1066" t="s">
        <v>1019</v>
      </c>
      <c r="BL1066" t="s">
        <v>1020</v>
      </c>
      <c r="BM1066" t="s">
        <v>1021</v>
      </c>
      <c r="BN1066" t="s">
        <v>105</v>
      </c>
      <c r="BQ1066" t="s">
        <v>98</v>
      </c>
      <c r="BR1066" t="s">
        <v>98</v>
      </c>
      <c r="BS1066" t="s">
        <v>7259</v>
      </c>
    </row>
    <row r="1067" spans="1:71">
      <c r="A1067">
        <v>1065</v>
      </c>
      <c r="B1067">
        <v>5361</v>
      </c>
      <c r="C1067" t="s">
        <v>7259</v>
      </c>
      <c r="D1067" t="s">
        <v>77</v>
      </c>
      <c r="E1067" t="s">
        <v>7285</v>
      </c>
      <c r="F1067" t="s">
        <v>77</v>
      </c>
      <c r="G1067" t="s">
        <v>7286</v>
      </c>
      <c r="H1067" t="s">
        <v>7287</v>
      </c>
      <c r="I1067" t="s">
        <v>7288</v>
      </c>
      <c r="J1067" t="s">
        <v>7289</v>
      </c>
      <c r="K1067" t="s">
        <v>7285</v>
      </c>
      <c r="L1067">
        <v>3104000031</v>
      </c>
      <c r="M1067" t="s">
        <v>7290</v>
      </c>
      <c r="N1067">
        <v>43831</v>
      </c>
      <c r="O1067" t="s">
        <v>86</v>
      </c>
      <c r="T1067" t="s">
        <v>88</v>
      </c>
      <c r="U1067" t="s">
        <v>7276</v>
      </c>
      <c r="V1067" t="s">
        <v>90</v>
      </c>
      <c r="Y1067">
        <v>50</v>
      </c>
      <c r="Z1067">
        <v>15</v>
      </c>
      <c r="AA1067">
        <v>14200</v>
      </c>
      <c r="AC1067">
        <v>536100</v>
      </c>
      <c r="AD1067" t="s">
        <v>1016</v>
      </c>
      <c r="BD1067" t="s">
        <v>98</v>
      </c>
      <c r="BE1067">
        <v>764200</v>
      </c>
      <c r="BF1067">
        <v>1068200</v>
      </c>
      <c r="BG1067" s="483">
        <v>344500</v>
      </c>
      <c r="BH1067">
        <v>2176900</v>
      </c>
      <c r="BI1067" t="s">
        <v>100</v>
      </c>
      <c r="BJ1067" t="s">
        <v>222</v>
      </c>
      <c r="BK1067" t="s">
        <v>1019</v>
      </c>
      <c r="BL1067" t="s">
        <v>1020</v>
      </c>
      <c r="BM1067" t="s">
        <v>1021</v>
      </c>
      <c r="BN1067" t="s">
        <v>105</v>
      </c>
      <c r="BQ1067" t="s">
        <v>98</v>
      </c>
      <c r="BR1067" t="s">
        <v>98</v>
      </c>
      <c r="BS1067" t="s">
        <v>7259</v>
      </c>
    </row>
    <row r="1068" spans="1:71">
      <c r="A1068">
        <v>1066</v>
      </c>
      <c r="B1068">
        <v>5361</v>
      </c>
      <c r="C1068" t="s">
        <v>7259</v>
      </c>
      <c r="D1068" t="s">
        <v>77</v>
      </c>
      <c r="E1068" t="s">
        <v>7291</v>
      </c>
      <c r="F1068" t="s">
        <v>77</v>
      </c>
      <c r="G1068" t="s">
        <v>7292</v>
      </c>
      <c r="H1068" t="s">
        <v>7293</v>
      </c>
      <c r="I1068" t="s">
        <v>7294</v>
      </c>
      <c r="J1068" t="s">
        <v>7295</v>
      </c>
      <c r="K1068" t="s">
        <v>7291</v>
      </c>
      <c r="L1068">
        <v>3300478258</v>
      </c>
      <c r="M1068" t="s">
        <v>7296</v>
      </c>
      <c r="N1068">
        <v>43831</v>
      </c>
      <c r="O1068" t="s">
        <v>86</v>
      </c>
      <c r="T1068" t="s">
        <v>88</v>
      </c>
      <c r="U1068" t="s">
        <v>7276</v>
      </c>
      <c r="V1068" t="s">
        <v>90</v>
      </c>
      <c r="Y1068">
        <v>15</v>
      </c>
      <c r="Z1068">
        <v>13</v>
      </c>
      <c r="AA1068">
        <v>13380</v>
      </c>
      <c r="AC1068">
        <v>536100</v>
      </c>
      <c r="AD1068" t="s">
        <v>1016</v>
      </c>
      <c r="BD1068" t="s">
        <v>98</v>
      </c>
      <c r="BE1068">
        <v>585500</v>
      </c>
      <c r="BF1068">
        <v>508900</v>
      </c>
      <c r="BG1068" s="483">
        <v>1140245</v>
      </c>
      <c r="BH1068">
        <v>2234645</v>
      </c>
      <c r="BI1068" t="s">
        <v>100</v>
      </c>
      <c r="BJ1068" t="s">
        <v>222</v>
      </c>
      <c r="BK1068" t="s">
        <v>1019</v>
      </c>
      <c r="BL1068" t="s">
        <v>1020</v>
      </c>
      <c r="BM1068" t="s">
        <v>1021</v>
      </c>
      <c r="BN1068" t="s">
        <v>105</v>
      </c>
      <c r="BQ1068" t="s">
        <v>98</v>
      </c>
      <c r="BR1068" t="s">
        <v>98</v>
      </c>
      <c r="BS1068" t="s">
        <v>7259</v>
      </c>
    </row>
    <row r="1069" spans="1:71">
      <c r="A1069">
        <v>1067</v>
      </c>
      <c r="B1069">
        <v>5361</v>
      </c>
      <c r="C1069" t="s">
        <v>7259</v>
      </c>
      <c r="D1069" t="s">
        <v>77</v>
      </c>
      <c r="E1069" t="s">
        <v>7297</v>
      </c>
      <c r="F1069" t="s">
        <v>77</v>
      </c>
      <c r="G1069" t="s">
        <v>7298</v>
      </c>
      <c r="H1069" t="s">
        <v>7293</v>
      </c>
      <c r="I1069" t="s">
        <v>7299</v>
      </c>
      <c r="J1069" t="s">
        <v>7300</v>
      </c>
      <c r="K1069" t="s">
        <v>7297</v>
      </c>
      <c r="M1069" t="s">
        <v>7301</v>
      </c>
      <c r="N1069">
        <v>43831</v>
      </c>
      <c r="O1069" t="s">
        <v>86</v>
      </c>
      <c r="Q1069" t="s">
        <v>7282</v>
      </c>
      <c r="T1069" t="s">
        <v>88</v>
      </c>
      <c r="U1069" t="s">
        <v>7276</v>
      </c>
      <c r="V1069" t="s">
        <v>114</v>
      </c>
      <c r="X1069" t="s">
        <v>7302</v>
      </c>
      <c r="Y1069">
        <v>2947.3928571428573</v>
      </c>
      <c r="Z1069">
        <v>1</v>
      </c>
      <c r="AA1069">
        <v>42030.066666666666</v>
      </c>
      <c r="AC1069">
        <v>536100</v>
      </c>
      <c r="AD1069" t="s">
        <v>1016</v>
      </c>
      <c r="AK1069" t="s">
        <v>6947</v>
      </c>
      <c r="AO1069" t="s">
        <v>7284</v>
      </c>
      <c r="AP1069" t="s">
        <v>219</v>
      </c>
      <c r="AQ1069">
        <v>1</v>
      </c>
      <c r="AR1069" t="s">
        <v>563</v>
      </c>
      <c r="BD1069" t="s">
        <v>98</v>
      </c>
      <c r="BE1069">
        <v>2326655</v>
      </c>
      <c r="BF1069">
        <v>1151741</v>
      </c>
      <c r="BG1069" s="483">
        <v>420912</v>
      </c>
      <c r="BH1069">
        <v>3899308</v>
      </c>
      <c r="BI1069" t="s">
        <v>100</v>
      </c>
      <c r="BJ1069" t="s">
        <v>222</v>
      </c>
      <c r="BK1069" t="s">
        <v>1019</v>
      </c>
      <c r="BL1069" t="s">
        <v>1020</v>
      </c>
      <c r="BM1069" t="s">
        <v>1021</v>
      </c>
      <c r="BN1069" t="s">
        <v>105</v>
      </c>
      <c r="BQ1069" t="s">
        <v>98</v>
      </c>
      <c r="BR1069" t="s">
        <v>98</v>
      </c>
      <c r="BS1069" t="s">
        <v>7259</v>
      </c>
    </row>
    <row r="1070" spans="1:71">
      <c r="A1070">
        <v>1068</v>
      </c>
      <c r="B1070">
        <v>5361</v>
      </c>
      <c r="C1070" t="s">
        <v>7259</v>
      </c>
      <c r="D1070" t="s">
        <v>316</v>
      </c>
      <c r="E1070" t="s">
        <v>7303</v>
      </c>
      <c r="F1070" t="s">
        <v>316</v>
      </c>
      <c r="G1070" t="s">
        <v>7304</v>
      </c>
      <c r="H1070" t="s">
        <v>7305</v>
      </c>
      <c r="I1070" t="s">
        <v>7306</v>
      </c>
      <c r="J1070" t="s">
        <v>7307</v>
      </c>
      <c r="K1070" t="s">
        <v>7303</v>
      </c>
      <c r="L1070" t="s">
        <v>7308</v>
      </c>
      <c r="M1070" t="s">
        <v>7309</v>
      </c>
      <c r="N1070">
        <v>43831</v>
      </c>
      <c r="O1070" t="s">
        <v>86</v>
      </c>
      <c r="Q1070" t="s">
        <v>7282</v>
      </c>
      <c r="T1070" t="s">
        <v>88</v>
      </c>
      <c r="U1070" t="s">
        <v>7276</v>
      </c>
      <c r="V1070" t="s">
        <v>190</v>
      </c>
      <c r="X1070" t="s">
        <v>152</v>
      </c>
      <c r="Y1070">
        <v>487.37037037037038</v>
      </c>
      <c r="Z1070">
        <v>1</v>
      </c>
      <c r="AA1070">
        <v>39846.666666666664</v>
      </c>
      <c r="AC1070">
        <v>536100</v>
      </c>
      <c r="AD1070" t="s">
        <v>1016</v>
      </c>
      <c r="AK1070" t="s">
        <v>6947</v>
      </c>
      <c r="AO1070" t="s">
        <v>7284</v>
      </c>
      <c r="AP1070" t="s">
        <v>219</v>
      </c>
      <c r="AQ1070">
        <v>1</v>
      </c>
      <c r="AR1070" t="s">
        <v>563</v>
      </c>
      <c r="BD1070" t="s">
        <v>98</v>
      </c>
      <c r="BE1070">
        <v>3207400</v>
      </c>
      <c r="BF1070">
        <v>4642300</v>
      </c>
      <c r="BG1070" s="483">
        <v>1821500</v>
      </c>
      <c r="BH1070">
        <v>9671200</v>
      </c>
      <c r="BI1070" t="s">
        <v>100</v>
      </c>
      <c r="BJ1070" t="s">
        <v>222</v>
      </c>
      <c r="BK1070" t="s">
        <v>1019</v>
      </c>
      <c r="BL1070" t="s">
        <v>1020</v>
      </c>
      <c r="BM1070" t="s">
        <v>1021</v>
      </c>
      <c r="BN1070" t="s">
        <v>105</v>
      </c>
      <c r="BQ1070" t="s">
        <v>98</v>
      </c>
      <c r="BR1070" t="s">
        <v>98</v>
      </c>
      <c r="BS1070" t="s">
        <v>7259</v>
      </c>
    </row>
    <row r="1071" spans="1:71">
      <c r="A1071">
        <v>1069</v>
      </c>
      <c r="B1071">
        <v>5361</v>
      </c>
      <c r="C1071" t="s">
        <v>7259</v>
      </c>
      <c r="D1071" t="s">
        <v>77</v>
      </c>
      <c r="E1071" t="s">
        <v>7310</v>
      </c>
      <c r="F1071" t="s">
        <v>77</v>
      </c>
      <c r="G1071" t="s">
        <v>7311</v>
      </c>
      <c r="H1071" t="s">
        <v>7293</v>
      </c>
      <c r="I1071" t="s">
        <v>7312</v>
      </c>
      <c r="J1071" t="s">
        <v>7313</v>
      </c>
      <c r="K1071" t="s">
        <v>7310</v>
      </c>
      <c r="L1071" t="s">
        <v>7314</v>
      </c>
      <c r="M1071" t="s">
        <v>7315</v>
      </c>
      <c r="N1071">
        <v>43831</v>
      </c>
      <c r="O1071" t="s">
        <v>86</v>
      </c>
      <c r="Q1071" t="s">
        <v>7282</v>
      </c>
      <c r="T1071" t="s">
        <v>88</v>
      </c>
      <c r="U1071" t="s">
        <v>7276</v>
      </c>
      <c r="V1071" t="s">
        <v>90</v>
      </c>
      <c r="X1071" t="s">
        <v>7316</v>
      </c>
      <c r="Y1071">
        <v>611.91999999999996</v>
      </c>
      <c r="Z1071">
        <v>1</v>
      </c>
      <c r="AA1071">
        <v>27414.6</v>
      </c>
      <c r="AC1071">
        <v>536100</v>
      </c>
      <c r="AD1071" t="s">
        <v>1016</v>
      </c>
      <c r="AK1071" t="s">
        <v>6947</v>
      </c>
      <c r="AO1071" t="s">
        <v>7284</v>
      </c>
      <c r="AP1071" t="s">
        <v>219</v>
      </c>
      <c r="AQ1071">
        <v>1</v>
      </c>
      <c r="AR1071" t="s">
        <v>563</v>
      </c>
      <c r="BD1071" t="s">
        <v>98</v>
      </c>
      <c r="BE1071">
        <v>1940758</v>
      </c>
      <c r="BF1071">
        <v>1741751</v>
      </c>
      <c r="BG1071" s="483">
        <v>613600</v>
      </c>
      <c r="BH1071">
        <v>4296109</v>
      </c>
      <c r="BI1071" t="s">
        <v>100</v>
      </c>
      <c r="BJ1071" t="s">
        <v>222</v>
      </c>
      <c r="BK1071" t="s">
        <v>1019</v>
      </c>
      <c r="BL1071" t="s">
        <v>1020</v>
      </c>
      <c r="BM1071" t="s">
        <v>1021</v>
      </c>
      <c r="BN1071" t="s">
        <v>105</v>
      </c>
      <c r="BQ1071" t="s">
        <v>98</v>
      </c>
      <c r="BR1071" t="s">
        <v>98</v>
      </c>
      <c r="BS1071" t="s">
        <v>7259</v>
      </c>
    </row>
    <row r="1072" spans="1:71">
      <c r="A1072">
        <v>1070</v>
      </c>
      <c r="B1072">
        <v>5361</v>
      </c>
      <c r="C1072" t="s">
        <v>7259</v>
      </c>
      <c r="D1072" t="s">
        <v>106</v>
      </c>
      <c r="E1072" t="s">
        <v>7317</v>
      </c>
      <c r="F1072" t="s">
        <v>106</v>
      </c>
      <c r="G1072" t="s">
        <v>7318</v>
      </c>
      <c r="H1072" t="s">
        <v>7319</v>
      </c>
      <c r="I1072" t="s">
        <v>7320</v>
      </c>
      <c r="K1072" t="s">
        <v>7317</v>
      </c>
      <c r="M1072" t="s">
        <v>7321</v>
      </c>
      <c r="N1072">
        <v>44197</v>
      </c>
      <c r="O1072" t="s">
        <v>86</v>
      </c>
      <c r="Q1072" t="s">
        <v>7282</v>
      </c>
      <c r="R1072" t="s">
        <v>7322</v>
      </c>
      <c r="T1072" t="s">
        <v>88</v>
      </c>
      <c r="U1072" t="s">
        <v>7276</v>
      </c>
      <c r="V1072" t="s">
        <v>363</v>
      </c>
      <c r="W1072" t="s">
        <v>173</v>
      </c>
      <c r="X1072" t="s">
        <v>1682</v>
      </c>
      <c r="Y1072">
        <v>3006.6666666666665</v>
      </c>
      <c r="Z1072">
        <v>1</v>
      </c>
      <c r="AA1072">
        <v>37167.76666666667</v>
      </c>
      <c r="AC1072">
        <v>536100</v>
      </c>
      <c r="AD1072" t="s">
        <v>1016</v>
      </c>
      <c r="AK1072" t="s">
        <v>6947</v>
      </c>
      <c r="AO1072" t="s">
        <v>7284</v>
      </c>
      <c r="AP1072" t="s">
        <v>219</v>
      </c>
      <c r="AQ1072">
        <v>1</v>
      </c>
      <c r="AR1072" t="s">
        <v>563</v>
      </c>
      <c r="BC1072" t="s">
        <v>98</v>
      </c>
      <c r="BE1072">
        <v>1913819</v>
      </c>
      <c r="BF1072">
        <v>4301589</v>
      </c>
      <c r="BG1072" s="483">
        <v>2643895</v>
      </c>
      <c r="BH1072">
        <v>8859303</v>
      </c>
      <c r="BI1072" t="s">
        <v>100</v>
      </c>
      <c r="BJ1072" t="s">
        <v>222</v>
      </c>
      <c r="BK1072" t="s">
        <v>1019</v>
      </c>
      <c r="BL1072" t="s">
        <v>1020</v>
      </c>
      <c r="BM1072" t="s">
        <v>1021</v>
      </c>
      <c r="BN1072" t="s">
        <v>98</v>
      </c>
      <c r="BQ1072" t="s">
        <v>98</v>
      </c>
      <c r="BR1072" t="s">
        <v>98</v>
      </c>
      <c r="BS1072" t="s">
        <v>7259</v>
      </c>
    </row>
    <row r="1073" spans="1:71">
      <c r="A1073">
        <v>1071</v>
      </c>
      <c r="B1073">
        <v>5361</v>
      </c>
      <c r="C1073" t="s">
        <v>7259</v>
      </c>
      <c r="D1073" t="s">
        <v>77</v>
      </c>
      <c r="E1073" t="s">
        <v>7323</v>
      </c>
      <c r="F1073" t="s">
        <v>77</v>
      </c>
      <c r="G1073" t="s">
        <v>7324</v>
      </c>
      <c r="H1073" t="s">
        <v>7293</v>
      </c>
      <c r="I1073" t="s">
        <v>7325</v>
      </c>
      <c r="J1073" t="s">
        <v>7326</v>
      </c>
      <c r="K1073" t="s">
        <v>7323</v>
      </c>
      <c r="L1073" t="s">
        <v>7327</v>
      </c>
      <c r="M1073" t="s">
        <v>7328</v>
      </c>
      <c r="N1073">
        <v>43831</v>
      </c>
      <c r="O1073" t="s">
        <v>86</v>
      </c>
      <c r="Q1073" t="s">
        <v>7282</v>
      </c>
      <c r="T1073" t="s">
        <v>88</v>
      </c>
      <c r="U1073" t="s">
        <v>7276</v>
      </c>
      <c r="V1073" t="s">
        <v>90</v>
      </c>
      <c r="X1073" t="s">
        <v>7316</v>
      </c>
      <c r="Y1073">
        <v>1062.7</v>
      </c>
      <c r="Z1073">
        <v>1</v>
      </c>
      <c r="AA1073">
        <v>25343</v>
      </c>
      <c r="AC1073">
        <v>536100</v>
      </c>
      <c r="AD1073" t="s">
        <v>1016</v>
      </c>
      <c r="AK1073" t="s">
        <v>6947</v>
      </c>
      <c r="AO1073" t="s">
        <v>7284</v>
      </c>
      <c r="AP1073" t="s">
        <v>219</v>
      </c>
      <c r="AQ1073">
        <v>1</v>
      </c>
      <c r="AR1073" t="s">
        <v>563</v>
      </c>
      <c r="BD1073" t="s">
        <v>98</v>
      </c>
      <c r="BE1073">
        <v>1336818</v>
      </c>
      <c r="BF1073">
        <v>1113769</v>
      </c>
      <c r="BG1073" s="483">
        <v>1128700</v>
      </c>
      <c r="BH1073">
        <v>3579287</v>
      </c>
      <c r="BI1073" t="s">
        <v>100</v>
      </c>
      <c r="BJ1073" t="s">
        <v>222</v>
      </c>
      <c r="BK1073" t="s">
        <v>1019</v>
      </c>
      <c r="BL1073" t="s">
        <v>1020</v>
      </c>
      <c r="BM1073" t="s">
        <v>1021</v>
      </c>
      <c r="BN1073" t="s">
        <v>105</v>
      </c>
      <c r="BQ1073" t="s">
        <v>98</v>
      </c>
      <c r="BR1073" t="s">
        <v>98</v>
      </c>
      <c r="BS1073" t="s">
        <v>7259</v>
      </c>
    </row>
    <row r="1074" spans="1:71">
      <c r="A1074">
        <v>1072</v>
      </c>
      <c r="B1074">
        <v>5361</v>
      </c>
      <c r="C1074" t="s">
        <v>7259</v>
      </c>
      <c r="D1074" t="s">
        <v>106</v>
      </c>
      <c r="E1074" t="s">
        <v>7329</v>
      </c>
      <c r="F1074" t="s">
        <v>106</v>
      </c>
      <c r="G1074" t="s">
        <v>7330</v>
      </c>
      <c r="H1074" t="s">
        <v>7331</v>
      </c>
      <c r="I1074" t="s">
        <v>7332</v>
      </c>
      <c r="K1074" t="s">
        <v>7329</v>
      </c>
      <c r="M1074" t="s">
        <v>7333</v>
      </c>
      <c r="N1074">
        <v>45132</v>
      </c>
      <c r="O1074" t="s">
        <v>86</v>
      </c>
      <c r="Q1074" t="s">
        <v>7282</v>
      </c>
      <c r="R1074" t="s">
        <v>7322</v>
      </c>
      <c r="T1074" t="s">
        <v>88</v>
      </c>
      <c r="U1074" t="s">
        <v>7276</v>
      </c>
      <c r="V1074" t="s">
        <v>314</v>
      </c>
      <c r="W1074" t="s">
        <v>173</v>
      </c>
      <c r="X1074" t="s">
        <v>7334</v>
      </c>
      <c r="Y1074">
        <v>3085.1851851851852</v>
      </c>
      <c r="Z1074">
        <v>1</v>
      </c>
      <c r="AA1074">
        <v>24872.666666666668</v>
      </c>
      <c r="AC1074">
        <v>536100</v>
      </c>
      <c r="AD1074" t="s">
        <v>1016</v>
      </c>
      <c r="AE1074" t="s">
        <v>1017</v>
      </c>
      <c r="AK1074" t="s">
        <v>6947</v>
      </c>
      <c r="AO1074" t="s">
        <v>7284</v>
      </c>
      <c r="AP1074" t="s">
        <v>219</v>
      </c>
      <c r="AQ1074">
        <v>1</v>
      </c>
      <c r="AR1074" t="s">
        <v>563</v>
      </c>
      <c r="BC1074" t="s">
        <v>98</v>
      </c>
      <c r="BE1074">
        <v>1272090</v>
      </c>
      <c r="BF1074">
        <v>495635</v>
      </c>
      <c r="BG1074" s="483">
        <v>0</v>
      </c>
      <c r="BH1074">
        <v>1767725</v>
      </c>
      <c r="BI1074" t="s">
        <v>100</v>
      </c>
      <c r="BJ1074" t="s">
        <v>222</v>
      </c>
      <c r="BK1074" t="s">
        <v>1019</v>
      </c>
      <c r="BL1074" t="s">
        <v>1020</v>
      </c>
      <c r="BM1074" t="s">
        <v>1021</v>
      </c>
      <c r="BN1074" t="s">
        <v>105</v>
      </c>
      <c r="BQ1074" t="s">
        <v>98</v>
      </c>
      <c r="BR1074" t="s">
        <v>98</v>
      </c>
      <c r="BS1074" t="s">
        <v>7259</v>
      </c>
    </row>
    <row r="1075" spans="1:71">
      <c r="A1075">
        <v>1073</v>
      </c>
      <c r="B1075">
        <v>5361</v>
      </c>
      <c r="C1075" t="s">
        <v>7259</v>
      </c>
      <c r="D1075" t="s">
        <v>77</v>
      </c>
      <c r="E1075" t="s">
        <v>7335</v>
      </c>
      <c r="F1075" t="s">
        <v>77</v>
      </c>
      <c r="G1075" t="s">
        <v>7336</v>
      </c>
      <c r="H1075" t="s">
        <v>7337</v>
      </c>
      <c r="I1075" t="s">
        <v>7338</v>
      </c>
      <c r="J1075" t="s">
        <v>7339</v>
      </c>
      <c r="K1075" t="s">
        <v>7335</v>
      </c>
      <c r="L1075" t="s">
        <v>7340</v>
      </c>
      <c r="M1075" t="s">
        <v>7341</v>
      </c>
      <c r="N1075">
        <v>45638</v>
      </c>
      <c r="O1075" t="s">
        <v>86</v>
      </c>
      <c r="Q1075" t="s">
        <v>7282</v>
      </c>
      <c r="T1075" t="s">
        <v>88</v>
      </c>
      <c r="U1075" t="s">
        <v>7276</v>
      </c>
      <c r="V1075" t="s">
        <v>190</v>
      </c>
      <c r="X1075" t="s">
        <v>152</v>
      </c>
      <c r="Y1075">
        <v>291.3478260869565</v>
      </c>
      <c r="Z1075">
        <v>1</v>
      </c>
      <c r="AA1075">
        <v>29273.333333333332</v>
      </c>
      <c r="AC1075">
        <v>536100</v>
      </c>
      <c r="AD1075" t="s">
        <v>1016</v>
      </c>
      <c r="AK1075" t="s">
        <v>6947</v>
      </c>
      <c r="AO1075" t="s">
        <v>7284</v>
      </c>
      <c r="AP1075" t="s">
        <v>219</v>
      </c>
      <c r="AQ1075">
        <v>1</v>
      </c>
      <c r="AR1075" t="s">
        <v>563</v>
      </c>
      <c r="BD1075" t="s">
        <v>98</v>
      </c>
      <c r="BE1075">
        <v>515700</v>
      </c>
      <c r="BF1075">
        <v>618500</v>
      </c>
      <c r="BG1075" s="483">
        <v>158600</v>
      </c>
      <c r="BH1075">
        <v>1292800</v>
      </c>
      <c r="BI1075" t="s">
        <v>100</v>
      </c>
      <c r="BJ1075" t="s">
        <v>222</v>
      </c>
      <c r="BK1075" t="s">
        <v>1019</v>
      </c>
      <c r="BL1075" t="s">
        <v>1020</v>
      </c>
      <c r="BM1075" t="s">
        <v>1021</v>
      </c>
      <c r="BN1075" t="s">
        <v>105</v>
      </c>
      <c r="BQ1075" t="s">
        <v>98</v>
      </c>
      <c r="BR1075" t="s">
        <v>98</v>
      </c>
      <c r="BS1075" t="s">
        <v>7259</v>
      </c>
    </row>
    <row r="1076" spans="1:71">
      <c r="A1076">
        <v>1074</v>
      </c>
      <c r="B1076">
        <v>5361</v>
      </c>
      <c r="C1076" t="s">
        <v>7259</v>
      </c>
      <c r="D1076" t="s">
        <v>77</v>
      </c>
      <c r="E1076" t="s">
        <v>7342</v>
      </c>
      <c r="F1076" t="s">
        <v>77</v>
      </c>
      <c r="G1076" t="s">
        <v>7343</v>
      </c>
      <c r="H1076" t="s">
        <v>7344</v>
      </c>
      <c r="I1076" t="s">
        <v>7345</v>
      </c>
      <c r="J1076" t="s">
        <v>7346</v>
      </c>
      <c r="K1076" t="s">
        <v>7342</v>
      </c>
      <c r="L1076" t="s">
        <v>7347</v>
      </c>
      <c r="M1076" t="s">
        <v>7348</v>
      </c>
      <c r="N1076">
        <v>44256</v>
      </c>
      <c r="O1076" t="s">
        <v>86</v>
      </c>
      <c r="Q1076" t="s">
        <v>7282</v>
      </c>
      <c r="R1076" t="s">
        <v>7349</v>
      </c>
      <c r="T1076" t="s">
        <v>88</v>
      </c>
      <c r="U1076" t="s">
        <v>7276</v>
      </c>
      <c r="V1076" t="s">
        <v>114</v>
      </c>
      <c r="X1076" t="s">
        <v>7350</v>
      </c>
      <c r="Y1076">
        <v>3831.5</v>
      </c>
      <c r="Z1076">
        <v>1</v>
      </c>
      <c r="AA1076">
        <v>19096</v>
      </c>
      <c r="AC1076">
        <v>536100</v>
      </c>
      <c r="AD1076" t="s">
        <v>1016</v>
      </c>
      <c r="AK1076" t="s">
        <v>6947</v>
      </c>
      <c r="AO1076" t="s">
        <v>7351</v>
      </c>
      <c r="AP1076" t="s">
        <v>7352</v>
      </c>
      <c r="AQ1076">
        <v>1</v>
      </c>
      <c r="AR1076" t="s">
        <v>563</v>
      </c>
      <c r="BD1076" t="s">
        <v>98</v>
      </c>
      <c r="BE1076">
        <v>200571</v>
      </c>
      <c r="BF1076">
        <v>212100</v>
      </c>
      <c r="BG1076" s="483">
        <v>268800</v>
      </c>
      <c r="BH1076">
        <v>681471</v>
      </c>
      <c r="BI1076" t="s">
        <v>100</v>
      </c>
      <c r="BJ1076" t="s">
        <v>222</v>
      </c>
      <c r="BK1076" t="s">
        <v>1019</v>
      </c>
      <c r="BL1076" t="s">
        <v>1020</v>
      </c>
      <c r="BM1076" t="s">
        <v>1021</v>
      </c>
      <c r="BN1076" t="s">
        <v>105</v>
      </c>
      <c r="BQ1076" t="s">
        <v>98</v>
      </c>
      <c r="BR1076" t="s">
        <v>98</v>
      </c>
      <c r="BS1076" t="s">
        <v>7259</v>
      </c>
    </row>
    <row r="1077" spans="1:71">
      <c r="A1077">
        <v>1075</v>
      </c>
      <c r="B1077">
        <v>5361</v>
      </c>
      <c r="C1077" t="s">
        <v>7259</v>
      </c>
      <c r="D1077" t="s">
        <v>106</v>
      </c>
      <c r="E1077" t="s">
        <v>7353</v>
      </c>
      <c r="F1077" t="s">
        <v>106</v>
      </c>
      <c r="G1077" t="s">
        <v>7354</v>
      </c>
      <c r="H1077" t="s">
        <v>7355</v>
      </c>
      <c r="I1077" t="s">
        <v>7356</v>
      </c>
      <c r="J1077" t="s">
        <v>7354</v>
      </c>
      <c r="K1077" t="s">
        <v>7353</v>
      </c>
      <c r="M1077" t="s">
        <v>7357</v>
      </c>
      <c r="N1077">
        <v>45610</v>
      </c>
      <c r="O1077" t="s">
        <v>86</v>
      </c>
      <c r="Q1077" t="s">
        <v>7265</v>
      </c>
      <c r="R1077" t="s">
        <v>7266</v>
      </c>
      <c r="T1077" t="s">
        <v>88</v>
      </c>
      <c r="U1077" t="s">
        <v>7276</v>
      </c>
      <c r="V1077" t="s">
        <v>314</v>
      </c>
      <c r="W1077" t="s">
        <v>820</v>
      </c>
      <c r="X1077" t="s">
        <v>7358</v>
      </c>
      <c r="Y1077">
        <v>3740.3125</v>
      </c>
      <c r="Z1077">
        <v>1</v>
      </c>
      <c r="AA1077">
        <v>17127.166666666668</v>
      </c>
      <c r="AC1077">
        <v>536100</v>
      </c>
      <c r="AD1077" t="s">
        <v>1016</v>
      </c>
      <c r="AK1077" t="s">
        <v>6947</v>
      </c>
      <c r="AO1077" t="s">
        <v>7359</v>
      </c>
      <c r="AP1077" t="s">
        <v>7360</v>
      </c>
      <c r="AQ1077">
        <v>1</v>
      </c>
      <c r="AR1077" t="s">
        <v>563</v>
      </c>
      <c r="BC1077" t="s">
        <v>98</v>
      </c>
      <c r="BE1077">
        <v>429360</v>
      </c>
      <c r="BF1077">
        <v>278090</v>
      </c>
      <c r="BG1077" s="483">
        <v>119390</v>
      </c>
      <c r="BH1077">
        <v>826840</v>
      </c>
      <c r="BI1077" t="s">
        <v>100</v>
      </c>
      <c r="BJ1077" t="s">
        <v>222</v>
      </c>
      <c r="BK1077" t="s">
        <v>1019</v>
      </c>
      <c r="BL1077" t="s">
        <v>1020</v>
      </c>
      <c r="BM1077" t="s">
        <v>1021</v>
      </c>
      <c r="BN1077" t="s">
        <v>105</v>
      </c>
      <c r="BQ1077" t="s">
        <v>98</v>
      </c>
      <c r="BR1077" t="s">
        <v>98</v>
      </c>
      <c r="BS1077" t="s">
        <v>7259</v>
      </c>
    </row>
    <row r="1078" spans="1:71">
      <c r="A1078">
        <v>1076</v>
      </c>
      <c r="B1078">
        <v>5361</v>
      </c>
      <c r="C1078" t="s">
        <v>7259</v>
      </c>
      <c r="D1078" t="s">
        <v>106</v>
      </c>
      <c r="E1078" t="s">
        <v>7361</v>
      </c>
      <c r="F1078" t="s">
        <v>106</v>
      </c>
      <c r="G1078" t="s">
        <v>7362</v>
      </c>
      <c r="H1078" t="s">
        <v>7363</v>
      </c>
      <c r="I1078" t="s">
        <v>7364</v>
      </c>
      <c r="J1078" t="s">
        <v>7362</v>
      </c>
      <c r="K1078" t="s">
        <v>7361</v>
      </c>
      <c r="M1078" t="s">
        <v>7365</v>
      </c>
      <c r="N1078">
        <v>43831</v>
      </c>
      <c r="O1078" t="s">
        <v>86</v>
      </c>
      <c r="Q1078" t="s">
        <v>7265</v>
      </c>
      <c r="R1078" t="s">
        <v>7266</v>
      </c>
      <c r="T1078" t="s">
        <v>88</v>
      </c>
      <c r="U1078" t="s">
        <v>7276</v>
      </c>
      <c r="V1078" t="s">
        <v>1232</v>
      </c>
      <c r="W1078" t="s">
        <v>173</v>
      </c>
      <c r="X1078" t="s">
        <v>7366</v>
      </c>
      <c r="Y1078">
        <v>849.41860465116281</v>
      </c>
      <c r="Z1078">
        <v>2</v>
      </c>
      <c r="AA1078">
        <v>23816.166666666668</v>
      </c>
      <c r="AC1078">
        <v>536100</v>
      </c>
      <c r="AD1078" t="s">
        <v>1016</v>
      </c>
      <c r="AK1078" t="s">
        <v>6947</v>
      </c>
      <c r="AO1078" t="s">
        <v>7367</v>
      </c>
      <c r="AP1078" t="s">
        <v>7368</v>
      </c>
      <c r="AQ1078">
        <v>2</v>
      </c>
      <c r="AR1078" t="s">
        <v>563</v>
      </c>
      <c r="BC1078" t="s">
        <v>98</v>
      </c>
      <c r="BE1078">
        <v>741907</v>
      </c>
      <c r="BF1078">
        <v>198000</v>
      </c>
      <c r="BG1078" s="483">
        <v>260200</v>
      </c>
      <c r="BH1078">
        <v>1200107</v>
      </c>
      <c r="BI1078" t="s">
        <v>100</v>
      </c>
      <c r="BJ1078" t="s">
        <v>222</v>
      </c>
      <c r="BK1078" t="s">
        <v>1019</v>
      </c>
      <c r="BL1078" t="s">
        <v>1020</v>
      </c>
      <c r="BM1078" t="s">
        <v>1021</v>
      </c>
      <c r="BN1078" t="s">
        <v>98</v>
      </c>
      <c r="BQ1078" t="s">
        <v>98</v>
      </c>
      <c r="BR1078" t="s">
        <v>98</v>
      </c>
      <c r="BS1078" t="s">
        <v>7259</v>
      </c>
    </row>
    <row r="1079" spans="1:71">
      <c r="A1079">
        <v>1077</v>
      </c>
      <c r="B1079">
        <v>5361</v>
      </c>
      <c r="C1079" t="s">
        <v>7259</v>
      </c>
      <c r="D1079" t="s">
        <v>77</v>
      </c>
      <c r="E1079" t="s">
        <v>7369</v>
      </c>
      <c r="F1079" t="s">
        <v>77</v>
      </c>
      <c r="G1079" t="s">
        <v>7370</v>
      </c>
      <c r="H1079" t="s">
        <v>7371</v>
      </c>
      <c r="I1079" t="s">
        <v>7372</v>
      </c>
      <c r="J1079" t="s">
        <v>7373</v>
      </c>
      <c r="K1079" t="s">
        <v>7369</v>
      </c>
      <c r="L1079">
        <v>330160716</v>
      </c>
      <c r="M1079" t="s">
        <v>7374</v>
      </c>
      <c r="N1079">
        <v>43831</v>
      </c>
      <c r="O1079" t="s">
        <v>86</v>
      </c>
      <c r="Q1079" t="s">
        <v>7282</v>
      </c>
      <c r="R1079" t="s">
        <v>7349</v>
      </c>
      <c r="T1079" t="s">
        <v>88</v>
      </c>
      <c r="U1079" t="s">
        <v>7276</v>
      </c>
      <c r="V1079" t="s">
        <v>114</v>
      </c>
      <c r="X1079" t="s">
        <v>558</v>
      </c>
      <c r="Y1079">
        <v>2231.25</v>
      </c>
      <c r="Z1079">
        <v>1</v>
      </c>
      <c r="AA1079">
        <v>21160</v>
      </c>
      <c r="AC1079">
        <v>536100</v>
      </c>
      <c r="AD1079" t="s">
        <v>1016</v>
      </c>
      <c r="AK1079" t="s">
        <v>6947</v>
      </c>
      <c r="AO1079" t="s">
        <v>7375</v>
      </c>
      <c r="AP1079" t="s">
        <v>7376</v>
      </c>
      <c r="AQ1079">
        <v>1</v>
      </c>
      <c r="AR1079" t="s">
        <v>563</v>
      </c>
      <c r="BD1079" t="s">
        <v>98</v>
      </c>
      <c r="BE1079">
        <v>460620</v>
      </c>
      <c r="BF1079">
        <v>83645</v>
      </c>
      <c r="BG1079" s="483">
        <v>636714</v>
      </c>
      <c r="BH1079">
        <v>1180979</v>
      </c>
      <c r="BI1079" t="s">
        <v>100</v>
      </c>
      <c r="BJ1079" t="s">
        <v>222</v>
      </c>
      <c r="BK1079" t="s">
        <v>1019</v>
      </c>
      <c r="BL1079" t="s">
        <v>1020</v>
      </c>
      <c r="BM1079" t="s">
        <v>1021</v>
      </c>
      <c r="BN1079" t="s">
        <v>105</v>
      </c>
      <c r="BQ1079" t="s">
        <v>98</v>
      </c>
      <c r="BR1079" t="s">
        <v>98</v>
      </c>
      <c r="BS1079" t="s">
        <v>7259</v>
      </c>
    </row>
    <row r="1080" spans="1:71">
      <c r="A1080">
        <v>1078</v>
      </c>
      <c r="B1080">
        <v>5361</v>
      </c>
      <c r="C1080" t="s">
        <v>7259</v>
      </c>
      <c r="D1080" t="s">
        <v>77</v>
      </c>
      <c r="E1080" t="s">
        <v>7377</v>
      </c>
      <c r="F1080" t="s">
        <v>77</v>
      </c>
      <c r="G1080" t="s">
        <v>7378</v>
      </c>
      <c r="H1080" t="s">
        <v>7379</v>
      </c>
      <c r="I1080" t="s">
        <v>7380</v>
      </c>
      <c r="J1080" t="s">
        <v>7381</v>
      </c>
      <c r="K1080" t="s">
        <v>7377</v>
      </c>
      <c r="L1080">
        <v>3301569074</v>
      </c>
      <c r="M1080" t="s">
        <v>7382</v>
      </c>
      <c r="N1080">
        <v>44348</v>
      </c>
      <c r="O1080" t="s">
        <v>86</v>
      </c>
      <c r="T1080" t="s">
        <v>88</v>
      </c>
      <c r="U1080" t="s">
        <v>7276</v>
      </c>
      <c r="V1080" t="s">
        <v>90</v>
      </c>
      <c r="Y1080">
        <v>130</v>
      </c>
      <c r="Z1080">
        <v>13</v>
      </c>
      <c r="AA1080">
        <v>15593.333333333334</v>
      </c>
      <c r="AC1080">
        <v>536100</v>
      </c>
      <c r="AD1080" t="s">
        <v>1016</v>
      </c>
      <c r="BD1080" t="s">
        <v>98</v>
      </c>
      <c r="BE1080">
        <v>366900</v>
      </c>
      <c r="BF1080">
        <v>476700</v>
      </c>
      <c r="BG1080" s="483">
        <v>261100</v>
      </c>
      <c r="BH1080">
        <v>1104700</v>
      </c>
      <c r="BI1080" t="s">
        <v>100</v>
      </c>
      <c r="BJ1080" t="s">
        <v>222</v>
      </c>
      <c r="BK1080" t="s">
        <v>1019</v>
      </c>
      <c r="BL1080" t="s">
        <v>1020</v>
      </c>
      <c r="BM1080" t="s">
        <v>1021</v>
      </c>
      <c r="BN1080" t="s">
        <v>105</v>
      </c>
      <c r="BQ1080" t="s">
        <v>98</v>
      </c>
      <c r="BR1080" t="s">
        <v>98</v>
      </c>
      <c r="BS1080" t="s">
        <v>7259</v>
      </c>
    </row>
    <row r="1081" spans="1:71">
      <c r="A1081">
        <v>1079</v>
      </c>
      <c r="B1081">
        <v>5361</v>
      </c>
      <c r="C1081" t="s">
        <v>7259</v>
      </c>
      <c r="D1081" t="s">
        <v>77</v>
      </c>
      <c r="E1081" t="s">
        <v>7383</v>
      </c>
      <c r="F1081" t="s">
        <v>77</v>
      </c>
      <c r="G1081" t="s">
        <v>7384</v>
      </c>
      <c r="H1081" t="s">
        <v>7379</v>
      </c>
      <c r="K1081" t="s">
        <v>7383</v>
      </c>
      <c r="M1081" t="s">
        <v>7385</v>
      </c>
      <c r="N1081">
        <v>44959</v>
      </c>
      <c r="O1081" t="s">
        <v>86</v>
      </c>
      <c r="T1081" t="s">
        <v>88</v>
      </c>
      <c r="U1081" t="s">
        <v>7276</v>
      </c>
      <c r="V1081" t="s">
        <v>90</v>
      </c>
      <c r="Y1081">
        <v>50</v>
      </c>
      <c r="Z1081">
        <v>14</v>
      </c>
      <c r="AA1081">
        <v>13260</v>
      </c>
      <c r="AC1081">
        <v>536100</v>
      </c>
      <c r="AD1081" t="s">
        <v>1016</v>
      </c>
      <c r="BD1081" t="s">
        <v>98</v>
      </c>
      <c r="BE1081">
        <v>715800</v>
      </c>
      <c r="BF1081">
        <v>105000</v>
      </c>
      <c r="BG1081" s="483">
        <v>111100</v>
      </c>
      <c r="BH1081">
        <v>931900</v>
      </c>
      <c r="BI1081" t="s">
        <v>100</v>
      </c>
      <c r="BJ1081" t="s">
        <v>222</v>
      </c>
      <c r="BK1081" t="s">
        <v>1019</v>
      </c>
      <c r="BL1081" t="s">
        <v>1020</v>
      </c>
      <c r="BM1081" t="s">
        <v>1021</v>
      </c>
      <c r="BN1081" t="s">
        <v>105</v>
      </c>
      <c r="BQ1081" t="s">
        <v>98</v>
      </c>
      <c r="BR1081" t="s">
        <v>98</v>
      </c>
      <c r="BS1081" t="s">
        <v>7259</v>
      </c>
    </row>
    <row r="1082" spans="1:71">
      <c r="A1082">
        <v>1080</v>
      </c>
      <c r="B1082">
        <v>5361</v>
      </c>
      <c r="C1082" t="s">
        <v>7259</v>
      </c>
      <c r="D1082" t="s">
        <v>106</v>
      </c>
      <c r="E1082" t="s">
        <v>7386</v>
      </c>
      <c r="F1082" t="s">
        <v>106</v>
      </c>
      <c r="G1082" t="s">
        <v>7387</v>
      </c>
      <c r="H1082" t="s">
        <v>7388</v>
      </c>
      <c r="I1082" t="s">
        <v>7389</v>
      </c>
      <c r="K1082" t="s">
        <v>7386</v>
      </c>
      <c r="M1082" t="s">
        <v>7390</v>
      </c>
      <c r="N1082">
        <v>45321</v>
      </c>
      <c r="O1082" t="s">
        <v>86</v>
      </c>
      <c r="T1082" t="s">
        <v>88</v>
      </c>
      <c r="U1082" t="s">
        <v>7276</v>
      </c>
      <c r="V1082" t="s">
        <v>314</v>
      </c>
      <c r="W1082" t="s">
        <v>173</v>
      </c>
      <c r="X1082" t="s">
        <v>7391</v>
      </c>
      <c r="Y1082">
        <v>300</v>
      </c>
      <c r="Z1082">
        <v>4</v>
      </c>
      <c r="AA1082">
        <v>13126.9</v>
      </c>
      <c r="AC1082">
        <v>536100</v>
      </c>
      <c r="AD1082" t="s">
        <v>1016</v>
      </c>
      <c r="AE1082" t="s">
        <v>640</v>
      </c>
      <c r="BC1082" t="s">
        <v>98</v>
      </c>
      <c r="BE1082">
        <v>0</v>
      </c>
      <c r="BF1082">
        <v>81600</v>
      </c>
      <c r="BG1082" s="483">
        <v>215000</v>
      </c>
      <c r="BH1082">
        <v>296600</v>
      </c>
      <c r="BI1082" t="s">
        <v>100</v>
      </c>
      <c r="BJ1082" t="s">
        <v>222</v>
      </c>
      <c r="BK1082" t="s">
        <v>1019</v>
      </c>
      <c r="BL1082" t="s">
        <v>1020</v>
      </c>
      <c r="BM1082" t="s">
        <v>1021</v>
      </c>
      <c r="BN1082" t="s">
        <v>105</v>
      </c>
      <c r="BQ1082" t="s">
        <v>98</v>
      </c>
      <c r="BR1082" t="s">
        <v>98</v>
      </c>
      <c r="BS1082" t="s">
        <v>7259</v>
      </c>
    </row>
    <row r="1083" spans="1:71">
      <c r="A1083">
        <v>1081</v>
      </c>
      <c r="B1083">
        <v>5361</v>
      </c>
      <c r="C1083" t="s">
        <v>7259</v>
      </c>
      <c r="D1083" t="s">
        <v>77</v>
      </c>
      <c r="E1083" t="s">
        <v>7392</v>
      </c>
      <c r="F1083" t="s">
        <v>77</v>
      </c>
      <c r="G1083" t="s">
        <v>7393</v>
      </c>
      <c r="H1083" t="s">
        <v>7394</v>
      </c>
      <c r="I1083" t="s">
        <v>7395</v>
      </c>
      <c r="J1083" t="s">
        <v>7396</v>
      </c>
      <c r="K1083" t="s">
        <v>7392</v>
      </c>
      <c r="L1083">
        <v>3301304889</v>
      </c>
      <c r="M1083" t="s">
        <v>7397</v>
      </c>
      <c r="N1083">
        <v>43831</v>
      </c>
      <c r="O1083" t="s">
        <v>86</v>
      </c>
      <c r="T1083" t="s">
        <v>88</v>
      </c>
      <c r="U1083" t="s">
        <v>7276</v>
      </c>
      <c r="V1083" t="s">
        <v>114</v>
      </c>
      <c r="X1083" t="s">
        <v>152</v>
      </c>
      <c r="Y1083">
        <v>508</v>
      </c>
      <c r="Z1083">
        <v>13</v>
      </c>
      <c r="AA1083">
        <v>12760</v>
      </c>
      <c r="AC1083">
        <v>536100</v>
      </c>
      <c r="AD1083" t="s">
        <v>1016</v>
      </c>
      <c r="BD1083" t="s">
        <v>98</v>
      </c>
      <c r="BE1083">
        <v>318600</v>
      </c>
      <c r="BF1083">
        <v>246400</v>
      </c>
      <c r="BG1083" s="483">
        <v>299600</v>
      </c>
      <c r="BH1083">
        <v>864600</v>
      </c>
      <c r="BI1083" t="s">
        <v>100</v>
      </c>
      <c r="BJ1083" t="s">
        <v>222</v>
      </c>
      <c r="BK1083" t="s">
        <v>1019</v>
      </c>
      <c r="BL1083" t="s">
        <v>1020</v>
      </c>
      <c r="BM1083" t="s">
        <v>1021</v>
      </c>
      <c r="BN1083" t="s">
        <v>105</v>
      </c>
      <c r="BQ1083" t="s">
        <v>98</v>
      </c>
      <c r="BR1083" t="s">
        <v>98</v>
      </c>
      <c r="BS1083" t="s">
        <v>7259</v>
      </c>
    </row>
    <row r="1084" spans="1:71">
      <c r="A1084">
        <v>1082</v>
      </c>
      <c r="B1084">
        <v>5361</v>
      </c>
      <c r="C1084" t="s">
        <v>7259</v>
      </c>
      <c r="D1084" t="s">
        <v>77</v>
      </c>
      <c r="E1084" t="s">
        <v>7398</v>
      </c>
      <c r="F1084" t="s">
        <v>77</v>
      </c>
      <c r="G1084" t="s">
        <v>7399</v>
      </c>
      <c r="H1084" t="s">
        <v>7293</v>
      </c>
      <c r="I1084" t="s">
        <v>7400</v>
      </c>
      <c r="J1084" t="s">
        <v>7401</v>
      </c>
      <c r="K1084" t="s">
        <v>7398</v>
      </c>
      <c r="L1084">
        <v>3301352473</v>
      </c>
      <c r="M1084" t="s">
        <v>7402</v>
      </c>
      <c r="N1084">
        <v>43831</v>
      </c>
      <c r="O1084" t="s">
        <v>86</v>
      </c>
      <c r="T1084" t="s">
        <v>88</v>
      </c>
      <c r="U1084" t="s">
        <v>7276</v>
      </c>
      <c r="V1084" t="s">
        <v>426</v>
      </c>
      <c r="X1084" t="s">
        <v>7403</v>
      </c>
      <c r="Y1084">
        <v>25000</v>
      </c>
      <c r="Z1084">
        <v>21</v>
      </c>
      <c r="AA1084">
        <v>12080</v>
      </c>
      <c r="AC1084">
        <v>536100</v>
      </c>
      <c r="AD1084" t="s">
        <v>1016</v>
      </c>
      <c r="BD1084" t="s">
        <v>98</v>
      </c>
      <c r="BE1084">
        <v>4387520</v>
      </c>
      <c r="BF1084">
        <v>5743102</v>
      </c>
      <c r="BG1084" s="483">
        <v>540517</v>
      </c>
      <c r="BH1084">
        <v>10671139</v>
      </c>
      <c r="BI1084" t="s">
        <v>100</v>
      </c>
      <c r="BJ1084" t="s">
        <v>222</v>
      </c>
      <c r="BK1084" t="s">
        <v>1019</v>
      </c>
      <c r="BL1084" t="s">
        <v>1020</v>
      </c>
      <c r="BM1084" t="s">
        <v>1021</v>
      </c>
      <c r="BN1084" t="s">
        <v>105</v>
      </c>
      <c r="BQ1084" t="s">
        <v>98</v>
      </c>
      <c r="BR1084" t="s">
        <v>98</v>
      </c>
      <c r="BS1084" t="s">
        <v>7259</v>
      </c>
    </row>
    <row r="1085" spans="1:71">
      <c r="A1085">
        <v>1083</v>
      </c>
      <c r="B1085">
        <v>5361</v>
      </c>
      <c r="C1085" t="s">
        <v>7259</v>
      </c>
      <c r="D1085" t="s">
        <v>77</v>
      </c>
      <c r="E1085" t="s">
        <v>7404</v>
      </c>
      <c r="F1085" t="s">
        <v>77</v>
      </c>
      <c r="G1085" t="s">
        <v>7405</v>
      </c>
      <c r="H1085" t="s">
        <v>7406</v>
      </c>
      <c r="I1085" t="s">
        <v>7407</v>
      </c>
      <c r="J1085" t="s">
        <v>7408</v>
      </c>
      <c r="K1085" t="s">
        <v>7404</v>
      </c>
      <c r="M1085" t="s">
        <v>7409</v>
      </c>
      <c r="N1085">
        <v>43831</v>
      </c>
      <c r="O1085" t="s">
        <v>86</v>
      </c>
      <c r="T1085" t="s">
        <v>88</v>
      </c>
      <c r="U1085" t="s">
        <v>7276</v>
      </c>
      <c r="V1085" t="s">
        <v>426</v>
      </c>
      <c r="W1085" t="s">
        <v>285</v>
      </c>
      <c r="X1085" t="s">
        <v>558</v>
      </c>
      <c r="Y1085">
        <v>136</v>
      </c>
      <c r="Z1085">
        <v>6</v>
      </c>
      <c r="AA1085">
        <v>10260</v>
      </c>
      <c r="AC1085">
        <v>536100</v>
      </c>
      <c r="AD1085" t="s">
        <v>1016</v>
      </c>
      <c r="BD1085" t="s">
        <v>98</v>
      </c>
      <c r="BE1085">
        <v>94200</v>
      </c>
      <c r="BF1085">
        <v>49000</v>
      </c>
      <c r="BG1085" s="483">
        <v>0</v>
      </c>
      <c r="BH1085">
        <v>143200</v>
      </c>
      <c r="BI1085" t="s">
        <v>100</v>
      </c>
      <c r="BJ1085" t="s">
        <v>222</v>
      </c>
      <c r="BK1085" t="s">
        <v>1019</v>
      </c>
      <c r="BL1085" t="s">
        <v>1020</v>
      </c>
      <c r="BM1085" t="s">
        <v>1021</v>
      </c>
      <c r="BN1085" t="s">
        <v>105</v>
      </c>
      <c r="BQ1085" t="s">
        <v>98</v>
      </c>
      <c r="BR1085" t="s">
        <v>98</v>
      </c>
      <c r="BS1085" t="s">
        <v>7259</v>
      </c>
    </row>
    <row r="1086" spans="1:71">
      <c r="A1086">
        <v>1084</v>
      </c>
      <c r="B1086">
        <v>5361</v>
      </c>
      <c r="C1086" t="s">
        <v>7259</v>
      </c>
      <c r="D1086" t="s">
        <v>77</v>
      </c>
      <c r="E1086" t="s">
        <v>7410</v>
      </c>
      <c r="F1086" t="s">
        <v>77</v>
      </c>
      <c r="G1086" t="s">
        <v>7411</v>
      </c>
      <c r="H1086" t="s">
        <v>7412</v>
      </c>
      <c r="I1086" t="s">
        <v>7280</v>
      </c>
      <c r="J1086" t="s">
        <v>3878</v>
      </c>
      <c r="K1086" t="s">
        <v>7410</v>
      </c>
      <c r="L1086">
        <v>3300350297</v>
      </c>
      <c r="M1086" t="s">
        <v>7413</v>
      </c>
      <c r="N1086">
        <v>44150</v>
      </c>
      <c r="O1086" t="s">
        <v>86</v>
      </c>
      <c r="T1086" t="s">
        <v>88</v>
      </c>
      <c r="U1086" t="s">
        <v>7276</v>
      </c>
      <c r="V1086" t="s">
        <v>90</v>
      </c>
      <c r="W1086" t="s">
        <v>572</v>
      </c>
      <c r="Y1086">
        <v>50</v>
      </c>
      <c r="Z1086">
        <v>39</v>
      </c>
      <c r="AA1086">
        <v>10233.333333333334</v>
      </c>
      <c r="AC1086">
        <v>536100</v>
      </c>
      <c r="AD1086" t="s">
        <v>1016</v>
      </c>
      <c r="BD1086" t="s">
        <v>98</v>
      </c>
      <c r="BE1086">
        <v>376900</v>
      </c>
      <c r="BF1086">
        <v>1838200</v>
      </c>
      <c r="BG1086" s="483">
        <v>296100</v>
      </c>
      <c r="BH1086">
        <v>2511200</v>
      </c>
      <c r="BI1086" t="s">
        <v>100</v>
      </c>
      <c r="BJ1086" t="s">
        <v>222</v>
      </c>
      <c r="BK1086" t="s">
        <v>1019</v>
      </c>
      <c r="BL1086" t="s">
        <v>1020</v>
      </c>
      <c r="BM1086" t="s">
        <v>1021</v>
      </c>
      <c r="BN1086" t="s">
        <v>105</v>
      </c>
      <c r="BQ1086" t="s">
        <v>98</v>
      </c>
      <c r="BR1086" t="s">
        <v>98</v>
      </c>
      <c r="BS1086" t="s">
        <v>7259</v>
      </c>
    </row>
    <row r="1087" spans="1:71">
      <c r="A1087">
        <v>1085</v>
      </c>
      <c r="B1087">
        <v>5361</v>
      </c>
      <c r="C1087" t="s">
        <v>7259</v>
      </c>
      <c r="D1087" t="s">
        <v>316</v>
      </c>
      <c r="E1087" t="s">
        <v>7414</v>
      </c>
      <c r="F1087" t="s">
        <v>316</v>
      </c>
      <c r="G1087" t="s">
        <v>7415</v>
      </c>
      <c r="H1087" t="s">
        <v>7416</v>
      </c>
      <c r="I1087" t="s">
        <v>7417</v>
      </c>
      <c r="J1087" t="s">
        <v>7418</v>
      </c>
      <c r="K1087" t="s">
        <v>7414</v>
      </c>
      <c r="L1087">
        <v>3301519813</v>
      </c>
      <c r="M1087" t="s">
        <v>7419</v>
      </c>
      <c r="N1087">
        <v>43831</v>
      </c>
      <c r="O1087" t="s">
        <v>86</v>
      </c>
      <c r="T1087" t="s">
        <v>88</v>
      </c>
      <c r="U1087" t="s">
        <v>7276</v>
      </c>
      <c r="V1087" t="s">
        <v>90</v>
      </c>
      <c r="Y1087">
        <v>254</v>
      </c>
      <c r="Z1087">
        <v>36</v>
      </c>
      <c r="AA1087">
        <v>10160</v>
      </c>
      <c r="AC1087">
        <v>536100</v>
      </c>
      <c r="AD1087" t="s">
        <v>1016</v>
      </c>
      <c r="BD1087" t="s">
        <v>98</v>
      </c>
      <c r="BE1087">
        <v>399400</v>
      </c>
      <c r="BF1087">
        <v>242100</v>
      </c>
      <c r="BG1087" s="483">
        <v>212200</v>
      </c>
      <c r="BH1087">
        <v>853700</v>
      </c>
      <c r="BI1087" t="s">
        <v>100</v>
      </c>
      <c r="BJ1087" t="s">
        <v>222</v>
      </c>
      <c r="BK1087" t="s">
        <v>1019</v>
      </c>
      <c r="BL1087" t="s">
        <v>1020</v>
      </c>
      <c r="BM1087" t="s">
        <v>1021</v>
      </c>
      <c r="BN1087" t="s">
        <v>105</v>
      </c>
      <c r="BQ1087" t="s">
        <v>98</v>
      </c>
      <c r="BR1087" t="s">
        <v>229</v>
      </c>
      <c r="BS1087" t="s">
        <v>7259</v>
      </c>
    </row>
    <row r="1088" spans="1:71">
      <c r="A1088">
        <v>1086</v>
      </c>
      <c r="B1088">
        <v>5361</v>
      </c>
      <c r="C1088" t="s">
        <v>7259</v>
      </c>
      <c r="D1088" t="s">
        <v>77</v>
      </c>
      <c r="E1088" t="s">
        <v>7420</v>
      </c>
      <c r="F1088" t="s">
        <v>77</v>
      </c>
      <c r="G1088" t="s">
        <v>7421</v>
      </c>
      <c r="H1088" t="s">
        <v>7422</v>
      </c>
      <c r="I1088" t="s">
        <v>7423</v>
      </c>
      <c r="J1088" t="s">
        <v>5620</v>
      </c>
      <c r="K1088" t="s">
        <v>7420</v>
      </c>
      <c r="L1088">
        <v>3300348587</v>
      </c>
      <c r="M1088" t="s">
        <v>7424</v>
      </c>
      <c r="N1088">
        <v>43831</v>
      </c>
      <c r="O1088" t="s">
        <v>86</v>
      </c>
      <c r="R1088" t="s">
        <v>7425</v>
      </c>
      <c r="T1088" t="s">
        <v>88</v>
      </c>
      <c r="U1088" t="s">
        <v>7276</v>
      </c>
      <c r="V1088" t="s">
        <v>90</v>
      </c>
      <c r="Y1088">
        <v>50</v>
      </c>
      <c r="Z1088">
        <v>26</v>
      </c>
      <c r="AA1088">
        <v>9400</v>
      </c>
      <c r="AC1088">
        <v>536100</v>
      </c>
      <c r="AD1088" t="s">
        <v>1016</v>
      </c>
      <c r="BD1088" t="s">
        <v>98</v>
      </c>
      <c r="BE1088">
        <v>610400</v>
      </c>
      <c r="BF1088">
        <v>679100</v>
      </c>
      <c r="BG1088" s="483">
        <v>359800</v>
      </c>
      <c r="BH1088">
        <v>1649300</v>
      </c>
      <c r="BI1088" t="s">
        <v>100</v>
      </c>
      <c r="BJ1088" t="s">
        <v>222</v>
      </c>
      <c r="BK1088" t="s">
        <v>1019</v>
      </c>
      <c r="BL1088" t="s">
        <v>1020</v>
      </c>
      <c r="BM1088" t="s">
        <v>1021</v>
      </c>
      <c r="BN1088" t="s">
        <v>105</v>
      </c>
      <c r="BQ1088" t="s">
        <v>98</v>
      </c>
      <c r="BR1088" t="s">
        <v>98</v>
      </c>
      <c r="BS1088" t="s">
        <v>7259</v>
      </c>
    </row>
    <row r="1089" spans="1:71">
      <c r="A1089">
        <v>1087</v>
      </c>
      <c r="B1089">
        <v>5361</v>
      </c>
      <c r="C1089" t="s">
        <v>7259</v>
      </c>
      <c r="D1089" t="s">
        <v>77</v>
      </c>
      <c r="E1089" t="s">
        <v>7426</v>
      </c>
      <c r="F1089" t="s">
        <v>77</v>
      </c>
      <c r="G1089" t="s">
        <v>7427</v>
      </c>
      <c r="H1089" t="s">
        <v>7428</v>
      </c>
      <c r="I1089" t="s">
        <v>7429</v>
      </c>
      <c r="J1089" t="s">
        <v>7430</v>
      </c>
      <c r="K1089" t="s">
        <v>7426</v>
      </c>
      <c r="L1089">
        <v>3301341129</v>
      </c>
      <c r="M1089" t="s">
        <v>7431</v>
      </c>
      <c r="N1089">
        <v>43831</v>
      </c>
      <c r="O1089" t="s">
        <v>86</v>
      </c>
      <c r="R1089" t="s">
        <v>7425</v>
      </c>
      <c r="T1089" t="s">
        <v>88</v>
      </c>
      <c r="U1089" t="s">
        <v>7276</v>
      </c>
      <c r="V1089" t="s">
        <v>90</v>
      </c>
      <c r="Y1089">
        <v>50</v>
      </c>
      <c r="Z1089">
        <v>18</v>
      </c>
      <c r="AA1089">
        <v>7480</v>
      </c>
      <c r="AC1089">
        <v>536100</v>
      </c>
      <c r="AD1089" t="s">
        <v>1016</v>
      </c>
      <c r="BD1089" t="s">
        <v>98</v>
      </c>
      <c r="BE1089">
        <v>346200</v>
      </c>
      <c r="BF1089">
        <v>341000</v>
      </c>
      <c r="BG1089" s="483">
        <v>105800</v>
      </c>
      <c r="BH1089">
        <v>793000</v>
      </c>
      <c r="BI1089" t="s">
        <v>100</v>
      </c>
      <c r="BJ1089" t="s">
        <v>222</v>
      </c>
      <c r="BK1089" t="s">
        <v>1019</v>
      </c>
      <c r="BL1089" t="s">
        <v>1020</v>
      </c>
      <c r="BM1089" t="s">
        <v>1021</v>
      </c>
      <c r="BN1089" t="s">
        <v>105</v>
      </c>
      <c r="BQ1089" t="s">
        <v>98</v>
      </c>
      <c r="BR1089" t="s">
        <v>98</v>
      </c>
      <c r="BS1089" t="s">
        <v>7259</v>
      </c>
    </row>
    <row r="1090" spans="1:71">
      <c r="A1090">
        <v>1088</v>
      </c>
      <c r="B1090">
        <v>5361</v>
      </c>
      <c r="C1090" t="s">
        <v>7259</v>
      </c>
      <c r="D1090" t="s">
        <v>77</v>
      </c>
      <c r="E1090" t="s">
        <v>7432</v>
      </c>
      <c r="F1090" t="s">
        <v>77</v>
      </c>
      <c r="G1090" t="s">
        <v>7433</v>
      </c>
      <c r="H1090" t="s">
        <v>7434</v>
      </c>
      <c r="I1090" t="s">
        <v>7435</v>
      </c>
      <c r="J1090" t="s">
        <v>7436</v>
      </c>
      <c r="K1090" t="s">
        <v>7432</v>
      </c>
      <c r="L1090">
        <v>3301532155</v>
      </c>
      <c r="M1090" t="s">
        <v>7437</v>
      </c>
      <c r="N1090">
        <v>43831</v>
      </c>
      <c r="O1090" t="s">
        <v>86</v>
      </c>
      <c r="R1090" t="s">
        <v>7425</v>
      </c>
      <c r="T1090" t="s">
        <v>88</v>
      </c>
      <c r="U1090" t="s">
        <v>7276</v>
      </c>
      <c r="V1090" t="s">
        <v>90</v>
      </c>
      <c r="Y1090">
        <v>50</v>
      </c>
      <c r="Z1090">
        <v>8</v>
      </c>
      <c r="AA1090">
        <v>4140</v>
      </c>
      <c r="AC1090">
        <v>536100</v>
      </c>
      <c r="AD1090" t="s">
        <v>1016</v>
      </c>
      <c r="BD1090" t="s">
        <v>98</v>
      </c>
      <c r="BE1090">
        <v>361200</v>
      </c>
      <c r="BF1090">
        <v>323400</v>
      </c>
      <c r="BG1090" s="483">
        <v>177100</v>
      </c>
      <c r="BH1090">
        <v>861700</v>
      </c>
      <c r="BI1090" t="s">
        <v>100</v>
      </c>
      <c r="BJ1090" t="s">
        <v>222</v>
      </c>
      <c r="BK1090" t="s">
        <v>1019</v>
      </c>
      <c r="BL1090" t="s">
        <v>1020</v>
      </c>
      <c r="BM1090" t="s">
        <v>1021</v>
      </c>
      <c r="BN1090" t="s">
        <v>105</v>
      </c>
      <c r="BQ1090" t="s">
        <v>98</v>
      </c>
      <c r="BR1090" t="s">
        <v>98</v>
      </c>
      <c r="BS1090" t="s">
        <v>7259</v>
      </c>
    </row>
    <row r="1091" spans="1:71">
      <c r="A1091">
        <v>1089</v>
      </c>
      <c r="B1091">
        <v>5361</v>
      </c>
      <c r="C1091" t="s">
        <v>7259</v>
      </c>
      <c r="D1091" t="s">
        <v>77</v>
      </c>
      <c r="E1091" t="s">
        <v>7438</v>
      </c>
      <c r="F1091" t="s">
        <v>77</v>
      </c>
      <c r="G1091" t="s">
        <v>7439</v>
      </c>
      <c r="H1091" t="s">
        <v>7440</v>
      </c>
      <c r="I1091" t="s">
        <v>7441</v>
      </c>
      <c r="J1091" t="s">
        <v>7295</v>
      </c>
      <c r="K1091" t="s">
        <v>7438</v>
      </c>
      <c r="L1091">
        <v>3300859528</v>
      </c>
      <c r="M1091" t="s">
        <v>7442</v>
      </c>
      <c r="N1091">
        <v>43831</v>
      </c>
      <c r="O1091" t="s">
        <v>86</v>
      </c>
      <c r="T1091" t="s">
        <v>88</v>
      </c>
      <c r="U1091" t="s">
        <v>7276</v>
      </c>
      <c r="V1091" t="s">
        <v>90</v>
      </c>
      <c r="Y1091">
        <v>50</v>
      </c>
      <c r="Z1091">
        <v>9</v>
      </c>
      <c r="AA1091">
        <v>3700</v>
      </c>
      <c r="AC1091">
        <v>536100</v>
      </c>
      <c r="AD1091" t="s">
        <v>1016</v>
      </c>
      <c r="BD1091" t="s">
        <v>98</v>
      </c>
      <c r="BE1091">
        <v>297400</v>
      </c>
      <c r="BF1091">
        <v>76300</v>
      </c>
      <c r="BG1091" s="483">
        <v>49000</v>
      </c>
      <c r="BH1091">
        <v>422700</v>
      </c>
      <c r="BI1091" t="s">
        <v>100</v>
      </c>
      <c r="BJ1091" t="s">
        <v>222</v>
      </c>
      <c r="BK1091" t="s">
        <v>1019</v>
      </c>
      <c r="BL1091" t="s">
        <v>1020</v>
      </c>
      <c r="BM1091" t="s">
        <v>1021</v>
      </c>
      <c r="BN1091" t="s">
        <v>105</v>
      </c>
      <c r="BQ1091" t="s">
        <v>98</v>
      </c>
      <c r="BR1091" t="s">
        <v>98</v>
      </c>
      <c r="BS1091" t="s">
        <v>7259</v>
      </c>
    </row>
    <row r="1092" spans="1:71">
      <c r="A1092">
        <v>1090</v>
      </c>
      <c r="B1092">
        <v>5361</v>
      </c>
      <c r="C1092" t="s">
        <v>7259</v>
      </c>
      <c r="D1092" t="s">
        <v>77</v>
      </c>
      <c r="E1092" t="s">
        <v>7443</v>
      </c>
      <c r="F1092" t="s">
        <v>77</v>
      </c>
      <c r="G1092" t="s">
        <v>7444</v>
      </c>
      <c r="H1092" t="s">
        <v>7445</v>
      </c>
      <c r="I1092" t="s">
        <v>7446</v>
      </c>
      <c r="J1092" t="s">
        <v>7447</v>
      </c>
      <c r="K1092" t="s">
        <v>7443</v>
      </c>
      <c r="L1092">
        <v>3301661464</v>
      </c>
      <c r="M1092" t="s">
        <v>7448</v>
      </c>
      <c r="N1092">
        <v>45532</v>
      </c>
      <c r="O1092" t="s">
        <v>86</v>
      </c>
      <c r="R1092" t="s">
        <v>7425</v>
      </c>
      <c r="T1092" t="s">
        <v>88</v>
      </c>
      <c r="U1092" t="s">
        <v>7276</v>
      </c>
      <c r="V1092" t="s">
        <v>90</v>
      </c>
      <c r="Y1092">
        <v>150</v>
      </c>
      <c r="Z1092">
        <v>3</v>
      </c>
      <c r="AA1092">
        <v>2633.3333333333335</v>
      </c>
      <c r="AC1092">
        <v>536100</v>
      </c>
      <c r="AD1092" t="s">
        <v>1016</v>
      </c>
      <c r="BD1092" t="s">
        <v>98</v>
      </c>
      <c r="BE1092">
        <v>146200</v>
      </c>
      <c r="BF1092">
        <v>0</v>
      </c>
      <c r="BG1092" s="483">
        <v>34300</v>
      </c>
      <c r="BH1092">
        <v>180500</v>
      </c>
      <c r="BI1092" t="s">
        <v>100</v>
      </c>
      <c r="BJ1092" t="s">
        <v>222</v>
      </c>
      <c r="BK1092" t="s">
        <v>1019</v>
      </c>
      <c r="BL1092" t="s">
        <v>1020</v>
      </c>
      <c r="BM1092" t="s">
        <v>1021</v>
      </c>
      <c r="BN1092" t="s">
        <v>105</v>
      </c>
      <c r="BQ1092" t="s">
        <v>98</v>
      </c>
      <c r="BR1092" t="s">
        <v>98</v>
      </c>
      <c r="BS1092" t="s">
        <v>7259</v>
      </c>
    </row>
    <row r="1093" spans="1:71">
      <c r="A1093">
        <v>1091</v>
      </c>
      <c r="B1093">
        <v>5361</v>
      </c>
      <c r="C1093" t="s">
        <v>7259</v>
      </c>
      <c r="D1093" t="s">
        <v>77</v>
      </c>
      <c r="E1093" t="s">
        <v>7449</v>
      </c>
      <c r="F1093" t="s">
        <v>77</v>
      </c>
      <c r="G1093" t="s">
        <v>7450</v>
      </c>
      <c r="H1093" t="s">
        <v>7451</v>
      </c>
      <c r="I1093" t="s">
        <v>7452</v>
      </c>
      <c r="K1093" t="s">
        <v>7449</v>
      </c>
      <c r="M1093" t="s">
        <v>7453</v>
      </c>
      <c r="N1093">
        <v>44670</v>
      </c>
      <c r="O1093" t="s">
        <v>86</v>
      </c>
      <c r="T1093" t="s">
        <v>88</v>
      </c>
      <c r="U1093" t="s">
        <v>7276</v>
      </c>
      <c r="V1093" t="s">
        <v>90</v>
      </c>
      <c r="Y1093">
        <v>100</v>
      </c>
      <c r="Z1093">
        <v>11</v>
      </c>
      <c r="AA1093">
        <v>2616.6666666666665</v>
      </c>
      <c r="AC1093">
        <v>536100</v>
      </c>
      <c r="AD1093" t="s">
        <v>1016</v>
      </c>
      <c r="BD1093" t="s">
        <v>98</v>
      </c>
      <c r="BE1093">
        <v>129600</v>
      </c>
      <c r="BF1093">
        <v>437500</v>
      </c>
      <c r="BG1093" s="483">
        <v>217758</v>
      </c>
      <c r="BH1093">
        <v>784858</v>
      </c>
      <c r="BI1093" t="s">
        <v>100</v>
      </c>
      <c r="BJ1093" t="s">
        <v>222</v>
      </c>
      <c r="BK1093" t="s">
        <v>1019</v>
      </c>
      <c r="BL1093" t="s">
        <v>1020</v>
      </c>
      <c r="BM1093" t="s">
        <v>1021</v>
      </c>
      <c r="BN1093" t="s">
        <v>105</v>
      </c>
      <c r="BQ1093" t="s">
        <v>98</v>
      </c>
      <c r="BR1093" t="s">
        <v>98</v>
      </c>
      <c r="BS1093" t="s">
        <v>7259</v>
      </c>
    </row>
    <row r="1094" spans="1:71">
      <c r="A1094">
        <v>1092</v>
      </c>
      <c r="B1094">
        <v>5361</v>
      </c>
      <c r="C1094" t="s">
        <v>7259</v>
      </c>
      <c r="D1094" t="s">
        <v>106</v>
      </c>
      <c r="E1094" t="s">
        <v>7454</v>
      </c>
      <c r="F1094" t="s">
        <v>106</v>
      </c>
      <c r="G1094" t="s">
        <v>7455</v>
      </c>
      <c r="H1094" t="s">
        <v>7456</v>
      </c>
      <c r="I1094" t="s">
        <v>7457</v>
      </c>
      <c r="K1094" t="s">
        <v>7454</v>
      </c>
      <c r="M1094" t="s">
        <v>7458</v>
      </c>
      <c r="N1094">
        <v>44979</v>
      </c>
      <c r="O1094" t="s">
        <v>86</v>
      </c>
      <c r="T1094" t="s">
        <v>88</v>
      </c>
      <c r="U1094" t="s">
        <v>7276</v>
      </c>
      <c r="V1094" t="s">
        <v>314</v>
      </c>
      <c r="X1094" t="s">
        <v>7459</v>
      </c>
      <c r="Y1094">
        <v>6000</v>
      </c>
      <c r="Z1094">
        <v>1</v>
      </c>
      <c r="AA1094">
        <v>1266.6666666666667</v>
      </c>
      <c r="AC1094">
        <v>536100</v>
      </c>
      <c r="AD1094" t="s">
        <v>1016</v>
      </c>
      <c r="BC1094" t="s">
        <v>98</v>
      </c>
      <c r="BE1094">
        <v>0</v>
      </c>
      <c r="BF1094">
        <v>33000</v>
      </c>
      <c r="BG1094" s="483">
        <v>21000</v>
      </c>
      <c r="BH1094">
        <v>54000</v>
      </c>
      <c r="BI1094" t="s">
        <v>100</v>
      </c>
      <c r="BJ1094" t="s">
        <v>222</v>
      </c>
      <c r="BK1094" t="s">
        <v>1019</v>
      </c>
      <c r="BL1094" t="s">
        <v>1020</v>
      </c>
      <c r="BM1094" t="s">
        <v>1021</v>
      </c>
      <c r="BN1094" t="s">
        <v>105</v>
      </c>
      <c r="BQ1094" t="s">
        <v>98</v>
      </c>
      <c r="BR1094" t="s">
        <v>98</v>
      </c>
      <c r="BS1094" t="s">
        <v>7259</v>
      </c>
    </row>
    <row r="1095" spans="1:71">
      <c r="A1095">
        <v>1093</v>
      </c>
      <c r="B1095">
        <v>5361</v>
      </c>
      <c r="C1095" t="s">
        <v>7259</v>
      </c>
      <c r="D1095" t="s">
        <v>106</v>
      </c>
      <c r="E1095" t="s">
        <v>7460</v>
      </c>
      <c r="F1095" t="s">
        <v>106</v>
      </c>
      <c r="G1095" t="s">
        <v>7461</v>
      </c>
      <c r="H1095" t="s">
        <v>7462</v>
      </c>
      <c r="I1095" t="s">
        <v>7463</v>
      </c>
      <c r="K1095" t="s">
        <v>7460</v>
      </c>
      <c r="M1095" t="s">
        <v>7464</v>
      </c>
      <c r="N1095">
        <v>45255</v>
      </c>
      <c r="O1095" t="s">
        <v>86</v>
      </c>
      <c r="T1095" t="s">
        <v>88</v>
      </c>
      <c r="U1095" t="s">
        <v>7276</v>
      </c>
      <c r="V1095" t="s">
        <v>363</v>
      </c>
      <c r="W1095" t="s">
        <v>285</v>
      </c>
      <c r="X1095" t="s">
        <v>340</v>
      </c>
      <c r="Y1095">
        <v>784</v>
      </c>
      <c r="Z1095">
        <v>2</v>
      </c>
      <c r="AA1095">
        <v>784.83333333333337</v>
      </c>
      <c r="AC1095">
        <v>536100</v>
      </c>
      <c r="AD1095" t="s">
        <v>1016</v>
      </c>
      <c r="BD1095" t="s">
        <v>98</v>
      </c>
      <c r="BE1095">
        <v>0</v>
      </c>
      <c r="BF1095">
        <v>61090</v>
      </c>
      <c r="BG1095" s="483">
        <v>0</v>
      </c>
      <c r="BH1095">
        <v>61090</v>
      </c>
      <c r="BI1095" t="s">
        <v>100</v>
      </c>
      <c r="BJ1095" t="s">
        <v>222</v>
      </c>
      <c r="BK1095" t="s">
        <v>1019</v>
      </c>
      <c r="BL1095" t="s">
        <v>1020</v>
      </c>
      <c r="BM1095" t="s">
        <v>1021</v>
      </c>
      <c r="BN1095" t="s">
        <v>105</v>
      </c>
      <c r="BQ1095" t="s">
        <v>98</v>
      </c>
      <c r="BR1095" t="s">
        <v>98</v>
      </c>
      <c r="BS1095" t="s">
        <v>7259</v>
      </c>
    </row>
    <row r="1096" spans="1:71">
      <c r="A1096">
        <v>1094</v>
      </c>
      <c r="B1096">
        <v>5361</v>
      </c>
      <c r="C1096" t="s">
        <v>7259</v>
      </c>
      <c r="D1096" t="s">
        <v>77</v>
      </c>
      <c r="E1096" t="s">
        <v>7465</v>
      </c>
      <c r="F1096" t="s">
        <v>77</v>
      </c>
      <c r="G1096" t="s">
        <v>7466</v>
      </c>
      <c r="H1096" t="s">
        <v>7467</v>
      </c>
      <c r="I1096" t="s">
        <v>7468</v>
      </c>
      <c r="J1096" t="s">
        <v>7469</v>
      </c>
      <c r="K1096" t="s">
        <v>7465</v>
      </c>
      <c r="L1096">
        <v>3301603303</v>
      </c>
      <c r="M1096" t="s">
        <v>7470</v>
      </c>
      <c r="N1096">
        <v>45006</v>
      </c>
      <c r="O1096" t="s">
        <v>86</v>
      </c>
      <c r="T1096" t="s">
        <v>88</v>
      </c>
      <c r="U1096" t="s">
        <v>7276</v>
      </c>
      <c r="V1096" t="s">
        <v>90</v>
      </c>
      <c r="Y1096">
        <v>100</v>
      </c>
      <c r="Z1096">
        <v>9</v>
      </c>
      <c r="AA1096">
        <v>4400</v>
      </c>
      <c r="AC1096">
        <v>536100</v>
      </c>
      <c r="AD1096" t="s">
        <v>1016</v>
      </c>
      <c r="BD1096" t="s">
        <v>98</v>
      </c>
      <c r="BE1096">
        <v>136800</v>
      </c>
      <c r="BF1096">
        <v>295400</v>
      </c>
      <c r="BG1096" s="483">
        <v>93800</v>
      </c>
      <c r="BH1096">
        <v>526000</v>
      </c>
      <c r="BI1096" t="s">
        <v>100</v>
      </c>
      <c r="BJ1096" t="s">
        <v>222</v>
      </c>
      <c r="BK1096" t="s">
        <v>1019</v>
      </c>
      <c r="BL1096" t="s">
        <v>1020</v>
      </c>
      <c r="BM1096" t="s">
        <v>1021</v>
      </c>
      <c r="BN1096" t="s">
        <v>105</v>
      </c>
      <c r="BQ1096" t="s">
        <v>159</v>
      </c>
      <c r="BR1096" t="s">
        <v>98</v>
      </c>
      <c r="BS1096" t="s">
        <v>7259</v>
      </c>
    </row>
    <row r="1097" spans="1:71">
      <c r="A1097">
        <v>1095</v>
      </c>
      <c r="B1097">
        <v>5361</v>
      </c>
      <c r="C1097" t="s">
        <v>7259</v>
      </c>
      <c r="D1097" t="s">
        <v>106</v>
      </c>
      <c r="E1097" t="s">
        <v>7471</v>
      </c>
      <c r="F1097" t="s">
        <v>106</v>
      </c>
      <c r="G1097" t="s">
        <v>7472</v>
      </c>
      <c r="H1097" t="s">
        <v>7473</v>
      </c>
      <c r="I1097" t="s">
        <v>7474</v>
      </c>
      <c r="J1097" t="s">
        <v>7475</v>
      </c>
      <c r="K1097" t="s">
        <v>7471</v>
      </c>
      <c r="M1097" t="s">
        <v>7476</v>
      </c>
      <c r="N1097">
        <v>44271</v>
      </c>
      <c r="O1097" t="s">
        <v>86</v>
      </c>
      <c r="R1097" t="s">
        <v>7477</v>
      </c>
      <c r="T1097" t="s">
        <v>88</v>
      </c>
      <c r="U1097" t="s">
        <v>7276</v>
      </c>
      <c r="V1097" t="s">
        <v>314</v>
      </c>
      <c r="X1097" t="s">
        <v>7478</v>
      </c>
      <c r="Y1097">
        <v>200</v>
      </c>
      <c r="Z1097">
        <v>3</v>
      </c>
      <c r="AA1097">
        <v>2259.2333333333331</v>
      </c>
      <c r="AC1097">
        <v>536100</v>
      </c>
      <c r="AD1097" t="s">
        <v>1016</v>
      </c>
      <c r="BC1097" t="s">
        <v>98</v>
      </c>
      <c r="BE1097">
        <v>33000</v>
      </c>
      <c r="BF1097">
        <v>0</v>
      </c>
      <c r="BG1097" s="483">
        <v>0</v>
      </c>
      <c r="BH1097">
        <v>33000</v>
      </c>
      <c r="BI1097" t="s">
        <v>100</v>
      </c>
      <c r="BJ1097" t="s">
        <v>222</v>
      </c>
      <c r="BK1097" t="s">
        <v>1019</v>
      </c>
      <c r="BL1097" t="s">
        <v>1020</v>
      </c>
      <c r="BM1097" t="s">
        <v>1021</v>
      </c>
      <c r="BN1097" t="s">
        <v>98</v>
      </c>
      <c r="BQ1097" t="s">
        <v>98</v>
      </c>
      <c r="BR1097" t="s">
        <v>98</v>
      </c>
      <c r="BS1097" t="s">
        <v>7259</v>
      </c>
    </row>
    <row r="1098" spans="1:71">
      <c r="A1098">
        <v>1096</v>
      </c>
      <c r="B1098">
        <v>5361</v>
      </c>
      <c r="C1098" t="s">
        <v>7259</v>
      </c>
      <c r="D1098" t="s">
        <v>106</v>
      </c>
      <c r="E1098" t="s">
        <v>7479</v>
      </c>
      <c r="F1098" t="s">
        <v>106</v>
      </c>
      <c r="G1098" t="s">
        <v>7480</v>
      </c>
      <c r="H1098" t="s">
        <v>7481</v>
      </c>
      <c r="I1098" t="s">
        <v>7482</v>
      </c>
      <c r="J1098" t="s">
        <v>7480</v>
      </c>
      <c r="K1098" t="s">
        <v>7479</v>
      </c>
      <c r="M1098" t="s">
        <v>7483</v>
      </c>
      <c r="N1098">
        <v>43831</v>
      </c>
      <c r="O1098" t="s">
        <v>86</v>
      </c>
      <c r="T1098" t="s">
        <v>88</v>
      </c>
      <c r="U1098" t="s">
        <v>7276</v>
      </c>
      <c r="V1098" t="s">
        <v>114</v>
      </c>
      <c r="X1098" t="s">
        <v>340</v>
      </c>
      <c r="Y1098">
        <v>1449</v>
      </c>
      <c r="Z1098">
        <v>4</v>
      </c>
      <c r="AA1098">
        <v>2700</v>
      </c>
      <c r="AC1098">
        <v>536100</v>
      </c>
      <c r="AD1098" t="s">
        <v>1016</v>
      </c>
      <c r="BD1098" t="s">
        <v>98</v>
      </c>
      <c r="BE1098">
        <v>38200</v>
      </c>
      <c r="BF1098">
        <v>21000</v>
      </c>
      <c r="BG1098" s="483">
        <v>0</v>
      </c>
      <c r="BH1098">
        <v>59200</v>
      </c>
      <c r="BI1098" t="s">
        <v>100</v>
      </c>
      <c r="BJ1098" t="s">
        <v>222</v>
      </c>
      <c r="BK1098" t="s">
        <v>1019</v>
      </c>
      <c r="BL1098" t="s">
        <v>1020</v>
      </c>
      <c r="BM1098" t="s">
        <v>1021</v>
      </c>
      <c r="BN1098" t="s">
        <v>105</v>
      </c>
      <c r="BQ1098" t="s">
        <v>98</v>
      </c>
      <c r="BR1098" t="s">
        <v>98</v>
      </c>
      <c r="BS1098" t="s">
        <v>7259</v>
      </c>
    </row>
    <row r="1099" spans="1:71">
      <c r="A1099">
        <v>1097</v>
      </c>
      <c r="B1099">
        <v>5361</v>
      </c>
      <c r="C1099" t="s">
        <v>7259</v>
      </c>
      <c r="D1099" t="s">
        <v>106</v>
      </c>
      <c r="E1099" t="s">
        <v>7484</v>
      </c>
      <c r="F1099" t="s">
        <v>106</v>
      </c>
      <c r="G1099" t="s">
        <v>7485</v>
      </c>
      <c r="H1099" t="s">
        <v>7486</v>
      </c>
      <c r="I1099" t="s">
        <v>7487</v>
      </c>
      <c r="J1099" t="s">
        <v>3780</v>
      </c>
      <c r="K1099" t="s">
        <v>7484</v>
      </c>
      <c r="M1099" t="s">
        <v>7488</v>
      </c>
      <c r="N1099">
        <v>45224</v>
      </c>
      <c r="O1099" t="s">
        <v>86</v>
      </c>
      <c r="T1099" t="s">
        <v>88</v>
      </c>
      <c r="U1099" t="s">
        <v>7276</v>
      </c>
      <c r="V1099" t="s">
        <v>363</v>
      </c>
      <c r="W1099" t="s">
        <v>820</v>
      </c>
      <c r="X1099" t="s">
        <v>2714</v>
      </c>
      <c r="Y1099">
        <v>300</v>
      </c>
      <c r="Z1099">
        <v>7</v>
      </c>
      <c r="AA1099">
        <v>7561.666666666667</v>
      </c>
      <c r="AC1099">
        <v>536100</v>
      </c>
      <c r="AD1099" t="s">
        <v>1016</v>
      </c>
      <c r="BC1099" t="s">
        <v>98</v>
      </c>
      <c r="BE1099">
        <v>0</v>
      </c>
      <c r="BF1099">
        <v>55952</v>
      </c>
      <c r="BG1099" s="483">
        <v>19000</v>
      </c>
      <c r="BH1099">
        <v>74952</v>
      </c>
      <c r="BI1099" t="s">
        <v>100</v>
      </c>
      <c r="BJ1099" t="s">
        <v>222</v>
      </c>
      <c r="BK1099" t="s">
        <v>1019</v>
      </c>
      <c r="BL1099" t="s">
        <v>1020</v>
      </c>
      <c r="BM1099" t="s">
        <v>1021</v>
      </c>
      <c r="BN1099" t="s">
        <v>98</v>
      </c>
      <c r="BQ1099" t="s">
        <v>159</v>
      </c>
      <c r="BR1099" t="s">
        <v>98</v>
      </c>
      <c r="BS1099" t="s">
        <v>7259</v>
      </c>
    </row>
    <row r="1100" spans="1:71">
      <c r="A1100">
        <v>1098</v>
      </c>
      <c r="B1100">
        <v>5361</v>
      </c>
      <c r="C1100" t="s">
        <v>7259</v>
      </c>
      <c r="D1100" t="s">
        <v>316</v>
      </c>
      <c r="E1100" t="s">
        <v>7489</v>
      </c>
      <c r="F1100" t="s">
        <v>316</v>
      </c>
      <c r="G1100" t="s">
        <v>7490</v>
      </c>
      <c r="H1100" t="s">
        <v>7491</v>
      </c>
      <c r="I1100" t="s">
        <v>7492</v>
      </c>
      <c r="J1100" t="s">
        <v>7493</v>
      </c>
      <c r="K1100" t="s">
        <v>7489</v>
      </c>
      <c r="L1100">
        <v>3300269374</v>
      </c>
      <c r="M1100" t="s">
        <v>7494</v>
      </c>
      <c r="N1100">
        <v>44249</v>
      </c>
      <c r="O1100" t="s">
        <v>86</v>
      </c>
      <c r="Q1100" t="s">
        <v>7265</v>
      </c>
      <c r="T1100" t="s">
        <v>88</v>
      </c>
      <c r="U1100" t="s">
        <v>7276</v>
      </c>
      <c r="V1100" t="s">
        <v>7495</v>
      </c>
      <c r="X1100" t="s">
        <v>152</v>
      </c>
      <c r="Y1100">
        <v>20600</v>
      </c>
      <c r="Z1100">
        <v>14</v>
      </c>
      <c r="AA1100">
        <v>360033.33333333331</v>
      </c>
      <c r="AC1100">
        <v>536100</v>
      </c>
      <c r="AD1100" t="s">
        <v>1016</v>
      </c>
      <c r="AE1100" t="s">
        <v>7496</v>
      </c>
      <c r="AK1100" t="s">
        <v>6947</v>
      </c>
      <c r="AO1100">
        <v>0.70833333333333337</v>
      </c>
      <c r="AP1100" t="s">
        <v>219</v>
      </c>
      <c r="AQ1100">
        <v>14</v>
      </c>
      <c r="AR1100" t="s">
        <v>563</v>
      </c>
      <c r="BE1100">
        <v>11006280</v>
      </c>
      <c r="BF1100">
        <v>22761000</v>
      </c>
      <c r="BG1100" s="483">
        <v>9270180</v>
      </c>
      <c r="BH1100">
        <v>43037460</v>
      </c>
      <c r="BI1100" t="s">
        <v>100</v>
      </c>
      <c r="BJ1100" t="s">
        <v>222</v>
      </c>
      <c r="BK1100" t="s">
        <v>1019</v>
      </c>
      <c r="BL1100" t="s">
        <v>1020</v>
      </c>
      <c r="BM1100" t="s">
        <v>1021</v>
      </c>
      <c r="BN1100" t="s">
        <v>98</v>
      </c>
      <c r="BQ1100" t="s">
        <v>98</v>
      </c>
      <c r="BR1100" t="s">
        <v>98</v>
      </c>
      <c r="BS1100" t="s">
        <v>7259</v>
      </c>
    </row>
    <row r="1101" spans="1:71">
      <c r="A1101">
        <v>1099</v>
      </c>
      <c r="B1101">
        <v>5361</v>
      </c>
      <c r="C1101" t="s">
        <v>7259</v>
      </c>
      <c r="D1101" t="s">
        <v>106</v>
      </c>
      <c r="E1101" t="s">
        <v>7497</v>
      </c>
      <c r="F1101" t="s">
        <v>106</v>
      </c>
      <c r="G1101" t="s">
        <v>7498</v>
      </c>
      <c r="H1101" t="s">
        <v>7499</v>
      </c>
      <c r="I1101" t="s">
        <v>7500</v>
      </c>
      <c r="K1101" t="s">
        <v>7497</v>
      </c>
      <c r="M1101" t="s">
        <v>7501</v>
      </c>
      <c r="N1101">
        <v>45333</v>
      </c>
      <c r="T1101" t="s">
        <v>88</v>
      </c>
      <c r="V1101" t="s">
        <v>314</v>
      </c>
      <c r="W1101" t="s">
        <v>7502</v>
      </c>
      <c r="X1101" t="s">
        <v>7366</v>
      </c>
      <c r="Y1101">
        <v>100</v>
      </c>
      <c r="Z1101">
        <v>5</v>
      </c>
      <c r="AA1101">
        <v>617.26666666666665</v>
      </c>
      <c r="AC1101">
        <v>536100</v>
      </c>
      <c r="AD1101" t="s">
        <v>1016</v>
      </c>
      <c r="BC1101" t="s">
        <v>98</v>
      </c>
      <c r="BE1101">
        <v>16400</v>
      </c>
      <c r="BF1101">
        <v>48000</v>
      </c>
      <c r="BG1101" s="483">
        <v>18518</v>
      </c>
      <c r="BH1101">
        <v>82918</v>
      </c>
      <c r="BI1101" t="s">
        <v>100</v>
      </c>
      <c r="BJ1101" t="s">
        <v>222</v>
      </c>
      <c r="BK1101" t="s">
        <v>1019</v>
      </c>
      <c r="BL1101" t="s">
        <v>1020</v>
      </c>
      <c r="BM1101" t="s">
        <v>1021</v>
      </c>
      <c r="BN1101" t="s">
        <v>98</v>
      </c>
      <c r="BQ1101" t="s">
        <v>98</v>
      </c>
      <c r="BR1101" t="s">
        <v>98</v>
      </c>
      <c r="BS1101" t="s">
        <v>7259</v>
      </c>
    </row>
    <row r="1102" spans="1:71">
      <c r="A1102">
        <v>1100</v>
      </c>
      <c r="B1102">
        <v>5361</v>
      </c>
      <c r="C1102" t="s">
        <v>7259</v>
      </c>
      <c r="D1102" t="s">
        <v>77</v>
      </c>
      <c r="E1102" t="s">
        <v>7503</v>
      </c>
      <c r="F1102" t="s">
        <v>77</v>
      </c>
      <c r="G1102" t="s">
        <v>7504</v>
      </c>
      <c r="H1102" t="s">
        <v>7505</v>
      </c>
      <c r="I1102" t="s">
        <v>7506</v>
      </c>
      <c r="K1102" t="s">
        <v>7503</v>
      </c>
      <c r="M1102" t="s">
        <v>7507</v>
      </c>
      <c r="N1102">
        <v>44703</v>
      </c>
      <c r="O1102" t="s">
        <v>86</v>
      </c>
      <c r="Q1102" t="s">
        <v>7282</v>
      </c>
      <c r="T1102" t="s">
        <v>88</v>
      </c>
      <c r="U1102" t="s">
        <v>7276</v>
      </c>
      <c r="V1102" t="s">
        <v>190</v>
      </c>
      <c r="X1102" t="s">
        <v>152</v>
      </c>
      <c r="Y1102">
        <v>225.1764705882353</v>
      </c>
      <c r="Z1102">
        <v>2</v>
      </c>
      <c r="AA1102">
        <v>40926.666666666664</v>
      </c>
      <c r="AC1102">
        <v>536100</v>
      </c>
      <c r="AD1102" t="s">
        <v>1016</v>
      </c>
      <c r="AK1102" t="s">
        <v>6947</v>
      </c>
      <c r="AO1102" t="s">
        <v>7284</v>
      </c>
      <c r="AP1102" t="s">
        <v>219</v>
      </c>
      <c r="AQ1102">
        <v>2</v>
      </c>
      <c r="AR1102" t="s">
        <v>563</v>
      </c>
      <c r="BD1102" t="s">
        <v>98</v>
      </c>
      <c r="BE1102">
        <v>3792438</v>
      </c>
      <c r="BF1102">
        <v>2520347</v>
      </c>
      <c r="BG1102" s="483">
        <v>492800</v>
      </c>
      <c r="BH1102">
        <v>6805585</v>
      </c>
      <c r="BI1102" t="s">
        <v>100</v>
      </c>
      <c r="BJ1102" t="s">
        <v>222</v>
      </c>
      <c r="BK1102" t="s">
        <v>1019</v>
      </c>
      <c r="BL1102" t="s">
        <v>1020</v>
      </c>
      <c r="BM1102" t="s">
        <v>1021</v>
      </c>
      <c r="BN1102" t="s">
        <v>105</v>
      </c>
      <c r="BQ1102" t="s">
        <v>98</v>
      </c>
      <c r="BR1102" t="s">
        <v>229</v>
      </c>
      <c r="BS1102" t="s">
        <v>7259</v>
      </c>
    </row>
    <row r="1103" spans="1:71">
      <c r="A1103">
        <v>1101</v>
      </c>
      <c r="B1103">
        <v>5361</v>
      </c>
      <c r="C1103" t="s">
        <v>7259</v>
      </c>
      <c r="D1103" t="s">
        <v>77</v>
      </c>
      <c r="E1103" t="s">
        <v>7508</v>
      </c>
      <c r="F1103" t="s">
        <v>77</v>
      </c>
      <c r="G1103" t="s">
        <v>7509</v>
      </c>
      <c r="H1103" t="s">
        <v>7510</v>
      </c>
      <c r="I1103" t="s">
        <v>7511</v>
      </c>
      <c r="K1103" t="s">
        <v>7508</v>
      </c>
      <c r="Q1103" t="s">
        <v>7265</v>
      </c>
      <c r="R1103" t="s">
        <v>7349</v>
      </c>
      <c r="T1103" t="s">
        <v>88</v>
      </c>
      <c r="V1103" t="s">
        <v>90</v>
      </c>
      <c r="X1103" t="s">
        <v>152</v>
      </c>
      <c r="Y1103">
        <v>32.96</v>
      </c>
      <c r="Z1103">
        <v>2</v>
      </c>
      <c r="AA1103">
        <v>16780</v>
      </c>
      <c r="AC1103">
        <v>536100</v>
      </c>
      <c r="AD1103" t="s">
        <v>1016</v>
      </c>
      <c r="AK1103" t="s">
        <v>6947</v>
      </c>
      <c r="AO1103" t="s">
        <v>7512</v>
      </c>
      <c r="AP1103" t="s">
        <v>219</v>
      </c>
      <c r="AQ1103">
        <v>2</v>
      </c>
      <c r="AR1103" t="s">
        <v>563</v>
      </c>
      <c r="BD1103" t="s">
        <v>98</v>
      </c>
      <c r="BE1103">
        <v>273000</v>
      </c>
      <c r="BF1103">
        <v>305900</v>
      </c>
      <c r="BG1103" s="483">
        <v>1185200</v>
      </c>
      <c r="BH1103">
        <v>1764100</v>
      </c>
      <c r="BI1103" t="s">
        <v>100</v>
      </c>
      <c r="BJ1103" t="s">
        <v>222</v>
      </c>
      <c r="BK1103" t="s">
        <v>1019</v>
      </c>
      <c r="BL1103" t="s">
        <v>1020</v>
      </c>
      <c r="BM1103" t="s">
        <v>1021</v>
      </c>
      <c r="BN1103" t="s">
        <v>105</v>
      </c>
      <c r="BQ1103" t="s">
        <v>98</v>
      </c>
      <c r="BR1103" t="s">
        <v>229</v>
      </c>
      <c r="BS1103" t="s">
        <v>7259</v>
      </c>
    </row>
    <row r="1104" spans="1:71">
      <c r="A1104">
        <v>1102</v>
      </c>
      <c r="B1104">
        <v>5361</v>
      </c>
      <c r="C1104" t="s">
        <v>7259</v>
      </c>
      <c r="D1104" t="s">
        <v>77</v>
      </c>
      <c r="E1104" t="s">
        <v>7513</v>
      </c>
      <c r="F1104" t="s">
        <v>77</v>
      </c>
      <c r="G1104" t="s">
        <v>7514</v>
      </c>
      <c r="H1104" t="s">
        <v>7515</v>
      </c>
      <c r="I1104" t="s">
        <v>7516</v>
      </c>
      <c r="K1104" t="s">
        <v>7513</v>
      </c>
      <c r="T1104" t="s">
        <v>88</v>
      </c>
      <c r="U1104" t="s">
        <v>7517</v>
      </c>
      <c r="V1104" t="s">
        <v>90</v>
      </c>
      <c r="W1104" t="s">
        <v>3330</v>
      </c>
      <c r="X1104" t="s">
        <v>771</v>
      </c>
      <c r="Y1104">
        <v>30</v>
      </c>
      <c r="Z1104">
        <v>8</v>
      </c>
      <c r="AA1104">
        <v>13771</v>
      </c>
      <c r="AC1104">
        <v>536100</v>
      </c>
      <c r="AD1104" t="s">
        <v>1016</v>
      </c>
      <c r="BC1104" t="s">
        <v>98</v>
      </c>
      <c r="BE1104">
        <v>358400</v>
      </c>
      <c r="BF1104">
        <v>204400</v>
      </c>
      <c r="BG1104" s="483">
        <v>123900</v>
      </c>
      <c r="BH1104">
        <v>686700</v>
      </c>
      <c r="BI1104" t="s">
        <v>100</v>
      </c>
      <c r="BJ1104" t="s">
        <v>222</v>
      </c>
      <c r="BK1104" t="s">
        <v>1019</v>
      </c>
      <c r="BL1104" t="s">
        <v>1020</v>
      </c>
      <c r="BM1104" t="s">
        <v>1021</v>
      </c>
      <c r="BN1104" t="s">
        <v>105</v>
      </c>
      <c r="BQ1104" t="s">
        <v>98</v>
      </c>
      <c r="BR1104" t="s">
        <v>229</v>
      </c>
      <c r="BS1104" t="s">
        <v>7259</v>
      </c>
    </row>
    <row r="1105" spans="1:71">
      <c r="A1105">
        <v>1103</v>
      </c>
      <c r="B1105">
        <v>5361</v>
      </c>
      <c r="C1105" t="s">
        <v>7259</v>
      </c>
      <c r="D1105" t="s">
        <v>106</v>
      </c>
      <c r="E1105" t="s">
        <v>7518</v>
      </c>
      <c r="F1105" t="s">
        <v>106</v>
      </c>
      <c r="G1105" t="s">
        <v>7519</v>
      </c>
      <c r="H1105" t="s">
        <v>7520</v>
      </c>
      <c r="I1105" t="s">
        <v>7521</v>
      </c>
      <c r="K1105" t="s">
        <v>7518</v>
      </c>
      <c r="T1105" t="s">
        <v>88</v>
      </c>
      <c r="U1105" t="s">
        <v>7276</v>
      </c>
      <c r="V1105" t="s">
        <v>90</v>
      </c>
      <c r="Y1105">
        <v>50</v>
      </c>
      <c r="Z1105">
        <v>12</v>
      </c>
      <c r="AA1105">
        <v>12445.9</v>
      </c>
      <c r="AC1105">
        <v>536100</v>
      </c>
      <c r="AD1105" t="s">
        <v>1016</v>
      </c>
      <c r="BD1105" t="s">
        <v>98</v>
      </c>
      <c r="BE1105">
        <v>269065</v>
      </c>
      <c r="BF1105">
        <v>19000</v>
      </c>
      <c r="BG1105" s="483">
        <v>0</v>
      </c>
      <c r="BH1105">
        <v>288065</v>
      </c>
      <c r="BI1105" t="s">
        <v>100</v>
      </c>
      <c r="BJ1105" t="s">
        <v>222</v>
      </c>
      <c r="BK1105" t="s">
        <v>1019</v>
      </c>
      <c r="BL1105" t="s">
        <v>1020</v>
      </c>
      <c r="BM1105" t="s">
        <v>1021</v>
      </c>
      <c r="BN1105" t="s">
        <v>105</v>
      </c>
      <c r="BQ1105" t="s">
        <v>98</v>
      </c>
      <c r="BR1105" t="s">
        <v>229</v>
      </c>
      <c r="BS1105" t="s">
        <v>7259</v>
      </c>
    </row>
    <row r="1106" spans="1:71">
      <c r="A1106">
        <v>1104</v>
      </c>
      <c r="B1106">
        <v>5361</v>
      </c>
      <c r="C1106" t="s">
        <v>7259</v>
      </c>
      <c r="D1106" t="s">
        <v>106</v>
      </c>
      <c r="E1106" t="s">
        <v>7522</v>
      </c>
      <c r="F1106" t="s">
        <v>106</v>
      </c>
      <c r="G1106" t="s">
        <v>7523</v>
      </c>
      <c r="H1106" t="s">
        <v>7524</v>
      </c>
      <c r="I1106" t="s">
        <v>7525</v>
      </c>
      <c r="K1106" t="s">
        <v>7522</v>
      </c>
      <c r="T1106" t="s">
        <v>88</v>
      </c>
      <c r="U1106" t="s">
        <v>7276</v>
      </c>
      <c r="V1106" t="s">
        <v>314</v>
      </c>
      <c r="W1106" t="s">
        <v>820</v>
      </c>
      <c r="X1106" t="s">
        <v>7526</v>
      </c>
      <c r="Y1106">
        <v>1188</v>
      </c>
      <c r="Z1106">
        <v>7</v>
      </c>
      <c r="AA1106">
        <v>6789</v>
      </c>
      <c r="AC1106">
        <v>536100</v>
      </c>
      <c r="AD1106" t="s">
        <v>1016</v>
      </c>
      <c r="BD1106" t="s">
        <v>98</v>
      </c>
      <c r="BE1106">
        <v>558757</v>
      </c>
      <c r="BF1106">
        <v>220250</v>
      </c>
      <c r="BG1106" s="483">
        <v>79090</v>
      </c>
      <c r="BH1106">
        <v>858097</v>
      </c>
      <c r="BI1106" t="s">
        <v>100</v>
      </c>
      <c r="BJ1106" t="s">
        <v>222</v>
      </c>
      <c r="BK1106" t="s">
        <v>1019</v>
      </c>
      <c r="BL1106" t="s">
        <v>1020</v>
      </c>
      <c r="BM1106" t="s">
        <v>1021</v>
      </c>
      <c r="BN1106" t="s">
        <v>105</v>
      </c>
      <c r="BQ1106" t="s">
        <v>98</v>
      </c>
      <c r="BR1106" t="s">
        <v>229</v>
      </c>
      <c r="BS1106" t="s">
        <v>7259</v>
      </c>
    </row>
    <row r="1107" spans="1:71">
      <c r="A1107">
        <v>1105</v>
      </c>
      <c r="B1107">
        <v>5361</v>
      </c>
      <c r="C1107" t="s">
        <v>7259</v>
      </c>
      <c r="D1107" t="s">
        <v>106</v>
      </c>
      <c r="E1107" t="s">
        <v>7527</v>
      </c>
      <c r="F1107" t="s">
        <v>106</v>
      </c>
      <c r="G1107" t="s">
        <v>7528</v>
      </c>
      <c r="H1107" t="s">
        <v>7529</v>
      </c>
      <c r="I1107" t="s">
        <v>7530</v>
      </c>
      <c r="K1107" t="s">
        <v>7527</v>
      </c>
      <c r="T1107" t="s">
        <v>88</v>
      </c>
      <c r="V1107" t="s">
        <v>314</v>
      </c>
      <c r="W1107" t="s">
        <v>820</v>
      </c>
      <c r="X1107" t="s">
        <v>7531</v>
      </c>
      <c r="Y1107">
        <v>587</v>
      </c>
      <c r="Z1107">
        <v>7</v>
      </c>
      <c r="AA1107">
        <v>6416.666666666667</v>
      </c>
      <c r="AC1107">
        <v>536100</v>
      </c>
      <c r="AD1107" t="s">
        <v>1016</v>
      </c>
      <c r="BD1107" t="s">
        <v>98</v>
      </c>
      <c r="BE1107">
        <v>83900</v>
      </c>
      <c r="BF1107">
        <v>23545</v>
      </c>
      <c r="BG1107" s="483">
        <v>0</v>
      </c>
      <c r="BH1107">
        <v>107445</v>
      </c>
      <c r="BI1107" t="s">
        <v>100</v>
      </c>
      <c r="BJ1107" t="s">
        <v>222</v>
      </c>
      <c r="BK1107" t="s">
        <v>1019</v>
      </c>
      <c r="BL1107" t="s">
        <v>1020</v>
      </c>
      <c r="BM1107" t="s">
        <v>1021</v>
      </c>
      <c r="BN1107" t="s">
        <v>105</v>
      </c>
      <c r="BQ1107" t="s">
        <v>98</v>
      </c>
      <c r="BR1107" t="s">
        <v>229</v>
      </c>
      <c r="BS1107" t="s">
        <v>7259</v>
      </c>
    </row>
    <row r="1108" spans="1:71">
      <c r="A1108">
        <v>1106</v>
      </c>
      <c r="B1108">
        <v>5361</v>
      </c>
      <c r="C1108" t="s">
        <v>7259</v>
      </c>
      <c r="D1108" t="s">
        <v>235</v>
      </c>
      <c r="E1108" t="s">
        <v>7532</v>
      </c>
      <c r="F1108" t="s">
        <v>235</v>
      </c>
      <c r="G1108" t="s">
        <v>7533</v>
      </c>
      <c r="H1108" t="s">
        <v>7534</v>
      </c>
      <c r="I1108" t="s">
        <v>7535</v>
      </c>
      <c r="K1108" t="s">
        <v>7532</v>
      </c>
      <c r="M1108" t="s">
        <v>7536</v>
      </c>
      <c r="N1108">
        <v>45516</v>
      </c>
      <c r="O1108" t="s">
        <v>105</v>
      </c>
      <c r="T1108" t="s">
        <v>88</v>
      </c>
      <c r="U1108" t="s">
        <v>7276</v>
      </c>
      <c r="V1108">
        <v>0</v>
      </c>
      <c r="W1108" t="s">
        <v>105</v>
      </c>
      <c r="X1108" t="s">
        <v>6414</v>
      </c>
      <c r="AC1108">
        <v>536100</v>
      </c>
      <c r="AD1108" t="s">
        <v>1016</v>
      </c>
      <c r="BE1108">
        <v>569000</v>
      </c>
      <c r="BF1108">
        <v>328600</v>
      </c>
      <c r="BG1108" s="483">
        <v>0</v>
      </c>
      <c r="BH1108">
        <v>897600</v>
      </c>
      <c r="BI1108" t="s">
        <v>100</v>
      </c>
      <c r="BJ1108" t="s">
        <v>222</v>
      </c>
      <c r="BK1108" t="s">
        <v>1019</v>
      </c>
      <c r="BL1108" t="s">
        <v>1020</v>
      </c>
      <c r="BM1108" t="s">
        <v>1021</v>
      </c>
      <c r="BN1108" t="s">
        <v>105</v>
      </c>
      <c r="BQ1108" t="s">
        <v>98</v>
      </c>
      <c r="BR1108" t="s">
        <v>229</v>
      </c>
      <c r="BS1108" t="s">
        <v>7259</v>
      </c>
    </row>
    <row r="1109" spans="1:71">
      <c r="A1109">
        <v>1107</v>
      </c>
      <c r="B1109">
        <v>5361</v>
      </c>
      <c r="C1109" t="s">
        <v>7259</v>
      </c>
      <c r="D1109" t="s">
        <v>235</v>
      </c>
      <c r="E1109" t="s">
        <v>7537</v>
      </c>
      <c r="F1109" t="s">
        <v>235</v>
      </c>
      <c r="G1109" t="s">
        <v>7538</v>
      </c>
      <c r="H1109" t="s">
        <v>7539</v>
      </c>
      <c r="I1109" t="s">
        <v>7540</v>
      </c>
      <c r="K1109" t="s">
        <v>7537</v>
      </c>
      <c r="M1109" t="s">
        <v>7541</v>
      </c>
      <c r="N1109">
        <v>46005</v>
      </c>
      <c r="T1109" t="s">
        <v>88</v>
      </c>
      <c r="U1109" t="s">
        <v>7276</v>
      </c>
      <c r="V1109" t="s">
        <v>7542</v>
      </c>
      <c r="W1109" t="s">
        <v>105</v>
      </c>
      <c r="X1109" t="s">
        <v>7543</v>
      </c>
      <c r="AC1109">
        <v>536100</v>
      </c>
      <c r="AD1109" t="s">
        <v>1016</v>
      </c>
      <c r="BE1109">
        <v>0</v>
      </c>
      <c r="BF1109">
        <v>60545</v>
      </c>
      <c r="BG1109" s="483">
        <v>27545</v>
      </c>
      <c r="BH1109">
        <v>88090</v>
      </c>
      <c r="BI1109" t="s">
        <v>100</v>
      </c>
      <c r="BJ1109" t="s">
        <v>222</v>
      </c>
      <c r="BK1109" t="s">
        <v>1019</v>
      </c>
      <c r="BL1109" t="s">
        <v>1020</v>
      </c>
      <c r="BM1109" t="s">
        <v>1021</v>
      </c>
      <c r="BN1109" t="s">
        <v>105</v>
      </c>
      <c r="BQ1109" t="s">
        <v>98</v>
      </c>
      <c r="BR1109" t="s">
        <v>229</v>
      </c>
      <c r="BS1109" t="s">
        <v>7259</v>
      </c>
    </row>
    <row r="1110" spans="1:71">
      <c r="A1110">
        <v>1108</v>
      </c>
      <c r="B1110">
        <v>5361</v>
      </c>
      <c r="C1110" t="s">
        <v>7259</v>
      </c>
      <c r="D1110" t="s">
        <v>253</v>
      </c>
      <c r="E1110" t="s">
        <v>7544</v>
      </c>
      <c r="F1110" t="s">
        <v>253</v>
      </c>
      <c r="G1110" t="s">
        <v>7545</v>
      </c>
      <c r="H1110" t="s">
        <v>7546</v>
      </c>
      <c r="I1110" t="s">
        <v>7547</v>
      </c>
      <c r="K1110" t="s">
        <v>7544</v>
      </c>
      <c r="M1110" t="s">
        <v>7548</v>
      </c>
      <c r="N1110">
        <v>45847</v>
      </c>
      <c r="O1110" t="s">
        <v>105</v>
      </c>
      <c r="T1110" t="s">
        <v>88</v>
      </c>
      <c r="U1110" t="s">
        <v>7517</v>
      </c>
      <c r="V1110" t="s">
        <v>105</v>
      </c>
      <c r="W1110" t="s">
        <v>105</v>
      </c>
      <c r="X1110" t="s">
        <v>105</v>
      </c>
      <c r="AC1110">
        <v>536100</v>
      </c>
      <c r="AD1110" t="s">
        <v>1016</v>
      </c>
      <c r="BE1110">
        <v>889272</v>
      </c>
      <c r="BF1110">
        <v>618064</v>
      </c>
      <c r="BG1110" s="483">
        <v>360391</v>
      </c>
      <c r="BH1110">
        <v>1867727</v>
      </c>
      <c r="BI1110" t="s">
        <v>100</v>
      </c>
      <c r="BJ1110" t="s">
        <v>222</v>
      </c>
      <c r="BK1110" t="s">
        <v>1019</v>
      </c>
      <c r="BL1110" t="s">
        <v>1020</v>
      </c>
      <c r="BM1110" t="s">
        <v>1021</v>
      </c>
      <c r="BN1110" t="s">
        <v>105</v>
      </c>
      <c r="BQ1110" t="s">
        <v>98</v>
      </c>
      <c r="BR1110" t="s">
        <v>229</v>
      </c>
      <c r="BS1110" t="s">
        <v>7259</v>
      </c>
    </row>
    <row r="1111" spans="1:71">
      <c r="A1111">
        <v>1109</v>
      </c>
      <c r="B1111">
        <v>5361</v>
      </c>
      <c r="C1111" t="s">
        <v>7259</v>
      </c>
      <c r="D1111" t="s">
        <v>235</v>
      </c>
      <c r="E1111" t="s">
        <v>7549</v>
      </c>
      <c r="F1111" t="s">
        <v>235</v>
      </c>
      <c r="G1111" t="s">
        <v>7550</v>
      </c>
      <c r="H1111" t="s">
        <v>7551</v>
      </c>
      <c r="I1111" t="s">
        <v>7552</v>
      </c>
      <c r="K1111" t="s">
        <v>7549</v>
      </c>
      <c r="M1111" t="s">
        <v>7553</v>
      </c>
      <c r="N1111">
        <v>45513</v>
      </c>
      <c r="O1111" t="s">
        <v>105</v>
      </c>
      <c r="T1111" t="s">
        <v>88</v>
      </c>
      <c r="U1111" t="s">
        <v>7276</v>
      </c>
      <c r="V1111" t="s">
        <v>105</v>
      </c>
      <c r="W1111" t="s">
        <v>105</v>
      </c>
      <c r="X1111" t="s">
        <v>105</v>
      </c>
      <c r="AC1111">
        <v>536100</v>
      </c>
      <c r="AD1111" t="s">
        <v>1016</v>
      </c>
      <c r="BE1111">
        <v>91635</v>
      </c>
      <c r="BF1111">
        <v>23545</v>
      </c>
      <c r="BG1111" s="483">
        <v>0</v>
      </c>
      <c r="BH1111">
        <v>115180</v>
      </c>
      <c r="BI1111" t="s">
        <v>100</v>
      </c>
      <c r="BJ1111" t="s">
        <v>222</v>
      </c>
      <c r="BK1111" t="s">
        <v>1019</v>
      </c>
      <c r="BL1111" t="s">
        <v>1020</v>
      </c>
      <c r="BM1111" t="s">
        <v>1021</v>
      </c>
      <c r="BN1111" t="s">
        <v>105</v>
      </c>
      <c r="BQ1111" t="s">
        <v>98</v>
      </c>
      <c r="BR1111" t="s">
        <v>229</v>
      </c>
      <c r="BS1111" t="s">
        <v>7259</v>
      </c>
    </row>
    <row r="1112" spans="1:71">
      <c r="A1112">
        <v>1110</v>
      </c>
      <c r="B1112">
        <v>5361</v>
      </c>
      <c r="C1112" t="s">
        <v>7259</v>
      </c>
      <c r="D1112" t="s">
        <v>235</v>
      </c>
      <c r="E1112" t="s">
        <v>7554</v>
      </c>
      <c r="F1112" t="s">
        <v>235</v>
      </c>
      <c r="G1112" t="s">
        <v>7555</v>
      </c>
      <c r="H1112" t="s">
        <v>7556</v>
      </c>
      <c r="K1112" t="s">
        <v>7554</v>
      </c>
      <c r="M1112" t="s">
        <v>7557</v>
      </c>
      <c r="N1112">
        <v>44868</v>
      </c>
      <c r="O1112" t="s">
        <v>105</v>
      </c>
      <c r="T1112" t="s">
        <v>88</v>
      </c>
      <c r="U1112">
        <v>0</v>
      </c>
      <c r="AC1112">
        <v>536100</v>
      </c>
      <c r="AD1112" t="s">
        <v>1016</v>
      </c>
      <c r="BE1112">
        <v>0</v>
      </c>
      <c r="BF1112">
        <v>66650</v>
      </c>
      <c r="BG1112" s="483">
        <v>0</v>
      </c>
      <c r="BH1112">
        <v>66650</v>
      </c>
      <c r="BJ1112" t="s">
        <v>1299</v>
      </c>
      <c r="BK1112" t="s">
        <v>1019</v>
      </c>
      <c r="BL1112" t="s">
        <v>1020</v>
      </c>
      <c r="BM1112" t="s">
        <v>1021</v>
      </c>
      <c r="BN1112" t="s">
        <v>105</v>
      </c>
      <c r="BS1112" t="s">
        <v>7259</v>
      </c>
    </row>
    <row r="1113" spans="1:71">
      <c r="A1113">
        <v>1111</v>
      </c>
      <c r="B1113">
        <v>5361</v>
      </c>
      <c r="C1113" t="s">
        <v>7259</v>
      </c>
      <c r="D1113" t="s">
        <v>235</v>
      </c>
      <c r="E1113" t="s">
        <v>7558</v>
      </c>
      <c r="F1113" t="s">
        <v>235</v>
      </c>
      <c r="G1113" t="s">
        <v>7559</v>
      </c>
      <c r="H1113" t="s">
        <v>7560</v>
      </c>
      <c r="K1113" t="s">
        <v>7558</v>
      </c>
      <c r="M1113" t="s">
        <v>7561</v>
      </c>
      <c r="N1113">
        <v>44907</v>
      </c>
      <c r="O1113" t="s">
        <v>105</v>
      </c>
      <c r="T1113" t="s">
        <v>88</v>
      </c>
      <c r="U1113">
        <v>0</v>
      </c>
      <c r="AC1113">
        <v>536100</v>
      </c>
      <c r="AD1113" t="s">
        <v>1016</v>
      </c>
      <c r="BE1113">
        <v>0</v>
      </c>
      <c r="BF1113">
        <v>33000</v>
      </c>
      <c r="BG1113" s="483">
        <v>0</v>
      </c>
      <c r="BH1113">
        <v>33000</v>
      </c>
      <c r="BJ1113" t="s">
        <v>1299</v>
      </c>
      <c r="BK1113" t="s">
        <v>1019</v>
      </c>
      <c r="BL1113" t="s">
        <v>1020</v>
      </c>
      <c r="BM1113" t="s">
        <v>1021</v>
      </c>
      <c r="BN1113" t="s">
        <v>105</v>
      </c>
      <c r="BS1113" t="s">
        <v>7259</v>
      </c>
    </row>
    <row r="1114" spans="1:71">
      <c r="A1114">
        <v>1112</v>
      </c>
      <c r="B1114">
        <v>5361</v>
      </c>
      <c r="C1114" t="s">
        <v>7259</v>
      </c>
      <c r="D1114" t="s">
        <v>316</v>
      </c>
      <c r="E1114" t="s">
        <v>7562</v>
      </c>
      <c r="F1114" t="s">
        <v>316</v>
      </c>
      <c r="G1114" t="s">
        <v>7563</v>
      </c>
      <c r="H1114" t="s">
        <v>7564</v>
      </c>
      <c r="J1114" t="s">
        <v>7565</v>
      </c>
      <c r="K1114" t="s">
        <v>7562</v>
      </c>
      <c r="M1114" t="s">
        <v>7566</v>
      </c>
      <c r="N1114">
        <v>45839</v>
      </c>
      <c r="O1114" t="s">
        <v>86</v>
      </c>
      <c r="P1114" t="s">
        <v>128</v>
      </c>
      <c r="Q1114" t="s">
        <v>322</v>
      </c>
      <c r="T1114" t="s">
        <v>88</v>
      </c>
      <c r="U1114" t="s">
        <v>323</v>
      </c>
      <c r="V1114" t="s">
        <v>324</v>
      </c>
      <c r="X1114" t="s">
        <v>152</v>
      </c>
      <c r="Y1114">
        <v>1.7882352941176471E-2</v>
      </c>
      <c r="Z1114">
        <v>0.56666666666666665</v>
      </c>
      <c r="AA1114">
        <v>6682</v>
      </c>
      <c r="AB1114" t="s">
        <v>325</v>
      </c>
      <c r="AC1114">
        <v>536100</v>
      </c>
      <c r="AD1114" t="s">
        <v>1016</v>
      </c>
      <c r="AF1114" t="s">
        <v>93</v>
      </c>
      <c r="AK1114">
        <v>216495</v>
      </c>
      <c r="AL1114" t="s">
        <v>326</v>
      </c>
      <c r="BC1114" t="s">
        <v>98</v>
      </c>
      <c r="BE1114">
        <v>171273</v>
      </c>
      <c r="BF1114">
        <v>76800</v>
      </c>
      <c r="BG1114" s="483">
        <v>52500</v>
      </c>
      <c r="BH1114">
        <v>300573</v>
      </c>
      <c r="BI1114" t="s">
        <v>100</v>
      </c>
      <c r="BJ1114" t="s">
        <v>222</v>
      </c>
      <c r="BK1114" t="s">
        <v>1019</v>
      </c>
      <c r="BL1114" t="s">
        <v>1020</v>
      </c>
      <c r="BM1114" t="s">
        <v>1021</v>
      </c>
      <c r="BN1114" t="s">
        <v>105</v>
      </c>
      <c r="BQ1114" t="s">
        <v>98</v>
      </c>
      <c r="BR1114" t="s">
        <v>98</v>
      </c>
      <c r="BS1114" t="s">
        <v>7259</v>
      </c>
    </row>
    <row r="1115" spans="1:71">
      <c r="A1115">
        <v>1113</v>
      </c>
      <c r="B1115">
        <v>5361</v>
      </c>
      <c r="C1115" t="s">
        <v>7259</v>
      </c>
      <c r="D1115" t="s">
        <v>316</v>
      </c>
      <c r="E1115" t="s">
        <v>7567</v>
      </c>
      <c r="F1115" t="s">
        <v>316</v>
      </c>
      <c r="G1115" t="s">
        <v>7568</v>
      </c>
      <c r="H1115" t="s">
        <v>7564</v>
      </c>
      <c r="I1115" t="s">
        <v>7569</v>
      </c>
      <c r="J1115" t="s">
        <v>7570</v>
      </c>
      <c r="K1115" t="s">
        <v>7567</v>
      </c>
      <c r="L1115">
        <v>3301745763</v>
      </c>
      <c r="M1115" t="s">
        <v>7571</v>
      </c>
      <c r="N1115">
        <v>45839</v>
      </c>
      <c r="O1115" t="s">
        <v>86</v>
      </c>
      <c r="P1115" t="s">
        <v>128</v>
      </c>
      <c r="Q1115" t="s">
        <v>322</v>
      </c>
      <c r="T1115" t="s">
        <v>88</v>
      </c>
      <c r="U1115" t="s">
        <v>323</v>
      </c>
      <c r="V1115" t="s">
        <v>324</v>
      </c>
      <c r="X1115" t="s">
        <v>152</v>
      </c>
      <c r="Y1115">
        <v>0.05</v>
      </c>
      <c r="Z1115">
        <v>6.6666666666666666E-2</v>
      </c>
      <c r="AA1115">
        <v>2218.1999999999998</v>
      </c>
      <c r="AB1115" t="s">
        <v>325</v>
      </c>
      <c r="AC1115">
        <v>536100</v>
      </c>
      <c r="AD1115" t="s">
        <v>1016</v>
      </c>
      <c r="AF1115" t="s">
        <v>93</v>
      </c>
      <c r="AK1115">
        <v>72160</v>
      </c>
      <c r="AL1115" t="s">
        <v>326</v>
      </c>
      <c r="BC1115" t="s">
        <v>98</v>
      </c>
      <c r="BE1115">
        <v>149630</v>
      </c>
      <c r="BF1115">
        <v>30000</v>
      </c>
      <c r="BG1115" s="483">
        <v>0</v>
      </c>
      <c r="BH1115">
        <v>179630</v>
      </c>
      <c r="BI1115" t="s">
        <v>100</v>
      </c>
      <c r="BJ1115" t="s">
        <v>222</v>
      </c>
      <c r="BK1115" t="s">
        <v>1019</v>
      </c>
      <c r="BL1115" t="s">
        <v>1020</v>
      </c>
      <c r="BM1115" t="s">
        <v>1021</v>
      </c>
      <c r="BN1115" t="s">
        <v>105</v>
      </c>
      <c r="BQ1115" t="s">
        <v>98</v>
      </c>
      <c r="BR1115" t="s">
        <v>98</v>
      </c>
      <c r="BS1115" t="s">
        <v>7259</v>
      </c>
    </row>
    <row r="1116" spans="1:71">
      <c r="A1116">
        <v>1114</v>
      </c>
      <c r="B1116">
        <v>5361</v>
      </c>
      <c r="C1116" t="s">
        <v>7259</v>
      </c>
      <c r="D1116" t="s">
        <v>316</v>
      </c>
      <c r="E1116" t="s">
        <v>7572</v>
      </c>
      <c r="F1116" t="s">
        <v>316</v>
      </c>
      <c r="G1116" t="s">
        <v>7573</v>
      </c>
      <c r="H1116" t="s">
        <v>7564</v>
      </c>
      <c r="J1116" t="s">
        <v>7574</v>
      </c>
      <c r="K1116" t="s">
        <v>7572</v>
      </c>
      <c r="M1116" t="s">
        <v>7575</v>
      </c>
      <c r="N1116">
        <v>45839</v>
      </c>
      <c r="O1116" t="s">
        <v>86</v>
      </c>
      <c r="P1116" t="s">
        <v>128</v>
      </c>
      <c r="Q1116" t="s">
        <v>322</v>
      </c>
      <c r="T1116" t="s">
        <v>88</v>
      </c>
      <c r="U1116" t="s">
        <v>323</v>
      </c>
      <c r="V1116" t="s">
        <v>324</v>
      </c>
      <c r="X1116" t="s">
        <v>152</v>
      </c>
      <c r="Y1116">
        <v>2.5313725490196077E-2</v>
      </c>
      <c r="Z1116">
        <v>1.7</v>
      </c>
      <c r="AA1116">
        <v>25338.566666666666</v>
      </c>
      <c r="AB1116" t="s">
        <v>325</v>
      </c>
      <c r="AC1116">
        <v>536100</v>
      </c>
      <c r="AD1116" t="s">
        <v>1016</v>
      </c>
      <c r="AF1116" t="s">
        <v>93</v>
      </c>
      <c r="AK1116">
        <v>820966</v>
      </c>
      <c r="AL1116" t="s">
        <v>326</v>
      </c>
      <c r="BC1116" t="s">
        <v>98</v>
      </c>
      <c r="BE1116">
        <v>357700</v>
      </c>
      <c r="BF1116">
        <v>548600</v>
      </c>
      <c r="BG1116" s="483">
        <v>25200</v>
      </c>
      <c r="BH1116">
        <v>931500</v>
      </c>
      <c r="BI1116" t="s">
        <v>100</v>
      </c>
      <c r="BJ1116" t="s">
        <v>222</v>
      </c>
      <c r="BK1116" t="s">
        <v>1019</v>
      </c>
      <c r="BL1116" t="s">
        <v>1020</v>
      </c>
      <c r="BM1116" t="s">
        <v>1021</v>
      </c>
      <c r="BN1116" t="s">
        <v>105</v>
      </c>
      <c r="BQ1116" t="s">
        <v>98</v>
      </c>
      <c r="BR1116" t="s">
        <v>98</v>
      </c>
      <c r="BS1116" t="s">
        <v>7259</v>
      </c>
    </row>
    <row r="1117" spans="1:71">
      <c r="A1117">
        <v>1115</v>
      </c>
      <c r="B1117">
        <v>5361</v>
      </c>
      <c r="C1117" t="s">
        <v>7259</v>
      </c>
      <c r="D1117" t="s">
        <v>316</v>
      </c>
      <c r="E1117" t="s">
        <v>7576</v>
      </c>
      <c r="F1117" t="s">
        <v>316</v>
      </c>
      <c r="G1117" t="s">
        <v>7577</v>
      </c>
      <c r="H1117" t="s">
        <v>7578</v>
      </c>
      <c r="J1117" t="s">
        <v>7579</v>
      </c>
      <c r="K1117" t="s">
        <v>7576</v>
      </c>
      <c r="M1117" t="s">
        <v>7580</v>
      </c>
      <c r="N1117">
        <v>45839</v>
      </c>
      <c r="O1117" t="s">
        <v>86</v>
      </c>
      <c r="P1117" t="s">
        <v>128</v>
      </c>
      <c r="Q1117" t="s">
        <v>322</v>
      </c>
      <c r="T1117" t="s">
        <v>88</v>
      </c>
      <c r="U1117" t="s">
        <v>323</v>
      </c>
      <c r="V1117" t="s">
        <v>324</v>
      </c>
      <c r="X1117" t="s">
        <v>152</v>
      </c>
      <c r="Y1117">
        <v>1.4999999999999999E-2</v>
      </c>
      <c r="Z1117">
        <v>0.16666666666666666</v>
      </c>
      <c r="AA1117">
        <v>2865.5</v>
      </c>
      <c r="AB1117" t="s">
        <v>325</v>
      </c>
      <c r="AC1117">
        <v>536100</v>
      </c>
      <c r="AD1117" t="s">
        <v>1016</v>
      </c>
      <c r="AF1117" t="s">
        <v>93</v>
      </c>
      <c r="AK1117">
        <v>92842</v>
      </c>
      <c r="AL1117" t="s">
        <v>326</v>
      </c>
      <c r="BC1117" t="s">
        <v>98</v>
      </c>
      <c r="BE1117">
        <v>493188</v>
      </c>
      <c r="BF1117">
        <v>99547</v>
      </c>
      <c r="BG1117" s="483">
        <v>65001</v>
      </c>
      <c r="BH1117">
        <v>657736</v>
      </c>
      <c r="BI1117" t="s">
        <v>100</v>
      </c>
      <c r="BJ1117" t="s">
        <v>222</v>
      </c>
      <c r="BK1117" t="s">
        <v>1019</v>
      </c>
      <c r="BL1117" t="s">
        <v>1020</v>
      </c>
      <c r="BM1117" t="s">
        <v>1021</v>
      </c>
      <c r="BN1117" t="s">
        <v>105</v>
      </c>
      <c r="BQ1117" t="s">
        <v>98</v>
      </c>
      <c r="BR1117" t="s">
        <v>98</v>
      </c>
      <c r="BS1117" t="s">
        <v>7259</v>
      </c>
    </row>
    <row r="1118" spans="1:71">
      <c r="A1118">
        <v>1116</v>
      </c>
      <c r="B1118">
        <v>5361</v>
      </c>
      <c r="C1118" t="s">
        <v>7259</v>
      </c>
      <c r="D1118" t="s">
        <v>316</v>
      </c>
      <c r="E1118" t="s">
        <v>7581</v>
      </c>
      <c r="F1118" t="s">
        <v>316</v>
      </c>
      <c r="G1118" t="s">
        <v>7582</v>
      </c>
      <c r="H1118" t="s">
        <v>7583</v>
      </c>
      <c r="J1118" t="s">
        <v>7584</v>
      </c>
      <c r="K1118" t="s">
        <v>7581</v>
      </c>
      <c r="M1118" t="s">
        <v>7585</v>
      </c>
      <c r="N1118">
        <v>45839</v>
      </c>
      <c r="O1118" t="s">
        <v>86</v>
      </c>
      <c r="P1118" t="s">
        <v>128</v>
      </c>
      <c r="Q1118" t="s">
        <v>322</v>
      </c>
      <c r="T1118" t="s">
        <v>88</v>
      </c>
      <c r="U1118" t="s">
        <v>323</v>
      </c>
      <c r="V1118" t="s">
        <v>324</v>
      </c>
      <c r="X1118" t="s">
        <v>152</v>
      </c>
      <c r="Y1118">
        <v>1.8043478260869567E-2</v>
      </c>
      <c r="Z1118">
        <v>1.5333333333333334</v>
      </c>
      <c r="AA1118">
        <v>17424.8</v>
      </c>
      <c r="AB1118" t="s">
        <v>325</v>
      </c>
      <c r="AC1118">
        <v>536100</v>
      </c>
      <c r="AD1118" t="s">
        <v>1016</v>
      </c>
      <c r="AF1118" t="s">
        <v>93</v>
      </c>
      <c r="AK1118">
        <v>564558</v>
      </c>
      <c r="AL1118" t="s">
        <v>326</v>
      </c>
      <c r="BC1118" t="s">
        <v>98</v>
      </c>
      <c r="BE1118">
        <v>291774</v>
      </c>
      <c r="BF1118">
        <v>386767</v>
      </c>
      <c r="BG1118" s="483">
        <v>306646</v>
      </c>
      <c r="BH1118">
        <v>985187</v>
      </c>
      <c r="BI1118" t="s">
        <v>100</v>
      </c>
      <c r="BJ1118" t="s">
        <v>222</v>
      </c>
      <c r="BK1118" t="s">
        <v>1019</v>
      </c>
      <c r="BL1118" t="s">
        <v>1020</v>
      </c>
      <c r="BM1118" t="s">
        <v>1021</v>
      </c>
      <c r="BN1118" t="s">
        <v>105</v>
      </c>
      <c r="BQ1118" t="s">
        <v>98</v>
      </c>
      <c r="BR1118" t="s">
        <v>98</v>
      </c>
      <c r="BS1118" t="s">
        <v>7259</v>
      </c>
    </row>
    <row r="1119" spans="1:71">
      <c r="A1119">
        <v>1117</v>
      </c>
      <c r="B1119">
        <v>5361</v>
      </c>
      <c r="C1119" t="s">
        <v>7259</v>
      </c>
      <c r="D1119" t="s">
        <v>316</v>
      </c>
      <c r="E1119" t="s">
        <v>7586</v>
      </c>
      <c r="F1119" t="s">
        <v>316</v>
      </c>
      <c r="G1119" t="s">
        <v>7587</v>
      </c>
      <c r="H1119" t="s">
        <v>7588</v>
      </c>
      <c r="I1119" t="s">
        <v>7589</v>
      </c>
      <c r="J1119" t="s">
        <v>7590</v>
      </c>
      <c r="K1119" t="s">
        <v>7586</v>
      </c>
      <c r="L1119">
        <v>3301745883</v>
      </c>
      <c r="M1119" t="s">
        <v>7591</v>
      </c>
      <c r="N1119">
        <v>45839</v>
      </c>
      <c r="O1119" t="s">
        <v>86</v>
      </c>
      <c r="P1119" t="s">
        <v>128</v>
      </c>
      <c r="Q1119" t="s">
        <v>322</v>
      </c>
      <c r="T1119" t="s">
        <v>88</v>
      </c>
      <c r="U1119" t="s">
        <v>323</v>
      </c>
      <c r="V1119" t="s">
        <v>324</v>
      </c>
      <c r="X1119" t="s">
        <v>152</v>
      </c>
      <c r="Y1119">
        <v>0.05</v>
      </c>
      <c r="Z1119">
        <v>3.3333333333333333E-2</v>
      </c>
      <c r="AA1119">
        <v>1242.4333333333334</v>
      </c>
      <c r="AB1119" t="s">
        <v>325</v>
      </c>
      <c r="AC1119">
        <v>536100</v>
      </c>
      <c r="AD1119" t="s">
        <v>1016</v>
      </c>
      <c r="AF1119" t="s">
        <v>93</v>
      </c>
      <c r="AK1119">
        <v>40400</v>
      </c>
      <c r="AL1119" t="s">
        <v>326</v>
      </c>
      <c r="BC1119" t="s">
        <v>98</v>
      </c>
      <c r="BE1119">
        <v>60000</v>
      </c>
      <c r="BF1119">
        <v>168000</v>
      </c>
      <c r="BG1119" s="483">
        <v>30500</v>
      </c>
      <c r="BH1119">
        <v>258500</v>
      </c>
      <c r="BI1119" t="s">
        <v>100</v>
      </c>
      <c r="BJ1119" t="s">
        <v>222</v>
      </c>
      <c r="BK1119" t="s">
        <v>1019</v>
      </c>
      <c r="BL1119" t="s">
        <v>1020</v>
      </c>
      <c r="BM1119" t="s">
        <v>1021</v>
      </c>
      <c r="BN1119" t="s">
        <v>105</v>
      </c>
      <c r="BQ1119" t="s">
        <v>98</v>
      </c>
      <c r="BR1119" t="s">
        <v>98</v>
      </c>
      <c r="BS1119" t="s">
        <v>7259</v>
      </c>
    </row>
    <row r="1120" spans="1:71">
      <c r="A1120">
        <v>1118</v>
      </c>
      <c r="B1120">
        <v>5361</v>
      </c>
      <c r="C1120" t="s">
        <v>7259</v>
      </c>
      <c r="D1120" t="s">
        <v>316</v>
      </c>
      <c r="E1120" t="s">
        <v>7592</v>
      </c>
      <c r="F1120" t="s">
        <v>316</v>
      </c>
      <c r="G1120" t="s">
        <v>7593</v>
      </c>
      <c r="H1120" t="s">
        <v>7588</v>
      </c>
      <c r="J1120" t="s">
        <v>7594</v>
      </c>
      <c r="K1120" t="s">
        <v>7592</v>
      </c>
      <c r="M1120" t="s">
        <v>7595</v>
      </c>
      <c r="N1120">
        <v>45839</v>
      </c>
      <c r="O1120" t="s">
        <v>86</v>
      </c>
      <c r="P1120" t="s">
        <v>128</v>
      </c>
      <c r="Q1120" t="s">
        <v>322</v>
      </c>
      <c r="T1120" t="s">
        <v>88</v>
      </c>
      <c r="U1120" t="s">
        <v>323</v>
      </c>
      <c r="V1120" t="s">
        <v>324</v>
      </c>
      <c r="X1120" t="s">
        <v>152</v>
      </c>
      <c r="Y1120">
        <v>2.5727272727272727E-2</v>
      </c>
      <c r="Z1120">
        <v>1.8333333333333333</v>
      </c>
      <c r="AA1120">
        <v>20727.733333333334</v>
      </c>
      <c r="AB1120" t="s">
        <v>325</v>
      </c>
      <c r="AC1120">
        <v>536100</v>
      </c>
      <c r="AD1120" t="s">
        <v>1016</v>
      </c>
      <c r="AF1120" t="s">
        <v>93</v>
      </c>
      <c r="AK1120">
        <v>671574</v>
      </c>
      <c r="AL1120" t="s">
        <v>326</v>
      </c>
      <c r="BC1120" t="s">
        <v>98</v>
      </c>
      <c r="BE1120">
        <v>862000</v>
      </c>
      <c r="BF1120">
        <v>854700</v>
      </c>
      <c r="BG1120" s="483">
        <v>335400</v>
      </c>
      <c r="BH1120">
        <v>2052100</v>
      </c>
      <c r="BI1120" t="s">
        <v>100</v>
      </c>
      <c r="BJ1120" t="s">
        <v>222</v>
      </c>
      <c r="BK1120" t="s">
        <v>1019</v>
      </c>
      <c r="BL1120" t="s">
        <v>1020</v>
      </c>
      <c r="BM1120" t="s">
        <v>1021</v>
      </c>
      <c r="BN1120" t="s">
        <v>105</v>
      </c>
      <c r="BQ1120" t="s">
        <v>98</v>
      </c>
      <c r="BR1120" t="s">
        <v>98</v>
      </c>
      <c r="BS1120" t="s">
        <v>7259</v>
      </c>
    </row>
    <row r="1121" spans="1:71">
      <c r="A1121">
        <v>1119</v>
      </c>
      <c r="B1121">
        <v>5361</v>
      </c>
      <c r="C1121" t="s">
        <v>7259</v>
      </c>
      <c r="D1121" t="s">
        <v>77</v>
      </c>
      <c r="E1121" t="s">
        <v>7596</v>
      </c>
      <c r="F1121" t="s">
        <v>77</v>
      </c>
      <c r="G1121" t="s">
        <v>7597</v>
      </c>
      <c r="H1121" t="s">
        <v>7598</v>
      </c>
      <c r="K1121" t="s">
        <v>7596</v>
      </c>
      <c r="M1121" t="s">
        <v>7599</v>
      </c>
      <c r="N1121">
        <v>44650</v>
      </c>
      <c r="O1121" t="s">
        <v>86</v>
      </c>
      <c r="T1121" t="s">
        <v>88</v>
      </c>
      <c r="U1121" t="s">
        <v>7276</v>
      </c>
      <c r="V1121" t="s">
        <v>90</v>
      </c>
      <c r="X1121" t="s">
        <v>1589</v>
      </c>
      <c r="Y1121">
        <v>50</v>
      </c>
      <c r="Z1121">
        <v>5</v>
      </c>
      <c r="AA1121">
        <v>980</v>
      </c>
      <c r="AC1121">
        <v>536280</v>
      </c>
      <c r="AD1121" t="s">
        <v>7600</v>
      </c>
      <c r="BD1121" t="s">
        <v>98</v>
      </c>
      <c r="BE1121">
        <v>119400</v>
      </c>
      <c r="BF1121">
        <v>117600</v>
      </c>
      <c r="BG1121" s="483">
        <v>26600</v>
      </c>
      <c r="BH1121">
        <v>263600</v>
      </c>
      <c r="BI1121" t="s">
        <v>100</v>
      </c>
      <c r="BJ1121" t="s">
        <v>222</v>
      </c>
      <c r="BK1121" t="s">
        <v>7601</v>
      </c>
      <c r="BL1121" t="s">
        <v>7602</v>
      </c>
      <c r="BM1121" t="s">
        <v>1021</v>
      </c>
      <c r="BN1121" t="s">
        <v>105</v>
      </c>
      <c r="BQ1121" t="s">
        <v>98</v>
      </c>
      <c r="BR1121" t="s">
        <v>98</v>
      </c>
      <c r="BS1121" t="s">
        <v>7259</v>
      </c>
    </row>
    <row r="1122" spans="1:71">
      <c r="A1122">
        <v>1120</v>
      </c>
      <c r="B1122">
        <v>5361</v>
      </c>
      <c r="C1122" t="s">
        <v>7259</v>
      </c>
      <c r="D1122" t="s">
        <v>77</v>
      </c>
      <c r="E1122" t="s">
        <v>7603</v>
      </c>
      <c r="F1122" t="s">
        <v>77</v>
      </c>
      <c r="G1122" t="s">
        <v>7604</v>
      </c>
      <c r="H1122" t="s">
        <v>7605</v>
      </c>
      <c r="I1122" t="s">
        <v>7606</v>
      </c>
      <c r="K1122" t="s">
        <v>7603</v>
      </c>
      <c r="M1122" t="s">
        <v>7607</v>
      </c>
      <c r="N1122">
        <v>44797</v>
      </c>
      <c r="T1122" t="s">
        <v>88</v>
      </c>
      <c r="U1122" t="s">
        <v>7276</v>
      </c>
      <c r="V1122" t="s">
        <v>314</v>
      </c>
      <c r="X1122" t="s">
        <v>7608</v>
      </c>
      <c r="Y1122">
        <v>3000</v>
      </c>
      <c r="Z1122">
        <v>3</v>
      </c>
      <c r="AA1122">
        <v>2766.6666666666665</v>
      </c>
      <c r="AC1122">
        <v>536280</v>
      </c>
      <c r="AD1122" t="s">
        <v>7600</v>
      </c>
      <c r="BD1122" t="s">
        <v>98</v>
      </c>
      <c r="BE1122">
        <v>134000</v>
      </c>
      <c r="BF1122">
        <v>90000</v>
      </c>
      <c r="BG1122" s="483">
        <v>75000</v>
      </c>
      <c r="BH1122">
        <v>299000</v>
      </c>
      <c r="BI1122" t="s">
        <v>100</v>
      </c>
      <c r="BJ1122" t="s">
        <v>222</v>
      </c>
      <c r="BK1122" t="s">
        <v>7601</v>
      </c>
      <c r="BL1122" t="s">
        <v>7602</v>
      </c>
      <c r="BM1122" t="s">
        <v>1021</v>
      </c>
      <c r="BN1122" t="s">
        <v>105</v>
      </c>
      <c r="BQ1122" t="s">
        <v>98</v>
      </c>
      <c r="BR1122" t="s">
        <v>98</v>
      </c>
      <c r="BS1122" t="s">
        <v>7259</v>
      </c>
    </row>
    <row r="1123" spans="1:71">
      <c r="A1123">
        <v>1121</v>
      </c>
      <c r="B1123">
        <v>5361</v>
      </c>
      <c r="C1123" t="s">
        <v>7259</v>
      </c>
      <c r="D1123" t="s">
        <v>235</v>
      </c>
      <c r="E1123" t="s">
        <v>7609</v>
      </c>
      <c r="F1123" t="s">
        <v>235</v>
      </c>
      <c r="G1123" t="s">
        <v>7610</v>
      </c>
      <c r="H1123" t="s">
        <v>7611</v>
      </c>
      <c r="I1123" t="s">
        <v>7612</v>
      </c>
      <c r="K1123" t="s">
        <v>7609</v>
      </c>
      <c r="M1123" t="s">
        <v>7613</v>
      </c>
      <c r="N1123">
        <v>45785</v>
      </c>
      <c r="O1123" t="s">
        <v>105</v>
      </c>
      <c r="T1123" t="s">
        <v>88</v>
      </c>
      <c r="U1123" t="s">
        <v>7276</v>
      </c>
      <c r="V1123" t="s">
        <v>105</v>
      </c>
      <c r="W1123" t="s">
        <v>105</v>
      </c>
      <c r="X1123" t="s">
        <v>105</v>
      </c>
      <c r="AC1123">
        <v>536280</v>
      </c>
      <c r="AD1123" t="s">
        <v>7600</v>
      </c>
      <c r="BE1123">
        <v>2830244</v>
      </c>
      <c r="BF1123">
        <v>867400</v>
      </c>
      <c r="BG1123" s="483">
        <v>368100</v>
      </c>
      <c r="BH1123">
        <v>4065744</v>
      </c>
      <c r="BI1123" t="s">
        <v>100</v>
      </c>
      <c r="BJ1123" t="s">
        <v>222</v>
      </c>
      <c r="BK1123" t="s">
        <v>7601</v>
      </c>
      <c r="BL1123" t="s">
        <v>7602</v>
      </c>
      <c r="BM1123" t="s">
        <v>1021</v>
      </c>
      <c r="BN1123" t="s">
        <v>105</v>
      </c>
      <c r="BQ1123" t="s">
        <v>98</v>
      </c>
      <c r="BR1123" t="s">
        <v>229</v>
      </c>
      <c r="BS1123" t="s">
        <v>7259</v>
      </c>
    </row>
    <row r="1124" spans="1:71">
      <c r="A1124">
        <v>1122</v>
      </c>
      <c r="B1124">
        <v>5361</v>
      </c>
      <c r="C1124" t="s">
        <v>7259</v>
      </c>
      <c r="D1124" t="s">
        <v>235</v>
      </c>
      <c r="E1124" t="s">
        <v>7614</v>
      </c>
      <c r="F1124" t="s">
        <v>235</v>
      </c>
      <c r="G1124" t="s">
        <v>7615</v>
      </c>
      <c r="H1124">
        <v>0</v>
      </c>
      <c r="I1124" t="s">
        <v>7616</v>
      </c>
      <c r="K1124" t="s">
        <v>7614</v>
      </c>
      <c r="T1124" t="s">
        <v>88</v>
      </c>
      <c r="U1124" t="s">
        <v>7276</v>
      </c>
      <c r="V1124">
        <v>0</v>
      </c>
      <c r="W1124" t="s">
        <v>105</v>
      </c>
      <c r="X1124" t="s">
        <v>7617</v>
      </c>
      <c r="AC1124">
        <v>536280</v>
      </c>
      <c r="AD1124" t="s">
        <v>7600</v>
      </c>
      <c r="BE1124">
        <v>119715</v>
      </c>
      <c r="BF1124">
        <v>67014</v>
      </c>
      <c r="BG1124" s="483">
        <v>0</v>
      </c>
      <c r="BH1124">
        <v>186729</v>
      </c>
      <c r="BI1124" t="s">
        <v>100</v>
      </c>
      <c r="BJ1124" t="s">
        <v>222</v>
      </c>
      <c r="BK1124" t="s">
        <v>7601</v>
      </c>
      <c r="BL1124" t="s">
        <v>7602</v>
      </c>
      <c r="BM1124" t="s">
        <v>1021</v>
      </c>
      <c r="BN1124" t="s">
        <v>105</v>
      </c>
      <c r="BQ1124" t="s">
        <v>105</v>
      </c>
      <c r="BS1124" t="s">
        <v>7259</v>
      </c>
    </row>
    <row r="1125" spans="1:71">
      <c r="A1125">
        <v>1123</v>
      </c>
      <c r="B1125">
        <v>5361</v>
      </c>
      <c r="C1125" t="s">
        <v>7259</v>
      </c>
      <c r="D1125" t="s">
        <v>106</v>
      </c>
      <c r="E1125" t="s">
        <v>7618</v>
      </c>
      <c r="F1125" t="s">
        <v>106</v>
      </c>
      <c r="G1125" t="s">
        <v>7619</v>
      </c>
      <c r="H1125" t="s">
        <v>7620</v>
      </c>
      <c r="I1125" t="s">
        <v>7621</v>
      </c>
      <c r="K1125" t="s">
        <v>7618</v>
      </c>
      <c r="M1125" t="s">
        <v>7622</v>
      </c>
      <c r="N1125">
        <v>45386</v>
      </c>
      <c r="O1125" t="s">
        <v>86</v>
      </c>
      <c r="Q1125" t="s">
        <v>7282</v>
      </c>
      <c r="R1125" t="s">
        <v>7266</v>
      </c>
      <c r="T1125" t="s">
        <v>88</v>
      </c>
      <c r="U1125" t="s">
        <v>7276</v>
      </c>
      <c r="V1125" t="s">
        <v>314</v>
      </c>
      <c r="W1125" t="s">
        <v>173</v>
      </c>
      <c r="X1125" t="s">
        <v>7623</v>
      </c>
      <c r="Y1125">
        <v>6726.086956521739</v>
      </c>
      <c r="Z1125">
        <v>3</v>
      </c>
      <c r="AA1125">
        <v>93899</v>
      </c>
      <c r="AC1125">
        <v>536200</v>
      </c>
      <c r="AD1125" t="s">
        <v>1563</v>
      </c>
      <c r="AK1125" t="s">
        <v>6947</v>
      </c>
      <c r="AO1125" t="s">
        <v>7284</v>
      </c>
      <c r="AP1125" t="s">
        <v>219</v>
      </c>
      <c r="AQ1125">
        <v>3</v>
      </c>
      <c r="AR1125" t="s">
        <v>7624</v>
      </c>
      <c r="BC1125" t="s">
        <v>98</v>
      </c>
      <c r="BE1125">
        <v>5120888</v>
      </c>
      <c r="BF1125">
        <v>6296270</v>
      </c>
      <c r="BG1125" s="483">
        <v>928806</v>
      </c>
      <c r="BH1125">
        <v>12345964</v>
      </c>
      <c r="BI1125" t="s">
        <v>288</v>
      </c>
      <c r="BJ1125" t="s">
        <v>222</v>
      </c>
      <c r="BK1125" t="s">
        <v>1564</v>
      </c>
      <c r="BL1125" t="s">
        <v>1565</v>
      </c>
      <c r="BM1125" t="s">
        <v>1566</v>
      </c>
      <c r="BN1125" t="s">
        <v>98</v>
      </c>
      <c r="BQ1125" t="s">
        <v>98</v>
      </c>
      <c r="BR1125" t="s">
        <v>98</v>
      </c>
      <c r="BS1125" t="s">
        <v>7259</v>
      </c>
    </row>
    <row r="1126" spans="1:71">
      <c r="A1126">
        <v>1124</v>
      </c>
      <c r="B1126">
        <v>5361</v>
      </c>
      <c r="C1126" t="s">
        <v>7259</v>
      </c>
      <c r="D1126" t="s">
        <v>106</v>
      </c>
      <c r="E1126" t="s">
        <v>7625</v>
      </c>
      <c r="F1126" t="s">
        <v>106</v>
      </c>
      <c r="G1126" t="s">
        <v>7626</v>
      </c>
      <c r="H1126" t="s">
        <v>7627</v>
      </c>
      <c r="I1126" t="s">
        <v>7628</v>
      </c>
      <c r="J1126" t="s">
        <v>7626</v>
      </c>
      <c r="K1126" t="s">
        <v>7625</v>
      </c>
      <c r="M1126" t="s">
        <v>7629</v>
      </c>
      <c r="N1126">
        <v>45579</v>
      </c>
      <c r="O1126" t="s">
        <v>86</v>
      </c>
      <c r="Q1126" t="s">
        <v>7282</v>
      </c>
      <c r="R1126" t="s">
        <v>7266</v>
      </c>
      <c r="T1126" t="s">
        <v>88</v>
      </c>
      <c r="U1126" t="s">
        <v>7276</v>
      </c>
      <c r="V1126" t="s">
        <v>314</v>
      </c>
      <c r="X1126" t="s">
        <v>7630</v>
      </c>
      <c r="Y1126">
        <v>7149.6153846153848</v>
      </c>
      <c r="Z1126">
        <v>1</v>
      </c>
      <c r="AA1126">
        <v>39638.166666666664</v>
      </c>
      <c r="AC1126">
        <v>536200</v>
      </c>
      <c r="AD1126" t="s">
        <v>1563</v>
      </c>
      <c r="AK1126" t="s">
        <v>6947</v>
      </c>
      <c r="BD1126" t="s">
        <v>98</v>
      </c>
      <c r="BE1126">
        <v>4189790</v>
      </c>
      <c r="BF1126">
        <v>1536090</v>
      </c>
      <c r="BG1126" s="483">
        <v>92000</v>
      </c>
      <c r="BH1126">
        <v>5817880</v>
      </c>
      <c r="BI1126" t="s">
        <v>100</v>
      </c>
      <c r="BJ1126" t="s">
        <v>222</v>
      </c>
      <c r="BK1126" t="s">
        <v>1564</v>
      </c>
      <c r="BL1126" t="s">
        <v>1565</v>
      </c>
      <c r="BM1126" t="s">
        <v>1566</v>
      </c>
      <c r="BN1126" t="s">
        <v>105</v>
      </c>
      <c r="BQ1126" t="s">
        <v>98</v>
      </c>
      <c r="BR1126" t="s">
        <v>98</v>
      </c>
      <c r="BS1126" t="s">
        <v>7259</v>
      </c>
    </row>
    <row r="1127" spans="1:71">
      <c r="A1127">
        <v>1125</v>
      </c>
      <c r="B1127">
        <v>5361</v>
      </c>
      <c r="C1127" t="s">
        <v>7259</v>
      </c>
      <c r="D1127" t="s">
        <v>77</v>
      </c>
      <c r="E1127" t="s">
        <v>7631</v>
      </c>
      <c r="F1127" t="s">
        <v>77</v>
      </c>
      <c r="G1127" t="s">
        <v>7632</v>
      </c>
      <c r="H1127" t="s">
        <v>7633</v>
      </c>
      <c r="I1127" t="s">
        <v>7634</v>
      </c>
      <c r="K1127" t="s">
        <v>7631</v>
      </c>
      <c r="L1127">
        <v>3301546302</v>
      </c>
      <c r="M1127" t="s">
        <v>7635</v>
      </c>
      <c r="N1127">
        <v>44071</v>
      </c>
      <c r="O1127" t="s">
        <v>86</v>
      </c>
      <c r="Q1127" t="s">
        <v>7282</v>
      </c>
      <c r="T1127" t="s">
        <v>88</v>
      </c>
      <c r="U1127" t="s">
        <v>7276</v>
      </c>
      <c r="V1127" t="s">
        <v>90</v>
      </c>
      <c r="X1127" t="s">
        <v>7636</v>
      </c>
      <c r="Y1127">
        <v>178.27272727272728</v>
      </c>
      <c r="Z1127">
        <v>2</v>
      </c>
      <c r="AA1127">
        <v>43685.833333333336</v>
      </c>
      <c r="AC1127">
        <v>536200</v>
      </c>
      <c r="AD1127" t="s">
        <v>1563</v>
      </c>
      <c r="AK1127" t="s">
        <v>6947</v>
      </c>
      <c r="AO1127" t="s">
        <v>7284</v>
      </c>
      <c r="AP1127" t="s">
        <v>219</v>
      </c>
      <c r="AQ1127">
        <v>2</v>
      </c>
      <c r="AR1127" t="s">
        <v>563</v>
      </c>
      <c r="BC1127" t="s">
        <v>98</v>
      </c>
      <c r="BD1127" t="s">
        <v>98</v>
      </c>
      <c r="BE1127">
        <v>2814200</v>
      </c>
      <c r="BF1127">
        <v>2600100</v>
      </c>
      <c r="BG1127" s="483">
        <v>590100</v>
      </c>
      <c r="BH1127">
        <v>6004400</v>
      </c>
      <c r="BI1127" t="s">
        <v>100</v>
      </c>
      <c r="BJ1127" t="s">
        <v>222</v>
      </c>
      <c r="BK1127" t="s">
        <v>1564</v>
      </c>
      <c r="BL1127" t="s">
        <v>1565</v>
      </c>
      <c r="BM1127" t="s">
        <v>1566</v>
      </c>
      <c r="BN1127" t="s">
        <v>105</v>
      </c>
      <c r="BQ1127" t="s">
        <v>98</v>
      </c>
      <c r="BR1127" t="s">
        <v>98</v>
      </c>
      <c r="BS1127" t="s">
        <v>7259</v>
      </c>
    </row>
    <row r="1128" spans="1:71">
      <c r="A1128">
        <v>1126</v>
      </c>
      <c r="B1128">
        <v>5361</v>
      </c>
      <c r="C1128" t="s">
        <v>7259</v>
      </c>
      <c r="D1128" t="s">
        <v>106</v>
      </c>
      <c r="E1128" t="s">
        <v>7637</v>
      </c>
      <c r="F1128" t="s">
        <v>106</v>
      </c>
      <c r="G1128" t="s">
        <v>7638</v>
      </c>
      <c r="H1128" t="s">
        <v>7639</v>
      </c>
      <c r="I1128" t="s">
        <v>7640</v>
      </c>
      <c r="K1128" t="s">
        <v>7637</v>
      </c>
      <c r="M1128" t="s">
        <v>7641</v>
      </c>
      <c r="N1128">
        <v>44599</v>
      </c>
      <c r="O1128" t="s">
        <v>86</v>
      </c>
      <c r="Q1128" t="s">
        <v>7282</v>
      </c>
      <c r="R1128" t="s">
        <v>7266</v>
      </c>
      <c r="T1128" t="s">
        <v>88</v>
      </c>
      <c r="U1128" t="s">
        <v>7276</v>
      </c>
      <c r="V1128" t="s">
        <v>314</v>
      </c>
      <c r="W1128" t="s">
        <v>173</v>
      </c>
      <c r="X1128" t="s">
        <v>7642</v>
      </c>
      <c r="Y1128">
        <v>7166.666666666667</v>
      </c>
      <c r="Z1128">
        <v>1</v>
      </c>
      <c r="AA1128">
        <v>18333.333333333332</v>
      </c>
      <c r="AC1128">
        <v>536200</v>
      </c>
      <c r="AD1128" t="s">
        <v>1563</v>
      </c>
      <c r="AE1128" t="s">
        <v>1017</v>
      </c>
      <c r="AK1128" t="s">
        <v>6947</v>
      </c>
      <c r="AO1128" t="s">
        <v>7284</v>
      </c>
      <c r="AP1128" t="s">
        <v>219</v>
      </c>
      <c r="AQ1128">
        <v>1</v>
      </c>
      <c r="AR1128" t="s">
        <v>563</v>
      </c>
      <c r="BC1128" t="s">
        <v>98</v>
      </c>
      <c r="BE1128">
        <v>874000</v>
      </c>
      <c r="BF1128">
        <v>584545</v>
      </c>
      <c r="BG1128" s="483">
        <v>95000</v>
      </c>
      <c r="BH1128">
        <v>1553545</v>
      </c>
      <c r="BI1128" t="s">
        <v>100</v>
      </c>
      <c r="BJ1128" t="s">
        <v>222</v>
      </c>
      <c r="BK1128" t="s">
        <v>1564</v>
      </c>
      <c r="BL1128" t="s">
        <v>1565</v>
      </c>
      <c r="BM1128" t="s">
        <v>1566</v>
      </c>
      <c r="BN1128" t="s">
        <v>105</v>
      </c>
      <c r="BQ1128" t="s">
        <v>98</v>
      </c>
      <c r="BR1128" t="s">
        <v>98</v>
      </c>
      <c r="BS1128" t="s">
        <v>7259</v>
      </c>
    </row>
    <row r="1129" spans="1:71">
      <c r="A1129">
        <v>1127</v>
      </c>
      <c r="B1129">
        <v>5361</v>
      </c>
      <c r="C1129" t="s">
        <v>7259</v>
      </c>
      <c r="D1129" t="s">
        <v>106</v>
      </c>
      <c r="E1129" t="s">
        <v>7643</v>
      </c>
      <c r="F1129" t="s">
        <v>106</v>
      </c>
      <c r="G1129" t="s">
        <v>7644</v>
      </c>
      <c r="H1129" t="s">
        <v>7645</v>
      </c>
      <c r="I1129" t="s">
        <v>7646</v>
      </c>
      <c r="K1129" t="s">
        <v>7643</v>
      </c>
      <c r="M1129" t="s">
        <v>7647</v>
      </c>
      <c r="N1129">
        <v>45202</v>
      </c>
      <c r="O1129" t="s">
        <v>86</v>
      </c>
      <c r="Q1129" t="s">
        <v>7282</v>
      </c>
      <c r="R1129" t="s">
        <v>7266</v>
      </c>
      <c r="T1129" t="s">
        <v>88</v>
      </c>
      <c r="U1129" t="s">
        <v>7276</v>
      </c>
      <c r="V1129" t="s">
        <v>363</v>
      </c>
      <c r="W1129" t="s">
        <v>173</v>
      </c>
      <c r="Y1129">
        <v>704.72727272727275</v>
      </c>
      <c r="Z1129">
        <v>2</v>
      </c>
      <c r="AA1129">
        <v>20357.7</v>
      </c>
      <c r="AC1129">
        <v>536200</v>
      </c>
      <c r="AD1129" t="s">
        <v>1563</v>
      </c>
      <c r="AK1129" t="s">
        <v>6947</v>
      </c>
      <c r="AO1129" t="s">
        <v>7648</v>
      </c>
      <c r="AP1129" t="s">
        <v>5632</v>
      </c>
      <c r="AQ1129">
        <v>2</v>
      </c>
      <c r="AR1129" t="s">
        <v>563</v>
      </c>
      <c r="BC1129" t="s">
        <v>98</v>
      </c>
      <c r="BE1129">
        <v>1056952</v>
      </c>
      <c r="BF1129">
        <v>138148</v>
      </c>
      <c r="BG1129" s="483">
        <v>265184</v>
      </c>
      <c r="BH1129">
        <v>1460284</v>
      </c>
      <c r="BI1129" t="s">
        <v>100</v>
      </c>
      <c r="BJ1129" t="s">
        <v>222</v>
      </c>
      <c r="BK1129" t="s">
        <v>1564</v>
      </c>
      <c r="BL1129" t="s">
        <v>1565</v>
      </c>
      <c r="BM1129" t="s">
        <v>1566</v>
      </c>
      <c r="BN1129" t="s">
        <v>98</v>
      </c>
      <c r="BQ1129" t="s">
        <v>98</v>
      </c>
      <c r="BR1129" t="s">
        <v>98</v>
      </c>
      <c r="BS1129" t="s">
        <v>7259</v>
      </c>
    </row>
    <row r="1130" spans="1:71">
      <c r="A1130">
        <v>1128</v>
      </c>
      <c r="B1130">
        <v>5361</v>
      </c>
      <c r="C1130" t="s">
        <v>7259</v>
      </c>
      <c r="D1130" t="s">
        <v>106</v>
      </c>
      <c r="E1130" t="s">
        <v>7649</v>
      </c>
      <c r="F1130" t="s">
        <v>106</v>
      </c>
      <c r="G1130" t="s">
        <v>7650</v>
      </c>
      <c r="H1130" t="s">
        <v>7651</v>
      </c>
      <c r="I1130" t="s">
        <v>7652</v>
      </c>
      <c r="K1130" t="s">
        <v>7649</v>
      </c>
      <c r="M1130" t="s">
        <v>7653</v>
      </c>
      <c r="N1130">
        <v>44963</v>
      </c>
      <c r="O1130" t="s">
        <v>86</v>
      </c>
      <c r="T1130" t="s">
        <v>88</v>
      </c>
      <c r="U1130" t="s">
        <v>7276</v>
      </c>
      <c r="V1130" t="s">
        <v>363</v>
      </c>
      <c r="W1130" t="s">
        <v>173</v>
      </c>
      <c r="X1130" t="s">
        <v>7654</v>
      </c>
      <c r="Y1130">
        <v>2000</v>
      </c>
      <c r="Z1130">
        <v>20</v>
      </c>
      <c r="AA1130">
        <v>12461.6</v>
      </c>
      <c r="AC1130">
        <v>536200</v>
      </c>
      <c r="AD1130" t="s">
        <v>1563</v>
      </c>
      <c r="BC1130" t="s">
        <v>98</v>
      </c>
      <c r="BE1130">
        <v>236333</v>
      </c>
      <c r="BF1130">
        <v>127434</v>
      </c>
      <c r="BG1130" s="483">
        <v>37037</v>
      </c>
      <c r="BH1130">
        <v>400804</v>
      </c>
      <c r="BI1130" t="s">
        <v>100</v>
      </c>
      <c r="BJ1130" t="s">
        <v>222</v>
      </c>
      <c r="BK1130" t="s">
        <v>1564</v>
      </c>
      <c r="BL1130" t="s">
        <v>1565</v>
      </c>
      <c r="BM1130" t="s">
        <v>1566</v>
      </c>
      <c r="BN1130" t="s">
        <v>98</v>
      </c>
      <c r="BQ1130" t="s">
        <v>98</v>
      </c>
      <c r="BR1130" t="s">
        <v>98</v>
      </c>
      <c r="BS1130" t="s">
        <v>7259</v>
      </c>
    </row>
    <row r="1131" spans="1:71">
      <c r="A1131">
        <v>1129</v>
      </c>
      <c r="B1131">
        <v>5361</v>
      </c>
      <c r="C1131" t="s">
        <v>7259</v>
      </c>
      <c r="D1131" t="s">
        <v>77</v>
      </c>
      <c r="E1131" t="s">
        <v>7655</v>
      </c>
      <c r="F1131" t="s">
        <v>77</v>
      </c>
      <c r="G1131" t="s">
        <v>7656</v>
      </c>
      <c r="H1131" t="s">
        <v>7657</v>
      </c>
      <c r="I1131" t="s">
        <v>7658</v>
      </c>
      <c r="J1131" t="s">
        <v>1212</v>
      </c>
      <c r="K1131" t="s">
        <v>7655</v>
      </c>
      <c r="L1131">
        <v>300608092</v>
      </c>
      <c r="M1131" t="s">
        <v>7659</v>
      </c>
      <c r="N1131">
        <v>43831</v>
      </c>
      <c r="O1131" t="s">
        <v>86</v>
      </c>
      <c r="R1131" t="s">
        <v>7425</v>
      </c>
      <c r="T1131" t="s">
        <v>88</v>
      </c>
      <c r="U1131" t="s">
        <v>7276</v>
      </c>
      <c r="V1131" t="s">
        <v>90</v>
      </c>
      <c r="Y1131">
        <v>60</v>
      </c>
      <c r="Z1131">
        <v>10</v>
      </c>
      <c r="AA1131">
        <v>4366.666666666667</v>
      </c>
      <c r="AC1131">
        <v>536200</v>
      </c>
      <c r="AD1131" t="s">
        <v>1563</v>
      </c>
      <c r="BD1131" t="s">
        <v>98</v>
      </c>
      <c r="BE1131">
        <v>26400</v>
      </c>
      <c r="BF1131">
        <v>143500</v>
      </c>
      <c r="BG1131" s="483">
        <v>59500</v>
      </c>
      <c r="BH1131">
        <v>229400</v>
      </c>
      <c r="BI1131" t="s">
        <v>100</v>
      </c>
      <c r="BJ1131" t="s">
        <v>222</v>
      </c>
      <c r="BK1131" t="s">
        <v>1564</v>
      </c>
      <c r="BL1131" t="s">
        <v>1565</v>
      </c>
      <c r="BM1131" t="s">
        <v>1566</v>
      </c>
      <c r="BN1131" t="s">
        <v>105</v>
      </c>
      <c r="BQ1131" t="s">
        <v>98</v>
      </c>
      <c r="BR1131" t="s">
        <v>98</v>
      </c>
      <c r="BS1131" t="s">
        <v>7259</v>
      </c>
    </row>
    <row r="1132" spans="1:71">
      <c r="A1132">
        <v>1130</v>
      </c>
      <c r="B1132">
        <v>5361</v>
      </c>
      <c r="C1132" t="s">
        <v>7259</v>
      </c>
      <c r="D1132" t="s">
        <v>106</v>
      </c>
      <c r="E1132" t="s">
        <v>7660</v>
      </c>
      <c r="F1132" t="s">
        <v>106</v>
      </c>
      <c r="G1132" t="s">
        <v>7661</v>
      </c>
      <c r="H1132" t="s">
        <v>7662</v>
      </c>
      <c r="I1132" t="s">
        <v>7663</v>
      </c>
      <c r="J1132" t="s">
        <v>7664</v>
      </c>
      <c r="K1132" t="s">
        <v>7660</v>
      </c>
      <c r="M1132" t="s">
        <v>7665</v>
      </c>
      <c r="N1132">
        <v>45614</v>
      </c>
      <c r="O1132" t="s">
        <v>86</v>
      </c>
      <c r="T1132" t="s">
        <v>88</v>
      </c>
      <c r="U1132" t="s">
        <v>7276</v>
      </c>
      <c r="V1132" t="s">
        <v>363</v>
      </c>
      <c r="W1132" t="s">
        <v>173</v>
      </c>
      <c r="Y1132">
        <v>2000</v>
      </c>
      <c r="Z1132">
        <v>5</v>
      </c>
      <c r="AA1132">
        <v>2447.9</v>
      </c>
      <c r="AC1132">
        <v>536200</v>
      </c>
      <c r="AD1132" t="s">
        <v>1563</v>
      </c>
      <c r="AE1132" t="s">
        <v>7666</v>
      </c>
      <c r="BD1132" t="s">
        <v>98</v>
      </c>
      <c r="BE1132">
        <v>159731</v>
      </c>
      <c r="BF1132">
        <v>50925</v>
      </c>
      <c r="BG1132" s="483">
        <v>50925</v>
      </c>
      <c r="BH1132">
        <v>261581</v>
      </c>
      <c r="BI1132" t="s">
        <v>100</v>
      </c>
      <c r="BJ1132" t="s">
        <v>222</v>
      </c>
      <c r="BK1132" t="s">
        <v>1564</v>
      </c>
      <c r="BL1132" t="s">
        <v>1565</v>
      </c>
      <c r="BM1132" t="s">
        <v>1566</v>
      </c>
      <c r="BN1132" t="s">
        <v>98</v>
      </c>
      <c r="BQ1132" t="s">
        <v>98</v>
      </c>
      <c r="BR1132" t="s">
        <v>98</v>
      </c>
      <c r="BS1132" t="s">
        <v>7259</v>
      </c>
    </row>
    <row r="1133" spans="1:71">
      <c r="A1133">
        <v>1131</v>
      </c>
      <c r="B1133">
        <v>5361</v>
      </c>
      <c r="C1133" t="s">
        <v>7259</v>
      </c>
      <c r="D1133" t="s">
        <v>106</v>
      </c>
      <c r="E1133" t="s">
        <v>7667</v>
      </c>
      <c r="F1133" t="s">
        <v>106</v>
      </c>
      <c r="G1133" t="s">
        <v>7668</v>
      </c>
      <c r="H1133" t="s">
        <v>7669</v>
      </c>
      <c r="I1133" t="s">
        <v>7670</v>
      </c>
      <c r="K1133" t="s">
        <v>7667</v>
      </c>
      <c r="M1133" t="s">
        <v>7671</v>
      </c>
      <c r="N1133" t="s">
        <v>7672</v>
      </c>
      <c r="T1133" t="s">
        <v>88</v>
      </c>
      <c r="V1133" t="s">
        <v>363</v>
      </c>
      <c r="W1133" t="s">
        <v>173</v>
      </c>
      <c r="X1133" t="s">
        <v>7673</v>
      </c>
      <c r="Y1133">
        <v>1200</v>
      </c>
      <c r="Z1133">
        <v>4</v>
      </c>
      <c r="AA1133">
        <v>9315.5</v>
      </c>
      <c r="AC1133">
        <v>536200</v>
      </c>
      <c r="AD1133" t="s">
        <v>1563</v>
      </c>
      <c r="AE1133" t="s">
        <v>7674</v>
      </c>
      <c r="BD1133" t="s">
        <v>98</v>
      </c>
      <c r="BE1133">
        <v>398747</v>
      </c>
      <c r="BF1133">
        <v>245583</v>
      </c>
      <c r="BG1133" s="483">
        <v>44545</v>
      </c>
      <c r="BH1133">
        <v>688875</v>
      </c>
      <c r="BI1133" t="s">
        <v>100</v>
      </c>
      <c r="BJ1133" t="s">
        <v>222</v>
      </c>
      <c r="BK1133" t="s">
        <v>1564</v>
      </c>
      <c r="BL1133" t="s">
        <v>1565</v>
      </c>
      <c r="BM1133" t="s">
        <v>1566</v>
      </c>
      <c r="BN1133" t="s">
        <v>105</v>
      </c>
      <c r="BQ1133" t="s">
        <v>98</v>
      </c>
      <c r="BR1133" t="s">
        <v>98</v>
      </c>
      <c r="BS1133" t="s">
        <v>7259</v>
      </c>
    </row>
    <row r="1134" spans="1:71">
      <c r="A1134">
        <v>1132</v>
      </c>
      <c r="B1134">
        <v>5361</v>
      </c>
      <c r="C1134" t="s">
        <v>7259</v>
      </c>
      <c r="D1134" t="s">
        <v>106</v>
      </c>
      <c r="E1134" t="s">
        <v>7675</v>
      </c>
      <c r="F1134" t="s">
        <v>106</v>
      </c>
      <c r="G1134" t="s">
        <v>7676</v>
      </c>
      <c r="H1134" t="s">
        <v>7677</v>
      </c>
      <c r="I1134" t="s">
        <v>7678</v>
      </c>
      <c r="K1134" t="s">
        <v>7675</v>
      </c>
      <c r="M1134" t="s">
        <v>7679</v>
      </c>
      <c r="N1134" t="s">
        <v>7672</v>
      </c>
      <c r="T1134" t="s">
        <v>88</v>
      </c>
      <c r="U1134" t="s">
        <v>7276</v>
      </c>
      <c r="V1134" t="s">
        <v>172</v>
      </c>
      <c r="W1134" t="s">
        <v>173</v>
      </c>
      <c r="X1134" t="s">
        <v>7680</v>
      </c>
      <c r="Y1134">
        <v>115</v>
      </c>
      <c r="Z1134">
        <v>11</v>
      </c>
      <c r="AA1134">
        <v>5840</v>
      </c>
      <c r="AC1134">
        <v>536200</v>
      </c>
      <c r="AD1134" t="s">
        <v>1563</v>
      </c>
      <c r="BD1134" t="s">
        <v>98</v>
      </c>
      <c r="BE1134">
        <v>173400</v>
      </c>
      <c r="BF1134">
        <v>948290</v>
      </c>
      <c r="BG1134" s="483">
        <v>717925</v>
      </c>
      <c r="BH1134">
        <v>1839615</v>
      </c>
      <c r="BI1134" t="s">
        <v>100</v>
      </c>
      <c r="BJ1134" t="s">
        <v>222</v>
      </c>
      <c r="BK1134" t="s">
        <v>1564</v>
      </c>
      <c r="BL1134" t="s">
        <v>1565</v>
      </c>
      <c r="BM1134" t="s">
        <v>1566</v>
      </c>
      <c r="BN1134" t="s">
        <v>105</v>
      </c>
      <c r="BQ1134" t="s">
        <v>98</v>
      </c>
      <c r="BR1134" t="s">
        <v>98</v>
      </c>
      <c r="BS1134" t="s">
        <v>7259</v>
      </c>
    </row>
    <row r="1135" spans="1:71">
      <c r="A1135">
        <v>1133</v>
      </c>
      <c r="B1135">
        <v>5361</v>
      </c>
      <c r="C1135" t="s">
        <v>7259</v>
      </c>
      <c r="D1135" t="s">
        <v>77</v>
      </c>
      <c r="E1135" t="s">
        <v>7681</v>
      </c>
      <c r="F1135" t="s">
        <v>77</v>
      </c>
      <c r="G1135" t="s">
        <v>7682</v>
      </c>
      <c r="H1135" t="s">
        <v>7683</v>
      </c>
      <c r="K1135" t="s">
        <v>7681</v>
      </c>
      <c r="M1135" t="s">
        <v>7684</v>
      </c>
      <c r="N1135">
        <v>45095</v>
      </c>
      <c r="T1135" t="s">
        <v>88</v>
      </c>
      <c r="V1135" t="s">
        <v>90</v>
      </c>
      <c r="Y1135">
        <v>90</v>
      </c>
      <c r="Z1135">
        <v>7</v>
      </c>
      <c r="AA1135">
        <v>2920</v>
      </c>
      <c r="AC1135">
        <v>536200</v>
      </c>
      <c r="AD1135" t="s">
        <v>1563</v>
      </c>
      <c r="BD1135" t="s">
        <v>98</v>
      </c>
      <c r="BE1135">
        <v>0</v>
      </c>
      <c r="BF1135">
        <v>411305</v>
      </c>
      <c r="BG1135" s="483">
        <v>0</v>
      </c>
      <c r="BH1135">
        <v>411305</v>
      </c>
      <c r="BI1135" t="s">
        <v>100</v>
      </c>
      <c r="BJ1135" t="s">
        <v>222</v>
      </c>
      <c r="BK1135" t="s">
        <v>1564</v>
      </c>
      <c r="BL1135" t="s">
        <v>1565</v>
      </c>
      <c r="BM1135" t="s">
        <v>1566</v>
      </c>
      <c r="BN1135" t="s">
        <v>105</v>
      </c>
      <c r="BQ1135" t="s">
        <v>98</v>
      </c>
      <c r="BR1135" t="s">
        <v>98</v>
      </c>
      <c r="BS1135" t="s">
        <v>7259</v>
      </c>
    </row>
    <row r="1136" spans="1:71">
      <c r="A1136">
        <v>1134</v>
      </c>
      <c r="B1136">
        <v>5361</v>
      </c>
      <c r="C1136" t="s">
        <v>7259</v>
      </c>
      <c r="D1136" t="s">
        <v>106</v>
      </c>
      <c r="E1136" t="s">
        <v>7685</v>
      </c>
      <c r="F1136" t="s">
        <v>106</v>
      </c>
      <c r="G1136" t="s">
        <v>7686</v>
      </c>
      <c r="H1136" t="s">
        <v>7687</v>
      </c>
      <c r="I1136" t="s">
        <v>7688</v>
      </c>
      <c r="K1136" t="s">
        <v>7685</v>
      </c>
      <c r="T1136" t="s">
        <v>88</v>
      </c>
      <c r="U1136" t="s">
        <v>7276</v>
      </c>
      <c r="V1136" t="s">
        <v>314</v>
      </c>
      <c r="W1136" t="s">
        <v>173</v>
      </c>
      <c r="X1136" t="s">
        <v>7689</v>
      </c>
      <c r="Y1136">
        <v>200</v>
      </c>
      <c r="Z1136">
        <v>4</v>
      </c>
      <c r="AA1136">
        <v>1453.3333333333333</v>
      </c>
      <c r="AC1136">
        <v>536200</v>
      </c>
      <c r="AD1136" t="s">
        <v>1563</v>
      </c>
      <c r="BD1136" t="s">
        <v>98</v>
      </c>
      <c r="BE1136">
        <v>13600</v>
      </c>
      <c r="BF1136">
        <v>48000</v>
      </c>
      <c r="BG1136" s="483">
        <v>0</v>
      </c>
      <c r="BH1136">
        <v>61600</v>
      </c>
      <c r="BI1136" t="s">
        <v>100</v>
      </c>
      <c r="BJ1136" t="s">
        <v>222</v>
      </c>
      <c r="BK1136" t="s">
        <v>1564</v>
      </c>
      <c r="BL1136" t="s">
        <v>1565</v>
      </c>
      <c r="BM1136" t="s">
        <v>1566</v>
      </c>
      <c r="BN1136" t="s">
        <v>105</v>
      </c>
      <c r="BQ1136" t="s">
        <v>98</v>
      </c>
      <c r="BR1136" t="s">
        <v>98</v>
      </c>
      <c r="BS1136" t="s">
        <v>7259</v>
      </c>
    </row>
    <row r="1137" spans="1:71">
      <c r="A1137">
        <v>1135</v>
      </c>
      <c r="B1137">
        <v>5361</v>
      </c>
      <c r="C1137" t="s">
        <v>7259</v>
      </c>
      <c r="D1137" t="s">
        <v>106</v>
      </c>
      <c r="E1137" t="s">
        <v>7690</v>
      </c>
      <c r="F1137" t="s">
        <v>106</v>
      </c>
      <c r="G1137" t="s">
        <v>7691</v>
      </c>
      <c r="H1137" t="s">
        <v>7692</v>
      </c>
      <c r="I1137" t="s">
        <v>7693</v>
      </c>
      <c r="K1137" t="s">
        <v>7690</v>
      </c>
      <c r="M1137" t="s">
        <v>7694</v>
      </c>
      <c r="N1137">
        <v>45840</v>
      </c>
      <c r="O1137" t="s">
        <v>6999</v>
      </c>
      <c r="U1137" t="s">
        <v>7276</v>
      </c>
      <c r="AC1137">
        <v>536200</v>
      </c>
      <c r="AD1137" t="s">
        <v>1563</v>
      </c>
      <c r="BE1137">
        <v>1372000</v>
      </c>
      <c r="BF1137">
        <v>1190000</v>
      </c>
      <c r="BG1137" s="483">
        <v>231000</v>
      </c>
      <c r="BH1137">
        <v>2793000</v>
      </c>
      <c r="BI1137" t="s">
        <v>100</v>
      </c>
      <c r="BJ1137" t="s">
        <v>222</v>
      </c>
      <c r="BK1137" t="s">
        <v>1564</v>
      </c>
      <c r="BL1137" t="s">
        <v>1565</v>
      </c>
      <c r="BM1137" t="s">
        <v>1566</v>
      </c>
      <c r="BN1137" t="s">
        <v>105</v>
      </c>
      <c r="BQ1137" t="s">
        <v>98</v>
      </c>
      <c r="BR1137" t="s">
        <v>98</v>
      </c>
      <c r="BS1137" t="s">
        <v>7259</v>
      </c>
    </row>
    <row r="1138" spans="1:71">
      <c r="A1138">
        <v>1136</v>
      </c>
      <c r="B1138">
        <v>5361</v>
      </c>
      <c r="C1138" t="s">
        <v>7259</v>
      </c>
      <c r="D1138" t="s">
        <v>235</v>
      </c>
      <c r="E1138" t="s">
        <v>7695</v>
      </c>
      <c r="F1138" t="s">
        <v>235</v>
      </c>
      <c r="G1138" t="s">
        <v>7696</v>
      </c>
      <c r="H1138" t="s">
        <v>7697</v>
      </c>
      <c r="I1138" t="s">
        <v>7698</v>
      </c>
      <c r="K1138" t="s">
        <v>7695</v>
      </c>
      <c r="M1138" t="s">
        <v>7699</v>
      </c>
      <c r="N1138">
        <v>45911</v>
      </c>
      <c r="O1138" t="s">
        <v>105</v>
      </c>
      <c r="T1138" t="s">
        <v>259</v>
      </c>
      <c r="U1138" t="s">
        <v>7700</v>
      </c>
      <c r="V1138" t="s">
        <v>105</v>
      </c>
      <c r="W1138" t="s">
        <v>105</v>
      </c>
      <c r="X1138" t="s">
        <v>105</v>
      </c>
      <c r="AC1138">
        <v>536200</v>
      </c>
      <c r="AD1138" t="s">
        <v>1563</v>
      </c>
      <c r="BE1138">
        <v>523000</v>
      </c>
      <c r="BF1138">
        <v>395000</v>
      </c>
      <c r="BG1138" s="483">
        <v>385000</v>
      </c>
      <c r="BH1138">
        <v>1303000</v>
      </c>
      <c r="BI1138" t="s">
        <v>105</v>
      </c>
      <c r="BJ1138" t="s">
        <v>242</v>
      </c>
      <c r="BK1138" t="s">
        <v>1564</v>
      </c>
      <c r="BL1138" t="s">
        <v>1565</v>
      </c>
      <c r="BM1138" t="s">
        <v>1566</v>
      </c>
      <c r="BN1138" t="s">
        <v>105</v>
      </c>
      <c r="BQ1138" t="s">
        <v>98</v>
      </c>
      <c r="BR1138" t="s">
        <v>229</v>
      </c>
      <c r="BS1138" t="s">
        <v>7259</v>
      </c>
    </row>
    <row r="1139" spans="1:71">
      <c r="A1139">
        <v>1137</v>
      </c>
      <c r="B1139">
        <v>5361</v>
      </c>
      <c r="C1139" t="s">
        <v>7259</v>
      </c>
      <c r="D1139" t="s">
        <v>235</v>
      </c>
      <c r="E1139" t="s">
        <v>7701</v>
      </c>
      <c r="F1139" t="s">
        <v>235</v>
      </c>
      <c r="G1139" t="s">
        <v>7702</v>
      </c>
      <c r="H1139" t="s">
        <v>7703</v>
      </c>
      <c r="I1139" t="s">
        <v>7704</v>
      </c>
      <c r="K1139" t="s">
        <v>7701</v>
      </c>
      <c r="L1139" t="s">
        <v>105</v>
      </c>
      <c r="M1139" t="s">
        <v>7705</v>
      </c>
      <c r="N1139">
        <v>45516</v>
      </c>
      <c r="T1139" t="s">
        <v>88</v>
      </c>
      <c r="V1139" t="s">
        <v>314</v>
      </c>
      <c r="W1139" t="s">
        <v>173</v>
      </c>
      <c r="Y1139">
        <v>28800</v>
      </c>
      <c r="Z1139">
        <v>10</v>
      </c>
      <c r="AA1139">
        <v>267000</v>
      </c>
      <c r="AC1139">
        <v>536200</v>
      </c>
      <c r="AD1139" t="s">
        <v>1563</v>
      </c>
      <c r="AE1139">
        <v>0</v>
      </c>
      <c r="BE1139">
        <v>365000</v>
      </c>
      <c r="BF1139">
        <v>177000</v>
      </c>
      <c r="BG1139" s="483">
        <v>0</v>
      </c>
      <c r="BH1139">
        <v>542000</v>
      </c>
      <c r="BI1139" t="s">
        <v>105</v>
      </c>
      <c r="BJ1139" t="s">
        <v>242</v>
      </c>
      <c r="BK1139" t="s">
        <v>1564</v>
      </c>
      <c r="BL1139" t="s">
        <v>1565</v>
      </c>
      <c r="BM1139" t="s">
        <v>1566</v>
      </c>
      <c r="BN1139" t="s">
        <v>105</v>
      </c>
      <c r="BQ1139" t="s">
        <v>98</v>
      </c>
      <c r="BR1139" t="s">
        <v>229</v>
      </c>
      <c r="BS1139" t="s">
        <v>7259</v>
      </c>
    </row>
    <row r="1140" spans="1:71">
      <c r="A1140">
        <v>1138</v>
      </c>
      <c r="B1140">
        <v>5361</v>
      </c>
      <c r="C1140" t="s">
        <v>7259</v>
      </c>
      <c r="D1140" t="s">
        <v>235</v>
      </c>
      <c r="E1140" t="s">
        <v>7706</v>
      </c>
      <c r="F1140" t="s">
        <v>235</v>
      </c>
      <c r="G1140" t="s">
        <v>7707</v>
      </c>
      <c r="H1140" t="s">
        <v>7708</v>
      </c>
      <c r="I1140" t="s">
        <v>7709</v>
      </c>
      <c r="K1140" t="s">
        <v>7706</v>
      </c>
      <c r="L1140" t="s">
        <v>105</v>
      </c>
      <c r="M1140" t="s">
        <v>7710</v>
      </c>
      <c r="N1140">
        <v>45644</v>
      </c>
      <c r="T1140" t="s">
        <v>88</v>
      </c>
      <c r="V1140" t="s">
        <v>2981</v>
      </c>
      <c r="W1140" t="s">
        <v>173</v>
      </c>
      <c r="Y1140">
        <v>2617000</v>
      </c>
      <c r="Z1140">
        <v>94</v>
      </c>
      <c r="AA1140">
        <v>8754721</v>
      </c>
      <c r="AC1140">
        <v>536200</v>
      </c>
      <c r="AD1140" t="s">
        <v>1563</v>
      </c>
      <c r="AE1140">
        <v>0</v>
      </c>
      <c r="BE1140">
        <v>13695925</v>
      </c>
      <c r="BF1140">
        <v>17070517</v>
      </c>
      <c r="BG1140" s="483">
        <v>5320685</v>
      </c>
      <c r="BH1140">
        <v>36087127</v>
      </c>
      <c r="BI1140" t="s">
        <v>105</v>
      </c>
      <c r="BJ1140" t="s">
        <v>242</v>
      </c>
      <c r="BK1140" t="s">
        <v>1564</v>
      </c>
      <c r="BL1140" t="s">
        <v>1565</v>
      </c>
      <c r="BM1140" t="s">
        <v>1566</v>
      </c>
      <c r="BN1140" t="s">
        <v>98</v>
      </c>
      <c r="BQ1140" t="s">
        <v>98</v>
      </c>
      <c r="BR1140" t="s">
        <v>229</v>
      </c>
      <c r="BS1140" t="s">
        <v>7259</v>
      </c>
    </row>
    <row r="1141" spans="1:71">
      <c r="A1141">
        <v>1139</v>
      </c>
      <c r="B1141">
        <v>5361</v>
      </c>
      <c r="C1141" t="s">
        <v>7259</v>
      </c>
      <c r="D1141" t="s">
        <v>235</v>
      </c>
      <c r="E1141" t="s">
        <v>7711</v>
      </c>
      <c r="F1141" t="s">
        <v>235</v>
      </c>
      <c r="G1141" t="s">
        <v>7712</v>
      </c>
      <c r="H1141" t="s">
        <v>7713</v>
      </c>
      <c r="K1141" t="s">
        <v>7711</v>
      </c>
      <c r="M1141" t="s">
        <v>7714</v>
      </c>
      <c r="N1141">
        <v>45950</v>
      </c>
      <c r="O1141" t="s">
        <v>105</v>
      </c>
      <c r="T1141" t="s">
        <v>88</v>
      </c>
      <c r="U1141" t="s">
        <v>7700</v>
      </c>
      <c r="AC1141">
        <v>536200</v>
      </c>
      <c r="AD1141" t="s">
        <v>1563</v>
      </c>
      <c r="BE1141">
        <v>313600</v>
      </c>
      <c r="BF1141">
        <v>166000</v>
      </c>
      <c r="BG1141" s="483">
        <v>286000</v>
      </c>
      <c r="BH1141">
        <v>765600</v>
      </c>
      <c r="BJ1141" t="s">
        <v>1299</v>
      </c>
      <c r="BK1141" t="s">
        <v>1564</v>
      </c>
      <c r="BL1141" t="s">
        <v>1565</v>
      </c>
      <c r="BM1141" t="s">
        <v>1566</v>
      </c>
      <c r="BN1141" t="s">
        <v>105</v>
      </c>
      <c r="BS1141" t="s">
        <v>7259</v>
      </c>
    </row>
    <row r="1142" spans="1:71">
      <c r="A1142">
        <v>1140</v>
      </c>
      <c r="B1142">
        <v>5361</v>
      </c>
      <c r="C1142" t="s">
        <v>7259</v>
      </c>
      <c r="D1142" t="s">
        <v>106</v>
      </c>
      <c r="E1142" t="s">
        <v>7715</v>
      </c>
      <c r="F1142" t="s">
        <v>106</v>
      </c>
      <c r="G1142" t="s">
        <v>7716</v>
      </c>
      <c r="H1142" t="s">
        <v>7717</v>
      </c>
      <c r="I1142" t="s">
        <v>7718</v>
      </c>
      <c r="K1142" t="s">
        <v>7715</v>
      </c>
      <c r="M1142" t="s">
        <v>7719</v>
      </c>
      <c r="N1142">
        <v>44531</v>
      </c>
      <c r="O1142" t="s">
        <v>86</v>
      </c>
      <c r="Q1142" t="s">
        <v>7265</v>
      </c>
      <c r="R1142" t="s">
        <v>7266</v>
      </c>
      <c r="T1142" t="s">
        <v>88</v>
      </c>
      <c r="U1142" t="s">
        <v>7276</v>
      </c>
      <c r="V1142" t="s">
        <v>363</v>
      </c>
      <c r="W1142" t="s">
        <v>173</v>
      </c>
      <c r="X1142" t="s">
        <v>1682</v>
      </c>
      <c r="Y1142">
        <v>667.69677419354844</v>
      </c>
      <c r="Z1142">
        <v>6</v>
      </c>
      <c r="AA1142">
        <v>54453.533333333333</v>
      </c>
      <c r="AC1142">
        <v>536210</v>
      </c>
      <c r="AD1142" t="s">
        <v>7720</v>
      </c>
      <c r="AK1142" t="s">
        <v>6947</v>
      </c>
      <c r="AO1142" t="s">
        <v>7284</v>
      </c>
      <c r="AP1142" t="s">
        <v>219</v>
      </c>
      <c r="AQ1142">
        <v>6</v>
      </c>
      <c r="AR1142" t="s">
        <v>563</v>
      </c>
      <c r="BC1142" t="s">
        <v>98</v>
      </c>
      <c r="BE1142">
        <v>2408309</v>
      </c>
      <c r="BF1142">
        <v>3447767</v>
      </c>
      <c r="BG1142" s="483">
        <v>1919470</v>
      </c>
      <c r="BH1142">
        <v>7775546</v>
      </c>
      <c r="BI1142" t="s">
        <v>100</v>
      </c>
      <c r="BJ1142" t="s">
        <v>222</v>
      </c>
      <c r="BK1142" t="s">
        <v>7721</v>
      </c>
      <c r="BL1142" t="s">
        <v>7722</v>
      </c>
      <c r="BM1142" t="s">
        <v>1566</v>
      </c>
      <c r="BN1142" t="s">
        <v>98</v>
      </c>
      <c r="BQ1142" t="s">
        <v>98</v>
      </c>
      <c r="BR1142" t="s">
        <v>98</v>
      </c>
      <c r="BS1142" t="s">
        <v>7259</v>
      </c>
    </row>
    <row r="1143" spans="1:71">
      <c r="A1143">
        <v>1141</v>
      </c>
      <c r="B1143">
        <v>5361</v>
      </c>
      <c r="C1143" t="s">
        <v>7259</v>
      </c>
      <c r="D1143" t="s">
        <v>106</v>
      </c>
      <c r="E1143" t="s">
        <v>7723</v>
      </c>
      <c r="F1143" t="s">
        <v>106</v>
      </c>
      <c r="G1143" t="s">
        <v>7724</v>
      </c>
      <c r="H1143" t="s">
        <v>7725</v>
      </c>
      <c r="I1143" t="s">
        <v>7726</v>
      </c>
      <c r="J1143" t="s">
        <v>7724</v>
      </c>
      <c r="K1143" t="s">
        <v>7723</v>
      </c>
      <c r="M1143" t="s">
        <v>7727</v>
      </c>
      <c r="N1143">
        <v>45631</v>
      </c>
      <c r="O1143" t="s">
        <v>86</v>
      </c>
      <c r="Q1143" t="s">
        <v>7265</v>
      </c>
      <c r="R1143" t="s">
        <v>7266</v>
      </c>
      <c r="T1143" t="s">
        <v>88</v>
      </c>
      <c r="U1143" t="s">
        <v>7276</v>
      </c>
      <c r="V1143" t="s">
        <v>314</v>
      </c>
      <c r="W1143" t="s">
        <v>173</v>
      </c>
      <c r="X1143" t="s">
        <v>7728</v>
      </c>
      <c r="Y1143">
        <v>1879.4761904761904</v>
      </c>
      <c r="Z1143">
        <v>3</v>
      </c>
      <c r="AA1143">
        <v>50000</v>
      </c>
      <c r="AC1143">
        <v>536210</v>
      </c>
      <c r="AD1143" t="s">
        <v>7720</v>
      </c>
      <c r="AK1143" t="s">
        <v>6947</v>
      </c>
      <c r="BC1143" t="s">
        <v>98</v>
      </c>
      <c r="BE1143">
        <v>0</v>
      </c>
      <c r="BF1143">
        <v>21000</v>
      </c>
      <c r="BG1143" s="483">
        <v>40000</v>
      </c>
      <c r="BH1143">
        <v>61000</v>
      </c>
      <c r="BI1143" t="s">
        <v>100</v>
      </c>
      <c r="BJ1143" t="s">
        <v>222</v>
      </c>
      <c r="BK1143" t="s">
        <v>7721</v>
      </c>
      <c r="BL1143" t="s">
        <v>7722</v>
      </c>
      <c r="BM1143" t="s">
        <v>1566</v>
      </c>
      <c r="BN1143" t="s">
        <v>105</v>
      </c>
      <c r="BQ1143" t="s">
        <v>98</v>
      </c>
      <c r="BR1143" t="s">
        <v>98</v>
      </c>
      <c r="BS1143" t="s">
        <v>7259</v>
      </c>
    </row>
    <row r="1144" spans="1:71">
      <c r="A1144">
        <v>1142</v>
      </c>
      <c r="B1144">
        <v>5361</v>
      </c>
      <c r="C1144" t="s">
        <v>7259</v>
      </c>
      <c r="D1144" t="s">
        <v>316</v>
      </c>
      <c r="E1144" t="s">
        <v>7729</v>
      </c>
      <c r="F1144" t="s">
        <v>316</v>
      </c>
      <c r="G1144" t="s">
        <v>7730</v>
      </c>
      <c r="H1144" t="s">
        <v>7731</v>
      </c>
      <c r="I1144" t="s">
        <v>7732</v>
      </c>
      <c r="J1144" t="s">
        <v>7733</v>
      </c>
      <c r="K1144" t="s">
        <v>7729</v>
      </c>
      <c r="L1144" t="s">
        <v>7734</v>
      </c>
      <c r="M1144" t="s">
        <v>7735</v>
      </c>
      <c r="N1144">
        <v>43831</v>
      </c>
      <c r="O1144" t="s">
        <v>86</v>
      </c>
      <c r="Q1144" t="s">
        <v>7282</v>
      </c>
      <c r="T1144" t="s">
        <v>88</v>
      </c>
      <c r="U1144" t="s">
        <v>7276</v>
      </c>
      <c r="V1144" t="s">
        <v>473</v>
      </c>
      <c r="X1144" t="s">
        <v>152</v>
      </c>
      <c r="Y1144">
        <v>63.65986394557823</v>
      </c>
      <c r="Z1144">
        <v>5</v>
      </c>
      <c r="AA1144">
        <v>42041.5</v>
      </c>
      <c r="AC1144">
        <v>536210</v>
      </c>
      <c r="AD1144" t="s">
        <v>7720</v>
      </c>
      <c r="AK1144" t="s">
        <v>6947</v>
      </c>
      <c r="AO1144" t="s">
        <v>7284</v>
      </c>
      <c r="AP1144" t="s">
        <v>219</v>
      </c>
      <c r="AQ1144">
        <v>5</v>
      </c>
      <c r="AR1144" t="s">
        <v>563</v>
      </c>
      <c r="BD1144" t="s">
        <v>98</v>
      </c>
      <c r="BE1144">
        <v>2975426</v>
      </c>
      <c r="BF1144">
        <v>2043516</v>
      </c>
      <c r="BG1144" s="483">
        <v>728895</v>
      </c>
      <c r="BH1144">
        <v>5747837</v>
      </c>
      <c r="BI1144" t="s">
        <v>100</v>
      </c>
      <c r="BJ1144" t="s">
        <v>222</v>
      </c>
      <c r="BK1144" t="s">
        <v>7721</v>
      </c>
      <c r="BL1144" t="s">
        <v>7722</v>
      </c>
      <c r="BM1144" t="s">
        <v>1566</v>
      </c>
      <c r="BN1144" t="s">
        <v>105</v>
      </c>
      <c r="BQ1144" t="s">
        <v>98</v>
      </c>
      <c r="BR1144" t="s">
        <v>98</v>
      </c>
      <c r="BS1144" t="s">
        <v>7259</v>
      </c>
    </row>
    <row r="1145" spans="1:71">
      <c r="A1145">
        <v>1143</v>
      </c>
      <c r="B1145">
        <v>5361</v>
      </c>
      <c r="C1145" t="s">
        <v>7259</v>
      </c>
      <c r="D1145" t="s">
        <v>77</v>
      </c>
      <c r="E1145" t="s">
        <v>7736</v>
      </c>
      <c r="F1145" t="s">
        <v>77</v>
      </c>
      <c r="G1145" t="s">
        <v>7737</v>
      </c>
      <c r="H1145" t="s">
        <v>7738</v>
      </c>
      <c r="I1145" t="s">
        <v>7739</v>
      </c>
      <c r="J1145" t="s">
        <v>7740</v>
      </c>
      <c r="K1145" t="s">
        <v>7736</v>
      </c>
      <c r="L1145">
        <v>3301605011</v>
      </c>
      <c r="M1145" t="s">
        <v>7741</v>
      </c>
      <c r="N1145">
        <v>43831</v>
      </c>
      <c r="O1145" t="s">
        <v>86</v>
      </c>
      <c r="R1145" t="s">
        <v>7742</v>
      </c>
      <c r="T1145" t="s">
        <v>88</v>
      </c>
      <c r="U1145" t="s">
        <v>7276</v>
      </c>
      <c r="V1145" t="s">
        <v>90</v>
      </c>
      <c r="Y1145">
        <v>70</v>
      </c>
      <c r="Z1145">
        <v>22</v>
      </c>
      <c r="AA1145">
        <v>10470</v>
      </c>
      <c r="AC1145">
        <v>536210</v>
      </c>
      <c r="AD1145" t="s">
        <v>7720</v>
      </c>
      <c r="BD1145" t="s">
        <v>98</v>
      </c>
      <c r="BE1145">
        <v>343600</v>
      </c>
      <c r="BF1145">
        <v>760600</v>
      </c>
      <c r="BG1145" s="483">
        <v>131600</v>
      </c>
      <c r="BH1145">
        <v>1235800</v>
      </c>
      <c r="BI1145" t="s">
        <v>100</v>
      </c>
      <c r="BJ1145" t="s">
        <v>222</v>
      </c>
      <c r="BK1145" t="s">
        <v>7721</v>
      </c>
      <c r="BL1145" t="s">
        <v>7722</v>
      </c>
      <c r="BM1145" t="s">
        <v>1566</v>
      </c>
      <c r="BN1145" t="s">
        <v>105</v>
      </c>
      <c r="BQ1145" t="s">
        <v>98</v>
      </c>
      <c r="BR1145" t="s">
        <v>98</v>
      </c>
      <c r="BS1145" t="s">
        <v>7259</v>
      </c>
    </row>
    <row r="1146" spans="1:71">
      <c r="A1146">
        <v>1144</v>
      </c>
      <c r="B1146">
        <v>5361</v>
      </c>
      <c r="C1146" t="s">
        <v>7259</v>
      </c>
      <c r="D1146" t="s">
        <v>106</v>
      </c>
      <c r="E1146" t="s">
        <v>7743</v>
      </c>
      <c r="F1146" t="s">
        <v>106</v>
      </c>
      <c r="G1146" t="s">
        <v>7744</v>
      </c>
      <c r="H1146" t="s">
        <v>7745</v>
      </c>
      <c r="I1146" t="s">
        <v>7746</v>
      </c>
      <c r="J1146" t="s">
        <v>7744</v>
      </c>
      <c r="K1146" t="s">
        <v>7743</v>
      </c>
      <c r="M1146" t="s">
        <v>7747</v>
      </c>
      <c r="N1146">
        <v>43922</v>
      </c>
      <c r="O1146" t="s">
        <v>86</v>
      </c>
      <c r="T1146" t="s">
        <v>88</v>
      </c>
      <c r="U1146" t="s">
        <v>7276</v>
      </c>
      <c r="V1146" t="s">
        <v>426</v>
      </c>
      <c r="X1146" t="s">
        <v>3464</v>
      </c>
      <c r="Y1146">
        <v>2030</v>
      </c>
      <c r="Z1146">
        <v>9</v>
      </c>
      <c r="AA1146">
        <v>2885.5333333333333</v>
      </c>
      <c r="AC1146">
        <v>536210</v>
      </c>
      <c r="AD1146" t="s">
        <v>7720</v>
      </c>
      <c r="BD1146" t="s">
        <v>98</v>
      </c>
      <c r="BE1146">
        <v>174468</v>
      </c>
      <c r="BF1146">
        <v>289014</v>
      </c>
      <c r="BG1146" s="483">
        <v>143462</v>
      </c>
      <c r="BH1146">
        <v>606944</v>
      </c>
      <c r="BI1146" t="s">
        <v>100</v>
      </c>
      <c r="BJ1146" t="s">
        <v>222</v>
      </c>
      <c r="BK1146" t="s">
        <v>7721</v>
      </c>
      <c r="BL1146" t="s">
        <v>7722</v>
      </c>
      <c r="BM1146" t="s">
        <v>1566</v>
      </c>
      <c r="BN1146" t="s">
        <v>105</v>
      </c>
      <c r="BQ1146" t="s">
        <v>98</v>
      </c>
      <c r="BR1146" t="s">
        <v>98</v>
      </c>
      <c r="BS1146" t="s">
        <v>7259</v>
      </c>
    </row>
    <row r="1147" spans="1:71">
      <c r="A1147">
        <v>1145</v>
      </c>
      <c r="B1147">
        <v>5361</v>
      </c>
      <c r="C1147" t="s">
        <v>7259</v>
      </c>
      <c r="D1147" t="s">
        <v>106</v>
      </c>
      <c r="E1147" t="s">
        <v>7748</v>
      </c>
      <c r="F1147" t="s">
        <v>106</v>
      </c>
      <c r="G1147" t="s">
        <v>7749</v>
      </c>
      <c r="H1147" t="s">
        <v>7750</v>
      </c>
      <c r="I1147" t="s">
        <v>7751</v>
      </c>
      <c r="J1147" t="s">
        <v>7749</v>
      </c>
      <c r="K1147" t="s">
        <v>7748</v>
      </c>
      <c r="M1147" t="s">
        <v>7752</v>
      </c>
      <c r="N1147">
        <v>43922</v>
      </c>
      <c r="O1147" t="s">
        <v>86</v>
      </c>
      <c r="T1147" t="s">
        <v>88</v>
      </c>
      <c r="U1147" t="s">
        <v>7276</v>
      </c>
      <c r="V1147" t="s">
        <v>314</v>
      </c>
      <c r="X1147" t="s">
        <v>3901</v>
      </c>
      <c r="Y1147">
        <v>110</v>
      </c>
      <c r="Z1147">
        <v>6</v>
      </c>
      <c r="AA1147">
        <v>2108.5666666666666</v>
      </c>
      <c r="AC1147">
        <v>536210</v>
      </c>
      <c r="AD1147" t="s">
        <v>7720</v>
      </c>
      <c r="BD1147" t="s">
        <v>98</v>
      </c>
      <c r="BE1147">
        <v>43875</v>
      </c>
      <c r="BF1147">
        <v>0</v>
      </c>
      <c r="BG1147" s="483">
        <v>0</v>
      </c>
      <c r="BH1147">
        <v>43875</v>
      </c>
      <c r="BI1147" t="s">
        <v>100</v>
      </c>
      <c r="BJ1147" t="s">
        <v>222</v>
      </c>
      <c r="BK1147" t="s">
        <v>7721</v>
      </c>
      <c r="BL1147" t="s">
        <v>7722</v>
      </c>
      <c r="BM1147" t="s">
        <v>1566</v>
      </c>
      <c r="BN1147" t="s">
        <v>98</v>
      </c>
      <c r="BQ1147" t="s">
        <v>98</v>
      </c>
      <c r="BR1147" t="s">
        <v>98</v>
      </c>
      <c r="BS1147" t="s">
        <v>7259</v>
      </c>
    </row>
    <row r="1148" spans="1:71">
      <c r="A1148">
        <v>1146</v>
      </c>
      <c r="B1148">
        <v>5361</v>
      </c>
      <c r="C1148" t="s">
        <v>7259</v>
      </c>
      <c r="D1148" t="s">
        <v>106</v>
      </c>
      <c r="E1148" t="s">
        <v>7753</v>
      </c>
      <c r="F1148" t="s">
        <v>106</v>
      </c>
      <c r="G1148" t="s">
        <v>7754</v>
      </c>
      <c r="H1148" t="s">
        <v>7755</v>
      </c>
      <c r="I1148" t="s">
        <v>7756</v>
      </c>
      <c r="J1148" t="s">
        <v>7754</v>
      </c>
      <c r="K1148" t="s">
        <v>7753</v>
      </c>
      <c r="M1148" t="s">
        <v>7757</v>
      </c>
      <c r="N1148">
        <v>45658</v>
      </c>
      <c r="O1148" t="s">
        <v>86</v>
      </c>
      <c r="R1148" t="s">
        <v>7758</v>
      </c>
      <c r="T1148" t="s">
        <v>88</v>
      </c>
      <c r="U1148" t="s">
        <v>7276</v>
      </c>
      <c r="V1148" t="s">
        <v>314</v>
      </c>
      <c r="W1148" t="s">
        <v>173</v>
      </c>
      <c r="X1148" t="s">
        <v>7759</v>
      </c>
      <c r="Y1148">
        <v>4390</v>
      </c>
      <c r="Z1148">
        <v>14</v>
      </c>
      <c r="AA1148">
        <v>10365.266666666666</v>
      </c>
      <c r="AC1148">
        <v>536210</v>
      </c>
      <c r="AD1148" t="s">
        <v>7720</v>
      </c>
      <c r="BC1148" t="s">
        <v>98</v>
      </c>
      <c r="BE1148">
        <v>215800</v>
      </c>
      <c r="BF1148">
        <v>180754</v>
      </c>
      <c r="BG1148" s="483">
        <v>92354</v>
      </c>
      <c r="BH1148">
        <v>488908</v>
      </c>
      <c r="BI1148" t="s">
        <v>100</v>
      </c>
      <c r="BJ1148" t="s">
        <v>222</v>
      </c>
      <c r="BK1148" t="s">
        <v>7721</v>
      </c>
      <c r="BL1148" t="s">
        <v>7722</v>
      </c>
      <c r="BM1148" t="s">
        <v>1566</v>
      </c>
      <c r="BN1148" t="s">
        <v>105</v>
      </c>
      <c r="BQ1148" t="s">
        <v>98</v>
      </c>
      <c r="BS1148" t="s">
        <v>7259</v>
      </c>
    </row>
    <row r="1149" spans="1:71">
      <c r="A1149">
        <v>1147</v>
      </c>
      <c r="B1149">
        <v>5361</v>
      </c>
      <c r="C1149" t="s">
        <v>7259</v>
      </c>
      <c r="D1149" t="s">
        <v>235</v>
      </c>
      <c r="E1149" t="s">
        <v>7760</v>
      </c>
      <c r="F1149" t="s">
        <v>235</v>
      </c>
      <c r="G1149" t="s">
        <v>7761</v>
      </c>
      <c r="H1149" t="s">
        <v>7762</v>
      </c>
      <c r="I1149" t="s">
        <v>7763</v>
      </c>
      <c r="K1149" t="s">
        <v>7760</v>
      </c>
      <c r="L1149" t="s">
        <v>105</v>
      </c>
      <c r="M1149" t="s">
        <v>7764</v>
      </c>
      <c r="N1149">
        <v>45971</v>
      </c>
      <c r="T1149" t="s">
        <v>88</v>
      </c>
      <c r="V1149" t="s">
        <v>314</v>
      </c>
      <c r="W1149" t="s">
        <v>173</v>
      </c>
      <c r="Y1149">
        <v>105210</v>
      </c>
      <c r="Z1149">
        <v>38</v>
      </c>
      <c r="AA1149">
        <v>1145400</v>
      </c>
      <c r="AC1149">
        <v>536210</v>
      </c>
      <c r="AD1149" t="s">
        <v>7720</v>
      </c>
      <c r="AE1149">
        <v>0</v>
      </c>
      <c r="BE1149">
        <v>667000</v>
      </c>
      <c r="BF1149">
        <v>1249600</v>
      </c>
      <c r="BG1149" s="483">
        <v>0</v>
      </c>
      <c r="BH1149">
        <v>1916600</v>
      </c>
      <c r="BI1149" t="s">
        <v>394</v>
      </c>
      <c r="BJ1149" t="s">
        <v>222</v>
      </c>
      <c r="BK1149" t="s">
        <v>7721</v>
      </c>
      <c r="BL1149" t="s">
        <v>7722</v>
      </c>
      <c r="BM1149" t="s">
        <v>1566</v>
      </c>
      <c r="BN1149" t="s">
        <v>105</v>
      </c>
      <c r="BQ1149" t="s">
        <v>98</v>
      </c>
      <c r="BR1149" t="s">
        <v>229</v>
      </c>
      <c r="BS1149" t="s">
        <v>7259</v>
      </c>
    </row>
    <row r="1150" spans="1:71">
      <c r="A1150">
        <v>1148</v>
      </c>
      <c r="B1150">
        <v>5361</v>
      </c>
      <c r="C1150" t="s">
        <v>7259</v>
      </c>
      <c r="D1150" t="s">
        <v>316</v>
      </c>
      <c r="E1150" t="s">
        <v>7765</v>
      </c>
      <c r="F1150" t="s">
        <v>316</v>
      </c>
      <c r="G1150" t="s">
        <v>7766</v>
      </c>
      <c r="H1150" t="s">
        <v>7578</v>
      </c>
      <c r="I1150" t="s">
        <v>7767</v>
      </c>
      <c r="J1150" t="s">
        <v>7768</v>
      </c>
      <c r="K1150" t="s">
        <v>7765</v>
      </c>
      <c r="L1150">
        <v>3301745925</v>
      </c>
      <c r="M1150" t="s">
        <v>7769</v>
      </c>
      <c r="N1150">
        <v>45839</v>
      </c>
      <c r="O1150" t="s">
        <v>86</v>
      </c>
      <c r="P1150" t="s">
        <v>128</v>
      </c>
      <c r="Q1150" t="s">
        <v>322</v>
      </c>
      <c r="T1150" t="s">
        <v>88</v>
      </c>
      <c r="U1150" t="s">
        <v>323</v>
      </c>
      <c r="V1150" t="s">
        <v>324</v>
      </c>
      <c r="X1150" t="s">
        <v>152</v>
      </c>
      <c r="Y1150">
        <v>0.12366666666666667</v>
      </c>
      <c r="Z1150">
        <v>0.16666666666666669</v>
      </c>
      <c r="AA1150">
        <v>4866.6666666666661</v>
      </c>
      <c r="AB1150" t="s">
        <v>325</v>
      </c>
      <c r="AC1150">
        <v>536210</v>
      </c>
      <c r="AD1150" t="s">
        <v>7720</v>
      </c>
      <c r="AF1150" t="s">
        <v>93</v>
      </c>
      <c r="AK1150">
        <v>157680</v>
      </c>
      <c r="AL1150" t="s">
        <v>326</v>
      </c>
      <c r="BC1150" t="s">
        <v>98</v>
      </c>
      <c r="BE1150">
        <v>252000</v>
      </c>
      <c r="BF1150">
        <v>182500</v>
      </c>
      <c r="BG1150" s="483">
        <v>30000</v>
      </c>
      <c r="BH1150">
        <v>464500</v>
      </c>
      <c r="BI1150" t="s">
        <v>100</v>
      </c>
      <c r="BJ1150" t="s">
        <v>222</v>
      </c>
      <c r="BK1150" t="s">
        <v>7721</v>
      </c>
      <c r="BL1150" t="s">
        <v>7722</v>
      </c>
      <c r="BM1150" t="s">
        <v>1566</v>
      </c>
      <c r="BN1150" t="s">
        <v>105</v>
      </c>
      <c r="BQ1150" t="s">
        <v>98</v>
      </c>
      <c r="BR1150" t="s">
        <v>98</v>
      </c>
      <c r="BS1150" t="s">
        <v>7259</v>
      </c>
    </row>
    <row r="1151" spans="1:71">
      <c r="A1151">
        <v>1149</v>
      </c>
      <c r="B1151">
        <v>5361</v>
      </c>
      <c r="C1151" t="s">
        <v>7259</v>
      </c>
      <c r="D1151" t="s">
        <v>316</v>
      </c>
      <c r="E1151" t="s">
        <v>7770</v>
      </c>
      <c r="F1151" t="s">
        <v>316</v>
      </c>
      <c r="G1151" t="s">
        <v>7771</v>
      </c>
      <c r="H1151" t="s">
        <v>7578</v>
      </c>
      <c r="J1151" t="s">
        <v>7772</v>
      </c>
      <c r="K1151" t="s">
        <v>7770</v>
      </c>
      <c r="M1151" t="s">
        <v>7773</v>
      </c>
      <c r="N1151">
        <v>45839</v>
      </c>
      <c r="O1151" t="s">
        <v>86</v>
      </c>
      <c r="P1151" t="s">
        <v>128</v>
      </c>
      <c r="Q1151" t="s">
        <v>322</v>
      </c>
      <c r="T1151" t="s">
        <v>88</v>
      </c>
      <c r="U1151" t="s">
        <v>323</v>
      </c>
      <c r="V1151" t="s">
        <v>324</v>
      </c>
      <c r="X1151" t="s">
        <v>152</v>
      </c>
      <c r="Y1151">
        <v>2.1499999999999998E-2</v>
      </c>
      <c r="Z1151">
        <v>1.5333333333333334</v>
      </c>
      <c r="AA1151">
        <v>21464.3</v>
      </c>
      <c r="AB1151" t="s">
        <v>325</v>
      </c>
      <c r="AC1151">
        <v>536210</v>
      </c>
      <c r="AD1151" t="s">
        <v>7720</v>
      </c>
      <c r="AF1151" t="s">
        <v>93</v>
      </c>
      <c r="AK1151">
        <v>695443</v>
      </c>
      <c r="AL1151" t="s">
        <v>326</v>
      </c>
      <c r="BC1151" t="s">
        <v>98</v>
      </c>
      <c r="BE1151">
        <v>941218</v>
      </c>
      <c r="BF1151">
        <v>1134100</v>
      </c>
      <c r="BG1151" s="483">
        <v>325328</v>
      </c>
      <c r="BH1151">
        <v>2400646</v>
      </c>
      <c r="BI1151" t="s">
        <v>100</v>
      </c>
      <c r="BJ1151" t="s">
        <v>222</v>
      </c>
      <c r="BK1151" t="s">
        <v>7721</v>
      </c>
      <c r="BL1151" t="s">
        <v>7722</v>
      </c>
      <c r="BM1151" t="s">
        <v>1566</v>
      </c>
      <c r="BN1151" t="s">
        <v>105</v>
      </c>
      <c r="BQ1151" t="s">
        <v>98</v>
      </c>
      <c r="BR1151" t="s">
        <v>98</v>
      </c>
      <c r="BS1151" t="s">
        <v>7259</v>
      </c>
    </row>
    <row r="1152" spans="1:71">
      <c r="A1152">
        <v>1150</v>
      </c>
      <c r="B1152">
        <v>5367</v>
      </c>
      <c r="C1152" t="s">
        <v>7774</v>
      </c>
      <c r="D1152" t="s">
        <v>106</v>
      </c>
      <c r="E1152" t="s">
        <v>7775</v>
      </c>
      <c r="F1152" t="s">
        <v>106</v>
      </c>
      <c r="G1152" t="s">
        <v>7776</v>
      </c>
      <c r="H1152" t="s">
        <v>7777</v>
      </c>
      <c r="I1152" t="s">
        <v>7778</v>
      </c>
      <c r="K1152" t="s">
        <v>7775</v>
      </c>
      <c r="M1152" t="s">
        <v>7779</v>
      </c>
      <c r="N1152">
        <v>45677</v>
      </c>
      <c r="O1152" t="s">
        <v>86</v>
      </c>
      <c r="T1152" t="s">
        <v>88</v>
      </c>
      <c r="U1152" t="s">
        <v>7780</v>
      </c>
      <c r="V1152" t="s">
        <v>363</v>
      </c>
      <c r="W1152" t="s">
        <v>173</v>
      </c>
      <c r="X1152" t="s">
        <v>7781</v>
      </c>
      <c r="Y1152">
        <v>1160</v>
      </c>
      <c r="Z1152">
        <v>1</v>
      </c>
      <c r="AA1152">
        <v>1096.3</v>
      </c>
      <c r="AC1152">
        <v>536720</v>
      </c>
      <c r="AD1152" t="s">
        <v>7782</v>
      </c>
      <c r="BD1152" t="s">
        <v>98</v>
      </c>
      <c r="BE1152">
        <v>56036</v>
      </c>
      <c r="BF1152">
        <v>25200</v>
      </c>
      <c r="BG1152" s="483">
        <v>9259</v>
      </c>
      <c r="BH1152">
        <v>90495</v>
      </c>
      <c r="BI1152" t="s">
        <v>100</v>
      </c>
      <c r="BJ1152" t="s">
        <v>222</v>
      </c>
      <c r="BK1152" t="s">
        <v>7783</v>
      </c>
      <c r="BL1152" t="s">
        <v>7784</v>
      </c>
      <c r="BM1152" t="s">
        <v>776</v>
      </c>
      <c r="BN1152" t="s">
        <v>98</v>
      </c>
      <c r="BQ1152" t="s">
        <v>98</v>
      </c>
      <c r="BR1152" t="s">
        <v>98</v>
      </c>
      <c r="BS1152" t="s">
        <v>7774</v>
      </c>
    </row>
    <row r="1153" spans="1:71">
      <c r="A1153">
        <v>1151</v>
      </c>
      <c r="B1153">
        <v>5367</v>
      </c>
      <c r="C1153" t="s">
        <v>7774</v>
      </c>
      <c r="D1153" t="s">
        <v>106</v>
      </c>
      <c r="E1153" t="s">
        <v>7785</v>
      </c>
      <c r="F1153" t="s">
        <v>106</v>
      </c>
      <c r="G1153" t="s">
        <v>7786</v>
      </c>
      <c r="H1153" t="s">
        <v>7787</v>
      </c>
      <c r="I1153" t="s">
        <v>7788</v>
      </c>
      <c r="J1153" t="s">
        <v>7786</v>
      </c>
      <c r="K1153" t="s">
        <v>7785</v>
      </c>
      <c r="M1153" t="s">
        <v>7789</v>
      </c>
      <c r="N1153">
        <v>45736</v>
      </c>
      <c r="O1153" t="s">
        <v>86</v>
      </c>
      <c r="T1153" t="s">
        <v>88</v>
      </c>
      <c r="U1153" t="s">
        <v>7790</v>
      </c>
      <c r="V1153" t="s">
        <v>314</v>
      </c>
      <c r="X1153" t="s">
        <v>7791</v>
      </c>
      <c r="Y1153">
        <v>12635</v>
      </c>
      <c r="Z1153">
        <v>1</v>
      </c>
      <c r="AA1153">
        <v>20500</v>
      </c>
      <c r="AC1153">
        <v>536820</v>
      </c>
      <c r="AD1153" t="s">
        <v>4711</v>
      </c>
      <c r="AF1153" t="s">
        <v>7792</v>
      </c>
      <c r="AG1153" t="s">
        <v>6947</v>
      </c>
      <c r="AH1153" t="s">
        <v>6947</v>
      </c>
      <c r="AI1153" t="s">
        <v>6947</v>
      </c>
      <c r="AJ1153" t="s">
        <v>6947</v>
      </c>
      <c r="AK1153" t="s">
        <v>6810</v>
      </c>
      <c r="AL1153" t="s">
        <v>6947</v>
      </c>
      <c r="AM1153" t="s">
        <v>6947</v>
      </c>
      <c r="AN1153" t="s">
        <v>7793</v>
      </c>
      <c r="AO1153" t="s">
        <v>7794</v>
      </c>
      <c r="AP1153" t="s">
        <v>7795</v>
      </c>
      <c r="AQ1153">
        <v>1</v>
      </c>
      <c r="AR1153" t="s">
        <v>563</v>
      </c>
      <c r="AT1153" t="s">
        <v>7796</v>
      </c>
      <c r="AU1153" t="s">
        <v>6947</v>
      </c>
      <c r="AX1153" t="s">
        <v>6947</v>
      </c>
      <c r="AY1153" t="s">
        <v>6947</v>
      </c>
      <c r="BD1153" t="s">
        <v>98</v>
      </c>
      <c r="BE1153">
        <v>379000</v>
      </c>
      <c r="BF1153">
        <v>379000</v>
      </c>
      <c r="BG1153" s="483">
        <v>148000</v>
      </c>
      <c r="BH1153">
        <v>906000</v>
      </c>
      <c r="BI1153" t="s">
        <v>100</v>
      </c>
      <c r="BJ1153" t="s">
        <v>222</v>
      </c>
      <c r="BK1153" t="s">
        <v>4710</v>
      </c>
      <c r="BL1153" t="s">
        <v>7797</v>
      </c>
      <c r="BM1153" t="s">
        <v>776</v>
      </c>
      <c r="BN1153" t="s">
        <v>105</v>
      </c>
      <c r="BQ1153" t="s">
        <v>98</v>
      </c>
      <c r="BR1153" t="s">
        <v>98</v>
      </c>
      <c r="BS1153" t="s">
        <v>7774</v>
      </c>
    </row>
    <row r="1154" spans="1:71">
      <c r="A1154">
        <v>1152</v>
      </c>
      <c r="B1154">
        <v>5367</v>
      </c>
      <c r="C1154" t="s">
        <v>7774</v>
      </c>
      <c r="D1154" t="s">
        <v>106</v>
      </c>
      <c r="E1154" t="s">
        <v>7798</v>
      </c>
      <c r="F1154" t="s">
        <v>106</v>
      </c>
      <c r="G1154" t="s">
        <v>7799</v>
      </c>
      <c r="H1154" t="s">
        <v>7800</v>
      </c>
      <c r="I1154" t="s">
        <v>7801</v>
      </c>
      <c r="J1154" t="s">
        <v>7799</v>
      </c>
      <c r="K1154" t="s">
        <v>7798</v>
      </c>
      <c r="M1154" t="s">
        <v>7802</v>
      </c>
      <c r="N1154">
        <v>45677</v>
      </c>
      <c r="O1154" t="s">
        <v>86</v>
      </c>
      <c r="Q1154" t="s">
        <v>7803</v>
      </c>
      <c r="R1154" t="s">
        <v>7804</v>
      </c>
      <c r="T1154" t="s">
        <v>88</v>
      </c>
      <c r="U1154" t="s">
        <v>7780</v>
      </c>
      <c r="V1154" t="s">
        <v>314</v>
      </c>
      <c r="W1154" t="s">
        <v>173</v>
      </c>
      <c r="X1154" t="s">
        <v>7805</v>
      </c>
      <c r="Y1154">
        <v>110</v>
      </c>
      <c r="Z1154">
        <v>24</v>
      </c>
      <c r="AA1154">
        <v>9257.8333333333339</v>
      </c>
      <c r="AB1154" t="s">
        <v>7806</v>
      </c>
      <c r="AC1154">
        <v>536820</v>
      </c>
      <c r="AD1154" t="s">
        <v>4711</v>
      </c>
      <c r="AK1154" t="s">
        <v>6947</v>
      </c>
      <c r="AN1154" t="s">
        <v>7807</v>
      </c>
      <c r="BD1154" t="s">
        <v>98</v>
      </c>
      <c r="BE1154">
        <v>247000</v>
      </c>
      <c r="BF1154">
        <v>95000</v>
      </c>
      <c r="BG1154" s="483">
        <v>38000</v>
      </c>
      <c r="BH1154">
        <v>380000</v>
      </c>
      <c r="BI1154" t="s">
        <v>100</v>
      </c>
      <c r="BJ1154" t="s">
        <v>222</v>
      </c>
      <c r="BK1154" t="s">
        <v>4710</v>
      </c>
      <c r="BL1154" t="s">
        <v>7797</v>
      </c>
      <c r="BM1154" t="s">
        <v>776</v>
      </c>
      <c r="BN1154" t="s">
        <v>105</v>
      </c>
      <c r="BQ1154" t="s">
        <v>98</v>
      </c>
      <c r="BR1154" t="s">
        <v>98</v>
      </c>
      <c r="BS1154" t="s">
        <v>7774</v>
      </c>
    </row>
    <row r="1155" spans="1:71">
      <c r="A1155">
        <v>1153</v>
      </c>
      <c r="B1155">
        <v>5367</v>
      </c>
      <c r="C1155" t="s">
        <v>7774</v>
      </c>
      <c r="D1155" t="s">
        <v>106</v>
      </c>
      <c r="E1155" t="s">
        <v>7808</v>
      </c>
      <c r="F1155" t="s">
        <v>106</v>
      </c>
      <c r="G1155" t="s">
        <v>7809</v>
      </c>
      <c r="H1155" t="s">
        <v>7810</v>
      </c>
      <c r="I1155" t="s">
        <v>7811</v>
      </c>
      <c r="K1155" t="s">
        <v>7808</v>
      </c>
      <c r="M1155" t="s">
        <v>7812</v>
      </c>
      <c r="N1155">
        <v>45677</v>
      </c>
      <c r="O1155" t="s">
        <v>86</v>
      </c>
      <c r="T1155" t="s">
        <v>88</v>
      </c>
      <c r="U1155" t="s">
        <v>7813</v>
      </c>
      <c r="V1155" t="s">
        <v>314</v>
      </c>
      <c r="X1155" t="s">
        <v>7791</v>
      </c>
      <c r="Y1155">
        <v>23112.5</v>
      </c>
      <c r="Z1155">
        <v>1</v>
      </c>
      <c r="AA1155">
        <v>34133.333333333336</v>
      </c>
      <c r="AC1155">
        <v>536820</v>
      </c>
      <c r="AD1155" t="s">
        <v>4711</v>
      </c>
      <c r="AF1155" t="s">
        <v>7792</v>
      </c>
      <c r="AG1155" t="s">
        <v>6947</v>
      </c>
      <c r="AH1155" t="s">
        <v>6947</v>
      </c>
      <c r="AI1155" t="s">
        <v>6947</v>
      </c>
      <c r="AJ1155" t="s">
        <v>6947</v>
      </c>
      <c r="AK1155" t="s">
        <v>6810</v>
      </c>
      <c r="AL1155" t="s">
        <v>6947</v>
      </c>
      <c r="AM1155" t="s">
        <v>6947</v>
      </c>
      <c r="AN1155" t="s">
        <v>7814</v>
      </c>
      <c r="AO1155" t="s">
        <v>7815</v>
      </c>
      <c r="AP1155" t="s">
        <v>7795</v>
      </c>
      <c r="AQ1155">
        <v>1</v>
      </c>
      <c r="AR1155" t="s">
        <v>563</v>
      </c>
      <c r="AT1155" t="s">
        <v>7796</v>
      </c>
      <c r="AU1155" t="s">
        <v>6947</v>
      </c>
      <c r="AX1155" t="s">
        <v>6947</v>
      </c>
      <c r="AY1155" t="s">
        <v>6947</v>
      </c>
      <c r="BD1155" t="s">
        <v>98</v>
      </c>
      <c r="BE1155">
        <v>1209000</v>
      </c>
      <c r="BF1155">
        <v>963000</v>
      </c>
      <c r="BG1155" s="483">
        <v>0</v>
      </c>
      <c r="BH1155">
        <v>2172000</v>
      </c>
      <c r="BI1155" t="s">
        <v>100</v>
      </c>
      <c r="BJ1155" t="s">
        <v>222</v>
      </c>
      <c r="BK1155" t="s">
        <v>4710</v>
      </c>
      <c r="BL1155" t="s">
        <v>7797</v>
      </c>
      <c r="BM1155" t="s">
        <v>776</v>
      </c>
      <c r="BN1155" t="s">
        <v>105</v>
      </c>
      <c r="BQ1155" t="s">
        <v>98</v>
      </c>
      <c r="BR1155" t="s">
        <v>98</v>
      </c>
      <c r="BS1155" t="s">
        <v>7774</v>
      </c>
    </row>
    <row r="1156" spans="1:71">
      <c r="A1156">
        <v>1154</v>
      </c>
      <c r="B1156">
        <v>5367</v>
      </c>
      <c r="C1156" t="s">
        <v>7774</v>
      </c>
      <c r="D1156" t="s">
        <v>106</v>
      </c>
      <c r="E1156" t="s">
        <v>7816</v>
      </c>
      <c r="F1156" t="s">
        <v>106</v>
      </c>
      <c r="G1156" t="s">
        <v>7817</v>
      </c>
      <c r="H1156" t="s">
        <v>7818</v>
      </c>
      <c r="I1156" t="s">
        <v>7819</v>
      </c>
      <c r="K1156" t="s">
        <v>7816</v>
      </c>
      <c r="T1156" t="s">
        <v>88</v>
      </c>
      <c r="U1156" t="s">
        <v>7813</v>
      </c>
      <c r="V1156" t="s">
        <v>114</v>
      </c>
      <c r="X1156" t="s">
        <v>7820</v>
      </c>
      <c r="Y1156">
        <v>227.18518518518519</v>
      </c>
      <c r="Z1156">
        <v>2</v>
      </c>
      <c r="AA1156">
        <v>31946.966666666667</v>
      </c>
      <c r="AC1156">
        <v>536820</v>
      </c>
      <c r="AD1156" t="s">
        <v>4711</v>
      </c>
      <c r="AF1156" t="s">
        <v>7792</v>
      </c>
      <c r="AG1156" t="s">
        <v>6947</v>
      </c>
      <c r="AH1156" t="s">
        <v>7821</v>
      </c>
      <c r="AI1156" t="s">
        <v>6947</v>
      </c>
      <c r="AJ1156" t="s">
        <v>6947</v>
      </c>
      <c r="AK1156" t="s">
        <v>6810</v>
      </c>
      <c r="AL1156" t="s">
        <v>6947</v>
      </c>
      <c r="AM1156" t="s">
        <v>6947</v>
      </c>
      <c r="AN1156" t="s">
        <v>7822</v>
      </c>
      <c r="AO1156" t="s">
        <v>7794</v>
      </c>
      <c r="AP1156" t="s">
        <v>7795</v>
      </c>
      <c r="AQ1156">
        <v>1</v>
      </c>
      <c r="AR1156" t="s">
        <v>563</v>
      </c>
      <c r="AT1156" t="s">
        <v>7796</v>
      </c>
      <c r="AU1156" t="s">
        <v>6947</v>
      </c>
      <c r="AX1156" t="s">
        <v>6947</v>
      </c>
      <c r="AY1156" t="s">
        <v>6947</v>
      </c>
      <c r="BC1156" t="s">
        <v>98</v>
      </c>
      <c r="BE1156">
        <v>602516</v>
      </c>
      <c r="BF1156">
        <v>155558</v>
      </c>
      <c r="BG1156" s="483">
        <v>17593</v>
      </c>
      <c r="BH1156">
        <v>775667</v>
      </c>
      <c r="BI1156" t="s">
        <v>105</v>
      </c>
      <c r="BJ1156" t="s">
        <v>242</v>
      </c>
      <c r="BK1156" t="s">
        <v>4710</v>
      </c>
      <c r="BL1156" t="s">
        <v>7797</v>
      </c>
      <c r="BM1156" t="s">
        <v>776</v>
      </c>
      <c r="BN1156" t="s">
        <v>98</v>
      </c>
      <c r="BQ1156" t="s">
        <v>105</v>
      </c>
      <c r="BS1156" t="s">
        <v>7774</v>
      </c>
    </row>
    <row r="1157" spans="1:71">
      <c r="A1157">
        <v>1155</v>
      </c>
      <c r="B1157">
        <v>5367</v>
      </c>
      <c r="C1157" t="s">
        <v>7774</v>
      </c>
      <c r="D1157" t="s">
        <v>106</v>
      </c>
      <c r="E1157" t="s">
        <v>7823</v>
      </c>
      <c r="F1157" t="s">
        <v>106</v>
      </c>
      <c r="G1157" t="s">
        <v>6600</v>
      </c>
      <c r="H1157" t="s">
        <v>7824</v>
      </c>
      <c r="I1157" t="s">
        <v>7825</v>
      </c>
      <c r="J1157" t="s">
        <v>6600</v>
      </c>
      <c r="K1157" t="s">
        <v>7823</v>
      </c>
      <c r="M1157" t="s">
        <v>7826</v>
      </c>
      <c r="N1157">
        <v>45677</v>
      </c>
      <c r="O1157" t="s">
        <v>86</v>
      </c>
      <c r="R1157" t="s">
        <v>7827</v>
      </c>
      <c r="T1157" t="s">
        <v>88</v>
      </c>
      <c r="U1157" t="s">
        <v>7780</v>
      </c>
      <c r="V1157" t="s">
        <v>314</v>
      </c>
      <c r="W1157" t="s">
        <v>7828</v>
      </c>
      <c r="X1157" t="s">
        <v>7829</v>
      </c>
      <c r="Y1157">
        <v>613</v>
      </c>
      <c r="Z1157">
        <v>2</v>
      </c>
      <c r="AA1157">
        <v>546.66666666666663</v>
      </c>
      <c r="AB1157" t="s">
        <v>7830</v>
      </c>
      <c r="AC1157">
        <v>536730</v>
      </c>
      <c r="AD1157" t="s">
        <v>1640</v>
      </c>
      <c r="AE1157" t="s">
        <v>1017</v>
      </c>
      <c r="AG1157" t="s">
        <v>6805</v>
      </c>
      <c r="AK1157" t="s">
        <v>6947</v>
      </c>
      <c r="AN1157" t="s">
        <v>7807</v>
      </c>
      <c r="BD1157" t="s">
        <v>98</v>
      </c>
      <c r="BE1157">
        <v>56600</v>
      </c>
      <c r="BF1157">
        <v>32800</v>
      </c>
      <c r="BG1157" s="483">
        <v>0</v>
      </c>
      <c r="BH1157">
        <v>89400</v>
      </c>
      <c r="BI1157" t="s">
        <v>100</v>
      </c>
      <c r="BJ1157" t="s">
        <v>222</v>
      </c>
      <c r="BK1157" t="s">
        <v>1642</v>
      </c>
      <c r="BL1157" t="s">
        <v>1643</v>
      </c>
      <c r="BM1157" t="s">
        <v>1581</v>
      </c>
      <c r="BN1157" t="s">
        <v>105</v>
      </c>
      <c r="BQ1157" t="s">
        <v>98</v>
      </c>
      <c r="BR1157" t="s">
        <v>98</v>
      </c>
      <c r="BS1157" t="s">
        <v>7774</v>
      </c>
    </row>
    <row r="1158" spans="1:71">
      <c r="A1158">
        <v>1156</v>
      </c>
      <c r="B1158">
        <v>5367</v>
      </c>
      <c r="C1158" t="s">
        <v>7774</v>
      </c>
      <c r="D1158" t="s">
        <v>106</v>
      </c>
      <c r="E1158" t="s">
        <v>7831</v>
      </c>
      <c r="F1158" t="s">
        <v>106</v>
      </c>
      <c r="G1158" t="s">
        <v>7832</v>
      </c>
      <c r="I1158" t="s">
        <v>7833</v>
      </c>
      <c r="K1158" t="s">
        <v>7831</v>
      </c>
      <c r="T1158" t="s">
        <v>88</v>
      </c>
      <c r="U1158" t="s">
        <v>7813</v>
      </c>
      <c r="V1158" t="s">
        <v>314</v>
      </c>
      <c r="W1158" t="s">
        <v>173</v>
      </c>
      <c r="X1158" t="s">
        <v>7834</v>
      </c>
      <c r="Y1158">
        <v>1400</v>
      </c>
      <c r="Z1158">
        <v>18</v>
      </c>
      <c r="AA1158">
        <v>10226.666666666666</v>
      </c>
      <c r="AC1158">
        <v>536730</v>
      </c>
      <c r="AD1158" t="s">
        <v>1640</v>
      </c>
      <c r="AE1158" t="s">
        <v>1017</v>
      </c>
      <c r="BC1158" t="s">
        <v>98</v>
      </c>
      <c r="BE1158">
        <v>381990</v>
      </c>
      <c r="BF1158">
        <v>348200</v>
      </c>
      <c r="BG1158" s="483">
        <v>212400</v>
      </c>
      <c r="BH1158">
        <v>942590</v>
      </c>
      <c r="BI1158" t="s">
        <v>105</v>
      </c>
      <c r="BJ1158" t="s">
        <v>242</v>
      </c>
      <c r="BK1158" t="s">
        <v>1642</v>
      </c>
      <c r="BL1158" t="s">
        <v>1643</v>
      </c>
      <c r="BM1158" t="s">
        <v>1581</v>
      </c>
      <c r="BN1158" t="s">
        <v>98</v>
      </c>
      <c r="BQ1158" t="s">
        <v>105</v>
      </c>
      <c r="BS1158" t="s">
        <v>7774</v>
      </c>
    </row>
    <row r="1159" spans="1:71">
      <c r="A1159">
        <v>1157</v>
      </c>
      <c r="B1159">
        <v>5367</v>
      </c>
      <c r="C1159" t="s">
        <v>7774</v>
      </c>
      <c r="D1159" t="s">
        <v>106</v>
      </c>
      <c r="E1159" t="s">
        <v>7835</v>
      </c>
      <c r="F1159" t="s">
        <v>106</v>
      </c>
      <c r="G1159" t="s">
        <v>7836</v>
      </c>
      <c r="H1159" t="s">
        <v>7837</v>
      </c>
      <c r="I1159" t="s">
        <v>7838</v>
      </c>
      <c r="K1159" t="s">
        <v>7835</v>
      </c>
      <c r="T1159" t="s">
        <v>88</v>
      </c>
      <c r="U1159" t="s">
        <v>7813</v>
      </c>
      <c r="V1159" t="s">
        <v>314</v>
      </c>
      <c r="X1159" t="s">
        <v>7805</v>
      </c>
      <c r="Y1159">
        <v>545</v>
      </c>
      <c r="Z1159">
        <v>3</v>
      </c>
      <c r="AA1159">
        <v>2353.3333333333335</v>
      </c>
      <c r="AC1159">
        <v>536730</v>
      </c>
      <c r="AD1159" t="s">
        <v>1640</v>
      </c>
      <c r="BD1159" t="s">
        <v>98</v>
      </c>
      <c r="BE1159">
        <v>70600</v>
      </c>
      <c r="BF1159">
        <v>240345</v>
      </c>
      <c r="BG1159" s="483">
        <v>110200</v>
      </c>
      <c r="BH1159">
        <v>421145</v>
      </c>
      <c r="BI1159" t="s">
        <v>100</v>
      </c>
      <c r="BJ1159" t="s">
        <v>222</v>
      </c>
      <c r="BK1159" t="s">
        <v>1642</v>
      </c>
      <c r="BL1159" t="s">
        <v>1643</v>
      </c>
      <c r="BM1159" t="s">
        <v>1581</v>
      </c>
      <c r="BN1159" t="s">
        <v>105</v>
      </c>
      <c r="BQ1159" t="s">
        <v>105</v>
      </c>
      <c r="BS1159" t="s">
        <v>7774</v>
      </c>
    </row>
    <row r="1160" spans="1:71">
      <c r="A1160">
        <v>1158</v>
      </c>
      <c r="B1160">
        <v>5367</v>
      </c>
      <c r="C1160" t="s">
        <v>7774</v>
      </c>
      <c r="D1160" t="s">
        <v>106</v>
      </c>
      <c r="E1160" t="s">
        <v>7839</v>
      </c>
      <c r="F1160" t="s">
        <v>106</v>
      </c>
      <c r="G1160" t="s">
        <v>7840</v>
      </c>
      <c r="H1160" t="s">
        <v>7841</v>
      </c>
      <c r="I1160" t="s">
        <v>7842</v>
      </c>
      <c r="K1160" t="s">
        <v>7839</v>
      </c>
      <c r="T1160" t="s">
        <v>88</v>
      </c>
      <c r="U1160" t="s">
        <v>4737</v>
      </c>
      <c r="V1160" t="s">
        <v>172</v>
      </c>
      <c r="X1160" t="s">
        <v>7843</v>
      </c>
      <c r="Y1160">
        <v>19559</v>
      </c>
      <c r="Z1160">
        <v>8</v>
      </c>
      <c r="AA1160">
        <v>633.33333333333337</v>
      </c>
      <c r="AC1160">
        <v>536730</v>
      </c>
      <c r="AD1160" t="s">
        <v>1640</v>
      </c>
      <c r="BD1160" t="s">
        <v>98</v>
      </c>
      <c r="BE1160">
        <v>199775</v>
      </c>
      <c r="BF1160">
        <v>108600</v>
      </c>
      <c r="BG1160" s="483">
        <v>58500</v>
      </c>
      <c r="BH1160">
        <v>366875</v>
      </c>
      <c r="BI1160" t="s">
        <v>105</v>
      </c>
      <c r="BJ1160" t="s">
        <v>242</v>
      </c>
      <c r="BK1160" t="s">
        <v>1642</v>
      </c>
      <c r="BL1160" t="s">
        <v>1643</v>
      </c>
      <c r="BM1160" t="s">
        <v>1581</v>
      </c>
      <c r="BN1160" t="s">
        <v>105</v>
      </c>
      <c r="BQ1160" t="s">
        <v>105</v>
      </c>
      <c r="BS1160" t="s">
        <v>7774</v>
      </c>
    </row>
    <row r="1161" spans="1:71">
      <c r="A1161">
        <v>1159</v>
      </c>
      <c r="B1161">
        <v>5367</v>
      </c>
      <c r="C1161" t="s">
        <v>7774</v>
      </c>
      <c r="D1161" t="s">
        <v>106</v>
      </c>
      <c r="E1161" t="s">
        <v>7844</v>
      </c>
      <c r="F1161" t="s">
        <v>106</v>
      </c>
      <c r="G1161" t="s">
        <v>7845</v>
      </c>
      <c r="H1161" t="s">
        <v>7846</v>
      </c>
      <c r="I1161" t="s">
        <v>7847</v>
      </c>
      <c r="K1161" t="s">
        <v>7844</v>
      </c>
      <c r="T1161" t="s">
        <v>88</v>
      </c>
      <c r="U1161" t="s">
        <v>7813</v>
      </c>
      <c r="V1161" t="s">
        <v>314</v>
      </c>
      <c r="X1161" t="s">
        <v>7848</v>
      </c>
      <c r="Y1161">
        <v>5950</v>
      </c>
      <c r="Z1161">
        <v>1</v>
      </c>
      <c r="AA1161">
        <v>2000</v>
      </c>
      <c r="AC1161">
        <v>536730</v>
      </c>
      <c r="AD1161" t="s">
        <v>1640</v>
      </c>
      <c r="BD1161" t="s">
        <v>98</v>
      </c>
      <c r="BE1161">
        <v>19000</v>
      </c>
      <c r="BF1161">
        <v>48000</v>
      </c>
      <c r="BG1161" s="483">
        <v>0</v>
      </c>
      <c r="BH1161">
        <v>67000</v>
      </c>
      <c r="BI1161" t="s">
        <v>105</v>
      </c>
      <c r="BJ1161" t="s">
        <v>242</v>
      </c>
      <c r="BK1161" t="s">
        <v>1642</v>
      </c>
      <c r="BL1161" t="s">
        <v>1643</v>
      </c>
      <c r="BM1161" t="s">
        <v>1581</v>
      </c>
      <c r="BN1161" t="s">
        <v>105</v>
      </c>
      <c r="BQ1161" t="s">
        <v>105</v>
      </c>
      <c r="BR1161" t="s">
        <v>7849</v>
      </c>
      <c r="BS1161" t="s">
        <v>7774</v>
      </c>
    </row>
    <row r="1162" spans="1:71">
      <c r="A1162">
        <v>1160</v>
      </c>
      <c r="B1162">
        <v>5367</v>
      </c>
      <c r="C1162" t="s">
        <v>7774</v>
      </c>
      <c r="D1162" t="s">
        <v>106</v>
      </c>
      <c r="E1162" t="s">
        <v>7850</v>
      </c>
      <c r="F1162" t="s">
        <v>106</v>
      </c>
      <c r="G1162" t="s">
        <v>7851</v>
      </c>
      <c r="H1162" t="s">
        <v>7852</v>
      </c>
      <c r="I1162" t="s">
        <v>7853</v>
      </c>
      <c r="K1162" t="s">
        <v>7850</v>
      </c>
      <c r="T1162" t="s">
        <v>88</v>
      </c>
      <c r="U1162" t="s">
        <v>4737</v>
      </c>
      <c r="V1162" t="s">
        <v>314</v>
      </c>
      <c r="X1162" t="s">
        <v>6314</v>
      </c>
      <c r="Y1162">
        <v>4942</v>
      </c>
      <c r="Z1162">
        <v>1</v>
      </c>
      <c r="AA1162">
        <v>1100</v>
      </c>
      <c r="AC1162">
        <v>536730</v>
      </c>
      <c r="AD1162" t="s">
        <v>1640</v>
      </c>
      <c r="BC1162" t="s">
        <v>98</v>
      </c>
      <c r="BE1162">
        <v>53000</v>
      </c>
      <c r="BF1162">
        <v>43000</v>
      </c>
      <c r="BG1162" s="483">
        <v>0</v>
      </c>
      <c r="BH1162">
        <v>96000</v>
      </c>
      <c r="BI1162" t="s">
        <v>105</v>
      </c>
      <c r="BJ1162" t="s">
        <v>242</v>
      </c>
      <c r="BK1162" t="s">
        <v>1642</v>
      </c>
      <c r="BL1162" t="s">
        <v>1643</v>
      </c>
      <c r="BM1162" t="s">
        <v>1581</v>
      </c>
      <c r="BN1162" t="s">
        <v>105</v>
      </c>
      <c r="BQ1162" t="s">
        <v>105</v>
      </c>
      <c r="BR1162" t="s">
        <v>7849</v>
      </c>
      <c r="BS1162" t="s">
        <v>7774</v>
      </c>
    </row>
    <row r="1163" spans="1:71">
      <c r="A1163">
        <v>1161</v>
      </c>
      <c r="B1163">
        <v>5367</v>
      </c>
      <c r="C1163" t="s">
        <v>7774</v>
      </c>
      <c r="D1163" t="s">
        <v>106</v>
      </c>
      <c r="E1163" t="s">
        <v>7854</v>
      </c>
      <c r="F1163" t="s">
        <v>106</v>
      </c>
      <c r="G1163" t="s">
        <v>7855</v>
      </c>
      <c r="H1163" t="s">
        <v>7856</v>
      </c>
      <c r="I1163" t="s">
        <v>7857</v>
      </c>
      <c r="K1163" t="s">
        <v>7854</v>
      </c>
      <c r="T1163" t="s">
        <v>88</v>
      </c>
      <c r="U1163" t="s">
        <v>4737</v>
      </c>
      <c r="V1163" t="s">
        <v>314</v>
      </c>
      <c r="X1163" t="s">
        <v>6314</v>
      </c>
      <c r="Y1163">
        <v>2027</v>
      </c>
      <c r="Z1163">
        <v>1</v>
      </c>
      <c r="AA1163">
        <v>453.33333333333331</v>
      </c>
      <c r="AC1163">
        <v>536730</v>
      </c>
      <c r="AD1163" t="s">
        <v>1640</v>
      </c>
      <c r="BD1163" t="s">
        <v>98</v>
      </c>
      <c r="BE1163">
        <v>150945</v>
      </c>
      <c r="BF1163">
        <v>13600</v>
      </c>
      <c r="BG1163" s="483">
        <v>0</v>
      </c>
      <c r="BH1163">
        <v>164545</v>
      </c>
      <c r="BI1163" t="s">
        <v>105</v>
      </c>
      <c r="BJ1163" t="s">
        <v>242</v>
      </c>
      <c r="BK1163" t="s">
        <v>1642</v>
      </c>
      <c r="BL1163" t="s">
        <v>1643</v>
      </c>
      <c r="BM1163" t="s">
        <v>1581</v>
      </c>
      <c r="BN1163" t="s">
        <v>98</v>
      </c>
      <c r="BQ1163" t="s">
        <v>105</v>
      </c>
      <c r="BS1163" t="s">
        <v>7774</v>
      </c>
    </row>
    <row r="1164" spans="1:71">
      <c r="A1164">
        <v>1162</v>
      </c>
      <c r="B1164">
        <v>5367</v>
      </c>
      <c r="C1164" t="s">
        <v>7774</v>
      </c>
      <c r="D1164" t="s">
        <v>235</v>
      </c>
      <c r="E1164" t="s">
        <v>7858</v>
      </c>
      <c r="F1164" t="s">
        <v>235</v>
      </c>
      <c r="G1164" t="s">
        <v>7859</v>
      </c>
      <c r="H1164" t="s">
        <v>7860</v>
      </c>
      <c r="I1164" t="s">
        <v>7861</v>
      </c>
      <c r="K1164" t="s">
        <v>7858</v>
      </c>
      <c r="M1164" t="s">
        <v>7862</v>
      </c>
      <c r="N1164">
        <v>45804</v>
      </c>
      <c r="O1164" t="s">
        <v>7863</v>
      </c>
      <c r="T1164" t="s">
        <v>88</v>
      </c>
      <c r="U1164" t="s">
        <v>7864</v>
      </c>
      <c r="V1164" t="s">
        <v>105</v>
      </c>
      <c r="W1164" t="s">
        <v>105</v>
      </c>
      <c r="X1164" t="s">
        <v>105</v>
      </c>
      <c r="AC1164">
        <v>536730</v>
      </c>
      <c r="AD1164" t="s">
        <v>1640</v>
      </c>
      <c r="BE1164">
        <v>38000</v>
      </c>
      <c r="BF1164">
        <v>40000</v>
      </c>
      <c r="BG1164" s="483">
        <v>25545</v>
      </c>
      <c r="BH1164">
        <v>103545</v>
      </c>
      <c r="BI1164" t="s">
        <v>100</v>
      </c>
      <c r="BJ1164" t="s">
        <v>222</v>
      </c>
      <c r="BK1164" t="s">
        <v>1642</v>
      </c>
      <c r="BL1164" t="s">
        <v>1643</v>
      </c>
      <c r="BM1164" t="s">
        <v>1581</v>
      </c>
      <c r="BN1164" t="s">
        <v>105</v>
      </c>
      <c r="BQ1164" t="s">
        <v>98</v>
      </c>
      <c r="BR1164" t="s">
        <v>229</v>
      </c>
      <c r="BS1164" t="s">
        <v>7774</v>
      </c>
    </row>
    <row r="1165" spans="1:71">
      <c r="A1165">
        <v>1163</v>
      </c>
      <c r="B1165">
        <v>5367</v>
      </c>
      <c r="C1165" t="s">
        <v>7774</v>
      </c>
      <c r="D1165" t="s">
        <v>235</v>
      </c>
      <c r="E1165" t="s">
        <v>7865</v>
      </c>
      <c r="F1165" t="s">
        <v>235</v>
      </c>
      <c r="G1165" t="s">
        <v>7866</v>
      </c>
      <c r="H1165" t="s">
        <v>7867</v>
      </c>
      <c r="I1165" t="s">
        <v>7868</v>
      </c>
      <c r="K1165" t="s">
        <v>7865</v>
      </c>
      <c r="T1165" t="s">
        <v>88</v>
      </c>
      <c r="U1165" t="s">
        <v>7813</v>
      </c>
      <c r="V1165" t="s">
        <v>105</v>
      </c>
      <c r="W1165" t="s">
        <v>105</v>
      </c>
      <c r="X1165" t="s">
        <v>105</v>
      </c>
      <c r="AC1165">
        <v>536730</v>
      </c>
      <c r="AD1165" t="s">
        <v>1640</v>
      </c>
      <c r="BE1165">
        <v>21000</v>
      </c>
      <c r="BF1165">
        <v>33000</v>
      </c>
      <c r="BG1165" s="483">
        <v>0</v>
      </c>
      <c r="BH1165">
        <v>54000</v>
      </c>
      <c r="BI1165" t="s">
        <v>100</v>
      </c>
      <c r="BJ1165" t="s">
        <v>222</v>
      </c>
      <c r="BK1165" t="s">
        <v>1642</v>
      </c>
      <c r="BL1165" t="s">
        <v>1643</v>
      </c>
      <c r="BM1165" t="s">
        <v>1581</v>
      </c>
      <c r="BN1165" t="s">
        <v>105</v>
      </c>
      <c r="BQ1165" t="s">
        <v>105</v>
      </c>
      <c r="BS1165" t="s">
        <v>7774</v>
      </c>
    </row>
    <row r="1166" spans="1:71">
      <c r="A1166">
        <v>1164</v>
      </c>
      <c r="B1166">
        <v>5367</v>
      </c>
      <c r="C1166" t="s">
        <v>7774</v>
      </c>
      <c r="D1166" t="s">
        <v>235</v>
      </c>
      <c r="E1166" t="s">
        <v>7869</v>
      </c>
      <c r="F1166" t="s">
        <v>235</v>
      </c>
      <c r="G1166" t="s">
        <v>7870</v>
      </c>
      <c r="H1166" t="s">
        <v>7871</v>
      </c>
      <c r="I1166" t="s">
        <v>7872</v>
      </c>
      <c r="K1166" t="s">
        <v>7869</v>
      </c>
      <c r="L1166" t="s">
        <v>105</v>
      </c>
      <c r="M1166" t="s">
        <v>7873</v>
      </c>
      <c r="N1166" t="s">
        <v>105</v>
      </c>
      <c r="T1166" t="s">
        <v>88</v>
      </c>
      <c r="V1166" t="s">
        <v>314</v>
      </c>
      <c r="W1166">
        <v>0</v>
      </c>
      <c r="Y1166">
        <v>2140</v>
      </c>
      <c r="Z1166">
        <v>1</v>
      </c>
      <c r="AA1166">
        <v>45000</v>
      </c>
      <c r="AC1166">
        <v>536730</v>
      </c>
      <c r="AD1166" t="s">
        <v>1640</v>
      </c>
      <c r="AE1166">
        <v>0</v>
      </c>
      <c r="BE1166">
        <v>45000</v>
      </c>
      <c r="BF1166">
        <v>38000</v>
      </c>
      <c r="BG1166" s="483">
        <v>23545</v>
      </c>
      <c r="BH1166">
        <v>106545</v>
      </c>
      <c r="BI1166" t="s">
        <v>105</v>
      </c>
      <c r="BJ1166" t="s">
        <v>242</v>
      </c>
      <c r="BK1166" t="s">
        <v>1642</v>
      </c>
      <c r="BL1166" t="s">
        <v>1643</v>
      </c>
      <c r="BM1166" t="s">
        <v>1581</v>
      </c>
      <c r="BN1166" t="s">
        <v>105</v>
      </c>
      <c r="BQ1166" t="s">
        <v>105</v>
      </c>
      <c r="BS1166" t="s">
        <v>7774</v>
      </c>
    </row>
    <row r="1167" spans="1:71">
      <c r="A1167">
        <v>1165</v>
      </c>
      <c r="B1167">
        <v>5367</v>
      </c>
      <c r="C1167" t="s">
        <v>7774</v>
      </c>
      <c r="D1167" t="s">
        <v>235</v>
      </c>
      <c r="E1167" t="s">
        <v>7874</v>
      </c>
      <c r="F1167" t="s">
        <v>235</v>
      </c>
      <c r="G1167" t="s">
        <v>7396</v>
      </c>
      <c r="H1167" t="s">
        <v>7875</v>
      </c>
      <c r="I1167" t="s">
        <v>7876</v>
      </c>
      <c r="K1167" t="s">
        <v>7874</v>
      </c>
      <c r="M1167" t="s">
        <v>7877</v>
      </c>
      <c r="N1167">
        <v>44057</v>
      </c>
      <c r="O1167" t="s">
        <v>105</v>
      </c>
      <c r="T1167" t="s">
        <v>88</v>
      </c>
      <c r="U1167" t="s">
        <v>4737</v>
      </c>
      <c r="V1167" t="s">
        <v>314</v>
      </c>
      <c r="W1167" t="s">
        <v>7878</v>
      </c>
      <c r="Y1167">
        <v>200</v>
      </c>
      <c r="Z1167">
        <v>1</v>
      </c>
      <c r="AA1167">
        <v>19000</v>
      </c>
      <c r="AC1167">
        <v>536730</v>
      </c>
      <c r="AD1167" t="s">
        <v>1640</v>
      </c>
      <c r="AE1167">
        <v>0</v>
      </c>
      <c r="BE1167">
        <v>19000</v>
      </c>
      <c r="BF1167">
        <v>75000</v>
      </c>
      <c r="BG1167" s="483">
        <v>0</v>
      </c>
      <c r="BH1167">
        <v>94000</v>
      </c>
      <c r="BI1167" t="s">
        <v>105</v>
      </c>
      <c r="BJ1167" t="s">
        <v>242</v>
      </c>
      <c r="BK1167" t="s">
        <v>1642</v>
      </c>
      <c r="BL1167" t="s">
        <v>1643</v>
      </c>
      <c r="BM1167" t="s">
        <v>1581</v>
      </c>
      <c r="BN1167" t="s">
        <v>105</v>
      </c>
      <c r="BQ1167" t="s">
        <v>98</v>
      </c>
      <c r="BS1167" t="s">
        <v>7774</v>
      </c>
    </row>
    <row r="1168" spans="1:71">
      <c r="A1168">
        <v>1166</v>
      </c>
      <c r="B1168">
        <v>5367</v>
      </c>
      <c r="C1168" t="s">
        <v>7774</v>
      </c>
      <c r="D1168" t="s">
        <v>235</v>
      </c>
      <c r="E1168" t="s">
        <v>7879</v>
      </c>
      <c r="F1168" t="s">
        <v>235</v>
      </c>
      <c r="G1168" t="s">
        <v>7880</v>
      </c>
      <c r="H1168" t="s">
        <v>7881</v>
      </c>
      <c r="K1168" t="s">
        <v>7879</v>
      </c>
      <c r="M1168" t="s">
        <v>7882</v>
      </c>
      <c r="N1168">
        <v>45791</v>
      </c>
      <c r="O1168" t="s">
        <v>105</v>
      </c>
      <c r="T1168" t="s">
        <v>88</v>
      </c>
      <c r="U1168" t="s">
        <v>7864</v>
      </c>
      <c r="AC1168">
        <v>536730</v>
      </c>
      <c r="AD1168" t="s">
        <v>1640</v>
      </c>
      <c r="BE1168">
        <v>0</v>
      </c>
      <c r="BF1168">
        <v>80000</v>
      </c>
      <c r="BG1168" s="483">
        <v>13600</v>
      </c>
      <c r="BH1168">
        <v>93600</v>
      </c>
      <c r="BJ1168" t="s">
        <v>1299</v>
      </c>
      <c r="BK1168" t="s">
        <v>1642</v>
      </c>
      <c r="BL1168" t="s">
        <v>1643</v>
      </c>
      <c r="BM1168" t="s">
        <v>1581</v>
      </c>
      <c r="BN1168" t="s">
        <v>105</v>
      </c>
      <c r="BS1168" t="s">
        <v>7774</v>
      </c>
    </row>
    <row r="1169" spans="1:71">
      <c r="A1169">
        <v>1167</v>
      </c>
      <c r="B1169">
        <v>5367</v>
      </c>
      <c r="C1169" t="s">
        <v>7774</v>
      </c>
      <c r="D1169" t="s">
        <v>253</v>
      </c>
      <c r="E1169" t="s">
        <v>7883</v>
      </c>
      <c r="F1169" t="s">
        <v>253</v>
      </c>
      <c r="G1169" t="s">
        <v>7884</v>
      </c>
      <c r="H1169" t="s">
        <v>7885</v>
      </c>
      <c r="K1169" t="s">
        <v>7883</v>
      </c>
      <c r="M1169" t="s">
        <v>7886</v>
      </c>
      <c r="N1169">
        <v>45677</v>
      </c>
      <c r="O1169" t="s">
        <v>105</v>
      </c>
      <c r="T1169" t="s">
        <v>88</v>
      </c>
      <c r="U1169" t="s">
        <v>4737</v>
      </c>
      <c r="AC1169">
        <v>536730</v>
      </c>
      <c r="AD1169" t="s">
        <v>1640</v>
      </c>
      <c r="BE1169">
        <v>15400</v>
      </c>
      <c r="BF1169">
        <v>0</v>
      </c>
      <c r="BG1169" s="483">
        <v>0</v>
      </c>
      <c r="BH1169">
        <v>15400</v>
      </c>
      <c r="BJ1169" t="s">
        <v>1299</v>
      </c>
      <c r="BK1169" t="s">
        <v>1642</v>
      </c>
      <c r="BL1169" t="s">
        <v>1643</v>
      </c>
      <c r="BM1169" t="s">
        <v>1581</v>
      </c>
      <c r="BN1169" t="s">
        <v>105</v>
      </c>
      <c r="BS1169" t="s">
        <v>7774</v>
      </c>
    </row>
    <row r="1170" spans="1:71">
      <c r="A1170">
        <v>1168</v>
      </c>
      <c r="B1170">
        <v>5367</v>
      </c>
      <c r="C1170" t="s">
        <v>7774</v>
      </c>
      <c r="D1170" t="s">
        <v>235</v>
      </c>
      <c r="E1170" t="s">
        <v>7887</v>
      </c>
      <c r="F1170" t="s">
        <v>235</v>
      </c>
      <c r="G1170" t="s">
        <v>7888</v>
      </c>
      <c r="H1170" t="s">
        <v>7889</v>
      </c>
      <c r="I1170" t="s">
        <v>7890</v>
      </c>
      <c r="K1170" t="s">
        <v>7887</v>
      </c>
      <c r="T1170" t="s">
        <v>88</v>
      </c>
      <c r="U1170" t="s">
        <v>7864</v>
      </c>
      <c r="V1170" t="s">
        <v>105</v>
      </c>
      <c r="W1170" t="s">
        <v>105</v>
      </c>
      <c r="X1170" t="s">
        <v>105</v>
      </c>
      <c r="AC1170">
        <v>536740</v>
      </c>
      <c r="AD1170" t="s">
        <v>7891</v>
      </c>
      <c r="BE1170">
        <v>587000</v>
      </c>
      <c r="BF1170">
        <v>621000</v>
      </c>
      <c r="BG1170" s="483">
        <v>984800</v>
      </c>
      <c r="BH1170">
        <v>2192800</v>
      </c>
      <c r="BI1170" t="s">
        <v>100</v>
      </c>
      <c r="BJ1170" t="s">
        <v>222</v>
      </c>
      <c r="BK1170" t="s">
        <v>1642</v>
      </c>
      <c r="BL1170" t="s">
        <v>1643</v>
      </c>
      <c r="BM1170" t="s">
        <v>1581</v>
      </c>
      <c r="BN1170" t="s">
        <v>105</v>
      </c>
      <c r="BQ1170" t="s">
        <v>98</v>
      </c>
      <c r="BR1170" t="s">
        <v>229</v>
      </c>
      <c r="BS1170" t="s">
        <v>7774</v>
      </c>
    </row>
    <row r="1171" spans="1:71">
      <c r="A1171">
        <v>1169</v>
      </c>
      <c r="B1171">
        <v>5367</v>
      </c>
      <c r="C1171" t="s">
        <v>7774</v>
      </c>
      <c r="D1171" t="s">
        <v>106</v>
      </c>
      <c r="E1171" t="s">
        <v>7892</v>
      </c>
      <c r="F1171" t="s">
        <v>106</v>
      </c>
      <c r="G1171" t="s">
        <v>7893</v>
      </c>
      <c r="H1171" t="s">
        <v>7894</v>
      </c>
      <c r="I1171" t="s">
        <v>7895</v>
      </c>
      <c r="J1171" t="s">
        <v>7893</v>
      </c>
      <c r="K1171" t="s">
        <v>7892</v>
      </c>
      <c r="M1171" t="s">
        <v>7896</v>
      </c>
      <c r="N1171">
        <v>45791</v>
      </c>
      <c r="O1171" t="s">
        <v>86</v>
      </c>
      <c r="Q1171" t="s">
        <v>7803</v>
      </c>
      <c r="R1171" t="s">
        <v>7804</v>
      </c>
      <c r="T1171" t="s">
        <v>88</v>
      </c>
      <c r="U1171" t="s">
        <v>7864</v>
      </c>
      <c r="V1171" t="s">
        <v>314</v>
      </c>
      <c r="X1171" t="s">
        <v>7897</v>
      </c>
      <c r="Y1171">
        <v>29550</v>
      </c>
      <c r="Z1171">
        <v>1</v>
      </c>
      <c r="AA1171">
        <v>5266.666666666667</v>
      </c>
      <c r="AB1171" t="s">
        <v>7806</v>
      </c>
      <c r="AC1171">
        <v>536740</v>
      </c>
      <c r="AD1171" t="s">
        <v>7891</v>
      </c>
      <c r="AK1171" t="s">
        <v>6947</v>
      </c>
      <c r="AN1171" t="s">
        <v>7807</v>
      </c>
      <c r="BD1171" t="s">
        <v>98</v>
      </c>
      <c r="BE1171">
        <v>231000</v>
      </c>
      <c r="BF1171">
        <v>0</v>
      </c>
      <c r="BG1171" s="483">
        <v>0</v>
      </c>
      <c r="BH1171">
        <v>231000</v>
      </c>
      <c r="BI1171" t="s">
        <v>100</v>
      </c>
      <c r="BJ1171" t="s">
        <v>222</v>
      </c>
      <c r="BK1171" t="s">
        <v>7898</v>
      </c>
      <c r="BL1171" t="s">
        <v>7899</v>
      </c>
      <c r="BM1171" t="s">
        <v>1581</v>
      </c>
      <c r="BN1171" t="s">
        <v>105</v>
      </c>
      <c r="BQ1171" t="s">
        <v>98</v>
      </c>
      <c r="BR1171" t="s">
        <v>98</v>
      </c>
      <c r="BS1171" t="s">
        <v>7774</v>
      </c>
    </row>
    <row r="1172" spans="1:71">
      <c r="A1172">
        <v>1170</v>
      </c>
      <c r="B1172">
        <v>5367</v>
      </c>
      <c r="C1172" t="s">
        <v>7774</v>
      </c>
      <c r="D1172" t="s">
        <v>106</v>
      </c>
      <c r="E1172" t="s">
        <v>7900</v>
      </c>
      <c r="F1172" t="s">
        <v>106</v>
      </c>
      <c r="G1172" t="s">
        <v>7901</v>
      </c>
      <c r="H1172" t="s">
        <v>7902</v>
      </c>
      <c r="I1172" t="s">
        <v>7903</v>
      </c>
      <c r="K1172" t="s">
        <v>7900</v>
      </c>
      <c r="M1172" t="s">
        <v>7904</v>
      </c>
      <c r="N1172">
        <v>45677</v>
      </c>
      <c r="O1172" t="s">
        <v>86</v>
      </c>
      <c r="T1172" t="s">
        <v>88</v>
      </c>
      <c r="U1172" t="s">
        <v>7813</v>
      </c>
      <c r="V1172" t="s">
        <v>314</v>
      </c>
      <c r="X1172" t="s">
        <v>530</v>
      </c>
      <c r="Y1172">
        <v>407.4</v>
      </c>
      <c r="Z1172">
        <v>1</v>
      </c>
      <c r="AA1172">
        <v>58833.333333333336</v>
      </c>
      <c r="AC1172">
        <v>536740</v>
      </c>
      <c r="AD1172" t="s">
        <v>7891</v>
      </c>
      <c r="AE1172" t="s">
        <v>7905</v>
      </c>
      <c r="AF1172" t="s">
        <v>7792</v>
      </c>
      <c r="AG1172" t="s">
        <v>6810</v>
      </c>
      <c r="AH1172" t="s">
        <v>6810</v>
      </c>
      <c r="AI1172" t="s">
        <v>6810</v>
      </c>
      <c r="AJ1172" t="s">
        <v>6810</v>
      </c>
      <c r="AK1172" t="s">
        <v>6810</v>
      </c>
      <c r="AL1172" t="s">
        <v>6810</v>
      </c>
      <c r="AM1172" t="s">
        <v>7906</v>
      </c>
      <c r="AN1172" t="s">
        <v>7907</v>
      </c>
      <c r="AO1172" t="s">
        <v>7908</v>
      </c>
      <c r="AP1172" t="s">
        <v>7909</v>
      </c>
      <c r="AQ1172">
        <v>2</v>
      </c>
      <c r="AR1172" t="s">
        <v>3016</v>
      </c>
      <c r="AT1172" t="s">
        <v>7910</v>
      </c>
      <c r="AU1172" t="s">
        <v>7911</v>
      </c>
      <c r="AV1172" t="s">
        <v>7912</v>
      </c>
      <c r="AW1172" t="s">
        <v>7912</v>
      </c>
      <c r="AX1172" t="s">
        <v>6810</v>
      </c>
      <c r="AY1172" t="s">
        <v>6810</v>
      </c>
      <c r="BD1172" t="s">
        <v>98</v>
      </c>
      <c r="BE1172">
        <v>70600</v>
      </c>
      <c r="BF1172">
        <v>0</v>
      </c>
      <c r="BG1172" s="483">
        <v>0</v>
      </c>
      <c r="BH1172">
        <v>70600</v>
      </c>
      <c r="BI1172" t="s">
        <v>100</v>
      </c>
      <c r="BJ1172" t="s">
        <v>222</v>
      </c>
      <c r="BK1172" t="s">
        <v>7898</v>
      </c>
      <c r="BL1172" t="s">
        <v>7899</v>
      </c>
      <c r="BM1172" t="s">
        <v>1581</v>
      </c>
      <c r="BN1172" t="s">
        <v>105</v>
      </c>
      <c r="BQ1172" t="s">
        <v>98</v>
      </c>
      <c r="BR1172" t="s">
        <v>98</v>
      </c>
      <c r="BS1172" t="s">
        <v>7774</v>
      </c>
    </row>
    <row r="1173" spans="1:71">
      <c r="A1173">
        <v>1171</v>
      </c>
      <c r="B1173">
        <v>5367</v>
      </c>
      <c r="C1173" t="s">
        <v>7774</v>
      </c>
      <c r="D1173" t="s">
        <v>106</v>
      </c>
      <c r="E1173" t="s">
        <v>7913</v>
      </c>
      <c r="F1173" t="s">
        <v>106</v>
      </c>
      <c r="G1173" t="s">
        <v>7914</v>
      </c>
      <c r="H1173" t="s">
        <v>7915</v>
      </c>
      <c r="I1173" t="s">
        <v>7916</v>
      </c>
      <c r="K1173" t="s">
        <v>7913</v>
      </c>
      <c r="M1173" t="s">
        <v>7917</v>
      </c>
      <c r="N1173">
        <v>45677</v>
      </c>
      <c r="O1173" t="s">
        <v>86</v>
      </c>
      <c r="T1173" t="s">
        <v>88</v>
      </c>
      <c r="U1173" t="s">
        <v>7780</v>
      </c>
      <c r="V1173" t="s">
        <v>314</v>
      </c>
      <c r="W1173" t="s">
        <v>173</v>
      </c>
      <c r="X1173" t="s">
        <v>2714</v>
      </c>
      <c r="Y1173">
        <v>565</v>
      </c>
      <c r="Z1173">
        <v>2</v>
      </c>
      <c r="AA1173">
        <v>3375.9333333333334</v>
      </c>
      <c r="AC1173">
        <v>536740</v>
      </c>
      <c r="AD1173" t="s">
        <v>7891</v>
      </c>
      <c r="BC1173" t="s">
        <v>98</v>
      </c>
      <c r="BE1173">
        <v>0</v>
      </c>
      <c r="BF1173">
        <v>42000</v>
      </c>
      <c r="BG1173" s="483">
        <v>0</v>
      </c>
      <c r="BH1173">
        <v>42000</v>
      </c>
      <c r="BI1173" t="s">
        <v>100</v>
      </c>
      <c r="BJ1173" t="s">
        <v>222</v>
      </c>
      <c r="BK1173" t="s">
        <v>7898</v>
      </c>
      <c r="BL1173" t="s">
        <v>7899</v>
      </c>
      <c r="BM1173" t="s">
        <v>1581</v>
      </c>
      <c r="BN1173" t="s">
        <v>98</v>
      </c>
      <c r="BQ1173" t="s">
        <v>98</v>
      </c>
      <c r="BR1173" t="s">
        <v>98</v>
      </c>
      <c r="BS1173" t="s">
        <v>7774</v>
      </c>
    </row>
    <row r="1174" spans="1:71">
      <c r="A1174">
        <v>1172</v>
      </c>
      <c r="B1174">
        <v>5367</v>
      </c>
      <c r="C1174" t="s">
        <v>7774</v>
      </c>
      <c r="D1174" t="s">
        <v>106</v>
      </c>
      <c r="E1174" t="s">
        <v>7918</v>
      </c>
      <c r="F1174" t="s">
        <v>106</v>
      </c>
      <c r="G1174" t="s">
        <v>7919</v>
      </c>
      <c r="H1174" t="s">
        <v>7920</v>
      </c>
      <c r="I1174" t="s">
        <v>7921</v>
      </c>
      <c r="K1174" t="s">
        <v>7918</v>
      </c>
      <c r="M1174" t="s">
        <v>7922</v>
      </c>
      <c r="N1174">
        <v>45677</v>
      </c>
      <c r="O1174" t="s">
        <v>86</v>
      </c>
      <c r="T1174" t="s">
        <v>88</v>
      </c>
      <c r="U1174" t="s">
        <v>7813</v>
      </c>
      <c r="V1174" t="s">
        <v>314</v>
      </c>
      <c r="W1174" t="s">
        <v>285</v>
      </c>
      <c r="X1174" t="s">
        <v>7923</v>
      </c>
      <c r="Y1174">
        <v>4005</v>
      </c>
      <c r="Z1174">
        <v>4</v>
      </c>
      <c r="AA1174">
        <v>2192.6</v>
      </c>
      <c r="AC1174">
        <v>536740</v>
      </c>
      <c r="AD1174" t="s">
        <v>7891</v>
      </c>
      <c r="BC1174" t="s">
        <v>98</v>
      </c>
      <c r="BE1174">
        <v>38000</v>
      </c>
      <c r="BF1174">
        <v>47259</v>
      </c>
      <c r="BG1174" s="483">
        <v>121900</v>
      </c>
      <c r="BH1174">
        <v>207159</v>
      </c>
      <c r="BI1174" t="s">
        <v>100</v>
      </c>
      <c r="BJ1174" t="s">
        <v>222</v>
      </c>
      <c r="BK1174" t="s">
        <v>7898</v>
      </c>
      <c r="BL1174" t="s">
        <v>7899</v>
      </c>
      <c r="BM1174" t="s">
        <v>1581</v>
      </c>
      <c r="BN1174" t="s">
        <v>98</v>
      </c>
      <c r="BQ1174" t="s">
        <v>98</v>
      </c>
      <c r="BR1174" t="s">
        <v>98</v>
      </c>
      <c r="BS1174" t="s">
        <v>7774</v>
      </c>
    </row>
    <row r="1175" spans="1:71">
      <c r="A1175">
        <v>1173</v>
      </c>
      <c r="B1175">
        <v>5367</v>
      </c>
      <c r="C1175" t="s">
        <v>7774</v>
      </c>
      <c r="D1175" t="s">
        <v>316</v>
      </c>
      <c r="E1175" t="s">
        <v>7924</v>
      </c>
      <c r="F1175" t="s">
        <v>316</v>
      </c>
      <c r="G1175" t="s">
        <v>7925</v>
      </c>
      <c r="H1175" t="s">
        <v>7926</v>
      </c>
      <c r="J1175" t="s">
        <v>7927</v>
      </c>
      <c r="K1175" t="s">
        <v>7924</v>
      </c>
      <c r="L1175">
        <v>3301745682</v>
      </c>
      <c r="M1175" t="s">
        <v>7928</v>
      </c>
      <c r="N1175">
        <v>45839</v>
      </c>
      <c r="O1175" t="s">
        <v>86</v>
      </c>
      <c r="P1175" t="s">
        <v>128</v>
      </c>
      <c r="Q1175" t="s">
        <v>322</v>
      </c>
      <c r="T1175" t="s">
        <v>88</v>
      </c>
      <c r="U1175" t="s">
        <v>323</v>
      </c>
      <c r="V1175" t="s">
        <v>324</v>
      </c>
      <c r="X1175" t="s">
        <v>152</v>
      </c>
      <c r="Y1175">
        <v>0.05</v>
      </c>
      <c r="Z1175">
        <v>0.23333333333333334</v>
      </c>
      <c r="AA1175">
        <v>1774.5</v>
      </c>
      <c r="AB1175" t="s">
        <v>325</v>
      </c>
      <c r="AC1175">
        <v>536830</v>
      </c>
      <c r="AD1175" t="s">
        <v>7929</v>
      </c>
      <c r="AF1175" t="s">
        <v>93</v>
      </c>
      <c r="AK1175">
        <v>57491</v>
      </c>
      <c r="AL1175" t="s">
        <v>326</v>
      </c>
      <c r="BC1175" t="s">
        <v>98</v>
      </c>
      <c r="BE1175">
        <v>404504</v>
      </c>
      <c r="BF1175">
        <v>575496</v>
      </c>
      <c r="BG1175" s="483">
        <v>670495</v>
      </c>
      <c r="BH1175">
        <v>1650495</v>
      </c>
      <c r="BI1175" t="s">
        <v>100</v>
      </c>
      <c r="BJ1175" t="s">
        <v>222</v>
      </c>
      <c r="BK1175" t="s">
        <v>7930</v>
      </c>
      <c r="BL1175" t="s">
        <v>7931</v>
      </c>
      <c r="BM1175" t="s">
        <v>7932</v>
      </c>
      <c r="BN1175" t="s">
        <v>98</v>
      </c>
      <c r="BQ1175" t="s">
        <v>98</v>
      </c>
      <c r="BR1175" t="s">
        <v>98</v>
      </c>
      <c r="BS1175" t="s">
        <v>7774</v>
      </c>
    </row>
    <row r="1176" spans="1:71">
      <c r="A1176">
        <v>1174</v>
      </c>
      <c r="B1176">
        <v>5367</v>
      </c>
      <c r="C1176" t="s">
        <v>7774</v>
      </c>
      <c r="D1176" t="s">
        <v>106</v>
      </c>
      <c r="E1176" t="s">
        <v>7933</v>
      </c>
      <c r="F1176" t="s">
        <v>106</v>
      </c>
      <c r="G1176" t="s">
        <v>7934</v>
      </c>
      <c r="H1176" t="s">
        <v>7935</v>
      </c>
      <c r="I1176" t="s">
        <v>7936</v>
      </c>
      <c r="K1176" t="s">
        <v>7933</v>
      </c>
      <c r="M1176" t="s">
        <v>7937</v>
      </c>
      <c r="N1176">
        <v>45870</v>
      </c>
      <c r="O1176" t="s">
        <v>86</v>
      </c>
      <c r="Q1176" t="s">
        <v>7938</v>
      </c>
      <c r="R1176" t="s">
        <v>7939</v>
      </c>
      <c r="T1176" t="s">
        <v>88</v>
      </c>
      <c r="U1176" t="s">
        <v>7864</v>
      </c>
      <c r="V1176" t="s">
        <v>363</v>
      </c>
      <c r="W1176" t="s">
        <v>173</v>
      </c>
      <c r="X1176" t="s">
        <v>7940</v>
      </c>
      <c r="Y1176">
        <v>700</v>
      </c>
      <c r="Z1176">
        <v>6</v>
      </c>
      <c r="AA1176">
        <v>1559.2333333333333</v>
      </c>
      <c r="AB1176" t="s">
        <v>325</v>
      </c>
      <c r="AC1176">
        <v>536940</v>
      </c>
      <c r="AD1176" t="s">
        <v>7941</v>
      </c>
      <c r="AK1176" t="s">
        <v>6947</v>
      </c>
      <c r="AN1176" t="s">
        <v>7942</v>
      </c>
      <c r="AO1176" t="s">
        <v>7943</v>
      </c>
      <c r="AP1176" t="s">
        <v>7944</v>
      </c>
      <c r="AQ1176" t="s">
        <v>7945</v>
      </c>
      <c r="AR1176" t="s">
        <v>563</v>
      </c>
      <c r="AT1176" t="s">
        <v>7946</v>
      </c>
      <c r="BC1176" t="s">
        <v>98</v>
      </c>
      <c r="BE1176">
        <v>80000</v>
      </c>
      <c r="BF1176">
        <v>53600</v>
      </c>
      <c r="BG1176" s="483">
        <v>57000</v>
      </c>
      <c r="BH1176">
        <v>190600</v>
      </c>
      <c r="BI1176" t="s">
        <v>100</v>
      </c>
      <c r="BJ1176" t="s">
        <v>222</v>
      </c>
      <c r="BK1176" t="s">
        <v>7947</v>
      </c>
      <c r="BL1176" t="s">
        <v>5180</v>
      </c>
      <c r="BM1176" t="s">
        <v>7932</v>
      </c>
      <c r="BN1176" t="s">
        <v>98</v>
      </c>
      <c r="BQ1176" t="s">
        <v>98</v>
      </c>
      <c r="BR1176" t="s">
        <v>98</v>
      </c>
      <c r="BS1176" t="s">
        <v>7774</v>
      </c>
    </row>
    <row r="1177" spans="1:71">
      <c r="A1177">
        <v>1175</v>
      </c>
      <c r="B1177">
        <v>5367</v>
      </c>
      <c r="C1177" t="s">
        <v>7774</v>
      </c>
      <c r="D1177" t="s">
        <v>316</v>
      </c>
      <c r="E1177" t="s">
        <v>7948</v>
      </c>
      <c r="F1177" t="s">
        <v>316</v>
      </c>
      <c r="G1177" t="s">
        <v>7949</v>
      </c>
      <c r="H1177" t="s">
        <v>7950</v>
      </c>
      <c r="J1177" t="s">
        <v>7951</v>
      </c>
      <c r="K1177" t="s">
        <v>7948</v>
      </c>
      <c r="M1177" t="s">
        <v>7952</v>
      </c>
      <c r="N1177">
        <v>45839</v>
      </c>
      <c r="O1177" t="s">
        <v>86</v>
      </c>
      <c r="P1177" t="s">
        <v>128</v>
      </c>
      <c r="Q1177" t="s">
        <v>322</v>
      </c>
      <c r="T1177" t="s">
        <v>88</v>
      </c>
      <c r="U1177" t="s">
        <v>323</v>
      </c>
      <c r="V1177" t="s">
        <v>324</v>
      </c>
      <c r="X1177" t="s">
        <v>152</v>
      </c>
      <c r="Y1177">
        <v>0.21368421052631581</v>
      </c>
      <c r="Z1177">
        <v>0.76666666666666661</v>
      </c>
      <c r="AA1177">
        <v>21542</v>
      </c>
      <c r="AB1177" t="s">
        <v>325</v>
      </c>
      <c r="AC1177">
        <v>536940</v>
      </c>
      <c r="AD1177" t="s">
        <v>7941</v>
      </c>
      <c r="AF1177" t="s">
        <v>93</v>
      </c>
      <c r="AK1177">
        <v>647028</v>
      </c>
      <c r="AL1177" t="s">
        <v>326</v>
      </c>
      <c r="BC1177" t="s">
        <v>98</v>
      </c>
      <c r="BE1177">
        <v>1637600</v>
      </c>
      <c r="BF1177">
        <v>999540</v>
      </c>
      <c r="BG1177" s="483">
        <v>247320</v>
      </c>
      <c r="BH1177">
        <v>2884460</v>
      </c>
      <c r="BI1177" t="s">
        <v>100</v>
      </c>
      <c r="BJ1177" t="s">
        <v>222</v>
      </c>
      <c r="BK1177" t="s">
        <v>7947</v>
      </c>
      <c r="BL1177" t="s">
        <v>5180</v>
      </c>
      <c r="BM1177" t="s">
        <v>7932</v>
      </c>
      <c r="BN1177" t="s">
        <v>98</v>
      </c>
      <c r="BQ1177" t="s">
        <v>98</v>
      </c>
      <c r="BR1177" t="s">
        <v>98</v>
      </c>
      <c r="BS1177" t="s">
        <v>7774</v>
      </c>
    </row>
    <row r="1178" spans="1:71">
      <c r="A1178">
        <v>1176</v>
      </c>
      <c r="B1178">
        <v>5367</v>
      </c>
      <c r="C1178" t="s">
        <v>7774</v>
      </c>
      <c r="D1178" t="s">
        <v>316</v>
      </c>
      <c r="E1178" t="s">
        <v>7953</v>
      </c>
      <c r="F1178" t="s">
        <v>316</v>
      </c>
      <c r="G1178" t="s">
        <v>7954</v>
      </c>
      <c r="H1178" t="s">
        <v>7950</v>
      </c>
      <c r="J1178" t="s">
        <v>7955</v>
      </c>
      <c r="K1178" t="s">
        <v>7953</v>
      </c>
      <c r="M1178" t="s">
        <v>7956</v>
      </c>
      <c r="N1178">
        <v>45839</v>
      </c>
      <c r="O1178" t="s">
        <v>86</v>
      </c>
      <c r="P1178" t="s">
        <v>128</v>
      </c>
      <c r="Q1178" t="s">
        <v>322</v>
      </c>
      <c r="T1178" t="s">
        <v>88</v>
      </c>
      <c r="U1178" t="s">
        <v>323</v>
      </c>
      <c r="V1178" t="s">
        <v>324</v>
      </c>
      <c r="X1178" t="s">
        <v>152</v>
      </c>
      <c r="Y1178">
        <v>9.375E-2</v>
      </c>
      <c r="Z1178">
        <v>0.6</v>
      </c>
      <c r="AA1178">
        <v>6046</v>
      </c>
      <c r="AB1178" t="s">
        <v>325</v>
      </c>
      <c r="AC1178">
        <v>536940</v>
      </c>
      <c r="AD1178" t="s">
        <v>7941</v>
      </c>
      <c r="AF1178" t="s">
        <v>93</v>
      </c>
      <c r="AK1178">
        <v>195888</v>
      </c>
      <c r="AL1178" t="s">
        <v>326</v>
      </c>
      <c r="BC1178" t="s">
        <v>98</v>
      </c>
      <c r="BE1178">
        <v>613873</v>
      </c>
      <c r="BF1178">
        <v>992955</v>
      </c>
      <c r="BG1178" s="483">
        <v>11200</v>
      </c>
      <c r="BH1178">
        <v>1618028</v>
      </c>
      <c r="BI1178" t="s">
        <v>100</v>
      </c>
      <c r="BJ1178" t="s">
        <v>222</v>
      </c>
      <c r="BK1178" t="s">
        <v>7947</v>
      </c>
      <c r="BL1178" t="s">
        <v>5180</v>
      </c>
      <c r="BM1178" t="s">
        <v>7932</v>
      </c>
      <c r="BN1178" t="s">
        <v>98</v>
      </c>
      <c r="BQ1178" t="s">
        <v>98</v>
      </c>
      <c r="BR1178" t="s">
        <v>98</v>
      </c>
      <c r="BS1178" t="s">
        <v>7774</v>
      </c>
    </row>
    <row r="1179" spans="1:71">
      <c r="A1179">
        <v>1177</v>
      </c>
      <c r="B1179">
        <v>5367</v>
      </c>
      <c r="C1179" t="s">
        <v>7774</v>
      </c>
      <c r="D1179" t="s">
        <v>106</v>
      </c>
      <c r="E1179" t="s">
        <v>7957</v>
      </c>
      <c r="F1179" t="s">
        <v>106</v>
      </c>
      <c r="G1179" t="s">
        <v>7958</v>
      </c>
      <c r="H1179" t="s">
        <v>7959</v>
      </c>
      <c r="I1179" t="s">
        <v>7960</v>
      </c>
      <c r="K1179" t="s">
        <v>7957</v>
      </c>
      <c r="M1179" t="s">
        <v>7961</v>
      </c>
      <c r="N1179">
        <v>43878</v>
      </c>
      <c r="T1179" t="s">
        <v>88</v>
      </c>
      <c r="U1179" t="s">
        <v>7780</v>
      </c>
      <c r="V1179" t="s">
        <v>314</v>
      </c>
      <c r="X1179" t="s">
        <v>520</v>
      </c>
      <c r="Y1179">
        <v>50</v>
      </c>
      <c r="Z1179">
        <v>2</v>
      </c>
      <c r="AA1179">
        <v>1086.6666666666667</v>
      </c>
      <c r="AC1179">
        <v>536940</v>
      </c>
      <c r="AD1179" t="s">
        <v>7941</v>
      </c>
      <c r="AF1179" t="s">
        <v>193</v>
      </c>
      <c r="AG1179" t="s">
        <v>6947</v>
      </c>
      <c r="AH1179" t="s">
        <v>7962</v>
      </c>
      <c r="AI1179" t="s">
        <v>6947</v>
      </c>
      <c r="AJ1179" t="s">
        <v>6947</v>
      </c>
      <c r="AK1179" t="s">
        <v>6810</v>
      </c>
      <c r="AL1179" t="s">
        <v>6947</v>
      </c>
      <c r="AM1179" t="s">
        <v>7906</v>
      </c>
      <c r="AN1179" t="s">
        <v>7963</v>
      </c>
      <c r="AO1179" t="s">
        <v>7964</v>
      </c>
      <c r="AP1179" t="s">
        <v>7965</v>
      </c>
      <c r="AR1179" t="s">
        <v>121</v>
      </c>
      <c r="AX1179" t="s">
        <v>6947</v>
      </c>
      <c r="AY1179" t="s">
        <v>6947</v>
      </c>
      <c r="BC1179" t="s">
        <v>98</v>
      </c>
      <c r="BE1179">
        <v>0</v>
      </c>
      <c r="BF1179">
        <v>0</v>
      </c>
      <c r="BG1179" s="483">
        <v>21000</v>
      </c>
      <c r="BH1179">
        <v>21000</v>
      </c>
      <c r="BI1179" t="s">
        <v>100</v>
      </c>
      <c r="BJ1179" t="s">
        <v>222</v>
      </c>
      <c r="BK1179" t="s">
        <v>4738</v>
      </c>
      <c r="BL1179" t="s">
        <v>4739</v>
      </c>
      <c r="BM1179" t="s">
        <v>4740</v>
      </c>
      <c r="BN1179" t="s">
        <v>105</v>
      </c>
      <c r="BQ1179" t="s">
        <v>98</v>
      </c>
      <c r="BR1179" t="s">
        <v>229</v>
      </c>
      <c r="BS1179" t="s">
        <v>7774</v>
      </c>
    </row>
    <row r="1180" spans="1:71">
      <c r="A1180">
        <v>1178</v>
      </c>
      <c r="B1180">
        <v>5367</v>
      </c>
      <c r="C1180" t="s">
        <v>7774</v>
      </c>
      <c r="D1180" t="s">
        <v>106</v>
      </c>
      <c r="E1180" t="s">
        <v>7966</v>
      </c>
      <c r="F1180" t="s">
        <v>106</v>
      </c>
      <c r="G1180" t="s">
        <v>7967</v>
      </c>
      <c r="H1180" t="s">
        <v>7968</v>
      </c>
      <c r="I1180" t="s">
        <v>7969</v>
      </c>
      <c r="J1180" t="s">
        <v>7970</v>
      </c>
      <c r="K1180" t="s">
        <v>7966</v>
      </c>
      <c r="M1180" t="s">
        <v>7971</v>
      </c>
      <c r="N1180">
        <v>45677</v>
      </c>
      <c r="O1180" t="s">
        <v>86</v>
      </c>
      <c r="Q1180" t="s">
        <v>7938</v>
      </c>
      <c r="R1180" t="s">
        <v>7939</v>
      </c>
      <c r="T1180" t="s">
        <v>88</v>
      </c>
      <c r="U1180" t="s">
        <v>7780</v>
      </c>
      <c r="V1180" t="s">
        <v>314</v>
      </c>
      <c r="W1180" t="s">
        <v>173</v>
      </c>
      <c r="X1180" t="s">
        <v>7972</v>
      </c>
      <c r="Y1180">
        <v>4000</v>
      </c>
      <c r="Z1180">
        <v>15</v>
      </c>
      <c r="AA1180">
        <v>11800</v>
      </c>
      <c r="AB1180" t="s">
        <v>325</v>
      </c>
      <c r="AC1180">
        <v>536700</v>
      </c>
      <c r="AD1180" t="s">
        <v>7973</v>
      </c>
      <c r="AK1180" t="s">
        <v>6947</v>
      </c>
      <c r="AN1180" t="s">
        <v>7974</v>
      </c>
      <c r="AO1180" t="s">
        <v>7975</v>
      </c>
      <c r="AP1180" t="s">
        <v>7944</v>
      </c>
      <c r="AQ1180" t="s">
        <v>7976</v>
      </c>
      <c r="AR1180" t="s">
        <v>563</v>
      </c>
      <c r="AT1180" t="s">
        <v>7946</v>
      </c>
      <c r="BC1180" t="s">
        <v>98</v>
      </c>
      <c r="BE1180">
        <v>1630600</v>
      </c>
      <c r="BF1180">
        <v>708000</v>
      </c>
      <c r="BG1180" s="483">
        <v>124000</v>
      </c>
      <c r="BH1180">
        <v>2462600</v>
      </c>
      <c r="BI1180" t="s">
        <v>100</v>
      </c>
      <c r="BJ1180" t="s">
        <v>222</v>
      </c>
      <c r="BK1180" t="s">
        <v>4738</v>
      </c>
      <c r="BL1180" t="s">
        <v>4739</v>
      </c>
      <c r="BM1180" t="s">
        <v>4740</v>
      </c>
      <c r="BN1180" t="s">
        <v>105</v>
      </c>
      <c r="BQ1180" t="s">
        <v>98</v>
      </c>
      <c r="BR1180" t="s">
        <v>98</v>
      </c>
      <c r="BS1180" t="s">
        <v>7774</v>
      </c>
    </row>
    <row r="1181" spans="1:71">
      <c r="A1181">
        <v>1179</v>
      </c>
      <c r="B1181">
        <v>5367</v>
      </c>
      <c r="C1181" t="s">
        <v>7774</v>
      </c>
      <c r="D1181" t="s">
        <v>106</v>
      </c>
      <c r="E1181" t="s">
        <v>7977</v>
      </c>
      <c r="F1181" t="s">
        <v>106</v>
      </c>
      <c r="G1181" t="s">
        <v>7978</v>
      </c>
      <c r="H1181" t="s">
        <v>7979</v>
      </c>
      <c r="I1181" t="s">
        <v>7980</v>
      </c>
      <c r="J1181" t="s">
        <v>7978</v>
      </c>
      <c r="K1181" t="s">
        <v>7977</v>
      </c>
      <c r="M1181" t="s">
        <v>7981</v>
      </c>
      <c r="N1181">
        <v>45677</v>
      </c>
      <c r="O1181" t="s">
        <v>86</v>
      </c>
      <c r="Q1181" t="s">
        <v>7982</v>
      </c>
      <c r="R1181" t="s">
        <v>7939</v>
      </c>
      <c r="T1181" t="s">
        <v>88</v>
      </c>
      <c r="U1181" t="s">
        <v>7790</v>
      </c>
      <c r="V1181" t="s">
        <v>314</v>
      </c>
      <c r="W1181" t="s">
        <v>173</v>
      </c>
      <c r="X1181" t="s">
        <v>2714</v>
      </c>
      <c r="Y1181">
        <v>200</v>
      </c>
      <c r="Z1181">
        <v>1</v>
      </c>
      <c r="AA1181">
        <v>633.33333333333337</v>
      </c>
      <c r="AB1181" t="s">
        <v>325</v>
      </c>
      <c r="AC1181">
        <v>536700</v>
      </c>
      <c r="AD1181" t="s">
        <v>7973</v>
      </c>
      <c r="AK1181" t="s">
        <v>6947</v>
      </c>
      <c r="AN1181" t="s">
        <v>7974</v>
      </c>
      <c r="AO1181" t="s">
        <v>7983</v>
      </c>
      <c r="AP1181" t="s">
        <v>7944</v>
      </c>
      <c r="AQ1181" t="s">
        <v>7945</v>
      </c>
      <c r="AR1181" t="s">
        <v>563</v>
      </c>
      <c r="AT1181">
        <v>45845</v>
      </c>
      <c r="BC1181" t="s">
        <v>98</v>
      </c>
      <c r="BE1181">
        <v>0</v>
      </c>
      <c r="BF1181">
        <v>44545</v>
      </c>
      <c r="BG1181" s="483">
        <v>0</v>
      </c>
      <c r="BH1181">
        <v>44545</v>
      </c>
      <c r="BI1181" t="s">
        <v>100</v>
      </c>
      <c r="BJ1181" t="s">
        <v>222</v>
      </c>
      <c r="BK1181" t="s">
        <v>4738</v>
      </c>
      <c r="BL1181" t="s">
        <v>4739</v>
      </c>
      <c r="BM1181" t="s">
        <v>4740</v>
      </c>
      <c r="BN1181" t="s">
        <v>105</v>
      </c>
      <c r="BQ1181" t="s">
        <v>98</v>
      </c>
      <c r="BR1181" t="s">
        <v>98</v>
      </c>
      <c r="BS1181" t="s">
        <v>7774</v>
      </c>
    </row>
    <row r="1182" spans="1:71">
      <c r="A1182">
        <v>1180</v>
      </c>
      <c r="B1182">
        <v>5367</v>
      </c>
      <c r="C1182" t="s">
        <v>7774</v>
      </c>
      <c r="D1182" t="s">
        <v>316</v>
      </c>
      <c r="E1182" t="s">
        <v>7984</v>
      </c>
      <c r="F1182" t="s">
        <v>316</v>
      </c>
      <c r="G1182" t="s">
        <v>7985</v>
      </c>
      <c r="H1182" t="s">
        <v>7986</v>
      </c>
      <c r="I1182" t="s">
        <v>7987</v>
      </c>
      <c r="J1182" t="s">
        <v>7988</v>
      </c>
      <c r="K1182" t="s">
        <v>7984</v>
      </c>
      <c r="M1182" t="s">
        <v>7494</v>
      </c>
      <c r="N1182">
        <v>44249</v>
      </c>
      <c r="O1182" t="s">
        <v>86</v>
      </c>
      <c r="T1182" t="s">
        <v>88</v>
      </c>
      <c r="U1182" t="s">
        <v>7813</v>
      </c>
      <c r="V1182" t="s">
        <v>7495</v>
      </c>
      <c r="X1182" t="s">
        <v>7989</v>
      </c>
      <c r="Y1182">
        <v>32550</v>
      </c>
      <c r="Z1182">
        <v>22</v>
      </c>
      <c r="AA1182">
        <v>568850</v>
      </c>
      <c r="AC1182">
        <v>536700</v>
      </c>
      <c r="AD1182" t="s">
        <v>7990</v>
      </c>
      <c r="AE1182" t="s">
        <v>7991</v>
      </c>
      <c r="AF1182" t="s">
        <v>193</v>
      </c>
      <c r="AK1182" t="s">
        <v>6810</v>
      </c>
      <c r="AL1182" t="s">
        <v>7992</v>
      </c>
      <c r="AN1182" t="s">
        <v>7993</v>
      </c>
      <c r="AO1182" t="s">
        <v>7964</v>
      </c>
      <c r="AP1182" t="s">
        <v>7965</v>
      </c>
      <c r="AR1182" t="s">
        <v>121</v>
      </c>
      <c r="BD1182" t="s">
        <v>98</v>
      </c>
      <c r="BE1182">
        <v>11264400</v>
      </c>
      <c r="BF1182">
        <v>26520480</v>
      </c>
      <c r="BG1182" s="483">
        <v>7082100</v>
      </c>
      <c r="BH1182">
        <v>44866980</v>
      </c>
      <c r="BI1182" t="s">
        <v>100</v>
      </c>
      <c r="BJ1182" t="s">
        <v>222</v>
      </c>
      <c r="BK1182" t="s">
        <v>4738</v>
      </c>
      <c r="BL1182" t="s">
        <v>4739</v>
      </c>
      <c r="BM1182" t="s">
        <v>4740</v>
      </c>
      <c r="BN1182" t="s">
        <v>98</v>
      </c>
      <c r="BQ1182" t="s">
        <v>98</v>
      </c>
      <c r="BR1182" t="s">
        <v>98</v>
      </c>
      <c r="BS1182" t="s">
        <v>7774</v>
      </c>
    </row>
    <row r="1183" spans="1:71">
      <c r="A1183">
        <v>1181</v>
      </c>
      <c r="B1183">
        <v>5367</v>
      </c>
      <c r="C1183" t="s">
        <v>7774</v>
      </c>
      <c r="D1183" t="s">
        <v>77</v>
      </c>
      <c r="E1183" t="s">
        <v>7994</v>
      </c>
      <c r="F1183" t="s">
        <v>77</v>
      </c>
      <c r="G1183" t="s">
        <v>7995</v>
      </c>
      <c r="H1183" t="s">
        <v>7996</v>
      </c>
      <c r="I1183" t="s">
        <v>7997</v>
      </c>
      <c r="K1183" t="s">
        <v>7994</v>
      </c>
      <c r="M1183" t="s">
        <v>7998</v>
      </c>
      <c r="N1183">
        <v>44354</v>
      </c>
      <c r="T1183" t="s">
        <v>88</v>
      </c>
      <c r="U1183" t="s">
        <v>7813</v>
      </c>
      <c r="V1183" t="s">
        <v>114</v>
      </c>
      <c r="X1183" t="s">
        <v>7999</v>
      </c>
      <c r="Y1183">
        <v>62670.258333333324</v>
      </c>
      <c r="Z1183">
        <v>2</v>
      </c>
      <c r="AA1183">
        <v>223001.33333333334</v>
      </c>
      <c r="AC1183">
        <v>536700</v>
      </c>
      <c r="AD1183" t="s">
        <v>7973</v>
      </c>
      <c r="AE1183" t="s">
        <v>8000</v>
      </c>
      <c r="AF1183" t="s">
        <v>193</v>
      </c>
      <c r="AK1183" t="s">
        <v>6810</v>
      </c>
      <c r="AL1183" t="s">
        <v>8001</v>
      </c>
      <c r="AN1183" t="s">
        <v>7993</v>
      </c>
      <c r="AO1183" t="s">
        <v>7964</v>
      </c>
      <c r="AP1183" t="s">
        <v>7965</v>
      </c>
      <c r="AR1183" t="s">
        <v>8002</v>
      </c>
      <c r="BD1183" t="s">
        <v>98</v>
      </c>
      <c r="BE1183">
        <v>11227200</v>
      </c>
      <c r="BF1183">
        <v>7445100</v>
      </c>
      <c r="BG1183" s="483">
        <v>1403700</v>
      </c>
      <c r="BH1183">
        <v>20076000</v>
      </c>
      <c r="BI1183" t="s">
        <v>100</v>
      </c>
      <c r="BJ1183" t="s">
        <v>222</v>
      </c>
      <c r="BK1183" t="s">
        <v>4738</v>
      </c>
      <c r="BL1183" t="s">
        <v>4739</v>
      </c>
      <c r="BM1183" t="s">
        <v>4740</v>
      </c>
      <c r="BN1183" t="s">
        <v>105</v>
      </c>
      <c r="BQ1183" t="s">
        <v>98</v>
      </c>
      <c r="BR1183" t="s">
        <v>98</v>
      </c>
      <c r="BS1183" t="s">
        <v>7774</v>
      </c>
    </row>
    <row r="1184" spans="1:71">
      <c r="A1184">
        <v>1182</v>
      </c>
      <c r="B1184">
        <v>5367</v>
      </c>
      <c r="C1184" t="s">
        <v>7774</v>
      </c>
      <c r="D1184" t="s">
        <v>77</v>
      </c>
      <c r="E1184" t="s">
        <v>8003</v>
      </c>
      <c r="F1184" t="s">
        <v>77</v>
      </c>
      <c r="G1184" t="s">
        <v>8004</v>
      </c>
      <c r="H1184" t="s">
        <v>8005</v>
      </c>
      <c r="I1184" t="s">
        <v>8006</v>
      </c>
      <c r="K1184" t="s">
        <v>8003</v>
      </c>
      <c r="M1184" t="s">
        <v>8007</v>
      </c>
      <c r="N1184">
        <v>43664</v>
      </c>
      <c r="T1184" t="s">
        <v>88</v>
      </c>
      <c r="U1184" t="s">
        <v>7813</v>
      </c>
      <c r="V1184" t="s">
        <v>90</v>
      </c>
      <c r="X1184" t="s">
        <v>8008</v>
      </c>
      <c r="Y1184">
        <v>37518.942857142858</v>
      </c>
      <c r="Z1184">
        <v>2</v>
      </c>
      <c r="AA1184">
        <v>118383.33333333333</v>
      </c>
      <c r="AC1184">
        <v>536700</v>
      </c>
      <c r="AD1184" t="s">
        <v>7973</v>
      </c>
      <c r="AF1184" t="s">
        <v>193</v>
      </c>
      <c r="AK1184" t="s">
        <v>6810</v>
      </c>
      <c r="AL1184" t="s">
        <v>8001</v>
      </c>
      <c r="AN1184" t="s">
        <v>7993</v>
      </c>
      <c r="AO1184" t="s">
        <v>7964</v>
      </c>
      <c r="AP1184" t="s">
        <v>7965</v>
      </c>
      <c r="AR1184" t="s">
        <v>8002</v>
      </c>
      <c r="BD1184" t="s">
        <v>98</v>
      </c>
      <c r="BE1184">
        <v>3132440</v>
      </c>
      <c r="BF1184">
        <v>4846140</v>
      </c>
      <c r="BG1184" s="483">
        <v>2028100</v>
      </c>
      <c r="BH1184">
        <v>10006680</v>
      </c>
      <c r="BI1184" t="s">
        <v>100</v>
      </c>
      <c r="BJ1184" t="s">
        <v>222</v>
      </c>
      <c r="BK1184" t="s">
        <v>4738</v>
      </c>
      <c r="BL1184" t="s">
        <v>4739</v>
      </c>
      <c r="BM1184" t="s">
        <v>4740</v>
      </c>
      <c r="BN1184" t="s">
        <v>105</v>
      </c>
      <c r="BQ1184" t="s">
        <v>98</v>
      </c>
      <c r="BR1184" t="s">
        <v>98</v>
      </c>
      <c r="BS1184" t="s">
        <v>7774</v>
      </c>
    </row>
    <row r="1185" spans="1:71">
      <c r="A1185">
        <v>1183</v>
      </c>
      <c r="B1185">
        <v>5367</v>
      </c>
      <c r="C1185" t="s">
        <v>7774</v>
      </c>
      <c r="D1185" t="s">
        <v>106</v>
      </c>
      <c r="E1185" t="s">
        <v>8009</v>
      </c>
      <c r="F1185" t="s">
        <v>106</v>
      </c>
      <c r="G1185" t="s">
        <v>8010</v>
      </c>
      <c r="H1185" t="s">
        <v>8011</v>
      </c>
      <c r="I1185" t="s">
        <v>8012</v>
      </c>
      <c r="K1185" t="s">
        <v>8009</v>
      </c>
      <c r="M1185" t="s">
        <v>8013</v>
      </c>
      <c r="N1185">
        <v>45187</v>
      </c>
      <c r="T1185" t="s">
        <v>88</v>
      </c>
      <c r="U1185" t="s">
        <v>7813</v>
      </c>
      <c r="V1185" t="s">
        <v>314</v>
      </c>
      <c r="W1185" t="s">
        <v>173</v>
      </c>
      <c r="X1185" t="s">
        <v>530</v>
      </c>
      <c r="Y1185">
        <v>1423.0217391304348</v>
      </c>
      <c r="Z1185">
        <v>2</v>
      </c>
      <c r="AA1185">
        <v>21936.433333333334</v>
      </c>
      <c r="AC1185">
        <v>536700</v>
      </c>
      <c r="AD1185" t="s">
        <v>7973</v>
      </c>
      <c r="AF1185" t="s">
        <v>193</v>
      </c>
      <c r="AK1185" t="s">
        <v>6810</v>
      </c>
      <c r="AL1185" t="s">
        <v>6947</v>
      </c>
      <c r="AN1185" t="s">
        <v>8014</v>
      </c>
      <c r="AO1185" t="s">
        <v>7964</v>
      </c>
      <c r="AP1185" t="s">
        <v>7965</v>
      </c>
      <c r="AR1185" t="s">
        <v>121</v>
      </c>
      <c r="BC1185" t="s">
        <v>98</v>
      </c>
      <c r="BE1185">
        <v>545544</v>
      </c>
      <c r="BF1185">
        <v>777970</v>
      </c>
      <c r="BG1185" s="483">
        <v>101267</v>
      </c>
      <c r="BH1185">
        <v>1424781</v>
      </c>
      <c r="BI1185" t="s">
        <v>288</v>
      </c>
      <c r="BJ1185" t="s">
        <v>222</v>
      </c>
      <c r="BK1185" t="s">
        <v>4738</v>
      </c>
      <c r="BL1185" t="s">
        <v>4739</v>
      </c>
      <c r="BM1185" t="s">
        <v>4740</v>
      </c>
      <c r="BN1185" t="s">
        <v>98</v>
      </c>
      <c r="BQ1185" t="s">
        <v>98</v>
      </c>
      <c r="BR1185" t="s">
        <v>98</v>
      </c>
      <c r="BS1185" t="s">
        <v>7774</v>
      </c>
    </row>
    <row r="1186" spans="1:71">
      <c r="A1186">
        <v>1184</v>
      </c>
      <c r="B1186">
        <v>5367</v>
      </c>
      <c r="C1186" t="s">
        <v>7774</v>
      </c>
      <c r="D1186" t="s">
        <v>106</v>
      </c>
      <c r="E1186" t="s">
        <v>8015</v>
      </c>
      <c r="F1186" t="s">
        <v>106</v>
      </c>
      <c r="G1186" t="s">
        <v>8016</v>
      </c>
      <c r="H1186" t="s">
        <v>8017</v>
      </c>
      <c r="I1186" t="s">
        <v>8018</v>
      </c>
      <c r="K1186" t="s">
        <v>8015</v>
      </c>
      <c r="M1186" t="s">
        <v>8019</v>
      </c>
      <c r="N1186">
        <v>43879</v>
      </c>
      <c r="T1186" t="s">
        <v>88</v>
      </c>
      <c r="U1186" t="s">
        <v>4737</v>
      </c>
      <c r="V1186" t="s">
        <v>314</v>
      </c>
      <c r="W1186" t="s">
        <v>173</v>
      </c>
      <c r="X1186" t="s">
        <v>8020</v>
      </c>
      <c r="Y1186">
        <v>500</v>
      </c>
      <c r="Z1186">
        <v>7</v>
      </c>
      <c r="AA1186">
        <v>9507.8333333333339</v>
      </c>
      <c r="AC1186">
        <v>536700</v>
      </c>
      <c r="AD1186" t="s">
        <v>7973</v>
      </c>
      <c r="BC1186" t="s">
        <v>98</v>
      </c>
      <c r="BE1186">
        <v>25545</v>
      </c>
      <c r="BF1186">
        <v>127225</v>
      </c>
      <c r="BG1186" s="483">
        <v>0</v>
      </c>
      <c r="BH1186">
        <v>152770</v>
      </c>
      <c r="BI1186" t="s">
        <v>100</v>
      </c>
      <c r="BJ1186" t="s">
        <v>222</v>
      </c>
      <c r="BK1186" t="s">
        <v>4738</v>
      </c>
      <c r="BL1186" t="s">
        <v>4739</v>
      </c>
      <c r="BM1186" t="s">
        <v>4740</v>
      </c>
      <c r="BN1186" t="s">
        <v>105</v>
      </c>
      <c r="BQ1186" t="s">
        <v>98</v>
      </c>
      <c r="BR1186" t="s">
        <v>98</v>
      </c>
      <c r="BS1186" t="s">
        <v>7774</v>
      </c>
    </row>
    <row r="1187" spans="1:71">
      <c r="A1187">
        <v>1185</v>
      </c>
      <c r="B1187">
        <v>5367</v>
      </c>
      <c r="C1187" t="s">
        <v>7774</v>
      </c>
      <c r="D1187" t="s">
        <v>106</v>
      </c>
      <c r="E1187" t="s">
        <v>8021</v>
      </c>
      <c r="F1187" t="s">
        <v>106</v>
      </c>
      <c r="G1187" t="s">
        <v>8022</v>
      </c>
      <c r="H1187" t="s">
        <v>8023</v>
      </c>
      <c r="I1187" t="s">
        <v>8024</v>
      </c>
      <c r="K1187" t="s">
        <v>8021</v>
      </c>
      <c r="M1187" t="s">
        <v>8025</v>
      </c>
      <c r="N1187">
        <v>45677</v>
      </c>
      <c r="O1187" t="s">
        <v>86</v>
      </c>
      <c r="T1187" t="s">
        <v>88</v>
      </c>
      <c r="U1187" t="s">
        <v>7813</v>
      </c>
      <c r="V1187" t="s">
        <v>363</v>
      </c>
      <c r="X1187" t="s">
        <v>8026</v>
      </c>
      <c r="Y1187">
        <v>148</v>
      </c>
      <c r="Z1187">
        <v>3</v>
      </c>
      <c r="AA1187">
        <v>7487.833333333333</v>
      </c>
      <c r="AC1187">
        <v>536700</v>
      </c>
      <c r="AD1187" t="s">
        <v>7973</v>
      </c>
      <c r="BD1187" t="s">
        <v>98</v>
      </c>
      <c r="BE1187">
        <v>225945</v>
      </c>
      <c r="BF1187">
        <v>290835</v>
      </c>
      <c r="BG1187" s="483">
        <v>80200</v>
      </c>
      <c r="BH1187">
        <v>596980</v>
      </c>
      <c r="BI1187" t="s">
        <v>100</v>
      </c>
      <c r="BJ1187" t="s">
        <v>222</v>
      </c>
      <c r="BK1187" t="s">
        <v>4738</v>
      </c>
      <c r="BL1187" t="s">
        <v>4739</v>
      </c>
      <c r="BM1187" t="s">
        <v>4740</v>
      </c>
      <c r="BN1187" t="s">
        <v>105</v>
      </c>
      <c r="BQ1187" t="s">
        <v>98</v>
      </c>
      <c r="BR1187" t="s">
        <v>98</v>
      </c>
      <c r="BS1187" t="s">
        <v>7774</v>
      </c>
    </row>
    <row r="1188" spans="1:71">
      <c r="A1188">
        <v>1186</v>
      </c>
      <c r="B1188">
        <v>5367</v>
      </c>
      <c r="C1188" t="s">
        <v>7774</v>
      </c>
      <c r="D1188" t="s">
        <v>106</v>
      </c>
      <c r="E1188" t="s">
        <v>8027</v>
      </c>
      <c r="F1188" t="s">
        <v>106</v>
      </c>
      <c r="G1188" t="s">
        <v>8028</v>
      </c>
      <c r="H1188" t="s">
        <v>8029</v>
      </c>
      <c r="I1188" t="s">
        <v>8030</v>
      </c>
      <c r="K1188" t="s">
        <v>8027</v>
      </c>
      <c r="M1188" t="s">
        <v>8031</v>
      </c>
      <c r="N1188">
        <v>45677</v>
      </c>
      <c r="O1188" t="s">
        <v>86</v>
      </c>
      <c r="T1188" t="s">
        <v>88</v>
      </c>
      <c r="U1188" t="s">
        <v>4737</v>
      </c>
      <c r="V1188" t="s">
        <v>314</v>
      </c>
      <c r="W1188" t="s">
        <v>173</v>
      </c>
      <c r="Y1188">
        <v>200</v>
      </c>
      <c r="Z1188">
        <v>5</v>
      </c>
      <c r="AA1188">
        <v>5653.333333333333</v>
      </c>
      <c r="AC1188">
        <v>536700</v>
      </c>
      <c r="AD1188" t="s">
        <v>7973</v>
      </c>
      <c r="AE1188" t="s">
        <v>1017</v>
      </c>
      <c r="BC1188" t="s">
        <v>98</v>
      </c>
      <c r="BE1188">
        <v>0</v>
      </c>
      <c r="BF1188">
        <v>141200</v>
      </c>
      <c r="BG1188" s="483">
        <v>57000</v>
      </c>
      <c r="BH1188">
        <v>198200</v>
      </c>
      <c r="BI1188" t="s">
        <v>100</v>
      </c>
      <c r="BJ1188" t="s">
        <v>222</v>
      </c>
      <c r="BK1188" t="s">
        <v>4738</v>
      </c>
      <c r="BL1188" t="s">
        <v>4739</v>
      </c>
      <c r="BM1188" t="s">
        <v>4740</v>
      </c>
      <c r="BN1188" t="s">
        <v>105</v>
      </c>
      <c r="BQ1188" t="s">
        <v>98</v>
      </c>
      <c r="BR1188" t="s">
        <v>98</v>
      </c>
      <c r="BS1188" t="s">
        <v>7774</v>
      </c>
    </row>
    <row r="1189" spans="1:71">
      <c r="A1189">
        <v>1187</v>
      </c>
      <c r="B1189">
        <v>5367</v>
      </c>
      <c r="C1189" t="s">
        <v>7774</v>
      </c>
      <c r="D1189" t="s">
        <v>106</v>
      </c>
      <c r="E1189" t="s">
        <v>8032</v>
      </c>
      <c r="F1189" t="s">
        <v>106</v>
      </c>
      <c r="G1189" t="s">
        <v>8033</v>
      </c>
      <c r="H1189" t="s">
        <v>8034</v>
      </c>
      <c r="I1189" t="s">
        <v>8035</v>
      </c>
      <c r="K1189" t="s">
        <v>8032</v>
      </c>
      <c r="M1189" t="s">
        <v>8036</v>
      </c>
      <c r="N1189">
        <v>45127</v>
      </c>
      <c r="T1189" t="s">
        <v>88</v>
      </c>
      <c r="U1189" t="s">
        <v>7813</v>
      </c>
      <c r="V1189" t="s">
        <v>314</v>
      </c>
      <c r="X1189" t="s">
        <v>2714</v>
      </c>
      <c r="Y1189">
        <v>9000</v>
      </c>
      <c r="Z1189">
        <v>2</v>
      </c>
      <c r="AA1189">
        <v>4266.666666666667</v>
      </c>
      <c r="AC1189">
        <v>536700</v>
      </c>
      <c r="AD1189" t="s">
        <v>7973</v>
      </c>
      <c r="BC1189" t="s">
        <v>98</v>
      </c>
      <c r="BE1189">
        <v>146400</v>
      </c>
      <c r="BF1189">
        <v>318000</v>
      </c>
      <c r="BG1189" s="483">
        <v>43000</v>
      </c>
      <c r="BH1189">
        <v>507400</v>
      </c>
      <c r="BI1189" t="s">
        <v>100</v>
      </c>
      <c r="BJ1189" t="s">
        <v>222</v>
      </c>
      <c r="BK1189" t="s">
        <v>4738</v>
      </c>
      <c r="BL1189" t="s">
        <v>4739</v>
      </c>
      <c r="BM1189" t="s">
        <v>4740</v>
      </c>
      <c r="BN1189" t="s">
        <v>105</v>
      </c>
      <c r="BQ1189" t="s">
        <v>98</v>
      </c>
      <c r="BR1189" t="s">
        <v>98</v>
      </c>
      <c r="BS1189" t="s">
        <v>7774</v>
      </c>
    </row>
    <row r="1190" spans="1:71">
      <c r="A1190">
        <v>1188</v>
      </c>
      <c r="B1190">
        <v>5367</v>
      </c>
      <c r="C1190" t="s">
        <v>7774</v>
      </c>
      <c r="D1190" t="s">
        <v>106</v>
      </c>
      <c r="E1190" t="s">
        <v>8037</v>
      </c>
      <c r="F1190" t="s">
        <v>106</v>
      </c>
      <c r="G1190" t="s">
        <v>8038</v>
      </c>
      <c r="H1190" t="s">
        <v>8039</v>
      </c>
      <c r="I1190" t="s">
        <v>8040</v>
      </c>
      <c r="K1190" t="s">
        <v>8037</v>
      </c>
      <c r="M1190" t="s">
        <v>8041</v>
      </c>
      <c r="N1190">
        <v>45677</v>
      </c>
      <c r="O1190" t="s">
        <v>86</v>
      </c>
      <c r="T1190" t="s">
        <v>88</v>
      </c>
      <c r="U1190" t="s">
        <v>7813</v>
      </c>
      <c r="V1190" t="s">
        <v>314</v>
      </c>
      <c r="X1190" t="s">
        <v>8042</v>
      </c>
      <c r="Y1190">
        <v>1195</v>
      </c>
      <c r="Z1190">
        <v>5</v>
      </c>
      <c r="AA1190">
        <v>3273.3333333333335</v>
      </c>
      <c r="AC1190">
        <v>536700</v>
      </c>
      <c r="AD1190" t="s">
        <v>7973</v>
      </c>
      <c r="BC1190" t="s">
        <v>98</v>
      </c>
      <c r="BE1190">
        <v>39145</v>
      </c>
      <c r="BF1190">
        <v>19000</v>
      </c>
      <c r="BG1190" s="483">
        <v>0</v>
      </c>
      <c r="BH1190">
        <v>58145</v>
      </c>
      <c r="BI1190" t="s">
        <v>100</v>
      </c>
      <c r="BJ1190" t="s">
        <v>222</v>
      </c>
      <c r="BK1190" t="s">
        <v>4738</v>
      </c>
      <c r="BL1190" t="s">
        <v>4739</v>
      </c>
      <c r="BM1190" t="s">
        <v>4740</v>
      </c>
      <c r="BN1190" t="s">
        <v>98</v>
      </c>
      <c r="BQ1190" t="s">
        <v>98</v>
      </c>
      <c r="BR1190" t="s">
        <v>98</v>
      </c>
      <c r="BS1190" t="s">
        <v>7774</v>
      </c>
    </row>
    <row r="1191" spans="1:71">
      <c r="A1191">
        <v>1189</v>
      </c>
      <c r="B1191">
        <v>5367</v>
      </c>
      <c r="C1191" t="s">
        <v>7774</v>
      </c>
      <c r="D1191" t="s">
        <v>106</v>
      </c>
      <c r="E1191" t="s">
        <v>8043</v>
      </c>
      <c r="F1191" t="s">
        <v>106</v>
      </c>
      <c r="G1191" t="s">
        <v>8044</v>
      </c>
      <c r="H1191" t="s">
        <v>8045</v>
      </c>
      <c r="I1191" t="s">
        <v>8046</v>
      </c>
      <c r="K1191" t="s">
        <v>8043</v>
      </c>
      <c r="M1191" t="s">
        <v>8047</v>
      </c>
      <c r="N1191">
        <v>45677</v>
      </c>
      <c r="O1191" t="s">
        <v>86</v>
      </c>
      <c r="T1191" t="s">
        <v>88</v>
      </c>
      <c r="U1191" t="s">
        <v>7813</v>
      </c>
      <c r="V1191" t="s">
        <v>314</v>
      </c>
      <c r="X1191" t="s">
        <v>8048</v>
      </c>
      <c r="Y1191">
        <v>193</v>
      </c>
      <c r="Z1191">
        <v>7</v>
      </c>
      <c r="AA1191">
        <v>3044.1</v>
      </c>
      <c r="AC1191">
        <v>536700</v>
      </c>
      <c r="AD1191" t="s">
        <v>7973</v>
      </c>
      <c r="BC1191" t="s">
        <v>98</v>
      </c>
      <c r="BE1191">
        <v>177542</v>
      </c>
      <c r="BF1191">
        <v>0</v>
      </c>
      <c r="BG1191" s="483">
        <v>0</v>
      </c>
      <c r="BH1191">
        <v>177542</v>
      </c>
      <c r="BI1191" t="s">
        <v>100</v>
      </c>
      <c r="BJ1191" t="s">
        <v>222</v>
      </c>
      <c r="BK1191" t="s">
        <v>4738</v>
      </c>
      <c r="BL1191" t="s">
        <v>4739</v>
      </c>
      <c r="BM1191" t="s">
        <v>4740</v>
      </c>
      <c r="BN1191" t="s">
        <v>98</v>
      </c>
      <c r="BQ1191" t="s">
        <v>98</v>
      </c>
      <c r="BR1191" t="s">
        <v>98</v>
      </c>
      <c r="BS1191" t="s">
        <v>7774</v>
      </c>
    </row>
    <row r="1192" spans="1:71">
      <c r="A1192">
        <v>1190</v>
      </c>
      <c r="B1192">
        <v>5367</v>
      </c>
      <c r="C1192" t="s">
        <v>7774</v>
      </c>
      <c r="D1192" t="s">
        <v>106</v>
      </c>
      <c r="E1192" t="s">
        <v>8049</v>
      </c>
      <c r="F1192" t="s">
        <v>106</v>
      </c>
      <c r="G1192" t="s">
        <v>8050</v>
      </c>
      <c r="H1192" t="s">
        <v>8051</v>
      </c>
      <c r="I1192" t="s">
        <v>8052</v>
      </c>
      <c r="K1192" t="s">
        <v>8049</v>
      </c>
      <c r="M1192" t="s">
        <v>8053</v>
      </c>
      <c r="N1192">
        <v>45677</v>
      </c>
      <c r="O1192" t="s">
        <v>86</v>
      </c>
      <c r="T1192" t="s">
        <v>88</v>
      </c>
      <c r="U1192" t="s">
        <v>4737</v>
      </c>
      <c r="V1192" t="s">
        <v>314</v>
      </c>
      <c r="W1192" t="s">
        <v>173</v>
      </c>
      <c r="Y1192">
        <v>1000</v>
      </c>
      <c r="Z1192">
        <v>4</v>
      </c>
      <c r="AA1192">
        <v>2502.1</v>
      </c>
      <c r="AC1192">
        <v>536700</v>
      </c>
      <c r="AD1192" t="s">
        <v>7973</v>
      </c>
      <c r="BD1192" t="s">
        <v>98</v>
      </c>
      <c r="BE1192">
        <v>124349</v>
      </c>
      <c r="BF1192">
        <v>55267</v>
      </c>
      <c r="BG1192" s="483">
        <v>31745</v>
      </c>
      <c r="BH1192">
        <v>211361</v>
      </c>
      <c r="BI1192" t="s">
        <v>100</v>
      </c>
      <c r="BJ1192" t="s">
        <v>222</v>
      </c>
      <c r="BK1192" t="s">
        <v>4738</v>
      </c>
      <c r="BL1192" t="s">
        <v>4739</v>
      </c>
      <c r="BM1192" t="s">
        <v>4740</v>
      </c>
      <c r="BN1192" t="s">
        <v>98</v>
      </c>
      <c r="BQ1192" t="s">
        <v>98</v>
      </c>
      <c r="BR1192" t="s">
        <v>98</v>
      </c>
      <c r="BS1192" t="s">
        <v>7774</v>
      </c>
    </row>
    <row r="1193" spans="1:71">
      <c r="A1193">
        <v>1191</v>
      </c>
      <c r="B1193">
        <v>5367</v>
      </c>
      <c r="C1193" t="s">
        <v>7774</v>
      </c>
      <c r="D1193" t="s">
        <v>106</v>
      </c>
      <c r="E1193" t="s">
        <v>8054</v>
      </c>
      <c r="F1193" t="s">
        <v>106</v>
      </c>
      <c r="G1193" t="s">
        <v>8055</v>
      </c>
      <c r="H1193" t="s">
        <v>8056</v>
      </c>
      <c r="I1193" t="s">
        <v>8057</v>
      </c>
      <c r="K1193" t="s">
        <v>8054</v>
      </c>
      <c r="M1193" t="s">
        <v>8058</v>
      </c>
      <c r="N1193">
        <v>43878</v>
      </c>
      <c r="T1193" t="s">
        <v>88</v>
      </c>
      <c r="U1193" t="s">
        <v>4737</v>
      </c>
      <c r="V1193" t="s">
        <v>314</v>
      </c>
      <c r="X1193" t="s">
        <v>2714</v>
      </c>
      <c r="Y1193">
        <v>200</v>
      </c>
      <c r="Z1193">
        <v>7</v>
      </c>
      <c r="AA1193">
        <v>2266.6666666666665</v>
      </c>
      <c r="AC1193">
        <v>536700</v>
      </c>
      <c r="AD1193" t="s">
        <v>7973</v>
      </c>
      <c r="BC1193" t="s">
        <v>98</v>
      </c>
      <c r="BD1193" t="s">
        <v>98</v>
      </c>
      <c r="BE1193">
        <v>108800</v>
      </c>
      <c r="BF1193">
        <v>125890</v>
      </c>
      <c r="BG1193" s="483">
        <v>151000</v>
      </c>
      <c r="BH1193">
        <v>385690</v>
      </c>
      <c r="BI1193" t="s">
        <v>100</v>
      </c>
      <c r="BJ1193" t="s">
        <v>222</v>
      </c>
      <c r="BK1193" t="s">
        <v>4738</v>
      </c>
      <c r="BL1193" t="s">
        <v>4739</v>
      </c>
      <c r="BM1193" t="s">
        <v>4740</v>
      </c>
      <c r="BN1193" t="s">
        <v>105</v>
      </c>
      <c r="BQ1193" t="s">
        <v>98</v>
      </c>
      <c r="BR1193" t="s">
        <v>98</v>
      </c>
      <c r="BS1193" t="s">
        <v>7774</v>
      </c>
    </row>
    <row r="1194" spans="1:71">
      <c r="A1194">
        <v>1192</v>
      </c>
      <c r="B1194">
        <v>5367</v>
      </c>
      <c r="C1194" t="s">
        <v>7774</v>
      </c>
      <c r="D1194" t="s">
        <v>106</v>
      </c>
      <c r="E1194" t="s">
        <v>8059</v>
      </c>
      <c r="F1194" t="s">
        <v>106</v>
      </c>
      <c r="G1194" t="s">
        <v>8060</v>
      </c>
      <c r="H1194" t="s">
        <v>8061</v>
      </c>
      <c r="I1194" t="s">
        <v>8062</v>
      </c>
      <c r="K1194" t="s">
        <v>8059</v>
      </c>
      <c r="M1194" t="s">
        <v>8063</v>
      </c>
      <c r="N1194">
        <v>45168</v>
      </c>
      <c r="T1194" t="s">
        <v>88</v>
      </c>
      <c r="U1194" t="s">
        <v>7813</v>
      </c>
      <c r="V1194" t="s">
        <v>314</v>
      </c>
      <c r="W1194" t="s">
        <v>173</v>
      </c>
      <c r="Y1194">
        <v>500</v>
      </c>
      <c r="Z1194">
        <v>1</v>
      </c>
      <c r="AA1194">
        <v>1800</v>
      </c>
      <c r="AC1194">
        <v>536700</v>
      </c>
      <c r="AD1194" t="s">
        <v>7973</v>
      </c>
      <c r="BD1194" t="s">
        <v>98</v>
      </c>
      <c r="BE1194">
        <v>22000</v>
      </c>
      <c r="BF1194">
        <v>16400</v>
      </c>
      <c r="BG1194" s="483">
        <v>0</v>
      </c>
      <c r="BH1194">
        <v>38400</v>
      </c>
      <c r="BI1194" t="s">
        <v>100</v>
      </c>
      <c r="BJ1194" t="s">
        <v>222</v>
      </c>
      <c r="BK1194" t="s">
        <v>4738</v>
      </c>
      <c r="BL1194" t="s">
        <v>4739</v>
      </c>
      <c r="BM1194" t="s">
        <v>4740</v>
      </c>
      <c r="BN1194" t="s">
        <v>105</v>
      </c>
      <c r="BQ1194" t="s">
        <v>98</v>
      </c>
      <c r="BR1194" t="s">
        <v>98</v>
      </c>
      <c r="BS1194" t="s">
        <v>7774</v>
      </c>
    </row>
    <row r="1195" spans="1:71">
      <c r="A1195">
        <v>1193</v>
      </c>
      <c r="B1195">
        <v>5367</v>
      </c>
      <c r="C1195" t="s">
        <v>7774</v>
      </c>
      <c r="D1195" t="s">
        <v>316</v>
      </c>
      <c r="E1195" t="s">
        <v>8064</v>
      </c>
      <c r="F1195" t="s">
        <v>316</v>
      </c>
      <c r="G1195" t="s">
        <v>8065</v>
      </c>
      <c r="H1195" t="s">
        <v>8066</v>
      </c>
      <c r="I1195" t="s">
        <v>8067</v>
      </c>
      <c r="K1195" t="s">
        <v>8064</v>
      </c>
      <c r="M1195" t="s">
        <v>8068</v>
      </c>
      <c r="T1195" t="s">
        <v>88</v>
      </c>
      <c r="U1195" t="s">
        <v>7813</v>
      </c>
      <c r="V1195" t="s">
        <v>90</v>
      </c>
      <c r="W1195" t="s">
        <v>572</v>
      </c>
      <c r="Y1195">
        <v>20</v>
      </c>
      <c r="Z1195">
        <v>12</v>
      </c>
      <c r="AA1195">
        <v>486.66666666666669</v>
      </c>
      <c r="AC1195">
        <v>536700</v>
      </c>
      <c r="AD1195" t="s">
        <v>7973</v>
      </c>
      <c r="BD1195" t="s">
        <v>98</v>
      </c>
      <c r="BE1195">
        <v>865000</v>
      </c>
      <c r="BF1195">
        <v>950200</v>
      </c>
      <c r="BG1195" s="483">
        <v>694200</v>
      </c>
      <c r="BH1195">
        <v>2509400</v>
      </c>
      <c r="BI1195" t="s">
        <v>100</v>
      </c>
      <c r="BJ1195" t="s">
        <v>222</v>
      </c>
      <c r="BK1195" t="s">
        <v>4738</v>
      </c>
      <c r="BL1195" t="s">
        <v>4739</v>
      </c>
      <c r="BM1195" t="s">
        <v>4740</v>
      </c>
      <c r="BN1195" t="s">
        <v>105</v>
      </c>
      <c r="BQ1195" t="s">
        <v>98</v>
      </c>
      <c r="BR1195" t="s">
        <v>98</v>
      </c>
      <c r="BS1195" t="s">
        <v>7774</v>
      </c>
    </row>
    <row r="1196" spans="1:71">
      <c r="A1196">
        <v>1194</v>
      </c>
      <c r="B1196">
        <v>5367</v>
      </c>
      <c r="C1196" t="s">
        <v>7774</v>
      </c>
      <c r="D1196" t="s">
        <v>106</v>
      </c>
      <c r="E1196" t="s">
        <v>8069</v>
      </c>
      <c r="F1196" t="s">
        <v>106</v>
      </c>
      <c r="G1196" t="s">
        <v>8070</v>
      </c>
      <c r="H1196" t="s">
        <v>8071</v>
      </c>
      <c r="I1196" t="s">
        <v>8072</v>
      </c>
      <c r="K1196" t="s">
        <v>8069</v>
      </c>
      <c r="M1196" t="s">
        <v>8073</v>
      </c>
      <c r="N1196">
        <v>45677</v>
      </c>
      <c r="O1196" t="s">
        <v>86</v>
      </c>
      <c r="T1196" t="s">
        <v>88</v>
      </c>
      <c r="U1196" t="s">
        <v>4737</v>
      </c>
      <c r="V1196" t="s">
        <v>314</v>
      </c>
      <c r="X1196" t="s">
        <v>8048</v>
      </c>
      <c r="Y1196">
        <v>97</v>
      </c>
      <c r="Z1196">
        <v>2</v>
      </c>
      <c r="AA1196">
        <v>3700</v>
      </c>
      <c r="AC1196">
        <v>536700</v>
      </c>
      <c r="AD1196" t="s">
        <v>7973</v>
      </c>
      <c r="BD1196" t="s">
        <v>98</v>
      </c>
      <c r="BE1196">
        <v>88635</v>
      </c>
      <c r="BF1196">
        <v>0</v>
      </c>
      <c r="BG1196" s="483">
        <v>0</v>
      </c>
      <c r="BH1196">
        <v>88635</v>
      </c>
      <c r="BI1196" t="s">
        <v>100</v>
      </c>
      <c r="BJ1196" t="s">
        <v>222</v>
      </c>
      <c r="BK1196" t="s">
        <v>4738</v>
      </c>
      <c r="BL1196" t="s">
        <v>4739</v>
      </c>
      <c r="BM1196" t="s">
        <v>4740</v>
      </c>
      <c r="BN1196" t="s">
        <v>98</v>
      </c>
      <c r="BQ1196" t="s">
        <v>98</v>
      </c>
      <c r="BR1196" t="s">
        <v>98</v>
      </c>
      <c r="BS1196" t="s">
        <v>7774</v>
      </c>
    </row>
    <row r="1197" spans="1:71">
      <c r="A1197">
        <v>1195</v>
      </c>
      <c r="B1197">
        <v>5367</v>
      </c>
      <c r="C1197" t="s">
        <v>7774</v>
      </c>
      <c r="D1197" t="s">
        <v>77</v>
      </c>
      <c r="E1197" t="s">
        <v>8074</v>
      </c>
      <c r="F1197" t="s">
        <v>77</v>
      </c>
      <c r="G1197" t="s">
        <v>8075</v>
      </c>
      <c r="H1197" t="s">
        <v>8076</v>
      </c>
      <c r="I1197" t="s">
        <v>8077</v>
      </c>
      <c r="K1197" t="s">
        <v>8074</v>
      </c>
      <c r="M1197" t="s">
        <v>8078</v>
      </c>
      <c r="N1197">
        <v>45850</v>
      </c>
      <c r="O1197" t="s">
        <v>6999</v>
      </c>
      <c r="U1197" t="s">
        <v>7864</v>
      </c>
      <c r="AC1197">
        <v>536700</v>
      </c>
      <c r="AD1197" t="s">
        <v>7973</v>
      </c>
      <c r="BE1197">
        <v>2101300</v>
      </c>
      <c r="BF1197">
        <v>2813000</v>
      </c>
      <c r="BG1197" s="483">
        <v>678800</v>
      </c>
      <c r="BH1197">
        <v>5593100</v>
      </c>
      <c r="BI1197" t="s">
        <v>288</v>
      </c>
      <c r="BJ1197" t="s">
        <v>222</v>
      </c>
      <c r="BK1197" t="s">
        <v>4738</v>
      </c>
      <c r="BL1197" t="s">
        <v>4739</v>
      </c>
      <c r="BM1197" t="s">
        <v>4740</v>
      </c>
      <c r="BN1197" t="s">
        <v>98</v>
      </c>
      <c r="BQ1197" t="s">
        <v>98</v>
      </c>
      <c r="BR1197" t="s">
        <v>98</v>
      </c>
      <c r="BS1197" t="s">
        <v>7774</v>
      </c>
    </row>
    <row r="1198" spans="1:71">
      <c r="A1198">
        <v>1196</v>
      </c>
      <c r="B1198">
        <v>5367</v>
      </c>
      <c r="C1198" t="s">
        <v>7774</v>
      </c>
      <c r="D1198" t="s">
        <v>235</v>
      </c>
      <c r="E1198" t="s">
        <v>8079</v>
      </c>
      <c r="F1198" t="s">
        <v>235</v>
      </c>
      <c r="G1198" t="s">
        <v>8080</v>
      </c>
      <c r="H1198" t="s">
        <v>8081</v>
      </c>
      <c r="I1198" t="s">
        <v>8082</v>
      </c>
      <c r="K1198" t="s">
        <v>8079</v>
      </c>
      <c r="M1198" t="s">
        <v>8083</v>
      </c>
      <c r="N1198">
        <v>45611</v>
      </c>
      <c r="O1198" t="s">
        <v>105</v>
      </c>
      <c r="T1198" t="s">
        <v>88</v>
      </c>
      <c r="U1198" t="s">
        <v>7780</v>
      </c>
      <c r="V1198" t="s">
        <v>105</v>
      </c>
      <c r="W1198" t="s">
        <v>105</v>
      </c>
      <c r="X1198" t="s">
        <v>105</v>
      </c>
      <c r="AC1198">
        <v>536700</v>
      </c>
      <c r="AD1198" t="s">
        <v>7973</v>
      </c>
      <c r="BE1198">
        <v>93385</v>
      </c>
      <c r="BF1198">
        <v>294859</v>
      </c>
      <c r="BG1198" s="483">
        <v>383358</v>
      </c>
      <c r="BH1198">
        <v>771602</v>
      </c>
      <c r="BI1198" t="s">
        <v>100</v>
      </c>
      <c r="BJ1198" t="s">
        <v>222</v>
      </c>
      <c r="BK1198" t="s">
        <v>4738</v>
      </c>
      <c r="BL1198" t="s">
        <v>4739</v>
      </c>
      <c r="BM1198" t="s">
        <v>4740</v>
      </c>
      <c r="BN1198" t="s">
        <v>98</v>
      </c>
      <c r="BQ1198" t="s">
        <v>98</v>
      </c>
      <c r="BR1198" t="s">
        <v>229</v>
      </c>
      <c r="BS1198" t="s">
        <v>7774</v>
      </c>
    </row>
    <row r="1199" spans="1:71">
      <c r="A1199">
        <v>1197</v>
      </c>
      <c r="B1199">
        <v>5367</v>
      </c>
      <c r="C1199" t="s">
        <v>7774</v>
      </c>
      <c r="D1199" t="s">
        <v>235</v>
      </c>
      <c r="E1199" t="s">
        <v>8084</v>
      </c>
      <c r="F1199" t="s">
        <v>235</v>
      </c>
      <c r="G1199" t="s">
        <v>7790</v>
      </c>
      <c r="H1199" t="s">
        <v>8085</v>
      </c>
      <c r="I1199" t="s">
        <v>8086</v>
      </c>
      <c r="K1199" t="s">
        <v>8084</v>
      </c>
      <c r="M1199" t="s">
        <v>8087</v>
      </c>
      <c r="N1199">
        <v>45870</v>
      </c>
      <c r="O1199" t="s">
        <v>105</v>
      </c>
      <c r="T1199" t="s">
        <v>88</v>
      </c>
      <c r="U1199" t="s">
        <v>7813</v>
      </c>
      <c r="V1199" t="s">
        <v>8088</v>
      </c>
      <c r="W1199" t="s">
        <v>105</v>
      </c>
      <c r="X1199" t="s">
        <v>8089</v>
      </c>
      <c r="AC1199">
        <v>536700</v>
      </c>
      <c r="AD1199" t="s">
        <v>7973</v>
      </c>
      <c r="BE1199">
        <v>15400</v>
      </c>
      <c r="BF1199">
        <v>0</v>
      </c>
      <c r="BG1199" s="483">
        <v>0</v>
      </c>
      <c r="BH1199">
        <v>15400</v>
      </c>
      <c r="BI1199" t="s">
        <v>100</v>
      </c>
      <c r="BJ1199" t="s">
        <v>222</v>
      </c>
      <c r="BK1199" t="s">
        <v>4738</v>
      </c>
      <c r="BL1199" t="s">
        <v>4739</v>
      </c>
      <c r="BM1199" t="s">
        <v>4740</v>
      </c>
      <c r="BN1199" t="s">
        <v>105</v>
      </c>
      <c r="BQ1199" t="s">
        <v>98</v>
      </c>
      <c r="BR1199" t="s">
        <v>229</v>
      </c>
      <c r="BS1199" t="s">
        <v>7774</v>
      </c>
    </row>
    <row r="1200" spans="1:71">
      <c r="A1200">
        <v>1198</v>
      </c>
      <c r="B1200">
        <v>5367</v>
      </c>
      <c r="C1200" t="s">
        <v>7774</v>
      </c>
      <c r="D1200" t="s">
        <v>235</v>
      </c>
      <c r="E1200" t="s">
        <v>8090</v>
      </c>
      <c r="F1200" t="s">
        <v>235</v>
      </c>
      <c r="G1200" t="s">
        <v>8091</v>
      </c>
      <c r="H1200" t="s">
        <v>8092</v>
      </c>
      <c r="I1200" t="s">
        <v>8093</v>
      </c>
      <c r="K1200" t="s">
        <v>8090</v>
      </c>
      <c r="T1200" t="s">
        <v>88</v>
      </c>
      <c r="U1200" t="s">
        <v>7813</v>
      </c>
      <c r="V1200" t="s">
        <v>105</v>
      </c>
      <c r="W1200" t="s">
        <v>105</v>
      </c>
      <c r="X1200" t="s">
        <v>105</v>
      </c>
      <c r="AC1200">
        <v>536700</v>
      </c>
      <c r="AD1200" t="s">
        <v>7973</v>
      </c>
      <c r="BE1200">
        <v>38000</v>
      </c>
      <c r="BF1200">
        <v>59800</v>
      </c>
      <c r="BG1200" s="483">
        <v>111600</v>
      </c>
      <c r="BH1200">
        <v>209400</v>
      </c>
      <c r="BI1200" t="s">
        <v>100</v>
      </c>
      <c r="BJ1200" t="s">
        <v>222</v>
      </c>
      <c r="BK1200" t="s">
        <v>4738</v>
      </c>
      <c r="BL1200" t="s">
        <v>4739</v>
      </c>
      <c r="BM1200" t="s">
        <v>4740</v>
      </c>
      <c r="BN1200" t="s">
        <v>105</v>
      </c>
      <c r="BQ1200" t="s">
        <v>105</v>
      </c>
      <c r="BS1200" t="s">
        <v>7774</v>
      </c>
    </row>
    <row r="1201" spans="1:71">
      <c r="A1201">
        <v>1199</v>
      </c>
      <c r="B1201">
        <v>5367</v>
      </c>
      <c r="C1201" t="s">
        <v>7774</v>
      </c>
      <c r="D1201" t="s">
        <v>235</v>
      </c>
      <c r="E1201" t="s">
        <v>8094</v>
      </c>
      <c r="F1201" t="s">
        <v>235</v>
      </c>
      <c r="G1201" t="s">
        <v>8095</v>
      </c>
      <c r="H1201" t="s">
        <v>8096</v>
      </c>
      <c r="I1201" t="s">
        <v>8097</v>
      </c>
      <c r="K1201" t="s">
        <v>8094</v>
      </c>
      <c r="M1201" t="s">
        <v>8098</v>
      </c>
      <c r="N1201">
        <v>45505</v>
      </c>
      <c r="O1201" t="s">
        <v>105</v>
      </c>
      <c r="T1201" t="s">
        <v>88</v>
      </c>
      <c r="U1201" t="s">
        <v>7780</v>
      </c>
      <c r="V1201" t="s">
        <v>8099</v>
      </c>
      <c r="W1201" t="s">
        <v>105</v>
      </c>
      <c r="X1201" t="s">
        <v>8100</v>
      </c>
      <c r="AC1201">
        <v>536700</v>
      </c>
      <c r="AD1201" t="s">
        <v>7973</v>
      </c>
      <c r="BE1201">
        <v>69000</v>
      </c>
      <c r="BF1201">
        <v>92835</v>
      </c>
      <c r="BG1201" s="483">
        <v>0</v>
      </c>
      <c r="BH1201">
        <v>161835</v>
      </c>
      <c r="BI1201" t="s">
        <v>100</v>
      </c>
      <c r="BJ1201" t="s">
        <v>222</v>
      </c>
      <c r="BK1201" t="s">
        <v>4738</v>
      </c>
      <c r="BL1201" t="s">
        <v>4739</v>
      </c>
      <c r="BM1201" t="s">
        <v>4740</v>
      </c>
      <c r="BN1201" t="s">
        <v>105</v>
      </c>
      <c r="BQ1201" t="s">
        <v>98</v>
      </c>
      <c r="BR1201" t="s">
        <v>229</v>
      </c>
      <c r="BS1201" t="s">
        <v>7774</v>
      </c>
    </row>
    <row r="1202" spans="1:71">
      <c r="A1202">
        <v>1200</v>
      </c>
      <c r="B1202">
        <v>5367</v>
      </c>
      <c r="C1202" t="s">
        <v>7774</v>
      </c>
      <c r="D1202" t="s">
        <v>253</v>
      </c>
      <c r="E1202" t="s">
        <v>8101</v>
      </c>
      <c r="F1202" t="s">
        <v>253</v>
      </c>
      <c r="G1202" t="s">
        <v>8102</v>
      </c>
      <c r="H1202" t="s">
        <v>8103</v>
      </c>
      <c r="I1202">
        <v>0</v>
      </c>
      <c r="K1202" t="s">
        <v>8101</v>
      </c>
      <c r="M1202" t="s">
        <v>105</v>
      </c>
      <c r="N1202" t="s">
        <v>105</v>
      </c>
      <c r="O1202" t="s">
        <v>105</v>
      </c>
      <c r="T1202" t="s">
        <v>105</v>
      </c>
      <c r="U1202" t="s">
        <v>7790</v>
      </c>
      <c r="V1202" t="s">
        <v>105</v>
      </c>
      <c r="W1202" t="s">
        <v>105</v>
      </c>
      <c r="X1202" t="s">
        <v>105</v>
      </c>
      <c r="AC1202">
        <v>536700</v>
      </c>
      <c r="AD1202" t="s">
        <v>7973</v>
      </c>
      <c r="BE1202">
        <v>0</v>
      </c>
      <c r="BF1202">
        <v>149999</v>
      </c>
      <c r="BG1202" s="483">
        <v>120455</v>
      </c>
      <c r="BH1202">
        <v>270454</v>
      </c>
      <c r="BI1202" t="s">
        <v>105</v>
      </c>
      <c r="BJ1202" t="s">
        <v>242</v>
      </c>
      <c r="BK1202" t="s">
        <v>4738</v>
      </c>
      <c r="BL1202" t="s">
        <v>4739</v>
      </c>
      <c r="BM1202" t="s">
        <v>4740</v>
      </c>
      <c r="BN1202" t="s">
        <v>105</v>
      </c>
      <c r="BQ1202" t="s">
        <v>105</v>
      </c>
      <c r="BS1202" t="s">
        <v>7774</v>
      </c>
    </row>
    <row r="1203" spans="1:71">
      <c r="A1203">
        <v>1201</v>
      </c>
      <c r="B1203">
        <v>5367</v>
      </c>
      <c r="C1203" t="s">
        <v>7774</v>
      </c>
      <c r="D1203" t="s">
        <v>235</v>
      </c>
      <c r="E1203" t="s">
        <v>8104</v>
      </c>
      <c r="F1203" t="s">
        <v>235</v>
      </c>
      <c r="G1203" t="s">
        <v>8105</v>
      </c>
      <c r="H1203" t="s">
        <v>8106</v>
      </c>
      <c r="I1203" t="s">
        <v>8107</v>
      </c>
      <c r="K1203" t="s">
        <v>8104</v>
      </c>
      <c r="M1203" t="s">
        <v>8108</v>
      </c>
      <c r="N1203">
        <v>45931</v>
      </c>
      <c r="O1203" t="s">
        <v>105</v>
      </c>
      <c r="T1203" t="s">
        <v>259</v>
      </c>
      <c r="U1203" t="s">
        <v>7790</v>
      </c>
      <c r="V1203" t="s">
        <v>105</v>
      </c>
      <c r="W1203" t="s">
        <v>105</v>
      </c>
      <c r="X1203" t="s">
        <v>105</v>
      </c>
      <c r="AC1203">
        <v>536700</v>
      </c>
      <c r="AD1203" t="s">
        <v>7973</v>
      </c>
      <c r="BE1203">
        <v>276300</v>
      </c>
      <c r="BF1203">
        <v>0</v>
      </c>
      <c r="BG1203" s="483">
        <v>0</v>
      </c>
      <c r="BH1203">
        <v>276300</v>
      </c>
      <c r="BI1203" t="s">
        <v>100</v>
      </c>
      <c r="BJ1203" t="s">
        <v>222</v>
      </c>
      <c r="BK1203" t="s">
        <v>4738</v>
      </c>
      <c r="BL1203" t="s">
        <v>4739</v>
      </c>
      <c r="BM1203" t="s">
        <v>4740</v>
      </c>
      <c r="BN1203" t="s">
        <v>105</v>
      </c>
      <c r="BQ1203" t="s">
        <v>98</v>
      </c>
      <c r="BR1203" t="s">
        <v>229</v>
      </c>
      <c r="BS1203" t="s">
        <v>7774</v>
      </c>
    </row>
    <row r="1204" spans="1:71">
      <c r="A1204">
        <v>1202</v>
      </c>
      <c r="B1204">
        <v>5367</v>
      </c>
      <c r="C1204" t="s">
        <v>7774</v>
      </c>
      <c r="D1204" t="s">
        <v>235</v>
      </c>
      <c r="E1204" t="s">
        <v>8109</v>
      </c>
      <c r="F1204" t="s">
        <v>235</v>
      </c>
      <c r="G1204" t="s">
        <v>8110</v>
      </c>
      <c r="H1204" t="s">
        <v>8106</v>
      </c>
      <c r="I1204" t="s">
        <v>8111</v>
      </c>
      <c r="K1204" t="s">
        <v>8109</v>
      </c>
      <c r="M1204" t="s">
        <v>8112</v>
      </c>
      <c r="N1204">
        <v>45930</v>
      </c>
      <c r="O1204" t="s">
        <v>105</v>
      </c>
      <c r="T1204" t="s">
        <v>259</v>
      </c>
      <c r="U1204" t="s">
        <v>7790</v>
      </c>
      <c r="V1204" t="s">
        <v>105</v>
      </c>
      <c r="W1204" t="s">
        <v>105</v>
      </c>
      <c r="X1204" t="s">
        <v>105</v>
      </c>
      <c r="AC1204">
        <v>536700</v>
      </c>
      <c r="AD1204" t="s">
        <v>7973</v>
      </c>
      <c r="BE1204">
        <v>617200</v>
      </c>
      <c r="BF1204">
        <v>759000</v>
      </c>
      <c r="BG1204" s="483">
        <v>0</v>
      </c>
      <c r="BH1204">
        <v>1376200</v>
      </c>
      <c r="BI1204" t="s">
        <v>105</v>
      </c>
      <c r="BJ1204" t="s">
        <v>242</v>
      </c>
      <c r="BK1204" t="s">
        <v>4738</v>
      </c>
      <c r="BL1204" t="s">
        <v>4739</v>
      </c>
      <c r="BM1204" t="s">
        <v>4740</v>
      </c>
      <c r="BN1204" t="s">
        <v>105</v>
      </c>
      <c r="BQ1204" t="s">
        <v>98</v>
      </c>
      <c r="BR1204" t="s">
        <v>229</v>
      </c>
      <c r="BS1204" t="s">
        <v>7774</v>
      </c>
    </row>
    <row r="1205" spans="1:71">
      <c r="A1205">
        <v>1203</v>
      </c>
      <c r="B1205">
        <v>5367</v>
      </c>
      <c r="C1205" t="s">
        <v>7774</v>
      </c>
      <c r="D1205" t="s">
        <v>235</v>
      </c>
      <c r="E1205" t="s">
        <v>8113</v>
      </c>
      <c r="F1205" t="s">
        <v>235</v>
      </c>
      <c r="G1205" t="s">
        <v>8114</v>
      </c>
      <c r="H1205" t="s">
        <v>8011</v>
      </c>
      <c r="K1205" t="s">
        <v>8113</v>
      </c>
      <c r="M1205" t="s">
        <v>8115</v>
      </c>
      <c r="N1205">
        <v>45677</v>
      </c>
      <c r="O1205" t="s">
        <v>105</v>
      </c>
      <c r="T1205" t="s">
        <v>88</v>
      </c>
      <c r="U1205" t="s">
        <v>7864</v>
      </c>
      <c r="AC1205">
        <v>536700</v>
      </c>
      <c r="AD1205" t="s">
        <v>7973</v>
      </c>
      <c r="BE1205">
        <v>0</v>
      </c>
      <c r="BF1205">
        <v>99400</v>
      </c>
      <c r="BG1205" s="483">
        <v>0</v>
      </c>
      <c r="BH1205">
        <v>99400</v>
      </c>
      <c r="BJ1205" t="s">
        <v>1299</v>
      </c>
      <c r="BK1205" t="s">
        <v>4738</v>
      </c>
      <c r="BL1205" t="s">
        <v>4739</v>
      </c>
      <c r="BM1205" t="s">
        <v>4740</v>
      </c>
      <c r="BN1205" t="s">
        <v>105</v>
      </c>
      <c r="BS1205" t="s">
        <v>7774</v>
      </c>
    </row>
    <row r="1206" spans="1:71">
      <c r="A1206">
        <v>1204</v>
      </c>
      <c r="B1206">
        <v>5367</v>
      </c>
      <c r="C1206" t="s">
        <v>7774</v>
      </c>
      <c r="D1206" t="s">
        <v>316</v>
      </c>
      <c r="E1206" t="s">
        <v>8116</v>
      </c>
      <c r="F1206" t="s">
        <v>316</v>
      </c>
      <c r="G1206" t="s">
        <v>8117</v>
      </c>
      <c r="H1206" t="s">
        <v>8118</v>
      </c>
      <c r="J1206" t="s">
        <v>8119</v>
      </c>
      <c r="K1206" t="s">
        <v>8116</v>
      </c>
      <c r="L1206">
        <v>3301746414</v>
      </c>
      <c r="M1206" t="s">
        <v>8120</v>
      </c>
      <c r="N1206">
        <v>45839</v>
      </c>
      <c r="O1206" t="s">
        <v>86</v>
      </c>
      <c r="P1206" t="s">
        <v>128</v>
      </c>
      <c r="Q1206" t="s">
        <v>322</v>
      </c>
      <c r="T1206" t="s">
        <v>88</v>
      </c>
      <c r="U1206" t="s">
        <v>323</v>
      </c>
      <c r="V1206" t="s">
        <v>324</v>
      </c>
      <c r="X1206" t="s">
        <v>152</v>
      </c>
      <c r="Y1206">
        <v>1.9285714285714285E-2</v>
      </c>
      <c r="Z1206">
        <v>0.23333333333333334</v>
      </c>
      <c r="AA1206">
        <v>2651.6</v>
      </c>
      <c r="AB1206" t="s">
        <v>325</v>
      </c>
      <c r="AC1206">
        <v>536700</v>
      </c>
      <c r="AD1206" t="s">
        <v>7973</v>
      </c>
      <c r="AF1206" t="s">
        <v>93</v>
      </c>
      <c r="AK1206">
        <v>85911</v>
      </c>
      <c r="AL1206" t="s">
        <v>326</v>
      </c>
      <c r="BC1206" t="s">
        <v>98</v>
      </c>
      <c r="BE1206">
        <v>1266446</v>
      </c>
      <c r="BF1206">
        <v>359185</v>
      </c>
      <c r="BG1206" s="483">
        <v>53473</v>
      </c>
      <c r="BH1206">
        <v>1679104</v>
      </c>
      <c r="BI1206" t="s">
        <v>100</v>
      </c>
      <c r="BJ1206" t="s">
        <v>222</v>
      </c>
      <c r="BK1206" t="s">
        <v>4738</v>
      </c>
      <c r="BL1206" t="s">
        <v>4739</v>
      </c>
      <c r="BM1206" t="s">
        <v>4740</v>
      </c>
      <c r="BN1206" t="s">
        <v>105</v>
      </c>
      <c r="BQ1206" t="s">
        <v>98</v>
      </c>
      <c r="BR1206" t="s">
        <v>98</v>
      </c>
      <c r="BS1206" t="s">
        <v>7774</v>
      </c>
    </row>
    <row r="1207" spans="1:71">
      <c r="A1207">
        <v>1205</v>
      </c>
      <c r="B1207">
        <v>5367</v>
      </c>
      <c r="C1207" t="s">
        <v>7774</v>
      </c>
      <c r="D1207" t="s">
        <v>316</v>
      </c>
      <c r="E1207" t="s">
        <v>8121</v>
      </c>
      <c r="F1207" t="s">
        <v>316</v>
      </c>
      <c r="G1207" t="s">
        <v>8122</v>
      </c>
      <c r="H1207" t="s">
        <v>8123</v>
      </c>
      <c r="I1207" t="s">
        <v>8124</v>
      </c>
      <c r="J1207" t="s">
        <v>8125</v>
      </c>
      <c r="K1207" t="s">
        <v>8121</v>
      </c>
      <c r="M1207" t="s">
        <v>8126</v>
      </c>
      <c r="N1207">
        <v>45839</v>
      </c>
      <c r="O1207" t="s">
        <v>86</v>
      </c>
      <c r="P1207" t="s">
        <v>128</v>
      </c>
      <c r="Q1207" t="s">
        <v>322</v>
      </c>
      <c r="T1207" t="s">
        <v>88</v>
      </c>
      <c r="U1207" t="s">
        <v>323</v>
      </c>
      <c r="V1207" t="s">
        <v>324</v>
      </c>
      <c r="X1207" t="s">
        <v>152</v>
      </c>
      <c r="Y1207">
        <v>8.0410256410256398E-2</v>
      </c>
      <c r="Z1207">
        <v>2.666666666666667</v>
      </c>
      <c r="AA1207">
        <v>79483.333333333343</v>
      </c>
      <c r="AB1207" t="s">
        <v>325</v>
      </c>
      <c r="AC1207">
        <v>536700</v>
      </c>
      <c r="AD1207" t="s">
        <v>7973</v>
      </c>
      <c r="AF1207" t="s">
        <v>93</v>
      </c>
      <c r="AK1207">
        <v>2575260</v>
      </c>
      <c r="AL1207" t="s">
        <v>326</v>
      </c>
      <c r="BC1207" t="s">
        <v>98</v>
      </c>
      <c r="BE1207">
        <v>493980</v>
      </c>
      <c r="BF1207">
        <v>393190</v>
      </c>
      <c r="BG1207" s="483">
        <v>237115</v>
      </c>
      <c r="BH1207">
        <v>1124285</v>
      </c>
      <c r="BI1207" t="s">
        <v>100</v>
      </c>
      <c r="BJ1207" t="s">
        <v>222</v>
      </c>
      <c r="BK1207" t="s">
        <v>4738</v>
      </c>
      <c r="BL1207" t="s">
        <v>4739</v>
      </c>
      <c r="BM1207" t="s">
        <v>4740</v>
      </c>
      <c r="BN1207" t="s">
        <v>105</v>
      </c>
      <c r="BQ1207" t="s">
        <v>98</v>
      </c>
      <c r="BR1207" t="s">
        <v>98</v>
      </c>
      <c r="BS1207" t="s">
        <v>7774</v>
      </c>
    </row>
    <row r="1208" spans="1:71">
      <c r="A1208">
        <v>1206</v>
      </c>
      <c r="B1208">
        <v>5367</v>
      </c>
      <c r="C1208" t="s">
        <v>7774</v>
      </c>
      <c r="D1208" t="s">
        <v>316</v>
      </c>
      <c r="E1208" t="s">
        <v>8127</v>
      </c>
      <c r="F1208" t="s">
        <v>316</v>
      </c>
      <c r="G1208" t="s">
        <v>8128</v>
      </c>
      <c r="H1208" t="s">
        <v>8123</v>
      </c>
      <c r="K1208" t="s">
        <v>8127</v>
      </c>
      <c r="M1208" t="s">
        <v>8129</v>
      </c>
      <c r="N1208">
        <v>45839</v>
      </c>
      <c r="O1208" t="s">
        <v>86</v>
      </c>
      <c r="P1208" t="s">
        <v>128</v>
      </c>
      <c r="Q1208" t="s">
        <v>322</v>
      </c>
      <c r="T1208" t="s">
        <v>88</v>
      </c>
      <c r="U1208" t="s">
        <v>323</v>
      </c>
      <c r="V1208" t="s">
        <v>324</v>
      </c>
      <c r="X1208" t="s">
        <v>152</v>
      </c>
      <c r="Y1208">
        <v>0.03</v>
      </c>
      <c r="Z1208">
        <v>0.13333333333333333</v>
      </c>
      <c r="AA1208">
        <v>6484.9333333333334</v>
      </c>
      <c r="AB1208" t="s">
        <v>325</v>
      </c>
      <c r="AC1208">
        <v>536700</v>
      </c>
      <c r="AD1208" t="s">
        <v>7973</v>
      </c>
      <c r="AF1208" t="s">
        <v>93</v>
      </c>
      <c r="AK1208">
        <v>210112</v>
      </c>
      <c r="AL1208" t="s">
        <v>326</v>
      </c>
      <c r="BC1208" t="s">
        <v>98</v>
      </c>
      <c r="BE1208">
        <v>157893</v>
      </c>
      <c r="BF1208">
        <v>19945</v>
      </c>
      <c r="BG1208" s="483">
        <v>31145</v>
      </c>
      <c r="BH1208">
        <v>208983</v>
      </c>
      <c r="BI1208" t="s">
        <v>100</v>
      </c>
      <c r="BJ1208" t="s">
        <v>222</v>
      </c>
      <c r="BK1208" t="s">
        <v>4738</v>
      </c>
      <c r="BL1208" t="s">
        <v>4739</v>
      </c>
      <c r="BM1208" t="s">
        <v>4740</v>
      </c>
      <c r="BN1208" t="s">
        <v>105</v>
      </c>
      <c r="BQ1208" t="s">
        <v>98</v>
      </c>
      <c r="BR1208" t="s">
        <v>98</v>
      </c>
      <c r="BS1208" t="s">
        <v>7774</v>
      </c>
    </row>
    <row r="1209" spans="1:71">
      <c r="A1209">
        <v>1207</v>
      </c>
      <c r="B1209">
        <v>5367</v>
      </c>
      <c r="C1209" t="s">
        <v>7774</v>
      </c>
      <c r="D1209" t="s">
        <v>316</v>
      </c>
      <c r="E1209" t="s">
        <v>8130</v>
      </c>
      <c r="F1209" t="s">
        <v>316</v>
      </c>
      <c r="G1209" t="s">
        <v>8131</v>
      </c>
      <c r="H1209" t="s">
        <v>8132</v>
      </c>
      <c r="J1209" t="s">
        <v>6895</v>
      </c>
      <c r="K1209" t="s">
        <v>8130</v>
      </c>
      <c r="M1209" t="s">
        <v>8133</v>
      </c>
      <c r="N1209">
        <v>45839</v>
      </c>
      <c r="O1209" t="s">
        <v>86</v>
      </c>
      <c r="P1209" t="s">
        <v>128</v>
      </c>
      <c r="Q1209" t="s">
        <v>322</v>
      </c>
      <c r="T1209" t="s">
        <v>88</v>
      </c>
      <c r="U1209" t="s">
        <v>323</v>
      </c>
      <c r="V1209" t="s">
        <v>324</v>
      </c>
      <c r="X1209" t="s">
        <v>152</v>
      </c>
      <c r="Y1209">
        <v>0.29444444444444445</v>
      </c>
      <c r="Z1209">
        <v>0.33333333333333331</v>
      </c>
      <c r="AA1209">
        <v>4673.333333333333</v>
      </c>
      <c r="AB1209" t="s">
        <v>325</v>
      </c>
      <c r="AC1209">
        <v>536990</v>
      </c>
      <c r="AD1209" t="s">
        <v>8134</v>
      </c>
      <c r="AF1209" t="s">
        <v>93</v>
      </c>
      <c r="AK1209">
        <v>151416</v>
      </c>
      <c r="AL1209" t="s">
        <v>326</v>
      </c>
      <c r="BC1209" t="s">
        <v>98</v>
      </c>
      <c r="BE1209">
        <v>647128</v>
      </c>
      <c r="BF1209">
        <v>341064</v>
      </c>
      <c r="BG1209" s="483">
        <v>210400</v>
      </c>
      <c r="BH1209">
        <v>1198592</v>
      </c>
      <c r="BI1209" t="s">
        <v>100</v>
      </c>
      <c r="BJ1209" t="s">
        <v>222</v>
      </c>
      <c r="BK1209" t="s">
        <v>4738</v>
      </c>
      <c r="BL1209" t="s">
        <v>4739</v>
      </c>
      <c r="BM1209" t="s">
        <v>4740</v>
      </c>
      <c r="BN1209" t="s">
        <v>105</v>
      </c>
      <c r="BQ1209" t="s">
        <v>98</v>
      </c>
      <c r="BR1209" t="s">
        <v>98</v>
      </c>
      <c r="BS1209" t="s">
        <v>7774</v>
      </c>
    </row>
    <row r="1210" spans="1:71">
      <c r="A1210">
        <v>1208</v>
      </c>
      <c r="B1210">
        <v>5367</v>
      </c>
      <c r="C1210" t="s">
        <v>7774</v>
      </c>
      <c r="D1210" t="s">
        <v>235</v>
      </c>
      <c r="E1210" t="s">
        <v>8135</v>
      </c>
      <c r="F1210" t="s">
        <v>235</v>
      </c>
      <c r="G1210" t="s">
        <v>8136</v>
      </c>
      <c r="H1210" t="s">
        <v>8137</v>
      </c>
      <c r="I1210" t="s">
        <v>8138</v>
      </c>
      <c r="K1210" t="s">
        <v>8135</v>
      </c>
      <c r="M1210" t="s">
        <v>8139</v>
      </c>
      <c r="N1210">
        <v>45839</v>
      </c>
      <c r="O1210" t="s">
        <v>105</v>
      </c>
      <c r="T1210" t="s">
        <v>88</v>
      </c>
      <c r="U1210" t="s">
        <v>7864</v>
      </c>
      <c r="V1210" t="s">
        <v>105</v>
      </c>
      <c r="W1210" t="s">
        <v>105</v>
      </c>
      <c r="X1210" t="s">
        <v>105</v>
      </c>
      <c r="AC1210">
        <v>536890</v>
      </c>
      <c r="AD1210" t="s">
        <v>8140</v>
      </c>
      <c r="BE1210">
        <v>1614400</v>
      </c>
      <c r="BF1210">
        <v>1397600</v>
      </c>
      <c r="BG1210" s="483">
        <v>344400</v>
      </c>
      <c r="BH1210">
        <v>3356400</v>
      </c>
      <c r="BI1210" t="s">
        <v>100</v>
      </c>
      <c r="BJ1210" t="s">
        <v>222</v>
      </c>
      <c r="BK1210" t="s">
        <v>8141</v>
      </c>
      <c r="BL1210" t="s">
        <v>8142</v>
      </c>
      <c r="BM1210" t="s">
        <v>4740</v>
      </c>
      <c r="BN1210" t="s">
        <v>105</v>
      </c>
      <c r="BQ1210" t="s">
        <v>98</v>
      </c>
      <c r="BR1210" t="s">
        <v>229</v>
      </c>
      <c r="BS1210" t="s">
        <v>7774</v>
      </c>
    </row>
    <row r="1211" spans="1:71">
      <c r="A1211">
        <v>1209</v>
      </c>
      <c r="B1211">
        <v>5367</v>
      </c>
      <c r="C1211" t="s">
        <v>7774</v>
      </c>
      <c r="D1211" t="s">
        <v>106</v>
      </c>
      <c r="E1211" t="s">
        <v>8143</v>
      </c>
      <c r="F1211" t="s">
        <v>106</v>
      </c>
      <c r="G1211" t="s">
        <v>8144</v>
      </c>
      <c r="H1211" t="s">
        <v>8145</v>
      </c>
      <c r="I1211" t="s">
        <v>8146</v>
      </c>
      <c r="K1211" t="s">
        <v>8143</v>
      </c>
      <c r="M1211" t="s">
        <v>8147</v>
      </c>
      <c r="N1211">
        <v>45677</v>
      </c>
      <c r="O1211" t="s">
        <v>86</v>
      </c>
      <c r="T1211" t="s">
        <v>88</v>
      </c>
      <c r="U1211" t="s">
        <v>7813</v>
      </c>
      <c r="V1211" t="s">
        <v>314</v>
      </c>
      <c r="X1211" t="s">
        <v>7923</v>
      </c>
      <c r="Y1211">
        <v>6550</v>
      </c>
      <c r="Z1211">
        <v>5</v>
      </c>
      <c r="AA1211">
        <v>7733.333333333333</v>
      </c>
      <c r="AC1211">
        <v>536960</v>
      </c>
      <c r="AD1211" t="s">
        <v>8148</v>
      </c>
      <c r="BC1211" t="s">
        <v>98</v>
      </c>
      <c r="BE1211">
        <v>52000</v>
      </c>
      <c r="BF1211">
        <v>40000</v>
      </c>
      <c r="BG1211" s="483">
        <v>108000</v>
      </c>
      <c r="BH1211">
        <v>200000</v>
      </c>
      <c r="BI1211" t="s">
        <v>100</v>
      </c>
      <c r="BJ1211" t="s">
        <v>222</v>
      </c>
      <c r="BK1211" t="s">
        <v>8149</v>
      </c>
      <c r="BL1211" t="s">
        <v>8150</v>
      </c>
      <c r="BM1211" t="s">
        <v>8151</v>
      </c>
      <c r="BN1211" t="s">
        <v>105</v>
      </c>
      <c r="BQ1211" t="s">
        <v>98</v>
      </c>
      <c r="BR1211" t="s">
        <v>98</v>
      </c>
      <c r="BS1211" t="s">
        <v>7774</v>
      </c>
    </row>
    <row r="1212" spans="1:71">
      <c r="A1212">
        <v>1210</v>
      </c>
      <c r="B1212">
        <v>5367</v>
      </c>
      <c r="C1212" t="s">
        <v>7774</v>
      </c>
      <c r="D1212" t="s">
        <v>106</v>
      </c>
      <c r="E1212" t="s">
        <v>8152</v>
      </c>
      <c r="F1212" t="s">
        <v>106</v>
      </c>
      <c r="G1212" t="s">
        <v>8153</v>
      </c>
      <c r="H1212" t="s">
        <v>8154</v>
      </c>
      <c r="I1212" t="s">
        <v>8155</v>
      </c>
      <c r="K1212" t="s">
        <v>8152</v>
      </c>
      <c r="M1212" t="s">
        <v>8156</v>
      </c>
      <c r="N1212">
        <v>45677</v>
      </c>
      <c r="O1212" t="s">
        <v>86</v>
      </c>
      <c r="T1212" t="s">
        <v>88</v>
      </c>
      <c r="U1212" t="s">
        <v>4737</v>
      </c>
      <c r="V1212" t="s">
        <v>314</v>
      </c>
      <c r="X1212" t="s">
        <v>340</v>
      </c>
      <c r="Y1212">
        <v>1605</v>
      </c>
      <c r="Z1212">
        <v>6</v>
      </c>
      <c r="AA1212">
        <v>3866.6666666666665</v>
      </c>
      <c r="AC1212">
        <v>536960</v>
      </c>
      <c r="AD1212" t="s">
        <v>8148</v>
      </c>
      <c r="BD1212" t="s">
        <v>98</v>
      </c>
      <c r="BE1212">
        <v>0</v>
      </c>
      <c r="BF1212">
        <v>79145</v>
      </c>
      <c r="BG1212" s="483">
        <v>57000</v>
      </c>
      <c r="BH1212">
        <v>136145</v>
      </c>
      <c r="BI1212" t="s">
        <v>100</v>
      </c>
      <c r="BJ1212" t="s">
        <v>222</v>
      </c>
      <c r="BK1212" t="s">
        <v>8149</v>
      </c>
      <c r="BL1212" t="s">
        <v>8150</v>
      </c>
      <c r="BM1212" t="s">
        <v>8151</v>
      </c>
      <c r="BN1212" t="s">
        <v>105</v>
      </c>
      <c r="BQ1212" t="s">
        <v>98</v>
      </c>
      <c r="BR1212" t="s">
        <v>98</v>
      </c>
      <c r="BS1212" t="s">
        <v>7774</v>
      </c>
    </row>
    <row r="1213" spans="1:71">
      <c r="A1213">
        <v>1211</v>
      </c>
      <c r="B1213">
        <v>5367</v>
      </c>
      <c r="C1213" t="s">
        <v>7774</v>
      </c>
      <c r="D1213" t="s">
        <v>106</v>
      </c>
      <c r="E1213" t="s">
        <v>8157</v>
      </c>
      <c r="F1213" t="s">
        <v>106</v>
      </c>
      <c r="G1213" t="s">
        <v>8158</v>
      </c>
      <c r="H1213" t="s">
        <v>8159</v>
      </c>
      <c r="I1213" t="s">
        <v>8160</v>
      </c>
      <c r="J1213" t="s">
        <v>8158</v>
      </c>
      <c r="K1213" t="s">
        <v>8157</v>
      </c>
      <c r="M1213" t="s">
        <v>8161</v>
      </c>
      <c r="N1213">
        <v>45677</v>
      </c>
      <c r="O1213" t="s">
        <v>86</v>
      </c>
      <c r="Q1213" t="s">
        <v>8162</v>
      </c>
      <c r="R1213" t="s">
        <v>7425</v>
      </c>
      <c r="T1213" t="s">
        <v>88</v>
      </c>
      <c r="U1213" t="s">
        <v>7780</v>
      </c>
      <c r="V1213" t="s">
        <v>314</v>
      </c>
      <c r="W1213" t="s">
        <v>173</v>
      </c>
      <c r="X1213" t="s">
        <v>8163</v>
      </c>
      <c r="Y1213">
        <v>3000</v>
      </c>
      <c r="Z1213">
        <v>3</v>
      </c>
      <c r="AA1213">
        <v>633.33333333333337</v>
      </c>
      <c r="AB1213" t="s">
        <v>5627</v>
      </c>
      <c r="AC1213">
        <v>537000</v>
      </c>
      <c r="AD1213" t="s">
        <v>8164</v>
      </c>
      <c r="AE1213" t="s">
        <v>8165</v>
      </c>
      <c r="AF1213" t="s">
        <v>8166</v>
      </c>
      <c r="AG1213" t="s">
        <v>6947</v>
      </c>
      <c r="AH1213" t="s">
        <v>6947</v>
      </c>
      <c r="AI1213" t="s">
        <v>6947</v>
      </c>
      <c r="AK1213" t="s">
        <v>6947</v>
      </c>
      <c r="AL1213" t="s">
        <v>6947</v>
      </c>
      <c r="AM1213" t="s">
        <v>6947</v>
      </c>
      <c r="AN1213" t="s">
        <v>7807</v>
      </c>
      <c r="AO1213" t="s">
        <v>7906</v>
      </c>
      <c r="AP1213" t="s">
        <v>7906</v>
      </c>
      <c r="AQ1213" t="s">
        <v>7906</v>
      </c>
      <c r="AR1213" t="s">
        <v>7906</v>
      </c>
      <c r="AS1213" t="s">
        <v>7906</v>
      </c>
      <c r="AU1213" t="s">
        <v>8167</v>
      </c>
      <c r="AV1213" t="s">
        <v>8168</v>
      </c>
      <c r="AW1213" t="s">
        <v>8169</v>
      </c>
      <c r="BD1213" t="s">
        <v>98</v>
      </c>
      <c r="BE1213">
        <v>80000</v>
      </c>
      <c r="BF1213">
        <v>48000</v>
      </c>
      <c r="BG1213" s="483">
        <v>0</v>
      </c>
      <c r="BH1213">
        <v>128000</v>
      </c>
      <c r="BI1213" t="s">
        <v>100</v>
      </c>
      <c r="BJ1213" t="s">
        <v>222</v>
      </c>
      <c r="BK1213" t="s">
        <v>8170</v>
      </c>
      <c r="BL1213" t="s">
        <v>8171</v>
      </c>
      <c r="BM1213" t="s">
        <v>8151</v>
      </c>
      <c r="BN1213" t="s">
        <v>105</v>
      </c>
      <c r="BQ1213" t="s">
        <v>98</v>
      </c>
      <c r="BR1213" t="s">
        <v>98</v>
      </c>
      <c r="BS1213" t="s">
        <v>7774</v>
      </c>
    </row>
    <row r="1214" spans="1:71">
      <c r="A1214">
        <v>1212</v>
      </c>
      <c r="B1214">
        <v>5367</v>
      </c>
      <c r="C1214" t="s">
        <v>7774</v>
      </c>
      <c r="D1214" t="s">
        <v>106</v>
      </c>
      <c r="E1214" t="s">
        <v>8172</v>
      </c>
      <c r="F1214" t="s">
        <v>106</v>
      </c>
      <c r="G1214" t="s">
        <v>8173</v>
      </c>
      <c r="H1214" t="s">
        <v>8174</v>
      </c>
      <c r="I1214" t="s">
        <v>8175</v>
      </c>
      <c r="K1214" t="s">
        <v>8172</v>
      </c>
      <c r="M1214" t="s">
        <v>8176</v>
      </c>
      <c r="N1214">
        <v>45677</v>
      </c>
      <c r="O1214" t="s">
        <v>86</v>
      </c>
      <c r="T1214" t="s">
        <v>88</v>
      </c>
      <c r="U1214" t="s">
        <v>7813</v>
      </c>
      <c r="V1214" t="s">
        <v>314</v>
      </c>
      <c r="X1214" t="s">
        <v>1393</v>
      </c>
      <c r="Y1214">
        <v>2796</v>
      </c>
      <c r="Z1214">
        <v>1</v>
      </c>
      <c r="AA1214">
        <v>30360</v>
      </c>
      <c r="AC1214">
        <v>537000</v>
      </c>
      <c r="AD1214" t="s">
        <v>8164</v>
      </c>
      <c r="AF1214" t="s">
        <v>8177</v>
      </c>
      <c r="AG1214" t="s">
        <v>8178</v>
      </c>
      <c r="AK1214" t="s">
        <v>6810</v>
      </c>
      <c r="AL1214" t="s">
        <v>8179</v>
      </c>
      <c r="AM1214" t="s">
        <v>6947</v>
      </c>
      <c r="AN1214" t="s">
        <v>6947</v>
      </c>
      <c r="AO1214" t="s">
        <v>6947</v>
      </c>
      <c r="AP1214" t="s">
        <v>6947</v>
      </c>
      <c r="AQ1214" t="s">
        <v>6947</v>
      </c>
      <c r="AR1214" t="s">
        <v>6947</v>
      </c>
      <c r="AS1214" t="s">
        <v>6947</v>
      </c>
      <c r="AT1214" t="s">
        <v>2215</v>
      </c>
      <c r="AU1214" t="s">
        <v>8180</v>
      </c>
      <c r="AV1214" t="s">
        <v>8181</v>
      </c>
      <c r="AW1214" t="s">
        <v>8169</v>
      </c>
      <c r="AX1214" t="s">
        <v>8182</v>
      </c>
      <c r="BD1214" t="s">
        <v>98</v>
      </c>
      <c r="BE1214">
        <v>3583500</v>
      </c>
      <c r="BF1214">
        <v>12023290</v>
      </c>
      <c r="BG1214" s="483">
        <v>1480300</v>
      </c>
      <c r="BH1214">
        <v>17087090</v>
      </c>
      <c r="BI1214" t="s">
        <v>100</v>
      </c>
      <c r="BJ1214" t="s">
        <v>222</v>
      </c>
      <c r="BK1214" t="s">
        <v>8170</v>
      </c>
      <c r="BL1214" t="s">
        <v>8171</v>
      </c>
      <c r="BM1214" t="s">
        <v>8151</v>
      </c>
      <c r="BN1214" t="s">
        <v>98</v>
      </c>
      <c r="BQ1214" t="s">
        <v>98</v>
      </c>
      <c r="BR1214" t="s">
        <v>98</v>
      </c>
      <c r="BS1214" t="s">
        <v>7774</v>
      </c>
    </row>
    <row r="1215" spans="1:71">
      <c r="A1215">
        <v>1213</v>
      </c>
      <c r="B1215">
        <v>5367</v>
      </c>
      <c r="C1215" t="s">
        <v>7774</v>
      </c>
      <c r="D1215" t="s">
        <v>106</v>
      </c>
      <c r="E1215" t="s">
        <v>8183</v>
      </c>
      <c r="F1215" t="s">
        <v>106</v>
      </c>
      <c r="G1215" t="s">
        <v>8184</v>
      </c>
      <c r="H1215" t="s">
        <v>8185</v>
      </c>
      <c r="I1215" t="s">
        <v>8186</v>
      </c>
      <c r="K1215" t="s">
        <v>8183</v>
      </c>
      <c r="T1215" t="s">
        <v>88</v>
      </c>
      <c r="U1215" t="s">
        <v>7813</v>
      </c>
      <c r="V1215" t="s">
        <v>314</v>
      </c>
      <c r="W1215" t="s">
        <v>285</v>
      </c>
      <c r="X1215" t="s">
        <v>2714</v>
      </c>
      <c r="Y1215">
        <v>2500</v>
      </c>
      <c r="Z1215">
        <v>6</v>
      </c>
      <c r="AA1215">
        <v>11333.333333333334</v>
      </c>
      <c r="AC1215">
        <v>537000</v>
      </c>
      <c r="AD1215" t="s">
        <v>8164</v>
      </c>
      <c r="BD1215" t="s">
        <v>98</v>
      </c>
      <c r="BE1215">
        <v>528000</v>
      </c>
      <c r="BF1215">
        <v>0</v>
      </c>
      <c r="BG1215" s="483">
        <v>0</v>
      </c>
      <c r="BH1215">
        <v>528000</v>
      </c>
      <c r="BI1215" t="s">
        <v>100</v>
      </c>
      <c r="BJ1215" t="s">
        <v>222</v>
      </c>
      <c r="BK1215" t="s">
        <v>8170</v>
      </c>
      <c r="BL1215" t="s">
        <v>8171</v>
      </c>
      <c r="BM1215" t="s">
        <v>8151</v>
      </c>
      <c r="BN1215" t="s">
        <v>105</v>
      </c>
      <c r="BQ1215" t="s">
        <v>105</v>
      </c>
      <c r="BS1215" t="s">
        <v>7774</v>
      </c>
    </row>
    <row r="1216" spans="1:71">
      <c r="A1216">
        <v>1214</v>
      </c>
      <c r="B1216">
        <v>5367</v>
      </c>
      <c r="C1216" t="s">
        <v>7774</v>
      </c>
      <c r="D1216" t="s">
        <v>106</v>
      </c>
      <c r="E1216" t="s">
        <v>8187</v>
      </c>
      <c r="F1216" t="s">
        <v>106</v>
      </c>
      <c r="G1216" t="s">
        <v>8188</v>
      </c>
      <c r="H1216" t="s">
        <v>8189</v>
      </c>
      <c r="I1216" t="s">
        <v>8190</v>
      </c>
      <c r="K1216" t="s">
        <v>8187</v>
      </c>
      <c r="T1216" t="s">
        <v>88</v>
      </c>
      <c r="U1216" t="s">
        <v>7813</v>
      </c>
      <c r="V1216" t="s">
        <v>314</v>
      </c>
      <c r="W1216" t="s">
        <v>173</v>
      </c>
      <c r="X1216" t="s">
        <v>7805</v>
      </c>
      <c r="Y1216">
        <v>300</v>
      </c>
      <c r="Z1216">
        <v>1</v>
      </c>
      <c r="AA1216">
        <v>1266.6666666666667</v>
      </c>
      <c r="AC1216">
        <v>537000</v>
      </c>
      <c r="AD1216" t="s">
        <v>8164</v>
      </c>
      <c r="BD1216" t="s">
        <v>98</v>
      </c>
      <c r="BE1216">
        <v>71000</v>
      </c>
      <c r="BF1216">
        <v>21000</v>
      </c>
      <c r="BG1216" s="483">
        <v>0</v>
      </c>
      <c r="BH1216">
        <v>92000</v>
      </c>
      <c r="BI1216" t="s">
        <v>100</v>
      </c>
      <c r="BJ1216" t="s">
        <v>222</v>
      </c>
      <c r="BK1216" t="s">
        <v>8170</v>
      </c>
      <c r="BL1216" t="s">
        <v>8171</v>
      </c>
      <c r="BM1216" t="s">
        <v>8151</v>
      </c>
      <c r="BN1216" t="s">
        <v>98</v>
      </c>
      <c r="BQ1216" t="s">
        <v>105</v>
      </c>
      <c r="BR1216" t="s">
        <v>8191</v>
      </c>
      <c r="BS1216" t="s">
        <v>7774</v>
      </c>
    </row>
    <row r="1217" spans="1:71">
      <c r="A1217">
        <v>1215</v>
      </c>
      <c r="B1217">
        <v>5367</v>
      </c>
      <c r="C1217" t="s">
        <v>7774</v>
      </c>
      <c r="D1217" t="s">
        <v>235</v>
      </c>
      <c r="E1217" t="s">
        <v>8192</v>
      </c>
      <c r="F1217" t="s">
        <v>235</v>
      </c>
      <c r="G1217" t="s">
        <v>8193</v>
      </c>
      <c r="H1217" t="s">
        <v>8194</v>
      </c>
      <c r="I1217" t="s">
        <v>8195</v>
      </c>
      <c r="K1217" t="s">
        <v>8192</v>
      </c>
      <c r="M1217" t="s">
        <v>8196</v>
      </c>
      <c r="N1217">
        <v>45677</v>
      </c>
      <c r="O1217" t="s">
        <v>105</v>
      </c>
      <c r="T1217" t="s">
        <v>88</v>
      </c>
      <c r="U1217" t="s">
        <v>7864</v>
      </c>
      <c r="V1217">
        <v>0</v>
      </c>
      <c r="W1217" t="s">
        <v>105</v>
      </c>
      <c r="X1217" t="s">
        <v>6472</v>
      </c>
      <c r="AC1217">
        <v>537000</v>
      </c>
      <c r="AD1217" t="s">
        <v>8164</v>
      </c>
      <c r="BE1217">
        <v>704000</v>
      </c>
      <c r="BF1217">
        <v>448545</v>
      </c>
      <c r="BG1217" s="483">
        <v>297200</v>
      </c>
      <c r="BH1217">
        <v>1449745</v>
      </c>
      <c r="BI1217" t="s">
        <v>105</v>
      </c>
      <c r="BJ1217" t="s">
        <v>242</v>
      </c>
      <c r="BK1217" t="s">
        <v>8170</v>
      </c>
      <c r="BL1217" t="s">
        <v>8171</v>
      </c>
      <c r="BM1217" t="s">
        <v>8151</v>
      </c>
      <c r="BN1217" t="s">
        <v>105</v>
      </c>
      <c r="BQ1217" t="s">
        <v>98</v>
      </c>
      <c r="BR1217" t="s">
        <v>229</v>
      </c>
      <c r="BS1217" t="s">
        <v>7774</v>
      </c>
    </row>
    <row r="1218" spans="1:71">
      <c r="A1218">
        <v>1216</v>
      </c>
      <c r="B1218">
        <v>5367</v>
      </c>
      <c r="C1218" t="s">
        <v>7774</v>
      </c>
      <c r="D1218" t="s">
        <v>235</v>
      </c>
      <c r="E1218" t="s">
        <v>8197</v>
      </c>
      <c r="F1218" t="s">
        <v>235</v>
      </c>
      <c r="G1218" t="s">
        <v>8198</v>
      </c>
      <c r="H1218" t="s">
        <v>8199</v>
      </c>
      <c r="I1218" t="s">
        <v>8200</v>
      </c>
      <c r="K1218" t="s">
        <v>8197</v>
      </c>
      <c r="M1218" t="s">
        <v>8201</v>
      </c>
      <c r="N1218">
        <v>44821</v>
      </c>
      <c r="O1218" t="s">
        <v>105</v>
      </c>
      <c r="T1218" t="s">
        <v>259</v>
      </c>
      <c r="U1218" t="s">
        <v>8202</v>
      </c>
      <c r="V1218" t="s">
        <v>105</v>
      </c>
      <c r="W1218" t="s">
        <v>105</v>
      </c>
      <c r="X1218" t="s">
        <v>105</v>
      </c>
      <c r="AC1218">
        <v>537000</v>
      </c>
      <c r="AD1218" t="s">
        <v>8164</v>
      </c>
      <c r="BE1218">
        <v>40000</v>
      </c>
      <c r="BF1218">
        <v>79545</v>
      </c>
      <c r="BG1218" s="483">
        <v>0</v>
      </c>
      <c r="BH1218">
        <v>119545</v>
      </c>
      <c r="BI1218" t="s">
        <v>105</v>
      </c>
      <c r="BJ1218" t="s">
        <v>242</v>
      </c>
      <c r="BK1218" t="s">
        <v>8170</v>
      </c>
      <c r="BL1218" t="s">
        <v>8171</v>
      </c>
      <c r="BM1218" t="s">
        <v>8151</v>
      </c>
      <c r="BN1218" t="s">
        <v>105</v>
      </c>
      <c r="BQ1218" t="s">
        <v>98</v>
      </c>
      <c r="BR1218" t="s">
        <v>229</v>
      </c>
      <c r="BS1218" t="s">
        <v>7774</v>
      </c>
    </row>
    <row r="1219" spans="1:71">
      <c r="A1219">
        <v>1217</v>
      </c>
      <c r="B1219">
        <v>5367</v>
      </c>
      <c r="C1219" t="s">
        <v>7774</v>
      </c>
      <c r="D1219" t="s">
        <v>235</v>
      </c>
      <c r="E1219" t="s">
        <v>8203</v>
      </c>
      <c r="F1219" t="s">
        <v>235</v>
      </c>
      <c r="G1219" t="s">
        <v>8204</v>
      </c>
      <c r="H1219" t="s">
        <v>8205</v>
      </c>
      <c r="I1219" t="s">
        <v>8206</v>
      </c>
      <c r="K1219" t="s">
        <v>8203</v>
      </c>
      <c r="M1219" t="s">
        <v>8207</v>
      </c>
      <c r="N1219">
        <v>45924</v>
      </c>
      <c r="O1219" t="s">
        <v>105</v>
      </c>
      <c r="T1219" t="s">
        <v>259</v>
      </c>
      <c r="U1219" t="s">
        <v>8202</v>
      </c>
      <c r="V1219" t="s">
        <v>105</v>
      </c>
      <c r="W1219" t="s">
        <v>105</v>
      </c>
      <c r="X1219" t="s">
        <v>105</v>
      </c>
      <c r="AC1219">
        <v>537000</v>
      </c>
      <c r="AD1219" t="s">
        <v>8164</v>
      </c>
      <c r="BE1219">
        <v>260545</v>
      </c>
      <c r="BF1219">
        <v>82500</v>
      </c>
      <c r="BG1219" s="483">
        <v>0</v>
      </c>
      <c r="BH1219">
        <v>343045</v>
      </c>
      <c r="BI1219" t="s">
        <v>105</v>
      </c>
      <c r="BJ1219" t="s">
        <v>242</v>
      </c>
      <c r="BK1219" t="s">
        <v>8170</v>
      </c>
      <c r="BL1219" t="s">
        <v>8171</v>
      </c>
      <c r="BM1219" t="s">
        <v>8151</v>
      </c>
      <c r="BN1219" t="s">
        <v>105</v>
      </c>
      <c r="BQ1219" t="s">
        <v>98</v>
      </c>
      <c r="BR1219" t="s">
        <v>229</v>
      </c>
      <c r="BS1219" t="s">
        <v>7774</v>
      </c>
    </row>
    <row r="1220" spans="1:71">
      <c r="A1220">
        <v>1218</v>
      </c>
      <c r="B1220">
        <v>5367</v>
      </c>
      <c r="C1220" t="s">
        <v>7774</v>
      </c>
      <c r="D1220" t="s">
        <v>235</v>
      </c>
      <c r="E1220" t="s">
        <v>8208</v>
      </c>
      <c r="F1220" t="s">
        <v>235</v>
      </c>
      <c r="G1220" t="s">
        <v>8209</v>
      </c>
      <c r="H1220" t="s">
        <v>8210</v>
      </c>
      <c r="I1220" t="s">
        <v>8211</v>
      </c>
      <c r="K1220" t="s">
        <v>8208</v>
      </c>
      <c r="M1220" t="s">
        <v>8212</v>
      </c>
      <c r="N1220">
        <v>46049</v>
      </c>
      <c r="O1220" t="s">
        <v>105</v>
      </c>
      <c r="T1220" t="s">
        <v>88</v>
      </c>
      <c r="U1220" t="s">
        <v>8202</v>
      </c>
      <c r="V1220" t="s">
        <v>8213</v>
      </c>
      <c r="W1220" t="s">
        <v>105</v>
      </c>
      <c r="Y1220">
        <v>3400</v>
      </c>
      <c r="Z1220">
        <v>19</v>
      </c>
      <c r="AA1220">
        <v>34000</v>
      </c>
      <c r="AC1220">
        <v>537000</v>
      </c>
      <c r="AD1220" t="s">
        <v>8164</v>
      </c>
      <c r="AE1220" t="s">
        <v>8214</v>
      </c>
      <c r="BE1220">
        <v>0</v>
      </c>
      <c r="BF1220">
        <v>34000</v>
      </c>
      <c r="BG1220" s="483">
        <v>365900</v>
      </c>
      <c r="BH1220">
        <v>399900</v>
      </c>
      <c r="BI1220" t="s">
        <v>105</v>
      </c>
      <c r="BJ1220" t="s">
        <v>242</v>
      </c>
      <c r="BK1220" t="s">
        <v>8170</v>
      </c>
      <c r="BL1220" t="s">
        <v>8171</v>
      </c>
      <c r="BM1220" t="s">
        <v>8151</v>
      </c>
      <c r="BN1220" t="s">
        <v>105</v>
      </c>
      <c r="BQ1220" t="s">
        <v>98</v>
      </c>
      <c r="BS1220" t="s">
        <v>7774</v>
      </c>
    </row>
    <row r="1221" spans="1:71">
      <c r="A1221">
        <v>1219</v>
      </c>
      <c r="B1221">
        <v>5367</v>
      </c>
      <c r="C1221" t="s">
        <v>8215</v>
      </c>
      <c r="D1221" t="s">
        <v>235</v>
      </c>
      <c r="E1221" t="s">
        <v>8216</v>
      </c>
      <c r="F1221" t="s">
        <v>235</v>
      </c>
      <c r="G1221" t="s">
        <v>8217</v>
      </c>
      <c r="H1221" t="s">
        <v>8218</v>
      </c>
      <c r="I1221" t="s">
        <v>105</v>
      </c>
      <c r="K1221" t="s">
        <v>8216</v>
      </c>
      <c r="M1221" t="s">
        <v>8219</v>
      </c>
      <c r="N1221">
        <v>46059</v>
      </c>
      <c r="T1221" t="s">
        <v>88</v>
      </c>
      <c r="U1221" t="s">
        <v>8202</v>
      </c>
      <c r="AC1221" t="s">
        <v>8170</v>
      </c>
      <c r="BE1221">
        <v>0</v>
      </c>
      <c r="BF1221">
        <v>0</v>
      </c>
      <c r="BG1221" s="483">
        <v>0</v>
      </c>
      <c r="BH1221">
        <v>0</v>
      </c>
      <c r="BJ1221" t="s">
        <v>242</v>
      </c>
      <c r="BK1221" t="s">
        <v>8170</v>
      </c>
      <c r="BL1221" t="s">
        <v>8171</v>
      </c>
      <c r="BM1221" t="s">
        <v>8151</v>
      </c>
      <c r="BN1221" t="s">
        <v>105</v>
      </c>
      <c r="BS1221" t="s">
        <v>8215</v>
      </c>
    </row>
    <row r="1222" spans="1:71">
      <c r="A1222">
        <v>1220</v>
      </c>
      <c r="B1222">
        <v>5367</v>
      </c>
      <c r="C1222" t="s">
        <v>7774</v>
      </c>
      <c r="D1222" t="s">
        <v>235</v>
      </c>
      <c r="E1222" t="s">
        <v>8220</v>
      </c>
      <c r="F1222" t="s">
        <v>235</v>
      </c>
      <c r="G1222" t="s">
        <v>8221</v>
      </c>
      <c r="H1222" t="s">
        <v>8222</v>
      </c>
      <c r="I1222" t="s">
        <v>8223</v>
      </c>
      <c r="K1222" t="s">
        <v>8220</v>
      </c>
      <c r="L1222" t="s">
        <v>105</v>
      </c>
      <c r="M1222" t="s">
        <v>8224</v>
      </c>
      <c r="N1222">
        <v>45999</v>
      </c>
      <c r="T1222" t="s">
        <v>88</v>
      </c>
      <c r="V1222" t="s">
        <v>8213</v>
      </c>
      <c r="W1222">
        <v>0</v>
      </c>
      <c r="Y1222">
        <v>39190</v>
      </c>
      <c r="Z1222">
        <v>74</v>
      </c>
      <c r="AA1222">
        <v>1214454</v>
      </c>
      <c r="AC1222">
        <v>537000</v>
      </c>
      <c r="AD1222" t="s">
        <v>8164</v>
      </c>
      <c r="AE1222">
        <v>0</v>
      </c>
      <c r="BE1222">
        <v>2035159</v>
      </c>
      <c r="BF1222">
        <v>797842</v>
      </c>
      <c r="BG1222" s="483">
        <v>58545</v>
      </c>
      <c r="BH1222">
        <v>2891546</v>
      </c>
      <c r="BI1222" t="s">
        <v>105</v>
      </c>
      <c r="BJ1222" t="s">
        <v>242</v>
      </c>
      <c r="BK1222" t="s">
        <v>8225</v>
      </c>
      <c r="BL1222" t="s">
        <v>8226</v>
      </c>
      <c r="BM1222" t="s">
        <v>8151</v>
      </c>
      <c r="BN1222" t="s">
        <v>105</v>
      </c>
      <c r="BQ1222" t="s">
        <v>98</v>
      </c>
      <c r="BR1222" t="s">
        <v>229</v>
      </c>
      <c r="BS1222" t="s">
        <v>7774</v>
      </c>
    </row>
    <row r="1223" spans="1:71">
      <c r="A1223">
        <v>1221</v>
      </c>
      <c r="B1223">
        <v>5367</v>
      </c>
      <c r="C1223" t="s">
        <v>7774</v>
      </c>
      <c r="D1223" t="s">
        <v>77</v>
      </c>
      <c r="E1223" t="s">
        <v>8227</v>
      </c>
      <c r="F1223" t="s">
        <v>77</v>
      </c>
      <c r="G1223" t="s">
        <v>8228</v>
      </c>
      <c r="H1223" t="s">
        <v>8229</v>
      </c>
      <c r="I1223" t="s">
        <v>8230</v>
      </c>
      <c r="J1223" t="s">
        <v>8231</v>
      </c>
      <c r="K1223" t="s">
        <v>8227</v>
      </c>
      <c r="L1223" t="s">
        <v>8232</v>
      </c>
      <c r="M1223" t="s">
        <v>8233</v>
      </c>
      <c r="N1223">
        <v>45444</v>
      </c>
      <c r="O1223" t="s">
        <v>86</v>
      </c>
      <c r="T1223" t="s">
        <v>88</v>
      </c>
      <c r="U1223" t="s">
        <v>7790</v>
      </c>
      <c r="V1223" t="s">
        <v>90</v>
      </c>
      <c r="X1223" t="s">
        <v>1589</v>
      </c>
      <c r="Y1223">
        <v>78823</v>
      </c>
      <c r="Z1223">
        <v>2</v>
      </c>
      <c r="AA1223">
        <v>115076.66666666667</v>
      </c>
      <c r="AC1223">
        <v>536990</v>
      </c>
      <c r="AD1223" t="s">
        <v>8134</v>
      </c>
      <c r="AF1223" t="s">
        <v>193</v>
      </c>
      <c r="AK1223" t="s">
        <v>6810</v>
      </c>
      <c r="AL1223" t="s">
        <v>8001</v>
      </c>
      <c r="AN1223" t="s">
        <v>8234</v>
      </c>
      <c r="AO1223" t="s">
        <v>8235</v>
      </c>
      <c r="AP1223" t="s">
        <v>5632</v>
      </c>
      <c r="AR1223" t="s">
        <v>121</v>
      </c>
      <c r="BD1223" t="s">
        <v>98</v>
      </c>
      <c r="BE1223">
        <v>2280500</v>
      </c>
      <c r="BF1223">
        <v>2461100</v>
      </c>
      <c r="BG1223" s="483">
        <v>80300</v>
      </c>
      <c r="BH1223">
        <v>4821900</v>
      </c>
      <c r="BI1223" t="s">
        <v>100</v>
      </c>
      <c r="BJ1223" t="s">
        <v>222</v>
      </c>
      <c r="BK1223" t="s">
        <v>8225</v>
      </c>
      <c r="BL1223" t="s">
        <v>8226</v>
      </c>
      <c r="BM1223" t="s">
        <v>8151</v>
      </c>
      <c r="BN1223" t="s">
        <v>105</v>
      </c>
      <c r="BQ1223" t="s">
        <v>98</v>
      </c>
      <c r="BR1223" t="s">
        <v>98</v>
      </c>
      <c r="BS1223" t="s">
        <v>7774</v>
      </c>
    </row>
    <row r="1224" spans="1:71">
      <c r="A1224">
        <v>1222</v>
      </c>
      <c r="B1224">
        <v>5367</v>
      </c>
      <c r="C1224" t="s">
        <v>7774</v>
      </c>
      <c r="D1224" t="s">
        <v>106</v>
      </c>
      <c r="E1224" t="s">
        <v>8236</v>
      </c>
      <c r="F1224" t="s">
        <v>106</v>
      </c>
      <c r="G1224" t="s">
        <v>8237</v>
      </c>
      <c r="H1224" t="s">
        <v>8238</v>
      </c>
      <c r="I1224" t="s">
        <v>8239</v>
      </c>
      <c r="J1224" t="s">
        <v>8237</v>
      </c>
      <c r="K1224" t="s">
        <v>8236</v>
      </c>
      <c r="M1224" t="s">
        <v>8240</v>
      </c>
      <c r="N1224">
        <v>45736</v>
      </c>
      <c r="O1224" t="s">
        <v>86</v>
      </c>
      <c r="T1224" t="s">
        <v>88</v>
      </c>
      <c r="U1224" t="s">
        <v>7864</v>
      </c>
      <c r="V1224" t="s">
        <v>314</v>
      </c>
      <c r="W1224" t="s">
        <v>173</v>
      </c>
      <c r="X1224" t="s">
        <v>8241</v>
      </c>
      <c r="Y1224">
        <v>2382.3863636363635</v>
      </c>
      <c r="Z1224">
        <v>6</v>
      </c>
      <c r="AA1224">
        <v>129683.33333333333</v>
      </c>
      <c r="AC1224">
        <v>536990</v>
      </c>
      <c r="AD1224" t="s">
        <v>8134</v>
      </c>
      <c r="AF1224" t="s">
        <v>193</v>
      </c>
      <c r="AK1224" t="s">
        <v>6810</v>
      </c>
      <c r="AL1224" t="s">
        <v>8242</v>
      </c>
      <c r="AN1224" t="s">
        <v>8243</v>
      </c>
      <c r="AO1224" t="s">
        <v>8235</v>
      </c>
      <c r="AP1224" t="s">
        <v>5632</v>
      </c>
      <c r="AR1224" t="s">
        <v>121</v>
      </c>
      <c r="BA1224" t="s">
        <v>98</v>
      </c>
      <c r="BE1224">
        <v>3714250</v>
      </c>
      <c r="BF1224">
        <v>2486100</v>
      </c>
      <c r="BG1224" s="483">
        <v>376855</v>
      </c>
      <c r="BH1224">
        <v>6577205</v>
      </c>
      <c r="BI1224" t="s">
        <v>288</v>
      </c>
      <c r="BJ1224" t="s">
        <v>222</v>
      </c>
      <c r="BK1224" t="s">
        <v>8225</v>
      </c>
      <c r="BL1224" t="s">
        <v>8226</v>
      </c>
      <c r="BM1224" t="s">
        <v>8151</v>
      </c>
      <c r="BN1224" t="s">
        <v>98</v>
      </c>
      <c r="BQ1224" t="s">
        <v>98</v>
      </c>
      <c r="BR1224" t="s">
        <v>98</v>
      </c>
      <c r="BS1224" t="s">
        <v>7774</v>
      </c>
    </row>
    <row r="1225" spans="1:71">
      <c r="A1225">
        <v>1223</v>
      </c>
      <c r="B1225">
        <v>5367</v>
      </c>
      <c r="C1225" t="s">
        <v>7774</v>
      </c>
      <c r="D1225" t="s">
        <v>106</v>
      </c>
      <c r="E1225" t="s">
        <v>8244</v>
      </c>
      <c r="F1225" t="s">
        <v>106</v>
      </c>
      <c r="G1225" t="s">
        <v>8245</v>
      </c>
      <c r="H1225" t="s">
        <v>8246</v>
      </c>
      <c r="I1225" t="s">
        <v>8247</v>
      </c>
      <c r="J1225" t="s">
        <v>8245</v>
      </c>
      <c r="K1225" t="s">
        <v>8244</v>
      </c>
      <c r="M1225" t="s">
        <v>8248</v>
      </c>
      <c r="N1225">
        <v>45735</v>
      </c>
      <c r="O1225" t="s">
        <v>86</v>
      </c>
      <c r="T1225" t="s">
        <v>88</v>
      </c>
      <c r="U1225" t="s">
        <v>7864</v>
      </c>
      <c r="V1225" t="s">
        <v>314</v>
      </c>
      <c r="X1225" t="s">
        <v>2714</v>
      </c>
      <c r="Y1225">
        <v>18500</v>
      </c>
      <c r="Z1225">
        <v>9</v>
      </c>
      <c r="AA1225">
        <v>12400</v>
      </c>
      <c r="AB1225" t="s">
        <v>5627</v>
      </c>
      <c r="AC1225">
        <v>536990</v>
      </c>
      <c r="AD1225" t="s">
        <v>8134</v>
      </c>
      <c r="AK1225" t="s">
        <v>6947</v>
      </c>
      <c r="AN1225" t="s">
        <v>7807</v>
      </c>
      <c r="BD1225" t="s">
        <v>98</v>
      </c>
      <c r="BE1225">
        <v>308000</v>
      </c>
      <c r="BF1225">
        <v>464000</v>
      </c>
      <c r="BG1225" s="483">
        <v>124000</v>
      </c>
      <c r="BH1225">
        <v>896000</v>
      </c>
      <c r="BI1225" t="s">
        <v>100</v>
      </c>
      <c r="BJ1225" t="s">
        <v>222</v>
      </c>
      <c r="BK1225" t="s">
        <v>8225</v>
      </c>
      <c r="BL1225" t="s">
        <v>8226</v>
      </c>
      <c r="BM1225" t="s">
        <v>8151</v>
      </c>
      <c r="BN1225" t="s">
        <v>105</v>
      </c>
      <c r="BQ1225" t="s">
        <v>98</v>
      </c>
      <c r="BR1225" t="s">
        <v>98</v>
      </c>
      <c r="BS1225" t="s">
        <v>7774</v>
      </c>
    </row>
    <row r="1226" spans="1:71">
      <c r="A1226">
        <v>1224</v>
      </c>
      <c r="B1226">
        <v>5367</v>
      </c>
      <c r="C1226" t="s">
        <v>7774</v>
      </c>
      <c r="D1226" t="s">
        <v>106</v>
      </c>
      <c r="E1226" t="s">
        <v>8249</v>
      </c>
      <c r="F1226" t="s">
        <v>106</v>
      </c>
      <c r="G1226" t="s">
        <v>2415</v>
      </c>
      <c r="H1226" t="s">
        <v>8250</v>
      </c>
      <c r="I1226" t="s">
        <v>8251</v>
      </c>
      <c r="K1226" t="s">
        <v>8249</v>
      </c>
      <c r="M1226" t="s">
        <v>8252</v>
      </c>
      <c r="N1226">
        <v>45677</v>
      </c>
      <c r="O1226" t="s">
        <v>86</v>
      </c>
      <c r="T1226" t="s">
        <v>88</v>
      </c>
      <c r="U1226" t="s">
        <v>7813</v>
      </c>
      <c r="V1226" t="s">
        <v>363</v>
      </c>
      <c r="Y1226">
        <v>1100</v>
      </c>
      <c r="Z1226">
        <v>6</v>
      </c>
      <c r="AA1226">
        <v>7460</v>
      </c>
      <c r="AB1226" t="s">
        <v>5627</v>
      </c>
      <c r="AC1226">
        <v>536990</v>
      </c>
      <c r="AD1226" t="s">
        <v>8134</v>
      </c>
      <c r="AK1226" t="s">
        <v>6947</v>
      </c>
      <c r="AN1226" t="s">
        <v>7807</v>
      </c>
      <c r="BD1226" t="s">
        <v>98</v>
      </c>
      <c r="BE1226">
        <v>91159</v>
      </c>
      <c r="BF1226">
        <v>306200</v>
      </c>
      <c r="BG1226" s="483">
        <v>232400</v>
      </c>
      <c r="BH1226">
        <v>629759</v>
      </c>
      <c r="BI1226" t="s">
        <v>100</v>
      </c>
      <c r="BJ1226" t="s">
        <v>222</v>
      </c>
      <c r="BK1226" t="s">
        <v>8225</v>
      </c>
      <c r="BL1226" t="s">
        <v>8226</v>
      </c>
      <c r="BM1226" t="s">
        <v>8151</v>
      </c>
      <c r="BN1226" t="s">
        <v>98</v>
      </c>
      <c r="BQ1226" t="s">
        <v>98</v>
      </c>
      <c r="BR1226" t="s">
        <v>98</v>
      </c>
      <c r="BS1226" t="s">
        <v>7774</v>
      </c>
    </row>
    <row r="1227" spans="1:71">
      <c r="A1227">
        <v>1225</v>
      </c>
      <c r="B1227">
        <v>5367</v>
      </c>
      <c r="C1227" t="s">
        <v>7774</v>
      </c>
      <c r="D1227" t="s">
        <v>106</v>
      </c>
      <c r="E1227" t="s">
        <v>8253</v>
      </c>
      <c r="F1227" t="s">
        <v>106</v>
      </c>
      <c r="G1227" t="s">
        <v>8254</v>
      </c>
      <c r="H1227" t="s">
        <v>8255</v>
      </c>
      <c r="I1227" t="s">
        <v>8256</v>
      </c>
      <c r="K1227" t="s">
        <v>8253</v>
      </c>
      <c r="M1227" t="s">
        <v>8257</v>
      </c>
      <c r="N1227">
        <v>44819</v>
      </c>
      <c r="O1227" t="s">
        <v>86</v>
      </c>
      <c r="T1227" t="s">
        <v>88</v>
      </c>
      <c r="U1227" t="s">
        <v>7813</v>
      </c>
      <c r="V1227" t="s">
        <v>314</v>
      </c>
      <c r="W1227" t="s">
        <v>173</v>
      </c>
      <c r="X1227" t="s">
        <v>8258</v>
      </c>
      <c r="Y1227">
        <v>200</v>
      </c>
      <c r="Z1227">
        <v>6</v>
      </c>
      <c r="AA1227">
        <v>2800</v>
      </c>
      <c r="AB1227" t="s">
        <v>325</v>
      </c>
      <c r="AC1227">
        <v>536990</v>
      </c>
      <c r="AD1227" t="s">
        <v>8134</v>
      </c>
      <c r="AK1227" t="s">
        <v>6947</v>
      </c>
      <c r="AN1227" t="s">
        <v>7807</v>
      </c>
      <c r="BC1227" t="s">
        <v>98</v>
      </c>
      <c r="BE1227">
        <v>132000</v>
      </c>
      <c r="BF1227">
        <v>111000</v>
      </c>
      <c r="BG1227" s="483">
        <v>0</v>
      </c>
      <c r="BH1227">
        <v>243000</v>
      </c>
      <c r="BI1227" t="s">
        <v>100</v>
      </c>
      <c r="BJ1227" t="s">
        <v>222</v>
      </c>
      <c r="BK1227" t="s">
        <v>8225</v>
      </c>
      <c r="BL1227" t="s">
        <v>8226</v>
      </c>
      <c r="BM1227" t="s">
        <v>8151</v>
      </c>
      <c r="BN1227" t="s">
        <v>105</v>
      </c>
      <c r="BQ1227" t="s">
        <v>98</v>
      </c>
      <c r="BR1227" t="s">
        <v>98</v>
      </c>
      <c r="BS1227" t="s">
        <v>7774</v>
      </c>
    </row>
    <row r="1228" spans="1:71">
      <c r="A1228">
        <v>1226</v>
      </c>
      <c r="B1228">
        <v>5367</v>
      </c>
      <c r="C1228" t="s">
        <v>7774</v>
      </c>
      <c r="D1228" t="s">
        <v>106</v>
      </c>
      <c r="E1228" t="s">
        <v>8259</v>
      </c>
      <c r="F1228" t="s">
        <v>106</v>
      </c>
      <c r="G1228" t="s">
        <v>8260</v>
      </c>
      <c r="H1228" t="s">
        <v>8261</v>
      </c>
      <c r="I1228" t="s">
        <v>8262</v>
      </c>
      <c r="J1228" t="s">
        <v>8260</v>
      </c>
      <c r="K1228" t="s">
        <v>8259</v>
      </c>
      <c r="M1228" t="s">
        <v>8263</v>
      </c>
      <c r="N1228">
        <v>45721</v>
      </c>
      <c r="O1228" t="s">
        <v>86</v>
      </c>
      <c r="R1228" t="s">
        <v>7425</v>
      </c>
      <c r="T1228" t="s">
        <v>88</v>
      </c>
      <c r="U1228" t="s">
        <v>7864</v>
      </c>
      <c r="V1228" t="s">
        <v>314</v>
      </c>
      <c r="W1228" t="s">
        <v>173</v>
      </c>
      <c r="X1228" t="s">
        <v>1732</v>
      </c>
      <c r="Y1228">
        <v>315</v>
      </c>
      <c r="Z1228">
        <v>7</v>
      </c>
      <c r="AA1228">
        <v>2433.3333333333335</v>
      </c>
      <c r="AB1228" t="s">
        <v>325</v>
      </c>
      <c r="AC1228">
        <v>536990</v>
      </c>
      <c r="AD1228" t="s">
        <v>8134</v>
      </c>
      <c r="AK1228" t="s">
        <v>6947</v>
      </c>
      <c r="AN1228" t="s">
        <v>8234</v>
      </c>
      <c r="AO1228" t="s">
        <v>8264</v>
      </c>
      <c r="AP1228" t="s">
        <v>5632</v>
      </c>
      <c r="AR1228" t="s">
        <v>121</v>
      </c>
      <c r="BC1228" t="s">
        <v>98</v>
      </c>
      <c r="BD1228" t="s">
        <v>98</v>
      </c>
      <c r="BE1228">
        <v>295035</v>
      </c>
      <c r="BF1228">
        <v>79145</v>
      </c>
      <c r="BG1228" s="483">
        <v>0</v>
      </c>
      <c r="BH1228">
        <v>374180</v>
      </c>
      <c r="BI1228" t="s">
        <v>100</v>
      </c>
      <c r="BJ1228" t="s">
        <v>222</v>
      </c>
      <c r="BK1228" t="s">
        <v>8225</v>
      </c>
      <c r="BL1228" t="s">
        <v>8226</v>
      </c>
      <c r="BM1228" t="s">
        <v>8151</v>
      </c>
      <c r="BN1228" t="s">
        <v>105</v>
      </c>
      <c r="BQ1228" t="s">
        <v>98</v>
      </c>
      <c r="BR1228" t="s">
        <v>98</v>
      </c>
      <c r="BS1228" t="s">
        <v>7774</v>
      </c>
    </row>
    <row r="1229" spans="1:71">
      <c r="A1229">
        <v>1227</v>
      </c>
      <c r="B1229">
        <v>5367</v>
      </c>
      <c r="C1229" t="s">
        <v>7774</v>
      </c>
      <c r="D1229" t="s">
        <v>106</v>
      </c>
      <c r="E1229" t="s">
        <v>8265</v>
      </c>
      <c r="F1229" t="s">
        <v>106</v>
      </c>
      <c r="G1229" t="s">
        <v>8266</v>
      </c>
      <c r="H1229" t="s">
        <v>8234</v>
      </c>
      <c r="I1229" t="s">
        <v>8267</v>
      </c>
      <c r="K1229" t="s">
        <v>8265</v>
      </c>
      <c r="M1229" t="s">
        <v>8268</v>
      </c>
      <c r="N1229">
        <v>45677</v>
      </c>
      <c r="O1229" t="s">
        <v>86</v>
      </c>
      <c r="T1229" t="s">
        <v>88</v>
      </c>
      <c r="U1229" t="s">
        <v>7813</v>
      </c>
      <c r="V1229" t="s">
        <v>314</v>
      </c>
      <c r="X1229" t="s">
        <v>2714</v>
      </c>
      <c r="Y1229">
        <v>300</v>
      </c>
      <c r="Z1229">
        <v>3</v>
      </c>
      <c r="AA1229">
        <v>1360</v>
      </c>
      <c r="AB1229" t="s">
        <v>5627</v>
      </c>
      <c r="AC1229">
        <v>536990</v>
      </c>
      <c r="AD1229" t="s">
        <v>8134</v>
      </c>
      <c r="AK1229" t="s">
        <v>6947</v>
      </c>
      <c r="AN1229" t="s">
        <v>7807</v>
      </c>
      <c r="BD1229" t="s">
        <v>98</v>
      </c>
      <c r="BE1229">
        <v>160000</v>
      </c>
      <c r="BF1229">
        <v>0</v>
      </c>
      <c r="BG1229" s="483">
        <v>13600</v>
      </c>
      <c r="BH1229">
        <v>173600</v>
      </c>
      <c r="BI1229" t="s">
        <v>100</v>
      </c>
      <c r="BJ1229" t="s">
        <v>222</v>
      </c>
      <c r="BK1229" t="s">
        <v>8225</v>
      </c>
      <c r="BL1229" t="s">
        <v>8226</v>
      </c>
      <c r="BM1229" t="s">
        <v>8151</v>
      </c>
      <c r="BN1229" t="s">
        <v>105</v>
      </c>
      <c r="BQ1229" t="s">
        <v>98</v>
      </c>
      <c r="BR1229" t="s">
        <v>98</v>
      </c>
      <c r="BS1229" t="s">
        <v>7774</v>
      </c>
    </row>
    <row r="1230" spans="1:71">
      <c r="A1230">
        <v>1228</v>
      </c>
      <c r="B1230">
        <v>5367</v>
      </c>
      <c r="C1230" t="s">
        <v>7774</v>
      </c>
      <c r="D1230" t="s">
        <v>106</v>
      </c>
      <c r="E1230" t="s">
        <v>8269</v>
      </c>
      <c r="F1230" t="s">
        <v>106</v>
      </c>
      <c r="G1230" t="s">
        <v>8270</v>
      </c>
      <c r="H1230" t="s">
        <v>8271</v>
      </c>
      <c r="I1230" t="s">
        <v>8272</v>
      </c>
      <c r="K1230" t="s">
        <v>8269</v>
      </c>
      <c r="M1230" t="s">
        <v>8273</v>
      </c>
      <c r="N1230">
        <v>45677</v>
      </c>
      <c r="O1230" t="s">
        <v>86</v>
      </c>
      <c r="T1230" t="s">
        <v>88</v>
      </c>
      <c r="U1230" t="s">
        <v>4737</v>
      </c>
      <c r="V1230" t="s">
        <v>172</v>
      </c>
      <c r="W1230" t="s">
        <v>173</v>
      </c>
      <c r="X1230" t="s">
        <v>8274</v>
      </c>
      <c r="Y1230">
        <v>1082.7906976744187</v>
      </c>
      <c r="Z1230">
        <v>8</v>
      </c>
      <c r="AA1230">
        <v>163983.33333333334</v>
      </c>
      <c r="AC1230">
        <v>536990</v>
      </c>
      <c r="AD1230" t="s">
        <v>8134</v>
      </c>
      <c r="AE1230" t="s">
        <v>8275</v>
      </c>
      <c r="AF1230" t="s">
        <v>193</v>
      </c>
      <c r="AK1230" t="s">
        <v>6810</v>
      </c>
      <c r="AL1230" t="s">
        <v>8242</v>
      </c>
      <c r="AN1230" t="s">
        <v>8234</v>
      </c>
      <c r="AO1230" t="s">
        <v>8276</v>
      </c>
      <c r="AP1230" t="s">
        <v>219</v>
      </c>
      <c r="AR1230" t="s">
        <v>121</v>
      </c>
      <c r="BD1230" t="s">
        <v>98</v>
      </c>
      <c r="BE1230">
        <v>6029100</v>
      </c>
      <c r="BF1230">
        <v>5811400</v>
      </c>
      <c r="BG1230" s="483">
        <v>2468300</v>
      </c>
      <c r="BH1230">
        <v>14308800</v>
      </c>
      <c r="BI1230" t="s">
        <v>100</v>
      </c>
      <c r="BJ1230" t="s">
        <v>222</v>
      </c>
      <c r="BK1230" t="s">
        <v>8225</v>
      </c>
      <c r="BL1230" t="s">
        <v>8226</v>
      </c>
      <c r="BM1230" t="s">
        <v>8151</v>
      </c>
      <c r="BN1230" t="s">
        <v>98</v>
      </c>
      <c r="BQ1230" t="s">
        <v>98</v>
      </c>
      <c r="BR1230" t="s">
        <v>98</v>
      </c>
      <c r="BS1230" t="s">
        <v>7774</v>
      </c>
    </row>
    <row r="1231" spans="1:71">
      <c r="A1231">
        <v>1229</v>
      </c>
      <c r="B1231">
        <v>5367</v>
      </c>
      <c r="C1231" t="s">
        <v>7774</v>
      </c>
      <c r="D1231" t="s">
        <v>106</v>
      </c>
      <c r="E1231" t="s">
        <v>8277</v>
      </c>
      <c r="F1231" t="s">
        <v>106</v>
      </c>
      <c r="G1231" t="s">
        <v>8278</v>
      </c>
      <c r="H1231" t="s">
        <v>8279</v>
      </c>
      <c r="I1231" t="s">
        <v>8280</v>
      </c>
      <c r="K1231" t="s">
        <v>8277</v>
      </c>
      <c r="M1231" t="s">
        <v>8281</v>
      </c>
      <c r="N1231">
        <v>45677</v>
      </c>
      <c r="O1231" t="s">
        <v>86</v>
      </c>
      <c r="T1231" t="s">
        <v>88</v>
      </c>
      <c r="U1231" t="s">
        <v>7813</v>
      </c>
      <c r="V1231" t="s">
        <v>172</v>
      </c>
      <c r="W1231" t="s">
        <v>173</v>
      </c>
      <c r="Y1231">
        <v>495</v>
      </c>
      <c r="Z1231">
        <v>1</v>
      </c>
      <c r="AA1231">
        <v>18913.333333333332</v>
      </c>
      <c r="AC1231">
        <v>536990</v>
      </c>
      <c r="AD1231" t="s">
        <v>8134</v>
      </c>
      <c r="AE1231" t="s">
        <v>8282</v>
      </c>
      <c r="AF1231" t="s">
        <v>193</v>
      </c>
      <c r="AK1231" t="s">
        <v>6810</v>
      </c>
      <c r="AL1231" t="s">
        <v>8242</v>
      </c>
      <c r="AN1231" t="s">
        <v>8171</v>
      </c>
      <c r="AO1231" t="s">
        <v>8283</v>
      </c>
      <c r="AR1231" t="s">
        <v>121</v>
      </c>
      <c r="BD1231" t="s">
        <v>98</v>
      </c>
      <c r="BE1231">
        <v>1383400</v>
      </c>
      <c r="BF1231">
        <v>811600</v>
      </c>
      <c r="BG1231" s="483">
        <v>233000</v>
      </c>
      <c r="BH1231">
        <v>2428000</v>
      </c>
      <c r="BI1231" t="s">
        <v>100</v>
      </c>
      <c r="BJ1231" t="s">
        <v>222</v>
      </c>
      <c r="BK1231" t="s">
        <v>8225</v>
      </c>
      <c r="BL1231" t="s">
        <v>8226</v>
      </c>
      <c r="BM1231" t="s">
        <v>8151</v>
      </c>
      <c r="BN1231" t="s">
        <v>105</v>
      </c>
      <c r="BQ1231" t="s">
        <v>98</v>
      </c>
      <c r="BR1231" t="s">
        <v>98</v>
      </c>
      <c r="BS1231" t="s">
        <v>7774</v>
      </c>
    </row>
    <row r="1232" spans="1:71">
      <c r="A1232">
        <v>1230</v>
      </c>
      <c r="B1232">
        <v>5367</v>
      </c>
      <c r="C1232" t="s">
        <v>7774</v>
      </c>
      <c r="D1232" t="s">
        <v>106</v>
      </c>
      <c r="E1232" t="s">
        <v>8284</v>
      </c>
      <c r="F1232" t="s">
        <v>106</v>
      </c>
      <c r="G1232" t="s">
        <v>8285</v>
      </c>
      <c r="H1232" t="s">
        <v>8286</v>
      </c>
      <c r="I1232" t="s">
        <v>8287</v>
      </c>
      <c r="K1232" t="s">
        <v>8284</v>
      </c>
      <c r="M1232" t="s">
        <v>8288</v>
      </c>
      <c r="N1232">
        <v>45677</v>
      </c>
      <c r="O1232" t="s">
        <v>86</v>
      </c>
      <c r="T1232" t="s">
        <v>88</v>
      </c>
      <c r="U1232" t="s">
        <v>7813</v>
      </c>
      <c r="V1232" t="s">
        <v>314</v>
      </c>
      <c r="X1232" t="s">
        <v>2714</v>
      </c>
      <c r="Y1232">
        <v>1670</v>
      </c>
      <c r="Z1232">
        <v>17</v>
      </c>
      <c r="AA1232">
        <v>14753.333333333334</v>
      </c>
      <c r="AC1232">
        <v>536990</v>
      </c>
      <c r="AD1232" t="s">
        <v>8134</v>
      </c>
      <c r="BD1232" t="s">
        <v>98</v>
      </c>
      <c r="BE1232">
        <v>176000</v>
      </c>
      <c r="BF1232">
        <v>347000</v>
      </c>
      <c r="BG1232" s="483">
        <v>162800</v>
      </c>
      <c r="BH1232">
        <v>685800</v>
      </c>
      <c r="BI1232" t="s">
        <v>100</v>
      </c>
      <c r="BJ1232" t="s">
        <v>222</v>
      </c>
      <c r="BK1232" t="s">
        <v>8225</v>
      </c>
      <c r="BL1232" t="s">
        <v>8226</v>
      </c>
      <c r="BM1232" t="s">
        <v>8151</v>
      </c>
      <c r="BN1232" t="s">
        <v>105</v>
      </c>
      <c r="BQ1232" t="s">
        <v>98</v>
      </c>
      <c r="BR1232" t="s">
        <v>98</v>
      </c>
      <c r="BS1232" t="s">
        <v>7774</v>
      </c>
    </row>
    <row r="1233" spans="1:71">
      <c r="A1233">
        <v>1231</v>
      </c>
      <c r="B1233">
        <v>5367</v>
      </c>
      <c r="C1233" t="s">
        <v>7774</v>
      </c>
      <c r="D1233" t="s">
        <v>106</v>
      </c>
      <c r="E1233" t="s">
        <v>8289</v>
      </c>
      <c r="F1233" t="s">
        <v>106</v>
      </c>
      <c r="G1233" t="s">
        <v>8290</v>
      </c>
      <c r="H1233" t="s">
        <v>8291</v>
      </c>
      <c r="I1233" t="s">
        <v>8292</v>
      </c>
      <c r="K1233" t="s">
        <v>8289</v>
      </c>
      <c r="M1233" t="s">
        <v>8293</v>
      </c>
      <c r="N1233">
        <v>45677</v>
      </c>
      <c r="O1233" t="s">
        <v>86</v>
      </c>
      <c r="T1233" t="s">
        <v>88</v>
      </c>
      <c r="U1233" t="s">
        <v>7813</v>
      </c>
      <c r="V1233" t="s">
        <v>172</v>
      </c>
      <c r="W1233" t="s">
        <v>173</v>
      </c>
      <c r="X1233" t="s">
        <v>340</v>
      </c>
      <c r="Y1233">
        <v>300</v>
      </c>
      <c r="Z1233">
        <v>13</v>
      </c>
      <c r="AA1233">
        <v>8623.3333333333339</v>
      </c>
      <c r="AC1233">
        <v>536990</v>
      </c>
      <c r="AD1233" t="s">
        <v>8134</v>
      </c>
      <c r="BD1233" t="s">
        <v>98</v>
      </c>
      <c r="BE1233">
        <v>922400</v>
      </c>
      <c r="BF1233">
        <v>736400</v>
      </c>
      <c r="BG1233" s="483">
        <v>188800</v>
      </c>
      <c r="BH1233">
        <v>1847600</v>
      </c>
      <c r="BI1233" t="s">
        <v>100</v>
      </c>
      <c r="BJ1233" t="s">
        <v>222</v>
      </c>
      <c r="BK1233" t="s">
        <v>8225</v>
      </c>
      <c r="BL1233" t="s">
        <v>8226</v>
      </c>
      <c r="BM1233" t="s">
        <v>8151</v>
      </c>
      <c r="BN1233" t="s">
        <v>105</v>
      </c>
      <c r="BQ1233" t="s">
        <v>98</v>
      </c>
      <c r="BR1233" t="s">
        <v>98</v>
      </c>
      <c r="BS1233" t="s">
        <v>7774</v>
      </c>
    </row>
    <row r="1234" spans="1:71">
      <c r="A1234">
        <v>1232</v>
      </c>
      <c r="B1234">
        <v>5367</v>
      </c>
      <c r="C1234" t="s">
        <v>7774</v>
      </c>
      <c r="D1234" t="s">
        <v>106</v>
      </c>
      <c r="E1234" t="s">
        <v>8294</v>
      </c>
      <c r="F1234" t="s">
        <v>106</v>
      </c>
      <c r="G1234" t="s">
        <v>8295</v>
      </c>
      <c r="H1234" t="s">
        <v>8296</v>
      </c>
      <c r="I1234" t="s">
        <v>8297</v>
      </c>
      <c r="K1234" t="s">
        <v>8294</v>
      </c>
      <c r="M1234" t="s">
        <v>8298</v>
      </c>
      <c r="N1234">
        <v>45677</v>
      </c>
      <c r="O1234" t="s">
        <v>86</v>
      </c>
      <c r="T1234" t="s">
        <v>88</v>
      </c>
      <c r="U1234" t="s">
        <v>7864</v>
      </c>
      <c r="V1234" t="s">
        <v>314</v>
      </c>
      <c r="W1234" t="s">
        <v>173</v>
      </c>
      <c r="X1234" t="s">
        <v>3464</v>
      </c>
      <c r="Y1234">
        <v>60000</v>
      </c>
      <c r="Z1234">
        <v>11</v>
      </c>
      <c r="AA1234">
        <v>5200</v>
      </c>
      <c r="AC1234">
        <v>536990</v>
      </c>
      <c r="AD1234" t="s">
        <v>8134</v>
      </c>
      <c r="BD1234" t="s">
        <v>98</v>
      </c>
      <c r="BE1234">
        <v>0</v>
      </c>
      <c r="BF1234">
        <v>204000</v>
      </c>
      <c r="BG1234" s="483">
        <v>100090</v>
      </c>
      <c r="BH1234">
        <v>304090</v>
      </c>
      <c r="BI1234" t="s">
        <v>100</v>
      </c>
      <c r="BJ1234" t="s">
        <v>222</v>
      </c>
      <c r="BK1234" t="s">
        <v>8225</v>
      </c>
      <c r="BL1234" t="s">
        <v>8226</v>
      </c>
      <c r="BM1234" t="s">
        <v>8151</v>
      </c>
      <c r="BN1234" t="s">
        <v>105</v>
      </c>
      <c r="BQ1234" t="s">
        <v>98</v>
      </c>
      <c r="BR1234" t="s">
        <v>98</v>
      </c>
      <c r="BS1234" t="s">
        <v>7774</v>
      </c>
    </row>
    <row r="1235" spans="1:71">
      <c r="A1235">
        <v>1233</v>
      </c>
      <c r="B1235">
        <v>5367</v>
      </c>
      <c r="C1235" t="s">
        <v>7774</v>
      </c>
      <c r="D1235" t="s">
        <v>106</v>
      </c>
      <c r="E1235" t="s">
        <v>8299</v>
      </c>
      <c r="F1235" t="s">
        <v>106</v>
      </c>
      <c r="G1235" t="s">
        <v>8300</v>
      </c>
      <c r="H1235" t="s">
        <v>8301</v>
      </c>
      <c r="I1235" t="s">
        <v>8302</v>
      </c>
      <c r="K1235" t="s">
        <v>8299</v>
      </c>
      <c r="T1235" t="s">
        <v>88</v>
      </c>
      <c r="U1235" t="s">
        <v>7813</v>
      </c>
      <c r="V1235" t="s">
        <v>172</v>
      </c>
      <c r="W1235" t="s">
        <v>173</v>
      </c>
      <c r="X1235" t="s">
        <v>8303</v>
      </c>
      <c r="Y1235">
        <v>2215</v>
      </c>
      <c r="Z1235">
        <v>12</v>
      </c>
      <c r="AA1235">
        <v>11376.666666666666</v>
      </c>
      <c r="AC1235">
        <v>536990</v>
      </c>
      <c r="AD1235" t="s">
        <v>8134</v>
      </c>
      <c r="BC1235" t="s">
        <v>98</v>
      </c>
      <c r="BD1235" t="s">
        <v>98</v>
      </c>
      <c r="BE1235">
        <v>786000</v>
      </c>
      <c r="BF1235">
        <v>514000</v>
      </c>
      <c r="BG1235" s="483">
        <v>238500</v>
      </c>
      <c r="BH1235">
        <v>1538500</v>
      </c>
      <c r="BI1235" t="s">
        <v>105</v>
      </c>
      <c r="BJ1235" t="s">
        <v>242</v>
      </c>
      <c r="BK1235" t="s">
        <v>8225</v>
      </c>
      <c r="BL1235" t="s">
        <v>8226</v>
      </c>
      <c r="BM1235" t="s">
        <v>8151</v>
      </c>
      <c r="BN1235" t="s">
        <v>105</v>
      </c>
      <c r="BQ1235" t="s">
        <v>105</v>
      </c>
      <c r="BS1235" t="s">
        <v>7774</v>
      </c>
    </row>
    <row r="1236" spans="1:71">
      <c r="A1236">
        <v>1234</v>
      </c>
      <c r="B1236">
        <v>5367</v>
      </c>
      <c r="C1236" t="s">
        <v>7774</v>
      </c>
      <c r="D1236" t="s">
        <v>106</v>
      </c>
      <c r="E1236" t="s">
        <v>8304</v>
      </c>
      <c r="F1236" t="s">
        <v>106</v>
      </c>
      <c r="G1236" t="s">
        <v>8305</v>
      </c>
      <c r="H1236" t="s">
        <v>8234</v>
      </c>
      <c r="I1236" t="s">
        <v>8306</v>
      </c>
      <c r="K1236" t="s">
        <v>8304</v>
      </c>
      <c r="T1236" t="s">
        <v>88</v>
      </c>
      <c r="U1236" t="s">
        <v>7813</v>
      </c>
      <c r="V1236" t="s">
        <v>314</v>
      </c>
      <c r="W1236" t="s">
        <v>173</v>
      </c>
      <c r="X1236" t="s">
        <v>8026</v>
      </c>
      <c r="Y1236">
        <v>1565</v>
      </c>
      <c r="Z1236">
        <v>8</v>
      </c>
      <c r="AA1236">
        <v>7140</v>
      </c>
      <c r="AC1236">
        <v>536990</v>
      </c>
      <c r="AD1236" t="s">
        <v>8134</v>
      </c>
      <c r="BD1236" t="s">
        <v>98</v>
      </c>
      <c r="BE1236">
        <v>97000</v>
      </c>
      <c r="BF1236">
        <v>78000</v>
      </c>
      <c r="BG1236" s="483">
        <v>19000</v>
      </c>
      <c r="BH1236">
        <v>194000</v>
      </c>
      <c r="BI1236" t="s">
        <v>100</v>
      </c>
      <c r="BJ1236" t="s">
        <v>222</v>
      </c>
      <c r="BK1236" t="s">
        <v>8225</v>
      </c>
      <c r="BL1236" t="s">
        <v>8226</v>
      </c>
      <c r="BM1236" t="s">
        <v>8151</v>
      </c>
      <c r="BN1236" t="s">
        <v>105</v>
      </c>
      <c r="BQ1236" t="s">
        <v>105</v>
      </c>
      <c r="BR1236" t="s">
        <v>7849</v>
      </c>
      <c r="BS1236" t="s">
        <v>7774</v>
      </c>
    </row>
    <row r="1237" spans="1:71">
      <c r="A1237">
        <v>1235</v>
      </c>
      <c r="B1237">
        <v>5367</v>
      </c>
      <c r="C1237" t="s">
        <v>7774</v>
      </c>
      <c r="D1237" t="s">
        <v>106</v>
      </c>
      <c r="E1237" t="s">
        <v>8307</v>
      </c>
      <c r="F1237" t="s">
        <v>106</v>
      </c>
      <c r="G1237" t="s">
        <v>8308</v>
      </c>
      <c r="I1237" t="s">
        <v>8309</v>
      </c>
      <c r="K1237" t="s">
        <v>8307</v>
      </c>
      <c r="T1237" t="s">
        <v>88</v>
      </c>
      <c r="U1237" t="s">
        <v>7813</v>
      </c>
      <c r="V1237" t="s">
        <v>314</v>
      </c>
      <c r="W1237" t="s">
        <v>173</v>
      </c>
      <c r="X1237" t="s">
        <v>2714</v>
      </c>
      <c r="Y1237">
        <v>800</v>
      </c>
      <c r="Z1237">
        <v>3</v>
      </c>
      <c r="AA1237">
        <v>2553.3333333333335</v>
      </c>
      <c r="AC1237">
        <v>536990</v>
      </c>
      <c r="AD1237" t="s">
        <v>8134</v>
      </c>
      <c r="BD1237" t="s">
        <v>98</v>
      </c>
      <c r="BE1237">
        <v>117000</v>
      </c>
      <c r="BF1237">
        <v>59800</v>
      </c>
      <c r="BG1237" s="483">
        <v>0</v>
      </c>
      <c r="BH1237">
        <v>176800</v>
      </c>
      <c r="BI1237" t="s">
        <v>100</v>
      </c>
      <c r="BJ1237" t="s">
        <v>222</v>
      </c>
      <c r="BK1237" t="s">
        <v>8225</v>
      </c>
      <c r="BL1237" t="s">
        <v>8226</v>
      </c>
      <c r="BM1237" t="s">
        <v>8151</v>
      </c>
      <c r="BN1237" t="s">
        <v>105</v>
      </c>
      <c r="BQ1237" t="s">
        <v>105</v>
      </c>
      <c r="BS1237" t="s">
        <v>7774</v>
      </c>
    </row>
    <row r="1238" spans="1:71">
      <c r="A1238">
        <v>1236</v>
      </c>
      <c r="B1238">
        <v>5367</v>
      </c>
      <c r="C1238" t="s">
        <v>7774</v>
      </c>
      <c r="D1238" t="s">
        <v>106</v>
      </c>
      <c r="E1238" t="s">
        <v>8310</v>
      </c>
      <c r="F1238" t="s">
        <v>106</v>
      </c>
      <c r="G1238" t="s">
        <v>8311</v>
      </c>
      <c r="H1238" t="s">
        <v>8312</v>
      </c>
      <c r="I1238" t="s">
        <v>8313</v>
      </c>
      <c r="K1238" t="s">
        <v>8310</v>
      </c>
      <c r="T1238" t="s">
        <v>88</v>
      </c>
      <c r="U1238" t="s">
        <v>4737</v>
      </c>
      <c r="V1238" t="s">
        <v>314</v>
      </c>
      <c r="W1238" t="s">
        <v>173</v>
      </c>
      <c r="X1238" t="s">
        <v>7940</v>
      </c>
      <c r="Y1238">
        <v>2500</v>
      </c>
      <c r="Z1238">
        <v>3</v>
      </c>
      <c r="AA1238">
        <v>2460</v>
      </c>
      <c r="AC1238">
        <v>536990</v>
      </c>
      <c r="AD1238" t="s">
        <v>8134</v>
      </c>
      <c r="BD1238" t="s">
        <v>98</v>
      </c>
      <c r="BE1238">
        <v>0</v>
      </c>
      <c r="BF1238">
        <v>19000</v>
      </c>
      <c r="BG1238" s="483">
        <v>22700</v>
      </c>
      <c r="BH1238">
        <v>41700</v>
      </c>
      <c r="BI1238" t="s">
        <v>105</v>
      </c>
      <c r="BJ1238" t="s">
        <v>242</v>
      </c>
      <c r="BK1238" t="s">
        <v>8225</v>
      </c>
      <c r="BL1238" t="s">
        <v>8226</v>
      </c>
      <c r="BM1238" t="s">
        <v>8151</v>
      </c>
      <c r="BN1238" t="s">
        <v>98</v>
      </c>
      <c r="BQ1238" t="s">
        <v>105</v>
      </c>
      <c r="BS1238" t="s">
        <v>7774</v>
      </c>
    </row>
    <row r="1239" spans="1:71">
      <c r="A1239">
        <v>1237</v>
      </c>
      <c r="B1239">
        <v>5367</v>
      </c>
      <c r="C1239" t="s">
        <v>7774</v>
      </c>
      <c r="D1239" t="s">
        <v>106</v>
      </c>
      <c r="E1239" t="s">
        <v>8314</v>
      </c>
      <c r="F1239" t="s">
        <v>106</v>
      </c>
      <c r="G1239" t="s">
        <v>8315</v>
      </c>
      <c r="I1239" t="s">
        <v>8316</v>
      </c>
      <c r="K1239" t="s">
        <v>8314</v>
      </c>
      <c r="M1239" t="s">
        <v>8317</v>
      </c>
      <c r="N1239">
        <v>44147</v>
      </c>
      <c r="Q1239" t="s">
        <v>8318</v>
      </c>
      <c r="R1239" t="s">
        <v>8319</v>
      </c>
      <c r="T1239" t="s">
        <v>88</v>
      </c>
      <c r="U1239" t="s">
        <v>7813</v>
      </c>
      <c r="V1239" t="s">
        <v>314</v>
      </c>
      <c r="W1239" t="s">
        <v>173</v>
      </c>
      <c r="X1239" t="s">
        <v>8026</v>
      </c>
      <c r="Y1239">
        <v>2500</v>
      </c>
      <c r="Z1239">
        <v>8</v>
      </c>
      <c r="AA1239">
        <v>2420</v>
      </c>
      <c r="AC1239">
        <v>536990</v>
      </c>
      <c r="AD1239" t="s">
        <v>8134</v>
      </c>
      <c r="AF1239" t="s">
        <v>193</v>
      </c>
      <c r="AG1239" t="s">
        <v>6947</v>
      </c>
      <c r="AH1239" t="s">
        <v>7962</v>
      </c>
      <c r="AI1239" t="s">
        <v>6947</v>
      </c>
      <c r="AJ1239" t="s">
        <v>6947</v>
      </c>
      <c r="AK1239" t="s">
        <v>6810</v>
      </c>
      <c r="AL1239" t="s">
        <v>6947</v>
      </c>
      <c r="AM1239" t="s">
        <v>7906</v>
      </c>
      <c r="AO1239" t="s">
        <v>8283</v>
      </c>
      <c r="AT1239" t="s">
        <v>8320</v>
      </c>
      <c r="AX1239" t="s">
        <v>6947</v>
      </c>
      <c r="AY1239" t="s">
        <v>6947</v>
      </c>
      <c r="BC1239" t="s">
        <v>98</v>
      </c>
      <c r="BE1239">
        <v>190000</v>
      </c>
      <c r="BF1239">
        <v>124145</v>
      </c>
      <c r="BG1239" s="483">
        <v>161690</v>
      </c>
      <c r="BH1239">
        <v>475835</v>
      </c>
      <c r="BI1239" t="s">
        <v>100</v>
      </c>
      <c r="BJ1239" t="s">
        <v>222</v>
      </c>
      <c r="BK1239" t="s">
        <v>8225</v>
      </c>
      <c r="BL1239" t="s">
        <v>8226</v>
      </c>
      <c r="BM1239" t="s">
        <v>8151</v>
      </c>
      <c r="BN1239" t="s">
        <v>98</v>
      </c>
      <c r="BQ1239" t="s">
        <v>98</v>
      </c>
      <c r="BR1239" t="s">
        <v>229</v>
      </c>
      <c r="BS1239" t="s">
        <v>7774</v>
      </c>
    </row>
    <row r="1240" spans="1:71">
      <c r="A1240">
        <v>1238</v>
      </c>
      <c r="B1240">
        <v>5367</v>
      </c>
      <c r="C1240" t="s">
        <v>7774</v>
      </c>
      <c r="D1240" t="s">
        <v>106</v>
      </c>
      <c r="E1240" t="s">
        <v>8321</v>
      </c>
      <c r="F1240" t="s">
        <v>106</v>
      </c>
      <c r="G1240" t="s">
        <v>8322</v>
      </c>
      <c r="H1240" t="s">
        <v>8234</v>
      </c>
      <c r="I1240" t="s">
        <v>8323</v>
      </c>
      <c r="K1240" t="s">
        <v>8321</v>
      </c>
      <c r="T1240" t="s">
        <v>88</v>
      </c>
      <c r="U1240" t="s">
        <v>7813</v>
      </c>
      <c r="V1240" t="s">
        <v>172</v>
      </c>
      <c r="X1240" t="s">
        <v>2714</v>
      </c>
      <c r="Y1240">
        <v>255</v>
      </c>
      <c r="Z1240">
        <v>5</v>
      </c>
      <c r="AA1240">
        <v>1513.3333333333333</v>
      </c>
      <c r="AC1240">
        <v>536990</v>
      </c>
      <c r="AD1240" t="s">
        <v>8134</v>
      </c>
      <c r="BD1240" t="s">
        <v>98</v>
      </c>
      <c r="BE1240">
        <v>157200</v>
      </c>
      <c r="BF1240">
        <v>1602925</v>
      </c>
      <c r="BG1240" s="483">
        <v>45400</v>
      </c>
      <c r="BH1240">
        <v>1805525</v>
      </c>
      <c r="BI1240" t="s">
        <v>100</v>
      </c>
      <c r="BJ1240" t="s">
        <v>222</v>
      </c>
      <c r="BK1240" t="s">
        <v>8225</v>
      </c>
      <c r="BL1240" t="s">
        <v>8226</v>
      </c>
      <c r="BM1240" t="s">
        <v>8151</v>
      </c>
      <c r="BN1240" t="s">
        <v>105</v>
      </c>
      <c r="BQ1240" t="s">
        <v>105</v>
      </c>
      <c r="BS1240" t="s">
        <v>7774</v>
      </c>
    </row>
    <row r="1241" spans="1:71">
      <c r="A1241">
        <v>1239</v>
      </c>
      <c r="B1241">
        <v>5367</v>
      </c>
      <c r="C1241" t="s">
        <v>7774</v>
      </c>
      <c r="D1241" t="s">
        <v>106</v>
      </c>
      <c r="E1241" t="s">
        <v>8324</v>
      </c>
      <c r="F1241" t="s">
        <v>106</v>
      </c>
      <c r="G1241" t="s">
        <v>8325</v>
      </c>
      <c r="H1241" t="s">
        <v>8326</v>
      </c>
      <c r="I1241" t="s">
        <v>8327</v>
      </c>
      <c r="K1241" t="s">
        <v>8324</v>
      </c>
      <c r="M1241" t="s">
        <v>8328</v>
      </c>
      <c r="N1241">
        <v>44027</v>
      </c>
      <c r="Q1241" t="s">
        <v>8318</v>
      </c>
      <c r="R1241" t="s">
        <v>8329</v>
      </c>
      <c r="T1241" t="s">
        <v>88</v>
      </c>
      <c r="U1241" t="s">
        <v>7813</v>
      </c>
      <c r="V1241" t="s">
        <v>363</v>
      </c>
      <c r="X1241" t="s">
        <v>2714</v>
      </c>
      <c r="Y1241">
        <v>100</v>
      </c>
      <c r="Z1241">
        <v>3</v>
      </c>
      <c r="AA1241">
        <v>1266.6666666666667</v>
      </c>
      <c r="AC1241">
        <v>536990</v>
      </c>
      <c r="AD1241" t="s">
        <v>8134</v>
      </c>
      <c r="AF1241" t="s">
        <v>193</v>
      </c>
      <c r="AG1241" t="s">
        <v>6947</v>
      </c>
      <c r="AH1241" t="s">
        <v>7962</v>
      </c>
      <c r="AI1241" t="s">
        <v>6947</v>
      </c>
      <c r="AJ1241" t="s">
        <v>6947</v>
      </c>
      <c r="AK1241" t="s">
        <v>6810</v>
      </c>
      <c r="AL1241" t="s">
        <v>6947</v>
      </c>
      <c r="AM1241" t="s">
        <v>7906</v>
      </c>
      <c r="AO1241" t="s">
        <v>8283</v>
      </c>
      <c r="AT1241" t="s">
        <v>8320</v>
      </c>
      <c r="AX1241" t="s">
        <v>6947</v>
      </c>
      <c r="AY1241" t="s">
        <v>6947</v>
      </c>
      <c r="BC1241" t="s">
        <v>98</v>
      </c>
      <c r="BE1241">
        <v>89600</v>
      </c>
      <c r="BF1241">
        <v>141145</v>
      </c>
      <c r="BG1241" s="483">
        <v>91000</v>
      </c>
      <c r="BH1241">
        <v>321745</v>
      </c>
      <c r="BI1241" t="s">
        <v>100</v>
      </c>
      <c r="BJ1241" t="s">
        <v>222</v>
      </c>
      <c r="BK1241" t="s">
        <v>8225</v>
      </c>
      <c r="BL1241" t="s">
        <v>8226</v>
      </c>
      <c r="BM1241" t="s">
        <v>8151</v>
      </c>
      <c r="BN1241" t="s">
        <v>98</v>
      </c>
      <c r="BQ1241" t="s">
        <v>98</v>
      </c>
      <c r="BR1241" t="s">
        <v>229</v>
      </c>
      <c r="BS1241" t="s">
        <v>7774</v>
      </c>
    </row>
    <row r="1242" spans="1:71">
      <c r="A1242">
        <v>1240</v>
      </c>
      <c r="B1242">
        <v>5367</v>
      </c>
      <c r="C1242" t="s">
        <v>7774</v>
      </c>
      <c r="D1242" t="s">
        <v>106</v>
      </c>
      <c r="E1242" t="s">
        <v>8330</v>
      </c>
      <c r="F1242" t="s">
        <v>106</v>
      </c>
      <c r="G1242" t="s">
        <v>8331</v>
      </c>
      <c r="H1242" t="s">
        <v>8234</v>
      </c>
      <c r="I1242" t="s">
        <v>8332</v>
      </c>
      <c r="K1242" t="s">
        <v>8330</v>
      </c>
      <c r="T1242" t="s">
        <v>88</v>
      </c>
      <c r="U1242" t="s">
        <v>7813</v>
      </c>
      <c r="V1242" t="s">
        <v>172</v>
      </c>
      <c r="W1242" t="s">
        <v>173</v>
      </c>
      <c r="X1242" t="s">
        <v>8333</v>
      </c>
      <c r="Y1242">
        <v>9200</v>
      </c>
      <c r="Z1242">
        <v>2</v>
      </c>
      <c r="AA1242">
        <v>1166.6666666666667</v>
      </c>
      <c r="AC1242">
        <v>536990</v>
      </c>
      <c r="AD1242" t="s">
        <v>8134</v>
      </c>
      <c r="BD1242" t="s">
        <v>98</v>
      </c>
      <c r="BE1242">
        <v>1067000</v>
      </c>
      <c r="BF1242">
        <v>716000</v>
      </c>
      <c r="BG1242" s="483">
        <v>0</v>
      </c>
      <c r="BH1242">
        <v>1783000</v>
      </c>
      <c r="BI1242" t="s">
        <v>100</v>
      </c>
      <c r="BJ1242" t="s">
        <v>222</v>
      </c>
      <c r="BK1242" t="s">
        <v>8225</v>
      </c>
      <c r="BL1242" t="s">
        <v>8226</v>
      </c>
      <c r="BM1242" t="s">
        <v>8151</v>
      </c>
      <c r="BN1242" t="s">
        <v>105</v>
      </c>
      <c r="BQ1242" t="s">
        <v>105</v>
      </c>
      <c r="BS1242" t="s">
        <v>7774</v>
      </c>
    </row>
    <row r="1243" spans="1:71">
      <c r="A1243">
        <v>1241</v>
      </c>
      <c r="B1243">
        <v>5367</v>
      </c>
      <c r="C1243" t="s">
        <v>7774</v>
      </c>
      <c r="D1243" t="s">
        <v>106</v>
      </c>
      <c r="E1243" t="s">
        <v>8334</v>
      </c>
      <c r="F1243" t="s">
        <v>106</v>
      </c>
      <c r="G1243" t="s">
        <v>8335</v>
      </c>
      <c r="H1243" t="s">
        <v>8336</v>
      </c>
      <c r="I1243" t="s">
        <v>8337</v>
      </c>
      <c r="K1243" t="s">
        <v>8334</v>
      </c>
      <c r="M1243" t="s">
        <v>8338</v>
      </c>
      <c r="N1243">
        <v>44634</v>
      </c>
      <c r="Q1243" t="s">
        <v>8318</v>
      </c>
      <c r="R1243" t="s">
        <v>8319</v>
      </c>
      <c r="T1243" t="s">
        <v>88</v>
      </c>
      <c r="U1243" t="s">
        <v>7813</v>
      </c>
      <c r="V1243" t="s">
        <v>172</v>
      </c>
      <c r="W1243" t="s">
        <v>173</v>
      </c>
      <c r="Y1243">
        <v>200</v>
      </c>
      <c r="Z1243">
        <v>3</v>
      </c>
      <c r="AA1243">
        <v>790</v>
      </c>
      <c r="AC1243">
        <v>536990</v>
      </c>
      <c r="AD1243" t="s">
        <v>8134</v>
      </c>
      <c r="AF1243" t="s">
        <v>193</v>
      </c>
      <c r="AG1243" t="s">
        <v>6947</v>
      </c>
      <c r="AH1243" t="s">
        <v>7962</v>
      </c>
      <c r="AI1243" t="s">
        <v>6947</v>
      </c>
      <c r="AJ1243" t="s">
        <v>6947</v>
      </c>
      <c r="AK1243" t="s">
        <v>6810</v>
      </c>
      <c r="AL1243" t="s">
        <v>6947</v>
      </c>
      <c r="AM1243" t="s">
        <v>7906</v>
      </c>
      <c r="AO1243" t="s">
        <v>8283</v>
      </c>
      <c r="AT1243" t="s">
        <v>8320</v>
      </c>
      <c r="AX1243" t="s">
        <v>6947</v>
      </c>
      <c r="AY1243" t="s">
        <v>6947</v>
      </c>
      <c r="BD1243" t="s">
        <v>98</v>
      </c>
      <c r="BE1243">
        <v>85100</v>
      </c>
      <c r="BF1243">
        <v>111345</v>
      </c>
      <c r="BG1243" s="483">
        <v>85545</v>
      </c>
      <c r="BH1243">
        <v>281990</v>
      </c>
      <c r="BI1243" t="s">
        <v>100</v>
      </c>
      <c r="BJ1243" t="s">
        <v>222</v>
      </c>
      <c r="BK1243" t="s">
        <v>8225</v>
      </c>
      <c r="BL1243" t="s">
        <v>8226</v>
      </c>
      <c r="BM1243" t="s">
        <v>8151</v>
      </c>
      <c r="BN1243" t="s">
        <v>105</v>
      </c>
      <c r="BQ1243" t="s">
        <v>98</v>
      </c>
      <c r="BR1243" t="s">
        <v>229</v>
      </c>
      <c r="BS1243" t="s">
        <v>7774</v>
      </c>
    </row>
    <row r="1244" spans="1:71">
      <c r="A1244">
        <v>1242</v>
      </c>
      <c r="B1244">
        <v>5367</v>
      </c>
      <c r="C1244" t="s">
        <v>7774</v>
      </c>
      <c r="D1244" t="s">
        <v>106</v>
      </c>
      <c r="E1244" t="s">
        <v>8339</v>
      </c>
      <c r="F1244" t="s">
        <v>106</v>
      </c>
      <c r="G1244" t="s">
        <v>8340</v>
      </c>
      <c r="H1244" t="s">
        <v>8296</v>
      </c>
      <c r="I1244" t="s">
        <v>8341</v>
      </c>
      <c r="K1244" t="s">
        <v>8339</v>
      </c>
      <c r="T1244" t="s">
        <v>88</v>
      </c>
      <c r="U1244" t="s">
        <v>7813</v>
      </c>
      <c r="V1244" t="s">
        <v>314</v>
      </c>
      <c r="W1244" t="s">
        <v>173</v>
      </c>
      <c r="X1244" t="s">
        <v>8342</v>
      </c>
      <c r="Y1244">
        <v>250</v>
      </c>
      <c r="Z1244">
        <v>3</v>
      </c>
      <c r="AA1244">
        <v>633.33333333333337</v>
      </c>
      <c r="AC1244">
        <v>536990</v>
      </c>
      <c r="AD1244" t="s">
        <v>8134</v>
      </c>
      <c r="BC1244" t="s">
        <v>98</v>
      </c>
      <c r="BD1244" t="s">
        <v>98</v>
      </c>
      <c r="BE1244">
        <v>0</v>
      </c>
      <c r="BF1244">
        <v>22700</v>
      </c>
      <c r="BG1244" s="483">
        <v>0</v>
      </c>
      <c r="BH1244">
        <v>22700</v>
      </c>
      <c r="BI1244" t="s">
        <v>105</v>
      </c>
      <c r="BJ1244" t="s">
        <v>242</v>
      </c>
      <c r="BK1244" t="s">
        <v>8225</v>
      </c>
      <c r="BL1244" t="s">
        <v>8226</v>
      </c>
      <c r="BM1244" t="s">
        <v>8151</v>
      </c>
      <c r="BN1244" t="s">
        <v>105</v>
      </c>
      <c r="BQ1244" t="s">
        <v>105</v>
      </c>
      <c r="BR1244" t="s">
        <v>7849</v>
      </c>
      <c r="BS1244" t="s">
        <v>7774</v>
      </c>
    </row>
    <row r="1245" spans="1:71">
      <c r="A1245">
        <v>1243</v>
      </c>
      <c r="B1245">
        <v>5367</v>
      </c>
      <c r="C1245" t="s">
        <v>7774</v>
      </c>
      <c r="D1245" t="s">
        <v>106</v>
      </c>
      <c r="E1245" t="s">
        <v>8343</v>
      </c>
      <c r="F1245" t="s">
        <v>106</v>
      </c>
      <c r="G1245" t="s">
        <v>8344</v>
      </c>
      <c r="H1245" t="s">
        <v>8345</v>
      </c>
      <c r="I1245" t="s">
        <v>8346</v>
      </c>
      <c r="K1245" t="s">
        <v>8343</v>
      </c>
      <c r="T1245" t="s">
        <v>88</v>
      </c>
      <c r="U1245" t="s">
        <v>7813</v>
      </c>
      <c r="V1245" t="s">
        <v>314</v>
      </c>
      <c r="W1245" t="s">
        <v>173</v>
      </c>
      <c r="X1245" t="s">
        <v>8347</v>
      </c>
      <c r="Y1245">
        <v>600</v>
      </c>
      <c r="Z1245">
        <v>2</v>
      </c>
      <c r="AA1245">
        <v>546.66666666666663</v>
      </c>
      <c r="AC1245">
        <v>536990</v>
      </c>
      <c r="AD1245" t="s">
        <v>8134</v>
      </c>
      <c r="BD1245" t="s">
        <v>98</v>
      </c>
      <c r="BE1245">
        <v>30000</v>
      </c>
      <c r="BF1245">
        <v>172400</v>
      </c>
      <c r="BG1245" s="483">
        <v>0</v>
      </c>
      <c r="BH1245">
        <v>202400</v>
      </c>
      <c r="BI1245" t="s">
        <v>100</v>
      </c>
      <c r="BJ1245" t="s">
        <v>222</v>
      </c>
      <c r="BK1245" t="s">
        <v>8225</v>
      </c>
      <c r="BL1245" t="s">
        <v>8226</v>
      </c>
      <c r="BM1245" t="s">
        <v>8151</v>
      </c>
      <c r="BN1245" t="s">
        <v>105</v>
      </c>
      <c r="BQ1245" t="s">
        <v>98</v>
      </c>
      <c r="BR1245" t="s">
        <v>8348</v>
      </c>
      <c r="BS1245" t="s">
        <v>7774</v>
      </c>
    </row>
    <row r="1246" spans="1:71">
      <c r="A1246">
        <v>1244</v>
      </c>
      <c r="B1246">
        <v>5367</v>
      </c>
      <c r="C1246" t="s">
        <v>7774</v>
      </c>
      <c r="D1246" t="s">
        <v>106</v>
      </c>
      <c r="E1246" t="s">
        <v>8349</v>
      </c>
      <c r="F1246" t="s">
        <v>106</v>
      </c>
      <c r="G1246" t="s">
        <v>8350</v>
      </c>
      <c r="I1246" t="s">
        <v>8351</v>
      </c>
      <c r="K1246" t="s">
        <v>8349</v>
      </c>
      <c r="T1246" t="s">
        <v>88</v>
      </c>
      <c r="U1246" t="s">
        <v>7813</v>
      </c>
      <c r="V1246" t="s">
        <v>314</v>
      </c>
      <c r="W1246" t="s">
        <v>173</v>
      </c>
      <c r="X1246" t="s">
        <v>7805</v>
      </c>
      <c r="Y1246">
        <v>1000</v>
      </c>
      <c r="Z1246">
        <v>1</v>
      </c>
      <c r="AA1246">
        <v>453.33333333333331</v>
      </c>
      <c r="AC1246">
        <v>536990</v>
      </c>
      <c r="AD1246" t="s">
        <v>8134</v>
      </c>
      <c r="BD1246" t="s">
        <v>98</v>
      </c>
      <c r="BE1246">
        <v>76000</v>
      </c>
      <c r="BF1246">
        <v>74600</v>
      </c>
      <c r="BG1246" s="483">
        <v>32800</v>
      </c>
      <c r="BH1246">
        <v>183400</v>
      </c>
      <c r="BI1246" t="s">
        <v>100</v>
      </c>
      <c r="BJ1246" t="s">
        <v>222</v>
      </c>
      <c r="BK1246" t="s">
        <v>8225</v>
      </c>
      <c r="BL1246" t="s">
        <v>8226</v>
      </c>
      <c r="BM1246" t="s">
        <v>8151</v>
      </c>
      <c r="BN1246" t="s">
        <v>105</v>
      </c>
      <c r="BQ1246" t="s">
        <v>105</v>
      </c>
      <c r="BS1246" t="s">
        <v>7774</v>
      </c>
    </row>
    <row r="1247" spans="1:71">
      <c r="A1247">
        <v>1245</v>
      </c>
      <c r="B1247">
        <v>5367</v>
      </c>
      <c r="C1247" t="s">
        <v>7774</v>
      </c>
      <c r="D1247" t="s">
        <v>106</v>
      </c>
      <c r="E1247" t="s">
        <v>8352</v>
      </c>
      <c r="F1247" t="s">
        <v>106</v>
      </c>
      <c r="G1247" t="s">
        <v>8353</v>
      </c>
      <c r="H1247" t="s">
        <v>8354</v>
      </c>
      <c r="I1247" t="s">
        <v>8355</v>
      </c>
      <c r="K1247" t="s">
        <v>8352</v>
      </c>
      <c r="M1247" t="s">
        <v>8356</v>
      </c>
      <c r="N1247">
        <v>44417</v>
      </c>
      <c r="Q1247" t="s">
        <v>8318</v>
      </c>
      <c r="R1247" t="s">
        <v>8319</v>
      </c>
      <c r="T1247" t="s">
        <v>88</v>
      </c>
      <c r="U1247" t="s">
        <v>7813</v>
      </c>
      <c r="V1247" t="s">
        <v>314</v>
      </c>
      <c r="W1247" t="s">
        <v>173</v>
      </c>
      <c r="Y1247">
        <v>68</v>
      </c>
      <c r="Z1247">
        <v>3</v>
      </c>
      <c r="AA1247">
        <v>3506.6666666666665</v>
      </c>
      <c r="AC1247">
        <v>536990</v>
      </c>
      <c r="AD1247" t="s">
        <v>8134</v>
      </c>
      <c r="AF1247" t="s">
        <v>193</v>
      </c>
      <c r="AG1247" t="s">
        <v>6947</v>
      </c>
      <c r="AH1247" t="s">
        <v>7962</v>
      </c>
      <c r="AI1247" t="s">
        <v>6947</v>
      </c>
      <c r="AJ1247" t="s">
        <v>6947</v>
      </c>
      <c r="AK1247" t="s">
        <v>6810</v>
      </c>
      <c r="AL1247" t="s">
        <v>6947</v>
      </c>
      <c r="AM1247" t="s">
        <v>7906</v>
      </c>
      <c r="AO1247" t="s">
        <v>8283</v>
      </c>
      <c r="AT1247" t="s">
        <v>8320</v>
      </c>
      <c r="AX1247" t="s">
        <v>6947</v>
      </c>
      <c r="AY1247" t="s">
        <v>6947</v>
      </c>
      <c r="BD1247" t="s">
        <v>98</v>
      </c>
      <c r="BE1247">
        <v>101000</v>
      </c>
      <c r="BF1247">
        <v>38000</v>
      </c>
      <c r="BG1247" s="483">
        <v>34600</v>
      </c>
      <c r="BH1247">
        <v>173600</v>
      </c>
      <c r="BI1247" t="s">
        <v>100</v>
      </c>
      <c r="BJ1247" t="s">
        <v>222</v>
      </c>
      <c r="BK1247" t="s">
        <v>8225</v>
      </c>
      <c r="BL1247" t="s">
        <v>8226</v>
      </c>
      <c r="BM1247" t="s">
        <v>8151</v>
      </c>
      <c r="BN1247" t="s">
        <v>105</v>
      </c>
      <c r="BQ1247" t="s">
        <v>98</v>
      </c>
      <c r="BR1247" t="s">
        <v>229</v>
      </c>
      <c r="BS1247" t="s">
        <v>7774</v>
      </c>
    </row>
    <row r="1248" spans="1:71">
      <c r="A1248">
        <v>1246</v>
      </c>
      <c r="B1248">
        <v>5367</v>
      </c>
      <c r="C1248" t="s">
        <v>7774</v>
      </c>
      <c r="D1248" t="s">
        <v>106</v>
      </c>
      <c r="E1248" t="s">
        <v>8357</v>
      </c>
      <c r="F1248" t="s">
        <v>106</v>
      </c>
      <c r="G1248" t="s">
        <v>8358</v>
      </c>
      <c r="H1248" t="s">
        <v>8359</v>
      </c>
      <c r="I1248" t="s">
        <v>8360</v>
      </c>
      <c r="K1248" t="s">
        <v>8357</v>
      </c>
      <c r="T1248" t="s">
        <v>88</v>
      </c>
      <c r="U1248" t="s">
        <v>7813</v>
      </c>
      <c r="V1248" t="s">
        <v>314</v>
      </c>
      <c r="W1248" t="s">
        <v>173</v>
      </c>
      <c r="X1248" t="s">
        <v>3464</v>
      </c>
      <c r="Y1248">
        <v>20500</v>
      </c>
      <c r="Z1248">
        <v>1</v>
      </c>
      <c r="AA1248">
        <v>8580</v>
      </c>
      <c r="AC1248">
        <v>536990</v>
      </c>
      <c r="AD1248" t="s">
        <v>8134</v>
      </c>
      <c r="BD1248" t="s">
        <v>98</v>
      </c>
      <c r="BE1248">
        <v>113000</v>
      </c>
      <c r="BF1248">
        <v>0</v>
      </c>
      <c r="BG1248" s="483">
        <v>0</v>
      </c>
      <c r="BH1248">
        <v>113000</v>
      </c>
      <c r="BI1248" t="s">
        <v>105</v>
      </c>
      <c r="BJ1248" t="s">
        <v>242</v>
      </c>
      <c r="BK1248" t="s">
        <v>8225</v>
      </c>
      <c r="BL1248" t="s">
        <v>8226</v>
      </c>
      <c r="BM1248" t="s">
        <v>8151</v>
      </c>
      <c r="BN1248" t="s">
        <v>105</v>
      </c>
      <c r="BQ1248" t="s">
        <v>105</v>
      </c>
      <c r="BR1248" t="s">
        <v>7849</v>
      </c>
      <c r="BS1248" t="s">
        <v>7774</v>
      </c>
    </row>
    <row r="1249" spans="1:71">
      <c r="A1249">
        <v>1247</v>
      </c>
      <c r="B1249">
        <v>5367</v>
      </c>
      <c r="C1249" t="s">
        <v>7774</v>
      </c>
      <c r="D1249" t="s">
        <v>235</v>
      </c>
      <c r="E1249" t="s">
        <v>8361</v>
      </c>
      <c r="F1249" t="s">
        <v>235</v>
      </c>
      <c r="G1249" t="s">
        <v>8362</v>
      </c>
      <c r="H1249" t="s">
        <v>8363</v>
      </c>
      <c r="I1249" t="s">
        <v>8364</v>
      </c>
      <c r="K1249" t="s">
        <v>8361</v>
      </c>
      <c r="M1249" t="s">
        <v>8365</v>
      </c>
      <c r="N1249">
        <v>45924</v>
      </c>
      <c r="O1249" t="s">
        <v>105</v>
      </c>
      <c r="T1249" t="s">
        <v>88</v>
      </c>
      <c r="U1249" t="s">
        <v>8202</v>
      </c>
      <c r="V1249" t="s">
        <v>105</v>
      </c>
      <c r="W1249" t="s">
        <v>105</v>
      </c>
      <c r="X1249" t="s">
        <v>105</v>
      </c>
      <c r="AC1249">
        <v>536990</v>
      </c>
      <c r="AD1249" t="s">
        <v>8134</v>
      </c>
      <c r="BE1249">
        <v>9719440</v>
      </c>
      <c r="BF1249">
        <v>7975739</v>
      </c>
      <c r="BG1249" s="483">
        <v>0</v>
      </c>
      <c r="BH1249">
        <v>17695179</v>
      </c>
      <c r="BI1249" t="s">
        <v>105</v>
      </c>
      <c r="BJ1249" t="s">
        <v>242</v>
      </c>
      <c r="BK1249" t="s">
        <v>8225</v>
      </c>
      <c r="BL1249" t="s">
        <v>8226</v>
      </c>
      <c r="BM1249" t="s">
        <v>8151</v>
      </c>
      <c r="BN1249" t="s">
        <v>98</v>
      </c>
      <c r="BQ1249" t="s">
        <v>98</v>
      </c>
      <c r="BR1249" t="s">
        <v>229</v>
      </c>
      <c r="BS1249" t="s">
        <v>7774</v>
      </c>
    </row>
    <row r="1250" spans="1:71">
      <c r="A1250">
        <v>1248</v>
      </c>
      <c r="B1250">
        <v>5367</v>
      </c>
      <c r="C1250" t="s">
        <v>7774</v>
      </c>
      <c r="D1250" t="s">
        <v>235</v>
      </c>
      <c r="E1250" t="s">
        <v>8366</v>
      </c>
      <c r="F1250" t="s">
        <v>235</v>
      </c>
      <c r="G1250" t="s">
        <v>8367</v>
      </c>
      <c r="H1250" t="s">
        <v>8368</v>
      </c>
      <c r="I1250" t="s">
        <v>8369</v>
      </c>
      <c r="K1250" t="s">
        <v>8366</v>
      </c>
      <c r="M1250" t="s">
        <v>8370</v>
      </c>
      <c r="N1250">
        <v>45792</v>
      </c>
      <c r="O1250" t="s">
        <v>8371</v>
      </c>
      <c r="T1250" t="s">
        <v>88</v>
      </c>
      <c r="U1250" t="s">
        <v>7864</v>
      </c>
      <c r="V1250" t="s">
        <v>105</v>
      </c>
      <c r="W1250" t="s">
        <v>105</v>
      </c>
      <c r="X1250" t="s">
        <v>105</v>
      </c>
      <c r="AC1250">
        <v>536990</v>
      </c>
      <c r="AD1250" t="s">
        <v>8134</v>
      </c>
      <c r="BD1250" t="s">
        <v>98</v>
      </c>
      <c r="BE1250">
        <v>17100</v>
      </c>
      <c r="BF1250">
        <v>145800</v>
      </c>
      <c r="BG1250" s="483">
        <v>0</v>
      </c>
      <c r="BH1250">
        <v>162900</v>
      </c>
      <c r="BI1250" t="s">
        <v>105</v>
      </c>
      <c r="BJ1250" t="s">
        <v>242</v>
      </c>
      <c r="BK1250" t="s">
        <v>8225</v>
      </c>
      <c r="BL1250" t="s">
        <v>8226</v>
      </c>
      <c r="BM1250" t="s">
        <v>8151</v>
      </c>
      <c r="BN1250" t="s">
        <v>98</v>
      </c>
      <c r="BQ1250" t="s">
        <v>98</v>
      </c>
      <c r="BR1250" t="s">
        <v>8348</v>
      </c>
      <c r="BS1250" t="s">
        <v>7774</v>
      </c>
    </row>
    <row r="1251" spans="1:71">
      <c r="A1251">
        <v>1249</v>
      </c>
      <c r="B1251">
        <v>5367</v>
      </c>
      <c r="C1251" t="s">
        <v>7774</v>
      </c>
      <c r="D1251" t="s">
        <v>235</v>
      </c>
      <c r="E1251" t="s">
        <v>8372</v>
      </c>
      <c r="F1251" t="s">
        <v>235</v>
      </c>
      <c r="G1251" t="s">
        <v>8373</v>
      </c>
      <c r="H1251" t="s">
        <v>8336</v>
      </c>
      <c r="I1251" t="s">
        <v>8374</v>
      </c>
      <c r="K1251" t="s">
        <v>8372</v>
      </c>
      <c r="T1251" t="s">
        <v>88</v>
      </c>
      <c r="U1251" t="s">
        <v>7780</v>
      </c>
      <c r="V1251" t="s">
        <v>105</v>
      </c>
      <c r="W1251" t="s">
        <v>105</v>
      </c>
      <c r="X1251" t="s">
        <v>105</v>
      </c>
      <c r="AC1251">
        <v>536990</v>
      </c>
      <c r="AD1251" t="s">
        <v>8134</v>
      </c>
      <c r="BE1251">
        <v>848500</v>
      </c>
      <c r="BF1251">
        <v>678800</v>
      </c>
      <c r="BG1251" s="483">
        <v>154600</v>
      </c>
      <c r="BH1251">
        <v>1681900</v>
      </c>
      <c r="BI1251" t="s">
        <v>288</v>
      </c>
      <c r="BJ1251" t="s">
        <v>222</v>
      </c>
      <c r="BK1251" t="s">
        <v>8225</v>
      </c>
      <c r="BL1251" t="s">
        <v>8226</v>
      </c>
      <c r="BM1251" t="s">
        <v>8151</v>
      </c>
      <c r="BN1251" t="s">
        <v>98</v>
      </c>
      <c r="BQ1251" t="s">
        <v>98</v>
      </c>
      <c r="BR1251" t="s">
        <v>98</v>
      </c>
      <c r="BS1251" t="s">
        <v>7774</v>
      </c>
    </row>
    <row r="1252" spans="1:71">
      <c r="A1252">
        <v>1250</v>
      </c>
      <c r="B1252">
        <v>5367</v>
      </c>
      <c r="C1252" t="s">
        <v>7774</v>
      </c>
      <c r="D1252" t="s">
        <v>235</v>
      </c>
      <c r="E1252" t="s">
        <v>8375</v>
      </c>
      <c r="F1252" t="s">
        <v>235</v>
      </c>
      <c r="G1252" t="s">
        <v>8376</v>
      </c>
      <c r="H1252" t="s">
        <v>8377</v>
      </c>
      <c r="I1252" t="s">
        <v>8378</v>
      </c>
      <c r="K1252" t="s">
        <v>8375</v>
      </c>
      <c r="T1252" t="s">
        <v>88</v>
      </c>
      <c r="U1252" t="s">
        <v>4737</v>
      </c>
      <c r="V1252" t="s">
        <v>105</v>
      </c>
      <c r="W1252" t="s">
        <v>105</v>
      </c>
      <c r="X1252" t="s">
        <v>105</v>
      </c>
      <c r="AC1252">
        <v>536990</v>
      </c>
      <c r="AD1252" t="s">
        <v>8134</v>
      </c>
      <c r="BE1252">
        <v>89000</v>
      </c>
      <c r="BF1252">
        <v>59000</v>
      </c>
      <c r="BG1252" s="483">
        <v>19000</v>
      </c>
      <c r="BH1252">
        <v>167000</v>
      </c>
      <c r="BI1252" t="s">
        <v>105</v>
      </c>
      <c r="BJ1252" t="s">
        <v>242</v>
      </c>
      <c r="BK1252" t="s">
        <v>8225</v>
      </c>
      <c r="BL1252" t="s">
        <v>8226</v>
      </c>
      <c r="BM1252" t="s">
        <v>8151</v>
      </c>
      <c r="BN1252" t="s">
        <v>105</v>
      </c>
      <c r="BQ1252" t="s">
        <v>105</v>
      </c>
      <c r="BR1252" t="s">
        <v>7849</v>
      </c>
      <c r="BS1252" t="s">
        <v>7774</v>
      </c>
    </row>
    <row r="1253" spans="1:71">
      <c r="A1253">
        <v>1251</v>
      </c>
      <c r="B1253">
        <v>5367</v>
      </c>
      <c r="C1253" t="s">
        <v>7774</v>
      </c>
      <c r="D1253" t="s">
        <v>235</v>
      </c>
      <c r="E1253" t="s">
        <v>8379</v>
      </c>
      <c r="F1253" t="s">
        <v>235</v>
      </c>
      <c r="G1253" t="s">
        <v>8202</v>
      </c>
      <c r="H1253" t="s">
        <v>8380</v>
      </c>
      <c r="I1253" t="s">
        <v>8381</v>
      </c>
      <c r="K1253" t="s">
        <v>8379</v>
      </c>
      <c r="T1253" t="s">
        <v>88</v>
      </c>
      <c r="U1253" t="s">
        <v>4737</v>
      </c>
      <c r="V1253" t="s">
        <v>105</v>
      </c>
      <c r="W1253" t="s">
        <v>105</v>
      </c>
      <c r="X1253" t="s">
        <v>105</v>
      </c>
      <c r="AC1253">
        <v>536990</v>
      </c>
      <c r="AD1253" t="s">
        <v>8134</v>
      </c>
      <c r="BE1253">
        <v>20000</v>
      </c>
      <c r="BF1253">
        <v>37500</v>
      </c>
      <c r="BG1253" s="483">
        <v>0</v>
      </c>
      <c r="BH1253">
        <v>57500</v>
      </c>
      <c r="BI1253" t="s">
        <v>100</v>
      </c>
      <c r="BJ1253" t="s">
        <v>222</v>
      </c>
      <c r="BK1253" t="s">
        <v>8225</v>
      </c>
      <c r="BL1253" t="s">
        <v>8226</v>
      </c>
      <c r="BM1253" t="s">
        <v>8151</v>
      </c>
      <c r="BN1253" t="s">
        <v>105</v>
      </c>
      <c r="BQ1253" t="s">
        <v>105</v>
      </c>
      <c r="BR1253" t="s">
        <v>7849</v>
      </c>
      <c r="BS1253" t="s">
        <v>7774</v>
      </c>
    </row>
    <row r="1254" spans="1:71">
      <c r="A1254">
        <v>1252</v>
      </c>
      <c r="B1254">
        <v>5367</v>
      </c>
      <c r="C1254" t="s">
        <v>7774</v>
      </c>
      <c r="D1254" t="s">
        <v>235</v>
      </c>
      <c r="E1254" t="s">
        <v>8382</v>
      </c>
      <c r="F1254" t="s">
        <v>235</v>
      </c>
      <c r="G1254" t="s">
        <v>8383</v>
      </c>
      <c r="H1254" t="s">
        <v>8384</v>
      </c>
      <c r="I1254" t="s">
        <v>8385</v>
      </c>
      <c r="K1254" t="s">
        <v>8382</v>
      </c>
      <c r="M1254" t="s">
        <v>8386</v>
      </c>
      <c r="N1254">
        <v>45941</v>
      </c>
      <c r="O1254" t="s">
        <v>105</v>
      </c>
      <c r="T1254" t="s">
        <v>259</v>
      </c>
      <c r="U1254" t="s">
        <v>8202</v>
      </c>
      <c r="V1254" t="s">
        <v>105</v>
      </c>
      <c r="W1254" t="s">
        <v>105</v>
      </c>
      <c r="X1254" t="s">
        <v>105</v>
      </c>
      <c r="AC1254">
        <v>536990</v>
      </c>
      <c r="AD1254" t="s">
        <v>8134</v>
      </c>
      <c r="BE1254">
        <v>79400</v>
      </c>
      <c r="BF1254">
        <v>74400</v>
      </c>
      <c r="BG1254" s="483">
        <v>0</v>
      </c>
      <c r="BH1254">
        <v>153800</v>
      </c>
      <c r="BI1254" t="s">
        <v>105</v>
      </c>
      <c r="BJ1254" t="s">
        <v>242</v>
      </c>
      <c r="BK1254" t="s">
        <v>8225</v>
      </c>
      <c r="BL1254" t="s">
        <v>8226</v>
      </c>
      <c r="BM1254" t="s">
        <v>8151</v>
      </c>
      <c r="BN1254" t="s">
        <v>105</v>
      </c>
      <c r="BQ1254" t="s">
        <v>98</v>
      </c>
      <c r="BR1254" t="s">
        <v>229</v>
      </c>
      <c r="BS1254" t="s">
        <v>7774</v>
      </c>
    </row>
    <row r="1255" spans="1:71">
      <c r="A1255">
        <v>1253</v>
      </c>
      <c r="B1255">
        <v>5367</v>
      </c>
      <c r="C1255" t="s">
        <v>7774</v>
      </c>
      <c r="D1255" t="s">
        <v>235</v>
      </c>
      <c r="E1255" t="s">
        <v>8387</v>
      </c>
      <c r="F1255" t="s">
        <v>235</v>
      </c>
      <c r="G1255" t="s">
        <v>8388</v>
      </c>
      <c r="H1255" t="s">
        <v>8185</v>
      </c>
      <c r="I1255" t="s">
        <v>8389</v>
      </c>
      <c r="K1255" t="s">
        <v>8387</v>
      </c>
      <c r="M1255" t="s">
        <v>8390</v>
      </c>
      <c r="N1255">
        <v>45946</v>
      </c>
      <c r="O1255" t="s">
        <v>105</v>
      </c>
      <c r="T1255" t="s">
        <v>259</v>
      </c>
      <c r="U1255" t="s">
        <v>8202</v>
      </c>
      <c r="V1255" t="s">
        <v>105</v>
      </c>
      <c r="W1255" t="s">
        <v>105</v>
      </c>
      <c r="X1255" t="s">
        <v>105</v>
      </c>
      <c r="AC1255">
        <v>536990</v>
      </c>
      <c r="AD1255" t="s">
        <v>8134</v>
      </c>
      <c r="BE1255">
        <v>10717597</v>
      </c>
      <c r="BF1255">
        <v>1783334</v>
      </c>
      <c r="BG1255" s="483">
        <v>625856</v>
      </c>
      <c r="BH1255">
        <v>13126787</v>
      </c>
      <c r="BI1255" t="s">
        <v>105</v>
      </c>
      <c r="BJ1255" t="s">
        <v>242</v>
      </c>
      <c r="BK1255" t="s">
        <v>8225</v>
      </c>
      <c r="BL1255" t="s">
        <v>8226</v>
      </c>
      <c r="BM1255" t="s">
        <v>8151</v>
      </c>
      <c r="BN1255" t="s">
        <v>98</v>
      </c>
      <c r="BQ1255" t="s">
        <v>98</v>
      </c>
      <c r="BR1255" t="s">
        <v>229</v>
      </c>
      <c r="BS1255" t="s">
        <v>7774</v>
      </c>
    </row>
    <row r="1256" spans="1:71">
      <c r="A1256">
        <v>1254</v>
      </c>
      <c r="B1256">
        <v>5367</v>
      </c>
      <c r="C1256" t="s">
        <v>7774</v>
      </c>
      <c r="D1256" t="s">
        <v>235</v>
      </c>
      <c r="E1256" t="s">
        <v>8391</v>
      </c>
      <c r="F1256" t="s">
        <v>235</v>
      </c>
      <c r="G1256" t="s">
        <v>8392</v>
      </c>
      <c r="H1256" t="s">
        <v>8393</v>
      </c>
      <c r="I1256" t="s">
        <v>8394</v>
      </c>
      <c r="K1256" t="s">
        <v>8391</v>
      </c>
      <c r="L1256" t="s">
        <v>105</v>
      </c>
      <c r="M1256" t="s">
        <v>8395</v>
      </c>
      <c r="N1256" t="s">
        <v>105</v>
      </c>
      <c r="T1256" t="s">
        <v>88</v>
      </c>
      <c r="V1256" t="s">
        <v>8213</v>
      </c>
      <c r="W1256">
        <v>0</v>
      </c>
      <c r="Y1256">
        <v>33500</v>
      </c>
      <c r="Z1256">
        <v>17</v>
      </c>
      <c r="AA1256">
        <v>389000</v>
      </c>
      <c r="AC1256">
        <v>536990</v>
      </c>
      <c r="AD1256" t="s">
        <v>8134</v>
      </c>
      <c r="AE1256">
        <v>0</v>
      </c>
      <c r="BE1256">
        <v>486125</v>
      </c>
      <c r="BF1256">
        <v>432960</v>
      </c>
      <c r="BG1256" s="483">
        <v>0</v>
      </c>
      <c r="BH1256">
        <v>919085</v>
      </c>
      <c r="BI1256" t="s">
        <v>105</v>
      </c>
      <c r="BJ1256" t="s">
        <v>242</v>
      </c>
      <c r="BK1256" t="s">
        <v>8225</v>
      </c>
      <c r="BL1256" t="s">
        <v>8226</v>
      </c>
      <c r="BM1256" t="s">
        <v>8151</v>
      </c>
      <c r="BN1256" t="s">
        <v>105</v>
      </c>
      <c r="BQ1256" t="s">
        <v>105</v>
      </c>
      <c r="BS1256" t="s">
        <v>7774</v>
      </c>
    </row>
    <row r="1257" spans="1:71">
      <c r="A1257">
        <v>1255</v>
      </c>
      <c r="B1257">
        <v>5367</v>
      </c>
      <c r="C1257" t="s">
        <v>7774</v>
      </c>
      <c r="D1257" t="s">
        <v>235</v>
      </c>
      <c r="E1257" t="s">
        <v>8396</v>
      </c>
      <c r="F1257" t="s">
        <v>235</v>
      </c>
      <c r="G1257" t="s">
        <v>8397</v>
      </c>
      <c r="H1257" t="s">
        <v>8398</v>
      </c>
      <c r="I1257" t="s">
        <v>8399</v>
      </c>
      <c r="K1257" t="s">
        <v>8396</v>
      </c>
      <c r="L1257" t="s">
        <v>105</v>
      </c>
      <c r="M1257" t="s">
        <v>8400</v>
      </c>
      <c r="N1257">
        <v>46000</v>
      </c>
      <c r="T1257" t="s">
        <v>88</v>
      </c>
      <c r="V1257" t="s">
        <v>314</v>
      </c>
      <c r="W1257">
        <v>0</v>
      </c>
      <c r="Y1257">
        <v>309800</v>
      </c>
      <c r="Z1257">
        <v>21</v>
      </c>
      <c r="AA1257">
        <v>1728000</v>
      </c>
      <c r="AC1257">
        <v>536990</v>
      </c>
      <c r="AD1257" t="s">
        <v>8134</v>
      </c>
      <c r="AE1257">
        <v>0</v>
      </c>
      <c r="BE1257">
        <v>1957000</v>
      </c>
      <c r="BF1257">
        <v>0</v>
      </c>
      <c r="BG1257" s="483">
        <v>0</v>
      </c>
      <c r="BH1257">
        <v>1957000</v>
      </c>
      <c r="BI1257" t="s">
        <v>105</v>
      </c>
      <c r="BJ1257" t="s">
        <v>242</v>
      </c>
      <c r="BK1257" t="s">
        <v>8225</v>
      </c>
      <c r="BL1257" t="s">
        <v>8226</v>
      </c>
      <c r="BM1257" t="s">
        <v>8151</v>
      </c>
      <c r="BN1257" t="s">
        <v>105</v>
      </c>
      <c r="BQ1257" t="s">
        <v>98</v>
      </c>
      <c r="BR1257" t="s">
        <v>229</v>
      </c>
      <c r="BS1257" t="s">
        <v>7774</v>
      </c>
    </row>
    <row r="1258" spans="1:71">
      <c r="A1258">
        <v>1256</v>
      </c>
      <c r="B1258">
        <v>5367</v>
      </c>
      <c r="C1258" t="s">
        <v>7774</v>
      </c>
      <c r="D1258" t="s">
        <v>235</v>
      </c>
      <c r="E1258" t="s">
        <v>8401</v>
      </c>
      <c r="F1258" t="s">
        <v>235</v>
      </c>
      <c r="G1258" t="s">
        <v>8402</v>
      </c>
      <c r="H1258" t="s">
        <v>8403</v>
      </c>
      <c r="I1258" t="s">
        <v>8404</v>
      </c>
      <c r="K1258" t="s">
        <v>8401</v>
      </c>
      <c r="L1258" t="s">
        <v>105</v>
      </c>
      <c r="N1258" t="s">
        <v>105</v>
      </c>
      <c r="T1258" t="s">
        <v>88</v>
      </c>
      <c r="V1258" t="s">
        <v>314</v>
      </c>
      <c r="W1258" t="s">
        <v>173</v>
      </c>
      <c r="Y1258">
        <v>146200</v>
      </c>
      <c r="Z1258">
        <v>7</v>
      </c>
      <c r="AA1258">
        <v>875925</v>
      </c>
      <c r="AC1258">
        <v>536990</v>
      </c>
      <c r="AD1258" t="s">
        <v>8134</v>
      </c>
      <c r="AE1258" t="s">
        <v>8275</v>
      </c>
      <c r="BE1258">
        <v>1142592</v>
      </c>
      <c r="BF1258">
        <v>2457594</v>
      </c>
      <c r="BG1258" s="483">
        <v>1220093</v>
      </c>
      <c r="BH1258">
        <v>4820279</v>
      </c>
      <c r="BI1258" t="s">
        <v>105</v>
      </c>
      <c r="BJ1258" t="s">
        <v>242</v>
      </c>
      <c r="BK1258" t="s">
        <v>8225</v>
      </c>
      <c r="BL1258" t="s">
        <v>8226</v>
      </c>
      <c r="BM1258" t="s">
        <v>8151</v>
      </c>
      <c r="BN1258" t="s">
        <v>98</v>
      </c>
      <c r="BQ1258" t="s">
        <v>105</v>
      </c>
      <c r="BS1258" t="s">
        <v>7774</v>
      </c>
    </row>
    <row r="1259" spans="1:71">
      <c r="A1259">
        <v>1257</v>
      </c>
      <c r="B1259">
        <v>5367</v>
      </c>
      <c r="C1259" t="s">
        <v>7774</v>
      </c>
      <c r="D1259" t="s">
        <v>235</v>
      </c>
      <c r="E1259" t="s">
        <v>8405</v>
      </c>
      <c r="F1259" t="s">
        <v>235</v>
      </c>
      <c r="G1259" t="s">
        <v>8406</v>
      </c>
      <c r="H1259" t="s">
        <v>8407</v>
      </c>
      <c r="I1259" t="s">
        <v>8408</v>
      </c>
      <c r="K1259" t="s">
        <v>8405</v>
      </c>
      <c r="M1259" t="s">
        <v>8409</v>
      </c>
      <c r="N1259">
        <v>45090</v>
      </c>
      <c r="O1259" t="s">
        <v>105</v>
      </c>
      <c r="T1259" t="s">
        <v>88</v>
      </c>
      <c r="U1259" t="s">
        <v>4737</v>
      </c>
      <c r="V1259" t="s">
        <v>105</v>
      </c>
      <c r="W1259" t="s">
        <v>105</v>
      </c>
      <c r="Y1259">
        <v>600</v>
      </c>
      <c r="Z1259">
        <v>6</v>
      </c>
      <c r="AA1259">
        <v>89800</v>
      </c>
      <c r="AC1259">
        <v>536990</v>
      </c>
      <c r="AE1259" t="s">
        <v>105</v>
      </c>
      <c r="BE1259">
        <v>0</v>
      </c>
      <c r="BF1259">
        <v>0</v>
      </c>
      <c r="BG1259" s="483">
        <v>89800</v>
      </c>
      <c r="BH1259">
        <v>89800</v>
      </c>
      <c r="BI1259" t="s">
        <v>105</v>
      </c>
      <c r="BJ1259" t="s">
        <v>242</v>
      </c>
      <c r="BK1259" t="s">
        <v>8225</v>
      </c>
      <c r="BL1259" t="s">
        <v>8226</v>
      </c>
      <c r="BM1259" t="s">
        <v>8151</v>
      </c>
      <c r="BN1259" t="s">
        <v>105</v>
      </c>
      <c r="BQ1259" t="s">
        <v>98</v>
      </c>
      <c r="BS1259" t="s">
        <v>7774</v>
      </c>
    </row>
    <row r="1260" spans="1:71">
      <c r="A1260">
        <v>1258</v>
      </c>
      <c r="B1260">
        <v>5367</v>
      </c>
      <c r="C1260" t="s">
        <v>7774</v>
      </c>
      <c r="D1260" t="s">
        <v>235</v>
      </c>
      <c r="E1260" t="s">
        <v>8410</v>
      </c>
      <c r="F1260" t="s">
        <v>235</v>
      </c>
      <c r="G1260" t="s">
        <v>8411</v>
      </c>
      <c r="H1260" t="s">
        <v>8412</v>
      </c>
      <c r="K1260" t="s">
        <v>8410</v>
      </c>
      <c r="M1260" t="s">
        <v>8413</v>
      </c>
      <c r="N1260">
        <v>45106</v>
      </c>
      <c r="O1260" t="s">
        <v>105</v>
      </c>
      <c r="T1260" t="s">
        <v>88</v>
      </c>
      <c r="U1260" t="s">
        <v>7813</v>
      </c>
      <c r="AC1260">
        <v>536990</v>
      </c>
      <c r="AD1260" t="s">
        <v>8134</v>
      </c>
      <c r="BE1260">
        <v>0</v>
      </c>
      <c r="BF1260">
        <v>76635</v>
      </c>
      <c r="BG1260" s="483">
        <v>0</v>
      </c>
      <c r="BH1260">
        <v>76635</v>
      </c>
      <c r="BJ1260" t="s">
        <v>1299</v>
      </c>
      <c r="BK1260" t="s">
        <v>8225</v>
      </c>
      <c r="BL1260" t="s">
        <v>8226</v>
      </c>
      <c r="BM1260" t="s">
        <v>8151</v>
      </c>
      <c r="BN1260" t="s">
        <v>105</v>
      </c>
      <c r="BS1260" t="s">
        <v>7774</v>
      </c>
    </row>
    <row r="1261" spans="1:71">
      <c r="A1261">
        <v>1259</v>
      </c>
      <c r="B1261">
        <v>5367</v>
      </c>
      <c r="C1261" t="s">
        <v>7774</v>
      </c>
      <c r="D1261" t="s">
        <v>316</v>
      </c>
      <c r="E1261" t="s">
        <v>8414</v>
      </c>
      <c r="F1261" t="s">
        <v>316</v>
      </c>
      <c r="G1261" t="s">
        <v>8415</v>
      </c>
      <c r="H1261" t="s">
        <v>8132</v>
      </c>
      <c r="J1261" t="s">
        <v>8416</v>
      </c>
      <c r="K1261" t="s">
        <v>8414</v>
      </c>
      <c r="M1261" t="s">
        <v>8417</v>
      </c>
      <c r="N1261">
        <v>45839</v>
      </c>
      <c r="O1261" t="s">
        <v>86</v>
      </c>
      <c r="P1261" t="s">
        <v>128</v>
      </c>
      <c r="Q1261" t="s">
        <v>322</v>
      </c>
      <c r="T1261" t="s">
        <v>88</v>
      </c>
      <c r="U1261" t="s">
        <v>323</v>
      </c>
      <c r="V1261" t="s">
        <v>324</v>
      </c>
      <c r="X1261" t="s">
        <v>152</v>
      </c>
      <c r="Y1261">
        <v>9.571428571428571E-2</v>
      </c>
      <c r="Z1261">
        <v>0.23333333333333334</v>
      </c>
      <c r="AA1261">
        <v>6633.333333333333</v>
      </c>
      <c r="AB1261" t="s">
        <v>325</v>
      </c>
      <c r="AC1261">
        <v>536990</v>
      </c>
      <c r="AD1261" t="s">
        <v>8134</v>
      </c>
      <c r="AF1261" t="s">
        <v>93</v>
      </c>
      <c r="AK1261">
        <v>214920</v>
      </c>
      <c r="AL1261" t="s">
        <v>326</v>
      </c>
      <c r="BC1261" t="s">
        <v>98</v>
      </c>
      <c r="BE1261">
        <v>3259500</v>
      </c>
      <c r="BF1261">
        <v>1979000</v>
      </c>
      <c r="BG1261" s="483">
        <v>420500</v>
      </c>
      <c r="BH1261">
        <v>5659000</v>
      </c>
      <c r="BI1261" t="s">
        <v>100</v>
      </c>
      <c r="BJ1261" t="s">
        <v>222</v>
      </c>
      <c r="BK1261" t="s">
        <v>8225</v>
      </c>
      <c r="BL1261" t="s">
        <v>8226</v>
      </c>
      <c r="BM1261" t="s">
        <v>8151</v>
      </c>
      <c r="BN1261" t="s">
        <v>105</v>
      </c>
      <c r="BQ1261" t="s">
        <v>98</v>
      </c>
      <c r="BR1261" t="s">
        <v>98</v>
      </c>
      <c r="BS1261" t="s">
        <v>7774</v>
      </c>
    </row>
    <row r="1262" spans="1:71">
      <c r="A1262">
        <v>1260</v>
      </c>
      <c r="B1262">
        <v>5367</v>
      </c>
      <c r="C1262" t="s">
        <v>7774</v>
      </c>
      <c r="D1262" t="s">
        <v>316</v>
      </c>
      <c r="E1262" t="s">
        <v>8418</v>
      </c>
      <c r="F1262" t="s">
        <v>316</v>
      </c>
      <c r="G1262" t="s">
        <v>8419</v>
      </c>
      <c r="H1262" t="s">
        <v>8132</v>
      </c>
      <c r="J1262" t="s">
        <v>8050</v>
      </c>
      <c r="K1262" t="s">
        <v>8418</v>
      </c>
      <c r="L1262">
        <v>3301746830</v>
      </c>
      <c r="M1262" t="s">
        <v>8420</v>
      </c>
      <c r="N1262">
        <v>45839</v>
      </c>
      <c r="O1262" t="s">
        <v>86</v>
      </c>
      <c r="P1262" t="s">
        <v>128</v>
      </c>
      <c r="Q1262" t="s">
        <v>322</v>
      </c>
      <c r="T1262" t="s">
        <v>88</v>
      </c>
      <c r="U1262" t="s">
        <v>323</v>
      </c>
      <c r="V1262" t="s">
        <v>324</v>
      </c>
      <c r="X1262" t="s">
        <v>152</v>
      </c>
      <c r="Y1262">
        <v>0.06</v>
      </c>
      <c r="Z1262">
        <v>6.6666666666666666E-2</v>
      </c>
      <c r="AA1262">
        <v>772.73333333333335</v>
      </c>
      <c r="AB1262" t="s">
        <v>325</v>
      </c>
      <c r="AC1262">
        <v>536980</v>
      </c>
      <c r="AD1262" t="s">
        <v>8421</v>
      </c>
      <c r="AF1262" t="s">
        <v>93</v>
      </c>
      <c r="AK1262">
        <v>12273</v>
      </c>
      <c r="AL1262" t="s">
        <v>326</v>
      </c>
      <c r="BC1262" t="s">
        <v>98</v>
      </c>
      <c r="BE1262">
        <v>400955</v>
      </c>
      <c r="BF1262">
        <v>131446</v>
      </c>
      <c r="BG1262" s="483">
        <v>115346</v>
      </c>
      <c r="BH1262">
        <v>647747</v>
      </c>
      <c r="BI1262" t="s">
        <v>100</v>
      </c>
      <c r="BJ1262" t="s">
        <v>222</v>
      </c>
      <c r="BK1262" t="s">
        <v>8422</v>
      </c>
      <c r="BL1262" t="s">
        <v>8423</v>
      </c>
      <c r="BM1262" t="s">
        <v>8151</v>
      </c>
      <c r="BN1262" t="s">
        <v>105</v>
      </c>
      <c r="BQ1262" t="s">
        <v>98</v>
      </c>
      <c r="BR1262" t="s">
        <v>98</v>
      </c>
      <c r="BS1262" t="s">
        <v>7774</v>
      </c>
    </row>
    <row r="1263" spans="1:71">
      <c r="A1263">
        <v>1261</v>
      </c>
      <c r="B1263">
        <v>5371</v>
      </c>
      <c r="C1263" t="s">
        <v>8424</v>
      </c>
      <c r="D1263" t="s">
        <v>106</v>
      </c>
      <c r="E1263" t="s">
        <v>8425</v>
      </c>
      <c r="F1263" t="s">
        <v>106</v>
      </c>
      <c r="G1263" t="s">
        <v>8426</v>
      </c>
      <c r="H1263" t="s">
        <v>8427</v>
      </c>
      <c r="I1263" t="s">
        <v>8428</v>
      </c>
      <c r="J1263" t="s">
        <v>8426</v>
      </c>
      <c r="K1263" t="s">
        <v>8425</v>
      </c>
      <c r="M1263" t="s">
        <v>8429</v>
      </c>
      <c r="N1263">
        <v>44166</v>
      </c>
      <c r="O1263" t="s">
        <v>86</v>
      </c>
      <c r="T1263" t="s">
        <v>88</v>
      </c>
      <c r="U1263" t="s">
        <v>8430</v>
      </c>
      <c r="V1263" t="s">
        <v>363</v>
      </c>
      <c r="W1263" t="s">
        <v>285</v>
      </c>
      <c r="X1263" t="s">
        <v>7673</v>
      </c>
      <c r="Y1263">
        <v>3235</v>
      </c>
      <c r="Z1263">
        <v>4</v>
      </c>
      <c r="AA1263">
        <v>3235.5333333333333</v>
      </c>
      <c r="AC1263">
        <v>537360</v>
      </c>
      <c r="AD1263" t="s">
        <v>8431</v>
      </c>
      <c r="AG1263" t="s">
        <v>6805</v>
      </c>
      <c r="AH1263" t="s">
        <v>6805</v>
      </c>
      <c r="AI1263" t="s">
        <v>6805</v>
      </c>
      <c r="AJ1263" t="s">
        <v>6805</v>
      </c>
      <c r="AK1263" t="s">
        <v>128</v>
      </c>
      <c r="AN1263" t="s">
        <v>8432</v>
      </c>
      <c r="BD1263" t="s">
        <v>98</v>
      </c>
      <c r="BE1263">
        <v>225253</v>
      </c>
      <c r="BF1263">
        <v>162877</v>
      </c>
      <c r="BG1263" s="483">
        <v>73206</v>
      </c>
      <c r="BH1263">
        <v>461336</v>
      </c>
      <c r="BI1263" t="s">
        <v>100</v>
      </c>
      <c r="BJ1263" t="s">
        <v>222</v>
      </c>
      <c r="BK1263" t="s">
        <v>8433</v>
      </c>
      <c r="BL1263" t="s">
        <v>8434</v>
      </c>
      <c r="BM1263" t="s">
        <v>8435</v>
      </c>
      <c r="BN1263" t="s">
        <v>105</v>
      </c>
      <c r="BQ1263" t="s">
        <v>98</v>
      </c>
      <c r="BR1263" t="s">
        <v>98</v>
      </c>
      <c r="BS1263" t="s">
        <v>8424</v>
      </c>
    </row>
    <row r="1264" spans="1:71">
      <c r="A1264">
        <v>1262</v>
      </c>
      <c r="B1264">
        <v>5371</v>
      </c>
      <c r="C1264" t="s">
        <v>8424</v>
      </c>
      <c r="D1264" t="s">
        <v>106</v>
      </c>
      <c r="E1264" t="s">
        <v>8436</v>
      </c>
      <c r="F1264" t="s">
        <v>106</v>
      </c>
      <c r="G1264" t="s">
        <v>8437</v>
      </c>
      <c r="H1264" t="s">
        <v>8438</v>
      </c>
      <c r="I1264" t="s">
        <v>8439</v>
      </c>
      <c r="J1264" t="s">
        <v>8437</v>
      </c>
      <c r="K1264" t="s">
        <v>8436</v>
      </c>
      <c r="M1264" t="s">
        <v>8440</v>
      </c>
      <c r="N1264">
        <v>45717</v>
      </c>
      <c r="O1264" t="s">
        <v>86</v>
      </c>
      <c r="R1264" t="s">
        <v>8441</v>
      </c>
      <c r="T1264" t="s">
        <v>88</v>
      </c>
      <c r="U1264" t="s">
        <v>7276</v>
      </c>
      <c r="V1264" t="s">
        <v>314</v>
      </c>
      <c r="W1264" t="s">
        <v>173</v>
      </c>
      <c r="X1264" t="s">
        <v>8442</v>
      </c>
      <c r="Y1264">
        <v>295</v>
      </c>
      <c r="Z1264">
        <v>8</v>
      </c>
      <c r="AA1264">
        <v>5160</v>
      </c>
      <c r="AC1264">
        <v>537360</v>
      </c>
      <c r="AD1264" t="s">
        <v>8431</v>
      </c>
      <c r="AG1264" t="s">
        <v>6805</v>
      </c>
      <c r="AH1264" t="s">
        <v>6805</v>
      </c>
      <c r="AI1264" t="s">
        <v>6805</v>
      </c>
      <c r="AJ1264" t="s">
        <v>6805</v>
      </c>
      <c r="AK1264" t="s">
        <v>128</v>
      </c>
      <c r="AN1264" t="s">
        <v>8443</v>
      </c>
      <c r="AO1264" t="s">
        <v>8444</v>
      </c>
      <c r="AQ1264" t="s">
        <v>8445</v>
      </c>
      <c r="AR1264" t="s">
        <v>4917</v>
      </c>
      <c r="BD1264" t="s">
        <v>98</v>
      </c>
      <c r="BE1264">
        <v>122900</v>
      </c>
      <c r="BF1264">
        <v>201000</v>
      </c>
      <c r="BG1264" s="483">
        <v>19000</v>
      </c>
      <c r="BH1264">
        <v>342900</v>
      </c>
      <c r="BI1264" t="s">
        <v>100</v>
      </c>
      <c r="BJ1264" t="s">
        <v>222</v>
      </c>
      <c r="BK1264" t="s">
        <v>8433</v>
      </c>
      <c r="BL1264" t="s">
        <v>8434</v>
      </c>
      <c r="BM1264" t="s">
        <v>8435</v>
      </c>
      <c r="BN1264" t="s">
        <v>105</v>
      </c>
      <c r="BQ1264" t="s">
        <v>98</v>
      </c>
      <c r="BR1264" t="s">
        <v>98</v>
      </c>
      <c r="BS1264" t="s">
        <v>8424</v>
      </c>
    </row>
    <row r="1265" spans="1:71">
      <c r="A1265">
        <v>1263</v>
      </c>
      <c r="B1265">
        <v>5371</v>
      </c>
      <c r="C1265" t="s">
        <v>8424</v>
      </c>
      <c r="D1265" t="s">
        <v>77</v>
      </c>
      <c r="E1265" t="s">
        <v>8446</v>
      </c>
      <c r="F1265" t="s">
        <v>77</v>
      </c>
      <c r="G1265" t="s">
        <v>8447</v>
      </c>
      <c r="H1265" t="s">
        <v>8448</v>
      </c>
      <c r="I1265" t="s">
        <v>8449</v>
      </c>
      <c r="J1265" t="s">
        <v>8450</v>
      </c>
      <c r="K1265" t="s">
        <v>8446</v>
      </c>
      <c r="M1265" t="s">
        <v>8451</v>
      </c>
      <c r="N1265">
        <v>45749</v>
      </c>
      <c r="O1265" t="s">
        <v>86</v>
      </c>
      <c r="R1265" t="s">
        <v>8441</v>
      </c>
      <c r="T1265" t="s">
        <v>88</v>
      </c>
      <c r="U1265" t="s">
        <v>8452</v>
      </c>
      <c r="V1265" t="s">
        <v>90</v>
      </c>
      <c r="Y1265">
        <v>75</v>
      </c>
      <c r="Z1265">
        <v>42</v>
      </c>
      <c r="AA1265">
        <v>11150.966666666667</v>
      </c>
      <c r="AC1265">
        <v>537360</v>
      </c>
      <c r="AD1265" t="s">
        <v>8431</v>
      </c>
      <c r="AG1265" t="s">
        <v>6805</v>
      </c>
      <c r="AH1265" t="s">
        <v>6805</v>
      </c>
      <c r="AI1265" t="s">
        <v>6805</v>
      </c>
      <c r="AJ1265" t="s">
        <v>6805</v>
      </c>
      <c r="AK1265" t="s">
        <v>128</v>
      </c>
      <c r="AO1265" t="s">
        <v>8444</v>
      </c>
      <c r="AP1265" t="s">
        <v>536</v>
      </c>
      <c r="AQ1265" t="s">
        <v>8445</v>
      </c>
      <c r="AR1265" t="s">
        <v>4917</v>
      </c>
      <c r="BD1265" t="s">
        <v>98</v>
      </c>
      <c r="BE1265">
        <v>194745</v>
      </c>
      <c r="BF1265">
        <v>305045</v>
      </c>
      <c r="BG1265" s="483">
        <v>0</v>
      </c>
      <c r="BH1265">
        <v>499790</v>
      </c>
      <c r="BI1265" t="s">
        <v>100</v>
      </c>
      <c r="BJ1265" t="s">
        <v>222</v>
      </c>
      <c r="BK1265" t="s">
        <v>8433</v>
      </c>
      <c r="BL1265" t="s">
        <v>8434</v>
      </c>
      <c r="BM1265" t="s">
        <v>8435</v>
      </c>
      <c r="BN1265" t="s">
        <v>105</v>
      </c>
      <c r="BQ1265" t="s">
        <v>98</v>
      </c>
      <c r="BR1265" t="s">
        <v>98</v>
      </c>
      <c r="BS1265" t="s">
        <v>8424</v>
      </c>
    </row>
    <row r="1266" spans="1:71">
      <c r="A1266">
        <v>1264</v>
      </c>
      <c r="B1266">
        <v>5371</v>
      </c>
      <c r="C1266" t="s">
        <v>8424</v>
      </c>
      <c r="D1266" t="s">
        <v>106</v>
      </c>
      <c r="E1266" t="s">
        <v>8453</v>
      </c>
      <c r="F1266" t="s">
        <v>106</v>
      </c>
      <c r="G1266" t="s">
        <v>8454</v>
      </c>
      <c r="H1266" t="s">
        <v>8455</v>
      </c>
      <c r="I1266" t="s">
        <v>8456</v>
      </c>
      <c r="J1266" t="s">
        <v>8454</v>
      </c>
      <c r="K1266" t="s">
        <v>8453</v>
      </c>
      <c r="M1266" t="s">
        <v>8457</v>
      </c>
      <c r="N1266">
        <v>45741</v>
      </c>
      <c r="O1266" t="s">
        <v>86</v>
      </c>
      <c r="R1266" t="s">
        <v>8441</v>
      </c>
      <c r="T1266" t="s">
        <v>88</v>
      </c>
      <c r="U1266" t="s">
        <v>8452</v>
      </c>
      <c r="V1266" t="s">
        <v>314</v>
      </c>
      <c r="W1266" t="s">
        <v>173</v>
      </c>
      <c r="X1266" t="s">
        <v>8458</v>
      </c>
      <c r="Y1266">
        <v>1045</v>
      </c>
      <c r="Z1266">
        <v>7</v>
      </c>
      <c r="AA1266">
        <v>1250.5999999999999</v>
      </c>
      <c r="AC1266">
        <v>537360</v>
      </c>
      <c r="AD1266" t="s">
        <v>8431</v>
      </c>
      <c r="AG1266" t="s">
        <v>6805</v>
      </c>
      <c r="AH1266" t="s">
        <v>6805</v>
      </c>
      <c r="AI1266" t="s">
        <v>6805</v>
      </c>
      <c r="AJ1266" t="s">
        <v>6805</v>
      </c>
      <c r="AK1266" t="s">
        <v>128</v>
      </c>
      <c r="AN1266" t="s">
        <v>8432</v>
      </c>
      <c r="BC1266" t="s">
        <v>98</v>
      </c>
      <c r="BE1266">
        <v>51804</v>
      </c>
      <c r="BF1266">
        <v>27778</v>
      </c>
      <c r="BG1266" s="483">
        <v>0</v>
      </c>
      <c r="BH1266">
        <v>79582</v>
      </c>
      <c r="BI1266" t="s">
        <v>288</v>
      </c>
      <c r="BJ1266" t="s">
        <v>222</v>
      </c>
      <c r="BK1266" t="s">
        <v>8433</v>
      </c>
      <c r="BL1266" t="s">
        <v>8434</v>
      </c>
      <c r="BM1266" t="s">
        <v>8435</v>
      </c>
      <c r="BN1266" t="s">
        <v>98</v>
      </c>
      <c r="BQ1266" t="s">
        <v>98</v>
      </c>
      <c r="BR1266" t="s">
        <v>98</v>
      </c>
      <c r="BS1266" t="s">
        <v>8424</v>
      </c>
    </row>
    <row r="1267" spans="1:71">
      <c r="A1267">
        <v>1265</v>
      </c>
      <c r="B1267">
        <v>5371</v>
      </c>
      <c r="C1267" t="s">
        <v>8424</v>
      </c>
      <c r="D1267" t="s">
        <v>106</v>
      </c>
      <c r="E1267" t="s">
        <v>8459</v>
      </c>
      <c r="F1267" t="s">
        <v>106</v>
      </c>
      <c r="G1267" t="s">
        <v>8460</v>
      </c>
      <c r="H1267" t="s">
        <v>8461</v>
      </c>
      <c r="I1267" t="s">
        <v>8462</v>
      </c>
      <c r="J1267" t="s">
        <v>8460</v>
      </c>
      <c r="K1267" t="s">
        <v>8459</v>
      </c>
      <c r="M1267" t="s">
        <v>8463</v>
      </c>
      <c r="N1267">
        <v>45658</v>
      </c>
      <c r="O1267" t="s">
        <v>86</v>
      </c>
      <c r="R1267" t="s">
        <v>8441</v>
      </c>
      <c r="T1267" t="s">
        <v>88</v>
      </c>
      <c r="U1267" t="s">
        <v>7276</v>
      </c>
      <c r="V1267" t="s">
        <v>426</v>
      </c>
      <c r="X1267" t="s">
        <v>8464</v>
      </c>
      <c r="Y1267">
        <v>2500</v>
      </c>
      <c r="Z1267">
        <v>17</v>
      </c>
      <c r="AA1267">
        <v>15725.766666666666</v>
      </c>
      <c r="AC1267">
        <v>537360</v>
      </c>
      <c r="AD1267" t="s">
        <v>8431</v>
      </c>
      <c r="AG1267" t="s">
        <v>6805</v>
      </c>
      <c r="AH1267" t="s">
        <v>6805</v>
      </c>
      <c r="AI1267" t="s">
        <v>6805</v>
      </c>
      <c r="AJ1267" t="s">
        <v>6805</v>
      </c>
      <c r="AK1267" t="s">
        <v>128</v>
      </c>
      <c r="AN1267" t="s">
        <v>8432</v>
      </c>
      <c r="BD1267" t="s">
        <v>98</v>
      </c>
      <c r="BE1267">
        <v>270621</v>
      </c>
      <c r="BF1267">
        <v>647176</v>
      </c>
      <c r="BG1267" s="483">
        <v>461308</v>
      </c>
      <c r="BH1267">
        <v>1379105</v>
      </c>
      <c r="BI1267" t="s">
        <v>100</v>
      </c>
      <c r="BJ1267" t="s">
        <v>222</v>
      </c>
      <c r="BK1267" t="s">
        <v>8433</v>
      </c>
      <c r="BL1267" t="s">
        <v>8434</v>
      </c>
      <c r="BM1267" t="s">
        <v>8435</v>
      </c>
      <c r="BN1267" t="s">
        <v>105</v>
      </c>
      <c r="BQ1267" t="s">
        <v>98</v>
      </c>
      <c r="BR1267" t="s">
        <v>98</v>
      </c>
      <c r="BS1267" t="s">
        <v>8424</v>
      </c>
    </row>
    <row r="1268" spans="1:71">
      <c r="A1268">
        <v>1266</v>
      </c>
      <c r="B1268">
        <v>5371</v>
      </c>
      <c r="C1268" t="s">
        <v>8424</v>
      </c>
      <c r="D1268" t="s">
        <v>316</v>
      </c>
      <c r="E1268" t="s">
        <v>8465</v>
      </c>
      <c r="F1268" t="s">
        <v>316</v>
      </c>
      <c r="G1268" t="s">
        <v>8466</v>
      </c>
      <c r="H1268" t="s">
        <v>8467</v>
      </c>
      <c r="I1268" t="s">
        <v>8468</v>
      </c>
      <c r="J1268" t="s">
        <v>8469</v>
      </c>
      <c r="K1268" t="s">
        <v>8465</v>
      </c>
      <c r="M1268" t="s">
        <v>8470</v>
      </c>
      <c r="N1268">
        <v>45658</v>
      </c>
      <c r="O1268" t="s">
        <v>86</v>
      </c>
      <c r="R1268" t="s">
        <v>8441</v>
      </c>
      <c r="T1268" t="s">
        <v>88</v>
      </c>
      <c r="U1268" t="s">
        <v>8452</v>
      </c>
      <c r="V1268" t="s">
        <v>90</v>
      </c>
      <c r="Y1268">
        <v>305</v>
      </c>
      <c r="Z1268">
        <v>5</v>
      </c>
      <c r="AA1268">
        <v>13559.333333333334</v>
      </c>
      <c r="AC1268">
        <v>537360</v>
      </c>
      <c r="AD1268" t="s">
        <v>8431</v>
      </c>
      <c r="AG1268" t="s">
        <v>6805</v>
      </c>
      <c r="AH1268" t="s">
        <v>6805</v>
      </c>
      <c r="AI1268" t="s">
        <v>6805</v>
      </c>
      <c r="AJ1268" t="s">
        <v>6805</v>
      </c>
      <c r="AK1268" t="s">
        <v>128</v>
      </c>
      <c r="AN1268" t="s">
        <v>8471</v>
      </c>
      <c r="AO1268" t="s">
        <v>8444</v>
      </c>
      <c r="AQ1268" t="s">
        <v>8445</v>
      </c>
      <c r="AR1268" t="s">
        <v>4917</v>
      </c>
      <c r="BD1268" t="s">
        <v>98</v>
      </c>
      <c r="BE1268">
        <v>21000</v>
      </c>
      <c r="BF1268">
        <v>150845</v>
      </c>
      <c r="BG1268" s="483">
        <v>76300</v>
      </c>
      <c r="BH1268">
        <v>248145</v>
      </c>
      <c r="BI1268" t="s">
        <v>100</v>
      </c>
      <c r="BJ1268" t="s">
        <v>222</v>
      </c>
      <c r="BK1268" t="s">
        <v>8433</v>
      </c>
      <c r="BL1268" t="s">
        <v>8434</v>
      </c>
      <c r="BM1268" t="s">
        <v>8435</v>
      </c>
      <c r="BN1268" t="s">
        <v>105</v>
      </c>
      <c r="BQ1268" t="s">
        <v>98</v>
      </c>
      <c r="BR1268" t="s">
        <v>98</v>
      </c>
      <c r="BS1268" t="s">
        <v>8424</v>
      </c>
    </row>
    <row r="1269" spans="1:71">
      <c r="A1269">
        <v>1267</v>
      </c>
      <c r="B1269">
        <v>5371</v>
      </c>
      <c r="C1269" t="s">
        <v>8424</v>
      </c>
      <c r="D1269" t="s">
        <v>77</v>
      </c>
      <c r="E1269" t="s">
        <v>8472</v>
      </c>
      <c r="F1269" t="s">
        <v>77</v>
      </c>
      <c r="G1269" t="s">
        <v>8473</v>
      </c>
      <c r="H1269" t="s">
        <v>8474</v>
      </c>
      <c r="I1269" t="s">
        <v>8475</v>
      </c>
      <c r="J1269" t="s">
        <v>8476</v>
      </c>
      <c r="K1269" t="s">
        <v>8472</v>
      </c>
      <c r="M1269" t="s">
        <v>8477</v>
      </c>
      <c r="N1269">
        <v>45658</v>
      </c>
      <c r="O1269" t="s">
        <v>86</v>
      </c>
      <c r="R1269" t="s">
        <v>8441</v>
      </c>
      <c r="T1269" t="s">
        <v>88</v>
      </c>
      <c r="U1269" t="s">
        <v>8452</v>
      </c>
      <c r="V1269" t="s">
        <v>114</v>
      </c>
      <c r="X1269" t="s">
        <v>340</v>
      </c>
      <c r="Y1269">
        <v>9235</v>
      </c>
      <c r="Z1269">
        <v>3</v>
      </c>
      <c r="AA1269">
        <v>2924.5</v>
      </c>
      <c r="AC1269">
        <v>537360</v>
      </c>
      <c r="AD1269" t="s">
        <v>8431</v>
      </c>
      <c r="AG1269" t="s">
        <v>6805</v>
      </c>
      <c r="AH1269" t="s">
        <v>6805</v>
      </c>
      <c r="AI1269" t="s">
        <v>6805</v>
      </c>
      <c r="AJ1269" t="s">
        <v>6805</v>
      </c>
      <c r="AK1269" t="s">
        <v>128</v>
      </c>
      <c r="AN1269" t="s">
        <v>8478</v>
      </c>
      <c r="AO1269" t="s">
        <v>8479</v>
      </c>
      <c r="AP1269" t="s">
        <v>8480</v>
      </c>
      <c r="AQ1269" t="s">
        <v>8481</v>
      </c>
      <c r="AR1269" t="s">
        <v>563</v>
      </c>
      <c r="BD1269" t="s">
        <v>98</v>
      </c>
      <c r="BE1269">
        <v>551600</v>
      </c>
      <c r="BF1269">
        <v>260645</v>
      </c>
      <c r="BG1269" s="483">
        <v>185190</v>
      </c>
      <c r="BH1269">
        <v>997435</v>
      </c>
      <c r="BI1269" t="s">
        <v>100</v>
      </c>
      <c r="BJ1269" t="s">
        <v>222</v>
      </c>
      <c r="BK1269" t="s">
        <v>8433</v>
      </c>
      <c r="BL1269" t="s">
        <v>8434</v>
      </c>
      <c r="BM1269" t="s">
        <v>8435</v>
      </c>
      <c r="BN1269" t="s">
        <v>105</v>
      </c>
      <c r="BQ1269" t="s">
        <v>98</v>
      </c>
      <c r="BR1269" t="s">
        <v>98</v>
      </c>
      <c r="BS1269" t="s">
        <v>8424</v>
      </c>
    </row>
    <row r="1270" spans="1:71">
      <c r="A1270">
        <v>1268</v>
      </c>
      <c r="B1270">
        <v>5371</v>
      </c>
      <c r="C1270" t="s">
        <v>8424</v>
      </c>
      <c r="D1270" t="s">
        <v>106</v>
      </c>
      <c r="E1270" t="s">
        <v>8482</v>
      </c>
      <c r="F1270" t="s">
        <v>106</v>
      </c>
      <c r="G1270" t="s">
        <v>8483</v>
      </c>
      <c r="H1270" t="s">
        <v>8484</v>
      </c>
      <c r="I1270" t="s">
        <v>8485</v>
      </c>
      <c r="J1270" t="s">
        <v>8483</v>
      </c>
      <c r="K1270" t="s">
        <v>8482</v>
      </c>
      <c r="M1270" t="s">
        <v>8486</v>
      </c>
      <c r="N1270">
        <v>44265</v>
      </c>
      <c r="O1270" t="s">
        <v>86</v>
      </c>
      <c r="Q1270" t="s">
        <v>8487</v>
      </c>
      <c r="R1270" t="s">
        <v>8488</v>
      </c>
      <c r="T1270" t="s">
        <v>88</v>
      </c>
      <c r="U1270" t="s">
        <v>8489</v>
      </c>
      <c r="V1270" t="s">
        <v>426</v>
      </c>
      <c r="X1270" t="s">
        <v>8490</v>
      </c>
      <c r="Y1270">
        <v>6895.3703703703704</v>
      </c>
      <c r="Z1270">
        <v>1</v>
      </c>
      <c r="AA1270">
        <v>68079.600000000006</v>
      </c>
      <c r="AC1270">
        <v>537360</v>
      </c>
      <c r="AD1270" t="s">
        <v>8431</v>
      </c>
      <c r="AF1270" t="s">
        <v>8491</v>
      </c>
      <c r="AG1270" t="s">
        <v>6947</v>
      </c>
      <c r="AH1270" t="s">
        <v>8492</v>
      </c>
      <c r="AI1270" t="s">
        <v>6947</v>
      </c>
      <c r="AJ1270" t="s">
        <v>6947</v>
      </c>
      <c r="AK1270" t="s">
        <v>6947</v>
      </c>
      <c r="AL1270" t="s">
        <v>6947</v>
      </c>
      <c r="AM1270" t="s">
        <v>6947</v>
      </c>
      <c r="AN1270" t="s">
        <v>8493</v>
      </c>
      <c r="AO1270" t="s">
        <v>8494</v>
      </c>
      <c r="AP1270" t="s">
        <v>8495</v>
      </c>
      <c r="AQ1270" t="s">
        <v>8496</v>
      </c>
      <c r="AR1270" t="s">
        <v>97</v>
      </c>
      <c r="AS1270" t="s">
        <v>6947</v>
      </c>
      <c r="AT1270" t="s">
        <v>8497</v>
      </c>
      <c r="AU1270" t="s">
        <v>8498</v>
      </c>
      <c r="AV1270" t="s">
        <v>8499</v>
      </c>
      <c r="AW1270" t="s">
        <v>8500</v>
      </c>
      <c r="AX1270" t="s">
        <v>8501</v>
      </c>
      <c r="AY1270" t="s">
        <v>220</v>
      </c>
      <c r="AZ1270" t="s">
        <v>8498</v>
      </c>
      <c r="BA1270" t="s">
        <v>8498</v>
      </c>
      <c r="BB1270" t="s">
        <v>8498</v>
      </c>
      <c r="BC1270" t="s">
        <v>8498</v>
      </c>
      <c r="BD1270" t="s">
        <v>8502</v>
      </c>
      <c r="BE1270">
        <v>459075</v>
      </c>
      <c r="BF1270">
        <v>382425</v>
      </c>
      <c r="BG1270" s="483">
        <v>122900</v>
      </c>
      <c r="BH1270">
        <v>964400</v>
      </c>
      <c r="BI1270" t="s">
        <v>100</v>
      </c>
      <c r="BJ1270" t="s">
        <v>222</v>
      </c>
      <c r="BK1270" t="s">
        <v>8433</v>
      </c>
      <c r="BL1270" t="s">
        <v>8434</v>
      </c>
      <c r="BM1270" t="s">
        <v>8435</v>
      </c>
      <c r="BN1270" t="s">
        <v>105</v>
      </c>
      <c r="BQ1270" t="s">
        <v>98</v>
      </c>
      <c r="BR1270" t="s">
        <v>98</v>
      </c>
      <c r="BS1270" t="s">
        <v>8424</v>
      </c>
    </row>
    <row r="1271" spans="1:71">
      <c r="A1271">
        <v>1269</v>
      </c>
      <c r="B1271">
        <v>5371</v>
      </c>
      <c r="C1271" t="s">
        <v>8424</v>
      </c>
      <c r="D1271" t="s">
        <v>106</v>
      </c>
      <c r="E1271" t="s">
        <v>8503</v>
      </c>
      <c r="F1271" t="s">
        <v>106</v>
      </c>
      <c r="G1271" t="s">
        <v>8504</v>
      </c>
      <c r="H1271" t="s">
        <v>8505</v>
      </c>
      <c r="I1271" t="s">
        <v>8506</v>
      </c>
      <c r="J1271" t="s">
        <v>8504</v>
      </c>
      <c r="K1271" t="s">
        <v>8503</v>
      </c>
      <c r="M1271" t="s">
        <v>8507</v>
      </c>
      <c r="N1271">
        <v>44166</v>
      </c>
      <c r="O1271" t="s">
        <v>86</v>
      </c>
      <c r="R1271" t="s">
        <v>8508</v>
      </c>
      <c r="T1271" t="s">
        <v>88</v>
      </c>
      <c r="U1271" t="s">
        <v>8489</v>
      </c>
      <c r="V1271" t="s">
        <v>363</v>
      </c>
      <c r="W1271" t="s">
        <v>173</v>
      </c>
      <c r="X1271" t="s">
        <v>7673</v>
      </c>
      <c r="Y1271">
        <v>1890</v>
      </c>
      <c r="Z1271">
        <v>7</v>
      </c>
      <c r="AA1271">
        <v>12833.166666666666</v>
      </c>
      <c r="AC1271">
        <v>537360</v>
      </c>
      <c r="AD1271" t="s">
        <v>8431</v>
      </c>
      <c r="AG1271" t="s">
        <v>6805</v>
      </c>
      <c r="AH1271" t="s">
        <v>6805</v>
      </c>
      <c r="AI1271" t="s">
        <v>6805</v>
      </c>
      <c r="AJ1271" t="s">
        <v>6805</v>
      </c>
      <c r="AK1271" t="s">
        <v>128</v>
      </c>
      <c r="AN1271" t="s">
        <v>8509</v>
      </c>
      <c r="AO1271" t="s">
        <v>8444</v>
      </c>
      <c r="AP1271" t="s">
        <v>536</v>
      </c>
      <c r="AQ1271" t="s">
        <v>8445</v>
      </c>
      <c r="AR1271" t="s">
        <v>4917</v>
      </c>
      <c r="BD1271" t="s">
        <v>98</v>
      </c>
      <c r="BE1271">
        <v>697584</v>
      </c>
      <c r="BF1271">
        <v>529056</v>
      </c>
      <c r="BG1271" s="483">
        <v>203908</v>
      </c>
      <c r="BH1271">
        <v>1430548</v>
      </c>
      <c r="BI1271" t="s">
        <v>100</v>
      </c>
      <c r="BJ1271" t="s">
        <v>222</v>
      </c>
      <c r="BK1271" t="s">
        <v>8433</v>
      </c>
      <c r="BL1271" t="s">
        <v>8434</v>
      </c>
      <c r="BM1271" t="s">
        <v>8435</v>
      </c>
      <c r="BN1271" t="s">
        <v>105</v>
      </c>
      <c r="BQ1271" t="s">
        <v>98</v>
      </c>
      <c r="BR1271" t="s">
        <v>98</v>
      </c>
      <c r="BS1271" t="s">
        <v>8424</v>
      </c>
    </row>
    <row r="1272" spans="1:71">
      <c r="A1272">
        <v>1270</v>
      </c>
      <c r="B1272">
        <v>5371</v>
      </c>
      <c r="C1272" t="s">
        <v>8424</v>
      </c>
      <c r="D1272" t="s">
        <v>106</v>
      </c>
      <c r="E1272" t="s">
        <v>8510</v>
      </c>
      <c r="F1272" t="s">
        <v>106</v>
      </c>
      <c r="G1272" t="s">
        <v>8511</v>
      </c>
      <c r="H1272" t="s">
        <v>8512</v>
      </c>
      <c r="I1272" t="s">
        <v>8513</v>
      </c>
      <c r="J1272" t="s">
        <v>8511</v>
      </c>
      <c r="K1272" t="s">
        <v>8510</v>
      </c>
      <c r="M1272" t="s">
        <v>8514</v>
      </c>
      <c r="N1272">
        <v>45658</v>
      </c>
      <c r="O1272" t="s">
        <v>86</v>
      </c>
      <c r="R1272" t="s">
        <v>8508</v>
      </c>
      <c r="T1272" t="s">
        <v>88</v>
      </c>
      <c r="U1272" t="s">
        <v>8489</v>
      </c>
      <c r="V1272" t="s">
        <v>363</v>
      </c>
      <c r="W1272" t="s">
        <v>173</v>
      </c>
      <c r="X1272" t="s">
        <v>7673</v>
      </c>
      <c r="Y1272">
        <v>7980</v>
      </c>
      <c r="Z1272">
        <v>5</v>
      </c>
      <c r="AA1272">
        <v>6646.666666666667</v>
      </c>
      <c r="AC1272">
        <v>537360</v>
      </c>
      <c r="AD1272" t="s">
        <v>8431</v>
      </c>
      <c r="AG1272" t="s">
        <v>6805</v>
      </c>
      <c r="AH1272" t="s">
        <v>6805</v>
      </c>
      <c r="AI1272" t="s">
        <v>6805</v>
      </c>
      <c r="AJ1272" t="s">
        <v>6805</v>
      </c>
      <c r="AK1272" t="s">
        <v>128</v>
      </c>
      <c r="AN1272" t="s">
        <v>8515</v>
      </c>
      <c r="AO1272" t="s">
        <v>8444</v>
      </c>
      <c r="AP1272" t="s">
        <v>536</v>
      </c>
      <c r="AQ1272" t="s">
        <v>8445</v>
      </c>
      <c r="AR1272" t="s">
        <v>4917</v>
      </c>
      <c r="BD1272" t="s">
        <v>98</v>
      </c>
      <c r="BE1272">
        <v>480608</v>
      </c>
      <c r="BF1272">
        <v>56000</v>
      </c>
      <c r="BG1272" s="483">
        <v>33945</v>
      </c>
      <c r="BH1272">
        <v>570553</v>
      </c>
      <c r="BI1272" t="s">
        <v>100</v>
      </c>
      <c r="BJ1272" t="s">
        <v>222</v>
      </c>
      <c r="BK1272" t="s">
        <v>8433</v>
      </c>
      <c r="BL1272" t="s">
        <v>8434</v>
      </c>
      <c r="BM1272" t="s">
        <v>8435</v>
      </c>
      <c r="BN1272" t="s">
        <v>105</v>
      </c>
      <c r="BQ1272" t="s">
        <v>98</v>
      </c>
      <c r="BR1272" t="s">
        <v>98</v>
      </c>
      <c r="BS1272" t="s">
        <v>8424</v>
      </c>
    </row>
    <row r="1273" spans="1:71">
      <c r="A1273">
        <v>1271</v>
      </c>
      <c r="B1273">
        <v>5371</v>
      </c>
      <c r="C1273" t="s">
        <v>8424</v>
      </c>
      <c r="D1273" t="s">
        <v>253</v>
      </c>
      <c r="E1273" t="s">
        <v>8516</v>
      </c>
      <c r="F1273" t="s">
        <v>253</v>
      </c>
      <c r="G1273" t="s">
        <v>8517</v>
      </c>
      <c r="H1273">
        <v>0</v>
      </c>
      <c r="I1273" t="s">
        <v>8518</v>
      </c>
      <c r="K1273" t="s">
        <v>8516</v>
      </c>
      <c r="M1273" t="s">
        <v>8519</v>
      </c>
      <c r="N1273">
        <v>44265</v>
      </c>
      <c r="O1273" t="s">
        <v>105</v>
      </c>
      <c r="T1273" t="s">
        <v>88</v>
      </c>
      <c r="U1273" t="s">
        <v>8489</v>
      </c>
      <c r="V1273">
        <v>0</v>
      </c>
      <c r="W1273" t="s">
        <v>105</v>
      </c>
      <c r="X1273" t="s">
        <v>8520</v>
      </c>
      <c r="AC1273">
        <v>537360</v>
      </c>
      <c r="AD1273" t="s">
        <v>8431</v>
      </c>
      <c r="BE1273">
        <v>381610</v>
      </c>
      <c r="BF1273">
        <v>0</v>
      </c>
      <c r="BG1273" s="483">
        <v>0</v>
      </c>
      <c r="BH1273">
        <v>381610</v>
      </c>
      <c r="BI1273" t="s">
        <v>100</v>
      </c>
      <c r="BJ1273" t="s">
        <v>222</v>
      </c>
      <c r="BK1273" t="s">
        <v>8433</v>
      </c>
      <c r="BL1273" t="s">
        <v>8434</v>
      </c>
      <c r="BM1273" t="s">
        <v>8435</v>
      </c>
      <c r="BN1273" t="s">
        <v>105</v>
      </c>
      <c r="BQ1273" t="s">
        <v>98</v>
      </c>
      <c r="BR1273" t="s">
        <v>229</v>
      </c>
      <c r="BS1273" t="s">
        <v>8424</v>
      </c>
    </row>
    <row r="1274" spans="1:71">
      <c r="A1274">
        <v>1272</v>
      </c>
      <c r="B1274">
        <v>5371</v>
      </c>
      <c r="C1274" t="s">
        <v>8424</v>
      </c>
      <c r="D1274" t="s">
        <v>253</v>
      </c>
      <c r="E1274" t="s">
        <v>8521</v>
      </c>
      <c r="F1274" t="s">
        <v>253</v>
      </c>
      <c r="G1274" t="s">
        <v>8522</v>
      </c>
      <c r="H1274">
        <v>0</v>
      </c>
      <c r="I1274" t="s">
        <v>8523</v>
      </c>
      <c r="K1274" t="s">
        <v>8521</v>
      </c>
      <c r="M1274" t="s">
        <v>8524</v>
      </c>
      <c r="N1274">
        <v>44265</v>
      </c>
      <c r="O1274" t="s">
        <v>105</v>
      </c>
      <c r="T1274" t="s">
        <v>88</v>
      </c>
      <c r="U1274" t="s">
        <v>8430</v>
      </c>
      <c r="V1274">
        <v>0</v>
      </c>
      <c r="W1274" t="s">
        <v>105</v>
      </c>
      <c r="X1274">
        <v>0</v>
      </c>
      <c r="AC1274">
        <v>537360</v>
      </c>
      <c r="AD1274" t="s">
        <v>8431</v>
      </c>
      <c r="BE1274">
        <v>32200</v>
      </c>
      <c r="BF1274">
        <v>0</v>
      </c>
      <c r="BG1274" s="483">
        <v>0</v>
      </c>
      <c r="BH1274">
        <v>32200</v>
      </c>
      <c r="BI1274" t="s">
        <v>100</v>
      </c>
      <c r="BJ1274" t="s">
        <v>222</v>
      </c>
      <c r="BK1274" t="s">
        <v>8433</v>
      </c>
      <c r="BL1274" t="s">
        <v>8434</v>
      </c>
      <c r="BM1274" t="s">
        <v>8435</v>
      </c>
      <c r="BN1274" t="s">
        <v>105</v>
      </c>
      <c r="BQ1274" t="s">
        <v>98</v>
      </c>
      <c r="BR1274" t="s">
        <v>229</v>
      </c>
      <c r="BS1274" t="s">
        <v>8424</v>
      </c>
    </row>
    <row r="1275" spans="1:71">
      <c r="A1275">
        <v>1273</v>
      </c>
      <c r="B1275">
        <v>5371</v>
      </c>
      <c r="C1275" t="s">
        <v>8424</v>
      </c>
      <c r="D1275" t="s">
        <v>235</v>
      </c>
      <c r="E1275" t="s">
        <v>8525</v>
      </c>
      <c r="F1275" t="s">
        <v>235</v>
      </c>
      <c r="G1275" t="s">
        <v>8526</v>
      </c>
      <c r="H1275" t="s">
        <v>8527</v>
      </c>
      <c r="I1275" t="s">
        <v>8528</v>
      </c>
      <c r="K1275" t="s">
        <v>8525</v>
      </c>
      <c r="M1275" t="s">
        <v>8525</v>
      </c>
      <c r="N1275">
        <v>44348</v>
      </c>
      <c r="O1275" t="s">
        <v>105</v>
      </c>
      <c r="T1275" t="s">
        <v>88</v>
      </c>
      <c r="U1275" t="s">
        <v>8489</v>
      </c>
      <c r="V1275">
        <v>0</v>
      </c>
      <c r="W1275" t="s">
        <v>105</v>
      </c>
      <c r="X1275" t="s">
        <v>8529</v>
      </c>
      <c r="AC1275">
        <v>537360</v>
      </c>
      <c r="AD1275" t="s">
        <v>8431</v>
      </c>
      <c r="BE1275">
        <v>95900</v>
      </c>
      <c r="BF1275">
        <v>166700</v>
      </c>
      <c r="BG1275" s="483">
        <v>0</v>
      </c>
      <c r="BH1275">
        <v>262600</v>
      </c>
      <c r="BI1275" t="s">
        <v>105</v>
      </c>
      <c r="BJ1275" t="s">
        <v>242</v>
      </c>
      <c r="BK1275" t="s">
        <v>8433</v>
      </c>
      <c r="BL1275" t="s">
        <v>8434</v>
      </c>
      <c r="BM1275" t="s">
        <v>8435</v>
      </c>
      <c r="BN1275" t="s">
        <v>105</v>
      </c>
      <c r="BQ1275" t="s">
        <v>98</v>
      </c>
      <c r="BR1275" t="s">
        <v>229</v>
      </c>
      <c r="BS1275" t="s">
        <v>8424</v>
      </c>
    </row>
    <row r="1276" spans="1:71">
      <c r="A1276">
        <v>1274</v>
      </c>
      <c r="B1276">
        <v>5371</v>
      </c>
      <c r="C1276" t="s">
        <v>8424</v>
      </c>
      <c r="D1276" t="s">
        <v>235</v>
      </c>
      <c r="E1276" t="s">
        <v>8530</v>
      </c>
      <c r="F1276" t="s">
        <v>235</v>
      </c>
      <c r="G1276" t="s">
        <v>8531</v>
      </c>
      <c r="H1276" t="s">
        <v>8532</v>
      </c>
      <c r="I1276" t="s">
        <v>8533</v>
      </c>
      <c r="K1276" t="s">
        <v>8530</v>
      </c>
      <c r="M1276" t="s">
        <v>8534</v>
      </c>
      <c r="N1276">
        <v>45717</v>
      </c>
      <c r="O1276" t="s">
        <v>105</v>
      </c>
      <c r="T1276" t="s">
        <v>88</v>
      </c>
      <c r="U1276" t="s">
        <v>8452</v>
      </c>
      <c r="V1276" t="s">
        <v>105</v>
      </c>
      <c r="W1276" t="s">
        <v>105</v>
      </c>
      <c r="X1276" t="s">
        <v>105</v>
      </c>
      <c r="AC1276">
        <v>537360</v>
      </c>
      <c r="AD1276" t="s">
        <v>8431</v>
      </c>
      <c r="BE1276">
        <v>93545</v>
      </c>
      <c r="BF1276">
        <v>40000</v>
      </c>
      <c r="BG1276" s="483">
        <v>23545</v>
      </c>
      <c r="BH1276">
        <v>157090</v>
      </c>
      <c r="BI1276" t="s">
        <v>105</v>
      </c>
      <c r="BJ1276" t="s">
        <v>242</v>
      </c>
      <c r="BK1276" t="s">
        <v>8433</v>
      </c>
      <c r="BL1276" t="s">
        <v>8434</v>
      </c>
      <c r="BM1276" t="s">
        <v>8435</v>
      </c>
      <c r="BN1276" t="s">
        <v>105</v>
      </c>
      <c r="BQ1276" t="s">
        <v>98</v>
      </c>
      <c r="BR1276" t="s">
        <v>229</v>
      </c>
      <c r="BS1276" t="s">
        <v>8424</v>
      </c>
    </row>
    <row r="1277" spans="1:71">
      <c r="A1277">
        <v>1275</v>
      </c>
      <c r="B1277">
        <v>5371</v>
      </c>
      <c r="C1277" t="s">
        <v>8424</v>
      </c>
      <c r="D1277" t="s">
        <v>106</v>
      </c>
      <c r="E1277" t="s">
        <v>8535</v>
      </c>
      <c r="F1277" t="s">
        <v>106</v>
      </c>
      <c r="G1277" t="s">
        <v>8536</v>
      </c>
      <c r="H1277" t="s">
        <v>8537</v>
      </c>
      <c r="I1277" t="s">
        <v>8538</v>
      </c>
      <c r="J1277" t="s">
        <v>8536</v>
      </c>
      <c r="K1277" t="s">
        <v>8535</v>
      </c>
      <c r="M1277" t="s">
        <v>8539</v>
      </c>
      <c r="N1277">
        <v>44826</v>
      </c>
      <c r="O1277" t="s">
        <v>86</v>
      </c>
      <c r="R1277" t="s">
        <v>8508</v>
      </c>
      <c r="T1277" t="s">
        <v>88</v>
      </c>
      <c r="U1277" t="s">
        <v>7276</v>
      </c>
      <c r="V1277" t="s">
        <v>314</v>
      </c>
      <c r="W1277" t="s">
        <v>173</v>
      </c>
      <c r="X1277" t="s">
        <v>8540</v>
      </c>
      <c r="Y1277">
        <v>660</v>
      </c>
      <c r="Z1277">
        <v>7</v>
      </c>
      <c r="AA1277">
        <v>6018.166666666667</v>
      </c>
      <c r="AC1277">
        <v>537330</v>
      </c>
      <c r="AD1277" t="s">
        <v>8541</v>
      </c>
      <c r="AG1277" t="s">
        <v>6805</v>
      </c>
      <c r="AH1277" t="s">
        <v>6805</v>
      </c>
      <c r="AI1277" t="s">
        <v>6805</v>
      </c>
      <c r="AJ1277" t="s">
        <v>6805</v>
      </c>
      <c r="AK1277" t="s">
        <v>128</v>
      </c>
      <c r="AN1277" t="s">
        <v>8542</v>
      </c>
      <c r="AO1277" t="s">
        <v>8444</v>
      </c>
      <c r="AQ1277" t="s">
        <v>8445</v>
      </c>
      <c r="AR1277" t="s">
        <v>4917</v>
      </c>
      <c r="BD1277" t="s">
        <v>98</v>
      </c>
      <c r="BE1277">
        <v>99000</v>
      </c>
      <c r="BF1277">
        <v>59000</v>
      </c>
      <c r="BG1277" s="483">
        <v>75000</v>
      </c>
      <c r="BH1277">
        <v>233000</v>
      </c>
      <c r="BI1277" t="s">
        <v>100</v>
      </c>
      <c r="BJ1277" t="s">
        <v>222</v>
      </c>
      <c r="BK1277" t="s">
        <v>8543</v>
      </c>
      <c r="BL1277" t="s">
        <v>8544</v>
      </c>
      <c r="BM1277" t="s">
        <v>8435</v>
      </c>
      <c r="BN1277" t="s">
        <v>105</v>
      </c>
      <c r="BQ1277" t="s">
        <v>98</v>
      </c>
      <c r="BR1277" t="s">
        <v>98</v>
      </c>
      <c r="BS1277" t="s">
        <v>8424</v>
      </c>
    </row>
    <row r="1278" spans="1:71">
      <c r="A1278">
        <v>1276</v>
      </c>
      <c r="B1278">
        <v>5371</v>
      </c>
      <c r="C1278" t="s">
        <v>8424</v>
      </c>
      <c r="D1278" t="s">
        <v>106</v>
      </c>
      <c r="E1278" t="s">
        <v>8545</v>
      </c>
      <c r="F1278" t="s">
        <v>106</v>
      </c>
      <c r="G1278" t="s">
        <v>8546</v>
      </c>
      <c r="H1278" t="s">
        <v>8547</v>
      </c>
      <c r="I1278" t="s">
        <v>8548</v>
      </c>
      <c r="J1278" t="s">
        <v>8549</v>
      </c>
      <c r="K1278" t="s">
        <v>8545</v>
      </c>
      <c r="M1278" t="s">
        <v>8550</v>
      </c>
      <c r="N1278">
        <v>44258</v>
      </c>
      <c r="O1278" t="s">
        <v>86</v>
      </c>
      <c r="R1278" t="s">
        <v>8508</v>
      </c>
      <c r="T1278" t="s">
        <v>88</v>
      </c>
      <c r="U1278" t="s">
        <v>8489</v>
      </c>
      <c r="V1278" t="s">
        <v>363</v>
      </c>
      <c r="W1278" t="s">
        <v>173</v>
      </c>
      <c r="X1278" t="s">
        <v>8540</v>
      </c>
      <c r="Y1278">
        <v>770</v>
      </c>
      <c r="Z1278">
        <v>5</v>
      </c>
      <c r="AA1278">
        <v>11000</v>
      </c>
      <c r="AC1278">
        <v>537330</v>
      </c>
      <c r="AD1278" t="s">
        <v>8541</v>
      </c>
      <c r="AG1278" t="s">
        <v>6805</v>
      </c>
      <c r="AH1278" t="s">
        <v>6805</v>
      </c>
      <c r="AI1278" t="s">
        <v>6805</v>
      </c>
      <c r="AJ1278" t="s">
        <v>6805</v>
      </c>
      <c r="AK1278" t="s">
        <v>128</v>
      </c>
      <c r="AN1278" t="s">
        <v>8432</v>
      </c>
      <c r="AO1278" t="s">
        <v>8444</v>
      </c>
      <c r="AQ1278" t="s">
        <v>8445</v>
      </c>
      <c r="AR1278" t="s">
        <v>4917</v>
      </c>
      <c r="BD1278" t="s">
        <v>98</v>
      </c>
      <c r="BE1278">
        <v>223900</v>
      </c>
      <c r="BF1278">
        <v>93500</v>
      </c>
      <c r="BG1278" s="483">
        <v>94000</v>
      </c>
      <c r="BH1278">
        <v>411400</v>
      </c>
      <c r="BI1278" t="s">
        <v>100</v>
      </c>
      <c r="BJ1278" t="s">
        <v>222</v>
      </c>
      <c r="BK1278" t="s">
        <v>8543</v>
      </c>
      <c r="BL1278" t="s">
        <v>8544</v>
      </c>
      <c r="BM1278" t="s">
        <v>8435</v>
      </c>
      <c r="BN1278" t="s">
        <v>105</v>
      </c>
      <c r="BQ1278" t="s">
        <v>98</v>
      </c>
      <c r="BR1278" t="s">
        <v>98</v>
      </c>
      <c r="BS1278" t="s">
        <v>8424</v>
      </c>
    </row>
    <row r="1279" spans="1:71">
      <c r="A1279">
        <v>1277</v>
      </c>
      <c r="B1279">
        <v>5371</v>
      </c>
      <c r="C1279" t="s">
        <v>8424</v>
      </c>
      <c r="D1279" t="s">
        <v>106</v>
      </c>
      <c r="E1279" t="s">
        <v>8551</v>
      </c>
      <c r="F1279" t="s">
        <v>106</v>
      </c>
      <c r="G1279" t="s">
        <v>8552</v>
      </c>
      <c r="H1279" t="s">
        <v>8547</v>
      </c>
      <c r="I1279" t="s">
        <v>8553</v>
      </c>
      <c r="J1279" t="s">
        <v>8554</v>
      </c>
      <c r="K1279" t="s">
        <v>8551</v>
      </c>
      <c r="M1279" t="s">
        <v>8555</v>
      </c>
      <c r="N1279">
        <v>44963</v>
      </c>
      <c r="O1279" t="s">
        <v>86</v>
      </c>
      <c r="R1279" t="s">
        <v>8556</v>
      </c>
      <c r="T1279" t="s">
        <v>88</v>
      </c>
      <c r="U1279" t="s">
        <v>8489</v>
      </c>
      <c r="V1279" t="s">
        <v>314</v>
      </c>
      <c r="W1279" t="s">
        <v>173</v>
      </c>
      <c r="X1279" t="s">
        <v>8540</v>
      </c>
      <c r="Y1279">
        <v>1250</v>
      </c>
      <c r="Z1279">
        <v>6</v>
      </c>
      <c r="AA1279">
        <v>5966.666666666667</v>
      </c>
      <c r="AC1279">
        <v>537330</v>
      </c>
      <c r="AD1279" t="s">
        <v>8541</v>
      </c>
      <c r="AG1279" t="s">
        <v>6805</v>
      </c>
      <c r="AH1279" t="s">
        <v>6805</v>
      </c>
      <c r="AI1279" t="s">
        <v>6805</v>
      </c>
      <c r="AJ1279" t="s">
        <v>6805</v>
      </c>
      <c r="AK1279" t="s">
        <v>128</v>
      </c>
      <c r="AN1279" t="s">
        <v>8432</v>
      </c>
      <c r="AO1279" t="s">
        <v>8444</v>
      </c>
      <c r="AQ1279" t="s">
        <v>8445</v>
      </c>
      <c r="AR1279" t="s">
        <v>4917</v>
      </c>
      <c r="BD1279" t="s">
        <v>98</v>
      </c>
      <c r="BE1279">
        <v>158000</v>
      </c>
      <c r="BF1279">
        <v>147600</v>
      </c>
      <c r="BG1279" s="483">
        <v>76000</v>
      </c>
      <c r="BH1279">
        <v>381600</v>
      </c>
      <c r="BI1279" t="s">
        <v>100</v>
      </c>
      <c r="BJ1279" t="s">
        <v>222</v>
      </c>
      <c r="BK1279" t="s">
        <v>8543</v>
      </c>
      <c r="BL1279" t="s">
        <v>8544</v>
      </c>
      <c r="BM1279" t="s">
        <v>8435</v>
      </c>
      <c r="BN1279" t="s">
        <v>105</v>
      </c>
      <c r="BQ1279" t="s">
        <v>98</v>
      </c>
      <c r="BR1279" t="s">
        <v>98</v>
      </c>
      <c r="BS1279" t="s">
        <v>8424</v>
      </c>
    </row>
    <row r="1280" spans="1:71">
      <c r="A1280">
        <v>1278</v>
      </c>
      <c r="B1280">
        <v>5371</v>
      </c>
      <c r="C1280" t="s">
        <v>8424</v>
      </c>
      <c r="D1280" t="s">
        <v>106</v>
      </c>
      <c r="E1280" t="s">
        <v>8557</v>
      </c>
      <c r="F1280" t="s">
        <v>106</v>
      </c>
      <c r="G1280" t="s">
        <v>8558</v>
      </c>
      <c r="H1280" t="s">
        <v>8559</v>
      </c>
      <c r="I1280" t="s">
        <v>8560</v>
      </c>
      <c r="J1280" t="s">
        <v>8561</v>
      </c>
      <c r="K1280" t="s">
        <v>8557</v>
      </c>
      <c r="M1280" t="s">
        <v>8562</v>
      </c>
      <c r="N1280">
        <v>45156</v>
      </c>
      <c r="O1280" t="s">
        <v>86</v>
      </c>
      <c r="R1280" t="s">
        <v>8563</v>
      </c>
      <c r="T1280" t="s">
        <v>88</v>
      </c>
      <c r="U1280" t="s">
        <v>7276</v>
      </c>
      <c r="V1280" t="s">
        <v>363</v>
      </c>
      <c r="W1280" t="s">
        <v>173</v>
      </c>
      <c r="X1280" t="s">
        <v>8540</v>
      </c>
      <c r="Y1280">
        <v>1830</v>
      </c>
      <c r="Z1280">
        <v>4</v>
      </c>
      <c r="AA1280">
        <v>1400</v>
      </c>
      <c r="AC1280">
        <v>537330</v>
      </c>
      <c r="AD1280" t="s">
        <v>8541</v>
      </c>
      <c r="AG1280" t="s">
        <v>6805</v>
      </c>
      <c r="AH1280" t="s">
        <v>6805</v>
      </c>
      <c r="AI1280" t="s">
        <v>6805</v>
      </c>
      <c r="AJ1280" t="s">
        <v>6805</v>
      </c>
      <c r="AK1280" t="s">
        <v>128</v>
      </c>
      <c r="AN1280" t="s">
        <v>8564</v>
      </c>
      <c r="BD1280" t="s">
        <v>98</v>
      </c>
      <c r="BE1280">
        <v>92000</v>
      </c>
      <c r="BF1280">
        <v>0</v>
      </c>
      <c r="BG1280" s="483">
        <v>0</v>
      </c>
      <c r="BH1280">
        <v>92000</v>
      </c>
      <c r="BI1280" t="s">
        <v>100</v>
      </c>
      <c r="BJ1280" t="s">
        <v>222</v>
      </c>
      <c r="BK1280" t="s">
        <v>8543</v>
      </c>
      <c r="BL1280" t="s">
        <v>8544</v>
      </c>
      <c r="BM1280" t="s">
        <v>8435</v>
      </c>
      <c r="BN1280" t="s">
        <v>105</v>
      </c>
      <c r="BQ1280" t="s">
        <v>98</v>
      </c>
      <c r="BR1280" t="s">
        <v>98</v>
      </c>
      <c r="BS1280" t="s">
        <v>8424</v>
      </c>
    </row>
    <row r="1281" spans="1:71">
      <c r="A1281">
        <v>1279</v>
      </c>
      <c r="B1281">
        <v>5371</v>
      </c>
      <c r="C1281" t="s">
        <v>8424</v>
      </c>
      <c r="D1281" t="s">
        <v>253</v>
      </c>
      <c r="E1281" t="s">
        <v>8565</v>
      </c>
      <c r="F1281" t="s">
        <v>253</v>
      </c>
      <c r="G1281" t="s">
        <v>8566</v>
      </c>
      <c r="H1281" t="s">
        <v>8567</v>
      </c>
      <c r="I1281" t="s">
        <v>8568</v>
      </c>
      <c r="K1281" t="s">
        <v>8565</v>
      </c>
      <c r="M1281" t="s">
        <v>8569</v>
      </c>
      <c r="N1281">
        <v>45790</v>
      </c>
      <c r="O1281" t="s">
        <v>105</v>
      </c>
      <c r="T1281" t="s">
        <v>88</v>
      </c>
      <c r="U1281" t="s">
        <v>8452</v>
      </c>
      <c r="V1281" t="s">
        <v>105</v>
      </c>
      <c r="W1281" t="s">
        <v>105</v>
      </c>
      <c r="X1281" t="s">
        <v>105</v>
      </c>
      <c r="AC1281">
        <v>537330</v>
      </c>
      <c r="AD1281" t="s">
        <v>8541</v>
      </c>
      <c r="BE1281">
        <v>49000</v>
      </c>
      <c r="BF1281">
        <v>120400</v>
      </c>
      <c r="BG1281" s="483">
        <v>15400</v>
      </c>
      <c r="BH1281">
        <v>184800</v>
      </c>
      <c r="BI1281" t="s">
        <v>105</v>
      </c>
      <c r="BJ1281" t="s">
        <v>242</v>
      </c>
      <c r="BK1281" t="s">
        <v>8543</v>
      </c>
      <c r="BL1281" t="s">
        <v>8544</v>
      </c>
      <c r="BM1281" t="s">
        <v>8435</v>
      </c>
      <c r="BN1281" t="s">
        <v>105</v>
      </c>
      <c r="BQ1281" t="s">
        <v>98</v>
      </c>
      <c r="BR1281" t="s">
        <v>229</v>
      </c>
      <c r="BS1281" t="s">
        <v>8424</v>
      </c>
    </row>
    <row r="1282" spans="1:71">
      <c r="A1282">
        <v>1280</v>
      </c>
      <c r="B1282">
        <v>5371</v>
      </c>
      <c r="C1282" t="s">
        <v>8424</v>
      </c>
      <c r="D1282" t="s">
        <v>235</v>
      </c>
      <c r="E1282" t="s">
        <v>8570</v>
      </c>
      <c r="F1282" t="s">
        <v>235</v>
      </c>
      <c r="G1282" t="s">
        <v>8571</v>
      </c>
      <c r="H1282" t="s">
        <v>8572</v>
      </c>
      <c r="I1282" t="s">
        <v>8573</v>
      </c>
      <c r="K1282" t="s">
        <v>8570</v>
      </c>
      <c r="M1282" t="s">
        <v>8574</v>
      </c>
      <c r="N1282">
        <v>44989</v>
      </c>
      <c r="O1282" t="s">
        <v>105</v>
      </c>
      <c r="T1282" t="s">
        <v>88</v>
      </c>
      <c r="U1282" t="s">
        <v>7276</v>
      </c>
      <c r="V1282" t="s">
        <v>363</v>
      </c>
      <c r="W1282" t="s">
        <v>8575</v>
      </c>
      <c r="Y1282">
        <v>27600</v>
      </c>
      <c r="Z1282">
        <v>1</v>
      </c>
      <c r="AA1282">
        <v>231545</v>
      </c>
      <c r="AC1282">
        <v>537330</v>
      </c>
      <c r="AD1282" t="s">
        <v>8541</v>
      </c>
      <c r="AE1282" t="s">
        <v>8576</v>
      </c>
      <c r="BE1282">
        <v>231545</v>
      </c>
      <c r="BF1282">
        <v>683640</v>
      </c>
      <c r="BG1282" s="483">
        <v>0</v>
      </c>
      <c r="BH1282">
        <v>915185</v>
      </c>
      <c r="BI1282" t="s">
        <v>105</v>
      </c>
      <c r="BJ1282" t="s">
        <v>242</v>
      </c>
      <c r="BK1282" t="s">
        <v>8543</v>
      </c>
      <c r="BL1282" t="s">
        <v>8544</v>
      </c>
      <c r="BM1282" t="s">
        <v>8435</v>
      </c>
      <c r="BN1282" t="s">
        <v>105</v>
      </c>
      <c r="BQ1282" t="s">
        <v>98</v>
      </c>
      <c r="BS1282" t="s">
        <v>8424</v>
      </c>
    </row>
    <row r="1283" spans="1:71">
      <c r="A1283">
        <v>1281</v>
      </c>
      <c r="B1283">
        <v>5371</v>
      </c>
      <c r="C1283" t="s">
        <v>8424</v>
      </c>
      <c r="D1283" t="s">
        <v>316</v>
      </c>
      <c r="E1283" t="s">
        <v>8577</v>
      </c>
      <c r="F1283" t="s">
        <v>316</v>
      </c>
      <c r="G1283" t="s">
        <v>8578</v>
      </c>
      <c r="H1283" t="s">
        <v>8579</v>
      </c>
      <c r="I1283" t="s">
        <v>8580</v>
      </c>
      <c r="J1283" t="s">
        <v>8581</v>
      </c>
      <c r="K1283" t="s">
        <v>8577</v>
      </c>
      <c r="M1283" t="s">
        <v>8582</v>
      </c>
      <c r="N1283">
        <v>45839</v>
      </c>
      <c r="O1283" t="s">
        <v>86</v>
      </c>
      <c r="P1283" t="s">
        <v>128</v>
      </c>
      <c r="Q1283" t="s">
        <v>322</v>
      </c>
      <c r="T1283" t="s">
        <v>88</v>
      </c>
      <c r="U1283" t="s">
        <v>323</v>
      </c>
      <c r="V1283" t="s">
        <v>324</v>
      </c>
      <c r="X1283" t="s">
        <v>152</v>
      </c>
      <c r="Y1283">
        <v>0</v>
      </c>
      <c r="Z1283">
        <v>0.6</v>
      </c>
      <c r="AA1283">
        <v>0</v>
      </c>
      <c r="AB1283" t="s">
        <v>325</v>
      </c>
      <c r="AC1283">
        <v>537130</v>
      </c>
      <c r="AD1283" t="s">
        <v>8583</v>
      </c>
      <c r="AF1283" t="s">
        <v>93</v>
      </c>
      <c r="AK1283" t="s">
        <v>128</v>
      </c>
      <c r="AL1283" t="s">
        <v>326</v>
      </c>
      <c r="BC1283" t="s">
        <v>98</v>
      </c>
      <c r="BE1283">
        <v>37200</v>
      </c>
      <c r="BF1283">
        <v>0</v>
      </c>
      <c r="BG1283" s="483">
        <v>60500</v>
      </c>
      <c r="BH1283">
        <v>97700</v>
      </c>
      <c r="BI1283" t="s">
        <v>100</v>
      </c>
      <c r="BJ1283" t="s">
        <v>222</v>
      </c>
      <c r="BK1283" t="s">
        <v>8584</v>
      </c>
      <c r="BL1283" t="s">
        <v>8585</v>
      </c>
      <c r="BM1283" t="s">
        <v>8435</v>
      </c>
      <c r="BN1283" t="s">
        <v>105</v>
      </c>
      <c r="BQ1283" t="s">
        <v>98</v>
      </c>
      <c r="BR1283" t="s">
        <v>98</v>
      </c>
      <c r="BS1283" t="s">
        <v>8424</v>
      </c>
    </row>
    <row r="1284" spans="1:71">
      <c r="A1284">
        <v>1282</v>
      </c>
      <c r="B1284">
        <v>5371</v>
      </c>
      <c r="C1284" t="s">
        <v>8424</v>
      </c>
      <c r="D1284" t="s">
        <v>77</v>
      </c>
      <c r="E1284" t="s">
        <v>8586</v>
      </c>
      <c r="F1284" t="s">
        <v>77</v>
      </c>
      <c r="G1284" t="s">
        <v>8587</v>
      </c>
      <c r="H1284" t="s">
        <v>8588</v>
      </c>
      <c r="I1284" t="s">
        <v>8589</v>
      </c>
      <c r="J1284" t="s">
        <v>8590</v>
      </c>
      <c r="K1284" t="s">
        <v>8586</v>
      </c>
      <c r="L1284" t="s">
        <v>8591</v>
      </c>
      <c r="M1284" t="s">
        <v>8592</v>
      </c>
      <c r="N1284">
        <v>44887</v>
      </c>
      <c r="O1284" t="s">
        <v>86</v>
      </c>
      <c r="T1284" t="s">
        <v>88</v>
      </c>
      <c r="U1284" t="s">
        <v>7864</v>
      </c>
      <c r="V1284" t="s">
        <v>426</v>
      </c>
      <c r="X1284" t="s">
        <v>8593</v>
      </c>
      <c r="Y1284">
        <v>8063.396739130435</v>
      </c>
      <c r="Z1284">
        <v>13</v>
      </c>
      <c r="AA1284">
        <v>521161.53333333333</v>
      </c>
      <c r="AC1284">
        <v>537340</v>
      </c>
      <c r="AD1284" t="s">
        <v>8594</v>
      </c>
      <c r="AE1284" t="s">
        <v>1017</v>
      </c>
      <c r="AG1284" t="s">
        <v>8595</v>
      </c>
      <c r="AH1284" t="s">
        <v>8596</v>
      </c>
      <c r="AK1284" t="s">
        <v>8597</v>
      </c>
      <c r="AN1284" t="s">
        <v>8598</v>
      </c>
      <c r="AO1284" t="s">
        <v>8599</v>
      </c>
      <c r="AP1284" t="s">
        <v>8600</v>
      </c>
      <c r="AS1284" t="s">
        <v>8601</v>
      </c>
      <c r="BE1284">
        <v>5978178</v>
      </c>
      <c r="BF1284">
        <v>2449509</v>
      </c>
      <c r="BG1284" s="483">
        <v>851653</v>
      </c>
      <c r="BH1284">
        <v>9279340</v>
      </c>
      <c r="BI1284" t="s">
        <v>100</v>
      </c>
      <c r="BJ1284" t="s">
        <v>222</v>
      </c>
      <c r="BK1284" t="s">
        <v>8602</v>
      </c>
      <c r="BL1284" t="s">
        <v>8603</v>
      </c>
      <c r="BM1284" t="s">
        <v>8435</v>
      </c>
      <c r="BN1284" t="s">
        <v>105</v>
      </c>
      <c r="BQ1284" t="s">
        <v>98</v>
      </c>
      <c r="BR1284" t="s">
        <v>98</v>
      </c>
      <c r="BS1284" t="s">
        <v>8424</v>
      </c>
    </row>
    <row r="1285" spans="1:71">
      <c r="A1285">
        <v>1283</v>
      </c>
      <c r="B1285">
        <v>5371</v>
      </c>
      <c r="C1285" t="s">
        <v>8424</v>
      </c>
      <c r="D1285" t="s">
        <v>77</v>
      </c>
      <c r="E1285" t="s">
        <v>8604</v>
      </c>
      <c r="F1285" t="s">
        <v>77</v>
      </c>
      <c r="G1285" t="s">
        <v>8605</v>
      </c>
      <c r="H1285" t="s">
        <v>8606</v>
      </c>
      <c r="I1285" t="s">
        <v>8607</v>
      </c>
      <c r="J1285" t="s">
        <v>8608</v>
      </c>
      <c r="K1285" t="s">
        <v>8604</v>
      </c>
      <c r="L1285">
        <v>3300515171</v>
      </c>
      <c r="M1285" t="s">
        <v>8609</v>
      </c>
      <c r="N1285">
        <v>45169</v>
      </c>
      <c r="O1285" t="s">
        <v>86</v>
      </c>
      <c r="T1285" t="s">
        <v>88</v>
      </c>
      <c r="U1285" t="s">
        <v>7276</v>
      </c>
      <c r="V1285" t="s">
        <v>190</v>
      </c>
      <c r="X1285" t="s">
        <v>8610</v>
      </c>
      <c r="Y1285">
        <v>99.2</v>
      </c>
      <c r="Z1285">
        <v>5</v>
      </c>
      <c r="AA1285">
        <v>89143.333333333328</v>
      </c>
      <c r="AC1285">
        <v>537340</v>
      </c>
      <c r="AD1285" t="s">
        <v>8594</v>
      </c>
      <c r="AE1285" t="s">
        <v>8611</v>
      </c>
      <c r="AG1285" t="s">
        <v>8612</v>
      </c>
      <c r="AH1285" t="s">
        <v>8613</v>
      </c>
      <c r="BE1285">
        <v>8154400</v>
      </c>
      <c r="BF1285">
        <v>5576100</v>
      </c>
      <c r="BG1285" s="483">
        <v>1480254</v>
      </c>
      <c r="BH1285">
        <v>15210754</v>
      </c>
      <c r="BI1285" t="s">
        <v>100</v>
      </c>
      <c r="BJ1285" t="s">
        <v>222</v>
      </c>
      <c r="BK1285" t="s">
        <v>8602</v>
      </c>
      <c r="BL1285" t="s">
        <v>8603</v>
      </c>
      <c r="BM1285" t="s">
        <v>8435</v>
      </c>
      <c r="BN1285" t="s">
        <v>105</v>
      </c>
      <c r="BQ1285" t="s">
        <v>98</v>
      </c>
      <c r="BR1285" t="s">
        <v>98</v>
      </c>
      <c r="BS1285" t="s">
        <v>8424</v>
      </c>
    </row>
    <row r="1286" spans="1:71">
      <c r="A1286">
        <v>1284</v>
      </c>
      <c r="B1286">
        <v>5371</v>
      </c>
      <c r="C1286" t="s">
        <v>8424</v>
      </c>
      <c r="D1286" t="s">
        <v>106</v>
      </c>
      <c r="E1286" t="s">
        <v>8614</v>
      </c>
      <c r="F1286" t="s">
        <v>106</v>
      </c>
      <c r="G1286" t="s">
        <v>8615</v>
      </c>
      <c r="H1286" t="s">
        <v>8616</v>
      </c>
      <c r="I1286" t="s">
        <v>8617</v>
      </c>
      <c r="J1286" t="s">
        <v>8615</v>
      </c>
      <c r="K1286" t="s">
        <v>8614</v>
      </c>
      <c r="M1286" t="s">
        <v>8618</v>
      </c>
      <c r="N1286">
        <v>44925</v>
      </c>
      <c r="O1286" t="s">
        <v>86</v>
      </c>
      <c r="T1286" t="s">
        <v>88</v>
      </c>
      <c r="U1286" t="s">
        <v>8489</v>
      </c>
      <c r="V1286" t="s">
        <v>1232</v>
      </c>
      <c r="W1286" t="s">
        <v>173</v>
      </c>
      <c r="X1286" t="s">
        <v>7940</v>
      </c>
      <c r="Y1286">
        <v>50</v>
      </c>
      <c r="Z1286">
        <v>2</v>
      </c>
      <c r="AA1286">
        <v>37206</v>
      </c>
      <c r="AC1286">
        <v>537340</v>
      </c>
      <c r="AD1286" t="s">
        <v>8594</v>
      </c>
      <c r="AE1286" t="s">
        <v>1017</v>
      </c>
      <c r="AG1286" t="s">
        <v>8619</v>
      </c>
      <c r="AH1286" t="s">
        <v>8620</v>
      </c>
      <c r="BE1286">
        <v>1605800</v>
      </c>
      <c r="BF1286">
        <v>409600</v>
      </c>
      <c r="BG1286" s="483">
        <v>143500</v>
      </c>
      <c r="BH1286">
        <v>2158900</v>
      </c>
      <c r="BI1286" t="s">
        <v>100</v>
      </c>
      <c r="BJ1286" t="s">
        <v>222</v>
      </c>
      <c r="BK1286" t="s">
        <v>8602</v>
      </c>
      <c r="BL1286" t="s">
        <v>8603</v>
      </c>
      <c r="BM1286" t="s">
        <v>8435</v>
      </c>
      <c r="BN1286" t="s">
        <v>105</v>
      </c>
      <c r="BQ1286" t="s">
        <v>98</v>
      </c>
      <c r="BR1286" t="s">
        <v>98</v>
      </c>
      <c r="BS1286" t="s">
        <v>8424</v>
      </c>
    </row>
    <row r="1287" spans="1:71">
      <c r="A1287">
        <v>1285</v>
      </c>
      <c r="B1287">
        <v>5371</v>
      </c>
      <c r="C1287" t="s">
        <v>8424</v>
      </c>
      <c r="D1287" t="s">
        <v>77</v>
      </c>
      <c r="E1287" t="s">
        <v>8621</v>
      </c>
      <c r="F1287" t="s">
        <v>77</v>
      </c>
      <c r="G1287" t="s">
        <v>8622</v>
      </c>
      <c r="H1287" t="s">
        <v>8623</v>
      </c>
      <c r="I1287" t="s">
        <v>8624</v>
      </c>
      <c r="J1287" t="s">
        <v>8625</v>
      </c>
      <c r="K1287" t="s">
        <v>8621</v>
      </c>
      <c r="L1287">
        <v>3301234550</v>
      </c>
      <c r="M1287" t="s">
        <v>8626</v>
      </c>
      <c r="N1287">
        <v>45717</v>
      </c>
      <c r="O1287" t="s">
        <v>86</v>
      </c>
      <c r="R1287" t="s">
        <v>7425</v>
      </c>
      <c r="T1287" t="s">
        <v>88</v>
      </c>
      <c r="U1287" t="s">
        <v>8452</v>
      </c>
      <c r="V1287" t="s">
        <v>190</v>
      </c>
      <c r="X1287" t="s">
        <v>152</v>
      </c>
      <c r="Y1287">
        <v>975</v>
      </c>
      <c r="Z1287">
        <v>2</v>
      </c>
      <c r="AA1287">
        <v>5286.666666666667</v>
      </c>
      <c r="AC1287">
        <v>537340</v>
      </c>
      <c r="AD1287" t="s">
        <v>8594</v>
      </c>
      <c r="AG1287" t="s">
        <v>6805</v>
      </c>
      <c r="AH1287" t="s">
        <v>6805</v>
      </c>
      <c r="AI1287" t="s">
        <v>6805</v>
      </c>
      <c r="AJ1287" t="s">
        <v>6805</v>
      </c>
      <c r="AK1287" t="s">
        <v>128</v>
      </c>
      <c r="AN1287" t="s">
        <v>8627</v>
      </c>
      <c r="AO1287" t="s">
        <v>8444</v>
      </c>
      <c r="AQ1287" t="s">
        <v>8445</v>
      </c>
      <c r="AR1287" t="s">
        <v>4917</v>
      </c>
      <c r="BD1287" t="s">
        <v>98</v>
      </c>
      <c r="BE1287">
        <v>561600</v>
      </c>
      <c r="BF1287">
        <v>766400</v>
      </c>
      <c r="BG1287" s="483">
        <v>11200</v>
      </c>
      <c r="BH1287">
        <v>1339200</v>
      </c>
      <c r="BI1287" t="s">
        <v>100</v>
      </c>
      <c r="BJ1287" t="s">
        <v>222</v>
      </c>
      <c r="BK1287" t="s">
        <v>8602</v>
      </c>
      <c r="BL1287" t="s">
        <v>8603</v>
      </c>
      <c r="BM1287" t="s">
        <v>8435</v>
      </c>
      <c r="BN1287" t="s">
        <v>105</v>
      </c>
      <c r="BQ1287" t="s">
        <v>98</v>
      </c>
      <c r="BR1287" t="s">
        <v>98</v>
      </c>
      <c r="BS1287" t="s">
        <v>8424</v>
      </c>
    </row>
    <row r="1288" spans="1:71">
      <c r="A1288">
        <v>1286</v>
      </c>
      <c r="B1288">
        <v>5371</v>
      </c>
      <c r="C1288" t="s">
        <v>8424</v>
      </c>
      <c r="D1288" t="s">
        <v>77</v>
      </c>
      <c r="E1288" t="s">
        <v>8628</v>
      </c>
      <c r="F1288" t="s">
        <v>77</v>
      </c>
      <c r="G1288" t="s">
        <v>8629</v>
      </c>
      <c r="H1288" t="s">
        <v>8630</v>
      </c>
      <c r="I1288" t="s">
        <v>8631</v>
      </c>
      <c r="K1288" t="s">
        <v>8628</v>
      </c>
      <c r="M1288" t="s">
        <v>8628</v>
      </c>
      <c r="N1288">
        <v>44371</v>
      </c>
      <c r="O1288">
        <v>44736</v>
      </c>
      <c r="T1288" t="s">
        <v>88</v>
      </c>
      <c r="U1288" t="s">
        <v>8489</v>
      </c>
      <c r="V1288" t="s">
        <v>90</v>
      </c>
      <c r="X1288" t="s">
        <v>8632</v>
      </c>
      <c r="Y1288">
        <v>361.30434782608694</v>
      </c>
      <c r="Z1288">
        <v>1</v>
      </c>
      <c r="AA1288">
        <v>27963.333333333332</v>
      </c>
      <c r="AC1288">
        <v>537340</v>
      </c>
      <c r="AD1288" t="s">
        <v>8594</v>
      </c>
      <c r="AE1288" t="s">
        <v>8633</v>
      </c>
      <c r="AG1288" t="s">
        <v>8634</v>
      </c>
      <c r="AH1288" t="s">
        <v>8635</v>
      </c>
      <c r="BE1288">
        <v>222200</v>
      </c>
      <c r="BF1288">
        <v>3012200</v>
      </c>
      <c r="BG1288" s="483">
        <v>940600</v>
      </c>
      <c r="BH1288">
        <v>4175000</v>
      </c>
      <c r="BI1288" t="s">
        <v>100</v>
      </c>
      <c r="BJ1288" t="s">
        <v>222</v>
      </c>
      <c r="BK1288" t="s">
        <v>8602</v>
      </c>
      <c r="BL1288" t="s">
        <v>8603</v>
      </c>
      <c r="BM1288" t="s">
        <v>8435</v>
      </c>
      <c r="BN1288" t="s">
        <v>105</v>
      </c>
      <c r="BQ1288" t="s">
        <v>98</v>
      </c>
      <c r="BR1288" t="s">
        <v>98</v>
      </c>
      <c r="BS1288" t="s">
        <v>8424</v>
      </c>
    </row>
    <row r="1289" spans="1:71">
      <c r="A1289">
        <v>1287</v>
      </c>
      <c r="B1289">
        <v>5371</v>
      </c>
      <c r="C1289" t="s">
        <v>8424</v>
      </c>
      <c r="D1289" t="s">
        <v>77</v>
      </c>
      <c r="E1289" t="s">
        <v>8636</v>
      </c>
      <c r="F1289" t="s">
        <v>77</v>
      </c>
      <c r="G1289" t="s">
        <v>8637</v>
      </c>
      <c r="H1289" t="s">
        <v>8638</v>
      </c>
      <c r="I1289" t="s">
        <v>8639</v>
      </c>
      <c r="J1289" t="s">
        <v>8640</v>
      </c>
      <c r="K1289" t="s">
        <v>8636</v>
      </c>
      <c r="M1289" t="s">
        <v>8641</v>
      </c>
      <c r="N1289">
        <v>45415</v>
      </c>
      <c r="O1289" t="s">
        <v>86</v>
      </c>
      <c r="T1289" t="s">
        <v>88</v>
      </c>
      <c r="U1289" t="s">
        <v>7276</v>
      </c>
      <c r="V1289" t="s">
        <v>114</v>
      </c>
      <c r="X1289" t="s">
        <v>8642</v>
      </c>
      <c r="Y1289">
        <v>13911</v>
      </c>
      <c r="Z1289">
        <v>1</v>
      </c>
      <c r="AA1289">
        <v>88322.46666666666</v>
      </c>
      <c r="AC1289">
        <v>537340</v>
      </c>
      <c r="AD1289" t="s">
        <v>8594</v>
      </c>
      <c r="AE1289" t="s">
        <v>8643</v>
      </c>
      <c r="AG1289" t="s">
        <v>8644</v>
      </c>
      <c r="AH1289" t="s">
        <v>8645</v>
      </c>
      <c r="AO1289" t="s">
        <v>8646</v>
      </c>
      <c r="BE1289">
        <v>1734400</v>
      </c>
      <c r="BF1289">
        <v>634700</v>
      </c>
      <c r="BG1289" s="483">
        <v>256600</v>
      </c>
      <c r="BH1289">
        <v>2625700</v>
      </c>
      <c r="BI1289" t="s">
        <v>288</v>
      </c>
      <c r="BJ1289" t="s">
        <v>222</v>
      </c>
      <c r="BK1289" t="s">
        <v>8602</v>
      </c>
      <c r="BL1289" t="s">
        <v>8603</v>
      </c>
      <c r="BM1289" t="s">
        <v>8435</v>
      </c>
      <c r="BN1289" t="s">
        <v>105</v>
      </c>
      <c r="BQ1289" t="s">
        <v>98</v>
      </c>
      <c r="BR1289" t="s">
        <v>98</v>
      </c>
      <c r="BS1289" t="s">
        <v>8424</v>
      </c>
    </row>
    <row r="1290" spans="1:71">
      <c r="A1290">
        <v>1288</v>
      </c>
      <c r="B1290">
        <v>5371</v>
      </c>
      <c r="C1290" t="s">
        <v>8424</v>
      </c>
      <c r="D1290" t="s">
        <v>106</v>
      </c>
      <c r="E1290" t="s">
        <v>8647</v>
      </c>
      <c r="F1290" t="s">
        <v>106</v>
      </c>
      <c r="G1290" t="s">
        <v>8648</v>
      </c>
      <c r="H1290" t="s">
        <v>8649</v>
      </c>
      <c r="I1290" t="s">
        <v>8650</v>
      </c>
      <c r="J1290" t="s">
        <v>8608</v>
      </c>
      <c r="K1290" t="s">
        <v>8647</v>
      </c>
      <c r="L1290">
        <v>3300515171</v>
      </c>
      <c r="M1290" t="s">
        <v>8651</v>
      </c>
      <c r="N1290">
        <v>45252</v>
      </c>
      <c r="O1290" t="s">
        <v>86</v>
      </c>
      <c r="R1290" t="s">
        <v>7425</v>
      </c>
      <c r="T1290" t="s">
        <v>88</v>
      </c>
      <c r="U1290" t="s">
        <v>7276</v>
      </c>
      <c r="V1290" t="s">
        <v>90</v>
      </c>
      <c r="Y1290">
        <v>245</v>
      </c>
      <c r="Z1290">
        <v>6</v>
      </c>
      <c r="AA1290">
        <v>7186.666666666667</v>
      </c>
      <c r="AC1290">
        <v>537340</v>
      </c>
      <c r="AD1290" t="s">
        <v>8594</v>
      </c>
      <c r="AG1290" t="s">
        <v>6805</v>
      </c>
      <c r="AH1290" t="s">
        <v>6805</v>
      </c>
      <c r="AI1290" t="s">
        <v>6805</v>
      </c>
      <c r="AJ1290" t="s">
        <v>6805</v>
      </c>
      <c r="AK1290" t="s">
        <v>128</v>
      </c>
      <c r="AN1290" t="s">
        <v>8509</v>
      </c>
      <c r="AO1290" t="s">
        <v>8444</v>
      </c>
      <c r="AP1290" t="s">
        <v>536</v>
      </c>
      <c r="AQ1290" t="s">
        <v>8445</v>
      </c>
      <c r="AR1290" t="s">
        <v>4917</v>
      </c>
      <c r="BD1290" t="s">
        <v>98</v>
      </c>
      <c r="BE1290">
        <v>0</v>
      </c>
      <c r="BF1290">
        <v>172200</v>
      </c>
      <c r="BG1290" s="483">
        <v>58800</v>
      </c>
      <c r="BH1290">
        <v>231000</v>
      </c>
      <c r="BI1290" t="s">
        <v>100</v>
      </c>
      <c r="BJ1290" t="s">
        <v>222</v>
      </c>
      <c r="BK1290" t="s">
        <v>8602</v>
      </c>
      <c r="BL1290" t="s">
        <v>8603</v>
      </c>
      <c r="BM1290" t="s">
        <v>8435</v>
      </c>
      <c r="BN1290" t="s">
        <v>105</v>
      </c>
      <c r="BQ1290" t="s">
        <v>98</v>
      </c>
      <c r="BR1290" t="s">
        <v>98</v>
      </c>
      <c r="BS1290" t="s">
        <v>8424</v>
      </c>
    </row>
    <row r="1291" spans="1:71">
      <c r="A1291">
        <v>1289</v>
      </c>
      <c r="B1291">
        <v>5371</v>
      </c>
      <c r="C1291" t="s">
        <v>8424</v>
      </c>
      <c r="D1291" t="s">
        <v>77</v>
      </c>
      <c r="E1291" t="s">
        <v>8652</v>
      </c>
      <c r="F1291" t="s">
        <v>77</v>
      </c>
      <c r="G1291" t="s">
        <v>8653</v>
      </c>
      <c r="H1291" t="s">
        <v>8654</v>
      </c>
      <c r="I1291" t="s">
        <v>8655</v>
      </c>
      <c r="J1291" t="s">
        <v>8656</v>
      </c>
      <c r="K1291" t="s">
        <v>8652</v>
      </c>
      <c r="M1291" t="s">
        <v>8657</v>
      </c>
      <c r="N1291">
        <v>44624</v>
      </c>
      <c r="O1291" t="s">
        <v>86</v>
      </c>
      <c r="T1291" t="s">
        <v>88</v>
      </c>
      <c r="U1291" t="s">
        <v>7276</v>
      </c>
      <c r="V1291" t="s">
        <v>90</v>
      </c>
      <c r="Y1291">
        <v>265</v>
      </c>
      <c r="Z1291">
        <v>4</v>
      </c>
      <c r="AA1291">
        <v>4720</v>
      </c>
      <c r="AC1291">
        <v>537340</v>
      </c>
      <c r="AD1291" t="s">
        <v>8594</v>
      </c>
      <c r="AG1291" t="s">
        <v>6805</v>
      </c>
      <c r="AH1291" t="s">
        <v>6805</v>
      </c>
      <c r="AI1291" t="s">
        <v>6805</v>
      </c>
      <c r="AJ1291" t="s">
        <v>6805</v>
      </c>
      <c r="AK1291" t="s">
        <v>128</v>
      </c>
      <c r="AN1291" t="s">
        <v>8658</v>
      </c>
      <c r="AO1291" t="s">
        <v>8444</v>
      </c>
      <c r="AQ1291" t="s">
        <v>8445</v>
      </c>
      <c r="AR1291" t="s">
        <v>4917</v>
      </c>
      <c r="BD1291" t="s">
        <v>98</v>
      </c>
      <c r="BE1291">
        <v>24500</v>
      </c>
      <c r="BF1291">
        <v>77500</v>
      </c>
      <c r="BG1291" s="483">
        <v>34300</v>
      </c>
      <c r="BH1291">
        <v>136300</v>
      </c>
      <c r="BI1291" t="s">
        <v>100</v>
      </c>
      <c r="BJ1291" t="s">
        <v>222</v>
      </c>
      <c r="BK1291" t="s">
        <v>8602</v>
      </c>
      <c r="BL1291" t="s">
        <v>8603</v>
      </c>
      <c r="BM1291" t="s">
        <v>8435</v>
      </c>
      <c r="BN1291" t="s">
        <v>105</v>
      </c>
      <c r="BQ1291" t="s">
        <v>98</v>
      </c>
      <c r="BR1291" t="s">
        <v>98</v>
      </c>
      <c r="BS1291" t="s">
        <v>8424</v>
      </c>
    </row>
    <row r="1292" spans="1:71">
      <c r="A1292">
        <v>1290</v>
      </c>
      <c r="B1292">
        <v>5371</v>
      </c>
      <c r="C1292" t="s">
        <v>8424</v>
      </c>
      <c r="D1292" t="s">
        <v>77</v>
      </c>
      <c r="E1292" t="s">
        <v>8659</v>
      </c>
      <c r="F1292" t="s">
        <v>77</v>
      </c>
      <c r="G1292" t="s">
        <v>8660</v>
      </c>
      <c r="H1292" t="s">
        <v>8661</v>
      </c>
      <c r="I1292" t="s">
        <v>8662</v>
      </c>
      <c r="K1292" t="s">
        <v>8659</v>
      </c>
      <c r="M1292" t="s">
        <v>8663</v>
      </c>
      <c r="N1292">
        <v>44265</v>
      </c>
      <c r="O1292" t="s">
        <v>86</v>
      </c>
      <c r="T1292" t="s">
        <v>88</v>
      </c>
      <c r="U1292" t="s">
        <v>8489</v>
      </c>
      <c r="V1292" t="s">
        <v>90</v>
      </c>
      <c r="Y1292">
        <v>1765</v>
      </c>
      <c r="Z1292">
        <v>5</v>
      </c>
      <c r="AA1292">
        <v>833.33333333333337</v>
      </c>
      <c r="AC1292">
        <v>537340</v>
      </c>
      <c r="AD1292" t="s">
        <v>8594</v>
      </c>
      <c r="AG1292" t="s">
        <v>6805</v>
      </c>
      <c r="AH1292" t="s">
        <v>6805</v>
      </c>
      <c r="AI1292" t="s">
        <v>6805</v>
      </c>
      <c r="AJ1292" t="s">
        <v>6805</v>
      </c>
      <c r="AK1292" t="s">
        <v>8664</v>
      </c>
      <c r="AN1292" t="s">
        <v>8432</v>
      </c>
      <c r="BD1292" t="s">
        <v>98</v>
      </c>
      <c r="BE1292">
        <v>140700</v>
      </c>
      <c r="BF1292">
        <v>310800</v>
      </c>
      <c r="BG1292" s="483">
        <v>49700</v>
      </c>
      <c r="BH1292">
        <v>501200</v>
      </c>
      <c r="BI1292" t="s">
        <v>105</v>
      </c>
      <c r="BJ1292" t="s">
        <v>242</v>
      </c>
      <c r="BK1292" t="s">
        <v>8602</v>
      </c>
      <c r="BL1292" t="s">
        <v>8603</v>
      </c>
      <c r="BM1292" t="s">
        <v>8435</v>
      </c>
      <c r="BN1292" t="s">
        <v>105</v>
      </c>
      <c r="BQ1292" t="s">
        <v>98</v>
      </c>
      <c r="BR1292" t="s">
        <v>98</v>
      </c>
      <c r="BS1292" t="s">
        <v>8424</v>
      </c>
    </row>
    <row r="1293" spans="1:71">
      <c r="A1293">
        <v>1291</v>
      </c>
      <c r="B1293">
        <v>5371</v>
      </c>
      <c r="C1293" t="s">
        <v>8424</v>
      </c>
      <c r="D1293" t="s">
        <v>235</v>
      </c>
      <c r="E1293" t="s">
        <v>8665</v>
      </c>
      <c r="F1293" t="s">
        <v>235</v>
      </c>
      <c r="G1293" t="s">
        <v>8666</v>
      </c>
      <c r="H1293" t="s">
        <v>8667</v>
      </c>
      <c r="I1293" t="s">
        <v>8668</v>
      </c>
      <c r="K1293" t="s">
        <v>8665</v>
      </c>
      <c r="M1293" t="s">
        <v>8669</v>
      </c>
      <c r="N1293">
        <v>45350</v>
      </c>
      <c r="O1293" t="s">
        <v>105</v>
      </c>
      <c r="T1293" t="s">
        <v>88</v>
      </c>
      <c r="U1293" t="s">
        <v>7276</v>
      </c>
      <c r="V1293" t="s">
        <v>105</v>
      </c>
      <c r="W1293" t="s">
        <v>105</v>
      </c>
      <c r="Y1293">
        <v>5556.666666666667</v>
      </c>
      <c r="Z1293">
        <v>3</v>
      </c>
      <c r="AA1293">
        <v>118090</v>
      </c>
      <c r="AC1293">
        <v>537340</v>
      </c>
      <c r="AE1293" t="s">
        <v>105</v>
      </c>
      <c r="BE1293">
        <v>0</v>
      </c>
      <c r="BF1293">
        <v>0</v>
      </c>
      <c r="BG1293" s="483">
        <v>118090</v>
      </c>
      <c r="BH1293">
        <v>118090</v>
      </c>
      <c r="BI1293" t="s">
        <v>105</v>
      </c>
      <c r="BJ1293" t="s">
        <v>242</v>
      </c>
      <c r="BK1293" t="s">
        <v>8602</v>
      </c>
      <c r="BL1293" t="s">
        <v>8603</v>
      </c>
      <c r="BM1293" t="s">
        <v>8435</v>
      </c>
      <c r="BN1293" t="s">
        <v>105</v>
      </c>
      <c r="BQ1293" t="s">
        <v>98</v>
      </c>
      <c r="BS1293" t="s">
        <v>8424</v>
      </c>
    </row>
    <row r="1294" spans="1:71">
      <c r="A1294">
        <v>1292</v>
      </c>
      <c r="B1294">
        <v>5371</v>
      </c>
      <c r="C1294" t="s">
        <v>8424</v>
      </c>
      <c r="D1294" t="s">
        <v>106</v>
      </c>
      <c r="E1294" t="s">
        <v>8670</v>
      </c>
      <c r="F1294" t="s">
        <v>106</v>
      </c>
      <c r="G1294" t="s">
        <v>8671</v>
      </c>
      <c r="H1294" t="s">
        <v>8672</v>
      </c>
      <c r="I1294" t="s">
        <v>8673</v>
      </c>
      <c r="J1294" t="s">
        <v>8674</v>
      </c>
      <c r="K1294" t="s">
        <v>8670</v>
      </c>
      <c r="M1294" t="s">
        <v>8675</v>
      </c>
      <c r="N1294">
        <v>45707</v>
      </c>
      <c r="O1294" t="s">
        <v>86</v>
      </c>
      <c r="R1294" t="s">
        <v>8676</v>
      </c>
      <c r="T1294" t="s">
        <v>88</v>
      </c>
      <c r="U1294" t="s">
        <v>8452</v>
      </c>
      <c r="V1294" t="s">
        <v>314</v>
      </c>
      <c r="W1294" t="s">
        <v>173</v>
      </c>
      <c r="X1294" t="s">
        <v>3464</v>
      </c>
      <c r="Y1294">
        <v>11348.181818181818</v>
      </c>
      <c r="Z1294">
        <v>1</v>
      </c>
      <c r="AA1294">
        <v>18918.166666666668</v>
      </c>
      <c r="AC1294">
        <v>537230</v>
      </c>
      <c r="AD1294" t="s">
        <v>8677</v>
      </c>
      <c r="AE1294" t="s">
        <v>1017</v>
      </c>
      <c r="AF1294" t="s">
        <v>8678</v>
      </c>
      <c r="AG1294" t="s">
        <v>6947</v>
      </c>
      <c r="AH1294" t="s">
        <v>6947</v>
      </c>
      <c r="AI1294" t="s">
        <v>6947</v>
      </c>
      <c r="AJ1294" t="s">
        <v>6947</v>
      </c>
      <c r="AK1294" t="s">
        <v>6947</v>
      </c>
      <c r="AL1294" t="s">
        <v>6947</v>
      </c>
      <c r="AM1294" t="s">
        <v>6947</v>
      </c>
      <c r="AN1294" t="s">
        <v>8493</v>
      </c>
      <c r="AO1294" t="s">
        <v>6947</v>
      </c>
      <c r="AP1294" t="s">
        <v>6947</v>
      </c>
      <c r="AQ1294" t="s">
        <v>6947</v>
      </c>
      <c r="AR1294" t="s">
        <v>563</v>
      </c>
      <c r="AS1294" t="s">
        <v>6947</v>
      </c>
      <c r="AT1294" t="s">
        <v>8679</v>
      </c>
      <c r="AU1294" t="s">
        <v>6947</v>
      </c>
      <c r="AV1294" t="s">
        <v>8679</v>
      </c>
      <c r="AW1294" t="s">
        <v>8680</v>
      </c>
      <c r="AX1294" t="s">
        <v>8679</v>
      </c>
      <c r="AY1294" t="s">
        <v>8679</v>
      </c>
      <c r="AZ1294" t="s">
        <v>8681</v>
      </c>
      <c r="BA1294" t="s">
        <v>325</v>
      </c>
      <c r="BB1294" t="s">
        <v>6947</v>
      </c>
      <c r="BC1294" t="s">
        <v>6947</v>
      </c>
      <c r="BD1294" t="s">
        <v>8682</v>
      </c>
      <c r="BE1294">
        <v>854000</v>
      </c>
      <c r="BF1294">
        <v>1178000</v>
      </c>
      <c r="BG1294" s="483">
        <v>1836000</v>
      </c>
      <c r="BH1294">
        <v>3868000</v>
      </c>
      <c r="BI1294" t="s">
        <v>100</v>
      </c>
      <c r="BJ1294" t="s">
        <v>222</v>
      </c>
      <c r="BK1294" t="s">
        <v>8683</v>
      </c>
      <c r="BL1294" t="s">
        <v>8684</v>
      </c>
      <c r="BM1294" t="s">
        <v>8685</v>
      </c>
      <c r="BN1294" t="s">
        <v>105</v>
      </c>
      <c r="BQ1294" t="s">
        <v>98</v>
      </c>
      <c r="BR1294" t="s">
        <v>98</v>
      </c>
      <c r="BS1294" t="s">
        <v>8424</v>
      </c>
    </row>
    <row r="1295" spans="1:71">
      <c r="A1295">
        <v>1293</v>
      </c>
      <c r="B1295">
        <v>5371</v>
      </c>
      <c r="C1295" t="s">
        <v>8424</v>
      </c>
      <c r="D1295" t="s">
        <v>106</v>
      </c>
      <c r="E1295" t="s">
        <v>8686</v>
      </c>
      <c r="F1295" t="s">
        <v>106</v>
      </c>
      <c r="G1295" t="s">
        <v>8687</v>
      </c>
      <c r="H1295" t="s">
        <v>8688</v>
      </c>
      <c r="I1295" t="s">
        <v>8689</v>
      </c>
      <c r="J1295" t="s">
        <v>8690</v>
      </c>
      <c r="K1295" t="s">
        <v>8686</v>
      </c>
      <c r="M1295" t="s">
        <v>8691</v>
      </c>
      <c r="N1295">
        <v>44265</v>
      </c>
      <c r="O1295" t="s">
        <v>86</v>
      </c>
      <c r="R1295" t="s">
        <v>8508</v>
      </c>
      <c r="T1295" t="s">
        <v>88</v>
      </c>
      <c r="U1295" t="s">
        <v>8430</v>
      </c>
      <c r="V1295" t="s">
        <v>314</v>
      </c>
      <c r="W1295" t="s">
        <v>173</v>
      </c>
      <c r="X1295" t="s">
        <v>8692</v>
      </c>
      <c r="Y1295">
        <v>6200</v>
      </c>
      <c r="Z1295">
        <v>25</v>
      </c>
      <c r="AA1295">
        <v>12333.333333333334</v>
      </c>
      <c r="AC1295">
        <v>537230</v>
      </c>
      <c r="AD1295" t="s">
        <v>8677</v>
      </c>
      <c r="AE1295" t="s">
        <v>8693</v>
      </c>
      <c r="AG1295" t="s">
        <v>6805</v>
      </c>
      <c r="AH1295" t="s">
        <v>6805</v>
      </c>
      <c r="AI1295" t="s">
        <v>6805</v>
      </c>
      <c r="AJ1295" t="s">
        <v>6805</v>
      </c>
      <c r="AK1295" t="s">
        <v>128</v>
      </c>
      <c r="AN1295" t="s">
        <v>8694</v>
      </c>
      <c r="AO1295" t="s">
        <v>8444</v>
      </c>
      <c r="AQ1295" t="s">
        <v>8445</v>
      </c>
      <c r="AR1295" t="s">
        <v>4917</v>
      </c>
      <c r="BD1295" t="s">
        <v>98</v>
      </c>
      <c r="BE1295">
        <v>1459000</v>
      </c>
      <c r="BF1295">
        <v>1445000</v>
      </c>
      <c r="BG1295" s="483">
        <v>177000</v>
      </c>
      <c r="BH1295">
        <v>3081000</v>
      </c>
      <c r="BI1295" t="s">
        <v>100</v>
      </c>
      <c r="BJ1295" t="s">
        <v>222</v>
      </c>
      <c r="BK1295" t="s">
        <v>8683</v>
      </c>
      <c r="BL1295" t="s">
        <v>8684</v>
      </c>
      <c r="BM1295" t="s">
        <v>8685</v>
      </c>
      <c r="BN1295" t="s">
        <v>105</v>
      </c>
      <c r="BQ1295" t="s">
        <v>98</v>
      </c>
      <c r="BR1295" t="s">
        <v>98</v>
      </c>
      <c r="BS1295" t="s">
        <v>8424</v>
      </c>
    </row>
    <row r="1296" spans="1:71">
      <c r="A1296">
        <v>1294</v>
      </c>
      <c r="B1296">
        <v>5371</v>
      </c>
      <c r="C1296" t="s">
        <v>8424</v>
      </c>
      <c r="D1296" t="s">
        <v>106</v>
      </c>
      <c r="E1296" t="s">
        <v>8695</v>
      </c>
      <c r="F1296" t="s">
        <v>106</v>
      </c>
      <c r="G1296" t="s">
        <v>8696</v>
      </c>
      <c r="H1296" t="s">
        <v>8697</v>
      </c>
      <c r="I1296" t="s">
        <v>8698</v>
      </c>
      <c r="K1296" t="s">
        <v>8695</v>
      </c>
      <c r="M1296" t="s">
        <v>8699</v>
      </c>
      <c r="N1296">
        <v>45761</v>
      </c>
      <c r="O1296" t="s">
        <v>86</v>
      </c>
      <c r="R1296" t="s">
        <v>479</v>
      </c>
      <c r="T1296" t="s">
        <v>88</v>
      </c>
      <c r="U1296" t="s">
        <v>8452</v>
      </c>
      <c r="V1296" t="s">
        <v>314</v>
      </c>
      <c r="W1296" t="s">
        <v>173</v>
      </c>
      <c r="X1296" t="s">
        <v>8700</v>
      </c>
      <c r="Y1296">
        <v>8400</v>
      </c>
      <c r="Z1296">
        <v>7</v>
      </c>
      <c r="AA1296">
        <v>5100</v>
      </c>
      <c r="AC1296">
        <v>537230</v>
      </c>
      <c r="AD1296" t="s">
        <v>8677</v>
      </c>
      <c r="AG1296" t="s">
        <v>6805</v>
      </c>
      <c r="AH1296" t="s">
        <v>6805</v>
      </c>
      <c r="AI1296" t="s">
        <v>6805</v>
      </c>
      <c r="AJ1296" t="s">
        <v>6805</v>
      </c>
      <c r="AK1296" t="s">
        <v>128</v>
      </c>
      <c r="AN1296" t="s">
        <v>8432</v>
      </c>
      <c r="AO1296" t="s">
        <v>8444</v>
      </c>
      <c r="AQ1296" t="s">
        <v>8445</v>
      </c>
      <c r="AR1296" t="s">
        <v>4917</v>
      </c>
      <c r="BC1296" t="s">
        <v>98</v>
      </c>
      <c r="BE1296">
        <v>168000</v>
      </c>
      <c r="BF1296">
        <v>0</v>
      </c>
      <c r="BG1296" s="483">
        <v>0</v>
      </c>
      <c r="BH1296">
        <v>168000</v>
      </c>
      <c r="BI1296" t="s">
        <v>100</v>
      </c>
      <c r="BJ1296" t="s">
        <v>222</v>
      </c>
      <c r="BK1296" t="s">
        <v>8683</v>
      </c>
      <c r="BL1296" t="s">
        <v>8684</v>
      </c>
      <c r="BM1296" t="s">
        <v>8685</v>
      </c>
      <c r="BN1296" t="s">
        <v>105</v>
      </c>
      <c r="BQ1296" t="s">
        <v>98</v>
      </c>
      <c r="BR1296" t="s">
        <v>98</v>
      </c>
      <c r="BS1296" t="s">
        <v>8424</v>
      </c>
    </row>
    <row r="1297" spans="1:71">
      <c r="A1297">
        <v>1295</v>
      </c>
      <c r="B1297">
        <v>5371</v>
      </c>
      <c r="C1297" t="s">
        <v>8424</v>
      </c>
      <c r="D1297" t="s">
        <v>106</v>
      </c>
      <c r="E1297" t="s">
        <v>8701</v>
      </c>
      <c r="F1297" t="s">
        <v>106</v>
      </c>
      <c r="G1297" t="s">
        <v>8702</v>
      </c>
      <c r="H1297" t="s">
        <v>8703</v>
      </c>
      <c r="I1297" t="s">
        <v>8704</v>
      </c>
      <c r="J1297" t="s">
        <v>8705</v>
      </c>
      <c r="K1297" t="s">
        <v>8701</v>
      </c>
      <c r="M1297" t="s">
        <v>8706</v>
      </c>
      <c r="N1297">
        <v>45415</v>
      </c>
      <c r="O1297" t="s">
        <v>86</v>
      </c>
      <c r="R1297" t="s">
        <v>479</v>
      </c>
      <c r="T1297" t="s">
        <v>88</v>
      </c>
      <c r="U1297" t="s">
        <v>7276</v>
      </c>
      <c r="V1297" t="s">
        <v>314</v>
      </c>
      <c r="W1297" t="s">
        <v>173</v>
      </c>
      <c r="X1297" t="s">
        <v>8707</v>
      </c>
      <c r="Y1297">
        <v>868</v>
      </c>
      <c r="Z1297">
        <v>9</v>
      </c>
      <c r="AA1297">
        <v>4433.333333333333</v>
      </c>
      <c r="AC1297">
        <v>537230</v>
      </c>
      <c r="AD1297" t="s">
        <v>8677</v>
      </c>
      <c r="AE1297" t="s">
        <v>6107</v>
      </c>
      <c r="AG1297" t="s">
        <v>6805</v>
      </c>
      <c r="AH1297" t="s">
        <v>6805</v>
      </c>
      <c r="AI1297" t="s">
        <v>6805</v>
      </c>
      <c r="AJ1297" t="s">
        <v>6805</v>
      </c>
      <c r="AK1297" t="s">
        <v>128</v>
      </c>
      <c r="AN1297" t="s">
        <v>8432</v>
      </c>
      <c r="BD1297" t="s">
        <v>98</v>
      </c>
      <c r="BE1297">
        <v>174000</v>
      </c>
      <c r="BF1297">
        <v>388000</v>
      </c>
      <c r="BG1297" s="483">
        <v>178300</v>
      </c>
      <c r="BH1297">
        <v>740300</v>
      </c>
      <c r="BI1297" t="s">
        <v>100</v>
      </c>
      <c r="BJ1297" t="s">
        <v>222</v>
      </c>
      <c r="BK1297" t="s">
        <v>8683</v>
      </c>
      <c r="BL1297" t="s">
        <v>8684</v>
      </c>
      <c r="BM1297" t="s">
        <v>8685</v>
      </c>
      <c r="BN1297" t="s">
        <v>105</v>
      </c>
      <c r="BQ1297" t="s">
        <v>98</v>
      </c>
      <c r="BR1297" t="s">
        <v>98</v>
      </c>
      <c r="BS1297" t="s">
        <v>8424</v>
      </c>
    </row>
    <row r="1298" spans="1:71">
      <c r="A1298">
        <v>1296</v>
      </c>
      <c r="B1298">
        <v>5371</v>
      </c>
      <c r="C1298" t="s">
        <v>8424</v>
      </c>
      <c r="D1298" t="s">
        <v>77</v>
      </c>
      <c r="E1298" t="s">
        <v>8708</v>
      </c>
      <c r="F1298" t="s">
        <v>77</v>
      </c>
      <c r="G1298" t="s">
        <v>8709</v>
      </c>
      <c r="H1298" t="s">
        <v>8710</v>
      </c>
      <c r="I1298" t="s">
        <v>8711</v>
      </c>
      <c r="J1298" t="s">
        <v>8712</v>
      </c>
      <c r="K1298" t="s">
        <v>8708</v>
      </c>
      <c r="M1298" t="s">
        <v>8713</v>
      </c>
      <c r="N1298">
        <v>45415</v>
      </c>
      <c r="O1298" t="s">
        <v>86</v>
      </c>
      <c r="R1298" t="s">
        <v>479</v>
      </c>
      <c r="T1298" t="s">
        <v>88</v>
      </c>
      <c r="U1298" t="s">
        <v>7276</v>
      </c>
      <c r="V1298" t="s">
        <v>314</v>
      </c>
      <c r="W1298" t="s">
        <v>173</v>
      </c>
      <c r="X1298" t="s">
        <v>8714</v>
      </c>
      <c r="Y1298">
        <v>7114.4411764705883</v>
      </c>
      <c r="Z1298">
        <v>2</v>
      </c>
      <c r="AA1298">
        <v>62444.833333333336</v>
      </c>
      <c r="AC1298">
        <v>537230</v>
      </c>
      <c r="AD1298" t="s">
        <v>8677</v>
      </c>
      <c r="AE1298" t="s">
        <v>1017</v>
      </c>
      <c r="AF1298" t="s">
        <v>8678</v>
      </c>
      <c r="AG1298" t="s">
        <v>6947</v>
      </c>
      <c r="AH1298" t="s">
        <v>6947</v>
      </c>
      <c r="AI1298" t="s">
        <v>6947</v>
      </c>
      <c r="AJ1298" t="s">
        <v>6947</v>
      </c>
      <c r="AK1298" t="s">
        <v>6947</v>
      </c>
      <c r="AL1298" t="s">
        <v>6947</v>
      </c>
      <c r="AM1298" t="s">
        <v>6947</v>
      </c>
      <c r="AN1298" t="s">
        <v>8493</v>
      </c>
      <c r="AO1298" t="s">
        <v>6947</v>
      </c>
      <c r="AP1298" t="s">
        <v>6947</v>
      </c>
      <c r="AQ1298" t="s">
        <v>6947</v>
      </c>
      <c r="AR1298" t="s">
        <v>8715</v>
      </c>
      <c r="AS1298" t="s">
        <v>6947</v>
      </c>
      <c r="AT1298" t="s">
        <v>8680</v>
      </c>
      <c r="AU1298" t="s">
        <v>6947</v>
      </c>
      <c r="AV1298" t="s">
        <v>8679</v>
      </c>
      <c r="AW1298" t="s">
        <v>8680</v>
      </c>
      <c r="AX1298" t="s">
        <v>8679</v>
      </c>
      <c r="AY1298" t="s">
        <v>8679</v>
      </c>
      <c r="AZ1298" t="s">
        <v>8681</v>
      </c>
      <c r="BA1298" t="s">
        <v>325</v>
      </c>
      <c r="BB1298" t="s">
        <v>6947</v>
      </c>
      <c r="BC1298" t="s">
        <v>6947</v>
      </c>
      <c r="BD1298" t="s">
        <v>8682</v>
      </c>
      <c r="BE1298">
        <v>2689400</v>
      </c>
      <c r="BF1298">
        <v>2418000</v>
      </c>
      <c r="BG1298" s="483">
        <v>318000</v>
      </c>
      <c r="BH1298">
        <v>5425400</v>
      </c>
      <c r="BI1298" t="s">
        <v>100</v>
      </c>
      <c r="BJ1298" t="s">
        <v>222</v>
      </c>
      <c r="BK1298" t="s">
        <v>8683</v>
      </c>
      <c r="BL1298" t="s">
        <v>8684</v>
      </c>
      <c r="BM1298" t="s">
        <v>8685</v>
      </c>
      <c r="BN1298" t="s">
        <v>105</v>
      </c>
      <c r="BQ1298" t="s">
        <v>98</v>
      </c>
      <c r="BR1298" t="s">
        <v>98</v>
      </c>
      <c r="BS1298" t="s">
        <v>8424</v>
      </c>
    </row>
    <row r="1299" spans="1:71">
      <c r="A1299">
        <v>1297</v>
      </c>
      <c r="B1299">
        <v>5371</v>
      </c>
      <c r="C1299" t="s">
        <v>8424</v>
      </c>
      <c r="D1299" t="s">
        <v>235</v>
      </c>
      <c r="E1299" t="s">
        <v>8716</v>
      </c>
      <c r="F1299" t="s">
        <v>235</v>
      </c>
      <c r="G1299" t="s">
        <v>8717</v>
      </c>
      <c r="H1299" t="s">
        <v>8718</v>
      </c>
      <c r="I1299" t="s">
        <v>8719</v>
      </c>
      <c r="K1299" t="s">
        <v>8716</v>
      </c>
      <c r="M1299" t="s">
        <v>8720</v>
      </c>
      <c r="N1299">
        <v>44965</v>
      </c>
      <c r="O1299" t="s">
        <v>105</v>
      </c>
      <c r="T1299" t="s">
        <v>88</v>
      </c>
      <c r="U1299" t="s">
        <v>7276</v>
      </c>
      <c r="V1299" t="s">
        <v>8721</v>
      </c>
      <c r="W1299" t="s">
        <v>105</v>
      </c>
      <c r="X1299" t="s">
        <v>8722</v>
      </c>
      <c r="AC1299">
        <v>537230</v>
      </c>
      <c r="AD1299" t="s">
        <v>8677</v>
      </c>
      <c r="BE1299">
        <v>0</v>
      </c>
      <c r="BF1299">
        <v>94745</v>
      </c>
      <c r="BG1299" s="483">
        <v>0</v>
      </c>
      <c r="BH1299">
        <v>94745</v>
      </c>
      <c r="BI1299" t="s">
        <v>105</v>
      </c>
      <c r="BJ1299" t="s">
        <v>242</v>
      </c>
      <c r="BK1299" t="s">
        <v>8683</v>
      </c>
      <c r="BL1299" t="s">
        <v>8684</v>
      </c>
      <c r="BM1299" t="s">
        <v>8685</v>
      </c>
      <c r="BN1299" t="s">
        <v>105</v>
      </c>
      <c r="BQ1299" t="s">
        <v>98</v>
      </c>
      <c r="BR1299" t="s">
        <v>229</v>
      </c>
      <c r="BS1299" t="s">
        <v>8424</v>
      </c>
    </row>
    <row r="1300" spans="1:71">
      <c r="A1300">
        <v>1298</v>
      </c>
      <c r="B1300">
        <v>5371</v>
      </c>
      <c r="C1300" t="s">
        <v>8424</v>
      </c>
      <c r="D1300" t="s">
        <v>235</v>
      </c>
      <c r="E1300" t="s">
        <v>8723</v>
      </c>
      <c r="F1300" t="s">
        <v>235</v>
      </c>
      <c r="G1300" t="s">
        <v>8724</v>
      </c>
      <c r="H1300" t="s">
        <v>8725</v>
      </c>
      <c r="I1300" t="s">
        <v>8726</v>
      </c>
      <c r="K1300" t="s">
        <v>8723</v>
      </c>
      <c r="M1300" t="s">
        <v>8727</v>
      </c>
      <c r="N1300">
        <v>45943</v>
      </c>
      <c r="O1300" t="s">
        <v>105</v>
      </c>
      <c r="T1300" t="s">
        <v>259</v>
      </c>
      <c r="U1300" t="s">
        <v>7517</v>
      </c>
      <c r="V1300" t="s">
        <v>105</v>
      </c>
      <c r="W1300" t="s">
        <v>105</v>
      </c>
      <c r="X1300" t="s">
        <v>105</v>
      </c>
      <c r="AC1300">
        <v>537230</v>
      </c>
      <c r="AD1300" t="s">
        <v>8677</v>
      </c>
      <c r="BE1300">
        <v>0</v>
      </c>
      <c r="BF1300">
        <v>597168</v>
      </c>
      <c r="BG1300" s="483">
        <v>808455</v>
      </c>
      <c r="BH1300">
        <v>1405623</v>
      </c>
      <c r="BI1300" t="s">
        <v>105</v>
      </c>
      <c r="BJ1300" t="s">
        <v>242</v>
      </c>
      <c r="BK1300" t="s">
        <v>8683</v>
      </c>
      <c r="BL1300" t="s">
        <v>8684</v>
      </c>
      <c r="BM1300" t="s">
        <v>8685</v>
      </c>
      <c r="BN1300" t="s">
        <v>105</v>
      </c>
      <c r="BQ1300" t="s">
        <v>98</v>
      </c>
      <c r="BR1300" t="s">
        <v>229</v>
      </c>
      <c r="BS1300" t="s">
        <v>8424</v>
      </c>
    </row>
    <row r="1301" spans="1:71">
      <c r="A1301">
        <v>1299</v>
      </c>
      <c r="B1301">
        <v>5371</v>
      </c>
      <c r="C1301" t="s">
        <v>8424</v>
      </c>
      <c r="D1301" t="s">
        <v>235</v>
      </c>
      <c r="E1301" t="s">
        <v>8728</v>
      </c>
      <c r="F1301" t="s">
        <v>235</v>
      </c>
      <c r="G1301" t="s">
        <v>8729</v>
      </c>
      <c r="H1301" t="s">
        <v>8730</v>
      </c>
      <c r="I1301" t="s">
        <v>8731</v>
      </c>
      <c r="K1301" t="s">
        <v>8728</v>
      </c>
      <c r="L1301" t="s">
        <v>105</v>
      </c>
      <c r="M1301" t="s">
        <v>105</v>
      </c>
      <c r="N1301" t="s">
        <v>105</v>
      </c>
      <c r="T1301" t="s">
        <v>88</v>
      </c>
      <c r="V1301" t="s">
        <v>90</v>
      </c>
      <c r="W1301">
        <v>0</v>
      </c>
      <c r="Y1301">
        <v>973</v>
      </c>
      <c r="Z1301">
        <v>6</v>
      </c>
      <c r="AA1301">
        <v>87400</v>
      </c>
      <c r="AC1301">
        <v>537230</v>
      </c>
      <c r="AD1301" t="s">
        <v>8677</v>
      </c>
      <c r="AE1301">
        <v>0</v>
      </c>
      <c r="BE1301">
        <v>148500</v>
      </c>
      <c r="BF1301">
        <v>136500</v>
      </c>
      <c r="BG1301" s="483">
        <v>433300</v>
      </c>
      <c r="BH1301">
        <v>718300</v>
      </c>
      <c r="BI1301" t="s">
        <v>105</v>
      </c>
      <c r="BJ1301" t="s">
        <v>242</v>
      </c>
      <c r="BK1301" t="s">
        <v>8683</v>
      </c>
      <c r="BL1301" t="s">
        <v>8684</v>
      </c>
      <c r="BM1301" t="s">
        <v>8685</v>
      </c>
      <c r="BN1301" t="s">
        <v>105</v>
      </c>
      <c r="BQ1301" t="s">
        <v>98</v>
      </c>
      <c r="BR1301" t="s">
        <v>229</v>
      </c>
      <c r="BS1301" t="s">
        <v>8424</v>
      </c>
    </row>
    <row r="1302" spans="1:71">
      <c r="A1302">
        <v>1300</v>
      </c>
      <c r="B1302">
        <v>5371</v>
      </c>
      <c r="C1302" t="s">
        <v>8424</v>
      </c>
      <c r="D1302" t="s">
        <v>235</v>
      </c>
      <c r="E1302" t="s">
        <v>8732</v>
      </c>
      <c r="F1302" t="s">
        <v>235</v>
      </c>
      <c r="G1302" t="s">
        <v>8733</v>
      </c>
      <c r="H1302" t="s">
        <v>8734</v>
      </c>
      <c r="I1302" t="s">
        <v>8735</v>
      </c>
      <c r="K1302" t="s">
        <v>8732</v>
      </c>
      <c r="L1302" t="s">
        <v>105</v>
      </c>
      <c r="M1302" t="s">
        <v>8736</v>
      </c>
      <c r="N1302">
        <v>46001</v>
      </c>
      <c r="T1302" t="s">
        <v>88</v>
      </c>
      <c r="V1302" t="s">
        <v>314</v>
      </c>
      <c r="W1302">
        <v>0</v>
      </c>
      <c r="Y1302">
        <v>44664</v>
      </c>
      <c r="Z1302">
        <v>8</v>
      </c>
      <c r="AA1302">
        <v>293400</v>
      </c>
      <c r="AC1302">
        <v>537230</v>
      </c>
      <c r="AD1302" t="s">
        <v>8677</v>
      </c>
      <c r="AE1302">
        <v>0</v>
      </c>
      <c r="BE1302">
        <v>308800</v>
      </c>
      <c r="BF1302">
        <v>335400</v>
      </c>
      <c r="BG1302" s="483">
        <v>15400</v>
      </c>
      <c r="BH1302">
        <v>659600</v>
      </c>
      <c r="BI1302" t="s">
        <v>105</v>
      </c>
      <c r="BJ1302" t="s">
        <v>242</v>
      </c>
      <c r="BK1302" t="s">
        <v>8683</v>
      </c>
      <c r="BL1302" t="s">
        <v>8684</v>
      </c>
      <c r="BM1302" t="s">
        <v>8685</v>
      </c>
      <c r="BN1302" t="s">
        <v>105</v>
      </c>
      <c r="BQ1302" t="s">
        <v>98</v>
      </c>
      <c r="BR1302" t="s">
        <v>229</v>
      </c>
      <c r="BS1302" t="s">
        <v>8424</v>
      </c>
    </row>
    <row r="1303" spans="1:71">
      <c r="A1303">
        <v>1301</v>
      </c>
      <c r="B1303">
        <v>5371</v>
      </c>
      <c r="C1303" t="s">
        <v>8424</v>
      </c>
      <c r="D1303" t="s">
        <v>235</v>
      </c>
      <c r="E1303" t="s">
        <v>8737</v>
      </c>
      <c r="F1303" t="s">
        <v>235</v>
      </c>
      <c r="G1303" t="s">
        <v>8738</v>
      </c>
      <c r="H1303" t="s">
        <v>8739</v>
      </c>
      <c r="I1303" t="s">
        <v>8740</v>
      </c>
      <c r="K1303" t="s">
        <v>8737</v>
      </c>
      <c r="M1303" t="s">
        <v>105</v>
      </c>
      <c r="N1303" t="s">
        <v>105</v>
      </c>
      <c r="O1303" t="s">
        <v>105</v>
      </c>
      <c r="T1303" t="s">
        <v>88</v>
      </c>
      <c r="U1303" t="s">
        <v>7517</v>
      </c>
      <c r="V1303" t="s">
        <v>314</v>
      </c>
      <c r="W1303" t="s">
        <v>173</v>
      </c>
      <c r="Y1303">
        <v>17200</v>
      </c>
      <c r="Z1303">
        <v>2</v>
      </c>
      <c r="AA1303">
        <v>191000</v>
      </c>
      <c r="AC1303">
        <v>537230</v>
      </c>
      <c r="AD1303" t="s">
        <v>8677</v>
      </c>
      <c r="AE1303">
        <v>0</v>
      </c>
      <c r="BE1303">
        <v>0</v>
      </c>
      <c r="BF1303">
        <v>191000</v>
      </c>
      <c r="BG1303" s="483">
        <v>48000</v>
      </c>
      <c r="BH1303">
        <v>239000</v>
      </c>
      <c r="BI1303" t="s">
        <v>105</v>
      </c>
      <c r="BJ1303" t="s">
        <v>242</v>
      </c>
      <c r="BK1303" t="s">
        <v>8683</v>
      </c>
      <c r="BL1303" t="s">
        <v>8684</v>
      </c>
      <c r="BM1303" t="s">
        <v>8685</v>
      </c>
      <c r="BN1303" t="s">
        <v>105</v>
      </c>
      <c r="BS1303" t="s">
        <v>8424</v>
      </c>
    </row>
    <row r="1304" spans="1:71">
      <c r="A1304">
        <v>1302</v>
      </c>
      <c r="B1304">
        <v>5371</v>
      </c>
      <c r="C1304" t="s">
        <v>8424</v>
      </c>
      <c r="D1304" t="s">
        <v>235</v>
      </c>
      <c r="E1304" t="s">
        <v>8741</v>
      </c>
      <c r="F1304" t="s">
        <v>235</v>
      </c>
      <c r="G1304" t="s">
        <v>8742</v>
      </c>
      <c r="H1304" t="s">
        <v>8743</v>
      </c>
      <c r="I1304" t="s">
        <v>8744</v>
      </c>
      <c r="K1304" t="s">
        <v>8741</v>
      </c>
      <c r="M1304" t="s">
        <v>105</v>
      </c>
      <c r="N1304" t="s">
        <v>105</v>
      </c>
      <c r="O1304" t="s">
        <v>105</v>
      </c>
      <c r="T1304" t="s">
        <v>88</v>
      </c>
      <c r="U1304" t="s">
        <v>8745</v>
      </c>
      <c r="V1304" t="s">
        <v>105</v>
      </c>
      <c r="W1304" t="s">
        <v>105</v>
      </c>
      <c r="Y1304">
        <v>1725</v>
      </c>
      <c r="Z1304">
        <v>2</v>
      </c>
      <c r="AA1304">
        <v>42000</v>
      </c>
      <c r="AC1304">
        <v>537230</v>
      </c>
      <c r="AE1304" t="s">
        <v>105</v>
      </c>
      <c r="BE1304">
        <v>0</v>
      </c>
      <c r="BF1304">
        <v>0</v>
      </c>
      <c r="BG1304" s="483">
        <v>42000</v>
      </c>
      <c r="BH1304">
        <v>42000</v>
      </c>
      <c r="BI1304" t="s">
        <v>105</v>
      </c>
      <c r="BJ1304" t="s">
        <v>242</v>
      </c>
      <c r="BK1304" t="s">
        <v>8683</v>
      </c>
      <c r="BL1304" t="s">
        <v>8684</v>
      </c>
      <c r="BM1304" t="s">
        <v>8685</v>
      </c>
      <c r="BN1304" t="s">
        <v>105</v>
      </c>
      <c r="BS1304" t="s">
        <v>8424</v>
      </c>
    </row>
    <row r="1305" spans="1:71">
      <c r="A1305">
        <v>1303</v>
      </c>
      <c r="B1305">
        <v>5371</v>
      </c>
      <c r="C1305" t="s">
        <v>8424</v>
      </c>
      <c r="D1305" t="s">
        <v>316</v>
      </c>
      <c r="E1305" t="s">
        <v>8746</v>
      </c>
      <c r="F1305" t="s">
        <v>316</v>
      </c>
      <c r="G1305" t="s">
        <v>8747</v>
      </c>
      <c r="H1305" t="s">
        <v>8748</v>
      </c>
      <c r="J1305" t="s">
        <v>8749</v>
      </c>
      <c r="K1305" t="s">
        <v>8746</v>
      </c>
      <c r="M1305" t="s">
        <v>8750</v>
      </c>
      <c r="N1305">
        <v>45839</v>
      </c>
      <c r="O1305" t="s">
        <v>86</v>
      </c>
      <c r="P1305" t="s">
        <v>128</v>
      </c>
      <c r="Q1305" t="s">
        <v>322</v>
      </c>
      <c r="T1305" t="s">
        <v>88</v>
      </c>
      <c r="U1305" t="s">
        <v>323</v>
      </c>
      <c r="V1305" t="s">
        <v>324</v>
      </c>
      <c r="X1305" t="s">
        <v>152</v>
      </c>
      <c r="Y1305">
        <v>0.15766666666666665</v>
      </c>
      <c r="Z1305">
        <v>0.1</v>
      </c>
      <c r="AA1305">
        <v>2950</v>
      </c>
      <c r="AB1305" t="s">
        <v>325</v>
      </c>
      <c r="AC1305">
        <v>537230</v>
      </c>
      <c r="AD1305" t="s">
        <v>8677</v>
      </c>
      <c r="AF1305" t="s">
        <v>93</v>
      </c>
      <c r="AK1305">
        <v>95580</v>
      </c>
      <c r="AL1305" t="s">
        <v>326</v>
      </c>
      <c r="BC1305" t="s">
        <v>98</v>
      </c>
      <c r="BE1305">
        <v>30000</v>
      </c>
      <c r="BF1305">
        <v>30000</v>
      </c>
      <c r="BG1305" s="483">
        <v>30000</v>
      </c>
      <c r="BH1305">
        <v>90000</v>
      </c>
      <c r="BI1305" t="s">
        <v>100</v>
      </c>
      <c r="BJ1305" t="s">
        <v>222</v>
      </c>
      <c r="BK1305" t="s">
        <v>8683</v>
      </c>
      <c r="BL1305" t="s">
        <v>8684</v>
      </c>
      <c r="BM1305" t="s">
        <v>8685</v>
      </c>
      <c r="BN1305" t="s">
        <v>105</v>
      </c>
      <c r="BQ1305" t="s">
        <v>98</v>
      </c>
      <c r="BR1305" t="s">
        <v>98</v>
      </c>
      <c r="BS1305" t="s">
        <v>8424</v>
      </c>
    </row>
    <row r="1306" spans="1:71">
      <c r="A1306">
        <v>1304</v>
      </c>
      <c r="B1306">
        <v>5371</v>
      </c>
      <c r="C1306" t="s">
        <v>8424</v>
      </c>
      <c r="D1306" t="s">
        <v>316</v>
      </c>
      <c r="E1306" t="s">
        <v>8751</v>
      </c>
      <c r="F1306" t="s">
        <v>316</v>
      </c>
      <c r="G1306" t="s">
        <v>8752</v>
      </c>
      <c r="H1306" t="s">
        <v>8753</v>
      </c>
      <c r="J1306" t="s">
        <v>895</v>
      </c>
      <c r="K1306" t="s">
        <v>8751</v>
      </c>
      <c r="M1306" t="s">
        <v>8754</v>
      </c>
      <c r="N1306">
        <v>45839</v>
      </c>
      <c r="O1306" t="s">
        <v>86</v>
      </c>
      <c r="P1306" t="s">
        <v>128</v>
      </c>
      <c r="Q1306" t="s">
        <v>322</v>
      </c>
      <c r="T1306" t="s">
        <v>88</v>
      </c>
      <c r="U1306" t="s">
        <v>323</v>
      </c>
      <c r="V1306" t="s">
        <v>324</v>
      </c>
      <c r="X1306" t="s">
        <v>152</v>
      </c>
      <c r="Y1306">
        <v>0</v>
      </c>
      <c r="Z1306">
        <v>0.26666666666666666</v>
      </c>
      <c r="AA1306">
        <v>0</v>
      </c>
      <c r="AB1306" t="s">
        <v>325</v>
      </c>
      <c r="AC1306">
        <v>537230</v>
      </c>
      <c r="AD1306" t="s">
        <v>8677</v>
      </c>
      <c r="AF1306" t="s">
        <v>93</v>
      </c>
      <c r="AK1306" t="s">
        <v>128</v>
      </c>
      <c r="AL1306" t="s">
        <v>326</v>
      </c>
      <c r="BC1306" t="s">
        <v>98</v>
      </c>
      <c r="BE1306">
        <v>37200</v>
      </c>
      <c r="BF1306">
        <v>0</v>
      </c>
      <c r="BG1306" s="483">
        <v>0</v>
      </c>
      <c r="BH1306">
        <v>37200</v>
      </c>
      <c r="BI1306" t="s">
        <v>100</v>
      </c>
      <c r="BJ1306" t="s">
        <v>222</v>
      </c>
      <c r="BK1306" t="s">
        <v>8683</v>
      </c>
      <c r="BL1306" t="s">
        <v>8684</v>
      </c>
      <c r="BM1306" t="s">
        <v>8685</v>
      </c>
      <c r="BN1306" t="s">
        <v>105</v>
      </c>
      <c r="BQ1306" t="s">
        <v>98</v>
      </c>
      <c r="BR1306" t="s">
        <v>98</v>
      </c>
      <c r="BS1306" t="s">
        <v>8424</v>
      </c>
    </row>
    <row r="1307" spans="1:71">
      <c r="A1307">
        <v>1305</v>
      </c>
      <c r="B1307">
        <v>5371</v>
      </c>
      <c r="C1307" t="s">
        <v>8424</v>
      </c>
      <c r="D1307" t="s">
        <v>106</v>
      </c>
      <c r="E1307" t="s">
        <v>8755</v>
      </c>
      <c r="F1307" t="s">
        <v>106</v>
      </c>
      <c r="G1307" t="s">
        <v>8756</v>
      </c>
      <c r="H1307" t="s">
        <v>8757</v>
      </c>
      <c r="I1307" t="s">
        <v>8758</v>
      </c>
      <c r="J1307" t="s">
        <v>8759</v>
      </c>
      <c r="K1307" t="s">
        <v>8755</v>
      </c>
      <c r="M1307" t="s">
        <v>8760</v>
      </c>
      <c r="N1307">
        <v>44136</v>
      </c>
      <c r="O1307" t="s">
        <v>86</v>
      </c>
      <c r="Q1307" t="s">
        <v>8487</v>
      </c>
      <c r="R1307" t="s">
        <v>8329</v>
      </c>
      <c r="S1307" t="s">
        <v>8761</v>
      </c>
      <c r="T1307" t="s">
        <v>88</v>
      </c>
      <c r="U1307" t="s">
        <v>8430</v>
      </c>
      <c r="V1307" t="s">
        <v>314</v>
      </c>
      <c r="X1307" t="s">
        <v>7636</v>
      </c>
      <c r="Y1307">
        <v>47715</v>
      </c>
      <c r="Z1307">
        <v>1</v>
      </c>
      <c r="AA1307">
        <v>35133.333333333336</v>
      </c>
      <c r="AC1307">
        <v>537231</v>
      </c>
      <c r="AD1307" t="s">
        <v>8762</v>
      </c>
      <c r="AF1307" t="s">
        <v>8763</v>
      </c>
      <c r="AG1307" t="s">
        <v>6947</v>
      </c>
      <c r="AH1307" t="s">
        <v>6947</v>
      </c>
      <c r="AI1307" t="s">
        <v>6947</v>
      </c>
      <c r="AJ1307" t="s">
        <v>6947</v>
      </c>
      <c r="AK1307" t="s">
        <v>6947</v>
      </c>
      <c r="AL1307" t="s">
        <v>6947</v>
      </c>
      <c r="AN1307" t="s">
        <v>8493</v>
      </c>
      <c r="BD1307" t="s">
        <v>98</v>
      </c>
      <c r="BE1307">
        <v>263000</v>
      </c>
      <c r="BF1307">
        <v>383000</v>
      </c>
      <c r="BG1307" s="483">
        <v>0</v>
      </c>
      <c r="BH1307">
        <v>646000</v>
      </c>
      <c r="BI1307" t="s">
        <v>100</v>
      </c>
      <c r="BJ1307" t="s">
        <v>222</v>
      </c>
      <c r="BK1307" t="s">
        <v>8683</v>
      </c>
      <c r="BL1307" t="s">
        <v>8684</v>
      </c>
      <c r="BM1307" t="s">
        <v>8685</v>
      </c>
      <c r="BN1307" t="s">
        <v>105</v>
      </c>
      <c r="BQ1307" t="s">
        <v>98</v>
      </c>
      <c r="BR1307" t="s">
        <v>98</v>
      </c>
      <c r="BS1307" t="s">
        <v>8424</v>
      </c>
    </row>
    <row r="1308" spans="1:71">
      <c r="A1308">
        <v>1306</v>
      </c>
      <c r="B1308">
        <v>5371</v>
      </c>
      <c r="C1308" t="s">
        <v>8424</v>
      </c>
      <c r="D1308" t="s">
        <v>106</v>
      </c>
      <c r="E1308" t="s">
        <v>8764</v>
      </c>
      <c r="F1308" t="s">
        <v>106</v>
      </c>
      <c r="G1308" t="s">
        <v>8765</v>
      </c>
      <c r="H1308" t="s">
        <v>8766</v>
      </c>
      <c r="I1308" t="s">
        <v>8767</v>
      </c>
      <c r="J1308" t="s">
        <v>7313</v>
      </c>
      <c r="K1308" t="s">
        <v>8764</v>
      </c>
      <c r="M1308" t="s">
        <v>8768</v>
      </c>
      <c r="N1308">
        <v>45127</v>
      </c>
      <c r="O1308" t="s">
        <v>86</v>
      </c>
      <c r="Q1308" t="s">
        <v>8769</v>
      </c>
      <c r="T1308" t="s">
        <v>88</v>
      </c>
      <c r="U1308" t="s">
        <v>7276</v>
      </c>
      <c r="V1308" t="s">
        <v>314</v>
      </c>
      <c r="W1308" t="s">
        <v>173</v>
      </c>
      <c r="X1308" t="s">
        <v>7689</v>
      </c>
      <c r="Y1308">
        <v>9325.6578947368434</v>
      </c>
      <c r="Z1308">
        <v>2</v>
      </c>
      <c r="AA1308">
        <v>60266.666666666664</v>
      </c>
      <c r="AC1308">
        <v>537231</v>
      </c>
      <c r="AD1308" t="s">
        <v>8762</v>
      </c>
      <c r="AF1308" t="s">
        <v>8770</v>
      </c>
      <c r="AG1308" t="s">
        <v>6947</v>
      </c>
      <c r="AH1308" t="s">
        <v>6947</v>
      </c>
      <c r="AI1308" t="s">
        <v>6947</v>
      </c>
      <c r="AJ1308" t="s">
        <v>6947</v>
      </c>
      <c r="AK1308" t="s">
        <v>6947</v>
      </c>
      <c r="AL1308" t="s">
        <v>6947</v>
      </c>
      <c r="AN1308" t="s">
        <v>8493</v>
      </c>
      <c r="BE1308">
        <v>2841360</v>
      </c>
      <c r="BF1308">
        <v>210000</v>
      </c>
      <c r="BG1308" s="483">
        <v>73000</v>
      </c>
      <c r="BH1308">
        <v>3124360</v>
      </c>
      <c r="BI1308" t="s">
        <v>100</v>
      </c>
      <c r="BJ1308" t="s">
        <v>222</v>
      </c>
      <c r="BK1308" t="s">
        <v>8771</v>
      </c>
      <c r="BL1308" t="s">
        <v>8772</v>
      </c>
      <c r="BM1308" t="s">
        <v>8685</v>
      </c>
      <c r="BN1308" t="s">
        <v>105</v>
      </c>
      <c r="BQ1308" t="s">
        <v>98</v>
      </c>
      <c r="BR1308" t="s">
        <v>98</v>
      </c>
      <c r="BS1308" t="s">
        <v>8424</v>
      </c>
    </row>
    <row r="1309" spans="1:71">
      <c r="A1309">
        <v>1307</v>
      </c>
      <c r="B1309">
        <v>5371</v>
      </c>
      <c r="C1309" t="s">
        <v>8424</v>
      </c>
      <c r="D1309" t="s">
        <v>77</v>
      </c>
      <c r="E1309" t="s">
        <v>8773</v>
      </c>
      <c r="F1309" t="s">
        <v>77</v>
      </c>
      <c r="G1309" t="s">
        <v>8774</v>
      </c>
      <c r="H1309" t="s">
        <v>8775</v>
      </c>
      <c r="I1309" t="s">
        <v>8776</v>
      </c>
      <c r="J1309" t="s">
        <v>8777</v>
      </c>
      <c r="K1309" t="s">
        <v>8773</v>
      </c>
      <c r="L1309">
        <v>3301518915</v>
      </c>
      <c r="M1309" t="s">
        <v>8778</v>
      </c>
      <c r="N1309">
        <v>44136</v>
      </c>
      <c r="O1309" t="s">
        <v>86</v>
      </c>
      <c r="T1309" t="s">
        <v>88</v>
      </c>
      <c r="U1309" t="s">
        <v>8489</v>
      </c>
      <c r="V1309" t="s">
        <v>90</v>
      </c>
      <c r="X1309" t="s">
        <v>8779</v>
      </c>
      <c r="Y1309">
        <v>552.85714285714289</v>
      </c>
      <c r="Z1309">
        <v>3</v>
      </c>
      <c r="AA1309">
        <v>69818.666666666672</v>
      </c>
      <c r="AC1309">
        <v>537231</v>
      </c>
      <c r="AD1309" t="s">
        <v>8762</v>
      </c>
      <c r="AF1309" t="s">
        <v>8770</v>
      </c>
      <c r="AG1309" t="s">
        <v>6947</v>
      </c>
      <c r="AH1309" t="s">
        <v>6947</v>
      </c>
      <c r="AI1309" t="s">
        <v>6947</v>
      </c>
      <c r="AJ1309" t="s">
        <v>6947</v>
      </c>
      <c r="AK1309" t="s">
        <v>6947</v>
      </c>
      <c r="AL1309" t="s">
        <v>6947</v>
      </c>
      <c r="AN1309" t="s">
        <v>8493</v>
      </c>
      <c r="BE1309">
        <v>1657400</v>
      </c>
      <c r="BF1309">
        <v>2197400</v>
      </c>
      <c r="BG1309" s="483">
        <v>930600</v>
      </c>
      <c r="BH1309">
        <v>4785400</v>
      </c>
      <c r="BI1309" t="s">
        <v>288</v>
      </c>
      <c r="BJ1309" t="s">
        <v>222</v>
      </c>
      <c r="BK1309" t="s">
        <v>8771</v>
      </c>
      <c r="BL1309" t="s">
        <v>8772</v>
      </c>
      <c r="BM1309" t="s">
        <v>8685</v>
      </c>
      <c r="BN1309" t="s">
        <v>105</v>
      </c>
      <c r="BQ1309" t="s">
        <v>98</v>
      </c>
      <c r="BR1309" t="s">
        <v>98</v>
      </c>
      <c r="BS1309" t="s">
        <v>8424</v>
      </c>
    </row>
    <row r="1310" spans="1:71">
      <c r="A1310">
        <v>1308</v>
      </c>
      <c r="B1310">
        <v>5371</v>
      </c>
      <c r="C1310" t="s">
        <v>8424</v>
      </c>
      <c r="D1310" t="s">
        <v>77</v>
      </c>
      <c r="E1310" t="s">
        <v>8780</v>
      </c>
      <c r="F1310" t="s">
        <v>77</v>
      </c>
      <c r="G1310" t="s">
        <v>8781</v>
      </c>
      <c r="H1310" t="s">
        <v>8782</v>
      </c>
      <c r="I1310" t="s">
        <v>8783</v>
      </c>
      <c r="J1310" t="s">
        <v>8777</v>
      </c>
      <c r="K1310" t="s">
        <v>8780</v>
      </c>
      <c r="L1310">
        <v>3301518915</v>
      </c>
      <c r="M1310" t="s">
        <v>8784</v>
      </c>
      <c r="N1310">
        <v>44136</v>
      </c>
      <c r="O1310" t="s">
        <v>86</v>
      </c>
      <c r="T1310" t="s">
        <v>88</v>
      </c>
      <c r="U1310" t="s">
        <v>8430</v>
      </c>
      <c r="V1310" t="s">
        <v>90</v>
      </c>
      <c r="X1310" t="s">
        <v>8779</v>
      </c>
      <c r="Y1310">
        <v>165.83333333333334</v>
      </c>
      <c r="Z1310">
        <v>1</v>
      </c>
      <c r="AA1310">
        <v>31953.333333333332</v>
      </c>
      <c r="AC1310">
        <v>537231</v>
      </c>
      <c r="AD1310" t="s">
        <v>8762</v>
      </c>
      <c r="AF1310" t="s">
        <v>8763</v>
      </c>
      <c r="AG1310" t="s">
        <v>6947</v>
      </c>
      <c r="AH1310" t="s">
        <v>6947</v>
      </c>
      <c r="AI1310" t="s">
        <v>6947</v>
      </c>
      <c r="AJ1310" t="s">
        <v>6947</v>
      </c>
      <c r="AK1310" t="s">
        <v>6947</v>
      </c>
      <c r="AL1310" t="s">
        <v>6947</v>
      </c>
      <c r="AN1310" t="s">
        <v>8493</v>
      </c>
      <c r="BE1310">
        <v>1962600</v>
      </c>
      <c r="BF1310">
        <v>3114025</v>
      </c>
      <c r="BG1310" s="483">
        <v>579000</v>
      </c>
      <c r="BH1310">
        <v>5655625</v>
      </c>
      <c r="BI1310" t="s">
        <v>105</v>
      </c>
      <c r="BJ1310" t="s">
        <v>242</v>
      </c>
      <c r="BK1310" t="s">
        <v>8771</v>
      </c>
      <c r="BL1310" t="s">
        <v>8772</v>
      </c>
      <c r="BM1310" t="s">
        <v>8685</v>
      </c>
      <c r="BN1310" t="s">
        <v>105</v>
      </c>
      <c r="BQ1310" t="s">
        <v>98</v>
      </c>
      <c r="BR1310" t="s">
        <v>98</v>
      </c>
      <c r="BS1310" t="s">
        <v>8424</v>
      </c>
    </row>
    <row r="1311" spans="1:71">
      <c r="A1311">
        <v>1309</v>
      </c>
      <c r="B1311">
        <v>5371</v>
      </c>
      <c r="C1311" t="s">
        <v>8424</v>
      </c>
      <c r="D1311" t="s">
        <v>106</v>
      </c>
      <c r="E1311" t="s">
        <v>8785</v>
      </c>
      <c r="F1311" t="s">
        <v>106</v>
      </c>
      <c r="G1311" t="s">
        <v>7859</v>
      </c>
      <c r="H1311" t="s">
        <v>8786</v>
      </c>
      <c r="I1311" t="s">
        <v>8787</v>
      </c>
      <c r="J1311" t="s">
        <v>7859</v>
      </c>
      <c r="K1311" t="s">
        <v>8785</v>
      </c>
      <c r="L1311">
        <v>330167014</v>
      </c>
      <c r="M1311" t="s">
        <v>8788</v>
      </c>
      <c r="N1311">
        <v>44816</v>
      </c>
      <c r="O1311" t="s">
        <v>86</v>
      </c>
      <c r="T1311" t="s">
        <v>88</v>
      </c>
      <c r="U1311" t="s">
        <v>7276</v>
      </c>
      <c r="V1311" t="s">
        <v>314</v>
      </c>
      <c r="X1311" t="s">
        <v>8789</v>
      </c>
      <c r="Y1311">
        <v>45490.270270270266</v>
      </c>
      <c r="Z1311">
        <v>3</v>
      </c>
      <c r="AA1311">
        <v>264596.66666666669</v>
      </c>
      <c r="AC1311">
        <v>537231</v>
      </c>
      <c r="AD1311" t="s">
        <v>8762</v>
      </c>
      <c r="AF1311" t="s">
        <v>8763</v>
      </c>
      <c r="AG1311" t="s">
        <v>6947</v>
      </c>
      <c r="AH1311" t="s">
        <v>6947</v>
      </c>
      <c r="AI1311" t="s">
        <v>6947</v>
      </c>
      <c r="AJ1311" t="s">
        <v>6947</v>
      </c>
      <c r="AK1311" t="s">
        <v>6947</v>
      </c>
      <c r="AL1311" t="s">
        <v>6947</v>
      </c>
      <c r="AN1311" t="s">
        <v>8493</v>
      </c>
      <c r="BD1311" t="s">
        <v>98</v>
      </c>
      <c r="BE1311">
        <v>3637806</v>
      </c>
      <c r="BF1311">
        <v>3533000</v>
      </c>
      <c r="BG1311" s="483">
        <v>275000</v>
      </c>
      <c r="BH1311">
        <v>7445806</v>
      </c>
      <c r="BI1311" t="s">
        <v>100</v>
      </c>
      <c r="BJ1311" t="s">
        <v>222</v>
      </c>
      <c r="BK1311" t="s">
        <v>8771</v>
      </c>
      <c r="BL1311" t="s">
        <v>8772</v>
      </c>
      <c r="BM1311" t="s">
        <v>8685</v>
      </c>
      <c r="BN1311" t="s">
        <v>105</v>
      </c>
      <c r="BQ1311" t="s">
        <v>98</v>
      </c>
      <c r="BR1311" t="s">
        <v>98</v>
      </c>
      <c r="BS1311" t="s">
        <v>8424</v>
      </c>
    </row>
    <row r="1312" spans="1:71">
      <c r="A1312">
        <v>1310</v>
      </c>
      <c r="B1312">
        <v>5371</v>
      </c>
      <c r="C1312" t="s">
        <v>8424</v>
      </c>
      <c r="D1312" t="s">
        <v>235</v>
      </c>
      <c r="E1312" t="s">
        <v>8790</v>
      </c>
      <c r="F1312" t="s">
        <v>235</v>
      </c>
      <c r="G1312" t="s">
        <v>8791</v>
      </c>
      <c r="H1312" t="s">
        <v>8792</v>
      </c>
      <c r="I1312" t="s">
        <v>8793</v>
      </c>
      <c r="K1312" t="s">
        <v>8790</v>
      </c>
      <c r="M1312" t="s">
        <v>8794</v>
      </c>
      <c r="N1312">
        <v>45918</v>
      </c>
      <c r="O1312" t="s">
        <v>105</v>
      </c>
      <c r="T1312" t="s">
        <v>259</v>
      </c>
      <c r="U1312" t="s">
        <v>7517</v>
      </c>
      <c r="V1312" t="s">
        <v>105</v>
      </c>
      <c r="W1312" t="s">
        <v>105</v>
      </c>
      <c r="X1312" t="s">
        <v>105</v>
      </c>
      <c r="AC1312">
        <v>537231</v>
      </c>
      <c r="AD1312" t="s">
        <v>8762</v>
      </c>
      <c r="BE1312">
        <v>6327138</v>
      </c>
      <c r="BF1312">
        <v>5852400</v>
      </c>
      <c r="BG1312" s="483">
        <v>0</v>
      </c>
      <c r="BH1312">
        <v>12179538</v>
      </c>
      <c r="BI1312" t="s">
        <v>105</v>
      </c>
      <c r="BJ1312" t="s">
        <v>242</v>
      </c>
      <c r="BK1312" t="s">
        <v>8771</v>
      </c>
      <c r="BL1312" t="s">
        <v>8772</v>
      </c>
      <c r="BM1312" t="s">
        <v>8685</v>
      </c>
      <c r="BN1312" t="s">
        <v>105</v>
      </c>
      <c r="BQ1312" t="s">
        <v>98</v>
      </c>
      <c r="BR1312" t="s">
        <v>229</v>
      </c>
      <c r="BS1312" t="s">
        <v>8424</v>
      </c>
    </row>
    <row r="1313" spans="1:71">
      <c r="A1313">
        <v>1311</v>
      </c>
      <c r="B1313">
        <v>5371</v>
      </c>
      <c r="C1313" t="s">
        <v>8424</v>
      </c>
      <c r="D1313" t="s">
        <v>235</v>
      </c>
      <c r="E1313" t="s">
        <v>8795</v>
      </c>
      <c r="F1313" t="s">
        <v>235</v>
      </c>
      <c r="G1313" t="s">
        <v>8796</v>
      </c>
      <c r="H1313" t="s">
        <v>8797</v>
      </c>
      <c r="I1313" t="s">
        <v>8798</v>
      </c>
      <c r="K1313" t="s">
        <v>8795</v>
      </c>
      <c r="L1313" t="s">
        <v>105</v>
      </c>
      <c r="M1313" t="s">
        <v>8799</v>
      </c>
      <c r="N1313">
        <v>44166</v>
      </c>
      <c r="T1313" t="s">
        <v>88</v>
      </c>
      <c r="V1313" t="s">
        <v>314</v>
      </c>
      <c r="W1313" t="s">
        <v>173</v>
      </c>
      <c r="Y1313">
        <v>123782.5</v>
      </c>
      <c r="Z1313">
        <v>16</v>
      </c>
      <c r="AA1313">
        <v>896680</v>
      </c>
      <c r="AC1313">
        <v>537231</v>
      </c>
      <c r="AD1313" t="s">
        <v>8762</v>
      </c>
      <c r="AE1313">
        <v>0</v>
      </c>
      <c r="BE1313">
        <v>2107540</v>
      </c>
      <c r="BF1313">
        <v>961000</v>
      </c>
      <c r="BG1313" s="483">
        <v>2605475</v>
      </c>
      <c r="BH1313">
        <v>5674015</v>
      </c>
      <c r="BI1313" t="s">
        <v>105</v>
      </c>
      <c r="BJ1313" t="s">
        <v>242</v>
      </c>
      <c r="BK1313" t="s">
        <v>8771</v>
      </c>
      <c r="BL1313" t="s">
        <v>8772</v>
      </c>
      <c r="BM1313" t="s">
        <v>8685</v>
      </c>
      <c r="BN1313" t="s">
        <v>105</v>
      </c>
      <c r="BQ1313" t="s">
        <v>98</v>
      </c>
      <c r="BR1313" t="s">
        <v>229</v>
      </c>
      <c r="BS1313" t="s">
        <v>8424</v>
      </c>
    </row>
    <row r="1314" spans="1:71">
      <c r="A1314">
        <v>1312</v>
      </c>
      <c r="B1314">
        <v>5371</v>
      </c>
      <c r="C1314" t="s">
        <v>8424</v>
      </c>
      <c r="D1314" t="s">
        <v>235</v>
      </c>
      <c r="E1314" t="s">
        <v>8800</v>
      </c>
      <c r="F1314" t="s">
        <v>235</v>
      </c>
      <c r="G1314" t="s">
        <v>8801</v>
      </c>
      <c r="H1314" t="s">
        <v>8802</v>
      </c>
      <c r="I1314" t="s">
        <v>8803</v>
      </c>
      <c r="K1314" t="s">
        <v>8800</v>
      </c>
      <c r="M1314" t="s">
        <v>8804</v>
      </c>
      <c r="N1314">
        <v>44105</v>
      </c>
      <c r="O1314" t="s">
        <v>105</v>
      </c>
      <c r="T1314" t="s">
        <v>88</v>
      </c>
      <c r="U1314" t="s">
        <v>8430</v>
      </c>
      <c r="V1314" t="s">
        <v>426</v>
      </c>
      <c r="W1314" t="s">
        <v>105</v>
      </c>
      <c r="Y1314">
        <v>2200</v>
      </c>
      <c r="Z1314">
        <v>1</v>
      </c>
      <c r="AA1314">
        <v>48498</v>
      </c>
      <c r="AC1314">
        <v>537231</v>
      </c>
      <c r="AD1314" t="s">
        <v>8805</v>
      </c>
      <c r="AE1314" t="s">
        <v>105</v>
      </c>
      <c r="BE1314">
        <v>48498</v>
      </c>
      <c r="BF1314">
        <v>0</v>
      </c>
      <c r="BG1314" s="483">
        <v>0</v>
      </c>
      <c r="BH1314">
        <v>48498</v>
      </c>
      <c r="BI1314" t="s">
        <v>105</v>
      </c>
      <c r="BJ1314" t="s">
        <v>242</v>
      </c>
      <c r="BK1314" t="s">
        <v>8771</v>
      </c>
      <c r="BL1314" t="s">
        <v>8772</v>
      </c>
      <c r="BM1314" t="s">
        <v>8685</v>
      </c>
      <c r="BN1314" t="s">
        <v>98</v>
      </c>
      <c r="BQ1314" t="s">
        <v>98</v>
      </c>
      <c r="BS1314" t="s">
        <v>8424</v>
      </c>
    </row>
    <row r="1315" spans="1:71">
      <c r="A1315">
        <v>1313</v>
      </c>
      <c r="B1315">
        <v>5371</v>
      </c>
      <c r="C1315" t="s">
        <v>8424</v>
      </c>
      <c r="D1315" t="s">
        <v>316</v>
      </c>
      <c r="E1315" t="s">
        <v>8806</v>
      </c>
      <c r="F1315" t="s">
        <v>316</v>
      </c>
      <c r="G1315" t="s">
        <v>8807</v>
      </c>
      <c r="H1315" t="s">
        <v>8748</v>
      </c>
      <c r="J1315" t="s">
        <v>8808</v>
      </c>
      <c r="K1315" t="s">
        <v>8806</v>
      </c>
      <c r="M1315" t="s">
        <v>8809</v>
      </c>
      <c r="N1315">
        <v>45839</v>
      </c>
      <c r="O1315" t="s">
        <v>86</v>
      </c>
      <c r="P1315" t="s">
        <v>128</v>
      </c>
      <c r="Q1315" t="s">
        <v>322</v>
      </c>
      <c r="T1315" t="s">
        <v>88</v>
      </c>
      <c r="U1315" t="s">
        <v>323</v>
      </c>
      <c r="V1315" t="s">
        <v>324</v>
      </c>
      <c r="X1315" t="s">
        <v>152</v>
      </c>
      <c r="Y1315">
        <v>0</v>
      </c>
      <c r="Z1315">
        <v>0.1</v>
      </c>
      <c r="AA1315">
        <v>0</v>
      </c>
      <c r="AB1315" t="s">
        <v>325</v>
      </c>
      <c r="AC1315">
        <v>537231</v>
      </c>
      <c r="AD1315" t="s">
        <v>8762</v>
      </c>
      <c r="AF1315" t="s">
        <v>93</v>
      </c>
      <c r="AK1315" t="s">
        <v>128</v>
      </c>
      <c r="AL1315" t="s">
        <v>326</v>
      </c>
      <c r="BC1315" t="s">
        <v>98</v>
      </c>
      <c r="BE1315">
        <v>19945</v>
      </c>
      <c r="BF1315">
        <v>0</v>
      </c>
      <c r="BG1315" s="483">
        <v>0</v>
      </c>
      <c r="BH1315">
        <v>19945</v>
      </c>
      <c r="BI1315" t="s">
        <v>100</v>
      </c>
      <c r="BJ1315" t="s">
        <v>222</v>
      </c>
      <c r="BK1315" t="s">
        <v>8771</v>
      </c>
      <c r="BL1315" t="s">
        <v>8772</v>
      </c>
      <c r="BM1315" t="s">
        <v>8685</v>
      </c>
      <c r="BN1315" t="s">
        <v>105</v>
      </c>
      <c r="BQ1315" t="s">
        <v>98</v>
      </c>
      <c r="BR1315" t="s">
        <v>98</v>
      </c>
      <c r="BS1315" t="s">
        <v>8424</v>
      </c>
    </row>
    <row r="1316" spans="1:71">
      <c r="A1316">
        <v>1314</v>
      </c>
      <c r="B1316">
        <v>5371</v>
      </c>
      <c r="C1316" t="s">
        <v>8424</v>
      </c>
      <c r="D1316" t="s">
        <v>77</v>
      </c>
      <c r="E1316" t="s">
        <v>8810</v>
      </c>
      <c r="F1316" t="s">
        <v>77</v>
      </c>
      <c r="G1316" t="s">
        <v>8811</v>
      </c>
      <c r="H1316" t="s">
        <v>8812</v>
      </c>
      <c r="I1316" t="s">
        <v>8813</v>
      </c>
      <c r="J1316" t="s">
        <v>8814</v>
      </c>
      <c r="K1316" t="s">
        <v>8810</v>
      </c>
      <c r="L1316">
        <v>3300652553</v>
      </c>
      <c r="M1316" t="s">
        <v>8815</v>
      </c>
      <c r="N1316">
        <v>45658</v>
      </c>
      <c r="O1316" t="s">
        <v>86</v>
      </c>
      <c r="R1316" t="s">
        <v>7425</v>
      </c>
      <c r="T1316" t="s">
        <v>88</v>
      </c>
      <c r="U1316" t="s">
        <v>7864</v>
      </c>
      <c r="V1316" t="s">
        <v>90</v>
      </c>
      <c r="Y1316">
        <v>135</v>
      </c>
      <c r="Z1316">
        <v>3</v>
      </c>
      <c r="AA1316">
        <v>2940</v>
      </c>
      <c r="AC1316">
        <v>536570</v>
      </c>
      <c r="AD1316" t="s">
        <v>8816</v>
      </c>
      <c r="AG1316" t="s">
        <v>6805</v>
      </c>
      <c r="AH1316" t="s">
        <v>6805</v>
      </c>
      <c r="AI1316" t="s">
        <v>6805</v>
      </c>
      <c r="AJ1316" t="s">
        <v>6805</v>
      </c>
      <c r="AK1316" t="s">
        <v>8664</v>
      </c>
      <c r="AN1316" t="s">
        <v>8432</v>
      </c>
      <c r="AO1316" t="s">
        <v>6805</v>
      </c>
      <c r="AP1316" t="s">
        <v>6805</v>
      </c>
      <c r="AQ1316" t="s">
        <v>6805</v>
      </c>
      <c r="AR1316" t="s">
        <v>6805</v>
      </c>
      <c r="AS1316" t="s">
        <v>6805</v>
      </c>
      <c r="BD1316" t="s">
        <v>98</v>
      </c>
      <c r="BE1316">
        <v>11200</v>
      </c>
      <c r="BF1316">
        <v>20800</v>
      </c>
      <c r="BG1316" s="483">
        <v>0</v>
      </c>
      <c r="BH1316">
        <v>32000</v>
      </c>
      <c r="BI1316" t="s">
        <v>100</v>
      </c>
      <c r="BJ1316" t="s">
        <v>222</v>
      </c>
      <c r="BK1316" t="s">
        <v>8817</v>
      </c>
      <c r="BL1316" t="s">
        <v>8818</v>
      </c>
      <c r="BM1316" t="s">
        <v>8819</v>
      </c>
      <c r="BN1316" t="s">
        <v>105</v>
      </c>
      <c r="BQ1316" t="s">
        <v>98</v>
      </c>
      <c r="BR1316" t="s">
        <v>98</v>
      </c>
      <c r="BS1316" t="s">
        <v>8424</v>
      </c>
    </row>
    <row r="1317" spans="1:71">
      <c r="A1317">
        <v>1315</v>
      </c>
      <c r="B1317">
        <v>5371</v>
      </c>
      <c r="C1317" t="s">
        <v>8424</v>
      </c>
      <c r="D1317" t="s">
        <v>235</v>
      </c>
      <c r="E1317" t="s">
        <v>8820</v>
      </c>
      <c r="F1317" t="s">
        <v>235</v>
      </c>
      <c r="G1317" t="s">
        <v>8821</v>
      </c>
      <c r="H1317" t="s">
        <v>8822</v>
      </c>
      <c r="I1317" t="s">
        <v>8823</v>
      </c>
      <c r="K1317" t="s">
        <v>8820</v>
      </c>
      <c r="L1317" t="s">
        <v>105</v>
      </c>
      <c r="M1317" t="s">
        <v>8824</v>
      </c>
      <c r="N1317">
        <v>45469</v>
      </c>
      <c r="T1317" t="s">
        <v>88</v>
      </c>
      <c r="V1317" t="s">
        <v>314</v>
      </c>
      <c r="W1317" t="s">
        <v>173</v>
      </c>
      <c r="Y1317">
        <v>311906</v>
      </c>
      <c r="Z1317">
        <v>45</v>
      </c>
      <c r="AA1317">
        <v>3244545</v>
      </c>
      <c r="AC1317">
        <v>536570</v>
      </c>
      <c r="AD1317" t="s">
        <v>8816</v>
      </c>
      <c r="AE1317">
        <v>0</v>
      </c>
      <c r="BE1317">
        <v>931296</v>
      </c>
      <c r="BF1317">
        <v>0</v>
      </c>
      <c r="BG1317" s="483">
        <v>0</v>
      </c>
      <c r="BH1317">
        <v>931296</v>
      </c>
      <c r="BI1317" t="s">
        <v>105</v>
      </c>
      <c r="BJ1317" t="s">
        <v>242</v>
      </c>
      <c r="BK1317" t="s">
        <v>8817</v>
      </c>
      <c r="BL1317" t="s">
        <v>8818</v>
      </c>
      <c r="BM1317" t="s">
        <v>8819</v>
      </c>
      <c r="BN1317" t="s">
        <v>98</v>
      </c>
      <c r="BQ1317" t="s">
        <v>98</v>
      </c>
      <c r="BR1317" t="s">
        <v>229</v>
      </c>
      <c r="BS1317" t="s">
        <v>8424</v>
      </c>
    </row>
    <row r="1318" spans="1:71">
      <c r="A1318">
        <v>1316</v>
      </c>
      <c r="B1318">
        <v>5371</v>
      </c>
      <c r="C1318" t="s">
        <v>8424</v>
      </c>
      <c r="D1318" t="s">
        <v>77</v>
      </c>
      <c r="E1318" t="s">
        <v>8825</v>
      </c>
      <c r="F1318" t="s">
        <v>77</v>
      </c>
      <c r="G1318" t="s">
        <v>8826</v>
      </c>
      <c r="H1318" t="s">
        <v>8812</v>
      </c>
      <c r="I1318" t="s">
        <v>8827</v>
      </c>
      <c r="J1318" t="s">
        <v>8814</v>
      </c>
      <c r="K1318" t="s">
        <v>8825</v>
      </c>
      <c r="L1318">
        <v>3300652553</v>
      </c>
      <c r="M1318" t="s">
        <v>8828</v>
      </c>
      <c r="N1318">
        <v>45658</v>
      </c>
      <c r="O1318" t="s">
        <v>86</v>
      </c>
      <c r="T1318" t="s">
        <v>88</v>
      </c>
      <c r="U1318" t="s">
        <v>7864</v>
      </c>
      <c r="V1318" t="s">
        <v>90</v>
      </c>
      <c r="Y1318">
        <v>14</v>
      </c>
      <c r="Z1318">
        <v>1</v>
      </c>
      <c r="AA1318">
        <v>373.33333333333331</v>
      </c>
      <c r="AC1318">
        <v>536400</v>
      </c>
      <c r="AD1318" t="s">
        <v>8829</v>
      </c>
      <c r="AG1318" t="s">
        <v>6805</v>
      </c>
      <c r="AH1318" t="s">
        <v>6805</v>
      </c>
      <c r="AI1318" t="s">
        <v>6805</v>
      </c>
      <c r="AJ1318" t="s">
        <v>6805</v>
      </c>
      <c r="AK1318" t="s">
        <v>8664</v>
      </c>
      <c r="AN1318" t="s">
        <v>8432</v>
      </c>
      <c r="AO1318" t="s">
        <v>6805</v>
      </c>
      <c r="AP1318" t="s">
        <v>6805</v>
      </c>
      <c r="AQ1318" t="s">
        <v>6805</v>
      </c>
      <c r="AR1318" t="s">
        <v>6805</v>
      </c>
      <c r="AS1318" t="s">
        <v>6805</v>
      </c>
      <c r="BD1318" t="s">
        <v>98</v>
      </c>
      <c r="BE1318">
        <v>0</v>
      </c>
      <c r="BF1318">
        <v>11200</v>
      </c>
      <c r="BG1318" s="483">
        <v>0</v>
      </c>
      <c r="BH1318">
        <v>11200</v>
      </c>
      <c r="BI1318" t="s">
        <v>100</v>
      </c>
      <c r="BJ1318" t="s">
        <v>222</v>
      </c>
      <c r="BK1318" t="s">
        <v>8830</v>
      </c>
      <c r="BL1318" t="s">
        <v>8831</v>
      </c>
      <c r="BM1318" t="s">
        <v>8819</v>
      </c>
      <c r="BN1318" t="s">
        <v>105</v>
      </c>
      <c r="BQ1318" t="s">
        <v>98</v>
      </c>
      <c r="BR1318" t="s">
        <v>98</v>
      </c>
      <c r="BS1318" t="s">
        <v>8424</v>
      </c>
    </row>
    <row r="1319" spans="1:71">
      <c r="A1319">
        <v>1317</v>
      </c>
      <c r="B1319">
        <v>5371</v>
      </c>
      <c r="C1319" t="s">
        <v>8424</v>
      </c>
      <c r="D1319" t="s">
        <v>106</v>
      </c>
      <c r="E1319" t="s">
        <v>8832</v>
      </c>
      <c r="F1319" t="s">
        <v>106</v>
      </c>
      <c r="G1319" t="s">
        <v>8833</v>
      </c>
      <c r="H1319" t="s">
        <v>8834</v>
      </c>
      <c r="I1319" t="s">
        <v>8835</v>
      </c>
      <c r="J1319" t="s">
        <v>8836</v>
      </c>
      <c r="K1319" t="s">
        <v>8832</v>
      </c>
      <c r="M1319" t="s">
        <v>8837</v>
      </c>
      <c r="N1319">
        <v>45658</v>
      </c>
      <c r="O1319" t="s">
        <v>86</v>
      </c>
      <c r="Q1319" t="s">
        <v>8838</v>
      </c>
      <c r="S1319" t="s">
        <v>8839</v>
      </c>
      <c r="T1319" t="s">
        <v>88</v>
      </c>
      <c r="U1319" t="s">
        <v>7864</v>
      </c>
      <c r="V1319" t="s">
        <v>314</v>
      </c>
      <c r="X1319" t="s">
        <v>530</v>
      </c>
      <c r="Y1319">
        <v>740</v>
      </c>
      <c r="Z1319">
        <v>7</v>
      </c>
      <c r="AA1319">
        <v>633.33333333333337</v>
      </c>
      <c r="AC1319">
        <v>536400</v>
      </c>
      <c r="AD1319" t="s">
        <v>8829</v>
      </c>
      <c r="AG1319" t="s">
        <v>6805</v>
      </c>
      <c r="AH1319" t="s">
        <v>6805</v>
      </c>
      <c r="AI1319" t="s">
        <v>6805</v>
      </c>
      <c r="AJ1319" t="s">
        <v>6805</v>
      </c>
      <c r="AK1319" t="s">
        <v>8664</v>
      </c>
      <c r="AN1319" t="s">
        <v>8432</v>
      </c>
      <c r="AO1319" t="s">
        <v>6805</v>
      </c>
      <c r="AP1319" t="s">
        <v>6805</v>
      </c>
      <c r="AQ1319" t="s">
        <v>6805</v>
      </c>
      <c r="AR1319" t="s">
        <v>6805</v>
      </c>
      <c r="AS1319" t="s">
        <v>6805</v>
      </c>
      <c r="BD1319" t="s">
        <v>98</v>
      </c>
      <c r="BE1319">
        <v>0</v>
      </c>
      <c r="BF1319">
        <v>19000</v>
      </c>
      <c r="BG1319" s="483">
        <v>0</v>
      </c>
      <c r="BH1319">
        <v>19000</v>
      </c>
      <c r="BI1319" t="s">
        <v>105</v>
      </c>
      <c r="BJ1319" t="s">
        <v>242</v>
      </c>
      <c r="BK1319" t="s">
        <v>8830</v>
      </c>
      <c r="BL1319" t="s">
        <v>8831</v>
      </c>
      <c r="BM1319" t="s">
        <v>8819</v>
      </c>
      <c r="BN1319" t="s">
        <v>98</v>
      </c>
      <c r="BQ1319" t="s">
        <v>98</v>
      </c>
      <c r="BR1319" t="s">
        <v>98</v>
      </c>
      <c r="BS1319" t="s">
        <v>8424</v>
      </c>
    </row>
    <row r="1320" spans="1:71">
      <c r="A1320">
        <v>1318</v>
      </c>
      <c r="B1320">
        <v>5371</v>
      </c>
      <c r="C1320" t="s">
        <v>8424</v>
      </c>
      <c r="D1320" t="s">
        <v>106</v>
      </c>
      <c r="E1320" t="s">
        <v>8840</v>
      </c>
      <c r="F1320" t="s">
        <v>106</v>
      </c>
      <c r="G1320" t="s">
        <v>8841</v>
      </c>
      <c r="H1320" t="s">
        <v>8834</v>
      </c>
      <c r="I1320" t="s">
        <v>8842</v>
      </c>
      <c r="J1320" t="s">
        <v>8841</v>
      </c>
      <c r="K1320" t="s">
        <v>8840</v>
      </c>
      <c r="M1320" t="s">
        <v>8843</v>
      </c>
      <c r="N1320">
        <v>45658</v>
      </c>
      <c r="O1320" t="s">
        <v>86</v>
      </c>
      <c r="R1320" t="s">
        <v>8441</v>
      </c>
      <c r="T1320" t="s">
        <v>88</v>
      </c>
      <c r="U1320" t="s">
        <v>7864</v>
      </c>
      <c r="V1320" t="s">
        <v>314</v>
      </c>
      <c r="X1320" t="s">
        <v>7673</v>
      </c>
      <c r="Y1320">
        <v>2752</v>
      </c>
      <c r="Z1320">
        <v>5</v>
      </c>
      <c r="AA1320">
        <v>1880</v>
      </c>
      <c r="AC1320">
        <v>536400</v>
      </c>
      <c r="AD1320" t="s">
        <v>8829</v>
      </c>
      <c r="AG1320" t="s">
        <v>6805</v>
      </c>
      <c r="AH1320" t="s">
        <v>6805</v>
      </c>
      <c r="AI1320" t="s">
        <v>6805</v>
      </c>
      <c r="AJ1320" t="s">
        <v>6805</v>
      </c>
      <c r="AK1320" t="s">
        <v>8664</v>
      </c>
      <c r="AN1320" t="s">
        <v>8432</v>
      </c>
      <c r="AO1320" t="s">
        <v>6805</v>
      </c>
      <c r="AP1320" t="s">
        <v>6805</v>
      </c>
      <c r="AQ1320" t="s">
        <v>6805</v>
      </c>
      <c r="AR1320" t="s">
        <v>6805</v>
      </c>
      <c r="AS1320" t="s">
        <v>6805</v>
      </c>
      <c r="BD1320" t="s">
        <v>98</v>
      </c>
      <c r="BE1320">
        <v>77000</v>
      </c>
      <c r="BF1320">
        <v>81600</v>
      </c>
      <c r="BG1320" s="483">
        <v>46600</v>
      </c>
      <c r="BH1320">
        <v>205200</v>
      </c>
      <c r="BI1320" t="s">
        <v>288</v>
      </c>
      <c r="BJ1320" t="s">
        <v>222</v>
      </c>
      <c r="BK1320" t="s">
        <v>8830</v>
      </c>
      <c r="BL1320" t="s">
        <v>8831</v>
      </c>
      <c r="BM1320" t="s">
        <v>8819</v>
      </c>
      <c r="BN1320" t="s">
        <v>98</v>
      </c>
      <c r="BQ1320" t="s">
        <v>98</v>
      </c>
      <c r="BR1320" t="s">
        <v>98</v>
      </c>
      <c r="BS1320" t="s">
        <v>8424</v>
      </c>
    </row>
    <row r="1321" spans="1:71">
      <c r="A1321">
        <v>1319</v>
      </c>
      <c r="B1321">
        <v>5371</v>
      </c>
      <c r="C1321" t="s">
        <v>8424</v>
      </c>
      <c r="D1321" t="s">
        <v>106</v>
      </c>
      <c r="E1321" t="s">
        <v>8844</v>
      </c>
      <c r="F1321" t="s">
        <v>106</v>
      </c>
      <c r="G1321" t="s">
        <v>8845</v>
      </c>
      <c r="H1321" t="s">
        <v>8846</v>
      </c>
      <c r="I1321" t="s">
        <v>8847</v>
      </c>
      <c r="J1321" t="s">
        <v>8845</v>
      </c>
      <c r="K1321" t="s">
        <v>8844</v>
      </c>
      <c r="M1321" t="s">
        <v>8848</v>
      </c>
      <c r="N1321">
        <v>45728</v>
      </c>
      <c r="O1321" t="s">
        <v>86</v>
      </c>
      <c r="T1321" t="s">
        <v>88</v>
      </c>
      <c r="U1321" t="s">
        <v>7864</v>
      </c>
      <c r="V1321" t="s">
        <v>314</v>
      </c>
      <c r="W1321" t="s">
        <v>173</v>
      </c>
      <c r="X1321" t="s">
        <v>8849</v>
      </c>
      <c r="Y1321">
        <v>128</v>
      </c>
      <c r="Z1321">
        <v>6</v>
      </c>
      <c r="AA1321">
        <v>11590.833333333334</v>
      </c>
      <c r="AC1321">
        <v>536400</v>
      </c>
      <c r="AD1321" t="s">
        <v>8829</v>
      </c>
      <c r="AG1321" t="s">
        <v>6805</v>
      </c>
      <c r="AH1321" t="s">
        <v>6805</v>
      </c>
      <c r="AI1321" t="s">
        <v>6805</v>
      </c>
      <c r="AJ1321" t="s">
        <v>6805</v>
      </c>
      <c r="AK1321" t="s">
        <v>128</v>
      </c>
      <c r="AN1321" t="s">
        <v>8432</v>
      </c>
      <c r="AO1321" t="s">
        <v>6805</v>
      </c>
      <c r="AP1321" t="s">
        <v>6805</v>
      </c>
      <c r="AQ1321" t="s">
        <v>6805</v>
      </c>
      <c r="AR1321" t="s">
        <v>6805</v>
      </c>
      <c r="AS1321" t="s">
        <v>6805</v>
      </c>
      <c r="BD1321" t="s">
        <v>98</v>
      </c>
      <c r="BE1321">
        <v>0</v>
      </c>
      <c r="BF1321">
        <v>25545</v>
      </c>
      <c r="BG1321" s="483">
        <v>49090</v>
      </c>
      <c r="BH1321">
        <v>74635</v>
      </c>
      <c r="BI1321" t="s">
        <v>105</v>
      </c>
      <c r="BJ1321" t="s">
        <v>242</v>
      </c>
      <c r="BK1321" t="s">
        <v>8830</v>
      </c>
      <c r="BL1321" t="s">
        <v>8831</v>
      </c>
      <c r="BM1321" t="s">
        <v>8819</v>
      </c>
      <c r="BN1321" t="s">
        <v>98</v>
      </c>
      <c r="BQ1321" t="s">
        <v>98</v>
      </c>
      <c r="BR1321" t="s">
        <v>98</v>
      </c>
      <c r="BS1321" t="s">
        <v>8424</v>
      </c>
    </row>
    <row r="1322" spans="1:71">
      <c r="A1322">
        <v>1320</v>
      </c>
      <c r="B1322">
        <v>5371</v>
      </c>
      <c r="C1322" t="s">
        <v>8424</v>
      </c>
      <c r="D1322" t="s">
        <v>106</v>
      </c>
      <c r="E1322" t="s">
        <v>8850</v>
      </c>
      <c r="F1322" t="s">
        <v>106</v>
      </c>
      <c r="G1322" t="s">
        <v>8851</v>
      </c>
      <c r="H1322" t="s">
        <v>8852</v>
      </c>
      <c r="I1322" t="s">
        <v>8853</v>
      </c>
      <c r="J1322" t="s">
        <v>8851</v>
      </c>
      <c r="K1322" t="s">
        <v>8850</v>
      </c>
      <c r="M1322" t="s">
        <v>8854</v>
      </c>
      <c r="N1322">
        <v>45658</v>
      </c>
      <c r="O1322" t="s">
        <v>86</v>
      </c>
      <c r="T1322" t="s">
        <v>88</v>
      </c>
      <c r="U1322" t="s">
        <v>7864</v>
      </c>
      <c r="V1322" t="s">
        <v>314</v>
      </c>
      <c r="W1322" t="s">
        <v>173</v>
      </c>
      <c r="X1322" t="s">
        <v>530</v>
      </c>
      <c r="Y1322">
        <v>202</v>
      </c>
      <c r="Z1322">
        <v>1</v>
      </c>
      <c r="AA1322">
        <v>453.33333333333331</v>
      </c>
      <c r="AC1322">
        <v>536400</v>
      </c>
      <c r="AD1322" t="s">
        <v>8829</v>
      </c>
      <c r="AG1322" t="s">
        <v>6805</v>
      </c>
      <c r="AH1322" t="s">
        <v>6805</v>
      </c>
      <c r="AI1322" t="s">
        <v>6805</v>
      </c>
      <c r="AJ1322" t="s">
        <v>6805</v>
      </c>
      <c r="AK1322" t="s">
        <v>8664</v>
      </c>
      <c r="AN1322" t="s">
        <v>8432</v>
      </c>
      <c r="AO1322" t="s">
        <v>6805</v>
      </c>
      <c r="AP1322" t="s">
        <v>6805</v>
      </c>
      <c r="AQ1322" t="s">
        <v>6805</v>
      </c>
      <c r="AR1322" t="s">
        <v>6805</v>
      </c>
      <c r="AS1322" t="s">
        <v>6805</v>
      </c>
      <c r="BD1322" t="s">
        <v>98</v>
      </c>
      <c r="BE1322">
        <v>0</v>
      </c>
      <c r="BF1322">
        <v>16400</v>
      </c>
      <c r="BG1322" s="483">
        <v>0</v>
      </c>
      <c r="BH1322">
        <v>16400</v>
      </c>
      <c r="BI1322" t="s">
        <v>105</v>
      </c>
      <c r="BJ1322" t="s">
        <v>242</v>
      </c>
      <c r="BK1322" t="s">
        <v>8830</v>
      </c>
      <c r="BL1322" t="s">
        <v>8831</v>
      </c>
      <c r="BM1322" t="s">
        <v>8819</v>
      </c>
      <c r="BN1322" t="s">
        <v>98</v>
      </c>
      <c r="BQ1322" t="s">
        <v>98</v>
      </c>
      <c r="BR1322" t="s">
        <v>98</v>
      </c>
      <c r="BS1322" t="s">
        <v>8424</v>
      </c>
    </row>
    <row r="1323" spans="1:71">
      <c r="A1323">
        <v>1321</v>
      </c>
      <c r="B1323">
        <v>5371</v>
      </c>
      <c r="C1323" t="s">
        <v>8424</v>
      </c>
      <c r="D1323" t="s">
        <v>106</v>
      </c>
      <c r="E1323" t="s">
        <v>8855</v>
      </c>
      <c r="F1323" t="s">
        <v>106</v>
      </c>
      <c r="G1323" t="s">
        <v>553</v>
      </c>
      <c r="H1323" t="s">
        <v>8856</v>
      </c>
      <c r="I1323" t="s">
        <v>8857</v>
      </c>
      <c r="J1323" t="s">
        <v>553</v>
      </c>
      <c r="K1323" t="s">
        <v>8855</v>
      </c>
      <c r="M1323" t="s">
        <v>8858</v>
      </c>
      <c r="N1323">
        <v>45658</v>
      </c>
      <c r="O1323" t="s">
        <v>86</v>
      </c>
      <c r="R1323" t="s">
        <v>8676</v>
      </c>
      <c r="T1323" t="s">
        <v>88</v>
      </c>
      <c r="U1323" t="s">
        <v>8859</v>
      </c>
      <c r="V1323" t="s">
        <v>314</v>
      </c>
      <c r="W1323" t="s">
        <v>173</v>
      </c>
      <c r="X1323" t="s">
        <v>8860</v>
      </c>
      <c r="Y1323">
        <v>2387.6637931034484</v>
      </c>
      <c r="Z1323">
        <v>4</v>
      </c>
      <c r="AA1323">
        <v>100473.33333333333</v>
      </c>
      <c r="AC1323">
        <v>536400</v>
      </c>
      <c r="AD1323" t="s">
        <v>8829</v>
      </c>
      <c r="AF1323" t="s">
        <v>8678</v>
      </c>
      <c r="AG1323" t="s">
        <v>6947</v>
      </c>
      <c r="AH1323" t="s">
        <v>6947</v>
      </c>
      <c r="AI1323" t="s">
        <v>6947</v>
      </c>
      <c r="AJ1323" t="s">
        <v>6947</v>
      </c>
      <c r="AK1323" t="s">
        <v>6947</v>
      </c>
      <c r="AL1323" t="s">
        <v>6947</v>
      </c>
      <c r="AN1323" t="s">
        <v>8493</v>
      </c>
      <c r="BE1323">
        <v>2960800</v>
      </c>
      <c r="BF1323">
        <v>1358000</v>
      </c>
      <c r="BG1323" s="483">
        <v>443200</v>
      </c>
      <c r="BH1323">
        <v>4762000</v>
      </c>
      <c r="BI1323" t="s">
        <v>288</v>
      </c>
      <c r="BJ1323" t="s">
        <v>222</v>
      </c>
      <c r="BK1323" t="s">
        <v>8830</v>
      </c>
      <c r="BL1323" t="s">
        <v>8831</v>
      </c>
      <c r="BM1323" t="s">
        <v>8819</v>
      </c>
      <c r="BN1323" t="s">
        <v>98</v>
      </c>
      <c r="BQ1323" t="s">
        <v>98</v>
      </c>
      <c r="BR1323" t="s">
        <v>98</v>
      </c>
      <c r="BS1323" t="s">
        <v>8424</v>
      </c>
    </row>
    <row r="1324" spans="1:71">
      <c r="A1324">
        <v>1322</v>
      </c>
      <c r="B1324">
        <v>5371</v>
      </c>
      <c r="C1324" t="s">
        <v>8424</v>
      </c>
      <c r="D1324" t="s">
        <v>106</v>
      </c>
      <c r="E1324" t="s">
        <v>8861</v>
      </c>
      <c r="F1324" t="s">
        <v>106</v>
      </c>
      <c r="G1324" t="s">
        <v>8862</v>
      </c>
      <c r="H1324" t="s">
        <v>8863</v>
      </c>
      <c r="I1324" t="s">
        <v>8864</v>
      </c>
      <c r="J1324" t="s">
        <v>8862</v>
      </c>
      <c r="K1324" t="s">
        <v>8861</v>
      </c>
      <c r="M1324" t="s">
        <v>8865</v>
      </c>
      <c r="N1324">
        <v>45658</v>
      </c>
      <c r="O1324" t="s">
        <v>86</v>
      </c>
      <c r="R1324" t="s">
        <v>8676</v>
      </c>
      <c r="T1324" t="s">
        <v>88</v>
      </c>
      <c r="U1324" t="s">
        <v>7864</v>
      </c>
      <c r="V1324" t="s">
        <v>314</v>
      </c>
      <c r="W1324" t="s">
        <v>173</v>
      </c>
      <c r="X1324" t="s">
        <v>8866</v>
      </c>
      <c r="Y1324">
        <v>10260.666666666666</v>
      </c>
      <c r="Z1324">
        <v>1</v>
      </c>
      <c r="AA1324">
        <v>32790.833333333336</v>
      </c>
      <c r="AC1324">
        <v>536400</v>
      </c>
      <c r="AD1324" t="s">
        <v>8829</v>
      </c>
      <c r="AF1324" t="s">
        <v>8678</v>
      </c>
      <c r="AG1324" t="s">
        <v>6947</v>
      </c>
      <c r="AH1324" t="s">
        <v>6947</v>
      </c>
      <c r="AI1324" t="s">
        <v>6947</v>
      </c>
      <c r="AJ1324" t="s">
        <v>6947</v>
      </c>
      <c r="AK1324" t="s">
        <v>6947</v>
      </c>
      <c r="AL1324" t="s">
        <v>6947</v>
      </c>
      <c r="AN1324" t="s">
        <v>8493</v>
      </c>
      <c r="BE1324">
        <v>622360</v>
      </c>
      <c r="BF1324">
        <v>543940</v>
      </c>
      <c r="BG1324" s="483">
        <v>319725</v>
      </c>
      <c r="BH1324">
        <v>1486025</v>
      </c>
      <c r="BI1324" t="s">
        <v>105</v>
      </c>
      <c r="BJ1324" t="s">
        <v>242</v>
      </c>
      <c r="BK1324" t="s">
        <v>8830</v>
      </c>
      <c r="BL1324" t="s">
        <v>8831</v>
      </c>
      <c r="BM1324" t="s">
        <v>8819</v>
      </c>
      <c r="BN1324" t="s">
        <v>98</v>
      </c>
      <c r="BQ1324" t="s">
        <v>98</v>
      </c>
      <c r="BR1324" t="s">
        <v>98</v>
      </c>
      <c r="BS1324" t="s">
        <v>8424</v>
      </c>
    </row>
    <row r="1325" spans="1:71">
      <c r="A1325">
        <v>1323</v>
      </c>
      <c r="B1325">
        <v>5371</v>
      </c>
      <c r="C1325" t="s">
        <v>8424</v>
      </c>
      <c r="D1325" t="s">
        <v>77</v>
      </c>
      <c r="E1325" t="s">
        <v>8867</v>
      </c>
      <c r="F1325" t="s">
        <v>77</v>
      </c>
      <c r="G1325" t="s">
        <v>8868</v>
      </c>
      <c r="H1325" t="s">
        <v>8869</v>
      </c>
      <c r="I1325" t="s">
        <v>8870</v>
      </c>
      <c r="J1325" t="s">
        <v>8871</v>
      </c>
      <c r="K1325" t="s">
        <v>8867</v>
      </c>
      <c r="M1325" t="s">
        <v>8872</v>
      </c>
      <c r="N1325">
        <v>45658</v>
      </c>
      <c r="O1325" t="s">
        <v>86</v>
      </c>
      <c r="R1325" t="s">
        <v>7425</v>
      </c>
      <c r="T1325" t="s">
        <v>88</v>
      </c>
      <c r="U1325" t="s">
        <v>7864</v>
      </c>
      <c r="V1325" t="s">
        <v>90</v>
      </c>
      <c r="Y1325">
        <v>162</v>
      </c>
      <c r="Z1325">
        <v>28</v>
      </c>
      <c r="AA1325">
        <v>7909.666666666667</v>
      </c>
      <c r="AC1325">
        <v>536400</v>
      </c>
      <c r="AD1325" t="s">
        <v>8829</v>
      </c>
      <c r="AG1325" t="s">
        <v>6805</v>
      </c>
      <c r="AH1325" t="s">
        <v>6805</v>
      </c>
      <c r="AI1325" t="s">
        <v>6805</v>
      </c>
      <c r="AJ1325" t="s">
        <v>6805</v>
      </c>
      <c r="AK1325" t="s">
        <v>128</v>
      </c>
      <c r="AN1325" t="s">
        <v>8432</v>
      </c>
      <c r="AO1325" t="s">
        <v>6805</v>
      </c>
      <c r="AP1325" t="s">
        <v>6805</v>
      </c>
      <c r="AQ1325" t="s">
        <v>6805</v>
      </c>
      <c r="AR1325" t="s">
        <v>6805</v>
      </c>
      <c r="AS1325" t="s">
        <v>6805</v>
      </c>
      <c r="BD1325" t="s">
        <v>98</v>
      </c>
      <c r="BE1325">
        <v>144515</v>
      </c>
      <c r="BF1325">
        <v>132515</v>
      </c>
      <c r="BG1325" s="483">
        <v>59305</v>
      </c>
      <c r="BH1325">
        <v>336335</v>
      </c>
      <c r="BI1325" t="s">
        <v>105</v>
      </c>
      <c r="BJ1325" t="s">
        <v>242</v>
      </c>
      <c r="BK1325" t="s">
        <v>8830</v>
      </c>
      <c r="BL1325" t="s">
        <v>8831</v>
      </c>
      <c r="BM1325" t="s">
        <v>8819</v>
      </c>
      <c r="BN1325" t="s">
        <v>105</v>
      </c>
      <c r="BQ1325" t="s">
        <v>98</v>
      </c>
      <c r="BR1325" t="s">
        <v>98</v>
      </c>
      <c r="BS1325" t="s">
        <v>8424</v>
      </c>
    </row>
    <row r="1326" spans="1:71">
      <c r="A1326">
        <v>1324</v>
      </c>
      <c r="B1326">
        <v>5371</v>
      </c>
      <c r="C1326" t="s">
        <v>8424</v>
      </c>
      <c r="D1326" t="s">
        <v>316</v>
      </c>
      <c r="E1326" t="s">
        <v>8873</v>
      </c>
      <c r="F1326" t="s">
        <v>316</v>
      </c>
      <c r="G1326" t="s">
        <v>8874</v>
      </c>
      <c r="H1326" t="s">
        <v>8875</v>
      </c>
      <c r="K1326" t="s">
        <v>8873</v>
      </c>
      <c r="M1326" t="s">
        <v>8876</v>
      </c>
      <c r="T1326" t="s">
        <v>88</v>
      </c>
      <c r="U1326" t="s">
        <v>8452</v>
      </c>
      <c r="AC1326">
        <v>536400</v>
      </c>
      <c r="AD1326" t="s">
        <v>8829</v>
      </c>
      <c r="BE1326">
        <v>9600</v>
      </c>
      <c r="BF1326">
        <v>0</v>
      </c>
      <c r="BG1326" s="483">
        <v>0</v>
      </c>
      <c r="BH1326">
        <v>9600</v>
      </c>
      <c r="BI1326" t="s">
        <v>105</v>
      </c>
      <c r="BJ1326" t="s">
        <v>242</v>
      </c>
      <c r="BK1326" t="s">
        <v>8830</v>
      </c>
      <c r="BL1326" t="s">
        <v>8831</v>
      </c>
      <c r="BM1326" t="s">
        <v>8819</v>
      </c>
      <c r="BN1326" t="s">
        <v>105</v>
      </c>
      <c r="BQ1326" t="s">
        <v>98</v>
      </c>
      <c r="BR1326" t="s">
        <v>8877</v>
      </c>
      <c r="BS1326" t="s">
        <v>8424</v>
      </c>
    </row>
    <row r="1327" spans="1:71">
      <c r="A1327">
        <v>1325</v>
      </c>
      <c r="B1327">
        <v>5371</v>
      </c>
      <c r="C1327" t="s">
        <v>8424</v>
      </c>
      <c r="D1327" t="s">
        <v>253</v>
      </c>
      <c r="E1327" t="s">
        <v>8878</v>
      </c>
      <c r="F1327" t="s">
        <v>253</v>
      </c>
      <c r="G1327" t="s">
        <v>8879</v>
      </c>
      <c r="H1327" t="s">
        <v>8880</v>
      </c>
      <c r="I1327">
        <v>0</v>
      </c>
      <c r="K1327" t="s">
        <v>8878</v>
      </c>
      <c r="M1327" t="s">
        <v>8881</v>
      </c>
      <c r="N1327">
        <v>45758</v>
      </c>
      <c r="O1327" t="s">
        <v>105</v>
      </c>
      <c r="T1327" t="s">
        <v>88</v>
      </c>
      <c r="U1327" t="s">
        <v>8452</v>
      </c>
      <c r="V1327" t="s">
        <v>105</v>
      </c>
      <c r="W1327" t="s">
        <v>105</v>
      </c>
      <c r="X1327" t="s">
        <v>105</v>
      </c>
      <c r="AC1327">
        <v>536400</v>
      </c>
      <c r="AD1327" t="s">
        <v>8829</v>
      </c>
      <c r="BE1327">
        <v>126000</v>
      </c>
      <c r="BF1327">
        <v>213500</v>
      </c>
      <c r="BG1327" s="483">
        <v>0</v>
      </c>
      <c r="BH1327">
        <v>339500</v>
      </c>
      <c r="BI1327" t="s">
        <v>105</v>
      </c>
      <c r="BJ1327" t="s">
        <v>242</v>
      </c>
      <c r="BK1327" t="s">
        <v>8830</v>
      </c>
      <c r="BL1327" t="s">
        <v>8831</v>
      </c>
      <c r="BM1327" t="s">
        <v>8819</v>
      </c>
      <c r="BN1327" t="s">
        <v>105</v>
      </c>
      <c r="BQ1327" t="s">
        <v>98</v>
      </c>
      <c r="BR1327" t="s">
        <v>229</v>
      </c>
      <c r="BS1327" t="s">
        <v>8424</v>
      </c>
    </row>
    <row r="1328" spans="1:71">
      <c r="A1328">
        <v>1326</v>
      </c>
      <c r="B1328">
        <v>5371</v>
      </c>
      <c r="C1328" t="s">
        <v>8424</v>
      </c>
      <c r="D1328" t="s">
        <v>253</v>
      </c>
      <c r="E1328" t="s">
        <v>8882</v>
      </c>
      <c r="F1328" t="s">
        <v>253</v>
      </c>
      <c r="G1328" t="s">
        <v>8883</v>
      </c>
      <c r="H1328" t="s">
        <v>8884</v>
      </c>
      <c r="I1328">
        <v>0</v>
      </c>
      <c r="K1328" t="s">
        <v>8882</v>
      </c>
      <c r="M1328" t="s">
        <v>8885</v>
      </c>
      <c r="N1328">
        <v>45915</v>
      </c>
      <c r="O1328" t="s">
        <v>105</v>
      </c>
      <c r="T1328" t="s">
        <v>88</v>
      </c>
      <c r="U1328" t="s">
        <v>8452</v>
      </c>
      <c r="V1328" t="s">
        <v>105</v>
      </c>
      <c r="W1328" t="s">
        <v>105</v>
      </c>
      <c r="X1328" t="s">
        <v>105</v>
      </c>
      <c r="AC1328">
        <v>536400</v>
      </c>
      <c r="AD1328" t="s">
        <v>8829</v>
      </c>
      <c r="BE1328">
        <v>49000</v>
      </c>
      <c r="BF1328">
        <v>32805</v>
      </c>
      <c r="BG1328" s="483">
        <v>48810</v>
      </c>
      <c r="BH1328">
        <v>130615</v>
      </c>
      <c r="BI1328" t="s">
        <v>105</v>
      </c>
      <c r="BJ1328" t="s">
        <v>242</v>
      </c>
      <c r="BK1328" t="s">
        <v>8830</v>
      </c>
      <c r="BL1328" t="s">
        <v>8831</v>
      </c>
      <c r="BM1328" t="s">
        <v>8819</v>
      </c>
      <c r="BN1328" t="s">
        <v>105</v>
      </c>
      <c r="BQ1328" t="s">
        <v>98</v>
      </c>
      <c r="BR1328" t="s">
        <v>229</v>
      </c>
      <c r="BS1328" t="s">
        <v>8424</v>
      </c>
    </row>
    <row r="1329" spans="1:71">
      <c r="A1329">
        <v>1327</v>
      </c>
      <c r="B1329">
        <v>5371</v>
      </c>
      <c r="C1329" t="s">
        <v>8424</v>
      </c>
      <c r="D1329" t="s">
        <v>253</v>
      </c>
      <c r="E1329" t="s">
        <v>8886</v>
      </c>
      <c r="F1329" t="s">
        <v>253</v>
      </c>
      <c r="G1329" t="s">
        <v>8887</v>
      </c>
      <c r="H1329" t="s">
        <v>8888</v>
      </c>
      <c r="I1329">
        <v>0</v>
      </c>
      <c r="K1329" t="s">
        <v>8886</v>
      </c>
      <c r="M1329" t="s">
        <v>8889</v>
      </c>
      <c r="N1329">
        <v>45915</v>
      </c>
      <c r="O1329" t="s">
        <v>105</v>
      </c>
      <c r="T1329" t="s">
        <v>259</v>
      </c>
      <c r="U1329" t="s">
        <v>7864</v>
      </c>
      <c r="V1329" t="s">
        <v>105</v>
      </c>
      <c r="W1329" t="s">
        <v>105</v>
      </c>
      <c r="X1329" t="s">
        <v>105</v>
      </c>
      <c r="AC1329">
        <v>536400</v>
      </c>
      <c r="AD1329" t="s">
        <v>8829</v>
      </c>
      <c r="BE1329">
        <v>212400</v>
      </c>
      <c r="BF1329">
        <v>18805</v>
      </c>
      <c r="BG1329" s="483">
        <v>0</v>
      </c>
      <c r="BH1329">
        <v>231205</v>
      </c>
      <c r="BI1329" t="s">
        <v>105</v>
      </c>
      <c r="BJ1329" t="s">
        <v>242</v>
      </c>
      <c r="BK1329" t="s">
        <v>8830</v>
      </c>
      <c r="BL1329" t="s">
        <v>8831</v>
      </c>
      <c r="BM1329" t="s">
        <v>8819</v>
      </c>
      <c r="BN1329" t="s">
        <v>105</v>
      </c>
      <c r="BQ1329" t="s">
        <v>98</v>
      </c>
      <c r="BR1329" t="s">
        <v>229</v>
      </c>
      <c r="BS1329" t="s">
        <v>8424</v>
      </c>
    </row>
    <row r="1330" spans="1:71">
      <c r="A1330">
        <v>1328</v>
      </c>
      <c r="B1330">
        <v>5371</v>
      </c>
      <c r="C1330" t="s">
        <v>8424</v>
      </c>
      <c r="D1330" t="s">
        <v>253</v>
      </c>
      <c r="E1330" t="s">
        <v>8890</v>
      </c>
      <c r="F1330" t="s">
        <v>253</v>
      </c>
      <c r="G1330" t="s">
        <v>8891</v>
      </c>
      <c r="H1330" t="s">
        <v>8892</v>
      </c>
      <c r="I1330">
        <v>0</v>
      </c>
      <c r="K1330" t="s">
        <v>8890</v>
      </c>
      <c r="M1330" t="s">
        <v>8893</v>
      </c>
      <c r="N1330">
        <v>45915</v>
      </c>
      <c r="O1330" t="s">
        <v>105</v>
      </c>
      <c r="T1330" t="s">
        <v>259</v>
      </c>
      <c r="U1330" t="s">
        <v>7864</v>
      </c>
      <c r="V1330" t="s">
        <v>105</v>
      </c>
      <c r="W1330" t="s">
        <v>105</v>
      </c>
      <c r="X1330" t="s">
        <v>105</v>
      </c>
      <c r="AC1330">
        <v>536400</v>
      </c>
      <c r="AD1330" t="s">
        <v>8829</v>
      </c>
      <c r="BE1330">
        <v>173630</v>
      </c>
      <c r="BF1330">
        <v>75405</v>
      </c>
      <c r="BG1330" s="483">
        <v>7605</v>
      </c>
      <c r="BH1330">
        <v>256640</v>
      </c>
      <c r="BI1330" t="s">
        <v>105</v>
      </c>
      <c r="BJ1330" t="s">
        <v>242</v>
      </c>
      <c r="BK1330" t="s">
        <v>8830</v>
      </c>
      <c r="BL1330" t="s">
        <v>8831</v>
      </c>
      <c r="BM1330" t="s">
        <v>8819</v>
      </c>
      <c r="BN1330" t="s">
        <v>105</v>
      </c>
      <c r="BQ1330" t="s">
        <v>98</v>
      </c>
      <c r="BR1330" t="s">
        <v>229</v>
      </c>
      <c r="BS1330" t="s">
        <v>8424</v>
      </c>
    </row>
    <row r="1331" spans="1:71">
      <c r="A1331">
        <v>1329</v>
      </c>
      <c r="B1331">
        <v>5371</v>
      </c>
      <c r="C1331" t="s">
        <v>8424</v>
      </c>
      <c r="D1331" t="s">
        <v>253</v>
      </c>
      <c r="E1331" t="s">
        <v>8894</v>
      </c>
      <c r="F1331" t="s">
        <v>253</v>
      </c>
      <c r="G1331" t="s">
        <v>8895</v>
      </c>
      <c r="H1331" t="s">
        <v>8896</v>
      </c>
      <c r="I1331">
        <v>0</v>
      </c>
      <c r="K1331" t="s">
        <v>8894</v>
      </c>
      <c r="M1331" t="s">
        <v>8897</v>
      </c>
      <c r="N1331">
        <v>45915</v>
      </c>
      <c r="O1331" t="s">
        <v>105</v>
      </c>
      <c r="T1331" t="s">
        <v>259</v>
      </c>
      <c r="U1331" t="s">
        <v>7864</v>
      </c>
      <c r="V1331" t="s">
        <v>105</v>
      </c>
      <c r="W1331" t="s">
        <v>105</v>
      </c>
      <c r="X1331" t="s">
        <v>105</v>
      </c>
      <c r="AC1331">
        <v>536400</v>
      </c>
      <c r="AD1331" t="s">
        <v>8829</v>
      </c>
      <c r="BE1331">
        <v>178000</v>
      </c>
      <c r="BF1331">
        <v>147725</v>
      </c>
      <c r="BG1331" s="483">
        <v>51100</v>
      </c>
      <c r="BH1331">
        <v>376825</v>
      </c>
      <c r="BI1331" t="s">
        <v>105</v>
      </c>
      <c r="BJ1331" t="s">
        <v>242</v>
      </c>
      <c r="BK1331" t="s">
        <v>8830</v>
      </c>
      <c r="BL1331" t="s">
        <v>8831</v>
      </c>
      <c r="BM1331" t="s">
        <v>8819</v>
      </c>
      <c r="BN1331" t="s">
        <v>105</v>
      </c>
      <c r="BQ1331" t="s">
        <v>98</v>
      </c>
      <c r="BR1331" t="s">
        <v>229</v>
      </c>
      <c r="BS1331" t="s">
        <v>8424</v>
      </c>
    </row>
    <row r="1332" spans="1:71">
      <c r="A1332">
        <v>1330</v>
      </c>
      <c r="B1332">
        <v>5371</v>
      </c>
      <c r="C1332" t="s">
        <v>8424</v>
      </c>
      <c r="D1332" t="s">
        <v>235</v>
      </c>
      <c r="E1332" t="s">
        <v>8898</v>
      </c>
      <c r="F1332" t="s">
        <v>235</v>
      </c>
      <c r="G1332" t="s">
        <v>8899</v>
      </c>
      <c r="H1332" t="s">
        <v>8900</v>
      </c>
      <c r="I1332" t="s">
        <v>8901</v>
      </c>
      <c r="K1332" t="s">
        <v>8898</v>
      </c>
      <c r="M1332" t="s">
        <v>8902</v>
      </c>
      <c r="N1332">
        <v>45922</v>
      </c>
      <c r="O1332" t="s">
        <v>105</v>
      </c>
      <c r="T1332" t="s">
        <v>259</v>
      </c>
      <c r="U1332" t="s">
        <v>7864</v>
      </c>
      <c r="V1332" t="s">
        <v>105</v>
      </c>
      <c r="W1332" t="s">
        <v>105</v>
      </c>
      <c r="X1332" t="s">
        <v>105</v>
      </c>
      <c r="AC1332">
        <v>536400</v>
      </c>
      <c r="AD1332" t="s">
        <v>8829</v>
      </c>
      <c r="BE1332">
        <v>19000</v>
      </c>
      <c r="BF1332">
        <v>38000</v>
      </c>
      <c r="BG1332" s="483">
        <v>0</v>
      </c>
      <c r="BH1332">
        <v>57000</v>
      </c>
      <c r="BI1332" t="s">
        <v>105</v>
      </c>
      <c r="BJ1332" t="s">
        <v>242</v>
      </c>
      <c r="BK1332" t="s">
        <v>8830</v>
      </c>
      <c r="BL1332" t="s">
        <v>8831</v>
      </c>
      <c r="BM1332" t="s">
        <v>8819</v>
      </c>
      <c r="BN1332" t="s">
        <v>105</v>
      </c>
      <c r="BQ1332" t="s">
        <v>98</v>
      </c>
      <c r="BR1332" t="s">
        <v>229</v>
      </c>
      <c r="BS1332" t="s">
        <v>8424</v>
      </c>
    </row>
    <row r="1333" spans="1:71">
      <c r="A1333">
        <v>1331</v>
      </c>
      <c r="B1333">
        <v>5371</v>
      </c>
      <c r="C1333" t="s">
        <v>8424</v>
      </c>
      <c r="D1333" t="s">
        <v>235</v>
      </c>
      <c r="E1333" t="s">
        <v>8903</v>
      </c>
      <c r="F1333" t="s">
        <v>235</v>
      </c>
      <c r="G1333" t="s">
        <v>8904</v>
      </c>
      <c r="H1333" t="s">
        <v>8905</v>
      </c>
      <c r="I1333" t="s">
        <v>8906</v>
      </c>
      <c r="K1333" t="s">
        <v>8903</v>
      </c>
      <c r="L1333" t="s">
        <v>105</v>
      </c>
      <c r="M1333" t="s">
        <v>8907</v>
      </c>
      <c r="N1333">
        <v>45988</v>
      </c>
      <c r="T1333" t="s">
        <v>88</v>
      </c>
      <c r="V1333" t="s">
        <v>314</v>
      </c>
      <c r="W1333" t="s">
        <v>285</v>
      </c>
      <c r="Y1333">
        <v>3510</v>
      </c>
      <c r="Z1333">
        <v>2</v>
      </c>
      <c r="AA1333">
        <v>41945</v>
      </c>
      <c r="AC1333">
        <v>536400</v>
      </c>
      <c r="AD1333" t="s">
        <v>8829</v>
      </c>
      <c r="AE1333">
        <v>0</v>
      </c>
      <c r="BE1333">
        <v>18145</v>
      </c>
      <c r="BF1333">
        <v>52690</v>
      </c>
      <c r="BG1333" s="483">
        <v>31745</v>
      </c>
      <c r="BH1333">
        <v>102580</v>
      </c>
      <c r="BI1333" t="s">
        <v>105</v>
      </c>
      <c r="BJ1333" t="s">
        <v>242</v>
      </c>
      <c r="BK1333" t="s">
        <v>8830</v>
      </c>
      <c r="BL1333" t="s">
        <v>8831</v>
      </c>
      <c r="BM1333" t="s">
        <v>8819</v>
      </c>
      <c r="BN1333" t="s">
        <v>105</v>
      </c>
      <c r="BQ1333" t="s">
        <v>105</v>
      </c>
      <c r="BS1333" t="s">
        <v>8424</v>
      </c>
    </row>
    <row r="1334" spans="1:71">
      <c r="A1334">
        <v>1332</v>
      </c>
      <c r="B1334">
        <v>5371</v>
      </c>
      <c r="C1334" t="s">
        <v>8424</v>
      </c>
      <c r="D1334" t="s">
        <v>235</v>
      </c>
      <c r="E1334" t="s">
        <v>8908</v>
      </c>
      <c r="F1334" t="s">
        <v>235</v>
      </c>
      <c r="G1334" t="s">
        <v>8909</v>
      </c>
      <c r="H1334" t="s">
        <v>8910</v>
      </c>
      <c r="K1334" t="s">
        <v>8908</v>
      </c>
      <c r="M1334" t="s">
        <v>8911</v>
      </c>
      <c r="N1334">
        <v>45728</v>
      </c>
      <c r="O1334" t="s">
        <v>105</v>
      </c>
      <c r="T1334" t="s">
        <v>88</v>
      </c>
      <c r="U1334" t="s">
        <v>8452</v>
      </c>
      <c r="AC1334">
        <v>536400</v>
      </c>
      <c r="AD1334" t="s">
        <v>8829</v>
      </c>
      <c r="BE1334">
        <v>0</v>
      </c>
      <c r="BF1334">
        <v>19000</v>
      </c>
      <c r="BG1334" s="483">
        <v>0</v>
      </c>
      <c r="BH1334">
        <v>19000</v>
      </c>
      <c r="BJ1334" t="s">
        <v>1299</v>
      </c>
      <c r="BK1334" t="s">
        <v>8830</v>
      </c>
      <c r="BL1334" t="s">
        <v>8831</v>
      </c>
      <c r="BM1334" t="s">
        <v>8819</v>
      </c>
      <c r="BN1334" t="s">
        <v>98</v>
      </c>
      <c r="BS1334" t="s">
        <v>8424</v>
      </c>
    </row>
    <row r="1335" spans="1:71">
      <c r="A1335">
        <v>1333</v>
      </c>
      <c r="B1335">
        <v>5371</v>
      </c>
      <c r="C1335" t="s">
        <v>8424</v>
      </c>
      <c r="D1335" t="s">
        <v>235</v>
      </c>
      <c r="E1335" t="s">
        <v>8912</v>
      </c>
      <c r="F1335" t="s">
        <v>235</v>
      </c>
      <c r="G1335" t="s">
        <v>8913</v>
      </c>
      <c r="H1335" t="s">
        <v>8914</v>
      </c>
      <c r="K1335" t="s">
        <v>8912</v>
      </c>
      <c r="M1335" t="s">
        <v>8915</v>
      </c>
      <c r="N1335">
        <v>45728</v>
      </c>
      <c r="O1335" t="s">
        <v>105</v>
      </c>
      <c r="T1335" t="s">
        <v>88</v>
      </c>
      <c r="U1335" t="s">
        <v>7864</v>
      </c>
      <c r="AC1335">
        <v>536400</v>
      </c>
      <c r="AD1335" t="s">
        <v>8829</v>
      </c>
      <c r="BE1335">
        <v>0</v>
      </c>
      <c r="BF1335">
        <v>43000</v>
      </c>
      <c r="BG1335" s="483">
        <v>0</v>
      </c>
      <c r="BH1335">
        <v>43000</v>
      </c>
      <c r="BJ1335" t="s">
        <v>1299</v>
      </c>
      <c r="BK1335" t="s">
        <v>8830</v>
      </c>
      <c r="BL1335" t="s">
        <v>8831</v>
      </c>
      <c r="BM1335" t="s">
        <v>8819</v>
      </c>
      <c r="BN1335" t="s">
        <v>98</v>
      </c>
      <c r="BS1335" t="s">
        <v>8424</v>
      </c>
    </row>
    <row r="1336" spans="1:71">
      <c r="A1336">
        <v>1334</v>
      </c>
      <c r="B1336">
        <v>5371</v>
      </c>
      <c r="C1336" t="s">
        <v>8424</v>
      </c>
      <c r="D1336" t="s">
        <v>316</v>
      </c>
      <c r="E1336" t="s">
        <v>8916</v>
      </c>
      <c r="F1336" t="s">
        <v>316</v>
      </c>
      <c r="G1336" t="s">
        <v>8917</v>
      </c>
      <c r="H1336" t="s">
        <v>8918</v>
      </c>
      <c r="I1336" t="s">
        <v>8919</v>
      </c>
      <c r="J1336" t="s">
        <v>8920</v>
      </c>
      <c r="K1336" t="s">
        <v>8916</v>
      </c>
      <c r="M1336" t="s">
        <v>8921</v>
      </c>
      <c r="N1336">
        <v>45839</v>
      </c>
      <c r="O1336" t="s">
        <v>86</v>
      </c>
      <c r="P1336" t="s">
        <v>128</v>
      </c>
      <c r="Q1336" t="s">
        <v>322</v>
      </c>
      <c r="T1336" t="s">
        <v>88</v>
      </c>
      <c r="U1336" t="s">
        <v>323</v>
      </c>
      <c r="V1336" t="s">
        <v>324</v>
      </c>
      <c r="X1336" t="s">
        <v>152</v>
      </c>
      <c r="Y1336">
        <v>3.1166666666666669E-2</v>
      </c>
      <c r="Z1336">
        <v>0.2</v>
      </c>
      <c r="AA1336">
        <v>6476.4</v>
      </c>
      <c r="AB1336" t="s">
        <v>325</v>
      </c>
      <c r="AC1336">
        <v>536400</v>
      </c>
      <c r="AD1336" t="s">
        <v>8829</v>
      </c>
      <c r="AF1336" t="s">
        <v>93</v>
      </c>
      <c r="AK1336">
        <v>209836</v>
      </c>
      <c r="AL1336" t="s">
        <v>326</v>
      </c>
      <c r="BC1336" t="s">
        <v>98</v>
      </c>
      <c r="BE1336">
        <v>1781958</v>
      </c>
      <c r="BF1336">
        <v>506127</v>
      </c>
      <c r="BG1336" s="483">
        <v>122484</v>
      </c>
      <c r="BH1336">
        <v>2410569</v>
      </c>
      <c r="BI1336" t="s">
        <v>100</v>
      </c>
      <c r="BJ1336" t="s">
        <v>222</v>
      </c>
      <c r="BK1336" t="s">
        <v>8830</v>
      </c>
      <c r="BL1336" t="s">
        <v>8831</v>
      </c>
      <c r="BM1336" t="s">
        <v>8819</v>
      </c>
      <c r="BN1336" t="s">
        <v>105</v>
      </c>
      <c r="BQ1336" t="s">
        <v>98</v>
      </c>
      <c r="BR1336" t="s">
        <v>98</v>
      </c>
      <c r="BS1336" t="s">
        <v>8424</v>
      </c>
    </row>
    <row r="1337" spans="1:71">
      <c r="A1337">
        <v>1335</v>
      </c>
      <c r="B1337">
        <v>5371</v>
      </c>
      <c r="C1337" t="s">
        <v>8424</v>
      </c>
      <c r="D1337" t="s">
        <v>316</v>
      </c>
      <c r="E1337" t="s">
        <v>8922</v>
      </c>
      <c r="F1337" t="s">
        <v>316</v>
      </c>
      <c r="G1337" t="s">
        <v>8923</v>
      </c>
      <c r="H1337" t="s">
        <v>8918</v>
      </c>
      <c r="J1337" t="s">
        <v>8924</v>
      </c>
      <c r="K1337" t="s">
        <v>8922</v>
      </c>
      <c r="M1337" t="s">
        <v>8925</v>
      </c>
      <c r="N1337">
        <v>45839</v>
      </c>
      <c r="O1337" t="s">
        <v>86</v>
      </c>
      <c r="P1337" t="s">
        <v>128</v>
      </c>
      <c r="Q1337" t="s">
        <v>322</v>
      </c>
      <c r="T1337" t="s">
        <v>88</v>
      </c>
      <c r="U1337" t="s">
        <v>323</v>
      </c>
      <c r="V1337" t="s">
        <v>324</v>
      </c>
      <c r="X1337" t="s">
        <v>152</v>
      </c>
      <c r="Y1337">
        <v>4.2999999999999997E-2</v>
      </c>
      <c r="Z1337">
        <v>3.3333333333333333E-2</v>
      </c>
      <c r="AA1337">
        <v>866.66666666666663</v>
      </c>
      <c r="AB1337" t="s">
        <v>325</v>
      </c>
      <c r="AC1337">
        <v>536400</v>
      </c>
      <c r="AD1337" t="s">
        <v>8829</v>
      </c>
      <c r="AF1337" t="s">
        <v>93</v>
      </c>
      <c r="AK1337">
        <v>28080</v>
      </c>
      <c r="AL1337" t="s">
        <v>326</v>
      </c>
      <c r="BC1337" t="s">
        <v>98</v>
      </c>
      <c r="BE1337">
        <v>60000</v>
      </c>
      <c r="BF1337">
        <v>45745</v>
      </c>
      <c r="BG1337" s="483">
        <v>0</v>
      </c>
      <c r="BH1337">
        <v>105745</v>
      </c>
      <c r="BI1337" t="s">
        <v>100</v>
      </c>
      <c r="BJ1337" t="s">
        <v>222</v>
      </c>
      <c r="BK1337" t="s">
        <v>8830</v>
      </c>
      <c r="BL1337" t="s">
        <v>8831</v>
      </c>
      <c r="BM1337" t="s">
        <v>8819</v>
      </c>
      <c r="BN1337" t="s">
        <v>105</v>
      </c>
      <c r="BQ1337" t="s">
        <v>98</v>
      </c>
      <c r="BR1337" t="s">
        <v>98</v>
      </c>
      <c r="BS1337" t="s">
        <v>8424</v>
      </c>
    </row>
    <row r="1338" spans="1:71">
      <c r="A1338">
        <v>1336</v>
      </c>
      <c r="B1338">
        <v>5371</v>
      </c>
      <c r="C1338" t="s">
        <v>8424</v>
      </c>
      <c r="D1338" t="s">
        <v>316</v>
      </c>
      <c r="E1338" t="s">
        <v>8926</v>
      </c>
      <c r="F1338" t="s">
        <v>316</v>
      </c>
      <c r="G1338" t="s">
        <v>8927</v>
      </c>
      <c r="H1338" t="s">
        <v>8918</v>
      </c>
      <c r="J1338" t="s">
        <v>8928</v>
      </c>
      <c r="K1338" t="s">
        <v>8926</v>
      </c>
      <c r="M1338" t="s">
        <v>8929</v>
      </c>
      <c r="N1338">
        <v>45839</v>
      </c>
      <c r="O1338" t="s">
        <v>86</v>
      </c>
      <c r="P1338" t="s">
        <v>128</v>
      </c>
      <c r="Q1338" t="s">
        <v>322</v>
      </c>
      <c r="T1338" t="s">
        <v>88</v>
      </c>
      <c r="U1338" t="s">
        <v>323</v>
      </c>
      <c r="V1338" t="s">
        <v>324</v>
      </c>
      <c r="X1338" t="s">
        <v>152</v>
      </c>
      <c r="Y1338">
        <v>1.6190476190476189E-2</v>
      </c>
      <c r="Z1338">
        <v>0.7</v>
      </c>
      <c r="AA1338">
        <v>7739.666666666667</v>
      </c>
      <c r="AB1338" t="s">
        <v>325</v>
      </c>
      <c r="AC1338">
        <v>536400</v>
      </c>
      <c r="AD1338" t="s">
        <v>8829</v>
      </c>
      <c r="AF1338" t="s">
        <v>93</v>
      </c>
      <c r="AK1338">
        <v>250765</v>
      </c>
      <c r="AL1338" t="s">
        <v>326</v>
      </c>
      <c r="BC1338" t="s">
        <v>98</v>
      </c>
      <c r="BE1338">
        <v>189800</v>
      </c>
      <c r="BF1338">
        <v>148090</v>
      </c>
      <c r="BG1338" s="483">
        <v>288000</v>
      </c>
      <c r="BH1338">
        <v>625890</v>
      </c>
      <c r="BI1338" t="s">
        <v>100</v>
      </c>
      <c r="BJ1338" t="s">
        <v>222</v>
      </c>
      <c r="BK1338" t="s">
        <v>8830</v>
      </c>
      <c r="BL1338" t="s">
        <v>8831</v>
      </c>
      <c r="BM1338" t="s">
        <v>8819</v>
      </c>
      <c r="BN1338" t="s">
        <v>105</v>
      </c>
      <c r="BQ1338" t="s">
        <v>98</v>
      </c>
      <c r="BR1338" t="s">
        <v>98</v>
      </c>
      <c r="BS1338" t="s">
        <v>8424</v>
      </c>
    </row>
    <row r="1339" spans="1:71">
      <c r="A1339">
        <v>1337</v>
      </c>
      <c r="B1339">
        <v>5371</v>
      </c>
      <c r="C1339" t="s">
        <v>8424</v>
      </c>
      <c r="D1339" t="s">
        <v>316</v>
      </c>
      <c r="E1339" t="s">
        <v>8930</v>
      </c>
      <c r="F1339" t="s">
        <v>316</v>
      </c>
      <c r="G1339" t="s">
        <v>8931</v>
      </c>
      <c r="H1339" t="s">
        <v>8932</v>
      </c>
      <c r="J1339" t="s">
        <v>8933</v>
      </c>
      <c r="K1339" t="s">
        <v>8930</v>
      </c>
      <c r="M1339" t="s">
        <v>8934</v>
      </c>
      <c r="N1339">
        <v>45839</v>
      </c>
      <c r="O1339" t="s">
        <v>5963</v>
      </c>
      <c r="P1339" t="s">
        <v>128</v>
      </c>
      <c r="Q1339" t="s">
        <v>322</v>
      </c>
      <c r="T1339" t="s">
        <v>88</v>
      </c>
      <c r="U1339" t="s">
        <v>8935</v>
      </c>
      <c r="V1339" t="s">
        <v>324</v>
      </c>
      <c r="X1339" t="s">
        <v>152</v>
      </c>
      <c r="Y1339">
        <v>3.5896551724137929E-2</v>
      </c>
      <c r="Z1339">
        <v>0.96666666666666667</v>
      </c>
      <c r="AA1339">
        <v>10582.1</v>
      </c>
      <c r="AB1339" t="s">
        <v>325</v>
      </c>
      <c r="AC1339" t="s">
        <v>8830</v>
      </c>
      <c r="AD1339" t="s">
        <v>8829</v>
      </c>
      <c r="AF1339" t="s">
        <v>93</v>
      </c>
      <c r="AK1339">
        <v>342852</v>
      </c>
      <c r="AL1339" t="s">
        <v>326</v>
      </c>
      <c r="BC1339" t="s">
        <v>98</v>
      </c>
      <c r="BE1339">
        <v>760972</v>
      </c>
      <c r="BF1339">
        <v>651887</v>
      </c>
      <c r="BG1339" s="483">
        <v>11364</v>
      </c>
      <c r="BH1339">
        <v>1424223</v>
      </c>
      <c r="BI1339" t="s">
        <v>100</v>
      </c>
      <c r="BJ1339" t="s">
        <v>222</v>
      </c>
      <c r="BK1339" t="s">
        <v>8830</v>
      </c>
      <c r="BL1339" t="s">
        <v>8831</v>
      </c>
      <c r="BM1339" t="s">
        <v>8819</v>
      </c>
      <c r="BN1339" t="s">
        <v>105</v>
      </c>
      <c r="BQ1339" t="s">
        <v>98</v>
      </c>
      <c r="BR1339" t="s">
        <v>98</v>
      </c>
      <c r="BS1339" t="s">
        <v>8424</v>
      </c>
    </row>
    <row r="1340" spans="1:71">
      <c r="A1340">
        <v>1338</v>
      </c>
      <c r="B1340">
        <v>5371</v>
      </c>
      <c r="C1340" t="s">
        <v>8424</v>
      </c>
      <c r="D1340" t="s">
        <v>316</v>
      </c>
      <c r="E1340" t="s">
        <v>8936</v>
      </c>
      <c r="F1340" t="s">
        <v>316</v>
      </c>
      <c r="G1340" t="s">
        <v>8937</v>
      </c>
      <c r="H1340" t="s">
        <v>8938</v>
      </c>
      <c r="J1340" t="s">
        <v>8939</v>
      </c>
      <c r="K1340" t="s">
        <v>8936</v>
      </c>
      <c r="M1340" t="s">
        <v>8940</v>
      </c>
      <c r="N1340">
        <v>45839</v>
      </c>
      <c r="O1340" t="s">
        <v>86</v>
      </c>
      <c r="P1340" t="s">
        <v>128</v>
      </c>
      <c r="Q1340" t="s">
        <v>322</v>
      </c>
      <c r="T1340" t="s">
        <v>88</v>
      </c>
      <c r="U1340" t="s">
        <v>323</v>
      </c>
      <c r="V1340" t="s">
        <v>324</v>
      </c>
      <c r="X1340" t="s">
        <v>152</v>
      </c>
      <c r="Y1340">
        <v>5.0672727272727272E-2</v>
      </c>
      <c r="Z1340">
        <v>3.6666666666666665</v>
      </c>
      <c r="AA1340">
        <v>29597.5</v>
      </c>
      <c r="AB1340" t="s">
        <v>325</v>
      </c>
      <c r="AC1340">
        <v>536470</v>
      </c>
      <c r="AD1340" t="s">
        <v>8941</v>
      </c>
      <c r="AF1340" t="s">
        <v>93</v>
      </c>
      <c r="AK1340">
        <v>958926</v>
      </c>
      <c r="AL1340" t="s">
        <v>326</v>
      </c>
      <c r="BC1340" t="s">
        <v>98</v>
      </c>
      <c r="BE1340">
        <v>865923</v>
      </c>
      <c r="BF1340">
        <v>279597</v>
      </c>
      <c r="BG1340" s="483">
        <v>445866</v>
      </c>
      <c r="BH1340">
        <v>1591386</v>
      </c>
      <c r="BI1340" t="s">
        <v>100</v>
      </c>
      <c r="BJ1340" t="s">
        <v>222</v>
      </c>
      <c r="BK1340" t="s">
        <v>8830</v>
      </c>
      <c r="BL1340" t="s">
        <v>8831</v>
      </c>
      <c r="BM1340" t="s">
        <v>8819</v>
      </c>
      <c r="BN1340" t="s">
        <v>105</v>
      </c>
      <c r="BQ1340" t="s">
        <v>98</v>
      </c>
      <c r="BR1340" t="s">
        <v>98</v>
      </c>
      <c r="BS1340" t="s">
        <v>8424</v>
      </c>
    </row>
    <row r="1341" spans="1:71">
      <c r="A1341">
        <v>1339</v>
      </c>
      <c r="B1341">
        <v>5371</v>
      </c>
      <c r="C1341" t="s">
        <v>8424</v>
      </c>
      <c r="D1341" t="s">
        <v>106</v>
      </c>
      <c r="E1341" t="s">
        <v>8942</v>
      </c>
      <c r="F1341" t="s">
        <v>106</v>
      </c>
      <c r="G1341" t="s">
        <v>8943</v>
      </c>
      <c r="H1341" t="s">
        <v>8944</v>
      </c>
      <c r="I1341" t="s">
        <v>8945</v>
      </c>
      <c r="J1341" t="s">
        <v>8946</v>
      </c>
      <c r="K1341" t="s">
        <v>8942</v>
      </c>
      <c r="M1341" t="s">
        <v>8947</v>
      </c>
      <c r="N1341">
        <v>45734</v>
      </c>
      <c r="O1341" t="s">
        <v>86</v>
      </c>
      <c r="T1341" t="s">
        <v>88</v>
      </c>
      <c r="U1341" t="s">
        <v>8452</v>
      </c>
      <c r="V1341" t="s">
        <v>314</v>
      </c>
      <c r="W1341" t="s">
        <v>173</v>
      </c>
      <c r="X1341" t="s">
        <v>558</v>
      </c>
      <c r="Y1341">
        <v>778</v>
      </c>
      <c r="Z1341">
        <v>1</v>
      </c>
      <c r="AA1341">
        <v>20277.466666666667</v>
      </c>
      <c r="AC1341">
        <v>537201</v>
      </c>
      <c r="AD1341" t="s">
        <v>8948</v>
      </c>
      <c r="AG1341" t="s">
        <v>6947</v>
      </c>
      <c r="AH1341" t="s">
        <v>6947</v>
      </c>
      <c r="AI1341" t="s">
        <v>6947</v>
      </c>
      <c r="AJ1341" t="s">
        <v>6947</v>
      </c>
      <c r="AK1341" t="s">
        <v>6947</v>
      </c>
      <c r="AL1341" t="s">
        <v>6947</v>
      </c>
      <c r="AN1341" t="s">
        <v>8493</v>
      </c>
      <c r="BE1341">
        <v>478443</v>
      </c>
      <c r="BF1341">
        <v>0</v>
      </c>
      <c r="BG1341" s="483">
        <v>0</v>
      </c>
      <c r="BH1341">
        <v>478443</v>
      </c>
      <c r="BI1341" t="s">
        <v>288</v>
      </c>
      <c r="BJ1341" t="s">
        <v>222</v>
      </c>
      <c r="BK1341" t="s">
        <v>8949</v>
      </c>
      <c r="BL1341" t="s">
        <v>8950</v>
      </c>
      <c r="BM1341" t="s">
        <v>8951</v>
      </c>
      <c r="BN1341" t="s">
        <v>98</v>
      </c>
      <c r="BQ1341" t="s">
        <v>98</v>
      </c>
      <c r="BR1341" t="s">
        <v>98</v>
      </c>
      <c r="BS1341" t="s">
        <v>8424</v>
      </c>
    </row>
    <row r="1342" spans="1:71">
      <c r="A1342">
        <v>1340</v>
      </c>
      <c r="B1342">
        <v>5371</v>
      </c>
      <c r="C1342" t="s">
        <v>8424</v>
      </c>
      <c r="D1342" t="s">
        <v>106</v>
      </c>
      <c r="E1342" t="s">
        <v>8952</v>
      </c>
      <c r="F1342" t="s">
        <v>106</v>
      </c>
      <c r="G1342" t="s">
        <v>8953</v>
      </c>
      <c r="H1342" t="s">
        <v>8944</v>
      </c>
      <c r="I1342" t="s">
        <v>8954</v>
      </c>
      <c r="K1342" t="s">
        <v>8952</v>
      </c>
      <c r="M1342" t="s">
        <v>8955</v>
      </c>
      <c r="N1342">
        <v>45734</v>
      </c>
      <c r="O1342" t="s">
        <v>86</v>
      </c>
      <c r="T1342" t="s">
        <v>88</v>
      </c>
      <c r="U1342" t="s">
        <v>8452</v>
      </c>
      <c r="V1342" t="s">
        <v>172</v>
      </c>
      <c r="W1342" t="s">
        <v>8956</v>
      </c>
      <c r="X1342" t="s">
        <v>8957</v>
      </c>
      <c r="Y1342">
        <v>898.77777777777783</v>
      </c>
      <c r="Z1342">
        <v>6</v>
      </c>
      <c r="AA1342">
        <v>151713.86666666667</v>
      </c>
      <c r="AC1342">
        <v>537201</v>
      </c>
      <c r="AD1342" t="s">
        <v>8948</v>
      </c>
      <c r="AE1342" t="s">
        <v>1017</v>
      </c>
      <c r="AF1342" t="s">
        <v>8491</v>
      </c>
      <c r="AG1342" t="s">
        <v>6947</v>
      </c>
      <c r="AH1342" t="s">
        <v>6947</v>
      </c>
      <c r="AI1342" t="s">
        <v>6947</v>
      </c>
      <c r="AJ1342" t="s">
        <v>6947</v>
      </c>
      <c r="AK1342" t="s">
        <v>6947</v>
      </c>
      <c r="AL1342" t="s">
        <v>6947</v>
      </c>
      <c r="AN1342" t="s">
        <v>8493</v>
      </c>
      <c r="BE1342">
        <v>0</v>
      </c>
      <c r="BF1342">
        <v>0</v>
      </c>
      <c r="BG1342" s="483">
        <v>798735</v>
      </c>
      <c r="BH1342">
        <v>798735</v>
      </c>
      <c r="BI1342" t="s">
        <v>100</v>
      </c>
      <c r="BJ1342" t="s">
        <v>222</v>
      </c>
      <c r="BK1342" t="s">
        <v>8949</v>
      </c>
      <c r="BL1342" t="s">
        <v>8950</v>
      </c>
      <c r="BM1342" t="s">
        <v>8951</v>
      </c>
      <c r="BN1342" t="s">
        <v>105</v>
      </c>
      <c r="BQ1342" t="s">
        <v>98</v>
      </c>
      <c r="BR1342" t="s">
        <v>98</v>
      </c>
      <c r="BS1342" t="s">
        <v>8424</v>
      </c>
    </row>
    <row r="1343" spans="1:71">
      <c r="A1343">
        <v>1341</v>
      </c>
      <c r="B1343">
        <v>5371</v>
      </c>
      <c r="C1343" t="s">
        <v>8424</v>
      </c>
      <c r="D1343" t="s">
        <v>235</v>
      </c>
      <c r="E1343" t="s">
        <v>8958</v>
      </c>
      <c r="F1343" t="s">
        <v>235</v>
      </c>
      <c r="G1343" t="s">
        <v>8959</v>
      </c>
      <c r="H1343" t="s">
        <v>8960</v>
      </c>
      <c r="I1343" t="s">
        <v>8961</v>
      </c>
      <c r="K1343" t="s">
        <v>8958</v>
      </c>
      <c r="M1343" t="s">
        <v>8962</v>
      </c>
      <c r="N1343">
        <v>44616</v>
      </c>
      <c r="O1343" t="s">
        <v>105</v>
      </c>
      <c r="T1343" t="s">
        <v>88</v>
      </c>
      <c r="U1343" t="s">
        <v>7276</v>
      </c>
      <c r="V1343">
        <v>0</v>
      </c>
      <c r="W1343" t="s">
        <v>105</v>
      </c>
      <c r="X1343" t="s">
        <v>8963</v>
      </c>
      <c r="AC1343">
        <v>537201</v>
      </c>
      <c r="AD1343" t="s">
        <v>8964</v>
      </c>
      <c r="BE1343">
        <v>1357510</v>
      </c>
      <c r="BF1343">
        <v>978600</v>
      </c>
      <c r="BG1343" s="483">
        <v>513800</v>
      </c>
      <c r="BH1343">
        <v>2849910</v>
      </c>
      <c r="BI1343" t="s">
        <v>105</v>
      </c>
      <c r="BJ1343" t="s">
        <v>242</v>
      </c>
      <c r="BK1343" t="s">
        <v>8949</v>
      </c>
      <c r="BL1343" t="s">
        <v>8950</v>
      </c>
      <c r="BM1343" t="s">
        <v>8951</v>
      </c>
      <c r="BN1343" t="s">
        <v>105</v>
      </c>
      <c r="BQ1343" t="s">
        <v>98</v>
      </c>
      <c r="BR1343" t="s">
        <v>229</v>
      </c>
      <c r="BS1343" t="s">
        <v>8424</v>
      </c>
    </row>
    <row r="1344" spans="1:71">
      <c r="A1344">
        <v>1342</v>
      </c>
      <c r="B1344">
        <v>5371</v>
      </c>
      <c r="C1344" t="s">
        <v>8424</v>
      </c>
      <c r="D1344" t="s">
        <v>316</v>
      </c>
      <c r="E1344" t="s">
        <v>8965</v>
      </c>
      <c r="F1344" t="s">
        <v>316</v>
      </c>
      <c r="G1344" t="s">
        <v>8966</v>
      </c>
      <c r="H1344" t="s">
        <v>8753</v>
      </c>
      <c r="J1344" t="s">
        <v>8967</v>
      </c>
      <c r="K1344" t="s">
        <v>8965</v>
      </c>
      <c r="L1344">
        <v>3301746277</v>
      </c>
      <c r="M1344" t="s">
        <v>8968</v>
      </c>
      <c r="N1344">
        <v>45839</v>
      </c>
      <c r="O1344" t="s">
        <v>86</v>
      </c>
      <c r="P1344" t="s">
        <v>128</v>
      </c>
      <c r="Q1344" t="s">
        <v>322</v>
      </c>
      <c r="T1344" t="s">
        <v>88</v>
      </c>
      <c r="U1344" t="s">
        <v>323</v>
      </c>
      <c r="V1344" t="s">
        <v>324</v>
      </c>
      <c r="X1344" t="s">
        <v>152</v>
      </c>
      <c r="Y1344">
        <v>2.6249999999999999E-2</v>
      </c>
      <c r="Z1344">
        <v>0.26666666666666666</v>
      </c>
      <c r="AA1344">
        <v>2147.8333333333335</v>
      </c>
      <c r="AB1344" t="s">
        <v>325</v>
      </c>
      <c r="AC1344">
        <v>537201</v>
      </c>
      <c r="AD1344" t="s">
        <v>8964</v>
      </c>
      <c r="AF1344" t="s">
        <v>93</v>
      </c>
      <c r="AK1344">
        <v>69587</v>
      </c>
      <c r="AL1344" t="s">
        <v>326</v>
      </c>
      <c r="BC1344" t="s">
        <v>98</v>
      </c>
      <c r="BE1344">
        <v>936660</v>
      </c>
      <c r="BF1344">
        <v>669277</v>
      </c>
      <c r="BG1344" s="483">
        <v>476200</v>
      </c>
      <c r="BH1344">
        <v>2082137</v>
      </c>
      <c r="BI1344" t="s">
        <v>100</v>
      </c>
      <c r="BJ1344" t="s">
        <v>222</v>
      </c>
      <c r="BK1344" t="s">
        <v>8949</v>
      </c>
      <c r="BL1344" t="s">
        <v>8950</v>
      </c>
      <c r="BM1344" t="s">
        <v>8951</v>
      </c>
      <c r="BN1344" t="s">
        <v>105</v>
      </c>
      <c r="BQ1344" t="s">
        <v>98</v>
      </c>
      <c r="BR1344" t="s">
        <v>98</v>
      </c>
      <c r="BS1344" t="s">
        <v>8424</v>
      </c>
    </row>
    <row r="1345" spans="1:71">
      <c r="A1345">
        <v>1343</v>
      </c>
      <c r="B1345">
        <v>5371</v>
      </c>
      <c r="C1345" t="s">
        <v>8424</v>
      </c>
      <c r="D1345" t="s">
        <v>316</v>
      </c>
      <c r="E1345" t="s">
        <v>8969</v>
      </c>
      <c r="F1345" t="s">
        <v>316</v>
      </c>
      <c r="G1345" t="s">
        <v>8970</v>
      </c>
      <c r="H1345" t="s">
        <v>8753</v>
      </c>
      <c r="K1345" t="s">
        <v>8969</v>
      </c>
      <c r="M1345" t="s">
        <v>8971</v>
      </c>
      <c r="N1345">
        <v>45839</v>
      </c>
      <c r="O1345" t="s">
        <v>86</v>
      </c>
      <c r="P1345" t="s">
        <v>128</v>
      </c>
      <c r="Q1345" t="s">
        <v>322</v>
      </c>
      <c r="T1345" t="s">
        <v>88</v>
      </c>
      <c r="U1345" t="s">
        <v>323</v>
      </c>
      <c r="V1345" t="s">
        <v>324</v>
      </c>
      <c r="X1345" t="s">
        <v>152</v>
      </c>
      <c r="Y1345">
        <v>2.8571428571428574E-2</v>
      </c>
      <c r="Z1345">
        <v>0.23333333333333334</v>
      </c>
      <c r="AA1345">
        <v>1794</v>
      </c>
      <c r="AB1345" t="s">
        <v>325</v>
      </c>
      <c r="AC1345">
        <v>537201</v>
      </c>
      <c r="AD1345" t="s">
        <v>8964</v>
      </c>
      <c r="AF1345" t="s">
        <v>93</v>
      </c>
      <c r="AK1345">
        <v>58123</v>
      </c>
      <c r="AL1345" t="s">
        <v>326</v>
      </c>
      <c r="BC1345" t="s">
        <v>98</v>
      </c>
      <c r="BE1345">
        <v>105100</v>
      </c>
      <c r="BF1345">
        <v>94430</v>
      </c>
      <c r="BG1345" s="483">
        <v>11200</v>
      </c>
      <c r="BH1345">
        <v>210730</v>
      </c>
      <c r="BI1345" t="s">
        <v>100</v>
      </c>
      <c r="BJ1345" t="s">
        <v>222</v>
      </c>
      <c r="BK1345" t="s">
        <v>8949</v>
      </c>
      <c r="BL1345" t="s">
        <v>8950</v>
      </c>
      <c r="BM1345" t="s">
        <v>8951</v>
      </c>
      <c r="BN1345" t="s">
        <v>105</v>
      </c>
      <c r="BQ1345" t="s">
        <v>98</v>
      </c>
      <c r="BR1345" t="s">
        <v>98</v>
      </c>
      <c r="BS1345" t="s">
        <v>8424</v>
      </c>
    </row>
    <row r="1346" spans="1:71">
      <c r="A1346">
        <v>1344</v>
      </c>
      <c r="B1346">
        <v>5371</v>
      </c>
      <c r="C1346" t="s">
        <v>8424</v>
      </c>
      <c r="D1346" t="s">
        <v>316</v>
      </c>
      <c r="E1346" t="s">
        <v>8972</v>
      </c>
      <c r="F1346" t="s">
        <v>316</v>
      </c>
      <c r="G1346" t="s">
        <v>8973</v>
      </c>
      <c r="H1346" t="s">
        <v>8974</v>
      </c>
      <c r="K1346" t="s">
        <v>8972</v>
      </c>
      <c r="L1346" t="s">
        <v>8975</v>
      </c>
      <c r="M1346" t="s">
        <v>8976</v>
      </c>
      <c r="T1346" t="s">
        <v>88</v>
      </c>
      <c r="U1346" t="s">
        <v>8452</v>
      </c>
      <c r="AC1346">
        <v>536400</v>
      </c>
      <c r="AD1346" t="s">
        <v>8829</v>
      </c>
      <c r="BE1346">
        <v>1670900</v>
      </c>
      <c r="BF1346">
        <v>1358700</v>
      </c>
      <c r="BG1346" s="483">
        <v>662000</v>
      </c>
      <c r="BH1346">
        <v>3691600</v>
      </c>
      <c r="BI1346" t="s">
        <v>105</v>
      </c>
      <c r="BJ1346" t="s">
        <v>242</v>
      </c>
      <c r="BK1346" t="s">
        <v>8977</v>
      </c>
      <c r="BL1346" t="s">
        <v>8978</v>
      </c>
      <c r="BM1346" t="s">
        <v>8979</v>
      </c>
      <c r="BN1346" t="s">
        <v>105</v>
      </c>
      <c r="BQ1346" t="s">
        <v>98</v>
      </c>
      <c r="BR1346" t="s">
        <v>8877</v>
      </c>
      <c r="BS1346" t="s">
        <v>8424</v>
      </c>
    </row>
    <row r="1347" spans="1:71">
      <c r="A1347">
        <v>1345</v>
      </c>
      <c r="B1347">
        <v>5371</v>
      </c>
      <c r="C1347" t="s">
        <v>8424</v>
      </c>
      <c r="D1347" t="s">
        <v>106</v>
      </c>
      <c r="E1347" t="s">
        <v>8980</v>
      </c>
      <c r="F1347" t="s">
        <v>106</v>
      </c>
      <c r="G1347" t="s">
        <v>8981</v>
      </c>
      <c r="H1347" t="s">
        <v>8982</v>
      </c>
      <c r="I1347" t="s">
        <v>8983</v>
      </c>
      <c r="J1347" t="s">
        <v>8984</v>
      </c>
      <c r="K1347" t="s">
        <v>8980</v>
      </c>
      <c r="M1347" t="s">
        <v>8985</v>
      </c>
      <c r="N1347">
        <v>45658</v>
      </c>
      <c r="O1347" t="s">
        <v>86</v>
      </c>
      <c r="R1347" t="s">
        <v>8441</v>
      </c>
      <c r="T1347" t="s">
        <v>88</v>
      </c>
      <c r="U1347" t="s">
        <v>7864</v>
      </c>
      <c r="V1347" t="s">
        <v>314</v>
      </c>
      <c r="X1347" t="s">
        <v>530</v>
      </c>
      <c r="Y1347">
        <v>185</v>
      </c>
      <c r="Z1347">
        <v>4</v>
      </c>
      <c r="AA1347">
        <v>2813.3333333333335</v>
      </c>
      <c r="AC1347">
        <v>536470</v>
      </c>
      <c r="AD1347" t="s">
        <v>8941</v>
      </c>
      <c r="AG1347" t="s">
        <v>6805</v>
      </c>
      <c r="AH1347" t="s">
        <v>6805</v>
      </c>
      <c r="AI1347" t="s">
        <v>6805</v>
      </c>
      <c r="AJ1347" t="s">
        <v>6805</v>
      </c>
      <c r="AK1347" t="s">
        <v>8664</v>
      </c>
      <c r="AN1347" t="s">
        <v>8432</v>
      </c>
      <c r="AO1347" t="s">
        <v>6805</v>
      </c>
      <c r="AP1347" t="s">
        <v>6805</v>
      </c>
      <c r="AQ1347" t="s">
        <v>6805</v>
      </c>
      <c r="AR1347" t="s">
        <v>6805</v>
      </c>
      <c r="AS1347" t="s">
        <v>6805</v>
      </c>
      <c r="BD1347" t="s">
        <v>98</v>
      </c>
      <c r="BE1347">
        <v>128835</v>
      </c>
      <c r="BF1347">
        <v>19180</v>
      </c>
      <c r="BG1347" s="483">
        <v>20276</v>
      </c>
      <c r="BH1347">
        <v>168291</v>
      </c>
      <c r="BI1347" t="s">
        <v>100</v>
      </c>
      <c r="BJ1347" t="s">
        <v>222</v>
      </c>
      <c r="BK1347" t="s">
        <v>8977</v>
      </c>
      <c r="BL1347" t="s">
        <v>8978</v>
      </c>
      <c r="BM1347" t="s">
        <v>8979</v>
      </c>
      <c r="BN1347" t="s">
        <v>98</v>
      </c>
      <c r="BQ1347" t="s">
        <v>98</v>
      </c>
      <c r="BR1347" t="s">
        <v>98</v>
      </c>
      <c r="BS1347" t="s">
        <v>8424</v>
      </c>
    </row>
    <row r="1348" spans="1:71">
      <c r="A1348">
        <v>1346</v>
      </c>
      <c r="B1348">
        <v>5371</v>
      </c>
      <c r="C1348" t="s">
        <v>8424</v>
      </c>
      <c r="D1348" t="s">
        <v>253</v>
      </c>
      <c r="E1348" t="s">
        <v>8986</v>
      </c>
      <c r="F1348" t="s">
        <v>253</v>
      </c>
      <c r="G1348" t="s">
        <v>8987</v>
      </c>
      <c r="H1348" t="s">
        <v>8988</v>
      </c>
      <c r="I1348">
        <v>0</v>
      </c>
      <c r="K1348" t="s">
        <v>8986</v>
      </c>
      <c r="M1348" t="s">
        <v>8989</v>
      </c>
      <c r="N1348">
        <v>45915</v>
      </c>
      <c r="O1348" t="s">
        <v>105</v>
      </c>
      <c r="T1348" t="s">
        <v>259</v>
      </c>
      <c r="U1348" t="s">
        <v>7864</v>
      </c>
      <c r="V1348" t="s">
        <v>105</v>
      </c>
      <c r="W1348" t="s">
        <v>105</v>
      </c>
      <c r="X1348" t="s">
        <v>105</v>
      </c>
      <c r="AC1348">
        <v>536470</v>
      </c>
      <c r="AD1348" t="s">
        <v>8941</v>
      </c>
      <c r="BE1348">
        <v>144000</v>
      </c>
      <c r="BF1348">
        <v>13300</v>
      </c>
      <c r="BG1348" s="483">
        <v>84700</v>
      </c>
      <c r="BH1348">
        <v>242000</v>
      </c>
      <c r="BI1348" t="s">
        <v>105</v>
      </c>
      <c r="BJ1348" t="s">
        <v>242</v>
      </c>
      <c r="BK1348" t="s">
        <v>8977</v>
      </c>
      <c r="BL1348" t="s">
        <v>8978</v>
      </c>
      <c r="BM1348" t="s">
        <v>8979</v>
      </c>
      <c r="BN1348" t="s">
        <v>105</v>
      </c>
      <c r="BQ1348" t="s">
        <v>98</v>
      </c>
      <c r="BR1348" t="s">
        <v>229</v>
      </c>
      <c r="BS1348" t="s">
        <v>8424</v>
      </c>
    </row>
    <row r="1349" spans="1:71">
      <c r="A1349">
        <v>1347</v>
      </c>
      <c r="B1349">
        <v>5371</v>
      </c>
      <c r="C1349" t="s">
        <v>8424</v>
      </c>
      <c r="D1349" t="s">
        <v>253</v>
      </c>
      <c r="E1349" t="s">
        <v>8990</v>
      </c>
      <c r="F1349" t="s">
        <v>253</v>
      </c>
      <c r="G1349" t="s">
        <v>8991</v>
      </c>
      <c r="H1349" t="s">
        <v>8992</v>
      </c>
      <c r="I1349" t="s">
        <v>8993</v>
      </c>
      <c r="K1349" t="s">
        <v>8990</v>
      </c>
      <c r="M1349" t="s">
        <v>8994</v>
      </c>
      <c r="N1349">
        <v>46023</v>
      </c>
      <c r="O1349" t="s">
        <v>105</v>
      </c>
      <c r="T1349" t="s">
        <v>88</v>
      </c>
      <c r="U1349" t="s">
        <v>8995</v>
      </c>
      <c r="V1349" t="s">
        <v>105</v>
      </c>
      <c r="W1349" t="s">
        <v>105</v>
      </c>
      <c r="Y1349">
        <v>25</v>
      </c>
      <c r="Z1349">
        <v>2</v>
      </c>
      <c r="AA1349">
        <v>84546</v>
      </c>
      <c r="AC1349">
        <v>536470</v>
      </c>
      <c r="AE1349" t="s">
        <v>105</v>
      </c>
      <c r="BE1349">
        <v>0</v>
      </c>
      <c r="BF1349">
        <v>0</v>
      </c>
      <c r="BG1349" s="483">
        <v>84546</v>
      </c>
      <c r="BH1349">
        <v>84546</v>
      </c>
      <c r="BI1349" t="s">
        <v>105</v>
      </c>
      <c r="BJ1349" t="s">
        <v>242</v>
      </c>
      <c r="BK1349" t="s">
        <v>8977</v>
      </c>
      <c r="BL1349" t="s">
        <v>8978</v>
      </c>
      <c r="BM1349" t="s">
        <v>8979</v>
      </c>
      <c r="BN1349" t="s">
        <v>105</v>
      </c>
      <c r="BQ1349" t="s">
        <v>98</v>
      </c>
      <c r="BS1349" t="s">
        <v>8424</v>
      </c>
    </row>
    <row r="1350" spans="1:71">
      <c r="A1350">
        <v>1348</v>
      </c>
      <c r="B1350">
        <v>5371</v>
      </c>
      <c r="C1350" t="s">
        <v>8424</v>
      </c>
      <c r="D1350" t="s">
        <v>253</v>
      </c>
      <c r="E1350" t="s">
        <v>8996</v>
      </c>
      <c r="F1350" t="s">
        <v>253</v>
      </c>
      <c r="G1350" t="s">
        <v>8997</v>
      </c>
      <c r="H1350" t="s">
        <v>8998</v>
      </c>
      <c r="K1350" t="s">
        <v>8996</v>
      </c>
      <c r="M1350" t="s">
        <v>8999</v>
      </c>
      <c r="N1350">
        <v>45992</v>
      </c>
      <c r="O1350" t="s">
        <v>105</v>
      </c>
      <c r="T1350" t="s">
        <v>88</v>
      </c>
      <c r="U1350" t="s">
        <v>8995</v>
      </c>
      <c r="AC1350">
        <v>536470</v>
      </c>
      <c r="AD1350" t="s">
        <v>8941</v>
      </c>
      <c r="BE1350">
        <v>11200</v>
      </c>
      <c r="BF1350">
        <v>14000</v>
      </c>
      <c r="BG1350" s="483">
        <v>22400</v>
      </c>
      <c r="BH1350">
        <v>47600</v>
      </c>
      <c r="BJ1350" t="s">
        <v>1299</v>
      </c>
      <c r="BK1350" t="s">
        <v>8977</v>
      </c>
      <c r="BL1350" t="s">
        <v>8978</v>
      </c>
      <c r="BM1350" t="s">
        <v>8979</v>
      </c>
      <c r="BN1350" t="s">
        <v>105</v>
      </c>
      <c r="BS1350" t="s">
        <v>8424</v>
      </c>
    </row>
    <row r="1351" spans="1:71">
      <c r="A1351">
        <v>1349</v>
      </c>
      <c r="B1351">
        <v>5371</v>
      </c>
      <c r="C1351" t="s">
        <v>8424</v>
      </c>
      <c r="D1351" t="s">
        <v>316</v>
      </c>
      <c r="E1351" t="s">
        <v>9000</v>
      </c>
      <c r="F1351" t="s">
        <v>316</v>
      </c>
      <c r="G1351" t="s">
        <v>9001</v>
      </c>
      <c r="H1351" t="s">
        <v>9002</v>
      </c>
      <c r="J1351" t="s">
        <v>9003</v>
      </c>
      <c r="K1351" t="s">
        <v>9000</v>
      </c>
      <c r="M1351" t="s">
        <v>9004</v>
      </c>
      <c r="N1351">
        <v>45839</v>
      </c>
      <c r="O1351" t="s">
        <v>86</v>
      </c>
      <c r="P1351" t="s">
        <v>128</v>
      </c>
      <c r="Q1351" t="s">
        <v>322</v>
      </c>
      <c r="T1351" t="s">
        <v>88</v>
      </c>
      <c r="U1351" t="s">
        <v>323</v>
      </c>
      <c r="V1351" t="s">
        <v>324</v>
      </c>
      <c r="X1351" t="s">
        <v>152</v>
      </c>
      <c r="Y1351">
        <v>0.19</v>
      </c>
      <c r="Z1351">
        <v>6.6666666666666666E-2</v>
      </c>
      <c r="AA1351">
        <v>2900</v>
      </c>
      <c r="AB1351" t="s">
        <v>325</v>
      </c>
      <c r="AC1351">
        <v>536470</v>
      </c>
      <c r="AD1351" t="s">
        <v>8941</v>
      </c>
      <c r="AF1351" t="s">
        <v>93</v>
      </c>
      <c r="AK1351">
        <v>93960</v>
      </c>
      <c r="AL1351" t="s">
        <v>326</v>
      </c>
      <c r="BC1351" t="s">
        <v>98</v>
      </c>
      <c r="BE1351">
        <v>7605</v>
      </c>
      <c r="BF1351">
        <v>0</v>
      </c>
      <c r="BG1351" s="483">
        <v>0</v>
      </c>
      <c r="BH1351">
        <v>7605</v>
      </c>
      <c r="BI1351" t="s">
        <v>100</v>
      </c>
      <c r="BJ1351" t="s">
        <v>222</v>
      </c>
      <c r="BK1351" t="s">
        <v>8977</v>
      </c>
      <c r="BL1351" t="s">
        <v>8978</v>
      </c>
      <c r="BM1351" t="s">
        <v>8979</v>
      </c>
      <c r="BN1351" t="s">
        <v>105</v>
      </c>
      <c r="BQ1351" t="s">
        <v>98</v>
      </c>
      <c r="BR1351" t="s">
        <v>98</v>
      </c>
      <c r="BS1351" t="s">
        <v>8424</v>
      </c>
    </row>
    <row r="1352" spans="1:71">
      <c r="A1352">
        <v>1350</v>
      </c>
      <c r="B1352">
        <v>5371</v>
      </c>
      <c r="C1352" t="s">
        <v>8424</v>
      </c>
      <c r="D1352" t="s">
        <v>316</v>
      </c>
      <c r="E1352" t="s">
        <v>9005</v>
      </c>
      <c r="F1352" t="s">
        <v>316</v>
      </c>
      <c r="G1352" t="s">
        <v>9006</v>
      </c>
      <c r="H1352" t="s">
        <v>9002</v>
      </c>
      <c r="J1352" t="s">
        <v>9007</v>
      </c>
      <c r="K1352" t="s">
        <v>9005</v>
      </c>
      <c r="M1352" t="s">
        <v>9008</v>
      </c>
      <c r="N1352">
        <v>45839</v>
      </c>
      <c r="O1352" t="s">
        <v>86</v>
      </c>
      <c r="P1352" t="s">
        <v>128</v>
      </c>
      <c r="Q1352" t="s">
        <v>322</v>
      </c>
      <c r="T1352" t="s">
        <v>88</v>
      </c>
      <c r="U1352" t="s">
        <v>323</v>
      </c>
      <c r="V1352" t="s">
        <v>324</v>
      </c>
      <c r="X1352" t="s">
        <v>152</v>
      </c>
      <c r="Y1352">
        <v>3.3392857142857148E-2</v>
      </c>
      <c r="Z1352">
        <v>0.93333333333333335</v>
      </c>
      <c r="AA1352">
        <v>11210.166666666666</v>
      </c>
      <c r="AB1352" t="s">
        <v>325</v>
      </c>
      <c r="AC1352">
        <v>536470</v>
      </c>
      <c r="AD1352" t="s">
        <v>8941</v>
      </c>
      <c r="AF1352" t="s">
        <v>93</v>
      </c>
      <c r="AK1352">
        <v>363202</v>
      </c>
      <c r="AL1352" t="s">
        <v>326</v>
      </c>
      <c r="BC1352" t="s">
        <v>98</v>
      </c>
      <c r="BE1352">
        <v>332609</v>
      </c>
      <c r="BF1352">
        <v>157510</v>
      </c>
      <c r="BG1352" s="483">
        <v>0</v>
      </c>
      <c r="BH1352">
        <v>490119</v>
      </c>
      <c r="BI1352" t="s">
        <v>100</v>
      </c>
      <c r="BJ1352" t="s">
        <v>222</v>
      </c>
      <c r="BK1352" t="s">
        <v>8977</v>
      </c>
      <c r="BL1352" t="s">
        <v>8978</v>
      </c>
      <c r="BM1352" t="s">
        <v>8979</v>
      </c>
      <c r="BN1352" t="s">
        <v>105</v>
      </c>
      <c r="BQ1352" t="s">
        <v>98</v>
      </c>
      <c r="BR1352" t="s">
        <v>98</v>
      </c>
      <c r="BS1352" t="s">
        <v>8424</v>
      </c>
    </row>
    <row r="1353" spans="1:71">
      <c r="A1353">
        <v>1351</v>
      </c>
      <c r="B1353">
        <v>5371</v>
      </c>
      <c r="C1353" t="s">
        <v>8424</v>
      </c>
      <c r="D1353" t="s">
        <v>106</v>
      </c>
      <c r="E1353" t="s">
        <v>9009</v>
      </c>
      <c r="F1353" t="s">
        <v>106</v>
      </c>
      <c r="G1353" t="s">
        <v>9010</v>
      </c>
      <c r="H1353" t="s">
        <v>9011</v>
      </c>
      <c r="I1353" t="s">
        <v>9012</v>
      </c>
      <c r="J1353" t="s">
        <v>7146</v>
      </c>
      <c r="K1353" t="s">
        <v>9009</v>
      </c>
      <c r="M1353" t="s">
        <v>9013</v>
      </c>
      <c r="N1353">
        <v>45658</v>
      </c>
      <c r="O1353" t="s">
        <v>86</v>
      </c>
      <c r="T1353" t="s">
        <v>88</v>
      </c>
      <c r="U1353" t="s">
        <v>7864</v>
      </c>
      <c r="V1353" t="s">
        <v>314</v>
      </c>
      <c r="W1353" t="s">
        <v>9014</v>
      </c>
      <c r="Y1353">
        <v>323</v>
      </c>
      <c r="Z1353">
        <v>3</v>
      </c>
      <c r="AA1353">
        <v>2657.5</v>
      </c>
      <c r="AC1353">
        <v>536400</v>
      </c>
      <c r="AD1353" t="s">
        <v>8829</v>
      </c>
      <c r="AE1353" t="s">
        <v>1017</v>
      </c>
      <c r="AG1353" t="s">
        <v>6805</v>
      </c>
      <c r="AH1353" t="s">
        <v>6805</v>
      </c>
      <c r="AI1353" t="s">
        <v>6805</v>
      </c>
      <c r="AJ1353" t="s">
        <v>6805</v>
      </c>
      <c r="AK1353" t="s">
        <v>8664</v>
      </c>
      <c r="AN1353" t="s">
        <v>8432</v>
      </c>
      <c r="AO1353" t="s">
        <v>6805</v>
      </c>
      <c r="AP1353" t="s">
        <v>6805</v>
      </c>
      <c r="AQ1353" t="s">
        <v>6805</v>
      </c>
      <c r="AR1353" t="s">
        <v>6805</v>
      </c>
      <c r="AS1353" t="s">
        <v>6805</v>
      </c>
      <c r="BD1353" t="s">
        <v>98</v>
      </c>
      <c r="BE1353">
        <v>147780</v>
      </c>
      <c r="BF1353">
        <v>241395</v>
      </c>
      <c r="BG1353" s="483">
        <v>170015</v>
      </c>
      <c r="BH1353">
        <v>559190</v>
      </c>
      <c r="BI1353" t="s">
        <v>105</v>
      </c>
      <c r="BJ1353" t="s">
        <v>242</v>
      </c>
      <c r="BK1353" t="s">
        <v>9015</v>
      </c>
      <c r="BL1353" t="s">
        <v>9016</v>
      </c>
      <c r="BM1353" t="s">
        <v>8979</v>
      </c>
      <c r="BN1353" t="s">
        <v>98</v>
      </c>
      <c r="BQ1353" t="s">
        <v>98</v>
      </c>
      <c r="BR1353" t="s">
        <v>98</v>
      </c>
      <c r="BS1353" t="s">
        <v>8424</v>
      </c>
    </row>
    <row r="1354" spans="1:71">
      <c r="A1354">
        <v>1352</v>
      </c>
      <c r="B1354">
        <v>5371</v>
      </c>
      <c r="C1354" t="s">
        <v>8424</v>
      </c>
      <c r="D1354" t="s">
        <v>316</v>
      </c>
      <c r="E1354" t="s">
        <v>9017</v>
      </c>
      <c r="F1354" t="s">
        <v>316</v>
      </c>
      <c r="G1354" t="s">
        <v>9018</v>
      </c>
      <c r="H1354" t="s">
        <v>9019</v>
      </c>
      <c r="J1354" t="s">
        <v>3680</v>
      </c>
      <c r="K1354" t="s">
        <v>9017</v>
      </c>
      <c r="M1354" t="s">
        <v>9020</v>
      </c>
      <c r="N1354">
        <v>45839</v>
      </c>
      <c r="O1354" t="s">
        <v>5963</v>
      </c>
      <c r="P1354" t="s">
        <v>128</v>
      </c>
      <c r="Q1354" t="s">
        <v>322</v>
      </c>
      <c r="T1354" t="s">
        <v>88</v>
      </c>
      <c r="U1354" t="s">
        <v>8935</v>
      </c>
      <c r="V1354" t="s">
        <v>324</v>
      </c>
      <c r="X1354" t="s">
        <v>152</v>
      </c>
      <c r="Y1354">
        <v>2.3333333333333331E-2</v>
      </c>
      <c r="Z1354">
        <v>0.1</v>
      </c>
      <c r="AA1354">
        <v>890.5</v>
      </c>
      <c r="AB1354" t="s">
        <v>325</v>
      </c>
      <c r="AC1354" t="s">
        <v>9021</v>
      </c>
      <c r="AD1354" t="s">
        <v>9022</v>
      </c>
      <c r="AF1354" t="s">
        <v>93</v>
      </c>
      <c r="AK1354">
        <v>28851</v>
      </c>
      <c r="AL1354" t="s">
        <v>326</v>
      </c>
      <c r="BC1354" t="s">
        <v>98</v>
      </c>
      <c r="BE1354">
        <v>219184</v>
      </c>
      <c r="BF1354">
        <v>198840</v>
      </c>
      <c r="BG1354" s="483">
        <v>62835</v>
      </c>
      <c r="BH1354">
        <v>480859</v>
      </c>
      <c r="BI1354" t="s">
        <v>100</v>
      </c>
      <c r="BJ1354" t="s">
        <v>222</v>
      </c>
      <c r="BK1354" t="s">
        <v>9015</v>
      </c>
      <c r="BL1354" t="s">
        <v>9016</v>
      </c>
      <c r="BM1354" t="s">
        <v>8979</v>
      </c>
      <c r="BN1354" t="s">
        <v>105</v>
      </c>
      <c r="BQ1354" t="s">
        <v>98</v>
      </c>
      <c r="BR1354" t="s">
        <v>98</v>
      </c>
      <c r="BS1354" t="s">
        <v>8424</v>
      </c>
    </row>
    <row r="1355" spans="1:71">
      <c r="A1355">
        <v>1353</v>
      </c>
      <c r="B1355">
        <v>5371</v>
      </c>
      <c r="C1355" t="s">
        <v>8424</v>
      </c>
      <c r="D1355" t="s">
        <v>106</v>
      </c>
      <c r="E1355" t="s">
        <v>9023</v>
      </c>
      <c r="F1355" t="s">
        <v>106</v>
      </c>
      <c r="G1355" t="s">
        <v>9024</v>
      </c>
      <c r="H1355" t="s">
        <v>9025</v>
      </c>
      <c r="I1355" t="s">
        <v>9026</v>
      </c>
      <c r="J1355" t="s">
        <v>9024</v>
      </c>
      <c r="K1355" t="s">
        <v>9023</v>
      </c>
      <c r="M1355" t="s">
        <v>9027</v>
      </c>
      <c r="N1355">
        <v>45658</v>
      </c>
      <c r="O1355" t="s">
        <v>86</v>
      </c>
      <c r="Q1355" t="s">
        <v>8838</v>
      </c>
      <c r="T1355" t="s">
        <v>88</v>
      </c>
      <c r="U1355" t="s">
        <v>8452</v>
      </c>
      <c r="V1355" t="s">
        <v>314</v>
      </c>
      <c r="W1355" t="s">
        <v>820</v>
      </c>
      <c r="X1355" t="s">
        <v>9028</v>
      </c>
      <c r="Y1355">
        <v>1000</v>
      </c>
      <c r="Z1355">
        <v>9</v>
      </c>
      <c r="AA1355">
        <v>3753.3333333333335</v>
      </c>
      <c r="AC1355">
        <v>536500</v>
      </c>
      <c r="AD1355" t="s">
        <v>9029</v>
      </c>
      <c r="AE1355" t="s">
        <v>9030</v>
      </c>
      <c r="AG1355" t="s">
        <v>6805</v>
      </c>
      <c r="AH1355" t="s">
        <v>6805</v>
      </c>
      <c r="AI1355" t="s">
        <v>6805</v>
      </c>
      <c r="AJ1355" t="s">
        <v>6805</v>
      </c>
      <c r="AK1355" t="s">
        <v>8664</v>
      </c>
      <c r="AN1355" t="s">
        <v>8432</v>
      </c>
      <c r="AO1355" t="s">
        <v>6805</v>
      </c>
      <c r="AP1355" t="s">
        <v>6805</v>
      </c>
      <c r="AQ1355" t="s">
        <v>6805</v>
      </c>
      <c r="AR1355" t="s">
        <v>6805</v>
      </c>
      <c r="AS1355" t="s">
        <v>6805</v>
      </c>
      <c r="BD1355" t="s">
        <v>98</v>
      </c>
      <c r="BE1355">
        <v>113400</v>
      </c>
      <c r="BF1355">
        <v>32600</v>
      </c>
      <c r="BG1355" s="483">
        <v>78400</v>
      </c>
      <c r="BH1355">
        <v>224400</v>
      </c>
      <c r="BI1355" t="s">
        <v>105</v>
      </c>
      <c r="BJ1355" t="s">
        <v>242</v>
      </c>
      <c r="BK1355" t="s">
        <v>9031</v>
      </c>
      <c r="BL1355" t="s">
        <v>9032</v>
      </c>
      <c r="BM1355" t="s">
        <v>8979</v>
      </c>
      <c r="BN1355" t="s">
        <v>98</v>
      </c>
      <c r="BQ1355" t="s">
        <v>98</v>
      </c>
      <c r="BR1355" t="s">
        <v>98</v>
      </c>
      <c r="BS1355" t="s">
        <v>8424</v>
      </c>
    </row>
    <row r="1356" spans="1:71">
      <c r="A1356">
        <v>1354</v>
      </c>
      <c r="B1356">
        <v>5371</v>
      </c>
      <c r="C1356" t="s">
        <v>8424</v>
      </c>
      <c r="D1356" t="s">
        <v>106</v>
      </c>
      <c r="E1356" t="s">
        <v>9033</v>
      </c>
      <c r="F1356" t="s">
        <v>106</v>
      </c>
      <c r="G1356" t="s">
        <v>9034</v>
      </c>
      <c r="H1356" t="s">
        <v>9035</v>
      </c>
      <c r="I1356" t="s">
        <v>9036</v>
      </c>
      <c r="J1356" t="s">
        <v>9037</v>
      </c>
      <c r="K1356" t="s">
        <v>9033</v>
      </c>
      <c r="M1356" t="s">
        <v>9038</v>
      </c>
      <c r="N1356">
        <v>43831</v>
      </c>
      <c r="O1356" t="s">
        <v>86</v>
      </c>
      <c r="T1356" t="s">
        <v>88</v>
      </c>
      <c r="U1356" t="s">
        <v>8430</v>
      </c>
      <c r="V1356" t="s">
        <v>363</v>
      </c>
      <c r="W1356" t="s">
        <v>173</v>
      </c>
      <c r="X1356" t="s">
        <v>1732</v>
      </c>
      <c r="Y1356">
        <v>8006.875</v>
      </c>
      <c r="Z1356">
        <v>2</v>
      </c>
      <c r="AA1356">
        <v>105892.8</v>
      </c>
      <c r="AC1356">
        <v>537120</v>
      </c>
      <c r="AD1356" t="s">
        <v>9039</v>
      </c>
      <c r="AF1356" t="s">
        <v>8763</v>
      </c>
      <c r="AG1356" t="s">
        <v>6947</v>
      </c>
      <c r="AH1356" t="s">
        <v>6947</v>
      </c>
      <c r="AI1356" t="s">
        <v>6947</v>
      </c>
      <c r="AJ1356" t="s">
        <v>6947</v>
      </c>
      <c r="AK1356" t="s">
        <v>6947</v>
      </c>
      <c r="AL1356" t="s">
        <v>6947</v>
      </c>
      <c r="AN1356" t="s">
        <v>8493</v>
      </c>
      <c r="BD1356" t="s">
        <v>98</v>
      </c>
      <c r="BE1356">
        <v>223590</v>
      </c>
      <c r="BF1356">
        <v>864073</v>
      </c>
      <c r="BG1356" s="483">
        <v>80900</v>
      </c>
      <c r="BH1356">
        <v>1168563</v>
      </c>
      <c r="BI1356" t="s">
        <v>100</v>
      </c>
      <c r="BJ1356" t="s">
        <v>222</v>
      </c>
      <c r="BK1356" t="s">
        <v>9040</v>
      </c>
      <c r="BL1356" t="s">
        <v>9041</v>
      </c>
      <c r="BM1356" t="s">
        <v>9042</v>
      </c>
      <c r="BN1356" t="s">
        <v>105</v>
      </c>
      <c r="BQ1356" t="s">
        <v>98</v>
      </c>
      <c r="BR1356" t="s">
        <v>98</v>
      </c>
      <c r="BS1356" t="s">
        <v>8424</v>
      </c>
    </row>
    <row r="1357" spans="1:71">
      <c r="A1357">
        <v>1355</v>
      </c>
      <c r="B1357">
        <v>5371</v>
      </c>
      <c r="C1357" t="s">
        <v>8424</v>
      </c>
      <c r="D1357" t="s">
        <v>316</v>
      </c>
      <c r="E1357" t="s">
        <v>9043</v>
      </c>
      <c r="F1357" t="s">
        <v>316</v>
      </c>
      <c r="G1357" t="s">
        <v>9044</v>
      </c>
      <c r="H1357" t="s">
        <v>8579</v>
      </c>
      <c r="J1357" t="s">
        <v>9045</v>
      </c>
      <c r="K1357" t="s">
        <v>9043</v>
      </c>
      <c r="L1357">
        <v>3301746527</v>
      </c>
      <c r="M1357" t="s">
        <v>9046</v>
      </c>
      <c r="N1357">
        <v>45839</v>
      </c>
      <c r="O1357" t="s">
        <v>86</v>
      </c>
      <c r="P1357" t="s">
        <v>128</v>
      </c>
      <c r="Q1357" t="s">
        <v>322</v>
      </c>
      <c r="T1357" t="s">
        <v>88</v>
      </c>
      <c r="U1357" t="s">
        <v>323</v>
      </c>
      <c r="V1357" t="s">
        <v>324</v>
      </c>
      <c r="X1357" t="s">
        <v>152</v>
      </c>
      <c r="Y1357">
        <v>4.5000000000000005E-2</v>
      </c>
      <c r="Z1357">
        <v>0.6333333333333333</v>
      </c>
      <c r="AA1357">
        <v>14267.333333333334</v>
      </c>
      <c r="AB1357" t="s">
        <v>325</v>
      </c>
      <c r="AC1357">
        <v>537330</v>
      </c>
      <c r="AD1357" t="s">
        <v>8541</v>
      </c>
      <c r="AF1357" t="s">
        <v>93</v>
      </c>
      <c r="AK1357">
        <v>462261</v>
      </c>
      <c r="AL1357" t="s">
        <v>326</v>
      </c>
      <c r="BC1357" t="s">
        <v>98</v>
      </c>
      <c r="BE1357">
        <v>1336303</v>
      </c>
      <c r="BF1357">
        <v>1490403</v>
      </c>
      <c r="BG1357" s="483">
        <v>351873</v>
      </c>
      <c r="BH1357">
        <v>3178579</v>
      </c>
      <c r="BI1357" t="s">
        <v>100</v>
      </c>
      <c r="BJ1357" t="s">
        <v>222</v>
      </c>
      <c r="BK1357" t="s">
        <v>2286</v>
      </c>
      <c r="BL1357" t="s">
        <v>9047</v>
      </c>
      <c r="BM1357" t="s">
        <v>9042</v>
      </c>
      <c r="BN1357" t="s">
        <v>105</v>
      </c>
      <c r="BQ1357" t="s">
        <v>98</v>
      </c>
      <c r="BR1357" t="s">
        <v>98</v>
      </c>
      <c r="BS1357" t="s">
        <v>8424</v>
      </c>
    </row>
    <row r="1358" spans="1:71">
      <c r="A1358">
        <v>1356</v>
      </c>
      <c r="B1358">
        <v>5371</v>
      </c>
      <c r="C1358" t="s">
        <v>8424</v>
      </c>
      <c r="D1358" t="s">
        <v>106</v>
      </c>
      <c r="E1358" t="s">
        <v>9048</v>
      </c>
      <c r="F1358" t="s">
        <v>106</v>
      </c>
      <c r="G1358" t="s">
        <v>9049</v>
      </c>
      <c r="H1358" t="s">
        <v>9050</v>
      </c>
      <c r="I1358" t="s">
        <v>9051</v>
      </c>
      <c r="J1358" t="s">
        <v>9052</v>
      </c>
      <c r="K1358" t="s">
        <v>9048</v>
      </c>
      <c r="M1358" t="s">
        <v>9053</v>
      </c>
      <c r="N1358">
        <v>45658</v>
      </c>
      <c r="O1358" t="s">
        <v>86</v>
      </c>
      <c r="R1358" t="s">
        <v>8676</v>
      </c>
      <c r="T1358" t="s">
        <v>88</v>
      </c>
      <c r="U1358" t="s">
        <v>8452</v>
      </c>
      <c r="V1358" t="s">
        <v>314</v>
      </c>
      <c r="W1358" t="s">
        <v>173</v>
      </c>
      <c r="X1358" t="s">
        <v>9054</v>
      </c>
      <c r="Y1358">
        <v>24586.956521739132</v>
      </c>
      <c r="Z1358">
        <v>2</v>
      </c>
      <c r="AA1358">
        <v>242311.66666666666</v>
      </c>
      <c r="AC1358">
        <v>537100</v>
      </c>
      <c r="AD1358" t="s">
        <v>2287</v>
      </c>
      <c r="AF1358" t="s">
        <v>8763</v>
      </c>
      <c r="AG1358" t="s">
        <v>6947</v>
      </c>
      <c r="AH1358" t="s">
        <v>6947</v>
      </c>
      <c r="AI1358" t="s">
        <v>6947</v>
      </c>
      <c r="AJ1358" t="s">
        <v>6947</v>
      </c>
      <c r="AK1358" t="s">
        <v>6947</v>
      </c>
      <c r="AL1358" t="s">
        <v>6947</v>
      </c>
      <c r="AN1358" t="s">
        <v>8493</v>
      </c>
      <c r="BE1358">
        <v>10276023</v>
      </c>
      <c r="BF1358">
        <v>11551318</v>
      </c>
      <c r="BG1358" s="483">
        <v>1996724</v>
      </c>
      <c r="BH1358">
        <v>23824065</v>
      </c>
      <c r="BI1358" t="s">
        <v>288</v>
      </c>
      <c r="BJ1358" t="s">
        <v>222</v>
      </c>
      <c r="BK1358" t="s">
        <v>2286</v>
      </c>
      <c r="BL1358" t="s">
        <v>9047</v>
      </c>
      <c r="BM1358" t="s">
        <v>9042</v>
      </c>
      <c r="BN1358" t="s">
        <v>98</v>
      </c>
      <c r="BQ1358" t="s">
        <v>98</v>
      </c>
      <c r="BR1358" t="s">
        <v>98</v>
      </c>
      <c r="BS1358" t="s">
        <v>8424</v>
      </c>
    </row>
    <row r="1359" spans="1:71">
      <c r="A1359">
        <v>1357</v>
      </c>
      <c r="B1359">
        <v>5371</v>
      </c>
      <c r="C1359" t="s">
        <v>8424</v>
      </c>
      <c r="D1359" t="s">
        <v>106</v>
      </c>
      <c r="E1359" t="s">
        <v>9055</v>
      </c>
      <c r="F1359" t="s">
        <v>106</v>
      </c>
      <c r="G1359" t="s">
        <v>8095</v>
      </c>
      <c r="H1359" t="s">
        <v>9056</v>
      </c>
      <c r="I1359" t="s">
        <v>9057</v>
      </c>
      <c r="J1359" t="s">
        <v>8095</v>
      </c>
      <c r="K1359" t="s">
        <v>9055</v>
      </c>
      <c r="M1359" t="s">
        <v>9058</v>
      </c>
      <c r="N1359">
        <v>44762</v>
      </c>
      <c r="O1359" t="s">
        <v>86</v>
      </c>
      <c r="Q1359" t="s">
        <v>8487</v>
      </c>
      <c r="R1359" t="s">
        <v>8329</v>
      </c>
      <c r="S1359" t="s">
        <v>9059</v>
      </c>
      <c r="T1359" t="s">
        <v>88</v>
      </c>
      <c r="U1359" t="s">
        <v>8452</v>
      </c>
      <c r="V1359" t="s">
        <v>426</v>
      </c>
      <c r="X1359" t="s">
        <v>7673</v>
      </c>
      <c r="Y1359">
        <v>795.18518518518522</v>
      </c>
      <c r="Z1359">
        <v>1</v>
      </c>
      <c r="AA1359">
        <v>21411.266666666666</v>
      </c>
      <c r="AC1359">
        <v>537100</v>
      </c>
      <c r="AD1359" t="s">
        <v>2287</v>
      </c>
      <c r="AF1359" t="s">
        <v>8763</v>
      </c>
      <c r="AG1359" t="s">
        <v>6947</v>
      </c>
      <c r="AH1359" t="s">
        <v>6947</v>
      </c>
      <c r="AI1359" t="s">
        <v>6947</v>
      </c>
      <c r="AJ1359" t="s">
        <v>6947</v>
      </c>
      <c r="AK1359" t="s">
        <v>6947</v>
      </c>
      <c r="AL1359" t="s">
        <v>6947</v>
      </c>
      <c r="AN1359" t="s">
        <v>8493</v>
      </c>
      <c r="BE1359">
        <v>757852</v>
      </c>
      <c r="BF1359">
        <v>790981</v>
      </c>
      <c r="BG1359" s="483">
        <v>74074</v>
      </c>
      <c r="BH1359">
        <v>1622907</v>
      </c>
      <c r="BI1359" t="s">
        <v>288</v>
      </c>
      <c r="BJ1359" t="s">
        <v>222</v>
      </c>
      <c r="BK1359" t="s">
        <v>2286</v>
      </c>
      <c r="BL1359" t="s">
        <v>9047</v>
      </c>
      <c r="BM1359" t="s">
        <v>9042</v>
      </c>
      <c r="BN1359" t="s">
        <v>98</v>
      </c>
      <c r="BQ1359" t="s">
        <v>98</v>
      </c>
      <c r="BR1359" t="s">
        <v>98</v>
      </c>
      <c r="BS1359" t="s">
        <v>8424</v>
      </c>
    </row>
    <row r="1360" spans="1:71">
      <c r="A1360">
        <v>1358</v>
      </c>
      <c r="B1360">
        <v>5371</v>
      </c>
      <c r="C1360" t="s">
        <v>8424</v>
      </c>
      <c r="D1360" t="s">
        <v>316</v>
      </c>
      <c r="E1360" t="s">
        <v>9060</v>
      </c>
      <c r="F1360" t="s">
        <v>316</v>
      </c>
      <c r="G1360" t="s">
        <v>9061</v>
      </c>
      <c r="H1360" t="s">
        <v>9062</v>
      </c>
      <c r="I1360" t="s">
        <v>9063</v>
      </c>
      <c r="J1360" t="s">
        <v>9064</v>
      </c>
      <c r="K1360" t="s">
        <v>9060</v>
      </c>
      <c r="L1360" t="s">
        <v>9065</v>
      </c>
      <c r="M1360" t="s">
        <v>9066</v>
      </c>
      <c r="N1360">
        <v>45083</v>
      </c>
      <c r="O1360" t="s">
        <v>86</v>
      </c>
      <c r="R1360" t="s">
        <v>7425</v>
      </c>
      <c r="T1360" t="s">
        <v>88</v>
      </c>
      <c r="U1360" t="s">
        <v>7276</v>
      </c>
      <c r="V1360" t="s">
        <v>473</v>
      </c>
      <c r="Y1360">
        <v>30</v>
      </c>
      <c r="Z1360">
        <v>42</v>
      </c>
      <c r="AA1360">
        <v>9099.1333333333332</v>
      </c>
      <c r="AC1360">
        <v>537100</v>
      </c>
      <c r="AD1360" t="s">
        <v>2287</v>
      </c>
      <c r="AG1360" t="s">
        <v>6805</v>
      </c>
      <c r="AH1360" t="s">
        <v>6805</v>
      </c>
      <c r="AI1360" t="s">
        <v>6805</v>
      </c>
      <c r="AJ1360" t="s">
        <v>6805</v>
      </c>
      <c r="AK1360" t="s">
        <v>128</v>
      </c>
      <c r="AN1360" t="s">
        <v>9062</v>
      </c>
      <c r="AO1360" t="s">
        <v>8444</v>
      </c>
      <c r="AP1360" t="s">
        <v>536</v>
      </c>
      <c r="AQ1360" t="s">
        <v>8445</v>
      </c>
      <c r="AR1360" t="s">
        <v>4917</v>
      </c>
      <c r="BD1360" t="s">
        <v>98</v>
      </c>
      <c r="BE1360">
        <v>419445</v>
      </c>
      <c r="BF1360">
        <v>0</v>
      </c>
      <c r="BG1360" s="483">
        <v>0</v>
      </c>
      <c r="BH1360">
        <v>419445</v>
      </c>
      <c r="BI1360" t="s">
        <v>100</v>
      </c>
      <c r="BJ1360" t="s">
        <v>222</v>
      </c>
      <c r="BK1360" t="s">
        <v>2286</v>
      </c>
      <c r="BL1360" t="s">
        <v>9047</v>
      </c>
      <c r="BM1360" t="s">
        <v>9042</v>
      </c>
      <c r="BN1360" t="s">
        <v>105</v>
      </c>
      <c r="BQ1360" t="s">
        <v>98</v>
      </c>
      <c r="BR1360" t="s">
        <v>98</v>
      </c>
      <c r="BS1360" t="s">
        <v>8424</v>
      </c>
    </row>
    <row r="1361" spans="1:71">
      <c r="A1361">
        <v>1359</v>
      </c>
      <c r="B1361">
        <v>5371</v>
      </c>
      <c r="C1361" t="s">
        <v>8424</v>
      </c>
      <c r="D1361" t="s">
        <v>106</v>
      </c>
      <c r="E1361" t="s">
        <v>9067</v>
      </c>
      <c r="F1361" t="s">
        <v>106</v>
      </c>
      <c r="G1361" t="s">
        <v>9068</v>
      </c>
      <c r="H1361" t="s">
        <v>9069</v>
      </c>
      <c r="I1361" t="s">
        <v>9070</v>
      </c>
      <c r="J1361" t="s">
        <v>9068</v>
      </c>
      <c r="K1361" t="s">
        <v>9067</v>
      </c>
      <c r="M1361" t="s">
        <v>9071</v>
      </c>
      <c r="N1361">
        <v>45658</v>
      </c>
      <c r="O1361" t="s">
        <v>86</v>
      </c>
      <c r="R1361" t="s">
        <v>8441</v>
      </c>
      <c r="T1361" t="s">
        <v>88</v>
      </c>
      <c r="U1361" t="s">
        <v>8452</v>
      </c>
      <c r="V1361" t="s">
        <v>363</v>
      </c>
      <c r="W1361" t="s">
        <v>173</v>
      </c>
      <c r="X1361" t="s">
        <v>9072</v>
      </c>
      <c r="Y1361">
        <v>4070</v>
      </c>
      <c r="Z1361">
        <v>17</v>
      </c>
      <c r="AA1361">
        <v>14475.333333333334</v>
      </c>
      <c r="AC1361">
        <v>537100</v>
      </c>
      <c r="AD1361" t="s">
        <v>2287</v>
      </c>
      <c r="AG1361" t="s">
        <v>6805</v>
      </c>
      <c r="AH1361" t="s">
        <v>6805</v>
      </c>
      <c r="AI1361" t="s">
        <v>6805</v>
      </c>
      <c r="AJ1361" t="s">
        <v>6805</v>
      </c>
      <c r="AK1361" t="s">
        <v>128</v>
      </c>
      <c r="AN1361" t="s">
        <v>9069</v>
      </c>
      <c r="AO1361" t="s">
        <v>8444</v>
      </c>
      <c r="AP1361" t="s">
        <v>9073</v>
      </c>
      <c r="AQ1361" t="s">
        <v>8445</v>
      </c>
      <c r="AR1361" t="s">
        <v>4917</v>
      </c>
      <c r="BD1361" t="s">
        <v>98</v>
      </c>
      <c r="BE1361">
        <v>91500</v>
      </c>
      <c r="BF1361">
        <v>142000</v>
      </c>
      <c r="BG1361" s="483">
        <v>0</v>
      </c>
      <c r="BH1361">
        <v>233500</v>
      </c>
      <c r="BI1361" t="s">
        <v>100</v>
      </c>
      <c r="BJ1361" t="s">
        <v>222</v>
      </c>
      <c r="BK1361" t="s">
        <v>2286</v>
      </c>
      <c r="BL1361" t="s">
        <v>9047</v>
      </c>
      <c r="BM1361" t="s">
        <v>9042</v>
      </c>
      <c r="BN1361" t="s">
        <v>105</v>
      </c>
      <c r="BQ1361" t="s">
        <v>98</v>
      </c>
      <c r="BR1361" t="s">
        <v>98</v>
      </c>
      <c r="BS1361" t="s">
        <v>8424</v>
      </c>
    </row>
    <row r="1362" spans="1:71">
      <c r="A1362">
        <v>1360</v>
      </c>
      <c r="B1362">
        <v>5371</v>
      </c>
      <c r="C1362" t="s">
        <v>8424</v>
      </c>
      <c r="D1362" t="s">
        <v>316</v>
      </c>
      <c r="E1362" t="s">
        <v>9074</v>
      </c>
      <c r="F1362" t="s">
        <v>316</v>
      </c>
      <c r="G1362" t="s">
        <v>9075</v>
      </c>
      <c r="H1362" t="s">
        <v>9076</v>
      </c>
      <c r="I1362" t="s">
        <v>9077</v>
      </c>
      <c r="K1362" t="s">
        <v>9074</v>
      </c>
      <c r="L1362">
        <v>3300634348</v>
      </c>
      <c r="M1362" t="s">
        <v>9078</v>
      </c>
      <c r="N1362">
        <v>44136</v>
      </c>
      <c r="O1362" t="s">
        <v>86</v>
      </c>
      <c r="T1362" t="s">
        <v>88</v>
      </c>
      <c r="U1362" t="s">
        <v>8452</v>
      </c>
      <c r="V1362" t="s">
        <v>473</v>
      </c>
      <c r="W1362" t="s">
        <v>572</v>
      </c>
      <c r="X1362" t="s">
        <v>7989</v>
      </c>
      <c r="Y1362">
        <v>22.5</v>
      </c>
      <c r="Z1362">
        <v>8</v>
      </c>
      <c r="AA1362">
        <v>99312.5</v>
      </c>
      <c r="AC1362">
        <v>537100</v>
      </c>
      <c r="AD1362" t="s">
        <v>2287</v>
      </c>
      <c r="AF1362" t="s">
        <v>8678</v>
      </c>
      <c r="AG1362" t="s">
        <v>6947</v>
      </c>
      <c r="AH1362" t="s">
        <v>6947</v>
      </c>
      <c r="AI1362" t="s">
        <v>6947</v>
      </c>
      <c r="AJ1362" t="s">
        <v>6947</v>
      </c>
      <c r="AK1362" t="s">
        <v>6947</v>
      </c>
      <c r="AL1362" t="s">
        <v>6947</v>
      </c>
      <c r="AN1362" t="s">
        <v>8493</v>
      </c>
      <c r="BD1362" t="s">
        <v>98</v>
      </c>
      <c r="BE1362">
        <v>6215595</v>
      </c>
      <c r="BF1362">
        <v>7256575</v>
      </c>
      <c r="BG1362" s="483">
        <v>3498165</v>
      </c>
      <c r="BH1362">
        <v>16970335</v>
      </c>
      <c r="BI1362" t="s">
        <v>105</v>
      </c>
      <c r="BJ1362" t="s">
        <v>242</v>
      </c>
      <c r="BK1362" t="s">
        <v>2286</v>
      </c>
      <c r="BL1362" t="s">
        <v>9047</v>
      </c>
      <c r="BM1362" t="s">
        <v>9042</v>
      </c>
      <c r="BN1362" t="s">
        <v>105</v>
      </c>
      <c r="BQ1362" t="s">
        <v>98</v>
      </c>
      <c r="BR1362" t="s">
        <v>98</v>
      </c>
      <c r="BS1362" t="s">
        <v>8424</v>
      </c>
    </row>
    <row r="1363" spans="1:71">
      <c r="A1363">
        <v>1361</v>
      </c>
      <c r="B1363">
        <v>5371</v>
      </c>
      <c r="C1363" t="s">
        <v>8424</v>
      </c>
      <c r="D1363" t="s">
        <v>106</v>
      </c>
      <c r="E1363" t="s">
        <v>9079</v>
      </c>
      <c r="F1363" t="s">
        <v>106</v>
      </c>
      <c r="G1363" t="s">
        <v>5671</v>
      </c>
      <c r="H1363" t="s">
        <v>9080</v>
      </c>
      <c r="I1363" t="s">
        <v>9081</v>
      </c>
      <c r="K1363" t="s">
        <v>9079</v>
      </c>
      <c r="M1363" t="s">
        <v>9082</v>
      </c>
      <c r="N1363">
        <v>45781</v>
      </c>
      <c r="O1363" t="s">
        <v>86</v>
      </c>
      <c r="R1363" t="s">
        <v>9083</v>
      </c>
      <c r="T1363" t="s">
        <v>88</v>
      </c>
      <c r="U1363" t="s">
        <v>8452</v>
      </c>
      <c r="V1363" t="s">
        <v>314</v>
      </c>
      <c r="X1363" t="s">
        <v>9084</v>
      </c>
      <c r="Y1363">
        <v>6285</v>
      </c>
      <c r="Z1363">
        <v>4</v>
      </c>
      <c r="AA1363">
        <v>25939.666666666668</v>
      </c>
      <c r="AC1363">
        <v>537100</v>
      </c>
      <c r="AD1363" t="s">
        <v>2287</v>
      </c>
      <c r="AG1363" t="s">
        <v>6805</v>
      </c>
      <c r="AH1363" t="s">
        <v>6805</v>
      </c>
      <c r="AI1363" t="s">
        <v>6805</v>
      </c>
      <c r="AJ1363" t="s">
        <v>6805</v>
      </c>
      <c r="AK1363" t="s">
        <v>128</v>
      </c>
      <c r="AN1363" t="s">
        <v>8444</v>
      </c>
      <c r="AP1363" t="s">
        <v>8445</v>
      </c>
      <c r="AQ1363" t="s">
        <v>4917</v>
      </c>
      <c r="BD1363" t="s">
        <v>98</v>
      </c>
      <c r="BE1363">
        <v>0</v>
      </c>
      <c r="BF1363">
        <v>81482</v>
      </c>
      <c r="BG1363" s="483">
        <v>0</v>
      </c>
      <c r="BH1363">
        <v>81482</v>
      </c>
      <c r="BI1363" t="s">
        <v>288</v>
      </c>
      <c r="BJ1363" t="s">
        <v>222</v>
      </c>
      <c r="BK1363" t="s">
        <v>2286</v>
      </c>
      <c r="BL1363" t="s">
        <v>9047</v>
      </c>
      <c r="BM1363" t="s">
        <v>9042</v>
      </c>
      <c r="BN1363" t="s">
        <v>98</v>
      </c>
      <c r="BQ1363" t="s">
        <v>98</v>
      </c>
      <c r="BR1363" t="s">
        <v>98</v>
      </c>
      <c r="BS1363" t="s">
        <v>8424</v>
      </c>
    </row>
    <row r="1364" spans="1:71">
      <c r="A1364">
        <v>1362</v>
      </c>
      <c r="B1364">
        <v>5371</v>
      </c>
      <c r="C1364" t="s">
        <v>8424</v>
      </c>
      <c r="D1364" t="s">
        <v>106</v>
      </c>
      <c r="E1364" t="s">
        <v>9085</v>
      </c>
      <c r="F1364" t="s">
        <v>106</v>
      </c>
      <c r="G1364" t="s">
        <v>9086</v>
      </c>
      <c r="H1364" t="s">
        <v>9087</v>
      </c>
      <c r="I1364" t="s">
        <v>9088</v>
      </c>
      <c r="J1364" t="s">
        <v>9086</v>
      </c>
      <c r="K1364" t="s">
        <v>9085</v>
      </c>
      <c r="M1364" t="s">
        <v>9089</v>
      </c>
      <c r="N1364">
        <v>45658</v>
      </c>
      <c r="O1364" t="s">
        <v>86</v>
      </c>
      <c r="R1364" t="s">
        <v>8441</v>
      </c>
      <c r="T1364" t="s">
        <v>88</v>
      </c>
      <c r="U1364" t="s">
        <v>8452</v>
      </c>
      <c r="V1364" t="s">
        <v>314</v>
      </c>
      <c r="W1364" t="s">
        <v>8956</v>
      </c>
      <c r="X1364" t="s">
        <v>9090</v>
      </c>
      <c r="Y1364">
        <v>2280</v>
      </c>
      <c r="Z1364">
        <v>32</v>
      </c>
      <c r="AA1364">
        <v>4456.7666666666664</v>
      </c>
      <c r="AC1364">
        <v>537100</v>
      </c>
      <c r="AD1364" t="s">
        <v>2287</v>
      </c>
      <c r="AG1364" t="s">
        <v>6805</v>
      </c>
      <c r="AH1364" t="s">
        <v>6805</v>
      </c>
      <c r="AI1364" t="s">
        <v>6805</v>
      </c>
      <c r="AJ1364" t="s">
        <v>6805</v>
      </c>
      <c r="AK1364" t="s">
        <v>128</v>
      </c>
      <c r="AN1364" t="s">
        <v>9087</v>
      </c>
      <c r="AO1364" t="s">
        <v>8444</v>
      </c>
      <c r="AQ1364" t="s">
        <v>8445</v>
      </c>
      <c r="AR1364" t="s">
        <v>4917</v>
      </c>
      <c r="BC1364" t="s">
        <v>98</v>
      </c>
      <c r="BE1364">
        <v>0</v>
      </c>
      <c r="BF1364">
        <v>50852</v>
      </c>
      <c r="BG1364" s="483">
        <v>141111</v>
      </c>
      <c r="BH1364">
        <v>191963</v>
      </c>
      <c r="BI1364" t="s">
        <v>288</v>
      </c>
      <c r="BJ1364" t="s">
        <v>222</v>
      </c>
      <c r="BK1364" t="s">
        <v>2286</v>
      </c>
      <c r="BL1364" t="s">
        <v>9047</v>
      </c>
      <c r="BM1364" t="s">
        <v>9042</v>
      </c>
      <c r="BN1364" t="s">
        <v>98</v>
      </c>
      <c r="BQ1364" t="s">
        <v>98</v>
      </c>
      <c r="BR1364" t="s">
        <v>98</v>
      </c>
      <c r="BS1364" t="s">
        <v>8424</v>
      </c>
    </row>
    <row r="1365" spans="1:71">
      <c r="A1365">
        <v>1363</v>
      </c>
      <c r="B1365">
        <v>5371</v>
      </c>
      <c r="C1365" t="s">
        <v>8424</v>
      </c>
      <c r="D1365" t="s">
        <v>316</v>
      </c>
      <c r="E1365" t="s">
        <v>9091</v>
      </c>
      <c r="F1365" t="s">
        <v>316</v>
      </c>
      <c r="G1365" t="s">
        <v>9092</v>
      </c>
      <c r="H1365" t="s">
        <v>8542</v>
      </c>
      <c r="I1365" t="s">
        <v>9093</v>
      </c>
      <c r="J1365" t="s">
        <v>9094</v>
      </c>
      <c r="K1365" t="s">
        <v>9091</v>
      </c>
      <c r="L1365" t="s">
        <v>9095</v>
      </c>
      <c r="M1365" t="s">
        <v>9096</v>
      </c>
      <c r="N1365">
        <v>45735</v>
      </c>
      <c r="O1365" t="s">
        <v>86</v>
      </c>
      <c r="R1365" t="s">
        <v>8441</v>
      </c>
      <c r="T1365" t="s">
        <v>88</v>
      </c>
      <c r="U1365" t="s">
        <v>8452</v>
      </c>
      <c r="V1365" t="s">
        <v>90</v>
      </c>
      <c r="Y1365">
        <v>30</v>
      </c>
      <c r="Z1365">
        <v>7</v>
      </c>
      <c r="AA1365">
        <v>6371.166666666667</v>
      </c>
      <c r="AC1365">
        <v>537100</v>
      </c>
      <c r="AD1365" t="s">
        <v>2287</v>
      </c>
      <c r="AG1365" t="s">
        <v>6805</v>
      </c>
      <c r="AH1365" t="s">
        <v>6805</v>
      </c>
      <c r="AI1365" t="s">
        <v>6805</v>
      </c>
      <c r="AJ1365" t="s">
        <v>6805</v>
      </c>
      <c r="AK1365" t="s">
        <v>128</v>
      </c>
      <c r="AN1365" t="s">
        <v>8542</v>
      </c>
      <c r="AO1365" t="s">
        <v>8444</v>
      </c>
      <c r="AP1365" t="s">
        <v>536</v>
      </c>
      <c r="AQ1365" t="s">
        <v>8445</v>
      </c>
      <c r="AR1365" t="s">
        <v>4917</v>
      </c>
      <c r="BD1365" t="s">
        <v>98</v>
      </c>
      <c r="BE1365">
        <v>487000</v>
      </c>
      <c r="BF1365">
        <v>211910</v>
      </c>
      <c r="BG1365" s="483">
        <v>51100</v>
      </c>
      <c r="BH1365">
        <v>750010</v>
      </c>
      <c r="BI1365" t="s">
        <v>100</v>
      </c>
      <c r="BJ1365" t="s">
        <v>222</v>
      </c>
      <c r="BK1365" t="s">
        <v>2286</v>
      </c>
      <c r="BL1365" t="s">
        <v>9047</v>
      </c>
      <c r="BM1365" t="s">
        <v>9042</v>
      </c>
      <c r="BN1365" t="s">
        <v>105</v>
      </c>
      <c r="BQ1365" t="s">
        <v>98</v>
      </c>
      <c r="BR1365" t="s">
        <v>98</v>
      </c>
      <c r="BS1365" t="s">
        <v>8424</v>
      </c>
    </row>
    <row r="1366" spans="1:71">
      <c r="A1366">
        <v>1364</v>
      </c>
      <c r="B1366">
        <v>5371</v>
      </c>
      <c r="C1366" t="s">
        <v>8424</v>
      </c>
      <c r="D1366" t="s">
        <v>106</v>
      </c>
      <c r="E1366" t="s">
        <v>9097</v>
      </c>
      <c r="F1366" t="s">
        <v>106</v>
      </c>
      <c r="G1366" t="s">
        <v>9098</v>
      </c>
      <c r="H1366" t="s">
        <v>9099</v>
      </c>
      <c r="I1366" t="s">
        <v>9100</v>
      </c>
      <c r="J1366" t="s">
        <v>9101</v>
      </c>
      <c r="K1366" t="s">
        <v>9097</v>
      </c>
      <c r="M1366" t="s">
        <v>9102</v>
      </c>
      <c r="N1366">
        <v>45717</v>
      </c>
      <c r="O1366" t="s">
        <v>86</v>
      </c>
      <c r="R1366" t="s">
        <v>8441</v>
      </c>
      <c r="T1366" t="s">
        <v>88</v>
      </c>
      <c r="U1366" t="s">
        <v>8452</v>
      </c>
      <c r="V1366" t="s">
        <v>363</v>
      </c>
      <c r="W1366" t="s">
        <v>173</v>
      </c>
      <c r="X1366" t="s">
        <v>1732</v>
      </c>
      <c r="Y1366">
        <v>510</v>
      </c>
      <c r="Z1366">
        <v>3</v>
      </c>
      <c r="AA1366">
        <v>1863.9333333333334</v>
      </c>
      <c r="AC1366">
        <v>537100</v>
      </c>
      <c r="AD1366" t="s">
        <v>2287</v>
      </c>
      <c r="AG1366" t="s">
        <v>6805</v>
      </c>
      <c r="AH1366" t="s">
        <v>6805</v>
      </c>
      <c r="AI1366" t="s">
        <v>6805</v>
      </c>
      <c r="AJ1366" t="s">
        <v>6805</v>
      </c>
      <c r="AK1366" t="s">
        <v>128</v>
      </c>
      <c r="AN1366" t="s">
        <v>9099</v>
      </c>
      <c r="AO1366" t="s">
        <v>8444</v>
      </c>
      <c r="AQ1366" t="s">
        <v>8445</v>
      </c>
      <c r="AR1366" t="s">
        <v>4917</v>
      </c>
      <c r="BD1366" t="s">
        <v>98</v>
      </c>
      <c r="BE1366">
        <v>100000</v>
      </c>
      <c r="BF1366">
        <v>819785</v>
      </c>
      <c r="BG1366" s="483">
        <v>376420</v>
      </c>
      <c r="BH1366">
        <v>1296205</v>
      </c>
      <c r="BI1366" t="s">
        <v>100</v>
      </c>
      <c r="BJ1366" t="s">
        <v>222</v>
      </c>
      <c r="BK1366" t="s">
        <v>2286</v>
      </c>
      <c r="BL1366" t="s">
        <v>9047</v>
      </c>
      <c r="BM1366" t="s">
        <v>9042</v>
      </c>
      <c r="BN1366" t="s">
        <v>98</v>
      </c>
      <c r="BQ1366" t="s">
        <v>98</v>
      </c>
      <c r="BR1366" t="s">
        <v>98</v>
      </c>
      <c r="BS1366" t="s">
        <v>8424</v>
      </c>
    </row>
    <row r="1367" spans="1:71">
      <c r="A1367">
        <v>1365</v>
      </c>
      <c r="B1367">
        <v>5371</v>
      </c>
      <c r="C1367" t="s">
        <v>8424</v>
      </c>
      <c r="D1367" t="s">
        <v>106</v>
      </c>
      <c r="E1367" t="s">
        <v>9103</v>
      </c>
      <c r="F1367" t="s">
        <v>106</v>
      </c>
      <c r="G1367" t="s">
        <v>9104</v>
      </c>
      <c r="H1367" t="s">
        <v>8694</v>
      </c>
      <c r="I1367" t="s">
        <v>9105</v>
      </c>
      <c r="J1367" t="s">
        <v>9104</v>
      </c>
      <c r="K1367" t="s">
        <v>9103</v>
      </c>
      <c r="M1367" t="s">
        <v>9106</v>
      </c>
      <c r="N1367">
        <v>44568</v>
      </c>
      <c r="O1367" t="s">
        <v>86</v>
      </c>
      <c r="R1367" t="s">
        <v>9107</v>
      </c>
      <c r="T1367" t="s">
        <v>88</v>
      </c>
      <c r="U1367" t="s">
        <v>8489</v>
      </c>
      <c r="V1367" t="s">
        <v>363</v>
      </c>
      <c r="W1367" t="s">
        <v>173</v>
      </c>
      <c r="X1367" t="s">
        <v>1358</v>
      </c>
      <c r="Y1367">
        <v>5500</v>
      </c>
      <c r="Z1367">
        <v>3</v>
      </c>
      <c r="AA1367">
        <v>6618.3</v>
      </c>
      <c r="AC1367">
        <v>537100</v>
      </c>
      <c r="AD1367" t="s">
        <v>2287</v>
      </c>
      <c r="AG1367" t="s">
        <v>6805</v>
      </c>
      <c r="AH1367" t="s">
        <v>6805</v>
      </c>
      <c r="AI1367" t="s">
        <v>6805</v>
      </c>
      <c r="AJ1367" t="s">
        <v>6805</v>
      </c>
      <c r="AK1367" t="s">
        <v>128</v>
      </c>
      <c r="AN1367" t="s">
        <v>8694</v>
      </c>
      <c r="AO1367" t="s">
        <v>8444</v>
      </c>
      <c r="AQ1367" t="s">
        <v>8445</v>
      </c>
      <c r="AR1367" t="s">
        <v>4917</v>
      </c>
      <c r="BD1367" t="s">
        <v>98</v>
      </c>
      <c r="BE1367">
        <v>861770</v>
      </c>
      <c r="BF1367">
        <v>2014173</v>
      </c>
      <c r="BG1367" s="483">
        <v>0</v>
      </c>
      <c r="BH1367">
        <v>2875943</v>
      </c>
      <c r="BI1367" t="s">
        <v>100</v>
      </c>
      <c r="BJ1367" t="s">
        <v>222</v>
      </c>
      <c r="BK1367" t="s">
        <v>2286</v>
      </c>
      <c r="BL1367" t="s">
        <v>9047</v>
      </c>
      <c r="BM1367" t="s">
        <v>9042</v>
      </c>
      <c r="BN1367" t="s">
        <v>105</v>
      </c>
      <c r="BQ1367" t="s">
        <v>98</v>
      </c>
      <c r="BR1367" t="s">
        <v>98</v>
      </c>
      <c r="BS1367" t="s">
        <v>8424</v>
      </c>
    </row>
    <row r="1368" spans="1:71">
      <c r="A1368">
        <v>1366</v>
      </c>
      <c r="B1368">
        <v>5371</v>
      </c>
      <c r="C1368" t="s">
        <v>8424</v>
      </c>
      <c r="D1368" t="s">
        <v>316</v>
      </c>
      <c r="E1368" t="s">
        <v>9108</v>
      </c>
      <c r="F1368" t="s">
        <v>316</v>
      </c>
      <c r="G1368" t="s">
        <v>9109</v>
      </c>
      <c r="H1368" t="s">
        <v>9076</v>
      </c>
      <c r="I1368" t="s">
        <v>9110</v>
      </c>
      <c r="J1368" t="s">
        <v>9111</v>
      </c>
      <c r="K1368" t="s">
        <v>9108</v>
      </c>
      <c r="L1368">
        <v>3300609341</v>
      </c>
      <c r="M1368" t="s">
        <v>9112</v>
      </c>
      <c r="N1368">
        <v>43895</v>
      </c>
      <c r="O1368" t="s">
        <v>86</v>
      </c>
      <c r="T1368" t="s">
        <v>88</v>
      </c>
      <c r="U1368" t="s">
        <v>8452</v>
      </c>
      <c r="V1368" t="s">
        <v>473</v>
      </c>
      <c r="X1368" t="s">
        <v>7989</v>
      </c>
      <c r="Y1368">
        <v>23.188405797101449</v>
      </c>
      <c r="Z1368">
        <v>3</v>
      </c>
      <c r="AA1368">
        <v>18069.166666666668</v>
      </c>
      <c r="AC1368">
        <v>537100</v>
      </c>
      <c r="AD1368" t="s">
        <v>2287</v>
      </c>
      <c r="AF1368" t="s">
        <v>8763</v>
      </c>
      <c r="AG1368" t="s">
        <v>6947</v>
      </c>
      <c r="AH1368" t="s">
        <v>6947</v>
      </c>
      <c r="AI1368" t="s">
        <v>6947</v>
      </c>
      <c r="AJ1368" t="s">
        <v>6947</v>
      </c>
      <c r="AK1368" t="s">
        <v>6947</v>
      </c>
      <c r="AL1368" t="s">
        <v>6947</v>
      </c>
      <c r="AN1368" t="s">
        <v>8493</v>
      </c>
      <c r="BE1368">
        <v>415310</v>
      </c>
      <c r="BF1368">
        <v>0</v>
      </c>
      <c r="BG1368" s="483">
        <v>0</v>
      </c>
      <c r="BH1368">
        <v>415310</v>
      </c>
      <c r="BI1368" t="s">
        <v>100</v>
      </c>
      <c r="BJ1368" t="s">
        <v>222</v>
      </c>
      <c r="BK1368" t="s">
        <v>2286</v>
      </c>
      <c r="BL1368" t="s">
        <v>9047</v>
      </c>
      <c r="BM1368" t="s">
        <v>9042</v>
      </c>
      <c r="BN1368" t="s">
        <v>105</v>
      </c>
      <c r="BQ1368" t="s">
        <v>98</v>
      </c>
      <c r="BR1368" t="s">
        <v>98</v>
      </c>
      <c r="BS1368" t="s">
        <v>8424</v>
      </c>
    </row>
    <row r="1369" spans="1:71">
      <c r="A1369">
        <v>1367</v>
      </c>
      <c r="B1369">
        <v>5371</v>
      </c>
      <c r="C1369" t="s">
        <v>8424</v>
      </c>
      <c r="D1369" t="s">
        <v>316</v>
      </c>
      <c r="E1369" t="s">
        <v>9113</v>
      </c>
      <c r="F1369" t="s">
        <v>316</v>
      </c>
      <c r="G1369" t="s">
        <v>9114</v>
      </c>
      <c r="H1369" t="s">
        <v>9115</v>
      </c>
      <c r="K1369" t="s">
        <v>9113</v>
      </c>
      <c r="L1369">
        <v>3300795232</v>
      </c>
      <c r="M1369" t="s">
        <v>6826</v>
      </c>
      <c r="N1369">
        <v>44084</v>
      </c>
      <c r="O1369" t="s">
        <v>86</v>
      </c>
      <c r="P1369" t="s">
        <v>7275</v>
      </c>
      <c r="T1369" t="s">
        <v>88</v>
      </c>
      <c r="U1369" t="s">
        <v>8452</v>
      </c>
      <c r="V1369" t="s">
        <v>1997</v>
      </c>
      <c r="X1369" t="s">
        <v>7989</v>
      </c>
      <c r="Y1369">
        <v>6755</v>
      </c>
      <c r="Z1369">
        <v>6</v>
      </c>
      <c r="AA1369">
        <v>132218.5</v>
      </c>
      <c r="AC1369">
        <v>537100</v>
      </c>
      <c r="AD1369" t="s">
        <v>2287</v>
      </c>
      <c r="AF1369" t="s">
        <v>8770</v>
      </c>
      <c r="AG1369" t="s">
        <v>6947</v>
      </c>
      <c r="AH1369" t="s">
        <v>6947</v>
      </c>
      <c r="AI1369" t="s">
        <v>6947</v>
      </c>
      <c r="AJ1369" t="s">
        <v>6947</v>
      </c>
      <c r="AK1369" t="s">
        <v>6947</v>
      </c>
      <c r="AL1369" t="s">
        <v>6947</v>
      </c>
      <c r="AN1369" t="s">
        <v>8493</v>
      </c>
      <c r="BE1369">
        <v>4786400</v>
      </c>
      <c r="BF1369">
        <v>5371900</v>
      </c>
      <c r="BG1369" s="483">
        <v>2011120</v>
      </c>
      <c r="BH1369">
        <v>12169420</v>
      </c>
      <c r="BI1369" t="s">
        <v>100</v>
      </c>
      <c r="BJ1369" t="s">
        <v>222</v>
      </c>
      <c r="BK1369" t="s">
        <v>2286</v>
      </c>
      <c r="BL1369" t="s">
        <v>9047</v>
      </c>
      <c r="BM1369" t="s">
        <v>9042</v>
      </c>
      <c r="BN1369" t="s">
        <v>98</v>
      </c>
      <c r="BQ1369" t="s">
        <v>98</v>
      </c>
      <c r="BR1369" t="s">
        <v>98</v>
      </c>
      <c r="BS1369" t="s">
        <v>8424</v>
      </c>
    </row>
    <row r="1370" spans="1:71">
      <c r="A1370">
        <v>1368</v>
      </c>
      <c r="B1370">
        <v>5371</v>
      </c>
      <c r="C1370" t="s">
        <v>8424</v>
      </c>
      <c r="D1370" t="s">
        <v>316</v>
      </c>
      <c r="E1370" t="s">
        <v>9116</v>
      </c>
      <c r="F1370" t="s">
        <v>316</v>
      </c>
      <c r="G1370" t="s">
        <v>9117</v>
      </c>
      <c r="H1370" t="s">
        <v>9076</v>
      </c>
      <c r="I1370" t="s">
        <v>9118</v>
      </c>
      <c r="K1370" t="s">
        <v>9116</v>
      </c>
      <c r="L1370">
        <v>3300309605</v>
      </c>
      <c r="M1370" t="s">
        <v>9119</v>
      </c>
      <c r="N1370">
        <v>44265</v>
      </c>
      <c r="O1370" t="s">
        <v>86</v>
      </c>
      <c r="T1370" t="s">
        <v>88</v>
      </c>
      <c r="U1370" t="s">
        <v>8452</v>
      </c>
      <c r="V1370" t="s">
        <v>473</v>
      </c>
      <c r="W1370" t="s">
        <v>572</v>
      </c>
      <c r="X1370" t="s">
        <v>7989</v>
      </c>
      <c r="Y1370">
        <v>22.291666666666668</v>
      </c>
      <c r="Z1370">
        <v>3</v>
      </c>
      <c r="AA1370">
        <v>30926.666666666668</v>
      </c>
      <c r="AC1370">
        <v>537100</v>
      </c>
      <c r="AD1370" t="s">
        <v>2287</v>
      </c>
      <c r="AF1370" t="s">
        <v>8763</v>
      </c>
      <c r="AG1370" t="s">
        <v>6947</v>
      </c>
      <c r="AH1370" t="s">
        <v>6947</v>
      </c>
      <c r="AI1370" t="s">
        <v>6947</v>
      </c>
      <c r="AJ1370" t="s">
        <v>6947</v>
      </c>
      <c r="AK1370" t="s">
        <v>6947</v>
      </c>
      <c r="AL1370" t="s">
        <v>6947</v>
      </c>
      <c r="AN1370" t="s">
        <v>8493</v>
      </c>
      <c r="BE1370">
        <v>609154</v>
      </c>
      <c r="BF1370">
        <v>316535</v>
      </c>
      <c r="BG1370" s="483">
        <v>182720</v>
      </c>
      <c r="BH1370">
        <v>1108409</v>
      </c>
      <c r="BI1370" t="s">
        <v>100</v>
      </c>
      <c r="BJ1370" t="s">
        <v>222</v>
      </c>
      <c r="BK1370" t="s">
        <v>2286</v>
      </c>
      <c r="BL1370" t="s">
        <v>9047</v>
      </c>
      <c r="BM1370" t="s">
        <v>9042</v>
      </c>
      <c r="BN1370" t="s">
        <v>105</v>
      </c>
      <c r="BQ1370" t="s">
        <v>98</v>
      </c>
      <c r="BR1370" t="s">
        <v>98</v>
      </c>
      <c r="BS1370" t="s">
        <v>8424</v>
      </c>
    </row>
    <row r="1371" spans="1:71">
      <c r="A1371">
        <v>1369</v>
      </c>
      <c r="B1371">
        <v>5371</v>
      </c>
      <c r="C1371" t="s">
        <v>8424</v>
      </c>
      <c r="D1371" t="s">
        <v>316</v>
      </c>
      <c r="E1371" t="s">
        <v>9120</v>
      </c>
      <c r="F1371" t="s">
        <v>316</v>
      </c>
      <c r="G1371" t="s">
        <v>9121</v>
      </c>
      <c r="I1371" t="s">
        <v>9122</v>
      </c>
      <c r="K1371" t="s">
        <v>9120</v>
      </c>
      <c r="M1371" t="s">
        <v>9123</v>
      </c>
      <c r="N1371">
        <v>44265</v>
      </c>
      <c r="O1371" t="s">
        <v>86</v>
      </c>
      <c r="T1371" t="s">
        <v>88</v>
      </c>
      <c r="U1371" t="s">
        <v>323</v>
      </c>
      <c r="V1371" t="s">
        <v>473</v>
      </c>
      <c r="Y1371">
        <v>30</v>
      </c>
      <c r="Z1371">
        <v>4</v>
      </c>
      <c r="AA1371">
        <v>2347.1666666666665</v>
      </c>
      <c r="AC1371">
        <v>537100</v>
      </c>
      <c r="AD1371" t="s">
        <v>2287</v>
      </c>
      <c r="AG1371" t="s">
        <v>6805</v>
      </c>
      <c r="AH1371" t="s">
        <v>6805</v>
      </c>
      <c r="AI1371" t="s">
        <v>6805</v>
      </c>
      <c r="AJ1371" t="s">
        <v>6805</v>
      </c>
      <c r="AK1371" t="s">
        <v>128</v>
      </c>
      <c r="AN1371" t="s">
        <v>9124</v>
      </c>
      <c r="AO1371" t="s">
        <v>8444</v>
      </c>
      <c r="AP1371" t="s">
        <v>536</v>
      </c>
      <c r="AQ1371" t="s">
        <v>8445</v>
      </c>
      <c r="AR1371" t="s">
        <v>4917</v>
      </c>
      <c r="BD1371" t="s">
        <v>98</v>
      </c>
      <c r="BE1371">
        <v>363290</v>
      </c>
      <c r="BF1371">
        <v>0</v>
      </c>
      <c r="BG1371" s="483">
        <v>0</v>
      </c>
      <c r="BH1371">
        <v>363290</v>
      </c>
      <c r="BI1371" t="s">
        <v>100</v>
      </c>
      <c r="BJ1371" t="s">
        <v>222</v>
      </c>
      <c r="BK1371" t="s">
        <v>2286</v>
      </c>
      <c r="BL1371" t="s">
        <v>9047</v>
      </c>
      <c r="BM1371" t="s">
        <v>9042</v>
      </c>
      <c r="BN1371" t="s">
        <v>105</v>
      </c>
      <c r="BQ1371" t="s">
        <v>98</v>
      </c>
      <c r="BR1371" t="s">
        <v>98</v>
      </c>
      <c r="BS1371" t="s">
        <v>8424</v>
      </c>
    </row>
    <row r="1372" spans="1:71">
      <c r="A1372">
        <v>1370</v>
      </c>
      <c r="B1372">
        <v>5371</v>
      </c>
      <c r="C1372" t="s">
        <v>8424</v>
      </c>
      <c r="D1372" t="s">
        <v>253</v>
      </c>
      <c r="E1372" t="s">
        <v>9125</v>
      </c>
      <c r="F1372" t="s">
        <v>253</v>
      </c>
      <c r="G1372" t="s">
        <v>9126</v>
      </c>
      <c r="H1372">
        <v>0</v>
      </c>
      <c r="I1372" t="s">
        <v>9127</v>
      </c>
      <c r="K1372" t="s">
        <v>9125</v>
      </c>
      <c r="M1372" t="s">
        <v>9128</v>
      </c>
      <c r="N1372">
        <v>43895</v>
      </c>
      <c r="O1372" t="s">
        <v>105</v>
      </c>
      <c r="T1372" t="s">
        <v>88</v>
      </c>
      <c r="U1372" t="s">
        <v>323</v>
      </c>
      <c r="V1372">
        <v>0</v>
      </c>
      <c r="W1372" t="s">
        <v>105</v>
      </c>
      <c r="X1372" t="s">
        <v>9129</v>
      </c>
      <c r="AC1372">
        <v>537100</v>
      </c>
      <c r="AD1372" t="s">
        <v>2287</v>
      </c>
      <c r="BE1372">
        <v>208140</v>
      </c>
      <c r="BF1372">
        <v>0</v>
      </c>
      <c r="BG1372" s="483">
        <v>0</v>
      </c>
      <c r="BH1372">
        <v>208140</v>
      </c>
      <c r="BI1372" t="s">
        <v>100</v>
      </c>
      <c r="BJ1372" t="s">
        <v>222</v>
      </c>
      <c r="BK1372" t="s">
        <v>2286</v>
      </c>
      <c r="BL1372" t="s">
        <v>9047</v>
      </c>
      <c r="BM1372" t="s">
        <v>9042</v>
      </c>
      <c r="BN1372" t="s">
        <v>105</v>
      </c>
      <c r="BQ1372" t="s">
        <v>98</v>
      </c>
      <c r="BR1372" t="s">
        <v>229</v>
      </c>
      <c r="BS1372" t="s">
        <v>8424</v>
      </c>
    </row>
    <row r="1373" spans="1:71">
      <c r="A1373">
        <v>1371</v>
      </c>
      <c r="B1373">
        <v>5371</v>
      </c>
      <c r="C1373" t="s">
        <v>8424</v>
      </c>
      <c r="D1373" t="s">
        <v>253</v>
      </c>
      <c r="E1373" t="s">
        <v>9130</v>
      </c>
      <c r="F1373" t="s">
        <v>253</v>
      </c>
      <c r="G1373" t="s">
        <v>9131</v>
      </c>
      <c r="H1373">
        <v>0</v>
      </c>
      <c r="I1373" t="s">
        <v>9132</v>
      </c>
      <c r="K1373" t="s">
        <v>9130</v>
      </c>
      <c r="M1373" t="s">
        <v>9133</v>
      </c>
      <c r="N1373">
        <v>44265</v>
      </c>
      <c r="O1373" t="s">
        <v>105</v>
      </c>
      <c r="T1373" t="s">
        <v>88</v>
      </c>
      <c r="U1373" t="s">
        <v>8452</v>
      </c>
      <c r="V1373">
        <v>0</v>
      </c>
      <c r="W1373" t="s">
        <v>105</v>
      </c>
      <c r="X1373">
        <v>0</v>
      </c>
      <c r="AC1373">
        <v>537100</v>
      </c>
      <c r="AD1373" t="s">
        <v>2287</v>
      </c>
      <c r="BE1373">
        <v>23600</v>
      </c>
      <c r="BF1373">
        <v>57400</v>
      </c>
      <c r="BG1373" s="483">
        <v>0</v>
      </c>
      <c r="BH1373">
        <v>81000</v>
      </c>
      <c r="BI1373" t="s">
        <v>100</v>
      </c>
      <c r="BJ1373" t="s">
        <v>222</v>
      </c>
      <c r="BK1373" t="s">
        <v>2286</v>
      </c>
      <c r="BL1373" t="s">
        <v>9047</v>
      </c>
      <c r="BM1373" t="s">
        <v>9042</v>
      </c>
      <c r="BN1373" t="s">
        <v>105</v>
      </c>
      <c r="BQ1373" t="s">
        <v>98</v>
      </c>
      <c r="BR1373" t="s">
        <v>229</v>
      </c>
      <c r="BS1373" t="s">
        <v>8424</v>
      </c>
    </row>
    <row r="1374" spans="1:71">
      <c r="A1374">
        <v>1372</v>
      </c>
      <c r="B1374">
        <v>5371</v>
      </c>
      <c r="C1374" t="s">
        <v>8424</v>
      </c>
      <c r="D1374" t="s">
        <v>235</v>
      </c>
      <c r="E1374" t="s">
        <v>9134</v>
      </c>
      <c r="F1374" t="s">
        <v>235</v>
      </c>
      <c r="G1374" t="s">
        <v>9135</v>
      </c>
      <c r="H1374" t="s">
        <v>8471</v>
      </c>
      <c r="I1374" t="s">
        <v>9136</v>
      </c>
      <c r="K1374" t="s">
        <v>9134</v>
      </c>
      <c r="M1374" t="s">
        <v>9137</v>
      </c>
      <c r="N1374">
        <v>46023</v>
      </c>
      <c r="O1374" t="s">
        <v>105</v>
      </c>
      <c r="T1374" t="s">
        <v>88</v>
      </c>
      <c r="U1374" t="s">
        <v>8452</v>
      </c>
      <c r="V1374" t="s">
        <v>473</v>
      </c>
      <c r="W1374" t="s">
        <v>105</v>
      </c>
      <c r="Y1374">
        <v>38.157894736842103</v>
      </c>
      <c r="Z1374">
        <v>53</v>
      </c>
      <c r="AA1374">
        <v>85590</v>
      </c>
      <c r="AC1374">
        <v>537100</v>
      </c>
      <c r="AD1374" t="s">
        <v>2287</v>
      </c>
      <c r="AE1374">
        <v>0</v>
      </c>
      <c r="BE1374">
        <v>0</v>
      </c>
      <c r="BF1374">
        <v>342360</v>
      </c>
      <c r="BG1374" s="483">
        <v>460005</v>
      </c>
      <c r="BH1374">
        <v>802365</v>
      </c>
      <c r="BI1374" t="s">
        <v>288</v>
      </c>
      <c r="BJ1374" t="s">
        <v>222</v>
      </c>
      <c r="BK1374" t="s">
        <v>2286</v>
      </c>
      <c r="BL1374" t="s">
        <v>9047</v>
      </c>
      <c r="BM1374" t="s">
        <v>9042</v>
      </c>
      <c r="BN1374" t="s">
        <v>105</v>
      </c>
      <c r="BQ1374" t="s">
        <v>98</v>
      </c>
      <c r="BS1374" t="s">
        <v>8424</v>
      </c>
    </row>
    <row r="1375" spans="1:71">
      <c r="A1375">
        <v>1373</v>
      </c>
      <c r="B1375">
        <v>5371</v>
      </c>
      <c r="C1375" t="s">
        <v>8424</v>
      </c>
      <c r="D1375" t="s">
        <v>235</v>
      </c>
      <c r="E1375" t="s">
        <v>9138</v>
      </c>
      <c r="F1375" t="s">
        <v>235</v>
      </c>
      <c r="G1375" t="s">
        <v>9139</v>
      </c>
      <c r="H1375" t="s">
        <v>9140</v>
      </c>
      <c r="I1375" t="s">
        <v>9141</v>
      </c>
      <c r="K1375" t="s">
        <v>9138</v>
      </c>
      <c r="M1375" t="s">
        <v>9142</v>
      </c>
      <c r="N1375">
        <v>46023</v>
      </c>
      <c r="O1375" t="s">
        <v>105</v>
      </c>
      <c r="T1375" t="s">
        <v>88</v>
      </c>
      <c r="U1375" t="s">
        <v>8452</v>
      </c>
      <c r="V1375" t="s">
        <v>473</v>
      </c>
      <c r="W1375" t="s">
        <v>105</v>
      </c>
      <c r="Y1375">
        <v>21.333333333333332</v>
      </c>
      <c r="Z1375">
        <v>39</v>
      </c>
      <c r="AA1375">
        <v>244080</v>
      </c>
      <c r="AC1375">
        <v>537100</v>
      </c>
      <c r="AD1375" t="s">
        <v>2287</v>
      </c>
      <c r="AE1375">
        <v>0</v>
      </c>
      <c r="BE1375">
        <v>0</v>
      </c>
      <c r="BF1375">
        <v>244080</v>
      </c>
      <c r="BG1375" s="483">
        <v>317075</v>
      </c>
      <c r="BH1375">
        <v>561155</v>
      </c>
      <c r="BI1375" t="s">
        <v>105</v>
      </c>
      <c r="BJ1375" t="s">
        <v>242</v>
      </c>
      <c r="BK1375" t="s">
        <v>2286</v>
      </c>
      <c r="BL1375" t="s">
        <v>9047</v>
      </c>
      <c r="BM1375" t="s">
        <v>9042</v>
      </c>
      <c r="BN1375" t="s">
        <v>98</v>
      </c>
      <c r="BQ1375" t="s">
        <v>98</v>
      </c>
      <c r="BS1375" t="s">
        <v>8424</v>
      </c>
    </row>
    <row r="1376" spans="1:71">
      <c r="A1376">
        <v>1374</v>
      </c>
      <c r="B1376">
        <v>5371</v>
      </c>
      <c r="C1376" t="s">
        <v>8424</v>
      </c>
      <c r="D1376" t="s">
        <v>235</v>
      </c>
      <c r="E1376" t="s">
        <v>9143</v>
      </c>
      <c r="F1376" t="s">
        <v>235</v>
      </c>
      <c r="G1376" t="s">
        <v>9144</v>
      </c>
      <c r="H1376" t="s">
        <v>9145</v>
      </c>
      <c r="K1376" t="s">
        <v>9143</v>
      </c>
      <c r="M1376" t="s">
        <v>9146</v>
      </c>
      <c r="N1376">
        <v>45738</v>
      </c>
      <c r="O1376" t="s">
        <v>105</v>
      </c>
      <c r="T1376" t="s">
        <v>88</v>
      </c>
      <c r="U1376" t="s">
        <v>8452</v>
      </c>
      <c r="AC1376">
        <v>537100</v>
      </c>
      <c r="AD1376" t="s">
        <v>2287</v>
      </c>
      <c r="BE1376">
        <v>0</v>
      </c>
      <c r="BF1376">
        <v>13889</v>
      </c>
      <c r="BG1376" s="483">
        <v>0</v>
      </c>
      <c r="BH1376">
        <v>13889</v>
      </c>
      <c r="BJ1376" t="s">
        <v>1299</v>
      </c>
      <c r="BK1376" t="s">
        <v>2286</v>
      </c>
      <c r="BL1376" t="s">
        <v>9047</v>
      </c>
      <c r="BM1376" t="s">
        <v>9042</v>
      </c>
      <c r="BN1376" t="s">
        <v>98</v>
      </c>
      <c r="BS1376" t="s">
        <v>8424</v>
      </c>
    </row>
    <row r="1377" spans="1:71">
      <c r="A1377">
        <v>1375</v>
      </c>
      <c r="B1377">
        <v>5371</v>
      </c>
      <c r="C1377" t="s">
        <v>8424</v>
      </c>
      <c r="D1377" t="s">
        <v>235</v>
      </c>
      <c r="E1377" t="s">
        <v>9147</v>
      </c>
      <c r="F1377" t="s">
        <v>235</v>
      </c>
      <c r="G1377" t="s">
        <v>9148</v>
      </c>
      <c r="H1377" t="s">
        <v>9149</v>
      </c>
      <c r="K1377" t="s">
        <v>9147</v>
      </c>
      <c r="M1377" t="s">
        <v>9150</v>
      </c>
      <c r="N1377">
        <v>45789</v>
      </c>
      <c r="O1377" t="s">
        <v>105</v>
      </c>
      <c r="T1377" t="s">
        <v>88</v>
      </c>
      <c r="U1377" t="s">
        <v>8452</v>
      </c>
      <c r="AC1377">
        <v>537100</v>
      </c>
      <c r="AD1377" t="s">
        <v>2287</v>
      </c>
      <c r="BE1377">
        <v>0</v>
      </c>
      <c r="BF1377">
        <v>28300</v>
      </c>
      <c r="BG1377" s="483">
        <v>0</v>
      </c>
      <c r="BH1377">
        <v>28300</v>
      </c>
      <c r="BJ1377" t="s">
        <v>1299</v>
      </c>
      <c r="BK1377" t="s">
        <v>2286</v>
      </c>
      <c r="BL1377" t="s">
        <v>9047</v>
      </c>
      <c r="BM1377" t="s">
        <v>9042</v>
      </c>
      <c r="BN1377" t="s">
        <v>98</v>
      </c>
      <c r="BS1377" t="s">
        <v>8424</v>
      </c>
    </row>
    <row r="1378" spans="1:71">
      <c r="A1378">
        <v>1376</v>
      </c>
      <c r="B1378">
        <v>5371</v>
      </c>
      <c r="C1378" t="s">
        <v>8424</v>
      </c>
      <c r="D1378" t="s">
        <v>316</v>
      </c>
      <c r="E1378" t="s">
        <v>9151</v>
      </c>
      <c r="F1378" t="s">
        <v>316</v>
      </c>
      <c r="G1378" t="s">
        <v>9152</v>
      </c>
      <c r="H1378" t="s">
        <v>9153</v>
      </c>
      <c r="J1378" t="s">
        <v>9154</v>
      </c>
      <c r="K1378" t="s">
        <v>9151</v>
      </c>
      <c r="M1378" t="s">
        <v>9155</v>
      </c>
      <c r="N1378">
        <v>45839</v>
      </c>
      <c r="O1378" t="s">
        <v>86</v>
      </c>
      <c r="P1378" t="s">
        <v>128</v>
      </c>
      <c r="Q1378" t="s">
        <v>322</v>
      </c>
      <c r="T1378" t="s">
        <v>88</v>
      </c>
      <c r="U1378" t="s">
        <v>323</v>
      </c>
      <c r="V1378" t="s">
        <v>324</v>
      </c>
      <c r="X1378" t="s">
        <v>152</v>
      </c>
      <c r="Y1378">
        <v>0</v>
      </c>
      <c r="Z1378">
        <v>0.23333333333333334</v>
      </c>
      <c r="AA1378">
        <v>0</v>
      </c>
      <c r="AB1378" t="s">
        <v>325</v>
      </c>
      <c r="AC1378">
        <v>537100</v>
      </c>
      <c r="AD1378" t="s">
        <v>2287</v>
      </c>
      <c r="AF1378" t="s">
        <v>93</v>
      </c>
      <c r="AK1378" t="s">
        <v>128</v>
      </c>
      <c r="AL1378" t="s">
        <v>326</v>
      </c>
      <c r="BC1378" t="s">
        <v>98</v>
      </c>
      <c r="BE1378">
        <v>789255</v>
      </c>
      <c r="BF1378">
        <v>250965</v>
      </c>
      <c r="BG1378" s="483">
        <v>109140</v>
      </c>
      <c r="BH1378">
        <v>1149360</v>
      </c>
      <c r="BI1378" t="s">
        <v>100</v>
      </c>
      <c r="BJ1378" t="s">
        <v>222</v>
      </c>
      <c r="BK1378" t="s">
        <v>2286</v>
      </c>
      <c r="BL1378" t="s">
        <v>9047</v>
      </c>
      <c r="BM1378" t="s">
        <v>9042</v>
      </c>
      <c r="BN1378" t="s">
        <v>105</v>
      </c>
      <c r="BQ1378" t="s">
        <v>98</v>
      </c>
      <c r="BR1378" t="s">
        <v>98</v>
      </c>
      <c r="BS1378" t="s">
        <v>8424</v>
      </c>
    </row>
    <row r="1379" spans="1:71">
      <c r="A1379">
        <v>1377</v>
      </c>
      <c r="B1379">
        <v>5371</v>
      </c>
      <c r="C1379" t="s">
        <v>8424</v>
      </c>
      <c r="D1379" t="s">
        <v>316</v>
      </c>
      <c r="E1379" t="s">
        <v>9156</v>
      </c>
      <c r="F1379" t="s">
        <v>316</v>
      </c>
      <c r="G1379" t="s">
        <v>9157</v>
      </c>
      <c r="H1379" t="s">
        <v>9158</v>
      </c>
      <c r="I1379" t="s">
        <v>9159</v>
      </c>
      <c r="J1379" t="s">
        <v>9160</v>
      </c>
      <c r="K1379" t="s">
        <v>9156</v>
      </c>
      <c r="L1379">
        <v>3301745675</v>
      </c>
      <c r="M1379" t="s">
        <v>9161</v>
      </c>
      <c r="N1379">
        <v>45839</v>
      </c>
      <c r="O1379" t="s">
        <v>86</v>
      </c>
      <c r="P1379" t="s">
        <v>128</v>
      </c>
      <c r="Q1379" t="s">
        <v>322</v>
      </c>
      <c r="T1379" t="s">
        <v>88</v>
      </c>
      <c r="U1379" t="s">
        <v>323</v>
      </c>
      <c r="V1379" t="s">
        <v>324</v>
      </c>
      <c r="X1379" t="s">
        <v>152</v>
      </c>
      <c r="Y1379">
        <v>0.02</v>
      </c>
      <c r="Z1379">
        <v>0.53333333333333333</v>
      </c>
      <c r="AA1379">
        <v>6181.333333333333</v>
      </c>
      <c r="AB1379" t="s">
        <v>325</v>
      </c>
      <c r="AC1379">
        <v>537100</v>
      </c>
      <c r="AD1379" t="s">
        <v>2287</v>
      </c>
      <c r="AF1379" t="s">
        <v>93</v>
      </c>
      <c r="AK1379">
        <v>200272</v>
      </c>
      <c r="AL1379" t="s">
        <v>326</v>
      </c>
      <c r="BC1379" t="s">
        <v>98</v>
      </c>
      <c r="BE1379">
        <v>121086</v>
      </c>
      <c r="BF1379">
        <v>282503</v>
      </c>
      <c r="BG1379" s="483">
        <v>61713</v>
      </c>
      <c r="BH1379">
        <v>465302</v>
      </c>
      <c r="BI1379" t="s">
        <v>100</v>
      </c>
      <c r="BJ1379" t="s">
        <v>222</v>
      </c>
      <c r="BK1379" t="s">
        <v>2286</v>
      </c>
      <c r="BL1379" t="s">
        <v>9047</v>
      </c>
      <c r="BM1379" t="s">
        <v>9042</v>
      </c>
      <c r="BN1379" t="s">
        <v>105</v>
      </c>
      <c r="BQ1379" t="s">
        <v>98</v>
      </c>
      <c r="BR1379" t="s">
        <v>98</v>
      </c>
      <c r="BS1379" t="s">
        <v>8424</v>
      </c>
    </row>
    <row r="1380" spans="1:71">
      <c r="A1380">
        <v>1378</v>
      </c>
      <c r="B1380">
        <v>5371</v>
      </c>
      <c r="C1380" t="s">
        <v>8424</v>
      </c>
      <c r="D1380" t="s">
        <v>235</v>
      </c>
      <c r="E1380" t="s">
        <v>9162</v>
      </c>
      <c r="F1380" t="s">
        <v>235</v>
      </c>
      <c r="G1380" t="s">
        <v>9163</v>
      </c>
      <c r="H1380" t="s">
        <v>8512</v>
      </c>
      <c r="I1380" t="s">
        <v>9164</v>
      </c>
      <c r="K1380" t="s">
        <v>9162</v>
      </c>
      <c r="M1380" t="s">
        <v>9165</v>
      </c>
      <c r="N1380">
        <v>44197</v>
      </c>
      <c r="O1380" t="s">
        <v>105</v>
      </c>
      <c r="T1380" t="s">
        <v>88</v>
      </c>
      <c r="U1380" t="s">
        <v>8202</v>
      </c>
      <c r="V1380" t="s">
        <v>314</v>
      </c>
      <c r="W1380" t="s">
        <v>9166</v>
      </c>
      <c r="Y1380">
        <v>3675.757575757576</v>
      </c>
      <c r="Z1380">
        <v>28</v>
      </c>
      <c r="AA1380">
        <v>1066950</v>
      </c>
      <c r="AC1380">
        <v>536990</v>
      </c>
      <c r="AD1380" t="s">
        <v>8134</v>
      </c>
      <c r="AE1380">
        <v>0</v>
      </c>
      <c r="BE1380">
        <v>0</v>
      </c>
      <c r="BF1380">
        <v>1066950</v>
      </c>
      <c r="BG1380" s="483">
        <v>818535</v>
      </c>
      <c r="BH1380">
        <v>1885485</v>
      </c>
      <c r="BI1380" t="s">
        <v>105</v>
      </c>
      <c r="BJ1380" t="s">
        <v>242</v>
      </c>
      <c r="BK1380" t="s">
        <v>8225</v>
      </c>
      <c r="BL1380" t="s">
        <v>8226</v>
      </c>
      <c r="BM1380" t="s">
        <v>8151</v>
      </c>
      <c r="BN1380" t="s">
        <v>105</v>
      </c>
      <c r="BQ1380" t="s">
        <v>98</v>
      </c>
      <c r="BS1380" t="s">
        <v>8424</v>
      </c>
    </row>
    <row r="1381" spans="1:71">
      <c r="A1381">
        <v>1379</v>
      </c>
      <c r="B1381">
        <v>5371</v>
      </c>
      <c r="C1381" t="s">
        <v>8424</v>
      </c>
      <c r="D1381" t="s">
        <v>106</v>
      </c>
      <c r="E1381" t="s">
        <v>9167</v>
      </c>
      <c r="F1381" t="s">
        <v>106</v>
      </c>
      <c r="G1381" t="s">
        <v>9168</v>
      </c>
      <c r="H1381" t="s">
        <v>9169</v>
      </c>
      <c r="I1381" t="s">
        <v>9170</v>
      </c>
      <c r="J1381" t="s">
        <v>9171</v>
      </c>
      <c r="K1381" t="s">
        <v>9167</v>
      </c>
      <c r="M1381" t="s">
        <v>9172</v>
      </c>
      <c r="N1381">
        <v>44785</v>
      </c>
      <c r="O1381" t="s">
        <v>86</v>
      </c>
      <c r="T1381" t="s">
        <v>88</v>
      </c>
      <c r="U1381" t="s">
        <v>7276</v>
      </c>
      <c r="V1381" t="s">
        <v>314</v>
      </c>
      <c r="W1381" t="s">
        <v>173</v>
      </c>
      <c r="X1381" t="s">
        <v>340</v>
      </c>
      <c r="Y1381">
        <v>1481</v>
      </c>
      <c r="Z1381">
        <v>2</v>
      </c>
      <c r="AA1381">
        <v>42693.333333333336</v>
      </c>
      <c r="AC1381">
        <v>537150</v>
      </c>
      <c r="AD1381" t="s">
        <v>9173</v>
      </c>
      <c r="AE1381" t="s">
        <v>6107</v>
      </c>
      <c r="AF1381" t="s">
        <v>9174</v>
      </c>
      <c r="AG1381" t="s">
        <v>6947</v>
      </c>
      <c r="AH1381" t="s">
        <v>6947</v>
      </c>
      <c r="AI1381" t="s">
        <v>9175</v>
      </c>
      <c r="AJ1381" t="s">
        <v>6947</v>
      </c>
      <c r="AK1381" t="s">
        <v>6947</v>
      </c>
      <c r="AL1381" t="s">
        <v>6947</v>
      </c>
      <c r="AM1381" t="s">
        <v>6947</v>
      </c>
      <c r="AN1381" t="s">
        <v>8493</v>
      </c>
      <c r="AO1381" t="s">
        <v>8494</v>
      </c>
      <c r="AP1381" t="s">
        <v>8494</v>
      </c>
      <c r="AQ1381" t="s">
        <v>9176</v>
      </c>
      <c r="AR1381" t="s">
        <v>563</v>
      </c>
      <c r="AS1381" t="s">
        <v>6947</v>
      </c>
      <c r="AT1381" t="s">
        <v>9177</v>
      </c>
      <c r="AU1381" t="s">
        <v>6947</v>
      </c>
      <c r="AV1381" t="s">
        <v>9178</v>
      </c>
      <c r="AW1381" t="s">
        <v>9179</v>
      </c>
      <c r="AX1381" t="s">
        <v>9180</v>
      </c>
      <c r="AY1381" t="s">
        <v>7796</v>
      </c>
      <c r="AZ1381" t="s">
        <v>6947</v>
      </c>
      <c r="BA1381" t="s">
        <v>9181</v>
      </c>
      <c r="BB1381" t="s">
        <v>6947</v>
      </c>
      <c r="BC1381" t="s">
        <v>8679</v>
      </c>
      <c r="BD1381" t="s">
        <v>8679</v>
      </c>
      <c r="BE1381">
        <v>1072400</v>
      </c>
      <c r="BF1381">
        <v>1222200</v>
      </c>
      <c r="BG1381" s="483">
        <v>689800</v>
      </c>
      <c r="BH1381">
        <v>2984400</v>
      </c>
      <c r="BI1381" t="s">
        <v>100</v>
      </c>
      <c r="BJ1381" t="s">
        <v>222</v>
      </c>
      <c r="BK1381" t="s">
        <v>9182</v>
      </c>
      <c r="BL1381" t="s">
        <v>9183</v>
      </c>
      <c r="BM1381" t="s">
        <v>9184</v>
      </c>
      <c r="BN1381" t="s">
        <v>105</v>
      </c>
      <c r="BQ1381" t="s">
        <v>98</v>
      </c>
      <c r="BR1381" t="s">
        <v>98</v>
      </c>
      <c r="BS1381" t="s">
        <v>8424</v>
      </c>
    </row>
    <row r="1382" spans="1:71">
      <c r="A1382">
        <v>1380</v>
      </c>
      <c r="B1382">
        <v>5371</v>
      </c>
      <c r="C1382" t="s">
        <v>8424</v>
      </c>
      <c r="D1382" t="s">
        <v>106</v>
      </c>
      <c r="E1382" t="s">
        <v>9185</v>
      </c>
      <c r="F1382" t="s">
        <v>106</v>
      </c>
      <c r="G1382" t="s">
        <v>9186</v>
      </c>
      <c r="H1382" t="s">
        <v>9187</v>
      </c>
      <c r="I1382" t="s">
        <v>9188</v>
      </c>
      <c r="J1382" t="s">
        <v>9189</v>
      </c>
      <c r="K1382" t="s">
        <v>9185</v>
      </c>
      <c r="M1382" t="s">
        <v>9190</v>
      </c>
      <c r="N1382">
        <v>45658</v>
      </c>
      <c r="O1382" t="s">
        <v>86</v>
      </c>
      <c r="R1382" t="s">
        <v>8441</v>
      </c>
      <c r="T1382" t="s">
        <v>88</v>
      </c>
      <c r="U1382" t="s">
        <v>8452</v>
      </c>
      <c r="V1382" t="s">
        <v>314</v>
      </c>
      <c r="W1382" t="s">
        <v>173</v>
      </c>
      <c r="X1382" t="s">
        <v>9191</v>
      </c>
      <c r="Y1382">
        <v>2000</v>
      </c>
      <c r="Z1382">
        <v>18</v>
      </c>
      <c r="AA1382">
        <v>6133.333333333333</v>
      </c>
      <c r="AC1382">
        <v>537150</v>
      </c>
      <c r="AD1382" t="s">
        <v>9173</v>
      </c>
      <c r="AG1382" t="s">
        <v>6805</v>
      </c>
      <c r="AH1382" t="s">
        <v>6805</v>
      </c>
      <c r="AI1382" t="s">
        <v>6805</v>
      </c>
      <c r="AJ1382" t="s">
        <v>6805</v>
      </c>
      <c r="AK1382" t="s">
        <v>128</v>
      </c>
      <c r="AN1382" t="s">
        <v>9192</v>
      </c>
      <c r="AO1382" t="s">
        <v>8444</v>
      </c>
      <c r="AP1382" t="s">
        <v>536</v>
      </c>
      <c r="AQ1382" t="s">
        <v>8445</v>
      </c>
      <c r="AR1382" t="s">
        <v>4917</v>
      </c>
      <c r="BD1382" t="s">
        <v>98</v>
      </c>
      <c r="BE1382">
        <v>532800</v>
      </c>
      <c r="BF1382">
        <v>1285800</v>
      </c>
      <c r="BG1382" s="483">
        <v>93000</v>
      </c>
      <c r="BH1382">
        <v>1911600</v>
      </c>
      <c r="BI1382" t="s">
        <v>288</v>
      </c>
      <c r="BJ1382" t="s">
        <v>222</v>
      </c>
      <c r="BK1382" t="s">
        <v>9182</v>
      </c>
      <c r="BL1382" t="s">
        <v>9183</v>
      </c>
      <c r="BM1382" t="s">
        <v>9184</v>
      </c>
      <c r="BN1382" t="s">
        <v>98</v>
      </c>
      <c r="BQ1382" t="s">
        <v>98</v>
      </c>
      <c r="BR1382" t="s">
        <v>98</v>
      </c>
      <c r="BS1382" t="s">
        <v>8424</v>
      </c>
    </row>
    <row r="1383" spans="1:71">
      <c r="A1383">
        <v>1381</v>
      </c>
      <c r="B1383">
        <v>5371</v>
      </c>
      <c r="C1383" t="s">
        <v>8424</v>
      </c>
      <c r="D1383" t="s">
        <v>253</v>
      </c>
      <c r="E1383" t="s">
        <v>9193</v>
      </c>
      <c r="F1383" t="s">
        <v>253</v>
      </c>
      <c r="G1383" t="s">
        <v>9194</v>
      </c>
      <c r="H1383" t="s">
        <v>9195</v>
      </c>
      <c r="I1383">
        <v>0</v>
      </c>
      <c r="K1383" t="s">
        <v>9193</v>
      </c>
      <c r="M1383" t="s">
        <v>9196</v>
      </c>
      <c r="N1383">
        <v>45908</v>
      </c>
      <c r="O1383" t="s">
        <v>9197</v>
      </c>
      <c r="T1383" t="s">
        <v>259</v>
      </c>
      <c r="U1383" t="s">
        <v>7864</v>
      </c>
      <c r="V1383" t="s">
        <v>105</v>
      </c>
      <c r="W1383" t="s">
        <v>105</v>
      </c>
      <c r="X1383" t="s">
        <v>105</v>
      </c>
      <c r="AC1383">
        <v>537150</v>
      </c>
      <c r="AD1383" t="s">
        <v>9173</v>
      </c>
      <c r="BE1383">
        <v>183400</v>
      </c>
      <c r="BF1383">
        <v>57400</v>
      </c>
      <c r="BG1383" s="483">
        <v>11200</v>
      </c>
      <c r="BH1383">
        <v>252000</v>
      </c>
      <c r="BI1383" t="s">
        <v>105</v>
      </c>
      <c r="BJ1383" t="s">
        <v>242</v>
      </c>
      <c r="BK1383" t="s">
        <v>9182</v>
      </c>
      <c r="BL1383" t="s">
        <v>9183</v>
      </c>
      <c r="BM1383" t="s">
        <v>9184</v>
      </c>
      <c r="BN1383" t="s">
        <v>105</v>
      </c>
      <c r="BQ1383" t="s">
        <v>98</v>
      </c>
      <c r="BR1383" t="s">
        <v>229</v>
      </c>
      <c r="BS1383" t="s">
        <v>8424</v>
      </c>
    </row>
    <row r="1384" spans="1:71">
      <c r="A1384">
        <v>1382</v>
      </c>
      <c r="B1384">
        <v>5371</v>
      </c>
      <c r="C1384" t="s">
        <v>8424</v>
      </c>
      <c r="D1384" t="s">
        <v>316</v>
      </c>
      <c r="E1384" t="s">
        <v>9198</v>
      </c>
      <c r="F1384" t="s">
        <v>316</v>
      </c>
      <c r="G1384" t="s">
        <v>9199</v>
      </c>
      <c r="H1384" t="s">
        <v>9200</v>
      </c>
      <c r="I1384" t="s">
        <v>9201</v>
      </c>
      <c r="J1384" t="s">
        <v>9202</v>
      </c>
      <c r="K1384" t="s">
        <v>9198</v>
      </c>
      <c r="L1384">
        <v>3301746301</v>
      </c>
      <c r="M1384" t="s">
        <v>9203</v>
      </c>
      <c r="N1384">
        <v>45839</v>
      </c>
      <c r="O1384" t="s">
        <v>86</v>
      </c>
      <c r="P1384" t="s">
        <v>128</v>
      </c>
      <c r="Q1384" t="s">
        <v>322</v>
      </c>
      <c r="T1384" t="s">
        <v>88</v>
      </c>
      <c r="U1384" t="s">
        <v>323</v>
      </c>
      <c r="V1384" t="s">
        <v>324</v>
      </c>
      <c r="X1384" t="s">
        <v>152</v>
      </c>
      <c r="Y1384">
        <v>5.5E-2</v>
      </c>
      <c r="Z1384">
        <v>3.3333333333333333E-2</v>
      </c>
      <c r="AA1384">
        <v>866.66666666666663</v>
      </c>
      <c r="AB1384" t="s">
        <v>325</v>
      </c>
      <c r="AC1384">
        <v>537150</v>
      </c>
      <c r="AD1384" t="s">
        <v>9173</v>
      </c>
      <c r="AF1384" t="s">
        <v>93</v>
      </c>
      <c r="AK1384">
        <v>28080</v>
      </c>
      <c r="AL1384" t="s">
        <v>326</v>
      </c>
      <c r="BC1384" t="s">
        <v>98</v>
      </c>
      <c r="BE1384">
        <v>120000</v>
      </c>
      <c r="BF1384">
        <v>30000</v>
      </c>
      <c r="BG1384" s="483">
        <v>0</v>
      </c>
      <c r="BH1384">
        <v>150000</v>
      </c>
      <c r="BI1384" t="s">
        <v>100</v>
      </c>
      <c r="BJ1384" t="s">
        <v>222</v>
      </c>
      <c r="BK1384" t="s">
        <v>9182</v>
      </c>
      <c r="BL1384" t="s">
        <v>9183</v>
      </c>
      <c r="BM1384" t="s">
        <v>9184</v>
      </c>
      <c r="BN1384" t="s">
        <v>105</v>
      </c>
      <c r="BQ1384" t="s">
        <v>98</v>
      </c>
      <c r="BR1384" t="s">
        <v>98</v>
      </c>
      <c r="BS1384" t="s">
        <v>8424</v>
      </c>
    </row>
    <row r="1385" spans="1:71">
      <c r="A1385">
        <v>1383</v>
      </c>
      <c r="B1385">
        <v>5371</v>
      </c>
      <c r="C1385" t="s">
        <v>8424</v>
      </c>
      <c r="D1385" t="s">
        <v>316</v>
      </c>
      <c r="E1385" t="s">
        <v>9204</v>
      </c>
      <c r="F1385" t="s">
        <v>316</v>
      </c>
      <c r="G1385" t="s">
        <v>9205</v>
      </c>
      <c r="H1385" t="s">
        <v>9200</v>
      </c>
      <c r="I1385" t="s">
        <v>9206</v>
      </c>
      <c r="J1385" t="s">
        <v>9207</v>
      </c>
      <c r="K1385" t="s">
        <v>9204</v>
      </c>
      <c r="L1385">
        <v>3301745308</v>
      </c>
      <c r="M1385" t="s">
        <v>9208</v>
      </c>
      <c r="N1385">
        <v>45839</v>
      </c>
      <c r="O1385" t="s">
        <v>86</v>
      </c>
      <c r="P1385" t="s">
        <v>128</v>
      </c>
      <c r="Q1385" t="s">
        <v>322</v>
      </c>
      <c r="T1385" t="s">
        <v>88</v>
      </c>
      <c r="U1385" t="s">
        <v>323</v>
      </c>
      <c r="V1385" t="s">
        <v>324</v>
      </c>
      <c r="X1385" t="s">
        <v>152</v>
      </c>
      <c r="Y1385">
        <v>0.55500000000000005</v>
      </c>
      <c r="Z1385">
        <v>0.56666666666666665</v>
      </c>
      <c r="AA1385">
        <v>6553.333333333333</v>
      </c>
      <c r="AB1385" t="s">
        <v>325</v>
      </c>
      <c r="AC1385">
        <v>537150</v>
      </c>
      <c r="AD1385" t="s">
        <v>9173</v>
      </c>
      <c r="AF1385" t="s">
        <v>93</v>
      </c>
      <c r="AK1385">
        <v>212328</v>
      </c>
      <c r="AL1385" t="s">
        <v>326</v>
      </c>
      <c r="BC1385" t="s">
        <v>98</v>
      </c>
      <c r="BE1385">
        <v>614700</v>
      </c>
      <c r="BF1385">
        <v>597046</v>
      </c>
      <c r="BG1385" s="483">
        <v>162700</v>
      </c>
      <c r="BH1385">
        <v>1374446</v>
      </c>
      <c r="BI1385" t="s">
        <v>100</v>
      </c>
      <c r="BJ1385" t="s">
        <v>222</v>
      </c>
      <c r="BK1385" t="s">
        <v>9182</v>
      </c>
      <c r="BL1385" t="s">
        <v>9183</v>
      </c>
      <c r="BM1385" t="s">
        <v>9184</v>
      </c>
      <c r="BN1385" t="s">
        <v>105</v>
      </c>
      <c r="BQ1385" t="s">
        <v>98</v>
      </c>
      <c r="BR1385" t="s">
        <v>98</v>
      </c>
      <c r="BS1385" t="s">
        <v>8424</v>
      </c>
    </row>
    <row r="1386" spans="1:71">
      <c r="A1386">
        <v>1384</v>
      </c>
      <c r="B1386">
        <v>5371</v>
      </c>
      <c r="C1386" t="s">
        <v>8424</v>
      </c>
      <c r="D1386" t="s">
        <v>106</v>
      </c>
      <c r="E1386" t="s">
        <v>9209</v>
      </c>
      <c r="F1386" t="s">
        <v>106</v>
      </c>
      <c r="G1386" t="s">
        <v>9210</v>
      </c>
      <c r="H1386" t="s">
        <v>9211</v>
      </c>
      <c r="I1386" t="s">
        <v>9212</v>
      </c>
      <c r="K1386" t="s">
        <v>9209</v>
      </c>
      <c r="M1386" t="s">
        <v>9213</v>
      </c>
      <c r="N1386">
        <v>45757</v>
      </c>
      <c r="O1386" t="s">
        <v>86</v>
      </c>
      <c r="T1386" t="s">
        <v>88</v>
      </c>
      <c r="U1386" t="s">
        <v>8452</v>
      </c>
      <c r="V1386" t="s">
        <v>314</v>
      </c>
      <c r="W1386" t="s">
        <v>173</v>
      </c>
      <c r="X1386" t="s">
        <v>1358</v>
      </c>
      <c r="Y1386">
        <v>2000</v>
      </c>
      <c r="Z1386">
        <v>15</v>
      </c>
      <c r="AA1386">
        <v>7193.333333333333</v>
      </c>
      <c r="AC1386">
        <v>537180</v>
      </c>
      <c r="AD1386" t="s">
        <v>9214</v>
      </c>
      <c r="AE1386" t="s">
        <v>9215</v>
      </c>
      <c r="AG1386" t="s">
        <v>6805</v>
      </c>
      <c r="AH1386" t="s">
        <v>6805</v>
      </c>
      <c r="AI1386" t="s">
        <v>6805</v>
      </c>
      <c r="AJ1386" t="s">
        <v>6805</v>
      </c>
      <c r="AK1386" t="s">
        <v>128</v>
      </c>
      <c r="AN1386" t="s">
        <v>9099</v>
      </c>
      <c r="AO1386" t="s">
        <v>8444</v>
      </c>
      <c r="AQ1386" t="s">
        <v>8445</v>
      </c>
      <c r="AR1386" t="s">
        <v>4917</v>
      </c>
      <c r="BD1386" t="s">
        <v>98</v>
      </c>
      <c r="BE1386">
        <v>82400</v>
      </c>
      <c r="BF1386">
        <v>326635</v>
      </c>
      <c r="BG1386" s="483">
        <v>87545</v>
      </c>
      <c r="BH1386">
        <v>496580</v>
      </c>
      <c r="BI1386" t="s">
        <v>100</v>
      </c>
      <c r="BJ1386" t="s">
        <v>222</v>
      </c>
      <c r="BK1386" t="s">
        <v>9216</v>
      </c>
      <c r="BL1386" t="s">
        <v>9217</v>
      </c>
      <c r="BM1386" t="s">
        <v>9184</v>
      </c>
      <c r="BN1386" t="s">
        <v>105</v>
      </c>
      <c r="BQ1386" t="s">
        <v>98</v>
      </c>
      <c r="BR1386" t="s">
        <v>98</v>
      </c>
      <c r="BS1386" t="s">
        <v>8424</v>
      </c>
    </row>
    <row r="1387" spans="1:71">
      <c r="A1387">
        <v>1385</v>
      </c>
      <c r="B1387">
        <v>5371</v>
      </c>
      <c r="C1387" t="s">
        <v>8424</v>
      </c>
      <c r="D1387" t="s">
        <v>235</v>
      </c>
      <c r="E1387" t="s">
        <v>9218</v>
      </c>
      <c r="F1387" t="s">
        <v>235</v>
      </c>
      <c r="G1387" t="s">
        <v>9219</v>
      </c>
      <c r="H1387" t="s">
        <v>9220</v>
      </c>
      <c r="I1387" t="s">
        <v>9221</v>
      </c>
      <c r="K1387" t="s">
        <v>9218</v>
      </c>
      <c r="M1387" t="s">
        <v>9222</v>
      </c>
      <c r="N1387">
        <v>44411</v>
      </c>
      <c r="O1387" t="s">
        <v>105</v>
      </c>
      <c r="T1387" t="s">
        <v>88</v>
      </c>
      <c r="U1387" t="s">
        <v>7276</v>
      </c>
      <c r="V1387">
        <v>0</v>
      </c>
      <c r="W1387" t="s">
        <v>105</v>
      </c>
      <c r="X1387" t="s">
        <v>9223</v>
      </c>
      <c r="AC1387">
        <v>537180</v>
      </c>
      <c r="AD1387" t="s">
        <v>9214</v>
      </c>
      <c r="BE1387">
        <v>234000</v>
      </c>
      <c r="BF1387">
        <v>48000</v>
      </c>
      <c r="BG1387" s="483">
        <v>0</v>
      </c>
      <c r="BH1387">
        <v>282000</v>
      </c>
      <c r="BI1387" t="s">
        <v>100</v>
      </c>
      <c r="BJ1387" t="s">
        <v>222</v>
      </c>
      <c r="BK1387" t="s">
        <v>9216</v>
      </c>
      <c r="BL1387" t="s">
        <v>9217</v>
      </c>
      <c r="BM1387" t="s">
        <v>9184</v>
      </c>
      <c r="BN1387" t="s">
        <v>105</v>
      </c>
      <c r="BQ1387" t="s">
        <v>98</v>
      </c>
      <c r="BR1387" t="s">
        <v>229</v>
      </c>
      <c r="BS1387" t="s">
        <v>8424</v>
      </c>
    </row>
    <row r="1388" spans="1:71">
      <c r="A1388">
        <v>1386</v>
      </c>
      <c r="B1388">
        <v>5371</v>
      </c>
      <c r="C1388" t="s">
        <v>8424</v>
      </c>
      <c r="D1388" t="s">
        <v>316</v>
      </c>
      <c r="E1388" t="s">
        <v>9224</v>
      </c>
      <c r="F1388" t="s">
        <v>316</v>
      </c>
      <c r="G1388" t="s">
        <v>9225</v>
      </c>
      <c r="H1388" t="s">
        <v>9200</v>
      </c>
      <c r="J1388" t="s">
        <v>9226</v>
      </c>
      <c r="K1388" t="s">
        <v>9224</v>
      </c>
      <c r="M1388" t="s">
        <v>9227</v>
      </c>
      <c r="N1388">
        <v>45839</v>
      </c>
      <c r="O1388" t="s">
        <v>86</v>
      </c>
      <c r="P1388" t="s">
        <v>128</v>
      </c>
      <c r="Q1388" t="s">
        <v>322</v>
      </c>
      <c r="T1388" t="s">
        <v>88</v>
      </c>
      <c r="U1388" t="s">
        <v>323</v>
      </c>
      <c r="V1388" t="s">
        <v>324</v>
      </c>
      <c r="X1388" t="s">
        <v>152</v>
      </c>
      <c r="Y1388">
        <v>0</v>
      </c>
      <c r="Z1388">
        <v>3.3333333333333333E-2</v>
      </c>
      <c r="AA1388">
        <v>0</v>
      </c>
      <c r="AB1388" t="s">
        <v>325</v>
      </c>
      <c r="AC1388">
        <v>537180</v>
      </c>
      <c r="AD1388" t="s">
        <v>9214</v>
      </c>
      <c r="AF1388" t="s">
        <v>93</v>
      </c>
      <c r="AK1388" t="s">
        <v>128</v>
      </c>
      <c r="AL1388" t="s">
        <v>326</v>
      </c>
      <c r="BC1388" t="s">
        <v>98</v>
      </c>
      <c r="BE1388">
        <v>398000</v>
      </c>
      <c r="BF1388">
        <v>155845</v>
      </c>
      <c r="BG1388" s="483">
        <v>35700</v>
      </c>
      <c r="BH1388">
        <v>589545</v>
      </c>
      <c r="BI1388" t="s">
        <v>100</v>
      </c>
      <c r="BJ1388" t="s">
        <v>222</v>
      </c>
      <c r="BK1388" t="s">
        <v>9216</v>
      </c>
      <c r="BL1388" t="s">
        <v>9217</v>
      </c>
      <c r="BM1388" t="s">
        <v>9184</v>
      </c>
      <c r="BN1388" t="s">
        <v>105</v>
      </c>
      <c r="BQ1388" t="s">
        <v>98</v>
      </c>
      <c r="BR1388" t="s">
        <v>98</v>
      </c>
      <c r="BS1388" t="s">
        <v>8424</v>
      </c>
    </row>
    <row r="1389" spans="1:71">
      <c r="A1389">
        <v>1387</v>
      </c>
      <c r="B1389">
        <v>5371</v>
      </c>
      <c r="C1389" t="s">
        <v>8424</v>
      </c>
      <c r="D1389" t="s">
        <v>106</v>
      </c>
      <c r="E1389" t="s">
        <v>9228</v>
      </c>
      <c r="F1389" t="s">
        <v>106</v>
      </c>
      <c r="G1389" t="s">
        <v>9229</v>
      </c>
      <c r="H1389" t="s">
        <v>9220</v>
      </c>
      <c r="I1389" t="s">
        <v>9230</v>
      </c>
      <c r="J1389" t="s">
        <v>9231</v>
      </c>
      <c r="K1389" t="s">
        <v>9228</v>
      </c>
      <c r="M1389" t="s">
        <v>9232</v>
      </c>
      <c r="N1389">
        <v>44823</v>
      </c>
      <c r="O1389" t="s">
        <v>86</v>
      </c>
      <c r="Q1389" t="s">
        <v>9233</v>
      </c>
      <c r="T1389" t="s">
        <v>88</v>
      </c>
      <c r="U1389" t="s">
        <v>8489</v>
      </c>
      <c r="V1389" t="s">
        <v>172</v>
      </c>
      <c r="W1389" t="s">
        <v>173</v>
      </c>
      <c r="X1389" t="s">
        <v>6314</v>
      </c>
      <c r="Y1389">
        <v>1000</v>
      </c>
      <c r="Z1389">
        <v>2</v>
      </c>
      <c r="AA1389">
        <v>1433.3333333333333</v>
      </c>
      <c r="AC1389">
        <v>537181</v>
      </c>
      <c r="AD1389" t="s">
        <v>9234</v>
      </c>
      <c r="AG1389" t="s">
        <v>6805</v>
      </c>
      <c r="AH1389" t="s">
        <v>6805</v>
      </c>
      <c r="AI1389" t="s">
        <v>6805</v>
      </c>
      <c r="AJ1389" t="s">
        <v>6805</v>
      </c>
      <c r="AK1389" t="s">
        <v>128</v>
      </c>
      <c r="AN1389" t="s">
        <v>9220</v>
      </c>
      <c r="AP1389" t="s">
        <v>534</v>
      </c>
      <c r="AQ1389" t="s">
        <v>9235</v>
      </c>
      <c r="AR1389" t="s">
        <v>563</v>
      </c>
      <c r="BD1389" t="s">
        <v>98</v>
      </c>
      <c r="BE1389">
        <v>172600</v>
      </c>
      <c r="BF1389">
        <v>187000</v>
      </c>
      <c r="BG1389" s="483">
        <v>129500</v>
      </c>
      <c r="BH1389">
        <v>489100</v>
      </c>
      <c r="BI1389" t="s">
        <v>100</v>
      </c>
      <c r="BJ1389" t="s">
        <v>222</v>
      </c>
      <c r="BK1389" t="s">
        <v>9236</v>
      </c>
      <c r="BL1389" t="s">
        <v>8194</v>
      </c>
      <c r="BM1389" t="s">
        <v>9184</v>
      </c>
      <c r="BN1389" t="s">
        <v>105</v>
      </c>
      <c r="BQ1389" t="s">
        <v>98</v>
      </c>
      <c r="BR1389" t="s">
        <v>98</v>
      </c>
      <c r="BS1389" t="s">
        <v>8424</v>
      </c>
    </row>
  </sheetData>
  <mergeCells count="3">
    <mergeCell ref="BE1:BE2"/>
    <mergeCell ref="BF1:BF2"/>
    <mergeCell ref="BG1:B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FED2E-78F3-4F72-8AC7-E3B2A0CEE0C4}">
  <dimension ref="A1:Z1450"/>
  <sheetViews>
    <sheetView tabSelected="1" workbookViewId="0">
      <pane ySplit="3" topLeftCell="A203" activePane="bottomLeft" state="frozen"/>
      <selection pane="bottomLeft" activeCell="L206" sqref="L206"/>
    </sheetView>
  </sheetViews>
  <sheetFormatPr defaultColWidth="9.140625" defaultRowHeight="15"/>
  <cols>
    <col min="1" max="1" width="5" style="451" bestFit="1" customWidth="1"/>
    <col min="2" max="2" width="12.85546875" style="451" bestFit="1" customWidth="1"/>
    <col min="3" max="3" width="12.85546875" style="451" hidden="1" customWidth="1"/>
    <col min="4" max="5" width="12.85546875" style="451" customWidth="1"/>
    <col min="6" max="6" width="63.5703125" style="451" hidden="1" customWidth="1"/>
    <col min="7" max="7" width="18.28515625" style="451" hidden="1" customWidth="1"/>
    <col min="8" max="8" width="12" style="451" hidden="1" customWidth="1"/>
    <col min="9" max="9" width="15.140625" style="451" hidden="1" customWidth="1"/>
    <col min="10" max="10" width="18.28515625" style="451" hidden="1" customWidth="1"/>
    <col min="11" max="11" width="17" style="451" bestFit="1" customWidth="1"/>
    <col min="12" max="12" width="18.42578125" style="451" bestFit="1" customWidth="1"/>
    <col min="13" max="13" width="22.28515625" style="451" bestFit="1" customWidth="1"/>
    <col min="14" max="18" width="20.140625" style="451" customWidth="1"/>
    <col min="19" max="19" width="11" style="451" customWidth="1"/>
    <col min="20" max="21" width="9.140625" style="451" customWidth="1"/>
    <col min="22" max="22" width="12" style="451" customWidth="1"/>
    <col min="23" max="24" width="12.28515625" style="451" customWidth="1"/>
    <col min="25" max="25" width="15" style="451" bestFit="1" customWidth="1"/>
    <col min="26" max="26" width="28.5703125" style="469" bestFit="1" customWidth="1"/>
    <col min="27" max="16384" width="9.140625" style="451"/>
  </cols>
  <sheetData>
    <row r="1" spans="1:26" ht="33" customHeight="1">
      <c r="A1" s="485" t="s">
        <v>10579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</row>
    <row r="2" spans="1:26" ht="15" customHeight="1">
      <c r="B2" s="451">
        <f>SUBTOTAL(3,B4:B5000)</f>
        <v>1447</v>
      </c>
      <c r="X2" s="451">
        <v>1447</v>
      </c>
      <c r="Y2" s="451">
        <v>1447</v>
      </c>
      <c r="Z2" s="451"/>
    </row>
    <row r="3" spans="1:26" s="459" customFormat="1" ht="57" customHeight="1">
      <c r="A3" s="508" t="s">
        <v>9237</v>
      </c>
      <c r="B3" s="508" t="s">
        <v>25</v>
      </c>
      <c r="C3" s="508"/>
      <c r="D3" s="509" t="s">
        <v>2</v>
      </c>
      <c r="E3" s="509" t="s">
        <v>10306</v>
      </c>
      <c r="F3" s="508" t="s">
        <v>10054</v>
      </c>
      <c r="G3" s="508" t="s">
        <v>19</v>
      </c>
      <c r="H3" s="508" t="s">
        <v>10957</v>
      </c>
      <c r="I3" s="508" t="s">
        <v>10958</v>
      </c>
      <c r="J3" s="508" t="s">
        <v>10959</v>
      </c>
      <c r="K3" s="508" t="s">
        <v>10960</v>
      </c>
      <c r="L3" s="508" t="s">
        <v>10961</v>
      </c>
      <c r="M3" s="508" t="s">
        <v>10962</v>
      </c>
      <c r="N3" s="508" t="s">
        <v>20</v>
      </c>
      <c r="O3" s="508" t="s">
        <v>11144</v>
      </c>
      <c r="P3" s="508" t="s">
        <v>12698</v>
      </c>
      <c r="Q3" s="508" t="s">
        <v>12699</v>
      </c>
      <c r="R3" s="508" t="s">
        <v>13576</v>
      </c>
      <c r="S3" s="508" t="s">
        <v>21</v>
      </c>
      <c r="T3" s="484" t="s">
        <v>22</v>
      </c>
      <c r="U3" s="484" t="s">
        <v>23</v>
      </c>
      <c r="V3" s="507" t="s">
        <v>14</v>
      </c>
      <c r="W3" s="507" t="s">
        <v>15</v>
      </c>
      <c r="X3" s="507" t="s">
        <v>9249</v>
      </c>
      <c r="Y3" s="507" t="s">
        <v>9248</v>
      </c>
      <c r="Z3" s="507" t="s">
        <v>0</v>
      </c>
    </row>
    <row r="4" spans="1:26" ht="15" customHeight="1">
      <c r="A4" s="478">
        <v>1</v>
      </c>
      <c r="B4" s="478" t="s">
        <v>78</v>
      </c>
      <c r="C4" s="478" t="e">
        <f>VLOOKUP(B4,Sheet6!$C$80:$C$88,1,0)</f>
        <v>#N/A</v>
      </c>
      <c r="D4" s="478" t="s">
        <v>77</v>
      </c>
      <c r="E4" s="478" t="s">
        <v>10305</v>
      </c>
      <c r="F4" s="478" t="s">
        <v>79</v>
      </c>
      <c r="G4" s="478" t="s">
        <v>103</v>
      </c>
      <c r="H4" s="478" t="s">
        <v>80</v>
      </c>
      <c r="I4" s="478" t="s">
        <v>81</v>
      </c>
      <c r="J4" s="478" t="s">
        <v>82</v>
      </c>
      <c r="K4" s="478" t="s">
        <v>84</v>
      </c>
      <c r="L4" s="478" t="s">
        <v>85</v>
      </c>
      <c r="M4" s="478" t="s">
        <v>86</v>
      </c>
      <c r="N4" s="478" t="s">
        <v>104</v>
      </c>
      <c r="O4" s="510">
        <f>SUMIFS('T1'!$P$5:$P$2700,'T1'!$B$5:$B$2700,'CT KH'!$B4)</f>
        <v>2619152</v>
      </c>
      <c r="P4" s="510">
        <f>SUMIFS('T2'!$P$5:$P$2700,'T2'!$B$5:$B$2700,'CT KH'!$B4)</f>
        <v>1191054</v>
      </c>
      <c r="Q4" s="510">
        <f>SUMIFS('T3'!$P$5:$P$2700,'T3'!$B$5:$B$2700,'CT KH'!$B4)</f>
        <v>1614165</v>
      </c>
      <c r="R4" s="510">
        <f>SUM(O4:Q4)</f>
        <v>5424371</v>
      </c>
      <c r="S4" s="92" t="s">
        <v>6805</v>
      </c>
      <c r="T4" s="460" t="s">
        <v>9244</v>
      </c>
      <c r="U4" s="460" t="s">
        <v>9245</v>
      </c>
      <c r="V4" s="92" t="s">
        <v>8320</v>
      </c>
      <c r="W4" s="89" t="s">
        <v>8320</v>
      </c>
      <c r="X4" s="92" t="s">
        <v>9250</v>
      </c>
      <c r="Y4" s="92" t="s">
        <v>99</v>
      </c>
      <c r="Z4" s="92" t="s">
        <v>9828</v>
      </c>
    </row>
    <row r="5" spans="1:26" ht="15" customHeight="1">
      <c r="A5" s="478">
        <v>2</v>
      </c>
      <c r="B5" s="478" t="s">
        <v>107</v>
      </c>
      <c r="C5" s="478" t="e">
        <f>VLOOKUP(B5,Sheet6!$C$80:$C$88,1,0)</f>
        <v>#N/A</v>
      </c>
      <c r="D5" s="478" t="s">
        <v>106</v>
      </c>
      <c r="E5" s="478" t="s">
        <v>10305</v>
      </c>
      <c r="F5" s="478" t="s">
        <v>108</v>
      </c>
      <c r="G5" s="478" t="s">
        <v>103</v>
      </c>
      <c r="H5" s="478" t="s">
        <v>109</v>
      </c>
      <c r="I5" s="478" t="s">
        <v>110</v>
      </c>
      <c r="J5" s="478" t="s">
        <v>108</v>
      </c>
      <c r="K5" s="478" t="s">
        <v>111</v>
      </c>
      <c r="L5" s="478">
        <v>43685</v>
      </c>
      <c r="M5" s="478" t="s">
        <v>86</v>
      </c>
      <c r="N5" s="478" t="s">
        <v>104</v>
      </c>
      <c r="O5" s="510">
        <f>SUMIFS('T1'!$P$5:$P$2700,'T1'!$B$5:$B$2700,'CT KH'!$B5)</f>
        <v>189384</v>
      </c>
      <c r="P5" s="510">
        <f>SUMIFS('T2'!$P$5:$P$2700,'T2'!$B$5:$B$2700,'CT KH'!$B5)</f>
        <v>0</v>
      </c>
      <c r="Q5" s="510">
        <f>SUMIFS('T3'!$P$5:$P$2700,'T3'!$B$5:$B$2700,'CT KH'!$B5)</f>
        <v>121716</v>
      </c>
      <c r="R5" s="510">
        <f t="shared" ref="R5:R68" si="0">SUM(O5:Q5)</f>
        <v>311100</v>
      </c>
      <c r="S5" s="92" t="s">
        <v>6805</v>
      </c>
      <c r="T5" s="460" t="s">
        <v>9244</v>
      </c>
      <c r="U5" s="460" t="s">
        <v>9245</v>
      </c>
      <c r="V5" s="92" t="s">
        <v>8320</v>
      </c>
      <c r="W5" s="89" t="s">
        <v>8320</v>
      </c>
      <c r="X5" s="92" t="s">
        <v>9250</v>
      </c>
      <c r="Y5" s="92" t="s">
        <v>99</v>
      </c>
      <c r="Z5" s="92" t="s">
        <v>9828</v>
      </c>
    </row>
    <row r="6" spans="1:26" ht="15" customHeight="1">
      <c r="A6" s="478">
        <v>3</v>
      </c>
      <c r="B6" s="478" t="s">
        <v>122</v>
      </c>
      <c r="C6" s="478" t="e">
        <f>VLOOKUP(B6,Sheet6!$C$80:$C$88,1,0)</f>
        <v>#N/A</v>
      </c>
      <c r="D6" s="478" t="s">
        <v>77</v>
      </c>
      <c r="E6" s="478" t="s">
        <v>10305</v>
      </c>
      <c r="F6" s="478" t="s">
        <v>123</v>
      </c>
      <c r="G6" s="478" t="s">
        <v>103</v>
      </c>
      <c r="H6" s="478" t="s">
        <v>124</v>
      </c>
      <c r="I6" s="478" t="s">
        <v>125</v>
      </c>
      <c r="J6" s="478" t="s">
        <v>126</v>
      </c>
      <c r="K6" s="478" t="s">
        <v>127</v>
      </c>
      <c r="L6" s="478">
        <v>44169</v>
      </c>
      <c r="M6" s="478" t="s">
        <v>86</v>
      </c>
      <c r="N6" s="478" t="s">
        <v>104</v>
      </c>
      <c r="O6" s="510">
        <f>SUMIFS('T1'!$P$5:$P$2700,'T1'!$B$5:$B$2700,'CT KH'!$B6)</f>
        <v>0</v>
      </c>
      <c r="P6" s="510">
        <f>SUMIFS('T2'!$P$5:$P$2700,'T2'!$B$5:$B$2700,'CT KH'!$B6)</f>
        <v>19440</v>
      </c>
      <c r="Q6" s="510">
        <f>SUMIFS('T3'!$P$5:$P$2700,'T3'!$B$5:$B$2700,'CT KH'!$B6)</f>
        <v>0</v>
      </c>
      <c r="R6" s="510">
        <f t="shared" si="0"/>
        <v>19440</v>
      </c>
      <c r="S6" s="92" t="s">
        <v>6805</v>
      </c>
      <c r="T6" s="460" t="s">
        <v>9244</v>
      </c>
      <c r="U6" s="460" t="s">
        <v>9245</v>
      </c>
      <c r="V6" s="92" t="s">
        <v>8320</v>
      </c>
      <c r="W6" s="89" t="s">
        <v>8320</v>
      </c>
      <c r="X6" s="92" t="s">
        <v>9250</v>
      </c>
      <c r="Y6" s="92" t="s">
        <v>99</v>
      </c>
      <c r="Z6" s="92" t="s">
        <v>9828</v>
      </c>
    </row>
    <row r="7" spans="1:26" ht="15" customHeight="1">
      <c r="A7" s="478">
        <v>4</v>
      </c>
      <c r="B7" s="478" t="s">
        <v>134</v>
      </c>
      <c r="C7" s="478" t="e">
        <f>VLOOKUP(B7,Sheet6!$C$80:$C$88,1,0)</f>
        <v>#N/A</v>
      </c>
      <c r="D7" s="478" t="s">
        <v>77</v>
      </c>
      <c r="E7" s="478" t="s">
        <v>10305</v>
      </c>
      <c r="F7" s="478" t="s">
        <v>135</v>
      </c>
      <c r="G7" s="478" t="s">
        <v>103</v>
      </c>
      <c r="H7" s="478" t="s">
        <v>136</v>
      </c>
      <c r="I7" s="478" t="s">
        <v>137</v>
      </c>
      <c r="J7" s="478" t="s">
        <v>138</v>
      </c>
      <c r="K7" s="478" t="s">
        <v>139</v>
      </c>
      <c r="L7" s="478">
        <v>43685</v>
      </c>
      <c r="M7" s="478" t="s">
        <v>86</v>
      </c>
      <c r="N7" s="478" t="s">
        <v>104</v>
      </c>
      <c r="O7" s="510">
        <f>SUMIFS('T1'!$P$5:$P$2700,'T1'!$B$5:$B$2700,'CT KH'!$B7)</f>
        <v>241056</v>
      </c>
      <c r="P7" s="510">
        <f>SUMIFS('T2'!$P$5:$P$2700,'T2'!$B$5:$B$2700,'CT KH'!$B7)</f>
        <v>161568</v>
      </c>
      <c r="Q7" s="510">
        <f>SUMIFS('T3'!$P$5:$P$2700,'T3'!$B$5:$B$2700,'CT KH'!$B7)</f>
        <v>394767</v>
      </c>
      <c r="R7" s="510">
        <f t="shared" si="0"/>
        <v>797391</v>
      </c>
      <c r="S7" s="92" t="s">
        <v>6805</v>
      </c>
      <c r="T7" s="460" t="s">
        <v>9244</v>
      </c>
      <c r="U7" s="460" t="s">
        <v>9245</v>
      </c>
      <c r="V7" s="92" t="s">
        <v>8320</v>
      </c>
      <c r="W7" s="89" t="s">
        <v>8320</v>
      </c>
      <c r="X7" s="92" t="s">
        <v>9250</v>
      </c>
      <c r="Y7" s="92" t="s">
        <v>99</v>
      </c>
      <c r="Z7" s="92" t="s">
        <v>9828</v>
      </c>
    </row>
    <row r="8" spans="1:26" ht="15" customHeight="1">
      <c r="A8" s="478">
        <v>5</v>
      </c>
      <c r="B8" s="478" t="s">
        <v>144</v>
      </c>
      <c r="C8" s="478" t="e">
        <f>VLOOKUP(B8,Sheet6!$C$80:$C$88,1,0)</f>
        <v>#N/A</v>
      </c>
      <c r="D8" s="478" t="s">
        <v>77</v>
      </c>
      <c r="E8" s="478" t="s">
        <v>10305</v>
      </c>
      <c r="F8" s="478" t="s">
        <v>145</v>
      </c>
      <c r="G8" s="478" t="s">
        <v>103</v>
      </c>
      <c r="H8" s="478" t="s">
        <v>146</v>
      </c>
      <c r="I8" s="478" t="s">
        <v>147</v>
      </c>
      <c r="J8" s="478" t="s">
        <v>148</v>
      </c>
      <c r="K8" s="478" t="s">
        <v>149</v>
      </c>
      <c r="L8" s="478">
        <v>44168</v>
      </c>
      <c r="M8" s="478" t="s">
        <v>86</v>
      </c>
      <c r="N8" s="478" t="s">
        <v>104</v>
      </c>
      <c r="O8" s="510">
        <f>SUMIFS('T1'!$P$5:$P$2700,'T1'!$B$5:$B$2700,'CT KH'!$B8)</f>
        <v>245060</v>
      </c>
      <c r="P8" s="510">
        <f>SUMIFS('T2'!$P$5:$P$2700,'T2'!$B$5:$B$2700,'CT KH'!$B8)</f>
        <v>234333</v>
      </c>
      <c r="Q8" s="510">
        <f>SUMIFS('T3'!$P$5:$P$2700,'T3'!$B$5:$B$2700,'CT KH'!$B8)</f>
        <v>240919</v>
      </c>
      <c r="R8" s="510">
        <f t="shared" si="0"/>
        <v>720312</v>
      </c>
      <c r="S8" s="92" t="s">
        <v>6805</v>
      </c>
      <c r="T8" s="460" t="s">
        <v>9244</v>
      </c>
      <c r="U8" s="460" t="s">
        <v>9245</v>
      </c>
      <c r="V8" s="92" t="s">
        <v>8320</v>
      </c>
      <c r="W8" s="89" t="s">
        <v>8320</v>
      </c>
      <c r="X8" s="92" t="s">
        <v>9250</v>
      </c>
      <c r="Y8" s="92" t="s">
        <v>99</v>
      </c>
      <c r="Z8" s="92" t="s">
        <v>9828</v>
      </c>
    </row>
    <row r="9" spans="1:26" ht="15" customHeight="1">
      <c r="A9" s="478">
        <v>6</v>
      </c>
      <c r="B9" s="478" t="s">
        <v>153</v>
      </c>
      <c r="C9" s="478" t="e">
        <f>VLOOKUP(B9,Sheet6!$C$80:$C$88,1,0)</f>
        <v>#N/A</v>
      </c>
      <c r="D9" s="478" t="s">
        <v>77</v>
      </c>
      <c r="E9" s="478" t="s">
        <v>10305</v>
      </c>
      <c r="F9" s="478" t="s">
        <v>154</v>
      </c>
      <c r="G9" s="478" t="s">
        <v>103</v>
      </c>
      <c r="H9" s="478" t="s">
        <v>155</v>
      </c>
      <c r="I9" s="478" t="s">
        <v>156</v>
      </c>
      <c r="J9" s="478" t="s">
        <v>157</v>
      </c>
      <c r="K9" s="478" t="s">
        <v>158</v>
      </c>
      <c r="L9" s="478">
        <v>44228</v>
      </c>
      <c r="M9" s="478" t="s">
        <v>86</v>
      </c>
      <c r="N9" s="478" t="s">
        <v>104</v>
      </c>
      <c r="O9" s="510">
        <f>SUMIFS('T1'!$P$5:$P$2700,'T1'!$B$5:$B$2700,'CT KH'!$B9)</f>
        <v>108216</v>
      </c>
      <c r="P9" s="510">
        <f>SUMIFS('T2'!$P$5:$P$2700,'T2'!$B$5:$B$2700,'CT KH'!$B9)</f>
        <v>26352</v>
      </c>
      <c r="Q9" s="510">
        <f>SUMIFS('T3'!$P$5:$P$2700,'T3'!$B$5:$B$2700,'CT KH'!$B9)</f>
        <v>56268</v>
      </c>
      <c r="R9" s="510">
        <f t="shared" si="0"/>
        <v>190836</v>
      </c>
      <c r="S9" s="92" t="s">
        <v>6805</v>
      </c>
      <c r="T9" s="460" t="s">
        <v>9244</v>
      </c>
      <c r="U9" s="460" t="s">
        <v>9245</v>
      </c>
      <c r="V9" s="92" t="s">
        <v>8320</v>
      </c>
      <c r="W9" s="89" t="s">
        <v>8320</v>
      </c>
      <c r="X9" s="92" t="s">
        <v>9250</v>
      </c>
      <c r="Y9" s="92" t="s">
        <v>99</v>
      </c>
      <c r="Z9" s="92" t="s">
        <v>9828</v>
      </c>
    </row>
    <row r="10" spans="1:26" ht="15" customHeight="1">
      <c r="A10" s="478">
        <v>7</v>
      </c>
      <c r="B10" s="478" t="s">
        <v>160</v>
      </c>
      <c r="C10" s="478" t="e">
        <f>VLOOKUP(B10,Sheet6!$C$80:$C$88,1,0)</f>
        <v>#N/A</v>
      </c>
      <c r="D10" s="478" t="s">
        <v>77</v>
      </c>
      <c r="E10" s="478" t="s">
        <v>10305</v>
      </c>
      <c r="F10" s="478" t="s">
        <v>161</v>
      </c>
      <c r="G10" s="478" t="s">
        <v>103</v>
      </c>
      <c r="H10" s="478" t="s">
        <v>162</v>
      </c>
      <c r="I10" s="478" t="s">
        <v>163</v>
      </c>
      <c r="J10" s="478" t="s">
        <v>164</v>
      </c>
      <c r="K10" s="478" t="s">
        <v>166</v>
      </c>
      <c r="L10" s="478">
        <v>44389</v>
      </c>
      <c r="M10" s="478" t="s">
        <v>86</v>
      </c>
      <c r="N10" s="478" t="s">
        <v>104</v>
      </c>
      <c r="O10" s="510">
        <f>SUMIFS('T1'!$P$5:$P$2700,'T1'!$B$5:$B$2700,'CT KH'!$B10)</f>
        <v>91368</v>
      </c>
      <c r="P10" s="510">
        <f>SUMIFS('T2'!$P$5:$P$2700,'T2'!$B$5:$B$2700,'CT KH'!$B10)</f>
        <v>264771</v>
      </c>
      <c r="Q10" s="510">
        <f>SUMIFS('T3'!$P$5:$P$2700,'T3'!$B$5:$B$2700,'CT KH'!$B10)</f>
        <v>212004</v>
      </c>
      <c r="R10" s="510">
        <f t="shared" si="0"/>
        <v>568143</v>
      </c>
      <c r="S10" s="92" t="s">
        <v>6805</v>
      </c>
      <c r="T10" s="460" t="s">
        <v>9244</v>
      </c>
      <c r="U10" s="460" t="s">
        <v>9245</v>
      </c>
      <c r="V10" s="92" t="s">
        <v>8320</v>
      </c>
      <c r="W10" s="89" t="s">
        <v>8320</v>
      </c>
      <c r="X10" s="92" t="s">
        <v>9250</v>
      </c>
      <c r="Y10" s="92" t="s">
        <v>99</v>
      </c>
      <c r="Z10" s="92" t="s">
        <v>9828</v>
      </c>
    </row>
    <row r="11" spans="1:26" ht="15" customHeight="1">
      <c r="A11" s="478">
        <v>8</v>
      </c>
      <c r="B11" s="478" t="s">
        <v>167</v>
      </c>
      <c r="C11" s="478" t="e">
        <f>VLOOKUP(B11,Sheet6!$C$80:$C$88,1,0)</f>
        <v>#N/A</v>
      </c>
      <c r="D11" s="478" t="s">
        <v>106</v>
      </c>
      <c r="E11" s="478" t="s">
        <v>10305</v>
      </c>
      <c r="F11" s="478" t="s">
        <v>168</v>
      </c>
      <c r="G11" s="478" t="s">
        <v>103</v>
      </c>
      <c r="H11" s="478" t="s">
        <v>169</v>
      </c>
      <c r="I11" s="478" t="s">
        <v>170</v>
      </c>
      <c r="J11" s="478">
        <v>0</v>
      </c>
      <c r="K11" s="478" t="s">
        <v>171</v>
      </c>
      <c r="L11" s="478">
        <v>44890</v>
      </c>
      <c r="M11" s="478" t="s">
        <v>86</v>
      </c>
      <c r="N11" s="478" t="s">
        <v>104</v>
      </c>
      <c r="O11" s="510">
        <f>SUMIFS('T1'!$P$5:$P$2700,'T1'!$B$5:$B$2700,'CT KH'!$B11)</f>
        <v>1277100</v>
      </c>
      <c r="P11" s="510">
        <f>SUMIFS('T2'!$P$5:$P$2700,'T2'!$B$5:$B$2700,'CT KH'!$B11)</f>
        <v>1266300</v>
      </c>
      <c r="Q11" s="510">
        <f>SUMIFS('T3'!$P$5:$P$2700,'T3'!$B$5:$B$2700,'CT KH'!$B11)</f>
        <v>53460</v>
      </c>
      <c r="R11" s="510">
        <f t="shared" si="0"/>
        <v>2596860</v>
      </c>
      <c r="S11" s="92" t="s">
        <v>6805</v>
      </c>
      <c r="T11" s="460" t="s">
        <v>9244</v>
      </c>
      <c r="U11" s="460" t="s">
        <v>9245</v>
      </c>
      <c r="V11" s="92" t="s">
        <v>8320</v>
      </c>
      <c r="W11" s="89" t="s">
        <v>8320</v>
      </c>
      <c r="X11" s="92" t="s">
        <v>9250</v>
      </c>
      <c r="Y11" s="92" t="s">
        <v>99</v>
      </c>
      <c r="Z11" s="92" t="s">
        <v>9828</v>
      </c>
    </row>
    <row r="12" spans="1:26" ht="15" customHeight="1">
      <c r="A12" s="478">
        <v>9</v>
      </c>
      <c r="B12" s="478" t="s">
        <v>176</v>
      </c>
      <c r="C12" s="478" t="e">
        <f>VLOOKUP(B12,Sheet6!$C$80:$C$88,1,0)</f>
        <v>#N/A</v>
      </c>
      <c r="D12" s="478" t="s">
        <v>77</v>
      </c>
      <c r="E12" s="478" t="s">
        <v>10305</v>
      </c>
      <c r="F12" s="478" t="s">
        <v>177</v>
      </c>
      <c r="G12" s="478" t="s">
        <v>103</v>
      </c>
      <c r="H12" s="478" t="s">
        <v>178</v>
      </c>
      <c r="I12" s="478" t="s">
        <v>179</v>
      </c>
      <c r="J12" s="478" t="s">
        <v>180</v>
      </c>
      <c r="K12" s="478" t="s">
        <v>181</v>
      </c>
      <c r="L12" s="478">
        <v>44169</v>
      </c>
      <c r="M12" s="478" t="s">
        <v>86</v>
      </c>
      <c r="N12" s="478" t="s">
        <v>104</v>
      </c>
      <c r="O12" s="510">
        <f>SUMIFS('T1'!$P$5:$P$2700,'T1'!$B$5:$B$2700,'CT KH'!$B12)</f>
        <v>394416</v>
      </c>
      <c r="P12" s="510">
        <f>SUMIFS('T2'!$P$5:$P$2700,'T2'!$B$5:$B$2700,'CT KH'!$B12)</f>
        <v>271512</v>
      </c>
      <c r="Q12" s="510">
        <f>SUMIFS('T3'!$P$5:$P$2700,'T3'!$B$5:$B$2700,'CT KH'!$B12)</f>
        <v>93312</v>
      </c>
      <c r="R12" s="510">
        <f t="shared" si="0"/>
        <v>759240</v>
      </c>
      <c r="S12" s="92" t="s">
        <v>6805</v>
      </c>
      <c r="T12" s="460" t="s">
        <v>9244</v>
      </c>
      <c r="U12" s="460" t="s">
        <v>9245</v>
      </c>
      <c r="V12" s="92" t="s">
        <v>8320</v>
      </c>
      <c r="W12" s="89" t="s">
        <v>8320</v>
      </c>
      <c r="X12" s="92" t="s">
        <v>9250</v>
      </c>
      <c r="Y12" s="92" t="s">
        <v>287</v>
      </c>
      <c r="Z12" s="92" t="s">
        <v>9828</v>
      </c>
    </row>
    <row r="13" spans="1:26" ht="15" customHeight="1">
      <c r="A13" s="478">
        <v>10</v>
      </c>
      <c r="B13" s="478" t="s">
        <v>183</v>
      </c>
      <c r="C13" s="478" t="e">
        <f>VLOOKUP(B13,Sheet6!$C$80:$C$88,1,0)</f>
        <v>#N/A</v>
      </c>
      <c r="D13" s="478" t="s">
        <v>77</v>
      </c>
      <c r="E13" s="478" t="s">
        <v>10305</v>
      </c>
      <c r="F13" s="478" t="s">
        <v>184</v>
      </c>
      <c r="G13" s="478" t="s">
        <v>103</v>
      </c>
      <c r="H13" s="478">
        <v>0</v>
      </c>
      <c r="I13" s="478" t="s">
        <v>185</v>
      </c>
      <c r="J13" s="478" t="s">
        <v>186</v>
      </c>
      <c r="K13" s="478" t="s">
        <v>187</v>
      </c>
      <c r="L13" s="478" t="s">
        <v>188</v>
      </c>
      <c r="M13" s="478" t="s">
        <v>86</v>
      </c>
      <c r="N13" s="478" t="s">
        <v>104</v>
      </c>
      <c r="O13" s="510">
        <f>SUMIFS('T1'!$P$5:$P$2700,'T1'!$B$5:$B$2700,'CT KH'!$B13)</f>
        <v>1520145</v>
      </c>
      <c r="P13" s="510">
        <f>SUMIFS('T2'!$P$5:$P$2700,'T2'!$B$5:$B$2700,'CT KH'!$B13)</f>
        <v>611496</v>
      </c>
      <c r="Q13" s="510">
        <f>SUMIFS('T3'!$P$5:$P$2700,'T3'!$B$5:$B$2700,'CT KH'!$B13)</f>
        <v>1378350</v>
      </c>
      <c r="R13" s="510">
        <f t="shared" si="0"/>
        <v>3509991</v>
      </c>
      <c r="S13" s="92" t="s">
        <v>6805</v>
      </c>
      <c r="T13" s="461" t="s">
        <v>9247</v>
      </c>
      <c r="U13" s="461" t="s">
        <v>9241</v>
      </c>
      <c r="V13" s="92" t="s">
        <v>8320</v>
      </c>
      <c r="W13" s="89" t="s">
        <v>8320</v>
      </c>
      <c r="X13" s="92" t="s">
        <v>9250</v>
      </c>
      <c r="Y13" s="92" t="s">
        <v>99</v>
      </c>
      <c r="Z13" s="92" t="s">
        <v>9828</v>
      </c>
    </row>
    <row r="14" spans="1:26" ht="15" customHeight="1">
      <c r="A14" s="478">
        <v>11</v>
      </c>
      <c r="B14" s="478" t="s">
        <v>200</v>
      </c>
      <c r="C14" s="478" t="e">
        <f>VLOOKUP(B14,Sheet6!$C$80:$C$88,1,0)</f>
        <v>#N/A</v>
      </c>
      <c r="D14" s="478" t="s">
        <v>77</v>
      </c>
      <c r="E14" s="478" t="s">
        <v>10305</v>
      </c>
      <c r="F14" s="478" t="s">
        <v>201</v>
      </c>
      <c r="G14" s="478" t="s">
        <v>103</v>
      </c>
      <c r="H14" s="478" t="s">
        <v>202</v>
      </c>
      <c r="I14" s="478" t="s">
        <v>203</v>
      </c>
      <c r="J14" s="478" t="s">
        <v>204</v>
      </c>
      <c r="K14" s="478" t="s">
        <v>205</v>
      </c>
      <c r="L14" s="478">
        <v>44169</v>
      </c>
      <c r="M14" s="478" t="s">
        <v>86</v>
      </c>
      <c r="N14" s="478" t="s">
        <v>104</v>
      </c>
      <c r="O14" s="510">
        <f>SUMIFS('T1'!$P$5:$P$2700,'T1'!$B$5:$B$2700,'CT KH'!$B14)</f>
        <v>10368</v>
      </c>
      <c r="P14" s="510">
        <f>SUMIFS('T2'!$P$5:$P$2700,'T2'!$B$5:$B$2700,'CT KH'!$B14)</f>
        <v>40176</v>
      </c>
      <c r="Q14" s="510">
        <f>SUMIFS('T3'!$P$5:$P$2700,'T3'!$B$5:$B$2700,'CT KH'!$B14)</f>
        <v>14850</v>
      </c>
      <c r="R14" s="510">
        <f t="shared" si="0"/>
        <v>65394</v>
      </c>
      <c r="S14" s="92" t="s">
        <v>6805</v>
      </c>
      <c r="T14" s="460" t="s">
        <v>9238</v>
      </c>
      <c r="U14" s="460" t="s">
        <v>2318</v>
      </c>
      <c r="V14" s="92" t="s">
        <v>8320</v>
      </c>
      <c r="W14" s="89" t="s">
        <v>8320</v>
      </c>
      <c r="X14" s="92" t="s">
        <v>9250</v>
      </c>
      <c r="Y14" s="92" t="s">
        <v>99</v>
      </c>
      <c r="Z14" s="92" t="s">
        <v>9828</v>
      </c>
    </row>
    <row r="15" spans="1:26" ht="15" customHeight="1">
      <c r="A15" s="478">
        <v>12</v>
      </c>
      <c r="B15" s="478" t="s">
        <v>210</v>
      </c>
      <c r="C15" s="478" t="e">
        <f>VLOOKUP(B15,Sheet6!$C$80:$C$88,1,0)</f>
        <v>#N/A</v>
      </c>
      <c r="D15" s="478" t="s">
        <v>77</v>
      </c>
      <c r="E15" s="478" t="s">
        <v>10305</v>
      </c>
      <c r="F15" s="478" t="s">
        <v>211</v>
      </c>
      <c r="G15" s="478" t="s">
        <v>103</v>
      </c>
      <c r="H15" s="478" t="s">
        <v>212</v>
      </c>
      <c r="I15" s="478" t="s">
        <v>213</v>
      </c>
      <c r="J15" s="478" t="s">
        <v>214</v>
      </c>
      <c r="K15" s="478" t="s">
        <v>215</v>
      </c>
      <c r="L15" s="478">
        <v>44272</v>
      </c>
      <c r="M15" s="478" t="s">
        <v>86</v>
      </c>
      <c r="N15" s="478" t="s">
        <v>104</v>
      </c>
      <c r="O15" s="510">
        <f>SUMIFS('T1'!$P$5:$P$2700,'T1'!$B$5:$B$2700,'CT KH'!$B15)</f>
        <v>0</v>
      </c>
      <c r="P15" s="510">
        <f>SUMIFS('T2'!$P$5:$P$2700,'T2'!$B$5:$B$2700,'CT KH'!$B15)</f>
        <v>0</v>
      </c>
      <c r="Q15" s="510">
        <f>SUMIFS('T3'!$P$5:$P$2700,'T3'!$B$5:$B$2700,'CT KH'!$B15)</f>
        <v>0</v>
      </c>
      <c r="R15" s="510">
        <f t="shared" si="0"/>
        <v>0</v>
      </c>
      <c r="S15" s="92" t="s">
        <v>6805</v>
      </c>
      <c r="T15" s="460" t="s">
        <v>9240</v>
      </c>
      <c r="U15" s="460" t="s">
        <v>2299</v>
      </c>
      <c r="V15" s="92" t="s">
        <v>8320</v>
      </c>
      <c r="W15" s="89" t="s">
        <v>8320</v>
      </c>
      <c r="X15" s="92" t="s">
        <v>9250</v>
      </c>
      <c r="Y15" s="92" t="s">
        <v>99</v>
      </c>
      <c r="Z15" s="92" t="s">
        <v>9828</v>
      </c>
    </row>
    <row r="16" spans="1:26" ht="15" customHeight="1">
      <c r="A16" s="478">
        <v>13</v>
      </c>
      <c r="B16" s="478" t="s">
        <v>223</v>
      </c>
      <c r="C16" s="478" t="e">
        <f>VLOOKUP(B16,Sheet6!$C$80:$C$88,1,0)</f>
        <v>#N/A</v>
      </c>
      <c r="D16" s="478" t="s">
        <v>106</v>
      </c>
      <c r="E16" s="478" t="s">
        <v>10305</v>
      </c>
      <c r="F16" s="478" t="s">
        <v>224</v>
      </c>
      <c r="G16" s="478" t="s">
        <v>103</v>
      </c>
      <c r="H16" s="478" t="s">
        <v>225</v>
      </c>
      <c r="I16" s="478">
        <v>0</v>
      </c>
      <c r="J16" s="478" t="s">
        <v>224</v>
      </c>
      <c r="K16" s="478">
        <v>0</v>
      </c>
      <c r="L16" s="478">
        <v>0</v>
      </c>
      <c r="M16" s="478">
        <v>0</v>
      </c>
      <c r="N16" s="478" t="s">
        <v>104</v>
      </c>
      <c r="O16" s="510">
        <f>SUMIFS('T1'!$P$5:$P$2700,'T1'!$B$5:$B$2700,'CT KH'!$B16)</f>
        <v>519951</v>
      </c>
      <c r="P16" s="510">
        <f>SUMIFS('T2'!$P$5:$P$2700,'T2'!$B$5:$B$2700,'CT KH'!$B16)</f>
        <v>120547</v>
      </c>
      <c r="Q16" s="510">
        <f>SUMIFS('T3'!$P$5:$P$2700,'T3'!$B$5:$B$2700,'CT KH'!$B16)</f>
        <v>1401206</v>
      </c>
      <c r="R16" s="510">
        <f t="shared" si="0"/>
        <v>2041704</v>
      </c>
      <c r="S16" s="92" t="s">
        <v>6805</v>
      </c>
      <c r="T16" s="460" t="s">
        <v>9244</v>
      </c>
      <c r="U16" s="460" t="s">
        <v>9245</v>
      </c>
      <c r="V16" s="92" t="s">
        <v>8320</v>
      </c>
      <c r="W16" s="89" t="s">
        <v>8320</v>
      </c>
      <c r="X16" s="92" t="s">
        <v>9250</v>
      </c>
      <c r="Y16" s="92" t="s">
        <v>99</v>
      </c>
      <c r="Z16" s="92" t="s">
        <v>9828</v>
      </c>
    </row>
    <row r="17" spans="1:26" ht="15" customHeight="1">
      <c r="A17" s="478">
        <v>14</v>
      </c>
      <c r="B17" s="478" t="s">
        <v>230</v>
      </c>
      <c r="C17" s="478" t="e">
        <f>VLOOKUP(B17,Sheet6!$C$80:$C$88,1,0)</f>
        <v>#N/A</v>
      </c>
      <c r="D17" s="478" t="s">
        <v>77</v>
      </c>
      <c r="E17" s="478" t="s">
        <v>10305</v>
      </c>
      <c r="F17" s="478" t="s">
        <v>231</v>
      </c>
      <c r="G17" s="478" t="s">
        <v>103</v>
      </c>
      <c r="H17" s="478" t="s">
        <v>232</v>
      </c>
      <c r="I17" s="478">
        <v>0</v>
      </c>
      <c r="J17" s="478" t="s">
        <v>233</v>
      </c>
      <c r="K17" s="478">
        <v>0</v>
      </c>
      <c r="L17" s="478">
        <v>0</v>
      </c>
      <c r="M17" s="478">
        <v>0</v>
      </c>
      <c r="N17" s="478" t="s">
        <v>104</v>
      </c>
      <c r="O17" s="510">
        <f>SUMIFS('T1'!$P$5:$P$2700,'T1'!$B$5:$B$2700,'CT KH'!$B17)</f>
        <v>19440</v>
      </c>
      <c r="P17" s="510">
        <f>SUMIFS('T2'!$P$5:$P$2700,'T2'!$B$5:$B$2700,'CT KH'!$B17)</f>
        <v>0</v>
      </c>
      <c r="Q17" s="510">
        <f>SUMIFS('T3'!$P$5:$P$2700,'T3'!$B$5:$B$2700,'CT KH'!$B17)</f>
        <v>0</v>
      </c>
      <c r="R17" s="510">
        <f t="shared" si="0"/>
        <v>19440</v>
      </c>
      <c r="S17" s="92" t="s">
        <v>6805</v>
      </c>
      <c r="T17" s="460" t="s">
        <v>9244</v>
      </c>
      <c r="U17" s="460" t="s">
        <v>9245</v>
      </c>
      <c r="V17" s="92" t="s">
        <v>8320</v>
      </c>
      <c r="W17" s="89" t="s">
        <v>8320</v>
      </c>
      <c r="X17" s="92" t="s">
        <v>9250</v>
      </c>
      <c r="Y17" s="92" t="s">
        <v>99</v>
      </c>
      <c r="Z17" s="92" t="s">
        <v>9828</v>
      </c>
    </row>
    <row r="18" spans="1:26" ht="15" customHeight="1">
      <c r="A18" s="478">
        <v>15</v>
      </c>
      <c r="B18" s="478" t="s">
        <v>236</v>
      </c>
      <c r="C18" s="478" t="e">
        <f>VLOOKUP(B18,Sheet6!$C$80:$C$88,1,0)</f>
        <v>#N/A</v>
      </c>
      <c r="D18" s="478" t="s">
        <v>235</v>
      </c>
      <c r="E18" s="478" t="s">
        <v>10305</v>
      </c>
      <c r="F18" s="478" t="s">
        <v>237</v>
      </c>
      <c r="G18" s="478" t="s">
        <v>103</v>
      </c>
      <c r="H18" s="478" t="s">
        <v>238</v>
      </c>
      <c r="I18" s="478" t="s">
        <v>239</v>
      </c>
      <c r="J18" s="478">
        <v>0</v>
      </c>
      <c r="K18" s="478" t="s">
        <v>240</v>
      </c>
      <c r="L18" s="478">
        <v>45952</v>
      </c>
      <c r="M18" s="478" t="s">
        <v>105</v>
      </c>
      <c r="N18" s="478" t="s">
        <v>104</v>
      </c>
      <c r="O18" s="510">
        <f>SUMIFS('T1'!$P$5:$P$2700,'T1'!$B$5:$B$2700,'CT KH'!$B18)</f>
        <v>126680</v>
      </c>
      <c r="P18" s="510">
        <f>SUMIFS('T2'!$P$5:$P$2700,'T2'!$B$5:$B$2700,'CT KH'!$B18)</f>
        <v>186949</v>
      </c>
      <c r="Q18" s="510">
        <f>SUMIFS('T3'!$P$5:$P$2700,'T3'!$B$5:$B$2700,'CT KH'!$B18)</f>
        <v>335789</v>
      </c>
      <c r="R18" s="510">
        <f t="shared" si="0"/>
        <v>649418</v>
      </c>
      <c r="S18" s="92" t="s">
        <v>8320</v>
      </c>
      <c r="T18" s="460" t="s">
        <v>9240</v>
      </c>
      <c r="U18" s="460" t="s">
        <v>2299</v>
      </c>
      <c r="V18" s="92" t="s">
        <v>8320</v>
      </c>
      <c r="W18" s="89" t="s">
        <v>8320</v>
      </c>
      <c r="X18" s="92" t="s">
        <v>9250</v>
      </c>
      <c r="Y18" s="92" t="s">
        <v>99</v>
      </c>
      <c r="Z18" s="92" t="s">
        <v>9828</v>
      </c>
    </row>
    <row r="19" spans="1:26" ht="15" customHeight="1">
      <c r="A19" s="478">
        <v>16</v>
      </c>
      <c r="B19" s="478" t="s">
        <v>243</v>
      </c>
      <c r="C19" s="478" t="e">
        <f>VLOOKUP(B19,Sheet6!$C$80:$C$88,1,0)</f>
        <v>#N/A</v>
      </c>
      <c r="D19" s="478" t="s">
        <v>235</v>
      </c>
      <c r="E19" s="478" t="s">
        <v>10305</v>
      </c>
      <c r="F19" s="478" t="s">
        <v>244</v>
      </c>
      <c r="G19" s="478" t="s">
        <v>103</v>
      </c>
      <c r="H19" s="478" t="s">
        <v>245</v>
      </c>
      <c r="I19" s="478" t="s">
        <v>246</v>
      </c>
      <c r="J19" s="478">
        <v>0</v>
      </c>
      <c r="K19" s="478">
        <v>0</v>
      </c>
      <c r="L19" s="478">
        <v>0</v>
      </c>
      <c r="M19" s="478">
        <v>0</v>
      </c>
      <c r="N19" s="478" t="s">
        <v>104</v>
      </c>
      <c r="O19" s="510">
        <f>SUMIFS('T1'!$P$5:$P$2700,'T1'!$B$5:$B$2700,'CT KH'!$B19)</f>
        <v>0</v>
      </c>
      <c r="P19" s="510">
        <f>SUMIFS('T2'!$P$5:$P$2700,'T2'!$B$5:$B$2700,'CT KH'!$B19)</f>
        <v>0</v>
      </c>
      <c r="Q19" s="510">
        <f>SUMIFS('T3'!$P$5:$P$2700,'T3'!$B$5:$B$2700,'CT KH'!$B19)</f>
        <v>0</v>
      </c>
      <c r="R19" s="510">
        <f t="shared" si="0"/>
        <v>0</v>
      </c>
      <c r="S19" s="92" t="s">
        <v>6805</v>
      </c>
      <c r="T19" s="460" t="s">
        <v>9242</v>
      </c>
      <c r="U19" s="460" t="s">
        <v>9241</v>
      </c>
      <c r="V19" s="92" t="s">
        <v>8320</v>
      </c>
      <c r="W19" s="89" t="s">
        <v>8320</v>
      </c>
      <c r="X19" s="92" t="s">
        <v>9250</v>
      </c>
      <c r="Y19" s="92" t="s">
        <v>99</v>
      </c>
      <c r="Z19" s="92" t="s">
        <v>9828</v>
      </c>
    </row>
    <row r="20" spans="1:26" ht="15" customHeight="1">
      <c r="A20" s="478">
        <v>17</v>
      </c>
      <c r="B20" s="478" t="s">
        <v>248</v>
      </c>
      <c r="C20" s="478" t="e">
        <f>VLOOKUP(B20,Sheet6!$C$80:$C$88,1,0)</f>
        <v>#N/A</v>
      </c>
      <c r="D20" s="478" t="s">
        <v>235</v>
      </c>
      <c r="E20" s="478" t="s">
        <v>10305</v>
      </c>
      <c r="F20" s="478" t="s">
        <v>249</v>
      </c>
      <c r="G20" s="478" t="s">
        <v>103</v>
      </c>
      <c r="H20" s="478" t="s">
        <v>250</v>
      </c>
      <c r="I20" s="478" t="s">
        <v>251</v>
      </c>
      <c r="J20" s="478">
        <v>0</v>
      </c>
      <c r="K20" s="478" t="s">
        <v>105</v>
      </c>
      <c r="L20" s="478" t="s">
        <v>105</v>
      </c>
      <c r="M20" s="478" t="s">
        <v>105</v>
      </c>
      <c r="N20" s="478" t="s">
        <v>104</v>
      </c>
      <c r="O20" s="510">
        <f>SUMIFS('T1'!$P$5:$P$2700,'T1'!$B$5:$B$2700,'CT KH'!$B20)</f>
        <v>157360</v>
      </c>
      <c r="P20" s="510">
        <f>SUMIFS('T2'!$P$5:$P$2700,'T2'!$B$5:$B$2700,'CT KH'!$B20)</f>
        <v>156541</v>
      </c>
      <c r="Q20" s="510">
        <f>SUMIFS('T3'!$P$5:$P$2700,'T3'!$B$5:$B$2700,'CT KH'!$B20)</f>
        <v>0</v>
      </c>
      <c r="R20" s="510">
        <f t="shared" si="0"/>
        <v>313901</v>
      </c>
      <c r="S20" s="92" t="s">
        <v>6805</v>
      </c>
      <c r="T20" s="460" t="s">
        <v>9242</v>
      </c>
      <c r="U20" s="460" t="s">
        <v>9241</v>
      </c>
      <c r="V20" s="92" t="s">
        <v>8320</v>
      </c>
      <c r="W20" s="89" t="s">
        <v>8320</v>
      </c>
      <c r="X20" s="92" t="s">
        <v>9250</v>
      </c>
      <c r="Y20" s="92" t="s">
        <v>99</v>
      </c>
      <c r="Z20" s="92" t="s">
        <v>9828</v>
      </c>
    </row>
    <row r="21" spans="1:26" ht="15" customHeight="1">
      <c r="A21" s="478">
        <v>18</v>
      </c>
      <c r="B21" s="478" t="s">
        <v>254</v>
      </c>
      <c r="C21" s="478" t="e">
        <f>VLOOKUP(B21,Sheet6!$C$80:$C$88,1,0)</f>
        <v>#N/A</v>
      </c>
      <c r="D21" s="478" t="s">
        <v>253</v>
      </c>
      <c r="E21" s="478" t="s">
        <v>10305</v>
      </c>
      <c r="F21" s="478" t="s">
        <v>255</v>
      </c>
      <c r="G21" s="478" t="s">
        <v>103</v>
      </c>
      <c r="H21" s="478" t="s">
        <v>256</v>
      </c>
      <c r="I21" s="478" t="s">
        <v>257</v>
      </c>
      <c r="J21" s="478">
        <v>0</v>
      </c>
      <c r="K21" s="478" t="s">
        <v>258</v>
      </c>
      <c r="L21" s="478">
        <v>45887</v>
      </c>
      <c r="M21" s="478" t="s">
        <v>105</v>
      </c>
      <c r="N21" s="478" t="s">
        <v>104</v>
      </c>
      <c r="O21" s="510">
        <f>SUMIFS('T1'!$P$5:$P$2700,'T1'!$B$5:$B$2700,'CT KH'!$B21)</f>
        <v>542533</v>
      </c>
      <c r="P21" s="510">
        <f>SUMIFS('T2'!$P$5:$P$2700,'T2'!$B$5:$B$2700,'CT KH'!$B21)</f>
        <v>339090</v>
      </c>
      <c r="Q21" s="510">
        <f>SUMIFS('T3'!$P$5:$P$2700,'T3'!$B$5:$B$2700,'CT KH'!$B21)</f>
        <v>945716</v>
      </c>
      <c r="R21" s="510">
        <f t="shared" si="0"/>
        <v>1827339</v>
      </c>
      <c r="S21" s="92" t="s">
        <v>6805</v>
      </c>
      <c r="T21" s="460" t="s">
        <v>9244</v>
      </c>
      <c r="U21" s="460" t="s">
        <v>9245</v>
      </c>
      <c r="V21" s="92" t="s">
        <v>8320</v>
      </c>
      <c r="W21" s="89" t="s">
        <v>8320</v>
      </c>
      <c r="X21" s="92" t="s">
        <v>9250</v>
      </c>
      <c r="Y21" s="92" t="s">
        <v>99</v>
      </c>
      <c r="Z21" s="92" t="s">
        <v>9828</v>
      </c>
    </row>
    <row r="22" spans="1:26" ht="15" customHeight="1">
      <c r="A22" s="478">
        <v>19</v>
      </c>
      <c r="B22" s="478" t="s">
        <v>260</v>
      </c>
      <c r="C22" s="478" t="e">
        <f>VLOOKUP(B22,Sheet6!$C$80:$C$88,1,0)</f>
        <v>#N/A</v>
      </c>
      <c r="D22" s="478" t="s">
        <v>235</v>
      </c>
      <c r="E22" s="478" t="s">
        <v>10305</v>
      </c>
      <c r="F22" s="478" t="s">
        <v>261</v>
      </c>
      <c r="G22" s="478" t="s">
        <v>103</v>
      </c>
      <c r="H22" s="478" t="s">
        <v>262</v>
      </c>
      <c r="I22" s="478" t="s">
        <v>263</v>
      </c>
      <c r="J22" s="478">
        <v>0</v>
      </c>
      <c r="K22" s="478" t="s">
        <v>264</v>
      </c>
      <c r="L22" s="478">
        <v>45931</v>
      </c>
      <c r="M22" s="478" t="s">
        <v>105</v>
      </c>
      <c r="N22" s="478" t="s">
        <v>104</v>
      </c>
      <c r="O22" s="510">
        <f>SUMIFS('T1'!$P$5:$P$2700,'T1'!$B$5:$B$2700,'CT KH'!$B22)</f>
        <v>620244</v>
      </c>
      <c r="P22" s="510">
        <f>SUMIFS('T2'!$P$5:$P$2700,'T2'!$B$5:$B$2700,'CT KH'!$B22)</f>
        <v>410184</v>
      </c>
      <c r="Q22" s="510">
        <f>SUMIFS('T3'!$P$5:$P$2700,'T3'!$B$5:$B$2700,'CT KH'!$B22)</f>
        <v>480951</v>
      </c>
      <c r="R22" s="510">
        <f t="shared" si="0"/>
        <v>1511379</v>
      </c>
      <c r="S22" s="92" t="s">
        <v>6805</v>
      </c>
      <c r="T22" s="460" t="s">
        <v>9240</v>
      </c>
      <c r="U22" s="460" t="s">
        <v>2299</v>
      </c>
      <c r="V22" s="92" t="s">
        <v>8320</v>
      </c>
      <c r="W22" s="89" t="s">
        <v>8320</v>
      </c>
      <c r="X22" s="92" t="s">
        <v>9250</v>
      </c>
      <c r="Y22" s="92" t="s">
        <v>99</v>
      </c>
      <c r="Z22" s="92" t="s">
        <v>9828</v>
      </c>
    </row>
    <row r="23" spans="1:26" ht="15" customHeight="1">
      <c r="A23" s="478">
        <v>20</v>
      </c>
      <c r="B23" s="478" t="s">
        <v>270</v>
      </c>
      <c r="C23" s="478" t="e">
        <f>VLOOKUP(B23,Sheet6!$C$80:$C$88,1,0)</f>
        <v>#N/A</v>
      </c>
      <c r="D23" s="478" t="s">
        <v>235</v>
      </c>
      <c r="E23" s="478" t="s">
        <v>10305</v>
      </c>
      <c r="F23" s="478" t="s">
        <v>271</v>
      </c>
      <c r="G23" s="478" t="s">
        <v>103</v>
      </c>
      <c r="H23" s="478" t="s">
        <v>272</v>
      </c>
      <c r="I23" s="478" t="s">
        <v>273</v>
      </c>
      <c r="J23" s="478">
        <v>0</v>
      </c>
      <c r="K23" s="478" t="s">
        <v>274</v>
      </c>
      <c r="L23" s="478">
        <v>45887</v>
      </c>
      <c r="M23" s="478" t="s">
        <v>105</v>
      </c>
      <c r="N23" s="478" t="s">
        <v>104</v>
      </c>
      <c r="O23" s="510">
        <f>SUMIFS('T1'!$P$5:$P$2700,'T1'!$B$5:$B$2700,'CT KH'!$B23)</f>
        <v>649080</v>
      </c>
      <c r="P23" s="510">
        <f>SUMIFS('T2'!$P$5:$P$2700,'T2'!$B$5:$B$2700,'CT KH'!$B23)</f>
        <v>0</v>
      </c>
      <c r="Q23" s="510">
        <f>SUMIFS('T3'!$P$5:$P$2700,'T3'!$B$5:$B$2700,'CT KH'!$B23)</f>
        <v>744120</v>
      </c>
      <c r="R23" s="510">
        <f t="shared" si="0"/>
        <v>1393200</v>
      </c>
      <c r="S23" s="92" t="s">
        <v>6805</v>
      </c>
      <c r="T23" s="460" t="s">
        <v>9240</v>
      </c>
      <c r="U23" s="460" t="s">
        <v>2299</v>
      </c>
      <c r="V23" s="92" t="s">
        <v>8320</v>
      </c>
      <c r="W23" s="89" t="s">
        <v>8320</v>
      </c>
      <c r="X23" s="89" t="s">
        <v>9250</v>
      </c>
      <c r="Y23" s="92" t="s">
        <v>99</v>
      </c>
      <c r="Z23" s="92" t="s">
        <v>9828</v>
      </c>
    </row>
    <row r="24" spans="1:26" ht="15" customHeight="1">
      <c r="A24" s="478">
        <v>21</v>
      </c>
      <c r="B24" s="478" t="s">
        <v>275</v>
      </c>
      <c r="C24" s="478" t="e">
        <f>VLOOKUP(B24,Sheet6!$C$80:$C$88,1,0)</f>
        <v>#N/A</v>
      </c>
      <c r="D24" s="478" t="s">
        <v>253</v>
      </c>
      <c r="E24" s="478" t="s">
        <v>10305</v>
      </c>
      <c r="F24" s="478" t="s">
        <v>276</v>
      </c>
      <c r="G24" s="478" t="s">
        <v>103</v>
      </c>
      <c r="H24" s="478" t="s">
        <v>277</v>
      </c>
      <c r="I24" s="478" t="s">
        <v>278</v>
      </c>
      <c r="J24" s="478">
        <v>0</v>
      </c>
      <c r="K24" s="478" t="s">
        <v>279</v>
      </c>
      <c r="L24" s="478">
        <v>45909</v>
      </c>
      <c r="M24" s="478" t="s">
        <v>105</v>
      </c>
      <c r="N24" s="478" t="s">
        <v>104</v>
      </c>
      <c r="O24" s="510">
        <f>SUMIFS('T1'!$P$5:$P$2700,'T1'!$B$5:$B$2700,'CT KH'!$B24)</f>
        <v>0</v>
      </c>
      <c r="P24" s="510">
        <f>SUMIFS('T2'!$P$5:$P$2700,'T2'!$B$5:$B$2700,'CT KH'!$B24)</f>
        <v>0</v>
      </c>
      <c r="Q24" s="510">
        <f>SUMIFS('T3'!$P$5:$P$2700,'T3'!$B$5:$B$2700,'CT KH'!$B24)</f>
        <v>0</v>
      </c>
      <c r="R24" s="510">
        <f t="shared" si="0"/>
        <v>0</v>
      </c>
      <c r="S24" s="92" t="s">
        <v>6805</v>
      </c>
      <c r="T24" s="460" t="s">
        <v>9242</v>
      </c>
      <c r="U24" s="460" t="s">
        <v>9241</v>
      </c>
      <c r="V24" s="92" t="s">
        <v>8320</v>
      </c>
      <c r="W24" s="89" t="s">
        <v>8320</v>
      </c>
      <c r="X24" s="92" t="s">
        <v>9250</v>
      </c>
      <c r="Y24" s="92" t="s">
        <v>99</v>
      </c>
      <c r="Z24" s="92" t="s">
        <v>9828</v>
      </c>
    </row>
    <row r="25" spans="1:26" ht="15" customHeight="1">
      <c r="A25" s="478">
        <v>22</v>
      </c>
      <c r="B25" s="478" t="s">
        <v>289</v>
      </c>
      <c r="C25" s="478" t="e">
        <f>VLOOKUP(B25,Sheet6!$C$80:$C$88,1,0)</f>
        <v>#N/A</v>
      </c>
      <c r="D25" s="478" t="s">
        <v>253</v>
      </c>
      <c r="E25" s="478" t="s">
        <v>10305</v>
      </c>
      <c r="F25" s="478" t="s">
        <v>290</v>
      </c>
      <c r="G25" s="478" t="s">
        <v>103</v>
      </c>
      <c r="H25" s="478" t="s">
        <v>291</v>
      </c>
      <c r="I25" s="478">
        <v>0</v>
      </c>
      <c r="J25" s="478">
        <v>0</v>
      </c>
      <c r="K25" s="478" t="s">
        <v>292</v>
      </c>
      <c r="L25" s="478">
        <v>45976</v>
      </c>
      <c r="M25" s="478">
        <v>0</v>
      </c>
      <c r="N25" s="478" t="s">
        <v>104</v>
      </c>
      <c r="O25" s="510">
        <f>SUMIFS('T1'!$P$5:$P$2700,'T1'!$B$5:$B$2700,'CT KH'!$B25)</f>
        <v>538645</v>
      </c>
      <c r="P25" s="510">
        <f>SUMIFS('T2'!$P$5:$P$2700,'T2'!$B$5:$B$2700,'CT KH'!$B25)</f>
        <v>117072</v>
      </c>
      <c r="Q25" s="510">
        <f>SUMIFS('T3'!$P$5:$P$2700,'T3'!$B$5:$B$2700,'CT KH'!$B25)</f>
        <v>151740</v>
      </c>
      <c r="R25" s="510">
        <f t="shared" si="0"/>
        <v>807457</v>
      </c>
      <c r="S25" s="92" t="s">
        <v>6805</v>
      </c>
      <c r="T25" s="460" t="s">
        <v>9240</v>
      </c>
      <c r="U25" s="460" t="s">
        <v>2299</v>
      </c>
      <c r="V25" s="92" t="s">
        <v>8320</v>
      </c>
      <c r="W25" s="89" t="s">
        <v>8320</v>
      </c>
      <c r="X25" s="89" t="s">
        <v>9250</v>
      </c>
      <c r="Y25" s="92" t="s">
        <v>99</v>
      </c>
      <c r="Z25" s="92" t="s">
        <v>9828</v>
      </c>
    </row>
    <row r="26" spans="1:26" ht="15" customHeight="1">
      <c r="A26" s="478">
        <v>23</v>
      </c>
      <c r="B26" s="478" t="s">
        <v>301</v>
      </c>
      <c r="C26" s="478" t="e">
        <f>VLOOKUP(B26,Sheet6!$C$80:$C$88,1,0)</f>
        <v>#N/A</v>
      </c>
      <c r="D26" s="478" t="s">
        <v>235</v>
      </c>
      <c r="E26" s="478" t="s">
        <v>10305</v>
      </c>
      <c r="F26" s="478" t="s">
        <v>302</v>
      </c>
      <c r="G26" s="478" t="s">
        <v>103</v>
      </c>
      <c r="H26" s="478" t="s">
        <v>303</v>
      </c>
      <c r="I26" s="478" t="s">
        <v>304</v>
      </c>
      <c r="J26" s="478">
        <v>0</v>
      </c>
      <c r="K26" s="478" t="s">
        <v>305</v>
      </c>
      <c r="L26" s="478">
        <v>44256</v>
      </c>
      <c r="M26" s="478" t="s">
        <v>105</v>
      </c>
      <c r="N26" s="478" t="s">
        <v>104</v>
      </c>
      <c r="O26" s="510">
        <f>SUMIFS('T1'!$P$5:$P$2700,'T1'!$B$5:$B$2700,'CT KH'!$B26)</f>
        <v>2132990</v>
      </c>
      <c r="P26" s="510">
        <f>SUMIFS('T2'!$P$5:$P$2700,'T2'!$B$5:$B$2700,'CT KH'!$B26)</f>
        <v>1414768</v>
      </c>
      <c r="Q26" s="510">
        <f>SUMIFS('T3'!$P$5:$P$2700,'T3'!$B$5:$B$2700,'CT KH'!$B26)</f>
        <v>2495338</v>
      </c>
      <c r="R26" s="510">
        <f t="shared" si="0"/>
        <v>6043096</v>
      </c>
      <c r="S26" s="92" t="s">
        <v>6805</v>
      </c>
      <c r="T26" s="460" t="s">
        <v>9244</v>
      </c>
      <c r="U26" s="460" t="s">
        <v>9245</v>
      </c>
      <c r="V26" s="92" t="s">
        <v>8320</v>
      </c>
      <c r="W26" s="89" t="s">
        <v>6805</v>
      </c>
      <c r="X26" s="92" t="s">
        <v>9250</v>
      </c>
      <c r="Y26" s="92" t="s">
        <v>99</v>
      </c>
      <c r="Z26" s="92" t="s">
        <v>9828</v>
      </c>
    </row>
    <row r="27" spans="1:26" ht="15" customHeight="1">
      <c r="A27" s="478">
        <v>24</v>
      </c>
      <c r="B27" s="478" t="s">
        <v>317</v>
      </c>
      <c r="C27" s="478" t="e">
        <f>VLOOKUP(B27,Sheet6!$C$80:$C$88,1,0)</f>
        <v>#N/A</v>
      </c>
      <c r="D27" s="478" t="s">
        <v>316</v>
      </c>
      <c r="E27" s="478" t="s">
        <v>10305</v>
      </c>
      <c r="F27" s="478" t="s">
        <v>318</v>
      </c>
      <c r="G27" s="478" t="s">
        <v>103</v>
      </c>
      <c r="H27" s="478" t="s">
        <v>319</v>
      </c>
      <c r="I27" s="478">
        <v>0</v>
      </c>
      <c r="J27" s="478" t="s">
        <v>320</v>
      </c>
      <c r="K27" s="478" t="s">
        <v>321</v>
      </c>
      <c r="L27" s="478">
        <v>45839</v>
      </c>
      <c r="M27" s="478" t="s">
        <v>86</v>
      </c>
      <c r="N27" s="478" t="s">
        <v>104</v>
      </c>
      <c r="O27" s="510">
        <f>SUMIFS('T1'!$P$5:$P$2700,'T1'!$B$5:$B$2700,'CT KH'!$B27)</f>
        <v>1068856</v>
      </c>
      <c r="P27" s="510">
        <f>SUMIFS('T2'!$P$5:$P$2700,'T2'!$B$5:$B$2700,'CT KH'!$B27)</f>
        <v>439700</v>
      </c>
      <c r="Q27" s="510">
        <f>SUMIFS('T3'!$P$5:$P$2700,'T3'!$B$5:$B$2700,'CT KH'!$B27)</f>
        <v>1197940</v>
      </c>
      <c r="R27" s="510">
        <f t="shared" si="0"/>
        <v>2706496</v>
      </c>
      <c r="S27" s="92" t="s">
        <v>8320</v>
      </c>
      <c r="T27" s="460" t="s">
        <v>9242</v>
      </c>
      <c r="U27" s="460" t="s">
        <v>9241</v>
      </c>
      <c r="V27" s="92" t="s">
        <v>8320</v>
      </c>
      <c r="W27" s="89" t="s">
        <v>8320</v>
      </c>
      <c r="X27" s="92" t="s">
        <v>9250</v>
      </c>
      <c r="Y27" s="92" t="s">
        <v>99</v>
      </c>
      <c r="Z27" s="92" t="s">
        <v>9828</v>
      </c>
    </row>
    <row r="28" spans="1:26" ht="15" customHeight="1">
      <c r="A28" s="478">
        <v>25</v>
      </c>
      <c r="B28" s="478" t="s">
        <v>331</v>
      </c>
      <c r="C28" s="478" t="e">
        <f>VLOOKUP(B28,Sheet6!$C$80:$C$88,1,0)</f>
        <v>#N/A</v>
      </c>
      <c r="D28" s="478" t="s">
        <v>106</v>
      </c>
      <c r="E28" s="478" t="s">
        <v>10305</v>
      </c>
      <c r="F28" s="478" t="s">
        <v>332</v>
      </c>
      <c r="G28" s="478" t="s">
        <v>345</v>
      </c>
      <c r="H28" s="478" t="s">
        <v>333</v>
      </c>
      <c r="I28" s="478" t="s">
        <v>334</v>
      </c>
      <c r="J28" s="478" t="s">
        <v>335</v>
      </c>
      <c r="K28" s="478" t="s">
        <v>336</v>
      </c>
      <c r="L28" s="478">
        <v>45740</v>
      </c>
      <c r="M28" s="478" t="s">
        <v>86</v>
      </c>
      <c r="N28" s="478" t="s">
        <v>346</v>
      </c>
      <c r="O28" s="510">
        <f>SUMIFS('T1'!$P$5:$P$2700,'T1'!$B$5:$B$2700,'CT KH'!$B28)</f>
        <v>89461</v>
      </c>
      <c r="P28" s="510">
        <f>SUMIFS('T2'!$P$5:$P$2700,'T2'!$B$5:$B$2700,'CT KH'!$B28)</f>
        <v>30520</v>
      </c>
      <c r="Q28" s="510">
        <f>SUMIFS('T3'!$P$5:$P$2700,'T3'!$B$5:$B$2700,'CT KH'!$B28)</f>
        <v>30000</v>
      </c>
      <c r="R28" s="510">
        <f t="shared" si="0"/>
        <v>149981</v>
      </c>
      <c r="S28" s="92" t="s">
        <v>8320</v>
      </c>
      <c r="T28" s="460" t="s">
        <v>9239</v>
      </c>
      <c r="U28" s="460" t="s">
        <v>2318</v>
      </c>
      <c r="V28" s="92" t="s">
        <v>8320</v>
      </c>
      <c r="W28" s="89" t="s">
        <v>8320</v>
      </c>
      <c r="X28" s="92" t="s">
        <v>9250</v>
      </c>
      <c r="Y28" s="92" t="s">
        <v>99</v>
      </c>
      <c r="Z28" s="92" t="s">
        <v>9828</v>
      </c>
    </row>
    <row r="29" spans="1:26" ht="15" customHeight="1">
      <c r="A29" s="478">
        <v>26</v>
      </c>
      <c r="B29" s="478" t="s">
        <v>347</v>
      </c>
      <c r="C29" s="478" t="e">
        <f>VLOOKUP(B29,Sheet6!$C$80:$C$88,1,0)</f>
        <v>#N/A</v>
      </c>
      <c r="D29" s="478" t="s">
        <v>106</v>
      </c>
      <c r="E29" s="478" t="s">
        <v>10305</v>
      </c>
      <c r="F29" s="478" t="s">
        <v>348</v>
      </c>
      <c r="G29" s="478" t="s">
        <v>345</v>
      </c>
      <c r="H29" s="478" t="s">
        <v>349</v>
      </c>
      <c r="I29" s="478" t="s">
        <v>350</v>
      </c>
      <c r="J29" s="478">
        <v>0</v>
      </c>
      <c r="K29" s="478" t="s">
        <v>351</v>
      </c>
      <c r="L29" s="478">
        <v>45637</v>
      </c>
      <c r="M29" s="478" t="s">
        <v>86</v>
      </c>
      <c r="N29" s="478" t="s">
        <v>346</v>
      </c>
      <c r="O29" s="510">
        <f>SUMIFS('T1'!$P$5:$P$2700,'T1'!$B$5:$B$2700,'CT KH'!$B29)</f>
        <v>5593644</v>
      </c>
      <c r="P29" s="510">
        <f>SUMIFS('T2'!$P$5:$P$2700,'T2'!$B$5:$B$2700,'CT KH'!$B29)</f>
        <v>2518128</v>
      </c>
      <c r="Q29" s="510">
        <f>SUMIFS('T3'!$P$5:$P$2700,'T3'!$B$5:$B$2700,'CT KH'!$B29)</f>
        <v>0</v>
      </c>
      <c r="R29" s="510">
        <f t="shared" si="0"/>
        <v>8111772</v>
      </c>
      <c r="S29" s="92" t="s">
        <v>6805</v>
      </c>
      <c r="T29" s="460" t="s">
        <v>9239</v>
      </c>
      <c r="U29" s="460" t="s">
        <v>2318</v>
      </c>
      <c r="V29" s="92" t="s">
        <v>8320</v>
      </c>
      <c r="W29" s="89" t="s">
        <v>8320</v>
      </c>
      <c r="X29" s="92" t="s">
        <v>9250</v>
      </c>
      <c r="Y29" s="92" t="s">
        <v>99</v>
      </c>
      <c r="Z29" s="92" t="s">
        <v>9828</v>
      </c>
    </row>
    <row r="30" spans="1:26" ht="15" customHeight="1">
      <c r="A30" s="478">
        <v>27</v>
      </c>
      <c r="B30" s="478" t="s">
        <v>355</v>
      </c>
      <c r="C30" s="478" t="e">
        <f>VLOOKUP(B30,Sheet6!$C$80:$C$88,1,0)</f>
        <v>#N/A</v>
      </c>
      <c r="D30" s="478" t="s">
        <v>106</v>
      </c>
      <c r="E30" s="478" t="s">
        <v>10305</v>
      </c>
      <c r="F30" s="478" t="s">
        <v>356</v>
      </c>
      <c r="G30" s="478" t="s">
        <v>345</v>
      </c>
      <c r="H30" s="478" t="s">
        <v>357</v>
      </c>
      <c r="I30" s="478" t="s">
        <v>358</v>
      </c>
      <c r="J30" s="478" t="s">
        <v>356</v>
      </c>
      <c r="K30" s="478" t="s">
        <v>359</v>
      </c>
      <c r="L30" s="478">
        <v>45607</v>
      </c>
      <c r="M30" s="478" t="s">
        <v>86</v>
      </c>
      <c r="N30" s="478" t="s">
        <v>346</v>
      </c>
      <c r="O30" s="510">
        <f>SUMIFS('T1'!$P$5:$P$2700,'T1'!$B$5:$B$2700,'CT KH'!$B30)</f>
        <v>0</v>
      </c>
      <c r="P30" s="510">
        <f>SUMIFS('T2'!$P$5:$P$2700,'T2'!$B$5:$B$2700,'CT KH'!$B30)</f>
        <v>20000</v>
      </c>
      <c r="Q30" s="510">
        <f>SUMIFS('T3'!$P$5:$P$2700,'T3'!$B$5:$B$2700,'CT KH'!$B30)</f>
        <v>0</v>
      </c>
      <c r="R30" s="510">
        <f t="shared" si="0"/>
        <v>20000</v>
      </c>
      <c r="S30" s="92" t="s">
        <v>8320</v>
      </c>
      <c r="T30" s="460" t="s">
        <v>9240</v>
      </c>
      <c r="U30" s="460" t="s">
        <v>2299</v>
      </c>
      <c r="V30" s="92" t="s">
        <v>8320</v>
      </c>
      <c r="W30" s="89" t="s">
        <v>8320</v>
      </c>
      <c r="X30" s="89" t="s">
        <v>9250</v>
      </c>
      <c r="Y30" s="92" t="s">
        <v>99</v>
      </c>
      <c r="Z30" s="92" t="s">
        <v>9828</v>
      </c>
    </row>
    <row r="31" spans="1:26" ht="15" customHeight="1">
      <c r="A31" s="478">
        <v>28</v>
      </c>
      <c r="B31" s="478" t="s">
        <v>367</v>
      </c>
      <c r="C31" s="478" t="e">
        <f>VLOOKUP(B31,Sheet6!$C$80:$C$88,1,0)</f>
        <v>#N/A</v>
      </c>
      <c r="D31" s="478" t="s">
        <v>235</v>
      </c>
      <c r="E31" s="478" t="s">
        <v>10305</v>
      </c>
      <c r="F31" s="478" t="s">
        <v>368</v>
      </c>
      <c r="G31" s="478" t="s">
        <v>345</v>
      </c>
      <c r="H31" s="478" t="s">
        <v>369</v>
      </c>
      <c r="I31" s="478" t="s">
        <v>370</v>
      </c>
      <c r="J31" s="478">
        <v>0</v>
      </c>
      <c r="K31" s="478" t="s">
        <v>105</v>
      </c>
      <c r="L31" s="478" t="s">
        <v>105</v>
      </c>
      <c r="M31" s="478">
        <v>0</v>
      </c>
      <c r="N31" s="478" t="s">
        <v>346</v>
      </c>
      <c r="O31" s="510">
        <f>SUMIFS('T1'!$P$5:$P$2700,'T1'!$B$5:$B$2700,'CT KH'!$B31)</f>
        <v>3816573</v>
      </c>
      <c r="P31" s="510">
        <f>SUMIFS('T2'!$P$5:$P$2700,'T2'!$B$5:$B$2700,'CT KH'!$B31)</f>
        <v>718595</v>
      </c>
      <c r="Q31" s="510">
        <f>SUMIFS('T3'!$P$5:$P$2700,'T3'!$B$5:$B$2700,'CT KH'!$B31)</f>
        <v>420384</v>
      </c>
      <c r="R31" s="510">
        <f t="shared" si="0"/>
        <v>4955552</v>
      </c>
      <c r="S31" s="92" t="s">
        <v>6805</v>
      </c>
      <c r="T31" s="460" t="s">
        <v>9240</v>
      </c>
      <c r="U31" s="460" t="s">
        <v>2299</v>
      </c>
      <c r="V31" s="92" t="s">
        <v>8320</v>
      </c>
      <c r="W31" s="89" t="s">
        <v>8320</v>
      </c>
      <c r="X31" s="89" t="s">
        <v>9250</v>
      </c>
      <c r="Y31" s="92" t="s">
        <v>99</v>
      </c>
      <c r="Z31" s="92" t="s">
        <v>9828</v>
      </c>
    </row>
    <row r="32" spans="1:26" ht="15" customHeight="1">
      <c r="A32" s="478">
        <v>29</v>
      </c>
      <c r="B32" s="478" t="s">
        <v>382</v>
      </c>
      <c r="C32" s="478" t="e">
        <f>VLOOKUP(B32,Sheet6!$C$80:$C$88,1,0)</f>
        <v>#N/A</v>
      </c>
      <c r="D32" s="478" t="s">
        <v>316</v>
      </c>
      <c r="E32" s="478" t="s">
        <v>10305</v>
      </c>
      <c r="F32" s="478" t="s">
        <v>383</v>
      </c>
      <c r="G32" s="478" t="s">
        <v>345</v>
      </c>
      <c r="H32" s="478" t="s">
        <v>384</v>
      </c>
      <c r="I32" s="478" t="s">
        <v>385</v>
      </c>
      <c r="J32" s="478" t="s">
        <v>386</v>
      </c>
      <c r="K32" s="478" t="s">
        <v>387</v>
      </c>
      <c r="L32" s="478">
        <v>45839</v>
      </c>
      <c r="M32" s="478" t="s">
        <v>86</v>
      </c>
      <c r="N32" s="478" t="s">
        <v>346</v>
      </c>
      <c r="O32" s="510">
        <f>SUMIFS('T1'!$P$5:$P$2700,'T1'!$B$5:$B$2700,'CT KH'!$B32)</f>
        <v>829980</v>
      </c>
      <c r="P32" s="510">
        <f>SUMIFS('T2'!$P$5:$P$2700,'T2'!$B$5:$B$2700,'CT KH'!$B32)</f>
        <v>552420</v>
      </c>
      <c r="Q32" s="510">
        <f>SUMIFS('T3'!$P$5:$P$2700,'T3'!$B$5:$B$2700,'CT KH'!$B32)</f>
        <v>1037880</v>
      </c>
      <c r="R32" s="510">
        <f t="shared" si="0"/>
        <v>2420280</v>
      </c>
      <c r="S32" s="92" t="s">
        <v>6805</v>
      </c>
      <c r="T32" s="460" t="s">
        <v>9239</v>
      </c>
      <c r="U32" s="460" t="s">
        <v>2318</v>
      </c>
      <c r="V32" s="92" t="s">
        <v>8320</v>
      </c>
      <c r="W32" s="89" t="s">
        <v>8320</v>
      </c>
      <c r="X32" s="92" t="s">
        <v>9250</v>
      </c>
      <c r="Y32" s="92" t="s">
        <v>99</v>
      </c>
      <c r="Z32" s="92" t="s">
        <v>9828</v>
      </c>
    </row>
    <row r="33" spans="1:26" ht="15" customHeight="1">
      <c r="A33" s="478">
        <v>30</v>
      </c>
      <c r="B33" s="478" t="s">
        <v>398</v>
      </c>
      <c r="C33" s="478" t="e">
        <f>VLOOKUP(B33,Sheet6!$C$80:$C$88,1,0)</f>
        <v>#N/A</v>
      </c>
      <c r="D33" s="478" t="s">
        <v>316</v>
      </c>
      <c r="E33" s="478" t="s">
        <v>10305</v>
      </c>
      <c r="F33" s="478" t="s">
        <v>399</v>
      </c>
      <c r="G33" s="478" t="s">
        <v>396</v>
      </c>
      <c r="H33" s="478" t="s">
        <v>400</v>
      </c>
      <c r="I33" s="478">
        <v>0</v>
      </c>
      <c r="J33" s="478" t="s">
        <v>401</v>
      </c>
      <c r="K33" s="478" t="s">
        <v>402</v>
      </c>
      <c r="L33" s="478">
        <v>45839</v>
      </c>
      <c r="M33" s="478" t="s">
        <v>86</v>
      </c>
      <c r="N33" s="478" t="s">
        <v>397</v>
      </c>
      <c r="O33" s="510">
        <f>SUMIFS('T1'!$P$5:$P$2700,'T1'!$B$5:$B$2700,'CT KH'!$B33)</f>
        <v>0</v>
      </c>
      <c r="P33" s="510">
        <f>SUMIFS('T2'!$P$5:$P$2700,'T2'!$B$5:$B$2700,'CT KH'!$B33)</f>
        <v>0</v>
      </c>
      <c r="Q33" s="510">
        <f>SUMIFS('T3'!$P$5:$P$2700,'T3'!$B$5:$B$2700,'CT KH'!$B33)</f>
        <v>0</v>
      </c>
      <c r="R33" s="510">
        <f t="shared" si="0"/>
        <v>0</v>
      </c>
      <c r="S33" s="92" t="s">
        <v>6805</v>
      </c>
      <c r="T33" s="460" t="s">
        <v>9239</v>
      </c>
      <c r="U33" s="460" t="s">
        <v>2318</v>
      </c>
      <c r="V33" s="92" t="s">
        <v>8320</v>
      </c>
      <c r="W33" s="89" t="s">
        <v>8320</v>
      </c>
      <c r="X33" s="92" t="s">
        <v>9250</v>
      </c>
      <c r="Y33" s="92" t="s">
        <v>99</v>
      </c>
      <c r="Z33" s="92" t="s">
        <v>9828</v>
      </c>
    </row>
    <row r="34" spans="1:26" ht="15" customHeight="1">
      <c r="A34" s="478">
        <v>31</v>
      </c>
      <c r="B34" s="478" t="s">
        <v>403</v>
      </c>
      <c r="C34" s="478" t="e">
        <f>VLOOKUP(B34,Sheet6!$C$80:$C$88,1,0)</f>
        <v>#N/A</v>
      </c>
      <c r="D34" s="478" t="s">
        <v>316</v>
      </c>
      <c r="E34" s="478" t="s">
        <v>10305</v>
      </c>
      <c r="F34" s="478" t="s">
        <v>404</v>
      </c>
      <c r="G34" s="478" t="s">
        <v>396</v>
      </c>
      <c r="H34" s="478" t="s">
        <v>400</v>
      </c>
      <c r="I34" s="478">
        <v>0</v>
      </c>
      <c r="J34" s="478" t="s">
        <v>401</v>
      </c>
      <c r="K34" s="478" t="s">
        <v>405</v>
      </c>
      <c r="L34" s="478">
        <v>45839</v>
      </c>
      <c r="M34" s="478" t="s">
        <v>86</v>
      </c>
      <c r="N34" s="478" t="s">
        <v>397</v>
      </c>
      <c r="O34" s="510">
        <f>SUMIFS('T1'!$P$5:$P$2700,'T1'!$B$5:$B$2700,'CT KH'!$B34)</f>
        <v>33480</v>
      </c>
      <c r="P34" s="510">
        <f>SUMIFS('T2'!$P$5:$P$2700,'T2'!$B$5:$B$2700,'CT KH'!$B34)</f>
        <v>0</v>
      </c>
      <c r="Q34" s="510">
        <f>SUMIFS('T3'!$P$5:$P$2700,'T3'!$B$5:$B$2700,'CT KH'!$B34)</f>
        <v>0</v>
      </c>
      <c r="R34" s="510">
        <f t="shared" si="0"/>
        <v>33480</v>
      </c>
      <c r="S34" s="92" t="s">
        <v>6805</v>
      </c>
      <c r="T34" s="460" t="s">
        <v>9239</v>
      </c>
      <c r="U34" s="460" t="s">
        <v>2318</v>
      </c>
      <c r="V34" s="92" t="s">
        <v>8320</v>
      </c>
      <c r="W34" s="89" t="s">
        <v>8320</v>
      </c>
      <c r="X34" s="92" t="s">
        <v>9250</v>
      </c>
      <c r="Y34" s="92" t="s">
        <v>99</v>
      </c>
      <c r="Z34" s="92" t="s">
        <v>9828</v>
      </c>
    </row>
    <row r="35" spans="1:26" ht="15" customHeight="1">
      <c r="A35" s="478">
        <v>32</v>
      </c>
      <c r="B35" s="478" t="s">
        <v>407</v>
      </c>
      <c r="C35" s="478" t="e">
        <f>VLOOKUP(B35,Sheet6!$C$80:$C$88,1,0)</f>
        <v>#N/A</v>
      </c>
      <c r="D35" s="478" t="s">
        <v>316</v>
      </c>
      <c r="E35" s="478" t="s">
        <v>10305</v>
      </c>
      <c r="F35" s="478" t="s">
        <v>408</v>
      </c>
      <c r="G35" s="478" t="s">
        <v>417</v>
      </c>
      <c r="H35" s="478" t="s">
        <v>409</v>
      </c>
      <c r="I35" s="478" t="s">
        <v>410</v>
      </c>
      <c r="J35" s="478">
        <v>0</v>
      </c>
      <c r="K35" s="478" t="s">
        <v>411</v>
      </c>
      <c r="L35" s="478" t="s">
        <v>412</v>
      </c>
      <c r="M35" s="478" t="s">
        <v>86</v>
      </c>
      <c r="N35" s="478" t="s">
        <v>418</v>
      </c>
      <c r="O35" s="510">
        <f>SUMIFS('T1'!$P$5:$P$2700,'T1'!$B$5:$B$2700,'CT KH'!$B35)</f>
        <v>1183248</v>
      </c>
      <c r="P35" s="510">
        <f>SUMIFS('T2'!$P$5:$P$2700,'T2'!$B$5:$B$2700,'CT KH'!$B35)</f>
        <v>403704</v>
      </c>
      <c r="Q35" s="510">
        <f>SUMIFS('T3'!$P$5:$P$2700,'T3'!$B$5:$B$2700,'CT KH'!$B35)</f>
        <v>647109</v>
      </c>
      <c r="R35" s="510">
        <f t="shared" si="0"/>
        <v>2234061</v>
      </c>
      <c r="S35" s="92" t="s">
        <v>6805</v>
      </c>
      <c r="T35" s="470" t="s">
        <v>9244</v>
      </c>
      <c r="U35" s="470" t="s">
        <v>9243</v>
      </c>
      <c r="V35" s="92" t="s">
        <v>8320</v>
      </c>
      <c r="W35" s="89" t="s">
        <v>8320</v>
      </c>
      <c r="X35" s="92" t="s">
        <v>9250</v>
      </c>
      <c r="Y35" s="92" t="s">
        <v>99</v>
      </c>
      <c r="Z35" s="92" t="s">
        <v>9828</v>
      </c>
    </row>
    <row r="36" spans="1:26" ht="15" customHeight="1">
      <c r="A36" s="478">
        <v>33</v>
      </c>
      <c r="B36" s="478" t="s">
        <v>419</v>
      </c>
      <c r="C36" s="478" t="e">
        <f>VLOOKUP(B36,Sheet6!$C$80:$C$88,1,0)</f>
        <v>#N/A</v>
      </c>
      <c r="D36" s="478" t="s">
        <v>106</v>
      </c>
      <c r="E36" s="478" t="s">
        <v>10305</v>
      </c>
      <c r="F36" s="478" t="s">
        <v>420</v>
      </c>
      <c r="G36" s="478" t="s">
        <v>417</v>
      </c>
      <c r="H36" s="478" t="s">
        <v>421</v>
      </c>
      <c r="I36" s="478" t="s">
        <v>422</v>
      </c>
      <c r="J36" s="478" t="s">
        <v>420</v>
      </c>
      <c r="K36" s="478" t="s">
        <v>423</v>
      </c>
      <c r="L36" s="478">
        <v>44270</v>
      </c>
      <c r="M36" s="478" t="s">
        <v>86</v>
      </c>
      <c r="N36" s="478" t="s">
        <v>418</v>
      </c>
      <c r="O36" s="510">
        <f>SUMIFS('T1'!$P$5:$P$2700,'T1'!$B$5:$B$2700,'CT KH'!$B36)</f>
        <v>90726</v>
      </c>
      <c r="P36" s="510">
        <f>SUMIFS('T2'!$P$5:$P$2700,'T2'!$B$5:$B$2700,'CT KH'!$B36)</f>
        <v>0</v>
      </c>
      <c r="Q36" s="510">
        <f>SUMIFS('T3'!$P$5:$P$2700,'T3'!$B$5:$B$2700,'CT KH'!$B36)</f>
        <v>0</v>
      </c>
      <c r="R36" s="510">
        <f t="shared" si="0"/>
        <v>90726</v>
      </c>
      <c r="S36" s="92" t="s">
        <v>6805</v>
      </c>
      <c r="T36" s="470" t="s">
        <v>9244</v>
      </c>
      <c r="U36" s="470" t="s">
        <v>9243</v>
      </c>
      <c r="V36" s="92" t="s">
        <v>8320</v>
      </c>
      <c r="W36" s="89" t="s">
        <v>8320</v>
      </c>
      <c r="X36" s="92" t="s">
        <v>9250</v>
      </c>
      <c r="Y36" s="92" t="s">
        <v>99</v>
      </c>
      <c r="Z36" s="92" t="s">
        <v>9828</v>
      </c>
    </row>
    <row r="37" spans="1:26" ht="15" customHeight="1">
      <c r="A37" s="478">
        <v>34</v>
      </c>
      <c r="B37" s="478" t="s">
        <v>428</v>
      </c>
      <c r="C37" s="478" t="e">
        <f>VLOOKUP(B37,Sheet6!$C$80:$C$88,1,0)</f>
        <v>#N/A</v>
      </c>
      <c r="D37" s="478" t="s">
        <v>106</v>
      </c>
      <c r="E37" s="478" t="s">
        <v>10305</v>
      </c>
      <c r="F37" s="478" t="s">
        <v>429</v>
      </c>
      <c r="G37" s="478" t="s">
        <v>417</v>
      </c>
      <c r="H37" s="478" t="s">
        <v>430</v>
      </c>
      <c r="I37" s="478" t="s">
        <v>431</v>
      </c>
      <c r="J37" s="478" t="s">
        <v>432</v>
      </c>
      <c r="K37" s="478" t="s">
        <v>433</v>
      </c>
      <c r="L37" s="478">
        <v>45709</v>
      </c>
      <c r="M37" s="478" t="s">
        <v>86</v>
      </c>
      <c r="N37" s="478" t="s">
        <v>418</v>
      </c>
      <c r="O37" s="510">
        <f>SUMIFS('T1'!$P$5:$P$2700,'T1'!$B$5:$B$2700,'CT KH'!$B37)</f>
        <v>20520</v>
      </c>
      <c r="P37" s="510">
        <f>SUMIFS('T2'!$P$5:$P$2700,'T2'!$B$5:$B$2700,'CT KH'!$B37)</f>
        <v>113655</v>
      </c>
      <c r="Q37" s="510">
        <f>SUMIFS('T3'!$P$5:$P$2700,'T3'!$B$5:$B$2700,'CT KH'!$B37)</f>
        <v>127338</v>
      </c>
      <c r="R37" s="510">
        <f t="shared" si="0"/>
        <v>261513</v>
      </c>
      <c r="S37" s="92" t="s">
        <v>8320</v>
      </c>
      <c r="T37" s="470" t="s">
        <v>9244</v>
      </c>
      <c r="U37" s="470" t="s">
        <v>9243</v>
      </c>
      <c r="V37" s="92" t="s">
        <v>8320</v>
      </c>
      <c r="W37" s="89" t="s">
        <v>8320</v>
      </c>
      <c r="X37" s="92" t="s">
        <v>9250</v>
      </c>
      <c r="Y37" s="92" t="s">
        <v>99</v>
      </c>
      <c r="Z37" s="92" t="s">
        <v>9828</v>
      </c>
    </row>
    <row r="38" spans="1:26" ht="15" customHeight="1">
      <c r="A38" s="478">
        <v>35</v>
      </c>
      <c r="B38" s="478" t="s">
        <v>443</v>
      </c>
      <c r="C38" s="478" t="e">
        <f>VLOOKUP(B38,Sheet6!$C$80:$C$88,1,0)</f>
        <v>#N/A</v>
      </c>
      <c r="D38" s="478" t="s">
        <v>106</v>
      </c>
      <c r="E38" s="478" t="s">
        <v>10305</v>
      </c>
      <c r="F38" s="478" t="s">
        <v>444</v>
      </c>
      <c r="G38" s="478" t="s">
        <v>417</v>
      </c>
      <c r="H38" s="478" t="s">
        <v>445</v>
      </c>
      <c r="I38" s="478" t="s">
        <v>446</v>
      </c>
      <c r="J38" s="478">
        <v>0</v>
      </c>
      <c r="K38" s="478" t="s">
        <v>447</v>
      </c>
      <c r="L38" s="478">
        <v>44286</v>
      </c>
      <c r="M38" s="478" t="s">
        <v>86</v>
      </c>
      <c r="N38" s="478" t="s">
        <v>418</v>
      </c>
      <c r="O38" s="510">
        <f>SUMIFS('T1'!$P$5:$P$2700,'T1'!$B$5:$B$2700,'CT KH'!$B38)</f>
        <v>502368</v>
      </c>
      <c r="P38" s="510">
        <f>SUMIFS('T2'!$P$5:$P$2700,'T2'!$B$5:$B$2700,'CT KH'!$B38)</f>
        <v>162576</v>
      </c>
      <c r="Q38" s="510">
        <f>SUMIFS('T3'!$P$5:$P$2700,'T3'!$B$5:$B$2700,'CT KH'!$B38)</f>
        <v>1093567</v>
      </c>
      <c r="R38" s="510">
        <f t="shared" si="0"/>
        <v>1758511</v>
      </c>
      <c r="S38" s="92" t="s">
        <v>8320</v>
      </c>
      <c r="T38" s="470" t="s">
        <v>9244</v>
      </c>
      <c r="U38" s="470" t="s">
        <v>9243</v>
      </c>
      <c r="V38" s="92" t="s">
        <v>8320</v>
      </c>
      <c r="W38" s="89" t="s">
        <v>8320</v>
      </c>
      <c r="X38" s="92" t="s">
        <v>9250</v>
      </c>
      <c r="Y38" s="92" t="s">
        <v>99</v>
      </c>
      <c r="Z38" s="92" t="s">
        <v>9828</v>
      </c>
    </row>
    <row r="39" spans="1:26" ht="15" customHeight="1">
      <c r="A39" s="478">
        <v>36</v>
      </c>
      <c r="B39" s="478" t="s">
        <v>453</v>
      </c>
      <c r="C39" s="478" t="e">
        <f>VLOOKUP(B39,Sheet6!$C$80:$C$88,1,0)</f>
        <v>#N/A</v>
      </c>
      <c r="D39" s="478" t="s">
        <v>316</v>
      </c>
      <c r="E39" s="478" t="s">
        <v>10305</v>
      </c>
      <c r="F39" s="478" t="s">
        <v>454</v>
      </c>
      <c r="G39" s="478" t="s">
        <v>417</v>
      </c>
      <c r="H39" s="478" t="s">
        <v>455</v>
      </c>
      <c r="I39" s="478" t="s">
        <v>456</v>
      </c>
      <c r="J39" s="478">
        <v>0</v>
      </c>
      <c r="K39" s="478" t="s">
        <v>457</v>
      </c>
      <c r="L39" s="478">
        <v>44270</v>
      </c>
      <c r="M39" s="478" t="s">
        <v>86</v>
      </c>
      <c r="N39" s="478" t="s">
        <v>418</v>
      </c>
      <c r="O39" s="510">
        <f>SUMIFS('T1'!$P$5:$P$2700,'T1'!$B$5:$B$2700,'CT KH'!$B39)</f>
        <v>472392</v>
      </c>
      <c r="P39" s="510">
        <f>SUMIFS('T2'!$P$5:$P$2700,'T2'!$B$5:$B$2700,'CT KH'!$B39)</f>
        <v>165024</v>
      </c>
      <c r="Q39" s="510">
        <f>SUMIFS('T3'!$P$5:$P$2700,'T3'!$B$5:$B$2700,'CT KH'!$B39)</f>
        <v>59130</v>
      </c>
      <c r="R39" s="510">
        <f t="shared" si="0"/>
        <v>696546</v>
      </c>
      <c r="S39" s="92" t="s">
        <v>6805</v>
      </c>
      <c r="T39" s="470" t="s">
        <v>9244</v>
      </c>
      <c r="U39" s="470" t="s">
        <v>9243</v>
      </c>
      <c r="V39" s="92" t="s">
        <v>8320</v>
      </c>
      <c r="W39" s="89" t="s">
        <v>8320</v>
      </c>
      <c r="X39" s="92" t="s">
        <v>9250</v>
      </c>
      <c r="Y39" s="92" t="s">
        <v>99</v>
      </c>
      <c r="Z39" s="92" t="s">
        <v>9828</v>
      </c>
    </row>
    <row r="40" spans="1:26" ht="15" customHeight="1">
      <c r="A40" s="478">
        <v>37</v>
      </c>
      <c r="B40" s="478" t="s">
        <v>460</v>
      </c>
      <c r="C40" s="478" t="e">
        <f>VLOOKUP(B40,Sheet6!$C$80:$C$88,1,0)</f>
        <v>#N/A</v>
      </c>
      <c r="D40" s="478" t="s">
        <v>77</v>
      </c>
      <c r="E40" s="478" t="s">
        <v>10305</v>
      </c>
      <c r="F40" s="478" t="s">
        <v>461</v>
      </c>
      <c r="G40" s="478" t="s">
        <v>417</v>
      </c>
      <c r="H40" s="478" t="s">
        <v>462</v>
      </c>
      <c r="I40" s="478" t="s">
        <v>463</v>
      </c>
      <c r="J40" s="478" t="s">
        <v>464</v>
      </c>
      <c r="K40" s="478" t="s">
        <v>465</v>
      </c>
      <c r="L40" s="478">
        <v>44197</v>
      </c>
      <c r="M40" s="478" t="s">
        <v>86</v>
      </c>
      <c r="N40" s="478" t="s">
        <v>418</v>
      </c>
      <c r="O40" s="510">
        <f>SUMIFS('T1'!$P$5:$P$2700,'T1'!$B$5:$B$2700,'CT KH'!$B40)</f>
        <v>0</v>
      </c>
      <c r="P40" s="510">
        <f>SUMIFS('T2'!$P$5:$P$2700,'T2'!$B$5:$B$2700,'CT KH'!$B40)</f>
        <v>12096</v>
      </c>
      <c r="Q40" s="510">
        <f>SUMIFS('T3'!$P$5:$P$2700,'T3'!$B$5:$B$2700,'CT KH'!$B40)</f>
        <v>0</v>
      </c>
      <c r="R40" s="510">
        <f t="shared" si="0"/>
        <v>12096</v>
      </c>
      <c r="S40" s="92" t="s">
        <v>6805</v>
      </c>
      <c r="T40" s="470" t="s">
        <v>9244</v>
      </c>
      <c r="U40" s="470" t="s">
        <v>9243</v>
      </c>
      <c r="V40" s="92" t="s">
        <v>8320</v>
      </c>
      <c r="W40" s="89" t="s">
        <v>8320</v>
      </c>
      <c r="X40" s="92" t="s">
        <v>9250</v>
      </c>
      <c r="Y40" s="92" t="s">
        <v>99</v>
      </c>
      <c r="Z40" s="92" t="s">
        <v>9828</v>
      </c>
    </row>
    <row r="41" spans="1:26" ht="15" customHeight="1">
      <c r="A41" s="478">
        <v>38</v>
      </c>
      <c r="B41" s="478" t="s">
        <v>467</v>
      </c>
      <c r="C41" s="478" t="e">
        <f>VLOOKUP(B41,Sheet6!$C$80:$C$88,1,0)</f>
        <v>#N/A</v>
      </c>
      <c r="D41" s="478" t="s">
        <v>77</v>
      </c>
      <c r="E41" s="478" t="s">
        <v>10305</v>
      </c>
      <c r="F41" s="478" t="s">
        <v>468</v>
      </c>
      <c r="G41" s="478" t="s">
        <v>417</v>
      </c>
      <c r="H41" s="478" t="s">
        <v>469</v>
      </c>
      <c r="I41" s="478" t="s">
        <v>470</v>
      </c>
      <c r="J41" s="478" t="s">
        <v>471</v>
      </c>
      <c r="K41" s="478" t="s">
        <v>472</v>
      </c>
      <c r="L41" s="478">
        <v>45741</v>
      </c>
      <c r="M41" s="478" t="s">
        <v>86</v>
      </c>
      <c r="N41" s="478" t="s">
        <v>418</v>
      </c>
      <c r="O41" s="510">
        <f>SUMIFS('T1'!$P$5:$P$2700,'T1'!$B$5:$B$2700,'CT KH'!$B41)</f>
        <v>232071</v>
      </c>
      <c r="P41" s="510">
        <f>SUMIFS('T2'!$P$5:$P$2700,'T2'!$B$5:$B$2700,'CT KH'!$B41)</f>
        <v>91611</v>
      </c>
      <c r="Q41" s="510">
        <f>SUMIFS('T3'!$P$5:$P$2700,'T3'!$B$5:$B$2700,'CT KH'!$B41)</f>
        <v>264244</v>
      </c>
      <c r="R41" s="510">
        <f t="shared" si="0"/>
        <v>587926</v>
      </c>
      <c r="S41" s="92" t="s">
        <v>6805</v>
      </c>
      <c r="T41" s="470" t="s">
        <v>9244</v>
      </c>
      <c r="U41" s="470" t="s">
        <v>9243</v>
      </c>
      <c r="V41" s="92" t="s">
        <v>8320</v>
      </c>
      <c r="W41" s="89" t="s">
        <v>8320</v>
      </c>
      <c r="X41" s="92" t="s">
        <v>9250</v>
      </c>
      <c r="Y41" s="92" t="s">
        <v>99</v>
      </c>
      <c r="Z41" s="92" t="s">
        <v>9828</v>
      </c>
    </row>
    <row r="42" spans="1:26" ht="15" customHeight="1">
      <c r="A42" s="478">
        <v>39</v>
      </c>
      <c r="B42" s="478" t="s">
        <v>474</v>
      </c>
      <c r="C42" s="478" t="e">
        <f>VLOOKUP(B42,Sheet6!$C$80:$C$88,1,0)</f>
        <v>#N/A</v>
      </c>
      <c r="D42" s="478" t="s">
        <v>106</v>
      </c>
      <c r="E42" s="478" t="s">
        <v>10305</v>
      </c>
      <c r="F42" s="478" t="s">
        <v>475</v>
      </c>
      <c r="G42" s="478" t="s">
        <v>417</v>
      </c>
      <c r="H42" s="478" t="s">
        <v>476</v>
      </c>
      <c r="I42" s="478" t="s">
        <v>477</v>
      </c>
      <c r="J42" s="478">
        <v>0</v>
      </c>
      <c r="K42" s="478" t="s">
        <v>478</v>
      </c>
      <c r="L42" s="478">
        <v>45614</v>
      </c>
      <c r="M42" s="478" t="s">
        <v>86</v>
      </c>
      <c r="N42" s="478" t="s">
        <v>418</v>
      </c>
      <c r="O42" s="510">
        <f>SUMIFS('T1'!$P$5:$P$2700,'T1'!$B$5:$B$2700,'CT KH'!$B42)</f>
        <v>437400</v>
      </c>
      <c r="P42" s="510">
        <f>SUMIFS('T2'!$P$5:$P$2700,'T2'!$B$5:$B$2700,'CT KH'!$B42)</f>
        <v>294840</v>
      </c>
      <c r="Q42" s="510">
        <f>SUMIFS('T3'!$P$5:$P$2700,'T3'!$B$5:$B$2700,'CT KH'!$B42)</f>
        <v>519681</v>
      </c>
      <c r="R42" s="510">
        <f t="shared" si="0"/>
        <v>1251921</v>
      </c>
      <c r="S42" s="92" t="s">
        <v>6805</v>
      </c>
      <c r="T42" s="470" t="s">
        <v>9244</v>
      </c>
      <c r="U42" s="470" t="s">
        <v>9243</v>
      </c>
      <c r="V42" s="92" t="s">
        <v>8320</v>
      </c>
      <c r="W42" s="89" t="s">
        <v>8320</v>
      </c>
      <c r="X42" s="92" t="s">
        <v>9250</v>
      </c>
      <c r="Y42" s="92" t="s">
        <v>99</v>
      </c>
      <c r="Z42" s="92" t="s">
        <v>9828</v>
      </c>
    </row>
    <row r="43" spans="1:26" ht="15" customHeight="1">
      <c r="A43" s="478">
        <v>40</v>
      </c>
      <c r="B43" s="478" t="s">
        <v>483</v>
      </c>
      <c r="C43" s="478" t="e">
        <f>VLOOKUP(B43,Sheet6!$C$80:$C$88,1,0)</f>
        <v>#N/A</v>
      </c>
      <c r="D43" s="478" t="s">
        <v>106</v>
      </c>
      <c r="E43" s="478" t="s">
        <v>10305</v>
      </c>
      <c r="F43" s="478" t="s">
        <v>484</v>
      </c>
      <c r="G43" s="478" t="s">
        <v>417</v>
      </c>
      <c r="H43" s="478" t="s">
        <v>485</v>
      </c>
      <c r="I43" s="478" t="s">
        <v>486</v>
      </c>
      <c r="J43" s="478">
        <v>0</v>
      </c>
      <c r="K43" s="478" t="s">
        <v>487</v>
      </c>
      <c r="L43" s="478">
        <v>45735</v>
      </c>
      <c r="M43" s="478" t="s">
        <v>86</v>
      </c>
      <c r="N43" s="478" t="s">
        <v>418</v>
      </c>
      <c r="O43" s="510">
        <f>SUMIFS('T1'!$P$5:$P$2700,'T1'!$B$5:$B$2700,'CT KH'!$B43)</f>
        <v>428392</v>
      </c>
      <c r="P43" s="510">
        <f>SUMIFS('T2'!$P$5:$P$2700,'T2'!$B$5:$B$2700,'CT KH'!$B43)</f>
        <v>168760</v>
      </c>
      <c r="Q43" s="510">
        <f>SUMIFS('T3'!$P$5:$P$2700,'T3'!$B$5:$B$2700,'CT KH'!$B43)</f>
        <v>231425</v>
      </c>
      <c r="R43" s="510">
        <f t="shared" si="0"/>
        <v>828577</v>
      </c>
      <c r="S43" s="92" t="s">
        <v>8320</v>
      </c>
      <c r="T43" s="470" t="s">
        <v>9244</v>
      </c>
      <c r="U43" s="470" t="s">
        <v>9243</v>
      </c>
      <c r="V43" s="92" t="s">
        <v>8320</v>
      </c>
      <c r="W43" s="89" t="s">
        <v>8320</v>
      </c>
      <c r="X43" s="92" t="s">
        <v>9250</v>
      </c>
      <c r="Y43" s="92" t="s">
        <v>99</v>
      </c>
      <c r="Z43" s="92" t="s">
        <v>9828</v>
      </c>
    </row>
    <row r="44" spans="1:26" ht="15" customHeight="1">
      <c r="A44" s="478">
        <v>41</v>
      </c>
      <c r="B44" s="478" t="s">
        <v>491</v>
      </c>
      <c r="C44" s="478" t="e">
        <f>VLOOKUP(B44,Sheet6!$C$80:$C$88,1,0)</f>
        <v>#N/A</v>
      </c>
      <c r="D44" s="478" t="s">
        <v>77</v>
      </c>
      <c r="E44" s="478" t="s">
        <v>10305</v>
      </c>
      <c r="F44" s="478" t="s">
        <v>492</v>
      </c>
      <c r="G44" s="478" t="s">
        <v>417</v>
      </c>
      <c r="H44" s="478" t="s">
        <v>493</v>
      </c>
      <c r="I44" s="478" t="s">
        <v>494</v>
      </c>
      <c r="J44" s="478" t="s">
        <v>495</v>
      </c>
      <c r="K44" s="478" t="s">
        <v>496</v>
      </c>
      <c r="L44" s="478">
        <v>44270</v>
      </c>
      <c r="M44" s="478" t="s">
        <v>86</v>
      </c>
      <c r="N44" s="478" t="s">
        <v>418</v>
      </c>
      <c r="O44" s="510">
        <f>SUMIFS('T1'!$P$5:$P$2700,'T1'!$B$5:$B$2700,'CT KH'!$B44)</f>
        <v>297459</v>
      </c>
      <c r="P44" s="510">
        <f>SUMIFS('T2'!$P$5:$P$2700,'T2'!$B$5:$B$2700,'CT KH'!$B44)</f>
        <v>269102</v>
      </c>
      <c r="Q44" s="510">
        <f>SUMIFS('T3'!$P$5:$P$2700,'T3'!$B$5:$B$2700,'CT KH'!$B44)</f>
        <v>236077</v>
      </c>
      <c r="R44" s="510">
        <f t="shared" si="0"/>
        <v>802638</v>
      </c>
      <c r="S44" s="92" t="s">
        <v>6805</v>
      </c>
      <c r="T44" s="470" t="s">
        <v>9244</v>
      </c>
      <c r="U44" s="470" t="s">
        <v>9243</v>
      </c>
      <c r="V44" s="92" t="s">
        <v>8320</v>
      </c>
      <c r="W44" s="89" t="s">
        <v>8320</v>
      </c>
      <c r="X44" s="92" t="s">
        <v>9250</v>
      </c>
      <c r="Y44" s="92" t="s">
        <v>99</v>
      </c>
      <c r="Z44" s="92" t="s">
        <v>9828</v>
      </c>
    </row>
    <row r="45" spans="1:26" ht="15" customHeight="1">
      <c r="A45" s="478">
        <v>42</v>
      </c>
      <c r="B45" s="478" t="s">
        <v>498</v>
      </c>
      <c r="C45" s="478" t="e">
        <f>VLOOKUP(B45,Sheet6!$C$80:$C$88,1,0)</f>
        <v>#N/A</v>
      </c>
      <c r="D45" s="478" t="s">
        <v>77</v>
      </c>
      <c r="E45" s="478" t="s">
        <v>10305</v>
      </c>
      <c r="F45" s="478" t="s">
        <v>499</v>
      </c>
      <c r="G45" s="478" t="s">
        <v>417</v>
      </c>
      <c r="H45" s="478" t="s">
        <v>500</v>
      </c>
      <c r="I45" s="478" t="s">
        <v>501</v>
      </c>
      <c r="J45" s="478" t="s">
        <v>502</v>
      </c>
      <c r="K45" s="478" t="s">
        <v>503</v>
      </c>
      <c r="L45" s="478">
        <v>44270</v>
      </c>
      <c r="M45" s="478" t="s">
        <v>86</v>
      </c>
      <c r="N45" s="478" t="s">
        <v>418</v>
      </c>
      <c r="O45" s="510">
        <f>SUMIFS('T1'!$P$5:$P$2700,'T1'!$B$5:$B$2700,'CT KH'!$B45)</f>
        <v>331776</v>
      </c>
      <c r="P45" s="510">
        <f>SUMIFS('T2'!$P$5:$P$2700,'T2'!$B$5:$B$2700,'CT KH'!$B45)</f>
        <v>90720</v>
      </c>
      <c r="Q45" s="510">
        <f>SUMIFS('T3'!$P$5:$P$2700,'T3'!$B$5:$B$2700,'CT KH'!$B45)</f>
        <v>173718</v>
      </c>
      <c r="R45" s="510">
        <f t="shared" si="0"/>
        <v>596214</v>
      </c>
      <c r="S45" s="92" t="s">
        <v>6805</v>
      </c>
      <c r="T45" s="470" t="s">
        <v>9244</v>
      </c>
      <c r="U45" s="470" t="s">
        <v>9243</v>
      </c>
      <c r="V45" s="92" t="s">
        <v>8320</v>
      </c>
      <c r="W45" s="89" t="s">
        <v>8320</v>
      </c>
      <c r="X45" s="92" t="s">
        <v>9250</v>
      </c>
      <c r="Y45" s="92" t="s">
        <v>99</v>
      </c>
      <c r="Z45" s="92" t="s">
        <v>9828</v>
      </c>
    </row>
    <row r="46" spans="1:26" ht="15" customHeight="1">
      <c r="A46" s="478">
        <v>43</v>
      </c>
      <c r="B46" s="478" t="s">
        <v>505</v>
      </c>
      <c r="C46" s="478" t="e">
        <f>VLOOKUP(B46,Sheet6!$C$80:$C$88,1,0)</f>
        <v>#N/A</v>
      </c>
      <c r="D46" s="478" t="s">
        <v>77</v>
      </c>
      <c r="E46" s="478" t="s">
        <v>10305</v>
      </c>
      <c r="F46" s="478" t="s">
        <v>506</v>
      </c>
      <c r="G46" s="478" t="s">
        <v>417</v>
      </c>
      <c r="H46" s="478" t="s">
        <v>507</v>
      </c>
      <c r="I46" s="478" t="s">
        <v>508</v>
      </c>
      <c r="J46" s="478" t="s">
        <v>509</v>
      </c>
      <c r="K46" s="478" t="s">
        <v>510</v>
      </c>
      <c r="L46" s="478">
        <v>43831</v>
      </c>
      <c r="M46" s="478" t="s">
        <v>86</v>
      </c>
      <c r="N46" s="478" t="s">
        <v>418</v>
      </c>
      <c r="O46" s="510">
        <f>SUMIFS('T1'!$P$5:$P$2700,'T1'!$B$5:$B$2700,'CT KH'!$B46)</f>
        <v>526392</v>
      </c>
      <c r="P46" s="510">
        <f>SUMIFS('T2'!$P$5:$P$2700,'T2'!$B$5:$B$2700,'CT KH'!$B46)</f>
        <v>43848</v>
      </c>
      <c r="Q46" s="510">
        <f>SUMIFS('T3'!$P$5:$P$2700,'T3'!$B$5:$B$2700,'CT KH'!$B46)</f>
        <v>71658</v>
      </c>
      <c r="R46" s="510">
        <f t="shared" si="0"/>
        <v>641898</v>
      </c>
      <c r="S46" s="92" t="s">
        <v>6805</v>
      </c>
      <c r="T46" s="470" t="s">
        <v>9244</v>
      </c>
      <c r="U46" s="470" t="s">
        <v>9243</v>
      </c>
      <c r="V46" s="92" t="s">
        <v>8320</v>
      </c>
      <c r="W46" s="89" t="s">
        <v>8320</v>
      </c>
      <c r="X46" s="92" t="s">
        <v>9250</v>
      </c>
      <c r="Y46" s="92" t="s">
        <v>99</v>
      </c>
      <c r="Z46" s="92" t="s">
        <v>9828</v>
      </c>
    </row>
    <row r="47" spans="1:26" ht="15" customHeight="1">
      <c r="A47" s="478">
        <v>44</v>
      </c>
      <c r="B47" s="478" t="s">
        <v>512</v>
      </c>
      <c r="C47" s="478" t="e">
        <f>VLOOKUP(B47,Sheet6!$C$80:$C$88,1,0)</f>
        <v>#N/A</v>
      </c>
      <c r="D47" s="478" t="s">
        <v>77</v>
      </c>
      <c r="E47" s="478" t="s">
        <v>10305</v>
      </c>
      <c r="F47" s="478" t="s">
        <v>513</v>
      </c>
      <c r="G47" s="478" t="s">
        <v>417</v>
      </c>
      <c r="H47" s="478" t="s">
        <v>514</v>
      </c>
      <c r="I47" s="478" t="s">
        <v>515</v>
      </c>
      <c r="J47" s="478" t="s">
        <v>516</v>
      </c>
      <c r="K47" s="478" t="s">
        <v>518</v>
      </c>
      <c r="L47" s="478">
        <v>42885</v>
      </c>
      <c r="M47" s="478" t="s">
        <v>86</v>
      </c>
      <c r="N47" s="478" t="s">
        <v>418</v>
      </c>
      <c r="O47" s="510">
        <f>SUMIFS('T1'!$P$5:$P$2700,'T1'!$B$5:$B$2700,'CT KH'!$B47)</f>
        <v>3015468</v>
      </c>
      <c r="P47" s="510">
        <f>SUMIFS('T2'!$P$5:$P$2700,'T2'!$B$5:$B$2700,'CT KH'!$B47)</f>
        <v>1706940</v>
      </c>
      <c r="Q47" s="510">
        <f>SUMIFS('T3'!$P$5:$P$2700,'T3'!$B$5:$B$2700,'CT KH'!$B47)</f>
        <v>2041848</v>
      </c>
      <c r="R47" s="510">
        <f t="shared" si="0"/>
        <v>6764256</v>
      </c>
      <c r="S47" s="92" t="s">
        <v>8320</v>
      </c>
      <c r="T47" s="470" t="s">
        <v>9244</v>
      </c>
      <c r="U47" s="470" t="s">
        <v>9243</v>
      </c>
      <c r="V47" s="92" t="s">
        <v>8320</v>
      </c>
      <c r="W47" s="89" t="s">
        <v>8320</v>
      </c>
      <c r="X47" s="92" t="s">
        <v>9250</v>
      </c>
      <c r="Y47" s="92" t="s">
        <v>99</v>
      </c>
      <c r="Z47" s="92" t="s">
        <v>9828</v>
      </c>
    </row>
    <row r="48" spans="1:26" ht="15" customHeight="1">
      <c r="A48" s="478">
        <v>45</v>
      </c>
      <c r="B48" s="478" t="s">
        <v>522</v>
      </c>
      <c r="C48" s="478" t="e">
        <f>VLOOKUP(B48,Sheet6!$C$80:$C$88,1,0)</f>
        <v>#N/A</v>
      </c>
      <c r="D48" s="478" t="s">
        <v>106</v>
      </c>
      <c r="E48" s="478" t="s">
        <v>10305</v>
      </c>
      <c r="F48" s="478" t="s">
        <v>523</v>
      </c>
      <c r="G48" s="478" t="s">
        <v>417</v>
      </c>
      <c r="H48" s="478" t="s">
        <v>524</v>
      </c>
      <c r="I48" s="478" t="s">
        <v>525</v>
      </c>
      <c r="J48" s="478" t="s">
        <v>526</v>
      </c>
      <c r="K48" s="478" t="s">
        <v>527</v>
      </c>
      <c r="L48" s="478" t="s">
        <v>528</v>
      </c>
      <c r="M48" s="478" t="s">
        <v>86</v>
      </c>
      <c r="N48" s="478" t="s">
        <v>418</v>
      </c>
      <c r="O48" s="510">
        <f>SUMIFS('T1'!$P$5:$P$2700,'T1'!$B$5:$B$2700,'CT KH'!$B48)</f>
        <v>20599271</v>
      </c>
      <c r="P48" s="510">
        <f>SUMIFS('T2'!$P$5:$P$2700,'T2'!$B$5:$B$2700,'CT KH'!$B48)</f>
        <v>6998871</v>
      </c>
      <c r="Q48" s="510">
        <f>SUMIFS('T3'!$P$5:$P$2700,'T3'!$B$5:$B$2700,'CT KH'!$B48)</f>
        <v>9017701</v>
      </c>
      <c r="R48" s="510">
        <f t="shared" si="0"/>
        <v>36615843</v>
      </c>
      <c r="S48" s="92" t="s">
        <v>8320</v>
      </c>
      <c r="T48" s="460" t="s">
        <v>9240</v>
      </c>
      <c r="U48" s="460" t="s">
        <v>2299</v>
      </c>
      <c r="V48" s="92" t="s">
        <v>8320</v>
      </c>
      <c r="W48" s="89" t="s">
        <v>8320</v>
      </c>
      <c r="X48" s="89" t="s">
        <v>9250</v>
      </c>
      <c r="Y48" s="92" t="s">
        <v>99</v>
      </c>
      <c r="Z48" s="92" t="s">
        <v>9828</v>
      </c>
    </row>
    <row r="49" spans="1:26" ht="15" customHeight="1">
      <c r="A49" s="478">
        <v>46</v>
      </c>
      <c r="B49" s="478" t="s">
        <v>537</v>
      </c>
      <c r="C49" s="478" t="e">
        <f>VLOOKUP(B49,Sheet6!$C$80:$C$88,1,0)</f>
        <v>#N/A</v>
      </c>
      <c r="D49" s="478" t="s">
        <v>106</v>
      </c>
      <c r="E49" s="478" t="s">
        <v>10305</v>
      </c>
      <c r="F49" s="478" t="s">
        <v>538</v>
      </c>
      <c r="G49" s="478" t="s">
        <v>417</v>
      </c>
      <c r="H49" s="478" t="s">
        <v>539</v>
      </c>
      <c r="I49" s="478" t="s">
        <v>540</v>
      </c>
      <c r="J49" s="478" t="s">
        <v>538</v>
      </c>
      <c r="K49" s="478" t="s">
        <v>541</v>
      </c>
      <c r="L49" s="478" t="s">
        <v>542</v>
      </c>
      <c r="M49" s="478">
        <v>46182</v>
      </c>
      <c r="N49" s="478" t="s">
        <v>418</v>
      </c>
      <c r="O49" s="510">
        <f>SUMIFS('T1'!$P$5:$P$2700,'T1'!$B$5:$B$2700,'CT KH'!$B49)</f>
        <v>20000</v>
      </c>
      <c r="P49" s="510">
        <f>SUMIFS('T2'!$P$5:$P$2700,'T2'!$B$5:$B$2700,'CT KH'!$B49)</f>
        <v>0</v>
      </c>
      <c r="Q49" s="510">
        <f>SUMIFS('T3'!$P$5:$P$2700,'T3'!$B$5:$B$2700,'CT KH'!$B49)</f>
        <v>0</v>
      </c>
      <c r="R49" s="510">
        <f t="shared" si="0"/>
        <v>20000</v>
      </c>
      <c r="S49" s="92" t="s">
        <v>8320</v>
      </c>
      <c r="T49" s="460" t="s">
        <v>9240</v>
      </c>
      <c r="U49" s="460" t="s">
        <v>2299</v>
      </c>
      <c r="V49" s="92" t="s">
        <v>8320</v>
      </c>
      <c r="W49" s="89" t="s">
        <v>8320</v>
      </c>
      <c r="X49" s="89" t="s">
        <v>9250</v>
      </c>
      <c r="Y49" s="92" t="s">
        <v>99</v>
      </c>
      <c r="Z49" s="92" t="s">
        <v>9828</v>
      </c>
    </row>
    <row r="50" spans="1:26" ht="15" customHeight="1">
      <c r="A50" s="478">
        <v>47</v>
      </c>
      <c r="B50" s="478" t="s">
        <v>552</v>
      </c>
      <c r="C50" s="478" t="e">
        <f>VLOOKUP(B50,Sheet6!$C$80:$C$88,1,0)</f>
        <v>#N/A</v>
      </c>
      <c r="D50" s="478" t="s">
        <v>106</v>
      </c>
      <c r="E50" s="478" t="s">
        <v>10305</v>
      </c>
      <c r="F50" s="478" t="s">
        <v>553</v>
      </c>
      <c r="G50" s="478" t="s">
        <v>417</v>
      </c>
      <c r="H50" s="478" t="s">
        <v>554</v>
      </c>
      <c r="I50" s="478" t="s">
        <v>555</v>
      </c>
      <c r="J50" s="478" t="s">
        <v>553</v>
      </c>
      <c r="K50" s="478" t="s">
        <v>556</v>
      </c>
      <c r="L50" s="478">
        <v>43881</v>
      </c>
      <c r="M50" s="478" t="s">
        <v>557</v>
      </c>
      <c r="N50" s="478" t="s">
        <v>418</v>
      </c>
      <c r="O50" s="510">
        <f>SUMIFS('T1'!$P$5:$P$2700,'T1'!$B$5:$B$2700,'CT KH'!$B50)</f>
        <v>199800</v>
      </c>
      <c r="P50" s="510">
        <f>SUMIFS('T2'!$P$5:$P$2700,'T2'!$B$5:$B$2700,'CT KH'!$B50)</f>
        <v>583200</v>
      </c>
      <c r="Q50" s="510">
        <f>SUMIFS('T3'!$P$5:$P$2700,'T3'!$B$5:$B$2700,'CT KH'!$B50)</f>
        <v>839160</v>
      </c>
      <c r="R50" s="510">
        <f t="shared" si="0"/>
        <v>1622160</v>
      </c>
      <c r="S50" s="92" t="s">
        <v>6805</v>
      </c>
      <c r="T50" s="468" t="s">
        <v>9240</v>
      </c>
      <c r="U50" s="468" t="s">
        <v>2299</v>
      </c>
      <c r="V50" s="92" t="s">
        <v>8320</v>
      </c>
      <c r="W50" s="89" t="s">
        <v>8320</v>
      </c>
      <c r="X50" s="92" t="s">
        <v>9250</v>
      </c>
      <c r="Y50" s="92" t="s">
        <v>99</v>
      </c>
      <c r="Z50" s="92" t="s">
        <v>9828</v>
      </c>
    </row>
    <row r="51" spans="1:26" ht="15" customHeight="1">
      <c r="A51" s="478">
        <v>48</v>
      </c>
      <c r="B51" s="478" t="s">
        <v>565</v>
      </c>
      <c r="C51" s="478" t="e">
        <f>VLOOKUP(B51,Sheet6!$C$80:$C$88,1,0)</f>
        <v>#N/A</v>
      </c>
      <c r="D51" s="478" t="s">
        <v>316</v>
      </c>
      <c r="E51" s="478" t="s">
        <v>10305</v>
      </c>
      <c r="F51" s="478" t="s">
        <v>566</v>
      </c>
      <c r="G51" s="478" t="s">
        <v>417</v>
      </c>
      <c r="H51" s="478" t="s">
        <v>567</v>
      </c>
      <c r="I51" s="478">
        <v>0</v>
      </c>
      <c r="J51" s="478" t="s">
        <v>568</v>
      </c>
      <c r="K51" s="478" t="s">
        <v>570</v>
      </c>
      <c r="L51" s="478">
        <v>44270</v>
      </c>
      <c r="M51" s="478" t="s">
        <v>557</v>
      </c>
      <c r="N51" s="478" t="s">
        <v>418</v>
      </c>
      <c r="O51" s="510">
        <f>SUMIFS('T1'!$P$5:$P$2700,'T1'!$B$5:$B$2700,'CT KH'!$B51)</f>
        <v>388692</v>
      </c>
      <c r="P51" s="510">
        <f>SUMIFS('T2'!$P$5:$P$2700,'T2'!$B$5:$B$2700,'CT KH'!$B51)</f>
        <v>625536</v>
      </c>
      <c r="Q51" s="510">
        <f>SUMIFS('T3'!$P$5:$P$2700,'T3'!$B$5:$B$2700,'CT KH'!$B51)</f>
        <v>579555</v>
      </c>
      <c r="R51" s="510">
        <f t="shared" si="0"/>
        <v>1593783</v>
      </c>
      <c r="S51" s="92" t="s">
        <v>6805</v>
      </c>
      <c r="T51" s="461" t="s">
        <v>9247</v>
      </c>
      <c r="U51" s="461" t="s">
        <v>9241</v>
      </c>
      <c r="V51" s="92" t="s">
        <v>8320</v>
      </c>
      <c r="W51" s="89" t="s">
        <v>8320</v>
      </c>
      <c r="X51" s="92" t="s">
        <v>9250</v>
      </c>
      <c r="Y51" s="92" t="s">
        <v>99</v>
      </c>
      <c r="Z51" s="92" t="s">
        <v>9828</v>
      </c>
    </row>
    <row r="52" spans="1:26" ht="15" customHeight="1">
      <c r="A52" s="478">
        <v>49</v>
      </c>
      <c r="B52" s="478" t="s">
        <v>576</v>
      </c>
      <c r="C52" s="478" t="e">
        <f>VLOOKUP(B52,Sheet6!$C$80:$C$88,1,0)</f>
        <v>#N/A</v>
      </c>
      <c r="D52" s="478" t="s">
        <v>106</v>
      </c>
      <c r="E52" s="478" t="s">
        <v>10305</v>
      </c>
      <c r="F52" s="478" t="s">
        <v>577</v>
      </c>
      <c r="G52" s="478" t="s">
        <v>417</v>
      </c>
      <c r="H52" s="478" t="s">
        <v>578</v>
      </c>
      <c r="I52" s="478" t="s">
        <v>579</v>
      </c>
      <c r="J52" s="478" t="s">
        <v>580</v>
      </c>
      <c r="K52" s="478" t="s">
        <v>581</v>
      </c>
      <c r="L52" s="478">
        <v>45017</v>
      </c>
      <c r="M52" s="478" t="s">
        <v>86</v>
      </c>
      <c r="N52" s="478" t="s">
        <v>418</v>
      </c>
      <c r="O52" s="510">
        <f>SUMIFS('T1'!$P$5:$P$2700,'T1'!$B$5:$B$2700,'CT KH'!$B52)</f>
        <v>0</v>
      </c>
      <c r="P52" s="510">
        <f>SUMIFS('T2'!$P$5:$P$2700,'T2'!$B$5:$B$2700,'CT KH'!$B52)</f>
        <v>43200</v>
      </c>
      <c r="Q52" s="510">
        <f>SUMIFS('T3'!$P$5:$P$2700,'T3'!$B$5:$B$2700,'CT KH'!$B52)</f>
        <v>0</v>
      </c>
      <c r="R52" s="510">
        <f t="shared" si="0"/>
        <v>43200</v>
      </c>
      <c r="S52" s="92" t="s">
        <v>8320</v>
      </c>
      <c r="T52" s="468" t="s">
        <v>9240</v>
      </c>
      <c r="U52" s="468" t="s">
        <v>2299</v>
      </c>
      <c r="V52" s="92" t="s">
        <v>8320</v>
      </c>
      <c r="W52" s="89" t="s">
        <v>8320</v>
      </c>
      <c r="X52" s="92" t="s">
        <v>9250</v>
      </c>
      <c r="Y52" s="92" t="s">
        <v>99</v>
      </c>
      <c r="Z52" s="92" t="s">
        <v>9828</v>
      </c>
    </row>
    <row r="53" spans="1:26" ht="15" customHeight="1">
      <c r="A53" s="478">
        <v>50</v>
      </c>
      <c r="B53" s="478" t="s">
        <v>587</v>
      </c>
      <c r="C53" s="478" t="e">
        <f>VLOOKUP(B53,Sheet6!$C$80:$C$88,1,0)</f>
        <v>#N/A</v>
      </c>
      <c r="D53" s="478" t="s">
        <v>235</v>
      </c>
      <c r="E53" s="478" t="s">
        <v>10305</v>
      </c>
      <c r="F53" s="478" t="s">
        <v>588</v>
      </c>
      <c r="G53" s="478" t="s">
        <v>417</v>
      </c>
      <c r="H53" s="478" t="s">
        <v>589</v>
      </c>
      <c r="I53" s="478" t="s">
        <v>590</v>
      </c>
      <c r="J53" s="478">
        <v>0</v>
      </c>
      <c r="K53" s="478" t="s">
        <v>591</v>
      </c>
      <c r="L53" s="478">
        <v>45929</v>
      </c>
      <c r="M53" s="478" t="s">
        <v>105</v>
      </c>
      <c r="N53" s="478" t="s">
        <v>418</v>
      </c>
      <c r="O53" s="510">
        <f>SUMIFS('T1'!$P$5:$P$2700,'T1'!$B$5:$B$2700,'CT KH'!$B53)</f>
        <v>158760</v>
      </c>
      <c r="P53" s="510">
        <f>SUMIFS('T2'!$P$5:$P$2700,'T2'!$B$5:$B$2700,'CT KH'!$B53)</f>
        <v>0</v>
      </c>
      <c r="Q53" s="510">
        <f>SUMIFS('T3'!$P$5:$P$2700,'T3'!$B$5:$B$2700,'CT KH'!$B53)</f>
        <v>0</v>
      </c>
      <c r="R53" s="510">
        <f t="shared" si="0"/>
        <v>158760</v>
      </c>
      <c r="S53" s="92" t="s">
        <v>6805</v>
      </c>
      <c r="T53" s="470" t="s">
        <v>9244</v>
      </c>
      <c r="U53" s="470" t="s">
        <v>9243</v>
      </c>
      <c r="V53" s="92" t="s">
        <v>8320</v>
      </c>
      <c r="W53" s="89" t="s">
        <v>8320</v>
      </c>
      <c r="X53" s="92" t="s">
        <v>9250</v>
      </c>
      <c r="Y53" s="92" t="s">
        <v>99</v>
      </c>
      <c r="Z53" s="92" t="s">
        <v>9828</v>
      </c>
    </row>
    <row r="54" spans="1:26" ht="15" customHeight="1">
      <c r="A54" s="478">
        <v>51</v>
      </c>
      <c r="B54" s="478" t="s">
        <v>593</v>
      </c>
      <c r="C54" s="478" t="e">
        <f>VLOOKUP(B54,Sheet6!$C$80:$C$88,1,0)</f>
        <v>#N/A</v>
      </c>
      <c r="D54" s="478" t="s">
        <v>235</v>
      </c>
      <c r="E54" s="478" t="s">
        <v>10305</v>
      </c>
      <c r="F54" s="478" t="s">
        <v>594</v>
      </c>
      <c r="G54" s="478" t="s">
        <v>417</v>
      </c>
      <c r="H54" s="478" t="s">
        <v>595</v>
      </c>
      <c r="I54" s="478" t="s">
        <v>596</v>
      </c>
      <c r="J54" s="478">
        <v>0</v>
      </c>
      <c r="K54" s="478" t="s">
        <v>597</v>
      </c>
      <c r="L54" s="478">
        <v>45901</v>
      </c>
      <c r="M54" s="478" t="s">
        <v>105</v>
      </c>
      <c r="N54" s="478" t="s">
        <v>418</v>
      </c>
      <c r="O54" s="510">
        <f>SUMIFS('T1'!$P$5:$P$2700,'T1'!$B$5:$B$2700,'CT KH'!$B54)</f>
        <v>34442</v>
      </c>
      <c r="P54" s="510">
        <f>SUMIFS('T2'!$P$5:$P$2700,'T2'!$B$5:$B$2700,'CT KH'!$B54)</f>
        <v>165063</v>
      </c>
      <c r="Q54" s="510">
        <f>SUMIFS('T3'!$P$5:$P$2700,'T3'!$B$5:$B$2700,'CT KH'!$B54)</f>
        <v>43384</v>
      </c>
      <c r="R54" s="510">
        <f t="shared" si="0"/>
        <v>242889</v>
      </c>
      <c r="S54" s="92" t="s">
        <v>6805</v>
      </c>
      <c r="T54" s="468" t="s">
        <v>9240</v>
      </c>
      <c r="U54" s="468" t="s">
        <v>2299</v>
      </c>
      <c r="V54" s="92" t="s">
        <v>8320</v>
      </c>
      <c r="W54" s="89" t="s">
        <v>8320</v>
      </c>
      <c r="X54" s="372" t="s">
        <v>9250</v>
      </c>
      <c r="Y54" s="92" t="s">
        <v>99</v>
      </c>
      <c r="Z54" s="92" t="s">
        <v>9828</v>
      </c>
    </row>
    <row r="55" spans="1:26" ht="15" customHeight="1">
      <c r="A55" s="478">
        <v>52</v>
      </c>
      <c r="B55" s="478" t="s">
        <v>603</v>
      </c>
      <c r="C55" s="478" t="e">
        <f>VLOOKUP(B55,Sheet6!$C$80:$C$88,1,0)</f>
        <v>#N/A</v>
      </c>
      <c r="D55" s="478" t="s">
        <v>316</v>
      </c>
      <c r="E55" s="478" t="s">
        <v>10305</v>
      </c>
      <c r="F55" s="478" t="s">
        <v>604</v>
      </c>
      <c r="G55" s="478" t="s">
        <v>417</v>
      </c>
      <c r="H55" s="478" t="s">
        <v>605</v>
      </c>
      <c r="I55" s="478">
        <v>0</v>
      </c>
      <c r="J55" s="478" t="s">
        <v>606</v>
      </c>
      <c r="K55" s="478" t="s">
        <v>607</v>
      </c>
      <c r="L55" s="478">
        <v>45839</v>
      </c>
      <c r="M55" s="478" t="s">
        <v>86</v>
      </c>
      <c r="N55" s="478" t="s">
        <v>418</v>
      </c>
      <c r="O55" s="510">
        <f>SUMIFS('T1'!$P$5:$P$2700,'T1'!$B$5:$B$2700,'CT KH'!$B55)</f>
        <v>122256</v>
      </c>
      <c r="P55" s="510">
        <f>SUMIFS('T2'!$P$5:$P$2700,'T2'!$B$5:$B$2700,'CT KH'!$B55)</f>
        <v>1003536</v>
      </c>
      <c r="Q55" s="510">
        <f>SUMIFS('T3'!$P$5:$P$2700,'T3'!$B$5:$B$2700,'CT KH'!$B55)</f>
        <v>447036</v>
      </c>
      <c r="R55" s="510">
        <f t="shared" si="0"/>
        <v>1572828</v>
      </c>
      <c r="S55" s="92" t="s">
        <v>6805</v>
      </c>
      <c r="T55" s="470" t="s">
        <v>9244</v>
      </c>
      <c r="U55" s="470" t="s">
        <v>9243</v>
      </c>
      <c r="V55" s="92" t="s">
        <v>8320</v>
      </c>
      <c r="W55" s="89" t="s">
        <v>8320</v>
      </c>
      <c r="X55" s="92" t="s">
        <v>9250</v>
      </c>
      <c r="Y55" s="92" t="s">
        <v>99</v>
      </c>
      <c r="Z55" s="92" t="s">
        <v>9828</v>
      </c>
    </row>
    <row r="56" spans="1:26" ht="15" customHeight="1">
      <c r="A56" s="478">
        <v>53</v>
      </c>
      <c r="B56" s="478" t="s">
        <v>608</v>
      </c>
      <c r="C56" s="478" t="e">
        <f>VLOOKUP(B56,Sheet6!$C$80:$C$88,1,0)</f>
        <v>#N/A</v>
      </c>
      <c r="D56" s="478" t="s">
        <v>316</v>
      </c>
      <c r="E56" s="478" t="s">
        <v>10305</v>
      </c>
      <c r="F56" s="478" t="s">
        <v>609</v>
      </c>
      <c r="G56" s="478" t="s">
        <v>417</v>
      </c>
      <c r="H56" s="478" t="s">
        <v>605</v>
      </c>
      <c r="I56" s="478">
        <v>0</v>
      </c>
      <c r="J56" s="478" t="s">
        <v>610</v>
      </c>
      <c r="K56" s="478" t="s">
        <v>611</v>
      </c>
      <c r="L56" s="478">
        <v>45839</v>
      </c>
      <c r="M56" s="478" t="s">
        <v>86</v>
      </c>
      <c r="N56" s="478" t="s">
        <v>418</v>
      </c>
      <c r="O56" s="510">
        <f>SUMIFS('T1'!$P$5:$P$2700,'T1'!$B$5:$B$2700,'CT KH'!$B56)</f>
        <v>87696</v>
      </c>
      <c r="P56" s="510">
        <f>SUMIFS('T2'!$P$5:$P$2700,'T2'!$B$5:$B$2700,'CT KH'!$B56)</f>
        <v>129600</v>
      </c>
      <c r="Q56" s="510">
        <f>SUMIFS('T3'!$P$5:$P$2700,'T3'!$B$5:$B$2700,'CT KH'!$B56)</f>
        <v>35149</v>
      </c>
      <c r="R56" s="510">
        <f t="shared" si="0"/>
        <v>252445</v>
      </c>
      <c r="S56" s="92" t="s">
        <v>6805</v>
      </c>
      <c r="T56" s="470" t="s">
        <v>9244</v>
      </c>
      <c r="U56" s="470" t="s">
        <v>9243</v>
      </c>
      <c r="V56" s="92" t="s">
        <v>8320</v>
      </c>
      <c r="W56" s="89" t="s">
        <v>8320</v>
      </c>
      <c r="X56" s="92" t="s">
        <v>9250</v>
      </c>
      <c r="Y56" s="92" t="s">
        <v>99</v>
      </c>
      <c r="Z56" s="92" t="s">
        <v>9828</v>
      </c>
    </row>
    <row r="57" spans="1:26" ht="15" customHeight="1">
      <c r="A57" s="478">
        <v>54</v>
      </c>
      <c r="B57" s="478" t="s">
        <v>612</v>
      </c>
      <c r="C57" s="478" t="e">
        <f>VLOOKUP(B57,Sheet6!$C$80:$C$88,1,0)</f>
        <v>#N/A</v>
      </c>
      <c r="D57" s="478" t="s">
        <v>106</v>
      </c>
      <c r="E57" s="478" t="s">
        <v>10305</v>
      </c>
      <c r="F57" s="478" t="s">
        <v>613</v>
      </c>
      <c r="G57" s="478" t="s">
        <v>623</v>
      </c>
      <c r="H57" s="478" t="s">
        <v>614</v>
      </c>
      <c r="I57" s="478" t="s">
        <v>615</v>
      </c>
      <c r="J57" s="478" t="s">
        <v>616</v>
      </c>
      <c r="K57" s="478" t="s">
        <v>617</v>
      </c>
      <c r="L57" s="478">
        <v>44973</v>
      </c>
      <c r="M57" s="478" t="s">
        <v>86</v>
      </c>
      <c r="N57" s="478" t="s">
        <v>418</v>
      </c>
      <c r="O57" s="510">
        <f>SUMIFS('T1'!$P$5:$P$2700,'T1'!$B$5:$B$2700,'CT KH'!$B57)</f>
        <v>1953672</v>
      </c>
      <c r="P57" s="510">
        <f>SUMIFS('T2'!$P$5:$P$2700,'T2'!$B$5:$B$2700,'CT KH'!$B57)</f>
        <v>41040</v>
      </c>
      <c r="Q57" s="510">
        <f>SUMIFS('T3'!$P$5:$P$2700,'T3'!$B$5:$B$2700,'CT KH'!$B57)</f>
        <v>1698766</v>
      </c>
      <c r="R57" s="510">
        <f t="shared" si="0"/>
        <v>3693478</v>
      </c>
      <c r="S57" s="92" t="s">
        <v>8320</v>
      </c>
      <c r="T57" s="468" t="s">
        <v>9240</v>
      </c>
      <c r="U57" s="468" t="s">
        <v>2299</v>
      </c>
      <c r="V57" s="92" t="s">
        <v>8320</v>
      </c>
      <c r="W57" s="89" t="s">
        <v>8320</v>
      </c>
      <c r="X57" s="92" t="s">
        <v>9250</v>
      </c>
      <c r="Y57" s="92" t="s">
        <v>99</v>
      </c>
      <c r="Z57" s="92" t="s">
        <v>9828</v>
      </c>
    </row>
    <row r="58" spans="1:26" ht="15" customHeight="1">
      <c r="A58" s="478">
        <v>55</v>
      </c>
      <c r="B58" s="478" t="s">
        <v>624</v>
      </c>
      <c r="C58" s="478" t="e">
        <f>VLOOKUP(B58,Sheet6!$C$80:$C$88,1,0)</f>
        <v>#N/A</v>
      </c>
      <c r="D58" s="478" t="s">
        <v>106</v>
      </c>
      <c r="E58" s="478" t="s">
        <v>10305</v>
      </c>
      <c r="F58" s="478" t="s">
        <v>625</v>
      </c>
      <c r="G58" s="478" t="s">
        <v>623</v>
      </c>
      <c r="H58" s="478" t="s">
        <v>626</v>
      </c>
      <c r="I58" s="478" t="s">
        <v>627</v>
      </c>
      <c r="J58" s="478">
        <v>0</v>
      </c>
      <c r="K58" s="478" t="s">
        <v>628</v>
      </c>
      <c r="L58" s="478">
        <v>45755</v>
      </c>
      <c r="M58" s="478" t="s">
        <v>86</v>
      </c>
      <c r="N58" s="478" t="s">
        <v>418</v>
      </c>
      <c r="O58" s="510">
        <f>SUMIFS('T1'!$P$5:$P$2700,'T1'!$B$5:$B$2700,'CT KH'!$B58)</f>
        <v>81040</v>
      </c>
      <c r="P58" s="510">
        <f>SUMIFS('T2'!$P$5:$P$2700,'T2'!$B$5:$B$2700,'CT KH'!$B58)</f>
        <v>30000</v>
      </c>
      <c r="Q58" s="510">
        <f>SUMIFS('T3'!$P$5:$P$2700,'T3'!$B$5:$B$2700,'CT KH'!$B58)</f>
        <v>73717</v>
      </c>
      <c r="R58" s="510">
        <f t="shared" si="0"/>
        <v>184757</v>
      </c>
      <c r="S58" s="92" t="s">
        <v>8320</v>
      </c>
      <c r="T58" s="468" t="s">
        <v>9240</v>
      </c>
      <c r="U58" s="468" t="s">
        <v>2299</v>
      </c>
      <c r="V58" s="92" t="s">
        <v>8320</v>
      </c>
      <c r="W58" s="89" t="s">
        <v>8320</v>
      </c>
      <c r="X58" s="92" t="s">
        <v>9250</v>
      </c>
      <c r="Y58" s="92" t="s">
        <v>99</v>
      </c>
      <c r="Z58" s="92" t="s">
        <v>9828</v>
      </c>
    </row>
    <row r="59" spans="1:26" ht="15" customHeight="1">
      <c r="A59" s="478">
        <v>56</v>
      </c>
      <c r="B59" s="478" t="s">
        <v>631</v>
      </c>
      <c r="C59" s="478" t="e">
        <f>VLOOKUP(B59,Sheet6!$C$80:$C$88,1,0)</f>
        <v>#N/A</v>
      </c>
      <c r="D59" s="478" t="s">
        <v>106</v>
      </c>
      <c r="E59" s="478" t="s">
        <v>10305</v>
      </c>
      <c r="F59" s="478" t="s">
        <v>632</v>
      </c>
      <c r="G59" s="478" t="s">
        <v>623</v>
      </c>
      <c r="H59" s="478" t="s">
        <v>633</v>
      </c>
      <c r="I59" s="478" t="s">
        <v>634</v>
      </c>
      <c r="J59" s="478" t="s">
        <v>635</v>
      </c>
      <c r="K59" s="478" t="s">
        <v>636</v>
      </c>
      <c r="L59" s="478">
        <v>45729</v>
      </c>
      <c r="M59" s="478" t="s">
        <v>86</v>
      </c>
      <c r="N59" s="478" t="s">
        <v>418</v>
      </c>
      <c r="O59" s="510">
        <f>SUMIFS('T1'!$P$5:$P$2700,'T1'!$B$5:$B$2700,'CT KH'!$B59)</f>
        <v>0</v>
      </c>
      <c r="P59" s="510">
        <f>SUMIFS('T2'!$P$5:$P$2700,'T2'!$B$5:$B$2700,'CT KH'!$B59)</f>
        <v>0</v>
      </c>
      <c r="Q59" s="510">
        <f>SUMIFS('T3'!$P$5:$P$2700,'T3'!$B$5:$B$2700,'CT KH'!$B59)</f>
        <v>0</v>
      </c>
      <c r="R59" s="510">
        <f t="shared" si="0"/>
        <v>0</v>
      </c>
      <c r="S59" s="92" t="s">
        <v>6805</v>
      </c>
      <c r="T59" s="468" t="s">
        <v>9240</v>
      </c>
      <c r="U59" s="468" t="s">
        <v>2299</v>
      </c>
      <c r="V59" s="92" t="s">
        <v>8320</v>
      </c>
      <c r="W59" s="89" t="s">
        <v>8320</v>
      </c>
      <c r="X59" s="92" t="s">
        <v>9250</v>
      </c>
      <c r="Y59" s="92" t="s">
        <v>99</v>
      </c>
      <c r="Z59" s="92" t="s">
        <v>9828</v>
      </c>
    </row>
    <row r="60" spans="1:26" ht="15" customHeight="1">
      <c r="A60" s="478">
        <v>57</v>
      </c>
      <c r="B60" s="478" t="s">
        <v>641</v>
      </c>
      <c r="C60" s="478" t="e">
        <f>VLOOKUP(B60,Sheet6!$C$80:$C$88,1,0)</f>
        <v>#N/A</v>
      </c>
      <c r="D60" s="478" t="s">
        <v>106</v>
      </c>
      <c r="E60" s="478" t="s">
        <v>10305</v>
      </c>
      <c r="F60" s="478" t="s">
        <v>642</v>
      </c>
      <c r="G60" s="478" t="s">
        <v>654</v>
      </c>
      <c r="H60" s="478" t="s">
        <v>643</v>
      </c>
      <c r="I60" s="478" t="s">
        <v>644</v>
      </c>
      <c r="J60" s="478" t="s">
        <v>645</v>
      </c>
      <c r="K60" s="478" t="s">
        <v>646</v>
      </c>
      <c r="L60" s="478" t="s">
        <v>647</v>
      </c>
      <c r="M60" s="478" t="s">
        <v>86</v>
      </c>
      <c r="N60" s="478" t="s">
        <v>655</v>
      </c>
      <c r="O60" s="510">
        <f>SUMIFS('T1'!$P$5:$P$2700,'T1'!$B$5:$B$2700,'CT KH'!$B60)</f>
        <v>3169152</v>
      </c>
      <c r="P60" s="510">
        <f>SUMIFS('T2'!$P$5:$P$2700,'T2'!$B$5:$B$2700,'CT KH'!$B60)</f>
        <v>1383480</v>
      </c>
      <c r="Q60" s="510">
        <f>SUMIFS('T3'!$P$5:$P$2700,'T3'!$B$5:$B$2700,'CT KH'!$B60)</f>
        <v>3794513</v>
      </c>
      <c r="R60" s="510">
        <f t="shared" si="0"/>
        <v>8347145</v>
      </c>
      <c r="S60" s="92" t="s">
        <v>6805</v>
      </c>
      <c r="T60" s="470" t="s">
        <v>9244</v>
      </c>
      <c r="U60" s="470" t="s">
        <v>9243</v>
      </c>
      <c r="V60" s="92" t="s">
        <v>8320</v>
      </c>
      <c r="W60" s="89" t="s">
        <v>8320</v>
      </c>
      <c r="X60" s="92" t="s">
        <v>9250</v>
      </c>
      <c r="Y60" s="92" t="s">
        <v>99</v>
      </c>
      <c r="Z60" s="92" t="s">
        <v>9828</v>
      </c>
    </row>
    <row r="61" spans="1:26" ht="15" customHeight="1">
      <c r="A61" s="478">
        <v>58</v>
      </c>
      <c r="B61" s="478" t="s">
        <v>656</v>
      </c>
      <c r="C61" s="478" t="e">
        <f>VLOOKUP(B61,Sheet6!$C$80:$C$88,1,0)</f>
        <v>#N/A</v>
      </c>
      <c r="D61" s="478" t="s">
        <v>106</v>
      </c>
      <c r="E61" s="478" t="s">
        <v>10305</v>
      </c>
      <c r="F61" s="478" t="s">
        <v>657</v>
      </c>
      <c r="G61" s="478" t="s">
        <v>654</v>
      </c>
      <c r="H61" s="478" t="s">
        <v>658</v>
      </c>
      <c r="I61" s="478" t="s">
        <v>659</v>
      </c>
      <c r="J61" s="478">
        <v>0</v>
      </c>
      <c r="K61" s="478" t="s">
        <v>660</v>
      </c>
      <c r="L61" s="478">
        <v>44461</v>
      </c>
      <c r="M61" s="478" t="s">
        <v>86</v>
      </c>
      <c r="N61" s="478" t="s">
        <v>655</v>
      </c>
      <c r="O61" s="510">
        <f>SUMIFS('T1'!$P$5:$P$2700,'T1'!$B$5:$B$2700,'CT KH'!$B61)</f>
        <v>52526</v>
      </c>
      <c r="P61" s="510">
        <f>SUMIFS('T2'!$P$5:$P$2700,'T2'!$B$5:$B$2700,'CT KH'!$B61)</f>
        <v>0</v>
      </c>
      <c r="Q61" s="510">
        <f>SUMIFS('T3'!$P$5:$P$2700,'T3'!$B$5:$B$2700,'CT KH'!$B61)</f>
        <v>0</v>
      </c>
      <c r="R61" s="510">
        <f t="shared" si="0"/>
        <v>52526</v>
      </c>
      <c r="S61" s="92" t="s">
        <v>6805</v>
      </c>
      <c r="T61" s="470" t="s">
        <v>9244</v>
      </c>
      <c r="U61" s="470" t="s">
        <v>9243</v>
      </c>
      <c r="V61" s="92" t="s">
        <v>8320</v>
      </c>
      <c r="W61" s="89" t="s">
        <v>8320</v>
      </c>
      <c r="X61" s="92" t="s">
        <v>9250</v>
      </c>
      <c r="Y61" s="92" t="s">
        <v>99</v>
      </c>
      <c r="Z61" s="92" t="s">
        <v>9828</v>
      </c>
    </row>
    <row r="62" spans="1:26" ht="15" customHeight="1">
      <c r="A62" s="478">
        <v>59</v>
      </c>
      <c r="B62" s="478" t="s">
        <v>665</v>
      </c>
      <c r="C62" s="478" t="e">
        <f>VLOOKUP(B62,Sheet6!$C$80:$C$88,1,0)</f>
        <v>#N/A</v>
      </c>
      <c r="D62" s="478" t="s">
        <v>77</v>
      </c>
      <c r="E62" s="478" t="s">
        <v>10305</v>
      </c>
      <c r="F62" s="478" t="s">
        <v>666</v>
      </c>
      <c r="G62" s="478" t="s">
        <v>675</v>
      </c>
      <c r="H62" s="478" t="s">
        <v>667</v>
      </c>
      <c r="I62" s="478" t="s">
        <v>668</v>
      </c>
      <c r="J62" s="478" t="s">
        <v>669</v>
      </c>
      <c r="K62" s="478" t="s">
        <v>670</v>
      </c>
      <c r="L62" s="478" t="s">
        <v>412</v>
      </c>
      <c r="M62" s="478" t="s">
        <v>86</v>
      </c>
      <c r="N62" s="478" t="s">
        <v>655</v>
      </c>
      <c r="O62" s="510">
        <f>SUMIFS('T1'!$P$5:$P$2700,'T1'!$B$5:$B$2700,'CT KH'!$B62)</f>
        <v>853524</v>
      </c>
      <c r="P62" s="510">
        <f>SUMIFS('T2'!$P$5:$P$2700,'T2'!$B$5:$B$2700,'CT KH'!$B62)</f>
        <v>395928</v>
      </c>
      <c r="Q62" s="510">
        <f>SUMIFS('T3'!$P$5:$P$2700,'T3'!$B$5:$B$2700,'CT KH'!$B62)</f>
        <v>290601</v>
      </c>
      <c r="R62" s="510">
        <f t="shared" si="0"/>
        <v>1540053</v>
      </c>
      <c r="S62" s="92" t="s">
        <v>6805</v>
      </c>
      <c r="T62" s="460" t="s">
        <v>9244</v>
      </c>
      <c r="U62" s="460" t="s">
        <v>9245</v>
      </c>
      <c r="V62" s="92" t="s">
        <v>8320</v>
      </c>
      <c r="W62" s="89" t="s">
        <v>8320</v>
      </c>
      <c r="X62" s="92" t="s">
        <v>9250</v>
      </c>
      <c r="Y62" s="92" t="s">
        <v>99</v>
      </c>
      <c r="Z62" s="92" t="s">
        <v>9828</v>
      </c>
    </row>
    <row r="63" spans="1:26" ht="15" customHeight="1">
      <c r="A63" s="478">
        <v>60</v>
      </c>
      <c r="B63" s="478" t="s">
        <v>676</v>
      </c>
      <c r="C63" s="478" t="e">
        <f>VLOOKUP(B63,Sheet6!$C$80:$C$88,1,0)</f>
        <v>#N/A</v>
      </c>
      <c r="D63" s="478" t="s">
        <v>106</v>
      </c>
      <c r="E63" s="478" t="s">
        <v>10305</v>
      </c>
      <c r="F63" s="478" t="s">
        <v>677</v>
      </c>
      <c r="G63" s="478" t="s">
        <v>675</v>
      </c>
      <c r="H63" s="478" t="s">
        <v>678</v>
      </c>
      <c r="I63" s="478" t="s">
        <v>679</v>
      </c>
      <c r="J63" s="478" t="s">
        <v>680</v>
      </c>
      <c r="K63" s="478" t="s">
        <v>681</v>
      </c>
      <c r="L63" s="478">
        <v>45784</v>
      </c>
      <c r="M63" s="478" t="s">
        <v>86</v>
      </c>
      <c r="N63" s="478" t="s">
        <v>655</v>
      </c>
      <c r="O63" s="510">
        <f>SUMIFS('T1'!$P$5:$P$2700,'T1'!$B$5:$B$2700,'CT KH'!$B63)</f>
        <v>55080</v>
      </c>
      <c r="P63" s="510">
        <f>SUMIFS('T2'!$P$5:$P$2700,'T2'!$B$5:$B$2700,'CT KH'!$B63)</f>
        <v>0</v>
      </c>
      <c r="Q63" s="510">
        <f>SUMIFS('T3'!$P$5:$P$2700,'T3'!$B$5:$B$2700,'CT KH'!$B63)</f>
        <v>308782</v>
      </c>
      <c r="R63" s="510">
        <f t="shared" si="0"/>
        <v>363862</v>
      </c>
      <c r="S63" s="92" t="s">
        <v>6805</v>
      </c>
      <c r="T63" s="468" t="s">
        <v>9240</v>
      </c>
      <c r="U63" s="468" t="s">
        <v>2299</v>
      </c>
      <c r="V63" s="92" t="s">
        <v>8320</v>
      </c>
      <c r="W63" s="89" t="s">
        <v>8320</v>
      </c>
      <c r="X63" s="92" t="s">
        <v>9250</v>
      </c>
      <c r="Y63" s="92" t="s">
        <v>99</v>
      </c>
      <c r="Z63" s="92" t="s">
        <v>9828</v>
      </c>
    </row>
    <row r="64" spans="1:26" ht="15" customHeight="1">
      <c r="A64" s="478">
        <v>61</v>
      </c>
      <c r="B64" s="478" t="s">
        <v>688</v>
      </c>
      <c r="C64" s="478" t="e">
        <f>VLOOKUP(B64,Sheet6!$C$80:$C$88,1,0)</f>
        <v>#N/A</v>
      </c>
      <c r="D64" s="478" t="s">
        <v>106</v>
      </c>
      <c r="E64" s="478" t="s">
        <v>10305</v>
      </c>
      <c r="F64" s="478" t="s">
        <v>689</v>
      </c>
      <c r="G64" s="478" t="s">
        <v>675</v>
      </c>
      <c r="H64" s="478" t="s">
        <v>690</v>
      </c>
      <c r="I64" s="478" t="s">
        <v>691</v>
      </c>
      <c r="J64" s="478" t="s">
        <v>689</v>
      </c>
      <c r="K64" s="478" t="s">
        <v>692</v>
      </c>
      <c r="L64" s="478" t="s">
        <v>693</v>
      </c>
      <c r="M64" s="478" t="s">
        <v>86</v>
      </c>
      <c r="N64" s="478" t="s">
        <v>655</v>
      </c>
      <c r="O64" s="510">
        <f>SUMIFS('T1'!$P$5:$P$2700,'T1'!$B$5:$B$2700,'CT KH'!$B64)</f>
        <v>3438720</v>
      </c>
      <c r="P64" s="510">
        <f>SUMIFS('T2'!$P$5:$P$2700,'T2'!$B$5:$B$2700,'CT KH'!$B64)</f>
        <v>2796768</v>
      </c>
      <c r="Q64" s="510">
        <f>SUMIFS('T3'!$P$5:$P$2700,'T3'!$B$5:$B$2700,'CT KH'!$B64)</f>
        <v>3281679</v>
      </c>
      <c r="R64" s="510">
        <f t="shared" si="0"/>
        <v>9517167</v>
      </c>
      <c r="S64" s="92" t="s">
        <v>8320</v>
      </c>
      <c r="T64" s="470" t="s">
        <v>9244</v>
      </c>
      <c r="U64" s="470" t="s">
        <v>9243</v>
      </c>
      <c r="V64" s="92" t="s">
        <v>8320</v>
      </c>
      <c r="W64" s="89" t="s">
        <v>8320</v>
      </c>
      <c r="X64" s="92" t="s">
        <v>9250</v>
      </c>
      <c r="Y64" s="92" t="s">
        <v>99</v>
      </c>
      <c r="Z64" s="92" t="s">
        <v>9828</v>
      </c>
    </row>
    <row r="65" spans="1:26" ht="15" customHeight="1">
      <c r="A65" s="478">
        <v>62</v>
      </c>
      <c r="B65" s="478" t="s">
        <v>698</v>
      </c>
      <c r="C65" s="478" t="e">
        <f>VLOOKUP(B65,Sheet6!$C$80:$C$88,1,0)</f>
        <v>#N/A</v>
      </c>
      <c r="D65" s="478" t="s">
        <v>106</v>
      </c>
      <c r="E65" s="478" t="s">
        <v>10305</v>
      </c>
      <c r="F65" s="478" t="s">
        <v>699</v>
      </c>
      <c r="G65" s="478" t="s">
        <v>675</v>
      </c>
      <c r="H65" s="478" t="s">
        <v>700</v>
      </c>
      <c r="I65" s="478" t="s">
        <v>701</v>
      </c>
      <c r="J65" s="478" t="s">
        <v>699</v>
      </c>
      <c r="K65" s="478" t="s">
        <v>702</v>
      </c>
      <c r="L65" s="478">
        <v>44701</v>
      </c>
      <c r="M65" s="478" t="s">
        <v>86</v>
      </c>
      <c r="N65" s="478" t="s">
        <v>655</v>
      </c>
      <c r="O65" s="510">
        <f>SUMIFS('T1'!$P$5:$P$2700,'T1'!$B$5:$B$2700,'CT KH'!$B65)</f>
        <v>130000</v>
      </c>
      <c r="P65" s="510">
        <f>SUMIFS('T2'!$P$5:$P$2700,'T2'!$B$5:$B$2700,'CT KH'!$B65)</f>
        <v>0</v>
      </c>
      <c r="Q65" s="510">
        <f>SUMIFS('T3'!$P$5:$P$2700,'T3'!$B$5:$B$2700,'CT KH'!$B65)</f>
        <v>0</v>
      </c>
      <c r="R65" s="510">
        <f t="shared" si="0"/>
        <v>130000</v>
      </c>
      <c r="S65" s="92" t="s">
        <v>8320</v>
      </c>
      <c r="T65" s="460" t="s">
        <v>9244</v>
      </c>
      <c r="U65" s="460" t="s">
        <v>9245</v>
      </c>
      <c r="V65" s="92" t="s">
        <v>8320</v>
      </c>
      <c r="W65" s="89" t="s">
        <v>8320</v>
      </c>
      <c r="X65" s="92" t="s">
        <v>9250</v>
      </c>
      <c r="Y65" s="92" t="s">
        <v>99</v>
      </c>
      <c r="Z65" s="92" t="s">
        <v>9828</v>
      </c>
    </row>
    <row r="66" spans="1:26" ht="15" customHeight="1">
      <c r="A66" s="478">
        <v>63</v>
      </c>
      <c r="B66" s="478" t="s">
        <v>707</v>
      </c>
      <c r="C66" s="478" t="e">
        <f>VLOOKUP(B66,Sheet6!$C$80:$C$88,1,0)</f>
        <v>#N/A</v>
      </c>
      <c r="D66" s="478" t="s">
        <v>106</v>
      </c>
      <c r="E66" s="478" t="s">
        <v>10305</v>
      </c>
      <c r="F66" s="478" t="s">
        <v>708</v>
      </c>
      <c r="G66" s="478" t="s">
        <v>675</v>
      </c>
      <c r="H66" s="478" t="s">
        <v>709</v>
      </c>
      <c r="I66" s="478" t="s">
        <v>710</v>
      </c>
      <c r="J66" s="478" t="s">
        <v>711</v>
      </c>
      <c r="K66" s="478" t="s">
        <v>712</v>
      </c>
      <c r="L66" s="478">
        <v>44581</v>
      </c>
      <c r="M66" s="478" t="s">
        <v>86</v>
      </c>
      <c r="N66" s="478" t="s">
        <v>655</v>
      </c>
      <c r="O66" s="510">
        <f>SUMIFS('T1'!$P$5:$P$2700,'T1'!$B$5:$B$2700,'CT KH'!$B66)</f>
        <v>127623</v>
      </c>
      <c r="P66" s="510">
        <f>SUMIFS('T2'!$P$5:$P$2700,'T2'!$B$5:$B$2700,'CT KH'!$B66)</f>
        <v>0</v>
      </c>
      <c r="Q66" s="510">
        <f>SUMIFS('T3'!$P$5:$P$2700,'T3'!$B$5:$B$2700,'CT KH'!$B66)</f>
        <v>0</v>
      </c>
      <c r="R66" s="510">
        <f t="shared" si="0"/>
        <v>127623</v>
      </c>
      <c r="S66" s="92" t="s">
        <v>6805</v>
      </c>
      <c r="T66" s="460" t="s">
        <v>9244</v>
      </c>
      <c r="U66" s="460" t="s">
        <v>9245</v>
      </c>
      <c r="V66" s="92" t="s">
        <v>8320</v>
      </c>
      <c r="W66" s="89" t="s">
        <v>8320</v>
      </c>
      <c r="X66" s="92" t="s">
        <v>9250</v>
      </c>
      <c r="Y66" s="92" t="s">
        <v>99</v>
      </c>
      <c r="Z66" s="92" t="s">
        <v>9828</v>
      </c>
    </row>
    <row r="67" spans="1:26" ht="15" customHeight="1">
      <c r="A67" s="478">
        <v>64</v>
      </c>
      <c r="B67" s="478" t="s">
        <v>717</v>
      </c>
      <c r="C67" s="478" t="e">
        <f>VLOOKUP(B67,Sheet6!$C$80:$C$88,1,0)</f>
        <v>#N/A</v>
      </c>
      <c r="D67" s="478" t="s">
        <v>77</v>
      </c>
      <c r="E67" s="478" t="s">
        <v>10305</v>
      </c>
      <c r="F67" s="478" t="s">
        <v>718</v>
      </c>
      <c r="G67" s="478" t="s">
        <v>675</v>
      </c>
      <c r="H67" s="478" t="s">
        <v>719</v>
      </c>
      <c r="I67" s="478" t="s">
        <v>720</v>
      </c>
      <c r="J67" s="478" t="s">
        <v>721</v>
      </c>
      <c r="K67" s="478" t="s">
        <v>722</v>
      </c>
      <c r="L67" s="478">
        <v>44270</v>
      </c>
      <c r="M67" s="478" t="s">
        <v>86</v>
      </c>
      <c r="N67" s="478" t="s">
        <v>655</v>
      </c>
      <c r="O67" s="510">
        <f>SUMIFS('T1'!$P$5:$P$2700,'T1'!$B$5:$B$2700,'CT KH'!$B67)</f>
        <v>136080</v>
      </c>
      <c r="P67" s="510">
        <f>SUMIFS('T2'!$P$5:$P$2700,'T2'!$B$5:$B$2700,'CT KH'!$B67)</f>
        <v>54432</v>
      </c>
      <c r="Q67" s="510">
        <f>SUMIFS('T3'!$P$5:$P$2700,'T3'!$B$5:$B$2700,'CT KH'!$B67)</f>
        <v>224748</v>
      </c>
      <c r="R67" s="510">
        <f t="shared" si="0"/>
        <v>415260</v>
      </c>
      <c r="S67" s="92" t="s">
        <v>6805</v>
      </c>
      <c r="T67" s="460" t="s">
        <v>9244</v>
      </c>
      <c r="U67" s="460" t="s">
        <v>9245</v>
      </c>
      <c r="V67" s="92" t="s">
        <v>8320</v>
      </c>
      <c r="W67" s="89" t="s">
        <v>8320</v>
      </c>
      <c r="X67" s="92" t="s">
        <v>9250</v>
      </c>
      <c r="Y67" s="92" t="s">
        <v>99</v>
      </c>
      <c r="Z67" s="92" t="s">
        <v>9828</v>
      </c>
    </row>
    <row r="68" spans="1:26" ht="15" customHeight="1">
      <c r="A68" s="478">
        <v>65</v>
      </c>
      <c r="B68" s="478" t="s">
        <v>723</v>
      </c>
      <c r="C68" s="478" t="e">
        <f>VLOOKUP(B68,Sheet6!$C$80:$C$88,1,0)</f>
        <v>#N/A</v>
      </c>
      <c r="D68" s="478" t="s">
        <v>106</v>
      </c>
      <c r="E68" s="478" t="s">
        <v>10305</v>
      </c>
      <c r="F68" s="478" t="s">
        <v>724</v>
      </c>
      <c r="G68" s="478" t="s">
        <v>675</v>
      </c>
      <c r="H68" s="478" t="s">
        <v>725</v>
      </c>
      <c r="I68" s="478">
        <v>399176321</v>
      </c>
      <c r="J68" s="478" t="s">
        <v>724</v>
      </c>
      <c r="K68" s="478" t="s">
        <v>726</v>
      </c>
      <c r="L68" s="478">
        <v>44166</v>
      </c>
      <c r="M68" s="478" t="s">
        <v>86</v>
      </c>
      <c r="N68" s="478" t="s">
        <v>655</v>
      </c>
      <c r="O68" s="510">
        <f>SUMIFS('T1'!$P$5:$P$2700,'T1'!$B$5:$B$2700,'CT KH'!$B68)</f>
        <v>68688</v>
      </c>
      <c r="P68" s="510">
        <f>SUMIFS('T2'!$P$5:$P$2700,'T2'!$B$5:$B$2700,'CT KH'!$B68)</f>
        <v>0</v>
      </c>
      <c r="Q68" s="510">
        <f>SUMIFS('T3'!$P$5:$P$2700,'T3'!$B$5:$B$2700,'CT KH'!$B68)</f>
        <v>76464</v>
      </c>
      <c r="R68" s="510">
        <f t="shared" si="0"/>
        <v>145152</v>
      </c>
      <c r="S68" s="92" t="s">
        <v>8320</v>
      </c>
      <c r="T68" s="460" t="s">
        <v>9244</v>
      </c>
      <c r="U68" s="460" t="s">
        <v>9245</v>
      </c>
      <c r="V68" s="92" t="s">
        <v>8320</v>
      </c>
      <c r="W68" s="89" t="s">
        <v>8320</v>
      </c>
      <c r="X68" s="92" t="s">
        <v>9250</v>
      </c>
      <c r="Y68" s="92" t="s">
        <v>99</v>
      </c>
      <c r="Z68" s="92" t="s">
        <v>9828</v>
      </c>
    </row>
    <row r="69" spans="1:26" ht="15" customHeight="1">
      <c r="A69" s="478">
        <v>66</v>
      </c>
      <c r="B69" s="478" t="s">
        <v>731</v>
      </c>
      <c r="C69" s="478" t="e">
        <f>VLOOKUP(B69,Sheet6!$C$80:$C$88,1,0)</f>
        <v>#N/A</v>
      </c>
      <c r="D69" s="478" t="s">
        <v>253</v>
      </c>
      <c r="E69" s="478" t="s">
        <v>10305</v>
      </c>
      <c r="F69" s="478" t="s">
        <v>10956</v>
      </c>
      <c r="G69" s="478" t="s">
        <v>675</v>
      </c>
      <c r="H69" s="478" t="s">
        <v>733</v>
      </c>
      <c r="I69" s="478" t="s">
        <v>734</v>
      </c>
      <c r="J69" s="478">
        <v>0</v>
      </c>
      <c r="K69" s="478" t="s">
        <v>735</v>
      </c>
      <c r="L69" s="478">
        <v>44270</v>
      </c>
      <c r="M69" s="478" t="s">
        <v>105</v>
      </c>
      <c r="N69" s="478" t="s">
        <v>655</v>
      </c>
      <c r="O69" s="510">
        <f>SUMIFS('T1'!$P$5:$P$2700,'T1'!$B$5:$B$2700,'CT KH'!$B69)</f>
        <v>2484972</v>
      </c>
      <c r="P69" s="510">
        <f>SUMIFS('T2'!$P$5:$P$2700,'T2'!$B$5:$B$2700,'CT KH'!$B69)</f>
        <v>964656</v>
      </c>
      <c r="Q69" s="510">
        <f>SUMIFS('T3'!$P$5:$P$2700,'T3'!$B$5:$B$2700,'CT KH'!$B69)</f>
        <v>2678481</v>
      </c>
      <c r="R69" s="510">
        <f t="shared" ref="R69:R132" si="1">SUM(O69:Q69)</f>
        <v>6128109</v>
      </c>
      <c r="S69" s="92" t="s">
        <v>6805</v>
      </c>
      <c r="T69" s="470" t="s">
        <v>9244</v>
      </c>
      <c r="U69" s="470" t="s">
        <v>9243</v>
      </c>
      <c r="V69" s="92" t="s">
        <v>8320</v>
      </c>
      <c r="W69" s="89" t="s">
        <v>8320</v>
      </c>
      <c r="X69" s="92" t="s">
        <v>9250</v>
      </c>
      <c r="Y69" s="92" t="s">
        <v>99</v>
      </c>
      <c r="Z69" s="92" t="s">
        <v>9828</v>
      </c>
    </row>
    <row r="70" spans="1:26" ht="15" customHeight="1">
      <c r="A70" s="478">
        <v>67</v>
      </c>
      <c r="B70" s="478" t="s">
        <v>737</v>
      </c>
      <c r="C70" s="478" t="e">
        <f>VLOOKUP(B70,Sheet6!$C$80:$C$88,1,0)</f>
        <v>#N/A</v>
      </c>
      <c r="D70" s="478" t="s">
        <v>235</v>
      </c>
      <c r="E70" s="478" t="s">
        <v>10305</v>
      </c>
      <c r="F70" s="478" t="s">
        <v>738</v>
      </c>
      <c r="G70" s="478" t="s">
        <v>675</v>
      </c>
      <c r="H70" s="478" t="s">
        <v>739</v>
      </c>
      <c r="I70" s="478" t="s">
        <v>740</v>
      </c>
      <c r="J70" s="478">
        <v>0</v>
      </c>
      <c r="K70" s="478" t="s">
        <v>741</v>
      </c>
      <c r="L70" s="478">
        <v>45762</v>
      </c>
      <c r="M70" s="478" t="s">
        <v>105</v>
      </c>
      <c r="N70" s="478" t="s">
        <v>655</v>
      </c>
      <c r="O70" s="510">
        <f>SUMIFS('T1'!$P$5:$P$2700,'T1'!$B$5:$B$2700,'CT KH'!$B70)</f>
        <v>597240</v>
      </c>
      <c r="P70" s="510">
        <f>SUMIFS('T2'!$P$5:$P$2700,'T2'!$B$5:$B$2700,'CT KH'!$B70)</f>
        <v>135000</v>
      </c>
      <c r="Q70" s="510">
        <f>SUMIFS('T3'!$P$5:$P$2700,'T3'!$B$5:$B$2700,'CT KH'!$B70)</f>
        <v>312205</v>
      </c>
      <c r="R70" s="510">
        <f t="shared" si="1"/>
        <v>1044445</v>
      </c>
      <c r="S70" s="92" t="s">
        <v>6805</v>
      </c>
      <c r="T70" s="468" t="s">
        <v>9240</v>
      </c>
      <c r="U70" s="468" t="s">
        <v>2299</v>
      </c>
      <c r="V70" s="92" t="s">
        <v>8320</v>
      </c>
      <c r="W70" s="89" t="s">
        <v>8320</v>
      </c>
      <c r="X70" s="92" t="s">
        <v>9250</v>
      </c>
      <c r="Y70" s="92" t="s">
        <v>99</v>
      </c>
      <c r="Z70" s="92" t="s">
        <v>9828</v>
      </c>
    </row>
    <row r="71" spans="1:26" ht="15" customHeight="1">
      <c r="A71" s="478">
        <v>68</v>
      </c>
      <c r="B71" s="478" t="s">
        <v>755</v>
      </c>
      <c r="C71" s="478" t="e">
        <f>VLOOKUP(B71,Sheet6!$C$80:$C$88,1,0)</f>
        <v>#N/A</v>
      </c>
      <c r="D71" s="478" t="s">
        <v>253</v>
      </c>
      <c r="E71" s="478" t="s">
        <v>10305</v>
      </c>
      <c r="F71" s="478" t="s">
        <v>756</v>
      </c>
      <c r="G71" s="478" t="s">
        <v>675</v>
      </c>
      <c r="H71" s="478" t="s">
        <v>757</v>
      </c>
      <c r="I71" s="478" t="s">
        <v>758</v>
      </c>
      <c r="J71" s="478">
        <v>0</v>
      </c>
      <c r="K71" s="478" t="s">
        <v>105</v>
      </c>
      <c r="L71" s="478" t="s">
        <v>105</v>
      </c>
      <c r="M71" s="478" t="s">
        <v>105</v>
      </c>
      <c r="N71" s="478" t="s">
        <v>655</v>
      </c>
      <c r="O71" s="510">
        <f>SUMIFS('T1'!$P$5:$P$2700,'T1'!$B$5:$B$2700,'CT KH'!$B71)</f>
        <v>2224934</v>
      </c>
      <c r="P71" s="510">
        <f>SUMIFS('T2'!$P$5:$P$2700,'T2'!$B$5:$B$2700,'CT KH'!$B71)</f>
        <v>118692</v>
      </c>
      <c r="Q71" s="510">
        <f>SUMIFS('T3'!$P$5:$P$2700,'T3'!$B$5:$B$2700,'CT KH'!$B71)</f>
        <v>2949696</v>
      </c>
      <c r="R71" s="510">
        <f t="shared" si="1"/>
        <v>5293322</v>
      </c>
      <c r="S71" s="92" t="s">
        <v>6805</v>
      </c>
      <c r="T71" s="460" t="s">
        <v>9244</v>
      </c>
      <c r="U71" s="460" t="s">
        <v>9245</v>
      </c>
      <c r="V71" s="92" t="s">
        <v>8320</v>
      </c>
      <c r="W71" s="89" t="s">
        <v>8320</v>
      </c>
      <c r="X71" s="92" t="s">
        <v>9250</v>
      </c>
      <c r="Y71" s="92" t="s">
        <v>287</v>
      </c>
      <c r="Z71" s="92" t="s">
        <v>9828</v>
      </c>
    </row>
    <row r="72" spans="1:26" ht="15" customHeight="1">
      <c r="A72" s="478">
        <v>69</v>
      </c>
      <c r="B72" s="478" t="s">
        <v>759</v>
      </c>
      <c r="C72" s="478" t="e">
        <f>VLOOKUP(B72,Sheet6!$C$80:$C$88,1,0)</f>
        <v>#N/A</v>
      </c>
      <c r="D72" s="478" t="s">
        <v>316</v>
      </c>
      <c r="E72" s="478" t="s">
        <v>10305</v>
      </c>
      <c r="F72" s="478" t="s">
        <v>760</v>
      </c>
      <c r="G72" s="478" t="s">
        <v>675</v>
      </c>
      <c r="H72" s="478" t="s">
        <v>761</v>
      </c>
      <c r="I72" s="478">
        <v>0</v>
      </c>
      <c r="J72" s="478" t="s">
        <v>762</v>
      </c>
      <c r="K72" s="478" t="s">
        <v>763</v>
      </c>
      <c r="L72" s="478">
        <v>45839</v>
      </c>
      <c r="M72" s="478" t="s">
        <v>86</v>
      </c>
      <c r="N72" s="478" t="s">
        <v>655</v>
      </c>
      <c r="O72" s="510">
        <f>SUMIFS('T1'!$P$5:$P$2700,'T1'!$B$5:$B$2700,'CT KH'!$B72)</f>
        <v>477535</v>
      </c>
      <c r="P72" s="510">
        <f>SUMIFS('T2'!$P$5:$P$2700,'T2'!$B$5:$B$2700,'CT KH'!$B72)</f>
        <v>90519</v>
      </c>
      <c r="Q72" s="510">
        <f>SUMIFS('T3'!$P$5:$P$2700,'T3'!$B$5:$B$2700,'CT KH'!$B72)</f>
        <v>345368</v>
      </c>
      <c r="R72" s="510">
        <f t="shared" si="1"/>
        <v>913422</v>
      </c>
      <c r="S72" s="92" t="s">
        <v>6805</v>
      </c>
      <c r="T72" s="460" t="s">
        <v>9244</v>
      </c>
      <c r="U72" s="460" t="s">
        <v>9245</v>
      </c>
      <c r="V72" s="92" t="s">
        <v>8320</v>
      </c>
      <c r="W72" s="89" t="s">
        <v>8320</v>
      </c>
      <c r="X72" s="92" t="s">
        <v>9250</v>
      </c>
      <c r="Y72" s="92" t="s">
        <v>99</v>
      </c>
      <c r="Z72" s="92" t="s">
        <v>9828</v>
      </c>
    </row>
    <row r="73" spans="1:26" ht="15" customHeight="1">
      <c r="A73" s="478">
        <v>70</v>
      </c>
      <c r="B73" s="478" t="s">
        <v>764</v>
      </c>
      <c r="C73" s="478" t="e">
        <f>VLOOKUP(B73,Sheet6!$C$80:$C$88,1,0)</f>
        <v>#N/A</v>
      </c>
      <c r="D73" s="478" t="s">
        <v>77</v>
      </c>
      <c r="E73" s="478" t="s">
        <v>10305</v>
      </c>
      <c r="F73" s="478" t="s">
        <v>765</v>
      </c>
      <c r="G73" s="478" t="s">
        <v>775</v>
      </c>
      <c r="H73" s="478" t="s">
        <v>766</v>
      </c>
      <c r="I73" s="478" t="s">
        <v>767</v>
      </c>
      <c r="J73" s="478" t="s">
        <v>768</v>
      </c>
      <c r="K73" s="478" t="s">
        <v>770</v>
      </c>
      <c r="L73" s="478">
        <v>44169</v>
      </c>
      <c r="M73" s="478" t="s">
        <v>86</v>
      </c>
      <c r="N73" s="478" t="s">
        <v>776</v>
      </c>
      <c r="O73" s="510">
        <f>SUMIFS('T1'!$P$5:$P$2700,'T1'!$B$5:$B$2700,'CT KH'!$B73)</f>
        <v>292896</v>
      </c>
      <c r="P73" s="510">
        <f>SUMIFS('T2'!$P$5:$P$2700,'T2'!$B$5:$B$2700,'CT KH'!$B73)</f>
        <v>253368</v>
      </c>
      <c r="Q73" s="510">
        <f>SUMIFS('T3'!$P$5:$P$2700,'T3'!$B$5:$B$2700,'CT KH'!$B73)</f>
        <v>216756</v>
      </c>
      <c r="R73" s="510">
        <f t="shared" si="1"/>
        <v>763020</v>
      </c>
      <c r="S73" s="92" t="s">
        <v>6805</v>
      </c>
      <c r="T73" s="460" t="s">
        <v>9239</v>
      </c>
      <c r="U73" s="460" t="s">
        <v>2318</v>
      </c>
      <c r="V73" s="92" t="s">
        <v>8320</v>
      </c>
      <c r="W73" s="89" t="s">
        <v>8320</v>
      </c>
      <c r="X73" s="92" t="s">
        <v>9250</v>
      </c>
      <c r="Y73" s="92" t="s">
        <v>99</v>
      </c>
      <c r="Z73" s="92" t="s">
        <v>9828</v>
      </c>
    </row>
    <row r="74" spans="1:26" ht="15" customHeight="1">
      <c r="A74" s="478">
        <v>71</v>
      </c>
      <c r="B74" s="478" t="s">
        <v>777</v>
      </c>
      <c r="C74" s="478" t="e">
        <f>VLOOKUP(B74,Sheet6!$C$80:$C$88,1,0)</f>
        <v>#N/A</v>
      </c>
      <c r="D74" s="478" t="s">
        <v>77</v>
      </c>
      <c r="E74" s="478" t="s">
        <v>10305</v>
      </c>
      <c r="F74" s="478" t="s">
        <v>778</v>
      </c>
      <c r="G74" s="478" t="s">
        <v>775</v>
      </c>
      <c r="H74" s="478" t="s">
        <v>779</v>
      </c>
      <c r="I74" s="478" t="s">
        <v>780</v>
      </c>
      <c r="J74" s="478" t="s">
        <v>781</v>
      </c>
      <c r="K74" s="478" t="s">
        <v>783</v>
      </c>
      <c r="L74" s="478">
        <v>44169</v>
      </c>
      <c r="M74" s="478" t="s">
        <v>86</v>
      </c>
      <c r="N74" s="478" t="s">
        <v>776</v>
      </c>
      <c r="O74" s="510">
        <f>SUMIFS('T1'!$P$5:$P$2700,'T1'!$B$5:$B$2700,'CT KH'!$B74)</f>
        <v>1043280</v>
      </c>
      <c r="P74" s="510">
        <f>SUMIFS('T2'!$P$5:$P$2700,'T2'!$B$5:$B$2700,'CT KH'!$B74)</f>
        <v>652536</v>
      </c>
      <c r="Q74" s="510">
        <f>SUMIFS('T3'!$P$5:$P$2700,'T3'!$B$5:$B$2700,'CT KH'!$B74)</f>
        <v>947322</v>
      </c>
      <c r="R74" s="510">
        <f t="shared" si="1"/>
        <v>2643138</v>
      </c>
      <c r="S74" s="92" t="s">
        <v>6805</v>
      </c>
      <c r="T74" s="460" t="s">
        <v>9239</v>
      </c>
      <c r="U74" s="460" t="s">
        <v>2318</v>
      </c>
      <c r="V74" s="92" t="s">
        <v>8320</v>
      </c>
      <c r="W74" s="89" t="s">
        <v>8320</v>
      </c>
      <c r="X74" s="92" t="s">
        <v>9250</v>
      </c>
      <c r="Y74" s="92" t="s">
        <v>99</v>
      </c>
      <c r="Z74" s="92" t="s">
        <v>9828</v>
      </c>
    </row>
    <row r="75" spans="1:26" ht="15" customHeight="1">
      <c r="A75" s="478">
        <v>72</v>
      </c>
      <c r="B75" s="478" t="s">
        <v>784</v>
      </c>
      <c r="C75" s="478" t="e">
        <f>VLOOKUP(B75,Sheet6!$C$80:$C$88,1,0)</f>
        <v>#N/A</v>
      </c>
      <c r="D75" s="478" t="s">
        <v>77</v>
      </c>
      <c r="E75" s="478" t="s">
        <v>10305</v>
      </c>
      <c r="F75" s="478" t="s">
        <v>785</v>
      </c>
      <c r="G75" s="478" t="s">
        <v>775</v>
      </c>
      <c r="H75" s="478" t="s">
        <v>786</v>
      </c>
      <c r="I75" s="478" t="s">
        <v>787</v>
      </c>
      <c r="J75" s="478" t="s">
        <v>788</v>
      </c>
      <c r="K75" s="478" t="s">
        <v>789</v>
      </c>
      <c r="L75" s="478">
        <v>44272</v>
      </c>
      <c r="M75" s="478" t="s">
        <v>86</v>
      </c>
      <c r="N75" s="478" t="s">
        <v>776</v>
      </c>
      <c r="O75" s="510">
        <f>SUMIFS('T1'!$P$5:$P$2700,'T1'!$B$5:$B$2700,'CT KH'!$B75)</f>
        <v>12312</v>
      </c>
      <c r="P75" s="510">
        <f>SUMIFS('T2'!$P$5:$P$2700,'T2'!$B$5:$B$2700,'CT KH'!$B75)</f>
        <v>159565</v>
      </c>
      <c r="Q75" s="510">
        <f>SUMIFS('T3'!$P$5:$P$2700,'T3'!$B$5:$B$2700,'CT KH'!$B75)</f>
        <v>283111</v>
      </c>
      <c r="R75" s="510">
        <f t="shared" si="1"/>
        <v>454988</v>
      </c>
      <c r="S75" s="92" t="s">
        <v>6805</v>
      </c>
      <c r="T75" s="460" t="s">
        <v>9239</v>
      </c>
      <c r="U75" s="460" t="s">
        <v>2318</v>
      </c>
      <c r="V75" s="92" t="s">
        <v>8320</v>
      </c>
      <c r="W75" s="89" t="s">
        <v>8320</v>
      </c>
      <c r="X75" s="92" t="s">
        <v>9250</v>
      </c>
      <c r="Y75" s="92" t="s">
        <v>99</v>
      </c>
      <c r="Z75" s="92" t="s">
        <v>9828</v>
      </c>
    </row>
    <row r="76" spans="1:26" ht="15" customHeight="1">
      <c r="A76" s="478">
        <v>73</v>
      </c>
      <c r="B76" s="478" t="s">
        <v>790</v>
      </c>
      <c r="C76" s="478" t="e">
        <f>VLOOKUP(B76,Sheet6!$C$80:$C$88,1,0)</f>
        <v>#N/A</v>
      </c>
      <c r="D76" s="478" t="s">
        <v>77</v>
      </c>
      <c r="E76" s="478" t="s">
        <v>10305</v>
      </c>
      <c r="F76" s="478" t="s">
        <v>791</v>
      </c>
      <c r="G76" s="478" t="s">
        <v>775</v>
      </c>
      <c r="H76" s="478" t="s">
        <v>792</v>
      </c>
      <c r="I76" s="478" t="s">
        <v>793</v>
      </c>
      <c r="J76" s="478" t="s">
        <v>794</v>
      </c>
      <c r="K76" s="478" t="s">
        <v>795</v>
      </c>
      <c r="L76" s="478">
        <v>44455</v>
      </c>
      <c r="M76" s="478" t="s">
        <v>86</v>
      </c>
      <c r="N76" s="478" t="s">
        <v>776</v>
      </c>
      <c r="O76" s="510">
        <f>SUMIFS('T1'!$P$5:$P$2700,'T1'!$B$5:$B$2700,'CT KH'!$B76)</f>
        <v>233291</v>
      </c>
      <c r="P76" s="510">
        <f>SUMIFS('T2'!$P$5:$P$2700,'T2'!$B$5:$B$2700,'CT KH'!$B76)</f>
        <v>34020</v>
      </c>
      <c r="Q76" s="510">
        <f>SUMIFS('T3'!$P$5:$P$2700,'T3'!$B$5:$B$2700,'CT KH'!$B76)</f>
        <v>12528</v>
      </c>
      <c r="R76" s="510">
        <f t="shared" si="1"/>
        <v>279839</v>
      </c>
      <c r="S76" s="92" t="s">
        <v>6805</v>
      </c>
      <c r="T76" s="468" t="s">
        <v>9240</v>
      </c>
      <c r="U76" s="468" t="s">
        <v>2299</v>
      </c>
      <c r="V76" s="92" t="s">
        <v>8320</v>
      </c>
      <c r="W76" s="89" t="s">
        <v>8320</v>
      </c>
      <c r="X76" s="89" t="s">
        <v>9250</v>
      </c>
      <c r="Y76" s="92" t="s">
        <v>99</v>
      </c>
      <c r="Z76" s="92" t="s">
        <v>9828</v>
      </c>
    </row>
    <row r="77" spans="1:26" ht="15" customHeight="1">
      <c r="A77" s="478">
        <v>74</v>
      </c>
      <c r="B77" s="478" t="s">
        <v>799</v>
      </c>
      <c r="C77" s="478" t="e">
        <f>VLOOKUP(B77,Sheet6!$C$80:$C$88,1,0)</f>
        <v>#N/A</v>
      </c>
      <c r="D77" s="478" t="s">
        <v>106</v>
      </c>
      <c r="E77" s="478" t="s">
        <v>10305</v>
      </c>
      <c r="F77" s="478" t="s">
        <v>800</v>
      </c>
      <c r="G77" s="478" t="s">
        <v>775</v>
      </c>
      <c r="H77" s="478" t="s">
        <v>801</v>
      </c>
      <c r="I77" s="478" t="s">
        <v>802</v>
      </c>
      <c r="J77" s="478" t="s">
        <v>803</v>
      </c>
      <c r="K77" s="478" t="s">
        <v>804</v>
      </c>
      <c r="L77" s="478">
        <v>44886</v>
      </c>
      <c r="M77" s="478" t="s">
        <v>86</v>
      </c>
      <c r="N77" s="478" t="s">
        <v>776</v>
      </c>
      <c r="O77" s="510">
        <f>SUMIFS('T1'!$P$5:$P$2700,'T1'!$B$5:$B$2700,'CT KH'!$B77)</f>
        <v>0</v>
      </c>
      <c r="P77" s="510">
        <f>SUMIFS('T2'!$P$5:$P$2700,'T2'!$B$5:$B$2700,'CT KH'!$B77)</f>
        <v>0</v>
      </c>
      <c r="Q77" s="510">
        <f>SUMIFS('T3'!$P$5:$P$2700,'T3'!$B$5:$B$2700,'CT KH'!$B77)</f>
        <v>0</v>
      </c>
      <c r="R77" s="510">
        <f t="shared" si="1"/>
        <v>0</v>
      </c>
      <c r="S77" s="92" t="s">
        <v>8320</v>
      </c>
      <c r="T77" s="468" t="s">
        <v>9239</v>
      </c>
      <c r="U77" s="468" t="s">
        <v>2318</v>
      </c>
      <c r="V77" s="92" t="s">
        <v>8320</v>
      </c>
      <c r="W77" s="89" t="s">
        <v>6805</v>
      </c>
      <c r="X77" s="89" t="s">
        <v>9250</v>
      </c>
      <c r="Y77" s="92" t="s">
        <v>99</v>
      </c>
      <c r="Z77" s="92" t="s">
        <v>9828</v>
      </c>
    </row>
    <row r="78" spans="1:26" ht="15" customHeight="1">
      <c r="A78" s="478">
        <v>75</v>
      </c>
      <c r="B78" s="478" t="s">
        <v>806</v>
      </c>
      <c r="C78" s="478" t="e">
        <f>VLOOKUP(B78,Sheet6!$C$80:$C$88,1,0)</f>
        <v>#N/A</v>
      </c>
      <c r="D78" s="478" t="s">
        <v>106</v>
      </c>
      <c r="E78" s="478" t="s">
        <v>10305</v>
      </c>
      <c r="F78" s="478" t="s">
        <v>807</v>
      </c>
      <c r="G78" s="478" t="s">
        <v>775</v>
      </c>
      <c r="H78" s="478" t="s">
        <v>808</v>
      </c>
      <c r="I78" s="478" t="s">
        <v>809</v>
      </c>
      <c r="J78" s="478">
        <v>0</v>
      </c>
      <c r="K78" s="478" t="s">
        <v>810</v>
      </c>
      <c r="L78" s="478">
        <v>44615</v>
      </c>
      <c r="M78" s="478" t="s">
        <v>86</v>
      </c>
      <c r="N78" s="478" t="s">
        <v>776</v>
      </c>
      <c r="O78" s="510">
        <f>SUMIFS('T1'!$P$5:$P$2700,'T1'!$B$5:$B$2700,'CT KH'!$B78)</f>
        <v>82027</v>
      </c>
      <c r="P78" s="510">
        <f>SUMIFS('T2'!$P$5:$P$2700,'T2'!$B$5:$B$2700,'CT KH'!$B78)</f>
        <v>360214</v>
      </c>
      <c r="Q78" s="510">
        <f>SUMIFS('T3'!$P$5:$P$2700,'T3'!$B$5:$B$2700,'CT KH'!$B78)</f>
        <v>62775</v>
      </c>
      <c r="R78" s="510">
        <f t="shared" si="1"/>
        <v>505016</v>
      </c>
      <c r="S78" s="92" t="s">
        <v>6805</v>
      </c>
      <c r="T78" s="468" t="s">
        <v>9239</v>
      </c>
      <c r="U78" s="468" t="s">
        <v>2318</v>
      </c>
      <c r="V78" s="92" t="s">
        <v>8320</v>
      </c>
      <c r="W78" s="89" t="s">
        <v>6805</v>
      </c>
      <c r="X78" s="89" t="s">
        <v>9250</v>
      </c>
      <c r="Y78" s="92" t="s">
        <v>99</v>
      </c>
      <c r="Z78" s="92" t="s">
        <v>9828</v>
      </c>
    </row>
    <row r="79" spans="1:26" ht="15" customHeight="1">
      <c r="A79" s="478">
        <v>76</v>
      </c>
      <c r="B79" s="478" t="s">
        <v>813</v>
      </c>
      <c r="C79" s="478" t="e">
        <f>VLOOKUP(B79,Sheet6!$C$80:$C$88,1,0)</f>
        <v>#N/A</v>
      </c>
      <c r="D79" s="478" t="s">
        <v>106</v>
      </c>
      <c r="E79" s="478" t="s">
        <v>10305</v>
      </c>
      <c r="F79" s="478" t="s">
        <v>814</v>
      </c>
      <c r="G79" s="478" t="s">
        <v>775</v>
      </c>
      <c r="H79" s="478" t="s">
        <v>815</v>
      </c>
      <c r="I79" s="478" t="s">
        <v>816</v>
      </c>
      <c r="J79" s="478" t="s">
        <v>814</v>
      </c>
      <c r="K79" s="478" t="s">
        <v>817</v>
      </c>
      <c r="L79" s="478">
        <v>44271</v>
      </c>
      <c r="M79" s="478" t="s">
        <v>86</v>
      </c>
      <c r="N79" s="478" t="s">
        <v>776</v>
      </c>
      <c r="O79" s="510">
        <f>SUMIFS('T1'!$P$5:$P$2700,'T1'!$B$5:$B$2700,'CT KH'!$B79)</f>
        <v>941906</v>
      </c>
      <c r="P79" s="510">
        <f>SUMIFS('T2'!$P$5:$P$2700,'T2'!$B$5:$B$2700,'CT KH'!$B79)</f>
        <v>1151770</v>
      </c>
      <c r="Q79" s="510">
        <f>SUMIFS('T3'!$P$5:$P$2700,'T3'!$B$5:$B$2700,'CT KH'!$B79)</f>
        <v>1550394</v>
      </c>
      <c r="R79" s="510">
        <f t="shared" si="1"/>
        <v>3644070</v>
      </c>
      <c r="S79" s="92" t="s">
        <v>6805</v>
      </c>
      <c r="T79" s="468" t="s">
        <v>9239</v>
      </c>
      <c r="U79" s="468" t="s">
        <v>2318</v>
      </c>
      <c r="V79" s="92" t="s">
        <v>8320</v>
      </c>
      <c r="W79" s="89" t="s">
        <v>6805</v>
      </c>
      <c r="X79" s="89" t="s">
        <v>9250</v>
      </c>
      <c r="Y79" s="92" t="s">
        <v>99</v>
      </c>
      <c r="Z79" s="92" t="s">
        <v>9828</v>
      </c>
    </row>
    <row r="80" spans="1:26" ht="15" customHeight="1">
      <c r="A80" s="478">
        <v>77</v>
      </c>
      <c r="B80" s="478" t="s">
        <v>822</v>
      </c>
      <c r="C80" s="478" t="e">
        <f>VLOOKUP(B80,Sheet6!$C$80:$C$88,1,0)</f>
        <v>#N/A</v>
      </c>
      <c r="D80" s="478" t="s">
        <v>77</v>
      </c>
      <c r="E80" s="478" t="s">
        <v>10305</v>
      </c>
      <c r="F80" s="478" t="s">
        <v>823</v>
      </c>
      <c r="G80" s="478" t="s">
        <v>775</v>
      </c>
      <c r="H80" s="478" t="s">
        <v>824</v>
      </c>
      <c r="I80" s="478" t="s">
        <v>825</v>
      </c>
      <c r="J80" s="478">
        <v>0</v>
      </c>
      <c r="K80" s="478">
        <v>0</v>
      </c>
      <c r="L80" s="478">
        <v>0</v>
      </c>
      <c r="M80" s="478">
        <v>0</v>
      </c>
      <c r="N80" s="478" t="s">
        <v>776</v>
      </c>
      <c r="O80" s="510">
        <f>SUMIFS('T1'!$P$5:$P$2700,'T1'!$B$5:$B$2700,'CT KH'!$B80)</f>
        <v>61658</v>
      </c>
      <c r="P80" s="510">
        <f>SUMIFS('T2'!$P$5:$P$2700,'T2'!$B$5:$B$2700,'CT KH'!$B80)</f>
        <v>131750</v>
      </c>
      <c r="Q80" s="510">
        <f>SUMIFS('T3'!$P$5:$P$2700,'T3'!$B$5:$B$2700,'CT KH'!$B80)</f>
        <v>0</v>
      </c>
      <c r="R80" s="510">
        <f t="shared" si="1"/>
        <v>193408</v>
      </c>
      <c r="S80" s="92" t="s">
        <v>6805</v>
      </c>
      <c r="T80" s="460" t="s">
        <v>9239</v>
      </c>
      <c r="U80" s="460" t="s">
        <v>2318</v>
      </c>
      <c r="V80" s="92" t="s">
        <v>8320</v>
      </c>
      <c r="W80" s="89" t="s">
        <v>8320</v>
      </c>
      <c r="X80" s="92" t="s">
        <v>9250</v>
      </c>
      <c r="Y80" s="92" t="s">
        <v>99</v>
      </c>
      <c r="Z80" s="92" t="s">
        <v>9828</v>
      </c>
    </row>
    <row r="81" spans="1:26" ht="15" customHeight="1">
      <c r="A81" s="478">
        <v>78</v>
      </c>
      <c r="B81" s="478" t="s">
        <v>827</v>
      </c>
      <c r="C81" s="478" t="e">
        <f>VLOOKUP(B81,Sheet6!$C$80:$C$88,1,0)</f>
        <v>#N/A</v>
      </c>
      <c r="D81" s="478" t="s">
        <v>235</v>
      </c>
      <c r="E81" s="478" t="s">
        <v>10305</v>
      </c>
      <c r="F81" s="478" t="s">
        <v>828</v>
      </c>
      <c r="G81" s="478" t="s">
        <v>775</v>
      </c>
      <c r="H81" s="478" t="s">
        <v>829</v>
      </c>
      <c r="I81" s="478" t="s">
        <v>830</v>
      </c>
      <c r="J81" s="478">
        <v>0</v>
      </c>
      <c r="K81" s="478" t="s">
        <v>831</v>
      </c>
      <c r="L81" s="478">
        <v>45351</v>
      </c>
      <c r="M81" s="478" t="s">
        <v>105</v>
      </c>
      <c r="N81" s="478" t="s">
        <v>776</v>
      </c>
      <c r="O81" s="510">
        <f>SUMIFS('T1'!$P$5:$P$2700,'T1'!$B$5:$B$2700,'CT KH'!$B81)</f>
        <v>738229</v>
      </c>
      <c r="P81" s="510">
        <f>SUMIFS('T2'!$P$5:$P$2700,'T2'!$B$5:$B$2700,'CT KH'!$B81)</f>
        <v>781920</v>
      </c>
      <c r="Q81" s="510">
        <f>SUMIFS('T3'!$P$5:$P$2700,'T3'!$B$5:$B$2700,'CT KH'!$B81)</f>
        <v>630720</v>
      </c>
      <c r="R81" s="510">
        <f t="shared" si="1"/>
        <v>2150869</v>
      </c>
      <c r="S81" s="92" t="s">
        <v>6805</v>
      </c>
      <c r="T81" s="460" t="s">
        <v>9239</v>
      </c>
      <c r="U81" s="460" t="s">
        <v>2318</v>
      </c>
      <c r="V81" s="92" t="s">
        <v>8320</v>
      </c>
      <c r="W81" s="89" t="s">
        <v>8320</v>
      </c>
      <c r="X81" s="92" t="s">
        <v>9250</v>
      </c>
      <c r="Y81" s="92" t="s">
        <v>99</v>
      </c>
      <c r="Z81" s="92" t="s">
        <v>9828</v>
      </c>
    </row>
    <row r="82" spans="1:26" ht="15" customHeight="1">
      <c r="A82" s="478">
        <v>79</v>
      </c>
      <c r="B82" s="478" t="s">
        <v>834</v>
      </c>
      <c r="C82" s="478" t="e">
        <f>VLOOKUP(B82,Sheet6!$C$80:$C$88,1,0)</f>
        <v>#N/A</v>
      </c>
      <c r="D82" s="478" t="s">
        <v>235</v>
      </c>
      <c r="E82" s="478" t="s">
        <v>10305</v>
      </c>
      <c r="F82" s="478" t="s">
        <v>835</v>
      </c>
      <c r="G82" s="478" t="s">
        <v>775</v>
      </c>
      <c r="H82" s="478" t="s">
        <v>836</v>
      </c>
      <c r="I82" s="478" t="s">
        <v>837</v>
      </c>
      <c r="J82" s="478">
        <v>0</v>
      </c>
      <c r="K82" s="478" t="s">
        <v>838</v>
      </c>
      <c r="L82" s="478">
        <v>45404</v>
      </c>
      <c r="M82" s="478" t="s">
        <v>105</v>
      </c>
      <c r="N82" s="478" t="s">
        <v>776</v>
      </c>
      <c r="O82" s="510">
        <f>SUMIFS('T1'!$P$5:$P$2700,'T1'!$B$5:$B$2700,'CT KH'!$B82)</f>
        <v>22680</v>
      </c>
      <c r="P82" s="510">
        <f>SUMIFS('T2'!$P$5:$P$2700,'T2'!$B$5:$B$2700,'CT KH'!$B82)</f>
        <v>0</v>
      </c>
      <c r="Q82" s="510">
        <f>SUMIFS('T3'!$P$5:$P$2700,'T3'!$B$5:$B$2700,'CT KH'!$B82)</f>
        <v>0</v>
      </c>
      <c r="R82" s="510">
        <f t="shared" si="1"/>
        <v>22680</v>
      </c>
      <c r="S82" s="92" t="s">
        <v>6805</v>
      </c>
      <c r="T82" s="460" t="s">
        <v>9239</v>
      </c>
      <c r="U82" s="460" t="s">
        <v>2318</v>
      </c>
      <c r="V82" s="92" t="s">
        <v>8320</v>
      </c>
      <c r="W82" s="89" t="s">
        <v>8320</v>
      </c>
      <c r="X82" s="92" t="s">
        <v>9250</v>
      </c>
      <c r="Y82" s="92" t="s">
        <v>99</v>
      </c>
      <c r="Z82" s="92" t="s">
        <v>9828</v>
      </c>
    </row>
    <row r="83" spans="1:26" ht="15" customHeight="1">
      <c r="A83" s="478">
        <v>80</v>
      </c>
      <c r="B83" s="478" t="s">
        <v>840</v>
      </c>
      <c r="C83" s="478" t="e">
        <f>VLOOKUP(B83,Sheet6!$C$80:$C$88,1,0)</f>
        <v>#N/A</v>
      </c>
      <c r="D83" s="478" t="s">
        <v>253</v>
      </c>
      <c r="E83" s="478" t="s">
        <v>10305</v>
      </c>
      <c r="F83" s="478" t="s">
        <v>841</v>
      </c>
      <c r="G83" s="478" t="s">
        <v>775</v>
      </c>
      <c r="H83" s="478" t="s">
        <v>842</v>
      </c>
      <c r="I83" s="478" t="s">
        <v>843</v>
      </c>
      <c r="J83" s="478">
        <v>0</v>
      </c>
      <c r="K83" s="478" t="s">
        <v>844</v>
      </c>
      <c r="L83" s="478">
        <v>45952</v>
      </c>
      <c r="M83" s="478" t="s">
        <v>105</v>
      </c>
      <c r="N83" s="478" t="s">
        <v>776</v>
      </c>
      <c r="O83" s="510">
        <f>SUMIFS('T1'!$P$5:$P$2700,'T1'!$B$5:$B$2700,'CT KH'!$B83)</f>
        <v>0</v>
      </c>
      <c r="P83" s="510">
        <f>SUMIFS('T2'!$P$5:$P$2700,'T2'!$B$5:$B$2700,'CT KH'!$B83)</f>
        <v>0</v>
      </c>
      <c r="Q83" s="510">
        <f>SUMIFS('T3'!$P$5:$P$2700,'T3'!$B$5:$B$2700,'CT KH'!$B83)</f>
        <v>0</v>
      </c>
      <c r="R83" s="510">
        <f t="shared" si="1"/>
        <v>0</v>
      </c>
      <c r="S83" s="92" t="s">
        <v>6805</v>
      </c>
      <c r="T83" s="460" t="s">
        <v>9239</v>
      </c>
      <c r="U83" s="460" t="s">
        <v>2318</v>
      </c>
      <c r="V83" s="92" t="s">
        <v>8320</v>
      </c>
      <c r="W83" s="89" t="s">
        <v>8320</v>
      </c>
      <c r="X83" s="92" t="s">
        <v>9250</v>
      </c>
      <c r="Y83" s="92" t="s">
        <v>99</v>
      </c>
      <c r="Z83" s="92" t="s">
        <v>9828</v>
      </c>
    </row>
    <row r="84" spans="1:26" ht="15" customHeight="1">
      <c r="A84" s="478">
        <v>81</v>
      </c>
      <c r="B84" s="478" t="s">
        <v>846</v>
      </c>
      <c r="C84" s="478" t="e">
        <f>VLOOKUP(B84,Sheet6!$C$80:$C$88,1,0)</f>
        <v>#N/A</v>
      </c>
      <c r="D84" s="478" t="s">
        <v>253</v>
      </c>
      <c r="E84" s="478" t="s">
        <v>10305</v>
      </c>
      <c r="F84" s="478" t="s">
        <v>847</v>
      </c>
      <c r="G84" s="478" t="s">
        <v>775</v>
      </c>
      <c r="H84" s="478" t="s">
        <v>848</v>
      </c>
      <c r="I84" s="478" t="s">
        <v>849</v>
      </c>
      <c r="J84" s="478">
        <v>0</v>
      </c>
      <c r="K84" s="478" t="s">
        <v>850</v>
      </c>
      <c r="L84" s="478">
        <v>46035</v>
      </c>
      <c r="M84" s="478" t="s">
        <v>105</v>
      </c>
      <c r="N84" s="478" t="s">
        <v>776</v>
      </c>
      <c r="O84" s="510">
        <f>SUMIFS('T1'!$P$5:$P$2700,'T1'!$B$5:$B$2700,'CT KH'!$B84)</f>
        <v>52488</v>
      </c>
      <c r="P84" s="510">
        <f>SUMIFS('T2'!$P$5:$P$2700,'T2'!$B$5:$B$2700,'CT KH'!$B84)</f>
        <v>142560</v>
      </c>
      <c r="Q84" s="510">
        <f>SUMIFS('T3'!$P$5:$P$2700,'T3'!$B$5:$B$2700,'CT KH'!$B84)</f>
        <v>79002</v>
      </c>
      <c r="R84" s="510">
        <f t="shared" si="1"/>
        <v>274050</v>
      </c>
      <c r="S84" s="92" t="s">
        <v>6805</v>
      </c>
      <c r="T84" s="468" t="s">
        <v>9239</v>
      </c>
      <c r="U84" s="468" t="s">
        <v>2318</v>
      </c>
      <c r="V84" s="92" t="s">
        <v>8320</v>
      </c>
      <c r="W84" s="89" t="s">
        <v>6805</v>
      </c>
      <c r="X84" s="89" t="s">
        <v>9250</v>
      </c>
      <c r="Y84" s="92" t="s">
        <v>99</v>
      </c>
      <c r="Z84" s="92" t="s">
        <v>9828</v>
      </c>
    </row>
    <row r="85" spans="1:26" ht="15" customHeight="1">
      <c r="A85" s="478">
        <v>82</v>
      </c>
      <c r="B85" s="478" t="s">
        <v>851</v>
      </c>
      <c r="C85" s="478" t="e">
        <f>VLOOKUP(B85,Sheet6!$C$80:$C$88,1,0)</f>
        <v>#N/A</v>
      </c>
      <c r="D85" s="478" t="s">
        <v>316</v>
      </c>
      <c r="E85" s="478" t="s">
        <v>10305</v>
      </c>
      <c r="F85" s="478" t="s">
        <v>852</v>
      </c>
      <c r="G85" s="478" t="s">
        <v>775</v>
      </c>
      <c r="H85" s="478" t="s">
        <v>853</v>
      </c>
      <c r="I85" s="478">
        <v>0</v>
      </c>
      <c r="J85" s="478" t="s">
        <v>854</v>
      </c>
      <c r="K85" s="478" t="s">
        <v>855</v>
      </c>
      <c r="L85" s="478">
        <v>45839</v>
      </c>
      <c r="M85" s="478" t="s">
        <v>86</v>
      </c>
      <c r="N85" s="478" t="s">
        <v>776</v>
      </c>
      <c r="O85" s="510">
        <f>SUMIFS('T1'!$P$5:$P$2700,'T1'!$B$5:$B$2700,'CT KH'!$B85)</f>
        <v>65880</v>
      </c>
      <c r="P85" s="510">
        <f>SUMIFS('T2'!$P$5:$P$2700,'T2'!$B$5:$B$2700,'CT KH'!$B85)</f>
        <v>131220</v>
      </c>
      <c r="Q85" s="510">
        <f>SUMIFS('T3'!$P$5:$P$2700,'T3'!$B$5:$B$2700,'CT KH'!$B85)</f>
        <v>393120</v>
      </c>
      <c r="R85" s="510">
        <f t="shared" si="1"/>
        <v>590220</v>
      </c>
      <c r="S85" s="92" t="s">
        <v>6805</v>
      </c>
      <c r="T85" s="460" t="s">
        <v>9239</v>
      </c>
      <c r="U85" s="460" t="s">
        <v>2318</v>
      </c>
      <c r="V85" s="92" t="s">
        <v>8320</v>
      </c>
      <c r="W85" s="89" t="s">
        <v>8320</v>
      </c>
      <c r="X85" s="92" t="s">
        <v>9250</v>
      </c>
      <c r="Y85" s="92" t="s">
        <v>99</v>
      </c>
      <c r="Z85" s="92" t="s">
        <v>9828</v>
      </c>
    </row>
    <row r="86" spans="1:26" ht="15" customHeight="1">
      <c r="A86" s="478">
        <v>83</v>
      </c>
      <c r="B86" s="478" t="s">
        <v>856</v>
      </c>
      <c r="C86" s="478" t="e">
        <f>VLOOKUP(B86,Sheet6!$C$80:$C$88,1,0)</f>
        <v>#N/A</v>
      </c>
      <c r="D86" s="478" t="s">
        <v>106</v>
      </c>
      <c r="E86" s="478" t="s">
        <v>10305</v>
      </c>
      <c r="F86" s="478" t="s">
        <v>857</v>
      </c>
      <c r="G86" s="478" t="s">
        <v>869</v>
      </c>
      <c r="H86" s="478" t="s">
        <v>858</v>
      </c>
      <c r="I86" s="478" t="s">
        <v>859</v>
      </c>
      <c r="J86" s="478" t="s">
        <v>857</v>
      </c>
      <c r="K86" s="478" t="s">
        <v>860</v>
      </c>
      <c r="L86" s="478">
        <v>44963</v>
      </c>
      <c r="M86" s="478" t="s">
        <v>86</v>
      </c>
      <c r="N86" s="478" t="s">
        <v>776</v>
      </c>
      <c r="O86" s="510">
        <f>SUMIFS('T1'!$P$5:$P$2700,'T1'!$B$5:$B$2700,'CT KH'!$B86)</f>
        <v>233625</v>
      </c>
      <c r="P86" s="510">
        <f>SUMIFS('T2'!$P$5:$P$2700,'T2'!$B$5:$B$2700,'CT KH'!$B86)</f>
        <v>641424</v>
      </c>
      <c r="Q86" s="510">
        <f>SUMIFS('T3'!$P$5:$P$2700,'T3'!$B$5:$B$2700,'CT KH'!$B86)</f>
        <v>369457</v>
      </c>
      <c r="R86" s="510">
        <f t="shared" si="1"/>
        <v>1244506</v>
      </c>
      <c r="S86" s="92" t="s">
        <v>8320</v>
      </c>
      <c r="T86" s="460" t="s">
        <v>9239</v>
      </c>
      <c r="U86" s="460" t="s">
        <v>2318</v>
      </c>
      <c r="V86" s="92" t="s">
        <v>8320</v>
      </c>
      <c r="W86" s="89" t="s">
        <v>8320</v>
      </c>
      <c r="X86" s="92" t="s">
        <v>9250</v>
      </c>
      <c r="Y86" s="92" t="s">
        <v>99</v>
      </c>
      <c r="Z86" s="92" t="s">
        <v>9828</v>
      </c>
    </row>
    <row r="87" spans="1:26" ht="15" customHeight="1">
      <c r="A87" s="478">
        <v>84</v>
      </c>
      <c r="B87" s="478" t="s">
        <v>870</v>
      </c>
      <c r="C87" s="478" t="e">
        <f>VLOOKUP(B87,Sheet6!$C$80:$C$88,1,0)</f>
        <v>#N/A</v>
      </c>
      <c r="D87" s="478" t="s">
        <v>106</v>
      </c>
      <c r="E87" s="478" t="s">
        <v>10305</v>
      </c>
      <c r="F87" s="478" t="s">
        <v>871</v>
      </c>
      <c r="G87" s="478" t="s">
        <v>869</v>
      </c>
      <c r="H87" s="478" t="s">
        <v>872</v>
      </c>
      <c r="I87" s="478" t="s">
        <v>873</v>
      </c>
      <c r="J87" s="478" t="s">
        <v>871</v>
      </c>
      <c r="K87" s="478" t="s">
        <v>874</v>
      </c>
      <c r="L87" s="478">
        <v>45748</v>
      </c>
      <c r="M87" s="478" t="s">
        <v>86</v>
      </c>
      <c r="N87" s="478" t="s">
        <v>776</v>
      </c>
      <c r="O87" s="510">
        <f>SUMIFS('T1'!$P$5:$P$2700,'T1'!$B$5:$B$2700,'CT KH'!$B87)</f>
        <v>351216</v>
      </c>
      <c r="P87" s="510">
        <f>SUMIFS('T2'!$P$5:$P$2700,'T2'!$B$5:$B$2700,'CT KH'!$B87)</f>
        <v>0</v>
      </c>
      <c r="Q87" s="510">
        <f>SUMIFS('T3'!$P$5:$P$2700,'T3'!$B$5:$B$2700,'CT KH'!$B87)</f>
        <v>0</v>
      </c>
      <c r="R87" s="510">
        <f t="shared" si="1"/>
        <v>351216</v>
      </c>
      <c r="S87" s="92" t="s">
        <v>6805</v>
      </c>
      <c r="T87" s="460" t="s">
        <v>9239</v>
      </c>
      <c r="U87" s="460" t="s">
        <v>2318</v>
      </c>
      <c r="V87" s="92" t="s">
        <v>8320</v>
      </c>
      <c r="W87" s="89" t="s">
        <v>8320</v>
      </c>
      <c r="X87" s="92" t="s">
        <v>9250</v>
      </c>
      <c r="Y87" s="92" t="s">
        <v>99</v>
      </c>
      <c r="Z87" s="92" t="s">
        <v>9828</v>
      </c>
    </row>
    <row r="88" spans="1:26" ht="15" customHeight="1">
      <c r="A88" s="478">
        <v>85</v>
      </c>
      <c r="B88" s="478" t="s">
        <v>879</v>
      </c>
      <c r="C88" s="478" t="e">
        <f>VLOOKUP(B88,Sheet6!$C$80:$C$88,1,0)</f>
        <v>#N/A</v>
      </c>
      <c r="D88" s="478" t="s">
        <v>106</v>
      </c>
      <c r="E88" s="478" t="s">
        <v>10305</v>
      </c>
      <c r="F88" s="478" t="s">
        <v>880</v>
      </c>
      <c r="G88" s="478" t="s">
        <v>869</v>
      </c>
      <c r="H88" s="478" t="s">
        <v>881</v>
      </c>
      <c r="I88" s="478" t="s">
        <v>882</v>
      </c>
      <c r="J88" s="478" t="s">
        <v>880</v>
      </c>
      <c r="K88" s="478" t="s">
        <v>883</v>
      </c>
      <c r="L88" s="478">
        <v>44501</v>
      </c>
      <c r="M88" s="478" t="s">
        <v>86</v>
      </c>
      <c r="N88" s="478" t="s">
        <v>776</v>
      </c>
      <c r="O88" s="510">
        <f>SUMIFS('T1'!$P$5:$P$2700,'T1'!$B$5:$B$2700,'CT KH'!$B88)</f>
        <v>4331310</v>
      </c>
      <c r="P88" s="510">
        <f>SUMIFS('T2'!$P$5:$P$2700,'T2'!$B$5:$B$2700,'CT KH'!$B88)</f>
        <v>907200</v>
      </c>
      <c r="Q88" s="510">
        <f>SUMIFS('T3'!$P$5:$P$2700,'T3'!$B$5:$B$2700,'CT KH'!$B88)</f>
        <v>4686040</v>
      </c>
      <c r="R88" s="510">
        <f t="shared" si="1"/>
        <v>9924550</v>
      </c>
      <c r="S88" s="92" t="s">
        <v>8320</v>
      </c>
      <c r="T88" s="460" t="s">
        <v>9239</v>
      </c>
      <c r="U88" s="460" t="s">
        <v>2318</v>
      </c>
      <c r="V88" s="92" t="s">
        <v>8320</v>
      </c>
      <c r="W88" s="89" t="s">
        <v>8320</v>
      </c>
      <c r="X88" s="92" t="s">
        <v>9250</v>
      </c>
      <c r="Y88" s="92" t="s">
        <v>99</v>
      </c>
      <c r="Z88" s="92" t="s">
        <v>9828</v>
      </c>
    </row>
    <row r="89" spans="1:26" ht="15" customHeight="1">
      <c r="A89" s="478">
        <v>86</v>
      </c>
      <c r="B89" s="478" t="s">
        <v>886</v>
      </c>
      <c r="C89" s="478" t="e">
        <f>VLOOKUP(B89,Sheet6!$C$80:$C$88,1,0)</f>
        <v>#N/A</v>
      </c>
      <c r="D89" s="478" t="s">
        <v>106</v>
      </c>
      <c r="E89" s="478" t="s">
        <v>10305</v>
      </c>
      <c r="F89" s="478" t="s">
        <v>887</v>
      </c>
      <c r="G89" s="478" t="s">
        <v>869</v>
      </c>
      <c r="H89" s="478" t="s">
        <v>888</v>
      </c>
      <c r="I89" s="478" t="s">
        <v>889</v>
      </c>
      <c r="J89" s="478">
        <v>0</v>
      </c>
      <c r="K89" s="478" t="s">
        <v>890</v>
      </c>
      <c r="L89" s="478">
        <v>45300</v>
      </c>
      <c r="M89" s="478" t="s">
        <v>86</v>
      </c>
      <c r="N89" s="478" t="s">
        <v>776</v>
      </c>
      <c r="O89" s="510">
        <f>SUMIFS('T1'!$P$5:$P$2700,'T1'!$B$5:$B$2700,'CT KH'!$B89)</f>
        <v>1350000</v>
      </c>
      <c r="P89" s="510">
        <f>SUMIFS('T2'!$P$5:$P$2700,'T2'!$B$5:$B$2700,'CT KH'!$B89)</f>
        <v>111672</v>
      </c>
      <c r="Q89" s="510">
        <f>SUMIFS('T3'!$P$5:$P$2700,'T3'!$B$5:$B$2700,'CT KH'!$B89)</f>
        <v>192392</v>
      </c>
      <c r="R89" s="510">
        <f t="shared" si="1"/>
        <v>1654064</v>
      </c>
      <c r="S89" s="92" t="s">
        <v>6805</v>
      </c>
      <c r="T89" s="460" t="s">
        <v>9239</v>
      </c>
      <c r="U89" s="460" t="s">
        <v>2318</v>
      </c>
      <c r="V89" s="92" t="s">
        <v>8320</v>
      </c>
      <c r="W89" s="89" t="s">
        <v>8320</v>
      </c>
      <c r="X89" s="92" t="s">
        <v>9250</v>
      </c>
      <c r="Y89" s="92" t="s">
        <v>99</v>
      </c>
      <c r="Z89" s="92" t="s">
        <v>9828</v>
      </c>
    </row>
    <row r="90" spans="1:26" ht="15" customHeight="1">
      <c r="A90" s="478">
        <v>87</v>
      </c>
      <c r="B90" s="478" t="s">
        <v>894</v>
      </c>
      <c r="C90" s="478" t="e">
        <f>VLOOKUP(B90,Sheet6!$C$80:$C$88,1,0)</f>
        <v>#N/A</v>
      </c>
      <c r="D90" s="478" t="s">
        <v>106</v>
      </c>
      <c r="E90" s="478" t="s">
        <v>10305</v>
      </c>
      <c r="F90" s="478" t="s">
        <v>895</v>
      </c>
      <c r="G90" s="478" t="s">
        <v>869</v>
      </c>
      <c r="H90" s="478" t="s">
        <v>896</v>
      </c>
      <c r="I90" s="478" t="s">
        <v>897</v>
      </c>
      <c r="J90" s="478">
        <v>0</v>
      </c>
      <c r="K90" s="478" t="s">
        <v>898</v>
      </c>
      <c r="L90" s="478">
        <v>44910</v>
      </c>
      <c r="M90" s="478" t="s">
        <v>86</v>
      </c>
      <c r="N90" s="478" t="s">
        <v>776</v>
      </c>
      <c r="O90" s="510">
        <f>SUMIFS('T1'!$P$5:$P$2700,'T1'!$B$5:$B$2700,'CT KH'!$B90)</f>
        <v>627062</v>
      </c>
      <c r="P90" s="510">
        <f>SUMIFS('T2'!$P$5:$P$2700,'T2'!$B$5:$B$2700,'CT KH'!$B90)</f>
        <v>40182</v>
      </c>
      <c r="Q90" s="510">
        <f>SUMIFS('T3'!$P$5:$P$2700,'T3'!$B$5:$B$2700,'CT KH'!$B90)</f>
        <v>219757</v>
      </c>
      <c r="R90" s="510">
        <f t="shared" si="1"/>
        <v>887001</v>
      </c>
      <c r="S90" s="92" t="s">
        <v>6805</v>
      </c>
      <c r="T90" s="460" t="s">
        <v>9239</v>
      </c>
      <c r="U90" s="460" t="s">
        <v>2318</v>
      </c>
      <c r="V90" s="92" t="s">
        <v>8320</v>
      </c>
      <c r="W90" s="89" t="s">
        <v>8320</v>
      </c>
      <c r="X90" s="92" t="s">
        <v>9250</v>
      </c>
      <c r="Y90" s="92" t="s">
        <v>99</v>
      </c>
      <c r="Z90" s="92" t="s">
        <v>9828</v>
      </c>
    </row>
    <row r="91" spans="1:26" ht="15" customHeight="1">
      <c r="A91" s="478">
        <v>88</v>
      </c>
      <c r="B91" s="478" t="s">
        <v>903</v>
      </c>
      <c r="C91" s="478" t="e">
        <f>VLOOKUP(B91,Sheet6!$C$80:$C$88,1,0)</f>
        <v>#N/A</v>
      </c>
      <c r="D91" s="478" t="s">
        <v>77</v>
      </c>
      <c r="E91" s="478" t="s">
        <v>10305</v>
      </c>
      <c r="F91" s="478" t="s">
        <v>904</v>
      </c>
      <c r="G91" s="478" t="s">
        <v>869</v>
      </c>
      <c r="H91" s="478" t="s">
        <v>905</v>
      </c>
      <c r="I91" s="478" t="s">
        <v>906</v>
      </c>
      <c r="J91" s="478" t="s">
        <v>907</v>
      </c>
      <c r="K91" s="478" t="s">
        <v>908</v>
      </c>
      <c r="L91" s="478">
        <v>44292</v>
      </c>
      <c r="M91" s="478" t="s">
        <v>86</v>
      </c>
      <c r="N91" s="478" t="s">
        <v>776</v>
      </c>
      <c r="O91" s="510">
        <f>SUMIFS('T1'!$P$5:$P$2700,'T1'!$B$5:$B$2700,'CT KH'!$B91)</f>
        <v>287064</v>
      </c>
      <c r="P91" s="510">
        <f>SUMIFS('T2'!$P$5:$P$2700,'T2'!$B$5:$B$2700,'CT KH'!$B91)</f>
        <v>24624</v>
      </c>
      <c r="Q91" s="510">
        <f>SUMIFS('T3'!$P$5:$P$2700,'T3'!$B$5:$B$2700,'CT KH'!$B91)</f>
        <v>454410</v>
      </c>
      <c r="R91" s="510">
        <f t="shared" si="1"/>
        <v>766098</v>
      </c>
      <c r="S91" s="92" t="s">
        <v>6805</v>
      </c>
      <c r="T91" s="468" t="s">
        <v>9239</v>
      </c>
      <c r="U91" s="468" t="s">
        <v>2318</v>
      </c>
      <c r="V91" s="92" t="s">
        <v>8320</v>
      </c>
      <c r="W91" s="89" t="s">
        <v>6805</v>
      </c>
      <c r="X91" s="89" t="s">
        <v>9250</v>
      </c>
      <c r="Y91" s="92" t="s">
        <v>99</v>
      </c>
      <c r="Z91" s="92" t="s">
        <v>9828</v>
      </c>
    </row>
    <row r="92" spans="1:26" ht="15" customHeight="1">
      <c r="A92" s="478">
        <v>89</v>
      </c>
      <c r="B92" s="478" t="s">
        <v>910</v>
      </c>
      <c r="C92" s="478" t="e">
        <f>VLOOKUP(B92,Sheet6!$C$80:$C$88,1,0)</f>
        <v>#N/A</v>
      </c>
      <c r="D92" s="478" t="s">
        <v>106</v>
      </c>
      <c r="E92" s="478" t="s">
        <v>10305</v>
      </c>
      <c r="F92" s="478" t="s">
        <v>911</v>
      </c>
      <c r="G92" s="478" t="s">
        <v>869</v>
      </c>
      <c r="H92" s="478" t="s">
        <v>912</v>
      </c>
      <c r="I92" s="478" t="s">
        <v>913</v>
      </c>
      <c r="J92" s="478">
        <v>0</v>
      </c>
      <c r="K92" s="478" t="s">
        <v>914</v>
      </c>
      <c r="L92" s="478">
        <v>45636</v>
      </c>
      <c r="M92" s="478" t="s">
        <v>86</v>
      </c>
      <c r="N92" s="478" t="s">
        <v>776</v>
      </c>
      <c r="O92" s="510">
        <f>SUMIFS('T1'!$P$5:$P$2700,'T1'!$B$5:$B$2700,'CT KH'!$B92)</f>
        <v>76189</v>
      </c>
      <c r="P92" s="510">
        <f>SUMIFS('T2'!$P$5:$P$2700,'T2'!$B$5:$B$2700,'CT KH'!$B92)</f>
        <v>0</v>
      </c>
      <c r="Q92" s="510">
        <f>SUMIFS('T3'!$P$5:$P$2700,'T3'!$B$5:$B$2700,'CT KH'!$B92)</f>
        <v>0</v>
      </c>
      <c r="R92" s="510">
        <f t="shared" si="1"/>
        <v>76189</v>
      </c>
      <c r="S92" s="92" t="s">
        <v>6805</v>
      </c>
      <c r="T92" s="460" t="s">
        <v>9239</v>
      </c>
      <c r="U92" s="460" t="s">
        <v>2318</v>
      </c>
      <c r="V92" s="92" t="s">
        <v>8320</v>
      </c>
      <c r="W92" s="89" t="s">
        <v>8320</v>
      </c>
      <c r="X92" s="92" t="s">
        <v>9250</v>
      </c>
      <c r="Y92" s="92" t="s">
        <v>99</v>
      </c>
      <c r="Z92" s="92" t="s">
        <v>9828</v>
      </c>
    </row>
    <row r="93" spans="1:26" ht="15" customHeight="1">
      <c r="A93" s="478">
        <v>90</v>
      </c>
      <c r="B93" s="478" t="s">
        <v>916</v>
      </c>
      <c r="C93" s="478" t="e">
        <f>VLOOKUP(B93,Sheet6!$C$80:$C$88,1,0)</f>
        <v>#N/A</v>
      </c>
      <c r="D93" s="478" t="s">
        <v>106</v>
      </c>
      <c r="E93" s="478" t="s">
        <v>10305</v>
      </c>
      <c r="F93" s="478" t="s">
        <v>917</v>
      </c>
      <c r="G93" s="478" t="s">
        <v>869</v>
      </c>
      <c r="H93" s="478" t="s">
        <v>918</v>
      </c>
      <c r="I93" s="478" t="s">
        <v>919</v>
      </c>
      <c r="J93" s="478" t="s">
        <v>920</v>
      </c>
      <c r="K93" s="478" t="s">
        <v>921</v>
      </c>
      <c r="L93" s="478">
        <v>44711</v>
      </c>
      <c r="M93" s="478" t="s">
        <v>86</v>
      </c>
      <c r="N93" s="478" t="s">
        <v>776</v>
      </c>
      <c r="O93" s="510">
        <f>SUMIFS('T1'!$P$5:$P$2700,'T1'!$B$5:$B$2700,'CT KH'!$B93)</f>
        <v>24840</v>
      </c>
      <c r="P93" s="510">
        <f>SUMIFS('T2'!$P$5:$P$2700,'T2'!$B$5:$B$2700,'CT KH'!$B93)</f>
        <v>0</v>
      </c>
      <c r="Q93" s="510">
        <f>SUMIFS('T3'!$P$5:$P$2700,'T3'!$B$5:$B$2700,'CT KH'!$B93)</f>
        <v>29749</v>
      </c>
      <c r="R93" s="510">
        <f t="shared" si="1"/>
        <v>54589</v>
      </c>
      <c r="S93" s="92" t="s">
        <v>6805</v>
      </c>
      <c r="T93" s="468" t="s">
        <v>9239</v>
      </c>
      <c r="U93" s="468" t="s">
        <v>2318</v>
      </c>
      <c r="V93" s="92" t="s">
        <v>8320</v>
      </c>
      <c r="W93" s="89" t="s">
        <v>6805</v>
      </c>
      <c r="X93" s="89" t="s">
        <v>9250</v>
      </c>
      <c r="Y93" s="92" t="s">
        <v>99</v>
      </c>
      <c r="Z93" s="92" t="s">
        <v>9828</v>
      </c>
    </row>
    <row r="94" spans="1:26" ht="15" customHeight="1">
      <c r="A94" s="478">
        <v>91</v>
      </c>
      <c r="B94" s="478" t="s">
        <v>924</v>
      </c>
      <c r="C94" s="478" t="e">
        <f>VLOOKUP(B94,Sheet6!$C$80:$C$88,1,0)</f>
        <v>#N/A</v>
      </c>
      <c r="D94" s="478" t="s">
        <v>77</v>
      </c>
      <c r="E94" s="478" t="s">
        <v>10305</v>
      </c>
      <c r="F94" s="478" t="s">
        <v>925</v>
      </c>
      <c r="G94" s="478" t="s">
        <v>869</v>
      </c>
      <c r="H94" s="478" t="s">
        <v>926</v>
      </c>
      <c r="I94" s="478" t="s">
        <v>927</v>
      </c>
      <c r="J94" s="478" t="s">
        <v>928</v>
      </c>
      <c r="K94" s="478" t="s">
        <v>929</v>
      </c>
      <c r="L94" s="478">
        <v>45880</v>
      </c>
      <c r="M94" s="478" t="s">
        <v>86</v>
      </c>
      <c r="N94" s="478" t="s">
        <v>776</v>
      </c>
      <c r="O94" s="510">
        <f>SUMIFS('T1'!$P$5:$P$2700,'T1'!$B$5:$B$2700,'CT KH'!$B94)</f>
        <v>82080</v>
      </c>
      <c r="P94" s="510">
        <f>SUMIFS('T2'!$P$5:$P$2700,'T2'!$B$5:$B$2700,'CT KH'!$B94)</f>
        <v>74520</v>
      </c>
      <c r="Q94" s="510">
        <f>SUMIFS('T3'!$P$5:$P$2700,'T3'!$B$5:$B$2700,'CT KH'!$B94)</f>
        <v>182385</v>
      </c>
      <c r="R94" s="510">
        <f t="shared" si="1"/>
        <v>338985</v>
      </c>
      <c r="S94" s="92" t="s">
        <v>6805</v>
      </c>
      <c r="T94" s="460" t="s">
        <v>9239</v>
      </c>
      <c r="U94" s="460" t="s">
        <v>2318</v>
      </c>
      <c r="V94" s="92" t="s">
        <v>8320</v>
      </c>
      <c r="W94" s="89" t="s">
        <v>8320</v>
      </c>
      <c r="X94" s="92" t="s">
        <v>9250</v>
      </c>
      <c r="Y94" s="92" t="s">
        <v>99</v>
      </c>
      <c r="Z94" s="92" t="s">
        <v>9828</v>
      </c>
    </row>
    <row r="95" spans="1:26" ht="15" customHeight="1">
      <c r="A95" s="478">
        <v>92</v>
      </c>
      <c r="B95" s="478" t="s">
        <v>930</v>
      </c>
      <c r="C95" s="478" t="e">
        <f>VLOOKUP(B95,Sheet6!$C$80:$C$88,1,0)</f>
        <v>#N/A</v>
      </c>
      <c r="D95" s="478" t="s">
        <v>77</v>
      </c>
      <c r="E95" s="478" t="s">
        <v>10305</v>
      </c>
      <c r="F95" s="478" t="s">
        <v>931</v>
      </c>
      <c r="G95" s="478" t="s">
        <v>869</v>
      </c>
      <c r="H95" s="478" t="s">
        <v>932</v>
      </c>
      <c r="I95" s="478" t="s">
        <v>933</v>
      </c>
      <c r="J95" s="478" t="s">
        <v>934</v>
      </c>
      <c r="K95" s="478" t="s">
        <v>935</v>
      </c>
      <c r="L95" s="478">
        <v>43875</v>
      </c>
      <c r="M95" s="478" t="s">
        <v>86</v>
      </c>
      <c r="N95" s="478" t="s">
        <v>776</v>
      </c>
      <c r="O95" s="510">
        <f>SUMIFS('T1'!$P$5:$P$2700,'T1'!$B$5:$B$2700,'CT KH'!$B95)</f>
        <v>682344</v>
      </c>
      <c r="P95" s="510">
        <f>SUMIFS('T2'!$P$5:$P$2700,'T2'!$B$5:$B$2700,'CT KH'!$B95)</f>
        <v>380592</v>
      </c>
      <c r="Q95" s="510">
        <f>SUMIFS('T3'!$P$5:$P$2700,'T3'!$B$5:$B$2700,'CT KH'!$B95)</f>
        <v>533682</v>
      </c>
      <c r="R95" s="510">
        <f t="shared" si="1"/>
        <v>1596618</v>
      </c>
      <c r="S95" s="92" t="s">
        <v>6805</v>
      </c>
      <c r="T95" s="468" t="s">
        <v>9239</v>
      </c>
      <c r="U95" s="468" t="s">
        <v>2318</v>
      </c>
      <c r="V95" s="92" t="s">
        <v>8320</v>
      </c>
      <c r="W95" s="89" t="s">
        <v>6805</v>
      </c>
      <c r="X95" s="89" t="s">
        <v>9250</v>
      </c>
      <c r="Y95" s="92" t="s">
        <v>99</v>
      </c>
      <c r="Z95" s="92" t="s">
        <v>9828</v>
      </c>
    </row>
    <row r="96" spans="1:26" ht="15" customHeight="1">
      <c r="A96" s="478">
        <v>93</v>
      </c>
      <c r="B96" s="478" t="s">
        <v>937</v>
      </c>
      <c r="C96" s="478" t="e">
        <f>VLOOKUP(B96,Sheet6!$C$80:$C$88,1,0)</f>
        <v>#N/A</v>
      </c>
      <c r="D96" s="478" t="s">
        <v>77</v>
      </c>
      <c r="E96" s="478" t="s">
        <v>10305</v>
      </c>
      <c r="F96" s="478" t="s">
        <v>938</v>
      </c>
      <c r="G96" s="478" t="s">
        <v>869</v>
      </c>
      <c r="H96" s="478" t="s">
        <v>939</v>
      </c>
      <c r="I96" s="478" t="s">
        <v>940</v>
      </c>
      <c r="J96" s="478" t="s">
        <v>941</v>
      </c>
      <c r="K96" s="478" t="s">
        <v>942</v>
      </c>
      <c r="L96" s="478">
        <v>43878</v>
      </c>
      <c r="M96" s="478">
        <v>0</v>
      </c>
      <c r="N96" s="478" t="s">
        <v>776</v>
      </c>
      <c r="O96" s="510">
        <f>SUMIFS('T1'!$P$5:$P$2700,'T1'!$B$5:$B$2700,'CT KH'!$B96)</f>
        <v>31536</v>
      </c>
      <c r="P96" s="510">
        <f>SUMIFS('T2'!$P$5:$P$2700,'T2'!$B$5:$B$2700,'CT KH'!$B96)</f>
        <v>28512</v>
      </c>
      <c r="Q96" s="510">
        <f>SUMIFS('T3'!$P$5:$P$2700,'T3'!$B$5:$B$2700,'CT KH'!$B96)</f>
        <v>20250</v>
      </c>
      <c r="R96" s="510">
        <f t="shared" si="1"/>
        <v>80298</v>
      </c>
      <c r="S96" s="92" t="s">
        <v>6805</v>
      </c>
      <c r="T96" s="460" t="s">
        <v>9239</v>
      </c>
      <c r="U96" s="460" t="s">
        <v>2318</v>
      </c>
      <c r="V96" s="92" t="s">
        <v>8320</v>
      </c>
      <c r="W96" s="89" t="s">
        <v>8320</v>
      </c>
      <c r="X96" s="92" t="s">
        <v>9250</v>
      </c>
      <c r="Y96" s="92" t="s">
        <v>99</v>
      </c>
      <c r="Z96" s="92" t="s">
        <v>9828</v>
      </c>
    </row>
    <row r="97" spans="1:26" ht="15" customHeight="1">
      <c r="A97" s="478">
        <v>94</v>
      </c>
      <c r="B97" s="478" t="s">
        <v>943</v>
      </c>
      <c r="C97" s="478" t="e">
        <f>VLOOKUP(B97,Sheet6!$C$80:$C$88,1,0)</f>
        <v>#N/A</v>
      </c>
      <c r="D97" s="478" t="s">
        <v>235</v>
      </c>
      <c r="E97" s="478" t="s">
        <v>10305</v>
      </c>
      <c r="F97" s="478" t="s">
        <v>944</v>
      </c>
      <c r="G97" s="478" t="s">
        <v>869</v>
      </c>
      <c r="H97" s="478" t="s">
        <v>945</v>
      </c>
      <c r="I97" s="478" t="s">
        <v>946</v>
      </c>
      <c r="J97" s="478">
        <v>0</v>
      </c>
      <c r="K97" s="478" t="s">
        <v>947</v>
      </c>
      <c r="L97" s="478">
        <v>45476</v>
      </c>
      <c r="M97" s="478" t="s">
        <v>105</v>
      </c>
      <c r="N97" s="478" t="s">
        <v>776</v>
      </c>
      <c r="O97" s="510">
        <f>SUMIFS('T1'!$P$5:$P$2700,'T1'!$B$5:$B$2700,'CT KH'!$B97)</f>
        <v>87397</v>
      </c>
      <c r="P97" s="510">
        <f>SUMIFS('T2'!$P$5:$P$2700,'T2'!$B$5:$B$2700,'CT KH'!$B97)</f>
        <v>0</v>
      </c>
      <c r="Q97" s="510">
        <f>SUMIFS('T3'!$P$5:$P$2700,'T3'!$B$5:$B$2700,'CT KH'!$B97)</f>
        <v>46964</v>
      </c>
      <c r="R97" s="510">
        <f t="shared" si="1"/>
        <v>134361</v>
      </c>
      <c r="S97" s="92" t="s">
        <v>6805</v>
      </c>
      <c r="T97" s="460" t="s">
        <v>9239</v>
      </c>
      <c r="U97" s="460" t="s">
        <v>2318</v>
      </c>
      <c r="V97" s="92" t="s">
        <v>8320</v>
      </c>
      <c r="W97" s="89" t="s">
        <v>8320</v>
      </c>
      <c r="X97" s="92" t="s">
        <v>9250</v>
      </c>
      <c r="Y97" s="92" t="s">
        <v>99</v>
      </c>
      <c r="Z97" s="92" t="s">
        <v>9828</v>
      </c>
    </row>
    <row r="98" spans="1:26" ht="15" customHeight="1">
      <c r="A98" s="478">
        <v>95</v>
      </c>
      <c r="B98" s="478" t="s">
        <v>949</v>
      </c>
      <c r="C98" s="478" t="e">
        <f>VLOOKUP(B98,Sheet6!$C$80:$C$88,1,0)</f>
        <v>#N/A</v>
      </c>
      <c r="D98" s="478" t="s">
        <v>235</v>
      </c>
      <c r="E98" s="478" t="s">
        <v>10305</v>
      </c>
      <c r="F98" s="478" t="s">
        <v>950</v>
      </c>
      <c r="G98" s="478" t="s">
        <v>869</v>
      </c>
      <c r="H98" s="478" t="s">
        <v>951</v>
      </c>
      <c r="I98" s="478" t="s">
        <v>952</v>
      </c>
      <c r="J98" s="478">
        <v>0</v>
      </c>
      <c r="K98" s="478" t="s">
        <v>953</v>
      </c>
      <c r="L98" s="478">
        <v>45355</v>
      </c>
      <c r="M98" s="478" t="s">
        <v>105</v>
      </c>
      <c r="N98" s="478" t="s">
        <v>776</v>
      </c>
      <c r="O98" s="510">
        <f>SUMIFS('T1'!$P$5:$P$2700,'T1'!$B$5:$B$2700,'CT KH'!$B98)</f>
        <v>250449</v>
      </c>
      <c r="P98" s="510">
        <f>SUMIFS('T2'!$P$5:$P$2700,'T2'!$B$5:$B$2700,'CT KH'!$B98)</f>
        <v>64045</v>
      </c>
      <c r="Q98" s="510">
        <f>SUMIFS('T3'!$P$5:$P$2700,'T3'!$B$5:$B$2700,'CT KH'!$B98)</f>
        <v>214812</v>
      </c>
      <c r="R98" s="510">
        <f t="shared" si="1"/>
        <v>529306</v>
      </c>
      <c r="S98" s="92" t="s">
        <v>6805</v>
      </c>
      <c r="T98" s="460" t="s">
        <v>9239</v>
      </c>
      <c r="U98" s="460" t="s">
        <v>2318</v>
      </c>
      <c r="V98" s="92" t="s">
        <v>8320</v>
      </c>
      <c r="W98" s="89" t="s">
        <v>8320</v>
      </c>
      <c r="X98" s="92" t="s">
        <v>9250</v>
      </c>
      <c r="Y98" s="92" t="s">
        <v>99</v>
      </c>
      <c r="Z98" s="92" t="s">
        <v>9828</v>
      </c>
    </row>
    <row r="99" spans="1:26" ht="15" customHeight="1">
      <c r="A99" s="478">
        <v>96</v>
      </c>
      <c r="B99" s="478" t="s">
        <v>955</v>
      </c>
      <c r="C99" s="478" t="e">
        <f>VLOOKUP(B99,Sheet6!$C$80:$C$88,1,0)</f>
        <v>#N/A</v>
      </c>
      <c r="D99" s="478" t="s">
        <v>253</v>
      </c>
      <c r="E99" s="478" t="s">
        <v>10305</v>
      </c>
      <c r="F99" s="478" t="s">
        <v>956</v>
      </c>
      <c r="G99" s="478" t="s">
        <v>869</v>
      </c>
      <c r="H99" s="478" t="s">
        <v>957</v>
      </c>
      <c r="I99" s="478" t="s">
        <v>958</v>
      </c>
      <c r="J99" s="478">
        <v>0</v>
      </c>
      <c r="K99" s="478" t="s">
        <v>959</v>
      </c>
      <c r="L99" s="478">
        <v>44065</v>
      </c>
      <c r="M99" s="478" t="s">
        <v>105</v>
      </c>
      <c r="N99" s="478" t="s">
        <v>776</v>
      </c>
      <c r="O99" s="510">
        <f>SUMIFS('T1'!$P$5:$P$2700,'T1'!$B$5:$B$2700,'CT KH'!$B99)</f>
        <v>0</v>
      </c>
      <c r="P99" s="510">
        <f>SUMIFS('T2'!$P$5:$P$2700,'T2'!$B$5:$B$2700,'CT KH'!$B99)</f>
        <v>0</v>
      </c>
      <c r="Q99" s="510">
        <f>SUMIFS('T3'!$P$5:$P$2700,'T3'!$B$5:$B$2700,'CT KH'!$B99)</f>
        <v>0</v>
      </c>
      <c r="R99" s="510">
        <f t="shared" si="1"/>
        <v>0</v>
      </c>
      <c r="S99" s="92" t="s">
        <v>6805</v>
      </c>
      <c r="T99" s="468" t="s">
        <v>9239</v>
      </c>
      <c r="U99" s="468" t="s">
        <v>2318</v>
      </c>
      <c r="V99" s="92" t="s">
        <v>8320</v>
      </c>
      <c r="W99" s="89" t="s">
        <v>6805</v>
      </c>
      <c r="X99" s="89" t="s">
        <v>9250</v>
      </c>
      <c r="Y99" s="92" t="s">
        <v>99</v>
      </c>
      <c r="Z99" s="92" t="s">
        <v>9828</v>
      </c>
    </row>
    <row r="100" spans="1:26" ht="15" customHeight="1">
      <c r="A100" s="478">
        <v>97</v>
      </c>
      <c r="B100" s="478" t="s">
        <v>960</v>
      </c>
      <c r="C100" s="478" t="e">
        <f>VLOOKUP(B100,Sheet6!$C$80:$C$88,1,0)</f>
        <v>#N/A</v>
      </c>
      <c r="D100" s="478" t="s">
        <v>235</v>
      </c>
      <c r="E100" s="478" t="s">
        <v>10305</v>
      </c>
      <c r="F100" s="478" t="s">
        <v>961</v>
      </c>
      <c r="G100" s="478" t="s">
        <v>869</v>
      </c>
      <c r="H100" s="478" t="s">
        <v>962</v>
      </c>
      <c r="I100" s="478" t="s">
        <v>963</v>
      </c>
      <c r="J100" s="478">
        <v>0</v>
      </c>
      <c r="K100" s="478" t="s">
        <v>964</v>
      </c>
      <c r="L100" s="478">
        <v>45878</v>
      </c>
      <c r="M100" s="478" t="s">
        <v>105</v>
      </c>
      <c r="N100" s="478" t="s">
        <v>776</v>
      </c>
      <c r="O100" s="510">
        <f>SUMIFS('T1'!$P$5:$P$2700,'T1'!$B$5:$B$2700,'CT KH'!$B100)</f>
        <v>1253821</v>
      </c>
      <c r="P100" s="510">
        <f>SUMIFS('T2'!$P$5:$P$2700,'T2'!$B$5:$B$2700,'CT KH'!$B100)</f>
        <v>213300</v>
      </c>
      <c r="Q100" s="510">
        <f>SUMIFS('T3'!$P$5:$P$2700,'T3'!$B$5:$B$2700,'CT KH'!$B100)</f>
        <v>370845</v>
      </c>
      <c r="R100" s="510">
        <f t="shared" si="1"/>
        <v>1837966</v>
      </c>
      <c r="S100" s="92" t="s">
        <v>6805</v>
      </c>
      <c r="T100" s="460" t="s">
        <v>9239</v>
      </c>
      <c r="U100" s="460" t="s">
        <v>2318</v>
      </c>
      <c r="V100" s="92" t="s">
        <v>8320</v>
      </c>
      <c r="W100" s="89" t="s">
        <v>8320</v>
      </c>
      <c r="X100" s="92" t="s">
        <v>9250</v>
      </c>
      <c r="Y100" s="92" t="s">
        <v>99</v>
      </c>
      <c r="Z100" s="92" t="s">
        <v>9828</v>
      </c>
    </row>
    <row r="101" spans="1:26" ht="15" customHeight="1">
      <c r="A101" s="478">
        <v>98</v>
      </c>
      <c r="B101" s="478" t="s">
        <v>966</v>
      </c>
      <c r="C101" s="478" t="e">
        <f>VLOOKUP(B101,Sheet6!$C$80:$C$88,1,0)</f>
        <v>#N/A</v>
      </c>
      <c r="D101" s="478" t="s">
        <v>235</v>
      </c>
      <c r="E101" s="478" t="s">
        <v>10305</v>
      </c>
      <c r="F101" s="478" t="s">
        <v>967</v>
      </c>
      <c r="G101" s="478" t="s">
        <v>869</v>
      </c>
      <c r="H101" s="478" t="s">
        <v>968</v>
      </c>
      <c r="I101" s="478" t="s">
        <v>969</v>
      </c>
      <c r="J101" s="478">
        <v>0</v>
      </c>
      <c r="K101" s="478" t="s">
        <v>970</v>
      </c>
      <c r="L101" s="478">
        <v>45870</v>
      </c>
      <c r="M101" s="478" t="s">
        <v>105</v>
      </c>
      <c r="N101" s="478" t="s">
        <v>776</v>
      </c>
      <c r="O101" s="510">
        <f>SUMIFS('T1'!$P$5:$P$2700,'T1'!$B$5:$B$2700,'CT KH'!$B101)</f>
        <v>950184</v>
      </c>
      <c r="P101" s="510">
        <f>SUMIFS('T2'!$P$5:$P$2700,'T2'!$B$5:$B$2700,'CT KH'!$B101)</f>
        <v>0</v>
      </c>
      <c r="Q101" s="510">
        <f>SUMIFS('T3'!$P$5:$P$2700,'T3'!$B$5:$B$2700,'CT KH'!$B101)</f>
        <v>980129</v>
      </c>
      <c r="R101" s="510">
        <f t="shared" si="1"/>
        <v>1930313</v>
      </c>
      <c r="S101" s="92" t="s">
        <v>6805</v>
      </c>
      <c r="T101" s="460" t="s">
        <v>9239</v>
      </c>
      <c r="U101" s="460" t="s">
        <v>2318</v>
      </c>
      <c r="V101" s="92" t="s">
        <v>8320</v>
      </c>
      <c r="W101" s="89" t="s">
        <v>8320</v>
      </c>
      <c r="X101" s="92" t="s">
        <v>9250</v>
      </c>
      <c r="Y101" s="92" t="s">
        <v>99</v>
      </c>
      <c r="Z101" s="92" t="s">
        <v>9828</v>
      </c>
    </row>
    <row r="102" spans="1:26" ht="15" customHeight="1">
      <c r="A102" s="478">
        <v>99</v>
      </c>
      <c r="B102" s="478" t="s">
        <v>971</v>
      </c>
      <c r="C102" s="478" t="e">
        <f>VLOOKUP(B102,Sheet6!$C$80:$C$88,1,0)</f>
        <v>#N/A</v>
      </c>
      <c r="D102" s="478" t="s">
        <v>316</v>
      </c>
      <c r="E102" s="478" t="s">
        <v>10305</v>
      </c>
      <c r="F102" s="478" t="s">
        <v>972</v>
      </c>
      <c r="G102" s="478" t="s">
        <v>869</v>
      </c>
      <c r="H102" s="478" t="s">
        <v>853</v>
      </c>
      <c r="I102" s="478">
        <v>0</v>
      </c>
      <c r="J102" s="478" t="s">
        <v>973</v>
      </c>
      <c r="K102" s="478" t="s">
        <v>974</v>
      </c>
      <c r="L102" s="478">
        <v>45839</v>
      </c>
      <c r="M102" s="478" t="s">
        <v>86</v>
      </c>
      <c r="N102" s="478" t="s">
        <v>776</v>
      </c>
      <c r="O102" s="510">
        <f>SUMIFS('T1'!$P$5:$P$2700,'T1'!$B$5:$B$2700,'CT KH'!$B102)</f>
        <v>107136</v>
      </c>
      <c r="P102" s="510">
        <f>SUMIFS('T2'!$P$5:$P$2700,'T2'!$B$5:$B$2700,'CT KH'!$B102)</f>
        <v>10368</v>
      </c>
      <c r="Q102" s="510">
        <f>SUMIFS('T3'!$P$5:$P$2700,'T3'!$B$5:$B$2700,'CT KH'!$B102)</f>
        <v>97200</v>
      </c>
      <c r="R102" s="510">
        <f t="shared" si="1"/>
        <v>214704</v>
      </c>
      <c r="S102" s="92" t="s">
        <v>6805</v>
      </c>
      <c r="T102" s="460" t="s">
        <v>9239</v>
      </c>
      <c r="U102" s="460" t="s">
        <v>2318</v>
      </c>
      <c r="V102" s="92" t="s">
        <v>8320</v>
      </c>
      <c r="W102" s="89" t="s">
        <v>8320</v>
      </c>
      <c r="X102" s="92" t="s">
        <v>9250</v>
      </c>
      <c r="Y102" s="92" t="s">
        <v>99</v>
      </c>
      <c r="Z102" s="92" t="s">
        <v>9828</v>
      </c>
    </row>
    <row r="103" spans="1:26" ht="15" customHeight="1">
      <c r="A103" s="478">
        <v>100</v>
      </c>
      <c r="B103" s="478" t="s">
        <v>975</v>
      </c>
      <c r="C103" s="478" t="e">
        <f>VLOOKUP(B103,Sheet6!$C$80:$C$88,1,0)</f>
        <v>#N/A</v>
      </c>
      <c r="D103" s="478" t="s">
        <v>235</v>
      </c>
      <c r="E103" s="478" t="s">
        <v>10305</v>
      </c>
      <c r="F103" s="478" t="s">
        <v>976</v>
      </c>
      <c r="G103" s="478" t="s">
        <v>869</v>
      </c>
      <c r="H103" s="478" t="s">
        <v>977</v>
      </c>
      <c r="I103" s="478" t="s">
        <v>978</v>
      </c>
      <c r="J103" s="478">
        <v>0</v>
      </c>
      <c r="K103" s="478" t="s">
        <v>979</v>
      </c>
      <c r="L103" s="478">
        <v>46077</v>
      </c>
      <c r="M103" s="478">
        <v>0</v>
      </c>
      <c r="N103" s="478" t="s">
        <v>776</v>
      </c>
      <c r="O103" s="510">
        <f>SUMIFS('T1'!$P$5:$P$2700,'T1'!$B$5:$B$2700,'CT KH'!$B103)</f>
        <v>0</v>
      </c>
      <c r="P103" s="510">
        <f>SUMIFS('T2'!$P$5:$P$2700,'T2'!$B$5:$B$2700,'CT KH'!$B103)</f>
        <v>1050000</v>
      </c>
      <c r="Q103" s="510">
        <f>SUMIFS('T3'!$P$5:$P$2700,'T3'!$B$5:$B$2700,'CT KH'!$B103)</f>
        <v>3095000</v>
      </c>
      <c r="R103" s="510">
        <f t="shared" si="1"/>
        <v>4145000</v>
      </c>
      <c r="S103" s="92" t="s">
        <v>6805</v>
      </c>
      <c r="T103" s="468" t="s">
        <v>9239</v>
      </c>
      <c r="U103" s="468" t="s">
        <v>2318</v>
      </c>
      <c r="V103" s="92" t="s">
        <v>6805</v>
      </c>
      <c r="W103" s="89" t="s">
        <v>6805</v>
      </c>
      <c r="X103" s="89" t="s">
        <v>9250</v>
      </c>
      <c r="Y103" s="92" t="s">
        <v>99</v>
      </c>
      <c r="Z103" s="92" t="s">
        <v>9828</v>
      </c>
    </row>
    <row r="104" spans="1:26" ht="15" customHeight="1">
      <c r="A104" s="478">
        <v>101</v>
      </c>
      <c r="B104" s="478" t="s">
        <v>980</v>
      </c>
      <c r="C104" s="478" t="e">
        <f>VLOOKUP(B104,Sheet6!$C$80:$C$88,1,0)</f>
        <v>#N/A</v>
      </c>
      <c r="D104" s="478" t="s">
        <v>235</v>
      </c>
      <c r="E104" s="478" t="s">
        <v>10305</v>
      </c>
      <c r="F104" s="478" t="s">
        <v>981</v>
      </c>
      <c r="G104" s="478" t="s">
        <v>988</v>
      </c>
      <c r="H104" s="478" t="s">
        <v>982</v>
      </c>
      <c r="I104" s="478" t="s">
        <v>983</v>
      </c>
      <c r="J104" s="478">
        <v>0</v>
      </c>
      <c r="K104" s="478" t="s">
        <v>984</v>
      </c>
      <c r="L104" s="478">
        <v>45882</v>
      </c>
      <c r="M104" s="478" t="s">
        <v>105</v>
      </c>
      <c r="N104" s="478" t="s">
        <v>989</v>
      </c>
      <c r="O104" s="510">
        <f>SUMIFS('T1'!$P$5:$P$2700,'T1'!$B$5:$B$2700,'CT KH'!$B104)</f>
        <v>65016</v>
      </c>
      <c r="P104" s="510">
        <f>SUMIFS('T2'!$P$5:$P$2700,'T2'!$B$5:$B$2700,'CT KH'!$B104)</f>
        <v>0</v>
      </c>
      <c r="Q104" s="510">
        <f>SUMIFS('T3'!$P$5:$P$2700,'T3'!$B$5:$B$2700,'CT KH'!$B104)</f>
        <v>47044</v>
      </c>
      <c r="R104" s="510">
        <f t="shared" si="1"/>
        <v>112060</v>
      </c>
      <c r="S104" s="92" t="s">
        <v>6805</v>
      </c>
      <c r="T104" s="468" t="s">
        <v>9239</v>
      </c>
      <c r="U104" s="468" t="s">
        <v>2318</v>
      </c>
      <c r="V104" s="92" t="s">
        <v>8320</v>
      </c>
      <c r="W104" s="89" t="s">
        <v>6805</v>
      </c>
      <c r="X104" s="89" t="s">
        <v>9250</v>
      </c>
      <c r="Y104" s="92" t="s">
        <v>99</v>
      </c>
      <c r="Z104" s="92" t="s">
        <v>988</v>
      </c>
    </row>
    <row r="105" spans="1:26" ht="15" customHeight="1">
      <c r="A105" s="478">
        <v>102</v>
      </c>
      <c r="B105" s="478" t="s">
        <v>990</v>
      </c>
      <c r="C105" s="478" t="e">
        <f>VLOOKUP(B105,Sheet6!$C$80:$C$88,1,0)</f>
        <v>#N/A</v>
      </c>
      <c r="D105" s="478" t="s">
        <v>235</v>
      </c>
      <c r="E105" s="478" t="s">
        <v>10305</v>
      </c>
      <c r="F105" s="478" t="s">
        <v>991</v>
      </c>
      <c r="G105" s="478" t="s">
        <v>988</v>
      </c>
      <c r="H105" s="478" t="s">
        <v>992</v>
      </c>
      <c r="I105" s="478" t="s">
        <v>993</v>
      </c>
      <c r="J105" s="478">
        <v>0</v>
      </c>
      <c r="K105" s="478" t="s">
        <v>994</v>
      </c>
      <c r="L105" s="478">
        <v>45876</v>
      </c>
      <c r="M105" s="478">
        <v>0</v>
      </c>
      <c r="N105" s="478" t="s">
        <v>989</v>
      </c>
      <c r="O105" s="510">
        <f>SUMIFS('T1'!$P$5:$P$2700,'T1'!$B$5:$B$2700,'CT KH'!$B105)</f>
        <v>0</v>
      </c>
      <c r="P105" s="510">
        <f>SUMIFS('T2'!$P$5:$P$2700,'T2'!$B$5:$B$2700,'CT KH'!$B105)</f>
        <v>85104</v>
      </c>
      <c r="Q105" s="510">
        <f>SUMIFS('T3'!$P$5:$P$2700,'T3'!$B$5:$B$2700,'CT KH'!$B105)</f>
        <v>148069</v>
      </c>
      <c r="R105" s="510">
        <f t="shared" si="1"/>
        <v>233173</v>
      </c>
      <c r="S105" s="92" t="s">
        <v>6805</v>
      </c>
      <c r="T105" s="468" t="s">
        <v>9239</v>
      </c>
      <c r="U105" s="468" t="s">
        <v>2318</v>
      </c>
      <c r="V105" s="92" t="s">
        <v>6805</v>
      </c>
      <c r="W105" s="89" t="s">
        <v>6805</v>
      </c>
      <c r="X105" s="89" t="s">
        <v>9250</v>
      </c>
      <c r="Y105" s="92" t="s">
        <v>99</v>
      </c>
      <c r="Z105" s="92" t="s">
        <v>988</v>
      </c>
    </row>
    <row r="106" spans="1:26" ht="15" customHeight="1">
      <c r="A106" s="478">
        <v>103</v>
      </c>
      <c r="B106" s="478" t="s">
        <v>995</v>
      </c>
      <c r="C106" s="478" t="e">
        <f>VLOOKUP(B106,Sheet6!$C$80:$C$88,1,0)</f>
        <v>#N/A</v>
      </c>
      <c r="D106" s="478" t="s">
        <v>253</v>
      </c>
      <c r="E106" s="478" t="s">
        <v>10305</v>
      </c>
      <c r="F106" s="478" t="s">
        <v>996</v>
      </c>
      <c r="G106" s="478" t="s">
        <v>988</v>
      </c>
      <c r="H106" s="478" t="s">
        <v>997</v>
      </c>
      <c r="I106" s="478" t="s">
        <v>105</v>
      </c>
      <c r="J106" s="478">
        <v>0</v>
      </c>
      <c r="K106" s="478" t="s">
        <v>998</v>
      </c>
      <c r="L106" s="478">
        <v>45874</v>
      </c>
      <c r="M106" s="478">
        <v>0</v>
      </c>
      <c r="N106" s="478" t="s">
        <v>989</v>
      </c>
      <c r="O106" s="510">
        <f>SUMIFS('T1'!$P$5:$P$2700,'T1'!$B$5:$B$2700,'CT KH'!$B106)</f>
        <v>0</v>
      </c>
      <c r="P106" s="510">
        <f>SUMIFS('T2'!$P$5:$P$2700,'T2'!$B$5:$B$2700,'CT KH'!$B106)</f>
        <v>20412</v>
      </c>
      <c r="Q106" s="510">
        <f>SUMIFS('T3'!$P$5:$P$2700,'T3'!$B$5:$B$2700,'CT KH'!$B106)</f>
        <v>54027</v>
      </c>
      <c r="R106" s="510">
        <f t="shared" si="1"/>
        <v>74439</v>
      </c>
      <c r="S106" s="92" t="s">
        <v>6805</v>
      </c>
      <c r="T106" s="468" t="s">
        <v>9239</v>
      </c>
      <c r="U106" s="468" t="s">
        <v>2318</v>
      </c>
      <c r="V106" s="92" t="s">
        <v>6805</v>
      </c>
      <c r="W106" s="89" t="s">
        <v>6805</v>
      </c>
      <c r="X106" s="89" t="s">
        <v>9250</v>
      </c>
      <c r="Y106" s="92" t="s">
        <v>99</v>
      </c>
      <c r="Z106" s="92" t="s">
        <v>988</v>
      </c>
    </row>
    <row r="107" spans="1:26" ht="15" customHeight="1">
      <c r="A107" s="478">
        <v>104</v>
      </c>
      <c r="B107" s="478" t="s">
        <v>1000</v>
      </c>
      <c r="C107" s="478" t="e">
        <f>VLOOKUP(B107,Sheet6!$C$80:$C$88,1,0)</f>
        <v>#N/A</v>
      </c>
      <c r="D107" s="478" t="s">
        <v>235</v>
      </c>
      <c r="E107" s="478" t="s">
        <v>10305</v>
      </c>
      <c r="F107" s="478" t="s">
        <v>1001</v>
      </c>
      <c r="G107" s="478" t="s">
        <v>1008</v>
      </c>
      <c r="H107" s="478" t="s">
        <v>1002</v>
      </c>
      <c r="I107" s="478" t="s">
        <v>1003</v>
      </c>
      <c r="J107" s="478">
        <v>0</v>
      </c>
      <c r="K107" s="478" t="s">
        <v>1004</v>
      </c>
      <c r="L107" s="478">
        <v>45940</v>
      </c>
      <c r="M107" s="478" t="s">
        <v>105</v>
      </c>
      <c r="N107" s="478" t="s">
        <v>1009</v>
      </c>
      <c r="O107" s="510">
        <f>SUMIFS('T1'!$P$5:$P$2700,'T1'!$B$5:$B$2700,'CT KH'!$B107)</f>
        <v>93567</v>
      </c>
      <c r="P107" s="510">
        <f>SUMIFS('T2'!$P$5:$P$2700,'T2'!$B$5:$B$2700,'CT KH'!$B107)</f>
        <v>0</v>
      </c>
      <c r="Q107" s="510">
        <f>SUMIFS('T3'!$P$5:$P$2700,'T3'!$B$5:$B$2700,'CT KH'!$B107)</f>
        <v>0</v>
      </c>
      <c r="R107" s="510">
        <f t="shared" si="1"/>
        <v>93567</v>
      </c>
      <c r="S107" s="92" t="s">
        <v>6805</v>
      </c>
      <c r="T107" s="468" t="s">
        <v>9239</v>
      </c>
      <c r="U107" s="468" t="s">
        <v>2318</v>
      </c>
      <c r="V107" s="92" t="s">
        <v>8320</v>
      </c>
      <c r="W107" s="89" t="s">
        <v>6805</v>
      </c>
      <c r="X107" s="89" t="s">
        <v>9250</v>
      </c>
      <c r="Y107" s="92" t="s">
        <v>99</v>
      </c>
      <c r="Z107" s="92" t="s">
        <v>988</v>
      </c>
    </row>
    <row r="108" spans="1:26" ht="15" customHeight="1">
      <c r="A108" s="478">
        <v>105</v>
      </c>
      <c r="B108" s="478" t="s">
        <v>1010</v>
      </c>
      <c r="C108" s="478" t="e">
        <f>VLOOKUP(B108,Sheet6!$C$80:$C$88,1,0)</f>
        <v>#N/A</v>
      </c>
      <c r="D108" s="478" t="s">
        <v>77</v>
      </c>
      <c r="E108" s="478" t="s">
        <v>10305</v>
      </c>
      <c r="F108" s="478" t="s">
        <v>1011</v>
      </c>
      <c r="G108" s="478" t="s">
        <v>1020</v>
      </c>
      <c r="H108" s="478" t="s">
        <v>1012</v>
      </c>
      <c r="I108" s="478" t="s">
        <v>1013</v>
      </c>
      <c r="J108" s="478">
        <v>0</v>
      </c>
      <c r="K108" s="478" t="s">
        <v>1014</v>
      </c>
      <c r="L108" s="478">
        <v>45825</v>
      </c>
      <c r="M108" s="478" t="s">
        <v>86</v>
      </c>
      <c r="N108" s="478" t="s">
        <v>1021</v>
      </c>
      <c r="O108" s="510">
        <f>SUMIFS('T1'!$P$5:$P$2700,'T1'!$B$5:$B$2700,'CT KH'!$B108)</f>
        <v>217080</v>
      </c>
      <c r="P108" s="510">
        <f>SUMIFS('T2'!$P$5:$P$2700,'T2'!$B$5:$B$2700,'CT KH'!$B108)</f>
        <v>401799</v>
      </c>
      <c r="Q108" s="510">
        <f>SUMIFS('T3'!$P$5:$P$2700,'T3'!$B$5:$B$2700,'CT KH'!$B108)</f>
        <v>166418</v>
      </c>
      <c r="R108" s="510">
        <f t="shared" si="1"/>
        <v>785297</v>
      </c>
      <c r="S108" s="92" t="s">
        <v>6805</v>
      </c>
      <c r="T108" s="460" t="s">
        <v>9244</v>
      </c>
      <c r="U108" s="460" t="s">
        <v>9245</v>
      </c>
      <c r="V108" s="92" t="s">
        <v>8320</v>
      </c>
      <c r="W108" s="89" t="s">
        <v>8320</v>
      </c>
      <c r="X108" s="92" t="s">
        <v>9250</v>
      </c>
      <c r="Y108" s="92" t="s">
        <v>99</v>
      </c>
      <c r="Z108" s="92" t="s">
        <v>1020</v>
      </c>
    </row>
    <row r="109" spans="1:26" ht="15" customHeight="1">
      <c r="A109" s="478">
        <v>106</v>
      </c>
      <c r="B109" s="478" t="s">
        <v>1022</v>
      </c>
      <c r="C109" s="478" t="e">
        <f>VLOOKUP(B109,Sheet6!$C$80:$C$88,1,0)</f>
        <v>#N/A</v>
      </c>
      <c r="D109" s="478" t="s">
        <v>77</v>
      </c>
      <c r="E109" s="478" t="s">
        <v>10305</v>
      </c>
      <c r="F109" s="478" t="s">
        <v>1023</v>
      </c>
      <c r="G109" s="478" t="s">
        <v>1020</v>
      </c>
      <c r="H109" s="478" t="s">
        <v>1024</v>
      </c>
      <c r="I109" s="478" t="s">
        <v>1025</v>
      </c>
      <c r="J109" s="478" t="s">
        <v>1026</v>
      </c>
      <c r="K109" s="478" t="s">
        <v>1028</v>
      </c>
      <c r="L109" s="478">
        <v>44197</v>
      </c>
      <c r="M109" s="478" t="s">
        <v>86</v>
      </c>
      <c r="N109" s="478" t="s">
        <v>1021</v>
      </c>
      <c r="O109" s="510">
        <f>SUMIFS('T1'!$P$5:$P$2700,'T1'!$B$5:$B$2700,'CT KH'!$B109)</f>
        <v>191268</v>
      </c>
      <c r="P109" s="510">
        <f>SUMIFS('T2'!$P$5:$P$2700,'T2'!$B$5:$B$2700,'CT KH'!$B109)</f>
        <v>52920</v>
      </c>
      <c r="Q109" s="510">
        <f>SUMIFS('T3'!$P$5:$P$2700,'T3'!$B$5:$B$2700,'CT KH'!$B109)</f>
        <v>422280</v>
      </c>
      <c r="R109" s="510">
        <f t="shared" si="1"/>
        <v>666468</v>
      </c>
      <c r="S109" s="92" t="s">
        <v>6805</v>
      </c>
      <c r="T109" s="468" t="s">
        <v>9239</v>
      </c>
      <c r="U109" s="468" t="s">
        <v>2318</v>
      </c>
      <c r="V109" s="92" t="s">
        <v>8320</v>
      </c>
      <c r="W109" s="89" t="s">
        <v>6805</v>
      </c>
      <c r="X109" s="89" t="s">
        <v>9250</v>
      </c>
      <c r="Y109" s="92" t="s">
        <v>99</v>
      </c>
      <c r="Z109" s="92" t="s">
        <v>1020</v>
      </c>
    </row>
    <row r="110" spans="1:26" ht="15" customHeight="1">
      <c r="A110" s="478">
        <v>107</v>
      </c>
      <c r="B110" s="478" t="s">
        <v>1030</v>
      </c>
      <c r="C110" s="478" t="e">
        <f>VLOOKUP(B110,Sheet6!$C$80:$C$88,1,0)</f>
        <v>#N/A</v>
      </c>
      <c r="D110" s="478" t="s">
        <v>316</v>
      </c>
      <c r="E110" s="478" t="s">
        <v>10305</v>
      </c>
      <c r="F110" s="478" t="s">
        <v>1031</v>
      </c>
      <c r="G110" s="478" t="s">
        <v>1040</v>
      </c>
      <c r="H110" s="478" t="s">
        <v>1032</v>
      </c>
      <c r="I110" s="478" t="s">
        <v>1033</v>
      </c>
      <c r="J110" s="478" t="s">
        <v>1034</v>
      </c>
      <c r="K110" s="478" t="s">
        <v>1035</v>
      </c>
      <c r="L110" s="478" t="s">
        <v>1036</v>
      </c>
      <c r="M110" s="478" t="s">
        <v>86</v>
      </c>
      <c r="N110" s="478" t="s">
        <v>1041</v>
      </c>
      <c r="O110" s="510">
        <f>SUMIFS('T1'!$P$5:$P$2700,'T1'!$B$5:$B$2700,'CT KH'!$B110)</f>
        <v>3391416</v>
      </c>
      <c r="P110" s="510">
        <f>SUMIFS('T2'!$P$5:$P$2700,'T2'!$B$5:$B$2700,'CT KH'!$B110)</f>
        <v>1731780</v>
      </c>
      <c r="Q110" s="510">
        <f>SUMIFS('T3'!$P$5:$P$2700,'T3'!$B$5:$B$2700,'CT KH'!$B110)</f>
        <v>1303452</v>
      </c>
      <c r="R110" s="510">
        <f t="shared" si="1"/>
        <v>6426648</v>
      </c>
      <c r="S110" s="92" t="s">
        <v>6805</v>
      </c>
      <c r="T110" s="468" t="s">
        <v>9240</v>
      </c>
      <c r="U110" s="468" t="s">
        <v>2299</v>
      </c>
      <c r="V110" s="92" t="s">
        <v>8320</v>
      </c>
      <c r="W110" s="89" t="s">
        <v>8320</v>
      </c>
      <c r="X110" s="92" t="s">
        <v>9250</v>
      </c>
      <c r="Y110" s="92" t="s">
        <v>99</v>
      </c>
      <c r="Z110" s="92" t="s">
        <v>9828</v>
      </c>
    </row>
    <row r="111" spans="1:26" ht="15" customHeight="1">
      <c r="A111" s="478">
        <v>108</v>
      </c>
      <c r="B111" s="478" t="s">
        <v>1042</v>
      </c>
      <c r="C111" s="478" t="e">
        <f>VLOOKUP(B111,Sheet6!$C$80:$C$88,1,0)</f>
        <v>#N/A</v>
      </c>
      <c r="D111" s="478" t="s">
        <v>106</v>
      </c>
      <c r="E111" s="478" t="s">
        <v>10305</v>
      </c>
      <c r="F111" s="478" t="s">
        <v>1043</v>
      </c>
      <c r="G111" s="478" t="s">
        <v>1040</v>
      </c>
      <c r="H111" s="478" t="s">
        <v>1044</v>
      </c>
      <c r="I111" s="478" t="s">
        <v>1045</v>
      </c>
      <c r="J111" s="478" t="s">
        <v>1043</v>
      </c>
      <c r="K111" s="478" t="s">
        <v>1046</v>
      </c>
      <c r="L111" s="478">
        <v>45817</v>
      </c>
      <c r="M111" s="478" t="s">
        <v>86</v>
      </c>
      <c r="N111" s="478" t="s">
        <v>1041</v>
      </c>
      <c r="O111" s="510">
        <f>SUMIFS('T1'!$P$5:$P$2700,'T1'!$B$5:$B$2700,'CT KH'!$B111)</f>
        <v>3626208</v>
      </c>
      <c r="P111" s="510">
        <f>SUMIFS('T2'!$P$5:$P$2700,'T2'!$B$5:$B$2700,'CT KH'!$B111)</f>
        <v>456840</v>
      </c>
      <c r="Q111" s="510">
        <f>SUMIFS('T3'!$P$5:$P$2700,'T3'!$B$5:$B$2700,'CT KH'!$B111)</f>
        <v>4696507</v>
      </c>
      <c r="R111" s="510">
        <f t="shared" si="1"/>
        <v>8779555</v>
      </c>
      <c r="S111" s="92" t="s">
        <v>6805</v>
      </c>
      <c r="T111" s="460" t="s">
        <v>9239</v>
      </c>
      <c r="U111" s="460" t="s">
        <v>2318</v>
      </c>
      <c r="V111" s="92" t="s">
        <v>8320</v>
      </c>
      <c r="W111" s="89" t="s">
        <v>8320</v>
      </c>
      <c r="X111" s="92" t="s">
        <v>9250</v>
      </c>
      <c r="Y111" s="92" t="s">
        <v>99</v>
      </c>
      <c r="Z111" s="92" t="s">
        <v>9828</v>
      </c>
    </row>
    <row r="112" spans="1:26" ht="15" customHeight="1">
      <c r="A112" s="478">
        <v>109</v>
      </c>
      <c r="B112" s="478" t="s">
        <v>1052</v>
      </c>
      <c r="C112" s="478" t="e">
        <f>VLOOKUP(B112,Sheet6!$C$80:$C$88,1,0)</f>
        <v>#N/A</v>
      </c>
      <c r="D112" s="478" t="s">
        <v>106</v>
      </c>
      <c r="E112" s="478" t="s">
        <v>10305</v>
      </c>
      <c r="F112" s="478" t="s">
        <v>1053</v>
      </c>
      <c r="G112" s="478" t="s">
        <v>1040</v>
      </c>
      <c r="H112" s="478" t="s">
        <v>1054</v>
      </c>
      <c r="I112" s="478" t="s">
        <v>1055</v>
      </c>
      <c r="J112" s="478" t="s">
        <v>1056</v>
      </c>
      <c r="K112" s="478" t="s">
        <v>1057</v>
      </c>
      <c r="L112" s="478">
        <v>45737</v>
      </c>
      <c r="M112" s="478" t="s">
        <v>86</v>
      </c>
      <c r="N112" s="478" t="s">
        <v>1041</v>
      </c>
      <c r="O112" s="510">
        <f>SUMIFS('T1'!$P$5:$P$2700,'T1'!$B$5:$B$2700,'CT KH'!$B112)</f>
        <v>88285</v>
      </c>
      <c r="P112" s="510">
        <f>SUMIFS('T2'!$P$5:$P$2700,'T2'!$B$5:$B$2700,'CT KH'!$B112)</f>
        <v>19597</v>
      </c>
      <c r="Q112" s="510">
        <f>SUMIFS('T3'!$P$5:$P$2700,'T3'!$B$5:$B$2700,'CT KH'!$B112)</f>
        <v>14688</v>
      </c>
      <c r="R112" s="510">
        <f t="shared" si="1"/>
        <v>122570</v>
      </c>
      <c r="S112" s="92" t="s">
        <v>8320</v>
      </c>
      <c r="T112" s="468" t="s">
        <v>9240</v>
      </c>
      <c r="U112" s="468" t="s">
        <v>2299</v>
      </c>
      <c r="V112" s="92" t="s">
        <v>8320</v>
      </c>
      <c r="W112" s="89" t="s">
        <v>8320</v>
      </c>
      <c r="X112" s="92" t="s">
        <v>9250</v>
      </c>
      <c r="Y112" s="92" t="s">
        <v>99</v>
      </c>
      <c r="Z112" s="92" t="s">
        <v>9828</v>
      </c>
    </row>
    <row r="113" spans="1:26" ht="15" customHeight="1">
      <c r="A113" s="478">
        <v>110</v>
      </c>
      <c r="B113" s="478" t="s">
        <v>1059</v>
      </c>
      <c r="C113" s="478" t="e">
        <f>VLOOKUP(B113,Sheet6!$C$80:$C$88,1,0)</f>
        <v>#N/A</v>
      </c>
      <c r="D113" s="478" t="s">
        <v>106</v>
      </c>
      <c r="E113" s="478" t="s">
        <v>10305</v>
      </c>
      <c r="F113" s="478" t="s">
        <v>1060</v>
      </c>
      <c r="G113" s="478" t="s">
        <v>1040</v>
      </c>
      <c r="H113" s="478" t="s">
        <v>1061</v>
      </c>
      <c r="I113" s="478" t="s">
        <v>1062</v>
      </c>
      <c r="J113" s="478" t="s">
        <v>1060</v>
      </c>
      <c r="K113" s="478" t="s">
        <v>1063</v>
      </c>
      <c r="L113" s="478">
        <v>45314</v>
      </c>
      <c r="M113" s="478" t="s">
        <v>86</v>
      </c>
      <c r="N113" s="478" t="s">
        <v>1041</v>
      </c>
      <c r="O113" s="510">
        <f>SUMIFS('T1'!$P$5:$P$2700,'T1'!$B$5:$B$2700,'CT KH'!$B113)</f>
        <v>498636</v>
      </c>
      <c r="P113" s="510">
        <f>SUMIFS('T2'!$P$5:$P$2700,'T2'!$B$5:$B$2700,'CT KH'!$B113)</f>
        <v>192672</v>
      </c>
      <c r="Q113" s="510">
        <f>SUMIFS('T3'!$P$5:$P$2700,'T3'!$B$5:$B$2700,'CT KH'!$B113)</f>
        <v>70076</v>
      </c>
      <c r="R113" s="510">
        <f t="shared" si="1"/>
        <v>761384</v>
      </c>
      <c r="S113" s="92" t="s">
        <v>8320</v>
      </c>
      <c r="T113" s="468" t="s">
        <v>9240</v>
      </c>
      <c r="U113" s="468" t="s">
        <v>2299</v>
      </c>
      <c r="V113" s="92" t="s">
        <v>8320</v>
      </c>
      <c r="W113" s="89" t="s">
        <v>8320</v>
      </c>
      <c r="X113" s="92" t="s">
        <v>9250</v>
      </c>
      <c r="Y113" s="92" t="s">
        <v>99</v>
      </c>
      <c r="Z113" s="92" t="s">
        <v>9828</v>
      </c>
    </row>
    <row r="114" spans="1:26" ht="15" customHeight="1">
      <c r="A114" s="478">
        <v>111</v>
      </c>
      <c r="B114" s="478" t="s">
        <v>1070</v>
      </c>
      <c r="C114" s="478" t="e">
        <f>VLOOKUP(B114,Sheet6!$C$80:$C$88,1,0)</f>
        <v>#N/A</v>
      </c>
      <c r="D114" s="478" t="s">
        <v>316</v>
      </c>
      <c r="E114" s="478" t="s">
        <v>10305</v>
      </c>
      <c r="F114" s="478" t="s">
        <v>1071</v>
      </c>
      <c r="G114" s="478" t="s">
        <v>1040</v>
      </c>
      <c r="H114" s="478" t="s">
        <v>1072</v>
      </c>
      <c r="I114" s="478" t="s">
        <v>1073</v>
      </c>
      <c r="J114" s="478" t="s">
        <v>1074</v>
      </c>
      <c r="K114" s="478" t="s">
        <v>1075</v>
      </c>
      <c r="L114" s="478">
        <v>44272</v>
      </c>
      <c r="M114" s="478" t="s">
        <v>86</v>
      </c>
      <c r="N114" s="478" t="s">
        <v>1041</v>
      </c>
      <c r="O114" s="510">
        <f>SUMIFS('T1'!$P$5:$P$2700,'T1'!$B$5:$B$2700,'CT KH'!$B114)</f>
        <v>80784</v>
      </c>
      <c r="P114" s="510">
        <f>SUMIFS('T2'!$P$5:$P$2700,'T2'!$B$5:$B$2700,'CT KH'!$B114)</f>
        <v>0</v>
      </c>
      <c r="Q114" s="510">
        <f>SUMIFS('T3'!$P$5:$P$2700,'T3'!$B$5:$B$2700,'CT KH'!$B114)</f>
        <v>48384</v>
      </c>
      <c r="R114" s="510">
        <f t="shared" si="1"/>
        <v>129168</v>
      </c>
      <c r="S114" s="92" t="s">
        <v>6805</v>
      </c>
      <c r="T114" s="468" t="s">
        <v>9240</v>
      </c>
      <c r="U114" s="468" t="s">
        <v>2299</v>
      </c>
      <c r="V114" s="92" t="s">
        <v>8320</v>
      </c>
      <c r="W114" s="89" t="s">
        <v>8320</v>
      </c>
      <c r="X114" s="92" t="s">
        <v>9250</v>
      </c>
      <c r="Y114" s="92" t="s">
        <v>99</v>
      </c>
      <c r="Z114" s="92" t="s">
        <v>9828</v>
      </c>
    </row>
    <row r="115" spans="1:26" ht="15" customHeight="1">
      <c r="A115" s="478">
        <v>112</v>
      </c>
      <c r="B115" s="478" t="s">
        <v>1077</v>
      </c>
      <c r="C115" s="478" t="e">
        <f>VLOOKUP(B115,Sheet6!$C$80:$C$88,1,0)</f>
        <v>#N/A</v>
      </c>
      <c r="D115" s="478" t="s">
        <v>106</v>
      </c>
      <c r="E115" s="478" t="s">
        <v>10305</v>
      </c>
      <c r="F115" s="478" t="s">
        <v>1078</v>
      </c>
      <c r="G115" s="478" t="s">
        <v>1040</v>
      </c>
      <c r="H115" s="478" t="s">
        <v>1079</v>
      </c>
      <c r="I115" s="478" t="s">
        <v>1080</v>
      </c>
      <c r="J115" s="478">
        <v>0</v>
      </c>
      <c r="K115" s="478" t="s">
        <v>1081</v>
      </c>
      <c r="L115" s="478">
        <v>44566</v>
      </c>
      <c r="M115" s="478" t="s">
        <v>86</v>
      </c>
      <c r="N115" s="478" t="s">
        <v>1041</v>
      </c>
      <c r="O115" s="510">
        <f>SUMIFS('T1'!$P$5:$P$2700,'T1'!$B$5:$B$2700,'CT KH'!$B115)</f>
        <v>72792</v>
      </c>
      <c r="P115" s="510">
        <f>SUMIFS('T2'!$P$5:$P$2700,'T2'!$B$5:$B$2700,'CT KH'!$B115)</f>
        <v>151200</v>
      </c>
      <c r="Q115" s="510">
        <f>SUMIFS('T3'!$P$5:$P$2700,'T3'!$B$5:$B$2700,'CT KH'!$B115)</f>
        <v>442626</v>
      </c>
      <c r="R115" s="510">
        <f t="shared" si="1"/>
        <v>666618</v>
      </c>
      <c r="S115" s="92" t="s">
        <v>6805</v>
      </c>
      <c r="T115" s="468" t="s">
        <v>9240</v>
      </c>
      <c r="U115" s="468" t="s">
        <v>2299</v>
      </c>
      <c r="V115" s="92" t="s">
        <v>8320</v>
      </c>
      <c r="W115" s="89" t="s">
        <v>8320</v>
      </c>
      <c r="X115" s="92" t="s">
        <v>9250</v>
      </c>
      <c r="Y115" s="92" t="s">
        <v>99</v>
      </c>
      <c r="Z115" s="92" t="s">
        <v>9828</v>
      </c>
    </row>
    <row r="116" spans="1:26" ht="15" customHeight="1">
      <c r="A116" s="478">
        <v>113</v>
      </c>
      <c r="B116" s="478" t="s">
        <v>1084</v>
      </c>
      <c r="C116" s="478" t="e">
        <f>VLOOKUP(B116,Sheet6!$C$80:$C$88,1,0)</f>
        <v>#N/A</v>
      </c>
      <c r="D116" s="478" t="s">
        <v>316</v>
      </c>
      <c r="E116" s="478" t="s">
        <v>10305</v>
      </c>
      <c r="F116" s="478" t="s">
        <v>1085</v>
      </c>
      <c r="G116" s="478" t="s">
        <v>1040</v>
      </c>
      <c r="H116" s="478" t="s">
        <v>1086</v>
      </c>
      <c r="I116" s="478" t="s">
        <v>1087</v>
      </c>
      <c r="J116" s="478">
        <v>0</v>
      </c>
      <c r="K116" s="478" t="s">
        <v>1088</v>
      </c>
      <c r="L116" s="478">
        <v>44270</v>
      </c>
      <c r="M116" s="478" t="s">
        <v>86</v>
      </c>
      <c r="N116" s="478" t="s">
        <v>1041</v>
      </c>
      <c r="O116" s="510">
        <f>SUMIFS('T1'!$P$5:$P$2700,'T1'!$B$5:$B$2700,'CT KH'!$B116)</f>
        <v>756699</v>
      </c>
      <c r="P116" s="510">
        <f>SUMIFS('T2'!$P$5:$P$2700,'T2'!$B$5:$B$2700,'CT KH'!$B116)</f>
        <v>105840</v>
      </c>
      <c r="Q116" s="510">
        <f>SUMIFS('T3'!$P$5:$P$2700,'T3'!$B$5:$B$2700,'CT KH'!$B116)</f>
        <v>1879713</v>
      </c>
      <c r="R116" s="510">
        <f t="shared" si="1"/>
        <v>2742252</v>
      </c>
      <c r="S116" s="92" t="s">
        <v>6805</v>
      </c>
      <c r="T116" s="468" t="s">
        <v>9240</v>
      </c>
      <c r="U116" s="468" t="s">
        <v>2299</v>
      </c>
      <c r="V116" s="92" t="s">
        <v>8320</v>
      </c>
      <c r="W116" s="89" t="s">
        <v>8320</v>
      </c>
      <c r="X116" s="92" t="s">
        <v>9250</v>
      </c>
      <c r="Y116" s="92" t="s">
        <v>99</v>
      </c>
      <c r="Z116" s="92" t="s">
        <v>9828</v>
      </c>
    </row>
    <row r="117" spans="1:26" ht="15" customHeight="1">
      <c r="A117" s="478">
        <v>114</v>
      </c>
      <c r="B117" s="478" t="s">
        <v>1089</v>
      </c>
      <c r="C117" s="478" t="e">
        <f>VLOOKUP(B117,Sheet6!$C$80:$C$88,1,0)</f>
        <v>#N/A</v>
      </c>
      <c r="D117" s="478" t="s">
        <v>316</v>
      </c>
      <c r="E117" s="478" t="s">
        <v>10305</v>
      </c>
      <c r="F117" s="478" t="s">
        <v>1090</v>
      </c>
      <c r="G117" s="478" t="s">
        <v>1040</v>
      </c>
      <c r="H117" s="478" t="s">
        <v>1091</v>
      </c>
      <c r="I117" s="478" t="s">
        <v>1092</v>
      </c>
      <c r="J117" s="478" t="s">
        <v>1093</v>
      </c>
      <c r="K117" s="478" t="s">
        <v>1094</v>
      </c>
      <c r="L117" s="478">
        <v>44265</v>
      </c>
      <c r="M117" s="478" t="s">
        <v>86</v>
      </c>
      <c r="N117" s="478" t="s">
        <v>1041</v>
      </c>
      <c r="O117" s="510">
        <f>SUMIFS('T1'!$P$5:$P$2700,'T1'!$B$5:$B$2700,'CT KH'!$B117)</f>
        <v>136080</v>
      </c>
      <c r="P117" s="510">
        <f>SUMIFS('T2'!$P$5:$P$2700,'T2'!$B$5:$B$2700,'CT KH'!$B117)</f>
        <v>14256</v>
      </c>
      <c r="Q117" s="510">
        <f>SUMIFS('T3'!$P$5:$P$2700,'T3'!$B$5:$B$2700,'CT KH'!$B117)</f>
        <v>12312</v>
      </c>
      <c r="R117" s="510">
        <f t="shared" si="1"/>
        <v>162648</v>
      </c>
      <c r="S117" s="92" t="s">
        <v>6805</v>
      </c>
      <c r="T117" s="468" t="s">
        <v>9240</v>
      </c>
      <c r="U117" s="468" t="s">
        <v>2299</v>
      </c>
      <c r="V117" s="92" t="s">
        <v>8320</v>
      </c>
      <c r="W117" s="89" t="s">
        <v>8320</v>
      </c>
      <c r="X117" s="92" t="s">
        <v>9250</v>
      </c>
      <c r="Y117" s="92" t="s">
        <v>99</v>
      </c>
      <c r="Z117" s="92" t="s">
        <v>9828</v>
      </c>
    </row>
    <row r="118" spans="1:26" ht="15" customHeight="1">
      <c r="A118" s="478">
        <v>115</v>
      </c>
      <c r="B118" s="478" t="s">
        <v>1095</v>
      </c>
      <c r="C118" s="478" t="e">
        <f>VLOOKUP(B118,Sheet6!$C$80:$C$88,1,0)</f>
        <v>#N/A</v>
      </c>
      <c r="D118" s="478" t="s">
        <v>106</v>
      </c>
      <c r="E118" s="478" t="s">
        <v>10305</v>
      </c>
      <c r="F118" s="478" t="s">
        <v>1096</v>
      </c>
      <c r="G118" s="478" t="s">
        <v>1040</v>
      </c>
      <c r="H118" s="478" t="s">
        <v>1097</v>
      </c>
      <c r="I118" s="478" t="s">
        <v>1098</v>
      </c>
      <c r="J118" s="478" t="s">
        <v>1099</v>
      </c>
      <c r="K118" s="478" t="s">
        <v>1100</v>
      </c>
      <c r="L118" s="478">
        <v>44616</v>
      </c>
      <c r="M118" s="478" t="s">
        <v>86</v>
      </c>
      <c r="N118" s="478" t="s">
        <v>1041</v>
      </c>
      <c r="O118" s="510">
        <f>SUMIFS('T1'!$P$5:$P$2700,'T1'!$B$5:$B$2700,'CT KH'!$B118)</f>
        <v>110520</v>
      </c>
      <c r="P118" s="510">
        <f>SUMIFS('T2'!$P$5:$P$2700,'T2'!$B$5:$B$2700,'CT KH'!$B118)</f>
        <v>22680</v>
      </c>
      <c r="Q118" s="510">
        <f>SUMIFS('T3'!$P$5:$P$2700,'T3'!$B$5:$B$2700,'CT KH'!$B118)</f>
        <v>0</v>
      </c>
      <c r="R118" s="510">
        <f t="shared" si="1"/>
        <v>133200</v>
      </c>
      <c r="S118" s="92" t="s">
        <v>8320</v>
      </c>
      <c r="T118" s="468" t="s">
        <v>9240</v>
      </c>
      <c r="U118" s="468" t="s">
        <v>2299</v>
      </c>
      <c r="V118" s="92" t="s">
        <v>8320</v>
      </c>
      <c r="W118" s="89" t="s">
        <v>8320</v>
      </c>
      <c r="X118" s="92" t="s">
        <v>9250</v>
      </c>
      <c r="Y118" s="92" t="s">
        <v>99</v>
      </c>
      <c r="Z118" s="92" t="s">
        <v>9828</v>
      </c>
    </row>
    <row r="119" spans="1:26" ht="15" customHeight="1">
      <c r="A119" s="478">
        <v>116</v>
      </c>
      <c r="B119" s="478" t="s">
        <v>1103</v>
      </c>
      <c r="C119" s="478" t="e">
        <f>VLOOKUP(B119,Sheet6!$C$80:$C$88,1,0)</f>
        <v>#N/A</v>
      </c>
      <c r="D119" s="478" t="s">
        <v>106</v>
      </c>
      <c r="E119" s="478" t="s">
        <v>10305</v>
      </c>
      <c r="F119" s="478" t="s">
        <v>1104</v>
      </c>
      <c r="G119" s="478" t="s">
        <v>1040</v>
      </c>
      <c r="H119" s="478" t="s">
        <v>1105</v>
      </c>
      <c r="I119" s="478" t="s">
        <v>1106</v>
      </c>
      <c r="J119" s="478">
        <v>0</v>
      </c>
      <c r="K119" s="478" t="s">
        <v>1107</v>
      </c>
      <c r="L119" s="478">
        <v>45231</v>
      </c>
      <c r="M119" s="478" t="s">
        <v>86</v>
      </c>
      <c r="N119" s="478" t="s">
        <v>1041</v>
      </c>
      <c r="O119" s="510">
        <f>SUMIFS('T1'!$P$5:$P$2700,'T1'!$B$5:$B$2700,'CT KH'!$B119)</f>
        <v>384480</v>
      </c>
      <c r="P119" s="510">
        <f>SUMIFS('T2'!$P$5:$P$2700,'T2'!$B$5:$B$2700,'CT KH'!$B119)</f>
        <v>569160</v>
      </c>
      <c r="Q119" s="510">
        <f>SUMIFS('T3'!$P$5:$P$2700,'T3'!$B$5:$B$2700,'CT KH'!$B119)</f>
        <v>1129075</v>
      </c>
      <c r="R119" s="510">
        <f t="shared" si="1"/>
        <v>2082715</v>
      </c>
      <c r="S119" s="92" t="s">
        <v>6805</v>
      </c>
      <c r="T119" s="468" t="s">
        <v>9239</v>
      </c>
      <c r="U119" s="468" t="s">
        <v>2318</v>
      </c>
      <c r="V119" s="92" t="s">
        <v>8320</v>
      </c>
      <c r="W119" s="89" t="s">
        <v>6805</v>
      </c>
      <c r="X119" s="89" t="s">
        <v>9250</v>
      </c>
      <c r="Y119" s="92" t="s">
        <v>99</v>
      </c>
      <c r="Z119" s="92" t="s">
        <v>9828</v>
      </c>
    </row>
    <row r="120" spans="1:26" ht="15" customHeight="1">
      <c r="A120" s="478">
        <v>117</v>
      </c>
      <c r="B120" s="478" t="s">
        <v>1111</v>
      </c>
      <c r="C120" s="478" t="e">
        <f>VLOOKUP(B120,Sheet6!$C$80:$C$88,1,0)</f>
        <v>#N/A</v>
      </c>
      <c r="D120" s="478" t="s">
        <v>316</v>
      </c>
      <c r="E120" s="478" t="s">
        <v>10305</v>
      </c>
      <c r="F120" s="478" t="s">
        <v>1112</v>
      </c>
      <c r="G120" s="478" t="s">
        <v>1040</v>
      </c>
      <c r="H120" s="478" t="s">
        <v>1113</v>
      </c>
      <c r="I120" s="478" t="s">
        <v>1114</v>
      </c>
      <c r="J120" s="478">
        <v>0</v>
      </c>
      <c r="K120" s="478" t="s">
        <v>1115</v>
      </c>
      <c r="L120" s="478">
        <v>44301</v>
      </c>
      <c r="M120" s="478" t="s">
        <v>86</v>
      </c>
      <c r="N120" s="478" t="s">
        <v>1041</v>
      </c>
      <c r="O120" s="510">
        <f>SUMIFS('T1'!$P$5:$P$2700,'T1'!$B$5:$B$2700,'CT KH'!$B120)</f>
        <v>306882</v>
      </c>
      <c r="P120" s="510">
        <f>SUMIFS('T2'!$P$5:$P$2700,'T2'!$B$5:$B$2700,'CT KH'!$B120)</f>
        <v>374205</v>
      </c>
      <c r="Q120" s="510">
        <f>SUMIFS('T3'!$P$5:$P$2700,'T3'!$B$5:$B$2700,'CT KH'!$B120)</f>
        <v>345897</v>
      </c>
      <c r="R120" s="510">
        <f t="shared" si="1"/>
        <v>1026984</v>
      </c>
      <c r="S120" s="92" t="s">
        <v>6805</v>
      </c>
      <c r="T120" s="468" t="s">
        <v>9239</v>
      </c>
      <c r="U120" s="468" t="s">
        <v>2318</v>
      </c>
      <c r="V120" s="92" t="s">
        <v>8320</v>
      </c>
      <c r="W120" s="89" t="s">
        <v>6805</v>
      </c>
      <c r="X120" s="89" t="s">
        <v>9250</v>
      </c>
      <c r="Y120" s="92" t="s">
        <v>99</v>
      </c>
      <c r="Z120" s="92" t="s">
        <v>9828</v>
      </c>
    </row>
    <row r="121" spans="1:26" ht="15" customHeight="1">
      <c r="A121" s="478">
        <v>118</v>
      </c>
      <c r="B121" s="478" t="s">
        <v>1116</v>
      </c>
      <c r="C121" s="478" t="e">
        <f>VLOOKUP(B121,Sheet6!$C$80:$C$88,1,0)</f>
        <v>#N/A</v>
      </c>
      <c r="D121" s="478" t="s">
        <v>77</v>
      </c>
      <c r="E121" s="478" t="s">
        <v>10305</v>
      </c>
      <c r="F121" s="478" t="s">
        <v>1117</v>
      </c>
      <c r="G121" s="478" t="s">
        <v>1040</v>
      </c>
      <c r="H121" s="478" t="s">
        <v>1118</v>
      </c>
      <c r="I121" s="478" t="s">
        <v>1119</v>
      </c>
      <c r="J121" s="478" t="s">
        <v>1120</v>
      </c>
      <c r="K121" s="478" t="s">
        <v>1121</v>
      </c>
      <c r="L121" s="478">
        <v>45422</v>
      </c>
      <c r="M121" s="478" t="s">
        <v>86</v>
      </c>
      <c r="N121" s="478" t="s">
        <v>1041</v>
      </c>
      <c r="O121" s="510">
        <f>SUMIFS('T1'!$P$5:$P$2700,'T1'!$B$5:$B$2700,'CT KH'!$B121)</f>
        <v>0</v>
      </c>
      <c r="P121" s="510">
        <f>SUMIFS('T2'!$P$5:$P$2700,'T2'!$B$5:$B$2700,'CT KH'!$B121)</f>
        <v>0</v>
      </c>
      <c r="Q121" s="510">
        <f>SUMIFS('T3'!$P$5:$P$2700,'T3'!$B$5:$B$2700,'CT KH'!$B121)</f>
        <v>49275</v>
      </c>
      <c r="R121" s="510">
        <f t="shared" si="1"/>
        <v>49275</v>
      </c>
      <c r="S121" s="92" t="s">
        <v>6805</v>
      </c>
      <c r="T121" s="468" t="s">
        <v>9239</v>
      </c>
      <c r="U121" s="468" t="s">
        <v>2318</v>
      </c>
      <c r="V121" s="92" t="s">
        <v>8320</v>
      </c>
      <c r="W121" s="89" t="s">
        <v>6805</v>
      </c>
      <c r="X121" s="89" t="s">
        <v>9250</v>
      </c>
      <c r="Y121" s="92" t="s">
        <v>99</v>
      </c>
      <c r="Z121" s="92" t="s">
        <v>9828</v>
      </c>
    </row>
    <row r="122" spans="1:26" ht="15" customHeight="1">
      <c r="A122" s="478">
        <v>119</v>
      </c>
      <c r="B122" s="478" t="s">
        <v>1123</v>
      </c>
      <c r="C122" s="478" t="e">
        <f>VLOOKUP(B122,Sheet6!$C$80:$C$88,1,0)</f>
        <v>#N/A</v>
      </c>
      <c r="D122" s="478" t="s">
        <v>77</v>
      </c>
      <c r="E122" s="478" t="s">
        <v>10305</v>
      </c>
      <c r="F122" s="478" t="s">
        <v>1124</v>
      </c>
      <c r="G122" s="478" t="s">
        <v>1040</v>
      </c>
      <c r="H122" s="478" t="s">
        <v>1125</v>
      </c>
      <c r="I122" s="478" t="s">
        <v>1126</v>
      </c>
      <c r="J122" s="478" t="s">
        <v>1127</v>
      </c>
      <c r="K122" s="478" t="s">
        <v>1128</v>
      </c>
      <c r="L122" s="478">
        <v>43213</v>
      </c>
      <c r="M122" s="478" t="s">
        <v>86</v>
      </c>
      <c r="N122" s="478" t="s">
        <v>1041</v>
      </c>
      <c r="O122" s="510">
        <f>SUMIFS('T1'!$P$5:$P$2700,'T1'!$B$5:$B$2700,'CT KH'!$B122)</f>
        <v>487944</v>
      </c>
      <c r="P122" s="510">
        <f>SUMIFS('T2'!$P$5:$P$2700,'T2'!$B$5:$B$2700,'CT KH'!$B122)</f>
        <v>85536</v>
      </c>
      <c r="Q122" s="510">
        <f>SUMIFS('T3'!$P$5:$P$2700,'T3'!$B$5:$B$2700,'CT KH'!$B122)</f>
        <v>340200</v>
      </c>
      <c r="R122" s="510">
        <f t="shared" si="1"/>
        <v>913680</v>
      </c>
      <c r="S122" s="92" t="s">
        <v>6805</v>
      </c>
      <c r="T122" s="468" t="s">
        <v>9239</v>
      </c>
      <c r="U122" s="468" t="s">
        <v>2318</v>
      </c>
      <c r="V122" s="92" t="s">
        <v>8320</v>
      </c>
      <c r="W122" s="89" t="s">
        <v>6805</v>
      </c>
      <c r="X122" s="89" t="s">
        <v>9250</v>
      </c>
      <c r="Y122" s="92" t="s">
        <v>99</v>
      </c>
      <c r="Z122" s="92" t="s">
        <v>9828</v>
      </c>
    </row>
    <row r="123" spans="1:26" ht="15" customHeight="1">
      <c r="A123" s="478">
        <v>120</v>
      </c>
      <c r="B123" s="478" t="s">
        <v>1130</v>
      </c>
      <c r="C123" s="478" t="e">
        <f>VLOOKUP(B123,Sheet6!$C$80:$C$88,1,0)</f>
        <v>#N/A</v>
      </c>
      <c r="D123" s="478" t="s">
        <v>316</v>
      </c>
      <c r="E123" s="478" t="s">
        <v>10305</v>
      </c>
      <c r="F123" s="478" t="s">
        <v>1131</v>
      </c>
      <c r="G123" s="478" t="s">
        <v>1040</v>
      </c>
      <c r="H123" s="478" t="s">
        <v>1132</v>
      </c>
      <c r="I123" s="478">
        <v>0</v>
      </c>
      <c r="J123" s="478" t="s">
        <v>1131</v>
      </c>
      <c r="K123" s="478">
        <v>0</v>
      </c>
      <c r="L123" s="478">
        <v>0</v>
      </c>
      <c r="M123" s="478">
        <v>0</v>
      </c>
      <c r="N123" s="478" t="s">
        <v>1041</v>
      </c>
      <c r="O123" s="510">
        <f>SUMIFS('T1'!$P$5:$P$2700,'T1'!$B$5:$B$2700,'CT KH'!$B123)</f>
        <v>1034208</v>
      </c>
      <c r="P123" s="510">
        <f>SUMIFS('T2'!$P$5:$P$2700,'T2'!$B$5:$B$2700,'CT KH'!$B123)</f>
        <v>607284</v>
      </c>
      <c r="Q123" s="510">
        <f>SUMIFS('T3'!$P$5:$P$2700,'T3'!$B$5:$B$2700,'CT KH'!$B123)</f>
        <v>175203</v>
      </c>
      <c r="R123" s="510">
        <f t="shared" si="1"/>
        <v>1816695</v>
      </c>
      <c r="S123" s="92" t="s">
        <v>6805</v>
      </c>
      <c r="T123" s="462" t="s">
        <v>9240</v>
      </c>
      <c r="U123" s="462" t="s">
        <v>2299</v>
      </c>
      <c r="V123" s="92" t="s">
        <v>8320</v>
      </c>
      <c r="W123" s="89" t="s">
        <v>8320</v>
      </c>
      <c r="X123" s="92" t="s">
        <v>9250</v>
      </c>
      <c r="Y123" s="92" t="s">
        <v>99</v>
      </c>
      <c r="Z123" s="92" t="s">
        <v>9828</v>
      </c>
    </row>
    <row r="124" spans="1:26" ht="15" customHeight="1">
      <c r="A124" s="478">
        <v>121</v>
      </c>
      <c r="B124" s="478" t="s">
        <v>1134</v>
      </c>
      <c r="C124" s="478" t="e">
        <f>VLOOKUP(B124,Sheet6!$C$80:$C$88,1,0)</f>
        <v>#N/A</v>
      </c>
      <c r="D124" s="478" t="s">
        <v>253</v>
      </c>
      <c r="E124" s="478" t="s">
        <v>10305</v>
      </c>
      <c r="F124" s="478" t="s">
        <v>1135</v>
      </c>
      <c r="G124" s="478" t="s">
        <v>1040</v>
      </c>
      <c r="H124" s="478" t="s">
        <v>1136</v>
      </c>
      <c r="I124" s="478" t="s">
        <v>1137</v>
      </c>
      <c r="J124" s="478">
        <v>0</v>
      </c>
      <c r="K124" s="478" t="s">
        <v>1138</v>
      </c>
      <c r="L124" s="478">
        <v>45407</v>
      </c>
      <c r="M124" s="478" t="s">
        <v>105</v>
      </c>
      <c r="N124" s="478" t="s">
        <v>1041</v>
      </c>
      <c r="O124" s="510">
        <f>SUMIFS('T1'!$P$5:$P$2700,'T1'!$B$5:$B$2700,'CT KH'!$B124)</f>
        <v>232632</v>
      </c>
      <c r="P124" s="510">
        <f>SUMIFS('T2'!$P$5:$P$2700,'T2'!$B$5:$B$2700,'CT KH'!$B124)</f>
        <v>149688</v>
      </c>
      <c r="Q124" s="510">
        <f>SUMIFS('T3'!$P$5:$P$2700,'T3'!$B$5:$B$2700,'CT KH'!$B124)</f>
        <v>338580</v>
      </c>
      <c r="R124" s="510">
        <f t="shared" si="1"/>
        <v>720900</v>
      </c>
      <c r="S124" s="92" t="s">
        <v>6805</v>
      </c>
      <c r="T124" s="468" t="s">
        <v>9240</v>
      </c>
      <c r="U124" s="468" t="s">
        <v>2299</v>
      </c>
      <c r="V124" s="92" t="s">
        <v>8320</v>
      </c>
      <c r="W124" s="89" t="s">
        <v>8320</v>
      </c>
      <c r="X124" s="92" t="s">
        <v>9250</v>
      </c>
      <c r="Y124" s="92" t="s">
        <v>99</v>
      </c>
      <c r="Z124" s="92" t="s">
        <v>9828</v>
      </c>
    </row>
    <row r="125" spans="1:26" ht="15" customHeight="1">
      <c r="A125" s="478">
        <v>122</v>
      </c>
      <c r="B125" s="478" t="s">
        <v>1139</v>
      </c>
      <c r="C125" s="478" t="e">
        <f>VLOOKUP(B125,Sheet6!$C$80:$C$88,1,0)</f>
        <v>#N/A</v>
      </c>
      <c r="D125" s="478" t="s">
        <v>235</v>
      </c>
      <c r="E125" s="478" t="s">
        <v>10305</v>
      </c>
      <c r="F125" s="478" t="s">
        <v>1140</v>
      </c>
      <c r="G125" s="478" t="s">
        <v>1040</v>
      </c>
      <c r="H125" s="478" t="s">
        <v>1141</v>
      </c>
      <c r="I125" s="478" t="s">
        <v>1142</v>
      </c>
      <c r="J125" s="478">
        <v>0</v>
      </c>
      <c r="K125" s="478" t="s">
        <v>1143</v>
      </c>
      <c r="L125" s="478">
        <v>45222</v>
      </c>
      <c r="M125" s="478" t="s">
        <v>105</v>
      </c>
      <c r="N125" s="478" t="s">
        <v>1041</v>
      </c>
      <c r="O125" s="510">
        <f>SUMIFS('T1'!$P$5:$P$2700,'T1'!$B$5:$B$2700,'CT KH'!$B125)</f>
        <v>35640</v>
      </c>
      <c r="P125" s="510">
        <f>SUMIFS('T2'!$P$5:$P$2700,'T2'!$B$5:$B$2700,'CT KH'!$B125)</f>
        <v>76680</v>
      </c>
      <c r="Q125" s="510">
        <f>SUMIFS('T3'!$P$5:$P$2700,'T3'!$B$5:$B$2700,'CT KH'!$B125)</f>
        <v>103940</v>
      </c>
      <c r="R125" s="510">
        <f t="shared" si="1"/>
        <v>216260</v>
      </c>
      <c r="S125" s="92" t="s">
        <v>6805</v>
      </c>
      <c r="T125" s="468" t="s">
        <v>9240</v>
      </c>
      <c r="U125" s="468" t="s">
        <v>2299</v>
      </c>
      <c r="V125" s="92" t="s">
        <v>8320</v>
      </c>
      <c r="W125" s="89" t="s">
        <v>8320</v>
      </c>
      <c r="X125" s="92" t="s">
        <v>9250</v>
      </c>
      <c r="Y125" s="92" t="s">
        <v>99</v>
      </c>
      <c r="Z125" s="92" t="s">
        <v>9828</v>
      </c>
    </row>
    <row r="126" spans="1:26" ht="15" customHeight="1">
      <c r="A126" s="478">
        <v>123</v>
      </c>
      <c r="B126" s="478" t="s">
        <v>1146</v>
      </c>
      <c r="C126" s="478" t="e">
        <f>VLOOKUP(B126,Sheet6!$C$80:$C$88,1,0)</f>
        <v>#N/A</v>
      </c>
      <c r="D126" s="478" t="s">
        <v>235</v>
      </c>
      <c r="E126" s="478" t="s">
        <v>10305</v>
      </c>
      <c r="F126" s="478" t="s">
        <v>1147</v>
      </c>
      <c r="G126" s="478" t="s">
        <v>1040</v>
      </c>
      <c r="H126" s="478" t="s">
        <v>1148</v>
      </c>
      <c r="I126" s="478" t="s">
        <v>1149</v>
      </c>
      <c r="J126" s="478">
        <v>0</v>
      </c>
      <c r="K126" s="478" t="s">
        <v>1150</v>
      </c>
      <c r="L126" s="478">
        <v>45444</v>
      </c>
      <c r="M126" s="478">
        <v>0</v>
      </c>
      <c r="N126" s="478" t="s">
        <v>1041</v>
      </c>
      <c r="O126" s="510">
        <f>SUMIFS('T1'!$P$5:$P$2700,'T1'!$B$5:$B$2700,'CT KH'!$B126)</f>
        <v>366336</v>
      </c>
      <c r="P126" s="510">
        <f>SUMIFS('T2'!$P$5:$P$2700,'T2'!$B$5:$B$2700,'CT KH'!$B126)</f>
        <v>0</v>
      </c>
      <c r="Q126" s="510">
        <f>SUMIFS('T3'!$P$5:$P$2700,'T3'!$B$5:$B$2700,'CT KH'!$B126)</f>
        <v>0</v>
      </c>
      <c r="R126" s="510">
        <f t="shared" si="1"/>
        <v>366336</v>
      </c>
      <c r="S126" s="92" t="s">
        <v>6805</v>
      </c>
      <c r="T126" s="468" t="s">
        <v>9240</v>
      </c>
      <c r="U126" s="468" t="s">
        <v>2299</v>
      </c>
      <c r="V126" s="92" t="s">
        <v>8320</v>
      </c>
      <c r="W126" s="89" t="s">
        <v>8320</v>
      </c>
      <c r="X126" s="92" t="s">
        <v>9250</v>
      </c>
      <c r="Y126" s="92" t="s">
        <v>99</v>
      </c>
      <c r="Z126" s="92" t="s">
        <v>9828</v>
      </c>
    </row>
    <row r="127" spans="1:26" ht="15" customHeight="1">
      <c r="A127" s="478">
        <v>124</v>
      </c>
      <c r="B127" s="478" t="s">
        <v>1151</v>
      </c>
      <c r="C127" s="478" t="e">
        <f>VLOOKUP(B127,Sheet6!$C$80:$C$88,1,0)</f>
        <v>#N/A</v>
      </c>
      <c r="D127" s="478" t="s">
        <v>106</v>
      </c>
      <c r="E127" s="478" t="s">
        <v>10305</v>
      </c>
      <c r="F127" s="478" t="s">
        <v>1152</v>
      </c>
      <c r="G127" s="478" t="s">
        <v>1040</v>
      </c>
      <c r="H127" s="478" t="s">
        <v>1153</v>
      </c>
      <c r="I127" s="478" t="s">
        <v>1154</v>
      </c>
      <c r="J127" s="478">
        <v>0</v>
      </c>
      <c r="K127" s="478" t="s">
        <v>1155</v>
      </c>
      <c r="L127" s="478">
        <v>45568</v>
      </c>
      <c r="M127" s="478" t="s">
        <v>86</v>
      </c>
      <c r="N127" s="478" t="s">
        <v>1041</v>
      </c>
      <c r="O127" s="510">
        <f>SUMIFS('T1'!$P$5:$P$2700,'T1'!$B$5:$B$2700,'CT KH'!$B127)</f>
        <v>10000</v>
      </c>
      <c r="P127" s="510">
        <f>SUMIFS('T2'!$P$5:$P$2700,'T2'!$B$5:$B$2700,'CT KH'!$B127)</f>
        <v>0</v>
      </c>
      <c r="Q127" s="510">
        <f>SUMIFS('T3'!$P$5:$P$2700,'T3'!$B$5:$B$2700,'CT KH'!$B127)</f>
        <v>0</v>
      </c>
      <c r="R127" s="510">
        <f t="shared" si="1"/>
        <v>10000</v>
      </c>
      <c r="S127" s="92" t="s">
        <v>8320</v>
      </c>
      <c r="T127" s="468" t="s">
        <v>9240</v>
      </c>
      <c r="U127" s="468" t="s">
        <v>2299</v>
      </c>
      <c r="V127" s="92" t="s">
        <v>8320</v>
      </c>
      <c r="W127" s="89" t="s">
        <v>8320</v>
      </c>
      <c r="X127" s="92" t="s">
        <v>9250</v>
      </c>
      <c r="Y127" s="92" t="s">
        <v>99</v>
      </c>
      <c r="Z127" s="92" t="s">
        <v>9828</v>
      </c>
    </row>
    <row r="128" spans="1:26" ht="15" customHeight="1">
      <c r="A128" s="478">
        <v>125</v>
      </c>
      <c r="B128" s="478" t="s">
        <v>1158</v>
      </c>
      <c r="C128" s="478" t="e">
        <f>VLOOKUP(B128,Sheet6!$C$80:$C$88,1,0)</f>
        <v>#N/A</v>
      </c>
      <c r="D128" s="478" t="s">
        <v>106</v>
      </c>
      <c r="E128" s="478" t="s">
        <v>10305</v>
      </c>
      <c r="F128" s="478" t="s">
        <v>1159</v>
      </c>
      <c r="G128" s="478" t="s">
        <v>1172</v>
      </c>
      <c r="H128" s="478" t="s">
        <v>1160</v>
      </c>
      <c r="I128" s="478" t="s">
        <v>1161</v>
      </c>
      <c r="J128" s="478" t="s">
        <v>1162</v>
      </c>
      <c r="K128" s="478" t="s">
        <v>1163</v>
      </c>
      <c r="L128" s="478">
        <v>45260</v>
      </c>
      <c r="M128" s="478" t="s">
        <v>86</v>
      </c>
      <c r="N128" s="478" t="s">
        <v>1041</v>
      </c>
      <c r="O128" s="510">
        <f>SUMIFS('T1'!$P$5:$P$2700,'T1'!$B$5:$B$2700,'CT KH'!$B128)</f>
        <v>288360</v>
      </c>
      <c r="P128" s="510">
        <f>SUMIFS('T2'!$P$5:$P$2700,'T2'!$B$5:$B$2700,'CT KH'!$B128)</f>
        <v>74628</v>
      </c>
      <c r="Q128" s="510">
        <f>SUMIFS('T3'!$P$5:$P$2700,'T3'!$B$5:$B$2700,'CT KH'!$B128)</f>
        <v>236803</v>
      </c>
      <c r="R128" s="510">
        <f t="shared" si="1"/>
        <v>599791</v>
      </c>
      <c r="S128" s="92" t="s">
        <v>6805</v>
      </c>
      <c r="T128" s="468" t="s">
        <v>9240</v>
      </c>
      <c r="U128" s="468" t="s">
        <v>2299</v>
      </c>
      <c r="V128" s="92" t="s">
        <v>8320</v>
      </c>
      <c r="W128" s="89" t="s">
        <v>8320</v>
      </c>
      <c r="X128" s="92" t="s">
        <v>9250</v>
      </c>
      <c r="Y128" s="92" t="s">
        <v>99</v>
      </c>
      <c r="Z128" s="92" t="s">
        <v>9828</v>
      </c>
    </row>
    <row r="129" spans="1:26" ht="15" customHeight="1">
      <c r="A129" s="478">
        <v>126</v>
      </c>
      <c r="B129" s="478" t="s">
        <v>1173</v>
      </c>
      <c r="C129" s="478" t="e">
        <f>VLOOKUP(B129,Sheet6!$C$80:$C$88,1,0)</f>
        <v>#N/A</v>
      </c>
      <c r="D129" s="478" t="s">
        <v>106</v>
      </c>
      <c r="E129" s="478" t="s">
        <v>10305</v>
      </c>
      <c r="F129" s="478" t="s">
        <v>1174</v>
      </c>
      <c r="G129" s="478" t="s">
        <v>1172</v>
      </c>
      <c r="H129" s="478" t="s">
        <v>1175</v>
      </c>
      <c r="I129" s="478" t="s">
        <v>1176</v>
      </c>
      <c r="J129" s="478" t="s">
        <v>1174</v>
      </c>
      <c r="K129" s="478" t="s">
        <v>1177</v>
      </c>
      <c r="L129" s="478">
        <v>44833</v>
      </c>
      <c r="M129" s="478" t="s">
        <v>86</v>
      </c>
      <c r="N129" s="478" t="s">
        <v>1041</v>
      </c>
      <c r="O129" s="510">
        <f>SUMIFS('T1'!$P$5:$P$2700,'T1'!$B$5:$B$2700,'CT KH'!$B129)</f>
        <v>324000</v>
      </c>
      <c r="P129" s="510">
        <f>SUMIFS('T2'!$P$5:$P$2700,'T2'!$B$5:$B$2700,'CT KH'!$B129)</f>
        <v>87480</v>
      </c>
      <c r="Q129" s="510">
        <f>SUMIFS('T3'!$P$5:$P$2700,'T3'!$B$5:$B$2700,'CT KH'!$B129)</f>
        <v>1686568</v>
      </c>
      <c r="R129" s="510">
        <f t="shared" si="1"/>
        <v>2098048</v>
      </c>
      <c r="S129" s="92" t="s">
        <v>6805</v>
      </c>
      <c r="T129" s="468" t="s">
        <v>9240</v>
      </c>
      <c r="U129" s="468" t="s">
        <v>2299</v>
      </c>
      <c r="V129" s="92" t="s">
        <v>8320</v>
      </c>
      <c r="W129" s="89" t="s">
        <v>8320</v>
      </c>
      <c r="X129" s="92" t="s">
        <v>9250</v>
      </c>
      <c r="Y129" s="92" t="s">
        <v>99</v>
      </c>
      <c r="Z129" s="92" t="s">
        <v>9828</v>
      </c>
    </row>
    <row r="130" spans="1:26" ht="15" customHeight="1">
      <c r="A130" s="478">
        <v>127</v>
      </c>
      <c r="B130" s="478" t="s">
        <v>1182</v>
      </c>
      <c r="C130" s="478" t="e">
        <f>VLOOKUP(B130,Sheet6!$C$80:$C$88,1,0)</f>
        <v>#N/A</v>
      </c>
      <c r="D130" s="478" t="s">
        <v>106</v>
      </c>
      <c r="E130" s="478" t="s">
        <v>10305</v>
      </c>
      <c r="F130" s="478" t="s">
        <v>1183</v>
      </c>
      <c r="G130" s="478" t="s">
        <v>1172</v>
      </c>
      <c r="H130" s="478" t="s">
        <v>1184</v>
      </c>
      <c r="I130" s="478" t="s">
        <v>1185</v>
      </c>
      <c r="J130" s="478" t="s">
        <v>1183</v>
      </c>
      <c r="K130" s="478" t="s">
        <v>1186</v>
      </c>
      <c r="L130" s="478">
        <v>44271</v>
      </c>
      <c r="M130" s="478" t="s">
        <v>86</v>
      </c>
      <c r="N130" s="478" t="s">
        <v>1041</v>
      </c>
      <c r="O130" s="510">
        <f>SUMIFS('T1'!$P$5:$P$2700,'T1'!$B$5:$B$2700,'CT KH'!$B130)</f>
        <v>0</v>
      </c>
      <c r="P130" s="510">
        <f>SUMIFS('T2'!$P$5:$P$2700,'T2'!$B$5:$B$2700,'CT KH'!$B130)</f>
        <v>0</v>
      </c>
      <c r="Q130" s="510">
        <f>SUMIFS('T3'!$P$5:$P$2700,'T3'!$B$5:$B$2700,'CT KH'!$B130)</f>
        <v>0</v>
      </c>
      <c r="R130" s="510">
        <f t="shared" si="1"/>
        <v>0</v>
      </c>
      <c r="S130" s="92" t="s">
        <v>6805</v>
      </c>
      <c r="T130" s="460" t="s">
        <v>9242</v>
      </c>
      <c r="U130" s="460" t="s">
        <v>9241</v>
      </c>
      <c r="V130" s="92" t="s">
        <v>8320</v>
      </c>
      <c r="W130" s="89" t="s">
        <v>8320</v>
      </c>
      <c r="X130" s="92" t="s">
        <v>9250</v>
      </c>
      <c r="Y130" s="92" t="s">
        <v>99</v>
      </c>
      <c r="Z130" s="92" t="s">
        <v>9828</v>
      </c>
    </row>
    <row r="131" spans="1:26" ht="15" customHeight="1">
      <c r="A131" s="478">
        <v>128</v>
      </c>
      <c r="B131" s="478" t="s">
        <v>1192</v>
      </c>
      <c r="C131" s="478" t="e">
        <f>VLOOKUP(B131,Sheet6!$C$80:$C$88,1,0)</f>
        <v>#N/A</v>
      </c>
      <c r="D131" s="478" t="s">
        <v>106</v>
      </c>
      <c r="E131" s="478" t="s">
        <v>10305</v>
      </c>
      <c r="F131" s="478" t="s">
        <v>1193</v>
      </c>
      <c r="G131" s="478" t="s">
        <v>1172</v>
      </c>
      <c r="H131" s="478" t="s">
        <v>1194</v>
      </c>
      <c r="I131" s="478" t="s">
        <v>1195</v>
      </c>
      <c r="J131" s="478" t="s">
        <v>1193</v>
      </c>
      <c r="K131" s="478" t="s">
        <v>1196</v>
      </c>
      <c r="L131" s="478">
        <v>45694</v>
      </c>
      <c r="M131" s="478" t="s">
        <v>86</v>
      </c>
      <c r="N131" s="478" t="s">
        <v>1041</v>
      </c>
      <c r="O131" s="510">
        <f>SUMIFS('T1'!$P$5:$P$2700,'T1'!$B$5:$B$2700,'CT KH'!$B131)</f>
        <v>193477</v>
      </c>
      <c r="P131" s="510">
        <f>SUMIFS('T2'!$P$5:$P$2700,'T2'!$B$5:$B$2700,'CT KH'!$B131)</f>
        <v>0</v>
      </c>
      <c r="Q131" s="510">
        <f>SUMIFS('T3'!$P$5:$P$2700,'T3'!$B$5:$B$2700,'CT KH'!$B131)</f>
        <v>0</v>
      </c>
      <c r="R131" s="510">
        <f t="shared" si="1"/>
        <v>193477</v>
      </c>
      <c r="S131" s="92" t="s">
        <v>6805</v>
      </c>
      <c r="T131" s="468" t="s">
        <v>9240</v>
      </c>
      <c r="U131" s="468" t="s">
        <v>2299</v>
      </c>
      <c r="V131" s="92" t="s">
        <v>8320</v>
      </c>
      <c r="W131" s="89" t="s">
        <v>8320</v>
      </c>
      <c r="X131" s="92" t="s">
        <v>9250</v>
      </c>
      <c r="Y131" s="92" t="s">
        <v>99</v>
      </c>
      <c r="Z131" s="92" t="s">
        <v>9828</v>
      </c>
    </row>
    <row r="132" spans="1:26" ht="15" customHeight="1">
      <c r="A132" s="478">
        <v>129</v>
      </c>
      <c r="B132" s="478" t="s">
        <v>1199</v>
      </c>
      <c r="C132" s="478" t="e">
        <f>VLOOKUP(B132,Sheet6!$C$80:$C$88,1,0)</f>
        <v>#N/A</v>
      </c>
      <c r="D132" s="478" t="s">
        <v>106</v>
      </c>
      <c r="E132" s="478" t="s">
        <v>10305</v>
      </c>
      <c r="F132" s="478" t="s">
        <v>1200</v>
      </c>
      <c r="G132" s="478" t="s">
        <v>1172</v>
      </c>
      <c r="H132" s="478" t="s">
        <v>1201</v>
      </c>
      <c r="I132" s="478" t="s">
        <v>1202</v>
      </c>
      <c r="J132" s="478" t="s">
        <v>1200</v>
      </c>
      <c r="K132" s="478" t="s">
        <v>1203</v>
      </c>
      <c r="L132" s="478">
        <v>44882</v>
      </c>
      <c r="M132" s="478" t="s">
        <v>86</v>
      </c>
      <c r="N132" s="478" t="s">
        <v>1041</v>
      </c>
      <c r="O132" s="510">
        <f>SUMIFS('T1'!$P$5:$P$2700,'T1'!$B$5:$B$2700,'CT KH'!$B132)</f>
        <v>3390120</v>
      </c>
      <c r="P132" s="510">
        <f>SUMIFS('T2'!$P$5:$P$2700,'T2'!$B$5:$B$2700,'CT KH'!$B132)</f>
        <v>453600</v>
      </c>
      <c r="Q132" s="510">
        <f>SUMIFS('T3'!$P$5:$P$2700,'T3'!$B$5:$B$2700,'CT KH'!$B132)</f>
        <v>8923874</v>
      </c>
      <c r="R132" s="510">
        <f t="shared" si="1"/>
        <v>12767594</v>
      </c>
      <c r="S132" s="92" t="s">
        <v>6805</v>
      </c>
      <c r="T132" s="460" t="s">
        <v>9239</v>
      </c>
      <c r="U132" s="460" t="s">
        <v>2318</v>
      </c>
      <c r="V132" s="92" t="s">
        <v>8320</v>
      </c>
      <c r="W132" s="89" t="s">
        <v>8320</v>
      </c>
      <c r="X132" s="92" t="s">
        <v>9250</v>
      </c>
      <c r="Y132" s="92" t="s">
        <v>99</v>
      </c>
      <c r="Z132" s="92" t="s">
        <v>9828</v>
      </c>
    </row>
    <row r="133" spans="1:26" ht="15" customHeight="1">
      <c r="A133" s="478">
        <v>130</v>
      </c>
      <c r="B133" s="478" t="s">
        <v>1206</v>
      </c>
      <c r="C133" s="478" t="e">
        <f>VLOOKUP(B133,Sheet6!$C$80:$C$88,1,0)</f>
        <v>#N/A</v>
      </c>
      <c r="D133" s="478" t="s">
        <v>106</v>
      </c>
      <c r="E133" s="478" t="s">
        <v>10305</v>
      </c>
      <c r="F133" s="478" t="s">
        <v>1207</v>
      </c>
      <c r="G133" s="478" t="s">
        <v>1172</v>
      </c>
      <c r="H133" s="478" t="s">
        <v>1208</v>
      </c>
      <c r="I133" s="478">
        <v>0</v>
      </c>
      <c r="J133" s="478" t="s">
        <v>1207</v>
      </c>
      <c r="K133" s="478" t="s">
        <v>1209</v>
      </c>
      <c r="L133" s="478">
        <v>43879</v>
      </c>
      <c r="M133" s="478" t="s">
        <v>86</v>
      </c>
      <c r="N133" s="478" t="s">
        <v>1041</v>
      </c>
      <c r="O133" s="510">
        <f>SUMIFS('T1'!$P$5:$P$2700,'T1'!$B$5:$B$2700,'CT KH'!$B133)</f>
        <v>2354400</v>
      </c>
      <c r="P133" s="510">
        <f>SUMIFS('T2'!$P$5:$P$2700,'T2'!$B$5:$B$2700,'CT KH'!$B133)</f>
        <v>114480</v>
      </c>
      <c r="Q133" s="510">
        <f>SUMIFS('T3'!$P$5:$P$2700,'T3'!$B$5:$B$2700,'CT KH'!$B133)</f>
        <v>2701325</v>
      </c>
      <c r="R133" s="510">
        <f t="shared" ref="R133:R196" si="2">SUM(O133:Q133)</f>
        <v>5170205</v>
      </c>
      <c r="S133" s="92" t="s">
        <v>6805</v>
      </c>
      <c r="T133" s="460" t="s">
        <v>9239</v>
      </c>
      <c r="U133" s="460" t="s">
        <v>2318</v>
      </c>
      <c r="V133" s="92" t="s">
        <v>8320</v>
      </c>
      <c r="W133" s="89" t="s">
        <v>8320</v>
      </c>
      <c r="X133" s="92" t="s">
        <v>9250</v>
      </c>
      <c r="Y133" s="92" t="s">
        <v>99</v>
      </c>
      <c r="Z133" s="92" t="s">
        <v>9828</v>
      </c>
    </row>
    <row r="134" spans="1:26" ht="15" customHeight="1">
      <c r="A134" s="478">
        <v>131</v>
      </c>
      <c r="B134" s="478" t="s">
        <v>1211</v>
      </c>
      <c r="C134" s="478" t="e">
        <f>VLOOKUP(B134,Sheet6!$C$80:$C$88,1,0)</f>
        <v>#N/A</v>
      </c>
      <c r="D134" s="478" t="s">
        <v>106</v>
      </c>
      <c r="E134" s="478" t="s">
        <v>10305</v>
      </c>
      <c r="F134" s="478" t="s">
        <v>1212</v>
      </c>
      <c r="G134" s="478" t="s">
        <v>1172</v>
      </c>
      <c r="H134" s="478" t="s">
        <v>1213</v>
      </c>
      <c r="I134" s="478" t="s">
        <v>1214</v>
      </c>
      <c r="J134" s="478" t="s">
        <v>1212</v>
      </c>
      <c r="K134" s="478" t="s">
        <v>1215</v>
      </c>
      <c r="L134" s="478">
        <v>45707</v>
      </c>
      <c r="M134" s="478" t="s">
        <v>86</v>
      </c>
      <c r="N134" s="478" t="s">
        <v>1041</v>
      </c>
      <c r="O134" s="510">
        <f>SUMIFS('T1'!$P$5:$P$2700,'T1'!$B$5:$B$2700,'CT KH'!$B134)</f>
        <v>2900448</v>
      </c>
      <c r="P134" s="510">
        <f>SUMIFS('T2'!$P$5:$P$2700,'T2'!$B$5:$B$2700,'CT KH'!$B134)</f>
        <v>817884</v>
      </c>
      <c r="Q134" s="510">
        <f>SUMIFS('T3'!$P$5:$P$2700,'T3'!$B$5:$B$2700,'CT KH'!$B134)</f>
        <v>3067715</v>
      </c>
      <c r="R134" s="510">
        <f t="shared" si="2"/>
        <v>6786047</v>
      </c>
      <c r="S134" s="92" t="s">
        <v>6805</v>
      </c>
      <c r="T134" s="468" t="s">
        <v>9240</v>
      </c>
      <c r="U134" s="468" t="s">
        <v>2299</v>
      </c>
      <c r="V134" s="92" t="s">
        <v>8320</v>
      </c>
      <c r="W134" s="89" t="s">
        <v>8320</v>
      </c>
      <c r="X134" s="92" t="s">
        <v>9250</v>
      </c>
      <c r="Y134" s="92" t="s">
        <v>99</v>
      </c>
      <c r="Z134" s="92" t="s">
        <v>9828</v>
      </c>
    </row>
    <row r="135" spans="1:26" ht="15" customHeight="1">
      <c r="A135" s="478">
        <v>132</v>
      </c>
      <c r="B135" s="478" t="s">
        <v>1218</v>
      </c>
      <c r="C135" s="478" t="e">
        <f>VLOOKUP(B135,Sheet6!$C$80:$C$88,1,0)</f>
        <v>#N/A</v>
      </c>
      <c r="D135" s="478" t="s">
        <v>106</v>
      </c>
      <c r="E135" s="478" t="s">
        <v>10305</v>
      </c>
      <c r="F135" s="478" t="s">
        <v>1219</v>
      </c>
      <c r="G135" s="478" t="s">
        <v>1172</v>
      </c>
      <c r="H135" s="478" t="s">
        <v>1220</v>
      </c>
      <c r="I135" s="478" t="s">
        <v>1221</v>
      </c>
      <c r="J135" s="478" t="s">
        <v>1222</v>
      </c>
      <c r="K135" s="478" t="s">
        <v>1223</v>
      </c>
      <c r="L135" s="478" t="s">
        <v>1224</v>
      </c>
      <c r="M135" s="478" t="s">
        <v>86</v>
      </c>
      <c r="N135" s="478" t="s">
        <v>1041</v>
      </c>
      <c r="O135" s="510">
        <f>SUMIFS('T1'!$P$5:$P$2700,'T1'!$B$5:$B$2700,'CT KH'!$B135)</f>
        <v>1658880</v>
      </c>
      <c r="P135" s="510">
        <f>SUMIFS('T2'!$P$5:$P$2700,'T2'!$B$5:$B$2700,'CT KH'!$B135)</f>
        <v>1868832</v>
      </c>
      <c r="Q135" s="510">
        <f>SUMIFS('T3'!$P$5:$P$2700,'T3'!$B$5:$B$2700,'CT KH'!$B135)</f>
        <v>814485</v>
      </c>
      <c r="R135" s="510">
        <f t="shared" si="2"/>
        <v>4342197</v>
      </c>
      <c r="S135" s="92" t="s">
        <v>6805</v>
      </c>
      <c r="T135" s="460" t="s">
        <v>9242</v>
      </c>
      <c r="U135" s="460" t="s">
        <v>9241</v>
      </c>
      <c r="V135" s="92" t="s">
        <v>8320</v>
      </c>
      <c r="W135" s="89" t="s">
        <v>8320</v>
      </c>
      <c r="X135" s="92" t="s">
        <v>9250</v>
      </c>
      <c r="Y135" s="92" t="s">
        <v>99</v>
      </c>
      <c r="Z135" s="92" t="s">
        <v>9828</v>
      </c>
    </row>
    <row r="136" spans="1:26" ht="15" customHeight="1">
      <c r="A136" s="478">
        <v>133</v>
      </c>
      <c r="B136" s="478" t="s">
        <v>1229</v>
      </c>
      <c r="C136" s="478" t="e">
        <f>VLOOKUP(B136,Sheet6!$C$80:$C$88,1,0)</f>
        <v>#N/A</v>
      </c>
      <c r="D136" s="478" t="s">
        <v>106</v>
      </c>
      <c r="E136" s="478" t="s">
        <v>10305</v>
      </c>
      <c r="F136" s="478" t="s">
        <v>1230</v>
      </c>
      <c r="G136" s="478" t="s">
        <v>1172</v>
      </c>
      <c r="H136" s="478">
        <v>0</v>
      </c>
      <c r="I136" s="478">
        <v>0</v>
      </c>
      <c r="J136" s="478">
        <v>0</v>
      </c>
      <c r="K136" s="478" t="s">
        <v>1231</v>
      </c>
      <c r="L136" s="478">
        <v>44270</v>
      </c>
      <c r="M136" s="478" t="s">
        <v>86</v>
      </c>
      <c r="N136" s="478" t="s">
        <v>1041</v>
      </c>
      <c r="O136" s="510">
        <f>SUMIFS('T1'!$P$5:$P$2700,'T1'!$B$5:$B$2700,'CT KH'!$B136)</f>
        <v>1090152</v>
      </c>
      <c r="P136" s="510">
        <f>SUMIFS('T2'!$P$5:$P$2700,'T2'!$B$5:$B$2700,'CT KH'!$B136)</f>
        <v>750492</v>
      </c>
      <c r="Q136" s="510">
        <f>SUMIFS('T3'!$P$5:$P$2700,'T3'!$B$5:$B$2700,'CT KH'!$B136)</f>
        <v>1021576</v>
      </c>
      <c r="R136" s="510">
        <f t="shared" si="2"/>
        <v>2862220</v>
      </c>
      <c r="S136" s="92" t="s">
        <v>6805</v>
      </c>
      <c r="T136" s="460" t="s">
        <v>9242</v>
      </c>
      <c r="U136" s="460" t="s">
        <v>9241</v>
      </c>
      <c r="V136" s="92" t="s">
        <v>8320</v>
      </c>
      <c r="W136" s="89" t="s">
        <v>8320</v>
      </c>
      <c r="X136" s="92" t="s">
        <v>9250</v>
      </c>
      <c r="Y136" s="92" t="s">
        <v>99</v>
      </c>
      <c r="Z136" s="92" t="s">
        <v>9828</v>
      </c>
    </row>
    <row r="137" spans="1:26" ht="15" customHeight="1">
      <c r="A137" s="478">
        <v>134</v>
      </c>
      <c r="B137" s="478" t="s">
        <v>1237</v>
      </c>
      <c r="C137" s="478" t="e">
        <f>VLOOKUP(B137,Sheet6!$C$80:$C$88,1,0)</f>
        <v>#N/A</v>
      </c>
      <c r="D137" s="478" t="s">
        <v>77</v>
      </c>
      <c r="E137" s="478" t="s">
        <v>10305</v>
      </c>
      <c r="F137" s="478" t="s">
        <v>1238</v>
      </c>
      <c r="G137" s="478" t="s">
        <v>1172</v>
      </c>
      <c r="H137" s="478" t="s">
        <v>1239</v>
      </c>
      <c r="I137" s="478" t="s">
        <v>1240</v>
      </c>
      <c r="J137" s="478" t="s">
        <v>1241</v>
      </c>
      <c r="K137" s="478" t="s">
        <v>1242</v>
      </c>
      <c r="L137" s="478">
        <v>44685</v>
      </c>
      <c r="M137" s="478" t="s">
        <v>86</v>
      </c>
      <c r="N137" s="478" t="s">
        <v>1041</v>
      </c>
      <c r="O137" s="510">
        <f>SUMIFS('T1'!$P$5:$P$2700,'T1'!$B$5:$B$2700,'CT KH'!$B137)</f>
        <v>311923</v>
      </c>
      <c r="P137" s="510">
        <f>SUMIFS('T2'!$P$5:$P$2700,'T2'!$B$5:$B$2700,'CT KH'!$B137)</f>
        <v>0</v>
      </c>
      <c r="Q137" s="510">
        <f>SUMIFS('T3'!$P$5:$P$2700,'T3'!$B$5:$B$2700,'CT KH'!$B137)</f>
        <v>0</v>
      </c>
      <c r="R137" s="510">
        <f t="shared" si="2"/>
        <v>311923</v>
      </c>
      <c r="S137" s="92" t="s">
        <v>6805</v>
      </c>
      <c r="T137" s="468" t="s">
        <v>9240</v>
      </c>
      <c r="U137" s="468" t="s">
        <v>2299</v>
      </c>
      <c r="V137" s="92" t="s">
        <v>8320</v>
      </c>
      <c r="W137" s="89" t="s">
        <v>8320</v>
      </c>
      <c r="X137" s="92" t="s">
        <v>9250</v>
      </c>
      <c r="Y137" s="92" t="s">
        <v>99</v>
      </c>
      <c r="Z137" s="92" t="s">
        <v>9828</v>
      </c>
    </row>
    <row r="138" spans="1:26" ht="15" customHeight="1">
      <c r="A138" s="478">
        <v>135</v>
      </c>
      <c r="B138" s="478" t="s">
        <v>1247</v>
      </c>
      <c r="C138" s="478" t="e">
        <f>VLOOKUP(B138,Sheet6!$C$80:$C$88,1,0)</f>
        <v>#N/A</v>
      </c>
      <c r="D138" s="478" t="s">
        <v>106</v>
      </c>
      <c r="E138" s="478" t="s">
        <v>10305</v>
      </c>
      <c r="F138" s="478" t="s">
        <v>1248</v>
      </c>
      <c r="G138" s="478" t="s">
        <v>1172</v>
      </c>
      <c r="H138" s="478" t="s">
        <v>1249</v>
      </c>
      <c r="I138" s="478" t="s">
        <v>1250</v>
      </c>
      <c r="J138" s="478">
        <v>0</v>
      </c>
      <c r="K138" s="478" t="s">
        <v>1251</v>
      </c>
      <c r="L138" s="478">
        <v>44846</v>
      </c>
      <c r="M138" s="478" t="s">
        <v>86</v>
      </c>
      <c r="N138" s="478" t="s">
        <v>1041</v>
      </c>
      <c r="O138" s="510">
        <f>SUMIFS('T1'!$P$5:$P$2700,'T1'!$B$5:$B$2700,'CT KH'!$B138)</f>
        <v>704916</v>
      </c>
      <c r="P138" s="510">
        <f>SUMIFS('T2'!$P$5:$P$2700,'T2'!$B$5:$B$2700,'CT KH'!$B138)</f>
        <v>59832</v>
      </c>
      <c r="Q138" s="510">
        <f>SUMIFS('T3'!$P$5:$P$2700,'T3'!$B$5:$B$2700,'CT KH'!$B138)</f>
        <v>85320</v>
      </c>
      <c r="R138" s="510">
        <f t="shared" si="2"/>
        <v>850068</v>
      </c>
      <c r="S138" s="92" t="s">
        <v>6805</v>
      </c>
      <c r="T138" s="468" t="s">
        <v>9240</v>
      </c>
      <c r="U138" s="468" t="s">
        <v>2299</v>
      </c>
      <c r="V138" s="92" t="s">
        <v>8320</v>
      </c>
      <c r="W138" s="89" t="s">
        <v>8320</v>
      </c>
      <c r="X138" s="92" t="s">
        <v>9250</v>
      </c>
      <c r="Y138" s="92" t="s">
        <v>99</v>
      </c>
      <c r="Z138" s="92" t="s">
        <v>9828</v>
      </c>
    </row>
    <row r="139" spans="1:26" ht="15" customHeight="1">
      <c r="A139" s="478">
        <v>136</v>
      </c>
      <c r="B139" s="478" t="s">
        <v>1254</v>
      </c>
      <c r="C139" s="478" t="e">
        <f>VLOOKUP(B139,Sheet6!$C$80:$C$88,1,0)</f>
        <v>#N/A</v>
      </c>
      <c r="D139" s="478" t="s">
        <v>106</v>
      </c>
      <c r="E139" s="478" t="s">
        <v>10305</v>
      </c>
      <c r="F139" s="478" t="s">
        <v>1255</v>
      </c>
      <c r="G139" s="478" t="s">
        <v>1172</v>
      </c>
      <c r="H139" s="478" t="s">
        <v>1256</v>
      </c>
      <c r="I139" s="478" t="s">
        <v>1257</v>
      </c>
      <c r="J139" s="478">
        <v>0</v>
      </c>
      <c r="K139" s="478" t="s">
        <v>1258</v>
      </c>
      <c r="L139" s="478">
        <v>44270</v>
      </c>
      <c r="M139" s="478" t="s">
        <v>86</v>
      </c>
      <c r="N139" s="478" t="s">
        <v>1041</v>
      </c>
      <c r="O139" s="510">
        <f>SUMIFS('T1'!$P$5:$P$2700,'T1'!$B$5:$B$2700,'CT KH'!$B139)</f>
        <v>317628</v>
      </c>
      <c r="P139" s="510">
        <f>SUMIFS('T2'!$P$5:$P$2700,'T2'!$B$5:$B$2700,'CT KH'!$B139)</f>
        <v>588816</v>
      </c>
      <c r="Q139" s="510">
        <f>SUMIFS('T3'!$P$5:$P$2700,'T3'!$B$5:$B$2700,'CT KH'!$B139)</f>
        <v>456679</v>
      </c>
      <c r="R139" s="510">
        <f t="shared" si="2"/>
        <v>1363123</v>
      </c>
      <c r="S139" s="92" t="s">
        <v>6805</v>
      </c>
      <c r="T139" s="468" t="s">
        <v>9240</v>
      </c>
      <c r="U139" s="468" t="s">
        <v>2299</v>
      </c>
      <c r="V139" s="92" t="s">
        <v>8320</v>
      </c>
      <c r="W139" s="89" t="s">
        <v>8320</v>
      </c>
      <c r="X139" s="92" t="s">
        <v>9250</v>
      </c>
      <c r="Y139" s="92" t="s">
        <v>99</v>
      </c>
      <c r="Z139" s="92" t="s">
        <v>9828</v>
      </c>
    </row>
    <row r="140" spans="1:26" ht="15" customHeight="1">
      <c r="A140" s="478">
        <v>137</v>
      </c>
      <c r="B140" s="478" t="s">
        <v>1263</v>
      </c>
      <c r="C140" s="478" t="e">
        <f>VLOOKUP(B140,Sheet6!$C$80:$C$88,1,0)</f>
        <v>#N/A</v>
      </c>
      <c r="D140" s="478" t="s">
        <v>77</v>
      </c>
      <c r="E140" s="478" t="s">
        <v>10305</v>
      </c>
      <c r="F140" s="478" t="s">
        <v>1264</v>
      </c>
      <c r="G140" s="478" t="s">
        <v>1172</v>
      </c>
      <c r="H140" s="478" t="s">
        <v>1265</v>
      </c>
      <c r="I140" s="478" t="s">
        <v>1266</v>
      </c>
      <c r="J140" s="478" t="s">
        <v>1267</v>
      </c>
      <c r="K140" s="478" t="s">
        <v>1268</v>
      </c>
      <c r="L140" s="478">
        <v>44902</v>
      </c>
      <c r="M140" s="478" t="s">
        <v>86</v>
      </c>
      <c r="N140" s="478" t="s">
        <v>1041</v>
      </c>
      <c r="O140" s="510">
        <f>SUMIFS('T1'!$P$5:$P$2700,'T1'!$B$5:$B$2700,'CT KH'!$B140)</f>
        <v>495810</v>
      </c>
      <c r="P140" s="510">
        <f>SUMIFS('T2'!$P$5:$P$2700,'T2'!$B$5:$B$2700,'CT KH'!$B140)</f>
        <v>507492</v>
      </c>
      <c r="Q140" s="510">
        <f>SUMIFS('T3'!$P$5:$P$2700,'T3'!$B$5:$B$2700,'CT KH'!$B140)</f>
        <v>389788</v>
      </c>
      <c r="R140" s="510">
        <f t="shared" si="2"/>
        <v>1393090</v>
      </c>
      <c r="S140" s="92" t="s">
        <v>6805</v>
      </c>
      <c r="T140" s="468" t="s">
        <v>9240</v>
      </c>
      <c r="U140" s="468" t="s">
        <v>2299</v>
      </c>
      <c r="V140" s="92" t="s">
        <v>8320</v>
      </c>
      <c r="W140" s="89" t="s">
        <v>8320</v>
      </c>
      <c r="X140" s="92" t="s">
        <v>9250</v>
      </c>
      <c r="Y140" s="92" t="s">
        <v>99</v>
      </c>
      <c r="Z140" s="92" t="s">
        <v>9828</v>
      </c>
    </row>
    <row r="141" spans="1:26" ht="15" customHeight="1">
      <c r="A141" s="478">
        <v>138</v>
      </c>
      <c r="B141" s="478" t="s">
        <v>1271</v>
      </c>
      <c r="C141" s="478" t="e">
        <f>VLOOKUP(B141,Sheet6!$C$80:$C$88,1,0)</f>
        <v>#N/A</v>
      </c>
      <c r="D141" s="478" t="s">
        <v>106</v>
      </c>
      <c r="E141" s="478" t="s">
        <v>10305</v>
      </c>
      <c r="F141" s="478" t="s">
        <v>1272</v>
      </c>
      <c r="G141" s="478" t="s">
        <v>1172</v>
      </c>
      <c r="H141" s="478" t="s">
        <v>1273</v>
      </c>
      <c r="I141" s="478" t="s">
        <v>1274</v>
      </c>
      <c r="J141" s="478" t="s">
        <v>1272</v>
      </c>
      <c r="K141" s="478" t="s">
        <v>1275</v>
      </c>
      <c r="L141" s="478">
        <v>45761</v>
      </c>
      <c r="M141" s="478" t="s">
        <v>86</v>
      </c>
      <c r="N141" s="478" t="s">
        <v>1041</v>
      </c>
      <c r="O141" s="510">
        <f>SUMIFS('T1'!$P$5:$P$2700,'T1'!$B$5:$B$2700,'CT KH'!$B141)</f>
        <v>100440</v>
      </c>
      <c r="P141" s="510">
        <f>SUMIFS('T2'!$P$5:$P$2700,'T2'!$B$5:$B$2700,'CT KH'!$B141)</f>
        <v>22680</v>
      </c>
      <c r="Q141" s="510">
        <f>SUMIFS('T3'!$P$5:$P$2700,'T3'!$B$5:$B$2700,'CT KH'!$B141)</f>
        <v>48341</v>
      </c>
      <c r="R141" s="510">
        <f t="shared" si="2"/>
        <v>171461</v>
      </c>
      <c r="S141" s="92" t="s">
        <v>6805</v>
      </c>
      <c r="T141" s="468" t="s">
        <v>9240</v>
      </c>
      <c r="U141" s="468" t="s">
        <v>2299</v>
      </c>
      <c r="V141" s="92" t="s">
        <v>8320</v>
      </c>
      <c r="W141" s="89" t="s">
        <v>8320</v>
      </c>
      <c r="X141" s="92" t="s">
        <v>9250</v>
      </c>
      <c r="Y141" s="92" t="s">
        <v>99</v>
      </c>
      <c r="Z141" s="92" t="s">
        <v>9828</v>
      </c>
    </row>
    <row r="142" spans="1:26" ht="15" customHeight="1">
      <c r="A142" s="478">
        <v>139</v>
      </c>
      <c r="B142" s="478" t="s">
        <v>1280</v>
      </c>
      <c r="C142" s="478" t="e">
        <f>VLOOKUP(B142,Sheet6!$C$80:$C$88,1,0)</f>
        <v>#N/A</v>
      </c>
      <c r="D142" s="478" t="s">
        <v>106</v>
      </c>
      <c r="E142" s="478" t="s">
        <v>10305</v>
      </c>
      <c r="F142" s="478" t="s">
        <v>1281</v>
      </c>
      <c r="G142" s="478" t="s">
        <v>1172</v>
      </c>
      <c r="H142" s="478" t="s">
        <v>1282</v>
      </c>
      <c r="I142" s="478" t="s">
        <v>1283</v>
      </c>
      <c r="J142" s="478" t="s">
        <v>1284</v>
      </c>
      <c r="K142" s="478" t="s">
        <v>1285</v>
      </c>
      <c r="L142" s="478">
        <v>44838</v>
      </c>
      <c r="M142" s="478" t="s">
        <v>86</v>
      </c>
      <c r="N142" s="478" t="s">
        <v>1041</v>
      </c>
      <c r="O142" s="510">
        <f>SUMIFS('T1'!$P$5:$P$2700,'T1'!$B$5:$B$2700,'CT KH'!$B142)</f>
        <v>222696</v>
      </c>
      <c r="P142" s="510">
        <f>SUMIFS('T2'!$P$5:$P$2700,'T2'!$B$5:$B$2700,'CT KH'!$B142)</f>
        <v>77037</v>
      </c>
      <c r="Q142" s="510">
        <f>SUMIFS('T3'!$P$5:$P$2700,'T3'!$B$5:$B$2700,'CT KH'!$B142)</f>
        <v>196590</v>
      </c>
      <c r="R142" s="510">
        <f t="shared" si="2"/>
        <v>496323</v>
      </c>
      <c r="S142" s="92" t="s">
        <v>6805</v>
      </c>
      <c r="T142" s="468" t="s">
        <v>9239</v>
      </c>
      <c r="U142" s="468" t="s">
        <v>2318</v>
      </c>
      <c r="V142" s="92" t="s">
        <v>8320</v>
      </c>
      <c r="W142" s="89" t="s">
        <v>6805</v>
      </c>
      <c r="X142" s="89" t="s">
        <v>9250</v>
      </c>
      <c r="Y142" s="92" t="s">
        <v>99</v>
      </c>
      <c r="Z142" s="92" t="s">
        <v>9828</v>
      </c>
    </row>
    <row r="143" spans="1:26" ht="15" customHeight="1">
      <c r="A143" s="478">
        <v>140</v>
      </c>
      <c r="B143" s="478" t="s">
        <v>1288</v>
      </c>
      <c r="C143" s="478" t="e">
        <f>VLOOKUP(B143,Sheet6!$C$80:$C$88,1,0)</f>
        <v>#N/A</v>
      </c>
      <c r="D143" s="478" t="s">
        <v>235</v>
      </c>
      <c r="E143" s="478" t="s">
        <v>10305</v>
      </c>
      <c r="F143" s="478" t="s">
        <v>1289</v>
      </c>
      <c r="G143" s="478" t="s">
        <v>1172</v>
      </c>
      <c r="H143" s="478" t="s">
        <v>1290</v>
      </c>
      <c r="I143" s="478" t="s">
        <v>1291</v>
      </c>
      <c r="J143" s="478">
        <v>0</v>
      </c>
      <c r="K143" s="478" t="s">
        <v>1292</v>
      </c>
      <c r="L143" s="478">
        <v>45345</v>
      </c>
      <c r="M143" s="478" t="s">
        <v>105</v>
      </c>
      <c r="N143" s="478" t="s">
        <v>1041</v>
      </c>
      <c r="O143" s="510">
        <f>SUMIFS('T1'!$P$5:$P$2700,'T1'!$B$5:$B$2700,'CT KH'!$B143)</f>
        <v>100000</v>
      </c>
      <c r="P143" s="510">
        <f>SUMIFS('T2'!$P$5:$P$2700,'T2'!$B$5:$B$2700,'CT KH'!$B143)</f>
        <v>109120</v>
      </c>
      <c r="Q143" s="510">
        <f>SUMIFS('T3'!$P$5:$P$2700,'T3'!$B$5:$B$2700,'CT KH'!$B143)</f>
        <v>283849</v>
      </c>
      <c r="R143" s="510">
        <f t="shared" si="2"/>
        <v>492969</v>
      </c>
      <c r="S143" s="92" t="s">
        <v>8320</v>
      </c>
      <c r="T143" s="468" t="s">
        <v>9240</v>
      </c>
      <c r="U143" s="468" t="s">
        <v>2299</v>
      </c>
      <c r="V143" s="92" t="s">
        <v>8320</v>
      </c>
      <c r="W143" s="89" t="s">
        <v>8320</v>
      </c>
      <c r="X143" s="92" t="s">
        <v>9250</v>
      </c>
      <c r="Y143" s="92" t="s">
        <v>99</v>
      </c>
      <c r="Z143" s="92" t="s">
        <v>9828</v>
      </c>
    </row>
    <row r="144" spans="1:26" ht="15" customHeight="1">
      <c r="A144" s="478">
        <v>141</v>
      </c>
      <c r="B144" s="478" t="s">
        <v>1295</v>
      </c>
      <c r="C144" s="478" t="e">
        <f>VLOOKUP(B144,Sheet6!$C$80:$C$88,1,0)</f>
        <v>#N/A</v>
      </c>
      <c r="D144" s="478" t="s">
        <v>235</v>
      </c>
      <c r="E144" s="478" t="s">
        <v>10305</v>
      </c>
      <c r="F144" s="478" t="s">
        <v>1296</v>
      </c>
      <c r="G144" s="478" t="s">
        <v>1172</v>
      </c>
      <c r="H144" s="478" t="s">
        <v>1297</v>
      </c>
      <c r="I144" s="478">
        <v>0</v>
      </c>
      <c r="J144" s="478">
        <v>0</v>
      </c>
      <c r="K144" s="478" t="s">
        <v>1298</v>
      </c>
      <c r="L144" s="478">
        <v>42828</v>
      </c>
      <c r="M144" s="478" t="s">
        <v>105</v>
      </c>
      <c r="N144" s="478" t="s">
        <v>1041</v>
      </c>
      <c r="O144" s="510">
        <f>SUMIFS('T1'!$P$5:$P$2700,'T1'!$B$5:$B$2700,'CT KH'!$B144)</f>
        <v>139644</v>
      </c>
      <c r="P144" s="510">
        <f>SUMIFS('T2'!$P$5:$P$2700,'T2'!$B$5:$B$2700,'CT KH'!$B144)</f>
        <v>0</v>
      </c>
      <c r="Q144" s="510">
        <f>SUMIFS('T3'!$P$5:$P$2700,'T3'!$B$5:$B$2700,'CT KH'!$B144)</f>
        <v>123984</v>
      </c>
      <c r="R144" s="510">
        <f t="shared" si="2"/>
        <v>263628</v>
      </c>
      <c r="S144" s="92" t="s">
        <v>8320</v>
      </c>
      <c r="T144" s="468" t="s">
        <v>9239</v>
      </c>
      <c r="U144" s="468" t="s">
        <v>2318</v>
      </c>
      <c r="V144" s="92" t="s">
        <v>8320</v>
      </c>
      <c r="W144" s="89" t="s">
        <v>6805</v>
      </c>
      <c r="X144" s="89" t="s">
        <v>9250</v>
      </c>
      <c r="Y144" s="92" t="s">
        <v>287</v>
      </c>
      <c r="Z144" s="92" t="s">
        <v>9828</v>
      </c>
    </row>
    <row r="145" spans="1:26" ht="15" customHeight="1">
      <c r="A145" s="478">
        <v>142</v>
      </c>
      <c r="B145" s="478" t="s">
        <v>1300</v>
      </c>
      <c r="C145" s="478" t="e">
        <f>VLOOKUP(B145,Sheet6!$C$80:$C$88,1,0)</f>
        <v>#N/A</v>
      </c>
      <c r="D145" s="478" t="s">
        <v>235</v>
      </c>
      <c r="E145" s="478" t="s">
        <v>10305</v>
      </c>
      <c r="F145" s="478" t="s">
        <v>1301</v>
      </c>
      <c r="G145" s="478" t="s">
        <v>1172</v>
      </c>
      <c r="H145" s="478" t="s">
        <v>1302</v>
      </c>
      <c r="I145" s="478">
        <v>0</v>
      </c>
      <c r="J145" s="478">
        <v>0</v>
      </c>
      <c r="K145" s="478" t="s">
        <v>1303</v>
      </c>
      <c r="L145" s="478">
        <v>45758</v>
      </c>
      <c r="M145" s="478" t="s">
        <v>105</v>
      </c>
      <c r="N145" s="478" t="s">
        <v>1041</v>
      </c>
      <c r="O145" s="510">
        <f>SUMIFS('T1'!$P$5:$P$2700,'T1'!$B$5:$B$2700,'CT KH'!$B145)</f>
        <v>0</v>
      </c>
      <c r="P145" s="510">
        <f>SUMIFS('T2'!$P$5:$P$2700,'T2'!$B$5:$B$2700,'CT KH'!$B145)</f>
        <v>0</v>
      </c>
      <c r="Q145" s="510">
        <f>SUMIFS('T3'!$P$5:$P$2700,'T3'!$B$5:$B$2700,'CT KH'!$B145)</f>
        <v>0</v>
      </c>
      <c r="R145" s="510">
        <f t="shared" si="2"/>
        <v>0</v>
      </c>
      <c r="S145" s="92" t="s">
        <v>6805</v>
      </c>
      <c r="T145" s="468" t="s">
        <v>9240</v>
      </c>
      <c r="U145" s="468" t="s">
        <v>2299</v>
      </c>
      <c r="V145" s="92" t="s">
        <v>6805</v>
      </c>
      <c r="W145" s="89" t="s">
        <v>6805</v>
      </c>
      <c r="X145" s="92" t="s">
        <v>9250</v>
      </c>
      <c r="Y145" s="92" t="s">
        <v>99</v>
      </c>
      <c r="Z145" s="92" t="s">
        <v>9828</v>
      </c>
    </row>
    <row r="146" spans="1:26" ht="15" customHeight="1">
      <c r="A146" s="478">
        <v>143</v>
      </c>
      <c r="B146" s="478" t="s">
        <v>1304</v>
      </c>
      <c r="C146" s="478" t="e">
        <f>VLOOKUP(B146,Sheet6!$C$80:$C$88,1,0)</f>
        <v>#N/A</v>
      </c>
      <c r="D146" s="478" t="s">
        <v>106</v>
      </c>
      <c r="E146" s="478" t="s">
        <v>10305</v>
      </c>
      <c r="F146" s="478" t="s">
        <v>1305</v>
      </c>
      <c r="G146" s="478" t="s">
        <v>1172</v>
      </c>
      <c r="H146" s="478" t="s">
        <v>1306</v>
      </c>
      <c r="I146" s="478" t="s">
        <v>1307</v>
      </c>
      <c r="J146" s="478" t="s">
        <v>1308</v>
      </c>
      <c r="K146" s="478" t="s">
        <v>1309</v>
      </c>
      <c r="L146" s="478">
        <v>45174</v>
      </c>
      <c r="M146" s="478" t="s">
        <v>86</v>
      </c>
      <c r="N146" s="478" t="s">
        <v>1041</v>
      </c>
      <c r="O146" s="510">
        <f>SUMIFS('T1'!$P$5:$P$2700,'T1'!$B$5:$B$2700,'CT KH'!$B146)</f>
        <v>32940</v>
      </c>
      <c r="P146" s="510">
        <f>SUMIFS('T2'!$P$5:$P$2700,'T2'!$B$5:$B$2700,'CT KH'!$B146)</f>
        <v>32940</v>
      </c>
      <c r="Q146" s="510">
        <f>SUMIFS('T3'!$P$5:$P$2700,'T3'!$B$5:$B$2700,'CT KH'!$B146)</f>
        <v>0</v>
      </c>
      <c r="R146" s="510">
        <f t="shared" si="2"/>
        <v>65880</v>
      </c>
      <c r="S146" s="92" t="s">
        <v>6805</v>
      </c>
      <c r="T146" s="468" t="s">
        <v>9240</v>
      </c>
      <c r="U146" s="468" t="s">
        <v>2299</v>
      </c>
      <c r="V146" s="92" t="s">
        <v>8320</v>
      </c>
      <c r="W146" s="89" t="s">
        <v>8320</v>
      </c>
      <c r="X146" s="92" t="s">
        <v>9250</v>
      </c>
      <c r="Y146" s="92" t="s">
        <v>99</v>
      </c>
      <c r="Z146" s="92" t="s">
        <v>9828</v>
      </c>
    </row>
    <row r="147" spans="1:26" ht="15" customHeight="1">
      <c r="A147" s="478">
        <v>144</v>
      </c>
      <c r="B147" s="478" t="s">
        <v>1311</v>
      </c>
      <c r="C147" s="478" t="e">
        <f>VLOOKUP(B147,Sheet6!$C$80:$C$88,1,0)</f>
        <v>#N/A</v>
      </c>
      <c r="D147" s="478" t="s">
        <v>106</v>
      </c>
      <c r="E147" s="478" t="s">
        <v>10305</v>
      </c>
      <c r="F147" s="478" t="s">
        <v>1312</v>
      </c>
      <c r="G147" s="478" t="s">
        <v>1324</v>
      </c>
      <c r="H147" s="478" t="s">
        <v>1313</v>
      </c>
      <c r="I147" s="478" t="s">
        <v>1314</v>
      </c>
      <c r="J147" s="478" t="s">
        <v>1315</v>
      </c>
      <c r="K147" s="478" t="s">
        <v>1316</v>
      </c>
      <c r="L147" s="478">
        <v>44852</v>
      </c>
      <c r="M147" s="478" t="s">
        <v>86</v>
      </c>
      <c r="N147" s="478" t="s">
        <v>1041</v>
      </c>
      <c r="O147" s="510">
        <f>SUMIFS('T1'!$P$5:$P$2700,'T1'!$B$5:$B$2700,'CT KH'!$B147)</f>
        <v>925285</v>
      </c>
      <c r="P147" s="510">
        <f>SUMIFS('T2'!$P$5:$P$2700,'T2'!$B$5:$B$2700,'CT KH'!$B147)</f>
        <v>784512</v>
      </c>
      <c r="Q147" s="510">
        <f>SUMIFS('T3'!$P$5:$P$2700,'T3'!$B$5:$B$2700,'CT KH'!$B147)</f>
        <v>741580</v>
      </c>
      <c r="R147" s="510">
        <f t="shared" si="2"/>
        <v>2451377</v>
      </c>
      <c r="S147" s="92" t="s">
        <v>6805</v>
      </c>
      <c r="T147" s="460" t="s">
        <v>9242</v>
      </c>
      <c r="U147" s="460" t="s">
        <v>9241</v>
      </c>
      <c r="V147" s="92" t="s">
        <v>8320</v>
      </c>
      <c r="W147" s="89" t="s">
        <v>8320</v>
      </c>
      <c r="X147" s="92" t="s">
        <v>9250</v>
      </c>
      <c r="Y147" s="92" t="s">
        <v>99</v>
      </c>
      <c r="Z147" s="92" t="s">
        <v>9828</v>
      </c>
    </row>
    <row r="148" spans="1:26" ht="15" customHeight="1">
      <c r="A148" s="478">
        <v>145</v>
      </c>
      <c r="B148" s="478" t="s">
        <v>1325</v>
      </c>
      <c r="C148" s="478" t="e">
        <f>VLOOKUP(B148,Sheet6!$C$80:$C$88,1,0)</f>
        <v>#N/A</v>
      </c>
      <c r="D148" s="478" t="s">
        <v>106</v>
      </c>
      <c r="E148" s="478" t="s">
        <v>10305</v>
      </c>
      <c r="F148" s="478" t="s">
        <v>1326</v>
      </c>
      <c r="G148" s="478" t="s">
        <v>1324</v>
      </c>
      <c r="H148" s="478" t="s">
        <v>1327</v>
      </c>
      <c r="I148" s="478" t="s">
        <v>1328</v>
      </c>
      <c r="J148" s="478" t="s">
        <v>1326</v>
      </c>
      <c r="K148" s="478" t="s">
        <v>1329</v>
      </c>
      <c r="L148" s="478">
        <v>45357</v>
      </c>
      <c r="M148" s="478" t="s">
        <v>86</v>
      </c>
      <c r="N148" s="478" t="s">
        <v>1041</v>
      </c>
      <c r="O148" s="510">
        <f>SUMIFS('T1'!$P$5:$P$2700,'T1'!$B$5:$B$2700,'CT KH'!$B148)</f>
        <v>643926</v>
      </c>
      <c r="P148" s="510">
        <f>SUMIFS('T2'!$P$5:$P$2700,'T2'!$B$5:$B$2700,'CT KH'!$B148)</f>
        <v>84337</v>
      </c>
      <c r="Q148" s="510">
        <f>SUMIFS('T3'!$P$5:$P$2700,'T3'!$B$5:$B$2700,'CT KH'!$B148)</f>
        <v>201344</v>
      </c>
      <c r="R148" s="510">
        <f t="shared" si="2"/>
        <v>929607</v>
      </c>
      <c r="S148" s="92" t="s">
        <v>6805</v>
      </c>
      <c r="T148" s="468" t="s">
        <v>9240</v>
      </c>
      <c r="U148" s="468" t="s">
        <v>2299</v>
      </c>
      <c r="V148" s="92" t="s">
        <v>8320</v>
      </c>
      <c r="W148" s="89" t="s">
        <v>8320</v>
      </c>
      <c r="X148" s="92" t="s">
        <v>9250</v>
      </c>
      <c r="Y148" s="92" t="s">
        <v>99</v>
      </c>
      <c r="Z148" s="92" t="s">
        <v>9828</v>
      </c>
    </row>
    <row r="149" spans="1:26" ht="15" customHeight="1">
      <c r="A149" s="478">
        <v>146</v>
      </c>
      <c r="B149" s="478" t="s">
        <v>1333</v>
      </c>
      <c r="C149" s="478" t="e">
        <f>VLOOKUP(B149,Sheet6!$C$80:$C$88,1,0)</f>
        <v>#N/A</v>
      </c>
      <c r="D149" s="478" t="s">
        <v>106</v>
      </c>
      <c r="E149" s="478" t="s">
        <v>10305</v>
      </c>
      <c r="F149" s="478" t="s">
        <v>1334</v>
      </c>
      <c r="G149" s="478" t="s">
        <v>1324</v>
      </c>
      <c r="H149" s="478" t="s">
        <v>1335</v>
      </c>
      <c r="I149" s="478" t="s">
        <v>1336</v>
      </c>
      <c r="J149" s="478" t="s">
        <v>1337</v>
      </c>
      <c r="K149" s="478" t="s">
        <v>1338</v>
      </c>
      <c r="L149" s="478">
        <v>44252</v>
      </c>
      <c r="M149" s="478" t="s">
        <v>86</v>
      </c>
      <c r="N149" s="478" t="s">
        <v>1041</v>
      </c>
      <c r="O149" s="510">
        <f>SUMIFS('T1'!$P$5:$P$2700,'T1'!$B$5:$B$2700,'CT KH'!$B149)</f>
        <v>0</v>
      </c>
      <c r="P149" s="510">
        <f>SUMIFS('T2'!$P$5:$P$2700,'T2'!$B$5:$B$2700,'CT KH'!$B149)</f>
        <v>129467</v>
      </c>
      <c r="Q149" s="510">
        <f>SUMIFS('T3'!$P$5:$P$2700,'T3'!$B$5:$B$2700,'CT KH'!$B149)</f>
        <v>562199</v>
      </c>
      <c r="R149" s="510">
        <f t="shared" si="2"/>
        <v>691666</v>
      </c>
      <c r="S149" s="92" t="s">
        <v>6805</v>
      </c>
      <c r="T149" s="468" t="s">
        <v>9240</v>
      </c>
      <c r="U149" s="468" t="s">
        <v>2299</v>
      </c>
      <c r="V149" s="92" t="s">
        <v>8320</v>
      </c>
      <c r="W149" s="89" t="s">
        <v>8320</v>
      </c>
      <c r="X149" s="92" t="s">
        <v>9250</v>
      </c>
      <c r="Y149" s="92" t="s">
        <v>99</v>
      </c>
      <c r="Z149" s="92" t="s">
        <v>9828</v>
      </c>
    </row>
    <row r="150" spans="1:26" ht="15" customHeight="1">
      <c r="A150" s="478">
        <v>147</v>
      </c>
      <c r="B150" s="478" t="s">
        <v>1342</v>
      </c>
      <c r="C150" s="478" t="e">
        <f>VLOOKUP(B150,Sheet6!$C$80:$C$88,1,0)</f>
        <v>#N/A</v>
      </c>
      <c r="D150" s="478" t="s">
        <v>316</v>
      </c>
      <c r="E150" s="478" t="s">
        <v>10305</v>
      </c>
      <c r="F150" s="478" t="s">
        <v>1343</v>
      </c>
      <c r="G150" s="478" t="s">
        <v>1324</v>
      </c>
      <c r="H150" s="478" t="s">
        <v>1344</v>
      </c>
      <c r="I150" s="478" t="s">
        <v>1345</v>
      </c>
      <c r="J150" s="478" t="s">
        <v>1346</v>
      </c>
      <c r="K150" s="478" t="s">
        <v>1347</v>
      </c>
      <c r="L150" s="478">
        <v>44270</v>
      </c>
      <c r="M150" s="478" t="s">
        <v>86</v>
      </c>
      <c r="N150" s="478" t="s">
        <v>1041</v>
      </c>
      <c r="O150" s="510">
        <f>SUMIFS('T1'!$P$5:$P$2700,'T1'!$B$5:$B$2700,'CT KH'!$B150)</f>
        <v>546199</v>
      </c>
      <c r="P150" s="510">
        <f>SUMIFS('T2'!$P$5:$P$2700,'T2'!$B$5:$B$2700,'CT KH'!$B150)</f>
        <v>624348</v>
      </c>
      <c r="Q150" s="510">
        <f>SUMIFS('T3'!$P$5:$P$2700,'T3'!$B$5:$B$2700,'CT KH'!$B150)</f>
        <v>1312902</v>
      </c>
      <c r="R150" s="510">
        <f t="shared" si="2"/>
        <v>2483449</v>
      </c>
      <c r="S150" s="92" t="s">
        <v>6805</v>
      </c>
      <c r="T150" s="468" t="s">
        <v>9239</v>
      </c>
      <c r="U150" s="468" t="s">
        <v>2318</v>
      </c>
      <c r="V150" s="92" t="s">
        <v>8320</v>
      </c>
      <c r="W150" s="89" t="s">
        <v>6805</v>
      </c>
      <c r="X150" s="89" t="s">
        <v>9250</v>
      </c>
      <c r="Y150" s="92" t="s">
        <v>99</v>
      </c>
      <c r="Z150" s="92" t="s">
        <v>9828</v>
      </c>
    </row>
    <row r="151" spans="1:26" ht="15" customHeight="1">
      <c r="A151" s="478">
        <v>148</v>
      </c>
      <c r="B151" s="478" t="s">
        <v>1350</v>
      </c>
      <c r="C151" s="478" t="e">
        <f>VLOOKUP(B151,Sheet6!$C$80:$C$88,1,0)</f>
        <v>#N/A</v>
      </c>
      <c r="D151" s="478" t="s">
        <v>106</v>
      </c>
      <c r="E151" s="478" t="s">
        <v>10305</v>
      </c>
      <c r="F151" s="478" t="s">
        <v>1351</v>
      </c>
      <c r="G151" s="478" t="s">
        <v>1324</v>
      </c>
      <c r="H151" s="478" t="s">
        <v>1352</v>
      </c>
      <c r="I151" s="478" t="s">
        <v>1353</v>
      </c>
      <c r="J151" s="478" t="s">
        <v>1354</v>
      </c>
      <c r="K151" s="478" t="s">
        <v>1355</v>
      </c>
      <c r="L151" s="478" t="s">
        <v>1356</v>
      </c>
      <c r="M151" s="478" t="s">
        <v>86</v>
      </c>
      <c r="N151" s="478" t="s">
        <v>1041</v>
      </c>
      <c r="O151" s="510">
        <f>SUMIFS('T1'!$P$5:$P$2700,'T1'!$B$5:$B$2700,'CT KH'!$B151)</f>
        <v>6071398</v>
      </c>
      <c r="P151" s="510">
        <f>SUMIFS('T2'!$P$5:$P$2700,'T2'!$B$5:$B$2700,'CT KH'!$B151)</f>
        <v>3569847</v>
      </c>
      <c r="Q151" s="510">
        <f>SUMIFS('T3'!$P$5:$P$2700,'T3'!$B$5:$B$2700,'CT KH'!$B151)</f>
        <v>0</v>
      </c>
      <c r="R151" s="510">
        <f t="shared" si="2"/>
        <v>9641245</v>
      </c>
      <c r="S151" s="92" t="s">
        <v>6805</v>
      </c>
      <c r="T151" s="468" t="s">
        <v>9240</v>
      </c>
      <c r="U151" s="468" t="s">
        <v>2299</v>
      </c>
      <c r="V151" s="92" t="s">
        <v>8320</v>
      </c>
      <c r="W151" s="89" t="s">
        <v>8320</v>
      </c>
      <c r="X151" s="92" t="s">
        <v>9250</v>
      </c>
      <c r="Y151" s="92" t="s">
        <v>99</v>
      </c>
      <c r="Z151" s="92" t="s">
        <v>9828</v>
      </c>
    </row>
    <row r="152" spans="1:26" ht="15" customHeight="1">
      <c r="A152" s="478">
        <v>149</v>
      </c>
      <c r="B152" s="478" t="s">
        <v>1361</v>
      </c>
      <c r="C152" s="478" t="e">
        <f>VLOOKUP(B152,Sheet6!$C$80:$C$88,1,0)</f>
        <v>#N/A</v>
      </c>
      <c r="D152" s="478" t="s">
        <v>77</v>
      </c>
      <c r="E152" s="478" t="s">
        <v>10305</v>
      </c>
      <c r="F152" s="478" t="s">
        <v>1362</v>
      </c>
      <c r="G152" s="478" t="s">
        <v>1324</v>
      </c>
      <c r="H152" s="478" t="s">
        <v>1363</v>
      </c>
      <c r="I152" s="478" t="s">
        <v>1364</v>
      </c>
      <c r="J152" s="478">
        <v>0</v>
      </c>
      <c r="K152" s="478" t="s">
        <v>1365</v>
      </c>
      <c r="L152" s="478">
        <v>44270</v>
      </c>
      <c r="M152" s="478" t="s">
        <v>86</v>
      </c>
      <c r="N152" s="478" t="s">
        <v>1041</v>
      </c>
      <c r="O152" s="510">
        <f>SUMIFS('T1'!$P$5:$P$2700,'T1'!$B$5:$B$2700,'CT KH'!$B152)</f>
        <v>1331413</v>
      </c>
      <c r="P152" s="510">
        <f>SUMIFS('T2'!$P$5:$P$2700,'T2'!$B$5:$B$2700,'CT KH'!$B152)</f>
        <v>866592</v>
      </c>
      <c r="Q152" s="510">
        <f>SUMIFS('T3'!$P$5:$P$2700,'T3'!$B$5:$B$2700,'CT KH'!$B152)</f>
        <v>78217</v>
      </c>
      <c r="R152" s="510">
        <f t="shared" si="2"/>
        <v>2276222</v>
      </c>
      <c r="S152" s="92" t="s">
        <v>6805</v>
      </c>
      <c r="T152" s="468" t="s">
        <v>9240</v>
      </c>
      <c r="U152" s="468" t="s">
        <v>2299</v>
      </c>
      <c r="V152" s="92" t="s">
        <v>8320</v>
      </c>
      <c r="W152" s="89" t="s">
        <v>8320</v>
      </c>
      <c r="X152" s="92" t="s">
        <v>9250</v>
      </c>
      <c r="Y152" s="92" t="s">
        <v>99</v>
      </c>
      <c r="Z152" s="92" t="s">
        <v>9828</v>
      </c>
    </row>
    <row r="153" spans="1:26" ht="15" customHeight="1">
      <c r="A153" s="478">
        <v>150</v>
      </c>
      <c r="B153" s="478" t="s">
        <v>1368</v>
      </c>
      <c r="C153" s="478" t="e">
        <f>VLOOKUP(B153,Sheet6!$C$80:$C$88,1,0)</f>
        <v>#N/A</v>
      </c>
      <c r="D153" s="478" t="s">
        <v>77</v>
      </c>
      <c r="E153" s="478" t="s">
        <v>10305</v>
      </c>
      <c r="F153" s="478" t="s">
        <v>1369</v>
      </c>
      <c r="G153" s="478" t="s">
        <v>1324</v>
      </c>
      <c r="H153" s="478" t="s">
        <v>1370</v>
      </c>
      <c r="I153" s="478" t="s">
        <v>1371</v>
      </c>
      <c r="J153" s="478" t="s">
        <v>1372</v>
      </c>
      <c r="K153" s="478" t="s">
        <v>1374</v>
      </c>
      <c r="L153" s="478">
        <v>44561</v>
      </c>
      <c r="M153" s="478" t="s">
        <v>86</v>
      </c>
      <c r="N153" s="478" t="s">
        <v>1041</v>
      </c>
      <c r="O153" s="510">
        <f>SUMIFS('T1'!$P$5:$P$2700,'T1'!$B$5:$B$2700,'CT KH'!$B153)</f>
        <v>3987620</v>
      </c>
      <c r="P153" s="510">
        <f>SUMIFS('T2'!$P$5:$P$2700,'T2'!$B$5:$B$2700,'CT KH'!$B153)</f>
        <v>2082083</v>
      </c>
      <c r="Q153" s="510">
        <f>SUMIFS('T3'!$P$5:$P$2700,'T3'!$B$5:$B$2700,'CT KH'!$B153)</f>
        <v>1938615</v>
      </c>
      <c r="R153" s="510">
        <f t="shared" si="2"/>
        <v>8008318</v>
      </c>
      <c r="S153" s="92" t="s">
        <v>6805</v>
      </c>
      <c r="T153" s="468" t="s">
        <v>9240</v>
      </c>
      <c r="U153" s="468" t="s">
        <v>2299</v>
      </c>
      <c r="V153" s="92" t="s">
        <v>8320</v>
      </c>
      <c r="W153" s="89" t="s">
        <v>8320</v>
      </c>
      <c r="X153" s="92" t="s">
        <v>9250</v>
      </c>
      <c r="Y153" s="92" t="s">
        <v>99</v>
      </c>
      <c r="Z153" s="92" t="s">
        <v>9828</v>
      </c>
    </row>
    <row r="154" spans="1:26" ht="15" customHeight="1">
      <c r="A154" s="478">
        <v>151</v>
      </c>
      <c r="B154" s="478" t="s">
        <v>1378</v>
      </c>
      <c r="C154" s="478" t="e">
        <f>VLOOKUP(B154,Sheet6!$C$80:$C$88,1,0)</f>
        <v>#N/A</v>
      </c>
      <c r="D154" s="478" t="s">
        <v>77</v>
      </c>
      <c r="E154" s="478" t="s">
        <v>10305</v>
      </c>
      <c r="F154" s="478" t="s">
        <v>1379</v>
      </c>
      <c r="G154" s="478" t="s">
        <v>1324</v>
      </c>
      <c r="H154" s="478" t="s">
        <v>1380</v>
      </c>
      <c r="I154" s="478" t="s">
        <v>1381</v>
      </c>
      <c r="J154" s="478" t="s">
        <v>1382</v>
      </c>
      <c r="K154" s="478" t="s">
        <v>1383</v>
      </c>
      <c r="L154" s="478">
        <v>45201</v>
      </c>
      <c r="M154" s="478" t="s">
        <v>86</v>
      </c>
      <c r="N154" s="478" t="s">
        <v>1041</v>
      </c>
      <c r="O154" s="510">
        <f>SUMIFS('T1'!$P$5:$P$2700,'T1'!$B$5:$B$2700,'CT KH'!$B154)</f>
        <v>1914678</v>
      </c>
      <c r="P154" s="510">
        <f>SUMIFS('T2'!$P$5:$P$2700,'T2'!$B$5:$B$2700,'CT KH'!$B154)</f>
        <v>1850865</v>
      </c>
      <c r="Q154" s="510">
        <f>SUMIFS('T3'!$P$5:$P$2700,'T3'!$B$5:$B$2700,'CT KH'!$B154)</f>
        <v>1651025</v>
      </c>
      <c r="R154" s="510">
        <f t="shared" si="2"/>
        <v>5416568</v>
      </c>
      <c r="S154" s="92" t="s">
        <v>6805</v>
      </c>
      <c r="T154" s="468" t="s">
        <v>9240</v>
      </c>
      <c r="U154" s="468" t="s">
        <v>2299</v>
      </c>
      <c r="V154" s="92" t="s">
        <v>8320</v>
      </c>
      <c r="W154" s="89" t="s">
        <v>8320</v>
      </c>
      <c r="X154" s="92" t="s">
        <v>9250</v>
      </c>
      <c r="Y154" s="92" t="s">
        <v>99</v>
      </c>
      <c r="Z154" s="92" t="s">
        <v>9828</v>
      </c>
    </row>
    <row r="155" spans="1:26" ht="15" customHeight="1">
      <c r="A155" s="478">
        <v>152</v>
      </c>
      <c r="B155" s="478" t="s">
        <v>1385</v>
      </c>
      <c r="C155" s="478" t="e">
        <f>VLOOKUP(B155,Sheet6!$C$80:$C$88,1,0)</f>
        <v>#N/A</v>
      </c>
      <c r="D155" s="478" t="s">
        <v>106</v>
      </c>
      <c r="E155" s="478" t="s">
        <v>10305</v>
      </c>
      <c r="F155" s="478" t="s">
        <v>1386</v>
      </c>
      <c r="G155" s="478" t="s">
        <v>1324</v>
      </c>
      <c r="H155" s="478" t="s">
        <v>1387</v>
      </c>
      <c r="I155" s="478" t="s">
        <v>1388</v>
      </c>
      <c r="J155" s="478" t="s">
        <v>1389</v>
      </c>
      <c r="K155" s="478" t="s">
        <v>1390</v>
      </c>
      <c r="L155" s="478">
        <v>45583</v>
      </c>
      <c r="M155" s="478" t="s">
        <v>86</v>
      </c>
      <c r="N155" s="478" t="s">
        <v>1041</v>
      </c>
      <c r="O155" s="510">
        <f>SUMIFS('T1'!$P$5:$P$2700,'T1'!$B$5:$B$2700,'CT KH'!$B155)</f>
        <v>10224660</v>
      </c>
      <c r="P155" s="510">
        <f>SUMIFS('T2'!$P$5:$P$2700,'T2'!$B$5:$B$2700,'CT KH'!$B155)</f>
        <v>5550660</v>
      </c>
      <c r="Q155" s="510">
        <f>SUMIFS('T3'!$P$5:$P$2700,'T3'!$B$5:$B$2700,'CT KH'!$B155)</f>
        <v>17852584</v>
      </c>
      <c r="R155" s="510">
        <f t="shared" si="2"/>
        <v>33627904</v>
      </c>
      <c r="S155" s="92" t="s">
        <v>8320</v>
      </c>
      <c r="T155" s="468" t="s">
        <v>9240</v>
      </c>
      <c r="U155" s="468" t="s">
        <v>2299</v>
      </c>
      <c r="V155" s="92" t="s">
        <v>8320</v>
      </c>
      <c r="W155" s="89" t="s">
        <v>8320</v>
      </c>
      <c r="X155" s="92" t="s">
        <v>9250</v>
      </c>
      <c r="Y155" s="92" t="s">
        <v>99</v>
      </c>
      <c r="Z155" s="92" t="s">
        <v>9828</v>
      </c>
    </row>
    <row r="156" spans="1:26" ht="15" customHeight="1">
      <c r="A156" s="478">
        <v>153</v>
      </c>
      <c r="B156" s="478" t="s">
        <v>1396</v>
      </c>
      <c r="C156" s="478" t="e">
        <f>VLOOKUP(B156,Sheet6!$C$80:$C$88,1,0)</f>
        <v>#N/A</v>
      </c>
      <c r="D156" s="478" t="s">
        <v>106</v>
      </c>
      <c r="E156" s="478" t="s">
        <v>10305</v>
      </c>
      <c r="F156" s="478" t="s">
        <v>1397</v>
      </c>
      <c r="G156" s="478" t="s">
        <v>1324</v>
      </c>
      <c r="H156" s="478" t="s">
        <v>1398</v>
      </c>
      <c r="I156" s="478">
        <v>0</v>
      </c>
      <c r="J156" s="478" t="s">
        <v>1399</v>
      </c>
      <c r="K156" s="478" t="s">
        <v>1400</v>
      </c>
      <c r="L156" s="478" t="s">
        <v>1401</v>
      </c>
      <c r="M156" s="478" t="s">
        <v>86</v>
      </c>
      <c r="N156" s="478" t="s">
        <v>1041</v>
      </c>
      <c r="O156" s="510">
        <f>SUMIFS('T1'!$P$5:$P$2700,'T1'!$B$5:$B$2700,'CT KH'!$B156)</f>
        <v>11503561</v>
      </c>
      <c r="P156" s="510">
        <f>SUMIFS('T2'!$P$5:$P$2700,'T2'!$B$5:$B$2700,'CT KH'!$B156)</f>
        <v>5715468</v>
      </c>
      <c r="Q156" s="510">
        <f>SUMIFS('T3'!$P$5:$P$2700,'T3'!$B$5:$B$2700,'CT KH'!$B156)</f>
        <v>8956111</v>
      </c>
      <c r="R156" s="510">
        <f t="shared" si="2"/>
        <v>26175140</v>
      </c>
      <c r="S156" s="92" t="s">
        <v>6805</v>
      </c>
      <c r="T156" s="468" t="s">
        <v>9240</v>
      </c>
      <c r="U156" s="468" t="s">
        <v>2299</v>
      </c>
      <c r="V156" s="92" t="s">
        <v>8320</v>
      </c>
      <c r="W156" s="89" t="s">
        <v>8320</v>
      </c>
      <c r="X156" s="92" t="s">
        <v>9250</v>
      </c>
      <c r="Y156" s="92" t="s">
        <v>99</v>
      </c>
      <c r="Z156" s="92" t="s">
        <v>9828</v>
      </c>
    </row>
    <row r="157" spans="1:26" ht="15" customHeight="1">
      <c r="A157" s="478">
        <v>154</v>
      </c>
      <c r="B157" s="478" t="s">
        <v>1405</v>
      </c>
      <c r="C157" s="478" t="e">
        <f>VLOOKUP(B157,Sheet6!$C$80:$C$88,1,0)</f>
        <v>#N/A</v>
      </c>
      <c r="D157" s="478" t="s">
        <v>106</v>
      </c>
      <c r="E157" s="478" t="s">
        <v>10305</v>
      </c>
      <c r="F157" s="478" t="s">
        <v>1406</v>
      </c>
      <c r="G157" s="478" t="s">
        <v>1324</v>
      </c>
      <c r="H157" s="478" t="s">
        <v>1407</v>
      </c>
      <c r="I157" s="478" t="s">
        <v>1408</v>
      </c>
      <c r="J157" s="478" t="s">
        <v>1409</v>
      </c>
      <c r="K157" s="478" t="s">
        <v>1410</v>
      </c>
      <c r="L157" s="478">
        <v>44463</v>
      </c>
      <c r="M157" s="478" t="s">
        <v>86</v>
      </c>
      <c r="N157" s="478" t="s">
        <v>1041</v>
      </c>
      <c r="O157" s="510">
        <f>SUMIFS('T1'!$P$5:$P$2700,'T1'!$B$5:$B$2700,'CT KH'!$B157)</f>
        <v>502260</v>
      </c>
      <c r="P157" s="510">
        <f>SUMIFS('T2'!$P$5:$P$2700,'T2'!$B$5:$B$2700,'CT KH'!$B157)</f>
        <v>299727</v>
      </c>
      <c r="Q157" s="510">
        <f>SUMIFS('T3'!$P$5:$P$2700,'T3'!$B$5:$B$2700,'CT KH'!$B157)</f>
        <v>246578</v>
      </c>
      <c r="R157" s="510">
        <f t="shared" si="2"/>
        <v>1048565</v>
      </c>
      <c r="S157" s="92" t="s">
        <v>6805</v>
      </c>
      <c r="T157" s="468" t="s">
        <v>9240</v>
      </c>
      <c r="U157" s="468" t="s">
        <v>2299</v>
      </c>
      <c r="V157" s="92" t="s">
        <v>8320</v>
      </c>
      <c r="W157" s="89" t="s">
        <v>8320</v>
      </c>
      <c r="X157" s="92" t="s">
        <v>9250</v>
      </c>
      <c r="Y157" s="92" t="s">
        <v>99</v>
      </c>
      <c r="Z157" s="92" t="s">
        <v>9828</v>
      </c>
    </row>
    <row r="158" spans="1:26" ht="15" customHeight="1">
      <c r="A158" s="478">
        <v>155</v>
      </c>
      <c r="B158" s="478" t="s">
        <v>1415</v>
      </c>
      <c r="C158" s="478" t="e">
        <f>VLOOKUP(B158,Sheet6!$C$80:$C$88,1,0)</f>
        <v>#N/A</v>
      </c>
      <c r="D158" s="478" t="s">
        <v>106</v>
      </c>
      <c r="E158" s="478" t="s">
        <v>10305</v>
      </c>
      <c r="F158" s="478" t="s">
        <v>1416</v>
      </c>
      <c r="G158" s="478" t="s">
        <v>1324</v>
      </c>
      <c r="H158" s="478" t="s">
        <v>1417</v>
      </c>
      <c r="I158" s="478" t="s">
        <v>1418</v>
      </c>
      <c r="J158" s="478" t="s">
        <v>1419</v>
      </c>
      <c r="K158" s="478" t="s">
        <v>1420</v>
      </c>
      <c r="L158" s="478">
        <v>44223</v>
      </c>
      <c r="M158" s="478" t="s">
        <v>86</v>
      </c>
      <c r="N158" s="478" t="s">
        <v>1041</v>
      </c>
      <c r="O158" s="510">
        <f>SUMIFS('T1'!$P$5:$P$2700,'T1'!$B$5:$B$2700,'CT KH'!$B158)</f>
        <v>356400</v>
      </c>
      <c r="P158" s="510">
        <f>SUMIFS('T2'!$P$5:$P$2700,'T2'!$B$5:$B$2700,'CT KH'!$B158)</f>
        <v>126900</v>
      </c>
      <c r="Q158" s="510">
        <f>SUMIFS('T3'!$P$5:$P$2700,'T3'!$B$5:$B$2700,'CT KH'!$B158)</f>
        <v>66544</v>
      </c>
      <c r="R158" s="510">
        <f t="shared" si="2"/>
        <v>549844</v>
      </c>
      <c r="S158" s="92" t="s">
        <v>6805</v>
      </c>
      <c r="T158" s="468" t="s">
        <v>9240</v>
      </c>
      <c r="U158" s="468" t="s">
        <v>2299</v>
      </c>
      <c r="V158" s="92" t="s">
        <v>8320</v>
      </c>
      <c r="W158" s="89" t="s">
        <v>8320</v>
      </c>
      <c r="X158" s="92" t="s">
        <v>9250</v>
      </c>
      <c r="Y158" s="92" t="s">
        <v>99</v>
      </c>
      <c r="Z158" s="92" t="s">
        <v>9828</v>
      </c>
    </row>
    <row r="159" spans="1:26" ht="15" customHeight="1">
      <c r="A159" s="478">
        <v>156</v>
      </c>
      <c r="B159" s="478" t="s">
        <v>1422</v>
      </c>
      <c r="C159" s="478" t="e">
        <f>VLOOKUP(B159,Sheet6!$C$80:$C$88,1,0)</f>
        <v>#N/A</v>
      </c>
      <c r="D159" s="478" t="s">
        <v>106</v>
      </c>
      <c r="E159" s="478" t="s">
        <v>10305</v>
      </c>
      <c r="F159" s="478" t="s">
        <v>1423</v>
      </c>
      <c r="G159" s="478" t="s">
        <v>1324</v>
      </c>
      <c r="H159" s="478" t="s">
        <v>1424</v>
      </c>
      <c r="I159" s="478" t="s">
        <v>1425</v>
      </c>
      <c r="J159" s="478">
        <v>0</v>
      </c>
      <c r="K159" s="478" t="s">
        <v>1426</v>
      </c>
      <c r="L159" s="478">
        <v>44224</v>
      </c>
      <c r="M159" s="478" t="s">
        <v>86</v>
      </c>
      <c r="N159" s="478" t="s">
        <v>1041</v>
      </c>
      <c r="O159" s="510">
        <f>SUMIFS('T1'!$P$5:$P$2700,'T1'!$B$5:$B$2700,'CT KH'!$B159)</f>
        <v>72144</v>
      </c>
      <c r="P159" s="510">
        <f>SUMIFS('T2'!$P$5:$P$2700,'T2'!$B$5:$B$2700,'CT KH'!$B159)</f>
        <v>276912</v>
      </c>
      <c r="Q159" s="510">
        <f>SUMIFS('T3'!$P$5:$P$2700,'T3'!$B$5:$B$2700,'CT KH'!$B159)</f>
        <v>159306</v>
      </c>
      <c r="R159" s="510">
        <f t="shared" si="2"/>
        <v>508362</v>
      </c>
      <c r="S159" s="92" t="s">
        <v>6805</v>
      </c>
      <c r="T159" s="468" t="s">
        <v>9240</v>
      </c>
      <c r="U159" s="468" t="s">
        <v>2299</v>
      </c>
      <c r="V159" s="92" t="s">
        <v>8320</v>
      </c>
      <c r="W159" s="89" t="s">
        <v>8320</v>
      </c>
      <c r="X159" s="92" t="s">
        <v>9250</v>
      </c>
      <c r="Y159" s="92" t="s">
        <v>99</v>
      </c>
      <c r="Z159" s="92" t="s">
        <v>9828</v>
      </c>
    </row>
    <row r="160" spans="1:26" ht="15" customHeight="1">
      <c r="A160" s="478">
        <v>157</v>
      </c>
      <c r="B160" s="478" t="s">
        <v>1427</v>
      </c>
      <c r="C160" s="478" t="e">
        <f>VLOOKUP(B160,Sheet6!$C$80:$C$88,1,0)</f>
        <v>#N/A</v>
      </c>
      <c r="D160" s="478" t="s">
        <v>77</v>
      </c>
      <c r="E160" s="478" t="s">
        <v>10305</v>
      </c>
      <c r="F160" s="478" t="s">
        <v>1428</v>
      </c>
      <c r="G160" s="478" t="s">
        <v>1324</v>
      </c>
      <c r="H160" s="478" t="s">
        <v>1429</v>
      </c>
      <c r="I160" s="478" t="s">
        <v>1430</v>
      </c>
      <c r="J160" s="478" t="s">
        <v>1431</v>
      </c>
      <c r="K160" s="478" t="s">
        <v>1432</v>
      </c>
      <c r="L160" s="478">
        <v>44270</v>
      </c>
      <c r="M160" s="478" t="s">
        <v>86</v>
      </c>
      <c r="N160" s="478" t="s">
        <v>1041</v>
      </c>
      <c r="O160" s="510">
        <f>SUMIFS('T1'!$P$5:$P$2700,'T1'!$B$5:$B$2700,'CT KH'!$B160)</f>
        <v>102816</v>
      </c>
      <c r="P160" s="510">
        <f>SUMIFS('T2'!$P$5:$P$2700,'T2'!$B$5:$B$2700,'CT KH'!$B160)</f>
        <v>58320</v>
      </c>
      <c r="Q160" s="510">
        <f>SUMIFS('T3'!$P$5:$P$2700,'T3'!$B$5:$B$2700,'CT KH'!$B160)</f>
        <v>88425</v>
      </c>
      <c r="R160" s="510">
        <f t="shared" si="2"/>
        <v>249561</v>
      </c>
      <c r="S160" s="92" t="s">
        <v>6805</v>
      </c>
      <c r="T160" s="468" t="s">
        <v>9240</v>
      </c>
      <c r="U160" s="468" t="s">
        <v>2299</v>
      </c>
      <c r="V160" s="92" t="s">
        <v>8320</v>
      </c>
      <c r="W160" s="89" t="s">
        <v>8320</v>
      </c>
      <c r="X160" s="92" t="s">
        <v>9250</v>
      </c>
      <c r="Y160" s="92" t="s">
        <v>99</v>
      </c>
      <c r="Z160" s="92" t="s">
        <v>9828</v>
      </c>
    </row>
    <row r="161" spans="1:26" ht="15" customHeight="1">
      <c r="A161" s="478">
        <v>158</v>
      </c>
      <c r="B161" s="478" t="s">
        <v>1433</v>
      </c>
      <c r="C161" s="478" t="e">
        <f>VLOOKUP(B161,Sheet6!$C$80:$C$88,1,0)</f>
        <v>#N/A</v>
      </c>
      <c r="D161" s="478" t="s">
        <v>106</v>
      </c>
      <c r="E161" s="478" t="s">
        <v>10305</v>
      </c>
      <c r="F161" s="478" t="s">
        <v>1434</v>
      </c>
      <c r="G161" s="478" t="s">
        <v>1324</v>
      </c>
      <c r="H161" s="478" t="s">
        <v>1435</v>
      </c>
      <c r="I161" s="478" t="s">
        <v>1436</v>
      </c>
      <c r="J161" s="478">
        <v>0</v>
      </c>
      <c r="K161" s="478" t="s">
        <v>1437</v>
      </c>
      <c r="L161" s="478">
        <v>44271</v>
      </c>
      <c r="M161" s="478" t="s">
        <v>86</v>
      </c>
      <c r="N161" s="478" t="s">
        <v>1041</v>
      </c>
      <c r="O161" s="510">
        <f>SUMIFS('T1'!$P$5:$P$2700,'T1'!$B$5:$B$2700,'CT KH'!$B161)</f>
        <v>91584</v>
      </c>
      <c r="P161" s="510">
        <f>SUMIFS('T2'!$P$5:$P$2700,'T2'!$B$5:$B$2700,'CT KH'!$B161)</f>
        <v>57024</v>
      </c>
      <c r="Q161" s="510">
        <f>SUMIFS('T3'!$P$5:$P$2700,'T3'!$B$5:$B$2700,'CT KH'!$B161)</f>
        <v>384804</v>
      </c>
      <c r="R161" s="510">
        <f t="shared" si="2"/>
        <v>533412</v>
      </c>
      <c r="S161" s="92" t="s">
        <v>6805</v>
      </c>
      <c r="T161" s="468" t="s">
        <v>9240</v>
      </c>
      <c r="U161" s="468" t="s">
        <v>2299</v>
      </c>
      <c r="V161" s="92" t="s">
        <v>8320</v>
      </c>
      <c r="W161" s="89" t="s">
        <v>8320</v>
      </c>
      <c r="X161" s="92" t="s">
        <v>9250</v>
      </c>
      <c r="Y161" s="92" t="s">
        <v>99</v>
      </c>
      <c r="Z161" s="92" t="s">
        <v>9828</v>
      </c>
    </row>
    <row r="162" spans="1:26" ht="15" customHeight="1">
      <c r="A162" s="478">
        <v>159</v>
      </c>
      <c r="B162" s="478" t="s">
        <v>1439</v>
      </c>
      <c r="C162" s="478" t="e">
        <f>VLOOKUP(B162,Sheet6!$C$80:$C$88,1,0)</f>
        <v>#N/A</v>
      </c>
      <c r="D162" s="478" t="s">
        <v>106</v>
      </c>
      <c r="E162" s="478" t="s">
        <v>10305</v>
      </c>
      <c r="F162" s="478" t="s">
        <v>1440</v>
      </c>
      <c r="G162" s="478" t="s">
        <v>1324</v>
      </c>
      <c r="H162" s="478" t="s">
        <v>1441</v>
      </c>
      <c r="I162" s="478" t="s">
        <v>1442</v>
      </c>
      <c r="J162" s="478">
        <v>0</v>
      </c>
      <c r="K162" s="478" t="s">
        <v>1443</v>
      </c>
      <c r="L162" s="478">
        <v>44270</v>
      </c>
      <c r="M162" s="478" t="s">
        <v>86</v>
      </c>
      <c r="N162" s="478" t="s">
        <v>1041</v>
      </c>
      <c r="O162" s="510">
        <f>SUMIFS('T1'!$P$5:$P$2700,'T1'!$B$5:$B$2700,'CT KH'!$B162)</f>
        <v>304976</v>
      </c>
      <c r="P162" s="510">
        <f>SUMIFS('T2'!$P$5:$P$2700,'T2'!$B$5:$B$2700,'CT KH'!$B162)</f>
        <v>47839</v>
      </c>
      <c r="Q162" s="510">
        <f>SUMIFS('T3'!$P$5:$P$2700,'T3'!$B$5:$B$2700,'CT KH'!$B162)</f>
        <v>157988</v>
      </c>
      <c r="R162" s="510">
        <f t="shared" si="2"/>
        <v>510803</v>
      </c>
      <c r="S162" s="92" t="s">
        <v>6805</v>
      </c>
      <c r="T162" s="468" t="s">
        <v>9240</v>
      </c>
      <c r="U162" s="468" t="s">
        <v>2299</v>
      </c>
      <c r="V162" s="92" t="s">
        <v>8320</v>
      </c>
      <c r="W162" s="89" t="s">
        <v>8320</v>
      </c>
      <c r="X162" s="92" t="s">
        <v>9250</v>
      </c>
      <c r="Y162" s="92" t="s">
        <v>99</v>
      </c>
      <c r="Z162" s="92" t="s">
        <v>9828</v>
      </c>
    </row>
    <row r="163" spans="1:26" ht="15" customHeight="1">
      <c r="A163" s="478">
        <v>160</v>
      </c>
      <c r="B163" s="478" t="s">
        <v>1446</v>
      </c>
      <c r="C163" s="478" t="e">
        <f>VLOOKUP(B163,Sheet6!$C$80:$C$88,1,0)</f>
        <v>#N/A</v>
      </c>
      <c r="D163" s="478" t="s">
        <v>106</v>
      </c>
      <c r="E163" s="478" t="s">
        <v>10305</v>
      </c>
      <c r="F163" s="478" t="s">
        <v>1447</v>
      </c>
      <c r="G163" s="478" t="s">
        <v>1324</v>
      </c>
      <c r="H163" s="478" t="s">
        <v>1448</v>
      </c>
      <c r="I163" s="478" t="s">
        <v>1449</v>
      </c>
      <c r="J163" s="478" t="s">
        <v>1450</v>
      </c>
      <c r="K163" s="478" t="s">
        <v>1451</v>
      </c>
      <c r="L163" s="478" t="s">
        <v>1452</v>
      </c>
      <c r="M163" s="478" t="s">
        <v>86</v>
      </c>
      <c r="N163" s="478" t="s">
        <v>1041</v>
      </c>
      <c r="O163" s="510">
        <f>SUMIFS('T1'!$P$5:$P$2700,'T1'!$B$5:$B$2700,'CT KH'!$B163)</f>
        <v>0</v>
      </c>
      <c r="P163" s="510">
        <f>SUMIFS('T2'!$P$5:$P$2700,'T2'!$B$5:$B$2700,'CT KH'!$B163)</f>
        <v>0</v>
      </c>
      <c r="Q163" s="510">
        <f>SUMIFS('T3'!$P$5:$P$2700,'T3'!$B$5:$B$2700,'CT KH'!$B163)</f>
        <v>0</v>
      </c>
      <c r="R163" s="510">
        <f t="shared" si="2"/>
        <v>0</v>
      </c>
      <c r="S163" s="92" t="s">
        <v>6805</v>
      </c>
      <c r="T163" s="468" t="s">
        <v>9240</v>
      </c>
      <c r="U163" s="468" t="s">
        <v>2299</v>
      </c>
      <c r="V163" s="92" t="s">
        <v>8320</v>
      </c>
      <c r="W163" s="89" t="s">
        <v>8320</v>
      </c>
      <c r="X163" s="92" t="s">
        <v>9250</v>
      </c>
      <c r="Y163" s="92" t="s">
        <v>99</v>
      </c>
      <c r="Z163" s="92" t="s">
        <v>9828</v>
      </c>
    </row>
    <row r="164" spans="1:26" ht="15" customHeight="1">
      <c r="A164" s="478">
        <v>161</v>
      </c>
      <c r="B164" s="478" t="s">
        <v>1457</v>
      </c>
      <c r="C164" s="478" t="e">
        <f>VLOOKUP(B164,Sheet6!$C$80:$C$88,1,0)</f>
        <v>#N/A</v>
      </c>
      <c r="D164" s="478" t="s">
        <v>77</v>
      </c>
      <c r="E164" s="478" t="s">
        <v>10305</v>
      </c>
      <c r="F164" s="478" t="s">
        <v>1458</v>
      </c>
      <c r="G164" s="478" t="s">
        <v>1324</v>
      </c>
      <c r="H164" s="478" t="s">
        <v>1459</v>
      </c>
      <c r="I164" s="478" t="s">
        <v>1460</v>
      </c>
      <c r="J164" s="478" t="s">
        <v>1461</v>
      </c>
      <c r="K164" s="478" t="s">
        <v>1463</v>
      </c>
      <c r="L164" s="478">
        <v>42736</v>
      </c>
      <c r="M164" s="478" t="s">
        <v>86</v>
      </c>
      <c r="N164" s="478" t="s">
        <v>1041</v>
      </c>
      <c r="O164" s="510">
        <f>SUMIFS('T1'!$P$5:$P$2700,'T1'!$B$5:$B$2700,'CT KH'!$B164)</f>
        <v>382982</v>
      </c>
      <c r="P164" s="510">
        <f>SUMIFS('T2'!$P$5:$P$2700,'T2'!$B$5:$B$2700,'CT KH'!$B164)</f>
        <v>111602</v>
      </c>
      <c r="Q164" s="510">
        <f>SUMIFS('T3'!$P$5:$P$2700,'T3'!$B$5:$B$2700,'CT KH'!$B164)</f>
        <v>197175</v>
      </c>
      <c r="R164" s="510">
        <f t="shared" si="2"/>
        <v>691759</v>
      </c>
      <c r="S164" s="92" t="s">
        <v>6805</v>
      </c>
      <c r="T164" s="468" t="s">
        <v>9240</v>
      </c>
      <c r="U164" s="468" t="s">
        <v>2299</v>
      </c>
      <c r="V164" s="92" t="s">
        <v>8320</v>
      </c>
      <c r="W164" s="89" t="s">
        <v>8320</v>
      </c>
      <c r="X164" s="92" t="s">
        <v>9250</v>
      </c>
      <c r="Y164" s="92" t="s">
        <v>99</v>
      </c>
      <c r="Z164" s="92" t="s">
        <v>9828</v>
      </c>
    </row>
    <row r="165" spans="1:26" ht="15" customHeight="1">
      <c r="A165" s="478">
        <v>162</v>
      </c>
      <c r="B165" s="478" t="s">
        <v>1467</v>
      </c>
      <c r="C165" s="478" t="e">
        <f>VLOOKUP(B165,Sheet6!$C$80:$C$88,1,0)</f>
        <v>#N/A</v>
      </c>
      <c r="D165" s="478" t="s">
        <v>106</v>
      </c>
      <c r="E165" s="478" t="s">
        <v>10305</v>
      </c>
      <c r="F165" s="478" t="s">
        <v>1468</v>
      </c>
      <c r="G165" s="478" t="s">
        <v>1324</v>
      </c>
      <c r="H165" s="478" t="s">
        <v>1469</v>
      </c>
      <c r="I165" s="478" t="s">
        <v>1470</v>
      </c>
      <c r="J165" s="478" t="s">
        <v>1471</v>
      </c>
      <c r="K165" s="478" t="s">
        <v>1472</v>
      </c>
      <c r="L165" s="478">
        <v>43521</v>
      </c>
      <c r="M165" s="478" t="s">
        <v>86</v>
      </c>
      <c r="N165" s="478" t="s">
        <v>1041</v>
      </c>
      <c r="O165" s="510">
        <f>SUMIFS('T1'!$P$5:$P$2700,'T1'!$B$5:$B$2700,'CT KH'!$B165)</f>
        <v>2442958</v>
      </c>
      <c r="P165" s="510">
        <f>SUMIFS('T2'!$P$5:$P$2700,'T2'!$B$5:$B$2700,'CT KH'!$B165)</f>
        <v>852128</v>
      </c>
      <c r="Q165" s="510">
        <f>SUMIFS('T3'!$P$5:$P$2700,'T3'!$B$5:$B$2700,'CT KH'!$B165)</f>
        <v>2153029</v>
      </c>
      <c r="R165" s="510">
        <f t="shared" si="2"/>
        <v>5448115</v>
      </c>
      <c r="S165" s="92" t="s">
        <v>6805</v>
      </c>
      <c r="T165" s="468" t="s">
        <v>9240</v>
      </c>
      <c r="U165" s="468" t="s">
        <v>2299</v>
      </c>
      <c r="V165" s="92" t="s">
        <v>8320</v>
      </c>
      <c r="W165" s="89" t="s">
        <v>8320</v>
      </c>
      <c r="X165" s="92" t="s">
        <v>9250</v>
      </c>
      <c r="Y165" s="92" t="s">
        <v>99</v>
      </c>
      <c r="Z165" s="92" t="s">
        <v>9828</v>
      </c>
    </row>
    <row r="166" spans="1:26" ht="15" customHeight="1">
      <c r="A166" s="478">
        <v>163</v>
      </c>
      <c r="B166" s="478" t="s">
        <v>1473</v>
      </c>
      <c r="C166" s="478" t="e">
        <f>VLOOKUP(B166,Sheet6!$C$80:$C$88,1,0)</f>
        <v>#N/A</v>
      </c>
      <c r="D166" s="478" t="s">
        <v>77</v>
      </c>
      <c r="E166" s="478" t="s">
        <v>10305</v>
      </c>
      <c r="F166" s="478" t="s">
        <v>1474</v>
      </c>
      <c r="G166" s="478" t="s">
        <v>1324</v>
      </c>
      <c r="H166" s="478" t="s">
        <v>1475</v>
      </c>
      <c r="I166" s="478" t="s">
        <v>1476</v>
      </c>
      <c r="J166" s="478">
        <v>0</v>
      </c>
      <c r="K166" s="478" t="s">
        <v>1478</v>
      </c>
      <c r="L166" s="478">
        <v>44270</v>
      </c>
      <c r="M166" s="478" t="s">
        <v>86</v>
      </c>
      <c r="N166" s="478" t="s">
        <v>1041</v>
      </c>
      <c r="O166" s="510">
        <f>SUMIFS('T1'!$P$5:$P$2700,'T1'!$B$5:$B$2700,'CT KH'!$B166)</f>
        <v>590507</v>
      </c>
      <c r="P166" s="510">
        <f>SUMIFS('T2'!$P$5:$P$2700,'T2'!$B$5:$B$2700,'CT KH'!$B166)</f>
        <v>466009</v>
      </c>
      <c r="Q166" s="510">
        <f>SUMIFS('T3'!$P$5:$P$2700,'T3'!$B$5:$B$2700,'CT KH'!$B166)</f>
        <v>722663</v>
      </c>
      <c r="R166" s="510">
        <f t="shared" si="2"/>
        <v>1779179</v>
      </c>
      <c r="S166" s="92" t="s">
        <v>6805</v>
      </c>
      <c r="T166" s="468" t="s">
        <v>9240</v>
      </c>
      <c r="U166" s="468" t="s">
        <v>2299</v>
      </c>
      <c r="V166" s="92" t="s">
        <v>8320</v>
      </c>
      <c r="W166" s="89" t="s">
        <v>8320</v>
      </c>
      <c r="X166" s="92" t="s">
        <v>9250</v>
      </c>
      <c r="Y166" s="92" t="s">
        <v>99</v>
      </c>
      <c r="Z166" s="92" t="s">
        <v>9828</v>
      </c>
    </row>
    <row r="167" spans="1:26" ht="15" customHeight="1">
      <c r="A167" s="478">
        <v>164</v>
      </c>
      <c r="B167" s="478" t="s">
        <v>1481</v>
      </c>
      <c r="C167" s="478" t="e">
        <f>VLOOKUP(B167,Sheet6!$C$80:$C$88,1,0)</f>
        <v>#N/A</v>
      </c>
      <c r="D167" s="478" t="s">
        <v>106</v>
      </c>
      <c r="E167" s="478" t="s">
        <v>10305</v>
      </c>
      <c r="F167" s="478" t="s">
        <v>1482</v>
      </c>
      <c r="G167" s="478" t="s">
        <v>1324</v>
      </c>
      <c r="H167" s="478" t="s">
        <v>1483</v>
      </c>
      <c r="I167" s="478" t="s">
        <v>1484</v>
      </c>
      <c r="J167" s="478" t="s">
        <v>1482</v>
      </c>
      <c r="K167" s="478" t="s">
        <v>1485</v>
      </c>
      <c r="L167" s="478">
        <v>44966</v>
      </c>
      <c r="M167" s="478" t="s">
        <v>86</v>
      </c>
      <c r="N167" s="478" t="s">
        <v>1041</v>
      </c>
      <c r="O167" s="510">
        <f>SUMIFS('T1'!$P$5:$P$2700,'T1'!$B$5:$B$2700,'CT KH'!$B167)</f>
        <v>452736</v>
      </c>
      <c r="P167" s="510">
        <f>SUMIFS('T2'!$P$5:$P$2700,'T2'!$B$5:$B$2700,'CT KH'!$B167)</f>
        <v>209088</v>
      </c>
      <c r="Q167" s="510">
        <f>SUMIFS('T3'!$P$5:$P$2700,'T3'!$B$5:$B$2700,'CT KH'!$B167)</f>
        <v>430412</v>
      </c>
      <c r="R167" s="510">
        <f t="shared" si="2"/>
        <v>1092236</v>
      </c>
      <c r="S167" s="92" t="s">
        <v>6805</v>
      </c>
      <c r="T167" s="468" t="s">
        <v>9239</v>
      </c>
      <c r="U167" s="468" t="s">
        <v>2318</v>
      </c>
      <c r="V167" s="92" t="s">
        <v>8320</v>
      </c>
      <c r="W167" s="89" t="s">
        <v>6805</v>
      </c>
      <c r="X167" s="89" t="s">
        <v>9250</v>
      </c>
      <c r="Y167" s="92" t="s">
        <v>99</v>
      </c>
      <c r="Z167" s="92" t="s">
        <v>9828</v>
      </c>
    </row>
    <row r="168" spans="1:26" ht="15" customHeight="1">
      <c r="A168" s="478">
        <v>165</v>
      </c>
      <c r="B168" s="478" t="s">
        <v>1487</v>
      </c>
      <c r="C168" s="478" t="e">
        <f>VLOOKUP(B168,Sheet6!$C$80:$C$88,1,0)</f>
        <v>#N/A</v>
      </c>
      <c r="D168" s="478" t="s">
        <v>106</v>
      </c>
      <c r="E168" s="478" t="s">
        <v>10305</v>
      </c>
      <c r="F168" s="478" t="s">
        <v>1488</v>
      </c>
      <c r="G168" s="478" t="s">
        <v>1324</v>
      </c>
      <c r="H168" s="478" t="s">
        <v>1489</v>
      </c>
      <c r="I168" s="478" t="s">
        <v>1490</v>
      </c>
      <c r="J168" s="478">
        <v>0</v>
      </c>
      <c r="K168" s="478" t="s">
        <v>1491</v>
      </c>
      <c r="L168" s="478">
        <v>45841</v>
      </c>
      <c r="M168" s="478">
        <v>0</v>
      </c>
      <c r="N168" s="478" t="s">
        <v>1041</v>
      </c>
      <c r="O168" s="510">
        <f>SUMIFS('T1'!$P$5:$P$2700,'T1'!$B$5:$B$2700,'CT KH'!$B168)</f>
        <v>1223149</v>
      </c>
      <c r="P168" s="510">
        <f>SUMIFS('T2'!$P$5:$P$2700,'T2'!$B$5:$B$2700,'CT KH'!$B168)</f>
        <v>504360</v>
      </c>
      <c r="Q168" s="510">
        <f>SUMIFS('T3'!$P$5:$P$2700,'T3'!$B$5:$B$2700,'CT KH'!$B168)</f>
        <v>704916</v>
      </c>
      <c r="R168" s="510">
        <f t="shared" si="2"/>
        <v>2432425</v>
      </c>
      <c r="S168" s="92" t="s">
        <v>6805</v>
      </c>
      <c r="T168" s="460" t="s">
        <v>9242</v>
      </c>
      <c r="U168" s="460" t="s">
        <v>9241</v>
      </c>
      <c r="V168" s="92" t="s">
        <v>8320</v>
      </c>
      <c r="W168" s="89" t="s">
        <v>8320</v>
      </c>
      <c r="X168" s="92" t="s">
        <v>9250</v>
      </c>
      <c r="Y168" s="92" t="s">
        <v>99</v>
      </c>
      <c r="Z168" s="92" t="s">
        <v>9828</v>
      </c>
    </row>
    <row r="169" spans="1:26" ht="15" customHeight="1">
      <c r="A169" s="478">
        <v>166</v>
      </c>
      <c r="B169" s="478" t="s">
        <v>1492</v>
      </c>
      <c r="C169" s="478" t="e">
        <f>VLOOKUP(B169,Sheet6!$C$80:$C$88,1,0)</f>
        <v>#N/A</v>
      </c>
      <c r="D169" s="478" t="s">
        <v>106</v>
      </c>
      <c r="E169" s="478" t="s">
        <v>10305</v>
      </c>
      <c r="F169" s="478" t="s">
        <v>1493</v>
      </c>
      <c r="G169" s="478" t="s">
        <v>1324</v>
      </c>
      <c r="H169" s="478" t="s">
        <v>1494</v>
      </c>
      <c r="I169" s="478" t="s">
        <v>1495</v>
      </c>
      <c r="J169" s="478">
        <v>0</v>
      </c>
      <c r="K169" s="478" t="s">
        <v>1496</v>
      </c>
      <c r="L169" s="478">
        <v>45841</v>
      </c>
      <c r="M169" s="478">
        <v>0</v>
      </c>
      <c r="N169" s="478" t="s">
        <v>1041</v>
      </c>
      <c r="O169" s="510">
        <f>SUMIFS('T1'!$P$5:$P$2700,'T1'!$B$5:$B$2700,'CT KH'!$B169)</f>
        <v>168480</v>
      </c>
      <c r="P169" s="510">
        <f>SUMIFS('T2'!$P$5:$P$2700,'T2'!$B$5:$B$2700,'CT KH'!$B169)</f>
        <v>131760</v>
      </c>
      <c r="Q169" s="510">
        <f>SUMIFS('T3'!$P$5:$P$2700,'T3'!$B$5:$B$2700,'CT KH'!$B169)</f>
        <v>156264</v>
      </c>
      <c r="R169" s="510">
        <f t="shared" si="2"/>
        <v>456504</v>
      </c>
      <c r="S169" s="92" t="s">
        <v>6805</v>
      </c>
      <c r="T169" s="460" t="s">
        <v>9242</v>
      </c>
      <c r="U169" s="460" t="s">
        <v>9241</v>
      </c>
      <c r="V169" s="92" t="s">
        <v>8320</v>
      </c>
      <c r="W169" s="89" t="s">
        <v>8320</v>
      </c>
      <c r="X169" s="92" t="s">
        <v>9250</v>
      </c>
      <c r="Y169" s="92" t="s">
        <v>99</v>
      </c>
      <c r="Z169" s="92" t="s">
        <v>9828</v>
      </c>
    </row>
    <row r="170" spans="1:26" ht="15" customHeight="1">
      <c r="A170" s="478">
        <v>167</v>
      </c>
      <c r="B170" s="478" t="s">
        <v>1497</v>
      </c>
      <c r="C170" s="478" t="e">
        <f>VLOOKUP(B170,Sheet6!$C$80:$C$88,1,0)</f>
        <v>#N/A</v>
      </c>
      <c r="D170" s="478" t="s">
        <v>77</v>
      </c>
      <c r="E170" s="478" t="s">
        <v>10305</v>
      </c>
      <c r="F170" s="478" t="s">
        <v>1498</v>
      </c>
      <c r="G170" s="478" t="s">
        <v>1324</v>
      </c>
      <c r="H170" s="478" t="s">
        <v>1499</v>
      </c>
      <c r="I170" s="478" t="s">
        <v>1500</v>
      </c>
      <c r="J170" s="478" t="s">
        <v>1501</v>
      </c>
      <c r="K170" s="478" t="s">
        <v>1503</v>
      </c>
      <c r="L170" s="478">
        <v>44251</v>
      </c>
      <c r="M170" s="478" t="s">
        <v>557</v>
      </c>
      <c r="N170" s="478" t="s">
        <v>1041</v>
      </c>
      <c r="O170" s="510">
        <f>SUMIFS('T1'!$P$5:$P$2700,'T1'!$B$5:$B$2700,'CT KH'!$B170)</f>
        <v>4198031</v>
      </c>
      <c r="P170" s="510">
        <f>SUMIFS('T2'!$P$5:$P$2700,'T2'!$B$5:$B$2700,'CT KH'!$B170)</f>
        <v>1850938</v>
      </c>
      <c r="Q170" s="510">
        <f>SUMIFS('T3'!$P$5:$P$2700,'T3'!$B$5:$B$2700,'CT KH'!$B170)</f>
        <v>4375433</v>
      </c>
      <c r="R170" s="510">
        <f t="shared" si="2"/>
        <v>10424402</v>
      </c>
      <c r="S170" s="92" t="s">
        <v>6805</v>
      </c>
      <c r="T170" s="468" t="s">
        <v>9240</v>
      </c>
      <c r="U170" s="468" t="s">
        <v>2299</v>
      </c>
      <c r="V170" s="92" t="s">
        <v>8320</v>
      </c>
      <c r="W170" s="89" t="s">
        <v>8320</v>
      </c>
      <c r="X170" s="92" t="s">
        <v>9250</v>
      </c>
      <c r="Y170" s="92" t="s">
        <v>99</v>
      </c>
      <c r="Z170" s="92" t="s">
        <v>9828</v>
      </c>
    </row>
    <row r="171" spans="1:26" ht="15" customHeight="1">
      <c r="A171" s="478">
        <v>168</v>
      </c>
      <c r="B171" s="478" t="s">
        <v>1510</v>
      </c>
      <c r="C171" s="478" t="e">
        <f>VLOOKUP(B171,Sheet6!$C$80:$C$88,1,0)</f>
        <v>#N/A</v>
      </c>
      <c r="D171" s="478" t="s">
        <v>106</v>
      </c>
      <c r="E171" s="478" t="s">
        <v>10305</v>
      </c>
      <c r="F171" s="478" t="s">
        <v>1511</v>
      </c>
      <c r="G171" s="478" t="s">
        <v>1324</v>
      </c>
      <c r="H171" s="478" t="s">
        <v>1512</v>
      </c>
      <c r="I171" s="478" t="s">
        <v>1513</v>
      </c>
      <c r="J171" s="478" t="s">
        <v>1511</v>
      </c>
      <c r="K171" s="478" t="s">
        <v>1514</v>
      </c>
      <c r="L171" s="478">
        <v>43881</v>
      </c>
      <c r="M171" s="478" t="s">
        <v>557</v>
      </c>
      <c r="N171" s="478" t="s">
        <v>1041</v>
      </c>
      <c r="O171" s="510">
        <f>SUMIFS('T1'!$P$5:$P$2700,'T1'!$B$5:$B$2700,'CT KH'!$B171)</f>
        <v>4105080</v>
      </c>
      <c r="P171" s="510">
        <f>SUMIFS('T2'!$P$5:$P$2700,'T2'!$B$5:$B$2700,'CT KH'!$B171)</f>
        <v>1729296</v>
      </c>
      <c r="Q171" s="510">
        <f>SUMIFS('T3'!$P$5:$P$2700,'T3'!$B$5:$B$2700,'CT KH'!$B171)</f>
        <v>1868425</v>
      </c>
      <c r="R171" s="510">
        <f t="shared" si="2"/>
        <v>7702801</v>
      </c>
      <c r="S171" s="92" t="s">
        <v>6805</v>
      </c>
      <c r="T171" s="468" t="s">
        <v>9239</v>
      </c>
      <c r="U171" s="468" t="s">
        <v>2318</v>
      </c>
      <c r="V171" s="92" t="s">
        <v>8320</v>
      </c>
      <c r="W171" s="89" t="s">
        <v>6805</v>
      </c>
      <c r="X171" s="89" t="s">
        <v>9250</v>
      </c>
      <c r="Y171" s="92" t="s">
        <v>99</v>
      </c>
      <c r="Z171" s="92" t="s">
        <v>9828</v>
      </c>
    </row>
    <row r="172" spans="1:26" ht="15" customHeight="1">
      <c r="A172" s="478">
        <v>169</v>
      </c>
      <c r="B172" s="478" t="s">
        <v>1521</v>
      </c>
      <c r="C172" s="478" t="e">
        <f>VLOOKUP(B172,Sheet6!$C$80:$C$88,1,0)</f>
        <v>#N/A</v>
      </c>
      <c r="D172" s="478" t="s">
        <v>235</v>
      </c>
      <c r="E172" s="478" t="s">
        <v>10305</v>
      </c>
      <c r="F172" s="478" t="s">
        <v>1522</v>
      </c>
      <c r="G172" s="478" t="s">
        <v>1324</v>
      </c>
      <c r="H172" s="478" t="s">
        <v>1523</v>
      </c>
      <c r="I172" s="478" t="s">
        <v>1524</v>
      </c>
      <c r="J172" s="478">
        <v>0</v>
      </c>
      <c r="K172" s="478" t="s">
        <v>1525</v>
      </c>
      <c r="L172" s="478">
        <v>44270</v>
      </c>
      <c r="M172" s="478" t="s">
        <v>105</v>
      </c>
      <c r="N172" s="478" t="s">
        <v>1041</v>
      </c>
      <c r="O172" s="510">
        <f>SUMIFS('T1'!$P$5:$P$2700,'T1'!$B$5:$B$2700,'CT KH'!$B172)</f>
        <v>1220040</v>
      </c>
      <c r="P172" s="510">
        <f>SUMIFS('T2'!$P$5:$P$2700,'T2'!$B$5:$B$2700,'CT KH'!$B172)</f>
        <v>743405</v>
      </c>
      <c r="Q172" s="510">
        <f>SUMIFS('T3'!$P$5:$P$2700,'T3'!$B$5:$B$2700,'CT KH'!$B172)</f>
        <v>1294505</v>
      </c>
      <c r="R172" s="510">
        <f t="shared" si="2"/>
        <v>3257950</v>
      </c>
      <c r="S172" s="92" t="s">
        <v>6805</v>
      </c>
      <c r="T172" s="468" t="s">
        <v>9239</v>
      </c>
      <c r="U172" s="468" t="s">
        <v>2318</v>
      </c>
      <c r="V172" s="92" t="s">
        <v>8320</v>
      </c>
      <c r="W172" s="89" t="s">
        <v>6805</v>
      </c>
      <c r="X172" s="89" t="s">
        <v>9250</v>
      </c>
      <c r="Y172" s="92" t="s">
        <v>99</v>
      </c>
      <c r="Z172" s="92" t="s">
        <v>9828</v>
      </c>
    </row>
    <row r="173" spans="1:26" ht="15" customHeight="1">
      <c r="A173" s="478">
        <v>170</v>
      </c>
      <c r="B173" s="478" t="s">
        <v>1527</v>
      </c>
      <c r="C173" s="478" t="e">
        <f>VLOOKUP(B173,Sheet6!$C$80:$C$88,1,0)</f>
        <v>#N/A</v>
      </c>
      <c r="D173" s="478" t="s">
        <v>235</v>
      </c>
      <c r="E173" s="478" t="s">
        <v>10305</v>
      </c>
      <c r="F173" s="478" t="s">
        <v>1528</v>
      </c>
      <c r="G173" s="478" t="s">
        <v>1324</v>
      </c>
      <c r="H173" s="478" t="s">
        <v>1529</v>
      </c>
      <c r="I173" s="478" t="s">
        <v>1530</v>
      </c>
      <c r="J173" s="478">
        <v>0</v>
      </c>
      <c r="K173" s="478" t="s">
        <v>1531</v>
      </c>
      <c r="L173" s="478">
        <v>44286</v>
      </c>
      <c r="M173" s="478">
        <v>0</v>
      </c>
      <c r="N173" s="478" t="s">
        <v>1041</v>
      </c>
      <c r="O173" s="510">
        <f>SUMIFS('T1'!$P$5:$P$2700,'T1'!$B$5:$B$2700,'CT KH'!$B173)</f>
        <v>6694733</v>
      </c>
      <c r="P173" s="510">
        <f>SUMIFS('T2'!$P$5:$P$2700,'T2'!$B$5:$B$2700,'CT KH'!$B173)</f>
        <v>3739824</v>
      </c>
      <c r="Q173" s="510">
        <f>SUMIFS('T3'!$P$5:$P$2700,'T3'!$B$5:$B$2700,'CT KH'!$B173)</f>
        <v>6985634</v>
      </c>
      <c r="R173" s="510">
        <f t="shared" si="2"/>
        <v>17420191</v>
      </c>
      <c r="S173" s="92" t="s">
        <v>6805</v>
      </c>
      <c r="T173" s="468" t="s">
        <v>9239</v>
      </c>
      <c r="U173" s="468" t="s">
        <v>2318</v>
      </c>
      <c r="V173" s="92" t="s">
        <v>8320</v>
      </c>
      <c r="W173" s="89" t="s">
        <v>6805</v>
      </c>
      <c r="X173" s="89" t="s">
        <v>9250</v>
      </c>
      <c r="Y173" s="92" t="s">
        <v>99</v>
      </c>
      <c r="Z173" s="92" t="s">
        <v>9828</v>
      </c>
    </row>
    <row r="174" spans="1:26" ht="15" customHeight="1">
      <c r="A174" s="478">
        <v>171</v>
      </c>
      <c r="B174" s="478" t="s">
        <v>1532</v>
      </c>
      <c r="C174" s="478" t="e">
        <f>VLOOKUP(B174,Sheet6!$C$80:$C$88,1,0)</f>
        <v>#N/A</v>
      </c>
      <c r="D174" s="478" t="s">
        <v>235</v>
      </c>
      <c r="E174" s="478" t="s">
        <v>10305</v>
      </c>
      <c r="F174" s="478" t="s">
        <v>1533</v>
      </c>
      <c r="G174" s="478" t="s">
        <v>1324</v>
      </c>
      <c r="H174" s="478" t="s">
        <v>1534</v>
      </c>
      <c r="I174" s="478" t="s">
        <v>1535</v>
      </c>
      <c r="J174" s="478">
        <v>0</v>
      </c>
      <c r="K174" s="478" t="s">
        <v>1536</v>
      </c>
      <c r="L174" s="478">
        <v>46044</v>
      </c>
      <c r="M174" s="478" t="s">
        <v>105</v>
      </c>
      <c r="N174" s="478" t="s">
        <v>1041</v>
      </c>
      <c r="O174" s="510">
        <f>SUMIFS('T1'!$P$5:$P$2700,'T1'!$B$5:$B$2700,'CT KH'!$B174)</f>
        <v>252720</v>
      </c>
      <c r="P174" s="510">
        <f>SUMIFS('T2'!$P$5:$P$2700,'T2'!$B$5:$B$2700,'CT KH'!$B174)</f>
        <v>443448</v>
      </c>
      <c r="Q174" s="510">
        <f>SUMIFS('T3'!$P$5:$P$2700,'T3'!$B$5:$B$2700,'CT KH'!$B174)</f>
        <v>534770</v>
      </c>
      <c r="R174" s="510">
        <f t="shared" si="2"/>
        <v>1230938</v>
      </c>
      <c r="S174" s="92" t="s">
        <v>6805</v>
      </c>
      <c r="T174" s="468" t="s">
        <v>9239</v>
      </c>
      <c r="U174" s="468" t="s">
        <v>2318</v>
      </c>
      <c r="V174" s="92" t="s">
        <v>8320</v>
      </c>
      <c r="W174" s="89" t="s">
        <v>6805</v>
      </c>
      <c r="X174" s="89" t="s">
        <v>9250</v>
      </c>
      <c r="Y174" s="92" t="s">
        <v>99</v>
      </c>
      <c r="Z174" s="92" t="s">
        <v>9828</v>
      </c>
    </row>
    <row r="175" spans="1:26" ht="15" customHeight="1">
      <c r="A175" s="478">
        <v>172</v>
      </c>
      <c r="B175" s="478" t="s">
        <v>1538</v>
      </c>
      <c r="C175" s="478" t="e">
        <f>VLOOKUP(B175,Sheet6!$C$80:$C$88,1,0)</f>
        <v>#N/A</v>
      </c>
      <c r="D175" s="478" t="s">
        <v>316</v>
      </c>
      <c r="E175" s="478" t="s">
        <v>10305</v>
      </c>
      <c r="F175" s="478" t="s">
        <v>1539</v>
      </c>
      <c r="G175" s="478" t="s">
        <v>1324</v>
      </c>
      <c r="H175" s="478" t="s">
        <v>1540</v>
      </c>
      <c r="I175" s="478" t="s">
        <v>1541</v>
      </c>
      <c r="J175" s="478" t="s">
        <v>1542</v>
      </c>
      <c r="K175" s="478" t="s">
        <v>1543</v>
      </c>
      <c r="L175" s="478">
        <v>45839</v>
      </c>
      <c r="M175" s="478" t="s">
        <v>86</v>
      </c>
      <c r="N175" s="478" t="s">
        <v>1041</v>
      </c>
      <c r="O175" s="510">
        <f>SUMIFS('T1'!$P$5:$P$2700,'T1'!$B$5:$B$2700,'CT KH'!$B175)</f>
        <v>1493964</v>
      </c>
      <c r="P175" s="510">
        <f>SUMIFS('T2'!$P$5:$P$2700,'T2'!$B$5:$B$2700,'CT KH'!$B175)</f>
        <v>1297296</v>
      </c>
      <c r="Q175" s="510">
        <f>SUMIFS('T3'!$P$5:$P$2700,'T3'!$B$5:$B$2700,'CT KH'!$B175)</f>
        <v>1453896</v>
      </c>
      <c r="R175" s="510">
        <f t="shared" si="2"/>
        <v>4245156</v>
      </c>
      <c r="S175" s="92" t="s">
        <v>6805</v>
      </c>
      <c r="T175" s="468" t="s">
        <v>9239</v>
      </c>
      <c r="U175" s="468" t="s">
        <v>2318</v>
      </c>
      <c r="V175" s="92" t="s">
        <v>8320</v>
      </c>
      <c r="W175" s="89" t="s">
        <v>6805</v>
      </c>
      <c r="X175" s="89" t="s">
        <v>9250</v>
      </c>
      <c r="Y175" s="92" t="s">
        <v>99</v>
      </c>
      <c r="Z175" s="92" t="s">
        <v>9828</v>
      </c>
    </row>
    <row r="176" spans="1:26" ht="15" customHeight="1">
      <c r="A176" s="478">
        <v>173</v>
      </c>
      <c r="B176" s="478" t="s">
        <v>1544</v>
      </c>
      <c r="C176" s="478" t="e">
        <f>VLOOKUP(B176,Sheet6!$C$80:$C$88,1,0)</f>
        <v>#N/A</v>
      </c>
      <c r="D176" s="478" t="s">
        <v>106</v>
      </c>
      <c r="E176" s="478" t="s">
        <v>10305</v>
      </c>
      <c r="F176" s="478" t="s">
        <v>1545</v>
      </c>
      <c r="G176" s="478" t="s">
        <v>1324</v>
      </c>
      <c r="H176" s="478" t="s">
        <v>1546</v>
      </c>
      <c r="I176" s="478" t="s">
        <v>1547</v>
      </c>
      <c r="J176" s="478">
        <v>0</v>
      </c>
      <c r="K176" s="478" t="s">
        <v>1548</v>
      </c>
      <c r="L176" s="478">
        <v>44271</v>
      </c>
      <c r="M176" s="478" t="s">
        <v>86</v>
      </c>
      <c r="N176" s="478" t="s">
        <v>1041</v>
      </c>
      <c r="O176" s="510">
        <f>SUMIFS('T1'!$P$5:$P$2700,'T1'!$B$5:$B$2700,'CT KH'!$B176)</f>
        <v>861986</v>
      </c>
      <c r="P176" s="510">
        <f>SUMIFS('T2'!$P$5:$P$2700,'T2'!$B$5:$B$2700,'CT KH'!$B176)</f>
        <v>594147</v>
      </c>
      <c r="Q176" s="510">
        <f>SUMIFS('T3'!$P$5:$P$2700,'T3'!$B$5:$B$2700,'CT KH'!$B176)</f>
        <v>1102512</v>
      </c>
      <c r="R176" s="510">
        <f t="shared" si="2"/>
        <v>2558645</v>
      </c>
      <c r="S176" s="92" t="s">
        <v>6805</v>
      </c>
      <c r="T176" s="468" t="s">
        <v>9240</v>
      </c>
      <c r="U176" s="468" t="s">
        <v>2299</v>
      </c>
      <c r="V176" s="92" t="s">
        <v>8320</v>
      </c>
      <c r="W176" s="89" t="s">
        <v>8320</v>
      </c>
      <c r="X176" s="92" t="s">
        <v>9250</v>
      </c>
      <c r="Y176" s="92" t="s">
        <v>99</v>
      </c>
      <c r="Z176" s="92" t="s">
        <v>9828</v>
      </c>
    </row>
    <row r="177" spans="1:26" ht="15" customHeight="1">
      <c r="A177" s="478">
        <v>174</v>
      </c>
      <c r="B177" s="478" t="s">
        <v>1553</v>
      </c>
      <c r="C177" s="478" t="e">
        <f>VLOOKUP(B177,Sheet6!$C$80:$C$88,1,0)</f>
        <v>#N/A</v>
      </c>
      <c r="D177" s="478" t="s">
        <v>106</v>
      </c>
      <c r="E177" s="478" t="s">
        <v>10305</v>
      </c>
      <c r="F177" s="478" t="s">
        <v>1554</v>
      </c>
      <c r="G177" s="478" t="s">
        <v>1565</v>
      </c>
      <c r="H177" s="478" t="s">
        <v>1555</v>
      </c>
      <c r="I177" s="478" t="s">
        <v>1556</v>
      </c>
      <c r="J177" s="478" t="s">
        <v>1557</v>
      </c>
      <c r="K177" s="478" t="s">
        <v>1558</v>
      </c>
      <c r="L177" s="478" t="s">
        <v>1559</v>
      </c>
      <c r="M177" s="478" t="s">
        <v>86</v>
      </c>
      <c r="N177" s="478" t="s">
        <v>1566</v>
      </c>
      <c r="O177" s="510">
        <f>SUMIFS('T1'!$P$5:$P$2700,'T1'!$B$5:$B$2700,'CT KH'!$B177)</f>
        <v>1910786</v>
      </c>
      <c r="P177" s="510">
        <f>SUMIFS('T2'!$P$5:$P$2700,'T2'!$B$5:$B$2700,'CT KH'!$B177)</f>
        <v>878628</v>
      </c>
      <c r="Q177" s="510">
        <f>SUMIFS('T3'!$P$5:$P$2700,'T3'!$B$5:$B$2700,'CT KH'!$B177)</f>
        <v>2104798</v>
      </c>
      <c r="R177" s="510">
        <f t="shared" si="2"/>
        <v>4894212</v>
      </c>
      <c r="S177" s="92" t="s">
        <v>6805</v>
      </c>
      <c r="T177" s="460" t="s">
        <v>9239</v>
      </c>
      <c r="U177" s="460" t="s">
        <v>2318</v>
      </c>
      <c r="V177" s="92" t="s">
        <v>8320</v>
      </c>
      <c r="W177" s="89" t="s">
        <v>8320</v>
      </c>
      <c r="X177" s="92" t="s">
        <v>9250</v>
      </c>
      <c r="Y177" s="92" t="s">
        <v>99</v>
      </c>
      <c r="Z177" s="92" t="s">
        <v>1020</v>
      </c>
    </row>
    <row r="178" spans="1:26" ht="15" customHeight="1">
      <c r="A178" s="478">
        <v>175</v>
      </c>
      <c r="B178" s="478" t="s">
        <v>1567</v>
      </c>
      <c r="C178" s="478" t="e">
        <f>VLOOKUP(B178,Sheet6!$C$80:$C$88,1,0)</f>
        <v>#N/A</v>
      </c>
      <c r="D178" s="478" t="s">
        <v>106</v>
      </c>
      <c r="E178" s="478" t="s">
        <v>10305</v>
      </c>
      <c r="F178" s="478" t="s">
        <v>1568</v>
      </c>
      <c r="G178" s="478" t="s">
        <v>1580</v>
      </c>
      <c r="H178" s="478" t="s">
        <v>1569</v>
      </c>
      <c r="I178" s="478" t="s">
        <v>1570</v>
      </c>
      <c r="J178" s="478" t="s">
        <v>1571</v>
      </c>
      <c r="K178" s="478" t="s">
        <v>1572</v>
      </c>
      <c r="L178" s="478">
        <v>43875</v>
      </c>
      <c r="M178" s="478" t="s">
        <v>86</v>
      </c>
      <c r="N178" s="478" t="s">
        <v>1581</v>
      </c>
      <c r="O178" s="510">
        <f>SUMIFS('T1'!$P$5:$P$2700,'T1'!$B$5:$B$2700,'CT KH'!$B178)</f>
        <v>122040</v>
      </c>
      <c r="P178" s="510">
        <f>SUMIFS('T2'!$P$5:$P$2700,'T2'!$B$5:$B$2700,'CT KH'!$B178)</f>
        <v>51840</v>
      </c>
      <c r="Q178" s="510">
        <f>SUMIFS('T3'!$P$5:$P$2700,'T3'!$B$5:$B$2700,'CT KH'!$B178)</f>
        <v>0</v>
      </c>
      <c r="R178" s="510">
        <f t="shared" si="2"/>
        <v>173880</v>
      </c>
      <c r="S178" s="92" t="s">
        <v>8320</v>
      </c>
      <c r="T178" s="463" t="s">
        <v>9242</v>
      </c>
      <c r="U178" s="463" t="s">
        <v>2277</v>
      </c>
      <c r="V178" s="92" t="s">
        <v>8320</v>
      </c>
      <c r="W178" s="89" t="s">
        <v>6805</v>
      </c>
      <c r="X178" s="89" t="s">
        <v>9250</v>
      </c>
      <c r="Y178" s="92" t="s">
        <v>99</v>
      </c>
      <c r="Z178" s="92" t="s">
        <v>9828</v>
      </c>
    </row>
    <row r="179" spans="1:26" ht="15" customHeight="1">
      <c r="A179" s="478">
        <v>176</v>
      </c>
      <c r="B179" s="478" t="s">
        <v>1582</v>
      </c>
      <c r="C179" s="478" t="e">
        <f>VLOOKUP(B179,Sheet6!$C$80:$C$88,1,0)</f>
        <v>#N/A</v>
      </c>
      <c r="D179" s="478" t="s">
        <v>77</v>
      </c>
      <c r="E179" s="478" t="s">
        <v>10305</v>
      </c>
      <c r="F179" s="478" t="s">
        <v>1583</v>
      </c>
      <c r="G179" s="478" t="s">
        <v>1580</v>
      </c>
      <c r="H179" s="478" t="s">
        <v>1584</v>
      </c>
      <c r="I179" s="478" t="s">
        <v>1585</v>
      </c>
      <c r="J179" s="478" t="s">
        <v>1586</v>
      </c>
      <c r="K179" s="478" t="s">
        <v>1587</v>
      </c>
      <c r="L179" s="478">
        <v>45882</v>
      </c>
      <c r="M179" s="478" t="s">
        <v>86</v>
      </c>
      <c r="N179" s="478" t="s">
        <v>1581</v>
      </c>
      <c r="O179" s="510">
        <f>SUMIFS('T1'!$P$5:$P$2700,'T1'!$B$5:$B$2700,'CT KH'!$B179)</f>
        <v>553392</v>
      </c>
      <c r="P179" s="510">
        <f>SUMIFS('T2'!$P$5:$P$2700,'T2'!$B$5:$B$2700,'CT KH'!$B179)</f>
        <v>177228</v>
      </c>
      <c r="Q179" s="510">
        <f>SUMIFS('T3'!$P$5:$P$2700,'T3'!$B$5:$B$2700,'CT KH'!$B179)</f>
        <v>390879</v>
      </c>
      <c r="R179" s="510">
        <f t="shared" si="2"/>
        <v>1121499</v>
      </c>
      <c r="S179" s="92" t="s">
        <v>6805</v>
      </c>
      <c r="T179" s="460" t="s">
        <v>9242</v>
      </c>
      <c r="U179" s="460" t="s">
        <v>9241</v>
      </c>
      <c r="V179" s="92" t="s">
        <v>8320</v>
      </c>
      <c r="W179" s="89" t="s">
        <v>8320</v>
      </c>
      <c r="X179" s="92" t="s">
        <v>9250</v>
      </c>
      <c r="Y179" s="92" t="s">
        <v>99</v>
      </c>
      <c r="Z179" s="92" t="s">
        <v>9828</v>
      </c>
    </row>
    <row r="180" spans="1:26" ht="15" customHeight="1">
      <c r="A180" s="478">
        <v>177</v>
      </c>
      <c r="B180" s="478" t="s">
        <v>1599</v>
      </c>
      <c r="C180" s="478" t="e">
        <f>VLOOKUP(B180,Sheet6!$C$80:$C$88,1,0)</f>
        <v>#N/A</v>
      </c>
      <c r="D180" s="478" t="s">
        <v>106</v>
      </c>
      <c r="E180" s="478" t="s">
        <v>10305</v>
      </c>
      <c r="F180" s="478" t="s">
        <v>1600</v>
      </c>
      <c r="G180" s="478" t="s">
        <v>1580</v>
      </c>
      <c r="H180" s="478" t="s">
        <v>1601</v>
      </c>
      <c r="I180" s="478" t="s">
        <v>1602</v>
      </c>
      <c r="J180" s="478" t="s">
        <v>1600</v>
      </c>
      <c r="K180" s="478">
        <v>0</v>
      </c>
      <c r="L180" s="478">
        <v>44188</v>
      </c>
      <c r="M180" s="478" t="s">
        <v>86</v>
      </c>
      <c r="N180" s="478" t="s">
        <v>1581</v>
      </c>
      <c r="O180" s="510">
        <f>SUMIFS('T1'!$P$5:$P$2700,'T1'!$B$5:$B$2700,'CT KH'!$B180)</f>
        <v>467394</v>
      </c>
      <c r="P180" s="510">
        <f>SUMIFS('T2'!$P$5:$P$2700,'T2'!$B$5:$B$2700,'CT KH'!$B180)</f>
        <v>37368</v>
      </c>
      <c r="Q180" s="510">
        <f>SUMIFS('T3'!$P$5:$P$2700,'T3'!$B$5:$B$2700,'CT KH'!$B180)</f>
        <v>403457</v>
      </c>
      <c r="R180" s="510">
        <f t="shared" si="2"/>
        <v>908219</v>
      </c>
      <c r="S180" s="92" t="s">
        <v>6805</v>
      </c>
      <c r="T180" s="463" t="s">
        <v>9242</v>
      </c>
      <c r="U180" s="463" t="s">
        <v>2277</v>
      </c>
      <c r="V180" s="92" t="s">
        <v>8320</v>
      </c>
      <c r="W180" s="89" t="s">
        <v>6805</v>
      </c>
      <c r="X180" s="89" t="s">
        <v>9250</v>
      </c>
      <c r="Y180" s="92" t="s">
        <v>99</v>
      </c>
      <c r="Z180" s="92" t="s">
        <v>9828</v>
      </c>
    </row>
    <row r="181" spans="1:26" ht="15" customHeight="1">
      <c r="A181" s="478">
        <v>178</v>
      </c>
      <c r="B181" s="478" t="s">
        <v>1607</v>
      </c>
      <c r="C181" s="478" t="e">
        <f>VLOOKUP(B181,Sheet6!$C$80:$C$88,1,0)</f>
        <v>#N/A</v>
      </c>
      <c r="D181" s="478" t="s">
        <v>106</v>
      </c>
      <c r="E181" s="478" t="s">
        <v>10305</v>
      </c>
      <c r="F181" s="478" t="s">
        <v>1608</v>
      </c>
      <c r="G181" s="478" t="s">
        <v>1580</v>
      </c>
      <c r="H181" s="478" t="s">
        <v>1609</v>
      </c>
      <c r="I181" s="478" t="s">
        <v>1610</v>
      </c>
      <c r="J181" s="478" t="s">
        <v>1611</v>
      </c>
      <c r="K181" s="478" t="s">
        <v>1612</v>
      </c>
      <c r="L181" s="478">
        <v>45536</v>
      </c>
      <c r="M181" s="478" t="s">
        <v>86</v>
      </c>
      <c r="N181" s="478" t="s">
        <v>1581</v>
      </c>
      <c r="O181" s="510">
        <f>SUMIFS('T1'!$P$5:$P$2700,'T1'!$B$5:$B$2700,'CT KH'!$B181)</f>
        <v>360720</v>
      </c>
      <c r="P181" s="510">
        <f>SUMIFS('T2'!$P$5:$P$2700,'T2'!$B$5:$B$2700,'CT KH'!$B181)</f>
        <v>249480</v>
      </c>
      <c r="Q181" s="510">
        <f>SUMIFS('T3'!$P$5:$P$2700,'T3'!$B$5:$B$2700,'CT KH'!$B181)</f>
        <v>146060</v>
      </c>
      <c r="R181" s="510">
        <f t="shared" si="2"/>
        <v>756260</v>
      </c>
      <c r="S181" s="92" t="s">
        <v>6805</v>
      </c>
      <c r="T181" s="463" t="s">
        <v>9242</v>
      </c>
      <c r="U181" s="463" t="s">
        <v>2277</v>
      </c>
      <c r="V181" s="92" t="s">
        <v>8320</v>
      </c>
      <c r="W181" s="89" t="s">
        <v>6805</v>
      </c>
      <c r="X181" s="89" t="s">
        <v>9250</v>
      </c>
      <c r="Y181" s="92" t="s">
        <v>99</v>
      </c>
      <c r="Z181" s="92" t="s">
        <v>9828</v>
      </c>
    </row>
    <row r="182" spans="1:26" ht="15" customHeight="1">
      <c r="A182" s="478">
        <v>179</v>
      </c>
      <c r="B182" s="478" t="s">
        <v>1614</v>
      </c>
      <c r="C182" s="478" t="e">
        <f>VLOOKUP(B182,Sheet6!$C$80:$C$88,1,0)</f>
        <v>#N/A</v>
      </c>
      <c r="D182" s="478" t="s">
        <v>106</v>
      </c>
      <c r="E182" s="478" t="s">
        <v>10305</v>
      </c>
      <c r="F182" s="478" t="s">
        <v>1615</v>
      </c>
      <c r="G182" s="478" t="s">
        <v>1580</v>
      </c>
      <c r="H182" s="478" t="s">
        <v>1616</v>
      </c>
      <c r="I182" s="478" t="s">
        <v>1617</v>
      </c>
      <c r="J182" s="478" t="s">
        <v>1615</v>
      </c>
      <c r="K182" s="478">
        <v>0</v>
      </c>
      <c r="L182" s="478">
        <v>0</v>
      </c>
      <c r="M182" s="478">
        <v>0</v>
      </c>
      <c r="N182" s="478" t="s">
        <v>1581</v>
      </c>
      <c r="O182" s="510">
        <f>SUMIFS('T1'!$P$5:$P$2700,'T1'!$B$5:$B$2700,'CT KH'!$B182)</f>
        <v>370694</v>
      </c>
      <c r="P182" s="510">
        <f>SUMIFS('T2'!$P$5:$P$2700,'T2'!$B$5:$B$2700,'CT KH'!$B182)</f>
        <v>119664</v>
      </c>
      <c r="Q182" s="510">
        <f>SUMIFS('T3'!$P$5:$P$2700,'T3'!$B$5:$B$2700,'CT KH'!$B182)</f>
        <v>267175</v>
      </c>
      <c r="R182" s="510">
        <f t="shared" si="2"/>
        <v>757533</v>
      </c>
      <c r="S182" s="92" t="s">
        <v>6805</v>
      </c>
      <c r="T182" s="460" t="s">
        <v>9242</v>
      </c>
      <c r="U182" s="460" t="s">
        <v>9241</v>
      </c>
      <c r="V182" s="92" t="s">
        <v>8320</v>
      </c>
      <c r="W182" s="89" t="s">
        <v>8320</v>
      </c>
      <c r="X182" s="92" t="s">
        <v>9250</v>
      </c>
      <c r="Y182" s="92" t="s">
        <v>99</v>
      </c>
      <c r="Z182" s="92" t="s">
        <v>9828</v>
      </c>
    </row>
    <row r="183" spans="1:26" ht="15" customHeight="1">
      <c r="A183" s="478">
        <v>180</v>
      </c>
      <c r="B183" s="478" t="s">
        <v>1619</v>
      </c>
      <c r="C183" s="478" t="e">
        <f>VLOOKUP(B183,Sheet6!$C$80:$C$88,1,0)</f>
        <v>#N/A</v>
      </c>
      <c r="D183" s="478" t="s">
        <v>235</v>
      </c>
      <c r="E183" s="478" t="s">
        <v>10305</v>
      </c>
      <c r="F183" s="478" t="s">
        <v>1620</v>
      </c>
      <c r="G183" s="478" t="s">
        <v>1580</v>
      </c>
      <c r="H183" s="478" t="s">
        <v>1621</v>
      </c>
      <c r="I183" s="478" t="s">
        <v>1622</v>
      </c>
      <c r="J183" s="478">
        <v>0</v>
      </c>
      <c r="K183" s="478" t="s">
        <v>1623</v>
      </c>
      <c r="L183" s="478">
        <v>45810</v>
      </c>
      <c r="M183" s="478" t="s">
        <v>105</v>
      </c>
      <c r="N183" s="478" t="s">
        <v>1581</v>
      </c>
      <c r="O183" s="510">
        <f>SUMIFS('T1'!$P$5:$P$2700,'T1'!$B$5:$B$2700,'CT KH'!$B183)</f>
        <v>783000</v>
      </c>
      <c r="P183" s="510">
        <f>SUMIFS('T2'!$P$5:$P$2700,'T2'!$B$5:$B$2700,'CT KH'!$B183)</f>
        <v>153360</v>
      </c>
      <c r="Q183" s="510">
        <f>SUMIFS('T3'!$P$5:$P$2700,'T3'!$B$5:$B$2700,'CT KH'!$B183)</f>
        <v>914331</v>
      </c>
      <c r="R183" s="510">
        <f t="shared" si="2"/>
        <v>1850691</v>
      </c>
      <c r="S183" s="92" t="s">
        <v>8320</v>
      </c>
      <c r="T183" s="463" t="s">
        <v>9242</v>
      </c>
      <c r="U183" s="463" t="s">
        <v>2277</v>
      </c>
      <c r="V183" s="92" t="s">
        <v>8320</v>
      </c>
      <c r="W183" s="89" t="s">
        <v>6805</v>
      </c>
      <c r="X183" s="89" t="s">
        <v>9250</v>
      </c>
      <c r="Y183" s="92" t="s">
        <v>287</v>
      </c>
      <c r="Z183" s="92" t="s">
        <v>9828</v>
      </c>
    </row>
    <row r="184" spans="1:26" ht="15" customHeight="1">
      <c r="A184" s="478">
        <v>181</v>
      </c>
      <c r="B184" s="478" t="s">
        <v>1624</v>
      </c>
      <c r="C184" s="478" t="e">
        <f>VLOOKUP(B184,Sheet6!$C$80:$C$88,1,0)</f>
        <v>#N/A</v>
      </c>
      <c r="D184" s="478" t="s">
        <v>235</v>
      </c>
      <c r="E184" s="478" t="s">
        <v>10305</v>
      </c>
      <c r="F184" s="478" t="s">
        <v>1625</v>
      </c>
      <c r="G184" s="478" t="s">
        <v>1580</v>
      </c>
      <c r="H184" s="478" t="s">
        <v>1626</v>
      </c>
      <c r="I184" s="478" t="s">
        <v>1627</v>
      </c>
      <c r="J184" s="478">
        <v>0</v>
      </c>
      <c r="K184" s="478" t="s">
        <v>1628</v>
      </c>
      <c r="L184" s="478">
        <v>45874</v>
      </c>
      <c r="M184" s="478" t="s">
        <v>105</v>
      </c>
      <c r="N184" s="478" t="s">
        <v>1581</v>
      </c>
      <c r="O184" s="510">
        <f>SUMIFS('T1'!$P$5:$P$2700,'T1'!$B$5:$B$2700,'CT KH'!$B184)</f>
        <v>52488</v>
      </c>
      <c r="P184" s="510">
        <f>SUMIFS('T2'!$P$5:$P$2700,'T2'!$B$5:$B$2700,'CT KH'!$B184)</f>
        <v>85536</v>
      </c>
      <c r="Q184" s="510">
        <f>SUMIFS('T3'!$P$5:$P$2700,'T3'!$B$5:$B$2700,'CT KH'!$B184)</f>
        <v>58838</v>
      </c>
      <c r="R184" s="510">
        <f t="shared" si="2"/>
        <v>196862</v>
      </c>
      <c r="S184" s="92" t="s">
        <v>6805</v>
      </c>
      <c r="T184" s="460" t="s">
        <v>9242</v>
      </c>
      <c r="U184" s="460" t="s">
        <v>9241</v>
      </c>
      <c r="V184" s="92" t="s">
        <v>8320</v>
      </c>
      <c r="W184" s="89" t="s">
        <v>8320</v>
      </c>
      <c r="X184" s="92" t="s">
        <v>9250</v>
      </c>
      <c r="Y184" s="92" t="s">
        <v>99</v>
      </c>
      <c r="Z184" s="92" t="s">
        <v>9828</v>
      </c>
    </row>
    <row r="185" spans="1:26" ht="15" customHeight="1">
      <c r="A185" s="478">
        <v>182</v>
      </c>
      <c r="B185" s="478" t="s">
        <v>1629</v>
      </c>
      <c r="C185" s="478" t="e">
        <f>VLOOKUP(B185,Sheet6!$C$80:$C$88,1,0)</f>
        <v>#N/A</v>
      </c>
      <c r="D185" s="478" t="s">
        <v>316</v>
      </c>
      <c r="E185" s="478" t="s">
        <v>10305</v>
      </c>
      <c r="F185" s="478" t="s">
        <v>1630</v>
      </c>
      <c r="G185" s="478" t="s">
        <v>1580</v>
      </c>
      <c r="H185" s="478" t="s">
        <v>1631</v>
      </c>
      <c r="I185" s="478" t="s">
        <v>1632</v>
      </c>
      <c r="J185" s="478" t="s">
        <v>1633</v>
      </c>
      <c r="K185" s="478" t="s">
        <v>1634</v>
      </c>
      <c r="L185" s="478">
        <v>45839</v>
      </c>
      <c r="M185" s="478" t="s">
        <v>86</v>
      </c>
      <c r="N185" s="478" t="s">
        <v>1581</v>
      </c>
      <c r="O185" s="510">
        <f>SUMIFS('T1'!$P$5:$P$2700,'T1'!$B$5:$B$2700,'CT KH'!$B185)</f>
        <v>1349200</v>
      </c>
      <c r="P185" s="510">
        <f>SUMIFS('T2'!$P$5:$P$2700,'T2'!$B$5:$B$2700,'CT KH'!$B185)</f>
        <v>1242720</v>
      </c>
      <c r="Q185" s="510">
        <f>SUMIFS('T3'!$P$5:$P$2700,'T3'!$B$5:$B$2700,'CT KH'!$B185)</f>
        <v>1793720</v>
      </c>
      <c r="R185" s="510">
        <f t="shared" si="2"/>
        <v>4385640</v>
      </c>
      <c r="S185" s="92" t="s">
        <v>6805</v>
      </c>
      <c r="T185" s="460" t="s">
        <v>9242</v>
      </c>
      <c r="U185" s="460" t="s">
        <v>9241</v>
      </c>
      <c r="V185" s="92" t="s">
        <v>8320</v>
      </c>
      <c r="W185" s="89" t="s">
        <v>8320</v>
      </c>
      <c r="X185" s="92" t="s">
        <v>9250</v>
      </c>
      <c r="Y185" s="92" t="s">
        <v>99</v>
      </c>
      <c r="Z185" s="92" t="s">
        <v>9828</v>
      </c>
    </row>
    <row r="186" spans="1:26" ht="15" customHeight="1">
      <c r="A186" s="478">
        <v>183</v>
      </c>
      <c r="B186" s="478" t="s">
        <v>1635</v>
      </c>
      <c r="C186" s="478" t="e">
        <f>VLOOKUP(B186,Sheet6!$C$80:$C$88,1,0)</f>
        <v>#N/A</v>
      </c>
      <c r="D186" s="478" t="s">
        <v>235</v>
      </c>
      <c r="E186" s="478" t="s">
        <v>10305</v>
      </c>
      <c r="F186" s="478" t="s">
        <v>1636</v>
      </c>
      <c r="G186" s="478" t="s">
        <v>1643</v>
      </c>
      <c r="H186" s="478" t="s">
        <v>1637</v>
      </c>
      <c r="I186" s="478" t="s">
        <v>1638</v>
      </c>
      <c r="J186" s="478">
        <v>0</v>
      </c>
      <c r="K186" s="478" t="s">
        <v>1639</v>
      </c>
      <c r="L186" s="478">
        <v>45917</v>
      </c>
      <c r="M186" s="478" t="s">
        <v>105</v>
      </c>
      <c r="N186" s="478" t="s">
        <v>1581</v>
      </c>
      <c r="O186" s="510">
        <f>SUMIFS('T1'!$P$5:$P$2700,'T1'!$B$5:$B$2700,'CT KH'!$B186)</f>
        <v>74520</v>
      </c>
      <c r="P186" s="510">
        <f>SUMIFS('T2'!$P$5:$P$2700,'T2'!$B$5:$B$2700,'CT KH'!$B186)</f>
        <v>0</v>
      </c>
      <c r="Q186" s="510">
        <f>SUMIFS('T3'!$P$5:$P$2700,'T3'!$B$5:$B$2700,'CT KH'!$B186)</f>
        <v>20520</v>
      </c>
      <c r="R186" s="510">
        <f t="shared" si="2"/>
        <v>95040</v>
      </c>
      <c r="S186" s="92" t="s">
        <v>6805</v>
      </c>
      <c r="T186" s="463" t="s">
        <v>9242</v>
      </c>
      <c r="U186" s="463" t="s">
        <v>2277</v>
      </c>
      <c r="V186" s="92" t="s">
        <v>8320</v>
      </c>
      <c r="W186" s="89" t="s">
        <v>6805</v>
      </c>
      <c r="X186" s="89" t="s">
        <v>9250</v>
      </c>
      <c r="Y186" s="92" t="s">
        <v>99</v>
      </c>
      <c r="Z186" s="92" t="s">
        <v>9828</v>
      </c>
    </row>
    <row r="187" spans="1:26" ht="15" customHeight="1">
      <c r="A187" s="478">
        <v>184</v>
      </c>
      <c r="B187" s="478" t="s">
        <v>1655</v>
      </c>
      <c r="C187" s="478" t="e">
        <f>VLOOKUP(B187,Sheet6!$C$80:$C$88,1,0)</f>
        <v>#N/A</v>
      </c>
      <c r="D187" s="478" t="s">
        <v>106</v>
      </c>
      <c r="E187" s="478" t="s">
        <v>10305</v>
      </c>
      <c r="F187" s="478" t="s">
        <v>1656</v>
      </c>
      <c r="G187" s="478" t="s">
        <v>1653</v>
      </c>
      <c r="H187" s="478" t="s">
        <v>1657</v>
      </c>
      <c r="I187" s="478" t="s">
        <v>1658</v>
      </c>
      <c r="J187" s="478" t="s">
        <v>1659</v>
      </c>
      <c r="K187" s="478" t="s">
        <v>1660</v>
      </c>
      <c r="L187" s="478" t="s">
        <v>1661</v>
      </c>
      <c r="M187" s="478" t="s">
        <v>86</v>
      </c>
      <c r="N187" s="478" t="s">
        <v>1654</v>
      </c>
      <c r="O187" s="510">
        <f>SUMIFS('T1'!$P$5:$P$2700,'T1'!$B$5:$B$2700,'CT KH'!$B187)</f>
        <v>1257129</v>
      </c>
      <c r="P187" s="510">
        <f>SUMIFS('T2'!$P$5:$P$2700,'T2'!$B$5:$B$2700,'CT KH'!$B187)</f>
        <v>751069</v>
      </c>
      <c r="Q187" s="510">
        <f>SUMIFS('T3'!$P$5:$P$2700,'T3'!$B$5:$B$2700,'CT KH'!$B187)</f>
        <v>860888</v>
      </c>
      <c r="R187" s="510">
        <f t="shared" si="2"/>
        <v>2869086</v>
      </c>
      <c r="S187" s="92" t="s">
        <v>6805</v>
      </c>
      <c r="T187" s="463" t="s">
        <v>9242</v>
      </c>
      <c r="U187" s="463" t="s">
        <v>2277</v>
      </c>
      <c r="V187" s="92" t="s">
        <v>8320</v>
      </c>
      <c r="W187" s="89" t="s">
        <v>8320</v>
      </c>
      <c r="X187" s="92" t="s">
        <v>9250</v>
      </c>
      <c r="Y187" s="92" t="s">
        <v>99</v>
      </c>
      <c r="Z187" s="92" t="s">
        <v>9828</v>
      </c>
    </row>
    <row r="188" spans="1:26" ht="15" customHeight="1">
      <c r="A188" s="478">
        <v>185</v>
      </c>
      <c r="B188" s="478" t="s">
        <v>1667</v>
      </c>
      <c r="C188" s="478" t="e">
        <f>VLOOKUP(B188,Sheet6!$C$80:$C$88,1,0)</f>
        <v>#N/A</v>
      </c>
      <c r="D188" s="478" t="s">
        <v>106</v>
      </c>
      <c r="E188" s="478" t="s">
        <v>10305</v>
      </c>
      <c r="F188" s="478" t="s">
        <v>1668</v>
      </c>
      <c r="G188" s="478" t="s">
        <v>1653</v>
      </c>
      <c r="H188" s="478" t="s">
        <v>1669</v>
      </c>
      <c r="I188" s="478" t="s">
        <v>1670</v>
      </c>
      <c r="J188" s="478" t="s">
        <v>1668</v>
      </c>
      <c r="K188" s="478" t="s">
        <v>1671</v>
      </c>
      <c r="L188" s="478" t="s">
        <v>1672</v>
      </c>
      <c r="M188" s="478" t="s">
        <v>86</v>
      </c>
      <c r="N188" s="478" t="s">
        <v>1654</v>
      </c>
      <c r="O188" s="510">
        <f>SUMIFS('T1'!$P$5:$P$2700,'T1'!$B$5:$B$2700,'CT KH'!$B188)</f>
        <v>11079848</v>
      </c>
      <c r="P188" s="510">
        <f>SUMIFS('T2'!$P$5:$P$2700,'T2'!$B$5:$B$2700,'CT KH'!$B188)</f>
        <v>4920804</v>
      </c>
      <c r="Q188" s="510">
        <f>SUMIFS('T3'!$P$5:$P$2700,'T3'!$B$5:$B$2700,'CT KH'!$B188)</f>
        <v>11109940</v>
      </c>
      <c r="R188" s="510">
        <f t="shared" si="2"/>
        <v>27110592</v>
      </c>
      <c r="S188" s="92" t="s">
        <v>8320</v>
      </c>
      <c r="T188" s="463" t="s">
        <v>9242</v>
      </c>
      <c r="U188" s="463" t="s">
        <v>2277</v>
      </c>
      <c r="V188" s="92" t="s">
        <v>8320</v>
      </c>
      <c r="W188" s="89" t="s">
        <v>8320</v>
      </c>
      <c r="X188" s="92" t="s">
        <v>9250</v>
      </c>
      <c r="Y188" s="92" t="s">
        <v>99</v>
      </c>
      <c r="Z188" s="92" t="s">
        <v>9828</v>
      </c>
    </row>
    <row r="189" spans="1:26" ht="15" customHeight="1">
      <c r="A189" s="478">
        <v>186</v>
      </c>
      <c r="B189" s="478" t="s">
        <v>1677</v>
      </c>
      <c r="C189" s="478" t="e">
        <f>VLOOKUP(B189,Sheet6!$C$80:$C$88,1,0)</f>
        <v>#N/A</v>
      </c>
      <c r="D189" s="478" t="s">
        <v>106</v>
      </c>
      <c r="E189" s="478" t="s">
        <v>10305</v>
      </c>
      <c r="F189" s="478" t="s">
        <v>1678</v>
      </c>
      <c r="G189" s="478" t="s">
        <v>1653</v>
      </c>
      <c r="H189" s="478" t="s">
        <v>1679</v>
      </c>
      <c r="I189" s="478" t="s">
        <v>1680</v>
      </c>
      <c r="J189" s="478" t="s">
        <v>1678</v>
      </c>
      <c r="K189" s="478" t="s">
        <v>1681</v>
      </c>
      <c r="L189" s="478">
        <v>45107</v>
      </c>
      <c r="M189" s="478" t="s">
        <v>86</v>
      </c>
      <c r="N189" s="478" t="s">
        <v>1654</v>
      </c>
      <c r="O189" s="510">
        <f>SUMIFS('T1'!$P$5:$P$2700,'T1'!$B$5:$B$2700,'CT KH'!$B189)</f>
        <v>1679454</v>
      </c>
      <c r="P189" s="510">
        <f>SUMIFS('T2'!$P$5:$P$2700,'T2'!$B$5:$B$2700,'CT KH'!$B189)</f>
        <v>898020</v>
      </c>
      <c r="Q189" s="510">
        <f>SUMIFS('T3'!$P$5:$P$2700,'T3'!$B$5:$B$2700,'CT KH'!$B189)</f>
        <v>1232799</v>
      </c>
      <c r="R189" s="510">
        <f t="shared" si="2"/>
        <v>3810273</v>
      </c>
      <c r="S189" s="92" t="s">
        <v>6805</v>
      </c>
      <c r="T189" s="463" t="s">
        <v>9242</v>
      </c>
      <c r="U189" s="463" t="s">
        <v>2277</v>
      </c>
      <c r="V189" s="92" t="s">
        <v>8320</v>
      </c>
      <c r="W189" s="89" t="s">
        <v>8320</v>
      </c>
      <c r="X189" s="92" t="s">
        <v>9250</v>
      </c>
      <c r="Y189" s="92" t="s">
        <v>99</v>
      </c>
      <c r="Z189" s="92" t="s">
        <v>9828</v>
      </c>
    </row>
    <row r="190" spans="1:26" ht="15" customHeight="1">
      <c r="A190" s="478">
        <v>187</v>
      </c>
      <c r="B190" s="478" t="s">
        <v>1683</v>
      </c>
      <c r="C190" s="478" t="e">
        <f>VLOOKUP(B190,Sheet6!$C$80:$C$88,1,0)</f>
        <v>#N/A</v>
      </c>
      <c r="D190" s="478" t="s">
        <v>106</v>
      </c>
      <c r="E190" s="478" t="s">
        <v>10305</v>
      </c>
      <c r="F190" s="478" t="s">
        <v>1684</v>
      </c>
      <c r="G190" s="478" t="s">
        <v>1653</v>
      </c>
      <c r="H190" s="478" t="s">
        <v>1685</v>
      </c>
      <c r="I190" s="478" t="s">
        <v>1686</v>
      </c>
      <c r="J190" s="478" t="s">
        <v>1687</v>
      </c>
      <c r="K190" s="478" t="s">
        <v>1688</v>
      </c>
      <c r="L190" s="478">
        <v>44886</v>
      </c>
      <c r="M190" s="478" t="s">
        <v>86</v>
      </c>
      <c r="N190" s="478" t="s">
        <v>1654</v>
      </c>
      <c r="O190" s="510">
        <f>SUMIFS('T1'!$P$5:$P$2700,'T1'!$B$5:$B$2700,'CT KH'!$B190)</f>
        <v>198504</v>
      </c>
      <c r="P190" s="510">
        <f>SUMIFS('T2'!$P$5:$P$2700,'T2'!$B$5:$B$2700,'CT KH'!$B190)</f>
        <v>138024</v>
      </c>
      <c r="Q190" s="510">
        <f>SUMIFS('T3'!$P$5:$P$2700,'T3'!$B$5:$B$2700,'CT KH'!$B190)</f>
        <v>372691</v>
      </c>
      <c r="R190" s="510">
        <f t="shared" si="2"/>
        <v>709219</v>
      </c>
      <c r="S190" s="92" t="s">
        <v>6805</v>
      </c>
      <c r="T190" s="463" t="s">
        <v>9242</v>
      </c>
      <c r="U190" s="463" t="s">
        <v>2277</v>
      </c>
      <c r="V190" s="92" t="s">
        <v>8320</v>
      </c>
      <c r="W190" s="89" t="s">
        <v>8320</v>
      </c>
      <c r="X190" s="92" t="s">
        <v>9250</v>
      </c>
      <c r="Y190" s="92" t="s">
        <v>99</v>
      </c>
      <c r="Z190" s="92" t="s">
        <v>9828</v>
      </c>
    </row>
    <row r="191" spans="1:26" ht="15" customHeight="1">
      <c r="A191" s="478">
        <v>188</v>
      </c>
      <c r="B191" s="478" t="s">
        <v>1690</v>
      </c>
      <c r="C191" s="478" t="e">
        <f>VLOOKUP(B191,Sheet6!$C$80:$C$88,1,0)</f>
        <v>#N/A</v>
      </c>
      <c r="D191" s="478" t="s">
        <v>106</v>
      </c>
      <c r="E191" s="478" t="s">
        <v>10305</v>
      </c>
      <c r="F191" s="478" t="s">
        <v>1691</v>
      </c>
      <c r="G191" s="478" t="s">
        <v>1653</v>
      </c>
      <c r="H191" s="478" t="s">
        <v>1692</v>
      </c>
      <c r="I191" s="478" t="s">
        <v>1693</v>
      </c>
      <c r="J191" s="478" t="s">
        <v>1691</v>
      </c>
      <c r="K191" s="478" t="s">
        <v>1694</v>
      </c>
      <c r="L191" s="478" t="s">
        <v>1695</v>
      </c>
      <c r="M191" s="478" t="s">
        <v>86</v>
      </c>
      <c r="N191" s="478" t="s">
        <v>1654</v>
      </c>
      <c r="O191" s="510">
        <f>SUMIFS('T1'!$P$5:$P$2700,'T1'!$B$5:$B$2700,'CT KH'!$B191)</f>
        <v>2046573</v>
      </c>
      <c r="P191" s="510">
        <f>SUMIFS('T2'!$P$5:$P$2700,'T2'!$B$5:$B$2700,'CT KH'!$B191)</f>
        <v>627635</v>
      </c>
      <c r="Q191" s="510">
        <f>SUMIFS('T3'!$P$5:$P$2700,'T3'!$B$5:$B$2700,'CT KH'!$B191)</f>
        <v>2070040</v>
      </c>
      <c r="R191" s="510">
        <f t="shared" si="2"/>
        <v>4744248</v>
      </c>
      <c r="S191" s="92" t="s">
        <v>8320</v>
      </c>
      <c r="T191" s="463" t="s">
        <v>9242</v>
      </c>
      <c r="U191" s="463" t="s">
        <v>2277</v>
      </c>
      <c r="V191" s="92" t="s">
        <v>8320</v>
      </c>
      <c r="W191" s="89" t="s">
        <v>8320</v>
      </c>
      <c r="X191" s="92" t="s">
        <v>9250</v>
      </c>
      <c r="Y191" s="92" t="s">
        <v>99</v>
      </c>
      <c r="Z191" s="92" t="s">
        <v>9828</v>
      </c>
    </row>
    <row r="192" spans="1:26" ht="15" customHeight="1">
      <c r="A192" s="478">
        <v>189</v>
      </c>
      <c r="B192" s="478" t="s">
        <v>1698</v>
      </c>
      <c r="C192" s="478" t="e">
        <f>VLOOKUP(B192,Sheet6!$C$80:$C$88,1,0)</f>
        <v>#N/A</v>
      </c>
      <c r="D192" s="478" t="s">
        <v>106</v>
      </c>
      <c r="E192" s="478" t="s">
        <v>10305</v>
      </c>
      <c r="F192" s="478" t="s">
        <v>1699</v>
      </c>
      <c r="G192" s="478" t="s">
        <v>1653</v>
      </c>
      <c r="H192" s="478" t="s">
        <v>1700</v>
      </c>
      <c r="I192" s="478" t="s">
        <v>1701</v>
      </c>
      <c r="J192" s="478" t="s">
        <v>1702</v>
      </c>
      <c r="K192" s="478" t="s">
        <v>1703</v>
      </c>
      <c r="L192" s="478">
        <v>45139</v>
      </c>
      <c r="M192" s="478" t="s">
        <v>86</v>
      </c>
      <c r="N192" s="478" t="s">
        <v>1654</v>
      </c>
      <c r="O192" s="510">
        <f>SUMIFS('T1'!$P$5:$P$2700,'T1'!$B$5:$B$2700,'CT KH'!$B192)</f>
        <v>0</v>
      </c>
      <c r="P192" s="510">
        <f>SUMIFS('T2'!$P$5:$P$2700,'T2'!$B$5:$B$2700,'CT KH'!$B192)</f>
        <v>107352</v>
      </c>
      <c r="Q192" s="510">
        <f>SUMIFS('T3'!$P$5:$P$2700,'T3'!$B$5:$B$2700,'CT KH'!$B192)</f>
        <v>0</v>
      </c>
      <c r="R192" s="510">
        <f t="shared" si="2"/>
        <v>107352</v>
      </c>
      <c r="S192" s="92" t="s">
        <v>6805</v>
      </c>
      <c r="T192" s="463" t="s">
        <v>9242</v>
      </c>
      <c r="U192" s="463" t="s">
        <v>2277</v>
      </c>
      <c r="V192" s="92" t="s">
        <v>8320</v>
      </c>
      <c r="W192" s="89" t="s">
        <v>8320</v>
      </c>
      <c r="X192" s="92" t="s">
        <v>9250</v>
      </c>
      <c r="Y192" s="92" t="s">
        <v>99</v>
      </c>
      <c r="Z192" s="92" t="s">
        <v>9828</v>
      </c>
    </row>
    <row r="193" spans="1:26" ht="15" customHeight="1">
      <c r="A193" s="478">
        <v>190</v>
      </c>
      <c r="B193" s="478" t="s">
        <v>1708</v>
      </c>
      <c r="C193" s="478" t="e">
        <f>VLOOKUP(B193,Sheet6!$C$80:$C$88,1,0)</f>
        <v>#N/A</v>
      </c>
      <c r="D193" s="478" t="s">
        <v>106</v>
      </c>
      <c r="E193" s="478" t="s">
        <v>10305</v>
      </c>
      <c r="F193" s="478" t="s">
        <v>1709</v>
      </c>
      <c r="G193" s="478" t="s">
        <v>1653</v>
      </c>
      <c r="H193" s="478" t="s">
        <v>1710</v>
      </c>
      <c r="I193" s="478" t="s">
        <v>1711</v>
      </c>
      <c r="J193" s="478">
        <v>0</v>
      </c>
      <c r="K193" s="478" t="s">
        <v>1712</v>
      </c>
      <c r="L193" s="478">
        <v>44844</v>
      </c>
      <c r="M193" s="478" t="s">
        <v>86</v>
      </c>
      <c r="N193" s="478" t="s">
        <v>1654</v>
      </c>
      <c r="O193" s="510">
        <f>SUMIFS('T1'!$P$5:$P$2700,'T1'!$B$5:$B$2700,'CT KH'!$B193)</f>
        <v>22680</v>
      </c>
      <c r="P193" s="510">
        <f>SUMIFS('T2'!$P$5:$P$2700,'T2'!$B$5:$B$2700,'CT KH'!$B193)</f>
        <v>31590</v>
      </c>
      <c r="Q193" s="510">
        <f>SUMIFS('T3'!$P$5:$P$2700,'T3'!$B$5:$B$2700,'CT KH'!$B193)</f>
        <v>527796</v>
      </c>
      <c r="R193" s="510">
        <f t="shared" si="2"/>
        <v>582066</v>
      </c>
      <c r="S193" s="92" t="s">
        <v>6805</v>
      </c>
      <c r="T193" s="463" t="s">
        <v>9242</v>
      </c>
      <c r="U193" s="463" t="s">
        <v>2277</v>
      </c>
      <c r="V193" s="92" t="s">
        <v>8320</v>
      </c>
      <c r="W193" s="89" t="s">
        <v>8320</v>
      </c>
      <c r="X193" s="92" t="s">
        <v>9250</v>
      </c>
      <c r="Y193" s="92" t="s">
        <v>99</v>
      </c>
      <c r="Z193" s="92" t="s">
        <v>9828</v>
      </c>
    </row>
    <row r="194" spans="1:26" ht="15" customHeight="1">
      <c r="A194" s="478">
        <v>191</v>
      </c>
      <c r="B194" s="478" t="s">
        <v>1716</v>
      </c>
      <c r="C194" s="478" t="e">
        <f>VLOOKUP(B194,Sheet6!$C$80:$C$88,1,0)</f>
        <v>#N/A</v>
      </c>
      <c r="D194" s="478" t="s">
        <v>77</v>
      </c>
      <c r="E194" s="478" t="s">
        <v>10305</v>
      </c>
      <c r="F194" s="478" t="s">
        <v>1717</v>
      </c>
      <c r="G194" s="478" t="s">
        <v>1653</v>
      </c>
      <c r="H194" s="478" t="s">
        <v>1718</v>
      </c>
      <c r="I194" s="478" t="s">
        <v>1719</v>
      </c>
      <c r="J194" s="478" t="s">
        <v>1720</v>
      </c>
      <c r="K194" s="478" t="s">
        <v>1721</v>
      </c>
      <c r="L194" s="478">
        <v>44271</v>
      </c>
      <c r="M194" s="478" t="s">
        <v>86</v>
      </c>
      <c r="N194" s="478" t="s">
        <v>1654</v>
      </c>
      <c r="O194" s="510">
        <f>SUMIFS('T1'!$P$5:$P$2700,'T1'!$B$5:$B$2700,'CT KH'!$B194)</f>
        <v>459190</v>
      </c>
      <c r="P194" s="510">
        <f>SUMIFS('T2'!$P$5:$P$2700,'T2'!$B$5:$B$2700,'CT KH'!$B194)</f>
        <v>150552</v>
      </c>
      <c r="Q194" s="510">
        <f>SUMIFS('T3'!$P$5:$P$2700,'T3'!$B$5:$B$2700,'CT KH'!$B194)</f>
        <v>475929</v>
      </c>
      <c r="R194" s="510">
        <f t="shared" si="2"/>
        <v>1085671</v>
      </c>
      <c r="S194" s="92" t="s">
        <v>6805</v>
      </c>
      <c r="T194" s="463" t="s">
        <v>9244</v>
      </c>
      <c r="U194" s="463" t="s">
        <v>2277</v>
      </c>
      <c r="V194" s="92" t="s">
        <v>8320</v>
      </c>
      <c r="W194" s="89" t="s">
        <v>8320</v>
      </c>
      <c r="X194" s="89" t="s">
        <v>9250</v>
      </c>
      <c r="Y194" s="92" t="s">
        <v>99</v>
      </c>
      <c r="Z194" s="92" t="s">
        <v>9828</v>
      </c>
    </row>
    <row r="195" spans="1:26" ht="15" customHeight="1">
      <c r="A195" s="478">
        <v>192</v>
      </c>
      <c r="B195" s="478" t="s">
        <v>1726</v>
      </c>
      <c r="C195" s="478" t="e">
        <f>VLOOKUP(B195,Sheet6!$C$80:$C$88,1,0)</f>
        <v>#N/A</v>
      </c>
      <c r="D195" s="478" t="s">
        <v>106</v>
      </c>
      <c r="E195" s="478" t="s">
        <v>10305</v>
      </c>
      <c r="F195" s="478" t="s">
        <v>1727</v>
      </c>
      <c r="G195" s="478" t="s">
        <v>1653</v>
      </c>
      <c r="H195" s="478" t="s">
        <v>1728</v>
      </c>
      <c r="I195" s="478" t="s">
        <v>1729</v>
      </c>
      <c r="J195" s="478">
        <v>0</v>
      </c>
      <c r="K195" s="478" t="s">
        <v>1730</v>
      </c>
      <c r="L195" s="478">
        <v>44271</v>
      </c>
      <c r="M195" s="478" t="s">
        <v>86</v>
      </c>
      <c r="N195" s="478" t="s">
        <v>1654</v>
      </c>
      <c r="O195" s="510">
        <f>SUMIFS('T1'!$P$5:$P$2700,'T1'!$B$5:$B$2700,'CT KH'!$B195)</f>
        <v>210168</v>
      </c>
      <c r="P195" s="510">
        <f>SUMIFS('T2'!$P$5:$P$2700,'T2'!$B$5:$B$2700,'CT KH'!$B195)</f>
        <v>19440</v>
      </c>
      <c r="Q195" s="510">
        <f>SUMIFS('T3'!$P$5:$P$2700,'T3'!$B$5:$B$2700,'CT KH'!$B195)</f>
        <v>171693</v>
      </c>
      <c r="R195" s="510">
        <f t="shared" si="2"/>
        <v>401301</v>
      </c>
      <c r="S195" s="92" t="s">
        <v>6805</v>
      </c>
      <c r="T195" s="463" t="s">
        <v>9242</v>
      </c>
      <c r="U195" s="463" t="s">
        <v>2277</v>
      </c>
      <c r="V195" s="92" t="s">
        <v>8320</v>
      </c>
      <c r="W195" s="89" t="s">
        <v>8320</v>
      </c>
      <c r="X195" s="92" t="s">
        <v>9250</v>
      </c>
      <c r="Y195" s="92" t="s">
        <v>99</v>
      </c>
      <c r="Z195" s="92" t="s">
        <v>9828</v>
      </c>
    </row>
    <row r="196" spans="1:26" ht="15" customHeight="1">
      <c r="A196" s="478">
        <v>193</v>
      </c>
      <c r="B196" s="478" t="s">
        <v>1734</v>
      </c>
      <c r="C196" s="478" t="e">
        <f>VLOOKUP(B196,Sheet6!$C$80:$C$88,1,0)</f>
        <v>#N/A</v>
      </c>
      <c r="D196" s="478" t="s">
        <v>77</v>
      </c>
      <c r="E196" s="478" t="s">
        <v>10305</v>
      </c>
      <c r="F196" s="478" t="s">
        <v>1735</v>
      </c>
      <c r="G196" s="478" t="s">
        <v>1653</v>
      </c>
      <c r="H196" s="478" t="s">
        <v>1736</v>
      </c>
      <c r="I196" s="478" t="s">
        <v>1737</v>
      </c>
      <c r="J196" s="478" t="s">
        <v>1738</v>
      </c>
      <c r="K196" s="478" t="s">
        <v>1739</v>
      </c>
      <c r="L196" s="478">
        <v>43831</v>
      </c>
      <c r="M196" s="478" t="s">
        <v>86</v>
      </c>
      <c r="N196" s="478" t="s">
        <v>1654</v>
      </c>
      <c r="O196" s="510">
        <f>SUMIFS('T1'!$P$5:$P$2700,'T1'!$B$5:$B$2700,'CT KH'!$B196)</f>
        <v>868320</v>
      </c>
      <c r="P196" s="510">
        <f>SUMIFS('T2'!$P$5:$P$2700,'T2'!$B$5:$B$2700,'CT KH'!$B196)</f>
        <v>93960</v>
      </c>
      <c r="Q196" s="510">
        <f>SUMIFS('T3'!$P$5:$P$2700,'T3'!$B$5:$B$2700,'CT KH'!$B196)</f>
        <v>188298</v>
      </c>
      <c r="R196" s="510">
        <f t="shared" si="2"/>
        <v>1150578</v>
      </c>
      <c r="S196" s="92" t="s">
        <v>6805</v>
      </c>
      <c r="T196" s="463" t="s">
        <v>9242</v>
      </c>
      <c r="U196" s="463" t="s">
        <v>2277</v>
      </c>
      <c r="V196" s="92" t="s">
        <v>8320</v>
      </c>
      <c r="W196" s="89" t="s">
        <v>6805</v>
      </c>
      <c r="X196" s="89" t="s">
        <v>9250</v>
      </c>
      <c r="Y196" s="92" t="s">
        <v>99</v>
      </c>
      <c r="Z196" s="92" t="s">
        <v>9828</v>
      </c>
    </row>
    <row r="197" spans="1:26" ht="15" customHeight="1">
      <c r="A197" s="478">
        <v>194</v>
      </c>
      <c r="B197" s="478" t="s">
        <v>1742</v>
      </c>
      <c r="C197" s="478" t="e">
        <f>VLOOKUP(B197,Sheet6!$C$80:$C$88,1,0)</f>
        <v>#N/A</v>
      </c>
      <c r="D197" s="478" t="s">
        <v>106</v>
      </c>
      <c r="E197" s="478" t="s">
        <v>10305</v>
      </c>
      <c r="F197" s="478" t="s">
        <v>1743</v>
      </c>
      <c r="G197" s="478" t="s">
        <v>1653</v>
      </c>
      <c r="H197" s="478" t="s">
        <v>1744</v>
      </c>
      <c r="I197" s="478" t="s">
        <v>1745</v>
      </c>
      <c r="J197" s="478" t="s">
        <v>1743</v>
      </c>
      <c r="K197" s="478" t="s">
        <v>1746</v>
      </c>
      <c r="L197" s="478">
        <v>44987</v>
      </c>
      <c r="M197" s="478" t="s">
        <v>86</v>
      </c>
      <c r="N197" s="478" t="s">
        <v>1654</v>
      </c>
      <c r="O197" s="510">
        <f>SUMIFS('T1'!$P$5:$P$2700,'T1'!$B$5:$B$2700,'CT KH'!$B197)</f>
        <v>948189</v>
      </c>
      <c r="P197" s="510">
        <f>SUMIFS('T2'!$P$5:$P$2700,'T2'!$B$5:$B$2700,'CT KH'!$B197)</f>
        <v>313076</v>
      </c>
      <c r="Q197" s="510">
        <f>SUMIFS('T3'!$P$5:$P$2700,'T3'!$B$5:$B$2700,'CT KH'!$B197)</f>
        <v>1544223</v>
      </c>
      <c r="R197" s="510">
        <f t="shared" ref="R197:R260" si="3">SUM(O197:Q197)</f>
        <v>2805488</v>
      </c>
      <c r="S197" s="92" t="s">
        <v>6805</v>
      </c>
      <c r="T197" s="463" t="s">
        <v>9242</v>
      </c>
      <c r="U197" s="463" t="s">
        <v>2277</v>
      </c>
      <c r="V197" s="92" t="s">
        <v>8320</v>
      </c>
      <c r="W197" s="89" t="s">
        <v>6805</v>
      </c>
      <c r="X197" s="89" t="s">
        <v>9250</v>
      </c>
      <c r="Y197" s="92" t="s">
        <v>99</v>
      </c>
      <c r="Z197" s="92" t="s">
        <v>9828</v>
      </c>
    </row>
    <row r="198" spans="1:26" ht="15" customHeight="1">
      <c r="A198" s="478">
        <v>195</v>
      </c>
      <c r="B198" s="478" t="s">
        <v>1749</v>
      </c>
      <c r="C198" s="478" t="e">
        <f>VLOOKUP(B198,Sheet6!$C$80:$C$88,1,0)</f>
        <v>#N/A</v>
      </c>
      <c r="D198" s="478" t="s">
        <v>106</v>
      </c>
      <c r="E198" s="478" t="s">
        <v>10305</v>
      </c>
      <c r="F198" s="478" t="s">
        <v>1750</v>
      </c>
      <c r="G198" s="478" t="s">
        <v>1653</v>
      </c>
      <c r="H198" s="478" t="s">
        <v>1751</v>
      </c>
      <c r="I198" s="478" t="s">
        <v>1752</v>
      </c>
      <c r="J198" s="478">
        <v>0</v>
      </c>
      <c r="K198" s="478" t="s">
        <v>1753</v>
      </c>
      <c r="L198" s="478">
        <v>45799</v>
      </c>
      <c r="M198" s="478" t="s">
        <v>86</v>
      </c>
      <c r="N198" s="478" t="s">
        <v>1654</v>
      </c>
      <c r="O198" s="510">
        <f>SUMIFS('T1'!$P$5:$P$2700,'T1'!$B$5:$B$2700,'CT KH'!$B198)</f>
        <v>202500</v>
      </c>
      <c r="P198" s="510">
        <f>SUMIFS('T2'!$P$5:$P$2700,'T2'!$B$5:$B$2700,'CT KH'!$B198)</f>
        <v>96444</v>
      </c>
      <c r="Q198" s="510">
        <f>SUMIFS('T3'!$P$5:$P$2700,'T3'!$B$5:$B$2700,'CT KH'!$B198)</f>
        <v>82998</v>
      </c>
      <c r="R198" s="510">
        <f t="shared" si="3"/>
        <v>381942</v>
      </c>
      <c r="S198" s="92" t="s">
        <v>6805</v>
      </c>
      <c r="T198" s="463" t="s">
        <v>9242</v>
      </c>
      <c r="U198" s="463" t="s">
        <v>2277</v>
      </c>
      <c r="V198" s="92" t="s">
        <v>8320</v>
      </c>
      <c r="W198" s="89" t="s">
        <v>8320</v>
      </c>
      <c r="X198" s="92" t="s">
        <v>9250</v>
      </c>
      <c r="Y198" s="92" t="s">
        <v>99</v>
      </c>
      <c r="Z198" s="92" t="s">
        <v>9828</v>
      </c>
    </row>
    <row r="199" spans="1:26" ht="15" customHeight="1">
      <c r="A199" s="478">
        <v>196</v>
      </c>
      <c r="B199" s="478" t="s">
        <v>1755</v>
      </c>
      <c r="C199" s="478" t="e">
        <f>VLOOKUP(B199,Sheet6!$C$80:$C$88,1,0)</f>
        <v>#N/A</v>
      </c>
      <c r="D199" s="478" t="s">
        <v>106</v>
      </c>
      <c r="E199" s="478" t="s">
        <v>10305</v>
      </c>
      <c r="F199" s="478" t="s">
        <v>1756</v>
      </c>
      <c r="G199" s="478" t="s">
        <v>1653</v>
      </c>
      <c r="H199" s="478" t="s">
        <v>1757</v>
      </c>
      <c r="I199" s="478" t="s">
        <v>1758</v>
      </c>
      <c r="J199" s="478">
        <v>0</v>
      </c>
      <c r="K199" s="478" t="s">
        <v>1759</v>
      </c>
      <c r="L199" s="478">
        <v>45799</v>
      </c>
      <c r="M199" s="478" t="s">
        <v>86</v>
      </c>
      <c r="N199" s="478" t="s">
        <v>1654</v>
      </c>
      <c r="O199" s="510">
        <f>SUMIFS('T1'!$P$5:$P$2700,'T1'!$B$5:$B$2700,'CT KH'!$B199)</f>
        <v>197017</v>
      </c>
      <c r="P199" s="510">
        <f>SUMIFS('T2'!$P$5:$P$2700,'T2'!$B$5:$B$2700,'CT KH'!$B199)</f>
        <v>241262</v>
      </c>
      <c r="Q199" s="510">
        <f>SUMIFS('T3'!$P$5:$P$2700,'T3'!$B$5:$B$2700,'CT KH'!$B199)</f>
        <v>154125</v>
      </c>
      <c r="R199" s="510">
        <f t="shared" si="3"/>
        <v>592404</v>
      </c>
      <c r="S199" s="92" t="s">
        <v>6805</v>
      </c>
      <c r="T199" s="463" t="s">
        <v>9242</v>
      </c>
      <c r="U199" s="463" t="s">
        <v>2277</v>
      </c>
      <c r="V199" s="92" t="s">
        <v>8320</v>
      </c>
      <c r="W199" s="89" t="s">
        <v>8320</v>
      </c>
      <c r="X199" s="92" t="s">
        <v>9250</v>
      </c>
      <c r="Y199" s="92" t="s">
        <v>99</v>
      </c>
      <c r="Z199" s="92" t="s">
        <v>9828</v>
      </c>
    </row>
    <row r="200" spans="1:26" ht="15" customHeight="1">
      <c r="A200" s="478">
        <v>197</v>
      </c>
      <c r="B200" s="478" t="s">
        <v>1763</v>
      </c>
      <c r="C200" s="478" t="e">
        <f>VLOOKUP(B200,Sheet6!$C$80:$C$88,1,0)</f>
        <v>#N/A</v>
      </c>
      <c r="D200" s="478" t="s">
        <v>106</v>
      </c>
      <c r="E200" s="478" t="s">
        <v>10305</v>
      </c>
      <c r="F200" s="478" t="s">
        <v>1764</v>
      </c>
      <c r="G200" s="478" t="s">
        <v>1653</v>
      </c>
      <c r="H200" s="478" t="s">
        <v>1765</v>
      </c>
      <c r="I200" s="478" t="s">
        <v>1766</v>
      </c>
      <c r="J200" s="478" t="s">
        <v>1764</v>
      </c>
      <c r="K200" s="478" t="s">
        <v>1767</v>
      </c>
      <c r="L200" s="478">
        <v>44509</v>
      </c>
      <c r="M200" s="478" t="s">
        <v>86</v>
      </c>
      <c r="N200" s="478" t="s">
        <v>1654</v>
      </c>
      <c r="O200" s="510">
        <f>SUMIFS('T1'!$P$5:$P$2700,'T1'!$B$5:$B$2700,'CT KH'!$B200)</f>
        <v>81540</v>
      </c>
      <c r="P200" s="510">
        <f>SUMIFS('T2'!$P$5:$P$2700,'T2'!$B$5:$B$2700,'CT KH'!$B200)</f>
        <v>0</v>
      </c>
      <c r="Q200" s="510">
        <f>SUMIFS('T3'!$P$5:$P$2700,'T3'!$B$5:$B$2700,'CT KH'!$B200)</f>
        <v>20520</v>
      </c>
      <c r="R200" s="510">
        <f t="shared" si="3"/>
        <v>102060</v>
      </c>
      <c r="S200" s="92" t="s">
        <v>6805</v>
      </c>
      <c r="T200" s="463" t="s">
        <v>9242</v>
      </c>
      <c r="U200" s="463" t="s">
        <v>2277</v>
      </c>
      <c r="V200" s="92" t="s">
        <v>8320</v>
      </c>
      <c r="W200" s="89" t="s">
        <v>6805</v>
      </c>
      <c r="X200" s="89" t="s">
        <v>9250</v>
      </c>
      <c r="Y200" s="92" t="s">
        <v>99</v>
      </c>
      <c r="Z200" s="92" t="s">
        <v>9828</v>
      </c>
    </row>
    <row r="201" spans="1:26" ht="15" customHeight="1">
      <c r="A201" s="478">
        <v>198</v>
      </c>
      <c r="B201" s="478" t="s">
        <v>1771</v>
      </c>
      <c r="C201" s="478" t="e">
        <f>VLOOKUP(B201,Sheet6!$C$80:$C$88,1,0)</f>
        <v>#N/A</v>
      </c>
      <c r="D201" s="478" t="s">
        <v>235</v>
      </c>
      <c r="E201" s="478" t="s">
        <v>10305</v>
      </c>
      <c r="F201" s="478" t="s">
        <v>1772</v>
      </c>
      <c r="G201" s="478" t="s">
        <v>1653</v>
      </c>
      <c r="H201" s="478" t="s">
        <v>1773</v>
      </c>
      <c r="I201" s="478" t="s">
        <v>1774</v>
      </c>
      <c r="J201" s="478">
        <v>0</v>
      </c>
      <c r="K201" s="478" t="s">
        <v>1775</v>
      </c>
      <c r="L201" s="478">
        <v>44270</v>
      </c>
      <c r="M201" s="478" t="s">
        <v>105</v>
      </c>
      <c r="N201" s="478" t="s">
        <v>1654</v>
      </c>
      <c r="O201" s="510">
        <f>SUMIFS('T1'!$P$5:$P$2700,'T1'!$B$5:$B$2700,'CT KH'!$B201)</f>
        <v>0</v>
      </c>
      <c r="P201" s="510">
        <f>SUMIFS('T2'!$P$5:$P$2700,'T2'!$B$5:$B$2700,'CT KH'!$B201)</f>
        <v>12004</v>
      </c>
      <c r="Q201" s="510">
        <f>SUMIFS('T3'!$P$5:$P$2700,'T3'!$B$5:$B$2700,'CT KH'!$B201)</f>
        <v>0</v>
      </c>
      <c r="R201" s="510">
        <f t="shared" si="3"/>
        <v>12004</v>
      </c>
      <c r="S201" s="92" t="s">
        <v>6805</v>
      </c>
      <c r="T201" s="463" t="s">
        <v>9242</v>
      </c>
      <c r="U201" s="463" t="s">
        <v>2277</v>
      </c>
      <c r="V201" s="92" t="s">
        <v>8320</v>
      </c>
      <c r="W201" s="89" t="s">
        <v>6805</v>
      </c>
      <c r="X201" s="89" t="s">
        <v>9250</v>
      </c>
      <c r="Y201" s="92" t="s">
        <v>99</v>
      </c>
      <c r="Z201" s="92" t="s">
        <v>9828</v>
      </c>
    </row>
    <row r="202" spans="1:26" ht="15" customHeight="1">
      <c r="A202" s="478">
        <v>199</v>
      </c>
      <c r="B202" s="478" t="s">
        <v>1776</v>
      </c>
      <c r="C202" s="478" t="e">
        <f>VLOOKUP(B202,Sheet6!$C$80:$C$88,1,0)</f>
        <v>#N/A</v>
      </c>
      <c r="D202" s="478" t="s">
        <v>235</v>
      </c>
      <c r="E202" s="478" t="s">
        <v>10305</v>
      </c>
      <c r="F202" s="478" t="s">
        <v>1777</v>
      </c>
      <c r="G202" s="478" t="s">
        <v>1653</v>
      </c>
      <c r="H202" s="478" t="s">
        <v>1778</v>
      </c>
      <c r="I202" s="478" t="s">
        <v>1779</v>
      </c>
      <c r="J202" s="478">
        <v>0</v>
      </c>
      <c r="K202" s="478" t="s">
        <v>105</v>
      </c>
      <c r="L202" s="478" t="s">
        <v>105</v>
      </c>
      <c r="M202" s="478" t="s">
        <v>105</v>
      </c>
      <c r="N202" s="478" t="s">
        <v>1654</v>
      </c>
      <c r="O202" s="510">
        <f>SUMIFS('T1'!$P$5:$P$2700,'T1'!$B$5:$B$2700,'CT KH'!$B202)</f>
        <v>597632</v>
      </c>
      <c r="P202" s="510">
        <f>SUMIFS('T2'!$P$5:$P$2700,'T2'!$B$5:$B$2700,'CT KH'!$B202)</f>
        <v>375624</v>
      </c>
      <c r="Q202" s="510">
        <f>SUMIFS('T3'!$P$5:$P$2700,'T3'!$B$5:$B$2700,'CT KH'!$B202)</f>
        <v>714967</v>
      </c>
      <c r="R202" s="510">
        <f t="shared" si="3"/>
        <v>1688223</v>
      </c>
      <c r="S202" s="92" t="s">
        <v>6805</v>
      </c>
      <c r="T202" s="463" t="s">
        <v>9242</v>
      </c>
      <c r="U202" s="463" t="s">
        <v>2277</v>
      </c>
      <c r="V202" s="92" t="s">
        <v>8320</v>
      </c>
      <c r="W202" s="89" t="s">
        <v>8320</v>
      </c>
      <c r="X202" s="92" t="s">
        <v>9250</v>
      </c>
      <c r="Y202" s="92" t="s">
        <v>99</v>
      </c>
      <c r="Z202" s="92" t="s">
        <v>9828</v>
      </c>
    </row>
    <row r="203" spans="1:26" ht="15" customHeight="1">
      <c r="A203" s="478">
        <v>200</v>
      </c>
      <c r="B203" s="478" t="s">
        <v>1797</v>
      </c>
      <c r="C203" s="478" t="e">
        <f>VLOOKUP(B203,Sheet6!$C$80:$C$88,1,0)</f>
        <v>#N/A</v>
      </c>
      <c r="D203" s="478" t="s">
        <v>316</v>
      </c>
      <c r="E203" s="478" t="s">
        <v>10305</v>
      </c>
      <c r="F203" s="478" t="s">
        <v>1798</v>
      </c>
      <c r="G203" s="478" t="s">
        <v>1653</v>
      </c>
      <c r="H203" s="478" t="s">
        <v>1799</v>
      </c>
      <c r="I203" s="478">
        <v>0</v>
      </c>
      <c r="J203" s="478" t="s">
        <v>1800</v>
      </c>
      <c r="K203" s="478" t="s">
        <v>1801</v>
      </c>
      <c r="L203" s="478">
        <v>45839</v>
      </c>
      <c r="M203" s="478" t="s">
        <v>86</v>
      </c>
      <c r="N203" s="478" t="s">
        <v>1654</v>
      </c>
      <c r="O203" s="510">
        <f>SUMIFS('T1'!$P$5:$P$2700,'T1'!$B$5:$B$2700,'CT KH'!$B203)</f>
        <v>1311660</v>
      </c>
      <c r="P203" s="510">
        <f>SUMIFS('T2'!$P$5:$P$2700,'T2'!$B$5:$B$2700,'CT KH'!$B203)</f>
        <v>651240</v>
      </c>
      <c r="Q203" s="510">
        <f>SUMIFS('T3'!$P$5:$P$2700,'T3'!$B$5:$B$2700,'CT KH'!$B203)</f>
        <v>1354320</v>
      </c>
      <c r="R203" s="510">
        <f t="shared" si="3"/>
        <v>3317220</v>
      </c>
      <c r="S203" s="92" t="s">
        <v>6805</v>
      </c>
      <c r="T203" s="463" t="s">
        <v>9242</v>
      </c>
      <c r="U203" s="463" t="s">
        <v>2277</v>
      </c>
      <c r="V203" s="92" t="s">
        <v>8320</v>
      </c>
      <c r="W203" s="89" t="s">
        <v>8320</v>
      </c>
      <c r="X203" s="92" t="s">
        <v>9250</v>
      </c>
      <c r="Y203" s="92" t="s">
        <v>99</v>
      </c>
      <c r="Z203" s="92" t="s">
        <v>9828</v>
      </c>
    </row>
    <row r="204" spans="1:26" ht="15" customHeight="1">
      <c r="A204" s="478">
        <v>201</v>
      </c>
      <c r="B204" s="478" t="s">
        <v>1802</v>
      </c>
      <c r="C204" s="478" t="e">
        <f>VLOOKUP(B204,Sheet6!$C$80:$C$88,1,0)</f>
        <v>#N/A</v>
      </c>
      <c r="D204" s="478" t="s">
        <v>77</v>
      </c>
      <c r="E204" s="478" t="s">
        <v>10305</v>
      </c>
      <c r="F204" s="478" t="s">
        <v>1803</v>
      </c>
      <c r="G204" s="478" t="s">
        <v>1814</v>
      </c>
      <c r="H204" s="478" t="s">
        <v>1804</v>
      </c>
      <c r="I204" s="478" t="s">
        <v>1805</v>
      </c>
      <c r="J204" s="478" t="s">
        <v>1806</v>
      </c>
      <c r="K204" s="478" t="s">
        <v>1807</v>
      </c>
      <c r="L204" s="478">
        <v>43588</v>
      </c>
      <c r="M204" s="478" t="s">
        <v>86</v>
      </c>
      <c r="N204" s="478" t="s">
        <v>1815</v>
      </c>
      <c r="O204" s="510">
        <f>SUMIFS('T1'!$P$5:$P$2700,'T1'!$B$5:$B$2700,'CT KH'!$B204)</f>
        <v>243432</v>
      </c>
      <c r="P204" s="510">
        <f>SUMIFS('T2'!$P$5:$P$2700,'T2'!$B$5:$B$2700,'CT KH'!$B204)</f>
        <v>0</v>
      </c>
      <c r="Q204" s="510">
        <f>SUMIFS('T3'!$P$5:$P$2700,'T3'!$B$5:$B$2700,'CT KH'!$B204)</f>
        <v>233577</v>
      </c>
      <c r="R204" s="510">
        <f t="shared" si="3"/>
        <v>477009</v>
      </c>
      <c r="S204" s="92" t="s">
        <v>6805</v>
      </c>
      <c r="T204" s="468" t="s">
        <v>9240</v>
      </c>
      <c r="U204" s="468" t="s">
        <v>2299</v>
      </c>
      <c r="V204" s="92" t="s">
        <v>8320</v>
      </c>
      <c r="W204" s="89" t="s">
        <v>8320</v>
      </c>
      <c r="X204" s="92" t="s">
        <v>9250</v>
      </c>
      <c r="Y204" s="92" t="s">
        <v>99</v>
      </c>
      <c r="Z204" s="92" t="s">
        <v>9828</v>
      </c>
    </row>
    <row r="205" spans="1:26" ht="15" customHeight="1">
      <c r="A205" s="478">
        <v>202</v>
      </c>
      <c r="B205" s="478" t="s">
        <v>1816</v>
      </c>
      <c r="C205" s="478" t="e">
        <f>VLOOKUP(B205,Sheet6!$C$80:$C$88,1,0)</f>
        <v>#N/A</v>
      </c>
      <c r="D205" s="478" t="s">
        <v>106</v>
      </c>
      <c r="E205" s="478" t="s">
        <v>10305</v>
      </c>
      <c r="F205" s="478" t="s">
        <v>1817</v>
      </c>
      <c r="G205" s="478" t="s">
        <v>1814</v>
      </c>
      <c r="H205" s="478" t="s">
        <v>1818</v>
      </c>
      <c r="I205" s="478" t="s">
        <v>1819</v>
      </c>
      <c r="J205" s="478" t="s">
        <v>1817</v>
      </c>
      <c r="K205" s="478" t="s">
        <v>1820</v>
      </c>
      <c r="L205" s="478">
        <v>44075</v>
      </c>
      <c r="M205" s="478" t="s">
        <v>86</v>
      </c>
      <c r="N205" s="478" t="s">
        <v>1815</v>
      </c>
      <c r="O205" s="510">
        <f>SUMIFS('T1'!$P$5:$P$2700,'T1'!$B$5:$B$2700,'CT KH'!$B205)</f>
        <v>6484432</v>
      </c>
      <c r="P205" s="510">
        <f>SUMIFS('T2'!$P$5:$P$2700,'T2'!$B$5:$B$2700,'CT KH'!$B205)</f>
        <v>4976196</v>
      </c>
      <c r="Q205" s="510">
        <f>SUMIFS('T3'!$P$5:$P$2700,'T3'!$B$5:$B$2700,'CT KH'!$B205)</f>
        <v>6555229</v>
      </c>
      <c r="R205" s="510">
        <f t="shared" si="3"/>
        <v>18015857</v>
      </c>
      <c r="S205" s="92" t="s">
        <v>6805</v>
      </c>
      <c r="T205" s="468" t="s">
        <v>9240</v>
      </c>
      <c r="U205" s="468" t="s">
        <v>2299</v>
      </c>
      <c r="V205" s="92" t="s">
        <v>8320</v>
      </c>
      <c r="W205" s="89" t="s">
        <v>8320</v>
      </c>
      <c r="X205" s="92" t="s">
        <v>9250</v>
      </c>
      <c r="Y205" s="92" t="s">
        <v>99</v>
      </c>
      <c r="Z205" s="92" t="s">
        <v>9828</v>
      </c>
    </row>
    <row r="206" spans="1:26" ht="15" customHeight="1">
      <c r="A206" s="478">
        <v>203</v>
      </c>
      <c r="B206" s="478" t="s">
        <v>1825</v>
      </c>
      <c r="C206" s="478" t="e">
        <f>VLOOKUP(B206,Sheet6!$C$80:$C$88,1,0)</f>
        <v>#N/A</v>
      </c>
      <c r="D206" s="478" t="s">
        <v>316</v>
      </c>
      <c r="E206" s="478" t="s">
        <v>10305</v>
      </c>
      <c r="F206" s="478" t="s">
        <v>1826</v>
      </c>
      <c r="G206" s="478" t="s">
        <v>1814</v>
      </c>
      <c r="H206" s="478" t="s">
        <v>1827</v>
      </c>
      <c r="I206" s="478" t="s">
        <v>1828</v>
      </c>
      <c r="J206" s="478" t="s">
        <v>1829</v>
      </c>
      <c r="K206" s="478" t="s">
        <v>1830</v>
      </c>
      <c r="L206" s="478">
        <v>44753</v>
      </c>
      <c r="M206" s="478" t="s">
        <v>86</v>
      </c>
      <c r="N206" s="478" t="s">
        <v>1815</v>
      </c>
      <c r="O206" s="510">
        <f>SUMIFS('T1'!$P$5:$P$2700,'T1'!$B$5:$B$2700,'CT KH'!$B206)</f>
        <v>4158378</v>
      </c>
      <c r="P206" s="510">
        <f>SUMIFS('T2'!$P$5:$P$2700,'T2'!$B$5:$B$2700,'CT KH'!$B206)</f>
        <v>3121799</v>
      </c>
      <c r="Q206" s="510">
        <f>SUMIFS('T3'!$P$5:$P$2700,'T3'!$B$5:$B$2700,'CT KH'!$B206)</f>
        <v>5062316</v>
      </c>
      <c r="R206" s="510">
        <f t="shared" si="3"/>
        <v>12342493</v>
      </c>
      <c r="S206" s="92" t="s">
        <v>6805</v>
      </c>
      <c r="T206" s="468" t="s">
        <v>9240</v>
      </c>
      <c r="U206" s="468" t="s">
        <v>2299</v>
      </c>
      <c r="V206" s="92" t="s">
        <v>8320</v>
      </c>
      <c r="W206" s="89" t="s">
        <v>8320</v>
      </c>
      <c r="X206" s="92" t="s">
        <v>9250</v>
      </c>
      <c r="Y206" s="92" t="s">
        <v>99</v>
      </c>
      <c r="Z206" s="92" t="s">
        <v>9828</v>
      </c>
    </row>
    <row r="207" spans="1:26" ht="15" customHeight="1">
      <c r="A207" s="478">
        <v>204</v>
      </c>
      <c r="B207" s="478" t="s">
        <v>1834</v>
      </c>
      <c r="C207" s="478" t="e">
        <f>VLOOKUP(B207,Sheet6!$C$80:$C$88,1,0)</f>
        <v>#N/A</v>
      </c>
      <c r="D207" s="478" t="s">
        <v>77</v>
      </c>
      <c r="E207" s="478" t="s">
        <v>10305</v>
      </c>
      <c r="F207" s="478" t="s">
        <v>1835</v>
      </c>
      <c r="G207" s="478" t="s">
        <v>1814</v>
      </c>
      <c r="H207" s="478">
        <v>0</v>
      </c>
      <c r="I207" s="478" t="s">
        <v>1836</v>
      </c>
      <c r="J207" s="478">
        <v>0</v>
      </c>
      <c r="K207" s="478" t="s">
        <v>1837</v>
      </c>
      <c r="L207" s="478">
        <v>44270</v>
      </c>
      <c r="M207" s="478" t="s">
        <v>86</v>
      </c>
      <c r="N207" s="478" t="s">
        <v>1815</v>
      </c>
      <c r="O207" s="510">
        <f>SUMIFS('T1'!$P$5:$P$2700,'T1'!$B$5:$B$2700,'CT KH'!$B207)</f>
        <v>1004724</v>
      </c>
      <c r="P207" s="510">
        <f>SUMIFS('T2'!$P$5:$P$2700,'T2'!$B$5:$B$2700,'CT KH'!$B207)</f>
        <v>918108</v>
      </c>
      <c r="Q207" s="510">
        <f>SUMIFS('T3'!$P$5:$P$2700,'T3'!$B$5:$B$2700,'CT KH'!$B207)</f>
        <v>389475</v>
      </c>
      <c r="R207" s="510">
        <f t="shared" si="3"/>
        <v>2312307</v>
      </c>
      <c r="S207" s="92" t="s">
        <v>6805</v>
      </c>
      <c r="T207" s="463" t="s">
        <v>9240</v>
      </c>
      <c r="U207" s="463" t="s">
        <v>9241</v>
      </c>
      <c r="V207" s="92" t="s">
        <v>8320</v>
      </c>
      <c r="W207" s="89" t="s">
        <v>8320</v>
      </c>
      <c r="X207" s="92" t="s">
        <v>9250</v>
      </c>
      <c r="Y207" s="92" t="s">
        <v>99</v>
      </c>
      <c r="Z207" s="92" t="s">
        <v>9828</v>
      </c>
    </row>
    <row r="208" spans="1:26" ht="15" customHeight="1">
      <c r="A208" s="478">
        <v>205</v>
      </c>
      <c r="B208" s="478" t="s">
        <v>1839</v>
      </c>
      <c r="C208" s="478" t="e">
        <f>VLOOKUP(B208,Sheet6!$C$80:$C$88,1,0)</f>
        <v>#N/A</v>
      </c>
      <c r="D208" s="478" t="s">
        <v>106</v>
      </c>
      <c r="E208" s="478" t="s">
        <v>10305</v>
      </c>
      <c r="F208" s="478" t="s">
        <v>1840</v>
      </c>
      <c r="G208" s="478" t="s">
        <v>1814</v>
      </c>
      <c r="H208" s="478" t="s">
        <v>1841</v>
      </c>
      <c r="I208" s="478" t="s">
        <v>1842</v>
      </c>
      <c r="J208" s="478" t="s">
        <v>1843</v>
      </c>
      <c r="K208" s="478" t="s">
        <v>1844</v>
      </c>
      <c r="L208" s="478">
        <v>44197</v>
      </c>
      <c r="M208" s="478" t="s">
        <v>86</v>
      </c>
      <c r="N208" s="478" t="s">
        <v>1815</v>
      </c>
      <c r="O208" s="510">
        <f>SUMIFS('T1'!$P$5:$P$2700,'T1'!$B$5:$B$2700,'CT KH'!$B208)</f>
        <v>423352</v>
      </c>
      <c r="P208" s="510">
        <f>SUMIFS('T2'!$P$5:$P$2700,'T2'!$B$5:$B$2700,'CT KH'!$B208)</f>
        <v>207920</v>
      </c>
      <c r="Q208" s="510">
        <f>SUMIFS('T3'!$P$5:$P$2700,'T3'!$B$5:$B$2700,'CT KH'!$B208)</f>
        <v>266343</v>
      </c>
      <c r="R208" s="510">
        <f t="shared" si="3"/>
        <v>897615</v>
      </c>
      <c r="S208" s="92" t="s">
        <v>8320</v>
      </c>
      <c r="T208" s="463" t="s">
        <v>9240</v>
      </c>
      <c r="U208" s="463" t="s">
        <v>9241</v>
      </c>
      <c r="V208" s="92" t="s">
        <v>8320</v>
      </c>
      <c r="W208" s="89" t="s">
        <v>8320</v>
      </c>
      <c r="X208" s="92" t="s">
        <v>9250</v>
      </c>
      <c r="Y208" s="92" t="s">
        <v>99</v>
      </c>
      <c r="Z208" s="92" t="s">
        <v>9828</v>
      </c>
    </row>
    <row r="209" spans="1:26" ht="15" customHeight="1">
      <c r="A209" s="478">
        <v>206</v>
      </c>
      <c r="B209" s="478" t="s">
        <v>1850</v>
      </c>
      <c r="C209" s="478" t="e">
        <f>VLOOKUP(B209,Sheet6!$C$80:$C$88,1,0)</f>
        <v>#N/A</v>
      </c>
      <c r="D209" s="478" t="s">
        <v>106</v>
      </c>
      <c r="E209" s="478" t="s">
        <v>10305</v>
      </c>
      <c r="F209" s="478" t="s">
        <v>1851</v>
      </c>
      <c r="G209" s="478" t="s">
        <v>1814</v>
      </c>
      <c r="H209" s="478" t="s">
        <v>1852</v>
      </c>
      <c r="I209" s="478" t="s">
        <v>1853</v>
      </c>
      <c r="J209" s="478">
        <v>0</v>
      </c>
      <c r="K209" s="478" t="s">
        <v>1854</v>
      </c>
      <c r="L209" s="478">
        <v>44412</v>
      </c>
      <c r="M209" s="478" t="s">
        <v>86</v>
      </c>
      <c r="N209" s="478" t="s">
        <v>1815</v>
      </c>
      <c r="O209" s="510">
        <f>SUMIFS('T1'!$P$5:$P$2700,'T1'!$B$5:$B$2700,'CT KH'!$B209)</f>
        <v>600087</v>
      </c>
      <c r="P209" s="510">
        <f>SUMIFS('T2'!$P$5:$P$2700,'T2'!$B$5:$B$2700,'CT KH'!$B209)</f>
        <v>141529</v>
      </c>
      <c r="Q209" s="510">
        <f>SUMIFS('T3'!$P$5:$P$2700,'T3'!$B$5:$B$2700,'CT KH'!$B209)</f>
        <v>511598</v>
      </c>
      <c r="R209" s="510">
        <f t="shared" si="3"/>
        <v>1253214</v>
      </c>
      <c r="S209" s="92" t="s">
        <v>6805</v>
      </c>
      <c r="T209" s="463" t="s">
        <v>9242</v>
      </c>
      <c r="U209" s="463" t="s">
        <v>2277</v>
      </c>
      <c r="V209" s="92" t="s">
        <v>8320</v>
      </c>
      <c r="W209" s="89" t="s">
        <v>6805</v>
      </c>
      <c r="X209" s="89" t="s">
        <v>9250</v>
      </c>
      <c r="Y209" s="92" t="s">
        <v>99</v>
      </c>
      <c r="Z209" s="92" t="s">
        <v>9828</v>
      </c>
    </row>
    <row r="210" spans="1:26" ht="15" customHeight="1">
      <c r="A210" s="478">
        <v>207</v>
      </c>
      <c r="B210" s="478" t="s">
        <v>1857</v>
      </c>
      <c r="C210" s="478" t="e">
        <f>VLOOKUP(B210,Sheet6!$C$80:$C$88,1,0)</f>
        <v>#N/A</v>
      </c>
      <c r="D210" s="478" t="s">
        <v>253</v>
      </c>
      <c r="E210" s="478" t="s">
        <v>10305</v>
      </c>
      <c r="F210" s="478" t="s">
        <v>1858</v>
      </c>
      <c r="G210" s="478" t="s">
        <v>1814</v>
      </c>
      <c r="H210" s="478" t="s">
        <v>1859</v>
      </c>
      <c r="I210" s="478">
        <v>0</v>
      </c>
      <c r="J210" s="478">
        <v>0</v>
      </c>
      <c r="K210" s="478" t="s">
        <v>1860</v>
      </c>
      <c r="L210" s="478">
        <v>46006</v>
      </c>
      <c r="M210" s="478" t="s">
        <v>105</v>
      </c>
      <c r="N210" s="478" t="s">
        <v>1815</v>
      </c>
      <c r="O210" s="510">
        <f>SUMIFS('T1'!$P$5:$P$2700,'T1'!$B$5:$B$2700,'CT KH'!$B210)</f>
        <v>306062</v>
      </c>
      <c r="P210" s="510">
        <f>SUMIFS('T2'!$P$5:$P$2700,'T2'!$B$5:$B$2700,'CT KH'!$B210)</f>
        <v>870038</v>
      </c>
      <c r="Q210" s="510">
        <f>SUMIFS('T3'!$P$5:$P$2700,'T3'!$B$5:$B$2700,'CT KH'!$B210)</f>
        <v>1301573</v>
      </c>
      <c r="R210" s="510">
        <f t="shared" si="3"/>
        <v>2477673</v>
      </c>
      <c r="S210" s="92" t="s">
        <v>6805</v>
      </c>
      <c r="T210" s="463" t="s">
        <v>9242</v>
      </c>
      <c r="U210" s="463" t="s">
        <v>2277</v>
      </c>
      <c r="V210" s="92" t="s">
        <v>8320</v>
      </c>
      <c r="W210" s="89" t="s">
        <v>6805</v>
      </c>
      <c r="X210" s="89" t="s">
        <v>9250</v>
      </c>
      <c r="Y210" s="92" t="s">
        <v>99</v>
      </c>
      <c r="Z210" s="92" t="s">
        <v>9828</v>
      </c>
    </row>
    <row r="211" spans="1:26" ht="15" customHeight="1">
      <c r="A211" s="478">
        <v>208</v>
      </c>
      <c r="B211" s="478" t="s">
        <v>1862</v>
      </c>
      <c r="C211" s="478" t="e">
        <f>VLOOKUP(B211,Sheet6!$C$80:$C$88,1,0)</f>
        <v>#N/A</v>
      </c>
      <c r="D211" s="478" t="s">
        <v>106</v>
      </c>
      <c r="E211" s="478" t="s">
        <v>10305</v>
      </c>
      <c r="F211" s="478" t="s">
        <v>1863</v>
      </c>
      <c r="G211" s="478" t="s">
        <v>1872</v>
      </c>
      <c r="H211" s="478" t="s">
        <v>1864</v>
      </c>
      <c r="I211" s="478" t="s">
        <v>1865</v>
      </c>
      <c r="J211" s="478" t="s">
        <v>1863</v>
      </c>
      <c r="K211" s="478" t="s">
        <v>1866</v>
      </c>
      <c r="L211" s="478" t="s">
        <v>1867</v>
      </c>
      <c r="M211" s="478" t="s">
        <v>86</v>
      </c>
      <c r="N211" s="478" t="s">
        <v>1815</v>
      </c>
      <c r="O211" s="510">
        <f>SUMIFS('T1'!$P$5:$P$2700,'T1'!$B$5:$B$2700,'CT KH'!$B211)</f>
        <v>1136533</v>
      </c>
      <c r="P211" s="510">
        <f>SUMIFS('T2'!$P$5:$P$2700,'T2'!$B$5:$B$2700,'CT KH'!$B211)</f>
        <v>527688</v>
      </c>
      <c r="Q211" s="510">
        <f>SUMIFS('T3'!$P$5:$P$2700,'T3'!$B$5:$B$2700,'CT KH'!$B211)</f>
        <v>913770</v>
      </c>
      <c r="R211" s="510">
        <f t="shared" si="3"/>
        <v>2577991</v>
      </c>
      <c r="S211" s="92" t="s">
        <v>8320</v>
      </c>
      <c r="T211" s="463" t="s">
        <v>9240</v>
      </c>
      <c r="U211" s="463" t="s">
        <v>9241</v>
      </c>
      <c r="V211" s="92" t="s">
        <v>8320</v>
      </c>
      <c r="W211" s="89" t="s">
        <v>8320</v>
      </c>
      <c r="X211" s="92" t="s">
        <v>9250</v>
      </c>
      <c r="Y211" s="92" t="s">
        <v>99</v>
      </c>
      <c r="Z211" s="92" t="s">
        <v>9828</v>
      </c>
    </row>
    <row r="212" spans="1:26" ht="15" customHeight="1">
      <c r="A212" s="478">
        <v>209</v>
      </c>
      <c r="B212" s="478" t="s">
        <v>1873</v>
      </c>
      <c r="C212" s="478" t="e">
        <f>VLOOKUP(B212,Sheet6!$C$80:$C$88,1,0)</f>
        <v>#N/A</v>
      </c>
      <c r="D212" s="478" t="s">
        <v>77</v>
      </c>
      <c r="E212" s="478" t="s">
        <v>10305</v>
      </c>
      <c r="F212" s="478" t="s">
        <v>1874</v>
      </c>
      <c r="G212" s="478" t="s">
        <v>1872</v>
      </c>
      <c r="H212" s="478" t="s">
        <v>1875</v>
      </c>
      <c r="I212" s="478" t="s">
        <v>1876</v>
      </c>
      <c r="J212" s="478" t="s">
        <v>1877</v>
      </c>
      <c r="K212" s="478" t="s">
        <v>1879</v>
      </c>
      <c r="L212" s="478">
        <v>44136</v>
      </c>
      <c r="M212" s="478" t="s">
        <v>86</v>
      </c>
      <c r="N212" s="478" t="s">
        <v>1815</v>
      </c>
      <c r="O212" s="510">
        <f>SUMIFS('T1'!$P$5:$P$2700,'T1'!$B$5:$B$2700,'CT KH'!$B212)</f>
        <v>70308</v>
      </c>
      <c r="P212" s="510">
        <f>SUMIFS('T2'!$P$5:$P$2700,'T2'!$B$5:$B$2700,'CT KH'!$B212)</f>
        <v>22680</v>
      </c>
      <c r="Q212" s="510">
        <f>SUMIFS('T3'!$P$5:$P$2700,'T3'!$B$5:$B$2700,'CT KH'!$B212)</f>
        <v>247725</v>
      </c>
      <c r="R212" s="510">
        <f t="shared" si="3"/>
        <v>340713</v>
      </c>
      <c r="S212" s="92" t="s">
        <v>6805</v>
      </c>
      <c r="T212" s="468" t="s">
        <v>9240</v>
      </c>
      <c r="U212" s="468" t="s">
        <v>2299</v>
      </c>
      <c r="V212" s="92" t="s">
        <v>8320</v>
      </c>
      <c r="W212" s="89" t="s">
        <v>8320</v>
      </c>
      <c r="X212" s="92" t="s">
        <v>9250</v>
      </c>
      <c r="Y212" s="92" t="s">
        <v>99</v>
      </c>
      <c r="Z212" s="92" t="s">
        <v>9828</v>
      </c>
    </row>
    <row r="213" spans="1:26" ht="15" customHeight="1">
      <c r="A213" s="478">
        <v>210</v>
      </c>
      <c r="B213" s="478" t="s">
        <v>1880</v>
      </c>
      <c r="C213" s="478" t="e">
        <f>VLOOKUP(B213,Sheet6!$C$80:$C$88,1,0)</f>
        <v>#N/A</v>
      </c>
      <c r="D213" s="478" t="s">
        <v>106</v>
      </c>
      <c r="E213" s="478" t="s">
        <v>10305</v>
      </c>
      <c r="F213" s="478" t="s">
        <v>1881</v>
      </c>
      <c r="G213" s="478" t="s">
        <v>1872</v>
      </c>
      <c r="H213" s="478" t="s">
        <v>1882</v>
      </c>
      <c r="I213" s="478" t="s">
        <v>1883</v>
      </c>
      <c r="J213" s="478" t="s">
        <v>1884</v>
      </c>
      <c r="K213" s="478" t="s">
        <v>1885</v>
      </c>
      <c r="L213" s="478">
        <v>45118</v>
      </c>
      <c r="M213" s="478" t="s">
        <v>86</v>
      </c>
      <c r="N213" s="478" t="s">
        <v>1815</v>
      </c>
      <c r="O213" s="510">
        <f>SUMIFS('T1'!$P$5:$P$2700,'T1'!$B$5:$B$2700,'CT KH'!$B213)</f>
        <v>798573</v>
      </c>
      <c r="P213" s="510">
        <f>SUMIFS('T2'!$P$5:$P$2700,'T2'!$B$5:$B$2700,'CT KH'!$B213)</f>
        <v>195949</v>
      </c>
      <c r="Q213" s="510">
        <f>SUMIFS('T3'!$P$5:$P$2700,'T3'!$B$5:$B$2700,'CT KH'!$B213)</f>
        <v>505934</v>
      </c>
      <c r="R213" s="510">
        <f t="shared" si="3"/>
        <v>1500456</v>
      </c>
      <c r="S213" s="92" t="s">
        <v>8320</v>
      </c>
      <c r="T213" s="468" t="s">
        <v>9240</v>
      </c>
      <c r="U213" s="468" t="s">
        <v>2299</v>
      </c>
      <c r="V213" s="92" t="s">
        <v>8320</v>
      </c>
      <c r="W213" s="89" t="s">
        <v>8320</v>
      </c>
      <c r="X213" s="92" t="s">
        <v>9250</v>
      </c>
      <c r="Y213" s="92" t="s">
        <v>99</v>
      </c>
      <c r="Z213" s="92" t="s">
        <v>9828</v>
      </c>
    </row>
    <row r="214" spans="1:26" ht="15" customHeight="1">
      <c r="A214" s="478">
        <v>211</v>
      </c>
      <c r="B214" s="478" t="s">
        <v>1889</v>
      </c>
      <c r="C214" s="478" t="e">
        <f>VLOOKUP(B214,Sheet6!$C$80:$C$88,1,0)</f>
        <v>#N/A</v>
      </c>
      <c r="D214" s="478" t="s">
        <v>316</v>
      </c>
      <c r="E214" s="478" t="s">
        <v>10305</v>
      </c>
      <c r="F214" s="478" t="s">
        <v>1890</v>
      </c>
      <c r="G214" s="478" t="s">
        <v>1872</v>
      </c>
      <c r="H214" s="478" t="s">
        <v>1891</v>
      </c>
      <c r="I214" s="478">
        <v>0</v>
      </c>
      <c r="J214" s="478" t="s">
        <v>1890</v>
      </c>
      <c r="K214" s="478" t="s">
        <v>1892</v>
      </c>
      <c r="L214" s="478">
        <v>44271</v>
      </c>
      <c r="M214" s="478" t="s">
        <v>86</v>
      </c>
      <c r="N214" s="478" t="s">
        <v>1815</v>
      </c>
      <c r="O214" s="510">
        <f>SUMIFS('T1'!$P$5:$P$2700,'T1'!$B$5:$B$2700,'CT KH'!$B214)</f>
        <v>3931452</v>
      </c>
      <c r="P214" s="510">
        <f>SUMIFS('T2'!$P$5:$P$2700,'T2'!$B$5:$B$2700,'CT KH'!$B214)</f>
        <v>5006614</v>
      </c>
      <c r="Q214" s="510">
        <f>SUMIFS('T3'!$P$5:$P$2700,'T3'!$B$5:$B$2700,'CT KH'!$B214)</f>
        <v>3893111</v>
      </c>
      <c r="R214" s="510">
        <f t="shared" si="3"/>
        <v>12831177</v>
      </c>
      <c r="S214" s="92" t="s">
        <v>6805</v>
      </c>
      <c r="T214" s="463" t="s">
        <v>9242</v>
      </c>
      <c r="U214" s="462" t="s">
        <v>2277</v>
      </c>
      <c r="V214" s="92" t="s">
        <v>8320</v>
      </c>
      <c r="W214" s="89" t="s">
        <v>8320</v>
      </c>
      <c r="X214" s="92" t="s">
        <v>9250</v>
      </c>
      <c r="Y214" s="92" t="s">
        <v>99</v>
      </c>
      <c r="Z214" s="92" t="s">
        <v>9828</v>
      </c>
    </row>
    <row r="215" spans="1:26" ht="15" customHeight="1">
      <c r="A215" s="478">
        <v>212</v>
      </c>
      <c r="B215" s="478" t="s">
        <v>1893</v>
      </c>
      <c r="C215" s="478" t="e">
        <f>VLOOKUP(B215,Sheet6!$C$80:$C$88,1,0)</f>
        <v>#N/A</v>
      </c>
      <c r="D215" s="478" t="s">
        <v>77</v>
      </c>
      <c r="E215" s="478" t="s">
        <v>10305</v>
      </c>
      <c r="F215" s="478" t="s">
        <v>1894</v>
      </c>
      <c r="G215" s="478" t="s">
        <v>1872</v>
      </c>
      <c r="H215" s="478" t="s">
        <v>1895</v>
      </c>
      <c r="I215" s="478" t="s">
        <v>1896</v>
      </c>
      <c r="J215" s="478">
        <v>0</v>
      </c>
      <c r="K215" s="478" t="s">
        <v>1897</v>
      </c>
      <c r="L215" s="478">
        <v>44270</v>
      </c>
      <c r="M215" s="478" t="s">
        <v>86</v>
      </c>
      <c r="N215" s="478" t="s">
        <v>1815</v>
      </c>
      <c r="O215" s="510">
        <f>SUMIFS('T1'!$P$5:$P$2700,'T1'!$B$5:$B$2700,'CT KH'!$B215)</f>
        <v>752652</v>
      </c>
      <c r="P215" s="510">
        <f>SUMIFS('T2'!$P$5:$P$2700,'T2'!$B$5:$B$2700,'CT KH'!$B215)</f>
        <v>98280</v>
      </c>
      <c r="Q215" s="510">
        <f>SUMIFS('T3'!$P$5:$P$2700,'T3'!$B$5:$B$2700,'CT KH'!$B215)</f>
        <v>383859</v>
      </c>
      <c r="R215" s="510">
        <f t="shared" si="3"/>
        <v>1234791</v>
      </c>
      <c r="S215" s="92" t="s">
        <v>6805</v>
      </c>
      <c r="T215" s="463" t="s">
        <v>9240</v>
      </c>
      <c r="U215" s="463" t="s">
        <v>9241</v>
      </c>
      <c r="V215" s="92" t="s">
        <v>8320</v>
      </c>
      <c r="W215" s="89" t="s">
        <v>8320</v>
      </c>
      <c r="X215" s="92" t="s">
        <v>9250</v>
      </c>
      <c r="Y215" s="92" t="s">
        <v>99</v>
      </c>
      <c r="Z215" s="92" t="s">
        <v>9828</v>
      </c>
    </row>
    <row r="216" spans="1:26" ht="15" customHeight="1">
      <c r="A216" s="478">
        <v>213</v>
      </c>
      <c r="B216" s="478" t="s">
        <v>1899</v>
      </c>
      <c r="C216" s="478" t="e">
        <f>VLOOKUP(B216,Sheet6!$C$80:$C$88,1,0)</f>
        <v>#N/A</v>
      </c>
      <c r="D216" s="478" t="s">
        <v>77</v>
      </c>
      <c r="E216" s="478" t="s">
        <v>10305</v>
      </c>
      <c r="F216" s="478" t="s">
        <v>1900</v>
      </c>
      <c r="G216" s="478" t="s">
        <v>1872</v>
      </c>
      <c r="H216" s="478" t="s">
        <v>1901</v>
      </c>
      <c r="I216" s="478" t="s">
        <v>1902</v>
      </c>
      <c r="J216" s="478" t="s">
        <v>1903</v>
      </c>
      <c r="K216" s="478" t="s">
        <v>1904</v>
      </c>
      <c r="L216" s="478">
        <v>43530</v>
      </c>
      <c r="M216" s="478" t="s">
        <v>86</v>
      </c>
      <c r="N216" s="478" t="s">
        <v>1815</v>
      </c>
      <c r="O216" s="510">
        <f>SUMIFS('T1'!$P$5:$P$2700,'T1'!$B$5:$B$2700,'CT KH'!$B216)</f>
        <v>80136</v>
      </c>
      <c r="P216" s="510">
        <f>SUMIFS('T2'!$P$5:$P$2700,'T2'!$B$5:$B$2700,'CT KH'!$B216)</f>
        <v>0</v>
      </c>
      <c r="Q216" s="510">
        <f>SUMIFS('T3'!$P$5:$P$2700,'T3'!$B$5:$B$2700,'CT KH'!$B216)</f>
        <v>27432</v>
      </c>
      <c r="R216" s="510">
        <f t="shared" si="3"/>
        <v>107568</v>
      </c>
      <c r="S216" s="92" t="s">
        <v>6805</v>
      </c>
      <c r="T216" s="463" t="s">
        <v>9240</v>
      </c>
      <c r="U216" s="463" t="s">
        <v>9241</v>
      </c>
      <c r="V216" s="92" t="s">
        <v>8320</v>
      </c>
      <c r="W216" s="89" t="s">
        <v>8320</v>
      </c>
      <c r="X216" s="92" t="s">
        <v>9250</v>
      </c>
      <c r="Y216" s="92" t="s">
        <v>99</v>
      </c>
      <c r="Z216" s="92" t="s">
        <v>9828</v>
      </c>
    </row>
    <row r="217" spans="1:26" ht="15" customHeight="1">
      <c r="A217" s="478">
        <v>214</v>
      </c>
      <c r="B217" s="478" t="s">
        <v>1906</v>
      </c>
      <c r="C217" s="478" t="e">
        <f>VLOOKUP(B217,Sheet6!$C$80:$C$88,1,0)</f>
        <v>#N/A</v>
      </c>
      <c r="D217" s="478" t="s">
        <v>316</v>
      </c>
      <c r="E217" s="478" t="s">
        <v>10305</v>
      </c>
      <c r="F217" s="478" t="s">
        <v>1907</v>
      </c>
      <c r="G217" s="478" t="s">
        <v>1872</v>
      </c>
      <c r="H217" s="478" t="s">
        <v>1908</v>
      </c>
      <c r="I217" s="478" t="s">
        <v>1909</v>
      </c>
      <c r="J217" s="478" t="s">
        <v>1910</v>
      </c>
      <c r="K217" s="478" t="s">
        <v>1911</v>
      </c>
      <c r="L217" s="478">
        <v>44270</v>
      </c>
      <c r="M217" s="478" t="s">
        <v>86</v>
      </c>
      <c r="N217" s="478" t="s">
        <v>1815</v>
      </c>
      <c r="O217" s="510">
        <f>SUMIFS('T1'!$P$5:$P$2700,'T1'!$B$5:$B$2700,'CT KH'!$B217)</f>
        <v>319464</v>
      </c>
      <c r="P217" s="510">
        <f>SUMIFS('T2'!$P$5:$P$2700,'T2'!$B$5:$B$2700,'CT KH'!$B217)</f>
        <v>59724</v>
      </c>
      <c r="Q217" s="510">
        <f>SUMIFS('T3'!$P$5:$P$2700,'T3'!$B$5:$B$2700,'CT KH'!$B217)</f>
        <v>27405</v>
      </c>
      <c r="R217" s="510">
        <f t="shared" si="3"/>
        <v>406593</v>
      </c>
      <c r="S217" s="92" t="s">
        <v>6805</v>
      </c>
      <c r="T217" s="468" t="s">
        <v>9240</v>
      </c>
      <c r="U217" s="468" t="s">
        <v>2299</v>
      </c>
      <c r="V217" s="92" t="s">
        <v>8320</v>
      </c>
      <c r="W217" s="89" t="s">
        <v>8320</v>
      </c>
      <c r="X217" s="92" t="s">
        <v>9250</v>
      </c>
      <c r="Y217" s="92" t="s">
        <v>99</v>
      </c>
      <c r="Z217" s="92" t="s">
        <v>9828</v>
      </c>
    </row>
    <row r="218" spans="1:26" ht="15" customHeight="1">
      <c r="A218" s="478">
        <v>215</v>
      </c>
      <c r="B218" s="478" t="s">
        <v>1914</v>
      </c>
      <c r="C218" s="478" t="e">
        <f>VLOOKUP(B218,Sheet6!$C$80:$C$88,1,0)</f>
        <v>#N/A</v>
      </c>
      <c r="D218" s="478" t="s">
        <v>77</v>
      </c>
      <c r="E218" s="478" t="s">
        <v>10305</v>
      </c>
      <c r="F218" s="478" t="s">
        <v>1915</v>
      </c>
      <c r="G218" s="478" t="s">
        <v>1872</v>
      </c>
      <c r="H218" s="478" t="s">
        <v>1916</v>
      </c>
      <c r="I218" s="478" t="s">
        <v>1917</v>
      </c>
      <c r="J218" s="478" t="s">
        <v>1918</v>
      </c>
      <c r="K218" s="478" t="s">
        <v>1920</v>
      </c>
      <c r="L218" s="478">
        <v>44197</v>
      </c>
      <c r="M218" s="478" t="s">
        <v>86</v>
      </c>
      <c r="N218" s="478" t="s">
        <v>1815</v>
      </c>
      <c r="O218" s="510">
        <f>SUMIFS('T1'!$P$5:$P$2700,'T1'!$B$5:$B$2700,'CT KH'!$B218)</f>
        <v>734508</v>
      </c>
      <c r="P218" s="510">
        <f>SUMIFS('T2'!$P$5:$P$2700,'T2'!$B$5:$B$2700,'CT KH'!$B218)</f>
        <v>365904</v>
      </c>
      <c r="Q218" s="510">
        <f>SUMIFS('T3'!$P$5:$P$2700,'T3'!$B$5:$B$2700,'CT KH'!$B218)</f>
        <v>664384</v>
      </c>
      <c r="R218" s="510">
        <f t="shared" si="3"/>
        <v>1764796</v>
      </c>
      <c r="S218" s="92" t="s">
        <v>6805</v>
      </c>
      <c r="T218" s="468" t="s">
        <v>9240</v>
      </c>
      <c r="U218" s="468" t="s">
        <v>2299</v>
      </c>
      <c r="V218" s="92" t="s">
        <v>8320</v>
      </c>
      <c r="W218" s="89" t="s">
        <v>8320</v>
      </c>
      <c r="X218" s="92" t="s">
        <v>9250</v>
      </c>
      <c r="Y218" s="92" t="s">
        <v>99</v>
      </c>
      <c r="Z218" s="92" t="s">
        <v>9828</v>
      </c>
    </row>
    <row r="219" spans="1:26" ht="15" customHeight="1">
      <c r="A219" s="478">
        <v>216</v>
      </c>
      <c r="B219" s="478" t="s">
        <v>1923</v>
      </c>
      <c r="C219" s="478" t="e">
        <f>VLOOKUP(B219,Sheet6!$C$80:$C$88,1,0)</f>
        <v>#N/A</v>
      </c>
      <c r="D219" s="478" t="s">
        <v>253</v>
      </c>
      <c r="E219" s="478" t="s">
        <v>10305</v>
      </c>
      <c r="F219" s="478" t="s">
        <v>1924</v>
      </c>
      <c r="G219" s="478" t="s">
        <v>1872</v>
      </c>
      <c r="H219" s="478" t="s">
        <v>1925</v>
      </c>
      <c r="I219" s="478" t="s">
        <v>1926</v>
      </c>
      <c r="J219" s="478">
        <v>0</v>
      </c>
      <c r="K219" s="478" t="s">
        <v>1927</v>
      </c>
      <c r="L219" s="478">
        <v>45917</v>
      </c>
      <c r="M219" s="478" t="s">
        <v>105</v>
      </c>
      <c r="N219" s="478" t="s">
        <v>1815</v>
      </c>
      <c r="O219" s="510">
        <f>SUMIFS('T1'!$P$5:$P$2700,'T1'!$B$5:$B$2700,'CT KH'!$B219)</f>
        <v>164808</v>
      </c>
      <c r="P219" s="510">
        <f>SUMIFS('T2'!$P$5:$P$2700,'T2'!$B$5:$B$2700,'CT KH'!$B219)</f>
        <v>74844</v>
      </c>
      <c r="Q219" s="510">
        <f>SUMIFS('T3'!$P$5:$P$2700,'T3'!$B$5:$B$2700,'CT KH'!$B219)</f>
        <v>557955</v>
      </c>
      <c r="R219" s="510">
        <f t="shared" si="3"/>
        <v>797607</v>
      </c>
      <c r="S219" s="92" t="s">
        <v>6805</v>
      </c>
      <c r="T219" s="463" t="s">
        <v>9240</v>
      </c>
      <c r="U219" s="463" t="s">
        <v>9241</v>
      </c>
      <c r="V219" s="92" t="s">
        <v>8320</v>
      </c>
      <c r="W219" s="89" t="s">
        <v>8320</v>
      </c>
      <c r="X219" s="92" t="s">
        <v>9250</v>
      </c>
      <c r="Y219" s="92" t="s">
        <v>99</v>
      </c>
      <c r="Z219" s="92" t="s">
        <v>9828</v>
      </c>
    </row>
    <row r="220" spans="1:26" ht="15" customHeight="1">
      <c r="A220" s="478">
        <v>217</v>
      </c>
      <c r="B220" s="478" t="s">
        <v>1928</v>
      </c>
      <c r="C220" s="478" t="e">
        <f>VLOOKUP(B220,Sheet6!$C$80:$C$88,1,0)</f>
        <v>#N/A</v>
      </c>
      <c r="D220" s="478" t="s">
        <v>253</v>
      </c>
      <c r="E220" s="478" t="s">
        <v>10305</v>
      </c>
      <c r="F220" s="478" t="s">
        <v>1929</v>
      </c>
      <c r="G220" s="478" t="s">
        <v>1872</v>
      </c>
      <c r="H220" s="478" t="s">
        <v>1930</v>
      </c>
      <c r="I220" s="478">
        <v>0</v>
      </c>
      <c r="J220" s="478">
        <v>0</v>
      </c>
      <c r="K220" s="478" t="s">
        <v>1931</v>
      </c>
      <c r="L220" s="478">
        <v>45987</v>
      </c>
      <c r="M220" s="478" t="s">
        <v>105</v>
      </c>
      <c r="N220" s="478" t="s">
        <v>1815</v>
      </c>
      <c r="O220" s="510">
        <f>SUMIFS('T1'!$P$5:$P$2700,'T1'!$B$5:$B$2700,'CT KH'!$B220)</f>
        <v>253994</v>
      </c>
      <c r="P220" s="510">
        <f>SUMIFS('T2'!$P$5:$P$2700,'T2'!$B$5:$B$2700,'CT KH'!$B220)</f>
        <v>247298</v>
      </c>
      <c r="Q220" s="510">
        <f>SUMIFS('T3'!$P$5:$P$2700,'T3'!$B$5:$B$2700,'CT KH'!$B220)</f>
        <v>125388</v>
      </c>
      <c r="R220" s="510">
        <f t="shared" si="3"/>
        <v>626680</v>
      </c>
      <c r="S220" s="92" t="s">
        <v>6805</v>
      </c>
      <c r="T220" s="463" t="s">
        <v>9242</v>
      </c>
      <c r="U220" s="463" t="s">
        <v>2277</v>
      </c>
      <c r="V220" s="92" t="s">
        <v>8320</v>
      </c>
      <c r="W220" s="89" t="s">
        <v>6805</v>
      </c>
      <c r="X220" s="89" t="s">
        <v>9250</v>
      </c>
      <c r="Y220" s="92" t="s">
        <v>99</v>
      </c>
      <c r="Z220" s="92" t="s">
        <v>9828</v>
      </c>
    </row>
    <row r="221" spans="1:26" ht="15" customHeight="1">
      <c r="A221" s="478">
        <v>218</v>
      </c>
      <c r="B221" s="478" t="s">
        <v>1932</v>
      </c>
      <c r="C221" s="478" t="e">
        <f>VLOOKUP(B221,Sheet6!$C$80:$C$88,1,0)</f>
        <v>#N/A</v>
      </c>
      <c r="D221" s="478" t="s">
        <v>316</v>
      </c>
      <c r="E221" s="478" t="s">
        <v>10305</v>
      </c>
      <c r="F221" s="478" t="s">
        <v>1933</v>
      </c>
      <c r="G221" s="478" t="s">
        <v>1872</v>
      </c>
      <c r="H221" s="478" t="s">
        <v>1934</v>
      </c>
      <c r="I221" s="478">
        <v>0</v>
      </c>
      <c r="J221" s="478" t="s">
        <v>1935</v>
      </c>
      <c r="K221" s="478" t="s">
        <v>1936</v>
      </c>
      <c r="L221" s="478">
        <v>45839</v>
      </c>
      <c r="M221" s="478" t="s">
        <v>86</v>
      </c>
      <c r="N221" s="478" t="s">
        <v>1815</v>
      </c>
      <c r="O221" s="510">
        <f>SUMIFS('T1'!$P$5:$P$2700,'T1'!$B$5:$B$2700,'CT KH'!$B221)</f>
        <v>121716</v>
      </c>
      <c r="P221" s="510">
        <f>SUMIFS('T2'!$P$5:$P$2700,'T2'!$B$5:$B$2700,'CT KH'!$B221)</f>
        <v>98280</v>
      </c>
      <c r="Q221" s="510">
        <f>SUMIFS('T3'!$P$5:$P$2700,'T3'!$B$5:$B$2700,'CT KH'!$B221)</f>
        <v>228393</v>
      </c>
      <c r="R221" s="510">
        <f t="shared" si="3"/>
        <v>448389</v>
      </c>
      <c r="S221" s="92" t="s">
        <v>6805</v>
      </c>
      <c r="T221" s="463" t="s">
        <v>9240</v>
      </c>
      <c r="U221" s="463" t="s">
        <v>9241</v>
      </c>
      <c r="V221" s="92" t="s">
        <v>8320</v>
      </c>
      <c r="W221" s="89" t="s">
        <v>8320</v>
      </c>
      <c r="X221" s="92" t="s">
        <v>9250</v>
      </c>
      <c r="Y221" s="92" t="s">
        <v>99</v>
      </c>
      <c r="Z221" s="92" t="s">
        <v>9828</v>
      </c>
    </row>
    <row r="222" spans="1:26" ht="15" customHeight="1">
      <c r="A222" s="478">
        <v>219</v>
      </c>
      <c r="B222" s="478" t="s">
        <v>1937</v>
      </c>
      <c r="C222" s="478" t="e">
        <f>VLOOKUP(B222,Sheet6!$C$80:$C$88,1,0)</f>
        <v>#N/A</v>
      </c>
      <c r="D222" s="478" t="s">
        <v>316</v>
      </c>
      <c r="E222" s="478" t="s">
        <v>10305</v>
      </c>
      <c r="F222" s="478" t="s">
        <v>1938</v>
      </c>
      <c r="G222" s="478" t="s">
        <v>1872</v>
      </c>
      <c r="H222" s="478" t="s">
        <v>1934</v>
      </c>
      <c r="I222" s="478">
        <v>0</v>
      </c>
      <c r="J222" s="478" t="s">
        <v>1939</v>
      </c>
      <c r="K222" s="478" t="s">
        <v>1940</v>
      </c>
      <c r="L222" s="478">
        <v>45839</v>
      </c>
      <c r="M222" s="478" t="s">
        <v>86</v>
      </c>
      <c r="N222" s="478" t="s">
        <v>1815</v>
      </c>
      <c r="O222" s="510">
        <f>SUMIFS('T1'!$P$5:$P$2700,'T1'!$B$5:$B$2700,'CT KH'!$B222)</f>
        <v>137916</v>
      </c>
      <c r="P222" s="510">
        <f>SUMIFS('T2'!$P$5:$P$2700,'T2'!$B$5:$B$2700,'CT KH'!$B222)</f>
        <v>36288</v>
      </c>
      <c r="Q222" s="510">
        <f>SUMIFS('T3'!$P$5:$P$2700,'T3'!$B$5:$B$2700,'CT KH'!$B222)</f>
        <v>243083</v>
      </c>
      <c r="R222" s="510">
        <f t="shared" si="3"/>
        <v>417287</v>
      </c>
      <c r="S222" s="92" t="s">
        <v>6805</v>
      </c>
      <c r="T222" s="463" t="s">
        <v>9240</v>
      </c>
      <c r="U222" s="463" t="s">
        <v>9241</v>
      </c>
      <c r="V222" s="92" t="s">
        <v>8320</v>
      </c>
      <c r="W222" s="89" t="s">
        <v>8320</v>
      </c>
      <c r="X222" s="92" t="s">
        <v>9250</v>
      </c>
      <c r="Y222" s="92" t="s">
        <v>99</v>
      </c>
      <c r="Z222" s="92" t="s">
        <v>9828</v>
      </c>
    </row>
    <row r="223" spans="1:26" ht="15" customHeight="1">
      <c r="A223" s="478">
        <v>220</v>
      </c>
      <c r="B223" s="478" t="s">
        <v>1942</v>
      </c>
      <c r="C223" s="478" t="e">
        <f>VLOOKUP(B223,Sheet6!$C$80:$C$88,1,0)</f>
        <v>#N/A</v>
      </c>
      <c r="D223" s="478" t="s">
        <v>316</v>
      </c>
      <c r="E223" s="478" t="s">
        <v>10305</v>
      </c>
      <c r="F223" s="478" t="s">
        <v>1943</v>
      </c>
      <c r="G223" s="478" t="s">
        <v>1872</v>
      </c>
      <c r="H223" s="478" t="s">
        <v>1934</v>
      </c>
      <c r="I223" s="478">
        <v>0</v>
      </c>
      <c r="J223" s="478" t="s">
        <v>1944</v>
      </c>
      <c r="K223" s="478" t="s">
        <v>1945</v>
      </c>
      <c r="L223" s="478">
        <v>45839</v>
      </c>
      <c r="M223" s="478" t="s">
        <v>86</v>
      </c>
      <c r="N223" s="478" t="s">
        <v>1815</v>
      </c>
      <c r="O223" s="510">
        <f>SUMIFS('T1'!$P$5:$P$2700,'T1'!$B$5:$B$2700,'CT KH'!$B223)</f>
        <v>239652</v>
      </c>
      <c r="P223" s="510">
        <f>SUMIFS('T2'!$P$5:$P$2700,'T2'!$B$5:$B$2700,'CT KH'!$B223)</f>
        <v>154440</v>
      </c>
      <c r="Q223" s="510">
        <f>SUMIFS('T3'!$P$5:$P$2700,'T3'!$B$5:$B$2700,'CT KH'!$B223)</f>
        <v>357669</v>
      </c>
      <c r="R223" s="510">
        <f t="shared" si="3"/>
        <v>751761</v>
      </c>
      <c r="S223" s="92" t="s">
        <v>6805</v>
      </c>
      <c r="T223" s="463" t="s">
        <v>9240</v>
      </c>
      <c r="U223" s="463" t="s">
        <v>9241</v>
      </c>
      <c r="V223" s="92" t="s">
        <v>8320</v>
      </c>
      <c r="W223" s="89" t="s">
        <v>8320</v>
      </c>
      <c r="X223" s="92" t="s">
        <v>9250</v>
      </c>
      <c r="Y223" s="92" t="s">
        <v>99</v>
      </c>
      <c r="Z223" s="92" t="s">
        <v>9828</v>
      </c>
    </row>
    <row r="224" spans="1:26" ht="15" customHeight="1">
      <c r="A224" s="478">
        <v>221</v>
      </c>
      <c r="B224" s="478" t="s">
        <v>1958</v>
      </c>
      <c r="C224" s="478" t="e">
        <f>VLOOKUP(B224,Sheet6!$C$80:$C$88,1,0)</f>
        <v>#N/A</v>
      </c>
      <c r="D224" s="478" t="s">
        <v>235</v>
      </c>
      <c r="E224" s="478" t="s">
        <v>10305</v>
      </c>
      <c r="F224" s="478" t="s">
        <v>1959</v>
      </c>
      <c r="G224" s="478" t="s">
        <v>1956</v>
      </c>
      <c r="H224" s="478" t="s">
        <v>1960</v>
      </c>
      <c r="I224" s="478" t="s">
        <v>1961</v>
      </c>
      <c r="J224" s="478">
        <v>0</v>
      </c>
      <c r="K224" s="478" t="s">
        <v>1962</v>
      </c>
      <c r="L224" s="478">
        <v>45925</v>
      </c>
      <c r="M224" s="478" t="s">
        <v>105</v>
      </c>
      <c r="N224" s="478" t="s">
        <v>1957</v>
      </c>
      <c r="O224" s="510">
        <f>SUMIFS('T1'!$P$5:$P$2700,'T1'!$B$5:$B$2700,'CT KH'!$B224)</f>
        <v>327324</v>
      </c>
      <c r="P224" s="510">
        <f>SUMIFS('T2'!$P$5:$P$2700,'T2'!$B$5:$B$2700,'CT KH'!$B224)</f>
        <v>108864</v>
      </c>
      <c r="Q224" s="510">
        <f>SUMIFS('T3'!$P$5:$P$2700,'T3'!$B$5:$B$2700,'CT KH'!$B224)</f>
        <v>146909</v>
      </c>
      <c r="R224" s="510">
        <f t="shared" si="3"/>
        <v>583097</v>
      </c>
      <c r="S224" s="92" t="s">
        <v>8320</v>
      </c>
      <c r="T224" s="463" t="s">
        <v>9242</v>
      </c>
      <c r="U224" s="463" t="s">
        <v>2277</v>
      </c>
      <c r="V224" s="92" t="s">
        <v>8320</v>
      </c>
      <c r="W224" s="89" t="s">
        <v>6805</v>
      </c>
      <c r="X224" s="89" t="s">
        <v>9250</v>
      </c>
      <c r="Y224" s="92" t="s">
        <v>99</v>
      </c>
      <c r="Z224" s="92" t="s">
        <v>9828</v>
      </c>
    </row>
    <row r="225" spans="1:26" ht="15" customHeight="1">
      <c r="A225" s="478">
        <v>222</v>
      </c>
      <c r="B225" s="478" t="s">
        <v>1963</v>
      </c>
      <c r="C225" s="478" t="e">
        <f>VLOOKUP(B225,Sheet6!$C$80:$C$88,1,0)</f>
        <v>#N/A</v>
      </c>
      <c r="D225" s="478" t="s">
        <v>235</v>
      </c>
      <c r="E225" s="478" t="s">
        <v>10305</v>
      </c>
      <c r="F225" s="478" t="s">
        <v>1964</v>
      </c>
      <c r="G225" s="478" t="s">
        <v>1956</v>
      </c>
      <c r="H225" s="478" t="s">
        <v>1965</v>
      </c>
      <c r="I225" s="478" t="s">
        <v>1966</v>
      </c>
      <c r="J225" s="478">
        <v>0</v>
      </c>
      <c r="K225" s="478" t="s">
        <v>1967</v>
      </c>
      <c r="L225" s="478">
        <v>45931</v>
      </c>
      <c r="M225" s="478" t="s">
        <v>105</v>
      </c>
      <c r="N225" s="478" t="s">
        <v>1957</v>
      </c>
      <c r="O225" s="510">
        <f>SUMIFS('T1'!$P$5:$P$2700,'T1'!$B$5:$B$2700,'CT KH'!$B225)</f>
        <v>123758</v>
      </c>
      <c r="P225" s="510">
        <f>SUMIFS('T2'!$P$5:$P$2700,'T2'!$B$5:$B$2700,'CT KH'!$B225)</f>
        <v>459196</v>
      </c>
      <c r="Q225" s="510">
        <f>SUMIFS('T3'!$P$5:$P$2700,'T3'!$B$5:$B$2700,'CT KH'!$B225)</f>
        <v>1085722</v>
      </c>
      <c r="R225" s="510">
        <f t="shared" si="3"/>
        <v>1668676</v>
      </c>
      <c r="S225" s="92" t="s">
        <v>6805</v>
      </c>
      <c r="T225" s="463" t="s">
        <v>9242</v>
      </c>
      <c r="U225" s="463" t="s">
        <v>2277</v>
      </c>
      <c r="V225" s="92" t="s">
        <v>8320</v>
      </c>
      <c r="W225" s="89" t="s">
        <v>6805</v>
      </c>
      <c r="X225" s="89" t="s">
        <v>9250</v>
      </c>
      <c r="Y225" s="92" t="s">
        <v>99</v>
      </c>
      <c r="Z225" s="92" t="s">
        <v>9828</v>
      </c>
    </row>
    <row r="226" spans="1:26" ht="15" customHeight="1">
      <c r="A226" s="478">
        <v>223</v>
      </c>
      <c r="B226" s="478" t="s">
        <v>1978</v>
      </c>
      <c r="C226" s="478" t="e">
        <f>VLOOKUP(B226,Sheet6!$C$80:$C$88,1,0)</f>
        <v>#N/A</v>
      </c>
      <c r="D226" s="478" t="s">
        <v>253</v>
      </c>
      <c r="E226" s="478" t="s">
        <v>10305</v>
      </c>
      <c r="F226" s="478" t="s">
        <v>1979</v>
      </c>
      <c r="G226" s="478" t="s">
        <v>1956</v>
      </c>
      <c r="H226" s="478" t="s">
        <v>1980</v>
      </c>
      <c r="I226" s="478" t="s">
        <v>1981</v>
      </c>
      <c r="J226" s="478">
        <v>0</v>
      </c>
      <c r="K226" s="478">
        <v>0</v>
      </c>
      <c r="L226" s="478" t="s">
        <v>105</v>
      </c>
      <c r="M226" s="478">
        <v>0</v>
      </c>
      <c r="N226" s="478" t="s">
        <v>1957</v>
      </c>
      <c r="O226" s="510">
        <f>SUMIFS('T1'!$P$5:$P$2700,'T1'!$B$5:$B$2700,'CT KH'!$B226)</f>
        <v>426089</v>
      </c>
      <c r="P226" s="510">
        <f>SUMIFS('T2'!$P$5:$P$2700,'T2'!$B$5:$B$2700,'CT KH'!$B226)</f>
        <v>1397006</v>
      </c>
      <c r="Q226" s="510">
        <f>SUMIFS('T3'!$P$5:$P$2700,'T3'!$B$5:$B$2700,'CT KH'!$B226)</f>
        <v>205875</v>
      </c>
      <c r="R226" s="510">
        <f t="shared" si="3"/>
        <v>2028970</v>
      </c>
      <c r="S226" s="92" t="s">
        <v>6805</v>
      </c>
      <c r="T226" s="463" t="s">
        <v>9242</v>
      </c>
      <c r="U226" s="463" t="s">
        <v>2277</v>
      </c>
      <c r="V226" s="92" t="s">
        <v>8320</v>
      </c>
      <c r="W226" s="89" t="s">
        <v>6805</v>
      </c>
      <c r="X226" s="89" t="s">
        <v>9250</v>
      </c>
      <c r="Y226" s="92" t="s">
        <v>99</v>
      </c>
      <c r="Z226" s="92" t="s">
        <v>9828</v>
      </c>
    </row>
    <row r="227" spans="1:26" ht="15" customHeight="1">
      <c r="A227" s="478">
        <v>224</v>
      </c>
      <c r="B227" s="478" t="s">
        <v>1986</v>
      </c>
      <c r="C227" s="478" t="e">
        <f>VLOOKUP(B227,Sheet6!$C$80:$C$88,1,0)</f>
        <v>#N/A</v>
      </c>
      <c r="D227" s="478" t="s">
        <v>316</v>
      </c>
      <c r="E227" s="478" t="s">
        <v>10305</v>
      </c>
      <c r="F227" s="478" t="s">
        <v>1987</v>
      </c>
      <c r="G227" s="478" t="s">
        <v>1956</v>
      </c>
      <c r="H227" s="478" t="s">
        <v>1988</v>
      </c>
      <c r="I227" s="478">
        <v>0</v>
      </c>
      <c r="J227" s="478" t="s">
        <v>1989</v>
      </c>
      <c r="K227" s="478" t="s">
        <v>1990</v>
      </c>
      <c r="L227" s="478">
        <v>45839</v>
      </c>
      <c r="M227" s="478" t="s">
        <v>86</v>
      </c>
      <c r="N227" s="478" t="s">
        <v>1957</v>
      </c>
      <c r="O227" s="510">
        <f>SUMIFS('T1'!$P$5:$P$2700,'T1'!$B$5:$B$2700,'CT KH'!$B227)</f>
        <v>991980</v>
      </c>
      <c r="P227" s="510">
        <f>SUMIFS('T2'!$P$5:$P$2700,'T2'!$B$5:$B$2700,'CT KH'!$B227)</f>
        <v>356400</v>
      </c>
      <c r="Q227" s="510">
        <f>SUMIFS('T3'!$P$5:$P$2700,'T3'!$B$5:$B$2700,'CT KH'!$B227)</f>
        <v>454680</v>
      </c>
      <c r="R227" s="510">
        <f t="shared" si="3"/>
        <v>1803060</v>
      </c>
      <c r="S227" s="92" t="s">
        <v>6805</v>
      </c>
      <c r="T227" s="460" t="s">
        <v>9239</v>
      </c>
      <c r="U227" s="460" t="s">
        <v>2318</v>
      </c>
      <c r="V227" s="92" t="s">
        <v>8320</v>
      </c>
      <c r="W227" s="89" t="s">
        <v>8320</v>
      </c>
      <c r="X227" s="92" t="s">
        <v>9250</v>
      </c>
      <c r="Y227" s="92" t="s">
        <v>99</v>
      </c>
      <c r="Z227" s="92" t="s">
        <v>9828</v>
      </c>
    </row>
    <row r="228" spans="1:26" ht="15" customHeight="1">
      <c r="A228" s="478">
        <v>225</v>
      </c>
      <c r="B228" s="478" t="s">
        <v>1991</v>
      </c>
      <c r="C228" s="478" t="e">
        <f>VLOOKUP(B228,Sheet6!$C$80:$C$88,1,0)</f>
        <v>#N/A</v>
      </c>
      <c r="D228" s="478" t="s">
        <v>316</v>
      </c>
      <c r="E228" s="478" t="s">
        <v>10305</v>
      </c>
      <c r="F228" s="478" t="s">
        <v>1992</v>
      </c>
      <c r="G228" s="478" t="s">
        <v>2002</v>
      </c>
      <c r="H228" s="478" t="s">
        <v>1993</v>
      </c>
      <c r="I228" s="478" t="s">
        <v>1994</v>
      </c>
      <c r="J228" s="478" t="s">
        <v>1995</v>
      </c>
      <c r="K228" s="478" t="s">
        <v>1996</v>
      </c>
      <c r="L228" s="478">
        <v>45200</v>
      </c>
      <c r="M228" s="478" t="s">
        <v>86</v>
      </c>
      <c r="N228" s="478" t="s">
        <v>2003</v>
      </c>
      <c r="O228" s="510">
        <f>SUMIFS('T1'!$P$5:$P$2700,'T1'!$B$5:$B$2700,'CT KH'!$B228)</f>
        <v>33661872</v>
      </c>
      <c r="P228" s="510">
        <f>SUMIFS('T2'!$P$5:$P$2700,'T2'!$B$5:$B$2700,'CT KH'!$B228)</f>
        <v>28516860</v>
      </c>
      <c r="Q228" s="510">
        <f>SUMIFS('T3'!$P$5:$P$2700,'T3'!$B$5:$B$2700,'CT KH'!$B228)</f>
        <v>47939068</v>
      </c>
      <c r="R228" s="510">
        <f t="shared" si="3"/>
        <v>110117800</v>
      </c>
      <c r="S228" s="92" t="s">
        <v>8320</v>
      </c>
      <c r="T228" s="461" t="s">
        <v>9240</v>
      </c>
      <c r="U228" s="461" t="s">
        <v>2299</v>
      </c>
      <c r="V228" s="92" t="s">
        <v>8320</v>
      </c>
      <c r="W228" s="89" t="s">
        <v>8320</v>
      </c>
      <c r="X228" s="89" t="s">
        <v>9250</v>
      </c>
      <c r="Y228" s="92" t="s">
        <v>287</v>
      </c>
      <c r="Z228" s="92" t="s">
        <v>9829</v>
      </c>
    </row>
    <row r="229" spans="1:26" ht="15" customHeight="1">
      <c r="A229" s="478">
        <v>226</v>
      </c>
      <c r="B229" s="478" t="s">
        <v>2004</v>
      </c>
      <c r="C229" s="478" t="e">
        <f>VLOOKUP(B229,Sheet6!$C$80:$C$88,1,0)</f>
        <v>#N/A</v>
      </c>
      <c r="D229" s="478" t="s">
        <v>253</v>
      </c>
      <c r="E229" s="478" t="s">
        <v>10305</v>
      </c>
      <c r="F229" s="478" t="s">
        <v>2005</v>
      </c>
      <c r="G229" s="478" t="s">
        <v>2002</v>
      </c>
      <c r="H229" s="478" t="s">
        <v>2006</v>
      </c>
      <c r="I229" s="478">
        <v>0</v>
      </c>
      <c r="J229" s="478">
        <v>0</v>
      </c>
      <c r="K229" s="478" t="s">
        <v>2007</v>
      </c>
      <c r="L229" s="478">
        <v>45344</v>
      </c>
      <c r="M229" s="478" t="s">
        <v>105</v>
      </c>
      <c r="N229" s="478" t="s">
        <v>2003</v>
      </c>
      <c r="O229" s="510">
        <f>SUMIFS('T1'!$P$5:$P$2700,'T1'!$B$5:$B$2700,'CT KH'!$B229)</f>
        <v>2521260</v>
      </c>
      <c r="P229" s="510">
        <f>SUMIFS('T2'!$P$5:$P$2700,'T2'!$B$5:$B$2700,'CT KH'!$B229)</f>
        <v>1161000</v>
      </c>
      <c r="Q229" s="510">
        <f>SUMIFS('T3'!$P$5:$P$2700,'T3'!$B$5:$B$2700,'CT KH'!$B229)</f>
        <v>933120</v>
      </c>
      <c r="R229" s="510">
        <f t="shared" si="3"/>
        <v>4615380</v>
      </c>
      <c r="S229" s="92" t="s">
        <v>8320</v>
      </c>
      <c r="T229" s="461" t="s">
        <v>9240</v>
      </c>
      <c r="U229" s="461" t="s">
        <v>2299</v>
      </c>
      <c r="V229" s="92" t="s">
        <v>8320</v>
      </c>
      <c r="W229" s="89" t="s">
        <v>8320</v>
      </c>
      <c r="X229" s="89" t="s">
        <v>9250</v>
      </c>
      <c r="Y229" s="92" t="s">
        <v>287</v>
      </c>
      <c r="Z229" s="92" t="s">
        <v>9829</v>
      </c>
    </row>
    <row r="230" spans="1:26" ht="15" customHeight="1">
      <c r="A230" s="478">
        <v>227</v>
      </c>
      <c r="B230" s="478" t="s">
        <v>2008</v>
      </c>
      <c r="C230" s="478" t="e">
        <f>VLOOKUP(B230,Sheet6!$C$80:$C$88,1,0)</f>
        <v>#N/A</v>
      </c>
      <c r="D230" s="478" t="s">
        <v>316</v>
      </c>
      <c r="E230" s="478" t="s">
        <v>10305</v>
      </c>
      <c r="F230" s="478" t="s">
        <v>2009</v>
      </c>
      <c r="G230" s="478" t="s">
        <v>2002</v>
      </c>
      <c r="H230" s="478" t="s">
        <v>2010</v>
      </c>
      <c r="I230" s="478" t="s">
        <v>2011</v>
      </c>
      <c r="J230" s="478" t="s">
        <v>2012</v>
      </c>
      <c r="K230" s="478" t="s">
        <v>2013</v>
      </c>
      <c r="L230" s="478">
        <v>42887</v>
      </c>
      <c r="M230" s="478" t="s">
        <v>86</v>
      </c>
      <c r="N230" s="478" t="s">
        <v>2003</v>
      </c>
      <c r="O230" s="510">
        <f>SUMIFS('T1'!$P$5:$P$2700,'T1'!$B$5:$B$2700,'CT KH'!$B230)</f>
        <v>1565136</v>
      </c>
      <c r="P230" s="510">
        <f>SUMIFS('T2'!$P$5:$P$2700,'T2'!$B$5:$B$2700,'CT KH'!$B230)</f>
        <v>1159488</v>
      </c>
      <c r="Q230" s="510">
        <f>SUMIFS('T3'!$P$5:$P$2700,'T3'!$B$5:$B$2700,'CT KH'!$B230)</f>
        <v>1064880</v>
      </c>
      <c r="R230" s="510">
        <f t="shared" si="3"/>
        <v>3789504</v>
      </c>
      <c r="S230" s="92" t="s">
        <v>8320</v>
      </c>
      <c r="T230" s="461" t="s">
        <v>9240</v>
      </c>
      <c r="U230" s="461" t="s">
        <v>2299</v>
      </c>
      <c r="V230" s="92" t="s">
        <v>8320</v>
      </c>
      <c r="W230" s="89" t="s">
        <v>8320</v>
      </c>
      <c r="X230" s="89" t="s">
        <v>9250</v>
      </c>
      <c r="Y230" s="92" t="s">
        <v>99</v>
      </c>
      <c r="Z230" s="92" t="s">
        <v>9829</v>
      </c>
    </row>
    <row r="231" spans="1:26" ht="15" customHeight="1">
      <c r="A231" s="478">
        <v>228</v>
      </c>
      <c r="B231" s="478" t="s">
        <v>2019</v>
      </c>
      <c r="C231" s="478" t="e">
        <f>VLOOKUP(B231,Sheet6!$C$80:$C$88,1,0)</f>
        <v>#N/A</v>
      </c>
      <c r="D231" s="478" t="s">
        <v>77</v>
      </c>
      <c r="E231" s="478" t="s">
        <v>10305</v>
      </c>
      <c r="F231" s="478" t="s">
        <v>2020</v>
      </c>
      <c r="G231" s="478" t="s">
        <v>2002</v>
      </c>
      <c r="H231" s="478" t="s">
        <v>2021</v>
      </c>
      <c r="I231" s="478" t="s">
        <v>2022</v>
      </c>
      <c r="J231" s="478" t="s">
        <v>2023</v>
      </c>
      <c r="K231" s="478" t="s">
        <v>2024</v>
      </c>
      <c r="L231" s="478">
        <v>44272</v>
      </c>
      <c r="M231" s="478" t="s">
        <v>557</v>
      </c>
      <c r="N231" s="478" t="s">
        <v>2003</v>
      </c>
      <c r="O231" s="510">
        <f>SUMIFS('T1'!$P$5:$P$2700,'T1'!$B$5:$B$2700,'CT KH'!$B231)</f>
        <v>1226880</v>
      </c>
      <c r="P231" s="510">
        <f>SUMIFS('T2'!$P$5:$P$2700,'T2'!$B$5:$B$2700,'CT KH'!$B231)</f>
        <v>1660201</v>
      </c>
      <c r="Q231" s="510">
        <f>SUMIFS('T3'!$P$5:$P$2700,'T3'!$B$5:$B$2700,'CT KH'!$B231)</f>
        <v>21600</v>
      </c>
      <c r="R231" s="510">
        <f t="shared" si="3"/>
        <v>2908681</v>
      </c>
      <c r="S231" s="92" t="s">
        <v>6805</v>
      </c>
      <c r="T231" s="461" t="s">
        <v>9240</v>
      </c>
      <c r="U231" s="461" t="s">
        <v>2299</v>
      </c>
      <c r="V231" s="92" t="s">
        <v>8320</v>
      </c>
      <c r="W231" s="89" t="s">
        <v>8320</v>
      </c>
      <c r="X231" s="89" t="s">
        <v>9250</v>
      </c>
      <c r="Y231" s="92" t="s">
        <v>99</v>
      </c>
      <c r="Z231" s="92" t="s">
        <v>9829</v>
      </c>
    </row>
    <row r="232" spans="1:26" ht="15" customHeight="1">
      <c r="A232" s="478">
        <v>229</v>
      </c>
      <c r="B232" s="478" t="s">
        <v>2028</v>
      </c>
      <c r="C232" s="478" t="e">
        <f>VLOOKUP(B232,Sheet6!$C$80:$C$88,1,0)</f>
        <v>#N/A</v>
      </c>
      <c r="D232" s="478" t="s">
        <v>77</v>
      </c>
      <c r="E232" s="478" t="s">
        <v>10305</v>
      </c>
      <c r="F232" s="478" t="s">
        <v>2029</v>
      </c>
      <c r="G232" s="478" t="s">
        <v>2002</v>
      </c>
      <c r="H232" s="478" t="s">
        <v>2030</v>
      </c>
      <c r="I232" s="478" t="s">
        <v>2031</v>
      </c>
      <c r="J232" s="478" t="s">
        <v>2032</v>
      </c>
      <c r="K232" s="478" t="s">
        <v>2033</v>
      </c>
      <c r="L232" s="478">
        <v>44272</v>
      </c>
      <c r="M232" s="478" t="s">
        <v>86</v>
      </c>
      <c r="N232" s="478" t="s">
        <v>2003</v>
      </c>
      <c r="O232" s="510">
        <f>SUMIFS('T1'!$P$5:$P$2700,'T1'!$B$5:$B$2700,'CT KH'!$B232)</f>
        <v>583848</v>
      </c>
      <c r="P232" s="510">
        <f>SUMIFS('T2'!$P$5:$P$2700,'T2'!$B$5:$B$2700,'CT KH'!$B232)</f>
        <v>0</v>
      </c>
      <c r="Q232" s="510">
        <f>SUMIFS('T3'!$P$5:$P$2700,'T3'!$B$5:$B$2700,'CT KH'!$B232)</f>
        <v>0</v>
      </c>
      <c r="R232" s="510">
        <f t="shared" si="3"/>
        <v>583848</v>
      </c>
      <c r="S232" s="92" t="s">
        <v>6805</v>
      </c>
      <c r="T232" s="461" t="s">
        <v>9240</v>
      </c>
      <c r="U232" s="461" t="s">
        <v>2299</v>
      </c>
      <c r="V232" s="92" t="s">
        <v>8320</v>
      </c>
      <c r="W232" s="89" t="s">
        <v>8320</v>
      </c>
      <c r="X232" s="89" t="s">
        <v>9250</v>
      </c>
      <c r="Y232" s="92" t="s">
        <v>99</v>
      </c>
      <c r="Z232" s="92" t="s">
        <v>9829</v>
      </c>
    </row>
    <row r="233" spans="1:26" ht="15" customHeight="1">
      <c r="A233" s="478">
        <v>230</v>
      </c>
      <c r="B233" s="478" t="s">
        <v>2036</v>
      </c>
      <c r="C233" s="478" t="e">
        <f>VLOOKUP(B233,Sheet6!$C$80:$C$88,1,0)</f>
        <v>#N/A</v>
      </c>
      <c r="D233" s="478" t="s">
        <v>316</v>
      </c>
      <c r="E233" s="478" t="s">
        <v>10305</v>
      </c>
      <c r="F233" s="478" t="s">
        <v>2037</v>
      </c>
      <c r="G233" s="478" t="s">
        <v>2002</v>
      </c>
      <c r="H233" s="478" t="s">
        <v>2038</v>
      </c>
      <c r="I233" s="478" t="s">
        <v>2039</v>
      </c>
      <c r="J233" s="478" t="s">
        <v>2040</v>
      </c>
      <c r="K233" s="478" t="s">
        <v>2041</v>
      </c>
      <c r="L233" s="478">
        <v>44272</v>
      </c>
      <c r="M233" s="478" t="s">
        <v>86</v>
      </c>
      <c r="N233" s="478" t="s">
        <v>2003</v>
      </c>
      <c r="O233" s="510">
        <f>SUMIFS('T1'!$P$5:$P$2700,'T1'!$B$5:$B$2700,'CT KH'!$B233)</f>
        <v>22680</v>
      </c>
      <c r="P233" s="510">
        <f>SUMIFS('T2'!$P$5:$P$2700,'T2'!$B$5:$B$2700,'CT KH'!$B233)</f>
        <v>0</v>
      </c>
      <c r="Q233" s="510">
        <f>SUMIFS('T3'!$P$5:$P$2700,'T3'!$B$5:$B$2700,'CT KH'!$B233)</f>
        <v>189594</v>
      </c>
      <c r="R233" s="510">
        <f t="shared" si="3"/>
        <v>212274</v>
      </c>
      <c r="S233" s="92" t="s">
        <v>6805</v>
      </c>
      <c r="T233" s="461" t="s">
        <v>9240</v>
      </c>
      <c r="U233" s="461" t="s">
        <v>2299</v>
      </c>
      <c r="V233" s="92" t="s">
        <v>8320</v>
      </c>
      <c r="W233" s="89" t="s">
        <v>8320</v>
      </c>
      <c r="X233" s="89" t="s">
        <v>9250</v>
      </c>
      <c r="Y233" s="92" t="s">
        <v>99</v>
      </c>
      <c r="Z233" s="92" t="s">
        <v>9829</v>
      </c>
    </row>
    <row r="234" spans="1:26" ht="15" customHeight="1">
      <c r="A234" s="478">
        <v>231</v>
      </c>
      <c r="B234" s="478" t="s">
        <v>2058</v>
      </c>
      <c r="C234" s="478" t="e">
        <f>VLOOKUP(B234,Sheet6!$C$80:$C$88,1,0)</f>
        <v>#N/A</v>
      </c>
      <c r="D234" s="478" t="s">
        <v>106</v>
      </c>
      <c r="E234" s="478" t="s">
        <v>10305</v>
      </c>
      <c r="F234" s="478" t="s">
        <v>2059</v>
      </c>
      <c r="G234" s="478" t="s">
        <v>2002</v>
      </c>
      <c r="H234" s="478" t="s">
        <v>2060</v>
      </c>
      <c r="I234" s="478" t="s">
        <v>2061</v>
      </c>
      <c r="J234" s="478" t="s">
        <v>2059</v>
      </c>
      <c r="K234" s="478" t="s">
        <v>2062</v>
      </c>
      <c r="L234" s="478">
        <v>45050</v>
      </c>
      <c r="M234" s="478" t="s">
        <v>86</v>
      </c>
      <c r="N234" s="478" t="s">
        <v>2003</v>
      </c>
      <c r="O234" s="510">
        <f>SUMIFS('T1'!$P$5:$P$2700,'T1'!$B$5:$B$2700,'CT KH'!$B234)</f>
        <v>445647</v>
      </c>
      <c r="P234" s="510">
        <f>SUMIFS('T2'!$P$5:$P$2700,'T2'!$B$5:$B$2700,'CT KH'!$B234)</f>
        <v>25429</v>
      </c>
      <c r="Q234" s="510">
        <f>SUMIFS('T3'!$P$5:$P$2700,'T3'!$B$5:$B$2700,'CT KH'!$B234)</f>
        <v>1313143</v>
      </c>
      <c r="R234" s="510">
        <f t="shared" si="3"/>
        <v>1784219</v>
      </c>
      <c r="S234" s="92" t="s">
        <v>6805</v>
      </c>
      <c r="T234" s="461" t="s">
        <v>9240</v>
      </c>
      <c r="U234" s="461" t="s">
        <v>2299</v>
      </c>
      <c r="V234" s="92" t="s">
        <v>8320</v>
      </c>
      <c r="W234" s="89" t="s">
        <v>8320</v>
      </c>
      <c r="X234" s="89" t="s">
        <v>9250</v>
      </c>
      <c r="Y234" s="92" t="s">
        <v>99</v>
      </c>
      <c r="Z234" s="92" t="s">
        <v>9829</v>
      </c>
    </row>
    <row r="235" spans="1:26" ht="15" customHeight="1">
      <c r="A235" s="478">
        <v>232</v>
      </c>
      <c r="B235" s="478" t="s">
        <v>2069</v>
      </c>
      <c r="C235" s="478" t="e">
        <f>VLOOKUP(B235,Sheet6!$C$80:$C$88,1,0)</f>
        <v>#N/A</v>
      </c>
      <c r="D235" s="478" t="s">
        <v>77</v>
      </c>
      <c r="E235" s="478" t="s">
        <v>10305</v>
      </c>
      <c r="F235" s="478" t="s">
        <v>2070</v>
      </c>
      <c r="G235" s="478" t="s">
        <v>2002</v>
      </c>
      <c r="H235" s="478" t="s">
        <v>2071</v>
      </c>
      <c r="I235" s="478" t="s">
        <v>2072</v>
      </c>
      <c r="J235" s="478" t="s">
        <v>2073</v>
      </c>
      <c r="K235" s="478" t="s">
        <v>2074</v>
      </c>
      <c r="L235" s="478">
        <v>44425</v>
      </c>
      <c r="M235" s="478" t="s">
        <v>86</v>
      </c>
      <c r="N235" s="478" t="s">
        <v>2003</v>
      </c>
      <c r="O235" s="510">
        <f>SUMIFS('T1'!$P$5:$P$2700,'T1'!$B$5:$B$2700,'CT KH'!$B235)</f>
        <v>50760</v>
      </c>
      <c r="P235" s="510">
        <f>SUMIFS('T2'!$P$5:$P$2700,'T2'!$B$5:$B$2700,'CT KH'!$B235)</f>
        <v>24840</v>
      </c>
      <c r="Q235" s="510">
        <f>SUMIFS('T3'!$P$5:$P$2700,'T3'!$B$5:$B$2700,'CT KH'!$B235)</f>
        <v>0</v>
      </c>
      <c r="R235" s="510">
        <f t="shared" si="3"/>
        <v>75600</v>
      </c>
      <c r="S235" s="92" t="s">
        <v>6805</v>
      </c>
      <c r="T235" s="461" t="s">
        <v>9240</v>
      </c>
      <c r="U235" s="461" t="s">
        <v>2299</v>
      </c>
      <c r="V235" s="92" t="s">
        <v>8320</v>
      </c>
      <c r="W235" s="89" t="s">
        <v>8320</v>
      </c>
      <c r="X235" s="89" t="s">
        <v>9250</v>
      </c>
      <c r="Y235" s="92" t="s">
        <v>99</v>
      </c>
      <c r="Z235" s="92" t="s">
        <v>9829</v>
      </c>
    </row>
    <row r="236" spans="1:26" ht="15" customHeight="1">
      <c r="A236" s="478">
        <v>233</v>
      </c>
      <c r="B236" s="478" t="s">
        <v>2099</v>
      </c>
      <c r="C236" s="478" t="e">
        <f>VLOOKUP(B236,Sheet6!$C$80:$C$88,1,0)</f>
        <v>#N/A</v>
      </c>
      <c r="D236" s="478" t="s">
        <v>316</v>
      </c>
      <c r="E236" s="478" t="s">
        <v>10305</v>
      </c>
      <c r="F236" s="478" t="s">
        <v>2100</v>
      </c>
      <c r="G236" s="478" t="s">
        <v>2002</v>
      </c>
      <c r="H236" s="478" t="s">
        <v>2101</v>
      </c>
      <c r="I236" s="478" t="s">
        <v>2102</v>
      </c>
      <c r="J236" s="478" t="s">
        <v>2103</v>
      </c>
      <c r="K236" s="478" t="s">
        <v>2104</v>
      </c>
      <c r="L236" s="478">
        <v>45839</v>
      </c>
      <c r="M236" s="478" t="s">
        <v>86</v>
      </c>
      <c r="N236" s="478" t="s">
        <v>675</v>
      </c>
      <c r="O236" s="510">
        <f>SUMIFS('T1'!$P$5:$P$2700,'T1'!$B$5:$B$2700,'CT KH'!$B236)</f>
        <v>0</v>
      </c>
      <c r="P236" s="510">
        <f>SUMIFS('T2'!$P$5:$P$2700,'T2'!$B$5:$B$2700,'CT KH'!$B236)</f>
        <v>0</v>
      </c>
      <c r="Q236" s="510">
        <f>SUMIFS('T3'!$P$5:$P$2700,'T3'!$B$5:$B$2700,'CT KH'!$B236)</f>
        <v>0</v>
      </c>
      <c r="R236" s="510">
        <f t="shared" si="3"/>
        <v>0</v>
      </c>
      <c r="S236" s="92" t="s">
        <v>6805</v>
      </c>
      <c r="T236" s="460" t="s">
        <v>9244</v>
      </c>
      <c r="U236" s="460" t="s">
        <v>9245</v>
      </c>
      <c r="V236" s="92" t="s">
        <v>8320</v>
      </c>
      <c r="W236" s="89" t="s">
        <v>8320</v>
      </c>
      <c r="X236" s="92" t="s">
        <v>9250</v>
      </c>
      <c r="Y236" s="92" t="s">
        <v>99</v>
      </c>
      <c r="Z236" s="92" t="s">
        <v>9829</v>
      </c>
    </row>
    <row r="237" spans="1:26" ht="15" customHeight="1">
      <c r="A237" s="478">
        <v>234</v>
      </c>
      <c r="B237" s="478" t="s">
        <v>2105</v>
      </c>
      <c r="C237" s="478" t="e">
        <f>VLOOKUP(B237,Sheet6!$C$80:$C$88,1,0)</f>
        <v>#N/A</v>
      </c>
      <c r="D237" s="478" t="s">
        <v>316</v>
      </c>
      <c r="E237" s="478" t="s">
        <v>10305</v>
      </c>
      <c r="F237" s="478" t="s">
        <v>2106</v>
      </c>
      <c r="G237" s="478" t="s">
        <v>2002</v>
      </c>
      <c r="H237" s="478" t="s">
        <v>2107</v>
      </c>
      <c r="I237" s="478">
        <v>0</v>
      </c>
      <c r="J237" s="478" t="s">
        <v>2108</v>
      </c>
      <c r="K237" s="478" t="s">
        <v>2109</v>
      </c>
      <c r="L237" s="478">
        <v>45852</v>
      </c>
      <c r="M237" s="478" t="s">
        <v>86</v>
      </c>
      <c r="N237" s="478" t="s">
        <v>2003</v>
      </c>
      <c r="O237" s="510">
        <f>SUMIFS('T1'!$P$5:$P$2700,'T1'!$B$5:$B$2700,'CT KH'!$B237)</f>
        <v>438276</v>
      </c>
      <c r="P237" s="510">
        <f>SUMIFS('T2'!$P$5:$P$2700,'T2'!$B$5:$B$2700,'CT KH'!$B237)</f>
        <v>129443</v>
      </c>
      <c r="Q237" s="510">
        <f>SUMIFS('T3'!$P$5:$P$2700,'T3'!$B$5:$B$2700,'CT KH'!$B237)</f>
        <v>148900</v>
      </c>
      <c r="R237" s="510">
        <f t="shared" si="3"/>
        <v>716619</v>
      </c>
      <c r="S237" s="92" t="s">
        <v>6805</v>
      </c>
      <c r="T237" s="470" t="s">
        <v>9244</v>
      </c>
      <c r="U237" s="470" t="s">
        <v>9243</v>
      </c>
      <c r="V237" s="92" t="s">
        <v>8320</v>
      </c>
      <c r="W237" s="89" t="s">
        <v>8320</v>
      </c>
      <c r="X237" s="92" t="s">
        <v>9250</v>
      </c>
      <c r="Y237" s="92" t="s">
        <v>99</v>
      </c>
      <c r="Z237" s="92" t="s">
        <v>9829</v>
      </c>
    </row>
    <row r="238" spans="1:26" ht="15" customHeight="1">
      <c r="A238" s="478">
        <v>235</v>
      </c>
      <c r="B238" s="478" t="s">
        <v>2115</v>
      </c>
      <c r="C238" s="478" t="e">
        <f>VLOOKUP(B238,Sheet6!$C$80:$C$88,1,0)</f>
        <v>#N/A</v>
      </c>
      <c r="D238" s="478" t="s">
        <v>106</v>
      </c>
      <c r="E238" s="478" t="s">
        <v>10305</v>
      </c>
      <c r="F238" s="478" t="s">
        <v>2116</v>
      </c>
      <c r="G238" s="478" t="s">
        <v>2002</v>
      </c>
      <c r="H238" s="478" t="s">
        <v>2117</v>
      </c>
      <c r="I238" s="478" t="s">
        <v>2118</v>
      </c>
      <c r="J238" s="478" t="s">
        <v>1668</v>
      </c>
      <c r="K238" s="478" t="s">
        <v>2119</v>
      </c>
      <c r="L238" s="478">
        <v>44272</v>
      </c>
      <c r="M238" s="478" t="s">
        <v>86</v>
      </c>
      <c r="N238" s="478" t="s">
        <v>2003</v>
      </c>
      <c r="O238" s="510">
        <f>SUMIFS('T1'!$P$5:$P$2700,'T1'!$B$5:$B$2700,'CT KH'!$B238)</f>
        <v>0</v>
      </c>
      <c r="P238" s="510">
        <f>SUMIFS('T2'!$P$5:$P$2700,'T2'!$B$5:$B$2700,'CT KH'!$B238)</f>
        <v>106056</v>
      </c>
      <c r="Q238" s="510">
        <f>SUMIFS('T3'!$P$5:$P$2700,'T3'!$B$5:$B$2700,'CT KH'!$B238)</f>
        <v>151114</v>
      </c>
      <c r="R238" s="510">
        <f t="shared" si="3"/>
        <v>257170</v>
      </c>
      <c r="S238" s="92" t="s">
        <v>6805</v>
      </c>
      <c r="T238" s="461" t="s">
        <v>9242</v>
      </c>
      <c r="U238" s="461" t="s">
        <v>9241</v>
      </c>
      <c r="V238" s="92" t="s">
        <v>8320</v>
      </c>
      <c r="W238" s="89" t="s">
        <v>8320</v>
      </c>
      <c r="X238" s="92" t="s">
        <v>9250</v>
      </c>
      <c r="Y238" s="92" t="s">
        <v>99</v>
      </c>
      <c r="Z238" s="92" t="s">
        <v>9829</v>
      </c>
    </row>
    <row r="239" spans="1:26" ht="15" customHeight="1">
      <c r="A239" s="478">
        <v>236</v>
      </c>
      <c r="B239" s="478" t="s">
        <v>2122</v>
      </c>
      <c r="C239" s="478" t="e">
        <f>VLOOKUP(B239,Sheet6!$C$80:$C$88,1,0)</f>
        <v>#N/A</v>
      </c>
      <c r="D239" s="478" t="s">
        <v>316</v>
      </c>
      <c r="E239" s="478" t="s">
        <v>10305</v>
      </c>
      <c r="F239" s="478" t="s">
        <v>2123</v>
      </c>
      <c r="G239" s="478" t="s">
        <v>2002</v>
      </c>
      <c r="H239" s="478" t="s">
        <v>2124</v>
      </c>
      <c r="I239" s="478" t="s">
        <v>2125</v>
      </c>
      <c r="J239" s="478" t="s">
        <v>2126</v>
      </c>
      <c r="K239" s="478" t="s">
        <v>2127</v>
      </c>
      <c r="L239" s="478">
        <v>43252</v>
      </c>
      <c r="M239" s="478" t="s">
        <v>2128</v>
      </c>
      <c r="N239" s="478" t="s">
        <v>2003</v>
      </c>
      <c r="O239" s="510">
        <f>SUMIFS('T1'!$P$5:$P$2700,'T1'!$B$5:$B$2700,'CT KH'!$B239)</f>
        <v>0</v>
      </c>
      <c r="P239" s="510">
        <f>SUMIFS('T2'!$P$5:$P$2700,'T2'!$B$5:$B$2700,'CT KH'!$B239)</f>
        <v>9477</v>
      </c>
      <c r="Q239" s="510">
        <f>SUMIFS('T3'!$P$5:$P$2700,'T3'!$B$5:$B$2700,'CT KH'!$B239)</f>
        <v>0</v>
      </c>
      <c r="R239" s="510">
        <f t="shared" si="3"/>
        <v>9477</v>
      </c>
      <c r="S239" s="92" t="s">
        <v>6805</v>
      </c>
      <c r="T239" s="460" t="s">
        <v>9238</v>
      </c>
      <c r="U239" s="460" t="s">
        <v>2318</v>
      </c>
      <c r="V239" s="92" t="s">
        <v>8320</v>
      </c>
      <c r="W239" s="89" t="s">
        <v>8320</v>
      </c>
      <c r="X239" s="92" t="s">
        <v>9250</v>
      </c>
      <c r="Y239" s="92" t="s">
        <v>99</v>
      </c>
      <c r="Z239" s="92" t="s">
        <v>9829</v>
      </c>
    </row>
    <row r="240" spans="1:26" ht="15" customHeight="1">
      <c r="A240" s="478">
        <v>237</v>
      </c>
      <c r="B240" s="478" t="s">
        <v>2132</v>
      </c>
      <c r="C240" s="478" t="e">
        <f>VLOOKUP(B240,Sheet6!$C$80:$C$88,1,0)</f>
        <v>#N/A</v>
      </c>
      <c r="D240" s="478" t="s">
        <v>106</v>
      </c>
      <c r="E240" s="478" t="s">
        <v>10305</v>
      </c>
      <c r="F240" s="478" t="s">
        <v>2133</v>
      </c>
      <c r="G240" s="478" t="s">
        <v>2002</v>
      </c>
      <c r="H240" s="478" t="s">
        <v>2134</v>
      </c>
      <c r="I240" s="478" t="s">
        <v>2135</v>
      </c>
      <c r="J240" s="478" t="s">
        <v>2136</v>
      </c>
      <c r="K240" s="478" t="s">
        <v>2137</v>
      </c>
      <c r="L240" s="478">
        <v>44911</v>
      </c>
      <c r="M240" s="478" t="s">
        <v>86</v>
      </c>
      <c r="N240" s="478" t="s">
        <v>2003</v>
      </c>
      <c r="O240" s="510">
        <f>SUMIFS('T1'!$P$5:$P$2700,'T1'!$B$5:$B$2700,'CT KH'!$B240)</f>
        <v>201531</v>
      </c>
      <c r="P240" s="510">
        <f>SUMIFS('T2'!$P$5:$P$2700,'T2'!$B$5:$B$2700,'CT KH'!$B240)</f>
        <v>48994</v>
      </c>
      <c r="Q240" s="510">
        <f>SUMIFS('T3'!$P$5:$P$2700,'T3'!$B$5:$B$2700,'CT KH'!$B240)</f>
        <v>372523</v>
      </c>
      <c r="R240" s="510">
        <f t="shared" si="3"/>
        <v>623048</v>
      </c>
      <c r="S240" s="92" t="s">
        <v>6805</v>
      </c>
      <c r="T240" s="461" t="s">
        <v>9244</v>
      </c>
      <c r="U240" s="470" t="s">
        <v>9243</v>
      </c>
      <c r="V240" s="92" t="s">
        <v>8320</v>
      </c>
      <c r="W240" s="89" t="s">
        <v>8320</v>
      </c>
      <c r="X240" s="92" t="s">
        <v>9250</v>
      </c>
      <c r="Y240" s="92" t="s">
        <v>99</v>
      </c>
      <c r="Z240" s="92" t="s">
        <v>9829</v>
      </c>
    </row>
    <row r="241" spans="1:26" ht="15" customHeight="1">
      <c r="A241" s="478">
        <v>238</v>
      </c>
      <c r="B241" s="478" t="s">
        <v>2143</v>
      </c>
      <c r="C241" s="478" t="e">
        <f>VLOOKUP(B241,Sheet6!$C$80:$C$88,1,0)</f>
        <v>#N/A</v>
      </c>
      <c r="D241" s="478" t="s">
        <v>77</v>
      </c>
      <c r="E241" s="478" t="s">
        <v>10305</v>
      </c>
      <c r="F241" s="478" t="s">
        <v>2144</v>
      </c>
      <c r="G241" s="478" t="s">
        <v>2002</v>
      </c>
      <c r="H241" s="478" t="s">
        <v>2145</v>
      </c>
      <c r="I241" s="478" t="s">
        <v>2146</v>
      </c>
      <c r="J241" s="478" t="s">
        <v>2147</v>
      </c>
      <c r="K241" s="478" t="s">
        <v>2148</v>
      </c>
      <c r="L241" s="478">
        <v>43280</v>
      </c>
      <c r="M241" s="478" t="s">
        <v>86</v>
      </c>
      <c r="N241" s="478" t="s">
        <v>2003</v>
      </c>
      <c r="O241" s="510">
        <f>SUMIFS('T1'!$P$5:$P$2700,'T1'!$B$5:$B$2700,'CT KH'!$B241)</f>
        <v>73872</v>
      </c>
      <c r="P241" s="510">
        <f>SUMIFS('T2'!$P$5:$P$2700,'T2'!$B$5:$B$2700,'CT KH'!$B241)</f>
        <v>0</v>
      </c>
      <c r="Q241" s="510">
        <f>SUMIFS('T3'!$P$5:$P$2700,'T3'!$B$5:$B$2700,'CT KH'!$B241)</f>
        <v>71550</v>
      </c>
      <c r="R241" s="510">
        <f t="shared" si="3"/>
        <v>145422</v>
      </c>
      <c r="S241" s="92" t="s">
        <v>6805</v>
      </c>
      <c r="T241" s="460" t="s">
        <v>9238</v>
      </c>
      <c r="U241" s="460" t="s">
        <v>2318</v>
      </c>
      <c r="V241" s="92" t="s">
        <v>8320</v>
      </c>
      <c r="W241" s="89" t="s">
        <v>8320</v>
      </c>
      <c r="X241" s="92" t="s">
        <v>9250</v>
      </c>
      <c r="Y241" s="92" t="s">
        <v>99</v>
      </c>
      <c r="Z241" s="92" t="s">
        <v>9829</v>
      </c>
    </row>
    <row r="242" spans="1:26" ht="15" customHeight="1">
      <c r="A242" s="478">
        <v>239</v>
      </c>
      <c r="B242" s="478" t="s">
        <v>2152</v>
      </c>
      <c r="C242" s="478" t="e">
        <f>VLOOKUP(B242,Sheet6!$C$80:$C$88,1,0)</f>
        <v>#N/A</v>
      </c>
      <c r="D242" s="478" t="s">
        <v>106</v>
      </c>
      <c r="E242" s="478" t="s">
        <v>10305</v>
      </c>
      <c r="F242" s="478" t="s">
        <v>2153</v>
      </c>
      <c r="G242" s="478" t="s">
        <v>2002</v>
      </c>
      <c r="H242" s="478" t="s">
        <v>2154</v>
      </c>
      <c r="I242" s="478" t="s">
        <v>2155</v>
      </c>
      <c r="J242" s="478">
        <v>0</v>
      </c>
      <c r="K242" s="478" t="s">
        <v>2156</v>
      </c>
      <c r="L242" s="478">
        <v>45195</v>
      </c>
      <c r="M242" s="478" t="s">
        <v>86</v>
      </c>
      <c r="N242" s="478" t="s">
        <v>2003</v>
      </c>
      <c r="O242" s="510">
        <f>SUMIFS('T1'!$P$5:$P$2700,'T1'!$B$5:$B$2700,'CT KH'!$B242)</f>
        <v>25920</v>
      </c>
      <c r="P242" s="510">
        <f>SUMIFS('T2'!$P$5:$P$2700,'T2'!$B$5:$B$2700,'CT KH'!$B242)</f>
        <v>51840</v>
      </c>
      <c r="Q242" s="510">
        <f>SUMIFS('T3'!$P$5:$P$2700,'T3'!$B$5:$B$2700,'CT KH'!$B242)</f>
        <v>21600</v>
      </c>
      <c r="R242" s="510">
        <f t="shared" si="3"/>
        <v>99360</v>
      </c>
      <c r="S242" s="92" t="s">
        <v>6805</v>
      </c>
      <c r="T242" s="463" t="s">
        <v>9242</v>
      </c>
      <c r="U242" s="461" t="s">
        <v>2277</v>
      </c>
      <c r="V242" s="92" t="s">
        <v>8320</v>
      </c>
      <c r="W242" s="89" t="s">
        <v>8320</v>
      </c>
      <c r="X242" s="92" t="s">
        <v>9250</v>
      </c>
      <c r="Y242" s="92" t="s">
        <v>99</v>
      </c>
      <c r="Z242" s="92" t="s">
        <v>9829</v>
      </c>
    </row>
    <row r="243" spans="1:26" ht="15" customHeight="1">
      <c r="A243" s="478">
        <v>240</v>
      </c>
      <c r="B243" s="478" t="s">
        <v>2161</v>
      </c>
      <c r="C243" s="478" t="e">
        <f>VLOOKUP(B243,Sheet6!$C$80:$C$88,1,0)</f>
        <v>#N/A</v>
      </c>
      <c r="D243" s="478" t="s">
        <v>77</v>
      </c>
      <c r="E243" s="478" t="s">
        <v>10305</v>
      </c>
      <c r="F243" s="478" t="s">
        <v>2162</v>
      </c>
      <c r="G243" s="478" t="s">
        <v>2002</v>
      </c>
      <c r="H243" s="478" t="s">
        <v>2163</v>
      </c>
      <c r="I243" s="478" t="s">
        <v>2164</v>
      </c>
      <c r="J243" s="478" t="s">
        <v>2165</v>
      </c>
      <c r="K243" s="478" t="s">
        <v>2167</v>
      </c>
      <c r="L243" s="478">
        <v>44120</v>
      </c>
      <c r="M243" s="478" t="s">
        <v>86</v>
      </c>
      <c r="N243" s="478" t="s">
        <v>2003</v>
      </c>
      <c r="O243" s="510">
        <f>SUMIFS('T1'!$P$5:$P$2700,'T1'!$B$5:$B$2700,'CT KH'!$B243)</f>
        <v>136728</v>
      </c>
      <c r="P243" s="510">
        <f>SUMIFS('T2'!$P$5:$P$2700,'T2'!$B$5:$B$2700,'CT KH'!$B243)</f>
        <v>0</v>
      </c>
      <c r="Q243" s="510">
        <f>SUMIFS('T3'!$P$5:$P$2700,'T3'!$B$5:$B$2700,'CT KH'!$B243)</f>
        <v>90720</v>
      </c>
      <c r="R243" s="510">
        <f t="shared" si="3"/>
        <v>227448</v>
      </c>
      <c r="S243" s="92" t="s">
        <v>6805</v>
      </c>
      <c r="T243" s="461" t="s">
        <v>9238</v>
      </c>
      <c r="U243" s="470" t="s">
        <v>9243</v>
      </c>
      <c r="V243" s="92" t="s">
        <v>8320</v>
      </c>
      <c r="W243" s="89" t="s">
        <v>8320</v>
      </c>
      <c r="X243" s="92" t="s">
        <v>9250</v>
      </c>
      <c r="Y243" s="92" t="s">
        <v>99</v>
      </c>
      <c r="Z243" s="92" t="s">
        <v>9829</v>
      </c>
    </row>
    <row r="244" spans="1:26" ht="15" customHeight="1">
      <c r="A244" s="478">
        <v>241</v>
      </c>
      <c r="B244" s="478" t="s">
        <v>2169</v>
      </c>
      <c r="C244" s="478" t="e">
        <f>VLOOKUP(B244,Sheet6!$C$80:$C$88,1,0)</f>
        <v>#N/A</v>
      </c>
      <c r="D244" s="478" t="s">
        <v>77</v>
      </c>
      <c r="E244" s="478" t="s">
        <v>10305</v>
      </c>
      <c r="F244" s="478" t="s">
        <v>2170</v>
      </c>
      <c r="G244" s="478" t="s">
        <v>2002</v>
      </c>
      <c r="H244" s="478" t="s">
        <v>2171</v>
      </c>
      <c r="I244" s="478" t="s">
        <v>2172</v>
      </c>
      <c r="J244" s="478" t="s">
        <v>2173</v>
      </c>
      <c r="K244" s="478" t="s">
        <v>2174</v>
      </c>
      <c r="L244" s="478">
        <v>44256</v>
      </c>
      <c r="M244" s="478" t="s">
        <v>86</v>
      </c>
      <c r="N244" s="478" t="s">
        <v>2003</v>
      </c>
      <c r="O244" s="510">
        <f>SUMIFS('T1'!$P$5:$P$2700,'T1'!$B$5:$B$2700,'CT KH'!$B244)</f>
        <v>35640</v>
      </c>
      <c r="P244" s="510">
        <f>SUMIFS('T2'!$P$5:$P$2700,'T2'!$B$5:$B$2700,'CT KH'!$B244)</f>
        <v>0</v>
      </c>
      <c r="Q244" s="510">
        <f>SUMIFS('T3'!$P$5:$P$2700,'T3'!$B$5:$B$2700,'CT KH'!$B244)</f>
        <v>14850</v>
      </c>
      <c r="R244" s="510">
        <f t="shared" si="3"/>
        <v>50490</v>
      </c>
      <c r="S244" s="92" t="s">
        <v>6805</v>
      </c>
      <c r="T244" s="461" t="s">
        <v>9238</v>
      </c>
      <c r="U244" s="470" t="s">
        <v>9243</v>
      </c>
      <c r="V244" s="92" t="s">
        <v>8320</v>
      </c>
      <c r="W244" s="89" t="s">
        <v>8320</v>
      </c>
      <c r="X244" s="92" t="s">
        <v>9250</v>
      </c>
      <c r="Y244" s="92" t="s">
        <v>99</v>
      </c>
      <c r="Z244" s="92" t="s">
        <v>9829</v>
      </c>
    </row>
    <row r="245" spans="1:26" ht="15" customHeight="1">
      <c r="A245" s="478">
        <v>242</v>
      </c>
      <c r="B245" s="478" t="s">
        <v>2175</v>
      </c>
      <c r="C245" s="478" t="e">
        <f>VLOOKUP(B245,Sheet6!$C$80:$C$88,1,0)</f>
        <v>#N/A</v>
      </c>
      <c r="D245" s="478" t="s">
        <v>316</v>
      </c>
      <c r="E245" s="478" t="s">
        <v>10305</v>
      </c>
      <c r="F245" s="478" t="s">
        <v>2176</v>
      </c>
      <c r="G245" s="478" t="s">
        <v>2002</v>
      </c>
      <c r="H245" s="478" t="s">
        <v>2177</v>
      </c>
      <c r="I245" s="478" t="s">
        <v>2178</v>
      </c>
      <c r="J245" s="478" t="s">
        <v>2179</v>
      </c>
      <c r="K245" s="478" t="s">
        <v>2180</v>
      </c>
      <c r="L245" s="478">
        <v>44278</v>
      </c>
      <c r="M245" s="478" t="s">
        <v>86</v>
      </c>
      <c r="N245" s="478" t="s">
        <v>2003</v>
      </c>
      <c r="O245" s="510">
        <f>SUMIFS('T1'!$P$5:$P$2700,'T1'!$B$5:$B$2700,'CT KH'!$B245)</f>
        <v>157249</v>
      </c>
      <c r="P245" s="510">
        <f>SUMIFS('T2'!$P$5:$P$2700,'T2'!$B$5:$B$2700,'CT KH'!$B245)</f>
        <v>42768</v>
      </c>
      <c r="Q245" s="510">
        <f>SUMIFS('T3'!$P$5:$P$2700,'T3'!$B$5:$B$2700,'CT KH'!$B245)</f>
        <v>396309</v>
      </c>
      <c r="R245" s="510">
        <f t="shared" si="3"/>
        <v>596326</v>
      </c>
      <c r="S245" s="92" t="s">
        <v>8320</v>
      </c>
      <c r="T245" s="461" t="s">
        <v>9244</v>
      </c>
      <c r="U245" s="470" t="s">
        <v>9243</v>
      </c>
      <c r="V245" s="92" t="s">
        <v>8320</v>
      </c>
      <c r="W245" s="89" t="s">
        <v>8320</v>
      </c>
      <c r="X245" s="92" t="s">
        <v>9250</v>
      </c>
      <c r="Y245" s="92" t="s">
        <v>287</v>
      </c>
      <c r="Z245" s="92" t="s">
        <v>9829</v>
      </c>
    </row>
    <row r="246" spans="1:26" ht="15" customHeight="1">
      <c r="A246" s="478">
        <v>243</v>
      </c>
      <c r="B246" s="478" t="s">
        <v>2183</v>
      </c>
      <c r="C246" s="478" t="e">
        <f>VLOOKUP(B246,Sheet6!$C$80:$C$88,1,0)</f>
        <v>#N/A</v>
      </c>
      <c r="D246" s="478" t="s">
        <v>77</v>
      </c>
      <c r="E246" s="478" t="s">
        <v>10305</v>
      </c>
      <c r="F246" s="478" t="s">
        <v>2184</v>
      </c>
      <c r="G246" s="478" t="s">
        <v>2002</v>
      </c>
      <c r="H246" s="478" t="s">
        <v>2185</v>
      </c>
      <c r="I246" s="478" t="s">
        <v>2186</v>
      </c>
      <c r="J246" s="478" t="s">
        <v>2187</v>
      </c>
      <c r="K246" s="478" t="s">
        <v>2188</v>
      </c>
      <c r="L246" s="478">
        <v>44272</v>
      </c>
      <c r="M246" s="478" t="s">
        <v>86</v>
      </c>
      <c r="N246" s="478" t="s">
        <v>2003</v>
      </c>
      <c r="O246" s="510">
        <f>SUMIFS('T1'!$P$5:$P$2700,'T1'!$B$5:$B$2700,'CT KH'!$B246)</f>
        <v>0</v>
      </c>
      <c r="P246" s="510">
        <f>SUMIFS('T2'!$P$5:$P$2700,'T2'!$B$5:$B$2700,'CT KH'!$B246)</f>
        <v>19440</v>
      </c>
      <c r="Q246" s="510">
        <f>SUMIFS('T3'!$P$5:$P$2700,'T3'!$B$5:$B$2700,'CT KH'!$B246)</f>
        <v>10800</v>
      </c>
      <c r="R246" s="510">
        <f t="shared" si="3"/>
        <v>30240</v>
      </c>
      <c r="S246" s="92" t="s">
        <v>6805</v>
      </c>
      <c r="T246" s="461" t="s">
        <v>9238</v>
      </c>
      <c r="U246" s="470" t="s">
        <v>9243</v>
      </c>
      <c r="V246" s="92" t="s">
        <v>8320</v>
      </c>
      <c r="W246" s="89" t="s">
        <v>8320</v>
      </c>
      <c r="X246" s="92" t="s">
        <v>9250</v>
      </c>
      <c r="Y246" s="92" t="s">
        <v>99</v>
      </c>
      <c r="Z246" s="92" t="s">
        <v>9829</v>
      </c>
    </row>
    <row r="247" spans="1:26" ht="15" customHeight="1">
      <c r="A247" s="478">
        <v>244</v>
      </c>
      <c r="B247" s="478" t="s">
        <v>2192</v>
      </c>
      <c r="C247" s="478" t="e">
        <f>VLOOKUP(B247,Sheet6!$C$80:$C$88,1,0)</f>
        <v>#N/A</v>
      </c>
      <c r="D247" s="478" t="s">
        <v>106</v>
      </c>
      <c r="E247" s="478" t="s">
        <v>10305</v>
      </c>
      <c r="F247" s="478" t="s">
        <v>2193</v>
      </c>
      <c r="G247" s="478" t="s">
        <v>2002</v>
      </c>
      <c r="H247" s="478" t="s">
        <v>2194</v>
      </c>
      <c r="I247" s="478" t="s">
        <v>2195</v>
      </c>
      <c r="J247" s="478" t="s">
        <v>2196</v>
      </c>
      <c r="K247" s="478" t="s">
        <v>2197</v>
      </c>
      <c r="L247" s="478">
        <v>45793</v>
      </c>
      <c r="M247" s="478" t="s">
        <v>86</v>
      </c>
      <c r="N247" s="478" t="s">
        <v>2003</v>
      </c>
      <c r="O247" s="510">
        <f>SUMIFS('T1'!$P$5:$P$2700,'T1'!$B$5:$B$2700,'CT KH'!$B247)</f>
        <v>0</v>
      </c>
      <c r="P247" s="510">
        <f>SUMIFS('T2'!$P$5:$P$2700,'T2'!$B$5:$B$2700,'CT KH'!$B247)</f>
        <v>20088</v>
      </c>
      <c r="Q247" s="510">
        <f>SUMIFS('T3'!$P$5:$P$2700,'T3'!$B$5:$B$2700,'CT KH'!$B247)</f>
        <v>0</v>
      </c>
      <c r="R247" s="510">
        <f t="shared" si="3"/>
        <v>20088</v>
      </c>
      <c r="S247" s="92" t="s">
        <v>6805</v>
      </c>
      <c r="T247" s="461" t="s">
        <v>9247</v>
      </c>
      <c r="U247" s="461" t="s">
        <v>9241</v>
      </c>
      <c r="V247" s="92" t="s">
        <v>8320</v>
      </c>
      <c r="W247" s="89" t="s">
        <v>8320</v>
      </c>
      <c r="X247" s="92" t="s">
        <v>9250</v>
      </c>
      <c r="Y247" s="92" t="s">
        <v>99</v>
      </c>
      <c r="Z247" s="92" t="s">
        <v>9829</v>
      </c>
    </row>
    <row r="248" spans="1:26" ht="15" customHeight="1">
      <c r="A248" s="478">
        <v>245</v>
      </c>
      <c r="B248" s="478" t="s">
        <v>2199</v>
      </c>
      <c r="C248" s="478" t="e">
        <f>VLOOKUP(B248,Sheet6!$C$80:$C$88,1,0)</f>
        <v>#N/A</v>
      </c>
      <c r="D248" s="478" t="s">
        <v>106</v>
      </c>
      <c r="E248" s="478" t="s">
        <v>10305</v>
      </c>
      <c r="F248" s="478" t="s">
        <v>2200</v>
      </c>
      <c r="G248" s="478" t="s">
        <v>2002</v>
      </c>
      <c r="H248" s="478" t="s">
        <v>2201</v>
      </c>
      <c r="I248" s="478" t="s">
        <v>2202</v>
      </c>
      <c r="J248" s="478">
        <v>0</v>
      </c>
      <c r="K248" s="478" t="s">
        <v>2203</v>
      </c>
      <c r="L248" s="478">
        <v>45006</v>
      </c>
      <c r="M248" s="478" t="s">
        <v>86</v>
      </c>
      <c r="N248" s="478" t="s">
        <v>2003</v>
      </c>
      <c r="O248" s="510">
        <f>SUMIFS('T1'!$P$5:$P$2700,'T1'!$B$5:$B$2700,'CT KH'!$B248)</f>
        <v>0</v>
      </c>
      <c r="P248" s="510">
        <f>SUMIFS('T2'!$P$5:$P$2700,'T2'!$B$5:$B$2700,'CT KH'!$B248)</f>
        <v>0</v>
      </c>
      <c r="Q248" s="510">
        <f>SUMIFS('T3'!$P$5:$P$2700,'T3'!$B$5:$B$2700,'CT KH'!$B248)</f>
        <v>0</v>
      </c>
      <c r="R248" s="510">
        <f t="shared" si="3"/>
        <v>0</v>
      </c>
      <c r="S248" s="92" t="s">
        <v>6805</v>
      </c>
      <c r="T248" s="461" t="s">
        <v>9247</v>
      </c>
      <c r="U248" s="461" t="s">
        <v>9241</v>
      </c>
      <c r="V248" s="92" t="s">
        <v>8320</v>
      </c>
      <c r="W248" s="89" t="s">
        <v>8320</v>
      </c>
      <c r="X248" s="92" t="s">
        <v>9250</v>
      </c>
      <c r="Y248" s="92" t="s">
        <v>99</v>
      </c>
      <c r="Z248" s="92" t="s">
        <v>9829</v>
      </c>
    </row>
    <row r="249" spans="1:26" ht="15" customHeight="1">
      <c r="A249" s="478">
        <v>246</v>
      </c>
      <c r="B249" s="478" t="s">
        <v>2208</v>
      </c>
      <c r="C249" s="478" t="e">
        <f>VLOOKUP(B249,Sheet6!$C$80:$C$88,1,0)</f>
        <v>#N/A</v>
      </c>
      <c r="D249" s="478" t="s">
        <v>77</v>
      </c>
      <c r="E249" s="478" t="s">
        <v>10305</v>
      </c>
      <c r="F249" s="478" t="s">
        <v>2209</v>
      </c>
      <c r="G249" s="478" t="s">
        <v>2002</v>
      </c>
      <c r="H249" s="478" t="s">
        <v>2210</v>
      </c>
      <c r="I249" s="478" t="s">
        <v>2211</v>
      </c>
      <c r="J249" s="478" t="s">
        <v>214</v>
      </c>
      <c r="K249" s="478" t="s">
        <v>2212</v>
      </c>
      <c r="L249" s="478" t="s">
        <v>2213</v>
      </c>
      <c r="M249" s="478" t="s">
        <v>86</v>
      </c>
      <c r="N249" s="478" t="s">
        <v>2003</v>
      </c>
      <c r="O249" s="510">
        <f>SUMIFS('T1'!$P$5:$P$2700,'T1'!$B$5:$B$2700,'CT KH'!$B249)</f>
        <v>0</v>
      </c>
      <c r="P249" s="510">
        <f>SUMIFS('T2'!$P$5:$P$2700,'T2'!$B$5:$B$2700,'CT KH'!$B249)</f>
        <v>34560</v>
      </c>
      <c r="Q249" s="510">
        <f>SUMIFS('T3'!$P$5:$P$2700,'T3'!$B$5:$B$2700,'CT KH'!$B249)</f>
        <v>76005</v>
      </c>
      <c r="R249" s="510">
        <f t="shared" si="3"/>
        <v>110565</v>
      </c>
      <c r="S249" s="92" t="s">
        <v>6805</v>
      </c>
      <c r="T249" s="461" t="s">
        <v>9239</v>
      </c>
      <c r="U249" s="461" t="s">
        <v>9245</v>
      </c>
      <c r="V249" s="92" t="s">
        <v>8320</v>
      </c>
      <c r="W249" s="89" t="s">
        <v>8320</v>
      </c>
      <c r="X249" s="92" t="s">
        <v>9250</v>
      </c>
      <c r="Y249" s="92" t="s">
        <v>99</v>
      </c>
      <c r="Z249" s="92" t="s">
        <v>9829</v>
      </c>
    </row>
    <row r="250" spans="1:26" ht="15" customHeight="1">
      <c r="A250" s="478">
        <v>247</v>
      </c>
      <c r="B250" s="478" t="s">
        <v>2217</v>
      </c>
      <c r="C250" s="478" t="e">
        <f>VLOOKUP(B250,Sheet6!$C$80:$C$88,1,0)</f>
        <v>#N/A</v>
      </c>
      <c r="D250" s="478" t="s">
        <v>316</v>
      </c>
      <c r="E250" s="478" t="s">
        <v>10305</v>
      </c>
      <c r="F250" s="478" t="s">
        <v>2218</v>
      </c>
      <c r="G250" s="478" t="s">
        <v>2002</v>
      </c>
      <c r="H250" s="478" t="s">
        <v>2219</v>
      </c>
      <c r="I250" s="478" t="s">
        <v>2220</v>
      </c>
      <c r="J250" s="478" t="s">
        <v>2221</v>
      </c>
      <c r="K250" s="478" t="s">
        <v>2222</v>
      </c>
      <c r="L250" s="478">
        <v>44272</v>
      </c>
      <c r="M250" s="478" t="s">
        <v>86</v>
      </c>
      <c r="N250" s="478" t="s">
        <v>2003</v>
      </c>
      <c r="O250" s="510">
        <f>SUMIFS('T1'!$P$5:$P$2700,'T1'!$B$5:$B$2700,'CT KH'!$B250)</f>
        <v>12960</v>
      </c>
      <c r="P250" s="510">
        <f>SUMIFS('T2'!$P$5:$P$2700,'T2'!$B$5:$B$2700,'CT KH'!$B250)</f>
        <v>0</v>
      </c>
      <c r="Q250" s="510">
        <f>SUMIFS('T3'!$P$5:$P$2700,'T3'!$B$5:$B$2700,'CT KH'!$B250)</f>
        <v>0</v>
      </c>
      <c r="R250" s="510">
        <f t="shared" si="3"/>
        <v>12960</v>
      </c>
      <c r="S250" s="92" t="s">
        <v>6805</v>
      </c>
      <c r="T250" s="461" t="s">
        <v>9244</v>
      </c>
      <c r="U250" s="470" t="s">
        <v>9243</v>
      </c>
      <c r="V250" s="92" t="s">
        <v>8320</v>
      </c>
      <c r="W250" s="89" t="s">
        <v>8320</v>
      </c>
      <c r="X250" s="92" t="s">
        <v>9250</v>
      </c>
      <c r="Y250" s="92" t="s">
        <v>99</v>
      </c>
      <c r="Z250" s="92" t="s">
        <v>9829</v>
      </c>
    </row>
    <row r="251" spans="1:26" ht="15" customHeight="1">
      <c r="A251" s="478">
        <v>248</v>
      </c>
      <c r="B251" s="478" t="s">
        <v>2223</v>
      </c>
      <c r="C251" s="478" t="e">
        <f>VLOOKUP(B251,Sheet6!$C$80:$C$88,1,0)</f>
        <v>#N/A</v>
      </c>
      <c r="D251" s="478" t="s">
        <v>235</v>
      </c>
      <c r="E251" s="478" t="s">
        <v>10305</v>
      </c>
      <c r="F251" s="478" t="s">
        <v>2224</v>
      </c>
      <c r="G251" s="478" t="s">
        <v>2002</v>
      </c>
      <c r="H251" s="478" t="s">
        <v>2225</v>
      </c>
      <c r="I251" s="478" t="s">
        <v>2226</v>
      </c>
      <c r="J251" s="478">
        <v>0</v>
      </c>
      <c r="K251" s="478" t="s">
        <v>2227</v>
      </c>
      <c r="L251" s="478">
        <v>45744</v>
      </c>
      <c r="M251" s="478" t="s">
        <v>105</v>
      </c>
      <c r="N251" s="478" t="s">
        <v>2003</v>
      </c>
      <c r="O251" s="510">
        <f>SUMIFS('T1'!$P$5:$P$2700,'T1'!$B$5:$B$2700,'CT KH'!$B251)</f>
        <v>0</v>
      </c>
      <c r="P251" s="510">
        <f>SUMIFS('T2'!$P$5:$P$2700,'T2'!$B$5:$B$2700,'CT KH'!$B251)</f>
        <v>869492</v>
      </c>
      <c r="Q251" s="510">
        <f>SUMIFS('T3'!$P$5:$P$2700,'T3'!$B$5:$B$2700,'CT KH'!$B251)</f>
        <v>190000</v>
      </c>
      <c r="R251" s="510">
        <f t="shared" si="3"/>
        <v>1059492</v>
      </c>
      <c r="S251" s="92" t="s">
        <v>6805</v>
      </c>
      <c r="T251" s="461" t="s">
        <v>9244</v>
      </c>
      <c r="U251" s="461" t="s">
        <v>9245</v>
      </c>
      <c r="V251" s="92" t="s">
        <v>8320</v>
      </c>
      <c r="W251" s="89" t="s">
        <v>6805</v>
      </c>
      <c r="X251" s="92" t="s">
        <v>9250</v>
      </c>
      <c r="Y251" s="92" t="s">
        <v>99</v>
      </c>
      <c r="Z251" s="92" t="s">
        <v>9829</v>
      </c>
    </row>
    <row r="252" spans="1:26" ht="15" customHeight="1">
      <c r="A252" s="478">
        <v>249</v>
      </c>
      <c r="B252" s="478" t="s">
        <v>2241</v>
      </c>
      <c r="C252" s="478" t="e">
        <f>VLOOKUP(B252,Sheet6!$C$80:$C$88,1,0)</f>
        <v>#N/A</v>
      </c>
      <c r="D252" s="478" t="s">
        <v>253</v>
      </c>
      <c r="E252" s="478" t="s">
        <v>10305</v>
      </c>
      <c r="F252" s="478" t="s">
        <v>2242</v>
      </c>
      <c r="G252" s="478" t="s">
        <v>2002</v>
      </c>
      <c r="H252" s="478" t="s">
        <v>2243</v>
      </c>
      <c r="I252" s="478" t="s">
        <v>105</v>
      </c>
      <c r="J252" s="478">
        <v>0</v>
      </c>
      <c r="K252" s="478" t="s">
        <v>2244</v>
      </c>
      <c r="L252" s="478">
        <v>44725</v>
      </c>
      <c r="M252" s="478">
        <v>0</v>
      </c>
      <c r="N252" s="478" t="s">
        <v>2003</v>
      </c>
      <c r="O252" s="510">
        <f>SUMIFS('T1'!$P$5:$P$2700,'T1'!$B$5:$B$2700,'CT KH'!$B252)</f>
        <v>0</v>
      </c>
      <c r="P252" s="510">
        <f>SUMIFS('T2'!$P$5:$P$2700,'T2'!$B$5:$B$2700,'CT KH'!$B252)</f>
        <v>1457136</v>
      </c>
      <c r="Q252" s="510">
        <f>SUMIFS('T3'!$P$5:$P$2700,'T3'!$B$5:$B$2700,'CT KH'!$B252)</f>
        <v>0</v>
      </c>
      <c r="R252" s="510">
        <f t="shared" si="3"/>
        <v>1457136</v>
      </c>
      <c r="S252" s="92" t="s">
        <v>6805</v>
      </c>
      <c r="T252" s="461" t="s">
        <v>9247</v>
      </c>
      <c r="U252" s="461" t="s">
        <v>2277</v>
      </c>
      <c r="V252" s="92" t="s">
        <v>6805</v>
      </c>
      <c r="W252" s="89" t="s">
        <v>6805</v>
      </c>
      <c r="X252" s="92" t="s">
        <v>9250</v>
      </c>
      <c r="Y252" s="92" t="s">
        <v>99</v>
      </c>
      <c r="Z252" s="92" t="s">
        <v>9829</v>
      </c>
    </row>
    <row r="253" spans="1:26" ht="15" customHeight="1">
      <c r="A253" s="478">
        <v>250</v>
      </c>
      <c r="B253" s="478" t="s">
        <v>2249</v>
      </c>
      <c r="C253" s="478" t="e">
        <f>VLOOKUP(B253,Sheet6!$C$80:$C$88,1,0)</f>
        <v>#N/A</v>
      </c>
      <c r="D253" s="478" t="s">
        <v>253</v>
      </c>
      <c r="E253" s="478" t="s">
        <v>10305</v>
      </c>
      <c r="F253" s="478" t="s">
        <v>2250</v>
      </c>
      <c r="G253" s="478" t="s">
        <v>2002</v>
      </c>
      <c r="H253" s="478" t="s">
        <v>2251</v>
      </c>
      <c r="I253" s="478" t="s">
        <v>105</v>
      </c>
      <c r="J253" s="478">
        <v>0</v>
      </c>
      <c r="K253" s="478" t="s">
        <v>2252</v>
      </c>
      <c r="L253" s="478">
        <v>45839</v>
      </c>
      <c r="M253" s="478">
        <v>0</v>
      </c>
      <c r="N253" s="478" t="s">
        <v>2003</v>
      </c>
      <c r="O253" s="510">
        <f>SUMIFS('T1'!$P$5:$P$2700,'T1'!$B$5:$B$2700,'CT KH'!$B253)</f>
        <v>443654</v>
      </c>
      <c r="P253" s="510">
        <f>SUMIFS('T2'!$P$5:$P$2700,'T2'!$B$5:$B$2700,'CT KH'!$B253)</f>
        <v>359168</v>
      </c>
      <c r="Q253" s="510">
        <f>SUMIFS('T3'!$P$5:$P$2700,'T3'!$B$5:$B$2700,'CT KH'!$B253)</f>
        <v>665424</v>
      </c>
      <c r="R253" s="510">
        <f t="shared" si="3"/>
        <v>1468246</v>
      </c>
      <c r="S253" s="92" t="s">
        <v>6805</v>
      </c>
      <c r="T253" s="461" t="s">
        <v>9239</v>
      </c>
      <c r="U253" s="461" t="s">
        <v>9243</v>
      </c>
      <c r="V253" s="92" t="s">
        <v>6805</v>
      </c>
      <c r="W253" s="89" t="s">
        <v>6805</v>
      </c>
      <c r="X253" s="92" t="s">
        <v>9250</v>
      </c>
      <c r="Y253" s="92" t="s">
        <v>99</v>
      </c>
      <c r="Z253" s="92" t="s">
        <v>9829</v>
      </c>
    </row>
    <row r="254" spans="1:26" ht="15" customHeight="1">
      <c r="A254" s="478">
        <v>251</v>
      </c>
      <c r="B254" s="478" t="s">
        <v>2260</v>
      </c>
      <c r="C254" s="478" t="e">
        <f>VLOOKUP(B254,Sheet6!$C$80:$C$88,1,0)</f>
        <v>#N/A</v>
      </c>
      <c r="D254" s="478" t="s">
        <v>253</v>
      </c>
      <c r="E254" s="478" t="s">
        <v>10305</v>
      </c>
      <c r="F254" s="478" t="s">
        <v>2261</v>
      </c>
      <c r="G254" s="478" t="s">
        <v>2002</v>
      </c>
      <c r="H254" s="478" t="s">
        <v>2262</v>
      </c>
      <c r="I254" s="478" t="s">
        <v>105</v>
      </c>
      <c r="J254" s="478">
        <v>0</v>
      </c>
      <c r="K254" s="478" t="s">
        <v>2263</v>
      </c>
      <c r="L254" s="478">
        <v>43112</v>
      </c>
      <c r="M254" s="478">
        <v>0</v>
      </c>
      <c r="N254" s="478" t="s">
        <v>2003</v>
      </c>
      <c r="O254" s="510">
        <f>SUMIFS('T1'!$P$5:$P$2700,'T1'!$B$5:$B$2700,'CT KH'!$B254)</f>
        <v>0</v>
      </c>
      <c r="P254" s="510">
        <f>SUMIFS('T2'!$P$5:$P$2700,'T2'!$B$5:$B$2700,'CT KH'!$B254)</f>
        <v>63504</v>
      </c>
      <c r="Q254" s="510">
        <f>SUMIFS('T3'!$P$5:$P$2700,'T3'!$B$5:$B$2700,'CT KH'!$B254)</f>
        <v>0</v>
      </c>
      <c r="R254" s="510">
        <f t="shared" si="3"/>
        <v>63504</v>
      </c>
      <c r="S254" s="92" t="s">
        <v>6805</v>
      </c>
      <c r="T254" s="461" t="s">
        <v>9239</v>
      </c>
      <c r="U254" s="461" t="s">
        <v>2318</v>
      </c>
      <c r="V254" s="92" t="s">
        <v>6805</v>
      </c>
      <c r="W254" s="89" t="s">
        <v>6805</v>
      </c>
      <c r="X254" s="92" t="s">
        <v>9250</v>
      </c>
      <c r="Y254" s="92" t="s">
        <v>99</v>
      </c>
      <c r="Z254" s="92" t="s">
        <v>9829</v>
      </c>
    </row>
    <row r="255" spans="1:26" ht="15" customHeight="1">
      <c r="A255" s="478">
        <v>252</v>
      </c>
      <c r="B255" s="478" t="s">
        <v>2268</v>
      </c>
      <c r="C255" s="478" t="e">
        <f>VLOOKUP(B255,Sheet6!$C$80:$C$88,1,0)</f>
        <v>#N/A</v>
      </c>
      <c r="D255" s="478" t="s">
        <v>77</v>
      </c>
      <c r="E255" s="478" t="s">
        <v>10305</v>
      </c>
      <c r="F255" s="478" t="s">
        <v>2269</v>
      </c>
      <c r="G255" s="478" t="s">
        <v>2002</v>
      </c>
      <c r="H255" s="478" t="s">
        <v>2270</v>
      </c>
      <c r="I255" s="478" t="s">
        <v>2271</v>
      </c>
      <c r="J255" s="478" t="s">
        <v>2272</v>
      </c>
      <c r="K255" s="478" t="s">
        <v>2273</v>
      </c>
      <c r="L255" s="478">
        <v>44197</v>
      </c>
      <c r="M255" s="478" t="s">
        <v>86</v>
      </c>
      <c r="N255" s="478" t="s">
        <v>2003</v>
      </c>
      <c r="O255" s="510">
        <f>SUMIFS('T1'!$P$5:$P$2700,'T1'!$B$5:$B$2700,'CT KH'!$B255)</f>
        <v>0</v>
      </c>
      <c r="P255" s="510">
        <f>SUMIFS('T2'!$P$5:$P$2700,'T2'!$B$5:$B$2700,'CT KH'!$B255)</f>
        <v>0</v>
      </c>
      <c r="Q255" s="510">
        <f>SUMIFS('T3'!$P$5:$P$2700,'T3'!$B$5:$B$2700,'CT KH'!$B255)</f>
        <v>0</v>
      </c>
      <c r="R255" s="510">
        <f t="shared" si="3"/>
        <v>0</v>
      </c>
      <c r="S255" s="92" t="s">
        <v>6805</v>
      </c>
      <c r="T255" s="463" t="s">
        <v>9242</v>
      </c>
      <c r="U255" s="461" t="s">
        <v>2277</v>
      </c>
      <c r="V255" s="92" t="s">
        <v>8320</v>
      </c>
      <c r="W255" s="89" t="s">
        <v>8320</v>
      </c>
      <c r="X255" s="92" t="s">
        <v>9250</v>
      </c>
      <c r="Y255" s="92" t="s">
        <v>99</v>
      </c>
      <c r="Z255" s="92" t="s">
        <v>9829</v>
      </c>
    </row>
    <row r="256" spans="1:26" ht="15" customHeight="1">
      <c r="A256" s="478">
        <v>253</v>
      </c>
      <c r="B256" s="478" t="s">
        <v>2278</v>
      </c>
      <c r="C256" s="478" t="e">
        <f>VLOOKUP(B256,Sheet6!$C$80:$C$88,1,0)</f>
        <v>#N/A</v>
      </c>
      <c r="D256" s="478" t="s">
        <v>316</v>
      </c>
      <c r="E256" s="478" t="s">
        <v>10305</v>
      </c>
      <c r="F256" s="478" t="s">
        <v>2279</v>
      </c>
      <c r="G256" s="478" t="s">
        <v>2002</v>
      </c>
      <c r="H256" s="478" t="s">
        <v>2280</v>
      </c>
      <c r="I256" s="478" t="s">
        <v>2281</v>
      </c>
      <c r="J256" s="478" t="s">
        <v>2282</v>
      </c>
      <c r="K256" s="478" t="s">
        <v>2284</v>
      </c>
      <c r="L256" s="478">
        <v>44682</v>
      </c>
      <c r="M256" s="478" t="s">
        <v>86</v>
      </c>
      <c r="N256" s="478" t="s">
        <v>2003</v>
      </c>
      <c r="O256" s="510">
        <f>SUMIFS('T1'!$P$5:$P$2700,'T1'!$B$5:$B$2700,'CT KH'!$B256)</f>
        <v>1482807</v>
      </c>
      <c r="P256" s="510">
        <f>SUMIFS('T2'!$P$5:$P$2700,'T2'!$B$5:$B$2700,'CT KH'!$B256)</f>
        <v>1808402</v>
      </c>
      <c r="Q256" s="510">
        <f>SUMIFS('T3'!$P$5:$P$2700,'T3'!$B$5:$B$2700,'CT KH'!$B256)</f>
        <v>1121362</v>
      </c>
      <c r="R256" s="510">
        <f t="shared" si="3"/>
        <v>4412571</v>
      </c>
      <c r="S256" s="92" t="s">
        <v>6805</v>
      </c>
      <c r="T256" s="461" t="s">
        <v>9244</v>
      </c>
      <c r="U256" s="470" t="s">
        <v>9243</v>
      </c>
      <c r="V256" s="92" t="s">
        <v>8320</v>
      </c>
      <c r="W256" s="89" t="s">
        <v>8320</v>
      </c>
      <c r="X256" s="92" t="s">
        <v>9250</v>
      </c>
      <c r="Y256" s="92" t="s">
        <v>287</v>
      </c>
      <c r="Z256" s="92" t="s">
        <v>9829</v>
      </c>
    </row>
    <row r="257" spans="1:26" ht="15" customHeight="1">
      <c r="A257" s="478">
        <v>254</v>
      </c>
      <c r="B257" s="478" t="s">
        <v>2288</v>
      </c>
      <c r="C257" s="478" t="e">
        <f>VLOOKUP(B257,Sheet6!$C$80:$C$88,1,0)</f>
        <v>#N/A</v>
      </c>
      <c r="D257" s="478" t="s">
        <v>77</v>
      </c>
      <c r="E257" s="478" t="s">
        <v>10305</v>
      </c>
      <c r="F257" s="478" t="s">
        <v>2289</v>
      </c>
      <c r="G257" s="478" t="s">
        <v>2002</v>
      </c>
      <c r="H257" s="478" t="s">
        <v>2290</v>
      </c>
      <c r="I257" s="478" t="s">
        <v>2291</v>
      </c>
      <c r="J257" s="478" t="s">
        <v>2292</v>
      </c>
      <c r="K257" s="478" t="s">
        <v>2293</v>
      </c>
      <c r="L257" s="478">
        <v>45626</v>
      </c>
      <c r="M257" s="478" t="s">
        <v>86</v>
      </c>
      <c r="N257" s="478" t="s">
        <v>2003</v>
      </c>
      <c r="O257" s="510">
        <f>SUMIFS('T1'!$P$5:$P$2700,'T1'!$B$5:$B$2700,'CT KH'!$B257)</f>
        <v>4110578</v>
      </c>
      <c r="P257" s="510">
        <f>SUMIFS('T2'!$P$5:$P$2700,'T2'!$B$5:$B$2700,'CT KH'!$B257)</f>
        <v>7655568</v>
      </c>
      <c r="Q257" s="510">
        <f>SUMIFS('T3'!$P$5:$P$2700,'T3'!$B$5:$B$2700,'CT KH'!$B257)</f>
        <v>5554829</v>
      </c>
      <c r="R257" s="510">
        <f t="shared" si="3"/>
        <v>17320975</v>
      </c>
      <c r="S257" s="92" t="s">
        <v>6805</v>
      </c>
      <c r="T257" s="461" t="s">
        <v>9240</v>
      </c>
      <c r="U257" s="461" t="s">
        <v>2299</v>
      </c>
      <c r="V257" s="92" t="s">
        <v>8320</v>
      </c>
      <c r="W257" s="89" t="s">
        <v>8320</v>
      </c>
      <c r="X257" s="92" t="s">
        <v>9250</v>
      </c>
      <c r="Y257" s="92" t="s">
        <v>99</v>
      </c>
      <c r="Z257" s="92" t="s">
        <v>9829</v>
      </c>
    </row>
    <row r="258" spans="1:26" ht="15" customHeight="1">
      <c r="A258" s="478">
        <v>255</v>
      </c>
      <c r="B258" s="478" t="s">
        <v>2300</v>
      </c>
      <c r="C258" s="478" t="e">
        <f>VLOOKUP(B258,Sheet6!$C$80:$C$88,1,0)</f>
        <v>#N/A</v>
      </c>
      <c r="D258" s="478" t="s">
        <v>106</v>
      </c>
      <c r="E258" s="478" t="s">
        <v>10305</v>
      </c>
      <c r="F258" s="478" t="s">
        <v>2301</v>
      </c>
      <c r="G258" s="478" t="s">
        <v>2002</v>
      </c>
      <c r="H258" s="478" t="s">
        <v>2302</v>
      </c>
      <c r="I258" s="478" t="s">
        <v>2303</v>
      </c>
      <c r="J258" s="478" t="s">
        <v>2301</v>
      </c>
      <c r="K258" s="478" t="s">
        <v>2304</v>
      </c>
      <c r="L258" s="478">
        <v>45109</v>
      </c>
      <c r="M258" s="478" t="s">
        <v>86</v>
      </c>
      <c r="N258" s="478" t="s">
        <v>2003</v>
      </c>
      <c r="O258" s="510">
        <f>SUMIFS('T1'!$P$5:$P$2700,'T1'!$B$5:$B$2700,'CT KH'!$B258)</f>
        <v>5908781</v>
      </c>
      <c r="P258" s="510">
        <f>SUMIFS('T2'!$P$5:$P$2700,'T2'!$B$5:$B$2700,'CT KH'!$B258)</f>
        <v>3140243</v>
      </c>
      <c r="Q258" s="510">
        <f>SUMIFS('T3'!$P$5:$P$2700,'T3'!$B$5:$B$2700,'CT KH'!$B258)</f>
        <v>3744377</v>
      </c>
      <c r="R258" s="510">
        <f t="shared" si="3"/>
        <v>12793401</v>
      </c>
      <c r="S258" s="92" t="s">
        <v>6805</v>
      </c>
      <c r="T258" s="463" t="s">
        <v>9242</v>
      </c>
      <c r="U258" s="461" t="s">
        <v>2277</v>
      </c>
      <c r="V258" s="92" t="s">
        <v>8320</v>
      </c>
      <c r="W258" s="89" t="s">
        <v>8320</v>
      </c>
      <c r="X258" s="92" t="s">
        <v>9250</v>
      </c>
      <c r="Y258" s="92" t="s">
        <v>99</v>
      </c>
      <c r="Z258" s="92" t="s">
        <v>9829</v>
      </c>
    </row>
    <row r="259" spans="1:26" ht="15" customHeight="1">
      <c r="A259" s="478">
        <v>256</v>
      </c>
      <c r="B259" s="478" t="s">
        <v>2308</v>
      </c>
      <c r="C259" s="478" t="e">
        <f>VLOOKUP(B259,Sheet6!$C$80:$C$88,1,0)</f>
        <v>#N/A</v>
      </c>
      <c r="D259" s="478" t="s">
        <v>77</v>
      </c>
      <c r="E259" s="478" t="s">
        <v>10305</v>
      </c>
      <c r="F259" s="478" t="s">
        <v>2309</v>
      </c>
      <c r="G259" s="478" t="s">
        <v>2002</v>
      </c>
      <c r="H259" s="478" t="s">
        <v>2310</v>
      </c>
      <c r="I259" s="478" t="s">
        <v>2311</v>
      </c>
      <c r="J259" s="478" t="s">
        <v>2312</v>
      </c>
      <c r="K259" s="478" t="s">
        <v>2313</v>
      </c>
      <c r="L259" s="478">
        <v>44858</v>
      </c>
      <c r="M259" s="478" t="s">
        <v>86</v>
      </c>
      <c r="N259" s="478" t="s">
        <v>2003</v>
      </c>
      <c r="O259" s="510">
        <f>SUMIFS('T1'!$P$5:$P$2700,'T1'!$B$5:$B$2700,'CT KH'!$B259)</f>
        <v>456810</v>
      </c>
      <c r="P259" s="510">
        <f>SUMIFS('T2'!$P$5:$P$2700,'T2'!$B$5:$B$2700,'CT KH'!$B259)</f>
        <v>1078959</v>
      </c>
      <c r="Q259" s="510">
        <f>SUMIFS('T3'!$P$5:$P$2700,'T3'!$B$5:$B$2700,'CT KH'!$B259)</f>
        <v>632654</v>
      </c>
      <c r="R259" s="510">
        <f t="shared" si="3"/>
        <v>2168423</v>
      </c>
      <c r="S259" s="92" t="s">
        <v>6805</v>
      </c>
      <c r="T259" s="461"/>
      <c r="U259" s="460" t="s">
        <v>2318</v>
      </c>
      <c r="V259" s="92" t="s">
        <v>8320</v>
      </c>
      <c r="W259" s="89" t="s">
        <v>8320</v>
      </c>
      <c r="X259" s="92" t="s">
        <v>9250</v>
      </c>
      <c r="Y259" s="92" t="s">
        <v>99</v>
      </c>
      <c r="Z259" s="92" t="s">
        <v>9829</v>
      </c>
    </row>
    <row r="260" spans="1:26" ht="15" customHeight="1">
      <c r="A260" s="478">
        <v>257</v>
      </c>
      <c r="B260" s="478" t="s">
        <v>2319</v>
      </c>
      <c r="C260" s="478" t="e">
        <f>VLOOKUP(B260,Sheet6!$C$80:$C$88,1,0)</f>
        <v>#N/A</v>
      </c>
      <c r="D260" s="478" t="s">
        <v>106</v>
      </c>
      <c r="E260" s="478" t="s">
        <v>10305</v>
      </c>
      <c r="F260" s="478" t="s">
        <v>2320</v>
      </c>
      <c r="G260" s="478" t="s">
        <v>2002</v>
      </c>
      <c r="H260" s="478" t="s">
        <v>2321</v>
      </c>
      <c r="I260" s="478">
        <v>983515071</v>
      </c>
      <c r="J260" s="478">
        <v>0</v>
      </c>
      <c r="K260" s="478" t="s">
        <v>2322</v>
      </c>
      <c r="L260" s="478">
        <v>45849</v>
      </c>
      <c r="M260" s="478" t="s">
        <v>86</v>
      </c>
      <c r="N260" s="478" t="s">
        <v>2003</v>
      </c>
      <c r="O260" s="510">
        <f>SUMIFS('T1'!$P$5:$P$2700,'T1'!$B$5:$B$2700,'CT KH'!$B260)</f>
        <v>0</v>
      </c>
      <c r="P260" s="510">
        <f>SUMIFS('T2'!$P$5:$P$2700,'T2'!$B$5:$B$2700,'CT KH'!$B260)</f>
        <v>0</v>
      </c>
      <c r="Q260" s="510">
        <f>SUMIFS('T3'!$P$5:$P$2700,'T3'!$B$5:$B$2700,'CT KH'!$B260)</f>
        <v>0</v>
      </c>
      <c r="R260" s="510">
        <f t="shared" si="3"/>
        <v>0</v>
      </c>
      <c r="S260" s="92" t="s">
        <v>6805</v>
      </c>
      <c r="T260" s="468" t="s">
        <v>9240</v>
      </c>
      <c r="U260" s="468" t="s">
        <v>2299</v>
      </c>
      <c r="V260" s="92" t="s">
        <v>8320</v>
      </c>
      <c r="W260" s="89" t="s">
        <v>8320</v>
      </c>
      <c r="X260" s="92" t="s">
        <v>9250</v>
      </c>
      <c r="Y260" s="92" t="s">
        <v>99</v>
      </c>
      <c r="Z260" s="92" t="s">
        <v>9829</v>
      </c>
    </row>
    <row r="261" spans="1:26" ht="15" customHeight="1">
      <c r="A261" s="478">
        <v>258</v>
      </c>
      <c r="B261" s="478" t="s">
        <v>2324</v>
      </c>
      <c r="C261" s="478" t="e">
        <f>VLOOKUP(B261,Sheet6!$C$80:$C$88,1,0)</f>
        <v>#N/A</v>
      </c>
      <c r="D261" s="478" t="s">
        <v>77</v>
      </c>
      <c r="E261" s="478" t="s">
        <v>10305</v>
      </c>
      <c r="F261" s="478" t="s">
        <v>2325</v>
      </c>
      <c r="G261" s="478" t="s">
        <v>2002</v>
      </c>
      <c r="H261" s="478" t="s">
        <v>2326</v>
      </c>
      <c r="I261" s="478" t="s">
        <v>2327</v>
      </c>
      <c r="J261" s="478" t="s">
        <v>2328</v>
      </c>
      <c r="K261" s="478" t="s">
        <v>2330</v>
      </c>
      <c r="L261" s="478">
        <v>42967</v>
      </c>
      <c r="M261" s="478" t="s">
        <v>86</v>
      </c>
      <c r="N261" s="478" t="s">
        <v>2003</v>
      </c>
      <c r="O261" s="510">
        <f>SUMIFS('T1'!$P$5:$P$2700,'T1'!$B$5:$B$2700,'CT KH'!$B261)</f>
        <v>1188000</v>
      </c>
      <c r="P261" s="510">
        <f>SUMIFS('T2'!$P$5:$P$2700,'T2'!$B$5:$B$2700,'CT KH'!$B261)</f>
        <v>1046412</v>
      </c>
      <c r="Q261" s="510">
        <f>SUMIFS('T3'!$P$5:$P$2700,'T3'!$B$5:$B$2700,'CT KH'!$B261)</f>
        <v>1137696</v>
      </c>
      <c r="R261" s="510">
        <f t="shared" ref="R261:R324" si="4">SUM(O261:Q261)</f>
        <v>3372108</v>
      </c>
      <c r="S261" s="92" t="s">
        <v>6805</v>
      </c>
      <c r="T261" s="461" t="s">
        <v>9244</v>
      </c>
      <c r="U261" s="470" t="s">
        <v>9243</v>
      </c>
      <c r="V261" s="92" t="s">
        <v>8320</v>
      </c>
      <c r="W261" s="89" t="s">
        <v>8320</v>
      </c>
      <c r="X261" s="92" t="s">
        <v>9250</v>
      </c>
      <c r="Y261" s="92" t="s">
        <v>99</v>
      </c>
      <c r="Z261" s="92" t="s">
        <v>9829</v>
      </c>
    </row>
    <row r="262" spans="1:26" ht="15" customHeight="1">
      <c r="A262" s="478">
        <v>259</v>
      </c>
      <c r="B262" s="478" t="s">
        <v>2335</v>
      </c>
      <c r="C262" s="478" t="e">
        <f>VLOOKUP(B262,Sheet6!$C$80:$C$88,1,0)</f>
        <v>#N/A</v>
      </c>
      <c r="D262" s="478" t="s">
        <v>106</v>
      </c>
      <c r="E262" s="478" t="s">
        <v>10305</v>
      </c>
      <c r="F262" s="478" t="s">
        <v>2336</v>
      </c>
      <c r="G262" s="478" t="s">
        <v>2002</v>
      </c>
      <c r="H262" s="478" t="s">
        <v>2337</v>
      </c>
      <c r="I262" s="478" t="s">
        <v>2338</v>
      </c>
      <c r="J262" s="478">
        <v>0</v>
      </c>
      <c r="K262" s="478" t="s">
        <v>2339</v>
      </c>
      <c r="L262" s="478">
        <v>45856</v>
      </c>
      <c r="M262" s="478">
        <v>0</v>
      </c>
      <c r="N262" s="478" t="s">
        <v>2003</v>
      </c>
      <c r="O262" s="510">
        <f>SUMIFS('T1'!$P$5:$P$2700,'T1'!$B$5:$B$2700,'CT KH'!$B262)</f>
        <v>2797312</v>
      </c>
      <c r="P262" s="510">
        <f>SUMIFS('T2'!$P$5:$P$2700,'T2'!$B$5:$B$2700,'CT KH'!$B262)</f>
        <v>1618030</v>
      </c>
      <c r="Q262" s="510">
        <f>SUMIFS('T3'!$P$5:$P$2700,'T3'!$B$5:$B$2700,'CT KH'!$B262)</f>
        <v>1377305</v>
      </c>
      <c r="R262" s="510">
        <f t="shared" si="4"/>
        <v>5792647</v>
      </c>
      <c r="S262" s="92" t="s">
        <v>6805</v>
      </c>
      <c r="T262" s="461"/>
      <c r="U262" s="460" t="s">
        <v>2318</v>
      </c>
      <c r="V262" s="92" t="s">
        <v>8320</v>
      </c>
      <c r="W262" s="89" t="s">
        <v>8320</v>
      </c>
      <c r="X262" s="92" t="s">
        <v>9250</v>
      </c>
      <c r="Y262" s="92" t="s">
        <v>99</v>
      </c>
      <c r="Z262" s="92" t="s">
        <v>9829</v>
      </c>
    </row>
    <row r="263" spans="1:26" ht="15" customHeight="1">
      <c r="A263" s="478">
        <v>260</v>
      </c>
      <c r="B263" s="478" t="s">
        <v>2340</v>
      </c>
      <c r="C263" s="478" t="e">
        <f>VLOOKUP(B263,Sheet6!$C$80:$C$88,1,0)</f>
        <v>#N/A</v>
      </c>
      <c r="D263" s="478" t="s">
        <v>106</v>
      </c>
      <c r="E263" s="478" t="s">
        <v>10305</v>
      </c>
      <c r="F263" s="478" t="s">
        <v>2341</v>
      </c>
      <c r="G263" s="478" t="s">
        <v>2002</v>
      </c>
      <c r="H263" s="478" t="s">
        <v>2342</v>
      </c>
      <c r="I263" s="478" t="s">
        <v>2343</v>
      </c>
      <c r="J263" s="478" t="s">
        <v>2344</v>
      </c>
      <c r="K263" s="478" t="s">
        <v>2345</v>
      </c>
      <c r="L263" s="478" t="s">
        <v>2346</v>
      </c>
      <c r="M263" s="478" t="s">
        <v>86</v>
      </c>
      <c r="N263" s="478" t="s">
        <v>2003</v>
      </c>
      <c r="O263" s="510">
        <f>SUMIFS('T1'!$P$5:$P$2700,'T1'!$B$5:$B$2700,'CT KH'!$B263)</f>
        <v>24454600</v>
      </c>
      <c r="P263" s="510">
        <f>SUMIFS('T2'!$P$5:$P$2700,'T2'!$B$5:$B$2700,'CT KH'!$B263)</f>
        <v>9205040</v>
      </c>
      <c r="Q263" s="510">
        <f>SUMIFS('T3'!$P$5:$P$2700,'T3'!$B$5:$B$2700,'CT KH'!$B263)</f>
        <v>35056655</v>
      </c>
      <c r="R263" s="510">
        <f t="shared" si="4"/>
        <v>68716295</v>
      </c>
      <c r="S263" s="92" t="s">
        <v>8320</v>
      </c>
      <c r="T263" s="463" t="s">
        <v>9242</v>
      </c>
      <c r="U263" s="461" t="s">
        <v>2277</v>
      </c>
      <c r="V263" s="92" t="s">
        <v>8320</v>
      </c>
      <c r="W263" s="89" t="s">
        <v>8320</v>
      </c>
      <c r="X263" s="92" t="s">
        <v>9250</v>
      </c>
      <c r="Y263" s="92" t="s">
        <v>99</v>
      </c>
      <c r="Z263" s="92" t="s">
        <v>9829</v>
      </c>
    </row>
    <row r="264" spans="1:26" ht="15" customHeight="1">
      <c r="A264" s="478">
        <v>261</v>
      </c>
      <c r="B264" s="478" t="s">
        <v>2354</v>
      </c>
      <c r="C264" s="478" t="e">
        <f>VLOOKUP(B264,Sheet6!$C$80:$C$88,1,0)</f>
        <v>#N/A</v>
      </c>
      <c r="D264" s="478" t="s">
        <v>316</v>
      </c>
      <c r="E264" s="478" t="s">
        <v>10305</v>
      </c>
      <c r="F264" s="478" t="s">
        <v>2355</v>
      </c>
      <c r="G264" s="478" t="s">
        <v>2002</v>
      </c>
      <c r="H264" s="478" t="s">
        <v>2356</v>
      </c>
      <c r="I264" s="478" t="s">
        <v>2357</v>
      </c>
      <c r="J264" s="478" t="s">
        <v>2358</v>
      </c>
      <c r="K264" s="478" t="s">
        <v>2359</v>
      </c>
      <c r="L264" s="478" t="s">
        <v>2360</v>
      </c>
      <c r="M264" s="478" t="s">
        <v>86</v>
      </c>
      <c r="N264" s="478" t="s">
        <v>2003</v>
      </c>
      <c r="O264" s="510">
        <f>SUMIFS('T1'!$P$5:$P$2700,'T1'!$B$5:$B$2700,'CT KH'!$B264)</f>
        <v>6766092</v>
      </c>
      <c r="P264" s="510">
        <f>SUMIFS('T2'!$P$5:$P$2700,'T2'!$B$5:$B$2700,'CT KH'!$B264)</f>
        <v>2515320</v>
      </c>
      <c r="Q264" s="510">
        <f>SUMIFS('T3'!$P$5:$P$2700,'T3'!$B$5:$B$2700,'CT KH'!$B264)</f>
        <v>7738416</v>
      </c>
      <c r="R264" s="510">
        <f t="shared" si="4"/>
        <v>17019828</v>
      </c>
      <c r="S264" s="92" t="s">
        <v>6805</v>
      </c>
      <c r="T264" s="464"/>
      <c r="U264" s="460" t="s">
        <v>2318</v>
      </c>
      <c r="V264" s="92" t="s">
        <v>8320</v>
      </c>
      <c r="W264" s="89" t="s">
        <v>8320</v>
      </c>
      <c r="X264" s="92" t="s">
        <v>9250</v>
      </c>
      <c r="Y264" s="92" t="s">
        <v>99</v>
      </c>
      <c r="Z264" s="92" t="s">
        <v>9829</v>
      </c>
    </row>
    <row r="265" spans="1:26" ht="15" customHeight="1">
      <c r="A265" s="478">
        <v>262</v>
      </c>
      <c r="B265" s="478" t="s">
        <v>2366</v>
      </c>
      <c r="C265" s="478" t="e">
        <f>VLOOKUP(B265,Sheet6!$C$80:$C$88,1,0)</f>
        <v>#N/A</v>
      </c>
      <c r="D265" s="478" t="s">
        <v>316</v>
      </c>
      <c r="E265" s="478" t="s">
        <v>10305</v>
      </c>
      <c r="F265" s="478" t="s">
        <v>2367</v>
      </c>
      <c r="G265" s="478" t="s">
        <v>2002</v>
      </c>
      <c r="H265" s="478" t="s">
        <v>2368</v>
      </c>
      <c r="I265" s="478" t="s">
        <v>2369</v>
      </c>
      <c r="J265" s="478" t="s">
        <v>2370</v>
      </c>
      <c r="K265" s="478" t="s">
        <v>2371</v>
      </c>
      <c r="L265" s="478" t="s">
        <v>2372</v>
      </c>
      <c r="M265" s="478" t="s">
        <v>86</v>
      </c>
      <c r="N265" s="478" t="s">
        <v>2003</v>
      </c>
      <c r="O265" s="510">
        <f>SUMIFS('T1'!$P$5:$P$2700,'T1'!$B$5:$B$2700,'CT KH'!$B265)</f>
        <v>11826017</v>
      </c>
      <c r="P265" s="510">
        <f>SUMIFS('T2'!$P$5:$P$2700,'T2'!$B$5:$B$2700,'CT KH'!$B265)</f>
        <v>4981273</v>
      </c>
      <c r="Q265" s="510">
        <f>SUMIFS('T3'!$P$5:$P$2700,'T3'!$B$5:$B$2700,'CT KH'!$B265)</f>
        <v>11286831</v>
      </c>
      <c r="R265" s="510">
        <f t="shared" si="4"/>
        <v>28094121</v>
      </c>
      <c r="S265" s="92" t="s">
        <v>8320</v>
      </c>
      <c r="T265" s="463" t="s">
        <v>9242</v>
      </c>
      <c r="U265" s="461" t="s">
        <v>2277</v>
      </c>
      <c r="V265" s="92" t="s">
        <v>8320</v>
      </c>
      <c r="W265" s="89" t="s">
        <v>8320</v>
      </c>
      <c r="X265" s="92" t="s">
        <v>9250</v>
      </c>
      <c r="Y265" s="92" t="s">
        <v>99</v>
      </c>
      <c r="Z265" s="92" t="s">
        <v>9829</v>
      </c>
    </row>
    <row r="266" spans="1:26" ht="15" customHeight="1">
      <c r="A266" s="478">
        <v>263</v>
      </c>
      <c r="B266" s="478" t="s">
        <v>2375</v>
      </c>
      <c r="C266" s="478" t="e">
        <f>VLOOKUP(B266,Sheet6!$C$80:$C$88,1,0)</f>
        <v>#N/A</v>
      </c>
      <c r="D266" s="478" t="s">
        <v>106</v>
      </c>
      <c r="E266" s="478" t="s">
        <v>10305</v>
      </c>
      <c r="F266" s="478" t="s">
        <v>2376</v>
      </c>
      <c r="G266" s="478" t="s">
        <v>2002</v>
      </c>
      <c r="H266" s="478" t="s">
        <v>2377</v>
      </c>
      <c r="I266" s="478" t="s">
        <v>2378</v>
      </c>
      <c r="J266" s="478" t="s">
        <v>2379</v>
      </c>
      <c r="K266" s="478" t="s">
        <v>2380</v>
      </c>
      <c r="L266" s="478" t="s">
        <v>2381</v>
      </c>
      <c r="M266" s="478" t="s">
        <v>86</v>
      </c>
      <c r="N266" s="478" t="s">
        <v>2003</v>
      </c>
      <c r="O266" s="510">
        <f>SUMIFS('T1'!$P$5:$P$2700,'T1'!$B$5:$B$2700,'CT KH'!$B266)</f>
        <v>45136810</v>
      </c>
      <c r="P266" s="510">
        <f>SUMIFS('T2'!$P$5:$P$2700,'T2'!$B$5:$B$2700,'CT KH'!$B266)</f>
        <v>29321531</v>
      </c>
      <c r="Q266" s="510">
        <f>SUMIFS('T3'!$P$5:$P$2700,'T3'!$B$5:$B$2700,'CT KH'!$B266)</f>
        <v>32548369</v>
      </c>
      <c r="R266" s="510">
        <f t="shared" si="4"/>
        <v>107006710</v>
      </c>
      <c r="S266" s="92" t="s">
        <v>6805</v>
      </c>
      <c r="T266" s="464" t="s">
        <v>9244</v>
      </c>
      <c r="U266" s="461" t="s">
        <v>2277</v>
      </c>
      <c r="V266" s="92" t="s">
        <v>8320</v>
      </c>
      <c r="W266" s="89" t="s">
        <v>8320</v>
      </c>
      <c r="X266" s="92" t="s">
        <v>9250</v>
      </c>
      <c r="Y266" s="92" t="s">
        <v>99</v>
      </c>
      <c r="Z266" s="92" t="s">
        <v>9829</v>
      </c>
    </row>
    <row r="267" spans="1:26" ht="15" customHeight="1">
      <c r="A267" s="478">
        <v>264</v>
      </c>
      <c r="B267" s="478" t="s">
        <v>2388</v>
      </c>
      <c r="C267" s="478" t="e">
        <f>VLOOKUP(B267,Sheet6!$C$80:$C$88,1,0)</f>
        <v>#N/A</v>
      </c>
      <c r="D267" s="478" t="s">
        <v>106</v>
      </c>
      <c r="E267" s="478" t="s">
        <v>10305</v>
      </c>
      <c r="F267" s="478" t="s">
        <v>2389</v>
      </c>
      <c r="G267" s="478" t="s">
        <v>2002</v>
      </c>
      <c r="H267" s="478" t="s">
        <v>2390</v>
      </c>
      <c r="I267" s="478" t="s">
        <v>2391</v>
      </c>
      <c r="J267" s="478" t="s">
        <v>2392</v>
      </c>
      <c r="K267" s="478" t="s">
        <v>2393</v>
      </c>
      <c r="L267" s="478" t="s">
        <v>2394</v>
      </c>
      <c r="M267" s="478" t="s">
        <v>86</v>
      </c>
      <c r="N267" s="478" t="s">
        <v>2003</v>
      </c>
      <c r="O267" s="510">
        <f>SUMIFS('T1'!$P$5:$P$2700,'T1'!$B$5:$B$2700,'CT KH'!$B267)</f>
        <v>41804427</v>
      </c>
      <c r="P267" s="510">
        <f>SUMIFS('T2'!$P$5:$P$2700,'T2'!$B$5:$B$2700,'CT KH'!$B267)</f>
        <v>17672656</v>
      </c>
      <c r="Q267" s="510">
        <f>SUMIFS('T3'!$P$5:$P$2700,'T3'!$B$5:$B$2700,'CT KH'!$B267)</f>
        <v>411480</v>
      </c>
      <c r="R267" s="510">
        <f t="shared" si="4"/>
        <v>59888563</v>
      </c>
      <c r="S267" s="92" t="s">
        <v>6805</v>
      </c>
      <c r="T267" s="463" t="s">
        <v>9242</v>
      </c>
      <c r="U267" s="461" t="s">
        <v>2277</v>
      </c>
      <c r="V267" s="92" t="s">
        <v>8320</v>
      </c>
      <c r="W267" s="89" t="s">
        <v>8320</v>
      </c>
      <c r="X267" s="92" t="s">
        <v>9250</v>
      </c>
      <c r="Y267" s="92" t="s">
        <v>99</v>
      </c>
      <c r="Z267" s="92" t="s">
        <v>9829</v>
      </c>
    </row>
    <row r="268" spans="1:26" ht="15" customHeight="1">
      <c r="A268" s="478">
        <v>265</v>
      </c>
      <c r="B268" s="478" t="s">
        <v>2400</v>
      </c>
      <c r="C268" s="478" t="e">
        <f>VLOOKUP(B268,Sheet6!$C$80:$C$88,1,0)</f>
        <v>#N/A</v>
      </c>
      <c r="D268" s="478" t="s">
        <v>106</v>
      </c>
      <c r="E268" s="478" t="s">
        <v>10305</v>
      </c>
      <c r="F268" s="478" t="s">
        <v>2401</v>
      </c>
      <c r="G268" s="478" t="s">
        <v>2002</v>
      </c>
      <c r="H268" s="478" t="s">
        <v>2402</v>
      </c>
      <c r="I268" s="478" t="s">
        <v>2403</v>
      </c>
      <c r="J268" s="478" t="s">
        <v>2404</v>
      </c>
      <c r="K268" s="478" t="s">
        <v>2405</v>
      </c>
      <c r="L268" s="478">
        <v>45157</v>
      </c>
      <c r="M268" s="478" t="s">
        <v>2406</v>
      </c>
      <c r="N268" s="478" t="s">
        <v>2003</v>
      </c>
      <c r="O268" s="510">
        <f>SUMIFS('T1'!$P$5:$P$2700,'T1'!$B$5:$B$2700,'CT KH'!$B268)</f>
        <v>2024800</v>
      </c>
      <c r="P268" s="510">
        <f>SUMIFS('T2'!$P$5:$P$2700,'T2'!$B$5:$B$2700,'CT KH'!$B268)</f>
        <v>1544720</v>
      </c>
      <c r="Q268" s="510">
        <f>SUMIFS('T3'!$P$5:$P$2700,'T3'!$B$5:$B$2700,'CT KH'!$B268)</f>
        <v>710640</v>
      </c>
      <c r="R268" s="510">
        <f t="shared" si="4"/>
        <v>4280160</v>
      </c>
      <c r="S268" s="92" t="s">
        <v>8320</v>
      </c>
      <c r="T268" s="463" t="s">
        <v>9242</v>
      </c>
      <c r="U268" s="461" t="s">
        <v>2277</v>
      </c>
      <c r="V268" s="92" t="s">
        <v>8320</v>
      </c>
      <c r="W268" s="89" t="s">
        <v>8320</v>
      </c>
      <c r="X268" s="92" t="s">
        <v>9250</v>
      </c>
      <c r="Y268" s="92" t="s">
        <v>99</v>
      </c>
      <c r="Z268" s="92" t="s">
        <v>9829</v>
      </c>
    </row>
    <row r="269" spans="1:26" ht="15" customHeight="1">
      <c r="A269" s="478">
        <v>266</v>
      </c>
      <c r="B269" s="478" t="s">
        <v>2411</v>
      </c>
      <c r="C269" s="478" t="e">
        <f>VLOOKUP(B269,Sheet6!$C$80:$C$88,1,0)</f>
        <v>#N/A</v>
      </c>
      <c r="D269" s="478" t="s">
        <v>316</v>
      </c>
      <c r="E269" s="478" t="s">
        <v>10305</v>
      </c>
      <c r="F269" s="478" t="s">
        <v>2412</v>
      </c>
      <c r="G269" s="478" t="s">
        <v>2002</v>
      </c>
      <c r="H269" s="478" t="s">
        <v>2413</v>
      </c>
      <c r="I269" s="478" t="s">
        <v>2414</v>
      </c>
      <c r="J269" s="478" t="s">
        <v>2415</v>
      </c>
      <c r="K269" s="478" t="s">
        <v>2417</v>
      </c>
      <c r="L269" s="478">
        <v>44272</v>
      </c>
      <c r="M269" s="478" t="s">
        <v>2406</v>
      </c>
      <c r="N269" s="478" t="s">
        <v>2003</v>
      </c>
      <c r="O269" s="510">
        <f>SUMIFS('T1'!$P$5:$P$2700,'T1'!$B$5:$B$2700,'CT KH'!$B269)</f>
        <v>8473495</v>
      </c>
      <c r="P269" s="510">
        <f>SUMIFS('T2'!$P$5:$P$2700,'T2'!$B$5:$B$2700,'CT KH'!$B269)</f>
        <v>12061440</v>
      </c>
      <c r="Q269" s="510">
        <f>SUMIFS('T3'!$P$5:$P$2700,'T3'!$B$5:$B$2700,'CT KH'!$B269)</f>
        <v>6368328</v>
      </c>
      <c r="R269" s="510">
        <f t="shared" si="4"/>
        <v>26903263</v>
      </c>
      <c r="S269" s="92" t="s">
        <v>6805</v>
      </c>
      <c r="T269" s="461" t="s">
        <v>9247</v>
      </c>
      <c r="U269" s="461" t="s">
        <v>2277</v>
      </c>
      <c r="V269" s="92" t="s">
        <v>8320</v>
      </c>
      <c r="W269" s="89" t="s">
        <v>8320</v>
      </c>
      <c r="X269" s="92" t="s">
        <v>9250</v>
      </c>
      <c r="Y269" s="92" t="s">
        <v>99</v>
      </c>
      <c r="Z269" s="92" t="s">
        <v>9829</v>
      </c>
    </row>
    <row r="270" spans="1:26" ht="15" customHeight="1">
      <c r="A270" s="478">
        <v>267</v>
      </c>
      <c r="B270" s="478" t="s">
        <v>2422</v>
      </c>
      <c r="C270" s="478" t="e">
        <f>VLOOKUP(B270,Sheet6!$C$80:$C$88,1,0)</f>
        <v>#N/A</v>
      </c>
      <c r="D270" s="478" t="s">
        <v>77</v>
      </c>
      <c r="E270" s="478" t="s">
        <v>10305</v>
      </c>
      <c r="F270" s="478" t="s">
        <v>2423</v>
      </c>
      <c r="G270" s="478" t="s">
        <v>2002</v>
      </c>
      <c r="H270" s="478" t="s">
        <v>2424</v>
      </c>
      <c r="I270" s="478" t="s">
        <v>2425</v>
      </c>
      <c r="J270" s="478" t="s">
        <v>2426</v>
      </c>
      <c r="K270" s="478" t="s">
        <v>2428</v>
      </c>
      <c r="L270" s="478">
        <v>44272</v>
      </c>
      <c r="M270" s="478" t="s">
        <v>2406</v>
      </c>
      <c r="N270" s="478" t="s">
        <v>2003</v>
      </c>
      <c r="O270" s="510">
        <f>SUMIFS('T1'!$P$5:$P$2700,'T1'!$B$5:$B$2700,'CT KH'!$B270)</f>
        <v>1235866</v>
      </c>
      <c r="P270" s="510">
        <f>SUMIFS('T2'!$P$5:$P$2700,'T2'!$B$5:$B$2700,'CT KH'!$B270)</f>
        <v>1602023</v>
      </c>
      <c r="Q270" s="510">
        <f>SUMIFS('T3'!$P$5:$P$2700,'T3'!$B$5:$B$2700,'CT KH'!$B270)</f>
        <v>1644061</v>
      </c>
      <c r="R270" s="510">
        <f t="shared" si="4"/>
        <v>4481950</v>
      </c>
      <c r="S270" s="92" t="s">
        <v>6805</v>
      </c>
      <c r="T270" s="461" t="s">
        <v>9247</v>
      </c>
      <c r="U270" s="461" t="s">
        <v>2277</v>
      </c>
      <c r="V270" s="92" t="s">
        <v>8320</v>
      </c>
      <c r="W270" s="89" t="s">
        <v>8320</v>
      </c>
      <c r="X270" s="92" t="s">
        <v>9250</v>
      </c>
      <c r="Y270" s="92" t="s">
        <v>99</v>
      </c>
      <c r="Z270" s="92" t="s">
        <v>9829</v>
      </c>
    </row>
    <row r="271" spans="1:26" ht="15" customHeight="1">
      <c r="A271" s="478">
        <v>268</v>
      </c>
      <c r="B271" s="478" t="s">
        <v>2431</v>
      </c>
      <c r="C271" s="478" t="e">
        <f>VLOOKUP(B271,Sheet6!$C$80:$C$88,1,0)</f>
        <v>#N/A</v>
      </c>
      <c r="D271" s="478" t="s">
        <v>316</v>
      </c>
      <c r="E271" s="478" t="s">
        <v>10305</v>
      </c>
      <c r="F271" s="478" t="s">
        <v>2432</v>
      </c>
      <c r="G271" s="478" t="s">
        <v>2002</v>
      </c>
      <c r="H271" s="478" t="s">
        <v>2433</v>
      </c>
      <c r="I271" s="478" t="s">
        <v>2434</v>
      </c>
      <c r="J271" s="478" t="s">
        <v>2435</v>
      </c>
      <c r="K271" s="478" t="s">
        <v>2437</v>
      </c>
      <c r="L271" s="478">
        <v>45491</v>
      </c>
      <c r="M271" s="478" t="s">
        <v>2406</v>
      </c>
      <c r="N271" s="478" t="s">
        <v>2003</v>
      </c>
      <c r="O271" s="510">
        <f>SUMIFS('T1'!$P$5:$P$2700,'T1'!$B$5:$B$2700,'CT KH'!$B271)</f>
        <v>4390107</v>
      </c>
      <c r="P271" s="510">
        <f>SUMIFS('T2'!$P$5:$P$2700,'T2'!$B$5:$B$2700,'CT KH'!$B271)</f>
        <v>1037013</v>
      </c>
      <c r="Q271" s="510">
        <f>SUMIFS('T3'!$P$5:$P$2700,'T3'!$B$5:$B$2700,'CT KH'!$B271)</f>
        <v>1576244</v>
      </c>
      <c r="R271" s="510">
        <f t="shared" si="4"/>
        <v>7003364</v>
      </c>
      <c r="S271" s="92" t="s">
        <v>6805</v>
      </c>
      <c r="T271" s="468" t="s">
        <v>9240</v>
      </c>
      <c r="U271" s="468" t="s">
        <v>2299</v>
      </c>
      <c r="V271" s="92" t="s">
        <v>8320</v>
      </c>
      <c r="W271" s="89" t="s">
        <v>8320</v>
      </c>
      <c r="X271" s="92" t="s">
        <v>9250</v>
      </c>
      <c r="Y271" s="92" t="s">
        <v>99</v>
      </c>
      <c r="Z271" s="92" t="s">
        <v>9829</v>
      </c>
    </row>
    <row r="272" spans="1:26" ht="15" customHeight="1">
      <c r="A272" s="478">
        <v>269</v>
      </c>
      <c r="B272" s="478" t="s">
        <v>2440</v>
      </c>
      <c r="C272" s="478" t="e">
        <f>VLOOKUP(B272,Sheet6!$C$80:$C$88,1,0)</f>
        <v>#N/A</v>
      </c>
      <c r="D272" s="478" t="s">
        <v>316</v>
      </c>
      <c r="E272" s="478" t="s">
        <v>10305</v>
      </c>
      <c r="F272" s="478" t="s">
        <v>2441</v>
      </c>
      <c r="G272" s="478" t="s">
        <v>2002</v>
      </c>
      <c r="H272" s="478" t="s">
        <v>2442</v>
      </c>
      <c r="I272" s="478" t="s">
        <v>2443</v>
      </c>
      <c r="J272" s="478" t="s">
        <v>2444</v>
      </c>
      <c r="K272" s="478" t="s">
        <v>2445</v>
      </c>
      <c r="L272" s="478" t="s">
        <v>2446</v>
      </c>
      <c r="M272" s="478" t="s">
        <v>2406</v>
      </c>
      <c r="N272" s="478" t="s">
        <v>2003</v>
      </c>
      <c r="O272" s="510">
        <f>SUMIFS('T1'!$P$5:$P$2700,'T1'!$B$5:$B$2700,'CT KH'!$B272)</f>
        <v>2126759</v>
      </c>
      <c r="P272" s="510">
        <f>SUMIFS('T2'!$P$5:$P$2700,'T2'!$B$5:$B$2700,'CT KH'!$B272)</f>
        <v>1266537</v>
      </c>
      <c r="Q272" s="510">
        <f>SUMIFS('T3'!$P$5:$P$2700,'T3'!$B$5:$B$2700,'CT KH'!$B272)</f>
        <v>1740615</v>
      </c>
      <c r="R272" s="510">
        <f t="shared" si="4"/>
        <v>5133911</v>
      </c>
      <c r="S272" s="92" t="s">
        <v>6805</v>
      </c>
      <c r="T272" s="468" t="s">
        <v>9240</v>
      </c>
      <c r="U272" s="468" t="s">
        <v>2299</v>
      </c>
      <c r="V272" s="92" t="s">
        <v>8320</v>
      </c>
      <c r="W272" s="89" t="s">
        <v>8320</v>
      </c>
      <c r="X272" s="92" t="s">
        <v>9250</v>
      </c>
      <c r="Y272" s="92" t="s">
        <v>99</v>
      </c>
      <c r="Z272" s="92" t="s">
        <v>9829</v>
      </c>
    </row>
    <row r="273" spans="1:26" ht="15" customHeight="1">
      <c r="A273" s="478">
        <v>270</v>
      </c>
      <c r="B273" s="478" t="s">
        <v>2449</v>
      </c>
      <c r="C273" s="478" t="e">
        <f>VLOOKUP(B273,Sheet6!$C$80:$C$88,1,0)</f>
        <v>#N/A</v>
      </c>
      <c r="D273" s="478" t="s">
        <v>77</v>
      </c>
      <c r="E273" s="478" t="s">
        <v>10305</v>
      </c>
      <c r="F273" s="478" t="s">
        <v>2450</v>
      </c>
      <c r="G273" s="478" t="s">
        <v>2002</v>
      </c>
      <c r="H273" s="478" t="s">
        <v>2451</v>
      </c>
      <c r="I273" s="478" t="s">
        <v>2452</v>
      </c>
      <c r="J273" s="478" t="s">
        <v>2453</v>
      </c>
      <c r="K273" s="478" t="s">
        <v>2454</v>
      </c>
      <c r="L273" s="478">
        <v>44270</v>
      </c>
      <c r="M273" s="478" t="s">
        <v>2406</v>
      </c>
      <c r="N273" s="478" t="s">
        <v>2003</v>
      </c>
      <c r="O273" s="510">
        <f>SUMIFS('T1'!$P$5:$P$2700,'T1'!$B$5:$B$2700,'CT KH'!$B273)</f>
        <v>3138303</v>
      </c>
      <c r="P273" s="510">
        <f>SUMIFS('T2'!$P$5:$P$2700,'T2'!$B$5:$B$2700,'CT KH'!$B273)</f>
        <v>1164877</v>
      </c>
      <c r="Q273" s="510">
        <f>SUMIFS('T3'!$P$5:$P$2700,'T3'!$B$5:$B$2700,'CT KH'!$B273)</f>
        <v>845268</v>
      </c>
      <c r="R273" s="510">
        <f t="shared" si="4"/>
        <v>5148448</v>
      </c>
      <c r="S273" s="92" t="s">
        <v>6805</v>
      </c>
      <c r="T273" s="461" t="s">
        <v>9240</v>
      </c>
      <c r="U273" s="461" t="s">
        <v>2299</v>
      </c>
      <c r="V273" s="92" t="s">
        <v>8320</v>
      </c>
      <c r="W273" s="89" t="s">
        <v>8320</v>
      </c>
      <c r="X273" s="92" t="s">
        <v>9250</v>
      </c>
      <c r="Y273" s="92" t="s">
        <v>99</v>
      </c>
      <c r="Z273" s="92" t="s">
        <v>9829</v>
      </c>
    </row>
    <row r="274" spans="1:26" ht="15" customHeight="1">
      <c r="A274" s="478">
        <v>271</v>
      </c>
      <c r="B274" s="478" t="s">
        <v>2456</v>
      </c>
      <c r="C274" s="478" t="e">
        <f>VLOOKUP(B274,Sheet6!$C$80:$C$88,1,0)</f>
        <v>#N/A</v>
      </c>
      <c r="D274" s="478" t="s">
        <v>77</v>
      </c>
      <c r="E274" s="478" t="s">
        <v>10305</v>
      </c>
      <c r="F274" s="478" t="s">
        <v>2457</v>
      </c>
      <c r="G274" s="478" t="s">
        <v>2002</v>
      </c>
      <c r="H274" s="478" t="s">
        <v>2458</v>
      </c>
      <c r="I274" s="478" t="s">
        <v>2459</v>
      </c>
      <c r="J274" s="478" t="s">
        <v>2460</v>
      </c>
      <c r="K274" s="478" t="s">
        <v>2461</v>
      </c>
      <c r="L274" s="478" t="s">
        <v>2462</v>
      </c>
      <c r="M274" s="478" t="s">
        <v>2406</v>
      </c>
      <c r="N274" s="478" t="s">
        <v>2003</v>
      </c>
      <c r="O274" s="510">
        <f>SUMIFS('T1'!$P$5:$P$2700,'T1'!$B$5:$B$2700,'CT KH'!$B274)</f>
        <v>4816800</v>
      </c>
      <c r="P274" s="510">
        <f>SUMIFS('T2'!$P$5:$P$2700,'T2'!$B$5:$B$2700,'CT KH'!$B274)</f>
        <v>1852200</v>
      </c>
      <c r="Q274" s="510">
        <f>SUMIFS('T3'!$P$5:$P$2700,'T3'!$B$5:$B$2700,'CT KH'!$B274)</f>
        <v>3366262</v>
      </c>
      <c r="R274" s="510">
        <f t="shared" si="4"/>
        <v>10035262</v>
      </c>
      <c r="S274" s="92" t="s">
        <v>6805</v>
      </c>
      <c r="T274" s="463" t="s">
        <v>9242</v>
      </c>
      <c r="U274" s="461" t="s">
        <v>2277</v>
      </c>
      <c r="V274" s="92" t="s">
        <v>8320</v>
      </c>
      <c r="W274" s="89" t="s">
        <v>8320</v>
      </c>
      <c r="X274" s="92" t="s">
        <v>9250</v>
      </c>
      <c r="Y274" s="92" t="s">
        <v>99</v>
      </c>
      <c r="Z274" s="92" t="s">
        <v>9829</v>
      </c>
    </row>
    <row r="275" spans="1:26" ht="15" customHeight="1">
      <c r="A275" s="478">
        <v>272</v>
      </c>
      <c r="B275" s="478" t="s">
        <v>2467</v>
      </c>
      <c r="C275" s="478" t="e">
        <f>VLOOKUP(B275,Sheet6!$C$80:$C$88,1,0)</f>
        <v>#N/A</v>
      </c>
      <c r="D275" s="478" t="s">
        <v>106</v>
      </c>
      <c r="E275" s="478" t="s">
        <v>10305</v>
      </c>
      <c r="F275" s="478" t="s">
        <v>2468</v>
      </c>
      <c r="G275" s="478" t="s">
        <v>2002</v>
      </c>
      <c r="H275" s="478" t="s">
        <v>2469</v>
      </c>
      <c r="I275" s="478" t="s">
        <v>2470</v>
      </c>
      <c r="J275" s="478" t="s">
        <v>2471</v>
      </c>
      <c r="K275" s="478" t="s">
        <v>2472</v>
      </c>
      <c r="L275" s="478" t="s">
        <v>2473</v>
      </c>
      <c r="M275" s="478" t="s">
        <v>2406</v>
      </c>
      <c r="N275" s="478" t="s">
        <v>2003</v>
      </c>
      <c r="O275" s="510">
        <f>SUMIFS('T1'!$P$5:$P$2700,'T1'!$B$5:$B$2700,'CT KH'!$B275)</f>
        <v>3913966</v>
      </c>
      <c r="P275" s="510">
        <f>SUMIFS('T2'!$P$5:$P$2700,'T2'!$B$5:$B$2700,'CT KH'!$B275)</f>
        <v>1308911</v>
      </c>
      <c r="Q275" s="510">
        <f>SUMIFS('T3'!$P$5:$P$2700,'T3'!$B$5:$B$2700,'CT KH'!$B275)</f>
        <v>3639816</v>
      </c>
      <c r="R275" s="510">
        <f t="shared" si="4"/>
        <v>8862693</v>
      </c>
      <c r="S275" s="92" t="s">
        <v>6805</v>
      </c>
      <c r="T275" s="463" t="s">
        <v>9242</v>
      </c>
      <c r="U275" s="461" t="s">
        <v>2277</v>
      </c>
      <c r="V275" s="92" t="s">
        <v>8320</v>
      </c>
      <c r="W275" s="89" t="s">
        <v>8320</v>
      </c>
      <c r="X275" s="92" t="s">
        <v>9250</v>
      </c>
      <c r="Y275" s="92" t="s">
        <v>99</v>
      </c>
      <c r="Z275" s="92" t="s">
        <v>9829</v>
      </c>
    </row>
    <row r="276" spans="1:26" ht="15" customHeight="1">
      <c r="A276" s="478">
        <v>273</v>
      </c>
      <c r="B276" s="478" t="s">
        <v>2486</v>
      </c>
      <c r="C276" s="478" t="e">
        <f>VLOOKUP(B276,Sheet6!$C$80:$C$88,1,0)</f>
        <v>#N/A</v>
      </c>
      <c r="D276" s="478" t="s">
        <v>77</v>
      </c>
      <c r="E276" s="478" t="s">
        <v>10305</v>
      </c>
      <c r="F276" s="478" t="s">
        <v>2487</v>
      </c>
      <c r="G276" s="478" t="s">
        <v>2002</v>
      </c>
      <c r="H276" s="478" t="s">
        <v>2488</v>
      </c>
      <c r="I276" s="478" t="s">
        <v>2489</v>
      </c>
      <c r="J276" s="478" t="s">
        <v>2490</v>
      </c>
      <c r="K276" s="478" t="s">
        <v>2492</v>
      </c>
      <c r="L276" s="478">
        <v>44165</v>
      </c>
      <c r="M276" s="478" t="s">
        <v>557</v>
      </c>
      <c r="N276" s="478" t="s">
        <v>2003</v>
      </c>
      <c r="O276" s="510">
        <f>SUMIFS('T1'!$P$5:$P$2700,'T1'!$B$5:$B$2700,'CT KH'!$B276)</f>
        <v>2315520</v>
      </c>
      <c r="P276" s="510">
        <f>SUMIFS('T2'!$P$5:$P$2700,'T2'!$B$5:$B$2700,'CT KH'!$B276)</f>
        <v>1058184</v>
      </c>
      <c r="Q276" s="510">
        <f>SUMIFS('T3'!$P$5:$P$2700,'T3'!$B$5:$B$2700,'CT KH'!$B276)</f>
        <v>1846028</v>
      </c>
      <c r="R276" s="510">
        <f t="shared" si="4"/>
        <v>5219732</v>
      </c>
      <c r="S276" s="92" t="s">
        <v>6805</v>
      </c>
      <c r="T276" s="464"/>
      <c r="U276" s="460" t="s">
        <v>2318</v>
      </c>
      <c r="V276" s="92" t="s">
        <v>8320</v>
      </c>
      <c r="W276" s="89" t="s">
        <v>8320</v>
      </c>
      <c r="X276" s="92" t="s">
        <v>9250</v>
      </c>
      <c r="Y276" s="92" t="s">
        <v>99</v>
      </c>
      <c r="Z276" s="92" t="s">
        <v>9829</v>
      </c>
    </row>
    <row r="277" spans="1:26" ht="15" customHeight="1">
      <c r="A277" s="478">
        <v>274</v>
      </c>
      <c r="B277" s="478" t="s">
        <v>2496</v>
      </c>
      <c r="C277" s="478" t="e">
        <f>VLOOKUP(B277,Sheet6!$C$80:$C$88,1,0)</f>
        <v>#N/A</v>
      </c>
      <c r="D277" s="478" t="s">
        <v>77</v>
      </c>
      <c r="E277" s="478" t="s">
        <v>10305</v>
      </c>
      <c r="F277" s="478" t="s">
        <v>2497</v>
      </c>
      <c r="G277" s="478" t="s">
        <v>2002</v>
      </c>
      <c r="H277" s="478" t="s">
        <v>2498</v>
      </c>
      <c r="I277" s="478" t="s">
        <v>2499</v>
      </c>
      <c r="J277" s="478" t="s">
        <v>2500</v>
      </c>
      <c r="K277" s="478" t="s">
        <v>2502</v>
      </c>
      <c r="L277" s="478" t="s">
        <v>2503</v>
      </c>
      <c r="M277" s="478" t="s">
        <v>86</v>
      </c>
      <c r="N277" s="478" t="s">
        <v>2003</v>
      </c>
      <c r="O277" s="510">
        <f>SUMIFS('T1'!$P$5:$P$2700,'T1'!$B$5:$B$2700,'CT KH'!$B277)</f>
        <v>14481936</v>
      </c>
      <c r="P277" s="510">
        <f>SUMIFS('T2'!$P$5:$P$2700,'T2'!$B$5:$B$2700,'CT KH'!$B277)</f>
        <v>11128320</v>
      </c>
      <c r="Q277" s="510">
        <f>SUMIFS('T3'!$P$5:$P$2700,'T3'!$B$5:$B$2700,'CT KH'!$B277)</f>
        <v>16533801</v>
      </c>
      <c r="R277" s="510">
        <f t="shared" si="4"/>
        <v>42144057</v>
      </c>
      <c r="S277" s="92" t="s">
        <v>6805</v>
      </c>
      <c r="T277" s="464" t="s">
        <v>9239</v>
      </c>
      <c r="U277" s="464" t="s">
        <v>9241</v>
      </c>
      <c r="V277" s="92" t="s">
        <v>8320</v>
      </c>
      <c r="W277" s="89" t="s">
        <v>8320</v>
      </c>
      <c r="X277" s="92" t="s">
        <v>9250</v>
      </c>
      <c r="Y277" s="92" t="s">
        <v>99</v>
      </c>
      <c r="Z277" s="92" t="s">
        <v>9829</v>
      </c>
    </row>
    <row r="278" spans="1:26" ht="15" customHeight="1">
      <c r="A278" s="478">
        <v>275</v>
      </c>
      <c r="B278" s="478" t="s">
        <v>2509</v>
      </c>
      <c r="C278" s="478" t="e">
        <f>VLOOKUP(B278,Sheet6!$C$80:$C$88,1,0)</f>
        <v>#N/A</v>
      </c>
      <c r="D278" s="478" t="s">
        <v>106</v>
      </c>
      <c r="E278" s="478" t="s">
        <v>10305</v>
      </c>
      <c r="F278" s="478" t="s">
        <v>2510</v>
      </c>
      <c r="G278" s="478" t="s">
        <v>2002</v>
      </c>
      <c r="H278" s="478" t="s">
        <v>2511</v>
      </c>
      <c r="I278" s="478" t="s">
        <v>2512</v>
      </c>
      <c r="J278" s="478">
        <v>0</v>
      </c>
      <c r="K278" s="478" t="s">
        <v>2513</v>
      </c>
      <c r="L278" s="478" t="s">
        <v>2381</v>
      </c>
      <c r="M278" s="478" t="s">
        <v>86</v>
      </c>
      <c r="N278" s="478" t="s">
        <v>2003</v>
      </c>
      <c r="O278" s="510">
        <f>SUMIFS('T1'!$P$5:$P$2700,'T1'!$B$5:$B$2700,'CT KH'!$B278)</f>
        <v>13580591</v>
      </c>
      <c r="P278" s="510">
        <f>SUMIFS('T2'!$P$5:$P$2700,'T2'!$B$5:$B$2700,'CT KH'!$B278)</f>
        <v>10633653</v>
      </c>
      <c r="Q278" s="510">
        <f>SUMIFS('T3'!$P$5:$P$2700,'T3'!$B$5:$B$2700,'CT KH'!$B278)</f>
        <v>6748576</v>
      </c>
      <c r="R278" s="510">
        <f t="shared" si="4"/>
        <v>30962820</v>
      </c>
      <c r="S278" s="92" t="s">
        <v>6805</v>
      </c>
      <c r="T278" s="463" t="s">
        <v>9242</v>
      </c>
      <c r="U278" s="461" t="s">
        <v>2277</v>
      </c>
      <c r="V278" s="92" t="s">
        <v>8320</v>
      </c>
      <c r="W278" s="89" t="s">
        <v>8320</v>
      </c>
      <c r="X278" s="92" t="s">
        <v>9250</v>
      </c>
      <c r="Y278" s="92" t="s">
        <v>99</v>
      </c>
      <c r="Z278" s="92" t="s">
        <v>9829</v>
      </c>
    </row>
    <row r="279" spans="1:26" ht="15" customHeight="1">
      <c r="A279" s="478">
        <v>276</v>
      </c>
      <c r="B279" s="478" t="s">
        <v>2519</v>
      </c>
      <c r="C279" s="478" t="e">
        <f>VLOOKUP(B279,Sheet6!$C$80:$C$88,1,0)</f>
        <v>#N/A</v>
      </c>
      <c r="D279" s="478" t="s">
        <v>106</v>
      </c>
      <c r="E279" s="478" t="s">
        <v>10305</v>
      </c>
      <c r="F279" s="478" t="s">
        <v>2520</v>
      </c>
      <c r="G279" s="478" t="s">
        <v>2002</v>
      </c>
      <c r="H279" s="478" t="s">
        <v>2521</v>
      </c>
      <c r="I279" s="478" t="s">
        <v>2522</v>
      </c>
      <c r="J279" s="478" t="s">
        <v>2523</v>
      </c>
      <c r="K279" s="478" t="s">
        <v>2524</v>
      </c>
      <c r="L279" s="478">
        <v>45145</v>
      </c>
      <c r="M279" s="478" t="s">
        <v>86</v>
      </c>
      <c r="N279" s="478" t="s">
        <v>2003</v>
      </c>
      <c r="O279" s="510">
        <f>SUMIFS('T1'!$P$5:$P$2700,'T1'!$B$5:$B$2700,'CT KH'!$B279)</f>
        <v>0</v>
      </c>
      <c r="P279" s="510">
        <f>SUMIFS('T2'!$P$5:$P$2700,'T2'!$B$5:$B$2700,'CT KH'!$B279)</f>
        <v>0</v>
      </c>
      <c r="Q279" s="510">
        <f>SUMIFS('T3'!$P$5:$P$2700,'T3'!$B$5:$B$2700,'CT KH'!$B279)</f>
        <v>0</v>
      </c>
      <c r="R279" s="510">
        <f t="shared" si="4"/>
        <v>0</v>
      </c>
      <c r="S279" s="92" t="s">
        <v>6805</v>
      </c>
      <c r="T279" s="463" t="s">
        <v>9242</v>
      </c>
      <c r="U279" s="461" t="s">
        <v>2277</v>
      </c>
      <c r="V279" s="92" t="s">
        <v>8320</v>
      </c>
      <c r="W279" s="89" t="s">
        <v>8320</v>
      </c>
      <c r="X279" s="92" t="s">
        <v>9250</v>
      </c>
      <c r="Y279" s="92" t="s">
        <v>99</v>
      </c>
      <c r="Z279" s="92" t="s">
        <v>9829</v>
      </c>
    </row>
    <row r="280" spans="1:26" ht="15" customHeight="1">
      <c r="A280" s="478">
        <v>277</v>
      </c>
      <c r="B280" s="478" t="s">
        <v>2530</v>
      </c>
      <c r="C280" s="478" t="e">
        <f>VLOOKUP(B280,Sheet6!$C$80:$C$88,1,0)</f>
        <v>#N/A</v>
      </c>
      <c r="D280" s="478" t="s">
        <v>77</v>
      </c>
      <c r="E280" s="478" t="s">
        <v>10305</v>
      </c>
      <c r="F280" s="478" t="s">
        <v>2531</v>
      </c>
      <c r="G280" s="478" t="s">
        <v>2002</v>
      </c>
      <c r="H280" s="478" t="s">
        <v>2532</v>
      </c>
      <c r="I280" s="478" t="s">
        <v>2533</v>
      </c>
      <c r="J280" s="478" t="s">
        <v>2534</v>
      </c>
      <c r="K280" s="478" t="s">
        <v>2536</v>
      </c>
      <c r="L280" s="478" t="s">
        <v>2537</v>
      </c>
      <c r="M280" s="478" t="s">
        <v>2406</v>
      </c>
      <c r="N280" s="478" t="s">
        <v>2003</v>
      </c>
      <c r="O280" s="510">
        <f>SUMIFS('T1'!$P$5:$P$2700,'T1'!$B$5:$B$2700,'CT KH'!$B280)</f>
        <v>1616477</v>
      </c>
      <c r="P280" s="510">
        <f>SUMIFS('T2'!$P$5:$P$2700,'T2'!$B$5:$B$2700,'CT KH'!$B280)</f>
        <v>961621</v>
      </c>
      <c r="Q280" s="510">
        <f>SUMIFS('T3'!$P$5:$P$2700,'T3'!$B$5:$B$2700,'CT KH'!$B280)</f>
        <v>1633993</v>
      </c>
      <c r="R280" s="510">
        <f t="shared" si="4"/>
        <v>4212091</v>
      </c>
      <c r="S280" s="92" t="s">
        <v>6805</v>
      </c>
      <c r="T280" s="468" t="s">
        <v>9240</v>
      </c>
      <c r="U280" s="468" t="s">
        <v>2299</v>
      </c>
      <c r="V280" s="92" t="s">
        <v>8320</v>
      </c>
      <c r="W280" s="89" t="s">
        <v>8320</v>
      </c>
      <c r="X280" s="92" t="s">
        <v>9250</v>
      </c>
      <c r="Y280" s="92" t="s">
        <v>99</v>
      </c>
      <c r="Z280" s="92" t="s">
        <v>9829</v>
      </c>
    </row>
    <row r="281" spans="1:26" ht="15" customHeight="1">
      <c r="A281" s="478">
        <v>278</v>
      </c>
      <c r="B281" s="478" t="s">
        <v>2540</v>
      </c>
      <c r="C281" s="478" t="e">
        <f>VLOOKUP(B281,Sheet6!$C$80:$C$88,1,0)</f>
        <v>#N/A</v>
      </c>
      <c r="D281" s="478" t="s">
        <v>106</v>
      </c>
      <c r="E281" s="478" t="s">
        <v>10305</v>
      </c>
      <c r="F281" s="478" t="s">
        <v>2541</v>
      </c>
      <c r="G281" s="478" t="s">
        <v>2002</v>
      </c>
      <c r="H281" s="478" t="s">
        <v>2542</v>
      </c>
      <c r="I281" s="478" t="s">
        <v>2543</v>
      </c>
      <c r="J281" s="478" t="s">
        <v>2544</v>
      </c>
      <c r="K281" s="478" t="s">
        <v>2545</v>
      </c>
      <c r="L281" s="478">
        <v>42832</v>
      </c>
      <c r="M281" s="478" t="s">
        <v>2128</v>
      </c>
      <c r="N281" s="478" t="s">
        <v>2003</v>
      </c>
      <c r="O281" s="510">
        <f>SUMIFS('T1'!$P$5:$P$2700,'T1'!$B$5:$B$2700,'CT KH'!$B281)</f>
        <v>2866752</v>
      </c>
      <c r="P281" s="510">
        <f>SUMIFS('T2'!$P$5:$P$2700,'T2'!$B$5:$B$2700,'CT KH'!$B281)</f>
        <v>885384</v>
      </c>
      <c r="Q281" s="510">
        <f>SUMIFS('T3'!$P$5:$P$2700,'T3'!$B$5:$B$2700,'CT KH'!$B281)</f>
        <v>2691342</v>
      </c>
      <c r="R281" s="510">
        <f t="shared" si="4"/>
        <v>6443478</v>
      </c>
      <c r="S281" s="92" t="s">
        <v>8320</v>
      </c>
      <c r="T281" s="463" t="s">
        <v>9242</v>
      </c>
      <c r="U281" s="461" t="s">
        <v>2277</v>
      </c>
      <c r="V281" s="92" t="s">
        <v>8320</v>
      </c>
      <c r="W281" s="89" t="s">
        <v>8320</v>
      </c>
      <c r="X281" s="92" t="s">
        <v>9250</v>
      </c>
      <c r="Y281" s="92" t="s">
        <v>99</v>
      </c>
      <c r="Z281" s="92" t="s">
        <v>9829</v>
      </c>
    </row>
    <row r="282" spans="1:26" ht="15" customHeight="1">
      <c r="A282" s="478">
        <v>279</v>
      </c>
      <c r="B282" s="478" t="s">
        <v>2553</v>
      </c>
      <c r="C282" s="478" t="e">
        <f>VLOOKUP(B282,Sheet6!$C$80:$C$88,1,0)</f>
        <v>#N/A</v>
      </c>
      <c r="D282" s="478" t="s">
        <v>316</v>
      </c>
      <c r="E282" s="478" t="s">
        <v>10305</v>
      </c>
      <c r="F282" s="478" t="s">
        <v>2554</v>
      </c>
      <c r="G282" s="478" t="s">
        <v>2002</v>
      </c>
      <c r="H282" s="478" t="s">
        <v>2555</v>
      </c>
      <c r="I282" s="478" t="s">
        <v>2556</v>
      </c>
      <c r="J282" s="478" t="s">
        <v>2557</v>
      </c>
      <c r="K282" s="478" t="s">
        <v>2559</v>
      </c>
      <c r="L282" s="478">
        <v>44270</v>
      </c>
      <c r="M282" s="478" t="s">
        <v>2128</v>
      </c>
      <c r="N282" s="478" t="s">
        <v>2003</v>
      </c>
      <c r="O282" s="510">
        <f>SUMIFS('T1'!$P$5:$P$2700,'T1'!$B$5:$B$2700,'CT KH'!$B282)</f>
        <v>11565134</v>
      </c>
      <c r="P282" s="510">
        <f>SUMIFS('T2'!$P$5:$P$2700,'T2'!$B$5:$B$2700,'CT KH'!$B282)</f>
        <v>4022844</v>
      </c>
      <c r="Q282" s="510">
        <f>SUMIFS('T3'!$P$5:$P$2700,'T3'!$B$5:$B$2700,'CT KH'!$B282)</f>
        <v>5896219</v>
      </c>
      <c r="R282" s="510">
        <f t="shared" si="4"/>
        <v>21484197</v>
      </c>
      <c r="S282" s="92" t="s">
        <v>6805</v>
      </c>
      <c r="T282" s="468" t="s">
        <v>9240</v>
      </c>
      <c r="U282" s="468" t="s">
        <v>2299</v>
      </c>
      <c r="V282" s="92" t="s">
        <v>8320</v>
      </c>
      <c r="W282" s="89" t="s">
        <v>8320</v>
      </c>
      <c r="X282" s="92" t="s">
        <v>9250</v>
      </c>
      <c r="Y282" s="92" t="s">
        <v>99</v>
      </c>
      <c r="Z282" s="92" t="s">
        <v>9829</v>
      </c>
    </row>
    <row r="283" spans="1:26" ht="15" customHeight="1">
      <c r="A283" s="478">
        <v>280</v>
      </c>
      <c r="B283" s="478" t="s">
        <v>2563</v>
      </c>
      <c r="C283" s="478" t="e">
        <f>VLOOKUP(B283,Sheet6!$C$80:$C$88,1,0)</f>
        <v>#N/A</v>
      </c>
      <c r="D283" s="478" t="s">
        <v>316</v>
      </c>
      <c r="E283" s="478" t="s">
        <v>10305</v>
      </c>
      <c r="F283" s="478" t="s">
        <v>2564</v>
      </c>
      <c r="G283" s="478" t="s">
        <v>2002</v>
      </c>
      <c r="H283" s="478" t="s">
        <v>2565</v>
      </c>
      <c r="I283" s="478" t="s">
        <v>2566</v>
      </c>
      <c r="J283" s="478" t="s">
        <v>2567</v>
      </c>
      <c r="K283" s="478" t="s">
        <v>2569</v>
      </c>
      <c r="L283" s="478">
        <v>44272</v>
      </c>
      <c r="M283" s="478" t="s">
        <v>2128</v>
      </c>
      <c r="N283" s="478" t="s">
        <v>2003</v>
      </c>
      <c r="O283" s="510">
        <f>SUMIFS('T1'!$P$5:$P$2700,'T1'!$B$5:$B$2700,'CT KH'!$B283)</f>
        <v>3763044</v>
      </c>
      <c r="P283" s="510">
        <f>SUMIFS('T2'!$P$5:$P$2700,'T2'!$B$5:$B$2700,'CT KH'!$B283)</f>
        <v>4374102</v>
      </c>
      <c r="Q283" s="510">
        <f>SUMIFS('T3'!$P$5:$P$2700,'T3'!$B$5:$B$2700,'CT KH'!$B283)</f>
        <v>4763087</v>
      </c>
      <c r="R283" s="510">
        <f t="shared" si="4"/>
        <v>12900233</v>
      </c>
      <c r="S283" s="92" t="s">
        <v>6805</v>
      </c>
      <c r="T283" s="461" t="s">
        <v>9244</v>
      </c>
      <c r="U283" s="470" t="s">
        <v>9243</v>
      </c>
      <c r="V283" s="92" t="s">
        <v>8320</v>
      </c>
      <c r="W283" s="89" t="s">
        <v>8320</v>
      </c>
      <c r="X283" s="92" t="s">
        <v>9250</v>
      </c>
      <c r="Y283" s="92" t="s">
        <v>99</v>
      </c>
      <c r="Z283" s="92" t="s">
        <v>9829</v>
      </c>
    </row>
    <row r="284" spans="1:26" ht="15" customHeight="1">
      <c r="A284" s="478">
        <v>281</v>
      </c>
      <c r="B284" s="478" t="s">
        <v>2571</v>
      </c>
      <c r="C284" s="478" t="e">
        <f>VLOOKUP(B284,Sheet6!$C$80:$C$88,1,0)</f>
        <v>#N/A</v>
      </c>
      <c r="D284" s="478" t="s">
        <v>316</v>
      </c>
      <c r="E284" s="478" t="s">
        <v>10305</v>
      </c>
      <c r="F284" s="478" t="s">
        <v>2572</v>
      </c>
      <c r="G284" s="478" t="s">
        <v>2002</v>
      </c>
      <c r="H284" s="478" t="s">
        <v>2573</v>
      </c>
      <c r="I284" s="478" t="s">
        <v>2574</v>
      </c>
      <c r="J284" s="478" t="s">
        <v>2575</v>
      </c>
      <c r="K284" s="478" t="s">
        <v>2577</v>
      </c>
      <c r="L284" s="478">
        <v>44566</v>
      </c>
      <c r="M284" s="478" t="s">
        <v>2128</v>
      </c>
      <c r="N284" s="478" t="s">
        <v>2003</v>
      </c>
      <c r="O284" s="510">
        <f>SUMIFS('T1'!$P$5:$P$2700,'T1'!$B$5:$B$2700,'CT KH'!$B284)</f>
        <v>3421202</v>
      </c>
      <c r="P284" s="510">
        <f>SUMIFS('T2'!$P$5:$P$2700,'T2'!$B$5:$B$2700,'CT KH'!$B284)</f>
        <v>7429752</v>
      </c>
      <c r="Q284" s="510">
        <f>SUMIFS('T3'!$P$5:$P$2700,'T3'!$B$5:$B$2700,'CT KH'!$B284)</f>
        <v>5573313</v>
      </c>
      <c r="R284" s="510">
        <f t="shared" si="4"/>
        <v>16424267</v>
      </c>
      <c r="S284" s="92" t="s">
        <v>6805</v>
      </c>
      <c r="T284" s="468" t="s">
        <v>9240</v>
      </c>
      <c r="U284" s="468" t="s">
        <v>2299</v>
      </c>
      <c r="V284" s="92" t="s">
        <v>8320</v>
      </c>
      <c r="W284" s="89" t="s">
        <v>8320</v>
      </c>
      <c r="X284" s="92" t="s">
        <v>9250</v>
      </c>
      <c r="Y284" s="92" t="s">
        <v>99</v>
      </c>
      <c r="Z284" s="92" t="s">
        <v>9829</v>
      </c>
    </row>
    <row r="285" spans="1:26" ht="15" customHeight="1">
      <c r="A285" s="478">
        <v>282</v>
      </c>
      <c r="B285" s="478" t="s">
        <v>2580</v>
      </c>
      <c r="C285" s="478" t="e">
        <f>VLOOKUP(B285,Sheet6!$C$80:$C$88,1,0)</f>
        <v>#N/A</v>
      </c>
      <c r="D285" s="478" t="s">
        <v>316</v>
      </c>
      <c r="E285" s="478" t="s">
        <v>10305</v>
      </c>
      <c r="F285" s="478" t="s">
        <v>2581</v>
      </c>
      <c r="G285" s="478" t="s">
        <v>2002</v>
      </c>
      <c r="H285" s="478" t="s">
        <v>2582</v>
      </c>
      <c r="I285" s="478" t="s">
        <v>2583</v>
      </c>
      <c r="J285" s="478" t="s">
        <v>2584</v>
      </c>
      <c r="K285" s="478" t="s">
        <v>2586</v>
      </c>
      <c r="L285" s="478">
        <v>42795</v>
      </c>
      <c r="M285" s="478" t="s">
        <v>2128</v>
      </c>
      <c r="N285" s="478" t="s">
        <v>2003</v>
      </c>
      <c r="O285" s="510">
        <f>SUMIFS('T1'!$P$5:$P$2700,'T1'!$B$5:$B$2700,'CT KH'!$B285)</f>
        <v>4060641</v>
      </c>
      <c r="P285" s="510">
        <f>SUMIFS('T2'!$P$5:$P$2700,'T2'!$B$5:$B$2700,'CT KH'!$B285)</f>
        <v>2999679</v>
      </c>
      <c r="Q285" s="510">
        <f>SUMIFS('T3'!$P$5:$P$2700,'T3'!$B$5:$B$2700,'CT KH'!$B285)</f>
        <v>3358330</v>
      </c>
      <c r="R285" s="510">
        <f t="shared" si="4"/>
        <v>10418650</v>
      </c>
      <c r="S285" s="92" t="s">
        <v>8320</v>
      </c>
      <c r="T285" s="461" t="s">
        <v>9244</v>
      </c>
      <c r="U285" s="470" t="s">
        <v>9243</v>
      </c>
      <c r="V285" s="92" t="s">
        <v>8320</v>
      </c>
      <c r="W285" s="89" t="s">
        <v>8320</v>
      </c>
      <c r="X285" s="92" t="s">
        <v>9250</v>
      </c>
      <c r="Y285" s="92" t="s">
        <v>287</v>
      </c>
      <c r="Z285" s="92" t="s">
        <v>9829</v>
      </c>
    </row>
    <row r="286" spans="1:26" ht="15" customHeight="1">
      <c r="A286" s="478">
        <v>283</v>
      </c>
      <c r="B286" s="478" t="s">
        <v>2591</v>
      </c>
      <c r="C286" s="478" t="e">
        <f>VLOOKUP(B286,Sheet6!$C$80:$C$88,1,0)</f>
        <v>#N/A</v>
      </c>
      <c r="D286" s="478" t="s">
        <v>316</v>
      </c>
      <c r="E286" s="478" t="s">
        <v>10305</v>
      </c>
      <c r="F286" s="478" t="s">
        <v>2592</v>
      </c>
      <c r="G286" s="478" t="s">
        <v>2002</v>
      </c>
      <c r="H286" s="478" t="s">
        <v>2593</v>
      </c>
      <c r="I286" s="478" t="s">
        <v>2594</v>
      </c>
      <c r="J286" s="478" t="s">
        <v>2595</v>
      </c>
      <c r="K286" s="478" t="s">
        <v>2597</v>
      </c>
      <c r="L286" s="478">
        <v>42870</v>
      </c>
      <c r="M286" s="478" t="s">
        <v>2128</v>
      </c>
      <c r="N286" s="478" t="s">
        <v>2003</v>
      </c>
      <c r="O286" s="510">
        <f>SUMIFS('T1'!$P$5:$P$2700,'T1'!$B$5:$B$2700,'CT KH'!$B286)</f>
        <v>5488915</v>
      </c>
      <c r="P286" s="510">
        <f>SUMIFS('T2'!$P$5:$P$2700,'T2'!$B$5:$B$2700,'CT KH'!$B286)</f>
        <v>2614399</v>
      </c>
      <c r="Q286" s="510">
        <f>SUMIFS('T3'!$P$5:$P$2700,'T3'!$B$5:$B$2700,'CT KH'!$B286)</f>
        <v>7385837</v>
      </c>
      <c r="R286" s="510">
        <f t="shared" si="4"/>
        <v>15489151</v>
      </c>
      <c r="S286" s="92" t="s">
        <v>6805</v>
      </c>
      <c r="T286" s="468" t="s">
        <v>9240</v>
      </c>
      <c r="U286" s="468" t="s">
        <v>2299</v>
      </c>
      <c r="V286" s="92" t="s">
        <v>8320</v>
      </c>
      <c r="W286" s="89" t="s">
        <v>8320</v>
      </c>
      <c r="X286" s="92" t="s">
        <v>9250</v>
      </c>
      <c r="Y286" s="92" t="s">
        <v>99</v>
      </c>
      <c r="Z286" s="92" t="s">
        <v>9829</v>
      </c>
    </row>
    <row r="287" spans="1:26" ht="15" customHeight="1">
      <c r="A287" s="478">
        <v>284</v>
      </c>
      <c r="B287" s="478" t="s">
        <v>2599</v>
      </c>
      <c r="C287" s="478" t="e">
        <f>VLOOKUP(B287,Sheet6!$C$80:$C$88,1,0)</f>
        <v>#N/A</v>
      </c>
      <c r="D287" s="478" t="s">
        <v>316</v>
      </c>
      <c r="E287" s="478" t="s">
        <v>10305</v>
      </c>
      <c r="F287" s="478" t="s">
        <v>2600</v>
      </c>
      <c r="G287" s="478" t="s">
        <v>2002</v>
      </c>
      <c r="H287" s="478" t="s">
        <v>2601</v>
      </c>
      <c r="I287" s="478" t="s">
        <v>2602</v>
      </c>
      <c r="J287" s="478" t="s">
        <v>2603</v>
      </c>
      <c r="K287" s="478" t="s">
        <v>2605</v>
      </c>
      <c r="L287" s="478">
        <v>42864</v>
      </c>
      <c r="M287" s="478" t="s">
        <v>2128</v>
      </c>
      <c r="N287" s="478" t="s">
        <v>2003</v>
      </c>
      <c r="O287" s="510">
        <f>SUMIFS('T1'!$P$5:$P$2700,'T1'!$B$5:$B$2700,'CT KH'!$B287)</f>
        <v>8756605</v>
      </c>
      <c r="P287" s="510">
        <f>SUMIFS('T2'!$P$5:$P$2700,'T2'!$B$5:$B$2700,'CT KH'!$B287)</f>
        <v>2763824</v>
      </c>
      <c r="Q287" s="510">
        <f>SUMIFS('T3'!$P$5:$P$2700,'T3'!$B$5:$B$2700,'CT KH'!$B287)</f>
        <v>7461603</v>
      </c>
      <c r="R287" s="510">
        <f t="shared" si="4"/>
        <v>18982032</v>
      </c>
      <c r="S287" s="92" t="s">
        <v>6805</v>
      </c>
      <c r="T287" s="461" t="s">
        <v>9239</v>
      </c>
      <c r="U287" s="461" t="s">
        <v>9245</v>
      </c>
      <c r="V287" s="92" t="s">
        <v>8320</v>
      </c>
      <c r="W287" s="89" t="s">
        <v>8320</v>
      </c>
      <c r="X287" s="92" t="s">
        <v>9250</v>
      </c>
      <c r="Y287" s="92" t="s">
        <v>99</v>
      </c>
      <c r="Z287" s="92" t="s">
        <v>9829</v>
      </c>
    </row>
    <row r="288" spans="1:26" ht="15" customHeight="1">
      <c r="A288" s="478">
        <v>285</v>
      </c>
      <c r="B288" s="478" t="s">
        <v>2609</v>
      </c>
      <c r="C288" s="478" t="e">
        <f>VLOOKUP(B288,Sheet6!$C$80:$C$88,1,0)</f>
        <v>#N/A</v>
      </c>
      <c r="D288" s="478" t="s">
        <v>316</v>
      </c>
      <c r="E288" s="478" t="s">
        <v>10305</v>
      </c>
      <c r="F288" s="478" t="s">
        <v>2610</v>
      </c>
      <c r="G288" s="478" t="s">
        <v>2002</v>
      </c>
      <c r="H288" s="478" t="s">
        <v>2611</v>
      </c>
      <c r="I288" s="478" t="s">
        <v>2612</v>
      </c>
      <c r="J288" s="478" t="s">
        <v>2613</v>
      </c>
      <c r="K288" s="478" t="s">
        <v>2615</v>
      </c>
      <c r="L288" s="478">
        <v>42795</v>
      </c>
      <c r="M288" s="478" t="s">
        <v>2128</v>
      </c>
      <c r="N288" s="478" t="s">
        <v>2003</v>
      </c>
      <c r="O288" s="510">
        <f>SUMIFS('T1'!$P$5:$P$2700,'T1'!$B$5:$B$2700,'CT KH'!$B288)</f>
        <v>3097923</v>
      </c>
      <c r="P288" s="510">
        <f>SUMIFS('T2'!$P$5:$P$2700,'T2'!$B$5:$B$2700,'CT KH'!$B288)</f>
        <v>1421853</v>
      </c>
      <c r="Q288" s="510">
        <f>SUMIFS('T3'!$P$5:$P$2700,'T3'!$B$5:$B$2700,'CT KH'!$B288)</f>
        <v>3624577</v>
      </c>
      <c r="R288" s="510">
        <f t="shared" si="4"/>
        <v>8144353</v>
      </c>
      <c r="S288" s="92" t="s">
        <v>8320</v>
      </c>
      <c r="T288" s="468" t="s">
        <v>9240</v>
      </c>
      <c r="U288" s="468" t="s">
        <v>2299</v>
      </c>
      <c r="V288" s="92" t="s">
        <v>8320</v>
      </c>
      <c r="W288" s="89" t="s">
        <v>8320</v>
      </c>
      <c r="X288" s="92" t="s">
        <v>9250</v>
      </c>
      <c r="Y288" s="92" t="s">
        <v>99</v>
      </c>
      <c r="Z288" s="92" t="s">
        <v>9829</v>
      </c>
    </row>
    <row r="289" spans="1:26" ht="15" customHeight="1">
      <c r="A289" s="478">
        <v>286</v>
      </c>
      <c r="B289" s="478" t="s">
        <v>2618</v>
      </c>
      <c r="C289" s="478" t="e">
        <f>VLOOKUP(B289,Sheet6!$C$80:$C$88,1,0)</f>
        <v>#N/A</v>
      </c>
      <c r="D289" s="478" t="s">
        <v>316</v>
      </c>
      <c r="E289" s="478" t="s">
        <v>10305</v>
      </c>
      <c r="F289" s="478" t="s">
        <v>2619</v>
      </c>
      <c r="G289" s="478" t="s">
        <v>2002</v>
      </c>
      <c r="H289" s="478" t="s">
        <v>2620</v>
      </c>
      <c r="I289" s="478">
        <v>0</v>
      </c>
      <c r="J289" s="478" t="s">
        <v>2621</v>
      </c>
      <c r="K289" s="478" t="s">
        <v>2623</v>
      </c>
      <c r="L289" s="478">
        <v>45733</v>
      </c>
      <c r="M289" s="478" t="s">
        <v>2128</v>
      </c>
      <c r="N289" s="478" t="s">
        <v>2003</v>
      </c>
      <c r="O289" s="510">
        <f>SUMIFS('T1'!$P$5:$P$2700,'T1'!$B$5:$B$2700,'CT KH'!$B289)</f>
        <v>7689798</v>
      </c>
      <c r="P289" s="510">
        <f>SUMIFS('T2'!$P$5:$P$2700,'T2'!$B$5:$B$2700,'CT KH'!$B289)</f>
        <v>3118106</v>
      </c>
      <c r="Q289" s="510">
        <f>SUMIFS('T3'!$P$5:$P$2700,'T3'!$B$5:$B$2700,'CT KH'!$B289)</f>
        <v>10147734</v>
      </c>
      <c r="R289" s="510">
        <f t="shared" si="4"/>
        <v>20955638</v>
      </c>
      <c r="S289" s="92" t="s">
        <v>6805</v>
      </c>
      <c r="T289" s="464" t="s">
        <v>9239</v>
      </c>
      <c r="U289" s="464" t="s">
        <v>9241</v>
      </c>
      <c r="V289" s="92" t="s">
        <v>8320</v>
      </c>
      <c r="W289" s="89" t="s">
        <v>8320</v>
      </c>
      <c r="X289" s="92" t="s">
        <v>9250</v>
      </c>
      <c r="Y289" s="92" t="s">
        <v>99</v>
      </c>
      <c r="Z289" s="92" t="s">
        <v>9829</v>
      </c>
    </row>
    <row r="290" spans="1:26" ht="15" customHeight="1">
      <c r="A290" s="478">
        <v>287</v>
      </c>
      <c r="B290" s="478" t="s">
        <v>2625</v>
      </c>
      <c r="C290" s="478" t="e">
        <f>VLOOKUP(B290,Sheet6!$C$80:$C$88,1,0)</f>
        <v>#N/A</v>
      </c>
      <c r="D290" s="478" t="s">
        <v>316</v>
      </c>
      <c r="E290" s="478" t="s">
        <v>10305</v>
      </c>
      <c r="F290" s="478" t="s">
        <v>2626</v>
      </c>
      <c r="G290" s="478" t="s">
        <v>2002</v>
      </c>
      <c r="H290" s="478" t="s">
        <v>2627</v>
      </c>
      <c r="I290" s="478" t="s">
        <v>2628</v>
      </c>
      <c r="J290" s="478" t="s">
        <v>2629</v>
      </c>
      <c r="K290" s="478" t="s">
        <v>2631</v>
      </c>
      <c r="L290" s="478">
        <v>42795</v>
      </c>
      <c r="M290" s="478" t="s">
        <v>2128</v>
      </c>
      <c r="N290" s="478" t="s">
        <v>2003</v>
      </c>
      <c r="O290" s="510">
        <f>SUMIFS('T1'!$P$5:$P$2700,'T1'!$B$5:$B$2700,'CT KH'!$B290)</f>
        <v>8376748</v>
      </c>
      <c r="P290" s="510">
        <f>SUMIFS('T2'!$P$5:$P$2700,'T2'!$B$5:$B$2700,'CT KH'!$B290)</f>
        <v>3498568</v>
      </c>
      <c r="Q290" s="510">
        <f>SUMIFS('T3'!$P$5:$P$2700,'T3'!$B$5:$B$2700,'CT KH'!$B290)</f>
        <v>5264201</v>
      </c>
      <c r="R290" s="510">
        <f t="shared" si="4"/>
        <v>17139517</v>
      </c>
      <c r="S290" s="92" t="s">
        <v>8320</v>
      </c>
      <c r="T290" s="468" t="s">
        <v>9240</v>
      </c>
      <c r="U290" s="468" t="s">
        <v>2299</v>
      </c>
      <c r="V290" s="92" t="s">
        <v>8320</v>
      </c>
      <c r="W290" s="89" t="s">
        <v>8320</v>
      </c>
      <c r="X290" s="92" t="s">
        <v>9250</v>
      </c>
      <c r="Y290" s="92" t="s">
        <v>99</v>
      </c>
      <c r="Z290" s="92" t="s">
        <v>9829</v>
      </c>
    </row>
    <row r="291" spans="1:26" ht="15" customHeight="1">
      <c r="A291" s="478">
        <v>288</v>
      </c>
      <c r="B291" s="478" t="s">
        <v>2633</v>
      </c>
      <c r="C291" s="478" t="e">
        <f>VLOOKUP(B291,Sheet6!$C$80:$C$88,1,0)</f>
        <v>#N/A</v>
      </c>
      <c r="D291" s="478" t="s">
        <v>106</v>
      </c>
      <c r="E291" s="478" t="s">
        <v>10305</v>
      </c>
      <c r="F291" s="478" t="s">
        <v>2634</v>
      </c>
      <c r="G291" s="478" t="s">
        <v>2002</v>
      </c>
      <c r="H291" s="478" t="s">
        <v>2635</v>
      </c>
      <c r="I291" s="478" t="s">
        <v>2636</v>
      </c>
      <c r="J291" s="478" t="s">
        <v>2634</v>
      </c>
      <c r="K291" s="478" t="s">
        <v>2637</v>
      </c>
      <c r="L291" s="478">
        <v>45547</v>
      </c>
      <c r="M291" s="478" t="s">
        <v>86</v>
      </c>
      <c r="N291" s="478" t="s">
        <v>2003</v>
      </c>
      <c r="O291" s="510">
        <f>SUMIFS('T1'!$P$5:$P$2700,'T1'!$B$5:$B$2700,'CT KH'!$B291)</f>
        <v>549013</v>
      </c>
      <c r="P291" s="510">
        <f>SUMIFS('T2'!$P$5:$P$2700,'T2'!$B$5:$B$2700,'CT KH'!$B291)</f>
        <v>257148</v>
      </c>
      <c r="Q291" s="510">
        <f>SUMIFS('T3'!$P$5:$P$2700,'T3'!$B$5:$B$2700,'CT KH'!$B291)</f>
        <v>918271</v>
      </c>
      <c r="R291" s="510">
        <f t="shared" si="4"/>
        <v>1724432</v>
      </c>
      <c r="S291" s="92" t="s">
        <v>6805</v>
      </c>
      <c r="T291" s="463" t="s">
        <v>9242</v>
      </c>
      <c r="U291" s="461" t="s">
        <v>2277</v>
      </c>
      <c r="V291" s="92" t="s">
        <v>8320</v>
      </c>
      <c r="W291" s="89" t="s">
        <v>8320</v>
      </c>
      <c r="X291" s="92" t="s">
        <v>9250</v>
      </c>
      <c r="Y291" s="92" t="s">
        <v>99</v>
      </c>
      <c r="Z291" s="92" t="s">
        <v>9829</v>
      </c>
    </row>
    <row r="292" spans="1:26" ht="15" customHeight="1">
      <c r="A292" s="478">
        <v>289</v>
      </c>
      <c r="B292" s="478" t="s">
        <v>2641</v>
      </c>
      <c r="C292" s="478" t="e">
        <f>VLOOKUP(B292,Sheet6!$C$80:$C$88,1,0)</f>
        <v>#N/A</v>
      </c>
      <c r="D292" s="478" t="s">
        <v>316</v>
      </c>
      <c r="E292" s="478" t="s">
        <v>10305</v>
      </c>
      <c r="F292" s="478" t="s">
        <v>2642</v>
      </c>
      <c r="G292" s="478" t="s">
        <v>2002</v>
      </c>
      <c r="H292" s="478" t="s">
        <v>2643</v>
      </c>
      <c r="I292" s="478" t="s">
        <v>2644</v>
      </c>
      <c r="J292" s="478" t="s">
        <v>2645</v>
      </c>
      <c r="K292" s="478" t="s">
        <v>2646</v>
      </c>
      <c r="L292" s="478">
        <v>44130</v>
      </c>
      <c r="M292" s="478" t="s">
        <v>86</v>
      </c>
      <c r="N292" s="478" t="s">
        <v>2003</v>
      </c>
      <c r="O292" s="510">
        <f>SUMIFS('T1'!$P$5:$P$2700,'T1'!$B$5:$B$2700,'CT KH'!$B292)</f>
        <v>5227840</v>
      </c>
      <c r="P292" s="510">
        <f>SUMIFS('T2'!$P$5:$P$2700,'T2'!$B$5:$B$2700,'CT KH'!$B292)</f>
        <v>2176005</v>
      </c>
      <c r="Q292" s="510">
        <f>SUMIFS('T3'!$P$5:$P$2700,'T3'!$B$5:$B$2700,'CT KH'!$B292)</f>
        <v>3368350</v>
      </c>
      <c r="R292" s="510">
        <f t="shared" si="4"/>
        <v>10772195</v>
      </c>
      <c r="S292" s="92" t="s">
        <v>6805</v>
      </c>
      <c r="T292" s="460"/>
      <c r="U292" s="460" t="s">
        <v>2318</v>
      </c>
      <c r="V292" s="92" t="s">
        <v>8320</v>
      </c>
      <c r="W292" s="89" t="s">
        <v>8320</v>
      </c>
      <c r="X292" s="92" t="s">
        <v>9250</v>
      </c>
      <c r="Y292" s="92" t="s">
        <v>99</v>
      </c>
      <c r="Z292" s="92" t="s">
        <v>9829</v>
      </c>
    </row>
    <row r="293" spans="1:26" ht="15" customHeight="1">
      <c r="A293" s="478">
        <v>290</v>
      </c>
      <c r="B293" s="478" t="s">
        <v>2648</v>
      </c>
      <c r="C293" s="478" t="e">
        <f>VLOOKUP(B293,Sheet6!$C$80:$C$88,1,0)</f>
        <v>#N/A</v>
      </c>
      <c r="D293" s="478" t="s">
        <v>316</v>
      </c>
      <c r="E293" s="478" t="s">
        <v>10305</v>
      </c>
      <c r="F293" s="478" t="s">
        <v>2649</v>
      </c>
      <c r="G293" s="478" t="s">
        <v>2002</v>
      </c>
      <c r="H293" s="478" t="s">
        <v>2650</v>
      </c>
      <c r="I293" s="478">
        <v>0</v>
      </c>
      <c r="J293" s="478" t="s">
        <v>2651</v>
      </c>
      <c r="K293" s="478" t="s">
        <v>2652</v>
      </c>
      <c r="L293" s="478">
        <v>45658</v>
      </c>
      <c r="M293" s="478" t="s">
        <v>86</v>
      </c>
      <c r="N293" s="478" t="s">
        <v>2003</v>
      </c>
      <c r="O293" s="510">
        <f>SUMIFS('T1'!$P$5:$P$2700,'T1'!$B$5:$B$2700,'CT KH'!$B293)</f>
        <v>361147</v>
      </c>
      <c r="P293" s="510">
        <f>SUMIFS('T2'!$P$5:$P$2700,'T2'!$B$5:$B$2700,'CT KH'!$B293)</f>
        <v>266986</v>
      </c>
      <c r="Q293" s="510">
        <f>SUMIFS('T3'!$P$5:$P$2700,'T3'!$B$5:$B$2700,'CT KH'!$B293)</f>
        <v>10591024</v>
      </c>
      <c r="R293" s="510">
        <f t="shared" si="4"/>
        <v>11219157</v>
      </c>
      <c r="S293" s="92" t="s">
        <v>6805</v>
      </c>
      <c r="T293" s="461" t="s">
        <v>9244</v>
      </c>
      <c r="U293" s="470" t="s">
        <v>9243</v>
      </c>
      <c r="V293" s="92" t="s">
        <v>8320</v>
      </c>
      <c r="W293" s="89" t="s">
        <v>8320</v>
      </c>
      <c r="X293" s="92" t="s">
        <v>9250</v>
      </c>
      <c r="Y293" s="92" t="s">
        <v>287</v>
      </c>
      <c r="Z293" s="92" t="s">
        <v>9829</v>
      </c>
    </row>
    <row r="294" spans="1:26" ht="15" customHeight="1">
      <c r="A294" s="478">
        <v>291</v>
      </c>
      <c r="B294" s="478" t="s">
        <v>2654</v>
      </c>
      <c r="C294" s="478" t="e">
        <f>VLOOKUP(B294,Sheet6!$C$80:$C$88,1,0)</f>
        <v>#N/A</v>
      </c>
      <c r="D294" s="478" t="s">
        <v>316</v>
      </c>
      <c r="E294" s="478" t="s">
        <v>10305</v>
      </c>
      <c r="F294" s="478" t="s">
        <v>2655</v>
      </c>
      <c r="G294" s="478" t="s">
        <v>2002</v>
      </c>
      <c r="H294" s="478" t="s">
        <v>2656</v>
      </c>
      <c r="I294" s="478" t="s">
        <v>2011</v>
      </c>
      <c r="J294" s="478" t="s">
        <v>2657</v>
      </c>
      <c r="K294" s="478" t="s">
        <v>2013</v>
      </c>
      <c r="L294" s="478">
        <v>42887</v>
      </c>
      <c r="M294" s="478" t="s">
        <v>86</v>
      </c>
      <c r="N294" s="478" t="s">
        <v>2003</v>
      </c>
      <c r="O294" s="510">
        <f>SUMIFS('T1'!$P$5:$P$2700,'T1'!$B$5:$B$2700,'CT KH'!$B294)</f>
        <v>2126819</v>
      </c>
      <c r="P294" s="510">
        <f>SUMIFS('T2'!$P$5:$P$2700,'T2'!$B$5:$B$2700,'CT KH'!$B294)</f>
        <v>657031</v>
      </c>
      <c r="Q294" s="510">
        <f>SUMIFS('T3'!$P$5:$P$2700,'T3'!$B$5:$B$2700,'CT KH'!$B294)</f>
        <v>3094060</v>
      </c>
      <c r="R294" s="510">
        <f t="shared" si="4"/>
        <v>5877910</v>
      </c>
      <c r="S294" s="92" t="s">
        <v>8320</v>
      </c>
      <c r="T294" s="463" t="s">
        <v>9242</v>
      </c>
      <c r="U294" s="461" t="s">
        <v>2277</v>
      </c>
      <c r="V294" s="92" t="s">
        <v>8320</v>
      </c>
      <c r="W294" s="89" t="s">
        <v>8320</v>
      </c>
      <c r="X294" s="92" t="s">
        <v>9250</v>
      </c>
      <c r="Y294" s="92" t="s">
        <v>99</v>
      </c>
      <c r="Z294" s="92" t="s">
        <v>9829</v>
      </c>
    </row>
    <row r="295" spans="1:26" ht="15" customHeight="1">
      <c r="A295" s="478">
        <v>292</v>
      </c>
      <c r="B295" s="478" t="s">
        <v>2659</v>
      </c>
      <c r="C295" s="478" t="e">
        <f>VLOOKUP(B295,Sheet6!$C$80:$C$88,1,0)</f>
        <v>#N/A</v>
      </c>
      <c r="D295" s="478" t="s">
        <v>316</v>
      </c>
      <c r="E295" s="478" t="s">
        <v>10305</v>
      </c>
      <c r="F295" s="478" t="s">
        <v>2660</v>
      </c>
      <c r="G295" s="478" t="s">
        <v>2002</v>
      </c>
      <c r="H295" s="478" t="s">
        <v>2661</v>
      </c>
      <c r="I295" s="478" t="s">
        <v>2662</v>
      </c>
      <c r="J295" s="478" t="s">
        <v>2663</v>
      </c>
      <c r="K295" s="478" t="s">
        <v>2664</v>
      </c>
      <c r="L295" s="478">
        <v>42795</v>
      </c>
      <c r="M295" s="478" t="s">
        <v>86</v>
      </c>
      <c r="N295" s="478" t="s">
        <v>2003</v>
      </c>
      <c r="O295" s="510">
        <f>SUMIFS('T1'!$P$5:$P$2700,'T1'!$B$5:$B$2700,'CT KH'!$B295)</f>
        <v>4035639</v>
      </c>
      <c r="P295" s="510">
        <f>SUMIFS('T2'!$P$5:$P$2700,'T2'!$B$5:$B$2700,'CT KH'!$B295)</f>
        <v>4554461</v>
      </c>
      <c r="Q295" s="510">
        <f>SUMIFS('T3'!$P$5:$P$2700,'T3'!$B$5:$B$2700,'CT KH'!$B295)</f>
        <v>1460235</v>
      </c>
      <c r="R295" s="510">
        <f t="shared" si="4"/>
        <v>10050335</v>
      </c>
      <c r="S295" s="92" t="s">
        <v>8320</v>
      </c>
      <c r="T295" s="460"/>
      <c r="U295" s="460" t="s">
        <v>2318</v>
      </c>
      <c r="V295" s="92" t="s">
        <v>8320</v>
      </c>
      <c r="W295" s="89" t="s">
        <v>8320</v>
      </c>
      <c r="X295" s="92" t="s">
        <v>9250</v>
      </c>
      <c r="Y295" s="92" t="s">
        <v>99</v>
      </c>
      <c r="Z295" s="92" t="s">
        <v>9829</v>
      </c>
    </row>
    <row r="296" spans="1:26" ht="15" customHeight="1">
      <c r="A296" s="478">
        <v>293</v>
      </c>
      <c r="B296" s="478" t="s">
        <v>2667</v>
      </c>
      <c r="C296" s="478" t="e">
        <f>VLOOKUP(B296,Sheet6!$C$80:$C$88,1,0)</f>
        <v>#N/A</v>
      </c>
      <c r="D296" s="478" t="s">
        <v>316</v>
      </c>
      <c r="E296" s="478" t="s">
        <v>10305</v>
      </c>
      <c r="F296" s="478" t="s">
        <v>2668</v>
      </c>
      <c r="G296" s="478" t="s">
        <v>2002</v>
      </c>
      <c r="H296" s="478" t="s">
        <v>2669</v>
      </c>
      <c r="I296" s="478" t="s">
        <v>2670</v>
      </c>
      <c r="J296" s="478" t="s">
        <v>2671</v>
      </c>
      <c r="K296" s="478" t="s">
        <v>2672</v>
      </c>
      <c r="L296" s="478">
        <v>44272</v>
      </c>
      <c r="M296" s="478" t="s">
        <v>86</v>
      </c>
      <c r="N296" s="478" t="s">
        <v>2003</v>
      </c>
      <c r="O296" s="510">
        <f>SUMIFS('T1'!$P$5:$P$2700,'T1'!$B$5:$B$2700,'CT KH'!$B296)</f>
        <v>2552256</v>
      </c>
      <c r="P296" s="510">
        <f>SUMIFS('T2'!$P$5:$P$2700,'T2'!$B$5:$B$2700,'CT KH'!$B296)</f>
        <v>1872288</v>
      </c>
      <c r="Q296" s="510">
        <f>SUMIFS('T3'!$P$5:$P$2700,'T3'!$B$5:$B$2700,'CT KH'!$B296)</f>
        <v>2353968</v>
      </c>
      <c r="R296" s="510">
        <f t="shared" si="4"/>
        <v>6778512</v>
      </c>
      <c r="S296" s="92" t="s">
        <v>6805</v>
      </c>
      <c r="T296" s="460" t="s">
        <v>9238</v>
      </c>
      <c r="U296" s="470" t="s">
        <v>9243</v>
      </c>
      <c r="V296" s="92" t="s">
        <v>8320</v>
      </c>
      <c r="W296" s="89" t="s">
        <v>8320</v>
      </c>
      <c r="X296" s="92" t="s">
        <v>9250</v>
      </c>
      <c r="Y296" s="92" t="s">
        <v>99</v>
      </c>
      <c r="Z296" s="92" t="s">
        <v>9829</v>
      </c>
    </row>
    <row r="297" spans="1:26" ht="15" customHeight="1">
      <c r="A297" s="478">
        <v>294</v>
      </c>
      <c r="B297" s="478" t="s">
        <v>2674</v>
      </c>
      <c r="C297" s="478" t="e">
        <f>VLOOKUP(B297,Sheet6!$C$80:$C$88,1,0)</f>
        <v>#N/A</v>
      </c>
      <c r="D297" s="478" t="s">
        <v>316</v>
      </c>
      <c r="E297" s="478" t="s">
        <v>10305</v>
      </c>
      <c r="F297" s="478" t="s">
        <v>2675</v>
      </c>
      <c r="G297" s="478" t="s">
        <v>2002</v>
      </c>
      <c r="H297" s="478" t="s">
        <v>2676</v>
      </c>
      <c r="I297" s="478" t="s">
        <v>2677</v>
      </c>
      <c r="J297" s="478" t="s">
        <v>2678</v>
      </c>
      <c r="K297" s="478" t="s">
        <v>2679</v>
      </c>
      <c r="L297" s="478">
        <v>44163</v>
      </c>
      <c r="M297" s="478" t="s">
        <v>86</v>
      </c>
      <c r="N297" s="478" t="s">
        <v>2003</v>
      </c>
      <c r="O297" s="510">
        <f>SUMIFS('T1'!$P$5:$P$2700,'T1'!$B$5:$B$2700,'CT KH'!$B297)</f>
        <v>3587882</v>
      </c>
      <c r="P297" s="510">
        <f>SUMIFS('T2'!$P$5:$P$2700,'T2'!$B$5:$B$2700,'CT KH'!$B297)</f>
        <v>626508</v>
      </c>
      <c r="Q297" s="510">
        <f>SUMIFS('T3'!$P$5:$P$2700,'T3'!$B$5:$B$2700,'CT KH'!$B297)</f>
        <v>1429678</v>
      </c>
      <c r="R297" s="510">
        <f t="shared" si="4"/>
        <v>5644068</v>
      </c>
      <c r="S297" s="92" t="s">
        <v>8320</v>
      </c>
      <c r="T297" s="461" t="s">
        <v>9247</v>
      </c>
      <c r="U297" s="461" t="s">
        <v>9241</v>
      </c>
      <c r="V297" s="92" t="s">
        <v>8320</v>
      </c>
      <c r="W297" s="89" t="s">
        <v>8320</v>
      </c>
      <c r="X297" s="92" t="s">
        <v>9250</v>
      </c>
      <c r="Y297" s="92" t="s">
        <v>99</v>
      </c>
      <c r="Z297" s="92" t="s">
        <v>9829</v>
      </c>
    </row>
    <row r="298" spans="1:26" ht="15" customHeight="1">
      <c r="A298" s="478">
        <v>295</v>
      </c>
      <c r="B298" s="478" t="s">
        <v>2683</v>
      </c>
      <c r="C298" s="478" t="e">
        <f>VLOOKUP(B298,Sheet6!$C$80:$C$88,1,0)</f>
        <v>#N/A</v>
      </c>
      <c r="D298" s="478" t="s">
        <v>316</v>
      </c>
      <c r="E298" s="478" t="s">
        <v>10305</v>
      </c>
      <c r="F298" s="478" t="s">
        <v>2684</v>
      </c>
      <c r="G298" s="478" t="s">
        <v>2002</v>
      </c>
      <c r="H298" s="478" t="s">
        <v>2685</v>
      </c>
      <c r="I298" s="478" t="s">
        <v>2686</v>
      </c>
      <c r="J298" s="478" t="s">
        <v>2687</v>
      </c>
      <c r="K298" s="478" t="s">
        <v>2688</v>
      </c>
      <c r="L298" s="478">
        <v>44272</v>
      </c>
      <c r="M298" s="478" t="s">
        <v>557</v>
      </c>
      <c r="N298" s="478" t="s">
        <v>2003</v>
      </c>
      <c r="O298" s="510">
        <f>SUMIFS('T1'!$P$5:$P$2700,'T1'!$B$5:$B$2700,'CT KH'!$B298)</f>
        <v>882493</v>
      </c>
      <c r="P298" s="510">
        <f>SUMIFS('T2'!$P$5:$P$2700,'T2'!$B$5:$B$2700,'CT KH'!$B298)</f>
        <v>604192</v>
      </c>
      <c r="Q298" s="510">
        <f>SUMIFS('T3'!$P$5:$P$2700,'T3'!$B$5:$B$2700,'CT KH'!$B298)</f>
        <v>5484677</v>
      </c>
      <c r="R298" s="510">
        <f t="shared" si="4"/>
        <v>6971362</v>
      </c>
      <c r="S298" s="92" t="s">
        <v>8320</v>
      </c>
      <c r="T298" s="461" t="s">
        <v>9240</v>
      </c>
      <c r="U298" s="461" t="s">
        <v>2299</v>
      </c>
      <c r="V298" s="92" t="s">
        <v>8320</v>
      </c>
      <c r="W298" s="89" t="s">
        <v>8320</v>
      </c>
      <c r="X298" s="92" t="s">
        <v>9250</v>
      </c>
      <c r="Y298" s="92" t="s">
        <v>99</v>
      </c>
      <c r="Z298" s="92" t="s">
        <v>9829</v>
      </c>
    </row>
    <row r="299" spans="1:26" ht="15" customHeight="1">
      <c r="A299" s="478">
        <v>296</v>
      </c>
      <c r="B299" s="478" t="s">
        <v>2691</v>
      </c>
      <c r="C299" s="478" t="e">
        <f>VLOOKUP(B299,Sheet6!$C$80:$C$88,1,0)</f>
        <v>#N/A</v>
      </c>
      <c r="D299" s="478" t="s">
        <v>106</v>
      </c>
      <c r="E299" s="478" t="s">
        <v>10305</v>
      </c>
      <c r="F299" s="478" t="s">
        <v>2692</v>
      </c>
      <c r="G299" s="478" t="s">
        <v>2002</v>
      </c>
      <c r="H299" s="478" t="s">
        <v>2693</v>
      </c>
      <c r="I299" s="478" t="s">
        <v>2694</v>
      </c>
      <c r="J299" s="478" t="s">
        <v>2695</v>
      </c>
      <c r="K299" s="478" t="s">
        <v>2696</v>
      </c>
      <c r="L299" s="478" t="s">
        <v>2697</v>
      </c>
      <c r="M299" s="478" t="s">
        <v>86</v>
      </c>
      <c r="N299" s="478" t="s">
        <v>2003</v>
      </c>
      <c r="O299" s="510">
        <f>SUMIFS('T1'!$P$5:$P$2700,'T1'!$B$5:$B$2700,'CT KH'!$B299)</f>
        <v>0</v>
      </c>
      <c r="P299" s="510">
        <f>SUMIFS('T2'!$P$5:$P$2700,'T2'!$B$5:$B$2700,'CT KH'!$B299)</f>
        <v>884000</v>
      </c>
      <c r="Q299" s="510">
        <f>SUMIFS('T3'!$P$5:$P$2700,'T3'!$B$5:$B$2700,'CT KH'!$B299)</f>
        <v>8782309</v>
      </c>
      <c r="R299" s="510">
        <f t="shared" si="4"/>
        <v>9666309</v>
      </c>
      <c r="S299" s="92" t="s">
        <v>8320</v>
      </c>
      <c r="T299" s="460"/>
      <c r="U299" s="460" t="s">
        <v>2318</v>
      </c>
      <c r="V299" s="92" t="s">
        <v>8320</v>
      </c>
      <c r="W299" s="89" t="s">
        <v>8320</v>
      </c>
      <c r="X299" s="92" t="s">
        <v>9250</v>
      </c>
      <c r="Y299" s="92" t="s">
        <v>99</v>
      </c>
      <c r="Z299" s="92" t="s">
        <v>9829</v>
      </c>
    </row>
    <row r="300" spans="1:26" ht="15" customHeight="1">
      <c r="A300" s="478">
        <v>297</v>
      </c>
      <c r="B300" s="478" t="s">
        <v>2705</v>
      </c>
      <c r="C300" s="478" t="e">
        <f>VLOOKUP(B300,Sheet6!$C$80:$C$88,1,0)</f>
        <v>#N/A</v>
      </c>
      <c r="D300" s="478" t="s">
        <v>106</v>
      </c>
      <c r="E300" s="478" t="s">
        <v>10305</v>
      </c>
      <c r="F300" s="478" t="s">
        <v>2706</v>
      </c>
      <c r="G300" s="478" t="s">
        <v>2002</v>
      </c>
      <c r="H300" s="478" t="s">
        <v>2707</v>
      </c>
      <c r="I300" s="478" t="s">
        <v>2708</v>
      </c>
      <c r="J300" s="478" t="s">
        <v>2709</v>
      </c>
      <c r="K300" s="478" t="s">
        <v>2710</v>
      </c>
      <c r="L300" s="478" t="s">
        <v>2711</v>
      </c>
      <c r="M300" s="478" t="s">
        <v>86</v>
      </c>
      <c r="N300" s="478" t="s">
        <v>2003</v>
      </c>
      <c r="O300" s="510">
        <f>SUMIFS('T1'!$P$5:$P$2700,'T1'!$B$5:$B$2700,'CT KH'!$B300)</f>
        <v>46891849</v>
      </c>
      <c r="P300" s="510">
        <f>SUMIFS('T2'!$P$5:$P$2700,'T2'!$B$5:$B$2700,'CT KH'!$B300)</f>
        <v>13641845</v>
      </c>
      <c r="Q300" s="510">
        <f>SUMIFS('T3'!$P$5:$P$2700,'T3'!$B$5:$B$2700,'CT KH'!$B300)</f>
        <v>39024839</v>
      </c>
      <c r="R300" s="510">
        <f t="shared" si="4"/>
        <v>99558533</v>
      </c>
      <c r="S300" s="92" t="s">
        <v>8320</v>
      </c>
      <c r="T300" s="463" t="s">
        <v>9242</v>
      </c>
      <c r="U300" s="461" t="s">
        <v>2277</v>
      </c>
      <c r="V300" s="92" t="s">
        <v>8320</v>
      </c>
      <c r="W300" s="89" t="s">
        <v>8320</v>
      </c>
      <c r="X300" s="92" t="s">
        <v>9250</v>
      </c>
      <c r="Y300" s="92" t="s">
        <v>99</v>
      </c>
      <c r="Z300" s="92" t="s">
        <v>9829</v>
      </c>
    </row>
    <row r="301" spans="1:26" ht="15" customHeight="1">
      <c r="A301" s="478">
        <v>298</v>
      </c>
      <c r="B301" s="478" t="s">
        <v>2719</v>
      </c>
      <c r="C301" s="478" t="e">
        <f>VLOOKUP(B301,Sheet6!$C$80:$C$88,1,0)</f>
        <v>#N/A</v>
      </c>
      <c r="D301" s="478" t="s">
        <v>77</v>
      </c>
      <c r="E301" s="478" t="s">
        <v>10305</v>
      </c>
      <c r="F301" s="478" t="s">
        <v>2720</v>
      </c>
      <c r="G301" s="478" t="s">
        <v>2002</v>
      </c>
      <c r="H301" s="478" t="s">
        <v>2721</v>
      </c>
      <c r="I301" s="478" t="s">
        <v>2722</v>
      </c>
      <c r="J301" s="478" t="s">
        <v>2723</v>
      </c>
      <c r="K301" s="478" t="s">
        <v>2724</v>
      </c>
      <c r="L301" s="478">
        <v>44272</v>
      </c>
      <c r="M301" s="478" t="s">
        <v>86</v>
      </c>
      <c r="N301" s="478" t="s">
        <v>2003</v>
      </c>
      <c r="O301" s="510">
        <f>SUMIFS('T1'!$P$5:$P$2700,'T1'!$B$5:$B$2700,'CT KH'!$B301)</f>
        <v>1028304</v>
      </c>
      <c r="P301" s="510">
        <f>SUMIFS('T2'!$P$5:$P$2700,'T2'!$B$5:$B$2700,'CT KH'!$B301)</f>
        <v>330407</v>
      </c>
      <c r="Q301" s="510">
        <f>SUMIFS('T3'!$P$5:$P$2700,'T3'!$B$5:$B$2700,'CT KH'!$B301)</f>
        <v>782534</v>
      </c>
      <c r="R301" s="510">
        <f t="shared" si="4"/>
        <v>2141245</v>
      </c>
      <c r="S301" s="92" t="s">
        <v>6805</v>
      </c>
      <c r="T301" s="460"/>
      <c r="U301" s="460" t="s">
        <v>2318</v>
      </c>
      <c r="V301" s="92" t="s">
        <v>8320</v>
      </c>
      <c r="W301" s="89" t="s">
        <v>8320</v>
      </c>
      <c r="X301" s="92" t="s">
        <v>9250</v>
      </c>
      <c r="Y301" s="92" t="s">
        <v>99</v>
      </c>
      <c r="Z301" s="92" t="s">
        <v>9829</v>
      </c>
    </row>
    <row r="302" spans="1:26" ht="15" customHeight="1">
      <c r="A302" s="478">
        <v>299</v>
      </c>
      <c r="B302" s="478" t="s">
        <v>2728</v>
      </c>
      <c r="C302" s="478" t="e">
        <f>VLOOKUP(B302,Sheet6!$C$80:$C$88,1,0)</f>
        <v>#N/A</v>
      </c>
      <c r="D302" s="478" t="s">
        <v>77</v>
      </c>
      <c r="E302" s="478" t="s">
        <v>10305</v>
      </c>
      <c r="F302" s="478" t="s">
        <v>2729</v>
      </c>
      <c r="G302" s="478" t="s">
        <v>2002</v>
      </c>
      <c r="H302" s="478" t="s">
        <v>2730</v>
      </c>
      <c r="I302" s="478" t="s">
        <v>2731</v>
      </c>
      <c r="J302" s="478" t="s">
        <v>2732</v>
      </c>
      <c r="K302" s="478" t="s">
        <v>2733</v>
      </c>
      <c r="L302" s="478" t="s">
        <v>2734</v>
      </c>
      <c r="M302" s="478" t="s">
        <v>86</v>
      </c>
      <c r="N302" s="478" t="s">
        <v>2003</v>
      </c>
      <c r="O302" s="510">
        <f>SUMIFS('T1'!$P$5:$P$2700,'T1'!$B$5:$B$2700,'CT KH'!$B302)</f>
        <v>0</v>
      </c>
      <c r="P302" s="510">
        <f>SUMIFS('T2'!$P$5:$P$2700,'T2'!$B$5:$B$2700,'CT KH'!$B302)</f>
        <v>0</v>
      </c>
      <c r="Q302" s="510">
        <f>SUMIFS('T3'!$P$5:$P$2700,'T3'!$B$5:$B$2700,'CT KH'!$B302)</f>
        <v>0</v>
      </c>
      <c r="R302" s="510">
        <f t="shared" si="4"/>
        <v>0</v>
      </c>
      <c r="S302" s="92" t="s">
        <v>6805</v>
      </c>
      <c r="T302" s="468" t="s">
        <v>9240</v>
      </c>
      <c r="U302" s="468" t="s">
        <v>2299</v>
      </c>
      <c r="V302" s="92" t="s">
        <v>8320</v>
      </c>
      <c r="W302" s="89" t="s">
        <v>8320</v>
      </c>
      <c r="X302" s="92" t="s">
        <v>9250</v>
      </c>
      <c r="Y302" s="92" t="s">
        <v>99</v>
      </c>
      <c r="Z302" s="92" t="s">
        <v>9829</v>
      </c>
    </row>
    <row r="303" spans="1:26" ht="15" customHeight="1">
      <c r="A303" s="478">
        <v>300</v>
      </c>
      <c r="B303" s="478" t="s">
        <v>2742</v>
      </c>
      <c r="C303" s="478" t="e">
        <f>VLOOKUP(B303,Sheet6!$C$80:$C$88,1,0)</f>
        <v>#N/A</v>
      </c>
      <c r="D303" s="478" t="s">
        <v>77</v>
      </c>
      <c r="E303" s="478" t="s">
        <v>10305</v>
      </c>
      <c r="F303" s="478" t="s">
        <v>2743</v>
      </c>
      <c r="G303" s="478" t="s">
        <v>2002</v>
      </c>
      <c r="H303" s="478" t="s">
        <v>2744</v>
      </c>
      <c r="I303" s="478">
        <v>966889181</v>
      </c>
      <c r="J303" s="478" t="s">
        <v>2743</v>
      </c>
      <c r="K303" s="478" t="s">
        <v>2745</v>
      </c>
      <c r="L303" s="478">
        <v>44103</v>
      </c>
      <c r="M303" s="478" t="s">
        <v>86</v>
      </c>
      <c r="N303" s="478" t="s">
        <v>2003</v>
      </c>
      <c r="O303" s="510">
        <f>SUMIFS('T1'!$P$5:$P$2700,'T1'!$B$5:$B$2700,'CT KH'!$B303)</f>
        <v>4026122</v>
      </c>
      <c r="P303" s="510">
        <f>SUMIFS('T2'!$P$5:$P$2700,'T2'!$B$5:$B$2700,'CT KH'!$B303)</f>
        <v>1966130</v>
      </c>
      <c r="Q303" s="510">
        <f>SUMIFS('T3'!$P$5:$P$2700,'T3'!$B$5:$B$2700,'CT KH'!$B303)</f>
        <v>4165177</v>
      </c>
      <c r="R303" s="510">
        <f t="shared" si="4"/>
        <v>10157429</v>
      </c>
      <c r="S303" s="92" t="s">
        <v>6805</v>
      </c>
      <c r="T303" s="468" t="s">
        <v>9240</v>
      </c>
      <c r="U303" s="468" t="s">
        <v>2299</v>
      </c>
      <c r="V303" s="92" t="s">
        <v>8320</v>
      </c>
      <c r="W303" s="89" t="s">
        <v>8320</v>
      </c>
      <c r="X303" s="92" t="s">
        <v>9250</v>
      </c>
      <c r="Y303" s="92" t="s">
        <v>99</v>
      </c>
      <c r="Z303" s="92" t="s">
        <v>9829</v>
      </c>
    </row>
    <row r="304" spans="1:26" ht="15" customHeight="1">
      <c r="A304" s="478">
        <v>301</v>
      </c>
      <c r="B304" s="478" t="s">
        <v>2750</v>
      </c>
      <c r="C304" s="478" t="e">
        <f>VLOOKUP(B304,Sheet6!$C$80:$C$88,1,0)</f>
        <v>#N/A</v>
      </c>
      <c r="D304" s="478" t="s">
        <v>77</v>
      </c>
      <c r="E304" s="478" t="s">
        <v>10305</v>
      </c>
      <c r="F304" s="478" t="s">
        <v>2751</v>
      </c>
      <c r="G304" s="478" t="s">
        <v>2002</v>
      </c>
      <c r="H304" s="478" t="s">
        <v>2752</v>
      </c>
      <c r="I304" s="478" t="s">
        <v>2753</v>
      </c>
      <c r="J304" s="478">
        <v>0</v>
      </c>
      <c r="K304" s="478" t="s">
        <v>2755</v>
      </c>
      <c r="L304" s="478" t="s">
        <v>2756</v>
      </c>
      <c r="M304" s="478" t="s">
        <v>2406</v>
      </c>
      <c r="N304" s="478" t="s">
        <v>2003</v>
      </c>
      <c r="O304" s="510">
        <f>SUMIFS('T1'!$P$5:$P$2700,'T1'!$B$5:$B$2700,'CT KH'!$B304)</f>
        <v>3633228</v>
      </c>
      <c r="P304" s="510">
        <f>SUMIFS('T2'!$P$5:$P$2700,'T2'!$B$5:$B$2700,'CT KH'!$B304)</f>
        <v>2451492</v>
      </c>
      <c r="Q304" s="510">
        <f>SUMIFS('T3'!$P$5:$P$2700,'T3'!$B$5:$B$2700,'CT KH'!$B304)</f>
        <v>3428833</v>
      </c>
      <c r="R304" s="510">
        <f t="shared" si="4"/>
        <v>9513553</v>
      </c>
      <c r="S304" s="92" t="s">
        <v>6805</v>
      </c>
      <c r="T304" s="460"/>
      <c r="U304" s="460" t="s">
        <v>2318</v>
      </c>
      <c r="V304" s="92" t="s">
        <v>8320</v>
      </c>
      <c r="W304" s="89" t="s">
        <v>8320</v>
      </c>
      <c r="X304" s="92" t="s">
        <v>9250</v>
      </c>
      <c r="Y304" s="92" t="s">
        <v>99</v>
      </c>
      <c r="Z304" s="92" t="s">
        <v>9829</v>
      </c>
    </row>
    <row r="305" spans="1:26" ht="15" customHeight="1">
      <c r="A305" s="478">
        <v>302</v>
      </c>
      <c r="B305" s="478" t="s">
        <v>2760</v>
      </c>
      <c r="C305" s="478" t="e">
        <f>VLOOKUP(B305,Sheet6!$C$80:$C$88,1,0)</f>
        <v>#N/A</v>
      </c>
      <c r="D305" s="478" t="s">
        <v>316</v>
      </c>
      <c r="E305" s="478" t="s">
        <v>10305</v>
      </c>
      <c r="F305" s="478" t="s">
        <v>2761</v>
      </c>
      <c r="G305" s="478" t="s">
        <v>2002</v>
      </c>
      <c r="H305" s="478" t="s">
        <v>2762</v>
      </c>
      <c r="I305" s="478" t="s">
        <v>2763</v>
      </c>
      <c r="J305" s="478" t="s">
        <v>2764</v>
      </c>
      <c r="K305" s="478" t="s">
        <v>2765</v>
      </c>
      <c r="L305" s="478" t="s">
        <v>2446</v>
      </c>
      <c r="M305" s="478" t="s">
        <v>86</v>
      </c>
      <c r="N305" s="478" t="s">
        <v>2003</v>
      </c>
      <c r="O305" s="510">
        <f>SUMIFS('T1'!$P$5:$P$2700,'T1'!$B$5:$B$2700,'CT KH'!$B305)</f>
        <v>22122700</v>
      </c>
      <c r="P305" s="510">
        <f>SUMIFS('T2'!$P$5:$P$2700,'T2'!$B$5:$B$2700,'CT KH'!$B305)</f>
        <v>11373000</v>
      </c>
      <c r="Q305" s="510">
        <f>SUMIFS('T3'!$P$5:$P$2700,'T3'!$B$5:$B$2700,'CT KH'!$B305)</f>
        <v>17403400</v>
      </c>
      <c r="R305" s="510">
        <f t="shared" si="4"/>
        <v>50899100</v>
      </c>
      <c r="S305" s="92" t="s">
        <v>8320</v>
      </c>
      <c r="T305" s="461" t="s">
        <v>9240</v>
      </c>
      <c r="U305" s="461" t="s">
        <v>2299</v>
      </c>
      <c r="V305" s="92" t="s">
        <v>8320</v>
      </c>
      <c r="W305" s="89" t="s">
        <v>8320</v>
      </c>
      <c r="X305" s="92" t="s">
        <v>9250</v>
      </c>
      <c r="Y305" s="92" t="s">
        <v>99</v>
      </c>
      <c r="Z305" s="92" t="s">
        <v>9829</v>
      </c>
    </row>
    <row r="306" spans="1:26" ht="15" customHeight="1">
      <c r="A306" s="478">
        <v>303</v>
      </c>
      <c r="B306" s="478" t="s">
        <v>2772</v>
      </c>
      <c r="C306" s="478" t="e">
        <f>VLOOKUP(B306,Sheet6!$C$80:$C$88,1,0)</f>
        <v>#N/A</v>
      </c>
      <c r="D306" s="478" t="s">
        <v>106</v>
      </c>
      <c r="E306" s="478" t="s">
        <v>10305</v>
      </c>
      <c r="F306" s="478" t="s">
        <v>2773</v>
      </c>
      <c r="G306" s="478" t="s">
        <v>2002</v>
      </c>
      <c r="H306" s="478" t="s">
        <v>2774</v>
      </c>
      <c r="I306" s="478" t="s">
        <v>2775</v>
      </c>
      <c r="J306" s="478" t="s">
        <v>2776</v>
      </c>
      <c r="K306" s="478" t="s">
        <v>2777</v>
      </c>
      <c r="L306" s="478">
        <v>45713</v>
      </c>
      <c r="M306" s="478" t="s">
        <v>86</v>
      </c>
      <c r="N306" s="478" t="s">
        <v>2003</v>
      </c>
      <c r="O306" s="510">
        <f>SUMIFS('T1'!$P$5:$P$2700,'T1'!$B$5:$B$2700,'CT KH'!$B306)</f>
        <v>2569192</v>
      </c>
      <c r="P306" s="510">
        <f>SUMIFS('T2'!$P$5:$P$2700,'T2'!$B$5:$B$2700,'CT KH'!$B306)</f>
        <v>1833570</v>
      </c>
      <c r="Q306" s="510">
        <f>SUMIFS('T3'!$P$5:$P$2700,'T3'!$B$5:$B$2700,'CT KH'!$B306)</f>
        <v>1667115</v>
      </c>
      <c r="R306" s="510">
        <f t="shared" si="4"/>
        <v>6069877</v>
      </c>
      <c r="S306" s="92" t="s">
        <v>8320</v>
      </c>
      <c r="T306" s="463" t="s">
        <v>9242</v>
      </c>
      <c r="U306" s="461" t="s">
        <v>2277</v>
      </c>
      <c r="V306" s="92" t="s">
        <v>8320</v>
      </c>
      <c r="W306" s="89" t="s">
        <v>8320</v>
      </c>
      <c r="X306" s="92" t="s">
        <v>9250</v>
      </c>
      <c r="Y306" s="92" t="s">
        <v>99</v>
      </c>
      <c r="Z306" s="92" t="s">
        <v>9829</v>
      </c>
    </row>
    <row r="307" spans="1:26" ht="15" customHeight="1">
      <c r="A307" s="478">
        <v>304</v>
      </c>
      <c r="B307" s="478" t="s">
        <v>2783</v>
      </c>
      <c r="C307" s="478" t="e">
        <f>VLOOKUP(B307,Sheet6!$C$80:$C$88,1,0)</f>
        <v>#N/A</v>
      </c>
      <c r="D307" s="478" t="s">
        <v>77</v>
      </c>
      <c r="E307" s="478" t="s">
        <v>10305</v>
      </c>
      <c r="F307" s="478" t="s">
        <v>2784</v>
      </c>
      <c r="G307" s="478" t="s">
        <v>2002</v>
      </c>
      <c r="H307" s="478" t="s">
        <v>2785</v>
      </c>
      <c r="I307" s="478" t="s">
        <v>2786</v>
      </c>
      <c r="J307" s="478" t="s">
        <v>2787</v>
      </c>
      <c r="K307" s="478" t="s">
        <v>2789</v>
      </c>
      <c r="L307" s="478">
        <v>45184</v>
      </c>
      <c r="M307" s="478" t="s">
        <v>2128</v>
      </c>
      <c r="N307" s="478" t="s">
        <v>2003</v>
      </c>
      <c r="O307" s="510">
        <f>SUMIFS('T1'!$P$5:$P$2700,'T1'!$B$5:$B$2700,'CT KH'!$B307)</f>
        <v>3215654</v>
      </c>
      <c r="P307" s="510">
        <f>SUMIFS('T2'!$P$5:$P$2700,'T2'!$B$5:$B$2700,'CT KH'!$B307)</f>
        <v>2014005</v>
      </c>
      <c r="Q307" s="510">
        <f>SUMIFS('T3'!$P$5:$P$2700,'T3'!$B$5:$B$2700,'CT KH'!$B307)</f>
        <v>1655856</v>
      </c>
      <c r="R307" s="510">
        <f t="shared" si="4"/>
        <v>6885515</v>
      </c>
      <c r="S307" s="92" t="s">
        <v>6805</v>
      </c>
      <c r="T307" s="463" t="s">
        <v>9242</v>
      </c>
      <c r="U307" s="461" t="s">
        <v>2277</v>
      </c>
      <c r="V307" s="92" t="s">
        <v>8320</v>
      </c>
      <c r="W307" s="89" t="s">
        <v>8320</v>
      </c>
      <c r="X307" s="92" t="s">
        <v>9250</v>
      </c>
      <c r="Y307" s="92" t="s">
        <v>99</v>
      </c>
      <c r="Z307" s="92" t="s">
        <v>9829</v>
      </c>
    </row>
    <row r="308" spans="1:26" ht="15" customHeight="1">
      <c r="A308" s="478">
        <v>305</v>
      </c>
      <c r="B308" s="478" t="s">
        <v>2792</v>
      </c>
      <c r="C308" s="478" t="e">
        <f>VLOOKUP(B308,Sheet6!$C$80:$C$88,1,0)</f>
        <v>#N/A</v>
      </c>
      <c r="D308" s="478" t="s">
        <v>106</v>
      </c>
      <c r="E308" s="478" t="s">
        <v>10305</v>
      </c>
      <c r="F308" s="478" t="s">
        <v>2793</v>
      </c>
      <c r="G308" s="478" t="s">
        <v>2002</v>
      </c>
      <c r="H308" s="478" t="s">
        <v>2794</v>
      </c>
      <c r="I308" s="478" t="s">
        <v>2795</v>
      </c>
      <c r="J308" s="478" t="s">
        <v>2793</v>
      </c>
      <c r="K308" s="478" t="s">
        <v>2796</v>
      </c>
      <c r="L308" s="478" t="s">
        <v>2797</v>
      </c>
      <c r="M308" s="478" t="s">
        <v>2406</v>
      </c>
      <c r="N308" s="478" t="s">
        <v>2003</v>
      </c>
      <c r="O308" s="510">
        <f>SUMIFS('T1'!$P$5:$P$2700,'T1'!$B$5:$B$2700,'CT KH'!$B308)</f>
        <v>0</v>
      </c>
      <c r="P308" s="510">
        <f>SUMIFS('T2'!$P$5:$P$2700,'T2'!$B$5:$B$2700,'CT KH'!$B308)</f>
        <v>0</v>
      </c>
      <c r="Q308" s="510">
        <f>SUMIFS('T3'!$P$5:$P$2700,'T3'!$B$5:$B$2700,'CT KH'!$B308)</f>
        <v>0</v>
      </c>
      <c r="R308" s="510">
        <f t="shared" si="4"/>
        <v>0</v>
      </c>
      <c r="S308" s="92" t="s">
        <v>6805</v>
      </c>
      <c r="T308" s="463" t="s">
        <v>9242</v>
      </c>
      <c r="U308" s="461" t="s">
        <v>2277</v>
      </c>
      <c r="V308" s="92" t="s">
        <v>8320</v>
      </c>
      <c r="W308" s="89" t="s">
        <v>8320</v>
      </c>
      <c r="X308" s="92" t="s">
        <v>9250</v>
      </c>
      <c r="Y308" s="92" t="s">
        <v>99</v>
      </c>
      <c r="Z308" s="92" t="s">
        <v>9829</v>
      </c>
    </row>
    <row r="309" spans="1:26" ht="15" customHeight="1">
      <c r="A309" s="478">
        <v>306</v>
      </c>
      <c r="B309" s="478" t="s">
        <v>2802</v>
      </c>
      <c r="C309" s="478" t="e">
        <f>VLOOKUP(B309,Sheet6!$C$80:$C$88,1,0)</f>
        <v>#N/A</v>
      </c>
      <c r="D309" s="478" t="s">
        <v>106</v>
      </c>
      <c r="E309" s="478" t="s">
        <v>10305</v>
      </c>
      <c r="F309" s="478" t="s">
        <v>2803</v>
      </c>
      <c r="G309" s="478" t="s">
        <v>2002</v>
      </c>
      <c r="H309" s="478" t="s">
        <v>2804</v>
      </c>
      <c r="I309" s="478" t="s">
        <v>2805</v>
      </c>
      <c r="J309" s="478" t="s">
        <v>2803</v>
      </c>
      <c r="K309" s="478" t="s">
        <v>2806</v>
      </c>
      <c r="L309" s="478" t="s">
        <v>2807</v>
      </c>
      <c r="M309" s="478" t="s">
        <v>557</v>
      </c>
      <c r="N309" s="478" t="s">
        <v>2003</v>
      </c>
      <c r="O309" s="510">
        <f>SUMIFS('T1'!$P$5:$P$2700,'T1'!$B$5:$B$2700,'CT KH'!$B309)</f>
        <v>476363</v>
      </c>
      <c r="P309" s="510">
        <f>SUMIFS('T2'!$P$5:$P$2700,'T2'!$B$5:$B$2700,'CT KH'!$B309)</f>
        <v>767366</v>
      </c>
      <c r="Q309" s="510">
        <f>SUMIFS('T3'!$P$5:$P$2700,'T3'!$B$5:$B$2700,'CT KH'!$B309)</f>
        <v>517862</v>
      </c>
      <c r="R309" s="510">
        <f t="shared" si="4"/>
        <v>1761591</v>
      </c>
      <c r="S309" s="92" t="s">
        <v>8320</v>
      </c>
      <c r="T309" s="463" t="s">
        <v>9242</v>
      </c>
      <c r="U309" s="461" t="s">
        <v>2277</v>
      </c>
      <c r="V309" s="92" t="s">
        <v>8320</v>
      </c>
      <c r="W309" s="89" t="s">
        <v>8320</v>
      </c>
      <c r="X309" s="92" t="s">
        <v>9250</v>
      </c>
      <c r="Y309" s="92" t="s">
        <v>99</v>
      </c>
      <c r="Z309" s="92" t="s">
        <v>9829</v>
      </c>
    </row>
    <row r="310" spans="1:26" ht="15" customHeight="1">
      <c r="A310" s="478">
        <v>307</v>
      </c>
      <c r="B310" s="478" t="s">
        <v>2812</v>
      </c>
      <c r="C310" s="478" t="e">
        <f>VLOOKUP(B310,Sheet6!$C$80:$C$88,1,0)</f>
        <v>#N/A</v>
      </c>
      <c r="D310" s="478" t="s">
        <v>106</v>
      </c>
      <c r="E310" s="478" t="s">
        <v>10305</v>
      </c>
      <c r="F310" s="478" t="s">
        <v>2813</v>
      </c>
      <c r="G310" s="478" t="s">
        <v>2002</v>
      </c>
      <c r="H310" s="478" t="s">
        <v>2814</v>
      </c>
      <c r="I310" s="478" t="s">
        <v>2815</v>
      </c>
      <c r="J310" s="478" t="s">
        <v>2816</v>
      </c>
      <c r="K310" s="478" t="s">
        <v>2818</v>
      </c>
      <c r="L310" s="478">
        <v>45351</v>
      </c>
      <c r="M310" s="478" t="s">
        <v>2128</v>
      </c>
      <c r="N310" s="478" t="s">
        <v>2003</v>
      </c>
      <c r="O310" s="510">
        <f>SUMIFS('T1'!$P$5:$P$2700,'T1'!$B$5:$B$2700,'CT KH'!$B310)</f>
        <v>1563402</v>
      </c>
      <c r="P310" s="510">
        <f>SUMIFS('T2'!$P$5:$P$2700,'T2'!$B$5:$B$2700,'CT KH'!$B310)</f>
        <v>3303717</v>
      </c>
      <c r="Q310" s="510">
        <f>SUMIFS('T3'!$P$5:$P$2700,'T3'!$B$5:$B$2700,'CT KH'!$B310)</f>
        <v>2717430</v>
      </c>
      <c r="R310" s="510">
        <f t="shared" si="4"/>
        <v>7584549</v>
      </c>
      <c r="S310" s="92" t="s">
        <v>6805</v>
      </c>
      <c r="T310" s="463" t="s">
        <v>9242</v>
      </c>
      <c r="U310" s="461" t="s">
        <v>2277</v>
      </c>
      <c r="V310" s="92" t="s">
        <v>8320</v>
      </c>
      <c r="W310" s="89" t="s">
        <v>8320</v>
      </c>
      <c r="X310" s="92" t="s">
        <v>9250</v>
      </c>
      <c r="Y310" s="92" t="s">
        <v>99</v>
      </c>
      <c r="Z310" s="92" t="s">
        <v>9829</v>
      </c>
    </row>
    <row r="311" spans="1:26" ht="15" customHeight="1">
      <c r="A311" s="478">
        <v>308</v>
      </c>
      <c r="B311" s="478" t="s">
        <v>2823</v>
      </c>
      <c r="C311" s="478" t="e">
        <f>VLOOKUP(B311,Sheet6!$C$80:$C$88,1,0)</f>
        <v>#N/A</v>
      </c>
      <c r="D311" s="478" t="s">
        <v>106</v>
      </c>
      <c r="E311" s="478" t="s">
        <v>10305</v>
      </c>
      <c r="F311" s="478" t="s">
        <v>2824</v>
      </c>
      <c r="G311" s="478" t="s">
        <v>2002</v>
      </c>
      <c r="H311" s="478" t="s">
        <v>2825</v>
      </c>
      <c r="I311" s="478" t="s">
        <v>2826</v>
      </c>
      <c r="J311" s="478" t="s">
        <v>2824</v>
      </c>
      <c r="K311" s="478" t="s">
        <v>2828</v>
      </c>
      <c r="L311" s="478">
        <v>44270</v>
      </c>
      <c r="M311" s="478" t="s">
        <v>2128</v>
      </c>
      <c r="N311" s="478" t="s">
        <v>2003</v>
      </c>
      <c r="O311" s="510">
        <f>SUMIFS('T1'!$P$5:$P$2700,'T1'!$B$5:$B$2700,'CT KH'!$B311)</f>
        <v>4841804</v>
      </c>
      <c r="P311" s="510">
        <f>SUMIFS('T2'!$P$5:$P$2700,'T2'!$B$5:$B$2700,'CT KH'!$B311)</f>
        <v>3178479</v>
      </c>
      <c r="Q311" s="510">
        <f>SUMIFS('T3'!$P$5:$P$2700,'T3'!$B$5:$B$2700,'CT KH'!$B311)</f>
        <v>5367578</v>
      </c>
      <c r="R311" s="510">
        <f t="shared" si="4"/>
        <v>13387861</v>
      </c>
      <c r="S311" s="92" t="s">
        <v>6805</v>
      </c>
      <c r="T311" s="468" t="s">
        <v>9240</v>
      </c>
      <c r="U311" s="468" t="s">
        <v>2299</v>
      </c>
      <c r="V311" s="92" t="s">
        <v>8320</v>
      </c>
      <c r="W311" s="89" t="s">
        <v>8320</v>
      </c>
      <c r="X311" s="92" t="s">
        <v>9250</v>
      </c>
      <c r="Y311" s="92" t="s">
        <v>99</v>
      </c>
      <c r="Z311" s="92" t="s">
        <v>9829</v>
      </c>
    </row>
    <row r="312" spans="1:26" ht="15" customHeight="1">
      <c r="A312" s="478">
        <v>309</v>
      </c>
      <c r="B312" s="478" t="s">
        <v>2832</v>
      </c>
      <c r="C312" s="478" t="e">
        <f>VLOOKUP(B312,Sheet6!$C$80:$C$88,1,0)</f>
        <v>#N/A</v>
      </c>
      <c r="D312" s="478" t="s">
        <v>77</v>
      </c>
      <c r="E312" s="478" t="s">
        <v>10305</v>
      </c>
      <c r="F312" s="478" t="s">
        <v>2833</v>
      </c>
      <c r="G312" s="478" t="s">
        <v>2002</v>
      </c>
      <c r="H312" s="478" t="s">
        <v>2834</v>
      </c>
      <c r="I312" s="478" t="s">
        <v>2835</v>
      </c>
      <c r="J312" s="478" t="s">
        <v>2836</v>
      </c>
      <c r="K312" s="478" t="s">
        <v>2837</v>
      </c>
      <c r="L312" s="478">
        <v>44280</v>
      </c>
      <c r="M312" s="478" t="s">
        <v>86</v>
      </c>
      <c r="N312" s="478" t="s">
        <v>2003</v>
      </c>
      <c r="O312" s="510">
        <f>SUMIFS('T1'!$P$5:$P$2700,'T1'!$B$5:$B$2700,'CT KH'!$B312)</f>
        <v>2185588</v>
      </c>
      <c r="P312" s="510">
        <f>SUMIFS('T2'!$P$5:$P$2700,'T2'!$B$5:$B$2700,'CT KH'!$B312)</f>
        <v>1046425</v>
      </c>
      <c r="Q312" s="510">
        <f>SUMIFS('T3'!$P$5:$P$2700,'T3'!$B$5:$B$2700,'CT KH'!$B312)</f>
        <v>734657</v>
      </c>
      <c r="R312" s="510">
        <f t="shared" si="4"/>
        <v>3966670</v>
      </c>
      <c r="S312" s="92" t="s">
        <v>6805</v>
      </c>
      <c r="T312" s="468" t="s">
        <v>9240</v>
      </c>
      <c r="U312" s="468" t="s">
        <v>2299</v>
      </c>
      <c r="V312" s="92" t="s">
        <v>8320</v>
      </c>
      <c r="W312" s="89" t="s">
        <v>8320</v>
      </c>
      <c r="X312" s="92" t="s">
        <v>9250</v>
      </c>
      <c r="Y312" s="92" t="s">
        <v>99</v>
      </c>
      <c r="Z312" s="92" t="s">
        <v>9829</v>
      </c>
    </row>
    <row r="313" spans="1:26" ht="15" customHeight="1">
      <c r="A313" s="478">
        <v>310</v>
      </c>
      <c r="B313" s="478" t="s">
        <v>2839</v>
      </c>
      <c r="C313" s="478" t="e">
        <f>VLOOKUP(B313,Sheet6!$C$80:$C$88,1,0)</f>
        <v>#N/A</v>
      </c>
      <c r="D313" s="478" t="s">
        <v>77</v>
      </c>
      <c r="E313" s="478" t="s">
        <v>10305</v>
      </c>
      <c r="F313" s="478" t="s">
        <v>2840</v>
      </c>
      <c r="G313" s="478" t="s">
        <v>2002</v>
      </c>
      <c r="H313" s="478" t="s">
        <v>2841</v>
      </c>
      <c r="I313" s="478" t="s">
        <v>2842</v>
      </c>
      <c r="J313" s="478" t="s">
        <v>2843</v>
      </c>
      <c r="K313" s="478" t="s">
        <v>2844</v>
      </c>
      <c r="L313" s="478">
        <v>43272</v>
      </c>
      <c r="M313" s="478" t="s">
        <v>86</v>
      </c>
      <c r="N313" s="478" t="s">
        <v>2003</v>
      </c>
      <c r="O313" s="510">
        <f>SUMIFS('T1'!$P$5:$P$2700,'T1'!$B$5:$B$2700,'CT KH'!$B313)</f>
        <v>1042562</v>
      </c>
      <c r="P313" s="510">
        <f>SUMIFS('T2'!$P$5:$P$2700,'T2'!$B$5:$B$2700,'CT KH'!$B313)</f>
        <v>4655202</v>
      </c>
      <c r="Q313" s="510">
        <f>SUMIFS('T3'!$P$5:$P$2700,'T3'!$B$5:$B$2700,'CT KH'!$B313)</f>
        <v>2726034</v>
      </c>
      <c r="R313" s="510">
        <f t="shared" si="4"/>
        <v>8423798</v>
      </c>
      <c r="S313" s="92" t="s">
        <v>6805</v>
      </c>
      <c r="T313" s="471" t="s">
        <v>9242</v>
      </c>
      <c r="U313" s="471" t="s">
        <v>9246</v>
      </c>
      <c r="V313" s="92" t="s">
        <v>8320</v>
      </c>
      <c r="W313" s="89" t="s">
        <v>8320</v>
      </c>
      <c r="X313" s="92" t="s">
        <v>9250</v>
      </c>
      <c r="Y313" s="92" t="s">
        <v>99</v>
      </c>
      <c r="Z313" s="92" t="s">
        <v>9829</v>
      </c>
    </row>
    <row r="314" spans="1:26" ht="15" customHeight="1">
      <c r="A314" s="478">
        <v>311</v>
      </c>
      <c r="B314" s="478" t="s">
        <v>2848</v>
      </c>
      <c r="C314" s="478" t="e">
        <f>VLOOKUP(B314,Sheet6!$C$80:$C$88,1,0)</f>
        <v>#N/A</v>
      </c>
      <c r="D314" s="478" t="s">
        <v>316</v>
      </c>
      <c r="E314" s="478" t="s">
        <v>10305</v>
      </c>
      <c r="F314" s="478" t="s">
        <v>2849</v>
      </c>
      <c r="G314" s="478" t="s">
        <v>2002</v>
      </c>
      <c r="H314" s="478" t="s">
        <v>2850</v>
      </c>
      <c r="I314" s="478" t="s">
        <v>2851</v>
      </c>
      <c r="J314" s="478" t="s">
        <v>2852</v>
      </c>
      <c r="K314" s="478" t="s">
        <v>2853</v>
      </c>
      <c r="L314" s="478">
        <v>44256</v>
      </c>
      <c r="M314" s="478" t="s">
        <v>86</v>
      </c>
      <c r="N314" s="478" t="s">
        <v>2003</v>
      </c>
      <c r="O314" s="510">
        <f>SUMIFS('T1'!$P$5:$P$2700,'T1'!$B$5:$B$2700,'CT KH'!$B314)</f>
        <v>1970373</v>
      </c>
      <c r="P314" s="510">
        <f>SUMIFS('T2'!$P$5:$P$2700,'T2'!$B$5:$B$2700,'CT KH'!$B314)</f>
        <v>839751</v>
      </c>
      <c r="Q314" s="510">
        <f>SUMIFS('T3'!$P$5:$P$2700,'T3'!$B$5:$B$2700,'CT KH'!$B314)</f>
        <v>2948629</v>
      </c>
      <c r="R314" s="510">
        <f t="shared" si="4"/>
        <v>5758753</v>
      </c>
      <c r="S314" s="92" t="s">
        <v>8320</v>
      </c>
      <c r="T314" s="468" t="s">
        <v>9240</v>
      </c>
      <c r="U314" s="468" t="s">
        <v>2299</v>
      </c>
      <c r="V314" s="92" t="s">
        <v>8320</v>
      </c>
      <c r="W314" s="89" t="s">
        <v>8320</v>
      </c>
      <c r="X314" s="92" t="s">
        <v>9250</v>
      </c>
      <c r="Y314" s="92" t="s">
        <v>99</v>
      </c>
      <c r="Z314" s="92" t="s">
        <v>9829</v>
      </c>
    </row>
    <row r="315" spans="1:26" ht="15" customHeight="1">
      <c r="A315" s="478">
        <v>312</v>
      </c>
      <c r="B315" s="478" t="s">
        <v>2857</v>
      </c>
      <c r="C315" s="478" t="e">
        <f>VLOOKUP(B315,Sheet6!$C$80:$C$88,1,0)</f>
        <v>#N/A</v>
      </c>
      <c r="D315" s="478" t="s">
        <v>316</v>
      </c>
      <c r="E315" s="478" t="s">
        <v>10305</v>
      </c>
      <c r="F315" s="478" t="s">
        <v>2858</v>
      </c>
      <c r="G315" s="478" t="s">
        <v>2002</v>
      </c>
      <c r="H315" s="478" t="s">
        <v>2859</v>
      </c>
      <c r="I315" s="478" t="s">
        <v>2860</v>
      </c>
      <c r="J315" s="478" t="s">
        <v>2861</v>
      </c>
      <c r="K315" s="478" t="s">
        <v>2862</v>
      </c>
      <c r="L315" s="478">
        <v>42877</v>
      </c>
      <c r="M315" s="478" t="s">
        <v>86</v>
      </c>
      <c r="N315" s="478" t="s">
        <v>2003</v>
      </c>
      <c r="O315" s="510">
        <f>SUMIFS('T1'!$P$5:$P$2700,'T1'!$B$5:$B$2700,'CT KH'!$B315)</f>
        <v>12855873</v>
      </c>
      <c r="P315" s="510">
        <f>SUMIFS('T2'!$P$5:$P$2700,'T2'!$B$5:$B$2700,'CT KH'!$B315)</f>
        <v>4928686</v>
      </c>
      <c r="Q315" s="510">
        <f>SUMIFS('T3'!$P$5:$P$2700,'T3'!$B$5:$B$2700,'CT KH'!$B315)</f>
        <v>5538579</v>
      </c>
      <c r="R315" s="510">
        <f t="shared" si="4"/>
        <v>23323138</v>
      </c>
      <c r="S315" s="92" t="s">
        <v>8320</v>
      </c>
      <c r="T315" s="468" t="s">
        <v>9240</v>
      </c>
      <c r="U315" s="468" t="s">
        <v>2299</v>
      </c>
      <c r="V315" s="92" t="s">
        <v>8320</v>
      </c>
      <c r="W315" s="89" t="s">
        <v>8320</v>
      </c>
      <c r="X315" s="92" t="s">
        <v>9250</v>
      </c>
      <c r="Y315" s="92" t="s">
        <v>99</v>
      </c>
      <c r="Z315" s="92" t="s">
        <v>9829</v>
      </c>
    </row>
    <row r="316" spans="1:26" ht="15" customHeight="1">
      <c r="A316" s="478">
        <v>313</v>
      </c>
      <c r="B316" s="478" t="s">
        <v>2864</v>
      </c>
      <c r="C316" s="478" t="e">
        <f>VLOOKUP(B316,Sheet6!$C$80:$C$88,1,0)</f>
        <v>#N/A</v>
      </c>
      <c r="D316" s="478" t="s">
        <v>106</v>
      </c>
      <c r="E316" s="478" t="s">
        <v>10305</v>
      </c>
      <c r="F316" s="478" t="s">
        <v>2865</v>
      </c>
      <c r="G316" s="478" t="s">
        <v>2002</v>
      </c>
      <c r="H316" s="478" t="s">
        <v>2866</v>
      </c>
      <c r="I316" s="478" t="s">
        <v>2867</v>
      </c>
      <c r="J316" s="478" t="s">
        <v>2868</v>
      </c>
      <c r="K316" s="478" t="s">
        <v>2869</v>
      </c>
      <c r="L316" s="478">
        <v>44635</v>
      </c>
      <c r="M316" s="478" t="s">
        <v>86</v>
      </c>
      <c r="N316" s="478" t="s">
        <v>2003</v>
      </c>
      <c r="O316" s="510">
        <f>SUMIFS('T1'!$P$5:$P$2700,'T1'!$B$5:$B$2700,'CT KH'!$B316)</f>
        <v>4669501</v>
      </c>
      <c r="P316" s="510">
        <f>SUMIFS('T2'!$P$5:$P$2700,'T2'!$B$5:$B$2700,'CT KH'!$B316)</f>
        <v>5974258</v>
      </c>
      <c r="Q316" s="510">
        <f>SUMIFS('T3'!$P$5:$P$2700,'T3'!$B$5:$B$2700,'CT KH'!$B316)</f>
        <v>3825367</v>
      </c>
      <c r="R316" s="510">
        <f t="shared" si="4"/>
        <v>14469126</v>
      </c>
      <c r="S316" s="92" t="s">
        <v>6805</v>
      </c>
      <c r="T316" s="468" t="s">
        <v>9240</v>
      </c>
      <c r="U316" s="468" t="s">
        <v>2299</v>
      </c>
      <c r="V316" s="92" t="s">
        <v>8320</v>
      </c>
      <c r="W316" s="89" t="s">
        <v>8320</v>
      </c>
      <c r="X316" s="92" t="s">
        <v>9250</v>
      </c>
      <c r="Y316" s="92" t="s">
        <v>99</v>
      </c>
      <c r="Z316" s="92" t="s">
        <v>9829</v>
      </c>
    </row>
    <row r="317" spans="1:26" ht="15" customHeight="1">
      <c r="A317" s="478">
        <v>314</v>
      </c>
      <c r="B317" s="478" t="s">
        <v>2871</v>
      </c>
      <c r="C317" s="478" t="e">
        <f>VLOOKUP(B317,Sheet6!$C$80:$C$88,1,0)</f>
        <v>#N/A</v>
      </c>
      <c r="D317" s="478" t="s">
        <v>77</v>
      </c>
      <c r="E317" s="478" t="s">
        <v>10305</v>
      </c>
      <c r="F317" s="478" t="s">
        <v>2872</v>
      </c>
      <c r="G317" s="478" t="s">
        <v>2002</v>
      </c>
      <c r="H317" s="478" t="s">
        <v>2873</v>
      </c>
      <c r="I317" s="478" t="s">
        <v>2874</v>
      </c>
      <c r="J317" s="478" t="s">
        <v>2875</v>
      </c>
      <c r="K317" s="478" t="s">
        <v>2876</v>
      </c>
      <c r="L317" s="478">
        <v>44272</v>
      </c>
      <c r="M317" s="478" t="s">
        <v>86</v>
      </c>
      <c r="N317" s="478" t="s">
        <v>2003</v>
      </c>
      <c r="O317" s="510">
        <f>SUMIFS('T1'!$P$5:$P$2700,'T1'!$B$5:$B$2700,'CT KH'!$B317)</f>
        <v>919188</v>
      </c>
      <c r="P317" s="510">
        <f>SUMIFS('T2'!$P$5:$P$2700,'T2'!$B$5:$B$2700,'CT KH'!$B317)</f>
        <v>1684779</v>
      </c>
      <c r="Q317" s="510">
        <f>SUMIFS('T3'!$P$5:$P$2700,'T3'!$B$5:$B$2700,'CT KH'!$B317)</f>
        <v>777367</v>
      </c>
      <c r="R317" s="510">
        <f t="shared" si="4"/>
        <v>3381334</v>
      </c>
      <c r="S317" s="92" t="s">
        <v>6805</v>
      </c>
      <c r="T317" s="471" t="s">
        <v>9244</v>
      </c>
      <c r="U317" s="461" t="s">
        <v>2277</v>
      </c>
      <c r="V317" s="92" t="s">
        <v>8320</v>
      </c>
      <c r="W317" s="89" t="s">
        <v>8320</v>
      </c>
      <c r="X317" s="92" t="s">
        <v>9250</v>
      </c>
      <c r="Y317" s="92" t="s">
        <v>99</v>
      </c>
      <c r="Z317" s="92" t="s">
        <v>9829</v>
      </c>
    </row>
    <row r="318" spans="1:26" ht="15" customHeight="1">
      <c r="A318" s="478">
        <v>315</v>
      </c>
      <c r="B318" s="478" t="s">
        <v>2878</v>
      </c>
      <c r="C318" s="478" t="e">
        <f>VLOOKUP(B318,Sheet6!$C$80:$C$88,1,0)</f>
        <v>#N/A</v>
      </c>
      <c r="D318" s="478" t="s">
        <v>77</v>
      </c>
      <c r="E318" s="478" t="s">
        <v>10305</v>
      </c>
      <c r="F318" s="478" t="s">
        <v>2879</v>
      </c>
      <c r="G318" s="478" t="s">
        <v>2002</v>
      </c>
      <c r="H318" s="478" t="s">
        <v>2880</v>
      </c>
      <c r="I318" s="478" t="s">
        <v>2881</v>
      </c>
      <c r="J318" s="478" t="s">
        <v>2882</v>
      </c>
      <c r="K318" s="478" t="s">
        <v>2883</v>
      </c>
      <c r="L318" s="478">
        <v>43208</v>
      </c>
      <c r="M318" s="478" t="s">
        <v>557</v>
      </c>
      <c r="N318" s="478" t="s">
        <v>2003</v>
      </c>
      <c r="O318" s="510">
        <f>SUMIFS('T1'!$P$5:$P$2700,'T1'!$B$5:$B$2700,'CT KH'!$B318)</f>
        <v>1791870</v>
      </c>
      <c r="P318" s="510">
        <f>SUMIFS('T2'!$P$5:$P$2700,'T2'!$B$5:$B$2700,'CT KH'!$B318)</f>
        <v>531576</v>
      </c>
      <c r="Q318" s="510">
        <f>SUMIFS('T3'!$P$5:$P$2700,'T3'!$B$5:$B$2700,'CT KH'!$B318)</f>
        <v>2131902</v>
      </c>
      <c r="R318" s="510">
        <f t="shared" si="4"/>
        <v>4455348</v>
      </c>
      <c r="S318" s="92" t="s">
        <v>6805</v>
      </c>
      <c r="T318" s="463" t="s">
        <v>9242</v>
      </c>
      <c r="U318" s="461" t="s">
        <v>2277</v>
      </c>
      <c r="V318" s="92" t="s">
        <v>8320</v>
      </c>
      <c r="W318" s="89" t="s">
        <v>8320</v>
      </c>
      <c r="X318" s="92" t="s">
        <v>9250</v>
      </c>
      <c r="Y318" s="92" t="s">
        <v>99</v>
      </c>
      <c r="Z318" s="92" t="s">
        <v>9829</v>
      </c>
    </row>
    <row r="319" spans="1:26" ht="15" customHeight="1">
      <c r="A319" s="478">
        <v>316</v>
      </c>
      <c r="B319" s="478" t="s">
        <v>2887</v>
      </c>
      <c r="C319" s="478" t="e">
        <f>VLOOKUP(B319,Sheet6!$C$80:$C$88,1,0)</f>
        <v>#N/A</v>
      </c>
      <c r="D319" s="478" t="s">
        <v>316</v>
      </c>
      <c r="E319" s="478" t="s">
        <v>10305</v>
      </c>
      <c r="F319" s="478" t="s">
        <v>2888</v>
      </c>
      <c r="G319" s="478" t="s">
        <v>2002</v>
      </c>
      <c r="H319" s="478" t="s">
        <v>2889</v>
      </c>
      <c r="I319" s="478" t="s">
        <v>2890</v>
      </c>
      <c r="J319" s="478" t="s">
        <v>2891</v>
      </c>
      <c r="K319" s="478" t="s">
        <v>2893</v>
      </c>
      <c r="L319" s="478">
        <v>44166</v>
      </c>
      <c r="M319" s="478" t="s">
        <v>557</v>
      </c>
      <c r="N319" s="478" t="s">
        <v>2003</v>
      </c>
      <c r="O319" s="510">
        <f>SUMIFS('T1'!$P$5:$P$2700,'T1'!$B$5:$B$2700,'CT KH'!$B319)</f>
        <v>2144102</v>
      </c>
      <c r="P319" s="510">
        <f>SUMIFS('T2'!$P$5:$P$2700,'T2'!$B$5:$B$2700,'CT KH'!$B319)</f>
        <v>456192</v>
      </c>
      <c r="Q319" s="510">
        <f>SUMIFS('T3'!$P$5:$P$2700,'T3'!$B$5:$B$2700,'CT KH'!$B319)</f>
        <v>1268757</v>
      </c>
      <c r="R319" s="510">
        <f t="shared" si="4"/>
        <v>3869051</v>
      </c>
      <c r="S319" s="92" t="s">
        <v>6805</v>
      </c>
      <c r="T319" s="468" t="s">
        <v>9240</v>
      </c>
      <c r="U319" s="468" t="s">
        <v>2299</v>
      </c>
      <c r="V319" s="92" t="s">
        <v>8320</v>
      </c>
      <c r="W319" s="89" t="s">
        <v>8320</v>
      </c>
      <c r="X319" s="92" t="s">
        <v>9250</v>
      </c>
      <c r="Y319" s="92" t="s">
        <v>99</v>
      </c>
      <c r="Z319" s="92" t="s">
        <v>9829</v>
      </c>
    </row>
    <row r="320" spans="1:26" ht="15" customHeight="1">
      <c r="A320" s="478">
        <v>317</v>
      </c>
      <c r="B320" s="478" t="s">
        <v>2897</v>
      </c>
      <c r="C320" s="478" t="e">
        <f>VLOOKUP(B320,Sheet6!$C$80:$C$88,1,0)</f>
        <v>#N/A</v>
      </c>
      <c r="D320" s="478" t="s">
        <v>77</v>
      </c>
      <c r="E320" s="478" t="s">
        <v>10305</v>
      </c>
      <c r="F320" s="478" t="s">
        <v>2898</v>
      </c>
      <c r="G320" s="478" t="s">
        <v>2002</v>
      </c>
      <c r="H320" s="478" t="s">
        <v>2899</v>
      </c>
      <c r="I320" s="478" t="s">
        <v>2900</v>
      </c>
      <c r="J320" s="478">
        <v>0</v>
      </c>
      <c r="K320" s="478" t="s">
        <v>2902</v>
      </c>
      <c r="L320" s="478">
        <v>44271</v>
      </c>
      <c r="M320" s="478" t="s">
        <v>557</v>
      </c>
      <c r="N320" s="478" t="s">
        <v>2003</v>
      </c>
      <c r="O320" s="510">
        <f>SUMIFS('T1'!$P$5:$P$2700,'T1'!$B$5:$B$2700,'CT KH'!$B320)</f>
        <v>1252368</v>
      </c>
      <c r="P320" s="510">
        <f>SUMIFS('T2'!$P$5:$P$2700,'T2'!$B$5:$B$2700,'CT KH'!$B320)</f>
        <v>549072</v>
      </c>
      <c r="Q320" s="510">
        <f>SUMIFS('T3'!$P$5:$P$2700,'T3'!$B$5:$B$2700,'CT KH'!$B320)</f>
        <v>1251099</v>
      </c>
      <c r="R320" s="510">
        <f t="shared" si="4"/>
        <v>3052539</v>
      </c>
      <c r="S320" s="92" t="s">
        <v>6805</v>
      </c>
      <c r="T320" s="463" t="s">
        <v>9242</v>
      </c>
      <c r="U320" s="461" t="s">
        <v>2277</v>
      </c>
      <c r="V320" s="92" t="s">
        <v>8320</v>
      </c>
      <c r="W320" s="89" t="s">
        <v>8320</v>
      </c>
      <c r="X320" s="92" t="s">
        <v>9250</v>
      </c>
      <c r="Y320" s="92" t="s">
        <v>99</v>
      </c>
      <c r="Z320" s="92" t="s">
        <v>9829</v>
      </c>
    </row>
    <row r="321" spans="1:26" ht="15" customHeight="1">
      <c r="A321" s="478">
        <v>318</v>
      </c>
      <c r="B321" s="478" t="s">
        <v>2906</v>
      </c>
      <c r="C321" s="478" t="e">
        <f>VLOOKUP(B321,Sheet6!$C$80:$C$88,1,0)</f>
        <v>#N/A</v>
      </c>
      <c r="D321" s="478" t="s">
        <v>77</v>
      </c>
      <c r="E321" s="478" t="s">
        <v>10305</v>
      </c>
      <c r="F321" s="478" t="s">
        <v>2907</v>
      </c>
      <c r="G321" s="478" t="s">
        <v>2002</v>
      </c>
      <c r="H321" s="478" t="s">
        <v>2908</v>
      </c>
      <c r="I321" s="478" t="s">
        <v>2909</v>
      </c>
      <c r="J321" s="478" t="s">
        <v>2910</v>
      </c>
      <c r="K321" s="478" t="s">
        <v>2912</v>
      </c>
      <c r="L321" s="478">
        <v>44666</v>
      </c>
      <c r="M321" s="478" t="s">
        <v>557</v>
      </c>
      <c r="N321" s="478" t="s">
        <v>2003</v>
      </c>
      <c r="O321" s="510">
        <f>SUMIFS('T1'!$P$5:$P$2700,'T1'!$B$5:$B$2700,'CT KH'!$B321)</f>
        <v>1434888</v>
      </c>
      <c r="P321" s="510">
        <f>SUMIFS('T2'!$P$5:$P$2700,'T2'!$B$5:$B$2700,'CT KH'!$B321)</f>
        <v>1064340</v>
      </c>
      <c r="Q321" s="510">
        <f>SUMIFS('T3'!$P$5:$P$2700,'T3'!$B$5:$B$2700,'CT KH'!$B321)</f>
        <v>1604097</v>
      </c>
      <c r="R321" s="510">
        <f t="shared" si="4"/>
        <v>4103325</v>
      </c>
      <c r="S321" s="92" t="s">
        <v>6805</v>
      </c>
      <c r="T321" s="471" t="s">
        <v>9239</v>
      </c>
      <c r="U321" s="470" t="s">
        <v>9243</v>
      </c>
      <c r="V321" s="92" t="s">
        <v>8320</v>
      </c>
      <c r="W321" s="89" t="s">
        <v>8320</v>
      </c>
      <c r="X321" s="92" t="s">
        <v>9250</v>
      </c>
      <c r="Y321" s="92" t="s">
        <v>99</v>
      </c>
      <c r="Z321" s="92" t="s">
        <v>9829</v>
      </c>
    </row>
    <row r="322" spans="1:26" ht="15" customHeight="1">
      <c r="A322" s="478">
        <v>319</v>
      </c>
      <c r="B322" s="478" t="s">
        <v>2916</v>
      </c>
      <c r="C322" s="478" t="e">
        <f>VLOOKUP(B322,Sheet6!$C$80:$C$88,1,0)</f>
        <v>#N/A</v>
      </c>
      <c r="D322" s="478" t="s">
        <v>106</v>
      </c>
      <c r="E322" s="478" t="s">
        <v>10305</v>
      </c>
      <c r="F322" s="478" t="s">
        <v>2917</v>
      </c>
      <c r="G322" s="478" t="s">
        <v>2002</v>
      </c>
      <c r="H322" s="478" t="s">
        <v>2918</v>
      </c>
      <c r="I322" s="478" t="s">
        <v>2919</v>
      </c>
      <c r="J322" s="478" t="s">
        <v>2920</v>
      </c>
      <c r="K322" s="478" t="s">
        <v>2922</v>
      </c>
      <c r="L322" s="478" t="s">
        <v>2923</v>
      </c>
      <c r="M322" s="478" t="s">
        <v>557</v>
      </c>
      <c r="N322" s="478" t="s">
        <v>2003</v>
      </c>
      <c r="O322" s="510">
        <f>SUMIFS('T1'!$P$5:$P$2700,'T1'!$B$5:$B$2700,'CT KH'!$B322)</f>
        <v>173016</v>
      </c>
      <c r="P322" s="510">
        <f>SUMIFS('T2'!$P$5:$P$2700,'T2'!$B$5:$B$2700,'CT KH'!$B322)</f>
        <v>277344</v>
      </c>
      <c r="Q322" s="510">
        <f>SUMIFS('T3'!$P$5:$P$2700,'T3'!$B$5:$B$2700,'CT KH'!$B322)</f>
        <v>560898</v>
      </c>
      <c r="R322" s="510">
        <f t="shared" si="4"/>
        <v>1011258</v>
      </c>
      <c r="S322" s="92" t="s">
        <v>6805</v>
      </c>
      <c r="T322" s="468" t="s">
        <v>9240</v>
      </c>
      <c r="U322" s="468" t="s">
        <v>2299</v>
      </c>
      <c r="V322" s="92" t="s">
        <v>8320</v>
      </c>
      <c r="W322" s="89" t="s">
        <v>8320</v>
      </c>
      <c r="X322" s="92" t="s">
        <v>9250</v>
      </c>
      <c r="Y322" s="92" t="s">
        <v>99</v>
      </c>
      <c r="Z322" s="92" t="s">
        <v>9829</v>
      </c>
    </row>
    <row r="323" spans="1:26" ht="15" customHeight="1">
      <c r="A323" s="478">
        <v>320</v>
      </c>
      <c r="B323" s="478" t="s">
        <v>2925</v>
      </c>
      <c r="C323" s="478" t="e">
        <f>VLOOKUP(B323,Sheet6!$C$80:$C$88,1,0)</f>
        <v>#N/A</v>
      </c>
      <c r="D323" s="478" t="s">
        <v>77</v>
      </c>
      <c r="E323" s="478" t="s">
        <v>10305</v>
      </c>
      <c r="F323" s="478" t="s">
        <v>2926</v>
      </c>
      <c r="G323" s="478" t="s">
        <v>2002</v>
      </c>
      <c r="H323" s="478" t="s">
        <v>2927</v>
      </c>
      <c r="I323" s="478" t="s">
        <v>2928</v>
      </c>
      <c r="J323" s="478" t="s">
        <v>2929</v>
      </c>
      <c r="K323" s="478" t="s">
        <v>2931</v>
      </c>
      <c r="L323" s="478">
        <v>44270</v>
      </c>
      <c r="M323" s="478" t="s">
        <v>2406</v>
      </c>
      <c r="N323" s="478" t="s">
        <v>2003</v>
      </c>
      <c r="O323" s="510">
        <f>SUMIFS('T1'!$P$5:$P$2700,'T1'!$B$5:$B$2700,'CT KH'!$B323)</f>
        <v>2146547</v>
      </c>
      <c r="P323" s="510">
        <f>SUMIFS('T2'!$P$5:$P$2700,'T2'!$B$5:$B$2700,'CT KH'!$B323)</f>
        <v>889766</v>
      </c>
      <c r="Q323" s="510">
        <f>SUMIFS('T3'!$P$5:$P$2700,'T3'!$B$5:$B$2700,'CT KH'!$B323)</f>
        <v>3247308</v>
      </c>
      <c r="R323" s="510">
        <f t="shared" si="4"/>
        <v>6283621</v>
      </c>
      <c r="S323" s="92" t="s">
        <v>6805</v>
      </c>
      <c r="T323" s="471" t="s">
        <v>9244</v>
      </c>
      <c r="U323" s="470" t="s">
        <v>9243</v>
      </c>
      <c r="V323" s="92" t="s">
        <v>8320</v>
      </c>
      <c r="W323" s="89" t="s">
        <v>8320</v>
      </c>
      <c r="X323" s="92" t="s">
        <v>9250</v>
      </c>
      <c r="Y323" s="92" t="s">
        <v>287</v>
      </c>
      <c r="Z323" s="92" t="s">
        <v>9829</v>
      </c>
    </row>
    <row r="324" spans="1:26" ht="15" customHeight="1">
      <c r="A324" s="478">
        <v>321</v>
      </c>
      <c r="B324" s="478" t="s">
        <v>2936</v>
      </c>
      <c r="C324" s="478" t="e">
        <f>VLOOKUP(B324,Sheet6!$C$80:$C$88,1,0)</f>
        <v>#N/A</v>
      </c>
      <c r="D324" s="478" t="s">
        <v>316</v>
      </c>
      <c r="E324" s="478" t="s">
        <v>10305</v>
      </c>
      <c r="F324" s="478" t="s">
        <v>2937</v>
      </c>
      <c r="G324" s="478" t="s">
        <v>2002</v>
      </c>
      <c r="H324" s="478" t="s">
        <v>2938</v>
      </c>
      <c r="I324" s="478" t="s">
        <v>2939</v>
      </c>
      <c r="J324" s="478" t="s">
        <v>2940</v>
      </c>
      <c r="K324" s="478" t="s">
        <v>2941</v>
      </c>
      <c r="L324" s="478" t="s">
        <v>2756</v>
      </c>
      <c r="M324" s="478" t="s">
        <v>86</v>
      </c>
      <c r="N324" s="478" t="s">
        <v>2003</v>
      </c>
      <c r="O324" s="510">
        <f>SUMIFS('T1'!$P$5:$P$2700,'T1'!$B$5:$B$2700,'CT KH'!$B324)</f>
        <v>23280224</v>
      </c>
      <c r="P324" s="510">
        <f>SUMIFS('T2'!$P$5:$P$2700,'T2'!$B$5:$B$2700,'CT KH'!$B324)</f>
        <v>42396102</v>
      </c>
      <c r="Q324" s="510">
        <f>SUMIFS('T3'!$P$5:$P$2700,'T3'!$B$5:$B$2700,'CT KH'!$B324)</f>
        <v>30989555</v>
      </c>
      <c r="R324" s="510">
        <f t="shared" si="4"/>
        <v>96665881</v>
      </c>
      <c r="S324" s="92" t="s">
        <v>8320</v>
      </c>
      <c r="T324" s="471" t="s">
        <v>9244</v>
      </c>
      <c r="U324" s="470" t="s">
        <v>9243</v>
      </c>
      <c r="V324" s="92" t="s">
        <v>8320</v>
      </c>
      <c r="W324" s="89" t="s">
        <v>8320</v>
      </c>
      <c r="X324" s="92" t="s">
        <v>9250</v>
      </c>
      <c r="Y324" s="92" t="s">
        <v>287</v>
      </c>
      <c r="Z324" s="92" t="s">
        <v>9829</v>
      </c>
    </row>
    <row r="325" spans="1:26" ht="15" customHeight="1">
      <c r="A325" s="478">
        <v>322</v>
      </c>
      <c r="B325" s="478" t="s">
        <v>2947</v>
      </c>
      <c r="C325" s="478" t="e">
        <f>VLOOKUP(B325,Sheet6!$C$80:$C$88,1,0)</f>
        <v>#N/A</v>
      </c>
      <c r="D325" s="478" t="s">
        <v>316</v>
      </c>
      <c r="E325" s="478" t="s">
        <v>10305</v>
      </c>
      <c r="F325" s="478" t="s">
        <v>2948</v>
      </c>
      <c r="G325" s="478" t="s">
        <v>2002</v>
      </c>
      <c r="H325" s="478" t="s">
        <v>2949</v>
      </c>
      <c r="I325" s="478" t="s">
        <v>2950</v>
      </c>
      <c r="J325" s="478" t="s">
        <v>2951</v>
      </c>
      <c r="K325" s="478" t="s">
        <v>2952</v>
      </c>
      <c r="L325" s="478">
        <v>44272</v>
      </c>
      <c r="M325" s="478" t="s">
        <v>86</v>
      </c>
      <c r="N325" s="478" t="s">
        <v>2003</v>
      </c>
      <c r="O325" s="510">
        <f>SUMIFS('T1'!$P$5:$P$2700,'T1'!$B$5:$B$2700,'CT KH'!$B325)</f>
        <v>8860446</v>
      </c>
      <c r="P325" s="510">
        <f>SUMIFS('T2'!$P$5:$P$2700,'T2'!$B$5:$B$2700,'CT KH'!$B325)</f>
        <v>3494330</v>
      </c>
      <c r="Q325" s="510">
        <f>SUMIFS('T3'!$P$5:$P$2700,'T3'!$B$5:$B$2700,'CT KH'!$B325)</f>
        <v>6041622</v>
      </c>
      <c r="R325" s="510">
        <f t="shared" ref="R325:R388" si="5">SUM(O325:Q325)</f>
        <v>18396398</v>
      </c>
      <c r="S325" s="92" t="s">
        <v>8320</v>
      </c>
      <c r="T325" s="461" t="s">
        <v>9240</v>
      </c>
      <c r="U325" s="461" t="s">
        <v>2299</v>
      </c>
      <c r="V325" s="92" t="s">
        <v>8320</v>
      </c>
      <c r="W325" s="89" t="s">
        <v>8320</v>
      </c>
      <c r="X325" s="92" t="s">
        <v>9250</v>
      </c>
      <c r="Y325" s="92" t="s">
        <v>99</v>
      </c>
      <c r="Z325" s="92" t="s">
        <v>9829</v>
      </c>
    </row>
    <row r="326" spans="1:26" ht="15" customHeight="1">
      <c r="A326" s="478">
        <v>323</v>
      </c>
      <c r="B326" s="478" t="s">
        <v>2955</v>
      </c>
      <c r="C326" s="478" t="e">
        <f>VLOOKUP(B326,Sheet6!$C$80:$C$88,1,0)</f>
        <v>#N/A</v>
      </c>
      <c r="D326" s="478" t="s">
        <v>106</v>
      </c>
      <c r="E326" s="478" t="s">
        <v>10305</v>
      </c>
      <c r="F326" s="478" t="s">
        <v>2956</v>
      </c>
      <c r="G326" s="478" t="s">
        <v>2002</v>
      </c>
      <c r="H326" s="478" t="s">
        <v>2957</v>
      </c>
      <c r="I326" s="478" t="s">
        <v>2958</v>
      </c>
      <c r="J326" s="478" t="s">
        <v>2136</v>
      </c>
      <c r="K326" s="478" t="s">
        <v>2959</v>
      </c>
      <c r="L326" s="478" t="s">
        <v>2960</v>
      </c>
      <c r="M326" s="478" t="s">
        <v>2406</v>
      </c>
      <c r="N326" s="478" t="s">
        <v>2003</v>
      </c>
      <c r="O326" s="510">
        <f>SUMIFS('T1'!$P$5:$P$2700,'T1'!$B$5:$B$2700,'CT KH'!$B326)</f>
        <v>186570</v>
      </c>
      <c r="P326" s="510">
        <f>SUMIFS('T2'!$P$5:$P$2700,'T2'!$B$5:$B$2700,'CT KH'!$B326)</f>
        <v>0</v>
      </c>
      <c r="Q326" s="510">
        <f>SUMIFS('T3'!$P$5:$P$2700,'T3'!$B$5:$B$2700,'CT KH'!$B326)</f>
        <v>74007</v>
      </c>
      <c r="R326" s="510">
        <f t="shared" si="5"/>
        <v>260577</v>
      </c>
      <c r="S326" s="92" t="s">
        <v>6805</v>
      </c>
      <c r="T326" s="463" t="s">
        <v>9242</v>
      </c>
      <c r="U326" s="461" t="s">
        <v>2277</v>
      </c>
      <c r="V326" s="92" t="s">
        <v>8320</v>
      </c>
      <c r="W326" s="89" t="s">
        <v>8320</v>
      </c>
      <c r="X326" s="92" t="s">
        <v>9250</v>
      </c>
      <c r="Y326" s="92" t="s">
        <v>99</v>
      </c>
      <c r="Z326" s="92" t="s">
        <v>9829</v>
      </c>
    </row>
    <row r="327" spans="1:26" ht="15" customHeight="1">
      <c r="A327" s="478">
        <v>324</v>
      </c>
      <c r="B327" s="478" t="s">
        <v>2965</v>
      </c>
      <c r="C327" s="478" t="e">
        <f>VLOOKUP(B327,Sheet6!$C$80:$C$88,1,0)</f>
        <v>#N/A</v>
      </c>
      <c r="D327" s="478" t="s">
        <v>106</v>
      </c>
      <c r="E327" s="478" t="s">
        <v>10305</v>
      </c>
      <c r="F327" s="478" t="s">
        <v>2966</v>
      </c>
      <c r="G327" s="478" t="s">
        <v>2002</v>
      </c>
      <c r="H327" s="478" t="s">
        <v>2967</v>
      </c>
      <c r="I327" s="478" t="s">
        <v>2968</v>
      </c>
      <c r="J327" s="478" t="s">
        <v>2969</v>
      </c>
      <c r="K327" s="478" t="s">
        <v>2970</v>
      </c>
      <c r="L327" s="478">
        <v>45608</v>
      </c>
      <c r="M327" s="478" t="s">
        <v>86</v>
      </c>
      <c r="N327" s="478" t="s">
        <v>2003</v>
      </c>
      <c r="O327" s="510">
        <f>SUMIFS('T1'!$P$5:$P$2700,'T1'!$B$5:$B$2700,'CT KH'!$B327)</f>
        <v>1437801</v>
      </c>
      <c r="P327" s="510">
        <f>SUMIFS('T2'!$P$5:$P$2700,'T2'!$B$5:$B$2700,'CT KH'!$B327)</f>
        <v>477813</v>
      </c>
      <c r="Q327" s="510">
        <f>SUMIFS('T3'!$P$5:$P$2700,'T3'!$B$5:$B$2700,'CT KH'!$B327)</f>
        <v>1887346</v>
      </c>
      <c r="R327" s="510">
        <f t="shared" si="5"/>
        <v>3802960</v>
      </c>
      <c r="S327" s="92" t="s">
        <v>8320</v>
      </c>
      <c r="T327" s="463" t="s">
        <v>9242</v>
      </c>
      <c r="U327" s="461" t="s">
        <v>2277</v>
      </c>
      <c r="V327" s="92" t="s">
        <v>8320</v>
      </c>
      <c r="W327" s="89" t="s">
        <v>8320</v>
      </c>
      <c r="X327" s="92" t="s">
        <v>9250</v>
      </c>
      <c r="Y327" s="92" t="s">
        <v>99</v>
      </c>
      <c r="Z327" s="92" t="s">
        <v>9829</v>
      </c>
    </row>
    <row r="328" spans="1:26" ht="15" customHeight="1">
      <c r="A328" s="478">
        <v>325</v>
      </c>
      <c r="B328" s="478" t="s">
        <v>2976</v>
      </c>
      <c r="C328" s="478" t="e">
        <f>VLOOKUP(B328,Sheet6!$C$80:$C$88,1,0)</f>
        <v>#N/A</v>
      </c>
      <c r="D328" s="478" t="s">
        <v>77</v>
      </c>
      <c r="E328" s="478" t="s">
        <v>10305</v>
      </c>
      <c r="F328" s="478" t="s">
        <v>2977</v>
      </c>
      <c r="G328" s="478" t="s">
        <v>2002</v>
      </c>
      <c r="H328" s="478" t="s">
        <v>2978</v>
      </c>
      <c r="I328" s="478" t="s">
        <v>2731</v>
      </c>
      <c r="J328" s="478" t="s">
        <v>2732</v>
      </c>
      <c r="K328" s="478" t="s">
        <v>2979</v>
      </c>
      <c r="L328" s="478" t="s">
        <v>2980</v>
      </c>
      <c r="M328" s="478" t="s">
        <v>86</v>
      </c>
      <c r="N328" s="478" t="s">
        <v>2003</v>
      </c>
      <c r="O328" s="510">
        <f>SUMIFS('T1'!$P$5:$P$2700,'T1'!$B$5:$B$2700,'CT KH'!$B328)</f>
        <v>6308810</v>
      </c>
      <c r="P328" s="510">
        <f>SUMIFS('T2'!$P$5:$P$2700,'T2'!$B$5:$B$2700,'CT KH'!$B328)</f>
        <v>2054160</v>
      </c>
      <c r="Q328" s="510">
        <f>SUMIFS('T3'!$P$5:$P$2700,'T3'!$B$5:$B$2700,'CT KH'!$B328)</f>
        <v>13788951</v>
      </c>
      <c r="R328" s="510">
        <f t="shared" si="5"/>
        <v>22151921</v>
      </c>
      <c r="S328" s="92" t="s">
        <v>6805</v>
      </c>
      <c r="T328" s="463" t="s">
        <v>9242</v>
      </c>
      <c r="U328" s="461" t="s">
        <v>2277</v>
      </c>
      <c r="V328" s="92" t="s">
        <v>8320</v>
      </c>
      <c r="W328" s="89" t="s">
        <v>8320</v>
      </c>
      <c r="X328" s="92" t="s">
        <v>9250</v>
      </c>
      <c r="Y328" s="92" t="s">
        <v>99</v>
      </c>
      <c r="Z328" s="92" t="s">
        <v>9829</v>
      </c>
    </row>
    <row r="329" spans="1:26" ht="15" customHeight="1">
      <c r="A329" s="478">
        <v>326</v>
      </c>
      <c r="B329" s="478" t="s">
        <v>2989</v>
      </c>
      <c r="C329" s="478" t="e">
        <f>VLOOKUP(B329,Sheet6!$C$80:$C$88,1,0)</f>
        <v>#N/A</v>
      </c>
      <c r="D329" s="478" t="s">
        <v>316</v>
      </c>
      <c r="E329" s="478" t="s">
        <v>10305</v>
      </c>
      <c r="F329" s="478" t="s">
        <v>2990</v>
      </c>
      <c r="G329" s="478" t="s">
        <v>2002</v>
      </c>
      <c r="H329" s="478" t="s">
        <v>2991</v>
      </c>
      <c r="I329" s="478" t="s">
        <v>2992</v>
      </c>
      <c r="J329" s="478" t="s">
        <v>2993</v>
      </c>
      <c r="K329" s="478" t="s">
        <v>2995</v>
      </c>
      <c r="L329" s="478" t="s">
        <v>2996</v>
      </c>
      <c r="M329" s="478" t="s">
        <v>86</v>
      </c>
      <c r="N329" s="478" t="s">
        <v>2003</v>
      </c>
      <c r="O329" s="510">
        <f>SUMIFS('T1'!$P$5:$P$2700,'T1'!$B$5:$B$2700,'CT KH'!$B329)</f>
        <v>351819</v>
      </c>
      <c r="P329" s="510">
        <f>SUMIFS('T2'!$P$5:$P$2700,'T2'!$B$5:$B$2700,'CT KH'!$B329)</f>
        <v>156816</v>
      </c>
      <c r="Q329" s="510">
        <f>SUMIFS('T3'!$P$5:$P$2700,'T3'!$B$5:$B$2700,'CT KH'!$B329)</f>
        <v>83403</v>
      </c>
      <c r="R329" s="510">
        <f t="shared" si="5"/>
        <v>592038</v>
      </c>
      <c r="S329" s="92" t="s">
        <v>6805</v>
      </c>
      <c r="T329" s="471" t="s">
        <v>9239</v>
      </c>
      <c r="U329" s="470" t="s">
        <v>9243</v>
      </c>
      <c r="V329" s="92" t="s">
        <v>8320</v>
      </c>
      <c r="W329" s="89" t="s">
        <v>8320</v>
      </c>
      <c r="X329" s="92" t="s">
        <v>9250</v>
      </c>
      <c r="Y329" s="92" t="s">
        <v>99</v>
      </c>
      <c r="Z329" s="92" t="s">
        <v>9829</v>
      </c>
    </row>
    <row r="330" spans="1:26" ht="15" customHeight="1">
      <c r="A330" s="478">
        <v>327</v>
      </c>
      <c r="B330" s="478" t="s">
        <v>3000</v>
      </c>
      <c r="C330" s="478" t="e">
        <f>VLOOKUP(B330,Sheet6!$C$80:$C$88,1,0)</f>
        <v>#N/A</v>
      </c>
      <c r="D330" s="478" t="s">
        <v>316</v>
      </c>
      <c r="E330" s="478" t="s">
        <v>10305</v>
      </c>
      <c r="F330" s="478" t="s">
        <v>3001</v>
      </c>
      <c r="G330" s="478" t="s">
        <v>2002</v>
      </c>
      <c r="H330" s="478" t="s">
        <v>3002</v>
      </c>
      <c r="I330" s="478" t="s">
        <v>3003</v>
      </c>
      <c r="J330" s="478" t="s">
        <v>3004</v>
      </c>
      <c r="K330" s="478" t="s">
        <v>3005</v>
      </c>
      <c r="L330" s="478" t="s">
        <v>3006</v>
      </c>
      <c r="M330" s="478" t="s">
        <v>86</v>
      </c>
      <c r="N330" s="478" t="s">
        <v>2003</v>
      </c>
      <c r="O330" s="510">
        <f>SUMIFS('T1'!$P$5:$P$2700,'T1'!$B$5:$B$2700,'CT KH'!$B330)</f>
        <v>2261479</v>
      </c>
      <c r="P330" s="510">
        <f>SUMIFS('T2'!$P$5:$P$2700,'T2'!$B$5:$B$2700,'CT KH'!$B330)</f>
        <v>948906</v>
      </c>
      <c r="Q330" s="510">
        <f>SUMIFS('T3'!$P$5:$P$2700,'T3'!$B$5:$B$2700,'CT KH'!$B330)</f>
        <v>2181573</v>
      </c>
      <c r="R330" s="510">
        <f t="shared" si="5"/>
        <v>5391958</v>
      </c>
      <c r="S330" s="92" t="s">
        <v>6805</v>
      </c>
      <c r="T330" s="471" t="s">
        <v>9242</v>
      </c>
      <c r="U330" s="471" t="s">
        <v>9246</v>
      </c>
      <c r="V330" s="92" t="s">
        <v>8320</v>
      </c>
      <c r="W330" s="89" t="s">
        <v>8320</v>
      </c>
      <c r="X330" s="92" t="s">
        <v>9250</v>
      </c>
      <c r="Y330" s="92" t="s">
        <v>99</v>
      </c>
      <c r="Z330" s="92" t="s">
        <v>9829</v>
      </c>
    </row>
    <row r="331" spans="1:26" ht="15" customHeight="1">
      <c r="A331" s="478">
        <v>328</v>
      </c>
      <c r="B331" s="478" t="s">
        <v>3009</v>
      </c>
      <c r="C331" s="478" t="e">
        <f>VLOOKUP(B331,Sheet6!$C$80:$C$88,1,0)</f>
        <v>#N/A</v>
      </c>
      <c r="D331" s="478" t="s">
        <v>316</v>
      </c>
      <c r="E331" s="478" t="s">
        <v>10305</v>
      </c>
      <c r="F331" s="478" t="s">
        <v>3010</v>
      </c>
      <c r="G331" s="478" t="s">
        <v>2002</v>
      </c>
      <c r="H331" s="478" t="s">
        <v>3011</v>
      </c>
      <c r="I331" s="478" t="s">
        <v>3012</v>
      </c>
      <c r="J331" s="478" t="s">
        <v>214</v>
      </c>
      <c r="K331" s="478" t="s">
        <v>3013</v>
      </c>
      <c r="L331" s="478" t="s">
        <v>3006</v>
      </c>
      <c r="M331" s="478" t="s">
        <v>86</v>
      </c>
      <c r="N331" s="478" t="s">
        <v>2003</v>
      </c>
      <c r="O331" s="510">
        <f>SUMIFS('T1'!$P$5:$P$2700,'T1'!$B$5:$B$2700,'CT KH'!$B331)</f>
        <v>895558</v>
      </c>
      <c r="P331" s="510">
        <f>SUMIFS('T2'!$P$5:$P$2700,'T2'!$B$5:$B$2700,'CT KH'!$B331)</f>
        <v>327415</v>
      </c>
      <c r="Q331" s="510">
        <f>SUMIFS('T3'!$P$5:$P$2700,'T3'!$B$5:$B$2700,'CT KH'!$B331)</f>
        <v>319854</v>
      </c>
      <c r="R331" s="510">
        <f t="shared" si="5"/>
        <v>1542827</v>
      </c>
      <c r="S331" s="92" t="s">
        <v>6805</v>
      </c>
      <c r="T331" s="471" t="s">
        <v>9242</v>
      </c>
      <c r="U331" s="471" t="s">
        <v>9246</v>
      </c>
      <c r="V331" s="92" t="s">
        <v>8320</v>
      </c>
      <c r="W331" s="89" t="s">
        <v>8320</v>
      </c>
      <c r="X331" s="92" t="s">
        <v>9250</v>
      </c>
      <c r="Y331" s="92" t="s">
        <v>99</v>
      </c>
      <c r="Z331" s="92" t="s">
        <v>9829</v>
      </c>
    </row>
    <row r="332" spans="1:26" ht="15" customHeight="1">
      <c r="A332" s="478">
        <v>329</v>
      </c>
      <c r="B332" s="478" t="s">
        <v>3017</v>
      </c>
      <c r="C332" s="478" t="e">
        <f>VLOOKUP(B332,Sheet6!$C$80:$C$88,1,0)</f>
        <v>#N/A</v>
      </c>
      <c r="D332" s="478" t="s">
        <v>77</v>
      </c>
      <c r="E332" s="478" t="s">
        <v>10305</v>
      </c>
      <c r="F332" s="478" t="s">
        <v>3018</v>
      </c>
      <c r="G332" s="478" t="s">
        <v>2002</v>
      </c>
      <c r="H332" s="478" t="s">
        <v>3019</v>
      </c>
      <c r="I332" s="478" t="s">
        <v>3020</v>
      </c>
      <c r="J332" s="478" t="s">
        <v>3021</v>
      </c>
      <c r="K332" s="478" t="s">
        <v>3022</v>
      </c>
      <c r="L332" s="478" t="s">
        <v>3023</v>
      </c>
      <c r="M332" s="478" t="s">
        <v>86</v>
      </c>
      <c r="N332" s="478" t="s">
        <v>2003</v>
      </c>
      <c r="O332" s="510">
        <f>SUMIFS('T1'!$P$5:$P$2700,'T1'!$B$5:$B$2700,'CT KH'!$B332)</f>
        <v>1291115</v>
      </c>
      <c r="P332" s="510">
        <f>SUMIFS('T2'!$P$5:$P$2700,'T2'!$B$5:$B$2700,'CT KH'!$B332)</f>
        <v>371137</v>
      </c>
      <c r="Q332" s="510">
        <f>SUMIFS('T3'!$P$5:$P$2700,'T3'!$B$5:$B$2700,'CT KH'!$B332)</f>
        <v>947631</v>
      </c>
      <c r="R332" s="510">
        <f t="shared" si="5"/>
        <v>2609883</v>
      </c>
      <c r="S332" s="92" t="s">
        <v>6805</v>
      </c>
      <c r="T332" s="471" t="s">
        <v>9242</v>
      </c>
      <c r="U332" s="471" t="s">
        <v>9246</v>
      </c>
      <c r="V332" s="92" t="s">
        <v>8320</v>
      </c>
      <c r="W332" s="89" t="s">
        <v>8320</v>
      </c>
      <c r="X332" s="92" t="s">
        <v>9250</v>
      </c>
      <c r="Y332" s="92" t="s">
        <v>99</v>
      </c>
      <c r="Z332" s="92" t="s">
        <v>9829</v>
      </c>
    </row>
    <row r="333" spans="1:26" ht="15" customHeight="1">
      <c r="A333" s="478">
        <v>330</v>
      </c>
      <c r="B333" s="478" t="s">
        <v>3025</v>
      </c>
      <c r="C333" s="478" t="e">
        <f>VLOOKUP(B333,Sheet6!$C$80:$C$88,1,0)</f>
        <v>#N/A</v>
      </c>
      <c r="D333" s="478" t="s">
        <v>316</v>
      </c>
      <c r="E333" s="478" t="s">
        <v>10305</v>
      </c>
      <c r="F333" s="478" t="s">
        <v>3026</v>
      </c>
      <c r="G333" s="478" t="s">
        <v>2002</v>
      </c>
      <c r="H333" s="478" t="s">
        <v>3027</v>
      </c>
      <c r="I333" s="478">
        <v>2343822466</v>
      </c>
      <c r="J333" s="478" t="s">
        <v>214</v>
      </c>
      <c r="K333" s="478" t="s">
        <v>3028</v>
      </c>
      <c r="L333" s="478" t="s">
        <v>2213</v>
      </c>
      <c r="M333" s="478" t="s">
        <v>86</v>
      </c>
      <c r="N333" s="478" t="s">
        <v>2003</v>
      </c>
      <c r="O333" s="510">
        <f>SUMIFS('T1'!$P$5:$P$2700,'T1'!$B$5:$B$2700,'CT KH'!$B333)</f>
        <v>1667736</v>
      </c>
      <c r="P333" s="510">
        <f>SUMIFS('T2'!$P$5:$P$2700,'T2'!$B$5:$B$2700,'CT KH'!$B333)</f>
        <v>170964</v>
      </c>
      <c r="Q333" s="510">
        <f>SUMIFS('T3'!$P$5:$P$2700,'T3'!$B$5:$B$2700,'CT KH'!$B333)</f>
        <v>0</v>
      </c>
      <c r="R333" s="510">
        <f t="shared" si="5"/>
        <v>1838700</v>
      </c>
      <c r="S333" s="92" t="s">
        <v>6805</v>
      </c>
      <c r="T333" s="468" t="s">
        <v>9240</v>
      </c>
      <c r="U333" s="468" t="s">
        <v>2299</v>
      </c>
      <c r="V333" s="92" t="s">
        <v>8320</v>
      </c>
      <c r="W333" s="89" t="s">
        <v>8320</v>
      </c>
      <c r="X333" s="92" t="s">
        <v>9250</v>
      </c>
      <c r="Y333" s="92" t="s">
        <v>99</v>
      </c>
      <c r="Z333" s="92" t="s">
        <v>9829</v>
      </c>
    </row>
    <row r="334" spans="1:26" ht="15" customHeight="1">
      <c r="A334" s="478">
        <v>331</v>
      </c>
      <c r="B334" s="478" t="s">
        <v>3039</v>
      </c>
      <c r="C334" s="478" t="e">
        <f>VLOOKUP(B334,Sheet6!$C$80:$C$88,1,0)</f>
        <v>#N/A</v>
      </c>
      <c r="D334" s="478" t="s">
        <v>77</v>
      </c>
      <c r="E334" s="478" t="s">
        <v>10305</v>
      </c>
      <c r="F334" s="478" t="s">
        <v>3040</v>
      </c>
      <c r="G334" s="478" t="s">
        <v>2002</v>
      </c>
      <c r="H334" s="478" t="s">
        <v>3041</v>
      </c>
      <c r="I334" s="478" t="s">
        <v>3042</v>
      </c>
      <c r="J334" s="478" t="s">
        <v>3043</v>
      </c>
      <c r="K334" s="478" t="s">
        <v>3044</v>
      </c>
      <c r="L334" s="478">
        <v>44271</v>
      </c>
      <c r="M334" s="478" t="s">
        <v>86</v>
      </c>
      <c r="N334" s="478" t="s">
        <v>2003</v>
      </c>
      <c r="O334" s="510">
        <f>SUMIFS('T1'!$P$5:$P$2700,'T1'!$B$5:$B$2700,'CT KH'!$B334)</f>
        <v>0</v>
      </c>
      <c r="P334" s="510">
        <f>SUMIFS('T2'!$P$5:$P$2700,'T2'!$B$5:$B$2700,'CT KH'!$B334)</f>
        <v>0</v>
      </c>
      <c r="Q334" s="510">
        <f>SUMIFS('T3'!$P$5:$P$2700,'T3'!$B$5:$B$2700,'CT KH'!$B334)</f>
        <v>0</v>
      </c>
      <c r="R334" s="510">
        <f t="shared" si="5"/>
        <v>0</v>
      </c>
      <c r="S334" s="92" t="s">
        <v>6805</v>
      </c>
      <c r="T334" s="463" t="s">
        <v>9242</v>
      </c>
      <c r="U334" s="461" t="s">
        <v>2277</v>
      </c>
      <c r="V334" s="92" t="s">
        <v>8320</v>
      </c>
      <c r="W334" s="89" t="s">
        <v>8320</v>
      </c>
      <c r="X334" s="92" t="s">
        <v>9250</v>
      </c>
      <c r="Y334" s="92" t="s">
        <v>99</v>
      </c>
      <c r="Z334" s="92" t="s">
        <v>9829</v>
      </c>
    </row>
    <row r="335" spans="1:26" ht="15" customHeight="1">
      <c r="A335" s="478">
        <v>332</v>
      </c>
      <c r="B335" s="478" t="s">
        <v>3047</v>
      </c>
      <c r="C335" s="478" t="e">
        <f>VLOOKUP(B335,Sheet6!$C$80:$C$88,1,0)</f>
        <v>#N/A</v>
      </c>
      <c r="D335" s="478" t="s">
        <v>77</v>
      </c>
      <c r="E335" s="478" t="s">
        <v>10305</v>
      </c>
      <c r="F335" s="478" t="s">
        <v>3048</v>
      </c>
      <c r="G335" s="478" t="s">
        <v>2002</v>
      </c>
      <c r="H335" s="478" t="s">
        <v>2620</v>
      </c>
      <c r="I335" s="478" t="s">
        <v>3049</v>
      </c>
      <c r="J335" s="478" t="s">
        <v>3050</v>
      </c>
      <c r="K335" s="478" t="s">
        <v>3051</v>
      </c>
      <c r="L335" s="478">
        <v>45779</v>
      </c>
      <c r="M335" s="478" t="s">
        <v>86</v>
      </c>
      <c r="N335" s="478" t="s">
        <v>2003</v>
      </c>
      <c r="O335" s="510">
        <f>SUMIFS('T1'!$P$5:$P$2700,'T1'!$B$5:$B$2700,'CT KH'!$B335)</f>
        <v>671544</v>
      </c>
      <c r="P335" s="510">
        <f>SUMIFS('T2'!$P$5:$P$2700,'T2'!$B$5:$B$2700,'CT KH'!$B335)</f>
        <v>331344</v>
      </c>
      <c r="Q335" s="510">
        <f>SUMIFS('T3'!$P$5:$P$2700,'T3'!$B$5:$B$2700,'CT KH'!$B335)</f>
        <v>209736</v>
      </c>
      <c r="R335" s="510">
        <f t="shared" si="5"/>
        <v>1212624</v>
      </c>
      <c r="S335" s="92" t="s">
        <v>8320</v>
      </c>
      <c r="T335" s="471"/>
      <c r="U335" s="460" t="s">
        <v>2318</v>
      </c>
      <c r="V335" s="92" t="s">
        <v>8320</v>
      </c>
      <c r="W335" s="89" t="s">
        <v>8320</v>
      </c>
      <c r="X335" s="92" t="s">
        <v>9250</v>
      </c>
      <c r="Y335" s="92" t="s">
        <v>99</v>
      </c>
      <c r="Z335" s="92" t="s">
        <v>9829</v>
      </c>
    </row>
    <row r="336" spans="1:26" ht="15" customHeight="1">
      <c r="A336" s="478">
        <v>333</v>
      </c>
      <c r="B336" s="478" t="s">
        <v>3053</v>
      </c>
      <c r="C336" s="478" t="e">
        <f>VLOOKUP(B336,Sheet6!$C$80:$C$88,1,0)</f>
        <v>#N/A</v>
      </c>
      <c r="D336" s="478" t="s">
        <v>77</v>
      </c>
      <c r="E336" s="478" t="s">
        <v>10305</v>
      </c>
      <c r="F336" s="478" t="s">
        <v>3054</v>
      </c>
      <c r="G336" s="478" t="s">
        <v>2002</v>
      </c>
      <c r="H336" s="478" t="s">
        <v>3055</v>
      </c>
      <c r="I336" s="478" t="s">
        <v>3056</v>
      </c>
      <c r="J336" s="478">
        <v>0</v>
      </c>
      <c r="K336" s="478">
        <v>45779</v>
      </c>
      <c r="L336" s="478">
        <v>44565</v>
      </c>
      <c r="M336" s="478" t="s">
        <v>86</v>
      </c>
      <c r="N336" s="478" t="s">
        <v>2003</v>
      </c>
      <c r="O336" s="510">
        <f>SUMIFS('T1'!$P$5:$P$2700,'T1'!$B$5:$B$2700,'CT KH'!$B336)</f>
        <v>281141</v>
      </c>
      <c r="P336" s="510">
        <f>SUMIFS('T2'!$P$5:$P$2700,'T2'!$B$5:$B$2700,'CT KH'!$B336)</f>
        <v>107568</v>
      </c>
      <c r="Q336" s="510">
        <f>SUMIFS('T3'!$P$5:$P$2700,'T3'!$B$5:$B$2700,'CT KH'!$B336)</f>
        <v>202535</v>
      </c>
      <c r="R336" s="510">
        <f t="shared" si="5"/>
        <v>591244</v>
      </c>
      <c r="S336" s="92" t="s">
        <v>6805</v>
      </c>
      <c r="T336" s="463" t="s">
        <v>9242</v>
      </c>
      <c r="U336" s="461" t="s">
        <v>2277</v>
      </c>
      <c r="V336" s="92" t="s">
        <v>8320</v>
      </c>
      <c r="W336" s="89" t="s">
        <v>8320</v>
      </c>
      <c r="X336" s="92" t="s">
        <v>9250</v>
      </c>
      <c r="Y336" s="92" t="s">
        <v>99</v>
      </c>
      <c r="Z336" s="92" t="s">
        <v>9829</v>
      </c>
    </row>
    <row r="337" spans="1:26" ht="15" customHeight="1">
      <c r="A337" s="478">
        <v>334</v>
      </c>
      <c r="B337" s="478" t="s">
        <v>3058</v>
      </c>
      <c r="C337" s="478" t="e">
        <f>VLOOKUP(B337,Sheet6!$C$80:$C$88,1,0)</f>
        <v>#N/A</v>
      </c>
      <c r="D337" s="478" t="s">
        <v>106</v>
      </c>
      <c r="E337" s="478" t="s">
        <v>10305</v>
      </c>
      <c r="F337" s="478" t="s">
        <v>3059</v>
      </c>
      <c r="G337" s="478" t="s">
        <v>2002</v>
      </c>
      <c r="H337" s="478" t="s">
        <v>3060</v>
      </c>
      <c r="I337" s="478">
        <v>934824048</v>
      </c>
      <c r="J337" s="478" t="s">
        <v>3061</v>
      </c>
      <c r="K337" s="478" t="s">
        <v>3062</v>
      </c>
      <c r="L337" s="478">
        <v>45661</v>
      </c>
      <c r="M337" s="478" t="s">
        <v>86</v>
      </c>
      <c r="N337" s="478" t="s">
        <v>2003</v>
      </c>
      <c r="O337" s="510">
        <f>SUMIFS('T1'!$P$5:$P$2700,'T1'!$B$5:$B$2700,'CT KH'!$B337)</f>
        <v>4194636</v>
      </c>
      <c r="P337" s="510">
        <f>SUMIFS('T2'!$P$5:$P$2700,'T2'!$B$5:$B$2700,'CT KH'!$B337)</f>
        <v>1300618</v>
      </c>
      <c r="Q337" s="510">
        <f>SUMIFS('T3'!$P$5:$P$2700,'T3'!$B$5:$B$2700,'CT KH'!$B337)</f>
        <v>584909</v>
      </c>
      <c r="R337" s="510">
        <f t="shared" si="5"/>
        <v>6080163</v>
      </c>
      <c r="S337" s="92" t="s">
        <v>8320</v>
      </c>
      <c r="T337" s="468" t="s">
        <v>9240</v>
      </c>
      <c r="U337" s="468" t="s">
        <v>2299</v>
      </c>
      <c r="V337" s="92" t="s">
        <v>8320</v>
      </c>
      <c r="W337" s="89" t="s">
        <v>8320</v>
      </c>
      <c r="X337" s="92" t="s">
        <v>9250</v>
      </c>
      <c r="Y337" s="92" t="s">
        <v>99</v>
      </c>
      <c r="Z337" s="92" t="s">
        <v>9829</v>
      </c>
    </row>
    <row r="338" spans="1:26" ht="15" customHeight="1">
      <c r="A338" s="478">
        <v>335</v>
      </c>
      <c r="B338" s="478" t="s">
        <v>3065</v>
      </c>
      <c r="C338" s="478" t="e">
        <f>VLOOKUP(B338,Sheet6!$C$80:$C$88,1,0)</f>
        <v>#N/A</v>
      </c>
      <c r="D338" s="478" t="s">
        <v>77</v>
      </c>
      <c r="E338" s="478" t="s">
        <v>10305</v>
      </c>
      <c r="F338" s="478" t="s">
        <v>3066</v>
      </c>
      <c r="G338" s="478" t="s">
        <v>2002</v>
      </c>
      <c r="H338" s="478" t="s">
        <v>3067</v>
      </c>
      <c r="I338" s="478" t="s">
        <v>3068</v>
      </c>
      <c r="J338" s="478" t="s">
        <v>3069</v>
      </c>
      <c r="K338" s="478" t="s">
        <v>3070</v>
      </c>
      <c r="L338" s="478" t="s">
        <v>3071</v>
      </c>
      <c r="M338" s="478" t="s">
        <v>86</v>
      </c>
      <c r="N338" s="478" t="s">
        <v>2003</v>
      </c>
      <c r="O338" s="510">
        <f>SUMIFS('T1'!$P$5:$P$2700,'T1'!$B$5:$B$2700,'CT KH'!$B338)</f>
        <v>1111213</v>
      </c>
      <c r="P338" s="510">
        <f>SUMIFS('T2'!$P$5:$P$2700,'T2'!$B$5:$B$2700,'CT KH'!$B338)</f>
        <v>301320</v>
      </c>
      <c r="Q338" s="510">
        <f>SUMIFS('T3'!$P$5:$P$2700,'T3'!$B$5:$B$2700,'CT KH'!$B338)</f>
        <v>652968</v>
      </c>
      <c r="R338" s="510">
        <f t="shared" si="5"/>
        <v>2065501</v>
      </c>
      <c r="S338" s="92" t="s">
        <v>6805</v>
      </c>
      <c r="T338" s="463" t="s">
        <v>9242</v>
      </c>
      <c r="U338" s="461" t="s">
        <v>2277</v>
      </c>
      <c r="V338" s="92" t="s">
        <v>8320</v>
      </c>
      <c r="W338" s="89" t="s">
        <v>8320</v>
      </c>
      <c r="X338" s="92" t="s">
        <v>9250</v>
      </c>
      <c r="Y338" s="92" t="s">
        <v>99</v>
      </c>
      <c r="Z338" s="92" t="s">
        <v>9829</v>
      </c>
    </row>
    <row r="339" spans="1:26" ht="15" customHeight="1">
      <c r="A339" s="478">
        <v>336</v>
      </c>
      <c r="B339" s="478" t="s">
        <v>3075</v>
      </c>
      <c r="C339" s="478" t="e">
        <f>VLOOKUP(B339,Sheet6!$C$80:$C$88,1,0)</f>
        <v>#N/A</v>
      </c>
      <c r="D339" s="478" t="s">
        <v>77</v>
      </c>
      <c r="E339" s="478" t="s">
        <v>10305</v>
      </c>
      <c r="F339" s="478" t="s">
        <v>3076</v>
      </c>
      <c r="G339" s="478" t="s">
        <v>2002</v>
      </c>
      <c r="H339" s="478" t="s">
        <v>3077</v>
      </c>
      <c r="I339" s="478" t="s">
        <v>3078</v>
      </c>
      <c r="J339" s="478" t="s">
        <v>3079</v>
      </c>
      <c r="K339" s="478" t="s">
        <v>3080</v>
      </c>
      <c r="L339" s="478">
        <v>45127</v>
      </c>
      <c r="M339" s="478" t="s">
        <v>86</v>
      </c>
      <c r="N339" s="478" t="s">
        <v>2003</v>
      </c>
      <c r="O339" s="510">
        <f>SUMIFS('T1'!$P$5:$P$2700,'T1'!$B$5:$B$2700,'CT KH'!$B339)</f>
        <v>1515348</v>
      </c>
      <c r="P339" s="510">
        <f>SUMIFS('T2'!$P$5:$P$2700,'T2'!$B$5:$B$2700,'CT KH'!$B339)</f>
        <v>172869</v>
      </c>
      <c r="Q339" s="510">
        <f>SUMIFS('T3'!$P$5:$P$2700,'T3'!$B$5:$B$2700,'CT KH'!$B339)</f>
        <v>1354860</v>
      </c>
      <c r="R339" s="510">
        <f t="shared" si="5"/>
        <v>3043077</v>
      </c>
      <c r="S339" s="92" t="s">
        <v>8320</v>
      </c>
      <c r="T339" s="463" t="s">
        <v>9242</v>
      </c>
      <c r="U339" s="461" t="s">
        <v>2277</v>
      </c>
      <c r="V339" s="92" t="s">
        <v>8320</v>
      </c>
      <c r="W339" s="89" t="s">
        <v>8320</v>
      </c>
      <c r="X339" s="92" t="s">
        <v>9250</v>
      </c>
      <c r="Y339" s="92" t="s">
        <v>99</v>
      </c>
      <c r="Z339" s="92" t="s">
        <v>9829</v>
      </c>
    </row>
    <row r="340" spans="1:26" ht="15" customHeight="1">
      <c r="A340" s="478">
        <v>337</v>
      </c>
      <c r="B340" s="478" t="s">
        <v>3086</v>
      </c>
      <c r="C340" s="478" t="e">
        <f>VLOOKUP(B340,Sheet6!$C$80:$C$88,1,0)</f>
        <v>#N/A</v>
      </c>
      <c r="D340" s="478" t="s">
        <v>106</v>
      </c>
      <c r="E340" s="478" t="s">
        <v>10305</v>
      </c>
      <c r="F340" s="478" t="s">
        <v>3087</v>
      </c>
      <c r="G340" s="478" t="s">
        <v>2002</v>
      </c>
      <c r="H340" s="478" t="s">
        <v>3088</v>
      </c>
      <c r="I340" s="478" t="s">
        <v>3089</v>
      </c>
      <c r="J340" s="478">
        <v>0</v>
      </c>
      <c r="K340" s="478" t="s">
        <v>3090</v>
      </c>
      <c r="L340" s="478">
        <v>44879</v>
      </c>
      <c r="M340" s="478" t="s">
        <v>86</v>
      </c>
      <c r="N340" s="478" t="s">
        <v>2003</v>
      </c>
      <c r="O340" s="510">
        <f>SUMIFS('T1'!$P$5:$P$2700,'T1'!$B$5:$B$2700,'CT KH'!$B340)</f>
        <v>1881355</v>
      </c>
      <c r="P340" s="510">
        <f>SUMIFS('T2'!$P$5:$P$2700,'T2'!$B$5:$B$2700,'CT KH'!$B340)</f>
        <v>897480</v>
      </c>
      <c r="Q340" s="510">
        <f>SUMIFS('T3'!$P$5:$P$2700,'T3'!$B$5:$B$2700,'CT KH'!$B340)</f>
        <v>3073565</v>
      </c>
      <c r="R340" s="510">
        <f t="shared" si="5"/>
        <v>5852400</v>
      </c>
      <c r="S340" s="92" t="s">
        <v>6805</v>
      </c>
      <c r="T340" s="463" t="s">
        <v>9242</v>
      </c>
      <c r="U340" s="461" t="s">
        <v>2277</v>
      </c>
      <c r="V340" s="92" t="s">
        <v>8320</v>
      </c>
      <c r="W340" s="89" t="s">
        <v>8320</v>
      </c>
      <c r="X340" s="92" t="s">
        <v>9250</v>
      </c>
      <c r="Y340" s="92" t="s">
        <v>99</v>
      </c>
      <c r="Z340" s="92" t="s">
        <v>9829</v>
      </c>
    </row>
    <row r="341" spans="1:26" ht="15" customHeight="1">
      <c r="A341" s="478">
        <v>338</v>
      </c>
      <c r="B341" s="478" t="s">
        <v>3092</v>
      </c>
      <c r="C341" s="478" t="e">
        <f>VLOOKUP(B341,Sheet6!$C$80:$C$88,1,0)</f>
        <v>#N/A</v>
      </c>
      <c r="D341" s="478" t="s">
        <v>316</v>
      </c>
      <c r="E341" s="478" t="s">
        <v>10305</v>
      </c>
      <c r="F341" s="478" t="s">
        <v>3093</v>
      </c>
      <c r="G341" s="478" t="s">
        <v>2002</v>
      </c>
      <c r="H341" s="478" t="s">
        <v>3094</v>
      </c>
      <c r="I341" s="478" t="s">
        <v>3095</v>
      </c>
      <c r="J341" s="478" t="s">
        <v>3096</v>
      </c>
      <c r="K341" s="478" t="s">
        <v>3097</v>
      </c>
      <c r="L341" s="478">
        <v>44306</v>
      </c>
      <c r="M341" s="478" t="s">
        <v>86</v>
      </c>
      <c r="N341" s="478" t="s">
        <v>2003</v>
      </c>
      <c r="O341" s="510">
        <f>SUMIFS('T1'!$P$5:$P$2700,'T1'!$B$5:$B$2700,'CT KH'!$B341)</f>
        <v>687528</v>
      </c>
      <c r="P341" s="510">
        <f>SUMIFS('T2'!$P$5:$P$2700,'T2'!$B$5:$B$2700,'CT KH'!$B341)</f>
        <v>58320</v>
      </c>
      <c r="Q341" s="510">
        <f>SUMIFS('T3'!$P$5:$P$2700,'T3'!$B$5:$B$2700,'CT KH'!$B341)</f>
        <v>297891</v>
      </c>
      <c r="R341" s="510">
        <f t="shared" si="5"/>
        <v>1043739</v>
      </c>
      <c r="S341" s="92" t="s">
        <v>6805</v>
      </c>
      <c r="T341" s="463" t="s">
        <v>9242</v>
      </c>
      <c r="U341" s="461" t="s">
        <v>2277</v>
      </c>
      <c r="V341" s="92" t="s">
        <v>8320</v>
      </c>
      <c r="W341" s="89" t="s">
        <v>8320</v>
      </c>
      <c r="X341" s="92" t="s">
        <v>9250</v>
      </c>
      <c r="Y341" s="92" t="s">
        <v>99</v>
      </c>
      <c r="Z341" s="92" t="s">
        <v>9829</v>
      </c>
    </row>
    <row r="342" spans="1:26" ht="15" customHeight="1">
      <c r="A342" s="478">
        <v>339</v>
      </c>
      <c r="B342" s="478" t="s">
        <v>3101</v>
      </c>
      <c r="C342" s="478" t="e">
        <f>VLOOKUP(B342,Sheet6!$C$80:$C$88,1,0)</f>
        <v>#N/A</v>
      </c>
      <c r="D342" s="478" t="s">
        <v>316</v>
      </c>
      <c r="E342" s="478" t="s">
        <v>10305</v>
      </c>
      <c r="F342" s="478" t="s">
        <v>3102</v>
      </c>
      <c r="G342" s="478" t="s">
        <v>2002</v>
      </c>
      <c r="H342" s="478" t="s">
        <v>3103</v>
      </c>
      <c r="I342" s="478" t="s">
        <v>3104</v>
      </c>
      <c r="J342" s="478" t="s">
        <v>3105</v>
      </c>
      <c r="K342" s="478" t="s">
        <v>3106</v>
      </c>
      <c r="L342" s="478">
        <v>45023</v>
      </c>
      <c r="M342" s="478" t="s">
        <v>86</v>
      </c>
      <c r="N342" s="478" t="s">
        <v>2003</v>
      </c>
      <c r="O342" s="510">
        <f>SUMIFS('T1'!$P$5:$P$2700,'T1'!$B$5:$B$2700,'CT KH'!$B342)</f>
        <v>267896</v>
      </c>
      <c r="P342" s="510">
        <f>SUMIFS('T2'!$P$5:$P$2700,'T2'!$B$5:$B$2700,'CT KH'!$B342)</f>
        <v>347268</v>
      </c>
      <c r="Q342" s="510">
        <f>SUMIFS('T3'!$P$5:$P$2700,'T3'!$B$5:$B$2700,'CT KH'!$B342)</f>
        <v>919997</v>
      </c>
      <c r="R342" s="510">
        <f t="shared" si="5"/>
        <v>1535161</v>
      </c>
      <c r="S342" s="92" t="s">
        <v>6805</v>
      </c>
      <c r="T342" s="463" t="s">
        <v>9242</v>
      </c>
      <c r="U342" s="461" t="s">
        <v>2277</v>
      </c>
      <c r="V342" s="92" t="s">
        <v>8320</v>
      </c>
      <c r="W342" s="89" t="s">
        <v>8320</v>
      </c>
      <c r="X342" s="92" t="s">
        <v>9250</v>
      </c>
      <c r="Y342" s="92" t="s">
        <v>99</v>
      </c>
      <c r="Z342" s="92" t="s">
        <v>9829</v>
      </c>
    </row>
    <row r="343" spans="1:26" ht="15" customHeight="1">
      <c r="A343" s="478">
        <v>340</v>
      </c>
      <c r="B343" s="478" t="s">
        <v>3108</v>
      </c>
      <c r="C343" s="478" t="e">
        <f>VLOOKUP(B343,Sheet6!$C$80:$C$88,1,0)</f>
        <v>#N/A</v>
      </c>
      <c r="D343" s="478" t="s">
        <v>316</v>
      </c>
      <c r="E343" s="478" t="s">
        <v>10305</v>
      </c>
      <c r="F343" s="478" t="s">
        <v>3109</v>
      </c>
      <c r="G343" s="478" t="s">
        <v>2002</v>
      </c>
      <c r="H343" s="478" t="s">
        <v>3110</v>
      </c>
      <c r="I343" s="478" t="s">
        <v>3111</v>
      </c>
      <c r="J343" s="478" t="s">
        <v>3112</v>
      </c>
      <c r="K343" s="478" t="s">
        <v>3113</v>
      </c>
      <c r="L343" s="478">
        <v>44270</v>
      </c>
      <c r="M343" s="478" t="s">
        <v>86</v>
      </c>
      <c r="N343" s="478" t="s">
        <v>2003</v>
      </c>
      <c r="O343" s="510">
        <f>SUMIFS('T1'!$P$5:$P$2700,'T1'!$B$5:$B$2700,'CT KH'!$B343)</f>
        <v>2110676</v>
      </c>
      <c r="P343" s="510">
        <f>SUMIFS('T2'!$P$5:$P$2700,'T2'!$B$5:$B$2700,'CT KH'!$B343)</f>
        <v>571752</v>
      </c>
      <c r="Q343" s="510">
        <f>SUMIFS('T3'!$P$5:$P$2700,'T3'!$B$5:$B$2700,'CT KH'!$B343)</f>
        <v>1049841</v>
      </c>
      <c r="R343" s="510">
        <f t="shared" si="5"/>
        <v>3732269</v>
      </c>
      <c r="S343" s="92" t="s">
        <v>6805</v>
      </c>
      <c r="T343" s="463" t="s">
        <v>9242</v>
      </c>
      <c r="U343" s="461" t="s">
        <v>2277</v>
      </c>
      <c r="V343" s="92" t="s">
        <v>8320</v>
      </c>
      <c r="W343" s="89" t="s">
        <v>8320</v>
      </c>
      <c r="X343" s="92" t="s">
        <v>9250</v>
      </c>
      <c r="Y343" s="92" t="s">
        <v>99</v>
      </c>
      <c r="Z343" s="92" t="s">
        <v>9829</v>
      </c>
    </row>
    <row r="344" spans="1:26" ht="15" customHeight="1">
      <c r="A344" s="478">
        <v>341</v>
      </c>
      <c r="B344" s="478" t="s">
        <v>3115</v>
      </c>
      <c r="C344" s="478" t="e">
        <f>VLOOKUP(B344,Sheet6!$C$80:$C$88,1,0)</f>
        <v>#N/A</v>
      </c>
      <c r="D344" s="478" t="s">
        <v>77</v>
      </c>
      <c r="E344" s="478" t="s">
        <v>10305</v>
      </c>
      <c r="F344" s="478" t="s">
        <v>3116</v>
      </c>
      <c r="G344" s="478" t="s">
        <v>2002</v>
      </c>
      <c r="H344" s="478" t="s">
        <v>3117</v>
      </c>
      <c r="I344" s="478" t="s">
        <v>3118</v>
      </c>
      <c r="J344" s="478" t="s">
        <v>3119</v>
      </c>
      <c r="K344" s="478" t="s">
        <v>3120</v>
      </c>
      <c r="L344" s="478">
        <v>45086</v>
      </c>
      <c r="M344" s="478" t="s">
        <v>86</v>
      </c>
      <c r="N344" s="478" t="s">
        <v>2003</v>
      </c>
      <c r="O344" s="510">
        <f>SUMIFS('T1'!$P$5:$P$2700,'T1'!$B$5:$B$2700,'CT KH'!$B344)</f>
        <v>1293408</v>
      </c>
      <c r="P344" s="510">
        <f>SUMIFS('T2'!$P$5:$P$2700,'T2'!$B$5:$B$2700,'CT KH'!$B344)</f>
        <v>480492</v>
      </c>
      <c r="Q344" s="510">
        <f>SUMIFS('T3'!$P$5:$P$2700,'T3'!$B$5:$B$2700,'CT KH'!$B344)</f>
        <v>1603935</v>
      </c>
      <c r="R344" s="510">
        <f t="shared" si="5"/>
        <v>3377835</v>
      </c>
      <c r="S344" s="92" t="s">
        <v>6805</v>
      </c>
      <c r="T344" s="463" t="s">
        <v>9242</v>
      </c>
      <c r="U344" s="461" t="s">
        <v>2277</v>
      </c>
      <c r="V344" s="92" t="s">
        <v>8320</v>
      </c>
      <c r="W344" s="89" t="s">
        <v>8320</v>
      </c>
      <c r="X344" s="92" t="s">
        <v>9250</v>
      </c>
      <c r="Y344" s="92" t="s">
        <v>99</v>
      </c>
      <c r="Z344" s="92" t="s">
        <v>9829</v>
      </c>
    </row>
    <row r="345" spans="1:26" ht="15" customHeight="1">
      <c r="A345" s="478">
        <v>342</v>
      </c>
      <c r="B345" s="478" t="s">
        <v>3123</v>
      </c>
      <c r="C345" s="478" t="e">
        <f>VLOOKUP(B345,Sheet6!$C$80:$C$88,1,0)</f>
        <v>#N/A</v>
      </c>
      <c r="D345" s="478" t="s">
        <v>106</v>
      </c>
      <c r="E345" s="478" t="s">
        <v>10305</v>
      </c>
      <c r="F345" s="478" t="s">
        <v>3124</v>
      </c>
      <c r="G345" s="478" t="s">
        <v>2002</v>
      </c>
      <c r="H345" s="478" t="s">
        <v>3125</v>
      </c>
      <c r="I345" s="478" t="s">
        <v>3126</v>
      </c>
      <c r="J345" s="478" t="s">
        <v>3127</v>
      </c>
      <c r="K345" s="478" t="s">
        <v>3128</v>
      </c>
      <c r="L345" s="478">
        <v>44216</v>
      </c>
      <c r="M345" s="478" t="s">
        <v>86</v>
      </c>
      <c r="N345" s="478" t="s">
        <v>2003</v>
      </c>
      <c r="O345" s="510">
        <f>SUMIFS('T1'!$P$5:$P$2700,'T1'!$B$5:$B$2700,'CT KH'!$B345)</f>
        <v>1475082</v>
      </c>
      <c r="P345" s="510">
        <f>SUMIFS('T2'!$P$5:$P$2700,'T2'!$B$5:$B$2700,'CT KH'!$B345)</f>
        <v>499745</v>
      </c>
      <c r="Q345" s="510">
        <f>SUMIFS('T3'!$P$5:$P$2700,'T3'!$B$5:$B$2700,'CT KH'!$B345)</f>
        <v>1659555</v>
      </c>
      <c r="R345" s="510">
        <f t="shared" si="5"/>
        <v>3634382</v>
      </c>
      <c r="S345" s="92" t="s">
        <v>8320</v>
      </c>
      <c r="T345" s="471" t="s">
        <v>9242</v>
      </c>
      <c r="U345" s="471" t="s">
        <v>9246</v>
      </c>
      <c r="V345" s="92" t="s">
        <v>8320</v>
      </c>
      <c r="W345" s="89" t="s">
        <v>8320</v>
      </c>
      <c r="X345" s="92" t="s">
        <v>9250</v>
      </c>
      <c r="Y345" s="92" t="s">
        <v>99</v>
      </c>
      <c r="Z345" s="92" t="s">
        <v>9829</v>
      </c>
    </row>
    <row r="346" spans="1:26" ht="15" customHeight="1">
      <c r="A346" s="478">
        <v>343</v>
      </c>
      <c r="B346" s="478" t="s">
        <v>3131</v>
      </c>
      <c r="C346" s="478" t="e">
        <f>VLOOKUP(B346,Sheet6!$C$80:$C$88,1,0)</f>
        <v>#N/A</v>
      </c>
      <c r="D346" s="478" t="s">
        <v>106</v>
      </c>
      <c r="E346" s="478" t="s">
        <v>10305</v>
      </c>
      <c r="F346" s="478" t="s">
        <v>3132</v>
      </c>
      <c r="G346" s="478" t="s">
        <v>2002</v>
      </c>
      <c r="H346" s="478" t="s">
        <v>3133</v>
      </c>
      <c r="I346" s="478" t="s">
        <v>3134</v>
      </c>
      <c r="J346" s="478" t="s">
        <v>3132</v>
      </c>
      <c r="K346" s="478" t="s">
        <v>3135</v>
      </c>
      <c r="L346" s="478">
        <v>45623</v>
      </c>
      <c r="M346" s="478" t="s">
        <v>86</v>
      </c>
      <c r="N346" s="478" t="s">
        <v>2003</v>
      </c>
      <c r="O346" s="510">
        <f>SUMIFS('T1'!$P$5:$P$2700,'T1'!$B$5:$B$2700,'CT KH'!$B346)</f>
        <v>816763</v>
      </c>
      <c r="P346" s="510">
        <f>SUMIFS('T2'!$P$5:$P$2700,'T2'!$B$5:$B$2700,'CT KH'!$B346)</f>
        <v>371254</v>
      </c>
      <c r="Q346" s="510">
        <f>SUMIFS('T3'!$P$5:$P$2700,'T3'!$B$5:$B$2700,'CT KH'!$B346)</f>
        <v>948809</v>
      </c>
      <c r="R346" s="510">
        <f t="shared" si="5"/>
        <v>2136826</v>
      </c>
      <c r="S346" s="92" t="s">
        <v>8320</v>
      </c>
      <c r="T346" s="471" t="s">
        <v>9242</v>
      </c>
      <c r="U346" s="471" t="s">
        <v>9246</v>
      </c>
      <c r="V346" s="92" t="s">
        <v>8320</v>
      </c>
      <c r="W346" s="89" t="s">
        <v>8320</v>
      </c>
      <c r="X346" s="92" t="s">
        <v>9250</v>
      </c>
      <c r="Y346" s="92" t="s">
        <v>99</v>
      </c>
      <c r="Z346" s="92" t="s">
        <v>9829</v>
      </c>
    </row>
    <row r="347" spans="1:26" ht="15" customHeight="1">
      <c r="A347" s="478">
        <v>344</v>
      </c>
      <c r="B347" s="478" t="s">
        <v>3138</v>
      </c>
      <c r="C347" s="478" t="e">
        <f>VLOOKUP(B347,Sheet6!$C$80:$C$88,1,0)</f>
        <v>#N/A</v>
      </c>
      <c r="D347" s="478" t="s">
        <v>77</v>
      </c>
      <c r="E347" s="478" t="s">
        <v>10305</v>
      </c>
      <c r="F347" s="478" t="s">
        <v>3139</v>
      </c>
      <c r="G347" s="478" t="s">
        <v>2002</v>
      </c>
      <c r="H347" s="478" t="s">
        <v>3140</v>
      </c>
      <c r="I347" s="478" t="s">
        <v>3141</v>
      </c>
      <c r="J347" s="478">
        <v>0</v>
      </c>
      <c r="K347" s="478" t="s">
        <v>3142</v>
      </c>
      <c r="L347" s="478">
        <v>45141</v>
      </c>
      <c r="M347" s="478" t="s">
        <v>86</v>
      </c>
      <c r="N347" s="478" t="s">
        <v>2003</v>
      </c>
      <c r="O347" s="510">
        <f>SUMIFS('T1'!$P$5:$P$2700,'T1'!$B$5:$B$2700,'CT KH'!$B347)</f>
        <v>2536704</v>
      </c>
      <c r="P347" s="510">
        <f>SUMIFS('T2'!$P$5:$P$2700,'T2'!$B$5:$B$2700,'CT KH'!$B347)</f>
        <v>547992</v>
      </c>
      <c r="Q347" s="510">
        <f>SUMIFS('T3'!$P$5:$P$2700,'T3'!$B$5:$B$2700,'CT KH'!$B347)</f>
        <v>1889082</v>
      </c>
      <c r="R347" s="510">
        <f t="shared" si="5"/>
        <v>4973778</v>
      </c>
      <c r="S347" s="92" t="s">
        <v>6805</v>
      </c>
      <c r="T347" s="464" t="s">
        <v>9239</v>
      </c>
      <c r="U347" s="464" t="s">
        <v>9241</v>
      </c>
      <c r="V347" s="92" t="s">
        <v>8320</v>
      </c>
      <c r="W347" s="89" t="s">
        <v>8320</v>
      </c>
      <c r="X347" s="92" t="s">
        <v>9250</v>
      </c>
      <c r="Y347" s="92" t="s">
        <v>99</v>
      </c>
      <c r="Z347" s="92" t="s">
        <v>9829</v>
      </c>
    </row>
    <row r="348" spans="1:26" ht="15" customHeight="1">
      <c r="A348" s="478">
        <v>345</v>
      </c>
      <c r="B348" s="478" t="s">
        <v>3146</v>
      </c>
      <c r="C348" s="478" t="e">
        <f>VLOOKUP(B348,Sheet6!$C$80:$C$88,1,0)</f>
        <v>#N/A</v>
      </c>
      <c r="D348" s="478" t="s">
        <v>106</v>
      </c>
      <c r="E348" s="478" t="s">
        <v>10305</v>
      </c>
      <c r="F348" s="478" t="s">
        <v>3147</v>
      </c>
      <c r="G348" s="478" t="s">
        <v>2002</v>
      </c>
      <c r="H348" s="478" t="s">
        <v>3148</v>
      </c>
      <c r="I348" s="478" t="s">
        <v>3149</v>
      </c>
      <c r="J348" s="478" t="s">
        <v>3150</v>
      </c>
      <c r="K348" s="478" t="s">
        <v>3151</v>
      </c>
      <c r="L348" s="478">
        <v>44256</v>
      </c>
      <c r="M348" s="478" t="s">
        <v>86</v>
      </c>
      <c r="N348" s="478" t="s">
        <v>2003</v>
      </c>
      <c r="O348" s="510">
        <f>SUMIFS('T1'!$P$5:$P$2700,'T1'!$B$5:$B$2700,'CT KH'!$B348)</f>
        <v>1100727</v>
      </c>
      <c r="P348" s="510">
        <f>SUMIFS('T2'!$P$5:$P$2700,'T2'!$B$5:$B$2700,'CT KH'!$B348)</f>
        <v>774528</v>
      </c>
      <c r="Q348" s="510">
        <f>SUMIFS('T3'!$P$5:$P$2700,'T3'!$B$5:$B$2700,'CT KH'!$B348)</f>
        <v>798179</v>
      </c>
      <c r="R348" s="510">
        <f t="shared" si="5"/>
        <v>2673434</v>
      </c>
      <c r="S348" s="92" t="s">
        <v>6805</v>
      </c>
      <c r="T348" s="461" t="s">
        <v>9247</v>
      </c>
      <c r="U348" s="461" t="s">
        <v>9241</v>
      </c>
      <c r="V348" s="92" t="s">
        <v>8320</v>
      </c>
      <c r="W348" s="89" t="s">
        <v>8320</v>
      </c>
      <c r="X348" s="92" t="s">
        <v>9250</v>
      </c>
      <c r="Y348" s="92" t="s">
        <v>99</v>
      </c>
      <c r="Z348" s="92" t="s">
        <v>9829</v>
      </c>
    </row>
    <row r="349" spans="1:26" ht="15" customHeight="1">
      <c r="A349" s="478">
        <v>346</v>
      </c>
      <c r="B349" s="478" t="s">
        <v>3153</v>
      </c>
      <c r="C349" s="478" t="e">
        <f>VLOOKUP(B349,Sheet6!$C$80:$C$88,1,0)</f>
        <v>#N/A</v>
      </c>
      <c r="D349" s="478" t="s">
        <v>106</v>
      </c>
      <c r="E349" s="478" t="s">
        <v>10305</v>
      </c>
      <c r="F349" s="478" t="s">
        <v>3154</v>
      </c>
      <c r="G349" s="478" t="s">
        <v>2002</v>
      </c>
      <c r="H349" s="478" t="s">
        <v>3155</v>
      </c>
      <c r="I349" s="478" t="s">
        <v>3156</v>
      </c>
      <c r="J349" s="478" t="s">
        <v>3154</v>
      </c>
      <c r="K349" s="478" t="s">
        <v>3157</v>
      </c>
      <c r="L349" s="478">
        <v>45590</v>
      </c>
      <c r="M349" s="478" t="s">
        <v>86</v>
      </c>
      <c r="N349" s="478" t="s">
        <v>2003</v>
      </c>
      <c r="O349" s="510">
        <f>SUMIFS('T1'!$P$5:$P$2700,'T1'!$B$5:$B$2700,'CT KH'!$B349)</f>
        <v>531424</v>
      </c>
      <c r="P349" s="510">
        <f>SUMIFS('T2'!$P$5:$P$2700,'T2'!$B$5:$B$2700,'CT KH'!$B349)</f>
        <v>239976</v>
      </c>
      <c r="Q349" s="510">
        <f>SUMIFS('T3'!$P$5:$P$2700,'T3'!$B$5:$B$2700,'CT KH'!$B349)</f>
        <v>977282</v>
      </c>
      <c r="R349" s="510">
        <f t="shared" si="5"/>
        <v>1748682</v>
      </c>
      <c r="S349" s="92" t="s">
        <v>8320</v>
      </c>
      <c r="T349" s="463" t="s">
        <v>9242</v>
      </c>
      <c r="U349" s="461" t="s">
        <v>2277</v>
      </c>
      <c r="V349" s="92" t="s">
        <v>8320</v>
      </c>
      <c r="W349" s="89" t="s">
        <v>8320</v>
      </c>
      <c r="X349" s="92" t="s">
        <v>9250</v>
      </c>
      <c r="Y349" s="92" t="s">
        <v>99</v>
      </c>
      <c r="Z349" s="92" t="s">
        <v>9829</v>
      </c>
    </row>
    <row r="350" spans="1:26" ht="15" customHeight="1">
      <c r="A350" s="478">
        <v>347</v>
      </c>
      <c r="B350" s="478" t="s">
        <v>3160</v>
      </c>
      <c r="C350" s="478" t="e">
        <f>VLOOKUP(B350,Sheet6!$C$80:$C$88,1,0)</f>
        <v>#N/A</v>
      </c>
      <c r="D350" s="478" t="s">
        <v>77</v>
      </c>
      <c r="E350" s="478" t="s">
        <v>10305</v>
      </c>
      <c r="F350" s="478" t="s">
        <v>3161</v>
      </c>
      <c r="G350" s="478" t="s">
        <v>2002</v>
      </c>
      <c r="H350" s="478" t="s">
        <v>3162</v>
      </c>
      <c r="I350" s="478" t="s">
        <v>3163</v>
      </c>
      <c r="J350" s="478" t="s">
        <v>3164</v>
      </c>
      <c r="K350" s="478" t="s">
        <v>3165</v>
      </c>
      <c r="L350" s="478">
        <v>45168</v>
      </c>
      <c r="M350" s="478" t="s">
        <v>86</v>
      </c>
      <c r="N350" s="478" t="s">
        <v>2003</v>
      </c>
      <c r="O350" s="510">
        <f>SUMIFS('T1'!$P$5:$P$2700,'T1'!$B$5:$B$2700,'CT KH'!$B350)</f>
        <v>572488</v>
      </c>
      <c r="P350" s="510">
        <f>SUMIFS('T2'!$P$5:$P$2700,'T2'!$B$5:$B$2700,'CT KH'!$B350)</f>
        <v>357303</v>
      </c>
      <c r="Q350" s="510">
        <f>SUMIFS('T3'!$P$5:$P$2700,'T3'!$B$5:$B$2700,'CT KH'!$B350)</f>
        <v>512590</v>
      </c>
      <c r="R350" s="510">
        <f t="shared" si="5"/>
        <v>1442381</v>
      </c>
      <c r="S350" s="92" t="s">
        <v>6805</v>
      </c>
      <c r="T350" s="463" t="s">
        <v>9242</v>
      </c>
      <c r="U350" s="461" t="s">
        <v>2277</v>
      </c>
      <c r="V350" s="92" t="s">
        <v>8320</v>
      </c>
      <c r="W350" s="89" t="s">
        <v>8320</v>
      </c>
      <c r="X350" s="92" t="s">
        <v>9250</v>
      </c>
      <c r="Y350" s="92" t="s">
        <v>99</v>
      </c>
      <c r="Z350" s="92" t="s">
        <v>9829</v>
      </c>
    </row>
    <row r="351" spans="1:26" ht="15" customHeight="1">
      <c r="A351" s="478">
        <v>348</v>
      </c>
      <c r="B351" s="478" t="s">
        <v>3168</v>
      </c>
      <c r="C351" s="478" t="e">
        <f>VLOOKUP(B351,Sheet6!$C$80:$C$88,1,0)</f>
        <v>#N/A</v>
      </c>
      <c r="D351" s="478" t="s">
        <v>106</v>
      </c>
      <c r="E351" s="478" t="s">
        <v>10305</v>
      </c>
      <c r="F351" s="478" t="s">
        <v>3169</v>
      </c>
      <c r="G351" s="478" t="s">
        <v>2002</v>
      </c>
      <c r="H351" s="478" t="s">
        <v>3170</v>
      </c>
      <c r="I351" s="478" t="s">
        <v>3171</v>
      </c>
      <c r="J351" s="478">
        <v>0</v>
      </c>
      <c r="K351" s="478" t="s">
        <v>3172</v>
      </c>
      <c r="L351" s="478" t="s">
        <v>3173</v>
      </c>
      <c r="M351" s="478" t="s">
        <v>86</v>
      </c>
      <c r="N351" s="478" t="s">
        <v>2003</v>
      </c>
      <c r="O351" s="510">
        <f>SUMIFS('T1'!$P$5:$P$2700,'T1'!$B$5:$B$2700,'CT KH'!$B351)</f>
        <v>62149</v>
      </c>
      <c r="P351" s="510">
        <f>SUMIFS('T2'!$P$5:$P$2700,'T2'!$B$5:$B$2700,'CT KH'!$B351)</f>
        <v>0</v>
      </c>
      <c r="Q351" s="510">
        <f>SUMIFS('T3'!$P$5:$P$2700,'T3'!$B$5:$B$2700,'CT KH'!$B351)</f>
        <v>0</v>
      </c>
      <c r="R351" s="510">
        <f t="shared" si="5"/>
        <v>62149</v>
      </c>
      <c r="S351" s="92" t="s">
        <v>6805</v>
      </c>
      <c r="T351" s="460" t="s">
        <v>9238</v>
      </c>
      <c r="U351" s="460" t="s">
        <v>2318</v>
      </c>
      <c r="V351" s="92" t="s">
        <v>8320</v>
      </c>
      <c r="W351" s="89" t="s">
        <v>8320</v>
      </c>
      <c r="X351" s="92" t="s">
        <v>9250</v>
      </c>
      <c r="Y351" s="92" t="s">
        <v>99</v>
      </c>
      <c r="Z351" s="92" t="s">
        <v>9829</v>
      </c>
    </row>
    <row r="352" spans="1:26" ht="15" customHeight="1">
      <c r="A352" s="478">
        <v>349</v>
      </c>
      <c r="B352" s="478" t="s">
        <v>3178</v>
      </c>
      <c r="C352" s="478" t="e">
        <f>VLOOKUP(B352,Sheet6!$C$80:$C$88,1,0)</f>
        <v>#N/A</v>
      </c>
      <c r="D352" s="478" t="s">
        <v>316</v>
      </c>
      <c r="E352" s="478" t="s">
        <v>10305</v>
      </c>
      <c r="F352" s="478" t="s">
        <v>3179</v>
      </c>
      <c r="G352" s="478" t="s">
        <v>2002</v>
      </c>
      <c r="H352" s="478" t="s">
        <v>3180</v>
      </c>
      <c r="I352" s="478" t="s">
        <v>3181</v>
      </c>
      <c r="J352" s="478" t="s">
        <v>2584</v>
      </c>
      <c r="K352" s="478" t="s">
        <v>3182</v>
      </c>
      <c r="L352" s="478">
        <v>44272</v>
      </c>
      <c r="M352" s="478" t="s">
        <v>86</v>
      </c>
      <c r="N352" s="478" t="s">
        <v>2003</v>
      </c>
      <c r="O352" s="510">
        <f>SUMIFS('T1'!$P$5:$P$2700,'T1'!$B$5:$B$2700,'CT KH'!$B352)</f>
        <v>1731777</v>
      </c>
      <c r="P352" s="510">
        <f>SUMIFS('T2'!$P$5:$P$2700,'T2'!$B$5:$B$2700,'CT KH'!$B352)</f>
        <v>1374505</v>
      </c>
      <c r="Q352" s="510">
        <f>SUMIFS('T3'!$P$5:$P$2700,'T3'!$B$5:$B$2700,'CT KH'!$B352)</f>
        <v>1517662</v>
      </c>
      <c r="R352" s="510">
        <f t="shared" si="5"/>
        <v>4623944</v>
      </c>
      <c r="S352" s="92" t="s">
        <v>6805</v>
      </c>
      <c r="T352" s="461" t="s">
        <v>9247</v>
      </c>
      <c r="U352" s="461" t="s">
        <v>9241</v>
      </c>
      <c r="V352" s="92" t="s">
        <v>8320</v>
      </c>
      <c r="W352" s="89" t="s">
        <v>8320</v>
      </c>
      <c r="X352" s="92" t="s">
        <v>9250</v>
      </c>
      <c r="Y352" s="92" t="s">
        <v>99</v>
      </c>
      <c r="Z352" s="92" t="s">
        <v>9829</v>
      </c>
    </row>
    <row r="353" spans="1:26" ht="15" customHeight="1">
      <c r="A353" s="478">
        <v>350</v>
      </c>
      <c r="B353" s="478" t="s">
        <v>3185</v>
      </c>
      <c r="C353" s="478" t="e">
        <f>VLOOKUP(B353,Sheet6!$C$80:$C$88,1,0)</f>
        <v>#N/A</v>
      </c>
      <c r="D353" s="478" t="s">
        <v>106</v>
      </c>
      <c r="E353" s="478" t="s">
        <v>10305</v>
      </c>
      <c r="F353" s="478" t="s">
        <v>3186</v>
      </c>
      <c r="G353" s="478" t="s">
        <v>2002</v>
      </c>
      <c r="H353" s="478" t="s">
        <v>3187</v>
      </c>
      <c r="I353" s="478" t="s">
        <v>3188</v>
      </c>
      <c r="J353" s="478" t="s">
        <v>3189</v>
      </c>
      <c r="K353" s="478" t="s">
        <v>3190</v>
      </c>
      <c r="L353" s="478">
        <v>44136</v>
      </c>
      <c r="M353" s="478" t="s">
        <v>86</v>
      </c>
      <c r="N353" s="478" t="s">
        <v>2003</v>
      </c>
      <c r="O353" s="510">
        <f>SUMIFS('T1'!$P$5:$P$2700,'T1'!$B$5:$B$2700,'CT KH'!$B353)</f>
        <v>573961</v>
      </c>
      <c r="P353" s="510">
        <f>SUMIFS('T2'!$P$5:$P$2700,'T2'!$B$5:$B$2700,'CT KH'!$B353)</f>
        <v>516996</v>
      </c>
      <c r="Q353" s="510">
        <f>SUMIFS('T3'!$P$5:$P$2700,'T3'!$B$5:$B$2700,'CT KH'!$B353)</f>
        <v>541482</v>
      </c>
      <c r="R353" s="510">
        <f t="shared" si="5"/>
        <v>1632439</v>
      </c>
      <c r="S353" s="92" t="s">
        <v>8320</v>
      </c>
      <c r="T353" s="461" t="s">
        <v>9247</v>
      </c>
      <c r="U353" s="461" t="s">
        <v>9241</v>
      </c>
      <c r="V353" s="92" t="s">
        <v>8320</v>
      </c>
      <c r="W353" s="89" t="s">
        <v>8320</v>
      </c>
      <c r="X353" s="92" t="s">
        <v>9250</v>
      </c>
      <c r="Y353" s="92" t="s">
        <v>99</v>
      </c>
      <c r="Z353" s="92" t="s">
        <v>9829</v>
      </c>
    </row>
    <row r="354" spans="1:26" ht="15" customHeight="1">
      <c r="A354" s="478">
        <v>351</v>
      </c>
      <c r="B354" s="478" t="s">
        <v>3197</v>
      </c>
      <c r="C354" s="478" t="e">
        <f>VLOOKUP(B354,Sheet6!$C$80:$C$88,1,0)</f>
        <v>#N/A</v>
      </c>
      <c r="D354" s="478" t="s">
        <v>106</v>
      </c>
      <c r="E354" s="478" t="s">
        <v>10305</v>
      </c>
      <c r="F354" s="478" t="s">
        <v>3198</v>
      </c>
      <c r="G354" s="478" t="s">
        <v>2002</v>
      </c>
      <c r="H354" s="478" t="s">
        <v>3199</v>
      </c>
      <c r="I354" s="478" t="s">
        <v>3200</v>
      </c>
      <c r="J354" s="478" t="s">
        <v>3201</v>
      </c>
      <c r="K354" s="478" t="s">
        <v>3202</v>
      </c>
      <c r="L354" s="478">
        <v>45189</v>
      </c>
      <c r="M354" s="478" t="s">
        <v>86</v>
      </c>
      <c r="N354" s="478" t="s">
        <v>2003</v>
      </c>
      <c r="O354" s="510">
        <f>SUMIFS('T1'!$P$5:$P$2700,'T1'!$B$5:$B$2700,'CT KH'!$B354)</f>
        <v>290432</v>
      </c>
      <c r="P354" s="510">
        <f>SUMIFS('T2'!$P$5:$P$2700,'T2'!$B$5:$B$2700,'CT KH'!$B354)</f>
        <v>20000</v>
      </c>
      <c r="Q354" s="510">
        <f>SUMIFS('T3'!$P$5:$P$2700,'T3'!$B$5:$B$2700,'CT KH'!$B354)</f>
        <v>0</v>
      </c>
      <c r="R354" s="510">
        <f t="shared" si="5"/>
        <v>310432</v>
      </c>
      <c r="S354" s="92" t="s">
        <v>8320</v>
      </c>
      <c r="T354" s="462" t="s">
        <v>9244</v>
      </c>
      <c r="U354" s="470" t="s">
        <v>9243</v>
      </c>
      <c r="V354" s="92" t="s">
        <v>8320</v>
      </c>
      <c r="W354" s="89" t="s">
        <v>8320</v>
      </c>
      <c r="X354" s="92" t="s">
        <v>9250</v>
      </c>
      <c r="Y354" s="92" t="s">
        <v>99</v>
      </c>
      <c r="Z354" s="92" t="s">
        <v>9829</v>
      </c>
    </row>
    <row r="355" spans="1:26" ht="15" customHeight="1">
      <c r="A355" s="478">
        <v>352</v>
      </c>
      <c r="B355" s="478" t="s">
        <v>3204</v>
      </c>
      <c r="C355" s="478" t="e">
        <f>VLOOKUP(B355,Sheet6!$C$80:$C$88,1,0)</f>
        <v>#N/A</v>
      </c>
      <c r="D355" s="478" t="s">
        <v>106</v>
      </c>
      <c r="E355" s="478" t="s">
        <v>10305</v>
      </c>
      <c r="F355" s="478" t="s">
        <v>3205</v>
      </c>
      <c r="G355" s="478" t="s">
        <v>2002</v>
      </c>
      <c r="H355" s="478" t="s">
        <v>3206</v>
      </c>
      <c r="I355" s="478" t="s">
        <v>3207</v>
      </c>
      <c r="J355" s="478">
        <v>0</v>
      </c>
      <c r="K355" s="478" t="s">
        <v>3208</v>
      </c>
      <c r="L355" s="478">
        <v>45824</v>
      </c>
      <c r="M355" s="478" t="s">
        <v>86</v>
      </c>
      <c r="N355" s="478" t="s">
        <v>2003</v>
      </c>
      <c r="O355" s="510">
        <f>SUMIFS('T1'!$P$5:$P$2700,'T1'!$B$5:$B$2700,'CT KH'!$B355)</f>
        <v>4610628</v>
      </c>
      <c r="P355" s="510">
        <f>SUMIFS('T2'!$P$5:$P$2700,'T2'!$B$5:$B$2700,'CT KH'!$B355)</f>
        <v>1174500</v>
      </c>
      <c r="Q355" s="510">
        <f>SUMIFS('T3'!$P$5:$P$2700,'T3'!$B$5:$B$2700,'CT KH'!$B355)</f>
        <v>3439926</v>
      </c>
      <c r="R355" s="510">
        <f t="shared" si="5"/>
        <v>9225054</v>
      </c>
      <c r="S355" s="92" t="s">
        <v>6805</v>
      </c>
      <c r="T355" s="468" t="s">
        <v>9240</v>
      </c>
      <c r="U355" s="468" t="s">
        <v>2299</v>
      </c>
      <c r="V355" s="92" t="s">
        <v>8320</v>
      </c>
      <c r="W355" s="89" t="s">
        <v>8320</v>
      </c>
      <c r="X355" s="92" t="s">
        <v>9250</v>
      </c>
      <c r="Y355" s="92" t="s">
        <v>99</v>
      </c>
      <c r="Z355" s="92" t="s">
        <v>9829</v>
      </c>
    </row>
    <row r="356" spans="1:26" ht="15" customHeight="1">
      <c r="A356" s="478">
        <v>353</v>
      </c>
      <c r="B356" s="478" t="s">
        <v>3213</v>
      </c>
      <c r="C356" s="478" t="e">
        <f>VLOOKUP(B356,Sheet6!$C$80:$C$88,1,0)</f>
        <v>#N/A</v>
      </c>
      <c r="D356" s="478" t="s">
        <v>77</v>
      </c>
      <c r="E356" s="478" t="s">
        <v>10305</v>
      </c>
      <c r="F356" s="478" t="s">
        <v>3214</v>
      </c>
      <c r="G356" s="478" t="s">
        <v>2002</v>
      </c>
      <c r="H356" s="478" t="s">
        <v>3215</v>
      </c>
      <c r="I356" s="478">
        <v>0</v>
      </c>
      <c r="J356" s="478">
        <v>0</v>
      </c>
      <c r="K356" s="478" t="s">
        <v>3216</v>
      </c>
      <c r="L356" s="478">
        <v>45834</v>
      </c>
      <c r="M356" s="478" t="s">
        <v>86</v>
      </c>
      <c r="N356" s="478" t="s">
        <v>2003</v>
      </c>
      <c r="O356" s="510">
        <f>SUMIFS('T1'!$P$5:$P$2700,'T1'!$B$5:$B$2700,'CT KH'!$B356)</f>
        <v>251734</v>
      </c>
      <c r="P356" s="510">
        <f>SUMIFS('T2'!$P$5:$P$2700,'T2'!$B$5:$B$2700,'CT KH'!$B356)</f>
        <v>872123</v>
      </c>
      <c r="Q356" s="510">
        <f>SUMIFS('T3'!$P$5:$P$2700,'T3'!$B$5:$B$2700,'CT KH'!$B356)</f>
        <v>4730070</v>
      </c>
      <c r="R356" s="510">
        <f t="shared" si="5"/>
        <v>5853927</v>
      </c>
      <c r="S356" s="92" t="s">
        <v>6805</v>
      </c>
      <c r="T356" s="462" t="s">
        <v>9244</v>
      </c>
      <c r="U356" s="470" t="s">
        <v>9243</v>
      </c>
      <c r="V356" s="92" t="s">
        <v>8320</v>
      </c>
      <c r="W356" s="89" t="s">
        <v>8320</v>
      </c>
      <c r="X356" s="92" t="s">
        <v>9250</v>
      </c>
      <c r="Y356" s="92" t="s">
        <v>287</v>
      </c>
      <c r="Z356" s="92" t="s">
        <v>9829</v>
      </c>
    </row>
    <row r="357" spans="1:26" ht="15" customHeight="1">
      <c r="A357" s="478">
        <v>354</v>
      </c>
      <c r="B357" s="478" t="s">
        <v>3230</v>
      </c>
      <c r="C357" s="478" t="e">
        <f>VLOOKUP(B357,Sheet6!$C$80:$C$88,1,0)</f>
        <v>#N/A</v>
      </c>
      <c r="D357" s="478" t="s">
        <v>77</v>
      </c>
      <c r="E357" s="478" t="s">
        <v>10305</v>
      </c>
      <c r="F357" s="478" t="s">
        <v>3231</v>
      </c>
      <c r="G357" s="478" t="s">
        <v>2002</v>
      </c>
      <c r="H357" s="478" t="s">
        <v>3232</v>
      </c>
      <c r="I357" s="478" t="s">
        <v>3233</v>
      </c>
      <c r="J357" s="478" t="s">
        <v>3234</v>
      </c>
      <c r="K357" s="478" t="s">
        <v>3235</v>
      </c>
      <c r="L357" s="478">
        <v>45293</v>
      </c>
      <c r="M357" s="478" t="s">
        <v>86</v>
      </c>
      <c r="N357" s="478" t="s">
        <v>2003</v>
      </c>
      <c r="O357" s="510">
        <f>SUMIFS('T1'!$P$5:$P$2700,'T1'!$B$5:$B$2700,'CT KH'!$B357)</f>
        <v>28728</v>
      </c>
      <c r="P357" s="510">
        <f>SUMIFS('T2'!$P$5:$P$2700,'T2'!$B$5:$B$2700,'CT KH'!$B357)</f>
        <v>20736</v>
      </c>
      <c r="Q357" s="510">
        <f>SUMIFS('T3'!$P$5:$P$2700,'T3'!$B$5:$B$2700,'CT KH'!$B357)</f>
        <v>33696</v>
      </c>
      <c r="R357" s="510">
        <f t="shared" si="5"/>
        <v>83160</v>
      </c>
      <c r="S357" s="92" t="s">
        <v>6805</v>
      </c>
      <c r="T357" s="462" t="s">
        <v>9244</v>
      </c>
      <c r="U357" s="470" t="s">
        <v>9243</v>
      </c>
      <c r="V357" s="92" t="s">
        <v>8320</v>
      </c>
      <c r="W357" s="89" t="s">
        <v>8320</v>
      </c>
      <c r="X357" s="92" t="s">
        <v>9250</v>
      </c>
      <c r="Y357" s="92" t="s">
        <v>99</v>
      </c>
      <c r="Z357" s="92" t="s">
        <v>9829</v>
      </c>
    </row>
    <row r="358" spans="1:26" ht="15" customHeight="1">
      <c r="A358" s="478">
        <v>355</v>
      </c>
      <c r="B358" s="478" t="s">
        <v>3237</v>
      </c>
      <c r="C358" s="478" t="e">
        <f>VLOOKUP(B358,Sheet6!$C$80:$C$88,1,0)</f>
        <v>#N/A</v>
      </c>
      <c r="D358" s="478" t="s">
        <v>77</v>
      </c>
      <c r="E358" s="478" t="s">
        <v>10305</v>
      </c>
      <c r="F358" s="478" t="s">
        <v>3238</v>
      </c>
      <c r="G358" s="478" t="s">
        <v>2002</v>
      </c>
      <c r="H358" s="478">
        <v>0</v>
      </c>
      <c r="I358" s="478" t="s">
        <v>3239</v>
      </c>
      <c r="J358" s="478" t="s">
        <v>3240</v>
      </c>
      <c r="K358" s="478" t="s">
        <v>3241</v>
      </c>
      <c r="L358" s="478">
        <v>44165</v>
      </c>
      <c r="M358" s="478" t="s">
        <v>86</v>
      </c>
      <c r="N358" s="478" t="s">
        <v>2003</v>
      </c>
      <c r="O358" s="510">
        <f>SUMIFS('T1'!$P$5:$P$2700,'T1'!$B$5:$B$2700,'CT KH'!$B358)</f>
        <v>0</v>
      </c>
      <c r="P358" s="510">
        <f>SUMIFS('T2'!$P$5:$P$2700,'T2'!$B$5:$B$2700,'CT KH'!$B358)</f>
        <v>0</v>
      </c>
      <c r="Q358" s="510">
        <f>SUMIFS('T3'!$P$5:$P$2700,'T3'!$B$5:$B$2700,'CT KH'!$B358)</f>
        <v>0</v>
      </c>
      <c r="R358" s="510">
        <f t="shared" si="5"/>
        <v>0</v>
      </c>
      <c r="S358" s="92" t="s">
        <v>6805</v>
      </c>
      <c r="T358" s="462"/>
      <c r="U358" s="460" t="s">
        <v>2318</v>
      </c>
      <c r="V358" s="92" t="s">
        <v>8320</v>
      </c>
      <c r="W358" s="89" t="s">
        <v>8320</v>
      </c>
      <c r="X358" s="92" t="s">
        <v>9250</v>
      </c>
      <c r="Y358" s="92" t="s">
        <v>99</v>
      </c>
      <c r="Z358" s="92" t="s">
        <v>9829</v>
      </c>
    </row>
    <row r="359" spans="1:26" ht="15" customHeight="1">
      <c r="A359" s="478">
        <v>356</v>
      </c>
      <c r="B359" s="478" t="s">
        <v>3242</v>
      </c>
      <c r="C359" s="478" t="e">
        <f>VLOOKUP(B359,Sheet6!$C$80:$C$88,1,0)</f>
        <v>#N/A</v>
      </c>
      <c r="D359" s="478" t="s">
        <v>106</v>
      </c>
      <c r="E359" s="478" t="s">
        <v>10305</v>
      </c>
      <c r="F359" s="478" t="s">
        <v>3243</v>
      </c>
      <c r="G359" s="478" t="s">
        <v>2002</v>
      </c>
      <c r="H359" s="478" t="s">
        <v>3244</v>
      </c>
      <c r="I359" s="478" t="s">
        <v>3245</v>
      </c>
      <c r="J359" s="478" t="s">
        <v>3246</v>
      </c>
      <c r="K359" s="478" t="s">
        <v>3247</v>
      </c>
      <c r="L359" s="478">
        <v>45135</v>
      </c>
      <c r="M359" s="478" t="s">
        <v>86</v>
      </c>
      <c r="N359" s="478" t="s">
        <v>2003</v>
      </c>
      <c r="O359" s="510">
        <f>SUMIFS('T1'!$P$5:$P$2700,'T1'!$B$5:$B$2700,'CT KH'!$B359)</f>
        <v>163080</v>
      </c>
      <c r="P359" s="510">
        <f>SUMIFS('T2'!$P$5:$P$2700,'T2'!$B$5:$B$2700,'CT KH'!$B359)</f>
        <v>47259</v>
      </c>
      <c r="Q359" s="510">
        <f>SUMIFS('T3'!$P$5:$P$2700,'T3'!$B$5:$B$2700,'CT KH'!$B359)</f>
        <v>217583</v>
      </c>
      <c r="R359" s="510">
        <f t="shared" si="5"/>
        <v>427922</v>
      </c>
      <c r="S359" s="92" t="s">
        <v>6805</v>
      </c>
      <c r="T359" s="463" t="s">
        <v>9242</v>
      </c>
      <c r="U359" s="461" t="s">
        <v>2277</v>
      </c>
      <c r="V359" s="92" t="s">
        <v>8320</v>
      </c>
      <c r="W359" s="89" t="s">
        <v>8320</v>
      </c>
      <c r="X359" s="92" t="s">
        <v>9250</v>
      </c>
      <c r="Y359" s="92" t="s">
        <v>99</v>
      </c>
      <c r="Z359" s="92" t="s">
        <v>9829</v>
      </c>
    </row>
    <row r="360" spans="1:26" ht="15" customHeight="1">
      <c r="A360" s="478">
        <v>357</v>
      </c>
      <c r="B360" s="478" t="s">
        <v>3251</v>
      </c>
      <c r="C360" s="478" t="e">
        <f>VLOOKUP(B360,Sheet6!$C$80:$C$88,1,0)</f>
        <v>#N/A</v>
      </c>
      <c r="D360" s="478" t="s">
        <v>316</v>
      </c>
      <c r="E360" s="478" t="s">
        <v>10305</v>
      </c>
      <c r="F360" s="478" t="s">
        <v>3252</v>
      </c>
      <c r="G360" s="478" t="s">
        <v>2002</v>
      </c>
      <c r="H360" s="478" t="s">
        <v>3253</v>
      </c>
      <c r="I360" s="478" t="s">
        <v>3254</v>
      </c>
      <c r="J360" s="478" t="s">
        <v>3255</v>
      </c>
      <c r="K360" s="478" t="s">
        <v>3256</v>
      </c>
      <c r="L360" s="478">
        <v>44901</v>
      </c>
      <c r="M360" s="478" t="s">
        <v>86</v>
      </c>
      <c r="N360" s="478" t="s">
        <v>2003</v>
      </c>
      <c r="O360" s="510">
        <f>SUMIFS('T1'!$P$5:$P$2700,'T1'!$B$5:$B$2700,'CT KH'!$B360)</f>
        <v>1150453</v>
      </c>
      <c r="P360" s="510">
        <f>SUMIFS('T2'!$P$5:$P$2700,'T2'!$B$5:$B$2700,'CT KH'!$B360)</f>
        <v>0</v>
      </c>
      <c r="Q360" s="510">
        <f>SUMIFS('T3'!$P$5:$P$2700,'T3'!$B$5:$B$2700,'CT KH'!$B360)</f>
        <v>27010</v>
      </c>
      <c r="R360" s="510">
        <f t="shared" si="5"/>
        <v>1177463</v>
      </c>
      <c r="S360" s="92" t="s">
        <v>6805</v>
      </c>
      <c r="T360" s="461" t="s">
        <v>9240</v>
      </c>
      <c r="U360" s="461" t="s">
        <v>2299</v>
      </c>
      <c r="V360" s="92" t="s">
        <v>8320</v>
      </c>
      <c r="W360" s="89" t="s">
        <v>8320</v>
      </c>
      <c r="X360" s="92" t="s">
        <v>9250</v>
      </c>
      <c r="Y360" s="92" t="s">
        <v>99</v>
      </c>
      <c r="Z360" s="92" t="s">
        <v>9829</v>
      </c>
    </row>
    <row r="361" spans="1:26" ht="15" customHeight="1">
      <c r="A361" s="478">
        <v>358</v>
      </c>
      <c r="B361" s="478" t="s">
        <v>3258</v>
      </c>
      <c r="C361" s="478" t="e">
        <f>VLOOKUP(B361,Sheet6!$C$80:$C$88,1,0)</f>
        <v>#N/A</v>
      </c>
      <c r="D361" s="478" t="s">
        <v>106</v>
      </c>
      <c r="E361" s="478" t="s">
        <v>10305</v>
      </c>
      <c r="F361" s="478" t="s">
        <v>3259</v>
      </c>
      <c r="G361" s="478" t="s">
        <v>2002</v>
      </c>
      <c r="H361" s="478" t="s">
        <v>3260</v>
      </c>
      <c r="I361" s="478" t="s">
        <v>3261</v>
      </c>
      <c r="J361" s="478" t="s">
        <v>3262</v>
      </c>
      <c r="K361" s="478" t="s">
        <v>3263</v>
      </c>
      <c r="L361" s="478">
        <v>45657</v>
      </c>
      <c r="M361" s="478" t="s">
        <v>86</v>
      </c>
      <c r="N361" s="478" t="s">
        <v>2003</v>
      </c>
      <c r="O361" s="510">
        <f>SUMIFS('T1'!$P$5:$P$2700,'T1'!$B$5:$B$2700,'CT KH'!$B361)</f>
        <v>114800</v>
      </c>
      <c r="P361" s="510">
        <f>SUMIFS('T2'!$P$5:$P$2700,'T2'!$B$5:$B$2700,'CT KH'!$B361)</f>
        <v>10000</v>
      </c>
      <c r="Q361" s="510">
        <f>SUMIFS('T3'!$P$5:$P$2700,'T3'!$B$5:$B$2700,'CT KH'!$B361)</f>
        <v>10000</v>
      </c>
      <c r="R361" s="510">
        <f t="shared" si="5"/>
        <v>134800</v>
      </c>
      <c r="S361" s="92" t="s">
        <v>8320</v>
      </c>
      <c r="T361" s="462"/>
      <c r="U361" s="460" t="s">
        <v>2318</v>
      </c>
      <c r="V361" s="92" t="s">
        <v>8320</v>
      </c>
      <c r="W361" s="89" t="s">
        <v>8320</v>
      </c>
      <c r="X361" s="92" t="s">
        <v>9250</v>
      </c>
      <c r="Y361" s="92" t="s">
        <v>99</v>
      </c>
      <c r="Z361" s="92" t="s">
        <v>9829</v>
      </c>
    </row>
    <row r="362" spans="1:26" ht="15" customHeight="1">
      <c r="A362" s="478">
        <v>359</v>
      </c>
      <c r="B362" s="478" t="s">
        <v>3266</v>
      </c>
      <c r="C362" s="478" t="e">
        <f>VLOOKUP(B362,Sheet6!$C$80:$C$88,1,0)</f>
        <v>#N/A</v>
      </c>
      <c r="D362" s="478" t="s">
        <v>106</v>
      </c>
      <c r="E362" s="478" t="s">
        <v>10305</v>
      </c>
      <c r="F362" s="478" t="s">
        <v>3267</v>
      </c>
      <c r="G362" s="478" t="s">
        <v>2002</v>
      </c>
      <c r="H362" s="478" t="s">
        <v>3268</v>
      </c>
      <c r="I362" s="478" t="s">
        <v>3269</v>
      </c>
      <c r="J362" s="478" t="s">
        <v>3267</v>
      </c>
      <c r="K362" s="478" t="s">
        <v>3270</v>
      </c>
      <c r="L362" s="478">
        <v>45778</v>
      </c>
      <c r="M362" s="478" t="s">
        <v>86</v>
      </c>
      <c r="N362" s="478" t="s">
        <v>2003</v>
      </c>
      <c r="O362" s="510">
        <f>SUMIFS('T1'!$P$5:$P$2700,'T1'!$B$5:$B$2700,'CT KH'!$B362)</f>
        <v>4365625</v>
      </c>
      <c r="P362" s="510">
        <f>SUMIFS('T2'!$P$5:$P$2700,'T2'!$B$5:$B$2700,'CT KH'!$B362)</f>
        <v>1834920</v>
      </c>
      <c r="Q362" s="510">
        <f>SUMIFS('T3'!$P$5:$P$2700,'T3'!$B$5:$B$2700,'CT KH'!$B362)</f>
        <v>2964500</v>
      </c>
      <c r="R362" s="510">
        <f t="shared" si="5"/>
        <v>9165045</v>
      </c>
      <c r="S362" s="92" t="s">
        <v>6805</v>
      </c>
      <c r="T362" s="462" t="s">
        <v>9244</v>
      </c>
      <c r="U362" s="470" t="s">
        <v>9243</v>
      </c>
      <c r="V362" s="92" t="s">
        <v>8320</v>
      </c>
      <c r="W362" s="89" t="s">
        <v>8320</v>
      </c>
      <c r="X362" s="92" t="s">
        <v>9250</v>
      </c>
      <c r="Y362" s="92" t="s">
        <v>99</v>
      </c>
      <c r="Z362" s="92" t="s">
        <v>9829</v>
      </c>
    </row>
    <row r="363" spans="1:26" ht="15" customHeight="1">
      <c r="A363" s="478">
        <v>360</v>
      </c>
      <c r="B363" s="478" t="s">
        <v>3273</v>
      </c>
      <c r="C363" s="478" t="e">
        <f>VLOOKUP(B363,Sheet6!$C$80:$C$88,1,0)</f>
        <v>#N/A</v>
      </c>
      <c r="D363" s="478" t="s">
        <v>77</v>
      </c>
      <c r="E363" s="478" t="s">
        <v>10305</v>
      </c>
      <c r="F363" s="478" t="s">
        <v>3274</v>
      </c>
      <c r="G363" s="478" t="s">
        <v>2002</v>
      </c>
      <c r="H363" s="478" t="s">
        <v>3275</v>
      </c>
      <c r="I363" s="478" t="s">
        <v>3276</v>
      </c>
      <c r="J363" s="478" t="s">
        <v>3277</v>
      </c>
      <c r="K363" s="478" t="s">
        <v>3279</v>
      </c>
      <c r="L363" s="478">
        <v>44226</v>
      </c>
      <c r="M363" s="478" t="s">
        <v>86</v>
      </c>
      <c r="N363" s="478" t="s">
        <v>2003</v>
      </c>
      <c r="O363" s="510">
        <f>SUMIFS('T1'!$P$5:$P$2700,'T1'!$B$5:$B$2700,'CT KH'!$B363)</f>
        <v>490225</v>
      </c>
      <c r="P363" s="510">
        <f>SUMIFS('T2'!$P$5:$P$2700,'T2'!$B$5:$B$2700,'CT KH'!$B363)</f>
        <v>118584</v>
      </c>
      <c r="Q363" s="510">
        <f>SUMIFS('T3'!$P$5:$P$2700,'T3'!$B$5:$B$2700,'CT KH'!$B363)</f>
        <v>281394</v>
      </c>
      <c r="R363" s="510">
        <f t="shared" si="5"/>
        <v>890203</v>
      </c>
      <c r="S363" s="92" t="s">
        <v>6805</v>
      </c>
      <c r="T363" s="463" t="s">
        <v>9242</v>
      </c>
      <c r="U363" s="461" t="s">
        <v>2277</v>
      </c>
      <c r="V363" s="92" t="s">
        <v>8320</v>
      </c>
      <c r="W363" s="89" t="s">
        <v>8320</v>
      </c>
      <c r="X363" s="92" t="s">
        <v>9250</v>
      </c>
      <c r="Y363" s="92" t="s">
        <v>99</v>
      </c>
      <c r="Z363" s="92" t="s">
        <v>9829</v>
      </c>
    </row>
    <row r="364" spans="1:26" ht="15" customHeight="1">
      <c r="A364" s="478">
        <v>361</v>
      </c>
      <c r="B364" s="478" t="s">
        <v>3282</v>
      </c>
      <c r="C364" s="478" t="e">
        <f>VLOOKUP(B364,Sheet6!$C$80:$C$88,1,0)</f>
        <v>#N/A</v>
      </c>
      <c r="D364" s="478" t="s">
        <v>77</v>
      </c>
      <c r="E364" s="478" t="s">
        <v>10305</v>
      </c>
      <c r="F364" s="478" t="s">
        <v>3283</v>
      </c>
      <c r="G364" s="478" t="s">
        <v>2002</v>
      </c>
      <c r="H364" s="478" t="s">
        <v>3284</v>
      </c>
      <c r="I364" s="478" t="s">
        <v>3285</v>
      </c>
      <c r="J364" s="478" t="s">
        <v>3286</v>
      </c>
      <c r="K364" s="478" t="s">
        <v>3288</v>
      </c>
      <c r="L364" s="478">
        <v>44272</v>
      </c>
      <c r="M364" s="478" t="s">
        <v>86</v>
      </c>
      <c r="N364" s="478" t="s">
        <v>2003</v>
      </c>
      <c r="O364" s="510">
        <f>SUMIFS('T1'!$P$5:$P$2700,'T1'!$B$5:$B$2700,'CT KH'!$B364)</f>
        <v>1074585</v>
      </c>
      <c r="P364" s="510">
        <f>SUMIFS('T2'!$P$5:$P$2700,'T2'!$B$5:$B$2700,'CT KH'!$B364)</f>
        <v>583632</v>
      </c>
      <c r="Q364" s="510">
        <f>SUMIFS('T3'!$P$5:$P$2700,'T3'!$B$5:$B$2700,'CT KH'!$B364)</f>
        <v>927315</v>
      </c>
      <c r="R364" s="510">
        <f t="shared" si="5"/>
        <v>2585532</v>
      </c>
      <c r="S364" s="92" t="s">
        <v>6805</v>
      </c>
      <c r="T364" s="462"/>
      <c r="U364" s="460" t="s">
        <v>2318</v>
      </c>
      <c r="V364" s="92" t="s">
        <v>8320</v>
      </c>
      <c r="W364" s="89" t="s">
        <v>8320</v>
      </c>
      <c r="X364" s="92" t="s">
        <v>9250</v>
      </c>
      <c r="Y364" s="92" t="s">
        <v>99</v>
      </c>
      <c r="Z364" s="92" t="s">
        <v>9829</v>
      </c>
    </row>
    <row r="365" spans="1:26" ht="15" customHeight="1">
      <c r="A365" s="478">
        <v>362</v>
      </c>
      <c r="B365" s="478" t="s">
        <v>3289</v>
      </c>
      <c r="C365" s="478" t="e">
        <f>VLOOKUP(B365,Sheet6!$C$80:$C$88,1,0)</f>
        <v>#N/A</v>
      </c>
      <c r="D365" s="478" t="s">
        <v>77</v>
      </c>
      <c r="E365" s="478" t="s">
        <v>10305</v>
      </c>
      <c r="F365" s="478" t="s">
        <v>3290</v>
      </c>
      <c r="G365" s="478" t="s">
        <v>2002</v>
      </c>
      <c r="H365" s="478" t="s">
        <v>3291</v>
      </c>
      <c r="I365" s="478" t="s">
        <v>3292</v>
      </c>
      <c r="J365" s="478" t="s">
        <v>3293</v>
      </c>
      <c r="K365" s="478" t="s">
        <v>3294</v>
      </c>
      <c r="L365" s="478">
        <v>44272</v>
      </c>
      <c r="M365" s="478" t="s">
        <v>86</v>
      </c>
      <c r="N365" s="478" t="s">
        <v>2003</v>
      </c>
      <c r="O365" s="510">
        <f>SUMIFS('T1'!$P$5:$P$2700,'T1'!$B$5:$B$2700,'CT KH'!$B365)</f>
        <v>287820</v>
      </c>
      <c r="P365" s="510">
        <f>SUMIFS('T2'!$P$5:$P$2700,'T2'!$B$5:$B$2700,'CT KH'!$B365)</f>
        <v>32400</v>
      </c>
      <c r="Q365" s="510">
        <f>SUMIFS('T3'!$P$5:$P$2700,'T3'!$B$5:$B$2700,'CT KH'!$B365)</f>
        <v>747684</v>
      </c>
      <c r="R365" s="510">
        <f t="shared" si="5"/>
        <v>1067904</v>
      </c>
      <c r="S365" s="92" t="s">
        <v>6805</v>
      </c>
      <c r="T365" s="461" t="s">
        <v>9240</v>
      </c>
      <c r="U365" s="461" t="s">
        <v>2299</v>
      </c>
      <c r="V365" s="92" t="s">
        <v>8320</v>
      </c>
      <c r="W365" s="89" t="s">
        <v>8320</v>
      </c>
      <c r="X365" s="92" t="s">
        <v>9250</v>
      </c>
      <c r="Y365" s="92" t="s">
        <v>99</v>
      </c>
      <c r="Z365" s="92" t="s">
        <v>9829</v>
      </c>
    </row>
    <row r="366" spans="1:26" ht="15" customHeight="1">
      <c r="A366" s="478">
        <v>363</v>
      </c>
      <c r="B366" s="478" t="s">
        <v>3295</v>
      </c>
      <c r="C366" s="478" t="e">
        <f>VLOOKUP(B366,Sheet6!$C$80:$C$88,1,0)</f>
        <v>#N/A</v>
      </c>
      <c r="D366" s="478" t="s">
        <v>316</v>
      </c>
      <c r="E366" s="478" t="s">
        <v>10305</v>
      </c>
      <c r="F366" s="478" t="s">
        <v>3296</v>
      </c>
      <c r="G366" s="478" t="s">
        <v>2002</v>
      </c>
      <c r="H366" s="478" t="s">
        <v>3297</v>
      </c>
      <c r="I366" s="478" t="s">
        <v>3298</v>
      </c>
      <c r="J366" s="478" t="s">
        <v>3299</v>
      </c>
      <c r="K366" s="478" t="s">
        <v>3300</v>
      </c>
      <c r="L366" s="478">
        <v>44272</v>
      </c>
      <c r="M366" s="478" t="s">
        <v>86</v>
      </c>
      <c r="N366" s="478" t="s">
        <v>2003</v>
      </c>
      <c r="O366" s="510">
        <f>SUMIFS('T1'!$P$5:$P$2700,'T1'!$B$5:$B$2700,'CT KH'!$B366)</f>
        <v>243170</v>
      </c>
      <c r="P366" s="510">
        <f>SUMIFS('T2'!$P$5:$P$2700,'T2'!$B$5:$B$2700,'CT KH'!$B366)</f>
        <v>26352</v>
      </c>
      <c r="Q366" s="510">
        <f>SUMIFS('T3'!$P$5:$P$2700,'T3'!$B$5:$B$2700,'CT KH'!$B366)</f>
        <v>152064</v>
      </c>
      <c r="R366" s="510">
        <f t="shared" si="5"/>
        <v>421586</v>
      </c>
      <c r="S366" s="92" t="s">
        <v>6805</v>
      </c>
      <c r="T366" s="462"/>
      <c r="U366" s="460" t="s">
        <v>2318</v>
      </c>
      <c r="V366" s="92" t="s">
        <v>8320</v>
      </c>
      <c r="W366" s="89" t="s">
        <v>8320</v>
      </c>
      <c r="X366" s="92" t="s">
        <v>9250</v>
      </c>
      <c r="Y366" s="92" t="s">
        <v>99</v>
      </c>
      <c r="Z366" s="92" t="s">
        <v>9829</v>
      </c>
    </row>
    <row r="367" spans="1:26" ht="15" customHeight="1">
      <c r="A367" s="478">
        <v>364</v>
      </c>
      <c r="B367" s="478" t="s">
        <v>3302</v>
      </c>
      <c r="C367" s="478" t="e">
        <f>VLOOKUP(B367,Sheet6!$C$80:$C$88,1,0)</f>
        <v>#N/A</v>
      </c>
      <c r="D367" s="478" t="s">
        <v>77</v>
      </c>
      <c r="E367" s="478" t="s">
        <v>10305</v>
      </c>
      <c r="F367" s="478" t="s">
        <v>3303</v>
      </c>
      <c r="G367" s="478" t="s">
        <v>2002</v>
      </c>
      <c r="H367" s="478" t="s">
        <v>3304</v>
      </c>
      <c r="I367" s="478" t="s">
        <v>3305</v>
      </c>
      <c r="J367" s="478" t="s">
        <v>3306</v>
      </c>
      <c r="K367" s="478" t="s">
        <v>3308</v>
      </c>
      <c r="L367" s="478">
        <v>44272</v>
      </c>
      <c r="M367" s="478" t="s">
        <v>86</v>
      </c>
      <c r="N367" s="478" t="s">
        <v>2003</v>
      </c>
      <c r="O367" s="510">
        <f>SUMIFS('T1'!$P$5:$P$2700,'T1'!$B$5:$B$2700,'CT KH'!$B367)</f>
        <v>132624</v>
      </c>
      <c r="P367" s="510">
        <f>SUMIFS('T2'!$P$5:$P$2700,'T2'!$B$5:$B$2700,'CT KH'!$B367)</f>
        <v>15768</v>
      </c>
      <c r="Q367" s="510">
        <f>SUMIFS('T3'!$P$5:$P$2700,'T3'!$B$5:$B$2700,'CT KH'!$B367)</f>
        <v>218160</v>
      </c>
      <c r="R367" s="510">
        <f t="shared" si="5"/>
        <v>366552</v>
      </c>
      <c r="S367" s="92" t="s">
        <v>6805</v>
      </c>
      <c r="T367" s="461" t="s">
        <v>9240</v>
      </c>
      <c r="U367" s="461" t="s">
        <v>2299</v>
      </c>
      <c r="V367" s="92" t="s">
        <v>8320</v>
      </c>
      <c r="W367" s="89" t="s">
        <v>8320</v>
      </c>
      <c r="X367" s="92" t="s">
        <v>9250</v>
      </c>
      <c r="Y367" s="92" t="s">
        <v>99</v>
      </c>
      <c r="Z367" s="92" t="s">
        <v>9829</v>
      </c>
    </row>
    <row r="368" spans="1:26" ht="15" customHeight="1">
      <c r="A368" s="478">
        <v>365</v>
      </c>
      <c r="B368" s="478" t="s">
        <v>3309</v>
      </c>
      <c r="C368" s="478" t="e">
        <f>VLOOKUP(B368,Sheet6!$C$80:$C$88,1,0)</f>
        <v>#N/A</v>
      </c>
      <c r="D368" s="478" t="s">
        <v>77</v>
      </c>
      <c r="E368" s="478" t="s">
        <v>10305</v>
      </c>
      <c r="F368" s="478" t="s">
        <v>3310</v>
      </c>
      <c r="G368" s="478" t="s">
        <v>2002</v>
      </c>
      <c r="H368" s="478" t="s">
        <v>3311</v>
      </c>
      <c r="I368" s="478" t="s">
        <v>3312</v>
      </c>
      <c r="J368" s="478" t="s">
        <v>3313</v>
      </c>
      <c r="K368" s="478" t="s">
        <v>3314</v>
      </c>
      <c r="L368" s="478">
        <v>44278</v>
      </c>
      <c r="M368" s="478" t="s">
        <v>86</v>
      </c>
      <c r="N368" s="478" t="s">
        <v>2003</v>
      </c>
      <c r="O368" s="510">
        <f>SUMIFS('T1'!$P$5:$P$2700,'T1'!$B$5:$B$2700,'CT KH'!$B368)</f>
        <v>525006</v>
      </c>
      <c r="P368" s="510">
        <f>SUMIFS('T2'!$P$5:$P$2700,'T2'!$B$5:$B$2700,'CT KH'!$B368)</f>
        <v>1513899</v>
      </c>
      <c r="Q368" s="510">
        <f>SUMIFS('T3'!$P$5:$P$2700,'T3'!$B$5:$B$2700,'CT KH'!$B368)</f>
        <v>1458915</v>
      </c>
      <c r="R368" s="510">
        <f t="shared" si="5"/>
        <v>3497820</v>
      </c>
      <c r="S368" s="92" t="s">
        <v>6805</v>
      </c>
      <c r="T368" s="463" t="s">
        <v>9242</v>
      </c>
      <c r="U368" s="461" t="s">
        <v>2277</v>
      </c>
      <c r="V368" s="92" t="s">
        <v>8320</v>
      </c>
      <c r="W368" s="89" t="s">
        <v>8320</v>
      </c>
      <c r="X368" s="92" t="s">
        <v>9250</v>
      </c>
      <c r="Y368" s="92" t="s">
        <v>99</v>
      </c>
      <c r="Z368" s="92" t="s">
        <v>9829</v>
      </c>
    </row>
    <row r="369" spans="1:26" ht="15" customHeight="1">
      <c r="A369" s="478">
        <v>366</v>
      </c>
      <c r="B369" s="478" t="s">
        <v>3315</v>
      </c>
      <c r="C369" s="478" t="e">
        <f>VLOOKUP(B369,Sheet6!$C$80:$C$88,1,0)</f>
        <v>#N/A</v>
      </c>
      <c r="D369" s="478" t="s">
        <v>77</v>
      </c>
      <c r="E369" s="478" t="s">
        <v>10305</v>
      </c>
      <c r="F369" s="478" t="s">
        <v>3316</v>
      </c>
      <c r="G369" s="478" t="s">
        <v>2002</v>
      </c>
      <c r="H369" s="478" t="s">
        <v>3317</v>
      </c>
      <c r="I369" s="478" t="s">
        <v>3318</v>
      </c>
      <c r="J369" s="478" t="s">
        <v>3319</v>
      </c>
      <c r="K369" s="478" t="s">
        <v>3321</v>
      </c>
      <c r="L369" s="478">
        <v>44271</v>
      </c>
      <c r="M369" s="478" t="s">
        <v>86</v>
      </c>
      <c r="N369" s="478" t="s">
        <v>2003</v>
      </c>
      <c r="O369" s="510">
        <f>SUMIFS('T1'!$P$5:$P$2700,'T1'!$B$5:$B$2700,'CT KH'!$B369)</f>
        <v>688824</v>
      </c>
      <c r="P369" s="510">
        <f>SUMIFS('T2'!$P$5:$P$2700,'T2'!$B$5:$B$2700,'CT KH'!$B369)</f>
        <v>660312</v>
      </c>
      <c r="Q369" s="510">
        <f>SUMIFS('T3'!$P$5:$P$2700,'T3'!$B$5:$B$2700,'CT KH'!$B369)</f>
        <v>601344</v>
      </c>
      <c r="R369" s="510">
        <f t="shared" si="5"/>
        <v>1950480</v>
      </c>
      <c r="S369" s="92" t="s">
        <v>6805</v>
      </c>
      <c r="T369" s="461" t="s">
        <v>9240</v>
      </c>
      <c r="U369" s="461" t="s">
        <v>2299</v>
      </c>
      <c r="V369" s="92" t="s">
        <v>8320</v>
      </c>
      <c r="W369" s="89" t="s">
        <v>8320</v>
      </c>
      <c r="X369" s="92" t="s">
        <v>9250</v>
      </c>
      <c r="Y369" s="92" t="s">
        <v>99</v>
      </c>
      <c r="Z369" s="92" t="s">
        <v>9829</v>
      </c>
    </row>
    <row r="370" spans="1:26" ht="15" customHeight="1">
      <c r="A370" s="478">
        <v>367</v>
      </c>
      <c r="B370" s="478" t="s">
        <v>3323</v>
      </c>
      <c r="C370" s="478" t="e">
        <f>VLOOKUP(B370,Sheet6!$C$80:$C$88,1,0)</f>
        <v>#N/A</v>
      </c>
      <c r="D370" s="478" t="s">
        <v>316</v>
      </c>
      <c r="E370" s="478" t="s">
        <v>10305</v>
      </c>
      <c r="F370" s="478" t="s">
        <v>3324</v>
      </c>
      <c r="G370" s="478" t="s">
        <v>2002</v>
      </c>
      <c r="H370" s="478" t="s">
        <v>3325</v>
      </c>
      <c r="I370" s="478" t="s">
        <v>3326</v>
      </c>
      <c r="J370" s="478" t="s">
        <v>3327</v>
      </c>
      <c r="K370" s="478" t="s">
        <v>3329</v>
      </c>
      <c r="L370" s="478">
        <v>44272</v>
      </c>
      <c r="M370" s="478" t="s">
        <v>86</v>
      </c>
      <c r="N370" s="478" t="s">
        <v>2003</v>
      </c>
      <c r="O370" s="510">
        <f>SUMIFS('T1'!$P$5:$P$2700,'T1'!$B$5:$B$2700,'CT KH'!$B370)</f>
        <v>600480</v>
      </c>
      <c r="P370" s="510">
        <f>SUMIFS('T2'!$P$5:$P$2700,'T2'!$B$5:$B$2700,'CT KH'!$B370)</f>
        <v>482868</v>
      </c>
      <c r="Q370" s="510">
        <f>SUMIFS('T3'!$P$5:$P$2700,'T3'!$B$5:$B$2700,'CT KH'!$B370)</f>
        <v>737424</v>
      </c>
      <c r="R370" s="510">
        <f t="shared" si="5"/>
        <v>1820772</v>
      </c>
      <c r="S370" s="92" t="s">
        <v>6805</v>
      </c>
      <c r="T370" s="461" t="s">
        <v>9240</v>
      </c>
      <c r="U370" s="461" t="s">
        <v>2299</v>
      </c>
      <c r="V370" s="92" t="s">
        <v>8320</v>
      </c>
      <c r="W370" s="89" t="s">
        <v>8320</v>
      </c>
      <c r="X370" s="92" t="s">
        <v>9250</v>
      </c>
      <c r="Y370" s="92" t="s">
        <v>99</v>
      </c>
      <c r="Z370" s="92" t="s">
        <v>9829</v>
      </c>
    </row>
    <row r="371" spans="1:26" ht="15" customHeight="1">
      <c r="A371" s="478">
        <v>368</v>
      </c>
      <c r="B371" s="478" t="s">
        <v>3332</v>
      </c>
      <c r="C371" s="478" t="e">
        <f>VLOOKUP(B371,Sheet6!$C$80:$C$88,1,0)</f>
        <v>#N/A</v>
      </c>
      <c r="D371" s="478" t="s">
        <v>77</v>
      </c>
      <c r="E371" s="478" t="s">
        <v>10305</v>
      </c>
      <c r="F371" s="478" t="s">
        <v>3333</v>
      </c>
      <c r="G371" s="478" t="s">
        <v>2002</v>
      </c>
      <c r="H371" s="478" t="s">
        <v>3334</v>
      </c>
      <c r="I371" s="478" t="s">
        <v>3335</v>
      </c>
      <c r="J371" s="478" t="s">
        <v>3336</v>
      </c>
      <c r="K371" s="478" t="s">
        <v>3338</v>
      </c>
      <c r="L371" s="478">
        <v>44170</v>
      </c>
      <c r="M371" s="478" t="s">
        <v>86</v>
      </c>
      <c r="N371" s="478" t="s">
        <v>2003</v>
      </c>
      <c r="O371" s="510">
        <f>SUMIFS('T1'!$P$5:$P$2700,'T1'!$B$5:$B$2700,'CT KH'!$B371)</f>
        <v>143100</v>
      </c>
      <c r="P371" s="510">
        <f>SUMIFS('T2'!$P$5:$P$2700,'T2'!$B$5:$B$2700,'CT KH'!$B371)</f>
        <v>241164</v>
      </c>
      <c r="Q371" s="510">
        <f>SUMIFS('T3'!$P$5:$P$2700,'T3'!$B$5:$B$2700,'CT KH'!$B371)</f>
        <v>160380</v>
      </c>
      <c r="R371" s="510">
        <f t="shared" si="5"/>
        <v>544644</v>
      </c>
      <c r="S371" s="92" t="s">
        <v>6805</v>
      </c>
      <c r="T371" s="462"/>
      <c r="U371" s="460" t="s">
        <v>2318</v>
      </c>
      <c r="V371" s="92" t="s">
        <v>8320</v>
      </c>
      <c r="W371" s="89" t="s">
        <v>8320</v>
      </c>
      <c r="X371" s="92" t="s">
        <v>9250</v>
      </c>
      <c r="Y371" s="92" t="s">
        <v>99</v>
      </c>
      <c r="Z371" s="92" t="s">
        <v>9829</v>
      </c>
    </row>
    <row r="372" spans="1:26" ht="15" customHeight="1">
      <c r="A372" s="478">
        <v>369</v>
      </c>
      <c r="B372" s="478" t="s">
        <v>3340</v>
      </c>
      <c r="C372" s="478" t="e">
        <f>VLOOKUP(B372,Sheet6!$C$80:$C$88,1,0)</f>
        <v>#N/A</v>
      </c>
      <c r="D372" s="478" t="s">
        <v>106</v>
      </c>
      <c r="E372" s="478" t="s">
        <v>10305</v>
      </c>
      <c r="F372" s="478" t="s">
        <v>3341</v>
      </c>
      <c r="G372" s="478" t="s">
        <v>2002</v>
      </c>
      <c r="H372" s="478" t="s">
        <v>3342</v>
      </c>
      <c r="I372" s="478" t="s">
        <v>3343</v>
      </c>
      <c r="J372" s="478" t="s">
        <v>3344</v>
      </c>
      <c r="K372" s="478" t="s">
        <v>3345</v>
      </c>
      <c r="L372" s="478">
        <v>44104</v>
      </c>
      <c r="M372" s="478" t="s">
        <v>86</v>
      </c>
      <c r="N372" s="478" t="s">
        <v>2003</v>
      </c>
      <c r="O372" s="510">
        <f>SUMIFS('T1'!$P$5:$P$2700,'T1'!$B$5:$B$2700,'CT KH'!$B372)</f>
        <v>316764</v>
      </c>
      <c r="P372" s="510">
        <f>SUMIFS('T2'!$P$5:$P$2700,'T2'!$B$5:$B$2700,'CT KH'!$B372)</f>
        <v>205416</v>
      </c>
      <c r="Q372" s="510">
        <f>SUMIFS('T3'!$P$5:$P$2700,'T3'!$B$5:$B$2700,'CT KH'!$B372)</f>
        <v>897637</v>
      </c>
      <c r="R372" s="510">
        <f t="shared" si="5"/>
        <v>1419817</v>
      </c>
      <c r="S372" s="92" t="s">
        <v>6805</v>
      </c>
      <c r="T372" s="463" t="s">
        <v>9242</v>
      </c>
      <c r="U372" s="461" t="s">
        <v>2277</v>
      </c>
      <c r="V372" s="92" t="s">
        <v>8320</v>
      </c>
      <c r="W372" s="89" t="s">
        <v>8320</v>
      </c>
      <c r="X372" s="92" t="s">
        <v>9250</v>
      </c>
      <c r="Y372" s="92" t="s">
        <v>99</v>
      </c>
      <c r="Z372" s="92" t="s">
        <v>9829</v>
      </c>
    </row>
    <row r="373" spans="1:26" ht="15" customHeight="1">
      <c r="A373" s="478">
        <v>370</v>
      </c>
      <c r="B373" s="478" t="s">
        <v>3349</v>
      </c>
      <c r="C373" s="478" t="e">
        <f>VLOOKUP(B373,Sheet6!$C$80:$C$88,1,0)</f>
        <v>#N/A</v>
      </c>
      <c r="D373" s="478" t="s">
        <v>316</v>
      </c>
      <c r="E373" s="478" t="s">
        <v>10305</v>
      </c>
      <c r="F373" s="478" t="s">
        <v>3350</v>
      </c>
      <c r="G373" s="478" t="s">
        <v>2002</v>
      </c>
      <c r="H373" s="478">
        <v>0</v>
      </c>
      <c r="I373" s="478" t="s">
        <v>3351</v>
      </c>
      <c r="J373" s="478" t="s">
        <v>3352</v>
      </c>
      <c r="K373" s="478" t="s">
        <v>3353</v>
      </c>
      <c r="L373" s="478">
        <v>42795</v>
      </c>
      <c r="M373" s="478" t="s">
        <v>86</v>
      </c>
      <c r="N373" s="478" t="s">
        <v>2003</v>
      </c>
      <c r="O373" s="510">
        <f>SUMIFS('T1'!$P$5:$P$2700,'T1'!$B$5:$B$2700,'CT KH'!$B373)</f>
        <v>147204</v>
      </c>
      <c r="P373" s="510">
        <f>SUMIFS('T2'!$P$5:$P$2700,'T2'!$B$5:$B$2700,'CT KH'!$B373)</f>
        <v>267624</v>
      </c>
      <c r="Q373" s="510">
        <f>SUMIFS('T3'!$P$5:$P$2700,'T3'!$B$5:$B$2700,'CT KH'!$B373)</f>
        <v>778275</v>
      </c>
      <c r="R373" s="510">
        <f t="shared" si="5"/>
        <v>1193103</v>
      </c>
      <c r="S373" s="92" t="s">
        <v>6805</v>
      </c>
      <c r="T373" s="463"/>
      <c r="U373" s="460" t="s">
        <v>2318</v>
      </c>
      <c r="V373" s="92" t="s">
        <v>8320</v>
      </c>
      <c r="W373" s="89" t="s">
        <v>8320</v>
      </c>
      <c r="X373" s="92" t="s">
        <v>9250</v>
      </c>
      <c r="Y373" s="92" t="s">
        <v>99</v>
      </c>
      <c r="Z373" s="92" t="s">
        <v>9829</v>
      </c>
    </row>
    <row r="374" spans="1:26" ht="15" customHeight="1">
      <c r="A374" s="478">
        <v>371</v>
      </c>
      <c r="B374" s="478" t="s">
        <v>3355</v>
      </c>
      <c r="C374" s="478" t="e">
        <f>VLOOKUP(B374,Sheet6!$C$80:$C$88,1,0)</f>
        <v>#N/A</v>
      </c>
      <c r="D374" s="478" t="s">
        <v>77</v>
      </c>
      <c r="E374" s="478" t="s">
        <v>10305</v>
      </c>
      <c r="F374" s="478" t="s">
        <v>3356</v>
      </c>
      <c r="G374" s="478" t="s">
        <v>2002</v>
      </c>
      <c r="H374" s="478" t="s">
        <v>3357</v>
      </c>
      <c r="I374" s="478" t="s">
        <v>3358</v>
      </c>
      <c r="J374" s="478">
        <v>0</v>
      </c>
      <c r="K374" s="478" t="s">
        <v>3359</v>
      </c>
      <c r="L374" s="478">
        <v>43208</v>
      </c>
      <c r="M374" s="478" t="s">
        <v>86</v>
      </c>
      <c r="N374" s="478" t="s">
        <v>2003</v>
      </c>
      <c r="O374" s="510">
        <f>SUMIFS('T1'!$P$5:$P$2700,'T1'!$B$5:$B$2700,'CT KH'!$B374)</f>
        <v>874518</v>
      </c>
      <c r="P374" s="510">
        <f>SUMIFS('T2'!$P$5:$P$2700,'T2'!$B$5:$B$2700,'CT KH'!$B374)</f>
        <v>2042005</v>
      </c>
      <c r="Q374" s="510">
        <f>SUMIFS('T3'!$P$5:$P$2700,'T3'!$B$5:$B$2700,'CT KH'!$B374)</f>
        <v>205956</v>
      </c>
      <c r="R374" s="510">
        <f t="shared" si="5"/>
        <v>3122479</v>
      </c>
      <c r="S374" s="92" t="s">
        <v>6805</v>
      </c>
      <c r="T374" s="461" t="s">
        <v>9240</v>
      </c>
      <c r="U374" s="461" t="s">
        <v>2299</v>
      </c>
      <c r="V374" s="92" t="s">
        <v>8320</v>
      </c>
      <c r="W374" s="89" t="s">
        <v>8320</v>
      </c>
      <c r="X374" s="92" t="s">
        <v>9250</v>
      </c>
      <c r="Y374" s="92" t="s">
        <v>99</v>
      </c>
      <c r="Z374" s="92" t="s">
        <v>9829</v>
      </c>
    </row>
    <row r="375" spans="1:26" ht="15" customHeight="1">
      <c r="A375" s="478">
        <v>372</v>
      </c>
      <c r="B375" s="478" t="s">
        <v>3363</v>
      </c>
      <c r="C375" s="478" t="e">
        <f>VLOOKUP(B375,Sheet6!$C$80:$C$88,1,0)</f>
        <v>#N/A</v>
      </c>
      <c r="D375" s="478" t="s">
        <v>106</v>
      </c>
      <c r="E375" s="478" t="s">
        <v>10305</v>
      </c>
      <c r="F375" s="478" t="s">
        <v>3364</v>
      </c>
      <c r="G375" s="478" t="s">
        <v>2002</v>
      </c>
      <c r="H375" s="478" t="s">
        <v>3365</v>
      </c>
      <c r="I375" s="478" t="s">
        <v>3366</v>
      </c>
      <c r="J375" s="478">
        <v>0</v>
      </c>
      <c r="K375" s="478" t="s">
        <v>3367</v>
      </c>
      <c r="L375" s="478">
        <v>44833</v>
      </c>
      <c r="M375" s="478" t="s">
        <v>86</v>
      </c>
      <c r="N375" s="478" t="s">
        <v>2003</v>
      </c>
      <c r="O375" s="510">
        <f>SUMIFS('T1'!$P$5:$P$2700,'T1'!$B$5:$B$2700,'CT KH'!$B375)</f>
        <v>244374</v>
      </c>
      <c r="P375" s="510">
        <f>SUMIFS('T2'!$P$5:$P$2700,'T2'!$B$5:$B$2700,'CT KH'!$B375)</f>
        <v>40549</v>
      </c>
      <c r="Q375" s="510">
        <f>SUMIFS('T3'!$P$5:$P$2700,'T3'!$B$5:$B$2700,'CT KH'!$B375)</f>
        <v>1089456</v>
      </c>
      <c r="R375" s="510">
        <f t="shared" si="5"/>
        <v>1374379</v>
      </c>
      <c r="S375" s="92" t="s">
        <v>6805</v>
      </c>
      <c r="T375" s="463" t="s">
        <v>9242</v>
      </c>
      <c r="U375" s="461" t="s">
        <v>2277</v>
      </c>
      <c r="V375" s="92" t="s">
        <v>8320</v>
      </c>
      <c r="W375" s="89" t="s">
        <v>8320</v>
      </c>
      <c r="X375" s="92" t="s">
        <v>9250</v>
      </c>
      <c r="Y375" s="92" t="s">
        <v>99</v>
      </c>
      <c r="Z375" s="92" t="s">
        <v>9829</v>
      </c>
    </row>
    <row r="376" spans="1:26" ht="15" customHeight="1">
      <c r="A376" s="478">
        <v>373</v>
      </c>
      <c r="B376" s="478" t="s">
        <v>3370</v>
      </c>
      <c r="C376" s="478" t="e">
        <f>VLOOKUP(B376,Sheet6!$C$80:$C$88,1,0)</f>
        <v>#N/A</v>
      </c>
      <c r="D376" s="478" t="s">
        <v>77</v>
      </c>
      <c r="E376" s="478" t="s">
        <v>10305</v>
      </c>
      <c r="F376" s="478" t="s">
        <v>3371</v>
      </c>
      <c r="G376" s="478" t="s">
        <v>2002</v>
      </c>
      <c r="H376" s="478" t="s">
        <v>3372</v>
      </c>
      <c r="I376" s="478" t="s">
        <v>3373</v>
      </c>
      <c r="J376" s="478" t="s">
        <v>3374</v>
      </c>
      <c r="K376" s="478" t="s">
        <v>3375</v>
      </c>
      <c r="L376" s="478">
        <v>44725</v>
      </c>
      <c r="M376" s="478" t="s">
        <v>86</v>
      </c>
      <c r="N376" s="478" t="s">
        <v>2003</v>
      </c>
      <c r="O376" s="510">
        <f>SUMIFS('T1'!$P$5:$P$2700,'T1'!$B$5:$B$2700,'CT KH'!$B376)</f>
        <v>585792</v>
      </c>
      <c r="P376" s="510">
        <f>SUMIFS('T2'!$P$5:$P$2700,'T2'!$B$5:$B$2700,'CT KH'!$B376)</f>
        <v>786672</v>
      </c>
      <c r="Q376" s="510">
        <f>SUMIFS('T3'!$P$5:$P$2700,'T3'!$B$5:$B$2700,'CT KH'!$B376)</f>
        <v>1595484</v>
      </c>
      <c r="R376" s="510">
        <f t="shared" si="5"/>
        <v>2967948</v>
      </c>
      <c r="S376" s="92" t="s">
        <v>6805</v>
      </c>
      <c r="T376" s="461" t="s">
        <v>9240</v>
      </c>
      <c r="U376" s="461" t="s">
        <v>2299</v>
      </c>
      <c r="V376" s="92" t="s">
        <v>8320</v>
      </c>
      <c r="W376" s="89" t="s">
        <v>8320</v>
      </c>
      <c r="X376" s="92" t="s">
        <v>9250</v>
      </c>
      <c r="Y376" s="92" t="s">
        <v>99</v>
      </c>
      <c r="Z376" s="92" t="s">
        <v>9829</v>
      </c>
    </row>
    <row r="377" spans="1:26" ht="15" customHeight="1">
      <c r="A377" s="478">
        <v>374</v>
      </c>
      <c r="B377" s="478" t="s">
        <v>3376</v>
      </c>
      <c r="C377" s="478" t="e">
        <f>VLOOKUP(B377,Sheet6!$C$80:$C$88,1,0)</f>
        <v>#N/A</v>
      </c>
      <c r="D377" s="478" t="s">
        <v>106</v>
      </c>
      <c r="E377" s="478" t="s">
        <v>10305</v>
      </c>
      <c r="F377" s="478" t="s">
        <v>3377</v>
      </c>
      <c r="G377" s="478" t="s">
        <v>2002</v>
      </c>
      <c r="H377" s="478" t="s">
        <v>3378</v>
      </c>
      <c r="I377" s="478" t="s">
        <v>3379</v>
      </c>
      <c r="J377" s="478" t="s">
        <v>3380</v>
      </c>
      <c r="K377" s="478" t="s">
        <v>3381</v>
      </c>
      <c r="L377" s="478">
        <v>45344</v>
      </c>
      <c r="M377" s="478" t="s">
        <v>86</v>
      </c>
      <c r="N377" s="478" t="s">
        <v>2003</v>
      </c>
      <c r="O377" s="510">
        <f>SUMIFS('T1'!$P$5:$P$2700,'T1'!$B$5:$B$2700,'CT KH'!$B377)</f>
        <v>1050896</v>
      </c>
      <c r="P377" s="510">
        <f>SUMIFS('T2'!$P$5:$P$2700,'T2'!$B$5:$B$2700,'CT KH'!$B377)</f>
        <v>669872</v>
      </c>
      <c r="Q377" s="510">
        <f>SUMIFS('T3'!$P$5:$P$2700,'T3'!$B$5:$B$2700,'CT KH'!$B377)</f>
        <v>304329</v>
      </c>
      <c r="R377" s="510">
        <f t="shared" si="5"/>
        <v>2025097</v>
      </c>
      <c r="S377" s="92" t="s">
        <v>8320</v>
      </c>
      <c r="T377" s="463" t="s">
        <v>9242</v>
      </c>
      <c r="U377" s="461" t="s">
        <v>2277</v>
      </c>
      <c r="V377" s="92" t="s">
        <v>8320</v>
      </c>
      <c r="W377" s="89" t="s">
        <v>8320</v>
      </c>
      <c r="X377" s="92" t="s">
        <v>9250</v>
      </c>
      <c r="Y377" s="92" t="s">
        <v>99</v>
      </c>
      <c r="Z377" s="92" t="s">
        <v>9829</v>
      </c>
    </row>
    <row r="378" spans="1:26" ht="15" customHeight="1">
      <c r="A378" s="478">
        <v>375</v>
      </c>
      <c r="B378" s="478" t="s">
        <v>3389</v>
      </c>
      <c r="C378" s="478" t="e">
        <f>VLOOKUP(B378,Sheet6!$C$80:$C$88,1,0)</f>
        <v>#N/A</v>
      </c>
      <c r="D378" s="478" t="s">
        <v>316</v>
      </c>
      <c r="E378" s="478" t="s">
        <v>10305</v>
      </c>
      <c r="F378" s="478" t="s">
        <v>3390</v>
      </c>
      <c r="G378" s="478" t="s">
        <v>2002</v>
      </c>
      <c r="H378" s="478" t="s">
        <v>3391</v>
      </c>
      <c r="I378" s="478" t="s">
        <v>3392</v>
      </c>
      <c r="J378" s="478" t="s">
        <v>3393</v>
      </c>
      <c r="K378" s="478" t="s">
        <v>3394</v>
      </c>
      <c r="L378" s="478">
        <v>45691</v>
      </c>
      <c r="M378" s="478" t="s">
        <v>86</v>
      </c>
      <c r="N378" s="478" t="s">
        <v>2003</v>
      </c>
      <c r="O378" s="510">
        <f>SUMIFS('T1'!$P$5:$P$2700,'T1'!$B$5:$B$2700,'CT KH'!$B378)</f>
        <v>631276</v>
      </c>
      <c r="P378" s="510">
        <f>SUMIFS('T2'!$P$5:$P$2700,'T2'!$B$5:$B$2700,'CT KH'!$B378)</f>
        <v>519907</v>
      </c>
      <c r="Q378" s="510">
        <f>SUMIFS('T3'!$P$5:$P$2700,'T3'!$B$5:$B$2700,'CT KH'!$B378)</f>
        <v>419461</v>
      </c>
      <c r="R378" s="510">
        <f t="shared" si="5"/>
        <v>1570644</v>
      </c>
      <c r="S378" s="92" t="s">
        <v>6805</v>
      </c>
      <c r="T378" s="461" t="s">
        <v>9240</v>
      </c>
      <c r="U378" s="461" t="s">
        <v>2299</v>
      </c>
      <c r="V378" s="92" t="s">
        <v>8320</v>
      </c>
      <c r="W378" s="89" t="s">
        <v>8320</v>
      </c>
      <c r="X378" s="92" t="s">
        <v>9250</v>
      </c>
      <c r="Y378" s="92" t="s">
        <v>99</v>
      </c>
      <c r="Z378" s="92" t="s">
        <v>9829</v>
      </c>
    </row>
    <row r="379" spans="1:26" ht="15" customHeight="1">
      <c r="A379" s="478">
        <v>376</v>
      </c>
      <c r="B379" s="478" t="s">
        <v>3397</v>
      </c>
      <c r="C379" s="478" t="e">
        <f>VLOOKUP(B379,Sheet6!$C$80:$C$88,1,0)</f>
        <v>#N/A</v>
      </c>
      <c r="D379" s="478" t="s">
        <v>316</v>
      </c>
      <c r="E379" s="478" t="s">
        <v>10305</v>
      </c>
      <c r="F379" s="478" t="s">
        <v>3398</v>
      </c>
      <c r="G379" s="478" t="s">
        <v>2002</v>
      </c>
      <c r="H379" s="478" t="s">
        <v>3399</v>
      </c>
      <c r="I379" s="478" t="s">
        <v>3400</v>
      </c>
      <c r="J379" s="478" t="s">
        <v>3401</v>
      </c>
      <c r="K379" s="478" t="s">
        <v>3402</v>
      </c>
      <c r="L379" s="478">
        <v>44272</v>
      </c>
      <c r="M379" s="478" t="s">
        <v>86</v>
      </c>
      <c r="N379" s="478" t="s">
        <v>2003</v>
      </c>
      <c r="O379" s="510">
        <f>SUMIFS('T1'!$P$5:$P$2700,'T1'!$B$5:$B$2700,'CT KH'!$B379)</f>
        <v>113184</v>
      </c>
      <c r="P379" s="510">
        <f>SUMIFS('T2'!$P$5:$P$2700,'T2'!$B$5:$B$2700,'CT KH'!$B379)</f>
        <v>108216</v>
      </c>
      <c r="Q379" s="510">
        <f>SUMIFS('T3'!$P$5:$P$2700,'T3'!$B$5:$B$2700,'CT KH'!$B379)</f>
        <v>76356</v>
      </c>
      <c r="R379" s="510">
        <f t="shared" si="5"/>
        <v>297756</v>
      </c>
      <c r="S379" s="92" t="s">
        <v>6805</v>
      </c>
      <c r="T379" s="461" t="s">
        <v>9240</v>
      </c>
      <c r="U379" s="461" t="s">
        <v>2299</v>
      </c>
      <c r="V379" s="92" t="s">
        <v>8320</v>
      </c>
      <c r="W379" s="89" t="s">
        <v>8320</v>
      </c>
      <c r="X379" s="92" t="s">
        <v>9250</v>
      </c>
      <c r="Y379" s="92" t="s">
        <v>99</v>
      </c>
      <c r="Z379" s="92" t="s">
        <v>9829</v>
      </c>
    </row>
    <row r="380" spans="1:26" ht="15" customHeight="1">
      <c r="A380" s="478">
        <v>377</v>
      </c>
      <c r="B380" s="478" t="s">
        <v>3404</v>
      </c>
      <c r="C380" s="478" t="e">
        <f>VLOOKUP(B380,Sheet6!$C$80:$C$88,1,0)</f>
        <v>#N/A</v>
      </c>
      <c r="D380" s="478" t="s">
        <v>77</v>
      </c>
      <c r="E380" s="478" t="s">
        <v>10305</v>
      </c>
      <c r="F380" s="478" t="s">
        <v>3405</v>
      </c>
      <c r="G380" s="478" t="s">
        <v>2002</v>
      </c>
      <c r="H380" s="478" t="s">
        <v>3406</v>
      </c>
      <c r="I380" s="478" t="s">
        <v>3407</v>
      </c>
      <c r="J380" s="478" t="s">
        <v>3408</v>
      </c>
      <c r="K380" s="478" t="s">
        <v>3409</v>
      </c>
      <c r="L380" s="478">
        <v>44222</v>
      </c>
      <c r="M380" s="478" t="s">
        <v>86</v>
      </c>
      <c r="N380" s="478" t="s">
        <v>2003</v>
      </c>
      <c r="O380" s="510">
        <f>SUMIFS('T1'!$P$5:$P$2700,'T1'!$B$5:$B$2700,'CT KH'!$B380)</f>
        <v>323352</v>
      </c>
      <c r="P380" s="510">
        <f>SUMIFS('T2'!$P$5:$P$2700,'T2'!$B$5:$B$2700,'CT KH'!$B380)</f>
        <v>231984</v>
      </c>
      <c r="Q380" s="510">
        <f>SUMIFS('T3'!$P$5:$P$2700,'T3'!$B$5:$B$2700,'CT KH'!$B380)</f>
        <v>193050</v>
      </c>
      <c r="R380" s="510">
        <f t="shared" si="5"/>
        <v>748386</v>
      </c>
      <c r="S380" s="92" t="s">
        <v>6805</v>
      </c>
      <c r="T380" s="468" t="s">
        <v>9240</v>
      </c>
      <c r="U380" s="468" t="s">
        <v>2299</v>
      </c>
      <c r="V380" s="92" t="s">
        <v>8320</v>
      </c>
      <c r="W380" s="89" t="s">
        <v>8320</v>
      </c>
      <c r="X380" s="92" t="s">
        <v>9250</v>
      </c>
      <c r="Y380" s="92" t="s">
        <v>99</v>
      </c>
      <c r="Z380" s="92" t="s">
        <v>9829</v>
      </c>
    </row>
    <row r="381" spans="1:26" ht="15" customHeight="1">
      <c r="A381" s="478">
        <v>378</v>
      </c>
      <c r="B381" s="478" t="s">
        <v>3412</v>
      </c>
      <c r="C381" s="478" t="e">
        <f>VLOOKUP(B381,Sheet6!$C$80:$C$88,1,0)</f>
        <v>#N/A</v>
      </c>
      <c r="D381" s="478" t="s">
        <v>106</v>
      </c>
      <c r="E381" s="478" t="s">
        <v>10305</v>
      </c>
      <c r="F381" s="478" t="s">
        <v>3413</v>
      </c>
      <c r="G381" s="478" t="s">
        <v>2002</v>
      </c>
      <c r="H381" s="478" t="s">
        <v>3414</v>
      </c>
      <c r="I381" s="478" t="s">
        <v>3415</v>
      </c>
      <c r="J381" s="478">
        <v>0</v>
      </c>
      <c r="K381" s="478" t="s">
        <v>3416</v>
      </c>
      <c r="L381" s="478">
        <v>44105</v>
      </c>
      <c r="M381" s="478" t="s">
        <v>86</v>
      </c>
      <c r="N381" s="478" t="s">
        <v>2003</v>
      </c>
      <c r="O381" s="510">
        <f>SUMIFS('T1'!$P$5:$P$2700,'T1'!$B$5:$B$2700,'CT KH'!$B381)</f>
        <v>10000</v>
      </c>
      <c r="P381" s="510">
        <f>SUMIFS('T2'!$P$5:$P$2700,'T2'!$B$5:$B$2700,'CT KH'!$B381)</f>
        <v>0</v>
      </c>
      <c r="Q381" s="510">
        <f>SUMIFS('T3'!$P$5:$P$2700,'T3'!$B$5:$B$2700,'CT KH'!$B381)</f>
        <v>0</v>
      </c>
      <c r="R381" s="510">
        <f t="shared" si="5"/>
        <v>10000</v>
      </c>
      <c r="S381" s="92" t="s">
        <v>8320</v>
      </c>
      <c r="T381" s="468" t="s">
        <v>9240</v>
      </c>
      <c r="U381" s="468" t="s">
        <v>2299</v>
      </c>
      <c r="V381" s="92" t="s">
        <v>8320</v>
      </c>
      <c r="W381" s="89" t="s">
        <v>8320</v>
      </c>
      <c r="X381" s="92" t="s">
        <v>9250</v>
      </c>
      <c r="Y381" s="92" t="s">
        <v>99</v>
      </c>
      <c r="Z381" s="92" t="s">
        <v>9829</v>
      </c>
    </row>
    <row r="382" spans="1:26" ht="15" customHeight="1">
      <c r="A382" s="478">
        <v>379</v>
      </c>
      <c r="B382" s="478" t="s">
        <v>3419</v>
      </c>
      <c r="C382" s="478" t="e">
        <f>VLOOKUP(B382,Sheet6!$C$80:$C$88,1,0)</f>
        <v>#N/A</v>
      </c>
      <c r="D382" s="478" t="s">
        <v>77</v>
      </c>
      <c r="E382" s="478" t="s">
        <v>10305</v>
      </c>
      <c r="F382" s="478" t="s">
        <v>3420</v>
      </c>
      <c r="G382" s="478" t="s">
        <v>2002</v>
      </c>
      <c r="H382" s="478" t="s">
        <v>3421</v>
      </c>
      <c r="I382" s="478">
        <v>971834888</v>
      </c>
      <c r="J382" s="478" t="s">
        <v>3422</v>
      </c>
      <c r="K382" s="478" t="s">
        <v>3423</v>
      </c>
      <c r="L382" s="478">
        <v>44687</v>
      </c>
      <c r="M382" s="478" t="s">
        <v>86</v>
      </c>
      <c r="N382" s="478" t="s">
        <v>2003</v>
      </c>
      <c r="O382" s="510">
        <f>SUMIFS('T1'!$P$5:$P$2700,'T1'!$B$5:$B$2700,'CT KH'!$B382)</f>
        <v>711229</v>
      </c>
      <c r="P382" s="510">
        <f>SUMIFS('T2'!$P$5:$P$2700,'T2'!$B$5:$B$2700,'CT KH'!$B382)</f>
        <v>886189</v>
      </c>
      <c r="Q382" s="510">
        <f>SUMIFS('T3'!$P$5:$P$2700,'T3'!$B$5:$B$2700,'CT KH'!$B382)</f>
        <v>1108998</v>
      </c>
      <c r="R382" s="510">
        <f t="shared" si="5"/>
        <v>2706416</v>
      </c>
      <c r="S382" s="92" t="s">
        <v>6805</v>
      </c>
      <c r="T382" s="468" t="s">
        <v>9240</v>
      </c>
      <c r="U382" s="468" t="s">
        <v>2299</v>
      </c>
      <c r="V382" s="92" t="s">
        <v>8320</v>
      </c>
      <c r="W382" s="89" t="s">
        <v>8320</v>
      </c>
      <c r="X382" s="92" t="s">
        <v>9250</v>
      </c>
      <c r="Y382" s="92" t="s">
        <v>99</v>
      </c>
      <c r="Z382" s="92" t="s">
        <v>9829</v>
      </c>
    </row>
    <row r="383" spans="1:26" ht="15" customHeight="1">
      <c r="A383" s="478">
        <v>380</v>
      </c>
      <c r="B383" s="478" t="s">
        <v>3424</v>
      </c>
      <c r="C383" s="478" t="e">
        <f>VLOOKUP(B383,Sheet6!$C$80:$C$88,1,0)</f>
        <v>#N/A</v>
      </c>
      <c r="D383" s="478" t="s">
        <v>316</v>
      </c>
      <c r="E383" s="478" t="s">
        <v>10305</v>
      </c>
      <c r="F383" s="478" t="s">
        <v>3425</v>
      </c>
      <c r="G383" s="478" t="s">
        <v>2002</v>
      </c>
      <c r="H383" s="478" t="s">
        <v>3426</v>
      </c>
      <c r="I383" s="478" t="s">
        <v>3427</v>
      </c>
      <c r="J383" s="478" t="s">
        <v>3428</v>
      </c>
      <c r="K383" s="478" t="s">
        <v>3429</v>
      </c>
      <c r="L383" s="478">
        <v>43915</v>
      </c>
      <c r="M383" s="478" t="s">
        <v>86</v>
      </c>
      <c r="N383" s="478" t="s">
        <v>2003</v>
      </c>
      <c r="O383" s="510">
        <f>SUMIFS('T1'!$P$5:$P$2700,'T1'!$B$5:$B$2700,'CT KH'!$B383)</f>
        <v>406178</v>
      </c>
      <c r="P383" s="510">
        <f>SUMIFS('T2'!$P$5:$P$2700,'T2'!$B$5:$B$2700,'CT KH'!$B383)</f>
        <v>409490</v>
      </c>
      <c r="Q383" s="510">
        <f>SUMIFS('T3'!$P$5:$P$2700,'T3'!$B$5:$B$2700,'CT KH'!$B383)</f>
        <v>357081</v>
      </c>
      <c r="R383" s="510">
        <f t="shared" si="5"/>
        <v>1172749</v>
      </c>
      <c r="S383" s="92" t="s">
        <v>6805</v>
      </c>
      <c r="T383" s="468" t="s">
        <v>9240</v>
      </c>
      <c r="U383" s="468" t="s">
        <v>2299</v>
      </c>
      <c r="V383" s="92" t="s">
        <v>8320</v>
      </c>
      <c r="W383" s="89" t="s">
        <v>8320</v>
      </c>
      <c r="X383" s="92" t="s">
        <v>9250</v>
      </c>
      <c r="Y383" s="92" t="s">
        <v>99</v>
      </c>
      <c r="Z383" s="92" t="s">
        <v>9829</v>
      </c>
    </row>
    <row r="384" spans="1:26" ht="15" customHeight="1">
      <c r="A384" s="478">
        <v>381</v>
      </c>
      <c r="B384" s="478" t="s">
        <v>3432</v>
      </c>
      <c r="C384" s="478" t="e">
        <f>VLOOKUP(B384,Sheet6!$C$80:$C$88,1,0)</f>
        <v>#N/A</v>
      </c>
      <c r="D384" s="478" t="s">
        <v>77</v>
      </c>
      <c r="E384" s="478" t="s">
        <v>10305</v>
      </c>
      <c r="F384" s="478" t="s">
        <v>3433</v>
      </c>
      <c r="G384" s="478" t="s">
        <v>2002</v>
      </c>
      <c r="H384" s="478" t="s">
        <v>3434</v>
      </c>
      <c r="I384" s="478" t="s">
        <v>3435</v>
      </c>
      <c r="J384" s="478" t="s">
        <v>3436</v>
      </c>
      <c r="K384" s="478" t="s">
        <v>3437</v>
      </c>
      <c r="L384" s="478">
        <v>43192</v>
      </c>
      <c r="M384" s="478" t="s">
        <v>86</v>
      </c>
      <c r="N384" s="478" t="s">
        <v>2003</v>
      </c>
      <c r="O384" s="510">
        <f>SUMIFS('T1'!$P$5:$P$2700,'T1'!$B$5:$B$2700,'CT KH'!$B384)</f>
        <v>668834</v>
      </c>
      <c r="P384" s="510">
        <f>SUMIFS('T2'!$P$5:$P$2700,'T2'!$B$5:$B$2700,'CT KH'!$B384)</f>
        <v>203472</v>
      </c>
      <c r="Q384" s="510">
        <f>SUMIFS('T3'!$P$5:$P$2700,'T3'!$B$5:$B$2700,'CT KH'!$B384)</f>
        <v>2759454</v>
      </c>
      <c r="R384" s="510">
        <f t="shared" si="5"/>
        <v>3631760</v>
      </c>
      <c r="S384" s="92" t="s">
        <v>6805</v>
      </c>
      <c r="T384" s="468" t="s">
        <v>9240</v>
      </c>
      <c r="U384" s="468" t="s">
        <v>2299</v>
      </c>
      <c r="V384" s="92" t="s">
        <v>8320</v>
      </c>
      <c r="W384" s="89" t="s">
        <v>8320</v>
      </c>
      <c r="X384" s="92" t="s">
        <v>9250</v>
      </c>
      <c r="Y384" s="92" t="s">
        <v>99</v>
      </c>
      <c r="Z384" s="92" t="s">
        <v>9829</v>
      </c>
    </row>
    <row r="385" spans="1:26" ht="15" customHeight="1">
      <c r="A385" s="478">
        <v>382</v>
      </c>
      <c r="B385" s="478" t="s">
        <v>3441</v>
      </c>
      <c r="C385" s="478" t="e">
        <f>VLOOKUP(B385,Sheet6!$C$80:$C$88,1,0)</f>
        <v>#N/A</v>
      </c>
      <c r="D385" s="478" t="s">
        <v>106</v>
      </c>
      <c r="E385" s="478" t="s">
        <v>10305</v>
      </c>
      <c r="F385" s="478" t="s">
        <v>3442</v>
      </c>
      <c r="G385" s="478" t="s">
        <v>2002</v>
      </c>
      <c r="H385" s="478" t="s">
        <v>3443</v>
      </c>
      <c r="I385" s="478" t="s">
        <v>3444</v>
      </c>
      <c r="J385" s="478" t="s">
        <v>3445</v>
      </c>
      <c r="K385" s="478" t="s">
        <v>3446</v>
      </c>
      <c r="L385" s="478">
        <v>44109</v>
      </c>
      <c r="M385" s="478" t="s">
        <v>86</v>
      </c>
      <c r="N385" s="478" t="s">
        <v>2003</v>
      </c>
      <c r="O385" s="510">
        <f>SUMIFS('T1'!$P$5:$P$2700,'T1'!$B$5:$B$2700,'CT KH'!$B385)</f>
        <v>0</v>
      </c>
      <c r="P385" s="510">
        <f>SUMIFS('T2'!$P$5:$P$2700,'T2'!$B$5:$B$2700,'CT KH'!$B385)</f>
        <v>0</v>
      </c>
      <c r="Q385" s="510">
        <f>SUMIFS('T3'!$P$5:$P$2700,'T3'!$B$5:$B$2700,'CT KH'!$B385)</f>
        <v>159034</v>
      </c>
      <c r="R385" s="510">
        <f t="shared" si="5"/>
        <v>159034</v>
      </c>
      <c r="S385" s="92" t="s">
        <v>6805</v>
      </c>
      <c r="T385" s="464" t="s">
        <v>9239</v>
      </c>
      <c r="U385" s="464" t="s">
        <v>9241</v>
      </c>
      <c r="V385" s="92" t="s">
        <v>8320</v>
      </c>
      <c r="W385" s="89" t="s">
        <v>8320</v>
      </c>
      <c r="X385" s="92" t="s">
        <v>9250</v>
      </c>
      <c r="Y385" s="92" t="s">
        <v>99</v>
      </c>
      <c r="Z385" s="92" t="s">
        <v>9829</v>
      </c>
    </row>
    <row r="386" spans="1:26" ht="15" customHeight="1">
      <c r="A386" s="478">
        <v>383</v>
      </c>
      <c r="B386" s="478" t="s">
        <v>3450</v>
      </c>
      <c r="C386" s="478" t="e">
        <f>VLOOKUP(B386,Sheet6!$C$80:$C$88,1,0)</f>
        <v>#N/A</v>
      </c>
      <c r="D386" s="478" t="s">
        <v>106</v>
      </c>
      <c r="E386" s="478" t="s">
        <v>10305</v>
      </c>
      <c r="F386" s="478" t="s">
        <v>3451</v>
      </c>
      <c r="G386" s="478" t="s">
        <v>2002</v>
      </c>
      <c r="H386" s="478" t="s">
        <v>3452</v>
      </c>
      <c r="I386" s="478" t="s">
        <v>3453</v>
      </c>
      <c r="J386" s="478">
        <v>0</v>
      </c>
      <c r="K386" s="478" t="s">
        <v>3454</v>
      </c>
      <c r="L386" s="478">
        <v>44270</v>
      </c>
      <c r="M386" s="478" t="s">
        <v>86</v>
      </c>
      <c r="N386" s="478" t="s">
        <v>2003</v>
      </c>
      <c r="O386" s="510">
        <f>SUMIFS('T1'!$P$5:$P$2700,'T1'!$B$5:$B$2700,'CT KH'!$B386)</f>
        <v>817188</v>
      </c>
      <c r="P386" s="510">
        <f>SUMIFS('T2'!$P$5:$P$2700,'T2'!$B$5:$B$2700,'CT KH'!$B386)</f>
        <v>370806</v>
      </c>
      <c r="Q386" s="510">
        <f>SUMIFS('T3'!$P$5:$P$2700,'T3'!$B$5:$B$2700,'CT KH'!$B386)</f>
        <v>971551</v>
      </c>
      <c r="R386" s="510">
        <f t="shared" si="5"/>
        <v>2159545</v>
      </c>
      <c r="S386" s="92" t="s">
        <v>6805</v>
      </c>
      <c r="T386" s="468" t="s">
        <v>9240</v>
      </c>
      <c r="U386" s="468" t="s">
        <v>2299</v>
      </c>
      <c r="V386" s="92" t="s">
        <v>8320</v>
      </c>
      <c r="W386" s="89" t="s">
        <v>8320</v>
      </c>
      <c r="X386" s="92" t="s">
        <v>9250</v>
      </c>
      <c r="Y386" s="92" t="s">
        <v>99</v>
      </c>
      <c r="Z386" s="92" t="s">
        <v>9829</v>
      </c>
    </row>
    <row r="387" spans="1:26" ht="15" customHeight="1">
      <c r="A387" s="478">
        <v>384</v>
      </c>
      <c r="B387" s="478" t="s">
        <v>3457</v>
      </c>
      <c r="C387" s="478" t="e">
        <f>VLOOKUP(B387,Sheet6!$C$80:$C$88,1,0)</f>
        <v>#N/A</v>
      </c>
      <c r="D387" s="478" t="s">
        <v>106</v>
      </c>
      <c r="E387" s="478" t="s">
        <v>10305</v>
      </c>
      <c r="F387" s="478" t="s">
        <v>3458</v>
      </c>
      <c r="G387" s="478" t="s">
        <v>2002</v>
      </c>
      <c r="H387" s="478" t="s">
        <v>3459</v>
      </c>
      <c r="I387" s="478" t="s">
        <v>3460</v>
      </c>
      <c r="J387" s="478">
        <v>0</v>
      </c>
      <c r="K387" s="478" t="s">
        <v>3461</v>
      </c>
      <c r="L387" s="478">
        <v>45131</v>
      </c>
      <c r="M387" s="478" t="s">
        <v>86</v>
      </c>
      <c r="N387" s="478" t="s">
        <v>2003</v>
      </c>
      <c r="O387" s="510">
        <f>SUMIFS('T1'!$P$5:$P$2700,'T1'!$B$5:$B$2700,'CT KH'!$B387)</f>
        <v>866896</v>
      </c>
      <c r="P387" s="510">
        <f>SUMIFS('T2'!$P$5:$P$2700,'T2'!$B$5:$B$2700,'CT KH'!$B387)</f>
        <v>2143661</v>
      </c>
      <c r="Q387" s="510">
        <f>SUMIFS('T3'!$P$5:$P$2700,'T3'!$B$5:$B$2700,'CT KH'!$B387)</f>
        <v>2346086</v>
      </c>
      <c r="R387" s="510">
        <f t="shared" si="5"/>
        <v>5356643</v>
      </c>
      <c r="S387" s="92" t="s">
        <v>6805</v>
      </c>
      <c r="T387" s="468" t="s">
        <v>9240</v>
      </c>
      <c r="U387" s="468" t="s">
        <v>2299</v>
      </c>
      <c r="V387" s="92" t="s">
        <v>8320</v>
      </c>
      <c r="W387" s="89" t="s">
        <v>8320</v>
      </c>
      <c r="X387" s="92" t="s">
        <v>9250</v>
      </c>
      <c r="Y387" s="92" t="s">
        <v>99</v>
      </c>
      <c r="Z387" s="92" t="s">
        <v>9829</v>
      </c>
    </row>
    <row r="388" spans="1:26" ht="15" customHeight="1">
      <c r="A388" s="478">
        <v>385</v>
      </c>
      <c r="B388" s="478" t="s">
        <v>3466</v>
      </c>
      <c r="C388" s="478" t="e">
        <f>VLOOKUP(B388,Sheet6!$C$80:$C$88,1,0)</f>
        <v>#N/A</v>
      </c>
      <c r="D388" s="478" t="s">
        <v>77</v>
      </c>
      <c r="E388" s="478" t="s">
        <v>10305</v>
      </c>
      <c r="F388" s="478" t="s">
        <v>3467</v>
      </c>
      <c r="G388" s="478" t="s">
        <v>2002</v>
      </c>
      <c r="H388" s="478" t="s">
        <v>3468</v>
      </c>
      <c r="I388" s="478">
        <v>946450606</v>
      </c>
      <c r="J388" s="478">
        <v>0</v>
      </c>
      <c r="K388" s="478" t="s">
        <v>3469</v>
      </c>
      <c r="L388" s="478">
        <v>45311</v>
      </c>
      <c r="M388" s="478" t="s">
        <v>86</v>
      </c>
      <c r="N388" s="478" t="s">
        <v>2003</v>
      </c>
      <c r="O388" s="510">
        <f>SUMIFS('T1'!$P$5:$P$2700,'T1'!$B$5:$B$2700,'CT KH'!$B388)</f>
        <v>339336</v>
      </c>
      <c r="P388" s="510">
        <f>SUMIFS('T2'!$P$5:$P$2700,'T2'!$B$5:$B$2700,'CT KH'!$B388)</f>
        <v>187920</v>
      </c>
      <c r="Q388" s="510">
        <f>SUMIFS('T3'!$P$5:$P$2700,'T3'!$B$5:$B$2700,'CT KH'!$B388)</f>
        <v>228312</v>
      </c>
      <c r="R388" s="510">
        <f t="shared" si="5"/>
        <v>755568</v>
      </c>
      <c r="S388" s="92" t="s">
        <v>6805</v>
      </c>
      <c r="T388" s="468" t="s">
        <v>9240</v>
      </c>
      <c r="U388" s="468" t="s">
        <v>2299</v>
      </c>
      <c r="V388" s="92" t="s">
        <v>8320</v>
      </c>
      <c r="W388" s="89" t="s">
        <v>8320</v>
      </c>
      <c r="X388" s="92" t="s">
        <v>9250</v>
      </c>
      <c r="Y388" s="92" t="s">
        <v>99</v>
      </c>
      <c r="Z388" s="92" t="s">
        <v>9829</v>
      </c>
    </row>
    <row r="389" spans="1:26" ht="15" customHeight="1">
      <c r="A389" s="478">
        <v>386</v>
      </c>
      <c r="B389" s="478" t="s">
        <v>3470</v>
      </c>
      <c r="C389" s="478" t="e">
        <f>VLOOKUP(B389,Sheet6!$C$80:$C$88,1,0)</f>
        <v>#N/A</v>
      </c>
      <c r="D389" s="478" t="s">
        <v>77</v>
      </c>
      <c r="E389" s="478" t="s">
        <v>10305</v>
      </c>
      <c r="F389" s="478" t="s">
        <v>3471</v>
      </c>
      <c r="G389" s="478" t="s">
        <v>2002</v>
      </c>
      <c r="H389" s="478" t="s">
        <v>3472</v>
      </c>
      <c r="I389" s="478" t="s">
        <v>3473</v>
      </c>
      <c r="J389" s="478" t="s">
        <v>3474</v>
      </c>
      <c r="K389" s="478" t="s">
        <v>3475</v>
      </c>
      <c r="L389" s="478">
        <v>44279</v>
      </c>
      <c r="M389" s="478" t="s">
        <v>86</v>
      </c>
      <c r="N389" s="478" t="s">
        <v>2003</v>
      </c>
      <c r="O389" s="510">
        <f>SUMIFS('T1'!$P$5:$P$2700,'T1'!$B$5:$B$2700,'CT KH'!$B389)</f>
        <v>144890</v>
      </c>
      <c r="P389" s="510">
        <f>SUMIFS('T2'!$P$5:$P$2700,'T2'!$B$5:$B$2700,'CT KH'!$B389)</f>
        <v>1064448</v>
      </c>
      <c r="Q389" s="510">
        <f>SUMIFS('T3'!$P$5:$P$2700,'T3'!$B$5:$B$2700,'CT KH'!$B389)</f>
        <v>0</v>
      </c>
      <c r="R389" s="510">
        <f t="shared" ref="R389:R452" si="6">SUM(O389:Q389)</f>
        <v>1209338</v>
      </c>
      <c r="S389" s="92" t="s">
        <v>6805</v>
      </c>
      <c r="T389" s="468" t="s">
        <v>9240</v>
      </c>
      <c r="U389" s="468" t="s">
        <v>2299</v>
      </c>
      <c r="V389" s="92" t="s">
        <v>8320</v>
      </c>
      <c r="W389" s="89" t="s">
        <v>8320</v>
      </c>
      <c r="X389" s="92" t="s">
        <v>9250</v>
      </c>
      <c r="Y389" s="92" t="s">
        <v>99</v>
      </c>
      <c r="Z389" s="92" t="s">
        <v>9829</v>
      </c>
    </row>
    <row r="390" spans="1:26" ht="15" customHeight="1">
      <c r="A390" s="478">
        <v>387</v>
      </c>
      <c r="B390" s="478" t="s">
        <v>3476</v>
      </c>
      <c r="C390" s="478" t="e">
        <f>VLOOKUP(B390,Sheet6!$C$80:$C$88,1,0)</f>
        <v>#N/A</v>
      </c>
      <c r="D390" s="478" t="s">
        <v>316</v>
      </c>
      <c r="E390" s="478" t="s">
        <v>10305</v>
      </c>
      <c r="F390" s="478" t="s">
        <v>3477</v>
      </c>
      <c r="G390" s="478" t="s">
        <v>2002</v>
      </c>
      <c r="H390" s="478" t="s">
        <v>3478</v>
      </c>
      <c r="I390" s="478" t="s">
        <v>3479</v>
      </c>
      <c r="J390" s="478" t="s">
        <v>2882</v>
      </c>
      <c r="K390" s="478" t="s">
        <v>3480</v>
      </c>
      <c r="L390" s="478">
        <v>44126</v>
      </c>
      <c r="M390" s="478" t="s">
        <v>86</v>
      </c>
      <c r="N390" s="478" t="s">
        <v>2003</v>
      </c>
      <c r="O390" s="510">
        <f>SUMIFS('T1'!$P$5:$P$2700,'T1'!$B$5:$B$2700,'CT KH'!$B390)</f>
        <v>505440</v>
      </c>
      <c r="P390" s="510">
        <f>SUMIFS('T2'!$P$5:$P$2700,'T2'!$B$5:$B$2700,'CT KH'!$B390)</f>
        <v>115992</v>
      </c>
      <c r="Q390" s="510">
        <f>SUMIFS('T3'!$P$5:$P$2700,'T3'!$B$5:$B$2700,'CT KH'!$B390)</f>
        <v>796176</v>
      </c>
      <c r="R390" s="510">
        <f t="shared" si="6"/>
        <v>1417608</v>
      </c>
      <c r="S390" s="92" t="s">
        <v>6805</v>
      </c>
      <c r="T390" s="468" t="s">
        <v>9240</v>
      </c>
      <c r="U390" s="468" t="s">
        <v>2299</v>
      </c>
      <c r="V390" s="92" t="s">
        <v>8320</v>
      </c>
      <c r="W390" s="89" t="s">
        <v>8320</v>
      </c>
      <c r="X390" s="92" t="s">
        <v>9250</v>
      </c>
      <c r="Y390" s="92" t="s">
        <v>99</v>
      </c>
      <c r="Z390" s="92" t="s">
        <v>9829</v>
      </c>
    </row>
    <row r="391" spans="1:26" ht="15" customHeight="1">
      <c r="A391" s="478">
        <v>388</v>
      </c>
      <c r="B391" s="478" t="s">
        <v>3481</v>
      </c>
      <c r="C391" s="478" t="e">
        <f>VLOOKUP(B391,Sheet6!$C$80:$C$88,1,0)</f>
        <v>#N/A</v>
      </c>
      <c r="D391" s="478" t="s">
        <v>77</v>
      </c>
      <c r="E391" s="478" t="s">
        <v>10305</v>
      </c>
      <c r="F391" s="478" t="s">
        <v>3482</v>
      </c>
      <c r="G391" s="478" t="s">
        <v>2002</v>
      </c>
      <c r="H391" s="478" t="s">
        <v>3483</v>
      </c>
      <c r="I391" s="478">
        <v>2342220568</v>
      </c>
      <c r="J391" s="478" t="s">
        <v>3484</v>
      </c>
      <c r="K391" s="478" t="s">
        <v>3486</v>
      </c>
      <c r="L391" s="478">
        <v>44228</v>
      </c>
      <c r="M391" s="478" t="s">
        <v>86</v>
      </c>
      <c r="N391" s="478" t="s">
        <v>2003</v>
      </c>
      <c r="O391" s="510">
        <f>SUMIFS('T1'!$P$5:$P$2700,'T1'!$B$5:$B$2700,'CT KH'!$B391)</f>
        <v>719712</v>
      </c>
      <c r="P391" s="510">
        <f>SUMIFS('T2'!$P$5:$P$2700,'T2'!$B$5:$B$2700,'CT KH'!$B391)</f>
        <v>103032</v>
      </c>
      <c r="Q391" s="510">
        <f>SUMIFS('T3'!$P$5:$P$2700,'T3'!$B$5:$B$2700,'CT KH'!$B391)</f>
        <v>137916</v>
      </c>
      <c r="R391" s="510">
        <f t="shared" si="6"/>
        <v>960660</v>
      </c>
      <c r="S391" s="92" t="s">
        <v>6805</v>
      </c>
      <c r="T391" s="468" t="s">
        <v>9240</v>
      </c>
      <c r="U391" s="468" t="s">
        <v>2299</v>
      </c>
      <c r="V391" s="92" t="s">
        <v>8320</v>
      </c>
      <c r="W391" s="89" t="s">
        <v>8320</v>
      </c>
      <c r="X391" s="92" t="s">
        <v>9250</v>
      </c>
      <c r="Y391" s="92" t="s">
        <v>99</v>
      </c>
      <c r="Z391" s="92" t="s">
        <v>9829</v>
      </c>
    </row>
    <row r="392" spans="1:26" ht="15" customHeight="1">
      <c r="A392" s="478">
        <v>389</v>
      </c>
      <c r="B392" s="478" t="s">
        <v>3488</v>
      </c>
      <c r="C392" s="478" t="e">
        <f>VLOOKUP(B392,Sheet6!$C$80:$C$88,1,0)</f>
        <v>#N/A</v>
      </c>
      <c r="D392" s="478" t="s">
        <v>316</v>
      </c>
      <c r="E392" s="478" t="s">
        <v>10305</v>
      </c>
      <c r="F392" s="478" t="s">
        <v>3489</v>
      </c>
      <c r="G392" s="478" t="s">
        <v>2002</v>
      </c>
      <c r="H392" s="478" t="s">
        <v>3490</v>
      </c>
      <c r="I392" s="478">
        <v>379426257</v>
      </c>
      <c r="J392" s="478">
        <v>0</v>
      </c>
      <c r="K392" s="478" t="s">
        <v>3491</v>
      </c>
      <c r="L392" s="478">
        <v>45658</v>
      </c>
      <c r="M392" s="478" t="s">
        <v>86</v>
      </c>
      <c r="N392" s="478" t="s">
        <v>2003</v>
      </c>
      <c r="O392" s="510">
        <f>SUMIFS('T1'!$P$5:$P$2700,'T1'!$B$5:$B$2700,'CT KH'!$B392)</f>
        <v>1375704</v>
      </c>
      <c r="P392" s="510">
        <f>SUMIFS('T2'!$P$5:$P$2700,'T2'!$B$5:$B$2700,'CT KH'!$B392)</f>
        <v>534384</v>
      </c>
      <c r="Q392" s="510">
        <f>SUMIFS('T3'!$P$5:$P$2700,'T3'!$B$5:$B$2700,'CT KH'!$B392)</f>
        <v>810486</v>
      </c>
      <c r="R392" s="510">
        <f t="shared" si="6"/>
        <v>2720574</v>
      </c>
      <c r="S392" s="92" t="s">
        <v>6805</v>
      </c>
      <c r="T392" s="468" t="s">
        <v>9240</v>
      </c>
      <c r="U392" s="468" t="s">
        <v>2299</v>
      </c>
      <c r="V392" s="92" t="s">
        <v>8320</v>
      </c>
      <c r="W392" s="89" t="s">
        <v>8320</v>
      </c>
      <c r="X392" s="92" t="s">
        <v>9250</v>
      </c>
      <c r="Y392" s="92" t="s">
        <v>99</v>
      </c>
      <c r="Z392" s="92" t="s">
        <v>9829</v>
      </c>
    </row>
    <row r="393" spans="1:26" ht="15" customHeight="1">
      <c r="A393" s="478">
        <v>390</v>
      </c>
      <c r="B393" s="478" t="s">
        <v>3493</v>
      </c>
      <c r="C393" s="478" t="e">
        <f>VLOOKUP(B393,Sheet6!$C$80:$C$88,1,0)</f>
        <v>#N/A</v>
      </c>
      <c r="D393" s="478" t="s">
        <v>77</v>
      </c>
      <c r="E393" s="478" t="s">
        <v>10305</v>
      </c>
      <c r="F393" s="478" t="s">
        <v>3494</v>
      </c>
      <c r="G393" s="478" t="s">
        <v>2002</v>
      </c>
      <c r="H393" s="478" t="s">
        <v>3495</v>
      </c>
      <c r="I393" s="478" t="s">
        <v>3496</v>
      </c>
      <c r="J393" s="478" t="s">
        <v>3497</v>
      </c>
      <c r="K393" s="478" t="s">
        <v>3499</v>
      </c>
      <c r="L393" s="478">
        <v>45607</v>
      </c>
      <c r="M393" s="478" t="s">
        <v>86</v>
      </c>
      <c r="N393" s="478" t="s">
        <v>2003</v>
      </c>
      <c r="O393" s="510">
        <f>SUMIFS('T1'!$P$5:$P$2700,'T1'!$B$5:$B$2700,'CT KH'!$B393)</f>
        <v>40176</v>
      </c>
      <c r="P393" s="510">
        <f>SUMIFS('T2'!$P$5:$P$2700,'T2'!$B$5:$B$2700,'CT KH'!$B393)</f>
        <v>62856</v>
      </c>
      <c r="Q393" s="510">
        <f>SUMIFS('T3'!$P$5:$P$2700,'T3'!$B$5:$B$2700,'CT KH'!$B393)</f>
        <v>64746</v>
      </c>
      <c r="R393" s="510">
        <f t="shared" si="6"/>
        <v>167778</v>
      </c>
      <c r="S393" s="92" t="s">
        <v>6805</v>
      </c>
      <c r="T393" s="468" t="s">
        <v>9240</v>
      </c>
      <c r="U393" s="468" t="s">
        <v>2299</v>
      </c>
      <c r="V393" s="92" t="s">
        <v>8320</v>
      </c>
      <c r="W393" s="89" t="s">
        <v>8320</v>
      </c>
      <c r="X393" s="92" t="s">
        <v>9250</v>
      </c>
      <c r="Y393" s="92" t="s">
        <v>99</v>
      </c>
      <c r="Z393" s="92" t="s">
        <v>9829</v>
      </c>
    </row>
    <row r="394" spans="1:26" ht="15" customHeight="1">
      <c r="A394" s="478">
        <v>391</v>
      </c>
      <c r="B394" s="478" t="s">
        <v>3501</v>
      </c>
      <c r="C394" s="478" t="e">
        <f>VLOOKUP(B394,Sheet6!$C$80:$C$88,1,0)</f>
        <v>#N/A</v>
      </c>
      <c r="D394" s="478" t="s">
        <v>77</v>
      </c>
      <c r="E394" s="478" t="s">
        <v>10305</v>
      </c>
      <c r="F394" s="478" t="s">
        <v>3502</v>
      </c>
      <c r="G394" s="478" t="s">
        <v>2002</v>
      </c>
      <c r="H394" s="478" t="s">
        <v>3503</v>
      </c>
      <c r="I394" s="478">
        <v>3820966</v>
      </c>
      <c r="J394" s="478" t="s">
        <v>3504</v>
      </c>
      <c r="K394" s="478" t="s">
        <v>3505</v>
      </c>
      <c r="L394" s="478">
        <v>42859</v>
      </c>
      <c r="M394" s="478" t="s">
        <v>86</v>
      </c>
      <c r="N394" s="478" t="s">
        <v>2003</v>
      </c>
      <c r="O394" s="510">
        <f>SUMIFS('T1'!$P$5:$P$2700,'T1'!$B$5:$B$2700,'CT KH'!$B394)</f>
        <v>606231</v>
      </c>
      <c r="P394" s="510">
        <f>SUMIFS('T2'!$P$5:$P$2700,'T2'!$B$5:$B$2700,'CT KH'!$B394)</f>
        <v>61128</v>
      </c>
      <c r="Q394" s="510">
        <f>SUMIFS('T3'!$P$5:$P$2700,'T3'!$B$5:$B$2700,'CT KH'!$B394)</f>
        <v>345612</v>
      </c>
      <c r="R394" s="510">
        <f t="shared" si="6"/>
        <v>1012971</v>
      </c>
      <c r="S394" s="92" t="s">
        <v>6805</v>
      </c>
      <c r="T394" s="468" t="s">
        <v>9240</v>
      </c>
      <c r="U394" s="468" t="s">
        <v>2299</v>
      </c>
      <c r="V394" s="92" t="s">
        <v>8320</v>
      </c>
      <c r="W394" s="89" t="s">
        <v>8320</v>
      </c>
      <c r="X394" s="92" t="s">
        <v>9250</v>
      </c>
      <c r="Y394" s="92" t="s">
        <v>99</v>
      </c>
      <c r="Z394" s="92" t="s">
        <v>9829</v>
      </c>
    </row>
    <row r="395" spans="1:26" ht="15" customHeight="1">
      <c r="A395" s="478">
        <v>392</v>
      </c>
      <c r="B395" s="478" t="s">
        <v>3507</v>
      </c>
      <c r="C395" s="478" t="e">
        <f>VLOOKUP(B395,Sheet6!$C$80:$C$88,1,0)</f>
        <v>#N/A</v>
      </c>
      <c r="D395" s="478" t="s">
        <v>77</v>
      </c>
      <c r="E395" s="478" t="s">
        <v>10305</v>
      </c>
      <c r="F395" s="478" t="s">
        <v>3508</v>
      </c>
      <c r="G395" s="478" t="s">
        <v>2002</v>
      </c>
      <c r="H395" s="478" t="s">
        <v>3509</v>
      </c>
      <c r="I395" s="478" t="s">
        <v>3510</v>
      </c>
      <c r="J395" s="478" t="s">
        <v>3511</v>
      </c>
      <c r="K395" s="478" t="s">
        <v>3513</v>
      </c>
      <c r="L395" s="478">
        <v>44862</v>
      </c>
      <c r="M395" s="478" t="s">
        <v>86</v>
      </c>
      <c r="N395" s="478" t="s">
        <v>2003</v>
      </c>
      <c r="O395" s="510">
        <f>SUMIFS('T1'!$P$5:$P$2700,'T1'!$B$5:$B$2700,'CT KH'!$B395)</f>
        <v>283824</v>
      </c>
      <c r="P395" s="510">
        <f>SUMIFS('T2'!$P$5:$P$2700,'T2'!$B$5:$B$2700,'CT KH'!$B395)</f>
        <v>75168</v>
      </c>
      <c r="Q395" s="510">
        <f>SUMIFS('T3'!$P$5:$P$2700,'T3'!$B$5:$B$2700,'CT KH'!$B395)</f>
        <v>200475</v>
      </c>
      <c r="R395" s="510">
        <f t="shared" si="6"/>
        <v>559467</v>
      </c>
      <c r="S395" s="92" t="s">
        <v>6805</v>
      </c>
      <c r="T395" s="468" t="s">
        <v>9240</v>
      </c>
      <c r="U395" s="468" t="s">
        <v>2299</v>
      </c>
      <c r="V395" s="92" t="s">
        <v>8320</v>
      </c>
      <c r="W395" s="89" t="s">
        <v>8320</v>
      </c>
      <c r="X395" s="92" t="s">
        <v>9250</v>
      </c>
      <c r="Y395" s="92" t="s">
        <v>99</v>
      </c>
      <c r="Z395" s="92" t="s">
        <v>9829</v>
      </c>
    </row>
    <row r="396" spans="1:26" ht="15" customHeight="1">
      <c r="A396" s="478">
        <v>393</v>
      </c>
      <c r="B396" s="478" t="s">
        <v>3514</v>
      </c>
      <c r="C396" s="478" t="e">
        <f>VLOOKUP(B396,Sheet6!$C$80:$C$88,1,0)</f>
        <v>#N/A</v>
      </c>
      <c r="D396" s="478" t="s">
        <v>77</v>
      </c>
      <c r="E396" s="478" t="s">
        <v>10305</v>
      </c>
      <c r="F396" s="478" t="s">
        <v>3515</v>
      </c>
      <c r="G396" s="478" t="s">
        <v>2002</v>
      </c>
      <c r="H396" s="478" t="s">
        <v>3516</v>
      </c>
      <c r="I396" s="478" t="s">
        <v>3517</v>
      </c>
      <c r="J396" s="478" t="s">
        <v>3518</v>
      </c>
      <c r="K396" s="478" t="s">
        <v>3519</v>
      </c>
      <c r="L396" s="478">
        <v>44270</v>
      </c>
      <c r="M396" s="478" t="s">
        <v>86</v>
      </c>
      <c r="N396" s="478" t="s">
        <v>2003</v>
      </c>
      <c r="O396" s="510">
        <f>SUMIFS('T1'!$P$5:$P$2700,'T1'!$B$5:$B$2700,'CT KH'!$B396)</f>
        <v>51192</v>
      </c>
      <c r="P396" s="510">
        <f>SUMIFS('T2'!$P$5:$P$2700,'T2'!$B$5:$B$2700,'CT KH'!$B396)</f>
        <v>103464</v>
      </c>
      <c r="Q396" s="510">
        <f>SUMIFS('T3'!$P$5:$P$2700,'T3'!$B$5:$B$2700,'CT KH'!$B396)</f>
        <v>470826</v>
      </c>
      <c r="R396" s="510">
        <f t="shared" si="6"/>
        <v>625482</v>
      </c>
      <c r="S396" s="92" t="s">
        <v>6805</v>
      </c>
      <c r="T396" s="461" t="s">
        <v>9240</v>
      </c>
      <c r="U396" s="461" t="s">
        <v>2299</v>
      </c>
      <c r="V396" s="92" t="s">
        <v>8320</v>
      </c>
      <c r="W396" s="89" t="s">
        <v>8320</v>
      </c>
      <c r="X396" s="92" t="s">
        <v>9250</v>
      </c>
      <c r="Y396" s="92" t="s">
        <v>99</v>
      </c>
      <c r="Z396" s="92" t="s">
        <v>9829</v>
      </c>
    </row>
    <row r="397" spans="1:26" ht="15" customHeight="1">
      <c r="A397" s="478">
        <v>394</v>
      </c>
      <c r="B397" s="478" t="s">
        <v>3522</v>
      </c>
      <c r="C397" s="478" t="e">
        <f>VLOOKUP(B397,Sheet6!$C$80:$C$88,1,0)</f>
        <v>#N/A</v>
      </c>
      <c r="D397" s="478" t="s">
        <v>106</v>
      </c>
      <c r="E397" s="478" t="s">
        <v>10305</v>
      </c>
      <c r="F397" s="478" t="s">
        <v>3523</v>
      </c>
      <c r="G397" s="478" t="s">
        <v>2002</v>
      </c>
      <c r="H397" s="478" t="s">
        <v>3524</v>
      </c>
      <c r="I397" s="478" t="s">
        <v>3525</v>
      </c>
      <c r="J397" s="478">
        <v>0</v>
      </c>
      <c r="K397" s="478" t="s">
        <v>3526</v>
      </c>
      <c r="L397" s="478">
        <v>44212</v>
      </c>
      <c r="M397" s="478" t="s">
        <v>86</v>
      </c>
      <c r="N397" s="478" t="s">
        <v>2003</v>
      </c>
      <c r="O397" s="510">
        <f>SUMIFS('T1'!$P$5:$P$2700,'T1'!$B$5:$B$2700,'CT KH'!$B397)</f>
        <v>283214</v>
      </c>
      <c r="P397" s="510">
        <f>SUMIFS('T2'!$P$5:$P$2700,'T2'!$B$5:$B$2700,'CT KH'!$B397)</f>
        <v>320355</v>
      </c>
      <c r="Q397" s="510">
        <f>SUMIFS('T3'!$P$5:$P$2700,'T3'!$B$5:$B$2700,'CT KH'!$B397)</f>
        <v>390338</v>
      </c>
      <c r="R397" s="510">
        <f t="shared" si="6"/>
        <v>993907</v>
      </c>
      <c r="S397" s="92" t="s">
        <v>6805</v>
      </c>
      <c r="T397" s="468" t="s">
        <v>9240</v>
      </c>
      <c r="U397" s="468" t="s">
        <v>2299</v>
      </c>
      <c r="V397" s="92" t="s">
        <v>8320</v>
      </c>
      <c r="W397" s="89" t="s">
        <v>8320</v>
      </c>
      <c r="X397" s="92" t="s">
        <v>9250</v>
      </c>
      <c r="Y397" s="92" t="s">
        <v>99</v>
      </c>
      <c r="Z397" s="92" t="s">
        <v>9829</v>
      </c>
    </row>
    <row r="398" spans="1:26" ht="15" customHeight="1">
      <c r="A398" s="478">
        <v>395</v>
      </c>
      <c r="B398" s="478" t="s">
        <v>3529</v>
      </c>
      <c r="C398" s="478" t="e">
        <f>VLOOKUP(B398,Sheet6!$C$80:$C$88,1,0)</f>
        <v>#N/A</v>
      </c>
      <c r="D398" s="478" t="s">
        <v>77</v>
      </c>
      <c r="E398" s="478" t="s">
        <v>10305</v>
      </c>
      <c r="F398" s="478" t="s">
        <v>3530</v>
      </c>
      <c r="G398" s="478" t="s">
        <v>2002</v>
      </c>
      <c r="H398" s="478" t="s">
        <v>3531</v>
      </c>
      <c r="I398" s="478" t="s">
        <v>3532</v>
      </c>
      <c r="J398" s="478" t="s">
        <v>3533</v>
      </c>
      <c r="K398" s="478" t="s">
        <v>3534</v>
      </c>
      <c r="L398" s="478">
        <v>45236</v>
      </c>
      <c r="M398" s="478" t="s">
        <v>86</v>
      </c>
      <c r="N398" s="478" t="s">
        <v>2003</v>
      </c>
      <c r="O398" s="510">
        <f>SUMIFS('T1'!$P$5:$P$2700,'T1'!$B$5:$B$2700,'CT KH'!$B398)</f>
        <v>194358</v>
      </c>
      <c r="P398" s="510">
        <f>SUMIFS('T2'!$P$5:$P$2700,'T2'!$B$5:$B$2700,'CT KH'!$B398)</f>
        <v>153841</v>
      </c>
      <c r="Q398" s="510">
        <f>SUMIFS('T3'!$P$5:$P$2700,'T3'!$B$5:$B$2700,'CT KH'!$B398)</f>
        <v>422764</v>
      </c>
      <c r="R398" s="510">
        <f t="shared" si="6"/>
        <v>770963</v>
      </c>
      <c r="S398" s="92" t="s">
        <v>6805</v>
      </c>
      <c r="T398" s="463" t="s">
        <v>9242</v>
      </c>
      <c r="U398" s="461" t="s">
        <v>2277</v>
      </c>
      <c r="V398" s="92" t="s">
        <v>8320</v>
      </c>
      <c r="W398" s="89" t="s">
        <v>8320</v>
      </c>
      <c r="X398" s="92" t="s">
        <v>9250</v>
      </c>
      <c r="Y398" s="92" t="s">
        <v>99</v>
      </c>
      <c r="Z398" s="92" t="s">
        <v>9829</v>
      </c>
    </row>
    <row r="399" spans="1:26" ht="15" customHeight="1">
      <c r="A399" s="478">
        <v>396</v>
      </c>
      <c r="B399" s="478" t="s">
        <v>3538</v>
      </c>
      <c r="C399" s="478" t="e">
        <f>VLOOKUP(B399,Sheet6!$C$80:$C$88,1,0)</f>
        <v>#N/A</v>
      </c>
      <c r="D399" s="478" t="s">
        <v>316</v>
      </c>
      <c r="E399" s="478" t="s">
        <v>10305</v>
      </c>
      <c r="F399" s="478" t="s">
        <v>3539</v>
      </c>
      <c r="G399" s="478" t="s">
        <v>2002</v>
      </c>
      <c r="H399" s="478" t="s">
        <v>3540</v>
      </c>
      <c r="I399" s="478">
        <v>2343822426</v>
      </c>
      <c r="J399" s="478" t="s">
        <v>3541</v>
      </c>
      <c r="K399" s="478" t="s">
        <v>3542</v>
      </c>
      <c r="L399" s="478">
        <v>42849</v>
      </c>
      <c r="M399" s="478" t="s">
        <v>86</v>
      </c>
      <c r="N399" s="478" t="s">
        <v>2003</v>
      </c>
      <c r="O399" s="510">
        <f>SUMIFS('T1'!$P$5:$P$2700,'T1'!$B$5:$B$2700,'CT KH'!$B399)</f>
        <v>1749249</v>
      </c>
      <c r="P399" s="510">
        <f>SUMIFS('T2'!$P$5:$P$2700,'T2'!$B$5:$B$2700,'CT KH'!$B399)</f>
        <v>426866</v>
      </c>
      <c r="Q399" s="510">
        <f>SUMIFS('T3'!$P$5:$P$2700,'T3'!$B$5:$B$2700,'CT KH'!$B399)</f>
        <v>351204</v>
      </c>
      <c r="R399" s="510">
        <f t="shared" si="6"/>
        <v>2527319</v>
      </c>
      <c r="S399" s="92" t="s">
        <v>8320</v>
      </c>
      <c r="T399" s="468" t="s">
        <v>9240</v>
      </c>
      <c r="U399" s="468" t="s">
        <v>2299</v>
      </c>
      <c r="V399" s="92" t="s">
        <v>8320</v>
      </c>
      <c r="W399" s="89" t="s">
        <v>8320</v>
      </c>
      <c r="X399" s="92" t="s">
        <v>9250</v>
      </c>
      <c r="Y399" s="92" t="s">
        <v>99</v>
      </c>
      <c r="Z399" s="92" t="s">
        <v>9829</v>
      </c>
    </row>
    <row r="400" spans="1:26" ht="15" customHeight="1">
      <c r="A400" s="478">
        <v>397</v>
      </c>
      <c r="B400" s="478" t="s">
        <v>3543</v>
      </c>
      <c r="C400" s="478" t="e">
        <f>VLOOKUP(B400,Sheet6!$C$80:$C$88,1,0)</f>
        <v>#N/A</v>
      </c>
      <c r="D400" s="478" t="s">
        <v>316</v>
      </c>
      <c r="E400" s="478" t="s">
        <v>10305</v>
      </c>
      <c r="F400" s="478" t="s">
        <v>3544</v>
      </c>
      <c r="G400" s="478" t="s">
        <v>2002</v>
      </c>
      <c r="H400" s="478" t="s">
        <v>3545</v>
      </c>
      <c r="I400" s="478" t="s">
        <v>3546</v>
      </c>
      <c r="J400" s="478" t="s">
        <v>3547</v>
      </c>
      <c r="K400" s="478" t="s">
        <v>3549</v>
      </c>
      <c r="L400" s="478">
        <v>44908</v>
      </c>
      <c r="M400" s="478" t="s">
        <v>86</v>
      </c>
      <c r="N400" s="478" t="s">
        <v>2003</v>
      </c>
      <c r="O400" s="510">
        <f>SUMIFS('T1'!$P$5:$P$2700,'T1'!$B$5:$B$2700,'CT KH'!$B400)</f>
        <v>79790</v>
      </c>
      <c r="P400" s="510">
        <f>SUMIFS('T2'!$P$5:$P$2700,'T2'!$B$5:$B$2700,'CT KH'!$B400)</f>
        <v>0</v>
      </c>
      <c r="Q400" s="510">
        <f>SUMIFS('T3'!$P$5:$P$2700,'T3'!$B$5:$B$2700,'CT KH'!$B400)</f>
        <v>192753</v>
      </c>
      <c r="R400" s="510">
        <f t="shared" si="6"/>
        <v>272543</v>
      </c>
      <c r="S400" s="92" t="s">
        <v>6805</v>
      </c>
      <c r="T400" s="461" t="s">
        <v>9247</v>
      </c>
      <c r="U400" s="461" t="s">
        <v>9241</v>
      </c>
      <c r="V400" s="92" t="s">
        <v>8320</v>
      </c>
      <c r="W400" s="89" t="s">
        <v>8320</v>
      </c>
      <c r="X400" s="92" t="s">
        <v>9250</v>
      </c>
      <c r="Y400" s="92" t="s">
        <v>99</v>
      </c>
      <c r="Z400" s="92" t="s">
        <v>9829</v>
      </c>
    </row>
    <row r="401" spans="1:26" ht="15" customHeight="1">
      <c r="A401" s="478">
        <v>398</v>
      </c>
      <c r="B401" s="478" t="s">
        <v>3550</v>
      </c>
      <c r="C401" s="478" t="e">
        <f>VLOOKUP(B401,Sheet6!$C$80:$C$88,1,0)</f>
        <v>#N/A</v>
      </c>
      <c r="D401" s="478" t="s">
        <v>106</v>
      </c>
      <c r="E401" s="478" t="s">
        <v>10305</v>
      </c>
      <c r="F401" s="478" t="s">
        <v>3551</v>
      </c>
      <c r="G401" s="478" t="s">
        <v>2002</v>
      </c>
      <c r="H401" s="478" t="s">
        <v>3552</v>
      </c>
      <c r="I401" s="478" t="s">
        <v>3553</v>
      </c>
      <c r="J401" s="478" t="s">
        <v>3554</v>
      </c>
      <c r="K401" s="478" t="s">
        <v>3555</v>
      </c>
      <c r="L401" s="478">
        <v>44772</v>
      </c>
      <c r="M401" s="478" t="s">
        <v>86</v>
      </c>
      <c r="N401" s="478" t="s">
        <v>2003</v>
      </c>
      <c r="O401" s="510">
        <f>SUMIFS('T1'!$P$5:$P$2700,'T1'!$B$5:$B$2700,'CT KH'!$B401)</f>
        <v>584289</v>
      </c>
      <c r="P401" s="510">
        <f>SUMIFS('T2'!$P$5:$P$2700,'T2'!$B$5:$B$2700,'CT KH'!$B401)</f>
        <v>505930</v>
      </c>
      <c r="Q401" s="510">
        <f>SUMIFS('T3'!$P$5:$P$2700,'T3'!$B$5:$B$2700,'CT KH'!$B401)</f>
        <v>527944</v>
      </c>
      <c r="R401" s="510">
        <f t="shared" si="6"/>
        <v>1618163</v>
      </c>
      <c r="S401" s="92" t="s">
        <v>6805</v>
      </c>
      <c r="T401" s="461" t="s">
        <v>9247</v>
      </c>
      <c r="U401" s="461" t="s">
        <v>9241</v>
      </c>
      <c r="V401" s="92" t="s">
        <v>8320</v>
      </c>
      <c r="W401" s="89" t="s">
        <v>8320</v>
      </c>
      <c r="X401" s="92" t="s">
        <v>9250</v>
      </c>
      <c r="Y401" s="92" t="s">
        <v>99</v>
      </c>
      <c r="Z401" s="92" t="s">
        <v>9829</v>
      </c>
    </row>
    <row r="402" spans="1:26" ht="15" customHeight="1">
      <c r="A402" s="478">
        <v>399</v>
      </c>
      <c r="B402" s="478" t="s">
        <v>3560</v>
      </c>
      <c r="C402" s="478" t="e">
        <f>VLOOKUP(B402,Sheet6!$C$80:$C$88,1,0)</f>
        <v>#N/A</v>
      </c>
      <c r="D402" s="478" t="s">
        <v>106</v>
      </c>
      <c r="E402" s="478" t="s">
        <v>10305</v>
      </c>
      <c r="F402" s="478" t="s">
        <v>3561</v>
      </c>
      <c r="G402" s="478" t="s">
        <v>2002</v>
      </c>
      <c r="H402" s="478" t="s">
        <v>3562</v>
      </c>
      <c r="I402" s="478" t="s">
        <v>3563</v>
      </c>
      <c r="J402" s="478" t="s">
        <v>3564</v>
      </c>
      <c r="K402" s="478" t="s">
        <v>3565</v>
      </c>
      <c r="L402" s="478">
        <v>45646</v>
      </c>
      <c r="M402" s="478" t="s">
        <v>86</v>
      </c>
      <c r="N402" s="478" t="s">
        <v>2003</v>
      </c>
      <c r="O402" s="510">
        <f>SUMIFS('T1'!$P$5:$P$2700,'T1'!$B$5:$B$2700,'CT KH'!$B402)</f>
        <v>423674</v>
      </c>
      <c r="P402" s="510">
        <f>SUMIFS('T2'!$P$5:$P$2700,'T2'!$B$5:$B$2700,'CT KH'!$B402)</f>
        <v>482465</v>
      </c>
      <c r="Q402" s="510">
        <f>SUMIFS('T3'!$P$5:$P$2700,'T3'!$B$5:$B$2700,'CT KH'!$B402)</f>
        <v>203160</v>
      </c>
      <c r="R402" s="510">
        <f t="shared" si="6"/>
        <v>1109299</v>
      </c>
      <c r="S402" s="92" t="s">
        <v>6805</v>
      </c>
      <c r="T402" s="463" t="s">
        <v>9242</v>
      </c>
      <c r="U402" s="461" t="s">
        <v>2277</v>
      </c>
      <c r="V402" s="92" t="s">
        <v>8320</v>
      </c>
      <c r="W402" s="89" t="s">
        <v>8320</v>
      </c>
      <c r="X402" s="92" t="s">
        <v>9250</v>
      </c>
      <c r="Y402" s="92" t="s">
        <v>99</v>
      </c>
      <c r="Z402" s="92" t="s">
        <v>9829</v>
      </c>
    </row>
    <row r="403" spans="1:26" ht="15" customHeight="1">
      <c r="A403" s="478">
        <v>400</v>
      </c>
      <c r="B403" s="478" t="s">
        <v>3568</v>
      </c>
      <c r="C403" s="478" t="e">
        <f>VLOOKUP(B403,Sheet6!$C$80:$C$88,1,0)</f>
        <v>#N/A</v>
      </c>
      <c r="D403" s="478" t="s">
        <v>106</v>
      </c>
      <c r="E403" s="478" t="s">
        <v>10305</v>
      </c>
      <c r="F403" s="478" t="s">
        <v>3569</v>
      </c>
      <c r="G403" s="478" t="s">
        <v>2002</v>
      </c>
      <c r="H403" s="478" t="s">
        <v>3570</v>
      </c>
      <c r="I403" s="478" t="s">
        <v>3571</v>
      </c>
      <c r="J403" s="478" t="s">
        <v>3572</v>
      </c>
      <c r="K403" s="478" t="s">
        <v>3573</v>
      </c>
      <c r="L403" s="478">
        <v>44105</v>
      </c>
      <c r="M403" s="478" t="s">
        <v>86</v>
      </c>
      <c r="N403" s="478" t="s">
        <v>2003</v>
      </c>
      <c r="O403" s="510">
        <f>SUMIFS('T1'!$P$5:$P$2700,'T1'!$B$5:$B$2700,'CT KH'!$B403)</f>
        <v>532313</v>
      </c>
      <c r="P403" s="510">
        <f>SUMIFS('T2'!$P$5:$P$2700,'T2'!$B$5:$B$2700,'CT KH'!$B403)</f>
        <v>279204</v>
      </c>
      <c r="Q403" s="510">
        <f>SUMIFS('T3'!$P$5:$P$2700,'T3'!$B$5:$B$2700,'CT KH'!$B403)</f>
        <v>547077</v>
      </c>
      <c r="R403" s="510">
        <f t="shared" si="6"/>
        <v>1358594</v>
      </c>
      <c r="S403" s="92" t="s">
        <v>8320</v>
      </c>
      <c r="T403" s="461" t="s">
        <v>9247</v>
      </c>
      <c r="U403" s="461" t="s">
        <v>9241</v>
      </c>
      <c r="V403" s="92" t="s">
        <v>8320</v>
      </c>
      <c r="W403" s="89" t="s">
        <v>8320</v>
      </c>
      <c r="X403" s="92" t="s">
        <v>9250</v>
      </c>
      <c r="Y403" s="92" t="s">
        <v>99</v>
      </c>
      <c r="Z403" s="92" t="s">
        <v>9829</v>
      </c>
    </row>
    <row r="404" spans="1:26" ht="15" customHeight="1">
      <c r="A404" s="478">
        <v>401</v>
      </c>
      <c r="B404" s="478" t="s">
        <v>3576</v>
      </c>
      <c r="C404" s="478" t="e">
        <f>VLOOKUP(B404,Sheet6!$C$80:$C$88,1,0)</f>
        <v>#N/A</v>
      </c>
      <c r="D404" s="478" t="s">
        <v>106</v>
      </c>
      <c r="E404" s="478" t="s">
        <v>10305</v>
      </c>
      <c r="F404" s="478" t="s">
        <v>3577</v>
      </c>
      <c r="G404" s="478" t="s">
        <v>2002</v>
      </c>
      <c r="H404" s="478" t="s">
        <v>3578</v>
      </c>
      <c r="I404" s="478">
        <v>0</v>
      </c>
      <c r="J404" s="478">
        <v>0</v>
      </c>
      <c r="K404" s="478" t="s">
        <v>3579</v>
      </c>
      <c r="L404" s="478">
        <v>45658</v>
      </c>
      <c r="M404" s="478" t="s">
        <v>86</v>
      </c>
      <c r="N404" s="478" t="s">
        <v>2003</v>
      </c>
      <c r="O404" s="510">
        <f>SUMIFS('T1'!$P$5:$P$2700,'T1'!$B$5:$B$2700,'CT KH'!$B404)</f>
        <v>0</v>
      </c>
      <c r="P404" s="510">
        <f>SUMIFS('T2'!$P$5:$P$2700,'T2'!$B$5:$B$2700,'CT KH'!$B404)</f>
        <v>0</v>
      </c>
      <c r="Q404" s="510">
        <f>SUMIFS('T3'!$P$5:$P$2700,'T3'!$B$5:$B$2700,'CT KH'!$B404)</f>
        <v>0</v>
      </c>
      <c r="R404" s="510">
        <f t="shared" si="6"/>
        <v>0</v>
      </c>
      <c r="S404" s="92" t="s">
        <v>6805</v>
      </c>
      <c r="T404" s="463" t="s">
        <v>9242</v>
      </c>
      <c r="U404" s="461" t="s">
        <v>2277</v>
      </c>
      <c r="V404" s="92" t="s">
        <v>8320</v>
      </c>
      <c r="W404" s="89" t="s">
        <v>8320</v>
      </c>
      <c r="X404" s="92" t="s">
        <v>9250</v>
      </c>
      <c r="Y404" s="92" t="s">
        <v>99</v>
      </c>
      <c r="Z404" s="92" t="s">
        <v>9829</v>
      </c>
    </row>
    <row r="405" spans="1:26" ht="15" customHeight="1">
      <c r="A405" s="478">
        <v>402</v>
      </c>
      <c r="B405" s="478" t="s">
        <v>3581</v>
      </c>
      <c r="C405" s="478" t="e">
        <f>VLOOKUP(B405,Sheet6!$C$80:$C$88,1,0)</f>
        <v>#N/A</v>
      </c>
      <c r="D405" s="478" t="s">
        <v>77</v>
      </c>
      <c r="E405" s="478" t="s">
        <v>10305</v>
      </c>
      <c r="F405" s="478" t="s">
        <v>3582</v>
      </c>
      <c r="G405" s="478" t="s">
        <v>2002</v>
      </c>
      <c r="H405" s="478" t="s">
        <v>3583</v>
      </c>
      <c r="I405" s="478" t="s">
        <v>3584</v>
      </c>
      <c r="J405" s="478" t="s">
        <v>3585</v>
      </c>
      <c r="K405" s="478" t="s">
        <v>3586</v>
      </c>
      <c r="L405" s="478">
        <v>44166</v>
      </c>
      <c r="M405" s="478" t="s">
        <v>86</v>
      </c>
      <c r="N405" s="478" t="s">
        <v>2003</v>
      </c>
      <c r="O405" s="510">
        <f>SUMIFS('T1'!$P$5:$P$2700,'T1'!$B$5:$B$2700,'CT KH'!$B405)</f>
        <v>56376</v>
      </c>
      <c r="P405" s="510">
        <f>SUMIFS('T2'!$P$5:$P$2700,'T2'!$B$5:$B$2700,'CT KH'!$B405)</f>
        <v>24624</v>
      </c>
      <c r="Q405" s="510">
        <f>SUMIFS('T3'!$P$5:$P$2700,'T3'!$B$5:$B$2700,'CT KH'!$B405)</f>
        <v>94500</v>
      </c>
      <c r="R405" s="510">
        <f t="shared" si="6"/>
        <v>175500</v>
      </c>
      <c r="S405" s="92" t="s">
        <v>6805</v>
      </c>
      <c r="T405" s="461" t="s">
        <v>9239</v>
      </c>
      <c r="U405" s="461" t="s">
        <v>9245</v>
      </c>
      <c r="V405" s="92" t="s">
        <v>8320</v>
      </c>
      <c r="W405" s="89" t="s">
        <v>8320</v>
      </c>
      <c r="X405" s="92" t="s">
        <v>9250</v>
      </c>
      <c r="Y405" s="92" t="s">
        <v>99</v>
      </c>
      <c r="Z405" s="92" t="s">
        <v>9829</v>
      </c>
    </row>
    <row r="406" spans="1:26" ht="15" customHeight="1">
      <c r="A406" s="478">
        <v>403</v>
      </c>
      <c r="B406" s="478" t="s">
        <v>3589</v>
      </c>
      <c r="C406" s="478" t="e">
        <f>VLOOKUP(B406,Sheet6!$C$80:$C$88,1,0)</f>
        <v>#N/A</v>
      </c>
      <c r="D406" s="478" t="s">
        <v>77</v>
      </c>
      <c r="E406" s="478" t="s">
        <v>10305</v>
      </c>
      <c r="F406" s="478" t="s">
        <v>3590</v>
      </c>
      <c r="G406" s="478" t="s">
        <v>2002</v>
      </c>
      <c r="H406" s="478" t="s">
        <v>3591</v>
      </c>
      <c r="I406" s="478" t="s">
        <v>3592</v>
      </c>
      <c r="J406" s="478" t="s">
        <v>3593</v>
      </c>
      <c r="K406" s="478" t="s">
        <v>3594</v>
      </c>
      <c r="L406" s="478">
        <v>43677</v>
      </c>
      <c r="M406" s="478" t="s">
        <v>86</v>
      </c>
      <c r="N406" s="478" t="s">
        <v>2003</v>
      </c>
      <c r="O406" s="510">
        <f>SUMIFS('T1'!$P$5:$P$2700,'T1'!$B$5:$B$2700,'CT KH'!$B406)</f>
        <v>149472</v>
      </c>
      <c r="P406" s="510">
        <f>SUMIFS('T2'!$P$5:$P$2700,'T2'!$B$5:$B$2700,'CT KH'!$B406)</f>
        <v>122040</v>
      </c>
      <c r="Q406" s="510">
        <f>SUMIFS('T3'!$P$5:$P$2700,'T3'!$B$5:$B$2700,'CT KH'!$B406)</f>
        <v>342171</v>
      </c>
      <c r="R406" s="510">
        <f t="shared" si="6"/>
        <v>613683</v>
      </c>
      <c r="S406" s="92" t="s">
        <v>6805</v>
      </c>
      <c r="T406" s="461" t="s">
        <v>9239</v>
      </c>
      <c r="U406" s="461" t="s">
        <v>9245</v>
      </c>
      <c r="V406" s="92" t="s">
        <v>8320</v>
      </c>
      <c r="W406" s="89" t="s">
        <v>8320</v>
      </c>
      <c r="X406" s="92" t="s">
        <v>9250</v>
      </c>
      <c r="Y406" s="92" t="s">
        <v>99</v>
      </c>
      <c r="Z406" s="92" t="s">
        <v>9829</v>
      </c>
    </row>
    <row r="407" spans="1:26" ht="15" customHeight="1">
      <c r="A407" s="478">
        <v>404</v>
      </c>
      <c r="B407" s="478" t="s">
        <v>3596</v>
      </c>
      <c r="C407" s="478" t="e">
        <f>VLOOKUP(B407,Sheet6!$C$80:$C$88,1,0)</f>
        <v>#N/A</v>
      </c>
      <c r="D407" s="478" t="s">
        <v>106</v>
      </c>
      <c r="E407" s="478" t="s">
        <v>10305</v>
      </c>
      <c r="F407" s="478" t="s">
        <v>3597</v>
      </c>
      <c r="G407" s="478" t="s">
        <v>2002</v>
      </c>
      <c r="H407" s="478" t="s">
        <v>3598</v>
      </c>
      <c r="I407" s="478" t="s">
        <v>3599</v>
      </c>
      <c r="J407" s="478" t="s">
        <v>3600</v>
      </c>
      <c r="K407" s="478" t="s">
        <v>3601</v>
      </c>
      <c r="L407" s="478">
        <v>44448</v>
      </c>
      <c r="M407" s="478" t="s">
        <v>86</v>
      </c>
      <c r="N407" s="478" t="s">
        <v>2003</v>
      </c>
      <c r="O407" s="510">
        <f>SUMIFS('T1'!$P$5:$P$2700,'T1'!$B$5:$B$2700,'CT KH'!$B407)</f>
        <v>251233</v>
      </c>
      <c r="P407" s="510">
        <f>SUMIFS('T2'!$P$5:$P$2700,'T2'!$B$5:$B$2700,'CT KH'!$B407)</f>
        <v>0</v>
      </c>
      <c r="Q407" s="510">
        <f>SUMIFS('T3'!$P$5:$P$2700,'T3'!$B$5:$B$2700,'CT KH'!$B407)</f>
        <v>44139</v>
      </c>
      <c r="R407" s="510">
        <f t="shared" si="6"/>
        <v>295372</v>
      </c>
      <c r="S407" s="92" t="s">
        <v>6805</v>
      </c>
      <c r="T407" s="460" t="s">
        <v>9238</v>
      </c>
      <c r="U407" s="460" t="s">
        <v>2318</v>
      </c>
      <c r="V407" s="92" t="s">
        <v>8320</v>
      </c>
      <c r="W407" s="89" t="s">
        <v>8320</v>
      </c>
      <c r="X407" s="92" t="s">
        <v>9250</v>
      </c>
      <c r="Y407" s="92" t="s">
        <v>99</v>
      </c>
      <c r="Z407" s="92" t="s">
        <v>9829</v>
      </c>
    </row>
    <row r="408" spans="1:26" ht="15" customHeight="1">
      <c r="A408" s="478">
        <v>405</v>
      </c>
      <c r="B408" s="478" t="s">
        <v>3604</v>
      </c>
      <c r="C408" s="478" t="e">
        <f>VLOOKUP(B408,Sheet6!$C$80:$C$88,1,0)</f>
        <v>#N/A</v>
      </c>
      <c r="D408" s="478" t="s">
        <v>106</v>
      </c>
      <c r="E408" s="478" t="s">
        <v>10305</v>
      </c>
      <c r="F408" s="478" t="s">
        <v>3605</v>
      </c>
      <c r="G408" s="478" t="s">
        <v>2002</v>
      </c>
      <c r="H408" s="478" t="s">
        <v>3606</v>
      </c>
      <c r="I408" s="478" t="s">
        <v>3607</v>
      </c>
      <c r="J408" s="478">
        <v>0</v>
      </c>
      <c r="K408" s="478" t="s">
        <v>3608</v>
      </c>
      <c r="L408" s="478">
        <v>45658</v>
      </c>
      <c r="M408" s="478" t="s">
        <v>86</v>
      </c>
      <c r="N408" s="478" t="s">
        <v>2003</v>
      </c>
      <c r="O408" s="510">
        <f>SUMIFS('T1'!$P$5:$P$2700,'T1'!$B$5:$B$2700,'CT KH'!$B408)</f>
        <v>128304</v>
      </c>
      <c r="P408" s="510">
        <f>SUMIFS('T2'!$P$5:$P$2700,'T2'!$B$5:$B$2700,'CT KH'!$B408)</f>
        <v>190512</v>
      </c>
      <c r="Q408" s="510">
        <f>SUMIFS('T3'!$P$5:$P$2700,'T3'!$B$5:$B$2700,'CT KH'!$B408)</f>
        <v>363366</v>
      </c>
      <c r="R408" s="510">
        <f t="shared" si="6"/>
        <v>682182</v>
      </c>
      <c r="S408" s="92" t="s">
        <v>6805</v>
      </c>
      <c r="T408" s="463" t="s">
        <v>9242</v>
      </c>
      <c r="U408" s="461" t="s">
        <v>2277</v>
      </c>
      <c r="V408" s="92" t="s">
        <v>8320</v>
      </c>
      <c r="W408" s="89" t="s">
        <v>8320</v>
      </c>
      <c r="X408" s="92" t="s">
        <v>9250</v>
      </c>
      <c r="Y408" s="92" t="s">
        <v>99</v>
      </c>
      <c r="Z408" s="92" t="s">
        <v>9829</v>
      </c>
    </row>
    <row r="409" spans="1:26" ht="15" customHeight="1">
      <c r="A409" s="478">
        <v>406</v>
      </c>
      <c r="B409" s="478" t="s">
        <v>3610</v>
      </c>
      <c r="C409" s="478" t="e">
        <f>VLOOKUP(B409,Sheet6!$C$80:$C$88,1,0)</f>
        <v>#N/A</v>
      </c>
      <c r="D409" s="478" t="s">
        <v>77</v>
      </c>
      <c r="E409" s="478" t="s">
        <v>10305</v>
      </c>
      <c r="F409" s="478" t="s">
        <v>3611</v>
      </c>
      <c r="G409" s="478" t="s">
        <v>2002</v>
      </c>
      <c r="H409" s="478" t="s">
        <v>3612</v>
      </c>
      <c r="I409" s="478" t="s">
        <v>3613</v>
      </c>
      <c r="J409" s="478" t="s">
        <v>3614</v>
      </c>
      <c r="K409" s="478" t="s">
        <v>3615</v>
      </c>
      <c r="L409" s="478">
        <v>42795</v>
      </c>
      <c r="M409" s="478" t="s">
        <v>86</v>
      </c>
      <c r="N409" s="478" t="s">
        <v>2003</v>
      </c>
      <c r="O409" s="510">
        <f>SUMIFS('T1'!$P$5:$P$2700,'T1'!$B$5:$B$2700,'CT KH'!$B409)</f>
        <v>400189</v>
      </c>
      <c r="P409" s="510">
        <f>SUMIFS('T2'!$P$5:$P$2700,'T2'!$B$5:$B$2700,'CT KH'!$B409)</f>
        <v>646488</v>
      </c>
      <c r="Q409" s="510">
        <f>SUMIFS('T3'!$P$5:$P$2700,'T3'!$B$5:$B$2700,'CT KH'!$B409)</f>
        <v>426735</v>
      </c>
      <c r="R409" s="510">
        <f t="shared" si="6"/>
        <v>1473412</v>
      </c>
      <c r="S409" s="92" t="s">
        <v>6805</v>
      </c>
      <c r="T409" s="460" t="s">
        <v>9238</v>
      </c>
      <c r="U409" s="460" t="s">
        <v>2318</v>
      </c>
      <c r="V409" s="92" t="s">
        <v>8320</v>
      </c>
      <c r="W409" s="89" t="s">
        <v>8320</v>
      </c>
      <c r="X409" s="92" t="s">
        <v>9250</v>
      </c>
      <c r="Y409" s="92" t="s">
        <v>99</v>
      </c>
      <c r="Z409" s="92" t="s">
        <v>9829</v>
      </c>
    </row>
    <row r="410" spans="1:26" ht="15" customHeight="1">
      <c r="A410" s="478">
        <v>407</v>
      </c>
      <c r="B410" s="478" t="s">
        <v>3616</v>
      </c>
      <c r="C410" s="478" t="e">
        <f>VLOOKUP(B410,Sheet6!$C$80:$C$88,1,0)</f>
        <v>#N/A</v>
      </c>
      <c r="D410" s="478" t="s">
        <v>106</v>
      </c>
      <c r="E410" s="478" t="s">
        <v>10305</v>
      </c>
      <c r="F410" s="478" t="s">
        <v>3617</v>
      </c>
      <c r="G410" s="478" t="s">
        <v>2002</v>
      </c>
      <c r="H410" s="478" t="s">
        <v>3618</v>
      </c>
      <c r="I410" s="478" t="s">
        <v>3619</v>
      </c>
      <c r="J410" s="478">
        <v>0</v>
      </c>
      <c r="K410" s="478" t="s">
        <v>3620</v>
      </c>
      <c r="L410" s="478">
        <v>44304</v>
      </c>
      <c r="M410" s="478" t="s">
        <v>86</v>
      </c>
      <c r="N410" s="478" t="s">
        <v>2003</v>
      </c>
      <c r="O410" s="510">
        <f>SUMIFS('T1'!$P$5:$P$2700,'T1'!$B$5:$B$2700,'CT KH'!$B410)</f>
        <v>50112</v>
      </c>
      <c r="P410" s="510">
        <f>SUMIFS('T2'!$P$5:$P$2700,'T2'!$B$5:$B$2700,'CT KH'!$B410)</f>
        <v>54064</v>
      </c>
      <c r="Q410" s="510">
        <f>SUMIFS('T3'!$P$5:$P$2700,'T3'!$B$5:$B$2700,'CT KH'!$B410)</f>
        <v>266696</v>
      </c>
      <c r="R410" s="510">
        <f t="shared" si="6"/>
        <v>370872</v>
      </c>
      <c r="S410" s="92" t="s">
        <v>8320</v>
      </c>
      <c r="T410" s="463" t="s">
        <v>9242</v>
      </c>
      <c r="U410" s="461" t="s">
        <v>2277</v>
      </c>
      <c r="V410" s="92" t="s">
        <v>8320</v>
      </c>
      <c r="W410" s="89" t="s">
        <v>8320</v>
      </c>
      <c r="X410" s="92" t="s">
        <v>9250</v>
      </c>
      <c r="Y410" s="92" t="s">
        <v>99</v>
      </c>
      <c r="Z410" s="92" t="s">
        <v>9829</v>
      </c>
    </row>
    <row r="411" spans="1:26" ht="15" customHeight="1">
      <c r="A411" s="478">
        <v>408</v>
      </c>
      <c r="B411" s="478" t="s">
        <v>3622</v>
      </c>
      <c r="C411" s="478" t="e">
        <f>VLOOKUP(B411,Sheet6!$C$80:$C$88,1,0)</f>
        <v>#N/A</v>
      </c>
      <c r="D411" s="478" t="s">
        <v>77</v>
      </c>
      <c r="E411" s="478" t="s">
        <v>10305</v>
      </c>
      <c r="F411" s="478" t="s">
        <v>3623</v>
      </c>
      <c r="G411" s="478" t="s">
        <v>2002</v>
      </c>
      <c r="H411" s="478" t="s">
        <v>3624</v>
      </c>
      <c r="I411" s="478" t="s">
        <v>3625</v>
      </c>
      <c r="J411" s="478" t="s">
        <v>3626</v>
      </c>
      <c r="K411" s="478" t="s">
        <v>3627</v>
      </c>
      <c r="L411" s="478">
        <v>44270</v>
      </c>
      <c r="M411" s="478" t="s">
        <v>86</v>
      </c>
      <c r="N411" s="478" t="s">
        <v>2003</v>
      </c>
      <c r="O411" s="510">
        <f>SUMIFS('T1'!$P$5:$P$2700,'T1'!$B$5:$B$2700,'CT KH'!$B411)</f>
        <v>0</v>
      </c>
      <c r="P411" s="510">
        <f>SUMIFS('T2'!$P$5:$P$2700,'T2'!$B$5:$B$2700,'CT KH'!$B411)</f>
        <v>0</v>
      </c>
      <c r="Q411" s="510">
        <f>SUMIFS('T3'!$P$5:$P$2700,'T3'!$B$5:$B$2700,'CT KH'!$B411)</f>
        <v>0</v>
      </c>
      <c r="R411" s="510">
        <f t="shared" si="6"/>
        <v>0</v>
      </c>
      <c r="S411" s="92" t="s">
        <v>6805</v>
      </c>
      <c r="T411" s="463" t="s">
        <v>9242</v>
      </c>
      <c r="U411" s="461" t="s">
        <v>2277</v>
      </c>
      <c r="V411" s="92" t="s">
        <v>8320</v>
      </c>
      <c r="W411" s="89" t="s">
        <v>8320</v>
      </c>
      <c r="X411" s="92" t="s">
        <v>9250</v>
      </c>
      <c r="Y411" s="92" t="s">
        <v>99</v>
      </c>
      <c r="Z411" s="92" t="s">
        <v>9829</v>
      </c>
    </row>
    <row r="412" spans="1:26" ht="15" customHeight="1">
      <c r="A412" s="478">
        <v>409</v>
      </c>
      <c r="B412" s="478" t="s">
        <v>3630</v>
      </c>
      <c r="C412" s="478" t="e">
        <f>VLOOKUP(B412,Sheet6!$C$80:$C$88,1,0)</f>
        <v>#N/A</v>
      </c>
      <c r="D412" s="478" t="s">
        <v>77</v>
      </c>
      <c r="E412" s="478" t="s">
        <v>10305</v>
      </c>
      <c r="F412" s="478" t="s">
        <v>3631</v>
      </c>
      <c r="G412" s="478" t="s">
        <v>2002</v>
      </c>
      <c r="H412" s="478" t="s">
        <v>3632</v>
      </c>
      <c r="I412" s="478" t="s">
        <v>3633</v>
      </c>
      <c r="J412" s="478" t="s">
        <v>3634</v>
      </c>
      <c r="K412" s="478" t="s">
        <v>3635</v>
      </c>
      <c r="L412" s="478">
        <v>44308</v>
      </c>
      <c r="M412" s="478" t="s">
        <v>86</v>
      </c>
      <c r="N412" s="478" t="s">
        <v>2003</v>
      </c>
      <c r="O412" s="510">
        <f>SUMIFS('T1'!$P$5:$P$2700,'T1'!$B$5:$B$2700,'CT KH'!$B412)</f>
        <v>236736</v>
      </c>
      <c r="P412" s="510">
        <f>SUMIFS('T2'!$P$5:$P$2700,'T2'!$B$5:$B$2700,'CT KH'!$B412)</f>
        <v>123552</v>
      </c>
      <c r="Q412" s="510">
        <f>SUMIFS('T3'!$P$5:$P$2700,'T3'!$B$5:$B$2700,'CT KH'!$B412)</f>
        <v>152793</v>
      </c>
      <c r="R412" s="510">
        <f t="shared" si="6"/>
        <v>513081</v>
      </c>
      <c r="S412" s="92" t="s">
        <v>6805</v>
      </c>
      <c r="T412" s="460" t="s">
        <v>9238</v>
      </c>
      <c r="U412" s="460" t="s">
        <v>2318</v>
      </c>
      <c r="V412" s="92" t="s">
        <v>8320</v>
      </c>
      <c r="W412" s="89" t="s">
        <v>8320</v>
      </c>
      <c r="X412" s="92" t="s">
        <v>9250</v>
      </c>
      <c r="Y412" s="92" t="s">
        <v>99</v>
      </c>
      <c r="Z412" s="92" t="s">
        <v>9829</v>
      </c>
    </row>
    <row r="413" spans="1:26" ht="15" customHeight="1">
      <c r="A413" s="478">
        <v>410</v>
      </c>
      <c r="B413" s="478" t="s">
        <v>3636</v>
      </c>
      <c r="C413" s="478" t="e">
        <f>VLOOKUP(B413,Sheet6!$C$80:$C$88,1,0)</f>
        <v>#N/A</v>
      </c>
      <c r="D413" s="478" t="s">
        <v>77</v>
      </c>
      <c r="E413" s="478" t="s">
        <v>10305</v>
      </c>
      <c r="F413" s="478" t="s">
        <v>3637</v>
      </c>
      <c r="G413" s="478" t="s">
        <v>2002</v>
      </c>
      <c r="H413" s="478" t="s">
        <v>3638</v>
      </c>
      <c r="I413" s="478" t="s">
        <v>3639</v>
      </c>
      <c r="J413" s="478">
        <v>0</v>
      </c>
      <c r="K413" s="478" t="s">
        <v>3640</v>
      </c>
      <c r="L413" s="478">
        <v>45658</v>
      </c>
      <c r="M413" s="478" t="s">
        <v>86</v>
      </c>
      <c r="N413" s="478" t="s">
        <v>2003</v>
      </c>
      <c r="O413" s="510">
        <f>SUMIFS('T1'!$P$5:$P$2700,'T1'!$B$5:$B$2700,'CT KH'!$B413)</f>
        <v>101667</v>
      </c>
      <c r="P413" s="510">
        <f>SUMIFS('T2'!$P$5:$P$2700,'T2'!$B$5:$B$2700,'CT KH'!$B413)</f>
        <v>36386</v>
      </c>
      <c r="Q413" s="510">
        <f>SUMIFS('T3'!$P$5:$P$2700,'T3'!$B$5:$B$2700,'CT KH'!$B413)</f>
        <v>183938</v>
      </c>
      <c r="R413" s="510">
        <f t="shared" si="6"/>
        <v>321991</v>
      </c>
      <c r="S413" s="92" t="s">
        <v>6805</v>
      </c>
      <c r="T413" s="463" t="s">
        <v>9242</v>
      </c>
      <c r="U413" s="461" t="s">
        <v>2277</v>
      </c>
      <c r="V413" s="92" t="s">
        <v>8320</v>
      </c>
      <c r="W413" s="89" t="s">
        <v>8320</v>
      </c>
      <c r="X413" s="92" t="s">
        <v>9250</v>
      </c>
      <c r="Y413" s="92" t="s">
        <v>99</v>
      </c>
      <c r="Z413" s="92" t="s">
        <v>9829</v>
      </c>
    </row>
    <row r="414" spans="1:26" ht="15" customHeight="1">
      <c r="A414" s="478">
        <v>411</v>
      </c>
      <c r="B414" s="478" t="s">
        <v>3643</v>
      </c>
      <c r="C414" s="478" t="e">
        <f>VLOOKUP(B414,Sheet6!$C$80:$C$88,1,0)</f>
        <v>#N/A</v>
      </c>
      <c r="D414" s="478" t="s">
        <v>316</v>
      </c>
      <c r="E414" s="478" t="s">
        <v>10305</v>
      </c>
      <c r="F414" s="478" t="s">
        <v>3644</v>
      </c>
      <c r="G414" s="478" t="s">
        <v>2002</v>
      </c>
      <c r="H414" s="478" t="s">
        <v>3645</v>
      </c>
      <c r="I414" s="478" t="s">
        <v>3646</v>
      </c>
      <c r="J414" s="478" t="s">
        <v>3647</v>
      </c>
      <c r="K414" s="478" t="s">
        <v>3648</v>
      </c>
      <c r="L414" s="478">
        <v>42795</v>
      </c>
      <c r="M414" s="478" t="s">
        <v>86</v>
      </c>
      <c r="N414" s="478" t="s">
        <v>2003</v>
      </c>
      <c r="O414" s="510">
        <f>SUMIFS('T1'!$P$5:$P$2700,'T1'!$B$5:$B$2700,'CT KH'!$B414)</f>
        <v>46440</v>
      </c>
      <c r="P414" s="510">
        <f>SUMIFS('T2'!$P$5:$P$2700,'T2'!$B$5:$B$2700,'CT KH'!$B414)</f>
        <v>53784</v>
      </c>
      <c r="Q414" s="510">
        <f>SUMIFS('T3'!$P$5:$P$2700,'T3'!$B$5:$B$2700,'CT KH'!$B414)</f>
        <v>1087965</v>
      </c>
      <c r="R414" s="510">
        <f t="shared" si="6"/>
        <v>1188189</v>
      </c>
      <c r="S414" s="92" t="s">
        <v>6805</v>
      </c>
      <c r="T414" s="460" t="s">
        <v>9238</v>
      </c>
      <c r="U414" s="460" t="s">
        <v>2318</v>
      </c>
      <c r="V414" s="92" t="s">
        <v>8320</v>
      </c>
      <c r="W414" s="89" t="s">
        <v>8320</v>
      </c>
      <c r="X414" s="92" t="s">
        <v>9250</v>
      </c>
      <c r="Y414" s="92" t="s">
        <v>99</v>
      </c>
      <c r="Z414" s="92" t="s">
        <v>9829</v>
      </c>
    </row>
    <row r="415" spans="1:26" ht="15" customHeight="1">
      <c r="A415" s="478">
        <v>412</v>
      </c>
      <c r="B415" s="478" t="s">
        <v>3649</v>
      </c>
      <c r="C415" s="478" t="e">
        <f>VLOOKUP(B415,Sheet6!$C$80:$C$88,1,0)</f>
        <v>#N/A</v>
      </c>
      <c r="D415" s="478" t="s">
        <v>316</v>
      </c>
      <c r="E415" s="478" t="s">
        <v>10305</v>
      </c>
      <c r="F415" s="478" t="s">
        <v>3650</v>
      </c>
      <c r="G415" s="478" t="s">
        <v>2002</v>
      </c>
      <c r="H415" s="478" t="s">
        <v>3651</v>
      </c>
      <c r="I415" s="478" t="s">
        <v>3652</v>
      </c>
      <c r="J415" s="478" t="s">
        <v>3653</v>
      </c>
      <c r="K415" s="478" t="s">
        <v>3655</v>
      </c>
      <c r="L415" s="478">
        <v>44271</v>
      </c>
      <c r="M415" s="478" t="s">
        <v>86</v>
      </c>
      <c r="N415" s="478" t="s">
        <v>2003</v>
      </c>
      <c r="O415" s="510">
        <f>SUMIFS('T1'!$P$5:$P$2700,'T1'!$B$5:$B$2700,'CT KH'!$B415)</f>
        <v>489672</v>
      </c>
      <c r="P415" s="510">
        <f>SUMIFS('T2'!$P$5:$P$2700,'T2'!$B$5:$B$2700,'CT KH'!$B415)</f>
        <v>379080</v>
      </c>
      <c r="Q415" s="510">
        <f>SUMIFS('T3'!$P$5:$P$2700,'T3'!$B$5:$B$2700,'CT KH'!$B415)</f>
        <v>662067</v>
      </c>
      <c r="R415" s="510">
        <f t="shared" si="6"/>
        <v>1530819</v>
      </c>
      <c r="S415" s="92" t="s">
        <v>6805</v>
      </c>
      <c r="T415" s="460" t="s">
        <v>9238</v>
      </c>
      <c r="U415" s="460" t="s">
        <v>2318</v>
      </c>
      <c r="V415" s="92" t="s">
        <v>8320</v>
      </c>
      <c r="W415" s="89" t="s">
        <v>8320</v>
      </c>
      <c r="X415" s="92" t="s">
        <v>9250</v>
      </c>
      <c r="Y415" s="92" t="s">
        <v>99</v>
      </c>
      <c r="Z415" s="92" t="s">
        <v>9829</v>
      </c>
    </row>
    <row r="416" spans="1:26" ht="15" customHeight="1">
      <c r="A416" s="478">
        <v>413</v>
      </c>
      <c r="B416" s="478" t="s">
        <v>3656</v>
      </c>
      <c r="C416" s="478" t="e">
        <f>VLOOKUP(B416,Sheet6!$C$80:$C$88,1,0)</f>
        <v>#N/A</v>
      </c>
      <c r="D416" s="478" t="s">
        <v>106</v>
      </c>
      <c r="E416" s="478" t="s">
        <v>10305</v>
      </c>
      <c r="F416" s="478" t="s">
        <v>2557</v>
      </c>
      <c r="G416" s="478" t="s">
        <v>2002</v>
      </c>
      <c r="H416" s="478" t="s">
        <v>3657</v>
      </c>
      <c r="I416" s="478" t="s">
        <v>3658</v>
      </c>
      <c r="J416" s="478">
        <v>0</v>
      </c>
      <c r="K416" s="478" t="s">
        <v>3659</v>
      </c>
      <c r="L416" s="478">
        <v>44851</v>
      </c>
      <c r="M416" s="478" t="s">
        <v>86</v>
      </c>
      <c r="N416" s="478" t="s">
        <v>2003</v>
      </c>
      <c r="O416" s="510">
        <f>SUMIFS('T1'!$P$5:$P$2700,'T1'!$B$5:$B$2700,'CT KH'!$B416)</f>
        <v>699840</v>
      </c>
      <c r="P416" s="510">
        <f>SUMIFS('T2'!$P$5:$P$2700,'T2'!$B$5:$B$2700,'CT KH'!$B416)</f>
        <v>258444</v>
      </c>
      <c r="Q416" s="510">
        <f>SUMIFS('T3'!$P$5:$P$2700,'T3'!$B$5:$B$2700,'CT KH'!$B416)</f>
        <v>821667</v>
      </c>
      <c r="R416" s="510">
        <f t="shared" si="6"/>
        <v>1779951</v>
      </c>
      <c r="S416" s="92" t="s">
        <v>6805</v>
      </c>
      <c r="T416" s="460" t="s">
        <v>9238</v>
      </c>
      <c r="U416" s="460" t="s">
        <v>2318</v>
      </c>
      <c r="V416" s="92" t="s">
        <v>8320</v>
      </c>
      <c r="W416" s="89" t="s">
        <v>8320</v>
      </c>
      <c r="X416" s="92" t="s">
        <v>9250</v>
      </c>
      <c r="Y416" s="92" t="s">
        <v>99</v>
      </c>
      <c r="Z416" s="92" t="s">
        <v>9829</v>
      </c>
    </row>
    <row r="417" spans="1:26" ht="15" customHeight="1">
      <c r="A417" s="478">
        <v>414</v>
      </c>
      <c r="B417" s="478" t="s">
        <v>3661</v>
      </c>
      <c r="C417" s="478" t="e">
        <f>VLOOKUP(B417,Sheet6!$C$80:$C$88,1,0)</f>
        <v>#N/A</v>
      </c>
      <c r="D417" s="478" t="s">
        <v>77</v>
      </c>
      <c r="E417" s="478" t="s">
        <v>10305</v>
      </c>
      <c r="F417" s="478" t="s">
        <v>3662</v>
      </c>
      <c r="G417" s="478" t="s">
        <v>2002</v>
      </c>
      <c r="H417" s="478" t="s">
        <v>3663</v>
      </c>
      <c r="I417" s="478" t="s">
        <v>3664</v>
      </c>
      <c r="J417" s="478" t="s">
        <v>3665</v>
      </c>
      <c r="K417" s="478" t="s">
        <v>3666</v>
      </c>
      <c r="L417" s="478">
        <v>43917</v>
      </c>
      <c r="M417" s="478" t="s">
        <v>86</v>
      </c>
      <c r="N417" s="478" t="s">
        <v>2003</v>
      </c>
      <c r="O417" s="510">
        <f>SUMIFS('T1'!$P$5:$P$2700,'T1'!$B$5:$B$2700,'CT KH'!$B417)</f>
        <v>79704</v>
      </c>
      <c r="P417" s="510">
        <f>SUMIFS('T2'!$P$5:$P$2700,'T2'!$B$5:$B$2700,'CT KH'!$B417)</f>
        <v>51192</v>
      </c>
      <c r="Q417" s="510">
        <f>SUMIFS('T3'!$P$5:$P$2700,'T3'!$B$5:$B$2700,'CT KH'!$B417)</f>
        <v>43956</v>
      </c>
      <c r="R417" s="510">
        <f t="shared" si="6"/>
        <v>174852</v>
      </c>
      <c r="S417" s="92" t="s">
        <v>6805</v>
      </c>
      <c r="T417" s="463" t="s">
        <v>9242</v>
      </c>
      <c r="U417" s="461" t="s">
        <v>2277</v>
      </c>
      <c r="V417" s="92" t="s">
        <v>8320</v>
      </c>
      <c r="W417" s="89" t="s">
        <v>8320</v>
      </c>
      <c r="X417" s="92" t="s">
        <v>9250</v>
      </c>
      <c r="Y417" s="92" t="s">
        <v>99</v>
      </c>
      <c r="Z417" s="92" t="s">
        <v>9829</v>
      </c>
    </row>
    <row r="418" spans="1:26" ht="15" customHeight="1">
      <c r="A418" s="478">
        <v>415</v>
      </c>
      <c r="B418" s="478" t="s">
        <v>3667</v>
      </c>
      <c r="C418" s="478" t="e">
        <f>VLOOKUP(B418,Sheet6!$C$80:$C$88,1,0)</f>
        <v>#N/A</v>
      </c>
      <c r="D418" s="478" t="s">
        <v>106</v>
      </c>
      <c r="E418" s="478" t="s">
        <v>10305</v>
      </c>
      <c r="F418" s="478" t="s">
        <v>3668</v>
      </c>
      <c r="G418" s="478" t="s">
        <v>2002</v>
      </c>
      <c r="H418" s="478" t="s">
        <v>3669</v>
      </c>
      <c r="I418" s="478" t="s">
        <v>3670</v>
      </c>
      <c r="J418" s="478" t="s">
        <v>3671</v>
      </c>
      <c r="K418" s="478" t="s">
        <v>3672</v>
      </c>
      <c r="L418" s="478">
        <v>45785</v>
      </c>
      <c r="M418" s="478" t="s">
        <v>86</v>
      </c>
      <c r="N418" s="478" t="s">
        <v>2003</v>
      </c>
      <c r="O418" s="510">
        <f>SUMIFS('T1'!$P$5:$P$2700,'T1'!$B$5:$B$2700,'CT KH'!$B418)</f>
        <v>35640</v>
      </c>
      <c r="P418" s="510">
        <f>SUMIFS('T2'!$P$5:$P$2700,'T2'!$B$5:$B$2700,'CT KH'!$B418)</f>
        <v>0</v>
      </c>
      <c r="Q418" s="510">
        <f>SUMIFS('T3'!$P$5:$P$2700,'T3'!$B$5:$B$2700,'CT KH'!$B418)</f>
        <v>59292</v>
      </c>
      <c r="R418" s="510">
        <f t="shared" si="6"/>
        <v>94932</v>
      </c>
      <c r="S418" s="92" t="s">
        <v>6805</v>
      </c>
      <c r="T418" s="460" t="s">
        <v>9238</v>
      </c>
      <c r="U418" s="460" t="s">
        <v>2318</v>
      </c>
      <c r="V418" s="92" t="s">
        <v>8320</v>
      </c>
      <c r="W418" s="89" t="s">
        <v>8320</v>
      </c>
      <c r="X418" s="92" t="s">
        <v>9250</v>
      </c>
      <c r="Y418" s="92" t="s">
        <v>99</v>
      </c>
      <c r="Z418" s="92" t="s">
        <v>9829</v>
      </c>
    </row>
    <row r="419" spans="1:26" ht="15" customHeight="1">
      <c r="A419" s="478">
        <v>416</v>
      </c>
      <c r="B419" s="478" t="s">
        <v>3676</v>
      </c>
      <c r="C419" s="478" t="e">
        <f>VLOOKUP(B419,Sheet6!$C$80:$C$88,1,0)</f>
        <v>#N/A</v>
      </c>
      <c r="D419" s="478" t="s">
        <v>77</v>
      </c>
      <c r="E419" s="478" t="s">
        <v>10305</v>
      </c>
      <c r="F419" s="478" t="s">
        <v>3677</v>
      </c>
      <c r="G419" s="478" t="s">
        <v>2002</v>
      </c>
      <c r="H419" s="478" t="s">
        <v>3678</v>
      </c>
      <c r="I419" s="478" t="s">
        <v>3679</v>
      </c>
      <c r="J419" s="478" t="s">
        <v>3680</v>
      </c>
      <c r="K419" s="478" t="s">
        <v>3681</v>
      </c>
      <c r="L419" s="478">
        <v>44303</v>
      </c>
      <c r="M419" s="478" t="s">
        <v>86</v>
      </c>
      <c r="N419" s="478" t="s">
        <v>2003</v>
      </c>
      <c r="O419" s="510">
        <f>SUMIFS('T1'!$P$5:$P$2700,'T1'!$B$5:$B$2700,'CT KH'!$B419)</f>
        <v>176218</v>
      </c>
      <c r="P419" s="510">
        <f>SUMIFS('T2'!$P$5:$P$2700,'T2'!$B$5:$B$2700,'CT KH'!$B419)</f>
        <v>153060</v>
      </c>
      <c r="Q419" s="510">
        <f>SUMIFS('T3'!$P$5:$P$2700,'T3'!$B$5:$B$2700,'CT KH'!$B419)</f>
        <v>166631</v>
      </c>
      <c r="R419" s="510">
        <f t="shared" si="6"/>
        <v>495909</v>
      </c>
      <c r="S419" s="92" t="s">
        <v>6805</v>
      </c>
      <c r="T419" s="460" t="s">
        <v>9238</v>
      </c>
      <c r="U419" s="460" t="s">
        <v>2318</v>
      </c>
      <c r="V419" s="92" t="s">
        <v>8320</v>
      </c>
      <c r="W419" s="89" t="s">
        <v>8320</v>
      </c>
      <c r="X419" s="92" t="s">
        <v>9250</v>
      </c>
      <c r="Y419" s="92" t="s">
        <v>99</v>
      </c>
      <c r="Z419" s="92" t="s">
        <v>9829</v>
      </c>
    </row>
    <row r="420" spans="1:26" ht="15" customHeight="1">
      <c r="A420" s="478">
        <v>417</v>
      </c>
      <c r="B420" s="478" t="s">
        <v>3684</v>
      </c>
      <c r="C420" s="478" t="e">
        <f>VLOOKUP(B420,Sheet6!$C$80:$C$88,1,0)</f>
        <v>#N/A</v>
      </c>
      <c r="D420" s="478" t="s">
        <v>106</v>
      </c>
      <c r="E420" s="478" t="s">
        <v>10305</v>
      </c>
      <c r="F420" s="478" t="s">
        <v>3685</v>
      </c>
      <c r="G420" s="478" t="s">
        <v>2002</v>
      </c>
      <c r="H420" s="478" t="s">
        <v>3686</v>
      </c>
      <c r="I420" s="478" t="s">
        <v>3687</v>
      </c>
      <c r="J420" s="478">
        <v>0</v>
      </c>
      <c r="K420" s="478" t="s">
        <v>3688</v>
      </c>
      <c r="L420" s="478">
        <v>44271</v>
      </c>
      <c r="M420" s="478" t="s">
        <v>86</v>
      </c>
      <c r="N420" s="478" t="s">
        <v>2003</v>
      </c>
      <c r="O420" s="510">
        <f>SUMIFS('T1'!$P$5:$P$2700,'T1'!$B$5:$B$2700,'CT KH'!$B420)</f>
        <v>259308</v>
      </c>
      <c r="P420" s="510">
        <f>SUMIFS('T2'!$P$5:$P$2700,'T2'!$B$5:$B$2700,'CT KH'!$B420)</f>
        <v>133894</v>
      </c>
      <c r="Q420" s="510">
        <f>SUMIFS('T3'!$P$5:$P$2700,'T3'!$B$5:$B$2700,'CT KH'!$B420)</f>
        <v>230227</v>
      </c>
      <c r="R420" s="510">
        <f t="shared" si="6"/>
        <v>623429</v>
      </c>
      <c r="S420" s="92" t="s">
        <v>6805</v>
      </c>
      <c r="T420" s="460" t="s">
        <v>9238</v>
      </c>
      <c r="U420" s="460" t="s">
        <v>2318</v>
      </c>
      <c r="V420" s="92" t="s">
        <v>8320</v>
      </c>
      <c r="W420" s="89" t="s">
        <v>8320</v>
      </c>
      <c r="X420" s="92" t="s">
        <v>9250</v>
      </c>
      <c r="Y420" s="92" t="s">
        <v>99</v>
      </c>
      <c r="Z420" s="92" t="s">
        <v>9829</v>
      </c>
    </row>
    <row r="421" spans="1:26" ht="15" customHeight="1">
      <c r="A421" s="478">
        <v>418</v>
      </c>
      <c r="B421" s="478" t="s">
        <v>3690</v>
      </c>
      <c r="C421" s="478" t="e">
        <f>VLOOKUP(B421,Sheet6!$C$80:$C$88,1,0)</f>
        <v>#N/A</v>
      </c>
      <c r="D421" s="478" t="s">
        <v>316</v>
      </c>
      <c r="E421" s="478" t="s">
        <v>10305</v>
      </c>
      <c r="F421" s="478" t="s">
        <v>3691</v>
      </c>
      <c r="G421" s="478" t="s">
        <v>2002</v>
      </c>
      <c r="H421" s="478" t="s">
        <v>3692</v>
      </c>
      <c r="I421" s="478" t="s">
        <v>3693</v>
      </c>
      <c r="J421" s="478" t="s">
        <v>3694</v>
      </c>
      <c r="K421" s="478" t="s">
        <v>3695</v>
      </c>
      <c r="L421" s="478">
        <v>44228</v>
      </c>
      <c r="M421" s="478" t="s">
        <v>86</v>
      </c>
      <c r="N421" s="478" t="s">
        <v>2003</v>
      </c>
      <c r="O421" s="510">
        <f>SUMIFS('T1'!$P$5:$P$2700,'T1'!$B$5:$B$2700,'CT KH'!$B421)</f>
        <v>260712</v>
      </c>
      <c r="P421" s="510">
        <f>SUMIFS('T2'!$P$5:$P$2700,'T2'!$B$5:$B$2700,'CT KH'!$B421)</f>
        <v>12312</v>
      </c>
      <c r="Q421" s="510">
        <f>SUMIFS('T3'!$P$5:$P$2700,'T3'!$B$5:$B$2700,'CT KH'!$B421)</f>
        <v>115884</v>
      </c>
      <c r="R421" s="510">
        <f t="shared" si="6"/>
        <v>388908</v>
      </c>
      <c r="S421" s="92" t="s">
        <v>6805</v>
      </c>
      <c r="T421" s="460" t="s">
        <v>9238</v>
      </c>
      <c r="U421" s="460" t="s">
        <v>2318</v>
      </c>
      <c r="V421" s="92" t="s">
        <v>8320</v>
      </c>
      <c r="W421" s="89" t="s">
        <v>8320</v>
      </c>
      <c r="X421" s="92" t="s">
        <v>9250</v>
      </c>
      <c r="Y421" s="92" t="s">
        <v>99</v>
      </c>
      <c r="Z421" s="92" t="s">
        <v>9829</v>
      </c>
    </row>
    <row r="422" spans="1:26" ht="15" customHeight="1">
      <c r="A422" s="478">
        <v>419</v>
      </c>
      <c r="B422" s="478" t="s">
        <v>3696</v>
      </c>
      <c r="C422" s="478" t="e">
        <f>VLOOKUP(B422,Sheet6!$C$80:$C$88,1,0)</f>
        <v>#N/A</v>
      </c>
      <c r="D422" s="478" t="s">
        <v>77</v>
      </c>
      <c r="E422" s="478" t="s">
        <v>10305</v>
      </c>
      <c r="F422" s="478" t="s">
        <v>3697</v>
      </c>
      <c r="G422" s="478" t="s">
        <v>2002</v>
      </c>
      <c r="H422" s="478" t="s">
        <v>3698</v>
      </c>
      <c r="I422" s="478">
        <v>0</v>
      </c>
      <c r="J422" s="478" t="s">
        <v>2951</v>
      </c>
      <c r="K422" s="478" t="s">
        <v>3700</v>
      </c>
      <c r="L422" s="478">
        <v>42898</v>
      </c>
      <c r="M422" s="478" t="s">
        <v>86</v>
      </c>
      <c r="N422" s="478" t="s">
        <v>2003</v>
      </c>
      <c r="O422" s="510">
        <f>SUMIFS('T1'!$P$5:$P$2700,'T1'!$B$5:$B$2700,'CT KH'!$B422)</f>
        <v>838694</v>
      </c>
      <c r="P422" s="510">
        <f>SUMIFS('T2'!$P$5:$P$2700,'T2'!$B$5:$B$2700,'CT KH'!$B422)</f>
        <v>0</v>
      </c>
      <c r="Q422" s="510">
        <f>SUMIFS('T3'!$P$5:$P$2700,'T3'!$B$5:$B$2700,'CT KH'!$B422)</f>
        <v>19440</v>
      </c>
      <c r="R422" s="510">
        <f t="shared" si="6"/>
        <v>858134</v>
      </c>
      <c r="S422" s="92" t="s">
        <v>6805</v>
      </c>
      <c r="T422" s="464" t="s">
        <v>9239</v>
      </c>
      <c r="U422" s="464" t="s">
        <v>9241</v>
      </c>
      <c r="V422" s="92" t="s">
        <v>8320</v>
      </c>
      <c r="W422" s="89" t="s">
        <v>8320</v>
      </c>
      <c r="X422" s="92" t="s">
        <v>9250</v>
      </c>
      <c r="Y422" s="92" t="s">
        <v>99</v>
      </c>
      <c r="Z422" s="92" t="s">
        <v>9829</v>
      </c>
    </row>
    <row r="423" spans="1:26" ht="15" customHeight="1">
      <c r="A423" s="478">
        <v>420</v>
      </c>
      <c r="B423" s="478" t="s">
        <v>3701</v>
      </c>
      <c r="C423" s="478" t="e">
        <f>VLOOKUP(B423,Sheet6!$C$80:$C$88,1,0)</f>
        <v>#N/A</v>
      </c>
      <c r="D423" s="478" t="s">
        <v>106</v>
      </c>
      <c r="E423" s="478" t="s">
        <v>10305</v>
      </c>
      <c r="F423" s="478" t="s">
        <v>3702</v>
      </c>
      <c r="G423" s="478" t="s">
        <v>2002</v>
      </c>
      <c r="H423" s="478" t="s">
        <v>3703</v>
      </c>
      <c r="I423" s="478" t="s">
        <v>3704</v>
      </c>
      <c r="J423" s="478">
        <v>0</v>
      </c>
      <c r="K423" s="478" t="s">
        <v>3705</v>
      </c>
      <c r="L423" s="478">
        <v>45749</v>
      </c>
      <c r="M423" s="478" t="s">
        <v>86</v>
      </c>
      <c r="N423" s="478" t="s">
        <v>2003</v>
      </c>
      <c r="O423" s="510">
        <f>SUMIFS('T1'!$P$5:$P$2700,'T1'!$B$5:$B$2700,'CT KH'!$B423)</f>
        <v>35429</v>
      </c>
      <c r="P423" s="510">
        <f>SUMIFS('T2'!$P$5:$P$2700,'T2'!$B$5:$B$2700,'CT KH'!$B423)</f>
        <v>123876</v>
      </c>
      <c r="Q423" s="510">
        <f>SUMIFS('T3'!$P$5:$P$2700,'T3'!$B$5:$B$2700,'CT KH'!$B423)</f>
        <v>165690</v>
      </c>
      <c r="R423" s="510">
        <f t="shared" si="6"/>
        <v>324995</v>
      </c>
      <c r="S423" s="92" t="s">
        <v>8320</v>
      </c>
      <c r="T423" s="468" t="s">
        <v>9240</v>
      </c>
      <c r="U423" s="468" t="s">
        <v>2299</v>
      </c>
      <c r="V423" s="92" t="s">
        <v>8320</v>
      </c>
      <c r="W423" s="89" t="s">
        <v>8320</v>
      </c>
      <c r="X423" s="92" t="s">
        <v>9250</v>
      </c>
      <c r="Y423" s="92" t="s">
        <v>99</v>
      </c>
      <c r="Z423" s="92" t="s">
        <v>9829</v>
      </c>
    </row>
    <row r="424" spans="1:26" ht="15" customHeight="1">
      <c r="A424" s="478">
        <v>421</v>
      </c>
      <c r="B424" s="478" t="s">
        <v>3709</v>
      </c>
      <c r="C424" s="478" t="e">
        <f>VLOOKUP(B424,Sheet6!$C$80:$C$88,1,0)</f>
        <v>#N/A</v>
      </c>
      <c r="D424" s="478" t="s">
        <v>77</v>
      </c>
      <c r="E424" s="478" t="s">
        <v>10305</v>
      </c>
      <c r="F424" s="478" t="s">
        <v>3710</v>
      </c>
      <c r="G424" s="478" t="s">
        <v>2002</v>
      </c>
      <c r="H424" s="478" t="s">
        <v>3711</v>
      </c>
      <c r="I424" s="478" t="s">
        <v>3712</v>
      </c>
      <c r="J424" s="478">
        <v>0</v>
      </c>
      <c r="K424" s="478" t="s">
        <v>3713</v>
      </c>
      <c r="L424" s="478">
        <v>44901</v>
      </c>
      <c r="M424" s="478" t="s">
        <v>86</v>
      </c>
      <c r="N424" s="478" t="s">
        <v>2003</v>
      </c>
      <c r="O424" s="510">
        <f>SUMIFS('T1'!$P$5:$P$2700,'T1'!$B$5:$B$2700,'CT KH'!$B424)</f>
        <v>114048</v>
      </c>
      <c r="P424" s="510">
        <f>SUMIFS('T2'!$P$5:$P$2700,'T2'!$B$5:$B$2700,'CT KH'!$B424)</f>
        <v>74520</v>
      </c>
      <c r="Q424" s="510">
        <f>SUMIFS('T3'!$P$5:$P$2700,'T3'!$B$5:$B$2700,'CT KH'!$B424)</f>
        <v>109674</v>
      </c>
      <c r="R424" s="510">
        <f t="shared" si="6"/>
        <v>298242</v>
      </c>
      <c r="S424" s="92" t="s">
        <v>6805</v>
      </c>
      <c r="T424" s="461" t="s">
        <v>9240</v>
      </c>
      <c r="U424" s="461" t="s">
        <v>2299</v>
      </c>
      <c r="V424" s="92" t="s">
        <v>8320</v>
      </c>
      <c r="W424" s="89" t="s">
        <v>8320</v>
      </c>
      <c r="X424" s="92" t="s">
        <v>9250</v>
      </c>
      <c r="Y424" s="92" t="s">
        <v>99</v>
      </c>
      <c r="Z424" s="92" t="s">
        <v>9829</v>
      </c>
    </row>
    <row r="425" spans="1:26" ht="15" customHeight="1">
      <c r="A425" s="478">
        <v>422</v>
      </c>
      <c r="B425" s="478" t="s">
        <v>3714</v>
      </c>
      <c r="C425" s="478" t="e">
        <f>VLOOKUP(B425,Sheet6!$C$80:$C$88,1,0)</f>
        <v>#N/A</v>
      </c>
      <c r="D425" s="478" t="s">
        <v>316</v>
      </c>
      <c r="E425" s="478" t="s">
        <v>10305</v>
      </c>
      <c r="F425" s="478" t="s">
        <v>3715</v>
      </c>
      <c r="G425" s="478" t="s">
        <v>2002</v>
      </c>
      <c r="H425" s="478" t="s">
        <v>3716</v>
      </c>
      <c r="I425" s="478" t="s">
        <v>3717</v>
      </c>
      <c r="J425" s="478" t="s">
        <v>3718</v>
      </c>
      <c r="K425" s="478" t="s">
        <v>3719</v>
      </c>
      <c r="L425" s="478">
        <v>42795</v>
      </c>
      <c r="M425" s="478" t="s">
        <v>86</v>
      </c>
      <c r="N425" s="478" t="s">
        <v>2003</v>
      </c>
      <c r="O425" s="510">
        <f>SUMIFS('T1'!$P$5:$P$2700,'T1'!$B$5:$B$2700,'CT KH'!$B425)</f>
        <v>120855</v>
      </c>
      <c r="P425" s="510">
        <f>SUMIFS('T2'!$P$5:$P$2700,'T2'!$B$5:$B$2700,'CT KH'!$B425)</f>
        <v>54555</v>
      </c>
      <c r="Q425" s="510">
        <f>SUMIFS('T3'!$P$5:$P$2700,'T3'!$B$5:$B$2700,'CT KH'!$B425)</f>
        <v>0</v>
      </c>
      <c r="R425" s="510">
        <f t="shared" si="6"/>
        <v>175410</v>
      </c>
      <c r="S425" s="92" t="s">
        <v>6805</v>
      </c>
      <c r="T425" s="460" t="s">
        <v>9238</v>
      </c>
      <c r="U425" s="460" t="s">
        <v>2318</v>
      </c>
      <c r="V425" s="92" t="s">
        <v>8320</v>
      </c>
      <c r="W425" s="89" t="s">
        <v>8320</v>
      </c>
      <c r="X425" s="92" t="s">
        <v>9250</v>
      </c>
      <c r="Y425" s="92" t="s">
        <v>99</v>
      </c>
      <c r="Z425" s="92" t="s">
        <v>9829</v>
      </c>
    </row>
    <row r="426" spans="1:26" ht="15" customHeight="1">
      <c r="A426" s="478">
        <v>423</v>
      </c>
      <c r="B426" s="478" t="s">
        <v>3720</v>
      </c>
      <c r="C426" s="478" t="e">
        <f>VLOOKUP(B426,Sheet6!$C$80:$C$88,1,0)</f>
        <v>#N/A</v>
      </c>
      <c r="D426" s="478" t="s">
        <v>77</v>
      </c>
      <c r="E426" s="478" t="s">
        <v>10305</v>
      </c>
      <c r="F426" s="478" t="s">
        <v>3721</v>
      </c>
      <c r="G426" s="478" t="s">
        <v>2002</v>
      </c>
      <c r="H426" s="478" t="s">
        <v>3722</v>
      </c>
      <c r="I426" s="478" t="s">
        <v>3723</v>
      </c>
      <c r="J426" s="478" t="s">
        <v>3724</v>
      </c>
      <c r="K426" s="478" t="s">
        <v>3725</v>
      </c>
      <c r="L426" s="478">
        <v>43158</v>
      </c>
      <c r="M426" s="478" t="s">
        <v>86</v>
      </c>
      <c r="N426" s="478" t="s">
        <v>2003</v>
      </c>
      <c r="O426" s="510">
        <f>SUMIFS('T1'!$P$5:$P$2700,'T1'!$B$5:$B$2700,'CT KH'!$B426)</f>
        <v>917352</v>
      </c>
      <c r="P426" s="510">
        <f>SUMIFS('T2'!$P$5:$P$2700,'T2'!$B$5:$B$2700,'CT KH'!$B426)</f>
        <v>1162512</v>
      </c>
      <c r="Q426" s="510">
        <f>SUMIFS('T3'!$P$5:$P$2700,'T3'!$B$5:$B$2700,'CT KH'!$B426)</f>
        <v>1031400</v>
      </c>
      <c r="R426" s="510">
        <f t="shared" si="6"/>
        <v>3111264</v>
      </c>
      <c r="S426" s="92" t="s">
        <v>6805</v>
      </c>
      <c r="T426" s="461" t="s">
        <v>9238</v>
      </c>
      <c r="U426" s="470" t="s">
        <v>9243</v>
      </c>
      <c r="V426" s="92" t="s">
        <v>8320</v>
      </c>
      <c r="W426" s="89" t="s">
        <v>8320</v>
      </c>
      <c r="X426" s="92" t="s">
        <v>9250</v>
      </c>
      <c r="Y426" s="92" t="s">
        <v>99</v>
      </c>
      <c r="Z426" s="92" t="s">
        <v>9829</v>
      </c>
    </row>
    <row r="427" spans="1:26" ht="15" customHeight="1">
      <c r="A427" s="478">
        <v>424</v>
      </c>
      <c r="B427" s="478" t="s">
        <v>3726</v>
      </c>
      <c r="C427" s="478" t="e">
        <f>VLOOKUP(B427,Sheet6!$C$80:$C$88,1,0)</f>
        <v>#N/A</v>
      </c>
      <c r="D427" s="478" t="s">
        <v>106</v>
      </c>
      <c r="E427" s="478" t="s">
        <v>10305</v>
      </c>
      <c r="F427" s="478" t="s">
        <v>3727</v>
      </c>
      <c r="G427" s="478" t="s">
        <v>2002</v>
      </c>
      <c r="H427" s="478" t="s">
        <v>3728</v>
      </c>
      <c r="I427" s="478" t="s">
        <v>3729</v>
      </c>
      <c r="J427" s="478">
        <v>0</v>
      </c>
      <c r="K427" s="478" t="s">
        <v>3730</v>
      </c>
      <c r="L427" s="478">
        <v>45197</v>
      </c>
      <c r="M427" s="478" t="s">
        <v>86</v>
      </c>
      <c r="N427" s="478" t="s">
        <v>2003</v>
      </c>
      <c r="O427" s="510">
        <f>SUMIFS('T1'!$P$5:$P$2700,'T1'!$B$5:$B$2700,'CT KH'!$B427)</f>
        <v>102680</v>
      </c>
      <c r="P427" s="510">
        <f>SUMIFS('T2'!$P$5:$P$2700,'T2'!$B$5:$B$2700,'CT KH'!$B427)</f>
        <v>30000</v>
      </c>
      <c r="Q427" s="510">
        <f>SUMIFS('T3'!$P$5:$P$2700,'T3'!$B$5:$B$2700,'CT KH'!$B427)</f>
        <v>0</v>
      </c>
      <c r="R427" s="510">
        <f t="shared" si="6"/>
        <v>132680</v>
      </c>
      <c r="S427" s="92" t="s">
        <v>8320</v>
      </c>
      <c r="T427" s="463" t="s">
        <v>9242</v>
      </c>
      <c r="U427" s="461" t="s">
        <v>2277</v>
      </c>
      <c r="V427" s="92" t="s">
        <v>8320</v>
      </c>
      <c r="W427" s="89" t="s">
        <v>8320</v>
      </c>
      <c r="X427" s="92" t="s">
        <v>9250</v>
      </c>
      <c r="Y427" s="92" t="s">
        <v>99</v>
      </c>
      <c r="Z427" s="92" t="s">
        <v>9829</v>
      </c>
    </row>
    <row r="428" spans="1:26" ht="15" customHeight="1">
      <c r="A428" s="478">
        <v>425</v>
      </c>
      <c r="B428" s="478" t="s">
        <v>3733</v>
      </c>
      <c r="C428" s="478" t="e">
        <f>VLOOKUP(B428,Sheet6!$C$80:$C$88,1,0)</f>
        <v>#N/A</v>
      </c>
      <c r="D428" s="478" t="s">
        <v>106</v>
      </c>
      <c r="E428" s="478" t="s">
        <v>10305</v>
      </c>
      <c r="F428" s="478" t="s">
        <v>3734</v>
      </c>
      <c r="G428" s="478" t="s">
        <v>2002</v>
      </c>
      <c r="H428" s="478" t="s">
        <v>3735</v>
      </c>
      <c r="I428" s="478" t="s">
        <v>3736</v>
      </c>
      <c r="J428" s="478" t="s">
        <v>3737</v>
      </c>
      <c r="K428" s="478" t="s">
        <v>3738</v>
      </c>
      <c r="L428" s="478">
        <v>45031</v>
      </c>
      <c r="M428" s="478" t="s">
        <v>86</v>
      </c>
      <c r="N428" s="478" t="s">
        <v>2003</v>
      </c>
      <c r="O428" s="510">
        <f>SUMIFS('T1'!$P$5:$P$2700,'T1'!$B$5:$B$2700,'CT KH'!$B428)</f>
        <v>22680</v>
      </c>
      <c r="P428" s="510">
        <f>SUMIFS('T2'!$P$5:$P$2700,'T2'!$B$5:$B$2700,'CT KH'!$B428)</f>
        <v>0</v>
      </c>
      <c r="Q428" s="510">
        <f>SUMIFS('T3'!$P$5:$P$2700,'T3'!$B$5:$B$2700,'CT KH'!$B428)</f>
        <v>0</v>
      </c>
      <c r="R428" s="510">
        <f t="shared" si="6"/>
        <v>22680</v>
      </c>
      <c r="S428" s="92" t="s">
        <v>6805</v>
      </c>
      <c r="T428" s="463" t="s">
        <v>9242</v>
      </c>
      <c r="U428" s="461" t="s">
        <v>2277</v>
      </c>
      <c r="V428" s="92" t="s">
        <v>8320</v>
      </c>
      <c r="W428" s="89" t="s">
        <v>8320</v>
      </c>
      <c r="X428" s="92" t="s">
        <v>9250</v>
      </c>
      <c r="Y428" s="92" t="s">
        <v>99</v>
      </c>
      <c r="Z428" s="92" t="s">
        <v>9829</v>
      </c>
    </row>
    <row r="429" spans="1:26" ht="15" customHeight="1">
      <c r="A429" s="478">
        <v>426</v>
      </c>
      <c r="B429" s="478" t="s">
        <v>3741</v>
      </c>
      <c r="C429" s="478" t="e">
        <f>VLOOKUP(B429,Sheet6!$C$80:$C$88,1,0)</f>
        <v>#N/A</v>
      </c>
      <c r="D429" s="478" t="s">
        <v>77</v>
      </c>
      <c r="E429" s="478" t="s">
        <v>10305</v>
      </c>
      <c r="F429" s="478" t="s">
        <v>3742</v>
      </c>
      <c r="G429" s="478" t="s">
        <v>2002</v>
      </c>
      <c r="H429" s="478" t="s">
        <v>3743</v>
      </c>
      <c r="I429" s="478" t="s">
        <v>3744</v>
      </c>
      <c r="J429" s="478" t="s">
        <v>3745</v>
      </c>
      <c r="K429" s="478" t="s">
        <v>3747</v>
      </c>
      <c r="L429" s="478">
        <v>44271</v>
      </c>
      <c r="M429" s="478" t="s">
        <v>86</v>
      </c>
      <c r="N429" s="478" t="s">
        <v>2003</v>
      </c>
      <c r="O429" s="510">
        <f>SUMIFS('T1'!$P$5:$P$2700,'T1'!$B$5:$B$2700,'CT KH'!$B429)</f>
        <v>296784</v>
      </c>
      <c r="P429" s="510">
        <f>SUMIFS('T2'!$P$5:$P$2700,'T2'!$B$5:$B$2700,'CT KH'!$B429)</f>
        <v>143208</v>
      </c>
      <c r="Q429" s="510">
        <f>SUMIFS('T3'!$P$5:$P$2700,'T3'!$B$5:$B$2700,'CT KH'!$B429)</f>
        <v>136728</v>
      </c>
      <c r="R429" s="510">
        <f t="shared" si="6"/>
        <v>576720</v>
      </c>
      <c r="S429" s="92" t="s">
        <v>6805</v>
      </c>
      <c r="T429" s="461" t="s">
        <v>9238</v>
      </c>
      <c r="U429" s="470" t="s">
        <v>9243</v>
      </c>
      <c r="V429" s="92" t="s">
        <v>8320</v>
      </c>
      <c r="W429" s="89" t="s">
        <v>8320</v>
      </c>
      <c r="X429" s="92" t="s">
        <v>9250</v>
      </c>
      <c r="Y429" s="92" t="s">
        <v>99</v>
      </c>
      <c r="Z429" s="92" t="s">
        <v>9829</v>
      </c>
    </row>
    <row r="430" spans="1:26" ht="15" customHeight="1">
      <c r="A430" s="478">
        <v>427</v>
      </c>
      <c r="B430" s="478" t="s">
        <v>3748</v>
      </c>
      <c r="C430" s="478" t="e">
        <f>VLOOKUP(B430,Sheet6!$C$80:$C$88,1,0)</f>
        <v>#N/A</v>
      </c>
      <c r="D430" s="478" t="s">
        <v>316</v>
      </c>
      <c r="E430" s="478" t="s">
        <v>10305</v>
      </c>
      <c r="F430" s="478" t="s">
        <v>3749</v>
      </c>
      <c r="G430" s="478" t="s">
        <v>2002</v>
      </c>
      <c r="H430" s="478" t="s">
        <v>3750</v>
      </c>
      <c r="I430" s="478" t="s">
        <v>3751</v>
      </c>
      <c r="J430" s="478" t="s">
        <v>3752</v>
      </c>
      <c r="K430" s="478" t="s">
        <v>3753</v>
      </c>
      <c r="L430" s="478">
        <v>42795</v>
      </c>
      <c r="M430" s="478" t="s">
        <v>86</v>
      </c>
      <c r="N430" s="478" t="s">
        <v>2003</v>
      </c>
      <c r="O430" s="510">
        <f>SUMIFS('T1'!$P$5:$P$2700,'T1'!$B$5:$B$2700,'CT KH'!$B430)</f>
        <v>58968</v>
      </c>
      <c r="P430" s="510">
        <f>SUMIFS('T2'!$P$5:$P$2700,'T2'!$B$5:$B$2700,'CT KH'!$B430)</f>
        <v>33696</v>
      </c>
      <c r="Q430" s="510">
        <f>SUMIFS('T3'!$P$5:$P$2700,'T3'!$B$5:$B$2700,'CT KH'!$B430)</f>
        <v>110025</v>
      </c>
      <c r="R430" s="510">
        <f t="shared" si="6"/>
        <v>202689</v>
      </c>
      <c r="S430" s="92" t="s">
        <v>8320</v>
      </c>
      <c r="T430" s="461" t="s">
        <v>9244</v>
      </c>
      <c r="U430" s="470" t="s">
        <v>9243</v>
      </c>
      <c r="V430" s="92" t="s">
        <v>8320</v>
      </c>
      <c r="W430" s="89" t="s">
        <v>8320</v>
      </c>
      <c r="X430" s="92" t="s">
        <v>9250</v>
      </c>
      <c r="Y430" s="92" t="s">
        <v>99</v>
      </c>
      <c r="Z430" s="92" t="s">
        <v>9829</v>
      </c>
    </row>
    <row r="431" spans="1:26" ht="15" customHeight="1">
      <c r="A431" s="478">
        <v>428</v>
      </c>
      <c r="B431" s="478" t="s">
        <v>3754</v>
      </c>
      <c r="C431" s="478" t="e">
        <f>VLOOKUP(B431,Sheet6!$C$80:$C$88,1,0)</f>
        <v>#N/A</v>
      </c>
      <c r="D431" s="478" t="s">
        <v>77</v>
      </c>
      <c r="E431" s="478" t="s">
        <v>10305</v>
      </c>
      <c r="F431" s="478" t="s">
        <v>3755</v>
      </c>
      <c r="G431" s="478" t="s">
        <v>2002</v>
      </c>
      <c r="H431" s="478" t="s">
        <v>3756</v>
      </c>
      <c r="I431" s="478" t="s">
        <v>3757</v>
      </c>
      <c r="J431" s="478" t="s">
        <v>3758</v>
      </c>
      <c r="K431" s="478" t="s">
        <v>3759</v>
      </c>
      <c r="L431" s="478">
        <v>45180</v>
      </c>
      <c r="M431" s="478" t="s">
        <v>86</v>
      </c>
      <c r="N431" s="478" t="s">
        <v>2003</v>
      </c>
      <c r="O431" s="510">
        <f>SUMIFS('T1'!$P$5:$P$2700,'T1'!$B$5:$B$2700,'CT KH'!$B431)</f>
        <v>354619</v>
      </c>
      <c r="P431" s="510">
        <f>SUMIFS('T2'!$P$5:$P$2700,'T2'!$B$5:$B$2700,'CT KH'!$B431)</f>
        <v>87578</v>
      </c>
      <c r="Q431" s="510">
        <f>SUMIFS('T3'!$P$5:$P$2700,'T3'!$B$5:$B$2700,'CT KH'!$B431)</f>
        <v>944011</v>
      </c>
      <c r="R431" s="510">
        <f t="shared" si="6"/>
        <v>1386208</v>
      </c>
      <c r="S431" s="92" t="s">
        <v>6805</v>
      </c>
      <c r="T431" s="461" t="s">
        <v>9244</v>
      </c>
      <c r="U431" s="470" t="s">
        <v>9243</v>
      </c>
      <c r="V431" s="92" t="s">
        <v>8320</v>
      </c>
      <c r="W431" s="89" t="s">
        <v>8320</v>
      </c>
      <c r="X431" s="92" t="s">
        <v>9250</v>
      </c>
      <c r="Y431" s="92" t="s">
        <v>99</v>
      </c>
      <c r="Z431" s="92" t="s">
        <v>9829</v>
      </c>
    </row>
    <row r="432" spans="1:26" ht="15" customHeight="1">
      <c r="A432" s="478">
        <v>429</v>
      </c>
      <c r="B432" s="478" t="s">
        <v>3763</v>
      </c>
      <c r="C432" s="478" t="e">
        <f>VLOOKUP(B432,Sheet6!$C$80:$C$88,1,0)</f>
        <v>#N/A</v>
      </c>
      <c r="D432" s="478" t="s">
        <v>316</v>
      </c>
      <c r="E432" s="478" t="s">
        <v>10305</v>
      </c>
      <c r="F432" s="478" t="s">
        <v>3764</v>
      </c>
      <c r="G432" s="478" t="s">
        <v>2002</v>
      </c>
      <c r="H432" s="478" t="s">
        <v>3765</v>
      </c>
      <c r="I432" s="478" t="s">
        <v>3766</v>
      </c>
      <c r="J432" s="478" t="s">
        <v>3767</v>
      </c>
      <c r="K432" s="478" t="s">
        <v>3769</v>
      </c>
      <c r="L432" s="478">
        <v>44271</v>
      </c>
      <c r="M432" s="478" t="s">
        <v>86</v>
      </c>
      <c r="N432" s="478" t="s">
        <v>2003</v>
      </c>
      <c r="O432" s="510">
        <f>SUMIFS('T1'!$P$5:$P$2700,'T1'!$B$5:$B$2700,'CT KH'!$B432)</f>
        <v>67932</v>
      </c>
      <c r="P432" s="510">
        <f>SUMIFS('T2'!$P$5:$P$2700,'T2'!$B$5:$B$2700,'CT KH'!$B432)</f>
        <v>43848</v>
      </c>
      <c r="Q432" s="510">
        <f>SUMIFS('T3'!$P$5:$P$2700,'T3'!$B$5:$B$2700,'CT KH'!$B432)</f>
        <v>89856</v>
      </c>
      <c r="R432" s="510">
        <f t="shared" si="6"/>
        <v>201636</v>
      </c>
      <c r="S432" s="92" t="s">
        <v>6805</v>
      </c>
      <c r="T432" s="461" t="s">
        <v>9239</v>
      </c>
      <c r="U432" s="470" t="s">
        <v>9243</v>
      </c>
      <c r="V432" s="92" t="s">
        <v>8320</v>
      </c>
      <c r="W432" s="89" t="s">
        <v>8320</v>
      </c>
      <c r="X432" s="92" t="s">
        <v>9250</v>
      </c>
      <c r="Y432" s="92" t="s">
        <v>99</v>
      </c>
      <c r="Z432" s="92" t="s">
        <v>9829</v>
      </c>
    </row>
    <row r="433" spans="1:26" ht="15" customHeight="1">
      <c r="A433" s="478">
        <v>430</v>
      </c>
      <c r="B433" s="478" t="s">
        <v>3770</v>
      </c>
      <c r="C433" s="478" t="e">
        <f>VLOOKUP(B433,Sheet6!$C$80:$C$88,1,0)</f>
        <v>#N/A</v>
      </c>
      <c r="D433" s="478" t="s">
        <v>106</v>
      </c>
      <c r="E433" s="478" t="s">
        <v>10305</v>
      </c>
      <c r="F433" s="478" t="s">
        <v>3771</v>
      </c>
      <c r="G433" s="478" t="s">
        <v>2002</v>
      </c>
      <c r="H433" s="478" t="s">
        <v>3772</v>
      </c>
      <c r="I433" s="478" t="s">
        <v>3773</v>
      </c>
      <c r="J433" s="478">
        <v>0</v>
      </c>
      <c r="K433" s="478" t="s">
        <v>3774</v>
      </c>
      <c r="L433" s="478">
        <v>45444</v>
      </c>
      <c r="M433" s="478" t="s">
        <v>86</v>
      </c>
      <c r="N433" s="478" t="s">
        <v>2003</v>
      </c>
      <c r="O433" s="510">
        <f>SUMIFS('T1'!$P$5:$P$2700,'T1'!$B$5:$B$2700,'CT KH'!$B433)</f>
        <v>101520</v>
      </c>
      <c r="P433" s="510">
        <f>SUMIFS('T2'!$P$5:$P$2700,'T2'!$B$5:$B$2700,'CT KH'!$B433)</f>
        <v>117288</v>
      </c>
      <c r="Q433" s="510">
        <f>SUMIFS('T3'!$P$5:$P$2700,'T3'!$B$5:$B$2700,'CT KH'!$B433)</f>
        <v>76935</v>
      </c>
      <c r="R433" s="510">
        <f t="shared" si="6"/>
        <v>295743</v>
      </c>
      <c r="S433" s="92" t="s">
        <v>6805</v>
      </c>
      <c r="T433" s="463" t="s">
        <v>9242</v>
      </c>
      <c r="U433" s="461" t="s">
        <v>2277</v>
      </c>
      <c r="V433" s="92" t="s">
        <v>8320</v>
      </c>
      <c r="W433" s="89" t="s">
        <v>8320</v>
      </c>
      <c r="X433" s="92" t="s">
        <v>9250</v>
      </c>
      <c r="Y433" s="92" t="s">
        <v>99</v>
      </c>
      <c r="Z433" s="92" t="s">
        <v>9829</v>
      </c>
    </row>
    <row r="434" spans="1:26" ht="15" customHeight="1">
      <c r="A434" s="478">
        <v>431</v>
      </c>
      <c r="B434" s="478" t="s">
        <v>3776</v>
      </c>
      <c r="C434" s="478" t="e">
        <f>VLOOKUP(B434,Sheet6!$C$80:$C$88,1,0)</f>
        <v>#N/A</v>
      </c>
      <c r="D434" s="478" t="s">
        <v>106</v>
      </c>
      <c r="E434" s="478" t="s">
        <v>10305</v>
      </c>
      <c r="F434" s="478" t="s">
        <v>3777</v>
      </c>
      <c r="G434" s="478" t="s">
        <v>2002</v>
      </c>
      <c r="H434" s="478" t="s">
        <v>3778</v>
      </c>
      <c r="I434" s="478" t="s">
        <v>3779</v>
      </c>
      <c r="J434" s="478" t="s">
        <v>3780</v>
      </c>
      <c r="K434" s="478" t="s">
        <v>3781</v>
      </c>
      <c r="L434" s="478">
        <v>44120</v>
      </c>
      <c r="M434" s="478" t="s">
        <v>86</v>
      </c>
      <c r="N434" s="478" t="s">
        <v>2003</v>
      </c>
      <c r="O434" s="510">
        <f>SUMIFS('T1'!$P$5:$P$2700,'T1'!$B$5:$B$2700,'CT KH'!$B434)</f>
        <v>101040</v>
      </c>
      <c r="P434" s="510">
        <f>SUMIFS('T2'!$P$5:$P$2700,'T2'!$B$5:$B$2700,'CT KH'!$B434)</f>
        <v>20000</v>
      </c>
      <c r="Q434" s="510">
        <f>SUMIFS('T3'!$P$5:$P$2700,'T3'!$B$5:$B$2700,'CT KH'!$B434)</f>
        <v>114420</v>
      </c>
      <c r="R434" s="510">
        <f t="shared" si="6"/>
        <v>235460</v>
      </c>
      <c r="S434" s="92" t="s">
        <v>8320</v>
      </c>
      <c r="T434" s="464" t="s">
        <v>9244</v>
      </c>
      <c r="U434" s="470" t="s">
        <v>9243</v>
      </c>
      <c r="V434" s="92" t="s">
        <v>8320</v>
      </c>
      <c r="W434" s="89" t="s">
        <v>8320</v>
      </c>
      <c r="X434" s="92" t="s">
        <v>9250</v>
      </c>
      <c r="Y434" s="92" t="s">
        <v>99</v>
      </c>
      <c r="Z434" s="92" t="s">
        <v>9829</v>
      </c>
    </row>
    <row r="435" spans="1:26" ht="15" customHeight="1">
      <c r="A435" s="478">
        <v>432</v>
      </c>
      <c r="B435" s="478" t="s">
        <v>3784</v>
      </c>
      <c r="C435" s="478" t="e">
        <f>VLOOKUP(B435,Sheet6!$C$80:$C$88,1,0)</f>
        <v>#N/A</v>
      </c>
      <c r="D435" s="478" t="s">
        <v>106</v>
      </c>
      <c r="E435" s="478" t="s">
        <v>10305</v>
      </c>
      <c r="F435" s="478" t="s">
        <v>3785</v>
      </c>
      <c r="G435" s="478" t="s">
        <v>2002</v>
      </c>
      <c r="H435" s="478" t="s">
        <v>3786</v>
      </c>
      <c r="I435" s="478" t="s">
        <v>3787</v>
      </c>
      <c r="J435" s="478" t="s">
        <v>3785</v>
      </c>
      <c r="K435" s="478" t="s">
        <v>3788</v>
      </c>
      <c r="L435" s="478">
        <v>45217</v>
      </c>
      <c r="M435" s="478" t="s">
        <v>86</v>
      </c>
      <c r="N435" s="478" t="s">
        <v>2003</v>
      </c>
      <c r="O435" s="510">
        <f>SUMIFS('T1'!$P$5:$P$2700,'T1'!$B$5:$B$2700,'CT KH'!$B435)</f>
        <v>378156</v>
      </c>
      <c r="P435" s="510">
        <f>SUMIFS('T2'!$P$5:$P$2700,'T2'!$B$5:$B$2700,'CT KH'!$B435)</f>
        <v>430094</v>
      </c>
      <c r="Q435" s="510">
        <f>SUMIFS('T3'!$P$5:$P$2700,'T3'!$B$5:$B$2700,'CT KH'!$B435)</f>
        <v>29857</v>
      </c>
      <c r="R435" s="510">
        <f t="shared" si="6"/>
        <v>838107</v>
      </c>
      <c r="S435" s="92" t="s">
        <v>6805</v>
      </c>
      <c r="T435" s="464" t="s">
        <v>9244</v>
      </c>
      <c r="U435" s="470" t="s">
        <v>9243</v>
      </c>
      <c r="V435" s="92" t="s">
        <v>8320</v>
      </c>
      <c r="W435" s="89" t="s">
        <v>8320</v>
      </c>
      <c r="X435" s="92" t="s">
        <v>9250</v>
      </c>
      <c r="Y435" s="92" t="s">
        <v>99</v>
      </c>
      <c r="Z435" s="92" t="s">
        <v>9829</v>
      </c>
    </row>
    <row r="436" spans="1:26" ht="15" customHeight="1">
      <c r="A436" s="478">
        <v>433</v>
      </c>
      <c r="B436" s="478" t="s">
        <v>3792</v>
      </c>
      <c r="C436" s="478" t="e">
        <f>VLOOKUP(B436,Sheet6!$C$80:$C$88,1,0)</f>
        <v>#N/A</v>
      </c>
      <c r="D436" s="478" t="s">
        <v>106</v>
      </c>
      <c r="E436" s="478" t="s">
        <v>10305</v>
      </c>
      <c r="F436" s="478" t="s">
        <v>3793</v>
      </c>
      <c r="G436" s="478" t="s">
        <v>2002</v>
      </c>
      <c r="H436" s="478" t="s">
        <v>3794</v>
      </c>
      <c r="I436" s="478" t="s">
        <v>3795</v>
      </c>
      <c r="J436" s="478" t="s">
        <v>3796</v>
      </c>
      <c r="K436" s="478" t="s">
        <v>3797</v>
      </c>
      <c r="L436" s="478">
        <v>44883</v>
      </c>
      <c r="M436" s="478" t="s">
        <v>86</v>
      </c>
      <c r="N436" s="478" t="s">
        <v>2003</v>
      </c>
      <c r="O436" s="510">
        <f>SUMIFS('T1'!$P$5:$P$2700,'T1'!$B$5:$B$2700,'CT KH'!$B436)</f>
        <v>0</v>
      </c>
      <c r="P436" s="510">
        <f>SUMIFS('T2'!$P$5:$P$2700,'T2'!$B$5:$B$2700,'CT KH'!$B436)</f>
        <v>0</v>
      </c>
      <c r="Q436" s="510">
        <f>SUMIFS('T3'!$P$5:$P$2700,'T3'!$B$5:$B$2700,'CT KH'!$B436)</f>
        <v>0</v>
      </c>
      <c r="R436" s="510">
        <f t="shared" si="6"/>
        <v>0</v>
      </c>
      <c r="S436" s="92" t="s">
        <v>8320</v>
      </c>
      <c r="T436" s="463" t="s">
        <v>9242</v>
      </c>
      <c r="U436" s="461" t="s">
        <v>2277</v>
      </c>
      <c r="V436" s="92" t="s">
        <v>8320</v>
      </c>
      <c r="W436" s="89" t="s">
        <v>8320</v>
      </c>
      <c r="X436" s="92" t="s">
        <v>9250</v>
      </c>
      <c r="Y436" s="92" t="s">
        <v>99</v>
      </c>
      <c r="Z436" s="92" t="s">
        <v>9829</v>
      </c>
    </row>
    <row r="437" spans="1:26" ht="15" customHeight="1">
      <c r="A437" s="478">
        <v>434</v>
      </c>
      <c r="B437" s="478" t="s">
        <v>3800</v>
      </c>
      <c r="C437" s="478" t="e">
        <f>VLOOKUP(B437,Sheet6!$C$80:$C$88,1,0)</f>
        <v>#N/A</v>
      </c>
      <c r="D437" s="478" t="s">
        <v>77</v>
      </c>
      <c r="E437" s="478" t="s">
        <v>10305</v>
      </c>
      <c r="F437" s="478" t="s">
        <v>3801</v>
      </c>
      <c r="G437" s="478" t="s">
        <v>2002</v>
      </c>
      <c r="H437" s="478" t="s">
        <v>3802</v>
      </c>
      <c r="I437" s="478" t="s">
        <v>3803</v>
      </c>
      <c r="J437" s="478">
        <v>0</v>
      </c>
      <c r="K437" s="478" t="s">
        <v>3804</v>
      </c>
      <c r="L437" s="478">
        <v>44271</v>
      </c>
      <c r="M437" s="478" t="s">
        <v>86</v>
      </c>
      <c r="N437" s="478" t="s">
        <v>2003</v>
      </c>
      <c r="O437" s="510">
        <f>SUMIFS('T1'!$P$5:$P$2700,'T1'!$B$5:$B$2700,'CT KH'!$B437)</f>
        <v>335016</v>
      </c>
      <c r="P437" s="510">
        <f>SUMIFS('T2'!$P$5:$P$2700,'T2'!$B$5:$B$2700,'CT KH'!$B437)</f>
        <v>46008</v>
      </c>
      <c r="Q437" s="510">
        <f>SUMIFS('T3'!$P$5:$P$2700,'T3'!$B$5:$B$2700,'CT KH'!$B437)</f>
        <v>648432</v>
      </c>
      <c r="R437" s="510">
        <f t="shared" si="6"/>
        <v>1029456</v>
      </c>
      <c r="S437" s="92" t="s">
        <v>6805</v>
      </c>
      <c r="T437" s="461" t="s">
        <v>9240</v>
      </c>
      <c r="U437" s="461" t="s">
        <v>2299</v>
      </c>
      <c r="V437" s="92" t="s">
        <v>8320</v>
      </c>
      <c r="W437" s="89" t="s">
        <v>8320</v>
      </c>
      <c r="X437" s="92" t="s">
        <v>9250</v>
      </c>
      <c r="Y437" s="92" t="s">
        <v>99</v>
      </c>
      <c r="Z437" s="92" t="s">
        <v>9829</v>
      </c>
    </row>
    <row r="438" spans="1:26" ht="15" customHeight="1">
      <c r="A438" s="478">
        <v>435</v>
      </c>
      <c r="B438" s="478" t="s">
        <v>3805</v>
      </c>
      <c r="C438" s="478" t="e">
        <f>VLOOKUP(B438,Sheet6!$C$80:$C$88,1,0)</f>
        <v>#N/A</v>
      </c>
      <c r="D438" s="478" t="s">
        <v>316</v>
      </c>
      <c r="E438" s="478" t="s">
        <v>10305</v>
      </c>
      <c r="F438" s="478" t="s">
        <v>3806</v>
      </c>
      <c r="G438" s="478" t="s">
        <v>2002</v>
      </c>
      <c r="H438" s="478" t="s">
        <v>3807</v>
      </c>
      <c r="I438" s="478" t="s">
        <v>3808</v>
      </c>
      <c r="J438" s="478" t="s">
        <v>3809</v>
      </c>
      <c r="K438" s="478" t="s">
        <v>3810</v>
      </c>
      <c r="L438" s="478">
        <v>42795</v>
      </c>
      <c r="M438" s="478" t="s">
        <v>86</v>
      </c>
      <c r="N438" s="478" t="s">
        <v>2003</v>
      </c>
      <c r="O438" s="510">
        <f>SUMIFS('T1'!$P$5:$P$2700,'T1'!$B$5:$B$2700,'CT KH'!$B438)</f>
        <v>108025</v>
      </c>
      <c r="P438" s="510">
        <f>SUMIFS('T2'!$P$5:$P$2700,'T2'!$B$5:$B$2700,'CT KH'!$B438)</f>
        <v>168048</v>
      </c>
      <c r="Q438" s="510">
        <f>SUMIFS('T3'!$P$5:$P$2700,'T3'!$B$5:$B$2700,'CT KH'!$B438)</f>
        <v>214493</v>
      </c>
      <c r="R438" s="510">
        <f t="shared" si="6"/>
        <v>490566</v>
      </c>
      <c r="S438" s="92" t="s">
        <v>6805</v>
      </c>
      <c r="T438" s="464" t="s">
        <v>9239</v>
      </c>
      <c r="U438" s="470" t="s">
        <v>9243</v>
      </c>
      <c r="V438" s="92" t="s">
        <v>8320</v>
      </c>
      <c r="W438" s="89" t="s">
        <v>8320</v>
      </c>
      <c r="X438" s="92" t="s">
        <v>9250</v>
      </c>
      <c r="Y438" s="92" t="s">
        <v>99</v>
      </c>
      <c r="Z438" s="92" t="s">
        <v>9829</v>
      </c>
    </row>
    <row r="439" spans="1:26" ht="15" customHeight="1">
      <c r="A439" s="478">
        <v>436</v>
      </c>
      <c r="B439" s="478" t="s">
        <v>3811</v>
      </c>
      <c r="C439" s="478" t="e">
        <f>VLOOKUP(B439,Sheet6!$C$80:$C$88,1,0)</f>
        <v>#N/A</v>
      </c>
      <c r="D439" s="478" t="s">
        <v>106</v>
      </c>
      <c r="E439" s="478" t="s">
        <v>10305</v>
      </c>
      <c r="F439" s="478" t="s">
        <v>3812</v>
      </c>
      <c r="G439" s="478" t="s">
        <v>2002</v>
      </c>
      <c r="H439" s="478" t="s">
        <v>3813</v>
      </c>
      <c r="I439" s="478" t="s">
        <v>3814</v>
      </c>
      <c r="J439" s="478" t="s">
        <v>3815</v>
      </c>
      <c r="K439" s="478" t="s">
        <v>3816</v>
      </c>
      <c r="L439" s="478">
        <v>45827</v>
      </c>
      <c r="M439" s="478" t="s">
        <v>86</v>
      </c>
      <c r="N439" s="478" t="s">
        <v>2003</v>
      </c>
      <c r="O439" s="510">
        <f>SUMIFS('T1'!$P$5:$P$2700,'T1'!$B$5:$B$2700,'CT KH'!$B439)</f>
        <v>0</v>
      </c>
      <c r="P439" s="510">
        <f>SUMIFS('T2'!$P$5:$P$2700,'T2'!$B$5:$B$2700,'CT KH'!$B439)</f>
        <v>0</v>
      </c>
      <c r="Q439" s="510">
        <f>SUMIFS('T3'!$P$5:$P$2700,'T3'!$B$5:$B$2700,'CT KH'!$B439)</f>
        <v>0</v>
      </c>
      <c r="R439" s="510">
        <f t="shared" si="6"/>
        <v>0</v>
      </c>
      <c r="S439" s="92" t="s">
        <v>6805</v>
      </c>
      <c r="T439" s="464"/>
      <c r="U439" s="460" t="s">
        <v>2318</v>
      </c>
      <c r="V439" s="92" t="s">
        <v>8320</v>
      </c>
      <c r="W439" s="89" t="s">
        <v>8320</v>
      </c>
      <c r="X439" s="92" t="s">
        <v>9250</v>
      </c>
      <c r="Y439" s="92" t="s">
        <v>99</v>
      </c>
      <c r="Z439" s="92" t="s">
        <v>9829</v>
      </c>
    </row>
    <row r="440" spans="1:26" ht="15" customHeight="1">
      <c r="A440" s="478">
        <v>437</v>
      </c>
      <c r="B440" s="478" t="s">
        <v>3820</v>
      </c>
      <c r="C440" s="478" t="e">
        <f>VLOOKUP(B440,Sheet6!$C$80:$C$88,1,0)</f>
        <v>#N/A</v>
      </c>
      <c r="D440" s="478" t="s">
        <v>106</v>
      </c>
      <c r="E440" s="478" t="s">
        <v>10305</v>
      </c>
      <c r="F440" s="478" t="s">
        <v>3821</v>
      </c>
      <c r="G440" s="478" t="s">
        <v>2002</v>
      </c>
      <c r="H440" s="478" t="s">
        <v>3822</v>
      </c>
      <c r="I440" s="478" t="s">
        <v>3823</v>
      </c>
      <c r="J440" s="478" t="s">
        <v>3821</v>
      </c>
      <c r="K440" s="478" t="s">
        <v>3824</v>
      </c>
      <c r="L440" s="478">
        <v>45741</v>
      </c>
      <c r="M440" s="478" t="s">
        <v>86</v>
      </c>
      <c r="N440" s="478" t="s">
        <v>2003</v>
      </c>
      <c r="O440" s="510">
        <f>SUMIFS('T1'!$P$5:$P$2700,'T1'!$B$5:$B$2700,'CT KH'!$B440)</f>
        <v>0</v>
      </c>
      <c r="P440" s="510">
        <f>SUMIFS('T2'!$P$5:$P$2700,'T2'!$B$5:$B$2700,'CT KH'!$B440)</f>
        <v>0</v>
      </c>
      <c r="Q440" s="510">
        <f>SUMIFS('T3'!$P$5:$P$2700,'T3'!$B$5:$B$2700,'CT KH'!$B440)</f>
        <v>0</v>
      </c>
      <c r="R440" s="510">
        <f t="shared" si="6"/>
        <v>0</v>
      </c>
      <c r="S440" s="92" t="s">
        <v>8320</v>
      </c>
      <c r="T440" s="468" t="s">
        <v>9240</v>
      </c>
      <c r="U440" s="468" t="s">
        <v>2299</v>
      </c>
      <c r="V440" s="92" t="s">
        <v>8320</v>
      </c>
      <c r="W440" s="89" t="s">
        <v>8320</v>
      </c>
      <c r="X440" s="92" t="s">
        <v>9250</v>
      </c>
      <c r="Y440" s="92" t="s">
        <v>99</v>
      </c>
      <c r="Z440" s="92" t="s">
        <v>9829</v>
      </c>
    </row>
    <row r="441" spans="1:26" ht="15" customHeight="1">
      <c r="A441" s="478">
        <v>438</v>
      </c>
      <c r="B441" s="478" t="s">
        <v>3826</v>
      </c>
      <c r="C441" s="478" t="e">
        <f>VLOOKUP(B441,Sheet6!$C$80:$C$88,1,0)</f>
        <v>#N/A</v>
      </c>
      <c r="D441" s="478" t="s">
        <v>316</v>
      </c>
      <c r="E441" s="478" t="s">
        <v>10305</v>
      </c>
      <c r="F441" s="478" t="s">
        <v>3827</v>
      </c>
      <c r="G441" s="478" t="s">
        <v>2002</v>
      </c>
      <c r="H441" s="478" t="s">
        <v>3828</v>
      </c>
      <c r="I441" s="478" t="s">
        <v>2928</v>
      </c>
      <c r="J441" s="478">
        <v>0</v>
      </c>
      <c r="K441" s="478" t="s">
        <v>3829</v>
      </c>
      <c r="L441" s="478">
        <v>45658</v>
      </c>
      <c r="M441" s="478" t="s">
        <v>86</v>
      </c>
      <c r="N441" s="478" t="s">
        <v>2003</v>
      </c>
      <c r="O441" s="510">
        <f>SUMIFS('T1'!$P$5:$P$2700,'T1'!$B$5:$B$2700,'CT KH'!$B441)</f>
        <v>0</v>
      </c>
      <c r="P441" s="510">
        <f>SUMIFS('T2'!$P$5:$P$2700,'T2'!$B$5:$B$2700,'CT KH'!$B441)</f>
        <v>0</v>
      </c>
      <c r="Q441" s="510">
        <f>SUMIFS('T3'!$P$5:$P$2700,'T3'!$B$5:$B$2700,'CT KH'!$B441)</f>
        <v>0</v>
      </c>
      <c r="R441" s="510">
        <f t="shared" si="6"/>
        <v>0</v>
      </c>
      <c r="S441" s="92" t="s">
        <v>6805</v>
      </c>
      <c r="T441" s="463" t="s">
        <v>9242</v>
      </c>
      <c r="U441" s="461" t="s">
        <v>2277</v>
      </c>
      <c r="V441" s="92" t="s">
        <v>8320</v>
      </c>
      <c r="W441" s="89" t="s">
        <v>8320</v>
      </c>
      <c r="X441" s="92" t="s">
        <v>9250</v>
      </c>
      <c r="Y441" s="92" t="s">
        <v>99</v>
      </c>
      <c r="Z441" s="92" t="s">
        <v>9829</v>
      </c>
    </row>
    <row r="442" spans="1:26" ht="15" customHeight="1">
      <c r="A442" s="478">
        <v>439</v>
      </c>
      <c r="B442" s="478" t="s">
        <v>3830</v>
      </c>
      <c r="C442" s="478" t="e">
        <f>VLOOKUP(B442,Sheet6!$C$80:$C$88,1,0)</f>
        <v>#N/A</v>
      </c>
      <c r="D442" s="478" t="s">
        <v>77</v>
      </c>
      <c r="E442" s="478" t="s">
        <v>10305</v>
      </c>
      <c r="F442" s="478" t="s">
        <v>3831</v>
      </c>
      <c r="G442" s="478" t="s">
        <v>2002</v>
      </c>
      <c r="H442" s="478" t="s">
        <v>3832</v>
      </c>
      <c r="I442" s="478" t="s">
        <v>3833</v>
      </c>
      <c r="J442" s="478" t="s">
        <v>3834</v>
      </c>
      <c r="K442" s="478" t="s">
        <v>3835</v>
      </c>
      <c r="L442" s="478">
        <v>44271</v>
      </c>
      <c r="M442" s="478" t="s">
        <v>86</v>
      </c>
      <c r="N442" s="478" t="s">
        <v>2003</v>
      </c>
      <c r="O442" s="510">
        <f>SUMIFS('T1'!$P$5:$P$2700,'T1'!$B$5:$B$2700,'CT KH'!$B442)</f>
        <v>107568</v>
      </c>
      <c r="P442" s="510">
        <f>SUMIFS('T2'!$P$5:$P$2700,'T2'!$B$5:$B$2700,'CT KH'!$B442)</f>
        <v>295920</v>
      </c>
      <c r="Q442" s="510">
        <f>SUMIFS('T3'!$P$5:$P$2700,'T3'!$B$5:$B$2700,'CT KH'!$B442)</f>
        <v>123363</v>
      </c>
      <c r="R442" s="510">
        <f t="shared" si="6"/>
        <v>526851</v>
      </c>
      <c r="S442" s="92" t="s">
        <v>6805</v>
      </c>
      <c r="T442" s="464" t="s">
        <v>9239</v>
      </c>
      <c r="U442" s="470" t="s">
        <v>9243</v>
      </c>
      <c r="V442" s="92" t="s">
        <v>8320</v>
      </c>
      <c r="W442" s="89" t="s">
        <v>8320</v>
      </c>
      <c r="X442" s="92" t="s">
        <v>9250</v>
      </c>
      <c r="Y442" s="92" t="s">
        <v>99</v>
      </c>
      <c r="Z442" s="92" t="s">
        <v>9829</v>
      </c>
    </row>
    <row r="443" spans="1:26" ht="15" customHeight="1">
      <c r="A443" s="478">
        <v>440</v>
      </c>
      <c r="B443" s="478" t="s">
        <v>3837</v>
      </c>
      <c r="C443" s="478" t="e">
        <f>VLOOKUP(B443,Sheet6!$C$80:$C$88,1,0)</f>
        <v>#N/A</v>
      </c>
      <c r="D443" s="478" t="s">
        <v>316</v>
      </c>
      <c r="E443" s="478" t="s">
        <v>10305</v>
      </c>
      <c r="F443" s="478" t="s">
        <v>3838</v>
      </c>
      <c r="G443" s="478" t="s">
        <v>2002</v>
      </c>
      <c r="H443" s="478" t="s">
        <v>3839</v>
      </c>
      <c r="I443" s="478" t="s">
        <v>3840</v>
      </c>
      <c r="J443" s="478" t="s">
        <v>3841</v>
      </c>
      <c r="K443" s="478" t="s">
        <v>3842</v>
      </c>
      <c r="L443" s="478">
        <v>42795</v>
      </c>
      <c r="M443" s="478" t="s">
        <v>86</v>
      </c>
      <c r="N443" s="478" t="s">
        <v>2003</v>
      </c>
      <c r="O443" s="510">
        <f>SUMIFS('T1'!$P$5:$P$2700,'T1'!$B$5:$B$2700,'CT KH'!$B443)</f>
        <v>54000</v>
      </c>
      <c r="P443" s="510">
        <f>SUMIFS('T2'!$P$5:$P$2700,'T2'!$B$5:$B$2700,'CT KH'!$B443)</f>
        <v>10368</v>
      </c>
      <c r="Q443" s="510">
        <f>SUMIFS('T3'!$P$5:$P$2700,'T3'!$B$5:$B$2700,'CT KH'!$B443)</f>
        <v>27378</v>
      </c>
      <c r="R443" s="510">
        <f t="shared" si="6"/>
        <v>91746</v>
      </c>
      <c r="S443" s="92" t="s">
        <v>6805</v>
      </c>
      <c r="T443" s="464" t="s">
        <v>9244</v>
      </c>
      <c r="U443" s="470" t="s">
        <v>9243</v>
      </c>
      <c r="V443" s="92" t="s">
        <v>8320</v>
      </c>
      <c r="W443" s="89" t="s">
        <v>8320</v>
      </c>
      <c r="X443" s="92" t="s">
        <v>9250</v>
      </c>
      <c r="Y443" s="92" t="s">
        <v>287</v>
      </c>
      <c r="Z443" s="92" t="s">
        <v>9829</v>
      </c>
    </row>
    <row r="444" spans="1:26" ht="15" customHeight="1">
      <c r="A444" s="478">
        <v>441</v>
      </c>
      <c r="B444" s="478" t="s">
        <v>3843</v>
      </c>
      <c r="C444" s="478" t="e">
        <f>VLOOKUP(B444,Sheet6!$C$80:$C$88,1,0)</f>
        <v>#N/A</v>
      </c>
      <c r="D444" s="478" t="s">
        <v>316</v>
      </c>
      <c r="E444" s="478" t="s">
        <v>10305</v>
      </c>
      <c r="F444" s="478" t="s">
        <v>3844</v>
      </c>
      <c r="G444" s="478" t="s">
        <v>2002</v>
      </c>
      <c r="H444" s="478" t="s">
        <v>3845</v>
      </c>
      <c r="I444" s="478" t="s">
        <v>3846</v>
      </c>
      <c r="J444" s="478" t="s">
        <v>3847</v>
      </c>
      <c r="K444" s="478" t="s">
        <v>3848</v>
      </c>
      <c r="L444" s="478">
        <v>45030</v>
      </c>
      <c r="M444" s="478" t="s">
        <v>86</v>
      </c>
      <c r="N444" s="478" t="s">
        <v>2003</v>
      </c>
      <c r="O444" s="510">
        <f>SUMIFS('T1'!$P$5:$P$2700,'T1'!$B$5:$B$2700,'CT KH'!$B444)</f>
        <v>65232</v>
      </c>
      <c r="P444" s="510">
        <f>SUMIFS('T2'!$P$5:$P$2700,'T2'!$B$5:$B$2700,'CT KH'!$B444)</f>
        <v>36936</v>
      </c>
      <c r="Q444" s="510">
        <f>SUMIFS('T3'!$P$5:$P$2700,'T3'!$B$5:$B$2700,'CT KH'!$B444)</f>
        <v>125091</v>
      </c>
      <c r="R444" s="510">
        <f t="shared" si="6"/>
        <v>227259</v>
      </c>
      <c r="S444" s="92" t="s">
        <v>6805</v>
      </c>
      <c r="T444" s="464" t="s">
        <v>9239</v>
      </c>
      <c r="U444" s="470" t="s">
        <v>9243</v>
      </c>
      <c r="V444" s="92" t="s">
        <v>8320</v>
      </c>
      <c r="W444" s="89" t="s">
        <v>8320</v>
      </c>
      <c r="X444" s="92" t="s">
        <v>9250</v>
      </c>
      <c r="Y444" s="92" t="s">
        <v>99</v>
      </c>
      <c r="Z444" s="92" t="s">
        <v>9829</v>
      </c>
    </row>
    <row r="445" spans="1:26" ht="15" customHeight="1">
      <c r="A445" s="478">
        <v>442</v>
      </c>
      <c r="B445" s="478" t="s">
        <v>3849</v>
      </c>
      <c r="C445" s="478" t="e">
        <f>VLOOKUP(B445,Sheet6!$C$80:$C$88,1,0)</f>
        <v>#N/A</v>
      </c>
      <c r="D445" s="478" t="s">
        <v>316</v>
      </c>
      <c r="E445" s="478" t="s">
        <v>10305</v>
      </c>
      <c r="F445" s="478" t="s">
        <v>3850</v>
      </c>
      <c r="G445" s="478" t="s">
        <v>2002</v>
      </c>
      <c r="H445" s="478" t="s">
        <v>3851</v>
      </c>
      <c r="I445" s="478" t="s">
        <v>3852</v>
      </c>
      <c r="J445" s="478" t="s">
        <v>3853</v>
      </c>
      <c r="K445" s="478" t="s">
        <v>3854</v>
      </c>
      <c r="L445" s="478">
        <v>44992</v>
      </c>
      <c r="M445" s="478" t="s">
        <v>86</v>
      </c>
      <c r="N445" s="478" t="s">
        <v>2003</v>
      </c>
      <c r="O445" s="510">
        <f>SUMIFS('T1'!$P$5:$P$2700,'T1'!$B$5:$B$2700,'CT KH'!$B445)</f>
        <v>63504</v>
      </c>
      <c r="P445" s="510">
        <f>SUMIFS('T2'!$P$5:$P$2700,'T2'!$B$5:$B$2700,'CT KH'!$B445)</f>
        <v>504360</v>
      </c>
      <c r="Q445" s="510">
        <f>SUMIFS('T3'!$P$5:$P$2700,'T3'!$B$5:$B$2700,'CT KH'!$B445)</f>
        <v>88992</v>
      </c>
      <c r="R445" s="510">
        <f t="shared" si="6"/>
        <v>656856</v>
      </c>
      <c r="S445" s="92" t="s">
        <v>6805</v>
      </c>
      <c r="T445" s="464" t="s">
        <v>9239</v>
      </c>
      <c r="U445" s="470" t="s">
        <v>9243</v>
      </c>
      <c r="V445" s="92" t="s">
        <v>8320</v>
      </c>
      <c r="W445" s="89" t="s">
        <v>8320</v>
      </c>
      <c r="X445" s="92" t="s">
        <v>9250</v>
      </c>
      <c r="Y445" s="92" t="s">
        <v>99</v>
      </c>
      <c r="Z445" s="92" t="s">
        <v>9829</v>
      </c>
    </row>
    <row r="446" spans="1:26" ht="15" customHeight="1">
      <c r="A446" s="478">
        <v>443</v>
      </c>
      <c r="B446" s="478" t="s">
        <v>3855</v>
      </c>
      <c r="C446" s="478" t="e">
        <f>VLOOKUP(B446,Sheet6!$C$80:$C$88,1,0)</f>
        <v>#N/A</v>
      </c>
      <c r="D446" s="478" t="s">
        <v>77</v>
      </c>
      <c r="E446" s="478" t="s">
        <v>10305</v>
      </c>
      <c r="F446" s="478" t="s">
        <v>3856</v>
      </c>
      <c r="G446" s="478" t="s">
        <v>2002</v>
      </c>
      <c r="H446" s="478" t="s">
        <v>3857</v>
      </c>
      <c r="I446" s="478">
        <v>2343822122</v>
      </c>
      <c r="J446" s="478" t="s">
        <v>1738</v>
      </c>
      <c r="K446" s="478" t="s">
        <v>3859</v>
      </c>
      <c r="L446" s="478">
        <v>43831</v>
      </c>
      <c r="M446" s="478" t="s">
        <v>86</v>
      </c>
      <c r="N446" s="478" t="s">
        <v>2003</v>
      </c>
      <c r="O446" s="510">
        <f>SUMIFS('T1'!$P$5:$P$2700,'T1'!$B$5:$B$2700,'CT KH'!$B446)</f>
        <v>307363</v>
      </c>
      <c r="P446" s="510">
        <f>SUMIFS('T2'!$P$5:$P$2700,'T2'!$B$5:$B$2700,'CT KH'!$B446)</f>
        <v>53136</v>
      </c>
      <c r="Q446" s="510">
        <f>SUMIFS('T3'!$P$5:$P$2700,'T3'!$B$5:$B$2700,'CT KH'!$B446)</f>
        <v>2296188</v>
      </c>
      <c r="R446" s="510">
        <f t="shared" si="6"/>
        <v>2656687</v>
      </c>
      <c r="S446" s="92" t="s">
        <v>6805</v>
      </c>
      <c r="T446" s="468" t="s">
        <v>9240</v>
      </c>
      <c r="U446" s="468" t="s">
        <v>2299</v>
      </c>
      <c r="V446" s="92" t="s">
        <v>8320</v>
      </c>
      <c r="W446" s="89" t="s">
        <v>8320</v>
      </c>
      <c r="X446" s="92" t="s">
        <v>9250</v>
      </c>
      <c r="Y446" s="92" t="s">
        <v>99</v>
      </c>
      <c r="Z446" s="92" t="s">
        <v>9829</v>
      </c>
    </row>
    <row r="447" spans="1:26" ht="15" customHeight="1">
      <c r="A447" s="478">
        <v>444</v>
      </c>
      <c r="B447" s="478" t="s">
        <v>3860</v>
      </c>
      <c r="C447" s="478" t="e">
        <f>VLOOKUP(B447,Sheet6!$C$80:$C$88,1,0)</f>
        <v>#N/A</v>
      </c>
      <c r="D447" s="478" t="s">
        <v>316</v>
      </c>
      <c r="E447" s="478" t="s">
        <v>10305</v>
      </c>
      <c r="F447" s="478" t="s">
        <v>3861</v>
      </c>
      <c r="G447" s="478" t="s">
        <v>2002</v>
      </c>
      <c r="H447" s="478" t="s">
        <v>3862</v>
      </c>
      <c r="I447" s="478" t="s">
        <v>3863</v>
      </c>
      <c r="J447" s="478" t="s">
        <v>3864</v>
      </c>
      <c r="K447" s="478" t="s">
        <v>3866</v>
      </c>
      <c r="L447" s="478">
        <v>43892</v>
      </c>
      <c r="M447" s="478" t="s">
        <v>86</v>
      </c>
      <c r="N447" s="478" t="s">
        <v>2003</v>
      </c>
      <c r="O447" s="510">
        <f>SUMIFS('T1'!$P$5:$P$2700,'T1'!$B$5:$B$2700,'CT KH'!$B447)</f>
        <v>30240</v>
      </c>
      <c r="P447" s="510">
        <f>SUMIFS('T2'!$P$5:$P$2700,'T2'!$B$5:$B$2700,'CT KH'!$B447)</f>
        <v>0</v>
      </c>
      <c r="Q447" s="510">
        <f>SUMIFS('T3'!$P$5:$P$2700,'T3'!$B$5:$B$2700,'CT KH'!$B447)</f>
        <v>79083</v>
      </c>
      <c r="R447" s="510">
        <f t="shared" si="6"/>
        <v>109323</v>
      </c>
      <c r="S447" s="92" t="s">
        <v>6805</v>
      </c>
      <c r="T447" s="460" t="s">
        <v>9238</v>
      </c>
      <c r="U447" s="470" t="s">
        <v>9243</v>
      </c>
      <c r="V447" s="92" t="s">
        <v>8320</v>
      </c>
      <c r="W447" s="89" t="s">
        <v>8320</v>
      </c>
      <c r="X447" s="92" t="s">
        <v>9250</v>
      </c>
      <c r="Y447" s="92" t="s">
        <v>99</v>
      </c>
      <c r="Z447" s="92" t="s">
        <v>9829</v>
      </c>
    </row>
    <row r="448" spans="1:26" ht="15" customHeight="1">
      <c r="A448" s="478">
        <v>445</v>
      </c>
      <c r="B448" s="478" t="s">
        <v>3867</v>
      </c>
      <c r="C448" s="478" t="e">
        <f>VLOOKUP(B448,Sheet6!$C$80:$C$88,1,0)</f>
        <v>#N/A</v>
      </c>
      <c r="D448" s="478" t="s">
        <v>77</v>
      </c>
      <c r="E448" s="478" t="s">
        <v>10305</v>
      </c>
      <c r="F448" s="478" t="s">
        <v>3868</v>
      </c>
      <c r="G448" s="478" t="s">
        <v>2002</v>
      </c>
      <c r="H448" s="478" t="s">
        <v>3869</v>
      </c>
      <c r="I448" s="478" t="s">
        <v>3870</v>
      </c>
      <c r="J448" s="478" t="s">
        <v>3871</v>
      </c>
      <c r="K448" s="478" t="s">
        <v>3873</v>
      </c>
      <c r="L448" s="478">
        <v>43719</v>
      </c>
      <c r="M448" s="478" t="s">
        <v>86</v>
      </c>
      <c r="N448" s="478" t="s">
        <v>2003</v>
      </c>
      <c r="O448" s="510">
        <f>SUMIFS('T1'!$P$5:$P$2700,'T1'!$B$5:$B$2700,'CT KH'!$B448)</f>
        <v>101088</v>
      </c>
      <c r="P448" s="510">
        <f>SUMIFS('T2'!$P$5:$P$2700,'T2'!$B$5:$B$2700,'CT KH'!$B448)</f>
        <v>90072</v>
      </c>
      <c r="Q448" s="510">
        <f>SUMIFS('T3'!$P$5:$P$2700,'T3'!$B$5:$B$2700,'CT KH'!$B448)</f>
        <v>97092</v>
      </c>
      <c r="R448" s="510">
        <f t="shared" si="6"/>
        <v>288252</v>
      </c>
      <c r="S448" s="92" t="s">
        <v>6805</v>
      </c>
      <c r="T448" s="460" t="s">
        <v>9244</v>
      </c>
      <c r="U448" s="470" t="s">
        <v>9243</v>
      </c>
      <c r="V448" s="92" t="s">
        <v>8320</v>
      </c>
      <c r="W448" s="89" t="s">
        <v>8320</v>
      </c>
      <c r="X448" s="92" t="s">
        <v>9250</v>
      </c>
      <c r="Y448" s="92" t="s">
        <v>287</v>
      </c>
      <c r="Z448" s="92" t="s">
        <v>9829</v>
      </c>
    </row>
    <row r="449" spans="1:26" ht="15" customHeight="1">
      <c r="A449" s="478">
        <v>446</v>
      </c>
      <c r="B449" s="478" t="s">
        <v>3874</v>
      </c>
      <c r="C449" s="478" t="e">
        <f>VLOOKUP(B449,Sheet6!$C$80:$C$88,1,0)</f>
        <v>#N/A</v>
      </c>
      <c r="D449" s="478" t="s">
        <v>316</v>
      </c>
      <c r="E449" s="478" t="s">
        <v>10305</v>
      </c>
      <c r="F449" s="478" t="s">
        <v>3875</v>
      </c>
      <c r="G449" s="478" t="s">
        <v>2002</v>
      </c>
      <c r="H449" s="478" t="s">
        <v>3876</v>
      </c>
      <c r="I449" s="478" t="s">
        <v>3877</v>
      </c>
      <c r="J449" s="478" t="s">
        <v>3878</v>
      </c>
      <c r="K449" s="478" t="s">
        <v>3880</v>
      </c>
      <c r="L449" s="478">
        <v>44270</v>
      </c>
      <c r="M449" s="478" t="s">
        <v>86</v>
      </c>
      <c r="N449" s="478" t="s">
        <v>2003</v>
      </c>
      <c r="O449" s="510">
        <f>SUMIFS('T1'!$P$5:$P$2700,'T1'!$B$5:$B$2700,'CT KH'!$B449)</f>
        <v>136728</v>
      </c>
      <c r="P449" s="510">
        <f>SUMIFS('T2'!$P$5:$P$2700,'T2'!$B$5:$B$2700,'CT KH'!$B449)</f>
        <v>138024</v>
      </c>
      <c r="Q449" s="510">
        <f>SUMIFS('T3'!$P$5:$P$2700,'T3'!$B$5:$B$2700,'CT KH'!$B449)</f>
        <v>461807</v>
      </c>
      <c r="R449" s="510">
        <f t="shared" si="6"/>
        <v>736559</v>
      </c>
      <c r="S449" s="92" t="s">
        <v>6805</v>
      </c>
      <c r="T449" s="460" t="s">
        <v>9244</v>
      </c>
      <c r="U449" s="470" t="s">
        <v>9243</v>
      </c>
      <c r="V449" s="92" t="s">
        <v>8320</v>
      </c>
      <c r="W449" s="89" t="s">
        <v>8320</v>
      </c>
      <c r="X449" s="92" t="s">
        <v>9250</v>
      </c>
      <c r="Y449" s="92" t="s">
        <v>287</v>
      </c>
      <c r="Z449" s="92" t="s">
        <v>9829</v>
      </c>
    </row>
    <row r="450" spans="1:26" ht="15" customHeight="1">
      <c r="A450" s="478">
        <v>447</v>
      </c>
      <c r="B450" s="478" t="s">
        <v>3881</v>
      </c>
      <c r="C450" s="478" t="e">
        <f>VLOOKUP(B450,Sheet6!$C$80:$C$88,1,0)</f>
        <v>#N/A</v>
      </c>
      <c r="D450" s="478" t="s">
        <v>77</v>
      </c>
      <c r="E450" s="478" t="s">
        <v>10305</v>
      </c>
      <c r="F450" s="478" t="s">
        <v>3882</v>
      </c>
      <c r="G450" s="478" t="s">
        <v>2002</v>
      </c>
      <c r="H450" s="478" t="s">
        <v>3883</v>
      </c>
      <c r="I450" s="478" t="s">
        <v>3884</v>
      </c>
      <c r="J450" s="478" t="s">
        <v>3885</v>
      </c>
      <c r="K450" s="478" t="s">
        <v>3886</v>
      </c>
      <c r="L450" s="478">
        <v>44272</v>
      </c>
      <c r="M450" s="478" t="s">
        <v>86</v>
      </c>
      <c r="N450" s="478" t="s">
        <v>2003</v>
      </c>
      <c r="O450" s="510">
        <f>SUMIFS('T1'!$P$5:$P$2700,'T1'!$B$5:$B$2700,'CT KH'!$B450)</f>
        <v>213192</v>
      </c>
      <c r="P450" s="510">
        <f>SUMIFS('T2'!$P$5:$P$2700,'T2'!$B$5:$B$2700,'CT KH'!$B450)</f>
        <v>53136</v>
      </c>
      <c r="Q450" s="510">
        <f>SUMIFS('T3'!$P$5:$P$2700,'T3'!$B$5:$B$2700,'CT KH'!$B450)</f>
        <v>33075</v>
      </c>
      <c r="R450" s="510">
        <f t="shared" si="6"/>
        <v>299403</v>
      </c>
      <c r="S450" s="92" t="s">
        <v>6805</v>
      </c>
      <c r="T450" s="461" t="s">
        <v>9247</v>
      </c>
      <c r="U450" s="461" t="s">
        <v>9241</v>
      </c>
      <c r="V450" s="92" t="s">
        <v>8320</v>
      </c>
      <c r="W450" s="89" t="s">
        <v>8320</v>
      </c>
      <c r="X450" s="92" t="s">
        <v>9250</v>
      </c>
      <c r="Y450" s="92" t="s">
        <v>99</v>
      </c>
      <c r="Z450" s="92" t="s">
        <v>9829</v>
      </c>
    </row>
    <row r="451" spans="1:26" ht="15" customHeight="1">
      <c r="A451" s="478">
        <v>448</v>
      </c>
      <c r="B451" s="478" t="s">
        <v>3887</v>
      </c>
      <c r="C451" s="478" t="e">
        <f>VLOOKUP(B451,Sheet6!$C$80:$C$88,1,0)</f>
        <v>#N/A</v>
      </c>
      <c r="D451" s="478" t="s">
        <v>106</v>
      </c>
      <c r="E451" s="478" t="s">
        <v>10305</v>
      </c>
      <c r="F451" s="478" t="s">
        <v>3888</v>
      </c>
      <c r="G451" s="478" t="s">
        <v>2002</v>
      </c>
      <c r="H451" s="478" t="s">
        <v>3889</v>
      </c>
      <c r="I451" s="478" t="s">
        <v>3890</v>
      </c>
      <c r="J451" s="478" t="s">
        <v>3891</v>
      </c>
      <c r="K451" s="478" t="s">
        <v>3892</v>
      </c>
      <c r="L451" s="478">
        <v>45477</v>
      </c>
      <c r="M451" s="478" t="s">
        <v>86</v>
      </c>
      <c r="N451" s="478" t="s">
        <v>2003</v>
      </c>
      <c r="O451" s="510">
        <f>SUMIFS('T1'!$P$5:$P$2700,'T1'!$B$5:$B$2700,'CT KH'!$B451)</f>
        <v>105840</v>
      </c>
      <c r="P451" s="510">
        <f>SUMIFS('T2'!$P$5:$P$2700,'T2'!$B$5:$B$2700,'CT KH'!$B451)</f>
        <v>0</v>
      </c>
      <c r="Q451" s="510">
        <f>SUMIFS('T3'!$P$5:$P$2700,'T3'!$B$5:$B$2700,'CT KH'!$B451)</f>
        <v>111197</v>
      </c>
      <c r="R451" s="510">
        <f t="shared" si="6"/>
        <v>217037</v>
      </c>
      <c r="S451" s="92" t="s">
        <v>8320</v>
      </c>
      <c r="T451" s="460" t="s">
        <v>9244</v>
      </c>
      <c r="U451" s="470" t="s">
        <v>9243</v>
      </c>
      <c r="V451" s="92" t="s">
        <v>8320</v>
      </c>
      <c r="W451" s="89" t="s">
        <v>8320</v>
      </c>
      <c r="X451" s="92" t="s">
        <v>9250</v>
      </c>
      <c r="Y451" s="92" t="s">
        <v>99</v>
      </c>
      <c r="Z451" s="92" t="s">
        <v>9829</v>
      </c>
    </row>
    <row r="452" spans="1:26" ht="15" customHeight="1">
      <c r="A452" s="478">
        <v>449</v>
      </c>
      <c r="B452" s="478" t="s">
        <v>3895</v>
      </c>
      <c r="C452" s="478" t="e">
        <f>VLOOKUP(B452,Sheet6!$C$80:$C$88,1,0)</f>
        <v>#N/A</v>
      </c>
      <c r="D452" s="478" t="s">
        <v>77</v>
      </c>
      <c r="E452" s="478" t="s">
        <v>10305</v>
      </c>
      <c r="F452" s="478" t="s">
        <v>3896</v>
      </c>
      <c r="G452" s="478" t="s">
        <v>2002</v>
      </c>
      <c r="H452" s="478" t="s">
        <v>3897</v>
      </c>
      <c r="I452" s="478" t="s">
        <v>3898</v>
      </c>
      <c r="J452" s="478" t="s">
        <v>3899</v>
      </c>
      <c r="K452" s="478" t="s">
        <v>3900</v>
      </c>
      <c r="L452" s="478">
        <v>44272</v>
      </c>
      <c r="M452" s="478" t="s">
        <v>86</v>
      </c>
      <c r="N452" s="478" t="s">
        <v>2003</v>
      </c>
      <c r="O452" s="510">
        <f>SUMIFS('T1'!$P$5:$P$2700,'T1'!$B$5:$B$2700,'CT KH'!$B452)</f>
        <v>214704</v>
      </c>
      <c r="P452" s="510">
        <f>SUMIFS('T2'!$P$5:$P$2700,'T2'!$B$5:$B$2700,'CT KH'!$B452)</f>
        <v>1551288</v>
      </c>
      <c r="Q452" s="510">
        <f>SUMIFS('T3'!$P$5:$P$2700,'T3'!$B$5:$B$2700,'CT KH'!$B452)</f>
        <v>312336</v>
      </c>
      <c r="R452" s="510">
        <f t="shared" si="6"/>
        <v>2078328</v>
      </c>
      <c r="S452" s="92" t="s">
        <v>6805</v>
      </c>
      <c r="T452" s="460" t="s">
        <v>9244</v>
      </c>
      <c r="U452" s="470" t="s">
        <v>9243</v>
      </c>
      <c r="V452" s="92" t="s">
        <v>8320</v>
      </c>
      <c r="W452" s="89" t="s">
        <v>8320</v>
      </c>
      <c r="X452" s="92" t="s">
        <v>9250</v>
      </c>
      <c r="Y452" s="92" t="s">
        <v>287</v>
      </c>
      <c r="Z452" s="92" t="s">
        <v>9829</v>
      </c>
    </row>
    <row r="453" spans="1:26" ht="15" customHeight="1">
      <c r="A453" s="478">
        <v>450</v>
      </c>
      <c r="B453" s="478" t="s">
        <v>3903</v>
      </c>
      <c r="C453" s="478" t="e">
        <f>VLOOKUP(B453,Sheet6!$C$80:$C$88,1,0)</f>
        <v>#N/A</v>
      </c>
      <c r="D453" s="478" t="s">
        <v>106</v>
      </c>
      <c r="E453" s="478" t="s">
        <v>10305</v>
      </c>
      <c r="F453" s="478" t="s">
        <v>3904</v>
      </c>
      <c r="G453" s="478" t="s">
        <v>2002</v>
      </c>
      <c r="H453" s="478">
        <v>0</v>
      </c>
      <c r="I453" s="478">
        <v>0</v>
      </c>
      <c r="J453" s="478">
        <v>0</v>
      </c>
      <c r="K453" s="478" t="s">
        <v>3905</v>
      </c>
      <c r="L453" s="478">
        <v>45658</v>
      </c>
      <c r="M453" s="478" t="s">
        <v>86</v>
      </c>
      <c r="N453" s="478" t="s">
        <v>2003</v>
      </c>
      <c r="O453" s="510">
        <f>SUMIFS('T1'!$P$5:$P$2700,'T1'!$B$5:$B$2700,'CT KH'!$B453)</f>
        <v>0</v>
      </c>
      <c r="P453" s="510">
        <f>SUMIFS('T2'!$P$5:$P$2700,'T2'!$B$5:$B$2700,'CT KH'!$B453)</f>
        <v>0</v>
      </c>
      <c r="Q453" s="510">
        <f>SUMIFS('T3'!$P$5:$P$2700,'T3'!$B$5:$B$2700,'CT KH'!$B453)</f>
        <v>0</v>
      </c>
      <c r="R453" s="510">
        <f t="shared" ref="R453:R516" si="7">SUM(O453:Q453)</f>
        <v>0</v>
      </c>
      <c r="S453" s="92" t="s">
        <v>6805</v>
      </c>
      <c r="T453" s="461" t="s">
        <v>9247</v>
      </c>
      <c r="U453" s="461" t="s">
        <v>9241</v>
      </c>
      <c r="V453" s="92" t="s">
        <v>8320</v>
      </c>
      <c r="W453" s="89" t="s">
        <v>8320</v>
      </c>
      <c r="X453" s="92" t="s">
        <v>9250</v>
      </c>
      <c r="Y453" s="92" t="s">
        <v>99</v>
      </c>
      <c r="Z453" s="92" t="s">
        <v>9829</v>
      </c>
    </row>
    <row r="454" spans="1:26" ht="15" customHeight="1">
      <c r="A454" s="478">
        <v>451</v>
      </c>
      <c r="B454" s="478" t="s">
        <v>3907</v>
      </c>
      <c r="C454" s="478" t="e">
        <f>VLOOKUP(B454,Sheet6!$C$80:$C$88,1,0)</f>
        <v>#N/A</v>
      </c>
      <c r="D454" s="478" t="s">
        <v>316</v>
      </c>
      <c r="E454" s="478" t="s">
        <v>10305</v>
      </c>
      <c r="F454" s="478" t="s">
        <v>3908</v>
      </c>
      <c r="G454" s="478" t="s">
        <v>2002</v>
      </c>
      <c r="H454" s="478" t="s">
        <v>3909</v>
      </c>
      <c r="I454" s="478" t="s">
        <v>3910</v>
      </c>
      <c r="J454" s="478" t="s">
        <v>3911</v>
      </c>
      <c r="K454" s="478" t="s">
        <v>3912</v>
      </c>
      <c r="L454" s="478">
        <v>44271</v>
      </c>
      <c r="M454" s="478" t="s">
        <v>86</v>
      </c>
      <c r="N454" s="478" t="s">
        <v>2003</v>
      </c>
      <c r="O454" s="510">
        <f>SUMIFS('T1'!$P$5:$P$2700,'T1'!$B$5:$B$2700,'CT KH'!$B454)</f>
        <v>1093008</v>
      </c>
      <c r="P454" s="510">
        <f>SUMIFS('T2'!$P$5:$P$2700,'T2'!$B$5:$B$2700,'CT KH'!$B454)</f>
        <v>24624</v>
      </c>
      <c r="Q454" s="510">
        <f>SUMIFS('T3'!$P$5:$P$2700,'T3'!$B$5:$B$2700,'CT KH'!$B454)</f>
        <v>106945</v>
      </c>
      <c r="R454" s="510">
        <f t="shared" si="7"/>
        <v>1224577</v>
      </c>
      <c r="S454" s="92" t="s">
        <v>6805</v>
      </c>
      <c r="T454" s="471" t="s">
        <v>9242</v>
      </c>
      <c r="U454" s="471" t="s">
        <v>9246</v>
      </c>
      <c r="V454" s="92" t="s">
        <v>8320</v>
      </c>
      <c r="W454" s="89" t="s">
        <v>8320</v>
      </c>
      <c r="X454" s="92" t="s">
        <v>9250</v>
      </c>
      <c r="Y454" s="92" t="s">
        <v>99</v>
      </c>
      <c r="Z454" s="92" t="s">
        <v>9829</v>
      </c>
    </row>
    <row r="455" spans="1:26" ht="15" customHeight="1">
      <c r="A455" s="478">
        <v>452</v>
      </c>
      <c r="B455" s="478" t="s">
        <v>3913</v>
      </c>
      <c r="C455" s="478" t="e">
        <f>VLOOKUP(B455,Sheet6!$C$80:$C$88,1,0)</f>
        <v>#N/A</v>
      </c>
      <c r="D455" s="478" t="s">
        <v>106</v>
      </c>
      <c r="E455" s="478" t="s">
        <v>10305</v>
      </c>
      <c r="F455" s="478" t="s">
        <v>3914</v>
      </c>
      <c r="G455" s="478" t="s">
        <v>2002</v>
      </c>
      <c r="H455" s="478">
        <v>0</v>
      </c>
      <c r="I455" s="478">
        <v>0</v>
      </c>
      <c r="J455" s="478">
        <v>0</v>
      </c>
      <c r="K455" s="478" t="s">
        <v>3915</v>
      </c>
      <c r="L455" s="478">
        <v>45658</v>
      </c>
      <c r="M455" s="478" t="s">
        <v>86</v>
      </c>
      <c r="N455" s="478" t="s">
        <v>2003</v>
      </c>
      <c r="O455" s="510">
        <f>SUMIFS('T1'!$P$5:$P$2700,'T1'!$B$5:$B$2700,'CT KH'!$B455)</f>
        <v>20520</v>
      </c>
      <c r="P455" s="510">
        <f>SUMIFS('T2'!$P$5:$P$2700,'T2'!$B$5:$B$2700,'CT KH'!$B455)</f>
        <v>25429</v>
      </c>
      <c r="Q455" s="510">
        <f>SUMIFS('T3'!$P$5:$P$2700,'T3'!$B$5:$B$2700,'CT KH'!$B455)</f>
        <v>159852</v>
      </c>
      <c r="R455" s="510">
        <f t="shared" si="7"/>
        <v>205801</v>
      </c>
      <c r="S455" s="92" t="s">
        <v>6805</v>
      </c>
      <c r="T455" s="471" t="s">
        <v>9242</v>
      </c>
      <c r="U455" s="471" t="s">
        <v>9246</v>
      </c>
      <c r="V455" s="92" t="s">
        <v>8320</v>
      </c>
      <c r="W455" s="89" t="s">
        <v>8320</v>
      </c>
      <c r="X455" s="92" t="s">
        <v>9250</v>
      </c>
      <c r="Y455" s="92" t="s">
        <v>99</v>
      </c>
      <c r="Z455" s="92" t="s">
        <v>9829</v>
      </c>
    </row>
    <row r="456" spans="1:26" ht="15" customHeight="1">
      <c r="A456" s="478">
        <v>453</v>
      </c>
      <c r="B456" s="478" t="s">
        <v>3918</v>
      </c>
      <c r="C456" s="478" t="e">
        <f>VLOOKUP(B456,Sheet6!$C$80:$C$88,1,0)</f>
        <v>#N/A</v>
      </c>
      <c r="D456" s="478" t="s">
        <v>77</v>
      </c>
      <c r="E456" s="478" t="s">
        <v>10305</v>
      </c>
      <c r="F456" s="478" t="s">
        <v>3919</v>
      </c>
      <c r="G456" s="478" t="s">
        <v>2002</v>
      </c>
      <c r="H456" s="478" t="s">
        <v>3920</v>
      </c>
      <c r="I456" s="478" t="s">
        <v>3921</v>
      </c>
      <c r="J456" s="478" t="s">
        <v>3922</v>
      </c>
      <c r="K456" s="478" t="s">
        <v>3924</v>
      </c>
      <c r="L456" s="478">
        <v>44893</v>
      </c>
      <c r="M456" s="478" t="s">
        <v>86</v>
      </c>
      <c r="N456" s="478" t="s">
        <v>2003</v>
      </c>
      <c r="O456" s="510">
        <f>SUMIFS('T1'!$P$5:$P$2700,'T1'!$B$5:$B$2700,'CT KH'!$B456)</f>
        <v>63504</v>
      </c>
      <c r="P456" s="510">
        <f>SUMIFS('T2'!$P$5:$P$2700,'T2'!$B$5:$B$2700,'CT KH'!$B456)</f>
        <v>381024</v>
      </c>
      <c r="Q456" s="510">
        <f>SUMIFS('T3'!$P$5:$P$2700,'T3'!$B$5:$B$2700,'CT KH'!$B456)</f>
        <v>81621</v>
      </c>
      <c r="R456" s="510">
        <f t="shared" si="7"/>
        <v>526149</v>
      </c>
      <c r="S456" s="92" t="s">
        <v>6805</v>
      </c>
      <c r="T456" s="463" t="s">
        <v>9242</v>
      </c>
      <c r="U456" s="461" t="s">
        <v>2277</v>
      </c>
      <c r="V456" s="92" t="s">
        <v>8320</v>
      </c>
      <c r="W456" s="89" t="s">
        <v>8320</v>
      </c>
      <c r="X456" s="92" t="s">
        <v>9250</v>
      </c>
      <c r="Y456" s="92" t="s">
        <v>99</v>
      </c>
      <c r="Z456" s="92" t="s">
        <v>9829</v>
      </c>
    </row>
    <row r="457" spans="1:26" ht="15" customHeight="1">
      <c r="A457" s="478">
        <v>454</v>
      </c>
      <c r="B457" s="478" t="s">
        <v>3925</v>
      </c>
      <c r="C457" s="478" t="e">
        <f>VLOOKUP(B457,Sheet6!$C$80:$C$88,1,0)</f>
        <v>#N/A</v>
      </c>
      <c r="D457" s="478" t="s">
        <v>106</v>
      </c>
      <c r="E457" s="478" t="s">
        <v>10305</v>
      </c>
      <c r="F457" s="478" t="s">
        <v>3926</v>
      </c>
      <c r="G457" s="478" t="s">
        <v>2002</v>
      </c>
      <c r="H457" s="478" t="s">
        <v>3927</v>
      </c>
      <c r="I457" s="478" t="s">
        <v>3928</v>
      </c>
      <c r="J457" s="478" t="s">
        <v>3929</v>
      </c>
      <c r="K457" s="478" t="s">
        <v>3930</v>
      </c>
      <c r="L457" s="478">
        <v>45839</v>
      </c>
      <c r="M457" s="478" t="s">
        <v>86</v>
      </c>
      <c r="N457" s="478" t="s">
        <v>2003</v>
      </c>
      <c r="O457" s="510">
        <f>SUMIFS('T1'!$P$5:$P$2700,'T1'!$B$5:$B$2700,'CT KH'!$B457)</f>
        <v>11356524</v>
      </c>
      <c r="P457" s="510">
        <f>SUMIFS('T2'!$P$5:$P$2700,'T2'!$B$5:$B$2700,'CT KH'!$B457)</f>
        <v>5332932</v>
      </c>
      <c r="Q457" s="510">
        <f>SUMIFS('T3'!$P$5:$P$2700,'T3'!$B$5:$B$2700,'CT KH'!$B457)</f>
        <v>6932568</v>
      </c>
      <c r="R457" s="510">
        <f t="shared" si="7"/>
        <v>23622024</v>
      </c>
      <c r="S457" s="92" t="s">
        <v>6805</v>
      </c>
      <c r="T457" s="468" t="s">
        <v>9240</v>
      </c>
      <c r="U457" s="468" t="s">
        <v>2299</v>
      </c>
      <c r="V457" s="92" t="s">
        <v>8320</v>
      </c>
      <c r="W457" s="89" t="s">
        <v>8320</v>
      </c>
      <c r="X457" s="92" t="s">
        <v>9250</v>
      </c>
      <c r="Y457" s="92" t="s">
        <v>99</v>
      </c>
      <c r="Z457" s="92" t="s">
        <v>9829</v>
      </c>
    </row>
    <row r="458" spans="1:26" ht="15" customHeight="1">
      <c r="A458" s="478">
        <v>455</v>
      </c>
      <c r="B458" s="478" t="s">
        <v>3932</v>
      </c>
      <c r="C458" s="478" t="e">
        <f>VLOOKUP(B458,Sheet6!$C$80:$C$88,1,0)</f>
        <v>#N/A</v>
      </c>
      <c r="D458" s="478" t="s">
        <v>316</v>
      </c>
      <c r="E458" s="478" t="s">
        <v>10305</v>
      </c>
      <c r="F458" s="478" t="s">
        <v>3933</v>
      </c>
      <c r="G458" s="478" t="s">
        <v>2002</v>
      </c>
      <c r="H458" s="478" t="s">
        <v>3934</v>
      </c>
      <c r="I458" s="478" t="s">
        <v>3935</v>
      </c>
      <c r="J458" s="478" t="s">
        <v>3936</v>
      </c>
      <c r="K458" s="478" t="s">
        <v>3937</v>
      </c>
      <c r="L458" s="478">
        <v>42795</v>
      </c>
      <c r="M458" s="478" t="s">
        <v>86</v>
      </c>
      <c r="N458" s="478" t="s">
        <v>2003</v>
      </c>
      <c r="O458" s="510">
        <f>SUMIFS('T1'!$P$5:$P$2700,'T1'!$B$5:$B$2700,'CT KH'!$B458)</f>
        <v>1338719</v>
      </c>
      <c r="P458" s="510">
        <f>SUMIFS('T2'!$P$5:$P$2700,'T2'!$B$5:$B$2700,'CT KH'!$B458)</f>
        <v>1095495</v>
      </c>
      <c r="Q458" s="510">
        <f>SUMIFS('T3'!$P$5:$P$2700,'T3'!$B$5:$B$2700,'CT KH'!$B458)</f>
        <v>796989</v>
      </c>
      <c r="R458" s="510">
        <f t="shared" si="7"/>
        <v>3231203</v>
      </c>
      <c r="S458" s="92" t="s">
        <v>8320</v>
      </c>
      <c r="T458" s="460" t="s">
        <v>9244</v>
      </c>
      <c r="U458" s="470" t="s">
        <v>9243</v>
      </c>
      <c r="V458" s="92" t="s">
        <v>8320</v>
      </c>
      <c r="W458" s="89" t="s">
        <v>8320</v>
      </c>
      <c r="X458" s="92" t="s">
        <v>9250</v>
      </c>
      <c r="Y458" s="92" t="s">
        <v>287</v>
      </c>
      <c r="Z458" s="92" t="s">
        <v>9829</v>
      </c>
    </row>
    <row r="459" spans="1:26" ht="15" customHeight="1">
      <c r="A459" s="478">
        <v>456</v>
      </c>
      <c r="B459" s="478" t="s">
        <v>3941</v>
      </c>
      <c r="C459" s="478" t="e">
        <f>VLOOKUP(B459,Sheet6!$C$80:$C$88,1,0)</f>
        <v>#N/A</v>
      </c>
      <c r="D459" s="478" t="s">
        <v>106</v>
      </c>
      <c r="E459" s="478" t="s">
        <v>10305</v>
      </c>
      <c r="F459" s="478" t="s">
        <v>3942</v>
      </c>
      <c r="G459" s="478" t="s">
        <v>2002</v>
      </c>
      <c r="H459" s="478" t="s">
        <v>3943</v>
      </c>
      <c r="I459" s="478" t="s">
        <v>3944</v>
      </c>
      <c r="J459" s="478" t="s">
        <v>3945</v>
      </c>
      <c r="K459" s="478" t="s">
        <v>3946</v>
      </c>
      <c r="L459" s="478">
        <v>45775</v>
      </c>
      <c r="M459" s="478" t="s">
        <v>86</v>
      </c>
      <c r="N459" s="478" t="s">
        <v>2003</v>
      </c>
      <c r="O459" s="510">
        <f>SUMIFS('T1'!$P$5:$P$2700,'T1'!$B$5:$B$2700,'CT KH'!$B459)</f>
        <v>1000207</v>
      </c>
      <c r="P459" s="510">
        <f>SUMIFS('T2'!$P$5:$P$2700,'T2'!$B$5:$B$2700,'CT KH'!$B459)</f>
        <v>192280</v>
      </c>
      <c r="Q459" s="510">
        <f>SUMIFS('T3'!$P$5:$P$2700,'T3'!$B$5:$B$2700,'CT KH'!$B459)</f>
        <v>211242</v>
      </c>
      <c r="R459" s="510">
        <f t="shared" si="7"/>
        <v>1403729</v>
      </c>
      <c r="S459" s="92" t="s">
        <v>8320</v>
      </c>
      <c r="T459" s="463" t="s">
        <v>9242</v>
      </c>
      <c r="U459" s="461" t="s">
        <v>2277</v>
      </c>
      <c r="V459" s="92" t="s">
        <v>8320</v>
      </c>
      <c r="W459" s="89" t="s">
        <v>8320</v>
      </c>
      <c r="X459" s="92" t="s">
        <v>9250</v>
      </c>
      <c r="Y459" s="92" t="s">
        <v>99</v>
      </c>
      <c r="Z459" s="92" t="s">
        <v>9829</v>
      </c>
    </row>
    <row r="460" spans="1:26" ht="15" customHeight="1">
      <c r="A460" s="478">
        <v>457</v>
      </c>
      <c r="B460" s="478" t="s">
        <v>3948</v>
      </c>
      <c r="C460" s="478" t="e">
        <f>VLOOKUP(B460,Sheet6!$C$80:$C$88,1,0)</f>
        <v>#N/A</v>
      </c>
      <c r="D460" s="478" t="s">
        <v>106</v>
      </c>
      <c r="E460" s="478" t="s">
        <v>10305</v>
      </c>
      <c r="F460" s="478" t="s">
        <v>3949</v>
      </c>
      <c r="G460" s="478" t="s">
        <v>2002</v>
      </c>
      <c r="H460" s="478" t="s">
        <v>3950</v>
      </c>
      <c r="I460" s="478" t="s">
        <v>3951</v>
      </c>
      <c r="J460" s="478" t="s">
        <v>3952</v>
      </c>
      <c r="K460" s="478" t="s">
        <v>3953</v>
      </c>
      <c r="L460" s="478">
        <v>45749</v>
      </c>
      <c r="M460" s="478" t="s">
        <v>86</v>
      </c>
      <c r="N460" s="478" t="s">
        <v>2003</v>
      </c>
      <c r="O460" s="510">
        <f>SUMIFS('T1'!$P$5:$P$2700,'T1'!$B$5:$B$2700,'CT KH'!$B460)</f>
        <v>443448</v>
      </c>
      <c r="P460" s="510">
        <f>SUMIFS('T2'!$P$5:$P$2700,'T2'!$B$5:$B$2700,'CT KH'!$B460)</f>
        <v>1736208</v>
      </c>
      <c r="Q460" s="510">
        <f>SUMIFS('T3'!$P$5:$P$2700,'T3'!$B$5:$B$2700,'CT KH'!$B460)</f>
        <v>1450461</v>
      </c>
      <c r="R460" s="510">
        <f t="shared" si="7"/>
        <v>3630117</v>
      </c>
      <c r="S460" s="92" t="s">
        <v>6805</v>
      </c>
      <c r="T460" s="461" t="s">
        <v>9247</v>
      </c>
      <c r="U460" s="461" t="s">
        <v>9241</v>
      </c>
      <c r="V460" s="92" t="s">
        <v>8320</v>
      </c>
      <c r="W460" s="89" t="s">
        <v>8320</v>
      </c>
      <c r="X460" s="92" t="s">
        <v>9250</v>
      </c>
      <c r="Y460" s="92" t="s">
        <v>99</v>
      </c>
      <c r="Z460" s="92" t="s">
        <v>9829</v>
      </c>
    </row>
    <row r="461" spans="1:26" ht="15" customHeight="1">
      <c r="A461" s="478">
        <v>458</v>
      </c>
      <c r="B461" s="478" t="s">
        <v>3957</v>
      </c>
      <c r="C461" s="478" t="e">
        <f>VLOOKUP(B461,Sheet6!$C$80:$C$88,1,0)</f>
        <v>#N/A</v>
      </c>
      <c r="D461" s="478" t="s">
        <v>77</v>
      </c>
      <c r="E461" s="478" t="s">
        <v>10305</v>
      </c>
      <c r="F461" s="478" t="s">
        <v>3958</v>
      </c>
      <c r="G461" s="478" t="s">
        <v>2002</v>
      </c>
      <c r="H461" s="478" t="s">
        <v>3959</v>
      </c>
      <c r="I461" s="478" t="s">
        <v>3960</v>
      </c>
      <c r="J461" s="478">
        <v>0</v>
      </c>
      <c r="K461" s="478" t="s">
        <v>3962</v>
      </c>
      <c r="L461" s="478">
        <v>44256</v>
      </c>
      <c r="M461" s="478" t="s">
        <v>86</v>
      </c>
      <c r="N461" s="478" t="s">
        <v>2003</v>
      </c>
      <c r="O461" s="510">
        <f>SUMIFS('T1'!$P$5:$P$2700,'T1'!$B$5:$B$2700,'CT KH'!$B461)</f>
        <v>375192</v>
      </c>
      <c r="P461" s="510">
        <f>SUMIFS('T2'!$P$5:$P$2700,'T2'!$B$5:$B$2700,'CT KH'!$B461)</f>
        <v>82296</v>
      </c>
      <c r="Q461" s="510">
        <f>SUMIFS('T3'!$P$5:$P$2700,'T3'!$B$5:$B$2700,'CT KH'!$B461)</f>
        <v>238977</v>
      </c>
      <c r="R461" s="510">
        <f t="shared" si="7"/>
        <v>696465</v>
      </c>
      <c r="S461" s="92" t="s">
        <v>6805</v>
      </c>
      <c r="T461" s="464" t="s">
        <v>9239</v>
      </c>
      <c r="U461" s="464" t="s">
        <v>9241</v>
      </c>
      <c r="V461" s="92" t="s">
        <v>8320</v>
      </c>
      <c r="W461" s="89" t="s">
        <v>8320</v>
      </c>
      <c r="X461" s="92" t="s">
        <v>9250</v>
      </c>
      <c r="Y461" s="92" t="s">
        <v>99</v>
      </c>
      <c r="Z461" s="92" t="s">
        <v>9829</v>
      </c>
    </row>
    <row r="462" spans="1:26" ht="15" customHeight="1">
      <c r="A462" s="478">
        <v>459</v>
      </c>
      <c r="B462" s="478" t="s">
        <v>3963</v>
      </c>
      <c r="C462" s="478" t="e">
        <f>VLOOKUP(B462,Sheet6!$C$80:$C$88,1,0)</f>
        <v>#N/A</v>
      </c>
      <c r="D462" s="478" t="s">
        <v>77</v>
      </c>
      <c r="E462" s="478" t="s">
        <v>10305</v>
      </c>
      <c r="F462" s="478" t="s">
        <v>3964</v>
      </c>
      <c r="G462" s="478" t="s">
        <v>2002</v>
      </c>
      <c r="H462" s="478" t="s">
        <v>3965</v>
      </c>
      <c r="I462" s="478" t="s">
        <v>3966</v>
      </c>
      <c r="J462" s="478" t="s">
        <v>3967</v>
      </c>
      <c r="K462" s="478" t="s">
        <v>3968</v>
      </c>
      <c r="L462" s="478">
        <v>44271</v>
      </c>
      <c r="M462" s="478" t="s">
        <v>86</v>
      </c>
      <c r="N462" s="478" t="s">
        <v>2003</v>
      </c>
      <c r="O462" s="510">
        <f>SUMIFS('T1'!$P$5:$P$2700,'T1'!$B$5:$B$2700,'CT KH'!$B462)</f>
        <v>119054</v>
      </c>
      <c r="P462" s="510">
        <f>SUMIFS('T2'!$P$5:$P$2700,'T2'!$B$5:$B$2700,'CT KH'!$B462)</f>
        <v>90343</v>
      </c>
      <c r="Q462" s="510">
        <f>SUMIFS('T3'!$P$5:$P$2700,'T3'!$B$5:$B$2700,'CT KH'!$B462)</f>
        <v>32659</v>
      </c>
      <c r="R462" s="510">
        <f t="shared" si="7"/>
        <v>242056</v>
      </c>
      <c r="S462" s="92" t="s">
        <v>6805</v>
      </c>
      <c r="T462" s="463" t="s">
        <v>9242</v>
      </c>
      <c r="U462" s="461" t="s">
        <v>2277</v>
      </c>
      <c r="V462" s="92" t="s">
        <v>8320</v>
      </c>
      <c r="W462" s="89" t="s">
        <v>8320</v>
      </c>
      <c r="X462" s="92" t="s">
        <v>9250</v>
      </c>
      <c r="Y462" s="92" t="s">
        <v>99</v>
      </c>
      <c r="Z462" s="92" t="s">
        <v>9829</v>
      </c>
    </row>
    <row r="463" spans="1:26" ht="15" customHeight="1">
      <c r="A463" s="478">
        <v>460</v>
      </c>
      <c r="B463" s="478" t="s">
        <v>3970</v>
      </c>
      <c r="C463" s="478" t="e">
        <f>VLOOKUP(B463,Sheet6!$C$80:$C$88,1,0)</f>
        <v>#N/A</v>
      </c>
      <c r="D463" s="478" t="s">
        <v>316</v>
      </c>
      <c r="E463" s="478" t="s">
        <v>10305</v>
      </c>
      <c r="F463" s="478" t="s">
        <v>3971</v>
      </c>
      <c r="G463" s="478" t="s">
        <v>2002</v>
      </c>
      <c r="H463" s="478" t="s">
        <v>3972</v>
      </c>
      <c r="I463" s="478">
        <v>0</v>
      </c>
      <c r="J463" s="478">
        <v>0</v>
      </c>
      <c r="K463" s="478" t="s">
        <v>3973</v>
      </c>
      <c r="L463" s="478">
        <v>45809</v>
      </c>
      <c r="M463" s="478" t="s">
        <v>86</v>
      </c>
      <c r="N463" s="478" t="s">
        <v>2003</v>
      </c>
      <c r="O463" s="510">
        <f>SUMIFS('T1'!$P$5:$P$2700,'T1'!$B$5:$B$2700,'CT KH'!$B463)</f>
        <v>5990646</v>
      </c>
      <c r="P463" s="510">
        <f>SUMIFS('T2'!$P$5:$P$2700,'T2'!$B$5:$B$2700,'CT KH'!$B463)</f>
        <v>2476771</v>
      </c>
      <c r="Q463" s="510">
        <f>SUMIFS('T3'!$P$5:$P$2700,'T3'!$B$5:$B$2700,'CT KH'!$B463)</f>
        <v>4368631</v>
      </c>
      <c r="R463" s="510">
        <f t="shared" si="7"/>
        <v>12836048</v>
      </c>
      <c r="S463" s="92" t="s">
        <v>6805</v>
      </c>
      <c r="T463" s="468" t="s">
        <v>9240</v>
      </c>
      <c r="U463" s="468" t="s">
        <v>2299</v>
      </c>
      <c r="V463" s="92" t="s">
        <v>8320</v>
      </c>
      <c r="W463" s="89" t="s">
        <v>8320</v>
      </c>
      <c r="X463" s="92" t="s">
        <v>9250</v>
      </c>
      <c r="Y463" s="92" t="s">
        <v>99</v>
      </c>
      <c r="Z463" s="92" t="s">
        <v>9829</v>
      </c>
    </row>
    <row r="464" spans="1:26" ht="15" customHeight="1">
      <c r="A464" s="478">
        <v>461</v>
      </c>
      <c r="B464" s="478" t="s">
        <v>3977</v>
      </c>
      <c r="C464" s="478" t="e">
        <f>VLOOKUP(B464,Sheet6!$C$80:$C$88,1,0)</f>
        <v>#N/A</v>
      </c>
      <c r="D464" s="478" t="s">
        <v>316</v>
      </c>
      <c r="E464" s="478" t="s">
        <v>10305</v>
      </c>
      <c r="F464" s="478" t="s">
        <v>3978</v>
      </c>
      <c r="G464" s="478" t="s">
        <v>2002</v>
      </c>
      <c r="H464" s="478" t="s">
        <v>3979</v>
      </c>
      <c r="I464" s="478" t="s">
        <v>3980</v>
      </c>
      <c r="J464" s="478" t="s">
        <v>3981</v>
      </c>
      <c r="K464" s="478">
        <v>0</v>
      </c>
      <c r="L464" s="478">
        <v>45666</v>
      </c>
      <c r="M464" s="478" t="s">
        <v>86</v>
      </c>
      <c r="N464" s="478" t="s">
        <v>2003</v>
      </c>
      <c r="O464" s="510">
        <f>SUMIFS('T1'!$P$5:$P$2700,'T1'!$B$5:$B$2700,'CT KH'!$B464)</f>
        <v>1033432</v>
      </c>
      <c r="P464" s="510">
        <f>SUMIFS('T2'!$P$5:$P$2700,'T2'!$B$5:$B$2700,'CT KH'!$B464)</f>
        <v>472304</v>
      </c>
      <c r="Q464" s="510">
        <f>SUMIFS('T3'!$P$5:$P$2700,'T3'!$B$5:$B$2700,'CT KH'!$B464)</f>
        <v>878166</v>
      </c>
      <c r="R464" s="510">
        <f t="shared" si="7"/>
        <v>2383902</v>
      </c>
      <c r="S464" s="92" t="s">
        <v>6805</v>
      </c>
      <c r="T464" s="472"/>
      <c r="U464" s="460" t="s">
        <v>2318</v>
      </c>
      <c r="V464" s="92" t="s">
        <v>8320</v>
      </c>
      <c r="W464" s="89" t="s">
        <v>8320</v>
      </c>
      <c r="X464" s="92" t="s">
        <v>9250</v>
      </c>
      <c r="Y464" s="92" t="s">
        <v>99</v>
      </c>
      <c r="Z464" s="92" t="s">
        <v>9829</v>
      </c>
    </row>
    <row r="465" spans="1:26" ht="15" customHeight="1">
      <c r="A465" s="478">
        <v>462</v>
      </c>
      <c r="B465" s="478" t="s">
        <v>3984</v>
      </c>
      <c r="C465" s="478" t="e">
        <f>VLOOKUP(B465,Sheet6!$C$80:$C$88,1,0)</f>
        <v>#N/A</v>
      </c>
      <c r="D465" s="478" t="s">
        <v>77</v>
      </c>
      <c r="E465" s="478" t="s">
        <v>10305</v>
      </c>
      <c r="F465" s="478" t="s">
        <v>3985</v>
      </c>
      <c r="G465" s="478" t="s">
        <v>2002</v>
      </c>
      <c r="H465" s="478" t="s">
        <v>3986</v>
      </c>
      <c r="I465" s="478" t="s">
        <v>3987</v>
      </c>
      <c r="J465" s="478">
        <v>0</v>
      </c>
      <c r="K465" s="478" t="s">
        <v>3988</v>
      </c>
      <c r="L465" s="478">
        <v>44271</v>
      </c>
      <c r="M465" s="478" t="s">
        <v>86</v>
      </c>
      <c r="N465" s="478" t="s">
        <v>2003</v>
      </c>
      <c r="O465" s="510">
        <f>SUMIFS('T1'!$P$5:$P$2700,'T1'!$B$5:$B$2700,'CT KH'!$B465)</f>
        <v>414504</v>
      </c>
      <c r="P465" s="510">
        <f>SUMIFS('T2'!$P$5:$P$2700,'T2'!$B$5:$B$2700,'CT KH'!$B465)</f>
        <v>692712</v>
      </c>
      <c r="Q465" s="510">
        <f>SUMIFS('T3'!$P$5:$P$2700,'T3'!$B$5:$B$2700,'CT KH'!$B465)</f>
        <v>1085473</v>
      </c>
      <c r="R465" s="510">
        <f t="shared" si="7"/>
        <v>2192689</v>
      </c>
      <c r="S465" s="92" t="s">
        <v>6805</v>
      </c>
      <c r="T465" s="461" t="s">
        <v>9240</v>
      </c>
      <c r="U465" s="461" t="s">
        <v>2299</v>
      </c>
      <c r="V465" s="92" t="s">
        <v>8320</v>
      </c>
      <c r="W465" s="89" t="s">
        <v>8320</v>
      </c>
      <c r="X465" s="92" t="s">
        <v>9250</v>
      </c>
      <c r="Y465" s="92" t="s">
        <v>99</v>
      </c>
      <c r="Z465" s="92" t="s">
        <v>9829</v>
      </c>
    </row>
    <row r="466" spans="1:26" ht="15" customHeight="1">
      <c r="A466" s="478">
        <v>463</v>
      </c>
      <c r="B466" s="478" t="s">
        <v>3991</v>
      </c>
      <c r="C466" s="478" t="e">
        <f>VLOOKUP(B466,Sheet6!$C$80:$C$88,1,0)</f>
        <v>#N/A</v>
      </c>
      <c r="D466" s="478" t="s">
        <v>106</v>
      </c>
      <c r="E466" s="478" t="s">
        <v>10305</v>
      </c>
      <c r="F466" s="478" t="s">
        <v>3992</v>
      </c>
      <c r="G466" s="478" t="s">
        <v>2002</v>
      </c>
      <c r="H466" s="478" t="s">
        <v>3993</v>
      </c>
      <c r="I466" s="478" t="s">
        <v>3994</v>
      </c>
      <c r="J466" s="478" t="s">
        <v>3992</v>
      </c>
      <c r="K466" s="478" t="s">
        <v>3995</v>
      </c>
      <c r="L466" s="478">
        <v>44186</v>
      </c>
      <c r="M466" s="478" t="s">
        <v>86</v>
      </c>
      <c r="N466" s="478" t="s">
        <v>2003</v>
      </c>
      <c r="O466" s="510">
        <f>SUMIFS('T1'!$P$5:$P$2700,'T1'!$B$5:$B$2700,'CT KH'!$B466)</f>
        <v>643519</v>
      </c>
      <c r="P466" s="510">
        <f>SUMIFS('T2'!$P$5:$P$2700,'T2'!$B$5:$B$2700,'CT KH'!$B466)</f>
        <v>727450</v>
      </c>
      <c r="Q466" s="510">
        <f>SUMIFS('T3'!$P$5:$P$2700,'T3'!$B$5:$B$2700,'CT KH'!$B466)</f>
        <v>200000</v>
      </c>
      <c r="R466" s="510">
        <f t="shared" si="7"/>
        <v>1570969</v>
      </c>
      <c r="S466" s="92" t="s">
        <v>8320</v>
      </c>
      <c r="T466" s="463" t="s">
        <v>9242</v>
      </c>
      <c r="U466" s="461" t="s">
        <v>2277</v>
      </c>
      <c r="V466" s="92" t="s">
        <v>8320</v>
      </c>
      <c r="W466" s="89" t="s">
        <v>8320</v>
      </c>
      <c r="X466" s="92" t="s">
        <v>9250</v>
      </c>
      <c r="Y466" s="92" t="s">
        <v>99</v>
      </c>
      <c r="Z466" s="92" t="s">
        <v>9829</v>
      </c>
    </row>
    <row r="467" spans="1:26" ht="15" customHeight="1">
      <c r="A467" s="478">
        <v>464</v>
      </c>
      <c r="B467" s="478" t="s">
        <v>3997</v>
      </c>
      <c r="C467" s="478" t="e">
        <f>VLOOKUP(B467,Sheet6!$C$80:$C$88,1,0)</f>
        <v>#N/A</v>
      </c>
      <c r="D467" s="478" t="s">
        <v>316</v>
      </c>
      <c r="E467" s="478" t="s">
        <v>10305</v>
      </c>
      <c r="F467" s="478" t="s">
        <v>3998</v>
      </c>
      <c r="G467" s="478" t="s">
        <v>2002</v>
      </c>
      <c r="H467" s="478" t="s">
        <v>3999</v>
      </c>
      <c r="I467" s="478" t="s">
        <v>4000</v>
      </c>
      <c r="J467" s="478" t="s">
        <v>214</v>
      </c>
      <c r="K467" s="478" t="s">
        <v>4001</v>
      </c>
      <c r="L467" s="478">
        <v>43831</v>
      </c>
      <c r="M467" s="478" t="s">
        <v>86</v>
      </c>
      <c r="N467" s="478" t="s">
        <v>2003</v>
      </c>
      <c r="O467" s="510">
        <f>SUMIFS('T1'!$P$5:$P$2700,'T1'!$B$5:$B$2700,'CT KH'!$B467)</f>
        <v>104328</v>
      </c>
      <c r="P467" s="510">
        <f>SUMIFS('T2'!$P$5:$P$2700,'T2'!$B$5:$B$2700,'CT KH'!$B467)</f>
        <v>388152</v>
      </c>
      <c r="Q467" s="510">
        <f>SUMIFS('T3'!$P$5:$P$2700,'T3'!$B$5:$B$2700,'CT KH'!$B467)</f>
        <v>299322</v>
      </c>
      <c r="R467" s="510">
        <f t="shared" si="7"/>
        <v>791802</v>
      </c>
      <c r="S467" s="92" t="s">
        <v>6805</v>
      </c>
      <c r="T467" s="461" t="s">
        <v>9240</v>
      </c>
      <c r="U467" s="461" t="s">
        <v>2299</v>
      </c>
      <c r="V467" s="92" t="s">
        <v>8320</v>
      </c>
      <c r="W467" s="89" t="s">
        <v>8320</v>
      </c>
      <c r="X467" s="92" t="s">
        <v>9250</v>
      </c>
      <c r="Y467" s="92" t="s">
        <v>99</v>
      </c>
      <c r="Z467" s="92" t="s">
        <v>9829</v>
      </c>
    </row>
    <row r="468" spans="1:26" ht="15" customHeight="1">
      <c r="A468" s="478">
        <v>465</v>
      </c>
      <c r="B468" s="478" t="s">
        <v>4003</v>
      </c>
      <c r="C468" s="478" t="e">
        <f>VLOOKUP(B468,Sheet6!$C$80:$C$88,1,0)</f>
        <v>#N/A</v>
      </c>
      <c r="D468" s="478" t="s">
        <v>316</v>
      </c>
      <c r="E468" s="478" t="s">
        <v>10305</v>
      </c>
      <c r="F468" s="478" t="s">
        <v>4004</v>
      </c>
      <c r="G468" s="478" t="s">
        <v>2002</v>
      </c>
      <c r="H468" s="478" t="s">
        <v>4005</v>
      </c>
      <c r="I468" s="478" t="s">
        <v>4006</v>
      </c>
      <c r="J468" s="478" t="s">
        <v>4007</v>
      </c>
      <c r="K468" s="478" t="s">
        <v>4008</v>
      </c>
      <c r="L468" s="478">
        <v>44970</v>
      </c>
      <c r="M468" s="478" t="s">
        <v>86</v>
      </c>
      <c r="N468" s="478" t="s">
        <v>2003</v>
      </c>
      <c r="O468" s="510">
        <f>SUMIFS('T1'!$P$5:$P$2700,'T1'!$B$5:$B$2700,'CT KH'!$B468)</f>
        <v>975212</v>
      </c>
      <c r="P468" s="510">
        <f>SUMIFS('T2'!$P$5:$P$2700,'T2'!$B$5:$B$2700,'CT KH'!$B468)</f>
        <v>494956</v>
      </c>
      <c r="Q468" s="510">
        <f>SUMIFS('T3'!$P$5:$P$2700,'T3'!$B$5:$B$2700,'CT KH'!$B468)</f>
        <v>810303</v>
      </c>
      <c r="R468" s="510">
        <f t="shared" si="7"/>
        <v>2280471</v>
      </c>
      <c r="S468" s="92" t="s">
        <v>6805</v>
      </c>
      <c r="T468" s="464" t="s">
        <v>9239</v>
      </c>
      <c r="U468" s="464" t="s">
        <v>9241</v>
      </c>
      <c r="V468" s="92" t="s">
        <v>8320</v>
      </c>
      <c r="W468" s="89" t="s">
        <v>8320</v>
      </c>
      <c r="X468" s="92" t="s">
        <v>9250</v>
      </c>
      <c r="Y468" s="92" t="s">
        <v>99</v>
      </c>
      <c r="Z468" s="92" t="s">
        <v>9829</v>
      </c>
    </row>
    <row r="469" spans="1:26" ht="15" customHeight="1">
      <c r="A469" s="478">
        <v>466</v>
      </c>
      <c r="B469" s="478" t="s">
        <v>4010</v>
      </c>
      <c r="C469" s="478" t="e">
        <f>VLOOKUP(B469,Sheet6!$C$80:$C$88,1,0)</f>
        <v>#N/A</v>
      </c>
      <c r="D469" s="478" t="s">
        <v>77</v>
      </c>
      <c r="E469" s="478" t="s">
        <v>10305</v>
      </c>
      <c r="F469" s="478" t="s">
        <v>4011</v>
      </c>
      <c r="G469" s="478" t="s">
        <v>2002</v>
      </c>
      <c r="H469" s="478" t="s">
        <v>4012</v>
      </c>
      <c r="I469" s="478" t="s">
        <v>4013</v>
      </c>
      <c r="J469" s="478" t="s">
        <v>4014</v>
      </c>
      <c r="K469" s="478" t="s">
        <v>4015</v>
      </c>
      <c r="L469" s="478">
        <v>44272</v>
      </c>
      <c r="M469" s="478" t="s">
        <v>86</v>
      </c>
      <c r="N469" s="478" t="s">
        <v>2003</v>
      </c>
      <c r="O469" s="510">
        <f>SUMIFS('T1'!$P$5:$P$2700,'T1'!$B$5:$B$2700,'CT KH'!$B469)</f>
        <v>1238328</v>
      </c>
      <c r="P469" s="510">
        <f>SUMIFS('T2'!$P$5:$P$2700,'T2'!$B$5:$B$2700,'CT KH'!$B469)</f>
        <v>348624</v>
      </c>
      <c r="Q469" s="510">
        <f>SUMIFS('T3'!$P$5:$P$2700,'T3'!$B$5:$B$2700,'CT KH'!$B469)</f>
        <v>1096929</v>
      </c>
      <c r="R469" s="510">
        <f t="shared" si="7"/>
        <v>2683881</v>
      </c>
      <c r="S469" s="92" t="s">
        <v>6805</v>
      </c>
      <c r="T469" s="472"/>
      <c r="U469" s="460" t="s">
        <v>2318</v>
      </c>
      <c r="V469" s="92" t="s">
        <v>8320</v>
      </c>
      <c r="W469" s="89" t="s">
        <v>8320</v>
      </c>
      <c r="X469" s="92" t="s">
        <v>9250</v>
      </c>
      <c r="Y469" s="92" t="s">
        <v>99</v>
      </c>
      <c r="Z469" s="92" t="s">
        <v>9829</v>
      </c>
    </row>
    <row r="470" spans="1:26" ht="15" customHeight="1">
      <c r="A470" s="478">
        <v>467</v>
      </c>
      <c r="B470" s="478" t="s">
        <v>4016</v>
      </c>
      <c r="C470" s="478" t="e">
        <f>VLOOKUP(B470,Sheet6!$C$80:$C$88,1,0)</f>
        <v>#N/A</v>
      </c>
      <c r="D470" s="478" t="s">
        <v>316</v>
      </c>
      <c r="E470" s="478" t="s">
        <v>10305</v>
      </c>
      <c r="F470" s="478" t="s">
        <v>4017</v>
      </c>
      <c r="G470" s="478" t="s">
        <v>2002</v>
      </c>
      <c r="H470" s="478" t="s">
        <v>4018</v>
      </c>
      <c r="I470" s="478" t="s">
        <v>4019</v>
      </c>
      <c r="J470" s="478" t="s">
        <v>4020</v>
      </c>
      <c r="K470" s="478" t="s">
        <v>4021</v>
      </c>
      <c r="L470" s="478">
        <v>42457</v>
      </c>
      <c r="M470" s="478" t="s">
        <v>86</v>
      </c>
      <c r="N470" s="478" t="s">
        <v>2003</v>
      </c>
      <c r="O470" s="510">
        <f>SUMIFS('T1'!$P$5:$P$2700,'T1'!$B$5:$B$2700,'CT KH'!$B470)</f>
        <v>2294421</v>
      </c>
      <c r="P470" s="510">
        <f>SUMIFS('T2'!$P$5:$P$2700,'T2'!$B$5:$B$2700,'CT KH'!$B470)</f>
        <v>1710925</v>
      </c>
      <c r="Q470" s="510">
        <f>SUMIFS('T3'!$P$5:$P$2700,'T3'!$B$5:$B$2700,'CT KH'!$B470)</f>
        <v>2323710</v>
      </c>
      <c r="R470" s="510">
        <f t="shared" si="7"/>
        <v>6329056</v>
      </c>
      <c r="S470" s="92" t="s">
        <v>8320</v>
      </c>
      <c r="T470" s="472"/>
      <c r="U470" s="460" t="s">
        <v>2318</v>
      </c>
      <c r="V470" s="92" t="s">
        <v>8320</v>
      </c>
      <c r="W470" s="89" t="s">
        <v>8320</v>
      </c>
      <c r="X470" s="92" t="s">
        <v>9250</v>
      </c>
      <c r="Y470" s="92" t="s">
        <v>99</v>
      </c>
      <c r="Z470" s="92" t="s">
        <v>9829</v>
      </c>
    </row>
    <row r="471" spans="1:26" ht="15" customHeight="1">
      <c r="A471" s="478">
        <v>468</v>
      </c>
      <c r="B471" s="478" t="s">
        <v>4022</v>
      </c>
      <c r="C471" s="478" t="e">
        <f>VLOOKUP(B471,Sheet6!$C$80:$C$88,1,0)</f>
        <v>#N/A</v>
      </c>
      <c r="D471" s="478" t="s">
        <v>106</v>
      </c>
      <c r="E471" s="478" t="s">
        <v>10305</v>
      </c>
      <c r="F471" s="478" t="s">
        <v>4023</v>
      </c>
      <c r="G471" s="478" t="s">
        <v>2002</v>
      </c>
      <c r="H471" s="478" t="s">
        <v>4024</v>
      </c>
      <c r="I471" s="478" t="s">
        <v>4025</v>
      </c>
      <c r="J471" s="478" t="s">
        <v>4026</v>
      </c>
      <c r="K471" s="478" t="s">
        <v>4027</v>
      </c>
      <c r="L471" s="478">
        <v>44270</v>
      </c>
      <c r="M471" s="478" t="s">
        <v>86</v>
      </c>
      <c r="N471" s="478" t="s">
        <v>2003</v>
      </c>
      <c r="O471" s="510">
        <f>SUMIFS('T1'!$P$5:$P$2700,'T1'!$B$5:$B$2700,'CT KH'!$B471)</f>
        <v>602640</v>
      </c>
      <c r="P471" s="510">
        <f>SUMIFS('T2'!$P$5:$P$2700,'T2'!$B$5:$B$2700,'CT KH'!$B471)</f>
        <v>517968</v>
      </c>
      <c r="Q471" s="510">
        <f>SUMIFS('T3'!$P$5:$P$2700,'T3'!$B$5:$B$2700,'CT KH'!$B471)</f>
        <v>666401</v>
      </c>
      <c r="R471" s="510">
        <f t="shared" si="7"/>
        <v>1787009</v>
      </c>
      <c r="S471" s="92" t="s">
        <v>6805</v>
      </c>
      <c r="T471" s="463" t="s">
        <v>9242</v>
      </c>
      <c r="U471" s="461" t="s">
        <v>2277</v>
      </c>
      <c r="V471" s="92" t="s">
        <v>8320</v>
      </c>
      <c r="W471" s="89" t="s">
        <v>8320</v>
      </c>
      <c r="X471" s="92" t="s">
        <v>9250</v>
      </c>
      <c r="Y471" s="92" t="s">
        <v>99</v>
      </c>
      <c r="Z471" s="92" t="s">
        <v>9829</v>
      </c>
    </row>
    <row r="472" spans="1:26" ht="15" customHeight="1">
      <c r="A472" s="478">
        <v>469</v>
      </c>
      <c r="B472" s="478" t="s">
        <v>4029</v>
      </c>
      <c r="C472" s="478" t="e">
        <f>VLOOKUP(B472,Sheet6!$C$80:$C$88,1,0)</f>
        <v>#N/A</v>
      </c>
      <c r="D472" s="478" t="s">
        <v>77</v>
      </c>
      <c r="E472" s="478" t="s">
        <v>10305</v>
      </c>
      <c r="F472" s="478" t="s">
        <v>4030</v>
      </c>
      <c r="G472" s="478" t="s">
        <v>2002</v>
      </c>
      <c r="H472" s="478" t="s">
        <v>4031</v>
      </c>
      <c r="I472" s="478" t="s">
        <v>4032</v>
      </c>
      <c r="J472" s="478" t="s">
        <v>4033</v>
      </c>
      <c r="K472" s="478" t="s">
        <v>4034</v>
      </c>
      <c r="L472" s="478">
        <v>44574</v>
      </c>
      <c r="M472" s="478" t="s">
        <v>86</v>
      </c>
      <c r="N472" s="478" t="s">
        <v>2003</v>
      </c>
      <c r="O472" s="510">
        <f>SUMIFS('T1'!$P$5:$P$2700,'T1'!$B$5:$B$2700,'CT KH'!$B472)</f>
        <v>141264</v>
      </c>
      <c r="P472" s="510">
        <f>SUMIFS('T2'!$P$5:$P$2700,'T2'!$B$5:$B$2700,'CT KH'!$B472)</f>
        <v>153949</v>
      </c>
      <c r="Q472" s="510">
        <f>SUMIFS('T3'!$P$5:$P$2700,'T3'!$B$5:$B$2700,'CT KH'!$B472)</f>
        <v>508761</v>
      </c>
      <c r="R472" s="510">
        <f t="shared" si="7"/>
        <v>803974</v>
      </c>
      <c r="S472" s="92" t="s">
        <v>6805</v>
      </c>
      <c r="T472" s="461" t="s">
        <v>9240</v>
      </c>
      <c r="U472" s="461" t="s">
        <v>2299</v>
      </c>
      <c r="V472" s="92" t="s">
        <v>8320</v>
      </c>
      <c r="W472" s="89" t="s">
        <v>8320</v>
      </c>
      <c r="X472" s="92" t="s">
        <v>9250</v>
      </c>
      <c r="Y472" s="92" t="s">
        <v>99</v>
      </c>
      <c r="Z472" s="92" t="s">
        <v>9829</v>
      </c>
    </row>
    <row r="473" spans="1:26" ht="15" customHeight="1">
      <c r="A473" s="478">
        <v>470</v>
      </c>
      <c r="B473" s="478" t="s">
        <v>4035</v>
      </c>
      <c r="C473" s="478" t="e">
        <f>VLOOKUP(B473,Sheet6!$C$80:$C$88,1,0)</f>
        <v>#N/A</v>
      </c>
      <c r="D473" s="478" t="s">
        <v>77</v>
      </c>
      <c r="E473" s="478" t="s">
        <v>10305</v>
      </c>
      <c r="F473" s="478" t="s">
        <v>4036</v>
      </c>
      <c r="G473" s="478" t="s">
        <v>2002</v>
      </c>
      <c r="H473" s="478" t="s">
        <v>4037</v>
      </c>
      <c r="I473" s="478" t="s">
        <v>4038</v>
      </c>
      <c r="J473" s="478" t="s">
        <v>4039</v>
      </c>
      <c r="K473" s="478" t="s">
        <v>4040</v>
      </c>
      <c r="L473" s="478">
        <v>44272</v>
      </c>
      <c r="M473" s="478" t="s">
        <v>86</v>
      </c>
      <c r="N473" s="478" t="s">
        <v>2003</v>
      </c>
      <c r="O473" s="510">
        <f>SUMIFS('T1'!$P$5:$P$2700,'T1'!$B$5:$B$2700,'CT KH'!$B473)</f>
        <v>896557</v>
      </c>
      <c r="P473" s="510">
        <f>SUMIFS('T2'!$P$5:$P$2700,'T2'!$B$5:$B$2700,'CT KH'!$B473)</f>
        <v>573205</v>
      </c>
      <c r="Q473" s="510">
        <f>SUMIFS('T3'!$P$5:$P$2700,'T3'!$B$5:$B$2700,'CT KH'!$B473)</f>
        <v>2124195</v>
      </c>
      <c r="R473" s="510">
        <f t="shared" si="7"/>
        <v>3593957</v>
      </c>
      <c r="S473" s="92" t="s">
        <v>6805</v>
      </c>
      <c r="T473" s="472"/>
      <c r="U473" s="460" t="s">
        <v>2318</v>
      </c>
      <c r="V473" s="92" t="s">
        <v>8320</v>
      </c>
      <c r="W473" s="89" t="s">
        <v>8320</v>
      </c>
      <c r="X473" s="92" t="s">
        <v>9250</v>
      </c>
      <c r="Y473" s="92" t="s">
        <v>99</v>
      </c>
      <c r="Z473" s="92" t="s">
        <v>9829</v>
      </c>
    </row>
    <row r="474" spans="1:26" ht="15" customHeight="1">
      <c r="A474" s="478">
        <v>471</v>
      </c>
      <c r="B474" s="478" t="s">
        <v>4049</v>
      </c>
      <c r="C474" s="478" t="e">
        <f>VLOOKUP(B474,Sheet6!$C$80:$C$88,1,0)</f>
        <v>#N/A</v>
      </c>
      <c r="D474" s="478" t="s">
        <v>316</v>
      </c>
      <c r="E474" s="478" t="s">
        <v>10305</v>
      </c>
      <c r="F474" s="478" t="s">
        <v>4050</v>
      </c>
      <c r="G474" s="478" t="s">
        <v>2002</v>
      </c>
      <c r="H474" s="478" t="s">
        <v>4051</v>
      </c>
      <c r="I474" s="478" t="s">
        <v>4052</v>
      </c>
      <c r="J474" s="478" t="s">
        <v>4053</v>
      </c>
      <c r="K474" s="478" t="s">
        <v>4055</v>
      </c>
      <c r="L474" s="478">
        <v>45444</v>
      </c>
      <c r="M474" s="478" t="s">
        <v>86</v>
      </c>
      <c r="N474" s="478" t="s">
        <v>2003</v>
      </c>
      <c r="O474" s="510">
        <f>SUMIFS('T1'!$P$5:$P$2700,'T1'!$B$5:$B$2700,'CT KH'!$B474)</f>
        <v>163728</v>
      </c>
      <c r="P474" s="510">
        <f>SUMIFS('T2'!$P$5:$P$2700,'T2'!$B$5:$B$2700,'CT KH'!$B474)</f>
        <v>0</v>
      </c>
      <c r="Q474" s="510">
        <f>SUMIFS('T3'!$P$5:$P$2700,'T3'!$B$5:$B$2700,'CT KH'!$B474)</f>
        <v>0</v>
      </c>
      <c r="R474" s="510">
        <f t="shared" si="7"/>
        <v>163728</v>
      </c>
      <c r="S474" s="92" t="s">
        <v>6805</v>
      </c>
      <c r="T474" s="461" t="s">
        <v>9240</v>
      </c>
      <c r="U474" s="461" t="s">
        <v>2299</v>
      </c>
      <c r="V474" s="92" t="s">
        <v>8320</v>
      </c>
      <c r="W474" s="89" t="s">
        <v>8320</v>
      </c>
      <c r="X474" s="92" t="s">
        <v>9250</v>
      </c>
      <c r="Y474" s="92" t="s">
        <v>99</v>
      </c>
      <c r="Z474" s="92" t="s">
        <v>9829</v>
      </c>
    </row>
    <row r="475" spans="1:26" ht="15" customHeight="1">
      <c r="A475" s="478">
        <v>472</v>
      </c>
      <c r="B475" s="478" t="s">
        <v>4056</v>
      </c>
      <c r="C475" s="478" t="e">
        <f>VLOOKUP(B475,Sheet6!$C$80:$C$88,1,0)</f>
        <v>#N/A</v>
      </c>
      <c r="D475" s="478" t="s">
        <v>77</v>
      </c>
      <c r="E475" s="478" t="s">
        <v>10305</v>
      </c>
      <c r="F475" s="478" t="s">
        <v>4057</v>
      </c>
      <c r="G475" s="478" t="s">
        <v>2002</v>
      </c>
      <c r="H475" s="478" t="s">
        <v>4058</v>
      </c>
      <c r="I475" s="478" t="s">
        <v>4059</v>
      </c>
      <c r="J475" s="478" t="s">
        <v>4060</v>
      </c>
      <c r="K475" s="478" t="s">
        <v>4061</v>
      </c>
      <c r="L475" s="478">
        <v>44652</v>
      </c>
      <c r="M475" s="478" t="s">
        <v>86</v>
      </c>
      <c r="N475" s="478" t="s">
        <v>2003</v>
      </c>
      <c r="O475" s="510">
        <f>SUMIFS('T1'!$P$5:$P$2700,'T1'!$B$5:$B$2700,'CT KH'!$B475)</f>
        <v>740016</v>
      </c>
      <c r="P475" s="510">
        <f>SUMIFS('T2'!$P$5:$P$2700,'T2'!$B$5:$B$2700,'CT KH'!$B475)</f>
        <v>375840</v>
      </c>
      <c r="Q475" s="510">
        <f>SUMIFS('T3'!$P$5:$P$2700,'T3'!$B$5:$B$2700,'CT KH'!$B475)</f>
        <v>634311</v>
      </c>
      <c r="R475" s="510">
        <f t="shared" si="7"/>
        <v>1750167</v>
      </c>
      <c r="S475" s="92" t="s">
        <v>6805</v>
      </c>
      <c r="T475" s="461" t="s">
        <v>9240</v>
      </c>
      <c r="U475" s="461" t="s">
        <v>2299</v>
      </c>
      <c r="V475" s="92" t="s">
        <v>8320</v>
      </c>
      <c r="W475" s="89" t="s">
        <v>8320</v>
      </c>
      <c r="X475" s="92" t="s">
        <v>9250</v>
      </c>
      <c r="Y475" s="92" t="s">
        <v>99</v>
      </c>
      <c r="Z475" s="92" t="s">
        <v>9829</v>
      </c>
    </row>
    <row r="476" spans="1:26" ht="15" customHeight="1">
      <c r="A476" s="478">
        <v>473</v>
      </c>
      <c r="B476" s="478" t="s">
        <v>4064</v>
      </c>
      <c r="C476" s="478" t="e">
        <f>VLOOKUP(B476,Sheet6!$C$80:$C$88,1,0)</f>
        <v>#N/A</v>
      </c>
      <c r="D476" s="478" t="s">
        <v>316</v>
      </c>
      <c r="E476" s="478" t="s">
        <v>10305</v>
      </c>
      <c r="F476" s="478" t="s">
        <v>4065</v>
      </c>
      <c r="G476" s="478" t="s">
        <v>2002</v>
      </c>
      <c r="H476" s="478" t="s">
        <v>4066</v>
      </c>
      <c r="I476" s="478" t="s">
        <v>4067</v>
      </c>
      <c r="J476" s="478">
        <v>0</v>
      </c>
      <c r="K476" s="478" t="s">
        <v>4069</v>
      </c>
      <c r="L476" s="478">
        <v>44272</v>
      </c>
      <c r="M476" s="478" t="s">
        <v>86</v>
      </c>
      <c r="N476" s="478" t="s">
        <v>2003</v>
      </c>
      <c r="O476" s="510">
        <f>SUMIFS('T1'!$P$5:$P$2700,'T1'!$B$5:$B$2700,'CT KH'!$B476)</f>
        <v>2052000</v>
      </c>
      <c r="P476" s="510">
        <f>SUMIFS('T2'!$P$5:$P$2700,'T2'!$B$5:$B$2700,'CT KH'!$B476)</f>
        <v>398736</v>
      </c>
      <c r="Q476" s="510">
        <f>SUMIFS('T3'!$P$5:$P$2700,'T3'!$B$5:$B$2700,'CT KH'!$B476)</f>
        <v>411048</v>
      </c>
      <c r="R476" s="510">
        <f t="shared" si="7"/>
        <v>2861784</v>
      </c>
      <c r="S476" s="92" t="s">
        <v>6805</v>
      </c>
      <c r="T476" s="472"/>
      <c r="U476" s="460" t="s">
        <v>2318</v>
      </c>
      <c r="V476" s="92" t="s">
        <v>8320</v>
      </c>
      <c r="W476" s="89" t="s">
        <v>8320</v>
      </c>
      <c r="X476" s="92" t="s">
        <v>9250</v>
      </c>
      <c r="Y476" s="92" t="s">
        <v>99</v>
      </c>
      <c r="Z476" s="92" t="s">
        <v>9829</v>
      </c>
    </row>
    <row r="477" spans="1:26" ht="15" customHeight="1">
      <c r="A477" s="478">
        <v>474</v>
      </c>
      <c r="B477" s="478" t="s">
        <v>4070</v>
      </c>
      <c r="C477" s="478" t="e">
        <f>VLOOKUP(B477,Sheet6!$C$80:$C$88,1,0)</f>
        <v>#N/A</v>
      </c>
      <c r="D477" s="478" t="s">
        <v>77</v>
      </c>
      <c r="E477" s="478" t="s">
        <v>10305</v>
      </c>
      <c r="F477" s="478" t="s">
        <v>4071</v>
      </c>
      <c r="G477" s="478" t="s">
        <v>2002</v>
      </c>
      <c r="H477" s="478" t="s">
        <v>4072</v>
      </c>
      <c r="I477" s="478" t="s">
        <v>4073</v>
      </c>
      <c r="J477" s="478">
        <v>0</v>
      </c>
      <c r="K477" s="478" t="s">
        <v>4074</v>
      </c>
      <c r="L477" s="478">
        <v>44272</v>
      </c>
      <c r="M477" s="478" t="s">
        <v>86</v>
      </c>
      <c r="N477" s="478" t="s">
        <v>2003</v>
      </c>
      <c r="O477" s="510">
        <f>SUMIFS('T1'!$P$5:$P$2700,'T1'!$B$5:$B$2700,'CT KH'!$B477)</f>
        <v>128952</v>
      </c>
      <c r="P477" s="510">
        <f>SUMIFS('T2'!$P$5:$P$2700,'T2'!$B$5:$B$2700,'CT KH'!$B477)</f>
        <v>36661</v>
      </c>
      <c r="Q477" s="510">
        <f>SUMIFS('T3'!$P$5:$P$2700,'T3'!$B$5:$B$2700,'CT KH'!$B477)</f>
        <v>74331</v>
      </c>
      <c r="R477" s="510">
        <f t="shared" si="7"/>
        <v>239944</v>
      </c>
      <c r="S477" s="92" t="s">
        <v>6805</v>
      </c>
      <c r="T477" s="461" t="s">
        <v>9240</v>
      </c>
      <c r="U477" s="461" t="s">
        <v>2299</v>
      </c>
      <c r="V477" s="92" t="s">
        <v>8320</v>
      </c>
      <c r="W477" s="89" t="s">
        <v>8320</v>
      </c>
      <c r="X477" s="92" t="s">
        <v>9250</v>
      </c>
      <c r="Y477" s="92" t="s">
        <v>99</v>
      </c>
      <c r="Z477" s="92" t="s">
        <v>9829</v>
      </c>
    </row>
    <row r="478" spans="1:26" ht="15" customHeight="1">
      <c r="A478" s="478">
        <v>475</v>
      </c>
      <c r="B478" s="478" t="s">
        <v>4076</v>
      </c>
      <c r="C478" s="478" t="e">
        <f>VLOOKUP(B478,Sheet6!$C$80:$C$88,1,0)</f>
        <v>#N/A</v>
      </c>
      <c r="D478" s="478" t="s">
        <v>316</v>
      </c>
      <c r="E478" s="478" t="s">
        <v>10305</v>
      </c>
      <c r="F478" s="478" t="s">
        <v>4077</v>
      </c>
      <c r="G478" s="478" t="s">
        <v>2002</v>
      </c>
      <c r="H478" s="478" t="s">
        <v>4078</v>
      </c>
      <c r="I478" s="478" t="s">
        <v>4079</v>
      </c>
      <c r="J478" s="478" t="s">
        <v>4080</v>
      </c>
      <c r="K478" s="478" t="s">
        <v>4081</v>
      </c>
      <c r="L478" s="478">
        <v>43276</v>
      </c>
      <c r="M478" s="478" t="s">
        <v>86</v>
      </c>
      <c r="N478" s="478" t="s">
        <v>2003</v>
      </c>
      <c r="O478" s="510">
        <f>SUMIFS('T1'!$P$5:$P$2700,'T1'!$B$5:$B$2700,'CT KH'!$B478)</f>
        <v>398625</v>
      </c>
      <c r="P478" s="510">
        <f>SUMIFS('T2'!$P$5:$P$2700,'T2'!$B$5:$B$2700,'CT KH'!$B478)</f>
        <v>148014</v>
      </c>
      <c r="Q478" s="510">
        <f>SUMIFS('T3'!$P$5:$P$2700,'T3'!$B$5:$B$2700,'CT KH'!$B478)</f>
        <v>315970</v>
      </c>
      <c r="R478" s="510">
        <f t="shared" si="7"/>
        <v>862609</v>
      </c>
      <c r="S478" s="92" t="s">
        <v>8320</v>
      </c>
      <c r="T478" s="472"/>
      <c r="U478" s="460" t="s">
        <v>2318</v>
      </c>
      <c r="V478" s="92" t="s">
        <v>8320</v>
      </c>
      <c r="W478" s="89" t="s">
        <v>8320</v>
      </c>
      <c r="X478" s="92" t="s">
        <v>9250</v>
      </c>
      <c r="Y478" s="92" t="s">
        <v>99</v>
      </c>
      <c r="Z478" s="92" t="s">
        <v>9829</v>
      </c>
    </row>
    <row r="479" spans="1:26" ht="15" customHeight="1">
      <c r="A479" s="478">
        <v>476</v>
      </c>
      <c r="B479" s="478" t="s">
        <v>4084</v>
      </c>
      <c r="C479" s="478" t="e">
        <f>VLOOKUP(B479,Sheet6!$C$80:$C$88,1,0)</f>
        <v>#N/A</v>
      </c>
      <c r="D479" s="478" t="s">
        <v>316</v>
      </c>
      <c r="E479" s="478" t="s">
        <v>10305</v>
      </c>
      <c r="F479" s="478" t="s">
        <v>4085</v>
      </c>
      <c r="G479" s="478" t="s">
        <v>2002</v>
      </c>
      <c r="H479" s="478" t="s">
        <v>4086</v>
      </c>
      <c r="I479" s="478" t="s">
        <v>4087</v>
      </c>
      <c r="J479" s="478" t="s">
        <v>4088</v>
      </c>
      <c r="K479" s="478" t="s">
        <v>4089</v>
      </c>
      <c r="L479" s="478">
        <v>42524</v>
      </c>
      <c r="M479" s="478" t="s">
        <v>86</v>
      </c>
      <c r="N479" s="478" t="s">
        <v>2003</v>
      </c>
      <c r="O479" s="510">
        <f>SUMIFS('T1'!$P$5:$P$2700,'T1'!$B$5:$B$2700,'CT KH'!$B479)</f>
        <v>734714</v>
      </c>
      <c r="P479" s="510">
        <f>SUMIFS('T2'!$P$5:$P$2700,'T2'!$B$5:$B$2700,'CT KH'!$B479)</f>
        <v>796500</v>
      </c>
      <c r="Q479" s="510">
        <f>SUMIFS('T3'!$P$5:$P$2700,'T3'!$B$5:$B$2700,'CT KH'!$B479)</f>
        <v>428569</v>
      </c>
      <c r="R479" s="510">
        <f t="shared" si="7"/>
        <v>1959783</v>
      </c>
      <c r="S479" s="92" t="s">
        <v>8320</v>
      </c>
      <c r="T479" s="461" t="s">
        <v>9240</v>
      </c>
      <c r="U479" s="461" t="s">
        <v>2299</v>
      </c>
      <c r="V479" s="92" t="s">
        <v>8320</v>
      </c>
      <c r="W479" s="89" t="s">
        <v>8320</v>
      </c>
      <c r="X479" s="92" t="s">
        <v>9250</v>
      </c>
      <c r="Y479" s="92" t="s">
        <v>99</v>
      </c>
      <c r="Z479" s="92" t="s">
        <v>9829</v>
      </c>
    </row>
    <row r="480" spans="1:26" ht="15" customHeight="1">
      <c r="A480" s="478">
        <v>477</v>
      </c>
      <c r="B480" s="478" t="s">
        <v>4096</v>
      </c>
      <c r="C480" s="478" t="e">
        <f>VLOOKUP(B480,Sheet6!$C$80:$C$88,1,0)</f>
        <v>#N/A</v>
      </c>
      <c r="D480" s="478" t="s">
        <v>77</v>
      </c>
      <c r="E480" s="478" t="s">
        <v>10305</v>
      </c>
      <c r="F480" s="478" t="s">
        <v>4097</v>
      </c>
      <c r="G480" s="478" t="s">
        <v>2002</v>
      </c>
      <c r="H480" s="478" t="s">
        <v>4098</v>
      </c>
      <c r="I480" s="478" t="s">
        <v>4099</v>
      </c>
      <c r="J480" s="478" t="s">
        <v>3436</v>
      </c>
      <c r="K480" s="478" t="s">
        <v>4100</v>
      </c>
      <c r="L480" s="478">
        <v>44272</v>
      </c>
      <c r="M480" s="478" t="s">
        <v>86</v>
      </c>
      <c r="N480" s="478" t="s">
        <v>2003</v>
      </c>
      <c r="O480" s="510">
        <f>SUMIFS('T1'!$P$5:$P$2700,'T1'!$B$5:$B$2700,'CT KH'!$B480)</f>
        <v>543672</v>
      </c>
      <c r="P480" s="510">
        <f>SUMIFS('T2'!$P$5:$P$2700,'T2'!$B$5:$B$2700,'CT KH'!$B480)</f>
        <v>130248</v>
      </c>
      <c r="Q480" s="510">
        <f>SUMIFS('T3'!$P$5:$P$2700,'T3'!$B$5:$B$2700,'CT KH'!$B480)</f>
        <v>192240</v>
      </c>
      <c r="R480" s="510">
        <f t="shared" si="7"/>
        <v>866160</v>
      </c>
      <c r="S480" s="92" t="s">
        <v>6805</v>
      </c>
      <c r="T480" s="461" t="s">
        <v>9247</v>
      </c>
      <c r="U480" s="461" t="s">
        <v>9241</v>
      </c>
      <c r="V480" s="92" t="s">
        <v>8320</v>
      </c>
      <c r="W480" s="89" t="s">
        <v>8320</v>
      </c>
      <c r="X480" s="92" t="s">
        <v>9250</v>
      </c>
      <c r="Y480" s="92" t="s">
        <v>99</v>
      </c>
      <c r="Z480" s="92" t="s">
        <v>9829</v>
      </c>
    </row>
    <row r="481" spans="1:26" ht="15" customHeight="1">
      <c r="A481" s="478">
        <v>478</v>
      </c>
      <c r="B481" s="478" t="s">
        <v>4123</v>
      </c>
      <c r="C481" s="478" t="e">
        <f>VLOOKUP(B481,Sheet6!$C$80:$C$88,1,0)</f>
        <v>#N/A</v>
      </c>
      <c r="D481" s="478" t="s">
        <v>316</v>
      </c>
      <c r="E481" s="478" t="s">
        <v>10305</v>
      </c>
      <c r="F481" s="478" t="s">
        <v>4124</v>
      </c>
      <c r="G481" s="478" t="s">
        <v>2002</v>
      </c>
      <c r="H481" s="478" t="s">
        <v>4125</v>
      </c>
      <c r="I481" s="478">
        <v>0</v>
      </c>
      <c r="J481" s="478">
        <v>0</v>
      </c>
      <c r="K481" s="478" t="s">
        <v>4127</v>
      </c>
      <c r="L481" s="478">
        <v>44287</v>
      </c>
      <c r="M481" s="478" t="s">
        <v>86</v>
      </c>
      <c r="N481" s="478" t="s">
        <v>2003</v>
      </c>
      <c r="O481" s="510">
        <f>SUMIFS('T1'!$P$5:$P$2700,'T1'!$B$5:$B$2700,'CT KH'!$B481)</f>
        <v>1497743</v>
      </c>
      <c r="P481" s="510">
        <f>SUMIFS('T2'!$P$5:$P$2700,'T2'!$B$5:$B$2700,'CT KH'!$B481)</f>
        <v>647352</v>
      </c>
      <c r="Q481" s="510">
        <f>SUMIFS('T3'!$P$5:$P$2700,'T3'!$B$5:$B$2700,'CT KH'!$B481)</f>
        <v>931419</v>
      </c>
      <c r="R481" s="510">
        <f t="shared" si="7"/>
        <v>3076514</v>
      </c>
      <c r="S481" s="92" t="s">
        <v>6805</v>
      </c>
      <c r="T481" s="461" t="s">
        <v>9240</v>
      </c>
      <c r="U481" s="461" t="s">
        <v>2299</v>
      </c>
      <c r="V481" s="92" t="s">
        <v>8320</v>
      </c>
      <c r="W481" s="89" t="s">
        <v>8320</v>
      </c>
      <c r="X481" s="92" t="s">
        <v>9250</v>
      </c>
      <c r="Y481" s="92" t="s">
        <v>99</v>
      </c>
      <c r="Z481" s="92" t="s">
        <v>9829</v>
      </c>
    </row>
    <row r="482" spans="1:26" ht="15" customHeight="1">
      <c r="A482" s="478">
        <v>479</v>
      </c>
      <c r="B482" s="478" t="s">
        <v>4135</v>
      </c>
      <c r="C482" s="478" t="e">
        <f>VLOOKUP(B482,Sheet6!$C$80:$C$88,1,0)</f>
        <v>#N/A</v>
      </c>
      <c r="D482" s="478" t="s">
        <v>77</v>
      </c>
      <c r="E482" s="478" t="s">
        <v>10305</v>
      </c>
      <c r="F482" s="478" t="s">
        <v>4136</v>
      </c>
      <c r="G482" s="478" t="s">
        <v>2002</v>
      </c>
      <c r="H482" s="478" t="s">
        <v>4137</v>
      </c>
      <c r="I482" s="478" t="s">
        <v>4138</v>
      </c>
      <c r="J482" s="478" t="s">
        <v>4139</v>
      </c>
      <c r="K482" s="478" t="s">
        <v>4141</v>
      </c>
      <c r="L482" s="478">
        <v>45714</v>
      </c>
      <c r="M482" s="478" t="s">
        <v>86</v>
      </c>
      <c r="N482" s="478" t="s">
        <v>2003</v>
      </c>
      <c r="O482" s="510">
        <f>SUMIFS('T1'!$P$5:$P$2700,'T1'!$B$5:$B$2700,'CT KH'!$B482)</f>
        <v>748224</v>
      </c>
      <c r="P482" s="510">
        <f>SUMIFS('T2'!$P$5:$P$2700,'T2'!$B$5:$B$2700,'CT KH'!$B482)</f>
        <v>470448</v>
      </c>
      <c r="Q482" s="510">
        <f>SUMIFS('T3'!$P$5:$P$2700,'T3'!$B$5:$B$2700,'CT KH'!$B482)</f>
        <v>710154</v>
      </c>
      <c r="R482" s="510">
        <f t="shared" si="7"/>
        <v>1928826</v>
      </c>
      <c r="S482" s="92" t="s">
        <v>6805</v>
      </c>
      <c r="T482" s="461" t="s">
        <v>9240</v>
      </c>
      <c r="U482" s="461" t="s">
        <v>2299</v>
      </c>
      <c r="V482" s="92" t="s">
        <v>8320</v>
      </c>
      <c r="W482" s="89" t="s">
        <v>8320</v>
      </c>
      <c r="X482" s="92" t="s">
        <v>9250</v>
      </c>
      <c r="Y482" s="92" t="s">
        <v>99</v>
      </c>
      <c r="Z482" s="92" t="s">
        <v>9829</v>
      </c>
    </row>
    <row r="483" spans="1:26" ht="15" customHeight="1">
      <c r="A483" s="478">
        <v>480</v>
      </c>
      <c r="B483" s="478" t="s">
        <v>4142</v>
      </c>
      <c r="C483" s="478" t="e">
        <f>VLOOKUP(B483,Sheet6!$C$80:$C$88,1,0)</f>
        <v>#N/A</v>
      </c>
      <c r="D483" s="478" t="s">
        <v>77</v>
      </c>
      <c r="E483" s="478" t="s">
        <v>10305</v>
      </c>
      <c r="F483" s="478" t="s">
        <v>4143</v>
      </c>
      <c r="G483" s="478" t="s">
        <v>2002</v>
      </c>
      <c r="H483" s="478" t="s">
        <v>4144</v>
      </c>
      <c r="I483" s="478" t="s">
        <v>4145</v>
      </c>
      <c r="J483" s="478" t="s">
        <v>4146</v>
      </c>
      <c r="K483" s="478" t="s">
        <v>4147</v>
      </c>
      <c r="L483" s="478">
        <v>44600</v>
      </c>
      <c r="M483" s="478" t="s">
        <v>86</v>
      </c>
      <c r="N483" s="478" t="s">
        <v>2003</v>
      </c>
      <c r="O483" s="510">
        <f>SUMIFS('T1'!$P$5:$P$2700,'T1'!$B$5:$B$2700,'CT KH'!$B483)</f>
        <v>254664</v>
      </c>
      <c r="P483" s="510">
        <f>SUMIFS('T2'!$P$5:$P$2700,'T2'!$B$5:$B$2700,'CT KH'!$B483)</f>
        <v>428760</v>
      </c>
      <c r="Q483" s="510">
        <f>SUMIFS('T3'!$P$5:$P$2700,'T3'!$B$5:$B$2700,'CT KH'!$B483)</f>
        <v>663579</v>
      </c>
      <c r="R483" s="510">
        <f t="shared" si="7"/>
        <v>1347003</v>
      </c>
      <c r="S483" s="92" t="s">
        <v>6805</v>
      </c>
      <c r="T483" s="461" t="s">
        <v>9240</v>
      </c>
      <c r="U483" s="461" t="s">
        <v>2299</v>
      </c>
      <c r="V483" s="92" t="s">
        <v>8320</v>
      </c>
      <c r="W483" s="89" t="s">
        <v>8320</v>
      </c>
      <c r="X483" s="92" t="s">
        <v>9250</v>
      </c>
      <c r="Y483" s="92" t="s">
        <v>99</v>
      </c>
      <c r="Z483" s="92" t="s">
        <v>9829</v>
      </c>
    </row>
    <row r="484" spans="1:26" ht="15" customHeight="1">
      <c r="A484" s="478">
        <v>481</v>
      </c>
      <c r="B484" s="478" t="s">
        <v>4153</v>
      </c>
      <c r="C484" s="478" t="e">
        <f>VLOOKUP(B484,Sheet6!$C$80:$C$88,1,0)</f>
        <v>#N/A</v>
      </c>
      <c r="D484" s="478" t="s">
        <v>77</v>
      </c>
      <c r="E484" s="478" t="s">
        <v>10305</v>
      </c>
      <c r="F484" s="478" t="s">
        <v>4154</v>
      </c>
      <c r="G484" s="478" t="s">
        <v>2002</v>
      </c>
      <c r="H484" s="478" t="s">
        <v>4155</v>
      </c>
      <c r="I484" s="478" t="s">
        <v>4156</v>
      </c>
      <c r="J484" s="478" t="s">
        <v>4157</v>
      </c>
      <c r="K484" s="478" t="s">
        <v>4159</v>
      </c>
      <c r="L484" s="478">
        <v>44272</v>
      </c>
      <c r="M484" s="478" t="s">
        <v>86</v>
      </c>
      <c r="N484" s="478" t="s">
        <v>2003</v>
      </c>
      <c r="O484" s="510">
        <f>SUMIFS('T1'!$P$5:$P$2700,'T1'!$B$5:$B$2700,'CT KH'!$B484)</f>
        <v>896400</v>
      </c>
      <c r="P484" s="510">
        <f>SUMIFS('T2'!$P$5:$P$2700,'T2'!$B$5:$B$2700,'CT KH'!$B484)</f>
        <v>172800</v>
      </c>
      <c r="Q484" s="510">
        <f>SUMIFS('T3'!$P$5:$P$2700,'T3'!$B$5:$B$2700,'CT KH'!$B484)</f>
        <v>461808</v>
      </c>
      <c r="R484" s="510">
        <f t="shared" si="7"/>
        <v>1531008</v>
      </c>
      <c r="S484" s="92" t="s">
        <v>6805</v>
      </c>
      <c r="T484" s="472"/>
      <c r="U484" s="460" t="s">
        <v>2318</v>
      </c>
      <c r="V484" s="92" t="s">
        <v>8320</v>
      </c>
      <c r="W484" s="89" t="s">
        <v>8320</v>
      </c>
      <c r="X484" s="92" t="s">
        <v>9250</v>
      </c>
      <c r="Y484" s="92" t="s">
        <v>99</v>
      </c>
      <c r="Z484" s="92" t="s">
        <v>9829</v>
      </c>
    </row>
    <row r="485" spans="1:26" ht="15" customHeight="1">
      <c r="A485" s="478">
        <v>482</v>
      </c>
      <c r="B485" s="478" t="s">
        <v>4160</v>
      </c>
      <c r="C485" s="478" t="e">
        <f>VLOOKUP(B485,Sheet6!$C$80:$C$88,1,0)</f>
        <v>#N/A</v>
      </c>
      <c r="D485" s="478" t="s">
        <v>77</v>
      </c>
      <c r="E485" s="478" t="s">
        <v>10305</v>
      </c>
      <c r="F485" s="478" t="s">
        <v>4161</v>
      </c>
      <c r="G485" s="478" t="s">
        <v>2002</v>
      </c>
      <c r="H485" s="478" t="s">
        <v>4162</v>
      </c>
      <c r="I485" s="478" t="s">
        <v>4163</v>
      </c>
      <c r="J485" s="478" t="s">
        <v>1431</v>
      </c>
      <c r="K485" s="478" t="s">
        <v>4164</v>
      </c>
      <c r="L485" s="478">
        <v>44517</v>
      </c>
      <c r="M485" s="478" t="s">
        <v>86</v>
      </c>
      <c r="N485" s="478" t="s">
        <v>2003</v>
      </c>
      <c r="O485" s="510">
        <f>SUMIFS('T1'!$P$5:$P$2700,'T1'!$B$5:$B$2700,'CT KH'!$B485)</f>
        <v>1244160</v>
      </c>
      <c r="P485" s="510">
        <f>SUMIFS('T2'!$P$5:$P$2700,'T2'!$B$5:$B$2700,'CT KH'!$B485)</f>
        <v>638280</v>
      </c>
      <c r="Q485" s="510">
        <f>SUMIFS('T3'!$P$5:$P$2700,'T3'!$B$5:$B$2700,'CT KH'!$B485)</f>
        <v>1886760</v>
      </c>
      <c r="R485" s="510">
        <f t="shared" si="7"/>
        <v>3769200</v>
      </c>
      <c r="S485" s="92" t="s">
        <v>6805</v>
      </c>
      <c r="T485" s="461" t="s">
        <v>9240</v>
      </c>
      <c r="U485" s="461" t="s">
        <v>2299</v>
      </c>
      <c r="V485" s="92" t="s">
        <v>8320</v>
      </c>
      <c r="W485" s="89" t="s">
        <v>8320</v>
      </c>
      <c r="X485" s="92" t="s">
        <v>9250</v>
      </c>
      <c r="Y485" s="92" t="s">
        <v>99</v>
      </c>
      <c r="Z485" s="92" t="s">
        <v>9829</v>
      </c>
    </row>
    <row r="486" spans="1:26" ht="15" customHeight="1">
      <c r="A486" s="478">
        <v>483</v>
      </c>
      <c r="B486" s="478" t="s">
        <v>4165</v>
      </c>
      <c r="C486" s="478" t="e">
        <f>VLOOKUP(B486,Sheet6!$C$80:$C$88,1,0)</f>
        <v>#N/A</v>
      </c>
      <c r="D486" s="478" t="s">
        <v>77</v>
      </c>
      <c r="E486" s="478" t="s">
        <v>10305</v>
      </c>
      <c r="F486" s="478" t="s">
        <v>4166</v>
      </c>
      <c r="G486" s="478" t="s">
        <v>2002</v>
      </c>
      <c r="H486" s="478" t="s">
        <v>4167</v>
      </c>
      <c r="I486" s="478" t="s">
        <v>4168</v>
      </c>
      <c r="J486" s="478" t="s">
        <v>4169</v>
      </c>
      <c r="K486" s="478" t="s">
        <v>4170</v>
      </c>
      <c r="L486" s="478">
        <v>44270</v>
      </c>
      <c r="M486" s="478" t="s">
        <v>86</v>
      </c>
      <c r="N486" s="478" t="s">
        <v>2003</v>
      </c>
      <c r="O486" s="510">
        <f>SUMIFS('T1'!$P$5:$P$2700,'T1'!$B$5:$B$2700,'CT KH'!$B486)</f>
        <v>457488</v>
      </c>
      <c r="P486" s="510">
        <f>SUMIFS('T2'!$P$5:$P$2700,'T2'!$B$5:$B$2700,'CT KH'!$B486)</f>
        <v>201528</v>
      </c>
      <c r="Q486" s="510">
        <f>SUMIFS('T3'!$P$5:$P$2700,'T3'!$B$5:$B$2700,'CT KH'!$B486)</f>
        <v>527175</v>
      </c>
      <c r="R486" s="510">
        <f t="shared" si="7"/>
        <v>1186191</v>
      </c>
      <c r="S486" s="92" t="s">
        <v>6805</v>
      </c>
      <c r="T486" s="472"/>
      <c r="U486" s="460" t="s">
        <v>2318</v>
      </c>
      <c r="V486" s="92" t="s">
        <v>8320</v>
      </c>
      <c r="W486" s="89" t="s">
        <v>8320</v>
      </c>
      <c r="X486" s="92" t="s">
        <v>9250</v>
      </c>
      <c r="Y486" s="92" t="s">
        <v>99</v>
      </c>
      <c r="Z486" s="92" t="s">
        <v>9829</v>
      </c>
    </row>
    <row r="487" spans="1:26" ht="15" customHeight="1">
      <c r="A487" s="478">
        <v>484</v>
      </c>
      <c r="B487" s="478" t="s">
        <v>4172</v>
      </c>
      <c r="C487" s="478" t="e">
        <f>VLOOKUP(B487,Sheet6!$C$80:$C$88,1,0)</f>
        <v>#N/A</v>
      </c>
      <c r="D487" s="478" t="s">
        <v>106</v>
      </c>
      <c r="E487" s="478" t="s">
        <v>10305</v>
      </c>
      <c r="F487" s="478" t="s">
        <v>4173</v>
      </c>
      <c r="G487" s="478" t="s">
        <v>2002</v>
      </c>
      <c r="H487" s="478" t="s">
        <v>4174</v>
      </c>
      <c r="I487" s="478" t="s">
        <v>4175</v>
      </c>
      <c r="J487" s="478">
        <v>0</v>
      </c>
      <c r="K487" s="478" t="s">
        <v>4176</v>
      </c>
      <c r="L487" s="478">
        <v>45356</v>
      </c>
      <c r="M487" s="478" t="s">
        <v>86</v>
      </c>
      <c r="N487" s="478" t="s">
        <v>2003</v>
      </c>
      <c r="O487" s="510">
        <f>SUMIFS('T1'!$P$5:$P$2700,'T1'!$B$5:$B$2700,'CT KH'!$B487)</f>
        <v>609304</v>
      </c>
      <c r="P487" s="510">
        <f>SUMIFS('T2'!$P$5:$P$2700,'T2'!$B$5:$B$2700,'CT KH'!$B487)</f>
        <v>244440</v>
      </c>
      <c r="Q487" s="510">
        <f>SUMIFS('T3'!$P$5:$P$2700,'T3'!$B$5:$B$2700,'CT KH'!$B487)</f>
        <v>379860</v>
      </c>
      <c r="R487" s="510">
        <f t="shared" si="7"/>
        <v>1233604</v>
      </c>
      <c r="S487" s="92" t="s">
        <v>8320</v>
      </c>
      <c r="T487" s="463" t="s">
        <v>9242</v>
      </c>
      <c r="U487" s="461" t="s">
        <v>2277</v>
      </c>
      <c r="V487" s="92" t="s">
        <v>8320</v>
      </c>
      <c r="W487" s="89" t="s">
        <v>8320</v>
      </c>
      <c r="X487" s="92" t="s">
        <v>9250</v>
      </c>
      <c r="Y487" s="92" t="s">
        <v>99</v>
      </c>
      <c r="Z487" s="92" t="s">
        <v>9829</v>
      </c>
    </row>
    <row r="488" spans="1:26" ht="15" customHeight="1">
      <c r="A488" s="478">
        <v>485</v>
      </c>
      <c r="B488" s="478" t="s">
        <v>4180</v>
      </c>
      <c r="C488" s="478" t="e">
        <f>VLOOKUP(B488,Sheet6!$C$80:$C$88,1,0)</f>
        <v>#N/A</v>
      </c>
      <c r="D488" s="478" t="s">
        <v>77</v>
      </c>
      <c r="E488" s="478" t="s">
        <v>10305</v>
      </c>
      <c r="F488" s="478" t="s">
        <v>4181</v>
      </c>
      <c r="G488" s="478" t="s">
        <v>2002</v>
      </c>
      <c r="H488" s="478" t="s">
        <v>4182</v>
      </c>
      <c r="I488" s="478" t="s">
        <v>4183</v>
      </c>
      <c r="J488" s="478" t="s">
        <v>4184</v>
      </c>
      <c r="K488" s="478" t="s">
        <v>4185</v>
      </c>
      <c r="L488" s="478">
        <v>45087</v>
      </c>
      <c r="M488" s="478" t="s">
        <v>86</v>
      </c>
      <c r="N488" s="478" t="s">
        <v>2003</v>
      </c>
      <c r="O488" s="510">
        <f>SUMIFS('T1'!$P$5:$P$2700,'T1'!$B$5:$B$2700,'CT KH'!$B488)</f>
        <v>446904</v>
      </c>
      <c r="P488" s="510">
        <f>SUMIFS('T2'!$P$5:$P$2700,'T2'!$B$5:$B$2700,'CT KH'!$B488)</f>
        <v>82728</v>
      </c>
      <c r="Q488" s="510">
        <f>SUMIFS('T3'!$P$5:$P$2700,'T3'!$B$5:$B$2700,'CT KH'!$B488)</f>
        <v>922671</v>
      </c>
      <c r="R488" s="510">
        <f t="shared" si="7"/>
        <v>1452303</v>
      </c>
      <c r="S488" s="92" t="s">
        <v>6805</v>
      </c>
      <c r="T488" s="461" t="s">
        <v>9240</v>
      </c>
      <c r="U488" s="461" t="s">
        <v>2299</v>
      </c>
      <c r="V488" s="92" t="s">
        <v>8320</v>
      </c>
      <c r="W488" s="89" t="s">
        <v>8320</v>
      </c>
      <c r="X488" s="92" t="s">
        <v>9250</v>
      </c>
      <c r="Y488" s="92" t="s">
        <v>99</v>
      </c>
      <c r="Z488" s="92" t="s">
        <v>9829</v>
      </c>
    </row>
    <row r="489" spans="1:26" ht="15" customHeight="1">
      <c r="A489" s="478">
        <v>486</v>
      </c>
      <c r="B489" s="478" t="s">
        <v>4188</v>
      </c>
      <c r="C489" s="478" t="e">
        <f>VLOOKUP(B489,Sheet6!$C$80:$C$88,1,0)</f>
        <v>#N/A</v>
      </c>
      <c r="D489" s="478" t="s">
        <v>106</v>
      </c>
      <c r="E489" s="478" t="s">
        <v>10305</v>
      </c>
      <c r="F489" s="478" t="s">
        <v>4189</v>
      </c>
      <c r="G489" s="478" t="s">
        <v>2002</v>
      </c>
      <c r="H489" s="478" t="s">
        <v>4190</v>
      </c>
      <c r="I489" s="478" t="s">
        <v>4191</v>
      </c>
      <c r="J489" s="478">
        <v>0</v>
      </c>
      <c r="K489" s="478" t="s">
        <v>4192</v>
      </c>
      <c r="L489" s="478">
        <v>44742</v>
      </c>
      <c r="M489" s="478" t="s">
        <v>86</v>
      </c>
      <c r="N489" s="478" t="s">
        <v>2003</v>
      </c>
      <c r="O489" s="510">
        <f>SUMIFS('T1'!$P$5:$P$2700,'T1'!$B$5:$B$2700,'CT KH'!$B489)</f>
        <v>0</v>
      </c>
      <c r="P489" s="510">
        <f>SUMIFS('T2'!$P$5:$P$2700,'T2'!$B$5:$B$2700,'CT KH'!$B489)</f>
        <v>0</v>
      </c>
      <c r="Q489" s="510">
        <f>SUMIFS('T3'!$P$5:$P$2700,'T3'!$B$5:$B$2700,'CT KH'!$B489)</f>
        <v>0</v>
      </c>
      <c r="R489" s="510">
        <f t="shared" si="7"/>
        <v>0</v>
      </c>
      <c r="S489" s="92" t="s">
        <v>6805</v>
      </c>
      <c r="T489" s="463" t="s">
        <v>9242</v>
      </c>
      <c r="U489" s="461" t="s">
        <v>2277</v>
      </c>
      <c r="V489" s="92" t="s">
        <v>8320</v>
      </c>
      <c r="W489" s="89" t="s">
        <v>8320</v>
      </c>
      <c r="X489" s="92" t="s">
        <v>9250</v>
      </c>
      <c r="Y489" s="92" t="s">
        <v>99</v>
      </c>
      <c r="Z489" s="92" t="s">
        <v>9829</v>
      </c>
    </row>
    <row r="490" spans="1:26" ht="15" customHeight="1">
      <c r="A490" s="478">
        <v>487</v>
      </c>
      <c r="B490" s="478" t="s">
        <v>4195</v>
      </c>
      <c r="C490" s="478" t="e">
        <f>VLOOKUP(B490,Sheet6!$C$80:$C$88,1,0)</f>
        <v>#N/A</v>
      </c>
      <c r="D490" s="478" t="s">
        <v>106</v>
      </c>
      <c r="E490" s="478" t="s">
        <v>10305</v>
      </c>
      <c r="F490" s="478" t="s">
        <v>4196</v>
      </c>
      <c r="G490" s="478" t="s">
        <v>2002</v>
      </c>
      <c r="H490" s="478" t="s">
        <v>4197</v>
      </c>
      <c r="I490" s="478" t="s">
        <v>4198</v>
      </c>
      <c r="J490" s="478">
        <v>0</v>
      </c>
      <c r="K490" s="478" t="s">
        <v>4199</v>
      </c>
      <c r="L490" s="478">
        <v>45783</v>
      </c>
      <c r="M490" s="478" t="s">
        <v>86</v>
      </c>
      <c r="N490" s="478" t="s">
        <v>2003</v>
      </c>
      <c r="O490" s="510">
        <f>SUMIFS('T1'!$P$5:$P$2700,'T1'!$B$5:$B$2700,'CT KH'!$B490)</f>
        <v>358873</v>
      </c>
      <c r="P490" s="510">
        <f>SUMIFS('T2'!$P$5:$P$2700,'T2'!$B$5:$B$2700,'CT KH'!$B490)</f>
        <v>302645</v>
      </c>
      <c r="Q490" s="510">
        <f>SUMIFS('T3'!$P$5:$P$2700,'T3'!$B$5:$B$2700,'CT KH'!$B490)</f>
        <v>577922</v>
      </c>
      <c r="R490" s="510">
        <f t="shared" si="7"/>
        <v>1239440</v>
      </c>
      <c r="S490" s="92" t="s">
        <v>6805</v>
      </c>
      <c r="T490" s="472"/>
      <c r="U490" s="460" t="s">
        <v>2318</v>
      </c>
      <c r="V490" s="92" t="s">
        <v>8320</v>
      </c>
      <c r="W490" s="89" t="s">
        <v>8320</v>
      </c>
      <c r="X490" s="92" t="s">
        <v>9250</v>
      </c>
      <c r="Y490" s="92" t="s">
        <v>99</v>
      </c>
      <c r="Z490" s="92" t="s">
        <v>9829</v>
      </c>
    </row>
    <row r="491" spans="1:26" ht="15" customHeight="1">
      <c r="A491" s="478">
        <v>488</v>
      </c>
      <c r="B491" s="478" t="s">
        <v>4210</v>
      </c>
      <c r="C491" s="478" t="e">
        <f>VLOOKUP(B491,Sheet6!$C$80:$C$88,1,0)</f>
        <v>#N/A</v>
      </c>
      <c r="D491" s="478" t="s">
        <v>106</v>
      </c>
      <c r="E491" s="478" t="s">
        <v>10305</v>
      </c>
      <c r="F491" s="478" t="s">
        <v>4211</v>
      </c>
      <c r="G491" s="478" t="s">
        <v>2002</v>
      </c>
      <c r="H491" s="478" t="s">
        <v>4212</v>
      </c>
      <c r="I491" s="478" t="s">
        <v>4213</v>
      </c>
      <c r="J491" s="478" t="s">
        <v>4211</v>
      </c>
      <c r="K491" s="478" t="s">
        <v>4214</v>
      </c>
      <c r="L491" s="478">
        <v>45194</v>
      </c>
      <c r="M491" s="478" t="s">
        <v>86</v>
      </c>
      <c r="N491" s="478" t="s">
        <v>2003</v>
      </c>
      <c r="O491" s="510">
        <f>SUMIFS('T1'!$P$5:$P$2700,'T1'!$B$5:$B$2700,'CT KH'!$B491)</f>
        <v>19440</v>
      </c>
      <c r="P491" s="510">
        <f>SUMIFS('T2'!$P$5:$P$2700,'T2'!$B$5:$B$2700,'CT KH'!$B491)</f>
        <v>81648</v>
      </c>
      <c r="Q491" s="510">
        <f>SUMIFS('T3'!$P$5:$P$2700,'T3'!$B$5:$B$2700,'CT KH'!$B491)</f>
        <v>152982</v>
      </c>
      <c r="R491" s="510">
        <f t="shared" si="7"/>
        <v>254070</v>
      </c>
      <c r="S491" s="92" t="s">
        <v>6805</v>
      </c>
      <c r="T491" s="463" t="s">
        <v>9242</v>
      </c>
      <c r="U491" s="461" t="s">
        <v>2277</v>
      </c>
      <c r="V491" s="92" t="s">
        <v>8320</v>
      </c>
      <c r="W491" s="89" t="s">
        <v>8320</v>
      </c>
      <c r="X491" s="92" t="s">
        <v>9250</v>
      </c>
      <c r="Y491" s="92" t="s">
        <v>99</v>
      </c>
      <c r="Z491" s="92" t="s">
        <v>9829</v>
      </c>
    </row>
    <row r="492" spans="1:26" ht="15" customHeight="1">
      <c r="A492" s="478">
        <v>489</v>
      </c>
      <c r="B492" s="478" t="s">
        <v>4215</v>
      </c>
      <c r="C492" s="478" t="e">
        <f>VLOOKUP(B492,Sheet6!$C$80:$C$88,1,0)</f>
        <v>#N/A</v>
      </c>
      <c r="D492" s="478" t="s">
        <v>77</v>
      </c>
      <c r="E492" s="478" t="s">
        <v>10305</v>
      </c>
      <c r="F492" s="478" t="s">
        <v>4216</v>
      </c>
      <c r="G492" s="478" t="s">
        <v>2002</v>
      </c>
      <c r="H492" s="478" t="s">
        <v>4217</v>
      </c>
      <c r="I492" s="478" t="s">
        <v>4218</v>
      </c>
      <c r="J492" s="478" t="s">
        <v>4219</v>
      </c>
      <c r="K492" s="478" t="s">
        <v>4220</v>
      </c>
      <c r="L492" s="478">
        <v>44272</v>
      </c>
      <c r="M492" s="478" t="s">
        <v>86</v>
      </c>
      <c r="N492" s="478" t="s">
        <v>2003</v>
      </c>
      <c r="O492" s="510">
        <f>SUMIFS('T1'!$P$5:$P$2700,'T1'!$B$5:$B$2700,'CT KH'!$B492)</f>
        <v>581472</v>
      </c>
      <c r="P492" s="510">
        <f>SUMIFS('T2'!$P$5:$P$2700,'T2'!$B$5:$B$2700,'CT KH'!$B492)</f>
        <v>135432</v>
      </c>
      <c r="Q492" s="510">
        <f>SUMIFS('T3'!$P$5:$P$2700,'T3'!$B$5:$B$2700,'CT KH'!$B492)</f>
        <v>297540</v>
      </c>
      <c r="R492" s="510">
        <f t="shared" si="7"/>
        <v>1014444</v>
      </c>
      <c r="S492" s="92" t="s">
        <v>6805</v>
      </c>
      <c r="T492" s="472"/>
      <c r="U492" s="460" t="s">
        <v>2318</v>
      </c>
      <c r="V492" s="92" t="s">
        <v>8320</v>
      </c>
      <c r="W492" s="89" t="s">
        <v>8320</v>
      </c>
      <c r="X492" s="92" t="s">
        <v>9250</v>
      </c>
      <c r="Y492" s="92" t="s">
        <v>99</v>
      </c>
      <c r="Z492" s="92" t="s">
        <v>9829</v>
      </c>
    </row>
    <row r="493" spans="1:26" ht="15" customHeight="1">
      <c r="A493" s="478">
        <v>490</v>
      </c>
      <c r="B493" s="478" t="s">
        <v>4221</v>
      </c>
      <c r="C493" s="478" t="e">
        <f>VLOOKUP(B493,Sheet6!$C$80:$C$88,1,0)</f>
        <v>#N/A</v>
      </c>
      <c r="D493" s="478" t="s">
        <v>77</v>
      </c>
      <c r="E493" s="478" t="s">
        <v>10305</v>
      </c>
      <c r="F493" s="478" t="s">
        <v>4222</v>
      </c>
      <c r="G493" s="478" t="s">
        <v>2002</v>
      </c>
      <c r="H493" s="478" t="s">
        <v>4223</v>
      </c>
      <c r="I493" s="478" t="s">
        <v>4224</v>
      </c>
      <c r="J493" s="478" t="s">
        <v>4225</v>
      </c>
      <c r="K493" s="478" t="s">
        <v>4226</v>
      </c>
      <c r="L493" s="478">
        <v>43839</v>
      </c>
      <c r="M493" s="478" t="s">
        <v>86</v>
      </c>
      <c r="N493" s="478" t="s">
        <v>2003</v>
      </c>
      <c r="O493" s="510">
        <f>SUMIFS('T1'!$P$5:$P$2700,'T1'!$B$5:$B$2700,'CT KH'!$B493)</f>
        <v>78846</v>
      </c>
      <c r="P493" s="510">
        <f>SUMIFS('T2'!$P$5:$P$2700,'T2'!$B$5:$B$2700,'CT KH'!$B493)</f>
        <v>46754</v>
      </c>
      <c r="Q493" s="510">
        <f>SUMIFS('T3'!$P$5:$P$2700,'T3'!$B$5:$B$2700,'CT KH'!$B493)</f>
        <v>99409</v>
      </c>
      <c r="R493" s="510">
        <f t="shared" si="7"/>
        <v>225009</v>
      </c>
      <c r="S493" s="92" t="s">
        <v>6805</v>
      </c>
      <c r="T493" s="472"/>
      <c r="U493" s="460" t="s">
        <v>2318</v>
      </c>
      <c r="V493" s="92" t="s">
        <v>8320</v>
      </c>
      <c r="W493" s="89" t="s">
        <v>8320</v>
      </c>
      <c r="X493" s="92" t="s">
        <v>9250</v>
      </c>
      <c r="Y493" s="92" t="s">
        <v>99</v>
      </c>
      <c r="Z493" s="92" t="s">
        <v>9829</v>
      </c>
    </row>
    <row r="494" spans="1:26" ht="15" customHeight="1">
      <c r="A494" s="478">
        <v>491</v>
      </c>
      <c r="B494" s="478" t="s">
        <v>4227</v>
      </c>
      <c r="C494" s="478" t="e">
        <f>VLOOKUP(B494,Sheet6!$C$80:$C$88,1,0)</f>
        <v>#N/A</v>
      </c>
      <c r="D494" s="478" t="s">
        <v>77</v>
      </c>
      <c r="E494" s="478" t="s">
        <v>10305</v>
      </c>
      <c r="F494" s="478" t="s">
        <v>4228</v>
      </c>
      <c r="G494" s="478" t="s">
        <v>2002</v>
      </c>
      <c r="H494" s="478" t="s">
        <v>4229</v>
      </c>
      <c r="I494" s="478" t="s">
        <v>4230</v>
      </c>
      <c r="J494" s="478" t="s">
        <v>4231</v>
      </c>
      <c r="K494" s="478" t="s">
        <v>4232</v>
      </c>
      <c r="L494" s="478">
        <v>44902</v>
      </c>
      <c r="M494" s="478" t="s">
        <v>86</v>
      </c>
      <c r="N494" s="478" t="s">
        <v>2003</v>
      </c>
      <c r="O494" s="510">
        <f>SUMIFS('T1'!$P$5:$P$2700,'T1'!$B$5:$B$2700,'CT KH'!$B494)</f>
        <v>273888</v>
      </c>
      <c r="P494" s="510">
        <f>SUMIFS('T2'!$P$5:$P$2700,'T2'!$B$5:$B$2700,'CT KH'!$B494)</f>
        <v>47952</v>
      </c>
      <c r="Q494" s="510">
        <f>SUMIFS('T3'!$P$5:$P$2700,'T3'!$B$5:$B$2700,'CT KH'!$B494)</f>
        <v>189432</v>
      </c>
      <c r="R494" s="510">
        <f t="shared" si="7"/>
        <v>511272</v>
      </c>
      <c r="S494" s="92" t="s">
        <v>6805</v>
      </c>
      <c r="T494" s="461" t="s">
        <v>9240</v>
      </c>
      <c r="U494" s="461" t="s">
        <v>2299</v>
      </c>
      <c r="V494" s="92" t="s">
        <v>8320</v>
      </c>
      <c r="W494" s="89" t="s">
        <v>8320</v>
      </c>
      <c r="X494" s="92" t="s">
        <v>9250</v>
      </c>
      <c r="Y494" s="92" t="s">
        <v>99</v>
      </c>
      <c r="Z494" s="92" t="s">
        <v>9829</v>
      </c>
    </row>
    <row r="495" spans="1:26" ht="15" customHeight="1">
      <c r="A495" s="478">
        <v>492</v>
      </c>
      <c r="B495" s="478" t="s">
        <v>4234</v>
      </c>
      <c r="C495" s="478" t="e">
        <f>VLOOKUP(B495,Sheet6!$C$80:$C$88,1,0)</f>
        <v>#N/A</v>
      </c>
      <c r="D495" s="478" t="s">
        <v>77</v>
      </c>
      <c r="E495" s="478" t="s">
        <v>10305</v>
      </c>
      <c r="F495" s="478" t="s">
        <v>4235</v>
      </c>
      <c r="G495" s="478" t="s">
        <v>2002</v>
      </c>
      <c r="H495" s="478" t="s">
        <v>4236</v>
      </c>
      <c r="I495" s="478" t="s">
        <v>4237</v>
      </c>
      <c r="J495" s="478" t="s">
        <v>4238</v>
      </c>
      <c r="K495" s="478" t="s">
        <v>4239</v>
      </c>
      <c r="L495" s="478">
        <v>44312</v>
      </c>
      <c r="M495" s="478" t="s">
        <v>86</v>
      </c>
      <c r="N495" s="478" t="s">
        <v>2003</v>
      </c>
      <c r="O495" s="510">
        <f>SUMIFS('T1'!$P$5:$P$2700,'T1'!$B$5:$B$2700,'CT KH'!$B495)</f>
        <v>12312</v>
      </c>
      <c r="P495" s="510">
        <f>SUMIFS('T2'!$P$5:$P$2700,'T2'!$B$5:$B$2700,'CT KH'!$B495)</f>
        <v>0</v>
      </c>
      <c r="Q495" s="510">
        <f>SUMIFS('T3'!$P$5:$P$2700,'T3'!$B$5:$B$2700,'CT KH'!$B495)</f>
        <v>0</v>
      </c>
      <c r="R495" s="510">
        <f t="shared" si="7"/>
        <v>12312</v>
      </c>
      <c r="S495" s="92" t="s">
        <v>6805</v>
      </c>
      <c r="T495" s="461" t="s">
        <v>9240</v>
      </c>
      <c r="U495" s="461" t="s">
        <v>2299</v>
      </c>
      <c r="V495" s="92" t="s">
        <v>8320</v>
      </c>
      <c r="W495" s="89" t="s">
        <v>8320</v>
      </c>
      <c r="X495" s="92" t="s">
        <v>9250</v>
      </c>
      <c r="Y495" s="92" t="s">
        <v>99</v>
      </c>
      <c r="Z495" s="92" t="s">
        <v>9829</v>
      </c>
    </row>
    <row r="496" spans="1:26" ht="15" customHeight="1">
      <c r="A496" s="478">
        <v>493</v>
      </c>
      <c r="B496" s="478" t="s">
        <v>4240</v>
      </c>
      <c r="C496" s="478" t="e">
        <f>VLOOKUP(B496,Sheet6!$C$80:$C$88,1,0)</f>
        <v>#N/A</v>
      </c>
      <c r="D496" s="478" t="s">
        <v>77</v>
      </c>
      <c r="E496" s="478" t="s">
        <v>10305</v>
      </c>
      <c r="F496" s="478" t="s">
        <v>4241</v>
      </c>
      <c r="G496" s="478" t="s">
        <v>2002</v>
      </c>
      <c r="H496" s="478" t="s">
        <v>4242</v>
      </c>
      <c r="I496" s="478" t="s">
        <v>4243</v>
      </c>
      <c r="J496" s="478" t="s">
        <v>4244</v>
      </c>
      <c r="K496" s="478" t="s">
        <v>4245</v>
      </c>
      <c r="L496" s="478">
        <v>44930</v>
      </c>
      <c r="M496" s="478" t="s">
        <v>86</v>
      </c>
      <c r="N496" s="478" t="s">
        <v>2003</v>
      </c>
      <c r="O496" s="510">
        <f>SUMIFS('T1'!$P$5:$P$2700,'T1'!$B$5:$B$2700,'CT KH'!$B496)</f>
        <v>40176</v>
      </c>
      <c r="P496" s="510">
        <f>SUMIFS('T2'!$P$5:$P$2700,'T2'!$B$5:$B$2700,'CT KH'!$B496)</f>
        <v>24192</v>
      </c>
      <c r="Q496" s="510">
        <f>SUMIFS('T3'!$P$5:$P$2700,'T3'!$B$5:$B$2700,'CT KH'!$B496)</f>
        <v>144450</v>
      </c>
      <c r="R496" s="510">
        <f t="shared" si="7"/>
        <v>208818</v>
      </c>
      <c r="S496" s="92" t="s">
        <v>6805</v>
      </c>
      <c r="T496" s="468" t="s">
        <v>9240</v>
      </c>
      <c r="U496" s="468" t="s">
        <v>2299</v>
      </c>
      <c r="V496" s="92" t="s">
        <v>8320</v>
      </c>
      <c r="W496" s="89" t="s">
        <v>8320</v>
      </c>
      <c r="X496" s="92" t="s">
        <v>9250</v>
      </c>
      <c r="Y496" s="92" t="s">
        <v>99</v>
      </c>
      <c r="Z496" s="92" t="s">
        <v>9829</v>
      </c>
    </row>
    <row r="497" spans="1:26" ht="15" customHeight="1">
      <c r="A497" s="478">
        <v>494</v>
      </c>
      <c r="B497" s="478" t="s">
        <v>4246</v>
      </c>
      <c r="C497" s="478" t="e">
        <f>VLOOKUP(B497,Sheet6!$C$80:$C$88,1,0)</f>
        <v>#N/A</v>
      </c>
      <c r="D497" s="478" t="s">
        <v>316</v>
      </c>
      <c r="E497" s="478" t="s">
        <v>10305</v>
      </c>
      <c r="F497" s="478" t="s">
        <v>4247</v>
      </c>
      <c r="G497" s="478" t="s">
        <v>2002</v>
      </c>
      <c r="H497" s="478" t="s">
        <v>4248</v>
      </c>
      <c r="I497" s="478" t="s">
        <v>4249</v>
      </c>
      <c r="J497" s="478">
        <v>0</v>
      </c>
      <c r="K497" s="478" t="s">
        <v>4250</v>
      </c>
      <c r="L497" s="478">
        <v>44272</v>
      </c>
      <c r="M497" s="478" t="s">
        <v>86</v>
      </c>
      <c r="N497" s="478" t="s">
        <v>2003</v>
      </c>
      <c r="O497" s="510">
        <f>SUMIFS('T1'!$P$5:$P$2700,'T1'!$B$5:$B$2700,'CT KH'!$B497)</f>
        <v>249935</v>
      </c>
      <c r="P497" s="510">
        <f>SUMIFS('T2'!$P$5:$P$2700,'T2'!$B$5:$B$2700,'CT KH'!$B497)</f>
        <v>1826200</v>
      </c>
      <c r="Q497" s="510">
        <f>SUMIFS('T3'!$P$5:$P$2700,'T3'!$B$5:$B$2700,'CT KH'!$B497)</f>
        <v>0</v>
      </c>
      <c r="R497" s="510">
        <f t="shared" si="7"/>
        <v>2076135</v>
      </c>
      <c r="S497" s="92" t="s">
        <v>8320</v>
      </c>
      <c r="T497" s="461" t="s">
        <v>9240</v>
      </c>
      <c r="U497" s="461" t="s">
        <v>2299</v>
      </c>
      <c r="V497" s="92" t="s">
        <v>8320</v>
      </c>
      <c r="W497" s="89" t="s">
        <v>8320</v>
      </c>
      <c r="X497" s="92" t="s">
        <v>9250</v>
      </c>
      <c r="Y497" s="92" t="s">
        <v>99</v>
      </c>
      <c r="Z497" s="92" t="s">
        <v>9829</v>
      </c>
    </row>
    <row r="498" spans="1:26" ht="15" customHeight="1">
      <c r="A498" s="478">
        <v>495</v>
      </c>
      <c r="B498" s="478" t="s">
        <v>4251</v>
      </c>
      <c r="C498" s="478" t="e">
        <f>VLOOKUP(B498,Sheet6!$C$80:$C$88,1,0)</f>
        <v>#N/A</v>
      </c>
      <c r="D498" s="478" t="s">
        <v>77</v>
      </c>
      <c r="E498" s="478" t="s">
        <v>10305</v>
      </c>
      <c r="F498" s="478" t="s">
        <v>4252</v>
      </c>
      <c r="G498" s="478" t="s">
        <v>2002</v>
      </c>
      <c r="H498" s="478" t="s">
        <v>4253</v>
      </c>
      <c r="I498" s="478" t="s">
        <v>4254</v>
      </c>
      <c r="J498" s="478" t="s">
        <v>4255</v>
      </c>
      <c r="K498" s="478" t="s">
        <v>4256</v>
      </c>
      <c r="L498" s="478">
        <v>44406</v>
      </c>
      <c r="M498" s="478" t="s">
        <v>86</v>
      </c>
      <c r="N498" s="478" t="s">
        <v>2003</v>
      </c>
      <c r="O498" s="510">
        <f>SUMIFS('T1'!$P$5:$P$2700,'T1'!$B$5:$B$2700,'CT KH'!$B498)</f>
        <v>188244</v>
      </c>
      <c r="P498" s="510">
        <f>SUMIFS('T2'!$P$5:$P$2700,'T2'!$B$5:$B$2700,'CT KH'!$B498)</f>
        <v>41958</v>
      </c>
      <c r="Q498" s="510">
        <f>SUMIFS('T3'!$P$5:$P$2700,'T3'!$B$5:$B$2700,'CT KH'!$B498)</f>
        <v>144811</v>
      </c>
      <c r="R498" s="510">
        <f t="shared" si="7"/>
        <v>375013</v>
      </c>
      <c r="S498" s="92" t="s">
        <v>6805</v>
      </c>
      <c r="T498" s="461" t="s">
        <v>9240</v>
      </c>
      <c r="U498" s="461" t="s">
        <v>2299</v>
      </c>
      <c r="V498" s="92" t="s">
        <v>8320</v>
      </c>
      <c r="W498" s="89" t="s">
        <v>8320</v>
      </c>
      <c r="X498" s="92" t="s">
        <v>9250</v>
      </c>
      <c r="Y498" s="92" t="s">
        <v>99</v>
      </c>
      <c r="Z498" s="92" t="s">
        <v>9829</v>
      </c>
    </row>
    <row r="499" spans="1:26" ht="15" customHeight="1">
      <c r="A499" s="478">
        <v>496</v>
      </c>
      <c r="B499" s="478" t="s">
        <v>4258</v>
      </c>
      <c r="C499" s="478" t="e">
        <f>VLOOKUP(B499,Sheet6!$C$80:$C$88,1,0)</f>
        <v>#N/A</v>
      </c>
      <c r="D499" s="478" t="s">
        <v>77</v>
      </c>
      <c r="E499" s="478" t="s">
        <v>10305</v>
      </c>
      <c r="F499" s="478" t="s">
        <v>4259</v>
      </c>
      <c r="G499" s="478" t="s">
        <v>2002</v>
      </c>
      <c r="H499" s="478" t="s">
        <v>4260</v>
      </c>
      <c r="I499" s="478" t="s">
        <v>4261</v>
      </c>
      <c r="J499" s="478">
        <v>0</v>
      </c>
      <c r="K499" s="478" t="s">
        <v>4263</v>
      </c>
      <c r="L499" s="478">
        <v>44272</v>
      </c>
      <c r="M499" s="478" t="s">
        <v>86</v>
      </c>
      <c r="N499" s="478" t="s">
        <v>2003</v>
      </c>
      <c r="O499" s="510">
        <f>SUMIFS('T1'!$P$5:$P$2700,'T1'!$B$5:$B$2700,'CT KH'!$B499)</f>
        <v>0</v>
      </c>
      <c r="P499" s="510">
        <f>SUMIFS('T2'!$P$5:$P$2700,'T2'!$B$5:$B$2700,'CT KH'!$B499)</f>
        <v>45360</v>
      </c>
      <c r="Q499" s="510">
        <f>SUMIFS('T3'!$P$5:$P$2700,'T3'!$B$5:$B$2700,'CT KH'!$B499)</f>
        <v>40716</v>
      </c>
      <c r="R499" s="510">
        <f t="shared" si="7"/>
        <v>86076</v>
      </c>
      <c r="S499" s="92" t="s">
        <v>6805</v>
      </c>
      <c r="T499" s="472"/>
      <c r="U499" s="460" t="s">
        <v>2318</v>
      </c>
      <c r="V499" s="92" t="s">
        <v>8320</v>
      </c>
      <c r="W499" s="89" t="s">
        <v>8320</v>
      </c>
      <c r="X499" s="92" t="s">
        <v>9250</v>
      </c>
      <c r="Y499" s="92" t="s">
        <v>99</v>
      </c>
      <c r="Z499" s="92" t="s">
        <v>9829</v>
      </c>
    </row>
    <row r="500" spans="1:26" ht="15" customHeight="1">
      <c r="A500" s="478">
        <v>497</v>
      </c>
      <c r="B500" s="478" t="s">
        <v>4273</v>
      </c>
      <c r="C500" s="478" t="e">
        <f>VLOOKUP(B500,Sheet6!$C$80:$C$88,1,0)</f>
        <v>#N/A</v>
      </c>
      <c r="D500" s="478" t="s">
        <v>77</v>
      </c>
      <c r="E500" s="478" t="s">
        <v>10305</v>
      </c>
      <c r="F500" s="478" t="s">
        <v>4274</v>
      </c>
      <c r="G500" s="478" t="s">
        <v>2002</v>
      </c>
      <c r="H500" s="478" t="s">
        <v>4275</v>
      </c>
      <c r="I500" s="478" t="s">
        <v>4276</v>
      </c>
      <c r="J500" s="478" t="s">
        <v>4277</v>
      </c>
      <c r="K500" s="478" t="s">
        <v>4278</v>
      </c>
      <c r="L500" s="478">
        <v>44272</v>
      </c>
      <c r="M500" s="478" t="s">
        <v>86</v>
      </c>
      <c r="N500" s="478" t="s">
        <v>2003</v>
      </c>
      <c r="O500" s="510">
        <f>SUMIFS('T1'!$P$5:$P$2700,'T1'!$B$5:$B$2700,'CT KH'!$B500)</f>
        <v>14256</v>
      </c>
      <c r="P500" s="510">
        <f>SUMIFS('T2'!$P$5:$P$2700,'T2'!$B$5:$B$2700,'CT KH'!$B500)</f>
        <v>41904</v>
      </c>
      <c r="Q500" s="510">
        <f>SUMIFS('T3'!$P$5:$P$2700,'T3'!$B$5:$B$2700,'CT KH'!$B500)</f>
        <v>0</v>
      </c>
      <c r="R500" s="510">
        <f t="shared" si="7"/>
        <v>56160</v>
      </c>
      <c r="S500" s="92" t="s">
        <v>6805</v>
      </c>
      <c r="T500" s="461" t="s">
        <v>9240</v>
      </c>
      <c r="U500" s="461" t="s">
        <v>2299</v>
      </c>
      <c r="V500" s="92" t="s">
        <v>8320</v>
      </c>
      <c r="W500" s="89" t="s">
        <v>8320</v>
      </c>
      <c r="X500" s="92" t="s">
        <v>9250</v>
      </c>
      <c r="Y500" s="92" t="s">
        <v>99</v>
      </c>
      <c r="Z500" s="92" t="s">
        <v>9829</v>
      </c>
    </row>
    <row r="501" spans="1:26" ht="15" customHeight="1">
      <c r="A501" s="478">
        <v>498</v>
      </c>
      <c r="B501" s="478" t="s">
        <v>4279</v>
      </c>
      <c r="C501" s="478" t="e">
        <f>VLOOKUP(B501,Sheet6!$C$80:$C$88,1,0)</f>
        <v>#N/A</v>
      </c>
      <c r="D501" s="478" t="s">
        <v>106</v>
      </c>
      <c r="E501" s="478" t="s">
        <v>10305</v>
      </c>
      <c r="F501" s="478" t="s">
        <v>4280</v>
      </c>
      <c r="G501" s="478" t="s">
        <v>2002</v>
      </c>
      <c r="H501" s="478" t="s">
        <v>4281</v>
      </c>
      <c r="I501" s="478" t="s">
        <v>4282</v>
      </c>
      <c r="J501" s="478">
        <v>0</v>
      </c>
      <c r="K501" s="478" t="s">
        <v>4283</v>
      </c>
      <c r="L501" s="478">
        <v>44391</v>
      </c>
      <c r="M501" s="478" t="s">
        <v>86</v>
      </c>
      <c r="N501" s="478" t="s">
        <v>2003</v>
      </c>
      <c r="O501" s="510">
        <f>SUMIFS('T1'!$P$5:$P$2700,'T1'!$B$5:$B$2700,'CT KH'!$B501)</f>
        <v>0</v>
      </c>
      <c r="P501" s="510">
        <f>SUMIFS('T2'!$P$5:$P$2700,'T2'!$B$5:$B$2700,'CT KH'!$B501)</f>
        <v>0</v>
      </c>
      <c r="Q501" s="510">
        <f>SUMIFS('T3'!$P$5:$P$2700,'T3'!$B$5:$B$2700,'CT KH'!$B501)</f>
        <v>120858</v>
      </c>
      <c r="R501" s="510">
        <f t="shared" si="7"/>
        <v>120858</v>
      </c>
      <c r="S501" s="92" t="s">
        <v>6805</v>
      </c>
      <c r="T501" s="463" t="s">
        <v>9242</v>
      </c>
      <c r="U501" s="461" t="s">
        <v>2277</v>
      </c>
      <c r="V501" s="92" t="s">
        <v>8320</v>
      </c>
      <c r="W501" s="89" t="s">
        <v>8320</v>
      </c>
      <c r="X501" s="92" t="s">
        <v>9250</v>
      </c>
      <c r="Y501" s="92" t="s">
        <v>99</v>
      </c>
      <c r="Z501" s="92" t="s">
        <v>9829</v>
      </c>
    </row>
    <row r="502" spans="1:26" ht="15" customHeight="1">
      <c r="A502" s="478">
        <v>499</v>
      </c>
      <c r="B502" s="478" t="s">
        <v>4284</v>
      </c>
      <c r="C502" s="478" t="e">
        <f>VLOOKUP(B502,Sheet6!$C$80:$C$88,1,0)</f>
        <v>#N/A</v>
      </c>
      <c r="D502" s="478" t="s">
        <v>316</v>
      </c>
      <c r="E502" s="478" t="s">
        <v>10305</v>
      </c>
      <c r="F502" s="478" t="s">
        <v>4285</v>
      </c>
      <c r="G502" s="478" t="s">
        <v>2002</v>
      </c>
      <c r="H502" s="478" t="s">
        <v>4286</v>
      </c>
      <c r="I502" s="478" t="s">
        <v>4287</v>
      </c>
      <c r="J502" s="478" t="s">
        <v>4288</v>
      </c>
      <c r="K502" s="478" t="s">
        <v>4289</v>
      </c>
      <c r="L502" s="478">
        <v>44562</v>
      </c>
      <c r="M502" s="478" t="s">
        <v>86</v>
      </c>
      <c r="N502" s="478" t="s">
        <v>2003</v>
      </c>
      <c r="O502" s="510">
        <f>SUMIFS('T1'!$P$5:$P$2700,'T1'!$B$5:$B$2700,'CT KH'!$B502)</f>
        <v>1109081</v>
      </c>
      <c r="P502" s="510">
        <f>SUMIFS('T2'!$P$5:$P$2700,'T2'!$B$5:$B$2700,'CT KH'!$B502)</f>
        <v>0</v>
      </c>
      <c r="Q502" s="510">
        <f>SUMIFS('T3'!$P$5:$P$2700,'T3'!$B$5:$B$2700,'CT KH'!$B502)</f>
        <v>122985</v>
      </c>
      <c r="R502" s="510">
        <f t="shared" si="7"/>
        <v>1232066</v>
      </c>
      <c r="S502" s="92" t="s">
        <v>6805</v>
      </c>
      <c r="T502" s="461" t="s">
        <v>9240</v>
      </c>
      <c r="U502" s="461" t="s">
        <v>2299</v>
      </c>
      <c r="V502" s="92" t="s">
        <v>8320</v>
      </c>
      <c r="W502" s="89" t="s">
        <v>8320</v>
      </c>
      <c r="X502" s="92" t="s">
        <v>9250</v>
      </c>
      <c r="Y502" s="92" t="s">
        <v>99</v>
      </c>
      <c r="Z502" s="92" t="s">
        <v>9829</v>
      </c>
    </row>
    <row r="503" spans="1:26" ht="15" customHeight="1">
      <c r="A503" s="478">
        <v>500</v>
      </c>
      <c r="B503" s="478" t="s">
        <v>4290</v>
      </c>
      <c r="C503" s="478" t="e">
        <f>VLOOKUP(B503,Sheet6!$C$80:$C$88,1,0)</f>
        <v>#N/A</v>
      </c>
      <c r="D503" s="478" t="s">
        <v>77</v>
      </c>
      <c r="E503" s="478" t="s">
        <v>10305</v>
      </c>
      <c r="F503" s="478" t="s">
        <v>4291</v>
      </c>
      <c r="G503" s="478" t="s">
        <v>2002</v>
      </c>
      <c r="H503" s="478" t="s">
        <v>4292</v>
      </c>
      <c r="I503" s="478" t="s">
        <v>4293</v>
      </c>
      <c r="J503" s="478" t="s">
        <v>4294</v>
      </c>
      <c r="K503" s="478" t="s">
        <v>4295</v>
      </c>
      <c r="L503" s="478">
        <v>44706</v>
      </c>
      <c r="M503" s="478" t="s">
        <v>86</v>
      </c>
      <c r="N503" s="478" t="s">
        <v>2003</v>
      </c>
      <c r="O503" s="510">
        <f>SUMIFS('T1'!$P$5:$P$2700,'T1'!$B$5:$B$2700,'CT KH'!$B503)</f>
        <v>19273</v>
      </c>
      <c r="P503" s="510">
        <f>SUMIFS('T2'!$P$5:$P$2700,'T2'!$B$5:$B$2700,'CT KH'!$B503)</f>
        <v>0</v>
      </c>
      <c r="Q503" s="510">
        <f>SUMIFS('T3'!$P$5:$P$2700,'T3'!$B$5:$B$2700,'CT KH'!$B503)</f>
        <v>0</v>
      </c>
      <c r="R503" s="510">
        <f t="shared" si="7"/>
        <v>19273</v>
      </c>
      <c r="S503" s="92" t="s">
        <v>6805</v>
      </c>
      <c r="T503" s="463" t="s">
        <v>9242</v>
      </c>
      <c r="U503" s="461" t="s">
        <v>2277</v>
      </c>
      <c r="V503" s="92" t="s">
        <v>8320</v>
      </c>
      <c r="W503" s="89" t="s">
        <v>8320</v>
      </c>
      <c r="X503" s="92" t="s">
        <v>9250</v>
      </c>
      <c r="Y503" s="92" t="s">
        <v>99</v>
      </c>
      <c r="Z503" s="92" t="s">
        <v>9829</v>
      </c>
    </row>
    <row r="504" spans="1:26" ht="15" customHeight="1">
      <c r="A504" s="478">
        <v>501</v>
      </c>
      <c r="B504" s="478" t="s">
        <v>4296</v>
      </c>
      <c r="C504" s="478" t="e">
        <f>VLOOKUP(B504,Sheet6!$C$80:$C$88,1,0)</f>
        <v>#N/A</v>
      </c>
      <c r="D504" s="478" t="s">
        <v>77</v>
      </c>
      <c r="E504" s="478" t="s">
        <v>10305</v>
      </c>
      <c r="F504" s="478" t="s">
        <v>4297</v>
      </c>
      <c r="G504" s="478" t="s">
        <v>2002</v>
      </c>
      <c r="H504" s="478" t="s">
        <v>4298</v>
      </c>
      <c r="I504" s="478" t="s">
        <v>4299</v>
      </c>
      <c r="J504" s="478" t="s">
        <v>444</v>
      </c>
      <c r="K504" s="478" t="s">
        <v>4300</v>
      </c>
      <c r="L504" s="478">
        <v>45810</v>
      </c>
      <c r="M504" s="478" t="s">
        <v>86</v>
      </c>
      <c r="N504" s="478" t="s">
        <v>2003</v>
      </c>
      <c r="O504" s="510">
        <f>SUMIFS('T1'!$P$5:$P$2700,'T1'!$B$5:$B$2700,'CT KH'!$B504)</f>
        <v>292896</v>
      </c>
      <c r="P504" s="510">
        <f>SUMIFS('T2'!$P$5:$P$2700,'T2'!$B$5:$B$2700,'CT KH'!$B504)</f>
        <v>274644</v>
      </c>
      <c r="Q504" s="510">
        <f>SUMIFS('T3'!$P$5:$P$2700,'T3'!$B$5:$B$2700,'CT KH'!$B504)</f>
        <v>265734</v>
      </c>
      <c r="R504" s="510">
        <f t="shared" si="7"/>
        <v>833274</v>
      </c>
      <c r="S504" s="92" t="s">
        <v>6805</v>
      </c>
      <c r="T504" s="461" t="s">
        <v>9240</v>
      </c>
      <c r="U504" s="461" t="s">
        <v>2299</v>
      </c>
      <c r="V504" s="92" t="s">
        <v>8320</v>
      </c>
      <c r="W504" s="89" t="s">
        <v>8320</v>
      </c>
      <c r="X504" s="92" t="s">
        <v>9250</v>
      </c>
      <c r="Y504" s="92" t="s">
        <v>99</v>
      </c>
      <c r="Z504" s="92" t="s">
        <v>9829</v>
      </c>
    </row>
    <row r="505" spans="1:26" ht="15" customHeight="1">
      <c r="A505" s="478">
        <v>502</v>
      </c>
      <c r="B505" s="478" t="s">
        <v>4301</v>
      </c>
      <c r="C505" s="478" t="e">
        <f>VLOOKUP(B505,Sheet6!$C$80:$C$88,1,0)</f>
        <v>#N/A</v>
      </c>
      <c r="D505" s="478" t="s">
        <v>106</v>
      </c>
      <c r="E505" s="478" t="s">
        <v>10305</v>
      </c>
      <c r="F505" s="478" t="s">
        <v>4302</v>
      </c>
      <c r="G505" s="478" t="s">
        <v>2002</v>
      </c>
      <c r="H505" s="478" t="s">
        <v>4303</v>
      </c>
      <c r="I505" s="478" t="s">
        <v>4304</v>
      </c>
      <c r="J505" s="478" t="s">
        <v>4305</v>
      </c>
      <c r="K505" s="478" t="s">
        <v>4306</v>
      </c>
      <c r="L505" s="478">
        <v>45143</v>
      </c>
      <c r="M505" s="478" t="s">
        <v>86</v>
      </c>
      <c r="N505" s="478" t="s">
        <v>2003</v>
      </c>
      <c r="O505" s="510">
        <f>SUMIFS('T1'!$P$5:$P$2700,'T1'!$B$5:$B$2700,'CT KH'!$B505)</f>
        <v>0</v>
      </c>
      <c r="P505" s="510">
        <f>SUMIFS('T2'!$P$5:$P$2700,'T2'!$B$5:$B$2700,'CT KH'!$B505)</f>
        <v>0</v>
      </c>
      <c r="Q505" s="510">
        <f>SUMIFS('T3'!$P$5:$P$2700,'T3'!$B$5:$B$2700,'CT KH'!$B505)</f>
        <v>0</v>
      </c>
      <c r="R505" s="510">
        <f t="shared" si="7"/>
        <v>0</v>
      </c>
      <c r="S505" s="92" t="s">
        <v>8320</v>
      </c>
      <c r="T505" s="472" t="s">
        <v>9247</v>
      </c>
      <c r="U505" s="461" t="s">
        <v>2277</v>
      </c>
      <c r="V505" s="92" t="s">
        <v>8320</v>
      </c>
      <c r="W505" s="89" t="s">
        <v>8320</v>
      </c>
      <c r="X505" s="92" t="s">
        <v>9250</v>
      </c>
      <c r="Y505" s="92" t="s">
        <v>99</v>
      </c>
      <c r="Z505" s="92" t="s">
        <v>9829</v>
      </c>
    </row>
    <row r="506" spans="1:26" ht="15" customHeight="1">
      <c r="A506" s="478">
        <v>503</v>
      </c>
      <c r="B506" s="478" t="s">
        <v>4308</v>
      </c>
      <c r="C506" s="478" t="e">
        <f>VLOOKUP(B506,Sheet6!$C$80:$C$88,1,0)</f>
        <v>#N/A</v>
      </c>
      <c r="D506" s="478" t="s">
        <v>77</v>
      </c>
      <c r="E506" s="478" t="s">
        <v>10305</v>
      </c>
      <c r="F506" s="478" t="s">
        <v>4309</v>
      </c>
      <c r="G506" s="478" t="s">
        <v>2002</v>
      </c>
      <c r="H506" s="478" t="s">
        <v>4310</v>
      </c>
      <c r="I506" s="478" t="s">
        <v>4311</v>
      </c>
      <c r="J506" s="478" t="s">
        <v>4312</v>
      </c>
      <c r="K506" s="478" t="s">
        <v>4313</v>
      </c>
      <c r="L506" s="478">
        <v>42826</v>
      </c>
      <c r="M506" s="478" t="s">
        <v>86</v>
      </c>
      <c r="N506" s="478" t="s">
        <v>2003</v>
      </c>
      <c r="O506" s="510">
        <f>SUMIFS('T1'!$P$5:$P$2700,'T1'!$B$5:$B$2700,'CT KH'!$B506)</f>
        <v>278640</v>
      </c>
      <c r="P506" s="510">
        <f>SUMIFS('T2'!$P$5:$P$2700,'T2'!$B$5:$B$2700,'CT KH'!$B506)</f>
        <v>288360</v>
      </c>
      <c r="Q506" s="510">
        <f>SUMIFS('T3'!$P$5:$P$2700,'T3'!$B$5:$B$2700,'CT KH'!$B506)</f>
        <v>492264</v>
      </c>
      <c r="R506" s="510">
        <f t="shared" si="7"/>
        <v>1059264</v>
      </c>
      <c r="S506" s="92" t="s">
        <v>6805</v>
      </c>
      <c r="T506" s="462"/>
      <c r="U506" s="460" t="s">
        <v>2318</v>
      </c>
      <c r="V506" s="92" t="s">
        <v>8320</v>
      </c>
      <c r="W506" s="89" t="s">
        <v>8320</v>
      </c>
      <c r="X506" s="92" t="s">
        <v>9250</v>
      </c>
      <c r="Y506" s="92" t="s">
        <v>99</v>
      </c>
      <c r="Z506" s="92" t="s">
        <v>9829</v>
      </c>
    </row>
    <row r="507" spans="1:26" ht="15" customHeight="1">
      <c r="A507" s="478">
        <v>504</v>
      </c>
      <c r="B507" s="478" t="s">
        <v>4314</v>
      </c>
      <c r="C507" s="478" t="e">
        <f>VLOOKUP(B507,Sheet6!$C$80:$C$88,1,0)</f>
        <v>#N/A</v>
      </c>
      <c r="D507" s="478" t="s">
        <v>77</v>
      </c>
      <c r="E507" s="478" t="s">
        <v>10305</v>
      </c>
      <c r="F507" s="478" t="s">
        <v>4315</v>
      </c>
      <c r="G507" s="478" t="s">
        <v>2002</v>
      </c>
      <c r="H507" s="478" t="s">
        <v>4316</v>
      </c>
      <c r="I507" s="478" t="s">
        <v>4317</v>
      </c>
      <c r="J507" s="478" t="s">
        <v>4318</v>
      </c>
      <c r="K507" s="478" t="s">
        <v>4319</v>
      </c>
      <c r="L507" s="478">
        <v>42856</v>
      </c>
      <c r="M507" s="478" t="s">
        <v>86</v>
      </c>
      <c r="N507" s="478" t="s">
        <v>2003</v>
      </c>
      <c r="O507" s="510">
        <f>SUMIFS('T1'!$P$5:$P$2700,'T1'!$B$5:$B$2700,'CT KH'!$B507)</f>
        <v>45144</v>
      </c>
      <c r="P507" s="510">
        <f>SUMIFS('T2'!$P$5:$P$2700,'T2'!$B$5:$B$2700,'CT KH'!$B507)</f>
        <v>33696</v>
      </c>
      <c r="Q507" s="510">
        <f>SUMIFS('T3'!$P$5:$P$2700,'T3'!$B$5:$B$2700,'CT KH'!$B507)</f>
        <v>46413</v>
      </c>
      <c r="R507" s="510">
        <f t="shared" si="7"/>
        <v>125253</v>
      </c>
      <c r="S507" s="92" t="s">
        <v>6805</v>
      </c>
      <c r="T507" s="461" t="s">
        <v>9240</v>
      </c>
      <c r="U507" s="461" t="s">
        <v>2299</v>
      </c>
      <c r="V507" s="92" t="s">
        <v>8320</v>
      </c>
      <c r="W507" s="89" t="s">
        <v>8320</v>
      </c>
      <c r="X507" s="92" t="s">
        <v>9250</v>
      </c>
      <c r="Y507" s="92" t="s">
        <v>99</v>
      </c>
      <c r="Z507" s="92" t="s">
        <v>9829</v>
      </c>
    </row>
    <row r="508" spans="1:26" ht="15" customHeight="1">
      <c r="A508" s="478">
        <v>505</v>
      </c>
      <c r="B508" s="478" t="s">
        <v>4320</v>
      </c>
      <c r="C508" s="478" t="e">
        <f>VLOOKUP(B508,Sheet6!$C$80:$C$88,1,0)</f>
        <v>#N/A</v>
      </c>
      <c r="D508" s="478" t="s">
        <v>106</v>
      </c>
      <c r="E508" s="478" t="s">
        <v>10305</v>
      </c>
      <c r="F508" s="478" t="s">
        <v>4321</v>
      </c>
      <c r="G508" s="478" t="s">
        <v>2002</v>
      </c>
      <c r="H508" s="478" t="s">
        <v>4322</v>
      </c>
      <c r="I508" s="478" t="s">
        <v>4323</v>
      </c>
      <c r="J508" s="478">
        <v>0</v>
      </c>
      <c r="K508" s="478" t="s">
        <v>4324</v>
      </c>
      <c r="L508" s="478">
        <v>45040</v>
      </c>
      <c r="M508" s="478" t="s">
        <v>86</v>
      </c>
      <c r="N508" s="478" t="s">
        <v>2003</v>
      </c>
      <c r="O508" s="510">
        <f>SUMIFS('T1'!$P$5:$P$2700,'T1'!$B$5:$B$2700,'CT KH'!$B508)</f>
        <v>62680</v>
      </c>
      <c r="P508" s="510">
        <f>SUMIFS('T2'!$P$5:$P$2700,'T2'!$B$5:$B$2700,'CT KH'!$B508)</f>
        <v>30000</v>
      </c>
      <c r="Q508" s="510">
        <f>SUMIFS('T3'!$P$5:$P$2700,'T3'!$B$5:$B$2700,'CT KH'!$B508)</f>
        <v>123200</v>
      </c>
      <c r="R508" s="510">
        <f t="shared" si="7"/>
        <v>215880</v>
      </c>
      <c r="S508" s="92" t="s">
        <v>8320</v>
      </c>
      <c r="T508" s="462" t="s">
        <v>9242</v>
      </c>
      <c r="U508" s="461" t="s">
        <v>2277</v>
      </c>
      <c r="V508" s="92" t="s">
        <v>8320</v>
      </c>
      <c r="W508" s="89" t="s">
        <v>8320</v>
      </c>
      <c r="X508" s="92" t="s">
        <v>9250</v>
      </c>
      <c r="Y508" s="92" t="s">
        <v>99</v>
      </c>
      <c r="Z508" s="92" t="s">
        <v>9829</v>
      </c>
    </row>
    <row r="509" spans="1:26" ht="15" customHeight="1">
      <c r="A509" s="478">
        <v>506</v>
      </c>
      <c r="B509" s="478" t="s">
        <v>4326</v>
      </c>
      <c r="C509" s="478" t="e">
        <f>VLOOKUP(B509,Sheet6!$C$80:$C$88,1,0)</f>
        <v>#N/A</v>
      </c>
      <c r="D509" s="478" t="s">
        <v>77</v>
      </c>
      <c r="E509" s="478" t="s">
        <v>10305</v>
      </c>
      <c r="F509" s="478" t="s">
        <v>4327</v>
      </c>
      <c r="G509" s="478" t="s">
        <v>2002</v>
      </c>
      <c r="H509" s="478" t="s">
        <v>4328</v>
      </c>
      <c r="I509" s="478" t="s">
        <v>4329</v>
      </c>
      <c r="J509" s="478" t="s">
        <v>4330</v>
      </c>
      <c r="K509" s="478" t="s">
        <v>4331</v>
      </c>
      <c r="L509" s="478">
        <v>44272</v>
      </c>
      <c r="M509" s="478" t="s">
        <v>86</v>
      </c>
      <c r="N509" s="478" t="s">
        <v>2003</v>
      </c>
      <c r="O509" s="510">
        <f>SUMIFS('T1'!$P$5:$P$2700,'T1'!$B$5:$B$2700,'CT KH'!$B509)</f>
        <v>0</v>
      </c>
      <c r="P509" s="510">
        <f>SUMIFS('T2'!$P$5:$P$2700,'T2'!$B$5:$B$2700,'CT KH'!$B509)</f>
        <v>12312</v>
      </c>
      <c r="Q509" s="510">
        <f>SUMIFS('T3'!$P$5:$P$2700,'T3'!$B$5:$B$2700,'CT KH'!$B509)</f>
        <v>24192</v>
      </c>
      <c r="R509" s="510">
        <f t="shared" si="7"/>
        <v>36504</v>
      </c>
      <c r="S509" s="92" t="s">
        <v>6805</v>
      </c>
      <c r="T509" s="461" t="s">
        <v>9240</v>
      </c>
      <c r="U509" s="461" t="s">
        <v>2299</v>
      </c>
      <c r="V509" s="92" t="s">
        <v>8320</v>
      </c>
      <c r="W509" s="89" t="s">
        <v>8320</v>
      </c>
      <c r="X509" s="92" t="s">
        <v>9250</v>
      </c>
      <c r="Y509" s="92" t="s">
        <v>99</v>
      </c>
      <c r="Z509" s="92" t="s">
        <v>9829</v>
      </c>
    </row>
    <row r="510" spans="1:26" ht="15" customHeight="1">
      <c r="A510" s="478">
        <v>507</v>
      </c>
      <c r="B510" s="478" t="s">
        <v>4332</v>
      </c>
      <c r="C510" s="478" t="e">
        <f>VLOOKUP(B510,Sheet6!$C$80:$C$88,1,0)</f>
        <v>#N/A</v>
      </c>
      <c r="D510" s="478" t="s">
        <v>77</v>
      </c>
      <c r="E510" s="478" t="s">
        <v>10305</v>
      </c>
      <c r="F510" s="478" t="s">
        <v>4333</v>
      </c>
      <c r="G510" s="478" t="s">
        <v>2002</v>
      </c>
      <c r="H510" s="478" t="s">
        <v>4334</v>
      </c>
      <c r="I510" s="478" t="s">
        <v>4335</v>
      </c>
      <c r="J510" s="478" t="s">
        <v>4336</v>
      </c>
      <c r="K510" s="478" t="s">
        <v>4338</v>
      </c>
      <c r="L510" s="478">
        <v>44272</v>
      </c>
      <c r="M510" s="478" t="s">
        <v>86</v>
      </c>
      <c r="N510" s="478" t="s">
        <v>2003</v>
      </c>
      <c r="O510" s="510">
        <f>SUMIFS('T1'!$P$5:$P$2700,'T1'!$B$5:$B$2700,'CT KH'!$B510)</f>
        <v>203472</v>
      </c>
      <c r="P510" s="510">
        <f>SUMIFS('T2'!$P$5:$P$2700,'T2'!$B$5:$B$2700,'CT KH'!$B510)</f>
        <v>29808</v>
      </c>
      <c r="Q510" s="510">
        <f>SUMIFS('T3'!$P$5:$P$2700,'T3'!$B$5:$B$2700,'CT KH'!$B510)</f>
        <v>42228</v>
      </c>
      <c r="R510" s="510">
        <f t="shared" si="7"/>
        <v>275508</v>
      </c>
      <c r="S510" s="92" t="s">
        <v>6805</v>
      </c>
      <c r="T510" s="461" t="s">
        <v>9240</v>
      </c>
      <c r="U510" s="461" t="s">
        <v>2299</v>
      </c>
      <c r="V510" s="92" t="s">
        <v>8320</v>
      </c>
      <c r="W510" s="89" t="s">
        <v>8320</v>
      </c>
      <c r="X510" s="92" t="s">
        <v>9250</v>
      </c>
      <c r="Y510" s="92" t="s">
        <v>99</v>
      </c>
      <c r="Z510" s="92" t="s">
        <v>9829</v>
      </c>
    </row>
    <row r="511" spans="1:26" ht="15" customHeight="1">
      <c r="A511" s="478">
        <v>508</v>
      </c>
      <c r="B511" s="478" t="s">
        <v>4350</v>
      </c>
      <c r="C511" s="478" t="e">
        <f>VLOOKUP(B511,Sheet6!$C$80:$C$88,1,0)</f>
        <v>#N/A</v>
      </c>
      <c r="D511" s="478" t="s">
        <v>235</v>
      </c>
      <c r="E511" s="478" t="s">
        <v>10305</v>
      </c>
      <c r="F511" s="478" t="s">
        <v>4351</v>
      </c>
      <c r="G511" s="478" t="s">
        <v>2002</v>
      </c>
      <c r="H511" s="478" t="s">
        <v>4352</v>
      </c>
      <c r="I511" s="478" t="s">
        <v>4353</v>
      </c>
      <c r="J511" s="478">
        <v>0</v>
      </c>
      <c r="K511" s="478" t="s">
        <v>4354</v>
      </c>
      <c r="L511" s="478">
        <v>45736</v>
      </c>
      <c r="M511" s="478" t="s">
        <v>105</v>
      </c>
      <c r="N511" s="478" t="s">
        <v>2003</v>
      </c>
      <c r="O511" s="510">
        <f>SUMIFS('T1'!$P$5:$P$2700,'T1'!$B$5:$B$2700,'CT KH'!$B511)</f>
        <v>28691172</v>
      </c>
      <c r="P511" s="510">
        <f>SUMIFS('T2'!$P$5:$P$2700,'T2'!$B$5:$B$2700,'CT KH'!$B511)</f>
        <v>22680</v>
      </c>
      <c r="Q511" s="510">
        <f>SUMIFS('T3'!$P$5:$P$2700,'T3'!$B$5:$B$2700,'CT KH'!$B511)</f>
        <v>12696511</v>
      </c>
      <c r="R511" s="510">
        <f t="shared" si="7"/>
        <v>41410363</v>
      </c>
      <c r="S511" s="92" t="s">
        <v>6805</v>
      </c>
      <c r="T511" s="464" t="s">
        <v>9239</v>
      </c>
      <c r="U511" s="464" t="s">
        <v>9241</v>
      </c>
      <c r="V511" s="92" t="s">
        <v>8320</v>
      </c>
      <c r="W511" s="89" t="s">
        <v>8320</v>
      </c>
      <c r="X511" s="92" t="s">
        <v>9250</v>
      </c>
      <c r="Y511" s="92" t="s">
        <v>99</v>
      </c>
      <c r="Z511" s="92" t="s">
        <v>9829</v>
      </c>
    </row>
    <row r="512" spans="1:26" ht="15" customHeight="1">
      <c r="A512" s="478">
        <v>509</v>
      </c>
      <c r="B512" s="478" t="s">
        <v>4355</v>
      </c>
      <c r="C512" s="478" t="e">
        <f>VLOOKUP(B512,Sheet6!$C$80:$C$88,1,0)</f>
        <v>#N/A</v>
      </c>
      <c r="D512" s="478" t="s">
        <v>235</v>
      </c>
      <c r="E512" s="478" t="s">
        <v>10305</v>
      </c>
      <c r="F512" s="478" t="s">
        <v>4356</v>
      </c>
      <c r="G512" s="478" t="s">
        <v>2002</v>
      </c>
      <c r="H512" s="478" t="s">
        <v>4357</v>
      </c>
      <c r="I512" s="478" t="s">
        <v>4358</v>
      </c>
      <c r="J512" s="478">
        <v>0</v>
      </c>
      <c r="K512" s="478" t="s">
        <v>4359</v>
      </c>
      <c r="L512" s="478">
        <v>45809</v>
      </c>
      <c r="M512" s="478" t="s">
        <v>105</v>
      </c>
      <c r="N512" s="478" t="s">
        <v>2003</v>
      </c>
      <c r="O512" s="510">
        <f>SUMIFS('T1'!$P$5:$P$2700,'T1'!$B$5:$B$2700,'CT KH'!$B512)</f>
        <v>2191835</v>
      </c>
      <c r="P512" s="510">
        <f>SUMIFS('T2'!$P$5:$P$2700,'T2'!$B$5:$B$2700,'CT KH'!$B512)</f>
        <v>3022617</v>
      </c>
      <c r="Q512" s="510">
        <f>SUMIFS('T3'!$P$5:$P$2700,'T3'!$B$5:$B$2700,'CT KH'!$B512)</f>
        <v>5184856</v>
      </c>
      <c r="R512" s="510">
        <f t="shared" si="7"/>
        <v>10399308</v>
      </c>
      <c r="S512" s="92" t="s">
        <v>6805</v>
      </c>
      <c r="T512" s="462" t="s">
        <v>9244</v>
      </c>
      <c r="U512" s="461" t="s">
        <v>2277</v>
      </c>
      <c r="V512" s="92" t="s">
        <v>8320</v>
      </c>
      <c r="W512" s="89" t="s">
        <v>8320</v>
      </c>
      <c r="X512" s="92" t="s">
        <v>9250</v>
      </c>
      <c r="Y512" s="92" t="s">
        <v>99</v>
      </c>
      <c r="Z512" s="92" t="s">
        <v>9829</v>
      </c>
    </row>
    <row r="513" spans="1:26" ht="15" customHeight="1">
      <c r="A513" s="478">
        <v>510</v>
      </c>
      <c r="B513" s="478" t="s">
        <v>4360</v>
      </c>
      <c r="C513" s="478" t="e">
        <f>VLOOKUP(B513,Sheet6!$C$80:$C$88,1,0)</f>
        <v>#N/A</v>
      </c>
      <c r="D513" s="478" t="s">
        <v>235</v>
      </c>
      <c r="E513" s="478" t="s">
        <v>10305</v>
      </c>
      <c r="F513" s="478" t="s">
        <v>4361</v>
      </c>
      <c r="G513" s="478" t="s">
        <v>2002</v>
      </c>
      <c r="H513" s="478" t="s">
        <v>4362</v>
      </c>
      <c r="I513" s="478" t="s">
        <v>4363</v>
      </c>
      <c r="J513" s="478">
        <v>0</v>
      </c>
      <c r="K513" s="478" t="s">
        <v>4364</v>
      </c>
      <c r="L513" s="478">
        <v>45657</v>
      </c>
      <c r="M513" s="478" t="s">
        <v>105</v>
      </c>
      <c r="N513" s="478" t="s">
        <v>2003</v>
      </c>
      <c r="O513" s="510">
        <f>SUMIFS('T1'!$P$5:$P$2700,'T1'!$B$5:$B$2700,'CT KH'!$B513)</f>
        <v>2827872</v>
      </c>
      <c r="P513" s="510">
        <f>SUMIFS('T2'!$P$5:$P$2700,'T2'!$B$5:$B$2700,'CT KH'!$B513)</f>
        <v>1271484</v>
      </c>
      <c r="Q513" s="510">
        <f>SUMIFS('T3'!$P$5:$P$2700,'T3'!$B$5:$B$2700,'CT KH'!$B513)</f>
        <v>3173267</v>
      </c>
      <c r="R513" s="510">
        <f t="shared" si="7"/>
        <v>7272623</v>
      </c>
      <c r="S513" s="92" t="s">
        <v>6805</v>
      </c>
      <c r="T513" s="462" t="s">
        <v>9242</v>
      </c>
      <c r="U513" s="461" t="s">
        <v>2277</v>
      </c>
      <c r="V513" s="92" t="s">
        <v>8320</v>
      </c>
      <c r="W513" s="89" t="s">
        <v>8320</v>
      </c>
      <c r="X513" s="92" t="s">
        <v>9250</v>
      </c>
      <c r="Y513" s="92" t="s">
        <v>99</v>
      </c>
      <c r="Z513" s="92" t="s">
        <v>9829</v>
      </c>
    </row>
    <row r="514" spans="1:26" ht="15" customHeight="1">
      <c r="A514" s="478">
        <v>511</v>
      </c>
      <c r="B514" s="478" t="s">
        <v>4365</v>
      </c>
      <c r="C514" s="478" t="e">
        <f>VLOOKUP(B514,Sheet6!$C$80:$C$88,1,0)</f>
        <v>#N/A</v>
      </c>
      <c r="D514" s="478" t="s">
        <v>235</v>
      </c>
      <c r="E514" s="478" t="s">
        <v>10305</v>
      </c>
      <c r="F514" s="478" t="s">
        <v>4366</v>
      </c>
      <c r="G514" s="478" t="s">
        <v>2002</v>
      </c>
      <c r="H514" s="478" t="s">
        <v>4367</v>
      </c>
      <c r="I514" s="478" t="s">
        <v>4368</v>
      </c>
      <c r="J514" s="478">
        <v>0</v>
      </c>
      <c r="K514" s="478" t="s">
        <v>4369</v>
      </c>
      <c r="L514" s="478">
        <v>45590</v>
      </c>
      <c r="M514" s="478" t="s">
        <v>105</v>
      </c>
      <c r="N514" s="478" t="s">
        <v>2003</v>
      </c>
      <c r="O514" s="510">
        <f>SUMIFS('T1'!$P$5:$P$2700,'T1'!$B$5:$B$2700,'CT KH'!$B514)</f>
        <v>1951560</v>
      </c>
      <c r="P514" s="510">
        <f>SUMIFS('T2'!$P$5:$P$2700,'T2'!$B$5:$B$2700,'CT KH'!$B514)</f>
        <v>2646648</v>
      </c>
      <c r="Q514" s="510">
        <f>SUMIFS('T3'!$P$5:$P$2700,'T3'!$B$5:$B$2700,'CT KH'!$B514)</f>
        <v>1317209</v>
      </c>
      <c r="R514" s="510">
        <f t="shared" si="7"/>
        <v>5915417</v>
      </c>
      <c r="S514" s="92" t="s">
        <v>6805</v>
      </c>
      <c r="T514" s="462" t="s">
        <v>9242</v>
      </c>
      <c r="U514" s="461" t="s">
        <v>2277</v>
      </c>
      <c r="V514" s="92" t="s">
        <v>8320</v>
      </c>
      <c r="W514" s="89" t="s">
        <v>8320</v>
      </c>
      <c r="X514" s="92" t="s">
        <v>9250</v>
      </c>
      <c r="Y514" s="92" t="s">
        <v>99</v>
      </c>
      <c r="Z514" s="92" t="s">
        <v>9829</v>
      </c>
    </row>
    <row r="515" spans="1:26" ht="15" customHeight="1">
      <c r="A515" s="478">
        <v>512</v>
      </c>
      <c r="B515" s="478" t="s">
        <v>4370</v>
      </c>
      <c r="C515" s="478" t="e">
        <f>VLOOKUP(B515,Sheet6!$C$80:$C$88,1,0)</f>
        <v>#N/A</v>
      </c>
      <c r="D515" s="478" t="s">
        <v>253</v>
      </c>
      <c r="E515" s="478" t="s">
        <v>10305</v>
      </c>
      <c r="F515" s="478" t="s">
        <v>4371</v>
      </c>
      <c r="G515" s="478" t="s">
        <v>2002</v>
      </c>
      <c r="H515" s="478" t="s">
        <v>4372</v>
      </c>
      <c r="I515" s="478" t="s">
        <v>4373</v>
      </c>
      <c r="J515" s="478">
        <v>0</v>
      </c>
      <c r="K515" s="478" t="s">
        <v>4374</v>
      </c>
      <c r="L515" s="478">
        <v>43831</v>
      </c>
      <c r="M515" s="478" t="s">
        <v>105</v>
      </c>
      <c r="N515" s="478" t="s">
        <v>2003</v>
      </c>
      <c r="O515" s="510">
        <f>SUMIFS('T1'!$P$5:$P$2700,'T1'!$B$5:$B$2700,'CT KH'!$B515)</f>
        <v>2557008</v>
      </c>
      <c r="P515" s="510">
        <f>SUMIFS('T2'!$P$5:$P$2700,'T2'!$B$5:$B$2700,'CT KH'!$B515)</f>
        <v>770688</v>
      </c>
      <c r="Q515" s="510">
        <f>SUMIFS('T3'!$P$5:$P$2700,'T3'!$B$5:$B$2700,'CT KH'!$B515)</f>
        <v>2115990</v>
      </c>
      <c r="R515" s="510">
        <f t="shared" si="7"/>
        <v>5443686</v>
      </c>
      <c r="S515" s="92" t="s">
        <v>6805</v>
      </c>
      <c r="T515" s="462"/>
      <c r="U515" s="460" t="s">
        <v>2318</v>
      </c>
      <c r="V515" s="92" t="s">
        <v>8320</v>
      </c>
      <c r="W515" s="89" t="s">
        <v>8320</v>
      </c>
      <c r="X515" s="92" t="s">
        <v>9250</v>
      </c>
      <c r="Y515" s="92" t="s">
        <v>99</v>
      </c>
      <c r="Z515" s="92" t="s">
        <v>9829</v>
      </c>
    </row>
    <row r="516" spans="1:26" ht="15" customHeight="1">
      <c r="A516" s="478">
        <v>513</v>
      </c>
      <c r="B516" s="478" t="s">
        <v>4381</v>
      </c>
      <c r="C516" s="478" t="e">
        <f>VLOOKUP(B516,Sheet6!$C$80:$C$88,1,0)</f>
        <v>#N/A</v>
      </c>
      <c r="D516" s="478" t="s">
        <v>235</v>
      </c>
      <c r="E516" s="478" t="s">
        <v>10305</v>
      </c>
      <c r="F516" s="478" t="s">
        <v>4382</v>
      </c>
      <c r="G516" s="478" t="s">
        <v>2002</v>
      </c>
      <c r="H516" s="478" t="s">
        <v>4383</v>
      </c>
      <c r="I516" s="478" t="s">
        <v>4384</v>
      </c>
      <c r="J516" s="478">
        <v>0</v>
      </c>
      <c r="K516" s="478">
        <v>0</v>
      </c>
      <c r="L516" s="478">
        <v>0</v>
      </c>
      <c r="M516" s="478">
        <v>0</v>
      </c>
      <c r="N516" s="478" t="s">
        <v>2003</v>
      </c>
      <c r="O516" s="510">
        <f>SUMIFS('T1'!$P$5:$P$2700,'T1'!$B$5:$B$2700,'CT KH'!$B516)</f>
        <v>680164</v>
      </c>
      <c r="P516" s="510">
        <f>SUMIFS('T2'!$P$5:$P$2700,'T2'!$B$5:$B$2700,'CT KH'!$B516)</f>
        <v>158897</v>
      </c>
      <c r="Q516" s="510">
        <f>SUMIFS('T3'!$P$5:$P$2700,'T3'!$B$5:$B$2700,'CT KH'!$B516)</f>
        <v>496679</v>
      </c>
      <c r="R516" s="510">
        <f t="shared" si="7"/>
        <v>1335740</v>
      </c>
      <c r="S516" s="92" t="s">
        <v>6805</v>
      </c>
      <c r="T516" s="463"/>
      <c r="U516" s="460" t="s">
        <v>2318</v>
      </c>
      <c r="V516" s="92" t="s">
        <v>6805</v>
      </c>
      <c r="W516" s="89" t="s">
        <v>6805</v>
      </c>
      <c r="X516" s="92" t="s">
        <v>9250</v>
      </c>
      <c r="Y516" s="92" t="s">
        <v>99</v>
      </c>
      <c r="Z516" s="92" t="s">
        <v>9829</v>
      </c>
    </row>
    <row r="517" spans="1:26" ht="15" customHeight="1">
      <c r="A517" s="478">
        <v>514</v>
      </c>
      <c r="B517" s="478" t="s">
        <v>4385</v>
      </c>
      <c r="C517" s="478" t="e">
        <f>VLOOKUP(B517,Sheet6!$C$80:$C$88,1,0)</f>
        <v>#N/A</v>
      </c>
      <c r="D517" s="478" t="s">
        <v>253</v>
      </c>
      <c r="E517" s="478" t="s">
        <v>10305</v>
      </c>
      <c r="F517" s="478" t="s">
        <v>1654</v>
      </c>
      <c r="G517" s="478" t="s">
        <v>2002</v>
      </c>
      <c r="H517" s="478" t="s">
        <v>4386</v>
      </c>
      <c r="I517" s="478">
        <v>0</v>
      </c>
      <c r="J517" s="478">
        <v>0</v>
      </c>
      <c r="K517" s="478" t="s">
        <v>4387</v>
      </c>
      <c r="L517" s="478">
        <v>45847</v>
      </c>
      <c r="M517" s="478" t="s">
        <v>105</v>
      </c>
      <c r="N517" s="478" t="s">
        <v>2003</v>
      </c>
      <c r="O517" s="510">
        <f>SUMIFS('T1'!$P$5:$P$2700,'T1'!$B$5:$B$2700,'CT KH'!$B517)</f>
        <v>1122945</v>
      </c>
      <c r="P517" s="510">
        <f>SUMIFS('T2'!$P$5:$P$2700,'T2'!$B$5:$B$2700,'CT KH'!$B517)</f>
        <v>593545</v>
      </c>
      <c r="Q517" s="510">
        <f>SUMIFS('T3'!$P$5:$P$2700,'T3'!$B$5:$B$2700,'CT KH'!$B517)</f>
        <v>627112</v>
      </c>
      <c r="R517" s="510">
        <f t="shared" ref="R517:R580" si="8">SUM(O517:Q517)</f>
        <v>2343602</v>
      </c>
      <c r="S517" s="92" t="s">
        <v>6805</v>
      </c>
      <c r="T517" s="461" t="s">
        <v>9240</v>
      </c>
      <c r="U517" s="461" t="s">
        <v>2299</v>
      </c>
      <c r="V517" s="92" t="s">
        <v>8320</v>
      </c>
      <c r="W517" s="89" t="s">
        <v>8320</v>
      </c>
      <c r="X517" s="92" t="s">
        <v>9250</v>
      </c>
      <c r="Y517" s="92" t="s">
        <v>99</v>
      </c>
      <c r="Z517" s="92" t="s">
        <v>9829</v>
      </c>
    </row>
    <row r="518" spans="1:26" ht="15" customHeight="1">
      <c r="A518" s="478">
        <v>515</v>
      </c>
      <c r="B518" s="478" t="s">
        <v>4388</v>
      </c>
      <c r="C518" s="478" t="e">
        <f>VLOOKUP(B518,Sheet6!$C$80:$C$88,1,0)</f>
        <v>#N/A</v>
      </c>
      <c r="D518" s="478" t="s">
        <v>253</v>
      </c>
      <c r="E518" s="478" t="s">
        <v>10305</v>
      </c>
      <c r="F518" s="478" t="s">
        <v>4389</v>
      </c>
      <c r="G518" s="478" t="s">
        <v>2002</v>
      </c>
      <c r="H518" s="478" t="s">
        <v>4390</v>
      </c>
      <c r="I518" s="478" t="s">
        <v>4391</v>
      </c>
      <c r="J518" s="478">
        <v>0</v>
      </c>
      <c r="K518" s="478">
        <v>0</v>
      </c>
      <c r="L518" s="478">
        <v>0</v>
      </c>
      <c r="M518" s="478">
        <v>0</v>
      </c>
      <c r="N518" s="478" t="s">
        <v>2003</v>
      </c>
      <c r="O518" s="510">
        <f>SUMIFS('T1'!$P$5:$P$2700,'T1'!$B$5:$B$2700,'CT KH'!$B518)</f>
        <v>479952</v>
      </c>
      <c r="P518" s="510">
        <f>SUMIFS('T2'!$P$5:$P$2700,'T2'!$B$5:$B$2700,'CT KH'!$B518)</f>
        <v>178848</v>
      </c>
      <c r="Q518" s="510">
        <f>SUMIFS('T3'!$P$5:$P$2700,'T3'!$B$5:$B$2700,'CT KH'!$B518)</f>
        <v>532629</v>
      </c>
      <c r="R518" s="510">
        <f t="shared" si="8"/>
        <v>1191429</v>
      </c>
      <c r="S518" s="92" t="s">
        <v>6805</v>
      </c>
      <c r="T518" s="468" t="s">
        <v>9240</v>
      </c>
      <c r="U518" s="468" t="s">
        <v>2299</v>
      </c>
      <c r="V518" s="92" t="s">
        <v>6805</v>
      </c>
      <c r="W518" s="89" t="s">
        <v>6805</v>
      </c>
      <c r="X518" s="92" t="s">
        <v>9250</v>
      </c>
      <c r="Y518" s="92" t="s">
        <v>99</v>
      </c>
      <c r="Z518" s="92" t="s">
        <v>9829</v>
      </c>
    </row>
    <row r="519" spans="1:26" ht="15" customHeight="1">
      <c r="A519" s="478">
        <v>516</v>
      </c>
      <c r="B519" s="478" t="s">
        <v>4407</v>
      </c>
      <c r="C519" s="478" t="e">
        <f>VLOOKUP(B519,Sheet6!$C$80:$C$88,1,0)</f>
        <v>#N/A</v>
      </c>
      <c r="D519" s="478" t="s">
        <v>253</v>
      </c>
      <c r="E519" s="478" t="s">
        <v>10305</v>
      </c>
      <c r="F519" s="478" t="s">
        <v>4408</v>
      </c>
      <c r="G519" s="478" t="s">
        <v>2002</v>
      </c>
      <c r="H519" s="478" t="s">
        <v>4409</v>
      </c>
      <c r="I519" s="478" t="s">
        <v>4410</v>
      </c>
      <c r="J519" s="478">
        <v>0</v>
      </c>
      <c r="K519" s="478" t="s">
        <v>105</v>
      </c>
      <c r="L519" s="478" t="s">
        <v>105</v>
      </c>
      <c r="M519" s="478" t="s">
        <v>105</v>
      </c>
      <c r="N519" s="478" t="s">
        <v>2003</v>
      </c>
      <c r="O519" s="510">
        <f>SUMIFS('T1'!$P$5:$P$2700,'T1'!$B$5:$B$2700,'CT KH'!$B519)</f>
        <v>1218240</v>
      </c>
      <c r="P519" s="510">
        <f>SUMIFS('T2'!$P$5:$P$2700,'T2'!$B$5:$B$2700,'CT KH'!$B519)</f>
        <v>712800</v>
      </c>
      <c r="Q519" s="510">
        <f>SUMIFS('T3'!$P$5:$P$2700,'T3'!$B$5:$B$2700,'CT KH'!$B519)</f>
        <v>1021680</v>
      </c>
      <c r="R519" s="510">
        <f t="shared" si="8"/>
        <v>2952720</v>
      </c>
      <c r="S519" s="92" t="s">
        <v>6805</v>
      </c>
      <c r="T519" s="468" t="s">
        <v>9240</v>
      </c>
      <c r="U519" s="468" t="s">
        <v>2299</v>
      </c>
      <c r="V519" s="92" t="s">
        <v>6805</v>
      </c>
      <c r="W519" s="89" t="s">
        <v>6805</v>
      </c>
      <c r="X519" s="92" t="s">
        <v>9250</v>
      </c>
      <c r="Y519" s="92" t="s">
        <v>99</v>
      </c>
      <c r="Z519" s="92" t="s">
        <v>9829</v>
      </c>
    </row>
    <row r="520" spans="1:26" ht="15" customHeight="1">
      <c r="A520" s="478">
        <v>517</v>
      </c>
      <c r="B520" s="478" t="s">
        <v>4411</v>
      </c>
      <c r="C520" s="478" t="e">
        <f>VLOOKUP(B520,Sheet6!$C$80:$C$88,1,0)</f>
        <v>#N/A</v>
      </c>
      <c r="D520" s="478" t="s">
        <v>235</v>
      </c>
      <c r="E520" s="478" t="s">
        <v>10305</v>
      </c>
      <c r="F520" s="478" t="s">
        <v>4412</v>
      </c>
      <c r="G520" s="478" t="s">
        <v>2002</v>
      </c>
      <c r="H520" s="478" t="s">
        <v>4413</v>
      </c>
      <c r="I520" s="478" t="s">
        <v>4414</v>
      </c>
      <c r="J520" s="478">
        <v>0</v>
      </c>
      <c r="K520" s="478" t="s">
        <v>105</v>
      </c>
      <c r="L520" s="478" t="s">
        <v>105</v>
      </c>
      <c r="M520" s="478" t="s">
        <v>105</v>
      </c>
      <c r="N520" s="478" t="s">
        <v>2003</v>
      </c>
      <c r="O520" s="510">
        <f>SUMIFS('T1'!$P$5:$P$2700,'T1'!$B$5:$B$2700,'CT KH'!$B520)</f>
        <v>243648</v>
      </c>
      <c r="P520" s="510">
        <f>SUMIFS('T2'!$P$5:$P$2700,'T2'!$B$5:$B$2700,'CT KH'!$B520)</f>
        <v>174960</v>
      </c>
      <c r="Q520" s="510">
        <f>SUMIFS('T3'!$P$5:$P$2700,'T3'!$B$5:$B$2700,'CT KH'!$B520)</f>
        <v>166698</v>
      </c>
      <c r="R520" s="510">
        <f t="shared" si="8"/>
        <v>585306</v>
      </c>
      <c r="S520" s="92" t="s">
        <v>6805</v>
      </c>
      <c r="T520" s="461" t="s">
        <v>9247</v>
      </c>
      <c r="U520" s="461" t="s">
        <v>9241</v>
      </c>
      <c r="V520" s="92" t="s">
        <v>6805</v>
      </c>
      <c r="W520" s="89" t="s">
        <v>6805</v>
      </c>
      <c r="X520" s="92" t="s">
        <v>9250</v>
      </c>
      <c r="Y520" s="92" t="s">
        <v>99</v>
      </c>
      <c r="Z520" s="92" t="s">
        <v>9829</v>
      </c>
    </row>
    <row r="521" spans="1:26" ht="15" customHeight="1">
      <c r="A521" s="478">
        <v>518</v>
      </c>
      <c r="B521" s="478" t="s">
        <v>4415</v>
      </c>
      <c r="C521" s="478" t="e">
        <f>VLOOKUP(B521,Sheet6!$C$80:$C$88,1,0)</f>
        <v>#N/A</v>
      </c>
      <c r="D521" s="478" t="s">
        <v>235</v>
      </c>
      <c r="E521" s="478" t="s">
        <v>10305</v>
      </c>
      <c r="F521" s="478" t="s">
        <v>4416</v>
      </c>
      <c r="G521" s="478" t="s">
        <v>2002</v>
      </c>
      <c r="H521" s="478" t="s">
        <v>4417</v>
      </c>
      <c r="I521" s="478" t="s">
        <v>4418</v>
      </c>
      <c r="J521" s="478">
        <v>0</v>
      </c>
      <c r="K521" s="478" t="s">
        <v>4419</v>
      </c>
      <c r="L521" s="478">
        <v>45922</v>
      </c>
      <c r="M521" s="478" t="s">
        <v>105</v>
      </c>
      <c r="N521" s="478" t="s">
        <v>2003</v>
      </c>
      <c r="O521" s="510">
        <f>SUMIFS('T1'!$P$5:$P$2700,'T1'!$B$5:$B$2700,'CT KH'!$B521)</f>
        <v>20520</v>
      </c>
      <c r="P521" s="510">
        <f>SUMIFS('T2'!$P$5:$P$2700,'T2'!$B$5:$B$2700,'CT KH'!$B521)</f>
        <v>0</v>
      </c>
      <c r="Q521" s="510">
        <f>SUMIFS('T3'!$P$5:$P$2700,'T3'!$B$5:$B$2700,'CT KH'!$B521)</f>
        <v>0</v>
      </c>
      <c r="R521" s="510">
        <f t="shared" si="8"/>
        <v>20520</v>
      </c>
      <c r="S521" s="92" t="s">
        <v>8320</v>
      </c>
      <c r="T521" s="463"/>
      <c r="U521" s="460" t="s">
        <v>2318</v>
      </c>
      <c r="V521" s="92" t="s">
        <v>8320</v>
      </c>
      <c r="W521" s="89" t="s">
        <v>8320</v>
      </c>
      <c r="X521" s="92" t="s">
        <v>9250</v>
      </c>
      <c r="Y521" s="92" t="s">
        <v>287</v>
      </c>
      <c r="Z521" s="92" t="s">
        <v>9829</v>
      </c>
    </row>
    <row r="522" spans="1:26" ht="15" customHeight="1">
      <c r="A522" s="478">
        <v>519</v>
      </c>
      <c r="B522" s="478" t="s">
        <v>4420</v>
      </c>
      <c r="C522" s="478" t="e">
        <f>VLOOKUP(B522,Sheet6!$C$80:$C$88,1,0)</f>
        <v>#N/A</v>
      </c>
      <c r="D522" s="478" t="s">
        <v>253</v>
      </c>
      <c r="E522" s="478" t="s">
        <v>10305</v>
      </c>
      <c r="F522" s="478" t="s">
        <v>4421</v>
      </c>
      <c r="G522" s="478" t="s">
        <v>2002</v>
      </c>
      <c r="H522" s="478" t="s">
        <v>4422</v>
      </c>
      <c r="I522" s="478" t="s">
        <v>4423</v>
      </c>
      <c r="J522" s="478">
        <v>0</v>
      </c>
      <c r="K522" s="478" t="s">
        <v>4424</v>
      </c>
      <c r="L522" s="478">
        <v>45877</v>
      </c>
      <c r="M522" s="478" t="s">
        <v>105</v>
      </c>
      <c r="N522" s="478" t="s">
        <v>2003</v>
      </c>
      <c r="O522" s="510">
        <f>SUMIFS('T1'!$P$5:$P$2700,'T1'!$B$5:$B$2700,'CT KH'!$B522)</f>
        <v>969192</v>
      </c>
      <c r="P522" s="510">
        <f>SUMIFS('T2'!$P$5:$P$2700,'T2'!$B$5:$B$2700,'CT KH'!$B522)</f>
        <v>257472</v>
      </c>
      <c r="Q522" s="510">
        <f>SUMIFS('T3'!$P$5:$P$2700,'T3'!$B$5:$B$2700,'CT KH'!$B522)</f>
        <v>589575</v>
      </c>
      <c r="R522" s="510">
        <f t="shared" si="8"/>
        <v>1816239</v>
      </c>
      <c r="S522" s="92" t="s">
        <v>6805</v>
      </c>
      <c r="T522" s="461" t="s">
        <v>9240</v>
      </c>
      <c r="U522" s="461" t="s">
        <v>2299</v>
      </c>
      <c r="V522" s="92" t="s">
        <v>8320</v>
      </c>
      <c r="W522" s="89" t="s">
        <v>6805</v>
      </c>
      <c r="X522" s="92" t="s">
        <v>9250</v>
      </c>
      <c r="Y522" s="92" t="s">
        <v>99</v>
      </c>
      <c r="Z522" s="92" t="s">
        <v>9829</v>
      </c>
    </row>
    <row r="523" spans="1:26" ht="15" customHeight="1">
      <c r="A523" s="478">
        <v>520</v>
      </c>
      <c r="B523" s="478" t="s">
        <v>4434</v>
      </c>
      <c r="C523" s="478" t="e">
        <f>VLOOKUP(B523,Sheet6!$C$80:$C$88,1,0)</f>
        <v>#N/A</v>
      </c>
      <c r="D523" s="478" t="s">
        <v>253</v>
      </c>
      <c r="E523" s="478" t="s">
        <v>10305</v>
      </c>
      <c r="F523" s="478" t="s">
        <v>4435</v>
      </c>
      <c r="G523" s="478" t="s">
        <v>2002</v>
      </c>
      <c r="H523" s="478" t="s">
        <v>4436</v>
      </c>
      <c r="I523" s="478">
        <v>0</v>
      </c>
      <c r="J523" s="478">
        <v>0</v>
      </c>
      <c r="K523" s="478" t="s">
        <v>4437</v>
      </c>
      <c r="L523" s="478">
        <v>45882</v>
      </c>
      <c r="M523" s="478" t="s">
        <v>105</v>
      </c>
      <c r="N523" s="478" t="s">
        <v>2003</v>
      </c>
      <c r="O523" s="510">
        <f>SUMIFS('T1'!$P$5:$P$2700,'T1'!$B$5:$B$2700,'CT KH'!$B523)</f>
        <v>2698343</v>
      </c>
      <c r="P523" s="510">
        <f>SUMIFS('T2'!$P$5:$P$2700,'T2'!$B$5:$B$2700,'CT KH'!$B523)</f>
        <v>1686793</v>
      </c>
      <c r="Q523" s="510">
        <f>SUMIFS('T3'!$P$5:$P$2700,'T3'!$B$5:$B$2700,'CT KH'!$B523)</f>
        <v>2249842</v>
      </c>
      <c r="R523" s="510">
        <f t="shared" si="8"/>
        <v>6634978</v>
      </c>
      <c r="S523" s="92" t="s">
        <v>6805</v>
      </c>
      <c r="T523" s="461" t="s">
        <v>9240</v>
      </c>
      <c r="U523" s="461" t="s">
        <v>2299</v>
      </c>
      <c r="V523" s="92" t="s">
        <v>8320</v>
      </c>
      <c r="W523" s="89" t="s">
        <v>8320</v>
      </c>
      <c r="X523" s="92" t="s">
        <v>9250</v>
      </c>
      <c r="Y523" s="92" t="s">
        <v>99</v>
      </c>
      <c r="Z523" s="92" t="s">
        <v>9829</v>
      </c>
    </row>
    <row r="524" spans="1:26" ht="15" customHeight="1">
      <c r="A524" s="478">
        <v>521</v>
      </c>
      <c r="B524" s="478" t="s">
        <v>4438</v>
      </c>
      <c r="C524" s="478" t="e">
        <f>VLOOKUP(B524,Sheet6!$C$80:$C$88,1,0)</f>
        <v>#N/A</v>
      </c>
      <c r="D524" s="478" t="s">
        <v>235</v>
      </c>
      <c r="E524" s="478" t="s">
        <v>10305</v>
      </c>
      <c r="F524" s="478" t="s">
        <v>4439</v>
      </c>
      <c r="G524" s="478" t="s">
        <v>2002</v>
      </c>
      <c r="H524" s="478" t="s">
        <v>4440</v>
      </c>
      <c r="I524" s="478" t="s">
        <v>4441</v>
      </c>
      <c r="J524" s="478">
        <v>0</v>
      </c>
      <c r="K524" s="478" t="s">
        <v>4442</v>
      </c>
      <c r="L524" s="478">
        <v>45931</v>
      </c>
      <c r="M524" s="478" t="s">
        <v>105</v>
      </c>
      <c r="N524" s="478" t="s">
        <v>2003</v>
      </c>
      <c r="O524" s="510">
        <f>SUMIFS('T1'!$P$5:$P$2700,'T1'!$B$5:$B$2700,'CT KH'!$B524)</f>
        <v>15456000</v>
      </c>
      <c r="P524" s="510">
        <f>SUMIFS('T2'!$P$5:$P$2700,'T2'!$B$5:$B$2700,'CT KH'!$B524)</f>
        <v>2989800</v>
      </c>
      <c r="Q524" s="510">
        <f>SUMIFS('T3'!$P$5:$P$2700,'T3'!$B$5:$B$2700,'CT KH'!$B524)</f>
        <v>0</v>
      </c>
      <c r="R524" s="510">
        <f t="shared" si="8"/>
        <v>18445800</v>
      </c>
      <c r="S524" s="92" t="s">
        <v>8320</v>
      </c>
      <c r="T524" s="463"/>
      <c r="U524" s="460" t="s">
        <v>2318</v>
      </c>
      <c r="V524" s="92" t="s">
        <v>8320</v>
      </c>
      <c r="W524" s="89" t="s">
        <v>8320</v>
      </c>
      <c r="X524" s="92" t="s">
        <v>9250</v>
      </c>
      <c r="Y524" s="92" t="s">
        <v>99</v>
      </c>
      <c r="Z524" s="92" t="s">
        <v>9829</v>
      </c>
    </row>
    <row r="525" spans="1:26" ht="15" customHeight="1">
      <c r="A525" s="478">
        <v>522</v>
      </c>
      <c r="B525" s="478" t="s">
        <v>4443</v>
      </c>
      <c r="C525" s="478" t="e">
        <f>VLOOKUP(B525,Sheet6!$C$80:$C$88,1,0)</f>
        <v>#N/A</v>
      </c>
      <c r="D525" s="478" t="s">
        <v>106</v>
      </c>
      <c r="E525" s="478" t="s">
        <v>10305</v>
      </c>
      <c r="F525" s="478" t="s">
        <v>4444</v>
      </c>
      <c r="G525" s="478" t="s">
        <v>2002</v>
      </c>
      <c r="H525" s="478" t="s">
        <v>4445</v>
      </c>
      <c r="I525" s="478" t="s">
        <v>4446</v>
      </c>
      <c r="J525" s="478" t="s">
        <v>4444</v>
      </c>
      <c r="K525" s="478">
        <v>0</v>
      </c>
      <c r="L525" s="478">
        <v>0</v>
      </c>
      <c r="M525" s="478">
        <v>0</v>
      </c>
      <c r="N525" s="478" t="s">
        <v>2003</v>
      </c>
      <c r="O525" s="510">
        <f>SUMIFS('T1'!$P$5:$P$2700,'T1'!$B$5:$B$2700,'CT KH'!$B525)</f>
        <v>919966</v>
      </c>
      <c r="P525" s="510">
        <f>SUMIFS('T2'!$P$5:$P$2700,'T2'!$B$5:$B$2700,'CT KH'!$B525)</f>
        <v>348666</v>
      </c>
      <c r="Q525" s="510">
        <f>SUMIFS('T3'!$P$5:$P$2700,'T3'!$B$5:$B$2700,'CT KH'!$B525)</f>
        <v>999227</v>
      </c>
      <c r="R525" s="510">
        <f t="shared" si="8"/>
        <v>2267859</v>
      </c>
      <c r="S525" s="92" t="s">
        <v>6805</v>
      </c>
      <c r="T525" s="462" t="s">
        <v>9242</v>
      </c>
      <c r="U525" s="461" t="s">
        <v>2277</v>
      </c>
      <c r="V525" s="92" t="s">
        <v>6805</v>
      </c>
      <c r="W525" s="89" t="s">
        <v>6805</v>
      </c>
      <c r="X525" s="92" t="s">
        <v>9250</v>
      </c>
      <c r="Y525" s="92" t="s">
        <v>99</v>
      </c>
      <c r="Z525" s="92" t="s">
        <v>9829</v>
      </c>
    </row>
    <row r="526" spans="1:26" ht="15" customHeight="1">
      <c r="A526" s="478">
        <v>523</v>
      </c>
      <c r="B526" s="478" t="s">
        <v>4449</v>
      </c>
      <c r="C526" s="478" t="e">
        <f>VLOOKUP(B526,Sheet6!$C$80:$C$88,1,0)</f>
        <v>#N/A</v>
      </c>
      <c r="D526" s="478" t="s">
        <v>77</v>
      </c>
      <c r="E526" s="478" t="s">
        <v>10305</v>
      </c>
      <c r="F526" s="478" t="s">
        <v>4450</v>
      </c>
      <c r="G526" s="478" t="s">
        <v>2002</v>
      </c>
      <c r="H526" s="478" t="s">
        <v>4451</v>
      </c>
      <c r="I526" s="478" t="s">
        <v>4452</v>
      </c>
      <c r="J526" s="478" t="s">
        <v>4453</v>
      </c>
      <c r="K526" s="478">
        <v>0</v>
      </c>
      <c r="L526" s="478">
        <v>0</v>
      </c>
      <c r="M526" s="478">
        <v>0</v>
      </c>
      <c r="N526" s="478" t="s">
        <v>2003</v>
      </c>
      <c r="O526" s="510">
        <f>SUMIFS('T1'!$P$5:$P$2700,'T1'!$B$5:$B$2700,'CT KH'!$B526)</f>
        <v>613656</v>
      </c>
      <c r="P526" s="510">
        <f>SUMIFS('T2'!$P$5:$P$2700,'T2'!$B$5:$B$2700,'CT KH'!$B526)</f>
        <v>705672</v>
      </c>
      <c r="Q526" s="510">
        <f>SUMIFS('T3'!$P$5:$P$2700,'T3'!$B$5:$B$2700,'CT KH'!$B526)</f>
        <v>568836</v>
      </c>
      <c r="R526" s="510">
        <f t="shared" si="8"/>
        <v>1888164</v>
      </c>
      <c r="S526" s="92" t="s">
        <v>6805</v>
      </c>
      <c r="T526" s="462" t="s">
        <v>9242</v>
      </c>
      <c r="U526" s="461" t="s">
        <v>2277</v>
      </c>
      <c r="V526" s="92" t="s">
        <v>6805</v>
      </c>
      <c r="W526" s="89" t="s">
        <v>6805</v>
      </c>
      <c r="X526" s="92" t="s">
        <v>9250</v>
      </c>
      <c r="Y526" s="92" t="s">
        <v>99</v>
      </c>
      <c r="Z526" s="92" t="s">
        <v>9829</v>
      </c>
    </row>
    <row r="527" spans="1:26" ht="15" customHeight="1">
      <c r="A527" s="478">
        <v>524</v>
      </c>
      <c r="B527" s="478" t="s">
        <v>4459</v>
      </c>
      <c r="C527" s="478" t="e">
        <f>VLOOKUP(B527,Sheet6!$C$80:$C$88,1,0)</f>
        <v>#N/A</v>
      </c>
      <c r="D527" s="478" t="s">
        <v>77</v>
      </c>
      <c r="E527" s="478" t="s">
        <v>10305</v>
      </c>
      <c r="F527" s="478" t="s">
        <v>4460</v>
      </c>
      <c r="G527" s="478" t="s">
        <v>2002</v>
      </c>
      <c r="H527" s="478" t="s">
        <v>4461</v>
      </c>
      <c r="I527" s="478" t="s">
        <v>4462</v>
      </c>
      <c r="J527" s="478">
        <v>0</v>
      </c>
      <c r="K527" s="478">
        <v>0</v>
      </c>
      <c r="L527" s="478">
        <v>0</v>
      </c>
      <c r="M527" s="478">
        <v>0</v>
      </c>
      <c r="N527" s="478" t="s">
        <v>2003</v>
      </c>
      <c r="O527" s="510">
        <f>SUMIFS('T1'!$P$5:$P$2700,'T1'!$B$5:$B$2700,'CT KH'!$B527)</f>
        <v>0</v>
      </c>
      <c r="P527" s="510">
        <f>SUMIFS('T2'!$P$5:$P$2700,'T2'!$B$5:$B$2700,'CT KH'!$B527)</f>
        <v>0</v>
      </c>
      <c r="Q527" s="510">
        <f>SUMIFS('T3'!$P$5:$P$2700,'T3'!$B$5:$B$2700,'CT KH'!$B527)</f>
        <v>0</v>
      </c>
      <c r="R527" s="510">
        <f t="shared" si="8"/>
        <v>0</v>
      </c>
      <c r="S527" s="92" t="s">
        <v>6805</v>
      </c>
      <c r="T527" s="463"/>
      <c r="U527" s="460" t="s">
        <v>2318</v>
      </c>
      <c r="V527" s="92" t="s">
        <v>6805</v>
      </c>
      <c r="W527" s="89" t="s">
        <v>6805</v>
      </c>
      <c r="X527" s="92" t="s">
        <v>9250</v>
      </c>
      <c r="Y527" s="92" t="s">
        <v>99</v>
      </c>
      <c r="Z527" s="92" t="s">
        <v>9829</v>
      </c>
    </row>
    <row r="528" spans="1:26" ht="15" customHeight="1">
      <c r="A528" s="478">
        <v>525</v>
      </c>
      <c r="B528" s="478" t="s">
        <v>4465</v>
      </c>
      <c r="C528" s="478" t="e">
        <f>VLOOKUP(B528,Sheet6!$C$80:$C$88,1,0)</f>
        <v>#N/A</v>
      </c>
      <c r="D528" s="478" t="s">
        <v>106</v>
      </c>
      <c r="E528" s="478" t="s">
        <v>10305</v>
      </c>
      <c r="F528" s="478" t="s">
        <v>4466</v>
      </c>
      <c r="G528" s="478" t="s">
        <v>2002</v>
      </c>
      <c r="H528" s="478" t="s">
        <v>4467</v>
      </c>
      <c r="I528" s="478" t="s">
        <v>4468</v>
      </c>
      <c r="J528" s="478">
        <v>0</v>
      </c>
      <c r="K528" s="478">
        <v>0</v>
      </c>
      <c r="L528" s="478">
        <v>0</v>
      </c>
      <c r="M528" s="478">
        <v>0</v>
      </c>
      <c r="N528" s="478" t="s">
        <v>2003</v>
      </c>
      <c r="O528" s="510">
        <f>SUMIFS('T1'!$P$5:$P$2700,'T1'!$B$5:$B$2700,'CT KH'!$B528)</f>
        <v>2055054</v>
      </c>
      <c r="P528" s="510">
        <f>SUMIFS('T2'!$P$5:$P$2700,'T2'!$B$5:$B$2700,'CT KH'!$B528)</f>
        <v>306882</v>
      </c>
      <c r="Q528" s="510">
        <f>SUMIFS('T3'!$P$5:$P$2700,'T3'!$B$5:$B$2700,'CT KH'!$B528)</f>
        <v>2033403</v>
      </c>
      <c r="R528" s="510">
        <f t="shared" si="8"/>
        <v>4395339</v>
      </c>
      <c r="S528" s="92" t="s">
        <v>6805</v>
      </c>
      <c r="T528" s="462" t="s">
        <v>9242</v>
      </c>
      <c r="U528" s="461" t="s">
        <v>2277</v>
      </c>
      <c r="V528" s="92" t="s">
        <v>8320</v>
      </c>
      <c r="W528" s="89" t="s">
        <v>8320</v>
      </c>
      <c r="X528" s="92" t="s">
        <v>9250</v>
      </c>
      <c r="Y528" s="92" t="s">
        <v>99</v>
      </c>
      <c r="Z528" s="92" t="s">
        <v>9829</v>
      </c>
    </row>
    <row r="529" spans="1:26" ht="15" customHeight="1">
      <c r="A529" s="478">
        <v>526</v>
      </c>
      <c r="B529" s="478" t="s">
        <v>4493</v>
      </c>
      <c r="C529" s="478" t="e">
        <f>VLOOKUP(B529,Sheet6!$C$80:$C$88,1,0)</f>
        <v>#N/A</v>
      </c>
      <c r="D529" s="478" t="s">
        <v>106</v>
      </c>
      <c r="E529" s="478" t="s">
        <v>10305</v>
      </c>
      <c r="F529" s="478" t="s">
        <v>4494</v>
      </c>
      <c r="G529" s="478" t="s">
        <v>2002</v>
      </c>
      <c r="H529" s="478" t="s">
        <v>4495</v>
      </c>
      <c r="I529" s="478" t="s">
        <v>4496</v>
      </c>
      <c r="J529" s="478">
        <v>0</v>
      </c>
      <c r="K529" s="478">
        <v>0</v>
      </c>
      <c r="L529" s="478">
        <v>0</v>
      </c>
      <c r="M529" s="478">
        <v>0</v>
      </c>
      <c r="N529" s="478" t="s">
        <v>2003</v>
      </c>
      <c r="O529" s="510">
        <f>SUMIFS('T1'!$P$5:$P$2700,'T1'!$B$5:$B$2700,'CT KH'!$B529)</f>
        <v>310706</v>
      </c>
      <c r="P529" s="510">
        <f>SUMIFS('T2'!$P$5:$P$2700,'T2'!$B$5:$B$2700,'CT KH'!$B529)</f>
        <v>44064</v>
      </c>
      <c r="Q529" s="510">
        <f>SUMIFS('T3'!$P$5:$P$2700,'T3'!$B$5:$B$2700,'CT KH'!$B529)</f>
        <v>105160</v>
      </c>
      <c r="R529" s="510">
        <f t="shared" si="8"/>
        <v>459930</v>
      </c>
      <c r="S529" s="92" t="s">
        <v>6805</v>
      </c>
      <c r="T529" s="462" t="s">
        <v>9242</v>
      </c>
      <c r="U529" s="461" t="s">
        <v>2277</v>
      </c>
      <c r="V529" s="92" t="s">
        <v>6805</v>
      </c>
      <c r="W529" s="89" t="s">
        <v>6805</v>
      </c>
      <c r="X529" s="92" t="s">
        <v>9250</v>
      </c>
      <c r="Y529" s="92" t="s">
        <v>99</v>
      </c>
      <c r="Z529" s="92" t="s">
        <v>9829</v>
      </c>
    </row>
    <row r="530" spans="1:26" ht="15" customHeight="1">
      <c r="A530" s="478">
        <v>527</v>
      </c>
      <c r="B530" s="478" t="s">
        <v>4515</v>
      </c>
      <c r="C530" s="478" t="e">
        <f>VLOOKUP(B530,Sheet6!$C$80:$C$88,1,0)</f>
        <v>#N/A</v>
      </c>
      <c r="D530" s="478" t="s">
        <v>77</v>
      </c>
      <c r="E530" s="478" t="s">
        <v>10305</v>
      </c>
      <c r="F530" s="478" t="s">
        <v>4516</v>
      </c>
      <c r="G530" s="478" t="s">
        <v>2002</v>
      </c>
      <c r="H530" s="478" t="s">
        <v>4517</v>
      </c>
      <c r="I530" s="478" t="s">
        <v>4518</v>
      </c>
      <c r="J530" s="478">
        <v>0</v>
      </c>
      <c r="K530" s="478">
        <v>0</v>
      </c>
      <c r="L530" s="478">
        <v>0</v>
      </c>
      <c r="M530" s="478">
        <v>0</v>
      </c>
      <c r="N530" s="478" t="s">
        <v>2003</v>
      </c>
      <c r="O530" s="510">
        <f>SUMIFS('T1'!$P$5:$P$2700,'T1'!$B$5:$B$2700,'CT KH'!$B530)</f>
        <v>96552</v>
      </c>
      <c r="P530" s="510">
        <f>SUMIFS('T2'!$P$5:$P$2700,'T2'!$B$5:$B$2700,'CT KH'!$B530)</f>
        <v>22680</v>
      </c>
      <c r="Q530" s="510">
        <f>SUMIFS('T3'!$P$5:$P$2700,'T3'!$B$5:$B$2700,'CT KH'!$B530)</f>
        <v>55674</v>
      </c>
      <c r="R530" s="510">
        <f t="shared" si="8"/>
        <v>174906</v>
      </c>
      <c r="S530" s="92" t="s">
        <v>6805</v>
      </c>
      <c r="T530" s="462" t="s">
        <v>9242</v>
      </c>
      <c r="U530" s="461" t="s">
        <v>2277</v>
      </c>
      <c r="V530" s="92" t="s">
        <v>6805</v>
      </c>
      <c r="W530" s="89" t="s">
        <v>6805</v>
      </c>
      <c r="X530" s="92" t="s">
        <v>9250</v>
      </c>
      <c r="Y530" s="92" t="s">
        <v>99</v>
      </c>
      <c r="Z530" s="92" t="s">
        <v>9829</v>
      </c>
    </row>
    <row r="531" spans="1:26" ht="15" customHeight="1">
      <c r="A531" s="478">
        <v>528</v>
      </c>
      <c r="B531" s="478" t="s">
        <v>4523</v>
      </c>
      <c r="C531" s="478" t="e">
        <f>VLOOKUP(B531,Sheet6!$C$80:$C$88,1,0)</f>
        <v>#N/A</v>
      </c>
      <c r="D531" s="478" t="s">
        <v>253</v>
      </c>
      <c r="E531" s="478" t="s">
        <v>10305</v>
      </c>
      <c r="F531" s="478" t="s">
        <v>4524</v>
      </c>
      <c r="G531" s="478" t="s">
        <v>2002</v>
      </c>
      <c r="H531" s="478" t="s">
        <v>4525</v>
      </c>
      <c r="I531" s="478" t="s">
        <v>4513</v>
      </c>
      <c r="J531" s="478">
        <v>0</v>
      </c>
      <c r="K531" s="478" t="s">
        <v>4526</v>
      </c>
      <c r="L531" s="478">
        <v>43074</v>
      </c>
      <c r="M531" s="478" t="s">
        <v>105</v>
      </c>
      <c r="N531" s="478" t="s">
        <v>2003</v>
      </c>
      <c r="O531" s="510">
        <f>SUMIFS('T1'!$P$5:$P$2700,'T1'!$B$5:$B$2700,'CT KH'!$B531)</f>
        <v>41056486</v>
      </c>
      <c r="P531" s="510">
        <f>SUMIFS('T2'!$P$5:$P$2700,'T2'!$B$5:$B$2700,'CT KH'!$B531)</f>
        <v>32240382</v>
      </c>
      <c r="Q531" s="510">
        <f>SUMIFS('T3'!$P$5:$P$2700,'T3'!$B$5:$B$2700,'CT KH'!$B531)</f>
        <v>48122740</v>
      </c>
      <c r="R531" s="510">
        <f t="shared" si="8"/>
        <v>121419608</v>
      </c>
      <c r="S531" s="92" t="s">
        <v>8320</v>
      </c>
      <c r="T531" s="461" t="s">
        <v>9240</v>
      </c>
      <c r="U531" s="461" t="s">
        <v>2299</v>
      </c>
      <c r="V531" s="92" t="s">
        <v>8320</v>
      </c>
      <c r="W531" s="89" t="s">
        <v>8320</v>
      </c>
      <c r="X531" s="92" t="s">
        <v>9250</v>
      </c>
      <c r="Y531" s="92" t="s">
        <v>99</v>
      </c>
      <c r="Z531" s="92" t="s">
        <v>9829</v>
      </c>
    </row>
    <row r="532" spans="1:26" ht="15" customHeight="1">
      <c r="A532" s="478">
        <v>529</v>
      </c>
      <c r="B532" s="478" t="s">
        <v>4527</v>
      </c>
      <c r="C532" s="478" t="e">
        <f>VLOOKUP(B532,Sheet6!$C$80:$C$88,1,0)</f>
        <v>#N/A</v>
      </c>
      <c r="D532" s="478" t="s">
        <v>253</v>
      </c>
      <c r="E532" s="478" t="s">
        <v>10305</v>
      </c>
      <c r="F532" s="478" t="s">
        <v>4528</v>
      </c>
      <c r="G532" s="478" t="s">
        <v>2002</v>
      </c>
      <c r="H532" s="478" t="s">
        <v>4529</v>
      </c>
      <c r="I532" s="478" t="s">
        <v>4530</v>
      </c>
      <c r="J532" s="478">
        <v>0</v>
      </c>
      <c r="K532" s="478" t="s">
        <v>4531</v>
      </c>
      <c r="L532" s="478">
        <v>44084</v>
      </c>
      <c r="M532" s="478" t="s">
        <v>105</v>
      </c>
      <c r="N532" s="478" t="s">
        <v>2003</v>
      </c>
      <c r="O532" s="510">
        <f>SUMIFS('T1'!$P$5:$P$2700,'T1'!$B$5:$B$2700,'CT KH'!$B532)</f>
        <v>35136212</v>
      </c>
      <c r="P532" s="510">
        <f>SUMIFS('T2'!$P$5:$P$2700,'T2'!$B$5:$B$2700,'CT KH'!$B532)</f>
        <v>21511836</v>
      </c>
      <c r="Q532" s="510">
        <f>SUMIFS('T3'!$P$5:$P$2700,'T3'!$B$5:$B$2700,'CT KH'!$B532)</f>
        <v>46333992</v>
      </c>
      <c r="R532" s="510">
        <f t="shared" si="8"/>
        <v>102982040</v>
      </c>
      <c r="S532" s="92" t="s">
        <v>8320</v>
      </c>
      <c r="T532" s="461" t="s">
        <v>9240</v>
      </c>
      <c r="U532" s="461" t="s">
        <v>2299</v>
      </c>
      <c r="V532" s="92" t="s">
        <v>8320</v>
      </c>
      <c r="W532" s="89" t="s">
        <v>8320</v>
      </c>
      <c r="X532" s="92" t="s">
        <v>9250</v>
      </c>
      <c r="Y532" s="92" t="s">
        <v>99</v>
      </c>
      <c r="Z532" s="92" t="s">
        <v>9829</v>
      </c>
    </row>
    <row r="533" spans="1:26" ht="15" customHeight="1">
      <c r="A533" s="478">
        <v>530</v>
      </c>
      <c r="B533" s="478" t="s">
        <v>4534</v>
      </c>
      <c r="C533" s="478" t="e">
        <f>VLOOKUP(B533,Sheet6!$C$80:$C$88,1,0)</f>
        <v>#N/A</v>
      </c>
      <c r="D533" s="478" t="s">
        <v>253</v>
      </c>
      <c r="E533" s="478" t="s">
        <v>10305</v>
      </c>
      <c r="F533" s="478" t="s">
        <v>4535</v>
      </c>
      <c r="G533" s="478" t="s">
        <v>2002</v>
      </c>
      <c r="H533" s="478" t="s">
        <v>4104</v>
      </c>
      <c r="I533" s="478">
        <v>0</v>
      </c>
      <c r="J533" s="478">
        <v>0</v>
      </c>
      <c r="K533" s="478" t="s">
        <v>4105</v>
      </c>
      <c r="L533" s="478">
        <v>44272</v>
      </c>
      <c r="M533" s="478" t="s">
        <v>105</v>
      </c>
      <c r="N533" s="478" t="s">
        <v>2003</v>
      </c>
      <c r="O533" s="510">
        <f>SUMIFS('T1'!$P$5:$P$2700,'T1'!$B$5:$B$2700,'CT KH'!$B533)</f>
        <v>14521825</v>
      </c>
      <c r="P533" s="510">
        <f>SUMIFS('T2'!$P$5:$P$2700,'T2'!$B$5:$B$2700,'CT KH'!$B533)</f>
        <v>18396720</v>
      </c>
      <c r="Q533" s="510">
        <f>SUMIFS('T3'!$P$5:$P$2700,'T3'!$B$5:$B$2700,'CT KH'!$B533)</f>
        <v>25873189</v>
      </c>
      <c r="R533" s="510">
        <f t="shared" si="8"/>
        <v>58791734</v>
      </c>
      <c r="S533" s="92" t="s">
        <v>8320</v>
      </c>
      <c r="T533" s="461" t="s">
        <v>9240</v>
      </c>
      <c r="U533" s="461" t="s">
        <v>2299</v>
      </c>
      <c r="V533" s="92" t="s">
        <v>8320</v>
      </c>
      <c r="W533" s="89" t="s">
        <v>8320</v>
      </c>
      <c r="X533" s="92" t="s">
        <v>9250</v>
      </c>
      <c r="Y533" s="92" t="s">
        <v>99</v>
      </c>
      <c r="Z533" s="92" t="s">
        <v>9829</v>
      </c>
    </row>
    <row r="534" spans="1:26" ht="15" customHeight="1">
      <c r="A534" s="478">
        <v>531</v>
      </c>
      <c r="B534" s="478" t="s">
        <v>4537</v>
      </c>
      <c r="C534" s="478" t="e">
        <f>VLOOKUP(B534,Sheet6!$C$80:$C$88,1,0)</f>
        <v>#N/A</v>
      </c>
      <c r="D534" s="478" t="s">
        <v>253</v>
      </c>
      <c r="E534" s="478" t="s">
        <v>10305</v>
      </c>
      <c r="F534" s="478" t="s">
        <v>4538</v>
      </c>
      <c r="G534" s="478" t="s">
        <v>2002</v>
      </c>
      <c r="H534" s="478">
        <v>0</v>
      </c>
      <c r="I534" s="478" t="s">
        <v>4539</v>
      </c>
      <c r="J534" s="478">
        <v>0</v>
      </c>
      <c r="K534" s="478" t="s">
        <v>4540</v>
      </c>
      <c r="L534" s="478">
        <v>44260</v>
      </c>
      <c r="M534" s="478" t="s">
        <v>4541</v>
      </c>
      <c r="N534" s="478" t="s">
        <v>2003</v>
      </c>
      <c r="O534" s="510">
        <f>SUMIFS('T1'!$P$5:$P$2700,'T1'!$B$5:$B$2700,'CT KH'!$B534)</f>
        <v>19293660</v>
      </c>
      <c r="P534" s="510">
        <f>SUMIFS('T2'!$P$5:$P$2700,'T2'!$B$5:$B$2700,'CT KH'!$B534)</f>
        <v>13525796</v>
      </c>
      <c r="Q534" s="510">
        <f>SUMIFS('T3'!$P$5:$P$2700,'T3'!$B$5:$B$2700,'CT KH'!$B534)</f>
        <v>21154538</v>
      </c>
      <c r="R534" s="510">
        <f t="shared" si="8"/>
        <v>53973994</v>
      </c>
      <c r="S534" s="92" t="s">
        <v>6805</v>
      </c>
      <c r="T534" s="461"/>
      <c r="U534" s="460" t="s">
        <v>2318</v>
      </c>
      <c r="V534" s="92" t="s">
        <v>8320</v>
      </c>
      <c r="W534" s="89" t="s">
        <v>8320</v>
      </c>
      <c r="X534" s="92" t="s">
        <v>9250</v>
      </c>
      <c r="Y534" s="92" t="s">
        <v>99</v>
      </c>
      <c r="Z534" s="92" t="s">
        <v>9829</v>
      </c>
    </row>
    <row r="535" spans="1:26" ht="15" customHeight="1">
      <c r="A535" s="478">
        <v>532</v>
      </c>
      <c r="B535" s="478" t="s">
        <v>4542</v>
      </c>
      <c r="C535" s="478" t="e">
        <f>VLOOKUP(B535,Sheet6!$C$80:$C$88,1,0)</f>
        <v>#N/A</v>
      </c>
      <c r="D535" s="478" t="s">
        <v>253</v>
      </c>
      <c r="E535" s="478" t="s">
        <v>10305</v>
      </c>
      <c r="F535" s="478" t="s">
        <v>4543</v>
      </c>
      <c r="G535" s="478" t="s">
        <v>2002</v>
      </c>
      <c r="H535" s="478" t="s">
        <v>4544</v>
      </c>
      <c r="I535" s="478" t="s">
        <v>4545</v>
      </c>
      <c r="J535" s="478">
        <v>0</v>
      </c>
      <c r="K535" s="478" t="s">
        <v>4546</v>
      </c>
      <c r="L535" s="478">
        <v>44272</v>
      </c>
      <c r="M535" s="478" t="s">
        <v>105</v>
      </c>
      <c r="N535" s="478" t="s">
        <v>2003</v>
      </c>
      <c r="O535" s="510">
        <f>SUMIFS('T1'!$P$5:$P$2700,'T1'!$B$5:$B$2700,'CT KH'!$B535)</f>
        <v>6784240</v>
      </c>
      <c r="P535" s="510">
        <f>SUMIFS('T2'!$P$5:$P$2700,'T2'!$B$5:$B$2700,'CT KH'!$B535)</f>
        <v>1967801</v>
      </c>
      <c r="Q535" s="510">
        <f>SUMIFS('T3'!$P$5:$P$2700,'T3'!$B$5:$B$2700,'CT KH'!$B535)</f>
        <v>15568865</v>
      </c>
      <c r="R535" s="510">
        <f t="shared" si="8"/>
        <v>24320906</v>
      </c>
      <c r="S535" s="92" t="s">
        <v>6805</v>
      </c>
      <c r="T535" s="461" t="s">
        <v>9247</v>
      </c>
      <c r="U535" s="461" t="s">
        <v>2277</v>
      </c>
      <c r="V535" s="92" t="s">
        <v>8320</v>
      </c>
      <c r="W535" s="89" t="s">
        <v>8320</v>
      </c>
      <c r="X535" s="92" t="s">
        <v>9250</v>
      </c>
      <c r="Y535" s="92" t="s">
        <v>99</v>
      </c>
      <c r="Z535" s="92" t="s">
        <v>9829</v>
      </c>
    </row>
    <row r="536" spans="1:26" ht="15" customHeight="1">
      <c r="A536" s="478">
        <v>533</v>
      </c>
      <c r="B536" s="478" t="s">
        <v>4552</v>
      </c>
      <c r="C536" s="478" t="e">
        <f>VLOOKUP(B536,Sheet6!$C$80:$C$88,1,0)</f>
        <v>#N/A</v>
      </c>
      <c r="D536" s="478" t="s">
        <v>253</v>
      </c>
      <c r="E536" s="478" t="s">
        <v>10305</v>
      </c>
      <c r="F536" s="478" t="s">
        <v>4553</v>
      </c>
      <c r="G536" s="478" t="s">
        <v>2002</v>
      </c>
      <c r="H536" s="478" t="s">
        <v>4554</v>
      </c>
      <c r="I536" s="478" t="s">
        <v>4555</v>
      </c>
      <c r="J536" s="478">
        <v>0</v>
      </c>
      <c r="K536" s="478" t="s">
        <v>4556</v>
      </c>
      <c r="L536" s="478">
        <v>43098</v>
      </c>
      <c r="M536" s="478" t="s">
        <v>105</v>
      </c>
      <c r="N536" s="478" t="s">
        <v>2003</v>
      </c>
      <c r="O536" s="510">
        <f>SUMIFS('T1'!$P$5:$P$2700,'T1'!$B$5:$B$2700,'CT KH'!$B536)</f>
        <v>3799323</v>
      </c>
      <c r="P536" s="510">
        <f>SUMIFS('T2'!$P$5:$P$2700,'T2'!$B$5:$B$2700,'CT KH'!$B536)</f>
        <v>2768627</v>
      </c>
      <c r="Q536" s="510">
        <f>SUMIFS('T3'!$P$5:$P$2700,'T3'!$B$5:$B$2700,'CT KH'!$B536)</f>
        <v>5043427</v>
      </c>
      <c r="R536" s="510">
        <f t="shared" si="8"/>
        <v>11611377</v>
      </c>
      <c r="S536" s="92" t="s">
        <v>8320</v>
      </c>
      <c r="T536" s="461"/>
      <c r="U536" s="460" t="s">
        <v>2318</v>
      </c>
      <c r="V536" s="92" t="s">
        <v>8320</v>
      </c>
      <c r="W536" s="89" t="s">
        <v>8320</v>
      </c>
      <c r="X536" s="92" t="s">
        <v>9250</v>
      </c>
      <c r="Y536" s="92" t="s">
        <v>99</v>
      </c>
      <c r="Z536" s="92" t="s">
        <v>9829</v>
      </c>
    </row>
    <row r="537" spans="1:26" ht="15" customHeight="1">
      <c r="A537" s="478">
        <v>534</v>
      </c>
      <c r="B537" s="478" t="s">
        <v>4563</v>
      </c>
      <c r="C537" s="478" t="e">
        <f>VLOOKUP(B537,Sheet6!$C$80:$C$88,1,0)</f>
        <v>#N/A</v>
      </c>
      <c r="D537" s="478" t="s">
        <v>253</v>
      </c>
      <c r="E537" s="478" t="s">
        <v>10305</v>
      </c>
      <c r="F537" s="478" t="s">
        <v>4564</v>
      </c>
      <c r="G537" s="478" t="s">
        <v>2002</v>
      </c>
      <c r="H537" s="478" t="s">
        <v>4565</v>
      </c>
      <c r="I537" s="478" t="s">
        <v>4566</v>
      </c>
      <c r="J537" s="478">
        <v>0</v>
      </c>
      <c r="K537" s="478" t="s">
        <v>4567</v>
      </c>
      <c r="L537" s="478">
        <v>44531</v>
      </c>
      <c r="M537" s="478" t="s">
        <v>105</v>
      </c>
      <c r="N537" s="478" t="s">
        <v>2003</v>
      </c>
      <c r="O537" s="510">
        <f>SUMIFS('T1'!$P$5:$P$2700,'T1'!$B$5:$B$2700,'CT KH'!$B537)</f>
        <v>2852612</v>
      </c>
      <c r="P537" s="510">
        <f>SUMIFS('T2'!$P$5:$P$2700,'T2'!$B$5:$B$2700,'CT KH'!$B537)</f>
        <v>1989157</v>
      </c>
      <c r="Q537" s="510">
        <f>SUMIFS('T3'!$P$5:$P$2700,'T3'!$B$5:$B$2700,'CT KH'!$B537)</f>
        <v>3001021</v>
      </c>
      <c r="R537" s="510">
        <f t="shared" si="8"/>
        <v>7842790</v>
      </c>
      <c r="S537" s="92" t="s">
        <v>6805</v>
      </c>
      <c r="T537" s="461" t="s">
        <v>9240</v>
      </c>
      <c r="U537" s="461" t="s">
        <v>2299</v>
      </c>
      <c r="V537" s="92" t="s">
        <v>8320</v>
      </c>
      <c r="W537" s="89" t="s">
        <v>8320</v>
      </c>
      <c r="X537" s="92" t="s">
        <v>9250</v>
      </c>
      <c r="Y537" s="92" t="s">
        <v>99</v>
      </c>
      <c r="Z537" s="92" t="s">
        <v>9829</v>
      </c>
    </row>
    <row r="538" spans="1:26" ht="15" customHeight="1">
      <c r="A538" s="478">
        <v>535</v>
      </c>
      <c r="B538" s="478" t="s">
        <v>4569</v>
      </c>
      <c r="C538" s="478" t="e">
        <f>VLOOKUP(B538,Sheet6!$C$80:$C$88,1,0)</f>
        <v>#N/A</v>
      </c>
      <c r="D538" s="478" t="s">
        <v>253</v>
      </c>
      <c r="E538" s="478" t="s">
        <v>10305</v>
      </c>
      <c r="F538" s="478" t="s">
        <v>4570</v>
      </c>
      <c r="G538" s="478" t="s">
        <v>2002</v>
      </c>
      <c r="H538" s="478" t="s">
        <v>4571</v>
      </c>
      <c r="I538" s="478" t="s">
        <v>4572</v>
      </c>
      <c r="J538" s="478">
        <v>0</v>
      </c>
      <c r="K538" s="478" t="s">
        <v>4573</v>
      </c>
      <c r="L538" s="478">
        <v>45782</v>
      </c>
      <c r="M538" s="478" t="s">
        <v>105</v>
      </c>
      <c r="N538" s="478" t="s">
        <v>2003</v>
      </c>
      <c r="O538" s="510">
        <f>SUMIFS('T1'!$P$5:$P$2700,'T1'!$B$5:$B$2700,'CT KH'!$B538)</f>
        <v>4118413</v>
      </c>
      <c r="P538" s="510">
        <f>SUMIFS('T2'!$P$5:$P$2700,'T2'!$B$5:$B$2700,'CT KH'!$B538)</f>
        <v>2190024</v>
      </c>
      <c r="Q538" s="510">
        <f>SUMIFS('T3'!$P$5:$P$2700,'T3'!$B$5:$B$2700,'CT KH'!$B538)</f>
        <v>2905173</v>
      </c>
      <c r="R538" s="510">
        <f t="shared" si="8"/>
        <v>9213610</v>
      </c>
      <c r="S538" s="92" t="s">
        <v>6805</v>
      </c>
      <c r="T538" s="460" t="s">
        <v>9238</v>
      </c>
      <c r="U538" s="460" t="s">
        <v>2318</v>
      </c>
      <c r="V538" s="92" t="s">
        <v>8320</v>
      </c>
      <c r="W538" s="89" t="s">
        <v>8320</v>
      </c>
      <c r="X538" s="92" t="s">
        <v>9250</v>
      </c>
      <c r="Y538" s="92" t="s">
        <v>99</v>
      </c>
      <c r="Z538" s="92" t="s">
        <v>9829</v>
      </c>
    </row>
    <row r="539" spans="1:26" ht="15" customHeight="1">
      <c r="A539" s="478">
        <v>536</v>
      </c>
      <c r="B539" s="478" t="s">
        <v>4574</v>
      </c>
      <c r="C539" s="478" t="e">
        <f>VLOOKUP(B539,Sheet6!$C$80:$C$88,1,0)</f>
        <v>#N/A</v>
      </c>
      <c r="D539" s="478" t="s">
        <v>253</v>
      </c>
      <c r="E539" s="478" t="s">
        <v>10305</v>
      </c>
      <c r="F539" s="478" t="s">
        <v>4575</v>
      </c>
      <c r="G539" s="478" t="s">
        <v>2002</v>
      </c>
      <c r="H539" s="478" t="s">
        <v>4576</v>
      </c>
      <c r="I539" s="478" t="s">
        <v>2950</v>
      </c>
      <c r="J539" s="478">
        <v>0</v>
      </c>
      <c r="K539" s="478" t="s">
        <v>4577</v>
      </c>
      <c r="L539" s="478">
        <v>44272</v>
      </c>
      <c r="M539" s="478" t="s">
        <v>105</v>
      </c>
      <c r="N539" s="478" t="s">
        <v>2003</v>
      </c>
      <c r="O539" s="510">
        <f>SUMIFS('T1'!$P$5:$P$2700,'T1'!$B$5:$B$2700,'CT KH'!$B539)</f>
        <v>836344</v>
      </c>
      <c r="P539" s="510">
        <f>SUMIFS('T2'!$P$5:$P$2700,'T2'!$B$5:$B$2700,'CT KH'!$B539)</f>
        <v>29455</v>
      </c>
      <c r="Q539" s="510">
        <f>SUMIFS('T3'!$P$5:$P$2700,'T3'!$B$5:$B$2700,'CT KH'!$B539)</f>
        <v>1559150</v>
      </c>
      <c r="R539" s="510">
        <f t="shared" si="8"/>
        <v>2424949</v>
      </c>
      <c r="S539" s="92" t="s">
        <v>8320</v>
      </c>
      <c r="T539" s="460" t="s">
        <v>9244</v>
      </c>
      <c r="U539" s="461" t="s">
        <v>2277</v>
      </c>
      <c r="V539" s="92" t="s">
        <v>8320</v>
      </c>
      <c r="W539" s="89" t="s">
        <v>8320</v>
      </c>
      <c r="X539" s="92" t="s">
        <v>9250</v>
      </c>
      <c r="Y539" s="92" t="s">
        <v>99</v>
      </c>
      <c r="Z539" s="92" t="s">
        <v>9829</v>
      </c>
    </row>
    <row r="540" spans="1:26" ht="15" customHeight="1">
      <c r="A540" s="478">
        <v>537</v>
      </c>
      <c r="B540" s="478" t="s">
        <v>4583</v>
      </c>
      <c r="C540" s="478" t="e">
        <f>VLOOKUP(B540,Sheet6!$C$80:$C$88,1,0)</f>
        <v>#N/A</v>
      </c>
      <c r="D540" s="478" t="s">
        <v>253</v>
      </c>
      <c r="E540" s="478" t="s">
        <v>10305</v>
      </c>
      <c r="F540" s="478" t="s">
        <v>4584</v>
      </c>
      <c r="G540" s="478" t="s">
        <v>2002</v>
      </c>
      <c r="H540" s="478" t="s">
        <v>4585</v>
      </c>
      <c r="I540" s="478" t="s">
        <v>4586</v>
      </c>
      <c r="J540" s="478">
        <v>0</v>
      </c>
      <c r="K540" s="478" t="s">
        <v>4587</v>
      </c>
      <c r="L540" s="478">
        <v>43881</v>
      </c>
      <c r="M540" s="478" t="s">
        <v>105</v>
      </c>
      <c r="N540" s="478" t="s">
        <v>2003</v>
      </c>
      <c r="O540" s="510">
        <f>SUMIFS('T1'!$P$5:$P$2700,'T1'!$B$5:$B$2700,'CT KH'!$B540)</f>
        <v>2406073</v>
      </c>
      <c r="P540" s="510">
        <f>SUMIFS('T2'!$P$5:$P$2700,'T2'!$B$5:$B$2700,'CT KH'!$B540)</f>
        <v>1961280</v>
      </c>
      <c r="Q540" s="510">
        <f>SUMIFS('T3'!$P$5:$P$2700,'T3'!$B$5:$B$2700,'CT KH'!$B540)</f>
        <v>1462320</v>
      </c>
      <c r="R540" s="510">
        <f t="shared" si="8"/>
        <v>5829673</v>
      </c>
      <c r="S540" s="92" t="s">
        <v>6805</v>
      </c>
      <c r="T540" s="460" t="s">
        <v>9244</v>
      </c>
      <c r="U540" s="460" t="s">
        <v>2318</v>
      </c>
      <c r="V540" s="92" t="s">
        <v>8320</v>
      </c>
      <c r="W540" s="89" t="s">
        <v>8320</v>
      </c>
      <c r="X540" s="92" t="s">
        <v>9250</v>
      </c>
      <c r="Y540" s="92" t="s">
        <v>99</v>
      </c>
      <c r="Z540" s="92" t="s">
        <v>9829</v>
      </c>
    </row>
    <row r="541" spans="1:26" ht="15" customHeight="1">
      <c r="A541" s="478">
        <v>538</v>
      </c>
      <c r="B541" s="478" t="s">
        <v>4588</v>
      </c>
      <c r="C541" s="478" t="e">
        <f>VLOOKUP(B541,Sheet6!$C$80:$C$88,1,0)</f>
        <v>#N/A</v>
      </c>
      <c r="D541" s="478" t="s">
        <v>253</v>
      </c>
      <c r="E541" s="478" t="s">
        <v>10305</v>
      </c>
      <c r="F541" s="478" t="s">
        <v>4589</v>
      </c>
      <c r="G541" s="478" t="s">
        <v>2002</v>
      </c>
      <c r="H541" s="478" t="s">
        <v>4590</v>
      </c>
      <c r="I541" s="478" t="s">
        <v>4591</v>
      </c>
      <c r="J541" s="478">
        <v>0</v>
      </c>
      <c r="K541" s="478" t="s">
        <v>4592</v>
      </c>
      <c r="L541" s="478">
        <v>42795</v>
      </c>
      <c r="M541" s="478" t="s">
        <v>105</v>
      </c>
      <c r="N541" s="478" t="s">
        <v>2003</v>
      </c>
      <c r="O541" s="510">
        <f>SUMIFS('T1'!$P$5:$P$2700,'T1'!$B$5:$B$2700,'CT KH'!$B541)</f>
        <v>1003982</v>
      </c>
      <c r="P541" s="510">
        <f>SUMIFS('T2'!$P$5:$P$2700,'T2'!$B$5:$B$2700,'CT KH'!$B541)</f>
        <v>1142280</v>
      </c>
      <c r="Q541" s="510">
        <f>SUMIFS('T3'!$P$5:$P$2700,'T3'!$B$5:$B$2700,'CT KH'!$B541)</f>
        <v>1780061</v>
      </c>
      <c r="R541" s="510">
        <f t="shared" si="8"/>
        <v>3926323</v>
      </c>
      <c r="S541" s="92" t="s">
        <v>8320</v>
      </c>
      <c r="T541" s="471" t="s">
        <v>9242</v>
      </c>
      <c r="U541" s="471" t="s">
        <v>9246</v>
      </c>
      <c r="V541" s="92" t="s">
        <v>8320</v>
      </c>
      <c r="W541" s="89" t="s">
        <v>8320</v>
      </c>
      <c r="X541" s="92" t="s">
        <v>9250</v>
      </c>
      <c r="Y541" s="92" t="s">
        <v>99</v>
      </c>
      <c r="Z541" s="92" t="s">
        <v>9829</v>
      </c>
    </row>
    <row r="542" spans="1:26" ht="15" customHeight="1">
      <c r="A542" s="478">
        <v>539</v>
      </c>
      <c r="B542" s="478" t="s">
        <v>4593</v>
      </c>
      <c r="C542" s="478" t="e">
        <f>VLOOKUP(B542,Sheet6!$C$80:$C$88,1,0)</f>
        <v>#N/A</v>
      </c>
      <c r="D542" s="478" t="s">
        <v>235</v>
      </c>
      <c r="E542" s="478" t="s">
        <v>10305</v>
      </c>
      <c r="F542" s="478" t="s">
        <v>4594</v>
      </c>
      <c r="G542" s="478" t="s">
        <v>2002</v>
      </c>
      <c r="H542" s="478" t="s">
        <v>4595</v>
      </c>
      <c r="I542" s="478" t="s">
        <v>4596</v>
      </c>
      <c r="J542" s="478">
        <v>0</v>
      </c>
      <c r="K542" s="478" t="s">
        <v>4597</v>
      </c>
      <c r="L542" s="478">
        <v>44501</v>
      </c>
      <c r="M542" s="478" t="s">
        <v>105</v>
      </c>
      <c r="N542" s="478" t="s">
        <v>2003</v>
      </c>
      <c r="O542" s="510">
        <f>SUMIFS('T1'!$P$5:$P$2700,'T1'!$B$5:$B$2700,'CT KH'!$B542)</f>
        <v>3009474</v>
      </c>
      <c r="P542" s="510">
        <f>SUMIFS('T2'!$P$5:$P$2700,'T2'!$B$5:$B$2700,'CT KH'!$B542)</f>
        <v>1032102</v>
      </c>
      <c r="Q542" s="510">
        <f>SUMIFS('T3'!$P$5:$P$2700,'T3'!$B$5:$B$2700,'CT KH'!$B542)</f>
        <v>1199491</v>
      </c>
      <c r="R542" s="510">
        <f t="shared" si="8"/>
        <v>5241067</v>
      </c>
      <c r="S542" s="92" t="s">
        <v>6805</v>
      </c>
      <c r="T542" s="463" t="s">
        <v>9242</v>
      </c>
      <c r="U542" s="461" t="s">
        <v>2277</v>
      </c>
      <c r="V542" s="92" t="s">
        <v>8320</v>
      </c>
      <c r="W542" s="89" t="s">
        <v>8320</v>
      </c>
      <c r="X542" s="92" t="s">
        <v>9250</v>
      </c>
      <c r="Y542" s="92" t="s">
        <v>99</v>
      </c>
      <c r="Z542" s="92" t="s">
        <v>9829</v>
      </c>
    </row>
    <row r="543" spans="1:26" ht="15" customHeight="1">
      <c r="A543" s="478">
        <v>540</v>
      </c>
      <c r="B543" s="478" t="s">
        <v>4599</v>
      </c>
      <c r="C543" s="478" t="e">
        <f>VLOOKUP(B543,Sheet6!$C$80:$C$88,1,0)</f>
        <v>#N/A</v>
      </c>
      <c r="D543" s="478" t="s">
        <v>253</v>
      </c>
      <c r="E543" s="478" t="s">
        <v>10305</v>
      </c>
      <c r="F543" s="478" t="s">
        <v>4600</v>
      </c>
      <c r="G543" s="478" t="s">
        <v>2002</v>
      </c>
      <c r="H543" s="478">
        <v>0</v>
      </c>
      <c r="I543" s="478" t="s">
        <v>4601</v>
      </c>
      <c r="J543" s="478">
        <v>0</v>
      </c>
      <c r="K543" s="478" t="s">
        <v>4602</v>
      </c>
      <c r="L543" s="478">
        <v>44272</v>
      </c>
      <c r="M543" s="478" t="s">
        <v>105</v>
      </c>
      <c r="N543" s="478" t="s">
        <v>2003</v>
      </c>
      <c r="O543" s="510">
        <f>SUMIFS('T1'!$P$5:$P$2700,'T1'!$B$5:$B$2700,'CT KH'!$B543)</f>
        <v>1191996</v>
      </c>
      <c r="P543" s="510">
        <f>SUMIFS('T2'!$P$5:$P$2700,'T2'!$B$5:$B$2700,'CT KH'!$B543)</f>
        <v>548316</v>
      </c>
      <c r="Q543" s="510">
        <f>SUMIFS('T3'!$P$5:$P$2700,'T3'!$B$5:$B$2700,'CT KH'!$B543)</f>
        <v>1519722</v>
      </c>
      <c r="R543" s="510">
        <f t="shared" si="8"/>
        <v>3260034</v>
      </c>
      <c r="S543" s="92" t="s">
        <v>6805</v>
      </c>
      <c r="T543" s="461"/>
      <c r="U543" s="460" t="s">
        <v>2318</v>
      </c>
      <c r="V543" s="92" t="s">
        <v>8320</v>
      </c>
      <c r="W543" s="89" t="s">
        <v>8320</v>
      </c>
      <c r="X543" s="92" t="s">
        <v>9250</v>
      </c>
      <c r="Y543" s="92" t="s">
        <v>99</v>
      </c>
      <c r="Z543" s="92" t="s">
        <v>9829</v>
      </c>
    </row>
    <row r="544" spans="1:26" ht="15" customHeight="1">
      <c r="A544" s="478">
        <v>541</v>
      </c>
      <c r="B544" s="478" t="s">
        <v>4603</v>
      </c>
      <c r="C544" s="478" t="e">
        <f>VLOOKUP(B544,Sheet6!$C$80:$C$88,1,0)</f>
        <v>#N/A</v>
      </c>
      <c r="D544" s="478" t="s">
        <v>235</v>
      </c>
      <c r="E544" s="478" t="s">
        <v>10305</v>
      </c>
      <c r="F544" s="478" t="s">
        <v>4604</v>
      </c>
      <c r="G544" s="478" t="s">
        <v>2002</v>
      </c>
      <c r="H544" s="478" t="s">
        <v>4605</v>
      </c>
      <c r="I544" s="478" t="s">
        <v>4606</v>
      </c>
      <c r="J544" s="478">
        <v>0</v>
      </c>
      <c r="K544" s="478" t="s">
        <v>4607</v>
      </c>
      <c r="L544" s="478">
        <v>44205</v>
      </c>
      <c r="M544" s="478" t="s">
        <v>105</v>
      </c>
      <c r="N544" s="478" t="s">
        <v>2003</v>
      </c>
      <c r="O544" s="510">
        <f>SUMIFS('T1'!$P$5:$P$2700,'T1'!$B$5:$B$2700,'CT KH'!$B544)</f>
        <v>914760</v>
      </c>
      <c r="P544" s="510">
        <f>SUMIFS('T2'!$P$5:$P$2700,'T2'!$B$5:$B$2700,'CT KH'!$B544)</f>
        <v>568944</v>
      </c>
      <c r="Q544" s="510">
        <f>SUMIFS('T3'!$P$5:$P$2700,'T3'!$B$5:$B$2700,'CT KH'!$B544)</f>
        <v>1513421</v>
      </c>
      <c r="R544" s="510">
        <f t="shared" si="8"/>
        <v>2997125</v>
      </c>
      <c r="S544" s="92" t="s">
        <v>6805</v>
      </c>
      <c r="T544" s="463" t="s">
        <v>9242</v>
      </c>
      <c r="U544" s="461" t="s">
        <v>2277</v>
      </c>
      <c r="V544" s="92" t="s">
        <v>8320</v>
      </c>
      <c r="W544" s="89" t="s">
        <v>8320</v>
      </c>
      <c r="X544" s="92" t="s">
        <v>9250</v>
      </c>
      <c r="Y544" s="92" t="s">
        <v>99</v>
      </c>
      <c r="Z544" s="92" t="s">
        <v>9829</v>
      </c>
    </row>
    <row r="545" spans="1:26" ht="15" customHeight="1">
      <c r="A545" s="478">
        <v>542</v>
      </c>
      <c r="B545" s="478" t="s">
        <v>4614</v>
      </c>
      <c r="C545" s="478" t="e">
        <f>VLOOKUP(B545,Sheet6!$C$80:$C$88,1,0)</f>
        <v>#N/A</v>
      </c>
      <c r="D545" s="478" t="s">
        <v>235</v>
      </c>
      <c r="E545" s="478" t="s">
        <v>10305</v>
      </c>
      <c r="F545" s="478" t="s">
        <v>4615</v>
      </c>
      <c r="G545" s="478" t="s">
        <v>2002</v>
      </c>
      <c r="H545" s="478" t="s">
        <v>4616</v>
      </c>
      <c r="I545" s="478" t="s">
        <v>4617</v>
      </c>
      <c r="J545" s="478">
        <v>0</v>
      </c>
      <c r="K545" s="478" t="s">
        <v>4618</v>
      </c>
      <c r="L545" s="478">
        <v>45289</v>
      </c>
      <c r="M545" s="478" t="s">
        <v>105</v>
      </c>
      <c r="N545" s="478" t="s">
        <v>2003</v>
      </c>
      <c r="O545" s="510">
        <f>SUMIFS('T1'!$P$5:$P$2700,'T1'!$B$5:$B$2700,'CT KH'!$B545)</f>
        <v>275342</v>
      </c>
      <c r="P545" s="510">
        <f>SUMIFS('T2'!$P$5:$P$2700,'T2'!$B$5:$B$2700,'CT KH'!$B545)</f>
        <v>0</v>
      </c>
      <c r="Q545" s="510">
        <f>SUMIFS('T3'!$P$5:$P$2700,'T3'!$B$5:$B$2700,'CT KH'!$B545)</f>
        <v>33075</v>
      </c>
      <c r="R545" s="510">
        <f t="shared" si="8"/>
        <v>308417</v>
      </c>
      <c r="S545" s="92" t="s">
        <v>6805</v>
      </c>
      <c r="T545" s="460" t="s">
        <v>9244</v>
      </c>
      <c r="U545" s="461" t="s">
        <v>2277</v>
      </c>
      <c r="V545" s="92" t="s">
        <v>8320</v>
      </c>
      <c r="W545" s="89" t="s">
        <v>8320</v>
      </c>
      <c r="X545" s="92" t="s">
        <v>9250</v>
      </c>
      <c r="Y545" s="92" t="s">
        <v>99</v>
      </c>
      <c r="Z545" s="92" t="s">
        <v>9829</v>
      </c>
    </row>
    <row r="546" spans="1:26" ht="15" customHeight="1">
      <c r="A546" s="478">
        <v>543</v>
      </c>
      <c r="B546" s="478" t="s">
        <v>4627</v>
      </c>
      <c r="C546" s="478" t="e">
        <f>VLOOKUP(B546,Sheet6!$C$80:$C$88,1,0)</f>
        <v>#N/A</v>
      </c>
      <c r="D546" s="478" t="s">
        <v>253</v>
      </c>
      <c r="E546" s="478" t="s">
        <v>10305</v>
      </c>
      <c r="F546" s="478" t="s">
        <v>4628</v>
      </c>
      <c r="G546" s="478" t="s">
        <v>2002</v>
      </c>
      <c r="H546" s="478" t="s">
        <v>4162</v>
      </c>
      <c r="I546" s="478" t="s">
        <v>4629</v>
      </c>
      <c r="J546" s="478">
        <v>0</v>
      </c>
      <c r="K546" s="478" t="s">
        <v>4630</v>
      </c>
      <c r="L546" s="478">
        <v>44510</v>
      </c>
      <c r="M546" s="478" t="s">
        <v>105</v>
      </c>
      <c r="N546" s="478" t="s">
        <v>2003</v>
      </c>
      <c r="O546" s="510">
        <f>SUMIFS('T1'!$P$5:$P$2700,'T1'!$B$5:$B$2700,'CT KH'!$B546)</f>
        <v>1862352</v>
      </c>
      <c r="P546" s="510">
        <f>SUMIFS('T2'!$P$5:$P$2700,'T2'!$B$5:$B$2700,'CT KH'!$B546)</f>
        <v>804168</v>
      </c>
      <c r="Q546" s="510">
        <f>SUMIFS('T3'!$P$5:$P$2700,'T3'!$B$5:$B$2700,'CT KH'!$B546)</f>
        <v>1699785</v>
      </c>
      <c r="R546" s="510">
        <f t="shared" si="8"/>
        <v>4366305</v>
      </c>
      <c r="S546" s="92" t="s">
        <v>6805</v>
      </c>
      <c r="T546" s="461" t="s">
        <v>9240</v>
      </c>
      <c r="U546" s="461" t="s">
        <v>2299</v>
      </c>
      <c r="V546" s="92" t="s">
        <v>8320</v>
      </c>
      <c r="W546" s="89" t="s">
        <v>8320</v>
      </c>
      <c r="X546" s="92" t="s">
        <v>9250</v>
      </c>
      <c r="Y546" s="92" t="s">
        <v>99</v>
      </c>
      <c r="Z546" s="92" t="s">
        <v>9829</v>
      </c>
    </row>
    <row r="547" spans="1:26" ht="15" customHeight="1">
      <c r="A547" s="478">
        <v>544</v>
      </c>
      <c r="B547" s="478" t="s">
        <v>4631</v>
      </c>
      <c r="C547" s="478" t="e">
        <f>VLOOKUP(B547,Sheet6!$C$80:$C$88,1,0)</f>
        <v>#N/A</v>
      </c>
      <c r="D547" s="478" t="s">
        <v>235</v>
      </c>
      <c r="E547" s="478" t="s">
        <v>10305</v>
      </c>
      <c r="F547" s="478" t="s">
        <v>4632</v>
      </c>
      <c r="G547" s="478" t="s">
        <v>2002</v>
      </c>
      <c r="H547" s="478" t="s">
        <v>4633</v>
      </c>
      <c r="I547" s="478" t="s">
        <v>4634</v>
      </c>
      <c r="J547" s="478">
        <v>0</v>
      </c>
      <c r="K547" s="478" t="s">
        <v>4635</v>
      </c>
      <c r="L547" s="478">
        <v>45307</v>
      </c>
      <c r="M547" s="478" t="s">
        <v>105</v>
      </c>
      <c r="N547" s="478" t="s">
        <v>2003</v>
      </c>
      <c r="O547" s="510">
        <f>SUMIFS('T1'!$P$5:$P$2700,'T1'!$B$5:$B$2700,'CT KH'!$B547)</f>
        <v>471744</v>
      </c>
      <c r="P547" s="510">
        <f>SUMIFS('T2'!$P$5:$P$2700,'T2'!$B$5:$B$2700,'CT KH'!$B547)</f>
        <v>109836</v>
      </c>
      <c r="Q547" s="510">
        <f>SUMIFS('T3'!$P$5:$P$2700,'T3'!$B$5:$B$2700,'CT KH'!$B547)</f>
        <v>237168</v>
      </c>
      <c r="R547" s="510">
        <f t="shared" si="8"/>
        <v>818748</v>
      </c>
      <c r="S547" s="92" t="s">
        <v>6805</v>
      </c>
      <c r="T547" s="460" t="s">
        <v>9244</v>
      </c>
      <c r="U547" s="461" t="s">
        <v>2277</v>
      </c>
      <c r="V547" s="92" t="s">
        <v>8320</v>
      </c>
      <c r="W547" s="89" t="s">
        <v>8320</v>
      </c>
      <c r="X547" s="92" t="s">
        <v>9250</v>
      </c>
      <c r="Y547" s="92" t="s">
        <v>99</v>
      </c>
      <c r="Z547" s="92" t="s">
        <v>9829</v>
      </c>
    </row>
    <row r="548" spans="1:26" ht="15" customHeight="1">
      <c r="A548" s="478">
        <v>545</v>
      </c>
      <c r="B548" s="478" t="s">
        <v>4636</v>
      </c>
      <c r="C548" s="478" t="e">
        <f>VLOOKUP(B548,Sheet6!$C$80:$C$88,1,0)</f>
        <v>#N/A</v>
      </c>
      <c r="D548" s="478" t="s">
        <v>235</v>
      </c>
      <c r="E548" s="478" t="s">
        <v>10305</v>
      </c>
      <c r="F548" s="478" t="s">
        <v>4637</v>
      </c>
      <c r="G548" s="478" t="s">
        <v>2002</v>
      </c>
      <c r="H548" s="478" t="s">
        <v>4638</v>
      </c>
      <c r="I548" s="478" t="s">
        <v>4639</v>
      </c>
      <c r="J548" s="478">
        <v>0</v>
      </c>
      <c r="K548" s="478" t="s">
        <v>4640</v>
      </c>
      <c r="L548" s="478">
        <v>44479</v>
      </c>
      <c r="M548" s="478" t="s">
        <v>105</v>
      </c>
      <c r="N548" s="478" t="s">
        <v>2003</v>
      </c>
      <c r="O548" s="510">
        <f>SUMIFS('T1'!$P$5:$P$2700,'T1'!$B$5:$B$2700,'CT KH'!$B548)</f>
        <v>952338</v>
      </c>
      <c r="P548" s="510">
        <f>SUMIFS('T2'!$P$5:$P$2700,'T2'!$B$5:$B$2700,'CT KH'!$B548)</f>
        <v>368711</v>
      </c>
      <c r="Q548" s="510">
        <f>SUMIFS('T3'!$P$5:$P$2700,'T3'!$B$5:$B$2700,'CT KH'!$B548)</f>
        <v>861325</v>
      </c>
      <c r="R548" s="510">
        <f t="shared" si="8"/>
        <v>2182374</v>
      </c>
      <c r="S548" s="92" t="s">
        <v>6805</v>
      </c>
      <c r="T548" s="463" t="s">
        <v>9242</v>
      </c>
      <c r="U548" s="461" t="s">
        <v>2277</v>
      </c>
      <c r="V548" s="92" t="s">
        <v>8320</v>
      </c>
      <c r="W548" s="89" t="s">
        <v>8320</v>
      </c>
      <c r="X548" s="92" t="s">
        <v>9250</v>
      </c>
      <c r="Y548" s="92" t="s">
        <v>99</v>
      </c>
      <c r="Z548" s="92" t="s">
        <v>9829</v>
      </c>
    </row>
    <row r="549" spans="1:26" ht="15" customHeight="1">
      <c r="A549" s="478">
        <v>546</v>
      </c>
      <c r="B549" s="478" t="s">
        <v>4642</v>
      </c>
      <c r="C549" s="478" t="e">
        <f>VLOOKUP(B549,Sheet6!$C$80:$C$88,1,0)</f>
        <v>#N/A</v>
      </c>
      <c r="D549" s="478" t="s">
        <v>235</v>
      </c>
      <c r="E549" s="478" t="s">
        <v>10305</v>
      </c>
      <c r="F549" s="478" t="s">
        <v>4643</v>
      </c>
      <c r="G549" s="478" t="s">
        <v>2002</v>
      </c>
      <c r="H549" s="478" t="s">
        <v>4644</v>
      </c>
      <c r="I549" s="478" t="s">
        <v>4645</v>
      </c>
      <c r="J549" s="478">
        <v>0</v>
      </c>
      <c r="K549" s="478" t="s">
        <v>4646</v>
      </c>
      <c r="L549" s="478">
        <v>45233</v>
      </c>
      <c r="M549" s="478" t="s">
        <v>105</v>
      </c>
      <c r="N549" s="478" t="s">
        <v>2003</v>
      </c>
      <c r="O549" s="510">
        <f>SUMIFS('T1'!$P$5:$P$2700,'T1'!$B$5:$B$2700,'CT KH'!$B549)</f>
        <v>121176</v>
      </c>
      <c r="P549" s="510">
        <f>SUMIFS('T2'!$P$5:$P$2700,'T2'!$B$5:$B$2700,'CT KH'!$B549)</f>
        <v>42768</v>
      </c>
      <c r="Q549" s="510">
        <f>SUMIFS('T3'!$P$5:$P$2700,'T3'!$B$5:$B$2700,'CT KH'!$B549)</f>
        <v>236565</v>
      </c>
      <c r="R549" s="510">
        <f t="shared" si="8"/>
        <v>400509</v>
      </c>
      <c r="S549" s="92" t="s">
        <v>6805</v>
      </c>
      <c r="T549" s="463" t="s">
        <v>9242</v>
      </c>
      <c r="U549" s="461" t="s">
        <v>2277</v>
      </c>
      <c r="V549" s="92" t="s">
        <v>8320</v>
      </c>
      <c r="W549" s="89" t="s">
        <v>8320</v>
      </c>
      <c r="X549" s="92" t="s">
        <v>9250</v>
      </c>
      <c r="Y549" s="92" t="s">
        <v>99</v>
      </c>
      <c r="Z549" s="92" t="s">
        <v>9829</v>
      </c>
    </row>
    <row r="550" spans="1:26" ht="15" customHeight="1">
      <c r="A550" s="478">
        <v>547</v>
      </c>
      <c r="B550" s="478" t="s">
        <v>4647</v>
      </c>
      <c r="C550" s="478" t="e">
        <f>VLOOKUP(B550,Sheet6!$C$80:$C$88,1,0)</f>
        <v>#N/A</v>
      </c>
      <c r="D550" s="478" t="s">
        <v>253</v>
      </c>
      <c r="E550" s="478" t="s">
        <v>10305</v>
      </c>
      <c r="F550" s="478" t="s">
        <v>4648</v>
      </c>
      <c r="G550" s="478" t="s">
        <v>2002</v>
      </c>
      <c r="H550" s="478" t="s">
        <v>4649</v>
      </c>
      <c r="I550" s="478" t="s">
        <v>4650</v>
      </c>
      <c r="J550" s="478">
        <v>0</v>
      </c>
      <c r="K550" s="478" t="s">
        <v>4651</v>
      </c>
      <c r="L550" s="478">
        <v>44272</v>
      </c>
      <c r="M550" s="478" t="s">
        <v>105</v>
      </c>
      <c r="N550" s="478" t="s">
        <v>2003</v>
      </c>
      <c r="O550" s="510">
        <f>SUMIFS('T1'!$P$5:$P$2700,'T1'!$B$5:$B$2700,'CT KH'!$B550)</f>
        <v>524398</v>
      </c>
      <c r="P550" s="510">
        <f>SUMIFS('T2'!$P$5:$P$2700,'T2'!$B$5:$B$2700,'CT KH'!$B550)</f>
        <v>448819</v>
      </c>
      <c r="Q550" s="510">
        <f>SUMIFS('T3'!$P$5:$P$2700,'T3'!$B$5:$B$2700,'CT KH'!$B550)</f>
        <v>622905</v>
      </c>
      <c r="R550" s="510">
        <f t="shared" si="8"/>
        <v>1596122</v>
      </c>
      <c r="S550" s="92" t="s">
        <v>8320</v>
      </c>
      <c r="T550" s="461" t="s">
        <v>9240</v>
      </c>
      <c r="U550" s="461" t="s">
        <v>2299</v>
      </c>
      <c r="V550" s="92" t="s">
        <v>8320</v>
      </c>
      <c r="W550" s="89" t="s">
        <v>8320</v>
      </c>
      <c r="X550" s="92" t="s">
        <v>9250</v>
      </c>
      <c r="Y550" s="92" t="s">
        <v>99</v>
      </c>
      <c r="Z550" s="92" t="s">
        <v>9829</v>
      </c>
    </row>
    <row r="551" spans="1:26" ht="15" customHeight="1">
      <c r="A551" s="478">
        <v>548</v>
      </c>
      <c r="B551" s="478" t="s">
        <v>4652</v>
      </c>
      <c r="C551" s="478" t="e">
        <f>VLOOKUP(B551,Sheet6!$C$80:$C$88,1,0)</f>
        <v>#N/A</v>
      </c>
      <c r="D551" s="478" t="s">
        <v>235</v>
      </c>
      <c r="E551" s="478" t="s">
        <v>10305</v>
      </c>
      <c r="F551" s="478" t="s">
        <v>4653</v>
      </c>
      <c r="G551" s="478" t="s">
        <v>2002</v>
      </c>
      <c r="H551" s="478" t="s">
        <v>4654</v>
      </c>
      <c r="I551" s="478" t="s">
        <v>4655</v>
      </c>
      <c r="J551" s="478">
        <v>0</v>
      </c>
      <c r="K551" s="478" t="s">
        <v>4656</v>
      </c>
      <c r="L551" s="478">
        <v>45224</v>
      </c>
      <c r="M551" s="478" t="s">
        <v>105</v>
      </c>
      <c r="N551" s="478" t="s">
        <v>2003</v>
      </c>
      <c r="O551" s="510">
        <f>SUMIFS('T1'!$P$5:$P$2700,'T1'!$B$5:$B$2700,'CT KH'!$B551)</f>
        <v>278640</v>
      </c>
      <c r="P551" s="510">
        <f>SUMIFS('T2'!$P$5:$P$2700,'T2'!$B$5:$B$2700,'CT KH'!$B551)</f>
        <v>54432</v>
      </c>
      <c r="Q551" s="510">
        <f>SUMIFS('T3'!$P$5:$P$2700,'T3'!$B$5:$B$2700,'CT KH'!$B551)</f>
        <v>356184</v>
      </c>
      <c r="R551" s="510">
        <f t="shared" si="8"/>
        <v>689256</v>
      </c>
      <c r="S551" s="92" t="s">
        <v>6805</v>
      </c>
      <c r="T551" s="463" t="s">
        <v>9242</v>
      </c>
      <c r="U551" s="461" t="s">
        <v>2277</v>
      </c>
      <c r="V551" s="92" t="s">
        <v>8320</v>
      </c>
      <c r="W551" s="89" t="s">
        <v>8320</v>
      </c>
      <c r="X551" s="92" t="s">
        <v>9250</v>
      </c>
      <c r="Y551" s="92" t="s">
        <v>99</v>
      </c>
      <c r="Z551" s="92" t="s">
        <v>9829</v>
      </c>
    </row>
    <row r="552" spans="1:26" ht="15" customHeight="1">
      <c r="A552" s="478">
        <v>549</v>
      </c>
      <c r="B552" s="478" t="s">
        <v>4657</v>
      </c>
      <c r="C552" s="478" t="e">
        <f>VLOOKUP(B552,Sheet6!$C$80:$C$88,1,0)</f>
        <v>#N/A</v>
      </c>
      <c r="D552" s="478" t="s">
        <v>235</v>
      </c>
      <c r="E552" s="478" t="s">
        <v>10305</v>
      </c>
      <c r="F552" s="478" t="s">
        <v>4658</v>
      </c>
      <c r="G552" s="478" t="s">
        <v>2002</v>
      </c>
      <c r="H552" s="478" t="s">
        <v>4659</v>
      </c>
      <c r="I552" s="478" t="s">
        <v>4660</v>
      </c>
      <c r="J552" s="478">
        <v>0</v>
      </c>
      <c r="K552" s="478" t="s">
        <v>4661</v>
      </c>
      <c r="L552" s="478">
        <v>45427</v>
      </c>
      <c r="M552" s="478" t="s">
        <v>105</v>
      </c>
      <c r="N552" s="478" t="s">
        <v>2003</v>
      </c>
      <c r="O552" s="510">
        <f>SUMIFS('T1'!$P$5:$P$2700,'T1'!$B$5:$B$2700,'CT KH'!$B552)</f>
        <v>29376</v>
      </c>
      <c r="P552" s="510">
        <f>SUMIFS('T2'!$P$5:$P$2700,'T2'!$B$5:$B$2700,'CT KH'!$B552)</f>
        <v>97589</v>
      </c>
      <c r="Q552" s="510">
        <f>SUMIFS('T3'!$P$5:$P$2700,'T3'!$B$5:$B$2700,'CT KH'!$B552)</f>
        <v>93490</v>
      </c>
      <c r="R552" s="510">
        <f t="shared" si="8"/>
        <v>220455</v>
      </c>
      <c r="S552" s="92" t="s">
        <v>8320</v>
      </c>
      <c r="T552" s="463" t="s">
        <v>9242</v>
      </c>
      <c r="U552" s="461" t="s">
        <v>2277</v>
      </c>
      <c r="V552" s="92" t="s">
        <v>8320</v>
      </c>
      <c r="W552" s="89" t="s">
        <v>8320</v>
      </c>
      <c r="X552" s="92" t="s">
        <v>9250</v>
      </c>
      <c r="Y552" s="92" t="s">
        <v>99</v>
      </c>
      <c r="Z552" s="92" t="s">
        <v>9829</v>
      </c>
    </row>
    <row r="553" spans="1:26" ht="15" customHeight="1">
      <c r="A553" s="478">
        <v>550</v>
      </c>
      <c r="B553" s="478" t="s">
        <v>4675</v>
      </c>
      <c r="C553" s="478" t="e">
        <f>VLOOKUP(B553,Sheet6!$C$80:$C$88,1,0)</f>
        <v>#N/A</v>
      </c>
      <c r="D553" s="478" t="s">
        <v>235</v>
      </c>
      <c r="E553" s="478" t="s">
        <v>10305</v>
      </c>
      <c r="F553" s="478" t="s">
        <v>4676</v>
      </c>
      <c r="G553" s="478" t="s">
        <v>2002</v>
      </c>
      <c r="H553" s="478" t="s">
        <v>4677</v>
      </c>
      <c r="I553" s="478" t="s">
        <v>4678</v>
      </c>
      <c r="J553" s="478">
        <v>0</v>
      </c>
      <c r="K553" s="478" t="s">
        <v>4679</v>
      </c>
      <c r="L553" s="478">
        <v>45556</v>
      </c>
      <c r="M553" s="478">
        <v>0</v>
      </c>
      <c r="N553" s="478" t="s">
        <v>2003</v>
      </c>
      <c r="O553" s="510">
        <f>SUMIFS('T1'!$P$5:$P$2700,'T1'!$B$5:$B$2700,'CT KH'!$B553)</f>
        <v>0</v>
      </c>
      <c r="P553" s="510">
        <f>SUMIFS('T2'!$P$5:$P$2700,'T2'!$B$5:$B$2700,'CT KH'!$B553)</f>
        <v>0</v>
      </c>
      <c r="Q553" s="510">
        <f>SUMIFS('T3'!$P$5:$P$2700,'T3'!$B$5:$B$2700,'CT KH'!$B553)</f>
        <v>0</v>
      </c>
      <c r="R553" s="510">
        <f t="shared" si="8"/>
        <v>0</v>
      </c>
      <c r="S553" s="92" t="s">
        <v>8320</v>
      </c>
      <c r="T553" s="463" t="s">
        <v>9242</v>
      </c>
      <c r="U553" s="461" t="s">
        <v>2277</v>
      </c>
      <c r="V553" s="92" t="s">
        <v>8320</v>
      </c>
      <c r="W553" s="89" t="s">
        <v>8320</v>
      </c>
      <c r="X553" s="92" t="s">
        <v>9250</v>
      </c>
      <c r="Y553" s="92" t="s">
        <v>99</v>
      </c>
      <c r="Z553" s="92" t="s">
        <v>9829</v>
      </c>
    </row>
    <row r="554" spans="1:26" ht="15" customHeight="1">
      <c r="A554" s="478">
        <v>551</v>
      </c>
      <c r="B554" s="478" t="s">
        <v>4680</v>
      </c>
      <c r="C554" s="478" t="e">
        <f>VLOOKUP(B554,Sheet6!$C$80:$C$88,1,0)</f>
        <v>#N/A</v>
      </c>
      <c r="D554" s="478" t="s">
        <v>253</v>
      </c>
      <c r="E554" s="478" t="s">
        <v>10305</v>
      </c>
      <c r="F554" s="478" t="s">
        <v>4681</v>
      </c>
      <c r="G554" s="478" t="s">
        <v>2002</v>
      </c>
      <c r="H554" s="478" t="s">
        <v>4682</v>
      </c>
      <c r="I554" s="478" t="s">
        <v>4683</v>
      </c>
      <c r="J554" s="478">
        <v>0</v>
      </c>
      <c r="K554" s="478" t="s">
        <v>4684</v>
      </c>
      <c r="L554" s="478">
        <v>42843</v>
      </c>
      <c r="M554" s="478" t="s">
        <v>105</v>
      </c>
      <c r="N554" s="478" t="s">
        <v>2003</v>
      </c>
      <c r="O554" s="510">
        <f>SUMIFS('T1'!$P$5:$P$2700,'T1'!$B$5:$B$2700,'CT KH'!$B554)</f>
        <v>14259542</v>
      </c>
      <c r="P554" s="510">
        <f>SUMIFS('T2'!$P$5:$P$2700,'T2'!$B$5:$B$2700,'CT KH'!$B554)</f>
        <v>9234108</v>
      </c>
      <c r="Q554" s="510">
        <f>SUMIFS('T3'!$P$5:$P$2700,'T3'!$B$5:$B$2700,'CT KH'!$B554)</f>
        <v>11608218</v>
      </c>
      <c r="R554" s="510">
        <f t="shared" si="8"/>
        <v>35101868</v>
      </c>
      <c r="S554" s="92" t="s">
        <v>6805</v>
      </c>
      <c r="T554" s="468" t="s">
        <v>9240</v>
      </c>
      <c r="U554" s="468" t="s">
        <v>2299</v>
      </c>
      <c r="V554" s="92" t="s">
        <v>8320</v>
      </c>
      <c r="W554" s="89" t="s">
        <v>6805</v>
      </c>
      <c r="X554" s="92" t="s">
        <v>9250</v>
      </c>
      <c r="Y554" s="92" t="s">
        <v>99</v>
      </c>
      <c r="Z554" s="92" t="s">
        <v>9829</v>
      </c>
    </row>
    <row r="555" spans="1:26" ht="15" customHeight="1">
      <c r="A555" s="478">
        <v>552</v>
      </c>
      <c r="B555" s="478" t="s">
        <v>4686</v>
      </c>
      <c r="C555" s="478" t="e">
        <f>VLOOKUP(B555,Sheet6!$C$80:$C$88,1,0)</f>
        <v>#N/A</v>
      </c>
      <c r="D555" s="478" t="s">
        <v>235</v>
      </c>
      <c r="E555" s="478" t="s">
        <v>10305</v>
      </c>
      <c r="F555" s="478" t="s">
        <v>4687</v>
      </c>
      <c r="G555" s="478" t="s">
        <v>2002</v>
      </c>
      <c r="H555" s="478" t="s">
        <v>4688</v>
      </c>
      <c r="I555" s="478" t="s">
        <v>4689</v>
      </c>
      <c r="J555" s="478">
        <v>0</v>
      </c>
      <c r="K555" s="478" t="s">
        <v>4690</v>
      </c>
      <c r="L555" s="478">
        <v>45931</v>
      </c>
      <c r="M555" s="478" t="s">
        <v>105</v>
      </c>
      <c r="N555" s="478" t="s">
        <v>2003</v>
      </c>
      <c r="O555" s="510">
        <f>SUMIFS('T1'!$P$5:$P$2700,'T1'!$B$5:$B$2700,'CT KH'!$B555)</f>
        <v>3149280</v>
      </c>
      <c r="P555" s="510">
        <f>SUMIFS('T2'!$P$5:$P$2700,'T2'!$B$5:$B$2700,'CT KH'!$B555)</f>
        <v>0</v>
      </c>
      <c r="Q555" s="510">
        <f>SUMIFS('T3'!$P$5:$P$2700,'T3'!$B$5:$B$2700,'CT KH'!$B555)</f>
        <v>534929</v>
      </c>
      <c r="R555" s="510">
        <f t="shared" si="8"/>
        <v>3684209</v>
      </c>
      <c r="S555" s="92" t="s">
        <v>6805</v>
      </c>
      <c r="T555" s="461"/>
      <c r="U555" s="460" t="s">
        <v>2318</v>
      </c>
      <c r="V555" s="92" t="s">
        <v>8320</v>
      </c>
      <c r="W555" s="89" t="s">
        <v>6805</v>
      </c>
      <c r="X555" s="92" t="s">
        <v>9250</v>
      </c>
      <c r="Y555" s="92" t="s">
        <v>99</v>
      </c>
      <c r="Z555" s="92" t="s">
        <v>9829</v>
      </c>
    </row>
    <row r="556" spans="1:26" ht="15" customHeight="1">
      <c r="A556" s="478">
        <v>553</v>
      </c>
      <c r="B556" s="478" t="s">
        <v>4691</v>
      </c>
      <c r="C556" s="478" t="e">
        <f>VLOOKUP(B556,Sheet6!$C$80:$C$88,1,0)</f>
        <v>#N/A</v>
      </c>
      <c r="D556" s="478" t="s">
        <v>253</v>
      </c>
      <c r="E556" s="478" t="s">
        <v>10305</v>
      </c>
      <c r="F556" s="478" t="s">
        <v>4692</v>
      </c>
      <c r="G556" s="478" t="s">
        <v>2002</v>
      </c>
      <c r="H556" s="478" t="s">
        <v>4693</v>
      </c>
      <c r="I556" s="478" t="s">
        <v>4694</v>
      </c>
      <c r="J556" s="478">
        <v>0</v>
      </c>
      <c r="K556" s="478" t="s">
        <v>4695</v>
      </c>
      <c r="L556" s="478">
        <v>44272</v>
      </c>
      <c r="M556" s="478" t="s">
        <v>105</v>
      </c>
      <c r="N556" s="478" t="s">
        <v>2003</v>
      </c>
      <c r="O556" s="510">
        <f>SUMIFS('T1'!$P$5:$P$2700,'T1'!$B$5:$B$2700,'CT KH'!$B556)</f>
        <v>86160725</v>
      </c>
      <c r="P556" s="510">
        <f>SUMIFS('T2'!$P$5:$P$2700,'T2'!$B$5:$B$2700,'CT KH'!$B556)</f>
        <v>48583256</v>
      </c>
      <c r="Q556" s="510">
        <f>SUMIFS('T3'!$P$5:$P$2700,'T3'!$B$5:$B$2700,'CT KH'!$B556)</f>
        <v>58612664</v>
      </c>
      <c r="R556" s="510">
        <f t="shared" si="8"/>
        <v>193356645</v>
      </c>
      <c r="S556" s="92" t="s">
        <v>8320</v>
      </c>
      <c r="T556" s="461" t="s">
        <v>9239</v>
      </c>
      <c r="U556" s="461" t="s">
        <v>9245</v>
      </c>
      <c r="V556" s="92" t="s">
        <v>8320</v>
      </c>
      <c r="W556" s="89" t="s">
        <v>6805</v>
      </c>
      <c r="X556" s="92" t="s">
        <v>9250</v>
      </c>
      <c r="Y556" s="92" t="s">
        <v>99</v>
      </c>
      <c r="Z556" s="92" t="s">
        <v>9829</v>
      </c>
    </row>
    <row r="557" spans="1:26" ht="15" customHeight="1">
      <c r="A557" s="478">
        <v>554</v>
      </c>
      <c r="B557" s="478" t="s">
        <v>4697</v>
      </c>
      <c r="C557" s="478" t="e">
        <f>VLOOKUP(B557,Sheet6!$C$80:$C$88,1,0)</f>
        <v>#N/A</v>
      </c>
      <c r="D557" s="478" t="s">
        <v>253</v>
      </c>
      <c r="E557" s="478" t="s">
        <v>10305</v>
      </c>
      <c r="F557" s="478" t="s">
        <v>4698</v>
      </c>
      <c r="G557" s="478" t="s">
        <v>2002</v>
      </c>
      <c r="H557" s="478" t="s">
        <v>4699</v>
      </c>
      <c r="I557" s="478">
        <v>0</v>
      </c>
      <c r="J557" s="478">
        <v>0</v>
      </c>
      <c r="K557" s="478" t="s">
        <v>4700</v>
      </c>
      <c r="L557" s="478">
        <v>44181</v>
      </c>
      <c r="M557" s="478" t="s">
        <v>105</v>
      </c>
      <c r="N557" s="478" t="s">
        <v>2003</v>
      </c>
      <c r="O557" s="510">
        <f>SUMIFS('T1'!$P$5:$P$2700,'T1'!$B$5:$B$2700,'CT KH'!$B557)</f>
        <v>102708</v>
      </c>
      <c r="P557" s="510">
        <f>SUMIFS('T2'!$P$5:$P$2700,'T2'!$B$5:$B$2700,'CT KH'!$B557)</f>
        <v>0</v>
      </c>
      <c r="Q557" s="510">
        <f>SUMIFS('T3'!$P$5:$P$2700,'T3'!$B$5:$B$2700,'CT KH'!$B557)</f>
        <v>0</v>
      </c>
      <c r="R557" s="510">
        <f t="shared" si="8"/>
        <v>102708</v>
      </c>
      <c r="S557" s="92" t="s">
        <v>6805</v>
      </c>
      <c r="T557" s="461" t="s">
        <v>9240</v>
      </c>
      <c r="U557" s="461" t="s">
        <v>2299</v>
      </c>
      <c r="V557" s="92" t="s">
        <v>6805</v>
      </c>
      <c r="W557" s="89" t="s">
        <v>6805</v>
      </c>
      <c r="X557" s="92" t="s">
        <v>9250</v>
      </c>
      <c r="Y557" s="92" t="s">
        <v>99</v>
      </c>
      <c r="Z557" s="92" t="s">
        <v>9829</v>
      </c>
    </row>
    <row r="558" spans="1:26" ht="15" customHeight="1">
      <c r="A558" s="478">
        <v>555</v>
      </c>
      <c r="B558" s="478" t="s">
        <v>4701</v>
      </c>
      <c r="C558" s="478" t="e">
        <f>VLOOKUP(B558,Sheet6!$C$80:$C$88,1,0)</f>
        <v>#N/A</v>
      </c>
      <c r="D558" s="478" t="s">
        <v>235</v>
      </c>
      <c r="E558" s="478" t="s">
        <v>10305</v>
      </c>
      <c r="F558" s="478" t="s">
        <v>4702</v>
      </c>
      <c r="G558" s="478" t="s">
        <v>2002</v>
      </c>
      <c r="H558" s="478" t="s">
        <v>4703</v>
      </c>
      <c r="I558" s="478">
        <v>0</v>
      </c>
      <c r="J558" s="478">
        <v>0</v>
      </c>
      <c r="K558" s="478" t="s">
        <v>4704</v>
      </c>
      <c r="L558" s="478">
        <v>45813</v>
      </c>
      <c r="M558" s="478" t="s">
        <v>105</v>
      </c>
      <c r="N558" s="478" t="s">
        <v>2003</v>
      </c>
      <c r="O558" s="510">
        <f>SUMIFS('T1'!$P$5:$P$2700,'T1'!$B$5:$B$2700,'CT KH'!$B558)</f>
        <v>9210386</v>
      </c>
      <c r="P558" s="510">
        <f>SUMIFS('T2'!$P$5:$P$2700,'T2'!$B$5:$B$2700,'CT KH'!$B558)</f>
        <v>3682014</v>
      </c>
      <c r="Q558" s="510">
        <f>SUMIFS('T3'!$P$5:$P$2700,'T3'!$B$5:$B$2700,'CT KH'!$B558)</f>
        <v>12574509</v>
      </c>
      <c r="R558" s="510">
        <f t="shared" si="8"/>
        <v>25466909</v>
      </c>
      <c r="S558" s="92" t="s">
        <v>6805</v>
      </c>
      <c r="T558" s="461"/>
      <c r="U558" s="460" t="s">
        <v>2318</v>
      </c>
      <c r="V558" s="92" t="s">
        <v>6805</v>
      </c>
      <c r="W558" s="89" t="s">
        <v>6805</v>
      </c>
      <c r="X558" s="92" t="s">
        <v>9250</v>
      </c>
      <c r="Y558" s="92" t="s">
        <v>99</v>
      </c>
      <c r="Z558" s="92" t="s">
        <v>9829</v>
      </c>
    </row>
    <row r="559" spans="1:26" ht="15" customHeight="1">
      <c r="A559" s="478">
        <v>556</v>
      </c>
      <c r="B559" s="478" t="s">
        <v>4705</v>
      </c>
      <c r="C559" s="478" t="e">
        <f>VLOOKUP(B559,Sheet6!$C$80:$C$88,1,0)</f>
        <v>#N/A</v>
      </c>
      <c r="D559" s="478" t="s">
        <v>316</v>
      </c>
      <c r="E559" s="478" t="s">
        <v>10305</v>
      </c>
      <c r="F559" s="478" t="s">
        <v>4706</v>
      </c>
      <c r="G559" s="478" t="s">
        <v>2002</v>
      </c>
      <c r="H559" s="478" t="s">
        <v>4707</v>
      </c>
      <c r="I559" s="478">
        <v>0</v>
      </c>
      <c r="J559" s="478" t="s">
        <v>4708</v>
      </c>
      <c r="K559" s="478" t="s">
        <v>4709</v>
      </c>
      <c r="L559" s="478">
        <v>45839</v>
      </c>
      <c r="M559" s="478" t="s">
        <v>86</v>
      </c>
      <c r="N559" s="478" t="s">
        <v>2003</v>
      </c>
      <c r="O559" s="510">
        <f>SUMIFS('T1'!$P$5:$P$2700,'T1'!$B$5:$B$2700,'CT KH'!$B559)</f>
        <v>1003770</v>
      </c>
      <c r="P559" s="510">
        <f>SUMIFS('T2'!$P$5:$P$2700,'T2'!$B$5:$B$2700,'CT KH'!$B559)</f>
        <v>236917</v>
      </c>
      <c r="Q559" s="510">
        <f>SUMIFS('T3'!$P$5:$P$2700,'T3'!$B$5:$B$2700,'CT KH'!$B559)</f>
        <v>401357</v>
      </c>
      <c r="R559" s="510">
        <f t="shared" si="8"/>
        <v>1642044</v>
      </c>
      <c r="S559" s="92" t="s">
        <v>6805</v>
      </c>
      <c r="T559" s="461" t="s">
        <v>9240</v>
      </c>
      <c r="U559" s="461" t="s">
        <v>2299</v>
      </c>
      <c r="V559" s="92" t="s">
        <v>8320</v>
      </c>
      <c r="W559" s="89" t="s">
        <v>8320</v>
      </c>
      <c r="X559" s="92" t="s">
        <v>9250</v>
      </c>
      <c r="Y559" s="92" t="s">
        <v>99</v>
      </c>
      <c r="Z559" s="92" t="s">
        <v>9829</v>
      </c>
    </row>
    <row r="560" spans="1:26" ht="15" customHeight="1">
      <c r="A560" s="478">
        <v>557</v>
      </c>
      <c r="B560" s="478" t="s">
        <v>4712</v>
      </c>
      <c r="C560" s="478" t="e">
        <f>VLOOKUP(B560,Sheet6!$C$80:$C$88,1,0)</f>
        <v>#N/A</v>
      </c>
      <c r="D560" s="478" t="s">
        <v>316</v>
      </c>
      <c r="E560" s="478" t="s">
        <v>10305</v>
      </c>
      <c r="F560" s="478" t="s">
        <v>4713</v>
      </c>
      <c r="G560" s="478" t="s">
        <v>2002</v>
      </c>
      <c r="H560" s="478" t="s">
        <v>4714</v>
      </c>
      <c r="I560" s="478">
        <v>0</v>
      </c>
      <c r="J560" s="478" t="s">
        <v>4715</v>
      </c>
      <c r="K560" s="478" t="s">
        <v>4716</v>
      </c>
      <c r="L560" s="478">
        <v>45839</v>
      </c>
      <c r="M560" s="478" t="s">
        <v>86</v>
      </c>
      <c r="N560" s="478" t="s">
        <v>2003</v>
      </c>
      <c r="O560" s="510">
        <f>SUMIFS('T1'!$P$5:$P$2700,'T1'!$B$5:$B$2700,'CT KH'!$B560)</f>
        <v>237405</v>
      </c>
      <c r="P560" s="510">
        <f>SUMIFS('T2'!$P$5:$P$2700,'T2'!$B$5:$B$2700,'CT KH'!$B560)</f>
        <v>256787</v>
      </c>
      <c r="Q560" s="510">
        <f>SUMIFS('T3'!$P$5:$P$2700,'T3'!$B$5:$B$2700,'CT KH'!$B560)</f>
        <v>256496</v>
      </c>
      <c r="R560" s="510">
        <f t="shared" si="8"/>
        <v>750688</v>
      </c>
      <c r="S560" s="92" t="s">
        <v>6805</v>
      </c>
      <c r="T560" s="461" t="s">
        <v>9240</v>
      </c>
      <c r="U560" s="461" t="s">
        <v>2299</v>
      </c>
      <c r="V560" s="92" t="s">
        <v>8320</v>
      </c>
      <c r="W560" s="89" t="s">
        <v>8320</v>
      </c>
      <c r="X560" s="92" t="s">
        <v>9250</v>
      </c>
      <c r="Y560" s="92" t="s">
        <v>99</v>
      </c>
      <c r="Z560" s="92" t="s">
        <v>9829</v>
      </c>
    </row>
    <row r="561" spans="1:26" ht="15" customHeight="1">
      <c r="A561" s="478">
        <v>558</v>
      </c>
      <c r="B561" s="478" t="s">
        <v>4717</v>
      </c>
      <c r="C561" s="478" t="e">
        <f>VLOOKUP(B561,Sheet6!$C$80:$C$88,1,0)</f>
        <v>#N/A</v>
      </c>
      <c r="D561" s="478" t="s">
        <v>316</v>
      </c>
      <c r="E561" s="478" t="s">
        <v>10305</v>
      </c>
      <c r="F561" s="478" t="s">
        <v>4718</v>
      </c>
      <c r="G561" s="478" t="s">
        <v>2002</v>
      </c>
      <c r="H561" s="478" t="s">
        <v>4719</v>
      </c>
      <c r="I561" s="478">
        <v>0</v>
      </c>
      <c r="J561" s="478" t="s">
        <v>4720</v>
      </c>
      <c r="K561" s="478" t="s">
        <v>4721</v>
      </c>
      <c r="L561" s="478">
        <v>45839</v>
      </c>
      <c r="M561" s="478" t="s">
        <v>86</v>
      </c>
      <c r="N561" s="478" t="s">
        <v>2003</v>
      </c>
      <c r="O561" s="510">
        <f>SUMIFS('T1'!$P$5:$P$2700,'T1'!$B$5:$B$2700,'CT KH'!$B561)</f>
        <v>12273</v>
      </c>
      <c r="P561" s="510">
        <f>SUMIFS('T2'!$P$5:$P$2700,'T2'!$B$5:$B$2700,'CT KH'!$B561)</f>
        <v>0</v>
      </c>
      <c r="Q561" s="510">
        <f>SUMIFS('T3'!$P$5:$P$2700,'T3'!$B$5:$B$2700,'CT KH'!$B561)</f>
        <v>37309</v>
      </c>
      <c r="R561" s="510">
        <f t="shared" si="8"/>
        <v>49582</v>
      </c>
      <c r="S561" s="92" t="s">
        <v>6805</v>
      </c>
      <c r="T561" s="461" t="s">
        <v>9240</v>
      </c>
      <c r="U561" s="461" t="s">
        <v>2299</v>
      </c>
      <c r="V561" s="92" t="s">
        <v>8320</v>
      </c>
      <c r="W561" s="89" t="s">
        <v>8320</v>
      </c>
      <c r="X561" s="92" t="s">
        <v>9250</v>
      </c>
      <c r="Y561" s="92" t="s">
        <v>99</v>
      </c>
      <c r="Z561" s="92" t="s">
        <v>9829</v>
      </c>
    </row>
    <row r="562" spans="1:26" ht="15" customHeight="1">
      <c r="A562" s="478">
        <v>559</v>
      </c>
      <c r="B562" s="478" t="s">
        <v>4722</v>
      </c>
      <c r="C562" s="478" t="e">
        <f>VLOOKUP(B562,Sheet6!$C$80:$C$88,1,0)</f>
        <v>#N/A</v>
      </c>
      <c r="D562" s="478" t="s">
        <v>316</v>
      </c>
      <c r="E562" s="478" t="s">
        <v>10305</v>
      </c>
      <c r="F562" s="478" t="s">
        <v>4723</v>
      </c>
      <c r="G562" s="478" t="s">
        <v>2002</v>
      </c>
      <c r="H562" s="478" t="s">
        <v>1540</v>
      </c>
      <c r="I562" s="478">
        <v>0</v>
      </c>
      <c r="J562" s="478" t="s">
        <v>4724</v>
      </c>
      <c r="K562" s="478" t="s">
        <v>4725</v>
      </c>
      <c r="L562" s="478">
        <v>45839</v>
      </c>
      <c r="M562" s="478" t="s">
        <v>86</v>
      </c>
      <c r="N562" s="478" t="s">
        <v>2003</v>
      </c>
      <c r="O562" s="510">
        <f>SUMIFS('T1'!$P$5:$P$2700,'T1'!$B$5:$B$2700,'CT KH'!$B562)</f>
        <v>2869878</v>
      </c>
      <c r="P562" s="510">
        <f>SUMIFS('T2'!$P$5:$P$2700,'T2'!$B$5:$B$2700,'CT KH'!$B562)</f>
        <v>3176268</v>
      </c>
      <c r="Q562" s="510">
        <f>SUMIFS('T3'!$P$5:$P$2700,'T3'!$B$5:$B$2700,'CT KH'!$B562)</f>
        <v>2514249</v>
      </c>
      <c r="R562" s="510">
        <f t="shared" si="8"/>
        <v>8560395</v>
      </c>
      <c r="S562" s="92" t="s">
        <v>6805</v>
      </c>
      <c r="T562" s="461" t="s">
        <v>9240</v>
      </c>
      <c r="U562" s="461" t="s">
        <v>2299</v>
      </c>
      <c r="V562" s="92" t="s">
        <v>8320</v>
      </c>
      <c r="W562" s="89" t="s">
        <v>8320</v>
      </c>
      <c r="X562" s="92" t="s">
        <v>9250</v>
      </c>
      <c r="Y562" s="92" t="s">
        <v>99</v>
      </c>
      <c r="Z562" s="92" t="s">
        <v>9829</v>
      </c>
    </row>
    <row r="563" spans="1:26" ht="15" customHeight="1">
      <c r="A563" s="478">
        <v>560</v>
      </c>
      <c r="B563" s="478" t="s">
        <v>4726</v>
      </c>
      <c r="C563" s="478" t="e">
        <f>VLOOKUP(B563,Sheet6!$C$80:$C$88,1,0)</f>
        <v>#N/A</v>
      </c>
      <c r="D563" s="478" t="s">
        <v>316</v>
      </c>
      <c r="E563" s="478" t="s">
        <v>10305</v>
      </c>
      <c r="F563" s="478" t="s">
        <v>4727</v>
      </c>
      <c r="G563" s="478" t="s">
        <v>2002</v>
      </c>
      <c r="H563" s="478" t="s">
        <v>2251</v>
      </c>
      <c r="I563" s="478">
        <v>0</v>
      </c>
      <c r="J563" s="478" t="s">
        <v>4728</v>
      </c>
      <c r="K563" s="478" t="s">
        <v>4729</v>
      </c>
      <c r="L563" s="478">
        <v>45839</v>
      </c>
      <c r="M563" s="478" t="s">
        <v>86</v>
      </c>
      <c r="N563" s="478" t="s">
        <v>2003</v>
      </c>
      <c r="O563" s="510">
        <f>SUMIFS('T1'!$P$5:$P$2700,'T1'!$B$5:$B$2700,'CT KH'!$B563)</f>
        <v>571110</v>
      </c>
      <c r="P563" s="510">
        <f>SUMIFS('T2'!$P$5:$P$2700,'T2'!$B$5:$B$2700,'CT KH'!$B563)</f>
        <v>327606</v>
      </c>
      <c r="Q563" s="510">
        <f>SUMIFS('T3'!$P$5:$P$2700,'T3'!$B$5:$B$2700,'CT KH'!$B563)</f>
        <v>449169</v>
      </c>
      <c r="R563" s="510">
        <f t="shared" si="8"/>
        <v>1347885</v>
      </c>
      <c r="S563" s="92" t="s">
        <v>6805</v>
      </c>
      <c r="T563" s="461" t="s">
        <v>9240</v>
      </c>
      <c r="U563" s="461" t="s">
        <v>2299</v>
      </c>
      <c r="V563" s="92" t="s">
        <v>8320</v>
      </c>
      <c r="W563" s="89" t="s">
        <v>8320</v>
      </c>
      <c r="X563" s="92" t="s">
        <v>9250</v>
      </c>
      <c r="Y563" s="92" t="s">
        <v>99</v>
      </c>
      <c r="Z563" s="92" t="s">
        <v>9829</v>
      </c>
    </row>
    <row r="564" spans="1:26" ht="15" customHeight="1">
      <c r="A564" s="478">
        <v>561</v>
      </c>
      <c r="B564" s="478" t="s">
        <v>4730</v>
      </c>
      <c r="C564" s="478" t="e">
        <f>VLOOKUP(B564,Sheet6!$C$80:$C$88,1,0)</f>
        <v>#N/A</v>
      </c>
      <c r="D564" s="478" t="s">
        <v>316</v>
      </c>
      <c r="E564" s="478" t="s">
        <v>10305</v>
      </c>
      <c r="F564" s="478" t="s">
        <v>4731</v>
      </c>
      <c r="G564" s="478" t="s">
        <v>2002</v>
      </c>
      <c r="H564" s="478" t="s">
        <v>1540</v>
      </c>
      <c r="I564" s="478">
        <v>0</v>
      </c>
      <c r="J564" s="478">
        <v>0</v>
      </c>
      <c r="K564" s="478" t="s">
        <v>4732</v>
      </c>
      <c r="L564" s="478">
        <v>45839</v>
      </c>
      <c r="M564" s="478" t="s">
        <v>86</v>
      </c>
      <c r="N564" s="478" t="s">
        <v>2003</v>
      </c>
      <c r="O564" s="510">
        <f>SUMIFS('T1'!$P$5:$P$2700,'T1'!$B$5:$B$2700,'CT KH'!$B564)</f>
        <v>651528</v>
      </c>
      <c r="P564" s="510">
        <f>SUMIFS('T2'!$P$5:$P$2700,'T2'!$B$5:$B$2700,'CT KH'!$B564)</f>
        <v>1103602</v>
      </c>
      <c r="Q564" s="510">
        <f>SUMIFS('T3'!$P$5:$P$2700,'T3'!$B$5:$B$2700,'CT KH'!$B564)</f>
        <v>1016669</v>
      </c>
      <c r="R564" s="510">
        <f t="shared" si="8"/>
        <v>2771799</v>
      </c>
      <c r="S564" s="92" t="s">
        <v>6805</v>
      </c>
      <c r="T564" s="461" t="s">
        <v>9240</v>
      </c>
      <c r="U564" s="461" t="s">
        <v>2299</v>
      </c>
      <c r="V564" s="92" t="s">
        <v>8320</v>
      </c>
      <c r="W564" s="89" t="s">
        <v>8320</v>
      </c>
      <c r="X564" s="92" t="s">
        <v>9250</v>
      </c>
      <c r="Y564" s="92" t="s">
        <v>99</v>
      </c>
      <c r="Z564" s="92" t="s">
        <v>9829</v>
      </c>
    </row>
    <row r="565" spans="1:26" ht="15" customHeight="1">
      <c r="A565" s="478">
        <v>562</v>
      </c>
      <c r="B565" s="478" t="s">
        <v>4733</v>
      </c>
      <c r="C565" s="478" t="e">
        <f>VLOOKUP(B565,Sheet6!$C$80:$C$88,1,0)</f>
        <v>#N/A</v>
      </c>
      <c r="D565" s="478" t="s">
        <v>235</v>
      </c>
      <c r="E565" s="478" t="s">
        <v>10305</v>
      </c>
      <c r="F565" s="478" t="s">
        <v>4734</v>
      </c>
      <c r="G565" s="478" t="s">
        <v>4739</v>
      </c>
      <c r="H565" s="478" t="s">
        <v>4735</v>
      </c>
      <c r="I565" s="478" t="s">
        <v>993</v>
      </c>
      <c r="J565" s="478">
        <v>0</v>
      </c>
      <c r="K565" s="478" t="s">
        <v>4736</v>
      </c>
      <c r="L565" s="478">
        <v>44649</v>
      </c>
      <c r="M565" s="478">
        <v>0</v>
      </c>
      <c r="N565" s="478" t="s">
        <v>4740</v>
      </c>
      <c r="O565" s="510">
        <f>SUMIFS('T1'!$P$5:$P$2700,'T1'!$B$5:$B$2700,'CT KH'!$B565)</f>
        <v>0</v>
      </c>
      <c r="P565" s="510">
        <f>SUMIFS('T2'!$P$5:$P$2700,'T2'!$B$5:$B$2700,'CT KH'!$B565)</f>
        <v>20520</v>
      </c>
      <c r="Q565" s="510">
        <f>SUMIFS('T3'!$P$5:$P$2700,'T3'!$B$5:$B$2700,'CT KH'!$B565)</f>
        <v>0</v>
      </c>
      <c r="R565" s="510">
        <f t="shared" si="8"/>
        <v>20520</v>
      </c>
      <c r="S565" s="92" t="s">
        <v>6805</v>
      </c>
      <c r="T565" s="461" t="s">
        <v>9240</v>
      </c>
      <c r="U565" s="461" t="s">
        <v>2299</v>
      </c>
      <c r="V565" s="92" t="s">
        <v>8320</v>
      </c>
      <c r="W565" s="89" t="s">
        <v>8320</v>
      </c>
      <c r="X565" s="92" t="s">
        <v>9250</v>
      </c>
      <c r="Y565" s="92" t="s">
        <v>99</v>
      </c>
      <c r="Z565" s="92" t="s">
        <v>4739</v>
      </c>
    </row>
    <row r="566" spans="1:26" ht="15" customHeight="1">
      <c r="A566" s="478">
        <v>563</v>
      </c>
      <c r="B566" s="478" t="s">
        <v>4741</v>
      </c>
      <c r="C566" s="478" t="e">
        <f>VLOOKUP(B566,Sheet6!$C$80:$C$88,1,0)</f>
        <v>#N/A</v>
      </c>
      <c r="D566" s="478" t="s">
        <v>316</v>
      </c>
      <c r="E566" s="478" t="s">
        <v>10305</v>
      </c>
      <c r="F566" s="478" t="s">
        <v>4742</v>
      </c>
      <c r="G566" s="478" t="s">
        <v>4747</v>
      </c>
      <c r="H566" s="478" t="s">
        <v>400</v>
      </c>
      <c r="I566" s="478">
        <v>0</v>
      </c>
      <c r="J566" s="478" t="s">
        <v>4743</v>
      </c>
      <c r="K566" s="478" t="s">
        <v>4744</v>
      </c>
      <c r="L566" s="478">
        <v>45839</v>
      </c>
      <c r="M566" s="478" t="s">
        <v>86</v>
      </c>
      <c r="N566" s="478" t="s">
        <v>4748</v>
      </c>
      <c r="O566" s="510">
        <f>SUMIFS('T1'!$P$5:$P$2700,'T1'!$B$5:$B$2700,'CT KH'!$B566)</f>
        <v>182952</v>
      </c>
      <c r="P566" s="510">
        <f>SUMIFS('T2'!$P$5:$P$2700,'T2'!$B$5:$B$2700,'CT KH'!$B566)</f>
        <v>60480</v>
      </c>
      <c r="Q566" s="510">
        <f>SUMIFS('T3'!$P$5:$P$2700,'T3'!$B$5:$B$2700,'CT KH'!$B566)</f>
        <v>71604</v>
      </c>
      <c r="R566" s="510">
        <f t="shared" si="8"/>
        <v>315036</v>
      </c>
      <c r="S566" s="92" t="s">
        <v>6805</v>
      </c>
      <c r="T566" s="460" t="s">
        <v>9239</v>
      </c>
      <c r="U566" s="460" t="s">
        <v>2318</v>
      </c>
      <c r="V566" s="92" t="s">
        <v>8320</v>
      </c>
      <c r="W566" s="89" t="s">
        <v>8320</v>
      </c>
      <c r="X566" s="92" t="s">
        <v>9250</v>
      </c>
      <c r="Y566" s="92" t="s">
        <v>99</v>
      </c>
      <c r="Z566" s="92" t="s">
        <v>9830</v>
      </c>
    </row>
    <row r="567" spans="1:26" ht="15" customHeight="1">
      <c r="A567" s="478">
        <v>564</v>
      </c>
      <c r="B567" s="478" t="s">
        <v>4750</v>
      </c>
      <c r="C567" s="478" t="e">
        <f>VLOOKUP(B567,Sheet6!$C$80:$C$88,1,0)</f>
        <v>#N/A</v>
      </c>
      <c r="D567" s="478" t="s">
        <v>106</v>
      </c>
      <c r="E567" s="478" t="s">
        <v>10305</v>
      </c>
      <c r="F567" s="478" t="s">
        <v>4751</v>
      </c>
      <c r="G567" s="478" t="s">
        <v>4758</v>
      </c>
      <c r="H567" s="478" t="s">
        <v>4752</v>
      </c>
      <c r="I567" s="478" t="s">
        <v>4753</v>
      </c>
      <c r="J567" s="478" t="s">
        <v>4751</v>
      </c>
      <c r="K567" s="478" t="s">
        <v>4754</v>
      </c>
      <c r="L567" s="478">
        <v>45698</v>
      </c>
      <c r="M567" s="478" t="s">
        <v>86</v>
      </c>
      <c r="N567" s="478" t="s">
        <v>4759</v>
      </c>
      <c r="O567" s="510">
        <f>SUMIFS('T1'!$P$5:$P$2700,'T1'!$B$5:$B$2700,'CT KH'!$B567)</f>
        <v>322920</v>
      </c>
      <c r="P567" s="510">
        <f>SUMIFS('T2'!$P$5:$P$2700,'T2'!$B$5:$B$2700,'CT KH'!$B567)</f>
        <v>115560</v>
      </c>
      <c r="Q567" s="510">
        <f>SUMIFS('T3'!$P$5:$P$2700,'T3'!$B$5:$B$2700,'CT KH'!$B567)</f>
        <v>304897</v>
      </c>
      <c r="R567" s="510">
        <f t="shared" si="8"/>
        <v>743377</v>
      </c>
      <c r="S567" s="92" t="s">
        <v>6805</v>
      </c>
      <c r="T567" s="464" t="s">
        <v>9239</v>
      </c>
      <c r="U567" s="464" t="s">
        <v>9241</v>
      </c>
      <c r="V567" s="92" t="s">
        <v>8320</v>
      </c>
      <c r="W567" s="89" t="s">
        <v>8320</v>
      </c>
      <c r="X567" s="89" t="s">
        <v>9250</v>
      </c>
      <c r="Y567" s="92" t="s">
        <v>99</v>
      </c>
      <c r="Z567" s="92" t="s">
        <v>988</v>
      </c>
    </row>
    <row r="568" spans="1:26" ht="15" customHeight="1">
      <c r="A568" s="478">
        <v>565</v>
      </c>
      <c r="B568" s="478" t="s">
        <v>4760</v>
      </c>
      <c r="C568" s="478" t="e">
        <f>VLOOKUP(B568,Sheet6!$C$80:$C$88,1,0)</f>
        <v>#N/A</v>
      </c>
      <c r="D568" s="478" t="s">
        <v>235</v>
      </c>
      <c r="E568" s="478" t="s">
        <v>10305</v>
      </c>
      <c r="F568" s="478" t="s">
        <v>4761</v>
      </c>
      <c r="G568" s="478" t="s">
        <v>4758</v>
      </c>
      <c r="H568" s="478">
        <v>0</v>
      </c>
      <c r="I568" s="478" t="s">
        <v>4762</v>
      </c>
      <c r="J568" s="478">
        <v>0</v>
      </c>
      <c r="K568" s="478">
        <v>0</v>
      </c>
      <c r="L568" s="478">
        <v>0</v>
      </c>
      <c r="M568" s="478">
        <v>0</v>
      </c>
      <c r="N568" s="478" t="s">
        <v>4759</v>
      </c>
      <c r="O568" s="510">
        <f>SUMIFS('T1'!$P$5:$P$2700,'T1'!$B$5:$B$2700,'CT KH'!$B568)</f>
        <v>656640</v>
      </c>
      <c r="P568" s="510">
        <f>SUMIFS('T2'!$P$5:$P$2700,'T2'!$B$5:$B$2700,'CT KH'!$B568)</f>
        <v>401544</v>
      </c>
      <c r="Q568" s="510">
        <f>SUMIFS('T3'!$P$5:$P$2700,'T3'!$B$5:$B$2700,'CT KH'!$B568)</f>
        <v>530168</v>
      </c>
      <c r="R568" s="510">
        <f t="shared" si="8"/>
        <v>1588352</v>
      </c>
      <c r="S568" s="92" t="s">
        <v>6805</v>
      </c>
      <c r="T568" s="464" t="s">
        <v>9239</v>
      </c>
      <c r="U568" s="464" t="s">
        <v>9241</v>
      </c>
      <c r="V568" s="92" t="s">
        <v>8320</v>
      </c>
      <c r="W568" s="89" t="s">
        <v>8320</v>
      </c>
      <c r="X568" s="89" t="s">
        <v>9250</v>
      </c>
      <c r="Y568" s="92" t="s">
        <v>99</v>
      </c>
      <c r="Z568" s="92" t="s">
        <v>988</v>
      </c>
    </row>
    <row r="569" spans="1:26" ht="15" customHeight="1">
      <c r="A569" s="478">
        <v>566</v>
      </c>
      <c r="B569" s="478" t="s">
        <v>4764</v>
      </c>
      <c r="C569" s="478" t="e">
        <f>VLOOKUP(B569,Sheet6!$C$80:$C$88,1,0)</f>
        <v>#N/A</v>
      </c>
      <c r="D569" s="478" t="s">
        <v>253</v>
      </c>
      <c r="E569" s="478" t="s">
        <v>10305</v>
      </c>
      <c r="F569" s="478" t="s">
        <v>4765</v>
      </c>
      <c r="G569" s="478" t="s">
        <v>4758</v>
      </c>
      <c r="H569" s="478">
        <v>0</v>
      </c>
      <c r="I569" s="478" t="s">
        <v>4766</v>
      </c>
      <c r="J569" s="478">
        <v>0</v>
      </c>
      <c r="K569" s="478" t="s">
        <v>4767</v>
      </c>
      <c r="L569" s="478">
        <v>44106</v>
      </c>
      <c r="M569" s="478" t="s">
        <v>105</v>
      </c>
      <c r="N569" s="478" t="s">
        <v>4759</v>
      </c>
      <c r="O569" s="510">
        <f>SUMIFS('T1'!$P$5:$P$2700,'T1'!$B$5:$B$2700,'CT KH'!$B569)</f>
        <v>1077300</v>
      </c>
      <c r="P569" s="510">
        <f>SUMIFS('T2'!$P$5:$P$2700,'T2'!$B$5:$B$2700,'CT KH'!$B569)</f>
        <v>1405080</v>
      </c>
      <c r="Q569" s="510">
        <f>SUMIFS('T3'!$P$5:$P$2700,'T3'!$B$5:$B$2700,'CT KH'!$B569)</f>
        <v>1368530</v>
      </c>
      <c r="R569" s="510">
        <f t="shared" si="8"/>
        <v>3850910</v>
      </c>
      <c r="S569" s="92" t="s">
        <v>6805</v>
      </c>
      <c r="T569" s="464" t="s">
        <v>9239</v>
      </c>
      <c r="U569" s="464" t="s">
        <v>9241</v>
      </c>
      <c r="V569" s="92" t="s">
        <v>8320</v>
      </c>
      <c r="W569" s="89" t="s">
        <v>8320</v>
      </c>
      <c r="X569" s="89" t="s">
        <v>9250</v>
      </c>
      <c r="Y569" s="92" t="s">
        <v>99</v>
      </c>
      <c r="Z569" s="92" t="s">
        <v>988</v>
      </c>
    </row>
    <row r="570" spans="1:26" ht="15" customHeight="1">
      <c r="A570" s="478">
        <v>567</v>
      </c>
      <c r="B570" s="478" t="s">
        <v>4769</v>
      </c>
      <c r="C570" s="478" t="e">
        <f>VLOOKUP(B570,Sheet6!$C$80:$C$88,1,0)</f>
        <v>#N/A</v>
      </c>
      <c r="D570" s="478" t="s">
        <v>316</v>
      </c>
      <c r="E570" s="478" t="s">
        <v>10305</v>
      </c>
      <c r="F570" s="478" t="s">
        <v>4770</v>
      </c>
      <c r="G570" s="478" t="s">
        <v>4758</v>
      </c>
      <c r="H570" s="478" t="s">
        <v>4771</v>
      </c>
      <c r="I570" s="478" t="s">
        <v>4772</v>
      </c>
      <c r="J570" s="478" t="s">
        <v>2173</v>
      </c>
      <c r="K570" s="478" t="s">
        <v>4773</v>
      </c>
      <c r="L570" s="478">
        <v>45845</v>
      </c>
      <c r="M570" s="478" t="s">
        <v>86</v>
      </c>
      <c r="N570" s="478" t="s">
        <v>4759</v>
      </c>
      <c r="O570" s="510">
        <f>SUMIFS('T1'!$P$5:$P$2700,'T1'!$B$5:$B$2700,'CT KH'!$B570)</f>
        <v>260388</v>
      </c>
      <c r="P570" s="510">
        <f>SUMIFS('T2'!$P$5:$P$2700,'T2'!$B$5:$B$2700,'CT KH'!$B570)</f>
        <v>193644</v>
      </c>
      <c r="Q570" s="510">
        <f>SUMIFS('T3'!$P$5:$P$2700,'T3'!$B$5:$B$2700,'CT KH'!$B570)</f>
        <v>354375</v>
      </c>
      <c r="R570" s="510">
        <f t="shared" si="8"/>
        <v>808407</v>
      </c>
      <c r="S570" s="92" t="s">
        <v>6805</v>
      </c>
      <c r="T570" s="464" t="s">
        <v>9239</v>
      </c>
      <c r="U570" s="464" t="s">
        <v>9241</v>
      </c>
      <c r="V570" s="92" t="s">
        <v>8320</v>
      </c>
      <c r="W570" s="89" t="s">
        <v>8320</v>
      </c>
      <c r="X570" s="89" t="s">
        <v>9250</v>
      </c>
      <c r="Y570" s="92" t="s">
        <v>99</v>
      </c>
      <c r="Z570" s="92" t="s">
        <v>988</v>
      </c>
    </row>
    <row r="571" spans="1:26" ht="15" customHeight="1">
      <c r="A571" s="478">
        <v>568</v>
      </c>
      <c r="B571" s="478" t="s">
        <v>4774</v>
      </c>
      <c r="C571" s="478" t="e">
        <f>VLOOKUP(B571,Sheet6!$C$80:$C$88,1,0)</f>
        <v>#N/A</v>
      </c>
      <c r="D571" s="478" t="s">
        <v>316</v>
      </c>
      <c r="E571" s="478" t="s">
        <v>10305</v>
      </c>
      <c r="F571" s="478" t="s">
        <v>4775</v>
      </c>
      <c r="G571" s="478" t="s">
        <v>4758</v>
      </c>
      <c r="H571" s="478" t="s">
        <v>4771</v>
      </c>
      <c r="I571" s="478">
        <v>0</v>
      </c>
      <c r="J571" s="478" t="s">
        <v>4776</v>
      </c>
      <c r="K571" s="478" t="s">
        <v>4777</v>
      </c>
      <c r="L571" s="478">
        <v>45845</v>
      </c>
      <c r="M571" s="478" t="s">
        <v>86</v>
      </c>
      <c r="N571" s="478" t="s">
        <v>4759</v>
      </c>
      <c r="O571" s="510">
        <f>SUMIFS('T1'!$P$5:$P$2700,'T1'!$B$5:$B$2700,'CT KH'!$B571)</f>
        <v>162234</v>
      </c>
      <c r="P571" s="510">
        <f>SUMIFS('T2'!$P$5:$P$2700,'T2'!$B$5:$B$2700,'CT KH'!$B571)</f>
        <v>157788</v>
      </c>
      <c r="Q571" s="510">
        <f>SUMIFS('T3'!$P$5:$P$2700,'T3'!$B$5:$B$2700,'CT KH'!$B571)</f>
        <v>137916</v>
      </c>
      <c r="R571" s="510">
        <f t="shared" si="8"/>
        <v>457938</v>
      </c>
      <c r="S571" s="92" t="s">
        <v>6805</v>
      </c>
      <c r="T571" s="98" t="s">
        <v>9240</v>
      </c>
      <c r="U571" s="98" t="s">
        <v>2299</v>
      </c>
      <c r="V571" s="92" t="s">
        <v>8320</v>
      </c>
      <c r="W571" s="89" t="s">
        <v>8320</v>
      </c>
      <c r="X571" s="92" t="s">
        <v>9250</v>
      </c>
      <c r="Y571" s="92" t="s">
        <v>99</v>
      </c>
      <c r="Z571" s="92" t="s">
        <v>988</v>
      </c>
    </row>
    <row r="572" spans="1:26" ht="15" customHeight="1">
      <c r="A572" s="478">
        <v>569</v>
      </c>
      <c r="B572" s="478" t="s">
        <v>4778</v>
      </c>
      <c r="C572" s="478" t="e">
        <f>VLOOKUP(B572,Sheet6!$C$80:$C$88,1,0)</f>
        <v>#N/A</v>
      </c>
      <c r="D572" s="478" t="s">
        <v>106</v>
      </c>
      <c r="E572" s="478" t="s">
        <v>10305</v>
      </c>
      <c r="F572" s="478" t="s">
        <v>4779</v>
      </c>
      <c r="G572" s="478" t="s">
        <v>4785</v>
      </c>
      <c r="H572" s="478" t="s">
        <v>4780</v>
      </c>
      <c r="I572" s="478">
        <v>383756720</v>
      </c>
      <c r="J572" s="478" t="s">
        <v>4781</v>
      </c>
      <c r="K572" s="478" t="s">
        <v>4782</v>
      </c>
      <c r="L572" s="478">
        <v>45792</v>
      </c>
      <c r="M572" s="478" t="s">
        <v>86</v>
      </c>
      <c r="N572" s="478" t="s">
        <v>4759</v>
      </c>
      <c r="O572" s="510">
        <f>SUMIFS('T1'!$P$5:$P$2700,'T1'!$B$5:$B$2700,'CT KH'!$B572)</f>
        <v>81648</v>
      </c>
      <c r="P572" s="510">
        <f>SUMIFS('T2'!$P$5:$P$2700,'T2'!$B$5:$B$2700,'CT KH'!$B572)</f>
        <v>0</v>
      </c>
      <c r="Q572" s="510">
        <f>SUMIFS('T3'!$P$5:$P$2700,'T3'!$B$5:$B$2700,'CT KH'!$B572)</f>
        <v>0</v>
      </c>
      <c r="R572" s="510">
        <f t="shared" si="8"/>
        <v>81648</v>
      </c>
      <c r="S572" s="92" t="s">
        <v>6805</v>
      </c>
      <c r="T572" s="98" t="s">
        <v>9240</v>
      </c>
      <c r="U572" s="98" t="s">
        <v>2299</v>
      </c>
      <c r="V572" s="92" t="s">
        <v>8320</v>
      </c>
      <c r="W572" s="89" t="s">
        <v>8320</v>
      </c>
      <c r="X572" s="92" t="s">
        <v>9250</v>
      </c>
      <c r="Y572" s="92" t="s">
        <v>99</v>
      </c>
      <c r="Z572" s="92" t="s">
        <v>988</v>
      </c>
    </row>
    <row r="573" spans="1:26" ht="15" customHeight="1">
      <c r="A573" s="478">
        <v>570</v>
      </c>
      <c r="B573" s="478" t="s">
        <v>4786</v>
      </c>
      <c r="C573" s="478" t="e">
        <f>VLOOKUP(B573,Sheet6!$C$80:$C$88,1,0)</f>
        <v>#N/A</v>
      </c>
      <c r="D573" s="478" t="s">
        <v>106</v>
      </c>
      <c r="E573" s="478" t="s">
        <v>10305</v>
      </c>
      <c r="F573" s="478" t="s">
        <v>4787</v>
      </c>
      <c r="G573" s="478" t="s">
        <v>4785</v>
      </c>
      <c r="H573" s="478" t="s">
        <v>4788</v>
      </c>
      <c r="I573" s="478">
        <v>0</v>
      </c>
      <c r="J573" s="478" t="s">
        <v>4789</v>
      </c>
      <c r="K573" s="478" t="s">
        <v>4790</v>
      </c>
      <c r="L573" s="478">
        <v>45793</v>
      </c>
      <c r="M573" s="478" t="s">
        <v>86</v>
      </c>
      <c r="N573" s="478" t="s">
        <v>4759</v>
      </c>
      <c r="O573" s="510">
        <f>SUMIFS('T1'!$P$5:$P$2700,'T1'!$B$5:$B$2700,'CT KH'!$B573)</f>
        <v>60048</v>
      </c>
      <c r="P573" s="510">
        <f>SUMIFS('T2'!$P$5:$P$2700,'T2'!$B$5:$B$2700,'CT KH'!$B573)</f>
        <v>23760</v>
      </c>
      <c r="Q573" s="510">
        <f>SUMIFS('T3'!$P$5:$P$2700,'T3'!$B$5:$B$2700,'CT KH'!$B573)</f>
        <v>0</v>
      </c>
      <c r="R573" s="510">
        <f t="shared" si="8"/>
        <v>83808</v>
      </c>
      <c r="S573" s="92" t="s">
        <v>6805</v>
      </c>
      <c r="T573" s="98" t="s">
        <v>9240</v>
      </c>
      <c r="U573" s="98" t="s">
        <v>2299</v>
      </c>
      <c r="V573" s="92" t="s">
        <v>8320</v>
      </c>
      <c r="W573" s="89" t="s">
        <v>8320</v>
      </c>
      <c r="X573" s="92" t="s">
        <v>9250</v>
      </c>
      <c r="Y573" s="92" t="s">
        <v>99</v>
      </c>
      <c r="Z573" s="92" t="s">
        <v>988</v>
      </c>
    </row>
    <row r="574" spans="1:26" ht="15" customHeight="1">
      <c r="A574" s="478">
        <v>571</v>
      </c>
      <c r="B574" s="478" t="s">
        <v>4792</v>
      </c>
      <c r="C574" s="478" t="e">
        <f>VLOOKUP(B574,Sheet6!$C$80:$C$88,1,0)</f>
        <v>#N/A</v>
      </c>
      <c r="D574" s="478" t="s">
        <v>106</v>
      </c>
      <c r="E574" s="478" t="s">
        <v>10305</v>
      </c>
      <c r="F574" s="478" t="s">
        <v>4793</v>
      </c>
      <c r="G574" s="478" t="s">
        <v>4785</v>
      </c>
      <c r="H574" s="478" t="s">
        <v>4794</v>
      </c>
      <c r="I574" s="478">
        <v>946248194</v>
      </c>
      <c r="J574" s="478" t="s">
        <v>4795</v>
      </c>
      <c r="K574" s="478" t="s">
        <v>4796</v>
      </c>
      <c r="L574" s="478">
        <v>45698</v>
      </c>
      <c r="M574" s="478" t="s">
        <v>86</v>
      </c>
      <c r="N574" s="478" t="s">
        <v>4759</v>
      </c>
      <c r="O574" s="510">
        <f>SUMIFS('T1'!$P$5:$P$2700,'T1'!$B$5:$B$2700,'CT KH'!$B574)</f>
        <v>333288</v>
      </c>
      <c r="P574" s="510">
        <f>SUMIFS('T2'!$P$5:$P$2700,'T2'!$B$5:$B$2700,'CT KH'!$B574)</f>
        <v>207108</v>
      </c>
      <c r="Q574" s="510">
        <f>SUMIFS('T3'!$P$5:$P$2700,'T3'!$B$5:$B$2700,'CT KH'!$B574)</f>
        <v>166606</v>
      </c>
      <c r="R574" s="510">
        <f t="shared" si="8"/>
        <v>707002</v>
      </c>
      <c r="S574" s="92" t="s">
        <v>8320</v>
      </c>
      <c r="T574" s="98" t="s">
        <v>9240</v>
      </c>
      <c r="U574" s="98" t="s">
        <v>2299</v>
      </c>
      <c r="V574" s="92" t="s">
        <v>8320</v>
      </c>
      <c r="W574" s="89" t="s">
        <v>8320</v>
      </c>
      <c r="X574" s="92" t="s">
        <v>9250</v>
      </c>
      <c r="Y574" s="92" t="s">
        <v>99</v>
      </c>
      <c r="Z574" s="92" t="s">
        <v>988</v>
      </c>
    </row>
    <row r="575" spans="1:26" ht="15" customHeight="1">
      <c r="A575" s="478">
        <v>572</v>
      </c>
      <c r="B575" s="478" t="s">
        <v>4798</v>
      </c>
      <c r="C575" s="478" t="e">
        <f>VLOOKUP(B575,Sheet6!$C$80:$C$88,1,0)</f>
        <v>#N/A</v>
      </c>
      <c r="D575" s="478" t="s">
        <v>106</v>
      </c>
      <c r="E575" s="478" t="s">
        <v>10305</v>
      </c>
      <c r="F575" s="478" t="s">
        <v>4799</v>
      </c>
      <c r="G575" s="478" t="s">
        <v>4785</v>
      </c>
      <c r="H575" s="478" t="s">
        <v>4800</v>
      </c>
      <c r="I575" s="478">
        <v>774439210</v>
      </c>
      <c r="J575" s="478" t="s">
        <v>4801</v>
      </c>
      <c r="K575" s="478" t="s">
        <v>4802</v>
      </c>
      <c r="L575" s="478">
        <v>45296</v>
      </c>
      <c r="M575" s="478" t="s">
        <v>86</v>
      </c>
      <c r="N575" s="478" t="s">
        <v>4759</v>
      </c>
      <c r="O575" s="510">
        <f>SUMIFS('T1'!$P$5:$P$2700,'T1'!$B$5:$B$2700,'CT KH'!$B575)</f>
        <v>278088</v>
      </c>
      <c r="P575" s="510">
        <f>SUMIFS('T2'!$P$5:$P$2700,'T2'!$B$5:$B$2700,'CT KH'!$B575)</f>
        <v>267025</v>
      </c>
      <c r="Q575" s="510">
        <f>SUMIFS('T3'!$P$5:$P$2700,'T3'!$B$5:$B$2700,'CT KH'!$B575)</f>
        <v>254042</v>
      </c>
      <c r="R575" s="510">
        <f t="shared" si="8"/>
        <v>799155</v>
      </c>
      <c r="S575" s="92" t="s">
        <v>8320</v>
      </c>
      <c r="T575" s="464" t="s">
        <v>9239</v>
      </c>
      <c r="U575" s="464" t="s">
        <v>9241</v>
      </c>
      <c r="V575" s="92" t="s">
        <v>8320</v>
      </c>
      <c r="W575" s="89" t="s">
        <v>8320</v>
      </c>
      <c r="X575" s="89" t="s">
        <v>9250</v>
      </c>
      <c r="Y575" s="92" t="s">
        <v>99</v>
      </c>
      <c r="Z575" s="92" t="s">
        <v>988</v>
      </c>
    </row>
    <row r="576" spans="1:26" ht="15" customHeight="1">
      <c r="A576" s="478">
        <v>573</v>
      </c>
      <c r="B576" s="478" t="s">
        <v>4804</v>
      </c>
      <c r="C576" s="478" t="e">
        <f>VLOOKUP(B576,Sheet6!$C$80:$C$88,1,0)</f>
        <v>#N/A</v>
      </c>
      <c r="D576" s="478" t="s">
        <v>106</v>
      </c>
      <c r="E576" s="478" t="s">
        <v>10305</v>
      </c>
      <c r="F576" s="478" t="s">
        <v>4805</v>
      </c>
      <c r="G576" s="478" t="s">
        <v>4785</v>
      </c>
      <c r="H576" s="478" t="s">
        <v>4806</v>
      </c>
      <c r="I576" s="478">
        <v>367856664</v>
      </c>
      <c r="J576" s="478" t="s">
        <v>4807</v>
      </c>
      <c r="K576" s="478" t="s">
        <v>4808</v>
      </c>
      <c r="L576" s="478">
        <v>45698</v>
      </c>
      <c r="M576" s="478" t="s">
        <v>86</v>
      </c>
      <c r="N576" s="478" t="s">
        <v>4759</v>
      </c>
      <c r="O576" s="510">
        <f>SUMIFS('T1'!$P$5:$P$2700,'T1'!$B$5:$B$2700,'CT KH'!$B576)</f>
        <v>58320</v>
      </c>
      <c r="P576" s="510">
        <f>SUMIFS('T2'!$P$5:$P$2700,'T2'!$B$5:$B$2700,'CT KH'!$B576)</f>
        <v>0</v>
      </c>
      <c r="Q576" s="510">
        <f>SUMIFS('T3'!$P$5:$P$2700,'T3'!$B$5:$B$2700,'CT KH'!$B576)</f>
        <v>0</v>
      </c>
      <c r="R576" s="510">
        <f t="shared" si="8"/>
        <v>58320</v>
      </c>
      <c r="S576" s="92" t="s">
        <v>8320</v>
      </c>
      <c r="T576" s="464" t="s">
        <v>9239</v>
      </c>
      <c r="U576" s="464" t="s">
        <v>9241</v>
      </c>
      <c r="V576" s="92" t="s">
        <v>8320</v>
      </c>
      <c r="W576" s="89" t="s">
        <v>8320</v>
      </c>
      <c r="X576" s="89" t="s">
        <v>9250</v>
      </c>
      <c r="Y576" s="92" t="s">
        <v>99</v>
      </c>
      <c r="Z576" s="92" t="s">
        <v>988</v>
      </c>
    </row>
    <row r="577" spans="1:26" ht="15" customHeight="1">
      <c r="A577" s="478">
        <v>574</v>
      </c>
      <c r="B577" s="478" t="s">
        <v>4810</v>
      </c>
      <c r="C577" s="478" t="e">
        <f>VLOOKUP(B577,Sheet6!$C$80:$C$88,1,0)</f>
        <v>#N/A</v>
      </c>
      <c r="D577" s="478" t="s">
        <v>106</v>
      </c>
      <c r="E577" s="478" t="s">
        <v>10305</v>
      </c>
      <c r="F577" s="478" t="s">
        <v>4811</v>
      </c>
      <c r="G577" s="478" t="s">
        <v>4785</v>
      </c>
      <c r="H577" s="478" t="s">
        <v>4812</v>
      </c>
      <c r="I577" s="478" t="s">
        <v>4813</v>
      </c>
      <c r="J577" s="478" t="s">
        <v>4814</v>
      </c>
      <c r="K577" s="478" t="s">
        <v>4815</v>
      </c>
      <c r="L577" s="478">
        <v>45694</v>
      </c>
      <c r="M577" s="478" t="s">
        <v>86</v>
      </c>
      <c r="N577" s="478" t="s">
        <v>4759</v>
      </c>
      <c r="O577" s="510">
        <f>SUMIFS('T1'!$P$5:$P$2700,'T1'!$B$5:$B$2700,'CT KH'!$B577)</f>
        <v>386618</v>
      </c>
      <c r="P577" s="510">
        <f>SUMIFS('T2'!$P$5:$P$2700,'T2'!$B$5:$B$2700,'CT KH'!$B577)</f>
        <v>0</v>
      </c>
      <c r="Q577" s="510">
        <f>SUMIFS('T3'!$P$5:$P$2700,'T3'!$B$5:$B$2700,'CT KH'!$B577)</f>
        <v>53752</v>
      </c>
      <c r="R577" s="510">
        <f t="shared" si="8"/>
        <v>440370</v>
      </c>
      <c r="S577" s="92" t="s">
        <v>8320</v>
      </c>
      <c r="T577" s="464" t="s">
        <v>9239</v>
      </c>
      <c r="U577" s="464" t="s">
        <v>9241</v>
      </c>
      <c r="V577" s="92" t="s">
        <v>8320</v>
      </c>
      <c r="W577" s="89" t="s">
        <v>8320</v>
      </c>
      <c r="X577" s="89" t="s">
        <v>9250</v>
      </c>
      <c r="Y577" s="92" t="s">
        <v>99</v>
      </c>
      <c r="Z577" s="92" t="s">
        <v>988</v>
      </c>
    </row>
    <row r="578" spans="1:26" ht="15" customHeight="1">
      <c r="A578" s="478">
        <v>575</v>
      </c>
      <c r="B578" s="478" t="s">
        <v>4816</v>
      </c>
      <c r="C578" s="478" t="e">
        <f>VLOOKUP(B578,Sheet6!$C$80:$C$88,1,0)</f>
        <v>#N/A</v>
      </c>
      <c r="D578" s="478" t="s">
        <v>106</v>
      </c>
      <c r="E578" s="478" t="s">
        <v>10305</v>
      </c>
      <c r="F578" s="478" t="s">
        <v>4817</v>
      </c>
      <c r="G578" s="478" t="s">
        <v>4785</v>
      </c>
      <c r="H578" s="478" t="s">
        <v>4818</v>
      </c>
      <c r="I578" s="478">
        <v>373656456</v>
      </c>
      <c r="J578" s="478" t="s">
        <v>4819</v>
      </c>
      <c r="K578" s="478" t="s">
        <v>4820</v>
      </c>
      <c r="L578" s="478">
        <v>45698</v>
      </c>
      <c r="M578" s="478" t="s">
        <v>86</v>
      </c>
      <c r="N578" s="478" t="s">
        <v>4759</v>
      </c>
      <c r="O578" s="510">
        <f>SUMIFS('T1'!$P$5:$P$2700,'T1'!$B$5:$B$2700,'CT KH'!$B578)</f>
        <v>95040</v>
      </c>
      <c r="P578" s="510">
        <f>SUMIFS('T2'!$P$5:$P$2700,'T2'!$B$5:$B$2700,'CT KH'!$B578)</f>
        <v>31860</v>
      </c>
      <c r="Q578" s="510">
        <f>SUMIFS('T3'!$P$5:$P$2700,'T3'!$B$5:$B$2700,'CT KH'!$B578)</f>
        <v>0</v>
      </c>
      <c r="R578" s="510">
        <f t="shared" si="8"/>
        <v>126900</v>
      </c>
      <c r="S578" s="92" t="s">
        <v>6805</v>
      </c>
      <c r="T578" s="464" t="s">
        <v>9239</v>
      </c>
      <c r="U578" s="464" t="s">
        <v>9241</v>
      </c>
      <c r="V578" s="92" t="s">
        <v>8320</v>
      </c>
      <c r="W578" s="89" t="s">
        <v>8320</v>
      </c>
      <c r="X578" s="89" t="s">
        <v>9250</v>
      </c>
      <c r="Y578" s="92" t="s">
        <v>99</v>
      </c>
      <c r="Z578" s="92" t="s">
        <v>988</v>
      </c>
    </row>
    <row r="579" spans="1:26" ht="15" customHeight="1">
      <c r="A579" s="478">
        <v>576</v>
      </c>
      <c r="B579" s="478" t="s">
        <v>4822</v>
      </c>
      <c r="C579" s="478" t="e">
        <f>VLOOKUP(B579,Sheet6!$C$80:$C$88,1,0)</f>
        <v>#N/A</v>
      </c>
      <c r="D579" s="478" t="s">
        <v>106</v>
      </c>
      <c r="E579" s="478" t="s">
        <v>10305</v>
      </c>
      <c r="F579" s="478" t="s">
        <v>4823</v>
      </c>
      <c r="G579" s="478" t="s">
        <v>4785</v>
      </c>
      <c r="H579" s="478" t="s">
        <v>4824</v>
      </c>
      <c r="I579" s="478">
        <v>965283217</v>
      </c>
      <c r="J579" s="478" t="s">
        <v>4825</v>
      </c>
      <c r="K579" s="478" t="s">
        <v>4826</v>
      </c>
      <c r="L579" s="478">
        <v>45694</v>
      </c>
      <c r="M579" s="478" t="s">
        <v>86</v>
      </c>
      <c r="N579" s="478" t="s">
        <v>4759</v>
      </c>
      <c r="O579" s="510">
        <f>SUMIFS('T1'!$P$5:$P$2700,'T1'!$B$5:$B$2700,'CT KH'!$B579)</f>
        <v>695520</v>
      </c>
      <c r="P579" s="510">
        <f>SUMIFS('T2'!$P$5:$P$2700,'T2'!$B$5:$B$2700,'CT KH'!$B579)</f>
        <v>0</v>
      </c>
      <c r="Q579" s="510">
        <f>SUMIFS('T3'!$P$5:$P$2700,'T3'!$B$5:$B$2700,'CT KH'!$B579)</f>
        <v>0</v>
      </c>
      <c r="R579" s="510">
        <f t="shared" si="8"/>
        <v>695520</v>
      </c>
      <c r="S579" s="92" t="s">
        <v>6805</v>
      </c>
      <c r="T579" s="464" t="s">
        <v>9239</v>
      </c>
      <c r="U579" s="464" t="s">
        <v>9241</v>
      </c>
      <c r="V579" s="92" t="s">
        <v>8320</v>
      </c>
      <c r="W579" s="89" t="s">
        <v>8320</v>
      </c>
      <c r="X579" s="89" t="s">
        <v>9250</v>
      </c>
      <c r="Y579" s="92" t="s">
        <v>99</v>
      </c>
      <c r="Z579" s="92" t="s">
        <v>988</v>
      </c>
    </row>
    <row r="580" spans="1:26" ht="15" customHeight="1">
      <c r="A580" s="478">
        <v>577</v>
      </c>
      <c r="B580" s="478" t="s">
        <v>4828</v>
      </c>
      <c r="C580" s="478" t="e">
        <f>VLOOKUP(B580,Sheet6!$C$80:$C$88,1,0)</f>
        <v>#N/A</v>
      </c>
      <c r="D580" s="478" t="s">
        <v>235</v>
      </c>
      <c r="E580" s="478" t="s">
        <v>10305</v>
      </c>
      <c r="F580" s="478" t="s">
        <v>4829</v>
      </c>
      <c r="G580" s="478" t="s">
        <v>4785</v>
      </c>
      <c r="H580" s="478" t="s">
        <v>4830</v>
      </c>
      <c r="I580" s="478" t="s">
        <v>4831</v>
      </c>
      <c r="J580" s="478">
        <v>0</v>
      </c>
      <c r="K580" s="478">
        <v>0</v>
      </c>
      <c r="L580" s="478">
        <v>0</v>
      </c>
      <c r="M580" s="478">
        <v>0</v>
      </c>
      <c r="N580" s="478" t="s">
        <v>4759</v>
      </c>
      <c r="O580" s="510">
        <f>SUMIFS('T1'!$P$5:$P$2700,'T1'!$B$5:$B$2700,'CT KH'!$B580)</f>
        <v>93901</v>
      </c>
      <c r="P580" s="510">
        <f>SUMIFS('T2'!$P$5:$P$2700,'T2'!$B$5:$B$2700,'CT KH'!$B580)</f>
        <v>37800</v>
      </c>
      <c r="Q580" s="510">
        <f>SUMIFS('T3'!$P$5:$P$2700,'T3'!$B$5:$B$2700,'CT KH'!$B580)</f>
        <v>89227</v>
      </c>
      <c r="R580" s="510">
        <f t="shared" si="8"/>
        <v>220928</v>
      </c>
      <c r="S580" s="92" t="s">
        <v>6805</v>
      </c>
      <c r="T580" s="464" t="s">
        <v>9239</v>
      </c>
      <c r="U580" s="464" t="s">
        <v>9241</v>
      </c>
      <c r="V580" s="92" t="s">
        <v>8320</v>
      </c>
      <c r="W580" s="89" t="s">
        <v>8320</v>
      </c>
      <c r="X580" s="89" t="s">
        <v>9250</v>
      </c>
      <c r="Y580" s="92" t="s">
        <v>99</v>
      </c>
      <c r="Z580" s="92" t="s">
        <v>988</v>
      </c>
    </row>
    <row r="581" spans="1:26" ht="15" customHeight="1">
      <c r="A581" s="478">
        <v>578</v>
      </c>
      <c r="B581" s="478" t="s">
        <v>4832</v>
      </c>
      <c r="C581" s="478" t="e">
        <f>VLOOKUP(B581,Sheet6!$C$80:$C$88,1,0)</f>
        <v>#N/A</v>
      </c>
      <c r="D581" s="478" t="s">
        <v>235</v>
      </c>
      <c r="E581" s="478" t="s">
        <v>10305</v>
      </c>
      <c r="F581" s="478" t="s">
        <v>4833</v>
      </c>
      <c r="G581" s="478" t="s">
        <v>4785</v>
      </c>
      <c r="H581" s="478" t="s">
        <v>4834</v>
      </c>
      <c r="I581" s="478" t="s">
        <v>4835</v>
      </c>
      <c r="J581" s="478">
        <v>0</v>
      </c>
      <c r="K581" s="478" t="s">
        <v>4836</v>
      </c>
      <c r="L581" s="478">
        <v>45931</v>
      </c>
      <c r="M581" s="478" t="s">
        <v>105</v>
      </c>
      <c r="N581" s="478" t="s">
        <v>4759</v>
      </c>
      <c r="O581" s="510">
        <f>SUMIFS('T1'!$P$5:$P$2700,'T1'!$B$5:$B$2700,'CT KH'!$B581)</f>
        <v>19210500</v>
      </c>
      <c r="P581" s="510">
        <f>SUMIFS('T2'!$P$5:$P$2700,'T2'!$B$5:$B$2700,'CT KH'!$B581)</f>
        <v>2135700</v>
      </c>
      <c r="Q581" s="510">
        <f>SUMIFS('T3'!$P$5:$P$2700,'T3'!$B$5:$B$2700,'CT KH'!$B581)</f>
        <v>13874405</v>
      </c>
      <c r="R581" s="510">
        <f t="shared" ref="R581:R644" si="9">SUM(O581:Q581)</f>
        <v>35220605</v>
      </c>
      <c r="S581" s="92" t="s">
        <v>6805</v>
      </c>
      <c r="T581" s="464" t="s">
        <v>9239</v>
      </c>
      <c r="U581" s="464" t="s">
        <v>9241</v>
      </c>
      <c r="V581" s="92" t="s">
        <v>8320</v>
      </c>
      <c r="W581" s="89" t="s">
        <v>8320</v>
      </c>
      <c r="X581" s="89" t="s">
        <v>9250</v>
      </c>
      <c r="Y581" s="92" t="s">
        <v>99</v>
      </c>
      <c r="Z581" s="92" t="s">
        <v>988</v>
      </c>
    </row>
    <row r="582" spans="1:26" ht="15" customHeight="1">
      <c r="A582" s="478">
        <v>579</v>
      </c>
      <c r="B582" s="478" t="s">
        <v>4837</v>
      </c>
      <c r="C582" s="478" t="e">
        <f>VLOOKUP(B582,Sheet6!$C$80:$C$88,1,0)</f>
        <v>#N/A</v>
      </c>
      <c r="D582" s="478" t="s">
        <v>235</v>
      </c>
      <c r="E582" s="478" t="s">
        <v>10305</v>
      </c>
      <c r="F582" s="478" t="s">
        <v>4838</v>
      </c>
      <c r="G582" s="478" t="s">
        <v>4785</v>
      </c>
      <c r="H582" s="478" t="s">
        <v>4839</v>
      </c>
      <c r="I582" s="478" t="s">
        <v>4840</v>
      </c>
      <c r="J582" s="478">
        <v>0</v>
      </c>
      <c r="K582" s="478" t="s">
        <v>4841</v>
      </c>
      <c r="L582" s="478">
        <v>45931</v>
      </c>
      <c r="M582" s="478" t="s">
        <v>105</v>
      </c>
      <c r="N582" s="478" t="s">
        <v>4759</v>
      </c>
      <c r="O582" s="510">
        <f>SUMIFS('T1'!$P$5:$P$2700,'T1'!$B$5:$B$2700,'CT KH'!$B582)</f>
        <v>195254</v>
      </c>
      <c r="P582" s="510">
        <f>SUMIFS('T2'!$P$5:$P$2700,'T2'!$B$5:$B$2700,'CT KH'!$B582)</f>
        <v>27216</v>
      </c>
      <c r="Q582" s="510">
        <f>SUMIFS('T3'!$P$5:$P$2700,'T3'!$B$5:$B$2700,'CT KH'!$B582)</f>
        <v>138613</v>
      </c>
      <c r="R582" s="510">
        <f t="shared" si="9"/>
        <v>361083</v>
      </c>
      <c r="S582" s="92" t="s">
        <v>8320</v>
      </c>
      <c r="T582" s="464" t="s">
        <v>9239</v>
      </c>
      <c r="U582" s="464" t="s">
        <v>9241</v>
      </c>
      <c r="V582" s="92" t="s">
        <v>8320</v>
      </c>
      <c r="W582" s="89" t="s">
        <v>8320</v>
      </c>
      <c r="X582" s="89" t="s">
        <v>9250</v>
      </c>
      <c r="Y582" s="92" t="s">
        <v>99</v>
      </c>
      <c r="Z582" s="92" t="s">
        <v>988</v>
      </c>
    </row>
    <row r="583" spans="1:26" ht="15" customHeight="1">
      <c r="A583" s="478">
        <v>580</v>
      </c>
      <c r="B583" s="478" t="s">
        <v>4842</v>
      </c>
      <c r="C583" s="478" t="e">
        <f>VLOOKUP(B583,Sheet6!$C$80:$C$88,1,0)</f>
        <v>#N/A</v>
      </c>
      <c r="D583" s="478" t="s">
        <v>235</v>
      </c>
      <c r="E583" s="478" t="s">
        <v>10305</v>
      </c>
      <c r="F583" s="478" t="s">
        <v>4843</v>
      </c>
      <c r="G583" s="478" t="s">
        <v>4785</v>
      </c>
      <c r="H583" s="478" t="s">
        <v>4844</v>
      </c>
      <c r="I583" s="478" t="s">
        <v>4845</v>
      </c>
      <c r="J583" s="478">
        <v>0</v>
      </c>
      <c r="K583" s="478" t="s">
        <v>4846</v>
      </c>
      <c r="L583" s="478">
        <v>45963</v>
      </c>
      <c r="M583" s="478">
        <v>0</v>
      </c>
      <c r="N583" s="478" t="s">
        <v>4759</v>
      </c>
      <c r="O583" s="510">
        <f>SUMIFS('T1'!$P$5:$P$2700,'T1'!$B$5:$B$2700,'CT KH'!$B583)</f>
        <v>35640</v>
      </c>
      <c r="P583" s="510">
        <f>SUMIFS('T2'!$P$5:$P$2700,'T2'!$B$5:$B$2700,'CT KH'!$B583)</f>
        <v>0</v>
      </c>
      <c r="Q583" s="510">
        <f>SUMIFS('T3'!$P$5:$P$2700,'T3'!$B$5:$B$2700,'CT KH'!$B583)</f>
        <v>0</v>
      </c>
      <c r="R583" s="510">
        <f t="shared" si="9"/>
        <v>35640</v>
      </c>
      <c r="S583" s="92" t="s">
        <v>6805</v>
      </c>
      <c r="T583" s="98" t="s">
        <v>9240</v>
      </c>
      <c r="U583" s="98" t="s">
        <v>2299</v>
      </c>
      <c r="V583" s="92" t="s">
        <v>8320</v>
      </c>
      <c r="W583" s="89" t="s">
        <v>8320</v>
      </c>
      <c r="X583" s="92" t="s">
        <v>9250</v>
      </c>
      <c r="Y583" s="92" t="s">
        <v>99</v>
      </c>
      <c r="Z583" s="92" t="s">
        <v>988</v>
      </c>
    </row>
    <row r="584" spans="1:26" ht="15" customHeight="1">
      <c r="A584" s="478">
        <v>581</v>
      </c>
      <c r="B584" s="478" t="s">
        <v>4848</v>
      </c>
      <c r="C584" s="478" t="e">
        <f>VLOOKUP(B584,Sheet6!$C$80:$C$88,1,0)</f>
        <v>#N/A</v>
      </c>
      <c r="D584" s="478" t="s">
        <v>235</v>
      </c>
      <c r="E584" s="478" t="s">
        <v>10305</v>
      </c>
      <c r="F584" s="478" t="s">
        <v>4849</v>
      </c>
      <c r="G584" s="478" t="s">
        <v>4785</v>
      </c>
      <c r="H584" s="478" t="s">
        <v>4850</v>
      </c>
      <c r="I584" s="478" t="s">
        <v>4851</v>
      </c>
      <c r="J584" s="478">
        <v>0</v>
      </c>
      <c r="K584" s="478" t="s">
        <v>4852</v>
      </c>
      <c r="L584" s="478">
        <v>45974</v>
      </c>
      <c r="M584" s="478">
        <v>0</v>
      </c>
      <c r="N584" s="478" t="s">
        <v>4759</v>
      </c>
      <c r="O584" s="510">
        <f>SUMIFS('T1'!$P$5:$P$2700,'T1'!$B$5:$B$2700,'CT KH'!$B584)</f>
        <v>802440</v>
      </c>
      <c r="P584" s="510">
        <f>SUMIFS('T2'!$P$5:$P$2700,'T2'!$B$5:$B$2700,'CT KH'!$B584)</f>
        <v>301320</v>
      </c>
      <c r="Q584" s="510">
        <f>SUMIFS('T3'!$P$5:$P$2700,'T3'!$B$5:$B$2700,'CT KH'!$B584)</f>
        <v>852198</v>
      </c>
      <c r="R584" s="510">
        <f t="shared" si="9"/>
        <v>1955958</v>
      </c>
      <c r="S584" s="92" t="s">
        <v>6805</v>
      </c>
      <c r="T584" s="98" t="s">
        <v>9240</v>
      </c>
      <c r="U584" s="98" t="s">
        <v>2299</v>
      </c>
      <c r="V584" s="92" t="s">
        <v>8320</v>
      </c>
      <c r="W584" s="89" t="s">
        <v>8320</v>
      </c>
      <c r="X584" s="92" t="s">
        <v>9250</v>
      </c>
      <c r="Y584" s="92" t="s">
        <v>99</v>
      </c>
      <c r="Z584" s="92" t="s">
        <v>988</v>
      </c>
    </row>
    <row r="585" spans="1:26" ht="15" customHeight="1">
      <c r="A585" s="478">
        <v>582</v>
      </c>
      <c r="B585" s="478" t="s">
        <v>4869</v>
      </c>
      <c r="C585" s="478" t="e">
        <f>VLOOKUP(B585,Sheet6!$C$80:$C$88,1,0)</f>
        <v>#N/A</v>
      </c>
      <c r="D585" s="478" t="s">
        <v>235</v>
      </c>
      <c r="E585" s="478" t="s">
        <v>10305</v>
      </c>
      <c r="F585" s="478" t="s">
        <v>4870</v>
      </c>
      <c r="G585" s="478" t="s">
        <v>4785</v>
      </c>
      <c r="H585" s="478" t="s">
        <v>4871</v>
      </c>
      <c r="I585" s="478">
        <v>0</v>
      </c>
      <c r="J585" s="478">
        <v>0</v>
      </c>
      <c r="K585" s="478" t="s">
        <v>4872</v>
      </c>
      <c r="L585" s="478">
        <v>45918</v>
      </c>
      <c r="M585" s="478" t="s">
        <v>105</v>
      </c>
      <c r="N585" s="478" t="s">
        <v>4759</v>
      </c>
      <c r="O585" s="510">
        <f>SUMIFS('T1'!$P$5:$P$2700,'T1'!$B$5:$B$2700,'CT KH'!$B585)</f>
        <v>561600</v>
      </c>
      <c r="P585" s="510">
        <f>SUMIFS('T2'!$P$5:$P$2700,'T2'!$B$5:$B$2700,'CT KH'!$B585)</f>
        <v>828684</v>
      </c>
      <c r="Q585" s="510">
        <f>SUMIFS('T3'!$P$5:$P$2700,'T3'!$B$5:$B$2700,'CT KH'!$B585)</f>
        <v>245075</v>
      </c>
      <c r="R585" s="510">
        <f t="shared" si="9"/>
        <v>1635359</v>
      </c>
      <c r="S585" s="92" t="s">
        <v>6805</v>
      </c>
      <c r="T585" s="98" t="s">
        <v>9240</v>
      </c>
      <c r="U585" s="98" t="s">
        <v>2299</v>
      </c>
      <c r="V585" s="92" t="s">
        <v>8320</v>
      </c>
      <c r="W585" s="89" t="s">
        <v>8320</v>
      </c>
      <c r="X585" s="92" t="s">
        <v>9250</v>
      </c>
      <c r="Y585" s="92" t="s">
        <v>287</v>
      </c>
      <c r="Z585" s="92" t="s">
        <v>988</v>
      </c>
    </row>
    <row r="586" spans="1:26" ht="15" customHeight="1">
      <c r="A586" s="478">
        <v>583</v>
      </c>
      <c r="B586" s="478" t="s">
        <v>4873</v>
      </c>
      <c r="C586" s="478" t="e">
        <f>VLOOKUP(B586,Sheet6!$C$80:$C$88,1,0)</f>
        <v>#N/A</v>
      </c>
      <c r="D586" s="478" t="s">
        <v>235</v>
      </c>
      <c r="E586" s="478" t="s">
        <v>10305</v>
      </c>
      <c r="F586" s="478" t="s">
        <v>4874</v>
      </c>
      <c r="G586" s="478" t="s">
        <v>4785</v>
      </c>
      <c r="H586" s="478">
        <v>0</v>
      </c>
      <c r="I586" s="478">
        <v>0</v>
      </c>
      <c r="J586" s="478">
        <v>0</v>
      </c>
      <c r="K586" s="478" t="s">
        <v>4875</v>
      </c>
      <c r="L586" s="478">
        <v>45698</v>
      </c>
      <c r="M586" s="478" t="s">
        <v>105</v>
      </c>
      <c r="N586" s="478" t="s">
        <v>4759</v>
      </c>
      <c r="O586" s="510">
        <f>SUMIFS('T1'!$P$5:$P$2700,'T1'!$B$5:$B$2700,'CT KH'!$B586)</f>
        <v>24516</v>
      </c>
      <c r="P586" s="510">
        <f>SUMIFS('T2'!$P$5:$P$2700,'T2'!$B$5:$B$2700,'CT KH'!$B586)</f>
        <v>0</v>
      </c>
      <c r="Q586" s="510">
        <f>SUMIFS('T3'!$P$5:$P$2700,'T3'!$B$5:$B$2700,'CT KH'!$B586)</f>
        <v>0</v>
      </c>
      <c r="R586" s="510">
        <f t="shared" si="9"/>
        <v>24516</v>
      </c>
      <c r="S586" s="92" t="s">
        <v>6805</v>
      </c>
      <c r="T586" s="98" t="s">
        <v>9240</v>
      </c>
      <c r="U586" s="98" t="s">
        <v>2299</v>
      </c>
      <c r="V586" s="92" t="s">
        <v>8320</v>
      </c>
      <c r="W586" s="89" t="s">
        <v>8320</v>
      </c>
      <c r="X586" s="92" t="s">
        <v>9250</v>
      </c>
      <c r="Y586" s="92" t="s">
        <v>99</v>
      </c>
      <c r="Z586" s="92" t="s">
        <v>988</v>
      </c>
    </row>
    <row r="587" spans="1:26" ht="15" customHeight="1">
      <c r="A587" s="478">
        <v>584</v>
      </c>
      <c r="B587" s="478" t="s">
        <v>4876</v>
      </c>
      <c r="C587" s="478" t="e">
        <f>VLOOKUP(B587,Sheet6!$C$80:$C$88,1,0)</f>
        <v>#N/A</v>
      </c>
      <c r="D587" s="478" t="s">
        <v>235</v>
      </c>
      <c r="E587" s="478" t="s">
        <v>10305</v>
      </c>
      <c r="F587" s="478" t="s">
        <v>4877</v>
      </c>
      <c r="G587" s="478" t="s">
        <v>4882</v>
      </c>
      <c r="H587" s="478" t="s">
        <v>4878</v>
      </c>
      <c r="I587" s="478" t="s">
        <v>4879</v>
      </c>
      <c r="J587" s="478">
        <v>0</v>
      </c>
      <c r="K587" s="478" t="s">
        <v>105</v>
      </c>
      <c r="L587" s="478" t="s">
        <v>105</v>
      </c>
      <c r="M587" s="478">
        <v>0</v>
      </c>
      <c r="N587" s="478" t="s">
        <v>4759</v>
      </c>
      <c r="O587" s="510">
        <f>SUMIFS('T1'!$P$5:$P$2700,'T1'!$B$5:$B$2700,'CT KH'!$B587)</f>
        <v>41040</v>
      </c>
      <c r="P587" s="510">
        <f>SUMIFS('T2'!$P$5:$P$2700,'T2'!$B$5:$B$2700,'CT KH'!$B587)</f>
        <v>0</v>
      </c>
      <c r="Q587" s="510">
        <f>SUMIFS('T3'!$P$5:$P$2700,'T3'!$B$5:$B$2700,'CT KH'!$B587)</f>
        <v>0</v>
      </c>
      <c r="R587" s="510">
        <f t="shared" si="9"/>
        <v>41040</v>
      </c>
      <c r="S587" s="92" t="s">
        <v>8320</v>
      </c>
      <c r="T587" s="98" t="s">
        <v>9240</v>
      </c>
      <c r="U587" s="98" t="s">
        <v>2299</v>
      </c>
      <c r="V587" s="92" t="s">
        <v>8320</v>
      </c>
      <c r="W587" s="89" t="s">
        <v>8320</v>
      </c>
      <c r="X587" s="92" t="s">
        <v>9250</v>
      </c>
      <c r="Y587" s="92" t="s">
        <v>99</v>
      </c>
      <c r="Z587" s="92" t="s">
        <v>988</v>
      </c>
    </row>
    <row r="588" spans="1:26" ht="15" customHeight="1">
      <c r="A588" s="478">
        <v>585</v>
      </c>
      <c r="B588" s="478" t="s">
        <v>4888</v>
      </c>
      <c r="C588" s="478" t="e">
        <f>VLOOKUP(B588,Sheet6!$C$80:$C$88,1,0)</f>
        <v>#N/A</v>
      </c>
      <c r="D588" s="478" t="s">
        <v>316</v>
      </c>
      <c r="E588" s="478" t="s">
        <v>10305</v>
      </c>
      <c r="F588" s="478" t="s">
        <v>4889</v>
      </c>
      <c r="G588" s="478" t="s">
        <v>4882</v>
      </c>
      <c r="H588" s="478" t="s">
        <v>4890</v>
      </c>
      <c r="I588" s="478">
        <v>0</v>
      </c>
      <c r="J588" s="478" t="s">
        <v>4891</v>
      </c>
      <c r="K588" s="478" t="s">
        <v>4892</v>
      </c>
      <c r="L588" s="478">
        <v>45846</v>
      </c>
      <c r="M588" s="478" t="s">
        <v>86</v>
      </c>
      <c r="N588" s="478" t="s">
        <v>4759</v>
      </c>
      <c r="O588" s="510">
        <f>SUMIFS('T1'!$P$5:$P$2700,'T1'!$B$5:$B$2700,'CT KH'!$B588)</f>
        <v>91476</v>
      </c>
      <c r="P588" s="510">
        <f>SUMIFS('T2'!$P$5:$P$2700,'T2'!$B$5:$B$2700,'CT KH'!$B588)</f>
        <v>72576</v>
      </c>
      <c r="Q588" s="510">
        <f>SUMIFS('T3'!$P$5:$P$2700,'T3'!$B$5:$B$2700,'CT KH'!$B588)</f>
        <v>186516</v>
      </c>
      <c r="R588" s="510">
        <f t="shared" si="9"/>
        <v>350568</v>
      </c>
      <c r="S588" s="92" t="s">
        <v>6805</v>
      </c>
      <c r="T588" s="98" t="s">
        <v>9240</v>
      </c>
      <c r="U588" s="98" t="s">
        <v>2299</v>
      </c>
      <c r="V588" s="92" t="s">
        <v>8320</v>
      </c>
      <c r="W588" s="89" t="s">
        <v>8320</v>
      </c>
      <c r="X588" s="92" t="s">
        <v>9250</v>
      </c>
      <c r="Y588" s="92" t="s">
        <v>99</v>
      </c>
      <c r="Z588" s="92" t="s">
        <v>988</v>
      </c>
    </row>
    <row r="589" spans="1:26" ht="15" customHeight="1">
      <c r="A589" s="478">
        <v>586</v>
      </c>
      <c r="B589" s="478" t="s">
        <v>4893</v>
      </c>
      <c r="C589" s="478" t="e">
        <f>VLOOKUP(B589,Sheet6!$C$80:$C$88,1,0)</f>
        <v>#N/A</v>
      </c>
      <c r="D589" s="478" t="s">
        <v>106</v>
      </c>
      <c r="E589" s="478" t="s">
        <v>10305</v>
      </c>
      <c r="F589" s="478" t="s">
        <v>4894</v>
      </c>
      <c r="G589" s="478" t="s">
        <v>988</v>
      </c>
      <c r="H589" s="478" t="s">
        <v>4895</v>
      </c>
      <c r="I589" s="478" t="s">
        <v>4896</v>
      </c>
      <c r="J589" s="478" t="s">
        <v>4801</v>
      </c>
      <c r="K589" s="478" t="s">
        <v>4898</v>
      </c>
      <c r="L589" s="478">
        <v>45741</v>
      </c>
      <c r="M589" s="478" t="s">
        <v>86</v>
      </c>
      <c r="N589" s="478" t="s">
        <v>989</v>
      </c>
      <c r="O589" s="510">
        <f>SUMIFS('T1'!$P$5:$P$2700,'T1'!$B$5:$B$2700,'CT KH'!$B589)</f>
        <v>7852287</v>
      </c>
      <c r="P589" s="510">
        <f>SUMIFS('T2'!$P$5:$P$2700,'T2'!$B$5:$B$2700,'CT KH'!$B589)</f>
        <v>3281629</v>
      </c>
      <c r="Q589" s="510">
        <f>SUMIFS('T3'!$P$5:$P$2700,'T3'!$B$5:$B$2700,'CT KH'!$B589)</f>
        <v>8161827</v>
      </c>
      <c r="R589" s="510">
        <f t="shared" si="9"/>
        <v>19295743</v>
      </c>
      <c r="S589" s="92" t="s">
        <v>6805</v>
      </c>
      <c r="T589" s="462" t="s">
        <v>9244</v>
      </c>
      <c r="U589" s="462" t="s">
        <v>9241</v>
      </c>
      <c r="V589" s="92" t="s">
        <v>8320</v>
      </c>
      <c r="W589" s="89" t="s">
        <v>8320</v>
      </c>
      <c r="X589" s="92" t="s">
        <v>9250</v>
      </c>
      <c r="Y589" s="92" t="s">
        <v>99</v>
      </c>
      <c r="Z589" s="92" t="s">
        <v>988</v>
      </c>
    </row>
    <row r="590" spans="1:26" ht="15" customHeight="1">
      <c r="A590" s="478">
        <v>587</v>
      </c>
      <c r="B590" s="478" t="s">
        <v>4910</v>
      </c>
      <c r="C590" s="478" t="e">
        <f>VLOOKUP(B590,Sheet6!$C$80:$C$88,1,0)</f>
        <v>#N/A</v>
      </c>
      <c r="D590" s="478" t="s">
        <v>316</v>
      </c>
      <c r="E590" s="478" t="s">
        <v>10305</v>
      </c>
      <c r="F590" s="478" t="s">
        <v>4911</v>
      </c>
      <c r="G590" s="478" t="s">
        <v>988</v>
      </c>
      <c r="H590" s="478" t="s">
        <v>4912</v>
      </c>
      <c r="I590" s="478" t="s">
        <v>4913</v>
      </c>
      <c r="J590" s="478">
        <v>0</v>
      </c>
      <c r="K590" s="478" t="s">
        <v>4914</v>
      </c>
      <c r="L590" s="478">
        <v>44973</v>
      </c>
      <c r="M590" s="478" t="s">
        <v>86</v>
      </c>
      <c r="N590" s="478" t="s">
        <v>989</v>
      </c>
      <c r="O590" s="510">
        <f>SUMIFS('T1'!$P$5:$P$2700,'T1'!$B$5:$B$2700,'CT KH'!$B590)</f>
        <v>551880</v>
      </c>
      <c r="P590" s="510">
        <f>SUMIFS('T2'!$P$5:$P$2700,'T2'!$B$5:$B$2700,'CT KH'!$B590)</f>
        <v>226800</v>
      </c>
      <c r="Q590" s="510">
        <f>SUMIFS('T3'!$P$5:$P$2700,'T3'!$B$5:$B$2700,'CT KH'!$B590)</f>
        <v>681480</v>
      </c>
      <c r="R590" s="510">
        <f t="shared" si="9"/>
        <v>1460160</v>
      </c>
      <c r="S590" s="92" t="s">
        <v>8320</v>
      </c>
      <c r="T590" s="462" t="s">
        <v>9244</v>
      </c>
      <c r="U590" s="462" t="s">
        <v>9241</v>
      </c>
      <c r="V590" s="92" t="s">
        <v>8320</v>
      </c>
      <c r="W590" s="89" t="s">
        <v>8320</v>
      </c>
      <c r="X590" s="92" t="s">
        <v>9250</v>
      </c>
      <c r="Y590" s="92" t="s">
        <v>99</v>
      </c>
      <c r="Z590" s="92" t="s">
        <v>988</v>
      </c>
    </row>
    <row r="591" spans="1:26" ht="15" customHeight="1">
      <c r="A591" s="478">
        <v>588</v>
      </c>
      <c r="B591" s="478" t="s">
        <v>4918</v>
      </c>
      <c r="C591" s="478" t="e">
        <f>VLOOKUP(B591,Sheet6!$C$80:$C$88,1,0)</f>
        <v>#N/A</v>
      </c>
      <c r="D591" s="478" t="s">
        <v>106</v>
      </c>
      <c r="E591" s="478" t="s">
        <v>10305</v>
      </c>
      <c r="F591" s="478" t="s">
        <v>4919</v>
      </c>
      <c r="G591" s="478" t="s">
        <v>988</v>
      </c>
      <c r="H591" s="478" t="s">
        <v>4920</v>
      </c>
      <c r="I591" s="478" t="s">
        <v>4921</v>
      </c>
      <c r="J591" s="478" t="s">
        <v>4922</v>
      </c>
      <c r="K591" s="478" t="s">
        <v>4923</v>
      </c>
      <c r="L591" s="478">
        <v>45293</v>
      </c>
      <c r="M591" s="478" t="s">
        <v>86</v>
      </c>
      <c r="N591" s="478" t="s">
        <v>989</v>
      </c>
      <c r="O591" s="510">
        <f>SUMIFS('T1'!$P$5:$P$2700,'T1'!$B$5:$B$2700,'CT KH'!$B591)</f>
        <v>3794526</v>
      </c>
      <c r="P591" s="510">
        <f>SUMIFS('T2'!$P$5:$P$2700,'T2'!$B$5:$B$2700,'CT KH'!$B591)</f>
        <v>680497</v>
      </c>
      <c r="Q591" s="510">
        <f>SUMIFS('T3'!$P$5:$P$2700,'T3'!$B$5:$B$2700,'CT KH'!$B591)</f>
        <v>3447562</v>
      </c>
      <c r="R591" s="510">
        <f t="shared" si="9"/>
        <v>7922585</v>
      </c>
      <c r="S591" s="92" t="s">
        <v>8320</v>
      </c>
      <c r="T591" s="462" t="s">
        <v>9244</v>
      </c>
      <c r="U591" s="462" t="s">
        <v>9241</v>
      </c>
      <c r="V591" s="92" t="s">
        <v>8320</v>
      </c>
      <c r="W591" s="89" t="s">
        <v>8320</v>
      </c>
      <c r="X591" s="92" t="s">
        <v>9250</v>
      </c>
      <c r="Y591" s="92" t="s">
        <v>99</v>
      </c>
      <c r="Z591" s="92" t="s">
        <v>988</v>
      </c>
    </row>
    <row r="592" spans="1:26" ht="15" customHeight="1">
      <c r="A592" s="478">
        <v>589</v>
      </c>
      <c r="B592" s="478" t="s">
        <v>4928</v>
      </c>
      <c r="C592" s="478" t="e">
        <f>VLOOKUP(B592,Sheet6!$C$80:$C$88,1,0)</f>
        <v>#N/A</v>
      </c>
      <c r="D592" s="478" t="s">
        <v>106</v>
      </c>
      <c r="E592" s="478" t="s">
        <v>10305</v>
      </c>
      <c r="F592" s="478" t="s">
        <v>4929</v>
      </c>
      <c r="G592" s="478" t="s">
        <v>988</v>
      </c>
      <c r="H592" s="478" t="s">
        <v>4794</v>
      </c>
      <c r="I592" s="478" t="s">
        <v>4930</v>
      </c>
      <c r="J592" s="478" t="s">
        <v>4931</v>
      </c>
      <c r="K592" s="478" t="s">
        <v>4932</v>
      </c>
      <c r="L592" s="478">
        <v>45295</v>
      </c>
      <c r="M592" s="478" t="s">
        <v>86</v>
      </c>
      <c r="N592" s="478" t="s">
        <v>989</v>
      </c>
      <c r="O592" s="510">
        <f>SUMIFS('T1'!$P$5:$P$2700,'T1'!$B$5:$B$2700,'CT KH'!$B592)</f>
        <v>163767</v>
      </c>
      <c r="P592" s="510">
        <f>SUMIFS('T2'!$P$5:$P$2700,'T2'!$B$5:$B$2700,'CT KH'!$B592)</f>
        <v>461788</v>
      </c>
      <c r="Q592" s="510">
        <f>SUMIFS('T3'!$P$5:$P$2700,'T3'!$B$5:$B$2700,'CT KH'!$B592)</f>
        <v>5276146</v>
      </c>
      <c r="R592" s="510">
        <f t="shared" si="9"/>
        <v>5901701</v>
      </c>
      <c r="S592" s="92" t="s">
        <v>6805</v>
      </c>
      <c r="T592" s="462" t="s">
        <v>9244</v>
      </c>
      <c r="U592" s="462" t="s">
        <v>9241</v>
      </c>
      <c r="V592" s="92" t="s">
        <v>8320</v>
      </c>
      <c r="W592" s="89" t="s">
        <v>8320</v>
      </c>
      <c r="X592" s="92" t="s">
        <v>9250</v>
      </c>
      <c r="Y592" s="92" t="s">
        <v>99</v>
      </c>
      <c r="Z592" s="92" t="s">
        <v>988</v>
      </c>
    </row>
    <row r="593" spans="1:26" ht="15" customHeight="1">
      <c r="A593" s="478">
        <v>590</v>
      </c>
      <c r="B593" s="478" t="s">
        <v>4938</v>
      </c>
      <c r="C593" s="478" t="e">
        <f>VLOOKUP(B593,Sheet6!$C$80:$C$88,1,0)</f>
        <v>#N/A</v>
      </c>
      <c r="D593" s="478" t="s">
        <v>106</v>
      </c>
      <c r="E593" s="478" t="s">
        <v>10305</v>
      </c>
      <c r="F593" s="478" t="s">
        <v>4939</v>
      </c>
      <c r="G593" s="478" t="s">
        <v>988</v>
      </c>
      <c r="H593" s="478" t="s">
        <v>4794</v>
      </c>
      <c r="I593" s="478" t="s">
        <v>4940</v>
      </c>
      <c r="J593" s="478" t="s">
        <v>4941</v>
      </c>
      <c r="K593" s="478" t="s">
        <v>4942</v>
      </c>
      <c r="L593" s="478">
        <v>45785</v>
      </c>
      <c r="M593" s="478" t="s">
        <v>86</v>
      </c>
      <c r="N593" s="478" t="s">
        <v>989</v>
      </c>
      <c r="O593" s="510">
        <f>SUMIFS('T1'!$P$5:$P$2700,'T1'!$B$5:$B$2700,'CT KH'!$B593)</f>
        <v>102600</v>
      </c>
      <c r="P593" s="510">
        <f>SUMIFS('T2'!$P$5:$P$2700,'T2'!$B$5:$B$2700,'CT KH'!$B593)</f>
        <v>0</v>
      </c>
      <c r="Q593" s="510">
        <f>SUMIFS('T3'!$P$5:$P$2700,'T3'!$B$5:$B$2700,'CT KH'!$B593)</f>
        <v>62780</v>
      </c>
      <c r="R593" s="510">
        <f t="shared" si="9"/>
        <v>165380</v>
      </c>
      <c r="S593" s="92" t="s">
        <v>8320</v>
      </c>
      <c r="T593" s="462" t="s">
        <v>9244</v>
      </c>
      <c r="U593" s="462" t="s">
        <v>9241</v>
      </c>
      <c r="V593" s="92" t="s">
        <v>8320</v>
      </c>
      <c r="W593" s="89" t="s">
        <v>8320</v>
      </c>
      <c r="X593" s="92" t="s">
        <v>9250</v>
      </c>
      <c r="Y593" s="92" t="s">
        <v>99</v>
      </c>
      <c r="Z593" s="92" t="s">
        <v>988</v>
      </c>
    </row>
    <row r="594" spans="1:26" ht="15" customHeight="1">
      <c r="A594" s="478">
        <v>591</v>
      </c>
      <c r="B594" s="478" t="s">
        <v>4946</v>
      </c>
      <c r="C594" s="478" t="e">
        <f>VLOOKUP(B594,Sheet6!$C$80:$C$88,1,0)</f>
        <v>#N/A</v>
      </c>
      <c r="D594" s="478" t="s">
        <v>77</v>
      </c>
      <c r="E594" s="478" t="s">
        <v>10305</v>
      </c>
      <c r="F594" s="478" t="s">
        <v>4947</v>
      </c>
      <c r="G594" s="478" t="s">
        <v>988</v>
      </c>
      <c r="H594" s="478" t="s">
        <v>4794</v>
      </c>
      <c r="I594" s="478" t="s">
        <v>4948</v>
      </c>
      <c r="J594" s="478" t="s">
        <v>4949</v>
      </c>
      <c r="K594" s="478" t="s">
        <v>4951</v>
      </c>
      <c r="L594" s="478">
        <v>44782</v>
      </c>
      <c r="M594" s="478" t="s">
        <v>86</v>
      </c>
      <c r="N594" s="478" t="s">
        <v>989</v>
      </c>
      <c r="O594" s="510">
        <f>SUMIFS('T1'!$P$5:$P$2700,'T1'!$B$5:$B$2700,'CT KH'!$B594)</f>
        <v>1285632</v>
      </c>
      <c r="P594" s="510">
        <f>SUMIFS('T2'!$P$5:$P$2700,'T2'!$B$5:$B$2700,'CT KH'!$B594)</f>
        <v>402948</v>
      </c>
      <c r="Q594" s="510">
        <f>SUMIFS('T3'!$P$5:$P$2700,'T3'!$B$5:$B$2700,'CT KH'!$B594)</f>
        <v>2419524</v>
      </c>
      <c r="R594" s="510">
        <f t="shared" si="9"/>
        <v>4108104</v>
      </c>
      <c r="S594" s="92" t="s">
        <v>6805</v>
      </c>
      <c r="T594" s="462" t="s">
        <v>9244</v>
      </c>
      <c r="U594" s="462" t="s">
        <v>9241</v>
      </c>
      <c r="V594" s="92" t="s">
        <v>8320</v>
      </c>
      <c r="W594" s="89" t="s">
        <v>8320</v>
      </c>
      <c r="X594" s="92" t="s">
        <v>9250</v>
      </c>
      <c r="Y594" s="92" t="s">
        <v>99</v>
      </c>
      <c r="Z594" s="92" t="s">
        <v>988</v>
      </c>
    </row>
    <row r="595" spans="1:26" ht="15" customHeight="1">
      <c r="A595" s="478">
        <v>592</v>
      </c>
      <c r="B595" s="478" t="s">
        <v>4953</v>
      </c>
      <c r="C595" s="478" t="e">
        <f>VLOOKUP(B595,Sheet6!$C$80:$C$88,1,0)</f>
        <v>#N/A</v>
      </c>
      <c r="D595" s="478" t="s">
        <v>106</v>
      </c>
      <c r="E595" s="478" t="s">
        <v>10305</v>
      </c>
      <c r="F595" s="478" t="s">
        <v>4954</v>
      </c>
      <c r="G595" s="478" t="s">
        <v>988</v>
      </c>
      <c r="H595" s="478" t="s">
        <v>4955</v>
      </c>
      <c r="I595" s="478" t="s">
        <v>4956</v>
      </c>
      <c r="J595" s="478" t="s">
        <v>4954</v>
      </c>
      <c r="K595" s="478" t="s">
        <v>4957</v>
      </c>
      <c r="L595" s="478">
        <v>44256</v>
      </c>
      <c r="M595" s="478" t="s">
        <v>86</v>
      </c>
      <c r="N595" s="478" t="s">
        <v>989</v>
      </c>
      <c r="O595" s="510">
        <f>SUMIFS('T1'!$P$5:$P$2700,'T1'!$B$5:$B$2700,'CT KH'!$B595)</f>
        <v>516894</v>
      </c>
      <c r="P595" s="510">
        <f>SUMIFS('T2'!$P$5:$P$2700,'T2'!$B$5:$B$2700,'CT KH'!$B595)</f>
        <v>246888</v>
      </c>
      <c r="Q595" s="510">
        <f>SUMIFS('T3'!$P$5:$P$2700,'T3'!$B$5:$B$2700,'CT KH'!$B595)</f>
        <v>726920</v>
      </c>
      <c r="R595" s="510">
        <f t="shared" si="9"/>
        <v>1490702</v>
      </c>
      <c r="S595" s="92" t="s">
        <v>8320</v>
      </c>
      <c r="T595" s="462" t="s">
        <v>9244</v>
      </c>
      <c r="U595" s="462" t="s">
        <v>9241</v>
      </c>
      <c r="V595" s="92" t="s">
        <v>8320</v>
      </c>
      <c r="W595" s="89" t="s">
        <v>8320</v>
      </c>
      <c r="X595" s="92" t="s">
        <v>9250</v>
      </c>
      <c r="Y595" s="92" t="s">
        <v>99</v>
      </c>
      <c r="Z595" s="92" t="s">
        <v>988</v>
      </c>
    </row>
    <row r="596" spans="1:26" ht="15" customHeight="1">
      <c r="A596" s="478">
        <v>593</v>
      </c>
      <c r="B596" s="478" t="s">
        <v>4960</v>
      </c>
      <c r="C596" s="478" t="e">
        <f>VLOOKUP(B596,Sheet6!$C$80:$C$88,1,0)</f>
        <v>#N/A</v>
      </c>
      <c r="D596" s="478" t="s">
        <v>77</v>
      </c>
      <c r="E596" s="478" t="s">
        <v>10305</v>
      </c>
      <c r="F596" s="478" t="s">
        <v>4961</v>
      </c>
      <c r="G596" s="478" t="s">
        <v>988</v>
      </c>
      <c r="H596" s="478" t="s">
        <v>4794</v>
      </c>
      <c r="I596" s="478" t="s">
        <v>4962</v>
      </c>
      <c r="J596" s="478" t="s">
        <v>4963</v>
      </c>
      <c r="K596" s="478" t="s">
        <v>4964</v>
      </c>
      <c r="L596" s="478">
        <v>44457</v>
      </c>
      <c r="M596" s="478" t="s">
        <v>86</v>
      </c>
      <c r="N596" s="478" t="s">
        <v>989</v>
      </c>
      <c r="O596" s="510">
        <f>SUMIFS('T1'!$P$5:$P$2700,'T1'!$B$5:$B$2700,'CT KH'!$B596)</f>
        <v>438372</v>
      </c>
      <c r="P596" s="510">
        <f>SUMIFS('T2'!$P$5:$P$2700,'T2'!$B$5:$B$2700,'CT KH'!$B596)</f>
        <v>80136</v>
      </c>
      <c r="Q596" s="510">
        <f>SUMIFS('T3'!$P$5:$P$2700,'T3'!$B$5:$B$2700,'CT KH'!$B596)</f>
        <v>327780</v>
      </c>
      <c r="R596" s="510">
        <f t="shared" si="9"/>
        <v>846288</v>
      </c>
      <c r="S596" s="92" t="s">
        <v>6805</v>
      </c>
      <c r="T596" s="462" t="s">
        <v>9244</v>
      </c>
      <c r="U596" s="462" t="s">
        <v>9241</v>
      </c>
      <c r="V596" s="92" t="s">
        <v>8320</v>
      </c>
      <c r="W596" s="89" t="s">
        <v>8320</v>
      </c>
      <c r="X596" s="92" t="s">
        <v>9250</v>
      </c>
      <c r="Y596" s="92" t="s">
        <v>99</v>
      </c>
      <c r="Z596" s="92" t="s">
        <v>988</v>
      </c>
    </row>
    <row r="597" spans="1:26" ht="15" customHeight="1">
      <c r="A597" s="478">
        <v>594</v>
      </c>
      <c r="B597" s="478" t="s">
        <v>4966</v>
      </c>
      <c r="C597" s="478" t="e">
        <f>VLOOKUP(B597,Sheet6!$C$80:$C$88,1,0)</f>
        <v>#N/A</v>
      </c>
      <c r="D597" s="478" t="s">
        <v>77</v>
      </c>
      <c r="E597" s="478" t="s">
        <v>10305</v>
      </c>
      <c r="F597" s="478" t="s">
        <v>4967</v>
      </c>
      <c r="G597" s="478" t="s">
        <v>988</v>
      </c>
      <c r="H597" s="478" t="s">
        <v>4794</v>
      </c>
      <c r="I597" s="478">
        <v>0</v>
      </c>
      <c r="J597" s="478" t="s">
        <v>4968</v>
      </c>
      <c r="K597" s="478" t="s">
        <v>4969</v>
      </c>
      <c r="L597" s="478" t="s">
        <v>4970</v>
      </c>
      <c r="M597" s="478" t="s">
        <v>86</v>
      </c>
      <c r="N597" s="478" t="s">
        <v>989</v>
      </c>
      <c r="O597" s="510">
        <f>SUMIFS('T1'!$P$5:$P$2700,'T1'!$B$5:$B$2700,'CT KH'!$B597)</f>
        <v>59724</v>
      </c>
      <c r="P597" s="510">
        <f>SUMIFS('T2'!$P$5:$P$2700,'T2'!$B$5:$B$2700,'CT KH'!$B597)</f>
        <v>22680</v>
      </c>
      <c r="Q597" s="510">
        <f>SUMIFS('T3'!$P$5:$P$2700,'T3'!$B$5:$B$2700,'CT KH'!$B597)</f>
        <v>33264</v>
      </c>
      <c r="R597" s="510">
        <f t="shared" si="9"/>
        <v>115668</v>
      </c>
      <c r="S597" s="92" t="s">
        <v>6805</v>
      </c>
      <c r="T597" s="462" t="s">
        <v>9244</v>
      </c>
      <c r="U597" s="462" t="s">
        <v>9241</v>
      </c>
      <c r="V597" s="92" t="s">
        <v>8320</v>
      </c>
      <c r="W597" s="89" t="s">
        <v>8320</v>
      </c>
      <c r="X597" s="92" t="s">
        <v>9250</v>
      </c>
      <c r="Y597" s="92" t="s">
        <v>99</v>
      </c>
      <c r="Z597" s="92" t="s">
        <v>988</v>
      </c>
    </row>
    <row r="598" spans="1:26" ht="15" customHeight="1">
      <c r="A598" s="478">
        <v>595</v>
      </c>
      <c r="B598" s="478" t="s">
        <v>4971</v>
      </c>
      <c r="C598" s="478" t="e">
        <f>VLOOKUP(B598,Sheet6!$C$80:$C$88,1,0)</f>
        <v>#N/A</v>
      </c>
      <c r="D598" s="478" t="s">
        <v>77</v>
      </c>
      <c r="E598" s="478" t="s">
        <v>10305</v>
      </c>
      <c r="F598" s="478" t="s">
        <v>4972</v>
      </c>
      <c r="G598" s="478" t="s">
        <v>988</v>
      </c>
      <c r="H598" s="478" t="s">
        <v>4794</v>
      </c>
      <c r="I598" s="478" t="s">
        <v>4973</v>
      </c>
      <c r="J598" s="478" t="s">
        <v>4974</v>
      </c>
      <c r="K598" s="478" t="s">
        <v>4975</v>
      </c>
      <c r="L598" s="478">
        <v>45457</v>
      </c>
      <c r="M598" s="478" t="s">
        <v>86</v>
      </c>
      <c r="N598" s="478" t="s">
        <v>989</v>
      </c>
      <c r="O598" s="510">
        <f>SUMIFS('T1'!$P$5:$P$2700,'T1'!$B$5:$B$2700,'CT KH'!$B598)</f>
        <v>171612</v>
      </c>
      <c r="P598" s="510">
        <f>SUMIFS('T2'!$P$5:$P$2700,'T2'!$B$5:$B$2700,'CT KH'!$B598)</f>
        <v>80136</v>
      </c>
      <c r="Q598" s="510">
        <f>SUMIFS('T3'!$P$5:$P$2700,'T3'!$B$5:$B$2700,'CT KH'!$B598)</f>
        <v>140184</v>
      </c>
      <c r="R598" s="510">
        <f t="shared" si="9"/>
        <v>391932</v>
      </c>
      <c r="S598" s="92" t="s">
        <v>6805</v>
      </c>
      <c r="T598" s="462" t="s">
        <v>9244</v>
      </c>
      <c r="U598" s="462" t="s">
        <v>9241</v>
      </c>
      <c r="V598" s="92" t="s">
        <v>8320</v>
      </c>
      <c r="W598" s="89" t="s">
        <v>8320</v>
      </c>
      <c r="X598" s="92" t="s">
        <v>9250</v>
      </c>
      <c r="Y598" s="92" t="s">
        <v>99</v>
      </c>
      <c r="Z598" s="92" t="s">
        <v>988</v>
      </c>
    </row>
    <row r="599" spans="1:26" ht="15" customHeight="1">
      <c r="A599" s="478">
        <v>596</v>
      </c>
      <c r="B599" s="478" t="s">
        <v>4976</v>
      </c>
      <c r="C599" s="478" t="e">
        <f>VLOOKUP(B599,Sheet6!$C$80:$C$88,1,0)</f>
        <v>#N/A</v>
      </c>
      <c r="D599" s="478" t="s">
        <v>77</v>
      </c>
      <c r="E599" s="478" t="s">
        <v>10305</v>
      </c>
      <c r="F599" s="478" t="s">
        <v>4977</v>
      </c>
      <c r="G599" s="478" t="s">
        <v>988</v>
      </c>
      <c r="H599" s="478" t="s">
        <v>4794</v>
      </c>
      <c r="I599" s="478">
        <v>827251217</v>
      </c>
      <c r="J599" s="478" t="s">
        <v>4978</v>
      </c>
      <c r="K599" s="478" t="s">
        <v>4979</v>
      </c>
      <c r="L599" s="478">
        <v>44256</v>
      </c>
      <c r="M599" s="478" t="s">
        <v>86</v>
      </c>
      <c r="N599" s="478" t="s">
        <v>989</v>
      </c>
      <c r="O599" s="510">
        <f>SUMIFS('T1'!$P$5:$P$2700,'T1'!$B$5:$B$2700,'CT KH'!$B599)</f>
        <v>287172</v>
      </c>
      <c r="P599" s="510">
        <f>SUMIFS('T2'!$P$5:$P$2700,'T2'!$B$5:$B$2700,'CT KH'!$B599)</f>
        <v>361476</v>
      </c>
      <c r="Q599" s="510">
        <f>SUMIFS('T3'!$P$5:$P$2700,'T3'!$B$5:$B$2700,'CT KH'!$B599)</f>
        <v>133920</v>
      </c>
      <c r="R599" s="510">
        <f t="shared" si="9"/>
        <v>782568</v>
      </c>
      <c r="S599" s="92" t="s">
        <v>6805</v>
      </c>
      <c r="T599" s="462" t="s">
        <v>9244</v>
      </c>
      <c r="U599" s="462" t="s">
        <v>9241</v>
      </c>
      <c r="V599" s="92" t="s">
        <v>8320</v>
      </c>
      <c r="W599" s="89" t="s">
        <v>8320</v>
      </c>
      <c r="X599" s="92" t="s">
        <v>9250</v>
      </c>
      <c r="Y599" s="92" t="s">
        <v>287</v>
      </c>
      <c r="Z599" s="92" t="s">
        <v>988</v>
      </c>
    </row>
    <row r="600" spans="1:26" ht="15" customHeight="1">
      <c r="A600" s="478">
        <v>597</v>
      </c>
      <c r="B600" s="478" t="s">
        <v>4981</v>
      </c>
      <c r="C600" s="478" t="e">
        <f>VLOOKUP(B600,Sheet6!$C$80:$C$88,1,0)</f>
        <v>#N/A</v>
      </c>
      <c r="D600" s="478" t="s">
        <v>77</v>
      </c>
      <c r="E600" s="478" t="s">
        <v>10305</v>
      </c>
      <c r="F600" s="478" t="s">
        <v>4982</v>
      </c>
      <c r="G600" s="478" t="s">
        <v>988</v>
      </c>
      <c r="H600" s="478" t="s">
        <v>4794</v>
      </c>
      <c r="I600" s="478">
        <v>0</v>
      </c>
      <c r="J600" s="478" t="s">
        <v>4983</v>
      </c>
      <c r="K600" s="478" t="s">
        <v>4984</v>
      </c>
      <c r="L600" s="478">
        <v>45741</v>
      </c>
      <c r="M600" s="478" t="s">
        <v>86</v>
      </c>
      <c r="N600" s="478" t="s">
        <v>989</v>
      </c>
      <c r="O600" s="510">
        <f>SUMIFS('T1'!$P$5:$P$2700,'T1'!$B$5:$B$2700,'CT KH'!$B600)</f>
        <v>1251232</v>
      </c>
      <c r="P600" s="510">
        <f>SUMIFS('T2'!$P$5:$P$2700,'T2'!$B$5:$B$2700,'CT KH'!$B600)</f>
        <v>396875</v>
      </c>
      <c r="Q600" s="510">
        <f>SUMIFS('T3'!$P$5:$P$2700,'T3'!$B$5:$B$2700,'CT KH'!$B600)</f>
        <v>869768</v>
      </c>
      <c r="R600" s="510">
        <f t="shared" si="9"/>
        <v>2517875</v>
      </c>
      <c r="S600" s="92" t="s">
        <v>6805</v>
      </c>
      <c r="T600" s="462" t="s">
        <v>9240</v>
      </c>
      <c r="U600" s="462" t="s">
        <v>2299</v>
      </c>
      <c r="V600" s="92" t="s">
        <v>8320</v>
      </c>
      <c r="W600" s="89" t="s">
        <v>8320</v>
      </c>
      <c r="X600" s="89" t="s">
        <v>9250</v>
      </c>
      <c r="Y600" s="92" t="s">
        <v>99</v>
      </c>
      <c r="Z600" s="92" t="s">
        <v>988</v>
      </c>
    </row>
    <row r="601" spans="1:26" ht="15" customHeight="1">
      <c r="A601" s="478">
        <v>598</v>
      </c>
      <c r="B601" s="478" t="s">
        <v>4986</v>
      </c>
      <c r="C601" s="478" t="e">
        <f>VLOOKUP(B601,Sheet6!$C$80:$C$88,1,0)</f>
        <v>#N/A</v>
      </c>
      <c r="D601" s="478" t="s">
        <v>106</v>
      </c>
      <c r="E601" s="478" t="s">
        <v>10305</v>
      </c>
      <c r="F601" s="478" t="s">
        <v>4987</v>
      </c>
      <c r="G601" s="478" t="s">
        <v>988</v>
      </c>
      <c r="H601" s="478" t="s">
        <v>4824</v>
      </c>
      <c r="I601" s="478" t="s">
        <v>4988</v>
      </c>
      <c r="J601" s="478" t="s">
        <v>4989</v>
      </c>
      <c r="K601" s="478" t="s">
        <v>4990</v>
      </c>
      <c r="L601" s="478">
        <v>45741</v>
      </c>
      <c r="M601" s="478" t="s">
        <v>86</v>
      </c>
      <c r="N601" s="478" t="s">
        <v>989</v>
      </c>
      <c r="O601" s="510">
        <f>SUMIFS('T1'!$P$5:$P$2700,'T1'!$B$5:$B$2700,'CT KH'!$B601)</f>
        <v>287869</v>
      </c>
      <c r="P601" s="510">
        <f>SUMIFS('T2'!$P$5:$P$2700,'T2'!$B$5:$B$2700,'CT KH'!$B601)</f>
        <v>85239</v>
      </c>
      <c r="Q601" s="510">
        <f>SUMIFS('T3'!$P$5:$P$2700,'T3'!$B$5:$B$2700,'CT KH'!$B601)</f>
        <v>0</v>
      </c>
      <c r="R601" s="510">
        <f t="shared" si="9"/>
        <v>373108</v>
      </c>
      <c r="S601" s="92" t="s">
        <v>8320</v>
      </c>
      <c r="T601" s="460" t="s">
        <v>9244</v>
      </c>
      <c r="U601" s="460" t="s">
        <v>9245</v>
      </c>
      <c r="V601" s="92" t="s">
        <v>8320</v>
      </c>
      <c r="W601" s="89" t="s">
        <v>8320</v>
      </c>
      <c r="X601" s="92" t="s">
        <v>9250</v>
      </c>
      <c r="Y601" s="92" t="s">
        <v>99</v>
      </c>
      <c r="Z601" s="92" t="s">
        <v>988</v>
      </c>
    </row>
    <row r="602" spans="1:26" ht="15" customHeight="1">
      <c r="A602" s="478">
        <v>599</v>
      </c>
      <c r="B602" s="478" t="s">
        <v>4993</v>
      </c>
      <c r="C602" s="478" t="e">
        <f>VLOOKUP(B602,Sheet6!$C$80:$C$88,1,0)</f>
        <v>#N/A</v>
      </c>
      <c r="D602" s="478" t="s">
        <v>106</v>
      </c>
      <c r="E602" s="478" t="s">
        <v>10305</v>
      </c>
      <c r="F602" s="478" t="s">
        <v>4994</v>
      </c>
      <c r="G602" s="478" t="s">
        <v>988</v>
      </c>
      <c r="H602" s="478" t="s">
        <v>4995</v>
      </c>
      <c r="I602" s="478" t="s">
        <v>4996</v>
      </c>
      <c r="J602" s="478" t="s">
        <v>4997</v>
      </c>
      <c r="K602" s="478" t="s">
        <v>4998</v>
      </c>
      <c r="L602" s="478">
        <v>45295</v>
      </c>
      <c r="M602" s="478" t="s">
        <v>86</v>
      </c>
      <c r="N602" s="478" t="s">
        <v>989</v>
      </c>
      <c r="O602" s="510">
        <f>SUMIFS('T1'!$P$5:$P$2700,'T1'!$B$5:$B$2700,'CT KH'!$B602)</f>
        <v>88965</v>
      </c>
      <c r="P602" s="510">
        <f>SUMIFS('T2'!$P$5:$P$2700,'T2'!$B$5:$B$2700,'CT KH'!$B602)</f>
        <v>0</v>
      </c>
      <c r="Q602" s="510">
        <f>SUMIFS('T3'!$P$5:$P$2700,'T3'!$B$5:$B$2700,'CT KH'!$B602)</f>
        <v>340101</v>
      </c>
      <c r="R602" s="510">
        <f t="shared" si="9"/>
        <v>429066</v>
      </c>
      <c r="S602" s="92" t="s">
        <v>6805</v>
      </c>
      <c r="T602" s="462" t="s">
        <v>9240</v>
      </c>
      <c r="U602" s="462" t="s">
        <v>2299</v>
      </c>
      <c r="V602" s="92" t="s">
        <v>8320</v>
      </c>
      <c r="W602" s="89" t="s">
        <v>8320</v>
      </c>
      <c r="X602" s="89" t="s">
        <v>9250</v>
      </c>
      <c r="Y602" s="92" t="s">
        <v>99</v>
      </c>
      <c r="Z602" s="92" t="s">
        <v>988</v>
      </c>
    </row>
    <row r="603" spans="1:26" ht="15" customHeight="1">
      <c r="A603" s="478">
        <v>600</v>
      </c>
      <c r="B603" s="478" t="s">
        <v>5000</v>
      </c>
      <c r="C603" s="478" t="e">
        <f>VLOOKUP(B603,Sheet6!$C$80:$C$88,1,0)</f>
        <v>#N/A</v>
      </c>
      <c r="D603" s="478" t="s">
        <v>106</v>
      </c>
      <c r="E603" s="478" t="s">
        <v>10305</v>
      </c>
      <c r="F603" s="478" t="s">
        <v>5001</v>
      </c>
      <c r="G603" s="478" t="s">
        <v>988</v>
      </c>
      <c r="H603" s="478" t="s">
        <v>4824</v>
      </c>
      <c r="I603" s="478">
        <v>386383610</v>
      </c>
      <c r="J603" s="478" t="s">
        <v>5001</v>
      </c>
      <c r="K603" s="478" t="s">
        <v>5002</v>
      </c>
      <c r="L603" s="478">
        <v>45698</v>
      </c>
      <c r="M603" s="478" t="s">
        <v>86</v>
      </c>
      <c r="N603" s="478" t="s">
        <v>989</v>
      </c>
      <c r="O603" s="510">
        <f>SUMIFS('T1'!$P$5:$P$2700,'T1'!$B$5:$B$2700,'CT KH'!$B603)</f>
        <v>315360</v>
      </c>
      <c r="P603" s="510">
        <f>SUMIFS('T2'!$P$5:$P$2700,'T2'!$B$5:$B$2700,'CT KH'!$B603)</f>
        <v>163404</v>
      </c>
      <c r="Q603" s="510">
        <f>SUMIFS('T3'!$P$5:$P$2700,'T3'!$B$5:$B$2700,'CT KH'!$B603)</f>
        <v>106123</v>
      </c>
      <c r="R603" s="510">
        <f t="shared" si="9"/>
        <v>584887</v>
      </c>
      <c r="S603" s="92" t="s">
        <v>6805</v>
      </c>
      <c r="T603" s="462" t="s">
        <v>9240</v>
      </c>
      <c r="U603" s="462" t="s">
        <v>2299</v>
      </c>
      <c r="V603" s="92" t="s">
        <v>8320</v>
      </c>
      <c r="W603" s="89" t="s">
        <v>8320</v>
      </c>
      <c r="X603" s="89" t="s">
        <v>9250</v>
      </c>
      <c r="Y603" s="92" t="s">
        <v>99</v>
      </c>
      <c r="Z603" s="92" t="s">
        <v>988</v>
      </c>
    </row>
    <row r="604" spans="1:26" ht="15" customHeight="1">
      <c r="A604" s="478">
        <v>601</v>
      </c>
      <c r="B604" s="478" t="s">
        <v>5004</v>
      </c>
      <c r="C604" s="478" t="e">
        <f>VLOOKUP(B604,Sheet6!$C$80:$C$88,1,0)</f>
        <v>#N/A</v>
      </c>
      <c r="D604" s="478" t="s">
        <v>106</v>
      </c>
      <c r="E604" s="478" t="s">
        <v>10305</v>
      </c>
      <c r="F604" s="478" t="s">
        <v>5005</v>
      </c>
      <c r="G604" s="478" t="s">
        <v>988</v>
      </c>
      <c r="H604" s="478" t="s">
        <v>4794</v>
      </c>
      <c r="I604" s="478" t="s">
        <v>5006</v>
      </c>
      <c r="J604" s="478" t="s">
        <v>5001</v>
      </c>
      <c r="K604" s="478" t="s">
        <v>5007</v>
      </c>
      <c r="L604" s="478">
        <v>45299</v>
      </c>
      <c r="M604" s="478" t="s">
        <v>86</v>
      </c>
      <c r="N604" s="478" t="s">
        <v>989</v>
      </c>
      <c r="O604" s="510">
        <f>SUMIFS('T1'!$P$5:$P$2700,'T1'!$B$5:$B$2700,'CT KH'!$B604)</f>
        <v>347641</v>
      </c>
      <c r="P604" s="510">
        <f>SUMIFS('T2'!$P$5:$P$2700,'T2'!$B$5:$B$2700,'CT KH'!$B604)</f>
        <v>159290</v>
      </c>
      <c r="Q604" s="510">
        <f>SUMIFS('T3'!$P$5:$P$2700,'T3'!$B$5:$B$2700,'CT KH'!$B604)</f>
        <v>121927</v>
      </c>
      <c r="R604" s="510">
        <f t="shared" si="9"/>
        <v>628858</v>
      </c>
      <c r="S604" s="92" t="s">
        <v>8320</v>
      </c>
      <c r="T604" s="462" t="s">
        <v>9244</v>
      </c>
      <c r="U604" s="462" t="s">
        <v>9241</v>
      </c>
      <c r="V604" s="92" t="s">
        <v>8320</v>
      </c>
      <c r="W604" s="89" t="s">
        <v>8320</v>
      </c>
      <c r="X604" s="92" t="s">
        <v>9250</v>
      </c>
      <c r="Y604" s="92" t="s">
        <v>99</v>
      </c>
      <c r="Z604" s="92" t="s">
        <v>988</v>
      </c>
    </row>
    <row r="605" spans="1:26" ht="15" customHeight="1">
      <c r="A605" s="478">
        <v>602</v>
      </c>
      <c r="B605" s="478" t="s">
        <v>5009</v>
      </c>
      <c r="C605" s="478" t="e">
        <f>VLOOKUP(B605,Sheet6!$C$80:$C$88,1,0)</f>
        <v>#N/A</v>
      </c>
      <c r="D605" s="478" t="s">
        <v>106</v>
      </c>
      <c r="E605" s="478" t="s">
        <v>10305</v>
      </c>
      <c r="F605" s="478" t="s">
        <v>5010</v>
      </c>
      <c r="G605" s="478" t="s">
        <v>988</v>
      </c>
      <c r="H605" s="478" t="s">
        <v>5011</v>
      </c>
      <c r="I605" s="478">
        <v>384284047</v>
      </c>
      <c r="J605" s="478" t="s">
        <v>5010</v>
      </c>
      <c r="K605" s="478" t="s">
        <v>5012</v>
      </c>
      <c r="L605" s="478">
        <v>45741</v>
      </c>
      <c r="M605" s="478" t="s">
        <v>86</v>
      </c>
      <c r="N605" s="478" t="s">
        <v>989</v>
      </c>
      <c r="O605" s="510">
        <f>SUMIFS('T1'!$P$5:$P$2700,'T1'!$B$5:$B$2700,'CT KH'!$B605)</f>
        <v>140223</v>
      </c>
      <c r="P605" s="510">
        <f>SUMIFS('T2'!$P$5:$P$2700,'T2'!$B$5:$B$2700,'CT KH'!$B605)</f>
        <v>35208</v>
      </c>
      <c r="Q605" s="510">
        <f>SUMIFS('T3'!$P$5:$P$2700,'T3'!$B$5:$B$2700,'CT KH'!$B605)</f>
        <v>79932</v>
      </c>
      <c r="R605" s="510">
        <f t="shared" si="9"/>
        <v>255363</v>
      </c>
      <c r="S605" s="92" t="s">
        <v>8320</v>
      </c>
      <c r="T605" s="462" t="s">
        <v>9240</v>
      </c>
      <c r="U605" s="462" t="s">
        <v>2299</v>
      </c>
      <c r="V605" s="92" t="s">
        <v>8320</v>
      </c>
      <c r="W605" s="89" t="s">
        <v>8320</v>
      </c>
      <c r="X605" s="89" t="s">
        <v>9250</v>
      </c>
      <c r="Y605" s="92" t="s">
        <v>99</v>
      </c>
      <c r="Z605" s="92" t="s">
        <v>988</v>
      </c>
    </row>
    <row r="606" spans="1:26" ht="15" customHeight="1">
      <c r="A606" s="478">
        <v>603</v>
      </c>
      <c r="B606" s="478" t="s">
        <v>5013</v>
      </c>
      <c r="C606" s="478" t="e">
        <f>VLOOKUP(B606,Sheet6!$C$80:$C$88,1,0)</f>
        <v>#N/A</v>
      </c>
      <c r="D606" s="478" t="s">
        <v>77</v>
      </c>
      <c r="E606" s="478" t="s">
        <v>10305</v>
      </c>
      <c r="F606" s="478" t="s">
        <v>5014</v>
      </c>
      <c r="G606" s="478" t="s">
        <v>988</v>
      </c>
      <c r="H606" s="478" t="s">
        <v>4794</v>
      </c>
      <c r="I606" s="478">
        <v>2343551266</v>
      </c>
      <c r="J606" s="478" t="s">
        <v>5015</v>
      </c>
      <c r="K606" s="478" t="s">
        <v>5016</v>
      </c>
      <c r="L606" s="478">
        <v>44965</v>
      </c>
      <c r="M606" s="478" t="s">
        <v>86</v>
      </c>
      <c r="N606" s="478" t="s">
        <v>989</v>
      </c>
      <c r="O606" s="510">
        <f>SUMIFS('T1'!$P$5:$P$2700,'T1'!$B$5:$B$2700,'CT KH'!$B606)</f>
        <v>163733</v>
      </c>
      <c r="P606" s="510">
        <f>SUMIFS('T2'!$P$5:$P$2700,'T2'!$B$5:$B$2700,'CT KH'!$B606)</f>
        <v>83160</v>
      </c>
      <c r="Q606" s="510">
        <f>SUMIFS('T3'!$P$5:$P$2700,'T3'!$B$5:$B$2700,'CT KH'!$B606)</f>
        <v>164376</v>
      </c>
      <c r="R606" s="510">
        <f t="shared" si="9"/>
        <v>411269</v>
      </c>
      <c r="S606" s="92" t="s">
        <v>6805</v>
      </c>
      <c r="T606" s="462" t="s">
        <v>9240</v>
      </c>
      <c r="U606" s="462" t="s">
        <v>2299</v>
      </c>
      <c r="V606" s="92" t="s">
        <v>8320</v>
      </c>
      <c r="W606" s="89" t="s">
        <v>8320</v>
      </c>
      <c r="X606" s="89" t="s">
        <v>9250</v>
      </c>
      <c r="Y606" s="92" t="s">
        <v>99</v>
      </c>
      <c r="Z606" s="92" t="s">
        <v>988</v>
      </c>
    </row>
    <row r="607" spans="1:26" ht="15" customHeight="1">
      <c r="A607" s="478">
        <v>604</v>
      </c>
      <c r="B607" s="478" t="s">
        <v>5017</v>
      </c>
      <c r="C607" s="478" t="e">
        <f>VLOOKUP(B607,Sheet6!$C$80:$C$88,1,0)</f>
        <v>#N/A</v>
      </c>
      <c r="D607" s="478" t="s">
        <v>106</v>
      </c>
      <c r="E607" s="478" t="s">
        <v>10305</v>
      </c>
      <c r="F607" s="478" t="s">
        <v>5018</v>
      </c>
      <c r="G607" s="478" t="s">
        <v>988</v>
      </c>
      <c r="H607" s="478" t="s">
        <v>5019</v>
      </c>
      <c r="I607" s="478">
        <v>869870956</v>
      </c>
      <c r="J607" s="478" t="s">
        <v>5018</v>
      </c>
      <c r="K607" s="478" t="s">
        <v>5020</v>
      </c>
      <c r="L607" s="478">
        <v>45758</v>
      </c>
      <c r="M607" s="478" t="s">
        <v>86</v>
      </c>
      <c r="N607" s="478" t="s">
        <v>989</v>
      </c>
      <c r="O607" s="510">
        <f>SUMIFS('T1'!$P$5:$P$2700,'T1'!$B$5:$B$2700,'CT KH'!$B607)</f>
        <v>0</v>
      </c>
      <c r="P607" s="510">
        <f>SUMIFS('T2'!$P$5:$P$2700,'T2'!$B$5:$B$2700,'CT KH'!$B607)</f>
        <v>68040</v>
      </c>
      <c r="Q607" s="510">
        <f>SUMIFS('T3'!$P$5:$P$2700,'T3'!$B$5:$B$2700,'CT KH'!$B607)</f>
        <v>0</v>
      </c>
      <c r="R607" s="510">
        <f t="shared" si="9"/>
        <v>68040</v>
      </c>
      <c r="S607" s="92" t="s">
        <v>6805</v>
      </c>
      <c r="T607" s="462" t="s">
        <v>9240</v>
      </c>
      <c r="U607" s="462" t="s">
        <v>2299</v>
      </c>
      <c r="V607" s="92" t="s">
        <v>8320</v>
      </c>
      <c r="W607" s="89" t="s">
        <v>8320</v>
      </c>
      <c r="X607" s="89" t="s">
        <v>9250</v>
      </c>
      <c r="Y607" s="92" t="s">
        <v>99</v>
      </c>
      <c r="Z607" s="92" t="s">
        <v>988</v>
      </c>
    </row>
    <row r="608" spans="1:26" ht="15" customHeight="1">
      <c r="A608" s="478">
        <v>605</v>
      </c>
      <c r="B608" s="478" t="s">
        <v>5022</v>
      </c>
      <c r="C608" s="478" t="e">
        <f>VLOOKUP(B608,Sheet6!$C$80:$C$88,1,0)</f>
        <v>#N/A</v>
      </c>
      <c r="D608" s="478" t="s">
        <v>106</v>
      </c>
      <c r="E608" s="478" t="s">
        <v>10305</v>
      </c>
      <c r="F608" s="478" t="s">
        <v>5023</v>
      </c>
      <c r="G608" s="478" t="s">
        <v>988</v>
      </c>
      <c r="H608" s="478" t="s">
        <v>5024</v>
      </c>
      <c r="I608" s="478">
        <v>935053580</v>
      </c>
      <c r="J608" s="478" t="s">
        <v>5025</v>
      </c>
      <c r="K608" s="478" t="s">
        <v>5026</v>
      </c>
      <c r="L608" s="478">
        <v>45294</v>
      </c>
      <c r="M608" s="478" t="s">
        <v>86</v>
      </c>
      <c r="N608" s="478" t="s">
        <v>989</v>
      </c>
      <c r="O608" s="510">
        <f>SUMIFS('T1'!$P$5:$P$2700,'T1'!$B$5:$B$2700,'CT KH'!$B608)</f>
        <v>20520</v>
      </c>
      <c r="P608" s="510">
        <f>SUMIFS('T2'!$P$5:$P$2700,'T2'!$B$5:$B$2700,'CT KH'!$B608)</f>
        <v>0</v>
      </c>
      <c r="Q608" s="510">
        <f>SUMIFS('T3'!$P$5:$P$2700,'T3'!$B$5:$B$2700,'CT KH'!$B608)</f>
        <v>0</v>
      </c>
      <c r="R608" s="510">
        <f t="shared" si="9"/>
        <v>20520</v>
      </c>
      <c r="S608" s="92" t="s">
        <v>6805</v>
      </c>
      <c r="T608" s="462" t="s">
        <v>9240</v>
      </c>
      <c r="U608" s="462" t="s">
        <v>2299</v>
      </c>
      <c r="V608" s="92" t="s">
        <v>8320</v>
      </c>
      <c r="W608" s="89" t="s">
        <v>8320</v>
      </c>
      <c r="X608" s="89" t="s">
        <v>9250</v>
      </c>
      <c r="Y608" s="92" t="s">
        <v>99</v>
      </c>
      <c r="Z608" s="92" t="s">
        <v>988</v>
      </c>
    </row>
    <row r="609" spans="1:26" ht="15" customHeight="1">
      <c r="A609" s="478">
        <v>606</v>
      </c>
      <c r="B609" s="478" t="s">
        <v>5028</v>
      </c>
      <c r="C609" s="478" t="e">
        <f>VLOOKUP(B609,Sheet6!$C$80:$C$88,1,0)</f>
        <v>#N/A</v>
      </c>
      <c r="D609" s="478" t="s">
        <v>106</v>
      </c>
      <c r="E609" s="478" t="s">
        <v>10305</v>
      </c>
      <c r="F609" s="478" t="s">
        <v>5029</v>
      </c>
      <c r="G609" s="478" t="s">
        <v>988</v>
      </c>
      <c r="H609" s="478" t="s">
        <v>5030</v>
      </c>
      <c r="I609" s="478" t="s">
        <v>5031</v>
      </c>
      <c r="J609" s="478" t="s">
        <v>5032</v>
      </c>
      <c r="K609" s="478" t="s">
        <v>5033</v>
      </c>
      <c r="L609" s="478">
        <v>45293</v>
      </c>
      <c r="M609" s="478" t="s">
        <v>86</v>
      </c>
      <c r="N609" s="478" t="s">
        <v>989</v>
      </c>
      <c r="O609" s="510">
        <f>SUMIFS('T1'!$P$5:$P$2700,'T1'!$B$5:$B$2700,'CT KH'!$B609)</f>
        <v>35640</v>
      </c>
      <c r="P609" s="510">
        <f>SUMIFS('T2'!$P$5:$P$2700,'T2'!$B$5:$B$2700,'CT KH'!$B609)</f>
        <v>0</v>
      </c>
      <c r="Q609" s="510">
        <f>SUMIFS('T3'!$P$5:$P$2700,'T3'!$B$5:$B$2700,'CT KH'!$B609)</f>
        <v>356109</v>
      </c>
      <c r="R609" s="510">
        <f t="shared" si="9"/>
        <v>391749</v>
      </c>
      <c r="S609" s="92" t="s">
        <v>6805</v>
      </c>
      <c r="T609" s="462" t="s">
        <v>9240</v>
      </c>
      <c r="U609" s="462" t="s">
        <v>2299</v>
      </c>
      <c r="V609" s="92" t="s">
        <v>8320</v>
      </c>
      <c r="W609" s="89" t="s">
        <v>8320</v>
      </c>
      <c r="X609" s="89" t="s">
        <v>9250</v>
      </c>
      <c r="Y609" s="92" t="s">
        <v>99</v>
      </c>
      <c r="Z609" s="92" t="s">
        <v>988</v>
      </c>
    </row>
    <row r="610" spans="1:26" ht="15" customHeight="1">
      <c r="A610" s="478">
        <v>607</v>
      </c>
      <c r="B610" s="478" t="s">
        <v>5035</v>
      </c>
      <c r="C610" s="478" t="e">
        <f>VLOOKUP(B610,Sheet6!$C$80:$C$88,1,0)</f>
        <v>#N/A</v>
      </c>
      <c r="D610" s="478" t="s">
        <v>316</v>
      </c>
      <c r="E610" s="478" t="s">
        <v>10305</v>
      </c>
      <c r="F610" s="478" t="s">
        <v>5036</v>
      </c>
      <c r="G610" s="478" t="s">
        <v>988</v>
      </c>
      <c r="H610" s="478" t="s">
        <v>5037</v>
      </c>
      <c r="I610" s="478">
        <v>386969251</v>
      </c>
      <c r="J610" s="478" t="s">
        <v>5038</v>
      </c>
      <c r="K610" s="478" t="s">
        <v>5039</v>
      </c>
      <c r="L610" s="478" t="s">
        <v>5040</v>
      </c>
      <c r="M610" s="478" t="s">
        <v>86</v>
      </c>
      <c r="N610" s="478" t="s">
        <v>989</v>
      </c>
      <c r="O610" s="510">
        <f>SUMIFS('T1'!$P$5:$P$2700,'T1'!$B$5:$B$2700,'CT KH'!$B610)</f>
        <v>45360</v>
      </c>
      <c r="P610" s="510">
        <f>SUMIFS('T2'!$P$5:$P$2700,'T2'!$B$5:$B$2700,'CT KH'!$B610)</f>
        <v>0</v>
      </c>
      <c r="Q610" s="510">
        <f>SUMIFS('T3'!$P$5:$P$2700,'T3'!$B$5:$B$2700,'CT KH'!$B610)</f>
        <v>0</v>
      </c>
      <c r="R610" s="510">
        <f t="shared" si="9"/>
        <v>45360</v>
      </c>
      <c r="S610" s="92" t="s">
        <v>8320</v>
      </c>
      <c r="T610" s="462" t="s">
        <v>9240</v>
      </c>
      <c r="U610" s="462" t="s">
        <v>2299</v>
      </c>
      <c r="V610" s="92" t="s">
        <v>8320</v>
      </c>
      <c r="W610" s="89" t="s">
        <v>8320</v>
      </c>
      <c r="X610" s="89" t="s">
        <v>9250</v>
      </c>
      <c r="Y610" s="92" t="s">
        <v>99</v>
      </c>
      <c r="Z610" s="92" t="s">
        <v>988</v>
      </c>
    </row>
    <row r="611" spans="1:26" ht="15" customHeight="1">
      <c r="A611" s="478">
        <v>608</v>
      </c>
      <c r="B611" s="478" t="s">
        <v>5042</v>
      </c>
      <c r="C611" s="478" t="e">
        <f>VLOOKUP(B611,Sheet6!$C$80:$C$88,1,0)</f>
        <v>#N/A</v>
      </c>
      <c r="D611" s="478" t="s">
        <v>106</v>
      </c>
      <c r="E611" s="478" t="s">
        <v>10305</v>
      </c>
      <c r="F611" s="478" t="s">
        <v>5043</v>
      </c>
      <c r="G611" s="478" t="s">
        <v>988</v>
      </c>
      <c r="H611" s="478" t="s">
        <v>5044</v>
      </c>
      <c r="I611" s="478" t="s">
        <v>5045</v>
      </c>
      <c r="J611" s="478" t="s">
        <v>5043</v>
      </c>
      <c r="K611" s="478" t="s">
        <v>5046</v>
      </c>
      <c r="L611" s="478">
        <v>45750</v>
      </c>
      <c r="M611" s="478" t="s">
        <v>86</v>
      </c>
      <c r="N611" s="478" t="s">
        <v>989</v>
      </c>
      <c r="O611" s="510">
        <f>SUMIFS('T1'!$P$5:$P$2700,'T1'!$B$5:$B$2700,'CT KH'!$B611)</f>
        <v>364490</v>
      </c>
      <c r="P611" s="510">
        <f>SUMIFS('T2'!$P$5:$P$2700,'T2'!$B$5:$B$2700,'CT KH'!$B611)</f>
        <v>214143</v>
      </c>
      <c r="Q611" s="510">
        <f>SUMIFS('T3'!$P$5:$P$2700,'T3'!$B$5:$B$2700,'CT KH'!$B611)</f>
        <v>251680</v>
      </c>
      <c r="R611" s="510">
        <f t="shared" si="9"/>
        <v>830313</v>
      </c>
      <c r="S611" s="92" t="s">
        <v>6805</v>
      </c>
      <c r="T611" s="462" t="s">
        <v>9240</v>
      </c>
      <c r="U611" s="462" t="s">
        <v>2299</v>
      </c>
      <c r="V611" s="92" t="s">
        <v>8320</v>
      </c>
      <c r="W611" s="89" t="s">
        <v>8320</v>
      </c>
      <c r="X611" s="89" t="s">
        <v>9250</v>
      </c>
      <c r="Y611" s="92" t="s">
        <v>99</v>
      </c>
      <c r="Z611" s="92" t="s">
        <v>988</v>
      </c>
    </row>
    <row r="612" spans="1:26" ht="15" customHeight="1">
      <c r="A612" s="478">
        <v>609</v>
      </c>
      <c r="B612" s="478" t="s">
        <v>5048</v>
      </c>
      <c r="C612" s="478" t="e">
        <f>VLOOKUP(B612,Sheet6!$C$80:$C$88,1,0)</f>
        <v>#N/A</v>
      </c>
      <c r="D612" s="478" t="s">
        <v>77</v>
      </c>
      <c r="E612" s="478" t="s">
        <v>10305</v>
      </c>
      <c r="F612" s="478" t="s">
        <v>5049</v>
      </c>
      <c r="G612" s="478" t="s">
        <v>988</v>
      </c>
      <c r="H612" s="478">
        <v>0</v>
      </c>
      <c r="I612" s="478">
        <v>389819051</v>
      </c>
      <c r="J612" s="478" t="s">
        <v>5050</v>
      </c>
      <c r="K612" s="478" t="s">
        <v>5051</v>
      </c>
      <c r="L612" s="478">
        <v>45694</v>
      </c>
      <c r="M612" s="478" t="s">
        <v>86</v>
      </c>
      <c r="N612" s="478" t="s">
        <v>989</v>
      </c>
      <c r="O612" s="510">
        <f>SUMIFS('T1'!$P$5:$P$2700,'T1'!$B$5:$B$2700,'CT KH'!$B612)</f>
        <v>0</v>
      </c>
      <c r="P612" s="510">
        <f>SUMIFS('T2'!$P$5:$P$2700,'T2'!$B$5:$B$2700,'CT KH'!$B612)</f>
        <v>0</v>
      </c>
      <c r="Q612" s="510">
        <f>SUMIFS('T3'!$P$5:$P$2700,'T3'!$B$5:$B$2700,'CT KH'!$B612)</f>
        <v>354322</v>
      </c>
      <c r="R612" s="510">
        <f t="shared" si="9"/>
        <v>354322</v>
      </c>
      <c r="S612" s="92" t="s">
        <v>6805</v>
      </c>
      <c r="T612" s="462" t="s">
        <v>9240</v>
      </c>
      <c r="U612" s="462" t="s">
        <v>2299</v>
      </c>
      <c r="V612" s="92" t="s">
        <v>8320</v>
      </c>
      <c r="W612" s="89" t="s">
        <v>8320</v>
      </c>
      <c r="X612" s="89" t="s">
        <v>9250</v>
      </c>
      <c r="Y612" s="92" t="s">
        <v>99</v>
      </c>
      <c r="Z612" s="92" t="s">
        <v>988</v>
      </c>
    </row>
    <row r="613" spans="1:26" ht="15" customHeight="1">
      <c r="A613" s="478">
        <v>610</v>
      </c>
      <c r="B613" s="478" t="s">
        <v>5053</v>
      </c>
      <c r="C613" s="478" t="e">
        <f>VLOOKUP(B613,Sheet6!$C$80:$C$88,1,0)</f>
        <v>#N/A</v>
      </c>
      <c r="D613" s="478" t="s">
        <v>106</v>
      </c>
      <c r="E613" s="478" t="s">
        <v>10305</v>
      </c>
      <c r="F613" s="478" t="s">
        <v>5054</v>
      </c>
      <c r="G613" s="478" t="s">
        <v>988</v>
      </c>
      <c r="H613" s="478" t="s">
        <v>5055</v>
      </c>
      <c r="I613" s="478">
        <v>77456728</v>
      </c>
      <c r="J613" s="478" t="s">
        <v>5056</v>
      </c>
      <c r="K613" s="478" t="s">
        <v>5057</v>
      </c>
      <c r="L613" s="478">
        <v>45782</v>
      </c>
      <c r="M613" s="478" t="s">
        <v>86</v>
      </c>
      <c r="N613" s="478" t="s">
        <v>989</v>
      </c>
      <c r="O613" s="510">
        <f>SUMIFS('T1'!$P$5:$P$2700,'T1'!$B$5:$B$2700,'CT KH'!$B613)</f>
        <v>0</v>
      </c>
      <c r="P613" s="510">
        <f>SUMIFS('T2'!$P$5:$P$2700,'T2'!$B$5:$B$2700,'CT KH'!$B613)</f>
        <v>22680</v>
      </c>
      <c r="Q613" s="510">
        <f>SUMIFS('T3'!$P$5:$P$2700,'T3'!$B$5:$B$2700,'CT KH'!$B613)</f>
        <v>23717</v>
      </c>
      <c r="R613" s="510">
        <f t="shared" si="9"/>
        <v>46397</v>
      </c>
      <c r="S613" s="92" t="s">
        <v>8320</v>
      </c>
      <c r="T613" s="462" t="s">
        <v>9240</v>
      </c>
      <c r="U613" s="462" t="s">
        <v>2299</v>
      </c>
      <c r="V613" s="92" t="s">
        <v>8320</v>
      </c>
      <c r="W613" s="89" t="s">
        <v>8320</v>
      </c>
      <c r="X613" s="89" t="s">
        <v>9250</v>
      </c>
      <c r="Y613" s="92" t="s">
        <v>99</v>
      </c>
      <c r="Z613" s="92" t="s">
        <v>988</v>
      </c>
    </row>
    <row r="614" spans="1:26" ht="15" customHeight="1">
      <c r="A614" s="478">
        <v>611</v>
      </c>
      <c r="B614" s="478" t="s">
        <v>5059</v>
      </c>
      <c r="C614" s="478" t="e">
        <f>VLOOKUP(B614,Sheet6!$C$80:$C$88,1,0)</f>
        <v>#N/A</v>
      </c>
      <c r="D614" s="478" t="s">
        <v>106</v>
      </c>
      <c r="E614" s="478" t="s">
        <v>10305</v>
      </c>
      <c r="F614" s="478" t="s">
        <v>5060</v>
      </c>
      <c r="G614" s="478" t="s">
        <v>988</v>
      </c>
      <c r="H614" s="478" t="s">
        <v>4806</v>
      </c>
      <c r="I614" s="478" t="s">
        <v>5061</v>
      </c>
      <c r="J614" s="478" t="s">
        <v>5060</v>
      </c>
      <c r="K614" s="478" t="s">
        <v>5062</v>
      </c>
      <c r="L614" s="478">
        <v>45295</v>
      </c>
      <c r="M614" s="478" t="s">
        <v>86</v>
      </c>
      <c r="N614" s="478" t="s">
        <v>989</v>
      </c>
      <c r="O614" s="510">
        <f>SUMIFS('T1'!$P$5:$P$2700,'T1'!$B$5:$B$2700,'CT KH'!$B614)</f>
        <v>0</v>
      </c>
      <c r="P614" s="510">
        <f>SUMIFS('T2'!$P$5:$P$2700,'T2'!$B$5:$B$2700,'CT KH'!$B614)</f>
        <v>67824</v>
      </c>
      <c r="Q614" s="510">
        <f>SUMIFS('T3'!$P$5:$P$2700,'T3'!$B$5:$B$2700,'CT KH'!$B614)</f>
        <v>71948</v>
      </c>
      <c r="R614" s="510">
        <f t="shared" si="9"/>
        <v>139772</v>
      </c>
      <c r="S614" s="92" t="s">
        <v>8320</v>
      </c>
      <c r="T614" s="98" t="s">
        <v>9240</v>
      </c>
      <c r="U614" s="98" t="s">
        <v>2299</v>
      </c>
      <c r="V614" s="92" t="s">
        <v>8320</v>
      </c>
      <c r="W614" s="89" t="s">
        <v>8320</v>
      </c>
      <c r="X614" s="92" t="s">
        <v>9250</v>
      </c>
      <c r="Y614" s="92" t="s">
        <v>99</v>
      </c>
      <c r="Z614" s="92" t="s">
        <v>988</v>
      </c>
    </row>
    <row r="615" spans="1:26" ht="15" customHeight="1">
      <c r="A615" s="478">
        <v>612</v>
      </c>
      <c r="B615" s="478" t="s">
        <v>5064</v>
      </c>
      <c r="C615" s="478" t="e">
        <f>VLOOKUP(B615,Sheet6!$C$80:$C$88,1,0)</f>
        <v>#N/A</v>
      </c>
      <c r="D615" s="478" t="s">
        <v>106</v>
      </c>
      <c r="E615" s="478" t="s">
        <v>10305</v>
      </c>
      <c r="F615" s="478" t="s">
        <v>5065</v>
      </c>
      <c r="G615" s="478" t="s">
        <v>988</v>
      </c>
      <c r="H615" s="478" t="s">
        <v>5066</v>
      </c>
      <c r="I615" s="478">
        <v>977909936</v>
      </c>
      <c r="J615" s="478" t="s">
        <v>5065</v>
      </c>
      <c r="K615" s="478" t="s">
        <v>5067</v>
      </c>
      <c r="L615" s="478">
        <v>45295</v>
      </c>
      <c r="M615" s="478" t="s">
        <v>86</v>
      </c>
      <c r="N615" s="478" t="s">
        <v>989</v>
      </c>
      <c r="O615" s="510">
        <f>SUMIFS('T1'!$P$5:$P$2700,'T1'!$B$5:$B$2700,'CT KH'!$B615)</f>
        <v>63828</v>
      </c>
      <c r="P615" s="510">
        <f>SUMIFS('T2'!$P$5:$P$2700,'T2'!$B$5:$B$2700,'CT KH'!$B615)</f>
        <v>0</v>
      </c>
      <c r="Q615" s="510">
        <f>SUMIFS('T3'!$P$5:$P$2700,'T3'!$B$5:$B$2700,'CT KH'!$B615)</f>
        <v>150768</v>
      </c>
      <c r="R615" s="510">
        <f t="shared" si="9"/>
        <v>214596</v>
      </c>
      <c r="S615" s="92" t="s">
        <v>6805</v>
      </c>
      <c r="T615" s="98" t="s">
        <v>9240</v>
      </c>
      <c r="U615" s="98" t="s">
        <v>2299</v>
      </c>
      <c r="V615" s="92" t="s">
        <v>8320</v>
      </c>
      <c r="W615" s="89" t="s">
        <v>8320</v>
      </c>
      <c r="X615" s="92" t="s">
        <v>9250</v>
      </c>
      <c r="Y615" s="92" t="s">
        <v>99</v>
      </c>
      <c r="Z615" s="92" t="s">
        <v>988</v>
      </c>
    </row>
    <row r="616" spans="1:26" ht="15" customHeight="1">
      <c r="A616" s="478">
        <v>613</v>
      </c>
      <c r="B616" s="478" t="s">
        <v>5069</v>
      </c>
      <c r="C616" s="478" t="e">
        <f>VLOOKUP(B616,Sheet6!$C$80:$C$88,1,0)</f>
        <v>#N/A</v>
      </c>
      <c r="D616" s="478" t="s">
        <v>106</v>
      </c>
      <c r="E616" s="478" t="s">
        <v>10305</v>
      </c>
      <c r="F616" s="478" t="s">
        <v>5070</v>
      </c>
      <c r="G616" s="478" t="s">
        <v>988</v>
      </c>
      <c r="H616" s="478" t="s">
        <v>5071</v>
      </c>
      <c r="I616" s="478">
        <v>91046064705</v>
      </c>
      <c r="J616" s="478" t="s">
        <v>5072</v>
      </c>
      <c r="K616" s="478" t="s">
        <v>5073</v>
      </c>
      <c r="L616" s="478">
        <v>45292</v>
      </c>
      <c r="M616" s="478" t="s">
        <v>86</v>
      </c>
      <c r="N616" s="478" t="s">
        <v>989</v>
      </c>
      <c r="O616" s="510">
        <f>SUMIFS('T1'!$P$5:$P$2700,'T1'!$B$5:$B$2700,'CT KH'!$B616)</f>
        <v>303696</v>
      </c>
      <c r="P616" s="510">
        <f>SUMIFS('T2'!$P$5:$P$2700,'T2'!$B$5:$B$2700,'CT KH'!$B616)</f>
        <v>149688</v>
      </c>
      <c r="Q616" s="510">
        <f>SUMIFS('T3'!$P$5:$P$2700,'T3'!$B$5:$B$2700,'CT KH'!$B616)</f>
        <v>187596</v>
      </c>
      <c r="R616" s="510">
        <f t="shared" si="9"/>
        <v>640980</v>
      </c>
      <c r="S616" s="92" t="s">
        <v>6805</v>
      </c>
      <c r="T616" s="98" t="s">
        <v>10162</v>
      </c>
      <c r="U616" s="98" t="s">
        <v>2318</v>
      </c>
      <c r="V616" s="92" t="s">
        <v>8320</v>
      </c>
      <c r="W616" s="89" t="s">
        <v>8320</v>
      </c>
      <c r="X616" s="92" t="s">
        <v>9250</v>
      </c>
      <c r="Y616" s="92" t="s">
        <v>99</v>
      </c>
      <c r="Z616" s="92" t="s">
        <v>988</v>
      </c>
    </row>
    <row r="617" spans="1:26" ht="15" customHeight="1">
      <c r="A617" s="478">
        <v>614</v>
      </c>
      <c r="B617" s="478" t="s">
        <v>5074</v>
      </c>
      <c r="C617" s="478" t="e">
        <f>VLOOKUP(B617,Sheet6!$C$80:$C$88,1,0)</f>
        <v>#N/A</v>
      </c>
      <c r="D617" s="478" t="s">
        <v>106</v>
      </c>
      <c r="E617" s="478" t="s">
        <v>10305</v>
      </c>
      <c r="F617" s="478" t="s">
        <v>5075</v>
      </c>
      <c r="G617" s="478" t="s">
        <v>988</v>
      </c>
      <c r="H617" s="478" t="s">
        <v>5076</v>
      </c>
      <c r="I617" s="478">
        <v>367831896</v>
      </c>
      <c r="J617" s="478" t="s">
        <v>5077</v>
      </c>
      <c r="K617" s="478" t="s">
        <v>5078</v>
      </c>
      <c r="L617" s="478">
        <v>45822</v>
      </c>
      <c r="M617" s="478" t="s">
        <v>86</v>
      </c>
      <c r="N617" s="478" t="s">
        <v>989</v>
      </c>
      <c r="O617" s="510">
        <f>SUMIFS('T1'!$P$5:$P$2700,'T1'!$B$5:$B$2700,'CT KH'!$B617)</f>
        <v>223560</v>
      </c>
      <c r="P617" s="510">
        <f>SUMIFS('T2'!$P$5:$P$2700,'T2'!$B$5:$B$2700,'CT KH'!$B617)</f>
        <v>0</v>
      </c>
      <c r="Q617" s="510">
        <f>SUMIFS('T3'!$P$5:$P$2700,'T3'!$B$5:$B$2700,'CT KH'!$B617)</f>
        <v>0</v>
      </c>
      <c r="R617" s="510">
        <f t="shared" si="9"/>
        <v>223560</v>
      </c>
      <c r="S617" s="92" t="s">
        <v>6805</v>
      </c>
      <c r="T617" s="98" t="s">
        <v>10162</v>
      </c>
      <c r="U617" s="98" t="s">
        <v>2318</v>
      </c>
      <c r="V617" s="92" t="s">
        <v>8320</v>
      </c>
      <c r="W617" s="89" t="s">
        <v>8320</v>
      </c>
      <c r="X617" s="92" t="s">
        <v>9250</v>
      </c>
      <c r="Y617" s="92" t="s">
        <v>99</v>
      </c>
      <c r="Z617" s="92" t="s">
        <v>988</v>
      </c>
    </row>
    <row r="618" spans="1:26" ht="15" customHeight="1">
      <c r="A618" s="478">
        <v>615</v>
      </c>
      <c r="B618" s="478" t="s">
        <v>5080</v>
      </c>
      <c r="C618" s="478" t="e">
        <f>VLOOKUP(B618,Sheet6!$C$80:$C$88,1,0)</f>
        <v>#N/A</v>
      </c>
      <c r="D618" s="478" t="s">
        <v>106</v>
      </c>
      <c r="E618" s="478" t="s">
        <v>10305</v>
      </c>
      <c r="F618" s="478" t="s">
        <v>5081</v>
      </c>
      <c r="G618" s="478" t="s">
        <v>988</v>
      </c>
      <c r="H618" s="478" t="s">
        <v>5082</v>
      </c>
      <c r="I618" s="478" t="s">
        <v>5083</v>
      </c>
      <c r="J618" s="478" t="s">
        <v>5084</v>
      </c>
      <c r="K618" s="478" t="s">
        <v>5085</v>
      </c>
      <c r="L618" s="478">
        <v>45749</v>
      </c>
      <c r="M618" s="478" t="s">
        <v>86</v>
      </c>
      <c r="N618" s="478" t="s">
        <v>989</v>
      </c>
      <c r="O618" s="510">
        <f>SUMIFS('T1'!$P$5:$P$2700,'T1'!$B$5:$B$2700,'CT KH'!$B618)</f>
        <v>97549</v>
      </c>
      <c r="P618" s="510">
        <f>SUMIFS('T2'!$P$5:$P$2700,'T2'!$B$5:$B$2700,'CT KH'!$B618)</f>
        <v>0</v>
      </c>
      <c r="Q618" s="510">
        <f>SUMIFS('T3'!$P$5:$P$2700,'T3'!$B$5:$B$2700,'CT KH'!$B618)</f>
        <v>79610</v>
      </c>
      <c r="R618" s="510">
        <f t="shared" si="9"/>
        <v>177159</v>
      </c>
      <c r="S618" s="92" t="s">
        <v>8320</v>
      </c>
      <c r="T618" s="98" t="s">
        <v>10162</v>
      </c>
      <c r="U618" s="98" t="s">
        <v>2318</v>
      </c>
      <c r="V618" s="92" t="s">
        <v>8320</v>
      </c>
      <c r="W618" s="89" t="s">
        <v>8320</v>
      </c>
      <c r="X618" s="92" t="s">
        <v>9250</v>
      </c>
      <c r="Y618" s="92" t="s">
        <v>99</v>
      </c>
      <c r="Z618" s="92" t="s">
        <v>988</v>
      </c>
    </row>
    <row r="619" spans="1:26" ht="15" customHeight="1">
      <c r="A619" s="478">
        <v>616</v>
      </c>
      <c r="B619" s="478" t="s">
        <v>5087</v>
      </c>
      <c r="C619" s="478" t="e">
        <f>VLOOKUP(B619,Sheet6!$C$80:$C$88,1,0)</f>
        <v>#N/A</v>
      </c>
      <c r="D619" s="478" t="s">
        <v>106</v>
      </c>
      <c r="E619" s="478" t="s">
        <v>10305</v>
      </c>
      <c r="F619" s="478" t="s">
        <v>5088</v>
      </c>
      <c r="G619" s="478" t="s">
        <v>988</v>
      </c>
      <c r="H619" s="478" t="s">
        <v>4794</v>
      </c>
      <c r="I619" s="478">
        <v>985864290</v>
      </c>
      <c r="J619" s="478" t="s">
        <v>5089</v>
      </c>
      <c r="K619" s="478" t="s">
        <v>5090</v>
      </c>
      <c r="L619" s="478">
        <v>45741</v>
      </c>
      <c r="M619" s="478" t="s">
        <v>86</v>
      </c>
      <c r="N619" s="478" t="s">
        <v>989</v>
      </c>
      <c r="O619" s="510">
        <f>SUMIFS('T1'!$P$5:$P$2700,'T1'!$B$5:$B$2700,'CT KH'!$B619)</f>
        <v>55080</v>
      </c>
      <c r="P619" s="510">
        <f>SUMIFS('T2'!$P$5:$P$2700,'T2'!$B$5:$B$2700,'CT KH'!$B619)</f>
        <v>170520</v>
      </c>
      <c r="Q619" s="510">
        <f>SUMIFS('T3'!$P$5:$P$2700,'T3'!$B$5:$B$2700,'CT KH'!$B619)</f>
        <v>29688</v>
      </c>
      <c r="R619" s="510">
        <f t="shared" si="9"/>
        <v>255288</v>
      </c>
      <c r="S619" s="92" t="s">
        <v>8320</v>
      </c>
      <c r="T619" s="98" t="s">
        <v>10162</v>
      </c>
      <c r="U619" s="98" t="s">
        <v>2318</v>
      </c>
      <c r="V619" s="92" t="s">
        <v>8320</v>
      </c>
      <c r="W619" s="89" t="s">
        <v>8320</v>
      </c>
      <c r="X619" s="92" t="s">
        <v>9250</v>
      </c>
      <c r="Y619" s="92" t="s">
        <v>99</v>
      </c>
      <c r="Z619" s="92" t="s">
        <v>988</v>
      </c>
    </row>
    <row r="620" spans="1:26" ht="15" customHeight="1">
      <c r="A620" s="478">
        <v>617</v>
      </c>
      <c r="B620" s="478" t="s">
        <v>5092</v>
      </c>
      <c r="C620" s="478" t="e">
        <f>VLOOKUP(B620,Sheet6!$C$80:$C$88,1,0)</f>
        <v>#N/A</v>
      </c>
      <c r="D620" s="478" t="s">
        <v>77</v>
      </c>
      <c r="E620" s="478" t="s">
        <v>10305</v>
      </c>
      <c r="F620" s="478" t="s">
        <v>5093</v>
      </c>
      <c r="G620" s="478" t="s">
        <v>988</v>
      </c>
      <c r="H620" s="478" t="s">
        <v>4806</v>
      </c>
      <c r="I620" s="478" t="s">
        <v>5094</v>
      </c>
      <c r="J620" s="478" t="s">
        <v>5095</v>
      </c>
      <c r="K620" s="478" t="s">
        <v>5096</v>
      </c>
      <c r="L620" s="478">
        <v>45309</v>
      </c>
      <c r="M620" s="478" t="s">
        <v>86</v>
      </c>
      <c r="N620" s="478" t="s">
        <v>989</v>
      </c>
      <c r="O620" s="510">
        <f>SUMIFS('T1'!$P$5:$P$2700,'T1'!$B$5:$B$2700,'CT KH'!$B620)</f>
        <v>134892</v>
      </c>
      <c r="P620" s="510">
        <f>SUMIFS('T2'!$P$5:$P$2700,'T2'!$B$5:$B$2700,'CT KH'!$B620)</f>
        <v>12096</v>
      </c>
      <c r="Q620" s="510">
        <f>SUMIFS('T3'!$P$5:$P$2700,'T3'!$B$5:$B$2700,'CT KH'!$B620)</f>
        <v>132030</v>
      </c>
      <c r="R620" s="510">
        <f t="shared" si="9"/>
        <v>279018</v>
      </c>
      <c r="S620" s="92" t="s">
        <v>6805</v>
      </c>
      <c r="T620" s="98" t="s">
        <v>10162</v>
      </c>
      <c r="U620" s="98" t="s">
        <v>2318</v>
      </c>
      <c r="V620" s="92" t="s">
        <v>8320</v>
      </c>
      <c r="W620" s="89" t="s">
        <v>8320</v>
      </c>
      <c r="X620" s="92" t="s">
        <v>9250</v>
      </c>
      <c r="Y620" s="92" t="s">
        <v>99</v>
      </c>
      <c r="Z620" s="92" t="s">
        <v>988</v>
      </c>
    </row>
    <row r="621" spans="1:26" ht="15" customHeight="1">
      <c r="A621" s="478">
        <v>618</v>
      </c>
      <c r="B621" s="478" t="s">
        <v>5097</v>
      </c>
      <c r="C621" s="478" t="e">
        <f>VLOOKUP(B621,Sheet6!$C$80:$C$88,1,0)</f>
        <v>#N/A</v>
      </c>
      <c r="D621" s="478" t="s">
        <v>106</v>
      </c>
      <c r="E621" s="478" t="s">
        <v>10305</v>
      </c>
      <c r="F621" s="478" t="s">
        <v>5098</v>
      </c>
      <c r="G621" s="478" t="s">
        <v>988</v>
      </c>
      <c r="H621" s="478" t="s">
        <v>4824</v>
      </c>
      <c r="I621" s="478">
        <v>394223127</v>
      </c>
      <c r="J621" s="478">
        <v>0</v>
      </c>
      <c r="K621" s="478" t="s">
        <v>5099</v>
      </c>
      <c r="L621" s="478">
        <v>45741</v>
      </c>
      <c r="M621" s="478" t="s">
        <v>86</v>
      </c>
      <c r="N621" s="478" t="s">
        <v>989</v>
      </c>
      <c r="O621" s="510">
        <f>SUMIFS('T1'!$P$5:$P$2700,'T1'!$B$5:$B$2700,'CT KH'!$B621)</f>
        <v>803776</v>
      </c>
      <c r="P621" s="510">
        <f>SUMIFS('T2'!$P$5:$P$2700,'T2'!$B$5:$B$2700,'CT KH'!$B621)</f>
        <v>293823</v>
      </c>
      <c r="Q621" s="510">
        <f>SUMIFS('T3'!$P$5:$P$2700,'T3'!$B$5:$B$2700,'CT KH'!$B621)</f>
        <v>994663</v>
      </c>
      <c r="R621" s="510">
        <f t="shared" si="9"/>
        <v>2092262</v>
      </c>
      <c r="S621" s="92" t="s">
        <v>6805</v>
      </c>
      <c r="T621" s="98" t="s">
        <v>10162</v>
      </c>
      <c r="U621" s="98" t="s">
        <v>2318</v>
      </c>
      <c r="V621" s="92" t="s">
        <v>8320</v>
      </c>
      <c r="W621" s="89" t="s">
        <v>8320</v>
      </c>
      <c r="X621" s="92" t="s">
        <v>9250</v>
      </c>
      <c r="Y621" s="92" t="s">
        <v>99</v>
      </c>
      <c r="Z621" s="92" t="s">
        <v>988</v>
      </c>
    </row>
    <row r="622" spans="1:26" ht="15" customHeight="1">
      <c r="A622" s="478">
        <v>619</v>
      </c>
      <c r="B622" s="478" t="s">
        <v>5100</v>
      </c>
      <c r="C622" s="478" t="e">
        <f>VLOOKUP(B622,Sheet6!$C$80:$C$88,1,0)</f>
        <v>#N/A</v>
      </c>
      <c r="D622" s="478" t="s">
        <v>106</v>
      </c>
      <c r="E622" s="478" t="s">
        <v>10305</v>
      </c>
      <c r="F622" s="478" t="s">
        <v>5101</v>
      </c>
      <c r="G622" s="478" t="s">
        <v>988</v>
      </c>
      <c r="H622" s="478" t="s">
        <v>5102</v>
      </c>
      <c r="I622" s="478" t="s">
        <v>5103</v>
      </c>
      <c r="J622" s="478">
        <v>0</v>
      </c>
      <c r="K622" s="478" t="s">
        <v>5104</v>
      </c>
      <c r="L622" s="478">
        <v>45694</v>
      </c>
      <c r="M622" s="478" t="s">
        <v>86</v>
      </c>
      <c r="N622" s="478" t="s">
        <v>989</v>
      </c>
      <c r="O622" s="510">
        <f>SUMIFS('T1'!$P$5:$P$2700,'T1'!$B$5:$B$2700,'CT KH'!$B622)</f>
        <v>2726937</v>
      </c>
      <c r="P622" s="510">
        <f>SUMIFS('T2'!$P$5:$P$2700,'T2'!$B$5:$B$2700,'CT KH'!$B622)</f>
        <v>3344343</v>
      </c>
      <c r="Q622" s="510">
        <f>SUMIFS('T3'!$P$5:$P$2700,'T3'!$B$5:$B$2700,'CT KH'!$B622)</f>
        <v>3676877</v>
      </c>
      <c r="R622" s="510">
        <f t="shared" si="9"/>
        <v>9748157</v>
      </c>
      <c r="S622" s="92" t="s">
        <v>6805</v>
      </c>
      <c r="T622" s="98" t="s">
        <v>10162</v>
      </c>
      <c r="U622" s="98" t="s">
        <v>2318</v>
      </c>
      <c r="V622" s="92" t="s">
        <v>8320</v>
      </c>
      <c r="W622" s="89" t="s">
        <v>8320</v>
      </c>
      <c r="X622" s="92" t="s">
        <v>9250</v>
      </c>
      <c r="Y622" s="92" t="s">
        <v>99</v>
      </c>
      <c r="Z622" s="92" t="s">
        <v>988</v>
      </c>
    </row>
    <row r="623" spans="1:26" ht="15" customHeight="1">
      <c r="A623" s="478">
        <v>620</v>
      </c>
      <c r="B623" s="478" t="s">
        <v>5106</v>
      </c>
      <c r="C623" s="478" t="e">
        <f>VLOOKUP(B623,Sheet6!$C$80:$C$88,1,0)</f>
        <v>#N/A</v>
      </c>
      <c r="D623" s="478" t="s">
        <v>106</v>
      </c>
      <c r="E623" s="478" t="s">
        <v>10305</v>
      </c>
      <c r="F623" s="478" t="s">
        <v>5107</v>
      </c>
      <c r="G623" s="478" t="s">
        <v>988</v>
      </c>
      <c r="H623" s="478" t="s">
        <v>4794</v>
      </c>
      <c r="I623" s="478">
        <v>0</v>
      </c>
      <c r="J623" s="478">
        <v>0</v>
      </c>
      <c r="K623" s="478" t="s">
        <v>5108</v>
      </c>
      <c r="L623" s="478">
        <v>45782</v>
      </c>
      <c r="M623" s="478" t="s">
        <v>86</v>
      </c>
      <c r="N623" s="478" t="s">
        <v>989</v>
      </c>
      <c r="O623" s="510">
        <f>SUMIFS('T1'!$P$5:$P$2700,'T1'!$B$5:$B$2700,'CT KH'!$B623)</f>
        <v>660960</v>
      </c>
      <c r="P623" s="510">
        <f>SUMIFS('T2'!$P$5:$P$2700,'T2'!$B$5:$B$2700,'CT KH'!$B623)</f>
        <v>655560</v>
      </c>
      <c r="Q623" s="510">
        <f>SUMIFS('T3'!$P$5:$P$2700,'T3'!$B$5:$B$2700,'CT KH'!$B623)</f>
        <v>1212020</v>
      </c>
      <c r="R623" s="510">
        <f t="shared" si="9"/>
        <v>2528540</v>
      </c>
      <c r="S623" s="92" t="s">
        <v>6805</v>
      </c>
      <c r="T623" s="98" t="s">
        <v>10162</v>
      </c>
      <c r="U623" s="98" t="s">
        <v>2318</v>
      </c>
      <c r="V623" s="92" t="s">
        <v>8320</v>
      </c>
      <c r="W623" s="89" t="s">
        <v>8320</v>
      </c>
      <c r="X623" s="92" t="s">
        <v>9250</v>
      </c>
      <c r="Y623" s="92" t="s">
        <v>99</v>
      </c>
      <c r="Z623" s="92" t="s">
        <v>988</v>
      </c>
    </row>
    <row r="624" spans="1:26" ht="15" customHeight="1">
      <c r="A624" s="478">
        <v>621</v>
      </c>
      <c r="B624" s="478" t="s">
        <v>5109</v>
      </c>
      <c r="C624" s="478" t="e">
        <f>VLOOKUP(B624,Sheet6!$C$80:$C$88,1,0)</f>
        <v>#N/A</v>
      </c>
      <c r="D624" s="478" t="s">
        <v>106</v>
      </c>
      <c r="E624" s="478" t="s">
        <v>10305</v>
      </c>
      <c r="F624" s="478" t="s">
        <v>5110</v>
      </c>
      <c r="G624" s="478" t="s">
        <v>988</v>
      </c>
      <c r="H624" s="478" t="s">
        <v>5111</v>
      </c>
      <c r="I624" s="478" t="s">
        <v>5112</v>
      </c>
      <c r="J624" s="478">
        <v>0</v>
      </c>
      <c r="K624" s="478" t="s">
        <v>5113</v>
      </c>
      <c r="L624" s="478">
        <v>44930</v>
      </c>
      <c r="M624" s="478" t="s">
        <v>86</v>
      </c>
      <c r="N624" s="478" t="s">
        <v>989</v>
      </c>
      <c r="O624" s="510">
        <f>SUMIFS('T1'!$P$5:$P$2700,'T1'!$B$5:$B$2700,'CT KH'!$B624)</f>
        <v>366189</v>
      </c>
      <c r="P624" s="510">
        <f>SUMIFS('T2'!$P$5:$P$2700,'T2'!$B$5:$B$2700,'CT KH'!$B624)</f>
        <v>262542</v>
      </c>
      <c r="Q624" s="510">
        <f>SUMIFS('T3'!$P$5:$P$2700,'T3'!$B$5:$B$2700,'CT KH'!$B624)</f>
        <v>139963</v>
      </c>
      <c r="R624" s="510">
        <f t="shared" si="9"/>
        <v>768694</v>
      </c>
      <c r="S624" s="92" t="s">
        <v>8320</v>
      </c>
      <c r="T624" s="98" t="s">
        <v>10162</v>
      </c>
      <c r="U624" s="98" t="s">
        <v>2318</v>
      </c>
      <c r="V624" s="92" t="s">
        <v>8320</v>
      </c>
      <c r="W624" s="89" t="s">
        <v>8320</v>
      </c>
      <c r="X624" s="92" t="s">
        <v>9250</v>
      </c>
      <c r="Y624" s="92" t="s">
        <v>99</v>
      </c>
      <c r="Z624" s="92" t="s">
        <v>988</v>
      </c>
    </row>
    <row r="625" spans="1:26" ht="15" customHeight="1">
      <c r="A625" s="478">
        <v>622</v>
      </c>
      <c r="B625" s="478" t="s">
        <v>5114</v>
      </c>
      <c r="C625" s="478" t="e">
        <f>VLOOKUP(B625,Sheet6!$C$80:$C$88,1,0)</f>
        <v>#N/A</v>
      </c>
      <c r="D625" s="478" t="s">
        <v>106</v>
      </c>
      <c r="E625" s="478" t="s">
        <v>10305</v>
      </c>
      <c r="F625" s="478" t="s">
        <v>5115</v>
      </c>
      <c r="G625" s="478" t="s">
        <v>988</v>
      </c>
      <c r="H625" s="478" t="s">
        <v>5116</v>
      </c>
      <c r="I625" s="478">
        <v>349078396</v>
      </c>
      <c r="J625" s="478">
        <v>0</v>
      </c>
      <c r="K625" s="478" t="s">
        <v>5117</v>
      </c>
      <c r="L625" s="478" t="s">
        <v>5118</v>
      </c>
      <c r="M625" s="478" t="s">
        <v>86</v>
      </c>
      <c r="N625" s="478" t="s">
        <v>989</v>
      </c>
      <c r="O625" s="510">
        <f>SUMIFS('T1'!$P$5:$P$2700,'T1'!$B$5:$B$2700,'CT KH'!$B625)</f>
        <v>19597</v>
      </c>
      <c r="P625" s="510">
        <f>SUMIFS('T2'!$P$5:$P$2700,'T2'!$B$5:$B$2700,'CT KH'!$B625)</f>
        <v>0</v>
      </c>
      <c r="Q625" s="510">
        <f>SUMIFS('T3'!$P$5:$P$2700,'T3'!$B$5:$B$2700,'CT KH'!$B625)</f>
        <v>0</v>
      </c>
      <c r="R625" s="510">
        <f t="shared" si="9"/>
        <v>19597</v>
      </c>
      <c r="S625" s="92" t="s">
        <v>6805</v>
      </c>
      <c r="T625" s="98" t="s">
        <v>10162</v>
      </c>
      <c r="U625" s="98" t="s">
        <v>2318</v>
      </c>
      <c r="V625" s="92" t="s">
        <v>8320</v>
      </c>
      <c r="W625" s="89" t="s">
        <v>8320</v>
      </c>
      <c r="X625" s="92" t="s">
        <v>9250</v>
      </c>
      <c r="Y625" s="92" t="s">
        <v>99</v>
      </c>
      <c r="Z625" s="92" t="s">
        <v>988</v>
      </c>
    </row>
    <row r="626" spans="1:26" ht="15" customHeight="1">
      <c r="A626" s="478">
        <v>623</v>
      </c>
      <c r="B626" s="478" t="s">
        <v>5120</v>
      </c>
      <c r="C626" s="478" t="e">
        <f>VLOOKUP(B626,Sheet6!$C$80:$C$88,1,0)</f>
        <v>#N/A</v>
      </c>
      <c r="D626" s="478" t="s">
        <v>106</v>
      </c>
      <c r="E626" s="478" t="s">
        <v>10305</v>
      </c>
      <c r="F626" s="478" t="s">
        <v>5121</v>
      </c>
      <c r="G626" s="478" t="s">
        <v>988</v>
      </c>
      <c r="H626" s="478" t="s">
        <v>5122</v>
      </c>
      <c r="I626" s="478" t="s">
        <v>5123</v>
      </c>
      <c r="J626" s="478">
        <v>0</v>
      </c>
      <c r="K626" s="478" t="s">
        <v>5124</v>
      </c>
      <c r="L626" s="478">
        <v>45862</v>
      </c>
      <c r="M626" s="478" t="s">
        <v>86</v>
      </c>
      <c r="N626" s="478" t="s">
        <v>989</v>
      </c>
      <c r="O626" s="510">
        <f>SUMIFS('T1'!$P$5:$P$2700,'T1'!$B$5:$B$2700,'CT KH'!$B626)</f>
        <v>111809</v>
      </c>
      <c r="P626" s="510">
        <f>SUMIFS('T2'!$P$5:$P$2700,'T2'!$B$5:$B$2700,'CT KH'!$B626)</f>
        <v>52802</v>
      </c>
      <c r="Q626" s="510">
        <f>SUMIFS('T3'!$P$5:$P$2700,'T3'!$B$5:$B$2700,'CT KH'!$B626)</f>
        <v>167441</v>
      </c>
      <c r="R626" s="510">
        <f t="shared" si="9"/>
        <v>332052</v>
      </c>
      <c r="S626" s="92" t="s">
        <v>6805</v>
      </c>
      <c r="T626" s="462" t="s">
        <v>9244</v>
      </c>
      <c r="U626" s="462" t="s">
        <v>9241</v>
      </c>
      <c r="V626" s="92" t="s">
        <v>8320</v>
      </c>
      <c r="W626" s="89" t="s">
        <v>8320</v>
      </c>
      <c r="X626" s="92" t="s">
        <v>9250</v>
      </c>
      <c r="Y626" s="92" t="s">
        <v>99</v>
      </c>
      <c r="Z626" s="92" t="s">
        <v>988</v>
      </c>
    </row>
    <row r="627" spans="1:26" ht="15" customHeight="1">
      <c r="A627" s="478">
        <v>624</v>
      </c>
      <c r="B627" s="478" t="s">
        <v>5125</v>
      </c>
      <c r="C627" s="478" t="e">
        <f>VLOOKUP(B627,Sheet6!$C$80:$C$88,1,0)</f>
        <v>#N/A</v>
      </c>
      <c r="D627" s="478" t="s">
        <v>106</v>
      </c>
      <c r="E627" s="478" t="s">
        <v>10305</v>
      </c>
      <c r="F627" s="478" t="s">
        <v>5126</v>
      </c>
      <c r="G627" s="478" t="s">
        <v>988</v>
      </c>
      <c r="H627" s="478" t="s">
        <v>5127</v>
      </c>
      <c r="I627" s="478" t="s">
        <v>5128</v>
      </c>
      <c r="J627" s="478">
        <v>0</v>
      </c>
      <c r="K627" s="478" t="s">
        <v>5129</v>
      </c>
      <c r="L627" s="478">
        <v>45862</v>
      </c>
      <c r="M627" s="478" t="s">
        <v>86</v>
      </c>
      <c r="N627" s="478" t="s">
        <v>989</v>
      </c>
      <c r="O627" s="510">
        <f>SUMIFS('T1'!$P$5:$P$2700,'T1'!$B$5:$B$2700,'CT KH'!$B627)</f>
        <v>84240</v>
      </c>
      <c r="P627" s="510">
        <f>SUMIFS('T2'!$P$5:$P$2700,'T2'!$B$5:$B$2700,'CT KH'!$B627)</f>
        <v>103680</v>
      </c>
      <c r="Q627" s="510">
        <f>SUMIFS('T3'!$P$5:$P$2700,'T3'!$B$5:$B$2700,'CT KH'!$B627)</f>
        <v>23717</v>
      </c>
      <c r="R627" s="510">
        <f t="shared" si="9"/>
        <v>211637</v>
      </c>
      <c r="S627" s="92" t="s">
        <v>6805</v>
      </c>
      <c r="T627" s="98" t="s">
        <v>9240</v>
      </c>
      <c r="U627" s="98" t="s">
        <v>2299</v>
      </c>
      <c r="V627" s="92" t="s">
        <v>8320</v>
      </c>
      <c r="W627" s="89" t="s">
        <v>8320</v>
      </c>
      <c r="X627" s="92" t="s">
        <v>9250</v>
      </c>
      <c r="Y627" s="92" t="s">
        <v>99</v>
      </c>
      <c r="Z627" s="92" t="s">
        <v>988</v>
      </c>
    </row>
    <row r="628" spans="1:26" ht="15" customHeight="1">
      <c r="A628" s="478">
        <v>625</v>
      </c>
      <c r="B628" s="478" t="s">
        <v>5130</v>
      </c>
      <c r="C628" s="478" t="e">
        <f>VLOOKUP(B628,Sheet6!$C$80:$C$88,1,0)</f>
        <v>#N/A</v>
      </c>
      <c r="D628" s="478" t="s">
        <v>106</v>
      </c>
      <c r="E628" s="478" t="s">
        <v>10305</v>
      </c>
      <c r="F628" s="478" t="s">
        <v>5131</v>
      </c>
      <c r="G628" s="478" t="s">
        <v>988</v>
      </c>
      <c r="H628" s="478" t="s">
        <v>5132</v>
      </c>
      <c r="I628" s="478" t="s">
        <v>5133</v>
      </c>
      <c r="J628" s="478">
        <v>0</v>
      </c>
      <c r="K628" s="478" t="s">
        <v>5134</v>
      </c>
      <c r="L628" s="478">
        <v>45864</v>
      </c>
      <c r="M628" s="478" t="s">
        <v>86</v>
      </c>
      <c r="N628" s="478" t="s">
        <v>989</v>
      </c>
      <c r="O628" s="510">
        <f>SUMIFS('T1'!$P$5:$P$2700,'T1'!$B$5:$B$2700,'CT KH'!$B628)</f>
        <v>0</v>
      </c>
      <c r="P628" s="510">
        <f>SUMIFS('T2'!$P$5:$P$2700,'T2'!$B$5:$B$2700,'CT KH'!$B628)</f>
        <v>20520</v>
      </c>
      <c r="Q628" s="510">
        <f>SUMIFS('T3'!$P$5:$P$2700,'T3'!$B$5:$B$2700,'CT KH'!$B628)</f>
        <v>74840</v>
      </c>
      <c r="R628" s="510">
        <f t="shared" si="9"/>
        <v>95360</v>
      </c>
      <c r="S628" s="92" t="s">
        <v>6805</v>
      </c>
      <c r="T628" s="462" t="s">
        <v>9244</v>
      </c>
      <c r="U628" s="462" t="s">
        <v>9241</v>
      </c>
      <c r="V628" s="92" t="s">
        <v>8320</v>
      </c>
      <c r="W628" s="89" t="s">
        <v>8320</v>
      </c>
      <c r="X628" s="92" t="s">
        <v>9250</v>
      </c>
      <c r="Y628" s="92" t="s">
        <v>99</v>
      </c>
      <c r="Z628" s="92" t="s">
        <v>988</v>
      </c>
    </row>
    <row r="629" spans="1:26" ht="15" customHeight="1">
      <c r="A629" s="478">
        <v>626</v>
      </c>
      <c r="B629" s="478" t="s">
        <v>5135</v>
      </c>
      <c r="C629" s="478" t="e">
        <f>VLOOKUP(B629,Sheet6!$C$80:$C$88,1,0)</f>
        <v>#N/A</v>
      </c>
      <c r="D629" s="478" t="s">
        <v>106</v>
      </c>
      <c r="E629" s="478" t="s">
        <v>10305</v>
      </c>
      <c r="F629" s="478" t="s">
        <v>5136</v>
      </c>
      <c r="G629" s="478" t="s">
        <v>988</v>
      </c>
      <c r="H629" s="478" t="s">
        <v>5137</v>
      </c>
      <c r="I629" s="478">
        <v>905890991</v>
      </c>
      <c r="J629" s="478" t="s">
        <v>5136</v>
      </c>
      <c r="K629" s="478" t="s">
        <v>5138</v>
      </c>
      <c r="L629" s="478">
        <v>44910</v>
      </c>
      <c r="M629" s="478" t="s">
        <v>86</v>
      </c>
      <c r="N629" s="478" t="s">
        <v>989</v>
      </c>
      <c r="O629" s="510">
        <f>SUMIFS('T1'!$P$5:$P$2700,'T1'!$B$5:$B$2700,'CT KH'!$B629)</f>
        <v>143149</v>
      </c>
      <c r="P629" s="510">
        <f>SUMIFS('T2'!$P$5:$P$2700,'T2'!$B$5:$B$2700,'CT KH'!$B629)</f>
        <v>112261</v>
      </c>
      <c r="Q629" s="510">
        <f>SUMIFS('T3'!$P$5:$P$2700,'T3'!$B$5:$B$2700,'CT KH'!$B629)</f>
        <v>46397</v>
      </c>
      <c r="R629" s="510">
        <f t="shared" si="9"/>
        <v>301807</v>
      </c>
      <c r="S629" s="92" t="s">
        <v>6805</v>
      </c>
      <c r="T629" s="462" t="s">
        <v>9244</v>
      </c>
      <c r="U629" s="462" t="s">
        <v>9241</v>
      </c>
      <c r="V629" s="92" t="s">
        <v>8320</v>
      </c>
      <c r="W629" s="89" t="s">
        <v>8320</v>
      </c>
      <c r="X629" s="92" t="s">
        <v>9250</v>
      </c>
      <c r="Y629" s="92" t="s">
        <v>99</v>
      </c>
      <c r="Z629" s="92" t="s">
        <v>988</v>
      </c>
    </row>
    <row r="630" spans="1:26" ht="15" customHeight="1">
      <c r="A630" s="478">
        <v>627</v>
      </c>
      <c r="B630" s="478" t="s">
        <v>5140</v>
      </c>
      <c r="C630" s="478" t="e">
        <f>VLOOKUP(B630,Sheet6!$C$80:$C$88,1,0)</f>
        <v>#N/A</v>
      </c>
      <c r="D630" s="478" t="s">
        <v>106</v>
      </c>
      <c r="E630" s="478" t="s">
        <v>10305</v>
      </c>
      <c r="F630" s="478" t="s">
        <v>5141</v>
      </c>
      <c r="G630" s="478" t="s">
        <v>988</v>
      </c>
      <c r="H630" s="478" t="s">
        <v>4794</v>
      </c>
      <c r="I630" s="478">
        <v>961118167</v>
      </c>
      <c r="J630" s="478" t="s">
        <v>5142</v>
      </c>
      <c r="K630" s="478" t="s">
        <v>5143</v>
      </c>
      <c r="L630" s="478">
        <v>45299</v>
      </c>
      <c r="M630" s="478" t="s">
        <v>86</v>
      </c>
      <c r="N630" s="478" t="s">
        <v>989</v>
      </c>
      <c r="O630" s="510">
        <f>SUMIFS('T1'!$P$5:$P$2700,'T1'!$B$5:$B$2700,'CT KH'!$B630)</f>
        <v>450713</v>
      </c>
      <c r="P630" s="510">
        <f>SUMIFS('T2'!$P$5:$P$2700,'T2'!$B$5:$B$2700,'CT KH'!$B630)</f>
        <v>175274</v>
      </c>
      <c r="Q630" s="510">
        <f>SUMIFS('T3'!$P$5:$P$2700,'T3'!$B$5:$B$2700,'CT KH'!$B630)</f>
        <v>586544</v>
      </c>
      <c r="R630" s="510">
        <f t="shared" si="9"/>
        <v>1212531</v>
      </c>
      <c r="S630" s="92" t="s">
        <v>6805</v>
      </c>
      <c r="T630" s="98" t="s">
        <v>10162</v>
      </c>
      <c r="U630" s="98" t="s">
        <v>2318</v>
      </c>
      <c r="V630" s="92" t="s">
        <v>8320</v>
      </c>
      <c r="W630" s="89" t="s">
        <v>8320</v>
      </c>
      <c r="X630" s="92" t="s">
        <v>9250</v>
      </c>
      <c r="Y630" s="92" t="s">
        <v>99</v>
      </c>
      <c r="Z630" s="92" t="s">
        <v>988</v>
      </c>
    </row>
    <row r="631" spans="1:26" ht="15" customHeight="1">
      <c r="A631" s="478">
        <v>628</v>
      </c>
      <c r="B631" s="478" t="s">
        <v>5144</v>
      </c>
      <c r="C631" s="478" t="e">
        <f>VLOOKUP(B631,Sheet6!$C$80:$C$88,1,0)</f>
        <v>#N/A</v>
      </c>
      <c r="D631" s="478" t="s">
        <v>77</v>
      </c>
      <c r="E631" s="478" t="s">
        <v>10305</v>
      </c>
      <c r="F631" s="478" t="s">
        <v>5145</v>
      </c>
      <c r="G631" s="478" t="s">
        <v>988</v>
      </c>
      <c r="H631" s="478" t="s">
        <v>5146</v>
      </c>
      <c r="I631" s="478">
        <v>2343558102</v>
      </c>
      <c r="J631" s="478" t="s">
        <v>5147</v>
      </c>
      <c r="K631" s="478" t="s">
        <v>5148</v>
      </c>
      <c r="L631" s="478">
        <v>43070</v>
      </c>
      <c r="M631" s="478" t="s">
        <v>86</v>
      </c>
      <c r="N631" s="478" t="s">
        <v>989</v>
      </c>
      <c r="O631" s="510">
        <f>SUMIFS('T1'!$P$5:$P$2700,'T1'!$B$5:$B$2700,'CT KH'!$B631)</f>
        <v>260944</v>
      </c>
      <c r="P631" s="510">
        <f>SUMIFS('T2'!$P$5:$P$2700,'T2'!$B$5:$B$2700,'CT KH'!$B631)</f>
        <v>142128</v>
      </c>
      <c r="Q631" s="510">
        <f>SUMIFS('T3'!$P$5:$P$2700,'T3'!$B$5:$B$2700,'CT KH'!$B631)</f>
        <v>915354</v>
      </c>
      <c r="R631" s="510">
        <f t="shared" si="9"/>
        <v>1318426</v>
      </c>
      <c r="S631" s="92" t="s">
        <v>6805</v>
      </c>
      <c r="T631" s="98" t="s">
        <v>9240</v>
      </c>
      <c r="U631" s="98" t="s">
        <v>2299</v>
      </c>
      <c r="V631" s="92" t="s">
        <v>8320</v>
      </c>
      <c r="W631" s="89" t="s">
        <v>8320</v>
      </c>
      <c r="X631" s="92" t="s">
        <v>9250</v>
      </c>
      <c r="Y631" s="92" t="s">
        <v>287</v>
      </c>
      <c r="Z631" s="92" t="s">
        <v>988</v>
      </c>
    </row>
    <row r="632" spans="1:26" ht="15" customHeight="1">
      <c r="A632" s="478">
        <v>629</v>
      </c>
      <c r="B632" s="478" t="s">
        <v>5149</v>
      </c>
      <c r="C632" s="478" t="e">
        <f>VLOOKUP(B632,Sheet6!$C$80:$C$88,1,0)</f>
        <v>#N/A</v>
      </c>
      <c r="D632" s="478" t="s">
        <v>253</v>
      </c>
      <c r="E632" s="478" t="s">
        <v>10305</v>
      </c>
      <c r="F632" s="478" t="s">
        <v>5150</v>
      </c>
      <c r="G632" s="478" t="s">
        <v>988</v>
      </c>
      <c r="H632" s="478" t="s">
        <v>5151</v>
      </c>
      <c r="I632" s="478" t="s">
        <v>5152</v>
      </c>
      <c r="J632" s="478">
        <v>0</v>
      </c>
      <c r="K632" s="478" t="s">
        <v>5153</v>
      </c>
      <c r="L632" s="478">
        <v>44256</v>
      </c>
      <c r="M632" s="478" t="s">
        <v>105</v>
      </c>
      <c r="N632" s="478" t="s">
        <v>989</v>
      </c>
      <c r="O632" s="510">
        <f>SUMIFS('T1'!$P$5:$P$2700,'T1'!$B$5:$B$2700,'CT KH'!$B632)</f>
        <v>1411560</v>
      </c>
      <c r="P632" s="510">
        <f>SUMIFS('T2'!$P$5:$P$2700,'T2'!$B$5:$B$2700,'CT KH'!$B632)</f>
        <v>1242324</v>
      </c>
      <c r="Q632" s="510">
        <f>SUMIFS('T3'!$P$5:$P$2700,'T3'!$B$5:$B$2700,'CT KH'!$B632)</f>
        <v>3123333</v>
      </c>
      <c r="R632" s="510">
        <f t="shared" si="9"/>
        <v>5777217</v>
      </c>
      <c r="S632" s="92" t="s">
        <v>6805</v>
      </c>
      <c r="T632" s="98" t="s">
        <v>9240</v>
      </c>
      <c r="U632" s="98" t="s">
        <v>2299</v>
      </c>
      <c r="V632" s="92" t="s">
        <v>8320</v>
      </c>
      <c r="W632" s="89" t="s">
        <v>8320</v>
      </c>
      <c r="X632" s="92" t="s">
        <v>9250</v>
      </c>
      <c r="Y632" s="92" t="s">
        <v>99</v>
      </c>
      <c r="Z632" s="92" t="s">
        <v>988</v>
      </c>
    </row>
    <row r="633" spans="1:26" ht="15" customHeight="1">
      <c r="A633" s="478">
        <v>630</v>
      </c>
      <c r="B633" s="478" t="s">
        <v>5158</v>
      </c>
      <c r="C633" s="478" t="e">
        <f>VLOOKUP(B633,Sheet6!$C$80:$C$88,1,0)</f>
        <v>#N/A</v>
      </c>
      <c r="D633" s="478" t="s">
        <v>253</v>
      </c>
      <c r="E633" s="478" t="s">
        <v>10305</v>
      </c>
      <c r="F633" s="478" t="s">
        <v>5159</v>
      </c>
      <c r="G633" s="478" t="s">
        <v>988</v>
      </c>
      <c r="H633" s="478" t="s">
        <v>5160</v>
      </c>
      <c r="I633" s="478" t="s">
        <v>5161</v>
      </c>
      <c r="J633" s="478">
        <v>0</v>
      </c>
      <c r="K633" s="478" t="s">
        <v>5162</v>
      </c>
      <c r="L633" s="478">
        <v>45874</v>
      </c>
      <c r="M633" s="478" t="s">
        <v>105</v>
      </c>
      <c r="N633" s="478" t="s">
        <v>989</v>
      </c>
      <c r="O633" s="510">
        <f>SUMIFS('T1'!$P$5:$P$2700,'T1'!$B$5:$B$2700,'CT KH'!$B633)</f>
        <v>440100</v>
      </c>
      <c r="P633" s="510">
        <f>SUMIFS('T2'!$P$5:$P$2700,'T2'!$B$5:$B$2700,'CT KH'!$B633)</f>
        <v>141372</v>
      </c>
      <c r="Q633" s="510">
        <f>SUMIFS('T3'!$P$5:$P$2700,'T3'!$B$5:$B$2700,'CT KH'!$B633)</f>
        <v>455484</v>
      </c>
      <c r="R633" s="510">
        <f t="shared" si="9"/>
        <v>1036956</v>
      </c>
      <c r="S633" s="92" t="s">
        <v>6805</v>
      </c>
      <c r="T633" s="98" t="s">
        <v>10162</v>
      </c>
      <c r="U633" s="98" t="s">
        <v>2318</v>
      </c>
      <c r="V633" s="92" t="s">
        <v>8320</v>
      </c>
      <c r="W633" s="89" t="s">
        <v>8320</v>
      </c>
      <c r="X633" s="92" t="s">
        <v>9250</v>
      </c>
      <c r="Y633" s="92" t="s">
        <v>99</v>
      </c>
      <c r="Z633" s="92" t="s">
        <v>988</v>
      </c>
    </row>
    <row r="634" spans="1:26" ht="15" customHeight="1">
      <c r="A634" s="478">
        <v>631</v>
      </c>
      <c r="B634" s="478" t="s">
        <v>5164</v>
      </c>
      <c r="C634" s="478" t="e">
        <f>VLOOKUP(B634,Sheet6!$C$80:$C$88,1,0)</f>
        <v>#N/A</v>
      </c>
      <c r="D634" s="478" t="s">
        <v>235</v>
      </c>
      <c r="E634" s="478" t="s">
        <v>10305</v>
      </c>
      <c r="F634" s="478" t="s">
        <v>5165</v>
      </c>
      <c r="G634" s="478" t="s">
        <v>988</v>
      </c>
      <c r="H634" s="478" t="s">
        <v>5166</v>
      </c>
      <c r="I634" s="478" t="s">
        <v>5167</v>
      </c>
      <c r="J634" s="478">
        <v>0</v>
      </c>
      <c r="K634" s="478" t="s">
        <v>5168</v>
      </c>
      <c r="L634" s="478">
        <v>45749</v>
      </c>
      <c r="M634" s="478" t="s">
        <v>105</v>
      </c>
      <c r="N634" s="478" t="s">
        <v>989</v>
      </c>
      <c r="O634" s="510">
        <f>SUMIFS('T1'!$P$5:$P$2700,'T1'!$B$5:$B$2700,'CT KH'!$B634)</f>
        <v>348600</v>
      </c>
      <c r="P634" s="510">
        <f>SUMIFS('T2'!$P$5:$P$2700,'T2'!$B$5:$B$2700,'CT KH'!$B634)</f>
        <v>114240</v>
      </c>
      <c r="Q634" s="510">
        <f>SUMIFS('T3'!$P$5:$P$2700,'T3'!$B$5:$B$2700,'CT KH'!$B634)</f>
        <v>511054</v>
      </c>
      <c r="R634" s="510">
        <f t="shared" si="9"/>
        <v>973894</v>
      </c>
      <c r="S634" s="92" t="s">
        <v>8320</v>
      </c>
      <c r="T634" s="98" t="s">
        <v>10162</v>
      </c>
      <c r="U634" s="98" t="s">
        <v>2318</v>
      </c>
      <c r="V634" s="92" t="s">
        <v>8320</v>
      </c>
      <c r="W634" s="89" t="s">
        <v>8320</v>
      </c>
      <c r="X634" s="92" t="s">
        <v>9250</v>
      </c>
      <c r="Y634" s="92" t="s">
        <v>99</v>
      </c>
      <c r="Z634" s="92" t="s">
        <v>988</v>
      </c>
    </row>
    <row r="635" spans="1:26" ht="15" customHeight="1">
      <c r="A635" s="478">
        <v>632</v>
      </c>
      <c r="B635" s="478" t="s">
        <v>5169</v>
      </c>
      <c r="C635" s="478" t="e">
        <f>VLOOKUP(B635,Sheet6!$C$80:$C$88,1,0)</f>
        <v>#N/A</v>
      </c>
      <c r="D635" s="478" t="s">
        <v>235</v>
      </c>
      <c r="E635" s="478" t="s">
        <v>10305</v>
      </c>
      <c r="F635" s="478" t="s">
        <v>5170</v>
      </c>
      <c r="G635" s="478" t="s">
        <v>988</v>
      </c>
      <c r="H635" s="478" t="s">
        <v>5171</v>
      </c>
      <c r="I635" s="478" t="s">
        <v>5172</v>
      </c>
      <c r="J635" s="478">
        <v>0</v>
      </c>
      <c r="K635" s="478" t="s">
        <v>5173</v>
      </c>
      <c r="L635" s="478">
        <v>45853</v>
      </c>
      <c r="M635" s="478" t="s">
        <v>105</v>
      </c>
      <c r="N635" s="478" t="s">
        <v>989</v>
      </c>
      <c r="O635" s="510">
        <f>SUMIFS('T1'!$P$5:$P$2700,'T1'!$B$5:$B$2700,'CT KH'!$B635)</f>
        <v>137544</v>
      </c>
      <c r="P635" s="510">
        <f>SUMIFS('T2'!$P$5:$P$2700,'T2'!$B$5:$B$2700,'CT KH'!$B635)</f>
        <v>20412</v>
      </c>
      <c r="Q635" s="510">
        <f>SUMIFS('T3'!$P$5:$P$2700,'T3'!$B$5:$B$2700,'CT KH'!$B635)</f>
        <v>181899</v>
      </c>
      <c r="R635" s="510">
        <f t="shared" si="9"/>
        <v>339855</v>
      </c>
      <c r="S635" s="92" t="s">
        <v>6805</v>
      </c>
      <c r="T635" s="98" t="s">
        <v>10162</v>
      </c>
      <c r="U635" s="98" t="s">
        <v>2318</v>
      </c>
      <c r="V635" s="92" t="s">
        <v>8320</v>
      </c>
      <c r="W635" s="89" t="s">
        <v>8320</v>
      </c>
      <c r="X635" s="92" t="s">
        <v>9250</v>
      </c>
      <c r="Y635" s="92" t="s">
        <v>99</v>
      </c>
      <c r="Z635" s="92" t="s">
        <v>988</v>
      </c>
    </row>
    <row r="636" spans="1:26" ht="15" customHeight="1">
      <c r="A636" s="478">
        <v>633</v>
      </c>
      <c r="B636" s="478" t="s">
        <v>5174</v>
      </c>
      <c r="C636" s="478" t="e">
        <f>VLOOKUP(B636,Sheet6!$C$80:$C$88,1,0)</f>
        <v>#N/A</v>
      </c>
      <c r="D636" s="478" t="s">
        <v>253</v>
      </c>
      <c r="E636" s="478" t="s">
        <v>10305</v>
      </c>
      <c r="F636" s="478" t="s">
        <v>5175</v>
      </c>
      <c r="G636" s="478" t="s">
        <v>988</v>
      </c>
      <c r="H636" s="478">
        <v>0</v>
      </c>
      <c r="I636" s="478" t="s">
        <v>5176</v>
      </c>
      <c r="J636" s="478">
        <v>0</v>
      </c>
      <c r="K636" s="478" t="s">
        <v>5177</v>
      </c>
      <c r="L636" s="478">
        <v>45870</v>
      </c>
      <c r="M636" s="478" t="s">
        <v>105</v>
      </c>
      <c r="N636" s="478" t="s">
        <v>989</v>
      </c>
      <c r="O636" s="510">
        <f>SUMIFS('T1'!$P$5:$P$2700,'T1'!$B$5:$B$2700,'CT KH'!$B636)</f>
        <v>3713688</v>
      </c>
      <c r="P636" s="510">
        <f>SUMIFS('T2'!$P$5:$P$2700,'T2'!$B$5:$B$2700,'CT KH'!$B636)</f>
        <v>4112208</v>
      </c>
      <c r="Q636" s="510">
        <f>SUMIFS('T3'!$P$5:$P$2700,'T3'!$B$5:$B$2700,'CT KH'!$B636)</f>
        <v>2408184</v>
      </c>
      <c r="R636" s="510">
        <f t="shared" si="9"/>
        <v>10234080</v>
      </c>
      <c r="S636" s="92" t="s">
        <v>6805</v>
      </c>
      <c r="T636" s="98" t="s">
        <v>10162</v>
      </c>
      <c r="U636" s="98" t="s">
        <v>2318</v>
      </c>
      <c r="V636" s="92" t="s">
        <v>8320</v>
      </c>
      <c r="W636" s="89" t="s">
        <v>8320</v>
      </c>
      <c r="X636" s="92" t="s">
        <v>9250</v>
      </c>
      <c r="Y636" s="92" t="s">
        <v>99</v>
      </c>
      <c r="Z636" s="92" t="s">
        <v>988</v>
      </c>
    </row>
    <row r="637" spans="1:26" ht="15" customHeight="1">
      <c r="A637" s="478">
        <v>634</v>
      </c>
      <c r="B637" s="478" t="s">
        <v>5178</v>
      </c>
      <c r="C637" s="478" t="e">
        <f>VLOOKUP(B637,Sheet6!$C$80:$C$88,1,0)</f>
        <v>#N/A</v>
      </c>
      <c r="D637" s="478" t="s">
        <v>235</v>
      </c>
      <c r="E637" s="478" t="s">
        <v>10305</v>
      </c>
      <c r="F637" s="478" t="s">
        <v>5179</v>
      </c>
      <c r="G637" s="478" t="s">
        <v>988</v>
      </c>
      <c r="H637" s="478" t="s">
        <v>5180</v>
      </c>
      <c r="I637" s="478" t="s">
        <v>5181</v>
      </c>
      <c r="J637" s="478">
        <v>0</v>
      </c>
      <c r="K637" s="478" t="s">
        <v>5182</v>
      </c>
      <c r="L637" s="478">
        <v>45736</v>
      </c>
      <c r="M637" s="478" t="s">
        <v>105</v>
      </c>
      <c r="N637" s="478" t="s">
        <v>989</v>
      </c>
      <c r="O637" s="510">
        <f>SUMIFS('T1'!$P$5:$P$2700,'T1'!$B$5:$B$2700,'CT KH'!$B637)</f>
        <v>47628</v>
      </c>
      <c r="P637" s="510">
        <f>SUMIFS('T2'!$P$5:$P$2700,'T2'!$B$5:$B$2700,'CT KH'!$B637)</f>
        <v>0</v>
      </c>
      <c r="Q637" s="510">
        <f>SUMIFS('T3'!$P$5:$P$2700,'T3'!$B$5:$B$2700,'CT KH'!$B637)</f>
        <v>0</v>
      </c>
      <c r="R637" s="510">
        <f t="shared" si="9"/>
        <v>47628</v>
      </c>
      <c r="S637" s="92" t="s">
        <v>6805</v>
      </c>
      <c r="T637" s="98" t="s">
        <v>10162</v>
      </c>
      <c r="U637" s="98" t="s">
        <v>2318</v>
      </c>
      <c r="V637" s="92" t="s">
        <v>8320</v>
      </c>
      <c r="W637" s="89" t="s">
        <v>8320</v>
      </c>
      <c r="X637" s="92" t="s">
        <v>9250</v>
      </c>
      <c r="Y637" s="92" t="s">
        <v>99</v>
      </c>
      <c r="Z637" s="92" t="s">
        <v>988</v>
      </c>
    </row>
    <row r="638" spans="1:26" ht="15" customHeight="1">
      <c r="A638" s="478">
        <v>635</v>
      </c>
      <c r="B638" s="478" t="s">
        <v>5183</v>
      </c>
      <c r="C638" s="478" t="e">
        <f>VLOOKUP(B638,Sheet6!$C$80:$C$88,1,0)</f>
        <v>#N/A</v>
      </c>
      <c r="D638" s="478" t="s">
        <v>253</v>
      </c>
      <c r="E638" s="478" t="s">
        <v>10305</v>
      </c>
      <c r="F638" s="478" t="s">
        <v>5184</v>
      </c>
      <c r="G638" s="478" t="s">
        <v>988</v>
      </c>
      <c r="H638" s="478">
        <v>0</v>
      </c>
      <c r="I638" s="478">
        <v>0</v>
      </c>
      <c r="J638" s="478">
        <v>0</v>
      </c>
      <c r="K638" s="478" t="s">
        <v>5185</v>
      </c>
      <c r="L638" s="478">
        <v>45870</v>
      </c>
      <c r="M638" s="478" t="s">
        <v>105</v>
      </c>
      <c r="N638" s="478" t="s">
        <v>989</v>
      </c>
      <c r="O638" s="510">
        <f>SUMIFS('T1'!$P$5:$P$2700,'T1'!$B$5:$B$2700,'CT KH'!$B638)</f>
        <v>562296</v>
      </c>
      <c r="P638" s="510">
        <f>SUMIFS('T2'!$P$5:$P$2700,'T2'!$B$5:$B$2700,'CT KH'!$B638)</f>
        <v>192461</v>
      </c>
      <c r="Q638" s="510">
        <f>SUMIFS('T3'!$P$5:$P$2700,'T3'!$B$5:$B$2700,'CT KH'!$B638)</f>
        <v>321729</v>
      </c>
      <c r="R638" s="510">
        <f t="shared" si="9"/>
        <v>1076486</v>
      </c>
      <c r="S638" s="92" t="s">
        <v>6805</v>
      </c>
      <c r="T638" s="98" t="s">
        <v>10162</v>
      </c>
      <c r="U638" s="98" t="s">
        <v>2318</v>
      </c>
      <c r="V638" s="92" t="s">
        <v>8320</v>
      </c>
      <c r="W638" s="89" t="s">
        <v>8320</v>
      </c>
      <c r="X638" s="92" t="s">
        <v>9250</v>
      </c>
      <c r="Y638" s="92" t="s">
        <v>99</v>
      </c>
      <c r="Z638" s="92" t="s">
        <v>988</v>
      </c>
    </row>
    <row r="639" spans="1:26" ht="15" customHeight="1">
      <c r="A639" s="478">
        <v>636</v>
      </c>
      <c r="B639" s="478" t="s">
        <v>5186</v>
      </c>
      <c r="C639" s="478" t="e">
        <f>VLOOKUP(B639,Sheet6!$C$80:$C$88,1,0)</f>
        <v>#N/A</v>
      </c>
      <c r="D639" s="478" t="s">
        <v>235</v>
      </c>
      <c r="E639" s="478" t="s">
        <v>10305</v>
      </c>
      <c r="F639" s="478" t="s">
        <v>5187</v>
      </c>
      <c r="G639" s="478" t="s">
        <v>988</v>
      </c>
      <c r="H639" s="478" t="s">
        <v>5188</v>
      </c>
      <c r="I639" s="478" t="s">
        <v>5189</v>
      </c>
      <c r="J639" s="478">
        <v>0</v>
      </c>
      <c r="K639" s="478" t="s">
        <v>105</v>
      </c>
      <c r="L639" s="478" t="s">
        <v>105</v>
      </c>
      <c r="M639" s="478" t="s">
        <v>105</v>
      </c>
      <c r="N639" s="478" t="s">
        <v>989</v>
      </c>
      <c r="O639" s="510">
        <f>SUMIFS('T1'!$P$5:$P$2700,'T1'!$B$5:$B$2700,'CT KH'!$B639)</f>
        <v>303912</v>
      </c>
      <c r="P639" s="510">
        <f>SUMIFS('T2'!$P$5:$P$2700,'T2'!$B$5:$B$2700,'CT KH'!$B639)</f>
        <v>28728</v>
      </c>
      <c r="Q639" s="510">
        <f>SUMIFS('T3'!$P$5:$P$2700,'T3'!$B$5:$B$2700,'CT KH'!$B639)</f>
        <v>376137</v>
      </c>
      <c r="R639" s="510">
        <f t="shared" si="9"/>
        <v>708777</v>
      </c>
      <c r="S639" s="92" t="s">
        <v>6805</v>
      </c>
      <c r="T639" s="98" t="s">
        <v>10162</v>
      </c>
      <c r="U639" s="98" t="s">
        <v>2318</v>
      </c>
      <c r="V639" s="92" t="s">
        <v>8320</v>
      </c>
      <c r="W639" s="89" t="s">
        <v>8320</v>
      </c>
      <c r="X639" s="92" t="s">
        <v>9250</v>
      </c>
      <c r="Y639" s="92" t="s">
        <v>99</v>
      </c>
      <c r="Z639" s="92" t="s">
        <v>988</v>
      </c>
    </row>
    <row r="640" spans="1:26" ht="15" customHeight="1">
      <c r="A640" s="478">
        <v>637</v>
      </c>
      <c r="B640" s="478" t="s">
        <v>5190</v>
      </c>
      <c r="C640" s="478" t="e">
        <f>VLOOKUP(B640,Sheet6!$C$80:$C$88,1,0)</f>
        <v>#N/A</v>
      </c>
      <c r="D640" s="478" t="s">
        <v>253</v>
      </c>
      <c r="E640" s="478" t="s">
        <v>10305</v>
      </c>
      <c r="F640" s="478" t="s">
        <v>5191</v>
      </c>
      <c r="G640" s="478" t="s">
        <v>988</v>
      </c>
      <c r="H640" s="478" t="s">
        <v>5192</v>
      </c>
      <c r="I640" s="478" t="s">
        <v>5193</v>
      </c>
      <c r="J640" s="478">
        <v>0</v>
      </c>
      <c r="K640" s="478" t="s">
        <v>5194</v>
      </c>
      <c r="L640" s="478">
        <v>45870</v>
      </c>
      <c r="M640" s="478" t="s">
        <v>105</v>
      </c>
      <c r="N640" s="478" t="s">
        <v>989</v>
      </c>
      <c r="O640" s="510">
        <f>SUMIFS('T1'!$P$5:$P$2700,'T1'!$B$5:$B$2700,'CT KH'!$B640)</f>
        <v>300024</v>
      </c>
      <c r="P640" s="510">
        <f>SUMIFS('T2'!$P$5:$P$2700,'T2'!$B$5:$B$2700,'CT KH'!$B640)</f>
        <v>1264222</v>
      </c>
      <c r="Q640" s="510">
        <f>SUMIFS('T3'!$P$5:$P$2700,'T3'!$B$5:$B$2700,'CT KH'!$B640)</f>
        <v>507440</v>
      </c>
      <c r="R640" s="510">
        <f t="shared" si="9"/>
        <v>2071686</v>
      </c>
      <c r="S640" s="92" t="s">
        <v>6805</v>
      </c>
      <c r="T640" s="98" t="s">
        <v>10162</v>
      </c>
      <c r="U640" s="98" t="s">
        <v>2318</v>
      </c>
      <c r="V640" s="92" t="s">
        <v>8320</v>
      </c>
      <c r="W640" s="89" t="s">
        <v>8320</v>
      </c>
      <c r="X640" s="92" t="s">
        <v>9250</v>
      </c>
      <c r="Y640" s="92" t="s">
        <v>99</v>
      </c>
      <c r="Z640" s="92" t="s">
        <v>988</v>
      </c>
    </row>
    <row r="641" spans="1:26" ht="15" customHeight="1">
      <c r="A641" s="478">
        <v>638</v>
      </c>
      <c r="B641" s="478" t="s">
        <v>5195</v>
      </c>
      <c r="C641" s="478" t="e">
        <f>VLOOKUP(B641,Sheet6!$C$80:$C$88,1,0)</f>
        <v>#N/A</v>
      </c>
      <c r="D641" s="478" t="s">
        <v>235</v>
      </c>
      <c r="E641" s="478" t="s">
        <v>10305</v>
      </c>
      <c r="F641" s="478" t="s">
        <v>5196</v>
      </c>
      <c r="G641" s="478" t="s">
        <v>988</v>
      </c>
      <c r="H641" s="478" t="s">
        <v>5197</v>
      </c>
      <c r="I641" s="478" t="s">
        <v>5198</v>
      </c>
      <c r="J641" s="478">
        <v>0</v>
      </c>
      <c r="K641" s="478" t="s">
        <v>5199</v>
      </c>
      <c r="L641" s="478">
        <v>45987</v>
      </c>
      <c r="M641" s="478" t="s">
        <v>86</v>
      </c>
      <c r="N641" s="478" t="s">
        <v>989</v>
      </c>
      <c r="O641" s="510">
        <f>SUMIFS('T1'!$P$5:$P$2700,'T1'!$B$5:$B$2700,'CT KH'!$B641)</f>
        <v>54098</v>
      </c>
      <c r="P641" s="510">
        <f>SUMIFS('T2'!$P$5:$P$2700,'T2'!$B$5:$B$2700,'CT KH'!$B641)</f>
        <v>0</v>
      </c>
      <c r="Q641" s="510">
        <f>SUMIFS('T3'!$P$5:$P$2700,'T3'!$B$5:$B$2700,'CT KH'!$B641)</f>
        <v>0</v>
      </c>
      <c r="R641" s="510">
        <f t="shared" si="9"/>
        <v>54098</v>
      </c>
      <c r="S641" s="92" t="s">
        <v>6805</v>
      </c>
      <c r="T641" s="462" t="s">
        <v>9244</v>
      </c>
      <c r="U641" s="462" t="s">
        <v>9241</v>
      </c>
      <c r="V641" s="92" t="s">
        <v>8320</v>
      </c>
      <c r="W641" s="89" t="s">
        <v>8320</v>
      </c>
      <c r="X641" s="92" t="s">
        <v>9250</v>
      </c>
      <c r="Y641" s="92" t="s">
        <v>99</v>
      </c>
      <c r="Z641" s="92" t="s">
        <v>988</v>
      </c>
    </row>
    <row r="642" spans="1:26" ht="15" customHeight="1">
      <c r="A642" s="478">
        <v>639</v>
      </c>
      <c r="B642" s="478" t="s">
        <v>5200</v>
      </c>
      <c r="C642" s="478" t="e">
        <f>VLOOKUP(B642,Sheet6!$C$80:$C$88,1,0)</f>
        <v>#N/A</v>
      </c>
      <c r="D642" s="478" t="s">
        <v>235</v>
      </c>
      <c r="E642" s="478" t="s">
        <v>10305</v>
      </c>
      <c r="F642" s="478" t="s">
        <v>5201</v>
      </c>
      <c r="G642" s="478" t="s">
        <v>988</v>
      </c>
      <c r="H642" s="478" t="s">
        <v>5202</v>
      </c>
      <c r="I642" s="478" t="s">
        <v>5203</v>
      </c>
      <c r="J642" s="478">
        <v>0</v>
      </c>
      <c r="K642" s="478" t="s">
        <v>5204</v>
      </c>
      <c r="L642" s="478">
        <v>46002</v>
      </c>
      <c r="M642" s="478">
        <v>0</v>
      </c>
      <c r="N642" s="478" t="s">
        <v>989</v>
      </c>
      <c r="O642" s="510">
        <f>SUMIFS('T1'!$P$5:$P$2700,'T1'!$B$5:$B$2700,'CT KH'!$B642)</f>
        <v>0</v>
      </c>
      <c r="P642" s="510">
        <f>SUMIFS('T2'!$P$5:$P$2700,'T2'!$B$5:$B$2700,'CT KH'!$B642)</f>
        <v>0</v>
      </c>
      <c r="Q642" s="510">
        <f>SUMIFS('T3'!$P$5:$P$2700,'T3'!$B$5:$B$2700,'CT KH'!$B642)</f>
        <v>0</v>
      </c>
      <c r="R642" s="510">
        <f t="shared" si="9"/>
        <v>0</v>
      </c>
      <c r="S642" s="92" t="s">
        <v>6805</v>
      </c>
      <c r="T642" s="98" t="s">
        <v>9240</v>
      </c>
      <c r="U642" s="98" t="s">
        <v>2299</v>
      </c>
      <c r="V642" s="92" t="s">
        <v>8320</v>
      </c>
      <c r="W642" s="89" t="s">
        <v>8320</v>
      </c>
      <c r="X642" s="92" t="s">
        <v>9250</v>
      </c>
      <c r="Y642" s="92" t="s">
        <v>99</v>
      </c>
      <c r="Z642" s="92" t="s">
        <v>988</v>
      </c>
    </row>
    <row r="643" spans="1:26" ht="15" customHeight="1">
      <c r="A643" s="478">
        <v>640</v>
      </c>
      <c r="B643" s="478" t="s">
        <v>5205</v>
      </c>
      <c r="C643" s="478" t="e">
        <f>VLOOKUP(B643,Sheet6!$C$80:$C$88,1,0)</f>
        <v>#N/A</v>
      </c>
      <c r="D643" s="478" t="s">
        <v>235</v>
      </c>
      <c r="E643" s="478" t="s">
        <v>10305</v>
      </c>
      <c r="F643" s="478" t="s">
        <v>5206</v>
      </c>
      <c r="G643" s="478" t="s">
        <v>988</v>
      </c>
      <c r="H643" s="478" t="s">
        <v>5207</v>
      </c>
      <c r="I643" s="478" t="s">
        <v>5208</v>
      </c>
      <c r="J643" s="478">
        <v>0</v>
      </c>
      <c r="K643" s="478">
        <v>0</v>
      </c>
      <c r="L643" s="478" t="s">
        <v>105</v>
      </c>
      <c r="M643" s="478">
        <v>0</v>
      </c>
      <c r="N643" s="478" t="s">
        <v>989</v>
      </c>
      <c r="O643" s="510">
        <f>SUMIFS('T1'!$P$5:$P$2700,'T1'!$B$5:$B$2700,'CT KH'!$B643)</f>
        <v>63828</v>
      </c>
      <c r="P643" s="510">
        <f>SUMIFS('T2'!$P$5:$P$2700,'T2'!$B$5:$B$2700,'CT KH'!$B643)</f>
        <v>0</v>
      </c>
      <c r="Q643" s="510">
        <f>SUMIFS('T3'!$P$5:$P$2700,'T3'!$B$5:$B$2700,'CT KH'!$B643)</f>
        <v>78572</v>
      </c>
      <c r="R643" s="510">
        <f t="shared" si="9"/>
        <v>142400</v>
      </c>
      <c r="S643" s="92" t="s">
        <v>6805</v>
      </c>
      <c r="T643" s="462" t="s">
        <v>9244</v>
      </c>
      <c r="U643" s="462" t="s">
        <v>9241</v>
      </c>
      <c r="V643" s="92" t="s">
        <v>8320</v>
      </c>
      <c r="W643" s="89" t="s">
        <v>8320</v>
      </c>
      <c r="X643" s="92" t="s">
        <v>9250</v>
      </c>
      <c r="Y643" s="92" t="s">
        <v>99</v>
      </c>
      <c r="Z643" s="92" t="s">
        <v>988</v>
      </c>
    </row>
    <row r="644" spans="1:26" ht="15" customHeight="1">
      <c r="A644" s="478">
        <v>641</v>
      </c>
      <c r="B644" s="478" t="s">
        <v>5209</v>
      </c>
      <c r="C644" s="478" t="e">
        <f>VLOOKUP(B644,Sheet6!$C$80:$C$88,1,0)</f>
        <v>#N/A</v>
      </c>
      <c r="D644" s="478" t="s">
        <v>253</v>
      </c>
      <c r="E644" s="478" t="s">
        <v>10305</v>
      </c>
      <c r="F644" s="478" t="s">
        <v>5210</v>
      </c>
      <c r="G644" s="478" t="s">
        <v>988</v>
      </c>
      <c r="H644" s="478" t="s">
        <v>5211</v>
      </c>
      <c r="I644" s="478">
        <v>0</v>
      </c>
      <c r="J644" s="478">
        <v>0</v>
      </c>
      <c r="K644" s="478" t="s">
        <v>5212</v>
      </c>
      <c r="L644" s="478">
        <v>44967</v>
      </c>
      <c r="M644" s="478" t="s">
        <v>105</v>
      </c>
      <c r="N644" s="478" t="s">
        <v>989</v>
      </c>
      <c r="O644" s="510">
        <f>SUMIFS('T1'!$P$5:$P$2700,'T1'!$B$5:$B$2700,'CT KH'!$B644)</f>
        <v>0</v>
      </c>
      <c r="P644" s="510">
        <f>SUMIFS('T2'!$P$5:$P$2700,'T2'!$B$5:$B$2700,'CT KH'!$B644)</f>
        <v>0</v>
      </c>
      <c r="Q644" s="510">
        <f>SUMIFS('T3'!$P$5:$P$2700,'T3'!$B$5:$B$2700,'CT KH'!$B644)</f>
        <v>0</v>
      </c>
      <c r="R644" s="510">
        <f t="shared" si="9"/>
        <v>0</v>
      </c>
      <c r="S644" s="92" t="s">
        <v>8320</v>
      </c>
      <c r="T644" s="98" t="s">
        <v>9240</v>
      </c>
      <c r="U644" s="98" t="s">
        <v>2299</v>
      </c>
      <c r="V644" s="92" t="s">
        <v>8320</v>
      </c>
      <c r="W644" s="89" t="s">
        <v>8320</v>
      </c>
      <c r="X644" s="92" t="s">
        <v>9250</v>
      </c>
      <c r="Y644" s="92" t="s">
        <v>99</v>
      </c>
      <c r="Z644" s="92" t="s">
        <v>988</v>
      </c>
    </row>
    <row r="645" spans="1:26" ht="15" customHeight="1">
      <c r="A645" s="478">
        <v>642</v>
      </c>
      <c r="B645" s="478" t="s">
        <v>5213</v>
      </c>
      <c r="C645" s="478" t="e">
        <f>VLOOKUP(B645,Sheet6!$C$80:$C$88,1,0)</f>
        <v>#N/A</v>
      </c>
      <c r="D645" s="478" t="s">
        <v>253</v>
      </c>
      <c r="E645" s="478" t="s">
        <v>10305</v>
      </c>
      <c r="F645" s="478" t="s">
        <v>5214</v>
      </c>
      <c r="G645" s="478" t="s">
        <v>988</v>
      </c>
      <c r="H645" s="478" t="s">
        <v>5215</v>
      </c>
      <c r="I645" s="478">
        <v>0</v>
      </c>
      <c r="J645" s="478">
        <v>0</v>
      </c>
      <c r="K645" s="478" t="s">
        <v>5216</v>
      </c>
      <c r="L645" s="478">
        <v>44965</v>
      </c>
      <c r="M645" s="478" t="s">
        <v>105</v>
      </c>
      <c r="N645" s="478" t="s">
        <v>989</v>
      </c>
      <c r="O645" s="510">
        <f>SUMIFS('T1'!$P$5:$P$2700,'T1'!$B$5:$B$2700,'CT KH'!$B645)</f>
        <v>0</v>
      </c>
      <c r="P645" s="510">
        <f>SUMIFS('T2'!$P$5:$P$2700,'T2'!$B$5:$B$2700,'CT KH'!$B645)</f>
        <v>0</v>
      </c>
      <c r="Q645" s="510">
        <f>SUMIFS('T3'!$P$5:$P$2700,'T3'!$B$5:$B$2700,'CT KH'!$B645)</f>
        <v>0</v>
      </c>
      <c r="R645" s="510">
        <f t="shared" ref="R645:R708" si="10">SUM(O645:Q645)</f>
        <v>0</v>
      </c>
      <c r="S645" s="92" t="s">
        <v>6805</v>
      </c>
      <c r="T645" s="462" t="s">
        <v>9244</v>
      </c>
      <c r="U645" s="462" t="s">
        <v>9241</v>
      </c>
      <c r="V645" s="92" t="s">
        <v>8320</v>
      </c>
      <c r="W645" s="89" t="s">
        <v>8320</v>
      </c>
      <c r="X645" s="92" t="s">
        <v>9250</v>
      </c>
      <c r="Y645" s="92" t="s">
        <v>287</v>
      </c>
      <c r="Z645" s="92" t="s">
        <v>988</v>
      </c>
    </row>
    <row r="646" spans="1:26" ht="15" customHeight="1">
      <c r="A646" s="478">
        <v>643</v>
      </c>
      <c r="B646" s="478" t="s">
        <v>5220</v>
      </c>
      <c r="C646" s="478" t="e">
        <f>VLOOKUP(B646,Sheet6!$C$80:$C$88,1,0)</f>
        <v>#N/A</v>
      </c>
      <c r="D646" s="478" t="s">
        <v>235</v>
      </c>
      <c r="E646" s="478" t="s">
        <v>10305</v>
      </c>
      <c r="F646" s="478" t="s">
        <v>5221</v>
      </c>
      <c r="G646" s="478" t="s">
        <v>988</v>
      </c>
      <c r="H646" s="478" t="s">
        <v>5222</v>
      </c>
      <c r="I646" s="478">
        <v>0</v>
      </c>
      <c r="J646" s="478">
        <v>0</v>
      </c>
      <c r="K646" s="478" t="s">
        <v>5223</v>
      </c>
      <c r="L646" s="478">
        <v>45749</v>
      </c>
      <c r="M646" s="478" t="s">
        <v>105</v>
      </c>
      <c r="N646" s="478" t="s">
        <v>989</v>
      </c>
      <c r="O646" s="510">
        <f>SUMIFS('T1'!$P$5:$P$2700,'T1'!$B$5:$B$2700,'CT KH'!$B646)</f>
        <v>2325721</v>
      </c>
      <c r="P646" s="510">
        <f>SUMIFS('T2'!$P$5:$P$2700,'T2'!$B$5:$B$2700,'CT KH'!$B646)</f>
        <v>2477019</v>
      </c>
      <c r="Q646" s="510">
        <f>SUMIFS('T3'!$P$5:$P$2700,'T3'!$B$5:$B$2700,'CT KH'!$B646)</f>
        <v>3194561</v>
      </c>
      <c r="R646" s="510">
        <f t="shared" si="10"/>
        <v>7997301</v>
      </c>
      <c r="S646" s="92" t="s">
        <v>6805</v>
      </c>
      <c r="T646" s="98" t="s">
        <v>9240</v>
      </c>
      <c r="U646" s="98" t="s">
        <v>2299</v>
      </c>
      <c r="V646" s="92" t="s">
        <v>8320</v>
      </c>
      <c r="W646" s="89" t="s">
        <v>8320</v>
      </c>
      <c r="X646" s="92" t="s">
        <v>9250</v>
      </c>
      <c r="Y646" s="92" t="s">
        <v>99</v>
      </c>
      <c r="Z646" s="92" t="s">
        <v>988</v>
      </c>
    </row>
    <row r="647" spans="1:26" ht="15" customHeight="1">
      <c r="A647" s="478">
        <v>644</v>
      </c>
      <c r="B647" s="478" t="s">
        <v>5224</v>
      </c>
      <c r="C647" s="478" t="e">
        <f>VLOOKUP(B647,Sheet6!$C$80:$C$88,1,0)</f>
        <v>#N/A</v>
      </c>
      <c r="D647" s="478" t="s">
        <v>235</v>
      </c>
      <c r="E647" s="478" t="s">
        <v>10305</v>
      </c>
      <c r="F647" s="478" t="s">
        <v>5225</v>
      </c>
      <c r="G647" s="478" t="s">
        <v>988</v>
      </c>
      <c r="H647" s="478" t="s">
        <v>5226</v>
      </c>
      <c r="I647" s="478">
        <v>0</v>
      </c>
      <c r="J647" s="478">
        <v>0</v>
      </c>
      <c r="K647" s="478" t="s">
        <v>5227</v>
      </c>
      <c r="L647" s="478">
        <v>45756</v>
      </c>
      <c r="M647" s="478" t="s">
        <v>105</v>
      </c>
      <c r="N647" s="478" t="s">
        <v>989</v>
      </c>
      <c r="O647" s="510">
        <f>SUMIFS('T1'!$P$5:$P$2700,'T1'!$B$5:$B$2700,'CT KH'!$B647)</f>
        <v>20520</v>
      </c>
      <c r="P647" s="510">
        <f>SUMIFS('T2'!$P$5:$P$2700,'T2'!$B$5:$B$2700,'CT KH'!$B647)</f>
        <v>0</v>
      </c>
      <c r="Q647" s="510">
        <f>SUMIFS('T3'!$P$5:$P$2700,'T3'!$B$5:$B$2700,'CT KH'!$B647)</f>
        <v>0</v>
      </c>
      <c r="R647" s="510">
        <f t="shared" si="10"/>
        <v>20520</v>
      </c>
      <c r="S647" s="92" t="s">
        <v>6805</v>
      </c>
      <c r="T647" s="98" t="s">
        <v>9240</v>
      </c>
      <c r="U647" s="98" t="s">
        <v>2299</v>
      </c>
      <c r="V647" s="92" t="s">
        <v>8320</v>
      </c>
      <c r="W647" s="89" t="s">
        <v>8320</v>
      </c>
      <c r="X647" s="92" t="s">
        <v>9250</v>
      </c>
      <c r="Y647" s="92" t="s">
        <v>99</v>
      </c>
      <c r="Z647" s="92" t="s">
        <v>988</v>
      </c>
    </row>
    <row r="648" spans="1:26" ht="15" customHeight="1">
      <c r="A648" s="478">
        <v>645</v>
      </c>
      <c r="B648" s="478" t="s">
        <v>5232</v>
      </c>
      <c r="C648" s="478" t="e">
        <f>VLOOKUP(B648,Sheet6!$C$80:$C$88,1,0)</f>
        <v>#N/A</v>
      </c>
      <c r="D648" s="478" t="s">
        <v>316</v>
      </c>
      <c r="E648" s="478" t="s">
        <v>10305</v>
      </c>
      <c r="F648" s="478" t="s">
        <v>5233</v>
      </c>
      <c r="G648" s="478" t="s">
        <v>988</v>
      </c>
      <c r="H648" s="478" t="s">
        <v>5234</v>
      </c>
      <c r="I648" s="478">
        <v>0</v>
      </c>
      <c r="J648" s="478" t="s">
        <v>5235</v>
      </c>
      <c r="K648" s="478" t="s">
        <v>5236</v>
      </c>
      <c r="L648" s="478">
        <v>45846</v>
      </c>
      <c r="M648" s="478" t="s">
        <v>86</v>
      </c>
      <c r="N648" s="478" t="s">
        <v>989</v>
      </c>
      <c r="O648" s="510">
        <f>SUMIFS('T1'!$P$5:$P$2700,'T1'!$B$5:$B$2700,'CT KH'!$B648)</f>
        <v>598667</v>
      </c>
      <c r="P648" s="510">
        <f>SUMIFS('T2'!$P$5:$P$2700,'T2'!$B$5:$B$2700,'CT KH'!$B648)</f>
        <v>772194</v>
      </c>
      <c r="Q648" s="510">
        <f>SUMIFS('T3'!$P$5:$P$2700,'T3'!$B$5:$B$2700,'CT KH'!$B648)</f>
        <v>681454</v>
      </c>
      <c r="R648" s="510">
        <f t="shared" si="10"/>
        <v>2052315</v>
      </c>
      <c r="S648" s="92" t="s">
        <v>6805</v>
      </c>
      <c r="T648" s="462" t="s">
        <v>9244</v>
      </c>
      <c r="U648" s="462" t="s">
        <v>9241</v>
      </c>
      <c r="V648" s="92" t="s">
        <v>8320</v>
      </c>
      <c r="W648" s="89" t="s">
        <v>8320</v>
      </c>
      <c r="X648" s="92" t="s">
        <v>9250</v>
      </c>
      <c r="Y648" s="92" t="s">
        <v>99</v>
      </c>
      <c r="Z648" s="92" t="s">
        <v>988</v>
      </c>
    </row>
    <row r="649" spans="1:26" ht="15" customHeight="1">
      <c r="A649" s="478">
        <v>646</v>
      </c>
      <c r="B649" s="478" t="s">
        <v>5237</v>
      </c>
      <c r="C649" s="478" t="e">
        <f>VLOOKUP(B649,Sheet6!$C$80:$C$88,1,0)</f>
        <v>#N/A</v>
      </c>
      <c r="D649" s="478" t="s">
        <v>316</v>
      </c>
      <c r="E649" s="478" t="s">
        <v>10305</v>
      </c>
      <c r="F649" s="478" t="s">
        <v>5238</v>
      </c>
      <c r="G649" s="478" t="s">
        <v>988</v>
      </c>
      <c r="H649" s="478" t="s">
        <v>5239</v>
      </c>
      <c r="I649" s="478">
        <v>0</v>
      </c>
      <c r="J649" s="478" t="s">
        <v>5240</v>
      </c>
      <c r="K649" s="478" t="s">
        <v>5241</v>
      </c>
      <c r="L649" s="478">
        <v>45846</v>
      </c>
      <c r="M649" s="478" t="s">
        <v>86</v>
      </c>
      <c r="N649" s="478" t="s">
        <v>989</v>
      </c>
      <c r="O649" s="510">
        <f>SUMIFS('T1'!$P$5:$P$2700,'T1'!$B$5:$B$2700,'CT KH'!$B649)</f>
        <v>0</v>
      </c>
      <c r="P649" s="510">
        <f>SUMIFS('T2'!$P$5:$P$2700,'T2'!$B$5:$B$2700,'CT KH'!$B649)</f>
        <v>0</v>
      </c>
      <c r="Q649" s="510">
        <f>SUMIFS('T3'!$P$5:$P$2700,'T3'!$B$5:$B$2700,'CT KH'!$B649)</f>
        <v>0</v>
      </c>
      <c r="R649" s="510">
        <f t="shared" si="10"/>
        <v>0</v>
      </c>
      <c r="S649" s="92" t="s">
        <v>6805</v>
      </c>
      <c r="T649" s="462" t="s">
        <v>9244</v>
      </c>
      <c r="U649" s="462" t="s">
        <v>9241</v>
      </c>
      <c r="V649" s="92" t="s">
        <v>8320</v>
      </c>
      <c r="W649" s="89" t="s">
        <v>8320</v>
      </c>
      <c r="X649" s="92" t="s">
        <v>9250</v>
      </c>
      <c r="Y649" s="92" t="s">
        <v>99</v>
      </c>
      <c r="Z649" s="92" t="s">
        <v>988</v>
      </c>
    </row>
    <row r="650" spans="1:26" ht="15" customHeight="1">
      <c r="A650" s="478">
        <v>647</v>
      </c>
      <c r="B650" s="478" t="s">
        <v>5243</v>
      </c>
      <c r="C650" s="478" t="e">
        <f>VLOOKUP(B650,Sheet6!$C$80:$C$88,1,0)</f>
        <v>#N/A</v>
      </c>
      <c r="D650" s="478" t="s">
        <v>316</v>
      </c>
      <c r="E650" s="478" t="s">
        <v>10305</v>
      </c>
      <c r="F650" s="478" t="s">
        <v>5244</v>
      </c>
      <c r="G650" s="478" t="s">
        <v>988</v>
      </c>
      <c r="H650" s="478" t="s">
        <v>5239</v>
      </c>
      <c r="I650" s="478">
        <v>0</v>
      </c>
      <c r="J650" s="478" t="s">
        <v>5245</v>
      </c>
      <c r="K650" s="478" t="s">
        <v>5246</v>
      </c>
      <c r="L650" s="478">
        <v>45846</v>
      </c>
      <c r="M650" s="478" t="s">
        <v>86</v>
      </c>
      <c r="N650" s="478" t="s">
        <v>989</v>
      </c>
      <c r="O650" s="510">
        <f>SUMIFS('T1'!$P$5:$P$2700,'T1'!$B$5:$B$2700,'CT KH'!$B650)</f>
        <v>445865</v>
      </c>
      <c r="P650" s="510">
        <f>SUMIFS('T2'!$P$5:$P$2700,'T2'!$B$5:$B$2700,'CT KH'!$B650)</f>
        <v>1100912</v>
      </c>
      <c r="Q650" s="510">
        <f>SUMIFS('T3'!$P$5:$P$2700,'T3'!$B$5:$B$2700,'CT KH'!$B650)</f>
        <v>353780</v>
      </c>
      <c r="R650" s="510">
        <f t="shared" si="10"/>
        <v>1900557</v>
      </c>
      <c r="S650" s="92" t="s">
        <v>6805</v>
      </c>
      <c r="T650" s="462" t="s">
        <v>9244</v>
      </c>
      <c r="U650" s="462" t="s">
        <v>9241</v>
      </c>
      <c r="V650" s="92" t="s">
        <v>8320</v>
      </c>
      <c r="W650" s="89" t="s">
        <v>8320</v>
      </c>
      <c r="X650" s="92" t="s">
        <v>9250</v>
      </c>
      <c r="Y650" s="92" t="s">
        <v>99</v>
      </c>
      <c r="Z650" s="92" t="s">
        <v>988</v>
      </c>
    </row>
    <row r="651" spans="1:26" ht="15" customHeight="1">
      <c r="A651" s="478">
        <v>648</v>
      </c>
      <c r="B651" s="478" t="s">
        <v>5247</v>
      </c>
      <c r="C651" s="478" t="e">
        <f>VLOOKUP(B651,Sheet6!$C$80:$C$88,1,0)</f>
        <v>#N/A</v>
      </c>
      <c r="D651" s="478" t="s">
        <v>316</v>
      </c>
      <c r="E651" s="478" t="s">
        <v>10305</v>
      </c>
      <c r="F651" s="478" t="s">
        <v>5248</v>
      </c>
      <c r="G651" s="478" t="s">
        <v>988</v>
      </c>
      <c r="H651" s="478" t="s">
        <v>5249</v>
      </c>
      <c r="I651" s="478">
        <v>0</v>
      </c>
      <c r="J651" s="478" t="s">
        <v>5250</v>
      </c>
      <c r="K651" s="478" t="s">
        <v>5251</v>
      </c>
      <c r="L651" s="478">
        <v>45846</v>
      </c>
      <c r="M651" s="478" t="s">
        <v>86</v>
      </c>
      <c r="N651" s="478" t="s">
        <v>989</v>
      </c>
      <c r="O651" s="510">
        <f>SUMIFS('T1'!$P$5:$P$2700,'T1'!$B$5:$B$2700,'CT KH'!$B651)</f>
        <v>64800</v>
      </c>
      <c r="P651" s="510">
        <f>SUMIFS('T2'!$P$5:$P$2700,'T2'!$B$5:$B$2700,'CT KH'!$B651)</f>
        <v>32400</v>
      </c>
      <c r="Q651" s="510">
        <f>SUMIFS('T3'!$P$5:$P$2700,'T3'!$B$5:$B$2700,'CT KH'!$B651)</f>
        <v>65880</v>
      </c>
      <c r="R651" s="510">
        <f t="shared" si="10"/>
        <v>163080</v>
      </c>
      <c r="S651" s="92" t="s">
        <v>6805</v>
      </c>
      <c r="T651" s="98" t="s">
        <v>9240</v>
      </c>
      <c r="U651" s="98" t="s">
        <v>2299</v>
      </c>
      <c r="V651" s="92" t="s">
        <v>8320</v>
      </c>
      <c r="W651" s="89" t="s">
        <v>8320</v>
      </c>
      <c r="X651" s="92" t="s">
        <v>9250</v>
      </c>
      <c r="Y651" s="92" t="s">
        <v>99</v>
      </c>
      <c r="Z651" s="92" t="s">
        <v>988</v>
      </c>
    </row>
    <row r="652" spans="1:26" ht="15" customHeight="1">
      <c r="A652" s="478">
        <v>649</v>
      </c>
      <c r="B652" s="478" t="s">
        <v>5253</v>
      </c>
      <c r="C652" s="478" t="e">
        <f>VLOOKUP(B652,Sheet6!$C$80:$C$88,1,0)</f>
        <v>#N/A</v>
      </c>
      <c r="D652" s="478" t="s">
        <v>106</v>
      </c>
      <c r="E652" s="478" t="s">
        <v>10305</v>
      </c>
      <c r="F652" s="478" t="s">
        <v>5254</v>
      </c>
      <c r="G652" s="478" t="s">
        <v>5259</v>
      </c>
      <c r="H652" s="478" t="s">
        <v>5255</v>
      </c>
      <c r="I652" s="478">
        <v>913174209</v>
      </c>
      <c r="J652" s="478" t="s">
        <v>5254</v>
      </c>
      <c r="K652" s="478" t="s">
        <v>5256</v>
      </c>
      <c r="L652" s="478">
        <v>45698</v>
      </c>
      <c r="M652" s="478" t="s">
        <v>86</v>
      </c>
      <c r="N652" s="478" t="s">
        <v>989</v>
      </c>
      <c r="O652" s="510">
        <f>SUMIFS('T1'!$P$5:$P$2700,'T1'!$B$5:$B$2700,'CT KH'!$B652)</f>
        <v>538164</v>
      </c>
      <c r="P652" s="510">
        <f>SUMIFS('T2'!$P$5:$P$2700,'T2'!$B$5:$B$2700,'CT KH'!$B652)</f>
        <v>0</v>
      </c>
      <c r="Q652" s="510">
        <f>SUMIFS('T3'!$P$5:$P$2700,'T3'!$B$5:$B$2700,'CT KH'!$B652)</f>
        <v>117720</v>
      </c>
      <c r="R652" s="510">
        <f t="shared" si="10"/>
        <v>655884</v>
      </c>
      <c r="S652" s="92" t="s">
        <v>6805</v>
      </c>
      <c r="T652" s="98" t="s">
        <v>9240</v>
      </c>
      <c r="U652" s="98" t="s">
        <v>2299</v>
      </c>
      <c r="V652" s="92" t="s">
        <v>8320</v>
      </c>
      <c r="W652" s="89" t="s">
        <v>8320</v>
      </c>
      <c r="X652" s="89" t="s">
        <v>9250</v>
      </c>
      <c r="Y652" s="92" t="s">
        <v>99</v>
      </c>
      <c r="Z652" s="92" t="s">
        <v>988</v>
      </c>
    </row>
    <row r="653" spans="1:26" ht="15" customHeight="1">
      <c r="A653" s="478">
        <v>650</v>
      </c>
      <c r="B653" s="478" t="s">
        <v>5260</v>
      </c>
      <c r="C653" s="478" t="e">
        <f>VLOOKUP(B653,Sheet6!$C$80:$C$88,1,0)</f>
        <v>#N/A</v>
      </c>
      <c r="D653" s="478" t="s">
        <v>106</v>
      </c>
      <c r="E653" s="478" t="s">
        <v>10305</v>
      </c>
      <c r="F653" s="478" t="s">
        <v>5261</v>
      </c>
      <c r="G653" s="478" t="s">
        <v>5259</v>
      </c>
      <c r="H653" s="478" t="s">
        <v>5262</v>
      </c>
      <c r="I653" s="478">
        <v>913174209</v>
      </c>
      <c r="J653" s="478" t="s">
        <v>5263</v>
      </c>
      <c r="K653" s="478" t="s">
        <v>5264</v>
      </c>
      <c r="L653" s="478">
        <v>45698</v>
      </c>
      <c r="M653" s="478" t="s">
        <v>86</v>
      </c>
      <c r="N653" s="478" t="s">
        <v>989</v>
      </c>
      <c r="O653" s="510">
        <f>SUMIFS('T1'!$P$5:$P$2700,'T1'!$B$5:$B$2700,'CT KH'!$B653)</f>
        <v>136188</v>
      </c>
      <c r="P653" s="510">
        <f>SUMIFS('T2'!$P$5:$P$2700,'T2'!$B$5:$B$2700,'CT KH'!$B653)</f>
        <v>419148</v>
      </c>
      <c r="Q653" s="510">
        <f>SUMIFS('T3'!$P$5:$P$2700,'T3'!$B$5:$B$2700,'CT KH'!$B653)</f>
        <v>68040</v>
      </c>
      <c r="R653" s="510">
        <f t="shared" si="10"/>
        <v>623376</v>
      </c>
      <c r="S653" s="92" t="s">
        <v>6805</v>
      </c>
      <c r="T653" s="98" t="s">
        <v>9240</v>
      </c>
      <c r="U653" s="98" t="s">
        <v>2299</v>
      </c>
      <c r="V653" s="92" t="s">
        <v>8320</v>
      </c>
      <c r="W653" s="89" t="s">
        <v>8320</v>
      </c>
      <c r="X653" s="89" t="s">
        <v>9250</v>
      </c>
      <c r="Y653" s="92" t="s">
        <v>99</v>
      </c>
      <c r="Z653" s="92" t="s">
        <v>988</v>
      </c>
    </row>
    <row r="654" spans="1:26" ht="15" customHeight="1">
      <c r="A654" s="478">
        <v>651</v>
      </c>
      <c r="B654" s="478" t="s">
        <v>5266</v>
      </c>
      <c r="C654" s="478" t="e">
        <f>VLOOKUP(B654,Sheet6!$C$80:$C$88,1,0)</f>
        <v>#N/A</v>
      </c>
      <c r="D654" s="478" t="s">
        <v>106</v>
      </c>
      <c r="E654" s="478" t="s">
        <v>10305</v>
      </c>
      <c r="F654" s="478" t="s">
        <v>5267</v>
      </c>
      <c r="G654" s="478" t="s">
        <v>5273</v>
      </c>
      <c r="H654" s="478" t="s">
        <v>5268</v>
      </c>
      <c r="I654" s="478">
        <v>858273738</v>
      </c>
      <c r="J654" s="478" t="s">
        <v>5267</v>
      </c>
      <c r="K654" s="478" t="s">
        <v>5269</v>
      </c>
      <c r="L654" s="478">
        <v>45352</v>
      </c>
      <c r="M654" s="478" t="s">
        <v>86</v>
      </c>
      <c r="N654" s="478" t="s">
        <v>989</v>
      </c>
      <c r="O654" s="510">
        <f>SUMIFS('T1'!$P$5:$P$2700,'T1'!$B$5:$B$2700,'CT KH'!$B654)</f>
        <v>346761</v>
      </c>
      <c r="P654" s="510">
        <f>SUMIFS('T2'!$P$5:$P$2700,'T2'!$B$5:$B$2700,'CT KH'!$B654)</f>
        <v>175611</v>
      </c>
      <c r="Q654" s="510">
        <f>SUMIFS('T3'!$P$5:$P$2700,'T3'!$B$5:$B$2700,'CT KH'!$B654)</f>
        <v>2092453</v>
      </c>
      <c r="R654" s="510">
        <f t="shared" si="10"/>
        <v>2614825</v>
      </c>
      <c r="S654" s="92" t="s">
        <v>6805</v>
      </c>
      <c r="T654" s="98" t="s">
        <v>9240</v>
      </c>
      <c r="U654" s="98" t="s">
        <v>2299</v>
      </c>
      <c r="V654" s="92" t="s">
        <v>8320</v>
      </c>
      <c r="W654" s="89" t="s">
        <v>8320</v>
      </c>
      <c r="X654" s="89" t="s">
        <v>9250</v>
      </c>
      <c r="Y654" s="92" t="s">
        <v>99</v>
      </c>
      <c r="Z654" s="92" t="s">
        <v>988</v>
      </c>
    </row>
    <row r="655" spans="1:26" ht="15" customHeight="1">
      <c r="A655" s="478">
        <v>652</v>
      </c>
      <c r="B655" s="478" t="s">
        <v>5274</v>
      </c>
      <c r="C655" s="478" t="e">
        <f>VLOOKUP(B655,Sheet6!$C$80:$C$88,1,0)</f>
        <v>#N/A</v>
      </c>
      <c r="D655" s="478" t="s">
        <v>106</v>
      </c>
      <c r="E655" s="478" t="s">
        <v>10305</v>
      </c>
      <c r="F655" s="478" t="s">
        <v>5275</v>
      </c>
      <c r="G655" s="478" t="s">
        <v>5273</v>
      </c>
      <c r="H655" s="478" t="s">
        <v>5268</v>
      </c>
      <c r="I655" s="478">
        <v>974771656</v>
      </c>
      <c r="J655" s="478" t="s">
        <v>5276</v>
      </c>
      <c r="K655" s="478" t="s">
        <v>5277</v>
      </c>
      <c r="L655" s="478">
        <v>45749</v>
      </c>
      <c r="M655" s="478" t="s">
        <v>86</v>
      </c>
      <c r="N655" s="478" t="s">
        <v>989</v>
      </c>
      <c r="O655" s="510">
        <f>SUMIFS('T1'!$P$5:$P$2700,'T1'!$B$5:$B$2700,'CT KH'!$B655)</f>
        <v>0</v>
      </c>
      <c r="P655" s="510">
        <f>SUMIFS('T2'!$P$5:$P$2700,'T2'!$B$5:$B$2700,'CT KH'!$B655)</f>
        <v>20520</v>
      </c>
      <c r="Q655" s="510">
        <f>SUMIFS('T3'!$P$5:$P$2700,'T3'!$B$5:$B$2700,'CT KH'!$B655)</f>
        <v>33231</v>
      </c>
      <c r="R655" s="510">
        <f t="shared" si="10"/>
        <v>53751</v>
      </c>
      <c r="S655" s="92" t="s">
        <v>6805</v>
      </c>
      <c r="T655" s="98" t="s">
        <v>9240</v>
      </c>
      <c r="U655" s="98" t="s">
        <v>2299</v>
      </c>
      <c r="V655" s="92" t="s">
        <v>8320</v>
      </c>
      <c r="W655" s="89" t="s">
        <v>8320</v>
      </c>
      <c r="X655" s="89" t="s">
        <v>9250</v>
      </c>
      <c r="Y655" s="92" t="s">
        <v>99</v>
      </c>
      <c r="Z655" s="92" t="s">
        <v>988</v>
      </c>
    </row>
    <row r="656" spans="1:26" ht="15" customHeight="1">
      <c r="A656" s="478">
        <v>653</v>
      </c>
      <c r="B656" s="478" t="s">
        <v>5278</v>
      </c>
      <c r="C656" s="478" t="e">
        <f>VLOOKUP(B656,Sheet6!$C$80:$C$88,1,0)</f>
        <v>#N/A</v>
      </c>
      <c r="D656" s="478" t="s">
        <v>235</v>
      </c>
      <c r="E656" s="478" t="s">
        <v>10305</v>
      </c>
      <c r="F656" s="478" t="s">
        <v>5279</v>
      </c>
      <c r="G656" s="478" t="s">
        <v>5273</v>
      </c>
      <c r="H656" s="478" t="s">
        <v>5280</v>
      </c>
      <c r="I656" s="478">
        <v>0</v>
      </c>
      <c r="J656" s="478">
        <v>0</v>
      </c>
      <c r="K656" s="478" t="s">
        <v>5281</v>
      </c>
      <c r="L656" s="478">
        <v>45876</v>
      </c>
      <c r="M656" s="478" t="s">
        <v>105</v>
      </c>
      <c r="N656" s="478" t="s">
        <v>989</v>
      </c>
      <c r="O656" s="510">
        <f>SUMIFS('T1'!$P$5:$P$2700,'T1'!$B$5:$B$2700,'CT KH'!$B656)</f>
        <v>20520</v>
      </c>
      <c r="P656" s="510">
        <f>SUMIFS('T2'!$P$5:$P$2700,'T2'!$B$5:$B$2700,'CT KH'!$B656)</f>
        <v>0</v>
      </c>
      <c r="Q656" s="510">
        <f>SUMIFS('T3'!$P$5:$P$2700,'T3'!$B$5:$B$2700,'CT KH'!$B656)</f>
        <v>0</v>
      </c>
      <c r="R656" s="510">
        <f t="shared" si="10"/>
        <v>20520</v>
      </c>
      <c r="S656" s="92" t="s">
        <v>6805</v>
      </c>
      <c r="T656" s="98" t="s">
        <v>9240</v>
      </c>
      <c r="U656" s="98" t="s">
        <v>2299</v>
      </c>
      <c r="V656" s="92" t="s">
        <v>8320</v>
      </c>
      <c r="W656" s="89" t="s">
        <v>8320</v>
      </c>
      <c r="X656" s="92" t="s">
        <v>9250</v>
      </c>
      <c r="Y656" s="92" t="s">
        <v>99</v>
      </c>
      <c r="Z656" s="92" t="s">
        <v>988</v>
      </c>
    </row>
    <row r="657" spans="1:26" ht="15" customHeight="1">
      <c r="A657" s="478">
        <v>654</v>
      </c>
      <c r="B657" s="478" t="s">
        <v>5282</v>
      </c>
      <c r="C657" s="478" t="e">
        <f>VLOOKUP(B657,Sheet6!$C$80:$C$88,1,0)</f>
        <v>#N/A</v>
      </c>
      <c r="D657" s="478" t="s">
        <v>77</v>
      </c>
      <c r="E657" s="478" t="s">
        <v>10305</v>
      </c>
      <c r="F657" s="478" t="s">
        <v>5283</v>
      </c>
      <c r="G657" s="478" t="s">
        <v>5290</v>
      </c>
      <c r="H657" s="478" t="s">
        <v>5284</v>
      </c>
      <c r="I657" s="478" t="s">
        <v>5285</v>
      </c>
      <c r="J657" s="478" t="s">
        <v>5286</v>
      </c>
      <c r="K657" s="478" t="s">
        <v>5287</v>
      </c>
      <c r="L657" s="478">
        <v>44965</v>
      </c>
      <c r="M657" s="478" t="s">
        <v>86</v>
      </c>
      <c r="N657" s="478" t="s">
        <v>1009</v>
      </c>
      <c r="O657" s="510">
        <f>SUMIFS('T1'!$P$5:$P$2700,'T1'!$B$5:$B$2700,'CT KH'!$B657)</f>
        <v>216972</v>
      </c>
      <c r="P657" s="510">
        <f>SUMIFS('T2'!$P$5:$P$2700,'T2'!$B$5:$B$2700,'CT KH'!$B657)</f>
        <v>75600</v>
      </c>
      <c r="Q657" s="510">
        <f>SUMIFS('T3'!$P$5:$P$2700,'T3'!$B$5:$B$2700,'CT KH'!$B657)</f>
        <v>142803</v>
      </c>
      <c r="R657" s="510">
        <f t="shared" si="10"/>
        <v>435375</v>
      </c>
      <c r="S657" s="92" t="s">
        <v>6805</v>
      </c>
      <c r="T657" s="460" t="s">
        <v>10143</v>
      </c>
      <c r="U657" s="460" t="s">
        <v>2299</v>
      </c>
      <c r="V657" s="92" t="s">
        <v>6805</v>
      </c>
      <c r="W657" s="89" t="s">
        <v>6805</v>
      </c>
      <c r="X657" s="372" t="s">
        <v>9250</v>
      </c>
      <c r="Y657" s="92" t="s">
        <v>99</v>
      </c>
      <c r="Z657" s="92" t="s">
        <v>988</v>
      </c>
    </row>
    <row r="658" spans="1:26" ht="15" customHeight="1">
      <c r="A658" s="478">
        <v>655</v>
      </c>
      <c r="B658" s="478" t="s">
        <v>5291</v>
      </c>
      <c r="C658" s="478" t="e">
        <f>VLOOKUP(B658,Sheet6!$C$80:$C$88,1,0)</f>
        <v>#N/A</v>
      </c>
      <c r="D658" s="478" t="s">
        <v>106</v>
      </c>
      <c r="E658" s="478" t="s">
        <v>10305</v>
      </c>
      <c r="F658" s="478" t="s">
        <v>5292</v>
      </c>
      <c r="G658" s="478" t="s">
        <v>5290</v>
      </c>
      <c r="H658" s="478" t="s">
        <v>5293</v>
      </c>
      <c r="I658" s="478" t="s">
        <v>5294</v>
      </c>
      <c r="J658" s="478" t="s">
        <v>5292</v>
      </c>
      <c r="K658" s="478" t="s">
        <v>5295</v>
      </c>
      <c r="L658" s="478">
        <v>44854</v>
      </c>
      <c r="M658" s="478" t="s">
        <v>86</v>
      </c>
      <c r="N658" s="478" t="s">
        <v>1009</v>
      </c>
      <c r="O658" s="510">
        <f>SUMIFS('T1'!$P$5:$P$2700,'T1'!$B$5:$B$2700,'CT KH'!$B658)</f>
        <v>218749</v>
      </c>
      <c r="P658" s="510">
        <f>SUMIFS('T2'!$P$5:$P$2700,'T2'!$B$5:$B$2700,'CT KH'!$B658)</f>
        <v>0</v>
      </c>
      <c r="Q658" s="510">
        <f>SUMIFS('T3'!$P$5:$P$2700,'T3'!$B$5:$B$2700,'CT KH'!$B658)</f>
        <v>0</v>
      </c>
      <c r="R658" s="510">
        <f t="shared" si="10"/>
        <v>218749</v>
      </c>
      <c r="S658" s="92" t="s">
        <v>6805</v>
      </c>
      <c r="T658" s="460" t="s">
        <v>10143</v>
      </c>
      <c r="U658" s="460" t="s">
        <v>2299</v>
      </c>
      <c r="V658" s="92" t="s">
        <v>6805</v>
      </c>
      <c r="W658" s="89" t="s">
        <v>6805</v>
      </c>
      <c r="X658" s="372" t="s">
        <v>9250</v>
      </c>
      <c r="Y658" s="92" t="s">
        <v>99</v>
      </c>
      <c r="Z658" s="92" t="s">
        <v>988</v>
      </c>
    </row>
    <row r="659" spans="1:26" ht="15" customHeight="1">
      <c r="A659" s="478">
        <v>656</v>
      </c>
      <c r="B659" s="478" t="s">
        <v>5297</v>
      </c>
      <c r="C659" s="478" t="e">
        <f>VLOOKUP(B659,Sheet6!$C$80:$C$88,1,0)</f>
        <v>#N/A</v>
      </c>
      <c r="D659" s="478" t="s">
        <v>235</v>
      </c>
      <c r="E659" s="478" t="s">
        <v>10305</v>
      </c>
      <c r="F659" s="478" t="s">
        <v>5298</v>
      </c>
      <c r="G659" s="478" t="s">
        <v>5290</v>
      </c>
      <c r="H659" s="478" t="s">
        <v>5299</v>
      </c>
      <c r="I659" s="478" t="s">
        <v>5300</v>
      </c>
      <c r="J659" s="478">
        <v>0</v>
      </c>
      <c r="K659" s="478" t="s">
        <v>5301</v>
      </c>
      <c r="L659" s="478">
        <v>45924</v>
      </c>
      <c r="M659" s="478" t="s">
        <v>105</v>
      </c>
      <c r="N659" s="478" t="s">
        <v>1009</v>
      </c>
      <c r="O659" s="510">
        <f>SUMIFS('T1'!$P$5:$P$2700,'T1'!$B$5:$B$2700,'CT KH'!$B659)</f>
        <v>73418</v>
      </c>
      <c r="P659" s="510">
        <f>SUMIFS('T2'!$P$5:$P$2700,'T2'!$B$5:$B$2700,'CT KH'!$B659)</f>
        <v>57580</v>
      </c>
      <c r="Q659" s="510">
        <f>SUMIFS('T3'!$P$5:$P$2700,'T3'!$B$5:$B$2700,'CT KH'!$B659)</f>
        <v>32810</v>
      </c>
      <c r="R659" s="510">
        <f t="shared" si="10"/>
        <v>163808</v>
      </c>
      <c r="S659" s="92" t="s">
        <v>6805</v>
      </c>
      <c r="T659" s="460" t="s">
        <v>10143</v>
      </c>
      <c r="U659" s="460" t="s">
        <v>2299</v>
      </c>
      <c r="V659" s="92" t="s">
        <v>6805</v>
      </c>
      <c r="W659" s="89" t="s">
        <v>6805</v>
      </c>
      <c r="X659" s="372" t="s">
        <v>9250</v>
      </c>
      <c r="Y659" s="92" t="s">
        <v>99</v>
      </c>
      <c r="Z659" s="92" t="s">
        <v>988</v>
      </c>
    </row>
    <row r="660" spans="1:26" ht="15" customHeight="1">
      <c r="A660" s="478">
        <v>657</v>
      </c>
      <c r="B660" s="478" t="s">
        <v>5302</v>
      </c>
      <c r="C660" s="478" t="e">
        <f>VLOOKUP(B660,Sheet6!$C$80:$C$88,1,0)</f>
        <v>#N/A</v>
      </c>
      <c r="D660" s="478" t="s">
        <v>235</v>
      </c>
      <c r="E660" s="478" t="s">
        <v>10305</v>
      </c>
      <c r="F660" s="478" t="s">
        <v>5303</v>
      </c>
      <c r="G660" s="478" t="s">
        <v>5290</v>
      </c>
      <c r="H660" s="478" t="s">
        <v>5304</v>
      </c>
      <c r="I660" s="478" t="s">
        <v>5305</v>
      </c>
      <c r="J660" s="478">
        <v>0</v>
      </c>
      <c r="K660" s="478" t="s">
        <v>5306</v>
      </c>
      <c r="L660" s="478">
        <v>43870</v>
      </c>
      <c r="M660" s="478" t="s">
        <v>105</v>
      </c>
      <c r="N660" s="478" t="s">
        <v>1009</v>
      </c>
      <c r="O660" s="510">
        <f>SUMIFS('T1'!$P$5:$P$2700,'T1'!$B$5:$B$2700,'CT KH'!$B660)</f>
        <v>206280</v>
      </c>
      <c r="P660" s="510">
        <f>SUMIFS('T2'!$P$5:$P$2700,'T2'!$B$5:$B$2700,'CT KH'!$B660)</f>
        <v>20520</v>
      </c>
      <c r="Q660" s="510">
        <f>SUMIFS('T3'!$P$5:$P$2700,'T3'!$B$5:$B$2700,'CT KH'!$B660)</f>
        <v>75842</v>
      </c>
      <c r="R660" s="510">
        <f t="shared" si="10"/>
        <v>302642</v>
      </c>
      <c r="S660" s="92" t="s">
        <v>8320</v>
      </c>
      <c r="T660" s="98" t="s">
        <v>9240</v>
      </c>
      <c r="U660" s="98" t="s">
        <v>2299</v>
      </c>
      <c r="V660" s="92" t="s">
        <v>8320</v>
      </c>
      <c r="W660" s="89" t="s">
        <v>8320</v>
      </c>
      <c r="X660" s="92" t="s">
        <v>9250</v>
      </c>
      <c r="Y660" s="92" t="s">
        <v>99</v>
      </c>
      <c r="Z660" s="92" t="s">
        <v>988</v>
      </c>
    </row>
    <row r="661" spans="1:26" ht="15" customHeight="1">
      <c r="A661" s="478">
        <v>658</v>
      </c>
      <c r="B661" s="478" t="s">
        <v>5308</v>
      </c>
      <c r="C661" s="478" t="e">
        <f>VLOOKUP(B661,Sheet6!$C$80:$C$88,1,0)</f>
        <v>#N/A</v>
      </c>
      <c r="D661" s="478" t="s">
        <v>235</v>
      </c>
      <c r="E661" s="478" t="s">
        <v>10305</v>
      </c>
      <c r="F661" s="478" t="s">
        <v>5309</v>
      </c>
      <c r="G661" s="478" t="s">
        <v>5290</v>
      </c>
      <c r="H661" s="478" t="s">
        <v>5310</v>
      </c>
      <c r="I661" s="478" t="s">
        <v>5311</v>
      </c>
      <c r="J661" s="478">
        <v>0</v>
      </c>
      <c r="K661" s="478" t="s">
        <v>5312</v>
      </c>
      <c r="L661" s="478">
        <v>45918</v>
      </c>
      <c r="M661" s="478" t="s">
        <v>105</v>
      </c>
      <c r="N661" s="478" t="s">
        <v>1009</v>
      </c>
      <c r="O661" s="510">
        <f>SUMIFS('T1'!$P$5:$P$2700,'T1'!$B$5:$B$2700,'CT KH'!$B661)</f>
        <v>220653</v>
      </c>
      <c r="P661" s="510">
        <f>SUMIFS('T2'!$P$5:$P$2700,'T2'!$B$5:$B$2700,'CT KH'!$B661)</f>
        <v>25537</v>
      </c>
      <c r="Q661" s="510">
        <f>SUMIFS('T3'!$P$5:$P$2700,'T3'!$B$5:$B$2700,'CT KH'!$B661)</f>
        <v>109295</v>
      </c>
      <c r="R661" s="510">
        <f t="shared" si="10"/>
        <v>355485</v>
      </c>
      <c r="S661" s="92" t="s">
        <v>6805</v>
      </c>
      <c r="T661" s="460" t="s">
        <v>10143</v>
      </c>
      <c r="U661" s="460" t="s">
        <v>2299</v>
      </c>
      <c r="V661" s="92" t="s">
        <v>6805</v>
      </c>
      <c r="W661" s="89" t="s">
        <v>6805</v>
      </c>
      <c r="X661" s="372" t="s">
        <v>9250</v>
      </c>
      <c r="Y661" s="92" t="s">
        <v>99</v>
      </c>
      <c r="Z661" s="92" t="s">
        <v>988</v>
      </c>
    </row>
    <row r="662" spans="1:26" ht="15" customHeight="1">
      <c r="A662" s="478">
        <v>659</v>
      </c>
      <c r="B662" s="478" t="s">
        <v>5313</v>
      </c>
      <c r="C662" s="478" t="e">
        <f>VLOOKUP(B662,Sheet6!$C$80:$C$88,1,0)</f>
        <v>#N/A</v>
      </c>
      <c r="D662" s="478" t="s">
        <v>235</v>
      </c>
      <c r="E662" s="478" t="s">
        <v>10305</v>
      </c>
      <c r="F662" s="478" t="s">
        <v>5314</v>
      </c>
      <c r="G662" s="478" t="s">
        <v>5290</v>
      </c>
      <c r="H662" s="478" t="s">
        <v>5315</v>
      </c>
      <c r="I662" s="478" t="s">
        <v>5316</v>
      </c>
      <c r="J662" s="478">
        <v>0</v>
      </c>
      <c r="K662" s="478" t="s">
        <v>5317</v>
      </c>
      <c r="L662" s="478">
        <v>45926</v>
      </c>
      <c r="M662" s="478" t="s">
        <v>105</v>
      </c>
      <c r="N662" s="478" t="s">
        <v>1009</v>
      </c>
      <c r="O662" s="510">
        <f>SUMIFS('T1'!$P$5:$P$2700,'T1'!$B$5:$B$2700,'CT KH'!$B662)</f>
        <v>419576</v>
      </c>
      <c r="P662" s="510">
        <f>SUMIFS('T2'!$P$5:$P$2700,'T2'!$B$5:$B$2700,'CT KH'!$B662)</f>
        <v>318600</v>
      </c>
      <c r="Q662" s="510">
        <f>SUMIFS('T3'!$P$5:$P$2700,'T3'!$B$5:$B$2700,'CT KH'!$B662)</f>
        <v>1388549</v>
      </c>
      <c r="R662" s="510">
        <f t="shared" si="10"/>
        <v>2126725</v>
      </c>
      <c r="S662" s="92" t="s">
        <v>6805</v>
      </c>
      <c r="T662" s="98" t="s">
        <v>9240</v>
      </c>
      <c r="U662" s="98" t="s">
        <v>2299</v>
      </c>
      <c r="V662" s="92" t="s">
        <v>8320</v>
      </c>
      <c r="W662" s="89" t="s">
        <v>8320</v>
      </c>
      <c r="X662" s="92" t="s">
        <v>9250</v>
      </c>
      <c r="Y662" s="92" t="s">
        <v>99</v>
      </c>
      <c r="Z662" s="92" t="s">
        <v>988</v>
      </c>
    </row>
    <row r="663" spans="1:26" ht="15" customHeight="1">
      <c r="A663" s="478">
        <v>660</v>
      </c>
      <c r="B663" s="478" t="s">
        <v>5318</v>
      </c>
      <c r="C663" s="478" t="e">
        <f>VLOOKUP(B663,Sheet6!$C$80:$C$88,1,0)</f>
        <v>#N/A</v>
      </c>
      <c r="D663" s="478" t="s">
        <v>235</v>
      </c>
      <c r="E663" s="478" t="s">
        <v>10305</v>
      </c>
      <c r="F663" s="478" t="s">
        <v>5319</v>
      </c>
      <c r="G663" s="478" t="s">
        <v>5290</v>
      </c>
      <c r="H663" s="478" t="s">
        <v>5320</v>
      </c>
      <c r="I663" s="478" t="s">
        <v>5321</v>
      </c>
      <c r="J663" s="478">
        <v>0</v>
      </c>
      <c r="K663" s="478" t="s">
        <v>5322</v>
      </c>
      <c r="L663" s="478">
        <v>45938</v>
      </c>
      <c r="M663" s="478" t="s">
        <v>105</v>
      </c>
      <c r="N663" s="478" t="s">
        <v>1009</v>
      </c>
      <c r="O663" s="510">
        <f>SUMIFS('T1'!$P$5:$P$2700,'T1'!$B$5:$B$2700,'CT KH'!$B663)</f>
        <v>106920</v>
      </c>
      <c r="P663" s="510">
        <f>SUMIFS('T2'!$P$5:$P$2700,'T2'!$B$5:$B$2700,'CT KH'!$B663)</f>
        <v>46440</v>
      </c>
      <c r="Q663" s="510">
        <f>SUMIFS('T3'!$P$5:$P$2700,'T3'!$B$5:$B$2700,'CT KH'!$B663)</f>
        <v>82912</v>
      </c>
      <c r="R663" s="510">
        <f t="shared" si="10"/>
        <v>236272</v>
      </c>
      <c r="S663" s="92" t="s">
        <v>6805</v>
      </c>
      <c r="T663" s="460" t="s">
        <v>10143</v>
      </c>
      <c r="U663" s="460" t="s">
        <v>2299</v>
      </c>
      <c r="V663" s="92" t="s">
        <v>6805</v>
      </c>
      <c r="W663" s="89" t="s">
        <v>6805</v>
      </c>
      <c r="X663" s="372" t="s">
        <v>9250</v>
      </c>
      <c r="Y663" s="92" t="s">
        <v>99</v>
      </c>
      <c r="Z663" s="92" t="s">
        <v>988</v>
      </c>
    </row>
    <row r="664" spans="1:26" ht="15" customHeight="1">
      <c r="A664" s="478">
        <v>661</v>
      </c>
      <c r="B664" s="478" t="s">
        <v>5323</v>
      </c>
      <c r="C664" s="478" t="e">
        <f>VLOOKUP(B664,Sheet6!$C$80:$C$88,1,0)</f>
        <v>#N/A</v>
      </c>
      <c r="D664" s="478" t="s">
        <v>235</v>
      </c>
      <c r="E664" s="478" t="s">
        <v>10305</v>
      </c>
      <c r="F664" s="478" t="s">
        <v>5324</v>
      </c>
      <c r="G664" s="478" t="s">
        <v>5290</v>
      </c>
      <c r="H664" s="478" t="s">
        <v>5325</v>
      </c>
      <c r="I664" s="478" t="s">
        <v>5326</v>
      </c>
      <c r="J664" s="478">
        <v>0</v>
      </c>
      <c r="K664" s="478" t="s">
        <v>5327</v>
      </c>
      <c r="L664" s="478">
        <v>46006</v>
      </c>
      <c r="M664" s="478" t="s">
        <v>86</v>
      </c>
      <c r="N664" s="478" t="s">
        <v>1009</v>
      </c>
      <c r="O664" s="510">
        <f>SUMIFS('T1'!$P$5:$P$2700,'T1'!$B$5:$B$2700,'CT KH'!$B664)</f>
        <v>87480</v>
      </c>
      <c r="P664" s="510">
        <f>SUMIFS('T2'!$P$5:$P$2700,'T2'!$B$5:$B$2700,'CT KH'!$B664)</f>
        <v>0</v>
      </c>
      <c r="Q664" s="510">
        <f>SUMIFS('T3'!$P$5:$P$2700,'T3'!$B$5:$B$2700,'CT KH'!$B664)</f>
        <v>55080</v>
      </c>
      <c r="R664" s="510">
        <f t="shared" si="10"/>
        <v>142560</v>
      </c>
      <c r="S664" s="92" t="s">
        <v>6805</v>
      </c>
      <c r="T664" s="460" t="s">
        <v>10143</v>
      </c>
      <c r="U664" s="460" t="s">
        <v>2299</v>
      </c>
      <c r="V664" s="92" t="s">
        <v>6805</v>
      </c>
      <c r="W664" s="89" t="s">
        <v>6805</v>
      </c>
      <c r="X664" s="372" t="s">
        <v>9250</v>
      </c>
      <c r="Y664" s="92" t="s">
        <v>99</v>
      </c>
      <c r="Z664" s="92" t="s">
        <v>988</v>
      </c>
    </row>
    <row r="665" spans="1:26" ht="15" customHeight="1">
      <c r="A665" s="478">
        <v>662</v>
      </c>
      <c r="B665" s="478" t="s">
        <v>5328</v>
      </c>
      <c r="C665" s="478" t="e">
        <f>VLOOKUP(B665,Sheet6!$C$80:$C$88,1,0)</f>
        <v>#N/A</v>
      </c>
      <c r="D665" s="478" t="s">
        <v>235</v>
      </c>
      <c r="E665" s="478" t="s">
        <v>10305</v>
      </c>
      <c r="F665" s="478" t="s">
        <v>5329</v>
      </c>
      <c r="G665" s="478" t="s">
        <v>5290</v>
      </c>
      <c r="H665" s="478" t="s">
        <v>5330</v>
      </c>
      <c r="I665" s="478" t="s">
        <v>5331</v>
      </c>
      <c r="J665" s="478">
        <v>0</v>
      </c>
      <c r="K665" s="478" t="s">
        <v>5332</v>
      </c>
      <c r="L665" s="478">
        <v>46006</v>
      </c>
      <c r="M665" s="478" t="s">
        <v>86</v>
      </c>
      <c r="N665" s="478" t="s">
        <v>1009</v>
      </c>
      <c r="O665" s="510">
        <f>SUMIFS('T1'!$P$5:$P$2700,'T1'!$B$5:$B$2700,'CT KH'!$B665)</f>
        <v>394141</v>
      </c>
      <c r="P665" s="510">
        <f>SUMIFS('T2'!$P$5:$P$2700,'T2'!$B$5:$B$2700,'CT KH'!$B665)</f>
        <v>277236</v>
      </c>
      <c r="Q665" s="510">
        <f>SUMIFS('T3'!$P$5:$P$2700,'T3'!$B$5:$B$2700,'CT KH'!$B665)</f>
        <v>60232</v>
      </c>
      <c r="R665" s="510">
        <f t="shared" si="10"/>
        <v>731609</v>
      </c>
      <c r="S665" s="92" t="s">
        <v>6805</v>
      </c>
      <c r="T665" s="460" t="s">
        <v>10143</v>
      </c>
      <c r="U665" s="460" t="s">
        <v>2299</v>
      </c>
      <c r="V665" s="92" t="s">
        <v>6805</v>
      </c>
      <c r="W665" s="89" t="s">
        <v>6805</v>
      </c>
      <c r="X665" s="372" t="s">
        <v>9250</v>
      </c>
      <c r="Y665" s="92" t="s">
        <v>99</v>
      </c>
      <c r="Z665" s="92" t="s">
        <v>988</v>
      </c>
    </row>
    <row r="666" spans="1:26" ht="15" customHeight="1">
      <c r="A666" s="478">
        <v>663</v>
      </c>
      <c r="B666" s="478" t="s">
        <v>5333</v>
      </c>
      <c r="C666" s="478" t="e">
        <f>VLOOKUP(B666,Sheet6!$C$80:$C$88,1,0)</f>
        <v>#N/A</v>
      </c>
      <c r="D666" s="478" t="s">
        <v>235</v>
      </c>
      <c r="E666" s="478" t="s">
        <v>10305</v>
      </c>
      <c r="F666" s="478" t="s">
        <v>5334</v>
      </c>
      <c r="G666" s="478" t="s">
        <v>5290</v>
      </c>
      <c r="H666" s="478" t="s">
        <v>5335</v>
      </c>
      <c r="I666" s="478" t="s">
        <v>5336</v>
      </c>
      <c r="J666" s="478">
        <v>0</v>
      </c>
      <c r="K666" s="478" t="s">
        <v>105</v>
      </c>
      <c r="L666" s="478" t="s">
        <v>105</v>
      </c>
      <c r="M666" s="478">
        <v>0</v>
      </c>
      <c r="N666" s="478" t="s">
        <v>1009</v>
      </c>
      <c r="O666" s="510">
        <f>SUMIFS('T1'!$P$5:$P$2700,'T1'!$B$5:$B$2700,'CT KH'!$B666)</f>
        <v>76778</v>
      </c>
      <c r="P666" s="510">
        <f>SUMIFS('T2'!$P$5:$P$2700,'T2'!$B$5:$B$2700,'CT KH'!$B666)</f>
        <v>0</v>
      </c>
      <c r="Q666" s="510">
        <f>SUMIFS('T3'!$P$5:$P$2700,'T3'!$B$5:$B$2700,'CT KH'!$B666)</f>
        <v>0</v>
      </c>
      <c r="R666" s="510">
        <f t="shared" si="10"/>
        <v>76778</v>
      </c>
      <c r="S666" s="92" t="s">
        <v>8320</v>
      </c>
      <c r="T666" s="460" t="s">
        <v>10143</v>
      </c>
      <c r="U666" s="460" t="s">
        <v>2299</v>
      </c>
      <c r="V666" s="92" t="s">
        <v>6805</v>
      </c>
      <c r="W666" s="89" t="s">
        <v>6805</v>
      </c>
      <c r="X666" s="372" t="s">
        <v>9250</v>
      </c>
      <c r="Y666" s="92" t="s">
        <v>99</v>
      </c>
      <c r="Z666" s="92" t="s">
        <v>988</v>
      </c>
    </row>
    <row r="667" spans="1:26" ht="15" customHeight="1">
      <c r="A667" s="478">
        <v>664</v>
      </c>
      <c r="B667" s="478" t="s">
        <v>5338</v>
      </c>
      <c r="C667" s="478" t="e">
        <f>VLOOKUP(B667,Sheet6!$C$80:$C$88,1,0)</f>
        <v>#N/A</v>
      </c>
      <c r="D667" s="478" t="s">
        <v>235</v>
      </c>
      <c r="E667" s="478" t="s">
        <v>10305</v>
      </c>
      <c r="F667" s="478" t="s">
        <v>5339</v>
      </c>
      <c r="G667" s="478" t="s">
        <v>5290</v>
      </c>
      <c r="H667" s="478" t="s">
        <v>5340</v>
      </c>
      <c r="I667" s="478" t="s">
        <v>5341</v>
      </c>
      <c r="J667" s="478">
        <v>0</v>
      </c>
      <c r="K667" s="478" t="s">
        <v>5342</v>
      </c>
      <c r="L667" s="478">
        <v>43838</v>
      </c>
      <c r="M667" s="478" t="s">
        <v>105</v>
      </c>
      <c r="N667" s="478" t="s">
        <v>1009</v>
      </c>
      <c r="O667" s="510">
        <f>SUMIFS('T1'!$P$5:$P$2700,'T1'!$B$5:$B$2700,'CT KH'!$B667)</f>
        <v>0</v>
      </c>
      <c r="P667" s="510">
        <f>SUMIFS('T2'!$P$5:$P$2700,'T2'!$B$5:$B$2700,'CT KH'!$B667)</f>
        <v>0</v>
      </c>
      <c r="Q667" s="510">
        <f>SUMIFS('T3'!$P$5:$P$2700,'T3'!$B$5:$B$2700,'CT KH'!$B667)</f>
        <v>0</v>
      </c>
      <c r="R667" s="510">
        <f t="shared" si="10"/>
        <v>0</v>
      </c>
      <c r="S667" s="92" t="s">
        <v>8320</v>
      </c>
      <c r="T667" s="98" t="s">
        <v>9240</v>
      </c>
      <c r="U667" s="98" t="s">
        <v>2299</v>
      </c>
      <c r="V667" s="92" t="s">
        <v>8320</v>
      </c>
      <c r="W667" s="89" t="s">
        <v>8320</v>
      </c>
      <c r="X667" s="92" t="s">
        <v>9250</v>
      </c>
      <c r="Y667" s="92" t="s">
        <v>99</v>
      </c>
      <c r="Z667" s="92" t="s">
        <v>988</v>
      </c>
    </row>
    <row r="668" spans="1:26" ht="15" customHeight="1">
      <c r="A668" s="478">
        <v>665</v>
      </c>
      <c r="B668" s="478" t="s">
        <v>5343</v>
      </c>
      <c r="C668" s="478" t="e">
        <f>VLOOKUP(B668,Sheet6!$C$80:$C$88,1,0)</f>
        <v>#N/A</v>
      </c>
      <c r="D668" s="478" t="s">
        <v>235</v>
      </c>
      <c r="E668" s="478" t="s">
        <v>10305</v>
      </c>
      <c r="F668" s="478" t="s">
        <v>5344</v>
      </c>
      <c r="G668" s="478" t="s">
        <v>5290</v>
      </c>
      <c r="H668" s="478" t="s">
        <v>5345</v>
      </c>
      <c r="I668" s="478">
        <v>0</v>
      </c>
      <c r="J668" s="478">
        <v>0</v>
      </c>
      <c r="K668" s="478" t="s">
        <v>5346</v>
      </c>
      <c r="L668" s="478">
        <v>45748</v>
      </c>
      <c r="M668" s="478" t="s">
        <v>105</v>
      </c>
      <c r="N668" s="478" t="s">
        <v>1009</v>
      </c>
      <c r="O668" s="510">
        <f>SUMIFS('T1'!$P$5:$P$2700,'T1'!$B$5:$B$2700,'CT KH'!$B668)</f>
        <v>78840</v>
      </c>
      <c r="P668" s="510">
        <f>SUMIFS('T2'!$P$5:$P$2700,'T2'!$B$5:$B$2700,'CT KH'!$B668)</f>
        <v>0</v>
      </c>
      <c r="Q668" s="510">
        <f>SUMIFS('T3'!$P$5:$P$2700,'T3'!$B$5:$B$2700,'CT KH'!$B668)</f>
        <v>0</v>
      </c>
      <c r="R668" s="510">
        <f t="shared" si="10"/>
        <v>78840</v>
      </c>
      <c r="S668" s="92" t="s">
        <v>8320</v>
      </c>
      <c r="T668" s="460" t="s">
        <v>10143</v>
      </c>
      <c r="U668" s="460" t="s">
        <v>2299</v>
      </c>
      <c r="V668" s="92" t="s">
        <v>6805</v>
      </c>
      <c r="W668" s="89" t="s">
        <v>6805</v>
      </c>
      <c r="X668" s="372" t="s">
        <v>9250</v>
      </c>
      <c r="Y668" s="92" t="s">
        <v>99</v>
      </c>
      <c r="Z668" s="92" t="s">
        <v>988</v>
      </c>
    </row>
    <row r="669" spans="1:26" ht="15" customHeight="1">
      <c r="A669" s="478">
        <v>666</v>
      </c>
      <c r="B669" s="478" t="s">
        <v>5347</v>
      </c>
      <c r="C669" s="478" t="e">
        <f>VLOOKUP(B669,Sheet6!$C$80:$C$88,1,0)</f>
        <v>#N/A</v>
      </c>
      <c r="D669" s="478" t="s">
        <v>316</v>
      </c>
      <c r="E669" s="478" t="s">
        <v>10305</v>
      </c>
      <c r="F669" s="478" t="s">
        <v>5348</v>
      </c>
      <c r="G669" s="478" t="s">
        <v>5290</v>
      </c>
      <c r="H669" s="478" t="s">
        <v>5349</v>
      </c>
      <c r="I669" s="478">
        <v>0</v>
      </c>
      <c r="J669" s="478" t="s">
        <v>5350</v>
      </c>
      <c r="K669" s="478" t="s">
        <v>5351</v>
      </c>
      <c r="L669" s="478">
        <v>45846</v>
      </c>
      <c r="M669" s="478" t="s">
        <v>86</v>
      </c>
      <c r="N669" s="478" t="s">
        <v>1009</v>
      </c>
      <c r="O669" s="510">
        <f>SUMIFS('T1'!$P$5:$P$2700,'T1'!$B$5:$B$2700,'CT KH'!$B669)</f>
        <v>0</v>
      </c>
      <c r="P669" s="510">
        <f>SUMIFS('T2'!$P$5:$P$2700,'T2'!$B$5:$B$2700,'CT KH'!$B669)</f>
        <v>39566</v>
      </c>
      <c r="Q669" s="510">
        <f>SUMIFS('T3'!$P$5:$P$2700,'T3'!$B$5:$B$2700,'CT KH'!$B669)</f>
        <v>173253</v>
      </c>
      <c r="R669" s="510">
        <f t="shared" si="10"/>
        <v>212819</v>
      </c>
      <c r="S669" s="92" t="s">
        <v>6805</v>
      </c>
      <c r="T669" s="474" t="s">
        <v>10143</v>
      </c>
      <c r="U669" s="474" t="s">
        <v>2299</v>
      </c>
      <c r="V669" s="92" t="s">
        <v>8320</v>
      </c>
      <c r="W669" s="89" t="s">
        <v>8320</v>
      </c>
      <c r="X669" s="92" t="s">
        <v>9250</v>
      </c>
      <c r="Y669" s="92" t="s">
        <v>99</v>
      </c>
      <c r="Z669" s="92" t="s">
        <v>988</v>
      </c>
    </row>
    <row r="670" spans="1:26" ht="15" customHeight="1">
      <c r="A670" s="478">
        <v>667</v>
      </c>
      <c r="B670" s="478" t="s">
        <v>5352</v>
      </c>
      <c r="C670" s="478" t="str">
        <f>VLOOKUP(B670,Sheet6!$C$80:$C$88,1,0)</f>
        <v>C019043467</v>
      </c>
      <c r="D670" s="478" t="s">
        <v>235</v>
      </c>
      <c r="E670" s="478" t="s">
        <v>10305</v>
      </c>
      <c r="F670" s="478" t="s">
        <v>5353</v>
      </c>
      <c r="G670" s="478" t="s">
        <v>5362</v>
      </c>
      <c r="H670" s="478" t="s">
        <v>5354</v>
      </c>
      <c r="I670" s="478" t="s">
        <v>5355</v>
      </c>
      <c r="J670" s="478">
        <v>0</v>
      </c>
      <c r="K670" s="478" t="s">
        <v>5356</v>
      </c>
      <c r="L670" s="478">
        <v>46008</v>
      </c>
      <c r="M670" s="478">
        <v>0</v>
      </c>
      <c r="N670" s="478" t="s">
        <v>1009</v>
      </c>
      <c r="O670" s="510">
        <f>SUMIFS('T1'!$P$5:$P$2700,'T1'!$B$5:$B$2700,'CT KH'!$B670)</f>
        <v>0</v>
      </c>
      <c r="P670" s="510">
        <f>SUMIFS('T2'!$P$5:$P$2700,'T2'!$B$5:$B$2700,'CT KH'!$B670)</f>
        <v>57240</v>
      </c>
      <c r="Q670" s="510">
        <f>SUMIFS('T3'!$P$5:$P$2700,'T3'!$B$5:$B$2700,'CT KH'!$B670)</f>
        <v>0</v>
      </c>
      <c r="R670" s="510">
        <f t="shared" si="10"/>
        <v>57240</v>
      </c>
      <c r="S670" s="92" t="s">
        <v>6805</v>
      </c>
      <c r="T670" s="474" t="s">
        <v>10143</v>
      </c>
      <c r="U670" s="474" t="s">
        <v>2299</v>
      </c>
      <c r="V670" s="92" t="s">
        <v>8320</v>
      </c>
      <c r="W670" s="89" t="s">
        <v>6805</v>
      </c>
      <c r="X670" s="372" t="s">
        <v>9250</v>
      </c>
      <c r="Y670" s="92" t="s">
        <v>287</v>
      </c>
      <c r="Z670" s="92" t="s">
        <v>988</v>
      </c>
    </row>
    <row r="671" spans="1:26" ht="15" customHeight="1">
      <c r="A671" s="478">
        <v>668</v>
      </c>
      <c r="B671" s="478" t="s">
        <v>5363</v>
      </c>
      <c r="C671" s="478" t="e">
        <f>VLOOKUP(B671,Sheet6!$C$80:$C$88,1,0)</f>
        <v>#N/A</v>
      </c>
      <c r="D671" s="478" t="s">
        <v>106</v>
      </c>
      <c r="E671" s="478" t="s">
        <v>10305</v>
      </c>
      <c r="F671" s="478" t="s">
        <v>5364</v>
      </c>
      <c r="G671" s="478" t="s">
        <v>1008</v>
      </c>
      <c r="H671" s="478" t="s">
        <v>5365</v>
      </c>
      <c r="I671" s="478" t="s">
        <v>5366</v>
      </c>
      <c r="J671" s="478" t="s">
        <v>5364</v>
      </c>
      <c r="K671" s="478" t="s">
        <v>5367</v>
      </c>
      <c r="L671" s="478">
        <v>45698</v>
      </c>
      <c r="M671" s="478" t="s">
        <v>86</v>
      </c>
      <c r="N671" s="478" t="s">
        <v>1009</v>
      </c>
      <c r="O671" s="510">
        <f>SUMIFS('T1'!$P$5:$P$2700,'T1'!$B$5:$B$2700,'CT KH'!$B671)</f>
        <v>1013629</v>
      </c>
      <c r="P671" s="510">
        <f>SUMIFS('T2'!$P$5:$P$2700,'T2'!$B$5:$B$2700,'CT KH'!$B671)</f>
        <v>170424</v>
      </c>
      <c r="Q671" s="510">
        <f>SUMIFS('T3'!$P$5:$P$2700,'T3'!$B$5:$B$2700,'CT KH'!$B671)</f>
        <v>363143</v>
      </c>
      <c r="R671" s="510">
        <f t="shared" si="10"/>
        <v>1547196</v>
      </c>
      <c r="S671" s="92" t="s">
        <v>6805</v>
      </c>
      <c r="T671" s="474" t="s">
        <v>10143</v>
      </c>
      <c r="U671" s="474" t="s">
        <v>2299</v>
      </c>
      <c r="V671" s="92" t="s">
        <v>8320</v>
      </c>
      <c r="W671" s="89" t="s">
        <v>6805</v>
      </c>
      <c r="X671" s="372" t="s">
        <v>9250</v>
      </c>
      <c r="Y671" s="92" t="s">
        <v>99</v>
      </c>
      <c r="Z671" s="92" t="s">
        <v>988</v>
      </c>
    </row>
    <row r="672" spans="1:26" ht="15" customHeight="1">
      <c r="A672" s="478">
        <v>669</v>
      </c>
      <c r="B672" s="478" t="s">
        <v>5369</v>
      </c>
      <c r="C672" s="478" t="e">
        <f>VLOOKUP(B672,Sheet6!$C$80:$C$88,1,0)</f>
        <v>#N/A</v>
      </c>
      <c r="D672" s="478" t="s">
        <v>106</v>
      </c>
      <c r="E672" s="478" t="s">
        <v>10305</v>
      </c>
      <c r="F672" s="478" t="s">
        <v>5370</v>
      </c>
      <c r="G672" s="478" t="s">
        <v>1008</v>
      </c>
      <c r="H672" s="478" t="s">
        <v>5371</v>
      </c>
      <c r="I672" s="478" t="s">
        <v>5372</v>
      </c>
      <c r="J672" s="478" t="s">
        <v>5370</v>
      </c>
      <c r="K672" s="478" t="s">
        <v>5373</v>
      </c>
      <c r="L672" s="478">
        <v>45698</v>
      </c>
      <c r="M672" s="478" t="s">
        <v>86</v>
      </c>
      <c r="N672" s="478" t="s">
        <v>1009</v>
      </c>
      <c r="O672" s="510">
        <f>SUMIFS('T1'!$P$5:$P$2700,'T1'!$B$5:$B$2700,'CT KH'!$B672)</f>
        <v>76680</v>
      </c>
      <c r="P672" s="510">
        <f>SUMIFS('T2'!$P$5:$P$2700,'T2'!$B$5:$B$2700,'CT KH'!$B672)</f>
        <v>76680</v>
      </c>
      <c r="Q672" s="510">
        <f>SUMIFS('T3'!$P$5:$P$2700,'T3'!$B$5:$B$2700,'CT KH'!$B672)</f>
        <v>63229</v>
      </c>
      <c r="R672" s="510">
        <f t="shared" si="10"/>
        <v>216589</v>
      </c>
      <c r="S672" s="92" t="s">
        <v>6805</v>
      </c>
      <c r="T672" s="474" t="s">
        <v>10143</v>
      </c>
      <c r="U672" s="474" t="s">
        <v>2299</v>
      </c>
      <c r="V672" s="92" t="s">
        <v>8320</v>
      </c>
      <c r="W672" s="89" t="s">
        <v>6805</v>
      </c>
      <c r="X672" s="372" t="s">
        <v>9250</v>
      </c>
      <c r="Y672" s="92" t="s">
        <v>99</v>
      </c>
      <c r="Z672" s="92" t="s">
        <v>988</v>
      </c>
    </row>
    <row r="673" spans="1:26" ht="15" customHeight="1">
      <c r="A673" s="478">
        <v>670</v>
      </c>
      <c r="B673" s="478" t="s">
        <v>5375</v>
      </c>
      <c r="C673" s="478" t="e">
        <f>VLOOKUP(B673,Sheet6!$C$80:$C$88,1,0)</f>
        <v>#N/A</v>
      </c>
      <c r="D673" s="478" t="s">
        <v>106</v>
      </c>
      <c r="E673" s="478" t="s">
        <v>10305</v>
      </c>
      <c r="F673" s="478" t="s">
        <v>5376</v>
      </c>
      <c r="G673" s="478" t="s">
        <v>1008</v>
      </c>
      <c r="H673" s="478" t="s">
        <v>5293</v>
      </c>
      <c r="I673" s="478" t="s">
        <v>5377</v>
      </c>
      <c r="J673" s="478" t="s">
        <v>5378</v>
      </c>
      <c r="K673" s="478" t="s">
        <v>5380</v>
      </c>
      <c r="L673" s="478">
        <v>44854</v>
      </c>
      <c r="M673" s="478" t="s">
        <v>86</v>
      </c>
      <c r="N673" s="478" t="s">
        <v>1009</v>
      </c>
      <c r="O673" s="510">
        <f>SUMIFS('T1'!$P$5:$P$2700,'T1'!$B$5:$B$2700,'CT KH'!$B673)</f>
        <v>0</v>
      </c>
      <c r="P673" s="510">
        <f>SUMIFS('T2'!$P$5:$P$2700,'T2'!$B$5:$B$2700,'CT KH'!$B673)</f>
        <v>0</v>
      </c>
      <c r="Q673" s="510">
        <f>SUMIFS('T3'!$P$5:$P$2700,'T3'!$B$5:$B$2700,'CT KH'!$B673)</f>
        <v>0</v>
      </c>
      <c r="R673" s="510">
        <f t="shared" si="10"/>
        <v>0</v>
      </c>
      <c r="S673" s="92" t="s">
        <v>6805</v>
      </c>
      <c r="T673" s="474" t="s">
        <v>10143</v>
      </c>
      <c r="U673" s="474" t="s">
        <v>2299</v>
      </c>
      <c r="V673" s="92" t="s">
        <v>8320</v>
      </c>
      <c r="W673" s="89" t="s">
        <v>6805</v>
      </c>
      <c r="X673" s="372" t="s">
        <v>9250</v>
      </c>
      <c r="Y673" s="92" t="s">
        <v>99</v>
      </c>
      <c r="Z673" s="92" t="s">
        <v>988</v>
      </c>
    </row>
    <row r="674" spans="1:26" ht="15" customHeight="1">
      <c r="A674" s="478">
        <v>671</v>
      </c>
      <c r="B674" s="478" t="s">
        <v>5383</v>
      </c>
      <c r="C674" s="478" t="e">
        <f>VLOOKUP(B674,Sheet6!$C$80:$C$88,1,0)</f>
        <v>#N/A</v>
      </c>
      <c r="D674" s="478" t="s">
        <v>106</v>
      </c>
      <c r="E674" s="478" t="s">
        <v>10305</v>
      </c>
      <c r="F674" s="478" t="s">
        <v>5384</v>
      </c>
      <c r="G674" s="478" t="s">
        <v>1008</v>
      </c>
      <c r="H674" s="478" t="s">
        <v>5385</v>
      </c>
      <c r="I674" s="478" t="s">
        <v>5386</v>
      </c>
      <c r="J674" s="478" t="s">
        <v>5384</v>
      </c>
      <c r="K674" s="478" t="s">
        <v>5387</v>
      </c>
      <c r="L674" s="478">
        <v>44820</v>
      </c>
      <c r="M674" s="478" t="s">
        <v>86</v>
      </c>
      <c r="N674" s="478" t="s">
        <v>1009</v>
      </c>
      <c r="O674" s="510">
        <f>SUMIFS('T1'!$P$5:$P$2700,'T1'!$B$5:$B$2700,'CT KH'!$B674)</f>
        <v>707547</v>
      </c>
      <c r="P674" s="510">
        <f>SUMIFS('T2'!$P$5:$P$2700,'T2'!$B$5:$B$2700,'CT KH'!$B674)</f>
        <v>639890</v>
      </c>
      <c r="Q674" s="510">
        <f>SUMIFS('T3'!$P$5:$P$2700,'T3'!$B$5:$B$2700,'CT KH'!$B674)</f>
        <v>257309</v>
      </c>
      <c r="R674" s="510">
        <f t="shared" si="10"/>
        <v>1604746</v>
      </c>
      <c r="S674" s="92" t="s">
        <v>6805</v>
      </c>
      <c r="T674" s="474" t="s">
        <v>10143</v>
      </c>
      <c r="U674" s="474" t="s">
        <v>2299</v>
      </c>
      <c r="V674" s="92" t="s">
        <v>8320</v>
      </c>
      <c r="W674" s="89" t="s">
        <v>6805</v>
      </c>
      <c r="X674" s="372" t="s">
        <v>9250</v>
      </c>
      <c r="Y674" s="92" t="s">
        <v>99</v>
      </c>
      <c r="Z674" s="92" t="s">
        <v>988</v>
      </c>
    </row>
    <row r="675" spans="1:26" ht="15" customHeight="1">
      <c r="A675" s="478">
        <v>672</v>
      </c>
      <c r="B675" s="478" t="s">
        <v>5392</v>
      </c>
      <c r="C675" s="478" t="e">
        <f>VLOOKUP(B675,Sheet6!$C$80:$C$88,1,0)</f>
        <v>#N/A</v>
      </c>
      <c r="D675" s="478" t="s">
        <v>235</v>
      </c>
      <c r="E675" s="478" t="s">
        <v>10305</v>
      </c>
      <c r="F675" s="478" t="s">
        <v>5393</v>
      </c>
      <c r="G675" s="478" t="s">
        <v>1008</v>
      </c>
      <c r="H675" s="478" t="s">
        <v>5394</v>
      </c>
      <c r="I675" s="478" t="s">
        <v>5395</v>
      </c>
      <c r="J675" s="478">
        <v>0</v>
      </c>
      <c r="K675" s="478" t="s">
        <v>5396</v>
      </c>
      <c r="L675" s="478">
        <v>45940</v>
      </c>
      <c r="M675" s="478">
        <v>0</v>
      </c>
      <c r="N675" s="478" t="s">
        <v>1009</v>
      </c>
      <c r="O675" s="510">
        <f>SUMIFS('T1'!$P$5:$P$2700,'T1'!$B$5:$B$2700,'CT KH'!$B675)</f>
        <v>0</v>
      </c>
      <c r="P675" s="510">
        <f>SUMIFS('T2'!$P$5:$P$2700,'T2'!$B$5:$B$2700,'CT KH'!$B675)</f>
        <v>81687</v>
      </c>
      <c r="Q675" s="510">
        <f>SUMIFS('T3'!$P$5:$P$2700,'T3'!$B$5:$B$2700,'CT KH'!$B675)</f>
        <v>0</v>
      </c>
      <c r="R675" s="510">
        <f t="shared" si="10"/>
        <v>81687</v>
      </c>
      <c r="S675" s="92" t="s">
        <v>6805</v>
      </c>
      <c r="T675" s="474" t="s">
        <v>10143</v>
      </c>
      <c r="U675" s="474" t="s">
        <v>2299</v>
      </c>
      <c r="V675" s="92" t="s">
        <v>8320</v>
      </c>
      <c r="W675" s="89" t="s">
        <v>6805</v>
      </c>
      <c r="X675" s="372" t="s">
        <v>9250</v>
      </c>
      <c r="Y675" s="92" t="s">
        <v>99</v>
      </c>
      <c r="Z675" s="92" t="s">
        <v>988</v>
      </c>
    </row>
    <row r="676" spans="1:26" ht="15" customHeight="1">
      <c r="A676" s="478">
        <v>673</v>
      </c>
      <c r="B676" s="478" t="s">
        <v>5397</v>
      </c>
      <c r="C676" s="478" t="e">
        <f>VLOOKUP(B676,Sheet6!$C$80:$C$88,1,0)</f>
        <v>#N/A</v>
      </c>
      <c r="D676" s="478" t="s">
        <v>235</v>
      </c>
      <c r="E676" s="478" t="s">
        <v>10305</v>
      </c>
      <c r="F676" s="478" t="s">
        <v>5398</v>
      </c>
      <c r="G676" s="478" t="s">
        <v>1008</v>
      </c>
      <c r="H676" s="478">
        <v>0</v>
      </c>
      <c r="I676" s="478" t="s">
        <v>5399</v>
      </c>
      <c r="J676" s="478">
        <v>0</v>
      </c>
      <c r="K676" s="478" t="s">
        <v>5400</v>
      </c>
      <c r="L676" s="478">
        <v>45873</v>
      </c>
      <c r="M676" s="478" t="s">
        <v>105</v>
      </c>
      <c r="N676" s="478" t="s">
        <v>1009</v>
      </c>
      <c r="O676" s="510">
        <f>SUMIFS('T1'!$P$5:$P$2700,'T1'!$B$5:$B$2700,'CT KH'!$B676)</f>
        <v>82080</v>
      </c>
      <c r="P676" s="510">
        <f>SUMIFS('T2'!$P$5:$P$2700,'T2'!$B$5:$B$2700,'CT KH'!$B676)</f>
        <v>235440</v>
      </c>
      <c r="Q676" s="510">
        <f>SUMIFS('T3'!$P$5:$P$2700,'T3'!$B$5:$B$2700,'CT KH'!$B676)</f>
        <v>222372</v>
      </c>
      <c r="R676" s="510">
        <f t="shared" si="10"/>
        <v>539892</v>
      </c>
      <c r="S676" s="92" t="s">
        <v>6805</v>
      </c>
      <c r="T676" s="474" t="s">
        <v>10143</v>
      </c>
      <c r="U676" s="474" t="s">
        <v>2299</v>
      </c>
      <c r="V676" s="92" t="s">
        <v>8320</v>
      </c>
      <c r="W676" s="89" t="s">
        <v>6805</v>
      </c>
      <c r="X676" s="372" t="s">
        <v>9250</v>
      </c>
      <c r="Y676" s="92" t="s">
        <v>99</v>
      </c>
      <c r="Z676" s="92" t="s">
        <v>988</v>
      </c>
    </row>
    <row r="677" spans="1:26" ht="15" customHeight="1">
      <c r="A677" s="478">
        <v>674</v>
      </c>
      <c r="B677" s="478" t="s">
        <v>5401</v>
      </c>
      <c r="C677" s="478" t="e">
        <f>VLOOKUP(B677,Sheet6!$C$80:$C$88,1,0)</f>
        <v>#N/A</v>
      </c>
      <c r="D677" s="478" t="s">
        <v>235</v>
      </c>
      <c r="E677" s="478" t="s">
        <v>10305</v>
      </c>
      <c r="F677" s="478" t="s">
        <v>5402</v>
      </c>
      <c r="G677" s="478" t="s">
        <v>1008</v>
      </c>
      <c r="H677" s="478" t="s">
        <v>5403</v>
      </c>
      <c r="I677" s="478" t="s">
        <v>5404</v>
      </c>
      <c r="J677" s="478">
        <v>0</v>
      </c>
      <c r="K677" s="478" t="s">
        <v>5405</v>
      </c>
      <c r="L677" s="478">
        <v>46015</v>
      </c>
      <c r="M677" s="478" t="s">
        <v>105</v>
      </c>
      <c r="N677" s="478" t="s">
        <v>1009</v>
      </c>
      <c r="O677" s="510">
        <f>SUMIFS('T1'!$P$5:$P$2700,'T1'!$B$5:$B$2700,'CT KH'!$B677)</f>
        <v>353376</v>
      </c>
      <c r="P677" s="510">
        <f>SUMIFS('T2'!$P$5:$P$2700,'T2'!$B$5:$B$2700,'CT KH'!$B677)</f>
        <v>663552</v>
      </c>
      <c r="Q677" s="510">
        <f>SUMIFS('T3'!$P$5:$P$2700,'T3'!$B$5:$B$2700,'CT KH'!$B677)</f>
        <v>242563</v>
      </c>
      <c r="R677" s="510">
        <f t="shared" si="10"/>
        <v>1259491</v>
      </c>
      <c r="S677" s="92" t="s">
        <v>6805</v>
      </c>
      <c r="T677" s="98" t="s">
        <v>9240</v>
      </c>
      <c r="U677" s="98" t="s">
        <v>2299</v>
      </c>
      <c r="V677" s="92" t="s">
        <v>8320</v>
      </c>
      <c r="W677" s="89" t="s">
        <v>8320</v>
      </c>
      <c r="X677" s="92" t="s">
        <v>9250</v>
      </c>
      <c r="Y677" s="92" t="s">
        <v>99</v>
      </c>
      <c r="Z677" s="92" t="s">
        <v>988</v>
      </c>
    </row>
    <row r="678" spans="1:26" ht="15" customHeight="1">
      <c r="A678" s="478">
        <v>675</v>
      </c>
      <c r="B678" s="478" t="s">
        <v>5406</v>
      </c>
      <c r="C678" s="478" t="e">
        <f>VLOOKUP(B678,Sheet6!$C$80:$C$88,1,0)</f>
        <v>#N/A</v>
      </c>
      <c r="D678" s="478" t="s">
        <v>235</v>
      </c>
      <c r="E678" s="478" t="s">
        <v>10305</v>
      </c>
      <c r="F678" s="478" t="s">
        <v>5407</v>
      </c>
      <c r="G678" s="478" t="s">
        <v>1008</v>
      </c>
      <c r="H678" s="478" t="s">
        <v>5408</v>
      </c>
      <c r="I678" s="478" t="s">
        <v>5409</v>
      </c>
      <c r="J678" s="478">
        <v>0</v>
      </c>
      <c r="K678" s="478" t="s">
        <v>5410</v>
      </c>
      <c r="L678" s="478">
        <v>46015</v>
      </c>
      <c r="M678" s="478" t="s">
        <v>105</v>
      </c>
      <c r="N678" s="478" t="s">
        <v>1009</v>
      </c>
      <c r="O678" s="510">
        <f>SUMIFS('T1'!$P$5:$P$2700,'T1'!$B$5:$B$2700,'CT KH'!$B678)</f>
        <v>489564</v>
      </c>
      <c r="P678" s="510">
        <f>SUMIFS('T2'!$P$5:$P$2700,'T2'!$B$5:$B$2700,'CT KH'!$B678)</f>
        <v>0</v>
      </c>
      <c r="Q678" s="510">
        <f>SUMIFS('T3'!$P$5:$P$2700,'T3'!$B$5:$B$2700,'CT KH'!$B678)</f>
        <v>1777764</v>
      </c>
      <c r="R678" s="510">
        <f t="shared" si="10"/>
        <v>2267328</v>
      </c>
      <c r="S678" s="92" t="s">
        <v>6805</v>
      </c>
      <c r="T678" s="462" t="s">
        <v>10143</v>
      </c>
      <c r="U678" s="462" t="s">
        <v>2299</v>
      </c>
      <c r="V678" s="92" t="s">
        <v>8320</v>
      </c>
      <c r="W678" s="89" t="s">
        <v>6805</v>
      </c>
      <c r="X678" s="372" t="s">
        <v>9250</v>
      </c>
      <c r="Y678" s="92" t="s">
        <v>99</v>
      </c>
      <c r="Z678" s="92" t="s">
        <v>988</v>
      </c>
    </row>
    <row r="679" spans="1:26" ht="15" customHeight="1">
      <c r="A679" s="478">
        <v>676</v>
      </c>
      <c r="B679" s="478" t="s">
        <v>5411</v>
      </c>
      <c r="C679" s="478" t="e">
        <f>VLOOKUP(B679,Sheet6!$C$80:$C$88,1,0)</f>
        <v>#N/A</v>
      </c>
      <c r="D679" s="478" t="s">
        <v>253</v>
      </c>
      <c r="E679" s="478" t="s">
        <v>10305</v>
      </c>
      <c r="F679" s="478" t="s">
        <v>5412</v>
      </c>
      <c r="G679" s="478" t="s">
        <v>1008</v>
      </c>
      <c r="H679" s="478" t="s">
        <v>5413</v>
      </c>
      <c r="I679" s="478" t="s">
        <v>5414</v>
      </c>
      <c r="J679" s="478">
        <v>0</v>
      </c>
      <c r="K679" s="478" t="s">
        <v>5415</v>
      </c>
      <c r="L679" s="478">
        <v>46058</v>
      </c>
      <c r="M679" s="478" t="s">
        <v>105</v>
      </c>
      <c r="N679" s="478" t="s">
        <v>1009</v>
      </c>
      <c r="O679" s="510">
        <f>SUMIFS('T1'!$P$5:$P$2700,'T1'!$B$5:$B$2700,'CT KH'!$B679)</f>
        <v>0</v>
      </c>
      <c r="P679" s="510">
        <f>SUMIFS('T2'!$P$5:$P$2700,'T2'!$B$5:$B$2700,'CT KH'!$B679)</f>
        <v>155736</v>
      </c>
      <c r="Q679" s="510">
        <f>SUMIFS('T3'!$P$5:$P$2700,'T3'!$B$5:$B$2700,'CT KH'!$B679)</f>
        <v>67254</v>
      </c>
      <c r="R679" s="510">
        <f t="shared" si="10"/>
        <v>222990</v>
      </c>
      <c r="S679" s="92" t="s">
        <v>6805</v>
      </c>
      <c r="T679" s="98" t="s">
        <v>9240</v>
      </c>
      <c r="U679" s="98" t="s">
        <v>2299</v>
      </c>
      <c r="V679" s="92" t="s">
        <v>8320</v>
      </c>
      <c r="W679" s="89" t="s">
        <v>8320</v>
      </c>
      <c r="X679" s="92" t="s">
        <v>9250</v>
      </c>
      <c r="Y679" s="92" t="s">
        <v>99</v>
      </c>
      <c r="Z679" s="92" t="s">
        <v>988</v>
      </c>
    </row>
    <row r="680" spans="1:26" ht="15" customHeight="1">
      <c r="A680" s="478">
        <v>677</v>
      </c>
      <c r="B680" s="478" t="s">
        <v>5416</v>
      </c>
      <c r="C680" s="478" t="e">
        <f>VLOOKUP(B680,Sheet6!$C$80:$C$88,1,0)</f>
        <v>#N/A</v>
      </c>
      <c r="D680" s="478" t="s">
        <v>106</v>
      </c>
      <c r="E680" s="478" t="s">
        <v>10305</v>
      </c>
      <c r="F680" s="478" t="s">
        <v>5417</v>
      </c>
      <c r="G680" s="478" t="s">
        <v>5423</v>
      </c>
      <c r="H680" s="478" t="s">
        <v>5418</v>
      </c>
      <c r="I680" s="478">
        <v>373082312</v>
      </c>
      <c r="J680" s="478" t="s">
        <v>5417</v>
      </c>
      <c r="K680" s="478" t="s">
        <v>5419</v>
      </c>
      <c r="L680" s="478">
        <v>45302</v>
      </c>
      <c r="M680" s="478" t="s">
        <v>86</v>
      </c>
      <c r="N680" s="478" t="s">
        <v>1009</v>
      </c>
      <c r="O680" s="510">
        <f>SUMIFS('T1'!$P$5:$P$2700,'T1'!$B$5:$B$2700,'CT KH'!$B680)</f>
        <v>264072</v>
      </c>
      <c r="P680" s="510">
        <f>SUMIFS('T2'!$P$5:$P$2700,'T2'!$B$5:$B$2700,'CT KH'!$B680)</f>
        <v>557620</v>
      </c>
      <c r="Q680" s="510">
        <f>SUMIFS('T3'!$P$5:$P$2700,'T3'!$B$5:$B$2700,'CT KH'!$B680)</f>
        <v>214333</v>
      </c>
      <c r="R680" s="510">
        <f t="shared" si="10"/>
        <v>1036025</v>
      </c>
      <c r="S680" s="92" t="s">
        <v>8320</v>
      </c>
      <c r="T680" s="462" t="s">
        <v>10143</v>
      </c>
      <c r="U680" s="462" t="s">
        <v>2299</v>
      </c>
      <c r="V680" s="92" t="s">
        <v>6805</v>
      </c>
      <c r="W680" s="89" t="s">
        <v>6805</v>
      </c>
      <c r="X680" s="372" t="s">
        <v>9250</v>
      </c>
      <c r="Y680" s="92" t="s">
        <v>99</v>
      </c>
      <c r="Z680" s="92" t="s">
        <v>988</v>
      </c>
    </row>
    <row r="681" spans="1:26" ht="15" customHeight="1">
      <c r="A681" s="478">
        <v>678</v>
      </c>
      <c r="B681" s="478" t="s">
        <v>5424</v>
      </c>
      <c r="C681" s="478" t="e">
        <f>VLOOKUP(B681,Sheet6!$C$80:$C$88,1,0)</f>
        <v>#N/A</v>
      </c>
      <c r="D681" s="478" t="s">
        <v>235</v>
      </c>
      <c r="E681" s="478" t="s">
        <v>10305</v>
      </c>
      <c r="F681" s="478" t="s">
        <v>5425</v>
      </c>
      <c r="G681" s="478" t="s">
        <v>5423</v>
      </c>
      <c r="H681" s="478" t="s">
        <v>5426</v>
      </c>
      <c r="I681" s="478" t="s">
        <v>5427</v>
      </c>
      <c r="J681" s="478">
        <v>0</v>
      </c>
      <c r="K681" s="478" t="s">
        <v>105</v>
      </c>
      <c r="L681" s="478" t="s">
        <v>105</v>
      </c>
      <c r="M681" s="478">
        <v>0</v>
      </c>
      <c r="N681" s="478" t="s">
        <v>1009</v>
      </c>
      <c r="O681" s="510">
        <f>SUMIFS('T1'!$P$5:$P$2700,'T1'!$B$5:$B$2700,'CT KH'!$B681)</f>
        <v>0</v>
      </c>
      <c r="P681" s="510">
        <f>SUMIFS('T2'!$P$5:$P$2700,'T2'!$B$5:$B$2700,'CT KH'!$B681)</f>
        <v>0</v>
      </c>
      <c r="Q681" s="510">
        <f>SUMIFS('T3'!$P$5:$P$2700,'T3'!$B$5:$B$2700,'CT KH'!$B681)</f>
        <v>0</v>
      </c>
      <c r="R681" s="510">
        <f t="shared" si="10"/>
        <v>0</v>
      </c>
      <c r="S681" s="92" t="s">
        <v>6805</v>
      </c>
      <c r="T681" s="462" t="s">
        <v>10143</v>
      </c>
      <c r="U681" s="462" t="s">
        <v>2299</v>
      </c>
      <c r="V681" s="92" t="s">
        <v>6805</v>
      </c>
      <c r="W681" s="89" t="s">
        <v>6805</v>
      </c>
      <c r="X681" s="372" t="s">
        <v>9250</v>
      </c>
      <c r="Y681" s="92" t="s">
        <v>287</v>
      </c>
      <c r="Z681" s="92" t="s">
        <v>988</v>
      </c>
    </row>
    <row r="682" spans="1:26" ht="15" customHeight="1">
      <c r="A682" s="478">
        <v>679</v>
      </c>
      <c r="B682" s="478" t="s">
        <v>5428</v>
      </c>
      <c r="C682" s="478" t="e">
        <f>VLOOKUP(B682,Sheet6!$C$80:$C$88,1,0)</f>
        <v>#N/A</v>
      </c>
      <c r="D682" s="478" t="s">
        <v>106</v>
      </c>
      <c r="E682" s="478" t="s">
        <v>10305</v>
      </c>
      <c r="F682" s="478" t="s">
        <v>5429</v>
      </c>
      <c r="G682" s="478" t="s">
        <v>5437</v>
      </c>
      <c r="H682" s="478" t="s">
        <v>5430</v>
      </c>
      <c r="I682" s="478" t="s">
        <v>5431</v>
      </c>
      <c r="J682" s="478" t="s">
        <v>5429</v>
      </c>
      <c r="K682" s="478" t="s">
        <v>5432</v>
      </c>
      <c r="L682" s="478" t="s">
        <v>5433</v>
      </c>
      <c r="M682" s="478" t="s">
        <v>86</v>
      </c>
      <c r="N682" s="478" t="s">
        <v>5438</v>
      </c>
      <c r="O682" s="510">
        <f>SUMIFS('T1'!$P$5:$P$2700,'T1'!$B$5:$B$2700,'CT KH'!$B682)</f>
        <v>3330288</v>
      </c>
      <c r="P682" s="510">
        <f>SUMIFS('T2'!$P$5:$P$2700,'T2'!$B$5:$B$2700,'CT KH'!$B682)</f>
        <v>1920131</v>
      </c>
      <c r="Q682" s="510">
        <f>SUMIFS('T3'!$P$5:$P$2700,'T3'!$B$5:$B$2700,'CT KH'!$B682)</f>
        <v>5049249</v>
      </c>
      <c r="R682" s="510">
        <f t="shared" si="10"/>
        <v>10299668</v>
      </c>
      <c r="S682" s="92" t="s">
        <v>6805</v>
      </c>
      <c r="T682" s="462" t="s">
        <v>9242</v>
      </c>
      <c r="U682" s="462" t="s">
        <v>2277</v>
      </c>
      <c r="V682" s="92" t="s">
        <v>8320</v>
      </c>
      <c r="W682" s="89" t="s">
        <v>8320</v>
      </c>
      <c r="X682" s="92" t="s">
        <v>9250</v>
      </c>
      <c r="Y682" s="92" t="s">
        <v>99</v>
      </c>
      <c r="Z682" s="92" t="s">
        <v>9830</v>
      </c>
    </row>
    <row r="683" spans="1:26" ht="15" customHeight="1">
      <c r="A683" s="478">
        <v>680</v>
      </c>
      <c r="B683" s="478" t="s">
        <v>5439</v>
      </c>
      <c r="C683" s="478" t="e">
        <f>VLOOKUP(B683,Sheet6!$C$80:$C$88,1,0)</f>
        <v>#N/A</v>
      </c>
      <c r="D683" s="478" t="s">
        <v>106</v>
      </c>
      <c r="E683" s="478" t="s">
        <v>10305</v>
      </c>
      <c r="F683" s="478" t="s">
        <v>5440</v>
      </c>
      <c r="G683" s="478" t="s">
        <v>5450</v>
      </c>
      <c r="H683" s="478" t="s">
        <v>5441</v>
      </c>
      <c r="I683" s="478" t="s">
        <v>5442</v>
      </c>
      <c r="J683" s="478" t="s">
        <v>5443</v>
      </c>
      <c r="K683" s="478" t="s">
        <v>5444</v>
      </c>
      <c r="L683" s="478">
        <v>45698</v>
      </c>
      <c r="M683" s="478" t="s">
        <v>86</v>
      </c>
      <c r="N683" s="478" t="s">
        <v>5451</v>
      </c>
      <c r="O683" s="510">
        <f>SUMIFS('T1'!$P$5:$P$2700,'T1'!$B$5:$B$2700,'CT KH'!$B683)</f>
        <v>2072272</v>
      </c>
      <c r="P683" s="510">
        <f>SUMIFS('T2'!$P$5:$P$2700,'T2'!$B$5:$B$2700,'CT KH'!$B683)</f>
        <v>1709970</v>
      </c>
      <c r="Q683" s="510">
        <f>SUMIFS('T3'!$P$5:$P$2700,'T3'!$B$5:$B$2700,'CT KH'!$B683)</f>
        <v>1226316</v>
      </c>
      <c r="R683" s="510">
        <f t="shared" si="10"/>
        <v>5008558</v>
      </c>
      <c r="S683" s="92" t="s">
        <v>8320</v>
      </c>
      <c r="T683" s="462" t="s">
        <v>9244</v>
      </c>
      <c r="U683" s="462" t="s">
        <v>9241</v>
      </c>
      <c r="V683" s="92" t="s">
        <v>8320</v>
      </c>
      <c r="W683" s="89" t="s">
        <v>8320</v>
      </c>
      <c r="X683" s="92" t="s">
        <v>9250</v>
      </c>
      <c r="Y683" s="92" t="s">
        <v>99</v>
      </c>
      <c r="Z683" s="92" t="s">
        <v>988</v>
      </c>
    </row>
    <row r="684" spans="1:26" ht="15" customHeight="1">
      <c r="A684" s="478">
        <v>681</v>
      </c>
      <c r="B684" s="478" t="s">
        <v>5452</v>
      </c>
      <c r="C684" s="478" t="e">
        <f>VLOOKUP(B684,Sheet6!$C$80:$C$88,1,0)</f>
        <v>#N/A</v>
      </c>
      <c r="D684" s="478" t="s">
        <v>106</v>
      </c>
      <c r="E684" s="478" t="s">
        <v>10305</v>
      </c>
      <c r="F684" s="478" t="s">
        <v>5453</v>
      </c>
      <c r="G684" s="478" t="s">
        <v>5450</v>
      </c>
      <c r="H684" s="478" t="s">
        <v>5454</v>
      </c>
      <c r="I684" s="478" t="s">
        <v>5455</v>
      </c>
      <c r="J684" s="478" t="s">
        <v>5456</v>
      </c>
      <c r="K684" s="478" t="s">
        <v>5457</v>
      </c>
      <c r="L684" s="478">
        <v>45698</v>
      </c>
      <c r="M684" s="478" t="s">
        <v>86</v>
      </c>
      <c r="N684" s="478" t="s">
        <v>5451</v>
      </c>
      <c r="O684" s="510">
        <f>SUMIFS('T1'!$P$5:$P$2700,'T1'!$B$5:$B$2700,'CT KH'!$B684)</f>
        <v>2590245</v>
      </c>
      <c r="P684" s="510">
        <f>SUMIFS('T2'!$P$5:$P$2700,'T2'!$B$5:$B$2700,'CT KH'!$B684)</f>
        <v>1629517</v>
      </c>
      <c r="Q684" s="510">
        <f>SUMIFS('T3'!$P$5:$P$2700,'T3'!$B$5:$B$2700,'CT KH'!$B684)</f>
        <v>2871568</v>
      </c>
      <c r="R684" s="510">
        <f t="shared" si="10"/>
        <v>7091330</v>
      </c>
      <c r="S684" s="92" t="s">
        <v>8320</v>
      </c>
      <c r="T684" s="462" t="s">
        <v>9242</v>
      </c>
      <c r="U684" s="462" t="s">
        <v>9246</v>
      </c>
      <c r="V684" s="92" t="s">
        <v>8320</v>
      </c>
      <c r="W684" s="89" t="s">
        <v>8320</v>
      </c>
      <c r="X684" s="92" t="s">
        <v>9250</v>
      </c>
      <c r="Y684" s="92" t="s">
        <v>99</v>
      </c>
      <c r="Z684" s="92" t="s">
        <v>988</v>
      </c>
    </row>
    <row r="685" spans="1:26" ht="15" customHeight="1">
      <c r="A685" s="478">
        <v>682</v>
      </c>
      <c r="B685" s="478" t="s">
        <v>5460</v>
      </c>
      <c r="C685" s="478" t="e">
        <f>VLOOKUP(B685,Sheet6!$C$80:$C$88,1,0)</f>
        <v>#N/A</v>
      </c>
      <c r="D685" s="478" t="s">
        <v>77</v>
      </c>
      <c r="E685" s="478" t="s">
        <v>10305</v>
      </c>
      <c r="F685" s="478" t="s">
        <v>5461</v>
      </c>
      <c r="G685" s="478" t="s">
        <v>5450</v>
      </c>
      <c r="H685" s="478" t="s">
        <v>5462</v>
      </c>
      <c r="I685" s="478">
        <v>2343752799</v>
      </c>
      <c r="J685" s="478" t="s">
        <v>5463</v>
      </c>
      <c r="K685" s="478" t="s">
        <v>5464</v>
      </c>
      <c r="L685" s="478">
        <v>2024</v>
      </c>
      <c r="M685" s="478" t="s">
        <v>86</v>
      </c>
      <c r="N685" s="478" t="s">
        <v>5451</v>
      </c>
      <c r="O685" s="510">
        <f>SUMIFS('T1'!$P$5:$P$2700,'T1'!$B$5:$B$2700,'CT KH'!$B685)</f>
        <v>0</v>
      </c>
      <c r="P685" s="510">
        <f>SUMIFS('T2'!$P$5:$P$2700,'T2'!$B$5:$B$2700,'CT KH'!$B685)</f>
        <v>0</v>
      </c>
      <c r="Q685" s="510">
        <f>SUMIFS('T3'!$P$5:$P$2700,'T3'!$B$5:$B$2700,'CT KH'!$B685)</f>
        <v>0</v>
      </c>
      <c r="R685" s="510">
        <f t="shared" si="10"/>
        <v>0</v>
      </c>
      <c r="S685" s="92" t="s">
        <v>6805</v>
      </c>
      <c r="T685" s="98" t="s">
        <v>9240</v>
      </c>
      <c r="U685" s="98" t="s">
        <v>2299</v>
      </c>
      <c r="V685" s="92" t="s">
        <v>8320</v>
      </c>
      <c r="W685" s="89" t="s">
        <v>8320</v>
      </c>
      <c r="X685" s="92" t="s">
        <v>9250</v>
      </c>
      <c r="Y685" s="92" t="s">
        <v>287</v>
      </c>
      <c r="Z685" s="92" t="s">
        <v>988</v>
      </c>
    </row>
    <row r="686" spans="1:26" ht="15" customHeight="1">
      <c r="A686" s="478">
        <v>683</v>
      </c>
      <c r="B686" s="478" t="s">
        <v>5465</v>
      </c>
      <c r="C686" s="478" t="e">
        <f>VLOOKUP(B686,Sheet6!$C$80:$C$88,1,0)</f>
        <v>#N/A</v>
      </c>
      <c r="D686" s="478" t="s">
        <v>106</v>
      </c>
      <c r="E686" s="478" t="s">
        <v>10305</v>
      </c>
      <c r="F686" s="478" t="s">
        <v>5466</v>
      </c>
      <c r="G686" s="478" t="s">
        <v>5450</v>
      </c>
      <c r="H686" s="478" t="s">
        <v>5467</v>
      </c>
      <c r="I686" s="478" t="s">
        <v>5468</v>
      </c>
      <c r="J686" s="478" t="s">
        <v>5466</v>
      </c>
      <c r="K686" s="478" t="s">
        <v>5469</v>
      </c>
      <c r="L686" s="478">
        <v>45698</v>
      </c>
      <c r="M686" s="478" t="s">
        <v>86</v>
      </c>
      <c r="N686" s="478" t="s">
        <v>5451</v>
      </c>
      <c r="O686" s="510">
        <f>SUMIFS('T1'!$P$5:$P$2700,'T1'!$B$5:$B$2700,'CT KH'!$B686)</f>
        <v>435456</v>
      </c>
      <c r="P686" s="510">
        <f>SUMIFS('T2'!$P$5:$P$2700,'T2'!$B$5:$B$2700,'CT KH'!$B686)</f>
        <v>231120</v>
      </c>
      <c r="Q686" s="510">
        <f>SUMIFS('T3'!$P$5:$P$2700,'T3'!$B$5:$B$2700,'CT KH'!$B686)</f>
        <v>406593</v>
      </c>
      <c r="R686" s="510">
        <f t="shared" si="10"/>
        <v>1073169</v>
      </c>
      <c r="S686" s="92" t="s">
        <v>6805</v>
      </c>
      <c r="T686" s="462" t="s">
        <v>9242</v>
      </c>
      <c r="U686" s="462" t="s">
        <v>9246</v>
      </c>
      <c r="V686" s="92" t="s">
        <v>8320</v>
      </c>
      <c r="W686" s="89" t="s">
        <v>8320</v>
      </c>
      <c r="X686" s="92" t="s">
        <v>9250</v>
      </c>
      <c r="Y686" s="92" t="s">
        <v>99</v>
      </c>
      <c r="Z686" s="92" t="s">
        <v>988</v>
      </c>
    </row>
    <row r="687" spans="1:26" ht="15" customHeight="1">
      <c r="A687" s="478">
        <v>684</v>
      </c>
      <c r="B687" s="478" t="s">
        <v>5471</v>
      </c>
      <c r="C687" s="478" t="e">
        <f>VLOOKUP(B687,Sheet6!$C$80:$C$88,1,0)</f>
        <v>#N/A</v>
      </c>
      <c r="D687" s="478" t="s">
        <v>77</v>
      </c>
      <c r="E687" s="478" t="s">
        <v>10305</v>
      </c>
      <c r="F687" s="478" t="s">
        <v>5472</v>
      </c>
      <c r="G687" s="478" t="s">
        <v>5450</v>
      </c>
      <c r="H687" s="478" t="s">
        <v>5462</v>
      </c>
      <c r="I687" s="478">
        <v>951811357</v>
      </c>
      <c r="J687" s="478" t="s">
        <v>5473</v>
      </c>
      <c r="K687" s="478" t="s">
        <v>5474</v>
      </c>
      <c r="L687" s="478">
        <v>45749</v>
      </c>
      <c r="M687" s="478" t="s">
        <v>86</v>
      </c>
      <c r="N687" s="478" t="s">
        <v>5451</v>
      </c>
      <c r="O687" s="510">
        <f>SUMIFS('T1'!$P$5:$P$2700,'T1'!$B$5:$B$2700,'CT KH'!$B687)</f>
        <v>0</v>
      </c>
      <c r="P687" s="510">
        <f>SUMIFS('T2'!$P$5:$P$2700,'T2'!$B$5:$B$2700,'CT KH'!$B687)</f>
        <v>152712</v>
      </c>
      <c r="Q687" s="510">
        <f>SUMIFS('T3'!$P$5:$P$2700,'T3'!$B$5:$B$2700,'CT KH'!$B687)</f>
        <v>0</v>
      </c>
      <c r="R687" s="510">
        <f t="shared" si="10"/>
        <v>152712</v>
      </c>
      <c r="S687" s="92" t="s">
        <v>6805</v>
      </c>
      <c r="T687" s="462" t="s">
        <v>9242</v>
      </c>
      <c r="U687" s="462" t="s">
        <v>9246</v>
      </c>
      <c r="V687" s="92" t="s">
        <v>8320</v>
      </c>
      <c r="W687" s="89" t="s">
        <v>8320</v>
      </c>
      <c r="X687" s="92" t="s">
        <v>9250</v>
      </c>
      <c r="Y687" s="92" t="s">
        <v>99</v>
      </c>
      <c r="Z687" s="92" t="s">
        <v>988</v>
      </c>
    </row>
    <row r="688" spans="1:26" ht="15" customHeight="1">
      <c r="A688" s="478">
        <v>685</v>
      </c>
      <c r="B688" s="478" t="s">
        <v>5476</v>
      </c>
      <c r="C688" s="478" t="e">
        <f>VLOOKUP(B688,Sheet6!$C$80:$C$88,1,0)</f>
        <v>#N/A</v>
      </c>
      <c r="D688" s="478" t="s">
        <v>77</v>
      </c>
      <c r="E688" s="478" t="s">
        <v>10305</v>
      </c>
      <c r="F688" s="478" t="s">
        <v>5477</v>
      </c>
      <c r="G688" s="478" t="s">
        <v>5450</v>
      </c>
      <c r="H688" s="478" t="s">
        <v>5478</v>
      </c>
      <c r="I688" s="478" t="s">
        <v>5479</v>
      </c>
      <c r="J688" s="478">
        <v>0</v>
      </c>
      <c r="K688" s="478" t="s">
        <v>5480</v>
      </c>
      <c r="L688" s="478">
        <v>45315</v>
      </c>
      <c r="M688" s="478" t="s">
        <v>86</v>
      </c>
      <c r="N688" s="478" t="s">
        <v>5451</v>
      </c>
      <c r="O688" s="510">
        <f>SUMIFS('T1'!$P$5:$P$2700,'T1'!$B$5:$B$2700,'CT KH'!$B688)</f>
        <v>40245</v>
      </c>
      <c r="P688" s="510">
        <f>SUMIFS('T2'!$P$5:$P$2700,'T2'!$B$5:$B$2700,'CT KH'!$B688)</f>
        <v>0</v>
      </c>
      <c r="Q688" s="510">
        <f>SUMIFS('T3'!$P$5:$P$2700,'T3'!$B$5:$B$2700,'CT KH'!$B688)</f>
        <v>84240</v>
      </c>
      <c r="R688" s="510">
        <f t="shared" si="10"/>
        <v>124485</v>
      </c>
      <c r="S688" s="92" t="s">
        <v>6805</v>
      </c>
      <c r="T688" s="98" t="s">
        <v>9240</v>
      </c>
      <c r="U688" s="98" t="s">
        <v>2299</v>
      </c>
      <c r="V688" s="92" t="s">
        <v>8320</v>
      </c>
      <c r="W688" s="89" t="s">
        <v>8320</v>
      </c>
      <c r="X688" s="92" t="s">
        <v>9250</v>
      </c>
      <c r="Y688" s="92" t="s">
        <v>99</v>
      </c>
      <c r="Z688" s="92" t="s">
        <v>988</v>
      </c>
    </row>
    <row r="689" spans="1:26" ht="15" customHeight="1">
      <c r="A689" s="478">
        <v>686</v>
      </c>
      <c r="B689" s="478" t="s">
        <v>5481</v>
      </c>
      <c r="C689" s="478" t="e">
        <f>VLOOKUP(B689,Sheet6!$C$80:$C$88,1,0)</f>
        <v>#N/A</v>
      </c>
      <c r="D689" s="478" t="s">
        <v>77</v>
      </c>
      <c r="E689" s="478" t="s">
        <v>10305</v>
      </c>
      <c r="F689" s="478" t="s">
        <v>5482</v>
      </c>
      <c r="G689" s="478" t="s">
        <v>5450</v>
      </c>
      <c r="H689" s="478" t="s">
        <v>5483</v>
      </c>
      <c r="I689" s="478">
        <v>0</v>
      </c>
      <c r="J689" s="478" t="s">
        <v>5484</v>
      </c>
      <c r="K689" s="478" t="s">
        <v>5485</v>
      </c>
      <c r="L689" s="478">
        <v>44248</v>
      </c>
      <c r="M689" s="478" t="s">
        <v>86</v>
      </c>
      <c r="N689" s="478" t="s">
        <v>5451</v>
      </c>
      <c r="O689" s="510">
        <f>SUMIFS('T1'!$P$5:$P$2700,'T1'!$B$5:$B$2700,'CT KH'!$B689)</f>
        <v>109431</v>
      </c>
      <c r="P689" s="510">
        <f>SUMIFS('T2'!$P$5:$P$2700,'T2'!$B$5:$B$2700,'CT KH'!$B689)</f>
        <v>34776</v>
      </c>
      <c r="Q689" s="510">
        <f>SUMIFS('T3'!$P$5:$P$2700,'T3'!$B$5:$B$2700,'CT KH'!$B689)</f>
        <v>24624</v>
      </c>
      <c r="R689" s="510">
        <f t="shared" si="10"/>
        <v>168831</v>
      </c>
      <c r="S689" s="92" t="s">
        <v>6805</v>
      </c>
      <c r="T689" s="98" t="s">
        <v>9240</v>
      </c>
      <c r="U689" s="98" t="s">
        <v>2299</v>
      </c>
      <c r="V689" s="92" t="s">
        <v>8320</v>
      </c>
      <c r="W689" s="89" t="s">
        <v>8320</v>
      </c>
      <c r="X689" s="92" t="s">
        <v>9250</v>
      </c>
      <c r="Y689" s="92" t="s">
        <v>99</v>
      </c>
      <c r="Z689" s="92" t="s">
        <v>988</v>
      </c>
    </row>
    <row r="690" spans="1:26" ht="15" customHeight="1">
      <c r="A690" s="478">
        <v>687</v>
      </c>
      <c r="B690" s="478" t="s">
        <v>5486</v>
      </c>
      <c r="C690" s="478" t="e">
        <f>VLOOKUP(B690,Sheet6!$C$80:$C$88,1,0)</f>
        <v>#N/A</v>
      </c>
      <c r="D690" s="478" t="s">
        <v>253</v>
      </c>
      <c r="E690" s="478" t="s">
        <v>10305</v>
      </c>
      <c r="F690" s="478" t="s">
        <v>5487</v>
      </c>
      <c r="G690" s="478" t="s">
        <v>5450</v>
      </c>
      <c r="H690" s="478" t="s">
        <v>5488</v>
      </c>
      <c r="I690" s="478" t="s">
        <v>5489</v>
      </c>
      <c r="J690" s="478">
        <v>0</v>
      </c>
      <c r="K690" s="478" t="s">
        <v>5490</v>
      </c>
      <c r="L690" s="478">
        <v>39448</v>
      </c>
      <c r="M690" s="478" t="s">
        <v>105</v>
      </c>
      <c r="N690" s="478" t="s">
        <v>5451</v>
      </c>
      <c r="O690" s="510">
        <f>SUMIFS('T1'!$P$5:$P$2700,'T1'!$B$5:$B$2700,'CT KH'!$B690)</f>
        <v>2471062</v>
      </c>
      <c r="P690" s="510">
        <f>SUMIFS('T2'!$P$5:$P$2700,'T2'!$B$5:$B$2700,'CT KH'!$B690)</f>
        <v>1220940</v>
      </c>
      <c r="Q690" s="510">
        <f>SUMIFS('T3'!$P$5:$P$2700,'T3'!$B$5:$B$2700,'CT KH'!$B690)</f>
        <v>8350700</v>
      </c>
      <c r="R690" s="510">
        <f t="shared" si="10"/>
        <v>12042702</v>
      </c>
      <c r="S690" s="92" t="s">
        <v>6805</v>
      </c>
      <c r="T690" s="480" t="s">
        <v>9242</v>
      </c>
      <c r="U690" s="480" t="s">
        <v>2277</v>
      </c>
      <c r="V690" s="92" t="s">
        <v>8320</v>
      </c>
      <c r="W690" s="89" t="s">
        <v>8320</v>
      </c>
      <c r="X690" s="481" t="s">
        <v>9250</v>
      </c>
      <c r="Y690" s="92" t="s">
        <v>287</v>
      </c>
      <c r="Z690" s="481" t="s">
        <v>988</v>
      </c>
    </row>
    <row r="691" spans="1:26" ht="15" customHeight="1">
      <c r="A691" s="478">
        <v>688</v>
      </c>
      <c r="B691" s="478" t="s">
        <v>5491</v>
      </c>
      <c r="C691" s="478" t="e">
        <f>VLOOKUP(B691,Sheet6!$C$80:$C$88,1,0)</f>
        <v>#N/A</v>
      </c>
      <c r="D691" s="478" t="s">
        <v>235</v>
      </c>
      <c r="E691" s="478" t="s">
        <v>10305</v>
      </c>
      <c r="F691" s="478" t="s">
        <v>5492</v>
      </c>
      <c r="G691" s="478" t="s">
        <v>5450</v>
      </c>
      <c r="H691" s="478" t="s">
        <v>5493</v>
      </c>
      <c r="I691" s="478" t="s">
        <v>5494</v>
      </c>
      <c r="J691" s="478">
        <v>0</v>
      </c>
      <c r="K691" s="478" t="s">
        <v>5495</v>
      </c>
      <c r="L691" s="478">
        <v>45850</v>
      </c>
      <c r="M691" s="478" t="s">
        <v>105</v>
      </c>
      <c r="N691" s="478" t="s">
        <v>5451</v>
      </c>
      <c r="O691" s="510">
        <f>SUMIFS('T1'!$P$5:$P$2700,'T1'!$B$5:$B$2700,'CT KH'!$B691)</f>
        <v>285120</v>
      </c>
      <c r="P691" s="510">
        <f>SUMIFS('T2'!$P$5:$P$2700,'T2'!$B$5:$B$2700,'CT KH'!$B691)</f>
        <v>0</v>
      </c>
      <c r="Q691" s="510">
        <f>SUMIFS('T3'!$P$5:$P$2700,'T3'!$B$5:$B$2700,'CT KH'!$B691)</f>
        <v>90455</v>
      </c>
      <c r="R691" s="510">
        <f t="shared" si="10"/>
        <v>375575</v>
      </c>
      <c r="S691" s="92" t="s">
        <v>6805</v>
      </c>
      <c r="T691" s="462" t="s">
        <v>9242</v>
      </c>
      <c r="U691" s="462" t="s">
        <v>9246</v>
      </c>
      <c r="V691" s="92" t="s">
        <v>8320</v>
      </c>
      <c r="W691" s="89" t="s">
        <v>8320</v>
      </c>
      <c r="X691" s="92" t="s">
        <v>9250</v>
      </c>
      <c r="Y691" s="92" t="s">
        <v>99</v>
      </c>
      <c r="Z691" s="92" t="s">
        <v>988</v>
      </c>
    </row>
    <row r="692" spans="1:26" ht="15" customHeight="1">
      <c r="A692" s="478">
        <v>689</v>
      </c>
      <c r="B692" s="478" t="s">
        <v>5496</v>
      </c>
      <c r="C692" s="478" t="e">
        <f>VLOOKUP(B692,Sheet6!$C$80:$C$88,1,0)</f>
        <v>#N/A</v>
      </c>
      <c r="D692" s="478" t="s">
        <v>316</v>
      </c>
      <c r="E692" s="478" t="s">
        <v>10305</v>
      </c>
      <c r="F692" s="478" t="s">
        <v>5497</v>
      </c>
      <c r="G692" s="478" t="s">
        <v>5450</v>
      </c>
      <c r="H692" s="478" t="s">
        <v>5249</v>
      </c>
      <c r="I692" s="478">
        <v>0</v>
      </c>
      <c r="J692" s="478" t="s">
        <v>5498</v>
      </c>
      <c r="K692" s="478" t="s">
        <v>5499</v>
      </c>
      <c r="L692" s="478">
        <v>45845</v>
      </c>
      <c r="M692" s="478" t="s">
        <v>86</v>
      </c>
      <c r="N692" s="478" t="s">
        <v>5451</v>
      </c>
      <c r="O692" s="510">
        <f>SUMIFS('T1'!$P$5:$P$2700,'T1'!$B$5:$B$2700,'CT KH'!$B692)</f>
        <v>556831</v>
      </c>
      <c r="P692" s="510">
        <f>SUMIFS('T2'!$P$5:$P$2700,'T2'!$B$5:$B$2700,'CT KH'!$B692)</f>
        <v>249372</v>
      </c>
      <c r="Q692" s="510">
        <f>SUMIFS('T3'!$P$5:$P$2700,'T3'!$B$5:$B$2700,'CT KH'!$B692)</f>
        <v>584989</v>
      </c>
      <c r="R692" s="510">
        <f t="shared" si="10"/>
        <v>1391192</v>
      </c>
      <c r="S692" s="92" t="s">
        <v>6805</v>
      </c>
      <c r="T692" s="480" t="s">
        <v>9242</v>
      </c>
      <c r="U692" s="480" t="s">
        <v>2277</v>
      </c>
      <c r="V692" s="92" t="s">
        <v>8320</v>
      </c>
      <c r="W692" s="89" t="s">
        <v>8320</v>
      </c>
      <c r="X692" s="481" t="s">
        <v>9250</v>
      </c>
      <c r="Y692" s="92" t="s">
        <v>99</v>
      </c>
      <c r="Z692" s="481" t="s">
        <v>988</v>
      </c>
    </row>
    <row r="693" spans="1:26" ht="15" customHeight="1">
      <c r="A693" s="478">
        <v>690</v>
      </c>
      <c r="B693" s="478" t="s">
        <v>5500</v>
      </c>
      <c r="C693" s="478" t="e">
        <f>VLOOKUP(B693,Sheet6!$C$80:$C$88,1,0)</f>
        <v>#N/A</v>
      </c>
      <c r="D693" s="478" t="s">
        <v>106</v>
      </c>
      <c r="E693" s="478" t="s">
        <v>10305</v>
      </c>
      <c r="F693" s="478" t="s">
        <v>5501</v>
      </c>
      <c r="G693" s="478" t="s">
        <v>5508</v>
      </c>
      <c r="H693" s="478" t="s">
        <v>5502</v>
      </c>
      <c r="I693" s="478" t="s">
        <v>5503</v>
      </c>
      <c r="J693" s="478" t="s">
        <v>5504</v>
      </c>
      <c r="K693" s="478" t="s">
        <v>5505</v>
      </c>
      <c r="L693" s="478">
        <v>45698</v>
      </c>
      <c r="M693" s="478" t="s">
        <v>86</v>
      </c>
      <c r="N693" s="478" t="s">
        <v>5451</v>
      </c>
      <c r="O693" s="510">
        <f>SUMIFS('T1'!$P$5:$P$2700,'T1'!$B$5:$B$2700,'CT KH'!$B693)</f>
        <v>771012</v>
      </c>
      <c r="P693" s="510">
        <f>SUMIFS('T2'!$P$5:$P$2700,'T2'!$B$5:$B$2700,'CT KH'!$B693)</f>
        <v>599616</v>
      </c>
      <c r="Q693" s="510">
        <f>SUMIFS('T3'!$P$5:$P$2700,'T3'!$B$5:$B$2700,'CT KH'!$B693)</f>
        <v>1063502</v>
      </c>
      <c r="R693" s="510">
        <f t="shared" si="10"/>
        <v>2434130</v>
      </c>
      <c r="S693" s="92" t="s">
        <v>6805</v>
      </c>
      <c r="T693" s="462" t="s">
        <v>9242</v>
      </c>
      <c r="U693" s="462" t="s">
        <v>9246</v>
      </c>
      <c r="V693" s="92" t="s">
        <v>8320</v>
      </c>
      <c r="W693" s="89" t="s">
        <v>8320</v>
      </c>
      <c r="X693" s="92" t="s">
        <v>9250</v>
      </c>
      <c r="Y693" s="92" t="s">
        <v>99</v>
      </c>
      <c r="Z693" s="92" t="s">
        <v>988</v>
      </c>
    </row>
    <row r="694" spans="1:26" ht="15" customHeight="1">
      <c r="A694" s="478">
        <v>691</v>
      </c>
      <c r="B694" s="478" t="s">
        <v>5509</v>
      </c>
      <c r="C694" s="478" t="e">
        <f>VLOOKUP(B694,Sheet6!$C$80:$C$88,1,0)</f>
        <v>#N/A</v>
      </c>
      <c r="D694" s="478" t="s">
        <v>106</v>
      </c>
      <c r="E694" s="478" t="s">
        <v>10305</v>
      </c>
      <c r="F694" s="478" t="s">
        <v>5510</v>
      </c>
      <c r="G694" s="478" t="s">
        <v>5508</v>
      </c>
      <c r="H694" s="478" t="s">
        <v>5511</v>
      </c>
      <c r="I694" s="478" t="s">
        <v>5512</v>
      </c>
      <c r="J694" s="478" t="s">
        <v>5510</v>
      </c>
      <c r="K694" s="478" t="s">
        <v>5513</v>
      </c>
      <c r="L694" s="478">
        <v>45698</v>
      </c>
      <c r="M694" s="478" t="s">
        <v>86</v>
      </c>
      <c r="N694" s="478" t="s">
        <v>5451</v>
      </c>
      <c r="O694" s="510">
        <f>SUMIFS('T1'!$P$5:$P$2700,'T1'!$B$5:$B$2700,'CT KH'!$B694)</f>
        <v>270324</v>
      </c>
      <c r="P694" s="510">
        <f>SUMIFS('T2'!$P$5:$P$2700,'T2'!$B$5:$B$2700,'CT KH'!$B694)</f>
        <v>304020</v>
      </c>
      <c r="Q694" s="510">
        <f>SUMIFS('T3'!$P$5:$P$2700,'T3'!$B$5:$B$2700,'CT KH'!$B694)</f>
        <v>263110</v>
      </c>
      <c r="R694" s="510">
        <f t="shared" si="10"/>
        <v>837454</v>
      </c>
      <c r="S694" s="92" t="s">
        <v>6805</v>
      </c>
      <c r="T694" s="462" t="s">
        <v>9242</v>
      </c>
      <c r="U694" s="462" t="s">
        <v>9246</v>
      </c>
      <c r="V694" s="92" t="s">
        <v>8320</v>
      </c>
      <c r="W694" s="89" t="s">
        <v>8320</v>
      </c>
      <c r="X694" s="92" t="s">
        <v>9250</v>
      </c>
      <c r="Y694" s="92" t="s">
        <v>99</v>
      </c>
      <c r="Z694" s="92" t="s">
        <v>988</v>
      </c>
    </row>
    <row r="695" spans="1:26" ht="15" customHeight="1">
      <c r="A695" s="478">
        <v>692</v>
      </c>
      <c r="B695" s="478" t="s">
        <v>5515</v>
      </c>
      <c r="C695" s="478" t="e">
        <f>VLOOKUP(B695,Sheet6!$C$80:$C$88,1,0)</f>
        <v>#N/A</v>
      </c>
      <c r="D695" s="478" t="s">
        <v>106</v>
      </c>
      <c r="E695" s="478" t="s">
        <v>10305</v>
      </c>
      <c r="F695" s="478" t="s">
        <v>5516</v>
      </c>
      <c r="G695" s="478" t="s">
        <v>5508</v>
      </c>
      <c r="H695" s="478" t="s">
        <v>5511</v>
      </c>
      <c r="I695" s="478" t="s">
        <v>5517</v>
      </c>
      <c r="J695" s="478" t="s">
        <v>5516</v>
      </c>
      <c r="K695" s="478" t="s">
        <v>5518</v>
      </c>
      <c r="L695" s="478">
        <v>45302</v>
      </c>
      <c r="M695" s="478" t="s">
        <v>86</v>
      </c>
      <c r="N695" s="478" t="s">
        <v>5451</v>
      </c>
      <c r="O695" s="510">
        <f>SUMIFS('T1'!$P$5:$P$2700,'T1'!$B$5:$B$2700,'CT KH'!$B695)</f>
        <v>241812</v>
      </c>
      <c r="P695" s="510">
        <f>SUMIFS('T2'!$P$5:$P$2700,'T2'!$B$5:$B$2700,'CT KH'!$B695)</f>
        <v>0</v>
      </c>
      <c r="Q695" s="510">
        <f>SUMIFS('T3'!$P$5:$P$2700,'T3'!$B$5:$B$2700,'CT KH'!$B695)</f>
        <v>33480</v>
      </c>
      <c r="R695" s="510">
        <f t="shared" si="10"/>
        <v>275292</v>
      </c>
      <c r="S695" s="92" t="s">
        <v>6805</v>
      </c>
      <c r="T695" s="462" t="s">
        <v>9242</v>
      </c>
      <c r="U695" s="462" t="s">
        <v>9246</v>
      </c>
      <c r="V695" s="92" t="s">
        <v>8320</v>
      </c>
      <c r="W695" s="89" t="s">
        <v>8320</v>
      </c>
      <c r="X695" s="92" t="s">
        <v>9250</v>
      </c>
      <c r="Y695" s="92" t="s">
        <v>99</v>
      </c>
      <c r="Z695" s="92" t="s">
        <v>988</v>
      </c>
    </row>
    <row r="696" spans="1:26" ht="15" customHeight="1">
      <c r="A696" s="478">
        <v>693</v>
      </c>
      <c r="B696" s="478" t="s">
        <v>5520</v>
      </c>
      <c r="C696" s="478" t="e">
        <f>VLOOKUP(B696,Sheet6!$C$80:$C$88,1,0)</f>
        <v>#N/A</v>
      </c>
      <c r="D696" s="478" t="s">
        <v>106</v>
      </c>
      <c r="E696" s="478" t="s">
        <v>10305</v>
      </c>
      <c r="F696" s="478" t="s">
        <v>5521</v>
      </c>
      <c r="G696" s="478" t="s">
        <v>5508</v>
      </c>
      <c r="H696" s="478" t="s">
        <v>5511</v>
      </c>
      <c r="I696" s="478" t="s">
        <v>5522</v>
      </c>
      <c r="J696" s="478" t="s">
        <v>5523</v>
      </c>
      <c r="K696" s="478" t="s">
        <v>5524</v>
      </c>
      <c r="L696" s="478">
        <v>45302</v>
      </c>
      <c r="M696" s="478" t="s">
        <v>86</v>
      </c>
      <c r="N696" s="478" t="s">
        <v>5451</v>
      </c>
      <c r="O696" s="510">
        <f>SUMIFS('T1'!$P$5:$P$2700,'T1'!$B$5:$B$2700,'CT KH'!$B696)</f>
        <v>41472</v>
      </c>
      <c r="P696" s="510">
        <f>SUMIFS('T2'!$P$5:$P$2700,'T2'!$B$5:$B$2700,'CT KH'!$B696)</f>
        <v>31860</v>
      </c>
      <c r="Q696" s="510">
        <f>SUMIFS('T3'!$P$5:$P$2700,'T3'!$B$5:$B$2700,'CT KH'!$B696)</f>
        <v>46494</v>
      </c>
      <c r="R696" s="510">
        <f t="shared" si="10"/>
        <v>119826</v>
      </c>
      <c r="S696" s="92" t="s">
        <v>8320</v>
      </c>
      <c r="T696" s="462" t="s">
        <v>9242</v>
      </c>
      <c r="U696" s="462" t="s">
        <v>9246</v>
      </c>
      <c r="V696" s="92" t="s">
        <v>8320</v>
      </c>
      <c r="W696" s="89" t="s">
        <v>8320</v>
      </c>
      <c r="X696" s="92" t="s">
        <v>9250</v>
      </c>
      <c r="Y696" s="92" t="s">
        <v>99</v>
      </c>
      <c r="Z696" s="92" t="s">
        <v>988</v>
      </c>
    </row>
    <row r="697" spans="1:26" ht="15" customHeight="1">
      <c r="A697" s="478">
        <v>694</v>
      </c>
      <c r="B697" s="478" t="s">
        <v>5526</v>
      </c>
      <c r="C697" s="478" t="e">
        <f>VLOOKUP(B697,Sheet6!$C$80:$C$88,1,0)</f>
        <v>#N/A</v>
      </c>
      <c r="D697" s="478" t="s">
        <v>106</v>
      </c>
      <c r="E697" s="478" t="s">
        <v>10305</v>
      </c>
      <c r="F697" s="478" t="s">
        <v>5527</v>
      </c>
      <c r="G697" s="478" t="s">
        <v>5508</v>
      </c>
      <c r="H697" s="478" t="s">
        <v>5502</v>
      </c>
      <c r="I697" s="478" t="s">
        <v>5528</v>
      </c>
      <c r="J697" s="478" t="s">
        <v>5529</v>
      </c>
      <c r="K697" s="478" t="s">
        <v>5530</v>
      </c>
      <c r="L697" s="478">
        <v>45302</v>
      </c>
      <c r="M697" s="478" t="s">
        <v>86</v>
      </c>
      <c r="N697" s="478" t="s">
        <v>5451</v>
      </c>
      <c r="O697" s="510">
        <f>SUMIFS('T1'!$P$5:$P$2700,'T1'!$B$5:$B$2700,'CT KH'!$B697)</f>
        <v>76032</v>
      </c>
      <c r="P697" s="510">
        <f>SUMIFS('T2'!$P$5:$P$2700,'T2'!$B$5:$B$2700,'CT KH'!$B697)</f>
        <v>51840</v>
      </c>
      <c r="Q697" s="510">
        <f>SUMIFS('T3'!$P$5:$P$2700,'T3'!$B$5:$B$2700,'CT KH'!$B697)</f>
        <v>182628</v>
      </c>
      <c r="R697" s="510">
        <f t="shared" si="10"/>
        <v>310500</v>
      </c>
      <c r="S697" s="92" t="s">
        <v>8320</v>
      </c>
      <c r="T697" s="462" t="s">
        <v>9242</v>
      </c>
      <c r="U697" s="462" t="s">
        <v>9246</v>
      </c>
      <c r="V697" s="92" t="s">
        <v>8320</v>
      </c>
      <c r="W697" s="89" t="s">
        <v>8320</v>
      </c>
      <c r="X697" s="92" t="s">
        <v>9250</v>
      </c>
      <c r="Y697" s="92" t="s">
        <v>99</v>
      </c>
      <c r="Z697" s="92" t="s">
        <v>988</v>
      </c>
    </row>
    <row r="698" spans="1:26" ht="15" customHeight="1">
      <c r="A698" s="478">
        <v>695</v>
      </c>
      <c r="B698" s="478" t="s">
        <v>5531</v>
      </c>
      <c r="C698" s="478" t="e">
        <f>VLOOKUP(B698,Sheet6!$C$80:$C$88,1,0)</f>
        <v>#N/A</v>
      </c>
      <c r="D698" s="478" t="s">
        <v>106</v>
      </c>
      <c r="E698" s="478" t="s">
        <v>10305</v>
      </c>
      <c r="F698" s="478" t="s">
        <v>5532</v>
      </c>
      <c r="G698" s="478" t="s">
        <v>5508</v>
      </c>
      <c r="H698" s="478" t="s">
        <v>5511</v>
      </c>
      <c r="I698" s="478" t="s">
        <v>5533</v>
      </c>
      <c r="J698" s="478" t="s">
        <v>5532</v>
      </c>
      <c r="K698" s="478" t="s">
        <v>5534</v>
      </c>
      <c r="L698" s="478">
        <v>45698</v>
      </c>
      <c r="M698" s="478" t="s">
        <v>86</v>
      </c>
      <c r="N698" s="478" t="s">
        <v>5451</v>
      </c>
      <c r="O698" s="510">
        <f>SUMIFS('T1'!$P$5:$P$2700,'T1'!$B$5:$B$2700,'CT KH'!$B698)</f>
        <v>86054</v>
      </c>
      <c r="P698" s="510">
        <f>SUMIFS('T2'!$P$5:$P$2700,'T2'!$B$5:$B$2700,'CT KH'!$B698)</f>
        <v>17712</v>
      </c>
      <c r="Q698" s="510">
        <f>SUMIFS('T3'!$P$5:$P$2700,'T3'!$B$5:$B$2700,'CT KH'!$B698)</f>
        <v>214479</v>
      </c>
      <c r="R698" s="510">
        <f t="shared" si="10"/>
        <v>318245</v>
      </c>
      <c r="S698" s="92" t="s">
        <v>6805</v>
      </c>
      <c r="T698" s="480" t="s">
        <v>9242</v>
      </c>
      <c r="U698" s="480" t="s">
        <v>2277</v>
      </c>
      <c r="V698" s="92" t="s">
        <v>8320</v>
      </c>
      <c r="W698" s="89" t="s">
        <v>8320</v>
      </c>
      <c r="X698" s="481" t="s">
        <v>9250</v>
      </c>
      <c r="Y698" s="92" t="s">
        <v>99</v>
      </c>
      <c r="Z698" s="481" t="s">
        <v>988</v>
      </c>
    </row>
    <row r="699" spans="1:26" ht="15" customHeight="1">
      <c r="A699" s="478">
        <v>696</v>
      </c>
      <c r="B699" s="478" t="s">
        <v>5535</v>
      </c>
      <c r="C699" s="478" t="e">
        <f>VLOOKUP(B699,Sheet6!$C$80:$C$88,1,0)</f>
        <v>#N/A</v>
      </c>
      <c r="D699" s="478" t="s">
        <v>106</v>
      </c>
      <c r="E699" s="478" t="s">
        <v>10305</v>
      </c>
      <c r="F699" s="478" t="s">
        <v>5536</v>
      </c>
      <c r="G699" s="478" t="s">
        <v>5508</v>
      </c>
      <c r="H699" s="478">
        <v>0</v>
      </c>
      <c r="I699" s="478" t="s">
        <v>5537</v>
      </c>
      <c r="J699" s="478" t="s">
        <v>5536</v>
      </c>
      <c r="K699" s="478" t="s">
        <v>5538</v>
      </c>
      <c r="L699" s="478">
        <v>45824</v>
      </c>
      <c r="M699" s="478" t="s">
        <v>86</v>
      </c>
      <c r="N699" s="478" t="s">
        <v>5451</v>
      </c>
      <c r="O699" s="510">
        <f>SUMIFS('T1'!$P$5:$P$2700,'T1'!$B$5:$B$2700,'CT KH'!$B699)</f>
        <v>48276</v>
      </c>
      <c r="P699" s="510">
        <f>SUMIFS('T2'!$P$5:$P$2700,'T2'!$B$5:$B$2700,'CT KH'!$B699)</f>
        <v>31860</v>
      </c>
      <c r="Q699" s="510">
        <f>SUMIFS('T3'!$P$5:$P$2700,'T3'!$B$5:$B$2700,'CT KH'!$B699)</f>
        <v>28460</v>
      </c>
      <c r="R699" s="510">
        <f t="shared" si="10"/>
        <v>108596</v>
      </c>
      <c r="S699" s="92" t="s">
        <v>6805</v>
      </c>
      <c r="T699" s="480" t="s">
        <v>9242</v>
      </c>
      <c r="U699" s="480" t="s">
        <v>2277</v>
      </c>
      <c r="V699" s="92" t="s">
        <v>8320</v>
      </c>
      <c r="W699" s="89" t="s">
        <v>8320</v>
      </c>
      <c r="X699" s="481" t="s">
        <v>9250</v>
      </c>
      <c r="Y699" s="92" t="s">
        <v>99</v>
      </c>
      <c r="Z699" s="481" t="s">
        <v>988</v>
      </c>
    </row>
    <row r="700" spans="1:26" ht="15" customHeight="1">
      <c r="A700" s="478">
        <v>697</v>
      </c>
      <c r="B700" s="478" t="s">
        <v>5540</v>
      </c>
      <c r="C700" s="478" t="e">
        <f>VLOOKUP(B700,Sheet6!$C$80:$C$88,1,0)</f>
        <v>#N/A</v>
      </c>
      <c r="D700" s="478" t="s">
        <v>106</v>
      </c>
      <c r="E700" s="478" t="s">
        <v>10305</v>
      </c>
      <c r="F700" s="478" t="s">
        <v>5541</v>
      </c>
      <c r="G700" s="478" t="s">
        <v>5508</v>
      </c>
      <c r="H700" s="478" t="s">
        <v>5511</v>
      </c>
      <c r="I700" s="478" t="s">
        <v>5542</v>
      </c>
      <c r="J700" s="478">
        <v>0</v>
      </c>
      <c r="K700" s="478" t="s">
        <v>5543</v>
      </c>
      <c r="L700" s="478">
        <v>45698</v>
      </c>
      <c r="M700" s="478" t="s">
        <v>86</v>
      </c>
      <c r="N700" s="478" t="s">
        <v>5451</v>
      </c>
      <c r="O700" s="510">
        <f>SUMIFS('T1'!$P$5:$P$2700,'T1'!$B$5:$B$2700,'CT KH'!$B700)</f>
        <v>121176</v>
      </c>
      <c r="P700" s="510">
        <f>SUMIFS('T2'!$P$5:$P$2700,'T2'!$B$5:$B$2700,'CT KH'!$B700)</f>
        <v>0</v>
      </c>
      <c r="Q700" s="510">
        <f>SUMIFS('T3'!$P$5:$P$2700,'T3'!$B$5:$B$2700,'CT KH'!$B700)</f>
        <v>25596</v>
      </c>
      <c r="R700" s="510">
        <f t="shared" si="10"/>
        <v>146772</v>
      </c>
      <c r="S700" s="92" t="s">
        <v>6805</v>
      </c>
      <c r="T700" s="462" t="s">
        <v>9242</v>
      </c>
      <c r="U700" s="462" t="s">
        <v>9246</v>
      </c>
      <c r="V700" s="92" t="s">
        <v>8320</v>
      </c>
      <c r="W700" s="89" t="s">
        <v>8320</v>
      </c>
      <c r="X700" s="92" t="s">
        <v>9250</v>
      </c>
      <c r="Y700" s="92" t="s">
        <v>99</v>
      </c>
      <c r="Z700" s="92" t="s">
        <v>988</v>
      </c>
    </row>
    <row r="701" spans="1:26" ht="15" customHeight="1">
      <c r="A701" s="478">
        <v>698</v>
      </c>
      <c r="B701" s="478" t="s">
        <v>5545</v>
      </c>
      <c r="C701" s="478" t="e">
        <f>VLOOKUP(B701,Sheet6!$C$80:$C$88,1,0)</f>
        <v>#N/A</v>
      </c>
      <c r="D701" s="478" t="s">
        <v>106</v>
      </c>
      <c r="E701" s="478" t="s">
        <v>10305</v>
      </c>
      <c r="F701" s="478" t="s">
        <v>5546</v>
      </c>
      <c r="G701" s="478" t="s">
        <v>5508</v>
      </c>
      <c r="H701" s="478" t="s">
        <v>5547</v>
      </c>
      <c r="I701" s="478" t="s">
        <v>5548</v>
      </c>
      <c r="J701" s="478">
        <v>0</v>
      </c>
      <c r="K701" s="478" t="s">
        <v>5549</v>
      </c>
      <c r="L701" s="478">
        <v>45845</v>
      </c>
      <c r="M701" s="478" t="s">
        <v>86</v>
      </c>
      <c r="N701" s="478" t="s">
        <v>5451</v>
      </c>
      <c r="O701" s="510">
        <f>SUMIFS('T1'!$P$5:$P$2700,'T1'!$B$5:$B$2700,'CT KH'!$B701)</f>
        <v>203796</v>
      </c>
      <c r="P701" s="510">
        <f>SUMIFS('T2'!$P$5:$P$2700,'T2'!$B$5:$B$2700,'CT KH'!$B701)</f>
        <v>84996</v>
      </c>
      <c r="Q701" s="510">
        <f>SUMIFS('T3'!$P$5:$P$2700,'T3'!$B$5:$B$2700,'CT KH'!$B701)</f>
        <v>110452</v>
      </c>
      <c r="R701" s="510">
        <f t="shared" si="10"/>
        <v>399244</v>
      </c>
      <c r="S701" s="92" t="s">
        <v>6805</v>
      </c>
      <c r="T701" s="462" t="s">
        <v>9242</v>
      </c>
      <c r="U701" s="462" t="s">
        <v>9246</v>
      </c>
      <c r="V701" s="92" t="s">
        <v>8320</v>
      </c>
      <c r="W701" s="89" t="s">
        <v>8320</v>
      </c>
      <c r="X701" s="92" t="s">
        <v>9250</v>
      </c>
      <c r="Y701" s="92" t="s">
        <v>99</v>
      </c>
      <c r="Z701" s="92" t="s">
        <v>988</v>
      </c>
    </row>
    <row r="702" spans="1:26" ht="15" customHeight="1">
      <c r="A702" s="478">
        <v>699</v>
      </c>
      <c r="B702" s="478" t="s">
        <v>5550</v>
      </c>
      <c r="C702" s="478" t="e">
        <f>VLOOKUP(B702,Sheet6!$C$80:$C$88,1,0)</f>
        <v>#N/A</v>
      </c>
      <c r="D702" s="478" t="s">
        <v>253</v>
      </c>
      <c r="E702" s="478" t="s">
        <v>10305</v>
      </c>
      <c r="F702" s="478" t="s">
        <v>5551</v>
      </c>
      <c r="G702" s="478" t="s">
        <v>5508</v>
      </c>
      <c r="H702" s="478" t="s">
        <v>5552</v>
      </c>
      <c r="I702" s="478" t="s">
        <v>5553</v>
      </c>
      <c r="J702" s="478">
        <v>0</v>
      </c>
      <c r="K702" s="478" t="s">
        <v>5554</v>
      </c>
      <c r="L702" s="478">
        <v>45901</v>
      </c>
      <c r="M702" s="478" t="s">
        <v>105</v>
      </c>
      <c r="N702" s="478" t="s">
        <v>5451</v>
      </c>
      <c r="O702" s="510">
        <f>SUMIFS('T1'!$P$5:$P$2700,'T1'!$B$5:$B$2700,'CT KH'!$B702)</f>
        <v>0</v>
      </c>
      <c r="P702" s="510">
        <f>SUMIFS('T2'!$P$5:$P$2700,'T2'!$B$5:$B$2700,'CT KH'!$B702)</f>
        <v>1067725</v>
      </c>
      <c r="Q702" s="510">
        <f>SUMIFS('T3'!$P$5:$P$2700,'T3'!$B$5:$B$2700,'CT KH'!$B702)</f>
        <v>251344</v>
      </c>
      <c r="R702" s="510">
        <f t="shared" si="10"/>
        <v>1319069</v>
      </c>
      <c r="S702" s="92" t="s">
        <v>6805</v>
      </c>
      <c r="T702" s="480" t="s">
        <v>9242</v>
      </c>
      <c r="U702" s="480" t="s">
        <v>2277</v>
      </c>
      <c r="V702" s="92" t="s">
        <v>8320</v>
      </c>
      <c r="W702" s="89" t="s">
        <v>8320</v>
      </c>
      <c r="X702" s="481" t="s">
        <v>9250</v>
      </c>
      <c r="Y702" s="92" t="s">
        <v>99</v>
      </c>
      <c r="Z702" s="481" t="s">
        <v>988</v>
      </c>
    </row>
    <row r="703" spans="1:26" ht="15" customHeight="1">
      <c r="A703" s="478">
        <v>700</v>
      </c>
      <c r="B703" s="478" t="s">
        <v>5556</v>
      </c>
      <c r="C703" s="478" t="e">
        <f>VLOOKUP(B703,Sheet6!$C$80:$C$88,1,0)</f>
        <v>#N/A</v>
      </c>
      <c r="D703" s="478" t="s">
        <v>235</v>
      </c>
      <c r="E703" s="478" t="s">
        <v>10305</v>
      </c>
      <c r="F703" s="478" t="s">
        <v>5557</v>
      </c>
      <c r="G703" s="478" t="s">
        <v>5508</v>
      </c>
      <c r="H703" s="478">
        <v>0</v>
      </c>
      <c r="I703" s="478" t="s">
        <v>5558</v>
      </c>
      <c r="J703" s="478">
        <v>0</v>
      </c>
      <c r="K703" s="478" t="s">
        <v>5559</v>
      </c>
      <c r="L703" s="478">
        <v>45874</v>
      </c>
      <c r="M703" s="478" t="s">
        <v>105</v>
      </c>
      <c r="N703" s="478" t="s">
        <v>5451</v>
      </c>
      <c r="O703" s="510">
        <f>SUMIFS('T1'!$P$5:$P$2700,'T1'!$B$5:$B$2700,'CT KH'!$B703)</f>
        <v>82944</v>
      </c>
      <c r="P703" s="510">
        <f>SUMIFS('T2'!$P$5:$P$2700,'T2'!$B$5:$B$2700,'CT KH'!$B703)</f>
        <v>17626</v>
      </c>
      <c r="Q703" s="510">
        <f>SUMIFS('T3'!$P$5:$P$2700,'T3'!$B$5:$B$2700,'CT KH'!$B703)</f>
        <v>24624</v>
      </c>
      <c r="R703" s="510">
        <f t="shared" si="10"/>
        <v>125194</v>
      </c>
      <c r="S703" s="92" t="s">
        <v>6805</v>
      </c>
      <c r="T703" s="480" t="s">
        <v>9242</v>
      </c>
      <c r="U703" s="480" t="s">
        <v>2277</v>
      </c>
      <c r="V703" s="92" t="s">
        <v>8320</v>
      </c>
      <c r="W703" s="89" t="s">
        <v>8320</v>
      </c>
      <c r="X703" s="481" t="s">
        <v>9250</v>
      </c>
      <c r="Y703" s="92" t="s">
        <v>99</v>
      </c>
      <c r="Z703" s="481" t="s">
        <v>988</v>
      </c>
    </row>
    <row r="704" spans="1:26" ht="15" customHeight="1">
      <c r="A704" s="478">
        <v>701</v>
      </c>
      <c r="B704" s="478" t="s">
        <v>5560</v>
      </c>
      <c r="C704" s="478" t="str">
        <f>VLOOKUP(B704,Sheet6!$C$80:$C$88,1,0)</f>
        <v>C017661263</v>
      </c>
      <c r="D704" s="478" t="s">
        <v>235</v>
      </c>
      <c r="E704" s="478" t="s">
        <v>10305</v>
      </c>
      <c r="F704" s="478" t="s">
        <v>5561</v>
      </c>
      <c r="G704" s="478" t="s">
        <v>5508</v>
      </c>
      <c r="H704" s="478" t="s">
        <v>5562</v>
      </c>
      <c r="I704" s="478">
        <v>0</v>
      </c>
      <c r="J704" s="478">
        <v>0</v>
      </c>
      <c r="K704" s="478" t="s">
        <v>5563</v>
      </c>
      <c r="L704" s="478">
        <v>45812</v>
      </c>
      <c r="M704" s="478" t="s">
        <v>105</v>
      </c>
      <c r="N704" s="478" t="s">
        <v>5451</v>
      </c>
      <c r="O704" s="510">
        <f>SUMIFS('T1'!$P$5:$P$2700,'T1'!$B$5:$B$2700,'CT KH'!$B704)</f>
        <v>0</v>
      </c>
      <c r="P704" s="510">
        <f>SUMIFS('T2'!$P$5:$P$2700,'T2'!$B$5:$B$2700,'CT KH'!$B704)</f>
        <v>29376</v>
      </c>
      <c r="Q704" s="510">
        <f>SUMIFS('T3'!$P$5:$P$2700,'T3'!$B$5:$B$2700,'CT KH'!$B704)</f>
        <v>0</v>
      </c>
      <c r="R704" s="510">
        <f t="shared" si="10"/>
        <v>29376</v>
      </c>
      <c r="S704" s="92" t="s">
        <v>6805</v>
      </c>
      <c r="T704" s="480" t="s">
        <v>9242</v>
      </c>
      <c r="U704" s="480" t="s">
        <v>2277</v>
      </c>
      <c r="V704" s="92" t="s">
        <v>8320</v>
      </c>
      <c r="W704" s="89" t="s">
        <v>8320</v>
      </c>
      <c r="X704" s="481" t="s">
        <v>9250</v>
      </c>
      <c r="Y704" s="92" t="s">
        <v>99</v>
      </c>
      <c r="Z704" s="481" t="s">
        <v>988</v>
      </c>
    </row>
    <row r="705" spans="1:26" ht="15" customHeight="1">
      <c r="A705" s="478">
        <v>702</v>
      </c>
      <c r="B705" s="478" t="s">
        <v>5564</v>
      </c>
      <c r="C705" s="478" t="e">
        <f>VLOOKUP(B705,Sheet6!$C$80:$C$88,1,0)</f>
        <v>#N/A</v>
      </c>
      <c r="D705" s="478" t="s">
        <v>77</v>
      </c>
      <c r="E705" s="478" t="s">
        <v>10305</v>
      </c>
      <c r="F705" s="478" t="s">
        <v>5565</v>
      </c>
      <c r="G705" s="478" t="s">
        <v>5573</v>
      </c>
      <c r="H705" s="478" t="s">
        <v>5566</v>
      </c>
      <c r="I705" s="478" t="s">
        <v>5567</v>
      </c>
      <c r="J705" s="478" t="s">
        <v>5568</v>
      </c>
      <c r="K705" s="478" t="s">
        <v>5569</v>
      </c>
      <c r="L705" s="478" t="s">
        <v>5570</v>
      </c>
      <c r="M705" s="478" t="s">
        <v>86</v>
      </c>
      <c r="N705" s="478" t="s">
        <v>5451</v>
      </c>
      <c r="O705" s="510">
        <f>SUMIFS('T1'!$P$5:$P$2700,'T1'!$B$5:$B$2700,'CT KH'!$B705)</f>
        <v>1792377</v>
      </c>
      <c r="P705" s="510">
        <f>SUMIFS('T2'!$P$5:$P$2700,'T2'!$B$5:$B$2700,'CT KH'!$B705)</f>
        <v>508464</v>
      </c>
      <c r="Q705" s="510">
        <f>SUMIFS('T3'!$P$5:$P$2700,'T3'!$B$5:$B$2700,'CT KH'!$B705)</f>
        <v>1348390</v>
      </c>
      <c r="R705" s="510">
        <f t="shared" si="10"/>
        <v>3649231</v>
      </c>
      <c r="S705" s="92" t="s">
        <v>6805</v>
      </c>
      <c r="T705" s="480" t="s">
        <v>9242</v>
      </c>
      <c r="U705" s="480" t="s">
        <v>2277</v>
      </c>
      <c r="V705" s="92" t="s">
        <v>8320</v>
      </c>
      <c r="W705" s="89" t="s">
        <v>8320</v>
      </c>
      <c r="X705" s="481" t="s">
        <v>9250</v>
      </c>
      <c r="Y705" s="92" t="s">
        <v>99</v>
      </c>
      <c r="Z705" s="481" t="s">
        <v>988</v>
      </c>
    </row>
    <row r="706" spans="1:26" ht="15" customHeight="1">
      <c r="A706" s="478">
        <v>703</v>
      </c>
      <c r="B706" s="478" t="s">
        <v>5574</v>
      </c>
      <c r="C706" s="478" t="e">
        <f>VLOOKUP(B706,Sheet6!$C$80:$C$88,1,0)</f>
        <v>#N/A</v>
      </c>
      <c r="D706" s="478" t="s">
        <v>106</v>
      </c>
      <c r="E706" s="478" t="s">
        <v>10305</v>
      </c>
      <c r="F706" s="478" t="s">
        <v>5575</v>
      </c>
      <c r="G706" s="478" t="s">
        <v>5573</v>
      </c>
      <c r="H706" s="478" t="s">
        <v>5576</v>
      </c>
      <c r="I706" s="478" t="s">
        <v>5577</v>
      </c>
      <c r="J706" s="478" t="s">
        <v>5578</v>
      </c>
      <c r="K706" s="478" t="s">
        <v>5579</v>
      </c>
      <c r="L706" s="478">
        <v>45698</v>
      </c>
      <c r="M706" s="478" t="s">
        <v>86</v>
      </c>
      <c r="N706" s="478" t="s">
        <v>5451</v>
      </c>
      <c r="O706" s="510">
        <f>SUMIFS('T1'!$P$5:$P$2700,'T1'!$B$5:$B$2700,'CT KH'!$B706)</f>
        <v>187680</v>
      </c>
      <c r="P706" s="510">
        <f>SUMIFS('T2'!$P$5:$P$2700,'T2'!$B$5:$B$2700,'CT KH'!$B706)</f>
        <v>171109</v>
      </c>
      <c r="Q706" s="510">
        <f>SUMIFS('T3'!$P$5:$P$2700,'T3'!$B$5:$B$2700,'CT KH'!$B706)</f>
        <v>127417</v>
      </c>
      <c r="R706" s="510">
        <f t="shared" si="10"/>
        <v>486206</v>
      </c>
      <c r="S706" s="92" t="s">
        <v>8320</v>
      </c>
      <c r="T706" s="462" t="s">
        <v>9242</v>
      </c>
      <c r="U706" s="462" t="s">
        <v>9246</v>
      </c>
      <c r="V706" s="92" t="s">
        <v>8320</v>
      </c>
      <c r="W706" s="89" t="s">
        <v>8320</v>
      </c>
      <c r="X706" s="92" t="s">
        <v>9250</v>
      </c>
      <c r="Y706" s="92" t="s">
        <v>99</v>
      </c>
      <c r="Z706" s="92" t="s">
        <v>988</v>
      </c>
    </row>
    <row r="707" spans="1:26" ht="15" customHeight="1">
      <c r="A707" s="478">
        <v>704</v>
      </c>
      <c r="B707" s="478" t="s">
        <v>5580</v>
      </c>
      <c r="C707" s="478" t="e">
        <f>VLOOKUP(B707,Sheet6!$C$80:$C$88,1,0)</f>
        <v>#N/A</v>
      </c>
      <c r="D707" s="478" t="s">
        <v>106</v>
      </c>
      <c r="E707" s="478" t="s">
        <v>10305</v>
      </c>
      <c r="F707" s="478" t="s">
        <v>5581</v>
      </c>
      <c r="G707" s="478" t="s">
        <v>5573</v>
      </c>
      <c r="H707" s="478" t="s">
        <v>5582</v>
      </c>
      <c r="I707" s="478" t="s">
        <v>5583</v>
      </c>
      <c r="J707" s="478">
        <v>0</v>
      </c>
      <c r="K707" s="478" t="s">
        <v>5584</v>
      </c>
      <c r="L707" s="478">
        <v>45864</v>
      </c>
      <c r="M707" s="478" t="s">
        <v>86</v>
      </c>
      <c r="N707" s="478" t="s">
        <v>5451</v>
      </c>
      <c r="O707" s="510">
        <f>SUMIFS('T1'!$P$5:$P$2700,'T1'!$B$5:$B$2700,'CT KH'!$B707)</f>
        <v>2241378</v>
      </c>
      <c r="P707" s="510">
        <f>SUMIFS('T2'!$P$5:$P$2700,'T2'!$B$5:$B$2700,'CT KH'!$B707)</f>
        <v>1151280</v>
      </c>
      <c r="Q707" s="510">
        <f>SUMIFS('T3'!$P$5:$P$2700,'T3'!$B$5:$B$2700,'CT KH'!$B707)</f>
        <v>1085872</v>
      </c>
      <c r="R707" s="510">
        <f t="shared" si="10"/>
        <v>4478530</v>
      </c>
      <c r="S707" s="92" t="s">
        <v>6805</v>
      </c>
      <c r="T707" s="462" t="s">
        <v>9242</v>
      </c>
      <c r="U707" s="462" t="s">
        <v>9246</v>
      </c>
      <c r="V707" s="92" t="s">
        <v>8320</v>
      </c>
      <c r="W707" s="89" t="s">
        <v>8320</v>
      </c>
      <c r="X707" s="92" t="s">
        <v>9250</v>
      </c>
      <c r="Y707" s="92" t="s">
        <v>99</v>
      </c>
      <c r="Z707" s="92" t="s">
        <v>988</v>
      </c>
    </row>
    <row r="708" spans="1:26" ht="15" customHeight="1">
      <c r="A708" s="478">
        <v>705</v>
      </c>
      <c r="B708" s="478" t="s">
        <v>5585</v>
      </c>
      <c r="C708" s="478" t="e">
        <f>VLOOKUP(B708,Sheet6!$C$80:$C$88,1,0)</f>
        <v>#N/A</v>
      </c>
      <c r="D708" s="478" t="s">
        <v>235</v>
      </c>
      <c r="E708" s="478" t="s">
        <v>10305</v>
      </c>
      <c r="F708" s="478" t="s">
        <v>5586</v>
      </c>
      <c r="G708" s="478" t="s">
        <v>5573</v>
      </c>
      <c r="H708" s="478" t="s">
        <v>5587</v>
      </c>
      <c r="I708" s="478" t="s">
        <v>5588</v>
      </c>
      <c r="J708" s="478">
        <v>0</v>
      </c>
      <c r="K708" s="478" t="s">
        <v>5589</v>
      </c>
      <c r="L708" s="478">
        <v>46008</v>
      </c>
      <c r="M708" s="478">
        <v>0</v>
      </c>
      <c r="N708" s="478" t="s">
        <v>5451</v>
      </c>
      <c r="O708" s="510">
        <f>SUMIFS('T1'!$P$5:$P$2700,'T1'!$B$5:$B$2700,'CT KH'!$B708)</f>
        <v>219996</v>
      </c>
      <c r="P708" s="510">
        <f>SUMIFS('T2'!$P$5:$P$2700,'T2'!$B$5:$B$2700,'CT KH'!$B708)</f>
        <v>65880</v>
      </c>
      <c r="Q708" s="510">
        <f>SUMIFS('T3'!$P$5:$P$2700,'T3'!$B$5:$B$2700,'CT KH'!$B708)</f>
        <v>85741</v>
      </c>
      <c r="R708" s="510">
        <f t="shared" si="10"/>
        <v>371617</v>
      </c>
      <c r="S708" s="92" t="s">
        <v>6805</v>
      </c>
      <c r="T708" s="480" t="s">
        <v>9242</v>
      </c>
      <c r="U708" s="480" t="s">
        <v>2277</v>
      </c>
      <c r="V708" s="92" t="s">
        <v>8320</v>
      </c>
      <c r="W708" s="89" t="s">
        <v>8320</v>
      </c>
      <c r="X708" s="481" t="s">
        <v>9250</v>
      </c>
      <c r="Y708" s="92" t="s">
        <v>287</v>
      </c>
      <c r="Z708" s="481" t="s">
        <v>988</v>
      </c>
    </row>
    <row r="709" spans="1:26" ht="15" customHeight="1">
      <c r="A709" s="478">
        <v>706</v>
      </c>
      <c r="B709" s="478" t="s">
        <v>5590</v>
      </c>
      <c r="C709" s="478" t="e">
        <f>VLOOKUP(B709,Sheet6!$C$80:$C$88,1,0)</f>
        <v>#N/A</v>
      </c>
      <c r="D709" s="478" t="s">
        <v>316</v>
      </c>
      <c r="E709" s="478" t="s">
        <v>10305</v>
      </c>
      <c r="F709" s="478" t="s">
        <v>5591</v>
      </c>
      <c r="G709" s="478" t="s">
        <v>5573</v>
      </c>
      <c r="H709" s="478" t="s">
        <v>5592</v>
      </c>
      <c r="I709" s="478">
        <v>0</v>
      </c>
      <c r="J709" s="478" t="s">
        <v>5593</v>
      </c>
      <c r="K709" s="478" t="s">
        <v>5594</v>
      </c>
      <c r="L709" s="478">
        <v>45846</v>
      </c>
      <c r="M709" s="478" t="s">
        <v>86</v>
      </c>
      <c r="N709" s="478" t="s">
        <v>5451</v>
      </c>
      <c r="O709" s="510">
        <f>SUMIFS('T1'!$P$5:$P$2700,'T1'!$B$5:$B$2700,'CT KH'!$B709)</f>
        <v>319334</v>
      </c>
      <c r="P709" s="510">
        <f>SUMIFS('T2'!$P$5:$P$2700,'T2'!$B$5:$B$2700,'CT KH'!$B709)</f>
        <v>196689</v>
      </c>
      <c r="Q709" s="510">
        <f>SUMIFS('T3'!$P$5:$P$2700,'T3'!$B$5:$B$2700,'CT KH'!$B709)</f>
        <v>818402</v>
      </c>
      <c r="R709" s="510">
        <f t="shared" ref="R709:R772" si="11">SUM(O709:Q709)</f>
        <v>1334425</v>
      </c>
      <c r="S709" s="92" t="s">
        <v>6805</v>
      </c>
      <c r="T709" s="480" t="s">
        <v>9242</v>
      </c>
      <c r="U709" s="480" t="s">
        <v>2277</v>
      </c>
      <c r="V709" s="92" t="s">
        <v>8320</v>
      </c>
      <c r="W709" s="89" t="s">
        <v>8320</v>
      </c>
      <c r="X709" s="481" t="s">
        <v>9250</v>
      </c>
      <c r="Y709" s="92" t="s">
        <v>99</v>
      </c>
      <c r="Z709" s="481" t="s">
        <v>988</v>
      </c>
    </row>
    <row r="710" spans="1:26" ht="15" customHeight="1">
      <c r="A710" s="478">
        <v>707</v>
      </c>
      <c r="B710" s="478" t="s">
        <v>5596</v>
      </c>
      <c r="C710" s="478" t="e">
        <f>VLOOKUP(B710,Sheet6!$C$80:$C$88,1,0)</f>
        <v>#N/A</v>
      </c>
      <c r="D710" s="478" t="s">
        <v>316</v>
      </c>
      <c r="E710" s="478" t="s">
        <v>10305</v>
      </c>
      <c r="F710" s="478" t="s">
        <v>5597</v>
      </c>
      <c r="G710" s="478" t="s">
        <v>5617</v>
      </c>
      <c r="H710" s="478" t="s">
        <v>5598</v>
      </c>
      <c r="I710" s="478" t="s">
        <v>5599</v>
      </c>
      <c r="J710" s="478" t="s">
        <v>5600</v>
      </c>
      <c r="K710" s="478" t="s">
        <v>5602</v>
      </c>
      <c r="L710" s="478" t="s">
        <v>5603</v>
      </c>
      <c r="M710" s="478" t="s">
        <v>86</v>
      </c>
      <c r="N710" s="478" t="s">
        <v>5618</v>
      </c>
      <c r="O710" s="510">
        <f>SUMIFS('T1'!$P$5:$P$2700,'T1'!$B$5:$B$2700,'CT KH'!$B710)</f>
        <v>19295359</v>
      </c>
      <c r="P710" s="510">
        <f>SUMIFS('T2'!$P$5:$P$2700,'T2'!$B$5:$B$2700,'CT KH'!$B710)</f>
        <v>6686263</v>
      </c>
      <c r="Q710" s="510">
        <f>SUMIFS('T3'!$P$5:$P$2700,'T3'!$B$5:$B$2700,'CT KH'!$B710)</f>
        <v>11821506</v>
      </c>
      <c r="R710" s="510">
        <f t="shared" si="11"/>
        <v>37803128</v>
      </c>
      <c r="S710" s="92" t="s">
        <v>8320</v>
      </c>
      <c r="T710" s="463" t="s">
        <v>9239</v>
      </c>
      <c r="U710" s="463" t="s">
        <v>2318</v>
      </c>
      <c r="V710" s="92" t="s">
        <v>8320</v>
      </c>
      <c r="W710" s="89" t="s">
        <v>8320</v>
      </c>
      <c r="X710" s="92" t="s">
        <v>9250</v>
      </c>
      <c r="Y710" s="92" t="s">
        <v>99</v>
      </c>
      <c r="Z710" s="92" t="s">
        <v>9830</v>
      </c>
    </row>
    <row r="711" spans="1:26" ht="15" customHeight="1">
      <c r="A711" s="478">
        <v>708</v>
      </c>
      <c r="B711" s="478" t="s">
        <v>5619</v>
      </c>
      <c r="C711" s="478" t="e">
        <f>VLOOKUP(B711,Sheet6!$C$80:$C$88,1,0)</f>
        <v>#N/A</v>
      </c>
      <c r="D711" s="478" t="s">
        <v>106</v>
      </c>
      <c r="E711" s="478" t="s">
        <v>10305</v>
      </c>
      <c r="F711" s="478" t="s">
        <v>5620</v>
      </c>
      <c r="G711" s="478" t="s">
        <v>5617</v>
      </c>
      <c r="H711" s="478" t="s">
        <v>5621</v>
      </c>
      <c r="I711" s="478" t="s">
        <v>5622</v>
      </c>
      <c r="J711" s="478" t="s">
        <v>5620</v>
      </c>
      <c r="K711" s="478" t="s">
        <v>5623</v>
      </c>
      <c r="L711" s="478" t="s">
        <v>5624</v>
      </c>
      <c r="M711" s="478" t="s">
        <v>86</v>
      </c>
      <c r="N711" s="478" t="s">
        <v>5618</v>
      </c>
      <c r="O711" s="510">
        <f>SUMIFS('T1'!$P$5:$P$2700,'T1'!$B$5:$B$2700,'CT KH'!$B711)</f>
        <v>6005401</v>
      </c>
      <c r="P711" s="510">
        <f>SUMIFS('T2'!$P$5:$P$2700,'T2'!$B$5:$B$2700,'CT KH'!$B711)</f>
        <v>3038915</v>
      </c>
      <c r="Q711" s="510">
        <f>SUMIFS('T3'!$P$5:$P$2700,'T3'!$B$5:$B$2700,'CT KH'!$B711)</f>
        <v>5912888</v>
      </c>
      <c r="R711" s="510">
        <f t="shared" si="11"/>
        <v>14957204</v>
      </c>
      <c r="S711" s="92" t="s">
        <v>8320</v>
      </c>
      <c r="T711" s="463" t="s">
        <v>9239</v>
      </c>
      <c r="U711" s="463" t="s">
        <v>2318</v>
      </c>
      <c r="V711" s="92" t="s">
        <v>8320</v>
      </c>
      <c r="W711" s="89" t="s">
        <v>8320</v>
      </c>
      <c r="X711" s="92" t="s">
        <v>9250</v>
      </c>
      <c r="Y711" s="92" t="s">
        <v>99</v>
      </c>
      <c r="Z711" s="92" t="s">
        <v>9830</v>
      </c>
    </row>
    <row r="712" spans="1:26" ht="15" customHeight="1">
      <c r="A712" s="478">
        <v>709</v>
      </c>
      <c r="B712" s="478" t="s">
        <v>5636</v>
      </c>
      <c r="C712" s="478" t="e">
        <f>VLOOKUP(B712,Sheet6!$C$80:$C$88,1,0)</f>
        <v>#N/A</v>
      </c>
      <c r="D712" s="478" t="s">
        <v>77</v>
      </c>
      <c r="E712" s="478" t="s">
        <v>10305</v>
      </c>
      <c r="F712" s="478" t="s">
        <v>5637</v>
      </c>
      <c r="G712" s="478" t="s">
        <v>5617</v>
      </c>
      <c r="H712" s="478" t="s">
        <v>5638</v>
      </c>
      <c r="I712" s="478" t="s">
        <v>5639</v>
      </c>
      <c r="J712" s="478" t="s">
        <v>5640</v>
      </c>
      <c r="K712" s="478" t="s">
        <v>5642</v>
      </c>
      <c r="L712" s="478" t="s">
        <v>5624</v>
      </c>
      <c r="M712" s="478" t="s">
        <v>86</v>
      </c>
      <c r="N712" s="478" t="s">
        <v>5618</v>
      </c>
      <c r="O712" s="510">
        <f>SUMIFS('T1'!$P$5:$P$2700,'T1'!$B$5:$B$2700,'CT KH'!$B712)</f>
        <v>3228660</v>
      </c>
      <c r="P712" s="510">
        <f>SUMIFS('T2'!$P$5:$P$2700,'T2'!$B$5:$B$2700,'CT KH'!$B712)</f>
        <v>1880280</v>
      </c>
      <c r="Q712" s="510">
        <f>SUMIFS('T3'!$P$5:$P$2700,'T3'!$B$5:$B$2700,'CT KH'!$B712)</f>
        <v>1901151</v>
      </c>
      <c r="R712" s="510">
        <f t="shared" si="11"/>
        <v>7010091</v>
      </c>
      <c r="S712" s="92" t="s">
        <v>6805</v>
      </c>
      <c r="T712" s="463" t="s">
        <v>9239</v>
      </c>
      <c r="U712" s="463" t="s">
        <v>2318</v>
      </c>
      <c r="V712" s="92" t="s">
        <v>8320</v>
      </c>
      <c r="W712" s="89" t="s">
        <v>8320</v>
      </c>
      <c r="X712" s="92" t="s">
        <v>9250</v>
      </c>
      <c r="Y712" s="92" t="s">
        <v>99</v>
      </c>
      <c r="Z712" s="92" t="s">
        <v>9830</v>
      </c>
    </row>
    <row r="713" spans="1:26" ht="15" customHeight="1">
      <c r="A713" s="478">
        <v>710</v>
      </c>
      <c r="B713" s="478" t="s">
        <v>5646</v>
      </c>
      <c r="C713" s="478" t="e">
        <f>VLOOKUP(B713,Sheet6!$C$80:$C$88,1,0)</f>
        <v>#N/A</v>
      </c>
      <c r="D713" s="478" t="s">
        <v>77</v>
      </c>
      <c r="E713" s="478" t="s">
        <v>10305</v>
      </c>
      <c r="F713" s="478" t="s">
        <v>5647</v>
      </c>
      <c r="G713" s="478" t="s">
        <v>5617</v>
      </c>
      <c r="H713" s="478" t="s">
        <v>5648</v>
      </c>
      <c r="I713" s="478" t="s">
        <v>5649</v>
      </c>
      <c r="J713" s="478" t="s">
        <v>5650</v>
      </c>
      <c r="K713" s="478" t="s">
        <v>5652</v>
      </c>
      <c r="L713" s="478" t="s">
        <v>2213</v>
      </c>
      <c r="M713" s="478" t="s">
        <v>86</v>
      </c>
      <c r="N713" s="478" t="s">
        <v>5618</v>
      </c>
      <c r="O713" s="510">
        <f>SUMIFS('T1'!$P$5:$P$2700,'T1'!$B$5:$B$2700,'CT KH'!$B713)</f>
        <v>746928</v>
      </c>
      <c r="P713" s="510">
        <f>SUMIFS('T2'!$P$5:$P$2700,'T2'!$B$5:$B$2700,'CT KH'!$B713)</f>
        <v>147636</v>
      </c>
      <c r="Q713" s="510">
        <f>SUMIFS('T3'!$P$5:$P$2700,'T3'!$B$5:$B$2700,'CT KH'!$B713)</f>
        <v>983097</v>
      </c>
      <c r="R713" s="510">
        <f t="shared" si="11"/>
        <v>1877661</v>
      </c>
      <c r="S713" s="92" t="s">
        <v>6805</v>
      </c>
      <c r="T713" s="463" t="s">
        <v>9239</v>
      </c>
      <c r="U713" s="463" t="s">
        <v>2318</v>
      </c>
      <c r="V713" s="92" t="s">
        <v>8320</v>
      </c>
      <c r="W713" s="89" t="s">
        <v>8320</v>
      </c>
      <c r="X713" s="92" t="s">
        <v>9250</v>
      </c>
      <c r="Y713" s="92" t="s">
        <v>99</v>
      </c>
      <c r="Z713" s="92" t="s">
        <v>9830</v>
      </c>
    </row>
    <row r="714" spans="1:26" ht="15" customHeight="1">
      <c r="A714" s="478">
        <v>711</v>
      </c>
      <c r="B714" s="478" t="s">
        <v>5653</v>
      </c>
      <c r="C714" s="478" t="e">
        <f>VLOOKUP(B714,Sheet6!$C$80:$C$88,1,0)</f>
        <v>#N/A</v>
      </c>
      <c r="D714" s="478" t="s">
        <v>77</v>
      </c>
      <c r="E714" s="478" t="s">
        <v>10305</v>
      </c>
      <c r="F714" s="478" t="s">
        <v>5654</v>
      </c>
      <c r="G714" s="478" t="s">
        <v>5617</v>
      </c>
      <c r="H714" s="478" t="s">
        <v>5655</v>
      </c>
      <c r="I714" s="478" t="s">
        <v>5656</v>
      </c>
      <c r="J714" s="478" t="s">
        <v>5657</v>
      </c>
      <c r="K714" s="478" t="s">
        <v>5659</v>
      </c>
      <c r="L714" s="478" t="s">
        <v>5660</v>
      </c>
      <c r="M714" s="478" t="s">
        <v>86</v>
      </c>
      <c r="N714" s="478" t="s">
        <v>5618</v>
      </c>
      <c r="O714" s="510">
        <f>SUMIFS('T1'!$P$5:$P$2700,'T1'!$B$5:$B$2700,'CT KH'!$B714)</f>
        <v>150336</v>
      </c>
      <c r="P714" s="510">
        <f>SUMIFS('T2'!$P$5:$P$2700,'T2'!$B$5:$B$2700,'CT KH'!$B714)</f>
        <v>358992</v>
      </c>
      <c r="Q714" s="510">
        <f>SUMIFS('T3'!$P$5:$P$2700,'T3'!$B$5:$B$2700,'CT KH'!$B714)</f>
        <v>969633</v>
      </c>
      <c r="R714" s="510">
        <f t="shared" si="11"/>
        <v>1478961</v>
      </c>
      <c r="S714" s="92" t="s">
        <v>6805</v>
      </c>
      <c r="T714" s="463" t="s">
        <v>9239</v>
      </c>
      <c r="U714" s="463" t="s">
        <v>2318</v>
      </c>
      <c r="V714" s="92" t="s">
        <v>8320</v>
      </c>
      <c r="W714" s="89" t="s">
        <v>8320</v>
      </c>
      <c r="X714" s="92" t="s">
        <v>9250</v>
      </c>
      <c r="Y714" s="92" t="s">
        <v>99</v>
      </c>
      <c r="Z714" s="92" t="s">
        <v>9830</v>
      </c>
    </row>
    <row r="715" spans="1:26" ht="15" customHeight="1">
      <c r="A715" s="478">
        <v>712</v>
      </c>
      <c r="B715" s="478" t="s">
        <v>5661</v>
      </c>
      <c r="C715" s="478" t="e">
        <f>VLOOKUP(B715,Sheet6!$C$80:$C$88,1,0)</f>
        <v>#N/A</v>
      </c>
      <c r="D715" s="478" t="s">
        <v>316</v>
      </c>
      <c r="E715" s="478" t="s">
        <v>10305</v>
      </c>
      <c r="F715" s="478" t="s">
        <v>5662</v>
      </c>
      <c r="G715" s="478" t="s">
        <v>5617</v>
      </c>
      <c r="H715" s="478" t="s">
        <v>5663</v>
      </c>
      <c r="I715" s="478" t="s">
        <v>5664</v>
      </c>
      <c r="J715" s="478" t="s">
        <v>5665</v>
      </c>
      <c r="K715" s="478" t="s">
        <v>5667</v>
      </c>
      <c r="L715" s="478" t="s">
        <v>5668</v>
      </c>
      <c r="M715" s="478" t="s">
        <v>86</v>
      </c>
      <c r="N715" s="478" t="s">
        <v>5618</v>
      </c>
      <c r="O715" s="510">
        <f>SUMIFS('T1'!$P$5:$P$2700,'T1'!$B$5:$B$2700,'CT KH'!$B715)</f>
        <v>1615560</v>
      </c>
      <c r="P715" s="510">
        <f>SUMIFS('T2'!$P$5:$P$2700,'T2'!$B$5:$B$2700,'CT KH'!$B715)</f>
        <v>915104</v>
      </c>
      <c r="Q715" s="510">
        <f>SUMIFS('T3'!$P$5:$P$2700,'T3'!$B$5:$B$2700,'CT KH'!$B715)</f>
        <v>2010710</v>
      </c>
      <c r="R715" s="510">
        <f t="shared" si="11"/>
        <v>4541374</v>
      </c>
      <c r="S715" s="92" t="s">
        <v>6805</v>
      </c>
      <c r="T715" s="463" t="s">
        <v>9239</v>
      </c>
      <c r="U715" s="463" t="s">
        <v>2318</v>
      </c>
      <c r="V715" s="92" t="s">
        <v>8320</v>
      </c>
      <c r="W715" s="89" t="s">
        <v>8320</v>
      </c>
      <c r="X715" s="92" t="s">
        <v>9250</v>
      </c>
      <c r="Y715" s="92" t="s">
        <v>99</v>
      </c>
      <c r="Z715" s="92" t="s">
        <v>9830</v>
      </c>
    </row>
    <row r="716" spans="1:26" ht="15" customHeight="1">
      <c r="A716" s="478">
        <v>713</v>
      </c>
      <c r="B716" s="478" t="s">
        <v>5670</v>
      </c>
      <c r="C716" s="478" t="e">
        <f>VLOOKUP(B716,Sheet6!$C$80:$C$88,1,0)</f>
        <v>#N/A</v>
      </c>
      <c r="D716" s="478" t="s">
        <v>106</v>
      </c>
      <c r="E716" s="478" t="s">
        <v>10305</v>
      </c>
      <c r="F716" s="478" t="s">
        <v>5671</v>
      </c>
      <c r="G716" s="478" t="s">
        <v>5617</v>
      </c>
      <c r="H716" s="478" t="s">
        <v>5672</v>
      </c>
      <c r="I716" s="478" t="s">
        <v>5673</v>
      </c>
      <c r="J716" s="478" t="s">
        <v>5674</v>
      </c>
      <c r="K716" s="478" t="s">
        <v>5675</v>
      </c>
      <c r="L716" s="478" t="s">
        <v>5676</v>
      </c>
      <c r="M716" s="478" t="s">
        <v>86</v>
      </c>
      <c r="N716" s="478" t="s">
        <v>5618</v>
      </c>
      <c r="O716" s="510">
        <f>SUMIFS('T1'!$P$5:$P$2700,'T1'!$B$5:$B$2700,'CT KH'!$B716)</f>
        <v>793607</v>
      </c>
      <c r="P716" s="510">
        <f>SUMIFS('T2'!$P$5:$P$2700,'T2'!$B$5:$B$2700,'CT KH'!$B716)</f>
        <v>631355</v>
      </c>
      <c r="Q716" s="510">
        <f>SUMIFS('T3'!$P$5:$P$2700,'T3'!$B$5:$B$2700,'CT KH'!$B716)</f>
        <v>846957</v>
      </c>
      <c r="R716" s="510">
        <f t="shared" si="11"/>
        <v>2271919</v>
      </c>
      <c r="S716" s="92" t="s">
        <v>6805</v>
      </c>
      <c r="T716" s="463" t="s">
        <v>9239</v>
      </c>
      <c r="U716" s="463" t="s">
        <v>2318</v>
      </c>
      <c r="V716" s="92" t="s">
        <v>8320</v>
      </c>
      <c r="W716" s="89" t="s">
        <v>8320</v>
      </c>
      <c r="X716" s="92" t="s">
        <v>9250</v>
      </c>
      <c r="Y716" s="92" t="s">
        <v>99</v>
      </c>
      <c r="Z716" s="92" t="s">
        <v>9830</v>
      </c>
    </row>
    <row r="717" spans="1:26" ht="15" customHeight="1">
      <c r="A717" s="478">
        <v>714</v>
      </c>
      <c r="B717" s="478" t="s">
        <v>5681</v>
      </c>
      <c r="C717" s="478" t="e">
        <f>VLOOKUP(B717,Sheet6!$C$80:$C$88,1,0)</f>
        <v>#N/A</v>
      </c>
      <c r="D717" s="478" t="s">
        <v>77</v>
      </c>
      <c r="E717" s="478" t="s">
        <v>10305</v>
      </c>
      <c r="F717" s="478" t="s">
        <v>5682</v>
      </c>
      <c r="G717" s="478" t="s">
        <v>5617</v>
      </c>
      <c r="H717" s="478" t="s">
        <v>5683</v>
      </c>
      <c r="I717" s="478" t="s">
        <v>5684</v>
      </c>
      <c r="J717" s="478" t="s">
        <v>5685</v>
      </c>
      <c r="K717" s="478" t="s">
        <v>5687</v>
      </c>
      <c r="L717" s="478" t="s">
        <v>5688</v>
      </c>
      <c r="M717" s="478" t="s">
        <v>86</v>
      </c>
      <c r="N717" s="478" t="s">
        <v>5618</v>
      </c>
      <c r="O717" s="510">
        <f>SUMIFS('T1'!$P$5:$P$2700,'T1'!$B$5:$B$2700,'CT KH'!$B717)</f>
        <v>1003166</v>
      </c>
      <c r="P717" s="510">
        <f>SUMIFS('T2'!$P$5:$P$2700,'T2'!$B$5:$B$2700,'CT KH'!$B717)</f>
        <v>607979</v>
      </c>
      <c r="Q717" s="510">
        <f>SUMIFS('T3'!$P$5:$P$2700,'T3'!$B$5:$B$2700,'CT KH'!$B717)</f>
        <v>767143</v>
      </c>
      <c r="R717" s="510">
        <f t="shared" si="11"/>
        <v>2378288</v>
      </c>
      <c r="S717" s="92" t="s">
        <v>6805</v>
      </c>
      <c r="T717" s="463" t="s">
        <v>9239</v>
      </c>
      <c r="U717" s="463" t="s">
        <v>2318</v>
      </c>
      <c r="V717" s="92" t="s">
        <v>8320</v>
      </c>
      <c r="W717" s="89" t="s">
        <v>8320</v>
      </c>
      <c r="X717" s="92" t="s">
        <v>9250</v>
      </c>
      <c r="Y717" s="92" t="s">
        <v>99</v>
      </c>
      <c r="Z717" s="92" t="s">
        <v>9830</v>
      </c>
    </row>
    <row r="718" spans="1:26" ht="15" customHeight="1">
      <c r="A718" s="478">
        <v>715</v>
      </c>
      <c r="B718" s="478" t="s">
        <v>5690</v>
      </c>
      <c r="C718" s="478" t="e">
        <f>VLOOKUP(B718,Sheet6!$C$80:$C$88,1,0)</f>
        <v>#N/A</v>
      </c>
      <c r="D718" s="478" t="s">
        <v>77</v>
      </c>
      <c r="E718" s="478" t="s">
        <v>10305</v>
      </c>
      <c r="F718" s="478" t="s">
        <v>5691</v>
      </c>
      <c r="G718" s="478" t="s">
        <v>5617</v>
      </c>
      <c r="H718" s="478" t="s">
        <v>5692</v>
      </c>
      <c r="I718" s="478" t="s">
        <v>5693</v>
      </c>
      <c r="J718" s="478" t="s">
        <v>5694</v>
      </c>
      <c r="K718" s="478" t="s">
        <v>5696</v>
      </c>
      <c r="L718" s="478" t="s">
        <v>5697</v>
      </c>
      <c r="M718" s="478" t="s">
        <v>86</v>
      </c>
      <c r="N718" s="478" t="s">
        <v>5618</v>
      </c>
      <c r="O718" s="510">
        <f>SUMIFS('T1'!$P$5:$P$2700,'T1'!$B$5:$B$2700,'CT KH'!$B718)</f>
        <v>3701288</v>
      </c>
      <c r="P718" s="510">
        <f>SUMIFS('T2'!$P$5:$P$2700,'T2'!$B$5:$B$2700,'CT KH'!$B718)</f>
        <v>756216</v>
      </c>
      <c r="Q718" s="510">
        <f>SUMIFS('T3'!$P$5:$P$2700,'T3'!$B$5:$B$2700,'CT KH'!$B718)</f>
        <v>2415082</v>
      </c>
      <c r="R718" s="510">
        <f t="shared" si="11"/>
        <v>6872586</v>
      </c>
      <c r="S718" s="92" t="s">
        <v>6805</v>
      </c>
      <c r="T718" s="463" t="s">
        <v>9239</v>
      </c>
      <c r="U718" s="463" t="s">
        <v>2318</v>
      </c>
      <c r="V718" s="92" t="s">
        <v>8320</v>
      </c>
      <c r="W718" s="89" t="s">
        <v>8320</v>
      </c>
      <c r="X718" s="92" t="s">
        <v>9250</v>
      </c>
      <c r="Y718" s="92" t="s">
        <v>99</v>
      </c>
      <c r="Z718" s="92" t="s">
        <v>9830</v>
      </c>
    </row>
    <row r="719" spans="1:26" ht="15" customHeight="1">
      <c r="A719" s="478">
        <v>716</v>
      </c>
      <c r="B719" s="478" t="s">
        <v>5698</v>
      </c>
      <c r="C719" s="478" t="e">
        <f>VLOOKUP(B719,Sheet6!$C$80:$C$88,1,0)</f>
        <v>#N/A</v>
      </c>
      <c r="D719" s="478" t="s">
        <v>106</v>
      </c>
      <c r="E719" s="478" t="s">
        <v>10305</v>
      </c>
      <c r="F719" s="478" t="s">
        <v>5699</v>
      </c>
      <c r="G719" s="478" t="s">
        <v>5617</v>
      </c>
      <c r="H719" s="478" t="s">
        <v>5700</v>
      </c>
      <c r="I719" s="478" t="s">
        <v>5701</v>
      </c>
      <c r="J719" s="478" t="s">
        <v>5702</v>
      </c>
      <c r="K719" s="478" t="s">
        <v>5703</v>
      </c>
      <c r="L719" s="478" t="s">
        <v>5704</v>
      </c>
      <c r="M719" s="478" t="s">
        <v>86</v>
      </c>
      <c r="N719" s="478" t="s">
        <v>5618</v>
      </c>
      <c r="O719" s="510">
        <f>SUMIFS('T1'!$P$5:$P$2700,'T1'!$B$5:$B$2700,'CT KH'!$B719)</f>
        <v>898069</v>
      </c>
      <c r="P719" s="510">
        <f>SUMIFS('T2'!$P$5:$P$2700,'T2'!$B$5:$B$2700,'CT KH'!$B719)</f>
        <v>0</v>
      </c>
      <c r="Q719" s="510">
        <f>SUMIFS('T3'!$P$5:$P$2700,'T3'!$B$5:$B$2700,'CT KH'!$B719)</f>
        <v>0</v>
      </c>
      <c r="R719" s="510">
        <f t="shared" si="11"/>
        <v>898069</v>
      </c>
      <c r="S719" s="92" t="s">
        <v>6805</v>
      </c>
      <c r="T719" s="463" t="s">
        <v>9239</v>
      </c>
      <c r="U719" s="463" t="s">
        <v>2318</v>
      </c>
      <c r="V719" s="92" t="s">
        <v>8320</v>
      </c>
      <c r="W719" s="89" t="s">
        <v>8320</v>
      </c>
      <c r="X719" s="92" t="s">
        <v>9250</v>
      </c>
      <c r="Y719" s="92" t="s">
        <v>99</v>
      </c>
      <c r="Z719" s="92" t="s">
        <v>9830</v>
      </c>
    </row>
    <row r="720" spans="1:26" ht="15" customHeight="1">
      <c r="A720" s="478">
        <v>717</v>
      </c>
      <c r="B720" s="478" t="s">
        <v>5708</v>
      </c>
      <c r="C720" s="478" t="e">
        <f>VLOOKUP(B720,Sheet6!$C$80:$C$88,1,0)</f>
        <v>#N/A</v>
      </c>
      <c r="D720" s="478" t="s">
        <v>77</v>
      </c>
      <c r="E720" s="478" t="s">
        <v>10305</v>
      </c>
      <c r="F720" s="478" t="s">
        <v>5709</v>
      </c>
      <c r="G720" s="478" t="s">
        <v>5617</v>
      </c>
      <c r="H720" s="478" t="s">
        <v>5710</v>
      </c>
      <c r="I720" s="478" t="s">
        <v>5711</v>
      </c>
      <c r="J720" s="478" t="s">
        <v>5712</v>
      </c>
      <c r="K720" s="478" t="s">
        <v>5714</v>
      </c>
      <c r="L720" s="478" t="s">
        <v>5715</v>
      </c>
      <c r="M720" s="478" t="s">
        <v>86</v>
      </c>
      <c r="N720" s="478" t="s">
        <v>5618</v>
      </c>
      <c r="O720" s="510">
        <f>SUMIFS('T1'!$P$5:$P$2700,'T1'!$B$5:$B$2700,'CT KH'!$B720)</f>
        <v>170856</v>
      </c>
      <c r="P720" s="510">
        <f>SUMIFS('T2'!$P$5:$P$2700,'T2'!$B$5:$B$2700,'CT KH'!$B720)</f>
        <v>373394</v>
      </c>
      <c r="Q720" s="510">
        <f>SUMIFS('T3'!$P$5:$P$2700,'T3'!$B$5:$B$2700,'CT KH'!$B720)</f>
        <v>736410</v>
      </c>
      <c r="R720" s="510">
        <f t="shared" si="11"/>
        <v>1280660</v>
      </c>
      <c r="S720" s="92" t="s">
        <v>6805</v>
      </c>
      <c r="T720" s="463" t="s">
        <v>9239</v>
      </c>
      <c r="U720" s="463" t="s">
        <v>2318</v>
      </c>
      <c r="V720" s="92" t="s">
        <v>8320</v>
      </c>
      <c r="W720" s="89" t="s">
        <v>8320</v>
      </c>
      <c r="X720" s="92" t="s">
        <v>9250</v>
      </c>
      <c r="Y720" s="92" t="s">
        <v>99</v>
      </c>
      <c r="Z720" s="92" t="s">
        <v>9830</v>
      </c>
    </row>
    <row r="721" spans="1:26" ht="15" customHeight="1">
      <c r="A721" s="478">
        <v>718</v>
      </c>
      <c r="B721" s="478" t="s">
        <v>5716</v>
      </c>
      <c r="C721" s="478" t="e">
        <f>VLOOKUP(B721,Sheet6!$C$80:$C$88,1,0)</f>
        <v>#N/A</v>
      </c>
      <c r="D721" s="478" t="s">
        <v>316</v>
      </c>
      <c r="E721" s="478" t="s">
        <v>10305</v>
      </c>
      <c r="F721" s="478" t="s">
        <v>5717</v>
      </c>
      <c r="G721" s="478" t="s">
        <v>5617</v>
      </c>
      <c r="H721" s="478" t="s">
        <v>5718</v>
      </c>
      <c r="I721" s="478" t="s">
        <v>5719</v>
      </c>
      <c r="J721" s="478" t="s">
        <v>5720</v>
      </c>
      <c r="K721" s="478" t="s">
        <v>5722</v>
      </c>
      <c r="L721" s="478" t="s">
        <v>5723</v>
      </c>
      <c r="M721" s="478" t="s">
        <v>86</v>
      </c>
      <c r="N721" s="478" t="s">
        <v>5618</v>
      </c>
      <c r="O721" s="510">
        <f>SUMIFS('T1'!$P$5:$P$2700,'T1'!$B$5:$B$2700,'CT KH'!$B721)</f>
        <v>552172</v>
      </c>
      <c r="P721" s="510">
        <f>SUMIFS('T2'!$P$5:$P$2700,'T2'!$B$5:$B$2700,'CT KH'!$B721)</f>
        <v>171351</v>
      </c>
      <c r="Q721" s="510">
        <f>SUMIFS('T3'!$P$5:$P$2700,'T3'!$B$5:$B$2700,'CT KH'!$B721)</f>
        <v>872341</v>
      </c>
      <c r="R721" s="510">
        <f t="shared" si="11"/>
        <v>1595864</v>
      </c>
      <c r="S721" s="92" t="s">
        <v>6805</v>
      </c>
      <c r="T721" s="464" t="s">
        <v>9242</v>
      </c>
      <c r="U721" s="464" t="s">
        <v>2277</v>
      </c>
      <c r="V721" s="92" t="s">
        <v>8320</v>
      </c>
      <c r="W721" s="89" t="s">
        <v>8320</v>
      </c>
      <c r="X721" s="92" t="s">
        <v>9250</v>
      </c>
      <c r="Y721" s="92" t="s">
        <v>99</v>
      </c>
      <c r="Z721" s="92" t="s">
        <v>9830</v>
      </c>
    </row>
    <row r="722" spans="1:26" ht="15" customHeight="1">
      <c r="A722" s="478">
        <v>719</v>
      </c>
      <c r="B722" s="478" t="s">
        <v>5724</v>
      </c>
      <c r="C722" s="478" t="e">
        <f>VLOOKUP(B722,Sheet6!$C$80:$C$88,1,0)</f>
        <v>#N/A</v>
      </c>
      <c r="D722" s="478" t="s">
        <v>316</v>
      </c>
      <c r="E722" s="478" t="s">
        <v>10305</v>
      </c>
      <c r="F722" s="478" t="s">
        <v>5725</v>
      </c>
      <c r="G722" s="478" t="s">
        <v>5617</v>
      </c>
      <c r="H722" s="478" t="s">
        <v>5726</v>
      </c>
      <c r="I722" s="478" t="s">
        <v>5727</v>
      </c>
      <c r="J722" s="478" t="s">
        <v>5728</v>
      </c>
      <c r="K722" s="478" t="s">
        <v>5730</v>
      </c>
      <c r="L722" s="478">
        <v>45566</v>
      </c>
      <c r="M722" s="478" t="s">
        <v>86</v>
      </c>
      <c r="N722" s="478" t="s">
        <v>5618</v>
      </c>
      <c r="O722" s="510">
        <f>SUMIFS('T1'!$P$5:$P$2700,'T1'!$B$5:$B$2700,'CT KH'!$B722)</f>
        <v>727425</v>
      </c>
      <c r="P722" s="510">
        <f>SUMIFS('T2'!$P$5:$P$2700,'T2'!$B$5:$B$2700,'CT KH'!$B722)</f>
        <v>426542</v>
      </c>
      <c r="Q722" s="510">
        <f>SUMIFS('T3'!$P$5:$P$2700,'T3'!$B$5:$B$2700,'CT KH'!$B722)</f>
        <v>280855</v>
      </c>
      <c r="R722" s="510">
        <f t="shared" si="11"/>
        <v>1434822</v>
      </c>
      <c r="S722" s="92" t="s">
        <v>6805</v>
      </c>
      <c r="T722" s="464" t="s">
        <v>9242</v>
      </c>
      <c r="U722" s="464" t="s">
        <v>2277</v>
      </c>
      <c r="V722" s="92" t="s">
        <v>8320</v>
      </c>
      <c r="W722" s="89" t="s">
        <v>8320</v>
      </c>
      <c r="X722" s="92" t="s">
        <v>9250</v>
      </c>
      <c r="Y722" s="92" t="s">
        <v>99</v>
      </c>
      <c r="Z722" s="92" t="s">
        <v>9830</v>
      </c>
    </row>
    <row r="723" spans="1:26" ht="15" customHeight="1">
      <c r="A723" s="478">
        <v>720</v>
      </c>
      <c r="B723" s="478" t="s">
        <v>5732</v>
      </c>
      <c r="C723" s="478" t="e">
        <f>VLOOKUP(B723,Sheet6!$C$80:$C$88,1,0)</f>
        <v>#N/A</v>
      </c>
      <c r="D723" s="478" t="s">
        <v>106</v>
      </c>
      <c r="E723" s="478" t="s">
        <v>10305</v>
      </c>
      <c r="F723" s="478" t="s">
        <v>5733</v>
      </c>
      <c r="G723" s="478" t="s">
        <v>5617</v>
      </c>
      <c r="H723" s="478" t="s">
        <v>5734</v>
      </c>
      <c r="I723" s="478" t="s">
        <v>5735</v>
      </c>
      <c r="J723" s="478" t="s">
        <v>5736</v>
      </c>
      <c r="K723" s="478" t="s">
        <v>5737</v>
      </c>
      <c r="L723" s="478" t="s">
        <v>5676</v>
      </c>
      <c r="M723" s="478" t="s">
        <v>86</v>
      </c>
      <c r="N723" s="478" t="s">
        <v>5618</v>
      </c>
      <c r="O723" s="510">
        <f>SUMIFS('T1'!$P$5:$P$2700,'T1'!$B$5:$B$2700,'CT KH'!$B723)</f>
        <v>765720</v>
      </c>
      <c r="P723" s="510">
        <f>SUMIFS('T2'!$P$5:$P$2700,'T2'!$B$5:$B$2700,'CT KH'!$B723)</f>
        <v>1210680</v>
      </c>
      <c r="Q723" s="510">
        <f>SUMIFS('T3'!$P$5:$P$2700,'T3'!$B$5:$B$2700,'CT KH'!$B723)</f>
        <v>1236015</v>
      </c>
      <c r="R723" s="510">
        <f t="shared" si="11"/>
        <v>3212415</v>
      </c>
      <c r="S723" s="92" t="s">
        <v>6805</v>
      </c>
      <c r="T723" s="464" t="s">
        <v>9242</v>
      </c>
      <c r="U723" s="464" t="s">
        <v>2277</v>
      </c>
      <c r="V723" s="92" t="s">
        <v>8320</v>
      </c>
      <c r="W723" s="89" t="s">
        <v>8320</v>
      </c>
      <c r="X723" s="92" t="s">
        <v>9250</v>
      </c>
      <c r="Y723" s="92" t="s">
        <v>99</v>
      </c>
      <c r="Z723" s="92" t="s">
        <v>9830</v>
      </c>
    </row>
    <row r="724" spans="1:26" ht="15" customHeight="1">
      <c r="A724" s="478">
        <v>721</v>
      </c>
      <c r="B724" s="478" t="s">
        <v>5742</v>
      </c>
      <c r="C724" s="478" t="e">
        <f>VLOOKUP(B724,Sheet6!$C$80:$C$88,1,0)</f>
        <v>#N/A</v>
      </c>
      <c r="D724" s="478" t="s">
        <v>106</v>
      </c>
      <c r="E724" s="478" t="s">
        <v>10305</v>
      </c>
      <c r="F724" s="478" t="s">
        <v>5743</v>
      </c>
      <c r="G724" s="478" t="s">
        <v>5617</v>
      </c>
      <c r="H724" s="478" t="s">
        <v>5744</v>
      </c>
      <c r="I724" s="478" t="s">
        <v>5745</v>
      </c>
      <c r="J724" s="478" t="s">
        <v>5746</v>
      </c>
      <c r="K724" s="478" t="s">
        <v>5747</v>
      </c>
      <c r="L724" s="478" t="s">
        <v>5748</v>
      </c>
      <c r="M724" s="478" t="s">
        <v>86</v>
      </c>
      <c r="N724" s="478" t="s">
        <v>5618</v>
      </c>
      <c r="O724" s="510">
        <f>SUMIFS('T1'!$P$5:$P$2700,'T1'!$B$5:$B$2700,'CT KH'!$B724)</f>
        <v>718792</v>
      </c>
      <c r="P724" s="510">
        <f>SUMIFS('T2'!$P$5:$P$2700,'T2'!$B$5:$B$2700,'CT KH'!$B724)</f>
        <v>274000</v>
      </c>
      <c r="Q724" s="510">
        <f>SUMIFS('T3'!$P$5:$P$2700,'T3'!$B$5:$B$2700,'CT KH'!$B724)</f>
        <v>127000</v>
      </c>
      <c r="R724" s="510">
        <f t="shared" si="11"/>
        <v>1119792</v>
      </c>
      <c r="S724" s="92" t="s">
        <v>8320</v>
      </c>
      <c r="T724" s="464" t="s">
        <v>9242</v>
      </c>
      <c r="U724" s="464" t="s">
        <v>2277</v>
      </c>
      <c r="V724" s="92" t="s">
        <v>8320</v>
      </c>
      <c r="W724" s="89" t="s">
        <v>8320</v>
      </c>
      <c r="X724" s="92" t="s">
        <v>9250</v>
      </c>
      <c r="Y724" s="92" t="s">
        <v>99</v>
      </c>
      <c r="Z724" s="92" t="s">
        <v>9830</v>
      </c>
    </row>
    <row r="725" spans="1:26" ht="15" customHeight="1">
      <c r="A725" s="478">
        <v>722</v>
      </c>
      <c r="B725" s="478" t="s">
        <v>5754</v>
      </c>
      <c r="C725" s="478" t="e">
        <f>VLOOKUP(B725,Sheet6!$C$80:$C$88,1,0)</f>
        <v>#N/A</v>
      </c>
      <c r="D725" s="478" t="s">
        <v>77</v>
      </c>
      <c r="E725" s="478" t="s">
        <v>10305</v>
      </c>
      <c r="F725" s="478" t="s">
        <v>5755</v>
      </c>
      <c r="G725" s="478" t="s">
        <v>5617</v>
      </c>
      <c r="H725" s="478" t="s">
        <v>5756</v>
      </c>
      <c r="I725" s="478" t="s">
        <v>5757</v>
      </c>
      <c r="J725" s="478" t="s">
        <v>5758</v>
      </c>
      <c r="K725" s="478" t="s">
        <v>5760</v>
      </c>
      <c r="L725" s="478" t="s">
        <v>5761</v>
      </c>
      <c r="M725" s="478" t="s">
        <v>86</v>
      </c>
      <c r="N725" s="478" t="s">
        <v>5618</v>
      </c>
      <c r="O725" s="510">
        <f>SUMIFS('T1'!$P$5:$P$2700,'T1'!$B$5:$B$2700,'CT KH'!$B725)</f>
        <v>820908</v>
      </c>
      <c r="P725" s="510">
        <f>SUMIFS('T2'!$P$5:$P$2700,'T2'!$B$5:$B$2700,'CT KH'!$B725)</f>
        <v>191376</v>
      </c>
      <c r="Q725" s="510">
        <f>SUMIFS('T3'!$P$5:$P$2700,'T3'!$B$5:$B$2700,'CT KH'!$B725)</f>
        <v>549180</v>
      </c>
      <c r="R725" s="510">
        <f t="shared" si="11"/>
        <v>1561464</v>
      </c>
      <c r="S725" s="92" t="s">
        <v>6805</v>
      </c>
      <c r="T725" s="464" t="s">
        <v>9242</v>
      </c>
      <c r="U725" s="464" t="s">
        <v>2277</v>
      </c>
      <c r="V725" s="92" t="s">
        <v>8320</v>
      </c>
      <c r="W725" s="89" t="s">
        <v>8320</v>
      </c>
      <c r="X725" s="92" t="s">
        <v>9250</v>
      </c>
      <c r="Y725" s="92" t="s">
        <v>99</v>
      </c>
      <c r="Z725" s="92" t="s">
        <v>9830</v>
      </c>
    </row>
    <row r="726" spans="1:26" ht="15" customHeight="1">
      <c r="A726" s="478">
        <v>723</v>
      </c>
      <c r="B726" s="478" t="s">
        <v>5762</v>
      </c>
      <c r="C726" s="478" t="e">
        <f>VLOOKUP(B726,Sheet6!$C$80:$C$88,1,0)</f>
        <v>#N/A</v>
      </c>
      <c r="D726" s="478" t="s">
        <v>77</v>
      </c>
      <c r="E726" s="478" t="s">
        <v>10305</v>
      </c>
      <c r="F726" s="478" t="s">
        <v>5763</v>
      </c>
      <c r="G726" s="478" t="s">
        <v>5617</v>
      </c>
      <c r="H726" s="478" t="s">
        <v>5764</v>
      </c>
      <c r="I726" s="478" t="s">
        <v>5765</v>
      </c>
      <c r="J726" s="478" t="s">
        <v>5766</v>
      </c>
      <c r="K726" s="478" t="s">
        <v>5767</v>
      </c>
      <c r="L726" s="478" t="s">
        <v>5768</v>
      </c>
      <c r="M726" s="478" t="s">
        <v>86</v>
      </c>
      <c r="N726" s="478" t="s">
        <v>5618</v>
      </c>
      <c r="O726" s="510">
        <f>SUMIFS('T1'!$P$5:$P$2700,'T1'!$B$5:$B$2700,'CT KH'!$B726)</f>
        <v>196992</v>
      </c>
      <c r="P726" s="510">
        <f>SUMIFS('T2'!$P$5:$P$2700,'T2'!$B$5:$B$2700,'CT KH'!$B726)</f>
        <v>485784</v>
      </c>
      <c r="Q726" s="510">
        <f>SUMIFS('T3'!$P$5:$P$2700,'T3'!$B$5:$B$2700,'CT KH'!$B726)</f>
        <v>186651</v>
      </c>
      <c r="R726" s="510">
        <f t="shared" si="11"/>
        <v>869427</v>
      </c>
      <c r="S726" s="92" t="s">
        <v>6805</v>
      </c>
      <c r="T726" s="464" t="s">
        <v>9242</v>
      </c>
      <c r="U726" s="464" t="s">
        <v>2277</v>
      </c>
      <c r="V726" s="92" t="s">
        <v>8320</v>
      </c>
      <c r="W726" s="89" t="s">
        <v>8320</v>
      </c>
      <c r="X726" s="92" t="s">
        <v>9250</v>
      </c>
      <c r="Y726" s="92" t="s">
        <v>99</v>
      </c>
      <c r="Z726" s="92" t="s">
        <v>9830</v>
      </c>
    </row>
    <row r="727" spans="1:26" ht="15" customHeight="1">
      <c r="A727" s="478">
        <v>724</v>
      </c>
      <c r="B727" s="478" t="s">
        <v>5770</v>
      </c>
      <c r="C727" s="478" t="e">
        <f>VLOOKUP(B727,Sheet6!$C$80:$C$88,1,0)</f>
        <v>#N/A</v>
      </c>
      <c r="D727" s="478" t="s">
        <v>77</v>
      </c>
      <c r="E727" s="478" t="s">
        <v>10305</v>
      </c>
      <c r="F727" s="478" t="s">
        <v>5771</v>
      </c>
      <c r="G727" s="478" t="s">
        <v>5617</v>
      </c>
      <c r="H727" s="478" t="s">
        <v>5772</v>
      </c>
      <c r="I727" s="478" t="s">
        <v>5773</v>
      </c>
      <c r="J727" s="478" t="s">
        <v>5774</v>
      </c>
      <c r="K727" s="478" t="s">
        <v>5775</v>
      </c>
      <c r="L727" s="478" t="s">
        <v>5704</v>
      </c>
      <c r="M727" s="478" t="s">
        <v>86</v>
      </c>
      <c r="N727" s="478" t="s">
        <v>5618</v>
      </c>
      <c r="O727" s="510">
        <f>SUMIFS('T1'!$P$5:$P$2700,'T1'!$B$5:$B$2700,'CT KH'!$B727)</f>
        <v>661824</v>
      </c>
      <c r="P727" s="510">
        <f>SUMIFS('T2'!$P$5:$P$2700,'T2'!$B$5:$B$2700,'CT KH'!$B727)</f>
        <v>532548</v>
      </c>
      <c r="Q727" s="510">
        <f>SUMIFS('T3'!$P$5:$P$2700,'T3'!$B$5:$B$2700,'CT KH'!$B727)</f>
        <v>619623</v>
      </c>
      <c r="R727" s="510">
        <f t="shared" si="11"/>
        <v>1813995</v>
      </c>
      <c r="S727" s="92" t="s">
        <v>6805</v>
      </c>
      <c r="T727" s="464" t="s">
        <v>9242</v>
      </c>
      <c r="U727" s="464" t="s">
        <v>2277</v>
      </c>
      <c r="V727" s="92" t="s">
        <v>8320</v>
      </c>
      <c r="W727" s="89" t="s">
        <v>8320</v>
      </c>
      <c r="X727" s="92" t="s">
        <v>9250</v>
      </c>
      <c r="Y727" s="92" t="s">
        <v>99</v>
      </c>
      <c r="Z727" s="92" t="s">
        <v>9830</v>
      </c>
    </row>
    <row r="728" spans="1:26" ht="15" customHeight="1">
      <c r="A728" s="478">
        <v>725</v>
      </c>
      <c r="B728" s="478" t="s">
        <v>5777</v>
      </c>
      <c r="C728" s="478" t="e">
        <f>VLOOKUP(B728,Sheet6!$C$80:$C$88,1,0)</f>
        <v>#N/A</v>
      </c>
      <c r="D728" s="478" t="s">
        <v>77</v>
      </c>
      <c r="E728" s="478" t="s">
        <v>10305</v>
      </c>
      <c r="F728" s="478" t="s">
        <v>5778</v>
      </c>
      <c r="G728" s="478" t="s">
        <v>5617</v>
      </c>
      <c r="H728" s="478" t="s">
        <v>5779</v>
      </c>
      <c r="I728" s="478" t="s">
        <v>5780</v>
      </c>
      <c r="J728" s="478" t="s">
        <v>5781</v>
      </c>
      <c r="K728" s="478" t="s">
        <v>5782</v>
      </c>
      <c r="L728" s="478" t="s">
        <v>5783</v>
      </c>
      <c r="M728" s="478" t="s">
        <v>86</v>
      </c>
      <c r="N728" s="478" t="s">
        <v>5618</v>
      </c>
      <c r="O728" s="510">
        <f>SUMIFS('T1'!$P$5:$P$2700,'T1'!$B$5:$B$2700,'CT KH'!$B728)</f>
        <v>1162188</v>
      </c>
      <c r="P728" s="510">
        <f>SUMIFS('T2'!$P$5:$P$2700,'T2'!$B$5:$B$2700,'CT KH'!$B728)</f>
        <v>715392</v>
      </c>
      <c r="Q728" s="510">
        <f>SUMIFS('T3'!$P$5:$P$2700,'T3'!$B$5:$B$2700,'CT KH'!$B728)</f>
        <v>1750113</v>
      </c>
      <c r="R728" s="510">
        <f t="shared" si="11"/>
        <v>3627693</v>
      </c>
      <c r="S728" s="92" t="s">
        <v>6805</v>
      </c>
      <c r="T728" s="464" t="s">
        <v>9242</v>
      </c>
      <c r="U728" s="464" t="s">
        <v>2277</v>
      </c>
      <c r="V728" s="92" t="s">
        <v>8320</v>
      </c>
      <c r="W728" s="89" t="s">
        <v>8320</v>
      </c>
      <c r="X728" s="92" t="s">
        <v>9250</v>
      </c>
      <c r="Y728" s="92" t="s">
        <v>99</v>
      </c>
      <c r="Z728" s="92" t="s">
        <v>9830</v>
      </c>
    </row>
    <row r="729" spans="1:26" ht="15" customHeight="1">
      <c r="A729" s="478">
        <v>726</v>
      </c>
      <c r="B729" s="478" t="s">
        <v>5785</v>
      </c>
      <c r="C729" s="478" t="e">
        <f>VLOOKUP(B729,Sheet6!$C$80:$C$88,1,0)</f>
        <v>#N/A</v>
      </c>
      <c r="D729" s="478" t="s">
        <v>77</v>
      </c>
      <c r="E729" s="478" t="s">
        <v>10305</v>
      </c>
      <c r="F729" s="478" t="s">
        <v>5786</v>
      </c>
      <c r="G729" s="478" t="s">
        <v>5617</v>
      </c>
      <c r="H729" s="478" t="s">
        <v>5787</v>
      </c>
      <c r="I729" s="478" t="s">
        <v>5788</v>
      </c>
      <c r="J729" s="478" t="s">
        <v>5789</v>
      </c>
      <c r="K729" s="478" t="s">
        <v>5790</v>
      </c>
      <c r="L729" s="478" t="s">
        <v>5791</v>
      </c>
      <c r="M729" s="478" t="s">
        <v>86</v>
      </c>
      <c r="N729" s="478" t="s">
        <v>5618</v>
      </c>
      <c r="O729" s="510">
        <f>SUMIFS('T1'!$P$5:$P$2700,'T1'!$B$5:$B$2700,'CT KH'!$B729)</f>
        <v>101520</v>
      </c>
      <c r="P729" s="510">
        <f>SUMIFS('T2'!$P$5:$P$2700,'T2'!$B$5:$B$2700,'CT KH'!$B729)</f>
        <v>607824</v>
      </c>
      <c r="Q729" s="510">
        <f>SUMIFS('T3'!$P$5:$P$2700,'T3'!$B$5:$B$2700,'CT KH'!$B729)</f>
        <v>142236</v>
      </c>
      <c r="R729" s="510">
        <f t="shared" si="11"/>
        <v>851580</v>
      </c>
      <c r="S729" s="92" t="s">
        <v>6805</v>
      </c>
      <c r="T729" s="464" t="s">
        <v>9242</v>
      </c>
      <c r="U729" s="464" t="s">
        <v>2277</v>
      </c>
      <c r="V729" s="92" t="s">
        <v>8320</v>
      </c>
      <c r="W729" s="89" t="s">
        <v>8320</v>
      </c>
      <c r="X729" s="92" t="s">
        <v>9250</v>
      </c>
      <c r="Y729" s="92" t="s">
        <v>99</v>
      </c>
      <c r="Z729" s="92" t="s">
        <v>9830</v>
      </c>
    </row>
    <row r="730" spans="1:26" ht="15" customHeight="1">
      <c r="A730" s="478">
        <v>727</v>
      </c>
      <c r="B730" s="478" t="s">
        <v>5793</v>
      </c>
      <c r="C730" s="478" t="e">
        <f>VLOOKUP(B730,Sheet6!$C$80:$C$88,1,0)</f>
        <v>#N/A</v>
      </c>
      <c r="D730" s="478" t="s">
        <v>77</v>
      </c>
      <c r="E730" s="478" t="s">
        <v>10305</v>
      </c>
      <c r="F730" s="478" t="s">
        <v>5794</v>
      </c>
      <c r="G730" s="478" t="s">
        <v>5617</v>
      </c>
      <c r="H730" s="478" t="s">
        <v>5795</v>
      </c>
      <c r="I730" s="478" t="s">
        <v>5796</v>
      </c>
      <c r="J730" s="478" t="s">
        <v>5797</v>
      </c>
      <c r="K730" s="478" t="s">
        <v>5798</v>
      </c>
      <c r="L730" s="478" t="s">
        <v>5799</v>
      </c>
      <c r="M730" s="478" t="s">
        <v>86</v>
      </c>
      <c r="N730" s="478" t="s">
        <v>5618</v>
      </c>
      <c r="O730" s="510">
        <f>SUMIFS('T1'!$P$5:$P$2700,'T1'!$B$5:$B$2700,'CT KH'!$B730)</f>
        <v>333504</v>
      </c>
      <c r="P730" s="510">
        <f>SUMIFS('T2'!$P$5:$P$2700,'T2'!$B$5:$B$2700,'CT KH'!$B730)</f>
        <v>458766</v>
      </c>
      <c r="Q730" s="510">
        <f>SUMIFS('T3'!$P$5:$P$2700,'T3'!$B$5:$B$2700,'CT KH'!$B730)</f>
        <v>271080</v>
      </c>
      <c r="R730" s="510">
        <f t="shared" si="11"/>
        <v>1063350</v>
      </c>
      <c r="S730" s="92" t="s">
        <v>6805</v>
      </c>
      <c r="T730" s="464" t="s">
        <v>9242</v>
      </c>
      <c r="U730" s="464" t="s">
        <v>2277</v>
      </c>
      <c r="V730" s="92" t="s">
        <v>8320</v>
      </c>
      <c r="W730" s="89" t="s">
        <v>8320</v>
      </c>
      <c r="X730" s="92" t="s">
        <v>9250</v>
      </c>
      <c r="Y730" s="92" t="s">
        <v>99</v>
      </c>
      <c r="Z730" s="92" t="s">
        <v>9830</v>
      </c>
    </row>
    <row r="731" spans="1:26" ht="15" customHeight="1">
      <c r="A731" s="478">
        <v>728</v>
      </c>
      <c r="B731" s="478" t="s">
        <v>5801</v>
      </c>
      <c r="C731" s="478" t="e">
        <f>VLOOKUP(B731,Sheet6!$C$80:$C$88,1,0)</f>
        <v>#N/A</v>
      </c>
      <c r="D731" s="478" t="s">
        <v>77</v>
      </c>
      <c r="E731" s="478" t="s">
        <v>10305</v>
      </c>
      <c r="F731" s="478" t="s">
        <v>5802</v>
      </c>
      <c r="G731" s="478" t="s">
        <v>5617</v>
      </c>
      <c r="H731" s="478" t="s">
        <v>5803</v>
      </c>
      <c r="I731" s="478" t="s">
        <v>5804</v>
      </c>
      <c r="J731" s="478" t="s">
        <v>5805</v>
      </c>
      <c r="K731" s="478" t="s">
        <v>5807</v>
      </c>
      <c r="L731" s="478">
        <v>45566</v>
      </c>
      <c r="M731" s="478" t="s">
        <v>86</v>
      </c>
      <c r="N731" s="478" t="s">
        <v>5618</v>
      </c>
      <c r="O731" s="510">
        <f>SUMIFS('T1'!$P$5:$P$2700,'T1'!$B$5:$B$2700,'CT KH'!$B731)</f>
        <v>110814</v>
      </c>
      <c r="P731" s="510">
        <f>SUMIFS('T2'!$P$5:$P$2700,'T2'!$B$5:$B$2700,'CT KH'!$B731)</f>
        <v>72576</v>
      </c>
      <c r="Q731" s="510">
        <f>SUMIFS('T3'!$P$5:$P$2700,'T3'!$B$5:$B$2700,'CT KH'!$B731)</f>
        <v>151794</v>
      </c>
      <c r="R731" s="510">
        <f t="shared" si="11"/>
        <v>335184</v>
      </c>
      <c r="S731" s="92" t="s">
        <v>6805</v>
      </c>
      <c r="T731" s="464" t="s">
        <v>9242</v>
      </c>
      <c r="U731" s="464" t="s">
        <v>2277</v>
      </c>
      <c r="V731" s="92" t="s">
        <v>8320</v>
      </c>
      <c r="W731" s="89" t="s">
        <v>8320</v>
      </c>
      <c r="X731" s="92" t="s">
        <v>9250</v>
      </c>
      <c r="Y731" s="92" t="s">
        <v>99</v>
      </c>
      <c r="Z731" s="92" t="s">
        <v>9830</v>
      </c>
    </row>
    <row r="732" spans="1:26" ht="15" customHeight="1">
      <c r="A732" s="478">
        <v>729</v>
      </c>
      <c r="B732" s="478" t="s">
        <v>5809</v>
      </c>
      <c r="C732" s="478" t="e">
        <f>VLOOKUP(B732,Sheet6!$C$80:$C$88,1,0)</f>
        <v>#N/A</v>
      </c>
      <c r="D732" s="478" t="s">
        <v>106</v>
      </c>
      <c r="E732" s="478" t="s">
        <v>10305</v>
      </c>
      <c r="F732" s="478" t="s">
        <v>5810</v>
      </c>
      <c r="G732" s="478" t="s">
        <v>5617</v>
      </c>
      <c r="H732" s="478" t="s">
        <v>5811</v>
      </c>
      <c r="I732" s="478" t="s">
        <v>5812</v>
      </c>
      <c r="J732" s="478" t="s">
        <v>5813</v>
      </c>
      <c r="K732" s="478" t="s">
        <v>5814</v>
      </c>
      <c r="L732" s="478" t="s">
        <v>5815</v>
      </c>
      <c r="M732" s="478" t="s">
        <v>86</v>
      </c>
      <c r="N732" s="478" t="s">
        <v>5618</v>
      </c>
      <c r="O732" s="510">
        <f>SUMIFS('T1'!$P$5:$P$2700,'T1'!$B$5:$B$2700,'CT KH'!$B732)</f>
        <v>467640</v>
      </c>
      <c r="P732" s="510">
        <f>SUMIFS('T2'!$P$5:$P$2700,'T2'!$B$5:$B$2700,'CT KH'!$B732)</f>
        <v>123120</v>
      </c>
      <c r="Q732" s="510">
        <f>SUMIFS('T3'!$P$5:$P$2700,'T3'!$B$5:$B$2700,'CT KH'!$B732)</f>
        <v>168717</v>
      </c>
      <c r="R732" s="510">
        <f t="shared" si="11"/>
        <v>759477</v>
      </c>
      <c r="S732" s="92" t="s">
        <v>6805</v>
      </c>
      <c r="T732" s="464" t="s">
        <v>9242</v>
      </c>
      <c r="U732" s="464" t="s">
        <v>2277</v>
      </c>
      <c r="V732" s="92" t="s">
        <v>8320</v>
      </c>
      <c r="W732" s="89" t="s">
        <v>8320</v>
      </c>
      <c r="X732" s="92" t="s">
        <v>9250</v>
      </c>
      <c r="Y732" s="92" t="s">
        <v>99</v>
      </c>
      <c r="Z732" s="92" t="s">
        <v>9830</v>
      </c>
    </row>
    <row r="733" spans="1:26" ht="15" customHeight="1">
      <c r="A733" s="478">
        <v>730</v>
      </c>
      <c r="B733" s="478" t="s">
        <v>5822</v>
      </c>
      <c r="C733" s="478" t="e">
        <f>VLOOKUP(B733,Sheet6!$C$80:$C$88,1,0)</f>
        <v>#N/A</v>
      </c>
      <c r="D733" s="478" t="s">
        <v>77</v>
      </c>
      <c r="E733" s="478" t="s">
        <v>10305</v>
      </c>
      <c r="F733" s="478" t="s">
        <v>5823</v>
      </c>
      <c r="G733" s="478" t="s">
        <v>5617</v>
      </c>
      <c r="H733" s="478" t="s">
        <v>5824</v>
      </c>
      <c r="I733" s="478">
        <v>0</v>
      </c>
      <c r="J733" s="478" t="s">
        <v>105</v>
      </c>
      <c r="K733" s="478" t="s">
        <v>5825</v>
      </c>
      <c r="L733" s="478">
        <v>45352</v>
      </c>
      <c r="M733" s="478" t="s">
        <v>86</v>
      </c>
      <c r="N733" s="478" t="s">
        <v>5618</v>
      </c>
      <c r="O733" s="510">
        <f>SUMIFS('T1'!$P$5:$P$2700,'T1'!$B$5:$B$2700,'CT KH'!$B733)</f>
        <v>658584</v>
      </c>
      <c r="P733" s="510">
        <f>SUMIFS('T2'!$P$5:$P$2700,'T2'!$B$5:$B$2700,'CT KH'!$B733)</f>
        <v>168456</v>
      </c>
      <c r="Q733" s="510">
        <f>SUMIFS('T3'!$P$5:$P$2700,'T3'!$B$5:$B$2700,'CT KH'!$B733)</f>
        <v>122785</v>
      </c>
      <c r="R733" s="510">
        <f t="shared" si="11"/>
        <v>949825</v>
      </c>
      <c r="S733" s="92" t="s">
        <v>6805</v>
      </c>
      <c r="T733" s="464" t="s">
        <v>9242</v>
      </c>
      <c r="U733" s="464" t="s">
        <v>2277</v>
      </c>
      <c r="V733" s="92" t="s">
        <v>8320</v>
      </c>
      <c r="W733" s="89" t="s">
        <v>8320</v>
      </c>
      <c r="X733" s="92" t="s">
        <v>9250</v>
      </c>
      <c r="Y733" s="92" t="s">
        <v>99</v>
      </c>
      <c r="Z733" s="92" t="s">
        <v>9830</v>
      </c>
    </row>
    <row r="734" spans="1:26" ht="15" customHeight="1">
      <c r="A734" s="478">
        <v>731</v>
      </c>
      <c r="B734" s="478" t="s">
        <v>5826</v>
      </c>
      <c r="C734" s="478" t="e">
        <f>VLOOKUP(B734,Sheet6!$C$80:$C$88,1,0)</f>
        <v>#N/A</v>
      </c>
      <c r="D734" s="478" t="s">
        <v>106</v>
      </c>
      <c r="E734" s="478" t="s">
        <v>10305</v>
      </c>
      <c r="F734" s="478" t="s">
        <v>5827</v>
      </c>
      <c r="G734" s="478" t="s">
        <v>5617</v>
      </c>
      <c r="H734" s="478" t="s">
        <v>5828</v>
      </c>
      <c r="I734" s="478" t="s">
        <v>5829</v>
      </c>
      <c r="J734" s="478" t="s">
        <v>5827</v>
      </c>
      <c r="K734" s="478" t="s">
        <v>5830</v>
      </c>
      <c r="L734" s="478" t="s">
        <v>5815</v>
      </c>
      <c r="M734" s="478" t="s">
        <v>86</v>
      </c>
      <c r="N734" s="478" t="s">
        <v>5618</v>
      </c>
      <c r="O734" s="510">
        <f>SUMIFS('T1'!$P$5:$P$2700,'T1'!$B$5:$B$2700,'CT KH'!$B734)</f>
        <v>314136</v>
      </c>
      <c r="P734" s="510">
        <f>SUMIFS('T2'!$P$5:$P$2700,'T2'!$B$5:$B$2700,'CT KH'!$B734)</f>
        <v>128029</v>
      </c>
      <c r="Q734" s="510">
        <f>SUMIFS('T3'!$P$5:$P$2700,'T3'!$B$5:$B$2700,'CT KH'!$B734)</f>
        <v>62780</v>
      </c>
      <c r="R734" s="510">
        <f t="shared" si="11"/>
        <v>504945</v>
      </c>
      <c r="S734" s="92" t="s">
        <v>6805</v>
      </c>
      <c r="T734" s="464" t="s">
        <v>9242</v>
      </c>
      <c r="U734" s="464" t="s">
        <v>2277</v>
      </c>
      <c r="V734" s="92" t="s">
        <v>8320</v>
      </c>
      <c r="W734" s="89" t="s">
        <v>8320</v>
      </c>
      <c r="X734" s="92" t="s">
        <v>9250</v>
      </c>
      <c r="Y734" s="92" t="s">
        <v>99</v>
      </c>
      <c r="Z734" s="92" t="s">
        <v>9830</v>
      </c>
    </row>
    <row r="735" spans="1:26" ht="15" customHeight="1">
      <c r="A735" s="478">
        <v>732</v>
      </c>
      <c r="B735" s="478" t="s">
        <v>5833</v>
      </c>
      <c r="C735" s="478" t="e">
        <f>VLOOKUP(B735,Sheet6!$C$80:$C$88,1,0)</f>
        <v>#N/A</v>
      </c>
      <c r="D735" s="478" t="s">
        <v>316</v>
      </c>
      <c r="E735" s="478" t="s">
        <v>10305</v>
      </c>
      <c r="F735" s="478" t="s">
        <v>5834</v>
      </c>
      <c r="G735" s="478" t="s">
        <v>5617</v>
      </c>
      <c r="H735" s="478" t="s">
        <v>5835</v>
      </c>
      <c r="I735" s="478">
        <v>0</v>
      </c>
      <c r="J735" s="478" t="s">
        <v>105</v>
      </c>
      <c r="K735" s="478" t="s">
        <v>5836</v>
      </c>
      <c r="L735" s="478">
        <v>45658</v>
      </c>
      <c r="M735" s="478" t="s">
        <v>86</v>
      </c>
      <c r="N735" s="478" t="s">
        <v>5618</v>
      </c>
      <c r="O735" s="510">
        <f>SUMIFS('T1'!$P$5:$P$2700,'T1'!$B$5:$B$2700,'CT KH'!$B735)</f>
        <v>58890</v>
      </c>
      <c r="P735" s="510">
        <f>SUMIFS('T2'!$P$5:$P$2700,'T2'!$B$5:$B$2700,'CT KH'!$B735)</f>
        <v>59162</v>
      </c>
      <c r="Q735" s="510">
        <f>SUMIFS('T3'!$P$5:$P$2700,'T3'!$B$5:$B$2700,'CT KH'!$B735)</f>
        <v>33863</v>
      </c>
      <c r="R735" s="510">
        <f t="shared" si="11"/>
        <v>151915</v>
      </c>
      <c r="S735" s="92" t="s">
        <v>6805</v>
      </c>
      <c r="T735" s="473" t="s">
        <v>9240</v>
      </c>
      <c r="U735" s="473" t="s">
        <v>2299</v>
      </c>
      <c r="V735" s="92" t="s">
        <v>8320</v>
      </c>
      <c r="W735" s="89" t="s">
        <v>8320</v>
      </c>
      <c r="X735" s="92" t="s">
        <v>9250</v>
      </c>
      <c r="Y735" s="92" t="s">
        <v>99</v>
      </c>
      <c r="Z735" s="92" t="s">
        <v>9830</v>
      </c>
    </row>
    <row r="736" spans="1:26" ht="15" customHeight="1">
      <c r="A736" s="478">
        <v>733</v>
      </c>
      <c r="B736" s="478" t="s">
        <v>5837</v>
      </c>
      <c r="C736" s="478" t="e">
        <f>VLOOKUP(B736,Sheet6!$C$80:$C$88,1,0)</f>
        <v>#N/A</v>
      </c>
      <c r="D736" s="478" t="s">
        <v>106</v>
      </c>
      <c r="E736" s="478" t="s">
        <v>10305</v>
      </c>
      <c r="F736" s="478" t="s">
        <v>5838</v>
      </c>
      <c r="G736" s="478" t="s">
        <v>5617</v>
      </c>
      <c r="H736" s="478" t="s">
        <v>5839</v>
      </c>
      <c r="I736" s="478" t="s">
        <v>5840</v>
      </c>
      <c r="J736" s="478" t="s">
        <v>5841</v>
      </c>
      <c r="K736" s="478" t="s">
        <v>5842</v>
      </c>
      <c r="L736" s="478" t="s">
        <v>5843</v>
      </c>
      <c r="M736" s="478" t="s">
        <v>86</v>
      </c>
      <c r="N736" s="478" t="s">
        <v>5618</v>
      </c>
      <c r="O736" s="510">
        <f>SUMIFS('T1'!$P$5:$P$2700,'T1'!$B$5:$B$2700,'CT KH'!$B736)</f>
        <v>292896</v>
      </c>
      <c r="P736" s="510">
        <f>SUMIFS('T2'!$P$5:$P$2700,'T2'!$B$5:$B$2700,'CT KH'!$B736)</f>
        <v>350039</v>
      </c>
      <c r="Q736" s="510">
        <f>SUMIFS('T3'!$P$5:$P$2700,'T3'!$B$5:$B$2700,'CT KH'!$B736)</f>
        <v>340166</v>
      </c>
      <c r="R736" s="510">
        <f t="shared" si="11"/>
        <v>983101</v>
      </c>
      <c r="S736" s="92" t="s">
        <v>6805</v>
      </c>
      <c r="T736" s="473" t="s">
        <v>9240</v>
      </c>
      <c r="U736" s="473" t="s">
        <v>2299</v>
      </c>
      <c r="V736" s="92" t="s">
        <v>8320</v>
      </c>
      <c r="W736" s="89" t="s">
        <v>8320</v>
      </c>
      <c r="X736" s="92" t="s">
        <v>9250</v>
      </c>
      <c r="Y736" s="92" t="s">
        <v>99</v>
      </c>
      <c r="Z736" s="92" t="s">
        <v>9830</v>
      </c>
    </row>
    <row r="737" spans="1:26" ht="15" customHeight="1">
      <c r="A737" s="478">
        <v>734</v>
      </c>
      <c r="B737" s="478" t="s">
        <v>5845</v>
      </c>
      <c r="C737" s="478" t="e">
        <f>VLOOKUP(B737,Sheet6!$C$80:$C$88,1,0)</f>
        <v>#N/A</v>
      </c>
      <c r="D737" s="478" t="s">
        <v>77</v>
      </c>
      <c r="E737" s="478" t="s">
        <v>10305</v>
      </c>
      <c r="F737" s="478" t="s">
        <v>5846</v>
      </c>
      <c r="G737" s="478" t="s">
        <v>5617</v>
      </c>
      <c r="H737" s="478" t="s">
        <v>5847</v>
      </c>
      <c r="I737" s="478" t="s">
        <v>5848</v>
      </c>
      <c r="J737" s="478" t="s">
        <v>5849</v>
      </c>
      <c r="K737" s="478" t="s">
        <v>5850</v>
      </c>
      <c r="L737" s="478" t="s">
        <v>5851</v>
      </c>
      <c r="M737" s="478" t="s">
        <v>86</v>
      </c>
      <c r="N737" s="478" t="s">
        <v>5618</v>
      </c>
      <c r="O737" s="510">
        <f>SUMIFS('T1'!$P$5:$P$2700,'T1'!$B$5:$B$2700,'CT KH'!$B737)</f>
        <v>22469</v>
      </c>
      <c r="P737" s="510">
        <f>SUMIFS('T2'!$P$5:$P$2700,'T2'!$B$5:$B$2700,'CT KH'!$B737)</f>
        <v>142560</v>
      </c>
      <c r="Q737" s="510">
        <f>SUMIFS('T3'!$P$5:$P$2700,'T3'!$B$5:$B$2700,'CT KH'!$B737)</f>
        <v>160812</v>
      </c>
      <c r="R737" s="510">
        <f t="shared" si="11"/>
        <v>325841</v>
      </c>
      <c r="S737" s="92" t="s">
        <v>6805</v>
      </c>
      <c r="T737" s="473" t="s">
        <v>9240</v>
      </c>
      <c r="U737" s="473" t="s">
        <v>2299</v>
      </c>
      <c r="V737" s="92" t="s">
        <v>8320</v>
      </c>
      <c r="W737" s="89" t="s">
        <v>8320</v>
      </c>
      <c r="X737" s="92" t="s">
        <v>9250</v>
      </c>
      <c r="Y737" s="92" t="s">
        <v>99</v>
      </c>
      <c r="Z737" s="92" t="s">
        <v>9830</v>
      </c>
    </row>
    <row r="738" spans="1:26" ht="15" customHeight="1">
      <c r="A738" s="478">
        <v>735</v>
      </c>
      <c r="B738" s="478" t="s">
        <v>5853</v>
      </c>
      <c r="C738" s="478" t="e">
        <f>VLOOKUP(B738,Sheet6!$C$80:$C$88,1,0)</f>
        <v>#N/A</v>
      </c>
      <c r="D738" s="478" t="s">
        <v>77</v>
      </c>
      <c r="E738" s="478" t="s">
        <v>10305</v>
      </c>
      <c r="F738" s="478" t="s">
        <v>5854</v>
      </c>
      <c r="G738" s="478" t="s">
        <v>5617</v>
      </c>
      <c r="H738" s="478" t="s">
        <v>5855</v>
      </c>
      <c r="I738" s="478" t="s">
        <v>5856</v>
      </c>
      <c r="J738" s="478" t="s">
        <v>5857</v>
      </c>
      <c r="K738" s="478" t="s">
        <v>5859</v>
      </c>
      <c r="L738" s="478">
        <v>45566</v>
      </c>
      <c r="M738" s="478" t="s">
        <v>86</v>
      </c>
      <c r="N738" s="478" t="s">
        <v>5618</v>
      </c>
      <c r="O738" s="510">
        <f>SUMIFS('T1'!$P$5:$P$2700,'T1'!$B$5:$B$2700,'CT KH'!$B738)</f>
        <v>129447</v>
      </c>
      <c r="P738" s="510">
        <f>SUMIFS('T2'!$P$5:$P$2700,'T2'!$B$5:$B$2700,'CT KH'!$B738)</f>
        <v>40824</v>
      </c>
      <c r="Q738" s="510">
        <f>SUMIFS('T3'!$P$5:$P$2700,'T3'!$B$5:$B$2700,'CT KH'!$B738)</f>
        <v>178146</v>
      </c>
      <c r="R738" s="510">
        <f t="shared" si="11"/>
        <v>348417</v>
      </c>
      <c r="S738" s="92" t="s">
        <v>6805</v>
      </c>
      <c r="T738" s="473" t="s">
        <v>9240</v>
      </c>
      <c r="U738" s="473" t="s">
        <v>2299</v>
      </c>
      <c r="V738" s="92" t="s">
        <v>8320</v>
      </c>
      <c r="W738" s="89" t="s">
        <v>8320</v>
      </c>
      <c r="X738" s="92" t="s">
        <v>9250</v>
      </c>
      <c r="Y738" s="92" t="s">
        <v>99</v>
      </c>
      <c r="Z738" s="92" t="s">
        <v>9830</v>
      </c>
    </row>
    <row r="739" spans="1:26" ht="15" customHeight="1">
      <c r="A739" s="478">
        <v>736</v>
      </c>
      <c r="B739" s="478" t="s">
        <v>5863</v>
      </c>
      <c r="C739" s="478" t="e">
        <f>VLOOKUP(B739,Sheet6!$C$80:$C$88,1,0)</f>
        <v>#N/A</v>
      </c>
      <c r="D739" s="478" t="s">
        <v>106</v>
      </c>
      <c r="E739" s="478" t="s">
        <v>10305</v>
      </c>
      <c r="F739" s="478" t="s">
        <v>5867</v>
      </c>
      <c r="G739" s="478" t="s">
        <v>5617</v>
      </c>
      <c r="H739" s="478" t="s">
        <v>5865</v>
      </c>
      <c r="I739" s="478" t="s">
        <v>5866</v>
      </c>
      <c r="J739" s="478" t="s">
        <v>5867</v>
      </c>
      <c r="K739" s="478" t="s">
        <v>5868</v>
      </c>
      <c r="L739" s="478" t="s">
        <v>5869</v>
      </c>
      <c r="M739" s="478" t="s">
        <v>86</v>
      </c>
      <c r="N739" s="478" t="s">
        <v>5618</v>
      </c>
      <c r="O739" s="510">
        <f>SUMIFS('T1'!$P$5:$P$2700,'T1'!$B$5:$B$2700,'CT KH'!$B739)</f>
        <v>161539</v>
      </c>
      <c r="P739" s="510">
        <f>SUMIFS('T2'!$P$5:$P$2700,'T2'!$B$5:$B$2700,'CT KH'!$B739)</f>
        <v>183314</v>
      </c>
      <c r="Q739" s="510">
        <f>SUMIFS('T3'!$P$5:$P$2700,'T3'!$B$5:$B$2700,'CT KH'!$B739)</f>
        <v>192992</v>
      </c>
      <c r="R739" s="510">
        <f t="shared" si="11"/>
        <v>537845</v>
      </c>
      <c r="S739" s="92" t="s">
        <v>6805</v>
      </c>
      <c r="T739" s="473" t="s">
        <v>9240</v>
      </c>
      <c r="U739" s="473" t="s">
        <v>2299</v>
      </c>
      <c r="V739" s="92" t="s">
        <v>8320</v>
      </c>
      <c r="W739" s="89" t="s">
        <v>8320</v>
      </c>
      <c r="X739" s="92" t="s">
        <v>9250</v>
      </c>
      <c r="Y739" s="92" t="s">
        <v>99</v>
      </c>
      <c r="Z739" s="92" t="s">
        <v>9830</v>
      </c>
    </row>
    <row r="740" spans="1:26" ht="15" customHeight="1">
      <c r="A740" s="478">
        <v>737</v>
      </c>
      <c r="B740" s="478" t="s">
        <v>5872</v>
      </c>
      <c r="C740" s="478" t="e">
        <f>VLOOKUP(B740,Sheet6!$C$80:$C$88,1,0)</f>
        <v>#N/A</v>
      </c>
      <c r="D740" s="478" t="s">
        <v>106</v>
      </c>
      <c r="E740" s="478" t="s">
        <v>10305</v>
      </c>
      <c r="F740" s="478" t="s">
        <v>5873</v>
      </c>
      <c r="G740" s="478" t="s">
        <v>5617</v>
      </c>
      <c r="H740" s="478" t="s">
        <v>5874</v>
      </c>
      <c r="I740" s="478" t="s">
        <v>5875</v>
      </c>
      <c r="J740" s="478" t="s">
        <v>5873</v>
      </c>
      <c r="K740" s="478" t="s">
        <v>5876</v>
      </c>
      <c r="L740" s="478" t="s">
        <v>5877</v>
      </c>
      <c r="M740" s="478" t="s">
        <v>86</v>
      </c>
      <c r="N740" s="478" t="s">
        <v>5618</v>
      </c>
      <c r="O740" s="510">
        <f>SUMIFS('T1'!$P$5:$P$2700,'T1'!$B$5:$B$2700,'CT KH'!$B740)</f>
        <v>271080</v>
      </c>
      <c r="P740" s="510">
        <f>SUMIFS('T2'!$P$5:$P$2700,'T2'!$B$5:$B$2700,'CT KH'!$B740)</f>
        <v>105840</v>
      </c>
      <c r="Q740" s="510">
        <f>SUMIFS('T3'!$P$5:$P$2700,'T3'!$B$5:$B$2700,'CT KH'!$B740)</f>
        <v>386191</v>
      </c>
      <c r="R740" s="510">
        <f t="shared" si="11"/>
        <v>763111</v>
      </c>
      <c r="S740" s="92" t="s">
        <v>6805</v>
      </c>
      <c r="T740" s="473" t="s">
        <v>9240</v>
      </c>
      <c r="U740" s="473" t="s">
        <v>2299</v>
      </c>
      <c r="V740" s="92" t="s">
        <v>8320</v>
      </c>
      <c r="W740" s="89" t="s">
        <v>8320</v>
      </c>
      <c r="X740" s="92" t="s">
        <v>9250</v>
      </c>
      <c r="Y740" s="92" t="s">
        <v>99</v>
      </c>
      <c r="Z740" s="92" t="s">
        <v>9830</v>
      </c>
    </row>
    <row r="741" spans="1:26" ht="15" customHeight="1">
      <c r="A741" s="478">
        <v>738</v>
      </c>
      <c r="B741" s="478" t="s">
        <v>5880</v>
      </c>
      <c r="C741" s="478" t="e">
        <f>VLOOKUP(B741,Sheet6!$C$80:$C$88,1,0)</f>
        <v>#N/A</v>
      </c>
      <c r="D741" s="478" t="s">
        <v>77</v>
      </c>
      <c r="E741" s="478" t="s">
        <v>10305</v>
      </c>
      <c r="F741" s="478" t="s">
        <v>5881</v>
      </c>
      <c r="G741" s="478" t="s">
        <v>5617</v>
      </c>
      <c r="H741" s="478" t="s">
        <v>5882</v>
      </c>
      <c r="I741" s="478" t="s">
        <v>5883</v>
      </c>
      <c r="J741" s="478" t="s">
        <v>5884</v>
      </c>
      <c r="K741" s="478" t="s">
        <v>5885</v>
      </c>
      <c r="L741" s="478" t="s">
        <v>5624</v>
      </c>
      <c r="M741" s="478" t="s">
        <v>86</v>
      </c>
      <c r="N741" s="478" t="s">
        <v>5618</v>
      </c>
      <c r="O741" s="510">
        <f>SUMIFS('T1'!$P$5:$P$2700,'T1'!$B$5:$B$2700,'CT KH'!$B741)</f>
        <v>54000</v>
      </c>
      <c r="P741" s="510">
        <f>SUMIFS('T2'!$P$5:$P$2700,'T2'!$B$5:$B$2700,'CT KH'!$B741)</f>
        <v>576288</v>
      </c>
      <c r="Q741" s="510">
        <f>SUMIFS('T3'!$P$5:$P$2700,'T3'!$B$5:$B$2700,'CT KH'!$B741)</f>
        <v>594432</v>
      </c>
      <c r="R741" s="510">
        <f t="shared" si="11"/>
        <v>1224720</v>
      </c>
      <c r="S741" s="92" t="s">
        <v>6805</v>
      </c>
      <c r="T741" s="473" t="s">
        <v>9240</v>
      </c>
      <c r="U741" s="473" t="s">
        <v>2299</v>
      </c>
      <c r="V741" s="92" t="s">
        <v>8320</v>
      </c>
      <c r="W741" s="89" t="s">
        <v>8320</v>
      </c>
      <c r="X741" s="92" t="s">
        <v>9250</v>
      </c>
      <c r="Y741" s="92" t="s">
        <v>99</v>
      </c>
      <c r="Z741" s="92" t="s">
        <v>9830</v>
      </c>
    </row>
    <row r="742" spans="1:26" ht="15" customHeight="1">
      <c r="A742" s="478">
        <v>739</v>
      </c>
      <c r="B742" s="478" t="s">
        <v>5887</v>
      </c>
      <c r="C742" s="478" t="e">
        <f>VLOOKUP(B742,Sheet6!$C$80:$C$88,1,0)</f>
        <v>#N/A</v>
      </c>
      <c r="D742" s="478" t="s">
        <v>77</v>
      </c>
      <c r="E742" s="478" t="s">
        <v>10305</v>
      </c>
      <c r="F742" s="478" t="s">
        <v>5888</v>
      </c>
      <c r="G742" s="478" t="s">
        <v>5617</v>
      </c>
      <c r="H742" s="478" t="s">
        <v>5889</v>
      </c>
      <c r="I742" s="478" t="s">
        <v>5890</v>
      </c>
      <c r="J742" s="478" t="s">
        <v>5891</v>
      </c>
      <c r="K742" s="478" t="s">
        <v>5892</v>
      </c>
      <c r="L742" s="478" t="s">
        <v>5815</v>
      </c>
      <c r="M742" s="478" t="s">
        <v>86</v>
      </c>
      <c r="N742" s="478" t="s">
        <v>5618</v>
      </c>
      <c r="O742" s="510">
        <f>SUMIFS('T1'!$P$5:$P$2700,'T1'!$B$5:$B$2700,'CT KH'!$B742)</f>
        <v>227421</v>
      </c>
      <c r="P742" s="510">
        <f>SUMIFS('T2'!$P$5:$P$2700,'T2'!$B$5:$B$2700,'CT KH'!$B742)</f>
        <v>0</v>
      </c>
      <c r="Q742" s="510">
        <f>SUMIFS('T3'!$P$5:$P$2700,'T3'!$B$5:$B$2700,'CT KH'!$B742)</f>
        <v>28393</v>
      </c>
      <c r="R742" s="510">
        <f t="shared" si="11"/>
        <v>255814</v>
      </c>
      <c r="S742" s="92" t="s">
        <v>6805</v>
      </c>
      <c r="T742" s="462" t="s">
        <v>9242</v>
      </c>
      <c r="U742" s="462" t="s">
        <v>2277</v>
      </c>
      <c r="V742" s="92" t="s">
        <v>8320</v>
      </c>
      <c r="W742" s="89" t="s">
        <v>8320</v>
      </c>
      <c r="X742" s="92" t="s">
        <v>9250</v>
      </c>
      <c r="Y742" s="92" t="s">
        <v>99</v>
      </c>
      <c r="Z742" s="92" t="s">
        <v>9830</v>
      </c>
    </row>
    <row r="743" spans="1:26" ht="15" customHeight="1">
      <c r="A743" s="478">
        <v>740</v>
      </c>
      <c r="B743" s="478" t="s">
        <v>5893</v>
      </c>
      <c r="C743" s="478" t="e">
        <f>VLOOKUP(B743,Sheet6!$C$80:$C$88,1,0)</f>
        <v>#N/A</v>
      </c>
      <c r="D743" s="478" t="s">
        <v>106</v>
      </c>
      <c r="E743" s="478" t="s">
        <v>10305</v>
      </c>
      <c r="F743" s="478" t="s">
        <v>5894</v>
      </c>
      <c r="G743" s="478" t="s">
        <v>5617</v>
      </c>
      <c r="H743" s="478" t="s">
        <v>5895</v>
      </c>
      <c r="I743" s="478" t="s">
        <v>5896</v>
      </c>
      <c r="J743" s="478" t="s">
        <v>5897</v>
      </c>
      <c r="K743" s="478" t="s">
        <v>5898</v>
      </c>
      <c r="L743" s="478" t="s">
        <v>5899</v>
      </c>
      <c r="M743" s="478" t="s">
        <v>86</v>
      </c>
      <c r="N743" s="478" t="s">
        <v>5618</v>
      </c>
      <c r="O743" s="510">
        <f>SUMIFS('T1'!$P$5:$P$2700,'T1'!$B$5:$B$2700,'CT KH'!$B743)</f>
        <v>150649</v>
      </c>
      <c r="P743" s="510">
        <f>SUMIFS('T2'!$P$5:$P$2700,'T2'!$B$5:$B$2700,'CT KH'!$B743)</f>
        <v>49280</v>
      </c>
      <c r="Q743" s="510">
        <f>SUMIFS('T3'!$P$5:$P$2700,'T3'!$B$5:$B$2700,'CT KH'!$B743)</f>
        <v>32940</v>
      </c>
      <c r="R743" s="510">
        <f t="shared" si="11"/>
        <v>232869</v>
      </c>
      <c r="S743" s="92" t="s">
        <v>6805</v>
      </c>
      <c r="T743" s="462" t="s">
        <v>9242</v>
      </c>
      <c r="U743" s="462" t="s">
        <v>2277</v>
      </c>
      <c r="V743" s="92" t="s">
        <v>8320</v>
      </c>
      <c r="W743" s="89" t="s">
        <v>8320</v>
      </c>
      <c r="X743" s="92" t="s">
        <v>9250</v>
      </c>
      <c r="Y743" s="92" t="s">
        <v>99</v>
      </c>
      <c r="Z743" s="92" t="s">
        <v>9830</v>
      </c>
    </row>
    <row r="744" spans="1:26" ht="15" customHeight="1">
      <c r="A744" s="478">
        <v>741</v>
      </c>
      <c r="B744" s="478" t="s">
        <v>5903</v>
      </c>
      <c r="C744" s="478" t="e">
        <f>VLOOKUP(B744,Sheet6!$C$80:$C$88,1,0)</f>
        <v>#N/A</v>
      </c>
      <c r="D744" s="478" t="s">
        <v>106</v>
      </c>
      <c r="E744" s="478" t="s">
        <v>10305</v>
      </c>
      <c r="F744" s="478" t="s">
        <v>5904</v>
      </c>
      <c r="G744" s="478" t="s">
        <v>5617</v>
      </c>
      <c r="H744" s="478" t="s">
        <v>5905</v>
      </c>
      <c r="I744" s="478" t="s">
        <v>5906</v>
      </c>
      <c r="J744" s="478" t="s">
        <v>5907</v>
      </c>
      <c r="K744" s="478" t="s">
        <v>5908</v>
      </c>
      <c r="L744" s="478" t="s">
        <v>5704</v>
      </c>
      <c r="M744" s="478" t="s">
        <v>86</v>
      </c>
      <c r="N744" s="478" t="s">
        <v>5618</v>
      </c>
      <c r="O744" s="510">
        <f>SUMIFS('T1'!$P$5:$P$2700,'T1'!$B$5:$B$2700,'CT KH'!$B744)</f>
        <v>20520</v>
      </c>
      <c r="P744" s="510">
        <f>SUMIFS('T2'!$P$5:$P$2700,'T2'!$B$5:$B$2700,'CT KH'!$B744)</f>
        <v>0</v>
      </c>
      <c r="Q744" s="510">
        <f>SUMIFS('T3'!$P$5:$P$2700,'T3'!$B$5:$B$2700,'CT KH'!$B744)</f>
        <v>0</v>
      </c>
      <c r="R744" s="510">
        <f t="shared" si="11"/>
        <v>20520</v>
      </c>
      <c r="S744" s="92" t="s">
        <v>8320</v>
      </c>
      <c r="T744" s="462" t="s">
        <v>9242</v>
      </c>
      <c r="U744" s="462" t="s">
        <v>2277</v>
      </c>
      <c r="V744" s="92" t="s">
        <v>8320</v>
      </c>
      <c r="W744" s="89" t="s">
        <v>8320</v>
      </c>
      <c r="X744" s="92" t="s">
        <v>9250</v>
      </c>
      <c r="Y744" s="92" t="s">
        <v>99</v>
      </c>
      <c r="Z744" s="92" t="s">
        <v>9830</v>
      </c>
    </row>
    <row r="745" spans="1:26" ht="15" customHeight="1">
      <c r="A745" s="478">
        <v>742</v>
      </c>
      <c r="B745" s="478" t="s">
        <v>5912</v>
      </c>
      <c r="C745" s="478" t="e">
        <f>VLOOKUP(B745,Sheet6!$C$80:$C$88,1,0)</f>
        <v>#N/A</v>
      </c>
      <c r="D745" s="478" t="s">
        <v>106</v>
      </c>
      <c r="E745" s="478" t="s">
        <v>10305</v>
      </c>
      <c r="F745" s="478" t="s">
        <v>5913</v>
      </c>
      <c r="G745" s="478" t="s">
        <v>5617</v>
      </c>
      <c r="H745" s="478" t="s">
        <v>5914</v>
      </c>
      <c r="I745" s="478">
        <v>0</v>
      </c>
      <c r="J745" s="478" t="s">
        <v>105</v>
      </c>
      <c r="K745" s="478" t="s">
        <v>5915</v>
      </c>
      <c r="L745" s="478" t="s">
        <v>5916</v>
      </c>
      <c r="M745" s="478" t="s">
        <v>86</v>
      </c>
      <c r="N745" s="478" t="s">
        <v>5618</v>
      </c>
      <c r="O745" s="510">
        <f>SUMIFS('T1'!$P$5:$P$2700,'T1'!$B$5:$B$2700,'CT KH'!$B745)</f>
        <v>88992</v>
      </c>
      <c r="P745" s="510">
        <f>SUMIFS('T2'!$P$5:$P$2700,'T2'!$B$5:$B$2700,'CT KH'!$B745)</f>
        <v>37800</v>
      </c>
      <c r="Q745" s="510">
        <f>SUMIFS('T3'!$P$5:$P$2700,'T3'!$B$5:$B$2700,'CT KH'!$B745)</f>
        <v>43956</v>
      </c>
      <c r="R745" s="510">
        <f t="shared" si="11"/>
        <v>170748</v>
      </c>
      <c r="S745" s="92" t="s">
        <v>6805</v>
      </c>
      <c r="T745" s="462" t="s">
        <v>9242</v>
      </c>
      <c r="U745" s="462" t="s">
        <v>2277</v>
      </c>
      <c r="V745" s="92" t="s">
        <v>8320</v>
      </c>
      <c r="W745" s="89" t="s">
        <v>8320</v>
      </c>
      <c r="X745" s="92" t="s">
        <v>9250</v>
      </c>
      <c r="Y745" s="92" t="s">
        <v>99</v>
      </c>
      <c r="Z745" s="92" t="s">
        <v>9830</v>
      </c>
    </row>
    <row r="746" spans="1:26" ht="15" customHeight="1">
      <c r="A746" s="478">
        <v>743</v>
      </c>
      <c r="B746" s="478" t="s">
        <v>5918</v>
      </c>
      <c r="C746" s="478" t="e">
        <f>VLOOKUP(B746,Sheet6!$C$80:$C$88,1,0)</f>
        <v>#N/A</v>
      </c>
      <c r="D746" s="478" t="s">
        <v>316</v>
      </c>
      <c r="E746" s="478" t="s">
        <v>10305</v>
      </c>
      <c r="F746" s="478" t="s">
        <v>5919</v>
      </c>
      <c r="G746" s="478" t="s">
        <v>5617</v>
      </c>
      <c r="H746" s="478" t="s">
        <v>5920</v>
      </c>
      <c r="I746" s="478" t="s">
        <v>5921</v>
      </c>
      <c r="J746" s="478" t="s">
        <v>5922</v>
      </c>
      <c r="K746" s="478" t="s">
        <v>5923</v>
      </c>
      <c r="L746" s="478" t="s">
        <v>2213</v>
      </c>
      <c r="M746" s="478" t="s">
        <v>86</v>
      </c>
      <c r="N746" s="478" t="s">
        <v>5618</v>
      </c>
      <c r="O746" s="510">
        <f>SUMIFS('T1'!$P$5:$P$2700,'T1'!$B$5:$B$2700,'CT KH'!$B746)</f>
        <v>35640</v>
      </c>
      <c r="P746" s="510">
        <f>SUMIFS('T2'!$P$5:$P$2700,'T2'!$B$5:$B$2700,'CT KH'!$B746)</f>
        <v>0</v>
      </c>
      <c r="Q746" s="510">
        <f>SUMIFS('T3'!$P$5:$P$2700,'T3'!$B$5:$B$2700,'CT KH'!$B746)</f>
        <v>81027</v>
      </c>
      <c r="R746" s="510">
        <f t="shared" si="11"/>
        <v>116667</v>
      </c>
      <c r="S746" s="92" t="s">
        <v>6805</v>
      </c>
      <c r="T746" s="462" t="s">
        <v>9242</v>
      </c>
      <c r="U746" s="462" t="s">
        <v>2277</v>
      </c>
      <c r="V746" s="92" t="s">
        <v>8320</v>
      </c>
      <c r="W746" s="89" t="s">
        <v>8320</v>
      </c>
      <c r="X746" s="92" t="s">
        <v>9250</v>
      </c>
      <c r="Y746" s="92" t="s">
        <v>99</v>
      </c>
      <c r="Z746" s="92" t="s">
        <v>9830</v>
      </c>
    </row>
    <row r="747" spans="1:26" ht="15" customHeight="1">
      <c r="A747" s="478">
        <v>744</v>
      </c>
      <c r="B747" s="478" t="s">
        <v>5924</v>
      </c>
      <c r="C747" s="478" t="e">
        <f>VLOOKUP(B747,Sheet6!$C$80:$C$88,1,0)</f>
        <v>#N/A</v>
      </c>
      <c r="D747" s="478" t="s">
        <v>106</v>
      </c>
      <c r="E747" s="478" t="s">
        <v>10305</v>
      </c>
      <c r="F747" s="478" t="s">
        <v>5925</v>
      </c>
      <c r="G747" s="478" t="s">
        <v>5617</v>
      </c>
      <c r="H747" s="478" t="s">
        <v>5926</v>
      </c>
      <c r="I747" s="478">
        <v>0</v>
      </c>
      <c r="J747" s="478" t="s">
        <v>105</v>
      </c>
      <c r="K747" s="478" t="s">
        <v>5927</v>
      </c>
      <c r="L747" s="478">
        <v>45658</v>
      </c>
      <c r="M747" s="478" t="s">
        <v>86</v>
      </c>
      <c r="N747" s="478" t="s">
        <v>5618</v>
      </c>
      <c r="O747" s="510">
        <f>SUMIFS('T1'!$P$5:$P$2700,'T1'!$B$5:$B$2700,'CT KH'!$B747)</f>
        <v>80007</v>
      </c>
      <c r="P747" s="510">
        <f>SUMIFS('T2'!$P$5:$P$2700,'T2'!$B$5:$B$2700,'CT KH'!$B747)</f>
        <v>238140</v>
      </c>
      <c r="Q747" s="510">
        <f>SUMIFS('T3'!$P$5:$P$2700,'T3'!$B$5:$B$2700,'CT KH'!$B747)</f>
        <v>420623</v>
      </c>
      <c r="R747" s="510">
        <f t="shared" si="11"/>
        <v>738770</v>
      </c>
      <c r="S747" s="92" t="s">
        <v>6805</v>
      </c>
      <c r="T747" s="462" t="s">
        <v>9242</v>
      </c>
      <c r="U747" s="462" t="s">
        <v>2277</v>
      </c>
      <c r="V747" s="92" t="s">
        <v>8320</v>
      </c>
      <c r="W747" s="89" t="s">
        <v>8320</v>
      </c>
      <c r="X747" s="92" t="s">
        <v>9250</v>
      </c>
      <c r="Y747" s="92" t="s">
        <v>99</v>
      </c>
      <c r="Z747" s="92" t="s">
        <v>9830</v>
      </c>
    </row>
    <row r="748" spans="1:26" ht="15" customHeight="1">
      <c r="A748" s="478">
        <v>745</v>
      </c>
      <c r="B748" s="478" t="s">
        <v>5930</v>
      </c>
      <c r="C748" s="478" t="e">
        <f>VLOOKUP(B748,Sheet6!$C$80:$C$88,1,0)</f>
        <v>#N/A</v>
      </c>
      <c r="D748" s="478" t="s">
        <v>77</v>
      </c>
      <c r="E748" s="478" t="s">
        <v>10305</v>
      </c>
      <c r="F748" s="478" t="s">
        <v>5931</v>
      </c>
      <c r="G748" s="478" t="s">
        <v>5617</v>
      </c>
      <c r="H748" s="478" t="s">
        <v>5932</v>
      </c>
      <c r="I748" s="478">
        <v>0</v>
      </c>
      <c r="J748" s="478" t="s">
        <v>105</v>
      </c>
      <c r="K748" s="478" t="s">
        <v>5933</v>
      </c>
      <c r="L748" s="478">
        <v>45658</v>
      </c>
      <c r="M748" s="478" t="s">
        <v>86</v>
      </c>
      <c r="N748" s="478" t="s">
        <v>5618</v>
      </c>
      <c r="O748" s="510">
        <f>SUMIFS('T1'!$P$5:$P$2700,'T1'!$B$5:$B$2700,'CT KH'!$B748)</f>
        <v>49680</v>
      </c>
      <c r="P748" s="510">
        <f>SUMIFS('T2'!$P$5:$P$2700,'T2'!$B$5:$B$2700,'CT KH'!$B748)</f>
        <v>48512</v>
      </c>
      <c r="Q748" s="510">
        <f>SUMIFS('T3'!$P$5:$P$2700,'T3'!$B$5:$B$2700,'CT KH'!$B748)</f>
        <v>102033</v>
      </c>
      <c r="R748" s="510">
        <f t="shared" si="11"/>
        <v>200225</v>
      </c>
      <c r="S748" s="92" t="s">
        <v>6805</v>
      </c>
      <c r="T748" s="462" t="s">
        <v>9242</v>
      </c>
      <c r="U748" s="462" t="s">
        <v>2277</v>
      </c>
      <c r="V748" s="92" t="s">
        <v>8320</v>
      </c>
      <c r="W748" s="89" t="s">
        <v>8320</v>
      </c>
      <c r="X748" s="92" t="s">
        <v>9250</v>
      </c>
      <c r="Y748" s="92" t="s">
        <v>99</v>
      </c>
      <c r="Z748" s="92" t="s">
        <v>9830</v>
      </c>
    </row>
    <row r="749" spans="1:26" ht="15" customHeight="1">
      <c r="A749" s="478">
        <v>746</v>
      </c>
      <c r="B749" s="478" t="s">
        <v>5934</v>
      </c>
      <c r="C749" s="478" t="e">
        <f>VLOOKUP(B749,Sheet6!$C$80:$C$88,1,0)</f>
        <v>#N/A</v>
      </c>
      <c r="D749" s="478" t="s">
        <v>77</v>
      </c>
      <c r="E749" s="478" t="s">
        <v>10305</v>
      </c>
      <c r="F749" s="478" t="s">
        <v>5935</v>
      </c>
      <c r="G749" s="478" t="s">
        <v>5617</v>
      </c>
      <c r="H749" s="478" t="s">
        <v>5936</v>
      </c>
      <c r="I749" s="478">
        <v>0</v>
      </c>
      <c r="J749" s="478" t="s">
        <v>105</v>
      </c>
      <c r="K749" s="478" t="s">
        <v>5937</v>
      </c>
      <c r="L749" s="478">
        <v>45839</v>
      </c>
      <c r="M749" s="478" t="s">
        <v>86</v>
      </c>
      <c r="N749" s="478" t="s">
        <v>5618</v>
      </c>
      <c r="O749" s="510">
        <f>SUMIFS('T1'!$P$5:$P$2700,'T1'!$B$5:$B$2700,'CT KH'!$B749)</f>
        <v>10368</v>
      </c>
      <c r="P749" s="510">
        <f>SUMIFS('T2'!$P$5:$P$2700,'T2'!$B$5:$B$2700,'CT KH'!$B749)</f>
        <v>0</v>
      </c>
      <c r="Q749" s="510">
        <f>SUMIFS('T3'!$P$5:$P$2700,'T3'!$B$5:$B$2700,'CT KH'!$B749)</f>
        <v>0</v>
      </c>
      <c r="R749" s="510">
        <f t="shared" si="11"/>
        <v>10368</v>
      </c>
      <c r="S749" s="92" t="s">
        <v>6805</v>
      </c>
      <c r="T749" s="462" t="s">
        <v>9242</v>
      </c>
      <c r="U749" s="462" t="s">
        <v>2277</v>
      </c>
      <c r="V749" s="92" t="s">
        <v>8320</v>
      </c>
      <c r="W749" s="89" t="s">
        <v>8320</v>
      </c>
      <c r="X749" s="92" t="s">
        <v>9250</v>
      </c>
      <c r="Y749" s="92" t="s">
        <v>99</v>
      </c>
      <c r="Z749" s="92" t="s">
        <v>9830</v>
      </c>
    </row>
    <row r="750" spans="1:26" ht="15" customHeight="1">
      <c r="A750" s="478">
        <v>747</v>
      </c>
      <c r="B750" s="478" t="s">
        <v>5938</v>
      </c>
      <c r="C750" s="478" t="e">
        <f>VLOOKUP(B750,Sheet6!$C$80:$C$88,1,0)</f>
        <v>#N/A</v>
      </c>
      <c r="D750" s="478" t="s">
        <v>106</v>
      </c>
      <c r="E750" s="478" t="s">
        <v>10305</v>
      </c>
      <c r="F750" s="478" t="s">
        <v>5939</v>
      </c>
      <c r="G750" s="478" t="s">
        <v>5617</v>
      </c>
      <c r="H750" s="478" t="s">
        <v>5940</v>
      </c>
      <c r="I750" s="478" t="s">
        <v>5941</v>
      </c>
      <c r="J750" s="478" t="s">
        <v>5942</v>
      </c>
      <c r="K750" s="478" t="s">
        <v>5943</v>
      </c>
      <c r="L750" s="478">
        <v>45658</v>
      </c>
      <c r="M750" s="478" t="s">
        <v>86</v>
      </c>
      <c r="N750" s="478" t="s">
        <v>5618</v>
      </c>
      <c r="O750" s="510">
        <f>SUMIFS('T1'!$P$5:$P$2700,'T1'!$B$5:$B$2700,'CT KH'!$B750)</f>
        <v>86713</v>
      </c>
      <c r="P750" s="510">
        <f>SUMIFS('T2'!$P$5:$P$2700,'T2'!$B$5:$B$2700,'CT KH'!$B750)</f>
        <v>0</v>
      </c>
      <c r="Q750" s="510">
        <f>SUMIFS('T3'!$P$5:$P$2700,'T3'!$B$5:$B$2700,'CT KH'!$B750)</f>
        <v>14256</v>
      </c>
      <c r="R750" s="510">
        <f t="shared" si="11"/>
        <v>100969</v>
      </c>
      <c r="S750" s="92" t="s">
        <v>6805</v>
      </c>
      <c r="T750" s="462" t="s">
        <v>9242</v>
      </c>
      <c r="U750" s="462" t="s">
        <v>2277</v>
      </c>
      <c r="V750" s="92" t="s">
        <v>8320</v>
      </c>
      <c r="W750" s="89" t="s">
        <v>8320</v>
      </c>
      <c r="X750" s="92" t="s">
        <v>9250</v>
      </c>
      <c r="Y750" s="92" t="s">
        <v>99</v>
      </c>
      <c r="Z750" s="92" t="s">
        <v>9830</v>
      </c>
    </row>
    <row r="751" spans="1:26" ht="15" customHeight="1">
      <c r="A751" s="478">
        <v>748</v>
      </c>
      <c r="B751" s="478" t="s">
        <v>5946</v>
      </c>
      <c r="C751" s="478" t="e">
        <f>VLOOKUP(B751,Sheet6!$C$80:$C$88,1,0)</f>
        <v>#N/A</v>
      </c>
      <c r="D751" s="478" t="s">
        <v>77</v>
      </c>
      <c r="E751" s="478" t="s">
        <v>10305</v>
      </c>
      <c r="F751" s="478" t="s">
        <v>5947</v>
      </c>
      <c r="G751" s="478" t="s">
        <v>5617</v>
      </c>
      <c r="H751" s="478" t="s">
        <v>5948</v>
      </c>
      <c r="I751" s="478">
        <v>0</v>
      </c>
      <c r="J751" s="478" t="s">
        <v>105</v>
      </c>
      <c r="K751" s="478" t="s">
        <v>5949</v>
      </c>
      <c r="L751" s="478">
        <v>45756</v>
      </c>
      <c r="M751" s="478" t="s">
        <v>86</v>
      </c>
      <c r="N751" s="478" t="s">
        <v>5618</v>
      </c>
      <c r="O751" s="510">
        <f>SUMIFS('T1'!$P$5:$P$2700,'T1'!$B$5:$B$2700,'CT KH'!$B751)</f>
        <v>47520</v>
      </c>
      <c r="P751" s="510">
        <f>SUMIFS('T2'!$P$5:$P$2700,'T2'!$B$5:$B$2700,'CT KH'!$B751)</f>
        <v>24192</v>
      </c>
      <c r="Q751" s="510">
        <f>SUMIFS('T3'!$P$5:$P$2700,'T3'!$B$5:$B$2700,'CT KH'!$B751)</f>
        <v>0</v>
      </c>
      <c r="R751" s="510">
        <f t="shared" si="11"/>
        <v>71712</v>
      </c>
      <c r="S751" s="92" t="s">
        <v>6805</v>
      </c>
      <c r="T751" s="462" t="s">
        <v>9242</v>
      </c>
      <c r="U751" s="462" t="s">
        <v>2277</v>
      </c>
      <c r="V751" s="92" t="s">
        <v>8320</v>
      </c>
      <c r="W751" s="89" t="s">
        <v>8320</v>
      </c>
      <c r="X751" s="92" t="s">
        <v>9250</v>
      </c>
      <c r="Y751" s="92" t="s">
        <v>99</v>
      </c>
      <c r="Z751" s="92" t="s">
        <v>9830</v>
      </c>
    </row>
    <row r="752" spans="1:26" ht="15" customHeight="1">
      <c r="A752" s="478">
        <v>749</v>
      </c>
      <c r="B752" s="478" t="s">
        <v>5950</v>
      </c>
      <c r="C752" s="478" t="e">
        <f>VLOOKUP(B752,Sheet6!$C$80:$C$88,1,0)</f>
        <v>#N/A</v>
      </c>
      <c r="D752" s="478" t="s">
        <v>316</v>
      </c>
      <c r="E752" s="478" t="s">
        <v>10305</v>
      </c>
      <c r="F752" s="478" t="s">
        <v>5951</v>
      </c>
      <c r="G752" s="478" t="s">
        <v>5617</v>
      </c>
      <c r="H752" s="478" t="s">
        <v>5952</v>
      </c>
      <c r="I752" s="478" t="s">
        <v>5953</v>
      </c>
      <c r="J752" s="478" t="s">
        <v>5954</v>
      </c>
      <c r="K752" s="478" t="s">
        <v>5955</v>
      </c>
      <c r="L752" s="478">
        <v>44256</v>
      </c>
      <c r="M752" s="478" t="s">
        <v>86</v>
      </c>
      <c r="N752" s="478" t="s">
        <v>5618</v>
      </c>
      <c r="O752" s="510">
        <f>SUMIFS('T1'!$P$5:$P$2700,'T1'!$B$5:$B$2700,'CT KH'!$B752)</f>
        <v>656591</v>
      </c>
      <c r="P752" s="510">
        <f>SUMIFS('T2'!$P$5:$P$2700,'T2'!$B$5:$B$2700,'CT KH'!$B752)</f>
        <v>406287</v>
      </c>
      <c r="Q752" s="510">
        <f>SUMIFS('T3'!$P$5:$P$2700,'T3'!$B$5:$B$2700,'CT KH'!$B752)</f>
        <v>526745</v>
      </c>
      <c r="R752" s="510">
        <f t="shared" si="11"/>
        <v>1589623</v>
      </c>
      <c r="S752" s="92" t="s">
        <v>6805</v>
      </c>
      <c r="T752" s="462" t="s">
        <v>9240</v>
      </c>
      <c r="U752" s="462" t="s">
        <v>2299</v>
      </c>
      <c r="V752" s="92" t="s">
        <v>8320</v>
      </c>
      <c r="W752" s="89" t="s">
        <v>8320</v>
      </c>
      <c r="X752" s="92" t="s">
        <v>9250</v>
      </c>
      <c r="Y752" s="92" t="s">
        <v>99</v>
      </c>
      <c r="Z752" s="92" t="s">
        <v>9830</v>
      </c>
    </row>
    <row r="753" spans="1:26" ht="15" customHeight="1">
      <c r="A753" s="478">
        <v>750</v>
      </c>
      <c r="B753" s="478" t="s">
        <v>5957</v>
      </c>
      <c r="C753" s="478" t="e">
        <f>VLOOKUP(B753,Sheet6!$C$80:$C$88,1,0)</f>
        <v>#N/A</v>
      </c>
      <c r="D753" s="478" t="s">
        <v>316</v>
      </c>
      <c r="E753" s="478" t="s">
        <v>10305</v>
      </c>
      <c r="F753" s="478" t="s">
        <v>5958</v>
      </c>
      <c r="G753" s="478" t="s">
        <v>5617</v>
      </c>
      <c r="H753" s="478" t="s">
        <v>5959</v>
      </c>
      <c r="I753" s="478" t="s">
        <v>5960</v>
      </c>
      <c r="J753" s="478" t="s">
        <v>5961</v>
      </c>
      <c r="K753" s="478" t="s">
        <v>5962</v>
      </c>
      <c r="L753" s="478" t="s">
        <v>5676</v>
      </c>
      <c r="M753" s="478" t="s">
        <v>5963</v>
      </c>
      <c r="N753" s="478" t="s">
        <v>5618</v>
      </c>
      <c r="O753" s="510">
        <f>SUMIFS('T1'!$P$5:$P$2700,'T1'!$B$5:$B$2700,'CT KH'!$B753)</f>
        <v>687565</v>
      </c>
      <c r="P753" s="510">
        <f>SUMIFS('T2'!$P$5:$P$2700,'T2'!$B$5:$B$2700,'CT KH'!$B753)</f>
        <v>542562</v>
      </c>
      <c r="Q753" s="510">
        <f>SUMIFS('T3'!$P$5:$P$2700,'T3'!$B$5:$B$2700,'CT KH'!$B753)</f>
        <v>941711</v>
      </c>
      <c r="R753" s="510">
        <f t="shared" si="11"/>
        <v>2171838</v>
      </c>
      <c r="S753" s="92" t="s">
        <v>6805</v>
      </c>
      <c r="T753" s="462" t="s">
        <v>9240</v>
      </c>
      <c r="U753" s="462" t="s">
        <v>2299</v>
      </c>
      <c r="V753" s="92" t="s">
        <v>8320</v>
      </c>
      <c r="W753" s="89" t="s">
        <v>8320</v>
      </c>
      <c r="X753" s="92" t="s">
        <v>9250</v>
      </c>
      <c r="Y753" s="92" t="s">
        <v>99</v>
      </c>
      <c r="Z753" s="92" t="s">
        <v>9830</v>
      </c>
    </row>
    <row r="754" spans="1:26" ht="15" customHeight="1">
      <c r="A754" s="478">
        <v>751</v>
      </c>
      <c r="B754" s="478" t="s">
        <v>5972</v>
      </c>
      <c r="C754" s="478" t="e">
        <f>VLOOKUP(B754,Sheet6!$C$80:$C$88,1,0)</f>
        <v>#N/A</v>
      </c>
      <c r="D754" s="478" t="s">
        <v>316</v>
      </c>
      <c r="E754" s="478" t="s">
        <v>10305</v>
      </c>
      <c r="F754" s="478" t="s">
        <v>5973</v>
      </c>
      <c r="G754" s="478" t="s">
        <v>5617</v>
      </c>
      <c r="H754" s="478" t="s">
        <v>5974</v>
      </c>
      <c r="I754" s="478" t="s">
        <v>5975</v>
      </c>
      <c r="J754" s="478" t="s">
        <v>5976</v>
      </c>
      <c r="K754" s="478" t="s">
        <v>5978</v>
      </c>
      <c r="L754" s="478" t="s">
        <v>5676</v>
      </c>
      <c r="M754" s="478" t="s">
        <v>5963</v>
      </c>
      <c r="N754" s="478" t="s">
        <v>5618</v>
      </c>
      <c r="O754" s="510">
        <f>SUMIFS('T1'!$P$5:$P$2700,'T1'!$B$5:$B$2700,'CT KH'!$B754)</f>
        <v>33414</v>
      </c>
      <c r="P754" s="510">
        <f>SUMIFS('T2'!$P$5:$P$2700,'T2'!$B$5:$B$2700,'CT KH'!$B754)</f>
        <v>28738</v>
      </c>
      <c r="Q754" s="510">
        <f>SUMIFS('T3'!$P$5:$P$2700,'T3'!$B$5:$B$2700,'CT KH'!$B754)</f>
        <v>41963</v>
      </c>
      <c r="R754" s="510">
        <f t="shared" si="11"/>
        <v>104115</v>
      </c>
      <c r="S754" s="92" t="s">
        <v>6805</v>
      </c>
      <c r="T754" s="462" t="s">
        <v>9240</v>
      </c>
      <c r="U754" s="462" t="s">
        <v>2299</v>
      </c>
      <c r="V754" s="92" t="s">
        <v>8320</v>
      </c>
      <c r="W754" s="89" t="s">
        <v>8320</v>
      </c>
      <c r="X754" s="92" t="s">
        <v>9250</v>
      </c>
      <c r="Y754" s="92" t="s">
        <v>99</v>
      </c>
      <c r="Z754" s="92" t="s">
        <v>9830</v>
      </c>
    </row>
    <row r="755" spans="1:26" ht="15" customHeight="1">
      <c r="A755" s="478">
        <v>752</v>
      </c>
      <c r="B755" s="478" t="s">
        <v>5981</v>
      </c>
      <c r="C755" s="478" t="e">
        <f>VLOOKUP(B755,Sheet6!$C$80:$C$88,1,0)</f>
        <v>#N/A</v>
      </c>
      <c r="D755" s="478" t="s">
        <v>316</v>
      </c>
      <c r="E755" s="478" t="s">
        <v>10305</v>
      </c>
      <c r="F755" s="478" t="s">
        <v>5982</v>
      </c>
      <c r="G755" s="478" t="s">
        <v>5617</v>
      </c>
      <c r="H755" s="478" t="s">
        <v>5983</v>
      </c>
      <c r="I755" s="478" t="s">
        <v>5984</v>
      </c>
      <c r="J755" s="478" t="s">
        <v>5985</v>
      </c>
      <c r="K755" s="478" t="s">
        <v>5986</v>
      </c>
      <c r="L755" s="478">
        <v>45121</v>
      </c>
      <c r="M755" s="478" t="s">
        <v>86</v>
      </c>
      <c r="N755" s="478" t="s">
        <v>5618</v>
      </c>
      <c r="O755" s="510">
        <f>SUMIFS('T1'!$P$5:$P$2700,'T1'!$B$5:$B$2700,'CT KH'!$B755)</f>
        <v>70667</v>
      </c>
      <c r="P755" s="510">
        <f>SUMIFS('T2'!$P$5:$P$2700,'T2'!$B$5:$B$2700,'CT KH'!$B755)</f>
        <v>9477</v>
      </c>
      <c r="Q755" s="510">
        <f>SUMIFS('T3'!$P$5:$P$2700,'T3'!$B$5:$B$2700,'CT KH'!$B755)</f>
        <v>58075</v>
      </c>
      <c r="R755" s="510">
        <f t="shared" si="11"/>
        <v>138219</v>
      </c>
      <c r="S755" s="92" t="s">
        <v>6805</v>
      </c>
      <c r="T755" s="462" t="s">
        <v>9240</v>
      </c>
      <c r="U755" s="462" t="s">
        <v>2299</v>
      </c>
      <c r="V755" s="92" t="s">
        <v>8320</v>
      </c>
      <c r="W755" s="89" t="s">
        <v>8320</v>
      </c>
      <c r="X755" s="92" t="s">
        <v>9250</v>
      </c>
      <c r="Y755" s="92" t="s">
        <v>99</v>
      </c>
      <c r="Z755" s="92" t="s">
        <v>9830</v>
      </c>
    </row>
    <row r="756" spans="1:26" ht="15" customHeight="1">
      <c r="A756" s="478">
        <v>753</v>
      </c>
      <c r="B756" s="478" t="s">
        <v>5988</v>
      </c>
      <c r="C756" s="478" t="e">
        <f>VLOOKUP(B756,Sheet6!$C$80:$C$88,1,0)</f>
        <v>#N/A</v>
      </c>
      <c r="D756" s="478" t="s">
        <v>316</v>
      </c>
      <c r="E756" s="478" t="s">
        <v>10305</v>
      </c>
      <c r="F756" s="478" t="s">
        <v>5989</v>
      </c>
      <c r="G756" s="478" t="s">
        <v>5617</v>
      </c>
      <c r="H756" s="478" t="s">
        <v>5990</v>
      </c>
      <c r="I756" s="478" t="s">
        <v>5991</v>
      </c>
      <c r="J756" s="478" t="s">
        <v>5992</v>
      </c>
      <c r="K756" s="478" t="s">
        <v>5993</v>
      </c>
      <c r="L756" s="478" t="s">
        <v>5676</v>
      </c>
      <c r="M756" s="478" t="s">
        <v>5963</v>
      </c>
      <c r="N756" s="478" t="s">
        <v>5618</v>
      </c>
      <c r="O756" s="510">
        <f>SUMIFS('T1'!$P$5:$P$2700,'T1'!$B$5:$B$2700,'CT KH'!$B756)</f>
        <v>515489</v>
      </c>
      <c r="P756" s="510">
        <f>SUMIFS('T2'!$P$5:$P$2700,'T2'!$B$5:$B$2700,'CT KH'!$B756)</f>
        <v>423149</v>
      </c>
      <c r="Q756" s="510">
        <f>SUMIFS('T3'!$P$5:$P$2700,'T3'!$B$5:$B$2700,'CT KH'!$B756)</f>
        <v>408245</v>
      </c>
      <c r="R756" s="510">
        <f t="shared" si="11"/>
        <v>1346883</v>
      </c>
      <c r="S756" s="92" t="s">
        <v>6805</v>
      </c>
      <c r="T756" s="462" t="s">
        <v>9240</v>
      </c>
      <c r="U756" s="462" t="s">
        <v>2299</v>
      </c>
      <c r="V756" s="92" t="s">
        <v>8320</v>
      </c>
      <c r="W756" s="89" t="s">
        <v>8320</v>
      </c>
      <c r="X756" s="92" t="s">
        <v>9250</v>
      </c>
      <c r="Y756" s="92" t="s">
        <v>99</v>
      </c>
      <c r="Z756" s="92" t="s">
        <v>9830</v>
      </c>
    </row>
    <row r="757" spans="1:26" ht="15" customHeight="1">
      <c r="A757" s="478">
        <v>754</v>
      </c>
      <c r="B757" s="478" t="s">
        <v>5995</v>
      </c>
      <c r="C757" s="478" t="e">
        <f>VLOOKUP(B757,Sheet6!$C$80:$C$88,1,0)</f>
        <v>#N/A</v>
      </c>
      <c r="D757" s="478" t="s">
        <v>253</v>
      </c>
      <c r="E757" s="478" t="s">
        <v>10305</v>
      </c>
      <c r="F757" s="478" t="s">
        <v>5996</v>
      </c>
      <c r="G757" s="478" t="s">
        <v>5617</v>
      </c>
      <c r="H757" s="478" t="s">
        <v>5997</v>
      </c>
      <c r="I757" s="478" t="s">
        <v>5998</v>
      </c>
      <c r="J757" s="478">
        <v>0</v>
      </c>
      <c r="K757" s="478" t="s">
        <v>5999</v>
      </c>
      <c r="L757" s="478">
        <v>44256</v>
      </c>
      <c r="M757" s="478" t="s">
        <v>105</v>
      </c>
      <c r="N757" s="478" t="s">
        <v>5618</v>
      </c>
      <c r="O757" s="510">
        <f>SUMIFS('T1'!$P$5:$P$2700,'T1'!$B$5:$B$2700,'CT KH'!$B757)</f>
        <v>6835457</v>
      </c>
      <c r="P757" s="510">
        <f>SUMIFS('T2'!$P$5:$P$2700,'T2'!$B$5:$B$2700,'CT KH'!$B757)</f>
        <v>3744022</v>
      </c>
      <c r="Q757" s="510">
        <f>SUMIFS('T3'!$P$5:$P$2700,'T3'!$B$5:$B$2700,'CT KH'!$B757)</f>
        <v>9663898</v>
      </c>
      <c r="R757" s="510">
        <f t="shared" si="11"/>
        <v>20243377</v>
      </c>
      <c r="S757" s="92" t="s">
        <v>6805</v>
      </c>
      <c r="T757" s="462" t="s">
        <v>9239</v>
      </c>
      <c r="U757" s="462" t="s">
        <v>9241</v>
      </c>
      <c r="V757" s="92" t="s">
        <v>8320</v>
      </c>
      <c r="W757" s="89" t="s">
        <v>6805</v>
      </c>
      <c r="X757" s="92" t="s">
        <v>9250</v>
      </c>
      <c r="Y757" s="92" t="s">
        <v>99</v>
      </c>
      <c r="Z757" s="92" t="s">
        <v>9830</v>
      </c>
    </row>
    <row r="758" spans="1:26" ht="15" customHeight="1">
      <c r="A758" s="478">
        <v>755</v>
      </c>
      <c r="B758" s="478" t="s">
        <v>6000</v>
      </c>
      <c r="C758" s="478" t="e">
        <f>VLOOKUP(B758,Sheet6!$C$80:$C$88,1,0)</f>
        <v>#N/A</v>
      </c>
      <c r="D758" s="478" t="s">
        <v>253</v>
      </c>
      <c r="E758" s="478" t="s">
        <v>10305</v>
      </c>
      <c r="F758" s="478" t="s">
        <v>6001</v>
      </c>
      <c r="G758" s="478" t="s">
        <v>5617</v>
      </c>
      <c r="H758" s="478" t="s">
        <v>6002</v>
      </c>
      <c r="I758" s="478" t="s">
        <v>6003</v>
      </c>
      <c r="J758" s="478">
        <v>0</v>
      </c>
      <c r="K758" s="478" t="s">
        <v>6004</v>
      </c>
      <c r="L758" s="478">
        <v>45574</v>
      </c>
      <c r="M758" s="478" t="s">
        <v>105</v>
      </c>
      <c r="N758" s="478" t="s">
        <v>5618</v>
      </c>
      <c r="O758" s="510">
        <f>SUMIFS('T1'!$P$5:$P$2700,'T1'!$B$5:$B$2700,'CT KH'!$B758)</f>
        <v>1215289</v>
      </c>
      <c r="P758" s="510">
        <f>SUMIFS('T2'!$P$5:$P$2700,'T2'!$B$5:$B$2700,'CT KH'!$B758)</f>
        <v>958382</v>
      </c>
      <c r="Q758" s="510">
        <f>SUMIFS('T3'!$P$5:$P$2700,'T3'!$B$5:$B$2700,'CT KH'!$B758)</f>
        <v>1060511</v>
      </c>
      <c r="R758" s="510">
        <f t="shared" si="11"/>
        <v>3234182</v>
      </c>
      <c r="S758" s="92" t="s">
        <v>6805</v>
      </c>
      <c r="T758" s="462" t="s">
        <v>9239</v>
      </c>
      <c r="U758" s="462" t="s">
        <v>9241</v>
      </c>
      <c r="V758" s="92" t="s">
        <v>8320</v>
      </c>
      <c r="W758" s="89" t="s">
        <v>6805</v>
      </c>
      <c r="X758" s="92" t="s">
        <v>9250</v>
      </c>
      <c r="Y758" s="92" t="s">
        <v>99</v>
      </c>
      <c r="Z758" s="92" t="s">
        <v>9830</v>
      </c>
    </row>
    <row r="759" spans="1:26" ht="15" customHeight="1">
      <c r="A759" s="478">
        <v>756</v>
      </c>
      <c r="B759" s="478" t="s">
        <v>6010</v>
      </c>
      <c r="C759" s="478" t="e">
        <f>VLOOKUP(B759,Sheet6!$C$80:$C$88,1,0)</f>
        <v>#N/A</v>
      </c>
      <c r="D759" s="478" t="s">
        <v>253</v>
      </c>
      <c r="E759" s="478" t="s">
        <v>10305</v>
      </c>
      <c r="F759" s="478" t="s">
        <v>6011</v>
      </c>
      <c r="G759" s="478" t="s">
        <v>5617</v>
      </c>
      <c r="H759" s="478" t="s">
        <v>6012</v>
      </c>
      <c r="I759" s="478" t="s">
        <v>6013</v>
      </c>
      <c r="J759" s="478">
        <v>0</v>
      </c>
      <c r="K759" s="478" t="s">
        <v>6014</v>
      </c>
      <c r="L759" s="478">
        <v>45555</v>
      </c>
      <c r="M759" s="478" t="s">
        <v>105</v>
      </c>
      <c r="N759" s="478" t="s">
        <v>5618</v>
      </c>
      <c r="O759" s="510">
        <f>SUMIFS('T1'!$P$5:$P$2700,'T1'!$B$5:$B$2700,'CT KH'!$B759)</f>
        <v>837591</v>
      </c>
      <c r="P759" s="510">
        <f>SUMIFS('T2'!$P$5:$P$2700,'T2'!$B$5:$B$2700,'CT KH'!$B759)</f>
        <v>55878</v>
      </c>
      <c r="Q759" s="510">
        <f>SUMIFS('T3'!$P$5:$P$2700,'T3'!$B$5:$B$2700,'CT KH'!$B759)</f>
        <v>622410</v>
      </c>
      <c r="R759" s="510">
        <f t="shared" si="11"/>
        <v>1515879</v>
      </c>
      <c r="S759" s="92" t="s">
        <v>6805</v>
      </c>
      <c r="T759" s="462" t="s">
        <v>9239</v>
      </c>
      <c r="U759" s="462" t="s">
        <v>9241</v>
      </c>
      <c r="V759" s="92" t="s">
        <v>8320</v>
      </c>
      <c r="W759" s="89" t="s">
        <v>6805</v>
      </c>
      <c r="X759" s="92" t="s">
        <v>9250</v>
      </c>
      <c r="Y759" s="92" t="s">
        <v>99</v>
      </c>
      <c r="Z759" s="92" t="s">
        <v>9830</v>
      </c>
    </row>
    <row r="760" spans="1:26" ht="15" customHeight="1">
      <c r="A760" s="478">
        <v>757</v>
      </c>
      <c r="B760" s="478" t="s">
        <v>6019</v>
      </c>
      <c r="C760" s="478" t="e">
        <f>VLOOKUP(B760,Sheet6!$C$80:$C$88,1,0)</f>
        <v>#N/A</v>
      </c>
      <c r="D760" s="478" t="s">
        <v>253</v>
      </c>
      <c r="E760" s="478" t="s">
        <v>10305</v>
      </c>
      <c r="F760" s="478" t="s">
        <v>6020</v>
      </c>
      <c r="G760" s="478" t="s">
        <v>5617</v>
      </c>
      <c r="H760" s="478" t="s">
        <v>6021</v>
      </c>
      <c r="I760" s="478" t="s">
        <v>6022</v>
      </c>
      <c r="J760" s="478">
        <v>0</v>
      </c>
      <c r="K760" s="478" t="s">
        <v>6023</v>
      </c>
      <c r="L760" s="478">
        <v>45566</v>
      </c>
      <c r="M760" s="478" t="s">
        <v>105</v>
      </c>
      <c r="N760" s="478" t="s">
        <v>5618</v>
      </c>
      <c r="O760" s="510">
        <f>SUMIFS('T1'!$P$5:$P$2700,'T1'!$B$5:$B$2700,'CT KH'!$B760)</f>
        <v>8845</v>
      </c>
      <c r="P760" s="510">
        <f>SUMIFS('T2'!$P$5:$P$2700,'T2'!$B$5:$B$2700,'CT KH'!$B760)</f>
        <v>63725</v>
      </c>
      <c r="Q760" s="510">
        <f>SUMIFS('T3'!$P$5:$P$2700,'T3'!$B$5:$B$2700,'CT KH'!$B760)</f>
        <v>83176</v>
      </c>
      <c r="R760" s="510">
        <f t="shared" si="11"/>
        <v>155746</v>
      </c>
      <c r="S760" s="92" t="s">
        <v>6805</v>
      </c>
      <c r="T760" s="462" t="s">
        <v>9239</v>
      </c>
      <c r="U760" s="462" t="s">
        <v>9241</v>
      </c>
      <c r="V760" s="92" t="s">
        <v>8320</v>
      </c>
      <c r="W760" s="89" t="s">
        <v>6805</v>
      </c>
      <c r="X760" s="92" t="s">
        <v>9250</v>
      </c>
      <c r="Y760" s="92" t="s">
        <v>99</v>
      </c>
      <c r="Z760" s="92" t="s">
        <v>9830</v>
      </c>
    </row>
    <row r="761" spans="1:26" ht="15" customHeight="1">
      <c r="A761" s="478">
        <v>758</v>
      </c>
      <c r="B761" s="478" t="s">
        <v>6024</v>
      </c>
      <c r="C761" s="478" t="e">
        <f>VLOOKUP(B761,Sheet6!$C$80:$C$88,1,0)</f>
        <v>#N/A</v>
      </c>
      <c r="D761" s="478" t="s">
        <v>235</v>
      </c>
      <c r="E761" s="478" t="s">
        <v>10305</v>
      </c>
      <c r="F761" s="478" t="s">
        <v>6025</v>
      </c>
      <c r="G761" s="478" t="s">
        <v>5617</v>
      </c>
      <c r="H761" s="478" t="s">
        <v>6026</v>
      </c>
      <c r="I761" s="478" t="s">
        <v>6027</v>
      </c>
      <c r="J761" s="478">
        <v>0</v>
      </c>
      <c r="K761" s="478" t="s">
        <v>6028</v>
      </c>
      <c r="L761" s="478">
        <v>45566</v>
      </c>
      <c r="M761" s="478" t="s">
        <v>105</v>
      </c>
      <c r="N761" s="478" t="s">
        <v>5618</v>
      </c>
      <c r="O761" s="510">
        <f>SUMIFS('T1'!$P$5:$P$2700,'T1'!$B$5:$B$2700,'CT KH'!$B761)</f>
        <v>296136</v>
      </c>
      <c r="P761" s="510">
        <f>SUMIFS('T2'!$P$5:$P$2700,'T2'!$B$5:$B$2700,'CT KH'!$B761)</f>
        <v>386640</v>
      </c>
      <c r="Q761" s="510">
        <f>SUMIFS('T3'!$P$5:$P$2700,'T3'!$B$5:$B$2700,'CT KH'!$B761)</f>
        <v>242865</v>
      </c>
      <c r="R761" s="510">
        <f t="shared" si="11"/>
        <v>925641</v>
      </c>
      <c r="S761" s="92" t="s">
        <v>6805</v>
      </c>
      <c r="T761" s="462" t="s">
        <v>9239</v>
      </c>
      <c r="U761" s="462" t="s">
        <v>9241</v>
      </c>
      <c r="V761" s="92" t="s">
        <v>8320</v>
      </c>
      <c r="W761" s="89" t="s">
        <v>6805</v>
      </c>
      <c r="X761" s="92" t="s">
        <v>9250</v>
      </c>
      <c r="Y761" s="92" t="s">
        <v>99</v>
      </c>
      <c r="Z761" s="92" t="s">
        <v>9830</v>
      </c>
    </row>
    <row r="762" spans="1:26" ht="15" customHeight="1">
      <c r="A762" s="478">
        <v>759</v>
      </c>
      <c r="B762" s="478" t="s">
        <v>6029</v>
      </c>
      <c r="C762" s="478" t="e">
        <f>VLOOKUP(B762,Sheet6!$C$80:$C$88,1,0)</f>
        <v>#N/A</v>
      </c>
      <c r="D762" s="478" t="s">
        <v>235</v>
      </c>
      <c r="E762" s="478" t="s">
        <v>10305</v>
      </c>
      <c r="F762" s="478" t="s">
        <v>2751</v>
      </c>
      <c r="G762" s="478" t="s">
        <v>5617</v>
      </c>
      <c r="H762" s="478" t="s">
        <v>6030</v>
      </c>
      <c r="I762" s="478">
        <v>0</v>
      </c>
      <c r="J762" s="478">
        <v>0</v>
      </c>
      <c r="K762" s="478" t="s">
        <v>6031</v>
      </c>
      <c r="L762" s="478">
        <v>45290</v>
      </c>
      <c r="M762" s="478" t="s">
        <v>105</v>
      </c>
      <c r="N762" s="478" t="s">
        <v>5618</v>
      </c>
      <c r="O762" s="510">
        <f>SUMIFS('T1'!$P$5:$P$2700,'T1'!$B$5:$B$2700,'CT KH'!$B762)</f>
        <v>91109</v>
      </c>
      <c r="P762" s="510">
        <f>SUMIFS('T2'!$P$5:$P$2700,'T2'!$B$5:$B$2700,'CT KH'!$B762)</f>
        <v>137696</v>
      </c>
      <c r="Q762" s="510">
        <f>SUMIFS('T3'!$P$5:$P$2700,'T3'!$B$5:$B$2700,'CT KH'!$B762)</f>
        <v>503126</v>
      </c>
      <c r="R762" s="510">
        <f t="shared" si="11"/>
        <v>731931</v>
      </c>
      <c r="S762" s="92" t="s">
        <v>6805</v>
      </c>
      <c r="T762" s="462" t="s">
        <v>9239</v>
      </c>
      <c r="U762" s="462" t="s">
        <v>9241</v>
      </c>
      <c r="V762" s="92" t="s">
        <v>8320</v>
      </c>
      <c r="W762" s="89" t="s">
        <v>6805</v>
      </c>
      <c r="X762" s="92" t="s">
        <v>9250</v>
      </c>
      <c r="Y762" s="92" t="s">
        <v>99</v>
      </c>
      <c r="Z762" s="92" t="s">
        <v>9830</v>
      </c>
    </row>
    <row r="763" spans="1:26" ht="15" customHeight="1">
      <c r="A763" s="478">
        <v>760</v>
      </c>
      <c r="B763" s="478" t="s">
        <v>6032</v>
      </c>
      <c r="C763" s="478" t="e">
        <f>VLOOKUP(B763,Sheet6!$C$80:$C$88,1,0)</f>
        <v>#N/A</v>
      </c>
      <c r="D763" s="478" t="s">
        <v>253</v>
      </c>
      <c r="E763" s="478" t="s">
        <v>10305</v>
      </c>
      <c r="F763" s="478" t="s">
        <v>6033</v>
      </c>
      <c r="G763" s="478" t="s">
        <v>5617</v>
      </c>
      <c r="H763" s="478" t="s">
        <v>6034</v>
      </c>
      <c r="I763" s="478" t="s">
        <v>6035</v>
      </c>
      <c r="J763" s="478">
        <v>0</v>
      </c>
      <c r="K763" s="478" t="s">
        <v>6036</v>
      </c>
      <c r="L763" s="478">
        <v>45839</v>
      </c>
      <c r="M763" s="478" t="s">
        <v>105</v>
      </c>
      <c r="N763" s="478" t="s">
        <v>5618</v>
      </c>
      <c r="O763" s="510">
        <f>SUMIFS('T1'!$P$5:$P$2700,'T1'!$B$5:$B$2700,'CT KH'!$B763)</f>
        <v>585067</v>
      </c>
      <c r="P763" s="510">
        <f>SUMIFS('T2'!$P$5:$P$2700,'T2'!$B$5:$B$2700,'CT KH'!$B763)</f>
        <v>1044785</v>
      </c>
      <c r="Q763" s="510">
        <f>SUMIFS('T3'!$P$5:$P$2700,'T3'!$B$5:$B$2700,'CT KH'!$B763)</f>
        <v>454002</v>
      </c>
      <c r="R763" s="510">
        <f t="shared" si="11"/>
        <v>2083854</v>
      </c>
      <c r="S763" s="92" t="s">
        <v>6805</v>
      </c>
      <c r="T763" s="462" t="s">
        <v>9240</v>
      </c>
      <c r="U763" s="462" t="s">
        <v>2299</v>
      </c>
      <c r="V763" s="92" t="s">
        <v>8320</v>
      </c>
      <c r="W763" s="89" t="s">
        <v>8320</v>
      </c>
      <c r="X763" s="92" t="s">
        <v>9250</v>
      </c>
      <c r="Y763" s="92" t="s">
        <v>99</v>
      </c>
      <c r="Z763" s="92" t="s">
        <v>9830</v>
      </c>
    </row>
    <row r="764" spans="1:26" ht="15" customHeight="1">
      <c r="A764" s="478">
        <v>761</v>
      </c>
      <c r="B764" s="478" t="s">
        <v>6045</v>
      </c>
      <c r="C764" s="478" t="e">
        <f>VLOOKUP(B764,Sheet6!$C$80:$C$88,1,0)</f>
        <v>#N/A</v>
      </c>
      <c r="D764" s="478" t="s">
        <v>235</v>
      </c>
      <c r="E764" s="478" t="s">
        <v>10305</v>
      </c>
      <c r="F764" s="478" t="s">
        <v>6046</v>
      </c>
      <c r="G764" s="478" t="s">
        <v>5617</v>
      </c>
      <c r="H764" s="478" t="s">
        <v>6047</v>
      </c>
      <c r="I764" s="478" t="s">
        <v>6048</v>
      </c>
      <c r="J764" s="478" t="s">
        <v>6049</v>
      </c>
      <c r="K764" s="478" t="s">
        <v>6050</v>
      </c>
      <c r="L764" s="478">
        <v>45913</v>
      </c>
      <c r="M764" s="478" t="s">
        <v>105</v>
      </c>
      <c r="N764" s="478" t="s">
        <v>5618</v>
      </c>
      <c r="O764" s="510">
        <f>SUMIFS('T1'!$P$5:$P$2700,'T1'!$B$5:$B$2700,'CT KH'!$B764)</f>
        <v>0</v>
      </c>
      <c r="P764" s="510">
        <f>SUMIFS('T2'!$P$5:$P$2700,'T2'!$B$5:$B$2700,'CT KH'!$B764)</f>
        <v>0</v>
      </c>
      <c r="Q764" s="510">
        <f>SUMIFS('T3'!$P$5:$P$2700,'T3'!$B$5:$B$2700,'CT KH'!$B764)</f>
        <v>0</v>
      </c>
      <c r="R764" s="510">
        <f t="shared" si="11"/>
        <v>0</v>
      </c>
      <c r="S764" s="92" t="s">
        <v>6805</v>
      </c>
      <c r="T764" s="462" t="s">
        <v>9239</v>
      </c>
      <c r="U764" s="462" t="s">
        <v>9241</v>
      </c>
      <c r="V764" s="92" t="s">
        <v>8320</v>
      </c>
      <c r="W764" s="89" t="s">
        <v>6805</v>
      </c>
      <c r="X764" s="92" t="s">
        <v>9250</v>
      </c>
      <c r="Y764" s="92" t="s">
        <v>99</v>
      </c>
      <c r="Z764" s="92" t="s">
        <v>9830</v>
      </c>
    </row>
    <row r="765" spans="1:26" ht="15" customHeight="1">
      <c r="A765" s="478">
        <v>762</v>
      </c>
      <c r="B765" s="478" t="s">
        <v>6054</v>
      </c>
      <c r="C765" s="478" t="e">
        <f>VLOOKUP(B765,Sheet6!$C$80:$C$88,1,0)</f>
        <v>#N/A</v>
      </c>
      <c r="D765" s="478" t="s">
        <v>253</v>
      </c>
      <c r="E765" s="478" t="s">
        <v>10305</v>
      </c>
      <c r="F765" s="478" t="s">
        <v>6055</v>
      </c>
      <c r="G765" s="478" t="s">
        <v>5617</v>
      </c>
      <c r="H765" s="478" t="s">
        <v>6056</v>
      </c>
      <c r="I765" s="478">
        <v>0</v>
      </c>
      <c r="J765" s="478">
        <v>0</v>
      </c>
      <c r="K765" s="478" t="s">
        <v>105</v>
      </c>
      <c r="L765" s="478" t="s">
        <v>105</v>
      </c>
      <c r="M765" s="478" t="s">
        <v>105</v>
      </c>
      <c r="N765" s="478" t="s">
        <v>5618</v>
      </c>
      <c r="O765" s="510">
        <f>SUMIFS('T1'!$P$5:$P$2700,'T1'!$B$5:$B$2700,'CT KH'!$B765)</f>
        <v>201103</v>
      </c>
      <c r="P765" s="510">
        <f>SUMIFS('T2'!$P$5:$P$2700,'T2'!$B$5:$B$2700,'CT KH'!$B765)</f>
        <v>131177</v>
      </c>
      <c r="Q765" s="510">
        <f>SUMIFS('T3'!$P$5:$P$2700,'T3'!$B$5:$B$2700,'CT KH'!$B765)</f>
        <v>360299</v>
      </c>
      <c r="R765" s="510">
        <f t="shared" si="11"/>
        <v>692579</v>
      </c>
      <c r="S765" s="92" t="s">
        <v>6805</v>
      </c>
      <c r="T765" s="462" t="s">
        <v>9240</v>
      </c>
      <c r="U765" s="462" t="s">
        <v>2299</v>
      </c>
      <c r="V765" s="92" t="s">
        <v>8320</v>
      </c>
      <c r="W765" s="89" t="s">
        <v>8320</v>
      </c>
      <c r="X765" s="92" t="s">
        <v>9250</v>
      </c>
      <c r="Y765" s="92" t="s">
        <v>99</v>
      </c>
      <c r="Z765" s="92" t="s">
        <v>9830</v>
      </c>
    </row>
    <row r="766" spans="1:26" ht="15" customHeight="1">
      <c r="A766" s="478">
        <v>763</v>
      </c>
      <c r="B766" s="478" t="s">
        <v>6071</v>
      </c>
      <c r="C766" s="478" t="e">
        <f>VLOOKUP(B766,Sheet6!$C$80:$C$88,1,0)</f>
        <v>#N/A</v>
      </c>
      <c r="D766" s="478" t="s">
        <v>235</v>
      </c>
      <c r="E766" s="478" t="s">
        <v>10305</v>
      </c>
      <c r="F766" s="478" t="s">
        <v>6072</v>
      </c>
      <c r="G766" s="478" t="s">
        <v>5617</v>
      </c>
      <c r="H766" s="478" t="s">
        <v>6073</v>
      </c>
      <c r="I766" s="478">
        <v>0</v>
      </c>
      <c r="J766" s="478">
        <v>0</v>
      </c>
      <c r="K766" s="478" t="s">
        <v>105</v>
      </c>
      <c r="L766" s="478" t="s">
        <v>105</v>
      </c>
      <c r="M766" s="478" t="s">
        <v>105</v>
      </c>
      <c r="N766" s="478" t="s">
        <v>5618</v>
      </c>
      <c r="O766" s="510">
        <f>SUMIFS('T1'!$P$5:$P$2700,'T1'!$B$5:$B$2700,'CT KH'!$B766)</f>
        <v>958189</v>
      </c>
      <c r="P766" s="510">
        <f>SUMIFS('T2'!$P$5:$P$2700,'T2'!$B$5:$B$2700,'CT KH'!$B766)</f>
        <v>380406</v>
      </c>
      <c r="Q766" s="510">
        <f>SUMIFS('T3'!$P$5:$P$2700,'T3'!$B$5:$B$2700,'CT KH'!$B766)</f>
        <v>485063</v>
      </c>
      <c r="R766" s="510">
        <f t="shared" si="11"/>
        <v>1823658</v>
      </c>
      <c r="S766" s="92" t="s">
        <v>6805</v>
      </c>
      <c r="T766" s="462" t="s">
        <v>9239</v>
      </c>
      <c r="U766" s="462" t="s">
        <v>9241</v>
      </c>
      <c r="V766" s="92" t="s">
        <v>6805</v>
      </c>
      <c r="W766" s="89" t="s">
        <v>6805</v>
      </c>
      <c r="X766" s="92" t="s">
        <v>9250</v>
      </c>
      <c r="Y766" s="92" t="s">
        <v>99</v>
      </c>
      <c r="Z766" s="92" t="s">
        <v>9830</v>
      </c>
    </row>
    <row r="767" spans="1:26" ht="15" customHeight="1">
      <c r="A767" s="478">
        <v>764</v>
      </c>
      <c r="B767" s="478" t="s">
        <v>6074</v>
      </c>
      <c r="C767" s="478" t="e">
        <f>VLOOKUP(B767,Sheet6!$C$80:$C$88,1,0)</f>
        <v>#N/A</v>
      </c>
      <c r="D767" s="478" t="s">
        <v>316</v>
      </c>
      <c r="E767" s="478" t="s">
        <v>10305</v>
      </c>
      <c r="F767" s="478" t="s">
        <v>6075</v>
      </c>
      <c r="G767" s="478" t="s">
        <v>5617</v>
      </c>
      <c r="H767" s="478" t="s">
        <v>6076</v>
      </c>
      <c r="I767" s="478">
        <v>0</v>
      </c>
      <c r="J767" s="478">
        <v>0</v>
      </c>
      <c r="K767" s="478" t="s">
        <v>6077</v>
      </c>
      <c r="L767" s="478">
        <v>45839</v>
      </c>
      <c r="M767" s="478" t="s">
        <v>86</v>
      </c>
      <c r="N767" s="478" t="s">
        <v>5618</v>
      </c>
      <c r="O767" s="510">
        <f>SUMIFS('T1'!$P$5:$P$2700,'T1'!$B$5:$B$2700,'CT KH'!$B767)</f>
        <v>1201752</v>
      </c>
      <c r="P767" s="510">
        <f>SUMIFS('T2'!$P$5:$P$2700,'T2'!$B$5:$B$2700,'CT KH'!$B767)</f>
        <v>763432</v>
      </c>
      <c r="Q767" s="510">
        <f>SUMIFS('T3'!$P$5:$P$2700,'T3'!$B$5:$B$2700,'CT KH'!$B767)</f>
        <v>1999497</v>
      </c>
      <c r="R767" s="510">
        <f t="shared" si="11"/>
        <v>3964681</v>
      </c>
      <c r="S767" s="92" t="s">
        <v>6805</v>
      </c>
      <c r="T767" s="462" t="s">
        <v>9239</v>
      </c>
      <c r="U767" s="462" t="s">
        <v>9241</v>
      </c>
      <c r="V767" s="92" t="s">
        <v>8320</v>
      </c>
      <c r="W767" s="89" t="s">
        <v>6805</v>
      </c>
      <c r="X767" s="92" t="s">
        <v>9250</v>
      </c>
      <c r="Y767" s="92" t="s">
        <v>99</v>
      </c>
      <c r="Z767" s="92" t="s">
        <v>9830</v>
      </c>
    </row>
    <row r="768" spans="1:26" ht="15" customHeight="1">
      <c r="A768" s="478">
        <v>765</v>
      </c>
      <c r="B768" s="478" t="s">
        <v>6078</v>
      </c>
      <c r="C768" s="478" t="e">
        <f>VLOOKUP(B768,Sheet6!$C$80:$C$88,1,0)</f>
        <v>#N/A</v>
      </c>
      <c r="D768" s="478" t="s">
        <v>316</v>
      </c>
      <c r="E768" s="478" t="s">
        <v>10305</v>
      </c>
      <c r="F768" s="478" t="s">
        <v>6079</v>
      </c>
      <c r="G768" s="478" t="s">
        <v>5617</v>
      </c>
      <c r="H768" s="478" t="s">
        <v>6076</v>
      </c>
      <c r="I768" s="478" t="s">
        <v>6080</v>
      </c>
      <c r="J768" s="478" t="s">
        <v>6081</v>
      </c>
      <c r="K768" s="478" t="s">
        <v>6082</v>
      </c>
      <c r="L768" s="478">
        <v>45839</v>
      </c>
      <c r="M768" s="478" t="s">
        <v>86</v>
      </c>
      <c r="N768" s="478" t="s">
        <v>5618</v>
      </c>
      <c r="O768" s="510">
        <f>SUMIFS('T1'!$P$5:$P$2700,'T1'!$B$5:$B$2700,'CT KH'!$B768)</f>
        <v>288360</v>
      </c>
      <c r="P768" s="510">
        <f>SUMIFS('T2'!$P$5:$P$2700,'T2'!$B$5:$B$2700,'CT KH'!$B768)</f>
        <v>233180</v>
      </c>
      <c r="Q768" s="510">
        <f>SUMIFS('T3'!$P$5:$P$2700,'T3'!$B$5:$B$2700,'CT KH'!$B768)</f>
        <v>288260</v>
      </c>
      <c r="R768" s="510">
        <f t="shared" si="11"/>
        <v>809800</v>
      </c>
      <c r="S768" s="92" t="s">
        <v>6805</v>
      </c>
      <c r="T768" s="462" t="s">
        <v>9239</v>
      </c>
      <c r="U768" s="462" t="s">
        <v>9241</v>
      </c>
      <c r="V768" s="92" t="s">
        <v>8320</v>
      </c>
      <c r="W768" s="89" t="s">
        <v>6805</v>
      </c>
      <c r="X768" s="92" t="s">
        <v>9250</v>
      </c>
      <c r="Y768" s="92" t="s">
        <v>99</v>
      </c>
      <c r="Z768" s="92" t="s">
        <v>9830</v>
      </c>
    </row>
    <row r="769" spans="1:26" ht="15" customHeight="1">
      <c r="A769" s="478">
        <v>766</v>
      </c>
      <c r="B769" s="478" t="s">
        <v>6083</v>
      </c>
      <c r="C769" s="478" t="e">
        <f>VLOOKUP(B769,Sheet6!$C$80:$C$88,1,0)</f>
        <v>#N/A</v>
      </c>
      <c r="D769" s="478" t="s">
        <v>316</v>
      </c>
      <c r="E769" s="478" t="s">
        <v>10305</v>
      </c>
      <c r="F769" s="478" t="s">
        <v>6084</v>
      </c>
      <c r="G769" s="478" t="s">
        <v>5617</v>
      </c>
      <c r="H769" s="478" t="s">
        <v>6076</v>
      </c>
      <c r="I769" s="478">
        <v>0</v>
      </c>
      <c r="J769" s="478">
        <v>0</v>
      </c>
      <c r="K769" s="478" t="s">
        <v>6085</v>
      </c>
      <c r="L769" s="478">
        <v>45839</v>
      </c>
      <c r="M769" s="478" t="s">
        <v>86</v>
      </c>
      <c r="N769" s="478" t="s">
        <v>5618</v>
      </c>
      <c r="O769" s="510">
        <f>SUMIFS('T1'!$P$5:$P$2700,'T1'!$B$5:$B$2700,'CT KH'!$B769)</f>
        <v>292564</v>
      </c>
      <c r="P769" s="510">
        <f>SUMIFS('T2'!$P$5:$P$2700,'T2'!$B$5:$B$2700,'CT KH'!$B769)</f>
        <v>103685</v>
      </c>
      <c r="Q769" s="510">
        <f>SUMIFS('T3'!$P$5:$P$2700,'T3'!$B$5:$B$2700,'CT KH'!$B769)</f>
        <v>214477</v>
      </c>
      <c r="R769" s="510">
        <f t="shared" si="11"/>
        <v>610726</v>
      </c>
      <c r="S769" s="92" t="s">
        <v>6805</v>
      </c>
      <c r="T769" s="462" t="s">
        <v>9239</v>
      </c>
      <c r="U769" s="462" t="s">
        <v>9241</v>
      </c>
      <c r="V769" s="92" t="s">
        <v>8320</v>
      </c>
      <c r="W769" s="89" t="s">
        <v>6805</v>
      </c>
      <c r="X769" s="92" t="s">
        <v>9250</v>
      </c>
      <c r="Y769" s="92" t="s">
        <v>99</v>
      </c>
      <c r="Z769" s="92" t="s">
        <v>9830</v>
      </c>
    </row>
    <row r="770" spans="1:26" ht="15" customHeight="1">
      <c r="A770" s="478">
        <v>767</v>
      </c>
      <c r="B770" s="478" t="s">
        <v>6086</v>
      </c>
      <c r="C770" s="478" t="e">
        <f>VLOOKUP(B770,Sheet6!$C$80:$C$88,1,0)</f>
        <v>#N/A</v>
      </c>
      <c r="D770" s="478" t="s">
        <v>316</v>
      </c>
      <c r="E770" s="478" t="s">
        <v>10305</v>
      </c>
      <c r="F770" s="478" t="s">
        <v>6087</v>
      </c>
      <c r="G770" s="478" t="s">
        <v>5617</v>
      </c>
      <c r="H770" s="478" t="s">
        <v>6088</v>
      </c>
      <c r="I770" s="478">
        <v>0</v>
      </c>
      <c r="J770" s="478">
        <v>0</v>
      </c>
      <c r="K770" s="478" t="s">
        <v>6089</v>
      </c>
      <c r="L770" s="478">
        <v>45839</v>
      </c>
      <c r="M770" s="478" t="s">
        <v>86</v>
      </c>
      <c r="N770" s="478" t="s">
        <v>5618</v>
      </c>
      <c r="O770" s="510">
        <f>SUMIFS('T1'!$P$5:$P$2700,'T1'!$B$5:$B$2700,'CT KH'!$B770)</f>
        <v>2621902</v>
      </c>
      <c r="P770" s="510">
        <f>SUMIFS('T2'!$P$5:$P$2700,'T2'!$B$5:$B$2700,'CT KH'!$B770)</f>
        <v>1332379</v>
      </c>
      <c r="Q770" s="510">
        <f>SUMIFS('T3'!$P$5:$P$2700,'T3'!$B$5:$B$2700,'CT KH'!$B770)</f>
        <v>8559159</v>
      </c>
      <c r="R770" s="510">
        <f t="shared" si="11"/>
        <v>12513440</v>
      </c>
      <c r="S770" s="92" t="s">
        <v>6805</v>
      </c>
      <c r="T770" s="462" t="s">
        <v>9239</v>
      </c>
      <c r="U770" s="462" t="s">
        <v>2318</v>
      </c>
      <c r="V770" s="92" t="s">
        <v>8320</v>
      </c>
      <c r="W770" s="89" t="s">
        <v>8320</v>
      </c>
      <c r="X770" s="92" t="s">
        <v>9250</v>
      </c>
      <c r="Y770" s="92" t="s">
        <v>99</v>
      </c>
      <c r="Z770" s="92" t="s">
        <v>9830</v>
      </c>
    </row>
    <row r="771" spans="1:26" ht="15" customHeight="1">
      <c r="A771" s="478">
        <v>768</v>
      </c>
      <c r="B771" s="478" t="s">
        <v>6090</v>
      </c>
      <c r="C771" s="478" t="e">
        <f>VLOOKUP(B771,Sheet6!$C$80:$C$88,1,0)</f>
        <v>#N/A</v>
      </c>
      <c r="D771" s="478" t="s">
        <v>316</v>
      </c>
      <c r="E771" s="478" t="s">
        <v>10305</v>
      </c>
      <c r="F771" s="478" t="s">
        <v>6091</v>
      </c>
      <c r="G771" s="478" t="s">
        <v>5617</v>
      </c>
      <c r="H771" s="478" t="s">
        <v>6088</v>
      </c>
      <c r="I771" s="478" t="s">
        <v>6092</v>
      </c>
      <c r="J771" s="478" t="s">
        <v>6093</v>
      </c>
      <c r="K771" s="478" t="s">
        <v>6094</v>
      </c>
      <c r="L771" s="478">
        <v>45839</v>
      </c>
      <c r="M771" s="478" t="s">
        <v>86</v>
      </c>
      <c r="N771" s="478" t="s">
        <v>5618</v>
      </c>
      <c r="O771" s="510">
        <f>SUMIFS('T1'!$P$5:$P$2700,'T1'!$B$5:$B$2700,'CT KH'!$B771)</f>
        <v>263520</v>
      </c>
      <c r="P771" s="510">
        <f>SUMIFS('T2'!$P$5:$P$2700,'T2'!$B$5:$B$2700,'CT KH'!$B771)</f>
        <v>131760</v>
      </c>
      <c r="Q771" s="510">
        <f>SUMIFS('T3'!$P$5:$P$2700,'T3'!$B$5:$B$2700,'CT KH'!$B771)</f>
        <v>228420</v>
      </c>
      <c r="R771" s="510">
        <f t="shared" si="11"/>
        <v>623700</v>
      </c>
      <c r="S771" s="92" t="s">
        <v>6805</v>
      </c>
      <c r="T771" s="462" t="s">
        <v>9239</v>
      </c>
      <c r="U771" s="462" t="s">
        <v>2318</v>
      </c>
      <c r="V771" s="92" t="s">
        <v>8320</v>
      </c>
      <c r="W771" s="89" t="s">
        <v>8320</v>
      </c>
      <c r="X771" s="92" t="s">
        <v>9250</v>
      </c>
      <c r="Y771" s="92" t="s">
        <v>99</v>
      </c>
      <c r="Z771" s="92" t="s">
        <v>9830</v>
      </c>
    </row>
    <row r="772" spans="1:26" ht="15" customHeight="1">
      <c r="A772" s="478">
        <v>769</v>
      </c>
      <c r="B772" s="478" t="s">
        <v>6096</v>
      </c>
      <c r="C772" s="478" t="e">
        <f>VLOOKUP(B772,Sheet6!$C$80:$C$88,1,0)</f>
        <v>#N/A</v>
      </c>
      <c r="D772" s="478" t="s">
        <v>316</v>
      </c>
      <c r="E772" s="478" t="s">
        <v>10305</v>
      </c>
      <c r="F772" s="478" t="s">
        <v>6097</v>
      </c>
      <c r="G772" s="478" t="s">
        <v>5617</v>
      </c>
      <c r="H772" s="478" t="s">
        <v>6088</v>
      </c>
      <c r="I772" s="478" t="s">
        <v>6092</v>
      </c>
      <c r="J772" s="478" t="s">
        <v>6093</v>
      </c>
      <c r="K772" s="478" t="s">
        <v>6098</v>
      </c>
      <c r="L772" s="478">
        <v>45839</v>
      </c>
      <c r="M772" s="478" t="s">
        <v>86</v>
      </c>
      <c r="N772" s="478" t="s">
        <v>5618</v>
      </c>
      <c r="O772" s="510">
        <f>SUMIFS('T1'!$P$5:$P$2700,'T1'!$B$5:$B$2700,'CT KH'!$B772)</f>
        <v>244761</v>
      </c>
      <c r="P772" s="510">
        <f>SUMIFS('T2'!$P$5:$P$2700,'T2'!$B$5:$B$2700,'CT KH'!$B772)</f>
        <v>286371</v>
      </c>
      <c r="Q772" s="510">
        <f>SUMIFS('T3'!$P$5:$P$2700,'T3'!$B$5:$B$2700,'CT KH'!$B772)</f>
        <v>612781</v>
      </c>
      <c r="R772" s="510">
        <f t="shared" si="11"/>
        <v>1143913</v>
      </c>
      <c r="S772" s="92" t="s">
        <v>6805</v>
      </c>
      <c r="T772" s="462" t="s">
        <v>9239</v>
      </c>
      <c r="U772" s="462" t="s">
        <v>2318</v>
      </c>
      <c r="V772" s="92" t="s">
        <v>8320</v>
      </c>
      <c r="W772" s="89" t="s">
        <v>8320</v>
      </c>
      <c r="X772" s="92" t="s">
        <v>9250</v>
      </c>
      <c r="Y772" s="92" t="s">
        <v>99</v>
      </c>
      <c r="Z772" s="92" t="s">
        <v>9830</v>
      </c>
    </row>
    <row r="773" spans="1:26" ht="15" customHeight="1">
      <c r="A773" s="478">
        <v>770</v>
      </c>
      <c r="B773" s="478" t="s">
        <v>6099</v>
      </c>
      <c r="C773" s="478" t="e">
        <f>VLOOKUP(B773,Sheet6!$C$80:$C$88,1,0)</f>
        <v>#N/A</v>
      </c>
      <c r="D773" s="478" t="s">
        <v>253</v>
      </c>
      <c r="E773" s="478" t="s">
        <v>10305</v>
      </c>
      <c r="F773" s="478" t="s">
        <v>6100</v>
      </c>
      <c r="G773" s="478" t="s">
        <v>5617</v>
      </c>
      <c r="H773" s="478" t="s">
        <v>6101</v>
      </c>
      <c r="I773" s="478" t="s">
        <v>6102</v>
      </c>
      <c r="J773" s="478">
        <v>0</v>
      </c>
      <c r="K773" s="478" t="s">
        <v>105</v>
      </c>
      <c r="L773" s="478" t="s">
        <v>105</v>
      </c>
      <c r="M773" s="478" t="s">
        <v>105</v>
      </c>
      <c r="N773" s="478" t="s">
        <v>5618</v>
      </c>
      <c r="O773" s="510">
        <f>SUMIFS('T1'!$P$5:$P$2700,'T1'!$B$5:$B$2700,'CT KH'!$B773)</f>
        <v>0</v>
      </c>
      <c r="P773" s="510">
        <f>SUMIFS('T2'!$P$5:$P$2700,'T2'!$B$5:$B$2700,'CT KH'!$B773)</f>
        <v>99792</v>
      </c>
      <c r="Q773" s="510">
        <f>SUMIFS('T3'!$P$5:$P$2700,'T3'!$B$5:$B$2700,'CT KH'!$B773)</f>
        <v>199449</v>
      </c>
      <c r="R773" s="510">
        <f t="shared" ref="R773:R836" si="12">SUM(O773:Q773)</f>
        <v>299241</v>
      </c>
      <c r="S773" s="92" t="s">
        <v>6805</v>
      </c>
      <c r="T773" s="462" t="s">
        <v>9239</v>
      </c>
      <c r="U773" s="462" t="s">
        <v>9241</v>
      </c>
      <c r="V773" s="92" t="s">
        <v>6805</v>
      </c>
      <c r="W773" s="89" t="s">
        <v>6805</v>
      </c>
      <c r="X773" s="92" t="s">
        <v>9250</v>
      </c>
      <c r="Y773" s="92" t="s">
        <v>99</v>
      </c>
      <c r="Z773" s="92" t="s">
        <v>9830</v>
      </c>
    </row>
    <row r="774" spans="1:26" ht="15" customHeight="1">
      <c r="A774" s="478">
        <v>771</v>
      </c>
      <c r="B774" s="478" t="s">
        <v>6103</v>
      </c>
      <c r="C774" s="478" t="e">
        <f>VLOOKUP(B774,Sheet6!$C$80:$C$88,1,0)</f>
        <v>#N/A</v>
      </c>
      <c r="D774" s="478" t="s">
        <v>235</v>
      </c>
      <c r="E774" s="478" t="s">
        <v>10305</v>
      </c>
      <c r="F774" s="478" t="s">
        <v>6104</v>
      </c>
      <c r="G774" s="478" t="s">
        <v>654</v>
      </c>
      <c r="H774" s="478" t="s">
        <v>6105</v>
      </c>
      <c r="I774" s="478">
        <v>0</v>
      </c>
      <c r="J774" s="478">
        <v>0</v>
      </c>
      <c r="K774" s="478" t="s">
        <v>6106</v>
      </c>
      <c r="L774" s="478">
        <v>43831</v>
      </c>
      <c r="M774" s="478" t="s">
        <v>105</v>
      </c>
      <c r="N774" s="478" t="s">
        <v>655</v>
      </c>
      <c r="O774" s="510">
        <f>SUMIFS('T1'!$P$5:$P$2700,'T1'!$B$5:$B$2700,'CT KH'!$B774)</f>
        <v>0</v>
      </c>
      <c r="P774" s="510">
        <f>SUMIFS('T2'!$P$5:$P$2700,'T2'!$B$5:$B$2700,'CT KH'!$B774)</f>
        <v>0</v>
      </c>
      <c r="Q774" s="510">
        <f>SUMIFS('T3'!$P$5:$P$2700,'T3'!$B$5:$B$2700,'CT KH'!$B774)</f>
        <v>0</v>
      </c>
      <c r="R774" s="510">
        <f t="shared" si="12"/>
        <v>0</v>
      </c>
      <c r="S774" s="92" t="s">
        <v>8320</v>
      </c>
      <c r="T774" s="462" t="s">
        <v>9240</v>
      </c>
      <c r="U774" s="462" t="s">
        <v>9241</v>
      </c>
      <c r="V774" s="92" t="s">
        <v>8320</v>
      </c>
      <c r="W774" s="89" t="s">
        <v>6805</v>
      </c>
      <c r="X774" s="372" t="s">
        <v>9250</v>
      </c>
      <c r="Y774" s="92" t="s">
        <v>287</v>
      </c>
      <c r="Z774" s="92" t="s">
        <v>9828</v>
      </c>
    </row>
    <row r="775" spans="1:26" ht="15" customHeight="1">
      <c r="A775" s="478">
        <v>772</v>
      </c>
      <c r="B775" s="478" t="s">
        <v>6108</v>
      </c>
      <c r="C775" s="478" t="e">
        <f>VLOOKUP(B775,Sheet6!$C$80:$C$88,1,0)</f>
        <v>#N/A</v>
      </c>
      <c r="D775" s="478" t="s">
        <v>106</v>
      </c>
      <c r="E775" s="478" t="s">
        <v>10305</v>
      </c>
      <c r="F775" s="478" t="s">
        <v>6109</v>
      </c>
      <c r="G775" s="478" t="s">
        <v>6119</v>
      </c>
      <c r="H775" s="478" t="s">
        <v>6110</v>
      </c>
      <c r="I775" s="478" t="s">
        <v>6111</v>
      </c>
      <c r="J775" s="478" t="s">
        <v>6109</v>
      </c>
      <c r="K775" s="478" t="s">
        <v>6112</v>
      </c>
      <c r="L775" s="478" t="s">
        <v>6113</v>
      </c>
      <c r="M775" s="478" t="s">
        <v>86</v>
      </c>
      <c r="N775" s="478" t="s">
        <v>6120</v>
      </c>
      <c r="O775" s="510">
        <f>SUMIFS('T1'!$P$5:$P$2700,'T1'!$B$5:$B$2700,'CT KH'!$B775)</f>
        <v>3095172</v>
      </c>
      <c r="P775" s="510">
        <f>SUMIFS('T2'!$P$5:$P$2700,'T2'!$B$5:$B$2700,'CT KH'!$B775)</f>
        <v>2255688</v>
      </c>
      <c r="Q775" s="510">
        <f>SUMIFS('T3'!$P$5:$P$2700,'T3'!$B$5:$B$2700,'CT KH'!$B775)</f>
        <v>2869756</v>
      </c>
      <c r="R775" s="510">
        <f t="shared" si="12"/>
        <v>8220616</v>
      </c>
      <c r="S775" s="92" t="s">
        <v>6805</v>
      </c>
      <c r="T775" s="462" t="s">
        <v>9239</v>
      </c>
      <c r="U775" s="462" t="s">
        <v>2318</v>
      </c>
      <c r="V775" s="92" t="s">
        <v>8320</v>
      </c>
      <c r="W775" s="89" t="s">
        <v>8320</v>
      </c>
      <c r="X775" s="92" t="s">
        <v>9250</v>
      </c>
      <c r="Y775" s="92" t="s">
        <v>99</v>
      </c>
      <c r="Z775" s="92" t="s">
        <v>9830</v>
      </c>
    </row>
    <row r="776" spans="1:26" ht="15" customHeight="1">
      <c r="A776" s="478">
        <v>773</v>
      </c>
      <c r="B776" s="478" t="s">
        <v>6121</v>
      </c>
      <c r="C776" s="478" t="e">
        <f>VLOOKUP(B776,Sheet6!$C$80:$C$88,1,0)</f>
        <v>#N/A</v>
      </c>
      <c r="D776" s="478" t="s">
        <v>106</v>
      </c>
      <c r="E776" s="478" t="s">
        <v>10305</v>
      </c>
      <c r="F776" s="478" t="s">
        <v>6122</v>
      </c>
      <c r="G776" s="478" t="s">
        <v>6119</v>
      </c>
      <c r="H776" s="478" t="s">
        <v>6123</v>
      </c>
      <c r="I776" s="478" t="s">
        <v>6124</v>
      </c>
      <c r="J776" s="478" t="s">
        <v>6125</v>
      </c>
      <c r="K776" s="478" t="s">
        <v>6126</v>
      </c>
      <c r="L776" s="478" t="s">
        <v>6127</v>
      </c>
      <c r="M776" s="478" t="s">
        <v>86</v>
      </c>
      <c r="N776" s="478" t="s">
        <v>6120</v>
      </c>
      <c r="O776" s="510">
        <f>SUMIFS('T1'!$P$5:$P$2700,'T1'!$B$5:$B$2700,'CT KH'!$B776)</f>
        <v>345600</v>
      </c>
      <c r="P776" s="510">
        <f>SUMIFS('T2'!$P$5:$P$2700,'T2'!$B$5:$B$2700,'CT KH'!$B776)</f>
        <v>1221048</v>
      </c>
      <c r="Q776" s="510">
        <f>SUMIFS('T3'!$P$5:$P$2700,'T3'!$B$5:$B$2700,'CT KH'!$B776)</f>
        <v>1199758</v>
      </c>
      <c r="R776" s="510">
        <f t="shared" si="12"/>
        <v>2766406</v>
      </c>
      <c r="S776" s="92" t="s">
        <v>6805</v>
      </c>
      <c r="T776" s="462" t="s">
        <v>9239</v>
      </c>
      <c r="U776" s="462" t="s">
        <v>2318</v>
      </c>
      <c r="V776" s="92" t="s">
        <v>8320</v>
      </c>
      <c r="W776" s="89" t="s">
        <v>8320</v>
      </c>
      <c r="X776" s="92" t="s">
        <v>9250</v>
      </c>
      <c r="Y776" s="92" t="s">
        <v>99</v>
      </c>
      <c r="Z776" s="92" t="s">
        <v>9830</v>
      </c>
    </row>
    <row r="777" spans="1:26" ht="15" customHeight="1">
      <c r="A777" s="478">
        <v>774</v>
      </c>
      <c r="B777" s="478" t="s">
        <v>6130</v>
      </c>
      <c r="C777" s="478" t="e">
        <f>VLOOKUP(B777,Sheet6!$C$80:$C$88,1,0)</f>
        <v>#N/A</v>
      </c>
      <c r="D777" s="478" t="s">
        <v>106</v>
      </c>
      <c r="E777" s="478" t="s">
        <v>10305</v>
      </c>
      <c r="F777" s="478" t="s">
        <v>6131</v>
      </c>
      <c r="G777" s="478" t="s">
        <v>6119</v>
      </c>
      <c r="H777" s="478" t="s">
        <v>6132</v>
      </c>
      <c r="I777" s="478" t="s">
        <v>6133</v>
      </c>
      <c r="J777" s="478" t="s">
        <v>6134</v>
      </c>
      <c r="K777" s="478" t="s">
        <v>6135</v>
      </c>
      <c r="L777" s="478" t="s">
        <v>5697</v>
      </c>
      <c r="M777" s="478" t="s">
        <v>86</v>
      </c>
      <c r="N777" s="478" t="s">
        <v>6120</v>
      </c>
      <c r="O777" s="510">
        <f>SUMIFS('T1'!$P$5:$P$2700,'T1'!$B$5:$B$2700,'CT KH'!$B777)</f>
        <v>2035132</v>
      </c>
      <c r="P777" s="510">
        <f>SUMIFS('T2'!$P$5:$P$2700,'T2'!$B$5:$B$2700,'CT KH'!$B777)</f>
        <v>1282548</v>
      </c>
      <c r="Q777" s="510">
        <f>SUMIFS('T3'!$P$5:$P$2700,'T3'!$B$5:$B$2700,'CT KH'!$B777)</f>
        <v>2386406</v>
      </c>
      <c r="R777" s="510">
        <f t="shared" si="12"/>
        <v>5704086</v>
      </c>
      <c r="S777" s="92" t="s">
        <v>6805</v>
      </c>
      <c r="T777" s="462" t="s">
        <v>9239</v>
      </c>
      <c r="U777" s="462" t="s">
        <v>2318</v>
      </c>
      <c r="V777" s="92" t="s">
        <v>8320</v>
      </c>
      <c r="W777" s="89" t="s">
        <v>8320</v>
      </c>
      <c r="X777" s="92" t="s">
        <v>9250</v>
      </c>
      <c r="Y777" s="92" t="s">
        <v>99</v>
      </c>
      <c r="Z777" s="92" t="s">
        <v>9830</v>
      </c>
    </row>
    <row r="778" spans="1:26" ht="15" customHeight="1">
      <c r="A778" s="478">
        <v>775</v>
      </c>
      <c r="B778" s="478" t="s">
        <v>6140</v>
      </c>
      <c r="C778" s="478" t="e">
        <f>VLOOKUP(B778,Sheet6!$C$80:$C$88,1,0)</f>
        <v>#N/A</v>
      </c>
      <c r="D778" s="478" t="s">
        <v>106</v>
      </c>
      <c r="E778" s="478" t="s">
        <v>10305</v>
      </c>
      <c r="F778" s="478" t="s">
        <v>6141</v>
      </c>
      <c r="G778" s="478" t="s">
        <v>6119</v>
      </c>
      <c r="H778" s="478" t="s">
        <v>6142</v>
      </c>
      <c r="I778" s="478" t="s">
        <v>6143</v>
      </c>
      <c r="J778" s="478" t="s">
        <v>6141</v>
      </c>
      <c r="K778" s="478" t="s">
        <v>6144</v>
      </c>
      <c r="L778" s="478">
        <v>45585</v>
      </c>
      <c r="M778" s="478" t="s">
        <v>86</v>
      </c>
      <c r="N778" s="478" t="s">
        <v>6120</v>
      </c>
      <c r="O778" s="510">
        <f>SUMIFS('T1'!$P$5:$P$2700,'T1'!$B$5:$B$2700,'CT KH'!$B778)</f>
        <v>167260</v>
      </c>
      <c r="P778" s="510">
        <f>SUMIFS('T2'!$P$5:$P$2700,'T2'!$B$5:$B$2700,'CT KH'!$B778)</f>
        <v>72506</v>
      </c>
      <c r="Q778" s="510">
        <f>SUMIFS('T3'!$P$5:$P$2700,'T3'!$B$5:$B$2700,'CT KH'!$B778)</f>
        <v>165899</v>
      </c>
      <c r="R778" s="510">
        <f t="shared" si="12"/>
        <v>405665</v>
      </c>
      <c r="S778" s="92" t="s">
        <v>8320</v>
      </c>
      <c r="T778" s="462" t="s">
        <v>9239</v>
      </c>
      <c r="U778" s="462" t="s">
        <v>2318</v>
      </c>
      <c r="V778" s="92" t="s">
        <v>8320</v>
      </c>
      <c r="W778" s="89" t="s">
        <v>8320</v>
      </c>
      <c r="X778" s="92" t="s">
        <v>9250</v>
      </c>
      <c r="Y778" s="92" t="s">
        <v>99</v>
      </c>
      <c r="Z778" s="92" t="s">
        <v>9830</v>
      </c>
    </row>
    <row r="779" spans="1:26" ht="15" customHeight="1">
      <c r="A779" s="478">
        <v>776</v>
      </c>
      <c r="B779" s="478" t="s">
        <v>6147</v>
      </c>
      <c r="C779" s="478" t="e">
        <f>VLOOKUP(B779,Sheet6!$C$80:$C$88,1,0)</f>
        <v>#N/A</v>
      </c>
      <c r="D779" s="478" t="s">
        <v>106</v>
      </c>
      <c r="E779" s="478" t="s">
        <v>10305</v>
      </c>
      <c r="F779" s="478" t="s">
        <v>6148</v>
      </c>
      <c r="G779" s="478" t="s">
        <v>6119</v>
      </c>
      <c r="H779" s="478" t="s">
        <v>6149</v>
      </c>
      <c r="I779" s="478" t="s">
        <v>6150</v>
      </c>
      <c r="J779" s="478" t="s">
        <v>6151</v>
      </c>
      <c r="K779" s="478" t="s">
        <v>6152</v>
      </c>
      <c r="L779" s="478" t="s">
        <v>5815</v>
      </c>
      <c r="M779" s="478" t="s">
        <v>86</v>
      </c>
      <c r="N779" s="478" t="s">
        <v>6120</v>
      </c>
      <c r="O779" s="510">
        <f>SUMIFS('T1'!$P$5:$P$2700,'T1'!$B$5:$B$2700,'CT KH'!$B779)</f>
        <v>30780</v>
      </c>
      <c r="P779" s="510">
        <f>SUMIFS('T2'!$P$5:$P$2700,'T2'!$B$5:$B$2700,'CT KH'!$B779)</f>
        <v>94176</v>
      </c>
      <c r="Q779" s="510">
        <f>SUMIFS('T3'!$P$5:$P$2700,'T3'!$B$5:$B$2700,'CT KH'!$B779)</f>
        <v>123552</v>
      </c>
      <c r="R779" s="510">
        <f t="shared" si="12"/>
        <v>248508</v>
      </c>
      <c r="S779" s="92" t="s">
        <v>8320</v>
      </c>
      <c r="T779" s="462" t="s">
        <v>9239</v>
      </c>
      <c r="U779" s="462" t="s">
        <v>2318</v>
      </c>
      <c r="V779" s="92" t="s">
        <v>8320</v>
      </c>
      <c r="W779" s="89" t="s">
        <v>8320</v>
      </c>
      <c r="X779" s="92" t="s">
        <v>9250</v>
      </c>
      <c r="Y779" s="92" t="s">
        <v>99</v>
      </c>
      <c r="Z779" s="92" t="s">
        <v>9830</v>
      </c>
    </row>
    <row r="780" spans="1:26" ht="15" customHeight="1">
      <c r="A780" s="478">
        <v>777</v>
      </c>
      <c r="B780" s="478" t="s">
        <v>6155</v>
      </c>
      <c r="C780" s="478" t="e">
        <f>VLOOKUP(B780,Sheet6!$C$80:$C$88,1,0)</f>
        <v>#N/A</v>
      </c>
      <c r="D780" s="478" t="s">
        <v>106</v>
      </c>
      <c r="E780" s="478" t="s">
        <v>10305</v>
      </c>
      <c r="F780" s="478" t="s">
        <v>6156</v>
      </c>
      <c r="G780" s="478" t="s">
        <v>6119</v>
      </c>
      <c r="H780" s="478" t="s">
        <v>6157</v>
      </c>
      <c r="I780" s="478" t="s">
        <v>6158</v>
      </c>
      <c r="J780" s="478" t="s">
        <v>6159</v>
      </c>
      <c r="K780" s="478" t="s">
        <v>6160</v>
      </c>
      <c r="L780" s="478" t="s">
        <v>6161</v>
      </c>
      <c r="M780" s="478" t="s">
        <v>86</v>
      </c>
      <c r="N780" s="478" t="s">
        <v>6120</v>
      </c>
      <c r="O780" s="510">
        <f>SUMIFS('T1'!$P$5:$P$2700,'T1'!$B$5:$B$2700,'CT KH'!$B780)</f>
        <v>80460</v>
      </c>
      <c r="P780" s="510">
        <f>SUMIFS('T2'!$P$5:$P$2700,'T2'!$B$5:$B$2700,'CT KH'!$B780)</f>
        <v>69444</v>
      </c>
      <c r="Q780" s="510">
        <f>SUMIFS('T3'!$P$5:$P$2700,'T3'!$B$5:$B$2700,'CT KH'!$B780)</f>
        <v>44107</v>
      </c>
      <c r="R780" s="510">
        <f t="shared" si="12"/>
        <v>194011</v>
      </c>
      <c r="S780" s="92" t="s">
        <v>6805</v>
      </c>
      <c r="T780" s="462" t="s">
        <v>9239</v>
      </c>
      <c r="U780" s="462" t="s">
        <v>2318</v>
      </c>
      <c r="V780" s="92" t="s">
        <v>8320</v>
      </c>
      <c r="W780" s="89" t="s">
        <v>8320</v>
      </c>
      <c r="X780" s="92" t="s">
        <v>9250</v>
      </c>
      <c r="Y780" s="92" t="s">
        <v>99</v>
      </c>
      <c r="Z780" s="92" t="s">
        <v>9830</v>
      </c>
    </row>
    <row r="781" spans="1:26" ht="15" customHeight="1">
      <c r="A781" s="478">
        <v>778</v>
      </c>
      <c r="B781" s="478" t="s">
        <v>6169</v>
      </c>
      <c r="C781" s="478" t="e">
        <f>VLOOKUP(B781,Sheet6!$C$80:$C$88,1,0)</f>
        <v>#N/A</v>
      </c>
      <c r="D781" s="478" t="s">
        <v>235</v>
      </c>
      <c r="E781" s="478" t="s">
        <v>10305</v>
      </c>
      <c r="F781" s="478" t="s">
        <v>6170</v>
      </c>
      <c r="G781" s="478" t="s">
        <v>6119</v>
      </c>
      <c r="H781" s="478" t="s">
        <v>6171</v>
      </c>
      <c r="I781" s="478">
        <v>0</v>
      </c>
      <c r="J781" s="478">
        <v>0</v>
      </c>
      <c r="K781" s="478" t="s">
        <v>6172</v>
      </c>
      <c r="L781" s="478">
        <v>44652</v>
      </c>
      <c r="M781" s="478" t="s">
        <v>105</v>
      </c>
      <c r="N781" s="478" t="s">
        <v>6120</v>
      </c>
      <c r="O781" s="510">
        <f>SUMIFS('T1'!$P$5:$P$2700,'T1'!$B$5:$B$2700,'CT KH'!$B781)</f>
        <v>45360</v>
      </c>
      <c r="P781" s="510">
        <f>SUMIFS('T2'!$P$5:$P$2700,'T2'!$B$5:$B$2700,'CT KH'!$B781)</f>
        <v>0</v>
      </c>
      <c r="Q781" s="510">
        <f>SUMIFS('T3'!$P$5:$P$2700,'T3'!$B$5:$B$2700,'CT KH'!$B781)</f>
        <v>0</v>
      </c>
      <c r="R781" s="510">
        <f t="shared" si="12"/>
        <v>45360</v>
      </c>
      <c r="S781" s="92" t="s">
        <v>8320</v>
      </c>
      <c r="T781" s="462" t="s">
        <v>9239</v>
      </c>
      <c r="U781" s="462" t="s">
        <v>2318</v>
      </c>
      <c r="V781" s="92" t="s">
        <v>6805</v>
      </c>
      <c r="W781" s="89" t="s">
        <v>6805</v>
      </c>
      <c r="X781" s="372" t="s">
        <v>9250</v>
      </c>
      <c r="Y781" s="92" t="s">
        <v>99</v>
      </c>
      <c r="Z781" s="92" t="s">
        <v>9830</v>
      </c>
    </row>
    <row r="782" spans="1:26" ht="15" customHeight="1">
      <c r="A782" s="478">
        <v>779</v>
      </c>
      <c r="B782" s="478" t="s">
        <v>6173</v>
      </c>
      <c r="C782" s="478" t="e">
        <f>VLOOKUP(B782,Sheet6!$C$80:$C$88,1,0)</f>
        <v>#N/A</v>
      </c>
      <c r="D782" s="478" t="s">
        <v>235</v>
      </c>
      <c r="E782" s="478" t="s">
        <v>10305</v>
      </c>
      <c r="F782" s="478" t="s">
        <v>6174</v>
      </c>
      <c r="G782" s="478" t="s">
        <v>6119</v>
      </c>
      <c r="H782" s="478" t="s">
        <v>6175</v>
      </c>
      <c r="I782" s="478">
        <v>0</v>
      </c>
      <c r="J782" s="478">
        <v>0</v>
      </c>
      <c r="K782" s="478" t="s">
        <v>6176</v>
      </c>
      <c r="L782" s="478">
        <v>46036</v>
      </c>
      <c r="M782" s="478" t="s">
        <v>105</v>
      </c>
      <c r="N782" s="478" t="s">
        <v>6120</v>
      </c>
      <c r="O782" s="510">
        <f>SUMIFS('T1'!$P$5:$P$2700,'T1'!$B$5:$B$2700,'CT KH'!$B782)</f>
        <v>1550000</v>
      </c>
      <c r="P782" s="510">
        <f>SUMIFS('T2'!$P$5:$P$2700,'T2'!$B$5:$B$2700,'CT KH'!$B782)</f>
        <v>0</v>
      </c>
      <c r="Q782" s="510">
        <f>SUMIFS('T3'!$P$5:$P$2700,'T3'!$B$5:$B$2700,'CT KH'!$B782)</f>
        <v>0</v>
      </c>
      <c r="R782" s="510">
        <f t="shared" si="12"/>
        <v>1550000</v>
      </c>
      <c r="S782" s="92" t="s">
        <v>8320</v>
      </c>
      <c r="T782" s="462" t="s">
        <v>9239</v>
      </c>
      <c r="U782" s="462" t="s">
        <v>9241</v>
      </c>
      <c r="V782" s="92" t="s">
        <v>6805</v>
      </c>
      <c r="W782" s="89" t="s">
        <v>6805</v>
      </c>
      <c r="X782" s="92" t="s">
        <v>9250</v>
      </c>
      <c r="Y782" s="92" t="s">
        <v>99</v>
      </c>
      <c r="Z782" s="92" t="s">
        <v>9830</v>
      </c>
    </row>
    <row r="783" spans="1:26" ht="15" customHeight="1">
      <c r="A783" s="478">
        <v>780</v>
      </c>
      <c r="B783" s="478" t="s">
        <v>6177</v>
      </c>
      <c r="C783" s="478" t="e">
        <f>VLOOKUP(B783,Sheet6!$C$80:$C$88,1,0)</f>
        <v>#N/A</v>
      </c>
      <c r="D783" s="478" t="s">
        <v>253</v>
      </c>
      <c r="E783" s="478" t="s">
        <v>10305</v>
      </c>
      <c r="F783" s="478" t="s">
        <v>6178</v>
      </c>
      <c r="G783" s="478" t="s">
        <v>5437</v>
      </c>
      <c r="H783" s="478" t="s">
        <v>6179</v>
      </c>
      <c r="I783" s="478">
        <v>0</v>
      </c>
      <c r="J783" s="478" t="s">
        <v>6180</v>
      </c>
      <c r="K783" s="478" t="s">
        <v>6181</v>
      </c>
      <c r="L783" s="478">
        <v>45839</v>
      </c>
      <c r="M783" s="478" t="s">
        <v>105</v>
      </c>
      <c r="N783" s="478" t="s">
        <v>5438</v>
      </c>
      <c r="O783" s="510">
        <f>SUMIFS('T1'!$P$5:$P$2700,'T1'!$B$5:$B$2700,'CT KH'!$B783)</f>
        <v>128510</v>
      </c>
      <c r="P783" s="510">
        <f>SUMIFS('T2'!$P$5:$P$2700,'T2'!$B$5:$B$2700,'CT KH'!$B783)</f>
        <v>14364</v>
      </c>
      <c r="Q783" s="510">
        <f>SUMIFS('T3'!$P$5:$P$2700,'T3'!$B$5:$B$2700,'CT KH'!$B783)</f>
        <v>245862</v>
      </c>
      <c r="R783" s="510">
        <f t="shared" si="12"/>
        <v>388736</v>
      </c>
      <c r="S783" s="92" t="s">
        <v>6805</v>
      </c>
      <c r="T783" s="462" t="s">
        <v>9240</v>
      </c>
      <c r="U783" s="462" t="s">
        <v>9241</v>
      </c>
      <c r="V783" s="92" t="s">
        <v>8320</v>
      </c>
      <c r="W783" s="89" t="s">
        <v>8320</v>
      </c>
      <c r="X783" s="372" t="s">
        <v>9250</v>
      </c>
      <c r="Y783" s="92" t="s">
        <v>99</v>
      </c>
      <c r="Z783" s="92" t="s">
        <v>9830</v>
      </c>
    </row>
    <row r="784" spans="1:26" ht="15" customHeight="1">
      <c r="A784" s="478">
        <v>781</v>
      </c>
      <c r="B784" s="478" t="s">
        <v>6187</v>
      </c>
      <c r="C784" s="478" t="e">
        <f>VLOOKUP(B784,Sheet6!$C$80:$C$88,1,0)</f>
        <v>#N/A</v>
      </c>
      <c r="D784" s="478" t="s">
        <v>316</v>
      </c>
      <c r="E784" s="478" t="s">
        <v>10305</v>
      </c>
      <c r="F784" s="478" t="s">
        <v>6188</v>
      </c>
      <c r="G784" s="478" t="s">
        <v>5437</v>
      </c>
      <c r="H784" s="478" t="s">
        <v>6189</v>
      </c>
      <c r="I784" s="478">
        <v>0</v>
      </c>
      <c r="J784" s="478">
        <v>0</v>
      </c>
      <c r="K784" s="478" t="s">
        <v>6190</v>
      </c>
      <c r="L784" s="478">
        <v>45839</v>
      </c>
      <c r="M784" s="478" t="s">
        <v>86</v>
      </c>
      <c r="N784" s="478" t="s">
        <v>5438</v>
      </c>
      <c r="O784" s="510">
        <f>SUMIFS('T1'!$P$5:$P$2700,'T1'!$B$5:$B$2700,'CT KH'!$B784)</f>
        <v>220291</v>
      </c>
      <c r="P784" s="510">
        <f>SUMIFS('T2'!$P$5:$P$2700,'T2'!$B$5:$B$2700,'CT KH'!$B784)</f>
        <v>27216</v>
      </c>
      <c r="Q784" s="510">
        <f>SUMIFS('T3'!$P$5:$P$2700,'T3'!$B$5:$B$2700,'CT KH'!$B784)</f>
        <v>91530</v>
      </c>
      <c r="R784" s="510">
        <f t="shared" si="12"/>
        <v>339037</v>
      </c>
      <c r="S784" s="92" t="s">
        <v>6805</v>
      </c>
      <c r="T784" s="462" t="s">
        <v>9240</v>
      </c>
      <c r="U784" s="462" t="s">
        <v>9241</v>
      </c>
      <c r="V784" s="92" t="s">
        <v>8320</v>
      </c>
      <c r="W784" s="89" t="s">
        <v>8320</v>
      </c>
      <c r="X784" s="372" t="s">
        <v>9250</v>
      </c>
      <c r="Y784" s="92" t="s">
        <v>99</v>
      </c>
      <c r="Z784" s="92" t="s">
        <v>9830</v>
      </c>
    </row>
    <row r="785" spans="1:26" ht="15" customHeight="1">
      <c r="A785" s="478">
        <v>782</v>
      </c>
      <c r="B785" s="478" t="s">
        <v>6191</v>
      </c>
      <c r="C785" s="478" t="e">
        <f>VLOOKUP(B785,Sheet6!$C$80:$C$88,1,0)</f>
        <v>#N/A</v>
      </c>
      <c r="D785" s="478" t="s">
        <v>106</v>
      </c>
      <c r="E785" s="478" t="s">
        <v>10305</v>
      </c>
      <c r="F785" s="478" t="s">
        <v>6192</v>
      </c>
      <c r="G785" s="478" t="s">
        <v>5437</v>
      </c>
      <c r="H785" s="478" t="s">
        <v>6193</v>
      </c>
      <c r="I785" s="478" t="s">
        <v>6194</v>
      </c>
      <c r="J785" s="478" t="s">
        <v>6192</v>
      </c>
      <c r="K785" s="478" t="s">
        <v>6195</v>
      </c>
      <c r="L785" s="478">
        <v>45856</v>
      </c>
      <c r="M785" s="478" t="s">
        <v>86</v>
      </c>
      <c r="N785" s="478" t="s">
        <v>5438</v>
      </c>
      <c r="O785" s="510">
        <f>SUMIFS('T1'!$P$5:$P$2700,'T1'!$B$5:$B$2700,'CT KH'!$B785)</f>
        <v>1531656</v>
      </c>
      <c r="P785" s="510">
        <f>SUMIFS('T2'!$P$5:$P$2700,'T2'!$B$5:$B$2700,'CT KH'!$B785)</f>
        <v>0</v>
      </c>
      <c r="Q785" s="510">
        <f>SUMIFS('T3'!$P$5:$P$2700,'T3'!$B$5:$B$2700,'CT KH'!$B785)</f>
        <v>0</v>
      </c>
      <c r="R785" s="510">
        <f t="shared" si="12"/>
        <v>1531656</v>
      </c>
      <c r="S785" s="92" t="s">
        <v>6805</v>
      </c>
      <c r="T785" s="462" t="s">
        <v>9240</v>
      </c>
      <c r="U785" s="462" t="s">
        <v>9241</v>
      </c>
      <c r="V785" s="92" t="s">
        <v>8320</v>
      </c>
      <c r="W785" s="89" t="s">
        <v>8320</v>
      </c>
      <c r="X785" s="372" t="s">
        <v>9250</v>
      </c>
      <c r="Y785" s="92" t="s">
        <v>99</v>
      </c>
      <c r="Z785" s="92" t="s">
        <v>9830</v>
      </c>
    </row>
    <row r="786" spans="1:26" ht="15" customHeight="1">
      <c r="A786" s="478">
        <v>783</v>
      </c>
      <c r="B786" s="478" t="s">
        <v>6197</v>
      </c>
      <c r="C786" s="478" t="e">
        <f>VLOOKUP(B786,Sheet6!$C$80:$C$88,1,0)</f>
        <v>#N/A</v>
      </c>
      <c r="D786" s="478" t="s">
        <v>106</v>
      </c>
      <c r="E786" s="478" t="s">
        <v>10305</v>
      </c>
      <c r="F786" s="478" t="s">
        <v>6198</v>
      </c>
      <c r="G786" s="478" t="s">
        <v>5437</v>
      </c>
      <c r="H786" s="478" t="s">
        <v>6199</v>
      </c>
      <c r="I786" s="478" t="s">
        <v>6200</v>
      </c>
      <c r="J786" s="478" t="s">
        <v>6198</v>
      </c>
      <c r="K786" s="478" t="s">
        <v>6201</v>
      </c>
      <c r="L786" s="478">
        <v>45717</v>
      </c>
      <c r="M786" s="478" t="s">
        <v>86</v>
      </c>
      <c r="N786" s="478" t="s">
        <v>5438</v>
      </c>
      <c r="O786" s="510">
        <f>SUMIFS('T1'!$P$5:$P$2700,'T1'!$B$5:$B$2700,'CT KH'!$B786)</f>
        <v>3138048</v>
      </c>
      <c r="P786" s="510">
        <f>SUMIFS('T2'!$P$5:$P$2700,'T2'!$B$5:$B$2700,'CT KH'!$B786)</f>
        <v>840672</v>
      </c>
      <c r="Q786" s="510">
        <f>SUMIFS('T3'!$P$5:$P$2700,'T3'!$B$5:$B$2700,'CT KH'!$B786)</f>
        <v>7306531</v>
      </c>
      <c r="R786" s="510">
        <f t="shared" si="12"/>
        <v>11285251</v>
      </c>
      <c r="S786" s="92" t="s">
        <v>6805</v>
      </c>
      <c r="T786" s="463" t="s">
        <v>9240</v>
      </c>
      <c r="U786" s="463" t="s">
        <v>9241</v>
      </c>
      <c r="V786" s="92" t="s">
        <v>8320</v>
      </c>
      <c r="W786" s="89" t="s">
        <v>8320</v>
      </c>
      <c r="X786" s="89" t="s">
        <v>9250</v>
      </c>
      <c r="Y786" s="92" t="s">
        <v>99</v>
      </c>
      <c r="Z786" s="92" t="s">
        <v>9830</v>
      </c>
    </row>
    <row r="787" spans="1:26" ht="15" customHeight="1">
      <c r="A787" s="478">
        <v>784</v>
      </c>
      <c r="B787" s="478" t="s">
        <v>6203</v>
      </c>
      <c r="C787" s="478" t="e">
        <f>VLOOKUP(B787,Sheet6!$C$80:$C$88,1,0)</f>
        <v>#N/A</v>
      </c>
      <c r="D787" s="478" t="s">
        <v>106</v>
      </c>
      <c r="E787" s="478" t="s">
        <v>10305</v>
      </c>
      <c r="F787" s="478" t="s">
        <v>6204</v>
      </c>
      <c r="G787" s="478" t="s">
        <v>5437</v>
      </c>
      <c r="H787" s="478" t="s">
        <v>6205</v>
      </c>
      <c r="I787" s="478" t="s">
        <v>6206</v>
      </c>
      <c r="J787" s="478" t="s">
        <v>6207</v>
      </c>
      <c r="K787" s="478" t="s">
        <v>6208</v>
      </c>
      <c r="L787" s="478">
        <v>45717</v>
      </c>
      <c r="M787" s="478" t="s">
        <v>86</v>
      </c>
      <c r="N787" s="478" t="s">
        <v>5438</v>
      </c>
      <c r="O787" s="510">
        <f>SUMIFS('T1'!$P$5:$P$2700,'T1'!$B$5:$B$2700,'CT KH'!$B787)</f>
        <v>511272</v>
      </c>
      <c r="P787" s="510">
        <f>SUMIFS('T2'!$P$5:$P$2700,'T2'!$B$5:$B$2700,'CT KH'!$B787)</f>
        <v>1113804</v>
      </c>
      <c r="Q787" s="510">
        <f>SUMIFS('T3'!$P$5:$P$2700,'T3'!$B$5:$B$2700,'CT KH'!$B787)</f>
        <v>753995</v>
      </c>
      <c r="R787" s="510">
        <f t="shared" si="12"/>
        <v>2379071</v>
      </c>
      <c r="S787" s="92" t="s">
        <v>6805</v>
      </c>
      <c r="T787" s="463" t="s">
        <v>9240</v>
      </c>
      <c r="U787" s="463" t="s">
        <v>9241</v>
      </c>
      <c r="V787" s="92" t="s">
        <v>8320</v>
      </c>
      <c r="W787" s="89" t="s">
        <v>8320</v>
      </c>
      <c r="X787" s="89" t="s">
        <v>9250</v>
      </c>
      <c r="Y787" s="92" t="s">
        <v>99</v>
      </c>
      <c r="Z787" s="92" t="s">
        <v>9830</v>
      </c>
    </row>
    <row r="788" spans="1:26" ht="15" customHeight="1">
      <c r="A788" s="478">
        <v>785</v>
      </c>
      <c r="B788" s="478" t="s">
        <v>6209</v>
      </c>
      <c r="C788" s="478" t="e">
        <f>VLOOKUP(B788,Sheet6!$C$80:$C$88,1,0)</f>
        <v>#N/A</v>
      </c>
      <c r="D788" s="478" t="s">
        <v>106</v>
      </c>
      <c r="E788" s="478" t="s">
        <v>10305</v>
      </c>
      <c r="F788" s="478" t="s">
        <v>6210</v>
      </c>
      <c r="G788" s="478" t="s">
        <v>5437</v>
      </c>
      <c r="H788" s="478" t="s">
        <v>6199</v>
      </c>
      <c r="I788" s="478">
        <v>985159943</v>
      </c>
      <c r="J788" s="478" t="s">
        <v>6210</v>
      </c>
      <c r="K788" s="478" t="s">
        <v>6211</v>
      </c>
      <c r="L788" s="478">
        <v>45315</v>
      </c>
      <c r="M788" s="478" t="s">
        <v>86</v>
      </c>
      <c r="N788" s="478" t="s">
        <v>5438</v>
      </c>
      <c r="O788" s="510">
        <f>SUMIFS('T1'!$P$5:$P$2700,'T1'!$B$5:$B$2700,'CT KH'!$B788)</f>
        <v>1880820</v>
      </c>
      <c r="P788" s="510">
        <f>SUMIFS('T2'!$P$5:$P$2700,'T2'!$B$5:$B$2700,'CT KH'!$B788)</f>
        <v>766260</v>
      </c>
      <c r="Q788" s="510">
        <f>SUMIFS('T3'!$P$5:$P$2700,'T3'!$B$5:$B$2700,'CT KH'!$B788)</f>
        <v>2150382</v>
      </c>
      <c r="R788" s="510">
        <f t="shared" si="12"/>
        <v>4797462</v>
      </c>
      <c r="S788" s="92" t="s">
        <v>6805</v>
      </c>
      <c r="T788" s="463" t="s">
        <v>9240</v>
      </c>
      <c r="U788" s="463" t="s">
        <v>9241</v>
      </c>
      <c r="V788" s="92" t="s">
        <v>8320</v>
      </c>
      <c r="W788" s="89" t="s">
        <v>8320</v>
      </c>
      <c r="X788" s="89" t="s">
        <v>9250</v>
      </c>
      <c r="Y788" s="92" t="s">
        <v>99</v>
      </c>
      <c r="Z788" s="92" t="s">
        <v>9830</v>
      </c>
    </row>
    <row r="789" spans="1:26" ht="15" customHeight="1">
      <c r="A789" s="478">
        <v>786</v>
      </c>
      <c r="B789" s="478" t="s">
        <v>6212</v>
      </c>
      <c r="C789" s="478" t="e">
        <f>VLOOKUP(B789,Sheet6!$C$80:$C$88,1,0)</f>
        <v>#N/A</v>
      </c>
      <c r="D789" s="478" t="s">
        <v>106</v>
      </c>
      <c r="E789" s="478" t="s">
        <v>10305</v>
      </c>
      <c r="F789" s="478" t="s">
        <v>6213</v>
      </c>
      <c r="G789" s="478" t="s">
        <v>5437</v>
      </c>
      <c r="H789" s="478" t="s">
        <v>6214</v>
      </c>
      <c r="I789" s="478">
        <v>989440501</v>
      </c>
      <c r="J789" s="478" t="s">
        <v>6213</v>
      </c>
      <c r="K789" s="478" t="s">
        <v>6215</v>
      </c>
      <c r="L789" s="478">
        <v>45717</v>
      </c>
      <c r="M789" s="478" t="s">
        <v>86</v>
      </c>
      <c r="N789" s="478" t="s">
        <v>5438</v>
      </c>
      <c r="O789" s="510">
        <f>SUMIFS('T1'!$P$5:$P$2700,'T1'!$B$5:$B$2700,'CT KH'!$B789)</f>
        <v>584928</v>
      </c>
      <c r="P789" s="510">
        <f>SUMIFS('T2'!$P$5:$P$2700,'T2'!$B$5:$B$2700,'CT KH'!$B789)</f>
        <v>67608</v>
      </c>
      <c r="Q789" s="510">
        <f>SUMIFS('T3'!$P$5:$P$2700,'T3'!$B$5:$B$2700,'CT KH'!$B789)</f>
        <v>302439</v>
      </c>
      <c r="R789" s="510">
        <f t="shared" si="12"/>
        <v>954975</v>
      </c>
      <c r="S789" s="92" t="s">
        <v>6805</v>
      </c>
      <c r="T789" s="463" t="s">
        <v>9240</v>
      </c>
      <c r="U789" s="463" t="s">
        <v>9241</v>
      </c>
      <c r="V789" s="92" t="s">
        <v>8320</v>
      </c>
      <c r="W789" s="89" t="s">
        <v>8320</v>
      </c>
      <c r="X789" s="89" t="s">
        <v>9250</v>
      </c>
      <c r="Y789" s="92" t="s">
        <v>99</v>
      </c>
      <c r="Z789" s="92" t="s">
        <v>9830</v>
      </c>
    </row>
    <row r="790" spans="1:26" ht="15" customHeight="1">
      <c r="A790" s="478">
        <v>787</v>
      </c>
      <c r="B790" s="478" t="s">
        <v>6217</v>
      </c>
      <c r="C790" s="478" t="e">
        <f>VLOOKUP(B790,Sheet6!$C$80:$C$88,1,0)</f>
        <v>#N/A</v>
      </c>
      <c r="D790" s="478" t="s">
        <v>106</v>
      </c>
      <c r="E790" s="478" t="s">
        <v>10305</v>
      </c>
      <c r="F790" s="478" t="s">
        <v>6218</v>
      </c>
      <c r="G790" s="478" t="s">
        <v>5437</v>
      </c>
      <c r="H790" s="478" t="s">
        <v>6219</v>
      </c>
      <c r="I790" s="478" t="s">
        <v>6220</v>
      </c>
      <c r="J790" s="478" t="s">
        <v>6218</v>
      </c>
      <c r="K790" s="478" t="s">
        <v>6221</v>
      </c>
      <c r="L790" s="478">
        <v>45315</v>
      </c>
      <c r="M790" s="478" t="s">
        <v>86</v>
      </c>
      <c r="N790" s="478" t="s">
        <v>5438</v>
      </c>
      <c r="O790" s="510">
        <f>SUMIFS('T1'!$P$5:$P$2700,'T1'!$B$5:$B$2700,'CT KH'!$B790)</f>
        <v>14688</v>
      </c>
      <c r="P790" s="510">
        <f>SUMIFS('T2'!$P$5:$P$2700,'T2'!$B$5:$B$2700,'CT KH'!$B790)</f>
        <v>0</v>
      </c>
      <c r="Q790" s="510">
        <f>SUMIFS('T3'!$P$5:$P$2700,'T3'!$B$5:$B$2700,'CT KH'!$B790)</f>
        <v>0</v>
      </c>
      <c r="R790" s="510">
        <f t="shared" si="12"/>
        <v>14688</v>
      </c>
      <c r="S790" s="92" t="s">
        <v>8320</v>
      </c>
      <c r="T790" s="463" t="s">
        <v>9240</v>
      </c>
      <c r="U790" s="463" t="s">
        <v>9241</v>
      </c>
      <c r="V790" s="92" t="s">
        <v>8320</v>
      </c>
      <c r="W790" s="89" t="s">
        <v>8320</v>
      </c>
      <c r="X790" s="89" t="s">
        <v>9250</v>
      </c>
      <c r="Y790" s="92" t="s">
        <v>99</v>
      </c>
      <c r="Z790" s="92" t="s">
        <v>9830</v>
      </c>
    </row>
    <row r="791" spans="1:26" ht="15" customHeight="1">
      <c r="A791" s="478">
        <v>788</v>
      </c>
      <c r="B791" s="478" t="s">
        <v>6223</v>
      </c>
      <c r="C791" s="478" t="e">
        <f>VLOOKUP(B791,Sheet6!$C$80:$C$88,1,0)</f>
        <v>#N/A</v>
      </c>
      <c r="D791" s="478" t="s">
        <v>106</v>
      </c>
      <c r="E791" s="478" t="s">
        <v>10305</v>
      </c>
      <c r="F791" s="478" t="s">
        <v>6224</v>
      </c>
      <c r="G791" s="478" t="s">
        <v>5437</v>
      </c>
      <c r="H791" s="478" t="s">
        <v>6225</v>
      </c>
      <c r="I791" s="478">
        <v>335254621</v>
      </c>
      <c r="J791" s="478" t="s">
        <v>6226</v>
      </c>
      <c r="K791" s="478" t="s">
        <v>6227</v>
      </c>
      <c r="L791" s="478">
        <v>45717</v>
      </c>
      <c r="M791" s="478" t="s">
        <v>86</v>
      </c>
      <c r="N791" s="478" t="s">
        <v>5438</v>
      </c>
      <c r="O791" s="510">
        <f>SUMIFS('T1'!$P$5:$P$2700,'T1'!$B$5:$B$2700,'CT KH'!$B791)</f>
        <v>162000</v>
      </c>
      <c r="P791" s="510">
        <f>SUMIFS('T2'!$P$5:$P$2700,'T2'!$B$5:$B$2700,'CT KH'!$B791)</f>
        <v>336960</v>
      </c>
      <c r="Q791" s="510">
        <f>SUMIFS('T3'!$P$5:$P$2700,'T3'!$B$5:$B$2700,'CT KH'!$B791)</f>
        <v>78987</v>
      </c>
      <c r="R791" s="510">
        <f t="shared" si="12"/>
        <v>577947</v>
      </c>
      <c r="S791" s="92" t="s">
        <v>6805</v>
      </c>
      <c r="T791" s="463" t="s">
        <v>9240</v>
      </c>
      <c r="U791" s="463" t="s">
        <v>9241</v>
      </c>
      <c r="V791" s="92" t="s">
        <v>8320</v>
      </c>
      <c r="W791" s="89" t="s">
        <v>8320</v>
      </c>
      <c r="X791" s="89" t="s">
        <v>9250</v>
      </c>
      <c r="Y791" s="92" t="s">
        <v>99</v>
      </c>
      <c r="Z791" s="92" t="s">
        <v>9830</v>
      </c>
    </row>
    <row r="792" spans="1:26" ht="15" customHeight="1">
      <c r="A792" s="478">
        <v>789</v>
      </c>
      <c r="B792" s="478" t="s">
        <v>6229</v>
      </c>
      <c r="C792" s="478" t="e">
        <f>VLOOKUP(B792,Sheet6!$C$80:$C$88,1,0)</f>
        <v>#N/A</v>
      </c>
      <c r="D792" s="478" t="s">
        <v>106</v>
      </c>
      <c r="E792" s="478" t="s">
        <v>10305</v>
      </c>
      <c r="F792" s="478" t="s">
        <v>6230</v>
      </c>
      <c r="G792" s="478" t="s">
        <v>5437</v>
      </c>
      <c r="H792" s="478" t="s">
        <v>6202</v>
      </c>
      <c r="I792" s="478" t="s">
        <v>6231</v>
      </c>
      <c r="J792" s="478">
        <v>0</v>
      </c>
      <c r="K792" s="478" t="s">
        <v>6232</v>
      </c>
      <c r="L792" s="478">
        <v>45315</v>
      </c>
      <c r="M792" s="478" t="s">
        <v>86</v>
      </c>
      <c r="N792" s="478" t="s">
        <v>5438</v>
      </c>
      <c r="O792" s="510">
        <f>SUMIFS('T1'!$P$5:$P$2700,'T1'!$B$5:$B$2700,'CT KH'!$B792)</f>
        <v>2002320</v>
      </c>
      <c r="P792" s="510">
        <f>SUMIFS('T2'!$P$5:$P$2700,'T2'!$B$5:$B$2700,'CT KH'!$B792)</f>
        <v>2753244</v>
      </c>
      <c r="Q792" s="510">
        <f>SUMIFS('T3'!$P$5:$P$2700,'T3'!$B$5:$B$2700,'CT KH'!$B792)</f>
        <v>385884</v>
      </c>
      <c r="R792" s="510">
        <f t="shared" si="12"/>
        <v>5141448</v>
      </c>
      <c r="S792" s="92" t="s">
        <v>6805</v>
      </c>
      <c r="T792" s="463" t="s">
        <v>9240</v>
      </c>
      <c r="U792" s="463" t="s">
        <v>9241</v>
      </c>
      <c r="V792" s="92" t="s">
        <v>8320</v>
      </c>
      <c r="W792" s="89" t="s">
        <v>8320</v>
      </c>
      <c r="X792" s="89" t="s">
        <v>9250</v>
      </c>
      <c r="Y792" s="92" t="s">
        <v>99</v>
      </c>
      <c r="Z792" s="92" t="s">
        <v>9830</v>
      </c>
    </row>
    <row r="793" spans="1:26" ht="15" customHeight="1">
      <c r="A793" s="478">
        <v>790</v>
      </c>
      <c r="B793" s="478" t="s">
        <v>6234</v>
      </c>
      <c r="C793" s="478" t="e">
        <f>VLOOKUP(B793,Sheet6!$C$80:$C$88,1,0)</f>
        <v>#N/A</v>
      </c>
      <c r="D793" s="478" t="s">
        <v>106</v>
      </c>
      <c r="E793" s="478" t="s">
        <v>10305</v>
      </c>
      <c r="F793" s="478" t="s">
        <v>6235</v>
      </c>
      <c r="G793" s="478" t="s">
        <v>5437</v>
      </c>
      <c r="H793" s="478" t="s">
        <v>6236</v>
      </c>
      <c r="I793" s="478" t="s">
        <v>6237</v>
      </c>
      <c r="J793" s="478">
        <v>0</v>
      </c>
      <c r="K793" s="478" t="s">
        <v>6238</v>
      </c>
      <c r="L793" s="478">
        <v>45309</v>
      </c>
      <c r="M793" s="478" t="s">
        <v>86</v>
      </c>
      <c r="N793" s="478" t="s">
        <v>5438</v>
      </c>
      <c r="O793" s="510">
        <f>SUMIFS('T1'!$P$5:$P$2700,'T1'!$B$5:$B$2700,'CT KH'!$B793)</f>
        <v>5319972</v>
      </c>
      <c r="P793" s="510">
        <f>SUMIFS('T2'!$P$5:$P$2700,'T2'!$B$5:$B$2700,'CT KH'!$B793)</f>
        <v>0</v>
      </c>
      <c r="Q793" s="510">
        <f>SUMIFS('T3'!$P$5:$P$2700,'T3'!$B$5:$B$2700,'CT KH'!$B793)</f>
        <v>1064179</v>
      </c>
      <c r="R793" s="510">
        <f t="shared" si="12"/>
        <v>6384151</v>
      </c>
      <c r="S793" s="92" t="s">
        <v>6805</v>
      </c>
      <c r="T793" s="463" t="s">
        <v>9240</v>
      </c>
      <c r="U793" s="463" t="s">
        <v>9241</v>
      </c>
      <c r="V793" s="92" t="s">
        <v>8320</v>
      </c>
      <c r="W793" s="89" t="s">
        <v>8320</v>
      </c>
      <c r="X793" s="89" t="s">
        <v>9250</v>
      </c>
      <c r="Y793" s="92" t="s">
        <v>99</v>
      </c>
      <c r="Z793" s="92" t="s">
        <v>9830</v>
      </c>
    </row>
    <row r="794" spans="1:26" ht="15" customHeight="1">
      <c r="A794" s="478">
        <v>791</v>
      </c>
      <c r="B794" s="478" t="s">
        <v>6240</v>
      </c>
      <c r="C794" s="478" t="e">
        <f>VLOOKUP(B794,Sheet6!$C$80:$C$88,1,0)</f>
        <v>#N/A</v>
      </c>
      <c r="D794" s="478" t="s">
        <v>235</v>
      </c>
      <c r="E794" s="478" t="s">
        <v>10305</v>
      </c>
      <c r="F794" s="478" t="s">
        <v>6241</v>
      </c>
      <c r="G794" s="478" t="s">
        <v>5437</v>
      </c>
      <c r="H794" s="478">
        <v>0</v>
      </c>
      <c r="I794" s="478" t="s">
        <v>6242</v>
      </c>
      <c r="J794" s="478">
        <v>0</v>
      </c>
      <c r="K794" s="478" t="s">
        <v>6243</v>
      </c>
      <c r="L794" s="478">
        <v>44455</v>
      </c>
      <c r="M794" s="478" t="s">
        <v>105</v>
      </c>
      <c r="N794" s="478" t="s">
        <v>5438</v>
      </c>
      <c r="O794" s="510">
        <f>SUMIFS('T1'!$P$5:$P$2700,'T1'!$B$5:$B$2700,'CT KH'!$B794)</f>
        <v>19166998</v>
      </c>
      <c r="P794" s="510">
        <f>SUMIFS('T2'!$P$5:$P$2700,'T2'!$B$5:$B$2700,'CT KH'!$B794)</f>
        <v>8545716</v>
      </c>
      <c r="Q794" s="510">
        <f>SUMIFS('T3'!$P$5:$P$2700,'T3'!$B$5:$B$2700,'CT KH'!$B794)</f>
        <v>19863533</v>
      </c>
      <c r="R794" s="510">
        <f t="shared" si="12"/>
        <v>47576247</v>
      </c>
      <c r="S794" s="92" t="s">
        <v>6805</v>
      </c>
      <c r="T794" s="463" t="s">
        <v>9240</v>
      </c>
      <c r="U794" s="463" t="s">
        <v>9241</v>
      </c>
      <c r="V794" s="92" t="s">
        <v>8320</v>
      </c>
      <c r="W794" s="89" t="s">
        <v>8320</v>
      </c>
      <c r="X794" s="89" t="s">
        <v>9250</v>
      </c>
      <c r="Y794" s="92" t="s">
        <v>99</v>
      </c>
      <c r="Z794" s="92" t="s">
        <v>9830</v>
      </c>
    </row>
    <row r="795" spans="1:26" ht="15" customHeight="1">
      <c r="A795" s="478">
        <v>792</v>
      </c>
      <c r="B795" s="478" t="s">
        <v>6244</v>
      </c>
      <c r="C795" s="478" t="e">
        <f>VLOOKUP(B795,Sheet6!$C$80:$C$88,1,0)</f>
        <v>#N/A</v>
      </c>
      <c r="D795" s="478" t="s">
        <v>235</v>
      </c>
      <c r="E795" s="478" t="s">
        <v>10305</v>
      </c>
      <c r="F795" s="478" t="s">
        <v>6245</v>
      </c>
      <c r="G795" s="478" t="s">
        <v>5437</v>
      </c>
      <c r="H795" s="478">
        <v>0</v>
      </c>
      <c r="I795" s="478" t="s">
        <v>6246</v>
      </c>
      <c r="J795" s="478">
        <v>0</v>
      </c>
      <c r="K795" s="478" t="s">
        <v>6247</v>
      </c>
      <c r="L795" s="478">
        <v>44448</v>
      </c>
      <c r="M795" s="478" t="s">
        <v>105</v>
      </c>
      <c r="N795" s="478" t="s">
        <v>5438</v>
      </c>
      <c r="O795" s="510">
        <f>SUMIFS('T1'!$P$5:$P$2700,'T1'!$B$5:$B$2700,'CT KH'!$B795)</f>
        <v>4711284</v>
      </c>
      <c r="P795" s="510">
        <f>SUMIFS('T2'!$P$5:$P$2700,'T2'!$B$5:$B$2700,'CT KH'!$B795)</f>
        <v>2768580</v>
      </c>
      <c r="Q795" s="510">
        <f>SUMIFS('T3'!$P$5:$P$2700,'T3'!$B$5:$B$2700,'CT KH'!$B795)</f>
        <v>9802927</v>
      </c>
      <c r="R795" s="510">
        <f t="shared" si="12"/>
        <v>17282791</v>
      </c>
      <c r="S795" s="92" t="s">
        <v>6805</v>
      </c>
      <c r="T795" s="463" t="s">
        <v>9240</v>
      </c>
      <c r="U795" s="463" t="s">
        <v>9241</v>
      </c>
      <c r="V795" s="92" t="s">
        <v>8320</v>
      </c>
      <c r="W795" s="89" t="s">
        <v>8320</v>
      </c>
      <c r="X795" s="89" t="s">
        <v>9250</v>
      </c>
      <c r="Y795" s="92" t="s">
        <v>99</v>
      </c>
      <c r="Z795" s="92" t="s">
        <v>9830</v>
      </c>
    </row>
    <row r="796" spans="1:26" ht="15" customHeight="1">
      <c r="A796" s="478">
        <v>793</v>
      </c>
      <c r="B796" s="478" t="s">
        <v>6253</v>
      </c>
      <c r="C796" s="478" t="e">
        <f>VLOOKUP(B796,Sheet6!$C$80:$C$88,1,0)</f>
        <v>#N/A</v>
      </c>
      <c r="D796" s="478" t="s">
        <v>235</v>
      </c>
      <c r="E796" s="478" t="s">
        <v>10305</v>
      </c>
      <c r="F796" s="478" t="s">
        <v>6254</v>
      </c>
      <c r="G796" s="478" t="s">
        <v>5437</v>
      </c>
      <c r="H796" s="478">
        <v>0</v>
      </c>
      <c r="I796" s="478" t="s">
        <v>6255</v>
      </c>
      <c r="J796" s="478">
        <v>0</v>
      </c>
      <c r="K796" s="478" t="s">
        <v>6256</v>
      </c>
      <c r="L796" s="478">
        <v>45309</v>
      </c>
      <c r="M796" s="478" t="s">
        <v>105</v>
      </c>
      <c r="N796" s="478" t="s">
        <v>5438</v>
      </c>
      <c r="O796" s="510">
        <f>SUMIFS('T1'!$P$5:$P$2700,'T1'!$B$5:$B$2700,'CT KH'!$B796)</f>
        <v>1294272</v>
      </c>
      <c r="P796" s="510">
        <f>SUMIFS('T2'!$P$5:$P$2700,'T2'!$B$5:$B$2700,'CT KH'!$B796)</f>
        <v>588060</v>
      </c>
      <c r="Q796" s="510">
        <f>SUMIFS('T3'!$P$5:$P$2700,'T3'!$B$5:$B$2700,'CT KH'!$B796)</f>
        <v>1064635</v>
      </c>
      <c r="R796" s="510">
        <f t="shared" si="12"/>
        <v>2946967</v>
      </c>
      <c r="S796" s="92" t="s">
        <v>6805</v>
      </c>
      <c r="T796" s="463" t="s">
        <v>9240</v>
      </c>
      <c r="U796" s="463" t="s">
        <v>9241</v>
      </c>
      <c r="V796" s="92" t="s">
        <v>8320</v>
      </c>
      <c r="W796" s="89" t="s">
        <v>8320</v>
      </c>
      <c r="X796" s="89" t="s">
        <v>9250</v>
      </c>
      <c r="Y796" s="92" t="s">
        <v>99</v>
      </c>
      <c r="Z796" s="92" t="s">
        <v>9830</v>
      </c>
    </row>
    <row r="797" spans="1:26" ht="15" customHeight="1">
      <c r="A797" s="478">
        <v>794</v>
      </c>
      <c r="B797" s="478" t="s">
        <v>6257</v>
      </c>
      <c r="C797" s="478" t="e">
        <f>VLOOKUP(B797,Sheet6!$C$80:$C$88,1,0)</f>
        <v>#N/A</v>
      </c>
      <c r="D797" s="478" t="s">
        <v>106</v>
      </c>
      <c r="E797" s="478" t="s">
        <v>10305</v>
      </c>
      <c r="F797" s="478" t="s">
        <v>6258</v>
      </c>
      <c r="G797" s="478" t="s">
        <v>6269</v>
      </c>
      <c r="H797" s="478" t="s">
        <v>6259</v>
      </c>
      <c r="I797" s="478" t="s">
        <v>6260</v>
      </c>
      <c r="J797" s="478" t="s">
        <v>6261</v>
      </c>
      <c r="K797" s="478" t="s">
        <v>6262</v>
      </c>
      <c r="L797" s="478">
        <v>45658</v>
      </c>
      <c r="M797" s="478" t="s">
        <v>86</v>
      </c>
      <c r="N797" s="478" t="s">
        <v>5438</v>
      </c>
      <c r="O797" s="510">
        <f>SUMIFS('T1'!$P$5:$P$2700,'T1'!$B$5:$B$2700,'CT KH'!$B797)</f>
        <v>0</v>
      </c>
      <c r="P797" s="510">
        <f>SUMIFS('T2'!$P$5:$P$2700,'T2'!$B$5:$B$2700,'CT KH'!$B797)</f>
        <v>0</v>
      </c>
      <c r="Q797" s="510">
        <f>SUMIFS('T3'!$P$5:$P$2700,'T3'!$B$5:$B$2700,'CT KH'!$B797)</f>
        <v>0</v>
      </c>
      <c r="R797" s="510">
        <f t="shared" si="12"/>
        <v>0</v>
      </c>
      <c r="S797" s="92" t="s">
        <v>8320</v>
      </c>
      <c r="T797" s="463" t="s">
        <v>9240</v>
      </c>
      <c r="U797" s="463" t="s">
        <v>9241</v>
      </c>
      <c r="V797" s="92" t="s">
        <v>8320</v>
      </c>
      <c r="W797" s="89" t="s">
        <v>8320</v>
      </c>
      <c r="X797" s="89" t="s">
        <v>9250</v>
      </c>
      <c r="Y797" s="92" t="s">
        <v>99</v>
      </c>
      <c r="Z797" s="92" t="s">
        <v>9830</v>
      </c>
    </row>
    <row r="798" spans="1:26" ht="15" customHeight="1">
      <c r="A798" s="478">
        <v>795</v>
      </c>
      <c r="B798" s="478" t="s">
        <v>6270</v>
      </c>
      <c r="C798" s="478" t="e">
        <f>VLOOKUP(B798,Sheet6!$C$80:$C$88,1,0)</f>
        <v>#N/A</v>
      </c>
      <c r="D798" s="478" t="s">
        <v>106</v>
      </c>
      <c r="E798" s="478" t="s">
        <v>10305</v>
      </c>
      <c r="F798" s="478" t="s">
        <v>6271</v>
      </c>
      <c r="G798" s="478" t="s">
        <v>6269</v>
      </c>
      <c r="H798" s="478" t="s">
        <v>6272</v>
      </c>
      <c r="I798" s="478" t="s">
        <v>6273</v>
      </c>
      <c r="J798" s="478" t="s">
        <v>2147</v>
      </c>
      <c r="K798" s="478" t="s">
        <v>6274</v>
      </c>
      <c r="L798" s="478" t="s">
        <v>6275</v>
      </c>
      <c r="M798" s="478" t="s">
        <v>86</v>
      </c>
      <c r="N798" s="478" t="s">
        <v>5438</v>
      </c>
      <c r="O798" s="510">
        <f>SUMIFS('T1'!$P$5:$P$2700,'T1'!$B$5:$B$2700,'CT KH'!$B798)</f>
        <v>0</v>
      </c>
      <c r="P798" s="510">
        <f>SUMIFS('T2'!$P$5:$P$2700,'T2'!$B$5:$B$2700,'CT KH'!$B798)</f>
        <v>113338</v>
      </c>
      <c r="Q798" s="510">
        <f>SUMIFS('T3'!$P$5:$P$2700,'T3'!$B$5:$B$2700,'CT KH'!$B798)</f>
        <v>0</v>
      </c>
      <c r="R798" s="510">
        <f t="shared" si="12"/>
        <v>113338</v>
      </c>
      <c r="S798" s="92" t="s">
        <v>6805</v>
      </c>
      <c r="T798" s="463" t="s">
        <v>9240</v>
      </c>
      <c r="U798" s="463" t="s">
        <v>9241</v>
      </c>
      <c r="V798" s="92" t="s">
        <v>8320</v>
      </c>
      <c r="W798" s="89" t="s">
        <v>8320</v>
      </c>
      <c r="X798" s="89" t="s">
        <v>9250</v>
      </c>
      <c r="Y798" s="92" t="s">
        <v>99</v>
      </c>
      <c r="Z798" s="92" t="s">
        <v>9830</v>
      </c>
    </row>
    <row r="799" spans="1:26" ht="15" customHeight="1">
      <c r="A799" s="478">
        <v>796</v>
      </c>
      <c r="B799" s="478" t="s">
        <v>6279</v>
      </c>
      <c r="C799" s="478" t="e">
        <f>VLOOKUP(B799,Sheet6!$C$80:$C$88,1,0)</f>
        <v>#N/A</v>
      </c>
      <c r="D799" s="478" t="s">
        <v>106</v>
      </c>
      <c r="E799" s="478" t="s">
        <v>10305</v>
      </c>
      <c r="F799" s="478" t="s">
        <v>6280</v>
      </c>
      <c r="G799" s="478" t="s">
        <v>6269</v>
      </c>
      <c r="H799" s="478" t="s">
        <v>6281</v>
      </c>
      <c r="I799" s="478" t="s">
        <v>6282</v>
      </c>
      <c r="J799" s="478" t="s">
        <v>6280</v>
      </c>
      <c r="K799" s="478" t="s">
        <v>6283</v>
      </c>
      <c r="L799" s="478">
        <v>45658</v>
      </c>
      <c r="M799" s="478" t="s">
        <v>86</v>
      </c>
      <c r="N799" s="478" t="s">
        <v>5438</v>
      </c>
      <c r="O799" s="510">
        <f>SUMIFS('T1'!$P$5:$P$2700,'T1'!$B$5:$B$2700,'CT KH'!$B799)</f>
        <v>73289</v>
      </c>
      <c r="P799" s="510">
        <f>SUMIFS('T2'!$P$5:$P$2700,'T2'!$B$5:$B$2700,'CT KH'!$B799)</f>
        <v>17690</v>
      </c>
      <c r="Q799" s="510">
        <f>SUMIFS('T3'!$P$5:$P$2700,'T3'!$B$5:$B$2700,'CT KH'!$B799)</f>
        <v>202407</v>
      </c>
      <c r="R799" s="510">
        <f t="shared" si="12"/>
        <v>293386</v>
      </c>
      <c r="S799" s="92" t="s">
        <v>6805</v>
      </c>
      <c r="T799" s="463" t="s">
        <v>9240</v>
      </c>
      <c r="U799" s="463" t="s">
        <v>9241</v>
      </c>
      <c r="V799" s="92" t="s">
        <v>8320</v>
      </c>
      <c r="W799" s="89" t="s">
        <v>8320</v>
      </c>
      <c r="X799" s="89" t="s">
        <v>9250</v>
      </c>
      <c r="Y799" s="92" t="s">
        <v>99</v>
      </c>
      <c r="Z799" s="92" t="s">
        <v>9830</v>
      </c>
    </row>
    <row r="800" spans="1:26" ht="15" customHeight="1">
      <c r="A800" s="478">
        <v>797</v>
      </c>
      <c r="B800" s="478" t="s">
        <v>6285</v>
      </c>
      <c r="C800" s="478" t="e">
        <f>VLOOKUP(B800,Sheet6!$C$80:$C$88,1,0)</f>
        <v>#N/A</v>
      </c>
      <c r="D800" s="478" t="s">
        <v>235</v>
      </c>
      <c r="E800" s="478" t="s">
        <v>10305</v>
      </c>
      <c r="F800" s="478" t="s">
        <v>6286</v>
      </c>
      <c r="G800" s="478" t="s">
        <v>6269</v>
      </c>
      <c r="H800" s="478" t="s">
        <v>6287</v>
      </c>
      <c r="I800" s="478" t="s">
        <v>6288</v>
      </c>
      <c r="J800" s="478">
        <v>0</v>
      </c>
      <c r="K800" s="478" t="s">
        <v>6289</v>
      </c>
      <c r="L800" s="478">
        <v>45611</v>
      </c>
      <c r="M800" s="478" t="s">
        <v>105</v>
      </c>
      <c r="N800" s="478" t="s">
        <v>5438</v>
      </c>
      <c r="O800" s="510">
        <f>SUMIFS('T1'!$P$5:$P$2700,'T1'!$B$5:$B$2700,'CT KH'!$B800)</f>
        <v>488518</v>
      </c>
      <c r="P800" s="510">
        <f>SUMIFS('T2'!$P$5:$P$2700,'T2'!$B$5:$B$2700,'CT KH'!$B800)</f>
        <v>237374</v>
      </c>
      <c r="Q800" s="510">
        <f>SUMIFS('T3'!$P$5:$P$2700,'T3'!$B$5:$B$2700,'CT KH'!$B800)</f>
        <v>358614</v>
      </c>
      <c r="R800" s="510">
        <f t="shared" si="12"/>
        <v>1084506</v>
      </c>
      <c r="S800" s="92" t="s">
        <v>6805</v>
      </c>
      <c r="T800" s="463" t="s">
        <v>9240</v>
      </c>
      <c r="U800" s="463" t="s">
        <v>9241</v>
      </c>
      <c r="V800" s="92" t="s">
        <v>8320</v>
      </c>
      <c r="W800" s="89" t="s">
        <v>8320</v>
      </c>
      <c r="X800" s="89" t="s">
        <v>9250</v>
      </c>
      <c r="Y800" s="92" t="s">
        <v>99</v>
      </c>
      <c r="Z800" s="92" t="s">
        <v>9830</v>
      </c>
    </row>
    <row r="801" spans="1:26" ht="15" customHeight="1">
      <c r="A801" s="478">
        <v>798</v>
      </c>
      <c r="B801" s="478" t="s">
        <v>6290</v>
      </c>
      <c r="C801" s="478" t="e">
        <f>VLOOKUP(B801,Sheet6!$C$80:$C$88,1,0)</f>
        <v>#N/A</v>
      </c>
      <c r="D801" s="478" t="s">
        <v>235</v>
      </c>
      <c r="E801" s="478" t="s">
        <v>10305</v>
      </c>
      <c r="F801" s="478" t="s">
        <v>6291</v>
      </c>
      <c r="G801" s="478" t="s">
        <v>6269</v>
      </c>
      <c r="H801" s="478">
        <v>0</v>
      </c>
      <c r="I801" s="478" t="s">
        <v>6292</v>
      </c>
      <c r="J801" s="478">
        <v>0</v>
      </c>
      <c r="K801" s="478" t="s">
        <v>6293</v>
      </c>
      <c r="L801" s="478">
        <v>44256</v>
      </c>
      <c r="M801" s="478" t="s">
        <v>105</v>
      </c>
      <c r="N801" s="478" t="s">
        <v>5438</v>
      </c>
      <c r="O801" s="510">
        <f>SUMIFS('T1'!$P$5:$P$2700,'T1'!$B$5:$B$2700,'CT KH'!$B801)</f>
        <v>266415</v>
      </c>
      <c r="P801" s="510">
        <f>SUMIFS('T2'!$P$5:$P$2700,'T2'!$B$5:$B$2700,'CT KH'!$B801)</f>
        <v>199945</v>
      </c>
      <c r="Q801" s="510">
        <f>SUMIFS('T3'!$P$5:$P$2700,'T3'!$B$5:$B$2700,'CT KH'!$B801)</f>
        <v>340750</v>
      </c>
      <c r="R801" s="510">
        <f t="shared" si="12"/>
        <v>807110</v>
      </c>
      <c r="S801" s="92" t="s">
        <v>8320</v>
      </c>
      <c r="T801" s="463" t="s">
        <v>9240</v>
      </c>
      <c r="U801" s="463" t="s">
        <v>9241</v>
      </c>
      <c r="V801" s="92" t="s">
        <v>8320</v>
      </c>
      <c r="W801" s="89" t="s">
        <v>8320</v>
      </c>
      <c r="X801" s="89" t="s">
        <v>9250</v>
      </c>
      <c r="Y801" s="92" t="s">
        <v>99</v>
      </c>
      <c r="Z801" s="92" t="s">
        <v>9830</v>
      </c>
    </row>
    <row r="802" spans="1:26" ht="15" customHeight="1">
      <c r="A802" s="478">
        <v>799</v>
      </c>
      <c r="B802" s="478" t="s">
        <v>6295</v>
      </c>
      <c r="C802" s="478" t="e">
        <f>VLOOKUP(B802,Sheet6!$C$80:$C$88,1,0)</f>
        <v>#N/A</v>
      </c>
      <c r="D802" s="478" t="s">
        <v>106</v>
      </c>
      <c r="E802" s="478" t="s">
        <v>10305</v>
      </c>
      <c r="F802" s="478" t="s">
        <v>6296</v>
      </c>
      <c r="G802" s="478" t="s">
        <v>6307</v>
      </c>
      <c r="H802" s="478" t="s">
        <v>6297</v>
      </c>
      <c r="I802" s="478" t="s">
        <v>6298</v>
      </c>
      <c r="J802" s="478" t="s">
        <v>6296</v>
      </c>
      <c r="K802" s="478" t="s">
        <v>6299</v>
      </c>
      <c r="L802" s="478" t="s">
        <v>6300</v>
      </c>
      <c r="M802" s="478" t="s">
        <v>86</v>
      </c>
      <c r="N802" s="478" t="s">
        <v>5438</v>
      </c>
      <c r="O802" s="510">
        <f>SUMIFS('T1'!$P$5:$P$2700,'T1'!$B$5:$B$2700,'CT KH'!$B802)</f>
        <v>599940</v>
      </c>
      <c r="P802" s="510">
        <f>SUMIFS('T2'!$P$5:$P$2700,'T2'!$B$5:$B$2700,'CT KH'!$B802)</f>
        <v>628452</v>
      </c>
      <c r="Q802" s="510">
        <f>SUMIFS('T3'!$P$5:$P$2700,'T3'!$B$5:$B$2700,'CT KH'!$B802)</f>
        <v>267473</v>
      </c>
      <c r="R802" s="510">
        <f t="shared" si="12"/>
        <v>1495865</v>
      </c>
      <c r="S802" s="92" t="s">
        <v>8320</v>
      </c>
      <c r="T802" s="463" t="s">
        <v>9240</v>
      </c>
      <c r="U802" s="463" t="s">
        <v>9241</v>
      </c>
      <c r="V802" s="92" t="s">
        <v>8320</v>
      </c>
      <c r="W802" s="89" t="s">
        <v>8320</v>
      </c>
      <c r="X802" s="89" t="s">
        <v>9250</v>
      </c>
      <c r="Y802" s="92" t="s">
        <v>99</v>
      </c>
      <c r="Z802" s="92" t="s">
        <v>9830</v>
      </c>
    </row>
    <row r="803" spans="1:26" ht="15" customHeight="1">
      <c r="A803" s="478">
        <v>800</v>
      </c>
      <c r="B803" s="478" t="s">
        <v>6308</v>
      </c>
      <c r="C803" s="478" t="e">
        <f>VLOOKUP(B803,Sheet6!$C$80:$C$88,1,0)</f>
        <v>#N/A</v>
      </c>
      <c r="D803" s="478" t="s">
        <v>106</v>
      </c>
      <c r="E803" s="478" t="s">
        <v>10305</v>
      </c>
      <c r="F803" s="478" t="s">
        <v>2415</v>
      </c>
      <c r="G803" s="478" t="s">
        <v>6307</v>
      </c>
      <c r="H803" s="478" t="s">
        <v>6309</v>
      </c>
      <c r="I803" s="478" t="s">
        <v>6310</v>
      </c>
      <c r="J803" s="478" t="s">
        <v>2415</v>
      </c>
      <c r="K803" s="478" t="s">
        <v>6311</v>
      </c>
      <c r="L803" s="478">
        <v>45672</v>
      </c>
      <c r="M803" s="478" t="s">
        <v>86</v>
      </c>
      <c r="N803" s="478" t="s">
        <v>5438</v>
      </c>
      <c r="O803" s="510">
        <f>SUMIFS('T1'!$P$5:$P$2700,'T1'!$B$5:$B$2700,'CT KH'!$B803)</f>
        <v>0</v>
      </c>
      <c r="P803" s="510">
        <f>SUMIFS('T2'!$P$5:$P$2700,'T2'!$B$5:$B$2700,'CT KH'!$B803)</f>
        <v>0</v>
      </c>
      <c r="Q803" s="510">
        <f>SUMIFS('T3'!$P$5:$P$2700,'T3'!$B$5:$B$2700,'CT KH'!$B803)</f>
        <v>131393</v>
      </c>
      <c r="R803" s="510">
        <f t="shared" si="12"/>
        <v>131393</v>
      </c>
      <c r="S803" s="92" t="s">
        <v>8320</v>
      </c>
      <c r="T803" s="463" t="s">
        <v>9240</v>
      </c>
      <c r="U803" s="463" t="s">
        <v>9241</v>
      </c>
      <c r="V803" s="92" t="s">
        <v>8320</v>
      </c>
      <c r="W803" s="89" t="s">
        <v>8320</v>
      </c>
      <c r="X803" s="89" t="s">
        <v>9250</v>
      </c>
      <c r="Y803" s="92" t="s">
        <v>99</v>
      </c>
      <c r="Z803" s="92" t="s">
        <v>9830</v>
      </c>
    </row>
    <row r="804" spans="1:26" ht="15" customHeight="1">
      <c r="A804" s="478">
        <v>801</v>
      </c>
      <c r="B804" s="478" t="s">
        <v>6315</v>
      </c>
      <c r="C804" s="478" t="e">
        <f>VLOOKUP(B804,Sheet6!$C$80:$C$88,1,0)</f>
        <v>#N/A</v>
      </c>
      <c r="D804" s="478" t="s">
        <v>106</v>
      </c>
      <c r="E804" s="478" t="s">
        <v>10305</v>
      </c>
      <c r="F804" s="478" t="s">
        <v>6316</v>
      </c>
      <c r="G804" s="478" t="s">
        <v>6307</v>
      </c>
      <c r="H804" s="478" t="s">
        <v>6317</v>
      </c>
      <c r="I804" s="478" t="s">
        <v>6318</v>
      </c>
      <c r="J804" s="478" t="s">
        <v>6316</v>
      </c>
      <c r="K804" s="478" t="s">
        <v>6319</v>
      </c>
      <c r="L804" s="478" t="s">
        <v>6320</v>
      </c>
      <c r="M804" s="478" t="s">
        <v>86</v>
      </c>
      <c r="N804" s="478" t="s">
        <v>5438</v>
      </c>
      <c r="O804" s="510">
        <f>SUMIFS('T1'!$P$5:$P$2700,'T1'!$B$5:$B$2700,'CT KH'!$B804)</f>
        <v>603568</v>
      </c>
      <c r="P804" s="510">
        <f>SUMIFS('T2'!$P$5:$P$2700,'T2'!$B$5:$B$2700,'CT KH'!$B804)</f>
        <v>134784</v>
      </c>
      <c r="Q804" s="510">
        <f>SUMIFS('T3'!$P$5:$P$2700,'T3'!$B$5:$B$2700,'CT KH'!$B804)</f>
        <v>54972</v>
      </c>
      <c r="R804" s="510">
        <f t="shared" si="12"/>
        <v>793324</v>
      </c>
      <c r="S804" s="92" t="s">
        <v>6805</v>
      </c>
      <c r="T804" s="463" t="s">
        <v>9240</v>
      </c>
      <c r="U804" s="463" t="s">
        <v>9241</v>
      </c>
      <c r="V804" s="92" t="s">
        <v>8320</v>
      </c>
      <c r="W804" s="89" t="s">
        <v>8320</v>
      </c>
      <c r="X804" s="89" t="s">
        <v>9250</v>
      </c>
      <c r="Y804" s="92" t="s">
        <v>99</v>
      </c>
      <c r="Z804" s="92" t="s">
        <v>9830</v>
      </c>
    </row>
    <row r="805" spans="1:26" ht="15" customHeight="1">
      <c r="A805" s="478">
        <v>802</v>
      </c>
      <c r="B805" s="478" t="s">
        <v>6322</v>
      </c>
      <c r="C805" s="478" t="e">
        <f>VLOOKUP(B805,Sheet6!$C$80:$C$88,1,0)</f>
        <v>#N/A</v>
      </c>
      <c r="D805" s="478" t="s">
        <v>316</v>
      </c>
      <c r="E805" s="478" t="s">
        <v>10305</v>
      </c>
      <c r="F805" s="478" t="s">
        <v>6323</v>
      </c>
      <c r="G805" s="478" t="s">
        <v>6307</v>
      </c>
      <c r="H805" s="478" t="s">
        <v>6189</v>
      </c>
      <c r="I805" s="478">
        <v>0</v>
      </c>
      <c r="J805" s="478" t="s">
        <v>6324</v>
      </c>
      <c r="K805" s="478" t="s">
        <v>6325</v>
      </c>
      <c r="L805" s="478">
        <v>45839</v>
      </c>
      <c r="M805" s="478" t="s">
        <v>86</v>
      </c>
      <c r="N805" s="478" t="s">
        <v>5438</v>
      </c>
      <c r="O805" s="510">
        <f>SUMIFS('T1'!$P$5:$P$2700,'T1'!$B$5:$B$2700,'CT KH'!$B805)</f>
        <v>616140</v>
      </c>
      <c r="P805" s="510">
        <f>SUMIFS('T2'!$P$5:$P$2700,'T2'!$B$5:$B$2700,'CT KH'!$B805)</f>
        <v>280260</v>
      </c>
      <c r="Q805" s="510">
        <f>SUMIFS('T3'!$P$5:$P$2700,'T3'!$B$5:$B$2700,'CT KH'!$B805)</f>
        <v>525420</v>
      </c>
      <c r="R805" s="510">
        <f t="shared" si="12"/>
        <v>1421820</v>
      </c>
      <c r="S805" s="92" t="s">
        <v>6805</v>
      </c>
      <c r="T805" s="463" t="s">
        <v>9240</v>
      </c>
      <c r="U805" s="463" t="s">
        <v>9241</v>
      </c>
      <c r="V805" s="92" t="s">
        <v>8320</v>
      </c>
      <c r="W805" s="89" t="s">
        <v>8320</v>
      </c>
      <c r="X805" s="89" t="s">
        <v>9250</v>
      </c>
      <c r="Y805" s="92" t="s">
        <v>99</v>
      </c>
      <c r="Z805" s="92" t="s">
        <v>9830</v>
      </c>
    </row>
    <row r="806" spans="1:26" ht="15" customHeight="1">
      <c r="A806" s="478">
        <v>803</v>
      </c>
      <c r="B806" s="478" t="s">
        <v>6326</v>
      </c>
      <c r="C806" s="478" t="e">
        <f>VLOOKUP(B806,Sheet6!$C$80:$C$88,1,0)</f>
        <v>#N/A</v>
      </c>
      <c r="D806" s="478" t="s">
        <v>316</v>
      </c>
      <c r="E806" s="478" t="s">
        <v>10305</v>
      </c>
      <c r="F806" s="478" t="s">
        <v>6327</v>
      </c>
      <c r="G806" s="478" t="s">
        <v>6307</v>
      </c>
      <c r="H806" s="478" t="s">
        <v>6189</v>
      </c>
      <c r="I806" s="478">
        <v>0</v>
      </c>
      <c r="J806" s="478" t="s">
        <v>6324</v>
      </c>
      <c r="K806" s="478" t="s">
        <v>6328</v>
      </c>
      <c r="L806" s="478">
        <v>45839</v>
      </c>
      <c r="M806" s="478" t="s">
        <v>86</v>
      </c>
      <c r="N806" s="478" t="s">
        <v>5438</v>
      </c>
      <c r="O806" s="510">
        <f>SUMIFS('T1'!$P$5:$P$2700,'T1'!$B$5:$B$2700,'CT KH'!$B806)</f>
        <v>123984</v>
      </c>
      <c r="P806" s="510">
        <f>SUMIFS('T2'!$P$5:$P$2700,'T2'!$B$5:$B$2700,'CT KH'!$B806)</f>
        <v>59724</v>
      </c>
      <c r="Q806" s="510">
        <f>SUMIFS('T3'!$P$5:$P$2700,'T3'!$B$5:$B$2700,'CT KH'!$B806)</f>
        <v>107379</v>
      </c>
      <c r="R806" s="510">
        <f t="shared" si="12"/>
        <v>291087</v>
      </c>
      <c r="S806" s="92" t="s">
        <v>6805</v>
      </c>
      <c r="T806" s="463" t="s">
        <v>9240</v>
      </c>
      <c r="U806" s="463" t="s">
        <v>9241</v>
      </c>
      <c r="V806" s="92" t="s">
        <v>8320</v>
      </c>
      <c r="W806" s="89" t="s">
        <v>8320</v>
      </c>
      <c r="X806" s="89" t="s">
        <v>9250</v>
      </c>
      <c r="Y806" s="92" t="s">
        <v>99</v>
      </c>
      <c r="Z806" s="92" t="s">
        <v>9830</v>
      </c>
    </row>
    <row r="807" spans="1:26" ht="15" customHeight="1">
      <c r="A807" s="478">
        <v>804</v>
      </c>
      <c r="B807" s="478" t="s">
        <v>6329</v>
      </c>
      <c r="C807" s="478" t="e">
        <f>VLOOKUP(B807,Sheet6!$C$80:$C$88,1,0)</f>
        <v>#N/A</v>
      </c>
      <c r="D807" s="478" t="s">
        <v>106</v>
      </c>
      <c r="E807" s="478" t="s">
        <v>10305</v>
      </c>
      <c r="F807" s="478" t="s">
        <v>6330</v>
      </c>
      <c r="G807" s="478" t="s">
        <v>6340</v>
      </c>
      <c r="H807" s="478" t="s">
        <v>6331</v>
      </c>
      <c r="I807" s="478" t="s">
        <v>6332</v>
      </c>
      <c r="J807" s="478" t="s">
        <v>6330</v>
      </c>
      <c r="K807" s="478" t="s">
        <v>6333</v>
      </c>
      <c r="L807" s="478" t="s">
        <v>6334</v>
      </c>
      <c r="M807" s="478" t="s">
        <v>86</v>
      </c>
      <c r="N807" s="478" t="s">
        <v>6341</v>
      </c>
      <c r="O807" s="510">
        <f>SUMIFS('T1'!$P$5:$P$2700,'T1'!$B$5:$B$2700,'CT KH'!$B807)</f>
        <v>6225720</v>
      </c>
      <c r="P807" s="510">
        <f>SUMIFS('T2'!$P$5:$P$2700,'T2'!$B$5:$B$2700,'CT KH'!$B807)</f>
        <v>1587400</v>
      </c>
      <c r="Q807" s="510">
        <f>SUMIFS('T3'!$P$5:$P$2700,'T3'!$B$5:$B$2700,'CT KH'!$B807)</f>
        <v>3527400</v>
      </c>
      <c r="R807" s="510">
        <f t="shared" si="12"/>
        <v>11340520</v>
      </c>
      <c r="S807" s="92" t="s">
        <v>8320</v>
      </c>
      <c r="T807" s="461" t="s">
        <v>9239</v>
      </c>
      <c r="U807" s="461" t="s">
        <v>2318</v>
      </c>
      <c r="V807" s="92" t="s">
        <v>8320</v>
      </c>
      <c r="W807" s="89" t="s">
        <v>8320</v>
      </c>
      <c r="X807" s="92" t="s">
        <v>9250</v>
      </c>
      <c r="Y807" s="92" t="s">
        <v>99</v>
      </c>
      <c r="Z807" s="92" t="s">
        <v>9830</v>
      </c>
    </row>
    <row r="808" spans="1:26" ht="15" customHeight="1">
      <c r="A808" s="478">
        <v>805</v>
      </c>
      <c r="B808" s="478" t="s">
        <v>6342</v>
      </c>
      <c r="C808" s="478" t="e">
        <f>VLOOKUP(B808,Sheet6!$C$80:$C$88,1,0)</f>
        <v>#N/A</v>
      </c>
      <c r="D808" s="478" t="s">
        <v>106</v>
      </c>
      <c r="E808" s="478" t="s">
        <v>10305</v>
      </c>
      <c r="F808" s="478" t="s">
        <v>6343</v>
      </c>
      <c r="G808" s="478" t="s">
        <v>6340</v>
      </c>
      <c r="H808" s="478" t="s">
        <v>6344</v>
      </c>
      <c r="I808" s="478" t="s">
        <v>6345</v>
      </c>
      <c r="J808" s="478" t="s">
        <v>6346</v>
      </c>
      <c r="K808" s="478" t="s">
        <v>6347</v>
      </c>
      <c r="L808" s="478" t="s">
        <v>6348</v>
      </c>
      <c r="M808" s="478" t="s">
        <v>86</v>
      </c>
      <c r="N808" s="478" t="s">
        <v>6341</v>
      </c>
      <c r="O808" s="510">
        <f>SUMIFS('T1'!$P$5:$P$2700,'T1'!$B$5:$B$2700,'CT KH'!$B808)</f>
        <v>12642054</v>
      </c>
      <c r="P808" s="510">
        <f>SUMIFS('T2'!$P$5:$P$2700,'T2'!$B$5:$B$2700,'CT KH'!$B808)</f>
        <v>371812</v>
      </c>
      <c r="Q808" s="510">
        <f>SUMIFS('T3'!$P$5:$P$2700,'T3'!$B$5:$B$2700,'CT KH'!$B808)</f>
        <v>0</v>
      </c>
      <c r="R808" s="510">
        <f t="shared" si="12"/>
        <v>13013866</v>
      </c>
      <c r="S808" s="92" t="s">
        <v>8320</v>
      </c>
      <c r="T808" s="461" t="s">
        <v>9239</v>
      </c>
      <c r="U808" s="461" t="s">
        <v>2318</v>
      </c>
      <c r="V808" s="92" t="s">
        <v>8320</v>
      </c>
      <c r="W808" s="89" t="s">
        <v>8320</v>
      </c>
      <c r="X808" s="92" t="s">
        <v>9250</v>
      </c>
      <c r="Y808" s="92" t="s">
        <v>99</v>
      </c>
      <c r="Z808" s="92" t="s">
        <v>9830</v>
      </c>
    </row>
    <row r="809" spans="1:26" ht="15" customHeight="1">
      <c r="A809" s="478">
        <v>806</v>
      </c>
      <c r="B809" s="478" t="s">
        <v>6350</v>
      </c>
      <c r="C809" s="478" t="e">
        <f>VLOOKUP(B809,Sheet6!$C$80:$C$88,1,0)</f>
        <v>#N/A</v>
      </c>
      <c r="D809" s="478" t="s">
        <v>253</v>
      </c>
      <c r="E809" s="478" t="s">
        <v>10305</v>
      </c>
      <c r="F809" s="478" t="s">
        <v>6351</v>
      </c>
      <c r="G809" s="478" t="s">
        <v>6340</v>
      </c>
      <c r="H809" s="478">
        <v>0</v>
      </c>
      <c r="I809" s="478" t="s">
        <v>6352</v>
      </c>
      <c r="J809" s="478">
        <v>0</v>
      </c>
      <c r="K809" s="478" t="s">
        <v>6353</v>
      </c>
      <c r="L809" s="478">
        <v>43831</v>
      </c>
      <c r="M809" s="478" t="s">
        <v>105</v>
      </c>
      <c r="N809" s="478" t="s">
        <v>6341</v>
      </c>
      <c r="O809" s="510">
        <f>SUMIFS('T1'!$P$5:$P$2700,'T1'!$B$5:$B$2700,'CT KH'!$B809)</f>
        <v>3419240</v>
      </c>
      <c r="P809" s="510">
        <f>SUMIFS('T2'!$P$5:$P$2700,'T2'!$B$5:$B$2700,'CT KH'!$B809)</f>
        <v>1290716</v>
      </c>
      <c r="Q809" s="510">
        <f>SUMIFS('T3'!$P$5:$P$2700,'T3'!$B$5:$B$2700,'CT KH'!$B809)</f>
        <v>2080693</v>
      </c>
      <c r="R809" s="510">
        <f t="shared" si="12"/>
        <v>6790649</v>
      </c>
      <c r="S809" s="92" t="s">
        <v>6805</v>
      </c>
      <c r="T809" s="461" t="s">
        <v>9239</v>
      </c>
      <c r="U809" s="461" t="s">
        <v>2318</v>
      </c>
      <c r="V809" s="92" t="s">
        <v>8320</v>
      </c>
      <c r="W809" s="89" t="s">
        <v>8320</v>
      </c>
      <c r="X809" s="92" t="s">
        <v>9250</v>
      </c>
      <c r="Y809" s="92" t="s">
        <v>99</v>
      </c>
      <c r="Z809" s="92" t="s">
        <v>9830</v>
      </c>
    </row>
    <row r="810" spans="1:26" ht="15" customHeight="1">
      <c r="A810" s="478">
        <v>807</v>
      </c>
      <c r="B810" s="478" t="s">
        <v>6356</v>
      </c>
      <c r="C810" s="478" t="e">
        <f>VLOOKUP(B810,Sheet6!$C$80:$C$88,1,0)</f>
        <v>#N/A</v>
      </c>
      <c r="D810" s="478" t="s">
        <v>253</v>
      </c>
      <c r="E810" s="478" t="s">
        <v>10305</v>
      </c>
      <c r="F810" s="478" t="s">
        <v>6357</v>
      </c>
      <c r="G810" s="478" t="s">
        <v>6340</v>
      </c>
      <c r="H810" s="478" t="s">
        <v>6358</v>
      </c>
      <c r="I810" s="478" t="s">
        <v>6359</v>
      </c>
      <c r="J810" s="478">
        <v>0</v>
      </c>
      <c r="K810" s="478" t="s">
        <v>6360</v>
      </c>
      <c r="L810" s="478">
        <v>44256</v>
      </c>
      <c r="M810" s="478" t="s">
        <v>105</v>
      </c>
      <c r="N810" s="478" t="s">
        <v>6341</v>
      </c>
      <c r="O810" s="510">
        <f>SUMIFS('T1'!$P$5:$P$2700,'T1'!$B$5:$B$2700,'CT KH'!$B810)</f>
        <v>1161142</v>
      </c>
      <c r="P810" s="510">
        <f>SUMIFS('T2'!$P$5:$P$2700,'T2'!$B$5:$B$2700,'CT KH'!$B810)</f>
        <v>1034358</v>
      </c>
      <c r="Q810" s="510">
        <f>SUMIFS('T3'!$P$5:$P$2700,'T3'!$B$5:$B$2700,'CT KH'!$B810)</f>
        <v>1068412</v>
      </c>
      <c r="R810" s="510">
        <f t="shared" si="12"/>
        <v>3263912</v>
      </c>
      <c r="S810" s="92" t="s">
        <v>6805</v>
      </c>
      <c r="T810" s="461" t="s">
        <v>9239</v>
      </c>
      <c r="U810" s="461" t="s">
        <v>2318</v>
      </c>
      <c r="V810" s="92" t="s">
        <v>8320</v>
      </c>
      <c r="W810" s="89" t="s">
        <v>8320</v>
      </c>
      <c r="X810" s="92" t="s">
        <v>9250</v>
      </c>
      <c r="Y810" s="92" t="s">
        <v>99</v>
      </c>
      <c r="Z810" s="92" t="s">
        <v>9830</v>
      </c>
    </row>
    <row r="811" spans="1:26" ht="15" customHeight="1">
      <c r="A811" s="478">
        <v>808</v>
      </c>
      <c r="B811" s="478" t="s">
        <v>6361</v>
      </c>
      <c r="C811" s="478" t="e">
        <f>VLOOKUP(B811,Sheet6!$C$80:$C$88,1,0)</f>
        <v>#N/A</v>
      </c>
      <c r="D811" s="478" t="s">
        <v>235</v>
      </c>
      <c r="E811" s="478" t="s">
        <v>10305</v>
      </c>
      <c r="F811" s="478" t="s">
        <v>6362</v>
      </c>
      <c r="G811" s="478" t="s">
        <v>6340</v>
      </c>
      <c r="H811" s="478" t="s">
        <v>6363</v>
      </c>
      <c r="I811" s="478" t="s">
        <v>6364</v>
      </c>
      <c r="J811" s="478">
        <v>0</v>
      </c>
      <c r="K811" s="478" t="s">
        <v>6365</v>
      </c>
      <c r="L811" s="478">
        <v>45505</v>
      </c>
      <c r="M811" s="478" t="s">
        <v>105</v>
      </c>
      <c r="N811" s="478" t="s">
        <v>6341</v>
      </c>
      <c r="O811" s="510">
        <f>SUMIFS('T1'!$P$5:$P$2700,'T1'!$B$5:$B$2700,'CT KH'!$B811)</f>
        <v>209461</v>
      </c>
      <c r="P811" s="510">
        <f>SUMIFS('T2'!$P$5:$P$2700,'T2'!$B$5:$B$2700,'CT KH'!$B811)</f>
        <v>47435</v>
      </c>
      <c r="Q811" s="510">
        <f>SUMIFS('T3'!$P$5:$P$2700,'T3'!$B$5:$B$2700,'CT KH'!$B811)</f>
        <v>41984</v>
      </c>
      <c r="R811" s="510">
        <f t="shared" si="12"/>
        <v>298880</v>
      </c>
      <c r="S811" s="92" t="s">
        <v>8320</v>
      </c>
      <c r="T811" s="461" t="s">
        <v>9239</v>
      </c>
      <c r="U811" s="461" t="s">
        <v>2318</v>
      </c>
      <c r="V811" s="92" t="s">
        <v>8320</v>
      </c>
      <c r="W811" s="89" t="s">
        <v>8320</v>
      </c>
      <c r="X811" s="92" t="s">
        <v>9250</v>
      </c>
      <c r="Y811" s="92" t="s">
        <v>99</v>
      </c>
      <c r="Z811" s="92" t="s">
        <v>9830</v>
      </c>
    </row>
    <row r="812" spans="1:26" ht="15" customHeight="1">
      <c r="A812" s="478">
        <v>809</v>
      </c>
      <c r="B812" s="478" t="s">
        <v>6367</v>
      </c>
      <c r="C812" s="478" t="e">
        <f>VLOOKUP(B812,Sheet6!$C$80:$C$88,1,0)</f>
        <v>#N/A</v>
      </c>
      <c r="D812" s="478" t="s">
        <v>316</v>
      </c>
      <c r="E812" s="478" t="s">
        <v>10305</v>
      </c>
      <c r="F812" s="478" t="s">
        <v>6368</v>
      </c>
      <c r="G812" s="478" t="s">
        <v>6340</v>
      </c>
      <c r="H812" s="478" t="s">
        <v>6369</v>
      </c>
      <c r="I812" s="478">
        <v>0</v>
      </c>
      <c r="J812" s="478">
        <v>0</v>
      </c>
      <c r="K812" s="478" t="s">
        <v>6370</v>
      </c>
      <c r="L812" s="478">
        <v>45839</v>
      </c>
      <c r="M812" s="478" t="s">
        <v>86</v>
      </c>
      <c r="N812" s="478" t="s">
        <v>6341</v>
      </c>
      <c r="O812" s="510">
        <f>SUMIFS('T1'!$P$5:$P$2700,'T1'!$B$5:$B$2700,'CT KH'!$B812)</f>
        <v>115560</v>
      </c>
      <c r="P812" s="510">
        <f>SUMIFS('T2'!$P$5:$P$2700,'T2'!$B$5:$B$2700,'CT KH'!$B812)</f>
        <v>17496</v>
      </c>
      <c r="Q812" s="510">
        <f>SUMIFS('T3'!$P$5:$P$2700,'T3'!$B$5:$B$2700,'CT KH'!$B812)</f>
        <v>467576</v>
      </c>
      <c r="R812" s="510">
        <f t="shared" si="12"/>
        <v>600632</v>
      </c>
      <c r="S812" s="92" t="s">
        <v>6805</v>
      </c>
      <c r="T812" s="461" t="s">
        <v>9239</v>
      </c>
      <c r="U812" s="461" t="s">
        <v>2318</v>
      </c>
      <c r="V812" s="92" t="s">
        <v>8320</v>
      </c>
      <c r="W812" s="89" t="s">
        <v>8320</v>
      </c>
      <c r="X812" s="92" t="s">
        <v>9250</v>
      </c>
      <c r="Y812" s="92" t="s">
        <v>99</v>
      </c>
      <c r="Z812" s="92" t="s">
        <v>9830</v>
      </c>
    </row>
    <row r="813" spans="1:26" ht="15" customHeight="1">
      <c r="A813" s="478">
        <v>810</v>
      </c>
      <c r="B813" s="478" t="s">
        <v>6371</v>
      </c>
      <c r="C813" s="478" t="e">
        <f>VLOOKUP(B813,Sheet6!$C$80:$C$88,1,0)</f>
        <v>#N/A</v>
      </c>
      <c r="D813" s="478" t="s">
        <v>316</v>
      </c>
      <c r="E813" s="478" t="s">
        <v>10305</v>
      </c>
      <c r="F813" s="478" t="s">
        <v>6372</v>
      </c>
      <c r="G813" s="478" t="s">
        <v>6340</v>
      </c>
      <c r="H813" s="478" t="s">
        <v>6369</v>
      </c>
      <c r="I813" s="478" t="s">
        <v>6373</v>
      </c>
      <c r="J813" s="478" t="s">
        <v>6374</v>
      </c>
      <c r="K813" s="478" t="s">
        <v>6375</v>
      </c>
      <c r="L813" s="478">
        <v>45839</v>
      </c>
      <c r="M813" s="478" t="s">
        <v>86</v>
      </c>
      <c r="N813" s="478" t="s">
        <v>6341</v>
      </c>
      <c r="O813" s="510">
        <f>SUMIFS('T1'!$P$5:$P$2700,'T1'!$B$5:$B$2700,'CT KH'!$B813)</f>
        <v>0</v>
      </c>
      <c r="P813" s="510">
        <f>SUMIFS('T2'!$P$5:$P$2700,'T2'!$B$5:$B$2700,'CT KH'!$B813)</f>
        <v>33480</v>
      </c>
      <c r="Q813" s="510">
        <f>SUMIFS('T3'!$P$5:$P$2700,'T3'!$B$5:$B$2700,'CT KH'!$B813)</f>
        <v>32940</v>
      </c>
      <c r="R813" s="510">
        <f t="shared" si="12"/>
        <v>66420</v>
      </c>
      <c r="S813" s="92" t="s">
        <v>6805</v>
      </c>
      <c r="T813" s="462" t="s">
        <v>9239</v>
      </c>
      <c r="U813" s="462" t="s">
        <v>9241</v>
      </c>
      <c r="V813" s="92" t="s">
        <v>8320</v>
      </c>
      <c r="W813" s="89" t="s">
        <v>8320</v>
      </c>
      <c r="X813" s="92" t="s">
        <v>9250</v>
      </c>
      <c r="Y813" s="92" t="s">
        <v>99</v>
      </c>
      <c r="Z813" s="92" t="s">
        <v>9830</v>
      </c>
    </row>
    <row r="814" spans="1:26" ht="15" customHeight="1">
      <c r="A814" s="478">
        <v>811</v>
      </c>
      <c r="B814" s="478" t="s">
        <v>6376</v>
      </c>
      <c r="C814" s="478" t="e">
        <f>VLOOKUP(B814,Sheet6!$C$80:$C$88,1,0)</f>
        <v>#N/A</v>
      </c>
      <c r="D814" s="478" t="s">
        <v>316</v>
      </c>
      <c r="E814" s="478" t="s">
        <v>10305</v>
      </c>
      <c r="F814" s="478" t="s">
        <v>6377</v>
      </c>
      <c r="G814" s="478" t="s">
        <v>6340</v>
      </c>
      <c r="H814" s="478" t="s">
        <v>6369</v>
      </c>
      <c r="I814" s="478" t="s">
        <v>6378</v>
      </c>
      <c r="J814" s="478" t="s">
        <v>6379</v>
      </c>
      <c r="K814" s="478" t="s">
        <v>6380</v>
      </c>
      <c r="L814" s="478">
        <v>45839</v>
      </c>
      <c r="M814" s="478" t="s">
        <v>86</v>
      </c>
      <c r="N814" s="478" t="s">
        <v>6341</v>
      </c>
      <c r="O814" s="510">
        <f>SUMIFS('T1'!$P$5:$P$2700,'T1'!$B$5:$B$2700,'CT KH'!$B814)</f>
        <v>1408320</v>
      </c>
      <c r="P814" s="510">
        <f>SUMIFS('T2'!$P$5:$P$2700,'T2'!$B$5:$B$2700,'CT KH'!$B814)</f>
        <v>507708</v>
      </c>
      <c r="Q814" s="510">
        <f>SUMIFS('T3'!$P$5:$P$2700,'T3'!$B$5:$B$2700,'CT KH'!$B814)</f>
        <v>857952</v>
      </c>
      <c r="R814" s="510">
        <f t="shared" si="12"/>
        <v>2773980</v>
      </c>
      <c r="S814" s="92" t="s">
        <v>6805</v>
      </c>
      <c r="T814" s="462" t="s">
        <v>9239</v>
      </c>
      <c r="U814" s="462" t="s">
        <v>9241</v>
      </c>
      <c r="V814" s="92" t="s">
        <v>8320</v>
      </c>
      <c r="W814" s="89" t="s">
        <v>8320</v>
      </c>
      <c r="X814" s="92" t="s">
        <v>9250</v>
      </c>
      <c r="Y814" s="92" t="s">
        <v>99</v>
      </c>
      <c r="Z814" s="92" t="s">
        <v>9830</v>
      </c>
    </row>
    <row r="815" spans="1:26" ht="15" customHeight="1">
      <c r="A815" s="478">
        <v>812</v>
      </c>
      <c r="B815" s="478" t="s">
        <v>6382</v>
      </c>
      <c r="C815" s="478" t="e">
        <f>VLOOKUP(B815,Sheet6!$C$80:$C$88,1,0)</f>
        <v>#N/A</v>
      </c>
      <c r="D815" s="478" t="s">
        <v>77</v>
      </c>
      <c r="E815" s="478" t="s">
        <v>10305</v>
      </c>
      <c r="F815" s="478" t="s">
        <v>6383</v>
      </c>
      <c r="G815" s="478" t="s">
        <v>6390</v>
      </c>
      <c r="H815" s="478" t="s">
        <v>6384</v>
      </c>
      <c r="I815" s="478" t="s">
        <v>6385</v>
      </c>
      <c r="J815" s="478" t="s">
        <v>6386</v>
      </c>
      <c r="K815" s="478" t="s">
        <v>6388</v>
      </c>
      <c r="L815" s="478" t="s">
        <v>5688</v>
      </c>
      <c r="M815" s="478" t="s">
        <v>86</v>
      </c>
      <c r="N815" s="478" t="s">
        <v>6391</v>
      </c>
      <c r="O815" s="510">
        <f>SUMIFS('T1'!$P$5:$P$2700,'T1'!$B$5:$B$2700,'CT KH'!$B815)</f>
        <v>1048680</v>
      </c>
      <c r="P815" s="510">
        <f>SUMIFS('T2'!$P$5:$P$2700,'T2'!$B$5:$B$2700,'CT KH'!$B815)</f>
        <v>627804</v>
      </c>
      <c r="Q815" s="510">
        <f>SUMIFS('T3'!$P$5:$P$2700,'T3'!$B$5:$B$2700,'CT KH'!$B815)</f>
        <v>527121</v>
      </c>
      <c r="R815" s="510">
        <f t="shared" si="12"/>
        <v>2203605</v>
      </c>
      <c r="S815" s="92" t="s">
        <v>6805</v>
      </c>
      <c r="T815" s="461" t="s">
        <v>9244</v>
      </c>
      <c r="U815" s="461" t="s">
        <v>9243</v>
      </c>
      <c r="V815" s="92" t="s">
        <v>8320</v>
      </c>
      <c r="W815" s="89" t="s">
        <v>8320</v>
      </c>
      <c r="X815" s="92" t="s">
        <v>9250</v>
      </c>
      <c r="Y815" s="92" t="s">
        <v>287</v>
      </c>
      <c r="Z815" s="92" t="s">
        <v>9830</v>
      </c>
    </row>
    <row r="816" spans="1:26" ht="15" customHeight="1">
      <c r="A816" s="478">
        <v>813</v>
      </c>
      <c r="B816" s="478" t="s">
        <v>6392</v>
      </c>
      <c r="C816" s="478" t="e">
        <f>VLOOKUP(B816,Sheet6!$C$80:$C$88,1,0)</f>
        <v>#N/A</v>
      </c>
      <c r="D816" s="478" t="s">
        <v>235</v>
      </c>
      <c r="E816" s="478" t="s">
        <v>10305</v>
      </c>
      <c r="F816" s="478" t="s">
        <v>6393</v>
      </c>
      <c r="G816" s="478" t="s">
        <v>6390</v>
      </c>
      <c r="H816" s="478">
        <v>0</v>
      </c>
      <c r="I816" s="478">
        <v>0</v>
      </c>
      <c r="J816" s="478">
        <v>0</v>
      </c>
      <c r="K816" s="478" t="s">
        <v>6394</v>
      </c>
      <c r="L816" s="478">
        <v>45566</v>
      </c>
      <c r="M816" s="478" t="s">
        <v>105</v>
      </c>
      <c r="N816" s="478" t="s">
        <v>6391</v>
      </c>
      <c r="O816" s="510">
        <f>SUMIFS('T1'!$P$5:$P$2700,'T1'!$B$5:$B$2700,'CT KH'!$B816)</f>
        <v>31663</v>
      </c>
      <c r="P816" s="510">
        <f>SUMIFS('T2'!$P$5:$P$2700,'T2'!$B$5:$B$2700,'CT KH'!$B816)</f>
        <v>0</v>
      </c>
      <c r="Q816" s="510">
        <f>SUMIFS('T3'!$P$5:$P$2700,'T3'!$B$5:$B$2700,'CT KH'!$B816)</f>
        <v>122669</v>
      </c>
      <c r="R816" s="510">
        <f t="shared" si="12"/>
        <v>154332</v>
      </c>
      <c r="S816" s="92" t="s">
        <v>6805</v>
      </c>
      <c r="T816" s="461" t="s">
        <v>9244</v>
      </c>
      <c r="U816" s="461" t="s">
        <v>9243</v>
      </c>
      <c r="V816" s="92" t="s">
        <v>8320</v>
      </c>
      <c r="W816" s="89" t="s">
        <v>8320</v>
      </c>
      <c r="X816" s="92" t="s">
        <v>9250</v>
      </c>
      <c r="Y816" s="92" t="s">
        <v>287</v>
      </c>
      <c r="Z816" s="92" t="s">
        <v>9830</v>
      </c>
    </row>
    <row r="817" spans="1:26" ht="15" customHeight="1">
      <c r="A817" s="478">
        <v>814</v>
      </c>
      <c r="B817" s="478" t="s">
        <v>6396</v>
      </c>
      <c r="C817" s="478" t="e">
        <f>VLOOKUP(B817,Sheet6!$C$80:$C$88,1,0)</f>
        <v>#N/A</v>
      </c>
      <c r="D817" s="478" t="s">
        <v>106</v>
      </c>
      <c r="E817" s="478" t="s">
        <v>10305</v>
      </c>
      <c r="F817" s="478" t="s">
        <v>6397</v>
      </c>
      <c r="G817" s="478" t="s">
        <v>6407</v>
      </c>
      <c r="H817" s="478" t="s">
        <v>6398</v>
      </c>
      <c r="I817" s="478" t="s">
        <v>6399</v>
      </c>
      <c r="J817" s="478" t="s">
        <v>6400</v>
      </c>
      <c r="K817" s="478" t="s">
        <v>6401</v>
      </c>
      <c r="L817" s="478" t="s">
        <v>6402</v>
      </c>
      <c r="M817" s="478" t="s">
        <v>86</v>
      </c>
      <c r="N817" s="478" t="s">
        <v>6391</v>
      </c>
      <c r="O817" s="510">
        <f>SUMIFS('T1'!$P$5:$P$2700,'T1'!$B$5:$B$2700,'CT KH'!$B817)</f>
        <v>11080432</v>
      </c>
      <c r="P817" s="510">
        <f>SUMIFS('T2'!$P$5:$P$2700,'T2'!$B$5:$B$2700,'CT KH'!$B817)</f>
        <v>3477504</v>
      </c>
      <c r="Q817" s="510">
        <f>SUMIFS('T3'!$P$5:$P$2700,'T3'!$B$5:$B$2700,'CT KH'!$B817)</f>
        <v>7282600</v>
      </c>
      <c r="R817" s="510">
        <f t="shared" si="12"/>
        <v>21840536</v>
      </c>
      <c r="S817" s="92" t="s">
        <v>8320</v>
      </c>
      <c r="T817" s="461" t="s">
        <v>9244</v>
      </c>
      <c r="U817" s="461" t="s">
        <v>9243</v>
      </c>
      <c r="V817" s="92" t="s">
        <v>8320</v>
      </c>
      <c r="W817" s="89" t="s">
        <v>8320</v>
      </c>
      <c r="X817" s="92" t="s">
        <v>9250</v>
      </c>
      <c r="Y817" s="92" t="s">
        <v>99</v>
      </c>
      <c r="Z817" s="92" t="s">
        <v>9830</v>
      </c>
    </row>
    <row r="818" spans="1:26" ht="15" customHeight="1">
      <c r="A818" s="478">
        <v>815</v>
      </c>
      <c r="B818" s="478" t="s">
        <v>6408</v>
      </c>
      <c r="C818" s="478" t="e">
        <f>VLOOKUP(B818,Sheet6!$C$80:$C$88,1,0)</f>
        <v>#N/A</v>
      </c>
      <c r="D818" s="478" t="s">
        <v>106</v>
      </c>
      <c r="E818" s="478" t="s">
        <v>10305</v>
      </c>
      <c r="F818" s="478" t="s">
        <v>6409</v>
      </c>
      <c r="G818" s="478" t="s">
        <v>6407</v>
      </c>
      <c r="H818" s="478" t="s">
        <v>6410</v>
      </c>
      <c r="I818" s="478" t="s">
        <v>6411</v>
      </c>
      <c r="J818" s="478" t="s">
        <v>6409</v>
      </c>
      <c r="K818" s="478" t="s">
        <v>6412</v>
      </c>
      <c r="L818" s="478" t="s">
        <v>6413</v>
      </c>
      <c r="M818" s="478" t="s">
        <v>86</v>
      </c>
      <c r="N818" s="478" t="s">
        <v>6391</v>
      </c>
      <c r="O818" s="510">
        <f>SUMIFS('T1'!$P$5:$P$2700,'T1'!$B$5:$B$2700,'CT KH'!$B818)</f>
        <v>439300</v>
      </c>
      <c r="P818" s="510">
        <f>SUMIFS('T2'!$P$5:$P$2700,'T2'!$B$5:$B$2700,'CT KH'!$B818)</f>
        <v>116284</v>
      </c>
      <c r="Q818" s="510">
        <f>SUMIFS('T3'!$P$5:$P$2700,'T3'!$B$5:$B$2700,'CT KH'!$B818)</f>
        <v>7386500</v>
      </c>
      <c r="R818" s="510">
        <f t="shared" si="12"/>
        <v>7942084</v>
      </c>
      <c r="S818" s="92" t="s">
        <v>8320</v>
      </c>
      <c r="T818" s="462" t="s">
        <v>9239</v>
      </c>
      <c r="U818" s="462" t="s">
        <v>9241</v>
      </c>
      <c r="V818" s="92" t="s">
        <v>8320</v>
      </c>
      <c r="W818" s="89" t="s">
        <v>8320</v>
      </c>
      <c r="X818" s="92" t="s">
        <v>9250</v>
      </c>
      <c r="Y818" s="92" t="s">
        <v>99</v>
      </c>
      <c r="Z818" s="92" t="s">
        <v>9830</v>
      </c>
    </row>
    <row r="819" spans="1:26" ht="15" customHeight="1">
      <c r="A819" s="478">
        <v>816</v>
      </c>
      <c r="B819" s="478" t="s">
        <v>6417</v>
      </c>
      <c r="C819" s="478" t="e">
        <f>VLOOKUP(B819,Sheet6!$C$80:$C$88,1,0)</f>
        <v>#N/A</v>
      </c>
      <c r="D819" s="478" t="s">
        <v>106</v>
      </c>
      <c r="E819" s="478" t="s">
        <v>10305</v>
      </c>
      <c r="F819" s="478" t="s">
        <v>6418</v>
      </c>
      <c r="G819" s="478" t="s">
        <v>6407</v>
      </c>
      <c r="H819" s="478" t="s">
        <v>6419</v>
      </c>
      <c r="I819" s="478" t="s">
        <v>6420</v>
      </c>
      <c r="J819" s="478" t="s">
        <v>6418</v>
      </c>
      <c r="K819" s="478" t="s">
        <v>6421</v>
      </c>
      <c r="L819" s="478" t="s">
        <v>6300</v>
      </c>
      <c r="M819" s="478" t="s">
        <v>86</v>
      </c>
      <c r="N819" s="478" t="s">
        <v>6391</v>
      </c>
      <c r="O819" s="510">
        <f>SUMIFS('T1'!$P$5:$P$2700,'T1'!$B$5:$B$2700,'CT KH'!$B819)</f>
        <v>653724</v>
      </c>
      <c r="P819" s="510">
        <f>SUMIFS('T2'!$P$5:$P$2700,'T2'!$B$5:$B$2700,'CT KH'!$B819)</f>
        <v>346032</v>
      </c>
      <c r="Q819" s="510">
        <f>SUMIFS('T3'!$P$5:$P$2700,'T3'!$B$5:$B$2700,'CT KH'!$B819)</f>
        <v>619765</v>
      </c>
      <c r="R819" s="510">
        <f t="shared" si="12"/>
        <v>1619521</v>
      </c>
      <c r="S819" s="92" t="s">
        <v>6805</v>
      </c>
      <c r="T819" s="462" t="s">
        <v>9239</v>
      </c>
      <c r="U819" s="462" t="s">
        <v>9241</v>
      </c>
      <c r="V819" s="92" t="s">
        <v>8320</v>
      </c>
      <c r="W819" s="89" t="s">
        <v>8320</v>
      </c>
      <c r="X819" s="92" t="s">
        <v>9250</v>
      </c>
      <c r="Y819" s="92" t="s">
        <v>99</v>
      </c>
      <c r="Z819" s="92" t="s">
        <v>9830</v>
      </c>
    </row>
    <row r="820" spans="1:26" ht="15" customHeight="1">
      <c r="A820" s="478">
        <v>817</v>
      </c>
      <c r="B820" s="478" t="s">
        <v>6425</v>
      </c>
      <c r="C820" s="478" t="e">
        <f>VLOOKUP(B820,Sheet6!$C$80:$C$88,1,0)</f>
        <v>#N/A</v>
      </c>
      <c r="D820" s="478" t="s">
        <v>106</v>
      </c>
      <c r="E820" s="478" t="s">
        <v>10305</v>
      </c>
      <c r="F820" s="478" t="s">
        <v>6426</v>
      </c>
      <c r="G820" s="478" t="s">
        <v>6407</v>
      </c>
      <c r="H820" s="478" t="s">
        <v>6427</v>
      </c>
      <c r="I820" s="478" t="s">
        <v>6428</v>
      </c>
      <c r="J820" s="478" t="s">
        <v>6426</v>
      </c>
      <c r="K820" s="478" t="s">
        <v>6429</v>
      </c>
      <c r="L820" s="478" t="s">
        <v>6430</v>
      </c>
      <c r="M820" s="478" t="s">
        <v>86</v>
      </c>
      <c r="N820" s="478" t="s">
        <v>6391</v>
      </c>
      <c r="O820" s="510">
        <f>SUMIFS('T1'!$P$5:$P$2700,'T1'!$B$5:$B$2700,'CT KH'!$B820)</f>
        <v>916280</v>
      </c>
      <c r="P820" s="510">
        <f>SUMIFS('T2'!$P$5:$P$2700,'T2'!$B$5:$B$2700,'CT KH'!$B820)</f>
        <v>101032</v>
      </c>
      <c r="Q820" s="510">
        <f>SUMIFS('T3'!$P$5:$P$2700,'T3'!$B$5:$B$2700,'CT KH'!$B820)</f>
        <v>286942</v>
      </c>
      <c r="R820" s="510">
        <f t="shared" si="12"/>
        <v>1304254</v>
      </c>
      <c r="S820" s="92" t="s">
        <v>8320</v>
      </c>
      <c r="T820" s="461" t="s">
        <v>9244</v>
      </c>
      <c r="U820" s="461" t="s">
        <v>9243</v>
      </c>
      <c r="V820" s="92" t="s">
        <v>8320</v>
      </c>
      <c r="W820" s="89" t="s">
        <v>8320</v>
      </c>
      <c r="X820" s="92" t="s">
        <v>9250</v>
      </c>
      <c r="Y820" s="92" t="s">
        <v>99</v>
      </c>
      <c r="Z820" s="92" t="s">
        <v>9830</v>
      </c>
    </row>
    <row r="821" spans="1:26" ht="15" customHeight="1">
      <c r="A821" s="478">
        <v>818</v>
      </c>
      <c r="B821" s="478" t="s">
        <v>6432</v>
      </c>
      <c r="C821" s="478" t="e">
        <f>VLOOKUP(B821,Sheet6!$C$80:$C$88,1,0)</f>
        <v>#N/A</v>
      </c>
      <c r="D821" s="478" t="s">
        <v>106</v>
      </c>
      <c r="E821" s="478" t="s">
        <v>10305</v>
      </c>
      <c r="F821" s="478" t="s">
        <v>6433</v>
      </c>
      <c r="G821" s="478" t="s">
        <v>6407</v>
      </c>
      <c r="H821" s="478" t="s">
        <v>6434</v>
      </c>
      <c r="I821" s="478" t="s">
        <v>6435</v>
      </c>
      <c r="J821" s="478" t="s">
        <v>6433</v>
      </c>
      <c r="K821" s="478" t="s">
        <v>6436</v>
      </c>
      <c r="L821" s="478" t="s">
        <v>6437</v>
      </c>
      <c r="M821" s="478" t="s">
        <v>86</v>
      </c>
      <c r="N821" s="478" t="s">
        <v>6391</v>
      </c>
      <c r="O821" s="510">
        <f>SUMIFS('T1'!$P$5:$P$2700,'T1'!$B$5:$B$2700,'CT KH'!$B821)</f>
        <v>74520</v>
      </c>
      <c r="P821" s="510">
        <f>SUMIFS('T2'!$P$5:$P$2700,'T2'!$B$5:$B$2700,'CT KH'!$B821)</f>
        <v>0</v>
      </c>
      <c r="Q821" s="510">
        <f>SUMIFS('T3'!$P$5:$P$2700,'T3'!$B$5:$B$2700,'CT KH'!$B821)</f>
        <v>71546</v>
      </c>
      <c r="R821" s="510">
        <f t="shared" si="12"/>
        <v>146066</v>
      </c>
      <c r="S821" s="92" t="s">
        <v>6805</v>
      </c>
      <c r="T821" s="461" t="s">
        <v>9244</v>
      </c>
      <c r="U821" s="461" t="s">
        <v>9243</v>
      </c>
      <c r="V821" s="92" t="s">
        <v>8320</v>
      </c>
      <c r="W821" s="89" t="s">
        <v>8320</v>
      </c>
      <c r="X821" s="92" t="s">
        <v>9250</v>
      </c>
      <c r="Y821" s="92" t="s">
        <v>99</v>
      </c>
      <c r="Z821" s="92" t="s">
        <v>9830</v>
      </c>
    </row>
    <row r="822" spans="1:26" ht="15" customHeight="1">
      <c r="A822" s="478">
        <v>819</v>
      </c>
      <c r="B822" s="478" t="s">
        <v>6441</v>
      </c>
      <c r="C822" s="478" t="e">
        <f>VLOOKUP(B822,Sheet6!$C$80:$C$88,1,0)</f>
        <v>#N/A</v>
      </c>
      <c r="D822" s="478" t="s">
        <v>106</v>
      </c>
      <c r="E822" s="478" t="s">
        <v>10305</v>
      </c>
      <c r="F822" s="478" t="s">
        <v>6442</v>
      </c>
      <c r="G822" s="478" t="s">
        <v>6407</v>
      </c>
      <c r="H822" s="478" t="s">
        <v>6443</v>
      </c>
      <c r="I822" s="478" t="s">
        <v>6444</v>
      </c>
      <c r="J822" s="478" t="s">
        <v>6445</v>
      </c>
      <c r="K822" s="478" t="s">
        <v>6446</v>
      </c>
      <c r="L822" s="478">
        <v>45672</v>
      </c>
      <c r="M822" s="478" t="s">
        <v>86</v>
      </c>
      <c r="N822" s="478" t="s">
        <v>6391</v>
      </c>
      <c r="O822" s="510">
        <f>SUMIFS('T1'!$P$5:$P$2700,'T1'!$B$5:$B$2700,'CT KH'!$B822)</f>
        <v>58320</v>
      </c>
      <c r="P822" s="510">
        <f>SUMIFS('T2'!$P$5:$P$2700,'T2'!$B$5:$B$2700,'CT KH'!$B822)</f>
        <v>0</v>
      </c>
      <c r="Q822" s="510">
        <f>SUMIFS('T3'!$P$5:$P$2700,'T3'!$B$5:$B$2700,'CT KH'!$B822)</f>
        <v>0</v>
      </c>
      <c r="R822" s="510">
        <f t="shared" si="12"/>
        <v>58320</v>
      </c>
      <c r="S822" s="92" t="s">
        <v>8320</v>
      </c>
      <c r="T822" s="461" t="s">
        <v>9244</v>
      </c>
      <c r="U822" s="461" t="s">
        <v>9243</v>
      </c>
      <c r="V822" s="92" t="s">
        <v>8320</v>
      </c>
      <c r="W822" s="89" t="s">
        <v>8320</v>
      </c>
      <c r="X822" s="92" t="s">
        <v>9250</v>
      </c>
      <c r="Y822" s="92" t="s">
        <v>99</v>
      </c>
      <c r="Z822" s="92" t="s">
        <v>9830</v>
      </c>
    </row>
    <row r="823" spans="1:26" ht="15" customHeight="1">
      <c r="A823" s="478">
        <v>820</v>
      </c>
      <c r="B823" s="478" t="s">
        <v>6448</v>
      </c>
      <c r="C823" s="478" t="e">
        <f>VLOOKUP(B823,Sheet6!$C$80:$C$88,1,0)</f>
        <v>#N/A</v>
      </c>
      <c r="D823" s="478" t="s">
        <v>106</v>
      </c>
      <c r="E823" s="478" t="s">
        <v>10305</v>
      </c>
      <c r="F823" s="478" t="s">
        <v>6449</v>
      </c>
      <c r="G823" s="478" t="s">
        <v>6407</v>
      </c>
      <c r="H823" s="478" t="s">
        <v>6450</v>
      </c>
      <c r="I823" s="478" t="s">
        <v>6451</v>
      </c>
      <c r="J823" s="478" t="s">
        <v>6449</v>
      </c>
      <c r="K823" s="478" t="s">
        <v>6452</v>
      </c>
      <c r="L823" s="478">
        <v>45672</v>
      </c>
      <c r="M823" s="478" t="s">
        <v>86</v>
      </c>
      <c r="N823" s="478" t="s">
        <v>6391</v>
      </c>
      <c r="O823" s="510">
        <f>SUMIFS('T1'!$P$5:$P$2700,'T1'!$B$5:$B$2700,'CT KH'!$B823)</f>
        <v>78192</v>
      </c>
      <c r="P823" s="510">
        <f>SUMIFS('T2'!$P$5:$P$2700,'T2'!$B$5:$B$2700,'CT KH'!$B823)</f>
        <v>0</v>
      </c>
      <c r="Q823" s="510">
        <f>SUMIFS('T3'!$P$5:$P$2700,'T3'!$B$5:$B$2700,'CT KH'!$B823)</f>
        <v>0</v>
      </c>
      <c r="R823" s="510">
        <f t="shared" si="12"/>
        <v>78192</v>
      </c>
      <c r="S823" s="92" t="s">
        <v>6805</v>
      </c>
      <c r="T823" s="461" t="s">
        <v>9244</v>
      </c>
      <c r="U823" s="461" t="s">
        <v>9243</v>
      </c>
      <c r="V823" s="92" t="s">
        <v>8320</v>
      </c>
      <c r="W823" s="89" t="s">
        <v>8320</v>
      </c>
      <c r="X823" s="92" t="s">
        <v>9250</v>
      </c>
      <c r="Y823" s="92" t="s">
        <v>99</v>
      </c>
      <c r="Z823" s="92" t="s">
        <v>9830</v>
      </c>
    </row>
    <row r="824" spans="1:26" ht="15" customHeight="1">
      <c r="A824" s="478">
        <v>821</v>
      </c>
      <c r="B824" s="478" t="s">
        <v>6454</v>
      </c>
      <c r="C824" s="478" t="e">
        <f>VLOOKUP(B824,Sheet6!$C$80:$C$88,1,0)</f>
        <v>#N/A</v>
      </c>
      <c r="D824" s="478" t="s">
        <v>106</v>
      </c>
      <c r="E824" s="478" t="s">
        <v>10305</v>
      </c>
      <c r="F824" s="478" t="s">
        <v>6455</v>
      </c>
      <c r="G824" s="478" t="s">
        <v>6407</v>
      </c>
      <c r="H824" s="478" t="s">
        <v>6456</v>
      </c>
      <c r="I824" s="478" t="s">
        <v>6457</v>
      </c>
      <c r="J824" s="478" t="s">
        <v>6455</v>
      </c>
      <c r="K824" s="478" t="s">
        <v>6458</v>
      </c>
      <c r="L824" s="478" t="s">
        <v>6459</v>
      </c>
      <c r="M824" s="478" t="s">
        <v>86</v>
      </c>
      <c r="N824" s="478" t="s">
        <v>6391</v>
      </c>
      <c r="O824" s="510">
        <f>SUMIFS('T1'!$P$5:$P$2700,'T1'!$B$5:$B$2700,'CT KH'!$B824)</f>
        <v>198828</v>
      </c>
      <c r="P824" s="510">
        <f>SUMIFS('T2'!$P$5:$P$2700,'T2'!$B$5:$B$2700,'CT KH'!$B824)</f>
        <v>0</v>
      </c>
      <c r="Q824" s="510">
        <f>SUMIFS('T3'!$P$5:$P$2700,'T3'!$B$5:$B$2700,'CT KH'!$B824)</f>
        <v>0</v>
      </c>
      <c r="R824" s="510">
        <f t="shared" si="12"/>
        <v>198828</v>
      </c>
      <c r="S824" s="92" t="s">
        <v>8320</v>
      </c>
      <c r="T824" s="461" t="s">
        <v>9244</v>
      </c>
      <c r="U824" s="461" t="s">
        <v>9243</v>
      </c>
      <c r="V824" s="92" t="s">
        <v>8320</v>
      </c>
      <c r="W824" s="89" t="s">
        <v>8320</v>
      </c>
      <c r="X824" s="92" t="s">
        <v>9250</v>
      </c>
      <c r="Y824" s="92" t="s">
        <v>99</v>
      </c>
      <c r="Z824" s="92" t="s">
        <v>9830</v>
      </c>
    </row>
    <row r="825" spans="1:26" ht="15" customHeight="1">
      <c r="A825" s="478">
        <v>822</v>
      </c>
      <c r="B825" s="478" t="s">
        <v>6462</v>
      </c>
      <c r="C825" s="478" t="e">
        <f>VLOOKUP(B825,Sheet6!$C$80:$C$88,1,0)</f>
        <v>#N/A</v>
      </c>
      <c r="D825" s="478" t="s">
        <v>106</v>
      </c>
      <c r="E825" s="478" t="s">
        <v>10305</v>
      </c>
      <c r="F825" s="478" t="s">
        <v>6463</v>
      </c>
      <c r="G825" s="478" t="s">
        <v>6407</v>
      </c>
      <c r="H825" s="478" t="s">
        <v>6464</v>
      </c>
      <c r="I825" s="478" t="s">
        <v>6465</v>
      </c>
      <c r="J825" s="478" t="s">
        <v>6463</v>
      </c>
      <c r="K825" s="478" t="s">
        <v>6466</v>
      </c>
      <c r="L825" s="478" t="s">
        <v>6430</v>
      </c>
      <c r="M825" s="478" t="s">
        <v>86</v>
      </c>
      <c r="N825" s="478" t="s">
        <v>6391</v>
      </c>
      <c r="O825" s="510">
        <f>SUMIFS('T1'!$P$5:$P$2700,'T1'!$B$5:$B$2700,'CT KH'!$B825)</f>
        <v>666600</v>
      </c>
      <c r="P825" s="510">
        <f>SUMIFS('T2'!$P$5:$P$2700,'T2'!$B$5:$B$2700,'CT KH'!$B825)</f>
        <v>436600</v>
      </c>
      <c r="Q825" s="510">
        <f>SUMIFS('T3'!$P$5:$P$2700,'T3'!$B$5:$B$2700,'CT KH'!$B825)</f>
        <v>1225796</v>
      </c>
      <c r="R825" s="510">
        <f t="shared" si="12"/>
        <v>2328996</v>
      </c>
      <c r="S825" s="92" t="s">
        <v>8320</v>
      </c>
      <c r="T825" s="461" t="s">
        <v>9244</v>
      </c>
      <c r="U825" s="461" t="s">
        <v>9243</v>
      </c>
      <c r="V825" s="92" t="s">
        <v>8320</v>
      </c>
      <c r="W825" s="89" t="s">
        <v>8320</v>
      </c>
      <c r="X825" s="92" t="s">
        <v>9250</v>
      </c>
      <c r="Y825" s="92" t="s">
        <v>99</v>
      </c>
      <c r="Z825" s="92" t="s">
        <v>9830</v>
      </c>
    </row>
    <row r="826" spans="1:26" ht="15" customHeight="1">
      <c r="A826" s="478">
        <v>823</v>
      </c>
      <c r="B826" s="478" t="s">
        <v>6468</v>
      </c>
      <c r="C826" s="478" t="e">
        <f>VLOOKUP(B826,Sheet6!$C$80:$C$88,1,0)</f>
        <v>#N/A</v>
      </c>
      <c r="D826" s="478" t="s">
        <v>106</v>
      </c>
      <c r="E826" s="478" t="s">
        <v>10305</v>
      </c>
      <c r="F826" s="478" t="s">
        <v>6469</v>
      </c>
      <c r="G826" s="478" t="s">
        <v>6407</v>
      </c>
      <c r="H826" s="478" t="s">
        <v>6267</v>
      </c>
      <c r="I826" s="478" t="s">
        <v>6470</v>
      </c>
      <c r="J826" s="478" t="s">
        <v>6469</v>
      </c>
      <c r="K826" s="478" t="s">
        <v>6471</v>
      </c>
      <c r="L826" s="478" t="s">
        <v>6430</v>
      </c>
      <c r="M826" s="478" t="s">
        <v>86</v>
      </c>
      <c r="N826" s="478" t="s">
        <v>6391</v>
      </c>
      <c r="O826" s="510">
        <f>SUMIFS('T1'!$P$5:$P$2700,'T1'!$B$5:$B$2700,'CT KH'!$B826)</f>
        <v>3360300</v>
      </c>
      <c r="P826" s="510">
        <f>SUMIFS('T2'!$P$5:$P$2700,'T2'!$B$5:$B$2700,'CT KH'!$B826)</f>
        <v>1768464</v>
      </c>
      <c r="Q826" s="510">
        <f>SUMIFS('T3'!$P$5:$P$2700,'T3'!$B$5:$B$2700,'CT KH'!$B826)</f>
        <v>1549304</v>
      </c>
      <c r="R826" s="510">
        <f t="shared" si="12"/>
        <v>6678068</v>
      </c>
      <c r="S826" s="92" t="s">
        <v>8320</v>
      </c>
      <c r="T826" s="461" t="s">
        <v>9244</v>
      </c>
      <c r="U826" s="461" t="s">
        <v>9243</v>
      </c>
      <c r="V826" s="92" t="s">
        <v>8320</v>
      </c>
      <c r="W826" s="89" t="s">
        <v>8320</v>
      </c>
      <c r="X826" s="92" t="s">
        <v>9250</v>
      </c>
      <c r="Y826" s="92" t="s">
        <v>99</v>
      </c>
      <c r="Z826" s="92" t="s">
        <v>9830</v>
      </c>
    </row>
    <row r="827" spans="1:26" ht="15" customHeight="1">
      <c r="A827" s="478">
        <v>824</v>
      </c>
      <c r="B827" s="478" t="s">
        <v>6473</v>
      </c>
      <c r="C827" s="478" t="e">
        <f>VLOOKUP(B827,Sheet6!$C$80:$C$88,1,0)</f>
        <v>#N/A</v>
      </c>
      <c r="D827" s="478" t="s">
        <v>235</v>
      </c>
      <c r="E827" s="478" t="s">
        <v>10305</v>
      </c>
      <c r="F827" s="478" t="s">
        <v>6474</v>
      </c>
      <c r="G827" s="478" t="s">
        <v>6407</v>
      </c>
      <c r="H827" s="478" t="s">
        <v>6475</v>
      </c>
      <c r="I827" s="478" t="s">
        <v>6476</v>
      </c>
      <c r="J827" s="478">
        <v>0</v>
      </c>
      <c r="K827" s="478" t="s">
        <v>6477</v>
      </c>
      <c r="L827" s="478">
        <v>45672</v>
      </c>
      <c r="M827" s="478" t="s">
        <v>105</v>
      </c>
      <c r="N827" s="478" t="s">
        <v>6391</v>
      </c>
      <c r="O827" s="510">
        <f>SUMIFS('T1'!$P$5:$P$2700,'T1'!$B$5:$B$2700,'CT KH'!$B827)</f>
        <v>0</v>
      </c>
      <c r="P827" s="510">
        <f>SUMIFS('T2'!$P$5:$P$2700,'T2'!$B$5:$B$2700,'CT KH'!$B827)</f>
        <v>0</v>
      </c>
      <c r="Q827" s="510">
        <f>SUMIFS('T3'!$P$5:$P$2700,'T3'!$B$5:$B$2700,'CT KH'!$B827)</f>
        <v>0</v>
      </c>
      <c r="R827" s="510">
        <f t="shared" si="12"/>
        <v>0</v>
      </c>
      <c r="S827" s="92" t="s">
        <v>8320</v>
      </c>
      <c r="T827" s="461" t="s">
        <v>9244</v>
      </c>
      <c r="U827" s="461" t="s">
        <v>9243</v>
      </c>
      <c r="V827" s="92" t="s">
        <v>8320</v>
      </c>
      <c r="W827" s="89" t="s">
        <v>8320</v>
      </c>
      <c r="X827" s="92" t="s">
        <v>9250</v>
      </c>
      <c r="Y827" s="92" t="s">
        <v>99</v>
      </c>
      <c r="Z827" s="92" t="s">
        <v>9830</v>
      </c>
    </row>
    <row r="828" spans="1:26" ht="15" customHeight="1">
      <c r="A828" s="478">
        <v>825</v>
      </c>
      <c r="B828" s="478" t="s">
        <v>6482</v>
      </c>
      <c r="C828" s="478" t="e">
        <f>VLOOKUP(B828,Sheet6!$C$80:$C$88,1,0)</f>
        <v>#N/A</v>
      </c>
      <c r="D828" s="478" t="s">
        <v>235</v>
      </c>
      <c r="E828" s="478" t="s">
        <v>10305</v>
      </c>
      <c r="F828" s="478" t="s">
        <v>6483</v>
      </c>
      <c r="G828" s="478" t="s">
        <v>6407</v>
      </c>
      <c r="H828" s="478" t="s">
        <v>6484</v>
      </c>
      <c r="I828" s="478" t="s">
        <v>6485</v>
      </c>
      <c r="J828" s="478">
        <v>0</v>
      </c>
      <c r="K828" s="478" t="s">
        <v>105</v>
      </c>
      <c r="L828" s="478" t="s">
        <v>105</v>
      </c>
      <c r="M828" s="478">
        <v>0</v>
      </c>
      <c r="N828" s="478" t="s">
        <v>6391</v>
      </c>
      <c r="O828" s="510">
        <f>SUMIFS('T1'!$P$5:$P$2700,'T1'!$B$5:$B$2700,'CT KH'!$B828)</f>
        <v>41040</v>
      </c>
      <c r="P828" s="510">
        <f>SUMIFS('T2'!$P$5:$P$2700,'T2'!$B$5:$B$2700,'CT KH'!$B828)</f>
        <v>20520</v>
      </c>
      <c r="Q828" s="510">
        <f>SUMIFS('T3'!$P$5:$P$2700,'T3'!$B$5:$B$2700,'CT KH'!$B828)</f>
        <v>67921</v>
      </c>
      <c r="R828" s="510">
        <f t="shared" si="12"/>
        <v>129481</v>
      </c>
      <c r="S828" s="92" t="s">
        <v>6805</v>
      </c>
      <c r="T828" s="98" t="s">
        <v>9240</v>
      </c>
      <c r="U828" s="98" t="s">
        <v>2299</v>
      </c>
      <c r="V828" s="92" t="s">
        <v>6805</v>
      </c>
      <c r="W828" s="89" t="s">
        <v>6805</v>
      </c>
      <c r="X828" s="372" t="s">
        <v>9250</v>
      </c>
      <c r="Y828" s="92" t="s">
        <v>99</v>
      </c>
      <c r="Z828" s="92" t="s">
        <v>9830</v>
      </c>
    </row>
    <row r="829" spans="1:26" ht="15" customHeight="1">
      <c r="A829" s="478">
        <v>826</v>
      </c>
      <c r="B829" s="478" t="s">
        <v>6486</v>
      </c>
      <c r="C829" s="478" t="e">
        <f>VLOOKUP(B829,Sheet6!$C$80:$C$88,1,0)</f>
        <v>#N/A</v>
      </c>
      <c r="D829" s="478" t="s">
        <v>316</v>
      </c>
      <c r="E829" s="478" t="s">
        <v>10305</v>
      </c>
      <c r="F829" s="478" t="s">
        <v>6487</v>
      </c>
      <c r="G829" s="478" t="s">
        <v>6407</v>
      </c>
      <c r="H829" s="478" t="s">
        <v>6488</v>
      </c>
      <c r="I829" s="478">
        <v>0</v>
      </c>
      <c r="J829" s="478" t="s">
        <v>6489</v>
      </c>
      <c r="K829" s="478" t="s">
        <v>6490</v>
      </c>
      <c r="L829" s="478">
        <v>45839</v>
      </c>
      <c r="M829" s="478" t="s">
        <v>86</v>
      </c>
      <c r="N829" s="478" t="s">
        <v>6391</v>
      </c>
      <c r="O829" s="510">
        <f>SUMIFS('T1'!$P$5:$P$2700,'T1'!$B$5:$B$2700,'CT KH'!$B829)</f>
        <v>187920</v>
      </c>
      <c r="P829" s="510">
        <f>SUMIFS('T2'!$P$5:$P$2700,'T2'!$B$5:$B$2700,'CT KH'!$B829)</f>
        <v>0</v>
      </c>
      <c r="Q829" s="510">
        <f>SUMIFS('T3'!$P$5:$P$2700,'T3'!$B$5:$B$2700,'CT KH'!$B829)</f>
        <v>32940</v>
      </c>
      <c r="R829" s="510">
        <f t="shared" si="12"/>
        <v>220860</v>
      </c>
      <c r="S829" s="92" t="s">
        <v>6805</v>
      </c>
      <c r="T829" s="461" t="s">
        <v>9244</v>
      </c>
      <c r="U829" s="461" t="s">
        <v>9243</v>
      </c>
      <c r="V829" s="92" t="s">
        <v>8320</v>
      </c>
      <c r="W829" s="89" t="s">
        <v>8320</v>
      </c>
      <c r="X829" s="92" t="s">
        <v>9250</v>
      </c>
      <c r="Y829" s="92" t="s">
        <v>99</v>
      </c>
      <c r="Z829" s="92" t="s">
        <v>9830</v>
      </c>
    </row>
    <row r="830" spans="1:26" ht="15" customHeight="1">
      <c r="A830" s="478">
        <v>827</v>
      </c>
      <c r="B830" s="478" t="s">
        <v>6491</v>
      </c>
      <c r="C830" s="478" t="e">
        <f>VLOOKUP(B830,Sheet6!$C$80:$C$88,1,0)</f>
        <v>#N/A</v>
      </c>
      <c r="D830" s="478" t="s">
        <v>106</v>
      </c>
      <c r="E830" s="478" t="s">
        <v>10305</v>
      </c>
      <c r="F830" s="478" t="s">
        <v>6492</v>
      </c>
      <c r="G830" s="478" t="s">
        <v>4747</v>
      </c>
      <c r="H830" s="478" t="s">
        <v>6493</v>
      </c>
      <c r="I830" s="478" t="s">
        <v>6494</v>
      </c>
      <c r="J830" s="478" t="s">
        <v>6492</v>
      </c>
      <c r="K830" s="478" t="s">
        <v>6495</v>
      </c>
      <c r="L830" s="478" t="s">
        <v>5715</v>
      </c>
      <c r="M830" s="478" t="s">
        <v>86</v>
      </c>
      <c r="N830" s="478" t="s">
        <v>4748</v>
      </c>
      <c r="O830" s="510">
        <f>SUMIFS('T1'!$P$5:$P$2700,'T1'!$B$5:$B$2700,'CT KH'!$B830)</f>
        <v>56160</v>
      </c>
      <c r="P830" s="510">
        <f>SUMIFS('T2'!$P$5:$P$2700,'T2'!$B$5:$B$2700,'CT KH'!$B830)</f>
        <v>45949</v>
      </c>
      <c r="Q830" s="510">
        <f>SUMIFS('T3'!$P$5:$P$2700,'T3'!$B$5:$B$2700,'CT KH'!$B830)</f>
        <v>54238</v>
      </c>
      <c r="R830" s="510">
        <f t="shared" si="12"/>
        <v>156347</v>
      </c>
      <c r="S830" s="92" t="s">
        <v>8320</v>
      </c>
      <c r="T830" s="98" t="s">
        <v>9242</v>
      </c>
      <c r="U830" s="98" t="s">
        <v>2277</v>
      </c>
      <c r="V830" s="92" t="s">
        <v>8320</v>
      </c>
      <c r="W830" s="89" t="s">
        <v>8320</v>
      </c>
      <c r="X830" s="92" t="s">
        <v>9250</v>
      </c>
      <c r="Y830" s="92" t="s">
        <v>99</v>
      </c>
      <c r="Z830" s="92" t="s">
        <v>9830</v>
      </c>
    </row>
    <row r="831" spans="1:26" ht="15" customHeight="1">
      <c r="A831" s="478">
        <v>828</v>
      </c>
      <c r="B831" s="478" t="s">
        <v>6497</v>
      </c>
      <c r="C831" s="478" t="e">
        <f>VLOOKUP(B831,Sheet6!$C$80:$C$88,1,0)</f>
        <v>#N/A</v>
      </c>
      <c r="D831" s="478" t="s">
        <v>106</v>
      </c>
      <c r="E831" s="478" t="s">
        <v>10305</v>
      </c>
      <c r="F831" s="478" t="s">
        <v>6498</v>
      </c>
      <c r="G831" s="478" t="s">
        <v>4747</v>
      </c>
      <c r="H831" s="478" t="s">
        <v>6499</v>
      </c>
      <c r="I831" s="478" t="s">
        <v>6500</v>
      </c>
      <c r="J831" s="478" t="s">
        <v>6501</v>
      </c>
      <c r="K831" s="478" t="s">
        <v>6502</v>
      </c>
      <c r="L831" s="478" t="s">
        <v>6503</v>
      </c>
      <c r="M831" s="478" t="s">
        <v>86</v>
      </c>
      <c r="N831" s="478" t="s">
        <v>4748</v>
      </c>
      <c r="O831" s="510">
        <f>SUMIFS('T1'!$P$5:$P$2700,'T1'!$B$5:$B$2700,'CT KH'!$B831)</f>
        <v>236824</v>
      </c>
      <c r="P831" s="510">
        <f>SUMIFS('T2'!$P$5:$P$2700,'T2'!$B$5:$B$2700,'CT KH'!$B831)</f>
        <v>47461</v>
      </c>
      <c r="Q831" s="510">
        <f>SUMIFS('T3'!$P$5:$P$2700,'T3'!$B$5:$B$2700,'CT KH'!$B831)</f>
        <v>164091</v>
      </c>
      <c r="R831" s="510">
        <f t="shared" si="12"/>
        <v>448376</v>
      </c>
      <c r="S831" s="92" t="s">
        <v>6805</v>
      </c>
      <c r="T831" s="98" t="s">
        <v>9242</v>
      </c>
      <c r="U831" s="98" t="s">
        <v>2277</v>
      </c>
      <c r="V831" s="92" t="s">
        <v>8320</v>
      </c>
      <c r="W831" s="89" t="s">
        <v>8320</v>
      </c>
      <c r="X831" s="92" t="s">
        <v>9250</v>
      </c>
      <c r="Y831" s="92" t="s">
        <v>99</v>
      </c>
      <c r="Z831" s="92" t="s">
        <v>9830</v>
      </c>
    </row>
    <row r="832" spans="1:26" ht="15" customHeight="1">
      <c r="A832" s="478">
        <v>829</v>
      </c>
      <c r="B832" s="478" t="s">
        <v>6504</v>
      </c>
      <c r="C832" s="478" t="e">
        <f>VLOOKUP(B832,Sheet6!$C$80:$C$88,1,0)</f>
        <v>#N/A</v>
      </c>
      <c r="D832" s="478" t="s">
        <v>106</v>
      </c>
      <c r="E832" s="478" t="s">
        <v>10305</v>
      </c>
      <c r="F832" s="478" t="s">
        <v>6505</v>
      </c>
      <c r="G832" s="478" t="s">
        <v>4747</v>
      </c>
      <c r="H832" s="478" t="s">
        <v>6506</v>
      </c>
      <c r="I832" s="478" t="s">
        <v>6507</v>
      </c>
      <c r="J832" s="478" t="s">
        <v>6505</v>
      </c>
      <c r="K832" s="478" t="s">
        <v>6508</v>
      </c>
      <c r="L832" s="478">
        <v>45658</v>
      </c>
      <c r="M832" s="478" t="s">
        <v>86</v>
      </c>
      <c r="N832" s="478" t="s">
        <v>4748</v>
      </c>
      <c r="O832" s="510">
        <f>SUMIFS('T1'!$P$5:$P$2700,'T1'!$B$5:$B$2700,'CT KH'!$B832)</f>
        <v>688588</v>
      </c>
      <c r="P832" s="510">
        <f>SUMIFS('T2'!$P$5:$P$2700,'T2'!$B$5:$B$2700,'CT KH'!$B832)</f>
        <v>58320</v>
      </c>
      <c r="Q832" s="510">
        <f>SUMIFS('T3'!$P$5:$P$2700,'T3'!$B$5:$B$2700,'CT KH'!$B832)</f>
        <v>60360</v>
      </c>
      <c r="R832" s="510">
        <f t="shared" si="12"/>
        <v>807268</v>
      </c>
      <c r="S832" s="92" t="s">
        <v>8320</v>
      </c>
      <c r="T832" s="98" t="s">
        <v>9242</v>
      </c>
      <c r="U832" s="98" t="s">
        <v>2277</v>
      </c>
      <c r="V832" s="92" t="s">
        <v>8320</v>
      </c>
      <c r="W832" s="89" t="s">
        <v>8320</v>
      </c>
      <c r="X832" s="92" t="s">
        <v>9250</v>
      </c>
      <c r="Y832" s="92" t="s">
        <v>99</v>
      </c>
      <c r="Z832" s="92" t="s">
        <v>9830</v>
      </c>
    </row>
    <row r="833" spans="1:26" ht="15" customHeight="1">
      <c r="A833" s="478">
        <v>830</v>
      </c>
      <c r="B833" s="478" t="s">
        <v>6509</v>
      </c>
      <c r="C833" s="478" t="e">
        <f>VLOOKUP(B833,Sheet6!$C$80:$C$88,1,0)</f>
        <v>#N/A</v>
      </c>
      <c r="D833" s="478" t="s">
        <v>106</v>
      </c>
      <c r="E833" s="478" t="s">
        <v>10305</v>
      </c>
      <c r="F833" s="478" t="s">
        <v>6510</v>
      </c>
      <c r="G833" s="478" t="s">
        <v>4747</v>
      </c>
      <c r="H833" s="478" t="s">
        <v>6511</v>
      </c>
      <c r="I833" s="478">
        <v>0</v>
      </c>
      <c r="J833" s="478" t="s">
        <v>6510</v>
      </c>
      <c r="K833" s="478" t="s">
        <v>6512</v>
      </c>
      <c r="L833" s="478">
        <v>45658</v>
      </c>
      <c r="M833" s="478" t="s">
        <v>86</v>
      </c>
      <c r="N833" s="478" t="s">
        <v>4748</v>
      </c>
      <c r="O833" s="510">
        <f>SUMIFS('T1'!$P$5:$P$2700,'T1'!$B$5:$B$2700,'CT KH'!$B833)</f>
        <v>27049</v>
      </c>
      <c r="P833" s="510">
        <f>SUMIFS('T2'!$P$5:$P$2700,'T2'!$B$5:$B$2700,'CT KH'!$B833)</f>
        <v>0</v>
      </c>
      <c r="Q833" s="510">
        <f>SUMIFS('T3'!$P$5:$P$2700,'T3'!$B$5:$B$2700,'CT KH'!$B833)</f>
        <v>91572</v>
      </c>
      <c r="R833" s="510">
        <f t="shared" si="12"/>
        <v>118621</v>
      </c>
      <c r="S833" s="92" t="s">
        <v>6805</v>
      </c>
      <c r="T833" s="98" t="s">
        <v>9247</v>
      </c>
      <c r="U833" s="98" t="s">
        <v>2277</v>
      </c>
      <c r="V833" s="92" t="s">
        <v>8320</v>
      </c>
      <c r="W833" s="89" t="s">
        <v>8320</v>
      </c>
      <c r="X833" s="92" t="s">
        <v>9250</v>
      </c>
      <c r="Y833" s="92" t="s">
        <v>99</v>
      </c>
      <c r="Z833" s="92" t="s">
        <v>9830</v>
      </c>
    </row>
    <row r="834" spans="1:26" ht="15" customHeight="1">
      <c r="A834" s="478">
        <v>831</v>
      </c>
      <c r="B834" s="478" t="s">
        <v>6515</v>
      </c>
      <c r="C834" s="478" t="e">
        <f>VLOOKUP(B834,Sheet6!$C$80:$C$88,1,0)</f>
        <v>#N/A</v>
      </c>
      <c r="D834" s="478" t="s">
        <v>106</v>
      </c>
      <c r="E834" s="478" t="s">
        <v>10305</v>
      </c>
      <c r="F834" s="478" t="s">
        <v>6516</v>
      </c>
      <c r="G834" s="478" t="s">
        <v>4747</v>
      </c>
      <c r="H834" s="478" t="s">
        <v>6517</v>
      </c>
      <c r="I834" s="478" t="s">
        <v>6518</v>
      </c>
      <c r="J834" s="478" t="s">
        <v>6516</v>
      </c>
      <c r="K834" s="478" t="s">
        <v>6519</v>
      </c>
      <c r="L834" s="478">
        <v>45658</v>
      </c>
      <c r="M834" s="478" t="s">
        <v>86</v>
      </c>
      <c r="N834" s="478" t="s">
        <v>4748</v>
      </c>
      <c r="O834" s="510">
        <f>SUMIFS('T1'!$P$5:$P$2700,'T1'!$B$5:$B$2700,'CT KH'!$B834)</f>
        <v>139801</v>
      </c>
      <c r="P834" s="510">
        <f>SUMIFS('T2'!$P$5:$P$2700,'T2'!$B$5:$B$2700,'CT KH'!$B834)</f>
        <v>661414</v>
      </c>
      <c r="Q834" s="510">
        <f>SUMIFS('T3'!$P$5:$P$2700,'T3'!$B$5:$B$2700,'CT KH'!$B834)</f>
        <v>132732</v>
      </c>
      <c r="R834" s="510">
        <f t="shared" si="12"/>
        <v>933947</v>
      </c>
      <c r="S834" s="92" t="s">
        <v>6805</v>
      </c>
      <c r="T834" s="98" t="s">
        <v>9242</v>
      </c>
      <c r="U834" s="98" t="s">
        <v>2277</v>
      </c>
      <c r="V834" s="92" t="s">
        <v>8320</v>
      </c>
      <c r="W834" s="89" t="s">
        <v>8320</v>
      </c>
      <c r="X834" s="92" t="s">
        <v>9250</v>
      </c>
      <c r="Y834" s="92" t="s">
        <v>99</v>
      </c>
      <c r="Z834" s="92" t="s">
        <v>9830</v>
      </c>
    </row>
    <row r="835" spans="1:26" ht="15" customHeight="1">
      <c r="A835" s="478">
        <v>832</v>
      </c>
      <c r="B835" s="478" t="s">
        <v>6522</v>
      </c>
      <c r="C835" s="478" t="e">
        <f>VLOOKUP(B835,Sheet6!$C$80:$C$88,1,0)</f>
        <v>#N/A</v>
      </c>
      <c r="D835" s="478" t="s">
        <v>106</v>
      </c>
      <c r="E835" s="478" t="s">
        <v>10305</v>
      </c>
      <c r="F835" s="478" t="s">
        <v>6523</v>
      </c>
      <c r="G835" s="478" t="s">
        <v>4747</v>
      </c>
      <c r="H835" s="478" t="s">
        <v>6524</v>
      </c>
      <c r="I835" s="478" t="s">
        <v>6525</v>
      </c>
      <c r="J835" s="478" t="s">
        <v>6526</v>
      </c>
      <c r="K835" s="478" t="s">
        <v>6527</v>
      </c>
      <c r="L835" s="478">
        <v>45658</v>
      </c>
      <c r="M835" s="478" t="s">
        <v>86</v>
      </c>
      <c r="N835" s="478" t="s">
        <v>4748</v>
      </c>
      <c r="O835" s="510">
        <f>SUMIFS('T1'!$P$5:$P$2700,'T1'!$B$5:$B$2700,'CT KH'!$B835)</f>
        <v>79920</v>
      </c>
      <c r="P835" s="510">
        <f>SUMIFS('T2'!$P$5:$P$2700,'T2'!$B$5:$B$2700,'CT KH'!$B835)</f>
        <v>55080</v>
      </c>
      <c r="Q835" s="510">
        <f>SUMIFS('T3'!$P$5:$P$2700,'T3'!$B$5:$B$2700,'CT KH'!$B835)</f>
        <v>164187</v>
      </c>
      <c r="R835" s="510">
        <f t="shared" si="12"/>
        <v>299187</v>
      </c>
      <c r="S835" s="92" t="s">
        <v>8320</v>
      </c>
      <c r="T835" s="98" t="s">
        <v>9247</v>
      </c>
      <c r="U835" s="98" t="s">
        <v>2277</v>
      </c>
      <c r="V835" s="92" t="s">
        <v>8320</v>
      </c>
      <c r="W835" s="89" t="s">
        <v>8320</v>
      </c>
      <c r="X835" s="92" t="s">
        <v>9250</v>
      </c>
      <c r="Y835" s="92" t="s">
        <v>99</v>
      </c>
      <c r="Z835" s="92" t="s">
        <v>9830</v>
      </c>
    </row>
    <row r="836" spans="1:26" ht="15" customHeight="1">
      <c r="A836" s="478">
        <v>833</v>
      </c>
      <c r="B836" s="478" t="s">
        <v>6530</v>
      </c>
      <c r="C836" s="478" t="e">
        <f>VLOOKUP(B836,Sheet6!$C$80:$C$88,1,0)</f>
        <v>#N/A</v>
      </c>
      <c r="D836" s="478" t="s">
        <v>77</v>
      </c>
      <c r="E836" s="478" t="s">
        <v>10305</v>
      </c>
      <c r="F836" s="478" t="s">
        <v>6531</v>
      </c>
      <c r="G836" s="478" t="s">
        <v>6540</v>
      </c>
      <c r="H836" s="478" t="s">
        <v>6532</v>
      </c>
      <c r="I836" s="478" t="s">
        <v>6533</v>
      </c>
      <c r="J836" s="478" t="s">
        <v>6534</v>
      </c>
      <c r="K836" s="478" t="s">
        <v>6535</v>
      </c>
      <c r="L836" s="478" t="s">
        <v>6536</v>
      </c>
      <c r="M836" s="478" t="s">
        <v>86</v>
      </c>
      <c r="N836" s="478" t="s">
        <v>4748</v>
      </c>
      <c r="O836" s="510">
        <f>SUMIFS('T1'!$P$5:$P$2700,'T1'!$B$5:$B$2700,'CT KH'!$B836)</f>
        <v>392825</v>
      </c>
      <c r="P836" s="510">
        <f>SUMIFS('T2'!$P$5:$P$2700,'T2'!$B$5:$B$2700,'CT KH'!$B836)</f>
        <v>73440</v>
      </c>
      <c r="Q836" s="510">
        <f>SUMIFS('T3'!$P$5:$P$2700,'T3'!$B$5:$B$2700,'CT KH'!$B836)</f>
        <v>326272</v>
      </c>
      <c r="R836" s="510">
        <f t="shared" si="12"/>
        <v>792537</v>
      </c>
      <c r="S836" s="92" t="s">
        <v>6805</v>
      </c>
      <c r="T836" s="472" t="s">
        <v>9242</v>
      </c>
      <c r="U836" s="472" t="s">
        <v>2277</v>
      </c>
      <c r="V836" s="92" t="s">
        <v>8320</v>
      </c>
      <c r="W836" s="89" t="s">
        <v>8320</v>
      </c>
      <c r="X836" s="92" t="s">
        <v>9250</v>
      </c>
      <c r="Y836" s="92" t="s">
        <v>99</v>
      </c>
      <c r="Z836" s="92" t="s">
        <v>9830</v>
      </c>
    </row>
    <row r="837" spans="1:26" ht="15" customHeight="1">
      <c r="A837" s="478">
        <v>834</v>
      </c>
      <c r="B837" s="478" t="s">
        <v>6541</v>
      </c>
      <c r="C837" s="478" t="e">
        <f>VLOOKUP(B837,Sheet6!$C$80:$C$88,1,0)</f>
        <v>#N/A</v>
      </c>
      <c r="D837" s="478" t="s">
        <v>106</v>
      </c>
      <c r="E837" s="478" t="s">
        <v>10305</v>
      </c>
      <c r="F837" s="478" t="s">
        <v>6542</v>
      </c>
      <c r="G837" s="478" t="s">
        <v>6540</v>
      </c>
      <c r="H837" s="478" t="s">
        <v>6543</v>
      </c>
      <c r="I837" s="478" t="s">
        <v>6544</v>
      </c>
      <c r="J837" s="478" t="s">
        <v>6545</v>
      </c>
      <c r="K837" s="478" t="s">
        <v>6546</v>
      </c>
      <c r="L837" s="478" t="s">
        <v>6547</v>
      </c>
      <c r="M837" s="478" t="s">
        <v>86</v>
      </c>
      <c r="N837" s="478" t="s">
        <v>4748</v>
      </c>
      <c r="O837" s="510">
        <f>SUMIFS('T1'!$P$5:$P$2700,'T1'!$B$5:$B$2700,'CT KH'!$B837)</f>
        <v>0</v>
      </c>
      <c r="P837" s="510">
        <f>SUMIFS('T2'!$P$5:$P$2700,'T2'!$B$5:$B$2700,'CT KH'!$B837)</f>
        <v>0</v>
      </c>
      <c r="Q837" s="510">
        <f>SUMIFS('T3'!$P$5:$P$2700,'T3'!$B$5:$B$2700,'CT KH'!$B837)</f>
        <v>0</v>
      </c>
      <c r="R837" s="510">
        <f t="shared" ref="R837:R900" si="13">SUM(O837:Q837)</f>
        <v>0</v>
      </c>
      <c r="S837" s="92" t="s">
        <v>6805</v>
      </c>
      <c r="T837" s="98" t="s">
        <v>9247</v>
      </c>
      <c r="U837" s="98" t="s">
        <v>2277</v>
      </c>
      <c r="V837" s="92" t="s">
        <v>8320</v>
      </c>
      <c r="W837" s="89" t="s">
        <v>8320</v>
      </c>
      <c r="X837" s="92" t="s">
        <v>9250</v>
      </c>
      <c r="Y837" s="92" t="s">
        <v>99</v>
      </c>
      <c r="Z837" s="92" t="s">
        <v>9830</v>
      </c>
    </row>
    <row r="838" spans="1:26" ht="15" customHeight="1">
      <c r="A838" s="478">
        <v>835</v>
      </c>
      <c r="B838" s="478" t="s">
        <v>6552</v>
      </c>
      <c r="C838" s="478" t="e">
        <f>VLOOKUP(B838,Sheet6!$C$80:$C$88,1,0)</f>
        <v>#N/A</v>
      </c>
      <c r="D838" s="478" t="s">
        <v>106</v>
      </c>
      <c r="E838" s="478" t="s">
        <v>10305</v>
      </c>
      <c r="F838" s="478" t="s">
        <v>6553</v>
      </c>
      <c r="G838" s="478" t="s">
        <v>6540</v>
      </c>
      <c r="H838" s="478" t="s">
        <v>6554</v>
      </c>
      <c r="I838" s="478" t="s">
        <v>6555</v>
      </c>
      <c r="J838" s="478" t="s">
        <v>6553</v>
      </c>
      <c r="K838" s="478" t="s">
        <v>6556</v>
      </c>
      <c r="L838" s="478" t="s">
        <v>6557</v>
      </c>
      <c r="M838" s="478" t="s">
        <v>86</v>
      </c>
      <c r="N838" s="478" t="s">
        <v>4748</v>
      </c>
      <c r="O838" s="510">
        <f>SUMIFS('T1'!$P$5:$P$2700,'T1'!$B$5:$B$2700,'CT KH'!$B838)</f>
        <v>812854</v>
      </c>
      <c r="P838" s="510">
        <f>SUMIFS('T2'!$P$5:$P$2700,'T2'!$B$5:$B$2700,'CT KH'!$B838)</f>
        <v>558685</v>
      </c>
      <c r="Q838" s="510">
        <f>SUMIFS('T3'!$P$5:$P$2700,'T3'!$B$5:$B$2700,'CT KH'!$B838)</f>
        <v>680373</v>
      </c>
      <c r="R838" s="510">
        <f t="shared" si="13"/>
        <v>2051912</v>
      </c>
      <c r="S838" s="92" t="s">
        <v>8320</v>
      </c>
      <c r="T838" s="98" t="s">
        <v>9247</v>
      </c>
      <c r="U838" s="98" t="s">
        <v>2277</v>
      </c>
      <c r="V838" s="92" t="s">
        <v>8320</v>
      </c>
      <c r="W838" s="89" t="s">
        <v>8320</v>
      </c>
      <c r="X838" s="92" t="s">
        <v>9250</v>
      </c>
      <c r="Y838" s="92" t="s">
        <v>99</v>
      </c>
      <c r="Z838" s="92" t="s">
        <v>9830</v>
      </c>
    </row>
    <row r="839" spans="1:26" ht="15" customHeight="1">
      <c r="A839" s="478">
        <v>836</v>
      </c>
      <c r="B839" s="478" t="s">
        <v>6560</v>
      </c>
      <c r="C839" s="478" t="e">
        <f>VLOOKUP(B839,Sheet6!$C$80:$C$88,1,0)</f>
        <v>#N/A</v>
      </c>
      <c r="D839" s="478" t="s">
        <v>77</v>
      </c>
      <c r="E839" s="478" t="s">
        <v>10305</v>
      </c>
      <c r="F839" s="478" t="s">
        <v>6561</v>
      </c>
      <c r="G839" s="478" t="s">
        <v>6540</v>
      </c>
      <c r="H839" s="478" t="s">
        <v>6562</v>
      </c>
      <c r="I839" s="478" t="s">
        <v>6563</v>
      </c>
      <c r="J839" s="478" t="s">
        <v>6564</v>
      </c>
      <c r="K839" s="478" t="s">
        <v>6565</v>
      </c>
      <c r="L839" s="478" t="s">
        <v>6566</v>
      </c>
      <c r="M839" s="478" t="s">
        <v>86</v>
      </c>
      <c r="N839" s="478" t="s">
        <v>4748</v>
      </c>
      <c r="O839" s="510">
        <f>SUMIFS('T1'!$P$5:$P$2700,'T1'!$B$5:$B$2700,'CT KH'!$B839)</f>
        <v>78938</v>
      </c>
      <c r="P839" s="510">
        <f>SUMIFS('T2'!$P$5:$P$2700,'T2'!$B$5:$B$2700,'CT KH'!$B839)</f>
        <v>262587</v>
      </c>
      <c r="Q839" s="510">
        <f>SUMIFS('T3'!$P$5:$P$2700,'T3'!$B$5:$B$2700,'CT KH'!$B839)</f>
        <v>2006433</v>
      </c>
      <c r="R839" s="510">
        <f t="shared" si="13"/>
        <v>2347958</v>
      </c>
      <c r="S839" s="92" t="s">
        <v>6805</v>
      </c>
      <c r="T839" s="472" t="s">
        <v>9242</v>
      </c>
      <c r="U839" s="472" t="s">
        <v>2277</v>
      </c>
      <c r="V839" s="92" t="s">
        <v>8320</v>
      </c>
      <c r="W839" s="89" t="s">
        <v>8320</v>
      </c>
      <c r="X839" s="92" t="s">
        <v>9250</v>
      </c>
      <c r="Y839" s="92" t="s">
        <v>99</v>
      </c>
      <c r="Z839" s="92" t="s">
        <v>9830</v>
      </c>
    </row>
    <row r="840" spans="1:26" ht="15" customHeight="1">
      <c r="A840" s="478">
        <v>837</v>
      </c>
      <c r="B840" s="478" t="s">
        <v>6571</v>
      </c>
      <c r="C840" s="478" t="e">
        <f>VLOOKUP(B840,Sheet6!$C$80:$C$88,1,0)</f>
        <v>#N/A</v>
      </c>
      <c r="D840" s="478" t="s">
        <v>106</v>
      </c>
      <c r="E840" s="478" t="s">
        <v>10305</v>
      </c>
      <c r="F840" s="478" t="s">
        <v>6572</v>
      </c>
      <c r="G840" s="478" t="s">
        <v>6540</v>
      </c>
      <c r="H840" s="478" t="s">
        <v>6573</v>
      </c>
      <c r="I840" s="478" t="s">
        <v>6574</v>
      </c>
      <c r="J840" s="478" t="s">
        <v>6575</v>
      </c>
      <c r="K840" s="478" t="s">
        <v>6576</v>
      </c>
      <c r="L840" s="478" t="s">
        <v>5704</v>
      </c>
      <c r="M840" s="478" t="s">
        <v>86</v>
      </c>
      <c r="N840" s="478" t="s">
        <v>4748</v>
      </c>
      <c r="O840" s="510">
        <f>SUMIFS('T1'!$P$5:$P$2700,'T1'!$B$5:$B$2700,'CT KH'!$B840)</f>
        <v>815066</v>
      </c>
      <c r="P840" s="510">
        <f>SUMIFS('T2'!$P$5:$P$2700,'T2'!$B$5:$B$2700,'CT KH'!$B840)</f>
        <v>292778</v>
      </c>
      <c r="Q840" s="510">
        <f>SUMIFS('T3'!$P$5:$P$2700,'T3'!$B$5:$B$2700,'CT KH'!$B840)</f>
        <v>629296</v>
      </c>
      <c r="R840" s="510">
        <f t="shared" si="13"/>
        <v>1737140</v>
      </c>
      <c r="S840" s="92" t="s">
        <v>6805</v>
      </c>
      <c r="T840" s="98" t="s">
        <v>9247</v>
      </c>
      <c r="U840" s="98" t="s">
        <v>2277</v>
      </c>
      <c r="V840" s="92" t="s">
        <v>8320</v>
      </c>
      <c r="W840" s="89" t="s">
        <v>8320</v>
      </c>
      <c r="X840" s="92" t="s">
        <v>9250</v>
      </c>
      <c r="Y840" s="92" t="s">
        <v>99</v>
      </c>
      <c r="Z840" s="92" t="s">
        <v>9830</v>
      </c>
    </row>
    <row r="841" spans="1:26" ht="15" customHeight="1">
      <c r="A841" s="478">
        <v>838</v>
      </c>
      <c r="B841" s="478" t="s">
        <v>6580</v>
      </c>
      <c r="C841" s="478" t="e">
        <f>VLOOKUP(B841,Sheet6!$C$80:$C$88,1,0)</f>
        <v>#N/A</v>
      </c>
      <c r="D841" s="478" t="s">
        <v>77</v>
      </c>
      <c r="E841" s="478" t="s">
        <v>10305</v>
      </c>
      <c r="F841" s="478" t="s">
        <v>6581</v>
      </c>
      <c r="G841" s="478" t="s">
        <v>6540</v>
      </c>
      <c r="H841" s="478" t="s">
        <v>6582</v>
      </c>
      <c r="I841" s="478" t="s">
        <v>6583</v>
      </c>
      <c r="J841" s="478" t="s">
        <v>6584</v>
      </c>
      <c r="K841" s="478" t="s">
        <v>6585</v>
      </c>
      <c r="L841" s="478" t="s">
        <v>6586</v>
      </c>
      <c r="M841" s="478" t="s">
        <v>86</v>
      </c>
      <c r="N841" s="478" t="s">
        <v>4748</v>
      </c>
      <c r="O841" s="510">
        <f>SUMIFS('T1'!$P$5:$P$2700,'T1'!$B$5:$B$2700,'CT KH'!$B841)</f>
        <v>3695267</v>
      </c>
      <c r="P841" s="510">
        <f>SUMIFS('T2'!$P$5:$P$2700,'T2'!$B$5:$B$2700,'CT KH'!$B841)</f>
        <v>3297239</v>
      </c>
      <c r="Q841" s="510">
        <f>SUMIFS('T3'!$P$5:$P$2700,'T3'!$B$5:$B$2700,'CT KH'!$B841)</f>
        <v>2198033</v>
      </c>
      <c r="R841" s="510">
        <f t="shared" si="13"/>
        <v>9190539</v>
      </c>
      <c r="S841" s="92" t="s">
        <v>6805</v>
      </c>
      <c r="T841" s="98" t="s">
        <v>9247</v>
      </c>
      <c r="U841" s="98" t="s">
        <v>2277</v>
      </c>
      <c r="V841" s="92" t="s">
        <v>8320</v>
      </c>
      <c r="W841" s="89" t="s">
        <v>8320</v>
      </c>
      <c r="X841" s="92" t="s">
        <v>9250</v>
      </c>
      <c r="Y841" s="92" t="s">
        <v>99</v>
      </c>
      <c r="Z841" s="92" t="s">
        <v>9830</v>
      </c>
    </row>
    <row r="842" spans="1:26" ht="15" customHeight="1">
      <c r="A842" s="478">
        <v>839</v>
      </c>
      <c r="B842" s="478" t="s">
        <v>6589</v>
      </c>
      <c r="C842" s="478" t="e">
        <f>VLOOKUP(B842,Sheet6!$C$80:$C$88,1,0)</f>
        <v>#N/A</v>
      </c>
      <c r="D842" s="478" t="s">
        <v>106</v>
      </c>
      <c r="E842" s="478" t="s">
        <v>10305</v>
      </c>
      <c r="F842" s="478" t="s">
        <v>6590</v>
      </c>
      <c r="G842" s="478" t="s">
        <v>6540</v>
      </c>
      <c r="H842" s="478" t="s">
        <v>6591</v>
      </c>
      <c r="I842" s="478" t="s">
        <v>6592</v>
      </c>
      <c r="J842" s="478" t="s">
        <v>6590</v>
      </c>
      <c r="K842" s="478" t="s">
        <v>6593</v>
      </c>
      <c r="L842" s="478">
        <v>45672</v>
      </c>
      <c r="M842" s="478" t="s">
        <v>86</v>
      </c>
      <c r="N842" s="478" t="s">
        <v>4748</v>
      </c>
      <c r="O842" s="510">
        <f>SUMIFS('T1'!$P$5:$P$2700,'T1'!$B$5:$B$2700,'CT KH'!$B842)</f>
        <v>0</v>
      </c>
      <c r="P842" s="510">
        <f>SUMIFS('T2'!$P$5:$P$2700,'T2'!$B$5:$B$2700,'CT KH'!$B842)</f>
        <v>0</v>
      </c>
      <c r="Q842" s="510">
        <f>SUMIFS('T3'!$P$5:$P$2700,'T3'!$B$5:$B$2700,'CT KH'!$B842)</f>
        <v>0</v>
      </c>
      <c r="R842" s="510">
        <f t="shared" si="13"/>
        <v>0</v>
      </c>
      <c r="S842" s="92" t="s">
        <v>6805</v>
      </c>
      <c r="T842" s="472" t="s">
        <v>9242</v>
      </c>
      <c r="U842" s="472" t="s">
        <v>2277</v>
      </c>
      <c r="V842" s="92" t="s">
        <v>8320</v>
      </c>
      <c r="W842" s="89" t="s">
        <v>8320</v>
      </c>
      <c r="X842" s="92" t="s">
        <v>9250</v>
      </c>
      <c r="Y842" s="92" t="s">
        <v>99</v>
      </c>
      <c r="Z842" s="92" t="s">
        <v>9830</v>
      </c>
    </row>
    <row r="843" spans="1:26" ht="15" customHeight="1">
      <c r="A843" s="478">
        <v>840</v>
      </c>
      <c r="B843" s="478" t="s">
        <v>6596</v>
      </c>
      <c r="C843" s="478" t="e">
        <f>VLOOKUP(B843,Sheet6!$C$80:$C$88,1,0)</f>
        <v>#N/A</v>
      </c>
      <c r="D843" s="478" t="s">
        <v>106</v>
      </c>
      <c r="E843" s="478" t="s">
        <v>10305</v>
      </c>
      <c r="F843" s="478" t="s">
        <v>6597</v>
      </c>
      <c r="G843" s="478" t="s">
        <v>6540</v>
      </c>
      <c r="H843" s="478" t="s">
        <v>6598</v>
      </c>
      <c r="I843" s="478" t="s">
        <v>6599</v>
      </c>
      <c r="J843" s="478" t="s">
        <v>6600</v>
      </c>
      <c r="K843" s="478" t="s">
        <v>6601</v>
      </c>
      <c r="L843" s="478">
        <v>45672</v>
      </c>
      <c r="M843" s="478" t="s">
        <v>86</v>
      </c>
      <c r="N843" s="478" t="s">
        <v>4748</v>
      </c>
      <c r="O843" s="510">
        <f>SUMIFS('T1'!$P$5:$P$2700,'T1'!$B$5:$B$2700,'CT KH'!$B843)</f>
        <v>173880</v>
      </c>
      <c r="P843" s="510">
        <f>SUMIFS('T2'!$P$5:$P$2700,'T2'!$B$5:$B$2700,'CT KH'!$B843)</f>
        <v>14688</v>
      </c>
      <c r="Q843" s="510">
        <f>SUMIFS('T3'!$P$5:$P$2700,'T3'!$B$5:$B$2700,'CT KH'!$B843)</f>
        <v>131850</v>
      </c>
      <c r="R843" s="510">
        <f t="shared" si="13"/>
        <v>320418</v>
      </c>
      <c r="S843" s="92" t="s">
        <v>6805</v>
      </c>
      <c r="T843" s="472" t="s">
        <v>9242</v>
      </c>
      <c r="U843" s="472" t="s">
        <v>2277</v>
      </c>
      <c r="V843" s="92" t="s">
        <v>8320</v>
      </c>
      <c r="W843" s="89" t="s">
        <v>8320</v>
      </c>
      <c r="X843" s="92" t="s">
        <v>9250</v>
      </c>
      <c r="Y843" s="92" t="s">
        <v>99</v>
      </c>
      <c r="Z843" s="92" t="s">
        <v>9830</v>
      </c>
    </row>
    <row r="844" spans="1:26" ht="15" customHeight="1">
      <c r="A844" s="478">
        <v>841</v>
      </c>
      <c r="B844" s="478" t="s">
        <v>6604</v>
      </c>
      <c r="C844" s="478" t="e">
        <f>VLOOKUP(B844,Sheet6!$C$80:$C$88,1,0)</f>
        <v>#N/A</v>
      </c>
      <c r="D844" s="478" t="s">
        <v>106</v>
      </c>
      <c r="E844" s="478" t="s">
        <v>10305</v>
      </c>
      <c r="F844" s="478" t="s">
        <v>6605</v>
      </c>
      <c r="G844" s="478" t="s">
        <v>6540</v>
      </c>
      <c r="H844" s="478" t="s">
        <v>6606</v>
      </c>
      <c r="I844" s="478" t="s">
        <v>6607</v>
      </c>
      <c r="J844" s="478" t="s">
        <v>6608</v>
      </c>
      <c r="K844" s="478" t="s">
        <v>6609</v>
      </c>
      <c r="L844" s="478" t="s">
        <v>5704</v>
      </c>
      <c r="M844" s="478" t="s">
        <v>86</v>
      </c>
      <c r="N844" s="478" t="s">
        <v>4748</v>
      </c>
      <c r="O844" s="510">
        <f>SUMIFS('T1'!$P$5:$P$2700,'T1'!$B$5:$B$2700,'CT KH'!$B844)</f>
        <v>649178</v>
      </c>
      <c r="P844" s="510">
        <f>SUMIFS('T2'!$P$5:$P$2700,'T2'!$B$5:$B$2700,'CT KH'!$B844)</f>
        <v>262538</v>
      </c>
      <c r="Q844" s="510">
        <f>SUMIFS('T3'!$P$5:$P$2700,'T3'!$B$5:$B$2700,'CT KH'!$B844)</f>
        <v>221787</v>
      </c>
      <c r="R844" s="510">
        <f t="shared" si="13"/>
        <v>1133503</v>
      </c>
      <c r="S844" s="92" t="s">
        <v>6805</v>
      </c>
      <c r="T844" s="472" t="s">
        <v>9242</v>
      </c>
      <c r="U844" s="472" t="s">
        <v>2277</v>
      </c>
      <c r="V844" s="92" t="s">
        <v>8320</v>
      </c>
      <c r="W844" s="89" t="s">
        <v>8320</v>
      </c>
      <c r="X844" s="89" t="s">
        <v>9250</v>
      </c>
      <c r="Y844" s="92" t="s">
        <v>99</v>
      </c>
      <c r="Z844" s="92" t="s">
        <v>9830</v>
      </c>
    </row>
    <row r="845" spans="1:26" ht="15" customHeight="1">
      <c r="A845" s="478">
        <v>842</v>
      </c>
      <c r="B845" s="478" t="s">
        <v>6613</v>
      </c>
      <c r="C845" s="478" t="e">
        <f>VLOOKUP(B845,Sheet6!$C$80:$C$88,1,0)</f>
        <v>#N/A</v>
      </c>
      <c r="D845" s="478" t="s">
        <v>316</v>
      </c>
      <c r="E845" s="478" t="s">
        <v>10305</v>
      </c>
      <c r="F845" s="478" t="s">
        <v>6614</v>
      </c>
      <c r="G845" s="478" t="s">
        <v>6540</v>
      </c>
      <c r="H845" s="478" t="s">
        <v>6615</v>
      </c>
      <c r="I845" s="478" t="s">
        <v>6616</v>
      </c>
      <c r="J845" s="478" t="s">
        <v>6617</v>
      </c>
      <c r="K845" s="478" t="s">
        <v>6618</v>
      </c>
      <c r="L845" s="478" t="s">
        <v>6619</v>
      </c>
      <c r="M845" s="478" t="s">
        <v>86</v>
      </c>
      <c r="N845" s="478" t="s">
        <v>4748</v>
      </c>
      <c r="O845" s="510">
        <f>SUMIFS('T1'!$P$5:$P$2700,'T1'!$B$5:$B$2700,'CT KH'!$B845)</f>
        <v>129600</v>
      </c>
      <c r="P845" s="510">
        <f>SUMIFS('T2'!$P$5:$P$2700,'T2'!$B$5:$B$2700,'CT KH'!$B845)</f>
        <v>32400</v>
      </c>
      <c r="Q845" s="510">
        <f>SUMIFS('T3'!$P$5:$P$2700,'T3'!$B$5:$B$2700,'CT KH'!$B845)</f>
        <v>129600</v>
      </c>
      <c r="R845" s="510">
        <f t="shared" si="13"/>
        <v>291600</v>
      </c>
      <c r="S845" s="92" t="s">
        <v>8320</v>
      </c>
      <c r="T845" s="98" t="s">
        <v>9247</v>
      </c>
      <c r="U845" s="98" t="s">
        <v>2277</v>
      </c>
      <c r="V845" s="92" t="s">
        <v>8320</v>
      </c>
      <c r="W845" s="89" t="s">
        <v>8320</v>
      </c>
      <c r="X845" s="92" t="s">
        <v>9250</v>
      </c>
      <c r="Y845" s="92" t="s">
        <v>99</v>
      </c>
      <c r="Z845" s="92" t="s">
        <v>9830</v>
      </c>
    </row>
    <row r="846" spans="1:26" ht="15" customHeight="1">
      <c r="A846" s="478">
        <v>843</v>
      </c>
      <c r="B846" s="478" t="s">
        <v>6621</v>
      </c>
      <c r="C846" s="478" t="e">
        <f>VLOOKUP(B846,Sheet6!$C$80:$C$88,1,0)</f>
        <v>#N/A</v>
      </c>
      <c r="D846" s="478" t="s">
        <v>106</v>
      </c>
      <c r="E846" s="478" t="s">
        <v>10305</v>
      </c>
      <c r="F846" s="478" t="s">
        <v>6622</v>
      </c>
      <c r="G846" s="478" t="s">
        <v>6540</v>
      </c>
      <c r="H846" s="478" t="s">
        <v>6623</v>
      </c>
      <c r="I846" s="478" t="s">
        <v>6624</v>
      </c>
      <c r="J846" s="478" t="s">
        <v>6622</v>
      </c>
      <c r="K846" s="478" t="s">
        <v>6625</v>
      </c>
      <c r="L846" s="478" t="s">
        <v>6300</v>
      </c>
      <c r="M846" s="478" t="s">
        <v>86</v>
      </c>
      <c r="N846" s="478" t="s">
        <v>4748</v>
      </c>
      <c r="O846" s="510">
        <f>SUMIFS('T1'!$P$5:$P$2700,'T1'!$B$5:$B$2700,'CT KH'!$B846)</f>
        <v>37368</v>
      </c>
      <c r="P846" s="510">
        <f>SUMIFS('T2'!$P$5:$P$2700,'T2'!$B$5:$B$2700,'CT KH'!$B846)</f>
        <v>0</v>
      </c>
      <c r="Q846" s="510">
        <f>SUMIFS('T3'!$P$5:$P$2700,'T3'!$B$5:$B$2700,'CT KH'!$B846)</f>
        <v>124649</v>
      </c>
      <c r="R846" s="510">
        <f t="shared" si="13"/>
        <v>162017</v>
      </c>
      <c r="S846" s="92" t="s">
        <v>6805</v>
      </c>
      <c r="T846" s="98" t="s">
        <v>9240</v>
      </c>
      <c r="U846" s="98" t="s">
        <v>2299</v>
      </c>
      <c r="V846" s="92" t="s">
        <v>8320</v>
      </c>
      <c r="W846" s="89" t="s">
        <v>8320</v>
      </c>
      <c r="X846" s="372" t="s">
        <v>9250</v>
      </c>
      <c r="Y846" s="92" t="s">
        <v>99</v>
      </c>
      <c r="Z846" s="92" t="s">
        <v>9830</v>
      </c>
    </row>
    <row r="847" spans="1:26" ht="15" customHeight="1">
      <c r="A847" s="478">
        <v>844</v>
      </c>
      <c r="B847" s="478" t="s">
        <v>6628</v>
      </c>
      <c r="C847" s="478" t="e">
        <f>VLOOKUP(B847,Sheet6!$C$80:$C$88,1,0)</f>
        <v>#N/A</v>
      </c>
      <c r="D847" s="478" t="s">
        <v>106</v>
      </c>
      <c r="E847" s="478" t="s">
        <v>10305</v>
      </c>
      <c r="F847" s="478" t="s">
        <v>6629</v>
      </c>
      <c r="G847" s="478" t="s">
        <v>6540</v>
      </c>
      <c r="H847" s="478" t="s">
        <v>6630</v>
      </c>
      <c r="I847" s="478" t="s">
        <v>6631</v>
      </c>
      <c r="J847" s="478" t="s">
        <v>6629</v>
      </c>
      <c r="K847" s="478" t="s">
        <v>6632</v>
      </c>
      <c r="L847" s="478">
        <v>45658</v>
      </c>
      <c r="M847" s="478" t="s">
        <v>86</v>
      </c>
      <c r="N847" s="478" t="s">
        <v>4748</v>
      </c>
      <c r="O847" s="510">
        <f>SUMIFS('T1'!$P$5:$P$2700,'T1'!$B$5:$B$2700,'CT KH'!$B847)</f>
        <v>38340</v>
      </c>
      <c r="P847" s="510">
        <f>SUMIFS('T2'!$P$5:$P$2700,'T2'!$B$5:$B$2700,'CT KH'!$B847)</f>
        <v>162206</v>
      </c>
      <c r="Q847" s="510">
        <f>SUMIFS('T3'!$P$5:$P$2700,'T3'!$B$5:$B$2700,'CT KH'!$B847)</f>
        <v>396360</v>
      </c>
      <c r="R847" s="510">
        <f t="shared" si="13"/>
        <v>596906</v>
      </c>
      <c r="S847" s="92" t="s">
        <v>8320</v>
      </c>
      <c r="T847" s="98" t="s">
        <v>9240</v>
      </c>
      <c r="U847" s="98" t="s">
        <v>2299</v>
      </c>
      <c r="V847" s="92" t="s">
        <v>8320</v>
      </c>
      <c r="W847" s="89" t="s">
        <v>8320</v>
      </c>
      <c r="X847" s="372" t="s">
        <v>9250</v>
      </c>
      <c r="Y847" s="92" t="s">
        <v>99</v>
      </c>
      <c r="Z847" s="92" t="s">
        <v>9830</v>
      </c>
    </row>
    <row r="848" spans="1:26" ht="15" customHeight="1">
      <c r="A848" s="478">
        <v>845</v>
      </c>
      <c r="B848" s="478" t="s">
        <v>6634</v>
      </c>
      <c r="C848" s="478" t="e">
        <f>VLOOKUP(B848,Sheet6!$C$80:$C$88,1,0)</f>
        <v>#N/A</v>
      </c>
      <c r="D848" s="478" t="s">
        <v>106</v>
      </c>
      <c r="E848" s="478" t="s">
        <v>10305</v>
      </c>
      <c r="F848" s="478" t="s">
        <v>6635</v>
      </c>
      <c r="G848" s="478" t="s">
        <v>6540</v>
      </c>
      <c r="H848" s="478" t="s">
        <v>6636</v>
      </c>
      <c r="I848" s="478" t="s">
        <v>6637</v>
      </c>
      <c r="J848" s="478" t="s">
        <v>6635</v>
      </c>
      <c r="K848" s="478" t="s">
        <v>6638</v>
      </c>
      <c r="L848" s="478">
        <v>45658</v>
      </c>
      <c r="M848" s="478" t="s">
        <v>86</v>
      </c>
      <c r="N848" s="478" t="s">
        <v>4748</v>
      </c>
      <c r="O848" s="510">
        <f>SUMIFS('T1'!$P$5:$P$2700,'T1'!$B$5:$B$2700,'CT KH'!$B848)</f>
        <v>0</v>
      </c>
      <c r="P848" s="510">
        <f>SUMIFS('T2'!$P$5:$P$2700,'T2'!$B$5:$B$2700,'CT KH'!$B848)</f>
        <v>43200</v>
      </c>
      <c r="Q848" s="510">
        <f>SUMIFS('T3'!$P$5:$P$2700,'T3'!$B$5:$B$2700,'CT KH'!$B848)</f>
        <v>123941</v>
      </c>
      <c r="R848" s="510">
        <f t="shared" si="13"/>
        <v>167141</v>
      </c>
      <c r="S848" s="92" t="s">
        <v>6805</v>
      </c>
      <c r="T848" s="98" t="s">
        <v>9240</v>
      </c>
      <c r="U848" s="98" t="s">
        <v>2299</v>
      </c>
      <c r="V848" s="92" t="s">
        <v>8320</v>
      </c>
      <c r="W848" s="89" t="s">
        <v>8320</v>
      </c>
      <c r="X848" s="372" t="s">
        <v>9250</v>
      </c>
      <c r="Y848" s="92" t="s">
        <v>99</v>
      </c>
      <c r="Z848" s="92" t="s">
        <v>9830</v>
      </c>
    </row>
    <row r="849" spans="1:26" ht="15" customHeight="1">
      <c r="A849" s="478">
        <v>846</v>
      </c>
      <c r="B849" s="478" t="s">
        <v>6640</v>
      </c>
      <c r="C849" s="478" t="e">
        <f>VLOOKUP(B849,Sheet6!$C$80:$C$88,1,0)</f>
        <v>#N/A</v>
      </c>
      <c r="D849" s="478" t="s">
        <v>106</v>
      </c>
      <c r="E849" s="478" t="s">
        <v>10305</v>
      </c>
      <c r="F849" s="478" t="s">
        <v>6641</v>
      </c>
      <c r="G849" s="478" t="s">
        <v>6540</v>
      </c>
      <c r="H849" s="478" t="s">
        <v>6642</v>
      </c>
      <c r="I849" s="478" t="s">
        <v>6643</v>
      </c>
      <c r="J849" s="478" t="s">
        <v>6641</v>
      </c>
      <c r="K849" s="478" t="s">
        <v>6644</v>
      </c>
      <c r="L849" s="478">
        <v>45658</v>
      </c>
      <c r="M849" s="478" t="s">
        <v>86</v>
      </c>
      <c r="N849" s="478" t="s">
        <v>4748</v>
      </c>
      <c r="O849" s="510">
        <f>SUMIFS('T1'!$P$5:$P$2700,'T1'!$B$5:$B$2700,'CT KH'!$B849)</f>
        <v>22621</v>
      </c>
      <c r="P849" s="510">
        <f>SUMIFS('T2'!$P$5:$P$2700,'T2'!$B$5:$B$2700,'CT KH'!$B849)</f>
        <v>35640</v>
      </c>
      <c r="Q849" s="510">
        <f>SUMIFS('T3'!$P$5:$P$2700,'T3'!$B$5:$B$2700,'CT KH'!$B849)</f>
        <v>0</v>
      </c>
      <c r="R849" s="510">
        <f t="shared" si="13"/>
        <v>58261</v>
      </c>
      <c r="S849" s="92" t="s">
        <v>8320</v>
      </c>
      <c r="T849" s="98" t="s">
        <v>9240</v>
      </c>
      <c r="U849" s="98" t="s">
        <v>2299</v>
      </c>
      <c r="V849" s="92" t="s">
        <v>8320</v>
      </c>
      <c r="W849" s="89" t="s">
        <v>8320</v>
      </c>
      <c r="X849" s="372" t="s">
        <v>9250</v>
      </c>
      <c r="Y849" s="92" t="s">
        <v>99</v>
      </c>
      <c r="Z849" s="92" t="s">
        <v>9830</v>
      </c>
    </row>
    <row r="850" spans="1:26" ht="15" customHeight="1">
      <c r="A850" s="478">
        <v>847</v>
      </c>
      <c r="B850" s="478" t="s">
        <v>6646</v>
      </c>
      <c r="C850" s="478" t="e">
        <f>VLOOKUP(B850,Sheet6!$C$80:$C$88,1,0)</f>
        <v>#N/A</v>
      </c>
      <c r="D850" s="478" t="s">
        <v>106</v>
      </c>
      <c r="E850" s="478" t="s">
        <v>10305</v>
      </c>
      <c r="F850" s="478" t="s">
        <v>6647</v>
      </c>
      <c r="G850" s="478" t="s">
        <v>6540</v>
      </c>
      <c r="H850" s="478" t="s">
        <v>6648</v>
      </c>
      <c r="I850" s="478" t="s">
        <v>6649</v>
      </c>
      <c r="J850" s="478" t="s">
        <v>6650</v>
      </c>
      <c r="K850" s="478" t="s">
        <v>6651</v>
      </c>
      <c r="L850" s="478">
        <v>45658</v>
      </c>
      <c r="M850" s="478" t="s">
        <v>86</v>
      </c>
      <c r="N850" s="478" t="s">
        <v>4748</v>
      </c>
      <c r="O850" s="510">
        <f>SUMIFS('T1'!$P$5:$P$2700,'T1'!$B$5:$B$2700,'CT KH'!$B850)</f>
        <v>116247</v>
      </c>
      <c r="P850" s="510">
        <f>SUMIFS('T2'!$P$5:$P$2700,'T2'!$B$5:$B$2700,'CT KH'!$B850)</f>
        <v>0</v>
      </c>
      <c r="Q850" s="510">
        <f>SUMIFS('T3'!$P$5:$P$2700,'T3'!$B$5:$B$2700,'CT KH'!$B850)</f>
        <v>0</v>
      </c>
      <c r="R850" s="510">
        <f t="shared" si="13"/>
        <v>116247</v>
      </c>
      <c r="S850" s="92" t="s">
        <v>6805</v>
      </c>
      <c r="T850" s="472" t="s">
        <v>9242</v>
      </c>
      <c r="U850" s="472" t="s">
        <v>2277</v>
      </c>
      <c r="V850" s="92" t="s">
        <v>8320</v>
      </c>
      <c r="W850" s="89" t="s">
        <v>8320</v>
      </c>
      <c r="X850" s="92" t="s">
        <v>9250</v>
      </c>
      <c r="Y850" s="92" t="s">
        <v>99</v>
      </c>
      <c r="Z850" s="92" t="s">
        <v>9830</v>
      </c>
    </row>
    <row r="851" spans="1:26" ht="15" customHeight="1">
      <c r="A851" s="478">
        <v>848</v>
      </c>
      <c r="B851" s="478" t="s">
        <v>6653</v>
      </c>
      <c r="C851" s="478" t="e">
        <f>VLOOKUP(B851,Sheet6!$C$80:$C$88,1,0)</f>
        <v>#N/A</v>
      </c>
      <c r="D851" s="478" t="s">
        <v>106</v>
      </c>
      <c r="E851" s="478" t="s">
        <v>10305</v>
      </c>
      <c r="F851" s="478" t="s">
        <v>6654</v>
      </c>
      <c r="G851" s="478" t="s">
        <v>6540</v>
      </c>
      <c r="H851" s="478" t="s">
        <v>6655</v>
      </c>
      <c r="I851" s="478" t="s">
        <v>6656</v>
      </c>
      <c r="J851" s="478" t="s">
        <v>6654</v>
      </c>
      <c r="K851" s="478" t="s">
        <v>6657</v>
      </c>
      <c r="L851" s="478">
        <v>45658</v>
      </c>
      <c r="M851" s="478" t="s">
        <v>86</v>
      </c>
      <c r="N851" s="478" t="s">
        <v>4748</v>
      </c>
      <c r="O851" s="510">
        <f>SUMIFS('T1'!$P$5:$P$2700,'T1'!$B$5:$B$2700,'CT KH'!$B851)</f>
        <v>178524</v>
      </c>
      <c r="P851" s="510">
        <f>SUMIFS('T2'!$P$5:$P$2700,'T2'!$B$5:$B$2700,'CT KH'!$B851)</f>
        <v>116596</v>
      </c>
      <c r="Q851" s="510">
        <f>SUMIFS('T3'!$P$5:$P$2700,'T3'!$B$5:$B$2700,'CT KH'!$B851)</f>
        <v>147120</v>
      </c>
      <c r="R851" s="510">
        <f t="shared" si="13"/>
        <v>442240</v>
      </c>
      <c r="S851" s="92" t="s">
        <v>8320</v>
      </c>
      <c r="T851" s="98" t="s">
        <v>9247</v>
      </c>
      <c r="U851" s="98" t="s">
        <v>2277</v>
      </c>
      <c r="V851" s="92" t="s">
        <v>8320</v>
      </c>
      <c r="W851" s="89" t="s">
        <v>8320</v>
      </c>
      <c r="X851" s="92" t="s">
        <v>9250</v>
      </c>
      <c r="Y851" s="92" t="s">
        <v>99</v>
      </c>
      <c r="Z851" s="92" t="s">
        <v>9830</v>
      </c>
    </row>
    <row r="852" spans="1:26" ht="15" customHeight="1">
      <c r="A852" s="478">
        <v>849</v>
      </c>
      <c r="B852" s="478" t="s">
        <v>6659</v>
      </c>
      <c r="C852" s="478" t="e">
        <f>VLOOKUP(B852,Sheet6!$C$80:$C$88,1,0)</f>
        <v>#N/A</v>
      </c>
      <c r="D852" s="478" t="s">
        <v>77</v>
      </c>
      <c r="E852" s="478" t="s">
        <v>10305</v>
      </c>
      <c r="F852" s="478" t="s">
        <v>6660</v>
      </c>
      <c r="G852" s="478" t="s">
        <v>6540</v>
      </c>
      <c r="H852" s="478" t="s">
        <v>6661</v>
      </c>
      <c r="I852" s="478" t="s">
        <v>6662</v>
      </c>
      <c r="J852" s="478">
        <v>0</v>
      </c>
      <c r="K852" s="478" t="s">
        <v>6663</v>
      </c>
      <c r="L852" s="478">
        <v>44833</v>
      </c>
      <c r="M852" s="478" t="s">
        <v>86</v>
      </c>
      <c r="N852" s="478" t="s">
        <v>4748</v>
      </c>
      <c r="O852" s="510">
        <f>SUMIFS('T1'!$P$5:$P$2700,'T1'!$B$5:$B$2700,'CT KH'!$B852)</f>
        <v>50804</v>
      </c>
      <c r="P852" s="510">
        <f>SUMIFS('T2'!$P$5:$P$2700,'T2'!$B$5:$B$2700,'CT KH'!$B852)</f>
        <v>134568</v>
      </c>
      <c r="Q852" s="510">
        <f>SUMIFS('T3'!$P$5:$P$2700,'T3'!$B$5:$B$2700,'CT KH'!$B852)</f>
        <v>94905</v>
      </c>
      <c r="R852" s="510">
        <f t="shared" si="13"/>
        <v>280277</v>
      </c>
      <c r="S852" s="92" t="s">
        <v>6805</v>
      </c>
      <c r="T852" s="98" t="s">
        <v>9240</v>
      </c>
      <c r="U852" s="98" t="s">
        <v>2299</v>
      </c>
      <c r="V852" s="92" t="s">
        <v>8320</v>
      </c>
      <c r="W852" s="89" t="s">
        <v>8320</v>
      </c>
      <c r="X852" s="372" t="s">
        <v>9250</v>
      </c>
      <c r="Y852" s="92" t="s">
        <v>99</v>
      </c>
      <c r="Z852" s="92" t="s">
        <v>9830</v>
      </c>
    </row>
    <row r="853" spans="1:26" ht="15" customHeight="1">
      <c r="A853" s="478">
        <v>850</v>
      </c>
      <c r="B853" s="478" t="s">
        <v>6664</v>
      </c>
      <c r="C853" s="478" t="e">
        <f>VLOOKUP(B853,Sheet6!$C$80:$C$88,1,0)</f>
        <v>#N/A</v>
      </c>
      <c r="D853" s="478" t="s">
        <v>77</v>
      </c>
      <c r="E853" s="478" t="s">
        <v>10305</v>
      </c>
      <c r="F853" s="478" t="s">
        <v>6665</v>
      </c>
      <c r="G853" s="478" t="s">
        <v>6540</v>
      </c>
      <c r="H853" s="478" t="s">
        <v>6666</v>
      </c>
      <c r="I853" s="478">
        <v>0</v>
      </c>
      <c r="J853" s="478" t="s">
        <v>105</v>
      </c>
      <c r="K853" s="478" t="s">
        <v>6667</v>
      </c>
      <c r="L853" s="478">
        <v>43831</v>
      </c>
      <c r="M853" s="478" t="s">
        <v>86</v>
      </c>
      <c r="N853" s="478" t="s">
        <v>4748</v>
      </c>
      <c r="O853" s="510">
        <f>SUMIFS('T1'!$P$5:$P$2700,'T1'!$B$5:$B$2700,'CT KH'!$B853)</f>
        <v>594864</v>
      </c>
      <c r="P853" s="510">
        <f>SUMIFS('T2'!$P$5:$P$2700,'T2'!$B$5:$B$2700,'CT KH'!$B853)</f>
        <v>256608</v>
      </c>
      <c r="Q853" s="510">
        <f>SUMIFS('T3'!$P$5:$P$2700,'T3'!$B$5:$B$2700,'CT KH'!$B853)</f>
        <v>35208</v>
      </c>
      <c r="R853" s="510">
        <f t="shared" si="13"/>
        <v>886680</v>
      </c>
      <c r="S853" s="92" t="s">
        <v>6805</v>
      </c>
      <c r="T853" s="98" t="s">
        <v>9240</v>
      </c>
      <c r="U853" s="98" t="s">
        <v>2299</v>
      </c>
      <c r="V853" s="92" t="s">
        <v>8320</v>
      </c>
      <c r="W853" s="89" t="s">
        <v>8320</v>
      </c>
      <c r="X853" s="372" t="s">
        <v>9250</v>
      </c>
      <c r="Y853" s="92" t="s">
        <v>99</v>
      </c>
      <c r="Z853" s="92" t="s">
        <v>9830</v>
      </c>
    </row>
    <row r="854" spans="1:26" ht="15" customHeight="1">
      <c r="A854" s="478">
        <v>851</v>
      </c>
      <c r="B854" s="478" t="s">
        <v>6675</v>
      </c>
      <c r="C854" s="478" t="e">
        <f>VLOOKUP(B854,Sheet6!$C$80:$C$88,1,0)</f>
        <v>#N/A</v>
      </c>
      <c r="D854" s="478" t="s">
        <v>235</v>
      </c>
      <c r="E854" s="478" t="s">
        <v>10305</v>
      </c>
      <c r="F854" s="478" t="s">
        <v>6676</v>
      </c>
      <c r="G854" s="478" t="s">
        <v>6540</v>
      </c>
      <c r="H854" s="478" t="s">
        <v>6677</v>
      </c>
      <c r="I854" s="478" t="s">
        <v>6678</v>
      </c>
      <c r="J854" s="478">
        <v>0</v>
      </c>
      <c r="K854" s="478" t="s">
        <v>6679</v>
      </c>
      <c r="L854" s="478">
        <v>45607</v>
      </c>
      <c r="M854" s="478" t="s">
        <v>105</v>
      </c>
      <c r="N854" s="478" t="s">
        <v>4748</v>
      </c>
      <c r="O854" s="510">
        <f>SUMIFS('T1'!$P$5:$P$2700,'T1'!$B$5:$B$2700,'CT KH'!$B854)</f>
        <v>2731320</v>
      </c>
      <c r="P854" s="510">
        <f>SUMIFS('T2'!$P$5:$P$2700,'T2'!$B$5:$B$2700,'CT KH'!$B854)</f>
        <v>0</v>
      </c>
      <c r="Q854" s="510">
        <f>SUMIFS('T3'!$P$5:$P$2700,'T3'!$B$5:$B$2700,'CT KH'!$B854)</f>
        <v>0</v>
      </c>
      <c r="R854" s="510">
        <f t="shared" si="13"/>
        <v>2731320</v>
      </c>
      <c r="S854" s="92" t="s">
        <v>6805</v>
      </c>
      <c r="T854" s="98" t="s">
        <v>9240</v>
      </c>
      <c r="U854" s="98" t="s">
        <v>2299</v>
      </c>
      <c r="V854" s="92" t="s">
        <v>8320</v>
      </c>
      <c r="W854" s="89" t="s">
        <v>6805</v>
      </c>
      <c r="X854" s="372" t="s">
        <v>9250</v>
      </c>
      <c r="Y854" s="92" t="s">
        <v>99</v>
      </c>
      <c r="Z854" s="92" t="s">
        <v>9830</v>
      </c>
    </row>
    <row r="855" spans="1:26" ht="15" customHeight="1">
      <c r="A855" s="478">
        <v>852</v>
      </c>
      <c r="B855" s="478" t="s">
        <v>6680</v>
      </c>
      <c r="C855" s="478" t="e">
        <f>VLOOKUP(B855,Sheet6!$C$80:$C$88,1,0)</f>
        <v>#N/A</v>
      </c>
      <c r="D855" s="478" t="s">
        <v>235</v>
      </c>
      <c r="E855" s="478" t="s">
        <v>10305</v>
      </c>
      <c r="F855" s="478" t="s">
        <v>6681</v>
      </c>
      <c r="G855" s="478" t="s">
        <v>6540</v>
      </c>
      <c r="H855" s="478" t="s">
        <v>6682</v>
      </c>
      <c r="I855" s="478" t="s">
        <v>6683</v>
      </c>
      <c r="J855" s="478">
        <v>0</v>
      </c>
      <c r="K855" s="478" t="s">
        <v>6684</v>
      </c>
      <c r="L855" s="478">
        <v>45672</v>
      </c>
      <c r="M855" s="478" t="s">
        <v>105</v>
      </c>
      <c r="N855" s="478" t="s">
        <v>4748</v>
      </c>
      <c r="O855" s="510">
        <f>SUMIFS('T1'!$P$5:$P$2700,'T1'!$B$5:$B$2700,'CT KH'!$B855)</f>
        <v>330205</v>
      </c>
      <c r="P855" s="510">
        <f>SUMIFS('T2'!$P$5:$P$2700,'T2'!$B$5:$B$2700,'CT KH'!$B855)</f>
        <v>0</v>
      </c>
      <c r="Q855" s="510">
        <f>SUMIFS('T3'!$P$5:$P$2700,'T3'!$B$5:$B$2700,'CT KH'!$B855)</f>
        <v>76724</v>
      </c>
      <c r="R855" s="510">
        <f t="shared" si="13"/>
        <v>406929</v>
      </c>
      <c r="S855" s="92" t="s">
        <v>6805</v>
      </c>
      <c r="T855" s="98" t="s">
        <v>9247</v>
      </c>
      <c r="U855" s="98" t="s">
        <v>2277</v>
      </c>
      <c r="V855" s="92" t="s">
        <v>8320</v>
      </c>
      <c r="W855" s="89" t="s">
        <v>8320</v>
      </c>
      <c r="X855" s="92" t="s">
        <v>9250</v>
      </c>
      <c r="Y855" s="92" t="s">
        <v>99</v>
      </c>
      <c r="Z855" s="92" t="s">
        <v>9830</v>
      </c>
    </row>
    <row r="856" spans="1:26" ht="15" customHeight="1">
      <c r="A856" s="478">
        <v>853</v>
      </c>
      <c r="B856" s="478" t="s">
        <v>6685</v>
      </c>
      <c r="C856" s="478" t="e">
        <f>VLOOKUP(B856,Sheet6!$C$80:$C$88,1,0)</f>
        <v>#N/A</v>
      </c>
      <c r="D856" s="478" t="s">
        <v>253</v>
      </c>
      <c r="E856" s="478" t="s">
        <v>10305</v>
      </c>
      <c r="F856" s="478" t="s">
        <v>6686</v>
      </c>
      <c r="G856" s="478" t="s">
        <v>6540</v>
      </c>
      <c r="H856" s="478" t="s">
        <v>6687</v>
      </c>
      <c r="I856" s="478">
        <v>0</v>
      </c>
      <c r="J856" s="478">
        <v>0</v>
      </c>
      <c r="K856" s="478" t="s">
        <v>6688</v>
      </c>
      <c r="L856" s="478">
        <v>45839</v>
      </c>
      <c r="M856" s="478" t="s">
        <v>105</v>
      </c>
      <c r="N856" s="478" t="s">
        <v>4748</v>
      </c>
      <c r="O856" s="510">
        <f>SUMIFS('T1'!$P$5:$P$2700,'T1'!$B$5:$B$2700,'CT KH'!$B856)</f>
        <v>854165</v>
      </c>
      <c r="P856" s="510">
        <f>SUMIFS('T2'!$P$5:$P$2700,'T2'!$B$5:$B$2700,'CT KH'!$B856)</f>
        <v>297846</v>
      </c>
      <c r="Q856" s="510">
        <f>SUMIFS('T3'!$P$5:$P$2700,'T3'!$B$5:$B$2700,'CT KH'!$B856)</f>
        <v>479666</v>
      </c>
      <c r="R856" s="510">
        <f t="shared" si="13"/>
        <v>1631677</v>
      </c>
      <c r="S856" s="92" t="s">
        <v>6805</v>
      </c>
      <c r="T856" s="98" t="s">
        <v>9247</v>
      </c>
      <c r="U856" s="98" t="s">
        <v>2277</v>
      </c>
      <c r="V856" s="92" t="s">
        <v>8320</v>
      </c>
      <c r="W856" s="89" t="s">
        <v>8320</v>
      </c>
      <c r="X856" s="92" t="s">
        <v>9250</v>
      </c>
      <c r="Y856" s="92" t="s">
        <v>99</v>
      </c>
      <c r="Z856" s="92" t="s">
        <v>9830</v>
      </c>
    </row>
    <row r="857" spans="1:26" ht="15" customHeight="1">
      <c r="A857" s="478">
        <v>854</v>
      </c>
      <c r="B857" s="478" t="s">
        <v>6689</v>
      </c>
      <c r="C857" s="478" t="e">
        <f>VLOOKUP(B857,Sheet6!$C$80:$C$88,1,0)</f>
        <v>#N/A</v>
      </c>
      <c r="D857" s="478" t="s">
        <v>235</v>
      </c>
      <c r="E857" s="478" t="s">
        <v>10305</v>
      </c>
      <c r="F857" s="478" t="s">
        <v>6690</v>
      </c>
      <c r="G857" s="478" t="s">
        <v>6540</v>
      </c>
      <c r="H857" s="478" t="s">
        <v>6691</v>
      </c>
      <c r="I857" s="478" t="s">
        <v>6692</v>
      </c>
      <c r="J857" s="478">
        <v>0</v>
      </c>
      <c r="K857" s="478" t="s">
        <v>6693</v>
      </c>
      <c r="L857" s="478">
        <v>45642</v>
      </c>
      <c r="M857" s="478" t="s">
        <v>105</v>
      </c>
      <c r="N857" s="478" t="s">
        <v>4748</v>
      </c>
      <c r="O857" s="510">
        <f>SUMIFS('T1'!$P$5:$P$2700,'T1'!$B$5:$B$2700,'CT KH'!$B857)</f>
        <v>41040</v>
      </c>
      <c r="P857" s="510">
        <f>SUMIFS('T2'!$P$5:$P$2700,'T2'!$B$5:$B$2700,'CT KH'!$B857)</f>
        <v>22680</v>
      </c>
      <c r="Q857" s="510">
        <f>SUMIFS('T3'!$P$5:$P$2700,'T3'!$B$5:$B$2700,'CT KH'!$B857)</f>
        <v>214799</v>
      </c>
      <c r="R857" s="510">
        <f t="shared" si="13"/>
        <v>278519</v>
      </c>
      <c r="S857" s="92" t="s">
        <v>6805</v>
      </c>
      <c r="T857" s="98" t="s">
        <v>9240</v>
      </c>
      <c r="U857" s="98" t="s">
        <v>2299</v>
      </c>
      <c r="V857" s="92" t="s">
        <v>8320</v>
      </c>
      <c r="W857" s="89" t="s">
        <v>8320</v>
      </c>
      <c r="X857" s="372" t="s">
        <v>9250</v>
      </c>
      <c r="Y857" s="92" t="s">
        <v>99</v>
      </c>
      <c r="Z857" s="92" t="s">
        <v>9830</v>
      </c>
    </row>
    <row r="858" spans="1:26" ht="15" customHeight="1">
      <c r="A858" s="478">
        <v>855</v>
      </c>
      <c r="B858" s="478" t="s">
        <v>6694</v>
      </c>
      <c r="C858" s="478" t="e">
        <f>VLOOKUP(B858,Sheet6!$C$80:$C$88,1,0)</f>
        <v>#N/A</v>
      </c>
      <c r="D858" s="478" t="s">
        <v>235</v>
      </c>
      <c r="E858" s="478" t="s">
        <v>10305</v>
      </c>
      <c r="F858" s="478" t="s">
        <v>6695</v>
      </c>
      <c r="G858" s="478" t="s">
        <v>6540</v>
      </c>
      <c r="H858" s="478" t="s">
        <v>6696</v>
      </c>
      <c r="I858" s="478" t="s">
        <v>6697</v>
      </c>
      <c r="J858" s="478">
        <v>0</v>
      </c>
      <c r="K858" s="478" t="s">
        <v>6698</v>
      </c>
      <c r="L858" s="478">
        <v>45672</v>
      </c>
      <c r="M858" s="478" t="s">
        <v>105</v>
      </c>
      <c r="N858" s="478" t="s">
        <v>4748</v>
      </c>
      <c r="O858" s="510">
        <f>SUMIFS('T1'!$P$5:$P$2700,'T1'!$B$5:$B$2700,'CT KH'!$B858)</f>
        <v>49248</v>
      </c>
      <c r="P858" s="510">
        <f>SUMIFS('T2'!$P$5:$P$2700,'T2'!$B$5:$B$2700,'CT KH'!$B858)</f>
        <v>69768</v>
      </c>
      <c r="Q858" s="510">
        <f>SUMIFS('T3'!$P$5:$P$2700,'T3'!$B$5:$B$2700,'CT KH'!$B858)</f>
        <v>0</v>
      </c>
      <c r="R858" s="510">
        <f t="shared" si="13"/>
        <v>119016</v>
      </c>
      <c r="S858" s="92" t="s">
        <v>6805</v>
      </c>
      <c r="T858" s="98" t="s">
        <v>9247</v>
      </c>
      <c r="U858" s="98" t="s">
        <v>2277</v>
      </c>
      <c r="V858" s="92" t="s">
        <v>8320</v>
      </c>
      <c r="W858" s="89" t="s">
        <v>8320</v>
      </c>
      <c r="X858" s="92" t="s">
        <v>9250</v>
      </c>
      <c r="Y858" s="92" t="s">
        <v>99</v>
      </c>
      <c r="Z858" s="92" t="s">
        <v>9830</v>
      </c>
    </row>
    <row r="859" spans="1:26" ht="15" customHeight="1">
      <c r="A859" s="478">
        <v>856</v>
      </c>
      <c r="B859" s="478" t="s">
        <v>6700</v>
      </c>
      <c r="C859" s="478" t="e">
        <f>VLOOKUP(B859,Sheet6!$C$80:$C$88,1,0)</f>
        <v>#N/A</v>
      </c>
      <c r="D859" s="478" t="s">
        <v>253</v>
      </c>
      <c r="E859" s="478" t="s">
        <v>10305</v>
      </c>
      <c r="F859" s="478" t="s">
        <v>6701</v>
      </c>
      <c r="G859" s="478" t="s">
        <v>6540</v>
      </c>
      <c r="H859" s="478" t="s">
        <v>6702</v>
      </c>
      <c r="I859" s="478" t="s">
        <v>6703</v>
      </c>
      <c r="J859" s="478">
        <v>0</v>
      </c>
      <c r="K859" s="478" t="s">
        <v>6704</v>
      </c>
      <c r="L859" s="478">
        <v>45672</v>
      </c>
      <c r="M859" s="478" t="s">
        <v>105</v>
      </c>
      <c r="N859" s="478" t="s">
        <v>4748</v>
      </c>
      <c r="O859" s="510">
        <f>SUMIFS('T1'!$P$5:$P$2700,'T1'!$B$5:$B$2700,'CT KH'!$B859)</f>
        <v>0</v>
      </c>
      <c r="P859" s="510">
        <f>SUMIFS('T2'!$P$5:$P$2700,'T2'!$B$5:$B$2700,'CT KH'!$B859)</f>
        <v>27216</v>
      </c>
      <c r="Q859" s="510">
        <f>SUMIFS('T3'!$P$5:$P$2700,'T3'!$B$5:$B$2700,'CT KH'!$B859)</f>
        <v>12096</v>
      </c>
      <c r="R859" s="510">
        <f t="shared" si="13"/>
        <v>39312</v>
      </c>
      <c r="S859" s="92" t="s">
        <v>6805</v>
      </c>
      <c r="T859" s="98" t="s">
        <v>9247</v>
      </c>
      <c r="U859" s="98" t="s">
        <v>2277</v>
      </c>
      <c r="V859" s="92" t="s">
        <v>8320</v>
      </c>
      <c r="W859" s="89" t="s">
        <v>8320</v>
      </c>
      <c r="X859" s="92" t="s">
        <v>9250</v>
      </c>
      <c r="Y859" s="92" t="s">
        <v>99</v>
      </c>
      <c r="Z859" s="92" t="s">
        <v>9830</v>
      </c>
    </row>
    <row r="860" spans="1:26" ht="15" customHeight="1">
      <c r="A860" s="478">
        <v>857</v>
      </c>
      <c r="B860" s="478" t="s">
        <v>6706</v>
      </c>
      <c r="C860" s="478" t="e">
        <f>VLOOKUP(B860,Sheet6!$C$80:$C$88,1,0)</f>
        <v>#N/A</v>
      </c>
      <c r="D860" s="478" t="s">
        <v>235</v>
      </c>
      <c r="E860" s="478" t="s">
        <v>10305</v>
      </c>
      <c r="F860" s="478" t="s">
        <v>6707</v>
      </c>
      <c r="G860" s="478" t="s">
        <v>6540</v>
      </c>
      <c r="H860" s="478" t="s">
        <v>6708</v>
      </c>
      <c r="I860" s="478" t="s">
        <v>6709</v>
      </c>
      <c r="J860" s="478">
        <v>0</v>
      </c>
      <c r="K860" s="478" t="s">
        <v>6710</v>
      </c>
      <c r="L860" s="478">
        <v>44327</v>
      </c>
      <c r="M860" s="478" t="s">
        <v>105</v>
      </c>
      <c r="N860" s="478" t="s">
        <v>4748</v>
      </c>
      <c r="O860" s="510">
        <f>SUMIFS('T1'!$P$5:$P$2700,'T1'!$B$5:$B$2700,'CT KH'!$B860)</f>
        <v>486254</v>
      </c>
      <c r="P860" s="510">
        <f>SUMIFS('T2'!$P$5:$P$2700,'T2'!$B$5:$B$2700,'CT KH'!$B860)</f>
        <v>67706</v>
      </c>
      <c r="Q860" s="510">
        <f>SUMIFS('T3'!$P$5:$P$2700,'T3'!$B$5:$B$2700,'CT KH'!$B860)</f>
        <v>35429</v>
      </c>
      <c r="R860" s="510">
        <f t="shared" si="13"/>
        <v>589389</v>
      </c>
      <c r="S860" s="92" t="s">
        <v>8320</v>
      </c>
      <c r="T860" s="98" t="s">
        <v>9240</v>
      </c>
      <c r="U860" s="98" t="s">
        <v>2299</v>
      </c>
      <c r="V860" s="92" t="s">
        <v>8320</v>
      </c>
      <c r="W860" s="89" t="s">
        <v>8320</v>
      </c>
      <c r="X860" s="372" t="s">
        <v>9250</v>
      </c>
      <c r="Y860" s="92" t="s">
        <v>99</v>
      </c>
      <c r="Z860" s="92" t="s">
        <v>9830</v>
      </c>
    </row>
    <row r="861" spans="1:26" ht="15" customHeight="1">
      <c r="A861" s="478">
        <v>858</v>
      </c>
      <c r="B861" s="478" t="s">
        <v>6711</v>
      </c>
      <c r="C861" s="478" t="e">
        <f>VLOOKUP(B861,Sheet6!$C$80:$C$88,1,0)</f>
        <v>#N/A</v>
      </c>
      <c r="D861" s="478" t="s">
        <v>253</v>
      </c>
      <c r="E861" s="478" t="s">
        <v>10305</v>
      </c>
      <c r="F861" s="478" t="s">
        <v>6712</v>
      </c>
      <c r="G861" s="478" t="s">
        <v>6540</v>
      </c>
      <c r="H861" s="478" t="s">
        <v>6713</v>
      </c>
      <c r="I861" s="478" t="s">
        <v>6714</v>
      </c>
      <c r="J861" s="478">
        <v>0</v>
      </c>
      <c r="K861" s="478" t="s">
        <v>6715</v>
      </c>
      <c r="L861" s="478">
        <v>45672</v>
      </c>
      <c r="M861" s="478" t="s">
        <v>105</v>
      </c>
      <c r="N861" s="478" t="s">
        <v>4748</v>
      </c>
      <c r="O861" s="510">
        <f>SUMIFS('T1'!$P$5:$P$2700,'T1'!$B$5:$B$2700,'CT KH'!$B861)</f>
        <v>0</v>
      </c>
      <c r="P861" s="510">
        <f>SUMIFS('T2'!$P$5:$P$2700,'T2'!$B$5:$B$2700,'CT KH'!$B861)</f>
        <v>0</v>
      </c>
      <c r="Q861" s="510">
        <f>SUMIFS('T3'!$P$5:$P$2700,'T3'!$B$5:$B$2700,'CT KH'!$B861)</f>
        <v>40029</v>
      </c>
      <c r="R861" s="510">
        <f t="shared" si="13"/>
        <v>40029</v>
      </c>
      <c r="S861" s="92" t="s">
        <v>8320</v>
      </c>
      <c r="T861" s="98" t="s">
        <v>9247</v>
      </c>
      <c r="U861" s="98" t="s">
        <v>2277</v>
      </c>
      <c r="V861" s="92" t="s">
        <v>8320</v>
      </c>
      <c r="W861" s="89" t="s">
        <v>8320</v>
      </c>
      <c r="X861" s="92" t="s">
        <v>9250</v>
      </c>
      <c r="Y861" s="92" t="s">
        <v>99</v>
      </c>
      <c r="Z861" s="92" t="s">
        <v>9830</v>
      </c>
    </row>
    <row r="862" spans="1:26" ht="15" customHeight="1">
      <c r="A862" s="478">
        <v>859</v>
      </c>
      <c r="B862" s="478" t="s">
        <v>6717</v>
      </c>
      <c r="C862" s="478" t="e">
        <f>VLOOKUP(B862,Sheet6!$C$80:$C$88,1,0)</f>
        <v>#N/A</v>
      </c>
      <c r="D862" s="478" t="s">
        <v>253</v>
      </c>
      <c r="E862" s="478" t="s">
        <v>10305</v>
      </c>
      <c r="F862" s="478" t="s">
        <v>6718</v>
      </c>
      <c r="G862" s="478" t="s">
        <v>6540</v>
      </c>
      <c r="H862" s="478" t="s">
        <v>6719</v>
      </c>
      <c r="I862" s="478" t="s">
        <v>6720</v>
      </c>
      <c r="J862" s="478">
        <v>0</v>
      </c>
      <c r="K862" s="478" t="s">
        <v>6721</v>
      </c>
      <c r="L862" s="478">
        <v>45881</v>
      </c>
      <c r="M862" s="478" t="s">
        <v>105</v>
      </c>
      <c r="N862" s="478" t="s">
        <v>4748</v>
      </c>
      <c r="O862" s="510">
        <f>SUMIFS('T1'!$P$5:$P$2700,'T1'!$B$5:$B$2700,'CT KH'!$B862)</f>
        <v>0</v>
      </c>
      <c r="P862" s="510">
        <f>SUMIFS('T2'!$P$5:$P$2700,'T2'!$B$5:$B$2700,'CT KH'!$B862)</f>
        <v>0</v>
      </c>
      <c r="Q862" s="510">
        <f>SUMIFS('T3'!$P$5:$P$2700,'T3'!$B$5:$B$2700,'CT KH'!$B862)</f>
        <v>1107604</v>
      </c>
      <c r="R862" s="510">
        <f t="shared" si="13"/>
        <v>1107604</v>
      </c>
      <c r="S862" s="92" t="s">
        <v>6805</v>
      </c>
      <c r="T862" s="98" t="s">
        <v>9240</v>
      </c>
      <c r="U862" s="98" t="s">
        <v>2299</v>
      </c>
      <c r="V862" s="92" t="s">
        <v>8320</v>
      </c>
      <c r="W862" s="89" t="s">
        <v>6805</v>
      </c>
      <c r="X862" s="372" t="s">
        <v>9250</v>
      </c>
      <c r="Y862" s="92" t="s">
        <v>99</v>
      </c>
      <c r="Z862" s="92" t="s">
        <v>9830</v>
      </c>
    </row>
    <row r="863" spans="1:26" ht="15" customHeight="1">
      <c r="A863" s="478">
        <v>860</v>
      </c>
      <c r="B863" s="478" t="s">
        <v>6733</v>
      </c>
      <c r="C863" s="478" t="e">
        <f>VLOOKUP(B863,Sheet6!$C$80:$C$88,1,0)</f>
        <v>#N/A</v>
      </c>
      <c r="D863" s="478" t="s">
        <v>253</v>
      </c>
      <c r="E863" s="478" t="s">
        <v>10305</v>
      </c>
      <c r="F863" s="478" t="s">
        <v>6734</v>
      </c>
      <c r="G863" s="478" t="s">
        <v>6540</v>
      </c>
      <c r="H863" s="478" t="s">
        <v>6735</v>
      </c>
      <c r="I863" s="478">
        <v>0</v>
      </c>
      <c r="J863" s="478">
        <v>0</v>
      </c>
      <c r="K863" s="478" t="s">
        <v>105</v>
      </c>
      <c r="L863" s="478" t="s">
        <v>105</v>
      </c>
      <c r="M863" s="478" t="s">
        <v>105</v>
      </c>
      <c r="N863" s="478" t="s">
        <v>4748</v>
      </c>
      <c r="O863" s="510">
        <f>SUMIFS('T1'!$P$5:$P$2700,'T1'!$B$5:$B$2700,'CT KH'!$B863)</f>
        <v>66528</v>
      </c>
      <c r="P863" s="510">
        <f>SUMIFS('T2'!$P$5:$P$2700,'T2'!$B$5:$B$2700,'CT KH'!$B863)</f>
        <v>0</v>
      </c>
      <c r="Q863" s="510">
        <f>SUMIFS('T3'!$P$5:$P$2700,'T3'!$B$5:$B$2700,'CT KH'!$B863)</f>
        <v>50333</v>
      </c>
      <c r="R863" s="510">
        <f t="shared" si="13"/>
        <v>116861</v>
      </c>
      <c r="S863" s="92" t="s">
        <v>6805</v>
      </c>
      <c r="T863" s="98" t="s">
        <v>9240</v>
      </c>
      <c r="U863" s="98" t="s">
        <v>2299</v>
      </c>
      <c r="V863" s="92" t="s">
        <v>6805</v>
      </c>
      <c r="W863" s="89" t="s">
        <v>6805</v>
      </c>
      <c r="X863" s="372" t="s">
        <v>9250</v>
      </c>
      <c r="Y863" s="92" t="s">
        <v>99</v>
      </c>
      <c r="Z863" s="92" t="s">
        <v>9830</v>
      </c>
    </row>
    <row r="864" spans="1:26" ht="15" customHeight="1">
      <c r="A864" s="478">
        <v>861</v>
      </c>
      <c r="B864" s="478" t="s">
        <v>6736</v>
      </c>
      <c r="C864" s="478" t="e">
        <f>VLOOKUP(B864,Sheet6!$C$80:$C$88,1,0)</f>
        <v>#N/A</v>
      </c>
      <c r="D864" s="478" t="s">
        <v>316</v>
      </c>
      <c r="E864" s="478" t="s">
        <v>10305</v>
      </c>
      <c r="F864" s="478" t="s">
        <v>6737</v>
      </c>
      <c r="G864" s="478" t="s">
        <v>6540</v>
      </c>
      <c r="H864" s="478" t="s">
        <v>6488</v>
      </c>
      <c r="I864" s="478">
        <v>0</v>
      </c>
      <c r="J864" s="478">
        <v>0</v>
      </c>
      <c r="K864" s="478" t="s">
        <v>6738</v>
      </c>
      <c r="L864" s="478">
        <v>45839</v>
      </c>
      <c r="M864" s="478" t="s">
        <v>86</v>
      </c>
      <c r="N864" s="478" t="s">
        <v>4748</v>
      </c>
      <c r="O864" s="510">
        <f>SUMIFS('T1'!$P$5:$P$2700,'T1'!$B$5:$B$2700,'CT KH'!$B864)</f>
        <v>1963495</v>
      </c>
      <c r="P864" s="510">
        <f>SUMIFS('T2'!$P$5:$P$2700,'T2'!$B$5:$B$2700,'CT KH'!$B864)</f>
        <v>117820</v>
      </c>
      <c r="Q864" s="510">
        <f>SUMIFS('T3'!$P$5:$P$2700,'T3'!$B$5:$B$2700,'CT KH'!$B864)</f>
        <v>868099</v>
      </c>
      <c r="R864" s="510">
        <f t="shared" si="13"/>
        <v>2949414</v>
      </c>
      <c r="S864" s="92" t="s">
        <v>6805</v>
      </c>
      <c r="T864" s="462" t="s">
        <v>9244</v>
      </c>
      <c r="U864" s="462" t="s">
        <v>9243</v>
      </c>
      <c r="V864" s="92" t="s">
        <v>8320</v>
      </c>
      <c r="W864" s="89" t="s">
        <v>8320</v>
      </c>
      <c r="X864" s="92" t="s">
        <v>9250</v>
      </c>
      <c r="Y864" s="92" t="s">
        <v>99</v>
      </c>
      <c r="Z864" s="92" t="s">
        <v>9830</v>
      </c>
    </row>
    <row r="865" spans="1:26" ht="15" customHeight="1">
      <c r="A865" s="478">
        <v>862</v>
      </c>
      <c r="B865" s="478" t="s">
        <v>6739</v>
      </c>
      <c r="C865" s="478" t="e">
        <f>VLOOKUP(B865,Sheet6!$C$80:$C$88,1,0)</f>
        <v>#N/A</v>
      </c>
      <c r="D865" s="478" t="s">
        <v>316</v>
      </c>
      <c r="E865" s="478" t="s">
        <v>10305</v>
      </c>
      <c r="F865" s="478" t="s">
        <v>6740</v>
      </c>
      <c r="G865" s="478" t="s">
        <v>6540</v>
      </c>
      <c r="H865" s="478" t="s">
        <v>6488</v>
      </c>
      <c r="I865" s="478">
        <v>0</v>
      </c>
      <c r="J865" s="478" t="s">
        <v>6741</v>
      </c>
      <c r="K865" s="478" t="s">
        <v>6742</v>
      </c>
      <c r="L865" s="478">
        <v>45839</v>
      </c>
      <c r="M865" s="478" t="s">
        <v>86</v>
      </c>
      <c r="N865" s="478" t="s">
        <v>4748</v>
      </c>
      <c r="O865" s="510">
        <f>SUMIFS('T1'!$P$5:$P$2700,'T1'!$B$5:$B$2700,'CT KH'!$B865)</f>
        <v>279480</v>
      </c>
      <c r="P865" s="510">
        <f>SUMIFS('T2'!$P$5:$P$2700,'T2'!$B$5:$B$2700,'CT KH'!$B865)</f>
        <v>313114</v>
      </c>
      <c r="Q865" s="510">
        <f>SUMIFS('T3'!$P$5:$P$2700,'T3'!$B$5:$B$2700,'CT KH'!$B865)</f>
        <v>287226</v>
      </c>
      <c r="R865" s="510">
        <f t="shared" si="13"/>
        <v>879820</v>
      </c>
      <c r="S865" s="92" t="s">
        <v>6805</v>
      </c>
      <c r="T865" s="462" t="s">
        <v>9244</v>
      </c>
      <c r="U865" s="462" t="s">
        <v>9243</v>
      </c>
      <c r="V865" s="92" t="s">
        <v>8320</v>
      </c>
      <c r="W865" s="89" t="s">
        <v>8320</v>
      </c>
      <c r="X865" s="92" t="s">
        <v>9250</v>
      </c>
      <c r="Y865" s="92" t="s">
        <v>99</v>
      </c>
      <c r="Z865" s="92" t="s">
        <v>9830</v>
      </c>
    </row>
    <row r="866" spans="1:26" ht="15" customHeight="1">
      <c r="A866" s="478">
        <v>863</v>
      </c>
      <c r="B866" s="478" t="s">
        <v>6743</v>
      </c>
      <c r="C866" s="478" t="e">
        <f>VLOOKUP(B866,Sheet6!$C$80:$C$88,1,0)</f>
        <v>#N/A</v>
      </c>
      <c r="D866" s="478" t="s">
        <v>316</v>
      </c>
      <c r="E866" s="478" t="s">
        <v>10305</v>
      </c>
      <c r="F866" s="478" t="s">
        <v>6744</v>
      </c>
      <c r="G866" s="478" t="s">
        <v>6540</v>
      </c>
      <c r="H866" s="478" t="s">
        <v>6745</v>
      </c>
      <c r="I866" s="478">
        <v>0</v>
      </c>
      <c r="J866" s="478">
        <v>0</v>
      </c>
      <c r="K866" s="478" t="s">
        <v>6746</v>
      </c>
      <c r="L866" s="478">
        <v>45839</v>
      </c>
      <c r="M866" s="478" t="s">
        <v>86</v>
      </c>
      <c r="N866" s="478" t="s">
        <v>4748</v>
      </c>
      <c r="O866" s="510">
        <f>SUMIFS('T1'!$P$5:$P$2700,'T1'!$B$5:$B$2700,'CT KH'!$B866)</f>
        <v>589356</v>
      </c>
      <c r="P866" s="510">
        <f>SUMIFS('T2'!$P$5:$P$2700,'T2'!$B$5:$B$2700,'CT KH'!$B866)</f>
        <v>967569</v>
      </c>
      <c r="Q866" s="510">
        <f>SUMIFS('T3'!$P$5:$P$2700,'T3'!$B$5:$B$2700,'CT KH'!$B866)</f>
        <v>1295724</v>
      </c>
      <c r="R866" s="510">
        <f t="shared" si="13"/>
        <v>2852649</v>
      </c>
      <c r="S866" s="92" t="s">
        <v>6805</v>
      </c>
      <c r="T866" s="462" t="s">
        <v>9247</v>
      </c>
      <c r="U866" s="462" t="s">
        <v>2277</v>
      </c>
      <c r="V866" s="92" t="s">
        <v>8320</v>
      </c>
      <c r="W866" s="89" t="s">
        <v>8320</v>
      </c>
      <c r="X866" s="92" t="s">
        <v>9250</v>
      </c>
      <c r="Y866" s="92" t="s">
        <v>99</v>
      </c>
      <c r="Z866" s="92" t="s">
        <v>9830</v>
      </c>
    </row>
    <row r="867" spans="1:26" ht="15" customHeight="1">
      <c r="A867" s="478">
        <v>864</v>
      </c>
      <c r="B867" s="478" t="s">
        <v>6747</v>
      </c>
      <c r="C867" s="478" t="e">
        <f>VLOOKUP(B867,Sheet6!$C$80:$C$88,1,0)</f>
        <v>#N/A</v>
      </c>
      <c r="D867" s="478" t="s">
        <v>316</v>
      </c>
      <c r="E867" s="478" t="s">
        <v>10305</v>
      </c>
      <c r="F867" s="478" t="s">
        <v>6748</v>
      </c>
      <c r="G867" s="478" t="s">
        <v>6540</v>
      </c>
      <c r="H867" s="478" t="s">
        <v>6749</v>
      </c>
      <c r="I867" s="478">
        <v>0</v>
      </c>
      <c r="J867" s="478">
        <v>0</v>
      </c>
      <c r="K867" s="478" t="s">
        <v>6750</v>
      </c>
      <c r="L867" s="478">
        <v>45839</v>
      </c>
      <c r="M867" s="478" t="s">
        <v>86</v>
      </c>
      <c r="N867" s="478" t="s">
        <v>4748</v>
      </c>
      <c r="O867" s="510">
        <f>SUMIFS('T1'!$P$5:$P$2700,'T1'!$B$5:$B$2700,'CT KH'!$B867)</f>
        <v>97200</v>
      </c>
      <c r="P867" s="510">
        <f>SUMIFS('T2'!$P$5:$P$2700,'T2'!$B$5:$B$2700,'CT KH'!$B867)</f>
        <v>0</v>
      </c>
      <c r="Q867" s="510">
        <f>SUMIFS('T3'!$P$5:$P$2700,'T3'!$B$5:$B$2700,'CT KH'!$B867)</f>
        <v>253309</v>
      </c>
      <c r="R867" s="510">
        <f t="shared" si="13"/>
        <v>350509</v>
      </c>
      <c r="S867" s="92" t="s">
        <v>6805</v>
      </c>
      <c r="T867" s="462" t="s">
        <v>9247</v>
      </c>
      <c r="U867" s="462" t="s">
        <v>2277</v>
      </c>
      <c r="V867" s="92" t="s">
        <v>8320</v>
      </c>
      <c r="W867" s="89" t="s">
        <v>8320</v>
      </c>
      <c r="X867" s="92" t="s">
        <v>9250</v>
      </c>
      <c r="Y867" s="92" t="s">
        <v>99</v>
      </c>
      <c r="Z867" s="92" t="s">
        <v>9830</v>
      </c>
    </row>
    <row r="868" spans="1:26" ht="15" customHeight="1">
      <c r="A868" s="478">
        <v>865</v>
      </c>
      <c r="B868" s="478" t="s">
        <v>6751</v>
      </c>
      <c r="C868" s="478" t="e">
        <f>VLOOKUP(B868,Sheet6!$C$80:$C$88,1,0)</f>
        <v>#N/A</v>
      </c>
      <c r="D868" s="478" t="s">
        <v>316</v>
      </c>
      <c r="E868" s="478" t="s">
        <v>10305</v>
      </c>
      <c r="F868" s="478" t="s">
        <v>6752</v>
      </c>
      <c r="G868" s="478" t="s">
        <v>6540</v>
      </c>
      <c r="H868" s="478" t="s">
        <v>6745</v>
      </c>
      <c r="I868" s="478" t="s">
        <v>6753</v>
      </c>
      <c r="J868" s="478" t="s">
        <v>6754</v>
      </c>
      <c r="K868" s="478" t="s">
        <v>6755</v>
      </c>
      <c r="L868" s="478">
        <v>45839</v>
      </c>
      <c r="M868" s="478" t="s">
        <v>86</v>
      </c>
      <c r="N868" s="478" t="s">
        <v>4748</v>
      </c>
      <c r="O868" s="510">
        <f>SUMIFS('T1'!$P$5:$P$2700,'T1'!$B$5:$B$2700,'CT KH'!$B868)</f>
        <v>554532</v>
      </c>
      <c r="P868" s="510">
        <f>SUMIFS('T2'!$P$5:$P$2700,'T2'!$B$5:$B$2700,'CT KH'!$B868)</f>
        <v>485411</v>
      </c>
      <c r="Q868" s="510">
        <f>SUMIFS('T3'!$P$5:$P$2700,'T3'!$B$5:$B$2700,'CT KH'!$B868)</f>
        <v>487520</v>
      </c>
      <c r="R868" s="510">
        <f t="shared" si="13"/>
        <v>1527463</v>
      </c>
      <c r="S868" s="92" t="s">
        <v>6805</v>
      </c>
      <c r="T868" s="462" t="s">
        <v>9247</v>
      </c>
      <c r="U868" s="462" t="s">
        <v>2277</v>
      </c>
      <c r="V868" s="92" t="s">
        <v>8320</v>
      </c>
      <c r="W868" s="89" t="s">
        <v>8320</v>
      </c>
      <c r="X868" s="92" t="s">
        <v>9250</v>
      </c>
      <c r="Y868" s="92" t="s">
        <v>99</v>
      </c>
      <c r="Z868" s="92" t="s">
        <v>9830</v>
      </c>
    </row>
    <row r="869" spans="1:26" ht="15" customHeight="1">
      <c r="A869" s="478">
        <v>866</v>
      </c>
      <c r="B869" s="478" t="s">
        <v>6756</v>
      </c>
      <c r="C869" s="478" t="e">
        <f>VLOOKUP(B869,Sheet6!$C$80:$C$88,1,0)</f>
        <v>#N/A</v>
      </c>
      <c r="D869" s="478" t="s">
        <v>106</v>
      </c>
      <c r="E869" s="478" t="s">
        <v>10305</v>
      </c>
      <c r="F869" s="478" t="s">
        <v>6757</v>
      </c>
      <c r="G869" s="478" t="s">
        <v>6765</v>
      </c>
      <c r="H869" s="478" t="s">
        <v>6758</v>
      </c>
      <c r="I869" s="478" t="s">
        <v>6759</v>
      </c>
      <c r="J869" s="478" t="s">
        <v>6760</v>
      </c>
      <c r="K869" s="478" t="s">
        <v>6761</v>
      </c>
      <c r="L869" s="478" t="s">
        <v>5715</v>
      </c>
      <c r="M869" s="478" t="s">
        <v>86</v>
      </c>
      <c r="N869" s="478" t="s">
        <v>4748</v>
      </c>
      <c r="O869" s="510">
        <f>SUMIFS('T1'!$P$5:$P$2700,'T1'!$B$5:$B$2700,'CT KH'!$B869)</f>
        <v>23652</v>
      </c>
      <c r="P869" s="510">
        <f>SUMIFS('T2'!$P$5:$P$2700,'T2'!$B$5:$B$2700,'CT KH'!$B869)</f>
        <v>0</v>
      </c>
      <c r="Q869" s="510">
        <f>SUMIFS('T3'!$P$5:$P$2700,'T3'!$B$5:$B$2700,'CT KH'!$B869)</f>
        <v>95856</v>
      </c>
      <c r="R869" s="510">
        <f t="shared" si="13"/>
        <v>119508</v>
      </c>
      <c r="S869" s="92" t="s">
        <v>8320</v>
      </c>
      <c r="T869" s="462" t="s">
        <v>9242</v>
      </c>
      <c r="U869" s="462" t="s">
        <v>2277</v>
      </c>
      <c r="V869" s="92" t="s">
        <v>8320</v>
      </c>
      <c r="W869" s="89" t="s">
        <v>8320</v>
      </c>
      <c r="X869" s="92" t="s">
        <v>9250</v>
      </c>
      <c r="Y869" s="92" t="s">
        <v>99</v>
      </c>
      <c r="Z869" s="92" t="s">
        <v>9830</v>
      </c>
    </row>
    <row r="870" spans="1:26" ht="15" customHeight="1">
      <c r="A870" s="478">
        <v>867</v>
      </c>
      <c r="B870" s="478" t="s">
        <v>6766</v>
      </c>
      <c r="C870" s="478" t="e">
        <f>VLOOKUP(B870,Sheet6!$C$80:$C$88,1,0)</f>
        <v>#N/A</v>
      </c>
      <c r="D870" s="478" t="s">
        <v>77</v>
      </c>
      <c r="E870" s="478" t="s">
        <v>10305</v>
      </c>
      <c r="F870" s="478" t="s">
        <v>6767</v>
      </c>
      <c r="G870" s="478" t="s">
        <v>6774</v>
      </c>
      <c r="H870" s="478" t="s">
        <v>6768</v>
      </c>
      <c r="I870" s="478" t="s">
        <v>6769</v>
      </c>
      <c r="J870" s="478">
        <v>0</v>
      </c>
      <c r="K870" s="478" t="s">
        <v>6770</v>
      </c>
      <c r="L870" s="478">
        <v>45672</v>
      </c>
      <c r="M870" s="478" t="s">
        <v>86</v>
      </c>
      <c r="N870" s="478" t="s">
        <v>4748</v>
      </c>
      <c r="O870" s="510">
        <f>SUMIFS('T1'!$P$5:$P$2700,'T1'!$B$5:$B$2700,'CT KH'!$B870)</f>
        <v>74736</v>
      </c>
      <c r="P870" s="510">
        <f>SUMIFS('T2'!$P$5:$P$2700,'T2'!$B$5:$B$2700,'CT KH'!$B870)</f>
        <v>93528</v>
      </c>
      <c r="Q870" s="510">
        <f>SUMIFS('T3'!$P$5:$P$2700,'T3'!$B$5:$B$2700,'CT KH'!$B870)</f>
        <v>0</v>
      </c>
      <c r="R870" s="510">
        <f t="shared" si="13"/>
        <v>168264</v>
      </c>
      <c r="S870" s="92" t="s">
        <v>8320</v>
      </c>
      <c r="T870" s="462" t="s">
        <v>9247</v>
      </c>
      <c r="U870" s="462" t="s">
        <v>2277</v>
      </c>
      <c r="V870" s="92" t="s">
        <v>8320</v>
      </c>
      <c r="W870" s="89" t="s">
        <v>8320</v>
      </c>
      <c r="X870" s="92" t="s">
        <v>9250</v>
      </c>
      <c r="Y870" s="92" t="s">
        <v>99</v>
      </c>
      <c r="Z870" s="92" t="s">
        <v>9830</v>
      </c>
    </row>
    <row r="871" spans="1:26" ht="15" customHeight="1">
      <c r="A871" s="478">
        <v>868</v>
      </c>
      <c r="B871" s="478" t="s">
        <v>6775</v>
      </c>
      <c r="C871" s="478" t="e">
        <f>VLOOKUP(B871,Sheet6!$C$80:$C$88,1,0)</f>
        <v>#N/A</v>
      </c>
      <c r="D871" s="478" t="s">
        <v>106</v>
      </c>
      <c r="E871" s="478" t="s">
        <v>10305</v>
      </c>
      <c r="F871" s="478" t="s">
        <v>6776</v>
      </c>
      <c r="G871" s="478" t="s">
        <v>6774</v>
      </c>
      <c r="H871" s="478" t="s">
        <v>6777</v>
      </c>
      <c r="I871" s="478" t="s">
        <v>6778</v>
      </c>
      <c r="J871" s="478" t="s">
        <v>6776</v>
      </c>
      <c r="K871" s="478" t="s">
        <v>6779</v>
      </c>
      <c r="L871" s="478">
        <v>45658</v>
      </c>
      <c r="M871" s="478" t="s">
        <v>86</v>
      </c>
      <c r="N871" s="478" t="s">
        <v>4748</v>
      </c>
      <c r="O871" s="510">
        <f>SUMIFS('T1'!$P$5:$P$2700,'T1'!$B$5:$B$2700,'CT KH'!$B871)</f>
        <v>0</v>
      </c>
      <c r="P871" s="510">
        <f>SUMIFS('T2'!$P$5:$P$2700,'T2'!$B$5:$B$2700,'CT KH'!$B871)</f>
        <v>251640</v>
      </c>
      <c r="Q871" s="510">
        <f>SUMIFS('T3'!$P$5:$P$2700,'T3'!$B$5:$B$2700,'CT KH'!$B871)</f>
        <v>289921</v>
      </c>
      <c r="R871" s="510">
        <f t="shared" si="13"/>
        <v>541561</v>
      </c>
      <c r="S871" s="92" t="s">
        <v>6805</v>
      </c>
      <c r="T871" s="98" t="s">
        <v>9240</v>
      </c>
      <c r="U871" s="98" t="s">
        <v>2299</v>
      </c>
      <c r="V871" s="92" t="s">
        <v>8320</v>
      </c>
      <c r="W871" s="89" t="s">
        <v>8320</v>
      </c>
      <c r="X871" s="372" t="s">
        <v>9250</v>
      </c>
      <c r="Y871" s="92" t="s">
        <v>99</v>
      </c>
      <c r="Z871" s="92" t="s">
        <v>9830</v>
      </c>
    </row>
    <row r="872" spans="1:26" ht="15" customHeight="1">
      <c r="A872" s="478">
        <v>869</v>
      </c>
      <c r="B872" s="478" t="s">
        <v>6781</v>
      </c>
      <c r="C872" s="478" t="e">
        <f>VLOOKUP(B872,Sheet6!$C$80:$C$88,1,0)</f>
        <v>#N/A</v>
      </c>
      <c r="D872" s="478" t="s">
        <v>235</v>
      </c>
      <c r="E872" s="478" t="s">
        <v>10305</v>
      </c>
      <c r="F872" s="478" t="s">
        <v>6782</v>
      </c>
      <c r="G872" s="478" t="s">
        <v>6774</v>
      </c>
      <c r="H872" s="478" t="s">
        <v>6768</v>
      </c>
      <c r="I872" s="478" t="s">
        <v>6783</v>
      </c>
      <c r="J872" s="478">
        <v>0</v>
      </c>
      <c r="K872" s="478" t="s">
        <v>6784</v>
      </c>
      <c r="L872" s="478">
        <v>45658</v>
      </c>
      <c r="M872" s="478" t="s">
        <v>105</v>
      </c>
      <c r="N872" s="478" t="s">
        <v>4748</v>
      </c>
      <c r="O872" s="510">
        <f>SUMIFS('T1'!$P$5:$P$2700,'T1'!$B$5:$B$2700,'CT KH'!$B872)</f>
        <v>0</v>
      </c>
      <c r="P872" s="510">
        <f>SUMIFS('T2'!$P$5:$P$2700,'T2'!$B$5:$B$2700,'CT KH'!$B872)</f>
        <v>0</v>
      </c>
      <c r="Q872" s="510">
        <f>SUMIFS('T3'!$P$5:$P$2700,'T3'!$B$5:$B$2700,'CT KH'!$B872)</f>
        <v>0</v>
      </c>
      <c r="R872" s="510">
        <f t="shared" si="13"/>
        <v>0</v>
      </c>
      <c r="S872" s="92" t="s">
        <v>6805</v>
      </c>
      <c r="T872" s="98" t="s">
        <v>9240</v>
      </c>
      <c r="U872" s="98" t="s">
        <v>2299</v>
      </c>
      <c r="V872" s="92" t="s">
        <v>8320</v>
      </c>
      <c r="W872" s="89" t="s">
        <v>6805</v>
      </c>
      <c r="X872" s="372" t="s">
        <v>9250</v>
      </c>
      <c r="Y872" s="92" t="s">
        <v>99</v>
      </c>
      <c r="Z872" s="92" t="s">
        <v>9830</v>
      </c>
    </row>
    <row r="873" spans="1:26" ht="15" customHeight="1">
      <c r="A873" s="478">
        <v>870</v>
      </c>
      <c r="B873" s="478" t="s">
        <v>6787</v>
      </c>
      <c r="C873" s="478" t="e">
        <f>VLOOKUP(B873,Sheet6!$C$80:$C$88,1,0)</f>
        <v>#N/A</v>
      </c>
      <c r="D873" s="478" t="s">
        <v>235</v>
      </c>
      <c r="E873" s="478" t="s">
        <v>10305</v>
      </c>
      <c r="F873" s="478" t="s">
        <v>6788</v>
      </c>
      <c r="G873" s="478" t="s">
        <v>6774</v>
      </c>
      <c r="H873" s="478" t="s">
        <v>6789</v>
      </c>
      <c r="I873" s="478" t="s">
        <v>6790</v>
      </c>
      <c r="J873" s="478">
        <v>0</v>
      </c>
      <c r="K873" s="478" t="s">
        <v>6791</v>
      </c>
      <c r="L873" s="478">
        <v>45672</v>
      </c>
      <c r="M873" s="478" t="s">
        <v>105</v>
      </c>
      <c r="N873" s="478" t="s">
        <v>4748</v>
      </c>
      <c r="O873" s="510">
        <f>SUMIFS('T1'!$P$5:$P$2700,'T1'!$B$5:$B$2700,'CT KH'!$B873)</f>
        <v>32940</v>
      </c>
      <c r="P873" s="510">
        <f>SUMIFS('T2'!$P$5:$P$2700,'T2'!$B$5:$B$2700,'CT KH'!$B873)</f>
        <v>67608</v>
      </c>
      <c r="Q873" s="510">
        <f>SUMIFS('T3'!$P$5:$P$2700,'T3'!$B$5:$B$2700,'CT KH'!$B873)</f>
        <v>0</v>
      </c>
      <c r="R873" s="510">
        <f t="shared" si="13"/>
        <v>100548</v>
      </c>
      <c r="S873" s="92" t="s">
        <v>6805</v>
      </c>
      <c r="T873" s="462" t="s">
        <v>9247</v>
      </c>
      <c r="U873" s="462" t="s">
        <v>2277</v>
      </c>
      <c r="V873" s="92" t="s">
        <v>8320</v>
      </c>
      <c r="W873" s="89" t="s">
        <v>8320</v>
      </c>
      <c r="X873" s="92" t="s">
        <v>9250</v>
      </c>
      <c r="Y873" s="92" t="s">
        <v>99</v>
      </c>
      <c r="Z873" s="92" t="s">
        <v>9830</v>
      </c>
    </row>
    <row r="874" spans="1:26" ht="15" customHeight="1">
      <c r="A874" s="478">
        <v>871</v>
      </c>
      <c r="B874" s="478" t="s">
        <v>6794</v>
      </c>
      <c r="C874" s="478" t="e">
        <f>VLOOKUP(B874,Sheet6!$C$80:$C$88,1,0)</f>
        <v>#N/A</v>
      </c>
      <c r="D874" s="478" t="s">
        <v>106</v>
      </c>
      <c r="E874" s="478" t="s">
        <v>10305</v>
      </c>
      <c r="F874" s="478" t="s">
        <v>6795</v>
      </c>
      <c r="G874" s="478" t="s">
        <v>6813</v>
      </c>
      <c r="H874" s="478" t="s">
        <v>6796</v>
      </c>
      <c r="I874" s="478" t="s">
        <v>6797</v>
      </c>
      <c r="J874" s="478" t="s">
        <v>6795</v>
      </c>
      <c r="K874" s="478" t="s">
        <v>6798</v>
      </c>
      <c r="L874" s="478" t="s">
        <v>6799</v>
      </c>
      <c r="M874" s="478" t="s">
        <v>86</v>
      </c>
      <c r="N874" s="478" t="s">
        <v>6814</v>
      </c>
      <c r="O874" s="510">
        <f>SUMIFS('T1'!$P$5:$P$2700,'T1'!$B$5:$B$2700,'CT KH'!$B874)</f>
        <v>14688</v>
      </c>
      <c r="P874" s="510">
        <f>SUMIFS('T2'!$P$5:$P$2700,'T2'!$B$5:$B$2700,'CT KH'!$B874)</f>
        <v>0</v>
      </c>
      <c r="Q874" s="510">
        <f>SUMIFS('T3'!$P$5:$P$2700,'T3'!$B$5:$B$2700,'CT KH'!$B874)</f>
        <v>0</v>
      </c>
      <c r="R874" s="510">
        <f t="shared" si="13"/>
        <v>14688</v>
      </c>
      <c r="S874" s="92" t="s">
        <v>6805</v>
      </c>
      <c r="T874" s="462" t="s">
        <v>9240</v>
      </c>
      <c r="U874" s="462" t="s">
        <v>9241</v>
      </c>
      <c r="V874" s="92" t="s">
        <v>8320</v>
      </c>
      <c r="W874" s="89" t="s">
        <v>8320</v>
      </c>
      <c r="X874" s="92" t="s">
        <v>9250</v>
      </c>
      <c r="Y874" s="92" t="s">
        <v>99</v>
      </c>
      <c r="Z874" s="92" t="s">
        <v>6813</v>
      </c>
    </row>
    <row r="875" spans="1:26" ht="15" customHeight="1">
      <c r="A875" s="478">
        <v>872</v>
      </c>
      <c r="B875" s="478" t="s">
        <v>6815</v>
      </c>
      <c r="C875" s="478" t="e">
        <f>VLOOKUP(B875,Sheet6!$C$80:$C$88,1,0)</f>
        <v>#N/A</v>
      </c>
      <c r="D875" s="478" t="s">
        <v>106</v>
      </c>
      <c r="E875" s="478" t="s">
        <v>10305</v>
      </c>
      <c r="F875" s="478" t="s">
        <v>6816</v>
      </c>
      <c r="G875" s="478" t="s">
        <v>6813</v>
      </c>
      <c r="H875" s="478" t="s">
        <v>6817</v>
      </c>
      <c r="I875" s="478" t="s">
        <v>6818</v>
      </c>
      <c r="J875" s="478" t="s">
        <v>6819</v>
      </c>
      <c r="K875" s="478" t="s">
        <v>6820</v>
      </c>
      <c r="L875" s="478" t="s">
        <v>6821</v>
      </c>
      <c r="M875" s="478" t="s">
        <v>86</v>
      </c>
      <c r="N875" s="478" t="s">
        <v>6814</v>
      </c>
      <c r="O875" s="510">
        <f>SUMIFS('T1'!$P$5:$P$2700,'T1'!$B$5:$B$2700,'CT KH'!$B875)</f>
        <v>1801313</v>
      </c>
      <c r="P875" s="510">
        <f>SUMIFS('T2'!$P$5:$P$2700,'T2'!$B$5:$B$2700,'CT KH'!$B875)</f>
        <v>0</v>
      </c>
      <c r="Q875" s="510">
        <f>SUMIFS('T3'!$P$5:$P$2700,'T3'!$B$5:$B$2700,'CT KH'!$B875)</f>
        <v>770109</v>
      </c>
      <c r="R875" s="510">
        <f t="shared" si="13"/>
        <v>2571422</v>
      </c>
      <c r="S875" s="92" t="s">
        <v>6805</v>
      </c>
      <c r="T875" s="462" t="s">
        <v>9240</v>
      </c>
      <c r="U875" s="462" t="s">
        <v>9241</v>
      </c>
      <c r="V875" s="92" t="s">
        <v>8320</v>
      </c>
      <c r="W875" s="89" t="s">
        <v>8320</v>
      </c>
      <c r="X875" s="92" t="s">
        <v>9250</v>
      </c>
      <c r="Y875" s="92" t="s">
        <v>99</v>
      </c>
      <c r="Z875" s="92" t="s">
        <v>6813</v>
      </c>
    </row>
    <row r="876" spans="1:26" ht="15" customHeight="1">
      <c r="A876" s="478">
        <v>873</v>
      </c>
      <c r="B876" s="478" t="s">
        <v>6828</v>
      </c>
      <c r="C876" s="478" t="str">
        <f>VLOOKUP(B876,Sheet6!$C$80:$C$88,1,0)</f>
        <v>C017755195</v>
      </c>
      <c r="D876" s="478" t="s">
        <v>106</v>
      </c>
      <c r="E876" s="478" t="s">
        <v>10305</v>
      </c>
      <c r="F876" s="478" t="s">
        <v>6829</v>
      </c>
      <c r="G876" s="478" t="s">
        <v>6813</v>
      </c>
      <c r="H876" s="478" t="s">
        <v>6825</v>
      </c>
      <c r="I876" s="478" t="s">
        <v>6830</v>
      </c>
      <c r="J876" s="478" t="s">
        <v>6829</v>
      </c>
      <c r="K876" s="478" t="s">
        <v>6831</v>
      </c>
      <c r="L876" s="478">
        <v>45825</v>
      </c>
      <c r="M876" s="478" t="s">
        <v>86</v>
      </c>
      <c r="N876" s="478" t="s">
        <v>6814</v>
      </c>
      <c r="O876" s="510">
        <f>SUMIFS('T1'!$P$5:$P$2700,'T1'!$B$5:$B$2700,'CT KH'!$B876)</f>
        <v>0</v>
      </c>
      <c r="P876" s="510">
        <f>SUMIFS('T2'!$P$5:$P$2700,'T2'!$B$5:$B$2700,'CT KH'!$B876)</f>
        <v>15120</v>
      </c>
      <c r="Q876" s="510">
        <f>SUMIFS('T3'!$P$5:$P$2700,'T3'!$B$5:$B$2700,'CT KH'!$B876)</f>
        <v>0</v>
      </c>
      <c r="R876" s="510">
        <f t="shared" si="13"/>
        <v>15120</v>
      </c>
      <c r="S876" s="92" t="s">
        <v>6805</v>
      </c>
      <c r="T876" s="462" t="s">
        <v>9240</v>
      </c>
      <c r="U876" s="462" t="s">
        <v>9241</v>
      </c>
      <c r="V876" s="92" t="s">
        <v>8320</v>
      </c>
      <c r="W876" s="89" t="s">
        <v>8320</v>
      </c>
      <c r="X876" s="92" t="s">
        <v>9250</v>
      </c>
      <c r="Y876" s="92" t="s">
        <v>99</v>
      </c>
      <c r="Z876" s="92" t="s">
        <v>6813</v>
      </c>
    </row>
    <row r="877" spans="1:26" ht="15" customHeight="1">
      <c r="A877" s="478">
        <v>874</v>
      </c>
      <c r="B877" s="478" t="s">
        <v>6833</v>
      </c>
      <c r="C877" s="478" t="e">
        <f>VLOOKUP(B877,Sheet6!$C$80:$C$88,1,0)</f>
        <v>#N/A</v>
      </c>
      <c r="D877" s="478" t="s">
        <v>106</v>
      </c>
      <c r="E877" s="478" t="s">
        <v>10305</v>
      </c>
      <c r="F877" s="478" t="s">
        <v>6834</v>
      </c>
      <c r="G877" s="478" t="s">
        <v>6813</v>
      </c>
      <c r="H877" s="478" t="s">
        <v>6825</v>
      </c>
      <c r="I877" s="478" t="s">
        <v>6835</v>
      </c>
      <c r="J877" s="478" t="s">
        <v>6834</v>
      </c>
      <c r="K877" s="478" t="s">
        <v>6836</v>
      </c>
      <c r="L877" s="478">
        <v>45810</v>
      </c>
      <c r="M877" s="478" t="s">
        <v>86</v>
      </c>
      <c r="N877" s="478" t="s">
        <v>6814</v>
      </c>
      <c r="O877" s="510">
        <f>SUMIFS('T1'!$P$5:$P$2700,'T1'!$B$5:$B$2700,'CT KH'!$B877)</f>
        <v>62587</v>
      </c>
      <c r="P877" s="510">
        <f>SUMIFS('T2'!$P$5:$P$2700,'T2'!$B$5:$B$2700,'CT KH'!$B877)</f>
        <v>0</v>
      </c>
      <c r="Q877" s="510">
        <f>SUMIFS('T3'!$P$5:$P$2700,'T3'!$B$5:$B$2700,'CT KH'!$B877)</f>
        <v>47401</v>
      </c>
      <c r="R877" s="510">
        <f t="shared" si="13"/>
        <v>109988</v>
      </c>
      <c r="S877" s="92" t="s">
        <v>6805</v>
      </c>
      <c r="T877" s="462" t="s">
        <v>9240</v>
      </c>
      <c r="U877" s="462" t="s">
        <v>9241</v>
      </c>
      <c r="V877" s="92" t="s">
        <v>8320</v>
      </c>
      <c r="W877" s="89" t="s">
        <v>8320</v>
      </c>
      <c r="X877" s="92" t="s">
        <v>9250</v>
      </c>
      <c r="Y877" s="92" t="s">
        <v>99</v>
      </c>
      <c r="Z877" s="92" t="s">
        <v>6813</v>
      </c>
    </row>
    <row r="878" spans="1:26" ht="15" customHeight="1">
      <c r="A878" s="478">
        <v>875</v>
      </c>
      <c r="B878" s="478" t="s">
        <v>6837</v>
      </c>
      <c r="C878" s="478" t="e">
        <f>VLOOKUP(B878,Sheet6!$C$80:$C$88,1,0)</f>
        <v>#N/A</v>
      </c>
      <c r="D878" s="478" t="s">
        <v>106</v>
      </c>
      <c r="E878" s="478" t="s">
        <v>10305</v>
      </c>
      <c r="F878" s="478" t="s">
        <v>6838</v>
      </c>
      <c r="G878" s="478" t="s">
        <v>6813</v>
      </c>
      <c r="H878" s="478" t="s">
        <v>6839</v>
      </c>
      <c r="I878" s="478" t="s">
        <v>6840</v>
      </c>
      <c r="J878" s="478" t="s">
        <v>6841</v>
      </c>
      <c r="K878" s="478" t="s">
        <v>6842</v>
      </c>
      <c r="L878" s="478">
        <v>45117</v>
      </c>
      <c r="M878" s="478" t="s">
        <v>86</v>
      </c>
      <c r="N878" s="478" t="s">
        <v>6814</v>
      </c>
      <c r="O878" s="510">
        <f>SUMIFS('T1'!$P$5:$P$2700,'T1'!$B$5:$B$2700,'CT KH'!$B878)</f>
        <v>119556</v>
      </c>
      <c r="P878" s="510">
        <f>SUMIFS('T2'!$P$5:$P$2700,'T2'!$B$5:$B$2700,'CT KH'!$B878)</f>
        <v>103032</v>
      </c>
      <c r="Q878" s="510">
        <f>SUMIFS('T3'!$P$5:$P$2700,'T3'!$B$5:$B$2700,'CT KH'!$B878)</f>
        <v>227776</v>
      </c>
      <c r="R878" s="510">
        <f t="shared" si="13"/>
        <v>450364</v>
      </c>
      <c r="S878" s="92" t="s">
        <v>8320</v>
      </c>
      <c r="T878" s="462" t="s">
        <v>9240</v>
      </c>
      <c r="U878" s="462" t="s">
        <v>9241</v>
      </c>
      <c r="V878" s="92" t="s">
        <v>8320</v>
      </c>
      <c r="W878" s="89" t="s">
        <v>8320</v>
      </c>
      <c r="X878" s="92" t="s">
        <v>9250</v>
      </c>
      <c r="Y878" s="92" t="s">
        <v>99</v>
      </c>
      <c r="Z878" s="92" t="s">
        <v>6813</v>
      </c>
    </row>
    <row r="879" spans="1:26" ht="15" customHeight="1">
      <c r="A879" s="478">
        <v>876</v>
      </c>
      <c r="B879" s="478" t="s">
        <v>6844</v>
      </c>
      <c r="C879" s="478" t="e">
        <f>VLOOKUP(B879,Sheet6!$C$80:$C$88,1,0)</f>
        <v>#N/A</v>
      </c>
      <c r="D879" s="478" t="s">
        <v>106</v>
      </c>
      <c r="E879" s="478" t="s">
        <v>10305</v>
      </c>
      <c r="F879" s="478" t="s">
        <v>6845</v>
      </c>
      <c r="G879" s="478" t="s">
        <v>6813</v>
      </c>
      <c r="H879" s="478" t="s">
        <v>6846</v>
      </c>
      <c r="I879" s="478" t="s">
        <v>6847</v>
      </c>
      <c r="J879" s="478" t="s">
        <v>6845</v>
      </c>
      <c r="K879" s="478" t="s">
        <v>6848</v>
      </c>
      <c r="L879" s="478">
        <v>45749</v>
      </c>
      <c r="M879" s="478" t="s">
        <v>86</v>
      </c>
      <c r="N879" s="478" t="s">
        <v>6814</v>
      </c>
      <c r="O879" s="510">
        <f>SUMIFS('T1'!$P$5:$P$2700,'T1'!$B$5:$B$2700,'CT KH'!$B879)</f>
        <v>740975</v>
      </c>
      <c r="P879" s="510">
        <f>SUMIFS('T2'!$P$5:$P$2700,'T2'!$B$5:$B$2700,'CT KH'!$B879)</f>
        <v>0</v>
      </c>
      <c r="Q879" s="510">
        <f>SUMIFS('T3'!$P$5:$P$2700,'T3'!$B$5:$B$2700,'CT KH'!$B879)</f>
        <v>64800</v>
      </c>
      <c r="R879" s="510">
        <f t="shared" si="13"/>
        <v>805775</v>
      </c>
      <c r="S879" s="92" t="s">
        <v>6805</v>
      </c>
      <c r="T879" s="462" t="s">
        <v>9240</v>
      </c>
      <c r="U879" s="462" t="s">
        <v>9241</v>
      </c>
      <c r="V879" s="92" t="s">
        <v>8320</v>
      </c>
      <c r="W879" s="89" t="s">
        <v>8320</v>
      </c>
      <c r="X879" s="92" t="s">
        <v>9250</v>
      </c>
      <c r="Y879" s="92" t="s">
        <v>99</v>
      </c>
      <c r="Z879" s="92" t="s">
        <v>6813</v>
      </c>
    </row>
    <row r="880" spans="1:26" ht="15" customHeight="1">
      <c r="A880" s="478">
        <v>877</v>
      </c>
      <c r="B880" s="478" t="s">
        <v>6850</v>
      </c>
      <c r="C880" s="478" t="e">
        <f>VLOOKUP(B880,Sheet6!$C$80:$C$88,1,0)</f>
        <v>#N/A</v>
      </c>
      <c r="D880" s="478" t="s">
        <v>77</v>
      </c>
      <c r="E880" s="478" t="s">
        <v>10305</v>
      </c>
      <c r="F880" s="478" t="s">
        <v>6851</v>
      </c>
      <c r="G880" s="478" t="s">
        <v>6813</v>
      </c>
      <c r="H880" s="478" t="s">
        <v>6852</v>
      </c>
      <c r="I880" s="478">
        <v>2343878080</v>
      </c>
      <c r="J880" s="478" t="s">
        <v>6853</v>
      </c>
      <c r="K880" s="478" t="s">
        <v>6854</v>
      </c>
      <c r="L880" s="478">
        <v>45245</v>
      </c>
      <c r="M880" s="478" t="s">
        <v>86</v>
      </c>
      <c r="N880" s="478" t="s">
        <v>6814</v>
      </c>
      <c r="O880" s="510">
        <f>SUMIFS('T1'!$P$5:$P$2700,'T1'!$B$5:$B$2700,'CT KH'!$B880)</f>
        <v>76599</v>
      </c>
      <c r="P880" s="510">
        <f>SUMIFS('T2'!$P$5:$P$2700,'T2'!$B$5:$B$2700,'CT KH'!$B880)</f>
        <v>52920</v>
      </c>
      <c r="Q880" s="510">
        <f>SUMIFS('T3'!$P$5:$P$2700,'T3'!$B$5:$B$2700,'CT KH'!$B880)</f>
        <v>164736</v>
      </c>
      <c r="R880" s="510">
        <f t="shared" si="13"/>
        <v>294255</v>
      </c>
      <c r="S880" s="92" t="s">
        <v>6805</v>
      </c>
      <c r="T880" s="462" t="s">
        <v>9240</v>
      </c>
      <c r="U880" s="462" t="s">
        <v>9241</v>
      </c>
      <c r="V880" s="92" t="s">
        <v>8320</v>
      </c>
      <c r="W880" s="89" t="s">
        <v>8320</v>
      </c>
      <c r="X880" s="92" t="s">
        <v>9250</v>
      </c>
      <c r="Y880" s="92" t="s">
        <v>287</v>
      </c>
      <c r="Z880" s="92" t="s">
        <v>6813</v>
      </c>
    </row>
    <row r="881" spans="1:26" ht="15" customHeight="1">
      <c r="A881" s="478">
        <v>878</v>
      </c>
      <c r="B881" s="478" t="s">
        <v>6855</v>
      </c>
      <c r="C881" s="478" t="e">
        <f>VLOOKUP(B881,Sheet6!$C$80:$C$88,1,0)</f>
        <v>#N/A</v>
      </c>
      <c r="D881" s="478" t="s">
        <v>106</v>
      </c>
      <c r="E881" s="478" t="s">
        <v>10305</v>
      </c>
      <c r="F881" s="478" t="s">
        <v>6856</v>
      </c>
      <c r="G881" s="478" t="s">
        <v>6813</v>
      </c>
      <c r="H881" s="478" t="s">
        <v>6857</v>
      </c>
      <c r="I881" s="478" t="s">
        <v>6858</v>
      </c>
      <c r="J881" s="478" t="s">
        <v>6856</v>
      </c>
      <c r="K881" s="478" t="s">
        <v>6859</v>
      </c>
      <c r="L881" s="478" t="s">
        <v>6860</v>
      </c>
      <c r="M881" s="478" t="s">
        <v>86</v>
      </c>
      <c r="N881" s="478" t="s">
        <v>6814</v>
      </c>
      <c r="O881" s="510">
        <f>SUMIFS('T1'!$P$5:$P$2700,'T1'!$B$5:$B$2700,'CT KH'!$B881)</f>
        <v>249626</v>
      </c>
      <c r="P881" s="510">
        <f>SUMIFS('T2'!$P$5:$P$2700,'T2'!$B$5:$B$2700,'CT KH'!$B881)</f>
        <v>214893</v>
      </c>
      <c r="Q881" s="510">
        <f>SUMIFS('T3'!$P$5:$P$2700,'T3'!$B$5:$B$2700,'CT KH'!$B881)</f>
        <v>71898</v>
      </c>
      <c r="R881" s="510">
        <f t="shared" si="13"/>
        <v>536417</v>
      </c>
      <c r="S881" s="92" t="s">
        <v>6805</v>
      </c>
      <c r="T881" s="462" t="s">
        <v>9240</v>
      </c>
      <c r="U881" s="462" t="s">
        <v>9241</v>
      </c>
      <c r="V881" s="92" t="s">
        <v>8320</v>
      </c>
      <c r="W881" s="89" t="s">
        <v>8320</v>
      </c>
      <c r="X881" s="92" t="s">
        <v>9250</v>
      </c>
      <c r="Y881" s="92" t="s">
        <v>99</v>
      </c>
      <c r="Z881" s="92" t="s">
        <v>6813</v>
      </c>
    </row>
    <row r="882" spans="1:26" ht="15" customHeight="1">
      <c r="A882" s="478">
        <v>879</v>
      </c>
      <c r="B882" s="478" t="s">
        <v>6861</v>
      </c>
      <c r="C882" s="478" t="e">
        <f>VLOOKUP(B882,Sheet6!$C$80:$C$88,1,0)</f>
        <v>#N/A</v>
      </c>
      <c r="D882" s="478" t="s">
        <v>106</v>
      </c>
      <c r="E882" s="478" t="s">
        <v>10305</v>
      </c>
      <c r="F882" s="478" t="s">
        <v>6862</v>
      </c>
      <c r="G882" s="478" t="s">
        <v>6813</v>
      </c>
      <c r="H882" s="478" t="s">
        <v>6863</v>
      </c>
      <c r="I882" s="478">
        <v>967755253</v>
      </c>
      <c r="J882" s="478" t="s">
        <v>6862</v>
      </c>
      <c r="K882" s="478" t="s">
        <v>6864</v>
      </c>
      <c r="L882" s="478" t="s">
        <v>6865</v>
      </c>
      <c r="M882" s="478" t="s">
        <v>86</v>
      </c>
      <c r="N882" s="478" t="s">
        <v>6814</v>
      </c>
      <c r="O882" s="510">
        <f>SUMIFS('T1'!$P$5:$P$2700,'T1'!$B$5:$B$2700,'CT KH'!$B882)</f>
        <v>2655951</v>
      </c>
      <c r="P882" s="510">
        <f>SUMIFS('T2'!$P$5:$P$2700,'T2'!$B$5:$B$2700,'CT KH'!$B882)</f>
        <v>707100</v>
      </c>
      <c r="Q882" s="510">
        <f>SUMIFS('T3'!$P$5:$P$2700,'T3'!$B$5:$B$2700,'CT KH'!$B882)</f>
        <v>963699</v>
      </c>
      <c r="R882" s="510">
        <f t="shared" si="13"/>
        <v>4326750</v>
      </c>
      <c r="S882" s="92" t="s">
        <v>6805</v>
      </c>
      <c r="T882" s="462" t="s">
        <v>9240</v>
      </c>
      <c r="U882" s="462" t="s">
        <v>9241</v>
      </c>
      <c r="V882" s="92" t="s">
        <v>8320</v>
      </c>
      <c r="W882" s="89" t="s">
        <v>8320</v>
      </c>
      <c r="X882" s="92" t="s">
        <v>9250</v>
      </c>
      <c r="Y882" s="92" t="s">
        <v>99</v>
      </c>
      <c r="Z882" s="92" t="s">
        <v>6813</v>
      </c>
    </row>
    <row r="883" spans="1:26" ht="15" customHeight="1">
      <c r="A883" s="478">
        <v>880</v>
      </c>
      <c r="B883" s="478" t="s">
        <v>6867</v>
      </c>
      <c r="C883" s="478" t="str">
        <f>VLOOKUP(B883,Sheet6!$C$80:$C$88,1,0)</f>
        <v>C005830163</v>
      </c>
      <c r="D883" s="478" t="s">
        <v>106</v>
      </c>
      <c r="E883" s="478" t="s">
        <v>10305</v>
      </c>
      <c r="F883" s="478" t="s">
        <v>6868</v>
      </c>
      <c r="G883" s="478" t="s">
        <v>6813</v>
      </c>
      <c r="H883" s="478" t="s">
        <v>6869</v>
      </c>
      <c r="I883" s="478">
        <v>366236139</v>
      </c>
      <c r="J883" s="478" t="s">
        <v>6868</v>
      </c>
      <c r="K883" s="478" t="s">
        <v>6870</v>
      </c>
      <c r="L883" s="478" t="s">
        <v>6871</v>
      </c>
      <c r="M883" s="478" t="s">
        <v>86</v>
      </c>
      <c r="N883" s="478" t="s">
        <v>6814</v>
      </c>
      <c r="O883" s="510">
        <f>SUMIFS('T1'!$P$5:$P$2700,'T1'!$B$5:$B$2700,'CT KH'!$B883)</f>
        <v>0</v>
      </c>
      <c r="P883" s="510">
        <f>SUMIFS('T2'!$P$5:$P$2700,'T2'!$B$5:$B$2700,'CT KH'!$B883)</f>
        <v>22680</v>
      </c>
      <c r="Q883" s="510">
        <f>SUMIFS('T3'!$P$5:$P$2700,'T3'!$B$5:$B$2700,'CT KH'!$B883)</f>
        <v>0</v>
      </c>
      <c r="R883" s="510">
        <f t="shared" si="13"/>
        <v>22680</v>
      </c>
      <c r="S883" s="92" t="s">
        <v>6805</v>
      </c>
      <c r="T883" s="462" t="s">
        <v>9240</v>
      </c>
      <c r="U883" s="462" t="s">
        <v>9241</v>
      </c>
      <c r="V883" s="92" t="s">
        <v>8320</v>
      </c>
      <c r="W883" s="89" t="s">
        <v>8320</v>
      </c>
      <c r="X883" s="92" t="s">
        <v>9250</v>
      </c>
      <c r="Y883" s="92" t="s">
        <v>99</v>
      </c>
      <c r="Z883" s="92" t="s">
        <v>6813</v>
      </c>
    </row>
    <row r="884" spans="1:26" ht="15" customHeight="1">
      <c r="A884" s="478">
        <v>881</v>
      </c>
      <c r="B884" s="478" t="s">
        <v>6872</v>
      </c>
      <c r="C884" s="478" t="e">
        <f>VLOOKUP(B884,Sheet6!$C$80:$C$88,1,0)</f>
        <v>#N/A</v>
      </c>
      <c r="D884" s="478" t="s">
        <v>316</v>
      </c>
      <c r="E884" s="478" t="s">
        <v>10305</v>
      </c>
      <c r="F884" s="478" t="s">
        <v>6873</v>
      </c>
      <c r="G884" s="478" t="s">
        <v>6813</v>
      </c>
      <c r="H884" s="478" t="s">
        <v>6857</v>
      </c>
      <c r="I884" s="478">
        <v>2343879434</v>
      </c>
      <c r="J884" s="478" t="s">
        <v>6874</v>
      </c>
      <c r="K884" s="478" t="s">
        <v>6875</v>
      </c>
      <c r="L884" s="478">
        <v>45275</v>
      </c>
      <c r="M884" s="478" t="s">
        <v>86</v>
      </c>
      <c r="N884" s="478" t="s">
        <v>6814</v>
      </c>
      <c r="O884" s="510">
        <f>SUMIFS('T1'!$P$5:$P$2700,'T1'!$B$5:$B$2700,'CT KH'!$B884)</f>
        <v>0</v>
      </c>
      <c r="P884" s="510">
        <f>SUMIFS('T2'!$P$5:$P$2700,'T2'!$B$5:$B$2700,'CT KH'!$B884)</f>
        <v>0</v>
      </c>
      <c r="Q884" s="510">
        <f>SUMIFS('T3'!$P$5:$P$2700,'T3'!$B$5:$B$2700,'CT KH'!$B884)</f>
        <v>12528</v>
      </c>
      <c r="R884" s="510">
        <f t="shared" si="13"/>
        <v>12528</v>
      </c>
      <c r="S884" s="92" t="s">
        <v>6805</v>
      </c>
      <c r="T884" s="462" t="s">
        <v>9240</v>
      </c>
      <c r="U884" s="462" t="s">
        <v>9241</v>
      </c>
      <c r="V884" s="92" t="s">
        <v>8320</v>
      </c>
      <c r="W884" s="89" t="s">
        <v>8320</v>
      </c>
      <c r="X884" s="92" t="s">
        <v>9250</v>
      </c>
      <c r="Y884" s="92" t="s">
        <v>99</v>
      </c>
      <c r="Z884" s="92" t="s">
        <v>6813</v>
      </c>
    </row>
    <row r="885" spans="1:26" ht="15" customHeight="1">
      <c r="A885" s="478">
        <v>882</v>
      </c>
      <c r="B885" s="478" t="s">
        <v>6876</v>
      </c>
      <c r="C885" s="478" t="e">
        <f>VLOOKUP(B885,Sheet6!$C$80:$C$88,1,0)</f>
        <v>#N/A</v>
      </c>
      <c r="D885" s="478" t="s">
        <v>106</v>
      </c>
      <c r="E885" s="478" t="s">
        <v>10305</v>
      </c>
      <c r="F885" s="478" t="s">
        <v>6877</v>
      </c>
      <c r="G885" s="478" t="s">
        <v>6813</v>
      </c>
      <c r="H885" s="478" t="s">
        <v>6878</v>
      </c>
      <c r="I885" s="478">
        <v>967844012</v>
      </c>
      <c r="J885" s="478" t="s">
        <v>6877</v>
      </c>
      <c r="K885" s="478" t="s">
        <v>6879</v>
      </c>
      <c r="L885" s="478" t="s">
        <v>6880</v>
      </c>
      <c r="M885" s="478" t="s">
        <v>86</v>
      </c>
      <c r="N885" s="478" t="s">
        <v>6814</v>
      </c>
      <c r="O885" s="510">
        <f>SUMIFS('T1'!$P$5:$P$2700,'T1'!$B$5:$B$2700,'CT KH'!$B885)</f>
        <v>137257</v>
      </c>
      <c r="P885" s="510">
        <f>SUMIFS('T2'!$P$5:$P$2700,'T2'!$B$5:$B$2700,'CT KH'!$B885)</f>
        <v>22680</v>
      </c>
      <c r="Q885" s="510">
        <f>SUMIFS('T3'!$P$5:$P$2700,'T3'!$B$5:$B$2700,'CT KH'!$B885)</f>
        <v>40630</v>
      </c>
      <c r="R885" s="510">
        <f t="shared" si="13"/>
        <v>200567</v>
      </c>
      <c r="S885" s="92" t="s">
        <v>6805</v>
      </c>
      <c r="T885" s="462" t="s">
        <v>9240</v>
      </c>
      <c r="U885" s="462" t="s">
        <v>9241</v>
      </c>
      <c r="V885" s="92" t="s">
        <v>8320</v>
      </c>
      <c r="W885" s="89" t="s">
        <v>8320</v>
      </c>
      <c r="X885" s="92" t="s">
        <v>9250</v>
      </c>
      <c r="Y885" s="92" t="s">
        <v>99</v>
      </c>
      <c r="Z885" s="92" t="s">
        <v>6813</v>
      </c>
    </row>
    <row r="886" spans="1:26" ht="15" customHeight="1">
      <c r="A886" s="478">
        <v>883</v>
      </c>
      <c r="B886" s="478" t="s">
        <v>6882</v>
      </c>
      <c r="C886" s="478" t="e">
        <f>VLOOKUP(B886,Sheet6!$C$80:$C$88,1,0)</f>
        <v>#N/A</v>
      </c>
      <c r="D886" s="478" t="s">
        <v>106</v>
      </c>
      <c r="E886" s="478" t="s">
        <v>10305</v>
      </c>
      <c r="F886" s="478" t="s">
        <v>6883</v>
      </c>
      <c r="G886" s="478" t="s">
        <v>6813</v>
      </c>
      <c r="H886" s="478" t="s">
        <v>6884</v>
      </c>
      <c r="I886" s="478">
        <v>789456686</v>
      </c>
      <c r="J886" s="478" t="s">
        <v>6883</v>
      </c>
      <c r="K886" s="478" t="s">
        <v>6885</v>
      </c>
      <c r="L886" s="478">
        <v>45216</v>
      </c>
      <c r="M886" s="478" t="s">
        <v>86</v>
      </c>
      <c r="N886" s="478" t="s">
        <v>6814</v>
      </c>
      <c r="O886" s="510">
        <f>SUMIFS('T1'!$P$5:$P$2700,'T1'!$B$5:$B$2700,'CT KH'!$B886)</f>
        <v>227316</v>
      </c>
      <c r="P886" s="510">
        <f>SUMIFS('T2'!$P$5:$P$2700,'T2'!$B$5:$B$2700,'CT KH'!$B886)</f>
        <v>67779</v>
      </c>
      <c r="Q886" s="510">
        <f>SUMIFS('T3'!$P$5:$P$2700,'T3'!$B$5:$B$2700,'CT KH'!$B886)</f>
        <v>292636</v>
      </c>
      <c r="R886" s="510">
        <f t="shared" si="13"/>
        <v>587731</v>
      </c>
      <c r="S886" s="92" t="s">
        <v>6805</v>
      </c>
      <c r="T886" s="462" t="s">
        <v>9240</v>
      </c>
      <c r="U886" s="462" t="s">
        <v>9241</v>
      </c>
      <c r="V886" s="92" t="s">
        <v>8320</v>
      </c>
      <c r="W886" s="89" t="s">
        <v>8320</v>
      </c>
      <c r="X886" s="92" t="s">
        <v>9250</v>
      </c>
      <c r="Y886" s="92" t="s">
        <v>99</v>
      </c>
      <c r="Z886" s="92" t="s">
        <v>6813</v>
      </c>
    </row>
    <row r="887" spans="1:26" ht="15" customHeight="1">
      <c r="A887" s="478">
        <v>884</v>
      </c>
      <c r="B887" s="478" t="s">
        <v>6887</v>
      </c>
      <c r="C887" s="478" t="e">
        <f>VLOOKUP(B887,Sheet6!$C$80:$C$88,1,0)</f>
        <v>#N/A</v>
      </c>
      <c r="D887" s="478" t="s">
        <v>106</v>
      </c>
      <c r="E887" s="478" t="s">
        <v>10305</v>
      </c>
      <c r="F887" s="478" t="s">
        <v>6888</v>
      </c>
      <c r="G887" s="478" t="s">
        <v>6813</v>
      </c>
      <c r="H887" s="478" t="s">
        <v>6889</v>
      </c>
      <c r="I887" s="478">
        <v>0</v>
      </c>
      <c r="J887" s="478" t="s">
        <v>6888</v>
      </c>
      <c r="K887" s="478" t="s">
        <v>6890</v>
      </c>
      <c r="L887" s="478" t="s">
        <v>6891</v>
      </c>
      <c r="M887" s="478" t="s">
        <v>86</v>
      </c>
      <c r="N887" s="478" t="s">
        <v>6814</v>
      </c>
      <c r="O887" s="510">
        <f>SUMIFS('T1'!$P$5:$P$2700,'T1'!$B$5:$B$2700,'CT KH'!$B887)</f>
        <v>138168</v>
      </c>
      <c r="P887" s="510">
        <f>SUMIFS('T2'!$P$5:$P$2700,'T2'!$B$5:$B$2700,'CT KH'!$B887)</f>
        <v>21898</v>
      </c>
      <c r="Q887" s="510">
        <f>SUMIFS('T3'!$P$5:$P$2700,'T3'!$B$5:$B$2700,'CT KH'!$B887)</f>
        <v>65649</v>
      </c>
      <c r="R887" s="510">
        <f t="shared" si="13"/>
        <v>225715</v>
      </c>
      <c r="S887" s="92" t="s">
        <v>6805</v>
      </c>
      <c r="T887" s="462" t="s">
        <v>9240</v>
      </c>
      <c r="U887" s="462" t="s">
        <v>9241</v>
      </c>
      <c r="V887" s="92" t="s">
        <v>8320</v>
      </c>
      <c r="W887" s="89" t="s">
        <v>8320</v>
      </c>
      <c r="X887" s="92" t="s">
        <v>9250</v>
      </c>
      <c r="Y887" s="92" t="s">
        <v>99</v>
      </c>
      <c r="Z887" s="92" t="s">
        <v>6813</v>
      </c>
    </row>
    <row r="888" spans="1:26" ht="15" customHeight="1">
      <c r="A888" s="478">
        <v>885</v>
      </c>
      <c r="B888" s="478" t="s">
        <v>6893</v>
      </c>
      <c r="C888" s="478" t="e">
        <f>VLOOKUP(B888,Sheet6!$C$80:$C$88,1,0)</f>
        <v>#N/A</v>
      </c>
      <c r="D888" s="478" t="s">
        <v>316</v>
      </c>
      <c r="E888" s="478" t="s">
        <v>10305</v>
      </c>
      <c r="F888" s="478" t="s">
        <v>6894</v>
      </c>
      <c r="G888" s="478" t="s">
        <v>6813</v>
      </c>
      <c r="H888" s="478" t="s">
        <v>6857</v>
      </c>
      <c r="I888" s="478">
        <v>2343878225</v>
      </c>
      <c r="J888" s="478" t="s">
        <v>6895</v>
      </c>
      <c r="K888" s="478" t="s">
        <v>6896</v>
      </c>
      <c r="L888" s="478">
        <v>45153</v>
      </c>
      <c r="M888" s="478" t="s">
        <v>86</v>
      </c>
      <c r="N888" s="478" t="s">
        <v>6814</v>
      </c>
      <c r="O888" s="510">
        <f>SUMIFS('T1'!$P$5:$P$2700,'T1'!$B$5:$B$2700,'CT KH'!$B888)</f>
        <v>87372</v>
      </c>
      <c r="P888" s="510">
        <f>SUMIFS('T2'!$P$5:$P$2700,'T2'!$B$5:$B$2700,'CT KH'!$B888)</f>
        <v>0</v>
      </c>
      <c r="Q888" s="510">
        <f>SUMIFS('T3'!$P$5:$P$2700,'T3'!$B$5:$B$2700,'CT KH'!$B888)</f>
        <v>66474</v>
      </c>
      <c r="R888" s="510">
        <f t="shared" si="13"/>
        <v>153846</v>
      </c>
      <c r="S888" s="92" t="s">
        <v>6805</v>
      </c>
      <c r="T888" s="462" t="s">
        <v>9240</v>
      </c>
      <c r="U888" s="462" t="s">
        <v>9241</v>
      </c>
      <c r="V888" s="92" t="s">
        <v>8320</v>
      </c>
      <c r="W888" s="89" t="s">
        <v>8320</v>
      </c>
      <c r="X888" s="92" t="s">
        <v>9250</v>
      </c>
      <c r="Y888" s="92" t="s">
        <v>99</v>
      </c>
      <c r="Z888" s="92" t="s">
        <v>6813</v>
      </c>
    </row>
    <row r="889" spans="1:26" ht="15" customHeight="1">
      <c r="A889" s="478">
        <v>886</v>
      </c>
      <c r="B889" s="478" t="s">
        <v>6897</v>
      </c>
      <c r="C889" s="478" t="e">
        <f>VLOOKUP(B889,Sheet6!$C$80:$C$88,1,0)</f>
        <v>#N/A</v>
      </c>
      <c r="D889" s="478" t="s">
        <v>106</v>
      </c>
      <c r="E889" s="478" t="s">
        <v>10305</v>
      </c>
      <c r="F889" s="478" t="s">
        <v>6898</v>
      </c>
      <c r="G889" s="478" t="s">
        <v>6813</v>
      </c>
      <c r="H889" s="478" t="s">
        <v>6899</v>
      </c>
      <c r="I889" s="478">
        <v>943476567</v>
      </c>
      <c r="J889" s="478" t="s">
        <v>6898</v>
      </c>
      <c r="K889" s="478" t="s">
        <v>6900</v>
      </c>
      <c r="L889" s="478" t="s">
        <v>6901</v>
      </c>
      <c r="M889" s="478" t="s">
        <v>86</v>
      </c>
      <c r="N889" s="478" t="s">
        <v>6814</v>
      </c>
      <c r="O889" s="510">
        <f>SUMIFS('T1'!$P$5:$P$2700,'T1'!$B$5:$B$2700,'CT KH'!$B889)</f>
        <v>276311</v>
      </c>
      <c r="P889" s="510">
        <f>SUMIFS('T2'!$P$5:$P$2700,'T2'!$B$5:$B$2700,'CT KH'!$B889)</f>
        <v>85876</v>
      </c>
      <c r="Q889" s="510">
        <f>SUMIFS('T3'!$P$5:$P$2700,'T3'!$B$5:$B$2700,'CT KH'!$B889)</f>
        <v>23717</v>
      </c>
      <c r="R889" s="510">
        <f t="shared" si="13"/>
        <v>385904</v>
      </c>
      <c r="S889" s="92" t="s">
        <v>8320</v>
      </c>
      <c r="T889" s="462" t="s">
        <v>9240</v>
      </c>
      <c r="U889" s="462" t="s">
        <v>9241</v>
      </c>
      <c r="V889" s="92" t="s">
        <v>8320</v>
      </c>
      <c r="W889" s="89" t="s">
        <v>8320</v>
      </c>
      <c r="X889" s="92" t="s">
        <v>9250</v>
      </c>
      <c r="Y889" s="92" t="s">
        <v>99</v>
      </c>
      <c r="Z889" s="92" t="s">
        <v>6813</v>
      </c>
    </row>
    <row r="890" spans="1:26" ht="15" customHeight="1">
      <c r="A890" s="478">
        <v>887</v>
      </c>
      <c r="B890" s="478" t="s">
        <v>6903</v>
      </c>
      <c r="C890" s="478" t="e">
        <f>VLOOKUP(B890,Sheet6!$C$80:$C$88,1,0)</f>
        <v>#N/A</v>
      </c>
      <c r="D890" s="478" t="s">
        <v>316</v>
      </c>
      <c r="E890" s="478" t="s">
        <v>10305</v>
      </c>
      <c r="F890" s="478" t="s">
        <v>6904</v>
      </c>
      <c r="G890" s="478" t="s">
        <v>6813</v>
      </c>
      <c r="H890" s="478" t="s">
        <v>6857</v>
      </c>
      <c r="I890" s="478">
        <v>0</v>
      </c>
      <c r="J890" s="478" t="s">
        <v>6905</v>
      </c>
      <c r="K890" s="478" t="s">
        <v>6906</v>
      </c>
      <c r="L890" s="478">
        <v>44854</v>
      </c>
      <c r="M890" s="478" t="s">
        <v>86</v>
      </c>
      <c r="N890" s="478" t="s">
        <v>6814</v>
      </c>
      <c r="O890" s="510">
        <f>SUMIFS('T1'!$P$5:$P$2700,'T1'!$B$5:$B$2700,'CT KH'!$B890)</f>
        <v>104868</v>
      </c>
      <c r="P890" s="510">
        <f>SUMIFS('T2'!$P$5:$P$2700,'T2'!$B$5:$B$2700,'CT KH'!$B890)</f>
        <v>26460</v>
      </c>
      <c r="Q890" s="510">
        <f>SUMIFS('T3'!$P$5:$P$2700,'T3'!$B$5:$B$2700,'CT KH'!$B890)</f>
        <v>52029</v>
      </c>
      <c r="R890" s="510">
        <f t="shared" si="13"/>
        <v>183357</v>
      </c>
      <c r="S890" s="92" t="s">
        <v>6805</v>
      </c>
      <c r="T890" s="462" t="s">
        <v>9240</v>
      </c>
      <c r="U890" s="462" t="s">
        <v>9241</v>
      </c>
      <c r="V890" s="92" t="s">
        <v>8320</v>
      </c>
      <c r="W890" s="89" t="s">
        <v>8320</v>
      </c>
      <c r="X890" s="92" t="s">
        <v>9250</v>
      </c>
      <c r="Y890" s="92" t="s">
        <v>99</v>
      </c>
      <c r="Z890" s="92" t="s">
        <v>6813</v>
      </c>
    </row>
    <row r="891" spans="1:26" ht="15" customHeight="1">
      <c r="A891" s="478">
        <v>888</v>
      </c>
      <c r="B891" s="478" t="s">
        <v>6907</v>
      </c>
      <c r="C891" s="478" t="e">
        <f>VLOOKUP(B891,Sheet6!$C$80:$C$88,1,0)</f>
        <v>#N/A</v>
      </c>
      <c r="D891" s="478" t="s">
        <v>106</v>
      </c>
      <c r="E891" s="478" t="s">
        <v>10305</v>
      </c>
      <c r="F891" s="478" t="s">
        <v>6908</v>
      </c>
      <c r="G891" s="478" t="s">
        <v>6813</v>
      </c>
      <c r="H891" s="478" t="s">
        <v>6909</v>
      </c>
      <c r="I891" s="478">
        <v>766889786</v>
      </c>
      <c r="J891" s="478" t="s">
        <v>6908</v>
      </c>
      <c r="K891" s="478" t="s">
        <v>6910</v>
      </c>
      <c r="L891" s="478" t="s">
        <v>6911</v>
      </c>
      <c r="M891" s="478" t="s">
        <v>86</v>
      </c>
      <c r="N891" s="478" t="s">
        <v>6814</v>
      </c>
      <c r="O891" s="510">
        <f>SUMIFS('T1'!$P$5:$P$2700,'T1'!$B$5:$B$2700,'CT KH'!$B891)</f>
        <v>20520</v>
      </c>
      <c r="P891" s="510">
        <f>SUMIFS('T2'!$P$5:$P$2700,'T2'!$B$5:$B$2700,'CT KH'!$B891)</f>
        <v>97852</v>
      </c>
      <c r="Q891" s="510">
        <f>SUMIFS('T3'!$P$5:$P$2700,'T3'!$B$5:$B$2700,'CT KH'!$B891)</f>
        <v>153852</v>
      </c>
      <c r="R891" s="510">
        <f t="shared" si="13"/>
        <v>272224</v>
      </c>
      <c r="S891" s="92" t="s">
        <v>6805</v>
      </c>
      <c r="T891" s="462" t="s">
        <v>9240</v>
      </c>
      <c r="U891" s="462" t="s">
        <v>9241</v>
      </c>
      <c r="V891" s="92" t="s">
        <v>8320</v>
      </c>
      <c r="W891" s="89" t="s">
        <v>8320</v>
      </c>
      <c r="X891" s="92" t="s">
        <v>9250</v>
      </c>
      <c r="Y891" s="92" t="s">
        <v>99</v>
      </c>
      <c r="Z891" s="92" t="s">
        <v>6813</v>
      </c>
    </row>
    <row r="892" spans="1:26" ht="15" customHeight="1">
      <c r="A892" s="478">
        <v>889</v>
      </c>
      <c r="B892" s="478" t="s">
        <v>6913</v>
      </c>
      <c r="C892" s="478" t="e">
        <f>VLOOKUP(B892,Sheet6!$C$80:$C$88,1,0)</f>
        <v>#N/A</v>
      </c>
      <c r="D892" s="478" t="s">
        <v>106</v>
      </c>
      <c r="E892" s="478" t="s">
        <v>10305</v>
      </c>
      <c r="F892" s="478" t="s">
        <v>6914</v>
      </c>
      <c r="G892" s="478" t="s">
        <v>6813</v>
      </c>
      <c r="H892" s="478" t="s">
        <v>6915</v>
      </c>
      <c r="I892" s="478">
        <v>377070678</v>
      </c>
      <c r="J892" s="478">
        <v>0</v>
      </c>
      <c r="K892" s="478" t="s">
        <v>6916</v>
      </c>
      <c r="L892" s="478" t="s">
        <v>6917</v>
      </c>
      <c r="M892" s="478" t="s">
        <v>86</v>
      </c>
      <c r="N892" s="478" t="s">
        <v>6814</v>
      </c>
      <c r="O892" s="510">
        <f>SUMIFS('T1'!$P$5:$P$2700,'T1'!$B$5:$B$2700,'CT KH'!$B892)</f>
        <v>0</v>
      </c>
      <c r="P892" s="510">
        <f>SUMIFS('T2'!$P$5:$P$2700,'T2'!$B$5:$B$2700,'CT KH'!$B892)</f>
        <v>0</v>
      </c>
      <c r="Q892" s="510">
        <f>SUMIFS('T3'!$P$5:$P$2700,'T3'!$B$5:$B$2700,'CT KH'!$B892)</f>
        <v>88149</v>
      </c>
      <c r="R892" s="510">
        <f t="shared" si="13"/>
        <v>88149</v>
      </c>
      <c r="S892" s="92" t="s">
        <v>6805</v>
      </c>
      <c r="T892" s="462" t="s">
        <v>9240</v>
      </c>
      <c r="U892" s="462" t="s">
        <v>9241</v>
      </c>
      <c r="V892" s="92" t="s">
        <v>8320</v>
      </c>
      <c r="W892" s="89" t="s">
        <v>8320</v>
      </c>
      <c r="X892" s="92" t="s">
        <v>9250</v>
      </c>
      <c r="Y892" s="92" t="s">
        <v>99</v>
      </c>
      <c r="Z892" s="92" t="s">
        <v>6813</v>
      </c>
    </row>
    <row r="893" spans="1:26" ht="15" customHeight="1">
      <c r="A893" s="478">
        <v>890</v>
      </c>
      <c r="B893" s="478" t="s">
        <v>6919</v>
      </c>
      <c r="C893" s="478" t="e">
        <f>VLOOKUP(B893,Sheet6!$C$80:$C$88,1,0)</f>
        <v>#N/A</v>
      </c>
      <c r="D893" s="478" t="s">
        <v>316</v>
      </c>
      <c r="E893" s="478" t="s">
        <v>10305</v>
      </c>
      <c r="F893" s="478" t="s">
        <v>6920</v>
      </c>
      <c r="G893" s="478" t="s">
        <v>6813</v>
      </c>
      <c r="H893" s="478" t="s">
        <v>6921</v>
      </c>
      <c r="I893" s="478">
        <v>2343878247</v>
      </c>
      <c r="J893" s="478">
        <v>0</v>
      </c>
      <c r="K893" s="478" t="s">
        <v>6922</v>
      </c>
      <c r="L893" s="478">
        <v>45283</v>
      </c>
      <c r="M893" s="478" t="s">
        <v>86</v>
      </c>
      <c r="N893" s="478" t="s">
        <v>6814</v>
      </c>
      <c r="O893" s="510">
        <f>SUMIFS('T1'!$P$5:$P$2700,'T1'!$B$5:$B$2700,'CT KH'!$B893)</f>
        <v>20412</v>
      </c>
      <c r="P893" s="510">
        <f>SUMIFS('T2'!$P$5:$P$2700,'T2'!$B$5:$B$2700,'CT KH'!$B893)</f>
        <v>0</v>
      </c>
      <c r="Q893" s="510">
        <f>SUMIFS('T3'!$P$5:$P$2700,'T3'!$B$5:$B$2700,'CT KH'!$B893)</f>
        <v>0</v>
      </c>
      <c r="R893" s="510">
        <f t="shared" si="13"/>
        <v>20412</v>
      </c>
      <c r="S893" s="92" t="s">
        <v>6805</v>
      </c>
      <c r="T893" s="462" t="s">
        <v>9240</v>
      </c>
      <c r="U893" s="462" t="s">
        <v>9241</v>
      </c>
      <c r="V893" s="92" t="s">
        <v>8320</v>
      </c>
      <c r="W893" s="89" t="s">
        <v>8320</v>
      </c>
      <c r="X893" s="92" t="s">
        <v>9250</v>
      </c>
      <c r="Y893" s="92" t="s">
        <v>99</v>
      </c>
      <c r="Z893" s="92" t="s">
        <v>6813</v>
      </c>
    </row>
    <row r="894" spans="1:26" ht="15" customHeight="1">
      <c r="A894" s="478">
        <v>891</v>
      </c>
      <c r="B894" s="478" t="s">
        <v>6923</v>
      </c>
      <c r="C894" s="478" t="e">
        <f>VLOOKUP(B894,Sheet6!$C$80:$C$88,1,0)</f>
        <v>#N/A</v>
      </c>
      <c r="D894" s="478" t="s">
        <v>106</v>
      </c>
      <c r="E894" s="478" t="s">
        <v>10305</v>
      </c>
      <c r="F894" s="478" t="s">
        <v>6924</v>
      </c>
      <c r="G894" s="478" t="s">
        <v>6813</v>
      </c>
      <c r="H894" s="478" t="s">
        <v>6925</v>
      </c>
      <c r="I894" s="478" t="s">
        <v>6926</v>
      </c>
      <c r="J894" s="478">
        <v>0</v>
      </c>
      <c r="K894" s="478" t="s">
        <v>6927</v>
      </c>
      <c r="L894" s="478">
        <v>45848</v>
      </c>
      <c r="M894" s="478" t="s">
        <v>86</v>
      </c>
      <c r="N894" s="478" t="s">
        <v>6814</v>
      </c>
      <c r="O894" s="510">
        <f>SUMIFS('T1'!$P$5:$P$2700,'T1'!$B$5:$B$2700,'CT KH'!$B894)</f>
        <v>1663967</v>
      </c>
      <c r="P894" s="510">
        <f>SUMIFS('T2'!$P$5:$P$2700,'T2'!$B$5:$B$2700,'CT KH'!$B894)</f>
        <v>677376</v>
      </c>
      <c r="Q894" s="510">
        <f>SUMIFS('T3'!$P$5:$P$2700,'T3'!$B$5:$B$2700,'CT KH'!$B894)</f>
        <v>541252</v>
      </c>
      <c r="R894" s="510">
        <f t="shared" si="13"/>
        <v>2882595</v>
      </c>
      <c r="S894" s="92" t="s">
        <v>6805</v>
      </c>
      <c r="T894" s="462" t="s">
        <v>9240</v>
      </c>
      <c r="U894" s="462" t="s">
        <v>9241</v>
      </c>
      <c r="V894" s="92" t="s">
        <v>8320</v>
      </c>
      <c r="W894" s="89" t="s">
        <v>8320</v>
      </c>
      <c r="X894" s="92" t="s">
        <v>9250</v>
      </c>
      <c r="Y894" s="92" t="s">
        <v>99</v>
      </c>
      <c r="Z894" s="92" t="s">
        <v>6813</v>
      </c>
    </row>
    <row r="895" spans="1:26" ht="15" customHeight="1">
      <c r="A895" s="478">
        <v>892</v>
      </c>
      <c r="B895" s="478" t="s">
        <v>6928</v>
      </c>
      <c r="C895" s="478" t="e">
        <f>VLOOKUP(B895,Sheet6!$C$80:$C$88,1,0)</f>
        <v>#N/A</v>
      </c>
      <c r="D895" s="478" t="s">
        <v>106</v>
      </c>
      <c r="E895" s="478" t="s">
        <v>10305</v>
      </c>
      <c r="F895" s="478" t="s">
        <v>6929</v>
      </c>
      <c r="G895" s="478" t="s">
        <v>6813</v>
      </c>
      <c r="H895" s="478" t="s">
        <v>6930</v>
      </c>
      <c r="I895" s="478" t="s">
        <v>6931</v>
      </c>
      <c r="J895" s="478" t="s">
        <v>6932</v>
      </c>
      <c r="K895" s="478" t="s">
        <v>6933</v>
      </c>
      <c r="L895" s="478">
        <v>44866</v>
      </c>
      <c r="M895" s="478" t="s">
        <v>86</v>
      </c>
      <c r="N895" s="478" t="s">
        <v>6814</v>
      </c>
      <c r="O895" s="510">
        <f>SUMIFS('T1'!$P$5:$P$2700,'T1'!$B$5:$B$2700,'CT KH'!$B895)</f>
        <v>294329</v>
      </c>
      <c r="P895" s="510">
        <f>SUMIFS('T2'!$P$5:$P$2700,'T2'!$B$5:$B$2700,'CT KH'!$B895)</f>
        <v>255420</v>
      </c>
      <c r="Q895" s="510">
        <f>SUMIFS('T3'!$P$5:$P$2700,'T3'!$B$5:$B$2700,'CT KH'!$B895)</f>
        <v>401635</v>
      </c>
      <c r="R895" s="510">
        <f t="shared" si="13"/>
        <v>951384</v>
      </c>
      <c r="S895" s="92" t="s">
        <v>6805</v>
      </c>
      <c r="T895" s="462" t="s">
        <v>9240</v>
      </c>
      <c r="U895" s="462" t="s">
        <v>9241</v>
      </c>
      <c r="V895" s="92" t="s">
        <v>8320</v>
      </c>
      <c r="W895" s="89" t="s">
        <v>8320</v>
      </c>
      <c r="X895" s="92" t="s">
        <v>9250</v>
      </c>
      <c r="Y895" s="92" t="s">
        <v>99</v>
      </c>
      <c r="Z895" s="92" t="s">
        <v>6813</v>
      </c>
    </row>
    <row r="896" spans="1:26" ht="15" customHeight="1">
      <c r="A896" s="478">
        <v>893</v>
      </c>
      <c r="B896" s="478" t="s">
        <v>6935</v>
      </c>
      <c r="C896" s="478" t="e">
        <f>VLOOKUP(B896,Sheet6!$C$80:$C$88,1,0)</f>
        <v>#N/A</v>
      </c>
      <c r="D896" s="478" t="s">
        <v>106</v>
      </c>
      <c r="E896" s="478" t="s">
        <v>10305</v>
      </c>
      <c r="F896" s="478" t="s">
        <v>6936</v>
      </c>
      <c r="G896" s="478" t="s">
        <v>6813</v>
      </c>
      <c r="H896" s="478" t="s">
        <v>6937</v>
      </c>
      <c r="I896" s="478" t="s">
        <v>6938</v>
      </c>
      <c r="J896" s="478" t="s">
        <v>6939</v>
      </c>
      <c r="K896" s="478" t="s">
        <v>6940</v>
      </c>
      <c r="L896" s="478" t="s">
        <v>6941</v>
      </c>
      <c r="M896" s="478" t="s">
        <v>86</v>
      </c>
      <c r="N896" s="478" t="s">
        <v>6814</v>
      </c>
      <c r="O896" s="510">
        <f>SUMIFS('T1'!$P$5:$P$2700,'T1'!$B$5:$B$2700,'CT KH'!$B896)</f>
        <v>164052</v>
      </c>
      <c r="P896" s="510">
        <f>SUMIFS('T2'!$P$5:$P$2700,'T2'!$B$5:$B$2700,'CT KH'!$B896)</f>
        <v>0</v>
      </c>
      <c r="Q896" s="510">
        <f>SUMIFS('T3'!$P$5:$P$2700,'T3'!$B$5:$B$2700,'CT KH'!$B896)</f>
        <v>315142</v>
      </c>
      <c r="R896" s="510">
        <f t="shared" si="13"/>
        <v>479194</v>
      </c>
      <c r="S896" s="92" t="s">
        <v>6805</v>
      </c>
      <c r="T896" s="462" t="s">
        <v>9240</v>
      </c>
      <c r="U896" s="462" t="s">
        <v>9241</v>
      </c>
      <c r="V896" s="92" t="s">
        <v>8320</v>
      </c>
      <c r="W896" s="89" t="s">
        <v>8320</v>
      </c>
      <c r="X896" s="92" t="s">
        <v>9250</v>
      </c>
      <c r="Y896" s="92" t="s">
        <v>99</v>
      </c>
      <c r="Z896" s="92" t="s">
        <v>6813</v>
      </c>
    </row>
    <row r="897" spans="1:26" ht="15" customHeight="1">
      <c r="A897" s="478">
        <v>894</v>
      </c>
      <c r="B897" s="478" t="s">
        <v>6942</v>
      </c>
      <c r="C897" s="478" t="e">
        <f>VLOOKUP(B897,Sheet6!$C$80:$C$88,1,0)</f>
        <v>#N/A</v>
      </c>
      <c r="D897" s="478" t="s">
        <v>77</v>
      </c>
      <c r="E897" s="478" t="s">
        <v>10305</v>
      </c>
      <c r="F897" s="478" t="s">
        <v>6943</v>
      </c>
      <c r="G897" s="478" t="s">
        <v>6813</v>
      </c>
      <c r="H897" s="478" t="s">
        <v>6944</v>
      </c>
      <c r="I897" s="478">
        <v>0</v>
      </c>
      <c r="J897" s="478" t="s">
        <v>6945</v>
      </c>
      <c r="K897" s="478" t="s">
        <v>6946</v>
      </c>
      <c r="L897" s="478">
        <v>45809</v>
      </c>
      <c r="M897" s="478" t="s">
        <v>86</v>
      </c>
      <c r="N897" s="478" t="s">
        <v>6814</v>
      </c>
      <c r="O897" s="510">
        <f>SUMIFS('T1'!$P$5:$P$2700,'T1'!$B$5:$B$2700,'CT KH'!$B897)</f>
        <v>63504</v>
      </c>
      <c r="P897" s="510">
        <f>SUMIFS('T2'!$P$5:$P$2700,'T2'!$B$5:$B$2700,'CT KH'!$B897)</f>
        <v>0</v>
      </c>
      <c r="Q897" s="510">
        <f>SUMIFS('T3'!$P$5:$P$2700,'T3'!$B$5:$B$2700,'CT KH'!$B897)</f>
        <v>57942</v>
      </c>
      <c r="R897" s="510">
        <f t="shared" si="13"/>
        <v>121446</v>
      </c>
      <c r="S897" s="92" t="s">
        <v>6805</v>
      </c>
      <c r="T897" s="462" t="s">
        <v>9240</v>
      </c>
      <c r="U897" s="462" t="s">
        <v>9241</v>
      </c>
      <c r="V897" s="92" t="s">
        <v>8320</v>
      </c>
      <c r="W897" s="89" t="s">
        <v>8320</v>
      </c>
      <c r="X897" s="92" t="s">
        <v>9250</v>
      </c>
      <c r="Y897" s="92" t="s">
        <v>99</v>
      </c>
      <c r="Z897" s="92" t="s">
        <v>6813</v>
      </c>
    </row>
    <row r="898" spans="1:26" ht="15" customHeight="1">
      <c r="A898" s="478">
        <v>895</v>
      </c>
      <c r="B898" s="478" t="s">
        <v>6949</v>
      </c>
      <c r="C898" s="478" t="e">
        <f>VLOOKUP(B898,Sheet6!$C$80:$C$88,1,0)</f>
        <v>#N/A</v>
      </c>
      <c r="D898" s="478" t="s">
        <v>106</v>
      </c>
      <c r="E898" s="478" t="s">
        <v>10305</v>
      </c>
      <c r="F898" s="478" t="s">
        <v>6950</v>
      </c>
      <c r="G898" s="478" t="s">
        <v>6813</v>
      </c>
      <c r="H898" s="478" t="s">
        <v>6857</v>
      </c>
      <c r="I898" s="478" t="s">
        <v>6951</v>
      </c>
      <c r="J898" s="478" t="s">
        <v>6950</v>
      </c>
      <c r="K898" s="478" t="s">
        <v>6952</v>
      </c>
      <c r="L898" s="478">
        <v>44317</v>
      </c>
      <c r="M898" s="478" t="s">
        <v>86</v>
      </c>
      <c r="N898" s="478" t="s">
        <v>6814</v>
      </c>
      <c r="O898" s="510">
        <f>SUMIFS('T1'!$P$5:$P$2700,'T1'!$B$5:$B$2700,'CT KH'!$B898)</f>
        <v>29376</v>
      </c>
      <c r="P898" s="510">
        <f>SUMIFS('T2'!$P$5:$P$2700,'T2'!$B$5:$B$2700,'CT KH'!$B898)</f>
        <v>87589</v>
      </c>
      <c r="Q898" s="510">
        <f>SUMIFS('T3'!$P$5:$P$2700,'T3'!$B$5:$B$2700,'CT KH'!$B898)</f>
        <v>51203</v>
      </c>
      <c r="R898" s="510">
        <f t="shared" si="13"/>
        <v>168168</v>
      </c>
      <c r="S898" s="92" t="s">
        <v>6805</v>
      </c>
      <c r="T898" s="464" t="s">
        <v>9240</v>
      </c>
      <c r="U898" s="464" t="s">
        <v>9241</v>
      </c>
      <c r="V898" s="92" t="s">
        <v>8320</v>
      </c>
      <c r="W898" s="89" t="s">
        <v>8320</v>
      </c>
      <c r="X898" s="92" t="s">
        <v>9250</v>
      </c>
      <c r="Y898" s="92" t="s">
        <v>99</v>
      </c>
      <c r="Z898" s="92" t="s">
        <v>6813</v>
      </c>
    </row>
    <row r="899" spans="1:26" ht="15" customHeight="1">
      <c r="A899" s="478">
        <v>896</v>
      </c>
      <c r="B899" s="478" t="s">
        <v>6953</v>
      </c>
      <c r="C899" s="478" t="e">
        <f>VLOOKUP(B899,Sheet6!$C$80:$C$88,1,0)</f>
        <v>#N/A</v>
      </c>
      <c r="D899" s="478" t="s">
        <v>106</v>
      </c>
      <c r="E899" s="478" t="s">
        <v>10305</v>
      </c>
      <c r="F899" s="478" t="s">
        <v>6954</v>
      </c>
      <c r="G899" s="478" t="s">
        <v>6813</v>
      </c>
      <c r="H899" s="478" t="s">
        <v>6930</v>
      </c>
      <c r="I899" s="478" t="s">
        <v>6955</v>
      </c>
      <c r="J899" s="478" t="s">
        <v>6954</v>
      </c>
      <c r="K899" s="478" t="s">
        <v>6956</v>
      </c>
      <c r="L899" s="478">
        <v>44774</v>
      </c>
      <c r="M899" s="478" t="s">
        <v>86</v>
      </c>
      <c r="N899" s="478" t="s">
        <v>6814</v>
      </c>
      <c r="O899" s="510">
        <f>SUMIFS('T1'!$P$5:$P$2700,'T1'!$B$5:$B$2700,'CT KH'!$B899)</f>
        <v>39312</v>
      </c>
      <c r="P899" s="510">
        <f>SUMIFS('T2'!$P$5:$P$2700,'T2'!$B$5:$B$2700,'CT KH'!$B899)</f>
        <v>58752</v>
      </c>
      <c r="Q899" s="510">
        <f>SUMIFS('T3'!$P$5:$P$2700,'T3'!$B$5:$B$2700,'CT KH'!$B899)</f>
        <v>217874</v>
      </c>
      <c r="R899" s="510">
        <f t="shared" si="13"/>
        <v>315938</v>
      </c>
      <c r="S899" s="92" t="s">
        <v>6805</v>
      </c>
      <c r="T899" s="464" t="s">
        <v>9240</v>
      </c>
      <c r="U899" s="464" t="s">
        <v>9241</v>
      </c>
      <c r="V899" s="92" t="s">
        <v>8320</v>
      </c>
      <c r="W899" s="89" t="s">
        <v>8320</v>
      </c>
      <c r="X899" s="92" t="s">
        <v>9250</v>
      </c>
      <c r="Y899" s="92" t="s">
        <v>99</v>
      </c>
      <c r="Z899" s="92" t="s">
        <v>6813</v>
      </c>
    </row>
    <row r="900" spans="1:26" ht="15" customHeight="1">
      <c r="A900" s="478">
        <v>897</v>
      </c>
      <c r="B900" s="478" t="s">
        <v>6958</v>
      </c>
      <c r="C900" s="478" t="e">
        <f>VLOOKUP(B900,Sheet6!$C$80:$C$88,1,0)</f>
        <v>#N/A</v>
      </c>
      <c r="D900" s="478" t="s">
        <v>106</v>
      </c>
      <c r="E900" s="478" t="s">
        <v>10305</v>
      </c>
      <c r="F900" s="478" t="s">
        <v>6959</v>
      </c>
      <c r="G900" s="478" t="s">
        <v>6813</v>
      </c>
      <c r="H900" s="478" t="s">
        <v>6960</v>
      </c>
      <c r="I900" s="478">
        <v>325121272</v>
      </c>
      <c r="J900" s="478" t="s">
        <v>6959</v>
      </c>
      <c r="K900" s="478" t="s">
        <v>6961</v>
      </c>
      <c r="L900" s="478">
        <v>44405</v>
      </c>
      <c r="M900" s="478" t="s">
        <v>86</v>
      </c>
      <c r="N900" s="478" t="s">
        <v>6814</v>
      </c>
      <c r="O900" s="510">
        <f>SUMIFS('T1'!$P$5:$P$2700,'T1'!$B$5:$B$2700,'CT KH'!$B900)</f>
        <v>0</v>
      </c>
      <c r="P900" s="510">
        <f>SUMIFS('T2'!$P$5:$P$2700,'T2'!$B$5:$B$2700,'CT KH'!$B900)</f>
        <v>0</v>
      </c>
      <c r="Q900" s="510">
        <f>SUMIFS('T3'!$P$5:$P$2700,'T3'!$B$5:$B$2700,'CT KH'!$B900)</f>
        <v>0</v>
      </c>
      <c r="R900" s="510">
        <f t="shared" si="13"/>
        <v>0</v>
      </c>
      <c r="S900" s="92" t="s">
        <v>6805</v>
      </c>
      <c r="T900" s="464" t="s">
        <v>9240</v>
      </c>
      <c r="U900" s="464" t="s">
        <v>9241</v>
      </c>
      <c r="V900" s="92" t="s">
        <v>8320</v>
      </c>
      <c r="W900" s="89" t="s">
        <v>8320</v>
      </c>
      <c r="X900" s="92" t="s">
        <v>9250</v>
      </c>
      <c r="Y900" s="92" t="s">
        <v>99</v>
      </c>
      <c r="Z900" s="92" t="s">
        <v>6813</v>
      </c>
    </row>
    <row r="901" spans="1:26" ht="15" customHeight="1">
      <c r="A901" s="478">
        <v>898</v>
      </c>
      <c r="B901" s="478" t="s">
        <v>6962</v>
      </c>
      <c r="C901" s="478" t="e">
        <f>VLOOKUP(B901,Sheet6!$C$80:$C$88,1,0)</f>
        <v>#N/A</v>
      </c>
      <c r="D901" s="478" t="s">
        <v>316</v>
      </c>
      <c r="E901" s="478" t="s">
        <v>10305</v>
      </c>
      <c r="F901" s="478" t="s">
        <v>6963</v>
      </c>
      <c r="G901" s="478" t="s">
        <v>6813</v>
      </c>
      <c r="H901" s="478" t="s">
        <v>6857</v>
      </c>
      <c r="I901" s="478">
        <v>905886664</v>
      </c>
      <c r="J901" s="478" t="s">
        <v>6964</v>
      </c>
      <c r="K901" s="478" t="s">
        <v>6965</v>
      </c>
      <c r="L901" s="478">
        <v>45117</v>
      </c>
      <c r="M901" s="478" t="s">
        <v>86</v>
      </c>
      <c r="N901" s="478" t="s">
        <v>6814</v>
      </c>
      <c r="O901" s="510">
        <f>SUMIFS('T1'!$P$5:$P$2700,'T1'!$B$5:$B$2700,'CT KH'!$B901)</f>
        <v>281988</v>
      </c>
      <c r="P901" s="510">
        <f>SUMIFS('T2'!$P$5:$P$2700,'T2'!$B$5:$B$2700,'CT KH'!$B901)</f>
        <v>235116</v>
      </c>
      <c r="Q901" s="510">
        <f>SUMIFS('T3'!$P$5:$P$2700,'T3'!$B$5:$B$2700,'CT KH'!$B901)</f>
        <v>238032</v>
      </c>
      <c r="R901" s="510">
        <f t="shared" ref="R901:R964" si="14">SUM(O901:Q901)</f>
        <v>755136</v>
      </c>
      <c r="S901" s="92" t="s">
        <v>6805</v>
      </c>
      <c r="T901" s="464" t="s">
        <v>9240</v>
      </c>
      <c r="U901" s="464" t="s">
        <v>9241</v>
      </c>
      <c r="V901" s="92" t="s">
        <v>8320</v>
      </c>
      <c r="W901" s="89" t="s">
        <v>8320</v>
      </c>
      <c r="X901" s="92" t="s">
        <v>9250</v>
      </c>
      <c r="Y901" s="92" t="s">
        <v>99</v>
      </c>
      <c r="Z901" s="92" t="s">
        <v>6813</v>
      </c>
    </row>
    <row r="902" spans="1:26" ht="15" customHeight="1">
      <c r="A902" s="478">
        <v>899</v>
      </c>
      <c r="B902" s="478" t="s">
        <v>6966</v>
      </c>
      <c r="C902" s="478" t="e">
        <f>VLOOKUP(B902,Sheet6!$C$80:$C$88,1,0)</f>
        <v>#N/A</v>
      </c>
      <c r="D902" s="478" t="s">
        <v>77</v>
      </c>
      <c r="E902" s="478" t="s">
        <v>10305</v>
      </c>
      <c r="F902" s="478" t="s">
        <v>6967</v>
      </c>
      <c r="G902" s="478" t="s">
        <v>6813</v>
      </c>
      <c r="H902" s="478" t="s">
        <v>6921</v>
      </c>
      <c r="I902" s="478">
        <v>905878059</v>
      </c>
      <c r="J902" s="478" t="s">
        <v>6968</v>
      </c>
      <c r="K902" s="478" t="s">
        <v>6969</v>
      </c>
      <c r="L902" s="478">
        <v>45117</v>
      </c>
      <c r="M902" s="478" t="s">
        <v>86</v>
      </c>
      <c r="N902" s="478" t="s">
        <v>6814</v>
      </c>
      <c r="O902" s="510">
        <f>SUMIFS('T1'!$P$5:$P$2700,'T1'!$B$5:$B$2700,'CT KH'!$B902)</f>
        <v>70308</v>
      </c>
      <c r="P902" s="510">
        <f>SUMIFS('T2'!$P$5:$P$2700,'T2'!$B$5:$B$2700,'CT KH'!$B902)</f>
        <v>0</v>
      </c>
      <c r="Q902" s="510">
        <f>SUMIFS('T3'!$P$5:$P$2700,'T3'!$B$5:$B$2700,'CT KH'!$B902)</f>
        <v>66204</v>
      </c>
      <c r="R902" s="510">
        <f t="shared" si="14"/>
        <v>136512</v>
      </c>
      <c r="S902" s="92" t="s">
        <v>6805</v>
      </c>
      <c r="T902" s="464" t="s">
        <v>9240</v>
      </c>
      <c r="U902" s="464" t="s">
        <v>9241</v>
      </c>
      <c r="V902" s="92" t="s">
        <v>8320</v>
      </c>
      <c r="W902" s="89" t="s">
        <v>8320</v>
      </c>
      <c r="X902" s="92" t="s">
        <v>9250</v>
      </c>
      <c r="Y902" s="92" t="s">
        <v>99</v>
      </c>
      <c r="Z902" s="92" t="s">
        <v>6813</v>
      </c>
    </row>
    <row r="903" spans="1:26" ht="15" customHeight="1">
      <c r="A903" s="478">
        <v>900</v>
      </c>
      <c r="B903" s="478" t="s">
        <v>6970</v>
      </c>
      <c r="C903" s="478" t="e">
        <f>VLOOKUP(B903,Sheet6!$C$80:$C$88,1,0)</f>
        <v>#N/A</v>
      </c>
      <c r="D903" s="478" t="s">
        <v>106</v>
      </c>
      <c r="E903" s="478" t="s">
        <v>10305</v>
      </c>
      <c r="F903" s="478" t="s">
        <v>6971</v>
      </c>
      <c r="G903" s="478" t="s">
        <v>6813</v>
      </c>
      <c r="H903" s="478" t="s">
        <v>6972</v>
      </c>
      <c r="I903" s="478">
        <v>779585185</v>
      </c>
      <c r="J903" s="478" t="s">
        <v>6971</v>
      </c>
      <c r="K903" s="478" t="s">
        <v>6973</v>
      </c>
      <c r="L903" s="478">
        <v>45606</v>
      </c>
      <c r="M903" s="478" t="s">
        <v>86</v>
      </c>
      <c r="N903" s="478" t="s">
        <v>6814</v>
      </c>
      <c r="O903" s="510">
        <f>SUMIFS('T1'!$P$5:$P$2700,'T1'!$B$5:$B$2700,'CT KH'!$B903)</f>
        <v>222322</v>
      </c>
      <c r="P903" s="510">
        <f>SUMIFS('T2'!$P$5:$P$2700,'T2'!$B$5:$B$2700,'CT KH'!$B903)</f>
        <v>119232</v>
      </c>
      <c r="Q903" s="510">
        <f>SUMIFS('T3'!$P$5:$P$2700,'T3'!$B$5:$B$2700,'CT KH'!$B903)</f>
        <v>207909</v>
      </c>
      <c r="R903" s="510">
        <f t="shared" si="14"/>
        <v>549463</v>
      </c>
      <c r="S903" s="92" t="s">
        <v>6805</v>
      </c>
      <c r="T903" s="464" t="s">
        <v>9240</v>
      </c>
      <c r="U903" s="464" t="s">
        <v>9241</v>
      </c>
      <c r="V903" s="92" t="s">
        <v>8320</v>
      </c>
      <c r="W903" s="89" t="s">
        <v>8320</v>
      </c>
      <c r="X903" s="92" t="s">
        <v>9250</v>
      </c>
      <c r="Y903" s="92" t="s">
        <v>99</v>
      </c>
      <c r="Z903" s="92" t="s">
        <v>6813</v>
      </c>
    </row>
    <row r="904" spans="1:26" ht="15" customHeight="1">
      <c r="A904" s="478">
        <v>901</v>
      </c>
      <c r="B904" s="478" t="s">
        <v>6974</v>
      </c>
      <c r="C904" s="478" t="e">
        <f>VLOOKUP(B904,Sheet6!$C$80:$C$88,1,0)</f>
        <v>#N/A</v>
      </c>
      <c r="D904" s="478" t="s">
        <v>106</v>
      </c>
      <c r="E904" s="478" t="s">
        <v>10305</v>
      </c>
      <c r="F904" s="478" t="s">
        <v>6975</v>
      </c>
      <c r="G904" s="478" t="s">
        <v>6813</v>
      </c>
      <c r="H904" s="478" t="s">
        <v>6976</v>
      </c>
      <c r="I904" s="478">
        <v>96180400</v>
      </c>
      <c r="J904" s="478" t="s">
        <v>6977</v>
      </c>
      <c r="K904" s="478" t="s">
        <v>6978</v>
      </c>
      <c r="L904" s="478">
        <v>44216</v>
      </c>
      <c r="M904" s="478" t="s">
        <v>86</v>
      </c>
      <c r="N904" s="478" t="s">
        <v>6814</v>
      </c>
      <c r="O904" s="510">
        <f>SUMIFS('T1'!$P$5:$P$2700,'T1'!$B$5:$B$2700,'CT KH'!$B904)</f>
        <v>0</v>
      </c>
      <c r="P904" s="510">
        <f>SUMIFS('T2'!$P$5:$P$2700,'T2'!$B$5:$B$2700,'CT KH'!$B904)</f>
        <v>20520</v>
      </c>
      <c r="Q904" s="510">
        <f>SUMIFS('T3'!$P$5:$P$2700,'T3'!$B$5:$B$2700,'CT KH'!$B904)</f>
        <v>104533</v>
      </c>
      <c r="R904" s="510">
        <f t="shared" si="14"/>
        <v>125053</v>
      </c>
      <c r="S904" s="92" t="s">
        <v>8320</v>
      </c>
      <c r="T904" s="464" t="s">
        <v>9240</v>
      </c>
      <c r="U904" s="464" t="s">
        <v>9241</v>
      </c>
      <c r="V904" s="92" t="s">
        <v>8320</v>
      </c>
      <c r="W904" s="89" t="s">
        <v>8320</v>
      </c>
      <c r="X904" s="92" t="s">
        <v>9250</v>
      </c>
      <c r="Y904" s="92" t="s">
        <v>99</v>
      </c>
      <c r="Z904" s="92" t="s">
        <v>6813</v>
      </c>
    </row>
    <row r="905" spans="1:26" ht="15" customHeight="1">
      <c r="A905" s="478">
        <v>902</v>
      </c>
      <c r="B905" s="478" t="s">
        <v>6980</v>
      </c>
      <c r="C905" s="478" t="e">
        <f>VLOOKUP(B905,Sheet6!$C$80:$C$88,1,0)</f>
        <v>#N/A</v>
      </c>
      <c r="D905" s="478" t="s">
        <v>106</v>
      </c>
      <c r="E905" s="478" t="s">
        <v>10305</v>
      </c>
      <c r="F905" s="478" t="s">
        <v>6981</v>
      </c>
      <c r="G905" s="478" t="s">
        <v>6813</v>
      </c>
      <c r="H905" s="478" t="s">
        <v>6982</v>
      </c>
      <c r="I905" s="478">
        <v>348381237</v>
      </c>
      <c r="J905" s="478" t="s">
        <v>6983</v>
      </c>
      <c r="K905" s="478" t="s">
        <v>6984</v>
      </c>
      <c r="L905" s="478">
        <v>44197</v>
      </c>
      <c r="M905" s="478" t="s">
        <v>86</v>
      </c>
      <c r="N905" s="478" t="s">
        <v>6814</v>
      </c>
      <c r="O905" s="510">
        <f>SUMIFS('T1'!$P$5:$P$2700,'T1'!$B$5:$B$2700,'CT KH'!$B905)</f>
        <v>53450</v>
      </c>
      <c r="P905" s="510">
        <f>SUMIFS('T2'!$P$5:$P$2700,'T2'!$B$5:$B$2700,'CT KH'!$B905)</f>
        <v>128691</v>
      </c>
      <c r="Q905" s="510">
        <f>SUMIFS('T3'!$P$5:$P$2700,'T3'!$B$5:$B$2700,'CT KH'!$B905)</f>
        <v>0</v>
      </c>
      <c r="R905" s="510">
        <f t="shared" si="14"/>
        <v>182141</v>
      </c>
      <c r="S905" s="92" t="s">
        <v>8320</v>
      </c>
      <c r="T905" s="464" t="s">
        <v>9240</v>
      </c>
      <c r="U905" s="464" t="s">
        <v>9241</v>
      </c>
      <c r="V905" s="92" t="s">
        <v>8320</v>
      </c>
      <c r="W905" s="89" t="s">
        <v>8320</v>
      </c>
      <c r="X905" s="92" t="s">
        <v>9250</v>
      </c>
      <c r="Y905" s="92" t="s">
        <v>99</v>
      </c>
      <c r="Z905" s="92" t="s">
        <v>6813</v>
      </c>
    </row>
    <row r="906" spans="1:26" ht="15" customHeight="1">
      <c r="A906" s="478">
        <v>903</v>
      </c>
      <c r="B906" s="478" t="s">
        <v>6985</v>
      </c>
      <c r="C906" s="478" t="e">
        <f>VLOOKUP(B906,Sheet6!$C$80:$C$88,1,0)</f>
        <v>#N/A</v>
      </c>
      <c r="D906" s="478" t="s">
        <v>316</v>
      </c>
      <c r="E906" s="478" t="s">
        <v>10305</v>
      </c>
      <c r="F906" s="478" t="s">
        <v>6986</v>
      </c>
      <c r="G906" s="478" t="s">
        <v>6813</v>
      </c>
      <c r="H906" s="478" t="s">
        <v>6986</v>
      </c>
      <c r="I906" s="478">
        <v>978265578</v>
      </c>
      <c r="J906" s="478" t="s">
        <v>6987</v>
      </c>
      <c r="K906" s="478" t="s">
        <v>6988</v>
      </c>
      <c r="L906" s="478">
        <v>45117</v>
      </c>
      <c r="M906" s="478" t="s">
        <v>86</v>
      </c>
      <c r="N906" s="478" t="s">
        <v>6814</v>
      </c>
      <c r="O906" s="510">
        <f>SUMIFS('T1'!$P$5:$P$2700,'T1'!$B$5:$B$2700,'CT KH'!$B906)</f>
        <v>102060</v>
      </c>
      <c r="P906" s="510">
        <f>SUMIFS('T2'!$P$5:$P$2700,'T2'!$B$5:$B$2700,'CT KH'!$B906)</f>
        <v>0</v>
      </c>
      <c r="Q906" s="510">
        <f>SUMIFS('T3'!$P$5:$P$2700,'T3'!$B$5:$B$2700,'CT KH'!$B906)</f>
        <v>16632</v>
      </c>
      <c r="R906" s="510">
        <f t="shared" si="14"/>
        <v>118692</v>
      </c>
      <c r="S906" s="92" t="s">
        <v>6805</v>
      </c>
      <c r="T906" s="464" t="s">
        <v>9240</v>
      </c>
      <c r="U906" s="464" t="s">
        <v>9241</v>
      </c>
      <c r="V906" s="92" t="s">
        <v>8320</v>
      </c>
      <c r="W906" s="89" t="s">
        <v>8320</v>
      </c>
      <c r="X906" s="92" t="s">
        <v>9250</v>
      </c>
      <c r="Y906" s="92" t="s">
        <v>99</v>
      </c>
      <c r="Z906" s="92" t="s">
        <v>6813</v>
      </c>
    </row>
    <row r="907" spans="1:26" ht="15" customHeight="1">
      <c r="A907" s="478">
        <v>904</v>
      </c>
      <c r="B907" s="478" t="s">
        <v>6989</v>
      </c>
      <c r="C907" s="478" t="e">
        <f>VLOOKUP(B907,Sheet6!$C$80:$C$88,1,0)</f>
        <v>#N/A</v>
      </c>
      <c r="D907" s="478" t="s">
        <v>106</v>
      </c>
      <c r="E907" s="478" t="s">
        <v>10305</v>
      </c>
      <c r="F907" s="478" t="s">
        <v>6990</v>
      </c>
      <c r="G907" s="478" t="s">
        <v>6813</v>
      </c>
      <c r="H907" s="478" t="s">
        <v>6991</v>
      </c>
      <c r="I907" s="478" t="s">
        <v>6992</v>
      </c>
      <c r="J907" s="478">
        <v>0</v>
      </c>
      <c r="K907" s="478" t="s">
        <v>6993</v>
      </c>
      <c r="L907" s="478">
        <v>45002</v>
      </c>
      <c r="M907" s="478" t="s">
        <v>86</v>
      </c>
      <c r="N907" s="478" t="s">
        <v>6814</v>
      </c>
      <c r="O907" s="510">
        <f>SUMIFS('T1'!$P$5:$P$2700,'T1'!$B$5:$B$2700,'CT KH'!$B907)</f>
        <v>59940</v>
      </c>
      <c r="P907" s="510">
        <f>SUMIFS('T2'!$P$5:$P$2700,'T2'!$B$5:$B$2700,'CT KH'!$B907)</f>
        <v>0</v>
      </c>
      <c r="Q907" s="510">
        <f>SUMIFS('T3'!$P$5:$P$2700,'T3'!$B$5:$B$2700,'CT KH'!$B907)</f>
        <v>79704</v>
      </c>
      <c r="R907" s="510">
        <f t="shared" si="14"/>
        <v>139644</v>
      </c>
      <c r="S907" s="92" t="s">
        <v>6805</v>
      </c>
      <c r="T907" s="462" t="s">
        <v>9240</v>
      </c>
      <c r="U907" s="462" t="s">
        <v>9241</v>
      </c>
      <c r="V907" s="92" t="s">
        <v>8320</v>
      </c>
      <c r="W907" s="89" t="s">
        <v>8320</v>
      </c>
      <c r="X907" s="92" t="s">
        <v>9250</v>
      </c>
      <c r="Y907" s="92" t="s">
        <v>99</v>
      </c>
      <c r="Z907" s="92" t="s">
        <v>6813</v>
      </c>
    </row>
    <row r="908" spans="1:26" ht="15" customHeight="1">
      <c r="A908" s="478">
        <v>905</v>
      </c>
      <c r="B908" s="478" t="s">
        <v>6994</v>
      </c>
      <c r="C908" s="478" t="e">
        <f>VLOOKUP(B908,Sheet6!$C$80:$C$88,1,0)</f>
        <v>#N/A</v>
      </c>
      <c r="D908" s="478" t="s">
        <v>106</v>
      </c>
      <c r="E908" s="478" t="s">
        <v>10305</v>
      </c>
      <c r="F908" s="478" t="s">
        <v>6995</v>
      </c>
      <c r="G908" s="478" t="s">
        <v>6813</v>
      </c>
      <c r="H908" s="478" t="s">
        <v>6996</v>
      </c>
      <c r="I908" s="478" t="s">
        <v>6997</v>
      </c>
      <c r="J908" s="478">
        <v>0</v>
      </c>
      <c r="K908" s="478" t="s">
        <v>6998</v>
      </c>
      <c r="L908" s="478">
        <v>45842</v>
      </c>
      <c r="M908" s="478" t="s">
        <v>6999</v>
      </c>
      <c r="N908" s="478" t="s">
        <v>6814</v>
      </c>
      <c r="O908" s="510">
        <f>SUMIFS('T1'!$P$5:$P$2700,'T1'!$B$5:$B$2700,'CT KH'!$B908)</f>
        <v>26692</v>
      </c>
      <c r="P908" s="510">
        <f>SUMIFS('T2'!$P$5:$P$2700,'T2'!$B$5:$B$2700,'CT KH'!$B908)</f>
        <v>31590</v>
      </c>
      <c r="Q908" s="510">
        <f>SUMIFS('T3'!$P$5:$P$2700,'T3'!$B$5:$B$2700,'CT KH'!$B908)</f>
        <v>0</v>
      </c>
      <c r="R908" s="510">
        <f t="shared" si="14"/>
        <v>58282</v>
      </c>
      <c r="S908" s="92" t="s">
        <v>6805</v>
      </c>
      <c r="T908" s="462" t="s">
        <v>9240</v>
      </c>
      <c r="U908" s="462" t="s">
        <v>9241</v>
      </c>
      <c r="V908" s="92" t="s">
        <v>8320</v>
      </c>
      <c r="W908" s="89" t="s">
        <v>8320</v>
      </c>
      <c r="X908" s="92" t="s">
        <v>9250</v>
      </c>
      <c r="Y908" s="92" t="s">
        <v>99</v>
      </c>
      <c r="Z908" s="92" t="s">
        <v>6813</v>
      </c>
    </row>
    <row r="909" spans="1:26" ht="15" customHeight="1">
      <c r="A909" s="478">
        <v>906</v>
      </c>
      <c r="B909" s="478" t="s">
        <v>7000</v>
      </c>
      <c r="C909" s="478" t="e">
        <f>VLOOKUP(B909,Sheet6!$C$80:$C$88,1,0)</f>
        <v>#N/A</v>
      </c>
      <c r="D909" s="478" t="s">
        <v>106</v>
      </c>
      <c r="E909" s="478" t="s">
        <v>10305</v>
      </c>
      <c r="F909" s="478" t="s">
        <v>7001</v>
      </c>
      <c r="G909" s="478" t="s">
        <v>6813</v>
      </c>
      <c r="H909" s="478" t="s">
        <v>7002</v>
      </c>
      <c r="I909" s="478" t="s">
        <v>7003</v>
      </c>
      <c r="J909" s="478">
        <v>0</v>
      </c>
      <c r="K909" s="478" t="s">
        <v>7004</v>
      </c>
      <c r="L909" s="478">
        <v>45843</v>
      </c>
      <c r="M909" s="478" t="s">
        <v>6999</v>
      </c>
      <c r="N909" s="478" t="s">
        <v>6814</v>
      </c>
      <c r="O909" s="510">
        <f>SUMIFS('T1'!$P$5:$P$2700,'T1'!$B$5:$B$2700,'CT KH'!$B909)</f>
        <v>0</v>
      </c>
      <c r="P909" s="510">
        <f>SUMIFS('T2'!$P$5:$P$2700,'T2'!$B$5:$B$2700,'CT KH'!$B909)</f>
        <v>0</v>
      </c>
      <c r="Q909" s="510">
        <f>SUMIFS('T3'!$P$5:$P$2700,'T3'!$B$5:$B$2700,'CT KH'!$B909)</f>
        <v>0</v>
      </c>
      <c r="R909" s="510">
        <f t="shared" si="14"/>
        <v>0</v>
      </c>
      <c r="S909" s="92" t="s">
        <v>6805</v>
      </c>
      <c r="T909" s="462" t="s">
        <v>9240</v>
      </c>
      <c r="U909" s="462" t="s">
        <v>9241</v>
      </c>
      <c r="V909" s="92" t="s">
        <v>8320</v>
      </c>
      <c r="W909" s="89" t="s">
        <v>8320</v>
      </c>
      <c r="X909" s="92" t="s">
        <v>9250</v>
      </c>
      <c r="Y909" s="92" t="s">
        <v>99</v>
      </c>
      <c r="Z909" s="92" t="s">
        <v>6813</v>
      </c>
    </row>
    <row r="910" spans="1:26" ht="15" customHeight="1">
      <c r="A910" s="478">
        <v>907</v>
      </c>
      <c r="B910" s="478" t="s">
        <v>7009</v>
      </c>
      <c r="C910" s="478" t="e">
        <f>VLOOKUP(B910,Sheet6!$C$80:$C$88,1,0)</f>
        <v>#N/A</v>
      </c>
      <c r="D910" s="478" t="s">
        <v>253</v>
      </c>
      <c r="E910" s="478" t="s">
        <v>10305</v>
      </c>
      <c r="F910" s="478" t="s">
        <v>7010</v>
      </c>
      <c r="G910" s="478" t="s">
        <v>6813</v>
      </c>
      <c r="H910" s="478" t="s">
        <v>7011</v>
      </c>
      <c r="I910" s="478" t="s">
        <v>7012</v>
      </c>
      <c r="J910" s="478">
        <v>0</v>
      </c>
      <c r="K910" s="478" t="s">
        <v>7013</v>
      </c>
      <c r="L910" s="478">
        <v>45055</v>
      </c>
      <c r="M910" s="478">
        <v>0</v>
      </c>
      <c r="N910" s="478" t="s">
        <v>6814</v>
      </c>
      <c r="O910" s="510">
        <f>SUMIFS('T1'!$P$5:$P$2700,'T1'!$B$5:$B$2700,'CT KH'!$B910)</f>
        <v>450593</v>
      </c>
      <c r="P910" s="510">
        <f>SUMIFS('T2'!$P$5:$P$2700,'T2'!$B$5:$B$2700,'CT KH'!$B910)</f>
        <v>325961</v>
      </c>
      <c r="Q910" s="510">
        <f>SUMIFS('T3'!$P$5:$P$2700,'T3'!$B$5:$B$2700,'CT KH'!$B910)</f>
        <v>553563</v>
      </c>
      <c r="R910" s="510">
        <f t="shared" si="14"/>
        <v>1330117</v>
      </c>
      <c r="S910" s="92" t="s">
        <v>6805</v>
      </c>
      <c r="T910" s="462" t="s">
        <v>9240</v>
      </c>
      <c r="U910" s="462" t="s">
        <v>9241</v>
      </c>
      <c r="V910" s="92" t="s">
        <v>8320</v>
      </c>
      <c r="W910" s="89" t="s">
        <v>8320</v>
      </c>
      <c r="X910" s="92" t="s">
        <v>9250</v>
      </c>
      <c r="Y910" s="92" t="s">
        <v>99</v>
      </c>
      <c r="Z910" s="92" t="s">
        <v>6813</v>
      </c>
    </row>
    <row r="911" spans="1:26" ht="15" customHeight="1">
      <c r="A911" s="478">
        <v>908</v>
      </c>
      <c r="B911" s="478" t="s">
        <v>7014</v>
      </c>
      <c r="C911" s="478" t="e">
        <f>VLOOKUP(B911,Sheet6!$C$80:$C$88,1,0)</f>
        <v>#N/A</v>
      </c>
      <c r="D911" s="478" t="s">
        <v>253</v>
      </c>
      <c r="E911" s="478" t="s">
        <v>10305</v>
      </c>
      <c r="F911" s="478" t="s">
        <v>7015</v>
      </c>
      <c r="G911" s="478" t="s">
        <v>6813</v>
      </c>
      <c r="H911" s="478" t="s">
        <v>7016</v>
      </c>
      <c r="I911" s="478">
        <v>0</v>
      </c>
      <c r="J911" s="478">
        <v>0</v>
      </c>
      <c r="K911" s="478" t="s">
        <v>7017</v>
      </c>
      <c r="L911" s="478">
        <v>45117</v>
      </c>
      <c r="M911" s="478" t="s">
        <v>105</v>
      </c>
      <c r="N911" s="478" t="s">
        <v>6814</v>
      </c>
      <c r="O911" s="510">
        <f>SUMIFS('T1'!$P$5:$P$2700,'T1'!$B$5:$B$2700,'CT KH'!$B911)</f>
        <v>86940</v>
      </c>
      <c r="P911" s="510">
        <f>SUMIFS('T2'!$P$5:$P$2700,'T2'!$B$5:$B$2700,'CT KH'!$B911)</f>
        <v>0</v>
      </c>
      <c r="Q911" s="510">
        <f>SUMIFS('T3'!$P$5:$P$2700,'T3'!$B$5:$B$2700,'CT KH'!$B911)</f>
        <v>110403</v>
      </c>
      <c r="R911" s="510">
        <f t="shared" si="14"/>
        <v>197343</v>
      </c>
      <c r="S911" s="92" t="s">
        <v>6805</v>
      </c>
      <c r="T911" s="464" t="s">
        <v>9240</v>
      </c>
      <c r="U911" s="464" t="s">
        <v>9241</v>
      </c>
      <c r="V911" s="92" t="s">
        <v>8320</v>
      </c>
      <c r="W911" s="89" t="s">
        <v>8320</v>
      </c>
      <c r="X911" s="92" t="s">
        <v>9250</v>
      </c>
      <c r="Y911" s="92" t="s">
        <v>99</v>
      </c>
      <c r="Z911" s="92" t="s">
        <v>6813</v>
      </c>
    </row>
    <row r="912" spans="1:26" ht="15" customHeight="1">
      <c r="A912" s="478">
        <v>909</v>
      </c>
      <c r="B912" s="478" t="s">
        <v>7018</v>
      </c>
      <c r="C912" s="478" t="e">
        <f>VLOOKUP(B912,Sheet6!$C$80:$C$88,1,0)</f>
        <v>#N/A</v>
      </c>
      <c r="D912" s="478" t="s">
        <v>235</v>
      </c>
      <c r="E912" s="478" t="s">
        <v>10305</v>
      </c>
      <c r="F912" s="478" t="s">
        <v>7019</v>
      </c>
      <c r="G912" s="478" t="s">
        <v>6813</v>
      </c>
      <c r="H912" s="478" t="s">
        <v>7020</v>
      </c>
      <c r="I912" s="478" t="s">
        <v>7021</v>
      </c>
      <c r="J912" s="478">
        <v>0</v>
      </c>
      <c r="K912" s="478" t="s">
        <v>7022</v>
      </c>
      <c r="L912" s="478">
        <v>44854</v>
      </c>
      <c r="M912" s="478" t="s">
        <v>105</v>
      </c>
      <c r="N912" s="478" t="s">
        <v>6814</v>
      </c>
      <c r="O912" s="510">
        <f>SUMIFS('T1'!$P$5:$P$2700,'T1'!$B$5:$B$2700,'CT KH'!$B912)</f>
        <v>0</v>
      </c>
      <c r="P912" s="510">
        <f>SUMIFS('T2'!$P$5:$P$2700,'T2'!$B$5:$B$2700,'CT KH'!$B912)</f>
        <v>0</v>
      </c>
      <c r="Q912" s="510">
        <f>SUMIFS('T3'!$P$5:$P$2700,'T3'!$B$5:$B$2700,'CT KH'!$B912)</f>
        <v>0</v>
      </c>
      <c r="R912" s="510">
        <f t="shared" si="14"/>
        <v>0</v>
      </c>
      <c r="S912" s="92" t="s">
        <v>6805</v>
      </c>
      <c r="T912" s="462" t="s">
        <v>9240</v>
      </c>
      <c r="U912" s="462" t="s">
        <v>9241</v>
      </c>
      <c r="V912" s="92" t="s">
        <v>8320</v>
      </c>
      <c r="W912" s="89" t="s">
        <v>8320</v>
      </c>
      <c r="X912" s="92" t="s">
        <v>9250</v>
      </c>
      <c r="Y912" s="92" t="s">
        <v>99</v>
      </c>
      <c r="Z912" s="92" t="s">
        <v>6813</v>
      </c>
    </row>
    <row r="913" spans="1:26" ht="15" customHeight="1">
      <c r="A913" s="478">
        <v>910</v>
      </c>
      <c r="B913" s="478" t="s">
        <v>7023</v>
      </c>
      <c r="C913" s="478" t="e">
        <f>VLOOKUP(B913,Sheet6!$C$80:$C$88,1,0)</f>
        <v>#N/A</v>
      </c>
      <c r="D913" s="478" t="s">
        <v>253</v>
      </c>
      <c r="E913" s="478" t="s">
        <v>10305</v>
      </c>
      <c r="F913" s="478" t="s">
        <v>7024</v>
      </c>
      <c r="G913" s="478" t="s">
        <v>6813</v>
      </c>
      <c r="H913" s="478" t="s">
        <v>7025</v>
      </c>
      <c r="I913" s="478">
        <v>0</v>
      </c>
      <c r="J913" s="478">
        <v>0</v>
      </c>
      <c r="K913" s="478" t="s">
        <v>7026</v>
      </c>
      <c r="L913" s="478">
        <v>45117</v>
      </c>
      <c r="M913" s="478" t="s">
        <v>105</v>
      </c>
      <c r="N913" s="478" t="s">
        <v>6814</v>
      </c>
      <c r="O913" s="510">
        <f>SUMIFS('T1'!$P$5:$P$2700,'T1'!$B$5:$B$2700,'CT KH'!$B913)</f>
        <v>123228</v>
      </c>
      <c r="P913" s="510">
        <f>SUMIFS('T2'!$P$5:$P$2700,'T2'!$B$5:$B$2700,'CT KH'!$B913)</f>
        <v>45360</v>
      </c>
      <c r="Q913" s="510">
        <f>SUMIFS('T3'!$P$5:$P$2700,'T3'!$B$5:$B$2700,'CT KH'!$B913)</f>
        <v>111942</v>
      </c>
      <c r="R913" s="510">
        <f t="shared" si="14"/>
        <v>280530</v>
      </c>
      <c r="S913" s="92" t="s">
        <v>6805</v>
      </c>
      <c r="T913" s="464" t="s">
        <v>9240</v>
      </c>
      <c r="U913" s="464" t="s">
        <v>9241</v>
      </c>
      <c r="V913" s="92" t="s">
        <v>8320</v>
      </c>
      <c r="W913" s="89" t="s">
        <v>8320</v>
      </c>
      <c r="X913" s="92" t="s">
        <v>9250</v>
      </c>
      <c r="Y913" s="92" t="s">
        <v>99</v>
      </c>
      <c r="Z913" s="92" t="s">
        <v>6813</v>
      </c>
    </row>
    <row r="914" spans="1:26" ht="15" customHeight="1">
      <c r="A914" s="478">
        <v>911</v>
      </c>
      <c r="B914" s="478" t="s">
        <v>7027</v>
      </c>
      <c r="C914" s="478" t="e">
        <f>VLOOKUP(B914,Sheet6!$C$80:$C$88,1,0)</f>
        <v>#N/A</v>
      </c>
      <c r="D914" s="478" t="s">
        <v>235</v>
      </c>
      <c r="E914" s="478" t="s">
        <v>10305</v>
      </c>
      <c r="F914" s="478" t="s">
        <v>7028</v>
      </c>
      <c r="G914" s="478" t="s">
        <v>6813</v>
      </c>
      <c r="H914" s="478" t="s">
        <v>7029</v>
      </c>
      <c r="I914" s="478" t="s">
        <v>7030</v>
      </c>
      <c r="J914" s="478">
        <v>0</v>
      </c>
      <c r="K914" s="478" t="s">
        <v>7031</v>
      </c>
      <c r="L914" s="478">
        <v>45639</v>
      </c>
      <c r="M914" s="478" t="s">
        <v>105</v>
      </c>
      <c r="N914" s="478" t="s">
        <v>6814</v>
      </c>
      <c r="O914" s="510">
        <f>SUMIFS('T1'!$P$5:$P$2700,'T1'!$B$5:$B$2700,'CT KH'!$B914)</f>
        <v>70389</v>
      </c>
      <c r="P914" s="510">
        <f>SUMIFS('T2'!$P$5:$P$2700,'T2'!$B$5:$B$2700,'CT KH'!$B914)</f>
        <v>17712</v>
      </c>
      <c r="Q914" s="510">
        <f>SUMIFS('T3'!$P$5:$P$2700,'T3'!$B$5:$B$2700,'CT KH'!$B914)</f>
        <v>27702</v>
      </c>
      <c r="R914" s="510">
        <f t="shared" si="14"/>
        <v>115803</v>
      </c>
      <c r="S914" s="92" t="s">
        <v>6805</v>
      </c>
      <c r="T914" s="464" t="s">
        <v>9240</v>
      </c>
      <c r="U914" s="464" t="s">
        <v>9241</v>
      </c>
      <c r="V914" s="92" t="s">
        <v>8320</v>
      </c>
      <c r="W914" s="89" t="s">
        <v>8320</v>
      </c>
      <c r="X914" s="92" t="s">
        <v>9250</v>
      </c>
      <c r="Y914" s="92" t="s">
        <v>99</v>
      </c>
      <c r="Z914" s="92" t="s">
        <v>6813</v>
      </c>
    </row>
    <row r="915" spans="1:26" ht="15" customHeight="1">
      <c r="A915" s="478">
        <v>912</v>
      </c>
      <c r="B915" s="478" t="s">
        <v>7032</v>
      </c>
      <c r="C915" s="478" t="e">
        <f>VLOOKUP(B915,Sheet6!$C$80:$C$88,1,0)</f>
        <v>#N/A</v>
      </c>
      <c r="D915" s="478" t="s">
        <v>235</v>
      </c>
      <c r="E915" s="478" t="s">
        <v>10305</v>
      </c>
      <c r="F915" s="478" t="s">
        <v>7033</v>
      </c>
      <c r="G915" s="478" t="s">
        <v>6813</v>
      </c>
      <c r="H915" s="478" t="s">
        <v>7020</v>
      </c>
      <c r="I915" s="478" t="s">
        <v>7034</v>
      </c>
      <c r="J915" s="478">
        <v>0</v>
      </c>
      <c r="K915" s="478" t="s">
        <v>7035</v>
      </c>
      <c r="L915" s="478">
        <v>45272</v>
      </c>
      <c r="M915" s="478" t="s">
        <v>105</v>
      </c>
      <c r="N915" s="478" t="s">
        <v>6814</v>
      </c>
      <c r="O915" s="510">
        <f>SUMIFS('T1'!$P$5:$P$2700,'T1'!$B$5:$B$2700,'CT KH'!$B915)</f>
        <v>0</v>
      </c>
      <c r="P915" s="510">
        <f>SUMIFS('T2'!$P$5:$P$2700,'T2'!$B$5:$B$2700,'CT KH'!$B915)</f>
        <v>0</v>
      </c>
      <c r="Q915" s="510">
        <f>SUMIFS('T3'!$P$5:$P$2700,'T3'!$B$5:$B$2700,'CT KH'!$B915)</f>
        <v>0</v>
      </c>
      <c r="R915" s="510">
        <f t="shared" si="14"/>
        <v>0</v>
      </c>
      <c r="S915" s="92" t="s">
        <v>6805</v>
      </c>
      <c r="T915" s="462" t="s">
        <v>9240</v>
      </c>
      <c r="U915" s="462" t="s">
        <v>9241</v>
      </c>
      <c r="V915" s="92" t="s">
        <v>8320</v>
      </c>
      <c r="W915" s="89" t="s">
        <v>8320</v>
      </c>
      <c r="X915" s="92" t="s">
        <v>9250</v>
      </c>
      <c r="Y915" s="92" t="s">
        <v>99</v>
      </c>
      <c r="Z915" s="92" t="s">
        <v>6813</v>
      </c>
    </row>
    <row r="916" spans="1:26" ht="15" customHeight="1">
      <c r="A916" s="478">
        <v>913</v>
      </c>
      <c r="B916" s="478" t="s">
        <v>7036</v>
      </c>
      <c r="C916" s="478" t="e">
        <f>VLOOKUP(B916,Sheet6!$C$80:$C$88,1,0)</f>
        <v>#N/A</v>
      </c>
      <c r="D916" s="478" t="s">
        <v>235</v>
      </c>
      <c r="E916" s="478" t="s">
        <v>10305</v>
      </c>
      <c r="F916" s="478" t="s">
        <v>7037</v>
      </c>
      <c r="G916" s="478" t="s">
        <v>6813</v>
      </c>
      <c r="H916" s="478" t="s">
        <v>7038</v>
      </c>
      <c r="I916" s="478" t="s">
        <v>7039</v>
      </c>
      <c r="J916" s="478">
        <v>0</v>
      </c>
      <c r="K916" s="478" t="s">
        <v>7040</v>
      </c>
      <c r="L916" s="478">
        <v>44866</v>
      </c>
      <c r="M916" s="478" t="s">
        <v>105</v>
      </c>
      <c r="N916" s="478" t="s">
        <v>6814</v>
      </c>
      <c r="O916" s="510">
        <f>SUMIFS('T1'!$P$5:$P$2700,'T1'!$B$5:$B$2700,'CT KH'!$B916)</f>
        <v>0</v>
      </c>
      <c r="P916" s="510">
        <f>SUMIFS('T2'!$P$5:$P$2700,'T2'!$B$5:$B$2700,'CT KH'!$B916)</f>
        <v>0</v>
      </c>
      <c r="Q916" s="510">
        <f>SUMIFS('T3'!$P$5:$P$2700,'T3'!$B$5:$B$2700,'CT KH'!$B916)</f>
        <v>0</v>
      </c>
      <c r="R916" s="510">
        <f t="shared" si="14"/>
        <v>0</v>
      </c>
      <c r="S916" s="92" t="s">
        <v>6805</v>
      </c>
      <c r="T916" s="464" t="s">
        <v>9240</v>
      </c>
      <c r="U916" s="464" t="s">
        <v>9241</v>
      </c>
      <c r="V916" s="92" t="s">
        <v>8320</v>
      </c>
      <c r="W916" s="89" t="s">
        <v>8320</v>
      </c>
      <c r="X916" s="92" t="s">
        <v>9250</v>
      </c>
      <c r="Y916" s="92" t="s">
        <v>99</v>
      </c>
      <c r="Z916" s="92" t="s">
        <v>6813</v>
      </c>
    </row>
    <row r="917" spans="1:26" ht="15" customHeight="1">
      <c r="A917" s="478">
        <v>914</v>
      </c>
      <c r="B917" s="478" t="s">
        <v>7041</v>
      </c>
      <c r="C917" s="478" t="e">
        <f>VLOOKUP(B917,Sheet6!$C$80:$C$88,1,0)</f>
        <v>#N/A</v>
      </c>
      <c r="D917" s="478" t="s">
        <v>235</v>
      </c>
      <c r="E917" s="478" t="s">
        <v>10305</v>
      </c>
      <c r="F917" s="478" t="s">
        <v>7042</v>
      </c>
      <c r="G917" s="478" t="s">
        <v>6813</v>
      </c>
      <c r="H917" s="478" t="s">
        <v>7043</v>
      </c>
      <c r="I917" s="478" t="s">
        <v>7044</v>
      </c>
      <c r="J917" s="478">
        <v>0</v>
      </c>
      <c r="K917" s="478" t="s">
        <v>7045</v>
      </c>
      <c r="L917" s="478">
        <v>45908</v>
      </c>
      <c r="M917" s="478" t="s">
        <v>105</v>
      </c>
      <c r="N917" s="478" t="s">
        <v>6814</v>
      </c>
      <c r="O917" s="510">
        <f>SUMIFS('T1'!$P$5:$P$2700,'T1'!$B$5:$B$2700,'CT KH'!$B917)</f>
        <v>402570</v>
      </c>
      <c r="P917" s="510">
        <f>SUMIFS('T2'!$P$5:$P$2700,'T2'!$B$5:$B$2700,'CT KH'!$B917)</f>
        <v>88468</v>
      </c>
      <c r="Q917" s="510">
        <f>SUMIFS('T3'!$P$5:$P$2700,'T3'!$B$5:$B$2700,'CT KH'!$B917)</f>
        <v>122792</v>
      </c>
      <c r="R917" s="510">
        <f t="shared" si="14"/>
        <v>613830</v>
      </c>
      <c r="S917" s="92" t="s">
        <v>6805</v>
      </c>
      <c r="T917" s="462" t="s">
        <v>9240</v>
      </c>
      <c r="U917" s="462" t="s">
        <v>9241</v>
      </c>
      <c r="V917" s="92" t="s">
        <v>8320</v>
      </c>
      <c r="W917" s="89" t="s">
        <v>8320</v>
      </c>
      <c r="X917" s="92" t="s">
        <v>9250</v>
      </c>
      <c r="Y917" s="92" t="s">
        <v>99</v>
      </c>
      <c r="Z917" s="92" t="s">
        <v>6813</v>
      </c>
    </row>
    <row r="918" spans="1:26" ht="15" customHeight="1">
      <c r="A918" s="478">
        <v>915</v>
      </c>
      <c r="B918" s="478" t="s">
        <v>7046</v>
      </c>
      <c r="C918" s="478" t="e">
        <f>VLOOKUP(B918,Sheet6!$C$80:$C$88,1,0)</f>
        <v>#N/A</v>
      </c>
      <c r="D918" s="478" t="s">
        <v>235</v>
      </c>
      <c r="E918" s="478" t="s">
        <v>10305</v>
      </c>
      <c r="F918" s="478" t="s">
        <v>7047</v>
      </c>
      <c r="G918" s="478" t="s">
        <v>6813</v>
      </c>
      <c r="H918" s="478" t="s">
        <v>7048</v>
      </c>
      <c r="I918" s="478" t="s">
        <v>7049</v>
      </c>
      <c r="J918" s="478">
        <v>0</v>
      </c>
      <c r="K918" s="478" t="s">
        <v>7050</v>
      </c>
      <c r="L918" s="478">
        <v>45875</v>
      </c>
      <c r="M918" s="478" t="s">
        <v>105</v>
      </c>
      <c r="N918" s="478" t="s">
        <v>6814</v>
      </c>
      <c r="O918" s="510">
        <f>SUMIFS('T1'!$P$5:$P$2700,'T1'!$B$5:$B$2700,'CT KH'!$B918)</f>
        <v>60480</v>
      </c>
      <c r="P918" s="510">
        <f>SUMIFS('T2'!$P$5:$P$2700,'T2'!$B$5:$B$2700,'CT KH'!$B918)</f>
        <v>0</v>
      </c>
      <c r="Q918" s="510">
        <f>SUMIFS('T3'!$P$5:$P$2700,'T3'!$B$5:$B$2700,'CT KH'!$B918)</f>
        <v>148716</v>
      </c>
      <c r="R918" s="510">
        <f t="shared" si="14"/>
        <v>209196</v>
      </c>
      <c r="S918" s="92" t="s">
        <v>6805</v>
      </c>
      <c r="T918" s="462" t="s">
        <v>9240</v>
      </c>
      <c r="U918" s="462" t="s">
        <v>9241</v>
      </c>
      <c r="V918" s="92" t="s">
        <v>8320</v>
      </c>
      <c r="W918" s="89" t="s">
        <v>8320</v>
      </c>
      <c r="X918" s="92" t="s">
        <v>9250</v>
      </c>
      <c r="Y918" s="92" t="s">
        <v>99</v>
      </c>
      <c r="Z918" s="92" t="s">
        <v>6813</v>
      </c>
    </row>
    <row r="919" spans="1:26" ht="15" customHeight="1">
      <c r="A919" s="478">
        <v>916</v>
      </c>
      <c r="B919" s="478" t="s">
        <v>7051</v>
      </c>
      <c r="C919" s="478" t="e">
        <f>VLOOKUP(B919,Sheet6!$C$80:$C$88,1,0)</f>
        <v>#N/A</v>
      </c>
      <c r="D919" s="478" t="s">
        <v>235</v>
      </c>
      <c r="E919" s="478" t="s">
        <v>10305</v>
      </c>
      <c r="F919" s="478" t="s">
        <v>7052</v>
      </c>
      <c r="G919" s="478" t="s">
        <v>6813</v>
      </c>
      <c r="H919" s="478" t="s">
        <v>7053</v>
      </c>
      <c r="I919" s="478" t="s">
        <v>7054</v>
      </c>
      <c r="J919" s="478">
        <v>0</v>
      </c>
      <c r="K919" s="478" t="s">
        <v>7055</v>
      </c>
      <c r="L919" s="478">
        <v>45904</v>
      </c>
      <c r="M919" s="478" t="s">
        <v>105</v>
      </c>
      <c r="N919" s="478" t="s">
        <v>6814</v>
      </c>
      <c r="O919" s="510">
        <f>SUMIFS('T1'!$P$5:$P$2700,'T1'!$B$5:$B$2700,'CT KH'!$B919)</f>
        <v>89076</v>
      </c>
      <c r="P919" s="510">
        <f>SUMIFS('T2'!$P$5:$P$2700,'T2'!$B$5:$B$2700,'CT KH'!$B919)</f>
        <v>0</v>
      </c>
      <c r="Q919" s="510">
        <f>SUMIFS('T3'!$P$5:$P$2700,'T3'!$B$5:$B$2700,'CT KH'!$B919)</f>
        <v>0</v>
      </c>
      <c r="R919" s="510">
        <f t="shared" si="14"/>
        <v>89076</v>
      </c>
      <c r="S919" s="92" t="s">
        <v>6805</v>
      </c>
      <c r="T919" s="462" t="s">
        <v>9240</v>
      </c>
      <c r="U919" s="462" t="s">
        <v>9241</v>
      </c>
      <c r="V919" s="92" t="s">
        <v>8320</v>
      </c>
      <c r="W919" s="89" t="s">
        <v>8320</v>
      </c>
      <c r="X919" s="92" t="s">
        <v>9250</v>
      </c>
      <c r="Y919" s="92" t="s">
        <v>99</v>
      </c>
      <c r="Z919" s="92" t="s">
        <v>6813</v>
      </c>
    </row>
    <row r="920" spans="1:26" ht="15" customHeight="1">
      <c r="A920" s="478">
        <v>917</v>
      </c>
      <c r="B920" s="478" t="s">
        <v>7056</v>
      </c>
      <c r="C920" s="478" t="e">
        <f>VLOOKUP(B920,Sheet6!$C$80:$C$88,1,0)</f>
        <v>#N/A</v>
      </c>
      <c r="D920" s="478" t="s">
        <v>253</v>
      </c>
      <c r="E920" s="478" t="s">
        <v>10305</v>
      </c>
      <c r="F920" s="478" t="s">
        <v>7057</v>
      </c>
      <c r="G920" s="478" t="s">
        <v>6813</v>
      </c>
      <c r="H920" s="478" t="s">
        <v>7048</v>
      </c>
      <c r="I920" s="478" t="s">
        <v>7058</v>
      </c>
      <c r="J920" s="478">
        <v>0</v>
      </c>
      <c r="K920" s="478" t="s">
        <v>7059</v>
      </c>
      <c r="L920" s="478">
        <v>45904</v>
      </c>
      <c r="M920" s="478" t="s">
        <v>105</v>
      </c>
      <c r="N920" s="478" t="s">
        <v>6814</v>
      </c>
      <c r="O920" s="510">
        <f>SUMIFS('T1'!$P$5:$P$2700,'T1'!$B$5:$B$2700,'CT KH'!$B920)</f>
        <v>92232</v>
      </c>
      <c r="P920" s="510">
        <f>SUMIFS('T2'!$P$5:$P$2700,'T2'!$B$5:$B$2700,'CT KH'!$B920)</f>
        <v>12096</v>
      </c>
      <c r="Q920" s="510">
        <f>SUMIFS('T3'!$P$5:$P$2700,'T3'!$B$5:$B$2700,'CT KH'!$B920)</f>
        <v>137916</v>
      </c>
      <c r="R920" s="510">
        <f t="shared" si="14"/>
        <v>242244</v>
      </c>
      <c r="S920" s="92" t="s">
        <v>6805</v>
      </c>
      <c r="T920" s="462" t="s">
        <v>9240</v>
      </c>
      <c r="U920" s="462" t="s">
        <v>9241</v>
      </c>
      <c r="V920" s="92" t="s">
        <v>8320</v>
      </c>
      <c r="W920" s="89" t="s">
        <v>8320</v>
      </c>
      <c r="X920" s="92" t="s">
        <v>9250</v>
      </c>
      <c r="Y920" s="92" t="s">
        <v>99</v>
      </c>
      <c r="Z920" s="92" t="s">
        <v>6813</v>
      </c>
    </row>
    <row r="921" spans="1:26" ht="15" customHeight="1">
      <c r="A921" s="478">
        <v>918</v>
      </c>
      <c r="B921" s="478" t="s">
        <v>7060</v>
      </c>
      <c r="C921" s="478" t="str">
        <f>VLOOKUP(B921,Sheet6!$C$80:$C$88,1,0)</f>
        <v>C018210849</v>
      </c>
      <c r="D921" s="478" t="s">
        <v>235</v>
      </c>
      <c r="E921" s="478" t="s">
        <v>10305</v>
      </c>
      <c r="F921" s="478" t="s">
        <v>7061</v>
      </c>
      <c r="G921" s="478" t="s">
        <v>6813</v>
      </c>
      <c r="H921" s="478" t="s">
        <v>7043</v>
      </c>
      <c r="I921" s="478" t="s">
        <v>7062</v>
      </c>
      <c r="J921" s="478">
        <v>0</v>
      </c>
      <c r="K921" s="478" t="s">
        <v>7063</v>
      </c>
      <c r="L921" s="478">
        <v>45880</v>
      </c>
      <c r="M921" s="478" t="s">
        <v>105</v>
      </c>
      <c r="N921" s="478" t="s">
        <v>6814</v>
      </c>
      <c r="O921" s="510">
        <f>SUMIFS('T1'!$P$5:$P$2700,'T1'!$B$5:$B$2700,'CT KH'!$B921)</f>
        <v>0</v>
      </c>
      <c r="P921" s="510">
        <f>SUMIFS('T2'!$P$5:$P$2700,'T2'!$B$5:$B$2700,'CT KH'!$B921)</f>
        <v>36288</v>
      </c>
      <c r="Q921" s="510">
        <f>SUMIFS('T3'!$P$5:$P$2700,'T3'!$B$5:$B$2700,'CT KH'!$B921)</f>
        <v>0</v>
      </c>
      <c r="R921" s="510">
        <f t="shared" si="14"/>
        <v>36288</v>
      </c>
      <c r="S921" s="92" t="s">
        <v>6805</v>
      </c>
      <c r="T921" s="462" t="s">
        <v>9240</v>
      </c>
      <c r="U921" s="462" t="s">
        <v>9241</v>
      </c>
      <c r="V921" s="92" t="s">
        <v>8320</v>
      </c>
      <c r="W921" s="89" t="s">
        <v>8320</v>
      </c>
      <c r="X921" s="92" t="s">
        <v>9250</v>
      </c>
      <c r="Y921" s="92" t="s">
        <v>99</v>
      </c>
      <c r="Z921" s="92" t="s">
        <v>6813</v>
      </c>
    </row>
    <row r="922" spans="1:26" ht="15" customHeight="1">
      <c r="A922" s="478">
        <v>919</v>
      </c>
      <c r="B922" s="478" t="s">
        <v>7064</v>
      </c>
      <c r="C922" s="478" t="e">
        <f>VLOOKUP(B922,Sheet6!$C$80:$C$88,1,0)</f>
        <v>#N/A</v>
      </c>
      <c r="D922" s="478" t="s">
        <v>235</v>
      </c>
      <c r="E922" s="478" t="s">
        <v>10305</v>
      </c>
      <c r="F922" s="478" t="s">
        <v>7065</v>
      </c>
      <c r="G922" s="478" t="s">
        <v>6813</v>
      </c>
      <c r="H922" s="478" t="s">
        <v>7043</v>
      </c>
      <c r="I922" s="478" t="s">
        <v>7066</v>
      </c>
      <c r="J922" s="478">
        <v>0</v>
      </c>
      <c r="K922" s="478" t="s">
        <v>7067</v>
      </c>
      <c r="L922" s="478">
        <v>45943</v>
      </c>
      <c r="M922" s="478" t="s">
        <v>105</v>
      </c>
      <c r="N922" s="478" t="s">
        <v>6814</v>
      </c>
      <c r="O922" s="510">
        <f>SUMIFS('T1'!$P$5:$P$2700,'T1'!$B$5:$B$2700,'CT KH'!$B922)</f>
        <v>0</v>
      </c>
      <c r="P922" s="510">
        <f>SUMIFS('T2'!$P$5:$P$2700,'T2'!$B$5:$B$2700,'CT KH'!$B922)</f>
        <v>0</v>
      </c>
      <c r="Q922" s="510">
        <f>SUMIFS('T3'!$P$5:$P$2700,'T3'!$B$5:$B$2700,'CT KH'!$B922)</f>
        <v>0</v>
      </c>
      <c r="R922" s="510">
        <f t="shared" si="14"/>
        <v>0</v>
      </c>
      <c r="S922" s="92" t="s">
        <v>6805</v>
      </c>
      <c r="T922" s="462" t="s">
        <v>9240</v>
      </c>
      <c r="U922" s="462" t="s">
        <v>9241</v>
      </c>
      <c r="V922" s="92" t="s">
        <v>8320</v>
      </c>
      <c r="W922" s="89" t="s">
        <v>8320</v>
      </c>
      <c r="X922" s="92" t="s">
        <v>9250</v>
      </c>
      <c r="Y922" s="92" t="s">
        <v>99</v>
      </c>
      <c r="Z922" s="92" t="s">
        <v>6813</v>
      </c>
    </row>
    <row r="923" spans="1:26" ht="15" customHeight="1">
      <c r="A923" s="478">
        <v>920</v>
      </c>
      <c r="B923" s="478" t="s">
        <v>7068</v>
      </c>
      <c r="C923" s="478" t="e">
        <f>VLOOKUP(B923,Sheet6!$C$80:$C$88,1,0)</f>
        <v>#N/A</v>
      </c>
      <c r="D923" s="478" t="s">
        <v>235</v>
      </c>
      <c r="E923" s="478" t="s">
        <v>10305</v>
      </c>
      <c r="F923" s="478" t="s">
        <v>7069</v>
      </c>
      <c r="G923" s="478" t="s">
        <v>6813</v>
      </c>
      <c r="H923" s="478" t="s">
        <v>7048</v>
      </c>
      <c r="I923" s="478" t="s">
        <v>7070</v>
      </c>
      <c r="J923" s="478">
        <v>0</v>
      </c>
      <c r="K923" s="478" t="s">
        <v>7071</v>
      </c>
      <c r="L923" s="478">
        <v>45932</v>
      </c>
      <c r="M923" s="478" t="s">
        <v>105</v>
      </c>
      <c r="N923" s="478" t="s">
        <v>6814</v>
      </c>
      <c r="O923" s="510">
        <f>SUMIFS('T1'!$P$5:$P$2700,'T1'!$B$5:$B$2700,'CT KH'!$B923)</f>
        <v>115382</v>
      </c>
      <c r="P923" s="510">
        <f>SUMIFS('T2'!$P$5:$P$2700,'T2'!$B$5:$B$2700,'CT KH'!$B923)</f>
        <v>0</v>
      </c>
      <c r="Q923" s="510">
        <f>SUMIFS('T3'!$P$5:$P$2700,'T3'!$B$5:$B$2700,'CT KH'!$B923)</f>
        <v>146305</v>
      </c>
      <c r="R923" s="510">
        <f t="shared" si="14"/>
        <v>261687</v>
      </c>
      <c r="S923" s="92" t="s">
        <v>6805</v>
      </c>
      <c r="T923" s="462" t="s">
        <v>9240</v>
      </c>
      <c r="U923" s="462" t="s">
        <v>9241</v>
      </c>
      <c r="V923" s="92" t="s">
        <v>8320</v>
      </c>
      <c r="W923" s="89" t="s">
        <v>8320</v>
      </c>
      <c r="X923" s="92" t="s">
        <v>9250</v>
      </c>
      <c r="Y923" s="92" t="s">
        <v>99</v>
      </c>
      <c r="Z923" s="92" t="s">
        <v>6813</v>
      </c>
    </row>
    <row r="924" spans="1:26" ht="15" customHeight="1">
      <c r="A924" s="478">
        <v>921</v>
      </c>
      <c r="B924" s="478" t="s">
        <v>7072</v>
      </c>
      <c r="C924" s="478" t="e">
        <f>VLOOKUP(B924,Sheet6!$C$80:$C$88,1,0)</f>
        <v>#N/A</v>
      </c>
      <c r="D924" s="478" t="s">
        <v>235</v>
      </c>
      <c r="E924" s="478" t="s">
        <v>10305</v>
      </c>
      <c r="F924" s="478" t="s">
        <v>7073</v>
      </c>
      <c r="G924" s="478" t="s">
        <v>6813</v>
      </c>
      <c r="H924" s="478" t="s">
        <v>7074</v>
      </c>
      <c r="I924" s="478" t="s">
        <v>7075</v>
      </c>
      <c r="J924" s="478">
        <v>0</v>
      </c>
      <c r="K924" s="478" t="s">
        <v>7076</v>
      </c>
      <c r="L924" s="478">
        <v>45966</v>
      </c>
      <c r="M924" s="478">
        <v>0</v>
      </c>
      <c r="N924" s="478" t="s">
        <v>6814</v>
      </c>
      <c r="O924" s="510">
        <f>SUMIFS('T1'!$P$5:$P$2700,'T1'!$B$5:$B$2700,'CT KH'!$B924)</f>
        <v>53450</v>
      </c>
      <c r="P924" s="510">
        <f>SUMIFS('T2'!$P$5:$P$2700,'T2'!$B$5:$B$2700,'CT KH'!$B924)</f>
        <v>35424</v>
      </c>
      <c r="Q924" s="510">
        <f>SUMIFS('T3'!$P$5:$P$2700,'T3'!$B$5:$B$2700,'CT KH'!$B924)</f>
        <v>0</v>
      </c>
      <c r="R924" s="510">
        <f t="shared" si="14"/>
        <v>88874</v>
      </c>
      <c r="S924" s="92" t="s">
        <v>6805</v>
      </c>
      <c r="T924" s="462" t="s">
        <v>9240</v>
      </c>
      <c r="U924" s="462" t="s">
        <v>9241</v>
      </c>
      <c r="V924" s="92" t="s">
        <v>8320</v>
      </c>
      <c r="W924" s="89" t="s">
        <v>8320</v>
      </c>
      <c r="X924" s="92" t="s">
        <v>9250</v>
      </c>
      <c r="Y924" s="92" t="s">
        <v>99</v>
      </c>
      <c r="Z924" s="92" t="s">
        <v>6813</v>
      </c>
    </row>
    <row r="925" spans="1:26" ht="15" customHeight="1">
      <c r="A925" s="478">
        <v>922</v>
      </c>
      <c r="B925" s="478" t="s">
        <v>7077</v>
      </c>
      <c r="C925" s="478" t="e">
        <f>VLOOKUP(B925,Sheet6!$C$80:$C$88,1,0)</f>
        <v>#N/A</v>
      </c>
      <c r="D925" s="478" t="s">
        <v>253</v>
      </c>
      <c r="E925" s="478" t="s">
        <v>10305</v>
      </c>
      <c r="F925" s="478" t="s">
        <v>7078</v>
      </c>
      <c r="G925" s="478" t="s">
        <v>6813</v>
      </c>
      <c r="H925" s="478" t="s">
        <v>7074</v>
      </c>
      <c r="I925" s="478" t="s">
        <v>7079</v>
      </c>
      <c r="J925" s="478">
        <v>0</v>
      </c>
      <c r="K925" s="478" t="s">
        <v>7080</v>
      </c>
      <c r="L925" s="478">
        <v>45966</v>
      </c>
      <c r="M925" s="478">
        <v>0</v>
      </c>
      <c r="N925" s="478" t="s">
        <v>6814</v>
      </c>
      <c r="O925" s="510">
        <f>SUMIFS('T1'!$P$5:$P$2700,'T1'!$B$5:$B$2700,'CT KH'!$B925)</f>
        <v>290257</v>
      </c>
      <c r="P925" s="510">
        <f>SUMIFS('T2'!$P$5:$P$2700,'T2'!$B$5:$B$2700,'CT KH'!$B925)</f>
        <v>163199</v>
      </c>
      <c r="Q925" s="510">
        <f>SUMIFS('T3'!$P$5:$P$2700,'T3'!$B$5:$B$2700,'CT KH'!$B925)</f>
        <v>104868</v>
      </c>
      <c r="R925" s="510">
        <f t="shared" si="14"/>
        <v>558324</v>
      </c>
      <c r="S925" s="92" t="s">
        <v>6805</v>
      </c>
      <c r="T925" s="462" t="s">
        <v>9240</v>
      </c>
      <c r="U925" s="462" t="s">
        <v>9241</v>
      </c>
      <c r="V925" s="92" t="s">
        <v>8320</v>
      </c>
      <c r="W925" s="89" t="s">
        <v>8320</v>
      </c>
      <c r="X925" s="92" t="s">
        <v>9250</v>
      </c>
      <c r="Y925" s="92" t="s">
        <v>99</v>
      </c>
      <c r="Z925" s="92" t="s">
        <v>6813</v>
      </c>
    </row>
    <row r="926" spans="1:26" ht="15" customHeight="1">
      <c r="A926" s="478">
        <v>923</v>
      </c>
      <c r="B926" s="478" t="s">
        <v>7081</v>
      </c>
      <c r="C926" s="478" t="e">
        <f>VLOOKUP(B926,Sheet6!$C$80:$C$88,1,0)</f>
        <v>#N/A</v>
      </c>
      <c r="D926" s="478" t="s">
        <v>235</v>
      </c>
      <c r="E926" s="478" t="s">
        <v>10305</v>
      </c>
      <c r="F926" s="478" t="s">
        <v>7082</v>
      </c>
      <c r="G926" s="478" t="s">
        <v>6813</v>
      </c>
      <c r="H926" s="478" t="s">
        <v>7074</v>
      </c>
      <c r="I926" s="478" t="s">
        <v>7083</v>
      </c>
      <c r="J926" s="478">
        <v>0</v>
      </c>
      <c r="K926" s="478" t="s">
        <v>7084</v>
      </c>
      <c r="L926" s="478">
        <v>45971</v>
      </c>
      <c r="M926" s="478">
        <v>0</v>
      </c>
      <c r="N926" s="478" t="s">
        <v>6814</v>
      </c>
      <c r="O926" s="510">
        <f>SUMIFS('T1'!$P$5:$P$2700,'T1'!$B$5:$B$2700,'CT KH'!$B926)</f>
        <v>96539</v>
      </c>
      <c r="P926" s="510">
        <f>SUMIFS('T2'!$P$5:$P$2700,'T2'!$B$5:$B$2700,'CT KH'!$B926)</f>
        <v>0</v>
      </c>
      <c r="Q926" s="510">
        <f>SUMIFS('T3'!$P$5:$P$2700,'T3'!$B$5:$B$2700,'CT KH'!$B926)</f>
        <v>57356</v>
      </c>
      <c r="R926" s="510">
        <f t="shared" si="14"/>
        <v>153895</v>
      </c>
      <c r="S926" s="92" t="s">
        <v>6805</v>
      </c>
      <c r="T926" s="462" t="s">
        <v>9240</v>
      </c>
      <c r="U926" s="462" t="s">
        <v>9241</v>
      </c>
      <c r="V926" s="92" t="s">
        <v>8320</v>
      </c>
      <c r="W926" s="89" t="s">
        <v>8320</v>
      </c>
      <c r="X926" s="92" t="s">
        <v>9250</v>
      </c>
      <c r="Y926" s="92" t="s">
        <v>99</v>
      </c>
      <c r="Z926" s="92" t="s">
        <v>6813</v>
      </c>
    </row>
    <row r="927" spans="1:26" ht="15" customHeight="1">
      <c r="A927" s="478">
        <v>924</v>
      </c>
      <c r="B927" s="478" t="s">
        <v>7085</v>
      </c>
      <c r="C927" s="478" t="e">
        <f>VLOOKUP(B927,Sheet6!$C$80:$C$88,1,0)</f>
        <v>#N/A</v>
      </c>
      <c r="D927" s="478" t="s">
        <v>253</v>
      </c>
      <c r="E927" s="478" t="s">
        <v>10305</v>
      </c>
      <c r="F927" s="478" t="s">
        <v>7086</v>
      </c>
      <c r="G927" s="478" t="s">
        <v>6813</v>
      </c>
      <c r="H927" s="478" t="s">
        <v>7087</v>
      </c>
      <c r="I927" s="478" t="s">
        <v>7088</v>
      </c>
      <c r="J927" s="478">
        <v>0</v>
      </c>
      <c r="K927" s="478" t="s">
        <v>7089</v>
      </c>
      <c r="L927" s="478">
        <v>45974</v>
      </c>
      <c r="M927" s="478">
        <v>0</v>
      </c>
      <c r="N927" s="478" t="s">
        <v>6814</v>
      </c>
      <c r="O927" s="510">
        <f>SUMIFS('T1'!$P$5:$P$2700,'T1'!$B$5:$B$2700,'CT KH'!$B927)</f>
        <v>299320</v>
      </c>
      <c r="P927" s="510">
        <f>SUMIFS('T2'!$P$5:$P$2700,'T2'!$B$5:$B$2700,'CT KH'!$B927)</f>
        <v>178511</v>
      </c>
      <c r="Q927" s="510">
        <f>SUMIFS('T3'!$P$5:$P$2700,'T3'!$B$5:$B$2700,'CT KH'!$B927)</f>
        <v>177480</v>
      </c>
      <c r="R927" s="510">
        <f t="shared" si="14"/>
        <v>655311</v>
      </c>
      <c r="S927" s="92" t="s">
        <v>6805</v>
      </c>
      <c r="T927" s="462" t="s">
        <v>9240</v>
      </c>
      <c r="U927" s="462" t="s">
        <v>9241</v>
      </c>
      <c r="V927" s="92" t="s">
        <v>8320</v>
      </c>
      <c r="W927" s="89" t="s">
        <v>8320</v>
      </c>
      <c r="X927" s="92" t="s">
        <v>9250</v>
      </c>
      <c r="Y927" s="92" t="s">
        <v>99</v>
      </c>
      <c r="Z927" s="92" t="s">
        <v>6813</v>
      </c>
    </row>
    <row r="928" spans="1:26" ht="15" customHeight="1">
      <c r="A928" s="478">
        <v>925</v>
      </c>
      <c r="B928" s="478" t="s">
        <v>7090</v>
      </c>
      <c r="C928" s="478" t="e">
        <f>VLOOKUP(B928,Sheet6!$C$80:$C$88,1,0)</f>
        <v>#N/A</v>
      </c>
      <c r="D928" s="478" t="s">
        <v>235</v>
      </c>
      <c r="E928" s="478" t="s">
        <v>10305</v>
      </c>
      <c r="F928" s="478" t="s">
        <v>7091</v>
      </c>
      <c r="G928" s="478" t="s">
        <v>6813</v>
      </c>
      <c r="H928" s="478" t="s">
        <v>7092</v>
      </c>
      <c r="I928" s="478" t="s">
        <v>7093</v>
      </c>
      <c r="J928" s="478">
        <v>0</v>
      </c>
      <c r="K928" s="478" t="s">
        <v>7094</v>
      </c>
      <c r="L928" s="478">
        <v>44197</v>
      </c>
      <c r="M928" s="478">
        <v>0</v>
      </c>
      <c r="N928" s="478" t="s">
        <v>6814</v>
      </c>
      <c r="O928" s="510">
        <f>SUMIFS('T1'!$P$5:$P$2700,'T1'!$B$5:$B$2700,'CT KH'!$B928)</f>
        <v>0</v>
      </c>
      <c r="P928" s="510">
        <f>SUMIFS('T2'!$P$5:$P$2700,'T2'!$B$5:$B$2700,'CT KH'!$B928)</f>
        <v>0</v>
      </c>
      <c r="Q928" s="510">
        <f>SUMIFS('T3'!$P$5:$P$2700,'T3'!$B$5:$B$2700,'CT KH'!$B928)</f>
        <v>23522</v>
      </c>
      <c r="R928" s="510">
        <f t="shared" si="14"/>
        <v>23522</v>
      </c>
      <c r="S928" s="92" t="s">
        <v>6805</v>
      </c>
      <c r="T928" s="464" t="s">
        <v>9240</v>
      </c>
      <c r="U928" s="464" t="s">
        <v>9241</v>
      </c>
      <c r="V928" s="92" t="s">
        <v>8320</v>
      </c>
      <c r="W928" s="89" t="s">
        <v>8320</v>
      </c>
      <c r="X928" s="92" t="s">
        <v>9250</v>
      </c>
      <c r="Y928" s="92" t="s">
        <v>99</v>
      </c>
      <c r="Z928" s="92" t="s">
        <v>6813</v>
      </c>
    </row>
    <row r="929" spans="1:26" ht="15" customHeight="1">
      <c r="A929" s="478">
        <v>926</v>
      </c>
      <c r="B929" s="478" t="s">
        <v>7095</v>
      </c>
      <c r="C929" s="478" t="e">
        <f>VLOOKUP(B929,Sheet6!$C$80:$C$88,1,0)</f>
        <v>#N/A</v>
      </c>
      <c r="D929" s="478" t="s">
        <v>253</v>
      </c>
      <c r="E929" s="478" t="s">
        <v>10305</v>
      </c>
      <c r="F929" s="478" t="s">
        <v>7096</v>
      </c>
      <c r="G929" s="478" t="s">
        <v>6813</v>
      </c>
      <c r="H929" s="478" t="s">
        <v>7097</v>
      </c>
      <c r="I929" s="478" t="s">
        <v>7098</v>
      </c>
      <c r="J929" s="478">
        <v>0</v>
      </c>
      <c r="K929" s="478" t="s">
        <v>7099</v>
      </c>
      <c r="L929" s="478">
        <v>45117</v>
      </c>
      <c r="M929" s="478">
        <v>0</v>
      </c>
      <c r="N929" s="478" t="s">
        <v>6814</v>
      </c>
      <c r="O929" s="510">
        <f>SUMIFS('T1'!$P$5:$P$2700,'T1'!$B$5:$B$2700,'CT KH'!$B929)</f>
        <v>0</v>
      </c>
      <c r="P929" s="510">
        <f>SUMIFS('T2'!$P$5:$P$2700,'T2'!$B$5:$B$2700,'CT KH'!$B929)</f>
        <v>0</v>
      </c>
      <c r="Q929" s="510">
        <f>SUMIFS('T3'!$P$5:$P$2700,'T3'!$B$5:$B$2700,'CT KH'!$B929)</f>
        <v>0</v>
      </c>
      <c r="R929" s="510">
        <f t="shared" si="14"/>
        <v>0</v>
      </c>
      <c r="S929" s="92" t="s">
        <v>6805</v>
      </c>
      <c r="T929" s="464" t="s">
        <v>9240</v>
      </c>
      <c r="U929" s="464" t="s">
        <v>9241</v>
      </c>
      <c r="V929" s="92" t="s">
        <v>8320</v>
      </c>
      <c r="W929" s="89" t="s">
        <v>8320</v>
      </c>
      <c r="X929" s="92" t="s">
        <v>9250</v>
      </c>
      <c r="Y929" s="92" t="s">
        <v>99</v>
      </c>
      <c r="Z929" s="92" t="s">
        <v>6813</v>
      </c>
    </row>
    <row r="930" spans="1:26" ht="15" customHeight="1">
      <c r="A930" s="478">
        <v>927</v>
      </c>
      <c r="B930" s="478" t="s">
        <v>7101</v>
      </c>
      <c r="C930" s="478" t="e">
        <f>VLOOKUP(B930,Sheet6!$C$80:$C$88,1,0)</f>
        <v>#N/A</v>
      </c>
      <c r="D930" s="478" t="s">
        <v>235</v>
      </c>
      <c r="E930" s="478" t="s">
        <v>10305</v>
      </c>
      <c r="F930" s="478" t="s">
        <v>7102</v>
      </c>
      <c r="G930" s="478" t="s">
        <v>6813</v>
      </c>
      <c r="H930" s="478" t="s">
        <v>7074</v>
      </c>
      <c r="I930" s="478" t="s">
        <v>7103</v>
      </c>
      <c r="J930" s="478">
        <v>0</v>
      </c>
      <c r="K930" s="478" t="s">
        <v>7104</v>
      </c>
      <c r="L930" s="478">
        <v>45992</v>
      </c>
      <c r="M930" s="478">
        <v>0</v>
      </c>
      <c r="N930" s="478" t="s">
        <v>6814</v>
      </c>
      <c r="O930" s="510">
        <f>SUMIFS('T1'!$P$5:$P$2700,'T1'!$B$5:$B$2700,'CT KH'!$B930)</f>
        <v>210010</v>
      </c>
      <c r="P930" s="510">
        <f>SUMIFS('T2'!$P$5:$P$2700,'T2'!$B$5:$B$2700,'CT KH'!$B930)</f>
        <v>20520</v>
      </c>
      <c r="Q930" s="510">
        <f>SUMIFS('T3'!$P$5:$P$2700,'T3'!$B$5:$B$2700,'CT KH'!$B930)</f>
        <v>45360</v>
      </c>
      <c r="R930" s="510">
        <f t="shared" si="14"/>
        <v>275890</v>
      </c>
      <c r="S930" s="92" t="s">
        <v>6805</v>
      </c>
      <c r="T930" s="462" t="s">
        <v>9240</v>
      </c>
      <c r="U930" s="462" t="s">
        <v>9241</v>
      </c>
      <c r="V930" s="92" t="s">
        <v>8320</v>
      </c>
      <c r="W930" s="89" t="s">
        <v>8320</v>
      </c>
      <c r="X930" s="92" t="s">
        <v>9250</v>
      </c>
      <c r="Y930" s="92" t="s">
        <v>99</v>
      </c>
      <c r="Z930" s="92" t="s">
        <v>6813</v>
      </c>
    </row>
    <row r="931" spans="1:26" ht="15" customHeight="1">
      <c r="A931" s="478">
        <v>928</v>
      </c>
      <c r="B931" s="478" t="s">
        <v>7109</v>
      </c>
      <c r="C931" s="478" t="e">
        <f>VLOOKUP(B931,Sheet6!$C$80:$C$88,1,0)</f>
        <v>#N/A</v>
      </c>
      <c r="D931" s="478" t="s">
        <v>235</v>
      </c>
      <c r="E931" s="478" t="s">
        <v>10305</v>
      </c>
      <c r="F931" s="478" t="s">
        <v>7110</v>
      </c>
      <c r="G931" s="478" t="s">
        <v>6813</v>
      </c>
      <c r="H931" s="478" t="s">
        <v>7111</v>
      </c>
      <c r="I931" s="478" t="s">
        <v>7112</v>
      </c>
      <c r="J931" s="478">
        <v>0</v>
      </c>
      <c r="K931" s="478" t="s">
        <v>7113</v>
      </c>
      <c r="L931" s="478">
        <v>44197</v>
      </c>
      <c r="M931" s="478">
        <v>0</v>
      </c>
      <c r="N931" s="478" t="s">
        <v>6814</v>
      </c>
      <c r="O931" s="510">
        <f>SUMIFS('T1'!$P$5:$P$2700,'T1'!$B$5:$B$2700,'CT KH'!$B931)</f>
        <v>0</v>
      </c>
      <c r="P931" s="510">
        <f>SUMIFS('T2'!$P$5:$P$2700,'T2'!$B$5:$B$2700,'CT KH'!$B931)</f>
        <v>0</v>
      </c>
      <c r="Q931" s="510">
        <f>SUMIFS('T3'!$P$5:$P$2700,'T3'!$B$5:$B$2700,'CT KH'!$B931)</f>
        <v>0</v>
      </c>
      <c r="R931" s="510">
        <f t="shared" si="14"/>
        <v>0</v>
      </c>
      <c r="S931" s="92" t="s">
        <v>8320</v>
      </c>
      <c r="T931" s="464" t="s">
        <v>9240</v>
      </c>
      <c r="U931" s="464" t="s">
        <v>9241</v>
      </c>
      <c r="V931" s="92" t="s">
        <v>8320</v>
      </c>
      <c r="W931" s="89" t="s">
        <v>8320</v>
      </c>
      <c r="X931" s="92" t="s">
        <v>9250</v>
      </c>
      <c r="Y931" s="92" t="s">
        <v>99</v>
      </c>
      <c r="Z931" s="92" t="s">
        <v>6813</v>
      </c>
    </row>
    <row r="932" spans="1:26" ht="15" customHeight="1">
      <c r="A932" s="478">
        <v>929</v>
      </c>
      <c r="B932" s="478" t="s">
        <v>7114</v>
      </c>
      <c r="C932" s="478" t="e">
        <f>VLOOKUP(B932,Sheet6!$C$80:$C$88,1,0)</f>
        <v>#N/A</v>
      </c>
      <c r="D932" s="478" t="s">
        <v>253</v>
      </c>
      <c r="E932" s="478" t="s">
        <v>10305</v>
      </c>
      <c r="F932" s="478" t="s">
        <v>7115</v>
      </c>
      <c r="G932" s="478" t="s">
        <v>6813</v>
      </c>
      <c r="H932" s="478" t="s">
        <v>7116</v>
      </c>
      <c r="I932" s="478" t="s">
        <v>7117</v>
      </c>
      <c r="J932" s="478">
        <v>0</v>
      </c>
      <c r="K932" s="478" t="s">
        <v>7118</v>
      </c>
      <c r="L932" s="478">
        <v>44690</v>
      </c>
      <c r="M932" s="478">
        <v>0</v>
      </c>
      <c r="N932" s="478" t="s">
        <v>6814</v>
      </c>
      <c r="O932" s="510">
        <f>SUMIFS('T1'!$P$5:$P$2700,'T1'!$B$5:$B$2700,'CT KH'!$B932)</f>
        <v>0</v>
      </c>
      <c r="P932" s="510">
        <f>SUMIFS('T2'!$P$5:$P$2700,'T2'!$B$5:$B$2700,'CT KH'!$B932)</f>
        <v>0</v>
      </c>
      <c r="Q932" s="510">
        <f>SUMIFS('T3'!$P$5:$P$2700,'T3'!$B$5:$B$2700,'CT KH'!$B932)</f>
        <v>0</v>
      </c>
      <c r="R932" s="510">
        <f t="shared" si="14"/>
        <v>0</v>
      </c>
      <c r="S932" s="92" t="s">
        <v>8320</v>
      </c>
      <c r="T932" s="462" t="s">
        <v>9240</v>
      </c>
      <c r="U932" s="462" t="s">
        <v>9241</v>
      </c>
      <c r="V932" s="92" t="s">
        <v>8320</v>
      </c>
      <c r="W932" s="89" t="s">
        <v>8320</v>
      </c>
      <c r="X932" s="92" t="s">
        <v>9250</v>
      </c>
      <c r="Y932" s="92" t="s">
        <v>99</v>
      </c>
      <c r="Z932" s="92" t="s">
        <v>6813</v>
      </c>
    </row>
    <row r="933" spans="1:26" ht="15" customHeight="1">
      <c r="A933" s="478">
        <v>930</v>
      </c>
      <c r="B933" s="478" t="s">
        <v>7119</v>
      </c>
      <c r="C933" s="478" t="e">
        <f>VLOOKUP(B933,Sheet6!$C$80:$C$88,1,0)</f>
        <v>#N/A</v>
      </c>
      <c r="D933" s="478" t="s">
        <v>235</v>
      </c>
      <c r="E933" s="478" t="s">
        <v>10305</v>
      </c>
      <c r="F933" s="478" t="s">
        <v>7120</v>
      </c>
      <c r="G933" s="478" t="s">
        <v>6813</v>
      </c>
      <c r="H933" s="478" t="s">
        <v>7121</v>
      </c>
      <c r="I933" s="478" t="s">
        <v>7122</v>
      </c>
      <c r="J933" s="478">
        <v>0</v>
      </c>
      <c r="K933" s="478" t="s">
        <v>7123</v>
      </c>
      <c r="L933" s="478">
        <v>45462</v>
      </c>
      <c r="M933" s="478">
        <v>0</v>
      </c>
      <c r="N933" s="478" t="s">
        <v>6814</v>
      </c>
      <c r="O933" s="510">
        <f>SUMIFS('T1'!$P$5:$P$2700,'T1'!$B$5:$B$2700,'CT KH'!$B933)</f>
        <v>0</v>
      </c>
      <c r="P933" s="510">
        <f>SUMIFS('T2'!$P$5:$P$2700,'T2'!$B$5:$B$2700,'CT KH'!$B933)</f>
        <v>0</v>
      </c>
      <c r="Q933" s="510">
        <f>SUMIFS('T3'!$P$5:$P$2700,'T3'!$B$5:$B$2700,'CT KH'!$B933)</f>
        <v>0</v>
      </c>
      <c r="R933" s="510">
        <f t="shared" si="14"/>
        <v>0</v>
      </c>
      <c r="S933" s="92" t="s">
        <v>6805</v>
      </c>
      <c r="T933" s="462" t="s">
        <v>9240</v>
      </c>
      <c r="U933" s="462" t="s">
        <v>9241</v>
      </c>
      <c r="V933" s="92" t="s">
        <v>8320</v>
      </c>
      <c r="W933" s="89" t="s">
        <v>8320</v>
      </c>
      <c r="X933" s="92" t="s">
        <v>9250</v>
      </c>
      <c r="Y933" s="92" t="s">
        <v>99</v>
      </c>
      <c r="Z933" s="92" t="s">
        <v>6813</v>
      </c>
    </row>
    <row r="934" spans="1:26" ht="15" customHeight="1">
      <c r="A934" s="478">
        <v>931</v>
      </c>
      <c r="B934" s="478" t="s">
        <v>7124</v>
      </c>
      <c r="C934" s="478" t="e">
        <f>VLOOKUP(B934,Sheet6!$C$80:$C$88,1,0)</f>
        <v>#N/A</v>
      </c>
      <c r="D934" s="478" t="s">
        <v>253</v>
      </c>
      <c r="E934" s="478" t="s">
        <v>10305</v>
      </c>
      <c r="F934" s="478" t="s">
        <v>7125</v>
      </c>
      <c r="G934" s="478" t="s">
        <v>6813</v>
      </c>
      <c r="H934" s="478" t="s">
        <v>7126</v>
      </c>
      <c r="I934" s="478">
        <v>0</v>
      </c>
      <c r="J934" s="478">
        <v>0</v>
      </c>
      <c r="K934" s="478" t="s">
        <v>7127</v>
      </c>
      <c r="L934" s="478">
        <v>45117</v>
      </c>
      <c r="M934" s="478" t="s">
        <v>105</v>
      </c>
      <c r="N934" s="478" t="s">
        <v>6814</v>
      </c>
      <c r="O934" s="510">
        <f>SUMIFS('T1'!$P$5:$P$2700,'T1'!$B$5:$B$2700,'CT KH'!$B934)</f>
        <v>106596</v>
      </c>
      <c r="P934" s="510">
        <f>SUMIFS('T2'!$P$5:$P$2700,'T2'!$B$5:$B$2700,'CT KH'!$B934)</f>
        <v>0</v>
      </c>
      <c r="Q934" s="510">
        <f>SUMIFS('T3'!$P$5:$P$2700,'T3'!$B$5:$B$2700,'CT KH'!$B934)</f>
        <v>121716</v>
      </c>
      <c r="R934" s="510">
        <f t="shared" si="14"/>
        <v>228312</v>
      </c>
      <c r="S934" s="92" t="s">
        <v>6805</v>
      </c>
      <c r="T934" s="464" t="s">
        <v>9240</v>
      </c>
      <c r="U934" s="464" t="s">
        <v>9241</v>
      </c>
      <c r="V934" s="92" t="s">
        <v>8320</v>
      </c>
      <c r="W934" s="89" t="s">
        <v>8320</v>
      </c>
      <c r="X934" s="92" t="s">
        <v>9250</v>
      </c>
      <c r="Y934" s="92" t="s">
        <v>99</v>
      </c>
      <c r="Z934" s="92" t="s">
        <v>6813</v>
      </c>
    </row>
    <row r="935" spans="1:26" ht="15" customHeight="1">
      <c r="A935" s="478">
        <v>932</v>
      </c>
      <c r="B935" s="478" t="s">
        <v>7128</v>
      </c>
      <c r="C935" s="478" t="e">
        <f>VLOOKUP(B935,Sheet6!$C$80:$C$88,1,0)</f>
        <v>#N/A</v>
      </c>
      <c r="D935" s="478" t="s">
        <v>235</v>
      </c>
      <c r="E935" s="478" t="s">
        <v>10305</v>
      </c>
      <c r="F935" s="478" t="s">
        <v>7129</v>
      </c>
      <c r="G935" s="478" t="s">
        <v>6813</v>
      </c>
      <c r="H935" s="478" t="s">
        <v>7130</v>
      </c>
      <c r="I935" s="478" t="s">
        <v>7131</v>
      </c>
      <c r="J935" s="478">
        <v>0</v>
      </c>
      <c r="K935" s="478" t="s">
        <v>7132</v>
      </c>
      <c r="L935" s="478">
        <v>44228</v>
      </c>
      <c r="M935" s="478" t="s">
        <v>105</v>
      </c>
      <c r="N935" s="478" t="s">
        <v>6814</v>
      </c>
      <c r="O935" s="510">
        <f>SUMIFS('T1'!$P$5:$P$2700,'T1'!$B$5:$B$2700,'CT KH'!$B935)</f>
        <v>0</v>
      </c>
      <c r="P935" s="510">
        <f>SUMIFS('T2'!$P$5:$P$2700,'T2'!$B$5:$B$2700,'CT KH'!$B935)</f>
        <v>0</v>
      </c>
      <c r="Q935" s="510">
        <f>SUMIFS('T3'!$P$5:$P$2700,'T3'!$B$5:$B$2700,'CT KH'!$B935)</f>
        <v>0</v>
      </c>
      <c r="R935" s="510">
        <f t="shared" si="14"/>
        <v>0</v>
      </c>
      <c r="S935" s="92" t="s">
        <v>8320</v>
      </c>
      <c r="T935" s="462" t="s">
        <v>9240</v>
      </c>
      <c r="U935" s="462" t="s">
        <v>9241</v>
      </c>
      <c r="V935" s="92" t="s">
        <v>8320</v>
      </c>
      <c r="W935" s="89" t="s">
        <v>8320</v>
      </c>
      <c r="X935" s="92" t="s">
        <v>9250</v>
      </c>
      <c r="Y935" s="92" t="s">
        <v>99</v>
      </c>
      <c r="Z935" s="92" t="s">
        <v>6813</v>
      </c>
    </row>
    <row r="936" spans="1:26" ht="15" customHeight="1">
      <c r="A936" s="478">
        <v>933</v>
      </c>
      <c r="B936" s="478" t="s">
        <v>7145</v>
      </c>
      <c r="C936" s="478" t="e">
        <f>VLOOKUP(B936,Sheet6!$C$80:$C$88,1,0)</f>
        <v>#N/A</v>
      </c>
      <c r="D936" s="478" t="s">
        <v>235</v>
      </c>
      <c r="E936" s="478" t="s">
        <v>10305</v>
      </c>
      <c r="F936" s="478" t="s">
        <v>7146</v>
      </c>
      <c r="G936" s="478" t="s">
        <v>6813</v>
      </c>
      <c r="H936" s="478" t="s">
        <v>7147</v>
      </c>
      <c r="I936" s="478">
        <v>0</v>
      </c>
      <c r="J936" s="478">
        <v>0</v>
      </c>
      <c r="K936" s="478" t="s">
        <v>7148</v>
      </c>
      <c r="L936" s="478">
        <v>44216</v>
      </c>
      <c r="M936" s="478" t="s">
        <v>105</v>
      </c>
      <c r="N936" s="478" t="s">
        <v>6814</v>
      </c>
      <c r="O936" s="510">
        <f>SUMIFS('T1'!$P$5:$P$2700,'T1'!$B$5:$B$2700,'CT KH'!$B936)</f>
        <v>43648</v>
      </c>
      <c r="P936" s="510">
        <f>SUMIFS('T2'!$P$5:$P$2700,'T2'!$B$5:$B$2700,'CT KH'!$B936)</f>
        <v>0</v>
      </c>
      <c r="Q936" s="510">
        <f>SUMIFS('T3'!$P$5:$P$2700,'T3'!$B$5:$B$2700,'CT KH'!$B936)</f>
        <v>0</v>
      </c>
      <c r="R936" s="510">
        <f t="shared" si="14"/>
        <v>43648</v>
      </c>
      <c r="S936" s="92" t="s">
        <v>8320</v>
      </c>
      <c r="T936" s="464" t="s">
        <v>9240</v>
      </c>
      <c r="U936" s="464" t="s">
        <v>9241</v>
      </c>
      <c r="V936" s="92" t="s">
        <v>8320</v>
      </c>
      <c r="W936" s="89" t="s">
        <v>8320</v>
      </c>
      <c r="X936" s="92" t="s">
        <v>9250</v>
      </c>
      <c r="Y936" s="92" t="s">
        <v>99</v>
      </c>
      <c r="Z936" s="92" t="s">
        <v>6813</v>
      </c>
    </row>
    <row r="937" spans="1:26" ht="15" customHeight="1">
      <c r="A937" s="478">
        <v>934</v>
      </c>
      <c r="B937" s="478" t="s">
        <v>7149</v>
      </c>
      <c r="C937" s="478" t="str">
        <f>VLOOKUP(B937,Sheet6!$C$80:$C$88,1,0)</f>
        <v>T005371224</v>
      </c>
      <c r="D937" s="478" t="s">
        <v>253</v>
      </c>
      <c r="E937" s="478" t="s">
        <v>10305</v>
      </c>
      <c r="F937" s="478" t="s">
        <v>7150</v>
      </c>
      <c r="G937" s="478" t="s">
        <v>6813</v>
      </c>
      <c r="H937" s="478" t="s">
        <v>7151</v>
      </c>
      <c r="I937" s="478">
        <v>0</v>
      </c>
      <c r="J937" s="478">
        <v>0</v>
      </c>
      <c r="K937" s="478" t="s">
        <v>7152</v>
      </c>
      <c r="L937" s="478">
        <v>44854</v>
      </c>
      <c r="M937" s="478" t="s">
        <v>105</v>
      </c>
      <c r="N937" s="478" t="s">
        <v>6814</v>
      </c>
      <c r="O937" s="510">
        <f>SUMIFS('T1'!$P$5:$P$2700,'T1'!$B$5:$B$2700,'CT KH'!$B937)</f>
        <v>0</v>
      </c>
      <c r="P937" s="510">
        <f>SUMIFS('T2'!$P$5:$P$2700,'T2'!$B$5:$B$2700,'CT KH'!$B937)</f>
        <v>15120</v>
      </c>
      <c r="Q937" s="510">
        <f>SUMIFS('T3'!$P$5:$P$2700,'T3'!$B$5:$B$2700,'CT KH'!$B937)</f>
        <v>0</v>
      </c>
      <c r="R937" s="510">
        <f t="shared" si="14"/>
        <v>15120</v>
      </c>
      <c r="S937" s="92" t="s">
        <v>6805</v>
      </c>
      <c r="T937" s="462" t="s">
        <v>9240</v>
      </c>
      <c r="U937" s="462" t="s">
        <v>9241</v>
      </c>
      <c r="V937" s="92" t="s">
        <v>8320</v>
      </c>
      <c r="W937" s="89" t="s">
        <v>8320</v>
      </c>
      <c r="X937" s="92" t="s">
        <v>9250</v>
      </c>
      <c r="Y937" s="92" t="s">
        <v>99</v>
      </c>
      <c r="Z937" s="92" t="s">
        <v>6813</v>
      </c>
    </row>
    <row r="938" spans="1:26" ht="15" customHeight="1">
      <c r="A938" s="478">
        <v>935</v>
      </c>
      <c r="B938" s="478" t="s">
        <v>7153</v>
      </c>
      <c r="C938" s="478" t="e">
        <f>VLOOKUP(B938,Sheet6!$C$80:$C$88,1,0)</f>
        <v>#N/A</v>
      </c>
      <c r="D938" s="478" t="s">
        <v>235</v>
      </c>
      <c r="E938" s="478" t="s">
        <v>10305</v>
      </c>
      <c r="F938" s="478" t="s">
        <v>7154</v>
      </c>
      <c r="G938" s="478" t="s">
        <v>6813</v>
      </c>
      <c r="H938" s="478" t="s">
        <v>7155</v>
      </c>
      <c r="I938" s="478">
        <v>0</v>
      </c>
      <c r="J938" s="478">
        <v>0</v>
      </c>
      <c r="K938" s="478" t="s">
        <v>7156</v>
      </c>
      <c r="L938" s="478">
        <v>45117</v>
      </c>
      <c r="M938" s="478" t="s">
        <v>105</v>
      </c>
      <c r="N938" s="478" t="s">
        <v>6814</v>
      </c>
      <c r="O938" s="510">
        <f>SUMIFS('T1'!$P$5:$P$2700,'T1'!$B$5:$B$2700,'CT KH'!$B938)</f>
        <v>41067</v>
      </c>
      <c r="P938" s="510">
        <f>SUMIFS('T2'!$P$5:$P$2700,'T2'!$B$5:$B$2700,'CT KH'!$B938)</f>
        <v>0</v>
      </c>
      <c r="Q938" s="510">
        <f>SUMIFS('T3'!$P$5:$P$2700,'T3'!$B$5:$B$2700,'CT KH'!$B938)</f>
        <v>0</v>
      </c>
      <c r="R938" s="510">
        <f t="shared" si="14"/>
        <v>41067</v>
      </c>
      <c r="S938" s="92" t="s">
        <v>6805</v>
      </c>
      <c r="T938" s="464" t="s">
        <v>9240</v>
      </c>
      <c r="U938" s="464" t="s">
        <v>9241</v>
      </c>
      <c r="V938" s="92" t="s">
        <v>8320</v>
      </c>
      <c r="W938" s="89" t="s">
        <v>8320</v>
      </c>
      <c r="X938" s="92" t="s">
        <v>9250</v>
      </c>
      <c r="Y938" s="92" t="s">
        <v>99</v>
      </c>
      <c r="Z938" s="92" t="s">
        <v>6813</v>
      </c>
    </row>
    <row r="939" spans="1:26" ht="15" customHeight="1">
      <c r="A939" s="478">
        <v>936</v>
      </c>
      <c r="B939" s="478" t="s">
        <v>7157</v>
      </c>
      <c r="C939" s="478" t="e">
        <f>VLOOKUP(B939,Sheet6!$C$80:$C$88,1,0)</f>
        <v>#N/A</v>
      </c>
      <c r="D939" s="478" t="s">
        <v>235</v>
      </c>
      <c r="E939" s="478" t="s">
        <v>10305</v>
      </c>
      <c r="F939" s="478" t="s">
        <v>7158</v>
      </c>
      <c r="G939" s="478" t="s">
        <v>6813</v>
      </c>
      <c r="H939" s="478" t="s">
        <v>7159</v>
      </c>
      <c r="I939" s="478">
        <v>0</v>
      </c>
      <c r="J939" s="478">
        <v>0</v>
      </c>
      <c r="K939" s="478" t="s">
        <v>7160</v>
      </c>
      <c r="L939" s="478">
        <v>44216</v>
      </c>
      <c r="M939" s="478" t="s">
        <v>105</v>
      </c>
      <c r="N939" s="478" t="s">
        <v>6814</v>
      </c>
      <c r="O939" s="510">
        <f>SUMIFS('T1'!$P$5:$P$2700,'T1'!$B$5:$B$2700,'CT KH'!$B939)</f>
        <v>104211</v>
      </c>
      <c r="P939" s="510">
        <f>SUMIFS('T2'!$P$5:$P$2700,'T2'!$B$5:$B$2700,'CT KH'!$B939)</f>
        <v>0</v>
      </c>
      <c r="Q939" s="510">
        <f>SUMIFS('T3'!$P$5:$P$2700,'T3'!$B$5:$B$2700,'CT KH'!$B939)</f>
        <v>0</v>
      </c>
      <c r="R939" s="510">
        <f t="shared" si="14"/>
        <v>104211</v>
      </c>
      <c r="S939" s="92" t="s">
        <v>8320</v>
      </c>
      <c r="T939" s="462" t="s">
        <v>9240</v>
      </c>
      <c r="U939" s="462" t="s">
        <v>9241</v>
      </c>
      <c r="V939" s="92" t="s">
        <v>8320</v>
      </c>
      <c r="W939" s="89" t="s">
        <v>8320</v>
      </c>
      <c r="X939" s="92" t="s">
        <v>9250</v>
      </c>
      <c r="Y939" s="92" t="s">
        <v>99</v>
      </c>
      <c r="Z939" s="92" t="s">
        <v>6813</v>
      </c>
    </row>
    <row r="940" spans="1:26" ht="15" customHeight="1">
      <c r="A940" s="478">
        <v>937</v>
      </c>
      <c r="B940" s="478" t="s">
        <v>7161</v>
      </c>
      <c r="C940" s="478" t="e">
        <f>VLOOKUP(B940,Sheet6!$C$80:$C$88,1,0)</f>
        <v>#N/A</v>
      </c>
      <c r="D940" s="478" t="s">
        <v>235</v>
      </c>
      <c r="E940" s="478" t="s">
        <v>10305</v>
      </c>
      <c r="F940" s="478" t="s">
        <v>7162</v>
      </c>
      <c r="G940" s="478" t="s">
        <v>6813</v>
      </c>
      <c r="H940" s="478" t="s">
        <v>7163</v>
      </c>
      <c r="I940" s="478">
        <v>0</v>
      </c>
      <c r="J940" s="478">
        <v>0</v>
      </c>
      <c r="K940" s="478" t="s">
        <v>7164</v>
      </c>
      <c r="L940" s="478">
        <v>44593</v>
      </c>
      <c r="M940" s="478" t="s">
        <v>105</v>
      </c>
      <c r="N940" s="478" t="s">
        <v>6814</v>
      </c>
      <c r="O940" s="510">
        <f>SUMIFS('T1'!$P$5:$P$2700,'T1'!$B$5:$B$2700,'CT KH'!$B940)</f>
        <v>34776</v>
      </c>
      <c r="P940" s="510">
        <f>SUMIFS('T2'!$P$5:$P$2700,'T2'!$B$5:$B$2700,'CT KH'!$B940)</f>
        <v>0</v>
      </c>
      <c r="Q940" s="510">
        <f>SUMIFS('T3'!$P$5:$P$2700,'T3'!$B$5:$B$2700,'CT KH'!$B940)</f>
        <v>22680</v>
      </c>
      <c r="R940" s="510">
        <f t="shared" si="14"/>
        <v>57456</v>
      </c>
      <c r="S940" s="92" t="s">
        <v>6805</v>
      </c>
      <c r="T940" s="464" t="s">
        <v>9240</v>
      </c>
      <c r="U940" s="464" t="s">
        <v>9241</v>
      </c>
      <c r="V940" s="92" t="s">
        <v>8320</v>
      </c>
      <c r="W940" s="89" t="s">
        <v>8320</v>
      </c>
      <c r="X940" s="92" t="s">
        <v>9250</v>
      </c>
      <c r="Y940" s="92" t="s">
        <v>99</v>
      </c>
      <c r="Z940" s="92" t="s">
        <v>6813</v>
      </c>
    </row>
    <row r="941" spans="1:26" ht="15" customHeight="1">
      <c r="A941" s="478">
        <v>938</v>
      </c>
      <c r="B941" s="478" t="s">
        <v>7165</v>
      </c>
      <c r="C941" s="478" t="e">
        <f>VLOOKUP(B941,Sheet6!$C$80:$C$88,1,0)</f>
        <v>#N/A</v>
      </c>
      <c r="D941" s="478" t="s">
        <v>253</v>
      </c>
      <c r="E941" s="478" t="s">
        <v>10305</v>
      </c>
      <c r="F941" s="478" t="s">
        <v>7166</v>
      </c>
      <c r="G941" s="478" t="s">
        <v>6813</v>
      </c>
      <c r="H941" s="478" t="s">
        <v>7163</v>
      </c>
      <c r="I941" s="478">
        <v>0</v>
      </c>
      <c r="J941" s="478">
        <v>0</v>
      </c>
      <c r="K941" s="478" t="s">
        <v>7167</v>
      </c>
      <c r="L941" s="478">
        <v>44854</v>
      </c>
      <c r="M941" s="478" t="s">
        <v>105</v>
      </c>
      <c r="N941" s="478" t="s">
        <v>6814</v>
      </c>
      <c r="O941" s="510">
        <f>SUMIFS('T1'!$P$5:$P$2700,'T1'!$B$5:$B$2700,'CT KH'!$B941)</f>
        <v>0</v>
      </c>
      <c r="P941" s="510">
        <f>SUMIFS('T2'!$P$5:$P$2700,'T2'!$B$5:$B$2700,'CT KH'!$B941)</f>
        <v>0</v>
      </c>
      <c r="Q941" s="510">
        <f>SUMIFS('T3'!$P$5:$P$2700,'T3'!$B$5:$B$2700,'CT KH'!$B941)</f>
        <v>0</v>
      </c>
      <c r="R941" s="510">
        <f t="shared" si="14"/>
        <v>0</v>
      </c>
      <c r="S941" s="92" t="s">
        <v>6805</v>
      </c>
      <c r="T941" s="462" t="s">
        <v>9240</v>
      </c>
      <c r="U941" s="462" t="s">
        <v>9241</v>
      </c>
      <c r="V941" s="92" t="s">
        <v>8320</v>
      </c>
      <c r="W941" s="89" t="s">
        <v>8320</v>
      </c>
      <c r="X941" s="92" t="s">
        <v>9250</v>
      </c>
      <c r="Y941" s="92" t="s">
        <v>99</v>
      </c>
      <c r="Z941" s="92" t="s">
        <v>6813</v>
      </c>
    </row>
    <row r="942" spans="1:26" ht="15" customHeight="1">
      <c r="A942" s="478">
        <v>939</v>
      </c>
      <c r="B942" s="478" t="s">
        <v>7168</v>
      </c>
      <c r="C942" s="478" t="e">
        <f>VLOOKUP(B942,Sheet6!$C$80:$C$88,1,0)</f>
        <v>#N/A</v>
      </c>
      <c r="D942" s="478" t="s">
        <v>316</v>
      </c>
      <c r="E942" s="478" t="s">
        <v>10305</v>
      </c>
      <c r="F942" s="478" t="s">
        <v>7169</v>
      </c>
      <c r="G942" s="478" t="s">
        <v>6813</v>
      </c>
      <c r="H942" s="478" t="s">
        <v>7170</v>
      </c>
      <c r="I942" s="478">
        <v>0</v>
      </c>
      <c r="J942" s="478" t="s">
        <v>7171</v>
      </c>
      <c r="K942" s="478" t="s">
        <v>7172</v>
      </c>
      <c r="L942" s="478">
        <v>45839</v>
      </c>
      <c r="M942" s="478" t="s">
        <v>86</v>
      </c>
      <c r="N942" s="478" t="s">
        <v>6814</v>
      </c>
      <c r="O942" s="510">
        <f>SUMIFS('T1'!$P$5:$P$2700,'T1'!$B$5:$B$2700,'CT KH'!$B942)</f>
        <v>103406</v>
      </c>
      <c r="P942" s="510">
        <f>SUMIFS('T2'!$P$5:$P$2700,'T2'!$B$5:$B$2700,'CT KH'!$B942)</f>
        <v>91310</v>
      </c>
      <c r="Q942" s="510">
        <f>SUMIFS('T3'!$P$5:$P$2700,'T3'!$B$5:$B$2700,'CT KH'!$B942)</f>
        <v>1644560</v>
      </c>
      <c r="R942" s="510">
        <f t="shared" si="14"/>
        <v>1839276</v>
      </c>
      <c r="S942" s="92" t="s">
        <v>6805</v>
      </c>
      <c r="T942" s="462" t="s">
        <v>9240</v>
      </c>
      <c r="U942" s="462" t="s">
        <v>9241</v>
      </c>
      <c r="V942" s="92" t="s">
        <v>8320</v>
      </c>
      <c r="W942" s="89" t="s">
        <v>8320</v>
      </c>
      <c r="X942" s="92" t="s">
        <v>9250</v>
      </c>
      <c r="Y942" s="92" t="s">
        <v>99</v>
      </c>
      <c r="Z942" s="92" t="s">
        <v>6813</v>
      </c>
    </row>
    <row r="943" spans="1:26" ht="15" customHeight="1">
      <c r="A943" s="478">
        <v>940</v>
      </c>
      <c r="B943" s="478" t="s">
        <v>7173</v>
      </c>
      <c r="C943" s="478" t="e">
        <f>VLOOKUP(B943,Sheet6!$C$80:$C$88,1,0)</f>
        <v>#N/A</v>
      </c>
      <c r="D943" s="478" t="s">
        <v>316</v>
      </c>
      <c r="E943" s="478" t="s">
        <v>10305</v>
      </c>
      <c r="F943" s="478" t="s">
        <v>7174</v>
      </c>
      <c r="G943" s="478" t="s">
        <v>6813</v>
      </c>
      <c r="H943" s="478" t="s">
        <v>7175</v>
      </c>
      <c r="I943" s="478">
        <v>0</v>
      </c>
      <c r="J943" s="478" t="s">
        <v>7176</v>
      </c>
      <c r="K943" s="478" t="s">
        <v>7177</v>
      </c>
      <c r="L943" s="478">
        <v>45839</v>
      </c>
      <c r="M943" s="478" t="s">
        <v>86</v>
      </c>
      <c r="N943" s="478" t="s">
        <v>6814</v>
      </c>
      <c r="O943" s="510">
        <f>SUMIFS('T1'!$P$5:$P$2700,'T1'!$B$5:$B$2700,'CT KH'!$B943)</f>
        <v>2823152</v>
      </c>
      <c r="P943" s="510">
        <f>SUMIFS('T2'!$P$5:$P$2700,'T2'!$B$5:$B$2700,'CT KH'!$B943)</f>
        <v>1108351</v>
      </c>
      <c r="Q943" s="510">
        <f>SUMIFS('T3'!$P$5:$P$2700,'T3'!$B$5:$B$2700,'CT KH'!$B943)</f>
        <v>6881290</v>
      </c>
      <c r="R943" s="510">
        <f t="shared" si="14"/>
        <v>10812793</v>
      </c>
      <c r="S943" s="92" t="s">
        <v>6805</v>
      </c>
      <c r="T943" s="462" t="s">
        <v>9240</v>
      </c>
      <c r="U943" s="462" t="s">
        <v>9241</v>
      </c>
      <c r="V943" s="92" t="s">
        <v>8320</v>
      </c>
      <c r="W943" s="89" t="s">
        <v>8320</v>
      </c>
      <c r="X943" s="92" t="s">
        <v>9250</v>
      </c>
      <c r="Y943" s="92" t="s">
        <v>99</v>
      </c>
      <c r="Z943" s="92" t="s">
        <v>6813</v>
      </c>
    </row>
    <row r="944" spans="1:26" ht="15" customHeight="1">
      <c r="A944" s="478">
        <v>941</v>
      </c>
      <c r="B944" s="478" t="s">
        <v>7178</v>
      </c>
      <c r="C944" s="478" t="e">
        <f>VLOOKUP(B944,Sheet6!$C$80:$C$88,1,0)</f>
        <v>#N/A</v>
      </c>
      <c r="D944" s="478" t="s">
        <v>316</v>
      </c>
      <c r="E944" s="478" t="s">
        <v>10305</v>
      </c>
      <c r="F944" s="478" t="s">
        <v>7179</v>
      </c>
      <c r="G944" s="478" t="s">
        <v>6813</v>
      </c>
      <c r="H944" s="478" t="s">
        <v>7180</v>
      </c>
      <c r="I944" s="478">
        <v>0</v>
      </c>
      <c r="J944" s="478" t="s">
        <v>7181</v>
      </c>
      <c r="K944" s="478" t="s">
        <v>7182</v>
      </c>
      <c r="L944" s="478">
        <v>45839</v>
      </c>
      <c r="M944" s="478" t="s">
        <v>86</v>
      </c>
      <c r="N944" s="478" t="s">
        <v>6814</v>
      </c>
      <c r="O944" s="510">
        <f>SUMIFS('T1'!$P$5:$P$2700,'T1'!$B$5:$B$2700,'CT KH'!$B944)</f>
        <v>1322950</v>
      </c>
      <c r="P944" s="510">
        <f>SUMIFS('T2'!$P$5:$P$2700,'T2'!$B$5:$B$2700,'CT KH'!$B944)</f>
        <v>45655</v>
      </c>
      <c r="Q944" s="510">
        <f>SUMIFS('T3'!$P$5:$P$2700,'T3'!$B$5:$B$2700,'CT KH'!$B944)</f>
        <v>903653</v>
      </c>
      <c r="R944" s="510">
        <f t="shared" si="14"/>
        <v>2272258</v>
      </c>
      <c r="S944" s="92" t="s">
        <v>6805</v>
      </c>
      <c r="T944" s="462" t="s">
        <v>9240</v>
      </c>
      <c r="U944" s="462" t="s">
        <v>9241</v>
      </c>
      <c r="V944" s="92" t="s">
        <v>8320</v>
      </c>
      <c r="W944" s="89" t="s">
        <v>8320</v>
      </c>
      <c r="X944" s="92" t="s">
        <v>9250</v>
      </c>
      <c r="Y944" s="92" t="s">
        <v>99</v>
      </c>
      <c r="Z944" s="92" t="s">
        <v>6813</v>
      </c>
    </row>
    <row r="945" spans="1:26" ht="15" customHeight="1">
      <c r="A945" s="478">
        <v>942</v>
      </c>
      <c r="B945" s="478" t="s">
        <v>7183</v>
      </c>
      <c r="C945" s="478" t="e">
        <f>VLOOKUP(B945,Sheet6!$C$80:$C$88,1,0)</f>
        <v>#N/A</v>
      </c>
      <c r="D945" s="478" t="s">
        <v>316</v>
      </c>
      <c r="E945" s="478" t="s">
        <v>10305</v>
      </c>
      <c r="F945" s="478" t="s">
        <v>7184</v>
      </c>
      <c r="G945" s="478" t="s">
        <v>6813</v>
      </c>
      <c r="H945" s="478" t="s">
        <v>7185</v>
      </c>
      <c r="I945" s="478">
        <v>0</v>
      </c>
      <c r="J945" s="478" t="s">
        <v>7186</v>
      </c>
      <c r="K945" s="478" t="s">
        <v>7187</v>
      </c>
      <c r="L945" s="478">
        <v>45839</v>
      </c>
      <c r="M945" s="478" t="s">
        <v>86</v>
      </c>
      <c r="N945" s="478" t="s">
        <v>6814</v>
      </c>
      <c r="O945" s="510">
        <f>SUMIFS('T1'!$P$5:$P$2700,'T1'!$B$5:$B$2700,'CT KH'!$B945)</f>
        <v>616356</v>
      </c>
      <c r="P945" s="510">
        <f>SUMIFS('T2'!$P$5:$P$2700,'T2'!$B$5:$B$2700,'CT KH'!$B945)</f>
        <v>358560</v>
      </c>
      <c r="Q945" s="510">
        <f>SUMIFS('T3'!$P$5:$P$2700,'T3'!$B$5:$B$2700,'CT KH'!$B945)</f>
        <v>491616</v>
      </c>
      <c r="R945" s="510">
        <f t="shared" si="14"/>
        <v>1466532</v>
      </c>
      <c r="S945" s="92" t="s">
        <v>6805</v>
      </c>
      <c r="T945" s="462" t="s">
        <v>9240</v>
      </c>
      <c r="U945" s="462" t="s">
        <v>9241</v>
      </c>
      <c r="V945" s="92" t="s">
        <v>8320</v>
      </c>
      <c r="W945" s="89" t="s">
        <v>8320</v>
      </c>
      <c r="X945" s="92" t="s">
        <v>9250</v>
      </c>
      <c r="Y945" s="92" t="s">
        <v>99</v>
      </c>
      <c r="Z945" s="92" t="s">
        <v>6813</v>
      </c>
    </row>
    <row r="946" spans="1:26" ht="15" customHeight="1">
      <c r="A946" s="478">
        <v>943</v>
      </c>
      <c r="B946" s="478" t="s">
        <v>7188</v>
      </c>
      <c r="C946" s="478" t="e">
        <f>VLOOKUP(B946,Sheet6!$C$80:$C$88,1,0)</f>
        <v>#N/A</v>
      </c>
      <c r="D946" s="478" t="s">
        <v>316</v>
      </c>
      <c r="E946" s="478" t="s">
        <v>10305</v>
      </c>
      <c r="F946" s="478" t="s">
        <v>7189</v>
      </c>
      <c r="G946" s="478" t="s">
        <v>6813</v>
      </c>
      <c r="H946" s="478" t="s">
        <v>7190</v>
      </c>
      <c r="I946" s="478">
        <v>0</v>
      </c>
      <c r="J946" s="478" t="s">
        <v>7191</v>
      </c>
      <c r="K946" s="478" t="s">
        <v>7192</v>
      </c>
      <c r="L946" s="478">
        <v>45839</v>
      </c>
      <c r="M946" s="478" t="s">
        <v>86</v>
      </c>
      <c r="N946" s="478" t="s">
        <v>6814</v>
      </c>
      <c r="O946" s="510">
        <f>SUMIFS('T1'!$P$5:$P$2700,'T1'!$B$5:$B$2700,'CT KH'!$B946)</f>
        <v>87480</v>
      </c>
      <c r="P946" s="510">
        <f>SUMIFS('T2'!$P$5:$P$2700,'T2'!$B$5:$B$2700,'CT KH'!$B946)</f>
        <v>0</v>
      </c>
      <c r="Q946" s="510">
        <f>SUMIFS('T3'!$P$5:$P$2700,'T3'!$B$5:$B$2700,'CT KH'!$B946)</f>
        <v>64800</v>
      </c>
      <c r="R946" s="510">
        <f t="shared" si="14"/>
        <v>152280</v>
      </c>
      <c r="S946" s="92" t="s">
        <v>6805</v>
      </c>
      <c r="T946" s="462" t="s">
        <v>9240</v>
      </c>
      <c r="U946" s="462" t="s">
        <v>9241</v>
      </c>
      <c r="V946" s="92" t="s">
        <v>8320</v>
      </c>
      <c r="W946" s="89" t="s">
        <v>8320</v>
      </c>
      <c r="X946" s="92" t="s">
        <v>9250</v>
      </c>
      <c r="Y946" s="92" t="s">
        <v>99</v>
      </c>
      <c r="Z946" s="92" t="s">
        <v>6813</v>
      </c>
    </row>
    <row r="947" spans="1:26" ht="15" customHeight="1">
      <c r="A947" s="478">
        <v>944</v>
      </c>
      <c r="B947" s="478" t="s">
        <v>7193</v>
      </c>
      <c r="C947" s="478" t="e">
        <f>VLOOKUP(B947,Sheet6!$C$80:$C$88,1,0)</f>
        <v>#N/A</v>
      </c>
      <c r="D947" s="478" t="s">
        <v>316</v>
      </c>
      <c r="E947" s="478" t="s">
        <v>10305</v>
      </c>
      <c r="F947" s="478" t="s">
        <v>7194</v>
      </c>
      <c r="G947" s="478" t="s">
        <v>6813</v>
      </c>
      <c r="H947" s="478" t="s">
        <v>7195</v>
      </c>
      <c r="I947" s="478" t="s">
        <v>7196</v>
      </c>
      <c r="J947" s="478" t="s">
        <v>7197</v>
      </c>
      <c r="K947" s="478" t="s">
        <v>7198</v>
      </c>
      <c r="L947" s="478">
        <v>45839</v>
      </c>
      <c r="M947" s="478" t="s">
        <v>86</v>
      </c>
      <c r="N947" s="478" t="s">
        <v>6814</v>
      </c>
      <c r="O947" s="510">
        <f>SUMIFS('T1'!$P$5:$P$2700,'T1'!$B$5:$B$2700,'CT KH'!$B947)</f>
        <v>522180</v>
      </c>
      <c r="P947" s="510">
        <f>SUMIFS('T2'!$P$5:$P$2700,'T2'!$B$5:$B$2700,'CT KH'!$B947)</f>
        <v>255960</v>
      </c>
      <c r="Q947" s="510">
        <f>SUMIFS('T3'!$P$5:$P$2700,'T3'!$B$5:$B$2700,'CT KH'!$B947)</f>
        <v>240516</v>
      </c>
      <c r="R947" s="510">
        <f t="shared" si="14"/>
        <v>1018656</v>
      </c>
      <c r="S947" s="92" t="s">
        <v>6805</v>
      </c>
      <c r="T947" s="462" t="s">
        <v>9240</v>
      </c>
      <c r="U947" s="462" t="s">
        <v>9241</v>
      </c>
      <c r="V947" s="92" t="s">
        <v>8320</v>
      </c>
      <c r="W947" s="89" t="s">
        <v>8320</v>
      </c>
      <c r="X947" s="92" t="s">
        <v>9250</v>
      </c>
      <c r="Y947" s="92" t="s">
        <v>99</v>
      </c>
      <c r="Z947" s="92" t="s">
        <v>6813</v>
      </c>
    </row>
    <row r="948" spans="1:26" ht="15" customHeight="1">
      <c r="A948" s="478">
        <v>945</v>
      </c>
      <c r="B948" s="478" t="s">
        <v>7199</v>
      </c>
      <c r="C948" s="478" t="e">
        <f>VLOOKUP(B948,Sheet6!$C$80:$C$88,1,0)</f>
        <v>#N/A</v>
      </c>
      <c r="D948" s="478" t="s">
        <v>316</v>
      </c>
      <c r="E948" s="478" t="s">
        <v>10305</v>
      </c>
      <c r="F948" s="478" t="s">
        <v>7200</v>
      </c>
      <c r="G948" s="478" t="s">
        <v>6813</v>
      </c>
      <c r="H948" s="478" t="s">
        <v>7185</v>
      </c>
      <c r="I948" s="478">
        <v>0</v>
      </c>
      <c r="J948" s="478" t="s">
        <v>7201</v>
      </c>
      <c r="K948" s="478" t="s">
        <v>7202</v>
      </c>
      <c r="L948" s="478">
        <v>45839</v>
      </c>
      <c r="M948" s="478" t="s">
        <v>86</v>
      </c>
      <c r="N948" s="478" t="s">
        <v>6814</v>
      </c>
      <c r="O948" s="510">
        <f>SUMIFS('T1'!$P$5:$P$2700,'T1'!$B$5:$B$2700,'CT KH'!$B948)</f>
        <v>1154701</v>
      </c>
      <c r="P948" s="510">
        <f>SUMIFS('T2'!$P$5:$P$2700,'T2'!$B$5:$B$2700,'CT KH'!$B948)</f>
        <v>635325</v>
      </c>
      <c r="Q948" s="510">
        <f>SUMIFS('T3'!$P$5:$P$2700,'T3'!$B$5:$B$2700,'CT KH'!$B948)</f>
        <v>1181231</v>
      </c>
      <c r="R948" s="510">
        <f t="shared" si="14"/>
        <v>2971257</v>
      </c>
      <c r="S948" s="92" t="s">
        <v>6805</v>
      </c>
      <c r="T948" s="462" t="s">
        <v>9240</v>
      </c>
      <c r="U948" s="462" t="s">
        <v>9241</v>
      </c>
      <c r="V948" s="92" t="s">
        <v>8320</v>
      </c>
      <c r="W948" s="89" t="s">
        <v>8320</v>
      </c>
      <c r="X948" s="92" t="s">
        <v>9250</v>
      </c>
      <c r="Y948" s="92" t="s">
        <v>99</v>
      </c>
      <c r="Z948" s="92" t="s">
        <v>6813</v>
      </c>
    </row>
    <row r="949" spans="1:26" ht="15" customHeight="1">
      <c r="A949" s="478">
        <v>946</v>
      </c>
      <c r="B949" s="478" t="s">
        <v>7203</v>
      </c>
      <c r="C949" s="478" t="e">
        <f>VLOOKUP(B949,Sheet6!$C$80:$C$88,1,0)</f>
        <v>#N/A</v>
      </c>
      <c r="D949" s="478" t="s">
        <v>316</v>
      </c>
      <c r="E949" s="478" t="s">
        <v>10305</v>
      </c>
      <c r="F949" s="478" t="s">
        <v>7204</v>
      </c>
      <c r="G949" s="478" t="s">
        <v>6813</v>
      </c>
      <c r="H949" s="478" t="s">
        <v>7190</v>
      </c>
      <c r="I949" s="478" t="s">
        <v>7205</v>
      </c>
      <c r="J949" s="478" t="s">
        <v>7206</v>
      </c>
      <c r="K949" s="478" t="s">
        <v>7207</v>
      </c>
      <c r="L949" s="478">
        <v>45839</v>
      </c>
      <c r="M949" s="478" t="s">
        <v>86</v>
      </c>
      <c r="N949" s="478" t="s">
        <v>6814</v>
      </c>
      <c r="O949" s="510">
        <f>SUMIFS('T1'!$P$5:$P$2700,'T1'!$B$5:$B$2700,'CT KH'!$B949)</f>
        <v>1267068</v>
      </c>
      <c r="P949" s="510">
        <f>SUMIFS('T2'!$P$5:$P$2700,'T2'!$B$5:$B$2700,'CT KH'!$B949)</f>
        <v>1004533</v>
      </c>
      <c r="Q949" s="510">
        <f>SUMIFS('T3'!$P$5:$P$2700,'T3'!$B$5:$B$2700,'CT KH'!$B949)</f>
        <v>1299132</v>
      </c>
      <c r="R949" s="510">
        <f t="shared" si="14"/>
        <v>3570733</v>
      </c>
      <c r="S949" s="92" t="s">
        <v>6805</v>
      </c>
      <c r="T949" s="462" t="s">
        <v>9240</v>
      </c>
      <c r="U949" s="462" t="s">
        <v>9241</v>
      </c>
      <c r="V949" s="92" t="s">
        <v>8320</v>
      </c>
      <c r="W949" s="89" t="s">
        <v>8320</v>
      </c>
      <c r="X949" s="92" t="s">
        <v>9250</v>
      </c>
      <c r="Y949" s="92" t="s">
        <v>99</v>
      </c>
      <c r="Z949" s="92" t="s">
        <v>6813</v>
      </c>
    </row>
    <row r="950" spans="1:26" ht="15" customHeight="1">
      <c r="A950" s="478">
        <v>947</v>
      </c>
      <c r="B950" s="478" t="s">
        <v>7208</v>
      </c>
      <c r="C950" s="478" t="e">
        <f>VLOOKUP(B950,Sheet6!$C$80:$C$88,1,0)</f>
        <v>#N/A</v>
      </c>
      <c r="D950" s="478" t="s">
        <v>316</v>
      </c>
      <c r="E950" s="478" t="s">
        <v>10305</v>
      </c>
      <c r="F950" s="478" t="s">
        <v>7209</v>
      </c>
      <c r="G950" s="478" t="s">
        <v>6813</v>
      </c>
      <c r="H950" s="478" t="s">
        <v>7195</v>
      </c>
      <c r="I950" s="478">
        <v>0</v>
      </c>
      <c r="J950" s="478" t="s">
        <v>7210</v>
      </c>
      <c r="K950" s="478" t="s">
        <v>7211</v>
      </c>
      <c r="L950" s="478">
        <v>45839</v>
      </c>
      <c r="M950" s="478" t="s">
        <v>86</v>
      </c>
      <c r="N950" s="478" t="s">
        <v>6814</v>
      </c>
      <c r="O950" s="510">
        <f>SUMIFS('T1'!$P$5:$P$2700,'T1'!$B$5:$B$2700,'CT KH'!$B950)</f>
        <v>1582492</v>
      </c>
      <c r="P950" s="510">
        <f>SUMIFS('T2'!$P$5:$P$2700,'T2'!$B$5:$B$2700,'CT KH'!$B950)</f>
        <v>1642791</v>
      </c>
      <c r="Q950" s="510">
        <f>SUMIFS('T3'!$P$5:$P$2700,'T3'!$B$5:$B$2700,'CT KH'!$B950)</f>
        <v>875625</v>
      </c>
      <c r="R950" s="510">
        <f t="shared" si="14"/>
        <v>4100908</v>
      </c>
      <c r="S950" s="92" t="s">
        <v>6805</v>
      </c>
      <c r="T950" s="462" t="s">
        <v>9240</v>
      </c>
      <c r="U950" s="462" t="s">
        <v>9241</v>
      </c>
      <c r="V950" s="92" t="s">
        <v>8320</v>
      </c>
      <c r="W950" s="89" t="s">
        <v>8320</v>
      </c>
      <c r="X950" s="92" t="s">
        <v>9250</v>
      </c>
      <c r="Y950" s="92" t="s">
        <v>99</v>
      </c>
      <c r="Z950" s="92" t="s">
        <v>6813</v>
      </c>
    </row>
    <row r="951" spans="1:26" ht="15" customHeight="1">
      <c r="A951" s="478">
        <v>948</v>
      </c>
      <c r="B951" s="478" t="s">
        <v>7212</v>
      </c>
      <c r="C951" s="478" t="e">
        <f>VLOOKUP(B951,Sheet6!$C$80:$C$88,1,0)</f>
        <v>#N/A</v>
      </c>
      <c r="D951" s="478" t="s">
        <v>253</v>
      </c>
      <c r="E951" s="478" t="s">
        <v>10305</v>
      </c>
      <c r="F951" s="478" t="s">
        <v>7213</v>
      </c>
      <c r="G951" s="478" t="s">
        <v>6813</v>
      </c>
      <c r="H951" s="478" t="s">
        <v>7043</v>
      </c>
      <c r="I951" s="478">
        <v>0</v>
      </c>
      <c r="J951" s="478">
        <v>0</v>
      </c>
      <c r="K951" s="478" t="s">
        <v>7214</v>
      </c>
      <c r="L951" s="478">
        <v>45947</v>
      </c>
      <c r="M951" s="478" t="s">
        <v>105</v>
      </c>
      <c r="N951" s="478" t="s">
        <v>6814</v>
      </c>
      <c r="O951" s="510">
        <f>SUMIFS('T1'!$P$5:$P$2700,'T1'!$B$5:$B$2700,'CT KH'!$B951)</f>
        <v>0</v>
      </c>
      <c r="P951" s="510">
        <f>SUMIFS('T2'!$P$5:$P$2700,'T2'!$B$5:$B$2700,'CT KH'!$B951)</f>
        <v>95574</v>
      </c>
      <c r="Q951" s="510">
        <f>SUMIFS('T3'!$P$5:$P$2700,'T3'!$B$5:$B$2700,'CT KH'!$B951)</f>
        <v>36720</v>
      </c>
      <c r="R951" s="510">
        <f t="shared" si="14"/>
        <v>132294</v>
      </c>
      <c r="S951" s="92" t="s">
        <v>6805</v>
      </c>
      <c r="T951" s="462" t="s">
        <v>9240</v>
      </c>
      <c r="U951" s="462" t="s">
        <v>9241</v>
      </c>
      <c r="V951" s="92" t="s">
        <v>8320</v>
      </c>
      <c r="W951" s="89" t="s">
        <v>8320</v>
      </c>
      <c r="X951" s="92" t="s">
        <v>9250</v>
      </c>
      <c r="Y951" s="92" t="s">
        <v>99</v>
      </c>
      <c r="Z951" s="92" t="s">
        <v>6813</v>
      </c>
    </row>
    <row r="952" spans="1:26" ht="15" customHeight="1">
      <c r="A952" s="478">
        <v>949</v>
      </c>
      <c r="B952" s="478" t="s">
        <v>7215</v>
      </c>
      <c r="C952" s="478" t="e">
        <f>VLOOKUP(B952,Sheet6!$C$80:$C$88,1,0)</f>
        <v>#N/A</v>
      </c>
      <c r="D952" s="478" t="s">
        <v>235</v>
      </c>
      <c r="E952" s="478" t="s">
        <v>10305</v>
      </c>
      <c r="F952" s="478" t="s">
        <v>7216</v>
      </c>
      <c r="G952" s="478" t="s">
        <v>7222</v>
      </c>
      <c r="H952" s="478" t="s">
        <v>7217</v>
      </c>
      <c r="I952" s="478" t="s">
        <v>7218</v>
      </c>
      <c r="J952" s="478">
        <v>0</v>
      </c>
      <c r="K952" s="478" t="s">
        <v>7219</v>
      </c>
      <c r="L952" s="478">
        <v>44216</v>
      </c>
      <c r="M952" s="478" t="s">
        <v>105</v>
      </c>
      <c r="N952" s="478" t="s">
        <v>7223</v>
      </c>
      <c r="O952" s="510">
        <f>SUMIFS('T1'!$P$5:$P$2700,'T1'!$B$5:$B$2700,'CT KH'!$B952)</f>
        <v>69837</v>
      </c>
      <c r="P952" s="510">
        <f>SUMIFS('T2'!$P$5:$P$2700,'T2'!$B$5:$B$2700,'CT KH'!$B952)</f>
        <v>0</v>
      </c>
      <c r="Q952" s="510">
        <f>SUMIFS('T3'!$P$5:$P$2700,'T3'!$B$5:$B$2700,'CT KH'!$B952)</f>
        <v>0</v>
      </c>
      <c r="R952" s="510">
        <f t="shared" si="14"/>
        <v>69837</v>
      </c>
      <c r="S952" s="92" t="s">
        <v>6805</v>
      </c>
      <c r="T952" s="464" t="s">
        <v>9240</v>
      </c>
      <c r="U952" s="464" t="s">
        <v>9241</v>
      </c>
      <c r="V952" s="92" t="s">
        <v>8320</v>
      </c>
      <c r="W952" s="89" t="s">
        <v>8320</v>
      </c>
      <c r="X952" s="92" t="s">
        <v>9250</v>
      </c>
      <c r="Y952" s="92" t="s">
        <v>99</v>
      </c>
      <c r="Z952" s="92" t="s">
        <v>6813</v>
      </c>
    </row>
    <row r="953" spans="1:26" ht="15" customHeight="1">
      <c r="A953" s="478">
        <v>950</v>
      </c>
      <c r="B953" s="478" t="s">
        <v>7224</v>
      </c>
      <c r="C953" s="478" t="e">
        <f>VLOOKUP(B953,Sheet6!$C$80:$C$88,1,0)</f>
        <v>#N/A</v>
      </c>
      <c r="D953" s="478" t="s">
        <v>235</v>
      </c>
      <c r="E953" s="478" t="s">
        <v>10305</v>
      </c>
      <c r="F953" s="478" t="s">
        <v>7225</v>
      </c>
      <c r="G953" s="478" t="s">
        <v>7222</v>
      </c>
      <c r="H953" s="478" t="s">
        <v>7226</v>
      </c>
      <c r="I953" s="478" t="s">
        <v>7227</v>
      </c>
      <c r="J953" s="478">
        <v>0</v>
      </c>
      <c r="K953" s="478" t="s">
        <v>7228</v>
      </c>
      <c r="L953" s="478">
        <v>44805</v>
      </c>
      <c r="M953" s="478" t="s">
        <v>105</v>
      </c>
      <c r="N953" s="478" t="s">
        <v>7223</v>
      </c>
      <c r="O953" s="510">
        <f>SUMIFS('T1'!$P$5:$P$2700,'T1'!$B$5:$B$2700,'CT KH'!$B953)</f>
        <v>34117</v>
      </c>
      <c r="P953" s="510">
        <f>SUMIFS('T2'!$P$5:$P$2700,'T2'!$B$5:$B$2700,'CT KH'!$B953)</f>
        <v>40245</v>
      </c>
      <c r="Q953" s="510">
        <f>SUMIFS('T3'!$P$5:$P$2700,'T3'!$B$5:$B$2700,'CT KH'!$B953)</f>
        <v>73310</v>
      </c>
      <c r="R953" s="510">
        <f t="shared" si="14"/>
        <v>147672</v>
      </c>
      <c r="S953" s="92" t="s">
        <v>6805</v>
      </c>
      <c r="T953" s="464" t="s">
        <v>9240</v>
      </c>
      <c r="U953" s="464" t="s">
        <v>9241</v>
      </c>
      <c r="V953" s="92" t="s">
        <v>8320</v>
      </c>
      <c r="W953" s="89" t="s">
        <v>8320</v>
      </c>
      <c r="X953" s="92" t="s">
        <v>9250</v>
      </c>
      <c r="Y953" s="92" t="s">
        <v>99</v>
      </c>
      <c r="Z953" s="92" t="s">
        <v>6813</v>
      </c>
    </row>
    <row r="954" spans="1:26" ht="15" customHeight="1">
      <c r="A954" s="478">
        <v>951</v>
      </c>
      <c r="B954" s="478" t="s">
        <v>7235</v>
      </c>
      <c r="C954" s="478" t="e">
        <f>VLOOKUP(B954,Sheet6!$C$80:$C$88,1,0)</f>
        <v>#N/A</v>
      </c>
      <c r="D954" s="478" t="s">
        <v>316</v>
      </c>
      <c r="E954" s="478" t="s">
        <v>10305</v>
      </c>
      <c r="F954" s="478" t="s">
        <v>7236</v>
      </c>
      <c r="G954" s="478" t="s">
        <v>7243</v>
      </c>
      <c r="H954" s="478" t="s">
        <v>7237</v>
      </c>
      <c r="I954" s="478">
        <v>0</v>
      </c>
      <c r="J954" s="478" t="s">
        <v>7238</v>
      </c>
      <c r="K954" s="478" t="s">
        <v>7239</v>
      </c>
      <c r="L954" s="478">
        <v>45055</v>
      </c>
      <c r="M954" s="478" t="s">
        <v>86</v>
      </c>
      <c r="N954" s="478" t="s">
        <v>7223</v>
      </c>
      <c r="O954" s="510">
        <f>SUMIFS('T1'!$P$5:$P$2700,'T1'!$B$5:$B$2700,'CT KH'!$B954)</f>
        <v>0</v>
      </c>
      <c r="P954" s="510">
        <f>SUMIFS('T2'!$P$5:$P$2700,'T2'!$B$5:$B$2700,'CT KH'!$B954)</f>
        <v>28080</v>
      </c>
      <c r="Q954" s="510">
        <f>SUMIFS('T3'!$P$5:$P$2700,'T3'!$B$5:$B$2700,'CT KH'!$B954)</f>
        <v>0</v>
      </c>
      <c r="R954" s="510">
        <f t="shared" si="14"/>
        <v>28080</v>
      </c>
      <c r="S954" s="92" t="s">
        <v>8320</v>
      </c>
      <c r="T954" s="462" t="s">
        <v>9240</v>
      </c>
      <c r="U954" s="462" t="s">
        <v>9241</v>
      </c>
      <c r="V954" s="92" t="s">
        <v>8320</v>
      </c>
      <c r="W954" s="89" t="s">
        <v>8320</v>
      </c>
      <c r="X954" s="92" t="s">
        <v>9250</v>
      </c>
      <c r="Y954" s="92" t="s">
        <v>99</v>
      </c>
      <c r="Z954" s="92" t="s">
        <v>6813</v>
      </c>
    </row>
    <row r="955" spans="1:26" ht="15" customHeight="1">
      <c r="A955" s="478">
        <v>952</v>
      </c>
      <c r="B955" s="478" t="s">
        <v>7244</v>
      </c>
      <c r="C955" s="478" t="e">
        <f>VLOOKUP(B955,Sheet6!$C$80:$C$88,1,0)</f>
        <v>#N/A</v>
      </c>
      <c r="D955" s="478" t="s">
        <v>316</v>
      </c>
      <c r="E955" s="478" t="s">
        <v>10305</v>
      </c>
      <c r="F955" s="478" t="s">
        <v>7245</v>
      </c>
      <c r="G955" s="478" t="s">
        <v>7243</v>
      </c>
      <c r="H955" s="478" t="s">
        <v>7180</v>
      </c>
      <c r="I955" s="478">
        <v>0</v>
      </c>
      <c r="J955" s="478" t="s">
        <v>7246</v>
      </c>
      <c r="K955" s="478" t="s">
        <v>7247</v>
      </c>
      <c r="L955" s="478">
        <v>45839</v>
      </c>
      <c r="M955" s="478" t="s">
        <v>86</v>
      </c>
      <c r="N955" s="478" t="s">
        <v>7223</v>
      </c>
      <c r="O955" s="510">
        <f>SUMIFS('T1'!$P$5:$P$2700,'T1'!$B$5:$B$2700,'CT KH'!$B955)</f>
        <v>1737180</v>
      </c>
      <c r="P955" s="510">
        <f>SUMIFS('T2'!$P$5:$P$2700,'T2'!$B$5:$B$2700,'CT KH'!$B955)</f>
        <v>862380</v>
      </c>
      <c r="Q955" s="510">
        <f>SUMIFS('T3'!$P$5:$P$2700,'T3'!$B$5:$B$2700,'CT KH'!$B955)</f>
        <v>1959660</v>
      </c>
      <c r="R955" s="510">
        <f t="shared" si="14"/>
        <v>4559220</v>
      </c>
      <c r="S955" s="92" t="s">
        <v>6805</v>
      </c>
      <c r="T955" s="462" t="s">
        <v>9240</v>
      </c>
      <c r="U955" s="462" t="s">
        <v>9241</v>
      </c>
      <c r="V955" s="92" t="s">
        <v>8320</v>
      </c>
      <c r="W955" s="89" t="s">
        <v>8320</v>
      </c>
      <c r="X955" s="92" t="s">
        <v>9250</v>
      </c>
      <c r="Y955" s="92" t="s">
        <v>99</v>
      </c>
      <c r="Z955" s="92" t="s">
        <v>6813</v>
      </c>
    </row>
    <row r="956" spans="1:26" ht="15" customHeight="1">
      <c r="A956" s="478">
        <v>953</v>
      </c>
      <c r="B956" s="478" t="s">
        <v>7249</v>
      </c>
      <c r="C956" s="478" t="e">
        <f>VLOOKUP(B956,Sheet6!$C$80:$C$88,1,0)</f>
        <v>#N/A</v>
      </c>
      <c r="D956" s="478" t="s">
        <v>316</v>
      </c>
      <c r="E956" s="478" t="s">
        <v>10305</v>
      </c>
      <c r="F956" s="478" t="s">
        <v>7250</v>
      </c>
      <c r="G956" s="478" t="s">
        <v>7243</v>
      </c>
      <c r="H956" s="478" t="s">
        <v>7180</v>
      </c>
      <c r="I956" s="478">
        <v>0</v>
      </c>
      <c r="J956" s="478" t="s">
        <v>7251</v>
      </c>
      <c r="K956" s="478" t="s">
        <v>7252</v>
      </c>
      <c r="L956" s="478">
        <v>45839</v>
      </c>
      <c r="M956" s="478" t="s">
        <v>86</v>
      </c>
      <c r="N956" s="478" t="s">
        <v>7223</v>
      </c>
      <c r="O956" s="510">
        <f>SUMIFS('T1'!$P$5:$P$2700,'T1'!$B$5:$B$2700,'CT KH'!$B956)</f>
        <v>12096</v>
      </c>
      <c r="P956" s="510">
        <f>SUMIFS('T2'!$P$5:$P$2700,'T2'!$B$5:$B$2700,'CT KH'!$B956)</f>
        <v>0</v>
      </c>
      <c r="Q956" s="510">
        <f>SUMIFS('T3'!$P$5:$P$2700,'T3'!$B$5:$B$2700,'CT KH'!$B956)</f>
        <v>29160</v>
      </c>
      <c r="R956" s="510">
        <f t="shared" si="14"/>
        <v>41256</v>
      </c>
      <c r="S956" s="92" t="s">
        <v>6805</v>
      </c>
      <c r="T956" s="462" t="s">
        <v>9240</v>
      </c>
      <c r="U956" s="462" t="s">
        <v>9241</v>
      </c>
      <c r="V956" s="92" t="s">
        <v>8320</v>
      </c>
      <c r="W956" s="89" t="s">
        <v>8320</v>
      </c>
      <c r="X956" s="92" t="s">
        <v>9250</v>
      </c>
      <c r="Y956" s="92" t="s">
        <v>99</v>
      </c>
      <c r="Z956" s="92" t="s">
        <v>6813</v>
      </c>
    </row>
    <row r="957" spans="1:26" ht="15" customHeight="1">
      <c r="A957" s="478">
        <v>954</v>
      </c>
      <c r="B957" s="478" t="s">
        <v>7253</v>
      </c>
      <c r="C957" s="478" t="e">
        <f>VLOOKUP(B957,Sheet6!$C$80:$C$88,1,0)</f>
        <v>#N/A</v>
      </c>
      <c r="D957" s="478" t="s">
        <v>316</v>
      </c>
      <c r="E957" s="478" t="s">
        <v>10305</v>
      </c>
      <c r="F957" s="478" t="s">
        <v>7254</v>
      </c>
      <c r="G957" s="478" t="s">
        <v>7258</v>
      </c>
      <c r="H957" s="478" t="s">
        <v>7195</v>
      </c>
      <c r="I957" s="478">
        <v>0</v>
      </c>
      <c r="J957" s="478" t="s">
        <v>7255</v>
      </c>
      <c r="K957" s="478" t="s">
        <v>7256</v>
      </c>
      <c r="L957" s="478">
        <v>45839</v>
      </c>
      <c r="M957" s="478" t="s">
        <v>86</v>
      </c>
      <c r="N957" s="478" t="s">
        <v>7223</v>
      </c>
      <c r="O957" s="510">
        <f>SUMIFS('T1'!$P$5:$P$2700,'T1'!$B$5:$B$2700,'CT KH'!$B957)</f>
        <v>2076920</v>
      </c>
      <c r="P957" s="510">
        <f>SUMIFS('T2'!$P$5:$P$2700,'T2'!$B$5:$B$2700,'CT KH'!$B957)</f>
        <v>1165539</v>
      </c>
      <c r="Q957" s="510">
        <f>SUMIFS('T3'!$P$5:$P$2700,'T3'!$B$5:$B$2700,'CT KH'!$B957)</f>
        <v>2284295</v>
      </c>
      <c r="R957" s="510">
        <f t="shared" si="14"/>
        <v>5526754</v>
      </c>
      <c r="S957" s="92" t="s">
        <v>6805</v>
      </c>
      <c r="T957" s="462" t="s">
        <v>9240</v>
      </c>
      <c r="U957" s="462" t="s">
        <v>9241</v>
      </c>
      <c r="V957" s="92" t="s">
        <v>8320</v>
      </c>
      <c r="W957" s="89" t="s">
        <v>8320</v>
      </c>
      <c r="X957" s="92" t="s">
        <v>9250</v>
      </c>
      <c r="Y957" s="92" t="s">
        <v>99</v>
      </c>
      <c r="Z957" s="92" t="s">
        <v>6813</v>
      </c>
    </row>
    <row r="958" spans="1:26" ht="15" customHeight="1">
      <c r="A958" s="478">
        <v>955</v>
      </c>
      <c r="B958" s="478" t="s">
        <v>7260</v>
      </c>
      <c r="C958" s="478" t="e">
        <f>VLOOKUP(B958,Sheet6!$C$80:$C$88,1,0)</f>
        <v>#N/A</v>
      </c>
      <c r="D958" s="478" t="s">
        <v>106</v>
      </c>
      <c r="E958" s="478" t="s">
        <v>10305</v>
      </c>
      <c r="F958" s="478" t="s">
        <v>7261</v>
      </c>
      <c r="G958" s="478" t="s">
        <v>7270</v>
      </c>
      <c r="H958" s="478" t="s">
        <v>7262</v>
      </c>
      <c r="I958" s="478" t="s">
        <v>7263</v>
      </c>
      <c r="J958" s="478">
        <v>0</v>
      </c>
      <c r="K958" s="478" t="s">
        <v>7264</v>
      </c>
      <c r="L958" s="478">
        <v>45270</v>
      </c>
      <c r="M958" s="478">
        <v>0</v>
      </c>
      <c r="N958" s="478" t="s">
        <v>7271</v>
      </c>
      <c r="O958" s="510">
        <f>SUMIFS('T1'!$P$5:$P$2700,'T1'!$B$5:$B$2700,'CT KH'!$B958)</f>
        <v>37368</v>
      </c>
      <c r="P958" s="510">
        <f>SUMIFS('T2'!$P$5:$P$2700,'T2'!$B$5:$B$2700,'CT KH'!$B958)</f>
        <v>0</v>
      </c>
      <c r="Q958" s="510">
        <f>SUMIFS('T3'!$P$5:$P$2700,'T3'!$B$5:$B$2700,'CT KH'!$B958)</f>
        <v>0</v>
      </c>
      <c r="R958" s="510">
        <f t="shared" si="14"/>
        <v>37368</v>
      </c>
      <c r="S958" s="92" t="s">
        <v>6805</v>
      </c>
      <c r="T958" s="462" t="s">
        <v>9240</v>
      </c>
      <c r="U958" s="462" t="s">
        <v>9241</v>
      </c>
      <c r="V958" s="92" t="s">
        <v>8320</v>
      </c>
      <c r="W958" s="89" t="s">
        <v>6805</v>
      </c>
      <c r="X958" s="372" t="s">
        <v>9250</v>
      </c>
      <c r="Y958" s="92" t="s">
        <v>287</v>
      </c>
      <c r="Z958" s="92" t="s">
        <v>1020</v>
      </c>
    </row>
    <row r="959" spans="1:26" ht="15" customHeight="1">
      <c r="A959" s="478">
        <v>956</v>
      </c>
      <c r="B959" s="478" t="s">
        <v>7277</v>
      </c>
      <c r="C959" s="478" t="e">
        <f>VLOOKUP(B959,Sheet6!$C$80:$C$88,1,0)</f>
        <v>#N/A</v>
      </c>
      <c r="D959" s="478" t="s">
        <v>77</v>
      </c>
      <c r="E959" s="478" t="s">
        <v>10305</v>
      </c>
      <c r="F959" s="478" t="s">
        <v>7278</v>
      </c>
      <c r="G959" s="478" t="s">
        <v>1020</v>
      </c>
      <c r="H959" s="478" t="s">
        <v>7279</v>
      </c>
      <c r="I959" s="478" t="s">
        <v>7280</v>
      </c>
      <c r="J959" s="478" t="s">
        <v>3878</v>
      </c>
      <c r="K959" s="478" t="s">
        <v>7281</v>
      </c>
      <c r="L959" s="478">
        <v>44166</v>
      </c>
      <c r="M959" s="478" t="s">
        <v>86</v>
      </c>
      <c r="N959" s="478" t="s">
        <v>1021</v>
      </c>
      <c r="O959" s="510">
        <f>SUMIFS('T1'!$P$5:$P$2700,'T1'!$B$5:$B$2700,'CT KH'!$B959)</f>
        <v>4059542</v>
      </c>
      <c r="P959" s="510">
        <f>SUMIFS('T2'!$P$5:$P$2700,'T2'!$B$5:$B$2700,'CT KH'!$B959)</f>
        <v>1535436</v>
      </c>
      <c r="Q959" s="510">
        <f>SUMIFS('T3'!$P$5:$P$2700,'T3'!$B$5:$B$2700,'CT KH'!$B959)</f>
        <v>2378596</v>
      </c>
      <c r="R959" s="510">
        <f t="shared" si="14"/>
        <v>7973574</v>
      </c>
      <c r="S959" s="92" t="s">
        <v>6805</v>
      </c>
      <c r="T959" s="462" t="s">
        <v>9240</v>
      </c>
      <c r="U959" s="462" t="s">
        <v>9241</v>
      </c>
      <c r="V959" s="92" t="s">
        <v>8320</v>
      </c>
      <c r="W959" s="89" t="s">
        <v>8320</v>
      </c>
      <c r="X959" s="92" t="s">
        <v>9250</v>
      </c>
      <c r="Y959" s="92" t="s">
        <v>99</v>
      </c>
      <c r="Z959" s="92" t="s">
        <v>1020</v>
      </c>
    </row>
    <row r="960" spans="1:26" ht="15" customHeight="1">
      <c r="A960" s="478">
        <v>957</v>
      </c>
      <c r="B960" s="478" t="s">
        <v>7285</v>
      </c>
      <c r="C960" s="478" t="e">
        <f>VLOOKUP(B960,Sheet6!$C$80:$C$88,1,0)</f>
        <v>#N/A</v>
      </c>
      <c r="D960" s="478" t="s">
        <v>77</v>
      </c>
      <c r="E960" s="478" t="s">
        <v>10305</v>
      </c>
      <c r="F960" s="478" t="s">
        <v>7286</v>
      </c>
      <c r="G960" s="478" t="s">
        <v>1020</v>
      </c>
      <c r="H960" s="478" t="s">
        <v>7287</v>
      </c>
      <c r="I960" s="478" t="s">
        <v>7288</v>
      </c>
      <c r="J960" s="478" t="s">
        <v>7289</v>
      </c>
      <c r="K960" s="478" t="s">
        <v>7290</v>
      </c>
      <c r="L960" s="478">
        <v>43831</v>
      </c>
      <c r="M960" s="478" t="s">
        <v>86</v>
      </c>
      <c r="N960" s="478" t="s">
        <v>1021</v>
      </c>
      <c r="O960" s="510">
        <f>SUMIFS('T1'!$P$5:$P$2700,'T1'!$B$5:$B$2700,'CT KH'!$B960)</f>
        <v>1153656</v>
      </c>
      <c r="P960" s="510">
        <f>SUMIFS('T2'!$P$5:$P$2700,'T2'!$B$5:$B$2700,'CT KH'!$B960)</f>
        <v>695628</v>
      </c>
      <c r="Q960" s="510">
        <f>SUMIFS('T3'!$P$5:$P$2700,'T3'!$B$5:$B$2700,'CT KH'!$B960)</f>
        <v>257796</v>
      </c>
      <c r="R960" s="510">
        <f t="shared" si="14"/>
        <v>2107080</v>
      </c>
      <c r="S960" s="92" t="s">
        <v>6805</v>
      </c>
      <c r="T960" s="462" t="s">
        <v>9240</v>
      </c>
      <c r="U960" s="462" t="s">
        <v>9241</v>
      </c>
      <c r="V960" s="92" t="s">
        <v>8320</v>
      </c>
      <c r="W960" s="89" t="s">
        <v>8320</v>
      </c>
      <c r="X960" s="92" t="s">
        <v>9250</v>
      </c>
      <c r="Y960" s="92" t="s">
        <v>99</v>
      </c>
      <c r="Z960" s="92" t="s">
        <v>1020</v>
      </c>
    </row>
    <row r="961" spans="1:26" ht="15" customHeight="1">
      <c r="A961" s="478">
        <v>958</v>
      </c>
      <c r="B961" s="478" t="s">
        <v>7291</v>
      </c>
      <c r="C961" s="478" t="e">
        <f>VLOOKUP(B961,Sheet6!$C$80:$C$88,1,0)</f>
        <v>#N/A</v>
      </c>
      <c r="D961" s="478" t="s">
        <v>77</v>
      </c>
      <c r="E961" s="478" t="s">
        <v>10305</v>
      </c>
      <c r="F961" s="478" t="s">
        <v>7292</v>
      </c>
      <c r="G961" s="478" t="s">
        <v>1020</v>
      </c>
      <c r="H961" s="478" t="s">
        <v>7293</v>
      </c>
      <c r="I961" s="478" t="s">
        <v>7294</v>
      </c>
      <c r="J961" s="478" t="s">
        <v>7295</v>
      </c>
      <c r="K961" s="478" t="s">
        <v>7296</v>
      </c>
      <c r="L961" s="478">
        <v>43831</v>
      </c>
      <c r="M961" s="478" t="s">
        <v>86</v>
      </c>
      <c r="N961" s="478" t="s">
        <v>1021</v>
      </c>
      <c r="O961" s="510">
        <f>SUMIFS('T1'!$P$5:$P$2700,'T1'!$B$5:$B$2700,'CT KH'!$B961)</f>
        <v>549612</v>
      </c>
      <c r="P961" s="510">
        <f>SUMIFS('T2'!$P$5:$P$2700,'T2'!$B$5:$B$2700,'CT KH'!$B961)</f>
        <v>1967426</v>
      </c>
      <c r="Q961" s="510">
        <f>SUMIFS('T3'!$P$5:$P$2700,'T3'!$B$5:$B$2700,'CT KH'!$B961)</f>
        <v>325026</v>
      </c>
      <c r="R961" s="510">
        <f t="shared" si="14"/>
        <v>2842064</v>
      </c>
      <c r="S961" s="92" t="s">
        <v>6805</v>
      </c>
      <c r="T961" s="462" t="s">
        <v>9240</v>
      </c>
      <c r="U961" s="462" t="s">
        <v>9241</v>
      </c>
      <c r="V961" s="92" t="s">
        <v>8320</v>
      </c>
      <c r="W961" s="89" t="s">
        <v>8320</v>
      </c>
      <c r="X961" s="92" t="s">
        <v>9250</v>
      </c>
      <c r="Y961" s="92" t="s">
        <v>99</v>
      </c>
      <c r="Z961" s="92" t="s">
        <v>1020</v>
      </c>
    </row>
    <row r="962" spans="1:26" ht="15" customHeight="1">
      <c r="A962" s="478">
        <v>959</v>
      </c>
      <c r="B962" s="478" t="s">
        <v>7297</v>
      </c>
      <c r="C962" s="478" t="e">
        <f>VLOOKUP(B962,Sheet6!$C$80:$C$88,1,0)</f>
        <v>#N/A</v>
      </c>
      <c r="D962" s="478" t="s">
        <v>77</v>
      </c>
      <c r="E962" s="478" t="s">
        <v>10305</v>
      </c>
      <c r="F962" s="478" t="s">
        <v>7298</v>
      </c>
      <c r="G962" s="478" t="s">
        <v>1020</v>
      </c>
      <c r="H962" s="478" t="s">
        <v>7293</v>
      </c>
      <c r="I962" s="478" t="s">
        <v>7299</v>
      </c>
      <c r="J962" s="478" t="s">
        <v>7300</v>
      </c>
      <c r="K962" s="478" t="s">
        <v>7301</v>
      </c>
      <c r="L962" s="478">
        <v>43831</v>
      </c>
      <c r="M962" s="478" t="s">
        <v>86</v>
      </c>
      <c r="N962" s="478" t="s">
        <v>1021</v>
      </c>
      <c r="O962" s="510">
        <f>SUMIFS('T1'!$P$5:$P$2700,'T1'!$B$5:$B$2700,'CT KH'!$B962)</f>
        <v>1243881</v>
      </c>
      <c r="P962" s="510">
        <f>SUMIFS('T2'!$P$5:$P$2700,'T2'!$B$5:$B$2700,'CT KH'!$B962)</f>
        <v>1914744</v>
      </c>
      <c r="Q962" s="510">
        <f>SUMIFS('T3'!$P$5:$P$2700,'T3'!$B$5:$B$2700,'CT KH'!$B962)</f>
        <v>1303508</v>
      </c>
      <c r="R962" s="510">
        <f t="shared" si="14"/>
        <v>4462133</v>
      </c>
      <c r="S962" s="92" t="s">
        <v>6805</v>
      </c>
      <c r="T962" s="462" t="s">
        <v>9240</v>
      </c>
      <c r="U962" s="462" t="s">
        <v>9241</v>
      </c>
      <c r="V962" s="92" t="s">
        <v>8320</v>
      </c>
      <c r="W962" s="89" t="s">
        <v>8320</v>
      </c>
      <c r="X962" s="92" t="s">
        <v>9250</v>
      </c>
      <c r="Y962" s="92" t="s">
        <v>99</v>
      </c>
      <c r="Z962" s="92" t="s">
        <v>1020</v>
      </c>
    </row>
    <row r="963" spans="1:26" ht="15" customHeight="1">
      <c r="A963" s="478">
        <v>960</v>
      </c>
      <c r="B963" s="478" t="s">
        <v>7303</v>
      </c>
      <c r="C963" s="478" t="e">
        <f>VLOOKUP(B963,Sheet6!$C$80:$C$88,1,0)</f>
        <v>#N/A</v>
      </c>
      <c r="D963" s="478" t="s">
        <v>316</v>
      </c>
      <c r="E963" s="478" t="s">
        <v>10305</v>
      </c>
      <c r="F963" s="478" t="s">
        <v>7304</v>
      </c>
      <c r="G963" s="478" t="s">
        <v>1020</v>
      </c>
      <c r="H963" s="478" t="s">
        <v>7305</v>
      </c>
      <c r="I963" s="478" t="s">
        <v>7306</v>
      </c>
      <c r="J963" s="478" t="s">
        <v>7307</v>
      </c>
      <c r="K963" s="478" t="s">
        <v>7309</v>
      </c>
      <c r="L963" s="478">
        <v>43831</v>
      </c>
      <c r="M963" s="478" t="s">
        <v>86</v>
      </c>
      <c r="N963" s="478" t="s">
        <v>1021</v>
      </c>
      <c r="O963" s="510">
        <f>SUMIFS('T1'!$P$5:$P$2700,'T1'!$B$5:$B$2700,'CT KH'!$B963)</f>
        <v>5013684</v>
      </c>
      <c r="P963" s="510">
        <f>SUMIFS('T2'!$P$5:$P$2700,'T2'!$B$5:$B$2700,'CT KH'!$B963)</f>
        <v>2231604</v>
      </c>
      <c r="Q963" s="510">
        <f>SUMIFS('T3'!$P$5:$P$2700,'T3'!$B$5:$B$2700,'CT KH'!$B963)</f>
        <v>10739196</v>
      </c>
      <c r="R963" s="510">
        <f t="shared" si="14"/>
        <v>17984484</v>
      </c>
      <c r="S963" s="92" t="s">
        <v>6805</v>
      </c>
      <c r="T963" s="462" t="s">
        <v>9240</v>
      </c>
      <c r="U963" s="462" t="s">
        <v>9241</v>
      </c>
      <c r="V963" s="92" t="s">
        <v>8320</v>
      </c>
      <c r="W963" s="89" t="s">
        <v>8320</v>
      </c>
      <c r="X963" s="92" t="s">
        <v>9250</v>
      </c>
      <c r="Y963" s="92" t="s">
        <v>99</v>
      </c>
      <c r="Z963" s="92" t="s">
        <v>1020</v>
      </c>
    </row>
    <row r="964" spans="1:26" ht="15" customHeight="1">
      <c r="A964" s="478">
        <v>961</v>
      </c>
      <c r="B964" s="478" t="s">
        <v>7310</v>
      </c>
      <c r="C964" s="478" t="e">
        <f>VLOOKUP(B964,Sheet6!$C$80:$C$88,1,0)</f>
        <v>#N/A</v>
      </c>
      <c r="D964" s="478" t="s">
        <v>77</v>
      </c>
      <c r="E964" s="478" t="s">
        <v>10305</v>
      </c>
      <c r="F964" s="478" t="s">
        <v>7311</v>
      </c>
      <c r="G964" s="478" t="s">
        <v>1020</v>
      </c>
      <c r="H964" s="478" t="s">
        <v>7293</v>
      </c>
      <c r="I964" s="478" t="s">
        <v>7312</v>
      </c>
      <c r="J964" s="478" t="s">
        <v>7313</v>
      </c>
      <c r="K964" s="478" t="s">
        <v>7315</v>
      </c>
      <c r="L964" s="478">
        <v>43831</v>
      </c>
      <c r="M964" s="478" t="s">
        <v>86</v>
      </c>
      <c r="N964" s="478" t="s">
        <v>1021</v>
      </c>
      <c r="O964" s="510">
        <f>SUMIFS('T1'!$P$5:$P$2700,'T1'!$B$5:$B$2700,'CT KH'!$B964)</f>
        <v>1881091</v>
      </c>
      <c r="P964" s="510">
        <f>SUMIFS('T2'!$P$5:$P$2700,'T2'!$B$5:$B$2700,'CT KH'!$B964)</f>
        <v>4928256</v>
      </c>
      <c r="Q964" s="510">
        <f>SUMIFS('T3'!$P$5:$P$2700,'T3'!$B$5:$B$2700,'CT KH'!$B964)</f>
        <v>1520532</v>
      </c>
      <c r="R964" s="510">
        <f t="shared" si="14"/>
        <v>8329879</v>
      </c>
      <c r="S964" s="92" t="s">
        <v>6805</v>
      </c>
      <c r="T964" s="462" t="s">
        <v>9240</v>
      </c>
      <c r="U964" s="462" t="s">
        <v>9241</v>
      </c>
      <c r="V964" s="92" t="s">
        <v>8320</v>
      </c>
      <c r="W964" s="89" t="s">
        <v>8320</v>
      </c>
      <c r="X964" s="92" t="s">
        <v>9250</v>
      </c>
      <c r="Y964" s="92" t="s">
        <v>99</v>
      </c>
      <c r="Z964" s="92" t="s">
        <v>1020</v>
      </c>
    </row>
    <row r="965" spans="1:26" ht="15" customHeight="1">
      <c r="A965" s="478">
        <v>962</v>
      </c>
      <c r="B965" s="478" t="s">
        <v>7317</v>
      </c>
      <c r="C965" s="478" t="e">
        <f>VLOOKUP(B965,Sheet6!$C$80:$C$88,1,0)</f>
        <v>#N/A</v>
      </c>
      <c r="D965" s="478" t="s">
        <v>106</v>
      </c>
      <c r="E965" s="478" t="s">
        <v>10305</v>
      </c>
      <c r="F965" s="478" t="s">
        <v>7318</v>
      </c>
      <c r="G965" s="478" t="s">
        <v>1020</v>
      </c>
      <c r="H965" s="478" t="s">
        <v>7319</v>
      </c>
      <c r="I965" s="478" t="s">
        <v>7320</v>
      </c>
      <c r="J965" s="478">
        <v>0</v>
      </c>
      <c r="K965" s="478" t="s">
        <v>7321</v>
      </c>
      <c r="L965" s="478">
        <v>44197</v>
      </c>
      <c r="M965" s="478" t="s">
        <v>86</v>
      </c>
      <c r="N965" s="478" t="s">
        <v>1021</v>
      </c>
      <c r="O965" s="510">
        <f>SUMIFS('T1'!$P$5:$P$2700,'T1'!$B$5:$B$2700,'CT KH'!$B965)</f>
        <v>4645720</v>
      </c>
      <c r="P965" s="510">
        <f>SUMIFS('T2'!$P$5:$P$2700,'T2'!$B$5:$B$2700,'CT KH'!$B965)</f>
        <v>2900769</v>
      </c>
      <c r="Q965" s="510">
        <f>SUMIFS('T3'!$P$5:$P$2700,'T3'!$B$5:$B$2700,'CT KH'!$B965)</f>
        <v>440679</v>
      </c>
      <c r="R965" s="510">
        <f t="shared" ref="R965:R1028" si="15">SUM(O965:Q965)</f>
        <v>7987168</v>
      </c>
      <c r="S965" s="92" t="s">
        <v>8320</v>
      </c>
      <c r="T965" s="464" t="s">
        <v>9240</v>
      </c>
      <c r="U965" s="464" t="s">
        <v>9241</v>
      </c>
      <c r="V965" s="92" t="s">
        <v>8320</v>
      </c>
      <c r="W965" s="89" t="s">
        <v>8320</v>
      </c>
      <c r="X965" s="92" t="s">
        <v>9250</v>
      </c>
      <c r="Y965" s="92" t="s">
        <v>99</v>
      </c>
      <c r="Z965" s="92" t="s">
        <v>1020</v>
      </c>
    </row>
    <row r="966" spans="1:26" ht="15" customHeight="1">
      <c r="A966" s="478">
        <v>963</v>
      </c>
      <c r="B966" s="478" t="s">
        <v>7323</v>
      </c>
      <c r="C966" s="478" t="e">
        <f>VLOOKUP(B966,Sheet6!$C$80:$C$88,1,0)</f>
        <v>#N/A</v>
      </c>
      <c r="D966" s="478" t="s">
        <v>77</v>
      </c>
      <c r="E966" s="478" t="s">
        <v>10305</v>
      </c>
      <c r="F966" s="478" t="s">
        <v>7324</v>
      </c>
      <c r="G966" s="478" t="s">
        <v>1020</v>
      </c>
      <c r="H966" s="478" t="s">
        <v>7293</v>
      </c>
      <c r="I966" s="478" t="s">
        <v>7325</v>
      </c>
      <c r="J966" s="478" t="s">
        <v>7326</v>
      </c>
      <c r="K966" s="478" t="s">
        <v>7328</v>
      </c>
      <c r="L966" s="478">
        <v>43831</v>
      </c>
      <c r="M966" s="478" t="s">
        <v>86</v>
      </c>
      <c r="N966" s="478" t="s">
        <v>1021</v>
      </c>
      <c r="O966" s="510">
        <f>SUMIFS('T1'!$P$5:$P$2700,'T1'!$B$5:$B$2700,'CT KH'!$B966)</f>
        <v>1202870</v>
      </c>
      <c r="P966" s="510">
        <f>SUMIFS('T2'!$P$5:$P$2700,'T2'!$B$5:$B$2700,'CT KH'!$B966)</f>
        <v>1384236</v>
      </c>
      <c r="Q966" s="510">
        <f>SUMIFS('T3'!$P$5:$P$2700,'T3'!$B$5:$B$2700,'CT KH'!$B966)</f>
        <v>1379403</v>
      </c>
      <c r="R966" s="510">
        <f t="shared" si="15"/>
        <v>3966509</v>
      </c>
      <c r="S966" s="92" t="s">
        <v>6805</v>
      </c>
      <c r="T966" s="462" t="s">
        <v>9240</v>
      </c>
      <c r="U966" s="462" t="s">
        <v>9241</v>
      </c>
      <c r="V966" s="92" t="s">
        <v>8320</v>
      </c>
      <c r="W966" s="89" t="s">
        <v>8320</v>
      </c>
      <c r="X966" s="92" t="s">
        <v>9250</v>
      </c>
      <c r="Y966" s="92" t="s">
        <v>99</v>
      </c>
      <c r="Z966" s="92" t="s">
        <v>1020</v>
      </c>
    </row>
    <row r="967" spans="1:26" ht="15" customHeight="1">
      <c r="A967" s="478">
        <v>964</v>
      </c>
      <c r="B967" s="478" t="s">
        <v>7329</v>
      </c>
      <c r="C967" s="478" t="e">
        <f>VLOOKUP(B967,Sheet6!$C$80:$C$88,1,0)</f>
        <v>#N/A</v>
      </c>
      <c r="D967" s="478" t="s">
        <v>106</v>
      </c>
      <c r="E967" s="478" t="s">
        <v>10305</v>
      </c>
      <c r="F967" s="478" t="s">
        <v>7330</v>
      </c>
      <c r="G967" s="478" t="s">
        <v>1020</v>
      </c>
      <c r="H967" s="478" t="s">
        <v>7331</v>
      </c>
      <c r="I967" s="478" t="s">
        <v>7332</v>
      </c>
      <c r="J967" s="478">
        <v>0</v>
      </c>
      <c r="K967" s="478" t="s">
        <v>7333</v>
      </c>
      <c r="L967" s="478">
        <v>45132</v>
      </c>
      <c r="M967" s="478" t="s">
        <v>86</v>
      </c>
      <c r="N967" s="478" t="s">
        <v>1021</v>
      </c>
      <c r="O967" s="510">
        <f>SUMIFS('T1'!$P$5:$P$2700,'T1'!$B$5:$B$2700,'CT KH'!$B967)</f>
        <v>535287</v>
      </c>
      <c r="P967" s="510">
        <f>SUMIFS('T2'!$P$5:$P$2700,'T2'!$B$5:$B$2700,'CT KH'!$B967)</f>
        <v>85909</v>
      </c>
      <c r="Q967" s="510">
        <f>SUMIFS('T3'!$P$5:$P$2700,'T3'!$B$5:$B$2700,'CT KH'!$B967)</f>
        <v>307412</v>
      </c>
      <c r="R967" s="510">
        <f t="shared" si="15"/>
        <v>928608</v>
      </c>
      <c r="S967" s="92" t="s">
        <v>6805</v>
      </c>
      <c r="T967" s="464" t="s">
        <v>9240</v>
      </c>
      <c r="U967" s="464" t="s">
        <v>9241</v>
      </c>
      <c r="V967" s="92" t="s">
        <v>8320</v>
      </c>
      <c r="W967" s="89" t="s">
        <v>8320</v>
      </c>
      <c r="X967" s="92" t="s">
        <v>9250</v>
      </c>
      <c r="Y967" s="92" t="s">
        <v>99</v>
      </c>
      <c r="Z967" s="92" t="s">
        <v>1020</v>
      </c>
    </row>
    <row r="968" spans="1:26" ht="15" customHeight="1">
      <c r="A968" s="478">
        <v>965</v>
      </c>
      <c r="B968" s="478" t="s">
        <v>7335</v>
      </c>
      <c r="C968" s="478" t="e">
        <f>VLOOKUP(B968,Sheet6!$C$80:$C$88,1,0)</f>
        <v>#N/A</v>
      </c>
      <c r="D968" s="478" t="s">
        <v>77</v>
      </c>
      <c r="E968" s="478" t="s">
        <v>10305</v>
      </c>
      <c r="F968" s="478" t="s">
        <v>7336</v>
      </c>
      <c r="G968" s="478" t="s">
        <v>1020</v>
      </c>
      <c r="H968" s="478" t="s">
        <v>7337</v>
      </c>
      <c r="I968" s="478" t="s">
        <v>7338</v>
      </c>
      <c r="J968" s="478" t="s">
        <v>7339</v>
      </c>
      <c r="K968" s="478" t="s">
        <v>7341</v>
      </c>
      <c r="L968" s="478">
        <v>45638</v>
      </c>
      <c r="M968" s="478" t="s">
        <v>86</v>
      </c>
      <c r="N968" s="478" t="s">
        <v>1021</v>
      </c>
      <c r="O968" s="510">
        <f>SUMIFS('T1'!$P$5:$P$2700,'T1'!$B$5:$B$2700,'CT KH'!$B968)</f>
        <v>667980</v>
      </c>
      <c r="P968" s="510">
        <f>SUMIFS('T2'!$P$5:$P$2700,'T2'!$B$5:$B$2700,'CT KH'!$B968)</f>
        <v>171288</v>
      </c>
      <c r="Q968" s="510">
        <f>SUMIFS('T3'!$P$5:$P$2700,'T3'!$B$5:$B$2700,'CT KH'!$B968)</f>
        <v>649917</v>
      </c>
      <c r="R968" s="510">
        <f t="shared" si="15"/>
        <v>1489185</v>
      </c>
      <c r="S968" s="92" t="s">
        <v>6805</v>
      </c>
      <c r="T968" s="462" t="s">
        <v>9240</v>
      </c>
      <c r="U968" s="462" t="s">
        <v>9241</v>
      </c>
      <c r="V968" s="92" t="s">
        <v>8320</v>
      </c>
      <c r="W968" s="89" t="s">
        <v>8320</v>
      </c>
      <c r="X968" s="372" t="s">
        <v>9250</v>
      </c>
      <c r="Y968" s="92" t="s">
        <v>287</v>
      </c>
      <c r="Z968" s="92" t="s">
        <v>1020</v>
      </c>
    </row>
    <row r="969" spans="1:26" ht="15" customHeight="1">
      <c r="A969" s="478">
        <v>966</v>
      </c>
      <c r="B969" s="478" t="s">
        <v>7342</v>
      </c>
      <c r="C969" s="478" t="e">
        <f>VLOOKUP(B969,Sheet6!$C$80:$C$88,1,0)</f>
        <v>#N/A</v>
      </c>
      <c r="D969" s="478" t="s">
        <v>77</v>
      </c>
      <c r="E969" s="478" t="s">
        <v>10305</v>
      </c>
      <c r="F969" s="478" t="s">
        <v>7343</v>
      </c>
      <c r="G969" s="478" t="s">
        <v>1020</v>
      </c>
      <c r="H969" s="478" t="s">
        <v>7344</v>
      </c>
      <c r="I969" s="478" t="s">
        <v>7345</v>
      </c>
      <c r="J969" s="478" t="s">
        <v>7346</v>
      </c>
      <c r="K969" s="478" t="s">
        <v>7348</v>
      </c>
      <c r="L969" s="478">
        <v>44256</v>
      </c>
      <c r="M969" s="478" t="s">
        <v>86</v>
      </c>
      <c r="N969" s="478" t="s">
        <v>1021</v>
      </c>
      <c r="O969" s="510">
        <f>SUMIFS('T1'!$P$5:$P$2700,'T1'!$B$5:$B$2700,'CT KH'!$B969)</f>
        <v>229068</v>
      </c>
      <c r="P969" s="510">
        <f>SUMIFS('T2'!$P$5:$P$2700,'T2'!$B$5:$B$2700,'CT KH'!$B969)</f>
        <v>290304</v>
      </c>
      <c r="Q969" s="510">
        <f>SUMIFS('T3'!$P$5:$P$2700,'T3'!$B$5:$B$2700,'CT KH'!$B969)</f>
        <v>237809</v>
      </c>
      <c r="R969" s="510">
        <f t="shared" si="15"/>
        <v>757181</v>
      </c>
      <c r="S969" s="92" t="s">
        <v>6805</v>
      </c>
      <c r="T969" s="462" t="s">
        <v>9240</v>
      </c>
      <c r="U969" s="462" t="s">
        <v>9241</v>
      </c>
      <c r="V969" s="92" t="s">
        <v>8320</v>
      </c>
      <c r="W969" s="89" t="s">
        <v>8320</v>
      </c>
      <c r="X969" s="92" t="s">
        <v>9250</v>
      </c>
      <c r="Y969" s="92" t="s">
        <v>99</v>
      </c>
      <c r="Z969" s="92" t="s">
        <v>1020</v>
      </c>
    </row>
    <row r="970" spans="1:26" ht="15" customHeight="1">
      <c r="A970" s="478">
        <v>967</v>
      </c>
      <c r="B970" s="478" t="s">
        <v>7361</v>
      </c>
      <c r="C970" s="478" t="e">
        <f>VLOOKUP(B970,Sheet6!$C$80:$C$88,1,0)</f>
        <v>#N/A</v>
      </c>
      <c r="D970" s="478" t="s">
        <v>106</v>
      </c>
      <c r="E970" s="478" t="s">
        <v>10305</v>
      </c>
      <c r="F970" s="478" t="s">
        <v>7362</v>
      </c>
      <c r="G970" s="478" t="s">
        <v>1020</v>
      </c>
      <c r="H970" s="478" t="s">
        <v>7363</v>
      </c>
      <c r="I970" s="478" t="s">
        <v>7364</v>
      </c>
      <c r="J970" s="478" t="s">
        <v>7362</v>
      </c>
      <c r="K970" s="478" t="s">
        <v>7365</v>
      </c>
      <c r="L970" s="478">
        <v>43831</v>
      </c>
      <c r="M970" s="478" t="s">
        <v>86</v>
      </c>
      <c r="N970" s="478" t="s">
        <v>1021</v>
      </c>
      <c r="O970" s="510">
        <f>SUMIFS('T1'!$P$5:$P$2700,'T1'!$B$5:$B$2700,'CT KH'!$B970)</f>
        <v>213840</v>
      </c>
      <c r="P970" s="510">
        <f>SUMIFS('T2'!$P$5:$P$2700,'T2'!$B$5:$B$2700,'CT KH'!$B970)</f>
        <v>281016</v>
      </c>
      <c r="Q970" s="510">
        <f>SUMIFS('T3'!$P$5:$P$2700,'T3'!$B$5:$B$2700,'CT KH'!$B970)</f>
        <v>83009</v>
      </c>
      <c r="R970" s="510">
        <f t="shared" si="15"/>
        <v>577865</v>
      </c>
      <c r="S970" s="92" t="s">
        <v>8320</v>
      </c>
      <c r="T970" s="464" t="s">
        <v>9240</v>
      </c>
      <c r="U970" s="464" t="s">
        <v>9241</v>
      </c>
      <c r="V970" s="92" t="s">
        <v>8320</v>
      </c>
      <c r="W970" s="89" t="s">
        <v>8320</v>
      </c>
      <c r="X970" s="92" t="s">
        <v>9250</v>
      </c>
      <c r="Y970" s="92" t="s">
        <v>99</v>
      </c>
      <c r="Z970" s="92" t="s">
        <v>1020</v>
      </c>
    </row>
    <row r="971" spans="1:26" ht="15" customHeight="1">
      <c r="A971" s="478">
        <v>968</v>
      </c>
      <c r="B971" s="478" t="s">
        <v>7369</v>
      </c>
      <c r="C971" s="478" t="e">
        <f>VLOOKUP(B971,Sheet6!$C$80:$C$88,1,0)</f>
        <v>#N/A</v>
      </c>
      <c r="D971" s="478" t="s">
        <v>77</v>
      </c>
      <c r="E971" s="478" t="s">
        <v>10305</v>
      </c>
      <c r="F971" s="478" t="s">
        <v>7370</v>
      </c>
      <c r="G971" s="478" t="s">
        <v>1020</v>
      </c>
      <c r="H971" s="478" t="s">
        <v>7371</v>
      </c>
      <c r="I971" s="478" t="s">
        <v>7372</v>
      </c>
      <c r="J971" s="478" t="s">
        <v>7373</v>
      </c>
      <c r="K971" s="478" t="s">
        <v>7374</v>
      </c>
      <c r="L971" s="478">
        <v>43831</v>
      </c>
      <c r="M971" s="478" t="s">
        <v>86</v>
      </c>
      <c r="N971" s="478" t="s">
        <v>1021</v>
      </c>
      <c r="O971" s="510">
        <f>SUMIFS('T1'!$P$5:$P$2700,'T1'!$B$5:$B$2700,'CT KH'!$B971)</f>
        <v>90337</v>
      </c>
      <c r="P971" s="510">
        <f>SUMIFS('T2'!$P$5:$P$2700,'T2'!$B$5:$B$2700,'CT KH'!$B971)</f>
        <v>687651</v>
      </c>
      <c r="Q971" s="510">
        <f>SUMIFS('T3'!$P$5:$P$2700,'T3'!$B$5:$B$2700,'CT KH'!$B971)</f>
        <v>58968</v>
      </c>
      <c r="R971" s="510">
        <f t="shared" si="15"/>
        <v>836956</v>
      </c>
      <c r="S971" s="92" t="s">
        <v>6805</v>
      </c>
      <c r="T971" s="462" t="s">
        <v>9240</v>
      </c>
      <c r="U971" s="462" t="s">
        <v>9241</v>
      </c>
      <c r="V971" s="92" t="s">
        <v>8320</v>
      </c>
      <c r="W971" s="89" t="s">
        <v>8320</v>
      </c>
      <c r="X971" s="92" t="s">
        <v>9250</v>
      </c>
      <c r="Y971" s="92" t="s">
        <v>99</v>
      </c>
      <c r="Z971" s="92" t="s">
        <v>1020</v>
      </c>
    </row>
    <row r="972" spans="1:26" ht="15" customHeight="1">
      <c r="A972" s="478">
        <v>969</v>
      </c>
      <c r="B972" s="478" t="s">
        <v>7377</v>
      </c>
      <c r="C972" s="478" t="e">
        <f>VLOOKUP(B972,Sheet6!$C$80:$C$88,1,0)</f>
        <v>#N/A</v>
      </c>
      <c r="D972" s="478" t="s">
        <v>77</v>
      </c>
      <c r="E972" s="478" t="s">
        <v>10305</v>
      </c>
      <c r="F972" s="478" t="s">
        <v>7378</v>
      </c>
      <c r="G972" s="478" t="s">
        <v>1020</v>
      </c>
      <c r="H972" s="478" t="s">
        <v>7379</v>
      </c>
      <c r="I972" s="478" t="s">
        <v>7380</v>
      </c>
      <c r="J972" s="478" t="s">
        <v>7381</v>
      </c>
      <c r="K972" s="478" t="s">
        <v>7382</v>
      </c>
      <c r="L972" s="478">
        <v>44348</v>
      </c>
      <c r="M972" s="478" t="s">
        <v>86</v>
      </c>
      <c r="N972" s="478" t="s">
        <v>1021</v>
      </c>
      <c r="O972" s="510">
        <f>SUMIFS('T1'!$P$5:$P$2700,'T1'!$B$5:$B$2700,'CT KH'!$B972)</f>
        <v>514836</v>
      </c>
      <c r="P972" s="510">
        <f>SUMIFS('T2'!$P$5:$P$2700,'T2'!$B$5:$B$2700,'CT KH'!$B972)</f>
        <v>2079540</v>
      </c>
      <c r="Q972" s="510">
        <f>SUMIFS('T3'!$P$5:$P$2700,'T3'!$B$5:$B$2700,'CT KH'!$B972)</f>
        <v>1426248</v>
      </c>
      <c r="R972" s="510">
        <f t="shared" si="15"/>
        <v>4020624</v>
      </c>
      <c r="S972" s="92" t="s">
        <v>6805</v>
      </c>
      <c r="T972" s="462" t="s">
        <v>9240</v>
      </c>
      <c r="U972" s="462" t="s">
        <v>9241</v>
      </c>
      <c r="V972" s="92" t="s">
        <v>8320</v>
      </c>
      <c r="W972" s="89" t="s">
        <v>8320</v>
      </c>
      <c r="X972" s="92" t="s">
        <v>9250</v>
      </c>
      <c r="Y972" s="92" t="s">
        <v>99</v>
      </c>
      <c r="Z972" s="92" t="s">
        <v>1020</v>
      </c>
    </row>
    <row r="973" spans="1:26" ht="15" customHeight="1">
      <c r="A973" s="478">
        <v>970</v>
      </c>
      <c r="B973" s="478" t="s">
        <v>7383</v>
      </c>
      <c r="C973" s="478" t="e">
        <f>VLOOKUP(B973,Sheet6!$C$80:$C$88,1,0)</f>
        <v>#N/A</v>
      </c>
      <c r="D973" s="478" t="s">
        <v>77</v>
      </c>
      <c r="E973" s="478" t="s">
        <v>10305</v>
      </c>
      <c r="F973" s="478" t="s">
        <v>7384</v>
      </c>
      <c r="G973" s="478" t="s">
        <v>1020</v>
      </c>
      <c r="H973" s="478" t="s">
        <v>7379</v>
      </c>
      <c r="I973" s="478">
        <v>0</v>
      </c>
      <c r="J973" s="478">
        <v>0</v>
      </c>
      <c r="K973" s="478" t="s">
        <v>7385</v>
      </c>
      <c r="L973" s="478">
        <v>44959</v>
      </c>
      <c r="M973" s="478" t="s">
        <v>86</v>
      </c>
      <c r="N973" s="478" t="s">
        <v>1021</v>
      </c>
      <c r="O973" s="510">
        <f>SUMIFS('T1'!$P$5:$P$2700,'T1'!$B$5:$B$2700,'CT KH'!$B973)</f>
        <v>113400</v>
      </c>
      <c r="P973" s="510">
        <f>SUMIFS('T2'!$P$5:$P$2700,'T2'!$B$5:$B$2700,'CT KH'!$B973)</f>
        <v>119988</v>
      </c>
      <c r="Q973" s="510">
        <f>SUMIFS('T3'!$P$5:$P$2700,'T3'!$B$5:$B$2700,'CT KH'!$B973)</f>
        <v>481437</v>
      </c>
      <c r="R973" s="510">
        <f t="shared" si="15"/>
        <v>714825</v>
      </c>
      <c r="S973" s="92" t="s">
        <v>6805</v>
      </c>
      <c r="T973" s="464" t="s">
        <v>9240</v>
      </c>
      <c r="U973" s="464" t="s">
        <v>9241</v>
      </c>
      <c r="V973" s="92" t="s">
        <v>8320</v>
      </c>
      <c r="W973" s="89" t="s">
        <v>8320</v>
      </c>
      <c r="X973" s="92" t="s">
        <v>9250</v>
      </c>
      <c r="Y973" s="92" t="s">
        <v>99</v>
      </c>
      <c r="Z973" s="92" t="s">
        <v>1020</v>
      </c>
    </row>
    <row r="974" spans="1:26" ht="15" customHeight="1">
      <c r="A974" s="478">
        <v>971</v>
      </c>
      <c r="B974" s="478" t="s">
        <v>7392</v>
      </c>
      <c r="C974" s="478" t="e">
        <f>VLOOKUP(B974,Sheet6!$C$80:$C$88,1,0)</f>
        <v>#N/A</v>
      </c>
      <c r="D974" s="478" t="s">
        <v>77</v>
      </c>
      <c r="E974" s="478" t="s">
        <v>10305</v>
      </c>
      <c r="F974" s="478" t="s">
        <v>7393</v>
      </c>
      <c r="G974" s="478" t="s">
        <v>1020</v>
      </c>
      <c r="H974" s="478" t="s">
        <v>7394</v>
      </c>
      <c r="I974" s="478" t="s">
        <v>7395</v>
      </c>
      <c r="J974" s="478" t="s">
        <v>7396</v>
      </c>
      <c r="K974" s="478" t="s">
        <v>7397</v>
      </c>
      <c r="L974" s="478">
        <v>43831</v>
      </c>
      <c r="M974" s="478" t="s">
        <v>86</v>
      </c>
      <c r="N974" s="478" t="s">
        <v>1021</v>
      </c>
      <c r="O974" s="510">
        <f>SUMIFS('T1'!$P$5:$P$2700,'T1'!$B$5:$B$2700,'CT KH'!$B974)</f>
        <v>266112</v>
      </c>
      <c r="P974" s="510">
        <f>SUMIFS('T2'!$P$5:$P$2700,'T2'!$B$5:$B$2700,'CT KH'!$B974)</f>
        <v>430164</v>
      </c>
      <c r="Q974" s="510">
        <f>SUMIFS('T3'!$P$5:$P$2700,'T3'!$B$5:$B$2700,'CT KH'!$B974)</f>
        <v>306261</v>
      </c>
      <c r="R974" s="510">
        <f t="shared" si="15"/>
        <v>1002537</v>
      </c>
      <c r="S974" s="92" t="s">
        <v>6805</v>
      </c>
      <c r="T974" s="462" t="s">
        <v>9240</v>
      </c>
      <c r="U974" s="462" t="s">
        <v>9241</v>
      </c>
      <c r="V974" s="92" t="s">
        <v>8320</v>
      </c>
      <c r="W974" s="89" t="s">
        <v>8320</v>
      </c>
      <c r="X974" s="92" t="s">
        <v>9250</v>
      </c>
      <c r="Y974" s="92" t="s">
        <v>99</v>
      </c>
      <c r="Z974" s="92" t="s">
        <v>1020</v>
      </c>
    </row>
    <row r="975" spans="1:26" ht="15" customHeight="1">
      <c r="A975" s="478">
        <v>972</v>
      </c>
      <c r="B975" s="478" t="s">
        <v>7398</v>
      </c>
      <c r="C975" s="478" t="e">
        <f>VLOOKUP(B975,Sheet6!$C$80:$C$88,1,0)</f>
        <v>#N/A</v>
      </c>
      <c r="D975" s="478" t="s">
        <v>77</v>
      </c>
      <c r="E975" s="478" t="s">
        <v>10305</v>
      </c>
      <c r="F975" s="478" t="s">
        <v>7399</v>
      </c>
      <c r="G975" s="478" t="s">
        <v>1020</v>
      </c>
      <c r="H975" s="478" t="s">
        <v>7293</v>
      </c>
      <c r="I975" s="478" t="s">
        <v>7400</v>
      </c>
      <c r="J975" s="478" t="s">
        <v>7401</v>
      </c>
      <c r="K975" s="478" t="s">
        <v>7402</v>
      </c>
      <c r="L975" s="478">
        <v>43831</v>
      </c>
      <c r="M975" s="478" t="s">
        <v>86</v>
      </c>
      <c r="N975" s="478" t="s">
        <v>1021</v>
      </c>
      <c r="O975" s="510">
        <f>SUMIFS('T1'!$P$5:$P$2700,'T1'!$B$5:$B$2700,'CT KH'!$B975)</f>
        <v>6202550</v>
      </c>
      <c r="P975" s="510">
        <f>SUMIFS('T2'!$P$5:$P$2700,'T2'!$B$5:$B$2700,'CT KH'!$B975)</f>
        <v>2014411</v>
      </c>
      <c r="Q975" s="510">
        <f>SUMIFS('T3'!$P$5:$P$2700,'T3'!$B$5:$B$2700,'CT KH'!$B975)</f>
        <v>3860417</v>
      </c>
      <c r="R975" s="510">
        <f t="shared" si="15"/>
        <v>12077378</v>
      </c>
      <c r="S975" s="92" t="s">
        <v>6805</v>
      </c>
      <c r="T975" s="462" t="s">
        <v>9240</v>
      </c>
      <c r="U975" s="462" t="s">
        <v>9241</v>
      </c>
      <c r="V975" s="92" t="s">
        <v>8320</v>
      </c>
      <c r="W975" s="89" t="s">
        <v>8320</v>
      </c>
      <c r="X975" s="92" t="s">
        <v>9250</v>
      </c>
      <c r="Y975" s="92" t="s">
        <v>99</v>
      </c>
      <c r="Z975" s="92" t="s">
        <v>1020</v>
      </c>
    </row>
    <row r="976" spans="1:26" ht="15" customHeight="1">
      <c r="A976" s="478">
        <v>973</v>
      </c>
      <c r="B976" s="478" t="s">
        <v>7404</v>
      </c>
      <c r="C976" s="478" t="e">
        <f>VLOOKUP(B976,Sheet6!$C$80:$C$88,1,0)</f>
        <v>#N/A</v>
      </c>
      <c r="D976" s="478" t="s">
        <v>77</v>
      </c>
      <c r="E976" s="478" t="s">
        <v>10305</v>
      </c>
      <c r="F976" s="478" t="s">
        <v>7405</v>
      </c>
      <c r="G976" s="478" t="s">
        <v>1020</v>
      </c>
      <c r="H976" s="478" t="s">
        <v>7406</v>
      </c>
      <c r="I976" s="478" t="s">
        <v>7407</v>
      </c>
      <c r="J976" s="478" t="s">
        <v>7408</v>
      </c>
      <c r="K976" s="478" t="s">
        <v>7409</v>
      </c>
      <c r="L976" s="478">
        <v>43831</v>
      </c>
      <c r="M976" s="478" t="s">
        <v>86</v>
      </c>
      <c r="N976" s="478" t="s">
        <v>1021</v>
      </c>
      <c r="O976" s="510">
        <f>SUMIFS('T1'!$P$5:$P$2700,'T1'!$B$5:$B$2700,'CT KH'!$B976)</f>
        <v>52920</v>
      </c>
      <c r="P976" s="510">
        <f>SUMIFS('T2'!$P$5:$P$2700,'T2'!$B$5:$B$2700,'CT KH'!$B976)</f>
        <v>0</v>
      </c>
      <c r="Q976" s="510">
        <f>SUMIFS('T3'!$P$5:$P$2700,'T3'!$B$5:$B$2700,'CT KH'!$B976)</f>
        <v>234738</v>
      </c>
      <c r="R976" s="510">
        <f t="shared" si="15"/>
        <v>287658</v>
      </c>
      <c r="S976" s="92" t="s">
        <v>6805</v>
      </c>
      <c r="T976" s="462" t="s">
        <v>9240</v>
      </c>
      <c r="U976" s="462" t="s">
        <v>9241</v>
      </c>
      <c r="V976" s="92" t="s">
        <v>8320</v>
      </c>
      <c r="W976" s="89" t="s">
        <v>8320</v>
      </c>
      <c r="X976" s="92" t="s">
        <v>9250</v>
      </c>
      <c r="Y976" s="92" t="s">
        <v>99</v>
      </c>
      <c r="Z976" s="92" t="s">
        <v>1020</v>
      </c>
    </row>
    <row r="977" spans="1:26" ht="15" customHeight="1">
      <c r="A977" s="478">
        <v>974</v>
      </c>
      <c r="B977" s="478" t="s">
        <v>7410</v>
      </c>
      <c r="C977" s="478" t="e">
        <f>VLOOKUP(B977,Sheet6!$C$80:$C$88,1,0)</f>
        <v>#N/A</v>
      </c>
      <c r="D977" s="478" t="s">
        <v>77</v>
      </c>
      <c r="E977" s="478" t="s">
        <v>10305</v>
      </c>
      <c r="F977" s="478" t="s">
        <v>7411</v>
      </c>
      <c r="G977" s="478" t="s">
        <v>1020</v>
      </c>
      <c r="H977" s="478" t="s">
        <v>7412</v>
      </c>
      <c r="I977" s="478" t="s">
        <v>7280</v>
      </c>
      <c r="J977" s="478" t="s">
        <v>3878</v>
      </c>
      <c r="K977" s="478" t="s">
        <v>7413</v>
      </c>
      <c r="L977" s="478">
        <v>44150</v>
      </c>
      <c r="M977" s="478" t="s">
        <v>86</v>
      </c>
      <c r="N977" s="478" t="s">
        <v>1021</v>
      </c>
      <c r="O977" s="510">
        <f>SUMIFS('T1'!$P$5:$P$2700,'T1'!$B$5:$B$2700,'CT KH'!$B977)</f>
        <v>1985256</v>
      </c>
      <c r="P977" s="510">
        <f>SUMIFS('T2'!$P$5:$P$2700,'T2'!$B$5:$B$2700,'CT KH'!$B977)</f>
        <v>336420</v>
      </c>
      <c r="Q977" s="510">
        <f>SUMIFS('T3'!$P$5:$P$2700,'T3'!$B$5:$B$2700,'CT KH'!$B977)</f>
        <v>420525</v>
      </c>
      <c r="R977" s="510">
        <f t="shared" si="15"/>
        <v>2742201</v>
      </c>
      <c r="S977" s="92" t="s">
        <v>6805</v>
      </c>
      <c r="T977" s="462" t="s">
        <v>9240</v>
      </c>
      <c r="U977" s="462" t="s">
        <v>9241</v>
      </c>
      <c r="V977" s="92" t="s">
        <v>8320</v>
      </c>
      <c r="W977" s="89" t="s">
        <v>8320</v>
      </c>
      <c r="X977" s="92" t="s">
        <v>9250</v>
      </c>
      <c r="Y977" s="92" t="s">
        <v>99</v>
      </c>
      <c r="Z977" s="92" t="s">
        <v>1020</v>
      </c>
    </row>
    <row r="978" spans="1:26" ht="15" customHeight="1">
      <c r="A978" s="478">
        <v>975</v>
      </c>
      <c r="B978" s="478" t="s">
        <v>7420</v>
      </c>
      <c r="C978" s="478" t="e">
        <f>VLOOKUP(B978,Sheet6!$C$80:$C$88,1,0)</f>
        <v>#N/A</v>
      </c>
      <c r="D978" s="478" t="s">
        <v>77</v>
      </c>
      <c r="E978" s="478" t="s">
        <v>10305</v>
      </c>
      <c r="F978" s="478" t="s">
        <v>7421</v>
      </c>
      <c r="G978" s="478" t="s">
        <v>1020</v>
      </c>
      <c r="H978" s="478" t="s">
        <v>7422</v>
      </c>
      <c r="I978" s="478" t="s">
        <v>7423</v>
      </c>
      <c r="J978" s="478" t="s">
        <v>5620</v>
      </c>
      <c r="K978" s="478" t="s">
        <v>7424</v>
      </c>
      <c r="L978" s="478">
        <v>43831</v>
      </c>
      <c r="M978" s="478" t="s">
        <v>86</v>
      </c>
      <c r="N978" s="478" t="s">
        <v>1021</v>
      </c>
      <c r="O978" s="510">
        <f>SUMIFS('T1'!$P$5:$P$2700,'T1'!$B$5:$B$2700,'CT KH'!$B978)</f>
        <v>733428</v>
      </c>
      <c r="P978" s="510">
        <f>SUMIFS('T2'!$P$5:$P$2700,'T2'!$B$5:$B$2700,'CT KH'!$B978)</f>
        <v>388584</v>
      </c>
      <c r="Q978" s="510">
        <f>SUMIFS('T3'!$P$5:$P$2700,'T3'!$B$5:$B$2700,'CT KH'!$B978)</f>
        <v>587169</v>
      </c>
      <c r="R978" s="510">
        <f t="shared" si="15"/>
        <v>1709181</v>
      </c>
      <c r="S978" s="92" t="s">
        <v>6805</v>
      </c>
      <c r="T978" s="462" t="s">
        <v>9240</v>
      </c>
      <c r="U978" s="462" t="s">
        <v>9241</v>
      </c>
      <c r="V978" s="92" t="s">
        <v>8320</v>
      </c>
      <c r="W978" s="89" t="s">
        <v>8320</v>
      </c>
      <c r="X978" s="92" t="s">
        <v>9250</v>
      </c>
      <c r="Y978" s="92" t="s">
        <v>99</v>
      </c>
      <c r="Z978" s="92" t="s">
        <v>1020</v>
      </c>
    </row>
    <row r="979" spans="1:26" ht="15" customHeight="1">
      <c r="A979" s="478">
        <v>976</v>
      </c>
      <c r="B979" s="478" t="s">
        <v>7426</v>
      </c>
      <c r="C979" s="478" t="e">
        <f>VLOOKUP(B979,Sheet6!$C$80:$C$88,1,0)</f>
        <v>#N/A</v>
      </c>
      <c r="D979" s="478" t="s">
        <v>77</v>
      </c>
      <c r="E979" s="478" t="s">
        <v>10305</v>
      </c>
      <c r="F979" s="478" t="s">
        <v>7427</v>
      </c>
      <c r="G979" s="478" t="s">
        <v>1020</v>
      </c>
      <c r="H979" s="478" t="s">
        <v>7428</v>
      </c>
      <c r="I979" s="478" t="s">
        <v>7429</v>
      </c>
      <c r="J979" s="478" t="s">
        <v>7430</v>
      </c>
      <c r="K979" s="478" t="s">
        <v>7431</v>
      </c>
      <c r="L979" s="478">
        <v>43831</v>
      </c>
      <c r="M979" s="478" t="s">
        <v>86</v>
      </c>
      <c r="N979" s="478" t="s">
        <v>1021</v>
      </c>
      <c r="O979" s="510">
        <f>SUMIFS('T1'!$P$5:$P$2700,'T1'!$B$5:$B$2700,'CT KH'!$B979)</f>
        <v>368280</v>
      </c>
      <c r="P979" s="510">
        <f>SUMIFS('T2'!$P$5:$P$2700,'T2'!$B$5:$B$2700,'CT KH'!$B979)</f>
        <v>114264</v>
      </c>
      <c r="Q979" s="510">
        <f>SUMIFS('T3'!$P$5:$P$2700,'T3'!$B$5:$B$2700,'CT KH'!$B979)</f>
        <v>389610</v>
      </c>
      <c r="R979" s="510">
        <f t="shared" si="15"/>
        <v>872154</v>
      </c>
      <c r="S979" s="92" t="s">
        <v>6805</v>
      </c>
      <c r="T979" s="462" t="s">
        <v>9240</v>
      </c>
      <c r="U979" s="462" t="s">
        <v>9241</v>
      </c>
      <c r="V979" s="92" t="s">
        <v>8320</v>
      </c>
      <c r="W979" s="89" t="s">
        <v>8320</v>
      </c>
      <c r="X979" s="92" t="s">
        <v>9250</v>
      </c>
      <c r="Y979" s="92" t="s">
        <v>99</v>
      </c>
      <c r="Z979" s="92" t="s">
        <v>1020</v>
      </c>
    </row>
    <row r="980" spans="1:26" ht="15" customHeight="1">
      <c r="A980" s="478">
        <v>977</v>
      </c>
      <c r="B980" s="478" t="s">
        <v>7432</v>
      </c>
      <c r="C980" s="478" t="e">
        <f>VLOOKUP(B980,Sheet6!$C$80:$C$88,1,0)</f>
        <v>#N/A</v>
      </c>
      <c r="D980" s="478" t="s">
        <v>77</v>
      </c>
      <c r="E980" s="478" t="s">
        <v>10305</v>
      </c>
      <c r="F980" s="478" t="s">
        <v>7433</v>
      </c>
      <c r="G980" s="478" t="s">
        <v>1020</v>
      </c>
      <c r="H980" s="478" t="s">
        <v>7434</v>
      </c>
      <c r="I980" s="478" t="s">
        <v>7435</v>
      </c>
      <c r="J980" s="478" t="s">
        <v>7436</v>
      </c>
      <c r="K980" s="478" t="s">
        <v>7437</v>
      </c>
      <c r="L980" s="478">
        <v>43831</v>
      </c>
      <c r="M980" s="478" t="s">
        <v>86</v>
      </c>
      <c r="N980" s="478" t="s">
        <v>1021</v>
      </c>
      <c r="O980" s="510">
        <f>SUMIFS('T1'!$P$5:$P$2700,'T1'!$B$5:$B$2700,'CT KH'!$B980)</f>
        <v>349272</v>
      </c>
      <c r="P980" s="510">
        <f>SUMIFS('T2'!$P$5:$P$2700,'T2'!$B$5:$B$2700,'CT KH'!$B980)</f>
        <v>260820</v>
      </c>
      <c r="Q980" s="510">
        <f>SUMIFS('T3'!$P$5:$P$2700,'T3'!$B$5:$B$2700,'CT KH'!$B980)</f>
        <v>1361560</v>
      </c>
      <c r="R980" s="510">
        <f t="shared" si="15"/>
        <v>1971652</v>
      </c>
      <c r="S980" s="92" t="s">
        <v>6805</v>
      </c>
      <c r="T980" s="462" t="s">
        <v>9240</v>
      </c>
      <c r="U980" s="462" t="s">
        <v>9241</v>
      </c>
      <c r="V980" s="92" t="s">
        <v>8320</v>
      </c>
      <c r="W980" s="89" t="s">
        <v>8320</v>
      </c>
      <c r="X980" s="92" t="s">
        <v>9250</v>
      </c>
      <c r="Y980" s="92" t="s">
        <v>99</v>
      </c>
      <c r="Z980" s="92" t="s">
        <v>1020</v>
      </c>
    </row>
    <row r="981" spans="1:26" ht="15" customHeight="1">
      <c r="A981" s="478">
        <v>978</v>
      </c>
      <c r="B981" s="478" t="s">
        <v>7438</v>
      </c>
      <c r="C981" s="478" t="e">
        <f>VLOOKUP(B981,Sheet6!$C$80:$C$88,1,0)</f>
        <v>#N/A</v>
      </c>
      <c r="D981" s="478" t="s">
        <v>77</v>
      </c>
      <c r="E981" s="478" t="s">
        <v>10305</v>
      </c>
      <c r="F981" s="478" t="s">
        <v>7439</v>
      </c>
      <c r="G981" s="478" t="s">
        <v>1020</v>
      </c>
      <c r="H981" s="478" t="s">
        <v>7440</v>
      </c>
      <c r="I981" s="478" t="s">
        <v>7441</v>
      </c>
      <c r="J981" s="478" t="s">
        <v>7295</v>
      </c>
      <c r="K981" s="478" t="s">
        <v>7442</v>
      </c>
      <c r="L981" s="478">
        <v>43831</v>
      </c>
      <c r="M981" s="478" t="s">
        <v>86</v>
      </c>
      <c r="N981" s="478" t="s">
        <v>1021</v>
      </c>
      <c r="O981" s="510">
        <f>SUMIFS('T1'!$P$5:$P$2700,'T1'!$B$5:$B$2700,'CT KH'!$B981)</f>
        <v>82404</v>
      </c>
      <c r="P981" s="510">
        <f>SUMIFS('T2'!$P$5:$P$2700,'T2'!$B$5:$B$2700,'CT KH'!$B981)</f>
        <v>52920</v>
      </c>
      <c r="Q981" s="510">
        <f>SUMIFS('T3'!$P$5:$P$2700,'T3'!$B$5:$B$2700,'CT KH'!$B981)</f>
        <v>183735</v>
      </c>
      <c r="R981" s="510">
        <f t="shared" si="15"/>
        <v>319059</v>
      </c>
      <c r="S981" s="92" t="s">
        <v>6805</v>
      </c>
      <c r="T981" s="464" t="s">
        <v>9240</v>
      </c>
      <c r="U981" s="464" t="s">
        <v>9241</v>
      </c>
      <c r="V981" s="92" t="s">
        <v>8320</v>
      </c>
      <c r="W981" s="89" t="s">
        <v>8320</v>
      </c>
      <c r="X981" s="92" t="s">
        <v>9250</v>
      </c>
      <c r="Y981" s="92" t="s">
        <v>99</v>
      </c>
      <c r="Z981" s="92" t="s">
        <v>1020</v>
      </c>
    </row>
    <row r="982" spans="1:26" ht="15" customHeight="1">
      <c r="A982" s="478">
        <v>979</v>
      </c>
      <c r="B982" s="478" t="s">
        <v>7443</v>
      </c>
      <c r="C982" s="478" t="e">
        <f>VLOOKUP(B982,Sheet6!$C$80:$C$88,1,0)</f>
        <v>#N/A</v>
      </c>
      <c r="D982" s="478" t="s">
        <v>77</v>
      </c>
      <c r="E982" s="478" t="s">
        <v>10305</v>
      </c>
      <c r="F982" s="478" t="s">
        <v>7444</v>
      </c>
      <c r="G982" s="478" t="s">
        <v>1020</v>
      </c>
      <c r="H982" s="478" t="s">
        <v>7445</v>
      </c>
      <c r="I982" s="478" t="s">
        <v>7446</v>
      </c>
      <c r="J982" s="478" t="s">
        <v>7447</v>
      </c>
      <c r="K982" s="478" t="s">
        <v>7448</v>
      </c>
      <c r="L982" s="478">
        <v>45532</v>
      </c>
      <c r="M982" s="478" t="s">
        <v>86</v>
      </c>
      <c r="N982" s="478" t="s">
        <v>1021</v>
      </c>
      <c r="O982" s="510">
        <f>SUMIFS('T1'!$P$5:$P$2700,'T1'!$B$5:$B$2700,'CT KH'!$B982)</f>
        <v>0</v>
      </c>
      <c r="P982" s="510">
        <f>SUMIFS('T2'!$P$5:$P$2700,'T2'!$B$5:$B$2700,'CT KH'!$B982)</f>
        <v>196236</v>
      </c>
      <c r="Q982" s="510">
        <f>SUMIFS('T3'!$P$5:$P$2700,'T3'!$B$5:$B$2700,'CT KH'!$B982)</f>
        <v>205956</v>
      </c>
      <c r="R982" s="510">
        <f t="shared" si="15"/>
        <v>402192</v>
      </c>
      <c r="S982" s="92" t="s">
        <v>6805</v>
      </c>
      <c r="T982" s="464" t="s">
        <v>9240</v>
      </c>
      <c r="U982" s="464" t="s">
        <v>9241</v>
      </c>
      <c r="V982" s="92" t="s">
        <v>8320</v>
      </c>
      <c r="W982" s="89" t="s">
        <v>8320</v>
      </c>
      <c r="X982" s="92" t="s">
        <v>9250</v>
      </c>
      <c r="Y982" s="92" t="s">
        <v>99</v>
      </c>
      <c r="Z982" s="92" t="s">
        <v>1020</v>
      </c>
    </row>
    <row r="983" spans="1:26" ht="15" customHeight="1">
      <c r="A983" s="478">
        <v>980</v>
      </c>
      <c r="B983" s="478" t="s">
        <v>7449</v>
      </c>
      <c r="C983" s="478" t="e">
        <f>VLOOKUP(B983,Sheet6!$C$80:$C$88,1,0)</f>
        <v>#N/A</v>
      </c>
      <c r="D983" s="478" t="s">
        <v>77</v>
      </c>
      <c r="E983" s="478" t="s">
        <v>10305</v>
      </c>
      <c r="F983" s="478" t="s">
        <v>7450</v>
      </c>
      <c r="G983" s="478" t="s">
        <v>1020</v>
      </c>
      <c r="H983" s="478" t="s">
        <v>7451</v>
      </c>
      <c r="I983" s="478" t="s">
        <v>7452</v>
      </c>
      <c r="J983" s="478">
        <v>0</v>
      </c>
      <c r="K983" s="478" t="s">
        <v>7453</v>
      </c>
      <c r="L983" s="478">
        <v>44670</v>
      </c>
      <c r="M983" s="478" t="s">
        <v>86</v>
      </c>
      <c r="N983" s="478" t="s">
        <v>1021</v>
      </c>
      <c r="O983" s="510">
        <f>SUMIFS('T1'!$P$5:$P$2700,'T1'!$B$5:$B$2700,'CT KH'!$B983)</f>
        <v>472500</v>
      </c>
      <c r="P983" s="510">
        <f>SUMIFS('T2'!$P$5:$P$2700,'T2'!$B$5:$B$2700,'CT KH'!$B983)</f>
        <v>235179</v>
      </c>
      <c r="Q983" s="510">
        <f>SUMIFS('T3'!$P$5:$P$2700,'T3'!$B$5:$B$2700,'CT KH'!$B983)</f>
        <v>27405</v>
      </c>
      <c r="R983" s="510">
        <f t="shared" si="15"/>
        <v>735084</v>
      </c>
      <c r="S983" s="92" t="s">
        <v>6805</v>
      </c>
      <c r="T983" s="462" t="s">
        <v>9240</v>
      </c>
      <c r="U983" s="462" t="s">
        <v>9241</v>
      </c>
      <c r="V983" s="92" t="s">
        <v>8320</v>
      </c>
      <c r="W983" s="89" t="s">
        <v>8320</v>
      </c>
      <c r="X983" s="92" t="s">
        <v>9250</v>
      </c>
      <c r="Y983" s="92" t="s">
        <v>99</v>
      </c>
      <c r="Z983" s="92" t="s">
        <v>1020</v>
      </c>
    </row>
    <row r="984" spans="1:26" ht="15" customHeight="1">
      <c r="A984" s="478">
        <v>981</v>
      </c>
      <c r="B984" s="478" t="s">
        <v>7454</v>
      </c>
      <c r="C984" s="478" t="e">
        <f>VLOOKUP(B984,Sheet6!$C$80:$C$88,1,0)</f>
        <v>#N/A</v>
      </c>
      <c r="D984" s="478" t="s">
        <v>106</v>
      </c>
      <c r="E984" s="478" t="s">
        <v>10305</v>
      </c>
      <c r="F984" s="478" t="s">
        <v>7455</v>
      </c>
      <c r="G984" s="478" t="s">
        <v>1020</v>
      </c>
      <c r="H984" s="478" t="s">
        <v>7456</v>
      </c>
      <c r="I984" s="478" t="s">
        <v>7457</v>
      </c>
      <c r="J984" s="478">
        <v>0</v>
      </c>
      <c r="K984" s="478" t="s">
        <v>7458</v>
      </c>
      <c r="L984" s="478">
        <v>44979</v>
      </c>
      <c r="M984" s="478" t="s">
        <v>86</v>
      </c>
      <c r="N984" s="478" t="s">
        <v>1021</v>
      </c>
      <c r="O984" s="510">
        <f>SUMIFS('T1'!$P$5:$P$2700,'T1'!$B$5:$B$2700,'CT KH'!$B984)</f>
        <v>35640</v>
      </c>
      <c r="P984" s="510">
        <f>SUMIFS('T2'!$P$5:$P$2700,'T2'!$B$5:$B$2700,'CT KH'!$B984)</f>
        <v>22680</v>
      </c>
      <c r="Q984" s="510">
        <f>SUMIFS('T3'!$P$5:$P$2700,'T3'!$B$5:$B$2700,'CT KH'!$B984)</f>
        <v>0</v>
      </c>
      <c r="R984" s="510">
        <f t="shared" si="15"/>
        <v>58320</v>
      </c>
      <c r="S984" s="92" t="s">
        <v>6805</v>
      </c>
      <c r="T984" s="464" t="s">
        <v>9240</v>
      </c>
      <c r="U984" s="464" t="s">
        <v>9241</v>
      </c>
      <c r="V984" s="92" t="s">
        <v>8320</v>
      </c>
      <c r="W984" s="89" t="s">
        <v>8320</v>
      </c>
      <c r="X984" s="92" t="s">
        <v>9250</v>
      </c>
      <c r="Y984" s="92" t="s">
        <v>99</v>
      </c>
      <c r="Z984" s="92" t="s">
        <v>1020</v>
      </c>
    </row>
    <row r="985" spans="1:26" ht="15" customHeight="1">
      <c r="A985" s="478">
        <v>982</v>
      </c>
      <c r="B985" s="478" t="s">
        <v>7460</v>
      </c>
      <c r="C985" s="478" t="e">
        <f>VLOOKUP(B985,Sheet6!$C$80:$C$88,1,0)</f>
        <v>#N/A</v>
      </c>
      <c r="D985" s="478" t="s">
        <v>106</v>
      </c>
      <c r="E985" s="478" t="s">
        <v>10305</v>
      </c>
      <c r="F985" s="478" t="s">
        <v>7461</v>
      </c>
      <c r="G985" s="478" t="s">
        <v>1020</v>
      </c>
      <c r="H985" s="478" t="s">
        <v>7462</v>
      </c>
      <c r="I985" s="478" t="s">
        <v>7463</v>
      </c>
      <c r="J985" s="478">
        <v>0</v>
      </c>
      <c r="K985" s="478" t="s">
        <v>7464</v>
      </c>
      <c r="L985" s="478">
        <v>45255</v>
      </c>
      <c r="M985" s="478" t="s">
        <v>86</v>
      </c>
      <c r="N985" s="478" t="s">
        <v>1021</v>
      </c>
      <c r="O985" s="510">
        <f>SUMIFS('T1'!$P$5:$P$2700,'T1'!$B$5:$B$2700,'CT KH'!$B985)</f>
        <v>65978</v>
      </c>
      <c r="P985" s="510">
        <f>SUMIFS('T2'!$P$5:$P$2700,'T2'!$B$5:$B$2700,'CT KH'!$B985)</f>
        <v>0</v>
      </c>
      <c r="Q985" s="510">
        <f>SUMIFS('T3'!$P$5:$P$2700,'T3'!$B$5:$B$2700,'CT KH'!$B985)</f>
        <v>104735</v>
      </c>
      <c r="R985" s="510">
        <f t="shared" si="15"/>
        <v>170713</v>
      </c>
      <c r="S985" s="92" t="s">
        <v>6805</v>
      </c>
      <c r="T985" s="464" t="s">
        <v>9240</v>
      </c>
      <c r="U985" s="464" t="s">
        <v>9241</v>
      </c>
      <c r="V985" s="92" t="s">
        <v>8320</v>
      </c>
      <c r="W985" s="89" t="s">
        <v>8320</v>
      </c>
      <c r="X985" s="92" t="s">
        <v>9250</v>
      </c>
      <c r="Y985" s="92" t="s">
        <v>99</v>
      </c>
      <c r="Z985" s="92" t="s">
        <v>1020</v>
      </c>
    </row>
    <row r="986" spans="1:26" ht="15" customHeight="1">
      <c r="A986" s="478">
        <v>983</v>
      </c>
      <c r="B986" s="478" t="s">
        <v>7465</v>
      </c>
      <c r="C986" s="478" t="e">
        <f>VLOOKUP(B986,Sheet6!$C$80:$C$88,1,0)</f>
        <v>#N/A</v>
      </c>
      <c r="D986" s="478" t="s">
        <v>77</v>
      </c>
      <c r="E986" s="478" t="s">
        <v>10305</v>
      </c>
      <c r="F986" s="478" t="s">
        <v>7466</v>
      </c>
      <c r="G986" s="478" t="s">
        <v>1020</v>
      </c>
      <c r="H986" s="478" t="s">
        <v>7467</v>
      </c>
      <c r="I986" s="478" t="s">
        <v>7468</v>
      </c>
      <c r="J986" s="478" t="s">
        <v>7469</v>
      </c>
      <c r="K986" s="478" t="s">
        <v>7470</v>
      </c>
      <c r="L986" s="478">
        <v>45006</v>
      </c>
      <c r="M986" s="478" t="s">
        <v>86</v>
      </c>
      <c r="N986" s="478" t="s">
        <v>1021</v>
      </c>
      <c r="O986" s="510">
        <f>SUMIFS('T1'!$P$5:$P$2700,'T1'!$B$5:$B$2700,'CT KH'!$B986)</f>
        <v>319032</v>
      </c>
      <c r="P986" s="510">
        <f>SUMIFS('T2'!$P$5:$P$2700,'T2'!$B$5:$B$2700,'CT KH'!$B986)</f>
        <v>101304</v>
      </c>
      <c r="Q986" s="510">
        <f>SUMIFS('T3'!$P$5:$P$2700,'T3'!$B$5:$B$2700,'CT KH'!$B986)</f>
        <v>92043</v>
      </c>
      <c r="R986" s="510">
        <f t="shared" si="15"/>
        <v>512379</v>
      </c>
      <c r="S986" s="92" t="s">
        <v>6805</v>
      </c>
      <c r="T986" s="464" t="s">
        <v>9240</v>
      </c>
      <c r="U986" s="464" t="s">
        <v>9241</v>
      </c>
      <c r="V986" s="92" t="s">
        <v>8320</v>
      </c>
      <c r="W986" s="89" t="s">
        <v>8320</v>
      </c>
      <c r="X986" s="92" t="s">
        <v>9250</v>
      </c>
      <c r="Y986" s="92" t="s">
        <v>99</v>
      </c>
      <c r="Z986" s="92" t="s">
        <v>1020</v>
      </c>
    </row>
    <row r="987" spans="1:26" ht="15" customHeight="1">
      <c r="A987" s="478">
        <v>984</v>
      </c>
      <c r="B987" s="478" t="s">
        <v>7471</v>
      </c>
      <c r="C987" s="478" t="e">
        <f>VLOOKUP(B987,Sheet6!$C$80:$C$88,1,0)</f>
        <v>#N/A</v>
      </c>
      <c r="D987" s="478" t="s">
        <v>106</v>
      </c>
      <c r="E987" s="478" t="s">
        <v>10305</v>
      </c>
      <c r="F987" s="478" t="s">
        <v>7472</v>
      </c>
      <c r="G987" s="478" t="s">
        <v>1020</v>
      </c>
      <c r="H987" s="478" t="s">
        <v>7473</v>
      </c>
      <c r="I987" s="478" t="s">
        <v>7474</v>
      </c>
      <c r="J987" s="478" t="s">
        <v>7475</v>
      </c>
      <c r="K987" s="478" t="s">
        <v>7476</v>
      </c>
      <c r="L987" s="478">
        <v>44271</v>
      </c>
      <c r="M987" s="478" t="s">
        <v>86</v>
      </c>
      <c r="N987" s="478" t="s">
        <v>1021</v>
      </c>
      <c r="O987" s="510">
        <f>SUMIFS('T1'!$P$5:$P$2700,'T1'!$B$5:$B$2700,'CT KH'!$B987)</f>
        <v>0</v>
      </c>
      <c r="P987" s="510">
        <f>SUMIFS('T2'!$P$5:$P$2700,'T2'!$B$5:$B$2700,'CT KH'!$B987)</f>
        <v>0</v>
      </c>
      <c r="Q987" s="510">
        <f>SUMIFS('T3'!$P$5:$P$2700,'T3'!$B$5:$B$2700,'CT KH'!$B987)</f>
        <v>75362</v>
      </c>
      <c r="R987" s="510">
        <f t="shared" si="15"/>
        <v>75362</v>
      </c>
      <c r="S987" s="92" t="s">
        <v>8320</v>
      </c>
      <c r="T987" s="464" t="s">
        <v>9240</v>
      </c>
      <c r="U987" s="464" t="s">
        <v>9241</v>
      </c>
      <c r="V987" s="92" t="s">
        <v>8320</v>
      </c>
      <c r="W987" s="89" t="s">
        <v>8320</v>
      </c>
      <c r="X987" s="92" t="s">
        <v>9250</v>
      </c>
      <c r="Y987" s="92" t="s">
        <v>99</v>
      </c>
      <c r="Z987" s="92" t="s">
        <v>1020</v>
      </c>
    </row>
    <row r="988" spans="1:26" ht="15" customHeight="1">
      <c r="A988" s="478">
        <v>985</v>
      </c>
      <c r="B988" s="478" t="s">
        <v>7479</v>
      </c>
      <c r="C988" s="478" t="e">
        <f>VLOOKUP(B988,Sheet6!$C$80:$C$88,1,0)</f>
        <v>#N/A</v>
      </c>
      <c r="D988" s="478" t="s">
        <v>106</v>
      </c>
      <c r="E988" s="478" t="s">
        <v>10305</v>
      </c>
      <c r="F988" s="478" t="s">
        <v>7480</v>
      </c>
      <c r="G988" s="478" t="s">
        <v>1020</v>
      </c>
      <c r="H988" s="478" t="s">
        <v>7481</v>
      </c>
      <c r="I988" s="478" t="s">
        <v>7482</v>
      </c>
      <c r="J988" s="478" t="s">
        <v>7480</v>
      </c>
      <c r="K988" s="478" t="s">
        <v>7483</v>
      </c>
      <c r="L988" s="478">
        <v>43831</v>
      </c>
      <c r="M988" s="478" t="s">
        <v>86</v>
      </c>
      <c r="N988" s="478" t="s">
        <v>1021</v>
      </c>
      <c r="O988" s="510">
        <f>SUMIFS('T1'!$P$5:$P$2700,'T1'!$B$5:$B$2700,'CT KH'!$B988)</f>
        <v>22680</v>
      </c>
      <c r="P988" s="510">
        <f>SUMIFS('T2'!$P$5:$P$2700,'T2'!$B$5:$B$2700,'CT KH'!$B988)</f>
        <v>0</v>
      </c>
      <c r="Q988" s="510">
        <f>SUMIFS('T3'!$P$5:$P$2700,'T3'!$B$5:$B$2700,'CT KH'!$B988)</f>
        <v>43178</v>
      </c>
      <c r="R988" s="510">
        <f t="shared" si="15"/>
        <v>65858</v>
      </c>
      <c r="S988" s="92" t="s">
        <v>6805</v>
      </c>
      <c r="T988" s="464" t="s">
        <v>9240</v>
      </c>
      <c r="U988" s="464" t="s">
        <v>9241</v>
      </c>
      <c r="V988" s="92" t="s">
        <v>8320</v>
      </c>
      <c r="W988" s="89" t="s">
        <v>8320</v>
      </c>
      <c r="X988" s="92" t="s">
        <v>9250</v>
      </c>
      <c r="Y988" s="92" t="s">
        <v>99</v>
      </c>
      <c r="Z988" s="92" t="s">
        <v>1020</v>
      </c>
    </row>
    <row r="989" spans="1:26" ht="15" customHeight="1">
      <c r="A989" s="478">
        <v>986</v>
      </c>
      <c r="B989" s="478" t="s">
        <v>7484</v>
      </c>
      <c r="C989" s="478" t="e">
        <f>VLOOKUP(B989,Sheet6!$C$80:$C$88,1,0)</f>
        <v>#N/A</v>
      </c>
      <c r="D989" s="478" t="s">
        <v>106</v>
      </c>
      <c r="E989" s="478" t="s">
        <v>10305</v>
      </c>
      <c r="F989" s="478" t="s">
        <v>7485</v>
      </c>
      <c r="G989" s="478" t="s">
        <v>1020</v>
      </c>
      <c r="H989" s="478" t="s">
        <v>7486</v>
      </c>
      <c r="I989" s="478" t="s">
        <v>7487</v>
      </c>
      <c r="J989" s="478" t="s">
        <v>3780</v>
      </c>
      <c r="K989" s="478" t="s">
        <v>7488</v>
      </c>
      <c r="L989" s="478">
        <v>45224</v>
      </c>
      <c r="M989" s="478" t="s">
        <v>86</v>
      </c>
      <c r="N989" s="478" t="s">
        <v>1021</v>
      </c>
      <c r="O989" s="510">
        <f>SUMIFS('T1'!$P$5:$P$2700,'T1'!$B$5:$B$2700,'CT KH'!$B989)</f>
        <v>60429</v>
      </c>
      <c r="P989" s="510">
        <f>SUMIFS('T2'!$P$5:$P$2700,'T2'!$B$5:$B$2700,'CT KH'!$B989)</f>
        <v>20520</v>
      </c>
      <c r="Q989" s="510">
        <f>SUMIFS('T3'!$P$5:$P$2700,'T3'!$B$5:$B$2700,'CT KH'!$B989)</f>
        <v>105096</v>
      </c>
      <c r="R989" s="510">
        <f t="shared" si="15"/>
        <v>186045</v>
      </c>
      <c r="S989" s="92" t="s">
        <v>8320</v>
      </c>
      <c r="T989" s="464" t="s">
        <v>9240</v>
      </c>
      <c r="U989" s="464" t="s">
        <v>9241</v>
      </c>
      <c r="V989" s="92" t="s">
        <v>8320</v>
      </c>
      <c r="W989" s="89" t="s">
        <v>8320</v>
      </c>
      <c r="X989" s="92" t="s">
        <v>9250</v>
      </c>
      <c r="Y989" s="92" t="s">
        <v>99</v>
      </c>
      <c r="Z989" s="92" t="s">
        <v>1020</v>
      </c>
    </row>
    <row r="990" spans="1:26" ht="15" customHeight="1">
      <c r="A990" s="478">
        <v>987</v>
      </c>
      <c r="B990" s="478" t="s">
        <v>7489</v>
      </c>
      <c r="C990" s="478" t="e">
        <f>VLOOKUP(B990,Sheet6!$C$80:$C$88,1,0)</f>
        <v>#N/A</v>
      </c>
      <c r="D990" s="478" t="s">
        <v>316</v>
      </c>
      <c r="E990" s="478" t="s">
        <v>10305</v>
      </c>
      <c r="F990" s="478" t="s">
        <v>7490</v>
      </c>
      <c r="G990" s="478" t="s">
        <v>1020</v>
      </c>
      <c r="H990" s="478" t="s">
        <v>7491</v>
      </c>
      <c r="I990" s="478" t="s">
        <v>7492</v>
      </c>
      <c r="J990" s="478" t="s">
        <v>7493</v>
      </c>
      <c r="K990" s="478" t="s">
        <v>7494</v>
      </c>
      <c r="L990" s="478">
        <v>44249</v>
      </c>
      <c r="M990" s="478" t="s">
        <v>86</v>
      </c>
      <c r="N990" s="478" t="s">
        <v>1021</v>
      </c>
      <c r="O990" s="510">
        <f>SUMIFS('T1'!$P$5:$P$2700,'T1'!$B$5:$B$2700,'CT KH'!$B990)</f>
        <v>22761000</v>
      </c>
      <c r="P990" s="510">
        <f>SUMIFS('T2'!$P$5:$P$2700,'T2'!$B$5:$B$2700,'CT KH'!$B990)</f>
        <v>11384820</v>
      </c>
      <c r="Q990" s="510">
        <f>SUMIFS('T3'!$P$5:$P$2700,'T3'!$B$5:$B$2700,'CT KH'!$B990)</f>
        <v>16458120</v>
      </c>
      <c r="R990" s="510">
        <f t="shared" si="15"/>
        <v>50603940</v>
      </c>
      <c r="S990" s="92" t="s">
        <v>8320</v>
      </c>
      <c r="T990" s="462" t="s">
        <v>9240</v>
      </c>
      <c r="U990" s="462" t="s">
        <v>9241</v>
      </c>
      <c r="V990" s="92" t="s">
        <v>8320</v>
      </c>
      <c r="W990" s="89" t="s">
        <v>8320</v>
      </c>
      <c r="X990" s="372" t="s">
        <v>9250</v>
      </c>
      <c r="Y990" s="92" t="s">
        <v>287</v>
      </c>
      <c r="Z990" s="92" t="s">
        <v>1020</v>
      </c>
    </row>
    <row r="991" spans="1:26" ht="15" customHeight="1">
      <c r="A991" s="478">
        <v>988</v>
      </c>
      <c r="B991" s="478" t="s">
        <v>7497</v>
      </c>
      <c r="C991" s="478" t="e">
        <f>VLOOKUP(B991,Sheet6!$C$80:$C$88,1,0)</f>
        <v>#N/A</v>
      </c>
      <c r="D991" s="478" t="s">
        <v>106</v>
      </c>
      <c r="E991" s="478" t="s">
        <v>10305</v>
      </c>
      <c r="F991" s="478" t="s">
        <v>7498</v>
      </c>
      <c r="G991" s="478" t="s">
        <v>1020</v>
      </c>
      <c r="H991" s="478" t="s">
        <v>7499</v>
      </c>
      <c r="I991" s="478" t="s">
        <v>7500</v>
      </c>
      <c r="J991" s="478">
        <v>0</v>
      </c>
      <c r="K991" s="478" t="s">
        <v>7501</v>
      </c>
      <c r="L991" s="478">
        <v>45333</v>
      </c>
      <c r="M991" s="478">
        <v>0</v>
      </c>
      <c r="N991" s="478" t="s">
        <v>1021</v>
      </c>
      <c r="O991" s="510">
        <f>SUMIFS('T1'!$P$5:$P$2700,'T1'!$B$5:$B$2700,'CT KH'!$B991)</f>
        <v>51840</v>
      </c>
      <c r="P991" s="510">
        <f>SUMIFS('T2'!$P$5:$P$2700,'T2'!$B$5:$B$2700,'CT KH'!$B991)</f>
        <v>20000</v>
      </c>
      <c r="Q991" s="510">
        <f>SUMIFS('T3'!$P$5:$P$2700,'T3'!$B$5:$B$2700,'CT KH'!$B991)</f>
        <v>33717</v>
      </c>
      <c r="R991" s="510">
        <f t="shared" si="15"/>
        <v>105557</v>
      </c>
      <c r="S991" s="92" t="s">
        <v>8320</v>
      </c>
      <c r="T991" s="462" t="s">
        <v>9240</v>
      </c>
      <c r="U991" s="462" t="s">
        <v>9241</v>
      </c>
      <c r="V991" s="92" t="s">
        <v>8320</v>
      </c>
      <c r="W991" s="89" t="s">
        <v>8320</v>
      </c>
      <c r="X991" s="372" t="s">
        <v>9250</v>
      </c>
      <c r="Y991" s="92" t="s">
        <v>287</v>
      </c>
      <c r="Z991" s="92" t="s">
        <v>1020</v>
      </c>
    </row>
    <row r="992" spans="1:26" ht="15" customHeight="1">
      <c r="A992" s="478">
        <v>989</v>
      </c>
      <c r="B992" s="478" t="s">
        <v>7503</v>
      </c>
      <c r="C992" s="478" t="e">
        <f>VLOOKUP(B992,Sheet6!$C$80:$C$88,1,0)</f>
        <v>#N/A</v>
      </c>
      <c r="D992" s="478" t="s">
        <v>77</v>
      </c>
      <c r="E992" s="478" t="s">
        <v>10305</v>
      </c>
      <c r="F992" s="478" t="s">
        <v>7504</v>
      </c>
      <c r="G992" s="478" t="s">
        <v>1020</v>
      </c>
      <c r="H992" s="478" t="s">
        <v>7505</v>
      </c>
      <c r="I992" s="478" t="s">
        <v>7506</v>
      </c>
      <c r="J992" s="478">
        <v>0</v>
      </c>
      <c r="K992" s="478" t="s">
        <v>7507</v>
      </c>
      <c r="L992" s="478">
        <v>44703</v>
      </c>
      <c r="M992" s="478" t="s">
        <v>86</v>
      </c>
      <c r="N992" s="478" t="s">
        <v>1021</v>
      </c>
      <c r="O992" s="510">
        <f>SUMIFS('T1'!$P$5:$P$2700,'T1'!$B$5:$B$2700,'CT KH'!$B992)</f>
        <v>2721975</v>
      </c>
      <c r="P992" s="510">
        <f>SUMIFS('T2'!$P$5:$P$2700,'T2'!$B$5:$B$2700,'CT KH'!$B992)</f>
        <v>647892</v>
      </c>
      <c r="Q992" s="510">
        <f>SUMIFS('T3'!$P$5:$P$2700,'T3'!$B$5:$B$2700,'CT KH'!$B992)</f>
        <v>1197908</v>
      </c>
      <c r="R992" s="510">
        <f t="shared" si="15"/>
        <v>4567775</v>
      </c>
      <c r="S992" s="92" t="s">
        <v>6805</v>
      </c>
      <c r="T992" s="250" t="s">
        <v>9242</v>
      </c>
      <c r="U992" s="250" t="s">
        <v>2277</v>
      </c>
      <c r="V992" s="92" t="s">
        <v>8320</v>
      </c>
      <c r="W992" s="89" t="s">
        <v>8320</v>
      </c>
      <c r="X992" s="372" t="s">
        <v>9250</v>
      </c>
      <c r="Y992" s="92" t="s">
        <v>287</v>
      </c>
      <c r="Z992" s="92" t="s">
        <v>1020</v>
      </c>
    </row>
    <row r="993" spans="1:26" ht="15" customHeight="1">
      <c r="A993" s="478">
        <v>990</v>
      </c>
      <c r="B993" s="478" t="s">
        <v>7508</v>
      </c>
      <c r="C993" s="478" t="e">
        <f>VLOOKUP(B993,Sheet6!$C$80:$C$88,1,0)</f>
        <v>#N/A</v>
      </c>
      <c r="D993" s="478" t="s">
        <v>77</v>
      </c>
      <c r="E993" s="478" t="s">
        <v>10305</v>
      </c>
      <c r="F993" s="478" t="s">
        <v>7509</v>
      </c>
      <c r="G993" s="478" t="s">
        <v>1020</v>
      </c>
      <c r="H993" s="478" t="s">
        <v>7510</v>
      </c>
      <c r="I993" s="478" t="s">
        <v>7511</v>
      </c>
      <c r="J993" s="478">
        <v>0</v>
      </c>
      <c r="K993" s="478">
        <v>0</v>
      </c>
      <c r="L993" s="478">
        <v>0</v>
      </c>
      <c r="M993" s="478">
        <v>0</v>
      </c>
      <c r="N993" s="478" t="s">
        <v>1021</v>
      </c>
      <c r="O993" s="510">
        <f>SUMIFS('T1'!$P$5:$P$2700,'T1'!$B$5:$B$2700,'CT KH'!$B993)</f>
        <v>330372</v>
      </c>
      <c r="P993" s="510">
        <f>SUMIFS('T2'!$P$5:$P$2700,'T2'!$B$5:$B$2700,'CT KH'!$B993)</f>
        <v>1280016</v>
      </c>
      <c r="Q993" s="510">
        <f>SUMIFS('T3'!$P$5:$P$2700,'T3'!$B$5:$B$2700,'CT KH'!$B993)</f>
        <v>179415</v>
      </c>
      <c r="R993" s="510">
        <f t="shared" si="15"/>
        <v>1789803</v>
      </c>
      <c r="S993" s="92" t="s">
        <v>6805</v>
      </c>
      <c r="T993" s="250" t="s">
        <v>9242</v>
      </c>
      <c r="U993" s="250" t="s">
        <v>2277</v>
      </c>
      <c r="V993" s="92" t="s">
        <v>8320</v>
      </c>
      <c r="W993" s="89" t="s">
        <v>8320</v>
      </c>
      <c r="X993" s="372" t="s">
        <v>9250</v>
      </c>
      <c r="Y993" s="92" t="s">
        <v>99</v>
      </c>
      <c r="Z993" s="92" t="s">
        <v>1020</v>
      </c>
    </row>
    <row r="994" spans="1:26" ht="15" customHeight="1">
      <c r="A994" s="478">
        <v>991</v>
      </c>
      <c r="B994" s="478" t="s">
        <v>7513</v>
      </c>
      <c r="C994" s="478" t="e">
        <f>VLOOKUP(B994,Sheet6!$C$80:$C$88,1,0)</f>
        <v>#N/A</v>
      </c>
      <c r="D994" s="478" t="s">
        <v>77</v>
      </c>
      <c r="E994" s="478" t="s">
        <v>10305</v>
      </c>
      <c r="F994" s="478" t="s">
        <v>7514</v>
      </c>
      <c r="G994" s="478" t="s">
        <v>1020</v>
      </c>
      <c r="H994" s="478" t="s">
        <v>7515</v>
      </c>
      <c r="I994" s="478" t="s">
        <v>7516</v>
      </c>
      <c r="J994" s="478">
        <v>0</v>
      </c>
      <c r="K994" s="478">
        <v>0</v>
      </c>
      <c r="L994" s="478">
        <v>0</v>
      </c>
      <c r="M994" s="478">
        <v>0</v>
      </c>
      <c r="N994" s="478" t="s">
        <v>1021</v>
      </c>
      <c r="O994" s="510">
        <f>SUMIFS('T1'!$P$5:$P$2700,'T1'!$B$5:$B$2700,'CT KH'!$B994)</f>
        <v>220752</v>
      </c>
      <c r="P994" s="510">
        <f>SUMIFS('T2'!$P$5:$P$2700,'T2'!$B$5:$B$2700,'CT KH'!$B994)</f>
        <v>164808</v>
      </c>
      <c r="Q994" s="510">
        <f>SUMIFS('T3'!$P$5:$P$2700,'T3'!$B$5:$B$2700,'CT KH'!$B994)</f>
        <v>434538</v>
      </c>
      <c r="R994" s="510">
        <f t="shared" si="15"/>
        <v>820098</v>
      </c>
      <c r="S994" s="92" t="s">
        <v>6805</v>
      </c>
      <c r="T994" s="250" t="s">
        <v>9242</v>
      </c>
      <c r="U994" s="250" t="s">
        <v>2277</v>
      </c>
      <c r="V994" s="92" t="s">
        <v>8320</v>
      </c>
      <c r="W994" s="89" t="s">
        <v>8320</v>
      </c>
      <c r="X994" s="372" t="s">
        <v>9250</v>
      </c>
      <c r="Y994" s="92" t="s">
        <v>99</v>
      </c>
      <c r="Z994" s="92" t="s">
        <v>1020</v>
      </c>
    </row>
    <row r="995" spans="1:26" ht="15" customHeight="1">
      <c r="A995" s="478">
        <v>992</v>
      </c>
      <c r="B995" s="478" t="s">
        <v>7518</v>
      </c>
      <c r="C995" s="478" t="e">
        <f>VLOOKUP(B995,Sheet6!$C$80:$C$88,1,0)</f>
        <v>#N/A</v>
      </c>
      <c r="D995" s="478" t="s">
        <v>106</v>
      </c>
      <c r="E995" s="478" t="s">
        <v>10305</v>
      </c>
      <c r="F995" s="478" t="s">
        <v>7519</v>
      </c>
      <c r="G995" s="478" t="s">
        <v>1020</v>
      </c>
      <c r="H995" s="478" t="s">
        <v>7520</v>
      </c>
      <c r="I995" s="478" t="s">
        <v>7521</v>
      </c>
      <c r="J995" s="478">
        <v>0</v>
      </c>
      <c r="K995" s="478">
        <v>0</v>
      </c>
      <c r="L995" s="478">
        <v>0</v>
      </c>
      <c r="M995" s="478">
        <v>0</v>
      </c>
      <c r="N995" s="478" t="s">
        <v>1021</v>
      </c>
      <c r="O995" s="510">
        <f>SUMIFS('T1'!$P$5:$P$2700,'T1'!$B$5:$B$2700,'CT KH'!$B995)</f>
        <v>20520</v>
      </c>
      <c r="P995" s="510">
        <f>SUMIFS('T2'!$P$5:$P$2700,'T2'!$B$5:$B$2700,'CT KH'!$B995)</f>
        <v>0</v>
      </c>
      <c r="Q995" s="510">
        <f>SUMIFS('T3'!$P$5:$P$2700,'T3'!$B$5:$B$2700,'CT KH'!$B995)</f>
        <v>0</v>
      </c>
      <c r="R995" s="510">
        <f t="shared" si="15"/>
        <v>20520</v>
      </c>
      <c r="S995" s="92" t="s">
        <v>6805</v>
      </c>
      <c r="T995" s="250" t="s">
        <v>9242</v>
      </c>
      <c r="U995" s="250" t="s">
        <v>2277</v>
      </c>
      <c r="V995" s="92" t="s">
        <v>8320</v>
      </c>
      <c r="W995" s="89" t="s">
        <v>8320</v>
      </c>
      <c r="X995" s="372" t="s">
        <v>9250</v>
      </c>
      <c r="Y995" s="92" t="s">
        <v>99</v>
      </c>
      <c r="Z995" s="92" t="s">
        <v>1020</v>
      </c>
    </row>
    <row r="996" spans="1:26" ht="15" customHeight="1">
      <c r="A996" s="478">
        <v>993</v>
      </c>
      <c r="B996" s="478" t="s">
        <v>7522</v>
      </c>
      <c r="C996" s="478" t="e">
        <f>VLOOKUP(B996,Sheet6!$C$80:$C$88,1,0)</f>
        <v>#N/A</v>
      </c>
      <c r="D996" s="478" t="s">
        <v>106</v>
      </c>
      <c r="E996" s="478" t="s">
        <v>10305</v>
      </c>
      <c r="F996" s="478" t="s">
        <v>7523</v>
      </c>
      <c r="G996" s="478" t="s">
        <v>1020</v>
      </c>
      <c r="H996" s="478" t="s">
        <v>7524</v>
      </c>
      <c r="I996" s="478" t="s">
        <v>7525</v>
      </c>
      <c r="J996" s="478">
        <v>0</v>
      </c>
      <c r="K996" s="478">
        <v>0</v>
      </c>
      <c r="L996" s="478">
        <v>0</v>
      </c>
      <c r="M996" s="478">
        <v>0</v>
      </c>
      <c r="N996" s="478" t="s">
        <v>1021</v>
      </c>
      <c r="O996" s="510">
        <f>SUMIFS('T1'!$P$5:$P$2700,'T1'!$B$5:$B$2700,'CT KH'!$B996)</f>
        <v>237872</v>
      </c>
      <c r="P996" s="510">
        <f>SUMIFS('T2'!$P$5:$P$2700,'T2'!$B$5:$B$2700,'CT KH'!$B996)</f>
        <v>189196</v>
      </c>
      <c r="Q996" s="510">
        <f>SUMIFS('T3'!$P$5:$P$2700,'T3'!$B$5:$B$2700,'CT KH'!$B996)</f>
        <v>149305</v>
      </c>
      <c r="R996" s="510">
        <f t="shared" si="15"/>
        <v>576373</v>
      </c>
      <c r="S996" s="92" t="s">
        <v>6805</v>
      </c>
      <c r="T996" s="250" t="s">
        <v>9242</v>
      </c>
      <c r="U996" s="250" t="s">
        <v>2277</v>
      </c>
      <c r="V996" s="92" t="s">
        <v>8320</v>
      </c>
      <c r="W996" s="89" t="s">
        <v>8320</v>
      </c>
      <c r="X996" s="372" t="s">
        <v>9250</v>
      </c>
      <c r="Y996" s="92" t="s">
        <v>99</v>
      </c>
      <c r="Z996" s="92" t="s">
        <v>1020</v>
      </c>
    </row>
    <row r="997" spans="1:26" ht="15" customHeight="1">
      <c r="A997" s="478">
        <v>994</v>
      </c>
      <c r="B997" s="478" t="s">
        <v>7527</v>
      </c>
      <c r="C997" s="478" t="e">
        <f>VLOOKUP(B997,Sheet6!$C$80:$C$88,1,0)</f>
        <v>#N/A</v>
      </c>
      <c r="D997" s="478" t="s">
        <v>106</v>
      </c>
      <c r="E997" s="478" t="s">
        <v>10305</v>
      </c>
      <c r="F997" s="478" t="s">
        <v>7528</v>
      </c>
      <c r="G997" s="478" t="s">
        <v>1020</v>
      </c>
      <c r="H997" s="478" t="s">
        <v>7529</v>
      </c>
      <c r="I997" s="478" t="s">
        <v>7530</v>
      </c>
      <c r="J997" s="478">
        <v>0</v>
      </c>
      <c r="K997" s="478">
        <v>0</v>
      </c>
      <c r="L997" s="478">
        <v>0</v>
      </c>
      <c r="M997" s="478">
        <v>0</v>
      </c>
      <c r="N997" s="478" t="s">
        <v>1021</v>
      </c>
      <c r="O997" s="510">
        <f>SUMIFS('T1'!$P$5:$P$2700,'T1'!$B$5:$B$2700,'CT KH'!$B997)</f>
        <v>25429</v>
      </c>
      <c r="P997" s="510">
        <f>SUMIFS('T2'!$P$5:$P$2700,'T2'!$B$5:$B$2700,'CT KH'!$B997)</f>
        <v>27589</v>
      </c>
      <c r="Q997" s="510">
        <f>SUMIFS('T3'!$P$5:$P$2700,'T3'!$B$5:$B$2700,'CT KH'!$B997)</f>
        <v>155904</v>
      </c>
      <c r="R997" s="510">
        <f t="shared" si="15"/>
        <v>208922</v>
      </c>
      <c r="S997" s="92" t="s">
        <v>6805</v>
      </c>
      <c r="T997" s="250" t="s">
        <v>9242</v>
      </c>
      <c r="U997" s="250" t="s">
        <v>2277</v>
      </c>
      <c r="V997" s="92" t="s">
        <v>8320</v>
      </c>
      <c r="W997" s="89" t="s">
        <v>8320</v>
      </c>
      <c r="X997" s="372" t="s">
        <v>9250</v>
      </c>
      <c r="Y997" s="92" t="s">
        <v>99</v>
      </c>
      <c r="Z997" s="92" t="s">
        <v>1020</v>
      </c>
    </row>
    <row r="998" spans="1:26" ht="15" customHeight="1">
      <c r="A998" s="478">
        <v>995</v>
      </c>
      <c r="B998" s="478" t="s">
        <v>7532</v>
      </c>
      <c r="C998" s="478" t="e">
        <f>VLOOKUP(B998,Sheet6!$C$80:$C$88,1,0)</f>
        <v>#N/A</v>
      </c>
      <c r="D998" s="478" t="s">
        <v>235</v>
      </c>
      <c r="E998" s="478" t="s">
        <v>10305</v>
      </c>
      <c r="F998" s="478" t="s">
        <v>7533</v>
      </c>
      <c r="G998" s="478" t="s">
        <v>1020</v>
      </c>
      <c r="H998" s="478" t="s">
        <v>7534</v>
      </c>
      <c r="I998" s="478" t="s">
        <v>7535</v>
      </c>
      <c r="J998" s="478">
        <v>0</v>
      </c>
      <c r="K998" s="478" t="s">
        <v>7536</v>
      </c>
      <c r="L998" s="478">
        <v>45516</v>
      </c>
      <c r="M998" s="478" t="s">
        <v>105</v>
      </c>
      <c r="N998" s="478" t="s">
        <v>1021</v>
      </c>
      <c r="O998" s="510">
        <f>SUMIFS('T1'!$P$5:$P$2700,'T1'!$B$5:$B$2700,'CT KH'!$B998)</f>
        <v>354888</v>
      </c>
      <c r="P998" s="510">
        <f>SUMIFS('T2'!$P$5:$P$2700,'T2'!$B$5:$B$2700,'CT KH'!$B998)</f>
        <v>0</v>
      </c>
      <c r="Q998" s="510">
        <f>SUMIFS('T3'!$P$5:$P$2700,'T3'!$B$5:$B$2700,'CT KH'!$B998)</f>
        <v>0</v>
      </c>
      <c r="R998" s="510">
        <f t="shared" si="15"/>
        <v>354888</v>
      </c>
      <c r="S998" s="92" t="s">
        <v>6805</v>
      </c>
      <c r="T998" s="250" t="s">
        <v>9242</v>
      </c>
      <c r="U998" s="250" t="s">
        <v>2277</v>
      </c>
      <c r="V998" s="92" t="s">
        <v>8320</v>
      </c>
      <c r="W998" s="89" t="s">
        <v>8320</v>
      </c>
      <c r="X998" s="372" t="s">
        <v>9250</v>
      </c>
      <c r="Y998" s="92" t="s">
        <v>99</v>
      </c>
      <c r="Z998" s="92" t="s">
        <v>1020</v>
      </c>
    </row>
    <row r="999" spans="1:26" ht="15" customHeight="1">
      <c r="A999" s="478">
        <v>996</v>
      </c>
      <c r="B999" s="478" t="s">
        <v>7537</v>
      </c>
      <c r="C999" s="478" t="e">
        <f>VLOOKUP(B999,Sheet6!$C$80:$C$88,1,0)</f>
        <v>#N/A</v>
      </c>
      <c r="D999" s="478" t="s">
        <v>235</v>
      </c>
      <c r="E999" s="478" t="s">
        <v>10305</v>
      </c>
      <c r="F999" s="478" t="s">
        <v>7538</v>
      </c>
      <c r="G999" s="478" t="s">
        <v>1020</v>
      </c>
      <c r="H999" s="478" t="s">
        <v>7539</v>
      </c>
      <c r="I999" s="478" t="s">
        <v>7540</v>
      </c>
      <c r="J999" s="478">
        <v>0</v>
      </c>
      <c r="K999" s="478" t="s">
        <v>7541</v>
      </c>
      <c r="L999" s="478">
        <v>46005</v>
      </c>
      <c r="M999" s="478">
        <v>0</v>
      </c>
      <c r="N999" s="478" t="s">
        <v>1021</v>
      </c>
      <c r="O999" s="510">
        <f>SUMIFS('T1'!$P$5:$P$2700,'T1'!$B$5:$B$2700,'CT KH'!$B999)</f>
        <v>65389</v>
      </c>
      <c r="P999" s="510">
        <f>SUMIFS('T2'!$P$5:$P$2700,'T2'!$B$5:$B$2700,'CT KH'!$B999)</f>
        <v>49335</v>
      </c>
      <c r="Q999" s="510">
        <f>SUMIFS('T3'!$P$5:$P$2700,'T3'!$B$5:$B$2700,'CT KH'!$B999)</f>
        <v>53298</v>
      </c>
      <c r="R999" s="510">
        <f t="shared" si="15"/>
        <v>168022</v>
      </c>
      <c r="S999" s="92" t="s">
        <v>6805</v>
      </c>
      <c r="T999" s="464" t="s">
        <v>9240</v>
      </c>
      <c r="U999" s="464" t="s">
        <v>9241</v>
      </c>
      <c r="V999" s="92" t="s">
        <v>8320</v>
      </c>
      <c r="W999" s="89" t="s">
        <v>8320</v>
      </c>
      <c r="X999" s="92" t="s">
        <v>9250</v>
      </c>
      <c r="Y999" s="92" t="s">
        <v>99</v>
      </c>
      <c r="Z999" s="92" t="s">
        <v>1020</v>
      </c>
    </row>
    <row r="1000" spans="1:26" ht="15" customHeight="1">
      <c r="A1000" s="478">
        <v>997</v>
      </c>
      <c r="B1000" s="478" t="s">
        <v>7544</v>
      </c>
      <c r="C1000" s="478" t="e">
        <f>VLOOKUP(B1000,Sheet6!$C$80:$C$88,1,0)</f>
        <v>#N/A</v>
      </c>
      <c r="D1000" s="478" t="s">
        <v>253</v>
      </c>
      <c r="E1000" s="478" t="s">
        <v>10305</v>
      </c>
      <c r="F1000" s="478" t="s">
        <v>7545</v>
      </c>
      <c r="G1000" s="478" t="s">
        <v>1020</v>
      </c>
      <c r="H1000" s="478" t="s">
        <v>7546</v>
      </c>
      <c r="I1000" s="478" t="s">
        <v>7547</v>
      </c>
      <c r="J1000" s="478">
        <v>0</v>
      </c>
      <c r="K1000" s="478" t="s">
        <v>7548</v>
      </c>
      <c r="L1000" s="478">
        <v>45847</v>
      </c>
      <c r="M1000" s="478" t="s">
        <v>105</v>
      </c>
      <c r="N1000" s="478" t="s">
        <v>1021</v>
      </c>
      <c r="O1000" s="510">
        <f>SUMIFS('T1'!$P$5:$P$2700,'T1'!$B$5:$B$2700,'CT KH'!$B1000)</f>
        <v>667510</v>
      </c>
      <c r="P1000" s="510">
        <f>SUMIFS('T2'!$P$5:$P$2700,'T2'!$B$5:$B$2700,'CT KH'!$B1000)</f>
        <v>759075</v>
      </c>
      <c r="Q1000" s="510">
        <f>SUMIFS('T3'!$P$5:$P$2700,'T3'!$B$5:$B$2700,'CT KH'!$B1000)</f>
        <v>496731</v>
      </c>
      <c r="R1000" s="510">
        <f t="shared" si="15"/>
        <v>1923316</v>
      </c>
      <c r="S1000" s="92" t="s">
        <v>6805</v>
      </c>
      <c r="T1000" s="462" t="s">
        <v>9240</v>
      </c>
      <c r="U1000" s="462" t="s">
        <v>9241</v>
      </c>
      <c r="V1000" s="92" t="s">
        <v>8320</v>
      </c>
      <c r="W1000" s="89" t="s">
        <v>8320</v>
      </c>
      <c r="X1000" s="372" t="s">
        <v>9250</v>
      </c>
      <c r="Y1000" s="92" t="s">
        <v>287</v>
      </c>
      <c r="Z1000" s="92" t="s">
        <v>1020</v>
      </c>
    </row>
    <row r="1001" spans="1:26" ht="15" customHeight="1">
      <c r="A1001" s="478">
        <v>998</v>
      </c>
      <c r="B1001" s="478" t="s">
        <v>7549</v>
      </c>
      <c r="C1001" s="478" t="e">
        <f>VLOOKUP(B1001,Sheet6!$C$80:$C$88,1,0)</f>
        <v>#N/A</v>
      </c>
      <c r="D1001" s="478" t="s">
        <v>235</v>
      </c>
      <c r="E1001" s="478" t="s">
        <v>10305</v>
      </c>
      <c r="F1001" s="478" t="s">
        <v>7550</v>
      </c>
      <c r="G1001" s="478" t="s">
        <v>1020</v>
      </c>
      <c r="H1001" s="478" t="s">
        <v>7551</v>
      </c>
      <c r="I1001" s="478" t="s">
        <v>7552</v>
      </c>
      <c r="J1001" s="478">
        <v>0</v>
      </c>
      <c r="K1001" s="478" t="s">
        <v>7553</v>
      </c>
      <c r="L1001" s="478">
        <v>45513</v>
      </c>
      <c r="M1001" s="478" t="s">
        <v>105</v>
      </c>
      <c r="N1001" s="478" t="s">
        <v>1021</v>
      </c>
      <c r="O1001" s="510">
        <f>SUMIFS('T1'!$P$5:$P$2700,'T1'!$B$5:$B$2700,'CT KH'!$B1001)</f>
        <v>25429</v>
      </c>
      <c r="P1001" s="510">
        <f>SUMIFS('T2'!$P$5:$P$2700,'T2'!$B$5:$B$2700,'CT KH'!$B1001)</f>
        <v>0</v>
      </c>
      <c r="Q1001" s="510">
        <f>SUMIFS('T3'!$P$5:$P$2700,'T3'!$B$5:$B$2700,'CT KH'!$B1001)</f>
        <v>0</v>
      </c>
      <c r="R1001" s="510">
        <f t="shared" si="15"/>
        <v>25429</v>
      </c>
      <c r="S1001" s="92" t="s">
        <v>6805</v>
      </c>
      <c r="T1001" s="464" t="s">
        <v>9240</v>
      </c>
      <c r="U1001" s="464" t="s">
        <v>9241</v>
      </c>
      <c r="V1001" s="92" t="s">
        <v>8320</v>
      </c>
      <c r="W1001" s="89" t="s">
        <v>8320</v>
      </c>
      <c r="X1001" s="92" t="s">
        <v>9250</v>
      </c>
      <c r="Y1001" s="92" t="s">
        <v>99</v>
      </c>
      <c r="Z1001" s="92" t="s">
        <v>1020</v>
      </c>
    </row>
    <row r="1002" spans="1:26" ht="15" customHeight="1">
      <c r="A1002" s="478">
        <v>999</v>
      </c>
      <c r="B1002" s="478" t="s">
        <v>7554</v>
      </c>
      <c r="C1002" s="478" t="e">
        <f>VLOOKUP(B1002,Sheet6!$C$80:$C$88,1,0)</f>
        <v>#N/A</v>
      </c>
      <c r="D1002" s="478" t="s">
        <v>235</v>
      </c>
      <c r="E1002" s="478" t="s">
        <v>10305</v>
      </c>
      <c r="F1002" s="478" t="s">
        <v>7555</v>
      </c>
      <c r="G1002" s="478" t="s">
        <v>1020</v>
      </c>
      <c r="H1002" s="478" t="s">
        <v>7556</v>
      </c>
      <c r="I1002" s="478">
        <v>0</v>
      </c>
      <c r="J1002" s="478">
        <v>0</v>
      </c>
      <c r="K1002" s="478" t="s">
        <v>7557</v>
      </c>
      <c r="L1002" s="478">
        <v>44868</v>
      </c>
      <c r="M1002" s="478" t="s">
        <v>105</v>
      </c>
      <c r="N1002" s="478" t="s">
        <v>1021</v>
      </c>
      <c r="O1002" s="510">
        <f>SUMIFS('T1'!$P$5:$P$2700,'T1'!$B$5:$B$2700,'CT KH'!$B1002)</f>
        <v>71982</v>
      </c>
      <c r="P1002" s="510">
        <f>SUMIFS('T2'!$P$5:$P$2700,'T2'!$B$5:$B$2700,'CT KH'!$B1002)</f>
        <v>0</v>
      </c>
      <c r="Q1002" s="510">
        <f>SUMIFS('T3'!$P$5:$P$2700,'T3'!$B$5:$B$2700,'CT KH'!$B1002)</f>
        <v>0</v>
      </c>
      <c r="R1002" s="510">
        <f t="shared" si="15"/>
        <v>71982</v>
      </c>
      <c r="S1002" s="92" t="s">
        <v>6805</v>
      </c>
      <c r="T1002" s="462" t="s">
        <v>9240</v>
      </c>
      <c r="U1002" s="462" t="s">
        <v>9241</v>
      </c>
      <c r="V1002" s="92" t="s">
        <v>8320</v>
      </c>
      <c r="W1002" s="89" t="s">
        <v>8320</v>
      </c>
      <c r="X1002" s="372" t="s">
        <v>9250</v>
      </c>
      <c r="Y1002" s="92" t="s">
        <v>287</v>
      </c>
      <c r="Z1002" s="92" t="s">
        <v>1020</v>
      </c>
    </row>
    <row r="1003" spans="1:26" ht="15" customHeight="1">
      <c r="A1003" s="478">
        <v>1000</v>
      </c>
      <c r="B1003" s="478" t="s">
        <v>7558</v>
      </c>
      <c r="C1003" s="478" t="e">
        <f>VLOOKUP(B1003,Sheet6!$C$80:$C$88,1,0)</f>
        <v>#N/A</v>
      </c>
      <c r="D1003" s="478" t="s">
        <v>235</v>
      </c>
      <c r="E1003" s="478" t="s">
        <v>10305</v>
      </c>
      <c r="F1003" s="478" t="s">
        <v>7559</v>
      </c>
      <c r="G1003" s="478" t="s">
        <v>1020</v>
      </c>
      <c r="H1003" s="478" t="s">
        <v>7560</v>
      </c>
      <c r="I1003" s="478">
        <v>0</v>
      </c>
      <c r="J1003" s="478">
        <v>0</v>
      </c>
      <c r="K1003" s="478" t="s">
        <v>7561</v>
      </c>
      <c r="L1003" s="478">
        <v>44907</v>
      </c>
      <c r="M1003" s="478" t="s">
        <v>105</v>
      </c>
      <c r="N1003" s="478" t="s">
        <v>1021</v>
      </c>
      <c r="O1003" s="510">
        <f>SUMIFS('T1'!$P$5:$P$2700,'T1'!$B$5:$B$2700,'CT KH'!$B1003)</f>
        <v>35640</v>
      </c>
      <c r="P1003" s="510">
        <f>SUMIFS('T2'!$P$5:$P$2700,'T2'!$B$5:$B$2700,'CT KH'!$B1003)</f>
        <v>0</v>
      </c>
      <c r="Q1003" s="510">
        <f>SUMIFS('T3'!$P$5:$P$2700,'T3'!$B$5:$B$2700,'CT KH'!$B1003)</f>
        <v>0</v>
      </c>
      <c r="R1003" s="510">
        <f t="shared" si="15"/>
        <v>35640</v>
      </c>
      <c r="S1003" s="92" t="s">
        <v>6805</v>
      </c>
      <c r="T1003" s="462" t="s">
        <v>9240</v>
      </c>
      <c r="U1003" s="462" t="s">
        <v>9241</v>
      </c>
      <c r="V1003" s="92" t="s">
        <v>8320</v>
      </c>
      <c r="W1003" s="89" t="s">
        <v>8320</v>
      </c>
      <c r="X1003" s="372" t="s">
        <v>9250</v>
      </c>
      <c r="Y1003" s="92" t="s">
        <v>287</v>
      </c>
      <c r="Z1003" s="92" t="s">
        <v>1020</v>
      </c>
    </row>
    <row r="1004" spans="1:26" ht="15" customHeight="1">
      <c r="A1004" s="478">
        <v>1001</v>
      </c>
      <c r="B1004" s="478" t="s">
        <v>7562</v>
      </c>
      <c r="C1004" s="478" t="e">
        <f>VLOOKUP(B1004,Sheet6!$C$80:$C$88,1,0)</f>
        <v>#N/A</v>
      </c>
      <c r="D1004" s="478" t="s">
        <v>316</v>
      </c>
      <c r="E1004" s="478" t="s">
        <v>10305</v>
      </c>
      <c r="F1004" s="478" t="s">
        <v>7563</v>
      </c>
      <c r="G1004" s="478" t="s">
        <v>1020</v>
      </c>
      <c r="H1004" s="478" t="s">
        <v>7564</v>
      </c>
      <c r="I1004" s="478">
        <v>0</v>
      </c>
      <c r="J1004" s="478" t="s">
        <v>7565</v>
      </c>
      <c r="K1004" s="478" t="s">
        <v>7566</v>
      </c>
      <c r="L1004" s="478">
        <v>45839</v>
      </c>
      <c r="M1004" s="478" t="s">
        <v>86</v>
      </c>
      <c r="N1004" s="478" t="s">
        <v>1021</v>
      </c>
      <c r="O1004" s="510">
        <f>SUMIFS('T1'!$P$5:$P$2700,'T1'!$B$5:$B$2700,'CT KH'!$B1004)</f>
        <v>82944</v>
      </c>
      <c r="P1004" s="510">
        <f>SUMIFS('T2'!$P$5:$P$2700,'T2'!$B$5:$B$2700,'CT KH'!$B1004)</f>
        <v>56700</v>
      </c>
      <c r="Q1004" s="510">
        <f>SUMIFS('T3'!$P$5:$P$2700,'T3'!$B$5:$B$2700,'CT KH'!$B1004)</f>
        <v>320097</v>
      </c>
      <c r="R1004" s="510">
        <f t="shared" si="15"/>
        <v>459741</v>
      </c>
      <c r="S1004" s="92" t="s">
        <v>6805</v>
      </c>
      <c r="T1004" s="250"/>
      <c r="U1004" s="250"/>
      <c r="V1004" s="92" t="s">
        <v>8320</v>
      </c>
      <c r="W1004" s="89" t="s">
        <v>8320</v>
      </c>
      <c r="X1004" s="92" t="s">
        <v>9250</v>
      </c>
      <c r="Y1004" s="92" t="s">
        <v>99</v>
      </c>
      <c r="Z1004" s="92" t="s">
        <v>1020</v>
      </c>
    </row>
    <row r="1005" spans="1:26" ht="15" customHeight="1">
      <c r="A1005" s="478">
        <v>1002</v>
      </c>
      <c r="B1005" s="478" t="s">
        <v>7567</v>
      </c>
      <c r="C1005" s="478" t="e">
        <f>VLOOKUP(B1005,Sheet6!$C$80:$C$88,1,0)</f>
        <v>#N/A</v>
      </c>
      <c r="D1005" s="478" t="s">
        <v>316</v>
      </c>
      <c r="E1005" s="478" t="s">
        <v>10305</v>
      </c>
      <c r="F1005" s="478" t="s">
        <v>7568</v>
      </c>
      <c r="G1005" s="478" t="s">
        <v>1020</v>
      </c>
      <c r="H1005" s="478" t="s">
        <v>7564</v>
      </c>
      <c r="I1005" s="478" t="s">
        <v>7569</v>
      </c>
      <c r="J1005" s="478" t="s">
        <v>7570</v>
      </c>
      <c r="K1005" s="478" t="s">
        <v>7571</v>
      </c>
      <c r="L1005" s="478">
        <v>45839</v>
      </c>
      <c r="M1005" s="478" t="s">
        <v>86</v>
      </c>
      <c r="N1005" s="478" t="s">
        <v>1021</v>
      </c>
      <c r="O1005" s="510">
        <f>SUMIFS('T1'!$P$5:$P$2700,'T1'!$B$5:$B$2700,'CT KH'!$B1005)</f>
        <v>32400</v>
      </c>
      <c r="P1005" s="510">
        <f>SUMIFS('T2'!$P$5:$P$2700,'T2'!$B$5:$B$2700,'CT KH'!$B1005)</f>
        <v>0</v>
      </c>
      <c r="Q1005" s="510">
        <f>SUMIFS('T3'!$P$5:$P$2700,'T3'!$B$5:$B$2700,'CT KH'!$B1005)</f>
        <v>56317</v>
      </c>
      <c r="R1005" s="510">
        <f t="shared" si="15"/>
        <v>88717</v>
      </c>
      <c r="S1005" s="92" t="s">
        <v>6805</v>
      </c>
      <c r="T1005" s="250"/>
      <c r="U1005" s="250"/>
      <c r="V1005" s="92" t="s">
        <v>8320</v>
      </c>
      <c r="W1005" s="89" t="s">
        <v>8320</v>
      </c>
      <c r="X1005" s="92" t="s">
        <v>9250</v>
      </c>
      <c r="Y1005" s="92" t="s">
        <v>99</v>
      </c>
      <c r="Z1005" s="92" t="s">
        <v>1020</v>
      </c>
    </row>
    <row r="1006" spans="1:26" ht="15" customHeight="1">
      <c r="A1006" s="478">
        <v>1003</v>
      </c>
      <c r="B1006" s="478" t="s">
        <v>7572</v>
      </c>
      <c r="C1006" s="478" t="e">
        <f>VLOOKUP(B1006,Sheet6!$C$80:$C$88,1,0)</f>
        <v>#N/A</v>
      </c>
      <c r="D1006" s="478" t="s">
        <v>316</v>
      </c>
      <c r="E1006" s="478" t="s">
        <v>10305</v>
      </c>
      <c r="F1006" s="478" t="s">
        <v>7573</v>
      </c>
      <c r="G1006" s="478" t="s">
        <v>1020</v>
      </c>
      <c r="H1006" s="478" t="s">
        <v>7564</v>
      </c>
      <c r="I1006" s="478">
        <v>0</v>
      </c>
      <c r="J1006" s="478" t="s">
        <v>7574</v>
      </c>
      <c r="K1006" s="478" t="s">
        <v>7575</v>
      </c>
      <c r="L1006" s="478">
        <v>45839</v>
      </c>
      <c r="M1006" s="478" t="s">
        <v>86</v>
      </c>
      <c r="N1006" s="478" t="s">
        <v>1021</v>
      </c>
      <c r="O1006" s="510">
        <f>SUMIFS('T1'!$P$5:$P$2700,'T1'!$B$5:$B$2700,'CT KH'!$B1006)</f>
        <v>592488</v>
      </c>
      <c r="P1006" s="510">
        <f>SUMIFS('T2'!$P$5:$P$2700,'T2'!$B$5:$B$2700,'CT KH'!$B1006)</f>
        <v>80136</v>
      </c>
      <c r="Q1006" s="510">
        <f>SUMIFS('T3'!$P$5:$P$2700,'T3'!$B$5:$B$2700,'CT KH'!$B1006)</f>
        <v>343232</v>
      </c>
      <c r="R1006" s="510">
        <f t="shared" si="15"/>
        <v>1015856</v>
      </c>
      <c r="S1006" s="92" t="s">
        <v>6805</v>
      </c>
      <c r="T1006" s="465"/>
      <c r="U1006" s="465"/>
      <c r="V1006" s="92" t="s">
        <v>8320</v>
      </c>
      <c r="W1006" s="89" t="s">
        <v>8320</v>
      </c>
      <c r="X1006" s="92" t="s">
        <v>9250</v>
      </c>
      <c r="Y1006" s="92" t="s">
        <v>99</v>
      </c>
      <c r="Z1006" s="92" t="s">
        <v>1020</v>
      </c>
    </row>
    <row r="1007" spans="1:26" ht="15" customHeight="1">
      <c r="A1007" s="478">
        <v>1004</v>
      </c>
      <c r="B1007" s="478" t="s">
        <v>7576</v>
      </c>
      <c r="C1007" s="478" t="e">
        <f>VLOOKUP(B1007,Sheet6!$C$80:$C$88,1,0)</f>
        <v>#N/A</v>
      </c>
      <c r="D1007" s="478" t="s">
        <v>316</v>
      </c>
      <c r="E1007" s="478" t="s">
        <v>10305</v>
      </c>
      <c r="F1007" s="478" t="s">
        <v>7577</v>
      </c>
      <c r="G1007" s="478" t="s">
        <v>1020</v>
      </c>
      <c r="H1007" s="478" t="s">
        <v>7578</v>
      </c>
      <c r="I1007" s="478">
        <v>0</v>
      </c>
      <c r="J1007" s="478" t="s">
        <v>7579</v>
      </c>
      <c r="K1007" s="478" t="s">
        <v>7580</v>
      </c>
      <c r="L1007" s="478">
        <v>45839</v>
      </c>
      <c r="M1007" s="478" t="s">
        <v>86</v>
      </c>
      <c r="N1007" s="478" t="s">
        <v>1021</v>
      </c>
      <c r="O1007" s="510">
        <f>SUMIFS('T1'!$P$5:$P$2700,'T1'!$B$5:$B$2700,'CT KH'!$B1007)</f>
        <v>107510</v>
      </c>
      <c r="P1007" s="510">
        <f>SUMIFS('T2'!$P$5:$P$2700,'T2'!$B$5:$B$2700,'CT KH'!$B1007)</f>
        <v>265094</v>
      </c>
      <c r="Q1007" s="510">
        <f>SUMIFS('T3'!$P$5:$P$2700,'T3'!$B$5:$B$2700,'CT KH'!$B1007)</f>
        <v>275317</v>
      </c>
      <c r="R1007" s="510">
        <f t="shared" si="15"/>
        <v>647921</v>
      </c>
      <c r="S1007" s="92" t="s">
        <v>6805</v>
      </c>
      <c r="T1007" s="465"/>
      <c r="U1007" s="465"/>
      <c r="V1007" s="92" t="s">
        <v>8320</v>
      </c>
      <c r="W1007" s="89" t="s">
        <v>8320</v>
      </c>
      <c r="X1007" s="92" t="s">
        <v>9250</v>
      </c>
      <c r="Y1007" s="92" t="s">
        <v>99</v>
      </c>
      <c r="Z1007" s="92" t="s">
        <v>1020</v>
      </c>
    </row>
    <row r="1008" spans="1:26" ht="15" customHeight="1">
      <c r="A1008" s="478">
        <v>1005</v>
      </c>
      <c r="B1008" s="478" t="s">
        <v>7581</v>
      </c>
      <c r="C1008" s="478" t="e">
        <f>VLOOKUP(B1008,Sheet6!$C$80:$C$88,1,0)</f>
        <v>#N/A</v>
      </c>
      <c r="D1008" s="478" t="s">
        <v>316</v>
      </c>
      <c r="E1008" s="478" t="s">
        <v>10305</v>
      </c>
      <c r="F1008" s="478" t="s">
        <v>7582</v>
      </c>
      <c r="G1008" s="478" t="s">
        <v>1020</v>
      </c>
      <c r="H1008" s="478" t="s">
        <v>7583</v>
      </c>
      <c r="I1008" s="478">
        <v>0</v>
      </c>
      <c r="J1008" s="478" t="s">
        <v>7584</v>
      </c>
      <c r="K1008" s="478" t="s">
        <v>7585</v>
      </c>
      <c r="L1008" s="478">
        <v>45839</v>
      </c>
      <c r="M1008" s="478" t="s">
        <v>86</v>
      </c>
      <c r="N1008" s="478" t="s">
        <v>1021</v>
      </c>
      <c r="O1008" s="510">
        <f>SUMIFS('T1'!$P$5:$P$2700,'T1'!$B$5:$B$2700,'CT KH'!$B1008)</f>
        <v>417708</v>
      </c>
      <c r="P1008" s="510">
        <f>SUMIFS('T2'!$P$5:$P$2700,'T2'!$B$5:$B$2700,'CT KH'!$B1008)</f>
        <v>490234</v>
      </c>
      <c r="Q1008" s="510">
        <f>SUMIFS('T3'!$P$5:$P$2700,'T3'!$B$5:$B$2700,'CT KH'!$B1008)</f>
        <v>804263</v>
      </c>
      <c r="R1008" s="510">
        <f t="shared" si="15"/>
        <v>1712205</v>
      </c>
      <c r="S1008" s="92" t="s">
        <v>6805</v>
      </c>
      <c r="T1008" s="250" t="s">
        <v>9242</v>
      </c>
      <c r="U1008" s="250" t="s">
        <v>2277</v>
      </c>
      <c r="V1008" s="92" t="s">
        <v>8320</v>
      </c>
      <c r="W1008" s="89" t="s">
        <v>8320</v>
      </c>
      <c r="X1008" s="372" t="s">
        <v>9250</v>
      </c>
      <c r="Y1008" s="92" t="s">
        <v>99</v>
      </c>
      <c r="Z1008" s="92" t="s">
        <v>1020</v>
      </c>
    </row>
    <row r="1009" spans="1:26" ht="15" customHeight="1">
      <c r="A1009" s="478">
        <v>1006</v>
      </c>
      <c r="B1009" s="478" t="s">
        <v>7586</v>
      </c>
      <c r="C1009" s="478" t="e">
        <f>VLOOKUP(B1009,Sheet6!$C$80:$C$88,1,0)</f>
        <v>#N/A</v>
      </c>
      <c r="D1009" s="478" t="s">
        <v>316</v>
      </c>
      <c r="E1009" s="478" t="s">
        <v>10305</v>
      </c>
      <c r="F1009" s="478" t="s">
        <v>7587</v>
      </c>
      <c r="G1009" s="478" t="s">
        <v>1020</v>
      </c>
      <c r="H1009" s="478" t="s">
        <v>7588</v>
      </c>
      <c r="I1009" s="478" t="s">
        <v>7589</v>
      </c>
      <c r="J1009" s="478" t="s">
        <v>7590</v>
      </c>
      <c r="K1009" s="478" t="s">
        <v>7591</v>
      </c>
      <c r="L1009" s="478">
        <v>45839</v>
      </c>
      <c r="M1009" s="478" t="s">
        <v>86</v>
      </c>
      <c r="N1009" s="478" t="s">
        <v>1021</v>
      </c>
      <c r="O1009" s="510">
        <f>SUMIFS('T1'!$P$5:$P$2700,'T1'!$B$5:$B$2700,'CT KH'!$B1009)</f>
        <v>181440</v>
      </c>
      <c r="P1009" s="510">
        <f>SUMIFS('T2'!$P$5:$P$2700,'T2'!$B$5:$B$2700,'CT KH'!$B1009)</f>
        <v>32940</v>
      </c>
      <c r="Q1009" s="510">
        <f>SUMIFS('T3'!$P$5:$P$2700,'T3'!$B$5:$B$2700,'CT KH'!$B1009)</f>
        <v>121539</v>
      </c>
      <c r="R1009" s="510">
        <f t="shared" si="15"/>
        <v>335919</v>
      </c>
      <c r="S1009" s="92" t="s">
        <v>6805</v>
      </c>
      <c r="T1009" s="250" t="s">
        <v>9242</v>
      </c>
      <c r="U1009" s="250" t="s">
        <v>2277</v>
      </c>
      <c r="V1009" s="92" t="s">
        <v>8320</v>
      </c>
      <c r="W1009" s="89" t="s">
        <v>8320</v>
      </c>
      <c r="X1009" s="372" t="s">
        <v>9250</v>
      </c>
      <c r="Y1009" s="92" t="s">
        <v>99</v>
      </c>
      <c r="Z1009" s="92" t="s">
        <v>1020</v>
      </c>
    </row>
    <row r="1010" spans="1:26" ht="15" customHeight="1">
      <c r="A1010" s="478">
        <v>1007</v>
      </c>
      <c r="B1010" s="478" t="s">
        <v>7592</v>
      </c>
      <c r="C1010" s="478" t="e">
        <f>VLOOKUP(B1010,Sheet6!$C$80:$C$88,1,0)</f>
        <v>#N/A</v>
      </c>
      <c r="D1010" s="478" t="s">
        <v>316</v>
      </c>
      <c r="E1010" s="478" t="s">
        <v>10305</v>
      </c>
      <c r="F1010" s="478" t="s">
        <v>7593</v>
      </c>
      <c r="G1010" s="478" t="s">
        <v>1020</v>
      </c>
      <c r="H1010" s="478" t="s">
        <v>7588</v>
      </c>
      <c r="I1010" s="478">
        <v>0</v>
      </c>
      <c r="J1010" s="478" t="s">
        <v>7594</v>
      </c>
      <c r="K1010" s="478" t="s">
        <v>7595</v>
      </c>
      <c r="L1010" s="478">
        <v>45839</v>
      </c>
      <c r="M1010" s="478" t="s">
        <v>86</v>
      </c>
      <c r="N1010" s="478" t="s">
        <v>1021</v>
      </c>
      <c r="O1010" s="510">
        <f>SUMIFS('T1'!$P$5:$P$2700,'T1'!$B$5:$B$2700,'CT KH'!$B1010)</f>
        <v>923076</v>
      </c>
      <c r="P1010" s="510">
        <f>SUMIFS('T2'!$P$5:$P$2700,'T2'!$B$5:$B$2700,'CT KH'!$B1010)</f>
        <v>541728</v>
      </c>
      <c r="Q1010" s="510">
        <f>SUMIFS('T3'!$P$5:$P$2700,'T3'!$B$5:$B$2700,'CT KH'!$B1010)</f>
        <v>1230253</v>
      </c>
      <c r="R1010" s="510">
        <f t="shared" si="15"/>
        <v>2695057</v>
      </c>
      <c r="S1010" s="92" t="s">
        <v>6805</v>
      </c>
      <c r="T1010" s="250" t="s">
        <v>9242</v>
      </c>
      <c r="U1010" s="250" t="s">
        <v>2277</v>
      </c>
      <c r="V1010" s="92" t="s">
        <v>8320</v>
      </c>
      <c r="W1010" s="89" t="s">
        <v>8320</v>
      </c>
      <c r="X1010" s="372" t="s">
        <v>9250</v>
      </c>
      <c r="Y1010" s="92" t="s">
        <v>99</v>
      </c>
      <c r="Z1010" s="92" t="s">
        <v>1020</v>
      </c>
    </row>
    <row r="1011" spans="1:26" ht="15" customHeight="1">
      <c r="A1011" s="478">
        <v>1008</v>
      </c>
      <c r="B1011" s="478" t="s">
        <v>7596</v>
      </c>
      <c r="C1011" s="478" t="e">
        <f>VLOOKUP(B1011,Sheet6!$C$80:$C$88,1,0)</f>
        <v>#N/A</v>
      </c>
      <c r="D1011" s="478" t="s">
        <v>77</v>
      </c>
      <c r="E1011" s="478" t="s">
        <v>10305</v>
      </c>
      <c r="F1011" s="478" t="s">
        <v>7597</v>
      </c>
      <c r="G1011" s="478" t="s">
        <v>7602</v>
      </c>
      <c r="H1011" s="478" t="s">
        <v>7598</v>
      </c>
      <c r="I1011" s="478">
        <v>0</v>
      </c>
      <c r="J1011" s="478">
        <v>0</v>
      </c>
      <c r="K1011" s="478" t="s">
        <v>7599</v>
      </c>
      <c r="L1011" s="478">
        <v>44650</v>
      </c>
      <c r="M1011" s="478" t="s">
        <v>86</v>
      </c>
      <c r="N1011" s="478" t="s">
        <v>1021</v>
      </c>
      <c r="O1011" s="510">
        <f>SUMIFS('T1'!$P$5:$P$2700,'T1'!$B$5:$B$2700,'CT KH'!$B1011)</f>
        <v>127008</v>
      </c>
      <c r="P1011" s="510">
        <f>SUMIFS('T2'!$P$5:$P$2700,'T2'!$B$5:$B$2700,'CT KH'!$B1011)</f>
        <v>165132</v>
      </c>
      <c r="Q1011" s="510">
        <f>SUMIFS('T3'!$P$5:$P$2700,'T3'!$B$5:$B$2700,'CT KH'!$B1011)</f>
        <v>206010</v>
      </c>
      <c r="R1011" s="510">
        <f t="shared" si="15"/>
        <v>498150</v>
      </c>
      <c r="S1011" s="92" t="s">
        <v>6805</v>
      </c>
      <c r="T1011" s="250" t="s">
        <v>9242</v>
      </c>
      <c r="U1011" s="250" t="s">
        <v>2277</v>
      </c>
      <c r="V1011" s="92" t="s">
        <v>8320</v>
      </c>
      <c r="W1011" s="89" t="s">
        <v>8320</v>
      </c>
      <c r="X1011" s="372" t="s">
        <v>9250</v>
      </c>
      <c r="Y1011" s="92" t="s">
        <v>99</v>
      </c>
      <c r="Z1011" s="92" t="s">
        <v>1020</v>
      </c>
    </row>
    <row r="1012" spans="1:26" ht="15" customHeight="1">
      <c r="A1012" s="478">
        <v>1009</v>
      </c>
      <c r="B1012" s="478" t="s">
        <v>7603</v>
      </c>
      <c r="C1012" s="478" t="e">
        <f>VLOOKUP(B1012,Sheet6!$C$80:$C$88,1,0)</f>
        <v>#N/A</v>
      </c>
      <c r="D1012" s="478" t="s">
        <v>77</v>
      </c>
      <c r="E1012" s="478" t="s">
        <v>10305</v>
      </c>
      <c r="F1012" s="478" t="s">
        <v>7604</v>
      </c>
      <c r="G1012" s="478" t="s">
        <v>7602</v>
      </c>
      <c r="H1012" s="478" t="s">
        <v>7605</v>
      </c>
      <c r="I1012" s="478" t="s">
        <v>7606</v>
      </c>
      <c r="J1012" s="478">
        <v>0</v>
      </c>
      <c r="K1012" s="478" t="s">
        <v>7607</v>
      </c>
      <c r="L1012" s="478">
        <v>44797</v>
      </c>
      <c r="M1012" s="478">
        <v>0</v>
      </c>
      <c r="N1012" s="478" t="s">
        <v>1021</v>
      </c>
      <c r="O1012" s="510">
        <f>SUMIFS('T1'!$P$5:$P$2700,'T1'!$B$5:$B$2700,'CT KH'!$B1012)</f>
        <v>97200</v>
      </c>
      <c r="P1012" s="510">
        <f>SUMIFS('T2'!$P$5:$P$2700,'T2'!$B$5:$B$2700,'CT KH'!$B1012)</f>
        <v>81000</v>
      </c>
      <c r="Q1012" s="510">
        <f>SUMIFS('T3'!$P$5:$P$2700,'T3'!$B$5:$B$2700,'CT KH'!$B1012)</f>
        <v>179420</v>
      </c>
      <c r="R1012" s="510">
        <f t="shared" si="15"/>
        <v>357620</v>
      </c>
      <c r="S1012" s="92" t="s">
        <v>6805</v>
      </c>
      <c r="T1012" s="462" t="s">
        <v>9240</v>
      </c>
      <c r="U1012" s="462" t="s">
        <v>9241</v>
      </c>
      <c r="V1012" s="92" t="s">
        <v>8320</v>
      </c>
      <c r="W1012" s="89" t="s">
        <v>8320</v>
      </c>
      <c r="X1012" s="372" t="s">
        <v>9250</v>
      </c>
      <c r="Y1012" s="92" t="s">
        <v>287</v>
      </c>
      <c r="Z1012" s="92" t="s">
        <v>1020</v>
      </c>
    </row>
    <row r="1013" spans="1:26" ht="15" customHeight="1">
      <c r="A1013" s="478">
        <v>1010</v>
      </c>
      <c r="B1013" s="478" t="s">
        <v>7609</v>
      </c>
      <c r="C1013" s="478" t="e">
        <f>VLOOKUP(B1013,Sheet6!$C$80:$C$88,1,0)</f>
        <v>#N/A</v>
      </c>
      <c r="D1013" s="478" t="s">
        <v>235</v>
      </c>
      <c r="E1013" s="478" t="s">
        <v>10305</v>
      </c>
      <c r="F1013" s="478" t="s">
        <v>7610</v>
      </c>
      <c r="G1013" s="478" t="s">
        <v>7602</v>
      </c>
      <c r="H1013" s="478" t="s">
        <v>7611</v>
      </c>
      <c r="I1013" s="478" t="s">
        <v>7612</v>
      </c>
      <c r="J1013" s="478">
        <v>0</v>
      </c>
      <c r="K1013" s="478" t="s">
        <v>7613</v>
      </c>
      <c r="L1013" s="478">
        <v>45785</v>
      </c>
      <c r="M1013" s="478" t="s">
        <v>105</v>
      </c>
      <c r="N1013" s="478" t="s">
        <v>1021</v>
      </c>
      <c r="O1013" s="510">
        <f>SUMIFS('T1'!$P$5:$P$2700,'T1'!$B$5:$B$2700,'CT KH'!$B1013)</f>
        <v>936792</v>
      </c>
      <c r="P1013" s="510">
        <f>SUMIFS('T2'!$P$5:$P$2700,'T2'!$B$5:$B$2700,'CT KH'!$B1013)</f>
        <v>397548</v>
      </c>
      <c r="Q1013" s="510">
        <f>SUMIFS('T3'!$P$5:$P$2700,'T3'!$B$5:$B$2700,'CT KH'!$B1013)</f>
        <v>2389648</v>
      </c>
      <c r="R1013" s="510">
        <f t="shared" si="15"/>
        <v>3723988</v>
      </c>
      <c r="S1013" s="92" t="s">
        <v>6805</v>
      </c>
      <c r="T1013" s="462" t="s">
        <v>9240</v>
      </c>
      <c r="U1013" s="462" t="s">
        <v>9241</v>
      </c>
      <c r="V1013" s="92" t="s">
        <v>8320</v>
      </c>
      <c r="W1013" s="89" t="s">
        <v>8320</v>
      </c>
      <c r="X1013" s="372" t="s">
        <v>9250</v>
      </c>
      <c r="Y1013" s="92" t="s">
        <v>287</v>
      </c>
      <c r="Z1013" s="92" t="s">
        <v>1020</v>
      </c>
    </row>
    <row r="1014" spans="1:26" ht="15" customHeight="1">
      <c r="A1014" s="478">
        <v>1011</v>
      </c>
      <c r="B1014" s="478" t="s">
        <v>7614</v>
      </c>
      <c r="C1014" s="478" t="e">
        <f>VLOOKUP(B1014,Sheet6!$C$80:$C$88,1,0)</f>
        <v>#N/A</v>
      </c>
      <c r="D1014" s="478" t="s">
        <v>235</v>
      </c>
      <c r="E1014" s="478" t="s">
        <v>10305</v>
      </c>
      <c r="F1014" s="478" t="s">
        <v>7615</v>
      </c>
      <c r="G1014" s="478" t="s">
        <v>7602</v>
      </c>
      <c r="H1014" s="478">
        <v>0</v>
      </c>
      <c r="I1014" s="478" t="s">
        <v>7616</v>
      </c>
      <c r="J1014" s="478">
        <v>0</v>
      </c>
      <c r="K1014" s="478">
        <v>0</v>
      </c>
      <c r="L1014" s="478">
        <v>0</v>
      </c>
      <c r="M1014" s="478">
        <v>0</v>
      </c>
      <c r="N1014" s="478" t="s">
        <v>1021</v>
      </c>
      <c r="O1014" s="510">
        <f>SUMIFS('T1'!$P$5:$P$2700,'T1'!$B$5:$B$2700,'CT KH'!$B1014)</f>
        <v>72375</v>
      </c>
      <c r="P1014" s="510">
        <f>SUMIFS('T2'!$P$5:$P$2700,'T2'!$B$5:$B$2700,'CT KH'!$B1014)</f>
        <v>0</v>
      </c>
      <c r="Q1014" s="510">
        <f>SUMIFS('T3'!$P$5:$P$2700,'T3'!$B$5:$B$2700,'CT KH'!$B1014)</f>
        <v>41407</v>
      </c>
      <c r="R1014" s="510">
        <f t="shared" si="15"/>
        <v>113782</v>
      </c>
      <c r="S1014" s="92" t="s">
        <v>6805</v>
      </c>
      <c r="T1014" s="462" t="s">
        <v>9240</v>
      </c>
      <c r="U1014" s="462" t="s">
        <v>9241</v>
      </c>
      <c r="V1014" s="92" t="s">
        <v>8320</v>
      </c>
      <c r="W1014" s="89" t="s">
        <v>8320</v>
      </c>
      <c r="X1014" s="372" t="s">
        <v>9250</v>
      </c>
      <c r="Y1014" s="92" t="s">
        <v>287</v>
      </c>
      <c r="Z1014" s="92" t="s">
        <v>1020</v>
      </c>
    </row>
    <row r="1015" spans="1:26" ht="15" customHeight="1">
      <c r="A1015" s="478">
        <v>1012</v>
      </c>
      <c r="B1015" s="478" t="s">
        <v>7618</v>
      </c>
      <c r="C1015" s="478" t="e">
        <f>VLOOKUP(B1015,Sheet6!$C$80:$C$88,1,0)</f>
        <v>#N/A</v>
      </c>
      <c r="D1015" s="478" t="s">
        <v>106</v>
      </c>
      <c r="E1015" s="478" t="s">
        <v>10305</v>
      </c>
      <c r="F1015" s="478" t="s">
        <v>7619</v>
      </c>
      <c r="G1015" s="478" t="s">
        <v>1565</v>
      </c>
      <c r="H1015" s="478" t="s">
        <v>7620</v>
      </c>
      <c r="I1015" s="478" t="s">
        <v>7621</v>
      </c>
      <c r="J1015" s="478">
        <v>0</v>
      </c>
      <c r="K1015" s="478" t="s">
        <v>7622</v>
      </c>
      <c r="L1015" s="478">
        <v>45386</v>
      </c>
      <c r="M1015" s="478" t="s">
        <v>86</v>
      </c>
      <c r="N1015" s="478" t="s">
        <v>1566</v>
      </c>
      <c r="O1015" s="510">
        <f>SUMIFS('T1'!$P$5:$P$2700,'T1'!$B$5:$B$2700,'CT KH'!$B1015)</f>
        <v>6799992</v>
      </c>
      <c r="P1015" s="510">
        <f>SUMIFS('T2'!$P$5:$P$2700,'T2'!$B$5:$B$2700,'CT KH'!$B1015)</f>
        <v>2148544</v>
      </c>
      <c r="Q1015" s="510">
        <f>SUMIFS('T3'!$P$5:$P$2700,'T3'!$B$5:$B$2700,'CT KH'!$B1015)</f>
        <v>6382740</v>
      </c>
      <c r="R1015" s="510">
        <f t="shared" si="15"/>
        <v>15331276</v>
      </c>
      <c r="S1015" s="92" t="s">
        <v>8320</v>
      </c>
      <c r="T1015" s="250" t="s">
        <v>9242</v>
      </c>
      <c r="U1015" s="250" t="s">
        <v>2277</v>
      </c>
      <c r="V1015" s="92" t="s">
        <v>8320</v>
      </c>
      <c r="W1015" s="89" t="s">
        <v>8320</v>
      </c>
      <c r="X1015" s="372" t="s">
        <v>9250</v>
      </c>
      <c r="Y1015" s="92" t="s">
        <v>99</v>
      </c>
      <c r="Z1015" s="92" t="s">
        <v>1020</v>
      </c>
    </row>
    <row r="1016" spans="1:26" ht="15" customHeight="1">
      <c r="A1016" s="478">
        <v>1013</v>
      </c>
      <c r="B1016" s="478" t="s">
        <v>7625</v>
      </c>
      <c r="C1016" s="478" t="e">
        <f>VLOOKUP(B1016,Sheet6!$C$80:$C$88,1,0)</f>
        <v>#N/A</v>
      </c>
      <c r="D1016" s="478" t="s">
        <v>106</v>
      </c>
      <c r="E1016" s="478" t="s">
        <v>10305</v>
      </c>
      <c r="F1016" s="478" t="s">
        <v>7626</v>
      </c>
      <c r="G1016" s="478" t="s">
        <v>1565</v>
      </c>
      <c r="H1016" s="478" t="s">
        <v>7627</v>
      </c>
      <c r="I1016" s="478" t="s">
        <v>7628</v>
      </c>
      <c r="J1016" s="478" t="s">
        <v>7626</v>
      </c>
      <c r="K1016" s="478" t="s">
        <v>7629</v>
      </c>
      <c r="L1016" s="478">
        <v>45579</v>
      </c>
      <c r="M1016" s="478" t="s">
        <v>86</v>
      </c>
      <c r="N1016" s="478" t="s">
        <v>1566</v>
      </c>
      <c r="O1016" s="510">
        <f>SUMIFS('T1'!$P$5:$P$2700,'T1'!$B$5:$B$2700,'CT KH'!$B1016)</f>
        <v>1658978</v>
      </c>
      <c r="P1016" s="510">
        <f>SUMIFS('T2'!$P$5:$P$2700,'T2'!$B$5:$B$2700,'CT KH'!$B1016)</f>
        <v>294840</v>
      </c>
      <c r="Q1016" s="510">
        <f>SUMIFS('T3'!$P$5:$P$2700,'T3'!$B$5:$B$2700,'CT KH'!$B1016)</f>
        <v>89640</v>
      </c>
      <c r="R1016" s="510">
        <f t="shared" si="15"/>
        <v>2043458</v>
      </c>
      <c r="S1016" s="92" t="s">
        <v>6805</v>
      </c>
      <c r="T1016" s="250" t="s">
        <v>9242</v>
      </c>
      <c r="U1016" s="250" t="s">
        <v>2277</v>
      </c>
      <c r="V1016" s="92" t="s">
        <v>8320</v>
      </c>
      <c r="W1016" s="89" t="s">
        <v>8320</v>
      </c>
      <c r="X1016" s="372" t="s">
        <v>9250</v>
      </c>
      <c r="Y1016" s="92" t="s">
        <v>99</v>
      </c>
      <c r="Z1016" s="92" t="s">
        <v>1020</v>
      </c>
    </row>
    <row r="1017" spans="1:26" ht="15" customHeight="1">
      <c r="A1017" s="478">
        <v>1014</v>
      </c>
      <c r="B1017" s="478" t="s">
        <v>7631</v>
      </c>
      <c r="C1017" s="478" t="e">
        <f>VLOOKUP(B1017,Sheet6!$C$80:$C$88,1,0)</f>
        <v>#N/A</v>
      </c>
      <c r="D1017" s="478" t="s">
        <v>77</v>
      </c>
      <c r="E1017" s="478" t="s">
        <v>10305</v>
      </c>
      <c r="F1017" s="478" t="s">
        <v>7632</v>
      </c>
      <c r="G1017" s="478" t="s">
        <v>1565</v>
      </c>
      <c r="H1017" s="478" t="s">
        <v>7633</v>
      </c>
      <c r="I1017" s="478" t="s">
        <v>7634</v>
      </c>
      <c r="J1017" s="478">
        <v>0</v>
      </c>
      <c r="K1017" s="478" t="s">
        <v>7635</v>
      </c>
      <c r="L1017" s="478">
        <v>44071</v>
      </c>
      <c r="M1017" s="478" t="s">
        <v>86</v>
      </c>
      <c r="N1017" s="478" t="s">
        <v>1566</v>
      </c>
      <c r="O1017" s="510">
        <f>SUMIFS('T1'!$P$5:$P$2700,'T1'!$B$5:$B$2700,'CT KH'!$B1017)</f>
        <v>2808108</v>
      </c>
      <c r="P1017" s="510">
        <f>SUMIFS('T2'!$P$5:$P$2700,'T2'!$B$5:$B$2700,'CT KH'!$B1017)</f>
        <v>1033452</v>
      </c>
      <c r="Q1017" s="510">
        <f>SUMIFS('T3'!$P$5:$P$2700,'T3'!$B$5:$B$2700,'CT KH'!$B1017)</f>
        <v>2811867</v>
      </c>
      <c r="R1017" s="510">
        <f t="shared" si="15"/>
        <v>6653427</v>
      </c>
      <c r="S1017" s="92" t="s">
        <v>6805</v>
      </c>
      <c r="T1017" s="250" t="s">
        <v>9242</v>
      </c>
      <c r="U1017" s="250" t="s">
        <v>2277</v>
      </c>
      <c r="V1017" s="92" t="s">
        <v>8320</v>
      </c>
      <c r="W1017" s="89" t="s">
        <v>8320</v>
      </c>
      <c r="X1017" s="372" t="s">
        <v>9250</v>
      </c>
      <c r="Y1017" s="92" t="s">
        <v>99</v>
      </c>
      <c r="Z1017" s="92" t="s">
        <v>1020</v>
      </c>
    </row>
    <row r="1018" spans="1:26" ht="15" customHeight="1">
      <c r="A1018" s="478">
        <v>1015</v>
      </c>
      <c r="B1018" s="478" t="s">
        <v>7637</v>
      </c>
      <c r="C1018" s="478" t="e">
        <f>VLOOKUP(B1018,Sheet6!$C$80:$C$88,1,0)</f>
        <v>#N/A</v>
      </c>
      <c r="D1018" s="478" t="s">
        <v>106</v>
      </c>
      <c r="E1018" s="478" t="s">
        <v>10305</v>
      </c>
      <c r="F1018" s="478" t="s">
        <v>7638</v>
      </c>
      <c r="G1018" s="478" t="s">
        <v>1565</v>
      </c>
      <c r="H1018" s="478" t="s">
        <v>7639</v>
      </c>
      <c r="I1018" s="478" t="s">
        <v>7640</v>
      </c>
      <c r="J1018" s="478">
        <v>0</v>
      </c>
      <c r="K1018" s="478" t="s">
        <v>7641</v>
      </c>
      <c r="L1018" s="478">
        <v>44599</v>
      </c>
      <c r="M1018" s="478" t="s">
        <v>86</v>
      </c>
      <c r="N1018" s="478" t="s">
        <v>1566</v>
      </c>
      <c r="O1018" s="510">
        <f>SUMIFS('T1'!$P$5:$P$2700,'T1'!$B$5:$B$2700,'CT KH'!$B1018)</f>
        <v>631309</v>
      </c>
      <c r="P1018" s="510">
        <f>SUMIFS('T2'!$P$5:$P$2700,'T2'!$B$5:$B$2700,'CT KH'!$B1018)</f>
        <v>373680</v>
      </c>
      <c r="Q1018" s="510">
        <f>SUMIFS('T3'!$P$5:$P$2700,'T3'!$B$5:$B$2700,'CT KH'!$B1018)</f>
        <v>637777</v>
      </c>
      <c r="R1018" s="510">
        <f t="shared" si="15"/>
        <v>1642766</v>
      </c>
      <c r="S1018" s="92" t="s">
        <v>6805</v>
      </c>
      <c r="T1018" s="250" t="s">
        <v>9242</v>
      </c>
      <c r="U1018" s="250" t="s">
        <v>2277</v>
      </c>
      <c r="V1018" s="92" t="s">
        <v>8320</v>
      </c>
      <c r="W1018" s="89" t="s">
        <v>8320</v>
      </c>
      <c r="X1018" s="372" t="s">
        <v>9250</v>
      </c>
      <c r="Y1018" s="92" t="s">
        <v>99</v>
      </c>
      <c r="Z1018" s="92" t="s">
        <v>1020</v>
      </c>
    </row>
    <row r="1019" spans="1:26" ht="15" customHeight="1">
      <c r="A1019" s="478">
        <v>1016</v>
      </c>
      <c r="B1019" s="478" t="s">
        <v>7643</v>
      </c>
      <c r="C1019" s="478" t="e">
        <f>VLOOKUP(B1019,Sheet6!$C$80:$C$88,1,0)</f>
        <v>#N/A</v>
      </c>
      <c r="D1019" s="478" t="s">
        <v>106</v>
      </c>
      <c r="E1019" s="478" t="s">
        <v>10305</v>
      </c>
      <c r="F1019" s="478" t="s">
        <v>7644</v>
      </c>
      <c r="G1019" s="478" t="s">
        <v>1565</v>
      </c>
      <c r="H1019" s="478" t="s">
        <v>7645</v>
      </c>
      <c r="I1019" s="478" t="s">
        <v>7646</v>
      </c>
      <c r="J1019" s="478">
        <v>0</v>
      </c>
      <c r="K1019" s="478" t="s">
        <v>7647</v>
      </c>
      <c r="L1019" s="478">
        <v>45202</v>
      </c>
      <c r="M1019" s="478" t="s">
        <v>86</v>
      </c>
      <c r="N1019" s="478" t="s">
        <v>1566</v>
      </c>
      <c r="O1019" s="510">
        <f>SUMIFS('T1'!$P$5:$P$2700,'T1'!$B$5:$B$2700,'CT KH'!$B1019)</f>
        <v>149200</v>
      </c>
      <c r="P1019" s="510">
        <f>SUMIFS('T2'!$P$5:$P$2700,'T2'!$B$5:$B$2700,'CT KH'!$B1019)</f>
        <v>411960</v>
      </c>
      <c r="Q1019" s="510">
        <f>SUMIFS('T3'!$P$5:$P$2700,'T3'!$B$5:$B$2700,'CT KH'!$B1019)</f>
        <v>319099</v>
      </c>
      <c r="R1019" s="510">
        <f t="shared" si="15"/>
        <v>880259</v>
      </c>
      <c r="S1019" s="92" t="s">
        <v>8320</v>
      </c>
      <c r="T1019" s="250" t="s">
        <v>9242</v>
      </c>
      <c r="U1019" s="250" t="s">
        <v>2277</v>
      </c>
      <c r="V1019" s="92" t="s">
        <v>8320</v>
      </c>
      <c r="W1019" s="89" t="s">
        <v>8320</v>
      </c>
      <c r="X1019" s="372" t="s">
        <v>9250</v>
      </c>
      <c r="Y1019" s="92" t="s">
        <v>99</v>
      </c>
      <c r="Z1019" s="92" t="s">
        <v>1020</v>
      </c>
    </row>
    <row r="1020" spans="1:26" ht="15" customHeight="1">
      <c r="A1020" s="478">
        <v>1017</v>
      </c>
      <c r="B1020" s="478" t="s">
        <v>7649</v>
      </c>
      <c r="C1020" s="478" t="e">
        <f>VLOOKUP(B1020,Sheet6!$C$80:$C$88,1,0)</f>
        <v>#N/A</v>
      </c>
      <c r="D1020" s="478" t="s">
        <v>106</v>
      </c>
      <c r="E1020" s="478" t="s">
        <v>10305</v>
      </c>
      <c r="F1020" s="478" t="s">
        <v>7650</v>
      </c>
      <c r="G1020" s="478" t="s">
        <v>1565</v>
      </c>
      <c r="H1020" s="478" t="s">
        <v>7651</v>
      </c>
      <c r="I1020" s="478" t="s">
        <v>7652</v>
      </c>
      <c r="J1020" s="478">
        <v>0</v>
      </c>
      <c r="K1020" s="478" t="s">
        <v>7653</v>
      </c>
      <c r="L1020" s="478">
        <v>44963</v>
      </c>
      <c r="M1020" s="478" t="s">
        <v>86</v>
      </c>
      <c r="N1020" s="478" t="s">
        <v>1566</v>
      </c>
      <c r="O1020" s="510">
        <f>SUMIFS('T1'!$P$5:$P$2700,'T1'!$B$5:$B$2700,'CT KH'!$B1020)</f>
        <v>137628</v>
      </c>
      <c r="P1020" s="510">
        <f>SUMIFS('T2'!$P$5:$P$2700,'T2'!$B$5:$B$2700,'CT KH'!$B1020)</f>
        <v>40000</v>
      </c>
      <c r="Q1020" s="510">
        <f>SUMIFS('T3'!$P$5:$P$2700,'T3'!$B$5:$B$2700,'CT KH'!$B1020)</f>
        <v>99520</v>
      </c>
      <c r="R1020" s="510">
        <f t="shared" si="15"/>
        <v>277148</v>
      </c>
      <c r="S1020" s="92" t="s">
        <v>8320</v>
      </c>
      <c r="T1020" s="465"/>
      <c r="U1020" s="465"/>
      <c r="V1020" s="92" t="s">
        <v>8320</v>
      </c>
      <c r="W1020" s="89" t="s">
        <v>8320</v>
      </c>
      <c r="X1020" s="92" t="s">
        <v>9250</v>
      </c>
      <c r="Y1020" s="92" t="s">
        <v>99</v>
      </c>
      <c r="Z1020" s="92" t="s">
        <v>1020</v>
      </c>
    </row>
    <row r="1021" spans="1:26" ht="15" customHeight="1">
      <c r="A1021" s="478">
        <v>1018</v>
      </c>
      <c r="B1021" s="478" t="s">
        <v>7655</v>
      </c>
      <c r="C1021" s="478" t="e">
        <f>VLOOKUP(B1021,Sheet6!$C$80:$C$88,1,0)</f>
        <v>#N/A</v>
      </c>
      <c r="D1021" s="478" t="s">
        <v>77</v>
      </c>
      <c r="E1021" s="478" t="s">
        <v>10305</v>
      </c>
      <c r="F1021" s="478" t="s">
        <v>7656</v>
      </c>
      <c r="G1021" s="478" t="s">
        <v>1565</v>
      </c>
      <c r="H1021" s="478" t="s">
        <v>7657</v>
      </c>
      <c r="I1021" s="478" t="s">
        <v>7658</v>
      </c>
      <c r="J1021" s="478" t="s">
        <v>1212</v>
      </c>
      <c r="K1021" s="478" t="s">
        <v>7659</v>
      </c>
      <c r="L1021" s="478">
        <v>43831</v>
      </c>
      <c r="M1021" s="478" t="s">
        <v>86</v>
      </c>
      <c r="N1021" s="478" t="s">
        <v>1566</v>
      </c>
      <c r="O1021" s="510">
        <f>SUMIFS('T1'!$P$5:$P$2700,'T1'!$B$5:$B$2700,'CT KH'!$B1021)</f>
        <v>154980</v>
      </c>
      <c r="P1021" s="510">
        <f>SUMIFS('T2'!$P$5:$P$2700,'T2'!$B$5:$B$2700,'CT KH'!$B1021)</f>
        <v>278964</v>
      </c>
      <c r="Q1021" s="510">
        <f>SUMIFS('T3'!$P$5:$P$2700,'T3'!$B$5:$B$2700,'CT KH'!$B1021)</f>
        <v>57132</v>
      </c>
      <c r="R1021" s="510">
        <f t="shared" si="15"/>
        <v>491076</v>
      </c>
      <c r="S1021" s="92" t="s">
        <v>6805</v>
      </c>
      <c r="T1021" s="465"/>
      <c r="U1021" s="465"/>
      <c r="V1021" s="92" t="s">
        <v>8320</v>
      </c>
      <c r="W1021" s="89" t="s">
        <v>8320</v>
      </c>
      <c r="X1021" s="92" t="s">
        <v>9250</v>
      </c>
      <c r="Y1021" s="92" t="s">
        <v>99</v>
      </c>
      <c r="Z1021" s="92" t="s">
        <v>1020</v>
      </c>
    </row>
    <row r="1022" spans="1:26" ht="15" customHeight="1">
      <c r="A1022" s="478">
        <v>1019</v>
      </c>
      <c r="B1022" s="478" t="s">
        <v>7660</v>
      </c>
      <c r="C1022" s="478" t="e">
        <f>VLOOKUP(B1022,Sheet6!$C$80:$C$88,1,0)</f>
        <v>#N/A</v>
      </c>
      <c r="D1022" s="478" t="s">
        <v>106</v>
      </c>
      <c r="E1022" s="478" t="s">
        <v>10305</v>
      </c>
      <c r="F1022" s="478" t="s">
        <v>7661</v>
      </c>
      <c r="G1022" s="478" t="s">
        <v>1565</v>
      </c>
      <c r="H1022" s="478" t="s">
        <v>7662</v>
      </c>
      <c r="I1022" s="478" t="s">
        <v>7663</v>
      </c>
      <c r="J1022" s="478" t="s">
        <v>7664</v>
      </c>
      <c r="K1022" s="478" t="s">
        <v>7665</v>
      </c>
      <c r="L1022" s="478">
        <v>45614</v>
      </c>
      <c r="M1022" s="478" t="s">
        <v>86</v>
      </c>
      <c r="N1022" s="478" t="s">
        <v>1566</v>
      </c>
      <c r="O1022" s="510">
        <f>SUMIFS('T1'!$P$5:$P$2700,'T1'!$B$5:$B$2700,'CT KH'!$B1022)</f>
        <v>55000</v>
      </c>
      <c r="P1022" s="510">
        <f>SUMIFS('T2'!$P$5:$P$2700,'T2'!$B$5:$B$2700,'CT KH'!$B1022)</f>
        <v>159800</v>
      </c>
      <c r="Q1022" s="510">
        <f>SUMIFS('T3'!$P$5:$P$2700,'T3'!$B$5:$B$2700,'CT KH'!$B1022)</f>
        <v>127709</v>
      </c>
      <c r="R1022" s="510">
        <f t="shared" si="15"/>
        <v>342509</v>
      </c>
      <c r="S1022" s="92" t="s">
        <v>8320</v>
      </c>
      <c r="T1022" s="250" t="s">
        <v>9242</v>
      </c>
      <c r="U1022" s="250" t="s">
        <v>2277</v>
      </c>
      <c r="V1022" s="92" t="s">
        <v>8320</v>
      </c>
      <c r="W1022" s="89" t="s">
        <v>8320</v>
      </c>
      <c r="X1022" s="372" t="s">
        <v>9250</v>
      </c>
      <c r="Y1022" s="92" t="s">
        <v>99</v>
      </c>
      <c r="Z1022" s="92" t="s">
        <v>1020</v>
      </c>
    </row>
    <row r="1023" spans="1:26" ht="15" customHeight="1">
      <c r="A1023" s="478">
        <v>1020</v>
      </c>
      <c r="B1023" s="478" t="s">
        <v>7667</v>
      </c>
      <c r="C1023" s="478" t="e">
        <f>VLOOKUP(B1023,Sheet6!$C$80:$C$88,1,0)</f>
        <v>#N/A</v>
      </c>
      <c r="D1023" s="478" t="s">
        <v>106</v>
      </c>
      <c r="E1023" s="478" t="s">
        <v>10305</v>
      </c>
      <c r="F1023" s="478" t="s">
        <v>7668</v>
      </c>
      <c r="G1023" s="478" t="s">
        <v>1565</v>
      </c>
      <c r="H1023" s="478" t="s">
        <v>7669</v>
      </c>
      <c r="I1023" s="478" t="s">
        <v>7670</v>
      </c>
      <c r="J1023" s="478">
        <v>0</v>
      </c>
      <c r="K1023" s="478" t="s">
        <v>7671</v>
      </c>
      <c r="L1023" s="478" t="s">
        <v>7672</v>
      </c>
      <c r="M1023" s="478">
        <v>0</v>
      </c>
      <c r="N1023" s="478" t="s">
        <v>1566</v>
      </c>
      <c r="O1023" s="510">
        <f>SUMIFS('T1'!$P$5:$P$2700,'T1'!$B$5:$B$2700,'CT KH'!$B1023)</f>
        <v>265228</v>
      </c>
      <c r="P1023" s="510">
        <f>SUMIFS('T2'!$P$5:$P$2700,'T2'!$B$5:$B$2700,'CT KH'!$B1023)</f>
        <v>48109</v>
      </c>
      <c r="Q1023" s="510">
        <f>SUMIFS('T3'!$P$5:$P$2700,'T3'!$B$5:$B$2700,'CT KH'!$B1023)</f>
        <v>132619</v>
      </c>
      <c r="R1023" s="510">
        <f t="shared" si="15"/>
        <v>445956</v>
      </c>
      <c r="S1023" s="92" t="s">
        <v>6805</v>
      </c>
      <c r="T1023" s="462" t="s">
        <v>9240</v>
      </c>
      <c r="U1023" s="462" t="s">
        <v>9241</v>
      </c>
      <c r="V1023" s="92" t="s">
        <v>8320</v>
      </c>
      <c r="W1023" s="89" t="s">
        <v>8320</v>
      </c>
      <c r="X1023" s="372" t="s">
        <v>9250</v>
      </c>
      <c r="Y1023" s="92" t="s">
        <v>287</v>
      </c>
      <c r="Z1023" s="92" t="s">
        <v>1020</v>
      </c>
    </row>
    <row r="1024" spans="1:26" ht="15" customHeight="1">
      <c r="A1024" s="478">
        <v>1021</v>
      </c>
      <c r="B1024" s="478" t="s">
        <v>7681</v>
      </c>
      <c r="C1024" s="478" t="e">
        <f>VLOOKUP(B1024,Sheet6!$C$80:$C$88,1,0)</f>
        <v>#N/A</v>
      </c>
      <c r="D1024" s="478" t="s">
        <v>77</v>
      </c>
      <c r="E1024" s="478" t="s">
        <v>10305</v>
      </c>
      <c r="F1024" s="478" t="s">
        <v>7682</v>
      </c>
      <c r="G1024" s="478" t="s">
        <v>1565</v>
      </c>
      <c r="H1024" s="478" t="s">
        <v>7683</v>
      </c>
      <c r="I1024" s="478">
        <v>0</v>
      </c>
      <c r="J1024" s="478">
        <v>0</v>
      </c>
      <c r="K1024" s="478" t="s">
        <v>7684</v>
      </c>
      <c r="L1024" s="478">
        <v>45095</v>
      </c>
      <c r="M1024" s="478">
        <v>0</v>
      </c>
      <c r="N1024" s="478" t="s">
        <v>1566</v>
      </c>
      <c r="O1024" s="510">
        <f>SUMIFS('T1'!$P$5:$P$2700,'T1'!$B$5:$B$2700,'CT KH'!$B1024)</f>
        <v>444207</v>
      </c>
      <c r="P1024" s="510">
        <f>SUMIFS('T2'!$P$5:$P$2700,'T2'!$B$5:$B$2700,'CT KH'!$B1024)</f>
        <v>0</v>
      </c>
      <c r="Q1024" s="510">
        <f>SUMIFS('T3'!$P$5:$P$2700,'T3'!$B$5:$B$2700,'CT KH'!$B1024)</f>
        <v>0</v>
      </c>
      <c r="R1024" s="510">
        <f t="shared" si="15"/>
        <v>444207</v>
      </c>
      <c r="S1024" s="92" t="s">
        <v>6805</v>
      </c>
      <c r="T1024" s="462" t="s">
        <v>9240</v>
      </c>
      <c r="U1024" s="462" t="s">
        <v>9241</v>
      </c>
      <c r="V1024" s="92" t="s">
        <v>8320</v>
      </c>
      <c r="W1024" s="89" t="s">
        <v>8320</v>
      </c>
      <c r="X1024" s="372" t="s">
        <v>9250</v>
      </c>
      <c r="Y1024" s="92" t="s">
        <v>287</v>
      </c>
      <c r="Z1024" s="92" t="s">
        <v>1020</v>
      </c>
    </row>
    <row r="1025" spans="1:26" ht="15" customHeight="1">
      <c r="A1025" s="478">
        <v>1022</v>
      </c>
      <c r="B1025" s="478" t="s">
        <v>7690</v>
      </c>
      <c r="C1025" s="478" t="e">
        <f>VLOOKUP(B1025,Sheet6!$C$80:$C$88,1,0)</f>
        <v>#N/A</v>
      </c>
      <c r="D1025" s="478" t="s">
        <v>106</v>
      </c>
      <c r="E1025" s="478" t="s">
        <v>10305</v>
      </c>
      <c r="F1025" s="478" t="s">
        <v>7691</v>
      </c>
      <c r="G1025" s="478" t="s">
        <v>1565</v>
      </c>
      <c r="H1025" s="478" t="s">
        <v>7692</v>
      </c>
      <c r="I1025" s="478" t="s">
        <v>7693</v>
      </c>
      <c r="J1025" s="478">
        <v>0</v>
      </c>
      <c r="K1025" s="478" t="s">
        <v>7694</v>
      </c>
      <c r="L1025" s="478">
        <v>45840</v>
      </c>
      <c r="M1025" s="478" t="s">
        <v>6999</v>
      </c>
      <c r="N1025" s="478" t="s">
        <v>1566</v>
      </c>
      <c r="O1025" s="510">
        <f>SUMIFS('T1'!$P$5:$P$2700,'T1'!$B$5:$B$2700,'CT KH'!$B1025)</f>
        <v>1285200</v>
      </c>
      <c r="P1025" s="510">
        <f>SUMIFS('T2'!$P$5:$P$2700,'T2'!$B$5:$B$2700,'CT KH'!$B1025)</f>
        <v>628560</v>
      </c>
      <c r="Q1025" s="510">
        <f>SUMIFS('T3'!$P$5:$P$2700,'T3'!$B$5:$B$2700,'CT KH'!$B1025)</f>
        <v>1803920</v>
      </c>
      <c r="R1025" s="510">
        <f t="shared" si="15"/>
        <v>3717680</v>
      </c>
      <c r="S1025" s="92" t="s">
        <v>6805</v>
      </c>
      <c r="T1025" s="462" t="s">
        <v>9240</v>
      </c>
      <c r="U1025" s="462" t="s">
        <v>9241</v>
      </c>
      <c r="V1025" s="92" t="s">
        <v>8320</v>
      </c>
      <c r="W1025" s="89" t="s">
        <v>8320</v>
      </c>
      <c r="X1025" s="372" t="s">
        <v>9250</v>
      </c>
      <c r="Y1025" s="92" t="s">
        <v>287</v>
      </c>
      <c r="Z1025" s="92" t="s">
        <v>1020</v>
      </c>
    </row>
    <row r="1026" spans="1:26" ht="15" customHeight="1">
      <c r="A1026" s="478">
        <v>1023</v>
      </c>
      <c r="B1026" s="478" t="s">
        <v>7715</v>
      </c>
      <c r="C1026" s="478" t="e">
        <f>VLOOKUP(B1026,Sheet6!$C$80:$C$88,1,0)</f>
        <v>#N/A</v>
      </c>
      <c r="D1026" s="478" t="s">
        <v>106</v>
      </c>
      <c r="E1026" s="478" t="s">
        <v>10305</v>
      </c>
      <c r="F1026" s="478" t="s">
        <v>7716</v>
      </c>
      <c r="G1026" s="478" t="s">
        <v>7722</v>
      </c>
      <c r="H1026" s="478" t="s">
        <v>7717</v>
      </c>
      <c r="I1026" s="478" t="s">
        <v>7718</v>
      </c>
      <c r="J1026" s="478">
        <v>0</v>
      </c>
      <c r="K1026" s="478" t="s">
        <v>7719</v>
      </c>
      <c r="L1026" s="478">
        <v>44531</v>
      </c>
      <c r="M1026" s="478" t="s">
        <v>86</v>
      </c>
      <c r="N1026" s="478" t="s">
        <v>1566</v>
      </c>
      <c r="O1026" s="510">
        <f>SUMIFS('T1'!$P$5:$P$2700,'T1'!$B$5:$B$2700,'CT KH'!$B1026)</f>
        <v>3723648</v>
      </c>
      <c r="P1026" s="510">
        <f>SUMIFS('T2'!$P$5:$P$2700,'T2'!$B$5:$B$2700,'CT KH'!$B1026)</f>
        <v>2073056</v>
      </c>
      <c r="Q1026" s="510">
        <f>SUMIFS('T3'!$P$5:$P$2700,'T3'!$B$5:$B$2700,'CT KH'!$B1026)</f>
        <v>2836829</v>
      </c>
      <c r="R1026" s="510">
        <f t="shared" si="15"/>
        <v>8633533</v>
      </c>
      <c r="S1026" s="92" t="s">
        <v>8320</v>
      </c>
      <c r="T1026" s="250" t="s">
        <v>9242</v>
      </c>
      <c r="U1026" s="250" t="s">
        <v>2277</v>
      </c>
      <c r="V1026" s="92" t="s">
        <v>8320</v>
      </c>
      <c r="W1026" s="89" t="s">
        <v>8320</v>
      </c>
      <c r="X1026" s="372" t="s">
        <v>9250</v>
      </c>
      <c r="Y1026" s="92" t="s">
        <v>99</v>
      </c>
      <c r="Z1026" s="92" t="s">
        <v>1020</v>
      </c>
    </row>
    <row r="1027" spans="1:26" ht="15" customHeight="1">
      <c r="A1027" s="478">
        <v>1024</v>
      </c>
      <c r="B1027" s="478" t="s">
        <v>7729</v>
      </c>
      <c r="C1027" s="478" t="e">
        <f>VLOOKUP(B1027,Sheet6!$C$80:$C$88,1,0)</f>
        <v>#N/A</v>
      </c>
      <c r="D1027" s="478" t="s">
        <v>316</v>
      </c>
      <c r="E1027" s="478" t="s">
        <v>10305</v>
      </c>
      <c r="F1027" s="478" t="s">
        <v>7730</v>
      </c>
      <c r="G1027" s="478" t="s">
        <v>7722</v>
      </c>
      <c r="H1027" s="478" t="s">
        <v>7731</v>
      </c>
      <c r="I1027" s="478" t="s">
        <v>7732</v>
      </c>
      <c r="J1027" s="478" t="s">
        <v>7733</v>
      </c>
      <c r="K1027" s="478" t="s">
        <v>7735</v>
      </c>
      <c r="L1027" s="478">
        <v>43831</v>
      </c>
      <c r="M1027" s="478" t="s">
        <v>86</v>
      </c>
      <c r="N1027" s="478" t="s">
        <v>1566</v>
      </c>
      <c r="O1027" s="510">
        <f>SUMIFS('T1'!$P$5:$P$2700,'T1'!$B$5:$B$2700,'CT KH'!$B1027)</f>
        <v>2206915</v>
      </c>
      <c r="P1027" s="510">
        <f>SUMIFS('T2'!$P$5:$P$2700,'T2'!$B$5:$B$2700,'CT KH'!$B1027)</f>
        <v>1493521</v>
      </c>
      <c r="Q1027" s="510">
        <f>SUMIFS('T3'!$P$5:$P$2700,'T3'!$B$5:$B$2700,'CT KH'!$B1027)</f>
        <v>2484264</v>
      </c>
      <c r="R1027" s="510">
        <f t="shared" si="15"/>
        <v>6184700</v>
      </c>
      <c r="S1027" s="92" t="s">
        <v>6805</v>
      </c>
      <c r="T1027" s="250" t="s">
        <v>9242</v>
      </c>
      <c r="U1027" s="250" t="s">
        <v>2277</v>
      </c>
      <c r="V1027" s="92" t="s">
        <v>8320</v>
      </c>
      <c r="W1027" s="89" t="s">
        <v>8320</v>
      </c>
      <c r="X1027" s="372" t="s">
        <v>9250</v>
      </c>
      <c r="Y1027" s="92" t="s">
        <v>99</v>
      </c>
      <c r="Z1027" s="92" t="s">
        <v>1020</v>
      </c>
    </row>
    <row r="1028" spans="1:26" ht="15" customHeight="1">
      <c r="A1028" s="478">
        <v>1025</v>
      </c>
      <c r="B1028" s="478" t="s">
        <v>7736</v>
      </c>
      <c r="C1028" s="478" t="e">
        <f>VLOOKUP(B1028,Sheet6!$C$80:$C$88,1,0)</f>
        <v>#N/A</v>
      </c>
      <c r="D1028" s="478" t="s">
        <v>77</v>
      </c>
      <c r="E1028" s="478" t="s">
        <v>10305</v>
      </c>
      <c r="F1028" s="478" t="s">
        <v>7737</v>
      </c>
      <c r="G1028" s="478" t="s">
        <v>7722</v>
      </c>
      <c r="H1028" s="478" t="s">
        <v>7738</v>
      </c>
      <c r="I1028" s="478" t="s">
        <v>7739</v>
      </c>
      <c r="J1028" s="478" t="s">
        <v>7740</v>
      </c>
      <c r="K1028" s="478" t="s">
        <v>7741</v>
      </c>
      <c r="L1028" s="478">
        <v>43831</v>
      </c>
      <c r="M1028" s="478" t="s">
        <v>86</v>
      </c>
      <c r="N1028" s="478" t="s">
        <v>1566</v>
      </c>
      <c r="O1028" s="510">
        <f>SUMIFS('T1'!$P$5:$P$2700,'T1'!$B$5:$B$2700,'CT KH'!$B1028)</f>
        <v>821448</v>
      </c>
      <c r="P1028" s="510">
        <f>SUMIFS('T2'!$P$5:$P$2700,'T2'!$B$5:$B$2700,'CT KH'!$B1028)</f>
        <v>203364</v>
      </c>
      <c r="Q1028" s="510">
        <f>SUMIFS('T3'!$P$5:$P$2700,'T3'!$B$5:$B$2700,'CT KH'!$B1028)</f>
        <v>579042</v>
      </c>
      <c r="R1028" s="510">
        <f t="shared" si="15"/>
        <v>1603854</v>
      </c>
      <c r="S1028" s="92" t="s">
        <v>6805</v>
      </c>
      <c r="T1028" s="470"/>
      <c r="U1028" s="470"/>
      <c r="V1028" s="92" t="s">
        <v>8320</v>
      </c>
      <c r="W1028" s="89" t="s">
        <v>8320</v>
      </c>
      <c r="X1028" s="92" t="s">
        <v>9250</v>
      </c>
      <c r="Y1028" s="92" t="s">
        <v>99</v>
      </c>
      <c r="Z1028" s="92" t="s">
        <v>1020</v>
      </c>
    </row>
    <row r="1029" spans="1:26" ht="15" customHeight="1">
      <c r="A1029" s="478">
        <v>1026</v>
      </c>
      <c r="B1029" s="478" t="s">
        <v>7743</v>
      </c>
      <c r="C1029" s="478" t="e">
        <f>VLOOKUP(B1029,Sheet6!$C$80:$C$88,1,0)</f>
        <v>#N/A</v>
      </c>
      <c r="D1029" s="478" t="s">
        <v>106</v>
      </c>
      <c r="E1029" s="478" t="s">
        <v>10305</v>
      </c>
      <c r="F1029" s="478" t="s">
        <v>7744</v>
      </c>
      <c r="G1029" s="478" t="s">
        <v>7722</v>
      </c>
      <c r="H1029" s="478" t="s">
        <v>7745</v>
      </c>
      <c r="I1029" s="478" t="s">
        <v>7746</v>
      </c>
      <c r="J1029" s="478" t="s">
        <v>7744</v>
      </c>
      <c r="K1029" s="478" t="s">
        <v>7747</v>
      </c>
      <c r="L1029" s="478">
        <v>43922</v>
      </c>
      <c r="M1029" s="478" t="s">
        <v>86</v>
      </c>
      <c r="N1029" s="478" t="s">
        <v>1566</v>
      </c>
      <c r="O1029" s="510">
        <f>SUMIFS('T1'!$P$5:$P$2700,'T1'!$B$5:$B$2700,'CT KH'!$B1029)</f>
        <v>312136</v>
      </c>
      <c r="P1029" s="510">
        <f>SUMIFS('T2'!$P$5:$P$2700,'T2'!$B$5:$B$2700,'CT KH'!$B1029)</f>
        <v>418398</v>
      </c>
      <c r="Q1029" s="510">
        <f>SUMIFS('T3'!$P$5:$P$2700,'T3'!$B$5:$B$2700,'CT KH'!$B1029)</f>
        <v>3371067</v>
      </c>
      <c r="R1029" s="510">
        <f t="shared" ref="R1029:R1092" si="16">SUM(O1029:Q1029)</f>
        <v>4101601</v>
      </c>
      <c r="S1029" s="92" t="s">
        <v>6805</v>
      </c>
      <c r="T1029" s="470"/>
      <c r="U1029" s="470"/>
      <c r="V1029" s="92" t="s">
        <v>8320</v>
      </c>
      <c r="W1029" s="89" t="s">
        <v>8320</v>
      </c>
      <c r="X1029" s="92" t="s">
        <v>9250</v>
      </c>
      <c r="Y1029" s="92" t="s">
        <v>99</v>
      </c>
      <c r="Z1029" s="92" t="s">
        <v>1020</v>
      </c>
    </row>
    <row r="1030" spans="1:26" ht="15" customHeight="1">
      <c r="A1030" s="478">
        <v>1027</v>
      </c>
      <c r="B1030" s="478" t="s">
        <v>7748</v>
      </c>
      <c r="C1030" s="478" t="e">
        <f>VLOOKUP(B1030,Sheet6!$C$80:$C$88,1,0)</f>
        <v>#N/A</v>
      </c>
      <c r="D1030" s="478" t="s">
        <v>106</v>
      </c>
      <c r="E1030" s="478" t="s">
        <v>10305</v>
      </c>
      <c r="F1030" s="478" t="s">
        <v>7749</v>
      </c>
      <c r="G1030" s="478" t="s">
        <v>7722</v>
      </c>
      <c r="H1030" s="478" t="s">
        <v>7750</v>
      </c>
      <c r="I1030" s="478" t="s">
        <v>7751</v>
      </c>
      <c r="J1030" s="478" t="s">
        <v>7749</v>
      </c>
      <c r="K1030" s="478" t="s">
        <v>7752</v>
      </c>
      <c r="L1030" s="478">
        <v>43922</v>
      </c>
      <c r="M1030" s="478" t="s">
        <v>86</v>
      </c>
      <c r="N1030" s="478" t="s">
        <v>1566</v>
      </c>
      <c r="O1030" s="510">
        <f>SUMIFS('T1'!$P$5:$P$2700,'T1'!$B$5:$B$2700,'CT KH'!$B1030)</f>
        <v>0</v>
      </c>
      <c r="P1030" s="510">
        <f>SUMIFS('T2'!$P$5:$P$2700,'T2'!$B$5:$B$2700,'CT KH'!$B1030)</f>
        <v>0</v>
      </c>
      <c r="Q1030" s="510">
        <f>SUMIFS('T3'!$P$5:$P$2700,'T3'!$B$5:$B$2700,'CT KH'!$B1030)</f>
        <v>0</v>
      </c>
      <c r="R1030" s="510">
        <f t="shared" si="16"/>
        <v>0</v>
      </c>
      <c r="S1030" s="92" t="s">
        <v>8320</v>
      </c>
      <c r="T1030" s="470"/>
      <c r="U1030" s="470"/>
      <c r="V1030" s="92" t="s">
        <v>8320</v>
      </c>
      <c r="W1030" s="89" t="s">
        <v>8320</v>
      </c>
      <c r="X1030" s="92" t="s">
        <v>9250</v>
      </c>
      <c r="Y1030" s="92" t="s">
        <v>99</v>
      </c>
      <c r="Z1030" s="92" t="s">
        <v>1020</v>
      </c>
    </row>
    <row r="1031" spans="1:26" ht="15" customHeight="1">
      <c r="A1031" s="478">
        <v>1028</v>
      </c>
      <c r="B1031" s="478" t="s">
        <v>7765</v>
      </c>
      <c r="C1031" s="478" t="e">
        <f>VLOOKUP(B1031,Sheet6!$C$80:$C$88,1,0)</f>
        <v>#N/A</v>
      </c>
      <c r="D1031" s="478" t="s">
        <v>316</v>
      </c>
      <c r="E1031" s="478" t="s">
        <v>10305</v>
      </c>
      <c r="F1031" s="478" t="s">
        <v>7766</v>
      </c>
      <c r="G1031" s="478" t="s">
        <v>7722</v>
      </c>
      <c r="H1031" s="478" t="s">
        <v>7578</v>
      </c>
      <c r="I1031" s="478" t="s">
        <v>7767</v>
      </c>
      <c r="J1031" s="478" t="s">
        <v>7768</v>
      </c>
      <c r="K1031" s="478" t="s">
        <v>7769</v>
      </c>
      <c r="L1031" s="478">
        <v>45839</v>
      </c>
      <c r="M1031" s="478" t="s">
        <v>86</v>
      </c>
      <c r="N1031" s="478" t="s">
        <v>1566</v>
      </c>
      <c r="O1031" s="510">
        <f>SUMIFS('T1'!$P$5:$P$2700,'T1'!$B$5:$B$2700,'CT KH'!$B1031)</f>
        <v>197100</v>
      </c>
      <c r="P1031" s="510">
        <f>SUMIFS('T2'!$P$5:$P$2700,'T2'!$B$5:$B$2700,'CT KH'!$B1031)</f>
        <v>32400</v>
      </c>
      <c r="Q1031" s="510">
        <f>SUMIFS('T3'!$P$5:$P$2700,'T3'!$B$5:$B$2700,'CT KH'!$B1031)</f>
        <v>197100</v>
      </c>
      <c r="R1031" s="510">
        <f t="shared" si="16"/>
        <v>426600</v>
      </c>
      <c r="S1031" s="92" t="s">
        <v>6805</v>
      </c>
      <c r="T1031" s="470"/>
      <c r="U1031" s="470"/>
      <c r="V1031" s="92" t="s">
        <v>8320</v>
      </c>
      <c r="W1031" s="89" t="s">
        <v>8320</v>
      </c>
      <c r="X1031" s="92" t="s">
        <v>9250</v>
      </c>
      <c r="Y1031" s="92" t="s">
        <v>99</v>
      </c>
      <c r="Z1031" s="92" t="s">
        <v>1020</v>
      </c>
    </row>
    <row r="1032" spans="1:26" ht="15" customHeight="1">
      <c r="A1032" s="478">
        <v>1029</v>
      </c>
      <c r="B1032" s="478" t="s">
        <v>7770</v>
      </c>
      <c r="C1032" s="478" t="e">
        <f>VLOOKUP(B1032,Sheet6!$C$80:$C$88,1,0)</f>
        <v>#N/A</v>
      </c>
      <c r="D1032" s="478" t="s">
        <v>316</v>
      </c>
      <c r="E1032" s="478" t="s">
        <v>10305</v>
      </c>
      <c r="F1032" s="478" t="s">
        <v>7771</v>
      </c>
      <c r="G1032" s="478" t="s">
        <v>7722</v>
      </c>
      <c r="H1032" s="478" t="s">
        <v>7578</v>
      </c>
      <c r="I1032" s="478">
        <v>0</v>
      </c>
      <c r="J1032" s="478" t="s">
        <v>7772</v>
      </c>
      <c r="K1032" s="478" t="s">
        <v>7773</v>
      </c>
      <c r="L1032" s="478">
        <v>45839</v>
      </c>
      <c r="M1032" s="478" t="s">
        <v>86</v>
      </c>
      <c r="N1032" s="478" t="s">
        <v>1566</v>
      </c>
      <c r="O1032" s="510">
        <f>SUMIFS('T1'!$P$5:$P$2700,'T1'!$B$5:$B$2700,'CT KH'!$B1032)</f>
        <v>1224828</v>
      </c>
      <c r="P1032" s="510">
        <f>SUMIFS('T2'!$P$5:$P$2700,'T2'!$B$5:$B$2700,'CT KH'!$B1032)</f>
        <v>517242</v>
      </c>
      <c r="Q1032" s="510">
        <f>SUMIFS('T3'!$P$5:$P$2700,'T3'!$B$5:$B$2700,'CT KH'!$B1032)</f>
        <v>1776573</v>
      </c>
      <c r="R1032" s="510">
        <f t="shared" si="16"/>
        <v>3518643</v>
      </c>
      <c r="S1032" s="92" t="s">
        <v>6805</v>
      </c>
      <c r="T1032" s="468"/>
      <c r="U1032" s="468"/>
      <c r="V1032" s="92" t="s">
        <v>8320</v>
      </c>
      <c r="W1032" s="89" t="s">
        <v>8320</v>
      </c>
      <c r="X1032" s="92" t="s">
        <v>9250</v>
      </c>
      <c r="Y1032" s="92" t="s">
        <v>99</v>
      </c>
      <c r="Z1032" s="92" t="s">
        <v>1020</v>
      </c>
    </row>
    <row r="1033" spans="1:26" ht="15" customHeight="1">
      <c r="A1033" s="478">
        <v>1030</v>
      </c>
      <c r="B1033" s="478" t="s">
        <v>7775</v>
      </c>
      <c r="C1033" s="478" t="e">
        <f>VLOOKUP(B1033,Sheet6!$C$80:$C$88,1,0)</f>
        <v>#N/A</v>
      </c>
      <c r="D1033" s="478" t="s">
        <v>106</v>
      </c>
      <c r="E1033" s="478" t="s">
        <v>10305</v>
      </c>
      <c r="F1033" s="478" t="s">
        <v>7776</v>
      </c>
      <c r="G1033" s="478" t="s">
        <v>7784</v>
      </c>
      <c r="H1033" s="478" t="s">
        <v>7777</v>
      </c>
      <c r="I1033" s="478" t="s">
        <v>7778</v>
      </c>
      <c r="J1033" s="478">
        <v>0</v>
      </c>
      <c r="K1033" s="478" t="s">
        <v>7779</v>
      </c>
      <c r="L1033" s="478">
        <v>45677</v>
      </c>
      <c r="M1033" s="478" t="s">
        <v>86</v>
      </c>
      <c r="N1033" s="478" t="s">
        <v>776</v>
      </c>
      <c r="O1033" s="510">
        <f>SUMIFS('T1'!$P$5:$P$2700,'T1'!$B$5:$B$2700,'CT KH'!$B1033)</f>
        <v>27216</v>
      </c>
      <c r="P1033" s="510">
        <f>SUMIFS('T2'!$P$5:$P$2700,'T2'!$B$5:$B$2700,'CT KH'!$B1033)</f>
        <v>10000</v>
      </c>
      <c r="Q1033" s="510">
        <f>SUMIFS('T3'!$P$5:$P$2700,'T3'!$B$5:$B$2700,'CT KH'!$B1033)</f>
        <v>0</v>
      </c>
      <c r="R1033" s="510">
        <f t="shared" si="16"/>
        <v>37216</v>
      </c>
      <c r="S1033" s="92" t="s">
        <v>8320</v>
      </c>
      <c r="T1033" s="468" t="s">
        <v>9240</v>
      </c>
      <c r="U1033" s="468" t="s">
        <v>2299</v>
      </c>
      <c r="V1033" s="92" t="s">
        <v>8320</v>
      </c>
      <c r="W1033" s="89" t="s">
        <v>8320</v>
      </c>
      <c r="X1033" s="92" t="s">
        <v>9250</v>
      </c>
      <c r="Y1033" s="92" t="s">
        <v>99</v>
      </c>
      <c r="Z1033" s="92" t="s">
        <v>9828</v>
      </c>
    </row>
    <row r="1034" spans="1:26" ht="15" customHeight="1">
      <c r="A1034" s="478">
        <v>1031</v>
      </c>
      <c r="B1034" s="478" t="s">
        <v>7785</v>
      </c>
      <c r="C1034" s="478" t="e">
        <f>VLOOKUP(B1034,Sheet6!$C$80:$C$88,1,0)</f>
        <v>#N/A</v>
      </c>
      <c r="D1034" s="478" t="s">
        <v>106</v>
      </c>
      <c r="E1034" s="478" t="s">
        <v>10305</v>
      </c>
      <c r="F1034" s="478" t="s">
        <v>7786</v>
      </c>
      <c r="G1034" s="478" t="s">
        <v>7797</v>
      </c>
      <c r="H1034" s="478" t="s">
        <v>7787</v>
      </c>
      <c r="I1034" s="478" t="s">
        <v>7788</v>
      </c>
      <c r="J1034" s="478" t="s">
        <v>7786</v>
      </c>
      <c r="K1034" s="478" t="s">
        <v>7789</v>
      </c>
      <c r="L1034" s="478">
        <v>45736</v>
      </c>
      <c r="M1034" s="478" t="s">
        <v>86</v>
      </c>
      <c r="N1034" s="478" t="s">
        <v>776</v>
      </c>
      <c r="O1034" s="510">
        <f>SUMIFS('T1'!$P$5:$P$2700,'T1'!$B$5:$B$2700,'CT KH'!$B1034)</f>
        <v>409320</v>
      </c>
      <c r="P1034" s="510">
        <f>SUMIFS('T2'!$P$5:$P$2700,'T2'!$B$5:$B$2700,'CT KH'!$B1034)</f>
        <v>211680</v>
      </c>
      <c r="Q1034" s="510">
        <f>SUMIFS('T3'!$P$5:$P$2700,'T3'!$B$5:$B$2700,'CT KH'!$B1034)</f>
        <v>162197</v>
      </c>
      <c r="R1034" s="510">
        <f t="shared" si="16"/>
        <v>783197</v>
      </c>
      <c r="S1034" s="92" t="s">
        <v>6805</v>
      </c>
      <c r="T1034" s="468" t="s">
        <v>9240</v>
      </c>
      <c r="U1034" s="468" t="s">
        <v>2299</v>
      </c>
      <c r="V1034" s="92" t="s">
        <v>8320</v>
      </c>
      <c r="W1034" s="89" t="s">
        <v>8320</v>
      </c>
      <c r="X1034" s="92" t="s">
        <v>9250</v>
      </c>
      <c r="Y1034" s="92" t="s">
        <v>99</v>
      </c>
      <c r="Z1034" s="92" t="s">
        <v>9828</v>
      </c>
    </row>
    <row r="1035" spans="1:26" ht="15" customHeight="1">
      <c r="A1035" s="478">
        <v>1032</v>
      </c>
      <c r="B1035" s="478" t="s">
        <v>7798</v>
      </c>
      <c r="C1035" s="478" t="e">
        <f>VLOOKUP(B1035,Sheet6!$C$80:$C$88,1,0)</f>
        <v>#N/A</v>
      </c>
      <c r="D1035" s="478" t="s">
        <v>106</v>
      </c>
      <c r="E1035" s="478" t="s">
        <v>10305</v>
      </c>
      <c r="F1035" s="478" t="s">
        <v>7799</v>
      </c>
      <c r="G1035" s="478" t="s">
        <v>7797</v>
      </c>
      <c r="H1035" s="478" t="s">
        <v>7800</v>
      </c>
      <c r="I1035" s="478" t="s">
        <v>7801</v>
      </c>
      <c r="J1035" s="478" t="s">
        <v>7799</v>
      </c>
      <c r="K1035" s="478" t="s">
        <v>7802</v>
      </c>
      <c r="L1035" s="478">
        <v>45677</v>
      </c>
      <c r="M1035" s="478" t="s">
        <v>86</v>
      </c>
      <c r="N1035" s="478" t="s">
        <v>776</v>
      </c>
      <c r="O1035" s="510">
        <f>SUMIFS('T1'!$P$5:$P$2700,'T1'!$B$5:$B$2700,'CT KH'!$B1035)</f>
        <v>102600</v>
      </c>
      <c r="P1035" s="510">
        <f>SUMIFS('T2'!$P$5:$P$2700,'T2'!$B$5:$B$2700,'CT KH'!$B1035)</f>
        <v>145800</v>
      </c>
      <c r="Q1035" s="510">
        <f>SUMIFS('T3'!$P$5:$P$2700,'T3'!$B$5:$B$2700,'CT KH'!$B1035)</f>
        <v>149740</v>
      </c>
      <c r="R1035" s="510">
        <f t="shared" si="16"/>
        <v>398140</v>
      </c>
      <c r="S1035" s="92" t="s">
        <v>6805</v>
      </c>
      <c r="T1035" s="468" t="s">
        <v>9240</v>
      </c>
      <c r="U1035" s="468" t="s">
        <v>2299</v>
      </c>
      <c r="V1035" s="92" t="s">
        <v>8320</v>
      </c>
      <c r="W1035" s="89" t="s">
        <v>8320</v>
      </c>
      <c r="X1035" s="92" t="s">
        <v>9250</v>
      </c>
      <c r="Y1035" s="92" t="s">
        <v>99</v>
      </c>
      <c r="Z1035" s="92" t="s">
        <v>9828</v>
      </c>
    </row>
    <row r="1036" spans="1:26" ht="15" customHeight="1">
      <c r="A1036" s="478">
        <v>1033</v>
      </c>
      <c r="B1036" s="478" t="s">
        <v>7808</v>
      </c>
      <c r="C1036" s="478" t="e">
        <f>VLOOKUP(B1036,Sheet6!$C$80:$C$88,1,0)</f>
        <v>#N/A</v>
      </c>
      <c r="D1036" s="478" t="s">
        <v>106</v>
      </c>
      <c r="E1036" s="478" t="s">
        <v>10305</v>
      </c>
      <c r="F1036" s="478" t="s">
        <v>7809</v>
      </c>
      <c r="G1036" s="478" t="s">
        <v>7797</v>
      </c>
      <c r="H1036" s="478" t="s">
        <v>7810</v>
      </c>
      <c r="I1036" s="478" t="s">
        <v>7811</v>
      </c>
      <c r="J1036" s="478">
        <v>0</v>
      </c>
      <c r="K1036" s="478" t="s">
        <v>7812</v>
      </c>
      <c r="L1036" s="478">
        <v>45677</v>
      </c>
      <c r="M1036" s="478" t="s">
        <v>86</v>
      </c>
      <c r="N1036" s="478" t="s">
        <v>776</v>
      </c>
      <c r="O1036" s="510">
        <f>SUMIFS('T1'!$P$5:$P$2700,'T1'!$B$5:$B$2700,'CT KH'!$B1036)</f>
        <v>1040040</v>
      </c>
      <c r="P1036" s="510">
        <f>SUMIFS('T2'!$P$5:$P$2700,'T2'!$B$5:$B$2700,'CT KH'!$B1036)</f>
        <v>170640</v>
      </c>
      <c r="Q1036" s="510">
        <f>SUMIFS('T3'!$P$5:$P$2700,'T3'!$B$5:$B$2700,'CT KH'!$B1036)</f>
        <v>783374</v>
      </c>
      <c r="R1036" s="510">
        <f t="shared" si="16"/>
        <v>1994054</v>
      </c>
      <c r="S1036" s="92" t="s">
        <v>6805</v>
      </c>
      <c r="T1036" s="468" t="s">
        <v>9240</v>
      </c>
      <c r="U1036" s="468" t="s">
        <v>2299</v>
      </c>
      <c r="V1036" s="92" t="s">
        <v>8320</v>
      </c>
      <c r="W1036" s="89" t="s">
        <v>8320</v>
      </c>
      <c r="X1036" s="92" t="s">
        <v>9250</v>
      </c>
      <c r="Y1036" s="92" t="s">
        <v>99</v>
      </c>
      <c r="Z1036" s="92" t="s">
        <v>9828</v>
      </c>
    </row>
    <row r="1037" spans="1:26" ht="15" customHeight="1">
      <c r="A1037" s="478">
        <v>1034</v>
      </c>
      <c r="B1037" s="478" t="s">
        <v>7823</v>
      </c>
      <c r="C1037" s="478" t="e">
        <f>VLOOKUP(B1037,Sheet6!$C$80:$C$88,1,0)</f>
        <v>#N/A</v>
      </c>
      <c r="D1037" s="478" t="s">
        <v>106</v>
      </c>
      <c r="E1037" s="478" t="s">
        <v>10305</v>
      </c>
      <c r="F1037" s="478" t="s">
        <v>6600</v>
      </c>
      <c r="G1037" s="478" t="s">
        <v>1643</v>
      </c>
      <c r="H1037" s="478" t="s">
        <v>7824</v>
      </c>
      <c r="I1037" s="478" t="s">
        <v>7825</v>
      </c>
      <c r="J1037" s="478" t="s">
        <v>6600</v>
      </c>
      <c r="K1037" s="478" t="s">
        <v>7826</v>
      </c>
      <c r="L1037" s="478">
        <v>45677</v>
      </c>
      <c r="M1037" s="478" t="s">
        <v>86</v>
      </c>
      <c r="N1037" s="478" t="s">
        <v>1581</v>
      </c>
      <c r="O1037" s="510">
        <f>SUMIFS('T1'!$P$5:$P$2700,'T1'!$B$5:$B$2700,'CT KH'!$B1037)</f>
        <v>35424</v>
      </c>
      <c r="P1037" s="510">
        <f>SUMIFS('T2'!$P$5:$P$2700,'T2'!$B$5:$B$2700,'CT KH'!$B1037)</f>
        <v>0</v>
      </c>
      <c r="Q1037" s="510">
        <f>SUMIFS('T3'!$P$5:$P$2700,'T3'!$B$5:$B$2700,'CT KH'!$B1037)</f>
        <v>126144</v>
      </c>
      <c r="R1037" s="510">
        <f t="shared" si="16"/>
        <v>161568</v>
      </c>
      <c r="S1037" s="92" t="s">
        <v>6805</v>
      </c>
      <c r="T1037" s="468" t="s">
        <v>9240</v>
      </c>
      <c r="U1037" s="468" t="s">
        <v>2299</v>
      </c>
      <c r="V1037" s="92" t="s">
        <v>8320</v>
      </c>
      <c r="W1037" s="89" t="s">
        <v>8320</v>
      </c>
      <c r="X1037" s="92" t="s">
        <v>9250</v>
      </c>
      <c r="Y1037" s="92" t="s">
        <v>99</v>
      </c>
      <c r="Z1037" s="92" t="s">
        <v>9828</v>
      </c>
    </row>
    <row r="1038" spans="1:26" ht="15" customHeight="1">
      <c r="A1038" s="478">
        <v>1035</v>
      </c>
      <c r="B1038" s="478" t="s">
        <v>7831</v>
      </c>
      <c r="C1038" s="478" t="e">
        <f>VLOOKUP(B1038,Sheet6!$C$80:$C$88,1,0)</f>
        <v>#N/A</v>
      </c>
      <c r="D1038" s="478" t="s">
        <v>106</v>
      </c>
      <c r="E1038" s="478" t="s">
        <v>10305</v>
      </c>
      <c r="F1038" s="478" t="s">
        <v>7832</v>
      </c>
      <c r="G1038" s="478" t="s">
        <v>1643</v>
      </c>
      <c r="H1038" s="478">
        <v>0</v>
      </c>
      <c r="I1038" s="478" t="s">
        <v>7833</v>
      </c>
      <c r="J1038" s="478">
        <v>0</v>
      </c>
      <c r="K1038" s="478">
        <v>0</v>
      </c>
      <c r="L1038" s="478">
        <v>0</v>
      </c>
      <c r="M1038" s="478">
        <v>0</v>
      </c>
      <c r="N1038" s="478" t="s">
        <v>1581</v>
      </c>
      <c r="O1038" s="510">
        <f>SUMIFS('T1'!$P$5:$P$2700,'T1'!$B$5:$B$2700,'CT KH'!$B1038)</f>
        <v>376056</v>
      </c>
      <c r="P1038" s="510">
        <f>SUMIFS('T2'!$P$5:$P$2700,'T2'!$B$5:$B$2700,'CT KH'!$B1038)</f>
        <v>290029</v>
      </c>
      <c r="Q1038" s="510">
        <f>SUMIFS('T3'!$P$5:$P$2700,'T3'!$B$5:$B$2700,'CT KH'!$B1038)</f>
        <v>316527</v>
      </c>
      <c r="R1038" s="510">
        <f t="shared" si="16"/>
        <v>982612</v>
      </c>
      <c r="S1038" s="92" t="s">
        <v>8320</v>
      </c>
      <c r="T1038" s="462" t="s">
        <v>9240</v>
      </c>
      <c r="U1038" s="462" t="s">
        <v>9241</v>
      </c>
      <c r="V1038" s="92" t="s">
        <v>8320</v>
      </c>
      <c r="W1038" s="89" t="s">
        <v>8320</v>
      </c>
      <c r="X1038" s="372" t="s">
        <v>9250</v>
      </c>
      <c r="Y1038" s="92" t="s">
        <v>287</v>
      </c>
      <c r="Z1038" s="92" t="s">
        <v>9828</v>
      </c>
    </row>
    <row r="1039" spans="1:26" ht="15" customHeight="1">
      <c r="A1039" s="478">
        <v>1036</v>
      </c>
      <c r="B1039" s="478" t="s">
        <v>7835</v>
      </c>
      <c r="C1039" s="478" t="e">
        <f>VLOOKUP(B1039,Sheet6!$C$80:$C$88,1,0)</f>
        <v>#N/A</v>
      </c>
      <c r="D1039" s="478" t="s">
        <v>106</v>
      </c>
      <c r="E1039" s="478" t="s">
        <v>10305</v>
      </c>
      <c r="F1039" s="478" t="s">
        <v>7836</v>
      </c>
      <c r="G1039" s="478" t="s">
        <v>1643</v>
      </c>
      <c r="H1039" s="478" t="s">
        <v>7837</v>
      </c>
      <c r="I1039" s="478" t="s">
        <v>7838</v>
      </c>
      <c r="J1039" s="478">
        <v>0</v>
      </c>
      <c r="K1039" s="478">
        <v>0</v>
      </c>
      <c r="L1039" s="478">
        <v>0</v>
      </c>
      <c r="M1039" s="478">
        <v>0</v>
      </c>
      <c r="N1039" s="478" t="s">
        <v>1581</v>
      </c>
      <c r="O1039" s="510">
        <f>SUMIFS('T1'!$P$5:$P$2700,'T1'!$B$5:$B$2700,'CT KH'!$B1039)</f>
        <v>259573</v>
      </c>
      <c r="P1039" s="510">
        <f>SUMIFS('T2'!$P$5:$P$2700,'T2'!$B$5:$B$2700,'CT KH'!$B1039)</f>
        <v>238896</v>
      </c>
      <c r="Q1039" s="510">
        <f>SUMIFS('T3'!$P$5:$P$2700,'T3'!$B$5:$B$2700,'CT KH'!$B1039)</f>
        <v>142231</v>
      </c>
      <c r="R1039" s="510">
        <f t="shared" si="16"/>
        <v>640700</v>
      </c>
      <c r="S1039" s="92" t="s">
        <v>6805</v>
      </c>
      <c r="T1039" s="462" t="s">
        <v>9240</v>
      </c>
      <c r="U1039" s="462" t="s">
        <v>9241</v>
      </c>
      <c r="V1039" s="92" t="s">
        <v>8320</v>
      </c>
      <c r="W1039" s="89" t="s">
        <v>8320</v>
      </c>
      <c r="X1039" s="372" t="s">
        <v>9250</v>
      </c>
      <c r="Y1039" s="92" t="s">
        <v>287</v>
      </c>
      <c r="Z1039" s="92" t="s">
        <v>9828</v>
      </c>
    </row>
    <row r="1040" spans="1:26" ht="15" customHeight="1">
      <c r="A1040" s="478">
        <v>1037</v>
      </c>
      <c r="B1040" s="478" t="s">
        <v>7839</v>
      </c>
      <c r="C1040" s="478" t="e">
        <f>VLOOKUP(B1040,Sheet6!$C$80:$C$88,1,0)</f>
        <v>#N/A</v>
      </c>
      <c r="D1040" s="478" t="s">
        <v>106</v>
      </c>
      <c r="E1040" s="478" t="s">
        <v>10305</v>
      </c>
      <c r="F1040" s="478" t="s">
        <v>7840</v>
      </c>
      <c r="G1040" s="478" t="s">
        <v>1643</v>
      </c>
      <c r="H1040" s="478" t="s">
        <v>7841</v>
      </c>
      <c r="I1040" s="478" t="s">
        <v>7842</v>
      </c>
      <c r="J1040" s="478">
        <v>0</v>
      </c>
      <c r="K1040" s="478">
        <v>0</v>
      </c>
      <c r="L1040" s="478">
        <v>0</v>
      </c>
      <c r="M1040" s="478">
        <v>0</v>
      </c>
      <c r="N1040" s="478" t="s">
        <v>1581</v>
      </c>
      <c r="O1040" s="510">
        <f>SUMIFS('T1'!$P$5:$P$2700,'T1'!$B$5:$B$2700,'CT KH'!$B1040)</f>
        <v>117288</v>
      </c>
      <c r="P1040" s="510">
        <f>SUMIFS('T2'!$P$5:$P$2700,'T2'!$B$5:$B$2700,'CT KH'!$B1040)</f>
        <v>83700</v>
      </c>
      <c r="Q1040" s="510">
        <f>SUMIFS('T3'!$P$5:$P$2700,'T3'!$B$5:$B$2700,'CT KH'!$B1040)</f>
        <v>28917</v>
      </c>
      <c r="R1040" s="510">
        <f t="shared" si="16"/>
        <v>229905</v>
      </c>
      <c r="S1040" s="92" t="s">
        <v>6805</v>
      </c>
      <c r="T1040" s="462" t="s">
        <v>9240</v>
      </c>
      <c r="U1040" s="462" t="s">
        <v>9241</v>
      </c>
      <c r="V1040" s="92" t="s">
        <v>8320</v>
      </c>
      <c r="W1040" s="89" t="s">
        <v>8320</v>
      </c>
      <c r="X1040" s="372" t="s">
        <v>9250</v>
      </c>
      <c r="Y1040" s="92" t="s">
        <v>287</v>
      </c>
      <c r="Z1040" s="92" t="s">
        <v>9828</v>
      </c>
    </row>
    <row r="1041" spans="1:26" ht="15" customHeight="1">
      <c r="A1041" s="478">
        <v>1038</v>
      </c>
      <c r="B1041" s="478" t="s">
        <v>7844</v>
      </c>
      <c r="C1041" s="478" t="e">
        <f>VLOOKUP(B1041,Sheet6!$C$80:$C$88,1,0)</f>
        <v>#N/A</v>
      </c>
      <c r="D1041" s="478" t="s">
        <v>106</v>
      </c>
      <c r="E1041" s="478" t="s">
        <v>10305</v>
      </c>
      <c r="F1041" s="478" t="s">
        <v>7845</v>
      </c>
      <c r="G1041" s="478" t="s">
        <v>1643</v>
      </c>
      <c r="H1041" s="478" t="s">
        <v>7846</v>
      </c>
      <c r="I1041" s="478" t="s">
        <v>7847</v>
      </c>
      <c r="J1041" s="478">
        <v>0</v>
      </c>
      <c r="K1041" s="478">
        <v>0</v>
      </c>
      <c r="L1041" s="478">
        <v>0</v>
      </c>
      <c r="M1041" s="478">
        <v>0</v>
      </c>
      <c r="N1041" s="478" t="s">
        <v>1581</v>
      </c>
      <c r="O1041" s="510">
        <f>SUMIFS('T1'!$P$5:$P$2700,'T1'!$B$5:$B$2700,'CT KH'!$B1041)</f>
        <v>51840</v>
      </c>
      <c r="P1041" s="510">
        <f>SUMIFS('T2'!$P$5:$P$2700,'T2'!$B$5:$B$2700,'CT KH'!$B1041)</f>
        <v>0</v>
      </c>
      <c r="Q1041" s="510">
        <f>SUMIFS('T3'!$P$5:$P$2700,'T3'!$B$5:$B$2700,'CT KH'!$B1041)</f>
        <v>23717</v>
      </c>
      <c r="R1041" s="510">
        <f t="shared" si="16"/>
        <v>75557</v>
      </c>
      <c r="S1041" s="92" t="s">
        <v>6805</v>
      </c>
      <c r="T1041" s="462" t="s">
        <v>9240</v>
      </c>
      <c r="U1041" s="462" t="s">
        <v>9241</v>
      </c>
      <c r="V1041" s="92" t="s">
        <v>8320</v>
      </c>
      <c r="W1041" s="89" t="s">
        <v>8320</v>
      </c>
      <c r="X1041" s="372" t="s">
        <v>9250</v>
      </c>
      <c r="Y1041" s="92" t="s">
        <v>287</v>
      </c>
      <c r="Z1041" s="92" t="s">
        <v>9828</v>
      </c>
    </row>
    <row r="1042" spans="1:26" ht="15" customHeight="1">
      <c r="A1042" s="478">
        <v>1039</v>
      </c>
      <c r="B1042" s="478" t="s">
        <v>7850</v>
      </c>
      <c r="C1042" s="478" t="e">
        <f>VLOOKUP(B1042,Sheet6!$C$80:$C$88,1,0)</f>
        <v>#N/A</v>
      </c>
      <c r="D1042" s="478" t="s">
        <v>106</v>
      </c>
      <c r="E1042" s="478" t="s">
        <v>10305</v>
      </c>
      <c r="F1042" s="478" t="s">
        <v>7851</v>
      </c>
      <c r="G1042" s="478" t="s">
        <v>1643</v>
      </c>
      <c r="H1042" s="478" t="s">
        <v>7852</v>
      </c>
      <c r="I1042" s="478" t="s">
        <v>7853</v>
      </c>
      <c r="J1042" s="478">
        <v>0</v>
      </c>
      <c r="K1042" s="478">
        <v>0</v>
      </c>
      <c r="L1042" s="478">
        <v>0</v>
      </c>
      <c r="M1042" s="478">
        <v>0</v>
      </c>
      <c r="N1042" s="478" t="s">
        <v>1581</v>
      </c>
      <c r="O1042" s="510">
        <f>SUMIFS('T1'!$P$5:$P$2700,'T1'!$B$5:$B$2700,'CT KH'!$B1042)</f>
        <v>46440</v>
      </c>
      <c r="P1042" s="510">
        <f>SUMIFS('T2'!$P$5:$P$2700,'T2'!$B$5:$B$2700,'CT KH'!$B1042)</f>
        <v>0</v>
      </c>
      <c r="Q1042" s="510">
        <f>SUMIFS('T3'!$P$5:$P$2700,'T3'!$B$5:$B$2700,'CT KH'!$B1042)</f>
        <v>40630</v>
      </c>
      <c r="R1042" s="510">
        <f t="shared" si="16"/>
        <v>87070</v>
      </c>
      <c r="S1042" s="92" t="s">
        <v>6805</v>
      </c>
      <c r="T1042" s="468"/>
      <c r="U1042" s="468"/>
      <c r="V1042" s="92" t="s">
        <v>6805</v>
      </c>
      <c r="W1042" s="89" t="s">
        <v>6805</v>
      </c>
      <c r="X1042" s="92" t="s">
        <v>9250</v>
      </c>
      <c r="Y1042" s="92" t="s">
        <v>99</v>
      </c>
      <c r="Z1042" s="92" t="s">
        <v>9828</v>
      </c>
    </row>
    <row r="1043" spans="1:26" ht="15" customHeight="1">
      <c r="A1043" s="478">
        <v>1040</v>
      </c>
      <c r="B1043" s="478" t="s">
        <v>7854</v>
      </c>
      <c r="C1043" s="478" t="e">
        <f>VLOOKUP(B1043,Sheet6!$C$80:$C$88,1,0)</f>
        <v>#N/A</v>
      </c>
      <c r="D1043" s="478" t="s">
        <v>106</v>
      </c>
      <c r="E1043" s="478" t="s">
        <v>10305</v>
      </c>
      <c r="F1043" s="478" t="s">
        <v>7855</v>
      </c>
      <c r="G1043" s="478" t="s">
        <v>1643</v>
      </c>
      <c r="H1043" s="478" t="s">
        <v>7856</v>
      </c>
      <c r="I1043" s="478" t="s">
        <v>7857</v>
      </c>
      <c r="J1043" s="478">
        <v>0</v>
      </c>
      <c r="K1043" s="478">
        <v>0</v>
      </c>
      <c r="L1043" s="478">
        <v>0</v>
      </c>
      <c r="M1043" s="478">
        <v>0</v>
      </c>
      <c r="N1043" s="478" t="s">
        <v>1581</v>
      </c>
      <c r="O1043" s="510">
        <f>SUMIFS('T1'!$P$5:$P$2700,'T1'!$B$5:$B$2700,'CT KH'!$B1043)</f>
        <v>14688</v>
      </c>
      <c r="P1043" s="510">
        <f>SUMIFS('T2'!$P$5:$P$2700,'T2'!$B$5:$B$2700,'CT KH'!$B1043)</f>
        <v>0</v>
      </c>
      <c r="Q1043" s="510">
        <f>SUMIFS('T3'!$P$5:$P$2700,'T3'!$B$5:$B$2700,'CT KH'!$B1043)</f>
        <v>47044</v>
      </c>
      <c r="R1043" s="510">
        <f t="shared" si="16"/>
        <v>61732</v>
      </c>
      <c r="S1043" s="92" t="s">
        <v>8320</v>
      </c>
      <c r="T1043" s="462" t="s">
        <v>9240</v>
      </c>
      <c r="U1043" s="462" t="s">
        <v>9241</v>
      </c>
      <c r="V1043" s="92" t="s">
        <v>8320</v>
      </c>
      <c r="W1043" s="89" t="s">
        <v>8320</v>
      </c>
      <c r="X1043" s="372" t="s">
        <v>9250</v>
      </c>
      <c r="Y1043" s="92" t="s">
        <v>287</v>
      </c>
      <c r="Z1043" s="92" t="s">
        <v>9828</v>
      </c>
    </row>
    <row r="1044" spans="1:26" ht="15" customHeight="1">
      <c r="A1044" s="478">
        <v>1041</v>
      </c>
      <c r="B1044" s="478" t="s">
        <v>7858</v>
      </c>
      <c r="C1044" s="478" t="e">
        <f>VLOOKUP(B1044,Sheet6!$C$80:$C$88,1,0)</f>
        <v>#N/A</v>
      </c>
      <c r="D1044" s="478" t="s">
        <v>235</v>
      </c>
      <c r="E1044" s="478" t="s">
        <v>10305</v>
      </c>
      <c r="F1044" s="478" t="s">
        <v>7859</v>
      </c>
      <c r="G1044" s="478" t="s">
        <v>1643</v>
      </c>
      <c r="H1044" s="478" t="s">
        <v>7860</v>
      </c>
      <c r="I1044" s="478" t="s">
        <v>7861</v>
      </c>
      <c r="J1044" s="478">
        <v>0</v>
      </c>
      <c r="K1044" s="478" t="s">
        <v>7862</v>
      </c>
      <c r="L1044" s="478">
        <v>45804</v>
      </c>
      <c r="M1044" s="478" t="s">
        <v>7863</v>
      </c>
      <c r="N1044" s="478" t="s">
        <v>1581</v>
      </c>
      <c r="O1044" s="510">
        <f>SUMIFS('T1'!$P$5:$P$2700,'T1'!$B$5:$B$2700,'CT KH'!$B1044)</f>
        <v>43200</v>
      </c>
      <c r="P1044" s="510">
        <f>SUMIFS('T2'!$P$5:$P$2700,'T2'!$B$5:$B$2700,'CT KH'!$B1044)</f>
        <v>45301</v>
      </c>
      <c r="Q1044" s="510">
        <f>SUMIFS('T3'!$P$5:$P$2700,'T3'!$B$5:$B$2700,'CT KH'!$B1044)</f>
        <v>0</v>
      </c>
      <c r="R1044" s="510">
        <f t="shared" si="16"/>
        <v>88501</v>
      </c>
      <c r="S1044" s="92" t="s">
        <v>6805</v>
      </c>
      <c r="T1044" s="468" t="s">
        <v>9240</v>
      </c>
      <c r="U1044" s="468" t="s">
        <v>2299</v>
      </c>
      <c r="V1044" s="92" t="s">
        <v>8320</v>
      </c>
      <c r="W1044" s="89" t="s">
        <v>8320</v>
      </c>
      <c r="X1044" s="372" t="s">
        <v>9250</v>
      </c>
      <c r="Y1044" s="92" t="s">
        <v>99</v>
      </c>
      <c r="Z1044" s="92" t="s">
        <v>9828</v>
      </c>
    </row>
    <row r="1045" spans="1:26" ht="15" customHeight="1">
      <c r="A1045" s="478">
        <v>1042</v>
      </c>
      <c r="B1045" s="478" t="s">
        <v>7865</v>
      </c>
      <c r="C1045" s="478" t="e">
        <f>VLOOKUP(B1045,Sheet6!$C$80:$C$88,1,0)</f>
        <v>#N/A</v>
      </c>
      <c r="D1045" s="478" t="s">
        <v>235</v>
      </c>
      <c r="E1045" s="478" t="s">
        <v>10305</v>
      </c>
      <c r="F1045" s="478" t="s">
        <v>7866</v>
      </c>
      <c r="G1045" s="478" t="s">
        <v>1643</v>
      </c>
      <c r="H1045" s="478" t="s">
        <v>7867</v>
      </c>
      <c r="I1045" s="478" t="s">
        <v>7868</v>
      </c>
      <c r="J1045" s="478">
        <v>0</v>
      </c>
      <c r="K1045" s="478">
        <v>0</v>
      </c>
      <c r="L1045" s="478">
        <v>0</v>
      </c>
      <c r="M1045" s="478">
        <v>0</v>
      </c>
      <c r="N1045" s="478" t="s">
        <v>1581</v>
      </c>
      <c r="O1045" s="510">
        <f>SUMIFS('T1'!$P$5:$P$2700,'T1'!$B$5:$B$2700,'CT KH'!$B1045)</f>
        <v>35640</v>
      </c>
      <c r="P1045" s="510">
        <f>SUMIFS('T2'!$P$5:$P$2700,'T2'!$B$5:$B$2700,'CT KH'!$B1045)</f>
        <v>0</v>
      </c>
      <c r="Q1045" s="510">
        <f>SUMIFS('T3'!$P$5:$P$2700,'T3'!$B$5:$B$2700,'CT KH'!$B1045)</f>
        <v>65977</v>
      </c>
      <c r="R1045" s="510">
        <f t="shared" si="16"/>
        <v>101617</v>
      </c>
      <c r="S1045" s="92" t="s">
        <v>6805</v>
      </c>
      <c r="T1045" s="462" t="s">
        <v>9240</v>
      </c>
      <c r="U1045" s="462" t="s">
        <v>9241</v>
      </c>
      <c r="V1045" s="92" t="s">
        <v>8320</v>
      </c>
      <c r="W1045" s="89" t="s">
        <v>8320</v>
      </c>
      <c r="X1045" s="372" t="s">
        <v>9250</v>
      </c>
      <c r="Y1045" s="92" t="s">
        <v>287</v>
      </c>
      <c r="Z1045" s="92" t="s">
        <v>9828</v>
      </c>
    </row>
    <row r="1046" spans="1:26" ht="15" customHeight="1">
      <c r="A1046" s="478">
        <v>1043</v>
      </c>
      <c r="B1046" s="478" t="s">
        <v>7874</v>
      </c>
      <c r="C1046" s="478" t="e">
        <f>VLOOKUP(B1046,Sheet6!$C$80:$C$88,1,0)</f>
        <v>#N/A</v>
      </c>
      <c r="D1046" s="478" t="s">
        <v>235</v>
      </c>
      <c r="E1046" s="478" t="s">
        <v>10305</v>
      </c>
      <c r="F1046" s="478" t="s">
        <v>7396</v>
      </c>
      <c r="G1046" s="478" t="s">
        <v>1643</v>
      </c>
      <c r="H1046" s="478" t="s">
        <v>7875</v>
      </c>
      <c r="I1046" s="478" t="s">
        <v>7876</v>
      </c>
      <c r="J1046" s="478">
        <v>0</v>
      </c>
      <c r="K1046" s="478" t="s">
        <v>7877</v>
      </c>
      <c r="L1046" s="478">
        <v>44057</v>
      </c>
      <c r="M1046" s="478" t="s">
        <v>105</v>
      </c>
      <c r="N1046" s="478" t="s">
        <v>1581</v>
      </c>
      <c r="O1046" s="510">
        <f>SUMIFS('T1'!$P$5:$P$2700,'T1'!$B$5:$B$2700,'CT KH'!$B1046)</f>
        <v>81000</v>
      </c>
      <c r="P1046" s="510">
        <f>SUMIFS('T2'!$P$5:$P$2700,'T2'!$B$5:$B$2700,'CT KH'!$B1046)</f>
        <v>0</v>
      </c>
      <c r="Q1046" s="510">
        <f>SUMIFS('T3'!$P$5:$P$2700,'T3'!$B$5:$B$2700,'CT KH'!$B1046)</f>
        <v>23522</v>
      </c>
      <c r="R1046" s="510">
        <f t="shared" si="16"/>
        <v>104522</v>
      </c>
      <c r="S1046" s="92" t="s">
        <v>6805</v>
      </c>
      <c r="T1046" s="462" t="s">
        <v>9240</v>
      </c>
      <c r="U1046" s="462" t="s">
        <v>9241</v>
      </c>
      <c r="V1046" s="92" t="s">
        <v>8320</v>
      </c>
      <c r="W1046" s="89" t="s">
        <v>8320</v>
      </c>
      <c r="X1046" s="372" t="s">
        <v>9250</v>
      </c>
      <c r="Y1046" s="92" t="s">
        <v>287</v>
      </c>
      <c r="Z1046" s="92" t="s">
        <v>9828</v>
      </c>
    </row>
    <row r="1047" spans="1:26" ht="15" customHeight="1">
      <c r="A1047" s="478">
        <v>1044</v>
      </c>
      <c r="B1047" s="478" t="s">
        <v>7879</v>
      </c>
      <c r="C1047" s="478" t="e">
        <f>VLOOKUP(B1047,Sheet6!$C$80:$C$88,1,0)</f>
        <v>#N/A</v>
      </c>
      <c r="D1047" s="478" t="s">
        <v>235</v>
      </c>
      <c r="E1047" s="478" t="s">
        <v>10305</v>
      </c>
      <c r="F1047" s="478" t="s">
        <v>7880</v>
      </c>
      <c r="G1047" s="478" t="s">
        <v>1643</v>
      </c>
      <c r="H1047" s="478" t="s">
        <v>7881</v>
      </c>
      <c r="I1047" s="478">
        <v>0</v>
      </c>
      <c r="J1047" s="478">
        <v>0</v>
      </c>
      <c r="K1047" s="478" t="s">
        <v>7882</v>
      </c>
      <c r="L1047" s="478">
        <v>45791</v>
      </c>
      <c r="M1047" s="478" t="s">
        <v>105</v>
      </c>
      <c r="N1047" s="478" t="s">
        <v>1581</v>
      </c>
      <c r="O1047" s="510">
        <f>SUMIFS('T1'!$P$5:$P$2700,'T1'!$B$5:$B$2700,'CT KH'!$B1047)</f>
        <v>86400</v>
      </c>
      <c r="P1047" s="510">
        <f>SUMIFS('T2'!$P$5:$P$2700,'T2'!$B$5:$B$2700,'CT KH'!$B1047)</f>
        <v>14688</v>
      </c>
      <c r="Q1047" s="510">
        <f>SUMIFS('T3'!$P$5:$P$2700,'T3'!$B$5:$B$2700,'CT KH'!$B1047)</f>
        <v>0</v>
      </c>
      <c r="R1047" s="510">
        <f t="shared" si="16"/>
        <v>101088</v>
      </c>
      <c r="S1047" s="92" t="s">
        <v>6805</v>
      </c>
      <c r="T1047" s="462" t="s">
        <v>9240</v>
      </c>
      <c r="U1047" s="462" t="s">
        <v>9241</v>
      </c>
      <c r="V1047" s="92" t="s">
        <v>8320</v>
      </c>
      <c r="W1047" s="89" t="s">
        <v>8320</v>
      </c>
      <c r="X1047" s="372" t="s">
        <v>9250</v>
      </c>
      <c r="Y1047" s="92" t="s">
        <v>287</v>
      </c>
      <c r="Z1047" s="92" t="s">
        <v>9828</v>
      </c>
    </row>
    <row r="1048" spans="1:26" ht="15" customHeight="1">
      <c r="A1048" s="478">
        <v>1045</v>
      </c>
      <c r="B1048" s="478" t="s">
        <v>7883</v>
      </c>
      <c r="C1048" s="478" t="str">
        <f>VLOOKUP(B1048,Sheet6!$C$80:$C$88,1,0)</f>
        <v>T001589380</v>
      </c>
      <c r="D1048" s="478" t="s">
        <v>253</v>
      </c>
      <c r="E1048" s="478" t="s">
        <v>10305</v>
      </c>
      <c r="F1048" s="478" t="s">
        <v>7884</v>
      </c>
      <c r="G1048" s="478" t="s">
        <v>1643</v>
      </c>
      <c r="H1048" s="478" t="s">
        <v>7885</v>
      </c>
      <c r="I1048" s="478">
        <v>0</v>
      </c>
      <c r="J1048" s="478">
        <v>0</v>
      </c>
      <c r="K1048" s="478" t="s">
        <v>7886</v>
      </c>
      <c r="L1048" s="478">
        <v>45677</v>
      </c>
      <c r="M1048" s="478" t="s">
        <v>105</v>
      </c>
      <c r="N1048" s="478" t="s">
        <v>1581</v>
      </c>
      <c r="O1048" s="510">
        <f>SUMIFS('T1'!$P$5:$P$2700,'T1'!$B$5:$B$2700,'CT KH'!$B1048)</f>
        <v>0</v>
      </c>
      <c r="P1048" s="510">
        <f>SUMIFS('T2'!$P$5:$P$2700,'T2'!$B$5:$B$2700,'CT KH'!$B1048)</f>
        <v>24192</v>
      </c>
      <c r="Q1048" s="510">
        <f>SUMIFS('T3'!$P$5:$P$2700,'T3'!$B$5:$B$2700,'CT KH'!$B1048)</f>
        <v>0</v>
      </c>
      <c r="R1048" s="510">
        <f t="shared" si="16"/>
        <v>24192</v>
      </c>
      <c r="S1048" s="92" t="s">
        <v>6805</v>
      </c>
      <c r="T1048" s="468" t="s">
        <v>9240</v>
      </c>
      <c r="U1048" s="468" t="s">
        <v>2299</v>
      </c>
      <c r="V1048" s="92" t="s">
        <v>8320</v>
      </c>
      <c r="W1048" s="89" t="s">
        <v>8320</v>
      </c>
      <c r="X1048" s="89" t="s">
        <v>9250</v>
      </c>
      <c r="Y1048" s="92" t="s">
        <v>99</v>
      </c>
      <c r="Z1048" s="92" t="s">
        <v>9828</v>
      </c>
    </row>
    <row r="1049" spans="1:26" ht="15" customHeight="1">
      <c r="A1049" s="478">
        <v>1046</v>
      </c>
      <c r="B1049" s="478" t="s">
        <v>7887</v>
      </c>
      <c r="C1049" s="478" t="e">
        <f>VLOOKUP(B1049,Sheet6!$C$80:$C$88,1,0)</f>
        <v>#N/A</v>
      </c>
      <c r="D1049" s="478" t="s">
        <v>235</v>
      </c>
      <c r="E1049" s="478" t="s">
        <v>10305</v>
      </c>
      <c r="F1049" s="478" t="s">
        <v>7888</v>
      </c>
      <c r="G1049" s="478" t="s">
        <v>1643</v>
      </c>
      <c r="H1049" s="478" t="s">
        <v>7889</v>
      </c>
      <c r="I1049" s="478" t="s">
        <v>7890</v>
      </c>
      <c r="J1049" s="478">
        <v>0</v>
      </c>
      <c r="K1049" s="478">
        <v>0</v>
      </c>
      <c r="L1049" s="478">
        <v>0</v>
      </c>
      <c r="M1049" s="478">
        <v>0</v>
      </c>
      <c r="N1049" s="478" t="s">
        <v>1581</v>
      </c>
      <c r="O1049" s="510">
        <f>SUMIFS('T1'!$P$5:$P$2700,'T1'!$B$5:$B$2700,'CT KH'!$B1049)</f>
        <v>670680</v>
      </c>
      <c r="P1049" s="510">
        <f>SUMIFS('T2'!$P$5:$P$2700,'T2'!$B$5:$B$2700,'CT KH'!$B1049)</f>
        <v>1086264</v>
      </c>
      <c r="Q1049" s="510">
        <f>SUMIFS('T3'!$P$5:$P$2700,'T3'!$B$5:$B$2700,'CT KH'!$B1049)</f>
        <v>370065</v>
      </c>
      <c r="R1049" s="510">
        <f t="shared" si="16"/>
        <v>2127009</v>
      </c>
      <c r="S1049" s="92" t="s">
        <v>6805</v>
      </c>
      <c r="T1049" s="462" t="s">
        <v>9240</v>
      </c>
      <c r="U1049" s="462" t="s">
        <v>9241</v>
      </c>
      <c r="V1049" s="92" t="s">
        <v>8320</v>
      </c>
      <c r="W1049" s="89" t="s">
        <v>8320</v>
      </c>
      <c r="X1049" s="372" t="s">
        <v>9250</v>
      </c>
      <c r="Y1049" s="92" t="s">
        <v>287</v>
      </c>
      <c r="Z1049" s="92" t="s">
        <v>9828</v>
      </c>
    </row>
    <row r="1050" spans="1:26" ht="15" customHeight="1">
      <c r="A1050" s="478">
        <v>1047</v>
      </c>
      <c r="B1050" s="478" t="s">
        <v>7892</v>
      </c>
      <c r="C1050" s="478" t="e">
        <f>VLOOKUP(B1050,Sheet6!$C$80:$C$88,1,0)</f>
        <v>#N/A</v>
      </c>
      <c r="D1050" s="478" t="s">
        <v>106</v>
      </c>
      <c r="E1050" s="478" t="s">
        <v>10305</v>
      </c>
      <c r="F1050" s="478" t="s">
        <v>7893</v>
      </c>
      <c r="G1050" s="478" t="s">
        <v>7899</v>
      </c>
      <c r="H1050" s="478" t="s">
        <v>7894</v>
      </c>
      <c r="I1050" s="478" t="s">
        <v>7895</v>
      </c>
      <c r="J1050" s="478" t="s">
        <v>7893</v>
      </c>
      <c r="K1050" s="478" t="s">
        <v>7896</v>
      </c>
      <c r="L1050" s="478">
        <v>45791</v>
      </c>
      <c r="M1050" s="478" t="s">
        <v>86</v>
      </c>
      <c r="N1050" s="478" t="s">
        <v>1581</v>
      </c>
      <c r="O1050" s="510">
        <f>SUMIFS('T1'!$P$5:$P$2700,'T1'!$B$5:$B$2700,'CT KH'!$B1050)</f>
        <v>0</v>
      </c>
      <c r="P1050" s="510">
        <f>SUMIFS('T2'!$P$5:$P$2700,'T2'!$B$5:$B$2700,'CT KH'!$B1050)</f>
        <v>0</v>
      </c>
      <c r="Q1050" s="510">
        <f>SUMIFS('T3'!$P$5:$P$2700,'T3'!$B$5:$B$2700,'CT KH'!$B1050)</f>
        <v>0</v>
      </c>
      <c r="R1050" s="510">
        <f t="shared" si="16"/>
        <v>0</v>
      </c>
      <c r="S1050" s="92" t="s">
        <v>6805</v>
      </c>
      <c r="T1050" s="468" t="s">
        <v>9240</v>
      </c>
      <c r="U1050" s="468" t="s">
        <v>2299</v>
      </c>
      <c r="V1050" s="92" t="s">
        <v>8320</v>
      </c>
      <c r="W1050" s="89" t="s">
        <v>8320</v>
      </c>
      <c r="X1050" s="89" t="s">
        <v>9250</v>
      </c>
      <c r="Y1050" s="92" t="s">
        <v>99</v>
      </c>
      <c r="Z1050" s="92" t="s">
        <v>9828</v>
      </c>
    </row>
    <row r="1051" spans="1:26" ht="15" customHeight="1">
      <c r="A1051" s="478">
        <v>1048</v>
      </c>
      <c r="B1051" s="478" t="s">
        <v>7900</v>
      </c>
      <c r="C1051" s="478" t="str">
        <f>VLOOKUP(B1051,Sheet6!$C$80:$C$88,1,0)</f>
        <v>C004606745</v>
      </c>
      <c r="D1051" s="478" t="s">
        <v>106</v>
      </c>
      <c r="E1051" s="478" t="s">
        <v>10305</v>
      </c>
      <c r="F1051" s="478" t="s">
        <v>7901</v>
      </c>
      <c r="G1051" s="478" t="s">
        <v>7899</v>
      </c>
      <c r="H1051" s="478" t="s">
        <v>7902</v>
      </c>
      <c r="I1051" s="478" t="s">
        <v>7903</v>
      </c>
      <c r="J1051" s="478">
        <v>0</v>
      </c>
      <c r="K1051" s="478" t="s">
        <v>7904</v>
      </c>
      <c r="L1051" s="478">
        <v>45677</v>
      </c>
      <c r="M1051" s="478" t="s">
        <v>86</v>
      </c>
      <c r="N1051" s="478" t="s">
        <v>1581</v>
      </c>
      <c r="O1051" s="510">
        <f>SUMIFS('T1'!$P$5:$P$2700,'T1'!$B$5:$B$2700,'CT KH'!$B1051)</f>
        <v>0</v>
      </c>
      <c r="P1051" s="510">
        <f>SUMIFS('T2'!$P$5:$P$2700,'T2'!$B$5:$B$2700,'CT KH'!$B1051)</f>
        <v>22680</v>
      </c>
      <c r="Q1051" s="510">
        <f>SUMIFS('T3'!$P$5:$P$2700,'T3'!$B$5:$B$2700,'CT KH'!$B1051)</f>
        <v>0</v>
      </c>
      <c r="R1051" s="510">
        <f t="shared" si="16"/>
        <v>22680</v>
      </c>
      <c r="S1051" s="92" t="s">
        <v>6805</v>
      </c>
      <c r="T1051" s="468" t="s">
        <v>9240</v>
      </c>
      <c r="U1051" s="468" t="s">
        <v>2299</v>
      </c>
      <c r="V1051" s="92" t="s">
        <v>8320</v>
      </c>
      <c r="W1051" s="89" t="s">
        <v>8320</v>
      </c>
      <c r="X1051" s="89" t="s">
        <v>9250</v>
      </c>
      <c r="Y1051" s="92" t="s">
        <v>99</v>
      </c>
      <c r="Z1051" s="92" t="s">
        <v>9828</v>
      </c>
    </row>
    <row r="1052" spans="1:26" ht="15" customHeight="1">
      <c r="A1052" s="478">
        <v>1049</v>
      </c>
      <c r="B1052" s="478" t="s">
        <v>7913</v>
      </c>
      <c r="C1052" s="478" t="e">
        <f>VLOOKUP(B1052,Sheet6!$C$80:$C$88,1,0)</f>
        <v>#N/A</v>
      </c>
      <c r="D1052" s="478" t="s">
        <v>106</v>
      </c>
      <c r="E1052" s="478" t="s">
        <v>10305</v>
      </c>
      <c r="F1052" s="478" t="s">
        <v>7914</v>
      </c>
      <c r="G1052" s="478" t="s">
        <v>7899</v>
      </c>
      <c r="H1052" s="478" t="s">
        <v>7915</v>
      </c>
      <c r="I1052" s="478" t="s">
        <v>7916</v>
      </c>
      <c r="J1052" s="478">
        <v>0</v>
      </c>
      <c r="K1052" s="478" t="s">
        <v>7917</v>
      </c>
      <c r="L1052" s="478">
        <v>45677</v>
      </c>
      <c r="M1052" s="478" t="s">
        <v>86</v>
      </c>
      <c r="N1052" s="478" t="s">
        <v>1581</v>
      </c>
      <c r="O1052" s="510">
        <f>SUMIFS('T1'!$P$5:$P$2700,'T1'!$B$5:$B$2700,'CT KH'!$B1052)</f>
        <v>45360</v>
      </c>
      <c r="P1052" s="510">
        <f>SUMIFS('T2'!$P$5:$P$2700,'T2'!$B$5:$B$2700,'CT KH'!$B1052)</f>
        <v>0</v>
      </c>
      <c r="Q1052" s="510">
        <f>SUMIFS('T3'!$P$5:$P$2700,'T3'!$B$5:$B$2700,'CT KH'!$B1052)</f>
        <v>0</v>
      </c>
      <c r="R1052" s="510">
        <f t="shared" si="16"/>
        <v>45360</v>
      </c>
      <c r="S1052" s="92" t="s">
        <v>8320</v>
      </c>
      <c r="T1052" s="468" t="s">
        <v>9240</v>
      </c>
      <c r="U1052" s="468" t="s">
        <v>2299</v>
      </c>
      <c r="V1052" s="92" t="s">
        <v>8320</v>
      </c>
      <c r="W1052" s="89" t="s">
        <v>8320</v>
      </c>
      <c r="X1052" s="89" t="s">
        <v>9250</v>
      </c>
      <c r="Y1052" s="92" t="s">
        <v>99</v>
      </c>
      <c r="Z1052" s="92" t="s">
        <v>9828</v>
      </c>
    </row>
    <row r="1053" spans="1:26" ht="15" customHeight="1">
      <c r="A1053" s="478">
        <v>1050</v>
      </c>
      <c r="B1053" s="478" t="s">
        <v>7918</v>
      </c>
      <c r="C1053" s="478" t="e">
        <f>VLOOKUP(B1053,Sheet6!$C$80:$C$88,1,0)</f>
        <v>#N/A</v>
      </c>
      <c r="D1053" s="478" t="s">
        <v>106</v>
      </c>
      <c r="E1053" s="478" t="s">
        <v>10305</v>
      </c>
      <c r="F1053" s="478" t="s">
        <v>7919</v>
      </c>
      <c r="G1053" s="478" t="s">
        <v>7899</v>
      </c>
      <c r="H1053" s="478" t="s">
        <v>7920</v>
      </c>
      <c r="I1053" s="478" t="s">
        <v>7921</v>
      </c>
      <c r="J1053" s="478">
        <v>0</v>
      </c>
      <c r="K1053" s="478" t="s">
        <v>7922</v>
      </c>
      <c r="L1053" s="478">
        <v>45677</v>
      </c>
      <c r="M1053" s="478" t="s">
        <v>86</v>
      </c>
      <c r="N1053" s="478" t="s">
        <v>1581</v>
      </c>
      <c r="O1053" s="510">
        <f>SUMIFS('T1'!$P$5:$P$2700,'T1'!$B$5:$B$2700,'CT KH'!$B1053)</f>
        <v>51040</v>
      </c>
      <c r="P1053" s="510">
        <f>SUMIFS('T2'!$P$5:$P$2700,'T2'!$B$5:$B$2700,'CT KH'!$B1053)</f>
        <v>131652</v>
      </c>
      <c r="Q1053" s="510">
        <f>SUMIFS('T3'!$P$5:$P$2700,'T3'!$B$5:$B$2700,'CT KH'!$B1053)</f>
        <v>67002</v>
      </c>
      <c r="R1053" s="510">
        <f t="shared" si="16"/>
        <v>249694</v>
      </c>
      <c r="S1053" s="92" t="s">
        <v>8320</v>
      </c>
      <c r="T1053" s="468" t="s">
        <v>9240</v>
      </c>
      <c r="U1053" s="468" t="s">
        <v>2299</v>
      </c>
      <c r="V1053" s="92" t="s">
        <v>8320</v>
      </c>
      <c r="W1053" s="89" t="s">
        <v>8320</v>
      </c>
      <c r="X1053" s="89" t="s">
        <v>9250</v>
      </c>
      <c r="Y1053" s="92" t="s">
        <v>99</v>
      </c>
      <c r="Z1053" s="92" t="s">
        <v>9828</v>
      </c>
    </row>
    <row r="1054" spans="1:26" ht="15" customHeight="1">
      <c r="A1054" s="478">
        <v>1051</v>
      </c>
      <c r="B1054" s="478" t="s">
        <v>7924</v>
      </c>
      <c r="C1054" s="478" t="e">
        <f>VLOOKUP(B1054,Sheet6!$C$80:$C$88,1,0)</f>
        <v>#N/A</v>
      </c>
      <c r="D1054" s="478" t="s">
        <v>316</v>
      </c>
      <c r="E1054" s="478" t="s">
        <v>10305</v>
      </c>
      <c r="F1054" s="478" t="s">
        <v>7925</v>
      </c>
      <c r="G1054" s="478" t="s">
        <v>7931</v>
      </c>
      <c r="H1054" s="478" t="s">
        <v>7926</v>
      </c>
      <c r="I1054" s="478">
        <v>0</v>
      </c>
      <c r="J1054" s="478" t="s">
        <v>7927</v>
      </c>
      <c r="K1054" s="478" t="s">
        <v>7928</v>
      </c>
      <c r="L1054" s="478">
        <v>45839</v>
      </c>
      <c r="M1054" s="478" t="s">
        <v>86</v>
      </c>
      <c r="N1054" s="478" t="s">
        <v>7932</v>
      </c>
      <c r="O1054" s="510">
        <f>SUMIFS('T1'!$P$5:$P$2700,'T1'!$B$5:$B$2700,'CT KH'!$B1054)</f>
        <v>621536</v>
      </c>
      <c r="P1054" s="510">
        <f>SUMIFS('T2'!$P$5:$P$2700,'T2'!$B$5:$B$2700,'CT KH'!$B1054)</f>
        <v>839639</v>
      </c>
      <c r="Q1054" s="510">
        <f>SUMIFS('T3'!$P$5:$P$2700,'T3'!$B$5:$B$2700,'CT KH'!$B1054)</f>
        <v>135669</v>
      </c>
      <c r="R1054" s="510">
        <f t="shared" si="16"/>
        <v>1596844</v>
      </c>
      <c r="S1054" s="92" t="s">
        <v>8320</v>
      </c>
      <c r="T1054" s="468" t="s">
        <v>9240</v>
      </c>
      <c r="U1054" s="468" t="s">
        <v>2299</v>
      </c>
      <c r="V1054" s="92" t="s">
        <v>8320</v>
      </c>
      <c r="W1054" s="89" t="s">
        <v>8320</v>
      </c>
      <c r="X1054" s="92" t="s">
        <v>9250</v>
      </c>
      <c r="Y1054" s="92" t="s">
        <v>99</v>
      </c>
      <c r="Z1054" s="92" t="s">
        <v>4739</v>
      </c>
    </row>
    <row r="1055" spans="1:26" ht="15" customHeight="1">
      <c r="A1055" s="478">
        <v>1052</v>
      </c>
      <c r="B1055" s="478" t="s">
        <v>7933</v>
      </c>
      <c r="C1055" s="478" t="e">
        <f>VLOOKUP(B1055,Sheet6!$C$80:$C$88,1,0)</f>
        <v>#N/A</v>
      </c>
      <c r="D1055" s="478" t="s">
        <v>106</v>
      </c>
      <c r="E1055" s="478" t="s">
        <v>10305</v>
      </c>
      <c r="F1055" s="478" t="s">
        <v>7934</v>
      </c>
      <c r="G1055" s="478" t="s">
        <v>5180</v>
      </c>
      <c r="H1055" s="478" t="s">
        <v>7935</v>
      </c>
      <c r="I1055" s="478" t="s">
        <v>7936</v>
      </c>
      <c r="J1055" s="478">
        <v>0</v>
      </c>
      <c r="K1055" s="478" t="s">
        <v>7937</v>
      </c>
      <c r="L1055" s="478">
        <v>45870</v>
      </c>
      <c r="M1055" s="478" t="s">
        <v>86</v>
      </c>
      <c r="N1055" s="478" t="s">
        <v>7932</v>
      </c>
      <c r="O1055" s="510">
        <f>SUMIFS('T1'!$P$5:$P$2700,'T1'!$B$5:$B$2700,'CT KH'!$B1055)</f>
        <v>57888</v>
      </c>
      <c r="P1055" s="510">
        <f>SUMIFS('T2'!$P$5:$P$2700,'T2'!$B$5:$B$2700,'CT KH'!$B1055)</f>
        <v>61560</v>
      </c>
      <c r="Q1055" s="510">
        <f>SUMIFS('T3'!$P$5:$P$2700,'T3'!$B$5:$B$2700,'CT KH'!$B1055)</f>
        <v>69919</v>
      </c>
      <c r="R1055" s="510">
        <f t="shared" si="16"/>
        <v>189367</v>
      </c>
      <c r="S1055" s="92" t="s">
        <v>8320</v>
      </c>
      <c r="T1055" s="468" t="s">
        <v>9239</v>
      </c>
      <c r="U1055" s="468" t="s">
        <v>2318</v>
      </c>
      <c r="V1055" s="92" t="s">
        <v>8320</v>
      </c>
      <c r="W1055" s="89" t="s">
        <v>8320</v>
      </c>
      <c r="X1055" s="92" t="s">
        <v>9250</v>
      </c>
      <c r="Y1055" s="92" t="s">
        <v>99</v>
      </c>
      <c r="Z1055" s="92" t="s">
        <v>4739</v>
      </c>
    </row>
    <row r="1056" spans="1:26" ht="15" customHeight="1">
      <c r="A1056" s="478">
        <v>1053</v>
      </c>
      <c r="B1056" s="478" t="s">
        <v>7948</v>
      </c>
      <c r="C1056" s="478" t="e">
        <f>VLOOKUP(B1056,Sheet6!$C$80:$C$88,1,0)</f>
        <v>#N/A</v>
      </c>
      <c r="D1056" s="478" t="s">
        <v>316</v>
      </c>
      <c r="E1056" s="478" t="s">
        <v>10305</v>
      </c>
      <c r="F1056" s="478" t="s">
        <v>7949</v>
      </c>
      <c r="G1056" s="478" t="s">
        <v>5180</v>
      </c>
      <c r="H1056" s="478" t="s">
        <v>7950</v>
      </c>
      <c r="I1056" s="478">
        <v>0</v>
      </c>
      <c r="J1056" s="478" t="s">
        <v>7951</v>
      </c>
      <c r="K1056" s="478" t="s">
        <v>7952</v>
      </c>
      <c r="L1056" s="478">
        <v>45839</v>
      </c>
      <c r="M1056" s="478" t="s">
        <v>86</v>
      </c>
      <c r="N1056" s="478" t="s">
        <v>7932</v>
      </c>
      <c r="O1056" s="510">
        <f>SUMIFS('T1'!$P$5:$P$2700,'T1'!$B$5:$B$2700,'CT KH'!$B1056)</f>
        <v>999540</v>
      </c>
      <c r="P1056" s="510">
        <f>SUMIFS('T2'!$P$5:$P$2700,'T2'!$B$5:$B$2700,'CT KH'!$B1056)</f>
        <v>397980</v>
      </c>
      <c r="Q1056" s="510">
        <f>SUMIFS('T3'!$P$5:$P$2700,'T3'!$B$5:$B$2700,'CT KH'!$B1056)</f>
        <v>783000</v>
      </c>
      <c r="R1056" s="510">
        <f t="shared" si="16"/>
        <v>2180520</v>
      </c>
      <c r="S1056" s="92" t="s">
        <v>8320</v>
      </c>
      <c r="T1056" s="468" t="s">
        <v>9240</v>
      </c>
      <c r="U1056" s="468" t="s">
        <v>2299</v>
      </c>
      <c r="V1056" s="92" t="s">
        <v>8320</v>
      </c>
      <c r="W1056" s="89" t="s">
        <v>8320</v>
      </c>
      <c r="X1056" s="92" t="s">
        <v>9250</v>
      </c>
      <c r="Y1056" s="92" t="s">
        <v>99</v>
      </c>
      <c r="Z1056" s="92" t="s">
        <v>4739</v>
      </c>
    </row>
    <row r="1057" spans="1:26" ht="15" customHeight="1">
      <c r="A1057" s="478">
        <v>1054</v>
      </c>
      <c r="B1057" s="478" t="s">
        <v>7953</v>
      </c>
      <c r="C1057" s="478" t="e">
        <f>VLOOKUP(B1057,Sheet6!$C$80:$C$88,1,0)</f>
        <v>#N/A</v>
      </c>
      <c r="D1057" s="478" t="s">
        <v>316</v>
      </c>
      <c r="E1057" s="478" t="s">
        <v>10305</v>
      </c>
      <c r="F1057" s="478" t="s">
        <v>7954</v>
      </c>
      <c r="G1057" s="478" t="s">
        <v>5180</v>
      </c>
      <c r="H1057" s="478" t="s">
        <v>7950</v>
      </c>
      <c r="I1057" s="478">
        <v>0</v>
      </c>
      <c r="J1057" s="478" t="s">
        <v>7955</v>
      </c>
      <c r="K1057" s="478" t="s">
        <v>7956</v>
      </c>
      <c r="L1057" s="478">
        <v>45839</v>
      </c>
      <c r="M1057" s="478" t="s">
        <v>86</v>
      </c>
      <c r="N1057" s="478" t="s">
        <v>7932</v>
      </c>
      <c r="O1057" s="510">
        <f>SUMIFS('T1'!$P$5:$P$2700,'T1'!$B$5:$B$2700,'CT KH'!$B1057)</f>
        <v>1072392</v>
      </c>
      <c r="P1057" s="510">
        <f>SUMIFS('T2'!$P$5:$P$2700,'T2'!$B$5:$B$2700,'CT KH'!$B1057)</f>
        <v>36288</v>
      </c>
      <c r="Q1057" s="510">
        <f>SUMIFS('T3'!$P$5:$P$2700,'T3'!$B$5:$B$2700,'CT KH'!$B1057)</f>
        <v>277914</v>
      </c>
      <c r="R1057" s="510">
        <f t="shared" si="16"/>
        <v>1386594</v>
      </c>
      <c r="S1057" s="92" t="s">
        <v>8320</v>
      </c>
      <c r="T1057" s="468" t="s">
        <v>9240</v>
      </c>
      <c r="U1057" s="468" t="s">
        <v>2299</v>
      </c>
      <c r="V1057" s="92" t="s">
        <v>8320</v>
      </c>
      <c r="W1057" s="89" t="s">
        <v>8320</v>
      </c>
      <c r="X1057" s="92" t="s">
        <v>9250</v>
      </c>
      <c r="Y1057" s="92" t="s">
        <v>99</v>
      </c>
      <c r="Z1057" s="92" t="s">
        <v>4739</v>
      </c>
    </row>
    <row r="1058" spans="1:26" ht="15" customHeight="1">
      <c r="A1058" s="478">
        <v>1055</v>
      </c>
      <c r="B1058" s="478" t="s">
        <v>7957</v>
      </c>
      <c r="C1058" s="478" t="str">
        <f>VLOOKUP(B1058,Sheet6!$C$80:$C$88,1,0)</f>
        <v>C005949874</v>
      </c>
      <c r="D1058" s="478" t="s">
        <v>106</v>
      </c>
      <c r="E1058" s="478" t="s">
        <v>10305</v>
      </c>
      <c r="F1058" s="478" t="s">
        <v>7958</v>
      </c>
      <c r="G1058" s="478" t="s">
        <v>4739</v>
      </c>
      <c r="H1058" s="478" t="s">
        <v>7959</v>
      </c>
      <c r="I1058" s="478" t="s">
        <v>7960</v>
      </c>
      <c r="J1058" s="478">
        <v>0</v>
      </c>
      <c r="K1058" s="478" t="s">
        <v>7961</v>
      </c>
      <c r="L1058" s="478">
        <v>43878</v>
      </c>
      <c r="M1058" s="478">
        <v>0</v>
      </c>
      <c r="N1058" s="478" t="s">
        <v>4740</v>
      </c>
      <c r="O1058" s="510">
        <f>SUMIFS('T1'!$P$5:$P$2700,'T1'!$B$5:$B$2700,'CT KH'!$B1058)</f>
        <v>0</v>
      </c>
      <c r="P1058" s="510">
        <f>SUMIFS('T2'!$P$5:$P$2700,'T2'!$B$5:$B$2700,'CT KH'!$B1058)</f>
        <v>22680</v>
      </c>
      <c r="Q1058" s="510">
        <f>SUMIFS('T3'!$P$5:$P$2700,'T3'!$B$5:$B$2700,'CT KH'!$B1058)</f>
        <v>0</v>
      </c>
      <c r="R1058" s="510">
        <f t="shared" si="16"/>
        <v>22680</v>
      </c>
      <c r="S1058" s="92" t="s">
        <v>6805</v>
      </c>
      <c r="T1058" s="468" t="s">
        <v>9239</v>
      </c>
      <c r="U1058" s="468" t="s">
        <v>2318</v>
      </c>
      <c r="V1058" s="92" t="s">
        <v>8320</v>
      </c>
      <c r="W1058" s="89" t="s">
        <v>8320</v>
      </c>
      <c r="X1058" s="92" t="s">
        <v>9250</v>
      </c>
      <c r="Y1058" s="92" t="s">
        <v>99</v>
      </c>
      <c r="Z1058" s="92" t="s">
        <v>4739</v>
      </c>
    </row>
    <row r="1059" spans="1:26" ht="15" customHeight="1">
      <c r="A1059" s="478">
        <v>1056</v>
      </c>
      <c r="B1059" s="478" t="s">
        <v>7966</v>
      </c>
      <c r="C1059" s="478" t="e">
        <f>VLOOKUP(B1059,Sheet6!$C$80:$C$88,1,0)</f>
        <v>#N/A</v>
      </c>
      <c r="D1059" s="478" t="s">
        <v>106</v>
      </c>
      <c r="E1059" s="478" t="s">
        <v>10305</v>
      </c>
      <c r="F1059" s="478" t="s">
        <v>7967</v>
      </c>
      <c r="G1059" s="478" t="s">
        <v>4739</v>
      </c>
      <c r="H1059" s="478" t="s">
        <v>7968</v>
      </c>
      <c r="I1059" s="478" t="s">
        <v>7969</v>
      </c>
      <c r="J1059" s="478" t="s">
        <v>7970</v>
      </c>
      <c r="K1059" s="478" t="s">
        <v>7971</v>
      </c>
      <c r="L1059" s="478">
        <v>45677</v>
      </c>
      <c r="M1059" s="478" t="s">
        <v>86</v>
      </c>
      <c r="N1059" s="478" t="s">
        <v>4740</v>
      </c>
      <c r="O1059" s="510">
        <f>SUMIFS('T1'!$P$5:$P$2700,'T1'!$B$5:$B$2700,'CT KH'!$B1059)</f>
        <v>764640</v>
      </c>
      <c r="P1059" s="510">
        <f>SUMIFS('T2'!$P$5:$P$2700,'T2'!$B$5:$B$2700,'CT KH'!$B1059)</f>
        <v>386640</v>
      </c>
      <c r="Q1059" s="510">
        <f>SUMIFS('T3'!$P$5:$P$2700,'T3'!$B$5:$B$2700,'CT KH'!$B1059)</f>
        <v>517000</v>
      </c>
      <c r="R1059" s="510">
        <f t="shared" si="16"/>
        <v>1668280</v>
      </c>
      <c r="S1059" s="92" t="s">
        <v>6805</v>
      </c>
      <c r="T1059" s="468"/>
      <c r="U1059" s="468"/>
      <c r="V1059" s="92" t="s">
        <v>8320</v>
      </c>
      <c r="W1059" s="89" t="s">
        <v>8320</v>
      </c>
      <c r="X1059" s="92" t="s">
        <v>9250</v>
      </c>
      <c r="Y1059" s="92" t="s">
        <v>99</v>
      </c>
      <c r="Z1059" s="92" t="s">
        <v>4739</v>
      </c>
    </row>
    <row r="1060" spans="1:26" ht="15" customHeight="1">
      <c r="A1060" s="478">
        <v>1057</v>
      </c>
      <c r="B1060" s="478" t="s">
        <v>7977</v>
      </c>
      <c r="C1060" s="478" t="e">
        <f>VLOOKUP(B1060,Sheet6!$C$80:$C$88,1,0)</f>
        <v>#N/A</v>
      </c>
      <c r="D1060" s="478" t="s">
        <v>106</v>
      </c>
      <c r="E1060" s="478" t="s">
        <v>10305</v>
      </c>
      <c r="F1060" s="478" t="s">
        <v>7978</v>
      </c>
      <c r="G1060" s="478" t="s">
        <v>4739</v>
      </c>
      <c r="H1060" s="478" t="s">
        <v>7979</v>
      </c>
      <c r="I1060" s="478" t="s">
        <v>7980</v>
      </c>
      <c r="J1060" s="478" t="s">
        <v>7978</v>
      </c>
      <c r="K1060" s="478" t="s">
        <v>7981</v>
      </c>
      <c r="L1060" s="478">
        <v>45677</v>
      </c>
      <c r="M1060" s="478" t="s">
        <v>86</v>
      </c>
      <c r="N1060" s="478" t="s">
        <v>4740</v>
      </c>
      <c r="O1060" s="510">
        <f>SUMIFS('T1'!$P$5:$P$2700,'T1'!$B$5:$B$2700,'CT KH'!$B1060)</f>
        <v>48109</v>
      </c>
      <c r="P1060" s="510">
        <f>SUMIFS('T2'!$P$5:$P$2700,'T2'!$B$5:$B$2700,'CT KH'!$B1060)</f>
        <v>0</v>
      </c>
      <c r="Q1060" s="510">
        <f>SUMIFS('T3'!$P$5:$P$2700,'T3'!$B$5:$B$2700,'CT KH'!$B1060)</f>
        <v>0</v>
      </c>
      <c r="R1060" s="510">
        <f t="shared" si="16"/>
        <v>48109</v>
      </c>
      <c r="S1060" s="92" t="s">
        <v>6805</v>
      </c>
      <c r="T1060" s="468"/>
      <c r="U1060" s="468"/>
      <c r="V1060" s="92" t="s">
        <v>8320</v>
      </c>
      <c r="W1060" s="89" t="s">
        <v>8320</v>
      </c>
      <c r="X1060" s="92" t="s">
        <v>9250</v>
      </c>
      <c r="Y1060" s="92" t="s">
        <v>99</v>
      </c>
      <c r="Z1060" s="92" t="s">
        <v>4739</v>
      </c>
    </row>
    <row r="1061" spans="1:26" ht="15" customHeight="1">
      <c r="A1061" s="478">
        <v>1058</v>
      </c>
      <c r="B1061" s="478" t="s">
        <v>7984</v>
      </c>
      <c r="C1061" s="478" t="e">
        <f>VLOOKUP(B1061,Sheet6!$C$80:$C$88,1,0)</f>
        <v>#N/A</v>
      </c>
      <c r="D1061" s="478" t="s">
        <v>316</v>
      </c>
      <c r="E1061" s="478" t="s">
        <v>10305</v>
      </c>
      <c r="F1061" s="478" t="s">
        <v>7985</v>
      </c>
      <c r="G1061" s="478" t="s">
        <v>4739</v>
      </c>
      <c r="H1061" s="478" t="s">
        <v>7986</v>
      </c>
      <c r="I1061" s="478" t="s">
        <v>7987</v>
      </c>
      <c r="J1061" s="478" t="s">
        <v>7988</v>
      </c>
      <c r="K1061" s="478" t="s">
        <v>7494</v>
      </c>
      <c r="L1061" s="478">
        <v>44249</v>
      </c>
      <c r="M1061" s="478" t="s">
        <v>86</v>
      </c>
      <c r="N1061" s="478" t="s">
        <v>4740</v>
      </c>
      <c r="O1061" s="510">
        <f>SUMIFS('T1'!$P$5:$P$2700,'T1'!$B$5:$B$2700,'CT KH'!$B1061)</f>
        <v>26520480</v>
      </c>
      <c r="P1061" s="510">
        <f>SUMIFS('T2'!$P$5:$P$2700,'T2'!$B$5:$B$2700,'CT KH'!$B1061)</f>
        <v>13623120</v>
      </c>
      <c r="Q1061" s="510">
        <f>SUMIFS('T3'!$P$5:$P$2700,'T3'!$B$5:$B$2700,'CT KH'!$B1061)</f>
        <v>24213600</v>
      </c>
      <c r="R1061" s="510">
        <f t="shared" si="16"/>
        <v>64357200</v>
      </c>
      <c r="S1061" s="92" t="s">
        <v>8320</v>
      </c>
      <c r="T1061" s="468" t="s">
        <v>9239</v>
      </c>
      <c r="U1061" s="468" t="s">
        <v>2318</v>
      </c>
      <c r="V1061" s="92" t="s">
        <v>8320</v>
      </c>
      <c r="W1061" s="89" t="s">
        <v>8320</v>
      </c>
      <c r="X1061" s="92" t="s">
        <v>9250</v>
      </c>
      <c r="Y1061" s="92" t="s">
        <v>99</v>
      </c>
      <c r="Z1061" s="92" t="s">
        <v>4739</v>
      </c>
    </row>
    <row r="1062" spans="1:26" ht="15" customHeight="1">
      <c r="A1062" s="478">
        <v>1059</v>
      </c>
      <c r="B1062" s="478" t="s">
        <v>7994</v>
      </c>
      <c r="C1062" s="478" t="e">
        <f>VLOOKUP(B1062,Sheet6!$C$80:$C$88,1,0)</f>
        <v>#N/A</v>
      </c>
      <c r="D1062" s="478" t="s">
        <v>77</v>
      </c>
      <c r="E1062" s="478" t="s">
        <v>10305</v>
      </c>
      <c r="F1062" s="478" t="s">
        <v>7995</v>
      </c>
      <c r="G1062" s="478" t="s">
        <v>4739</v>
      </c>
      <c r="H1062" s="478" t="s">
        <v>7996</v>
      </c>
      <c r="I1062" s="478" t="s">
        <v>7997</v>
      </c>
      <c r="J1062" s="478">
        <v>0</v>
      </c>
      <c r="K1062" s="478" t="s">
        <v>7998</v>
      </c>
      <c r="L1062" s="478">
        <v>44354</v>
      </c>
      <c r="M1062" s="478">
        <v>0</v>
      </c>
      <c r="N1062" s="478" t="s">
        <v>4740</v>
      </c>
      <c r="O1062" s="510">
        <f>SUMIFS('T1'!$P$5:$P$2700,'T1'!$B$5:$B$2700,'CT KH'!$B1062)</f>
        <v>8040708</v>
      </c>
      <c r="P1062" s="510">
        <f>SUMIFS('T2'!$P$5:$P$2700,'T2'!$B$5:$B$2700,'CT KH'!$B1062)</f>
        <v>3259872</v>
      </c>
      <c r="Q1062" s="510">
        <f>SUMIFS('T3'!$P$5:$P$2700,'T3'!$B$5:$B$2700,'CT KH'!$B1062)</f>
        <v>11536722</v>
      </c>
      <c r="R1062" s="510">
        <f t="shared" si="16"/>
        <v>22837302</v>
      </c>
      <c r="S1062" s="92" t="s">
        <v>6805</v>
      </c>
      <c r="T1062" s="468" t="s">
        <v>9239</v>
      </c>
      <c r="U1062" s="468" t="s">
        <v>2318</v>
      </c>
      <c r="V1062" s="92" t="s">
        <v>8320</v>
      </c>
      <c r="W1062" s="89" t="s">
        <v>8320</v>
      </c>
      <c r="X1062" s="92" t="s">
        <v>9250</v>
      </c>
      <c r="Y1062" s="92" t="s">
        <v>99</v>
      </c>
      <c r="Z1062" s="92" t="s">
        <v>4739</v>
      </c>
    </row>
    <row r="1063" spans="1:26" ht="15" customHeight="1">
      <c r="A1063" s="478">
        <v>1060</v>
      </c>
      <c r="B1063" s="478" t="s">
        <v>8003</v>
      </c>
      <c r="C1063" s="478" t="e">
        <f>VLOOKUP(B1063,Sheet6!$C$80:$C$88,1,0)</f>
        <v>#N/A</v>
      </c>
      <c r="D1063" s="478" t="s">
        <v>77</v>
      </c>
      <c r="E1063" s="478" t="s">
        <v>10305</v>
      </c>
      <c r="F1063" s="478" t="s">
        <v>8004</v>
      </c>
      <c r="G1063" s="478" t="s">
        <v>4739</v>
      </c>
      <c r="H1063" s="478" t="s">
        <v>8005</v>
      </c>
      <c r="I1063" s="478" t="s">
        <v>8006</v>
      </c>
      <c r="J1063" s="478">
        <v>0</v>
      </c>
      <c r="K1063" s="478" t="s">
        <v>8007</v>
      </c>
      <c r="L1063" s="478">
        <v>43664</v>
      </c>
      <c r="M1063" s="478">
        <v>0</v>
      </c>
      <c r="N1063" s="478" t="s">
        <v>4740</v>
      </c>
      <c r="O1063" s="510">
        <f>SUMIFS('T1'!$P$5:$P$2700,'T1'!$B$5:$B$2700,'CT KH'!$B1063)</f>
        <v>5233832</v>
      </c>
      <c r="P1063" s="510">
        <f>SUMIFS('T2'!$P$5:$P$2700,'T2'!$B$5:$B$2700,'CT KH'!$B1063)</f>
        <v>2973866</v>
      </c>
      <c r="Q1063" s="510">
        <f>SUMIFS('T3'!$P$5:$P$2700,'T3'!$B$5:$B$2700,'CT KH'!$B1063)</f>
        <v>6516126</v>
      </c>
      <c r="R1063" s="510">
        <f t="shared" si="16"/>
        <v>14723824</v>
      </c>
      <c r="S1063" s="92" t="s">
        <v>6805</v>
      </c>
      <c r="T1063" s="468" t="s">
        <v>9239</v>
      </c>
      <c r="U1063" s="468" t="s">
        <v>2318</v>
      </c>
      <c r="V1063" s="92" t="s">
        <v>8320</v>
      </c>
      <c r="W1063" s="89" t="s">
        <v>8320</v>
      </c>
      <c r="X1063" s="92" t="s">
        <v>9250</v>
      </c>
      <c r="Y1063" s="92" t="s">
        <v>99</v>
      </c>
      <c r="Z1063" s="92" t="s">
        <v>4739</v>
      </c>
    </row>
    <row r="1064" spans="1:26" ht="15" customHeight="1">
      <c r="A1064" s="478">
        <v>1061</v>
      </c>
      <c r="B1064" s="478" t="s">
        <v>8009</v>
      </c>
      <c r="C1064" s="478" t="e">
        <f>VLOOKUP(B1064,Sheet6!$C$80:$C$88,1,0)</f>
        <v>#N/A</v>
      </c>
      <c r="D1064" s="478" t="s">
        <v>106</v>
      </c>
      <c r="E1064" s="478" t="s">
        <v>10305</v>
      </c>
      <c r="F1064" s="478" t="s">
        <v>8010</v>
      </c>
      <c r="G1064" s="478" t="s">
        <v>4739</v>
      </c>
      <c r="H1064" s="478" t="s">
        <v>8011</v>
      </c>
      <c r="I1064" s="478" t="s">
        <v>8012</v>
      </c>
      <c r="J1064" s="478">
        <v>0</v>
      </c>
      <c r="K1064" s="478" t="s">
        <v>8013</v>
      </c>
      <c r="L1064" s="478">
        <v>45187</v>
      </c>
      <c r="M1064" s="478">
        <v>0</v>
      </c>
      <c r="N1064" s="478" t="s">
        <v>4740</v>
      </c>
      <c r="O1064" s="510">
        <f>SUMIFS('T1'!$P$5:$P$2700,'T1'!$B$5:$B$2700,'CT KH'!$B1064)</f>
        <v>840208</v>
      </c>
      <c r="P1064" s="510">
        <f>SUMIFS('T2'!$P$5:$P$2700,'T2'!$B$5:$B$2700,'CT KH'!$B1064)</f>
        <v>109368</v>
      </c>
      <c r="Q1064" s="510">
        <f>SUMIFS('T3'!$P$5:$P$2700,'T3'!$B$5:$B$2700,'CT KH'!$B1064)</f>
        <v>322564</v>
      </c>
      <c r="R1064" s="510">
        <f t="shared" si="16"/>
        <v>1272140</v>
      </c>
      <c r="S1064" s="92" t="s">
        <v>8320</v>
      </c>
      <c r="T1064" s="468" t="s">
        <v>9239</v>
      </c>
      <c r="U1064" s="468" t="s">
        <v>2318</v>
      </c>
      <c r="V1064" s="92" t="s">
        <v>8320</v>
      </c>
      <c r="W1064" s="89" t="s">
        <v>8320</v>
      </c>
      <c r="X1064" s="92" t="s">
        <v>9250</v>
      </c>
      <c r="Y1064" s="92" t="s">
        <v>99</v>
      </c>
      <c r="Z1064" s="92" t="s">
        <v>4739</v>
      </c>
    </row>
    <row r="1065" spans="1:26" ht="15" customHeight="1">
      <c r="A1065" s="478">
        <v>1062</v>
      </c>
      <c r="B1065" s="478" t="s">
        <v>8015</v>
      </c>
      <c r="C1065" s="478" t="e">
        <f>VLOOKUP(B1065,Sheet6!$C$80:$C$88,1,0)</f>
        <v>#N/A</v>
      </c>
      <c r="D1065" s="478" t="s">
        <v>106</v>
      </c>
      <c r="E1065" s="478" t="s">
        <v>10305</v>
      </c>
      <c r="F1065" s="478" t="s">
        <v>8016</v>
      </c>
      <c r="G1065" s="478" t="s">
        <v>4739</v>
      </c>
      <c r="H1065" s="478" t="s">
        <v>8017</v>
      </c>
      <c r="I1065" s="478" t="s">
        <v>8018</v>
      </c>
      <c r="J1065" s="478">
        <v>0</v>
      </c>
      <c r="K1065" s="478" t="s">
        <v>8019</v>
      </c>
      <c r="L1065" s="478">
        <v>43879</v>
      </c>
      <c r="M1065" s="478">
        <v>0</v>
      </c>
      <c r="N1065" s="478" t="s">
        <v>4740</v>
      </c>
      <c r="O1065" s="510">
        <f>SUMIFS('T1'!$P$5:$P$2700,'T1'!$B$5:$B$2700,'CT KH'!$B1065)</f>
        <v>137405</v>
      </c>
      <c r="P1065" s="510">
        <f>SUMIFS('T2'!$P$5:$P$2700,'T2'!$B$5:$B$2700,'CT KH'!$B1065)</f>
        <v>0</v>
      </c>
      <c r="Q1065" s="510">
        <f>SUMIFS('T3'!$P$5:$P$2700,'T3'!$B$5:$B$2700,'CT KH'!$B1065)</f>
        <v>25429</v>
      </c>
      <c r="R1065" s="510">
        <f t="shared" si="16"/>
        <v>162834</v>
      </c>
      <c r="S1065" s="92" t="s">
        <v>6805</v>
      </c>
      <c r="T1065" s="468" t="s">
        <v>9239</v>
      </c>
      <c r="U1065" s="468" t="s">
        <v>2318</v>
      </c>
      <c r="V1065" s="92" t="s">
        <v>8320</v>
      </c>
      <c r="W1065" s="89" t="s">
        <v>8320</v>
      </c>
      <c r="X1065" s="92" t="s">
        <v>9250</v>
      </c>
      <c r="Y1065" s="92" t="s">
        <v>99</v>
      </c>
      <c r="Z1065" s="92" t="s">
        <v>4739</v>
      </c>
    </row>
    <row r="1066" spans="1:26" ht="15" customHeight="1">
      <c r="A1066" s="478">
        <v>1063</v>
      </c>
      <c r="B1066" s="478" t="s">
        <v>8021</v>
      </c>
      <c r="C1066" s="478" t="e">
        <f>VLOOKUP(B1066,Sheet6!$C$80:$C$88,1,0)</f>
        <v>#N/A</v>
      </c>
      <c r="D1066" s="478" t="s">
        <v>106</v>
      </c>
      <c r="E1066" s="478" t="s">
        <v>10305</v>
      </c>
      <c r="F1066" s="478" t="s">
        <v>8022</v>
      </c>
      <c r="G1066" s="478" t="s">
        <v>4739</v>
      </c>
      <c r="H1066" s="478" t="s">
        <v>8023</v>
      </c>
      <c r="I1066" s="478" t="s">
        <v>8024</v>
      </c>
      <c r="J1066" s="478">
        <v>0</v>
      </c>
      <c r="K1066" s="478" t="s">
        <v>8025</v>
      </c>
      <c r="L1066" s="478">
        <v>45677</v>
      </c>
      <c r="M1066" s="478" t="s">
        <v>86</v>
      </c>
      <c r="N1066" s="478" t="s">
        <v>4740</v>
      </c>
      <c r="O1066" s="510">
        <f>SUMIFS('T1'!$P$5:$P$2700,'T1'!$B$5:$B$2700,'CT KH'!$B1066)</f>
        <v>314103</v>
      </c>
      <c r="P1066" s="510">
        <f>SUMIFS('T2'!$P$5:$P$2700,'T2'!$B$5:$B$2700,'CT KH'!$B1066)</f>
        <v>86616</v>
      </c>
      <c r="Q1066" s="510">
        <f>SUMIFS('T3'!$P$5:$P$2700,'T3'!$B$5:$B$2700,'CT KH'!$B1066)</f>
        <v>261187</v>
      </c>
      <c r="R1066" s="510">
        <f t="shared" si="16"/>
        <v>661906</v>
      </c>
      <c r="S1066" s="92" t="s">
        <v>6805</v>
      </c>
      <c r="T1066" s="468"/>
      <c r="U1066" s="468"/>
      <c r="V1066" s="92" t="s">
        <v>8320</v>
      </c>
      <c r="W1066" s="89" t="s">
        <v>8320</v>
      </c>
      <c r="X1066" s="92" t="s">
        <v>9250</v>
      </c>
      <c r="Y1066" s="92" t="s">
        <v>99</v>
      </c>
      <c r="Z1066" s="92" t="s">
        <v>4739</v>
      </c>
    </row>
    <row r="1067" spans="1:26" ht="15" customHeight="1">
      <c r="A1067" s="478">
        <v>1064</v>
      </c>
      <c r="B1067" s="478" t="s">
        <v>8027</v>
      </c>
      <c r="C1067" s="478" t="e">
        <f>VLOOKUP(B1067,Sheet6!$C$80:$C$88,1,0)</f>
        <v>#N/A</v>
      </c>
      <c r="D1067" s="478" t="s">
        <v>106</v>
      </c>
      <c r="E1067" s="478" t="s">
        <v>10305</v>
      </c>
      <c r="F1067" s="478" t="s">
        <v>8028</v>
      </c>
      <c r="G1067" s="478" t="s">
        <v>4739</v>
      </c>
      <c r="H1067" s="478" t="s">
        <v>8029</v>
      </c>
      <c r="I1067" s="478" t="s">
        <v>8030</v>
      </c>
      <c r="J1067" s="478">
        <v>0</v>
      </c>
      <c r="K1067" s="478" t="s">
        <v>8031</v>
      </c>
      <c r="L1067" s="478">
        <v>45677</v>
      </c>
      <c r="M1067" s="478" t="s">
        <v>86</v>
      </c>
      <c r="N1067" s="478" t="s">
        <v>4740</v>
      </c>
      <c r="O1067" s="510">
        <f>SUMIFS('T1'!$P$5:$P$2700,'T1'!$B$5:$B$2700,'CT KH'!$B1067)</f>
        <v>152496</v>
      </c>
      <c r="P1067" s="510">
        <f>SUMIFS('T2'!$P$5:$P$2700,'T2'!$B$5:$B$2700,'CT KH'!$B1067)</f>
        <v>158760</v>
      </c>
      <c r="Q1067" s="510">
        <f>SUMIFS('T3'!$P$5:$P$2700,'T3'!$B$5:$B$2700,'CT KH'!$B1067)</f>
        <v>117720</v>
      </c>
      <c r="R1067" s="510">
        <f t="shared" si="16"/>
        <v>428976</v>
      </c>
      <c r="S1067" s="92" t="s">
        <v>6805</v>
      </c>
      <c r="T1067" s="468"/>
      <c r="U1067" s="468"/>
      <c r="V1067" s="92" t="s">
        <v>8320</v>
      </c>
      <c r="W1067" s="89" t="s">
        <v>8320</v>
      </c>
      <c r="X1067" s="92" t="s">
        <v>9250</v>
      </c>
      <c r="Y1067" s="92" t="s">
        <v>99</v>
      </c>
      <c r="Z1067" s="92" t="s">
        <v>4739</v>
      </c>
    </row>
    <row r="1068" spans="1:26" ht="15" customHeight="1">
      <c r="A1068" s="478">
        <v>1065</v>
      </c>
      <c r="B1068" s="478" t="s">
        <v>8032</v>
      </c>
      <c r="C1068" s="478" t="e">
        <f>VLOOKUP(B1068,Sheet6!$C$80:$C$88,1,0)</f>
        <v>#N/A</v>
      </c>
      <c r="D1068" s="478" t="s">
        <v>106</v>
      </c>
      <c r="E1068" s="478" t="s">
        <v>10305</v>
      </c>
      <c r="F1068" s="478" t="s">
        <v>8033</v>
      </c>
      <c r="G1068" s="478" t="s">
        <v>4739</v>
      </c>
      <c r="H1068" s="478" t="s">
        <v>8034</v>
      </c>
      <c r="I1068" s="478" t="s">
        <v>8035</v>
      </c>
      <c r="J1068" s="478">
        <v>0</v>
      </c>
      <c r="K1068" s="478" t="s">
        <v>8036</v>
      </c>
      <c r="L1068" s="478">
        <v>45127</v>
      </c>
      <c r="M1068" s="478">
        <v>0</v>
      </c>
      <c r="N1068" s="478" t="s">
        <v>4740</v>
      </c>
      <c r="O1068" s="510">
        <f>SUMIFS('T1'!$P$5:$P$2700,'T1'!$B$5:$B$2700,'CT KH'!$B1068)</f>
        <v>343440</v>
      </c>
      <c r="P1068" s="510">
        <f>SUMIFS('T2'!$P$5:$P$2700,'T2'!$B$5:$B$2700,'CT KH'!$B1068)</f>
        <v>46440</v>
      </c>
      <c r="Q1068" s="510">
        <f>SUMIFS('T3'!$P$5:$P$2700,'T3'!$B$5:$B$2700,'CT KH'!$B1068)</f>
        <v>0</v>
      </c>
      <c r="R1068" s="510">
        <f t="shared" si="16"/>
        <v>389880</v>
      </c>
      <c r="S1068" s="92" t="s">
        <v>6805</v>
      </c>
      <c r="T1068" s="468" t="s">
        <v>9239</v>
      </c>
      <c r="U1068" s="468" t="s">
        <v>2318</v>
      </c>
      <c r="V1068" s="92" t="s">
        <v>8320</v>
      </c>
      <c r="W1068" s="89" t="s">
        <v>8320</v>
      </c>
      <c r="X1068" s="92" t="s">
        <v>9250</v>
      </c>
      <c r="Y1068" s="92" t="s">
        <v>99</v>
      </c>
      <c r="Z1068" s="92" t="s">
        <v>4739</v>
      </c>
    </row>
    <row r="1069" spans="1:26" ht="15" customHeight="1">
      <c r="A1069" s="478">
        <v>1066</v>
      </c>
      <c r="B1069" s="478" t="s">
        <v>8037</v>
      </c>
      <c r="C1069" s="478" t="e">
        <f>VLOOKUP(B1069,Sheet6!$C$80:$C$88,1,0)</f>
        <v>#N/A</v>
      </c>
      <c r="D1069" s="478" t="s">
        <v>106</v>
      </c>
      <c r="E1069" s="478" t="s">
        <v>10305</v>
      </c>
      <c r="F1069" s="478" t="s">
        <v>8038</v>
      </c>
      <c r="G1069" s="478" t="s">
        <v>4739</v>
      </c>
      <c r="H1069" s="478" t="s">
        <v>8039</v>
      </c>
      <c r="I1069" s="478" t="s">
        <v>8040</v>
      </c>
      <c r="J1069" s="478">
        <v>0</v>
      </c>
      <c r="K1069" s="478" t="s">
        <v>8041</v>
      </c>
      <c r="L1069" s="478">
        <v>45677</v>
      </c>
      <c r="M1069" s="478" t="s">
        <v>86</v>
      </c>
      <c r="N1069" s="478" t="s">
        <v>4740</v>
      </c>
      <c r="O1069" s="510">
        <f>SUMIFS('T1'!$P$5:$P$2700,'T1'!$B$5:$B$2700,'CT KH'!$B1069)</f>
        <v>20520</v>
      </c>
      <c r="P1069" s="510">
        <f>SUMIFS('T2'!$P$5:$P$2700,'T2'!$B$5:$B$2700,'CT KH'!$B1069)</f>
        <v>0</v>
      </c>
      <c r="Q1069" s="510">
        <f>SUMIFS('T3'!$P$5:$P$2700,'T3'!$B$5:$B$2700,'CT KH'!$B1069)</f>
        <v>53860</v>
      </c>
      <c r="R1069" s="510">
        <f t="shared" si="16"/>
        <v>74380</v>
      </c>
      <c r="S1069" s="92" t="s">
        <v>8320</v>
      </c>
      <c r="T1069" s="468" t="s">
        <v>9239</v>
      </c>
      <c r="U1069" s="468" t="s">
        <v>2318</v>
      </c>
      <c r="V1069" s="92" t="s">
        <v>8320</v>
      </c>
      <c r="W1069" s="89" t="s">
        <v>8320</v>
      </c>
      <c r="X1069" s="92" t="s">
        <v>9250</v>
      </c>
      <c r="Y1069" s="92" t="s">
        <v>99</v>
      </c>
      <c r="Z1069" s="92" t="s">
        <v>4739</v>
      </c>
    </row>
    <row r="1070" spans="1:26" ht="15" customHeight="1">
      <c r="A1070" s="478">
        <v>1067</v>
      </c>
      <c r="B1070" s="478" t="s">
        <v>8043</v>
      </c>
      <c r="C1070" s="478" t="e">
        <f>VLOOKUP(B1070,Sheet6!$C$80:$C$88,1,0)</f>
        <v>#N/A</v>
      </c>
      <c r="D1070" s="478" t="s">
        <v>106</v>
      </c>
      <c r="E1070" s="478" t="s">
        <v>10305</v>
      </c>
      <c r="F1070" s="478" t="s">
        <v>8044</v>
      </c>
      <c r="G1070" s="478" t="s">
        <v>4739</v>
      </c>
      <c r="H1070" s="478" t="s">
        <v>8045</v>
      </c>
      <c r="I1070" s="478" t="s">
        <v>8046</v>
      </c>
      <c r="J1070" s="478">
        <v>0</v>
      </c>
      <c r="K1070" s="478" t="s">
        <v>8047</v>
      </c>
      <c r="L1070" s="478">
        <v>45677</v>
      </c>
      <c r="M1070" s="478" t="s">
        <v>86</v>
      </c>
      <c r="N1070" s="478" t="s">
        <v>4740</v>
      </c>
      <c r="O1070" s="510">
        <f>SUMIFS('T1'!$P$5:$P$2700,'T1'!$B$5:$B$2700,'CT KH'!$B1070)</f>
        <v>0</v>
      </c>
      <c r="P1070" s="510">
        <f>SUMIFS('T2'!$P$5:$P$2700,'T2'!$B$5:$B$2700,'CT KH'!$B1070)</f>
        <v>0</v>
      </c>
      <c r="Q1070" s="510">
        <f>SUMIFS('T3'!$P$5:$P$2700,'T3'!$B$5:$B$2700,'CT KH'!$B1070)</f>
        <v>0</v>
      </c>
      <c r="R1070" s="510">
        <f t="shared" si="16"/>
        <v>0</v>
      </c>
      <c r="S1070" s="92" t="s">
        <v>8320</v>
      </c>
      <c r="T1070" s="468" t="s">
        <v>9239</v>
      </c>
      <c r="U1070" s="468" t="s">
        <v>2318</v>
      </c>
      <c r="V1070" s="92" t="s">
        <v>8320</v>
      </c>
      <c r="W1070" s="89" t="s">
        <v>8320</v>
      </c>
      <c r="X1070" s="89" t="s">
        <v>9250</v>
      </c>
      <c r="Y1070" s="92" t="s">
        <v>99</v>
      </c>
      <c r="Z1070" s="92" t="s">
        <v>4739</v>
      </c>
    </row>
    <row r="1071" spans="1:26" ht="15" customHeight="1">
      <c r="A1071" s="478">
        <v>1068</v>
      </c>
      <c r="B1071" s="478" t="s">
        <v>8049</v>
      </c>
      <c r="C1071" s="478" t="e">
        <f>VLOOKUP(B1071,Sheet6!$C$80:$C$88,1,0)</f>
        <v>#N/A</v>
      </c>
      <c r="D1071" s="478" t="s">
        <v>106</v>
      </c>
      <c r="E1071" s="478" t="s">
        <v>10305</v>
      </c>
      <c r="F1071" s="478" t="s">
        <v>8050</v>
      </c>
      <c r="G1071" s="478" t="s">
        <v>4739</v>
      </c>
      <c r="H1071" s="478" t="s">
        <v>8051</v>
      </c>
      <c r="I1071" s="478" t="s">
        <v>8052</v>
      </c>
      <c r="J1071" s="478">
        <v>0</v>
      </c>
      <c r="K1071" s="478" t="s">
        <v>8053</v>
      </c>
      <c r="L1071" s="478">
        <v>45677</v>
      </c>
      <c r="M1071" s="478" t="s">
        <v>86</v>
      </c>
      <c r="N1071" s="478" t="s">
        <v>4740</v>
      </c>
      <c r="O1071" s="510">
        <f>SUMIFS('T1'!$P$5:$P$2700,'T1'!$B$5:$B$2700,'CT KH'!$B1071)</f>
        <v>59688</v>
      </c>
      <c r="P1071" s="510">
        <f>SUMIFS('T2'!$P$5:$P$2700,'T2'!$B$5:$B$2700,'CT KH'!$B1071)</f>
        <v>34285</v>
      </c>
      <c r="Q1071" s="510">
        <f>SUMIFS('T3'!$P$5:$P$2700,'T3'!$B$5:$B$2700,'CT KH'!$B1071)</f>
        <v>59376</v>
      </c>
      <c r="R1071" s="510">
        <f t="shared" si="16"/>
        <v>153349</v>
      </c>
      <c r="S1071" s="92" t="s">
        <v>8320</v>
      </c>
      <c r="T1071" s="468" t="s">
        <v>9239</v>
      </c>
      <c r="U1071" s="468" t="s">
        <v>2318</v>
      </c>
      <c r="V1071" s="92" t="s">
        <v>8320</v>
      </c>
      <c r="W1071" s="89" t="s">
        <v>8320</v>
      </c>
      <c r="X1071" s="89" t="s">
        <v>9250</v>
      </c>
      <c r="Y1071" s="92" t="s">
        <v>99</v>
      </c>
      <c r="Z1071" s="92" t="s">
        <v>4739</v>
      </c>
    </row>
    <row r="1072" spans="1:26" ht="15" customHeight="1">
      <c r="A1072" s="478">
        <v>1069</v>
      </c>
      <c r="B1072" s="478" t="s">
        <v>8054</v>
      </c>
      <c r="C1072" s="478" t="e">
        <f>VLOOKUP(B1072,Sheet6!$C$80:$C$88,1,0)</f>
        <v>#N/A</v>
      </c>
      <c r="D1072" s="478" t="s">
        <v>106</v>
      </c>
      <c r="E1072" s="478" t="s">
        <v>10305</v>
      </c>
      <c r="F1072" s="478" t="s">
        <v>8055</v>
      </c>
      <c r="G1072" s="478" t="s">
        <v>4739</v>
      </c>
      <c r="H1072" s="478" t="s">
        <v>8056</v>
      </c>
      <c r="I1072" s="478" t="s">
        <v>8057</v>
      </c>
      <c r="J1072" s="478">
        <v>0</v>
      </c>
      <c r="K1072" s="478" t="s">
        <v>8058</v>
      </c>
      <c r="L1072" s="478">
        <v>43878</v>
      </c>
      <c r="M1072" s="478">
        <v>0</v>
      </c>
      <c r="N1072" s="478" t="s">
        <v>4740</v>
      </c>
      <c r="O1072" s="510">
        <f>SUMIFS('T1'!$P$5:$P$2700,'T1'!$B$5:$B$2700,'CT KH'!$B1072)</f>
        <v>135962</v>
      </c>
      <c r="P1072" s="510">
        <f>SUMIFS('T2'!$P$5:$P$2700,'T2'!$B$5:$B$2700,'CT KH'!$B1072)</f>
        <v>163080</v>
      </c>
      <c r="Q1072" s="510">
        <f>SUMIFS('T3'!$P$5:$P$2700,'T3'!$B$5:$B$2700,'CT KH'!$B1072)</f>
        <v>118014</v>
      </c>
      <c r="R1072" s="510">
        <f t="shared" si="16"/>
        <v>417056</v>
      </c>
      <c r="S1072" s="92" t="s">
        <v>6805</v>
      </c>
      <c r="T1072" s="468" t="s">
        <v>9239</v>
      </c>
      <c r="U1072" s="468" t="s">
        <v>2318</v>
      </c>
      <c r="V1072" s="92" t="s">
        <v>8320</v>
      </c>
      <c r="W1072" s="89" t="s">
        <v>8320</v>
      </c>
      <c r="X1072" s="92" t="s">
        <v>9250</v>
      </c>
      <c r="Y1072" s="92" t="s">
        <v>99</v>
      </c>
      <c r="Z1072" s="92" t="s">
        <v>4739</v>
      </c>
    </row>
    <row r="1073" spans="1:26" ht="15" customHeight="1">
      <c r="A1073" s="478">
        <v>1070</v>
      </c>
      <c r="B1073" s="478" t="s">
        <v>8059</v>
      </c>
      <c r="C1073" s="478" t="e">
        <f>VLOOKUP(B1073,Sheet6!$C$80:$C$88,1,0)</f>
        <v>#N/A</v>
      </c>
      <c r="D1073" s="478" t="s">
        <v>106</v>
      </c>
      <c r="E1073" s="478" t="s">
        <v>10305</v>
      </c>
      <c r="F1073" s="478" t="s">
        <v>8060</v>
      </c>
      <c r="G1073" s="478" t="s">
        <v>4739</v>
      </c>
      <c r="H1073" s="478" t="s">
        <v>8061</v>
      </c>
      <c r="I1073" s="478" t="s">
        <v>8062</v>
      </c>
      <c r="J1073" s="478">
        <v>0</v>
      </c>
      <c r="K1073" s="478" t="s">
        <v>8063</v>
      </c>
      <c r="L1073" s="478">
        <v>45168</v>
      </c>
      <c r="M1073" s="478">
        <v>0</v>
      </c>
      <c r="N1073" s="478" t="s">
        <v>4740</v>
      </c>
      <c r="O1073" s="510">
        <f>SUMIFS('T1'!$P$5:$P$2700,'T1'!$B$5:$B$2700,'CT KH'!$B1073)</f>
        <v>17712</v>
      </c>
      <c r="P1073" s="510">
        <f>SUMIFS('T2'!$P$5:$P$2700,'T2'!$B$5:$B$2700,'CT KH'!$B1073)</f>
        <v>0</v>
      </c>
      <c r="Q1073" s="510">
        <f>SUMIFS('T3'!$P$5:$P$2700,'T3'!$B$5:$B$2700,'CT KH'!$B1073)</f>
        <v>20520</v>
      </c>
      <c r="R1073" s="510">
        <f t="shared" si="16"/>
        <v>38232</v>
      </c>
      <c r="S1073" s="92" t="s">
        <v>6805</v>
      </c>
      <c r="T1073" s="468" t="s">
        <v>9239</v>
      </c>
      <c r="U1073" s="468" t="s">
        <v>2318</v>
      </c>
      <c r="V1073" s="92" t="s">
        <v>8320</v>
      </c>
      <c r="W1073" s="89" t="s">
        <v>8320</v>
      </c>
      <c r="X1073" s="92" t="s">
        <v>9250</v>
      </c>
      <c r="Y1073" s="92" t="s">
        <v>99</v>
      </c>
      <c r="Z1073" s="92" t="s">
        <v>4739</v>
      </c>
    </row>
    <row r="1074" spans="1:26" ht="15" customHeight="1">
      <c r="A1074" s="478">
        <v>1071</v>
      </c>
      <c r="B1074" s="478" t="s">
        <v>8069</v>
      </c>
      <c r="C1074" s="478" t="e">
        <f>VLOOKUP(B1074,Sheet6!$C$80:$C$88,1,0)</f>
        <v>#N/A</v>
      </c>
      <c r="D1074" s="478" t="s">
        <v>106</v>
      </c>
      <c r="E1074" s="478" t="s">
        <v>10305</v>
      </c>
      <c r="F1074" s="478" t="s">
        <v>8070</v>
      </c>
      <c r="G1074" s="478" t="s">
        <v>4739</v>
      </c>
      <c r="H1074" s="478" t="s">
        <v>8071</v>
      </c>
      <c r="I1074" s="478" t="s">
        <v>8072</v>
      </c>
      <c r="J1074" s="478">
        <v>0</v>
      </c>
      <c r="K1074" s="478" t="s">
        <v>8073</v>
      </c>
      <c r="L1074" s="478">
        <v>45677</v>
      </c>
      <c r="M1074" s="478" t="s">
        <v>86</v>
      </c>
      <c r="N1074" s="478" t="s">
        <v>4740</v>
      </c>
      <c r="O1074" s="510">
        <f>SUMIFS('T1'!$P$5:$P$2700,'T1'!$B$5:$B$2700,'CT KH'!$B1074)</f>
        <v>0</v>
      </c>
      <c r="P1074" s="510">
        <f>SUMIFS('T2'!$P$5:$P$2700,'T2'!$B$5:$B$2700,'CT KH'!$B1074)</f>
        <v>0</v>
      </c>
      <c r="Q1074" s="510">
        <f>SUMIFS('T3'!$P$5:$P$2700,'T3'!$B$5:$B$2700,'CT KH'!$B1074)</f>
        <v>0</v>
      </c>
      <c r="R1074" s="510">
        <f t="shared" si="16"/>
        <v>0</v>
      </c>
      <c r="S1074" s="92" t="s">
        <v>8320</v>
      </c>
      <c r="T1074" s="468" t="s">
        <v>9239</v>
      </c>
      <c r="U1074" s="468" t="s">
        <v>2318</v>
      </c>
      <c r="V1074" s="92" t="s">
        <v>8320</v>
      </c>
      <c r="W1074" s="89" t="s">
        <v>8320</v>
      </c>
      <c r="X1074" s="89" t="s">
        <v>9250</v>
      </c>
      <c r="Y1074" s="92" t="s">
        <v>99</v>
      </c>
      <c r="Z1074" s="92" t="s">
        <v>4739</v>
      </c>
    </row>
    <row r="1075" spans="1:26" ht="15" customHeight="1">
      <c r="A1075" s="478">
        <v>1072</v>
      </c>
      <c r="B1075" s="478" t="s">
        <v>8074</v>
      </c>
      <c r="C1075" s="478" t="e">
        <f>VLOOKUP(B1075,Sheet6!$C$80:$C$88,1,0)</f>
        <v>#N/A</v>
      </c>
      <c r="D1075" s="478" t="s">
        <v>77</v>
      </c>
      <c r="E1075" s="478" t="s">
        <v>10305</v>
      </c>
      <c r="F1075" s="478" t="s">
        <v>8075</v>
      </c>
      <c r="G1075" s="478" t="s">
        <v>4739</v>
      </c>
      <c r="H1075" s="478" t="s">
        <v>8076</v>
      </c>
      <c r="I1075" s="478" t="s">
        <v>8077</v>
      </c>
      <c r="J1075" s="478">
        <v>0</v>
      </c>
      <c r="K1075" s="478" t="s">
        <v>8078</v>
      </c>
      <c r="L1075" s="478">
        <v>45850</v>
      </c>
      <c r="M1075" s="478" t="s">
        <v>6999</v>
      </c>
      <c r="N1075" s="478" t="s">
        <v>4740</v>
      </c>
      <c r="O1075" s="510">
        <f>SUMIFS('T1'!$P$5:$P$2700,'T1'!$B$5:$B$2700,'CT KH'!$B1075)</f>
        <v>3038040</v>
      </c>
      <c r="P1075" s="510">
        <f>SUMIFS('T2'!$P$5:$P$2700,'T2'!$B$5:$B$2700,'CT KH'!$B1075)</f>
        <v>1810188</v>
      </c>
      <c r="Q1075" s="510">
        <f>SUMIFS('T3'!$P$5:$P$2700,'T3'!$B$5:$B$2700,'CT KH'!$B1075)</f>
        <v>6420870</v>
      </c>
      <c r="R1075" s="510">
        <f t="shared" si="16"/>
        <v>11269098</v>
      </c>
      <c r="S1075" s="92" t="s">
        <v>8320</v>
      </c>
      <c r="T1075" s="468" t="s">
        <v>9239</v>
      </c>
      <c r="U1075" s="468" t="s">
        <v>2318</v>
      </c>
      <c r="V1075" s="92" t="s">
        <v>8320</v>
      </c>
      <c r="W1075" s="89" t="s">
        <v>8320</v>
      </c>
      <c r="X1075" s="92" t="s">
        <v>9250</v>
      </c>
      <c r="Y1075" s="92" t="s">
        <v>99</v>
      </c>
      <c r="Z1075" s="92" t="s">
        <v>4739</v>
      </c>
    </row>
    <row r="1076" spans="1:26" ht="15" customHeight="1">
      <c r="A1076" s="478">
        <v>1073</v>
      </c>
      <c r="B1076" s="478" t="s">
        <v>8079</v>
      </c>
      <c r="C1076" s="478" t="e">
        <f>VLOOKUP(B1076,Sheet6!$C$80:$C$88,1,0)</f>
        <v>#N/A</v>
      </c>
      <c r="D1076" s="478" t="s">
        <v>235</v>
      </c>
      <c r="E1076" s="478" t="s">
        <v>10305</v>
      </c>
      <c r="F1076" s="478" t="s">
        <v>8080</v>
      </c>
      <c r="G1076" s="478" t="s">
        <v>4739</v>
      </c>
      <c r="H1076" s="478" t="s">
        <v>8081</v>
      </c>
      <c r="I1076" s="478" t="s">
        <v>8082</v>
      </c>
      <c r="J1076" s="478">
        <v>0</v>
      </c>
      <c r="K1076" s="478" t="s">
        <v>8083</v>
      </c>
      <c r="L1076" s="478">
        <v>45611</v>
      </c>
      <c r="M1076" s="478" t="s">
        <v>105</v>
      </c>
      <c r="N1076" s="478" t="s">
        <v>4740</v>
      </c>
      <c r="O1076" s="510">
        <f>SUMIFS('T1'!$P$5:$P$2700,'T1'!$B$5:$B$2700,'CT KH'!$B1076)</f>
        <v>318447</v>
      </c>
      <c r="P1076" s="510">
        <f>SUMIFS('T2'!$P$5:$P$2700,'T2'!$B$5:$B$2700,'CT KH'!$B1076)</f>
        <v>454454</v>
      </c>
      <c r="Q1076" s="510">
        <f>SUMIFS('T3'!$P$5:$P$2700,'T3'!$B$5:$B$2700,'CT KH'!$B1076)</f>
        <v>50520</v>
      </c>
      <c r="R1076" s="510">
        <f t="shared" si="16"/>
        <v>823421</v>
      </c>
      <c r="S1076" s="92" t="s">
        <v>8320</v>
      </c>
      <c r="T1076" s="468" t="s">
        <v>9244</v>
      </c>
      <c r="U1076" s="468" t="s">
        <v>9245</v>
      </c>
      <c r="V1076" s="92" t="s">
        <v>8320</v>
      </c>
      <c r="W1076" s="89" t="s">
        <v>8320</v>
      </c>
      <c r="X1076" s="372" t="s">
        <v>9250</v>
      </c>
      <c r="Y1076" s="92" t="s">
        <v>287</v>
      </c>
      <c r="Z1076" s="92" t="s">
        <v>4739</v>
      </c>
    </row>
    <row r="1077" spans="1:26" ht="15" customHeight="1">
      <c r="A1077" s="478">
        <v>1074</v>
      </c>
      <c r="B1077" s="478" t="s">
        <v>8084</v>
      </c>
      <c r="C1077" s="478" t="e">
        <f>VLOOKUP(B1077,Sheet6!$C$80:$C$88,1,0)</f>
        <v>#N/A</v>
      </c>
      <c r="D1077" s="478" t="s">
        <v>235</v>
      </c>
      <c r="E1077" s="478" t="s">
        <v>10305</v>
      </c>
      <c r="F1077" s="478" t="s">
        <v>7790</v>
      </c>
      <c r="G1077" s="478" t="s">
        <v>4739</v>
      </c>
      <c r="H1077" s="478" t="s">
        <v>8085</v>
      </c>
      <c r="I1077" s="478" t="s">
        <v>8086</v>
      </c>
      <c r="J1077" s="478">
        <v>0</v>
      </c>
      <c r="K1077" s="478" t="s">
        <v>8087</v>
      </c>
      <c r="L1077" s="478">
        <v>45870</v>
      </c>
      <c r="M1077" s="478" t="s">
        <v>105</v>
      </c>
      <c r="N1077" s="478" t="s">
        <v>4740</v>
      </c>
      <c r="O1077" s="510">
        <f>SUMIFS('T1'!$P$5:$P$2700,'T1'!$B$5:$B$2700,'CT KH'!$B1077)</f>
        <v>0</v>
      </c>
      <c r="P1077" s="510">
        <f>SUMIFS('T2'!$P$5:$P$2700,'T2'!$B$5:$B$2700,'CT KH'!$B1077)</f>
        <v>0</v>
      </c>
      <c r="Q1077" s="510">
        <f>SUMIFS('T3'!$P$5:$P$2700,'T3'!$B$5:$B$2700,'CT KH'!$B1077)</f>
        <v>14877</v>
      </c>
      <c r="R1077" s="510">
        <f t="shared" si="16"/>
        <v>14877</v>
      </c>
      <c r="S1077" s="92" t="s">
        <v>6805</v>
      </c>
      <c r="T1077" s="468"/>
      <c r="U1077" s="468"/>
      <c r="V1077" s="92" t="s">
        <v>8320</v>
      </c>
      <c r="W1077" s="89" t="s">
        <v>8320</v>
      </c>
      <c r="X1077" s="92" t="s">
        <v>9250</v>
      </c>
      <c r="Y1077" s="92" t="s">
        <v>99</v>
      </c>
      <c r="Z1077" s="92" t="s">
        <v>4739</v>
      </c>
    </row>
    <row r="1078" spans="1:26" ht="15" customHeight="1">
      <c r="A1078" s="478">
        <v>1075</v>
      </c>
      <c r="B1078" s="478" t="s">
        <v>8090</v>
      </c>
      <c r="C1078" s="478" t="e">
        <f>VLOOKUP(B1078,Sheet6!$C$80:$C$88,1,0)</f>
        <v>#N/A</v>
      </c>
      <c r="D1078" s="478" t="s">
        <v>235</v>
      </c>
      <c r="E1078" s="478" t="s">
        <v>10305</v>
      </c>
      <c r="F1078" s="478" t="s">
        <v>8091</v>
      </c>
      <c r="G1078" s="478" t="s">
        <v>4739</v>
      </c>
      <c r="H1078" s="478" t="s">
        <v>8092</v>
      </c>
      <c r="I1078" s="478" t="s">
        <v>8093</v>
      </c>
      <c r="J1078" s="478">
        <v>0</v>
      </c>
      <c r="K1078" s="478">
        <v>0</v>
      </c>
      <c r="L1078" s="478">
        <v>0</v>
      </c>
      <c r="M1078" s="478">
        <v>0</v>
      </c>
      <c r="N1078" s="478" t="s">
        <v>4740</v>
      </c>
      <c r="O1078" s="510">
        <f>SUMIFS('T1'!$P$5:$P$2700,'T1'!$B$5:$B$2700,'CT KH'!$B1078)</f>
        <v>64584</v>
      </c>
      <c r="P1078" s="510">
        <f>SUMIFS('T2'!$P$5:$P$2700,'T2'!$B$5:$B$2700,'CT KH'!$B1078)</f>
        <v>120528</v>
      </c>
      <c r="Q1078" s="510">
        <f>SUMIFS('T3'!$P$5:$P$2700,'T3'!$B$5:$B$2700,'CT KH'!$B1078)</f>
        <v>173507</v>
      </c>
      <c r="R1078" s="510">
        <f t="shared" si="16"/>
        <v>358619</v>
      </c>
      <c r="S1078" s="92" t="s">
        <v>6805</v>
      </c>
      <c r="T1078" s="468" t="s">
        <v>9244</v>
      </c>
      <c r="U1078" s="468" t="s">
        <v>9245</v>
      </c>
      <c r="V1078" s="92" t="s">
        <v>6805</v>
      </c>
      <c r="W1078" s="89" t="s">
        <v>6805</v>
      </c>
      <c r="X1078" s="372" t="s">
        <v>9250</v>
      </c>
      <c r="Y1078" s="92" t="s">
        <v>287</v>
      </c>
      <c r="Z1078" s="92" t="s">
        <v>4739</v>
      </c>
    </row>
    <row r="1079" spans="1:26" ht="15" customHeight="1">
      <c r="A1079" s="478">
        <v>1076</v>
      </c>
      <c r="B1079" s="478" t="s">
        <v>8094</v>
      </c>
      <c r="C1079" s="478" t="e">
        <f>VLOOKUP(B1079,Sheet6!$C$80:$C$88,1,0)</f>
        <v>#N/A</v>
      </c>
      <c r="D1079" s="478" t="s">
        <v>235</v>
      </c>
      <c r="E1079" s="478" t="s">
        <v>10305</v>
      </c>
      <c r="F1079" s="478" t="s">
        <v>8095</v>
      </c>
      <c r="G1079" s="478" t="s">
        <v>4739</v>
      </c>
      <c r="H1079" s="478" t="s">
        <v>8096</v>
      </c>
      <c r="I1079" s="478" t="s">
        <v>8097</v>
      </c>
      <c r="J1079" s="478">
        <v>0</v>
      </c>
      <c r="K1079" s="478" t="s">
        <v>8098</v>
      </c>
      <c r="L1079" s="478">
        <v>45505</v>
      </c>
      <c r="M1079" s="478" t="s">
        <v>105</v>
      </c>
      <c r="N1079" s="478" t="s">
        <v>4740</v>
      </c>
      <c r="O1079" s="510">
        <f>SUMIFS('T1'!$P$5:$P$2700,'T1'!$B$5:$B$2700,'CT KH'!$B1079)</f>
        <v>100263</v>
      </c>
      <c r="P1079" s="510">
        <f>SUMIFS('T2'!$P$5:$P$2700,'T2'!$B$5:$B$2700,'CT KH'!$B1079)</f>
        <v>0</v>
      </c>
      <c r="Q1079" s="510">
        <f>SUMIFS('T3'!$P$5:$P$2700,'T3'!$B$5:$B$2700,'CT KH'!$B1079)</f>
        <v>104415</v>
      </c>
      <c r="R1079" s="510">
        <f t="shared" si="16"/>
        <v>204678</v>
      </c>
      <c r="S1079" s="92" t="s">
        <v>6805</v>
      </c>
      <c r="T1079" s="468"/>
      <c r="U1079" s="468"/>
      <c r="V1079" s="92" t="s">
        <v>8320</v>
      </c>
      <c r="W1079" s="89" t="s">
        <v>8320</v>
      </c>
      <c r="X1079" s="92" t="s">
        <v>9250</v>
      </c>
      <c r="Y1079" s="92" t="s">
        <v>99</v>
      </c>
      <c r="Z1079" s="92" t="s">
        <v>4739</v>
      </c>
    </row>
    <row r="1080" spans="1:26" ht="15" customHeight="1">
      <c r="A1080" s="478">
        <v>1077</v>
      </c>
      <c r="B1080" s="478" t="s">
        <v>8101</v>
      </c>
      <c r="C1080" s="478" t="e">
        <f>VLOOKUP(B1080,Sheet6!$C$80:$C$88,1,0)</f>
        <v>#N/A</v>
      </c>
      <c r="D1080" s="478" t="s">
        <v>253</v>
      </c>
      <c r="E1080" s="478" t="s">
        <v>10305</v>
      </c>
      <c r="F1080" s="478" t="s">
        <v>8102</v>
      </c>
      <c r="G1080" s="478" t="s">
        <v>4739</v>
      </c>
      <c r="H1080" s="478" t="s">
        <v>8103</v>
      </c>
      <c r="I1080" s="478">
        <v>0</v>
      </c>
      <c r="J1080" s="478">
        <v>0</v>
      </c>
      <c r="K1080" s="478" t="s">
        <v>105</v>
      </c>
      <c r="L1080" s="478" t="s">
        <v>105</v>
      </c>
      <c r="M1080" s="478" t="s">
        <v>105</v>
      </c>
      <c r="N1080" s="478" t="s">
        <v>4740</v>
      </c>
      <c r="O1080" s="510">
        <f>SUMIFS('T1'!$P$5:$P$2700,'T1'!$B$5:$B$2700,'CT KH'!$B1080)</f>
        <v>162000</v>
      </c>
      <c r="P1080" s="510">
        <f>SUMIFS('T2'!$P$5:$P$2700,'T2'!$B$5:$B$2700,'CT KH'!$B1080)</f>
        <v>130091</v>
      </c>
      <c r="Q1080" s="510">
        <f>SUMIFS('T3'!$P$5:$P$2700,'T3'!$B$5:$B$2700,'CT KH'!$B1080)</f>
        <v>0</v>
      </c>
      <c r="R1080" s="510">
        <f t="shared" si="16"/>
        <v>292091</v>
      </c>
      <c r="S1080" s="92" t="s">
        <v>6805</v>
      </c>
      <c r="T1080" s="468" t="s">
        <v>9244</v>
      </c>
      <c r="U1080" s="468" t="s">
        <v>9245</v>
      </c>
      <c r="V1080" s="92" t="s">
        <v>6805</v>
      </c>
      <c r="W1080" s="89" t="s">
        <v>6805</v>
      </c>
      <c r="X1080" s="372" t="s">
        <v>9250</v>
      </c>
      <c r="Y1080" s="92" t="s">
        <v>287</v>
      </c>
      <c r="Z1080" s="92" t="s">
        <v>4739</v>
      </c>
    </row>
    <row r="1081" spans="1:26" ht="15" customHeight="1">
      <c r="A1081" s="478">
        <v>1078</v>
      </c>
      <c r="B1081" s="478" t="s">
        <v>8104</v>
      </c>
      <c r="C1081" s="478" t="e">
        <f>VLOOKUP(B1081,Sheet6!$C$80:$C$88,1,0)</f>
        <v>#N/A</v>
      </c>
      <c r="D1081" s="478" t="s">
        <v>235</v>
      </c>
      <c r="E1081" s="478" t="s">
        <v>10305</v>
      </c>
      <c r="F1081" s="478" t="s">
        <v>8105</v>
      </c>
      <c r="G1081" s="478" t="s">
        <v>4739</v>
      </c>
      <c r="H1081" s="478" t="s">
        <v>8106</v>
      </c>
      <c r="I1081" s="478" t="s">
        <v>8107</v>
      </c>
      <c r="J1081" s="478">
        <v>0</v>
      </c>
      <c r="K1081" s="478" t="s">
        <v>8108</v>
      </c>
      <c r="L1081" s="478">
        <v>45931</v>
      </c>
      <c r="M1081" s="478" t="s">
        <v>105</v>
      </c>
      <c r="N1081" s="478" t="s">
        <v>4740</v>
      </c>
      <c r="O1081" s="510">
        <f>SUMIFS('T1'!$P$5:$P$2700,'T1'!$B$5:$B$2700,'CT KH'!$B1081)</f>
        <v>0</v>
      </c>
      <c r="P1081" s="510">
        <f>SUMIFS('T2'!$P$5:$P$2700,'T2'!$B$5:$B$2700,'CT KH'!$B1081)</f>
        <v>0</v>
      </c>
      <c r="Q1081" s="510">
        <f>SUMIFS('T3'!$P$5:$P$2700,'T3'!$B$5:$B$2700,'CT KH'!$B1081)</f>
        <v>111910</v>
      </c>
      <c r="R1081" s="510">
        <f t="shared" si="16"/>
        <v>111910</v>
      </c>
      <c r="S1081" s="92" t="s">
        <v>6805</v>
      </c>
      <c r="T1081" s="468" t="s">
        <v>9244</v>
      </c>
      <c r="U1081" s="468" t="s">
        <v>9245</v>
      </c>
      <c r="V1081" s="92" t="s">
        <v>8320</v>
      </c>
      <c r="W1081" s="89" t="s">
        <v>8320</v>
      </c>
      <c r="X1081" s="372" t="s">
        <v>9250</v>
      </c>
      <c r="Y1081" s="92" t="s">
        <v>287</v>
      </c>
      <c r="Z1081" s="92" t="s">
        <v>4739</v>
      </c>
    </row>
    <row r="1082" spans="1:26" ht="15" customHeight="1">
      <c r="A1082" s="478">
        <v>1079</v>
      </c>
      <c r="B1082" s="478" t="s">
        <v>8109</v>
      </c>
      <c r="C1082" s="478" t="e">
        <f>VLOOKUP(B1082,Sheet6!$C$80:$C$88,1,0)</f>
        <v>#N/A</v>
      </c>
      <c r="D1082" s="478" t="s">
        <v>235</v>
      </c>
      <c r="E1082" s="478" t="s">
        <v>10305</v>
      </c>
      <c r="F1082" s="478" t="s">
        <v>8110</v>
      </c>
      <c r="G1082" s="478" t="s">
        <v>4739</v>
      </c>
      <c r="H1082" s="478" t="s">
        <v>8106</v>
      </c>
      <c r="I1082" s="478" t="s">
        <v>8111</v>
      </c>
      <c r="J1082" s="478">
        <v>0</v>
      </c>
      <c r="K1082" s="478" t="s">
        <v>8112</v>
      </c>
      <c r="L1082" s="478">
        <v>45930</v>
      </c>
      <c r="M1082" s="478" t="s">
        <v>105</v>
      </c>
      <c r="N1082" s="478" t="s">
        <v>4740</v>
      </c>
      <c r="O1082" s="510">
        <f>SUMIFS('T1'!$P$5:$P$2700,'T1'!$B$5:$B$2700,'CT KH'!$B1082)</f>
        <v>819720</v>
      </c>
      <c r="P1082" s="510">
        <f>SUMIFS('T2'!$P$5:$P$2700,'T2'!$B$5:$B$2700,'CT KH'!$B1082)</f>
        <v>187920</v>
      </c>
      <c r="Q1082" s="510">
        <f>SUMIFS('T3'!$P$5:$P$2700,'T3'!$B$5:$B$2700,'CT KH'!$B1082)</f>
        <v>553729</v>
      </c>
      <c r="R1082" s="510">
        <f t="shared" si="16"/>
        <v>1561369</v>
      </c>
      <c r="S1082" s="92" t="s">
        <v>6805</v>
      </c>
      <c r="T1082" s="468" t="s">
        <v>9244</v>
      </c>
      <c r="U1082" s="468" t="s">
        <v>9245</v>
      </c>
      <c r="V1082" s="92" t="s">
        <v>8320</v>
      </c>
      <c r="W1082" s="89" t="s">
        <v>8320</v>
      </c>
      <c r="X1082" s="372" t="s">
        <v>9250</v>
      </c>
      <c r="Y1082" s="92" t="s">
        <v>287</v>
      </c>
      <c r="Z1082" s="92" t="s">
        <v>4739</v>
      </c>
    </row>
    <row r="1083" spans="1:26" ht="15" customHeight="1">
      <c r="A1083" s="478">
        <v>1080</v>
      </c>
      <c r="B1083" s="478" t="s">
        <v>8113</v>
      </c>
      <c r="C1083" s="478" t="e">
        <f>VLOOKUP(B1083,Sheet6!$C$80:$C$88,1,0)</f>
        <v>#N/A</v>
      </c>
      <c r="D1083" s="478" t="s">
        <v>235</v>
      </c>
      <c r="E1083" s="478" t="s">
        <v>10305</v>
      </c>
      <c r="F1083" s="478" t="s">
        <v>8114</v>
      </c>
      <c r="G1083" s="478" t="s">
        <v>4739</v>
      </c>
      <c r="H1083" s="478" t="s">
        <v>8011</v>
      </c>
      <c r="I1083" s="478">
        <v>0</v>
      </c>
      <c r="J1083" s="478">
        <v>0</v>
      </c>
      <c r="K1083" s="478" t="s">
        <v>8115</v>
      </c>
      <c r="L1083" s="478">
        <v>45677</v>
      </c>
      <c r="M1083" s="478" t="s">
        <v>105</v>
      </c>
      <c r="N1083" s="478" t="s">
        <v>4740</v>
      </c>
      <c r="O1083" s="510">
        <f>SUMIFS('T1'!$P$5:$P$2700,'T1'!$B$5:$B$2700,'CT KH'!$B1083)</f>
        <v>107352</v>
      </c>
      <c r="P1083" s="510">
        <f>SUMIFS('T2'!$P$5:$P$2700,'T2'!$B$5:$B$2700,'CT KH'!$B1083)</f>
        <v>0</v>
      </c>
      <c r="Q1083" s="510">
        <f>SUMIFS('T3'!$P$5:$P$2700,'T3'!$B$5:$B$2700,'CT KH'!$B1083)</f>
        <v>52890</v>
      </c>
      <c r="R1083" s="510">
        <f t="shared" si="16"/>
        <v>160242</v>
      </c>
      <c r="S1083" s="92" t="s">
        <v>6805</v>
      </c>
      <c r="T1083" s="468" t="s">
        <v>9240</v>
      </c>
      <c r="U1083" s="468" t="s">
        <v>2299</v>
      </c>
      <c r="V1083" s="92" t="s">
        <v>6805</v>
      </c>
      <c r="W1083" s="89" t="s">
        <v>6805</v>
      </c>
      <c r="X1083" s="372" t="s">
        <v>9250</v>
      </c>
      <c r="Y1083" s="92" t="s">
        <v>99</v>
      </c>
      <c r="Z1083" s="92" t="s">
        <v>4739</v>
      </c>
    </row>
    <row r="1084" spans="1:26" ht="15" customHeight="1">
      <c r="A1084" s="478">
        <v>1081</v>
      </c>
      <c r="B1084" s="478" t="s">
        <v>8116</v>
      </c>
      <c r="C1084" s="478" t="e">
        <f>VLOOKUP(B1084,Sheet6!$C$80:$C$88,1,0)</f>
        <v>#N/A</v>
      </c>
      <c r="D1084" s="478" t="s">
        <v>316</v>
      </c>
      <c r="E1084" s="478" t="s">
        <v>10305</v>
      </c>
      <c r="F1084" s="478" t="s">
        <v>8117</v>
      </c>
      <c r="G1084" s="478" t="s">
        <v>4739</v>
      </c>
      <c r="H1084" s="478" t="s">
        <v>8118</v>
      </c>
      <c r="I1084" s="478">
        <v>0</v>
      </c>
      <c r="J1084" s="478" t="s">
        <v>8119</v>
      </c>
      <c r="K1084" s="478" t="s">
        <v>8120</v>
      </c>
      <c r="L1084" s="478">
        <v>45839</v>
      </c>
      <c r="M1084" s="478" t="s">
        <v>86</v>
      </c>
      <c r="N1084" s="478" t="s">
        <v>4740</v>
      </c>
      <c r="O1084" s="510">
        <f>SUMIFS('T1'!$P$5:$P$2700,'T1'!$B$5:$B$2700,'CT KH'!$B1084)</f>
        <v>387920</v>
      </c>
      <c r="P1084" s="510">
        <f>SUMIFS('T2'!$P$5:$P$2700,'T2'!$B$5:$B$2700,'CT KH'!$B1084)</f>
        <v>286026</v>
      </c>
      <c r="Q1084" s="510">
        <f>SUMIFS('T3'!$P$5:$P$2700,'T3'!$B$5:$B$2700,'CT KH'!$B1084)</f>
        <v>288604</v>
      </c>
      <c r="R1084" s="510">
        <f t="shared" si="16"/>
        <v>962550</v>
      </c>
      <c r="S1084" s="92" t="s">
        <v>6805</v>
      </c>
      <c r="T1084" s="468" t="s">
        <v>9240</v>
      </c>
      <c r="U1084" s="468" t="s">
        <v>2299</v>
      </c>
      <c r="V1084" s="92" t="s">
        <v>8320</v>
      </c>
      <c r="W1084" s="89" t="s">
        <v>8320</v>
      </c>
      <c r="X1084" s="372" t="s">
        <v>9250</v>
      </c>
      <c r="Y1084" s="92" t="s">
        <v>99</v>
      </c>
      <c r="Z1084" s="92" t="s">
        <v>4739</v>
      </c>
    </row>
    <row r="1085" spans="1:26" ht="15" customHeight="1">
      <c r="A1085" s="478">
        <v>1082</v>
      </c>
      <c r="B1085" s="478" t="s">
        <v>8121</v>
      </c>
      <c r="C1085" s="478" t="e">
        <f>VLOOKUP(B1085,Sheet6!$C$80:$C$88,1,0)</f>
        <v>#N/A</v>
      </c>
      <c r="D1085" s="478" t="s">
        <v>316</v>
      </c>
      <c r="E1085" s="478" t="s">
        <v>10305</v>
      </c>
      <c r="F1085" s="478" t="s">
        <v>8122</v>
      </c>
      <c r="G1085" s="478" t="s">
        <v>4739</v>
      </c>
      <c r="H1085" s="478" t="s">
        <v>8123</v>
      </c>
      <c r="I1085" s="478" t="s">
        <v>8124</v>
      </c>
      <c r="J1085" s="478" t="s">
        <v>8125</v>
      </c>
      <c r="K1085" s="478" t="s">
        <v>8126</v>
      </c>
      <c r="L1085" s="478">
        <v>45839</v>
      </c>
      <c r="M1085" s="478" t="s">
        <v>86</v>
      </c>
      <c r="N1085" s="478" t="s">
        <v>4740</v>
      </c>
      <c r="O1085" s="510">
        <f>SUMIFS('T1'!$P$5:$P$2700,'T1'!$B$5:$B$2700,'CT KH'!$B1085)</f>
        <v>424654</v>
      </c>
      <c r="P1085" s="510">
        <f>SUMIFS('T2'!$P$5:$P$2700,'T2'!$B$5:$B$2700,'CT KH'!$B1085)</f>
        <v>683067</v>
      </c>
      <c r="Q1085" s="510">
        <f>SUMIFS('T3'!$P$5:$P$2700,'T3'!$B$5:$B$2700,'CT KH'!$B1085)</f>
        <v>1592363</v>
      </c>
      <c r="R1085" s="510">
        <f t="shared" si="16"/>
        <v>2700084</v>
      </c>
      <c r="S1085" s="92" t="s">
        <v>6805</v>
      </c>
      <c r="T1085" s="468" t="s">
        <v>9240</v>
      </c>
      <c r="U1085" s="468" t="s">
        <v>2299</v>
      </c>
      <c r="V1085" s="92" t="s">
        <v>8320</v>
      </c>
      <c r="W1085" s="89" t="s">
        <v>8320</v>
      </c>
      <c r="X1085" s="372" t="s">
        <v>9250</v>
      </c>
      <c r="Y1085" s="92" t="s">
        <v>99</v>
      </c>
      <c r="Z1085" s="92" t="s">
        <v>4739</v>
      </c>
    </row>
    <row r="1086" spans="1:26" ht="15" customHeight="1">
      <c r="A1086" s="478">
        <v>1083</v>
      </c>
      <c r="B1086" s="478" t="s">
        <v>8127</v>
      </c>
      <c r="C1086" s="478" t="e">
        <f>VLOOKUP(B1086,Sheet6!$C$80:$C$88,1,0)</f>
        <v>#N/A</v>
      </c>
      <c r="D1086" s="478" t="s">
        <v>316</v>
      </c>
      <c r="E1086" s="478" t="s">
        <v>10305</v>
      </c>
      <c r="F1086" s="478" t="s">
        <v>8128</v>
      </c>
      <c r="G1086" s="478" t="s">
        <v>4739</v>
      </c>
      <c r="H1086" s="478" t="s">
        <v>8123</v>
      </c>
      <c r="I1086" s="478">
        <v>0</v>
      </c>
      <c r="J1086" s="478">
        <v>0</v>
      </c>
      <c r="K1086" s="478" t="s">
        <v>8129</v>
      </c>
      <c r="L1086" s="478">
        <v>45839</v>
      </c>
      <c r="M1086" s="478" t="s">
        <v>86</v>
      </c>
      <c r="N1086" s="478" t="s">
        <v>4740</v>
      </c>
      <c r="O1086" s="510">
        <f>SUMIFS('T1'!$P$5:$P$2700,'T1'!$B$5:$B$2700,'CT KH'!$B1086)</f>
        <v>21541</v>
      </c>
      <c r="P1086" s="510">
        <f>SUMIFS('T2'!$P$5:$P$2700,'T2'!$B$5:$B$2700,'CT KH'!$B1086)</f>
        <v>33637</v>
      </c>
      <c r="Q1086" s="510">
        <f>SUMIFS('T3'!$P$5:$P$2700,'T3'!$B$5:$B$2700,'CT KH'!$B1086)</f>
        <v>32103</v>
      </c>
      <c r="R1086" s="510">
        <f t="shared" si="16"/>
        <v>87281</v>
      </c>
      <c r="S1086" s="92" t="s">
        <v>6805</v>
      </c>
      <c r="T1086" s="468" t="s">
        <v>9240</v>
      </c>
      <c r="U1086" s="468" t="s">
        <v>2299</v>
      </c>
      <c r="V1086" s="92" t="s">
        <v>8320</v>
      </c>
      <c r="W1086" s="89" t="s">
        <v>8320</v>
      </c>
      <c r="X1086" s="372" t="s">
        <v>9250</v>
      </c>
      <c r="Y1086" s="92" t="s">
        <v>99</v>
      </c>
      <c r="Z1086" s="92" t="s">
        <v>4739</v>
      </c>
    </row>
    <row r="1087" spans="1:26" ht="15" customHeight="1">
      <c r="A1087" s="478">
        <v>1084</v>
      </c>
      <c r="B1087" s="478" t="s">
        <v>8130</v>
      </c>
      <c r="C1087" s="478" t="e">
        <f>VLOOKUP(B1087,Sheet6!$C$80:$C$88,1,0)</f>
        <v>#N/A</v>
      </c>
      <c r="D1087" s="478" t="s">
        <v>316</v>
      </c>
      <c r="E1087" s="478" t="s">
        <v>10305</v>
      </c>
      <c r="F1087" s="478" t="s">
        <v>8131</v>
      </c>
      <c r="G1087" s="478" t="s">
        <v>4739</v>
      </c>
      <c r="H1087" s="478" t="s">
        <v>8132</v>
      </c>
      <c r="I1087" s="478">
        <v>0</v>
      </c>
      <c r="J1087" s="478" t="s">
        <v>6895</v>
      </c>
      <c r="K1087" s="478" t="s">
        <v>8133</v>
      </c>
      <c r="L1087" s="478">
        <v>45839</v>
      </c>
      <c r="M1087" s="478" t="s">
        <v>86</v>
      </c>
      <c r="N1087" s="478" t="s">
        <v>4740</v>
      </c>
      <c r="O1087" s="510">
        <f>SUMIFS('T1'!$P$5:$P$2700,'T1'!$B$5:$B$2700,'CT KH'!$B1087)</f>
        <v>368349</v>
      </c>
      <c r="P1087" s="510">
        <f>SUMIFS('T2'!$P$5:$P$2700,'T2'!$B$5:$B$2700,'CT KH'!$B1087)</f>
        <v>239328</v>
      </c>
      <c r="Q1087" s="510">
        <f>SUMIFS('T3'!$P$5:$P$2700,'T3'!$B$5:$B$2700,'CT KH'!$B1087)</f>
        <v>533651</v>
      </c>
      <c r="R1087" s="510">
        <f t="shared" si="16"/>
        <v>1141328</v>
      </c>
      <c r="S1087" s="92" t="s">
        <v>6805</v>
      </c>
      <c r="T1087" s="468" t="s">
        <v>9242</v>
      </c>
      <c r="U1087" s="468" t="s">
        <v>9241</v>
      </c>
      <c r="V1087" s="92" t="s">
        <v>8320</v>
      </c>
      <c r="W1087" s="89" t="s">
        <v>8320</v>
      </c>
      <c r="X1087" s="92" t="s">
        <v>9250</v>
      </c>
      <c r="Y1087" s="92" t="s">
        <v>99</v>
      </c>
      <c r="Z1087" s="92" t="s">
        <v>4739</v>
      </c>
    </row>
    <row r="1088" spans="1:26" ht="15" customHeight="1">
      <c r="A1088" s="478">
        <v>1085</v>
      </c>
      <c r="B1088" s="478" t="s">
        <v>8135</v>
      </c>
      <c r="C1088" s="478" t="e">
        <f>VLOOKUP(B1088,Sheet6!$C$80:$C$88,1,0)</f>
        <v>#N/A</v>
      </c>
      <c r="D1088" s="478" t="s">
        <v>235</v>
      </c>
      <c r="E1088" s="478" t="s">
        <v>10305</v>
      </c>
      <c r="F1088" s="478" t="s">
        <v>8136</v>
      </c>
      <c r="G1088" s="478" t="s">
        <v>8142</v>
      </c>
      <c r="H1088" s="478" t="s">
        <v>8137</v>
      </c>
      <c r="I1088" s="478" t="s">
        <v>8138</v>
      </c>
      <c r="J1088" s="478">
        <v>0</v>
      </c>
      <c r="K1088" s="478" t="s">
        <v>8139</v>
      </c>
      <c r="L1088" s="478">
        <v>45839</v>
      </c>
      <c r="M1088" s="478" t="s">
        <v>105</v>
      </c>
      <c r="N1088" s="478" t="s">
        <v>4740</v>
      </c>
      <c r="O1088" s="510">
        <f>SUMIFS('T1'!$P$5:$P$2700,'T1'!$B$5:$B$2700,'CT KH'!$B1088)</f>
        <v>1509408</v>
      </c>
      <c r="P1088" s="510">
        <f>SUMIFS('T2'!$P$5:$P$2700,'T2'!$B$5:$B$2700,'CT KH'!$B1088)</f>
        <v>371952</v>
      </c>
      <c r="Q1088" s="510">
        <f>SUMIFS('T3'!$P$5:$P$2700,'T3'!$B$5:$B$2700,'CT KH'!$B1088)</f>
        <v>1388230</v>
      </c>
      <c r="R1088" s="510">
        <f t="shared" si="16"/>
        <v>3269590</v>
      </c>
      <c r="S1088" s="92" t="s">
        <v>6805</v>
      </c>
      <c r="T1088" s="468"/>
      <c r="U1088" s="468"/>
      <c r="V1088" s="92" t="s">
        <v>8320</v>
      </c>
      <c r="W1088" s="89" t="s">
        <v>8320</v>
      </c>
      <c r="X1088" s="92" t="s">
        <v>9250</v>
      </c>
      <c r="Y1088" s="92" t="s">
        <v>99</v>
      </c>
      <c r="Z1088" s="92" t="s">
        <v>4739</v>
      </c>
    </row>
    <row r="1089" spans="1:26" ht="15" customHeight="1">
      <c r="A1089" s="478">
        <v>1086</v>
      </c>
      <c r="B1089" s="478" t="s">
        <v>8143</v>
      </c>
      <c r="C1089" s="478" t="e">
        <f>VLOOKUP(B1089,Sheet6!$C$80:$C$88,1,0)</f>
        <v>#N/A</v>
      </c>
      <c r="D1089" s="478" t="s">
        <v>106</v>
      </c>
      <c r="E1089" s="478" t="s">
        <v>10305</v>
      </c>
      <c r="F1089" s="478" t="s">
        <v>8144</v>
      </c>
      <c r="G1089" s="478" t="s">
        <v>8150</v>
      </c>
      <c r="H1089" s="478" t="s">
        <v>8145</v>
      </c>
      <c r="I1089" s="478" t="s">
        <v>8146</v>
      </c>
      <c r="J1089" s="478">
        <v>0</v>
      </c>
      <c r="K1089" s="478" t="s">
        <v>8147</v>
      </c>
      <c r="L1089" s="478">
        <v>45677</v>
      </c>
      <c r="M1089" s="478" t="s">
        <v>86</v>
      </c>
      <c r="N1089" s="478" t="s">
        <v>8151</v>
      </c>
      <c r="O1089" s="510">
        <f>SUMIFS('T1'!$P$5:$P$2700,'T1'!$B$5:$B$2700,'CT KH'!$B1089)</f>
        <v>43200</v>
      </c>
      <c r="P1089" s="510">
        <f>SUMIFS('T2'!$P$5:$P$2700,'T2'!$B$5:$B$2700,'CT KH'!$B1089)</f>
        <v>116640</v>
      </c>
      <c r="Q1089" s="510">
        <f>SUMIFS('T3'!$P$5:$P$2700,'T3'!$B$5:$B$2700,'CT KH'!$B1089)</f>
        <v>69120</v>
      </c>
      <c r="R1089" s="510">
        <f t="shared" si="16"/>
        <v>228960</v>
      </c>
      <c r="S1089" s="92" t="s">
        <v>6805</v>
      </c>
      <c r="T1089" s="468" t="s">
        <v>9242</v>
      </c>
      <c r="U1089" s="468" t="s">
        <v>9241</v>
      </c>
      <c r="V1089" s="92" t="s">
        <v>8320</v>
      </c>
      <c r="W1089" s="89" t="s">
        <v>8320</v>
      </c>
      <c r="X1089" s="89" t="s">
        <v>9250</v>
      </c>
      <c r="Y1089" s="92" t="s">
        <v>99</v>
      </c>
      <c r="Z1089" s="92" t="s">
        <v>4739</v>
      </c>
    </row>
    <row r="1090" spans="1:26" ht="15" customHeight="1">
      <c r="A1090" s="478">
        <v>1087</v>
      </c>
      <c r="B1090" s="478" t="s">
        <v>8152</v>
      </c>
      <c r="C1090" s="478" t="e">
        <f>VLOOKUP(B1090,Sheet6!$C$80:$C$88,1,0)</f>
        <v>#N/A</v>
      </c>
      <c r="D1090" s="478" t="s">
        <v>106</v>
      </c>
      <c r="E1090" s="478" t="s">
        <v>10305</v>
      </c>
      <c r="F1090" s="478" t="s">
        <v>8153</v>
      </c>
      <c r="G1090" s="478" t="s">
        <v>8150</v>
      </c>
      <c r="H1090" s="478" t="s">
        <v>8154</v>
      </c>
      <c r="I1090" s="478" t="s">
        <v>8155</v>
      </c>
      <c r="J1090" s="478">
        <v>0</v>
      </c>
      <c r="K1090" s="478" t="s">
        <v>8156</v>
      </c>
      <c r="L1090" s="478">
        <v>45677</v>
      </c>
      <c r="M1090" s="478" t="s">
        <v>86</v>
      </c>
      <c r="N1090" s="478" t="s">
        <v>8151</v>
      </c>
      <c r="O1090" s="510">
        <f>SUMIFS('T1'!$P$5:$P$2700,'T1'!$B$5:$B$2700,'CT KH'!$B1090)</f>
        <v>85477</v>
      </c>
      <c r="P1090" s="510">
        <f>SUMIFS('T2'!$P$5:$P$2700,'T2'!$B$5:$B$2700,'CT KH'!$B1090)</f>
        <v>86989</v>
      </c>
      <c r="Q1090" s="510">
        <f>SUMIFS('T3'!$P$5:$P$2700,'T3'!$B$5:$B$2700,'CT KH'!$B1090)</f>
        <v>0</v>
      </c>
      <c r="R1090" s="510">
        <f t="shared" si="16"/>
        <v>172466</v>
      </c>
      <c r="S1090" s="92" t="s">
        <v>6805</v>
      </c>
      <c r="T1090" s="468" t="s">
        <v>9244</v>
      </c>
      <c r="U1090" s="468" t="s">
        <v>9245</v>
      </c>
      <c r="V1090" s="92" t="s">
        <v>8320</v>
      </c>
      <c r="W1090" s="89" t="s">
        <v>8320</v>
      </c>
      <c r="X1090" s="372" t="s">
        <v>9250</v>
      </c>
      <c r="Y1090" s="92" t="s">
        <v>99</v>
      </c>
      <c r="Z1090" s="92" t="s">
        <v>4739</v>
      </c>
    </row>
    <row r="1091" spans="1:26" ht="15" customHeight="1">
      <c r="A1091" s="478">
        <v>1088</v>
      </c>
      <c r="B1091" s="478" t="s">
        <v>8157</v>
      </c>
      <c r="C1091" s="478" t="e">
        <f>VLOOKUP(B1091,Sheet6!$C$80:$C$88,1,0)</f>
        <v>#N/A</v>
      </c>
      <c r="D1091" s="478" t="s">
        <v>106</v>
      </c>
      <c r="E1091" s="478" t="s">
        <v>10305</v>
      </c>
      <c r="F1091" s="478" t="s">
        <v>8158</v>
      </c>
      <c r="G1091" s="478" t="s">
        <v>8171</v>
      </c>
      <c r="H1091" s="478" t="s">
        <v>8159</v>
      </c>
      <c r="I1091" s="478" t="s">
        <v>8160</v>
      </c>
      <c r="J1091" s="478" t="s">
        <v>8158</v>
      </c>
      <c r="K1091" s="478" t="s">
        <v>8161</v>
      </c>
      <c r="L1091" s="478">
        <v>45677</v>
      </c>
      <c r="M1091" s="478" t="s">
        <v>86</v>
      </c>
      <c r="N1091" s="478" t="s">
        <v>8151</v>
      </c>
      <c r="O1091" s="510">
        <f>SUMIFS('T1'!$P$5:$P$2700,'T1'!$B$5:$B$2700,'CT KH'!$B1091)</f>
        <v>51840</v>
      </c>
      <c r="P1091" s="510">
        <f>SUMIFS('T2'!$P$5:$P$2700,'T2'!$B$5:$B$2700,'CT KH'!$B1091)</f>
        <v>0</v>
      </c>
      <c r="Q1091" s="510">
        <f>SUMIFS('T3'!$P$5:$P$2700,'T3'!$B$5:$B$2700,'CT KH'!$B1091)</f>
        <v>26876</v>
      </c>
      <c r="R1091" s="510">
        <f t="shared" si="16"/>
        <v>78716</v>
      </c>
      <c r="S1091" s="92" t="s">
        <v>6805</v>
      </c>
      <c r="T1091" s="468" t="s">
        <v>9242</v>
      </c>
      <c r="U1091" s="468" t="s">
        <v>9241</v>
      </c>
      <c r="V1091" s="92" t="s">
        <v>8320</v>
      </c>
      <c r="W1091" s="89" t="s">
        <v>8320</v>
      </c>
      <c r="X1091" s="89" t="s">
        <v>9250</v>
      </c>
      <c r="Y1091" s="92" t="s">
        <v>99</v>
      </c>
      <c r="Z1091" s="92" t="s">
        <v>4739</v>
      </c>
    </row>
    <row r="1092" spans="1:26" ht="15" customHeight="1">
      <c r="A1092" s="478">
        <v>1089</v>
      </c>
      <c r="B1092" s="478" t="s">
        <v>8172</v>
      </c>
      <c r="C1092" s="478" t="e">
        <f>VLOOKUP(B1092,Sheet6!$C$80:$C$88,1,0)</f>
        <v>#N/A</v>
      </c>
      <c r="D1092" s="478" t="s">
        <v>106</v>
      </c>
      <c r="E1092" s="478" t="s">
        <v>10305</v>
      </c>
      <c r="F1092" s="478" t="s">
        <v>8173</v>
      </c>
      <c r="G1092" s="478" t="s">
        <v>8171</v>
      </c>
      <c r="H1092" s="478" t="s">
        <v>8174</v>
      </c>
      <c r="I1092" s="478" t="s">
        <v>8175</v>
      </c>
      <c r="J1092" s="478">
        <v>0</v>
      </c>
      <c r="K1092" s="478" t="s">
        <v>8176</v>
      </c>
      <c r="L1092" s="478">
        <v>45677</v>
      </c>
      <c r="M1092" s="478" t="s">
        <v>86</v>
      </c>
      <c r="N1092" s="478" t="s">
        <v>8151</v>
      </c>
      <c r="O1092" s="510">
        <f>SUMIFS('T1'!$P$5:$P$2700,'T1'!$B$5:$B$2700,'CT KH'!$B1092)</f>
        <v>12985154</v>
      </c>
      <c r="P1092" s="510">
        <f>SUMIFS('T2'!$P$5:$P$2700,'T2'!$B$5:$B$2700,'CT KH'!$B1092)</f>
        <v>1598724</v>
      </c>
      <c r="Q1092" s="510">
        <f>SUMIFS('T3'!$P$5:$P$2700,'T3'!$B$5:$B$2700,'CT KH'!$B1092)</f>
        <v>544170</v>
      </c>
      <c r="R1092" s="510">
        <f t="shared" si="16"/>
        <v>15128048</v>
      </c>
      <c r="S1092" s="92" t="s">
        <v>8320</v>
      </c>
      <c r="T1092" s="468" t="s">
        <v>9244</v>
      </c>
      <c r="U1092" s="468" t="s">
        <v>9245</v>
      </c>
      <c r="V1092" s="92" t="s">
        <v>8320</v>
      </c>
      <c r="W1092" s="89" t="s">
        <v>8320</v>
      </c>
      <c r="X1092" s="372" t="s">
        <v>9250</v>
      </c>
      <c r="Y1092" s="92" t="s">
        <v>99</v>
      </c>
      <c r="Z1092" s="92" t="s">
        <v>4739</v>
      </c>
    </row>
    <row r="1093" spans="1:26" ht="15" customHeight="1">
      <c r="A1093" s="478">
        <v>1090</v>
      </c>
      <c r="B1093" s="478" t="s">
        <v>8183</v>
      </c>
      <c r="C1093" s="478" t="e">
        <f>VLOOKUP(B1093,Sheet6!$C$80:$C$88,1,0)</f>
        <v>#N/A</v>
      </c>
      <c r="D1093" s="478" t="s">
        <v>106</v>
      </c>
      <c r="E1093" s="478" t="s">
        <v>10305</v>
      </c>
      <c r="F1093" s="478" t="s">
        <v>8184</v>
      </c>
      <c r="G1093" s="478" t="s">
        <v>8171</v>
      </c>
      <c r="H1093" s="478" t="s">
        <v>8185</v>
      </c>
      <c r="I1093" s="478" t="s">
        <v>8186</v>
      </c>
      <c r="J1093" s="478">
        <v>0</v>
      </c>
      <c r="K1093" s="478">
        <v>0</v>
      </c>
      <c r="L1093" s="478">
        <v>0</v>
      </c>
      <c r="M1093" s="478">
        <v>0</v>
      </c>
      <c r="N1093" s="478" t="s">
        <v>8151</v>
      </c>
      <c r="O1093" s="510">
        <f>SUMIFS('T1'!$P$5:$P$2700,'T1'!$B$5:$B$2700,'CT KH'!$B1093)</f>
        <v>0</v>
      </c>
      <c r="P1093" s="510">
        <f>SUMIFS('T2'!$P$5:$P$2700,'T2'!$B$5:$B$2700,'CT KH'!$B1093)</f>
        <v>0</v>
      </c>
      <c r="Q1093" s="510">
        <f>SUMIFS('T3'!$P$5:$P$2700,'T3'!$B$5:$B$2700,'CT KH'!$B1093)</f>
        <v>709592</v>
      </c>
      <c r="R1093" s="510">
        <f t="shared" ref="R1093:R1156" si="17">SUM(O1093:Q1093)</f>
        <v>709592</v>
      </c>
      <c r="S1093" s="92" t="s">
        <v>6805</v>
      </c>
      <c r="T1093" s="468" t="s">
        <v>9244</v>
      </c>
      <c r="U1093" s="468" t="s">
        <v>9245</v>
      </c>
      <c r="V1093" s="92" t="s">
        <v>6805</v>
      </c>
      <c r="W1093" s="89" t="s">
        <v>6805</v>
      </c>
      <c r="X1093" s="372" t="s">
        <v>9250</v>
      </c>
      <c r="Y1093" s="92" t="s">
        <v>287</v>
      </c>
      <c r="Z1093" s="92" t="s">
        <v>4739</v>
      </c>
    </row>
    <row r="1094" spans="1:26" ht="15" customHeight="1">
      <c r="A1094" s="478">
        <v>1091</v>
      </c>
      <c r="B1094" s="478" t="s">
        <v>8187</v>
      </c>
      <c r="C1094" s="478" t="e">
        <f>VLOOKUP(B1094,Sheet6!$C$80:$C$88,1,0)</f>
        <v>#N/A</v>
      </c>
      <c r="D1094" s="478" t="s">
        <v>106</v>
      </c>
      <c r="E1094" s="478" t="s">
        <v>10305</v>
      </c>
      <c r="F1094" s="478" t="s">
        <v>8188</v>
      </c>
      <c r="G1094" s="478" t="s">
        <v>8171</v>
      </c>
      <c r="H1094" s="478" t="s">
        <v>8189</v>
      </c>
      <c r="I1094" s="478" t="s">
        <v>8190</v>
      </c>
      <c r="J1094" s="478">
        <v>0</v>
      </c>
      <c r="K1094" s="478">
        <v>0</v>
      </c>
      <c r="L1094" s="478">
        <v>0</v>
      </c>
      <c r="M1094" s="478">
        <v>0</v>
      </c>
      <c r="N1094" s="478" t="s">
        <v>8151</v>
      </c>
      <c r="O1094" s="510">
        <f>SUMIFS('T1'!$P$5:$P$2700,'T1'!$B$5:$B$2700,'CT KH'!$B1094)</f>
        <v>22680</v>
      </c>
      <c r="P1094" s="510">
        <f>SUMIFS('T2'!$P$5:$P$2700,'T2'!$B$5:$B$2700,'CT KH'!$B1094)</f>
        <v>0</v>
      </c>
      <c r="Q1094" s="510">
        <f>SUMIFS('T3'!$P$5:$P$2700,'T3'!$B$5:$B$2700,'CT KH'!$B1094)</f>
        <v>0</v>
      </c>
      <c r="R1094" s="510">
        <f t="shared" si="17"/>
        <v>22680</v>
      </c>
      <c r="S1094" s="92" t="s">
        <v>8320</v>
      </c>
      <c r="T1094" s="468" t="s">
        <v>9244</v>
      </c>
      <c r="U1094" s="468" t="s">
        <v>9245</v>
      </c>
      <c r="V1094" s="92" t="s">
        <v>6805</v>
      </c>
      <c r="W1094" s="89" t="s">
        <v>6805</v>
      </c>
      <c r="X1094" s="372" t="s">
        <v>9250</v>
      </c>
      <c r="Y1094" s="92" t="s">
        <v>287</v>
      </c>
      <c r="Z1094" s="92" t="s">
        <v>4739</v>
      </c>
    </row>
    <row r="1095" spans="1:26" ht="15" customHeight="1">
      <c r="A1095" s="478">
        <v>1092</v>
      </c>
      <c r="B1095" s="478" t="s">
        <v>8192</v>
      </c>
      <c r="C1095" s="478" t="e">
        <f>VLOOKUP(B1095,Sheet6!$C$80:$C$88,1,0)</f>
        <v>#N/A</v>
      </c>
      <c r="D1095" s="478" t="s">
        <v>235</v>
      </c>
      <c r="E1095" s="478" t="s">
        <v>10305</v>
      </c>
      <c r="F1095" s="478" t="s">
        <v>8193</v>
      </c>
      <c r="G1095" s="478" t="s">
        <v>8171</v>
      </c>
      <c r="H1095" s="478" t="s">
        <v>8194</v>
      </c>
      <c r="I1095" s="478" t="s">
        <v>8195</v>
      </c>
      <c r="J1095" s="478">
        <v>0</v>
      </c>
      <c r="K1095" s="478" t="s">
        <v>8196</v>
      </c>
      <c r="L1095" s="478">
        <v>45677</v>
      </c>
      <c r="M1095" s="478" t="s">
        <v>105</v>
      </c>
      <c r="N1095" s="478" t="s">
        <v>8151</v>
      </c>
      <c r="O1095" s="510">
        <f>SUMIFS('T1'!$P$5:$P$2700,'T1'!$B$5:$B$2700,'CT KH'!$B1095)</f>
        <v>484429</v>
      </c>
      <c r="P1095" s="510">
        <f>SUMIFS('T2'!$P$5:$P$2700,'T2'!$B$5:$B$2700,'CT KH'!$B1095)</f>
        <v>432432</v>
      </c>
      <c r="Q1095" s="510">
        <f>SUMIFS('T3'!$P$5:$P$2700,'T3'!$B$5:$B$2700,'CT KH'!$B1095)</f>
        <v>737762</v>
      </c>
      <c r="R1095" s="510">
        <f t="shared" si="17"/>
        <v>1654623</v>
      </c>
      <c r="S1095" s="92" t="s">
        <v>6805</v>
      </c>
      <c r="T1095" s="468" t="s">
        <v>9239</v>
      </c>
      <c r="U1095" s="468" t="s">
        <v>2318</v>
      </c>
      <c r="V1095" s="92" t="s">
        <v>8320</v>
      </c>
      <c r="W1095" s="89" t="s">
        <v>8320</v>
      </c>
      <c r="X1095" s="372" t="s">
        <v>9250</v>
      </c>
      <c r="Y1095" s="92" t="s">
        <v>99</v>
      </c>
      <c r="Z1095" s="92" t="s">
        <v>4739</v>
      </c>
    </row>
    <row r="1096" spans="1:26" ht="15" customHeight="1">
      <c r="A1096" s="478">
        <v>1093</v>
      </c>
      <c r="B1096" s="478" t="s">
        <v>8197</v>
      </c>
      <c r="C1096" s="478" t="e">
        <f>VLOOKUP(B1096,Sheet6!$C$80:$C$88,1,0)</f>
        <v>#N/A</v>
      </c>
      <c r="D1096" s="478" t="s">
        <v>235</v>
      </c>
      <c r="E1096" s="478" t="s">
        <v>10305</v>
      </c>
      <c r="F1096" s="478" t="s">
        <v>8198</v>
      </c>
      <c r="G1096" s="478" t="s">
        <v>8171</v>
      </c>
      <c r="H1096" s="478" t="s">
        <v>8199</v>
      </c>
      <c r="I1096" s="478" t="s">
        <v>8200</v>
      </c>
      <c r="J1096" s="478">
        <v>0</v>
      </c>
      <c r="K1096" s="478" t="s">
        <v>8201</v>
      </c>
      <c r="L1096" s="478">
        <v>44821</v>
      </c>
      <c r="M1096" s="478" t="s">
        <v>105</v>
      </c>
      <c r="N1096" s="478" t="s">
        <v>8151</v>
      </c>
      <c r="O1096" s="510">
        <f>SUMIFS('T1'!$P$5:$P$2700,'T1'!$B$5:$B$2700,'CT KH'!$B1096)</f>
        <v>85909</v>
      </c>
      <c r="P1096" s="510">
        <f>SUMIFS('T2'!$P$5:$P$2700,'T2'!$B$5:$B$2700,'CT KH'!$B1096)</f>
        <v>25429</v>
      </c>
      <c r="Q1096" s="510">
        <f>SUMIFS('T3'!$P$5:$P$2700,'T3'!$B$5:$B$2700,'CT KH'!$B1096)</f>
        <v>43200</v>
      </c>
      <c r="R1096" s="510">
        <f t="shared" si="17"/>
        <v>154538</v>
      </c>
      <c r="S1096" s="92" t="s">
        <v>6805</v>
      </c>
      <c r="T1096" s="468" t="s">
        <v>9244</v>
      </c>
      <c r="U1096" s="468" t="s">
        <v>9245</v>
      </c>
      <c r="V1096" s="92" t="s">
        <v>8320</v>
      </c>
      <c r="W1096" s="89" t="s">
        <v>8320</v>
      </c>
      <c r="X1096" s="372" t="s">
        <v>9250</v>
      </c>
      <c r="Y1096" s="92" t="s">
        <v>287</v>
      </c>
      <c r="Z1096" s="92" t="s">
        <v>4739</v>
      </c>
    </row>
    <row r="1097" spans="1:26" ht="15" customHeight="1">
      <c r="A1097" s="478">
        <v>1094</v>
      </c>
      <c r="B1097" s="478" t="s">
        <v>8203</v>
      </c>
      <c r="C1097" s="478" t="e">
        <f>VLOOKUP(B1097,Sheet6!$C$80:$C$88,1,0)</f>
        <v>#N/A</v>
      </c>
      <c r="D1097" s="478" t="s">
        <v>235</v>
      </c>
      <c r="E1097" s="478" t="s">
        <v>10305</v>
      </c>
      <c r="F1097" s="478" t="s">
        <v>8204</v>
      </c>
      <c r="G1097" s="478" t="s">
        <v>8171</v>
      </c>
      <c r="H1097" s="478" t="s">
        <v>8205</v>
      </c>
      <c r="I1097" s="478" t="s">
        <v>8206</v>
      </c>
      <c r="J1097" s="478">
        <v>0</v>
      </c>
      <c r="K1097" s="478" t="s">
        <v>8207</v>
      </c>
      <c r="L1097" s="478">
        <v>45924</v>
      </c>
      <c r="M1097" s="478" t="s">
        <v>105</v>
      </c>
      <c r="N1097" s="478" t="s">
        <v>8151</v>
      </c>
      <c r="O1097" s="510">
        <f>SUMIFS('T1'!$P$5:$P$2700,'T1'!$B$5:$B$2700,'CT KH'!$B1097)</f>
        <v>89100</v>
      </c>
      <c r="P1097" s="510">
        <f>SUMIFS('T2'!$P$5:$P$2700,'T2'!$B$5:$B$2700,'CT KH'!$B1097)</f>
        <v>29376</v>
      </c>
      <c r="Q1097" s="510">
        <f>SUMIFS('T3'!$P$5:$P$2700,'T3'!$B$5:$B$2700,'CT KH'!$B1097)</f>
        <v>334044</v>
      </c>
      <c r="R1097" s="510">
        <f t="shared" si="17"/>
        <v>452520</v>
      </c>
      <c r="S1097" s="92" t="s">
        <v>6805</v>
      </c>
      <c r="T1097" s="468" t="s">
        <v>9244</v>
      </c>
      <c r="U1097" s="468" t="s">
        <v>9245</v>
      </c>
      <c r="V1097" s="92" t="s">
        <v>8320</v>
      </c>
      <c r="W1097" s="89" t="s">
        <v>8320</v>
      </c>
      <c r="X1097" s="372" t="s">
        <v>9250</v>
      </c>
      <c r="Y1097" s="92" t="s">
        <v>287</v>
      </c>
      <c r="Z1097" s="92" t="s">
        <v>4739</v>
      </c>
    </row>
    <row r="1098" spans="1:26" ht="15" customHeight="1">
      <c r="A1098" s="478">
        <v>1095</v>
      </c>
      <c r="B1098" s="478" t="s">
        <v>8208</v>
      </c>
      <c r="C1098" s="478" t="e">
        <f>VLOOKUP(B1098,Sheet6!$C$80:$C$88,1,0)</f>
        <v>#N/A</v>
      </c>
      <c r="D1098" s="478" t="s">
        <v>235</v>
      </c>
      <c r="E1098" s="478" t="s">
        <v>10305</v>
      </c>
      <c r="F1098" s="478" t="s">
        <v>8209</v>
      </c>
      <c r="G1098" s="478" t="s">
        <v>8171</v>
      </c>
      <c r="H1098" s="478" t="s">
        <v>8210</v>
      </c>
      <c r="I1098" s="478" t="s">
        <v>8211</v>
      </c>
      <c r="J1098" s="478">
        <v>0</v>
      </c>
      <c r="K1098" s="478" t="s">
        <v>8212</v>
      </c>
      <c r="L1098" s="478">
        <v>46049</v>
      </c>
      <c r="M1098" s="478" t="s">
        <v>105</v>
      </c>
      <c r="N1098" s="478" t="s">
        <v>8151</v>
      </c>
      <c r="O1098" s="510">
        <f>SUMIFS('T1'!$P$5:$P$2700,'T1'!$B$5:$B$2700,'CT KH'!$B1098)</f>
        <v>36720</v>
      </c>
      <c r="P1098" s="510">
        <f>SUMIFS('T2'!$P$5:$P$2700,'T2'!$B$5:$B$2700,'CT KH'!$B1098)</f>
        <v>395172</v>
      </c>
      <c r="Q1098" s="510">
        <f>SUMIFS('T3'!$P$5:$P$2700,'T3'!$B$5:$B$2700,'CT KH'!$B1098)</f>
        <v>1412344</v>
      </c>
      <c r="R1098" s="510">
        <f t="shared" si="17"/>
        <v>1844236</v>
      </c>
      <c r="S1098" s="92" t="s">
        <v>6805</v>
      </c>
      <c r="T1098" s="468" t="s">
        <v>9239</v>
      </c>
      <c r="U1098" s="468" t="s">
        <v>2318</v>
      </c>
      <c r="V1098" s="92" t="s">
        <v>8320</v>
      </c>
      <c r="W1098" s="89" t="s">
        <v>6805</v>
      </c>
      <c r="X1098" s="372" t="s">
        <v>9250</v>
      </c>
      <c r="Y1098" s="92" t="s">
        <v>99</v>
      </c>
      <c r="Z1098" s="92" t="s">
        <v>4739</v>
      </c>
    </row>
    <row r="1099" spans="1:26" ht="15" customHeight="1">
      <c r="A1099" s="478">
        <v>1096</v>
      </c>
      <c r="B1099" s="478" t="s">
        <v>8216</v>
      </c>
      <c r="C1099" s="478" t="e">
        <f>VLOOKUP(B1099,Sheet6!$C$80:$C$88,1,0)</f>
        <v>#N/A</v>
      </c>
      <c r="D1099" s="478" t="s">
        <v>235</v>
      </c>
      <c r="E1099" s="478" t="s">
        <v>10305</v>
      </c>
      <c r="F1099" s="478" t="s">
        <v>8217</v>
      </c>
      <c r="G1099" s="478" t="s">
        <v>8171</v>
      </c>
      <c r="H1099" s="478" t="s">
        <v>8218</v>
      </c>
      <c r="I1099" s="478" t="s">
        <v>105</v>
      </c>
      <c r="J1099" s="478">
        <v>0</v>
      </c>
      <c r="K1099" s="478" t="s">
        <v>8219</v>
      </c>
      <c r="L1099" s="478">
        <v>46059</v>
      </c>
      <c r="M1099" s="478">
        <v>0</v>
      </c>
      <c r="N1099" s="478" t="s">
        <v>8151</v>
      </c>
      <c r="O1099" s="510">
        <f>SUMIFS('T1'!$P$5:$P$2700,'T1'!$B$5:$B$2700,'CT KH'!$B1099)</f>
        <v>0</v>
      </c>
      <c r="P1099" s="510">
        <f>SUMIFS('T2'!$P$5:$P$2700,'T2'!$B$5:$B$2700,'CT KH'!$B1099)</f>
        <v>16632</v>
      </c>
      <c r="Q1099" s="510">
        <f>SUMIFS('T3'!$P$5:$P$2700,'T3'!$B$5:$B$2700,'CT KH'!$B1099)</f>
        <v>103896</v>
      </c>
      <c r="R1099" s="510">
        <f t="shared" si="17"/>
        <v>120528</v>
      </c>
      <c r="S1099" s="92" t="s">
        <v>6805</v>
      </c>
      <c r="T1099" s="468" t="s">
        <v>9244</v>
      </c>
      <c r="U1099" s="468" t="s">
        <v>9245</v>
      </c>
      <c r="V1099" s="92" t="s">
        <v>6805</v>
      </c>
      <c r="W1099" s="89" t="s">
        <v>6805</v>
      </c>
      <c r="X1099" s="372" t="s">
        <v>9250</v>
      </c>
      <c r="Y1099" s="92" t="s">
        <v>287</v>
      </c>
      <c r="Z1099" s="92" t="s">
        <v>4739</v>
      </c>
    </row>
    <row r="1100" spans="1:26" ht="15" customHeight="1">
      <c r="A1100" s="478">
        <v>1097</v>
      </c>
      <c r="B1100" s="478" t="s">
        <v>8220</v>
      </c>
      <c r="C1100" s="478" t="e">
        <f>VLOOKUP(B1100,Sheet6!$C$80:$C$88,1,0)</f>
        <v>#N/A</v>
      </c>
      <c r="D1100" s="478" t="s">
        <v>235</v>
      </c>
      <c r="E1100" s="478" t="s">
        <v>10305</v>
      </c>
      <c r="F1100" s="478" t="s">
        <v>8221</v>
      </c>
      <c r="G1100" s="478" t="s">
        <v>8226</v>
      </c>
      <c r="H1100" s="478" t="s">
        <v>8222</v>
      </c>
      <c r="I1100" s="478" t="s">
        <v>8223</v>
      </c>
      <c r="J1100" s="478">
        <v>0</v>
      </c>
      <c r="K1100" s="478" t="s">
        <v>8224</v>
      </c>
      <c r="L1100" s="478">
        <v>45999</v>
      </c>
      <c r="M1100" s="478">
        <v>0</v>
      </c>
      <c r="N1100" s="478" t="s">
        <v>8151</v>
      </c>
      <c r="O1100" s="510">
        <f>SUMIFS('T1'!$P$5:$P$2700,'T1'!$B$5:$B$2700,'CT KH'!$B1100)</f>
        <v>861668</v>
      </c>
      <c r="P1100" s="510">
        <f>SUMIFS('T2'!$P$5:$P$2700,'T2'!$B$5:$B$2700,'CT KH'!$B1100)</f>
        <v>63229</v>
      </c>
      <c r="Q1100" s="510">
        <f>SUMIFS('T3'!$P$5:$P$2700,'T3'!$B$5:$B$2700,'CT KH'!$B1100)</f>
        <v>61344</v>
      </c>
      <c r="R1100" s="510">
        <f t="shared" si="17"/>
        <v>986241</v>
      </c>
      <c r="S1100" s="92" t="s">
        <v>6805</v>
      </c>
      <c r="T1100" s="468" t="s">
        <v>9244</v>
      </c>
      <c r="U1100" s="468" t="s">
        <v>9245</v>
      </c>
      <c r="V1100" s="92" t="s">
        <v>8320</v>
      </c>
      <c r="W1100" s="89" t="s">
        <v>8320</v>
      </c>
      <c r="X1100" s="372" t="s">
        <v>9250</v>
      </c>
      <c r="Y1100" s="92" t="s">
        <v>287</v>
      </c>
      <c r="Z1100" s="92" t="s">
        <v>4739</v>
      </c>
    </row>
    <row r="1101" spans="1:26" ht="15" customHeight="1">
      <c r="A1101" s="478">
        <v>1098</v>
      </c>
      <c r="B1101" s="478" t="s">
        <v>8227</v>
      </c>
      <c r="C1101" s="478" t="e">
        <f>VLOOKUP(B1101,Sheet6!$C$80:$C$88,1,0)</f>
        <v>#N/A</v>
      </c>
      <c r="D1101" s="478" t="s">
        <v>77</v>
      </c>
      <c r="E1101" s="478" t="s">
        <v>10305</v>
      </c>
      <c r="F1101" s="478" t="s">
        <v>8228</v>
      </c>
      <c r="G1101" s="478" t="s">
        <v>8226</v>
      </c>
      <c r="H1101" s="478" t="s">
        <v>8229</v>
      </c>
      <c r="I1101" s="478" t="s">
        <v>8230</v>
      </c>
      <c r="J1101" s="478" t="s">
        <v>8231</v>
      </c>
      <c r="K1101" s="478" t="s">
        <v>8233</v>
      </c>
      <c r="L1101" s="478">
        <v>45444</v>
      </c>
      <c r="M1101" s="478" t="s">
        <v>86</v>
      </c>
      <c r="N1101" s="478" t="s">
        <v>8151</v>
      </c>
      <c r="O1101" s="510">
        <f>SUMIFS('T1'!$P$5:$P$2700,'T1'!$B$5:$B$2700,'CT KH'!$B1101)</f>
        <v>2657988</v>
      </c>
      <c r="P1101" s="510">
        <f>SUMIFS('T2'!$P$5:$P$2700,'T2'!$B$5:$B$2700,'CT KH'!$B1101)</f>
        <v>295920</v>
      </c>
      <c r="Q1101" s="510">
        <f>SUMIFS('T3'!$P$5:$P$2700,'T3'!$B$5:$B$2700,'CT KH'!$B1101)</f>
        <v>1133903</v>
      </c>
      <c r="R1101" s="510">
        <f t="shared" si="17"/>
        <v>4087811</v>
      </c>
      <c r="S1101" s="92" t="s">
        <v>6805</v>
      </c>
      <c r="T1101" s="468" t="s">
        <v>9239</v>
      </c>
      <c r="U1101" s="468" t="s">
        <v>2318</v>
      </c>
      <c r="V1101" s="92" t="s">
        <v>8320</v>
      </c>
      <c r="W1101" s="89" t="s">
        <v>8320</v>
      </c>
      <c r="X1101" s="92" t="s">
        <v>9250</v>
      </c>
      <c r="Y1101" s="92" t="s">
        <v>99</v>
      </c>
      <c r="Z1101" s="92" t="s">
        <v>4739</v>
      </c>
    </row>
    <row r="1102" spans="1:26" ht="15" customHeight="1">
      <c r="A1102" s="478">
        <v>1099</v>
      </c>
      <c r="B1102" s="478" t="s">
        <v>8236</v>
      </c>
      <c r="C1102" s="478" t="e">
        <f>VLOOKUP(B1102,Sheet6!$C$80:$C$88,1,0)</f>
        <v>#N/A</v>
      </c>
      <c r="D1102" s="478" t="s">
        <v>106</v>
      </c>
      <c r="E1102" s="478" t="s">
        <v>10305</v>
      </c>
      <c r="F1102" s="478" t="s">
        <v>8237</v>
      </c>
      <c r="G1102" s="478" t="s">
        <v>8226</v>
      </c>
      <c r="H1102" s="478" t="s">
        <v>8238</v>
      </c>
      <c r="I1102" s="478" t="s">
        <v>8239</v>
      </c>
      <c r="J1102" s="478" t="s">
        <v>8237</v>
      </c>
      <c r="K1102" s="478" t="s">
        <v>8240</v>
      </c>
      <c r="L1102" s="478">
        <v>45736</v>
      </c>
      <c r="M1102" s="478" t="s">
        <v>86</v>
      </c>
      <c r="N1102" s="478" t="s">
        <v>8151</v>
      </c>
      <c r="O1102" s="510">
        <f>SUMIFS('T1'!$P$5:$P$2700,'T1'!$B$5:$B$2700,'CT KH'!$B1102)</f>
        <v>2684976</v>
      </c>
      <c r="P1102" s="510">
        <f>SUMIFS('T2'!$P$5:$P$2700,'T2'!$B$5:$B$2700,'CT KH'!$B1102)</f>
        <v>563020</v>
      </c>
      <c r="Q1102" s="510">
        <f>SUMIFS('T3'!$P$5:$P$2700,'T3'!$B$5:$B$2700,'CT KH'!$B1102)</f>
        <v>1434000</v>
      </c>
      <c r="R1102" s="510">
        <f t="shared" si="17"/>
        <v>4681996</v>
      </c>
      <c r="S1102" s="92" t="s">
        <v>8320</v>
      </c>
      <c r="T1102" s="468" t="s">
        <v>9239</v>
      </c>
      <c r="U1102" s="468" t="s">
        <v>2318</v>
      </c>
      <c r="V1102" s="92" t="s">
        <v>8320</v>
      </c>
      <c r="W1102" s="89" t="s">
        <v>8320</v>
      </c>
      <c r="X1102" s="92" t="s">
        <v>9250</v>
      </c>
      <c r="Y1102" s="92" t="s">
        <v>99</v>
      </c>
      <c r="Z1102" s="92" t="s">
        <v>4739</v>
      </c>
    </row>
    <row r="1103" spans="1:26" ht="15" customHeight="1">
      <c r="A1103" s="478">
        <v>1100</v>
      </c>
      <c r="B1103" s="478" t="s">
        <v>8244</v>
      </c>
      <c r="C1103" s="478" t="e">
        <f>VLOOKUP(B1103,Sheet6!$C$80:$C$88,1,0)</f>
        <v>#N/A</v>
      </c>
      <c r="D1103" s="478" t="s">
        <v>106</v>
      </c>
      <c r="E1103" s="478" t="s">
        <v>10305</v>
      </c>
      <c r="F1103" s="478" t="s">
        <v>8245</v>
      </c>
      <c r="G1103" s="478" t="s">
        <v>8226</v>
      </c>
      <c r="H1103" s="478" t="s">
        <v>8246</v>
      </c>
      <c r="I1103" s="478" t="s">
        <v>8247</v>
      </c>
      <c r="J1103" s="478" t="s">
        <v>8245</v>
      </c>
      <c r="K1103" s="478" t="s">
        <v>8248</v>
      </c>
      <c r="L1103" s="478">
        <v>45735</v>
      </c>
      <c r="M1103" s="478" t="s">
        <v>86</v>
      </c>
      <c r="N1103" s="478" t="s">
        <v>8151</v>
      </c>
      <c r="O1103" s="510">
        <f>SUMIFS('T1'!$P$5:$P$2700,'T1'!$B$5:$B$2700,'CT KH'!$B1103)</f>
        <v>501120</v>
      </c>
      <c r="P1103" s="510">
        <f>SUMIFS('T2'!$P$5:$P$2700,'T2'!$B$5:$B$2700,'CT KH'!$B1103)</f>
        <v>133920</v>
      </c>
      <c r="Q1103" s="510">
        <f>SUMIFS('T3'!$P$5:$P$2700,'T3'!$B$5:$B$2700,'CT KH'!$B1103)</f>
        <v>506019</v>
      </c>
      <c r="R1103" s="510">
        <f t="shared" si="17"/>
        <v>1141059</v>
      </c>
      <c r="S1103" s="92" t="s">
        <v>6805</v>
      </c>
      <c r="T1103" s="468" t="s">
        <v>9239</v>
      </c>
      <c r="U1103" s="468" t="s">
        <v>2318</v>
      </c>
      <c r="V1103" s="92" t="s">
        <v>8320</v>
      </c>
      <c r="W1103" s="89" t="s">
        <v>8320</v>
      </c>
      <c r="X1103" s="92" t="s">
        <v>9250</v>
      </c>
      <c r="Y1103" s="92" t="s">
        <v>99</v>
      </c>
      <c r="Z1103" s="92" t="s">
        <v>4739</v>
      </c>
    </row>
    <row r="1104" spans="1:26" ht="15" customHeight="1">
      <c r="A1104" s="478">
        <v>1101</v>
      </c>
      <c r="B1104" s="478" t="s">
        <v>8249</v>
      </c>
      <c r="C1104" s="478" t="e">
        <f>VLOOKUP(B1104,Sheet6!$C$80:$C$88,1,0)</f>
        <v>#N/A</v>
      </c>
      <c r="D1104" s="478" t="s">
        <v>106</v>
      </c>
      <c r="E1104" s="478" t="s">
        <v>10305</v>
      </c>
      <c r="F1104" s="478" t="s">
        <v>2415</v>
      </c>
      <c r="G1104" s="478" t="s">
        <v>8226</v>
      </c>
      <c r="H1104" s="478" t="s">
        <v>8250</v>
      </c>
      <c r="I1104" s="478" t="s">
        <v>8251</v>
      </c>
      <c r="J1104" s="478">
        <v>0</v>
      </c>
      <c r="K1104" s="478" t="s">
        <v>8252</v>
      </c>
      <c r="L1104" s="478">
        <v>45677</v>
      </c>
      <c r="M1104" s="478" t="s">
        <v>86</v>
      </c>
      <c r="N1104" s="478" t="s">
        <v>8151</v>
      </c>
      <c r="O1104" s="510">
        <f>SUMIFS('T1'!$P$5:$P$2700,'T1'!$B$5:$B$2700,'CT KH'!$B1104)</f>
        <v>330696</v>
      </c>
      <c r="P1104" s="510">
        <f>SUMIFS('T2'!$P$5:$P$2700,'T2'!$B$5:$B$2700,'CT KH'!$B1104)</f>
        <v>250992</v>
      </c>
      <c r="Q1104" s="510">
        <f>SUMIFS('T3'!$P$5:$P$2700,'T3'!$B$5:$B$2700,'CT KH'!$B1104)</f>
        <v>200502</v>
      </c>
      <c r="R1104" s="510">
        <f t="shared" si="17"/>
        <v>782190</v>
      </c>
      <c r="S1104" s="92" t="s">
        <v>8320</v>
      </c>
      <c r="T1104" s="468" t="s">
        <v>9242</v>
      </c>
      <c r="U1104" s="468" t="s">
        <v>2277</v>
      </c>
      <c r="V1104" s="92" t="s">
        <v>8320</v>
      </c>
      <c r="W1104" s="89" t="s">
        <v>8320</v>
      </c>
      <c r="X1104" s="92" t="s">
        <v>9250</v>
      </c>
      <c r="Y1104" s="92" t="s">
        <v>99</v>
      </c>
      <c r="Z1104" s="92" t="s">
        <v>4739</v>
      </c>
    </row>
    <row r="1105" spans="1:26" ht="15" customHeight="1">
      <c r="A1105" s="478">
        <v>1102</v>
      </c>
      <c r="B1105" s="478" t="s">
        <v>8253</v>
      </c>
      <c r="C1105" s="478" t="e">
        <f>VLOOKUP(B1105,Sheet6!$C$80:$C$88,1,0)</f>
        <v>#N/A</v>
      </c>
      <c r="D1105" s="478" t="s">
        <v>106</v>
      </c>
      <c r="E1105" s="478" t="s">
        <v>10305</v>
      </c>
      <c r="F1105" s="478" t="s">
        <v>8254</v>
      </c>
      <c r="G1105" s="478" t="s">
        <v>8226</v>
      </c>
      <c r="H1105" s="478" t="s">
        <v>8255</v>
      </c>
      <c r="I1105" s="478" t="s">
        <v>8256</v>
      </c>
      <c r="J1105" s="478">
        <v>0</v>
      </c>
      <c r="K1105" s="478" t="s">
        <v>8257</v>
      </c>
      <c r="L1105" s="478">
        <v>44819</v>
      </c>
      <c r="M1105" s="478" t="s">
        <v>86</v>
      </c>
      <c r="N1105" s="478" t="s">
        <v>8151</v>
      </c>
      <c r="O1105" s="510">
        <f>SUMIFS('T1'!$P$5:$P$2700,'T1'!$B$5:$B$2700,'CT KH'!$B1105)</f>
        <v>119880</v>
      </c>
      <c r="P1105" s="510">
        <f>SUMIFS('T2'!$P$5:$P$2700,'T2'!$B$5:$B$2700,'CT KH'!$B1105)</f>
        <v>0</v>
      </c>
      <c r="Q1105" s="510">
        <f>SUMIFS('T3'!$P$5:$P$2700,'T3'!$B$5:$B$2700,'CT KH'!$B1105)</f>
        <v>0</v>
      </c>
      <c r="R1105" s="510">
        <f t="shared" si="17"/>
        <v>119880</v>
      </c>
      <c r="S1105" s="92" t="s">
        <v>6805</v>
      </c>
      <c r="T1105" s="468" t="s">
        <v>9242</v>
      </c>
      <c r="U1105" s="468" t="s">
        <v>9241</v>
      </c>
      <c r="V1105" s="92" t="s">
        <v>8320</v>
      </c>
      <c r="W1105" s="89" t="s">
        <v>8320</v>
      </c>
      <c r="X1105" s="92" t="s">
        <v>9250</v>
      </c>
      <c r="Y1105" s="92" t="s">
        <v>99</v>
      </c>
      <c r="Z1105" s="92" t="s">
        <v>4739</v>
      </c>
    </row>
    <row r="1106" spans="1:26" ht="15" customHeight="1">
      <c r="A1106" s="478">
        <v>1103</v>
      </c>
      <c r="B1106" s="478" t="s">
        <v>8259</v>
      </c>
      <c r="C1106" s="478" t="e">
        <f>VLOOKUP(B1106,Sheet6!$C$80:$C$88,1,0)</f>
        <v>#N/A</v>
      </c>
      <c r="D1106" s="478" t="s">
        <v>106</v>
      </c>
      <c r="E1106" s="478" t="s">
        <v>10305</v>
      </c>
      <c r="F1106" s="478" t="s">
        <v>8260</v>
      </c>
      <c r="G1106" s="478" t="s">
        <v>8226</v>
      </c>
      <c r="H1106" s="478" t="s">
        <v>8261</v>
      </c>
      <c r="I1106" s="478" t="s">
        <v>8262</v>
      </c>
      <c r="J1106" s="478" t="s">
        <v>8260</v>
      </c>
      <c r="K1106" s="478" t="s">
        <v>8263</v>
      </c>
      <c r="L1106" s="478">
        <v>45721</v>
      </c>
      <c r="M1106" s="478" t="s">
        <v>86</v>
      </c>
      <c r="N1106" s="478" t="s">
        <v>8151</v>
      </c>
      <c r="O1106" s="510">
        <f>SUMIFS('T1'!$P$5:$P$2700,'T1'!$B$5:$B$2700,'CT KH'!$B1106)</f>
        <v>85477</v>
      </c>
      <c r="P1106" s="510">
        <f>SUMIFS('T2'!$P$5:$P$2700,'T2'!$B$5:$B$2700,'CT KH'!$B1106)</f>
        <v>0</v>
      </c>
      <c r="Q1106" s="510">
        <f>SUMIFS('T3'!$P$5:$P$2700,'T3'!$B$5:$B$2700,'CT KH'!$B1106)</f>
        <v>231026</v>
      </c>
      <c r="R1106" s="510">
        <f t="shared" si="17"/>
        <v>316503</v>
      </c>
      <c r="S1106" s="92" t="s">
        <v>6805</v>
      </c>
      <c r="T1106" s="468" t="s">
        <v>9239</v>
      </c>
      <c r="U1106" s="468" t="s">
        <v>2318</v>
      </c>
      <c r="V1106" s="92" t="s">
        <v>8320</v>
      </c>
      <c r="W1106" s="89" t="s">
        <v>8320</v>
      </c>
      <c r="X1106" s="89" t="s">
        <v>9250</v>
      </c>
      <c r="Y1106" s="92" t="s">
        <v>99</v>
      </c>
      <c r="Z1106" s="92" t="s">
        <v>4739</v>
      </c>
    </row>
    <row r="1107" spans="1:26" ht="15" customHeight="1">
      <c r="A1107" s="478">
        <v>1104</v>
      </c>
      <c r="B1107" s="478" t="s">
        <v>8265</v>
      </c>
      <c r="C1107" s="478" t="e">
        <f>VLOOKUP(B1107,Sheet6!$C$80:$C$88,1,0)</f>
        <v>#N/A</v>
      </c>
      <c r="D1107" s="478" t="s">
        <v>106</v>
      </c>
      <c r="E1107" s="478" t="s">
        <v>10305</v>
      </c>
      <c r="F1107" s="478" t="s">
        <v>8266</v>
      </c>
      <c r="G1107" s="478" t="s">
        <v>8226</v>
      </c>
      <c r="H1107" s="478" t="s">
        <v>8234</v>
      </c>
      <c r="I1107" s="478" t="s">
        <v>8267</v>
      </c>
      <c r="J1107" s="478">
        <v>0</v>
      </c>
      <c r="K1107" s="478" t="s">
        <v>8268</v>
      </c>
      <c r="L1107" s="478">
        <v>45677</v>
      </c>
      <c r="M1107" s="478" t="s">
        <v>86</v>
      </c>
      <c r="N1107" s="478" t="s">
        <v>8151</v>
      </c>
      <c r="O1107" s="510">
        <f>SUMIFS('T1'!$P$5:$P$2700,'T1'!$B$5:$B$2700,'CT KH'!$B1107)</f>
        <v>0</v>
      </c>
      <c r="P1107" s="510">
        <f>SUMIFS('T2'!$P$5:$P$2700,'T2'!$B$5:$B$2700,'CT KH'!$B1107)</f>
        <v>14688</v>
      </c>
      <c r="Q1107" s="510">
        <f>SUMIFS('T3'!$P$5:$P$2700,'T3'!$B$5:$B$2700,'CT KH'!$B1107)</f>
        <v>169308</v>
      </c>
      <c r="R1107" s="510">
        <f t="shared" si="17"/>
        <v>183996</v>
      </c>
      <c r="S1107" s="92" t="s">
        <v>6805</v>
      </c>
      <c r="T1107" s="468" t="s">
        <v>9242</v>
      </c>
      <c r="U1107" s="468" t="s">
        <v>2277</v>
      </c>
      <c r="V1107" s="92" t="s">
        <v>8320</v>
      </c>
      <c r="W1107" s="89" t="s">
        <v>8320</v>
      </c>
      <c r="X1107" s="92" t="s">
        <v>9250</v>
      </c>
      <c r="Y1107" s="92" t="s">
        <v>99</v>
      </c>
      <c r="Z1107" s="92" t="s">
        <v>4739</v>
      </c>
    </row>
    <row r="1108" spans="1:26" ht="15" customHeight="1">
      <c r="A1108" s="478">
        <v>1105</v>
      </c>
      <c r="B1108" s="478" t="s">
        <v>8269</v>
      </c>
      <c r="C1108" s="478" t="e">
        <f>VLOOKUP(B1108,Sheet6!$C$80:$C$88,1,0)</f>
        <v>#N/A</v>
      </c>
      <c r="D1108" s="478" t="s">
        <v>106</v>
      </c>
      <c r="E1108" s="478" t="s">
        <v>10305</v>
      </c>
      <c r="F1108" s="478" t="s">
        <v>8270</v>
      </c>
      <c r="G1108" s="478" t="s">
        <v>8226</v>
      </c>
      <c r="H1108" s="478" t="s">
        <v>8271</v>
      </c>
      <c r="I1108" s="478" t="s">
        <v>8272</v>
      </c>
      <c r="J1108" s="478">
        <v>0</v>
      </c>
      <c r="K1108" s="478" t="s">
        <v>8273</v>
      </c>
      <c r="L1108" s="478">
        <v>45677</v>
      </c>
      <c r="M1108" s="478" t="s">
        <v>86</v>
      </c>
      <c r="N1108" s="478" t="s">
        <v>8151</v>
      </c>
      <c r="O1108" s="510">
        <f>SUMIFS('T1'!$P$5:$P$2700,'T1'!$B$5:$B$2700,'CT KH'!$B1108)</f>
        <v>6276312</v>
      </c>
      <c r="P1108" s="510">
        <f>SUMIFS('T2'!$P$5:$P$2700,'T2'!$B$5:$B$2700,'CT KH'!$B1108)</f>
        <v>3963276</v>
      </c>
      <c r="Q1108" s="510">
        <f>SUMIFS('T3'!$P$5:$P$2700,'T3'!$B$5:$B$2700,'CT KH'!$B1108)</f>
        <v>4370534</v>
      </c>
      <c r="R1108" s="510">
        <f t="shared" si="17"/>
        <v>14610122</v>
      </c>
      <c r="S1108" s="92" t="s">
        <v>8320</v>
      </c>
      <c r="T1108" s="468" t="s">
        <v>9242</v>
      </c>
      <c r="U1108" s="468" t="s">
        <v>2277</v>
      </c>
      <c r="V1108" s="92" t="s">
        <v>8320</v>
      </c>
      <c r="W1108" s="89" t="s">
        <v>8320</v>
      </c>
      <c r="X1108" s="92" t="s">
        <v>9250</v>
      </c>
      <c r="Y1108" s="92" t="s">
        <v>99</v>
      </c>
      <c r="Z1108" s="92" t="s">
        <v>4739</v>
      </c>
    </row>
    <row r="1109" spans="1:26" ht="15" customHeight="1">
      <c r="A1109" s="478">
        <v>1106</v>
      </c>
      <c r="B1109" s="478" t="s">
        <v>8277</v>
      </c>
      <c r="C1109" s="478" t="e">
        <f>VLOOKUP(B1109,Sheet6!$C$80:$C$88,1,0)</f>
        <v>#N/A</v>
      </c>
      <c r="D1109" s="478" t="s">
        <v>106</v>
      </c>
      <c r="E1109" s="478" t="s">
        <v>10305</v>
      </c>
      <c r="F1109" s="478" t="s">
        <v>8278</v>
      </c>
      <c r="G1109" s="478" t="s">
        <v>8226</v>
      </c>
      <c r="H1109" s="478" t="s">
        <v>8279</v>
      </c>
      <c r="I1109" s="478" t="s">
        <v>8280</v>
      </c>
      <c r="J1109" s="478">
        <v>0</v>
      </c>
      <c r="K1109" s="478" t="s">
        <v>8281</v>
      </c>
      <c r="L1109" s="478">
        <v>45677</v>
      </c>
      <c r="M1109" s="478" t="s">
        <v>86</v>
      </c>
      <c r="N1109" s="478" t="s">
        <v>8151</v>
      </c>
      <c r="O1109" s="510">
        <f>SUMIFS('T1'!$P$5:$P$2700,'T1'!$B$5:$B$2700,'CT KH'!$B1109)</f>
        <v>876528</v>
      </c>
      <c r="P1109" s="510">
        <f>SUMIFS('T2'!$P$5:$P$2700,'T2'!$B$5:$B$2700,'CT KH'!$B1109)</f>
        <v>686772</v>
      </c>
      <c r="Q1109" s="510">
        <f>SUMIFS('T3'!$P$5:$P$2700,'T3'!$B$5:$B$2700,'CT KH'!$B1109)</f>
        <v>2238930</v>
      </c>
      <c r="R1109" s="510">
        <f t="shared" si="17"/>
        <v>3802230</v>
      </c>
      <c r="S1109" s="92" t="s">
        <v>6805</v>
      </c>
      <c r="T1109" s="468" t="s">
        <v>9242</v>
      </c>
      <c r="U1109" s="468" t="s">
        <v>2277</v>
      </c>
      <c r="V1109" s="92" t="s">
        <v>8320</v>
      </c>
      <c r="W1109" s="89" t="s">
        <v>8320</v>
      </c>
      <c r="X1109" s="92" t="s">
        <v>9250</v>
      </c>
      <c r="Y1109" s="92" t="s">
        <v>99</v>
      </c>
      <c r="Z1109" s="92" t="s">
        <v>4739</v>
      </c>
    </row>
    <row r="1110" spans="1:26" ht="15" customHeight="1">
      <c r="A1110" s="478">
        <v>1107</v>
      </c>
      <c r="B1110" s="478" t="s">
        <v>8284</v>
      </c>
      <c r="C1110" s="478" t="e">
        <f>VLOOKUP(B1110,Sheet6!$C$80:$C$88,1,0)</f>
        <v>#N/A</v>
      </c>
      <c r="D1110" s="478" t="s">
        <v>106</v>
      </c>
      <c r="E1110" s="478" t="s">
        <v>10305</v>
      </c>
      <c r="F1110" s="478" t="s">
        <v>8285</v>
      </c>
      <c r="G1110" s="478" t="s">
        <v>8226</v>
      </c>
      <c r="H1110" s="478" t="s">
        <v>8286</v>
      </c>
      <c r="I1110" s="478" t="s">
        <v>8287</v>
      </c>
      <c r="J1110" s="478">
        <v>0</v>
      </c>
      <c r="K1110" s="478" t="s">
        <v>8288</v>
      </c>
      <c r="L1110" s="478">
        <v>45677</v>
      </c>
      <c r="M1110" s="478" t="s">
        <v>86</v>
      </c>
      <c r="N1110" s="478" t="s">
        <v>8151</v>
      </c>
      <c r="O1110" s="510">
        <f>SUMIFS('T1'!$P$5:$P$2700,'T1'!$B$5:$B$2700,'CT KH'!$B1110)</f>
        <v>374760</v>
      </c>
      <c r="P1110" s="510">
        <f>SUMIFS('T2'!$P$5:$P$2700,'T2'!$B$5:$B$2700,'CT KH'!$B1110)</f>
        <v>246672</v>
      </c>
      <c r="Q1110" s="510">
        <f>SUMIFS('T3'!$P$5:$P$2700,'T3'!$B$5:$B$2700,'CT KH'!$B1110)</f>
        <v>275907</v>
      </c>
      <c r="R1110" s="510">
        <f t="shared" si="17"/>
        <v>897339</v>
      </c>
      <c r="S1110" s="92" t="s">
        <v>6805</v>
      </c>
      <c r="T1110" s="468" t="s">
        <v>9242</v>
      </c>
      <c r="U1110" s="468" t="s">
        <v>9241</v>
      </c>
      <c r="V1110" s="92" t="s">
        <v>8320</v>
      </c>
      <c r="W1110" s="89" t="s">
        <v>8320</v>
      </c>
      <c r="X1110" s="89" t="s">
        <v>9250</v>
      </c>
      <c r="Y1110" s="92" t="s">
        <v>99</v>
      </c>
      <c r="Z1110" s="92" t="s">
        <v>4739</v>
      </c>
    </row>
    <row r="1111" spans="1:26" ht="15" customHeight="1">
      <c r="A1111" s="478">
        <v>1108</v>
      </c>
      <c r="B1111" s="478" t="s">
        <v>8289</v>
      </c>
      <c r="C1111" s="478" t="e">
        <f>VLOOKUP(B1111,Sheet6!$C$80:$C$88,1,0)</f>
        <v>#N/A</v>
      </c>
      <c r="D1111" s="478" t="s">
        <v>106</v>
      </c>
      <c r="E1111" s="478" t="s">
        <v>10305</v>
      </c>
      <c r="F1111" s="478" t="s">
        <v>8290</v>
      </c>
      <c r="G1111" s="478" t="s">
        <v>8226</v>
      </c>
      <c r="H1111" s="478" t="s">
        <v>8291</v>
      </c>
      <c r="I1111" s="478" t="s">
        <v>8292</v>
      </c>
      <c r="J1111" s="478">
        <v>0</v>
      </c>
      <c r="K1111" s="478" t="s">
        <v>8293</v>
      </c>
      <c r="L1111" s="478">
        <v>45677</v>
      </c>
      <c r="M1111" s="478" t="s">
        <v>86</v>
      </c>
      <c r="N1111" s="478" t="s">
        <v>8151</v>
      </c>
      <c r="O1111" s="510">
        <f>SUMIFS('T1'!$P$5:$P$2700,'T1'!$B$5:$B$2700,'CT KH'!$B1111)</f>
        <v>795312</v>
      </c>
      <c r="P1111" s="510">
        <f>SUMIFS('T2'!$P$5:$P$2700,'T2'!$B$5:$B$2700,'CT KH'!$B1111)</f>
        <v>264060</v>
      </c>
      <c r="Q1111" s="510">
        <f>SUMIFS('T3'!$P$5:$P$2700,'T3'!$B$5:$B$2700,'CT KH'!$B1111)</f>
        <v>295897</v>
      </c>
      <c r="R1111" s="510">
        <f t="shared" si="17"/>
        <v>1355269</v>
      </c>
      <c r="S1111" s="92" t="s">
        <v>6805</v>
      </c>
      <c r="T1111" s="468" t="s">
        <v>9242</v>
      </c>
      <c r="U1111" s="468" t="s">
        <v>9241</v>
      </c>
      <c r="V1111" s="92" t="s">
        <v>8320</v>
      </c>
      <c r="W1111" s="89" t="s">
        <v>8320</v>
      </c>
      <c r="X1111" s="89" t="s">
        <v>9250</v>
      </c>
      <c r="Y1111" s="92" t="s">
        <v>99</v>
      </c>
      <c r="Z1111" s="92" t="s">
        <v>4739</v>
      </c>
    </row>
    <row r="1112" spans="1:26" ht="15" customHeight="1">
      <c r="A1112" s="478">
        <v>1109</v>
      </c>
      <c r="B1112" s="478" t="s">
        <v>8294</v>
      </c>
      <c r="C1112" s="478" t="e">
        <f>VLOOKUP(B1112,Sheet6!$C$80:$C$88,1,0)</f>
        <v>#N/A</v>
      </c>
      <c r="D1112" s="478" t="s">
        <v>106</v>
      </c>
      <c r="E1112" s="478" t="s">
        <v>10305</v>
      </c>
      <c r="F1112" s="478" t="s">
        <v>8295</v>
      </c>
      <c r="G1112" s="478" t="s">
        <v>8226</v>
      </c>
      <c r="H1112" s="478" t="s">
        <v>8296</v>
      </c>
      <c r="I1112" s="478" t="s">
        <v>8297</v>
      </c>
      <c r="J1112" s="478">
        <v>0</v>
      </c>
      <c r="K1112" s="478" t="s">
        <v>8298</v>
      </c>
      <c r="L1112" s="478">
        <v>45677</v>
      </c>
      <c r="M1112" s="478" t="s">
        <v>86</v>
      </c>
      <c r="N1112" s="478" t="s">
        <v>8151</v>
      </c>
      <c r="O1112" s="510">
        <f>SUMIFS('T1'!$P$5:$P$2700,'T1'!$B$5:$B$2700,'CT KH'!$B1112)</f>
        <v>220320</v>
      </c>
      <c r="P1112" s="510">
        <f>SUMIFS('T2'!$P$5:$P$2700,'T2'!$B$5:$B$2700,'CT KH'!$B1112)</f>
        <v>184778</v>
      </c>
      <c r="Q1112" s="510">
        <f>SUMIFS('T3'!$P$5:$P$2700,'T3'!$B$5:$B$2700,'CT KH'!$B1112)</f>
        <v>469629</v>
      </c>
      <c r="R1112" s="510">
        <f t="shared" si="17"/>
        <v>874727</v>
      </c>
      <c r="S1112" s="92" t="s">
        <v>6805</v>
      </c>
      <c r="T1112" s="468" t="s">
        <v>9242</v>
      </c>
      <c r="U1112" s="468" t="s">
        <v>2277</v>
      </c>
      <c r="V1112" s="92" t="s">
        <v>8320</v>
      </c>
      <c r="W1112" s="89" t="s">
        <v>8320</v>
      </c>
      <c r="X1112" s="92" t="s">
        <v>9250</v>
      </c>
      <c r="Y1112" s="92" t="s">
        <v>99</v>
      </c>
      <c r="Z1112" s="92" t="s">
        <v>4739</v>
      </c>
    </row>
    <row r="1113" spans="1:26" ht="15" customHeight="1">
      <c r="A1113" s="478">
        <v>1110</v>
      </c>
      <c r="B1113" s="478" t="s">
        <v>8299</v>
      </c>
      <c r="C1113" s="478" t="e">
        <f>VLOOKUP(B1113,Sheet6!$C$80:$C$88,1,0)</f>
        <v>#N/A</v>
      </c>
      <c r="D1113" s="478" t="s">
        <v>106</v>
      </c>
      <c r="E1113" s="478" t="s">
        <v>10305</v>
      </c>
      <c r="F1113" s="478" t="s">
        <v>8300</v>
      </c>
      <c r="G1113" s="478" t="s">
        <v>8226</v>
      </c>
      <c r="H1113" s="478" t="s">
        <v>8301</v>
      </c>
      <c r="I1113" s="478" t="s">
        <v>8302</v>
      </c>
      <c r="J1113" s="478">
        <v>0</v>
      </c>
      <c r="K1113" s="478">
        <v>0</v>
      </c>
      <c r="L1113" s="478">
        <v>0</v>
      </c>
      <c r="M1113" s="478">
        <v>0</v>
      </c>
      <c r="N1113" s="478" t="s">
        <v>8151</v>
      </c>
      <c r="O1113" s="510">
        <f>SUMIFS('T1'!$P$5:$P$2700,'T1'!$B$5:$B$2700,'CT KH'!$B1113)</f>
        <v>555120</v>
      </c>
      <c r="P1113" s="510">
        <f>SUMIFS('T2'!$P$5:$P$2700,'T2'!$B$5:$B$2700,'CT KH'!$B1113)</f>
        <v>388260</v>
      </c>
      <c r="Q1113" s="510">
        <f>SUMIFS('T3'!$P$5:$P$2700,'T3'!$B$5:$B$2700,'CT KH'!$B1113)</f>
        <v>529047</v>
      </c>
      <c r="R1113" s="510">
        <f t="shared" si="17"/>
        <v>1472427</v>
      </c>
      <c r="S1113" s="92" t="s">
        <v>6805</v>
      </c>
      <c r="T1113" s="468" t="s">
        <v>9242</v>
      </c>
      <c r="U1113" s="468" t="s">
        <v>9241</v>
      </c>
      <c r="V1113" s="92" t="s">
        <v>6805</v>
      </c>
      <c r="W1113" s="89" t="s">
        <v>6805</v>
      </c>
      <c r="X1113" s="92" t="s">
        <v>9250</v>
      </c>
      <c r="Y1113" s="92" t="s">
        <v>99</v>
      </c>
      <c r="Z1113" s="92" t="s">
        <v>4739</v>
      </c>
    </row>
    <row r="1114" spans="1:26" ht="15" customHeight="1">
      <c r="A1114" s="478">
        <v>1111</v>
      </c>
      <c r="B1114" s="478" t="s">
        <v>8307</v>
      </c>
      <c r="C1114" s="478" t="e">
        <f>VLOOKUP(B1114,Sheet6!$C$80:$C$88,1,0)</f>
        <v>#N/A</v>
      </c>
      <c r="D1114" s="478" t="s">
        <v>106</v>
      </c>
      <c r="E1114" s="478" t="s">
        <v>10305</v>
      </c>
      <c r="F1114" s="478" t="s">
        <v>8308</v>
      </c>
      <c r="G1114" s="478" t="s">
        <v>8226</v>
      </c>
      <c r="H1114" s="478">
        <v>0</v>
      </c>
      <c r="I1114" s="478" t="s">
        <v>8309</v>
      </c>
      <c r="J1114" s="478">
        <v>0</v>
      </c>
      <c r="K1114" s="478">
        <v>0</v>
      </c>
      <c r="L1114" s="478">
        <v>0</v>
      </c>
      <c r="M1114" s="478">
        <v>0</v>
      </c>
      <c r="N1114" s="478" t="s">
        <v>8151</v>
      </c>
      <c r="O1114" s="510">
        <f>SUMIFS('T1'!$P$5:$P$2700,'T1'!$B$5:$B$2700,'CT KH'!$B1114)</f>
        <v>64584</v>
      </c>
      <c r="P1114" s="510">
        <f>SUMIFS('T2'!$P$5:$P$2700,'T2'!$B$5:$B$2700,'CT KH'!$B1114)</f>
        <v>0</v>
      </c>
      <c r="Q1114" s="510">
        <f>SUMIFS('T3'!$P$5:$P$2700,'T3'!$B$5:$B$2700,'CT KH'!$B1114)</f>
        <v>24867</v>
      </c>
      <c r="R1114" s="510">
        <f t="shared" si="17"/>
        <v>89451</v>
      </c>
      <c r="S1114" s="92" t="s">
        <v>6805</v>
      </c>
      <c r="T1114" s="468" t="s">
        <v>9242</v>
      </c>
      <c r="U1114" s="468" t="s">
        <v>9241</v>
      </c>
      <c r="V1114" s="92" t="s">
        <v>6805</v>
      </c>
      <c r="W1114" s="89" t="s">
        <v>6805</v>
      </c>
      <c r="X1114" s="92" t="s">
        <v>9250</v>
      </c>
      <c r="Y1114" s="92" t="s">
        <v>99</v>
      </c>
      <c r="Z1114" s="92" t="s">
        <v>4739</v>
      </c>
    </row>
    <row r="1115" spans="1:26" ht="15" customHeight="1">
      <c r="A1115" s="478">
        <v>1112</v>
      </c>
      <c r="B1115" s="478" t="s">
        <v>8310</v>
      </c>
      <c r="C1115" s="478" t="e">
        <f>VLOOKUP(B1115,Sheet6!$C$80:$C$88,1,0)</f>
        <v>#N/A</v>
      </c>
      <c r="D1115" s="478" t="s">
        <v>106</v>
      </c>
      <c r="E1115" s="478" t="s">
        <v>10305</v>
      </c>
      <c r="F1115" s="478" t="s">
        <v>8311</v>
      </c>
      <c r="G1115" s="478" t="s">
        <v>8226</v>
      </c>
      <c r="H1115" s="478" t="s">
        <v>8312</v>
      </c>
      <c r="I1115" s="478" t="s">
        <v>8313</v>
      </c>
      <c r="J1115" s="478">
        <v>0</v>
      </c>
      <c r="K1115" s="478">
        <v>0</v>
      </c>
      <c r="L1115" s="478">
        <v>0</v>
      </c>
      <c r="M1115" s="478">
        <v>0</v>
      </c>
      <c r="N1115" s="478" t="s">
        <v>8151</v>
      </c>
      <c r="O1115" s="510">
        <f>SUMIFS('T1'!$P$5:$P$2700,'T1'!$B$5:$B$2700,'CT KH'!$B1115)</f>
        <v>20520</v>
      </c>
      <c r="P1115" s="510">
        <f>SUMIFS('T2'!$P$5:$P$2700,'T2'!$B$5:$B$2700,'CT KH'!$B1115)</f>
        <v>24516</v>
      </c>
      <c r="Q1115" s="510">
        <f>SUMIFS('T3'!$P$5:$P$2700,'T3'!$B$5:$B$2700,'CT KH'!$B1115)</f>
        <v>47169</v>
      </c>
      <c r="R1115" s="510">
        <f t="shared" si="17"/>
        <v>92205</v>
      </c>
      <c r="S1115" s="92" t="s">
        <v>8320</v>
      </c>
      <c r="T1115" s="468" t="s">
        <v>9242</v>
      </c>
      <c r="U1115" s="468" t="s">
        <v>9241</v>
      </c>
      <c r="V1115" s="92" t="s">
        <v>6805</v>
      </c>
      <c r="W1115" s="89" t="s">
        <v>6805</v>
      </c>
      <c r="X1115" s="92" t="s">
        <v>9250</v>
      </c>
      <c r="Y1115" s="92" t="s">
        <v>99</v>
      </c>
      <c r="Z1115" s="92" t="s">
        <v>4739</v>
      </c>
    </row>
    <row r="1116" spans="1:26" ht="15" customHeight="1">
      <c r="A1116" s="478">
        <v>1113</v>
      </c>
      <c r="B1116" s="478" t="s">
        <v>8314</v>
      </c>
      <c r="C1116" s="478" t="e">
        <f>VLOOKUP(B1116,Sheet6!$C$80:$C$88,1,0)</f>
        <v>#N/A</v>
      </c>
      <c r="D1116" s="478" t="s">
        <v>106</v>
      </c>
      <c r="E1116" s="478" t="s">
        <v>10305</v>
      </c>
      <c r="F1116" s="478" t="s">
        <v>8315</v>
      </c>
      <c r="G1116" s="478" t="s">
        <v>8226</v>
      </c>
      <c r="H1116" s="478">
        <v>0</v>
      </c>
      <c r="I1116" s="478" t="s">
        <v>8316</v>
      </c>
      <c r="J1116" s="478">
        <v>0</v>
      </c>
      <c r="K1116" s="478" t="s">
        <v>8317</v>
      </c>
      <c r="L1116" s="478">
        <v>44147</v>
      </c>
      <c r="M1116" s="478">
        <v>0</v>
      </c>
      <c r="N1116" s="478" t="s">
        <v>8151</v>
      </c>
      <c r="O1116" s="510">
        <f>SUMIFS('T1'!$P$5:$P$2700,'T1'!$B$5:$B$2700,'CT KH'!$B1116)</f>
        <v>134077</v>
      </c>
      <c r="P1116" s="510">
        <f>SUMIFS('T2'!$P$5:$P$2700,'T2'!$B$5:$B$2700,'CT KH'!$B1116)</f>
        <v>221979</v>
      </c>
      <c r="Q1116" s="510">
        <f>SUMIFS('T3'!$P$5:$P$2700,'T3'!$B$5:$B$2700,'CT KH'!$B1116)</f>
        <v>268710</v>
      </c>
      <c r="R1116" s="510">
        <f t="shared" si="17"/>
        <v>624766</v>
      </c>
      <c r="S1116" s="92" t="s">
        <v>8320</v>
      </c>
      <c r="T1116" s="468" t="s">
        <v>9242</v>
      </c>
      <c r="U1116" s="468" t="s">
        <v>2277</v>
      </c>
      <c r="V1116" s="92" t="s">
        <v>8320</v>
      </c>
      <c r="W1116" s="89" t="s">
        <v>8320</v>
      </c>
      <c r="X1116" s="92" t="s">
        <v>9250</v>
      </c>
      <c r="Y1116" s="92" t="s">
        <v>99</v>
      </c>
      <c r="Z1116" s="92" t="s">
        <v>4739</v>
      </c>
    </row>
    <row r="1117" spans="1:26" ht="15" customHeight="1">
      <c r="A1117" s="478">
        <v>1114</v>
      </c>
      <c r="B1117" s="478" t="s">
        <v>8321</v>
      </c>
      <c r="C1117" s="478" t="e">
        <f>VLOOKUP(B1117,Sheet6!$C$80:$C$88,1,0)</f>
        <v>#N/A</v>
      </c>
      <c r="D1117" s="478" t="s">
        <v>106</v>
      </c>
      <c r="E1117" s="478" t="s">
        <v>10305</v>
      </c>
      <c r="F1117" s="478" t="s">
        <v>8322</v>
      </c>
      <c r="G1117" s="478" t="s">
        <v>8226</v>
      </c>
      <c r="H1117" s="478" t="s">
        <v>8234</v>
      </c>
      <c r="I1117" s="478" t="s">
        <v>8323</v>
      </c>
      <c r="J1117" s="478">
        <v>0</v>
      </c>
      <c r="K1117" s="478">
        <v>0</v>
      </c>
      <c r="L1117" s="478">
        <v>0</v>
      </c>
      <c r="M1117" s="478">
        <v>0</v>
      </c>
      <c r="N1117" s="478" t="s">
        <v>8151</v>
      </c>
      <c r="O1117" s="510">
        <f>SUMIFS('T1'!$P$5:$P$2700,'T1'!$B$5:$B$2700,'CT KH'!$B1117)</f>
        <v>1731177</v>
      </c>
      <c r="P1117" s="510">
        <f>SUMIFS('T2'!$P$5:$P$2700,'T2'!$B$5:$B$2700,'CT KH'!$B1117)</f>
        <v>73548</v>
      </c>
      <c r="Q1117" s="510">
        <f>SUMIFS('T3'!$P$5:$P$2700,'T3'!$B$5:$B$2700,'CT KH'!$B1117)</f>
        <v>246586</v>
      </c>
      <c r="R1117" s="510">
        <f t="shared" si="17"/>
        <v>2051311</v>
      </c>
      <c r="S1117" s="92" t="s">
        <v>6805</v>
      </c>
      <c r="T1117" s="468" t="s">
        <v>9242</v>
      </c>
      <c r="U1117" s="468" t="s">
        <v>9241</v>
      </c>
      <c r="V1117" s="92" t="s">
        <v>6805</v>
      </c>
      <c r="W1117" s="89" t="s">
        <v>6805</v>
      </c>
      <c r="X1117" s="92" t="s">
        <v>9250</v>
      </c>
      <c r="Y1117" s="92" t="s">
        <v>99</v>
      </c>
      <c r="Z1117" s="92" t="s">
        <v>4739</v>
      </c>
    </row>
    <row r="1118" spans="1:26" ht="15" customHeight="1">
      <c r="A1118" s="478">
        <v>1115</v>
      </c>
      <c r="B1118" s="478" t="s">
        <v>8324</v>
      </c>
      <c r="C1118" s="478" t="e">
        <f>VLOOKUP(B1118,Sheet6!$C$80:$C$88,1,0)</f>
        <v>#N/A</v>
      </c>
      <c r="D1118" s="478" t="s">
        <v>106</v>
      </c>
      <c r="E1118" s="478" t="s">
        <v>10305</v>
      </c>
      <c r="F1118" s="478" t="s">
        <v>8325</v>
      </c>
      <c r="G1118" s="478" t="s">
        <v>8226</v>
      </c>
      <c r="H1118" s="478" t="s">
        <v>8326</v>
      </c>
      <c r="I1118" s="478" t="s">
        <v>8327</v>
      </c>
      <c r="J1118" s="478">
        <v>0</v>
      </c>
      <c r="K1118" s="478" t="s">
        <v>8328</v>
      </c>
      <c r="L1118" s="478">
        <v>44027</v>
      </c>
      <c r="M1118" s="478">
        <v>0</v>
      </c>
      <c r="N1118" s="478" t="s">
        <v>8151</v>
      </c>
      <c r="O1118" s="510">
        <f>SUMIFS('T1'!$P$5:$P$2700,'T1'!$B$5:$B$2700,'CT KH'!$B1118)</f>
        <v>152437</v>
      </c>
      <c r="P1118" s="510">
        <f>SUMIFS('T2'!$P$5:$P$2700,'T2'!$B$5:$B$2700,'CT KH'!$B1118)</f>
        <v>98280</v>
      </c>
      <c r="Q1118" s="510">
        <f>SUMIFS('T3'!$P$5:$P$2700,'T3'!$B$5:$B$2700,'CT KH'!$B1118)</f>
        <v>74296</v>
      </c>
      <c r="R1118" s="510">
        <f t="shared" si="17"/>
        <v>325013</v>
      </c>
      <c r="S1118" s="92" t="s">
        <v>8320</v>
      </c>
      <c r="T1118" s="468" t="s">
        <v>9242</v>
      </c>
      <c r="U1118" s="468" t="s">
        <v>9241</v>
      </c>
      <c r="V1118" s="92" t="s">
        <v>8320</v>
      </c>
      <c r="W1118" s="89" t="s">
        <v>8320</v>
      </c>
      <c r="X1118" s="92" t="s">
        <v>9250</v>
      </c>
      <c r="Y1118" s="92" t="s">
        <v>287</v>
      </c>
      <c r="Z1118" s="92" t="s">
        <v>4739</v>
      </c>
    </row>
    <row r="1119" spans="1:26" ht="15" customHeight="1">
      <c r="A1119" s="478">
        <v>1116</v>
      </c>
      <c r="B1119" s="478" t="s">
        <v>8334</v>
      </c>
      <c r="C1119" s="478" t="e">
        <f>VLOOKUP(B1119,Sheet6!$C$80:$C$88,1,0)</f>
        <v>#N/A</v>
      </c>
      <c r="D1119" s="478" t="s">
        <v>106</v>
      </c>
      <c r="E1119" s="478" t="s">
        <v>10305</v>
      </c>
      <c r="F1119" s="478" t="s">
        <v>8335</v>
      </c>
      <c r="G1119" s="478" t="s">
        <v>8226</v>
      </c>
      <c r="H1119" s="478" t="s">
        <v>8336</v>
      </c>
      <c r="I1119" s="478" t="s">
        <v>8337</v>
      </c>
      <c r="J1119" s="478">
        <v>0</v>
      </c>
      <c r="K1119" s="478" t="s">
        <v>8338</v>
      </c>
      <c r="L1119" s="478">
        <v>44634</v>
      </c>
      <c r="M1119" s="478">
        <v>0</v>
      </c>
      <c r="N1119" s="478" t="s">
        <v>8151</v>
      </c>
      <c r="O1119" s="510">
        <f>SUMIFS('T1'!$P$5:$P$2700,'T1'!$B$5:$B$2700,'CT KH'!$B1119)</f>
        <v>120253</v>
      </c>
      <c r="P1119" s="510">
        <f>SUMIFS('T2'!$P$5:$P$2700,'T2'!$B$5:$B$2700,'CT KH'!$B1119)</f>
        <v>148765</v>
      </c>
      <c r="Q1119" s="510">
        <f>SUMIFS('T3'!$P$5:$P$2700,'T3'!$B$5:$B$2700,'CT KH'!$B1119)</f>
        <v>223639</v>
      </c>
      <c r="R1119" s="510">
        <f t="shared" si="17"/>
        <v>492657</v>
      </c>
      <c r="S1119" s="92" t="s">
        <v>6805</v>
      </c>
      <c r="T1119" s="468" t="s">
        <v>9239</v>
      </c>
      <c r="U1119" s="468" t="s">
        <v>2318</v>
      </c>
      <c r="V1119" s="92" t="s">
        <v>8320</v>
      </c>
      <c r="W1119" s="89" t="s">
        <v>8320</v>
      </c>
      <c r="X1119" s="466" t="s">
        <v>9250</v>
      </c>
      <c r="Y1119" s="92" t="s">
        <v>99</v>
      </c>
      <c r="Z1119" s="92" t="s">
        <v>4739</v>
      </c>
    </row>
    <row r="1120" spans="1:26" ht="15" customHeight="1">
      <c r="A1120" s="478">
        <v>1117</v>
      </c>
      <c r="B1120" s="478" t="s">
        <v>8339</v>
      </c>
      <c r="C1120" s="478" t="e">
        <f>VLOOKUP(B1120,Sheet6!$C$80:$C$88,1,0)</f>
        <v>#N/A</v>
      </c>
      <c r="D1120" s="478" t="s">
        <v>106</v>
      </c>
      <c r="E1120" s="478" t="s">
        <v>10305</v>
      </c>
      <c r="F1120" s="478" t="s">
        <v>8340</v>
      </c>
      <c r="G1120" s="478" t="s">
        <v>8226</v>
      </c>
      <c r="H1120" s="478" t="s">
        <v>8296</v>
      </c>
      <c r="I1120" s="478" t="s">
        <v>8341</v>
      </c>
      <c r="J1120" s="478">
        <v>0</v>
      </c>
      <c r="K1120" s="478">
        <v>0</v>
      </c>
      <c r="L1120" s="478">
        <v>0</v>
      </c>
      <c r="M1120" s="478">
        <v>0</v>
      </c>
      <c r="N1120" s="478" t="s">
        <v>8151</v>
      </c>
      <c r="O1120" s="510">
        <f>SUMIFS('T1'!$P$5:$P$2700,'T1'!$B$5:$B$2700,'CT KH'!$B1120)</f>
        <v>24516</v>
      </c>
      <c r="P1120" s="510">
        <f>SUMIFS('T2'!$P$5:$P$2700,'T2'!$B$5:$B$2700,'CT KH'!$B1120)</f>
        <v>0</v>
      </c>
      <c r="Q1120" s="510">
        <f>SUMIFS('T3'!$P$5:$P$2700,'T3'!$B$5:$B$2700,'CT KH'!$B1120)</f>
        <v>117153</v>
      </c>
      <c r="R1120" s="510">
        <f t="shared" si="17"/>
        <v>141669</v>
      </c>
      <c r="S1120" s="92" t="s">
        <v>6805</v>
      </c>
      <c r="T1120" s="468" t="s">
        <v>9240</v>
      </c>
      <c r="U1120" s="468" t="s">
        <v>2299</v>
      </c>
      <c r="V1120" s="92" t="s">
        <v>6805</v>
      </c>
      <c r="W1120" s="89" t="s">
        <v>6805</v>
      </c>
      <c r="X1120" s="92" t="s">
        <v>9250</v>
      </c>
      <c r="Y1120" s="92" t="s">
        <v>99</v>
      </c>
      <c r="Z1120" s="92" t="s">
        <v>4739</v>
      </c>
    </row>
    <row r="1121" spans="1:26" ht="15" customHeight="1">
      <c r="A1121" s="478">
        <v>1118</v>
      </c>
      <c r="B1121" s="478" t="s">
        <v>8343</v>
      </c>
      <c r="C1121" s="478" t="e">
        <f>VLOOKUP(B1121,Sheet6!$C$80:$C$88,1,0)</f>
        <v>#N/A</v>
      </c>
      <c r="D1121" s="478" t="s">
        <v>106</v>
      </c>
      <c r="E1121" s="478" t="s">
        <v>10305</v>
      </c>
      <c r="F1121" s="478" t="s">
        <v>8344</v>
      </c>
      <c r="G1121" s="478" t="s">
        <v>8226</v>
      </c>
      <c r="H1121" s="478" t="s">
        <v>8345</v>
      </c>
      <c r="I1121" s="478" t="s">
        <v>8346</v>
      </c>
      <c r="J1121" s="478">
        <v>0</v>
      </c>
      <c r="K1121" s="478">
        <v>0</v>
      </c>
      <c r="L1121" s="478">
        <v>0</v>
      </c>
      <c r="M1121" s="478">
        <v>0</v>
      </c>
      <c r="N1121" s="478" t="s">
        <v>8151</v>
      </c>
      <c r="O1121" s="510">
        <f>SUMIFS('T1'!$P$5:$P$2700,'T1'!$B$5:$B$2700,'CT KH'!$B1121)</f>
        <v>186192</v>
      </c>
      <c r="P1121" s="510">
        <f>SUMIFS('T2'!$P$5:$P$2700,'T2'!$B$5:$B$2700,'CT KH'!$B1121)</f>
        <v>0</v>
      </c>
      <c r="Q1121" s="510">
        <f>SUMIFS('T3'!$P$5:$P$2700,'T3'!$B$5:$B$2700,'CT KH'!$B1121)</f>
        <v>21740</v>
      </c>
      <c r="R1121" s="510">
        <f t="shared" si="17"/>
        <v>207932</v>
      </c>
      <c r="S1121" s="92" t="s">
        <v>6805</v>
      </c>
      <c r="T1121" s="468" t="s">
        <v>9240</v>
      </c>
      <c r="U1121" s="468" t="s">
        <v>2299</v>
      </c>
      <c r="V1121" s="92" t="s">
        <v>8320</v>
      </c>
      <c r="W1121" s="89" t="s">
        <v>6805</v>
      </c>
      <c r="X1121" s="92" t="s">
        <v>9250</v>
      </c>
      <c r="Y1121" s="92" t="s">
        <v>99</v>
      </c>
      <c r="Z1121" s="92" t="s">
        <v>4739</v>
      </c>
    </row>
    <row r="1122" spans="1:26" ht="15" customHeight="1">
      <c r="A1122" s="478">
        <v>1119</v>
      </c>
      <c r="B1122" s="478" t="s">
        <v>8349</v>
      </c>
      <c r="C1122" s="478" t="e">
        <f>VLOOKUP(B1122,Sheet6!$C$80:$C$88,1,0)</f>
        <v>#N/A</v>
      </c>
      <c r="D1122" s="478" t="s">
        <v>106</v>
      </c>
      <c r="E1122" s="478" t="s">
        <v>10305</v>
      </c>
      <c r="F1122" s="478" t="s">
        <v>8350</v>
      </c>
      <c r="G1122" s="478" t="s">
        <v>8226</v>
      </c>
      <c r="H1122" s="478">
        <v>0</v>
      </c>
      <c r="I1122" s="478" t="s">
        <v>8351</v>
      </c>
      <c r="J1122" s="478">
        <v>0</v>
      </c>
      <c r="K1122" s="478">
        <v>0</v>
      </c>
      <c r="L1122" s="478">
        <v>0</v>
      </c>
      <c r="M1122" s="478">
        <v>0</v>
      </c>
      <c r="N1122" s="478" t="s">
        <v>8151</v>
      </c>
      <c r="O1122" s="510">
        <f>SUMIFS('T1'!$P$5:$P$2700,'T1'!$B$5:$B$2700,'CT KH'!$B1122)</f>
        <v>80568</v>
      </c>
      <c r="P1122" s="510">
        <f>SUMIFS('T2'!$P$5:$P$2700,'T2'!$B$5:$B$2700,'CT KH'!$B1122)</f>
        <v>35424</v>
      </c>
      <c r="Q1122" s="510">
        <f>SUMIFS('T3'!$P$5:$P$2700,'T3'!$B$5:$B$2700,'CT KH'!$B1122)</f>
        <v>62654</v>
      </c>
      <c r="R1122" s="510">
        <f t="shared" si="17"/>
        <v>178646</v>
      </c>
      <c r="S1122" s="92" t="s">
        <v>6805</v>
      </c>
      <c r="T1122" s="250" t="s">
        <v>9240</v>
      </c>
      <c r="U1122" s="250" t="s">
        <v>2299</v>
      </c>
      <c r="V1122" s="92" t="s">
        <v>6805</v>
      </c>
      <c r="W1122" s="89" t="s">
        <v>6805</v>
      </c>
      <c r="X1122" s="92" t="s">
        <v>9250</v>
      </c>
      <c r="Y1122" s="92" t="s">
        <v>99</v>
      </c>
      <c r="Z1122" s="92" t="s">
        <v>4739</v>
      </c>
    </row>
    <row r="1123" spans="1:26" ht="15" customHeight="1">
      <c r="A1123" s="478">
        <v>1120</v>
      </c>
      <c r="B1123" s="478" t="s">
        <v>8352</v>
      </c>
      <c r="C1123" s="478" t="e">
        <f>VLOOKUP(B1123,Sheet6!$C$80:$C$88,1,0)</f>
        <v>#N/A</v>
      </c>
      <c r="D1123" s="478" t="s">
        <v>106</v>
      </c>
      <c r="E1123" s="478" t="s">
        <v>10305</v>
      </c>
      <c r="F1123" s="478" t="s">
        <v>8353</v>
      </c>
      <c r="G1123" s="478" t="s">
        <v>8226</v>
      </c>
      <c r="H1123" s="478" t="s">
        <v>8354</v>
      </c>
      <c r="I1123" s="478" t="s">
        <v>8355</v>
      </c>
      <c r="J1123" s="478">
        <v>0</v>
      </c>
      <c r="K1123" s="478" t="s">
        <v>8356</v>
      </c>
      <c r="L1123" s="478">
        <v>44417</v>
      </c>
      <c r="M1123" s="478">
        <v>0</v>
      </c>
      <c r="N1123" s="478" t="s">
        <v>8151</v>
      </c>
      <c r="O1123" s="510">
        <f>SUMIFS('T1'!$P$5:$P$2700,'T1'!$B$5:$B$2700,'CT KH'!$B1123)</f>
        <v>41040</v>
      </c>
      <c r="P1123" s="510">
        <f>SUMIFS('T2'!$P$5:$P$2700,'T2'!$B$5:$B$2700,'CT KH'!$B1123)</f>
        <v>37368</v>
      </c>
      <c r="Q1123" s="510">
        <f>SUMIFS('T3'!$P$5:$P$2700,'T3'!$B$5:$B$2700,'CT KH'!$B1123)</f>
        <v>67921</v>
      </c>
      <c r="R1123" s="510">
        <f t="shared" si="17"/>
        <v>146329</v>
      </c>
      <c r="S1123" s="92" t="s">
        <v>6805</v>
      </c>
      <c r="T1123" s="250" t="s">
        <v>9239</v>
      </c>
      <c r="U1123" s="250" t="s">
        <v>2318</v>
      </c>
      <c r="V1123" s="92" t="s">
        <v>8320</v>
      </c>
      <c r="W1123" s="89" t="s">
        <v>8320</v>
      </c>
      <c r="X1123" s="466" t="s">
        <v>9250</v>
      </c>
      <c r="Y1123" s="92" t="s">
        <v>99</v>
      </c>
      <c r="Z1123" s="92" t="s">
        <v>4739</v>
      </c>
    </row>
    <row r="1124" spans="1:26" ht="15" customHeight="1">
      <c r="A1124" s="478">
        <v>1121</v>
      </c>
      <c r="B1124" s="478" t="s">
        <v>8357</v>
      </c>
      <c r="C1124" s="478" t="e">
        <f>VLOOKUP(B1124,Sheet6!$C$80:$C$88,1,0)</f>
        <v>#N/A</v>
      </c>
      <c r="D1124" s="478" t="s">
        <v>106</v>
      </c>
      <c r="E1124" s="478" t="s">
        <v>10305</v>
      </c>
      <c r="F1124" s="478" t="s">
        <v>8358</v>
      </c>
      <c r="G1124" s="478" t="s">
        <v>8226</v>
      </c>
      <c r="H1124" s="478" t="s">
        <v>8359</v>
      </c>
      <c r="I1124" s="478" t="s">
        <v>8360</v>
      </c>
      <c r="J1124" s="478">
        <v>0</v>
      </c>
      <c r="K1124" s="478">
        <v>0</v>
      </c>
      <c r="L1124" s="478">
        <v>0</v>
      </c>
      <c r="M1124" s="478">
        <v>0</v>
      </c>
      <c r="N1124" s="478" t="s">
        <v>8151</v>
      </c>
      <c r="O1124" s="510">
        <f>SUMIFS('T1'!$P$5:$P$2700,'T1'!$B$5:$B$2700,'CT KH'!$B1124)</f>
        <v>0</v>
      </c>
      <c r="P1124" s="510">
        <f>SUMIFS('T2'!$P$5:$P$2700,'T2'!$B$5:$B$2700,'CT KH'!$B1124)</f>
        <v>94549</v>
      </c>
      <c r="Q1124" s="510">
        <f>SUMIFS('T3'!$P$5:$P$2700,'T3'!$B$5:$B$2700,'CT KH'!$B1124)</f>
        <v>56749</v>
      </c>
      <c r="R1124" s="510">
        <f t="shared" si="17"/>
        <v>151298</v>
      </c>
      <c r="S1124" s="92" t="s">
        <v>6805</v>
      </c>
      <c r="T1124" s="250" t="s">
        <v>9240</v>
      </c>
      <c r="U1124" s="250" t="s">
        <v>2299</v>
      </c>
      <c r="V1124" s="92" t="s">
        <v>6805</v>
      </c>
      <c r="W1124" s="89" t="s">
        <v>6805</v>
      </c>
      <c r="X1124" s="92" t="s">
        <v>9250</v>
      </c>
      <c r="Y1124" s="92" t="s">
        <v>99</v>
      </c>
      <c r="Z1124" s="92" t="s">
        <v>4739</v>
      </c>
    </row>
    <row r="1125" spans="1:26" ht="15" customHeight="1">
      <c r="A1125" s="478">
        <v>1122</v>
      </c>
      <c r="B1125" s="478" t="s">
        <v>8361</v>
      </c>
      <c r="C1125" s="478" t="e">
        <f>VLOOKUP(B1125,Sheet6!$C$80:$C$88,1,0)</f>
        <v>#N/A</v>
      </c>
      <c r="D1125" s="478" t="s">
        <v>235</v>
      </c>
      <c r="E1125" s="478" t="s">
        <v>10305</v>
      </c>
      <c r="F1125" s="478" t="s">
        <v>8362</v>
      </c>
      <c r="G1125" s="478" t="s">
        <v>8226</v>
      </c>
      <c r="H1125" s="478" t="s">
        <v>8363</v>
      </c>
      <c r="I1125" s="478" t="s">
        <v>8364</v>
      </c>
      <c r="J1125" s="478">
        <v>0</v>
      </c>
      <c r="K1125" s="478" t="s">
        <v>8365</v>
      </c>
      <c r="L1125" s="478">
        <v>45924</v>
      </c>
      <c r="M1125" s="478" t="s">
        <v>105</v>
      </c>
      <c r="N1125" s="478" t="s">
        <v>8151</v>
      </c>
      <c r="O1125" s="510">
        <f>SUMIFS('T1'!$P$5:$P$2700,'T1'!$B$5:$B$2700,'CT KH'!$B1125)</f>
        <v>8613800</v>
      </c>
      <c r="P1125" s="510">
        <f>SUMIFS('T2'!$P$5:$P$2700,'T2'!$B$5:$B$2700,'CT KH'!$B1125)</f>
        <v>12361818</v>
      </c>
      <c r="Q1125" s="510">
        <f>SUMIFS('T3'!$P$5:$P$2700,'T3'!$B$5:$B$2700,'CT KH'!$B1125)</f>
        <v>21434433</v>
      </c>
      <c r="R1125" s="510">
        <f t="shared" si="17"/>
        <v>42410051</v>
      </c>
      <c r="S1125" s="92" t="s">
        <v>8320</v>
      </c>
      <c r="T1125" s="250" t="s">
        <v>9239</v>
      </c>
      <c r="U1125" s="250" t="s">
        <v>2318</v>
      </c>
      <c r="V1125" s="92" t="s">
        <v>8320</v>
      </c>
      <c r="W1125" s="89" t="s">
        <v>8320</v>
      </c>
      <c r="X1125" s="466" t="s">
        <v>9250</v>
      </c>
      <c r="Y1125" s="92" t="s">
        <v>99</v>
      </c>
      <c r="Z1125" s="92" t="s">
        <v>4739</v>
      </c>
    </row>
    <row r="1126" spans="1:26" ht="15" customHeight="1">
      <c r="A1126" s="478">
        <v>1123</v>
      </c>
      <c r="B1126" s="478" t="s">
        <v>8366</v>
      </c>
      <c r="C1126" s="478" t="e">
        <f>VLOOKUP(B1126,Sheet6!$C$80:$C$88,1,0)</f>
        <v>#N/A</v>
      </c>
      <c r="D1126" s="478" t="s">
        <v>235</v>
      </c>
      <c r="E1126" s="478" t="s">
        <v>10305</v>
      </c>
      <c r="F1126" s="478" t="s">
        <v>8367</v>
      </c>
      <c r="G1126" s="478" t="s">
        <v>8226</v>
      </c>
      <c r="H1126" s="478" t="s">
        <v>8368</v>
      </c>
      <c r="I1126" s="478" t="s">
        <v>8369</v>
      </c>
      <c r="J1126" s="478">
        <v>0</v>
      </c>
      <c r="K1126" s="478" t="s">
        <v>8370</v>
      </c>
      <c r="L1126" s="478">
        <v>45792</v>
      </c>
      <c r="M1126" s="478" t="s">
        <v>8371</v>
      </c>
      <c r="N1126" s="478" t="s">
        <v>8151</v>
      </c>
      <c r="O1126" s="510">
        <f>SUMIFS('T1'!$P$5:$P$2700,'T1'!$B$5:$B$2700,'CT KH'!$B1126)</f>
        <v>157464</v>
      </c>
      <c r="P1126" s="510">
        <f>SUMIFS('T2'!$P$5:$P$2700,'T2'!$B$5:$B$2700,'CT KH'!$B1126)</f>
        <v>0</v>
      </c>
      <c r="Q1126" s="510">
        <f>SUMIFS('T3'!$P$5:$P$2700,'T3'!$B$5:$B$2700,'CT KH'!$B1126)</f>
        <v>73872</v>
      </c>
      <c r="R1126" s="510">
        <f t="shared" si="17"/>
        <v>231336</v>
      </c>
      <c r="S1126" s="92" t="s">
        <v>8320</v>
      </c>
      <c r="T1126" s="250" t="s">
        <v>9240</v>
      </c>
      <c r="U1126" s="250" t="s">
        <v>2299</v>
      </c>
      <c r="V1126" s="92" t="s">
        <v>8320</v>
      </c>
      <c r="W1126" s="89" t="s">
        <v>6805</v>
      </c>
      <c r="X1126" s="92" t="s">
        <v>9250</v>
      </c>
      <c r="Y1126" s="92" t="s">
        <v>99</v>
      </c>
      <c r="Z1126" s="92" t="s">
        <v>4739</v>
      </c>
    </row>
    <row r="1127" spans="1:26" ht="15" customHeight="1">
      <c r="A1127" s="478">
        <v>1124</v>
      </c>
      <c r="B1127" s="478" t="s">
        <v>8372</v>
      </c>
      <c r="C1127" s="478" t="e">
        <f>VLOOKUP(B1127,Sheet6!$C$80:$C$88,1,0)</f>
        <v>#N/A</v>
      </c>
      <c r="D1127" s="478" t="s">
        <v>235</v>
      </c>
      <c r="E1127" s="478" t="s">
        <v>10305</v>
      </c>
      <c r="F1127" s="478" t="s">
        <v>8373</v>
      </c>
      <c r="G1127" s="478" t="s">
        <v>8226</v>
      </c>
      <c r="H1127" s="478" t="s">
        <v>8336</v>
      </c>
      <c r="I1127" s="478" t="s">
        <v>8374</v>
      </c>
      <c r="J1127" s="478">
        <v>0</v>
      </c>
      <c r="K1127" s="478">
        <v>0</v>
      </c>
      <c r="L1127" s="478">
        <v>0</v>
      </c>
      <c r="M1127" s="478">
        <v>0</v>
      </c>
      <c r="N1127" s="478" t="s">
        <v>8151</v>
      </c>
      <c r="O1127" s="510">
        <f>SUMIFS('T1'!$P$5:$P$2700,'T1'!$B$5:$B$2700,'CT KH'!$B1127)</f>
        <v>733104</v>
      </c>
      <c r="P1127" s="510">
        <f>SUMIFS('T2'!$P$5:$P$2700,'T2'!$B$5:$B$2700,'CT KH'!$B1127)</f>
        <v>288792</v>
      </c>
      <c r="Q1127" s="510">
        <f>SUMIFS('T3'!$P$5:$P$2700,'T3'!$B$5:$B$2700,'CT KH'!$B1127)</f>
        <v>884640</v>
      </c>
      <c r="R1127" s="510">
        <f t="shared" si="17"/>
        <v>1906536</v>
      </c>
      <c r="S1127" s="92" t="s">
        <v>8320</v>
      </c>
      <c r="T1127" s="250" t="s">
        <v>9239</v>
      </c>
      <c r="U1127" s="250" t="s">
        <v>2318</v>
      </c>
      <c r="V1127" s="92" t="s">
        <v>8320</v>
      </c>
      <c r="W1127" s="89" t="s">
        <v>8320</v>
      </c>
      <c r="X1127" s="466" t="s">
        <v>9250</v>
      </c>
      <c r="Y1127" s="92" t="s">
        <v>99</v>
      </c>
      <c r="Z1127" s="92" t="s">
        <v>4739</v>
      </c>
    </row>
    <row r="1128" spans="1:26" ht="15" customHeight="1">
      <c r="A1128" s="478">
        <v>1125</v>
      </c>
      <c r="B1128" s="478" t="s">
        <v>8375</v>
      </c>
      <c r="C1128" s="478" t="e">
        <f>VLOOKUP(B1128,Sheet6!$C$80:$C$88,1,0)</f>
        <v>#N/A</v>
      </c>
      <c r="D1128" s="478" t="s">
        <v>235</v>
      </c>
      <c r="E1128" s="478" t="s">
        <v>10305</v>
      </c>
      <c r="F1128" s="478" t="s">
        <v>8376</v>
      </c>
      <c r="G1128" s="478" t="s">
        <v>8226</v>
      </c>
      <c r="H1128" s="478" t="s">
        <v>8377</v>
      </c>
      <c r="I1128" s="478" t="s">
        <v>8378</v>
      </c>
      <c r="J1128" s="478">
        <v>0</v>
      </c>
      <c r="K1128" s="478">
        <v>0</v>
      </c>
      <c r="L1128" s="478">
        <v>0</v>
      </c>
      <c r="M1128" s="478">
        <v>0</v>
      </c>
      <c r="N1128" s="478" t="s">
        <v>8151</v>
      </c>
      <c r="O1128" s="510">
        <f>SUMIFS('T1'!$P$5:$P$2700,'T1'!$B$5:$B$2700,'CT KH'!$B1128)</f>
        <v>63720</v>
      </c>
      <c r="P1128" s="510">
        <f>SUMIFS('T2'!$P$5:$P$2700,'T2'!$B$5:$B$2700,'CT KH'!$B1128)</f>
        <v>20520</v>
      </c>
      <c r="Q1128" s="510">
        <f>SUMIFS('T3'!$P$5:$P$2700,'T3'!$B$5:$B$2700,'CT KH'!$B1128)</f>
        <v>0</v>
      </c>
      <c r="R1128" s="510">
        <f t="shared" si="17"/>
        <v>84240</v>
      </c>
      <c r="S1128" s="92" t="s">
        <v>6805</v>
      </c>
      <c r="T1128" s="250" t="s">
        <v>9240</v>
      </c>
      <c r="U1128" s="250" t="s">
        <v>2299</v>
      </c>
      <c r="V1128" s="92" t="s">
        <v>6805</v>
      </c>
      <c r="W1128" s="89" t="s">
        <v>6805</v>
      </c>
      <c r="X1128" s="92" t="s">
        <v>9250</v>
      </c>
      <c r="Y1128" s="92" t="s">
        <v>99</v>
      </c>
      <c r="Z1128" s="92" t="s">
        <v>4739</v>
      </c>
    </row>
    <row r="1129" spans="1:26" ht="15" customHeight="1">
      <c r="A1129" s="478">
        <v>1126</v>
      </c>
      <c r="B1129" s="478" t="s">
        <v>8379</v>
      </c>
      <c r="C1129" s="478" t="e">
        <f>VLOOKUP(B1129,Sheet6!$C$80:$C$88,1,0)</f>
        <v>#N/A</v>
      </c>
      <c r="D1129" s="478" t="s">
        <v>235</v>
      </c>
      <c r="E1129" s="478" t="s">
        <v>10305</v>
      </c>
      <c r="F1129" s="478" t="s">
        <v>8202</v>
      </c>
      <c r="G1129" s="478" t="s">
        <v>8226</v>
      </c>
      <c r="H1129" s="478" t="s">
        <v>8380</v>
      </c>
      <c r="I1129" s="478" t="s">
        <v>8381</v>
      </c>
      <c r="J1129" s="478">
        <v>0</v>
      </c>
      <c r="K1129" s="478">
        <v>0</v>
      </c>
      <c r="L1129" s="478">
        <v>0</v>
      </c>
      <c r="M1129" s="478">
        <v>0</v>
      </c>
      <c r="N1129" s="478" t="s">
        <v>8151</v>
      </c>
      <c r="O1129" s="510">
        <f>SUMIFS('T1'!$P$5:$P$2700,'T1'!$B$5:$B$2700,'CT KH'!$B1129)</f>
        <v>40500</v>
      </c>
      <c r="P1129" s="510">
        <f>SUMIFS('T2'!$P$5:$P$2700,'T2'!$B$5:$B$2700,'CT KH'!$B1129)</f>
        <v>0</v>
      </c>
      <c r="Q1129" s="510">
        <f>SUMIFS('T3'!$P$5:$P$2700,'T3'!$B$5:$B$2700,'CT KH'!$B1129)</f>
        <v>0</v>
      </c>
      <c r="R1129" s="510">
        <f t="shared" si="17"/>
        <v>40500</v>
      </c>
      <c r="S1129" s="92" t="s">
        <v>6805</v>
      </c>
      <c r="T1129" s="250" t="s">
        <v>9240</v>
      </c>
      <c r="U1129" s="250" t="s">
        <v>2299</v>
      </c>
      <c r="V1129" s="92" t="s">
        <v>6805</v>
      </c>
      <c r="W1129" s="89" t="s">
        <v>6805</v>
      </c>
      <c r="X1129" s="92" t="s">
        <v>9250</v>
      </c>
      <c r="Y1129" s="92" t="s">
        <v>99</v>
      </c>
      <c r="Z1129" s="92" t="s">
        <v>4739</v>
      </c>
    </row>
    <row r="1130" spans="1:26" ht="15" customHeight="1">
      <c r="A1130" s="478">
        <v>1127</v>
      </c>
      <c r="B1130" s="478" t="s">
        <v>8382</v>
      </c>
      <c r="C1130" s="478" t="e">
        <f>VLOOKUP(B1130,Sheet6!$C$80:$C$88,1,0)</f>
        <v>#N/A</v>
      </c>
      <c r="D1130" s="478" t="s">
        <v>235</v>
      </c>
      <c r="E1130" s="478" t="s">
        <v>10305</v>
      </c>
      <c r="F1130" s="478" t="s">
        <v>8383</v>
      </c>
      <c r="G1130" s="478" t="s">
        <v>8226</v>
      </c>
      <c r="H1130" s="478" t="s">
        <v>8384</v>
      </c>
      <c r="I1130" s="478" t="s">
        <v>8385</v>
      </c>
      <c r="J1130" s="478">
        <v>0</v>
      </c>
      <c r="K1130" s="478" t="s">
        <v>8386</v>
      </c>
      <c r="L1130" s="478">
        <v>45941</v>
      </c>
      <c r="M1130" s="478" t="s">
        <v>105</v>
      </c>
      <c r="N1130" s="478" t="s">
        <v>8151</v>
      </c>
      <c r="O1130" s="510">
        <f>SUMIFS('T1'!$P$5:$P$2700,'T1'!$B$5:$B$2700,'CT KH'!$B1130)</f>
        <v>80352</v>
      </c>
      <c r="P1130" s="510">
        <f>SUMIFS('T2'!$P$5:$P$2700,'T2'!$B$5:$B$2700,'CT KH'!$B1130)</f>
        <v>45026</v>
      </c>
      <c r="Q1130" s="510">
        <f>SUMIFS('T3'!$P$5:$P$2700,'T3'!$B$5:$B$2700,'CT KH'!$B1130)</f>
        <v>322987</v>
      </c>
      <c r="R1130" s="510">
        <f t="shared" si="17"/>
        <v>448365</v>
      </c>
      <c r="S1130" s="92" t="s">
        <v>6805</v>
      </c>
      <c r="T1130" s="250" t="s">
        <v>9240</v>
      </c>
      <c r="U1130" s="250" t="s">
        <v>2299</v>
      </c>
      <c r="V1130" s="92" t="s">
        <v>8320</v>
      </c>
      <c r="W1130" s="89" t="s">
        <v>8320</v>
      </c>
      <c r="X1130" s="92" t="s">
        <v>9250</v>
      </c>
      <c r="Y1130" s="92" t="s">
        <v>99</v>
      </c>
      <c r="Z1130" s="92" t="s">
        <v>4739</v>
      </c>
    </row>
    <row r="1131" spans="1:26" ht="15" customHeight="1">
      <c r="A1131" s="478">
        <v>1128</v>
      </c>
      <c r="B1131" s="478" t="s">
        <v>8387</v>
      </c>
      <c r="C1131" s="478" t="e">
        <f>VLOOKUP(B1131,Sheet6!$C$80:$C$88,1,0)</f>
        <v>#N/A</v>
      </c>
      <c r="D1131" s="478" t="s">
        <v>235</v>
      </c>
      <c r="E1131" s="478" t="s">
        <v>10305</v>
      </c>
      <c r="F1131" s="478" t="s">
        <v>8388</v>
      </c>
      <c r="G1131" s="478" t="s">
        <v>8226</v>
      </c>
      <c r="H1131" s="478" t="s">
        <v>8185</v>
      </c>
      <c r="I1131" s="478" t="s">
        <v>8389</v>
      </c>
      <c r="J1131" s="478">
        <v>0</v>
      </c>
      <c r="K1131" s="478" t="s">
        <v>8390</v>
      </c>
      <c r="L1131" s="478">
        <v>45946</v>
      </c>
      <c r="M1131" s="478" t="s">
        <v>105</v>
      </c>
      <c r="N1131" s="478" t="s">
        <v>8151</v>
      </c>
      <c r="O1131" s="510">
        <f>SUMIFS('T1'!$P$5:$P$2700,'T1'!$B$5:$B$2700,'CT KH'!$B1131)</f>
        <v>1926000</v>
      </c>
      <c r="P1131" s="510">
        <f>SUMIFS('T2'!$P$5:$P$2700,'T2'!$B$5:$B$2700,'CT KH'!$B1131)</f>
        <v>4120924</v>
      </c>
      <c r="Q1131" s="510">
        <f>SUMIFS('T3'!$P$5:$P$2700,'T3'!$B$5:$B$2700,'CT KH'!$B1131)</f>
        <v>12131000</v>
      </c>
      <c r="R1131" s="510">
        <f t="shared" si="17"/>
        <v>18177924</v>
      </c>
      <c r="S1131" s="92" t="s">
        <v>8320</v>
      </c>
      <c r="T1131" s="250" t="s">
        <v>9240</v>
      </c>
      <c r="U1131" s="250" t="s">
        <v>2299</v>
      </c>
      <c r="V1131" s="92" t="s">
        <v>8320</v>
      </c>
      <c r="W1131" s="89" t="s">
        <v>8320</v>
      </c>
      <c r="X1131" s="92" t="s">
        <v>9250</v>
      </c>
      <c r="Y1131" s="92" t="s">
        <v>99</v>
      </c>
      <c r="Z1131" s="92" t="s">
        <v>4739</v>
      </c>
    </row>
    <row r="1132" spans="1:26" ht="15" customHeight="1">
      <c r="A1132" s="478">
        <v>1129</v>
      </c>
      <c r="B1132" s="478" t="s">
        <v>8391</v>
      </c>
      <c r="C1132" s="478" t="e">
        <f>VLOOKUP(B1132,Sheet6!$C$80:$C$88,1,0)</f>
        <v>#N/A</v>
      </c>
      <c r="D1132" s="478" t="s">
        <v>235</v>
      </c>
      <c r="E1132" s="478" t="s">
        <v>10305</v>
      </c>
      <c r="F1132" s="478" t="s">
        <v>8392</v>
      </c>
      <c r="G1132" s="478" t="s">
        <v>8226</v>
      </c>
      <c r="H1132" s="478" t="s">
        <v>8393</v>
      </c>
      <c r="I1132" s="478" t="s">
        <v>8394</v>
      </c>
      <c r="J1132" s="478">
        <v>0</v>
      </c>
      <c r="K1132" s="478" t="s">
        <v>8395</v>
      </c>
      <c r="L1132" s="478" t="s">
        <v>105</v>
      </c>
      <c r="M1132" s="478">
        <v>0</v>
      </c>
      <c r="N1132" s="478" t="s">
        <v>8151</v>
      </c>
      <c r="O1132" s="510">
        <f>SUMIFS('T1'!$P$5:$P$2700,'T1'!$B$5:$B$2700,'CT KH'!$B1132)</f>
        <v>467600</v>
      </c>
      <c r="P1132" s="510">
        <f>SUMIFS('T2'!$P$5:$P$2700,'T2'!$B$5:$B$2700,'CT KH'!$B1132)</f>
        <v>0</v>
      </c>
      <c r="Q1132" s="510">
        <f>SUMIFS('T3'!$P$5:$P$2700,'T3'!$B$5:$B$2700,'CT KH'!$B1132)</f>
        <v>0</v>
      </c>
      <c r="R1132" s="510">
        <f t="shared" si="17"/>
        <v>467600</v>
      </c>
      <c r="S1132" s="92" t="s">
        <v>6805</v>
      </c>
      <c r="T1132" s="250" t="s">
        <v>9240</v>
      </c>
      <c r="U1132" s="250" t="s">
        <v>2299</v>
      </c>
      <c r="V1132" s="92" t="s">
        <v>6805</v>
      </c>
      <c r="W1132" s="89" t="s">
        <v>6805</v>
      </c>
      <c r="X1132" s="92" t="s">
        <v>9250</v>
      </c>
      <c r="Y1132" s="92" t="s">
        <v>99</v>
      </c>
      <c r="Z1132" s="92" t="s">
        <v>4739</v>
      </c>
    </row>
    <row r="1133" spans="1:26" ht="15" customHeight="1">
      <c r="A1133" s="478">
        <v>1130</v>
      </c>
      <c r="B1133" s="478" t="s">
        <v>8396</v>
      </c>
      <c r="C1133" s="478" t="e">
        <f>VLOOKUP(B1133,Sheet6!$C$80:$C$88,1,0)</f>
        <v>#N/A</v>
      </c>
      <c r="D1133" s="478" t="s">
        <v>235</v>
      </c>
      <c r="E1133" s="478" t="s">
        <v>10305</v>
      </c>
      <c r="F1133" s="478" t="s">
        <v>8397</v>
      </c>
      <c r="G1133" s="478" t="s">
        <v>8226</v>
      </c>
      <c r="H1133" s="478" t="s">
        <v>8398</v>
      </c>
      <c r="I1133" s="478" t="s">
        <v>8399</v>
      </c>
      <c r="J1133" s="478">
        <v>0</v>
      </c>
      <c r="K1133" s="478" t="s">
        <v>8400</v>
      </c>
      <c r="L1133" s="478">
        <v>46000</v>
      </c>
      <c r="M1133" s="478">
        <v>0</v>
      </c>
      <c r="N1133" s="478" t="s">
        <v>8151</v>
      </c>
      <c r="O1133" s="510">
        <f>SUMIFS('T1'!$P$5:$P$2700,'T1'!$B$5:$B$2700,'CT KH'!$B1133)</f>
        <v>0</v>
      </c>
      <c r="P1133" s="510">
        <f>SUMIFS('T2'!$P$5:$P$2700,'T2'!$B$5:$B$2700,'CT KH'!$B1133)</f>
        <v>0</v>
      </c>
      <c r="Q1133" s="510">
        <f>SUMIFS('T3'!$P$5:$P$2700,'T3'!$B$5:$B$2700,'CT KH'!$B1133)</f>
        <v>0</v>
      </c>
      <c r="R1133" s="510">
        <f t="shared" si="17"/>
        <v>0</v>
      </c>
      <c r="S1133" s="92" t="s">
        <v>6805</v>
      </c>
      <c r="T1133" s="250" t="s">
        <v>9240</v>
      </c>
      <c r="U1133" s="250" t="s">
        <v>2299</v>
      </c>
      <c r="V1133" s="92" t="s">
        <v>8320</v>
      </c>
      <c r="W1133" s="89" t="s">
        <v>8320</v>
      </c>
      <c r="X1133" s="92" t="s">
        <v>9250</v>
      </c>
      <c r="Y1133" s="92" t="s">
        <v>99</v>
      </c>
      <c r="Z1133" s="92" t="s">
        <v>4739</v>
      </c>
    </row>
    <row r="1134" spans="1:26" ht="15" customHeight="1">
      <c r="A1134" s="478">
        <v>1131</v>
      </c>
      <c r="B1134" s="478" t="s">
        <v>8401</v>
      </c>
      <c r="C1134" s="478" t="e">
        <f>VLOOKUP(B1134,Sheet6!$C$80:$C$88,1,0)</f>
        <v>#N/A</v>
      </c>
      <c r="D1134" s="478" t="s">
        <v>235</v>
      </c>
      <c r="E1134" s="478" t="s">
        <v>10305</v>
      </c>
      <c r="F1134" s="478" t="s">
        <v>8402</v>
      </c>
      <c r="G1134" s="478" t="s">
        <v>8226</v>
      </c>
      <c r="H1134" s="478" t="s">
        <v>8403</v>
      </c>
      <c r="I1134" s="478" t="s">
        <v>8404</v>
      </c>
      <c r="J1134" s="478">
        <v>0</v>
      </c>
      <c r="K1134" s="478">
        <v>0</v>
      </c>
      <c r="L1134" s="478" t="s">
        <v>105</v>
      </c>
      <c r="M1134" s="478">
        <v>0</v>
      </c>
      <c r="N1134" s="478" t="s">
        <v>8151</v>
      </c>
      <c r="O1134" s="510">
        <f>SUMIFS('T1'!$P$5:$P$2700,'T1'!$B$5:$B$2700,'CT KH'!$B1134)</f>
        <v>2654200</v>
      </c>
      <c r="P1134" s="510">
        <f>SUMIFS('T2'!$P$5:$P$2700,'T2'!$B$5:$B$2700,'CT KH'!$B1134)</f>
        <v>2105600</v>
      </c>
      <c r="Q1134" s="510">
        <f>SUMIFS('T3'!$P$5:$P$2700,'T3'!$B$5:$B$2700,'CT KH'!$B1134)</f>
        <v>5951600</v>
      </c>
      <c r="R1134" s="510">
        <f t="shared" si="17"/>
        <v>10711400</v>
      </c>
      <c r="S1134" s="92" t="s">
        <v>8320</v>
      </c>
      <c r="T1134" s="250" t="s">
        <v>9240</v>
      </c>
      <c r="U1134" s="250" t="s">
        <v>2299</v>
      </c>
      <c r="V1134" s="92" t="s">
        <v>6805</v>
      </c>
      <c r="W1134" s="89" t="s">
        <v>6805</v>
      </c>
      <c r="X1134" s="92" t="s">
        <v>9250</v>
      </c>
      <c r="Y1134" s="92" t="s">
        <v>99</v>
      </c>
      <c r="Z1134" s="92" t="s">
        <v>4739</v>
      </c>
    </row>
    <row r="1135" spans="1:26" ht="15" customHeight="1">
      <c r="A1135" s="478">
        <v>1132</v>
      </c>
      <c r="B1135" s="478" t="s">
        <v>8405</v>
      </c>
      <c r="C1135" s="478" t="e">
        <f>VLOOKUP(B1135,Sheet6!$C$80:$C$88,1,0)</f>
        <v>#N/A</v>
      </c>
      <c r="D1135" s="478" t="s">
        <v>235</v>
      </c>
      <c r="E1135" s="478" t="s">
        <v>10305</v>
      </c>
      <c r="F1135" s="478" t="s">
        <v>8406</v>
      </c>
      <c r="G1135" s="478" t="s">
        <v>8226</v>
      </c>
      <c r="H1135" s="478" t="s">
        <v>8407</v>
      </c>
      <c r="I1135" s="478" t="s">
        <v>8408</v>
      </c>
      <c r="J1135" s="478">
        <v>0</v>
      </c>
      <c r="K1135" s="478" t="s">
        <v>8409</v>
      </c>
      <c r="L1135" s="478">
        <v>45090</v>
      </c>
      <c r="M1135" s="478" t="s">
        <v>105</v>
      </c>
      <c r="N1135" s="478" t="s">
        <v>8151</v>
      </c>
      <c r="O1135" s="510">
        <f>SUMIFS('T1'!$P$5:$P$2700,'T1'!$B$5:$B$2700,'CT KH'!$B1135)</f>
        <v>0</v>
      </c>
      <c r="P1135" s="510">
        <f>SUMIFS('T2'!$P$5:$P$2700,'T2'!$B$5:$B$2700,'CT KH'!$B1135)</f>
        <v>96984</v>
      </c>
      <c r="Q1135" s="510">
        <f>SUMIFS('T3'!$P$5:$P$2700,'T3'!$B$5:$B$2700,'CT KH'!$B1135)</f>
        <v>0</v>
      </c>
      <c r="R1135" s="510">
        <f t="shared" si="17"/>
        <v>96984</v>
      </c>
      <c r="S1135" s="92" t="s">
        <v>6805</v>
      </c>
      <c r="T1135" s="250" t="s">
        <v>9240</v>
      </c>
      <c r="U1135" s="250" t="s">
        <v>2299</v>
      </c>
      <c r="V1135" s="92" t="s">
        <v>8320</v>
      </c>
      <c r="W1135" s="89" t="s">
        <v>6805</v>
      </c>
      <c r="X1135" s="92" t="s">
        <v>9250</v>
      </c>
      <c r="Y1135" s="92" t="s">
        <v>99</v>
      </c>
      <c r="Z1135" s="92" t="s">
        <v>4739</v>
      </c>
    </row>
    <row r="1136" spans="1:26" ht="15" customHeight="1">
      <c r="A1136" s="478">
        <v>1133</v>
      </c>
      <c r="B1136" s="478" t="s">
        <v>8410</v>
      </c>
      <c r="C1136" s="478" t="e">
        <f>VLOOKUP(B1136,Sheet6!$C$80:$C$88,1,0)</f>
        <v>#N/A</v>
      </c>
      <c r="D1136" s="478" t="s">
        <v>235</v>
      </c>
      <c r="E1136" s="478" t="s">
        <v>10305</v>
      </c>
      <c r="F1136" s="478" t="s">
        <v>8411</v>
      </c>
      <c r="G1136" s="478" t="s">
        <v>8226</v>
      </c>
      <c r="H1136" s="478" t="s">
        <v>8412</v>
      </c>
      <c r="I1136" s="478">
        <v>0</v>
      </c>
      <c r="J1136" s="478">
        <v>0</v>
      </c>
      <c r="K1136" s="478" t="s">
        <v>8413</v>
      </c>
      <c r="L1136" s="478">
        <v>45106</v>
      </c>
      <c r="M1136" s="478" t="s">
        <v>105</v>
      </c>
      <c r="N1136" s="478" t="s">
        <v>8151</v>
      </c>
      <c r="O1136" s="510">
        <f>SUMIFS('T1'!$P$5:$P$2700,'T1'!$B$5:$B$2700,'CT KH'!$B1136)</f>
        <v>82767</v>
      </c>
      <c r="P1136" s="510">
        <f>SUMIFS('T2'!$P$5:$P$2700,'T2'!$B$5:$B$2700,'CT KH'!$B1136)</f>
        <v>0</v>
      </c>
      <c r="Q1136" s="510">
        <f>SUMIFS('T3'!$P$5:$P$2700,'T3'!$B$5:$B$2700,'CT KH'!$B1136)</f>
        <v>25429</v>
      </c>
      <c r="R1136" s="510">
        <f t="shared" si="17"/>
        <v>108196</v>
      </c>
      <c r="S1136" s="92" t="s">
        <v>6805</v>
      </c>
      <c r="T1136" s="250" t="s">
        <v>9240</v>
      </c>
      <c r="U1136" s="250" t="s">
        <v>2299</v>
      </c>
      <c r="V1136" s="92" t="s">
        <v>6805</v>
      </c>
      <c r="W1136" s="89" t="s">
        <v>6805</v>
      </c>
      <c r="X1136" s="92" t="s">
        <v>9250</v>
      </c>
      <c r="Y1136" s="92" t="s">
        <v>99</v>
      </c>
      <c r="Z1136" s="92" t="s">
        <v>4739</v>
      </c>
    </row>
    <row r="1137" spans="1:26" ht="15" customHeight="1">
      <c r="A1137" s="478">
        <v>1134</v>
      </c>
      <c r="B1137" s="478" t="s">
        <v>8414</v>
      </c>
      <c r="C1137" s="478" t="e">
        <f>VLOOKUP(B1137,Sheet6!$C$80:$C$88,1,0)</f>
        <v>#N/A</v>
      </c>
      <c r="D1137" s="478" t="s">
        <v>316</v>
      </c>
      <c r="E1137" s="478" t="s">
        <v>10305</v>
      </c>
      <c r="F1137" s="478" t="s">
        <v>8415</v>
      </c>
      <c r="G1137" s="478" t="s">
        <v>8226</v>
      </c>
      <c r="H1137" s="478" t="s">
        <v>8132</v>
      </c>
      <c r="I1137" s="478">
        <v>0</v>
      </c>
      <c r="J1137" s="478" t="s">
        <v>8416</v>
      </c>
      <c r="K1137" s="478" t="s">
        <v>8417</v>
      </c>
      <c r="L1137" s="478">
        <v>45839</v>
      </c>
      <c r="M1137" s="478" t="s">
        <v>86</v>
      </c>
      <c r="N1137" s="478" t="s">
        <v>8151</v>
      </c>
      <c r="O1137" s="510">
        <f>SUMIFS('T1'!$P$5:$P$2700,'T1'!$B$5:$B$2700,'CT KH'!$B1137)</f>
        <v>2137320</v>
      </c>
      <c r="P1137" s="510">
        <f>SUMIFS('T2'!$P$5:$P$2700,'T2'!$B$5:$B$2700,'CT KH'!$B1137)</f>
        <v>682560</v>
      </c>
      <c r="Q1137" s="510">
        <f>SUMIFS('T3'!$P$5:$P$2700,'T3'!$B$5:$B$2700,'CT KH'!$B1137)</f>
        <v>1104840</v>
      </c>
      <c r="R1137" s="510">
        <f t="shared" si="17"/>
        <v>3924720</v>
      </c>
      <c r="S1137" s="92" t="s">
        <v>6805</v>
      </c>
      <c r="T1137" s="250" t="s">
        <v>9242</v>
      </c>
      <c r="U1137" s="250" t="s">
        <v>9241</v>
      </c>
      <c r="V1137" s="92" t="s">
        <v>8320</v>
      </c>
      <c r="W1137" s="89" t="s">
        <v>8320</v>
      </c>
      <c r="X1137" s="92" t="s">
        <v>9250</v>
      </c>
      <c r="Y1137" s="92" t="s">
        <v>99</v>
      </c>
      <c r="Z1137" s="92" t="s">
        <v>4739</v>
      </c>
    </row>
    <row r="1138" spans="1:26" ht="15" customHeight="1">
      <c r="A1138" s="478">
        <v>1135</v>
      </c>
      <c r="B1138" s="478" t="s">
        <v>8418</v>
      </c>
      <c r="C1138" s="478" t="e">
        <f>VLOOKUP(B1138,Sheet6!$C$80:$C$88,1,0)</f>
        <v>#N/A</v>
      </c>
      <c r="D1138" s="478" t="s">
        <v>316</v>
      </c>
      <c r="E1138" s="478" t="s">
        <v>10305</v>
      </c>
      <c r="F1138" s="478" t="s">
        <v>8419</v>
      </c>
      <c r="G1138" s="478" t="s">
        <v>8423</v>
      </c>
      <c r="H1138" s="478" t="s">
        <v>8132</v>
      </c>
      <c r="I1138" s="478">
        <v>0</v>
      </c>
      <c r="J1138" s="478" t="s">
        <v>8050</v>
      </c>
      <c r="K1138" s="478" t="s">
        <v>8420</v>
      </c>
      <c r="L1138" s="478">
        <v>45839</v>
      </c>
      <c r="M1138" s="478" t="s">
        <v>86</v>
      </c>
      <c r="N1138" s="478" t="s">
        <v>8151</v>
      </c>
      <c r="O1138" s="510">
        <f>SUMIFS('T1'!$P$5:$P$2700,'T1'!$B$5:$B$2700,'CT KH'!$B1138)</f>
        <v>141962</v>
      </c>
      <c r="P1138" s="510">
        <f>SUMIFS('T2'!$P$5:$P$2700,'T2'!$B$5:$B$2700,'CT KH'!$B1138)</f>
        <v>215884</v>
      </c>
      <c r="Q1138" s="510">
        <f>SUMIFS('T3'!$P$5:$P$2700,'T3'!$B$5:$B$2700,'CT KH'!$B1138)</f>
        <v>487984</v>
      </c>
      <c r="R1138" s="510">
        <f t="shared" si="17"/>
        <v>845830</v>
      </c>
      <c r="S1138" s="92" t="s">
        <v>6805</v>
      </c>
      <c r="T1138" s="250" t="s">
        <v>9242</v>
      </c>
      <c r="U1138" s="250" t="s">
        <v>9241</v>
      </c>
      <c r="V1138" s="92" t="s">
        <v>8320</v>
      </c>
      <c r="W1138" s="89" t="s">
        <v>8320</v>
      </c>
      <c r="X1138" s="92" t="s">
        <v>9250</v>
      </c>
      <c r="Y1138" s="92" t="s">
        <v>99</v>
      </c>
      <c r="Z1138" s="92" t="s">
        <v>4739</v>
      </c>
    </row>
    <row r="1139" spans="1:26" ht="15" customHeight="1">
      <c r="A1139" s="478">
        <v>1136</v>
      </c>
      <c r="B1139" s="478" t="s">
        <v>8425</v>
      </c>
      <c r="C1139" s="478" t="e">
        <f>VLOOKUP(B1139,Sheet6!$C$80:$C$88,1,0)</f>
        <v>#N/A</v>
      </c>
      <c r="D1139" s="478" t="s">
        <v>106</v>
      </c>
      <c r="E1139" s="478" t="s">
        <v>10305</v>
      </c>
      <c r="F1139" s="478" t="s">
        <v>8426</v>
      </c>
      <c r="G1139" s="478" t="s">
        <v>8434</v>
      </c>
      <c r="H1139" s="478" t="s">
        <v>8427</v>
      </c>
      <c r="I1139" s="478" t="s">
        <v>8428</v>
      </c>
      <c r="J1139" s="478" t="s">
        <v>8426</v>
      </c>
      <c r="K1139" s="478" t="s">
        <v>8429</v>
      </c>
      <c r="L1139" s="478">
        <v>44166</v>
      </c>
      <c r="M1139" s="478" t="s">
        <v>86</v>
      </c>
      <c r="N1139" s="478" t="s">
        <v>8435</v>
      </c>
      <c r="O1139" s="510">
        <f>SUMIFS('T1'!$P$5:$P$2700,'T1'!$B$5:$B$2700,'CT KH'!$B1139)</f>
        <v>175908</v>
      </c>
      <c r="P1139" s="510">
        <f>SUMIFS('T2'!$P$5:$P$2700,'T2'!$B$5:$B$2700,'CT KH'!$B1139)</f>
        <v>120129</v>
      </c>
      <c r="Q1139" s="510">
        <f>SUMIFS('T3'!$P$5:$P$2700,'T3'!$B$5:$B$2700,'CT KH'!$B1139)</f>
        <v>74952</v>
      </c>
      <c r="R1139" s="510">
        <f t="shared" si="17"/>
        <v>370989</v>
      </c>
      <c r="S1139" s="92" t="s">
        <v>6805</v>
      </c>
      <c r="T1139" s="250" t="s">
        <v>9240</v>
      </c>
      <c r="U1139" s="250" t="s">
        <v>9241</v>
      </c>
      <c r="V1139" s="92" t="s">
        <v>8320</v>
      </c>
      <c r="W1139" s="89" t="s">
        <v>8320</v>
      </c>
      <c r="X1139" s="89" t="s">
        <v>9250</v>
      </c>
      <c r="Y1139" s="92" t="s">
        <v>99</v>
      </c>
      <c r="Z1139" s="92" t="s">
        <v>9047</v>
      </c>
    </row>
    <row r="1140" spans="1:26" ht="15" customHeight="1">
      <c r="A1140" s="478">
        <v>1137</v>
      </c>
      <c r="B1140" s="478" t="s">
        <v>8436</v>
      </c>
      <c r="C1140" s="478" t="e">
        <f>VLOOKUP(B1140,Sheet6!$C$80:$C$88,1,0)</f>
        <v>#N/A</v>
      </c>
      <c r="D1140" s="478" t="s">
        <v>106</v>
      </c>
      <c r="E1140" s="478" t="s">
        <v>10305</v>
      </c>
      <c r="F1140" s="478" t="s">
        <v>8437</v>
      </c>
      <c r="G1140" s="478" t="s">
        <v>8434</v>
      </c>
      <c r="H1140" s="478" t="s">
        <v>8438</v>
      </c>
      <c r="I1140" s="478" t="s">
        <v>8439</v>
      </c>
      <c r="J1140" s="478" t="s">
        <v>8437</v>
      </c>
      <c r="K1140" s="478" t="s">
        <v>8440</v>
      </c>
      <c r="L1140" s="478">
        <v>45717</v>
      </c>
      <c r="M1140" s="478" t="s">
        <v>86</v>
      </c>
      <c r="N1140" s="478" t="s">
        <v>8435</v>
      </c>
      <c r="O1140" s="510">
        <f>SUMIFS('T1'!$P$5:$P$2700,'T1'!$B$5:$B$2700,'CT KH'!$B1140)</f>
        <v>217080</v>
      </c>
      <c r="P1140" s="510">
        <f>SUMIFS('T2'!$P$5:$P$2700,'T2'!$B$5:$B$2700,'CT KH'!$B1140)</f>
        <v>20520</v>
      </c>
      <c r="Q1140" s="510">
        <f>SUMIFS('T3'!$P$5:$P$2700,'T3'!$B$5:$B$2700,'CT KH'!$B1140)</f>
        <v>21740</v>
      </c>
      <c r="R1140" s="510">
        <f t="shared" si="17"/>
        <v>259340</v>
      </c>
      <c r="S1140" s="92" t="s">
        <v>6805</v>
      </c>
      <c r="T1140" s="250" t="s">
        <v>9240</v>
      </c>
      <c r="U1140" s="250" t="s">
        <v>9241</v>
      </c>
      <c r="V1140" s="92" t="s">
        <v>8320</v>
      </c>
      <c r="W1140" s="89" t="s">
        <v>8320</v>
      </c>
      <c r="X1140" s="89" t="s">
        <v>9250</v>
      </c>
      <c r="Y1140" s="92" t="s">
        <v>99</v>
      </c>
      <c r="Z1140" s="92" t="s">
        <v>9047</v>
      </c>
    </row>
    <row r="1141" spans="1:26" ht="15" customHeight="1">
      <c r="A1141" s="478">
        <v>1138</v>
      </c>
      <c r="B1141" s="478" t="s">
        <v>8446</v>
      </c>
      <c r="C1141" s="478" t="e">
        <f>VLOOKUP(B1141,Sheet6!$C$80:$C$88,1,0)</f>
        <v>#N/A</v>
      </c>
      <c r="D1141" s="478" t="s">
        <v>77</v>
      </c>
      <c r="E1141" s="478" t="s">
        <v>10305</v>
      </c>
      <c r="F1141" s="478" t="s">
        <v>8447</v>
      </c>
      <c r="G1141" s="478" t="s">
        <v>8434</v>
      </c>
      <c r="H1141" s="478" t="s">
        <v>8448</v>
      </c>
      <c r="I1141" s="478" t="s">
        <v>8449</v>
      </c>
      <c r="J1141" s="478" t="s">
        <v>8450</v>
      </c>
      <c r="K1141" s="478" t="s">
        <v>8451</v>
      </c>
      <c r="L1141" s="478">
        <v>45749</v>
      </c>
      <c r="M1141" s="478" t="s">
        <v>86</v>
      </c>
      <c r="N1141" s="478" t="s">
        <v>8435</v>
      </c>
      <c r="O1141" s="510">
        <f>SUMIFS('T1'!$P$5:$P$2700,'T1'!$B$5:$B$2700,'CT KH'!$B1141)</f>
        <v>329450</v>
      </c>
      <c r="P1141" s="510">
        <f>SUMIFS('T2'!$P$5:$P$2700,'T2'!$B$5:$B$2700,'CT KH'!$B1141)</f>
        <v>17690</v>
      </c>
      <c r="Q1141" s="510">
        <f>SUMIFS('T3'!$P$5:$P$2700,'T3'!$B$5:$B$2700,'CT KH'!$B1141)</f>
        <v>84564</v>
      </c>
      <c r="R1141" s="510">
        <f t="shared" si="17"/>
        <v>431704</v>
      </c>
      <c r="S1141" s="92" t="s">
        <v>6805</v>
      </c>
      <c r="T1141" s="250" t="s">
        <v>9240</v>
      </c>
      <c r="U1141" s="250" t="s">
        <v>9241</v>
      </c>
      <c r="V1141" s="92" t="s">
        <v>8320</v>
      </c>
      <c r="W1141" s="89" t="s">
        <v>8320</v>
      </c>
      <c r="X1141" s="89" t="s">
        <v>9250</v>
      </c>
      <c r="Y1141" s="92" t="s">
        <v>99</v>
      </c>
      <c r="Z1141" s="92" t="s">
        <v>9047</v>
      </c>
    </row>
    <row r="1142" spans="1:26" ht="15" customHeight="1">
      <c r="A1142" s="478">
        <v>1139</v>
      </c>
      <c r="B1142" s="478" t="s">
        <v>8453</v>
      </c>
      <c r="C1142" s="478" t="e">
        <f>VLOOKUP(B1142,Sheet6!$C$80:$C$88,1,0)</f>
        <v>#N/A</v>
      </c>
      <c r="D1142" s="478" t="s">
        <v>106</v>
      </c>
      <c r="E1142" s="478" t="s">
        <v>10305</v>
      </c>
      <c r="F1142" s="478" t="s">
        <v>8454</v>
      </c>
      <c r="G1142" s="478" t="s">
        <v>8434</v>
      </c>
      <c r="H1142" s="478" t="s">
        <v>8455</v>
      </c>
      <c r="I1142" s="478" t="s">
        <v>8456</v>
      </c>
      <c r="J1142" s="478" t="s">
        <v>8454</v>
      </c>
      <c r="K1142" s="478" t="s">
        <v>8457</v>
      </c>
      <c r="L1142" s="478">
        <v>45741</v>
      </c>
      <c r="M1142" s="478" t="s">
        <v>86</v>
      </c>
      <c r="N1142" s="478" t="s">
        <v>8435</v>
      </c>
      <c r="O1142" s="510">
        <f>SUMIFS('T1'!$P$5:$P$2700,'T1'!$B$5:$B$2700,'CT KH'!$B1142)</f>
        <v>30000</v>
      </c>
      <c r="P1142" s="510">
        <f>SUMIFS('T2'!$P$5:$P$2700,'T2'!$B$5:$B$2700,'CT KH'!$B1142)</f>
        <v>0</v>
      </c>
      <c r="Q1142" s="510">
        <f>SUMIFS('T3'!$P$5:$P$2700,'T3'!$B$5:$B$2700,'CT KH'!$B1142)</f>
        <v>0</v>
      </c>
      <c r="R1142" s="510">
        <f t="shared" si="17"/>
        <v>30000</v>
      </c>
      <c r="S1142" s="92" t="s">
        <v>8320</v>
      </c>
      <c r="T1142" s="250" t="s">
        <v>9240</v>
      </c>
      <c r="U1142" s="250" t="s">
        <v>9241</v>
      </c>
      <c r="V1142" s="92" t="s">
        <v>8320</v>
      </c>
      <c r="W1142" s="89" t="s">
        <v>8320</v>
      </c>
      <c r="X1142" s="89" t="s">
        <v>9250</v>
      </c>
      <c r="Y1142" s="92" t="s">
        <v>99</v>
      </c>
      <c r="Z1142" s="92" t="s">
        <v>9047</v>
      </c>
    </row>
    <row r="1143" spans="1:26" ht="15" customHeight="1">
      <c r="A1143" s="478">
        <v>1140</v>
      </c>
      <c r="B1143" s="478" t="s">
        <v>8459</v>
      </c>
      <c r="C1143" s="478" t="e">
        <f>VLOOKUP(B1143,Sheet6!$C$80:$C$88,1,0)</f>
        <v>#N/A</v>
      </c>
      <c r="D1143" s="478" t="s">
        <v>106</v>
      </c>
      <c r="E1143" s="478" t="s">
        <v>10305</v>
      </c>
      <c r="F1143" s="478" t="s">
        <v>8460</v>
      </c>
      <c r="G1143" s="478" t="s">
        <v>8434</v>
      </c>
      <c r="H1143" s="478" t="s">
        <v>8461</v>
      </c>
      <c r="I1143" s="478" t="s">
        <v>8462</v>
      </c>
      <c r="J1143" s="478" t="s">
        <v>8460</v>
      </c>
      <c r="K1143" s="478" t="s">
        <v>8463</v>
      </c>
      <c r="L1143" s="478">
        <v>45658</v>
      </c>
      <c r="M1143" s="478" t="s">
        <v>86</v>
      </c>
      <c r="N1143" s="478" t="s">
        <v>8435</v>
      </c>
      <c r="O1143" s="510">
        <f>SUMIFS('T1'!$P$5:$P$2700,'T1'!$B$5:$B$2700,'CT KH'!$B1143)</f>
        <v>698950</v>
      </c>
      <c r="P1143" s="510">
        <f>SUMIFS('T2'!$P$5:$P$2700,'T2'!$B$5:$B$2700,'CT KH'!$B1143)</f>
        <v>690830</v>
      </c>
      <c r="Q1143" s="510">
        <f>SUMIFS('T3'!$P$5:$P$2700,'T3'!$B$5:$B$2700,'CT KH'!$B1143)</f>
        <v>655619</v>
      </c>
      <c r="R1143" s="510">
        <f t="shared" si="17"/>
        <v>2045399</v>
      </c>
      <c r="S1143" s="92" t="s">
        <v>6805</v>
      </c>
      <c r="T1143" s="250" t="s">
        <v>9240</v>
      </c>
      <c r="U1143" s="250" t="s">
        <v>9241</v>
      </c>
      <c r="V1143" s="92" t="s">
        <v>8320</v>
      </c>
      <c r="W1143" s="89" t="s">
        <v>8320</v>
      </c>
      <c r="X1143" s="89" t="s">
        <v>9250</v>
      </c>
      <c r="Y1143" s="92" t="s">
        <v>99</v>
      </c>
      <c r="Z1143" s="92" t="s">
        <v>9047</v>
      </c>
    </row>
    <row r="1144" spans="1:26" ht="15" customHeight="1">
      <c r="A1144" s="478">
        <v>1141</v>
      </c>
      <c r="B1144" s="478" t="s">
        <v>8465</v>
      </c>
      <c r="C1144" s="478" t="e">
        <f>VLOOKUP(B1144,Sheet6!$C$80:$C$88,1,0)</f>
        <v>#N/A</v>
      </c>
      <c r="D1144" s="478" t="s">
        <v>316</v>
      </c>
      <c r="E1144" s="478" t="s">
        <v>10305</v>
      </c>
      <c r="F1144" s="478" t="s">
        <v>8466</v>
      </c>
      <c r="G1144" s="478" t="s">
        <v>8434</v>
      </c>
      <c r="H1144" s="478" t="s">
        <v>8467</v>
      </c>
      <c r="I1144" s="478" t="s">
        <v>8468</v>
      </c>
      <c r="J1144" s="478" t="s">
        <v>8469</v>
      </c>
      <c r="K1144" s="478" t="s">
        <v>8470</v>
      </c>
      <c r="L1144" s="478">
        <v>45658</v>
      </c>
      <c r="M1144" s="478" t="s">
        <v>86</v>
      </c>
      <c r="N1144" s="478" t="s">
        <v>8435</v>
      </c>
      <c r="O1144" s="510">
        <f>SUMIFS('T1'!$P$5:$P$2700,'T1'!$B$5:$B$2700,'CT KH'!$B1144)</f>
        <v>162913</v>
      </c>
      <c r="P1144" s="510">
        <f>SUMIFS('T2'!$P$5:$P$2700,'T2'!$B$5:$B$2700,'CT KH'!$B1144)</f>
        <v>121263</v>
      </c>
      <c r="Q1144" s="510">
        <f>SUMIFS('T3'!$P$5:$P$2700,'T3'!$B$5:$B$2700,'CT KH'!$B1144)</f>
        <v>246203</v>
      </c>
      <c r="R1144" s="510">
        <f t="shared" si="17"/>
        <v>530379</v>
      </c>
      <c r="S1144" s="92" t="s">
        <v>6805</v>
      </c>
      <c r="T1144" s="250" t="s">
        <v>9240</v>
      </c>
      <c r="U1144" s="250" t="s">
        <v>9241</v>
      </c>
      <c r="V1144" s="92" t="s">
        <v>8320</v>
      </c>
      <c r="W1144" s="89" t="s">
        <v>8320</v>
      </c>
      <c r="X1144" s="89" t="s">
        <v>9250</v>
      </c>
      <c r="Y1144" s="92" t="s">
        <v>99</v>
      </c>
      <c r="Z1144" s="92" t="s">
        <v>9047</v>
      </c>
    </row>
    <row r="1145" spans="1:26" ht="15" customHeight="1">
      <c r="A1145" s="478">
        <v>1142</v>
      </c>
      <c r="B1145" s="478" t="s">
        <v>8472</v>
      </c>
      <c r="C1145" s="478" t="e">
        <f>VLOOKUP(B1145,Sheet6!$C$80:$C$88,1,0)</f>
        <v>#N/A</v>
      </c>
      <c r="D1145" s="478" t="s">
        <v>77</v>
      </c>
      <c r="E1145" s="478" t="s">
        <v>10305</v>
      </c>
      <c r="F1145" s="478" t="s">
        <v>8473</v>
      </c>
      <c r="G1145" s="478" t="s">
        <v>8434</v>
      </c>
      <c r="H1145" s="478" t="s">
        <v>8474</v>
      </c>
      <c r="I1145" s="478" t="s">
        <v>8475</v>
      </c>
      <c r="J1145" s="478" t="s">
        <v>8476</v>
      </c>
      <c r="K1145" s="478" t="s">
        <v>8477</v>
      </c>
      <c r="L1145" s="478">
        <v>45658</v>
      </c>
      <c r="M1145" s="478" t="s">
        <v>86</v>
      </c>
      <c r="N1145" s="478" t="s">
        <v>8435</v>
      </c>
      <c r="O1145" s="510">
        <f>SUMIFS('T1'!$P$5:$P$2700,'T1'!$B$5:$B$2700,'CT KH'!$B1145)</f>
        <v>281497</v>
      </c>
      <c r="P1145" s="510">
        <f>SUMIFS('T2'!$P$5:$P$2700,'T2'!$B$5:$B$2700,'CT KH'!$B1145)</f>
        <v>395810</v>
      </c>
      <c r="Q1145" s="510">
        <f>SUMIFS('T3'!$P$5:$P$2700,'T3'!$B$5:$B$2700,'CT KH'!$B1145)</f>
        <v>663644</v>
      </c>
      <c r="R1145" s="510">
        <f t="shared" si="17"/>
        <v>1340951</v>
      </c>
      <c r="S1145" s="92" t="s">
        <v>6805</v>
      </c>
      <c r="T1145" s="250" t="s">
        <v>9240</v>
      </c>
      <c r="U1145" s="250" t="s">
        <v>9241</v>
      </c>
      <c r="V1145" s="92" t="s">
        <v>8320</v>
      </c>
      <c r="W1145" s="89" t="s">
        <v>8320</v>
      </c>
      <c r="X1145" s="89" t="s">
        <v>9250</v>
      </c>
      <c r="Y1145" s="92" t="s">
        <v>99</v>
      </c>
      <c r="Z1145" s="92" t="s">
        <v>9047</v>
      </c>
    </row>
    <row r="1146" spans="1:26" ht="15" customHeight="1">
      <c r="A1146" s="478">
        <v>1143</v>
      </c>
      <c r="B1146" s="478" t="s">
        <v>8482</v>
      </c>
      <c r="C1146" s="478" t="e">
        <f>VLOOKUP(B1146,Sheet6!$C$80:$C$88,1,0)</f>
        <v>#N/A</v>
      </c>
      <c r="D1146" s="478" t="s">
        <v>106</v>
      </c>
      <c r="E1146" s="478" t="s">
        <v>10305</v>
      </c>
      <c r="F1146" s="478" t="s">
        <v>8483</v>
      </c>
      <c r="G1146" s="478" t="s">
        <v>8434</v>
      </c>
      <c r="H1146" s="478" t="s">
        <v>8484</v>
      </c>
      <c r="I1146" s="478" t="s">
        <v>8485</v>
      </c>
      <c r="J1146" s="478" t="s">
        <v>8483</v>
      </c>
      <c r="K1146" s="478" t="s">
        <v>8486</v>
      </c>
      <c r="L1146" s="478">
        <v>44265</v>
      </c>
      <c r="M1146" s="478" t="s">
        <v>86</v>
      </c>
      <c r="N1146" s="478" t="s">
        <v>8435</v>
      </c>
      <c r="O1146" s="510">
        <f>SUMIFS('T1'!$P$5:$P$2700,'T1'!$B$5:$B$2700,'CT KH'!$B1146)</f>
        <v>413019</v>
      </c>
      <c r="P1146" s="510">
        <f>SUMIFS('T2'!$P$5:$P$2700,'T2'!$B$5:$B$2700,'CT KH'!$B1146)</f>
        <v>221292</v>
      </c>
      <c r="Q1146" s="510">
        <f>SUMIFS('T3'!$P$5:$P$2700,'T3'!$B$5:$B$2700,'CT KH'!$B1146)</f>
        <v>790789</v>
      </c>
      <c r="R1146" s="510">
        <f t="shared" si="17"/>
        <v>1425100</v>
      </c>
      <c r="S1146" s="92" t="s">
        <v>6805</v>
      </c>
      <c r="T1146" s="250" t="s">
        <v>9240</v>
      </c>
      <c r="U1146" s="250" t="s">
        <v>9241</v>
      </c>
      <c r="V1146" s="92" t="s">
        <v>8320</v>
      </c>
      <c r="W1146" s="89" t="s">
        <v>8320</v>
      </c>
      <c r="X1146" s="89" t="s">
        <v>9250</v>
      </c>
      <c r="Y1146" s="92" t="s">
        <v>99</v>
      </c>
      <c r="Z1146" s="92" t="s">
        <v>9047</v>
      </c>
    </row>
    <row r="1147" spans="1:26" ht="15" customHeight="1">
      <c r="A1147" s="478">
        <v>1144</v>
      </c>
      <c r="B1147" s="478" t="s">
        <v>8503</v>
      </c>
      <c r="C1147" s="478" t="e">
        <f>VLOOKUP(B1147,Sheet6!$C$80:$C$88,1,0)</f>
        <v>#N/A</v>
      </c>
      <c r="D1147" s="478" t="s">
        <v>106</v>
      </c>
      <c r="E1147" s="478" t="s">
        <v>10305</v>
      </c>
      <c r="F1147" s="478" t="s">
        <v>8504</v>
      </c>
      <c r="G1147" s="478" t="s">
        <v>8434</v>
      </c>
      <c r="H1147" s="478" t="s">
        <v>8505</v>
      </c>
      <c r="I1147" s="478" t="s">
        <v>8506</v>
      </c>
      <c r="J1147" s="478" t="s">
        <v>8504</v>
      </c>
      <c r="K1147" s="478" t="s">
        <v>8507</v>
      </c>
      <c r="L1147" s="478">
        <v>44166</v>
      </c>
      <c r="M1147" s="478" t="s">
        <v>86</v>
      </c>
      <c r="N1147" s="478" t="s">
        <v>8435</v>
      </c>
      <c r="O1147" s="510">
        <f>SUMIFS('T1'!$P$5:$P$2700,'T1'!$B$5:$B$2700,'CT KH'!$B1147)</f>
        <v>571380</v>
      </c>
      <c r="P1147" s="510">
        <f>SUMIFS('T2'!$P$5:$P$2700,'T2'!$B$5:$B$2700,'CT KH'!$B1147)</f>
        <v>220221</v>
      </c>
      <c r="Q1147" s="510">
        <f>SUMIFS('T3'!$P$5:$P$2700,'T3'!$B$5:$B$2700,'CT KH'!$B1147)</f>
        <v>596318</v>
      </c>
      <c r="R1147" s="510">
        <f t="shared" si="17"/>
        <v>1387919</v>
      </c>
      <c r="S1147" s="92" t="s">
        <v>6805</v>
      </c>
      <c r="T1147" s="250" t="s">
        <v>9240</v>
      </c>
      <c r="U1147" s="250" t="s">
        <v>9241</v>
      </c>
      <c r="V1147" s="92" t="s">
        <v>8320</v>
      </c>
      <c r="W1147" s="89" t="s">
        <v>8320</v>
      </c>
      <c r="X1147" s="89" t="s">
        <v>9250</v>
      </c>
      <c r="Y1147" s="92" t="s">
        <v>99</v>
      </c>
      <c r="Z1147" s="92" t="s">
        <v>9047</v>
      </c>
    </row>
    <row r="1148" spans="1:26" ht="15" customHeight="1">
      <c r="A1148" s="478">
        <v>1145</v>
      </c>
      <c r="B1148" s="478" t="s">
        <v>8510</v>
      </c>
      <c r="C1148" s="478" t="e">
        <f>VLOOKUP(B1148,Sheet6!$C$80:$C$88,1,0)</f>
        <v>#N/A</v>
      </c>
      <c r="D1148" s="478" t="s">
        <v>106</v>
      </c>
      <c r="E1148" s="478" t="s">
        <v>10305</v>
      </c>
      <c r="F1148" s="478" t="s">
        <v>8511</v>
      </c>
      <c r="G1148" s="478" t="s">
        <v>8434</v>
      </c>
      <c r="H1148" s="478" t="s">
        <v>8512</v>
      </c>
      <c r="I1148" s="478" t="s">
        <v>8513</v>
      </c>
      <c r="J1148" s="478" t="s">
        <v>8511</v>
      </c>
      <c r="K1148" s="478" t="s">
        <v>8514</v>
      </c>
      <c r="L1148" s="478">
        <v>45658</v>
      </c>
      <c r="M1148" s="478" t="s">
        <v>86</v>
      </c>
      <c r="N1148" s="478" t="s">
        <v>8435</v>
      </c>
      <c r="O1148" s="510">
        <f>SUMIFS('T1'!$P$5:$P$2700,'T1'!$B$5:$B$2700,'CT KH'!$B1148)</f>
        <v>60480</v>
      </c>
      <c r="P1148" s="510">
        <f>SUMIFS('T2'!$P$5:$P$2700,'T2'!$B$5:$B$2700,'CT KH'!$B1148)</f>
        <v>144553</v>
      </c>
      <c r="Q1148" s="510">
        <f>SUMIFS('T3'!$P$5:$P$2700,'T3'!$B$5:$B$2700,'CT KH'!$B1148)</f>
        <v>173503</v>
      </c>
      <c r="R1148" s="510">
        <f t="shared" si="17"/>
        <v>378536</v>
      </c>
      <c r="S1148" s="92" t="s">
        <v>6805</v>
      </c>
      <c r="T1148" s="250" t="s">
        <v>9240</v>
      </c>
      <c r="U1148" s="250" t="s">
        <v>9241</v>
      </c>
      <c r="V1148" s="92" t="s">
        <v>8320</v>
      </c>
      <c r="W1148" s="89" t="s">
        <v>8320</v>
      </c>
      <c r="X1148" s="89" t="s">
        <v>9250</v>
      </c>
      <c r="Y1148" s="92" t="s">
        <v>99</v>
      </c>
      <c r="Z1148" s="92" t="s">
        <v>9047</v>
      </c>
    </row>
    <row r="1149" spans="1:26" ht="15" customHeight="1">
      <c r="A1149" s="478">
        <v>1146</v>
      </c>
      <c r="B1149" s="478" t="s">
        <v>8516</v>
      </c>
      <c r="C1149" s="478" t="e">
        <f>VLOOKUP(B1149,Sheet6!$C$80:$C$88,1,0)</f>
        <v>#N/A</v>
      </c>
      <c r="D1149" s="478" t="s">
        <v>253</v>
      </c>
      <c r="E1149" s="478" t="s">
        <v>10305</v>
      </c>
      <c r="F1149" s="478" t="s">
        <v>8517</v>
      </c>
      <c r="G1149" s="478" t="s">
        <v>8434</v>
      </c>
      <c r="H1149" s="478">
        <v>0</v>
      </c>
      <c r="I1149" s="478" t="s">
        <v>8518</v>
      </c>
      <c r="J1149" s="478">
        <v>0</v>
      </c>
      <c r="K1149" s="478" t="s">
        <v>8519</v>
      </c>
      <c r="L1149" s="478">
        <v>44265</v>
      </c>
      <c r="M1149" s="478" t="s">
        <v>105</v>
      </c>
      <c r="N1149" s="478" t="s">
        <v>8435</v>
      </c>
      <c r="O1149" s="510">
        <f>SUMIFS('T1'!$P$5:$P$2700,'T1'!$B$5:$B$2700,'CT KH'!$B1149)</f>
        <v>0</v>
      </c>
      <c r="P1149" s="510">
        <f>SUMIFS('T2'!$P$5:$P$2700,'T2'!$B$5:$B$2700,'CT KH'!$B1149)</f>
        <v>0</v>
      </c>
      <c r="Q1149" s="510">
        <f>SUMIFS('T3'!$P$5:$P$2700,'T3'!$B$5:$B$2700,'CT KH'!$B1149)</f>
        <v>254532</v>
      </c>
      <c r="R1149" s="510">
        <f t="shared" si="17"/>
        <v>254532</v>
      </c>
      <c r="S1149" s="92" t="s">
        <v>6805</v>
      </c>
      <c r="T1149" s="250" t="s">
        <v>9240</v>
      </c>
      <c r="U1149" s="250" t="s">
        <v>9241</v>
      </c>
      <c r="V1149" s="92" t="s">
        <v>8320</v>
      </c>
      <c r="W1149" s="89" t="s">
        <v>8320</v>
      </c>
      <c r="X1149" s="89" t="s">
        <v>9250</v>
      </c>
      <c r="Y1149" s="92" t="s">
        <v>99</v>
      </c>
      <c r="Z1149" s="92" t="s">
        <v>9047</v>
      </c>
    </row>
    <row r="1150" spans="1:26" ht="15" customHeight="1">
      <c r="A1150" s="478">
        <v>1147</v>
      </c>
      <c r="B1150" s="478" t="s">
        <v>8525</v>
      </c>
      <c r="C1150" s="478" t="e">
        <f>VLOOKUP(B1150,Sheet6!$C$80:$C$88,1,0)</f>
        <v>#N/A</v>
      </c>
      <c r="D1150" s="478" t="s">
        <v>235</v>
      </c>
      <c r="E1150" s="478" t="s">
        <v>10305</v>
      </c>
      <c r="F1150" s="478" t="s">
        <v>8526</v>
      </c>
      <c r="G1150" s="478" t="s">
        <v>8434</v>
      </c>
      <c r="H1150" s="478" t="s">
        <v>8527</v>
      </c>
      <c r="I1150" s="478" t="s">
        <v>8528</v>
      </c>
      <c r="J1150" s="478">
        <v>0</v>
      </c>
      <c r="K1150" s="478" t="s">
        <v>8525</v>
      </c>
      <c r="L1150" s="478">
        <v>44348</v>
      </c>
      <c r="M1150" s="478" t="s">
        <v>105</v>
      </c>
      <c r="N1150" s="478" t="s">
        <v>8435</v>
      </c>
      <c r="O1150" s="510">
        <f>SUMIFS('T1'!$P$5:$P$2700,'T1'!$B$5:$B$2700,'CT KH'!$B1150)</f>
        <v>180036</v>
      </c>
      <c r="P1150" s="510">
        <f>SUMIFS('T2'!$P$5:$P$2700,'T2'!$B$5:$B$2700,'CT KH'!$B1150)</f>
        <v>0</v>
      </c>
      <c r="Q1150" s="510">
        <f>SUMIFS('T3'!$P$5:$P$2700,'T3'!$B$5:$B$2700,'CT KH'!$B1150)</f>
        <v>24381</v>
      </c>
      <c r="R1150" s="510">
        <f t="shared" si="17"/>
        <v>204417</v>
      </c>
      <c r="S1150" s="92" t="s">
        <v>6805</v>
      </c>
      <c r="T1150" s="250" t="s">
        <v>9240</v>
      </c>
      <c r="U1150" s="250" t="s">
        <v>9241</v>
      </c>
      <c r="V1150" s="92" t="s">
        <v>8320</v>
      </c>
      <c r="W1150" s="89" t="s">
        <v>8320</v>
      </c>
      <c r="X1150" s="89" t="s">
        <v>9250</v>
      </c>
      <c r="Y1150" s="92" t="s">
        <v>99</v>
      </c>
      <c r="Z1150" s="92" t="s">
        <v>9047</v>
      </c>
    </row>
    <row r="1151" spans="1:26" ht="15" customHeight="1">
      <c r="A1151" s="478">
        <v>1148</v>
      </c>
      <c r="B1151" s="478" t="s">
        <v>8530</v>
      </c>
      <c r="C1151" s="478" t="e">
        <f>VLOOKUP(B1151,Sheet6!$C$80:$C$88,1,0)</f>
        <v>#N/A</v>
      </c>
      <c r="D1151" s="478" t="s">
        <v>235</v>
      </c>
      <c r="E1151" s="478" t="s">
        <v>10305</v>
      </c>
      <c r="F1151" s="478" t="s">
        <v>8531</v>
      </c>
      <c r="G1151" s="478" t="s">
        <v>8434</v>
      </c>
      <c r="H1151" s="478" t="s">
        <v>8532</v>
      </c>
      <c r="I1151" s="478" t="s">
        <v>8533</v>
      </c>
      <c r="J1151" s="478">
        <v>0</v>
      </c>
      <c r="K1151" s="478" t="s">
        <v>8534</v>
      </c>
      <c r="L1151" s="478">
        <v>45717</v>
      </c>
      <c r="M1151" s="478" t="s">
        <v>105</v>
      </c>
      <c r="N1151" s="478" t="s">
        <v>8435</v>
      </c>
      <c r="O1151" s="510">
        <f>SUMIFS('T1'!$P$5:$P$2700,'T1'!$B$5:$B$2700,'CT KH'!$B1151)</f>
        <v>43200</v>
      </c>
      <c r="P1151" s="510">
        <f>SUMIFS('T2'!$P$5:$P$2700,'T2'!$B$5:$B$2700,'CT KH'!$B1151)</f>
        <v>88658</v>
      </c>
      <c r="Q1151" s="510">
        <f>SUMIFS('T3'!$P$5:$P$2700,'T3'!$B$5:$B$2700,'CT KH'!$B1151)</f>
        <v>28431</v>
      </c>
      <c r="R1151" s="510">
        <f t="shared" si="17"/>
        <v>160289</v>
      </c>
      <c r="S1151" s="92" t="s">
        <v>6805</v>
      </c>
      <c r="T1151" s="250" t="s">
        <v>9240</v>
      </c>
      <c r="U1151" s="250" t="s">
        <v>9241</v>
      </c>
      <c r="V1151" s="92" t="s">
        <v>8320</v>
      </c>
      <c r="W1151" s="89" t="s">
        <v>8320</v>
      </c>
      <c r="X1151" s="89" t="s">
        <v>9250</v>
      </c>
      <c r="Y1151" s="92" t="s">
        <v>99</v>
      </c>
      <c r="Z1151" s="92" t="s">
        <v>9047</v>
      </c>
    </row>
    <row r="1152" spans="1:26" ht="15" customHeight="1">
      <c r="A1152" s="478">
        <v>1149</v>
      </c>
      <c r="B1152" s="478" t="s">
        <v>8535</v>
      </c>
      <c r="C1152" s="478" t="e">
        <f>VLOOKUP(B1152,Sheet6!$C$80:$C$88,1,0)</f>
        <v>#N/A</v>
      </c>
      <c r="D1152" s="478" t="s">
        <v>106</v>
      </c>
      <c r="E1152" s="478" t="s">
        <v>10305</v>
      </c>
      <c r="F1152" s="478" t="s">
        <v>8536</v>
      </c>
      <c r="G1152" s="478" t="s">
        <v>8544</v>
      </c>
      <c r="H1152" s="478" t="s">
        <v>8537</v>
      </c>
      <c r="I1152" s="478" t="s">
        <v>8538</v>
      </c>
      <c r="J1152" s="478" t="s">
        <v>8536</v>
      </c>
      <c r="K1152" s="478" t="s">
        <v>8539</v>
      </c>
      <c r="L1152" s="478">
        <v>44826</v>
      </c>
      <c r="M1152" s="478" t="s">
        <v>86</v>
      </c>
      <c r="N1152" s="478" t="s">
        <v>8435</v>
      </c>
      <c r="O1152" s="510">
        <f>SUMIFS('T1'!$P$5:$P$2700,'T1'!$B$5:$B$2700,'CT KH'!$B1152)</f>
        <v>63720</v>
      </c>
      <c r="P1152" s="510">
        <f>SUMIFS('T2'!$P$5:$P$2700,'T2'!$B$5:$B$2700,'CT KH'!$B1152)</f>
        <v>81000</v>
      </c>
      <c r="Q1152" s="510">
        <f>SUMIFS('T3'!$P$5:$P$2700,'T3'!$B$5:$B$2700,'CT KH'!$B1152)</f>
        <v>0</v>
      </c>
      <c r="R1152" s="510">
        <f t="shared" si="17"/>
        <v>144720</v>
      </c>
      <c r="S1152" s="92" t="s">
        <v>6805</v>
      </c>
      <c r="T1152" s="250" t="s">
        <v>9240</v>
      </c>
      <c r="U1152" s="250" t="s">
        <v>9241</v>
      </c>
      <c r="V1152" s="92" t="s">
        <v>8320</v>
      </c>
      <c r="W1152" s="89" t="s">
        <v>8320</v>
      </c>
      <c r="X1152" s="89" t="s">
        <v>9250</v>
      </c>
      <c r="Y1152" s="92" t="s">
        <v>99</v>
      </c>
      <c r="Z1152" s="92" t="s">
        <v>9047</v>
      </c>
    </row>
    <row r="1153" spans="1:26" ht="15" customHeight="1">
      <c r="A1153" s="478">
        <v>1150</v>
      </c>
      <c r="B1153" s="478" t="s">
        <v>8545</v>
      </c>
      <c r="C1153" s="478" t="e">
        <f>VLOOKUP(B1153,Sheet6!$C$80:$C$88,1,0)</f>
        <v>#N/A</v>
      </c>
      <c r="D1153" s="478" t="s">
        <v>106</v>
      </c>
      <c r="E1153" s="478" t="s">
        <v>10305</v>
      </c>
      <c r="F1153" s="478" t="s">
        <v>8546</v>
      </c>
      <c r="G1153" s="478" t="s">
        <v>8544</v>
      </c>
      <c r="H1153" s="478" t="s">
        <v>8547</v>
      </c>
      <c r="I1153" s="478" t="s">
        <v>8548</v>
      </c>
      <c r="J1153" s="478" t="s">
        <v>8549</v>
      </c>
      <c r="K1153" s="478" t="s">
        <v>8550</v>
      </c>
      <c r="L1153" s="478">
        <v>44258</v>
      </c>
      <c r="M1153" s="478" t="s">
        <v>86</v>
      </c>
      <c r="N1153" s="478" t="s">
        <v>8435</v>
      </c>
      <c r="O1153" s="510">
        <f>SUMIFS('T1'!$P$5:$P$2700,'T1'!$B$5:$B$2700,'CT KH'!$B1153)</f>
        <v>100980</v>
      </c>
      <c r="P1153" s="510">
        <f>SUMIFS('T2'!$P$5:$P$2700,'T2'!$B$5:$B$2700,'CT KH'!$B1153)</f>
        <v>101520</v>
      </c>
      <c r="Q1153" s="510">
        <f>SUMIFS('T3'!$P$5:$P$2700,'T3'!$B$5:$B$2700,'CT KH'!$B1153)</f>
        <v>107023</v>
      </c>
      <c r="R1153" s="510">
        <f t="shared" si="17"/>
        <v>309523</v>
      </c>
      <c r="S1153" s="92" t="s">
        <v>6805</v>
      </c>
      <c r="T1153" s="250" t="s">
        <v>9240</v>
      </c>
      <c r="U1153" s="250" t="s">
        <v>9241</v>
      </c>
      <c r="V1153" s="92" t="s">
        <v>8320</v>
      </c>
      <c r="W1153" s="89" t="s">
        <v>8320</v>
      </c>
      <c r="X1153" s="89" t="s">
        <v>9250</v>
      </c>
      <c r="Y1153" s="92" t="s">
        <v>99</v>
      </c>
      <c r="Z1153" s="92" t="s">
        <v>9047</v>
      </c>
    </row>
    <row r="1154" spans="1:26" ht="15" customHeight="1">
      <c r="A1154" s="478">
        <v>1151</v>
      </c>
      <c r="B1154" s="478" t="s">
        <v>8557</v>
      </c>
      <c r="C1154" s="478" t="e">
        <f>VLOOKUP(B1154,Sheet6!$C$80:$C$88,1,0)</f>
        <v>#N/A</v>
      </c>
      <c r="D1154" s="478" t="s">
        <v>106</v>
      </c>
      <c r="E1154" s="478" t="s">
        <v>10305</v>
      </c>
      <c r="F1154" s="478" t="s">
        <v>8558</v>
      </c>
      <c r="G1154" s="478" t="s">
        <v>8544</v>
      </c>
      <c r="H1154" s="478" t="s">
        <v>8559</v>
      </c>
      <c r="I1154" s="478" t="s">
        <v>8560</v>
      </c>
      <c r="J1154" s="478" t="s">
        <v>8561</v>
      </c>
      <c r="K1154" s="478" t="s">
        <v>8562</v>
      </c>
      <c r="L1154" s="478">
        <v>45156</v>
      </c>
      <c r="M1154" s="478" t="s">
        <v>86</v>
      </c>
      <c r="N1154" s="478" t="s">
        <v>8435</v>
      </c>
      <c r="O1154" s="510">
        <f>SUMIFS('T1'!$P$5:$P$2700,'T1'!$B$5:$B$2700,'CT KH'!$B1154)</f>
        <v>0</v>
      </c>
      <c r="P1154" s="510">
        <f>SUMIFS('T2'!$P$5:$P$2700,'T2'!$B$5:$B$2700,'CT KH'!$B1154)</f>
        <v>66469</v>
      </c>
      <c r="Q1154" s="510">
        <f>SUMIFS('T3'!$P$5:$P$2700,'T3'!$B$5:$B$2700,'CT KH'!$B1154)</f>
        <v>63137</v>
      </c>
      <c r="R1154" s="510">
        <f t="shared" si="17"/>
        <v>129606</v>
      </c>
      <c r="S1154" s="92" t="s">
        <v>6805</v>
      </c>
      <c r="T1154" s="250" t="s">
        <v>9240</v>
      </c>
      <c r="U1154" s="250" t="s">
        <v>9241</v>
      </c>
      <c r="V1154" s="92" t="s">
        <v>8320</v>
      </c>
      <c r="W1154" s="89" t="s">
        <v>8320</v>
      </c>
      <c r="X1154" s="89" t="s">
        <v>9250</v>
      </c>
      <c r="Y1154" s="92" t="s">
        <v>99</v>
      </c>
      <c r="Z1154" s="92" t="s">
        <v>9047</v>
      </c>
    </row>
    <row r="1155" spans="1:26" ht="15" customHeight="1">
      <c r="A1155" s="478">
        <v>1152</v>
      </c>
      <c r="B1155" s="478" t="s">
        <v>8577</v>
      </c>
      <c r="C1155" s="478" t="e">
        <f>VLOOKUP(B1155,Sheet6!$C$80:$C$88,1,0)</f>
        <v>#N/A</v>
      </c>
      <c r="D1155" s="478" t="s">
        <v>316</v>
      </c>
      <c r="E1155" s="478" t="s">
        <v>10305</v>
      </c>
      <c r="F1155" s="478" t="s">
        <v>8578</v>
      </c>
      <c r="G1155" s="478" t="s">
        <v>8585</v>
      </c>
      <c r="H1155" s="478" t="s">
        <v>8579</v>
      </c>
      <c r="I1155" s="478" t="s">
        <v>8580</v>
      </c>
      <c r="J1155" s="478" t="s">
        <v>8581</v>
      </c>
      <c r="K1155" s="478" t="s">
        <v>8582</v>
      </c>
      <c r="L1155" s="478">
        <v>45839</v>
      </c>
      <c r="M1155" s="478" t="s">
        <v>86</v>
      </c>
      <c r="N1155" s="478" t="s">
        <v>8435</v>
      </c>
      <c r="O1155" s="510">
        <f>SUMIFS('T1'!$P$5:$P$2700,'T1'!$B$5:$B$2700,'CT KH'!$B1155)</f>
        <v>0</v>
      </c>
      <c r="P1155" s="510">
        <f>SUMIFS('T2'!$P$5:$P$2700,'T2'!$B$5:$B$2700,'CT KH'!$B1155)</f>
        <v>65340</v>
      </c>
      <c r="Q1155" s="510">
        <f>SUMIFS('T3'!$P$5:$P$2700,'T3'!$B$5:$B$2700,'CT KH'!$B1155)</f>
        <v>0</v>
      </c>
      <c r="R1155" s="510">
        <f t="shared" si="17"/>
        <v>65340</v>
      </c>
      <c r="S1155" s="92" t="s">
        <v>6805</v>
      </c>
      <c r="T1155" s="250" t="s">
        <v>9240</v>
      </c>
      <c r="U1155" s="250" t="s">
        <v>9241</v>
      </c>
      <c r="V1155" s="92" t="s">
        <v>8320</v>
      </c>
      <c r="W1155" s="89" t="s">
        <v>8320</v>
      </c>
      <c r="X1155" s="89" t="s">
        <v>9250</v>
      </c>
      <c r="Y1155" s="92" t="s">
        <v>99</v>
      </c>
      <c r="Z1155" s="92" t="s">
        <v>9047</v>
      </c>
    </row>
    <row r="1156" spans="1:26" ht="15" customHeight="1">
      <c r="A1156" s="478">
        <v>1153</v>
      </c>
      <c r="B1156" s="478" t="s">
        <v>8586</v>
      </c>
      <c r="C1156" s="478" t="e">
        <f>VLOOKUP(B1156,Sheet6!$C$80:$C$88,1,0)</f>
        <v>#N/A</v>
      </c>
      <c r="D1156" s="478" t="s">
        <v>77</v>
      </c>
      <c r="E1156" s="478" t="s">
        <v>10305</v>
      </c>
      <c r="F1156" s="478" t="s">
        <v>8587</v>
      </c>
      <c r="G1156" s="478" t="s">
        <v>8603</v>
      </c>
      <c r="H1156" s="478" t="s">
        <v>8588</v>
      </c>
      <c r="I1156" s="478" t="s">
        <v>8589</v>
      </c>
      <c r="J1156" s="478" t="s">
        <v>8590</v>
      </c>
      <c r="K1156" s="478" t="s">
        <v>8592</v>
      </c>
      <c r="L1156" s="478">
        <v>44887</v>
      </c>
      <c r="M1156" s="478" t="s">
        <v>86</v>
      </c>
      <c r="N1156" s="478" t="s">
        <v>8435</v>
      </c>
      <c r="O1156" s="510">
        <f>SUMIFS('T1'!$P$5:$P$2700,'T1'!$B$5:$B$2700,'CT KH'!$B1156)</f>
        <v>2645470</v>
      </c>
      <c r="P1156" s="510">
        <f>SUMIFS('T2'!$P$5:$P$2700,'T2'!$B$5:$B$2700,'CT KH'!$B1156)</f>
        <v>1981708</v>
      </c>
      <c r="Q1156" s="510">
        <f>SUMIFS('T3'!$P$5:$P$2700,'T3'!$B$5:$B$2700,'CT KH'!$B1156)</f>
        <v>2457798</v>
      </c>
      <c r="R1156" s="510">
        <f t="shared" si="17"/>
        <v>7084976</v>
      </c>
      <c r="S1156" s="92" t="s">
        <v>6805</v>
      </c>
      <c r="T1156" s="250" t="s">
        <v>9240</v>
      </c>
      <c r="U1156" s="250" t="s">
        <v>9241</v>
      </c>
      <c r="V1156" s="92" t="s">
        <v>8320</v>
      </c>
      <c r="W1156" s="89" t="s">
        <v>8320</v>
      </c>
      <c r="X1156" s="89" t="s">
        <v>9250</v>
      </c>
      <c r="Y1156" s="92" t="s">
        <v>99</v>
      </c>
      <c r="Z1156" s="92" t="s">
        <v>9047</v>
      </c>
    </row>
    <row r="1157" spans="1:26" ht="15" customHeight="1">
      <c r="A1157" s="478">
        <v>1154</v>
      </c>
      <c r="B1157" s="478" t="s">
        <v>8604</v>
      </c>
      <c r="C1157" s="478" t="e">
        <f>VLOOKUP(B1157,Sheet6!$C$80:$C$88,1,0)</f>
        <v>#N/A</v>
      </c>
      <c r="D1157" s="478" t="s">
        <v>77</v>
      </c>
      <c r="E1157" s="478" t="s">
        <v>10305</v>
      </c>
      <c r="F1157" s="478" t="s">
        <v>8605</v>
      </c>
      <c r="G1157" s="478" t="s">
        <v>8603</v>
      </c>
      <c r="H1157" s="478" t="s">
        <v>8606</v>
      </c>
      <c r="I1157" s="478" t="s">
        <v>8607</v>
      </c>
      <c r="J1157" s="478" t="s">
        <v>8608</v>
      </c>
      <c r="K1157" s="478" t="s">
        <v>8609</v>
      </c>
      <c r="L1157" s="478">
        <v>45169</v>
      </c>
      <c r="M1157" s="478" t="s">
        <v>86</v>
      </c>
      <c r="N1157" s="478" t="s">
        <v>8435</v>
      </c>
      <c r="O1157" s="510">
        <f>SUMIFS('T1'!$P$5:$P$2700,'T1'!$B$5:$B$2700,'CT KH'!$B1157)</f>
        <v>6022188</v>
      </c>
      <c r="P1157" s="510">
        <f>SUMIFS('T2'!$P$5:$P$2700,'T2'!$B$5:$B$2700,'CT KH'!$B1157)</f>
        <v>1874290</v>
      </c>
      <c r="Q1157" s="510">
        <f>SUMIFS('T3'!$P$5:$P$2700,'T3'!$B$5:$B$2700,'CT KH'!$B1157)</f>
        <v>5216049</v>
      </c>
      <c r="R1157" s="510">
        <f t="shared" ref="R1157:R1220" si="18">SUM(O1157:Q1157)</f>
        <v>13112527</v>
      </c>
      <c r="S1157" s="92" t="s">
        <v>6805</v>
      </c>
      <c r="T1157" s="250" t="s">
        <v>9240</v>
      </c>
      <c r="U1157" s="250" t="s">
        <v>9241</v>
      </c>
      <c r="V1157" s="92" t="s">
        <v>8320</v>
      </c>
      <c r="W1157" s="89" t="s">
        <v>8320</v>
      </c>
      <c r="X1157" s="89" t="s">
        <v>9250</v>
      </c>
      <c r="Y1157" s="92" t="s">
        <v>99</v>
      </c>
      <c r="Z1157" s="92" t="s">
        <v>9047</v>
      </c>
    </row>
    <row r="1158" spans="1:26" ht="15" customHeight="1">
      <c r="A1158" s="478">
        <v>1155</v>
      </c>
      <c r="B1158" s="478" t="s">
        <v>8614</v>
      </c>
      <c r="C1158" s="478" t="e">
        <f>VLOOKUP(B1158,Sheet6!$C$80:$C$88,1,0)</f>
        <v>#N/A</v>
      </c>
      <c r="D1158" s="478" t="s">
        <v>106</v>
      </c>
      <c r="E1158" s="478" t="s">
        <v>10305</v>
      </c>
      <c r="F1158" s="478" t="s">
        <v>8615</v>
      </c>
      <c r="G1158" s="478" t="s">
        <v>8603</v>
      </c>
      <c r="H1158" s="478" t="s">
        <v>8616</v>
      </c>
      <c r="I1158" s="478" t="s">
        <v>8617</v>
      </c>
      <c r="J1158" s="478" t="s">
        <v>8615</v>
      </c>
      <c r="K1158" s="478" t="s">
        <v>8618</v>
      </c>
      <c r="L1158" s="478">
        <v>44925</v>
      </c>
      <c r="M1158" s="478" t="s">
        <v>86</v>
      </c>
      <c r="N1158" s="478" t="s">
        <v>8435</v>
      </c>
      <c r="O1158" s="510">
        <f>SUMIFS('T1'!$P$5:$P$2700,'T1'!$B$5:$B$2700,'CT KH'!$B1158)</f>
        <v>442368</v>
      </c>
      <c r="P1158" s="510">
        <f>SUMIFS('T2'!$P$5:$P$2700,'T2'!$B$5:$B$2700,'CT KH'!$B1158)</f>
        <v>376704</v>
      </c>
      <c r="Q1158" s="510">
        <f>SUMIFS('T3'!$P$5:$P$2700,'T3'!$B$5:$B$2700,'CT KH'!$B1158)</f>
        <v>1050604</v>
      </c>
      <c r="R1158" s="510">
        <f t="shared" si="18"/>
        <v>1869676</v>
      </c>
      <c r="S1158" s="92" t="s">
        <v>6805</v>
      </c>
      <c r="T1158" s="250" t="s">
        <v>9240</v>
      </c>
      <c r="U1158" s="250" t="s">
        <v>9241</v>
      </c>
      <c r="V1158" s="92" t="s">
        <v>8320</v>
      </c>
      <c r="W1158" s="89" t="s">
        <v>8320</v>
      </c>
      <c r="X1158" s="89" t="s">
        <v>9250</v>
      </c>
      <c r="Y1158" s="92" t="s">
        <v>99</v>
      </c>
      <c r="Z1158" s="92" t="s">
        <v>9047</v>
      </c>
    </row>
    <row r="1159" spans="1:26" ht="15" customHeight="1">
      <c r="A1159" s="478">
        <v>1156</v>
      </c>
      <c r="B1159" s="478" t="s">
        <v>8621</v>
      </c>
      <c r="C1159" s="478" t="e">
        <f>VLOOKUP(B1159,Sheet6!$C$80:$C$88,1,0)</f>
        <v>#N/A</v>
      </c>
      <c r="D1159" s="478" t="s">
        <v>77</v>
      </c>
      <c r="E1159" s="478" t="s">
        <v>10305</v>
      </c>
      <c r="F1159" s="478" t="s">
        <v>8622</v>
      </c>
      <c r="G1159" s="478" t="s">
        <v>8603</v>
      </c>
      <c r="H1159" s="478" t="s">
        <v>8623</v>
      </c>
      <c r="I1159" s="478" t="s">
        <v>8624</v>
      </c>
      <c r="J1159" s="478" t="s">
        <v>8625</v>
      </c>
      <c r="K1159" s="478" t="s">
        <v>8626</v>
      </c>
      <c r="L1159" s="478">
        <v>45717</v>
      </c>
      <c r="M1159" s="478" t="s">
        <v>86</v>
      </c>
      <c r="N1159" s="478" t="s">
        <v>8435</v>
      </c>
      <c r="O1159" s="510">
        <f>SUMIFS('T1'!$P$5:$P$2700,'T1'!$B$5:$B$2700,'CT KH'!$B1159)</f>
        <v>827712</v>
      </c>
      <c r="P1159" s="510">
        <f>SUMIFS('T2'!$P$5:$P$2700,'T2'!$B$5:$B$2700,'CT KH'!$B1159)</f>
        <v>154656</v>
      </c>
      <c r="Q1159" s="510">
        <f>SUMIFS('T3'!$P$5:$P$2700,'T3'!$B$5:$B$2700,'CT KH'!$B1159)</f>
        <v>303588</v>
      </c>
      <c r="R1159" s="510">
        <f t="shared" si="18"/>
        <v>1285956</v>
      </c>
      <c r="S1159" s="92" t="s">
        <v>6805</v>
      </c>
      <c r="T1159" s="250" t="s">
        <v>9240</v>
      </c>
      <c r="U1159" s="250" t="s">
        <v>9241</v>
      </c>
      <c r="V1159" s="92" t="s">
        <v>8320</v>
      </c>
      <c r="W1159" s="89" t="s">
        <v>8320</v>
      </c>
      <c r="X1159" s="89" t="s">
        <v>9250</v>
      </c>
      <c r="Y1159" s="92" t="s">
        <v>99</v>
      </c>
      <c r="Z1159" s="92" t="s">
        <v>9047</v>
      </c>
    </row>
    <row r="1160" spans="1:26" ht="15" customHeight="1">
      <c r="A1160" s="478">
        <v>1157</v>
      </c>
      <c r="B1160" s="478" t="s">
        <v>8652</v>
      </c>
      <c r="C1160" s="478" t="e">
        <f>VLOOKUP(B1160,Sheet6!$C$80:$C$88,1,0)</f>
        <v>#N/A</v>
      </c>
      <c r="D1160" s="478" t="s">
        <v>77</v>
      </c>
      <c r="E1160" s="478" t="s">
        <v>10305</v>
      </c>
      <c r="F1160" s="478" t="s">
        <v>8653</v>
      </c>
      <c r="G1160" s="478" t="s">
        <v>8603</v>
      </c>
      <c r="H1160" s="478" t="s">
        <v>8654</v>
      </c>
      <c r="I1160" s="478" t="s">
        <v>8655</v>
      </c>
      <c r="J1160" s="478" t="s">
        <v>8656</v>
      </c>
      <c r="K1160" s="478" t="s">
        <v>8657</v>
      </c>
      <c r="L1160" s="478">
        <v>44624</v>
      </c>
      <c r="M1160" s="478" t="s">
        <v>86</v>
      </c>
      <c r="N1160" s="478" t="s">
        <v>8435</v>
      </c>
      <c r="O1160" s="510">
        <f>SUMIFS('T1'!$P$5:$P$2700,'T1'!$B$5:$B$2700,'CT KH'!$B1160)</f>
        <v>83700</v>
      </c>
      <c r="P1160" s="510">
        <f>SUMIFS('T2'!$P$5:$P$2700,'T2'!$B$5:$B$2700,'CT KH'!$B1160)</f>
        <v>37044</v>
      </c>
      <c r="Q1160" s="510">
        <f>SUMIFS('T3'!$P$5:$P$2700,'T3'!$B$5:$B$2700,'CT KH'!$B1160)</f>
        <v>72846</v>
      </c>
      <c r="R1160" s="510">
        <f t="shared" si="18"/>
        <v>193590</v>
      </c>
      <c r="S1160" s="92" t="s">
        <v>6805</v>
      </c>
      <c r="T1160" s="250" t="s">
        <v>9240</v>
      </c>
      <c r="U1160" s="250" t="s">
        <v>9241</v>
      </c>
      <c r="V1160" s="92" t="s">
        <v>8320</v>
      </c>
      <c r="W1160" s="89" t="s">
        <v>8320</v>
      </c>
      <c r="X1160" s="89" t="s">
        <v>9250</v>
      </c>
      <c r="Y1160" s="92" t="s">
        <v>99</v>
      </c>
      <c r="Z1160" s="92" t="s">
        <v>9047</v>
      </c>
    </row>
    <row r="1161" spans="1:26" ht="15" customHeight="1">
      <c r="A1161" s="478">
        <v>1158</v>
      </c>
      <c r="B1161" s="478" t="s">
        <v>8670</v>
      </c>
      <c r="C1161" s="478" t="e">
        <f>VLOOKUP(B1161,Sheet6!$C$80:$C$88,1,0)</f>
        <v>#N/A</v>
      </c>
      <c r="D1161" s="478" t="s">
        <v>106</v>
      </c>
      <c r="E1161" s="478" t="s">
        <v>10305</v>
      </c>
      <c r="F1161" s="478" t="s">
        <v>8671</v>
      </c>
      <c r="G1161" s="478" t="s">
        <v>8684</v>
      </c>
      <c r="H1161" s="478" t="s">
        <v>8672</v>
      </c>
      <c r="I1161" s="478" t="s">
        <v>8673</v>
      </c>
      <c r="J1161" s="478" t="s">
        <v>8674</v>
      </c>
      <c r="K1161" s="478" t="s">
        <v>8675</v>
      </c>
      <c r="L1161" s="478">
        <v>45707</v>
      </c>
      <c r="M1161" s="478" t="s">
        <v>86</v>
      </c>
      <c r="N1161" s="478" t="s">
        <v>8685</v>
      </c>
      <c r="O1161" s="510">
        <f>SUMIFS('T1'!$P$5:$P$2700,'T1'!$B$5:$B$2700,'CT KH'!$B1161)</f>
        <v>1272240</v>
      </c>
      <c r="P1161" s="510">
        <f>SUMIFS('T2'!$P$5:$P$2700,'T2'!$B$5:$B$2700,'CT KH'!$B1161)</f>
        <v>2496960</v>
      </c>
      <c r="Q1161" s="510">
        <f>SUMIFS('T3'!$P$5:$P$2700,'T3'!$B$5:$B$2700,'CT KH'!$B1161)</f>
        <v>2495618</v>
      </c>
      <c r="R1161" s="510">
        <f t="shared" si="18"/>
        <v>6264818</v>
      </c>
      <c r="S1161" s="92" t="s">
        <v>6805</v>
      </c>
      <c r="T1161" s="250" t="s">
        <v>9240</v>
      </c>
      <c r="U1161" s="250" t="s">
        <v>9241</v>
      </c>
      <c r="V1161" s="92" t="s">
        <v>8320</v>
      </c>
      <c r="W1161" s="89" t="s">
        <v>8320</v>
      </c>
      <c r="X1161" s="89" t="s">
        <v>9250</v>
      </c>
      <c r="Y1161" s="92" t="s">
        <v>99</v>
      </c>
      <c r="Z1161" s="92" t="s">
        <v>9047</v>
      </c>
    </row>
    <row r="1162" spans="1:26" ht="15" customHeight="1">
      <c r="A1162" s="478">
        <v>1159</v>
      </c>
      <c r="B1162" s="478" t="s">
        <v>8686</v>
      </c>
      <c r="C1162" s="478" t="e">
        <f>VLOOKUP(B1162,Sheet6!$C$80:$C$88,1,0)</f>
        <v>#N/A</v>
      </c>
      <c r="D1162" s="478" t="s">
        <v>106</v>
      </c>
      <c r="E1162" s="478" t="s">
        <v>10305</v>
      </c>
      <c r="F1162" s="478" t="s">
        <v>8687</v>
      </c>
      <c r="G1162" s="478" t="s">
        <v>8684</v>
      </c>
      <c r="H1162" s="478" t="s">
        <v>8688</v>
      </c>
      <c r="I1162" s="478" t="s">
        <v>8689</v>
      </c>
      <c r="J1162" s="478" t="s">
        <v>8690</v>
      </c>
      <c r="K1162" s="478" t="s">
        <v>8691</v>
      </c>
      <c r="L1162" s="478">
        <v>44265</v>
      </c>
      <c r="M1162" s="478" t="s">
        <v>86</v>
      </c>
      <c r="N1162" s="478" t="s">
        <v>8685</v>
      </c>
      <c r="O1162" s="510">
        <f>SUMIFS('T1'!$P$5:$P$2700,'T1'!$B$5:$B$2700,'CT KH'!$B1162)</f>
        <v>1560600</v>
      </c>
      <c r="P1162" s="510">
        <f>SUMIFS('T2'!$P$5:$P$2700,'T2'!$B$5:$B$2700,'CT KH'!$B1162)</f>
        <v>295920</v>
      </c>
      <c r="Q1162" s="510">
        <f>SUMIFS('T3'!$P$5:$P$2700,'T3'!$B$5:$B$2700,'CT KH'!$B1162)</f>
        <v>897275</v>
      </c>
      <c r="R1162" s="510">
        <f t="shared" si="18"/>
        <v>2753795</v>
      </c>
      <c r="S1162" s="92" t="s">
        <v>6805</v>
      </c>
      <c r="T1162" s="250" t="s">
        <v>9240</v>
      </c>
      <c r="U1162" s="250" t="s">
        <v>9241</v>
      </c>
      <c r="V1162" s="92" t="s">
        <v>8320</v>
      </c>
      <c r="W1162" s="89" t="s">
        <v>8320</v>
      </c>
      <c r="X1162" s="89" t="s">
        <v>9250</v>
      </c>
      <c r="Y1162" s="92" t="s">
        <v>99</v>
      </c>
      <c r="Z1162" s="92" t="s">
        <v>9047</v>
      </c>
    </row>
    <row r="1163" spans="1:26" ht="15" customHeight="1">
      <c r="A1163" s="478">
        <v>1160</v>
      </c>
      <c r="B1163" s="478" t="s">
        <v>8695</v>
      </c>
      <c r="C1163" s="478" t="e">
        <f>VLOOKUP(B1163,Sheet6!$C$80:$C$88,1,0)</f>
        <v>#N/A</v>
      </c>
      <c r="D1163" s="478" t="s">
        <v>106</v>
      </c>
      <c r="E1163" s="478" t="s">
        <v>10305</v>
      </c>
      <c r="F1163" s="478" t="s">
        <v>8696</v>
      </c>
      <c r="G1163" s="478" t="s">
        <v>8684</v>
      </c>
      <c r="H1163" s="478" t="s">
        <v>8697</v>
      </c>
      <c r="I1163" s="478" t="s">
        <v>8698</v>
      </c>
      <c r="J1163" s="478">
        <v>0</v>
      </c>
      <c r="K1163" s="478" t="s">
        <v>8699</v>
      </c>
      <c r="L1163" s="478">
        <v>45761</v>
      </c>
      <c r="M1163" s="478" t="s">
        <v>86</v>
      </c>
      <c r="N1163" s="478" t="s">
        <v>8685</v>
      </c>
      <c r="O1163" s="510">
        <f>SUMIFS('T1'!$P$5:$P$2700,'T1'!$B$5:$B$2700,'CT KH'!$B1163)</f>
        <v>0</v>
      </c>
      <c r="P1163" s="510">
        <f>SUMIFS('T2'!$P$5:$P$2700,'T2'!$B$5:$B$2700,'CT KH'!$B1163)</f>
        <v>0</v>
      </c>
      <c r="Q1163" s="510">
        <f>SUMIFS('T3'!$P$5:$P$2700,'T3'!$B$5:$B$2700,'CT KH'!$B1163)</f>
        <v>0</v>
      </c>
      <c r="R1163" s="510">
        <f t="shared" si="18"/>
        <v>0</v>
      </c>
      <c r="S1163" s="92" t="s">
        <v>6805</v>
      </c>
      <c r="T1163" s="250" t="s">
        <v>9240</v>
      </c>
      <c r="U1163" s="250" t="s">
        <v>9241</v>
      </c>
      <c r="V1163" s="92" t="s">
        <v>8320</v>
      </c>
      <c r="W1163" s="89" t="s">
        <v>8320</v>
      </c>
      <c r="X1163" s="89" t="s">
        <v>9250</v>
      </c>
      <c r="Y1163" s="92" t="s">
        <v>99</v>
      </c>
      <c r="Z1163" s="92" t="s">
        <v>9047</v>
      </c>
    </row>
    <row r="1164" spans="1:26" ht="15" customHeight="1">
      <c r="A1164" s="478">
        <v>1161</v>
      </c>
      <c r="B1164" s="478" t="s">
        <v>8701</v>
      </c>
      <c r="C1164" s="478" t="e">
        <f>VLOOKUP(B1164,Sheet6!$C$80:$C$88,1,0)</f>
        <v>#N/A</v>
      </c>
      <c r="D1164" s="478" t="s">
        <v>106</v>
      </c>
      <c r="E1164" s="478" t="s">
        <v>10305</v>
      </c>
      <c r="F1164" s="478" t="s">
        <v>8702</v>
      </c>
      <c r="G1164" s="478" t="s">
        <v>8684</v>
      </c>
      <c r="H1164" s="478" t="s">
        <v>8703</v>
      </c>
      <c r="I1164" s="478" t="s">
        <v>8704</v>
      </c>
      <c r="J1164" s="478" t="s">
        <v>8705</v>
      </c>
      <c r="K1164" s="478" t="s">
        <v>8706</v>
      </c>
      <c r="L1164" s="478">
        <v>45415</v>
      </c>
      <c r="M1164" s="478" t="s">
        <v>86</v>
      </c>
      <c r="N1164" s="478" t="s">
        <v>8685</v>
      </c>
      <c r="O1164" s="510">
        <f>SUMIFS('T1'!$P$5:$P$2700,'T1'!$B$5:$B$2700,'CT KH'!$B1164)</f>
        <v>419040</v>
      </c>
      <c r="P1164" s="510">
        <f>SUMIFS('T2'!$P$5:$P$2700,'T2'!$B$5:$B$2700,'CT KH'!$B1164)</f>
        <v>192564</v>
      </c>
      <c r="Q1164" s="510">
        <f>SUMIFS('T3'!$P$5:$P$2700,'T3'!$B$5:$B$2700,'CT KH'!$B1164)</f>
        <v>150206</v>
      </c>
      <c r="R1164" s="510">
        <f t="shared" si="18"/>
        <v>761810</v>
      </c>
      <c r="S1164" s="92" t="s">
        <v>6805</v>
      </c>
      <c r="T1164" s="250" t="s">
        <v>9240</v>
      </c>
      <c r="U1164" s="250" t="s">
        <v>9241</v>
      </c>
      <c r="V1164" s="92" t="s">
        <v>8320</v>
      </c>
      <c r="W1164" s="89" t="s">
        <v>8320</v>
      </c>
      <c r="X1164" s="89" t="s">
        <v>9250</v>
      </c>
      <c r="Y1164" s="92" t="s">
        <v>99</v>
      </c>
      <c r="Z1164" s="92" t="s">
        <v>9047</v>
      </c>
    </row>
    <row r="1165" spans="1:26" ht="15" customHeight="1">
      <c r="A1165" s="478">
        <v>1162</v>
      </c>
      <c r="B1165" s="478" t="s">
        <v>8708</v>
      </c>
      <c r="C1165" s="478" t="e">
        <f>VLOOKUP(B1165,Sheet6!$C$80:$C$88,1,0)</f>
        <v>#N/A</v>
      </c>
      <c r="D1165" s="478" t="s">
        <v>77</v>
      </c>
      <c r="E1165" s="478" t="s">
        <v>10305</v>
      </c>
      <c r="F1165" s="478" t="s">
        <v>8709</v>
      </c>
      <c r="G1165" s="478" t="s">
        <v>8684</v>
      </c>
      <c r="H1165" s="478" t="s">
        <v>8710</v>
      </c>
      <c r="I1165" s="478" t="s">
        <v>8711</v>
      </c>
      <c r="J1165" s="478" t="s">
        <v>8712</v>
      </c>
      <c r="K1165" s="478" t="s">
        <v>8713</v>
      </c>
      <c r="L1165" s="478">
        <v>45415</v>
      </c>
      <c r="M1165" s="478" t="s">
        <v>86</v>
      </c>
      <c r="N1165" s="478" t="s">
        <v>8685</v>
      </c>
      <c r="O1165" s="510">
        <f>SUMIFS('T1'!$P$5:$P$2700,'T1'!$B$5:$B$2700,'CT KH'!$B1165)</f>
        <v>2611440</v>
      </c>
      <c r="P1165" s="510">
        <f>SUMIFS('T2'!$P$5:$P$2700,'T2'!$B$5:$B$2700,'CT KH'!$B1165)</f>
        <v>920592</v>
      </c>
      <c r="Q1165" s="510">
        <f>SUMIFS('T3'!$P$5:$P$2700,'T3'!$B$5:$B$2700,'CT KH'!$B1165)</f>
        <v>2415119</v>
      </c>
      <c r="R1165" s="510">
        <f t="shared" si="18"/>
        <v>5947151</v>
      </c>
      <c r="S1165" s="92" t="s">
        <v>6805</v>
      </c>
      <c r="T1165" s="250" t="s">
        <v>9240</v>
      </c>
      <c r="U1165" s="250" t="s">
        <v>9241</v>
      </c>
      <c r="V1165" s="92" t="s">
        <v>8320</v>
      </c>
      <c r="W1165" s="89" t="s">
        <v>8320</v>
      </c>
      <c r="X1165" s="89" t="s">
        <v>9250</v>
      </c>
      <c r="Y1165" s="92" t="s">
        <v>99</v>
      </c>
      <c r="Z1165" s="92" t="s">
        <v>9047</v>
      </c>
    </row>
    <row r="1166" spans="1:26" ht="15" customHeight="1">
      <c r="A1166" s="478">
        <v>1163</v>
      </c>
      <c r="B1166" s="478" t="s">
        <v>8716</v>
      </c>
      <c r="C1166" s="478" t="e">
        <f>VLOOKUP(B1166,Sheet6!$C$80:$C$88,1,0)</f>
        <v>#N/A</v>
      </c>
      <c r="D1166" s="478" t="s">
        <v>235</v>
      </c>
      <c r="E1166" s="478" t="s">
        <v>10305</v>
      </c>
      <c r="F1166" s="478" t="s">
        <v>8717</v>
      </c>
      <c r="G1166" s="478" t="s">
        <v>8684</v>
      </c>
      <c r="H1166" s="478" t="s">
        <v>8718</v>
      </c>
      <c r="I1166" s="478" t="s">
        <v>8719</v>
      </c>
      <c r="J1166" s="478">
        <v>0</v>
      </c>
      <c r="K1166" s="478" t="s">
        <v>8720</v>
      </c>
      <c r="L1166" s="478">
        <v>44965</v>
      </c>
      <c r="M1166" s="478" t="s">
        <v>105</v>
      </c>
      <c r="N1166" s="478" t="s">
        <v>8685</v>
      </c>
      <c r="O1166" s="510">
        <f>SUMIFS('T1'!$P$5:$P$2700,'T1'!$B$5:$B$2700,'CT KH'!$B1166)</f>
        <v>102325</v>
      </c>
      <c r="P1166" s="510">
        <f>SUMIFS('T2'!$P$5:$P$2700,'T2'!$B$5:$B$2700,'CT KH'!$B1166)</f>
        <v>21600</v>
      </c>
      <c r="Q1166" s="510">
        <f>SUMIFS('T3'!$P$5:$P$2700,'T3'!$B$5:$B$2700,'CT KH'!$B1166)</f>
        <v>17712</v>
      </c>
      <c r="R1166" s="510">
        <f t="shared" si="18"/>
        <v>141637</v>
      </c>
      <c r="S1166" s="92" t="s">
        <v>6805</v>
      </c>
      <c r="T1166" s="250" t="s">
        <v>9240</v>
      </c>
      <c r="U1166" s="250" t="s">
        <v>9241</v>
      </c>
      <c r="V1166" s="92" t="s">
        <v>8320</v>
      </c>
      <c r="W1166" s="89" t="s">
        <v>8320</v>
      </c>
      <c r="X1166" s="89" t="s">
        <v>9250</v>
      </c>
      <c r="Y1166" s="92" t="s">
        <v>99</v>
      </c>
      <c r="Z1166" s="92" t="s">
        <v>9047</v>
      </c>
    </row>
    <row r="1167" spans="1:26" ht="15" customHeight="1">
      <c r="A1167" s="478">
        <v>1164</v>
      </c>
      <c r="B1167" s="478" t="s">
        <v>8746</v>
      </c>
      <c r="C1167" s="478" t="e">
        <f>VLOOKUP(B1167,Sheet6!$C$80:$C$88,1,0)</f>
        <v>#N/A</v>
      </c>
      <c r="D1167" s="478" t="s">
        <v>316</v>
      </c>
      <c r="E1167" s="478" t="s">
        <v>10305</v>
      </c>
      <c r="F1167" s="478" t="s">
        <v>8747</v>
      </c>
      <c r="G1167" s="478" t="s">
        <v>8684</v>
      </c>
      <c r="H1167" s="478" t="s">
        <v>8748</v>
      </c>
      <c r="I1167" s="478">
        <v>0</v>
      </c>
      <c r="J1167" s="478" t="s">
        <v>8749</v>
      </c>
      <c r="K1167" s="478" t="s">
        <v>8750</v>
      </c>
      <c r="L1167" s="478">
        <v>45839</v>
      </c>
      <c r="M1167" s="478" t="s">
        <v>86</v>
      </c>
      <c r="N1167" s="478" t="s">
        <v>8685</v>
      </c>
      <c r="O1167" s="510">
        <f>SUMIFS('T1'!$P$5:$P$2700,'T1'!$B$5:$B$2700,'CT KH'!$B1167)</f>
        <v>32400</v>
      </c>
      <c r="P1167" s="510">
        <f>SUMIFS('T2'!$P$5:$P$2700,'T2'!$B$5:$B$2700,'CT KH'!$B1167)</f>
        <v>32400</v>
      </c>
      <c r="Q1167" s="510">
        <f>SUMIFS('T3'!$P$5:$P$2700,'T3'!$B$5:$B$2700,'CT KH'!$B1167)</f>
        <v>65880</v>
      </c>
      <c r="R1167" s="510">
        <f t="shared" si="18"/>
        <v>130680</v>
      </c>
      <c r="S1167" s="92" t="s">
        <v>6805</v>
      </c>
      <c r="T1167" s="250" t="s">
        <v>9240</v>
      </c>
      <c r="U1167" s="250" t="s">
        <v>9241</v>
      </c>
      <c r="V1167" s="92" t="s">
        <v>8320</v>
      </c>
      <c r="W1167" s="89" t="s">
        <v>8320</v>
      </c>
      <c r="X1167" s="89" t="s">
        <v>9250</v>
      </c>
      <c r="Y1167" s="92" t="s">
        <v>99</v>
      </c>
      <c r="Z1167" s="92" t="s">
        <v>9047</v>
      </c>
    </row>
    <row r="1168" spans="1:26" ht="15" customHeight="1">
      <c r="A1168" s="478">
        <v>1165</v>
      </c>
      <c r="B1168" s="478" t="s">
        <v>8751</v>
      </c>
      <c r="C1168" s="478" t="e">
        <f>VLOOKUP(B1168,Sheet6!$C$80:$C$88,1,0)</f>
        <v>#N/A</v>
      </c>
      <c r="D1168" s="478" t="s">
        <v>316</v>
      </c>
      <c r="E1168" s="478" t="s">
        <v>10305</v>
      </c>
      <c r="F1168" s="478" t="s">
        <v>8752</v>
      </c>
      <c r="G1168" s="478" t="s">
        <v>8684</v>
      </c>
      <c r="H1168" s="478" t="s">
        <v>8753</v>
      </c>
      <c r="I1168" s="478">
        <v>0</v>
      </c>
      <c r="J1168" s="478" t="s">
        <v>895</v>
      </c>
      <c r="K1168" s="478" t="s">
        <v>8754</v>
      </c>
      <c r="L1168" s="478">
        <v>45839</v>
      </c>
      <c r="M1168" s="478" t="s">
        <v>86</v>
      </c>
      <c r="N1168" s="478" t="s">
        <v>8685</v>
      </c>
      <c r="O1168" s="510">
        <f>SUMIFS('T1'!$P$5:$P$2700,'T1'!$B$5:$B$2700,'CT KH'!$B1168)</f>
        <v>0</v>
      </c>
      <c r="P1168" s="510">
        <f>SUMIFS('T2'!$P$5:$P$2700,'T2'!$B$5:$B$2700,'CT KH'!$B1168)</f>
        <v>0</v>
      </c>
      <c r="Q1168" s="510">
        <f>SUMIFS('T3'!$P$5:$P$2700,'T3'!$B$5:$B$2700,'CT KH'!$B1168)</f>
        <v>12528</v>
      </c>
      <c r="R1168" s="510">
        <f t="shared" si="18"/>
        <v>12528</v>
      </c>
      <c r="S1168" s="92" t="s">
        <v>6805</v>
      </c>
      <c r="T1168" s="250" t="s">
        <v>9240</v>
      </c>
      <c r="U1168" s="250" t="s">
        <v>9241</v>
      </c>
      <c r="V1168" s="92" t="s">
        <v>8320</v>
      </c>
      <c r="W1168" s="89" t="s">
        <v>8320</v>
      </c>
      <c r="X1168" s="89" t="s">
        <v>9250</v>
      </c>
      <c r="Y1168" s="92" t="s">
        <v>99</v>
      </c>
      <c r="Z1168" s="92" t="s">
        <v>9047</v>
      </c>
    </row>
    <row r="1169" spans="1:26" ht="15" customHeight="1">
      <c r="A1169" s="478">
        <v>1166</v>
      </c>
      <c r="B1169" s="478" t="s">
        <v>8755</v>
      </c>
      <c r="C1169" s="478" t="e">
        <f>VLOOKUP(B1169,Sheet6!$C$80:$C$88,1,0)</f>
        <v>#N/A</v>
      </c>
      <c r="D1169" s="478" t="s">
        <v>106</v>
      </c>
      <c r="E1169" s="478" t="s">
        <v>10305</v>
      </c>
      <c r="F1169" s="478" t="s">
        <v>8756</v>
      </c>
      <c r="G1169" s="478" t="s">
        <v>8684</v>
      </c>
      <c r="H1169" s="478" t="s">
        <v>8757</v>
      </c>
      <c r="I1169" s="478" t="s">
        <v>8758</v>
      </c>
      <c r="J1169" s="478" t="s">
        <v>8759</v>
      </c>
      <c r="K1169" s="478" t="s">
        <v>8760</v>
      </c>
      <c r="L1169" s="478">
        <v>44136</v>
      </c>
      <c r="M1169" s="478" t="s">
        <v>86</v>
      </c>
      <c r="N1169" s="478" t="s">
        <v>8685</v>
      </c>
      <c r="O1169" s="510">
        <f>SUMIFS('T1'!$P$5:$P$2700,'T1'!$B$5:$B$2700,'CT KH'!$B1169)</f>
        <v>413640</v>
      </c>
      <c r="P1169" s="510">
        <f>SUMIFS('T2'!$P$5:$P$2700,'T2'!$B$5:$B$2700,'CT KH'!$B1169)</f>
        <v>0</v>
      </c>
      <c r="Q1169" s="510">
        <f>SUMIFS('T3'!$P$5:$P$2700,'T3'!$B$5:$B$2700,'CT KH'!$B1169)</f>
        <v>83160</v>
      </c>
      <c r="R1169" s="510">
        <f t="shared" si="18"/>
        <v>496800</v>
      </c>
      <c r="S1169" s="92" t="s">
        <v>6805</v>
      </c>
      <c r="T1169" s="250" t="s">
        <v>9240</v>
      </c>
      <c r="U1169" s="250" t="s">
        <v>9241</v>
      </c>
      <c r="V1169" s="92" t="s">
        <v>8320</v>
      </c>
      <c r="W1169" s="89" t="s">
        <v>8320</v>
      </c>
      <c r="X1169" s="89" t="s">
        <v>9250</v>
      </c>
      <c r="Y1169" s="92" t="s">
        <v>99</v>
      </c>
      <c r="Z1169" s="92" t="s">
        <v>9047</v>
      </c>
    </row>
    <row r="1170" spans="1:26" ht="15" customHeight="1">
      <c r="A1170" s="478">
        <v>1167</v>
      </c>
      <c r="B1170" s="478" t="s">
        <v>8764</v>
      </c>
      <c r="C1170" s="478" t="e">
        <f>VLOOKUP(B1170,Sheet6!$C$80:$C$88,1,0)</f>
        <v>#N/A</v>
      </c>
      <c r="D1170" s="478" t="s">
        <v>106</v>
      </c>
      <c r="E1170" s="478" t="s">
        <v>10305</v>
      </c>
      <c r="F1170" s="478" t="s">
        <v>8765</v>
      </c>
      <c r="G1170" s="478" t="s">
        <v>8772</v>
      </c>
      <c r="H1170" s="478" t="s">
        <v>8766</v>
      </c>
      <c r="I1170" s="478" t="s">
        <v>8767</v>
      </c>
      <c r="J1170" s="478" t="s">
        <v>7313</v>
      </c>
      <c r="K1170" s="478" t="s">
        <v>8768</v>
      </c>
      <c r="L1170" s="478">
        <v>45127</v>
      </c>
      <c r="M1170" s="478" t="s">
        <v>86</v>
      </c>
      <c r="N1170" s="478" t="s">
        <v>8685</v>
      </c>
      <c r="O1170" s="510">
        <f>SUMIFS('T1'!$P$5:$P$2700,'T1'!$B$5:$B$2700,'CT KH'!$B1170)</f>
        <v>226800</v>
      </c>
      <c r="P1170" s="510">
        <f>SUMIFS('T2'!$P$5:$P$2700,'T2'!$B$5:$B$2700,'CT KH'!$B1170)</f>
        <v>178200</v>
      </c>
      <c r="Q1170" s="510">
        <f>SUMIFS('T3'!$P$5:$P$2700,'T3'!$B$5:$B$2700,'CT KH'!$B1170)</f>
        <v>1213312</v>
      </c>
      <c r="R1170" s="510">
        <f t="shared" si="18"/>
        <v>1618312</v>
      </c>
      <c r="S1170" s="92" t="s">
        <v>6805</v>
      </c>
      <c r="T1170" s="250" t="s">
        <v>9240</v>
      </c>
      <c r="U1170" s="250" t="s">
        <v>9241</v>
      </c>
      <c r="V1170" s="92" t="s">
        <v>8320</v>
      </c>
      <c r="W1170" s="89" t="s">
        <v>8320</v>
      </c>
      <c r="X1170" s="89" t="s">
        <v>9250</v>
      </c>
      <c r="Y1170" s="92" t="s">
        <v>99</v>
      </c>
      <c r="Z1170" s="92" t="s">
        <v>9047</v>
      </c>
    </row>
    <row r="1171" spans="1:26" ht="15" customHeight="1">
      <c r="A1171" s="478">
        <v>1168</v>
      </c>
      <c r="B1171" s="478" t="s">
        <v>8773</v>
      </c>
      <c r="C1171" s="478" t="e">
        <f>VLOOKUP(B1171,Sheet6!$C$80:$C$88,1,0)</f>
        <v>#N/A</v>
      </c>
      <c r="D1171" s="478" t="s">
        <v>77</v>
      </c>
      <c r="E1171" s="478" t="s">
        <v>10305</v>
      </c>
      <c r="F1171" s="478" t="s">
        <v>8774</v>
      </c>
      <c r="G1171" s="478" t="s">
        <v>8772</v>
      </c>
      <c r="H1171" s="478" t="s">
        <v>8775</v>
      </c>
      <c r="I1171" s="478" t="s">
        <v>8776</v>
      </c>
      <c r="J1171" s="478" t="s">
        <v>8777</v>
      </c>
      <c r="K1171" s="478" t="s">
        <v>8778</v>
      </c>
      <c r="L1171" s="478">
        <v>44136</v>
      </c>
      <c r="M1171" s="478" t="s">
        <v>86</v>
      </c>
      <c r="N1171" s="478" t="s">
        <v>8685</v>
      </c>
      <c r="O1171" s="510">
        <f>SUMIFS('T1'!$P$5:$P$2700,'T1'!$B$5:$B$2700,'CT KH'!$B1171)</f>
        <v>2373192</v>
      </c>
      <c r="P1171" s="510">
        <f>SUMIFS('T2'!$P$5:$P$2700,'T2'!$B$5:$B$2700,'CT KH'!$B1171)</f>
        <v>1167588</v>
      </c>
      <c r="Q1171" s="510">
        <f>SUMIFS('T3'!$P$5:$P$2700,'T3'!$B$5:$B$2700,'CT KH'!$B1171)</f>
        <v>1921590</v>
      </c>
      <c r="R1171" s="510">
        <f t="shared" si="18"/>
        <v>5462370</v>
      </c>
      <c r="S1171" s="92" t="s">
        <v>6805</v>
      </c>
      <c r="T1171" s="250" t="s">
        <v>9240</v>
      </c>
      <c r="U1171" s="250" t="s">
        <v>9241</v>
      </c>
      <c r="V1171" s="92" t="s">
        <v>8320</v>
      </c>
      <c r="W1171" s="89" t="s">
        <v>8320</v>
      </c>
      <c r="X1171" s="89" t="s">
        <v>9250</v>
      </c>
      <c r="Y1171" s="92" t="s">
        <v>99</v>
      </c>
      <c r="Z1171" s="92" t="s">
        <v>9047</v>
      </c>
    </row>
    <row r="1172" spans="1:26" ht="15" customHeight="1">
      <c r="A1172" s="478">
        <v>1169</v>
      </c>
      <c r="B1172" s="478" t="s">
        <v>8780</v>
      </c>
      <c r="C1172" s="478" t="e">
        <f>VLOOKUP(B1172,Sheet6!$C$80:$C$88,1,0)</f>
        <v>#N/A</v>
      </c>
      <c r="D1172" s="478" t="s">
        <v>77</v>
      </c>
      <c r="E1172" s="478" t="s">
        <v>10305</v>
      </c>
      <c r="F1172" s="478" t="s">
        <v>8781</v>
      </c>
      <c r="G1172" s="478" t="s">
        <v>8772</v>
      </c>
      <c r="H1172" s="478" t="s">
        <v>8782</v>
      </c>
      <c r="I1172" s="478" t="s">
        <v>8783</v>
      </c>
      <c r="J1172" s="478" t="s">
        <v>8777</v>
      </c>
      <c r="K1172" s="478" t="s">
        <v>8784</v>
      </c>
      <c r="L1172" s="478">
        <v>44136</v>
      </c>
      <c r="M1172" s="478" t="s">
        <v>86</v>
      </c>
      <c r="N1172" s="478" t="s">
        <v>8685</v>
      </c>
      <c r="O1172" s="510">
        <f>SUMIFS('T1'!$P$5:$P$2700,'T1'!$B$5:$B$2700,'CT KH'!$B1172)</f>
        <v>3363147</v>
      </c>
      <c r="P1172" s="510">
        <f>SUMIFS('T2'!$P$5:$P$2700,'T2'!$B$5:$B$2700,'CT KH'!$B1172)</f>
        <v>827604</v>
      </c>
      <c r="Q1172" s="510">
        <f>SUMIFS('T3'!$P$5:$P$2700,'T3'!$B$5:$B$2700,'CT KH'!$B1172)</f>
        <v>1057509</v>
      </c>
      <c r="R1172" s="510">
        <f t="shared" si="18"/>
        <v>5248260</v>
      </c>
      <c r="S1172" s="92" t="s">
        <v>6805</v>
      </c>
      <c r="T1172" s="250" t="s">
        <v>9240</v>
      </c>
      <c r="U1172" s="250" t="s">
        <v>9241</v>
      </c>
      <c r="V1172" s="92" t="s">
        <v>8320</v>
      </c>
      <c r="W1172" s="89" t="s">
        <v>8320</v>
      </c>
      <c r="X1172" s="89" t="s">
        <v>9250</v>
      </c>
      <c r="Y1172" s="92" t="s">
        <v>99</v>
      </c>
      <c r="Z1172" s="92" t="s">
        <v>9047</v>
      </c>
    </row>
    <row r="1173" spans="1:26" ht="15" customHeight="1">
      <c r="A1173" s="478">
        <v>1170</v>
      </c>
      <c r="B1173" s="478" t="s">
        <v>8785</v>
      </c>
      <c r="C1173" s="478" t="e">
        <f>VLOOKUP(B1173,Sheet6!$C$80:$C$88,1,0)</f>
        <v>#N/A</v>
      </c>
      <c r="D1173" s="478" t="s">
        <v>106</v>
      </c>
      <c r="E1173" s="478" t="s">
        <v>10305</v>
      </c>
      <c r="F1173" s="478" t="s">
        <v>7859</v>
      </c>
      <c r="G1173" s="478" t="s">
        <v>8772</v>
      </c>
      <c r="H1173" s="478" t="s">
        <v>8786</v>
      </c>
      <c r="I1173" s="478" t="s">
        <v>8787</v>
      </c>
      <c r="J1173" s="478" t="s">
        <v>7859</v>
      </c>
      <c r="K1173" s="478" t="s">
        <v>8788</v>
      </c>
      <c r="L1173" s="478">
        <v>44816</v>
      </c>
      <c r="M1173" s="478" t="s">
        <v>86</v>
      </c>
      <c r="N1173" s="478" t="s">
        <v>8685</v>
      </c>
      <c r="O1173" s="510">
        <f>SUMIFS('T1'!$P$5:$P$2700,'T1'!$B$5:$B$2700,'CT KH'!$B1173)</f>
        <v>3815640</v>
      </c>
      <c r="P1173" s="510">
        <f>SUMIFS('T2'!$P$5:$P$2700,'T2'!$B$5:$B$2700,'CT KH'!$B1173)</f>
        <v>421632</v>
      </c>
      <c r="Q1173" s="510">
        <f>SUMIFS('T3'!$P$5:$P$2700,'T3'!$B$5:$B$2700,'CT KH'!$B1173)</f>
        <v>1402478</v>
      </c>
      <c r="R1173" s="510">
        <f t="shared" si="18"/>
        <v>5639750</v>
      </c>
      <c r="S1173" s="92" t="s">
        <v>6805</v>
      </c>
      <c r="T1173" s="250" t="s">
        <v>9240</v>
      </c>
      <c r="U1173" s="250" t="s">
        <v>9241</v>
      </c>
      <c r="V1173" s="92" t="s">
        <v>8320</v>
      </c>
      <c r="W1173" s="89" t="s">
        <v>8320</v>
      </c>
      <c r="X1173" s="89" t="s">
        <v>9250</v>
      </c>
      <c r="Y1173" s="92" t="s">
        <v>99</v>
      </c>
      <c r="Z1173" s="92" t="s">
        <v>9047</v>
      </c>
    </row>
    <row r="1174" spans="1:26" ht="15" customHeight="1">
      <c r="A1174" s="478">
        <v>1171</v>
      </c>
      <c r="B1174" s="478" t="s">
        <v>8790</v>
      </c>
      <c r="C1174" s="478" t="e">
        <f>VLOOKUP(B1174,Sheet6!$C$80:$C$88,1,0)</f>
        <v>#N/A</v>
      </c>
      <c r="D1174" s="478" t="s">
        <v>235</v>
      </c>
      <c r="E1174" s="478" t="s">
        <v>10305</v>
      </c>
      <c r="F1174" s="478" t="s">
        <v>8791</v>
      </c>
      <c r="G1174" s="478" t="s">
        <v>8772</v>
      </c>
      <c r="H1174" s="478" t="s">
        <v>8792</v>
      </c>
      <c r="I1174" s="478" t="s">
        <v>8793</v>
      </c>
      <c r="J1174" s="478">
        <v>0</v>
      </c>
      <c r="K1174" s="478" t="s">
        <v>8794</v>
      </c>
      <c r="L1174" s="478">
        <v>45918</v>
      </c>
      <c r="M1174" s="478" t="s">
        <v>105</v>
      </c>
      <c r="N1174" s="478" t="s">
        <v>8685</v>
      </c>
      <c r="O1174" s="510">
        <f>SUMIFS('T1'!$P$5:$P$2700,'T1'!$B$5:$B$2700,'CT KH'!$B1174)</f>
        <v>6320592</v>
      </c>
      <c r="P1174" s="510">
        <f>SUMIFS('T2'!$P$5:$P$2700,'T2'!$B$5:$B$2700,'CT KH'!$B1174)</f>
        <v>0</v>
      </c>
      <c r="Q1174" s="510">
        <f>SUMIFS('T3'!$P$5:$P$2700,'T3'!$B$5:$B$2700,'CT KH'!$B1174)</f>
        <v>0</v>
      </c>
      <c r="R1174" s="510">
        <f t="shared" si="18"/>
        <v>6320592</v>
      </c>
      <c r="S1174" s="92" t="s">
        <v>6805</v>
      </c>
      <c r="T1174" s="250" t="s">
        <v>9240</v>
      </c>
      <c r="U1174" s="250" t="s">
        <v>9241</v>
      </c>
      <c r="V1174" s="92" t="s">
        <v>8320</v>
      </c>
      <c r="W1174" s="89" t="s">
        <v>8320</v>
      </c>
      <c r="X1174" s="89" t="s">
        <v>9250</v>
      </c>
      <c r="Y1174" s="92" t="s">
        <v>287</v>
      </c>
      <c r="Z1174" s="92" t="s">
        <v>9047</v>
      </c>
    </row>
    <row r="1175" spans="1:26" ht="15" customHeight="1">
      <c r="A1175" s="478">
        <v>1172</v>
      </c>
      <c r="B1175" s="478" t="s">
        <v>8795</v>
      </c>
      <c r="C1175" s="478" t="e">
        <f>VLOOKUP(B1175,Sheet6!$C$80:$C$88,1,0)</f>
        <v>#N/A</v>
      </c>
      <c r="D1175" s="478" t="s">
        <v>235</v>
      </c>
      <c r="E1175" s="478" t="s">
        <v>10305</v>
      </c>
      <c r="F1175" s="478" t="s">
        <v>8796</v>
      </c>
      <c r="G1175" s="478" t="s">
        <v>8772</v>
      </c>
      <c r="H1175" s="478" t="s">
        <v>8797</v>
      </c>
      <c r="I1175" s="478" t="s">
        <v>8798</v>
      </c>
      <c r="J1175" s="478">
        <v>0</v>
      </c>
      <c r="K1175" s="478" t="s">
        <v>8799</v>
      </c>
      <c r="L1175" s="478">
        <v>44166</v>
      </c>
      <c r="M1175" s="478">
        <v>0</v>
      </c>
      <c r="N1175" s="478" t="s">
        <v>8685</v>
      </c>
      <c r="O1175" s="510">
        <f>SUMIFS('T1'!$P$5:$P$2700,'T1'!$B$5:$B$2700,'CT KH'!$B1175)</f>
        <v>1037880</v>
      </c>
      <c r="P1175" s="510">
        <f>SUMIFS('T2'!$P$5:$P$2700,'T2'!$B$5:$B$2700,'CT KH'!$B1175)</f>
        <v>3729759</v>
      </c>
      <c r="Q1175" s="510">
        <f>SUMIFS('T3'!$P$5:$P$2700,'T3'!$B$5:$B$2700,'CT KH'!$B1175)</f>
        <v>1178074</v>
      </c>
      <c r="R1175" s="510">
        <f t="shared" si="18"/>
        <v>5945713</v>
      </c>
      <c r="S1175" s="92" t="s">
        <v>6805</v>
      </c>
      <c r="T1175" s="250" t="s">
        <v>9240</v>
      </c>
      <c r="U1175" s="250" t="s">
        <v>9241</v>
      </c>
      <c r="V1175" s="92" t="s">
        <v>8320</v>
      </c>
      <c r="W1175" s="89" t="s">
        <v>8320</v>
      </c>
      <c r="X1175" s="89" t="s">
        <v>9250</v>
      </c>
      <c r="Y1175" s="92" t="s">
        <v>99</v>
      </c>
      <c r="Z1175" s="92" t="s">
        <v>9047</v>
      </c>
    </row>
    <row r="1176" spans="1:26" ht="15" customHeight="1">
      <c r="A1176" s="478">
        <v>1173</v>
      </c>
      <c r="B1176" s="478" t="s">
        <v>8800</v>
      </c>
      <c r="C1176" s="478" t="e">
        <f>VLOOKUP(B1176,Sheet6!$C$80:$C$88,1,0)</f>
        <v>#N/A</v>
      </c>
      <c r="D1176" s="478" t="s">
        <v>235</v>
      </c>
      <c r="E1176" s="478" t="s">
        <v>10305</v>
      </c>
      <c r="F1176" s="478" t="s">
        <v>8801</v>
      </c>
      <c r="G1176" s="478" t="s">
        <v>8772</v>
      </c>
      <c r="H1176" s="478" t="s">
        <v>8802</v>
      </c>
      <c r="I1176" s="478" t="s">
        <v>8803</v>
      </c>
      <c r="J1176" s="478">
        <v>0</v>
      </c>
      <c r="K1176" s="478" t="s">
        <v>8804</v>
      </c>
      <c r="L1176" s="478">
        <v>44105</v>
      </c>
      <c r="M1176" s="478" t="s">
        <v>105</v>
      </c>
      <c r="N1176" s="478" t="s">
        <v>8685</v>
      </c>
      <c r="O1176" s="510">
        <f>SUMIFS('T1'!$P$5:$P$2700,'T1'!$B$5:$B$2700,'CT KH'!$B1176)</f>
        <v>0</v>
      </c>
      <c r="P1176" s="510">
        <f>SUMIFS('T2'!$P$5:$P$2700,'T2'!$B$5:$B$2700,'CT KH'!$B1176)</f>
        <v>0</v>
      </c>
      <c r="Q1176" s="510">
        <f>SUMIFS('T3'!$P$5:$P$2700,'T3'!$B$5:$B$2700,'CT KH'!$B1176)</f>
        <v>0</v>
      </c>
      <c r="R1176" s="510">
        <f t="shared" si="18"/>
        <v>0</v>
      </c>
      <c r="S1176" s="92" t="s">
        <v>8320</v>
      </c>
      <c r="T1176" s="250" t="s">
        <v>9240</v>
      </c>
      <c r="U1176" s="250" t="s">
        <v>9241</v>
      </c>
      <c r="V1176" s="92" t="s">
        <v>8320</v>
      </c>
      <c r="W1176" s="89" t="s">
        <v>8320</v>
      </c>
      <c r="X1176" s="89" t="s">
        <v>9250</v>
      </c>
      <c r="Y1176" s="92" t="s">
        <v>99</v>
      </c>
      <c r="Z1176" s="92" t="s">
        <v>9047</v>
      </c>
    </row>
    <row r="1177" spans="1:26" ht="15" customHeight="1">
      <c r="A1177" s="478">
        <v>1174</v>
      </c>
      <c r="B1177" s="478" t="s">
        <v>8806</v>
      </c>
      <c r="C1177" s="478" t="e">
        <f>VLOOKUP(B1177,Sheet6!$C$80:$C$88,1,0)</f>
        <v>#N/A</v>
      </c>
      <c r="D1177" s="478" t="s">
        <v>316</v>
      </c>
      <c r="E1177" s="478" t="s">
        <v>10305</v>
      </c>
      <c r="F1177" s="478" t="s">
        <v>8807</v>
      </c>
      <c r="G1177" s="478" t="s">
        <v>8772</v>
      </c>
      <c r="H1177" s="478" t="s">
        <v>8748</v>
      </c>
      <c r="I1177" s="478">
        <v>0</v>
      </c>
      <c r="J1177" s="478" t="s">
        <v>8808</v>
      </c>
      <c r="K1177" s="478" t="s">
        <v>8809</v>
      </c>
      <c r="L1177" s="478">
        <v>45839</v>
      </c>
      <c r="M1177" s="478" t="s">
        <v>86</v>
      </c>
      <c r="N1177" s="478" t="s">
        <v>8685</v>
      </c>
      <c r="O1177" s="510">
        <f>SUMIFS('T1'!$P$5:$P$2700,'T1'!$B$5:$B$2700,'CT KH'!$B1177)</f>
        <v>0</v>
      </c>
      <c r="P1177" s="510">
        <f>SUMIFS('T2'!$P$5:$P$2700,'T2'!$B$5:$B$2700,'CT KH'!$B1177)</f>
        <v>0</v>
      </c>
      <c r="Q1177" s="510">
        <f>SUMIFS('T3'!$P$5:$P$2700,'T3'!$B$5:$B$2700,'CT KH'!$B1177)</f>
        <v>19273</v>
      </c>
      <c r="R1177" s="510">
        <f t="shared" si="18"/>
        <v>19273</v>
      </c>
      <c r="S1177" s="92" t="s">
        <v>6805</v>
      </c>
      <c r="T1177" s="250" t="s">
        <v>9240</v>
      </c>
      <c r="U1177" s="250" t="s">
        <v>9241</v>
      </c>
      <c r="V1177" s="92" t="s">
        <v>8320</v>
      </c>
      <c r="W1177" s="89" t="s">
        <v>8320</v>
      </c>
      <c r="X1177" s="89" t="s">
        <v>9250</v>
      </c>
      <c r="Y1177" s="92" t="s">
        <v>99</v>
      </c>
      <c r="Z1177" s="92" t="s">
        <v>9047</v>
      </c>
    </row>
    <row r="1178" spans="1:26" ht="15" customHeight="1">
      <c r="A1178" s="478">
        <v>1175</v>
      </c>
      <c r="B1178" s="478" t="s">
        <v>8810</v>
      </c>
      <c r="C1178" s="478" t="e">
        <f>VLOOKUP(B1178,Sheet6!$C$80:$C$88,1,0)</f>
        <v>#N/A</v>
      </c>
      <c r="D1178" s="478" t="s">
        <v>77</v>
      </c>
      <c r="E1178" s="478" t="s">
        <v>10305</v>
      </c>
      <c r="F1178" s="478" t="s">
        <v>8811</v>
      </c>
      <c r="G1178" s="478" t="s">
        <v>8818</v>
      </c>
      <c r="H1178" s="478" t="s">
        <v>8812</v>
      </c>
      <c r="I1178" s="478" t="s">
        <v>8813</v>
      </c>
      <c r="J1178" s="478" t="s">
        <v>8814</v>
      </c>
      <c r="K1178" s="478" t="s">
        <v>8815</v>
      </c>
      <c r="L1178" s="478">
        <v>45658</v>
      </c>
      <c r="M1178" s="478" t="s">
        <v>86</v>
      </c>
      <c r="N1178" s="478" t="s">
        <v>8819</v>
      </c>
      <c r="O1178" s="510">
        <f>SUMIFS('T1'!$P$5:$P$2700,'T1'!$B$5:$B$2700,'CT KH'!$B1178)</f>
        <v>22464</v>
      </c>
      <c r="P1178" s="510">
        <f>SUMIFS('T2'!$P$5:$P$2700,'T2'!$B$5:$B$2700,'CT KH'!$B1178)</f>
        <v>20412</v>
      </c>
      <c r="Q1178" s="510">
        <f>SUMIFS('T3'!$P$5:$P$2700,'T3'!$B$5:$B$2700,'CT KH'!$B1178)</f>
        <v>0</v>
      </c>
      <c r="R1178" s="510">
        <f t="shared" si="18"/>
        <v>42876</v>
      </c>
      <c r="S1178" s="92" t="s">
        <v>6805</v>
      </c>
      <c r="T1178" s="467" t="s">
        <v>9240</v>
      </c>
      <c r="U1178" s="467" t="s">
        <v>9241</v>
      </c>
      <c r="V1178" s="92" t="s">
        <v>8320</v>
      </c>
      <c r="W1178" s="89" t="s">
        <v>8320</v>
      </c>
      <c r="X1178" s="89" t="s">
        <v>9250</v>
      </c>
      <c r="Y1178" s="92" t="s">
        <v>99</v>
      </c>
      <c r="Z1178" s="92" t="s">
        <v>9047</v>
      </c>
    </row>
    <row r="1179" spans="1:26" ht="15" customHeight="1">
      <c r="A1179" s="478">
        <v>1176</v>
      </c>
      <c r="B1179" s="478" t="s">
        <v>8825</v>
      </c>
      <c r="C1179" s="478" t="e">
        <f>VLOOKUP(B1179,Sheet6!$C$80:$C$88,1,0)</f>
        <v>#N/A</v>
      </c>
      <c r="D1179" s="478" t="s">
        <v>77</v>
      </c>
      <c r="E1179" s="478" t="s">
        <v>10305</v>
      </c>
      <c r="F1179" s="478" t="s">
        <v>8826</v>
      </c>
      <c r="G1179" s="478" t="s">
        <v>8831</v>
      </c>
      <c r="H1179" s="478" t="s">
        <v>8812</v>
      </c>
      <c r="I1179" s="478" t="s">
        <v>8827</v>
      </c>
      <c r="J1179" s="478" t="s">
        <v>8814</v>
      </c>
      <c r="K1179" s="478" t="s">
        <v>8828</v>
      </c>
      <c r="L1179" s="478">
        <v>45658</v>
      </c>
      <c r="M1179" s="478" t="s">
        <v>86</v>
      </c>
      <c r="N1179" s="478" t="s">
        <v>8819</v>
      </c>
      <c r="O1179" s="510">
        <f>SUMIFS('T1'!$P$5:$P$2700,'T1'!$B$5:$B$2700,'CT KH'!$B1179)</f>
        <v>12096</v>
      </c>
      <c r="P1179" s="510">
        <f>SUMIFS('T2'!$P$5:$P$2700,'T2'!$B$5:$B$2700,'CT KH'!$B1179)</f>
        <v>12096</v>
      </c>
      <c r="Q1179" s="510">
        <f>SUMIFS('T3'!$P$5:$P$2700,'T3'!$B$5:$B$2700,'CT KH'!$B1179)</f>
        <v>12528</v>
      </c>
      <c r="R1179" s="510">
        <f t="shared" si="18"/>
        <v>36720</v>
      </c>
      <c r="S1179" s="92" t="s">
        <v>6805</v>
      </c>
      <c r="T1179" s="467" t="s">
        <v>9240</v>
      </c>
      <c r="U1179" s="467" t="s">
        <v>9241</v>
      </c>
      <c r="V1179" s="92" t="s">
        <v>8320</v>
      </c>
      <c r="W1179" s="89" t="s">
        <v>8320</v>
      </c>
      <c r="X1179" s="89" t="s">
        <v>9250</v>
      </c>
      <c r="Y1179" s="92" t="s">
        <v>99</v>
      </c>
      <c r="Z1179" s="92" t="s">
        <v>9047</v>
      </c>
    </row>
    <row r="1180" spans="1:26" ht="15" customHeight="1">
      <c r="A1180" s="478">
        <v>1177</v>
      </c>
      <c r="B1180" s="478" t="s">
        <v>8832</v>
      </c>
      <c r="C1180" s="478" t="e">
        <f>VLOOKUP(B1180,Sheet6!$C$80:$C$88,1,0)</f>
        <v>#N/A</v>
      </c>
      <c r="D1180" s="478" t="s">
        <v>106</v>
      </c>
      <c r="E1180" s="478" t="s">
        <v>10305</v>
      </c>
      <c r="F1180" s="478" t="s">
        <v>8833</v>
      </c>
      <c r="G1180" s="478" t="s">
        <v>8831</v>
      </c>
      <c r="H1180" s="478" t="s">
        <v>8834</v>
      </c>
      <c r="I1180" s="478" t="s">
        <v>8835</v>
      </c>
      <c r="J1180" s="478" t="s">
        <v>8836</v>
      </c>
      <c r="K1180" s="478" t="s">
        <v>8837</v>
      </c>
      <c r="L1180" s="478">
        <v>45658</v>
      </c>
      <c r="M1180" s="478" t="s">
        <v>86</v>
      </c>
      <c r="N1180" s="478" t="s">
        <v>8819</v>
      </c>
      <c r="O1180" s="510">
        <f>SUMIFS('T1'!$P$5:$P$2700,'T1'!$B$5:$B$2700,'CT KH'!$B1180)</f>
        <v>20520</v>
      </c>
      <c r="P1180" s="510">
        <f>SUMIFS('T2'!$P$5:$P$2700,'T2'!$B$5:$B$2700,'CT KH'!$B1180)</f>
        <v>0</v>
      </c>
      <c r="Q1180" s="510">
        <f>SUMIFS('T3'!$P$5:$P$2700,'T3'!$B$5:$B$2700,'CT KH'!$B1180)</f>
        <v>22680</v>
      </c>
      <c r="R1180" s="510">
        <f t="shared" si="18"/>
        <v>43200</v>
      </c>
      <c r="S1180" s="92" t="s">
        <v>8320</v>
      </c>
      <c r="T1180" s="467" t="s">
        <v>9240</v>
      </c>
      <c r="U1180" s="467" t="s">
        <v>9241</v>
      </c>
      <c r="V1180" s="92" t="s">
        <v>8320</v>
      </c>
      <c r="W1180" s="89" t="s">
        <v>8320</v>
      </c>
      <c r="X1180" s="89" t="s">
        <v>9250</v>
      </c>
      <c r="Y1180" s="92" t="s">
        <v>99</v>
      </c>
      <c r="Z1180" s="92" t="s">
        <v>9047</v>
      </c>
    </row>
    <row r="1181" spans="1:26" ht="15" customHeight="1">
      <c r="A1181" s="478">
        <v>1178</v>
      </c>
      <c r="B1181" s="478" t="s">
        <v>8840</v>
      </c>
      <c r="C1181" s="478" t="e">
        <f>VLOOKUP(B1181,Sheet6!$C$80:$C$88,1,0)</f>
        <v>#N/A</v>
      </c>
      <c r="D1181" s="478" t="s">
        <v>106</v>
      </c>
      <c r="E1181" s="478" t="s">
        <v>10305</v>
      </c>
      <c r="F1181" s="478" t="s">
        <v>8841</v>
      </c>
      <c r="G1181" s="478" t="s">
        <v>8831</v>
      </c>
      <c r="H1181" s="478" t="s">
        <v>8834</v>
      </c>
      <c r="I1181" s="478" t="s">
        <v>8842</v>
      </c>
      <c r="J1181" s="478" t="s">
        <v>8841</v>
      </c>
      <c r="K1181" s="478" t="s">
        <v>8843</v>
      </c>
      <c r="L1181" s="478">
        <v>45658</v>
      </c>
      <c r="M1181" s="478" t="s">
        <v>86</v>
      </c>
      <c r="N1181" s="478" t="s">
        <v>8819</v>
      </c>
      <c r="O1181" s="510">
        <f>SUMIFS('T1'!$P$5:$P$2700,'T1'!$B$5:$B$2700,'CT KH'!$B1181)</f>
        <v>88128</v>
      </c>
      <c r="P1181" s="510">
        <f>SUMIFS('T2'!$P$5:$P$2700,'T2'!$B$5:$B$2700,'CT KH'!$B1181)</f>
        <v>50328</v>
      </c>
      <c r="Q1181" s="510">
        <f>SUMIFS('T3'!$P$5:$P$2700,'T3'!$B$5:$B$2700,'CT KH'!$B1181)</f>
        <v>199300</v>
      </c>
      <c r="R1181" s="510">
        <f t="shared" si="18"/>
        <v>337756</v>
      </c>
      <c r="S1181" s="92" t="s">
        <v>8320</v>
      </c>
      <c r="T1181" s="467" t="s">
        <v>9240</v>
      </c>
      <c r="U1181" s="467" t="s">
        <v>9241</v>
      </c>
      <c r="V1181" s="92" t="s">
        <v>8320</v>
      </c>
      <c r="W1181" s="89" t="s">
        <v>8320</v>
      </c>
      <c r="X1181" s="89" t="s">
        <v>9250</v>
      </c>
      <c r="Y1181" s="92" t="s">
        <v>99</v>
      </c>
      <c r="Z1181" s="92" t="s">
        <v>9047</v>
      </c>
    </row>
    <row r="1182" spans="1:26" ht="15" customHeight="1">
      <c r="A1182" s="478">
        <v>1179</v>
      </c>
      <c r="B1182" s="478" t="s">
        <v>8844</v>
      </c>
      <c r="C1182" s="478" t="e">
        <f>VLOOKUP(B1182,Sheet6!$C$80:$C$88,1,0)</f>
        <v>#N/A</v>
      </c>
      <c r="D1182" s="478" t="s">
        <v>106</v>
      </c>
      <c r="E1182" s="478" t="s">
        <v>10305</v>
      </c>
      <c r="F1182" s="478" t="s">
        <v>8845</v>
      </c>
      <c r="G1182" s="478" t="s">
        <v>8831</v>
      </c>
      <c r="H1182" s="478" t="s">
        <v>8846</v>
      </c>
      <c r="I1182" s="478" t="s">
        <v>8847</v>
      </c>
      <c r="J1182" s="478" t="s">
        <v>8845</v>
      </c>
      <c r="K1182" s="478" t="s">
        <v>8848</v>
      </c>
      <c r="L1182" s="478">
        <v>45728</v>
      </c>
      <c r="M1182" s="478" t="s">
        <v>86</v>
      </c>
      <c r="N1182" s="478" t="s">
        <v>8819</v>
      </c>
      <c r="O1182" s="510">
        <f>SUMIFS('T1'!$P$5:$P$2700,'T1'!$B$5:$B$2700,'CT KH'!$B1182)</f>
        <v>27589</v>
      </c>
      <c r="P1182" s="510">
        <f>SUMIFS('T2'!$P$5:$P$2700,'T2'!$B$5:$B$2700,'CT KH'!$B1182)</f>
        <v>53018</v>
      </c>
      <c r="Q1182" s="510">
        <f>SUMIFS('T3'!$P$5:$P$2700,'T3'!$B$5:$B$2700,'CT KH'!$B1182)</f>
        <v>25661</v>
      </c>
      <c r="R1182" s="510">
        <f t="shared" si="18"/>
        <v>106268</v>
      </c>
      <c r="S1182" s="92" t="s">
        <v>8320</v>
      </c>
      <c r="T1182" s="467" t="s">
        <v>9240</v>
      </c>
      <c r="U1182" s="467" t="s">
        <v>9241</v>
      </c>
      <c r="V1182" s="92" t="s">
        <v>8320</v>
      </c>
      <c r="W1182" s="89" t="s">
        <v>8320</v>
      </c>
      <c r="X1182" s="89" t="s">
        <v>9250</v>
      </c>
      <c r="Y1182" s="92" t="s">
        <v>99</v>
      </c>
      <c r="Z1182" s="92" t="s">
        <v>9047</v>
      </c>
    </row>
    <row r="1183" spans="1:26" ht="15" customHeight="1">
      <c r="A1183" s="478">
        <v>1180</v>
      </c>
      <c r="B1183" s="478" t="s">
        <v>8850</v>
      </c>
      <c r="C1183" s="478" t="e">
        <f>VLOOKUP(B1183,Sheet6!$C$80:$C$88,1,0)</f>
        <v>#N/A</v>
      </c>
      <c r="D1183" s="478" t="s">
        <v>106</v>
      </c>
      <c r="E1183" s="478" t="s">
        <v>10305</v>
      </c>
      <c r="F1183" s="478" t="s">
        <v>8851</v>
      </c>
      <c r="G1183" s="478" t="s">
        <v>8831</v>
      </c>
      <c r="H1183" s="478" t="s">
        <v>8852</v>
      </c>
      <c r="I1183" s="478" t="s">
        <v>8853</v>
      </c>
      <c r="J1183" s="478" t="s">
        <v>8851</v>
      </c>
      <c r="K1183" s="478" t="s">
        <v>8854</v>
      </c>
      <c r="L1183" s="478">
        <v>45658</v>
      </c>
      <c r="M1183" s="478" t="s">
        <v>86</v>
      </c>
      <c r="N1183" s="478" t="s">
        <v>8819</v>
      </c>
      <c r="O1183" s="510">
        <f>SUMIFS('T1'!$P$5:$P$2700,'T1'!$B$5:$B$2700,'CT KH'!$B1183)</f>
        <v>17712</v>
      </c>
      <c r="P1183" s="510">
        <f>SUMIFS('T2'!$P$5:$P$2700,'T2'!$B$5:$B$2700,'CT KH'!$B1183)</f>
        <v>0</v>
      </c>
      <c r="Q1183" s="510">
        <f>SUMIFS('T3'!$P$5:$P$2700,'T3'!$B$5:$B$2700,'CT KH'!$B1183)</f>
        <v>0</v>
      </c>
      <c r="R1183" s="510">
        <f t="shared" si="18"/>
        <v>17712</v>
      </c>
      <c r="S1183" s="92" t="s">
        <v>8320</v>
      </c>
      <c r="T1183" s="467" t="s">
        <v>9240</v>
      </c>
      <c r="U1183" s="467" t="s">
        <v>9241</v>
      </c>
      <c r="V1183" s="92" t="s">
        <v>8320</v>
      </c>
      <c r="W1183" s="89" t="s">
        <v>8320</v>
      </c>
      <c r="X1183" s="89" t="s">
        <v>9250</v>
      </c>
      <c r="Y1183" s="92" t="s">
        <v>99</v>
      </c>
      <c r="Z1183" s="92" t="s">
        <v>9047</v>
      </c>
    </row>
    <row r="1184" spans="1:26" ht="15" customHeight="1">
      <c r="A1184" s="478">
        <v>1181</v>
      </c>
      <c r="B1184" s="478" t="s">
        <v>8855</v>
      </c>
      <c r="C1184" s="478" t="e">
        <f>VLOOKUP(B1184,Sheet6!$C$80:$C$88,1,0)</f>
        <v>#N/A</v>
      </c>
      <c r="D1184" s="478" t="s">
        <v>106</v>
      </c>
      <c r="E1184" s="478" t="s">
        <v>10305</v>
      </c>
      <c r="F1184" s="478" t="s">
        <v>553</v>
      </c>
      <c r="G1184" s="478" t="s">
        <v>8831</v>
      </c>
      <c r="H1184" s="478" t="s">
        <v>8856</v>
      </c>
      <c r="I1184" s="478" t="s">
        <v>8857</v>
      </c>
      <c r="J1184" s="478" t="s">
        <v>553</v>
      </c>
      <c r="K1184" s="478" t="s">
        <v>8858</v>
      </c>
      <c r="L1184" s="478">
        <v>45658</v>
      </c>
      <c r="M1184" s="478" t="s">
        <v>86</v>
      </c>
      <c r="N1184" s="478" t="s">
        <v>8819</v>
      </c>
      <c r="O1184" s="510">
        <f>SUMIFS('T1'!$P$5:$P$2700,'T1'!$B$5:$B$2700,'CT KH'!$B1184)</f>
        <v>1466640</v>
      </c>
      <c r="P1184" s="510">
        <f>SUMIFS('T2'!$P$5:$P$2700,'T2'!$B$5:$B$2700,'CT KH'!$B1184)</f>
        <v>1134864</v>
      </c>
      <c r="Q1184" s="510">
        <f>SUMIFS('T3'!$P$5:$P$2700,'T3'!$B$5:$B$2700,'CT KH'!$B1184)</f>
        <v>1465782</v>
      </c>
      <c r="R1184" s="510">
        <f t="shared" si="18"/>
        <v>4067286</v>
      </c>
      <c r="S1184" s="92" t="s">
        <v>8320</v>
      </c>
      <c r="T1184" s="467" t="s">
        <v>9240</v>
      </c>
      <c r="U1184" s="467" t="s">
        <v>9241</v>
      </c>
      <c r="V1184" s="92" t="s">
        <v>8320</v>
      </c>
      <c r="W1184" s="89" t="s">
        <v>8320</v>
      </c>
      <c r="X1184" s="89" t="s">
        <v>9250</v>
      </c>
      <c r="Y1184" s="92" t="s">
        <v>99</v>
      </c>
      <c r="Z1184" s="92" t="s">
        <v>9047</v>
      </c>
    </row>
    <row r="1185" spans="1:26" ht="15" customHeight="1">
      <c r="A1185" s="478">
        <v>1182</v>
      </c>
      <c r="B1185" s="478" t="s">
        <v>8861</v>
      </c>
      <c r="C1185" s="478" t="e">
        <f>VLOOKUP(B1185,Sheet6!$C$80:$C$88,1,0)</f>
        <v>#N/A</v>
      </c>
      <c r="D1185" s="478" t="s">
        <v>106</v>
      </c>
      <c r="E1185" s="478" t="s">
        <v>10305</v>
      </c>
      <c r="F1185" s="478" t="s">
        <v>8862</v>
      </c>
      <c r="G1185" s="478" t="s">
        <v>8831</v>
      </c>
      <c r="H1185" s="478" t="s">
        <v>8863</v>
      </c>
      <c r="I1185" s="478" t="s">
        <v>8864</v>
      </c>
      <c r="J1185" s="478" t="s">
        <v>8862</v>
      </c>
      <c r="K1185" s="478" t="s">
        <v>8865</v>
      </c>
      <c r="L1185" s="478">
        <v>45658</v>
      </c>
      <c r="M1185" s="478" t="s">
        <v>86</v>
      </c>
      <c r="N1185" s="478" t="s">
        <v>8819</v>
      </c>
      <c r="O1185" s="510">
        <f>SUMIFS('T1'!$P$5:$P$2700,'T1'!$B$5:$B$2700,'CT KH'!$B1185)</f>
        <v>587460</v>
      </c>
      <c r="P1185" s="510">
        <f>SUMIFS('T2'!$P$5:$P$2700,'T2'!$B$5:$B$2700,'CT KH'!$B1185)</f>
        <v>557574</v>
      </c>
      <c r="Q1185" s="510">
        <f>SUMIFS('T3'!$P$5:$P$2700,'T3'!$B$5:$B$2700,'CT KH'!$B1185)</f>
        <v>719743</v>
      </c>
      <c r="R1185" s="510">
        <f t="shared" si="18"/>
        <v>1864777</v>
      </c>
      <c r="S1185" s="92" t="s">
        <v>8320</v>
      </c>
      <c r="T1185" s="467" t="s">
        <v>9240</v>
      </c>
      <c r="U1185" s="467" t="s">
        <v>9241</v>
      </c>
      <c r="V1185" s="92" t="s">
        <v>8320</v>
      </c>
      <c r="W1185" s="89" t="s">
        <v>8320</v>
      </c>
      <c r="X1185" s="89" t="s">
        <v>9250</v>
      </c>
      <c r="Y1185" s="92" t="s">
        <v>99</v>
      </c>
      <c r="Z1185" s="92" t="s">
        <v>9047</v>
      </c>
    </row>
    <row r="1186" spans="1:26" ht="15" customHeight="1">
      <c r="A1186" s="478">
        <v>1183</v>
      </c>
      <c r="B1186" s="478" t="s">
        <v>8867</v>
      </c>
      <c r="C1186" s="478" t="e">
        <f>VLOOKUP(B1186,Sheet6!$C$80:$C$88,1,0)</f>
        <v>#N/A</v>
      </c>
      <c r="D1186" s="478" t="s">
        <v>77</v>
      </c>
      <c r="E1186" s="478" t="s">
        <v>10305</v>
      </c>
      <c r="F1186" s="478" t="s">
        <v>8868</v>
      </c>
      <c r="G1186" s="478" t="s">
        <v>8831</v>
      </c>
      <c r="H1186" s="478" t="s">
        <v>8869</v>
      </c>
      <c r="I1186" s="478" t="s">
        <v>8870</v>
      </c>
      <c r="J1186" s="478" t="s">
        <v>8871</v>
      </c>
      <c r="K1186" s="478" t="s">
        <v>8872</v>
      </c>
      <c r="L1186" s="478">
        <v>45658</v>
      </c>
      <c r="M1186" s="478" t="s">
        <v>86</v>
      </c>
      <c r="N1186" s="478" t="s">
        <v>8819</v>
      </c>
      <c r="O1186" s="510">
        <f>SUMIFS('T1'!$P$5:$P$2700,'T1'!$B$5:$B$2700,'CT KH'!$B1186)</f>
        <v>143115</v>
      </c>
      <c r="P1186" s="510">
        <f>SUMIFS('T2'!$P$5:$P$2700,'T2'!$B$5:$B$2700,'CT KH'!$B1186)</f>
        <v>64049</v>
      </c>
      <c r="Q1186" s="510">
        <f>SUMIFS('T3'!$P$5:$P$2700,'T3'!$B$5:$B$2700,'CT KH'!$B1186)</f>
        <v>134892</v>
      </c>
      <c r="R1186" s="510">
        <f t="shared" si="18"/>
        <v>342056</v>
      </c>
      <c r="S1186" s="92" t="s">
        <v>6805</v>
      </c>
      <c r="T1186" s="467" t="s">
        <v>9240</v>
      </c>
      <c r="U1186" s="467" t="s">
        <v>9241</v>
      </c>
      <c r="V1186" s="92" t="s">
        <v>8320</v>
      </c>
      <c r="W1186" s="89" t="s">
        <v>8320</v>
      </c>
      <c r="X1186" s="89" t="s">
        <v>9250</v>
      </c>
      <c r="Y1186" s="92" t="s">
        <v>99</v>
      </c>
      <c r="Z1186" s="92" t="s">
        <v>9047</v>
      </c>
    </row>
    <row r="1187" spans="1:26" ht="15" customHeight="1">
      <c r="A1187" s="478">
        <v>1184</v>
      </c>
      <c r="B1187" s="478" t="s">
        <v>8908</v>
      </c>
      <c r="C1187" s="478" t="e">
        <f>VLOOKUP(B1187,Sheet6!$C$80:$C$88,1,0)</f>
        <v>#N/A</v>
      </c>
      <c r="D1187" s="478" t="s">
        <v>235</v>
      </c>
      <c r="E1187" s="478" t="s">
        <v>10305</v>
      </c>
      <c r="F1187" s="478" t="s">
        <v>8909</v>
      </c>
      <c r="G1187" s="478" t="s">
        <v>8831</v>
      </c>
      <c r="H1187" s="478" t="s">
        <v>8910</v>
      </c>
      <c r="I1187" s="478">
        <v>0</v>
      </c>
      <c r="J1187" s="478">
        <v>0</v>
      </c>
      <c r="K1187" s="478" t="s">
        <v>8911</v>
      </c>
      <c r="L1187" s="478">
        <v>45728</v>
      </c>
      <c r="M1187" s="478" t="s">
        <v>105</v>
      </c>
      <c r="N1187" s="478" t="s">
        <v>8819</v>
      </c>
      <c r="O1187" s="510">
        <f>SUMIFS('T1'!$P$5:$P$2700,'T1'!$B$5:$B$2700,'CT KH'!$B1187)</f>
        <v>20520</v>
      </c>
      <c r="P1187" s="510">
        <f>SUMIFS('T2'!$P$5:$P$2700,'T2'!$B$5:$B$2700,'CT KH'!$B1187)</f>
        <v>0</v>
      </c>
      <c r="Q1187" s="510">
        <f>SUMIFS('T3'!$P$5:$P$2700,'T3'!$B$5:$B$2700,'CT KH'!$B1187)</f>
        <v>0</v>
      </c>
      <c r="R1187" s="510">
        <f t="shared" si="18"/>
        <v>20520</v>
      </c>
      <c r="S1187" s="92" t="s">
        <v>8320</v>
      </c>
      <c r="T1187" s="467" t="s">
        <v>9240</v>
      </c>
      <c r="U1187" s="467" t="s">
        <v>9241</v>
      </c>
      <c r="V1187" s="92" t="s">
        <v>8320</v>
      </c>
      <c r="W1187" s="89" t="s">
        <v>8320</v>
      </c>
      <c r="X1187" s="89" t="s">
        <v>9250</v>
      </c>
      <c r="Y1187" s="92" t="s">
        <v>99</v>
      </c>
      <c r="Z1187" s="92" t="s">
        <v>9047</v>
      </c>
    </row>
    <row r="1188" spans="1:26" ht="15" customHeight="1">
      <c r="A1188" s="478">
        <v>1185</v>
      </c>
      <c r="B1188" s="478" t="s">
        <v>8912</v>
      </c>
      <c r="C1188" s="478" t="e">
        <f>VLOOKUP(B1188,Sheet6!$C$80:$C$88,1,0)</f>
        <v>#N/A</v>
      </c>
      <c r="D1188" s="478" t="s">
        <v>235</v>
      </c>
      <c r="E1188" s="478" t="s">
        <v>10305</v>
      </c>
      <c r="F1188" s="478" t="s">
        <v>8913</v>
      </c>
      <c r="G1188" s="478" t="s">
        <v>8831</v>
      </c>
      <c r="H1188" s="478" t="s">
        <v>8914</v>
      </c>
      <c r="I1188" s="478">
        <v>0</v>
      </c>
      <c r="J1188" s="478">
        <v>0</v>
      </c>
      <c r="K1188" s="478" t="s">
        <v>8915</v>
      </c>
      <c r="L1188" s="478">
        <v>45728</v>
      </c>
      <c r="M1188" s="478" t="s">
        <v>105</v>
      </c>
      <c r="N1188" s="478" t="s">
        <v>8819</v>
      </c>
      <c r="O1188" s="510">
        <f>SUMIFS('T1'!$P$5:$P$2700,'T1'!$B$5:$B$2700,'CT KH'!$B1188)</f>
        <v>46440</v>
      </c>
      <c r="P1188" s="510">
        <f>SUMIFS('T2'!$P$5:$P$2700,'T2'!$B$5:$B$2700,'CT KH'!$B1188)</f>
        <v>0</v>
      </c>
      <c r="Q1188" s="510">
        <f>SUMIFS('T3'!$P$5:$P$2700,'T3'!$B$5:$B$2700,'CT KH'!$B1188)</f>
        <v>0</v>
      </c>
      <c r="R1188" s="510">
        <f t="shared" si="18"/>
        <v>46440</v>
      </c>
      <c r="S1188" s="92" t="s">
        <v>8320</v>
      </c>
      <c r="T1188" s="467" t="s">
        <v>9240</v>
      </c>
      <c r="U1188" s="467" t="s">
        <v>9241</v>
      </c>
      <c r="V1188" s="92" t="s">
        <v>8320</v>
      </c>
      <c r="W1188" s="89" t="s">
        <v>8320</v>
      </c>
      <c r="X1188" s="89" t="s">
        <v>9250</v>
      </c>
      <c r="Y1188" s="92" t="s">
        <v>99</v>
      </c>
      <c r="Z1188" s="92" t="s">
        <v>9047</v>
      </c>
    </row>
    <row r="1189" spans="1:26" ht="15" customHeight="1">
      <c r="A1189" s="478">
        <v>1186</v>
      </c>
      <c r="B1189" s="478" t="s">
        <v>8916</v>
      </c>
      <c r="C1189" s="478" t="e">
        <f>VLOOKUP(B1189,Sheet6!$C$80:$C$88,1,0)</f>
        <v>#N/A</v>
      </c>
      <c r="D1189" s="478" t="s">
        <v>316</v>
      </c>
      <c r="E1189" s="478" t="s">
        <v>10305</v>
      </c>
      <c r="F1189" s="478" t="s">
        <v>8917</v>
      </c>
      <c r="G1189" s="478" t="s">
        <v>8831</v>
      </c>
      <c r="H1189" s="478" t="s">
        <v>8918</v>
      </c>
      <c r="I1189" s="478" t="s">
        <v>8919</v>
      </c>
      <c r="J1189" s="478" t="s">
        <v>8920</v>
      </c>
      <c r="K1189" s="478" t="s">
        <v>8921</v>
      </c>
      <c r="L1189" s="478">
        <v>45839</v>
      </c>
      <c r="M1189" s="478" t="s">
        <v>86</v>
      </c>
      <c r="N1189" s="478" t="s">
        <v>8819</v>
      </c>
      <c r="O1189" s="510">
        <f>SUMIFS('T1'!$P$5:$P$2700,'T1'!$B$5:$B$2700,'CT KH'!$B1189)</f>
        <v>546618</v>
      </c>
      <c r="P1189" s="510">
        <f>SUMIFS('T2'!$P$5:$P$2700,'T2'!$B$5:$B$2700,'CT KH'!$B1189)</f>
        <v>418308</v>
      </c>
      <c r="Q1189" s="510">
        <f>SUMIFS('T3'!$P$5:$P$2700,'T3'!$B$5:$B$2700,'CT KH'!$B1189)</f>
        <v>402998</v>
      </c>
      <c r="R1189" s="510">
        <f t="shared" si="18"/>
        <v>1367924</v>
      </c>
      <c r="S1189" s="92" t="s">
        <v>6805</v>
      </c>
      <c r="T1189" s="467" t="s">
        <v>9240</v>
      </c>
      <c r="U1189" s="467" t="s">
        <v>9241</v>
      </c>
      <c r="V1189" s="92" t="s">
        <v>8320</v>
      </c>
      <c r="W1189" s="89" t="s">
        <v>8320</v>
      </c>
      <c r="X1189" s="89" t="s">
        <v>9250</v>
      </c>
      <c r="Y1189" s="92" t="s">
        <v>99</v>
      </c>
      <c r="Z1189" s="92" t="s">
        <v>9047</v>
      </c>
    </row>
    <row r="1190" spans="1:26" ht="15" customHeight="1">
      <c r="A1190" s="478">
        <v>1187</v>
      </c>
      <c r="B1190" s="478" t="s">
        <v>8922</v>
      </c>
      <c r="C1190" s="478" t="e">
        <f>VLOOKUP(B1190,Sheet6!$C$80:$C$88,1,0)</f>
        <v>#N/A</v>
      </c>
      <c r="D1190" s="478" t="s">
        <v>316</v>
      </c>
      <c r="E1190" s="478" t="s">
        <v>10305</v>
      </c>
      <c r="F1190" s="478" t="s">
        <v>8923</v>
      </c>
      <c r="G1190" s="478" t="s">
        <v>8831</v>
      </c>
      <c r="H1190" s="478" t="s">
        <v>8918</v>
      </c>
      <c r="I1190" s="478">
        <v>0</v>
      </c>
      <c r="J1190" s="478" t="s">
        <v>8924</v>
      </c>
      <c r="K1190" s="478" t="s">
        <v>8925</v>
      </c>
      <c r="L1190" s="478">
        <v>45839</v>
      </c>
      <c r="M1190" s="478" t="s">
        <v>86</v>
      </c>
      <c r="N1190" s="478" t="s">
        <v>8819</v>
      </c>
      <c r="O1190" s="510">
        <f>SUMIFS('T1'!$P$5:$P$2700,'T1'!$B$5:$B$2700,'CT KH'!$B1190)</f>
        <v>49405</v>
      </c>
      <c r="P1190" s="510">
        <f>SUMIFS('T2'!$P$5:$P$2700,'T2'!$B$5:$B$2700,'CT KH'!$B1190)</f>
        <v>0</v>
      </c>
      <c r="Q1190" s="510">
        <f>SUMIFS('T3'!$P$5:$P$2700,'T3'!$B$5:$B$2700,'CT KH'!$B1190)</f>
        <v>0</v>
      </c>
      <c r="R1190" s="510">
        <f t="shared" si="18"/>
        <v>49405</v>
      </c>
      <c r="S1190" s="92" t="s">
        <v>6805</v>
      </c>
      <c r="T1190" s="467" t="s">
        <v>9240</v>
      </c>
      <c r="U1190" s="467" t="s">
        <v>9241</v>
      </c>
      <c r="V1190" s="92" t="s">
        <v>8320</v>
      </c>
      <c r="W1190" s="89" t="s">
        <v>8320</v>
      </c>
      <c r="X1190" s="89" t="s">
        <v>9250</v>
      </c>
      <c r="Y1190" s="92" t="s">
        <v>99</v>
      </c>
      <c r="Z1190" s="92" t="s">
        <v>9047</v>
      </c>
    </row>
    <row r="1191" spans="1:26" ht="15" customHeight="1">
      <c r="A1191" s="478">
        <v>1188</v>
      </c>
      <c r="B1191" s="478" t="s">
        <v>8926</v>
      </c>
      <c r="C1191" s="478" t="e">
        <f>VLOOKUP(B1191,Sheet6!$C$80:$C$88,1,0)</f>
        <v>#N/A</v>
      </c>
      <c r="D1191" s="478" t="s">
        <v>316</v>
      </c>
      <c r="E1191" s="478" t="s">
        <v>10305</v>
      </c>
      <c r="F1191" s="478" t="s">
        <v>8927</v>
      </c>
      <c r="G1191" s="478" t="s">
        <v>8831</v>
      </c>
      <c r="H1191" s="478" t="s">
        <v>8918</v>
      </c>
      <c r="I1191" s="478">
        <v>0</v>
      </c>
      <c r="J1191" s="478" t="s">
        <v>8928</v>
      </c>
      <c r="K1191" s="478" t="s">
        <v>8929</v>
      </c>
      <c r="L1191" s="478">
        <v>45839</v>
      </c>
      <c r="M1191" s="478" t="s">
        <v>86</v>
      </c>
      <c r="N1191" s="478" t="s">
        <v>8819</v>
      </c>
      <c r="O1191" s="510">
        <f>SUMIFS('T1'!$P$5:$P$2700,'T1'!$B$5:$B$2700,'CT KH'!$B1191)</f>
        <v>159930</v>
      </c>
      <c r="P1191" s="510">
        <f>SUMIFS('T2'!$P$5:$P$2700,'T2'!$B$5:$B$2700,'CT KH'!$B1191)</f>
        <v>311040</v>
      </c>
      <c r="Q1191" s="510">
        <f>SUMIFS('T3'!$P$5:$P$2700,'T3'!$B$5:$B$2700,'CT KH'!$B1191)</f>
        <v>144051</v>
      </c>
      <c r="R1191" s="510">
        <f t="shared" si="18"/>
        <v>615021</v>
      </c>
      <c r="S1191" s="92" t="s">
        <v>6805</v>
      </c>
      <c r="T1191" s="467" t="s">
        <v>9240</v>
      </c>
      <c r="U1191" s="467" t="s">
        <v>9241</v>
      </c>
      <c r="V1191" s="92" t="s">
        <v>8320</v>
      </c>
      <c r="W1191" s="89" t="s">
        <v>8320</v>
      </c>
      <c r="X1191" s="89" t="s">
        <v>9250</v>
      </c>
      <c r="Y1191" s="92" t="s">
        <v>99</v>
      </c>
      <c r="Z1191" s="92" t="s">
        <v>9047</v>
      </c>
    </row>
    <row r="1192" spans="1:26" ht="15" customHeight="1">
      <c r="A1192" s="478">
        <v>1189</v>
      </c>
      <c r="B1192" s="478" t="s">
        <v>8930</v>
      </c>
      <c r="C1192" s="478" t="e">
        <f>VLOOKUP(B1192,Sheet6!$C$80:$C$88,1,0)</f>
        <v>#N/A</v>
      </c>
      <c r="D1192" s="478" t="s">
        <v>316</v>
      </c>
      <c r="E1192" s="478" t="s">
        <v>10305</v>
      </c>
      <c r="F1192" s="478" t="s">
        <v>8931</v>
      </c>
      <c r="G1192" s="478" t="s">
        <v>8831</v>
      </c>
      <c r="H1192" s="478" t="s">
        <v>8932</v>
      </c>
      <c r="I1192" s="478">
        <v>0</v>
      </c>
      <c r="J1192" s="478" t="s">
        <v>8933</v>
      </c>
      <c r="K1192" s="478" t="s">
        <v>8934</v>
      </c>
      <c r="L1192" s="478">
        <v>45839</v>
      </c>
      <c r="M1192" s="478" t="s">
        <v>5963</v>
      </c>
      <c r="N1192" s="478" t="s">
        <v>8819</v>
      </c>
      <c r="O1192" s="510">
        <f>SUMIFS('T1'!$P$5:$P$2700,'T1'!$B$5:$B$2700,'CT KH'!$B1192)</f>
        <v>704034</v>
      </c>
      <c r="P1192" s="510">
        <f>SUMIFS('T2'!$P$5:$P$2700,'T2'!$B$5:$B$2700,'CT KH'!$B1192)</f>
        <v>101128</v>
      </c>
      <c r="Q1192" s="510">
        <f>SUMIFS('T3'!$P$5:$P$2700,'T3'!$B$5:$B$2700,'CT KH'!$B1192)</f>
        <v>175746</v>
      </c>
      <c r="R1192" s="510">
        <f t="shared" si="18"/>
        <v>980908</v>
      </c>
      <c r="S1192" s="92" t="s">
        <v>6805</v>
      </c>
      <c r="T1192" s="467" t="s">
        <v>9240</v>
      </c>
      <c r="U1192" s="467" t="s">
        <v>9241</v>
      </c>
      <c r="V1192" s="92" t="s">
        <v>8320</v>
      </c>
      <c r="W1192" s="89" t="s">
        <v>8320</v>
      </c>
      <c r="X1192" s="89" t="s">
        <v>9250</v>
      </c>
      <c r="Y1192" s="92" t="s">
        <v>99</v>
      </c>
      <c r="Z1192" s="92" t="s">
        <v>9047</v>
      </c>
    </row>
    <row r="1193" spans="1:26" ht="15" customHeight="1">
      <c r="A1193" s="478">
        <v>1190</v>
      </c>
      <c r="B1193" s="478" t="s">
        <v>8936</v>
      </c>
      <c r="C1193" s="478" t="e">
        <f>VLOOKUP(B1193,Sheet6!$C$80:$C$88,1,0)</f>
        <v>#N/A</v>
      </c>
      <c r="D1193" s="478" t="s">
        <v>316</v>
      </c>
      <c r="E1193" s="478" t="s">
        <v>10305</v>
      </c>
      <c r="F1193" s="478" t="s">
        <v>8937</v>
      </c>
      <c r="G1193" s="478" t="s">
        <v>8831</v>
      </c>
      <c r="H1193" s="478" t="s">
        <v>8938</v>
      </c>
      <c r="I1193" s="478">
        <v>0</v>
      </c>
      <c r="J1193" s="478" t="s">
        <v>8939</v>
      </c>
      <c r="K1193" s="478" t="s">
        <v>8940</v>
      </c>
      <c r="L1193" s="478">
        <v>45839</v>
      </c>
      <c r="M1193" s="478" t="s">
        <v>86</v>
      </c>
      <c r="N1193" s="478" t="s">
        <v>8819</v>
      </c>
      <c r="O1193" s="510">
        <f>SUMIFS('T1'!$P$5:$P$2700,'T1'!$B$5:$B$2700,'CT KH'!$B1193)</f>
        <v>301965</v>
      </c>
      <c r="P1193" s="510">
        <f>SUMIFS('T2'!$P$5:$P$2700,'T2'!$B$5:$B$2700,'CT KH'!$B1193)</f>
        <v>601570</v>
      </c>
      <c r="Q1193" s="510">
        <f>SUMIFS('T3'!$P$5:$P$2700,'T3'!$B$5:$B$2700,'CT KH'!$B1193)</f>
        <v>784928</v>
      </c>
      <c r="R1193" s="510">
        <f t="shared" si="18"/>
        <v>1688463</v>
      </c>
      <c r="S1193" s="92" t="s">
        <v>6805</v>
      </c>
      <c r="T1193" s="467" t="s">
        <v>9240</v>
      </c>
      <c r="U1193" s="467" t="s">
        <v>9241</v>
      </c>
      <c r="V1193" s="92" t="s">
        <v>8320</v>
      </c>
      <c r="W1193" s="89" t="s">
        <v>8320</v>
      </c>
      <c r="X1193" s="89" t="s">
        <v>9250</v>
      </c>
      <c r="Y1193" s="92" t="s">
        <v>99</v>
      </c>
      <c r="Z1193" s="92" t="s">
        <v>9047</v>
      </c>
    </row>
    <row r="1194" spans="1:26" ht="15" customHeight="1">
      <c r="A1194" s="478">
        <v>1191</v>
      </c>
      <c r="B1194" s="478" t="s">
        <v>8942</v>
      </c>
      <c r="C1194" s="478" t="e">
        <f>VLOOKUP(B1194,Sheet6!$C$80:$C$88,1,0)</f>
        <v>#N/A</v>
      </c>
      <c r="D1194" s="478" t="s">
        <v>106</v>
      </c>
      <c r="E1194" s="478" t="s">
        <v>10305</v>
      </c>
      <c r="F1194" s="478" t="s">
        <v>8943</v>
      </c>
      <c r="G1194" s="478" t="s">
        <v>8950</v>
      </c>
      <c r="H1194" s="478" t="s">
        <v>8944</v>
      </c>
      <c r="I1194" s="478" t="s">
        <v>8945</v>
      </c>
      <c r="J1194" s="478" t="s">
        <v>8946</v>
      </c>
      <c r="K1194" s="478" t="s">
        <v>8947</v>
      </c>
      <c r="L1194" s="478">
        <v>45734</v>
      </c>
      <c r="M1194" s="478" t="s">
        <v>86</v>
      </c>
      <c r="N1194" s="478" t="s">
        <v>8951</v>
      </c>
      <c r="O1194" s="510">
        <f>SUMIFS('T1'!$P$5:$P$2700,'T1'!$B$5:$B$2700,'CT KH'!$B1194)</f>
        <v>0</v>
      </c>
      <c r="P1194" s="510">
        <f>SUMIFS('T2'!$P$5:$P$2700,'T2'!$B$5:$B$2700,'CT KH'!$B1194)</f>
        <v>0</v>
      </c>
      <c r="Q1194" s="510">
        <f>SUMIFS('T3'!$P$5:$P$2700,'T3'!$B$5:$B$2700,'CT KH'!$B1194)</f>
        <v>0</v>
      </c>
      <c r="R1194" s="510">
        <f t="shared" si="18"/>
        <v>0</v>
      </c>
      <c r="S1194" s="92" t="s">
        <v>8320</v>
      </c>
      <c r="T1194" s="250" t="s">
        <v>9240</v>
      </c>
      <c r="U1194" s="250" t="s">
        <v>9241</v>
      </c>
      <c r="V1194" s="92" t="s">
        <v>8320</v>
      </c>
      <c r="W1194" s="89" t="s">
        <v>8320</v>
      </c>
      <c r="X1194" s="89" t="s">
        <v>9250</v>
      </c>
      <c r="Y1194" s="92" t="s">
        <v>99</v>
      </c>
      <c r="Z1194" s="92" t="s">
        <v>9047</v>
      </c>
    </row>
    <row r="1195" spans="1:26" ht="15" customHeight="1">
      <c r="A1195" s="478">
        <v>1192</v>
      </c>
      <c r="B1195" s="478" t="s">
        <v>8952</v>
      </c>
      <c r="C1195" s="478" t="e">
        <f>VLOOKUP(B1195,Sheet6!$C$80:$C$88,1,0)</f>
        <v>#N/A</v>
      </c>
      <c r="D1195" s="478" t="s">
        <v>106</v>
      </c>
      <c r="E1195" s="478" t="s">
        <v>10305</v>
      </c>
      <c r="F1195" s="478" t="s">
        <v>8953</v>
      </c>
      <c r="G1195" s="478" t="s">
        <v>8950</v>
      </c>
      <c r="H1195" s="478" t="s">
        <v>8944</v>
      </c>
      <c r="I1195" s="478" t="s">
        <v>8954</v>
      </c>
      <c r="J1195" s="478">
        <v>0</v>
      </c>
      <c r="K1195" s="478" t="s">
        <v>8955</v>
      </c>
      <c r="L1195" s="478">
        <v>45734</v>
      </c>
      <c r="M1195" s="478" t="s">
        <v>86</v>
      </c>
      <c r="N1195" s="478" t="s">
        <v>8951</v>
      </c>
      <c r="O1195" s="510">
        <f>SUMIFS('T1'!$P$5:$P$2700,'T1'!$B$5:$B$2700,'CT KH'!$B1195)</f>
        <v>0</v>
      </c>
      <c r="P1195" s="510">
        <f>SUMIFS('T2'!$P$5:$P$2700,'T2'!$B$5:$B$2700,'CT KH'!$B1195)</f>
        <v>862635</v>
      </c>
      <c r="Q1195" s="510">
        <f>SUMIFS('T3'!$P$5:$P$2700,'T3'!$B$5:$B$2700,'CT KH'!$B1195)</f>
        <v>0</v>
      </c>
      <c r="R1195" s="510">
        <f t="shared" si="18"/>
        <v>862635</v>
      </c>
      <c r="S1195" s="92" t="s">
        <v>6805</v>
      </c>
      <c r="T1195" s="250" t="s">
        <v>9240</v>
      </c>
      <c r="U1195" s="250" t="s">
        <v>9241</v>
      </c>
      <c r="V1195" s="92" t="s">
        <v>8320</v>
      </c>
      <c r="W1195" s="89" t="s">
        <v>8320</v>
      </c>
      <c r="X1195" s="89" t="s">
        <v>9250</v>
      </c>
      <c r="Y1195" s="92" t="s">
        <v>99</v>
      </c>
      <c r="Z1195" s="92" t="s">
        <v>9047</v>
      </c>
    </row>
    <row r="1196" spans="1:26" ht="15" customHeight="1">
      <c r="A1196" s="478">
        <v>1193</v>
      </c>
      <c r="B1196" s="478" t="s">
        <v>8958</v>
      </c>
      <c r="C1196" s="478" t="e">
        <f>VLOOKUP(B1196,Sheet6!$C$80:$C$88,1,0)</f>
        <v>#N/A</v>
      </c>
      <c r="D1196" s="478" t="s">
        <v>235</v>
      </c>
      <c r="E1196" s="478" t="s">
        <v>10305</v>
      </c>
      <c r="F1196" s="478" t="s">
        <v>8959</v>
      </c>
      <c r="G1196" s="478" t="s">
        <v>8950</v>
      </c>
      <c r="H1196" s="478" t="s">
        <v>8960</v>
      </c>
      <c r="I1196" s="478" t="s">
        <v>8961</v>
      </c>
      <c r="J1196" s="478">
        <v>0</v>
      </c>
      <c r="K1196" s="478" t="s">
        <v>8962</v>
      </c>
      <c r="L1196" s="478">
        <v>44616</v>
      </c>
      <c r="M1196" s="478" t="s">
        <v>105</v>
      </c>
      <c r="N1196" s="478" t="s">
        <v>8951</v>
      </c>
      <c r="O1196" s="510">
        <f>SUMIFS('T1'!$P$5:$P$2700,'T1'!$B$5:$B$2700,'CT KH'!$B1196)</f>
        <v>1056888</v>
      </c>
      <c r="P1196" s="510">
        <f>SUMIFS('T2'!$P$5:$P$2700,'T2'!$B$5:$B$2700,'CT KH'!$B1196)</f>
        <v>689256</v>
      </c>
      <c r="Q1196" s="510">
        <f>SUMIFS('T3'!$P$5:$P$2700,'T3'!$B$5:$B$2700,'CT KH'!$B1196)</f>
        <v>1071668</v>
      </c>
      <c r="R1196" s="510">
        <f t="shared" si="18"/>
        <v>2817812</v>
      </c>
      <c r="S1196" s="92" t="s">
        <v>6805</v>
      </c>
      <c r="T1196" s="250" t="s">
        <v>9240</v>
      </c>
      <c r="U1196" s="250" t="s">
        <v>9241</v>
      </c>
      <c r="V1196" s="92" t="s">
        <v>8320</v>
      </c>
      <c r="W1196" s="89" t="s">
        <v>8320</v>
      </c>
      <c r="X1196" s="89" t="s">
        <v>9250</v>
      </c>
      <c r="Y1196" s="92" t="s">
        <v>99</v>
      </c>
      <c r="Z1196" s="92" t="s">
        <v>9047</v>
      </c>
    </row>
    <row r="1197" spans="1:26" ht="15" customHeight="1">
      <c r="A1197" s="478">
        <v>1194</v>
      </c>
      <c r="B1197" s="478" t="s">
        <v>8965</v>
      </c>
      <c r="C1197" s="478" t="e">
        <f>VLOOKUP(B1197,Sheet6!$C$80:$C$88,1,0)</f>
        <v>#N/A</v>
      </c>
      <c r="D1197" s="478" t="s">
        <v>316</v>
      </c>
      <c r="E1197" s="478" t="s">
        <v>10305</v>
      </c>
      <c r="F1197" s="478" t="s">
        <v>8966</v>
      </c>
      <c r="G1197" s="478" t="s">
        <v>8950</v>
      </c>
      <c r="H1197" s="478" t="s">
        <v>8753</v>
      </c>
      <c r="I1197" s="478">
        <v>0</v>
      </c>
      <c r="J1197" s="478" t="s">
        <v>8967</v>
      </c>
      <c r="K1197" s="478" t="s">
        <v>8968</v>
      </c>
      <c r="L1197" s="478">
        <v>45839</v>
      </c>
      <c r="M1197" s="478" t="s">
        <v>86</v>
      </c>
      <c r="N1197" s="478" t="s">
        <v>8951</v>
      </c>
      <c r="O1197" s="510">
        <f>SUMIFS('T1'!$P$5:$P$2700,'T1'!$B$5:$B$2700,'CT KH'!$B1197)</f>
        <v>722819</v>
      </c>
      <c r="P1197" s="510">
        <f>SUMIFS('T2'!$P$5:$P$2700,'T2'!$B$5:$B$2700,'CT KH'!$B1197)</f>
        <v>1368933</v>
      </c>
      <c r="Q1197" s="510">
        <f>SUMIFS('T3'!$P$5:$P$2700,'T3'!$B$5:$B$2700,'CT KH'!$B1197)</f>
        <v>2154668</v>
      </c>
      <c r="R1197" s="510">
        <f t="shared" si="18"/>
        <v>4246420</v>
      </c>
      <c r="S1197" s="92" t="s">
        <v>6805</v>
      </c>
      <c r="T1197" s="250" t="s">
        <v>9240</v>
      </c>
      <c r="U1197" s="250" t="s">
        <v>9241</v>
      </c>
      <c r="V1197" s="92" t="s">
        <v>8320</v>
      </c>
      <c r="W1197" s="89" t="s">
        <v>8320</v>
      </c>
      <c r="X1197" s="89" t="s">
        <v>9250</v>
      </c>
      <c r="Y1197" s="92" t="s">
        <v>99</v>
      </c>
      <c r="Z1197" s="92" t="s">
        <v>9047</v>
      </c>
    </row>
    <row r="1198" spans="1:26" ht="15" customHeight="1">
      <c r="A1198" s="478">
        <v>1195</v>
      </c>
      <c r="B1198" s="478" t="s">
        <v>8969</v>
      </c>
      <c r="C1198" s="478" t="e">
        <f>VLOOKUP(B1198,Sheet6!$C$80:$C$88,1,0)</f>
        <v>#N/A</v>
      </c>
      <c r="D1198" s="478" t="s">
        <v>316</v>
      </c>
      <c r="E1198" s="478" t="s">
        <v>10305</v>
      </c>
      <c r="F1198" s="478" t="s">
        <v>8970</v>
      </c>
      <c r="G1198" s="478" t="s">
        <v>8950</v>
      </c>
      <c r="H1198" s="478" t="s">
        <v>8753</v>
      </c>
      <c r="I1198" s="478">
        <v>0</v>
      </c>
      <c r="J1198" s="478">
        <v>0</v>
      </c>
      <c r="K1198" s="478" t="s">
        <v>8971</v>
      </c>
      <c r="L1198" s="478">
        <v>45839</v>
      </c>
      <c r="M1198" s="478" t="s">
        <v>86</v>
      </c>
      <c r="N1198" s="478" t="s">
        <v>8951</v>
      </c>
      <c r="O1198" s="510">
        <f>SUMIFS('T1'!$P$5:$P$2700,'T1'!$B$5:$B$2700,'CT KH'!$B1198)</f>
        <v>101982</v>
      </c>
      <c r="P1198" s="510">
        <f>SUMIFS('T2'!$P$5:$P$2700,'T2'!$B$5:$B$2700,'CT KH'!$B1198)</f>
        <v>12096</v>
      </c>
      <c r="Q1198" s="510">
        <f>SUMIFS('T3'!$P$5:$P$2700,'T3'!$B$5:$B$2700,'CT KH'!$B1198)</f>
        <v>0</v>
      </c>
      <c r="R1198" s="510">
        <f t="shared" si="18"/>
        <v>114078</v>
      </c>
      <c r="S1198" s="92" t="s">
        <v>6805</v>
      </c>
      <c r="T1198" s="250" t="s">
        <v>9240</v>
      </c>
      <c r="U1198" s="250" t="s">
        <v>9241</v>
      </c>
      <c r="V1198" s="92" t="s">
        <v>8320</v>
      </c>
      <c r="W1198" s="89" t="s">
        <v>8320</v>
      </c>
      <c r="X1198" s="89" t="s">
        <v>9250</v>
      </c>
      <c r="Y1198" s="92" t="s">
        <v>99</v>
      </c>
      <c r="Z1198" s="92" t="s">
        <v>9047</v>
      </c>
    </row>
    <row r="1199" spans="1:26" ht="15" customHeight="1">
      <c r="A1199" s="478">
        <v>1196</v>
      </c>
      <c r="B1199" s="478" t="s">
        <v>8980</v>
      </c>
      <c r="C1199" s="478" t="e">
        <f>VLOOKUP(B1199,Sheet6!$C$80:$C$88,1,0)</f>
        <v>#N/A</v>
      </c>
      <c r="D1199" s="478" t="s">
        <v>106</v>
      </c>
      <c r="E1199" s="478" t="s">
        <v>10305</v>
      </c>
      <c r="F1199" s="478" t="s">
        <v>8981</v>
      </c>
      <c r="G1199" s="478" t="s">
        <v>8978</v>
      </c>
      <c r="H1199" s="478" t="s">
        <v>8982</v>
      </c>
      <c r="I1199" s="478" t="s">
        <v>8983</v>
      </c>
      <c r="J1199" s="478" t="s">
        <v>8984</v>
      </c>
      <c r="K1199" s="478" t="s">
        <v>8985</v>
      </c>
      <c r="L1199" s="478">
        <v>45658</v>
      </c>
      <c r="M1199" s="478" t="s">
        <v>86</v>
      </c>
      <c r="N1199" s="478" t="s">
        <v>8979</v>
      </c>
      <c r="O1199" s="510">
        <f>SUMIFS('T1'!$P$5:$P$2700,'T1'!$B$5:$B$2700,'CT KH'!$B1199)</f>
        <v>20714</v>
      </c>
      <c r="P1199" s="510">
        <f>SUMIFS('T2'!$P$5:$P$2700,'T2'!$B$5:$B$2700,'CT KH'!$B1199)</f>
        <v>21898</v>
      </c>
      <c r="Q1199" s="510">
        <f>SUMIFS('T3'!$P$5:$P$2700,'T3'!$B$5:$B$2700,'CT KH'!$B1199)</f>
        <v>25661</v>
      </c>
      <c r="R1199" s="510">
        <f t="shared" si="18"/>
        <v>68273</v>
      </c>
      <c r="S1199" s="92" t="s">
        <v>8320</v>
      </c>
      <c r="T1199" s="467" t="s">
        <v>9240</v>
      </c>
      <c r="U1199" s="467" t="s">
        <v>9241</v>
      </c>
      <c r="V1199" s="92" t="s">
        <v>8320</v>
      </c>
      <c r="W1199" s="89" t="s">
        <v>8320</v>
      </c>
      <c r="X1199" s="89" t="s">
        <v>9250</v>
      </c>
      <c r="Y1199" s="92" t="s">
        <v>99</v>
      </c>
      <c r="Z1199" s="92" t="s">
        <v>9047</v>
      </c>
    </row>
    <row r="1200" spans="1:26" ht="15" customHeight="1">
      <c r="A1200" s="478">
        <v>1197</v>
      </c>
      <c r="B1200" s="478" t="s">
        <v>8990</v>
      </c>
      <c r="C1200" s="478" t="e">
        <f>VLOOKUP(B1200,Sheet6!$C$80:$C$88,1,0)</f>
        <v>#N/A</v>
      </c>
      <c r="D1200" s="478" t="s">
        <v>253</v>
      </c>
      <c r="E1200" s="478" t="s">
        <v>10305</v>
      </c>
      <c r="F1200" s="478" t="s">
        <v>8991</v>
      </c>
      <c r="G1200" s="478" t="s">
        <v>8978</v>
      </c>
      <c r="H1200" s="478" t="s">
        <v>8992</v>
      </c>
      <c r="I1200" s="478" t="s">
        <v>8993</v>
      </c>
      <c r="J1200" s="478">
        <v>0</v>
      </c>
      <c r="K1200" s="478" t="s">
        <v>8994</v>
      </c>
      <c r="L1200" s="478">
        <v>46023</v>
      </c>
      <c r="M1200" s="478" t="s">
        <v>105</v>
      </c>
      <c r="N1200" s="478" t="s">
        <v>8979</v>
      </c>
      <c r="O1200" s="510">
        <f>SUMIFS('T1'!$P$5:$P$2700,'T1'!$B$5:$B$2700,'CT KH'!$B1200)</f>
        <v>0</v>
      </c>
      <c r="P1200" s="510">
        <f>SUMIFS('T2'!$P$5:$P$2700,'T2'!$B$5:$B$2700,'CT KH'!$B1200)</f>
        <v>136965</v>
      </c>
      <c r="Q1200" s="510">
        <f>SUMIFS('T3'!$P$5:$P$2700,'T3'!$B$5:$B$2700,'CT KH'!$B1200)</f>
        <v>587980</v>
      </c>
      <c r="R1200" s="510">
        <f t="shared" si="18"/>
        <v>724945</v>
      </c>
      <c r="S1200" s="92" t="s">
        <v>6805</v>
      </c>
      <c r="T1200" s="250" t="s">
        <v>9240</v>
      </c>
      <c r="U1200" s="250" t="s">
        <v>9241</v>
      </c>
      <c r="V1200" s="92" t="s">
        <v>8320</v>
      </c>
      <c r="W1200" s="89" t="s">
        <v>8320</v>
      </c>
      <c r="X1200" s="89" t="s">
        <v>9250</v>
      </c>
      <c r="Y1200" s="92" t="s">
        <v>287</v>
      </c>
      <c r="Z1200" s="92" t="s">
        <v>9047</v>
      </c>
    </row>
    <row r="1201" spans="1:26" ht="15" customHeight="1">
      <c r="A1201" s="478">
        <v>1198</v>
      </c>
      <c r="B1201" s="478" t="s">
        <v>9000</v>
      </c>
      <c r="C1201" s="478" t="e">
        <f>VLOOKUP(B1201,Sheet6!$C$80:$C$88,1,0)</f>
        <v>#N/A</v>
      </c>
      <c r="D1201" s="478" t="s">
        <v>316</v>
      </c>
      <c r="E1201" s="478" t="s">
        <v>10305</v>
      </c>
      <c r="F1201" s="478" t="s">
        <v>9001</v>
      </c>
      <c r="G1201" s="478" t="s">
        <v>8978</v>
      </c>
      <c r="H1201" s="478" t="s">
        <v>9002</v>
      </c>
      <c r="I1201" s="478">
        <v>0</v>
      </c>
      <c r="J1201" s="478" t="s">
        <v>9003</v>
      </c>
      <c r="K1201" s="478" t="s">
        <v>9004</v>
      </c>
      <c r="L1201" s="478">
        <v>45839</v>
      </c>
      <c r="M1201" s="478" t="s">
        <v>86</v>
      </c>
      <c r="N1201" s="478" t="s">
        <v>8979</v>
      </c>
      <c r="O1201" s="510">
        <f>SUMIFS('T1'!$P$5:$P$2700,'T1'!$B$5:$B$2700,'CT KH'!$B1201)</f>
        <v>0</v>
      </c>
      <c r="P1201" s="510">
        <f>SUMIFS('T2'!$P$5:$P$2700,'T2'!$B$5:$B$2700,'CT KH'!$B1201)</f>
        <v>36288</v>
      </c>
      <c r="Q1201" s="510">
        <f>SUMIFS('T3'!$P$5:$P$2700,'T3'!$B$5:$B$2700,'CT KH'!$B1201)</f>
        <v>0</v>
      </c>
      <c r="R1201" s="510">
        <f t="shared" si="18"/>
        <v>36288</v>
      </c>
      <c r="S1201" s="92" t="s">
        <v>6805</v>
      </c>
      <c r="T1201" s="467" t="s">
        <v>9240</v>
      </c>
      <c r="U1201" s="467" t="s">
        <v>9241</v>
      </c>
      <c r="V1201" s="92" t="s">
        <v>8320</v>
      </c>
      <c r="W1201" s="89" t="s">
        <v>8320</v>
      </c>
      <c r="X1201" s="89" t="s">
        <v>9250</v>
      </c>
      <c r="Y1201" s="92" t="s">
        <v>99</v>
      </c>
      <c r="Z1201" s="92" t="s">
        <v>9047</v>
      </c>
    </row>
    <row r="1202" spans="1:26" ht="15" customHeight="1">
      <c r="A1202" s="478">
        <v>1199</v>
      </c>
      <c r="B1202" s="478" t="s">
        <v>9005</v>
      </c>
      <c r="C1202" s="478" t="e">
        <f>VLOOKUP(B1202,Sheet6!$C$80:$C$88,1,0)</f>
        <v>#N/A</v>
      </c>
      <c r="D1202" s="478" t="s">
        <v>316</v>
      </c>
      <c r="E1202" s="478" t="s">
        <v>10305</v>
      </c>
      <c r="F1202" s="478" t="s">
        <v>9006</v>
      </c>
      <c r="G1202" s="478" t="s">
        <v>8978</v>
      </c>
      <c r="H1202" s="478" t="s">
        <v>9002</v>
      </c>
      <c r="I1202" s="478">
        <v>0</v>
      </c>
      <c r="J1202" s="478" t="s">
        <v>9007</v>
      </c>
      <c r="K1202" s="478" t="s">
        <v>9008</v>
      </c>
      <c r="L1202" s="478">
        <v>45839</v>
      </c>
      <c r="M1202" s="478" t="s">
        <v>86</v>
      </c>
      <c r="N1202" s="478" t="s">
        <v>8979</v>
      </c>
      <c r="O1202" s="510">
        <f>SUMIFS('T1'!$P$5:$P$2700,'T1'!$B$5:$B$2700,'CT KH'!$B1202)</f>
        <v>170111</v>
      </c>
      <c r="P1202" s="510">
        <f>SUMIFS('T2'!$P$5:$P$2700,'T2'!$B$5:$B$2700,'CT KH'!$B1202)</f>
        <v>12096</v>
      </c>
      <c r="Q1202" s="510">
        <f>SUMIFS('T3'!$P$5:$P$2700,'T3'!$B$5:$B$2700,'CT KH'!$B1202)</f>
        <v>364688</v>
      </c>
      <c r="R1202" s="510">
        <f t="shared" si="18"/>
        <v>546895</v>
      </c>
      <c r="S1202" s="92" t="s">
        <v>6805</v>
      </c>
      <c r="T1202" s="467" t="s">
        <v>9240</v>
      </c>
      <c r="U1202" s="467" t="s">
        <v>9241</v>
      </c>
      <c r="V1202" s="92" t="s">
        <v>8320</v>
      </c>
      <c r="W1202" s="89" t="s">
        <v>8320</v>
      </c>
      <c r="X1202" s="89" t="s">
        <v>9250</v>
      </c>
      <c r="Y1202" s="92" t="s">
        <v>99</v>
      </c>
      <c r="Z1202" s="92" t="s">
        <v>9047</v>
      </c>
    </row>
    <row r="1203" spans="1:26" ht="15" customHeight="1">
      <c r="A1203" s="478">
        <v>1200</v>
      </c>
      <c r="B1203" s="478" t="s">
        <v>9009</v>
      </c>
      <c r="C1203" s="478" t="e">
        <f>VLOOKUP(B1203,Sheet6!$C$80:$C$88,1,0)</f>
        <v>#N/A</v>
      </c>
      <c r="D1203" s="478" t="s">
        <v>106</v>
      </c>
      <c r="E1203" s="478" t="s">
        <v>10305</v>
      </c>
      <c r="F1203" s="478" t="s">
        <v>9010</v>
      </c>
      <c r="G1203" s="478" t="s">
        <v>9016</v>
      </c>
      <c r="H1203" s="478" t="s">
        <v>9011</v>
      </c>
      <c r="I1203" s="478" t="s">
        <v>9012</v>
      </c>
      <c r="J1203" s="478" t="s">
        <v>7146</v>
      </c>
      <c r="K1203" s="478" t="s">
        <v>9013</v>
      </c>
      <c r="L1203" s="478">
        <v>45658</v>
      </c>
      <c r="M1203" s="478" t="s">
        <v>86</v>
      </c>
      <c r="N1203" s="478" t="s">
        <v>8979</v>
      </c>
      <c r="O1203" s="510">
        <f>SUMIFS('T1'!$P$5:$P$2700,'T1'!$B$5:$B$2700,'CT KH'!$B1203)</f>
        <v>260711</v>
      </c>
      <c r="P1203" s="510">
        <f>SUMIFS('T2'!$P$5:$P$2700,'T2'!$B$5:$B$2700,'CT KH'!$B1203)</f>
        <v>203216</v>
      </c>
      <c r="Q1203" s="510">
        <f>SUMIFS('T3'!$P$5:$P$2700,'T3'!$B$5:$B$2700,'CT KH'!$B1203)</f>
        <v>114497</v>
      </c>
      <c r="R1203" s="510">
        <f t="shared" si="18"/>
        <v>578424</v>
      </c>
      <c r="S1203" s="92" t="s">
        <v>8320</v>
      </c>
      <c r="T1203" s="467" t="s">
        <v>9240</v>
      </c>
      <c r="U1203" s="467" t="s">
        <v>9241</v>
      </c>
      <c r="V1203" s="92" t="s">
        <v>8320</v>
      </c>
      <c r="W1203" s="89" t="s">
        <v>8320</v>
      </c>
      <c r="X1203" s="89" t="s">
        <v>9250</v>
      </c>
      <c r="Y1203" s="92" t="s">
        <v>99</v>
      </c>
      <c r="Z1203" s="92" t="s">
        <v>9047</v>
      </c>
    </row>
    <row r="1204" spans="1:26" ht="15" customHeight="1">
      <c r="A1204" s="478">
        <v>1201</v>
      </c>
      <c r="B1204" s="478" t="s">
        <v>9017</v>
      </c>
      <c r="C1204" s="478" t="e">
        <f>VLOOKUP(B1204,Sheet6!$C$80:$C$88,1,0)</f>
        <v>#N/A</v>
      </c>
      <c r="D1204" s="478" t="s">
        <v>316</v>
      </c>
      <c r="E1204" s="478" t="s">
        <v>10305</v>
      </c>
      <c r="F1204" s="478" t="s">
        <v>9018</v>
      </c>
      <c r="G1204" s="478" t="s">
        <v>9016</v>
      </c>
      <c r="H1204" s="478" t="s">
        <v>9019</v>
      </c>
      <c r="I1204" s="478">
        <v>0</v>
      </c>
      <c r="J1204" s="478" t="s">
        <v>3680</v>
      </c>
      <c r="K1204" s="478" t="s">
        <v>9020</v>
      </c>
      <c r="L1204" s="478">
        <v>45839</v>
      </c>
      <c r="M1204" s="478" t="s">
        <v>5963</v>
      </c>
      <c r="N1204" s="478" t="s">
        <v>8979</v>
      </c>
      <c r="O1204" s="510">
        <f>SUMIFS('T1'!$P$5:$P$2700,'T1'!$B$5:$B$2700,'CT KH'!$B1204)</f>
        <v>214744</v>
      </c>
      <c r="P1204" s="510">
        <f>SUMIFS('T2'!$P$5:$P$2700,'T2'!$B$5:$B$2700,'CT KH'!$B1204)</f>
        <v>100711</v>
      </c>
      <c r="Q1204" s="510">
        <f>SUMIFS('T3'!$P$5:$P$2700,'T3'!$B$5:$B$2700,'CT KH'!$B1204)</f>
        <v>1051810</v>
      </c>
      <c r="R1204" s="510">
        <f t="shared" si="18"/>
        <v>1367265</v>
      </c>
      <c r="S1204" s="92" t="s">
        <v>6805</v>
      </c>
      <c r="T1204" s="467" t="s">
        <v>9240</v>
      </c>
      <c r="U1204" s="467" t="s">
        <v>9241</v>
      </c>
      <c r="V1204" s="92" t="s">
        <v>8320</v>
      </c>
      <c r="W1204" s="89" t="s">
        <v>8320</v>
      </c>
      <c r="X1204" s="89" t="s">
        <v>9250</v>
      </c>
      <c r="Y1204" s="92" t="s">
        <v>99</v>
      </c>
      <c r="Z1204" s="92" t="s">
        <v>9047</v>
      </c>
    </row>
    <row r="1205" spans="1:26" ht="15" customHeight="1">
      <c r="A1205" s="478">
        <v>1202</v>
      </c>
      <c r="B1205" s="478" t="s">
        <v>9023</v>
      </c>
      <c r="C1205" s="478" t="e">
        <f>VLOOKUP(B1205,Sheet6!$C$80:$C$88,1,0)</f>
        <v>#N/A</v>
      </c>
      <c r="D1205" s="478" t="s">
        <v>106</v>
      </c>
      <c r="E1205" s="478" t="s">
        <v>10305</v>
      </c>
      <c r="F1205" s="478" t="s">
        <v>9024</v>
      </c>
      <c r="G1205" s="478" t="s">
        <v>9032</v>
      </c>
      <c r="H1205" s="478" t="s">
        <v>9025</v>
      </c>
      <c r="I1205" s="478" t="s">
        <v>9026</v>
      </c>
      <c r="J1205" s="478" t="s">
        <v>9024</v>
      </c>
      <c r="K1205" s="478" t="s">
        <v>9027</v>
      </c>
      <c r="L1205" s="478">
        <v>45658</v>
      </c>
      <c r="M1205" s="478" t="s">
        <v>86</v>
      </c>
      <c r="N1205" s="478" t="s">
        <v>8979</v>
      </c>
      <c r="O1205" s="510">
        <f>SUMIFS('T1'!$P$5:$P$2700,'T1'!$B$5:$B$2700,'CT KH'!$B1205)</f>
        <v>35208</v>
      </c>
      <c r="P1205" s="510">
        <f>SUMIFS('T2'!$P$5:$P$2700,'T2'!$B$5:$B$2700,'CT KH'!$B1205)</f>
        <v>84672</v>
      </c>
      <c r="Q1205" s="510">
        <f>SUMIFS('T3'!$P$5:$P$2700,'T3'!$B$5:$B$2700,'CT KH'!$B1205)</f>
        <v>20520</v>
      </c>
      <c r="R1205" s="510">
        <f t="shared" si="18"/>
        <v>140400</v>
      </c>
      <c r="S1205" s="92" t="s">
        <v>8320</v>
      </c>
      <c r="T1205" s="467" t="s">
        <v>9240</v>
      </c>
      <c r="U1205" s="467" t="s">
        <v>9241</v>
      </c>
      <c r="V1205" s="92" t="s">
        <v>8320</v>
      </c>
      <c r="W1205" s="89" t="s">
        <v>8320</v>
      </c>
      <c r="X1205" s="89" t="s">
        <v>9250</v>
      </c>
      <c r="Y1205" s="92" t="s">
        <v>99</v>
      </c>
      <c r="Z1205" s="92" t="s">
        <v>9047</v>
      </c>
    </row>
    <row r="1206" spans="1:26" ht="15" customHeight="1">
      <c r="A1206" s="478">
        <v>1203</v>
      </c>
      <c r="B1206" s="478" t="s">
        <v>9043</v>
      </c>
      <c r="C1206" s="478" t="e">
        <f>VLOOKUP(B1206,Sheet6!$C$80:$C$88,1,0)</f>
        <v>#N/A</v>
      </c>
      <c r="D1206" s="478" t="s">
        <v>316</v>
      </c>
      <c r="E1206" s="478" t="s">
        <v>10305</v>
      </c>
      <c r="F1206" s="478" t="s">
        <v>9044</v>
      </c>
      <c r="G1206" s="478" t="s">
        <v>9047</v>
      </c>
      <c r="H1206" s="478" t="s">
        <v>8579</v>
      </c>
      <c r="I1206" s="478">
        <v>0</v>
      </c>
      <c r="J1206" s="478" t="s">
        <v>9045</v>
      </c>
      <c r="K1206" s="478" t="s">
        <v>9046</v>
      </c>
      <c r="L1206" s="478">
        <v>45839</v>
      </c>
      <c r="M1206" s="478" t="s">
        <v>86</v>
      </c>
      <c r="N1206" s="478" t="s">
        <v>9042</v>
      </c>
      <c r="O1206" s="510">
        <f>SUMIFS('T1'!$P$5:$P$2700,'T1'!$B$5:$B$2700,'CT KH'!$B1206)</f>
        <v>1609636</v>
      </c>
      <c r="P1206" s="510">
        <f>SUMIFS('T2'!$P$5:$P$2700,'T2'!$B$5:$B$2700,'CT KH'!$B1206)</f>
        <v>597751</v>
      </c>
      <c r="Q1206" s="510">
        <f>SUMIFS('T3'!$P$5:$P$2700,'T3'!$B$5:$B$2700,'CT KH'!$B1206)</f>
        <v>1928784</v>
      </c>
      <c r="R1206" s="510">
        <f t="shared" si="18"/>
        <v>4136171</v>
      </c>
      <c r="S1206" s="92" t="s">
        <v>6805</v>
      </c>
      <c r="T1206" s="250" t="s">
        <v>9240</v>
      </c>
      <c r="U1206" s="250" t="s">
        <v>9241</v>
      </c>
      <c r="V1206" s="92" t="s">
        <v>8320</v>
      </c>
      <c r="W1206" s="89" t="s">
        <v>8320</v>
      </c>
      <c r="X1206" s="89" t="s">
        <v>9250</v>
      </c>
      <c r="Y1206" s="92" t="s">
        <v>99</v>
      </c>
      <c r="Z1206" s="92" t="s">
        <v>9047</v>
      </c>
    </row>
    <row r="1207" spans="1:26" ht="15" customHeight="1">
      <c r="A1207" s="478">
        <v>1204</v>
      </c>
      <c r="B1207" s="478" t="s">
        <v>9048</v>
      </c>
      <c r="C1207" s="478" t="e">
        <f>VLOOKUP(B1207,Sheet6!$C$80:$C$88,1,0)</f>
        <v>#N/A</v>
      </c>
      <c r="D1207" s="478" t="s">
        <v>106</v>
      </c>
      <c r="E1207" s="478" t="s">
        <v>10305</v>
      </c>
      <c r="F1207" s="478" t="s">
        <v>9049</v>
      </c>
      <c r="G1207" s="478" t="s">
        <v>9047</v>
      </c>
      <c r="H1207" s="478" t="s">
        <v>9050</v>
      </c>
      <c r="I1207" s="478" t="s">
        <v>9051</v>
      </c>
      <c r="J1207" s="478" t="s">
        <v>9052</v>
      </c>
      <c r="K1207" s="478" t="s">
        <v>9053</v>
      </c>
      <c r="L1207" s="478">
        <v>45658</v>
      </c>
      <c r="M1207" s="478" t="s">
        <v>86</v>
      </c>
      <c r="N1207" s="478" t="s">
        <v>9042</v>
      </c>
      <c r="O1207" s="510">
        <f>SUMIFS('T1'!$P$5:$P$2700,'T1'!$B$5:$B$2700,'CT KH'!$B1207)</f>
        <v>12475420</v>
      </c>
      <c r="P1207" s="510">
        <f>SUMIFS('T2'!$P$5:$P$2700,'T2'!$B$5:$B$2700,'CT KH'!$B1207)</f>
        <v>2301960</v>
      </c>
      <c r="Q1207" s="510">
        <f>SUMIFS('T3'!$P$5:$P$2700,'T3'!$B$5:$B$2700,'CT KH'!$B1207)</f>
        <v>6982720</v>
      </c>
      <c r="R1207" s="510">
        <f t="shared" si="18"/>
        <v>21760100</v>
      </c>
      <c r="S1207" s="92" t="s">
        <v>8320</v>
      </c>
      <c r="T1207" s="250" t="s">
        <v>9240</v>
      </c>
      <c r="U1207" s="250" t="s">
        <v>9241</v>
      </c>
      <c r="V1207" s="92" t="s">
        <v>8320</v>
      </c>
      <c r="W1207" s="89" t="s">
        <v>8320</v>
      </c>
      <c r="X1207" s="89" t="s">
        <v>9250</v>
      </c>
      <c r="Y1207" s="92" t="s">
        <v>99</v>
      </c>
      <c r="Z1207" s="92" t="s">
        <v>9047</v>
      </c>
    </row>
    <row r="1208" spans="1:26" ht="15" customHeight="1">
      <c r="A1208" s="478">
        <v>1205</v>
      </c>
      <c r="B1208" s="478" t="s">
        <v>9055</v>
      </c>
      <c r="C1208" s="478" t="e">
        <f>VLOOKUP(B1208,Sheet6!$C$80:$C$88,1,0)</f>
        <v>#N/A</v>
      </c>
      <c r="D1208" s="478" t="s">
        <v>106</v>
      </c>
      <c r="E1208" s="478" t="s">
        <v>10305</v>
      </c>
      <c r="F1208" s="478" t="s">
        <v>8095</v>
      </c>
      <c r="G1208" s="478" t="s">
        <v>9047</v>
      </c>
      <c r="H1208" s="478" t="s">
        <v>9056</v>
      </c>
      <c r="I1208" s="478" t="s">
        <v>9057</v>
      </c>
      <c r="J1208" s="478" t="s">
        <v>8095</v>
      </c>
      <c r="K1208" s="478" t="s">
        <v>9058</v>
      </c>
      <c r="L1208" s="478">
        <v>44762</v>
      </c>
      <c r="M1208" s="478" t="s">
        <v>86</v>
      </c>
      <c r="N1208" s="478" t="s">
        <v>9042</v>
      </c>
      <c r="O1208" s="510">
        <f>SUMIFS('T1'!$P$5:$P$2700,'T1'!$B$5:$B$2700,'CT KH'!$B1208)</f>
        <v>854263</v>
      </c>
      <c r="P1208" s="510">
        <f>SUMIFS('T2'!$P$5:$P$2700,'T2'!$B$5:$B$2700,'CT KH'!$B1208)</f>
        <v>250000</v>
      </c>
      <c r="Q1208" s="510">
        <f>SUMIFS('T3'!$P$5:$P$2700,'T3'!$B$5:$B$2700,'CT KH'!$B1208)</f>
        <v>978490</v>
      </c>
      <c r="R1208" s="510">
        <f t="shared" si="18"/>
        <v>2082753</v>
      </c>
      <c r="S1208" s="92" t="s">
        <v>8320</v>
      </c>
      <c r="T1208" s="250" t="s">
        <v>9240</v>
      </c>
      <c r="U1208" s="250" t="s">
        <v>9241</v>
      </c>
      <c r="V1208" s="92" t="s">
        <v>8320</v>
      </c>
      <c r="W1208" s="89" t="s">
        <v>8320</v>
      </c>
      <c r="X1208" s="89" t="s">
        <v>9250</v>
      </c>
      <c r="Y1208" s="92" t="s">
        <v>99</v>
      </c>
      <c r="Z1208" s="92" t="s">
        <v>9047</v>
      </c>
    </row>
    <row r="1209" spans="1:26" ht="15" customHeight="1">
      <c r="A1209" s="478">
        <v>1206</v>
      </c>
      <c r="B1209" s="478" t="s">
        <v>9060</v>
      </c>
      <c r="C1209" s="478" t="e">
        <f>VLOOKUP(B1209,Sheet6!$C$80:$C$88,1,0)</f>
        <v>#N/A</v>
      </c>
      <c r="D1209" s="478" t="s">
        <v>316</v>
      </c>
      <c r="E1209" s="478" t="s">
        <v>10305</v>
      </c>
      <c r="F1209" s="478" t="s">
        <v>9061</v>
      </c>
      <c r="G1209" s="478" t="s">
        <v>9047</v>
      </c>
      <c r="H1209" s="478" t="s">
        <v>9062</v>
      </c>
      <c r="I1209" s="478" t="s">
        <v>9063</v>
      </c>
      <c r="J1209" s="478" t="s">
        <v>9064</v>
      </c>
      <c r="K1209" s="478" t="s">
        <v>9066</v>
      </c>
      <c r="L1209" s="478">
        <v>45083</v>
      </c>
      <c r="M1209" s="478" t="s">
        <v>86</v>
      </c>
      <c r="N1209" s="478" t="s">
        <v>9042</v>
      </c>
      <c r="O1209" s="510">
        <f>SUMIFS('T1'!$P$5:$P$2700,'T1'!$B$5:$B$2700,'CT KH'!$B1209)</f>
        <v>0</v>
      </c>
      <c r="P1209" s="510">
        <f>SUMIFS('T2'!$P$5:$P$2700,'T2'!$B$5:$B$2700,'CT KH'!$B1209)</f>
        <v>0</v>
      </c>
      <c r="Q1209" s="510">
        <f>SUMIFS('T3'!$P$5:$P$2700,'T3'!$B$5:$B$2700,'CT KH'!$B1209)</f>
        <v>0</v>
      </c>
      <c r="R1209" s="510">
        <f t="shared" si="18"/>
        <v>0</v>
      </c>
      <c r="S1209" s="92" t="s">
        <v>6805</v>
      </c>
      <c r="T1209" s="250" t="s">
        <v>9240</v>
      </c>
      <c r="U1209" s="250" t="s">
        <v>9241</v>
      </c>
      <c r="V1209" s="92" t="s">
        <v>8320</v>
      </c>
      <c r="W1209" s="89" t="s">
        <v>8320</v>
      </c>
      <c r="X1209" s="89" t="s">
        <v>9250</v>
      </c>
      <c r="Y1209" s="92" t="s">
        <v>99</v>
      </c>
      <c r="Z1209" s="92" t="s">
        <v>9047</v>
      </c>
    </row>
    <row r="1210" spans="1:26" ht="15" customHeight="1">
      <c r="A1210" s="478">
        <v>1207</v>
      </c>
      <c r="B1210" s="478" t="s">
        <v>9067</v>
      </c>
      <c r="C1210" s="478" t="e">
        <f>VLOOKUP(B1210,Sheet6!$C$80:$C$88,1,0)</f>
        <v>#N/A</v>
      </c>
      <c r="D1210" s="478" t="s">
        <v>106</v>
      </c>
      <c r="E1210" s="478" t="s">
        <v>10305</v>
      </c>
      <c r="F1210" s="478" t="s">
        <v>9068</v>
      </c>
      <c r="G1210" s="478" t="s">
        <v>9047</v>
      </c>
      <c r="H1210" s="478" t="s">
        <v>9069</v>
      </c>
      <c r="I1210" s="478" t="s">
        <v>9070</v>
      </c>
      <c r="J1210" s="478" t="s">
        <v>9068</v>
      </c>
      <c r="K1210" s="478" t="s">
        <v>9071</v>
      </c>
      <c r="L1210" s="478">
        <v>45658</v>
      </c>
      <c r="M1210" s="478" t="s">
        <v>86</v>
      </c>
      <c r="N1210" s="478" t="s">
        <v>9042</v>
      </c>
      <c r="O1210" s="510">
        <f>SUMIFS('T1'!$P$5:$P$2700,'T1'!$B$5:$B$2700,'CT KH'!$B1210)</f>
        <v>153360</v>
      </c>
      <c r="P1210" s="510">
        <f>SUMIFS('T2'!$P$5:$P$2700,'T2'!$B$5:$B$2700,'CT KH'!$B1210)</f>
        <v>143640</v>
      </c>
      <c r="Q1210" s="510">
        <f>SUMIFS('T3'!$P$5:$P$2700,'T3'!$B$5:$B$2700,'CT KH'!$B1210)</f>
        <v>192926</v>
      </c>
      <c r="R1210" s="510">
        <f t="shared" si="18"/>
        <v>489926</v>
      </c>
      <c r="S1210" s="92" t="s">
        <v>6805</v>
      </c>
      <c r="T1210" s="250" t="s">
        <v>9240</v>
      </c>
      <c r="U1210" s="250" t="s">
        <v>9241</v>
      </c>
      <c r="V1210" s="92" t="s">
        <v>8320</v>
      </c>
      <c r="W1210" s="89" t="s">
        <v>8320</v>
      </c>
      <c r="X1210" s="89" t="s">
        <v>9250</v>
      </c>
      <c r="Y1210" s="92" t="s">
        <v>99</v>
      </c>
      <c r="Z1210" s="92" t="s">
        <v>9047</v>
      </c>
    </row>
    <row r="1211" spans="1:26" ht="15" customHeight="1">
      <c r="A1211" s="478">
        <v>1208</v>
      </c>
      <c r="B1211" s="478" t="s">
        <v>9074</v>
      </c>
      <c r="C1211" s="478" t="e">
        <f>VLOOKUP(B1211,Sheet6!$C$80:$C$88,1,0)</f>
        <v>#N/A</v>
      </c>
      <c r="D1211" s="478" t="s">
        <v>316</v>
      </c>
      <c r="E1211" s="478" t="s">
        <v>10305</v>
      </c>
      <c r="F1211" s="478" t="s">
        <v>9075</v>
      </c>
      <c r="G1211" s="478" t="s">
        <v>9047</v>
      </c>
      <c r="H1211" s="478" t="s">
        <v>9076</v>
      </c>
      <c r="I1211" s="478" t="s">
        <v>9077</v>
      </c>
      <c r="J1211" s="478">
        <v>0</v>
      </c>
      <c r="K1211" s="478" t="s">
        <v>9078</v>
      </c>
      <c r="L1211" s="478">
        <v>44136</v>
      </c>
      <c r="M1211" s="478" t="s">
        <v>86</v>
      </c>
      <c r="N1211" s="478" t="s">
        <v>9042</v>
      </c>
      <c r="O1211" s="510">
        <f>SUMIFS('T1'!$P$5:$P$2700,'T1'!$B$5:$B$2700,'CT KH'!$B1211)</f>
        <v>7836888</v>
      </c>
      <c r="P1211" s="510">
        <f>SUMIFS('T2'!$P$5:$P$2700,'T2'!$B$5:$B$2700,'CT KH'!$B1211)</f>
        <v>5497358</v>
      </c>
      <c r="Q1211" s="510">
        <f>SUMIFS('T3'!$P$5:$P$2700,'T3'!$B$5:$B$2700,'CT KH'!$B1211)</f>
        <v>9886529</v>
      </c>
      <c r="R1211" s="510">
        <f t="shared" si="18"/>
        <v>23220775</v>
      </c>
      <c r="S1211" s="92" t="s">
        <v>6805</v>
      </c>
      <c r="T1211" s="250" t="s">
        <v>9240</v>
      </c>
      <c r="U1211" s="250" t="s">
        <v>9241</v>
      </c>
      <c r="V1211" s="92" t="s">
        <v>8320</v>
      </c>
      <c r="W1211" s="89" t="s">
        <v>8320</v>
      </c>
      <c r="X1211" s="89" t="s">
        <v>9250</v>
      </c>
      <c r="Y1211" s="92" t="s">
        <v>99</v>
      </c>
      <c r="Z1211" s="92" t="s">
        <v>9047</v>
      </c>
    </row>
    <row r="1212" spans="1:26" ht="15" customHeight="1">
      <c r="A1212" s="478">
        <v>1209</v>
      </c>
      <c r="B1212" s="478" t="s">
        <v>9079</v>
      </c>
      <c r="C1212" s="478" t="e">
        <f>VLOOKUP(B1212,Sheet6!$C$80:$C$88,1,0)</f>
        <v>#N/A</v>
      </c>
      <c r="D1212" s="478" t="s">
        <v>106</v>
      </c>
      <c r="E1212" s="478" t="s">
        <v>10305</v>
      </c>
      <c r="F1212" s="478" t="s">
        <v>5671</v>
      </c>
      <c r="G1212" s="478" t="s">
        <v>9047</v>
      </c>
      <c r="H1212" s="478" t="s">
        <v>9080</v>
      </c>
      <c r="I1212" s="478" t="s">
        <v>9081</v>
      </c>
      <c r="J1212" s="478">
        <v>0</v>
      </c>
      <c r="K1212" s="478" t="s">
        <v>9082</v>
      </c>
      <c r="L1212" s="478">
        <v>45781</v>
      </c>
      <c r="M1212" s="478" t="s">
        <v>86</v>
      </c>
      <c r="N1212" s="478" t="s">
        <v>9042</v>
      </c>
      <c r="O1212" s="510">
        <f>SUMIFS('T1'!$P$5:$P$2700,'T1'!$B$5:$B$2700,'CT KH'!$B1212)</f>
        <v>88000</v>
      </c>
      <c r="P1212" s="510">
        <f>SUMIFS('T2'!$P$5:$P$2700,'T2'!$B$5:$B$2700,'CT KH'!$B1212)</f>
        <v>33000</v>
      </c>
      <c r="Q1212" s="510">
        <f>SUMIFS('T3'!$P$5:$P$2700,'T3'!$B$5:$B$2700,'CT KH'!$B1212)</f>
        <v>55000</v>
      </c>
      <c r="R1212" s="510">
        <f t="shared" si="18"/>
        <v>176000</v>
      </c>
      <c r="S1212" s="92" t="s">
        <v>8320</v>
      </c>
      <c r="T1212" s="250" t="s">
        <v>9240</v>
      </c>
      <c r="U1212" s="250" t="s">
        <v>9241</v>
      </c>
      <c r="V1212" s="92" t="s">
        <v>8320</v>
      </c>
      <c r="W1212" s="89" t="s">
        <v>8320</v>
      </c>
      <c r="X1212" s="89" t="s">
        <v>9250</v>
      </c>
      <c r="Y1212" s="92" t="s">
        <v>99</v>
      </c>
      <c r="Z1212" s="92" t="s">
        <v>9047</v>
      </c>
    </row>
    <row r="1213" spans="1:26" ht="15" customHeight="1">
      <c r="A1213" s="478">
        <v>1210</v>
      </c>
      <c r="B1213" s="478" t="s">
        <v>9085</v>
      </c>
      <c r="C1213" s="478" t="e">
        <f>VLOOKUP(B1213,Sheet6!$C$80:$C$88,1,0)</f>
        <v>#N/A</v>
      </c>
      <c r="D1213" s="478" t="s">
        <v>106</v>
      </c>
      <c r="E1213" s="478" t="s">
        <v>10305</v>
      </c>
      <c r="F1213" s="478" t="s">
        <v>9086</v>
      </c>
      <c r="G1213" s="478" t="s">
        <v>9047</v>
      </c>
      <c r="H1213" s="478" t="s">
        <v>9087</v>
      </c>
      <c r="I1213" s="478" t="s">
        <v>9088</v>
      </c>
      <c r="J1213" s="478" t="s">
        <v>9086</v>
      </c>
      <c r="K1213" s="478" t="s">
        <v>9089</v>
      </c>
      <c r="L1213" s="478">
        <v>45658</v>
      </c>
      <c r="M1213" s="478" t="s">
        <v>86</v>
      </c>
      <c r="N1213" s="478" t="s">
        <v>9042</v>
      </c>
      <c r="O1213" s="510">
        <f>SUMIFS('T1'!$P$5:$P$2700,'T1'!$B$5:$B$2700,'CT KH'!$B1213)</f>
        <v>54920</v>
      </c>
      <c r="P1213" s="510">
        <f>SUMIFS('T2'!$P$5:$P$2700,'T2'!$B$5:$B$2700,'CT KH'!$B1213)</f>
        <v>152400</v>
      </c>
      <c r="Q1213" s="510">
        <f>SUMIFS('T3'!$P$5:$P$2700,'T3'!$B$5:$B$2700,'CT KH'!$B1213)</f>
        <v>90800</v>
      </c>
      <c r="R1213" s="510">
        <f t="shared" si="18"/>
        <v>298120</v>
      </c>
      <c r="S1213" s="92" t="s">
        <v>8320</v>
      </c>
      <c r="T1213" s="250" t="s">
        <v>9240</v>
      </c>
      <c r="U1213" s="250" t="s">
        <v>9241</v>
      </c>
      <c r="V1213" s="92" t="s">
        <v>8320</v>
      </c>
      <c r="W1213" s="89" t="s">
        <v>8320</v>
      </c>
      <c r="X1213" s="89" t="s">
        <v>9250</v>
      </c>
      <c r="Y1213" s="92" t="s">
        <v>99</v>
      </c>
      <c r="Z1213" s="92" t="s">
        <v>9047</v>
      </c>
    </row>
    <row r="1214" spans="1:26" ht="15" customHeight="1">
      <c r="A1214" s="478">
        <v>1211</v>
      </c>
      <c r="B1214" s="478" t="s">
        <v>9091</v>
      </c>
      <c r="C1214" s="478" t="e">
        <f>VLOOKUP(B1214,Sheet6!$C$80:$C$88,1,0)</f>
        <v>#N/A</v>
      </c>
      <c r="D1214" s="478" t="s">
        <v>316</v>
      </c>
      <c r="E1214" s="478" t="s">
        <v>10305</v>
      </c>
      <c r="F1214" s="478" t="s">
        <v>9092</v>
      </c>
      <c r="G1214" s="478" t="s">
        <v>9047</v>
      </c>
      <c r="H1214" s="478" t="s">
        <v>8542</v>
      </c>
      <c r="I1214" s="478" t="s">
        <v>9093</v>
      </c>
      <c r="J1214" s="478" t="s">
        <v>9094</v>
      </c>
      <c r="K1214" s="478" t="s">
        <v>9096</v>
      </c>
      <c r="L1214" s="478">
        <v>45735</v>
      </c>
      <c r="M1214" s="478" t="s">
        <v>86</v>
      </c>
      <c r="N1214" s="478" t="s">
        <v>9042</v>
      </c>
      <c r="O1214" s="510">
        <f>SUMIFS('T1'!$P$5:$P$2700,'T1'!$B$5:$B$2700,'CT KH'!$B1214)</f>
        <v>228862</v>
      </c>
      <c r="P1214" s="510">
        <f>SUMIFS('T2'!$P$5:$P$2700,'T2'!$B$5:$B$2700,'CT KH'!$B1214)</f>
        <v>67284</v>
      </c>
      <c r="Q1214" s="510">
        <f>SUMIFS('T3'!$P$5:$P$2700,'T3'!$B$5:$B$2700,'CT KH'!$B1214)</f>
        <v>392742</v>
      </c>
      <c r="R1214" s="510">
        <f t="shared" si="18"/>
        <v>688888</v>
      </c>
      <c r="S1214" s="92" t="s">
        <v>6805</v>
      </c>
      <c r="T1214" s="250" t="s">
        <v>9240</v>
      </c>
      <c r="U1214" s="250" t="s">
        <v>9241</v>
      </c>
      <c r="V1214" s="92" t="s">
        <v>8320</v>
      </c>
      <c r="W1214" s="89" t="s">
        <v>8320</v>
      </c>
      <c r="X1214" s="89" t="s">
        <v>9250</v>
      </c>
      <c r="Y1214" s="92" t="s">
        <v>99</v>
      </c>
      <c r="Z1214" s="92" t="s">
        <v>9047</v>
      </c>
    </row>
    <row r="1215" spans="1:26" ht="15" customHeight="1">
      <c r="A1215" s="478">
        <v>1212</v>
      </c>
      <c r="B1215" s="478" t="s">
        <v>9097</v>
      </c>
      <c r="C1215" s="478" t="e">
        <f>VLOOKUP(B1215,Sheet6!$C$80:$C$88,1,0)</f>
        <v>#N/A</v>
      </c>
      <c r="D1215" s="478" t="s">
        <v>106</v>
      </c>
      <c r="E1215" s="478" t="s">
        <v>10305</v>
      </c>
      <c r="F1215" s="478" t="s">
        <v>9098</v>
      </c>
      <c r="G1215" s="478" t="s">
        <v>9047</v>
      </c>
      <c r="H1215" s="478" t="s">
        <v>9099</v>
      </c>
      <c r="I1215" s="478" t="s">
        <v>9100</v>
      </c>
      <c r="J1215" s="478" t="s">
        <v>9101</v>
      </c>
      <c r="K1215" s="478" t="s">
        <v>9102</v>
      </c>
      <c r="L1215" s="478">
        <v>45717</v>
      </c>
      <c r="M1215" s="478" t="s">
        <v>86</v>
      </c>
      <c r="N1215" s="478" t="s">
        <v>9042</v>
      </c>
      <c r="O1215" s="510">
        <f>SUMIFS('T1'!$P$5:$P$2700,'T1'!$B$5:$B$2700,'CT KH'!$B1215)</f>
        <v>885333</v>
      </c>
      <c r="P1215" s="510">
        <f>SUMIFS('T2'!$P$5:$P$2700,'T2'!$B$5:$B$2700,'CT KH'!$B1215)</f>
        <v>450250</v>
      </c>
      <c r="Q1215" s="510">
        <f>SUMIFS('T3'!$P$5:$P$2700,'T3'!$B$5:$B$2700,'CT KH'!$B1215)</f>
        <v>728188</v>
      </c>
      <c r="R1215" s="510">
        <f t="shared" si="18"/>
        <v>2063771</v>
      </c>
      <c r="S1215" s="92" t="s">
        <v>8320</v>
      </c>
      <c r="T1215" s="250" t="s">
        <v>9240</v>
      </c>
      <c r="U1215" s="250" t="s">
        <v>9241</v>
      </c>
      <c r="V1215" s="92" t="s">
        <v>8320</v>
      </c>
      <c r="W1215" s="89" t="s">
        <v>8320</v>
      </c>
      <c r="X1215" s="89" t="s">
        <v>9250</v>
      </c>
      <c r="Y1215" s="92" t="s">
        <v>99</v>
      </c>
      <c r="Z1215" s="92" t="s">
        <v>9047</v>
      </c>
    </row>
    <row r="1216" spans="1:26" ht="15" customHeight="1">
      <c r="A1216" s="478">
        <v>1213</v>
      </c>
      <c r="B1216" s="478" t="s">
        <v>9103</v>
      </c>
      <c r="C1216" s="478" t="e">
        <f>VLOOKUP(B1216,Sheet6!$C$80:$C$88,1,0)</f>
        <v>#N/A</v>
      </c>
      <c r="D1216" s="478" t="s">
        <v>106</v>
      </c>
      <c r="E1216" s="478" t="s">
        <v>10305</v>
      </c>
      <c r="F1216" s="478" t="s">
        <v>9104</v>
      </c>
      <c r="G1216" s="478" t="s">
        <v>9047</v>
      </c>
      <c r="H1216" s="478" t="s">
        <v>8694</v>
      </c>
      <c r="I1216" s="478" t="s">
        <v>9105</v>
      </c>
      <c r="J1216" s="478" t="s">
        <v>9104</v>
      </c>
      <c r="K1216" s="478" t="s">
        <v>9106</v>
      </c>
      <c r="L1216" s="478">
        <v>44568</v>
      </c>
      <c r="M1216" s="478" t="s">
        <v>86</v>
      </c>
      <c r="N1216" s="478" t="s">
        <v>9042</v>
      </c>
      <c r="O1216" s="510">
        <f>SUMIFS('T1'!$P$5:$P$2700,'T1'!$B$5:$B$2700,'CT KH'!$B1216)</f>
        <v>2175307</v>
      </c>
      <c r="P1216" s="510">
        <f>SUMIFS('T2'!$P$5:$P$2700,'T2'!$B$5:$B$2700,'CT KH'!$B1216)</f>
        <v>0</v>
      </c>
      <c r="Q1216" s="510">
        <f>SUMIFS('T3'!$P$5:$P$2700,'T3'!$B$5:$B$2700,'CT KH'!$B1216)</f>
        <v>403223</v>
      </c>
      <c r="R1216" s="510">
        <f t="shared" si="18"/>
        <v>2578530</v>
      </c>
      <c r="S1216" s="92" t="s">
        <v>6805</v>
      </c>
      <c r="T1216" s="250" t="s">
        <v>9240</v>
      </c>
      <c r="U1216" s="250" t="s">
        <v>9241</v>
      </c>
      <c r="V1216" s="92" t="s">
        <v>8320</v>
      </c>
      <c r="W1216" s="89" t="s">
        <v>8320</v>
      </c>
      <c r="X1216" s="89" t="s">
        <v>9250</v>
      </c>
      <c r="Y1216" s="92" t="s">
        <v>99</v>
      </c>
      <c r="Z1216" s="92" t="s">
        <v>9047</v>
      </c>
    </row>
    <row r="1217" spans="1:26" ht="15" customHeight="1">
      <c r="A1217" s="478">
        <v>1214</v>
      </c>
      <c r="B1217" s="478" t="s">
        <v>9108</v>
      </c>
      <c r="C1217" s="478" t="e">
        <f>VLOOKUP(B1217,Sheet6!$C$80:$C$88,1,0)</f>
        <v>#N/A</v>
      </c>
      <c r="D1217" s="478" t="s">
        <v>316</v>
      </c>
      <c r="E1217" s="478" t="s">
        <v>10305</v>
      </c>
      <c r="F1217" s="478" t="s">
        <v>9109</v>
      </c>
      <c r="G1217" s="478" t="s">
        <v>9047</v>
      </c>
      <c r="H1217" s="478" t="s">
        <v>9076</v>
      </c>
      <c r="I1217" s="478" t="s">
        <v>9110</v>
      </c>
      <c r="J1217" s="478" t="s">
        <v>9111</v>
      </c>
      <c r="K1217" s="478" t="s">
        <v>9112</v>
      </c>
      <c r="L1217" s="478">
        <v>43895</v>
      </c>
      <c r="M1217" s="478" t="s">
        <v>86</v>
      </c>
      <c r="N1217" s="478" t="s">
        <v>9042</v>
      </c>
      <c r="O1217" s="510">
        <f>SUMIFS('T1'!$P$5:$P$2700,'T1'!$B$5:$B$2700,'CT KH'!$B1217)</f>
        <v>0</v>
      </c>
      <c r="P1217" s="510">
        <f>SUMIFS('T2'!$P$5:$P$2700,'T2'!$B$5:$B$2700,'CT KH'!$B1217)</f>
        <v>0</v>
      </c>
      <c r="Q1217" s="510">
        <f>SUMIFS('T3'!$P$5:$P$2700,'T3'!$B$5:$B$2700,'CT KH'!$B1217)</f>
        <v>0</v>
      </c>
      <c r="R1217" s="510">
        <f t="shared" si="18"/>
        <v>0</v>
      </c>
      <c r="S1217" s="92" t="s">
        <v>6805</v>
      </c>
      <c r="T1217" s="250" t="s">
        <v>9240</v>
      </c>
      <c r="U1217" s="250" t="s">
        <v>9241</v>
      </c>
      <c r="V1217" s="92" t="s">
        <v>8320</v>
      </c>
      <c r="W1217" s="89" t="s">
        <v>8320</v>
      </c>
      <c r="X1217" s="89" t="s">
        <v>9250</v>
      </c>
      <c r="Y1217" s="92" t="s">
        <v>99</v>
      </c>
      <c r="Z1217" s="92" t="s">
        <v>9047</v>
      </c>
    </row>
    <row r="1218" spans="1:26" ht="15" customHeight="1">
      <c r="A1218" s="478">
        <v>1215</v>
      </c>
      <c r="B1218" s="478" t="s">
        <v>9125</v>
      </c>
      <c r="C1218" s="478" t="e">
        <f>VLOOKUP(B1218,Sheet6!$C$80:$C$88,1,0)</f>
        <v>#N/A</v>
      </c>
      <c r="D1218" s="478" t="s">
        <v>253</v>
      </c>
      <c r="E1218" s="478" t="s">
        <v>10305</v>
      </c>
      <c r="F1218" s="478" t="s">
        <v>9126</v>
      </c>
      <c r="G1218" s="478" t="s">
        <v>9047</v>
      </c>
      <c r="H1218" s="478">
        <v>0</v>
      </c>
      <c r="I1218" s="478" t="s">
        <v>9127</v>
      </c>
      <c r="J1218" s="478">
        <v>0</v>
      </c>
      <c r="K1218" s="478" t="s">
        <v>9128</v>
      </c>
      <c r="L1218" s="478">
        <v>43895</v>
      </c>
      <c r="M1218" s="478" t="s">
        <v>105</v>
      </c>
      <c r="N1218" s="478" t="s">
        <v>9042</v>
      </c>
      <c r="O1218" s="510">
        <f>SUMIFS('T1'!$P$5:$P$2700,'T1'!$B$5:$B$2700,'CT KH'!$B1218)</f>
        <v>0</v>
      </c>
      <c r="P1218" s="510">
        <f>SUMIFS('T2'!$P$5:$P$2700,'T2'!$B$5:$B$2700,'CT KH'!$B1218)</f>
        <v>0</v>
      </c>
      <c r="Q1218" s="510">
        <f>SUMIFS('T3'!$P$5:$P$2700,'T3'!$B$5:$B$2700,'CT KH'!$B1218)</f>
        <v>0</v>
      </c>
      <c r="R1218" s="510">
        <f t="shared" si="18"/>
        <v>0</v>
      </c>
      <c r="S1218" s="92" t="s">
        <v>6805</v>
      </c>
      <c r="T1218" s="250" t="s">
        <v>9240</v>
      </c>
      <c r="U1218" s="250" t="s">
        <v>9241</v>
      </c>
      <c r="V1218" s="92" t="s">
        <v>8320</v>
      </c>
      <c r="W1218" s="89" t="s">
        <v>8320</v>
      </c>
      <c r="X1218" s="89" t="s">
        <v>9250</v>
      </c>
      <c r="Y1218" s="92" t="s">
        <v>99</v>
      </c>
      <c r="Z1218" s="92" t="s">
        <v>9047</v>
      </c>
    </row>
    <row r="1219" spans="1:26" ht="15" customHeight="1">
      <c r="A1219" s="478">
        <v>1216</v>
      </c>
      <c r="B1219" s="478" t="s">
        <v>9143</v>
      </c>
      <c r="C1219" s="478" t="e">
        <f>VLOOKUP(B1219,Sheet6!$C$80:$C$88,1,0)</f>
        <v>#N/A</v>
      </c>
      <c r="D1219" s="478" t="s">
        <v>235</v>
      </c>
      <c r="E1219" s="478" t="s">
        <v>10305</v>
      </c>
      <c r="F1219" s="478" t="s">
        <v>9144</v>
      </c>
      <c r="G1219" s="478" t="s">
        <v>9047</v>
      </c>
      <c r="H1219" s="478" t="s">
        <v>9145</v>
      </c>
      <c r="I1219" s="478">
        <v>0</v>
      </c>
      <c r="J1219" s="478">
        <v>0</v>
      </c>
      <c r="K1219" s="478" t="s">
        <v>9146</v>
      </c>
      <c r="L1219" s="478">
        <v>45738</v>
      </c>
      <c r="M1219" s="478" t="s">
        <v>105</v>
      </c>
      <c r="N1219" s="478" t="s">
        <v>9042</v>
      </c>
      <c r="O1219" s="510">
        <f>SUMIFS('T1'!$P$5:$P$2700,'T1'!$B$5:$B$2700,'CT KH'!$B1219)</f>
        <v>15000</v>
      </c>
      <c r="P1219" s="510">
        <f>SUMIFS('T2'!$P$5:$P$2700,'T2'!$B$5:$B$2700,'CT KH'!$B1219)</f>
        <v>0</v>
      </c>
      <c r="Q1219" s="510">
        <f>SUMIFS('T3'!$P$5:$P$2700,'T3'!$B$5:$B$2700,'CT KH'!$B1219)</f>
        <v>0</v>
      </c>
      <c r="R1219" s="510">
        <f t="shared" si="18"/>
        <v>15000</v>
      </c>
      <c r="S1219" s="92" t="s">
        <v>8320</v>
      </c>
      <c r="T1219" s="250" t="s">
        <v>9240</v>
      </c>
      <c r="U1219" s="250" t="s">
        <v>9241</v>
      </c>
      <c r="V1219" s="92" t="s">
        <v>8320</v>
      </c>
      <c r="W1219" s="89" t="s">
        <v>8320</v>
      </c>
      <c r="X1219" s="89" t="s">
        <v>9250</v>
      </c>
      <c r="Y1219" s="92" t="s">
        <v>99</v>
      </c>
      <c r="Z1219" s="92" t="s">
        <v>9047</v>
      </c>
    </row>
    <row r="1220" spans="1:26" ht="15" customHeight="1">
      <c r="A1220" s="478">
        <v>1217</v>
      </c>
      <c r="B1220" s="478" t="s">
        <v>9147</v>
      </c>
      <c r="C1220" s="478" t="e">
        <f>VLOOKUP(B1220,Sheet6!$C$80:$C$88,1,0)</f>
        <v>#N/A</v>
      </c>
      <c r="D1220" s="478" t="s">
        <v>235</v>
      </c>
      <c r="E1220" s="478" t="s">
        <v>10305</v>
      </c>
      <c r="F1220" s="478" t="s">
        <v>9148</v>
      </c>
      <c r="G1220" s="478" t="s">
        <v>9047</v>
      </c>
      <c r="H1220" s="478" t="s">
        <v>9149</v>
      </c>
      <c r="I1220" s="478">
        <v>0</v>
      </c>
      <c r="J1220" s="478">
        <v>0</v>
      </c>
      <c r="K1220" s="478" t="s">
        <v>9150</v>
      </c>
      <c r="L1220" s="478">
        <v>45789</v>
      </c>
      <c r="M1220" s="478" t="s">
        <v>105</v>
      </c>
      <c r="N1220" s="478" t="s">
        <v>9042</v>
      </c>
      <c r="O1220" s="510">
        <f>SUMIFS('T1'!$P$5:$P$2700,'T1'!$B$5:$B$2700,'CT KH'!$B1220)</f>
        <v>30564</v>
      </c>
      <c r="P1220" s="510">
        <f>SUMIFS('T2'!$P$5:$P$2700,'T2'!$B$5:$B$2700,'CT KH'!$B1220)</f>
        <v>0</v>
      </c>
      <c r="Q1220" s="510">
        <f>SUMIFS('T3'!$P$5:$P$2700,'T3'!$B$5:$B$2700,'CT KH'!$B1220)</f>
        <v>0</v>
      </c>
      <c r="R1220" s="510">
        <f t="shared" si="18"/>
        <v>30564</v>
      </c>
      <c r="S1220" s="92" t="s">
        <v>8320</v>
      </c>
      <c r="T1220" s="250" t="s">
        <v>9240</v>
      </c>
      <c r="U1220" s="250" t="s">
        <v>9241</v>
      </c>
      <c r="V1220" s="92" t="s">
        <v>8320</v>
      </c>
      <c r="W1220" s="89" t="s">
        <v>8320</v>
      </c>
      <c r="X1220" s="89" t="s">
        <v>9250</v>
      </c>
      <c r="Y1220" s="92" t="s">
        <v>99</v>
      </c>
      <c r="Z1220" s="92" t="s">
        <v>9047</v>
      </c>
    </row>
    <row r="1221" spans="1:26" ht="15" customHeight="1">
      <c r="A1221" s="478">
        <v>1218</v>
      </c>
      <c r="B1221" s="478" t="s">
        <v>9151</v>
      </c>
      <c r="C1221" s="478" t="e">
        <f>VLOOKUP(B1221,Sheet6!$C$80:$C$88,1,0)</f>
        <v>#N/A</v>
      </c>
      <c r="D1221" s="478" t="s">
        <v>316</v>
      </c>
      <c r="E1221" s="478" t="s">
        <v>10305</v>
      </c>
      <c r="F1221" s="478" t="s">
        <v>9152</v>
      </c>
      <c r="G1221" s="478" t="s">
        <v>9047</v>
      </c>
      <c r="H1221" s="478" t="s">
        <v>9153</v>
      </c>
      <c r="I1221" s="478">
        <v>0</v>
      </c>
      <c r="J1221" s="478" t="s">
        <v>9154</v>
      </c>
      <c r="K1221" s="478" t="s">
        <v>9155</v>
      </c>
      <c r="L1221" s="478">
        <v>45839</v>
      </c>
      <c r="M1221" s="478" t="s">
        <v>86</v>
      </c>
      <c r="N1221" s="478" t="s">
        <v>9042</v>
      </c>
      <c r="O1221" s="510">
        <f>SUMIFS('T1'!$P$5:$P$2700,'T1'!$B$5:$B$2700,'CT KH'!$B1221)</f>
        <v>271029</v>
      </c>
      <c r="P1221" s="510">
        <f>SUMIFS('T2'!$P$5:$P$2700,'T2'!$B$5:$B$2700,'CT KH'!$B1221)</f>
        <v>134292</v>
      </c>
      <c r="Q1221" s="510">
        <f>SUMIFS('T3'!$P$5:$P$2700,'T3'!$B$5:$B$2700,'CT KH'!$B1221)</f>
        <v>309710</v>
      </c>
      <c r="R1221" s="510">
        <f t="shared" ref="R1221:R1284" si="19">SUM(O1221:Q1221)</f>
        <v>715031</v>
      </c>
      <c r="S1221" s="92" t="s">
        <v>6805</v>
      </c>
      <c r="T1221" s="250" t="s">
        <v>9240</v>
      </c>
      <c r="U1221" s="250" t="s">
        <v>9241</v>
      </c>
      <c r="V1221" s="92" t="s">
        <v>8320</v>
      </c>
      <c r="W1221" s="89" t="s">
        <v>8320</v>
      </c>
      <c r="X1221" s="89" t="s">
        <v>9250</v>
      </c>
      <c r="Y1221" s="92" t="s">
        <v>99</v>
      </c>
      <c r="Z1221" s="92" t="s">
        <v>9047</v>
      </c>
    </row>
    <row r="1222" spans="1:26" ht="15" customHeight="1">
      <c r="A1222" s="478">
        <v>1219</v>
      </c>
      <c r="B1222" s="478" t="s">
        <v>9156</v>
      </c>
      <c r="C1222" s="478" t="e">
        <f>VLOOKUP(B1222,Sheet6!$C$80:$C$88,1,0)</f>
        <v>#N/A</v>
      </c>
      <c r="D1222" s="478" t="s">
        <v>316</v>
      </c>
      <c r="E1222" s="478" t="s">
        <v>10305</v>
      </c>
      <c r="F1222" s="478" t="s">
        <v>9157</v>
      </c>
      <c r="G1222" s="478" t="s">
        <v>9047</v>
      </c>
      <c r="H1222" s="478" t="s">
        <v>9158</v>
      </c>
      <c r="I1222" s="478" t="s">
        <v>9159</v>
      </c>
      <c r="J1222" s="478" t="s">
        <v>9160</v>
      </c>
      <c r="K1222" s="478" t="s">
        <v>9161</v>
      </c>
      <c r="L1222" s="478">
        <v>45839</v>
      </c>
      <c r="M1222" s="478" t="s">
        <v>86</v>
      </c>
      <c r="N1222" s="478" t="s">
        <v>9042</v>
      </c>
      <c r="O1222" s="510">
        <f>SUMIFS('T1'!$P$5:$P$2700,'T1'!$B$5:$B$2700,'CT KH'!$B1222)</f>
        <v>305098</v>
      </c>
      <c r="P1222" s="510">
        <f>SUMIFS('T2'!$P$5:$P$2700,'T2'!$B$5:$B$2700,'CT KH'!$B1222)</f>
        <v>104808</v>
      </c>
      <c r="Q1222" s="510">
        <f>SUMIFS('T3'!$P$5:$P$2700,'T3'!$B$5:$B$2700,'CT KH'!$B1222)</f>
        <v>68413</v>
      </c>
      <c r="R1222" s="510">
        <f t="shared" si="19"/>
        <v>478319</v>
      </c>
      <c r="S1222" s="92" t="s">
        <v>6805</v>
      </c>
      <c r="T1222" s="250" t="s">
        <v>9240</v>
      </c>
      <c r="U1222" s="250" t="s">
        <v>9241</v>
      </c>
      <c r="V1222" s="92" t="s">
        <v>8320</v>
      </c>
      <c r="W1222" s="89" t="s">
        <v>8320</v>
      </c>
      <c r="X1222" s="89" t="s">
        <v>9250</v>
      </c>
      <c r="Y1222" s="92" t="s">
        <v>99</v>
      </c>
      <c r="Z1222" s="92" t="s">
        <v>9047</v>
      </c>
    </row>
    <row r="1223" spans="1:26" ht="15" customHeight="1">
      <c r="A1223" s="478">
        <v>1220</v>
      </c>
      <c r="B1223" s="478" t="s">
        <v>9162</v>
      </c>
      <c r="C1223" s="478" t="e">
        <f>VLOOKUP(B1223,Sheet6!$C$80:$C$88,1,0)</f>
        <v>#N/A</v>
      </c>
      <c r="D1223" s="478" t="s">
        <v>235</v>
      </c>
      <c r="E1223" s="478" t="s">
        <v>10305</v>
      </c>
      <c r="F1223" s="478" t="s">
        <v>9163</v>
      </c>
      <c r="G1223" s="478" t="s">
        <v>8226</v>
      </c>
      <c r="H1223" s="478" t="s">
        <v>8512</v>
      </c>
      <c r="I1223" s="478" t="s">
        <v>9164</v>
      </c>
      <c r="J1223" s="478">
        <v>0</v>
      </c>
      <c r="K1223" s="478" t="s">
        <v>9165</v>
      </c>
      <c r="L1223" s="478">
        <v>44197</v>
      </c>
      <c r="M1223" s="478" t="s">
        <v>105</v>
      </c>
      <c r="N1223" s="478" t="s">
        <v>8151</v>
      </c>
      <c r="O1223" s="510">
        <f>SUMIFS('T1'!$P$5:$P$2700,'T1'!$B$5:$B$2700,'CT KH'!$B1223)</f>
        <v>1152318</v>
      </c>
      <c r="P1223" s="510">
        <f>SUMIFS('T2'!$P$5:$P$2700,'T2'!$B$5:$B$2700,'CT KH'!$B1223)</f>
        <v>2171894</v>
      </c>
      <c r="Q1223" s="510">
        <f>SUMIFS('T3'!$P$5:$P$2700,'T3'!$B$5:$B$2700,'CT KH'!$B1223)</f>
        <v>6770820</v>
      </c>
      <c r="R1223" s="510">
        <f t="shared" si="19"/>
        <v>10095032</v>
      </c>
      <c r="S1223" s="92" t="s">
        <v>6805</v>
      </c>
      <c r="T1223" s="468" t="s">
        <v>9240</v>
      </c>
      <c r="U1223" s="468" t="s">
        <v>2299</v>
      </c>
      <c r="V1223" s="92" t="s">
        <v>8320</v>
      </c>
      <c r="W1223" s="89" t="s">
        <v>6805</v>
      </c>
      <c r="X1223" s="92" t="s">
        <v>9250</v>
      </c>
      <c r="Y1223" s="92" t="s">
        <v>99</v>
      </c>
      <c r="Z1223" s="92" t="s">
        <v>4739</v>
      </c>
    </row>
    <row r="1224" spans="1:26" ht="15" customHeight="1">
      <c r="A1224" s="478">
        <v>1221</v>
      </c>
      <c r="B1224" s="478" t="s">
        <v>9167</v>
      </c>
      <c r="C1224" s="478" t="e">
        <f>VLOOKUP(B1224,Sheet6!$C$80:$C$88,1,0)</f>
        <v>#N/A</v>
      </c>
      <c r="D1224" s="478" t="s">
        <v>106</v>
      </c>
      <c r="E1224" s="478" t="s">
        <v>10305</v>
      </c>
      <c r="F1224" s="478" t="s">
        <v>9168</v>
      </c>
      <c r="G1224" s="478" t="s">
        <v>9183</v>
      </c>
      <c r="H1224" s="478" t="s">
        <v>9169</v>
      </c>
      <c r="I1224" s="478" t="s">
        <v>9170</v>
      </c>
      <c r="J1224" s="478" t="s">
        <v>9171</v>
      </c>
      <c r="K1224" s="478" t="s">
        <v>9172</v>
      </c>
      <c r="L1224" s="478">
        <v>44785</v>
      </c>
      <c r="M1224" s="478" t="s">
        <v>86</v>
      </c>
      <c r="N1224" s="478" t="s">
        <v>9184</v>
      </c>
      <c r="O1224" s="510">
        <f>SUMIFS('T1'!$P$5:$P$2700,'T1'!$B$5:$B$2700,'CT KH'!$B1224)</f>
        <v>1319976</v>
      </c>
      <c r="P1224" s="510">
        <f>SUMIFS('T2'!$P$5:$P$2700,'T2'!$B$5:$B$2700,'CT KH'!$B1224)</f>
        <v>958392</v>
      </c>
      <c r="Q1224" s="510">
        <f>SUMIFS('T3'!$P$5:$P$2700,'T3'!$B$5:$B$2700,'CT KH'!$B1224)</f>
        <v>1311232</v>
      </c>
      <c r="R1224" s="510">
        <f t="shared" si="19"/>
        <v>3589600</v>
      </c>
      <c r="S1224" s="92" t="s">
        <v>6805</v>
      </c>
      <c r="T1224" s="468" t="s">
        <v>9240</v>
      </c>
      <c r="U1224" s="468" t="s">
        <v>9241</v>
      </c>
      <c r="V1224" s="92" t="s">
        <v>8320</v>
      </c>
      <c r="W1224" s="89" t="s">
        <v>8320</v>
      </c>
      <c r="X1224" s="92" t="s">
        <v>9250</v>
      </c>
      <c r="Y1224" s="92" t="s">
        <v>99</v>
      </c>
      <c r="Z1224" s="92" t="s">
        <v>9047</v>
      </c>
    </row>
    <row r="1225" spans="1:26" ht="15" customHeight="1">
      <c r="A1225" s="478">
        <v>1222</v>
      </c>
      <c r="B1225" s="478" t="s">
        <v>9185</v>
      </c>
      <c r="C1225" s="478" t="e">
        <f>VLOOKUP(B1225,Sheet6!$C$80:$C$88,1,0)</f>
        <v>#N/A</v>
      </c>
      <c r="D1225" s="478" t="s">
        <v>106</v>
      </c>
      <c r="E1225" s="478" t="s">
        <v>10305</v>
      </c>
      <c r="F1225" s="478" t="s">
        <v>9186</v>
      </c>
      <c r="G1225" s="478" t="s">
        <v>9183</v>
      </c>
      <c r="H1225" s="478" t="s">
        <v>9187</v>
      </c>
      <c r="I1225" s="478" t="s">
        <v>9188</v>
      </c>
      <c r="J1225" s="478" t="s">
        <v>9189</v>
      </c>
      <c r="K1225" s="478" t="s">
        <v>9190</v>
      </c>
      <c r="L1225" s="478">
        <v>45658</v>
      </c>
      <c r="M1225" s="478" t="s">
        <v>86</v>
      </c>
      <c r="N1225" s="478" t="s">
        <v>9184</v>
      </c>
      <c r="O1225" s="510">
        <f>SUMIFS('T1'!$P$5:$P$2700,'T1'!$B$5:$B$2700,'CT KH'!$B1225)</f>
        <v>1388664</v>
      </c>
      <c r="P1225" s="510">
        <f>SUMIFS('T2'!$P$5:$P$2700,'T2'!$B$5:$B$2700,'CT KH'!$B1225)</f>
        <v>2513592</v>
      </c>
      <c r="Q1225" s="510">
        <f>SUMIFS('T3'!$P$5:$P$2700,'T3'!$B$5:$B$2700,'CT KH'!$B1225)</f>
        <v>1558526</v>
      </c>
      <c r="R1225" s="510">
        <f t="shared" si="19"/>
        <v>5460782</v>
      </c>
      <c r="S1225" s="92" t="s">
        <v>8320</v>
      </c>
      <c r="T1225" s="468" t="s">
        <v>9240</v>
      </c>
      <c r="U1225" s="468" t="s">
        <v>9241</v>
      </c>
      <c r="V1225" s="92" t="s">
        <v>8320</v>
      </c>
      <c r="W1225" s="89" t="s">
        <v>8320</v>
      </c>
      <c r="X1225" s="92" t="s">
        <v>9250</v>
      </c>
      <c r="Y1225" s="92" t="s">
        <v>99</v>
      </c>
      <c r="Z1225" s="92" t="s">
        <v>9047</v>
      </c>
    </row>
    <row r="1226" spans="1:26" ht="15" customHeight="1">
      <c r="A1226" s="478">
        <v>1223</v>
      </c>
      <c r="B1226" s="478" t="s">
        <v>9198</v>
      </c>
      <c r="C1226" s="478" t="e">
        <f>VLOOKUP(B1226,Sheet6!$C$80:$C$88,1,0)</f>
        <v>#N/A</v>
      </c>
      <c r="D1226" s="478" t="s">
        <v>316</v>
      </c>
      <c r="E1226" s="478" t="s">
        <v>10305</v>
      </c>
      <c r="F1226" s="478" t="s">
        <v>9199</v>
      </c>
      <c r="G1226" s="478" t="s">
        <v>9183</v>
      </c>
      <c r="H1226" s="478" t="s">
        <v>9200</v>
      </c>
      <c r="I1226" s="478" t="s">
        <v>9201</v>
      </c>
      <c r="J1226" s="478" t="s">
        <v>9202</v>
      </c>
      <c r="K1226" s="478" t="s">
        <v>9203</v>
      </c>
      <c r="L1226" s="478">
        <v>45839</v>
      </c>
      <c r="M1226" s="478" t="s">
        <v>86</v>
      </c>
      <c r="N1226" s="478" t="s">
        <v>9184</v>
      </c>
      <c r="O1226" s="510">
        <f>SUMIFS('T1'!$P$5:$P$2700,'T1'!$B$5:$B$2700,'CT KH'!$B1226)</f>
        <v>32400</v>
      </c>
      <c r="P1226" s="510">
        <f>SUMIFS('T2'!$P$5:$P$2700,'T2'!$B$5:$B$2700,'CT KH'!$B1226)</f>
        <v>0</v>
      </c>
      <c r="Q1226" s="510">
        <f>SUMIFS('T3'!$P$5:$P$2700,'T3'!$B$5:$B$2700,'CT KH'!$B1226)</f>
        <v>32400</v>
      </c>
      <c r="R1226" s="510">
        <f t="shared" si="19"/>
        <v>64800</v>
      </c>
      <c r="S1226" s="92" t="s">
        <v>6805</v>
      </c>
      <c r="T1226" s="468" t="s">
        <v>9240</v>
      </c>
      <c r="U1226" s="468" t="s">
        <v>9241</v>
      </c>
      <c r="V1226" s="92" t="s">
        <v>8320</v>
      </c>
      <c r="W1226" s="89" t="s">
        <v>8320</v>
      </c>
      <c r="X1226" s="92" t="s">
        <v>9250</v>
      </c>
      <c r="Y1226" s="92" t="s">
        <v>99</v>
      </c>
      <c r="Z1226" s="92" t="s">
        <v>9047</v>
      </c>
    </row>
    <row r="1227" spans="1:26" ht="15" customHeight="1">
      <c r="A1227" s="478">
        <v>1224</v>
      </c>
      <c r="B1227" s="478" t="s">
        <v>9204</v>
      </c>
      <c r="C1227" s="478" t="e">
        <f>VLOOKUP(B1227,Sheet6!$C$80:$C$88,1,0)</f>
        <v>#N/A</v>
      </c>
      <c r="D1227" s="478" t="s">
        <v>316</v>
      </c>
      <c r="E1227" s="478" t="s">
        <v>10305</v>
      </c>
      <c r="F1227" s="478" t="s">
        <v>9205</v>
      </c>
      <c r="G1227" s="478" t="s">
        <v>9183</v>
      </c>
      <c r="H1227" s="478" t="s">
        <v>9200</v>
      </c>
      <c r="I1227" s="478" t="s">
        <v>9206</v>
      </c>
      <c r="J1227" s="478" t="s">
        <v>9207</v>
      </c>
      <c r="K1227" s="478" t="s">
        <v>9208</v>
      </c>
      <c r="L1227" s="478">
        <v>45839</v>
      </c>
      <c r="M1227" s="478" t="s">
        <v>86</v>
      </c>
      <c r="N1227" s="478" t="s">
        <v>9184</v>
      </c>
      <c r="O1227" s="510">
        <f>SUMIFS('T1'!$P$5:$P$2700,'T1'!$B$5:$B$2700,'CT KH'!$B1227)</f>
        <v>644810</v>
      </c>
      <c r="P1227" s="510">
        <f>SUMIFS('T2'!$P$5:$P$2700,'T2'!$B$5:$B$2700,'CT KH'!$B1227)</f>
        <v>342242</v>
      </c>
      <c r="Q1227" s="510">
        <f>SUMIFS('T3'!$P$5:$P$2700,'T3'!$B$5:$B$2700,'CT KH'!$B1227)</f>
        <v>396897</v>
      </c>
      <c r="R1227" s="510">
        <f t="shared" si="19"/>
        <v>1383949</v>
      </c>
      <c r="S1227" s="92" t="s">
        <v>6805</v>
      </c>
      <c r="T1227" s="468" t="s">
        <v>9240</v>
      </c>
      <c r="U1227" s="468" t="s">
        <v>9241</v>
      </c>
      <c r="V1227" s="92" t="s">
        <v>8320</v>
      </c>
      <c r="W1227" s="89" t="s">
        <v>8320</v>
      </c>
      <c r="X1227" s="92" t="s">
        <v>9250</v>
      </c>
      <c r="Y1227" s="92" t="s">
        <v>99</v>
      </c>
      <c r="Z1227" s="92" t="s">
        <v>9047</v>
      </c>
    </row>
    <row r="1228" spans="1:26" ht="15" customHeight="1">
      <c r="A1228" s="478">
        <v>1225</v>
      </c>
      <c r="B1228" s="478" t="s">
        <v>9218</v>
      </c>
      <c r="C1228" s="478" t="e">
        <f>VLOOKUP(B1228,Sheet6!$C$80:$C$88,1,0)</f>
        <v>#N/A</v>
      </c>
      <c r="D1228" s="478" t="s">
        <v>235</v>
      </c>
      <c r="E1228" s="478" t="s">
        <v>10305</v>
      </c>
      <c r="F1228" s="478" t="s">
        <v>9219</v>
      </c>
      <c r="G1228" s="478" t="s">
        <v>9217</v>
      </c>
      <c r="H1228" s="478" t="s">
        <v>9220</v>
      </c>
      <c r="I1228" s="478" t="s">
        <v>9221</v>
      </c>
      <c r="J1228" s="478">
        <v>0</v>
      </c>
      <c r="K1228" s="478" t="s">
        <v>9222</v>
      </c>
      <c r="L1228" s="478">
        <v>44411</v>
      </c>
      <c r="M1228" s="478" t="s">
        <v>105</v>
      </c>
      <c r="N1228" s="478" t="s">
        <v>9184</v>
      </c>
      <c r="O1228" s="510">
        <f>SUMIFS('T1'!$P$5:$P$2700,'T1'!$B$5:$B$2700,'CT KH'!$B1228)</f>
        <v>51840</v>
      </c>
      <c r="P1228" s="510">
        <f>SUMIFS('T2'!$P$5:$P$2700,'T2'!$B$5:$B$2700,'CT KH'!$B1228)</f>
        <v>0</v>
      </c>
      <c r="Q1228" s="510">
        <f>SUMIFS('T3'!$P$5:$P$2700,'T3'!$B$5:$B$2700,'CT KH'!$B1228)</f>
        <v>365511</v>
      </c>
      <c r="R1228" s="510">
        <f t="shared" si="19"/>
        <v>417351</v>
      </c>
      <c r="S1228" s="92" t="s">
        <v>6805</v>
      </c>
      <c r="T1228" s="468" t="s">
        <v>9240</v>
      </c>
      <c r="U1228" s="468" t="s">
        <v>9241</v>
      </c>
      <c r="V1228" s="92" t="s">
        <v>8320</v>
      </c>
      <c r="W1228" s="89" t="s">
        <v>8320</v>
      </c>
      <c r="X1228" s="92" t="s">
        <v>9250</v>
      </c>
      <c r="Y1228" s="92" t="s">
        <v>99</v>
      </c>
      <c r="Z1228" s="92" t="s">
        <v>9047</v>
      </c>
    </row>
    <row r="1229" spans="1:26" ht="15" customHeight="1">
      <c r="A1229" s="478">
        <v>1226</v>
      </c>
      <c r="B1229" s="478" t="s">
        <v>9224</v>
      </c>
      <c r="C1229" s="478" t="e">
        <f>VLOOKUP(B1229,Sheet6!$C$80:$C$88,1,0)</f>
        <v>#N/A</v>
      </c>
      <c r="D1229" s="478" t="s">
        <v>316</v>
      </c>
      <c r="E1229" s="478" t="s">
        <v>10305</v>
      </c>
      <c r="F1229" s="478" t="s">
        <v>9225</v>
      </c>
      <c r="G1229" s="478" t="s">
        <v>9217</v>
      </c>
      <c r="H1229" s="478" t="s">
        <v>9200</v>
      </c>
      <c r="I1229" s="478">
        <v>0</v>
      </c>
      <c r="J1229" s="478" t="s">
        <v>9226</v>
      </c>
      <c r="K1229" s="478" t="s">
        <v>9227</v>
      </c>
      <c r="L1229" s="478">
        <v>45839</v>
      </c>
      <c r="M1229" s="478" t="s">
        <v>86</v>
      </c>
      <c r="N1229" s="478" t="s">
        <v>9184</v>
      </c>
      <c r="O1229" s="510">
        <f>SUMIFS('T1'!$P$5:$P$2700,'T1'!$B$5:$B$2700,'CT KH'!$B1229)</f>
        <v>168313</v>
      </c>
      <c r="P1229" s="510">
        <f>SUMIFS('T2'!$P$5:$P$2700,'T2'!$B$5:$B$2700,'CT KH'!$B1229)</f>
        <v>96307</v>
      </c>
      <c r="Q1229" s="510">
        <f>SUMIFS('T3'!$P$5:$P$2700,'T3'!$B$5:$B$2700,'CT KH'!$B1229)</f>
        <v>368205</v>
      </c>
      <c r="R1229" s="510">
        <f t="shared" si="19"/>
        <v>632825</v>
      </c>
      <c r="S1229" s="92" t="s">
        <v>6805</v>
      </c>
      <c r="T1229" s="468" t="s">
        <v>9240</v>
      </c>
      <c r="U1229" s="468" t="s">
        <v>9241</v>
      </c>
      <c r="V1229" s="92" t="s">
        <v>8320</v>
      </c>
      <c r="W1229" s="89" t="s">
        <v>8320</v>
      </c>
      <c r="X1229" s="92" t="s">
        <v>9250</v>
      </c>
      <c r="Y1229" s="92" t="s">
        <v>99</v>
      </c>
      <c r="Z1229" s="92" t="s">
        <v>9047</v>
      </c>
    </row>
    <row r="1230" spans="1:26" ht="15" customHeight="1">
      <c r="A1230" s="478">
        <v>1227</v>
      </c>
      <c r="B1230" s="478" t="s">
        <v>9228</v>
      </c>
      <c r="C1230" s="478" t="e">
        <f>VLOOKUP(B1230,Sheet6!$C$80:$C$88,1,0)</f>
        <v>#N/A</v>
      </c>
      <c r="D1230" s="478" t="s">
        <v>106</v>
      </c>
      <c r="E1230" s="478" t="s">
        <v>10305</v>
      </c>
      <c r="F1230" s="478" t="s">
        <v>9229</v>
      </c>
      <c r="G1230" s="478" t="s">
        <v>8194</v>
      </c>
      <c r="H1230" s="478" t="s">
        <v>9220</v>
      </c>
      <c r="I1230" s="478" t="s">
        <v>9230</v>
      </c>
      <c r="J1230" s="478" t="s">
        <v>9231</v>
      </c>
      <c r="K1230" s="478" t="s">
        <v>9232</v>
      </c>
      <c r="L1230" s="478">
        <v>44823</v>
      </c>
      <c r="M1230" s="478" t="s">
        <v>86</v>
      </c>
      <c r="N1230" s="478" t="s">
        <v>9184</v>
      </c>
      <c r="O1230" s="510">
        <f>SUMIFS('T1'!$P$5:$P$2700,'T1'!$B$5:$B$2700,'CT KH'!$B1230)</f>
        <v>201960</v>
      </c>
      <c r="P1230" s="510">
        <f>SUMIFS('T2'!$P$5:$P$2700,'T2'!$B$5:$B$2700,'CT KH'!$B1230)</f>
        <v>139860</v>
      </c>
      <c r="Q1230" s="510">
        <f>SUMIFS('T3'!$P$5:$P$2700,'T3'!$B$5:$B$2700,'CT KH'!$B1230)</f>
        <v>139974</v>
      </c>
      <c r="R1230" s="510">
        <f t="shared" si="19"/>
        <v>481794</v>
      </c>
      <c r="S1230" s="92" t="s">
        <v>6805</v>
      </c>
      <c r="T1230" s="468" t="s">
        <v>9240</v>
      </c>
      <c r="U1230" s="468" t="s">
        <v>9241</v>
      </c>
      <c r="V1230" s="92" t="s">
        <v>8320</v>
      </c>
      <c r="W1230" s="89" t="s">
        <v>8320</v>
      </c>
      <c r="X1230" s="92" t="s">
        <v>9250</v>
      </c>
      <c r="Y1230" s="92" t="s">
        <v>99</v>
      </c>
      <c r="Z1230" s="92" t="s">
        <v>9047</v>
      </c>
    </row>
    <row r="1231" spans="1:26" ht="15" customHeight="1">
      <c r="A1231" s="478">
        <v>1228</v>
      </c>
      <c r="B1231" s="478" t="s">
        <v>7272</v>
      </c>
      <c r="C1231" s="478" t="e">
        <f>VLOOKUP(B1231,Sheet6!$C$80:$C$88,1,0)</f>
        <v>#N/A</v>
      </c>
      <c r="D1231" s="478" t="s">
        <v>316</v>
      </c>
      <c r="E1231" s="478" t="s">
        <v>10305</v>
      </c>
      <c r="F1231" s="478" t="s">
        <v>7273</v>
      </c>
      <c r="G1231" s="478" t="s">
        <v>1020</v>
      </c>
      <c r="H1231" s="478" t="s">
        <v>7274</v>
      </c>
      <c r="I1231" s="478">
        <v>0</v>
      </c>
      <c r="J1231" s="478">
        <v>0</v>
      </c>
      <c r="K1231" s="478" t="s">
        <v>6826</v>
      </c>
      <c r="L1231" s="478">
        <v>44084</v>
      </c>
      <c r="M1231" s="478" t="s">
        <v>86</v>
      </c>
      <c r="N1231" s="478" t="s">
        <v>1021</v>
      </c>
      <c r="O1231" s="510">
        <f>SUMIFS('T1'!$P$5:$P$2700,'T1'!$B$5:$B$2700,'CT KH'!$B1231)</f>
        <v>4815720</v>
      </c>
      <c r="P1231" s="510">
        <f>SUMIFS('T2'!$P$5:$P$2700,'T2'!$B$5:$B$2700,'CT KH'!$B1231)</f>
        <v>4136400</v>
      </c>
      <c r="Q1231" s="510">
        <f>SUMIFS('T3'!$P$5:$P$2700,'T3'!$B$5:$B$2700,'CT KH'!$B1231)</f>
        <v>5730480</v>
      </c>
      <c r="R1231" s="510">
        <f t="shared" si="19"/>
        <v>14682600</v>
      </c>
      <c r="S1231" s="92" t="s">
        <v>6805</v>
      </c>
      <c r="T1231" s="468" t="s">
        <v>9240</v>
      </c>
      <c r="U1231" s="468" t="s">
        <v>9241</v>
      </c>
      <c r="V1231" s="92" t="s">
        <v>8320</v>
      </c>
      <c r="W1231" s="89" t="s">
        <v>6805</v>
      </c>
      <c r="X1231" s="92" t="s">
        <v>9250</v>
      </c>
      <c r="Y1231" s="92" t="s">
        <v>99</v>
      </c>
      <c r="Z1231" s="92" t="s">
        <v>1020</v>
      </c>
    </row>
    <row r="1232" spans="1:26" ht="15" customHeight="1">
      <c r="A1232" s="478">
        <v>1229</v>
      </c>
      <c r="B1232" s="478" t="s">
        <v>4883</v>
      </c>
      <c r="C1232" s="478" t="e">
        <f>VLOOKUP(B1232,Sheet6!$C$80:$C$88,1,0)</f>
        <v>#N/A</v>
      </c>
      <c r="D1232" s="478"/>
      <c r="E1232" s="478" t="s">
        <v>10446</v>
      </c>
      <c r="F1232" s="478" t="s">
        <v>4884</v>
      </c>
      <c r="G1232" s="478"/>
      <c r="H1232" s="478" t="s">
        <v>4885</v>
      </c>
      <c r="I1232" s="478" t="s">
        <v>4886</v>
      </c>
      <c r="J1232" s="478">
        <v>0</v>
      </c>
      <c r="K1232" s="478" t="s">
        <v>4887</v>
      </c>
      <c r="L1232" s="478">
        <v>46027</v>
      </c>
      <c r="M1232" s="478" t="s">
        <v>105</v>
      </c>
      <c r="N1232" s="478" t="s">
        <v>4759</v>
      </c>
      <c r="O1232" s="510">
        <f>SUMIFS('T1'!$P$5:$P$2700,'T1'!$B$5:$B$2700,'CT KH'!$B1232)</f>
        <v>595060</v>
      </c>
      <c r="P1232" s="510">
        <f>SUMIFS('T2'!$P$5:$P$2700,'T2'!$B$5:$B$2700,'CT KH'!$B1232)</f>
        <v>80933</v>
      </c>
      <c r="Q1232" s="510">
        <f>SUMIFS('T3'!$P$5:$P$2700,'T3'!$B$5:$B$2700,'CT KH'!$B1232)</f>
        <v>587104</v>
      </c>
      <c r="R1232" s="510">
        <f t="shared" si="19"/>
        <v>1263097</v>
      </c>
      <c r="S1232" s="92" t="s">
        <v>6805</v>
      </c>
      <c r="T1232" s="468"/>
      <c r="U1232" s="468"/>
      <c r="V1232" s="92" t="s">
        <v>6805</v>
      </c>
      <c r="W1232" s="89" t="s">
        <v>6805</v>
      </c>
      <c r="X1232" s="92" t="s">
        <v>10578</v>
      </c>
      <c r="Y1232" s="92" t="s">
        <v>287</v>
      </c>
      <c r="Z1232" s="92" t="s">
        <v>988</v>
      </c>
    </row>
    <row r="1233" spans="1:26" ht="15" customHeight="1">
      <c r="A1233" s="478">
        <v>1230</v>
      </c>
      <c r="B1233" s="478" t="s">
        <v>8737</v>
      </c>
      <c r="C1233" s="478" t="e">
        <f>VLOOKUP(B1233,Sheet6!$C$80:$C$88,1,0)</f>
        <v>#N/A</v>
      </c>
      <c r="D1233" s="478"/>
      <c r="E1233" s="478" t="s">
        <v>10446</v>
      </c>
      <c r="F1233" s="478" t="s">
        <v>8738</v>
      </c>
      <c r="G1233" s="478"/>
      <c r="H1233" s="478" t="s">
        <v>8739</v>
      </c>
      <c r="I1233" s="478" t="s">
        <v>8740</v>
      </c>
      <c r="J1233" s="478">
        <v>0</v>
      </c>
      <c r="K1233" s="478" t="s">
        <v>105</v>
      </c>
      <c r="L1233" s="478" t="s">
        <v>105</v>
      </c>
      <c r="M1233" s="478" t="s">
        <v>105</v>
      </c>
      <c r="N1233" s="478" t="s">
        <v>8685</v>
      </c>
      <c r="O1233" s="510">
        <f>SUMIFS('T1'!$P$5:$P$2700,'T1'!$B$5:$B$2700,'CT KH'!$B1233)</f>
        <v>206280</v>
      </c>
      <c r="P1233" s="510">
        <f>SUMIFS('T2'!$P$5:$P$2700,'T2'!$B$5:$B$2700,'CT KH'!$B1233)</f>
        <v>51840</v>
      </c>
      <c r="Q1233" s="510">
        <f>SUMIFS('T3'!$P$5:$P$2700,'T3'!$B$5:$B$2700,'CT KH'!$B1233)</f>
        <v>231180</v>
      </c>
      <c r="R1233" s="510">
        <f t="shared" si="19"/>
        <v>489300</v>
      </c>
      <c r="S1233" s="92" t="s">
        <v>6805</v>
      </c>
      <c r="T1233" s="468"/>
      <c r="U1233" s="468"/>
      <c r="V1233" s="92" t="s">
        <v>6805</v>
      </c>
      <c r="W1233" s="89" t="s">
        <v>6805</v>
      </c>
      <c r="X1233" s="92" t="s">
        <v>10578</v>
      </c>
      <c r="Y1233" s="92" t="s">
        <v>287</v>
      </c>
      <c r="Z1233" s="92" t="s">
        <v>9047</v>
      </c>
    </row>
    <row r="1234" spans="1:26" ht="15" customHeight="1">
      <c r="A1234" s="478">
        <v>1231</v>
      </c>
      <c r="B1234" s="478" t="s">
        <v>6071</v>
      </c>
      <c r="C1234" s="478" t="e">
        <f>VLOOKUP(B1234,Sheet6!$C$80:$C$88,1,0)</f>
        <v>#N/A</v>
      </c>
      <c r="D1234" s="478"/>
      <c r="E1234" s="478" t="s">
        <v>10446</v>
      </c>
      <c r="F1234" s="478" t="s">
        <v>6072</v>
      </c>
      <c r="G1234" s="478"/>
      <c r="H1234" s="478" t="s">
        <v>6073</v>
      </c>
      <c r="I1234" s="478">
        <v>0</v>
      </c>
      <c r="J1234" s="478">
        <v>0</v>
      </c>
      <c r="K1234" s="478" t="s">
        <v>105</v>
      </c>
      <c r="L1234" s="478" t="s">
        <v>105</v>
      </c>
      <c r="M1234" s="478" t="s">
        <v>105</v>
      </c>
      <c r="N1234" s="478" t="s">
        <v>5618</v>
      </c>
      <c r="O1234" s="510">
        <f>SUMIFS('T1'!$P$5:$P$2700,'T1'!$B$5:$B$2700,'CT KH'!$B1234)</f>
        <v>958189</v>
      </c>
      <c r="P1234" s="510">
        <f>SUMIFS('T2'!$P$5:$P$2700,'T2'!$B$5:$B$2700,'CT KH'!$B1234)</f>
        <v>380406</v>
      </c>
      <c r="Q1234" s="510">
        <f>SUMIFS('T3'!$P$5:$P$2700,'T3'!$B$5:$B$2700,'CT KH'!$B1234)</f>
        <v>485063</v>
      </c>
      <c r="R1234" s="510">
        <f t="shared" si="19"/>
        <v>1823658</v>
      </c>
      <c r="S1234" s="92" t="s">
        <v>6805</v>
      </c>
      <c r="T1234" s="468"/>
      <c r="U1234" s="468"/>
      <c r="V1234" s="92" t="s">
        <v>6805</v>
      </c>
      <c r="W1234" s="89" t="s">
        <v>6805</v>
      </c>
      <c r="X1234" s="92" t="s">
        <v>10578</v>
      </c>
      <c r="Y1234" s="92" t="s">
        <v>287</v>
      </c>
      <c r="Z1234" s="92" t="s">
        <v>9830</v>
      </c>
    </row>
    <row r="1235" spans="1:26" ht="15" customHeight="1">
      <c r="A1235" s="478">
        <v>1232</v>
      </c>
      <c r="B1235" s="478" t="s">
        <v>7137</v>
      </c>
      <c r="C1235" s="478" t="e">
        <f>VLOOKUP(B1235,Sheet6!$C$80:$C$88,1,0)</f>
        <v>#N/A</v>
      </c>
      <c r="D1235" s="478"/>
      <c r="E1235" s="478" t="s">
        <v>10446</v>
      </c>
      <c r="F1235" s="478" t="s">
        <v>7138</v>
      </c>
      <c r="G1235" s="478"/>
      <c r="H1235" s="478" t="s">
        <v>7043</v>
      </c>
      <c r="I1235" s="478" t="s">
        <v>7139</v>
      </c>
      <c r="J1235" s="478">
        <v>0</v>
      </c>
      <c r="K1235" s="478" t="s">
        <v>7140</v>
      </c>
      <c r="L1235" s="478">
        <v>46028</v>
      </c>
      <c r="M1235" s="478" t="s">
        <v>105</v>
      </c>
      <c r="N1235" s="478" t="s">
        <v>6814</v>
      </c>
      <c r="O1235" s="510">
        <f>SUMIFS('T1'!$P$5:$P$2700,'T1'!$B$5:$B$2700,'CT KH'!$B1235)</f>
        <v>861180</v>
      </c>
      <c r="P1235" s="510">
        <f>SUMIFS('T2'!$P$5:$P$2700,'T2'!$B$5:$B$2700,'CT KH'!$B1235)</f>
        <v>62587</v>
      </c>
      <c r="Q1235" s="510">
        <f>SUMIFS('T3'!$P$5:$P$2700,'T3'!$B$5:$B$2700,'CT KH'!$B1235)</f>
        <v>0</v>
      </c>
      <c r="R1235" s="510">
        <f t="shared" si="19"/>
        <v>923767</v>
      </c>
      <c r="S1235" s="92" t="s">
        <v>6805</v>
      </c>
      <c r="T1235" s="468"/>
      <c r="U1235" s="468"/>
      <c r="V1235" s="92" t="s">
        <v>6805</v>
      </c>
      <c r="W1235" s="89" t="s">
        <v>6805</v>
      </c>
      <c r="X1235" s="92" t="s">
        <v>10578</v>
      </c>
      <c r="Y1235" s="92" t="s">
        <v>287</v>
      </c>
      <c r="Z1235" s="92" t="s">
        <v>6813</v>
      </c>
    </row>
    <row r="1236" spans="1:26" ht="15" customHeight="1">
      <c r="A1236" s="478">
        <v>1233</v>
      </c>
      <c r="B1236" s="478" t="s">
        <v>7142</v>
      </c>
      <c r="C1236" s="478" t="e">
        <f>VLOOKUP(B1236,Sheet6!$C$80:$C$88,1,0)</f>
        <v>#N/A</v>
      </c>
      <c r="D1236" s="478"/>
      <c r="E1236" s="478" t="s">
        <v>10446</v>
      </c>
      <c r="F1236" s="478" t="s">
        <v>7143</v>
      </c>
      <c r="G1236" s="478"/>
      <c r="H1236" s="478" t="s">
        <v>7043</v>
      </c>
      <c r="I1236" s="478">
        <v>0</v>
      </c>
      <c r="J1236" s="478">
        <v>0</v>
      </c>
      <c r="K1236" s="478" t="s">
        <v>7144</v>
      </c>
      <c r="L1236" s="478">
        <v>46029</v>
      </c>
      <c r="M1236" s="478" t="s">
        <v>105</v>
      </c>
      <c r="N1236" s="478" t="s">
        <v>6814</v>
      </c>
      <c r="O1236" s="510">
        <f>SUMIFS('T1'!$P$5:$P$2700,'T1'!$B$5:$B$2700,'CT KH'!$B1236)</f>
        <v>653959</v>
      </c>
      <c r="P1236" s="510">
        <f>SUMIFS('T2'!$P$5:$P$2700,'T2'!$B$5:$B$2700,'CT KH'!$B1236)</f>
        <v>0</v>
      </c>
      <c r="Q1236" s="510">
        <f>SUMIFS('T3'!$P$5:$P$2700,'T3'!$B$5:$B$2700,'CT KH'!$B1236)</f>
        <v>81559</v>
      </c>
      <c r="R1236" s="510">
        <f t="shared" si="19"/>
        <v>735518</v>
      </c>
      <c r="S1236" s="92" t="s">
        <v>6805</v>
      </c>
      <c r="T1236" s="468"/>
      <c r="U1236" s="468"/>
      <c r="V1236" s="92" t="s">
        <v>6805</v>
      </c>
      <c r="W1236" s="89" t="s">
        <v>6805</v>
      </c>
      <c r="X1236" s="92" t="s">
        <v>10578</v>
      </c>
      <c r="Y1236" s="92" t="s">
        <v>287</v>
      </c>
      <c r="Z1236" s="92" t="s">
        <v>6813</v>
      </c>
    </row>
    <row r="1237" spans="1:26" ht="15" customHeight="1">
      <c r="A1237" s="478">
        <v>1234</v>
      </c>
      <c r="B1237" s="478" t="s">
        <v>10307</v>
      </c>
      <c r="C1237" s="478" t="e">
        <f>VLOOKUP(B1237,Sheet6!$C$80:$C$88,1,0)</f>
        <v>#N/A</v>
      </c>
      <c r="D1237" s="478"/>
      <c r="E1237" s="478" t="s">
        <v>10446</v>
      </c>
      <c r="F1237" s="478" t="s">
        <v>10447</v>
      </c>
      <c r="G1237" s="478"/>
      <c r="H1237" s="478"/>
      <c r="I1237" s="478"/>
      <c r="J1237" s="478"/>
      <c r="K1237" s="478"/>
      <c r="L1237" s="478"/>
      <c r="M1237" s="478"/>
      <c r="N1237" s="478" t="s">
        <v>776</v>
      </c>
      <c r="O1237" s="510">
        <f>SUMIFS('T1'!$P$5:$P$2700,'T1'!$B$5:$B$2700,'CT KH'!$B1237)</f>
        <v>217797</v>
      </c>
      <c r="P1237" s="510">
        <f>SUMIFS('T2'!$P$5:$P$2700,'T2'!$B$5:$B$2700,'CT KH'!$B1237)</f>
        <v>266093</v>
      </c>
      <c r="Q1237" s="510">
        <f>SUMIFS('T3'!$P$5:$P$2700,'T3'!$B$5:$B$2700,'CT KH'!$B1237)</f>
        <v>203690</v>
      </c>
      <c r="R1237" s="510">
        <f t="shared" si="19"/>
        <v>687580</v>
      </c>
      <c r="S1237" s="92" t="s">
        <v>6805</v>
      </c>
      <c r="T1237" s="468"/>
      <c r="U1237" s="468"/>
      <c r="V1237" s="92" t="s">
        <v>6805</v>
      </c>
      <c r="W1237" s="89" t="s">
        <v>6805</v>
      </c>
      <c r="X1237" s="92" t="s">
        <v>10578</v>
      </c>
      <c r="Y1237" s="92" t="s">
        <v>287</v>
      </c>
      <c r="Z1237" s="92" t="s">
        <v>9828</v>
      </c>
    </row>
    <row r="1238" spans="1:26" ht="15" customHeight="1">
      <c r="A1238" s="478">
        <v>1235</v>
      </c>
      <c r="B1238" s="478" t="s">
        <v>10308</v>
      </c>
      <c r="C1238" s="478" t="e">
        <f>VLOOKUP(B1238,Sheet6!$C$80:$C$88,1,0)</f>
        <v>#N/A</v>
      </c>
      <c r="D1238" s="478"/>
      <c r="E1238" s="478" t="s">
        <v>10446</v>
      </c>
      <c r="F1238" s="478" t="s">
        <v>10448</v>
      </c>
      <c r="G1238" s="478"/>
      <c r="H1238" s="478"/>
      <c r="I1238" s="478"/>
      <c r="J1238" s="478"/>
      <c r="K1238" s="478"/>
      <c r="L1238" s="478"/>
      <c r="M1238" s="478"/>
      <c r="N1238" s="478" t="s">
        <v>8151</v>
      </c>
      <c r="O1238" s="510">
        <f>SUMIFS('T1'!$P$5:$P$2700,'T1'!$B$5:$B$2700,'CT KH'!$B1238)</f>
        <v>1502374</v>
      </c>
      <c r="P1238" s="510">
        <f>SUMIFS('T2'!$P$5:$P$2700,'T2'!$B$5:$B$2700,'CT KH'!$B1238)</f>
        <v>0</v>
      </c>
      <c r="Q1238" s="510">
        <f>SUMIFS('T3'!$P$5:$P$2700,'T3'!$B$5:$B$2700,'CT KH'!$B1238)</f>
        <v>0</v>
      </c>
      <c r="R1238" s="510">
        <f t="shared" si="19"/>
        <v>1502374</v>
      </c>
      <c r="S1238" s="92" t="s">
        <v>6805</v>
      </c>
      <c r="T1238" s="468"/>
      <c r="U1238" s="468"/>
      <c r="V1238" s="92" t="s">
        <v>6805</v>
      </c>
      <c r="W1238" s="89" t="s">
        <v>6805</v>
      </c>
      <c r="X1238" s="92" t="s">
        <v>10578</v>
      </c>
      <c r="Y1238" s="92" t="s">
        <v>287</v>
      </c>
      <c r="Z1238" s="92" t="s">
        <v>4739</v>
      </c>
    </row>
    <row r="1239" spans="1:26" ht="15" customHeight="1">
      <c r="A1239" s="478">
        <v>1236</v>
      </c>
      <c r="B1239" s="478" t="s">
        <v>2087</v>
      </c>
      <c r="C1239" s="478" t="e">
        <f>VLOOKUP(B1239,Sheet6!$C$80:$C$88,1,0)</f>
        <v>#N/A</v>
      </c>
      <c r="D1239" s="478"/>
      <c r="E1239" s="478" t="s">
        <v>10446</v>
      </c>
      <c r="F1239" s="478" t="s">
        <v>2088</v>
      </c>
      <c r="G1239" s="478"/>
      <c r="H1239" s="478" t="s">
        <v>2089</v>
      </c>
      <c r="I1239" s="478" t="s">
        <v>2090</v>
      </c>
      <c r="J1239" s="478">
        <v>0</v>
      </c>
      <c r="K1239" s="478" t="s">
        <v>2091</v>
      </c>
      <c r="L1239" s="478">
        <v>46052</v>
      </c>
      <c r="M1239" s="478" t="s">
        <v>105</v>
      </c>
      <c r="N1239" s="478" t="s">
        <v>1654</v>
      </c>
      <c r="O1239" s="510">
        <f>SUMIFS('T1'!$P$5:$P$2700,'T1'!$B$5:$B$2700,'CT KH'!$B1239)</f>
        <v>7022808</v>
      </c>
      <c r="P1239" s="510">
        <f>SUMIFS('T2'!$P$5:$P$2700,'T2'!$B$5:$B$2700,'CT KH'!$B1239)</f>
        <v>14857668</v>
      </c>
      <c r="Q1239" s="510">
        <f>SUMIFS('T3'!$P$5:$P$2700,'T3'!$B$5:$B$2700,'CT KH'!$B1239)</f>
        <v>784728</v>
      </c>
      <c r="R1239" s="510">
        <f t="shared" si="19"/>
        <v>22665204</v>
      </c>
      <c r="S1239" s="92" t="s">
        <v>6805</v>
      </c>
      <c r="T1239" s="468"/>
      <c r="U1239" s="468"/>
      <c r="V1239" s="92" t="s">
        <v>6805</v>
      </c>
      <c r="W1239" s="89" t="s">
        <v>6805</v>
      </c>
      <c r="X1239" s="92" t="s">
        <v>10578</v>
      </c>
      <c r="Y1239" s="92" t="s">
        <v>287</v>
      </c>
      <c r="Z1239" s="92" t="s">
        <v>9828</v>
      </c>
    </row>
    <row r="1240" spans="1:26" ht="15" customHeight="1">
      <c r="A1240" s="478">
        <v>1237</v>
      </c>
      <c r="B1240" s="478" t="s">
        <v>10309</v>
      </c>
      <c r="C1240" s="478" t="e">
        <f>VLOOKUP(B1240,Sheet6!$C$80:$C$88,1,0)</f>
        <v>#N/A</v>
      </c>
      <c r="D1240" s="478"/>
      <c r="E1240" s="478" t="s">
        <v>10446</v>
      </c>
      <c r="F1240" s="478" t="s">
        <v>372</v>
      </c>
      <c r="G1240" s="478"/>
      <c r="H1240" s="478"/>
      <c r="I1240" s="478"/>
      <c r="J1240" s="478"/>
      <c r="K1240" s="478"/>
      <c r="L1240" s="478"/>
      <c r="M1240" s="478"/>
      <c r="N1240" s="478" t="s">
        <v>1581</v>
      </c>
      <c r="O1240" s="510">
        <f>SUMIFS('T1'!$P$5:$P$2700,'T1'!$B$5:$B$2700,'CT KH'!$B1240)</f>
        <v>18683136</v>
      </c>
      <c r="P1240" s="510">
        <f>SUMIFS('T2'!$P$5:$P$2700,'T2'!$B$5:$B$2700,'CT KH'!$B1240)</f>
        <v>0</v>
      </c>
      <c r="Q1240" s="510">
        <f>SUMIFS('T3'!$P$5:$P$2700,'T3'!$B$5:$B$2700,'CT KH'!$B1240)</f>
        <v>0</v>
      </c>
      <c r="R1240" s="510">
        <f t="shared" si="19"/>
        <v>18683136</v>
      </c>
      <c r="S1240" s="92" t="s">
        <v>6805</v>
      </c>
      <c r="T1240" s="468"/>
      <c r="U1240" s="468"/>
      <c r="V1240" s="92" t="s">
        <v>6805</v>
      </c>
      <c r="W1240" s="89" t="s">
        <v>6805</v>
      </c>
      <c r="X1240" s="92" t="s">
        <v>10578</v>
      </c>
      <c r="Y1240" s="92" t="s">
        <v>287</v>
      </c>
      <c r="Z1240" s="92" t="s">
        <v>9828</v>
      </c>
    </row>
    <row r="1241" spans="1:26" ht="15" customHeight="1">
      <c r="A1241" s="478">
        <v>1238</v>
      </c>
      <c r="B1241" s="478" t="s">
        <v>10310</v>
      </c>
      <c r="C1241" s="478" t="e">
        <f>VLOOKUP(B1241,Sheet6!$C$80:$C$88,1,0)</f>
        <v>#N/A</v>
      </c>
      <c r="D1241" s="478"/>
      <c r="E1241" s="478" t="s">
        <v>10446</v>
      </c>
      <c r="F1241" s="478" t="s">
        <v>10449</v>
      </c>
      <c r="G1241" s="478"/>
      <c r="H1241" s="478"/>
      <c r="I1241" s="478"/>
      <c r="J1241" s="478"/>
      <c r="K1241" s="478"/>
      <c r="L1241" s="478"/>
      <c r="M1241" s="478"/>
      <c r="N1241" s="478" t="s">
        <v>6391</v>
      </c>
      <c r="O1241" s="510">
        <f>SUMIFS('T1'!$P$5:$P$2700,'T1'!$B$5:$B$2700,'CT KH'!$B1241)</f>
        <v>313524</v>
      </c>
      <c r="P1241" s="510">
        <f>SUMIFS('T2'!$P$5:$P$2700,'T2'!$B$5:$B$2700,'CT KH'!$B1241)</f>
        <v>339012</v>
      </c>
      <c r="Q1241" s="510">
        <f>SUMIFS('T3'!$P$5:$P$2700,'T3'!$B$5:$B$2700,'CT KH'!$B1241)</f>
        <v>347310</v>
      </c>
      <c r="R1241" s="510">
        <f t="shared" si="19"/>
        <v>999846</v>
      </c>
      <c r="S1241" s="92" t="s">
        <v>6805</v>
      </c>
      <c r="T1241" s="468"/>
      <c r="U1241" s="468"/>
      <c r="V1241" s="92" t="s">
        <v>6805</v>
      </c>
      <c r="W1241" s="89" t="s">
        <v>6805</v>
      </c>
      <c r="X1241" s="92" t="s">
        <v>10578</v>
      </c>
      <c r="Y1241" s="92" t="s">
        <v>287</v>
      </c>
      <c r="Z1241" s="92" t="s">
        <v>9830</v>
      </c>
    </row>
    <row r="1242" spans="1:26" ht="15" customHeight="1">
      <c r="A1242" s="478">
        <v>1239</v>
      </c>
      <c r="B1242" s="478" t="s">
        <v>10311</v>
      </c>
      <c r="C1242" s="478" t="e">
        <f>VLOOKUP(B1242,Sheet6!$C$80:$C$88,1,0)</f>
        <v>#N/A</v>
      </c>
      <c r="D1242" s="478"/>
      <c r="E1242" s="478" t="s">
        <v>10446</v>
      </c>
      <c r="F1242" s="478" t="s">
        <v>10450</v>
      </c>
      <c r="G1242" s="478"/>
      <c r="H1242" s="478"/>
      <c r="I1242" s="478"/>
      <c r="J1242" s="478"/>
      <c r="K1242" s="478"/>
      <c r="L1242" s="478"/>
      <c r="M1242" s="478"/>
      <c r="N1242" s="478" t="s">
        <v>6120</v>
      </c>
      <c r="O1242" s="510">
        <f>SUMIFS('T1'!$P$5:$P$2700,'T1'!$B$5:$B$2700,'CT KH'!$B1242)</f>
        <v>0</v>
      </c>
      <c r="P1242" s="510">
        <f>SUMIFS('T2'!$P$5:$P$2700,'T2'!$B$5:$B$2700,'CT KH'!$B1242)</f>
        <v>0</v>
      </c>
      <c r="Q1242" s="510">
        <f>SUMIFS('T3'!$P$5:$P$2700,'T3'!$B$5:$B$2700,'CT KH'!$B1242)</f>
        <v>141043</v>
      </c>
      <c r="R1242" s="510">
        <f t="shared" si="19"/>
        <v>141043</v>
      </c>
      <c r="S1242" s="92" t="s">
        <v>6805</v>
      </c>
      <c r="T1242" s="468"/>
      <c r="U1242" s="468"/>
      <c r="V1242" s="92" t="s">
        <v>6805</v>
      </c>
      <c r="W1242" s="89" t="s">
        <v>6805</v>
      </c>
      <c r="X1242" s="92" t="s">
        <v>10578</v>
      </c>
      <c r="Y1242" s="92" t="s">
        <v>287</v>
      </c>
      <c r="Z1242" s="92" t="s">
        <v>9830</v>
      </c>
    </row>
    <row r="1243" spans="1:26" ht="15" customHeight="1">
      <c r="A1243" s="478">
        <v>1240</v>
      </c>
      <c r="B1243" s="478" t="s">
        <v>10312</v>
      </c>
      <c r="C1243" s="478" t="e">
        <f>VLOOKUP(B1243,Sheet6!$C$80:$C$88,1,0)</f>
        <v>#N/A</v>
      </c>
      <c r="D1243" s="478"/>
      <c r="E1243" s="478" t="s">
        <v>10446</v>
      </c>
      <c r="F1243" s="478" t="s">
        <v>10451</v>
      </c>
      <c r="G1243" s="478"/>
      <c r="H1243" s="478"/>
      <c r="I1243" s="478"/>
      <c r="J1243" s="478"/>
      <c r="K1243" s="478"/>
      <c r="L1243" s="478"/>
      <c r="M1243" s="478"/>
      <c r="N1243" s="478" t="s">
        <v>5618</v>
      </c>
      <c r="O1243" s="510">
        <f>SUMIFS('T1'!$P$5:$P$2700,'T1'!$B$5:$B$2700,'CT KH'!$B1243)</f>
        <v>227448</v>
      </c>
      <c r="P1243" s="510">
        <f>SUMIFS('T2'!$P$5:$P$2700,'T2'!$B$5:$B$2700,'CT KH'!$B1243)</f>
        <v>77868</v>
      </c>
      <c r="Q1243" s="510">
        <f>SUMIFS('T3'!$P$5:$P$2700,'T3'!$B$5:$B$2700,'CT KH'!$B1243)</f>
        <v>150714</v>
      </c>
      <c r="R1243" s="510">
        <f t="shared" si="19"/>
        <v>456030</v>
      </c>
      <c r="S1243" s="92" t="s">
        <v>6805</v>
      </c>
      <c r="T1243" s="468"/>
      <c r="U1243" s="468"/>
      <c r="V1243" s="92" t="s">
        <v>6805</v>
      </c>
      <c r="W1243" s="89" t="s">
        <v>6805</v>
      </c>
      <c r="X1243" s="92" t="s">
        <v>10578</v>
      </c>
      <c r="Y1243" s="92" t="s">
        <v>287</v>
      </c>
      <c r="Z1243" s="92" t="s">
        <v>9830</v>
      </c>
    </row>
    <row r="1244" spans="1:26" ht="15" customHeight="1">
      <c r="A1244" s="478">
        <v>1241</v>
      </c>
      <c r="B1244" s="478" t="s">
        <v>846</v>
      </c>
      <c r="C1244" s="478" t="e">
        <f>VLOOKUP(B1244,Sheet6!$C$80:$C$88,1,0)</f>
        <v>#N/A</v>
      </c>
      <c r="D1244" s="478"/>
      <c r="E1244" s="478" t="s">
        <v>10446</v>
      </c>
      <c r="F1244" s="478" t="s">
        <v>847</v>
      </c>
      <c r="G1244" s="478"/>
      <c r="H1244" s="478" t="s">
        <v>848</v>
      </c>
      <c r="I1244" s="478" t="s">
        <v>849</v>
      </c>
      <c r="J1244" s="478">
        <v>0</v>
      </c>
      <c r="K1244" s="478" t="s">
        <v>850</v>
      </c>
      <c r="L1244" s="478">
        <v>46035</v>
      </c>
      <c r="M1244" s="478" t="s">
        <v>105</v>
      </c>
      <c r="N1244" s="478" t="s">
        <v>776</v>
      </c>
      <c r="O1244" s="510">
        <f>SUMIFS('T1'!$P$5:$P$2700,'T1'!$B$5:$B$2700,'CT KH'!$B1244)</f>
        <v>52488</v>
      </c>
      <c r="P1244" s="510">
        <f>SUMIFS('T2'!$P$5:$P$2700,'T2'!$B$5:$B$2700,'CT KH'!$B1244)</f>
        <v>142560</v>
      </c>
      <c r="Q1244" s="510">
        <f>SUMIFS('T3'!$P$5:$P$2700,'T3'!$B$5:$B$2700,'CT KH'!$B1244)</f>
        <v>79002</v>
      </c>
      <c r="R1244" s="510">
        <f t="shared" si="19"/>
        <v>274050</v>
      </c>
      <c r="S1244" s="92" t="s">
        <v>6805</v>
      </c>
      <c r="T1244" s="468"/>
      <c r="U1244" s="468"/>
      <c r="V1244" s="92" t="s">
        <v>6805</v>
      </c>
      <c r="W1244" s="89" t="s">
        <v>6805</v>
      </c>
      <c r="X1244" s="92" t="s">
        <v>10578</v>
      </c>
      <c r="Y1244" s="92" t="s">
        <v>287</v>
      </c>
      <c r="Z1244" s="92" t="s">
        <v>9828</v>
      </c>
    </row>
    <row r="1245" spans="1:26" ht="15" customHeight="1">
      <c r="A1245" s="478">
        <v>1242</v>
      </c>
      <c r="B1245" s="478" t="s">
        <v>10313</v>
      </c>
      <c r="C1245" s="478" t="e">
        <f>VLOOKUP(B1245,Sheet6!$C$80:$C$88,1,0)</f>
        <v>#N/A</v>
      </c>
      <c r="D1245" s="478"/>
      <c r="E1245" s="478" t="s">
        <v>10446</v>
      </c>
      <c r="F1245" s="478" t="s">
        <v>1645</v>
      </c>
      <c r="G1245" s="478"/>
      <c r="H1245" s="478"/>
      <c r="I1245" s="478"/>
      <c r="J1245" s="478"/>
      <c r="K1245" s="478"/>
      <c r="L1245" s="478"/>
      <c r="M1245" s="478"/>
      <c r="N1245" s="478" t="s">
        <v>1581</v>
      </c>
      <c r="O1245" s="510">
        <f>SUMIFS('T1'!$P$5:$P$2700,'T1'!$B$5:$B$2700,'CT KH'!$B1245)</f>
        <v>286416</v>
      </c>
      <c r="P1245" s="510">
        <f>SUMIFS('T2'!$P$5:$P$2700,'T2'!$B$5:$B$2700,'CT KH'!$B1245)</f>
        <v>0</v>
      </c>
      <c r="Q1245" s="510">
        <f>SUMIFS('T3'!$P$5:$P$2700,'T3'!$B$5:$B$2700,'CT KH'!$B1245)</f>
        <v>0</v>
      </c>
      <c r="R1245" s="510">
        <f t="shared" si="19"/>
        <v>286416</v>
      </c>
      <c r="S1245" s="92" t="s">
        <v>6805</v>
      </c>
      <c r="T1245" s="468"/>
      <c r="U1245" s="468"/>
      <c r="V1245" s="92" t="s">
        <v>6805</v>
      </c>
      <c r="W1245" s="89" t="s">
        <v>6805</v>
      </c>
      <c r="X1245" s="92" t="s">
        <v>10578</v>
      </c>
      <c r="Y1245" s="92" t="s">
        <v>287</v>
      </c>
      <c r="Z1245" s="92" t="s">
        <v>9828</v>
      </c>
    </row>
    <row r="1246" spans="1:26" ht="15" customHeight="1">
      <c r="A1246" s="478">
        <v>1243</v>
      </c>
      <c r="B1246" s="478" t="s">
        <v>10314</v>
      </c>
      <c r="C1246" s="478" t="e">
        <f>VLOOKUP(B1246,Sheet6!$C$80:$C$88,1,0)</f>
        <v>#N/A</v>
      </c>
      <c r="D1246" s="478"/>
      <c r="E1246" s="478" t="s">
        <v>10446</v>
      </c>
      <c r="F1246" s="478" t="s">
        <v>10452</v>
      </c>
      <c r="G1246" s="478"/>
      <c r="H1246" s="478"/>
      <c r="I1246" s="478"/>
      <c r="J1246" s="478"/>
      <c r="K1246" s="478"/>
      <c r="L1246" s="478"/>
      <c r="M1246" s="478"/>
      <c r="N1246" s="478" t="s">
        <v>1041</v>
      </c>
      <c r="O1246" s="510">
        <f>SUMIFS('T1'!$P$5:$P$2700,'T1'!$B$5:$B$2700,'CT KH'!$B1246)</f>
        <v>968221</v>
      </c>
      <c r="P1246" s="510">
        <f>SUMIFS('T2'!$P$5:$P$2700,'T2'!$B$5:$B$2700,'CT KH'!$B1246)</f>
        <v>100709</v>
      </c>
      <c r="Q1246" s="510">
        <f>SUMIFS('T3'!$P$5:$P$2700,'T3'!$B$5:$B$2700,'CT KH'!$B1246)</f>
        <v>331763</v>
      </c>
      <c r="R1246" s="510">
        <f t="shared" si="19"/>
        <v>1400693</v>
      </c>
      <c r="S1246" s="92" t="s">
        <v>6805</v>
      </c>
      <c r="T1246" s="468"/>
      <c r="U1246" s="468"/>
      <c r="V1246" s="92" t="s">
        <v>6805</v>
      </c>
      <c r="W1246" s="89" t="s">
        <v>6805</v>
      </c>
      <c r="X1246" s="92" t="s">
        <v>10578</v>
      </c>
      <c r="Y1246" s="92" t="s">
        <v>287</v>
      </c>
      <c r="Z1246" s="92" t="s">
        <v>9828</v>
      </c>
    </row>
    <row r="1247" spans="1:26" ht="15" customHeight="1">
      <c r="A1247" s="478">
        <v>1244</v>
      </c>
      <c r="B1247" s="478" t="s">
        <v>6173</v>
      </c>
      <c r="C1247" s="478" t="e">
        <f>VLOOKUP(B1247,Sheet6!$C$80:$C$88,1,0)</f>
        <v>#N/A</v>
      </c>
      <c r="D1247" s="478"/>
      <c r="E1247" s="478" t="s">
        <v>10446</v>
      </c>
      <c r="F1247" s="478" t="s">
        <v>6174</v>
      </c>
      <c r="G1247" s="478"/>
      <c r="H1247" s="478" t="s">
        <v>6175</v>
      </c>
      <c r="I1247" s="478">
        <v>0</v>
      </c>
      <c r="J1247" s="478">
        <v>0</v>
      </c>
      <c r="K1247" s="478" t="s">
        <v>6176</v>
      </c>
      <c r="L1247" s="478">
        <v>46036</v>
      </c>
      <c r="M1247" s="478" t="s">
        <v>105</v>
      </c>
      <c r="N1247" s="478" t="s">
        <v>6120</v>
      </c>
      <c r="O1247" s="510">
        <f>SUMIFS('T1'!$P$5:$P$2700,'T1'!$B$5:$B$2700,'CT KH'!$B1247)</f>
        <v>1550000</v>
      </c>
      <c r="P1247" s="510">
        <f>SUMIFS('T2'!$P$5:$P$2700,'T2'!$B$5:$B$2700,'CT KH'!$B1247)</f>
        <v>0</v>
      </c>
      <c r="Q1247" s="510">
        <f>SUMIFS('T3'!$P$5:$P$2700,'T3'!$B$5:$B$2700,'CT KH'!$B1247)</f>
        <v>0</v>
      </c>
      <c r="R1247" s="510">
        <f t="shared" si="19"/>
        <v>1550000</v>
      </c>
      <c r="S1247" s="92" t="s">
        <v>6805</v>
      </c>
      <c r="T1247" s="468"/>
      <c r="U1247" s="468"/>
      <c r="V1247" s="92" t="s">
        <v>6805</v>
      </c>
      <c r="W1247" s="89" t="s">
        <v>6805</v>
      </c>
      <c r="X1247" s="92" t="s">
        <v>10578</v>
      </c>
      <c r="Y1247" s="92" t="s">
        <v>287</v>
      </c>
      <c r="Z1247" s="92" t="s">
        <v>9830</v>
      </c>
    </row>
    <row r="1248" spans="1:26" ht="15" customHeight="1">
      <c r="A1248" s="478">
        <v>1245</v>
      </c>
      <c r="B1248" s="478" t="s">
        <v>10175</v>
      </c>
      <c r="C1248" s="478" t="e">
        <f>VLOOKUP(B1248,Sheet6!$C$80:$C$88,1,0)</f>
        <v>#N/A</v>
      </c>
      <c r="D1248" s="478"/>
      <c r="E1248" s="478" t="s">
        <v>10446</v>
      </c>
      <c r="F1248" s="478" t="s">
        <v>10176</v>
      </c>
      <c r="G1248" s="478"/>
      <c r="H1248" s="478"/>
      <c r="I1248" s="478"/>
      <c r="J1248" s="478"/>
      <c r="K1248" s="478"/>
      <c r="L1248" s="478"/>
      <c r="M1248" s="478"/>
      <c r="N1248" s="478" t="s">
        <v>1041</v>
      </c>
      <c r="O1248" s="510">
        <f>SUMIFS('T1'!$P$5:$P$2700,'T1'!$B$5:$B$2700,'CT KH'!$B1248)</f>
        <v>1088186</v>
      </c>
      <c r="P1248" s="510">
        <f>SUMIFS('T2'!$P$5:$P$2700,'T2'!$B$5:$B$2700,'CT KH'!$B1248)</f>
        <v>1396332</v>
      </c>
      <c r="Q1248" s="510">
        <f>SUMIFS('T3'!$P$5:$P$2700,'T3'!$B$5:$B$2700,'CT KH'!$B1248)</f>
        <v>75200</v>
      </c>
      <c r="R1248" s="510">
        <f t="shared" si="19"/>
        <v>2559718</v>
      </c>
      <c r="S1248" s="92" t="s">
        <v>6805</v>
      </c>
      <c r="T1248" s="468"/>
      <c r="U1248" s="468"/>
      <c r="V1248" s="92" t="s">
        <v>6805</v>
      </c>
      <c r="W1248" s="89" t="s">
        <v>6805</v>
      </c>
      <c r="X1248" s="92" t="s">
        <v>10578</v>
      </c>
      <c r="Y1248" s="92" t="s">
        <v>287</v>
      </c>
      <c r="Z1248" s="92" t="s">
        <v>9828</v>
      </c>
    </row>
    <row r="1249" spans="1:26" ht="15" customHeight="1">
      <c r="A1249" s="478">
        <v>1246</v>
      </c>
      <c r="B1249" s="478" t="s">
        <v>2094</v>
      </c>
      <c r="C1249" s="478" t="e">
        <f>VLOOKUP(B1249,Sheet6!$C$80:$C$88,1,0)</f>
        <v>#N/A</v>
      </c>
      <c r="D1249" s="478"/>
      <c r="E1249" s="478" t="s">
        <v>10446</v>
      </c>
      <c r="F1249" s="478" t="s">
        <v>2095</v>
      </c>
      <c r="G1249" s="478"/>
      <c r="H1249" s="478" t="s">
        <v>2096</v>
      </c>
      <c r="I1249" s="478">
        <v>0</v>
      </c>
      <c r="J1249" s="478">
        <v>0</v>
      </c>
      <c r="K1249" s="478" t="s">
        <v>2097</v>
      </c>
      <c r="L1249" s="478">
        <v>46037</v>
      </c>
      <c r="M1249" s="478" t="s">
        <v>105</v>
      </c>
      <c r="N1249" s="478" t="s">
        <v>1654</v>
      </c>
      <c r="O1249" s="510">
        <f>SUMIFS('T1'!$P$5:$P$2700,'T1'!$B$5:$B$2700,'CT KH'!$B1249)</f>
        <v>12019369</v>
      </c>
      <c r="P1249" s="510">
        <f>SUMIFS('T2'!$P$5:$P$2700,'T2'!$B$5:$B$2700,'CT KH'!$B1249)</f>
        <v>24549519</v>
      </c>
      <c r="Q1249" s="510">
        <f>SUMIFS('T3'!$P$5:$P$2700,'T3'!$B$5:$B$2700,'CT KH'!$B1249)</f>
        <v>11443068</v>
      </c>
      <c r="R1249" s="510">
        <f t="shared" si="19"/>
        <v>48011956</v>
      </c>
      <c r="S1249" s="92" t="s">
        <v>6805</v>
      </c>
      <c r="T1249" s="468"/>
      <c r="U1249" s="468"/>
      <c r="V1249" s="92" t="s">
        <v>6805</v>
      </c>
      <c r="W1249" s="89" t="s">
        <v>6805</v>
      </c>
      <c r="X1249" s="92" t="s">
        <v>10578</v>
      </c>
      <c r="Y1249" s="92" t="s">
        <v>287</v>
      </c>
      <c r="Z1249" s="92" t="s">
        <v>9828</v>
      </c>
    </row>
    <row r="1250" spans="1:26" ht="15" customHeight="1">
      <c r="A1250" s="478">
        <v>1247</v>
      </c>
      <c r="B1250" s="478" t="s">
        <v>10315</v>
      </c>
      <c r="C1250" s="478" t="e">
        <f>VLOOKUP(B1250,Sheet6!$C$80:$C$88,1,0)</f>
        <v>#N/A</v>
      </c>
      <c r="D1250" s="478"/>
      <c r="E1250" s="478" t="s">
        <v>10446</v>
      </c>
      <c r="F1250" s="478" t="s">
        <v>10453</v>
      </c>
      <c r="G1250" s="478"/>
      <c r="H1250" s="478"/>
      <c r="I1250" s="478"/>
      <c r="J1250" s="478"/>
      <c r="K1250" s="478"/>
      <c r="L1250" s="478"/>
      <c r="M1250" s="478"/>
      <c r="N1250" s="478" t="s">
        <v>1654</v>
      </c>
      <c r="O1250" s="510">
        <f>SUMIFS('T1'!$P$5:$P$2700,'T1'!$B$5:$B$2700,'CT KH'!$B1250)</f>
        <v>12096</v>
      </c>
      <c r="P1250" s="510">
        <f>SUMIFS('T2'!$P$5:$P$2700,'T2'!$B$5:$B$2700,'CT KH'!$B1250)</f>
        <v>0</v>
      </c>
      <c r="Q1250" s="510">
        <f>SUMIFS('T3'!$P$5:$P$2700,'T3'!$B$5:$B$2700,'CT KH'!$B1250)</f>
        <v>0</v>
      </c>
      <c r="R1250" s="510">
        <f t="shared" si="19"/>
        <v>12096</v>
      </c>
      <c r="S1250" s="92" t="s">
        <v>6805</v>
      </c>
      <c r="T1250" s="468"/>
      <c r="U1250" s="468"/>
      <c r="V1250" s="92" t="s">
        <v>6805</v>
      </c>
      <c r="W1250" s="89" t="s">
        <v>6805</v>
      </c>
      <c r="X1250" s="92" t="s">
        <v>10578</v>
      </c>
      <c r="Y1250" s="92" t="s">
        <v>287</v>
      </c>
      <c r="Z1250" s="92" t="s">
        <v>9828</v>
      </c>
    </row>
    <row r="1251" spans="1:26" ht="15" customHeight="1">
      <c r="A1251" s="478">
        <v>1248</v>
      </c>
      <c r="B1251" s="478" t="s">
        <v>10316</v>
      </c>
      <c r="C1251" s="478" t="e">
        <f>VLOOKUP(B1251,Sheet6!$C$80:$C$88,1,0)</f>
        <v>#N/A</v>
      </c>
      <c r="D1251" s="478"/>
      <c r="E1251" s="478" t="s">
        <v>10446</v>
      </c>
      <c r="F1251" s="478" t="s">
        <v>10453</v>
      </c>
      <c r="G1251" s="478"/>
      <c r="H1251" s="478"/>
      <c r="I1251" s="478"/>
      <c r="J1251" s="478"/>
      <c r="K1251" s="478"/>
      <c r="L1251" s="478"/>
      <c r="M1251" s="478"/>
      <c r="N1251" s="478" t="s">
        <v>1654</v>
      </c>
      <c r="O1251" s="510">
        <f>SUMIFS('T1'!$P$5:$P$2700,'T1'!$B$5:$B$2700,'CT KH'!$B1251)</f>
        <v>118368</v>
      </c>
      <c r="P1251" s="510">
        <f>SUMIFS('T2'!$P$5:$P$2700,'T2'!$B$5:$B$2700,'CT KH'!$B1251)</f>
        <v>92016</v>
      </c>
      <c r="Q1251" s="510">
        <f>SUMIFS('T3'!$P$5:$P$2700,'T3'!$B$5:$B$2700,'CT KH'!$B1251)</f>
        <v>0</v>
      </c>
      <c r="R1251" s="510">
        <f t="shared" si="19"/>
        <v>210384</v>
      </c>
      <c r="S1251" s="92" t="s">
        <v>6805</v>
      </c>
      <c r="T1251" s="468"/>
      <c r="U1251" s="468"/>
      <c r="V1251" s="92" t="s">
        <v>6805</v>
      </c>
      <c r="W1251" s="89" t="s">
        <v>6805</v>
      </c>
      <c r="X1251" s="92" t="s">
        <v>10578</v>
      </c>
      <c r="Y1251" s="92" t="s">
        <v>287</v>
      </c>
      <c r="Z1251" s="92" t="s">
        <v>9828</v>
      </c>
    </row>
    <row r="1252" spans="1:26" ht="15" customHeight="1">
      <c r="A1252" s="478">
        <v>1249</v>
      </c>
      <c r="B1252" s="478" t="s">
        <v>10317</v>
      </c>
      <c r="C1252" s="478" t="e">
        <f>VLOOKUP(B1252,Sheet6!$C$80:$C$88,1,0)</f>
        <v>#N/A</v>
      </c>
      <c r="D1252" s="478"/>
      <c r="E1252" s="478" t="s">
        <v>10446</v>
      </c>
      <c r="F1252" s="478" t="s">
        <v>10454</v>
      </c>
      <c r="G1252" s="478"/>
      <c r="H1252" s="478"/>
      <c r="I1252" s="478"/>
      <c r="J1252" s="478"/>
      <c r="K1252" s="478"/>
      <c r="L1252" s="478"/>
      <c r="M1252" s="478"/>
      <c r="N1252" s="478" t="s">
        <v>1957</v>
      </c>
      <c r="O1252" s="510">
        <f>SUMIFS('T1'!$P$5:$P$2700,'T1'!$B$5:$B$2700,'CT KH'!$B1252)</f>
        <v>4908816</v>
      </c>
      <c r="P1252" s="510">
        <f>SUMIFS('T2'!$P$5:$P$2700,'T2'!$B$5:$B$2700,'CT KH'!$B1252)</f>
        <v>0</v>
      </c>
      <c r="Q1252" s="510">
        <f>SUMIFS('T3'!$P$5:$P$2700,'T3'!$B$5:$B$2700,'CT KH'!$B1252)</f>
        <v>0</v>
      </c>
      <c r="R1252" s="510">
        <f t="shared" si="19"/>
        <v>4908816</v>
      </c>
      <c r="S1252" s="92" t="s">
        <v>6805</v>
      </c>
      <c r="T1252" s="468"/>
      <c r="U1252" s="468"/>
      <c r="V1252" s="92" t="s">
        <v>6805</v>
      </c>
      <c r="W1252" s="89" t="s">
        <v>6805</v>
      </c>
      <c r="X1252" s="92" t="s">
        <v>10578</v>
      </c>
      <c r="Y1252" s="92" t="s">
        <v>287</v>
      </c>
      <c r="Z1252" s="92" t="s">
        <v>9828</v>
      </c>
    </row>
    <row r="1253" spans="1:26" ht="15" customHeight="1">
      <c r="A1253" s="478">
        <v>1250</v>
      </c>
      <c r="B1253" s="478" t="s">
        <v>10318</v>
      </c>
      <c r="C1253" s="478" t="e">
        <f>VLOOKUP(B1253,Sheet6!$C$80:$C$88,1,0)</f>
        <v>#N/A</v>
      </c>
      <c r="D1253" s="478"/>
      <c r="E1253" s="478" t="s">
        <v>10446</v>
      </c>
      <c r="F1253" s="478" t="s">
        <v>10455</v>
      </c>
      <c r="G1253" s="478"/>
      <c r="H1253" s="478"/>
      <c r="I1253" s="478"/>
      <c r="J1253" s="478"/>
      <c r="K1253" s="478"/>
      <c r="L1253" s="478"/>
      <c r="M1253" s="478"/>
      <c r="N1253" s="478" t="s">
        <v>8685</v>
      </c>
      <c r="O1253" s="510">
        <f>SUMIFS('T1'!$P$5:$P$2700,'T1'!$B$5:$B$2700,'CT KH'!$B1253)</f>
        <v>65016</v>
      </c>
      <c r="P1253" s="510">
        <f>SUMIFS('T2'!$P$5:$P$2700,'T2'!$B$5:$B$2700,'CT KH'!$B1253)</f>
        <v>70308</v>
      </c>
      <c r="Q1253" s="510">
        <f>SUMIFS('T3'!$P$5:$P$2700,'T3'!$B$5:$B$2700,'CT KH'!$B1253)</f>
        <v>132867</v>
      </c>
      <c r="R1253" s="510">
        <f t="shared" si="19"/>
        <v>268191</v>
      </c>
      <c r="S1253" s="92" t="s">
        <v>6805</v>
      </c>
      <c r="T1253" s="468"/>
      <c r="U1253" s="468"/>
      <c r="V1253" s="92" t="s">
        <v>6805</v>
      </c>
      <c r="W1253" s="89" t="s">
        <v>6805</v>
      </c>
      <c r="X1253" s="92" t="s">
        <v>10578</v>
      </c>
      <c r="Y1253" s="92" t="s">
        <v>287</v>
      </c>
      <c r="Z1253" s="92" t="s">
        <v>9047</v>
      </c>
    </row>
    <row r="1254" spans="1:26" ht="15" customHeight="1">
      <c r="A1254" s="478">
        <v>1251</v>
      </c>
      <c r="B1254" s="478" t="s">
        <v>371</v>
      </c>
      <c r="C1254" s="478" t="e">
        <f>VLOOKUP(B1254,Sheet6!$C$80:$C$88,1,0)</f>
        <v>#N/A</v>
      </c>
      <c r="D1254" s="478"/>
      <c r="E1254" s="478" t="s">
        <v>10446</v>
      </c>
      <c r="F1254" s="478" t="s">
        <v>372</v>
      </c>
      <c r="G1254" s="478"/>
      <c r="H1254" s="478" t="s">
        <v>373</v>
      </c>
      <c r="I1254" s="478" t="s">
        <v>374</v>
      </c>
      <c r="J1254" s="478">
        <v>0</v>
      </c>
      <c r="K1254" s="478" t="s">
        <v>375</v>
      </c>
      <c r="L1254" s="478">
        <v>46042</v>
      </c>
      <c r="M1254" s="478" t="s">
        <v>105</v>
      </c>
      <c r="N1254" s="478" t="s">
        <v>346</v>
      </c>
      <c r="O1254" s="510">
        <f>SUMIFS('T1'!$P$5:$P$2700,'T1'!$B$5:$B$2700,'CT KH'!$B1254)</f>
        <v>4621536</v>
      </c>
      <c r="P1254" s="510">
        <f>SUMIFS('T2'!$P$5:$P$2700,'T2'!$B$5:$B$2700,'CT KH'!$B1254)</f>
        <v>400680</v>
      </c>
      <c r="Q1254" s="510">
        <f>SUMIFS('T3'!$P$5:$P$2700,'T3'!$B$5:$B$2700,'CT KH'!$B1254)</f>
        <v>0</v>
      </c>
      <c r="R1254" s="510">
        <f t="shared" si="19"/>
        <v>5022216</v>
      </c>
      <c r="S1254" s="92" t="s">
        <v>6805</v>
      </c>
      <c r="T1254" s="468"/>
      <c r="U1254" s="468"/>
      <c r="V1254" s="92" t="s">
        <v>6805</v>
      </c>
      <c r="W1254" s="89" t="s">
        <v>6805</v>
      </c>
      <c r="X1254" s="92" t="s">
        <v>10578</v>
      </c>
      <c r="Y1254" s="92" t="s">
        <v>287</v>
      </c>
      <c r="Z1254" s="92" t="s">
        <v>9828</v>
      </c>
    </row>
    <row r="1255" spans="1:26" ht="15" customHeight="1">
      <c r="A1255" s="478">
        <v>1252</v>
      </c>
      <c r="B1255" s="478" t="s">
        <v>4860</v>
      </c>
      <c r="C1255" s="478" t="e">
        <f>VLOOKUP(B1255,Sheet6!$C$80:$C$88,1,0)</f>
        <v>#N/A</v>
      </c>
      <c r="D1255" s="478"/>
      <c r="E1255" s="478" t="s">
        <v>10446</v>
      </c>
      <c r="F1255" s="478" t="s">
        <v>4861</v>
      </c>
      <c r="G1255" s="478"/>
      <c r="H1255" s="478" t="s">
        <v>4862</v>
      </c>
      <c r="I1255" s="478" t="s">
        <v>4863</v>
      </c>
      <c r="J1255" s="478">
        <v>0</v>
      </c>
      <c r="K1255" s="478" t="s">
        <v>4864</v>
      </c>
      <c r="L1255" s="478">
        <v>46043</v>
      </c>
      <c r="M1255" s="478" t="s">
        <v>105</v>
      </c>
      <c r="N1255" s="478" t="s">
        <v>4759</v>
      </c>
      <c r="O1255" s="510">
        <f>SUMIFS('T1'!$P$5:$P$2700,'T1'!$B$5:$B$2700,'CT KH'!$B1255)</f>
        <v>815400</v>
      </c>
      <c r="P1255" s="510">
        <f>SUMIFS('T2'!$P$5:$P$2700,'T2'!$B$5:$B$2700,'CT KH'!$B1255)</f>
        <v>309960</v>
      </c>
      <c r="Q1255" s="510">
        <f>SUMIFS('T3'!$P$5:$P$2700,'T3'!$B$5:$B$2700,'CT KH'!$B1255)</f>
        <v>0</v>
      </c>
      <c r="R1255" s="510">
        <f t="shared" si="19"/>
        <v>1125360</v>
      </c>
      <c r="S1255" s="92" t="s">
        <v>6805</v>
      </c>
      <c r="T1255" s="468"/>
      <c r="U1255" s="468"/>
      <c r="V1255" s="92" t="s">
        <v>6805</v>
      </c>
      <c r="W1255" s="89" t="s">
        <v>6805</v>
      </c>
      <c r="X1255" s="92" t="s">
        <v>10578</v>
      </c>
      <c r="Y1255" s="92" t="s">
        <v>287</v>
      </c>
      <c r="Z1255" s="92" t="s">
        <v>988</v>
      </c>
    </row>
    <row r="1256" spans="1:26" ht="15" customHeight="1">
      <c r="A1256" s="478">
        <v>1253</v>
      </c>
      <c r="B1256" s="478" t="s">
        <v>10319</v>
      </c>
      <c r="C1256" s="478" t="e">
        <f>VLOOKUP(B1256,Sheet6!$C$80:$C$88,1,0)</f>
        <v>#N/A</v>
      </c>
      <c r="D1256" s="478"/>
      <c r="E1256" s="478" t="s">
        <v>10446</v>
      </c>
      <c r="F1256" s="478" t="s">
        <v>10456</v>
      </c>
      <c r="G1256" s="478"/>
      <c r="H1256" s="478"/>
      <c r="I1256" s="478"/>
      <c r="J1256" s="478"/>
      <c r="K1256" s="478"/>
      <c r="L1256" s="478"/>
      <c r="M1256" s="478"/>
      <c r="N1256" s="478" t="s">
        <v>1654</v>
      </c>
      <c r="O1256" s="510">
        <f>SUMIFS('T1'!$P$5:$P$2700,'T1'!$B$5:$B$2700,'CT KH'!$B1256)</f>
        <v>120767</v>
      </c>
      <c r="P1256" s="510">
        <f>SUMIFS('T2'!$P$5:$P$2700,'T2'!$B$5:$B$2700,'CT KH'!$B1256)</f>
        <v>0</v>
      </c>
      <c r="Q1256" s="510">
        <f>SUMIFS('T3'!$P$5:$P$2700,'T3'!$B$5:$B$2700,'CT KH'!$B1256)</f>
        <v>0</v>
      </c>
      <c r="R1256" s="510">
        <f t="shared" si="19"/>
        <v>120767</v>
      </c>
      <c r="S1256" s="92" t="s">
        <v>6805</v>
      </c>
      <c r="T1256" s="468"/>
      <c r="U1256" s="468"/>
      <c r="V1256" s="92" t="s">
        <v>6805</v>
      </c>
      <c r="W1256" s="89" t="s">
        <v>6805</v>
      </c>
      <c r="X1256" s="92" t="s">
        <v>10578</v>
      </c>
      <c r="Y1256" s="92" t="s">
        <v>287</v>
      </c>
      <c r="Z1256" s="92" t="s">
        <v>9828</v>
      </c>
    </row>
    <row r="1257" spans="1:26" ht="15" customHeight="1">
      <c r="A1257" s="478">
        <v>1254</v>
      </c>
      <c r="B1257" s="478" t="s">
        <v>10320</v>
      </c>
      <c r="C1257" s="478" t="e">
        <f>VLOOKUP(B1257,Sheet6!$C$80:$C$88,1,0)</f>
        <v>#N/A</v>
      </c>
      <c r="D1257" s="478"/>
      <c r="E1257" s="478" t="s">
        <v>10446</v>
      </c>
      <c r="F1257" s="478" t="s">
        <v>10457</v>
      </c>
      <c r="G1257" s="478"/>
      <c r="H1257" s="478"/>
      <c r="I1257" s="478"/>
      <c r="J1257" s="478"/>
      <c r="K1257" s="478"/>
      <c r="L1257" s="478"/>
      <c r="M1257" s="478"/>
      <c r="N1257" s="478" t="s">
        <v>8151</v>
      </c>
      <c r="O1257" s="510">
        <f>SUMIFS('T1'!$P$5:$P$2700,'T1'!$B$5:$B$2700,'CT KH'!$B1257)</f>
        <v>20520</v>
      </c>
      <c r="P1257" s="510">
        <f>SUMIFS('T2'!$P$5:$P$2700,'T2'!$B$5:$B$2700,'CT KH'!$B1257)</f>
        <v>0</v>
      </c>
      <c r="Q1257" s="510">
        <f>SUMIFS('T3'!$P$5:$P$2700,'T3'!$B$5:$B$2700,'CT KH'!$B1257)</f>
        <v>0</v>
      </c>
      <c r="R1257" s="510">
        <f t="shared" si="19"/>
        <v>20520</v>
      </c>
      <c r="S1257" s="92" t="s">
        <v>6805</v>
      </c>
      <c r="T1257" s="468"/>
      <c r="U1257" s="468"/>
      <c r="V1257" s="92" t="s">
        <v>6805</v>
      </c>
      <c r="W1257" s="89" t="s">
        <v>6805</v>
      </c>
      <c r="X1257" s="92" t="s">
        <v>10578</v>
      </c>
      <c r="Y1257" s="92" t="s">
        <v>287</v>
      </c>
      <c r="Z1257" s="92" t="s">
        <v>4739</v>
      </c>
    </row>
    <row r="1258" spans="1:26" ht="15" customHeight="1">
      <c r="A1258" s="478">
        <v>1255</v>
      </c>
      <c r="B1258" s="478" t="s">
        <v>10321</v>
      </c>
      <c r="C1258" s="478" t="e">
        <f>VLOOKUP(B1258,Sheet6!$C$80:$C$88,1,0)</f>
        <v>#N/A</v>
      </c>
      <c r="D1258" s="478"/>
      <c r="E1258" s="478" t="s">
        <v>10446</v>
      </c>
      <c r="F1258" s="478" t="s">
        <v>10458</v>
      </c>
      <c r="G1258" s="478"/>
      <c r="H1258" s="478"/>
      <c r="I1258" s="478"/>
      <c r="J1258" s="478"/>
      <c r="K1258" s="478"/>
      <c r="L1258" s="478"/>
      <c r="M1258" s="478"/>
      <c r="N1258" s="478" t="s">
        <v>6120</v>
      </c>
      <c r="O1258" s="510">
        <f>SUMIFS('T1'!$P$5:$P$2700,'T1'!$B$5:$B$2700,'CT KH'!$B1258)</f>
        <v>327838</v>
      </c>
      <c r="P1258" s="510">
        <f>SUMIFS('T2'!$P$5:$P$2700,'T2'!$B$5:$B$2700,'CT KH'!$B1258)</f>
        <v>206280</v>
      </c>
      <c r="Q1258" s="510">
        <f>SUMIFS('T3'!$P$5:$P$2700,'T3'!$B$5:$B$2700,'CT KH'!$B1258)</f>
        <v>308384</v>
      </c>
      <c r="R1258" s="510">
        <f t="shared" si="19"/>
        <v>842502</v>
      </c>
      <c r="S1258" s="92" t="s">
        <v>6805</v>
      </c>
      <c r="T1258" s="468"/>
      <c r="U1258" s="468"/>
      <c r="V1258" s="92" t="s">
        <v>6805</v>
      </c>
      <c r="W1258" s="89" t="s">
        <v>6805</v>
      </c>
      <c r="X1258" s="92" t="s">
        <v>10578</v>
      </c>
      <c r="Y1258" s="92" t="s">
        <v>287</v>
      </c>
      <c r="Z1258" s="92" t="s">
        <v>9830</v>
      </c>
    </row>
    <row r="1259" spans="1:26" ht="15" customHeight="1">
      <c r="A1259" s="478">
        <v>1256</v>
      </c>
      <c r="B1259" s="478" t="s">
        <v>10322</v>
      </c>
      <c r="C1259" s="478" t="e">
        <f>VLOOKUP(B1259,Sheet6!$C$80:$C$88,1,0)</f>
        <v>#N/A</v>
      </c>
      <c r="D1259" s="478"/>
      <c r="E1259" s="478" t="s">
        <v>10446</v>
      </c>
      <c r="F1259" s="478" t="s">
        <v>10459</v>
      </c>
      <c r="G1259" s="478"/>
      <c r="H1259" s="478"/>
      <c r="I1259" s="478"/>
      <c r="J1259" s="478"/>
      <c r="K1259" s="478"/>
      <c r="L1259" s="478"/>
      <c r="M1259" s="478"/>
      <c r="N1259" s="478" t="s">
        <v>4748</v>
      </c>
      <c r="O1259" s="510">
        <f>SUMIFS('T1'!$P$5:$P$2700,'T1'!$B$5:$B$2700,'CT KH'!$B1259)</f>
        <v>252072</v>
      </c>
      <c r="P1259" s="510">
        <f>SUMIFS('T2'!$P$5:$P$2700,'T2'!$B$5:$B$2700,'CT KH'!$B1259)</f>
        <v>455161</v>
      </c>
      <c r="Q1259" s="510">
        <f>SUMIFS('T3'!$P$5:$P$2700,'T3'!$B$5:$B$2700,'CT KH'!$B1259)</f>
        <v>34987</v>
      </c>
      <c r="R1259" s="510">
        <f t="shared" si="19"/>
        <v>742220</v>
      </c>
      <c r="S1259" s="92" t="s">
        <v>6805</v>
      </c>
      <c r="T1259" s="468"/>
      <c r="U1259" s="468"/>
      <c r="V1259" s="92" t="s">
        <v>6805</v>
      </c>
      <c r="W1259" s="89" t="s">
        <v>6805</v>
      </c>
      <c r="X1259" s="92" t="s">
        <v>10578</v>
      </c>
      <c r="Y1259" s="92" t="s">
        <v>287</v>
      </c>
      <c r="Z1259" s="92" t="s">
        <v>9830</v>
      </c>
    </row>
    <row r="1260" spans="1:26" ht="15" customHeight="1">
      <c r="A1260" s="478">
        <v>1257</v>
      </c>
      <c r="B1260" s="478" t="s">
        <v>10323</v>
      </c>
      <c r="C1260" s="478" t="e">
        <f>VLOOKUP(B1260,Sheet6!$C$80:$C$88,1,0)</f>
        <v>#N/A</v>
      </c>
      <c r="D1260" s="478"/>
      <c r="E1260" s="478" t="s">
        <v>10446</v>
      </c>
      <c r="F1260" s="478" t="s">
        <v>10460</v>
      </c>
      <c r="G1260" s="478"/>
      <c r="H1260" s="478"/>
      <c r="I1260" s="478"/>
      <c r="J1260" s="478"/>
      <c r="K1260" s="478"/>
      <c r="L1260" s="478"/>
      <c r="M1260" s="478"/>
      <c r="N1260" s="478" t="s">
        <v>10577</v>
      </c>
      <c r="O1260" s="510">
        <f>SUMIFS('T1'!$P$5:$P$2700,'T1'!$B$5:$B$2700,'CT KH'!$B1260)</f>
        <v>1202904</v>
      </c>
      <c r="P1260" s="510">
        <f>SUMIFS('T2'!$P$5:$P$2700,'T2'!$B$5:$B$2700,'CT KH'!$B1260)</f>
        <v>1600884</v>
      </c>
      <c r="Q1260" s="510">
        <f>SUMIFS('T3'!$P$5:$P$2700,'T3'!$B$5:$B$2700,'CT KH'!$B1260)</f>
        <v>861449</v>
      </c>
      <c r="R1260" s="510">
        <f t="shared" si="19"/>
        <v>3665237</v>
      </c>
      <c r="S1260" s="92" t="s">
        <v>6805</v>
      </c>
      <c r="T1260" s="468"/>
      <c r="U1260" s="468"/>
      <c r="V1260" s="92" t="s">
        <v>6805</v>
      </c>
      <c r="W1260" s="89" t="s">
        <v>6805</v>
      </c>
      <c r="X1260" s="92" t="s">
        <v>10578</v>
      </c>
      <c r="Y1260" s="92" t="s">
        <v>287</v>
      </c>
      <c r="Z1260" s="148" t="s">
        <v>9830</v>
      </c>
    </row>
    <row r="1261" spans="1:26" ht="15" customHeight="1">
      <c r="A1261" s="478">
        <v>1258</v>
      </c>
      <c r="B1261" s="478" t="s">
        <v>10324</v>
      </c>
      <c r="C1261" s="478" t="e">
        <f>VLOOKUP(B1261,Sheet6!$C$80:$C$88,1,0)</f>
        <v>#N/A</v>
      </c>
      <c r="D1261" s="478"/>
      <c r="E1261" s="478" t="s">
        <v>10446</v>
      </c>
      <c r="F1261" s="478" t="s">
        <v>10461</v>
      </c>
      <c r="G1261" s="478"/>
      <c r="H1261" s="478"/>
      <c r="I1261" s="478"/>
      <c r="J1261" s="478"/>
      <c r="K1261" s="478"/>
      <c r="L1261" s="478"/>
      <c r="M1261" s="478"/>
      <c r="N1261" s="478" t="s">
        <v>1654</v>
      </c>
      <c r="O1261" s="510">
        <f>SUMIFS('T1'!$P$5:$P$2700,'T1'!$B$5:$B$2700,'CT KH'!$B1261)</f>
        <v>181796</v>
      </c>
      <c r="P1261" s="510">
        <f>SUMIFS('T2'!$P$5:$P$2700,'T2'!$B$5:$B$2700,'CT KH'!$B1261)</f>
        <v>0</v>
      </c>
      <c r="Q1261" s="510">
        <f>SUMIFS('T3'!$P$5:$P$2700,'T3'!$B$5:$B$2700,'CT KH'!$B1261)</f>
        <v>0</v>
      </c>
      <c r="R1261" s="510">
        <f t="shared" si="19"/>
        <v>181796</v>
      </c>
      <c r="S1261" s="92" t="s">
        <v>6805</v>
      </c>
      <c r="T1261" s="468"/>
      <c r="U1261" s="468"/>
      <c r="V1261" s="92" t="s">
        <v>6805</v>
      </c>
      <c r="W1261" s="89" t="s">
        <v>6805</v>
      </c>
      <c r="X1261" s="92" t="s">
        <v>10578</v>
      </c>
      <c r="Y1261" s="92" t="s">
        <v>287</v>
      </c>
      <c r="Z1261" s="92" t="s">
        <v>9828</v>
      </c>
    </row>
    <row r="1262" spans="1:26" ht="15" customHeight="1">
      <c r="A1262" s="478">
        <v>1259</v>
      </c>
      <c r="B1262" s="478" t="s">
        <v>10325</v>
      </c>
      <c r="C1262" s="478" t="e">
        <f>VLOOKUP(B1262,Sheet6!$C$80:$C$88,1,0)</f>
        <v>#N/A</v>
      </c>
      <c r="D1262" s="478"/>
      <c r="E1262" s="478" t="s">
        <v>10446</v>
      </c>
      <c r="F1262" s="478" t="s">
        <v>1750</v>
      </c>
      <c r="G1262" s="478"/>
      <c r="H1262" s="478"/>
      <c r="I1262" s="478"/>
      <c r="J1262" s="478"/>
      <c r="K1262" s="478"/>
      <c r="L1262" s="478"/>
      <c r="M1262" s="478"/>
      <c r="N1262" s="478" t="s">
        <v>1654</v>
      </c>
      <c r="O1262" s="510">
        <f>SUMIFS('T1'!$P$5:$P$2700,'T1'!$B$5:$B$2700,'CT KH'!$B1262)</f>
        <v>0</v>
      </c>
      <c r="P1262" s="510">
        <f>SUMIFS('T2'!$P$5:$P$2700,'T2'!$B$5:$B$2700,'CT KH'!$B1262)</f>
        <v>102168</v>
      </c>
      <c r="Q1262" s="510">
        <f>SUMIFS('T3'!$P$5:$P$2700,'T3'!$B$5:$B$2700,'CT KH'!$B1262)</f>
        <v>139147</v>
      </c>
      <c r="R1262" s="510">
        <f t="shared" si="19"/>
        <v>241315</v>
      </c>
      <c r="S1262" s="92" t="s">
        <v>6805</v>
      </c>
      <c r="T1262" s="468"/>
      <c r="U1262" s="468"/>
      <c r="V1262" s="92" t="s">
        <v>6805</v>
      </c>
      <c r="W1262" s="89" t="s">
        <v>6805</v>
      </c>
      <c r="X1262" s="92" t="s">
        <v>10578</v>
      </c>
      <c r="Y1262" s="92" t="s">
        <v>287</v>
      </c>
      <c r="Z1262" s="92" t="s">
        <v>9828</v>
      </c>
    </row>
    <row r="1263" spans="1:26" ht="15" customHeight="1">
      <c r="A1263" s="478">
        <v>1260</v>
      </c>
      <c r="B1263" s="478" t="s">
        <v>10326</v>
      </c>
      <c r="C1263" s="478" t="e">
        <f>VLOOKUP(B1263,Sheet6!$C$80:$C$88,1,0)</f>
        <v>#N/A</v>
      </c>
      <c r="D1263" s="478"/>
      <c r="E1263" s="478" t="s">
        <v>10446</v>
      </c>
      <c r="F1263" s="478" t="s">
        <v>10462</v>
      </c>
      <c r="G1263" s="478"/>
      <c r="H1263" s="478"/>
      <c r="I1263" s="478"/>
      <c r="J1263" s="478"/>
      <c r="K1263" s="478"/>
      <c r="L1263" s="478"/>
      <c r="M1263" s="478"/>
      <c r="N1263" s="478" t="s">
        <v>1654</v>
      </c>
      <c r="O1263" s="510">
        <f>SUMIFS('T1'!$P$5:$P$2700,'T1'!$B$5:$B$2700,'CT KH'!$B1263)</f>
        <v>10368</v>
      </c>
      <c r="P1263" s="510">
        <f>SUMIFS('T2'!$P$5:$P$2700,'T2'!$B$5:$B$2700,'CT KH'!$B1263)</f>
        <v>33048</v>
      </c>
      <c r="Q1263" s="510">
        <f>SUMIFS('T3'!$P$5:$P$2700,'T3'!$B$5:$B$2700,'CT KH'!$B1263)</f>
        <v>463968</v>
      </c>
      <c r="R1263" s="510">
        <f t="shared" si="19"/>
        <v>507384</v>
      </c>
      <c r="S1263" s="92" t="s">
        <v>6805</v>
      </c>
      <c r="T1263" s="468"/>
      <c r="U1263" s="468"/>
      <c r="V1263" s="92" t="s">
        <v>6805</v>
      </c>
      <c r="W1263" s="89" t="s">
        <v>6805</v>
      </c>
      <c r="X1263" s="92" t="s">
        <v>10578</v>
      </c>
      <c r="Y1263" s="92" t="s">
        <v>287</v>
      </c>
      <c r="Z1263" s="92" t="s">
        <v>9828</v>
      </c>
    </row>
    <row r="1264" spans="1:26" ht="15" customHeight="1">
      <c r="A1264" s="478">
        <v>1261</v>
      </c>
      <c r="B1264" s="478" t="s">
        <v>10327</v>
      </c>
      <c r="C1264" s="478" t="e">
        <f>VLOOKUP(B1264,Sheet6!$C$80:$C$88,1,0)</f>
        <v>#N/A</v>
      </c>
      <c r="D1264" s="478"/>
      <c r="E1264" s="478" t="s">
        <v>10446</v>
      </c>
      <c r="F1264" s="478" t="s">
        <v>8209</v>
      </c>
      <c r="G1264" s="478"/>
      <c r="H1264" s="478"/>
      <c r="I1264" s="478"/>
      <c r="J1264" s="478"/>
      <c r="K1264" s="478"/>
      <c r="L1264" s="478"/>
      <c r="M1264" s="478"/>
      <c r="N1264" s="478" t="s">
        <v>8151</v>
      </c>
      <c r="O1264" s="510">
        <f>SUMIFS('T1'!$P$5:$P$2700,'T1'!$B$5:$B$2700,'CT KH'!$B1264)</f>
        <v>335664</v>
      </c>
      <c r="P1264" s="510">
        <f>SUMIFS('T2'!$P$5:$P$2700,'T2'!$B$5:$B$2700,'CT KH'!$B1264)</f>
        <v>0</v>
      </c>
      <c r="Q1264" s="510">
        <f>SUMIFS('T3'!$P$5:$P$2700,'T3'!$B$5:$B$2700,'CT KH'!$B1264)</f>
        <v>0</v>
      </c>
      <c r="R1264" s="510">
        <f t="shared" si="19"/>
        <v>335664</v>
      </c>
      <c r="S1264" s="92" t="s">
        <v>6805</v>
      </c>
      <c r="T1264" s="468"/>
      <c r="U1264" s="468"/>
      <c r="V1264" s="92" t="s">
        <v>6805</v>
      </c>
      <c r="W1264" s="89" t="s">
        <v>6805</v>
      </c>
      <c r="X1264" s="92" t="s">
        <v>10578</v>
      </c>
      <c r="Y1264" s="92" t="s">
        <v>287</v>
      </c>
      <c r="Z1264" s="92" t="s">
        <v>4739</v>
      </c>
    </row>
    <row r="1265" spans="1:26" ht="15" customHeight="1">
      <c r="A1265" s="478">
        <v>1262</v>
      </c>
      <c r="B1265" s="478" t="s">
        <v>10328</v>
      </c>
      <c r="C1265" s="478" t="e">
        <f>VLOOKUP(B1265,Sheet6!$C$80:$C$88,1,0)</f>
        <v>#N/A</v>
      </c>
      <c r="D1265" s="478"/>
      <c r="E1265" s="478" t="s">
        <v>10446</v>
      </c>
      <c r="F1265" s="478" t="s">
        <v>10463</v>
      </c>
      <c r="G1265" s="478"/>
      <c r="H1265" s="478"/>
      <c r="I1265" s="478"/>
      <c r="J1265" s="478"/>
      <c r="K1265" s="478"/>
      <c r="L1265" s="478"/>
      <c r="M1265" s="478"/>
      <c r="N1265" s="478" t="s">
        <v>776</v>
      </c>
      <c r="O1265" s="510">
        <f>SUMIFS('T1'!$P$5:$P$2700,'T1'!$B$5:$B$2700,'CT KH'!$B1265)</f>
        <v>0</v>
      </c>
      <c r="P1265" s="510">
        <f>SUMIFS('T2'!$P$5:$P$2700,'T2'!$B$5:$B$2700,'CT KH'!$B1265)</f>
        <v>292187</v>
      </c>
      <c r="Q1265" s="510">
        <f>SUMIFS('T3'!$P$5:$P$2700,'T3'!$B$5:$B$2700,'CT KH'!$B1265)</f>
        <v>241105</v>
      </c>
      <c r="R1265" s="510">
        <f t="shared" si="19"/>
        <v>533292</v>
      </c>
      <c r="S1265" s="92" t="s">
        <v>6805</v>
      </c>
      <c r="T1265" s="468"/>
      <c r="U1265" s="468"/>
      <c r="V1265" s="92" t="s">
        <v>6805</v>
      </c>
      <c r="W1265" s="89" t="s">
        <v>6805</v>
      </c>
      <c r="X1265" s="92" t="s">
        <v>10578</v>
      </c>
      <c r="Y1265" s="92" t="s">
        <v>287</v>
      </c>
      <c r="Z1265" s="92" t="s">
        <v>9828</v>
      </c>
    </row>
    <row r="1266" spans="1:26" ht="15" customHeight="1">
      <c r="A1266" s="478">
        <v>1263</v>
      </c>
      <c r="B1266" s="478" t="s">
        <v>1532</v>
      </c>
      <c r="C1266" s="478" t="e">
        <f>VLOOKUP(B1266,Sheet6!$C$80:$C$88,1,0)</f>
        <v>#N/A</v>
      </c>
      <c r="D1266" s="478"/>
      <c r="E1266" s="478" t="s">
        <v>10446</v>
      </c>
      <c r="F1266" s="478" t="s">
        <v>1533</v>
      </c>
      <c r="G1266" s="478"/>
      <c r="H1266" s="478" t="s">
        <v>1534</v>
      </c>
      <c r="I1266" s="478" t="s">
        <v>1535</v>
      </c>
      <c r="J1266" s="478">
        <v>0</v>
      </c>
      <c r="K1266" s="478" t="s">
        <v>1536</v>
      </c>
      <c r="L1266" s="478">
        <v>46044</v>
      </c>
      <c r="M1266" s="478" t="s">
        <v>105</v>
      </c>
      <c r="N1266" s="478" t="s">
        <v>1041</v>
      </c>
      <c r="O1266" s="510">
        <f>SUMIFS('T1'!$P$5:$P$2700,'T1'!$B$5:$B$2700,'CT KH'!$B1266)</f>
        <v>252720</v>
      </c>
      <c r="P1266" s="510">
        <f>SUMIFS('T2'!$P$5:$P$2700,'T2'!$B$5:$B$2700,'CT KH'!$B1266)</f>
        <v>443448</v>
      </c>
      <c r="Q1266" s="510">
        <f>SUMIFS('T3'!$P$5:$P$2700,'T3'!$B$5:$B$2700,'CT KH'!$B1266)</f>
        <v>534770</v>
      </c>
      <c r="R1266" s="510">
        <f t="shared" si="19"/>
        <v>1230938</v>
      </c>
      <c r="S1266" s="92" t="s">
        <v>6805</v>
      </c>
      <c r="T1266" s="468"/>
      <c r="U1266" s="468"/>
      <c r="V1266" s="92" t="s">
        <v>6805</v>
      </c>
      <c r="W1266" s="89" t="s">
        <v>6805</v>
      </c>
      <c r="X1266" s="92" t="s">
        <v>10578</v>
      </c>
      <c r="Y1266" s="92" t="s">
        <v>287</v>
      </c>
      <c r="Z1266" s="92" t="s">
        <v>9828</v>
      </c>
    </row>
    <row r="1267" spans="1:26" ht="15" customHeight="1">
      <c r="A1267" s="478">
        <v>1264</v>
      </c>
      <c r="B1267" s="478" t="s">
        <v>10329</v>
      </c>
      <c r="C1267" s="478" t="e">
        <f>VLOOKUP(B1267,Sheet6!$C$80:$C$88,1,0)</f>
        <v>#N/A</v>
      </c>
      <c r="D1267" s="478"/>
      <c r="E1267" s="478" t="s">
        <v>10446</v>
      </c>
      <c r="F1267" s="478" t="s">
        <v>10464</v>
      </c>
      <c r="G1267" s="478"/>
      <c r="H1267" s="478"/>
      <c r="I1267" s="478"/>
      <c r="J1267" s="478"/>
      <c r="K1267" s="478"/>
      <c r="L1267" s="478"/>
      <c r="M1267" s="478"/>
      <c r="N1267" s="478" t="s">
        <v>10577</v>
      </c>
      <c r="O1267" s="510">
        <f>SUMIFS('T1'!$P$5:$P$2700,'T1'!$B$5:$B$2700,'CT KH'!$B1267)</f>
        <v>704376</v>
      </c>
      <c r="P1267" s="510">
        <f>SUMIFS('T2'!$P$5:$P$2700,'T2'!$B$5:$B$2700,'CT KH'!$B1267)</f>
        <v>6111288</v>
      </c>
      <c r="Q1267" s="510">
        <f>SUMIFS('T3'!$P$5:$P$2700,'T3'!$B$5:$B$2700,'CT KH'!$B1267)</f>
        <v>13241767</v>
      </c>
      <c r="R1267" s="510">
        <f t="shared" si="19"/>
        <v>20057431</v>
      </c>
      <c r="S1267" s="92" t="s">
        <v>6805</v>
      </c>
      <c r="T1267" s="468"/>
      <c r="U1267" s="468"/>
      <c r="V1267" s="92" t="s">
        <v>6805</v>
      </c>
      <c r="W1267" s="89" t="s">
        <v>6805</v>
      </c>
      <c r="X1267" s="92" t="s">
        <v>10578</v>
      </c>
      <c r="Y1267" s="92" t="s">
        <v>287</v>
      </c>
      <c r="Z1267" s="148" t="s">
        <v>9830</v>
      </c>
    </row>
    <row r="1268" spans="1:26" ht="15" customHeight="1">
      <c r="A1268" s="478">
        <v>1265</v>
      </c>
      <c r="B1268" s="478" t="s">
        <v>1644</v>
      </c>
      <c r="C1268" s="478" t="e">
        <f>VLOOKUP(B1268,Sheet6!$C$80:$C$88,1,0)</f>
        <v>#N/A</v>
      </c>
      <c r="D1268" s="478"/>
      <c r="E1268" s="478" t="s">
        <v>10446</v>
      </c>
      <c r="F1268" s="478" t="s">
        <v>1645</v>
      </c>
      <c r="G1268" s="478"/>
      <c r="H1268" s="478" t="s">
        <v>1646</v>
      </c>
      <c r="I1268" s="478">
        <v>0</v>
      </c>
      <c r="J1268" s="478">
        <v>0</v>
      </c>
      <c r="K1268" s="478" t="s">
        <v>1647</v>
      </c>
      <c r="L1268" s="478">
        <v>46050</v>
      </c>
      <c r="M1268" s="478" t="s">
        <v>105</v>
      </c>
      <c r="N1268" s="478" t="s">
        <v>1581</v>
      </c>
      <c r="O1268" s="510">
        <f>SUMIFS('T1'!$P$5:$P$2700,'T1'!$B$5:$B$2700,'CT KH'!$B1268)</f>
        <v>124200</v>
      </c>
      <c r="P1268" s="510">
        <f>SUMIFS('T2'!$P$5:$P$2700,'T2'!$B$5:$B$2700,'CT KH'!$B1268)</f>
        <v>0</v>
      </c>
      <c r="Q1268" s="510">
        <f>SUMIFS('T3'!$P$5:$P$2700,'T3'!$B$5:$B$2700,'CT KH'!$B1268)</f>
        <v>0</v>
      </c>
      <c r="R1268" s="510">
        <f t="shared" si="19"/>
        <v>124200</v>
      </c>
      <c r="S1268" s="92" t="s">
        <v>6805</v>
      </c>
      <c r="T1268" s="468"/>
      <c r="U1268" s="468"/>
      <c r="V1268" s="92" t="s">
        <v>6805</v>
      </c>
      <c r="W1268" s="89" t="s">
        <v>6805</v>
      </c>
      <c r="X1268" s="92" t="s">
        <v>10578</v>
      </c>
      <c r="Y1268" s="92" t="s">
        <v>287</v>
      </c>
      <c r="Z1268" s="92" t="s">
        <v>9828</v>
      </c>
    </row>
    <row r="1269" spans="1:26" ht="15" customHeight="1">
      <c r="A1269" s="478">
        <v>1266</v>
      </c>
      <c r="B1269" s="478" t="s">
        <v>4854</v>
      </c>
      <c r="C1269" s="478" t="e">
        <f>VLOOKUP(B1269,Sheet6!$C$80:$C$88,1,0)</f>
        <v>#N/A</v>
      </c>
      <c r="D1269" s="478"/>
      <c r="E1269" s="478" t="s">
        <v>10446</v>
      </c>
      <c r="F1269" s="478" t="s">
        <v>4855</v>
      </c>
      <c r="G1269" s="478"/>
      <c r="H1269" s="478" t="s">
        <v>4856</v>
      </c>
      <c r="I1269" s="478" t="s">
        <v>4857</v>
      </c>
      <c r="J1269" s="478">
        <v>0</v>
      </c>
      <c r="K1269" s="478" t="s">
        <v>4858</v>
      </c>
      <c r="L1269" s="478">
        <v>46050</v>
      </c>
      <c r="M1269" s="478" t="s">
        <v>105</v>
      </c>
      <c r="N1269" s="478" t="s">
        <v>4759</v>
      </c>
      <c r="O1269" s="510">
        <f>SUMIFS('T1'!$P$5:$P$2700,'T1'!$B$5:$B$2700,'CT KH'!$B1269)</f>
        <v>110268</v>
      </c>
      <c r="P1269" s="510">
        <f>SUMIFS('T2'!$P$5:$P$2700,'T2'!$B$5:$B$2700,'CT KH'!$B1269)</f>
        <v>213084</v>
      </c>
      <c r="Q1269" s="510">
        <f>SUMIFS('T3'!$P$5:$P$2700,'T3'!$B$5:$B$2700,'CT KH'!$B1269)</f>
        <v>378140</v>
      </c>
      <c r="R1269" s="510">
        <f t="shared" si="19"/>
        <v>701492</v>
      </c>
      <c r="S1269" s="92" t="s">
        <v>6805</v>
      </c>
      <c r="T1269" s="468"/>
      <c r="U1269" s="468"/>
      <c r="V1269" s="92" t="s">
        <v>6805</v>
      </c>
      <c r="W1269" s="89" t="s">
        <v>6805</v>
      </c>
      <c r="X1269" s="92" t="s">
        <v>10578</v>
      </c>
      <c r="Y1269" s="92" t="s">
        <v>287</v>
      </c>
      <c r="Z1269" s="92" t="s">
        <v>988</v>
      </c>
    </row>
    <row r="1270" spans="1:26" ht="15" customHeight="1">
      <c r="A1270" s="478">
        <v>1267</v>
      </c>
      <c r="B1270" s="478" t="s">
        <v>309</v>
      </c>
      <c r="C1270" s="478" t="e">
        <f>VLOOKUP(B1270,Sheet6!$C$80:$C$88,1,0)</f>
        <v>#N/A</v>
      </c>
      <c r="D1270" s="478"/>
      <c r="E1270" s="478" t="s">
        <v>10446</v>
      </c>
      <c r="F1270" s="478" t="s">
        <v>310</v>
      </c>
      <c r="G1270" s="478"/>
      <c r="H1270" s="478" t="s">
        <v>311</v>
      </c>
      <c r="I1270" s="478" t="s">
        <v>312</v>
      </c>
      <c r="J1270" s="478">
        <v>0</v>
      </c>
      <c r="K1270" s="478" t="s">
        <v>313</v>
      </c>
      <c r="L1270" s="478">
        <v>46050</v>
      </c>
      <c r="M1270" s="478" t="s">
        <v>105</v>
      </c>
      <c r="N1270" s="478" t="s">
        <v>104</v>
      </c>
      <c r="O1270" s="510">
        <f>SUMIFS('T1'!$P$5:$P$2700,'T1'!$B$5:$B$2700,'CT KH'!$B1270)</f>
        <v>180000</v>
      </c>
      <c r="P1270" s="510">
        <f>SUMIFS('T2'!$P$5:$P$2700,'T2'!$B$5:$B$2700,'CT KH'!$B1270)</f>
        <v>300000</v>
      </c>
      <c r="Q1270" s="510">
        <f>SUMIFS('T3'!$P$5:$P$2700,'T3'!$B$5:$B$2700,'CT KH'!$B1270)</f>
        <v>0</v>
      </c>
      <c r="R1270" s="510">
        <f t="shared" si="19"/>
        <v>480000</v>
      </c>
      <c r="S1270" s="92" t="s">
        <v>6805</v>
      </c>
      <c r="T1270" s="468"/>
      <c r="U1270" s="468"/>
      <c r="V1270" s="92" t="s">
        <v>6805</v>
      </c>
      <c r="W1270" s="89" t="s">
        <v>6805</v>
      </c>
      <c r="X1270" s="92" t="s">
        <v>10578</v>
      </c>
      <c r="Y1270" s="92" t="s">
        <v>287</v>
      </c>
      <c r="Z1270" s="92" t="s">
        <v>9828</v>
      </c>
    </row>
    <row r="1271" spans="1:26" ht="15" customHeight="1">
      <c r="A1271" s="478">
        <v>1268</v>
      </c>
      <c r="B1271" s="478" t="s">
        <v>10330</v>
      </c>
      <c r="C1271" s="478" t="e">
        <f>VLOOKUP(B1271,Sheet6!$C$80:$C$88,1,0)</f>
        <v>#N/A</v>
      </c>
      <c r="D1271" s="478"/>
      <c r="E1271" s="478" t="s">
        <v>10446</v>
      </c>
      <c r="F1271" s="478" t="s">
        <v>10465</v>
      </c>
      <c r="G1271" s="478"/>
      <c r="H1271" s="478"/>
      <c r="I1271" s="478"/>
      <c r="J1271" s="478"/>
      <c r="K1271" s="478"/>
      <c r="L1271" s="478"/>
      <c r="M1271" s="478"/>
      <c r="N1271" s="478" t="s">
        <v>1957</v>
      </c>
      <c r="O1271" s="510">
        <f>SUMIFS('T1'!$P$5:$P$2700,'T1'!$B$5:$B$2700,'CT KH'!$B1271)</f>
        <v>240300</v>
      </c>
      <c r="P1271" s="510">
        <f>SUMIFS('T2'!$P$5:$P$2700,'T2'!$B$5:$B$2700,'CT KH'!$B1271)</f>
        <v>0</v>
      </c>
      <c r="Q1271" s="510">
        <f>SUMIFS('T3'!$P$5:$P$2700,'T3'!$B$5:$B$2700,'CT KH'!$B1271)</f>
        <v>0</v>
      </c>
      <c r="R1271" s="510">
        <f t="shared" si="19"/>
        <v>240300</v>
      </c>
      <c r="S1271" s="92" t="s">
        <v>6805</v>
      </c>
      <c r="T1271" s="468"/>
      <c r="U1271" s="468"/>
      <c r="V1271" s="92" t="s">
        <v>6805</v>
      </c>
      <c r="W1271" s="89" t="s">
        <v>6805</v>
      </c>
      <c r="X1271" s="92" t="s">
        <v>10578</v>
      </c>
      <c r="Y1271" s="92" t="s">
        <v>287</v>
      </c>
      <c r="Z1271" s="92" t="s">
        <v>9828</v>
      </c>
    </row>
    <row r="1272" spans="1:26" ht="15" customHeight="1">
      <c r="A1272" s="478">
        <v>1269</v>
      </c>
      <c r="B1272" s="478" t="s">
        <v>10331</v>
      </c>
      <c r="C1272" s="478" t="e">
        <f>VLOOKUP(B1272,Sheet6!$C$80:$C$88,1,0)</f>
        <v>#N/A</v>
      </c>
      <c r="D1272" s="478"/>
      <c r="E1272" s="478" t="s">
        <v>10446</v>
      </c>
      <c r="F1272" s="478" t="s">
        <v>10466</v>
      </c>
      <c r="G1272" s="478"/>
      <c r="H1272" s="478"/>
      <c r="I1272" s="478"/>
      <c r="J1272" s="478"/>
      <c r="K1272" s="478"/>
      <c r="L1272" s="478"/>
      <c r="M1272" s="478"/>
      <c r="N1272" s="478" t="s">
        <v>1815</v>
      </c>
      <c r="O1272" s="510">
        <f>SUMIFS('T1'!$P$5:$P$2700,'T1'!$B$5:$B$2700,'CT KH'!$B1272)</f>
        <v>186457</v>
      </c>
      <c r="P1272" s="510">
        <f>SUMIFS('T2'!$P$5:$P$2700,'T2'!$B$5:$B$2700,'CT KH'!$B1272)</f>
        <v>245398</v>
      </c>
      <c r="Q1272" s="510">
        <f>SUMIFS('T3'!$P$5:$P$2700,'T3'!$B$5:$B$2700,'CT KH'!$B1272)</f>
        <v>48756</v>
      </c>
      <c r="R1272" s="510">
        <f t="shared" si="19"/>
        <v>480611</v>
      </c>
      <c r="S1272" s="92" t="s">
        <v>6805</v>
      </c>
      <c r="T1272" s="468"/>
      <c r="U1272" s="468"/>
      <c r="V1272" s="92" t="s">
        <v>6805</v>
      </c>
      <c r="W1272" s="89" t="s">
        <v>6805</v>
      </c>
      <c r="X1272" s="92" t="s">
        <v>10578</v>
      </c>
      <c r="Y1272" s="92" t="s">
        <v>287</v>
      </c>
      <c r="Z1272" s="92" t="s">
        <v>9828</v>
      </c>
    </row>
    <row r="1273" spans="1:26" ht="15" customHeight="1">
      <c r="A1273" s="478">
        <v>1270</v>
      </c>
      <c r="B1273" s="478" t="s">
        <v>8990</v>
      </c>
      <c r="C1273" s="478" t="e">
        <f>VLOOKUP(B1273,Sheet6!$C$80:$C$88,1,0)</f>
        <v>#N/A</v>
      </c>
      <c r="D1273" s="478"/>
      <c r="E1273" s="478" t="s">
        <v>10446</v>
      </c>
      <c r="F1273" s="478" t="s">
        <v>8991</v>
      </c>
      <c r="G1273" s="478"/>
      <c r="H1273" s="478" t="s">
        <v>8992</v>
      </c>
      <c r="I1273" s="478" t="s">
        <v>8993</v>
      </c>
      <c r="J1273" s="478">
        <v>0</v>
      </c>
      <c r="K1273" s="478" t="s">
        <v>8994</v>
      </c>
      <c r="L1273" s="478">
        <v>46023</v>
      </c>
      <c r="M1273" s="478" t="s">
        <v>105</v>
      </c>
      <c r="N1273" s="478" t="s">
        <v>8979</v>
      </c>
      <c r="O1273" s="510">
        <f>SUMIFS('T1'!$P$5:$P$2700,'T1'!$B$5:$B$2700,'CT KH'!$B1273)</f>
        <v>0</v>
      </c>
      <c r="P1273" s="510">
        <f>SUMIFS('T2'!$P$5:$P$2700,'T2'!$B$5:$B$2700,'CT KH'!$B1273)</f>
        <v>136965</v>
      </c>
      <c r="Q1273" s="510">
        <f>SUMIFS('T3'!$P$5:$P$2700,'T3'!$B$5:$B$2700,'CT KH'!$B1273)</f>
        <v>587980</v>
      </c>
      <c r="R1273" s="510">
        <f t="shared" si="19"/>
        <v>724945</v>
      </c>
      <c r="S1273" s="92" t="s">
        <v>6805</v>
      </c>
      <c r="T1273" s="468"/>
      <c r="U1273" s="468"/>
      <c r="V1273" s="92" t="s">
        <v>6805</v>
      </c>
      <c r="W1273" s="89" t="s">
        <v>6805</v>
      </c>
      <c r="X1273" s="92" t="s">
        <v>10578</v>
      </c>
      <c r="Y1273" s="92" t="s">
        <v>287</v>
      </c>
      <c r="Z1273" s="92" t="s">
        <v>9047</v>
      </c>
    </row>
    <row r="1274" spans="1:26" ht="15" customHeight="1">
      <c r="A1274" s="478">
        <v>1271</v>
      </c>
      <c r="B1274" s="478" t="s">
        <v>10332</v>
      </c>
      <c r="C1274" s="478" t="e">
        <f>VLOOKUP(B1274,Sheet6!$C$80:$C$88,1,0)</f>
        <v>#N/A</v>
      </c>
      <c r="D1274" s="478"/>
      <c r="E1274" s="478" t="s">
        <v>10446</v>
      </c>
      <c r="F1274" s="478" t="s">
        <v>10467</v>
      </c>
      <c r="G1274" s="478"/>
      <c r="H1274" s="478"/>
      <c r="I1274" s="478"/>
      <c r="J1274" s="478"/>
      <c r="K1274" s="478"/>
      <c r="L1274" s="478"/>
      <c r="M1274" s="478"/>
      <c r="N1274" s="478" t="s">
        <v>8979</v>
      </c>
      <c r="O1274" s="510">
        <f>SUMIFS('T1'!$P$5:$P$2700,'T1'!$B$5:$B$2700,'CT KH'!$B1274)</f>
        <v>0</v>
      </c>
      <c r="P1274" s="510">
        <f>SUMIFS('T2'!$P$5:$P$2700,'T2'!$B$5:$B$2700,'CT KH'!$B1274)</f>
        <v>24192</v>
      </c>
      <c r="Q1274" s="510">
        <f>SUMIFS('T3'!$P$5:$P$2700,'T3'!$B$5:$B$2700,'CT KH'!$B1274)</f>
        <v>89100</v>
      </c>
      <c r="R1274" s="510">
        <f t="shared" si="19"/>
        <v>113292</v>
      </c>
      <c r="S1274" s="92" t="s">
        <v>6805</v>
      </c>
      <c r="T1274" s="468"/>
      <c r="U1274" s="468"/>
      <c r="V1274" s="92" t="s">
        <v>6805</v>
      </c>
      <c r="W1274" s="89" t="s">
        <v>6805</v>
      </c>
      <c r="X1274" s="92" t="s">
        <v>10578</v>
      </c>
      <c r="Y1274" s="92" t="s">
        <v>287</v>
      </c>
      <c r="Z1274" s="92" t="s">
        <v>9047</v>
      </c>
    </row>
    <row r="1275" spans="1:26" ht="15" customHeight="1">
      <c r="A1275" s="478">
        <v>1272</v>
      </c>
      <c r="B1275" s="478" t="s">
        <v>598</v>
      </c>
      <c r="C1275" s="478" t="e">
        <f>VLOOKUP(B1275,Sheet6!$C$80:$C$88,1,0)</f>
        <v>#N/A</v>
      </c>
      <c r="D1275" s="478"/>
      <c r="E1275" s="478" t="s">
        <v>10446</v>
      </c>
      <c r="F1275" s="478" t="s">
        <v>599</v>
      </c>
      <c r="G1275" s="478"/>
      <c r="H1275" s="478" t="s">
        <v>600</v>
      </c>
      <c r="I1275" s="478" t="s">
        <v>601</v>
      </c>
      <c r="J1275" s="478">
        <v>0</v>
      </c>
      <c r="K1275" s="478" t="s">
        <v>602</v>
      </c>
      <c r="L1275" s="478">
        <v>46023</v>
      </c>
      <c r="M1275" s="478" t="s">
        <v>105</v>
      </c>
      <c r="N1275" s="478" t="s">
        <v>418</v>
      </c>
      <c r="O1275" s="510">
        <f>SUMIFS('T1'!$P$5:$P$2700,'T1'!$B$5:$B$2700,'CT KH'!$B1275)</f>
        <v>112752</v>
      </c>
      <c r="P1275" s="510">
        <f>SUMIFS('T2'!$P$5:$P$2700,'T2'!$B$5:$B$2700,'CT KH'!$B1275)</f>
        <v>106095</v>
      </c>
      <c r="Q1275" s="510">
        <f>SUMIFS('T3'!$P$5:$P$2700,'T3'!$B$5:$B$2700,'CT KH'!$B1275)</f>
        <v>170841</v>
      </c>
      <c r="R1275" s="510">
        <f t="shared" si="19"/>
        <v>389688</v>
      </c>
      <c r="S1275" s="92" t="s">
        <v>6805</v>
      </c>
      <c r="T1275" s="468"/>
      <c r="U1275" s="468"/>
      <c r="V1275" s="92" t="s">
        <v>6805</v>
      </c>
      <c r="W1275" s="89" t="s">
        <v>6805</v>
      </c>
      <c r="X1275" s="92" t="s">
        <v>10578</v>
      </c>
      <c r="Y1275" s="92" t="s">
        <v>287</v>
      </c>
      <c r="Z1275" s="92" t="s">
        <v>9828</v>
      </c>
    </row>
    <row r="1276" spans="1:26" ht="15" customHeight="1">
      <c r="A1276" s="478">
        <v>1273</v>
      </c>
      <c r="B1276" s="478" t="s">
        <v>10333</v>
      </c>
      <c r="C1276" s="478" t="e">
        <f>VLOOKUP(B1276,Sheet6!$C$80:$C$88,1,0)</f>
        <v>#N/A</v>
      </c>
      <c r="D1276" s="478"/>
      <c r="E1276" s="478" t="s">
        <v>10446</v>
      </c>
      <c r="F1276" s="478" t="s">
        <v>10468</v>
      </c>
      <c r="G1276" s="478"/>
      <c r="H1276" s="478"/>
      <c r="I1276" s="478"/>
      <c r="J1276" s="478"/>
      <c r="K1276" s="478"/>
      <c r="L1276" s="478"/>
      <c r="M1276" s="478"/>
      <c r="N1276" s="478" t="s">
        <v>8979</v>
      </c>
      <c r="O1276" s="510">
        <f>SUMIFS('T1'!$P$5:$P$2700,'T1'!$B$5:$B$2700,'CT KH'!$B1276)</f>
        <v>0</v>
      </c>
      <c r="P1276" s="510">
        <f>SUMIFS('T2'!$P$5:$P$2700,'T2'!$B$5:$B$2700,'CT KH'!$B1276)</f>
        <v>36288</v>
      </c>
      <c r="Q1276" s="510">
        <f>SUMIFS('T3'!$P$5:$P$2700,'T3'!$B$5:$B$2700,'CT KH'!$B1276)</f>
        <v>136051</v>
      </c>
      <c r="R1276" s="510">
        <f t="shared" si="19"/>
        <v>172339</v>
      </c>
      <c r="S1276" s="92" t="s">
        <v>6805</v>
      </c>
      <c r="T1276" s="468"/>
      <c r="U1276" s="468"/>
      <c r="V1276" s="92" t="s">
        <v>6805</v>
      </c>
      <c r="W1276" s="89" t="s">
        <v>6805</v>
      </c>
      <c r="X1276" s="92" t="s">
        <v>10578</v>
      </c>
      <c r="Y1276" s="92" t="s">
        <v>287</v>
      </c>
      <c r="Z1276" s="92" t="s">
        <v>9047</v>
      </c>
    </row>
    <row r="1277" spans="1:26" ht="15" customHeight="1">
      <c r="A1277" s="478">
        <v>1274</v>
      </c>
      <c r="B1277" s="478" t="s">
        <v>10334</v>
      </c>
      <c r="C1277" s="478" t="e">
        <f>VLOOKUP(B1277,Sheet6!$C$80:$C$88,1,0)</f>
        <v>#N/A</v>
      </c>
      <c r="D1277" s="478"/>
      <c r="E1277" s="478" t="s">
        <v>10446</v>
      </c>
      <c r="F1277" s="478" t="s">
        <v>10469</v>
      </c>
      <c r="G1277" s="478"/>
      <c r="H1277" s="478"/>
      <c r="I1277" s="478"/>
      <c r="J1277" s="478"/>
      <c r="K1277" s="478"/>
      <c r="L1277" s="478"/>
      <c r="M1277" s="478"/>
      <c r="N1277" s="478" t="s">
        <v>6391</v>
      </c>
      <c r="O1277" s="510">
        <f>SUMIFS('T1'!$P$5:$P$2700,'T1'!$B$5:$B$2700,'CT KH'!$B1277)</f>
        <v>142344</v>
      </c>
      <c r="P1277" s="510">
        <f>SUMIFS('T2'!$P$5:$P$2700,'T2'!$B$5:$B$2700,'CT KH'!$B1277)</f>
        <v>129276</v>
      </c>
      <c r="Q1277" s="510">
        <f>SUMIFS('T3'!$P$5:$P$2700,'T3'!$B$5:$B$2700,'CT KH'!$B1277)</f>
        <v>160974</v>
      </c>
      <c r="R1277" s="510">
        <f t="shared" si="19"/>
        <v>432594</v>
      </c>
      <c r="S1277" s="92" t="s">
        <v>6805</v>
      </c>
      <c r="T1277" s="468"/>
      <c r="U1277" s="468"/>
      <c r="V1277" s="92" t="s">
        <v>6805</v>
      </c>
      <c r="W1277" s="89" t="s">
        <v>6805</v>
      </c>
      <c r="X1277" s="92" t="s">
        <v>10578</v>
      </c>
      <c r="Y1277" s="92" t="s">
        <v>287</v>
      </c>
      <c r="Z1277" s="92" t="s">
        <v>9830</v>
      </c>
    </row>
    <row r="1278" spans="1:26" ht="15" customHeight="1">
      <c r="A1278" s="478">
        <v>1275</v>
      </c>
      <c r="B1278" s="478" t="s">
        <v>1295</v>
      </c>
      <c r="C1278" s="478" t="e">
        <f>VLOOKUP(B1278,Sheet6!$C$80:$C$88,1,0)</f>
        <v>#N/A</v>
      </c>
      <c r="D1278" s="478"/>
      <c r="E1278" s="478" t="s">
        <v>10446</v>
      </c>
      <c r="F1278" s="478" t="s">
        <v>1296</v>
      </c>
      <c r="G1278" s="478"/>
      <c r="H1278" s="478" t="s">
        <v>1297</v>
      </c>
      <c r="I1278" s="478">
        <v>0</v>
      </c>
      <c r="J1278" s="478">
        <v>0</v>
      </c>
      <c r="K1278" s="478" t="s">
        <v>1298</v>
      </c>
      <c r="L1278" s="478">
        <v>42828</v>
      </c>
      <c r="M1278" s="478" t="s">
        <v>105</v>
      </c>
      <c r="N1278" s="478" t="s">
        <v>1041</v>
      </c>
      <c r="O1278" s="510">
        <f>SUMIFS('T1'!$P$5:$P$2700,'T1'!$B$5:$B$2700,'CT KH'!$B1278)</f>
        <v>139644</v>
      </c>
      <c r="P1278" s="510">
        <f>SUMIFS('T2'!$P$5:$P$2700,'T2'!$B$5:$B$2700,'CT KH'!$B1278)</f>
        <v>0</v>
      </c>
      <c r="Q1278" s="510">
        <f>SUMIFS('T3'!$P$5:$P$2700,'T3'!$B$5:$B$2700,'CT KH'!$B1278)</f>
        <v>123984</v>
      </c>
      <c r="R1278" s="510">
        <f t="shared" si="19"/>
        <v>263628</v>
      </c>
      <c r="S1278" s="92" t="s">
        <v>6805</v>
      </c>
      <c r="T1278" s="468"/>
      <c r="U1278" s="468"/>
      <c r="V1278" s="92" t="s">
        <v>6805</v>
      </c>
      <c r="W1278" s="89" t="s">
        <v>6805</v>
      </c>
      <c r="X1278" s="92" t="s">
        <v>10578</v>
      </c>
      <c r="Y1278" s="92" t="s">
        <v>287</v>
      </c>
      <c r="Z1278" s="92" t="s">
        <v>9828</v>
      </c>
    </row>
    <row r="1279" spans="1:26" ht="15" customHeight="1">
      <c r="A1279" s="478">
        <v>1276</v>
      </c>
      <c r="B1279" s="478" t="s">
        <v>301</v>
      </c>
      <c r="C1279" s="478" t="e">
        <f>VLOOKUP(B1279,Sheet6!$C$80:$C$88,1,0)</f>
        <v>#N/A</v>
      </c>
      <c r="D1279" s="478"/>
      <c r="E1279" s="478" t="s">
        <v>10446</v>
      </c>
      <c r="F1279" s="478" t="s">
        <v>302</v>
      </c>
      <c r="G1279" s="478"/>
      <c r="H1279" s="478" t="s">
        <v>303</v>
      </c>
      <c r="I1279" s="478" t="s">
        <v>304</v>
      </c>
      <c r="J1279" s="478">
        <v>0</v>
      </c>
      <c r="K1279" s="478" t="s">
        <v>305</v>
      </c>
      <c r="L1279" s="478">
        <v>44256</v>
      </c>
      <c r="M1279" s="478" t="s">
        <v>105</v>
      </c>
      <c r="N1279" s="478" t="s">
        <v>104</v>
      </c>
      <c r="O1279" s="510">
        <f>SUMIFS('T1'!$P$5:$P$2700,'T1'!$B$5:$B$2700,'CT KH'!$B1279)</f>
        <v>2132990</v>
      </c>
      <c r="P1279" s="510">
        <f>SUMIFS('T2'!$P$5:$P$2700,'T2'!$B$5:$B$2700,'CT KH'!$B1279)</f>
        <v>1414768</v>
      </c>
      <c r="Q1279" s="510">
        <f>SUMIFS('T3'!$P$5:$P$2700,'T3'!$B$5:$B$2700,'CT KH'!$B1279)</f>
        <v>2495338</v>
      </c>
      <c r="R1279" s="510">
        <f t="shared" si="19"/>
        <v>6043096</v>
      </c>
      <c r="S1279" s="92" t="s">
        <v>6805</v>
      </c>
      <c r="T1279" s="468"/>
      <c r="U1279" s="468"/>
      <c r="V1279" s="92" t="s">
        <v>6805</v>
      </c>
      <c r="W1279" s="89" t="s">
        <v>6805</v>
      </c>
      <c r="X1279" s="92" t="s">
        <v>10578</v>
      </c>
      <c r="Y1279" s="92" t="s">
        <v>287</v>
      </c>
      <c r="Z1279" s="92" t="s">
        <v>9828</v>
      </c>
    </row>
    <row r="1280" spans="1:26" ht="15" customHeight="1">
      <c r="A1280" s="478">
        <v>1277</v>
      </c>
      <c r="B1280" s="478" t="s">
        <v>10335</v>
      </c>
      <c r="C1280" s="478" t="e">
        <f>VLOOKUP(B1280,Sheet6!$C$80:$C$88,1,0)</f>
        <v>#N/A</v>
      </c>
      <c r="D1280" s="478"/>
      <c r="E1280" s="478" t="s">
        <v>10446</v>
      </c>
      <c r="F1280" s="478" t="s">
        <v>10470</v>
      </c>
      <c r="G1280" s="478"/>
      <c r="H1280" s="478"/>
      <c r="I1280" s="478"/>
      <c r="J1280" s="478"/>
      <c r="K1280" s="478"/>
      <c r="L1280" s="478"/>
      <c r="M1280" s="478"/>
      <c r="N1280" s="478" t="s">
        <v>4748</v>
      </c>
      <c r="O1280" s="510">
        <f>SUMIFS('T1'!$P$5:$P$2700,'T1'!$B$5:$B$2700,'CT KH'!$B1280)</f>
        <v>12096</v>
      </c>
      <c r="P1280" s="510">
        <f>SUMIFS('T2'!$P$5:$P$2700,'T2'!$B$5:$B$2700,'CT KH'!$B1280)</f>
        <v>24192</v>
      </c>
      <c r="Q1280" s="510">
        <f>SUMIFS('T3'!$P$5:$P$2700,'T3'!$B$5:$B$2700,'CT KH'!$B1280)</f>
        <v>0</v>
      </c>
      <c r="R1280" s="510">
        <f t="shared" si="19"/>
        <v>36288</v>
      </c>
      <c r="S1280" s="92" t="s">
        <v>6805</v>
      </c>
      <c r="T1280" s="468"/>
      <c r="U1280" s="468"/>
      <c r="V1280" s="92" t="s">
        <v>6805</v>
      </c>
      <c r="W1280" s="89" t="s">
        <v>6805</v>
      </c>
      <c r="X1280" s="92" t="s">
        <v>10578</v>
      </c>
      <c r="Y1280" s="92" t="s">
        <v>287</v>
      </c>
      <c r="Z1280" s="92" t="s">
        <v>9830</v>
      </c>
    </row>
    <row r="1281" spans="1:26" ht="15" customHeight="1">
      <c r="A1281" s="478">
        <v>1278</v>
      </c>
      <c r="B1281" s="478" t="s">
        <v>9162</v>
      </c>
      <c r="C1281" s="478" t="e">
        <f>VLOOKUP(B1281,Sheet6!$C$80:$C$88,1,0)</f>
        <v>#N/A</v>
      </c>
      <c r="D1281" s="478"/>
      <c r="E1281" s="478" t="s">
        <v>10446</v>
      </c>
      <c r="F1281" s="478" t="s">
        <v>9163</v>
      </c>
      <c r="G1281" s="478"/>
      <c r="H1281" s="478" t="s">
        <v>8512</v>
      </c>
      <c r="I1281" s="478" t="s">
        <v>9164</v>
      </c>
      <c r="J1281" s="478">
        <v>0</v>
      </c>
      <c r="K1281" s="478" t="s">
        <v>9165</v>
      </c>
      <c r="L1281" s="478">
        <v>44197</v>
      </c>
      <c r="M1281" s="478" t="s">
        <v>105</v>
      </c>
      <c r="N1281" s="478" t="s">
        <v>8151</v>
      </c>
      <c r="O1281" s="510">
        <f>SUMIFS('T1'!$P$5:$P$2700,'T1'!$B$5:$B$2700,'CT KH'!$B1281)</f>
        <v>1152318</v>
      </c>
      <c r="P1281" s="510">
        <f>SUMIFS('T2'!$P$5:$P$2700,'T2'!$B$5:$B$2700,'CT KH'!$B1281)</f>
        <v>2171894</v>
      </c>
      <c r="Q1281" s="510">
        <f>SUMIFS('T3'!$P$5:$P$2700,'T3'!$B$5:$B$2700,'CT KH'!$B1281)</f>
        <v>6770820</v>
      </c>
      <c r="R1281" s="510">
        <f t="shared" si="19"/>
        <v>10095032</v>
      </c>
      <c r="S1281" s="92" t="s">
        <v>6805</v>
      </c>
      <c r="T1281" s="468"/>
      <c r="U1281" s="468"/>
      <c r="V1281" s="92" t="s">
        <v>6805</v>
      </c>
      <c r="W1281" s="89" t="s">
        <v>6805</v>
      </c>
      <c r="X1281" s="92" t="s">
        <v>10578</v>
      </c>
      <c r="Y1281" s="92" t="s">
        <v>287</v>
      </c>
      <c r="Z1281" s="92" t="s">
        <v>4739</v>
      </c>
    </row>
    <row r="1282" spans="1:26" ht="15" customHeight="1">
      <c r="A1282" s="478">
        <v>1279</v>
      </c>
      <c r="B1282" s="478" t="s">
        <v>8152</v>
      </c>
      <c r="C1282" s="478" t="e">
        <f>VLOOKUP(B1282,Sheet6!$C$80:$C$88,1,0)</f>
        <v>#N/A</v>
      </c>
      <c r="D1282" s="478"/>
      <c r="E1282" s="478" t="s">
        <v>10446</v>
      </c>
      <c r="F1282" s="478" t="s">
        <v>8153</v>
      </c>
      <c r="G1282" s="478"/>
      <c r="H1282" s="478" t="s">
        <v>8154</v>
      </c>
      <c r="I1282" s="478" t="s">
        <v>8155</v>
      </c>
      <c r="J1282" s="478">
        <v>0</v>
      </c>
      <c r="K1282" s="478" t="s">
        <v>8156</v>
      </c>
      <c r="L1282" s="478">
        <v>45677</v>
      </c>
      <c r="M1282" s="478" t="s">
        <v>86</v>
      </c>
      <c r="N1282" s="478" t="s">
        <v>8151</v>
      </c>
      <c r="O1282" s="510">
        <f>SUMIFS('T1'!$P$5:$P$2700,'T1'!$B$5:$B$2700,'CT KH'!$B1282)</f>
        <v>85477</v>
      </c>
      <c r="P1282" s="510">
        <f>SUMIFS('T2'!$P$5:$P$2700,'T2'!$B$5:$B$2700,'CT KH'!$B1282)</f>
        <v>86989</v>
      </c>
      <c r="Q1282" s="510">
        <f>SUMIFS('T3'!$P$5:$P$2700,'T3'!$B$5:$B$2700,'CT KH'!$B1282)</f>
        <v>0</v>
      </c>
      <c r="R1282" s="510">
        <f t="shared" si="19"/>
        <v>172466</v>
      </c>
      <c r="S1282" s="92" t="s">
        <v>6805</v>
      </c>
      <c r="T1282" s="468"/>
      <c r="U1282" s="468"/>
      <c r="V1282" s="92" t="s">
        <v>6805</v>
      </c>
      <c r="W1282" s="89" t="s">
        <v>6805</v>
      </c>
      <c r="X1282" s="92" t="s">
        <v>10578</v>
      </c>
      <c r="Y1282" s="92" t="s">
        <v>287</v>
      </c>
      <c r="Z1282" s="92" t="s">
        <v>4739</v>
      </c>
    </row>
    <row r="1283" spans="1:26" ht="15" customHeight="1">
      <c r="A1283" s="478">
        <v>1280</v>
      </c>
      <c r="B1283" s="478" t="s">
        <v>8208</v>
      </c>
      <c r="C1283" s="478" t="e">
        <f>VLOOKUP(B1283,Sheet6!$C$80:$C$88,1,0)</f>
        <v>#N/A</v>
      </c>
      <c r="D1283" s="478"/>
      <c r="E1283" s="478" t="s">
        <v>10446</v>
      </c>
      <c r="F1283" s="478" t="s">
        <v>8209</v>
      </c>
      <c r="G1283" s="478"/>
      <c r="H1283" s="478" t="s">
        <v>8210</v>
      </c>
      <c r="I1283" s="478" t="s">
        <v>8211</v>
      </c>
      <c r="J1283" s="478">
        <v>0</v>
      </c>
      <c r="K1283" s="478" t="s">
        <v>8212</v>
      </c>
      <c r="L1283" s="478">
        <v>46049</v>
      </c>
      <c r="M1283" s="478" t="s">
        <v>105</v>
      </c>
      <c r="N1283" s="478" t="s">
        <v>8151</v>
      </c>
      <c r="O1283" s="510">
        <f>SUMIFS('T1'!$P$5:$P$2700,'T1'!$B$5:$B$2700,'CT KH'!$B1283)</f>
        <v>36720</v>
      </c>
      <c r="P1283" s="510">
        <f>SUMIFS('T2'!$P$5:$P$2700,'T2'!$B$5:$B$2700,'CT KH'!$B1283)</f>
        <v>395172</v>
      </c>
      <c r="Q1283" s="510">
        <f>SUMIFS('T3'!$P$5:$P$2700,'T3'!$B$5:$B$2700,'CT KH'!$B1283)</f>
        <v>1412344</v>
      </c>
      <c r="R1283" s="510">
        <f t="shared" si="19"/>
        <v>1844236</v>
      </c>
      <c r="S1283" s="92" t="s">
        <v>6805</v>
      </c>
      <c r="T1283" s="468"/>
      <c r="U1283" s="468"/>
      <c r="V1283" s="92" t="s">
        <v>6805</v>
      </c>
      <c r="W1283" s="89" t="s">
        <v>6805</v>
      </c>
      <c r="X1283" s="92" t="s">
        <v>10578</v>
      </c>
      <c r="Y1283" s="92" t="s">
        <v>287</v>
      </c>
      <c r="Z1283" s="92" t="s">
        <v>4739</v>
      </c>
    </row>
    <row r="1284" spans="1:26" ht="15" customHeight="1">
      <c r="A1284" s="478">
        <v>1281</v>
      </c>
      <c r="B1284" s="478" t="s">
        <v>7157</v>
      </c>
      <c r="C1284" s="478" t="e">
        <f>VLOOKUP(B1284,Sheet6!$C$80:$C$88,1,0)</f>
        <v>#N/A</v>
      </c>
      <c r="D1284" s="478"/>
      <c r="E1284" s="478" t="s">
        <v>10446</v>
      </c>
      <c r="F1284" s="478" t="s">
        <v>7158</v>
      </c>
      <c r="G1284" s="478"/>
      <c r="H1284" s="478" t="s">
        <v>7159</v>
      </c>
      <c r="I1284" s="478">
        <v>0</v>
      </c>
      <c r="J1284" s="478">
        <v>0</v>
      </c>
      <c r="K1284" s="478" t="s">
        <v>7160</v>
      </c>
      <c r="L1284" s="478">
        <v>44216</v>
      </c>
      <c r="M1284" s="478" t="s">
        <v>105</v>
      </c>
      <c r="N1284" s="478" t="s">
        <v>6814</v>
      </c>
      <c r="O1284" s="510">
        <f>SUMIFS('T1'!$P$5:$P$2700,'T1'!$B$5:$B$2700,'CT KH'!$B1284)</f>
        <v>104211</v>
      </c>
      <c r="P1284" s="510">
        <f>SUMIFS('T2'!$P$5:$P$2700,'T2'!$B$5:$B$2700,'CT KH'!$B1284)</f>
        <v>0</v>
      </c>
      <c r="Q1284" s="510">
        <f>SUMIFS('T3'!$P$5:$P$2700,'T3'!$B$5:$B$2700,'CT KH'!$B1284)</f>
        <v>0</v>
      </c>
      <c r="R1284" s="510">
        <f t="shared" si="19"/>
        <v>104211</v>
      </c>
      <c r="S1284" s="92" t="s">
        <v>6805</v>
      </c>
      <c r="T1284" s="468"/>
      <c r="U1284" s="468"/>
      <c r="V1284" s="92" t="s">
        <v>6805</v>
      </c>
      <c r="W1284" s="89" t="s">
        <v>6805</v>
      </c>
      <c r="X1284" s="92" t="s">
        <v>10578</v>
      </c>
      <c r="Y1284" s="92" t="s">
        <v>287</v>
      </c>
      <c r="Z1284" s="92" t="s">
        <v>6813</v>
      </c>
    </row>
    <row r="1285" spans="1:26" ht="15" customHeight="1">
      <c r="A1285" s="478">
        <v>1282</v>
      </c>
      <c r="B1285" s="478" t="s">
        <v>7145</v>
      </c>
      <c r="C1285" s="478" t="e">
        <f>VLOOKUP(B1285,Sheet6!$C$80:$C$88,1,0)</f>
        <v>#N/A</v>
      </c>
      <c r="D1285" s="478"/>
      <c r="E1285" s="478" t="s">
        <v>10446</v>
      </c>
      <c r="F1285" s="478" t="s">
        <v>7146</v>
      </c>
      <c r="G1285" s="478"/>
      <c r="H1285" s="478" t="s">
        <v>7147</v>
      </c>
      <c r="I1285" s="478">
        <v>0</v>
      </c>
      <c r="J1285" s="478">
        <v>0</v>
      </c>
      <c r="K1285" s="478" t="s">
        <v>7148</v>
      </c>
      <c r="L1285" s="478">
        <v>44216</v>
      </c>
      <c r="M1285" s="478" t="s">
        <v>105</v>
      </c>
      <c r="N1285" s="478" t="s">
        <v>6814</v>
      </c>
      <c r="O1285" s="510">
        <f>SUMIFS('T1'!$P$5:$P$2700,'T1'!$B$5:$B$2700,'CT KH'!$B1285)</f>
        <v>43648</v>
      </c>
      <c r="P1285" s="510">
        <f>SUMIFS('T2'!$P$5:$P$2700,'T2'!$B$5:$B$2700,'CT KH'!$B1285)</f>
        <v>0</v>
      </c>
      <c r="Q1285" s="510">
        <f>SUMIFS('T3'!$P$5:$P$2700,'T3'!$B$5:$B$2700,'CT KH'!$B1285)</f>
        <v>0</v>
      </c>
      <c r="R1285" s="510">
        <f t="shared" ref="R1285:R1348" si="20">SUM(O1285:Q1285)</f>
        <v>43648</v>
      </c>
      <c r="S1285" s="92" t="s">
        <v>6805</v>
      </c>
      <c r="T1285" s="468"/>
      <c r="U1285" s="468"/>
      <c r="V1285" s="92" t="s">
        <v>6805</v>
      </c>
      <c r="W1285" s="89" t="s">
        <v>6805</v>
      </c>
      <c r="X1285" s="92" t="s">
        <v>10578</v>
      </c>
      <c r="Y1285" s="92" t="s">
        <v>287</v>
      </c>
      <c r="Z1285" s="92" t="s">
        <v>6813</v>
      </c>
    </row>
    <row r="1286" spans="1:26" ht="15" customHeight="1">
      <c r="A1286" s="478">
        <v>1283</v>
      </c>
      <c r="B1286" s="478" t="s">
        <v>5343</v>
      </c>
      <c r="C1286" s="478" t="e">
        <f>VLOOKUP(B1286,Sheet6!$C$80:$C$88,1,0)</f>
        <v>#N/A</v>
      </c>
      <c r="D1286" s="478"/>
      <c r="E1286" s="478" t="s">
        <v>10446</v>
      </c>
      <c r="F1286" s="478" t="s">
        <v>5344</v>
      </c>
      <c r="G1286" s="478"/>
      <c r="H1286" s="478" t="s">
        <v>5345</v>
      </c>
      <c r="I1286" s="478">
        <v>0</v>
      </c>
      <c r="J1286" s="478">
        <v>0</v>
      </c>
      <c r="K1286" s="478" t="s">
        <v>5346</v>
      </c>
      <c r="L1286" s="478">
        <v>45748</v>
      </c>
      <c r="M1286" s="478" t="s">
        <v>105</v>
      </c>
      <c r="N1286" s="478" t="s">
        <v>1009</v>
      </c>
      <c r="O1286" s="510">
        <f>SUMIFS('T1'!$P$5:$P$2700,'T1'!$B$5:$B$2700,'CT KH'!$B1286)</f>
        <v>78840</v>
      </c>
      <c r="P1286" s="510">
        <f>SUMIFS('T2'!$P$5:$P$2700,'T2'!$B$5:$B$2700,'CT KH'!$B1286)</f>
        <v>0</v>
      </c>
      <c r="Q1286" s="510">
        <f>SUMIFS('T3'!$P$5:$P$2700,'T3'!$B$5:$B$2700,'CT KH'!$B1286)</f>
        <v>0</v>
      </c>
      <c r="R1286" s="510">
        <f t="shared" si="20"/>
        <v>78840</v>
      </c>
      <c r="S1286" s="92" t="s">
        <v>6805</v>
      </c>
      <c r="T1286" s="468"/>
      <c r="U1286" s="468"/>
      <c r="V1286" s="92" t="s">
        <v>6805</v>
      </c>
      <c r="W1286" s="89" t="s">
        <v>6805</v>
      </c>
      <c r="X1286" s="92" t="s">
        <v>10578</v>
      </c>
      <c r="Y1286" s="92" t="s">
        <v>287</v>
      </c>
      <c r="Z1286" s="92" t="s">
        <v>988</v>
      </c>
    </row>
    <row r="1287" spans="1:26" ht="15" customHeight="1">
      <c r="A1287" s="478">
        <v>1284</v>
      </c>
      <c r="B1287" s="478" t="s">
        <v>5260</v>
      </c>
      <c r="C1287" s="478" t="e">
        <f>VLOOKUP(B1287,Sheet6!$C$80:$C$88,1,0)</f>
        <v>#N/A</v>
      </c>
      <c r="D1287" s="478"/>
      <c r="E1287" s="478" t="s">
        <v>10446</v>
      </c>
      <c r="F1287" s="478" t="s">
        <v>5261</v>
      </c>
      <c r="G1287" s="478"/>
      <c r="H1287" s="478" t="s">
        <v>5262</v>
      </c>
      <c r="I1287" s="478">
        <v>913174209</v>
      </c>
      <c r="J1287" s="478" t="s">
        <v>5263</v>
      </c>
      <c r="K1287" s="478" t="s">
        <v>5264</v>
      </c>
      <c r="L1287" s="478">
        <v>45698</v>
      </c>
      <c r="M1287" s="478" t="s">
        <v>86</v>
      </c>
      <c r="N1287" s="478" t="s">
        <v>989</v>
      </c>
      <c r="O1287" s="510">
        <f>SUMIFS('T1'!$P$5:$P$2700,'T1'!$B$5:$B$2700,'CT KH'!$B1287)</f>
        <v>136188</v>
      </c>
      <c r="P1287" s="510">
        <f>SUMIFS('T2'!$P$5:$P$2700,'T2'!$B$5:$B$2700,'CT KH'!$B1287)</f>
        <v>419148</v>
      </c>
      <c r="Q1287" s="510">
        <f>SUMIFS('T3'!$P$5:$P$2700,'T3'!$B$5:$B$2700,'CT KH'!$B1287)</f>
        <v>68040</v>
      </c>
      <c r="R1287" s="510">
        <f t="shared" si="20"/>
        <v>623376</v>
      </c>
      <c r="S1287" s="92" t="s">
        <v>6805</v>
      </c>
      <c r="T1287" s="468"/>
      <c r="U1287" s="468"/>
      <c r="V1287" s="92" t="s">
        <v>6805</v>
      </c>
      <c r="W1287" s="89" t="s">
        <v>6805</v>
      </c>
      <c r="X1287" s="92" t="s">
        <v>10578</v>
      </c>
      <c r="Y1287" s="92" t="s">
        <v>287</v>
      </c>
      <c r="Z1287" s="92" t="s">
        <v>988</v>
      </c>
    </row>
    <row r="1288" spans="1:26" ht="15" customHeight="1">
      <c r="A1288" s="478">
        <v>1285</v>
      </c>
      <c r="B1288" s="478" t="s">
        <v>6392</v>
      </c>
      <c r="C1288" s="478" t="e">
        <f>VLOOKUP(B1288,Sheet6!$C$80:$C$88,1,0)</f>
        <v>#N/A</v>
      </c>
      <c r="D1288" s="478"/>
      <c r="E1288" s="478" t="s">
        <v>10446</v>
      </c>
      <c r="F1288" s="478" t="s">
        <v>6393</v>
      </c>
      <c r="G1288" s="478"/>
      <c r="H1288" s="478">
        <v>0</v>
      </c>
      <c r="I1288" s="478">
        <v>0</v>
      </c>
      <c r="J1288" s="478">
        <v>0</v>
      </c>
      <c r="K1288" s="478" t="s">
        <v>6394</v>
      </c>
      <c r="L1288" s="478">
        <v>45566</v>
      </c>
      <c r="M1288" s="478" t="s">
        <v>105</v>
      </c>
      <c r="N1288" s="478" t="s">
        <v>6391</v>
      </c>
      <c r="O1288" s="510">
        <f>SUMIFS('T1'!$P$5:$P$2700,'T1'!$B$5:$B$2700,'CT KH'!$B1288)</f>
        <v>31663</v>
      </c>
      <c r="P1288" s="510">
        <f>SUMIFS('T2'!$P$5:$P$2700,'T2'!$B$5:$B$2700,'CT KH'!$B1288)</f>
        <v>0</v>
      </c>
      <c r="Q1288" s="510">
        <f>SUMIFS('T3'!$P$5:$P$2700,'T3'!$B$5:$B$2700,'CT KH'!$B1288)</f>
        <v>122669</v>
      </c>
      <c r="R1288" s="510">
        <f t="shared" si="20"/>
        <v>154332</v>
      </c>
      <c r="S1288" s="92" t="s">
        <v>6805</v>
      </c>
      <c r="T1288" s="468"/>
      <c r="U1288" s="468"/>
      <c r="V1288" s="92" t="s">
        <v>6805</v>
      </c>
      <c r="W1288" s="89" t="s">
        <v>6805</v>
      </c>
      <c r="X1288" s="92" t="s">
        <v>10578</v>
      </c>
      <c r="Y1288" s="92" t="s">
        <v>287</v>
      </c>
      <c r="Z1288" s="92" t="s">
        <v>9830</v>
      </c>
    </row>
    <row r="1289" spans="1:26" ht="15" customHeight="1">
      <c r="A1289" s="478">
        <v>1286</v>
      </c>
      <c r="B1289" s="478" t="s">
        <v>4822</v>
      </c>
      <c r="C1289" s="478" t="e">
        <f>VLOOKUP(B1289,Sheet6!$C$80:$C$88,1,0)</f>
        <v>#N/A</v>
      </c>
      <c r="D1289" s="478"/>
      <c r="E1289" s="478" t="s">
        <v>10446</v>
      </c>
      <c r="F1289" s="478" t="s">
        <v>4823</v>
      </c>
      <c r="G1289" s="478"/>
      <c r="H1289" s="478" t="s">
        <v>4824</v>
      </c>
      <c r="I1289" s="478">
        <v>965283217</v>
      </c>
      <c r="J1289" s="478" t="s">
        <v>4825</v>
      </c>
      <c r="K1289" s="478" t="s">
        <v>4826</v>
      </c>
      <c r="L1289" s="478">
        <v>45694</v>
      </c>
      <c r="M1289" s="478" t="s">
        <v>86</v>
      </c>
      <c r="N1289" s="478" t="s">
        <v>4759</v>
      </c>
      <c r="O1289" s="510">
        <f>SUMIFS('T1'!$P$5:$P$2700,'T1'!$B$5:$B$2700,'CT KH'!$B1289)</f>
        <v>695520</v>
      </c>
      <c r="P1289" s="510">
        <f>SUMIFS('T2'!$P$5:$P$2700,'T2'!$B$5:$B$2700,'CT KH'!$B1289)</f>
        <v>0</v>
      </c>
      <c r="Q1289" s="510">
        <f>SUMIFS('T3'!$P$5:$P$2700,'T3'!$B$5:$B$2700,'CT KH'!$B1289)</f>
        <v>0</v>
      </c>
      <c r="R1289" s="510">
        <f t="shared" si="20"/>
        <v>695520</v>
      </c>
      <c r="S1289" s="92" t="s">
        <v>6805</v>
      </c>
      <c r="T1289" s="468"/>
      <c r="U1289" s="468"/>
      <c r="V1289" s="92" t="s">
        <v>6805</v>
      </c>
      <c r="W1289" s="89" t="s">
        <v>6805</v>
      </c>
      <c r="X1289" s="92" t="s">
        <v>10578</v>
      </c>
      <c r="Y1289" s="92" t="s">
        <v>287</v>
      </c>
      <c r="Z1289" s="92" t="s">
        <v>988</v>
      </c>
    </row>
    <row r="1290" spans="1:26" ht="15" customHeight="1">
      <c r="A1290" s="478">
        <v>1287</v>
      </c>
      <c r="B1290" s="478" t="s">
        <v>8294</v>
      </c>
      <c r="C1290" s="478" t="e">
        <f>VLOOKUP(B1290,Sheet6!$C$80:$C$88,1,0)</f>
        <v>#N/A</v>
      </c>
      <c r="D1290" s="478"/>
      <c r="E1290" s="478" t="s">
        <v>10446</v>
      </c>
      <c r="F1290" s="478" t="s">
        <v>8295</v>
      </c>
      <c r="G1290" s="478"/>
      <c r="H1290" s="478" t="s">
        <v>8296</v>
      </c>
      <c r="I1290" s="478" t="s">
        <v>8297</v>
      </c>
      <c r="J1290" s="478">
        <v>0</v>
      </c>
      <c r="K1290" s="478" t="s">
        <v>8298</v>
      </c>
      <c r="L1290" s="478">
        <v>45677</v>
      </c>
      <c r="M1290" s="478" t="s">
        <v>86</v>
      </c>
      <c r="N1290" s="478" t="s">
        <v>8151</v>
      </c>
      <c r="O1290" s="510">
        <f>SUMIFS('T1'!$P$5:$P$2700,'T1'!$B$5:$B$2700,'CT KH'!$B1290)</f>
        <v>220320</v>
      </c>
      <c r="P1290" s="510">
        <f>SUMIFS('T2'!$P$5:$P$2700,'T2'!$B$5:$B$2700,'CT KH'!$B1290)</f>
        <v>184778</v>
      </c>
      <c r="Q1290" s="510">
        <f>SUMIFS('T3'!$P$5:$P$2700,'T3'!$B$5:$B$2700,'CT KH'!$B1290)</f>
        <v>469629</v>
      </c>
      <c r="R1290" s="510">
        <f t="shared" si="20"/>
        <v>874727</v>
      </c>
      <c r="S1290" s="92" t="s">
        <v>6805</v>
      </c>
      <c r="T1290" s="468"/>
      <c r="U1290" s="468"/>
      <c r="V1290" s="92" t="s">
        <v>6805</v>
      </c>
      <c r="W1290" s="89" t="s">
        <v>6805</v>
      </c>
      <c r="X1290" s="92" t="s">
        <v>10578</v>
      </c>
      <c r="Y1290" s="92" t="s">
        <v>287</v>
      </c>
      <c r="Z1290" s="92" t="s">
        <v>4739</v>
      </c>
    </row>
    <row r="1291" spans="1:26" ht="15" customHeight="1">
      <c r="A1291" s="478">
        <v>1288</v>
      </c>
      <c r="B1291" s="478" t="s">
        <v>6169</v>
      </c>
      <c r="C1291" s="478" t="e">
        <f>VLOOKUP(B1291,Sheet6!$C$80:$C$88,1,0)</f>
        <v>#N/A</v>
      </c>
      <c r="D1291" s="478"/>
      <c r="E1291" s="478" t="s">
        <v>10446</v>
      </c>
      <c r="F1291" s="478" t="s">
        <v>6170</v>
      </c>
      <c r="G1291" s="478"/>
      <c r="H1291" s="478" t="s">
        <v>6171</v>
      </c>
      <c r="I1291" s="478">
        <v>0</v>
      </c>
      <c r="J1291" s="478">
        <v>0</v>
      </c>
      <c r="K1291" s="478" t="s">
        <v>6172</v>
      </c>
      <c r="L1291" s="478">
        <v>44652</v>
      </c>
      <c r="M1291" s="478" t="s">
        <v>105</v>
      </c>
      <c r="N1291" s="478" t="s">
        <v>6120</v>
      </c>
      <c r="O1291" s="510">
        <f>SUMIFS('T1'!$P$5:$P$2700,'T1'!$B$5:$B$2700,'CT KH'!$B1291)</f>
        <v>45360</v>
      </c>
      <c r="P1291" s="510">
        <f>SUMIFS('T2'!$P$5:$P$2700,'T2'!$B$5:$B$2700,'CT KH'!$B1291)</f>
        <v>0</v>
      </c>
      <c r="Q1291" s="510">
        <f>SUMIFS('T3'!$P$5:$P$2700,'T3'!$B$5:$B$2700,'CT KH'!$B1291)</f>
        <v>0</v>
      </c>
      <c r="R1291" s="510">
        <f t="shared" si="20"/>
        <v>45360</v>
      </c>
      <c r="S1291" s="92" t="s">
        <v>6805</v>
      </c>
      <c r="T1291" s="468"/>
      <c r="U1291" s="468"/>
      <c r="V1291" s="92" t="s">
        <v>6805</v>
      </c>
      <c r="W1291" s="89" t="s">
        <v>6805</v>
      </c>
      <c r="X1291" s="92" t="s">
        <v>10578</v>
      </c>
      <c r="Y1291" s="92" t="s">
        <v>287</v>
      </c>
      <c r="Z1291" s="92" t="s">
        <v>9830</v>
      </c>
    </row>
    <row r="1292" spans="1:26" ht="15" customHeight="1">
      <c r="A1292" s="478">
        <v>1289</v>
      </c>
      <c r="B1292" s="478" t="s">
        <v>7554</v>
      </c>
      <c r="C1292" s="478" t="e">
        <f>VLOOKUP(B1292,Sheet6!$C$80:$C$88,1,0)</f>
        <v>#N/A</v>
      </c>
      <c r="D1292" s="478"/>
      <c r="E1292" s="478" t="s">
        <v>10446</v>
      </c>
      <c r="F1292" s="478" t="s">
        <v>7555</v>
      </c>
      <c r="G1292" s="478"/>
      <c r="H1292" s="478" t="s">
        <v>7556</v>
      </c>
      <c r="I1292" s="478">
        <v>0</v>
      </c>
      <c r="J1292" s="478">
        <v>0</v>
      </c>
      <c r="K1292" s="478" t="s">
        <v>7557</v>
      </c>
      <c r="L1292" s="478">
        <v>44868</v>
      </c>
      <c r="M1292" s="478" t="s">
        <v>105</v>
      </c>
      <c r="N1292" s="478" t="s">
        <v>1021</v>
      </c>
      <c r="O1292" s="510">
        <f>SUMIFS('T1'!$P$5:$P$2700,'T1'!$B$5:$B$2700,'CT KH'!$B1292)</f>
        <v>71982</v>
      </c>
      <c r="P1292" s="510">
        <f>SUMIFS('T2'!$P$5:$P$2700,'T2'!$B$5:$B$2700,'CT KH'!$B1292)</f>
        <v>0</v>
      </c>
      <c r="Q1292" s="510">
        <f>SUMIFS('T3'!$P$5:$P$2700,'T3'!$B$5:$B$2700,'CT KH'!$B1292)</f>
        <v>0</v>
      </c>
      <c r="R1292" s="510">
        <f t="shared" si="20"/>
        <v>71982</v>
      </c>
      <c r="S1292" s="92" t="s">
        <v>6805</v>
      </c>
      <c r="T1292" s="468"/>
      <c r="U1292" s="468"/>
      <c r="V1292" s="92" t="s">
        <v>6805</v>
      </c>
      <c r="W1292" s="89" t="s">
        <v>6805</v>
      </c>
      <c r="X1292" s="92" t="s">
        <v>10578</v>
      </c>
      <c r="Y1292" s="92" t="s">
        <v>287</v>
      </c>
      <c r="Z1292" s="92" t="s">
        <v>1020</v>
      </c>
    </row>
    <row r="1293" spans="1:26" ht="15" customHeight="1">
      <c r="A1293" s="478">
        <v>1290</v>
      </c>
      <c r="B1293" s="478" t="s">
        <v>7913</v>
      </c>
      <c r="C1293" s="478" t="e">
        <f>VLOOKUP(B1293,Sheet6!$C$80:$C$88,1,0)</f>
        <v>#N/A</v>
      </c>
      <c r="D1293" s="478"/>
      <c r="E1293" s="478" t="s">
        <v>10446</v>
      </c>
      <c r="F1293" s="478" t="s">
        <v>7914</v>
      </c>
      <c r="G1293" s="478"/>
      <c r="H1293" s="478" t="s">
        <v>7915</v>
      </c>
      <c r="I1293" s="478" t="s">
        <v>7916</v>
      </c>
      <c r="J1293" s="478">
        <v>0</v>
      </c>
      <c r="K1293" s="478" t="s">
        <v>7917</v>
      </c>
      <c r="L1293" s="478">
        <v>45677</v>
      </c>
      <c r="M1293" s="478" t="s">
        <v>86</v>
      </c>
      <c r="N1293" s="478" t="s">
        <v>1581</v>
      </c>
      <c r="O1293" s="510">
        <f>SUMIFS('T1'!$P$5:$P$2700,'T1'!$B$5:$B$2700,'CT KH'!$B1293)</f>
        <v>45360</v>
      </c>
      <c r="P1293" s="510">
        <f>SUMIFS('T2'!$P$5:$P$2700,'T2'!$B$5:$B$2700,'CT KH'!$B1293)</f>
        <v>0</v>
      </c>
      <c r="Q1293" s="510">
        <f>SUMIFS('T3'!$P$5:$P$2700,'T3'!$B$5:$B$2700,'CT KH'!$B1293)</f>
        <v>0</v>
      </c>
      <c r="R1293" s="510">
        <f t="shared" si="20"/>
        <v>45360</v>
      </c>
      <c r="S1293" s="92" t="s">
        <v>6805</v>
      </c>
      <c r="T1293" s="468"/>
      <c r="U1293" s="468"/>
      <c r="V1293" s="92" t="s">
        <v>6805</v>
      </c>
      <c r="W1293" s="89" t="s">
        <v>6805</v>
      </c>
      <c r="X1293" s="92" t="s">
        <v>10578</v>
      </c>
      <c r="Y1293" s="92" t="s">
        <v>287</v>
      </c>
      <c r="Z1293" s="92" t="s">
        <v>9828</v>
      </c>
    </row>
    <row r="1294" spans="1:26" ht="15" customHeight="1">
      <c r="A1294" s="478">
        <v>1291</v>
      </c>
      <c r="B1294" s="478" t="s">
        <v>7558</v>
      </c>
      <c r="C1294" s="478" t="e">
        <f>VLOOKUP(B1294,Sheet6!$C$80:$C$88,1,0)</f>
        <v>#N/A</v>
      </c>
      <c r="D1294" s="478"/>
      <c r="E1294" s="478" t="s">
        <v>10446</v>
      </c>
      <c r="F1294" s="478" t="s">
        <v>7559</v>
      </c>
      <c r="G1294" s="478"/>
      <c r="H1294" s="478" t="s">
        <v>7560</v>
      </c>
      <c r="I1294" s="478">
        <v>0</v>
      </c>
      <c r="J1294" s="478">
        <v>0</v>
      </c>
      <c r="K1294" s="478" t="s">
        <v>7561</v>
      </c>
      <c r="L1294" s="478">
        <v>44907</v>
      </c>
      <c r="M1294" s="478" t="s">
        <v>105</v>
      </c>
      <c r="N1294" s="478" t="s">
        <v>1021</v>
      </c>
      <c r="O1294" s="510">
        <f>SUMIFS('T1'!$P$5:$P$2700,'T1'!$B$5:$B$2700,'CT KH'!$B1294)</f>
        <v>35640</v>
      </c>
      <c r="P1294" s="510">
        <f>SUMIFS('T2'!$P$5:$P$2700,'T2'!$B$5:$B$2700,'CT KH'!$B1294)</f>
        <v>0</v>
      </c>
      <c r="Q1294" s="510">
        <f>SUMIFS('T3'!$P$5:$P$2700,'T3'!$B$5:$B$2700,'CT KH'!$B1294)</f>
        <v>0</v>
      </c>
      <c r="R1294" s="510">
        <f t="shared" si="20"/>
        <v>35640</v>
      </c>
      <c r="S1294" s="92" t="s">
        <v>6805</v>
      </c>
      <c r="T1294" s="468"/>
      <c r="U1294" s="468"/>
      <c r="V1294" s="92" t="s">
        <v>6805</v>
      </c>
      <c r="W1294" s="89" t="s">
        <v>6805</v>
      </c>
      <c r="X1294" s="92" t="s">
        <v>10578</v>
      </c>
      <c r="Y1294" s="92" t="s">
        <v>287</v>
      </c>
      <c r="Z1294" s="92" t="s">
        <v>1020</v>
      </c>
    </row>
    <row r="1295" spans="1:26" ht="15" customHeight="1">
      <c r="A1295" s="478">
        <v>1292</v>
      </c>
      <c r="B1295" s="478" t="s">
        <v>5217</v>
      </c>
      <c r="C1295" s="478" t="e">
        <f>VLOOKUP(B1295,Sheet6!$C$80:$C$88,1,0)</f>
        <v>#N/A</v>
      </c>
      <c r="D1295" s="478"/>
      <c r="E1295" s="478" t="s">
        <v>10446</v>
      </c>
      <c r="F1295" s="478" t="s">
        <v>5218</v>
      </c>
      <c r="G1295" s="478"/>
      <c r="H1295" s="478">
        <v>0</v>
      </c>
      <c r="I1295" s="478">
        <v>0</v>
      </c>
      <c r="J1295" s="478">
        <v>0</v>
      </c>
      <c r="K1295" s="478" t="s">
        <v>5219</v>
      </c>
      <c r="L1295" s="478">
        <v>45029</v>
      </c>
      <c r="M1295" s="478" t="s">
        <v>105</v>
      </c>
      <c r="N1295" s="478" t="s">
        <v>989</v>
      </c>
      <c r="O1295" s="510">
        <f>SUMIFS('T1'!$P$5:$P$2700,'T1'!$B$5:$B$2700,'CT KH'!$B1295)</f>
        <v>45360</v>
      </c>
      <c r="P1295" s="510">
        <f>SUMIFS('T2'!$P$5:$P$2700,'T2'!$B$5:$B$2700,'CT KH'!$B1295)</f>
        <v>0</v>
      </c>
      <c r="Q1295" s="510">
        <f>SUMIFS('T3'!$P$5:$P$2700,'T3'!$B$5:$B$2700,'CT KH'!$B1295)</f>
        <v>0</v>
      </c>
      <c r="R1295" s="510">
        <f t="shared" si="20"/>
        <v>45360</v>
      </c>
      <c r="S1295" s="92" t="s">
        <v>6805</v>
      </c>
      <c r="T1295" s="468"/>
      <c r="U1295" s="468"/>
      <c r="V1295" s="92" t="s">
        <v>6805</v>
      </c>
      <c r="W1295" s="89" t="s">
        <v>6805</v>
      </c>
      <c r="X1295" s="92" t="s">
        <v>10578</v>
      </c>
      <c r="Y1295" s="92" t="s">
        <v>287</v>
      </c>
      <c r="Z1295" s="92" t="s">
        <v>988</v>
      </c>
    </row>
    <row r="1296" spans="1:26" ht="15" customHeight="1">
      <c r="A1296" s="478">
        <v>1293</v>
      </c>
      <c r="B1296" s="478" t="s">
        <v>7153</v>
      </c>
      <c r="C1296" s="478" t="e">
        <f>VLOOKUP(B1296,Sheet6!$C$80:$C$88,1,0)</f>
        <v>#N/A</v>
      </c>
      <c r="D1296" s="478"/>
      <c r="E1296" s="478" t="s">
        <v>10446</v>
      </c>
      <c r="F1296" s="478" t="s">
        <v>7154</v>
      </c>
      <c r="G1296" s="478"/>
      <c r="H1296" s="478" t="s">
        <v>7155</v>
      </c>
      <c r="I1296" s="478">
        <v>0</v>
      </c>
      <c r="J1296" s="478">
        <v>0</v>
      </c>
      <c r="K1296" s="478" t="s">
        <v>7156</v>
      </c>
      <c r="L1296" s="478">
        <v>45117</v>
      </c>
      <c r="M1296" s="478" t="s">
        <v>105</v>
      </c>
      <c r="N1296" s="478" t="s">
        <v>6814</v>
      </c>
      <c r="O1296" s="510">
        <f>SUMIFS('T1'!$P$5:$P$2700,'T1'!$B$5:$B$2700,'CT KH'!$B1296)</f>
        <v>41067</v>
      </c>
      <c r="P1296" s="510">
        <f>SUMIFS('T2'!$P$5:$P$2700,'T2'!$B$5:$B$2700,'CT KH'!$B1296)</f>
        <v>0</v>
      </c>
      <c r="Q1296" s="510">
        <f>SUMIFS('T3'!$P$5:$P$2700,'T3'!$B$5:$B$2700,'CT KH'!$B1296)</f>
        <v>0</v>
      </c>
      <c r="R1296" s="510">
        <f t="shared" si="20"/>
        <v>41067</v>
      </c>
      <c r="S1296" s="92" t="s">
        <v>6805</v>
      </c>
      <c r="T1296" s="468"/>
      <c r="U1296" s="468"/>
      <c r="V1296" s="92" t="s">
        <v>6805</v>
      </c>
      <c r="W1296" s="89" t="s">
        <v>6805</v>
      </c>
      <c r="X1296" s="92" t="s">
        <v>10578</v>
      </c>
      <c r="Y1296" s="92" t="s">
        <v>287</v>
      </c>
      <c r="Z1296" s="92" t="s">
        <v>6813</v>
      </c>
    </row>
    <row r="1297" spans="1:26" ht="15" customHeight="1">
      <c r="A1297" s="478">
        <v>1294</v>
      </c>
      <c r="B1297" s="478" t="s">
        <v>8410</v>
      </c>
      <c r="C1297" s="478" t="e">
        <f>VLOOKUP(B1297,Sheet6!$C$80:$C$88,1,0)</f>
        <v>#N/A</v>
      </c>
      <c r="D1297" s="478"/>
      <c r="E1297" s="478" t="s">
        <v>10446</v>
      </c>
      <c r="F1297" s="478" t="s">
        <v>8411</v>
      </c>
      <c r="G1297" s="478"/>
      <c r="H1297" s="478" t="s">
        <v>8412</v>
      </c>
      <c r="I1297" s="478">
        <v>0</v>
      </c>
      <c r="J1297" s="478">
        <v>0</v>
      </c>
      <c r="K1297" s="478" t="s">
        <v>8413</v>
      </c>
      <c r="L1297" s="478">
        <v>45106</v>
      </c>
      <c r="M1297" s="478" t="s">
        <v>105</v>
      </c>
      <c r="N1297" s="478" t="s">
        <v>8151</v>
      </c>
      <c r="O1297" s="510">
        <f>SUMIFS('T1'!$P$5:$P$2700,'T1'!$B$5:$B$2700,'CT KH'!$B1297)</f>
        <v>82767</v>
      </c>
      <c r="P1297" s="510">
        <f>SUMIFS('T2'!$P$5:$P$2700,'T2'!$B$5:$B$2700,'CT KH'!$B1297)</f>
        <v>0</v>
      </c>
      <c r="Q1297" s="510">
        <f>SUMIFS('T3'!$P$5:$P$2700,'T3'!$B$5:$B$2700,'CT KH'!$B1297)</f>
        <v>25429</v>
      </c>
      <c r="R1297" s="510">
        <f t="shared" si="20"/>
        <v>108196</v>
      </c>
      <c r="S1297" s="92" t="s">
        <v>6805</v>
      </c>
      <c r="T1297" s="468"/>
      <c r="U1297" s="468"/>
      <c r="V1297" s="92" t="s">
        <v>6805</v>
      </c>
      <c r="W1297" s="89" t="s">
        <v>6805</v>
      </c>
      <c r="X1297" s="92" t="s">
        <v>10578</v>
      </c>
      <c r="Y1297" s="92" t="s">
        <v>287</v>
      </c>
      <c r="Z1297" s="92" t="s">
        <v>4739</v>
      </c>
    </row>
    <row r="1298" spans="1:26" ht="15" customHeight="1">
      <c r="A1298" s="478">
        <v>1295</v>
      </c>
      <c r="B1298" s="478" t="s">
        <v>10336</v>
      </c>
      <c r="C1298" s="478" t="e">
        <f>VLOOKUP(B1298,Sheet6!$C$80:$C$88,1,0)</f>
        <v>#N/A</v>
      </c>
      <c r="D1298" s="478"/>
      <c r="E1298" s="478" t="s">
        <v>10446</v>
      </c>
      <c r="F1298" s="478" t="s">
        <v>10471</v>
      </c>
      <c r="G1298" s="478"/>
      <c r="H1298" s="478"/>
      <c r="I1298" s="478"/>
      <c r="J1298" s="478"/>
      <c r="K1298" s="478"/>
      <c r="L1298" s="478"/>
      <c r="M1298" s="478"/>
      <c r="N1298" s="478" t="s">
        <v>1021</v>
      </c>
      <c r="O1298" s="510">
        <f>SUMIFS('T1'!$P$5:$P$2700,'T1'!$B$5:$B$2700,'CT KH'!$B1298)</f>
        <v>42444</v>
      </c>
      <c r="P1298" s="510">
        <f>SUMIFS('T2'!$P$5:$P$2700,'T2'!$B$5:$B$2700,'CT KH'!$B1298)</f>
        <v>0</v>
      </c>
      <c r="Q1298" s="510">
        <f>SUMIFS('T3'!$P$5:$P$2700,'T3'!$B$5:$B$2700,'CT KH'!$B1298)</f>
        <v>0</v>
      </c>
      <c r="R1298" s="510">
        <f t="shared" si="20"/>
        <v>42444</v>
      </c>
      <c r="S1298" s="92" t="s">
        <v>6805</v>
      </c>
      <c r="T1298" s="468"/>
      <c r="U1298" s="468"/>
      <c r="V1298" s="92" t="s">
        <v>6805</v>
      </c>
      <c r="W1298" s="89" t="s">
        <v>6805</v>
      </c>
      <c r="X1298" s="92" t="s">
        <v>10578</v>
      </c>
      <c r="Y1298" s="92" t="s">
        <v>287</v>
      </c>
      <c r="Z1298" s="92" t="s">
        <v>1020</v>
      </c>
    </row>
    <row r="1299" spans="1:26" ht="15" customHeight="1">
      <c r="A1299" s="478">
        <v>1296</v>
      </c>
      <c r="B1299" s="478" t="s">
        <v>10337</v>
      </c>
      <c r="C1299" s="478" t="e">
        <f>VLOOKUP(B1299,Sheet6!$C$80:$C$88,1,0)</f>
        <v>#N/A</v>
      </c>
      <c r="D1299" s="478"/>
      <c r="E1299" s="478" t="s">
        <v>10446</v>
      </c>
      <c r="F1299" s="478" t="s">
        <v>10472</v>
      </c>
      <c r="G1299" s="478"/>
      <c r="H1299" s="478"/>
      <c r="I1299" s="478"/>
      <c r="J1299" s="478"/>
      <c r="K1299" s="478"/>
      <c r="L1299" s="478"/>
      <c r="M1299" s="478"/>
      <c r="N1299" s="478" t="s">
        <v>10577</v>
      </c>
      <c r="O1299" s="510">
        <f>SUMIFS('T1'!$P$5:$P$2700,'T1'!$B$5:$B$2700,'CT KH'!$B1299)</f>
        <v>6935220</v>
      </c>
      <c r="P1299" s="510">
        <f>SUMIFS('T2'!$P$5:$P$2700,'T2'!$B$5:$B$2700,'CT KH'!$B1299)</f>
        <v>9952416</v>
      </c>
      <c r="Q1299" s="510">
        <f>SUMIFS('T3'!$P$5:$P$2700,'T3'!$B$5:$B$2700,'CT KH'!$B1299)</f>
        <v>9730535</v>
      </c>
      <c r="R1299" s="510">
        <f t="shared" si="20"/>
        <v>26618171</v>
      </c>
      <c r="S1299" s="92" t="s">
        <v>6805</v>
      </c>
      <c r="T1299" s="468"/>
      <c r="U1299" s="468"/>
      <c r="V1299" s="92" t="s">
        <v>6805</v>
      </c>
      <c r="W1299" s="89" t="s">
        <v>6805</v>
      </c>
      <c r="X1299" s="92" t="s">
        <v>10578</v>
      </c>
      <c r="Y1299" s="92" t="s">
        <v>287</v>
      </c>
      <c r="Z1299" s="148" t="s">
        <v>9830</v>
      </c>
    </row>
    <row r="1300" spans="1:26" ht="15" customHeight="1">
      <c r="A1300" s="478">
        <v>1297</v>
      </c>
      <c r="B1300" s="478" t="s">
        <v>4928</v>
      </c>
      <c r="C1300" s="478" t="e">
        <f>VLOOKUP(B1300,Sheet6!$C$80:$C$88,1,0)</f>
        <v>#N/A</v>
      </c>
      <c r="D1300" s="478"/>
      <c r="E1300" s="478" t="s">
        <v>10446</v>
      </c>
      <c r="F1300" s="478" t="s">
        <v>4929</v>
      </c>
      <c r="G1300" s="478"/>
      <c r="H1300" s="478" t="s">
        <v>4794</v>
      </c>
      <c r="I1300" s="478" t="s">
        <v>4930</v>
      </c>
      <c r="J1300" s="478" t="s">
        <v>4931</v>
      </c>
      <c r="K1300" s="478" t="s">
        <v>4932</v>
      </c>
      <c r="L1300" s="478">
        <v>45295</v>
      </c>
      <c r="M1300" s="478" t="s">
        <v>86</v>
      </c>
      <c r="N1300" s="478" t="s">
        <v>989</v>
      </c>
      <c r="O1300" s="510">
        <f>SUMIFS('T1'!$P$5:$P$2700,'T1'!$B$5:$B$2700,'CT KH'!$B1300)</f>
        <v>163767</v>
      </c>
      <c r="P1300" s="510">
        <f>SUMIFS('T2'!$P$5:$P$2700,'T2'!$B$5:$B$2700,'CT KH'!$B1300)</f>
        <v>461788</v>
      </c>
      <c r="Q1300" s="510">
        <f>SUMIFS('T3'!$P$5:$P$2700,'T3'!$B$5:$B$2700,'CT KH'!$B1300)</f>
        <v>5276146</v>
      </c>
      <c r="R1300" s="510">
        <f t="shared" si="20"/>
        <v>5901701</v>
      </c>
      <c r="S1300" s="92" t="s">
        <v>6805</v>
      </c>
      <c r="T1300" s="468"/>
      <c r="U1300" s="468"/>
      <c r="V1300" s="92" t="s">
        <v>6805</v>
      </c>
      <c r="W1300" s="89" t="s">
        <v>6805</v>
      </c>
      <c r="X1300" s="92" t="s">
        <v>10578</v>
      </c>
      <c r="Y1300" s="92" t="s">
        <v>287</v>
      </c>
      <c r="Z1300" s="92" t="s">
        <v>988</v>
      </c>
    </row>
    <row r="1301" spans="1:26" ht="15" customHeight="1">
      <c r="A1301" s="478">
        <v>1298</v>
      </c>
      <c r="B1301" s="478" t="s">
        <v>1982</v>
      </c>
      <c r="C1301" s="478" t="e">
        <f>VLOOKUP(B1301,Sheet6!$C$80:$C$88,1,0)</f>
        <v>#N/A</v>
      </c>
      <c r="D1301" s="478"/>
      <c r="E1301" s="478" t="s">
        <v>10446</v>
      </c>
      <c r="F1301" s="478" t="s">
        <v>1983</v>
      </c>
      <c r="G1301" s="478"/>
      <c r="H1301" s="478" t="s">
        <v>1984</v>
      </c>
      <c r="I1301" s="478">
        <v>0</v>
      </c>
      <c r="J1301" s="478">
        <v>0</v>
      </c>
      <c r="K1301" s="478" t="s">
        <v>1985</v>
      </c>
      <c r="L1301" s="478">
        <v>46050</v>
      </c>
      <c r="M1301" s="478" t="s">
        <v>105</v>
      </c>
      <c r="N1301" s="478" t="s">
        <v>1957</v>
      </c>
      <c r="O1301" s="510">
        <f>SUMIFS('T1'!$P$5:$P$2700,'T1'!$B$5:$B$2700,'CT KH'!$B1301)</f>
        <v>22680</v>
      </c>
      <c r="P1301" s="510">
        <f>SUMIFS('T2'!$P$5:$P$2700,'T2'!$B$5:$B$2700,'CT KH'!$B1301)</f>
        <v>0</v>
      </c>
      <c r="Q1301" s="510">
        <f>SUMIFS('T3'!$P$5:$P$2700,'T3'!$B$5:$B$2700,'CT KH'!$B1301)</f>
        <v>0</v>
      </c>
      <c r="R1301" s="510">
        <f t="shared" si="20"/>
        <v>22680</v>
      </c>
      <c r="S1301" s="92" t="s">
        <v>6805</v>
      </c>
      <c r="T1301" s="468"/>
      <c r="U1301" s="468"/>
      <c r="V1301" s="92" t="s">
        <v>6805</v>
      </c>
      <c r="W1301" s="89" t="s">
        <v>6805</v>
      </c>
      <c r="X1301" s="92" t="s">
        <v>10578</v>
      </c>
      <c r="Y1301" s="92" t="s">
        <v>287</v>
      </c>
      <c r="Z1301" s="92" t="s">
        <v>9828</v>
      </c>
    </row>
    <row r="1302" spans="1:26" ht="15" customHeight="1">
      <c r="A1302" s="478">
        <v>1299</v>
      </c>
      <c r="B1302" s="478" t="s">
        <v>5080</v>
      </c>
      <c r="C1302" s="478" t="e">
        <f>VLOOKUP(B1302,Sheet6!$C$80:$C$88,1,0)</f>
        <v>#N/A</v>
      </c>
      <c r="D1302" s="478"/>
      <c r="E1302" s="478" t="s">
        <v>10446</v>
      </c>
      <c r="F1302" s="478" t="s">
        <v>5081</v>
      </c>
      <c r="G1302" s="478"/>
      <c r="H1302" s="478" t="s">
        <v>5082</v>
      </c>
      <c r="I1302" s="478" t="s">
        <v>5083</v>
      </c>
      <c r="J1302" s="478" t="s">
        <v>5084</v>
      </c>
      <c r="K1302" s="478" t="s">
        <v>5085</v>
      </c>
      <c r="L1302" s="478">
        <v>45749</v>
      </c>
      <c r="M1302" s="478" t="s">
        <v>86</v>
      </c>
      <c r="N1302" s="478" t="s">
        <v>989</v>
      </c>
      <c r="O1302" s="510">
        <f>SUMIFS('T1'!$P$5:$P$2700,'T1'!$B$5:$B$2700,'CT KH'!$B1302)</f>
        <v>97549</v>
      </c>
      <c r="P1302" s="510">
        <f>SUMIFS('T2'!$P$5:$P$2700,'T2'!$B$5:$B$2700,'CT KH'!$B1302)</f>
        <v>0</v>
      </c>
      <c r="Q1302" s="510">
        <f>SUMIFS('T3'!$P$5:$P$2700,'T3'!$B$5:$B$2700,'CT KH'!$B1302)</f>
        <v>79610</v>
      </c>
      <c r="R1302" s="510">
        <f t="shared" si="20"/>
        <v>177159</v>
      </c>
      <c r="S1302" s="92" t="s">
        <v>6805</v>
      </c>
      <c r="T1302" s="468"/>
      <c r="U1302" s="468"/>
      <c r="V1302" s="92" t="s">
        <v>6805</v>
      </c>
      <c r="W1302" s="89" t="s">
        <v>6805</v>
      </c>
      <c r="X1302" s="92" t="s">
        <v>10578</v>
      </c>
      <c r="Y1302" s="92" t="s">
        <v>287</v>
      </c>
      <c r="Z1302" s="92" t="s">
        <v>988</v>
      </c>
    </row>
    <row r="1303" spans="1:26" ht="15" customHeight="1">
      <c r="A1303" s="478">
        <v>1300</v>
      </c>
      <c r="B1303" s="478" t="s">
        <v>7386</v>
      </c>
      <c r="C1303" s="478" t="e">
        <f>VLOOKUP(B1303,Sheet6!$C$80:$C$88,1,0)</f>
        <v>#N/A</v>
      </c>
      <c r="D1303" s="478"/>
      <c r="E1303" s="478" t="s">
        <v>10446</v>
      </c>
      <c r="F1303" s="478" t="s">
        <v>7387</v>
      </c>
      <c r="G1303" s="478"/>
      <c r="H1303" s="478" t="s">
        <v>7388</v>
      </c>
      <c r="I1303" s="478" t="s">
        <v>7389</v>
      </c>
      <c r="J1303" s="478">
        <v>0</v>
      </c>
      <c r="K1303" s="478" t="s">
        <v>7390</v>
      </c>
      <c r="L1303" s="478">
        <v>45321</v>
      </c>
      <c r="M1303" s="478" t="s">
        <v>86</v>
      </c>
      <c r="N1303" s="478" t="s">
        <v>1021</v>
      </c>
      <c r="O1303" s="510">
        <f>SUMIFS('T1'!$P$5:$P$2700,'T1'!$B$5:$B$2700,'CT KH'!$B1303)</f>
        <v>88128</v>
      </c>
      <c r="P1303" s="510">
        <f>SUMIFS('T2'!$P$5:$P$2700,'T2'!$B$5:$B$2700,'CT KH'!$B1303)</f>
        <v>232200</v>
      </c>
      <c r="Q1303" s="510">
        <f>SUMIFS('T3'!$P$5:$P$2700,'T3'!$B$5:$B$2700,'CT KH'!$B1303)</f>
        <v>0</v>
      </c>
      <c r="R1303" s="510">
        <f t="shared" si="20"/>
        <v>320328</v>
      </c>
      <c r="S1303" s="92" t="s">
        <v>6805</v>
      </c>
      <c r="T1303" s="468"/>
      <c r="U1303" s="468"/>
      <c r="V1303" s="92" t="s">
        <v>6805</v>
      </c>
      <c r="W1303" s="89" t="s">
        <v>6805</v>
      </c>
      <c r="X1303" s="92" t="s">
        <v>10578</v>
      </c>
      <c r="Y1303" s="92" t="s">
        <v>287</v>
      </c>
      <c r="Z1303" s="92" t="s">
        <v>1020</v>
      </c>
    </row>
    <row r="1304" spans="1:26" ht="15" customHeight="1">
      <c r="A1304" s="478">
        <v>1301</v>
      </c>
      <c r="B1304" s="478" t="s">
        <v>10338</v>
      </c>
      <c r="C1304" s="478" t="e">
        <f>VLOOKUP(B1304,Sheet6!$C$80:$C$88,1,0)</f>
        <v>#N/A</v>
      </c>
      <c r="D1304" s="478"/>
      <c r="E1304" s="478" t="s">
        <v>10446</v>
      </c>
      <c r="F1304" s="478" t="s">
        <v>10473</v>
      </c>
      <c r="G1304" s="478"/>
      <c r="H1304" s="478"/>
      <c r="I1304" s="478"/>
      <c r="J1304" s="478"/>
      <c r="K1304" s="478"/>
      <c r="L1304" s="478"/>
      <c r="M1304" s="478"/>
      <c r="N1304" s="478" t="s">
        <v>6814</v>
      </c>
      <c r="O1304" s="510">
        <f>SUMIFS('T1'!$P$5:$P$2700,'T1'!$B$5:$B$2700,'CT KH'!$B1304)</f>
        <v>59416</v>
      </c>
      <c r="P1304" s="510">
        <f>SUMIFS('T2'!$P$5:$P$2700,'T2'!$B$5:$B$2700,'CT KH'!$B1304)</f>
        <v>34117</v>
      </c>
      <c r="Q1304" s="510">
        <f>SUMIFS('T3'!$P$5:$P$2700,'T3'!$B$5:$B$2700,'CT KH'!$B1304)</f>
        <v>0</v>
      </c>
      <c r="R1304" s="510">
        <f t="shared" si="20"/>
        <v>93533</v>
      </c>
      <c r="S1304" s="92" t="s">
        <v>6805</v>
      </c>
      <c r="T1304" s="468"/>
      <c r="U1304" s="468"/>
      <c r="V1304" s="92" t="s">
        <v>6805</v>
      </c>
      <c r="W1304" s="89" t="s">
        <v>6805</v>
      </c>
      <c r="X1304" s="92" t="s">
        <v>10578</v>
      </c>
      <c r="Y1304" s="92" t="s">
        <v>287</v>
      </c>
      <c r="Z1304" s="92" t="s">
        <v>6813</v>
      </c>
    </row>
    <row r="1305" spans="1:26" ht="15" customHeight="1">
      <c r="A1305" s="478">
        <v>1302</v>
      </c>
      <c r="B1305" s="478" t="s">
        <v>9134</v>
      </c>
      <c r="C1305" s="478" t="e">
        <f>VLOOKUP(B1305,Sheet6!$C$80:$C$88,1,0)</f>
        <v>#N/A</v>
      </c>
      <c r="D1305" s="478"/>
      <c r="E1305" s="478" t="s">
        <v>10446</v>
      </c>
      <c r="F1305" s="478" t="s">
        <v>9135</v>
      </c>
      <c r="G1305" s="478"/>
      <c r="H1305" s="478" t="s">
        <v>8471</v>
      </c>
      <c r="I1305" s="478" t="s">
        <v>9136</v>
      </c>
      <c r="J1305" s="478">
        <v>0</v>
      </c>
      <c r="K1305" s="478" t="s">
        <v>9137</v>
      </c>
      <c r="L1305" s="478">
        <v>46023</v>
      </c>
      <c r="M1305" s="478" t="s">
        <v>105</v>
      </c>
      <c r="N1305" s="478" t="s">
        <v>9042</v>
      </c>
      <c r="O1305" s="510">
        <f>SUMIFS('T1'!$P$5:$P$2700,'T1'!$B$5:$B$2700,'CT KH'!$B1305)</f>
        <v>369736</v>
      </c>
      <c r="P1305" s="510">
        <f>SUMIFS('T2'!$P$5:$P$2700,'T2'!$B$5:$B$2700,'CT KH'!$B1305)</f>
        <v>516019</v>
      </c>
      <c r="Q1305" s="510">
        <f>SUMIFS('T3'!$P$5:$P$2700,'T3'!$B$5:$B$2700,'CT KH'!$B1305)</f>
        <v>477985</v>
      </c>
      <c r="R1305" s="510">
        <f t="shared" si="20"/>
        <v>1363740</v>
      </c>
      <c r="S1305" s="92" t="s">
        <v>6805</v>
      </c>
      <c r="T1305" s="468"/>
      <c r="U1305" s="468"/>
      <c r="V1305" s="92" t="s">
        <v>6805</v>
      </c>
      <c r="W1305" s="89" t="s">
        <v>6805</v>
      </c>
      <c r="X1305" s="92" t="s">
        <v>10578</v>
      </c>
      <c r="Y1305" s="92" t="s">
        <v>287</v>
      </c>
      <c r="Z1305" s="92" t="s">
        <v>9047</v>
      </c>
    </row>
    <row r="1306" spans="1:26" ht="15" customHeight="1">
      <c r="A1306" s="478">
        <v>1303</v>
      </c>
      <c r="B1306" s="478" t="s">
        <v>4804</v>
      </c>
      <c r="C1306" s="478" t="e">
        <f>VLOOKUP(B1306,Sheet6!$C$80:$C$88,1,0)</f>
        <v>#N/A</v>
      </c>
      <c r="D1306" s="478"/>
      <c r="E1306" s="478" t="s">
        <v>10446</v>
      </c>
      <c r="F1306" s="478" t="s">
        <v>4805</v>
      </c>
      <c r="G1306" s="478"/>
      <c r="H1306" s="478" t="s">
        <v>4806</v>
      </c>
      <c r="I1306" s="478">
        <v>367856664</v>
      </c>
      <c r="J1306" s="478" t="s">
        <v>4807</v>
      </c>
      <c r="K1306" s="478" t="s">
        <v>4808</v>
      </c>
      <c r="L1306" s="478">
        <v>45698</v>
      </c>
      <c r="M1306" s="478" t="s">
        <v>86</v>
      </c>
      <c r="N1306" s="478" t="s">
        <v>4759</v>
      </c>
      <c r="O1306" s="510">
        <f>SUMIFS('T1'!$P$5:$P$2700,'T1'!$B$5:$B$2700,'CT KH'!$B1306)</f>
        <v>58320</v>
      </c>
      <c r="P1306" s="510">
        <f>SUMIFS('T2'!$P$5:$P$2700,'T2'!$B$5:$B$2700,'CT KH'!$B1306)</f>
        <v>0</v>
      </c>
      <c r="Q1306" s="510">
        <f>SUMIFS('T3'!$P$5:$P$2700,'T3'!$B$5:$B$2700,'CT KH'!$B1306)</f>
        <v>0</v>
      </c>
      <c r="R1306" s="510">
        <f t="shared" si="20"/>
        <v>58320</v>
      </c>
      <c r="S1306" s="92" t="s">
        <v>6805</v>
      </c>
      <c r="T1306" s="468"/>
      <c r="U1306" s="468"/>
      <c r="V1306" s="92" t="s">
        <v>6805</v>
      </c>
      <c r="W1306" s="89" t="s">
        <v>6805</v>
      </c>
      <c r="X1306" s="92" t="s">
        <v>10578</v>
      </c>
      <c r="Y1306" s="92" t="s">
        <v>287</v>
      </c>
      <c r="Z1306" s="92" t="s">
        <v>988</v>
      </c>
    </row>
    <row r="1307" spans="1:26" ht="15" customHeight="1">
      <c r="A1307" s="478">
        <v>1304</v>
      </c>
      <c r="B1307" s="478" t="s">
        <v>9085</v>
      </c>
      <c r="C1307" s="478" t="e">
        <f>VLOOKUP(B1307,Sheet6!$C$80:$C$88,1,0)</f>
        <v>#N/A</v>
      </c>
      <c r="D1307" s="478"/>
      <c r="E1307" s="478" t="s">
        <v>10446</v>
      </c>
      <c r="F1307" s="478" t="s">
        <v>9086</v>
      </c>
      <c r="G1307" s="478"/>
      <c r="H1307" s="478" t="s">
        <v>9087</v>
      </c>
      <c r="I1307" s="478" t="s">
        <v>9088</v>
      </c>
      <c r="J1307" s="478" t="s">
        <v>9086</v>
      </c>
      <c r="K1307" s="478" t="s">
        <v>9089</v>
      </c>
      <c r="L1307" s="478">
        <v>45658</v>
      </c>
      <c r="M1307" s="478" t="s">
        <v>86</v>
      </c>
      <c r="N1307" s="478" t="s">
        <v>9042</v>
      </c>
      <c r="O1307" s="510">
        <f>SUMIFS('T1'!$P$5:$P$2700,'T1'!$B$5:$B$2700,'CT KH'!$B1307)</f>
        <v>54920</v>
      </c>
      <c r="P1307" s="510">
        <f>SUMIFS('T2'!$P$5:$P$2700,'T2'!$B$5:$B$2700,'CT KH'!$B1307)</f>
        <v>152400</v>
      </c>
      <c r="Q1307" s="510">
        <f>SUMIFS('T3'!$P$5:$P$2700,'T3'!$B$5:$B$2700,'CT KH'!$B1307)</f>
        <v>90800</v>
      </c>
      <c r="R1307" s="510">
        <f t="shared" si="20"/>
        <v>298120</v>
      </c>
      <c r="S1307" s="92" t="s">
        <v>6805</v>
      </c>
      <c r="T1307" s="468"/>
      <c r="U1307" s="468"/>
      <c r="V1307" s="92" t="s">
        <v>6805</v>
      </c>
      <c r="W1307" s="89" t="s">
        <v>6805</v>
      </c>
      <c r="X1307" s="92" t="s">
        <v>10578</v>
      </c>
      <c r="Y1307" s="92" t="s">
        <v>287</v>
      </c>
      <c r="Z1307" s="92" t="s">
        <v>9047</v>
      </c>
    </row>
    <row r="1308" spans="1:26" ht="15" customHeight="1">
      <c r="A1308" s="478">
        <v>1305</v>
      </c>
      <c r="B1308" s="478" t="s">
        <v>8912</v>
      </c>
      <c r="C1308" s="478" t="e">
        <f>VLOOKUP(B1308,Sheet6!$C$80:$C$88,1,0)</f>
        <v>#N/A</v>
      </c>
      <c r="D1308" s="478"/>
      <c r="E1308" s="478" t="s">
        <v>10446</v>
      </c>
      <c r="F1308" s="478" t="s">
        <v>8913</v>
      </c>
      <c r="G1308" s="478"/>
      <c r="H1308" s="478" t="s">
        <v>8914</v>
      </c>
      <c r="I1308" s="478">
        <v>0</v>
      </c>
      <c r="J1308" s="478">
        <v>0</v>
      </c>
      <c r="K1308" s="478" t="s">
        <v>8915</v>
      </c>
      <c r="L1308" s="478">
        <v>45728</v>
      </c>
      <c r="M1308" s="478" t="s">
        <v>105</v>
      </c>
      <c r="N1308" s="478" t="s">
        <v>8819</v>
      </c>
      <c r="O1308" s="510">
        <f>SUMIFS('T1'!$P$5:$P$2700,'T1'!$B$5:$B$2700,'CT KH'!$B1308)</f>
        <v>46440</v>
      </c>
      <c r="P1308" s="510">
        <f>SUMIFS('T2'!$P$5:$P$2700,'T2'!$B$5:$B$2700,'CT KH'!$B1308)</f>
        <v>0</v>
      </c>
      <c r="Q1308" s="510">
        <f>SUMIFS('T3'!$P$5:$P$2700,'T3'!$B$5:$B$2700,'CT KH'!$B1308)</f>
        <v>0</v>
      </c>
      <c r="R1308" s="510">
        <f t="shared" si="20"/>
        <v>46440</v>
      </c>
      <c r="S1308" s="92" t="s">
        <v>6805</v>
      </c>
      <c r="T1308" s="468"/>
      <c r="U1308" s="468"/>
      <c r="V1308" s="92" t="s">
        <v>6805</v>
      </c>
      <c r="W1308" s="89" t="s">
        <v>6805</v>
      </c>
      <c r="X1308" s="92" t="s">
        <v>10578</v>
      </c>
      <c r="Y1308" s="92" t="s">
        <v>287</v>
      </c>
      <c r="Z1308" s="92" t="s">
        <v>9047</v>
      </c>
    </row>
    <row r="1309" spans="1:26" ht="15" customHeight="1">
      <c r="A1309" s="478">
        <v>1306</v>
      </c>
      <c r="B1309" s="478" t="s">
        <v>4873</v>
      </c>
      <c r="C1309" s="478" t="e">
        <f>VLOOKUP(B1309,Sheet6!$C$80:$C$88,1,0)</f>
        <v>#N/A</v>
      </c>
      <c r="D1309" s="478"/>
      <c r="E1309" s="478" t="s">
        <v>10446</v>
      </c>
      <c r="F1309" s="478" t="s">
        <v>4874</v>
      </c>
      <c r="G1309" s="478"/>
      <c r="H1309" s="478">
        <v>0</v>
      </c>
      <c r="I1309" s="478">
        <v>0</v>
      </c>
      <c r="J1309" s="478">
        <v>0</v>
      </c>
      <c r="K1309" s="478" t="s">
        <v>4875</v>
      </c>
      <c r="L1309" s="478">
        <v>45698</v>
      </c>
      <c r="M1309" s="478" t="s">
        <v>105</v>
      </c>
      <c r="N1309" s="478" t="s">
        <v>4759</v>
      </c>
      <c r="O1309" s="510">
        <f>SUMIFS('T1'!$P$5:$P$2700,'T1'!$B$5:$B$2700,'CT KH'!$B1309)</f>
        <v>24516</v>
      </c>
      <c r="P1309" s="510">
        <f>SUMIFS('T2'!$P$5:$P$2700,'T2'!$B$5:$B$2700,'CT KH'!$B1309)</f>
        <v>0</v>
      </c>
      <c r="Q1309" s="510">
        <f>SUMIFS('T3'!$P$5:$P$2700,'T3'!$B$5:$B$2700,'CT KH'!$B1309)</f>
        <v>0</v>
      </c>
      <c r="R1309" s="510">
        <f t="shared" si="20"/>
        <v>24516</v>
      </c>
      <c r="S1309" s="92" t="s">
        <v>6805</v>
      </c>
      <c r="T1309" s="468"/>
      <c r="U1309" s="468"/>
      <c r="V1309" s="92" t="s">
        <v>6805</v>
      </c>
      <c r="W1309" s="89" t="s">
        <v>6805</v>
      </c>
      <c r="X1309" s="92" t="s">
        <v>10578</v>
      </c>
      <c r="Y1309" s="92" t="s">
        <v>287</v>
      </c>
      <c r="Z1309" s="92" t="s">
        <v>988</v>
      </c>
    </row>
    <row r="1310" spans="1:26" ht="15" customHeight="1">
      <c r="A1310" s="478">
        <v>1307</v>
      </c>
      <c r="B1310" s="478" t="s">
        <v>10339</v>
      </c>
      <c r="C1310" s="478" t="e">
        <f>VLOOKUP(B1310,Sheet6!$C$80:$C$88,1,0)</f>
        <v>#N/A</v>
      </c>
      <c r="D1310" s="478"/>
      <c r="E1310" s="478" t="s">
        <v>10446</v>
      </c>
      <c r="F1310" s="478" t="s">
        <v>10474</v>
      </c>
      <c r="G1310" s="478"/>
      <c r="H1310" s="478"/>
      <c r="I1310" s="478"/>
      <c r="J1310" s="478"/>
      <c r="K1310" s="478"/>
      <c r="L1310" s="478"/>
      <c r="M1310" s="478"/>
      <c r="N1310" s="478" t="s">
        <v>1654</v>
      </c>
      <c r="O1310" s="510">
        <f>SUMIFS('T1'!$P$5:$P$2700,'T1'!$B$5:$B$2700,'CT KH'!$B1310)</f>
        <v>77112</v>
      </c>
      <c r="P1310" s="510">
        <f>SUMIFS('T2'!$P$5:$P$2700,'T2'!$B$5:$B$2700,'CT KH'!$B1310)</f>
        <v>0</v>
      </c>
      <c r="Q1310" s="510">
        <f>SUMIFS('T3'!$P$5:$P$2700,'T3'!$B$5:$B$2700,'CT KH'!$B1310)</f>
        <v>0</v>
      </c>
      <c r="R1310" s="510">
        <f t="shared" si="20"/>
        <v>77112</v>
      </c>
      <c r="S1310" s="92" t="s">
        <v>6805</v>
      </c>
      <c r="T1310" s="468"/>
      <c r="U1310" s="468"/>
      <c r="V1310" s="92" t="s">
        <v>6805</v>
      </c>
      <c r="W1310" s="89" t="s">
        <v>6805</v>
      </c>
      <c r="X1310" s="92" t="s">
        <v>10578</v>
      </c>
      <c r="Y1310" s="92" t="s">
        <v>287</v>
      </c>
      <c r="Z1310" s="92" t="s">
        <v>9828</v>
      </c>
    </row>
    <row r="1311" spans="1:26" ht="15" customHeight="1">
      <c r="A1311" s="478">
        <v>1308</v>
      </c>
      <c r="B1311" s="478" t="s">
        <v>10340</v>
      </c>
      <c r="C1311" s="478" t="e">
        <f>VLOOKUP(B1311,Sheet6!$C$80:$C$88,1,0)</f>
        <v>#N/A</v>
      </c>
      <c r="D1311" s="478"/>
      <c r="E1311" s="478" t="s">
        <v>10446</v>
      </c>
      <c r="F1311" s="478" t="s">
        <v>10475</v>
      </c>
      <c r="G1311" s="478"/>
      <c r="H1311" s="478"/>
      <c r="I1311" s="478"/>
      <c r="J1311" s="478"/>
      <c r="K1311" s="478"/>
      <c r="L1311" s="478"/>
      <c r="M1311" s="478"/>
      <c r="N1311" s="478" t="s">
        <v>4748</v>
      </c>
      <c r="O1311" s="510">
        <f>SUMIFS('T1'!$P$5:$P$2700,'T1'!$B$5:$B$2700,'CT KH'!$B1311)</f>
        <v>78447</v>
      </c>
      <c r="P1311" s="510">
        <f>SUMIFS('T2'!$P$5:$P$2700,'T2'!$B$5:$B$2700,'CT KH'!$B1311)</f>
        <v>0</v>
      </c>
      <c r="Q1311" s="510">
        <f>SUMIFS('T3'!$P$5:$P$2700,'T3'!$B$5:$B$2700,'CT KH'!$B1311)</f>
        <v>0</v>
      </c>
      <c r="R1311" s="510">
        <f t="shared" si="20"/>
        <v>78447</v>
      </c>
      <c r="S1311" s="92" t="s">
        <v>6805</v>
      </c>
      <c r="T1311" s="468"/>
      <c r="U1311" s="468"/>
      <c r="V1311" s="92" t="s">
        <v>6805</v>
      </c>
      <c r="W1311" s="89" t="s">
        <v>6805</v>
      </c>
      <c r="X1311" s="92" t="s">
        <v>10578</v>
      </c>
      <c r="Y1311" s="92" t="s">
        <v>287</v>
      </c>
      <c r="Z1311" s="92" t="s">
        <v>9830</v>
      </c>
    </row>
    <row r="1312" spans="1:26" ht="15" customHeight="1">
      <c r="A1312" s="478">
        <v>1309</v>
      </c>
      <c r="B1312" s="478" t="s">
        <v>10341</v>
      </c>
      <c r="C1312" s="478" t="e">
        <f>VLOOKUP(B1312,Sheet6!$C$80:$C$88,1,0)</f>
        <v>#N/A</v>
      </c>
      <c r="D1312" s="478"/>
      <c r="E1312" s="478" t="s">
        <v>10446</v>
      </c>
      <c r="F1312" s="478" t="s">
        <v>10476</v>
      </c>
      <c r="G1312" s="478"/>
      <c r="H1312" s="478"/>
      <c r="I1312" s="478"/>
      <c r="J1312" s="478"/>
      <c r="K1312" s="478"/>
      <c r="L1312" s="478"/>
      <c r="M1312" s="478"/>
      <c r="N1312" s="478" t="s">
        <v>4748</v>
      </c>
      <c r="O1312" s="510">
        <f>SUMIFS('T1'!$P$5:$P$2700,'T1'!$B$5:$B$2700,'CT KH'!$B1312)</f>
        <v>61560</v>
      </c>
      <c r="P1312" s="510">
        <f>SUMIFS('T2'!$P$5:$P$2700,'T2'!$B$5:$B$2700,'CT KH'!$B1312)</f>
        <v>0</v>
      </c>
      <c r="Q1312" s="510">
        <f>SUMIFS('T3'!$P$5:$P$2700,'T3'!$B$5:$B$2700,'CT KH'!$B1312)</f>
        <v>0</v>
      </c>
      <c r="R1312" s="510">
        <f t="shared" si="20"/>
        <v>61560</v>
      </c>
      <c r="S1312" s="92" t="s">
        <v>6805</v>
      </c>
      <c r="T1312" s="468"/>
      <c r="U1312" s="468"/>
      <c r="V1312" s="92" t="s">
        <v>6805</v>
      </c>
      <c r="W1312" s="89" t="s">
        <v>6805</v>
      </c>
      <c r="X1312" s="92" t="s">
        <v>10578</v>
      </c>
      <c r="Y1312" s="92" t="s">
        <v>287</v>
      </c>
      <c r="Z1312" s="92" t="s">
        <v>9830</v>
      </c>
    </row>
    <row r="1313" spans="1:26" ht="15" customHeight="1">
      <c r="A1313" s="478">
        <v>1310</v>
      </c>
      <c r="B1313" s="478" t="s">
        <v>1792</v>
      </c>
      <c r="C1313" s="478" t="e">
        <f>VLOOKUP(B1313,Sheet6!$C$80:$C$88,1,0)</f>
        <v>#N/A</v>
      </c>
      <c r="D1313" s="478"/>
      <c r="E1313" s="478" t="s">
        <v>10446</v>
      </c>
      <c r="F1313" s="478" t="s">
        <v>1793</v>
      </c>
      <c r="G1313" s="478"/>
      <c r="H1313" s="478" t="s">
        <v>1794</v>
      </c>
      <c r="I1313" s="478" t="s">
        <v>1795</v>
      </c>
      <c r="J1313" s="478">
        <v>0</v>
      </c>
      <c r="K1313" s="478" t="s">
        <v>105</v>
      </c>
      <c r="L1313" s="478" t="s">
        <v>105</v>
      </c>
      <c r="M1313" s="478" t="s">
        <v>105</v>
      </c>
      <c r="N1313" s="478" t="s">
        <v>1654</v>
      </c>
      <c r="O1313" s="510">
        <f>SUMIFS('T1'!$P$5:$P$2700,'T1'!$B$5:$B$2700,'CT KH'!$B1313)</f>
        <v>233091</v>
      </c>
      <c r="P1313" s="510">
        <f>SUMIFS('T2'!$P$5:$P$2700,'T2'!$B$5:$B$2700,'CT KH'!$B1313)</f>
        <v>685492</v>
      </c>
      <c r="Q1313" s="510">
        <f>SUMIFS('T3'!$P$5:$P$2700,'T3'!$B$5:$B$2700,'CT KH'!$B1313)</f>
        <v>372173</v>
      </c>
      <c r="R1313" s="510">
        <f t="shared" si="20"/>
        <v>1290756</v>
      </c>
      <c r="S1313" s="92" t="s">
        <v>6805</v>
      </c>
      <c r="T1313" s="468"/>
      <c r="U1313" s="468"/>
      <c r="V1313" s="92" t="s">
        <v>6805</v>
      </c>
      <c r="W1313" s="89" t="s">
        <v>6805</v>
      </c>
      <c r="X1313" s="92" t="s">
        <v>10578</v>
      </c>
      <c r="Y1313" s="92" t="s">
        <v>287</v>
      </c>
      <c r="Z1313" s="92" t="s">
        <v>9828</v>
      </c>
    </row>
    <row r="1314" spans="1:26" ht="15" customHeight="1">
      <c r="A1314" s="478">
        <v>1311</v>
      </c>
      <c r="B1314" s="478" t="s">
        <v>9138</v>
      </c>
      <c r="C1314" s="478" t="e">
        <f>VLOOKUP(B1314,Sheet6!$C$80:$C$88,1,0)</f>
        <v>#N/A</v>
      </c>
      <c r="D1314" s="478"/>
      <c r="E1314" s="478" t="s">
        <v>10446</v>
      </c>
      <c r="F1314" s="478" t="s">
        <v>9139</v>
      </c>
      <c r="G1314" s="478"/>
      <c r="H1314" s="478" t="s">
        <v>9140</v>
      </c>
      <c r="I1314" s="478" t="s">
        <v>9141</v>
      </c>
      <c r="J1314" s="478">
        <v>0</v>
      </c>
      <c r="K1314" s="478" t="s">
        <v>9142</v>
      </c>
      <c r="L1314" s="478">
        <v>46023</v>
      </c>
      <c r="M1314" s="478" t="s">
        <v>105</v>
      </c>
      <c r="N1314" s="478" t="s">
        <v>9042</v>
      </c>
      <c r="O1314" s="510">
        <f>SUMIFS('T1'!$P$5:$P$2700,'T1'!$B$5:$B$2700,'CT KH'!$B1314)</f>
        <v>263598</v>
      </c>
      <c r="P1314" s="510">
        <f>SUMIFS('T2'!$P$5:$P$2700,'T2'!$B$5:$B$2700,'CT KH'!$B1314)</f>
        <v>462828</v>
      </c>
      <c r="Q1314" s="510">
        <f>SUMIFS('T3'!$P$5:$P$2700,'T3'!$B$5:$B$2700,'CT KH'!$B1314)</f>
        <v>221213</v>
      </c>
      <c r="R1314" s="510">
        <f t="shared" si="20"/>
        <v>947639</v>
      </c>
      <c r="S1314" s="92" t="s">
        <v>6805</v>
      </c>
      <c r="T1314" s="468"/>
      <c r="U1314" s="468"/>
      <c r="V1314" s="92" t="s">
        <v>6805</v>
      </c>
      <c r="W1314" s="89" t="s">
        <v>6805</v>
      </c>
      <c r="X1314" s="92" t="s">
        <v>10578</v>
      </c>
      <c r="Y1314" s="92" t="s">
        <v>287</v>
      </c>
      <c r="Z1314" s="92" t="s">
        <v>9047</v>
      </c>
    </row>
    <row r="1315" spans="1:26" ht="15" customHeight="1">
      <c r="A1315" s="478">
        <v>1312</v>
      </c>
      <c r="B1315" s="478" t="s">
        <v>8908</v>
      </c>
      <c r="C1315" s="478" t="e">
        <f>VLOOKUP(B1315,Sheet6!$C$80:$C$88,1,0)</f>
        <v>#N/A</v>
      </c>
      <c r="D1315" s="478"/>
      <c r="E1315" s="478" t="s">
        <v>10446</v>
      </c>
      <c r="F1315" s="478" t="s">
        <v>8909</v>
      </c>
      <c r="G1315" s="478"/>
      <c r="H1315" s="478" t="s">
        <v>8910</v>
      </c>
      <c r="I1315" s="478">
        <v>0</v>
      </c>
      <c r="J1315" s="478">
        <v>0</v>
      </c>
      <c r="K1315" s="478" t="s">
        <v>8911</v>
      </c>
      <c r="L1315" s="478">
        <v>45728</v>
      </c>
      <c r="M1315" s="478" t="s">
        <v>105</v>
      </c>
      <c r="N1315" s="478" t="s">
        <v>8819</v>
      </c>
      <c r="O1315" s="510">
        <f>SUMIFS('T1'!$P$5:$P$2700,'T1'!$B$5:$B$2700,'CT KH'!$B1315)</f>
        <v>20520</v>
      </c>
      <c r="P1315" s="510">
        <f>SUMIFS('T2'!$P$5:$P$2700,'T2'!$B$5:$B$2700,'CT KH'!$B1315)</f>
        <v>0</v>
      </c>
      <c r="Q1315" s="510">
        <f>SUMIFS('T3'!$P$5:$P$2700,'T3'!$B$5:$B$2700,'CT KH'!$B1315)</f>
        <v>0</v>
      </c>
      <c r="R1315" s="510">
        <f t="shared" si="20"/>
        <v>20520</v>
      </c>
      <c r="S1315" s="92" t="s">
        <v>6805</v>
      </c>
      <c r="T1315" s="468"/>
      <c r="U1315" s="468"/>
      <c r="V1315" s="92" t="s">
        <v>6805</v>
      </c>
      <c r="W1315" s="89" t="s">
        <v>6805</v>
      </c>
      <c r="X1315" s="92" t="s">
        <v>10578</v>
      </c>
      <c r="Y1315" s="92" t="s">
        <v>287</v>
      </c>
      <c r="Z1315" s="92" t="s">
        <v>9047</v>
      </c>
    </row>
    <row r="1316" spans="1:26" ht="15" customHeight="1">
      <c r="A1316" s="478">
        <v>1313</v>
      </c>
      <c r="B1316" s="478" t="s">
        <v>5114</v>
      </c>
      <c r="C1316" s="478" t="e">
        <f>VLOOKUP(B1316,Sheet6!$C$80:$C$88,1,0)</f>
        <v>#N/A</v>
      </c>
      <c r="D1316" s="478"/>
      <c r="E1316" s="478" t="s">
        <v>10446</v>
      </c>
      <c r="F1316" s="478" t="s">
        <v>5115</v>
      </c>
      <c r="G1316" s="478"/>
      <c r="H1316" s="478" t="s">
        <v>5116</v>
      </c>
      <c r="I1316" s="478">
        <v>349078396</v>
      </c>
      <c r="J1316" s="478">
        <v>0</v>
      </c>
      <c r="K1316" s="478" t="s">
        <v>5117</v>
      </c>
      <c r="L1316" s="478" t="s">
        <v>5118</v>
      </c>
      <c r="M1316" s="478" t="s">
        <v>86</v>
      </c>
      <c r="N1316" s="478" t="s">
        <v>989</v>
      </c>
      <c r="O1316" s="510">
        <f>SUMIFS('T1'!$P$5:$P$2700,'T1'!$B$5:$B$2700,'CT KH'!$B1316)</f>
        <v>19597</v>
      </c>
      <c r="P1316" s="510">
        <f>SUMIFS('T2'!$P$5:$P$2700,'T2'!$B$5:$B$2700,'CT KH'!$B1316)</f>
        <v>0</v>
      </c>
      <c r="Q1316" s="510">
        <f>SUMIFS('T3'!$P$5:$P$2700,'T3'!$B$5:$B$2700,'CT KH'!$B1316)</f>
        <v>0</v>
      </c>
      <c r="R1316" s="510">
        <f t="shared" si="20"/>
        <v>19597</v>
      </c>
      <c r="S1316" s="92" t="s">
        <v>6805</v>
      </c>
      <c r="T1316" s="468"/>
      <c r="U1316" s="468"/>
      <c r="V1316" s="92" t="s">
        <v>6805</v>
      </c>
      <c r="W1316" s="89" t="s">
        <v>6805</v>
      </c>
      <c r="X1316" s="92" t="s">
        <v>10578</v>
      </c>
      <c r="Y1316" s="92" t="s">
        <v>287</v>
      </c>
      <c r="Z1316" s="92" t="s">
        <v>988</v>
      </c>
    </row>
    <row r="1317" spans="1:26" ht="15" customHeight="1">
      <c r="A1317" s="478">
        <v>1314</v>
      </c>
      <c r="B1317" s="478" t="s">
        <v>9143</v>
      </c>
      <c r="C1317" s="478" t="e">
        <f>VLOOKUP(B1317,Sheet6!$C$80:$C$88,1,0)</f>
        <v>#N/A</v>
      </c>
      <c r="D1317" s="478"/>
      <c r="E1317" s="478" t="s">
        <v>10446</v>
      </c>
      <c r="F1317" s="478" t="s">
        <v>9144</v>
      </c>
      <c r="G1317" s="478"/>
      <c r="H1317" s="478" t="s">
        <v>9145</v>
      </c>
      <c r="I1317" s="478">
        <v>0</v>
      </c>
      <c r="J1317" s="478">
        <v>0</v>
      </c>
      <c r="K1317" s="478" t="s">
        <v>9146</v>
      </c>
      <c r="L1317" s="478">
        <v>45738</v>
      </c>
      <c r="M1317" s="478" t="s">
        <v>105</v>
      </c>
      <c r="N1317" s="478" t="s">
        <v>9042</v>
      </c>
      <c r="O1317" s="510">
        <f>SUMIFS('T1'!$P$5:$P$2700,'T1'!$B$5:$B$2700,'CT KH'!$B1317)</f>
        <v>15000</v>
      </c>
      <c r="P1317" s="510">
        <f>SUMIFS('T2'!$P$5:$P$2700,'T2'!$B$5:$B$2700,'CT KH'!$B1317)</f>
        <v>0</v>
      </c>
      <c r="Q1317" s="510">
        <f>SUMIFS('T3'!$P$5:$P$2700,'T3'!$B$5:$B$2700,'CT KH'!$B1317)</f>
        <v>0</v>
      </c>
      <c r="R1317" s="510">
        <f t="shared" si="20"/>
        <v>15000</v>
      </c>
      <c r="S1317" s="92" t="s">
        <v>6805</v>
      </c>
      <c r="T1317" s="468"/>
      <c r="U1317" s="468"/>
      <c r="V1317" s="92" t="s">
        <v>6805</v>
      </c>
      <c r="W1317" s="89" t="s">
        <v>6805</v>
      </c>
      <c r="X1317" s="92" t="s">
        <v>10578</v>
      </c>
      <c r="Y1317" s="92" t="s">
        <v>287</v>
      </c>
      <c r="Z1317" s="92" t="s">
        <v>9047</v>
      </c>
    </row>
    <row r="1318" spans="1:26" ht="15" customHeight="1">
      <c r="A1318" s="478">
        <v>1315</v>
      </c>
      <c r="B1318" s="478" t="s">
        <v>9079</v>
      </c>
      <c r="C1318" s="478" t="e">
        <f>VLOOKUP(B1318,Sheet6!$C$80:$C$88,1,0)</f>
        <v>#N/A</v>
      </c>
      <c r="D1318" s="478"/>
      <c r="E1318" s="478" t="s">
        <v>10446</v>
      </c>
      <c r="F1318" s="478" t="s">
        <v>5671</v>
      </c>
      <c r="G1318" s="478"/>
      <c r="H1318" s="478" t="s">
        <v>9080</v>
      </c>
      <c r="I1318" s="478" t="s">
        <v>9081</v>
      </c>
      <c r="J1318" s="478">
        <v>0</v>
      </c>
      <c r="K1318" s="478" t="s">
        <v>9082</v>
      </c>
      <c r="L1318" s="478">
        <v>45781</v>
      </c>
      <c r="M1318" s="478" t="s">
        <v>86</v>
      </c>
      <c r="N1318" s="478" t="s">
        <v>9042</v>
      </c>
      <c r="O1318" s="510">
        <f>SUMIFS('T1'!$P$5:$P$2700,'T1'!$B$5:$B$2700,'CT KH'!$B1318)</f>
        <v>88000</v>
      </c>
      <c r="P1318" s="510">
        <f>SUMIFS('T2'!$P$5:$P$2700,'T2'!$B$5:$B$2700,'CT KH'!$B1318)</f>
        <v>33000</v>
      </c>
      <c r="Q1318" s="510">
        <f>SUMIFS('T3'!$P$5:$P$2700,'T3'!$B$5:$B$2700,'CT KH'!$B1318)</f>
        <v>55000</v>
      </c>
      <c r="R1318" s="510">
        <f t="shared" si="20"/>
        <v>176000</v>
      </c>
      <c r="S1318" s="92" t="s">
        <v>6805</v>
      </c>
      <c r="T1318" s="468"/>
      <c r="U1318" s="468"/>
      <c r="V1318" s="92" t="s">
        <v>6805</v>
      </c>
      <c r="W1318" s="89" t="s">
        <v>6805</v>
      </c>
      <c r="X1318" s="92" t="s">
        <v>10578</v>
      </c>
      <c r="Y1318" s="92" t="s">
        <v>287</v>
      </c>
      <c r="Z1318" s="92" t="s">
        <v>9047</v>
      </c>
    </row>
    <row r="1319" spans="1:26" ht="15" customHeight="1">
      <c r="A1319" s="478">
        <v>1316</v>
      </c>
      <c r="B1319" s="478" t="s">
        <v>9147</v>
      </c>
      <c r="C1319" s="478" t="e">
        <f>VLOOKUP(B1319,Sheet6!$C$80:$C$88,1,0)</f>
        <v>#N/A</v>
      </c>
      <c r="D1319" s="478"/>
      <c r="E1319" s="478" t="s">
        <v>10446</v>
      </c>
      <c r="F1319" s="478" t="s">
        <v>9148</v>
      </c>
      <c r="G1319" s="478"/>
      <c r="H1319" s="478" t="s">
        <v>9149</v>
      </c>
      <c r="I1319" s="478">
        <v>0</v>
      </c>
      <c r="J1319" s="478">
        <v>0</v>
      </c>
      <c r="K1319" s="478" t="s">
        <v>9150</v>
      </c>
      <c r="L1319" s="478">
        <v>45789</v>
      </c>
      <c r="M1319" s="478" t="s">
        <v>105</v>
      </c>
      <c r="N1319" s="478" t="s">
        <v>9042</v>
      </c>
      <c r="O1319" s="510">
        <f>SUMIFS('T1'!$P$5:$P$2700,'T1'!$B$5:$B$2700,'CT KH'!$B1319)</f>
        <v>30564</v>
      </c>
      <c r="P1319" s="510">
        <f>SUMIFS('T2'!$P$5:$P$2700,'T2'!$B$5:$B$2700,'CT KH'!$B1319)</f>
        <v>0</v>
      </c>
      <c r="Q1319" s="510">
        <f>SUMIFS('T3'!$P$5:$P$2700,'T3'!$B$5:$B$2700,'CT KH'!$B1319)</f>
        <v>0</v>
      </c>
      <c r="R1319" s="510">
        <f t="shared" si="20"/>
        <v>30564</v>
      </c>
      <c r="S1319" s="92" t="s">
        <v>6805</v>
      </c>
      <c r="T1319" s="468"/>
      <c r="U1319" s="468"/>
      <c r="V1319" s="92" t="s">
        <v>6805</v>
      </c>
      <c r="W1319" s="89" t="s">
        <v>6805</v>
      </c>
      <c r="X1319" s="92" t="s">
        <v>10578</v>
      </c>
      <c r="Y1319" s="92" t="s">
        <v>287</v>
      </c>
      <c r="Z1319" s="92" t="s">
        <v>9047</v>
      </c>
    </row>
    <row r="1320" spans="1:26" ht="15" customHeight="1">
      <c r="A1320" s="478">
        <v>1317</v>
      </c>
      <c r="B1320" s="478" t="s">
        <v>4778</v>
      </c>
      <c r="C1320" s="478" t="e">
        <f>VLOOKUP(B1320,Sheet6!$C$80:$C$88,1,0)</f>
        <v>#N/A</v>
      </c>
      <c r="D1320" s="478"/>
      <c r="E1320" s="478" t="s">
        <v>10446</v>
      </c>
      <c r="F1320" s="478" t="s">
        <v>4779</v>
      </c>
      <c r="G1320" s="478"/>
      <c r="H1320" s="478" t="s">
        <v>4780</v>
      </c>
      <c r="I1320" s="478">
        <v>383756720</v>
      </c>
      <c r="J1320" s="478" t="s">
        <v>4781</v>
      </c>
      <c r="K1320" s="478" t="s">
        <v>4782</v>
      </c>
      <c r="L1320" s="478">
        <v>45792</v>
      </c>
      <c r="M1320" s="478" t="s">
        <v>86</v>
      </c>
      <c r="N1320" s="478" t="s">
        <v>4759</v>
      </c>
      <c r="O1320" s="510">
        <f>SUMIFS('T1'!$P$5:$P$2700,'T1'!$B$5:$B$2700,'CT KH'!$B1320)</f>
        <v>81648</v>
      </c>
      <c r="P1320" s="510">
        <f>SUMIFS('T2'!$P$5:$P$2700,'T2'!$B$5:$B$2700,'CT KH'!$B1320)</f>
        <v>0</v>
      </c>
      <c r="Q1320" s="510">
        <f>SUMIFS('T3'!$P$5:$P$2700,'T3'!$B$5:$B$2700,'CT KH'!$B1320)</f>
        <v>0</v>
      </c>
      <c r="R1320" s="510">
        <f t="shared" si="20"/>
        <v>81648</v>
      </c>
      <c r="S1320" s="92" t="s">
        <v>6805</v>
      </c>
      <c r="T1320" s="468"/>
      <c r="U1320" s="468"/>
      <c r="V1320" s="92" t="s">
        <v>6805</v>
      </c>
      <c r="W1320" s="89" t="s">
        <v>6805</v>
      </c>
      <c r="X1320" s="92" t="s">
        <v>10578</v>
      </c>
      <c r="Y1320" s="92" t="s">
        <v>287</v>
      </c>
      <c r="Z1320" s="92" t="s">
        <v>988</v>
      </c>
    </row>
    <row r="1321" spans="1:26" ht="15" customHeight="1">
      <c r="A1321" s="478">
        <v>1318</v>
      </c>
      <c r="B1321" s="478" t="s">
        <v>8113</v>
      </c>
      <c r="C1321" s="478" t="e">
        <f>VLOOKUP(B1321,Sheet6!$C$80:$C$88,1,0)</f>
        <v>#N/A</v>
      </c>
      <c r="D1321" s="478"/>
      <c r="E1321" s="478" t="s">
        <v>10446</v>
      </c>
      <c r="F1321" s="478" t="s">
        <v>8114</v>
      </c>
      <c r="G1321" s="478"/>
      <c r="H1321" s="478" t="s">
        <v>8011</v>
      </c>
      <c r="I1321" s="478">
        <v>0</v>
      </c>
      <c r="J1321" s="478">
        <v>0</v>
      </c>
      <c r="K1321" s="478" t="s">
        <v>8115</v>
      </c>
      <c r="L1321" s="478">
        <v>45677</v>
      </c>
      <c r="M1321" s="478" t="s">
        <v>105</v>
      </c>
      <c r="N1321" s="478" t="s">
        <v>4740</v>
      </c>
      <c r="O1321" s="510">
        <f>SUMIFS('T1'!$P$5:$P$2700,'T1'!$B$5:$B$2700,'CT KH'!$B1321)</f>
        <v>107352</v>
      </c>
      <c r="P1321" s="510">
        <f>SUMIFS('T2'!$P$5:$P$2700,'T2'!$B$5:$B$2700,'CT KH'!$B1321)</f>
        <v>0</v>
      </c>
      <c r="Q1321" s="510">
        <f>SUMIFS('T3'!$P$5:$P$2700,'T3'!$B$5:$B$2700,'CT KH'!$B1321)</f>
        <v>52890</v>
      </c>
      <c r="R1321" s="510">
        <f t="shared" si="20"/>
        <v>160242</v>
      </c>
      <c r="S1321" s="92" t="s">
        <v>6805</v>
      </c>
      <c r="T1321" s="468"/>
      <c r="U1321" s="468"/>
      <c r="V1321" s="92" t="s">
        <v>6805</v>
      </c>
      <c r="W1321" s="89" t="s">
        <v>6805</v>
      </c>
      <c r="X1321" s="92" t="s">
        <v>10578</v>
      </c>
      <c r="Y1321" s="92" t="s">
        <v>287</v>
      </c>
      <c r="Z1321" s="92" t="s">
        <v>4739</v>
      </c>
    </row>
    <row r="1322" spans="1:26" ht="15" customHeight="1">
      <c r="A1322" s="478">
        <v>1319</v>
      </c>
      <c r="B1322" s="478" t="s">
        <v>10342</v>
      </c>
      <c r="C1322" s="478" t="e">
        <f>VLOOKUP(B1322,Sheet6!$C$80:$C$88,1,0)</f>
        <v>#N/A</v>
      </c>
      <c r="D1322" s="478"/>
      <c r="E1322" s="478" t="s">
        <v>10446</v>
      </c>
      <c r="F1322" s="478" t="s">
        <v>10477</v>
      </c>
      <c r="G1322" s="478"/>
      <c r="H1322" s="478"/>
      <c r="I1322" s="478"/>
      <c r="J1322" s="478"/>
      <c r="K1322" s="478"/>
      <c r="L1322" s="478"/>
      <c r="M1322" s="478"/>
      <c r="N1322" s="478" t="s">
        <v>9184</v>
      </c>
      <c r="O1322" s="510">
        <f>SUMIFS('T1'!$P$5:$P$2700,'T1'!$B$5:$B$2700,'CT KH'!$B1322)</f>
        <v>70743</v>
      </c>
      <c r="P1322" s="510">
        <f>SUMIFS('T2'!$P$5:$P$2700,'T2'!$B$5:$B$2700,'CT KH'!$B1322)</f>
        <v>0</v>
      </c>
      <c r="Q1322" s="510">
        <f>SUMIFS('T3'!$P$5:$P$2700,'T3'!$B$5:$B$2700,'CT KH'!$B1322)</f>
        <v>0</v>
      </c>
      <c r="R1322" s="510">
        <f t="shared" si="20"/>
        <v>70743</v>
      </c>
      <c r="S1322" s="92" t="s">
        <v>6805</v>
      </c>
      <c r="T1322" s="468"/>
      <c r="U1322" s="468"/>
      <c r="V1322" s="92" t="s">
        <v>6805</v>
      </c>
      <c r="W1322" s="89" t="s">
        <v>6805</v>
      </c>
      <c r="X1322" s="92" t="s">
        <v>10578</v>
      </c>
      <c r="Y1322" s="92" t="s">
        <v>287</v>
      </c>
      <c r="Z1322" s="92" t="s">
        <v>9047</v>
      </c>
    </row>
    <row r="1323" spans="1:26" ht="15" customHeight="1">
      <c r="A1323" s="478">
        <v>1320</v>
      </c>
      <c r="B1323" s="478" t="s">
        <v>5934</v>
      </c>
      <c r="C1323" s="478" t="e">
        <f>VLOOKUP(B1323,Sheet6!$C$80:$C$88,1,0)</f>
        <v>#N/A</v>
      </c>
      <c r="D1323" s="478"/>
      <c r="E1323" s="478" t="s">
        <v>10446</v>
      </c>
      <c r="F1323" s="478" t="s">
        <v>5935</v>
      </c>
      <c r="G1323" s="478"/>
      <c r="H1323" s="478" t="s">
        <v>5936</v>
      </c>
      <c r="I1323" s="478">
        <v>0</v>
      </c>
      <c r="J1323" s="478" t="s">
        <v>105</v>
      </c>
      <c r="K1323" s="478" t="s">
        <v>5937</v>
      </c>
      <c r="L1323" s="478">
        <v>45839</v>
      </c>
      <c r="M1323" s="478" t="s">
        <v>86</v>
      </c>
      <c r="N1323" s="478" t="s">
        <v>5618</v>
      </c>
      <c r="O1323" s="510">
        <f>SUMIFS('T1'!$P$5:$P$2700,'T1'!$B$5:$B$2700,'CT KH'!$B1323)</f>
        <v>10368</v>
      </c>
      <c r="P1323" s="510">
        <f>SUMIFS('T2'!$P$5:$P$2700,'T2'!$B$5:$B$2700,'CT KH'!$B1323)</f>
        <v>0</v>
      </c>
      <c r="Q1323" s="510">
        <f>SUMIFS('T3'!$P$5:$P$2700,'T3'!$B$5:$B$2700,'CT KH'!$B1323)</f>
        <v>0</v>
      </c>
      <c r="R1323" s="510">
        <f t="shared" si="20"/>
        <v>10368</v>
      </c>
      <c r="S1323" s="92" t="s">
        <v>6805</v>
      </c>
      <c r="T1323" s="468"/>
      <c r="U1323" s="468"/>
      <c r="V1323" s="92" t="s">
        <v>6805</v>
      </c>
      <c r="W1323" s="89" t="s">
        <v>6805</v>
      </c>
      <c r="X1323" s="92" t="s">
        <v>10578</v>
      </c>
      <c r="Y1323" s="92" t="s">
        <v>287</v>
      </c>
      <c r="Z1323" s="92" t="s">
        <v>9830</v>
      </c>
    </row>
    <row r="1324" spans="1:26" ht="15" customHeight="1">
      <c r="A1324" s="478">
        <v>1321</v>
      </c>
      <c r="B1324" s="478" t="s">
        <v>603</v>
      </c>
      <c r="C1324" s="478" t="e">
        <f>VLOOKUP(B1324,Sheet6!$C$80:$C$88,1,0)</f>
        <v>#N/A</v>
      </c>
      <c r="D1324" s="478"/>
      <c r="E1324" s="478" t="s">
        <v>10446</v>
      </c>
      <c r="F1324" s="478" t="s">
        <v>604</v>
      </c>
      <c r="G1324" s="478"/>
      <c r="H1324" s="478" t="s">
        <v>605</v>
      </c>
      <c r="I1324" s="478">
        <v>0</v>
      </c>
      <c r="J1324" s="478" t="s">
        <v>606</v>
      </c>
      <c r="K1324" s="478" t="s">
        <v>607</v>
      </c>
      <c r="L1324" s="478">
        <v>45839</v>
      </c>
      <c r="M1324" s="478" t="s">
        <v>86</v>
      </c>
      <c r="N1324" s="478" t="s">
        <v>418</v>
      </c>
      <c r="O1324" s="510">
        <f>SUMIFS('T1'!$P$5:$P$2700,'T1'!$B$5:$B$2700,'CT KH'!$B1324)</f>
        <v>122256</v>
      </c>
      <c r="P1324" s="510">
        <f>SUMIFS('T2'!$P$5:$P$2700,'T2'!$B$5:$B$2700,'CT KH'!$B1324)</f>
        <v>1003536</v>
      </c>
      <c r="Q1324" s="510">
        <f>SUMIFS('T3'!$P$5:$P$2700,'T3'!$B$5:$B$2700,'CT KH'!$B1324)</f>
        <v>447036</v>
      </c>
      <c r="R1324" s="510">
        <f t="shared" si="20"/>
        <v>1572828</v>
      </c>
      <c r="S1324" s="92" t="s">
        <v>6805</v>
      </c>
      <c r="T1324" s="468"/>
      <c r="U1324" s="468"/>
      <c r="V1324" s="92" t="s">
        <v>6805</v>
      </c>
      <c r="W1324" s="89" t="s">
        <v>6805</v>
      </c>
      <c r="X1324" s="92" t="s">
        <v>10578</v>
      </c>
      <c r="Y1324" s="92" t="s">
        <v>287</v>
      </c>
      <c r="Z1324" s="92" t="s">
        <v>9828</v>
      </c>
    </row>
    <row r="1325" spans="1:26" ht="15" customHeight="1">
      <c r="A1325" s="478">
        <v>1322</v>
      </c>
      <c r="B1325" s="478" t="s">
        <v>7133</v>
      </c>
      <c r="C1325" s="478" t="e">
        <f>VLOOKUP(B1325,Sheet6!$C$80:$C$88,1,0)</f>
        <v>#N/A</v>
      </c>
      <c r="D1325" s="478"/>
      <c r="E1325" s="478" t="s">
        <v>10446</v>
      </c>
      <c r="F1325" s="478" t="s">
        <v>7134</v>
      </c>
      <c r="G1325" s="478"/>
      <c r="H1325" s="478" t="s">
        <v>7048</v>
      </c>
      <c r="I1325" s="478" t="s">
        <v>7135</v>
      </c>
      <c r="J1325" s="478">
        <v>0</v>
      </c>
      <c r="K1325" s="478" t="s">
        <v>7136</v>
      </c>
      <c r="L1325" s="478">
        <v>46055</v>
      </c>
      <c r="M1325" s="478" t="s">
        <v>105</v>
      </c>
      <c r="N1325" s="478" t="s">
        <v>6814</v>
      </c>
      <c r="O1325" s="510">
        <f>SUMIFS('T1'!$P$5:$P$2700,'T1'!$B$5:$B$2700,'CT KH'!$B1325)</f>
        <v>0</v>
      </c>
      <c r="P1325" s="510">
        <f>SUMIFS('T2'!$P$5:$P$2700,'T2'!$B$5:$B$2700,'CT KH'!$B1325)</f>
        <v>458054</v>
      </c>
      <c r="Q1325" s="510">
        <f>SUMIFS('T3'!$P$5:$P$2700,'T3'!$B$5:$B$2700,'CT KH'!$B1325)</f>
        <v>0</v>
      </c>
      <c r="R1325" s="510">
        <f t="shared" si="20"/>
        <v>458054</v>
      </c>
      <c r="S1325" s="92" t="s">
        <v>6805</v>
      </c>
      <c r="T1325" s="468"/>
      <c r="U1325" s="468"/>
      <c r="V1325" s="92" t="s">
        <v>6805</v>
      </c>
      <c r="W1325" s="89" t="s">
        <v>6805</v>
      </c>
      <c r="X1325" s="92" t="s">
        <v>10578</v>
      </c>
      <c r="Y1325" s="92" t="s">
        <v>287</v>
      </c>
      <c r="Z1325" s="92" t="s">
        <v>6813</v>
      </c>
    </row>
    <row r="1326" spans="1:26" ht="15" customHeight="1">
      <c r="A1326" s="478">
        <v>1323</v>
      </c>
      <c r="B1326" s="478" t="s">
        <v>378</v>
      </c>
      <c r="C1326" s="478" t="e">
        <f>VLOOKUP(B1326,Sheet6!$C$80:$C$88,1,0)</f>
        <v>#N/A</v>
      </c>
      <c r="D1326" s="478"/>
      <c r="E1326" s="478" t="s">
        <v>10446</v>
      </c>
      <c r="F1326" s="478" t="s">
        <v>379</v>
      </c>
      <c r="G1326" s="478"/>
      <c r="H1326" s="478" t="s">
        <v>380</v>
      </c>
      <c r="I1326" s="478" t="s">
        <v>381</v>
      </c>
      <c r="J1326" s="478">
        <v>0</v>
      </c>
      <c r="K1326" s="478" t="s">
        <v>378</v>
      </c>
      <c r="L1326" s="478">
        <v>46056</v>
      </c>
      <c r="M1326" s="478" t="s">
        <v>105</v>
      </c>
      <c r="N1326" s="478" t="s">
        <v>346</v>
      </c>
      <c r="O1326" s="510">
        <f>SUMIFS('T1'!$P$5:$P$2700,'T1'!$B$5:$B$2700,'CT KH'!$B1326)</f>
        <v>0</v>
      </c>
      <c r="P1326" s="510">
        <f>SUMIFS('T2'!$P$5:$P$2700,'T2'!$B$5:$B$2700,'CT KH'!$B1326)</f>
        <v>38880</v>
      </c>
      <c r="Q1326" s="510">
        <f>SUMIFS('T3'!$P$5:$P$2700,'T3'!$B$5:$B$2700,'CT KH'!$B1326)</f>
        <v>0</v>
      </c>
      <c r="R1326" s="510">
        <f t="shared" si="20"/>
        <v>38880</v>
      </c>
      <c r="S1326" s="92" t="s">
        <v>6805</v>
      </c>
      <c r="T1326" s="468"/>
      <c r="U1326" s="468"/>
      <c r="V1326" s="92" t="s">
        <v>6805</v>
      </c>
      <c r="W1326" s="89" t="s">
        <v>6805</v>
      </c>
      <c r="X1326" s="92" t="s">
        <v>10578</v>
      </c>
      <c r="Y1326" s="92" t="s">
        <v>287</v>
      </c>
      <c r="Z1326" s="92" t="s">
        <v>9828</v>
      </c>
    </row>
    <row r="1327" spans="1:26" ht="15" customHeight="1">
      <c r="A1327" s="478">
        <v>1324</v>
      </c>
      <c r="B1327" s="478" t="s">
        <v>10343</v>
      </c>
      <c r="C1327" s="478" t="e">
        <f>VLOOKUP(B1327,Sheet6!$C$80:$C$88,1,0)</f>
        <v>#N/A</v>
      </c>
      <c r="D1327" s="478"/>
      <c r="E1327" s="478" t="s">
        <v>10446</v>
      </c>
      <c r="F1327" s="478" t="s">
        <v>10478</v>
      </c>
      <c r="G1327" s="478"/>
      <c r="H1327" s="478"/>
      <c r="I1327" s="478"/>
      <c r="J1327" s="478"/>
      <c r="K1327" s="478"/>
      <c r="L1327" s="478"/>
      <c r="M1327" s="478"/>
      <c r="N1327" s="478" t="s">
        <v>1654</v>
      </c>
      <c r="O1327" s="510">
        <f>SUMIFS('T1'!$P$5:$P$2700,'T1'!$B$5:$B$2700,'CT KH'!$B1327)</f>
        <v>0</v>
      </c>
      <c r="P1327" s="510">
        <f>SUMIFS('T2'!$P$5:$P$2700,'T2'!$B$5:$B$2700,'CT KH'!$B1327)</f>
        <v>198072</v>
      </c>
      <c r="Q1327" s="510">
        <f>SUMIFS('T3'!$P$5:$P$2700,'T3'!$B$5:$B$2700,'CT KH'!$B1327)</f>
        <v>0</v>
      </c>
      <c r="R1327" s="510">
        <f t="shared" si="20"/>
        <v>198072</v>
      </c>
      <c r="S1327" s="92" t="s">
        <v>6805</v>
      </c>
      <c r="T1327" s="468"/>
      <c r="U1327" s="468"/>
      <c r="V1327" s="92" t="s">
        <v>6805</v>
      </c>
      <c r="W1327" s="89" t="s">
        <v>6805</v>
      </c>
      <c r="X1327" s="92" t="s">
        <v>10578</v>
      </c>
      <c r="Y1327" s="92" t="s">
        <v>287</v>
      </c>
      <c r="Z1327" s="92" t="s">
        <v>9828</v>
      </c>
    </row>
    <row r="1328" spans="1:26" ht="15" customHeight="1">
      <c r="A1328" s="478">
        <v>1325</v>
      </c>
      <c r="B1328" s="478" t="s">
        <v>10344</v>
      </c>
      <c r="C1328" s="478" t="e">
        <f>VLOOKUP(B1328,Sheet6!$C$80:$C$88,1,0)</f>
        <v>#N/A</v>
      </c>
      <c r="D1328" s="478"/>
      <c r="E1328" s="478" t="s">
        <v>10446</v>
      </c>
      <c r="F1328" s="478" t="s">
        <v>10479</v>
      </c>
      <c r="G1328" s="478"/>
      <c r="H1328" s="478"/>
      <c r="I1328" s="478"/>
      <c r="J1328" s="478"/>
      <c r="K1328" s="478"/>
      <c r="L1328" s="478"/>
      <c r="M1328" s="478"/>
      <c r="N1328" s="478" t="s">
        <v>418</v>
      </c>
      <c r="O1328" s="510">
        <f>SUMIFS('T1'!$P$5:$P$2700,'T1'!$B$5:$B$2700,'CT KH'!$B1328)</f>
        <v>0</v>
      </c>
      <c r="P1328" s="510">
        <f>SUMIFS('T2'!$P$5:$P$2700,'T2'!$B$5:$B$2700,'CT KH'!$B1328)</f>
        <v>107568</v>
      </c>
      <c r="Q1328" s="510">
        <f>SUMIFS('T3'!$P$5:$P$2700,'T3'!$B$5:$B$2700,'CT KH'!$B1328)</f>
        <v>0</v>
      </c>
      <c r="R1328" s="510">
        <f t="shared" si="20"/>
        <v>107568</v>
      </c>
      <c r="S1328" s="92" t="s">
        <v>6805</v>
      </c>
      <c r="T1328" s="468"/>
      <c r="U1328" s="468"/>
      <c r="V1328" s="92" t="s">
        <v>6805</v>
      </c>
      <c r="W1328" s="89" t="s">
        <v>6805</v>
      </c>
      <c r="X1328" s="92" t="s">
        <v>10578</v>
      </c>
      <c r="Y1328" s="92" t="s">
        <v>287</v>
      </c>
      <c r="Z1328" s="92" t="s">
        <v>9828</v>
      </c>
    </row>
    <row r="1329" spans="1:26" ht="15" customHeight="1">
      <c r="A1329" s="478">
        <v>1326</v>
      </c>
      <c r="B1329" s="478" t="s">
        <v>10345</v>
      </c>
      <c r="C1329" s="478" t="e">
        <f>VLOOKUP(B1329,Sheet6!$C$80:$C$88,1,0)</f>
        <v>#N/A</v>
      </c>
      <c r="D1329" s="478"/>
      <c r="E1329" s="478" t="s">
        <v>10446</v>
      </c>
      <c r="F1329" s="478" t="s">
        <v>10480</v>
      </c>
      <c r="G1329" s="478"/>
      <c r="H1329" s="478"/>
      <c r="I1329" s="478"/>
      <c r="J1329" s="478"/>
      <c r="K1329" s="478"/>
      <c r="L1329" s="478"/>
      <c r="M1329" s="478"/>
      <c r="N1329" s="478" t="s">
        <v>1654</v>
      </c>
      <c r="O1329" s="510">
        <f>SUMIFS('T1'!$P$5:$P$2700,'T1'!$B$5:$B$2700,'CT KH'!$B1329)</f>
        <v>0</v>
      </c>
      <c r="P1329" s="510">
        <f>SUMIFS('T2'!$P$5:$P$2700,'T2'!$B$5:$B$2700,'CT KH'!$B1329)</f>
        <v>383400</v>
      </c>
      <c r="Q1329" s="510">
        <f>SUMIFS('T3'!$P$5:$P$2700,'T3'!$B$5:$B$2700,'CT KH'!$B1329)</f>
        <v>0</v>
      </c>
      <c r="R1329" s="510">
        <f t="shared" si="20"/>
        <v>383400</v>
      </c>
      <c r="S1329" s="92" t="s">
        <v>6805</v>
      </c>
      <c r="T1329" s="468"/>
      <c r="U1329" s="468"/>
      <c r="V1329" s="92" t="s">
        <v>6805</v>
      </c>
      <c r="W1329" s="89" t="s">
        <v>6805</v>
      </c>
      <c r="X1329" s="92" t="s">
        <v>10578</v>
      </c>
      <c r="Y1329" s="92" t="s">
        <v>287</v>
      </c>
      <c r="Z1329" s="92" t="s">
        <v>9828</v>
      </c>
    </row>
    <row r="1330" spans="1:26" ht="15" customHeight="1">
      <c r="A1330" s="478">
        <v>1327</v>
      </c>
      <c r="B1330" s="478" t="s">
        <v>5411</v>
      </c>
      <c r="C1330" s="478" t="e">
        <f>VLOOKUP(B1330,Sheet6!$C$80:$C$88,1,0)</f>
        <v>#N/A</v>
      </c>
      <c r="D1330" s="478"/>
      <c r="E1330" s="478" t="s">
        <v>10446</v>
      </c>
      <c r="F1330" s="478" t="s">
        <v>5412</v>
      </c>
      <c r="G1330" s="478"/>
      <c r="H1330" s="478" t="s">
        <v>5413</v>
      </c>
      <c r="I1330" s="478" t="s">
        <v>5414</v>
      </c>
      <c r="J1330" s="478">
        <v>0</v>
      </c>
      <c r="K1330" s="478" t="s">
        <v>5415</v>
      </c>
      <c r="L1330" s="478">
        <v>46058</v>
      </c>
      <c r="M1330" s="478" t="s">
        <v>105</v>
      </c>
      <c r="N1330" s="478" t="s">
        <v>1009</v>
      </c>
      <c r="O1330" s="510">
        <f>SUMIFS('T1'!$P$5:$P$2700,'T1'!$B$5:$B$2700,'CT KH'!$B1330)</f>
        <v>0</v>
      </c>
      <c r="P1330" s="510">
        <f>SUMIFS('T2'!$P$5:$P$2700,'T2'!$B$5:$B$2700,'CT KH'!$B1330)</f>
        <v>155736</v>
      </c>
      <c r="Q1330" s="510">
        <f>SUMIFS('T3'!$P$5:$P$2700,'T3'!$B$5:$B$2700,'CT KH'!$B1330)</f>
        <v>67254</v>
      </c>
      <c r="R1330" s="510">
        <f t="shared" si="20"/>
        <v>222990</v>
      </c>
      <c r="S1330" s="92" t="s">
        <v>6805</v>
      </c>
      <c r="T1330" s="468"/>
      <c r="U1330" s="468"/>
      <c r="V1330" s="92" t="s">
        <v>6805</v>
      </c>
      <c r="W1330" s="89" t="s">
        <v>6805</v>
      </c>
      <c r="X1330" s="92" t="s">
        <v>10578</v>
      </c>
      <c r="Y1330" s="92" t="s">
        <v>287</v>
      </c>
      <c r="Z1330" s="92" t="s">
        <v>988</v>
      </c>
    </row>
    <row r="1331" spans="1:26" ht="15" customHeight="1">
      <c r="A1331" s="478">
        <v>1328</v>
      </c>
      <c r="B1331" s="478" t="s">
        <v>10346</v>
      </c>
      <c r="C1331" s="478" t="e">
        <f>VLOOKUP(B1331,Sheet6!$C$80:$C$88,1,0)</f>
        <v>#N/A</v>
      </c>
      <c r="D1331" s="478"/>
      <c r="E1331" s="478" t="s">
        <v>10446</v>
      </c>
      <c r="F1331" s="478" t="s">
        <v>10481</v>
      </c>
      <c r="G1331" s="478"/>
      <c r="H1331" s="478"/>
      <c r="I1331" s="478"/>
      <c r="J1331" s="478"/>
      <c r="K1331" s="478"/>
      <c r="L1331" s="478"/>
      <c r="M1331" s="478"/>
      <c r="N1331" s="478" t="s">
        <v>989</v>
      </c>
      <c r="O1331" s="510">
        <f>SUMIFS('T1'!$P$5:$P$2700,'T1'!$B$5:$B$2700,'CT KH'!$B1331)</f>
        <v>0</v>
      </c>
      <c r="P1331" s="510">
        <f>SUMIFS('T2'!$P$5:$P$2700,'T2'!$B$5:$B$2700,'CT KH'!$B1331)</f>
        <v>0</v>
      </c>
      <c r="Q1331" s="510">
        <f>SUMIFS('T3'!$P$5:$P$2700,'T3'!$B$5:$B$2700,'CT KH'!$B1331)</f>
        <v>29441744</v>
      </c>
      <c r="R1331" s="510">
        <f t="shared" si="20"/>
        <v>29441744</v>
      </c>
      <c r="S1331" s="92" t="s">
        <v>6805</v>
      </c>
      <c r="T1331" s="468"/>
      <c r="U1331" s="468"/>
      <c r="V1331" s="92" t="s">
        <v>6805</v>
      </c>
      <c r="W1331" s="89" t="s">
        <v>6805</v>
      </c>
      <c r="X1331" s="92" t="s">
        <v>10578</v>
      </c>
      <c r="Y1331" s="92" t="s">
        <v>287</v>
      </c>
      <c r="Z1331" s="92" t="s">
        <v>988</v>
      </c>
    </row>
    <row r="1332" spans="1:26" ht="15" customHeight="1">
      <c r="A1332" s="478">
        <v>1329</v>
      </c>
      <c r="B1332" s="478" t="s">
        <v>10347</v>
      </c>
      <c r="C1332" s="478" t="e">
        <f>VLOOKUP(B1332,Sheet6!$C$80:$C$88,1,0)</f>
        <v>#N/A</v>
      </c>
      <c r="D1332" s="478"/>
      <c r="E1332" s="478" t="s">
        <v>10446</v>
      </c>
      <c r="F1332" s="478" t="s">
        <v>10482</v>
      </c>
      <c r="G1332" s="478"/>
      <c r="H1332" s="478"/>
      <c r="I1332" s="478"/>
      <c r="J1332" s="478"/>
      <c r="K1332" s="478"/>
      <c r="L1332" s="478"/>
      <c r="M1332" s="478"/>
      <c r="N1332" s="478" t="s">
        <v>8685</v>
      </c>
      <c r="O1332" s="510">
        <f>SUMIFS('T1'!$P$5:$P$2700,'T1'!$B$5:$B$2700,'CT KH'!$B1332)</f>
        <v>0</v>
      </c>
      <c r="P1332" s="510">
        <f>SUMIFS('T2'!$P$5:$P$2700,'T2'!$B$5:$B$2700,'CT KH'!$B1332)</f>
        <v>0</v>
      </c>
      <c r="Q1332" s="510">
        <f>SUMIFS('T3'!$P$5:$P$2700,'T3'!$B$5:$B$2700,'CT KH'!$B1332)</f>
        <v>1857196</v>
      </c>
      <c r="R1332" s="510">
        <f t="shared" si="20"/>
        <v>1857196</v>
      </c>
      <c r="S1332" s="92" t="s">
        <v>6805</v>
      </c>
      <c r="T1332" s="468"/>
      <c r="U1332" s="468"/>
      <c r="V1332" s="92" t="s">
        <v>6805</v>
      </c>
      <c r="W1332" s="89" t="s">
        <v>6805</v>
      </c>
      <c r="X1332" s="92" t="s">
        <v>10578</v>
      </c>
      <c r="Y1332" s="92" t="s">
        <v>287</v>
      </c>
      <c r="Z1332" s="92" t="s">
        <v>9047</v>
      </c>
    </row>
    <row r="1333" spans="1:26" ht="15" customHeight="1">
      <c r="A1333" s="478">
        <v>1330</v>
      </c>
      <c r="B1333" s="478" t="s">
        <v>10348</v>
      </c>
      <c r="C1333" s="478" t="e">
        <f>VLOOKUP(B1333,Sheet6!$C$80:$C$88,1,0)</f>
        <v>#N/A</v>
      </c>
      <c r="D1333" s="478"/>
      <c r="E1333" s="478" t="s">
        <v>10446</v>
      </c>
      <c r="F1333" s="478" t="s">
        <v>10483</v>
      </c>
      <c r="G1333" s="478"/>
      <c r="H1333" s="478"/>
      <c r="I1333" s="478"/>
      <c r="J1333" s="478"/>
      <c r="K1333" s="478"/>
      <c r="L1333" s="478"/>
      <c r="M1333" s="478"/>
      <c r="N1333" s="478" t="s">
        <v>1815</v>
      </c>
      <c r="O1333" s="510">
        <f>SUMIFS('T1'!$P$5:$P$2700,'T1'!$B$5:$B$2700,'CT KH'!$B1333)</f>
        <v>0</v>
      </c>
      <c r="P1333" s="510">
        <f>SUMIFS('T2'!$P$5:$P$2700,'T2'!$B$5:$B$2700,'CT KH'!$B1333)</f>
        <v>0</v>
      </c>
      <c r="Q1333" s="510">
        <f>SUMIFS('T3'!$P$5:$P$2700,'T3'!$B$5:$B$2700,'CT KH'!$B1333)</f>
        <v>15729336</v>
      </c>
      <c r="R1333" s="510">
        <f t="shared" si="20"/>
        <v>15729336</v>
      </c>
      <c r="S1333" s="92" t="s">
        <v>6805</v>
      </c>
      <c r="T1333" s="468"/>
      <c r="U1333" s="468"/>
      <c r="V1333" s="92" t="s">
        <v>6805</v>
      </c>
      <c r="W1333" s="89" t="s">
        <v>6805</v>
      </c>
      <c r="X1333" s="92" t="s">
        <v>10578</v>
      </c>
      <c r="Y1333" s="92" t="s">
        <v>287</v>
      </c>
      <c r="Z1333" s="92" t="s">
        <v>9828</v>
      </c>
    </row>
    <row r="1334" spans="1:26" ht="15" customHeight="1">
      <c r="A1334" s="478">
        <v>1331</v>
      </c>
      <c r="B1334" s="478" t="s">
        <v>10349</v>
      </c>
      <c r="C1334" s="478" t="e">
        <f>VLOOKUP(B1334,Sheet6!$C$80:$C$88,1,0)</f>
        <v>#N/A</v>
      </c>
      <c r="D1334" s="478"/>
      <c r="E1334" s="478" t="s">
        <v>10446</v>
      </c>
      <c r="F1334" s="478" t="s">
        <v>10484</v>
      </c>
      <c r="G1334" s="478"/>
      <c r="H1334" s="478"/>
      <c r="I1334" s="478"/>
      <c r="J1334" s="478"/>
      <c r="K1334" s="478"/>
      <c r="L1334" s="478"/>
      <c r="M1334" s="478"/>
      <c r="N1334" s="478" t="s">
        <v>1654</v>
      </c>
      <c r="O1334" s="510">
        <f>SUMIFS('T1'!$P$5:$P$2700,'T1'!$B$5:$B$2700,'CT KH'!$B1334)</f>
        <v>0</v>
      </c>
      <c r="P1334" s="510">
        <f>SUMIFS('T2'!$P$5:$P$2700,'T2'!$B$5:$B$2700,'CT KH'!$B1334)</f>
        <v>27049</v>
      </c>
      <c r="Q1334" s="510">
        <f>SUMIFS('T3'!$P$5:$P$2700,'T3'!$B$5:$B$2700,'CT KH'!$B1334)</f>
        <v>0</v>
      </c>
      <c r="R1334" s="510">
        <f t="shared" si="20"/>
        <v>27049</v>
      </c>
      <c r="S1334" s="92" t="s">
        <v>6805</v>
      </c>
      <c r="T1334" s="468"/>
      <c r="U1334" s="468"/>
      <c r="V1334" s="92" t="s">
        <v>6805</v>
      </c>
      <c r="W1334" s="89" t="s">
        <v>6805</v>
      </c>
      <c r="X1334" s="92" t="s">
        <v>10578</v>
      </c>
      <c r="Y1334" s="92" t="s">
        <v>287</v>
      </c>
      <c r="Z1334" s="92" t="s">
        <v>9828</v>
      </c>
    </row>
    <row r="1335" spans="1:26" ht="15" customHeight="1">
      <c r="A1335" s="478">
        <v>1332</v>
      </c>
      <c r="B1335" s="478" t="s">
        <v>10350</v>
      </c>
      <c r="C1335" s="478" t="e">
        <f>VLOOKUP(B1335,Sheet6!$C$80:$C$88,1,0)</f>
        <v>#N/A</v>
      </c>
      <c r="D1335" s="478"/>
      <c r="E1335" s="478" t="s">
        <v>10446</v>
      </c>
      <c r="F1335" s="478" t="s">
        <v>10485</v>
      </c>
      <c r="G1335" s="478"/>
      <c r="H1335" s="478"/>
      <c r="I1335" s="478"/>
      <c r="J1335" s="478"/>
      <c r="K1335" s="478"/>
      <c r="L1335" s="478"/>
      <c r="M1335" s="478"/>
      <c r="N1335" s="478" t="s">
        <v>5618</v>
      </c>
      <c r="O1335" s="510">
        <f>SUMIFS('T1'!$P$5:$P$2700,'T1'!$B$5:$B$2700,'CT KH'!$B1335)</f>
        <v>0</v>
      </c>
      <c r="P1335" s="510">
        <f>SUMIFS('T2'!$P$5:$P$2700,'T2'!$B$5:$B$2700,'CT KH'!$B1335)</f>
        <v>0</v>
      </c>
      <c r="Q1335" s="510">
        <f>SUMIFS('T3'!$P$5:$P$2700,'T3'!$B$5:$B$2700,'CT KH'!$B1335)</f>
        <v>20736</v>
      </c>
      <c r="R1335" s="510">
        <f t="shared" si="20"/>
        <v>20736</v>
      </c>
      <c r="S1335" s="92" t="s">
        <v>6805</v>
      </c>
      <c r="T1335" s="468"/>
      <c r="U1335" s="468"/>
      <c r="V1335" s="92" t="s">
        <v>6805</v>
      </c>
      <c r="W1335" s="89" t="s">
        <v>6805</v>
      </c>
      <c r="X1335" s="92" t="s">
        <v>10578</v>
      </c>
      <c r="Y1335" s="92" t="s">
        <v>287</v>
      </c>
      <c r="Z1335" s="92" t="s">
        <v>9830</v>
      </c>
    </row>
    <row r="1336" spans="1:26" ht="15" customHeight="1">
      <c r="A1336" s="478">
        <v>1333</v>
      </c>
      <c r="B1336" s="478" t="s">
        <v>10351</v>
      </c>
      <c r="C1336" s="478" t="e">
        <f>VLOOKUP(B1336,Sheet6!$C$80:$C$88,1,0)</f>
        <v>#N/A</v>
      </c>
      <c r="D1336" s="478"/>
      <c r="E1336" s="478" t="s">
        <v>10446</v>
      </c>
      <c r="F1336" s="478" t="s">
        <v>10486</v>
      </c>
      <c r="G1336" s="478"/>
      <c r="H1336" s="478"/>
      <c r="I1336" s="478"/>
      <c r="J1336" s="478"/>
      <c r="K1336" s="478"/>
      <c r="L1336" s="478"/>
      <c r="M1336" s="478"/>
      <c r="N1336" s="478" t="s">
        <v>989</v>
      </c>
      <c r="O1336" s="510">
        <f>SUMIFS('T1'!$P$5:$P$2700,'T1'!$B$5:$B$2700,'CT KH'!$B1336)</f>
        <v>0</v>
      </c>
      <c r="P1336" s="510">
        <f>SUMIFS('T2'!$P$5:$P$2700,'T2'!$B$5:$B$2700,'CT KH'!$B1336)</f>
        <v>57240</v>
      </c>
      <c r="Q1336" s="510">
        <f>SUMIFS('T3'!$P$5:$P$2700,'T3'!$B$5:$B$2700,'CT KH'!$B1336)</f>
        <v>20520</v>
      </c>
      <c r="R1336" s="510">
        <f t="shared" si="20"/>
        <v>77760</v>
      </c>
      <c r="S1336" s="92" t="s">
        <v>6805</v>
      </c>
      <c r="T1336" s="468"/>
      <c r="U1336" s="468"/>
      <c r="V1336" s="92" t="s">
        <v>6805</v>
      </c>
      <c r="W1336" s="89" t="s">
        <v>6805</v>
      </c>
      <c r="X1336" s="92" t="s">
        <v>10578</v>
      </c>
      <c r="Y1336" s="92" t="s">
        <v>287</v>
      </c>
      <c r="Z1336" s="92" t="s">
        <v>988</v>
      </c>
    </row>
    <row r="1337" spans="1:26" ht="15" customHeight="1">
      <c r="A1337" s="478">
        <v>1334</v>
      </c>
      <c r="B1337" s="478" t="s">
        <v>975</v>
      </c>
      <c r="C1337" s="478" t="e">
        <f>VLOOKUP(B1337,Sheet6!$C$80:$C$88,1,0)</f>
        <v>#N/A</v>
      </c>
      <c r="D1337" s="478"/>
      <c r="E1337" s="478" t="s">
        <v>10446</v>
      </c>
      <c r="F1337" s="478" t="s">
        <v>976</v>
      </c>
      <c r="G1337" s="478"/>
      <c r="H1337" s="478" t="s">
        <v>977</v>
      </c>
      <c r="I1337" s="478" t="s">
        <v>978</v>
      </c>
      <c r="J1337" s="478">
        <v>0</v>
      </c>
      <c r="K1337" s="478" t="s">
        <v>979</v>
      </c>
      <c r="L1337" s="478">
        <v>46077</v>
      </c>
      <c r="M1337" s="478">
        <v>0</v>
      </c>
      <c r="N1337" s="478" t="s">
        <v>776</v>
      </c>
      <c r="O1337" s="510">
        <f>SUMIFS('T1'!$P$5:$P$2700,'T1'!$B$5:$B$2700,'CT KH'!$B1337)</f>
        <v>0</v>
      </c>
      <c r="P1337" s="510">
        <f>SUMIFS('T2'!$P$5:$P$2700,'T2'!$B$5:$B$2700,'CT KH'!$B1337)</f>
        <v>1050000</v>
      </c>
      <c r="Q1337" s="510">
        <f>SUMIFS('T3'!$P$5:$P$2700,'T3'!$B$5:$B$2700,'CT KH'!$B1337)</f>
        <v>3095000</v>
      </c>
      <c r="R1337" s="510">
        <f t="shared" si="20"/>
        <v>4145000</v>
      </c>
      <c r="S1337" s="92" t="s">
        <v>6805</v>
      </c>
      <c r="T1337" s="468"/>
      <c r="U1337" s="468"/>
      <c r="V1337" s="92" t="s">
        <v>6805</v>
      </c>
      <c r="W1337" s="89" t="s">
        <v>6805</v>
      </c>
      <c r="X1337" s="92" t="s">
        <v>10578</v>
      </c>
      <c r="Y1337" s="92" t="s">
        <v>287</v>
      </c>
      <c r="Z1337" s="92" t="s">
        <v>9828</v>
      </c>
    </row>
    <row r="1338" spans="1:26" ht="15" customHeight="1">
      <c r="A1338" s="478">
        <v>1335</v>
      </c>
      <c r="B1338" s="478" t="s">
        <v>8216</v>
      </c>
      <c r="C1338" s="478" t="e">
        <f>VLOOKUP(B1338,Sheet6!$C$80:$C$88,1,0)</f>
        <v>#N/A</v>
      </c>
      <c r="D1338" s="478"/>
      <c r="E1338" s="478" t="s">
        <v>10446</v>
      </c>
      <c r="F1338" s="478" t="s">
        <v>8217</v>
      </c>
      <c r="G1338" s="478"/>
      <c r="H1338" s="478" t="s">
        <v>8218</v>
      </c>
      <c r="I1338" s="478" t="s">
        <v>105</v>
      </c>
      <c r="J1338" s="478">
        <v>0</v>
      </c>
      <c r="K1338" s="478" t="s">
        <v>8219</v>
      </c>
      <c r="L1338" s="478">
        <v>46059</v>
      </c>
      <c r="M1338" s="478">
        <v>0</v>
      </c>
      <c r="N1338" s="478" t="s">
        <v>8151</v>
      </c>
      <c r="O1338" s="510">
        <f>SUMIFS('T1'!$P$5:$P$2700,'T1'!$B$5:$B$2700,'CT KH'!$B1338)</f>
        <v>0</v>
      </c>
      <c r="P1338" s="510">
        <f>SUMIFS('T2'!$P$5:$P$2700,'T2'!$B$5:$B$2700,'CT KH'!$B1338)</f>
        <v>16632</v>
      </c>
      <c r="Q1338" s="510">
        <f>SUMIFS('T3'!$P$5:$P$2700,'T3'!$B$5:$B$2700,'CT KH'!$B1338)</f>
        <v>103896</v>
      </c>
      <c r="R1338" s="510">
        <f t="shared" si="20"/>
        <v>120528</v>
      </c>
      <c r="S1338" s="92" t="s">
        <v>6805</v>
      </c>
      <c r="T1338" s="468"/>
      <c r="U1338" s="468"/>
      <c r="V1338" s="92" t="s">
        <v>6805</v>
      </c>
      <c r="W1338" s="89" t="s">
        <v>6805</v>
      </c>
      <c r="X1338" s="92" t="s">
        <v>10578</v>
      </c>
      <c r="Y1338" s="92" t="s">
        <v>287</v>
      </c>
      <c r="Z1338" s="92" t="s">
        <v>4739</v>
      </c>
    </row>
    <row r="1339" spans="1:26" ht="15" customHeight="1">
      <c r="A1339" s="478">
        <v>1336</v>
      </c>
      <c r="B1339" s="478" t="s">
        <v>10352</v>
      </c>
      <c r="C1339" s="478" t="e">
        <f>VLOOKUP(B1339,Sheet6!$C$80:$C$88,1,0)</f>
        <v>#N/A</v>
      </c>
      <c r="D1339" s="478"/>
      <c r="E1339" s="478" t="s">
        <v>10446</v>
      </c>
      <c r="F1339" s="478" t="s">
        <v>10487</v>
      </c>
      <c r="G1339" s="478"/>
      <c r="H1339" s="478"/>
      <c r="I1339" s="478"/>
      <c r="J1339" s="478"/>
      <c r="K1339" s="478"/>
      <c r="L1339" s="478"/>
      <c r="M1339" s="478"/>
      <c r="N1339" s="478" t="s">
        <v>1654</v>
      </c>
      <c r="O1339" s="510">
        <f>SUMIFS('T1'!$P$5:$P$2700,'T1'!$B$5:$B$2700,'CT KH'!$B1339)</f>
        <v>0</v>
      </c>
      <c r="P1339" s="510">
        <f>SUMIFS('T2'!$P$5:$P$2700,'T2'!$B$5:$B$2700,'CT KH'!$B1339)</f>
        <v>448200</v>
      </c>
      <c r="Q1339" s="510">
        <f>SUMIFS('T3'!$P$5:$P$2700,'T3'!$B$5:$B$2700,'CT KH'!$B1339)</f>
        <v>0</v>
      </c>
      <c r="R1339" s="510">
        <f t="shared" si="20"/>
        <v>448200</v>
      </c>
      <c r="S1339" s="92" t="s">
        <v>6805</v>
      </c>
      <c r="T1339" s="468"/>
      <c r="U1339" s="468"/>
      <c r="V1339" s="92" t="s">
        <v>6805</v>
      </c>
      <c r="W1339" s="89" t="s">
        <v>6805</v>
      </c>
      <c r="X1339" s="92" t="s">
        <v>10578</v>
      </c>
      <c r="Y1339" s="92" t="s">
        <v>287</v>
      </c>
      <c r="Z1339" s="92" t="s">
        <v>9828</v>
      </c>
    </row>
    <row r="1340" spans="1:26" ht="15" customHeight="1">
      <c r="A1340" s="478">
        <v>1337</v>
      </c>
      <c r="B1340" s="478" t="s">
        <v>10353</v>
      </c>
      <c r="C1340" s="478" t="e">
        <f>VLOOKUP(B1340,Sheet6!$C$80:$C$88,1,0)</f>
        <v>#N/A</v>
      </c>
      <c r="D1340" s="478"/>
      <c r="E1340" s="478" t="s">
        <v>10446</v>
      </c>
      <c r="F1340" s="478" t="s">
        <v>6409</v>
      </c>
      <c r="G1340" s="478"/>
      <c r="H1340" s="478"/>
      <c r="I1340" s="478"/>
      <c r="J1340" s="478"/>
      <c r="K1340" s="478"/>
      <c r="L1340" s="478"/>
      <c r="M1340" s="478"/>
      <c r="N1340" s="478" t="s">
        <v>10577</v>
      </c>
      <c r="O1340" s="510">
        <f>SUMIFS('T1'!$P$5:$P$2700,'T1'!$B$5:$B$2700,'CT KH'!$B1340)</f>
        <v>0</v>
      </c>
      <c r="P1340" s="510">
        <f>SUMIFS('T2'!$P$5:$P$2700,'T2'!$B$5:$B$2700,'CT KH'!$B1340)</f>
        <v>1620972</v>
      </c>
      <c r="Q1340" s="510">
        <f>SUMIFS('T3'!$P$5:$P$2700,'T3'!$B$5:$B$2700,'CT KH'!$B1340)</f>
        <v>10723390</v>
      </c>
      <c r="R1340" s="510">
        <f t="shared" si="20"/>
        <v>12344362</v>
      </c>
      <c r="S1340" s="92" t="s">
        <v>6805</v>
      </c>
      <c r="T1340" s="468"/>
      <c r="U1340" s="468"/>
      <c r="V1340" s="92" t="s">
        <v>6805</v>
      </c>
      <c r="W1340" s="89" t="s">
        <v>6805</v>
      </c>
      <c r="X1340" s="92" t="s">
        <v>10578</v>
      </c>
      <c r="Y1340" s="92" t="s">
        <v>287</v>
      </c>
      <c r="Z1340" s="148" t="s">
        <v>9830</v>
      </c>
    </row>
    <row r="1341" spans="1:26" ht="15" customHeight="1">
      <c r="A1341" s="478">
        <v>1338</v>
      </c>
      <c r="B1341" s="478" t="s">
        <v>327</v>
      </c>
      <c r="C1341" s="478" t="e">
        <f>VLOOKUP(B1341,Sheet6!$C$80:$C$88,1,0)</f>
        <v>#N/A</v>
      </c>
      <c r="D1341" s="478"/>
      <c r="E1341" s="478" t="s">
        <v>10446</v>
      </c>
      <c r="F1341" s="478" t="s">
        <v>328</v>
      </c>
      <c r="G1341" s="478"/>
      <c r="H1341" s="478" t="s">
        <v>329</v>
      </c>
      <c r="I1341" s="478" t="s">
        <v>105</v>
      </c>
      <c r="J1341" s="478">
        <v>0</v>
      </c>
      <c r="K1341" s="478" t="s">
        <v>330</v>
      </c>
      <c r="L1341" s="478">
        <v>46079</v>
      </c>
      <c r="M1341" s="478">
        <v>0</v>
      </c>
      <c r="N1341" s="478" t="s">
        <v>104</v>
      </c>
      <c r="O1341" s="510">
        <f>SUMIFS('T1'!$P$5:$P$2700,'T1'!$B$5:$B$2700,'CT KH'!$B1341)</f>
        <v>0</v>
      </c>
      <c r="P1341" s="510">
        <f>SUMIFS('T2'!$P$5:$P$2700,'T2'!$B$5:$B$2700,'CT KH'!$B1341)</f>
        <v>119880</v>
      </c>
      <c r="Q1341" s="510">
        <f>SUMIFS('T3'!$P$5:$P$2700,'T3'!$B$5:$B$2700,'CT KH'!$B1341)</f>
        <v>9047704</v>
      </c>
      <c r="R1341" s="510">
        <f t="shared" si="20"/>
        <v>9167584</v>
      </c>
      <c r="S1341" s="92" t="s">
        <v>6805</v>
      </c>
      <c r="T1341" s="468"/>
      <c r="U1341" s="468"/>
      <c r="V1341" s="92" t="s">
        <v>6805</v>
      </c>
      <c r="W1341" s="89" t="s">
        <v>6805</v>
      </c>
      <c r="X1341" s="92" t="s">
        <v>10578</v>
      </c>
      <c r="Y1341" s="92" t="s">
        <v>287</v>
      </c>
      <c r="Z1341" s="92" t="s">
        <v>9828</v>
      </c>
    </row>
    <row r="1342" spans="1:26" ht="15" customHeight="1">
      <c r="A1342" s="478">
        <v>1339</v>
      </c>
      <c r="B1342" s="478" t="s">
        <v>10354</v>
      </c>
      <c r="C1342" s="478" t="e">
        <f>VLOOKUP(B1342,Sheet6!$C$80:$C$88,1,0)</f>
        <v>#N/A</v>
      </c>
      <c r="D1342" s="478"/>
      <c r="E1342" s="478" t="s">
        <v>10446</v>
      </c>
      <c r="F1342" s="478" t="s">
        <v>10488</v>
      </c>
      <c r="G1342" s="478"/>
      <c r="H1342" s="478"/>
      <c r="I1342" s="478"/>
      <c r="J1342" s="478"/>
      <c r="K1342" s="478"/>
      <c r="L1342" s="478"/>
      <c r="M1342" s="478"/>
      <c r="N1342" s="478" t="s">
        <v>6120</v>
      </c>
      <c r="O1342" s="510">
        <f>SUMIFS('T1'!$P$5:$P$2700,'T1'!$B$5:$B$2700,'CT KH'!$B1342)</f>
        <v>0</v>
      </c>
      <c r="P1342" s="510">
        <f>SUMIFS('T2'!$P$5:$P$2700,'T2'!$B$5:$B$2700,'CT KH'!$B1342)</f>
        <v>153252</v>
      </c>
      <c r="Q1342" s="510">
        <f>SUMIFS('T3'!$P$5:$P$2700,'T3'!$B$5:$B$2700,'CT KH'!$B1342)</f>
        <v>1153423</v>
      </c>
      <c r="R1342" s="510">
        <f t="shared" si="20"/>
        <v>1306675</v>
      </c>
      <c r="S1342" s="92" t="s">
        <v>6805</v>
      </c>
      <c r="T1342" s="468"/>
      <c r="U1342" s="468"/>
      <c r="V1342" s="92" t="s">
        <v>6805</v>
      </c>
      <c r="W1342" s="89" t="s">
        <v>6805</v>
      </c>
      <c r="X1342" s="92" t="s">
        <v>10578</v>
      </c>
      <c r="Y1342" s="92" t="s">
        <v>287</v>
      </c>
      <c r="Z1342" s="92" t="s">
        <v>9830</v>
      </c>
    </row>
    <row r="1343" spans="1:26" ht="15" customHeight="1">
      <c r="A1343" s="478">
        <v>1340</v>
      </c>
      <c r="B1343" s="478" t="s">
        <v>10355</v>
      </c>
      <c r="C1343" s="478" t="e">
        <f>VLOOKUP(B1343,Sheet6!$C$80:$C$88,1,0)</f>
        <v>#N/A</v>
      </c>
      <c r="D1343" s="478"/>
      <c r="E1343" s="478" t="s">
        <v>10446</v>
      </c>
      <c r="F1343" s="478" t="s">
        <v>10489</v>
      </c>
      <c r="G1343" s="478"/>
      <c r="H1343" s="478"/>
      <c r="I1343" s="478"/>
      <c r="J1343" s="478"/>
      <c r="K1343" s="478"/>
      <c r="L1343" s="478"/>
      <c r="M1343" s="478"/>
      <c r="N1343" s="478" t="s">
        <v>989</v>
      </c>
      <c r="O1343" s="510">
        <f>SUMIFS('T1'!$P$5:$P$2700,'T1'!$B$5:$B$2700,'CT KH'!$B1343)</f>
        <v>0</v>
      </c>
      <c r="P1343" s="510">
        <f>SUMIFS('T2'!$P$5:$P$2700,'T2'!$B$5:$B$2700,'CT KH'!$B1343)</f>
        <v>22621</v>
      </c>
      <c r="Q1343" s="510">
        <f>SUMIFS('T3'!$P$5:$P$2700,'T3'!$B$5:$B$2700,'CT KH'!$B1343)</f>
        <v>0</v>
      </c>
      <c r="R1343" s="510">
        <f t="shared" si="20"/>
        <v>22621</v>
      </c>
      <c r="S1343" s="92" t="s">
        <v>6805</v>
      </c>
      <c r="T1343" s="468"/>
      <c r="U1343" s="468"/>
      <c r="V1343" s="92" t="s">
        <v>6805</v>
      </c>
      <c r="W1343" s="89" t="s">
        <v>6805</v>
      </c>
      <c r="X1343" s="92" t="s">
        <v>10578</v>
      </c>
      <c r="Y1343" s="92" t="s">
        <v>287</v>
      </c>
      <c r="Z1343" s="92" t="s">
        <v>988</v>
      </c>
    </row>
    <row r="1344" spans="1:26" ht="15" customHeight="1">
      <c r="A1344" s="478">
        <v>1341</v>
      </c>
      <c r="B1344" s="478" t="s">
        <v>10356</v>
      </c>
      <c r="C1344" s="478" t="e">
        <f>VLOOKUP(B1344,Sheet6!$C$80:$C$88,1,0)</f>
        <v>#N/A</v>
      </c>
      <c r="D1344" s="478"/>
      <c r="E1344" s="478" t="s">
        <v>10446</v>
      </c>
      <c r="F1344" s="478" t="s">
        <v>10490</v>
      </c>
      <c r="G1344" s="478"/>
      <c r="H1344" s="478"/>
      <c r="I1344" s="478"/>
      <c r="J1344" s="478"/>
      <c r="K1344" s="478"/>
      <c r="L1344" s="478"/>
      <c r="M1344" s="478"/>
      <c r="N1344" s="478" t="s">
        <v>8151</v>
      </c>
      <c r="O1344" s="510">
        <f>SUMIFS('T1'!$P$5:$P$2700,'T1'!$B$5:$B$2700,'CT KH'!$B1344)</f>
        <v>0</v>
      </c>
      <c r="P1344" s="510">
        <f>SUMIFS('T2'!$P$5:$P$2700,'T2'!$B$5:$B$2700,'CT KH'!$B1344)</f>
        <v>0</v>
      </c>
      <c r="Q1344" s="510">
        <f>SUMIFS('T3'!$P$5:$P$2700,'T3'!$B$5:$B$2700,'CT KH'!$B1344)</f>
        <v>617760</v>
      </c>
      <c r="R1344" s="510">
        <f t="shared" si="20"/>
        <v>617760</v>
      </c>
      <c r="S1344" s="92" t="s">
        <v>6805</v>
      </c>
      <c r="T1344" s="468"/>
      <c r="U1344" s="468"/>
      <c r="V1344" s="92" t="s">
        <v>6805</v>
      </c>
      <c r="W1344" s="89" t="s">
        <v>6805</v>
      </c>
      <c r="X1344" s="92" t="s">
        <v>10578</v>
      </c>
      <c r="Y1344" s="92" t="s">
        <v>287</v>
      </c>
      <c r="Z1344" s="92" t="s">
        <v>4739</v>
      </c>
    </row>
    <row r="1345" spans="1:26" ht="15" customHeight="1">
      <c r="A1345" s="478">
        <v>1342</v>
      </c>
      <c r="B1345" s="478" t="s">
        <v>8405</v>
      </c>
      <c r="C1345" s="478" t="e">
        <f>VLOOKUP(B1345,Sheet6!$C$80:$C$88,1,0)</f>
        <v>#N/A</v>
      </c>
      <c r="D1345" s="478"/>
      <c r="E1345" s="478" t="s">
        <v>10446</v>
      </c>
      <c r="F1345" s="478" t="s">
        <v>8406</v>
      </c>
      <c r="G1345" s="478"/>
      <c r="H1345" s="478" t="s">
        <v>8407</v>
      </c>
      <c r="I1345" s="478" t="s">
        <v>8408</v>
      </c>
      <c r="J1345" s="478">
        <v>0</v>
      </c>
      <c r="K1345" s="478" t="s">
        <v>8409</v>
      </c>
      <c r="L1345" s="478">
        <v>45090</v>
      </c>
      <c r="M1345" s="478" t="s">
        <v>105</v>
      </c>
      <c r="N1345" s="478" t="s">
        <v>8151</v>
      </c>
      <c r="O1345" s="510">
        <f>SUMIFS('T1'!$P$5:$P$2700,'T1'!$B$5:$B$2700,'CT KH'!$B1345)</f>
        <v>0</v>
      </c>
      <c r="P1345" s="510">
        <f>SUMIFS('T2'!$P$5:$P$2700,'T2'!$B$5:$B$2700,'CT KH'!$B1345)</f>
        <v>96984</v>
      </c>
      <c r="Q1345" s="510">
        <f>SUMIFS('T3'!$P$5:$P$2700,'T3'!$B$5:$B$2700,'CT KH'!$B1345)</f>
        <v>0</v>
      </c>
      <c r="R1345" s="510">
        <f t="shared" si="20"/>
        <v>96984</v>
      </c>
      <c r="S1345" s="92" t="s">
        <v>6805</v>
      </c>
      <c r="T1345" s="468"/>
      <c r="U1345" s="468"/>
      <c r="V1345" s="92" t="s">
        <v>6805</v>
      </c>
      <c r="W1345" s="89" t="s">
        <v>6805</v>
      </c>
      <c r="X1345" s="92" t="s">
        <v>10578</v>
      </c>
      <c r="Y1345" s="92" t="s">
        <v>287</v>
      </c>
      <c r="Z1345" s="92" t="s">
        <v>4739</v>
      </c>
    </row>
    <row r="1346" spans="1:26" ht="15" customHeight="1">
      <c r="A1346" s="478">
        <v>1343</v>
      </c>
      <c r="B1346" s="478" t="s">
        <v>2122</v>
      </c>
      <c r="C1346" s="478" t="e">
        <f>VLOOKUP(B1346,Sheet6!$C$80:$C$88,1,0)</f>
        <v>#N/A</v>
      </c>
      <c r="D1346" s="478"/>
      <c r="E1346" s="478" t="s">
        <v>10446</v>
      </c>
      <c r="F1346" s="478" t="s">
        <v>2123</v>
      </c>
      <c r="G1346" s="478"/>
      <c r="H1346" s="478" t="s">
        <v>2124</v>
      </c>
      <c r="I1346" s="478" t="s">
        <v>2125</v>
      </c>
      <c r="J1346" s="478" t="s">
        <v>2126</v>
      </c>
      <c r="K1346" s="478" t="s">
        <v>2127</v>
      </c>
      <c r="L1346" s="478">
        <v>43252</v>
      </c>
      <c r="M1346" s="478" t="s">
        <v>2128</v>
      </c>
      <c r="N1346" s="478" t="s">
        <v>1654</v>
      </c>
      <c r="O1346" s="510">
        <f>SUMIFS('T1'!$P$5:$P$2700,'T1'!$B$5:$B$2700,'CT KH'!$B1346)</f>
        <v>0</v>
      </c>
      <c r="P1346" s="510">
        <f>SUMIFS('T2'!$P$5:$P$2700,'T2'!$B$5:$B$2700,'CT KH'!$B1346)</f>
        <v>9477</v>
      </c>
      <c r="Q1346" s="510">
        <f>SUMIFS('T3'!$P$5:$P$2700,'T3'!$B$5:$B$2700,'CT KH'!$B1346)</f>
        <v>0</v>
      </c>
      <c r="R1346" s="510">
        <f t="shared" si="20"/>
        <v>9477</v>
      </c>
      <c r="S1346" s="92" t="s">
        <v>6805</v>
      </c>
      <c r="T1346" s="468"/>
      <c r="U1346" s="468"/>
      <c r="V1346" s="92" t="s">
        <v>6805</v>
      </c>
      <c r="W1346" s="89" t="s">
        <v>6805</v>
      </c>
      <c r="X1346" s="92" t="s">
        <v>10578</v>
      </c>
      <c r="Y1346" s="92" t="s">
        <v>287</v>
      </c>
      <c r="Z1346" s="92" t="s">
        <v>9828</v>
      </c>
    </row>
    <row r="1347" spans="1:26" ht="15" customHeight="1">
      <c r="A1347" s="478">
        <v>1344</v>
      </c>
      <c r="B1347" s="478" t="s">
        <v>122</v>
      </c>
      <c r="C1347" s="478" t="e">
        <f>VLOOKUP(B1347,Sheet6!$C$80:$C$88,1,0)</f>
        <v>#N/A</v>
      </c>
      <c r="D1347" s="478"/>
      <c r="E1347" s="478" t="s">
        <v>10446</v>
      </c>
      <c r="F1347" s="478" t="s">
        <v>123</v>
      </c>
      <c r="G1347" s="478"/>
      <c r="H1347" s="478" t="s">
        <v>124</v>
      </c>
      <c r="I1347" s="478" t="s">
        <v>125</v>
      </c>
      <c r="J1347" s="478" t="s">
        <v>126</v>
      </c>
      <c r="K1347" s="478" t="s">
        <v>127</v>
      </c>
      <c r="L1347" s="478">
        <v>44169</v>
      </c>
      <c r="M1347" s="478" t="s">
        <v>86</v>
      </c>
      <c r="N1347" s="478" t="s">
        <v>104</v>
      </c>
      <c r="O1347" s="510">
        <f>SUMIFS('T1'!$P$5:$P$2700,'T1'!$B$5:$B$2700,'CT KH'!$B1347)</f>
        <v>0</v>
      </c>
      <c r="P1347" s="510">
        <f>SUMIFS('T2'!$P$5:$P$2700,'T2'!$B$5:$B$2700,'CT KH'!$B1347)</f>
        <v>19440</v>
      </c>
      <c r="Q1347" s="510">
        <f>SUMIFS('T3'!$P$5:$P$2700,'T3'!$B$5:$B$2700,'CT KH'!$B1347)</f>
        <v>0</v>
      </c>
      <c r="R1347" s="510">
        <f t="shared" si="20"/>
        <v>19440</v>
      </c>
      <c r="S1347" s="92" t="s">
        <v>6805</v>
      </c>
      <c r="T1347" s="468"/>
      <c r="U1347" s="468"/>
      <c r="V1347" s="92" t="s">
        <v>6805</v>
      </c>
      <c r="W1347" s="89" t="s">
        <v>6805</v>
      </c>
      <c r="X1347" s="92" t="s">
        <v>10578</v>
      </c>
      <c r="Y1347" s="92" t="s">
        <v>287</v>
      </c>
      <c r="Z1347" s="92" t="s">
        <v>9828</v>
      </c>
    </row>
    <row r="1348" spans="1:26" ht="15" customHeight="1">
      <c r="A1348" s="478">
        <v>1345</v>
      </c>
      <c r="B1348" s="478" t="s">
        <v>2260</v>
      </c>
      <c r="C1348" s="478" t="e">
        <f>VLOOKUP(B1348,Sheet6!$C$80:$C$88,1,0)</f>
        <v>#N/A</v>
      </c>
      <c r="D1348" s="478"/>
      <c r="E1348" s="478" t="s">
        <v>10446</v>
      </c>
      <c r="F1348" s="478" t="s">
        <v>2261</v>
      </c>
      <c r="G1348" s="478"/>
      <c r="H1348" s="478" t="s">
        <v>2262</v>
      </c>
      <c r="I1348" s="478" t="s">
        <v>105</v>
      </c>
      <c r="J1348" s="478">
        <v>0</v>
      </c>
      <c r="K1348" s="478" t="s">
        <v>2263</v>
      </c>
      <c r="L1348" s="478">
        <v>43112</v>
      </c>
      <c r="M1348" s="478">
        <v>0</v>
      </c>
      <c r="N1348" s="478" t="s">
        <v>1654</v>
      </c>
      <c r="O1348" s="510">
        <f>SUMIFS('T1'!$P$5:$P$2700,'T1'!$B$5:$B$2700,'CT KH'!$B1348)</f>
        <v>0</v>
      </c>
      <c r="P1348" s="510">
        <f>SUMIFS('T2'!$P$5:$P$2700,'T2'!$B$5:$B$2700,'CT KH'!$B1348)</f>
        <v>63504</v>
      </c>
      <c r="Q1348" s="510">
        <f>SUMIFS('T3'!$P$5:$P$2700,'T3'!$B$5:$B$2700,'CT KH'!$B1348)</f>
        <v>0</v>
      </c>
      <c r="R1348" s="510">
        <f t="shared" si="20"/>
        <v>63504</v>
      </c>
      <c r="S1348" s="92" t="s">
        <v>6805</v>
      </c>
      <c r="T1348" s="468"/>
      <c r="U1348" s="468"/>
      <c r="V1348" s="92" t="s">
        <v>6805</v>
      </c>
      <c r="W1348" s="89" t="s">
        <v>6805</v>
      </c>
      <c r="X1348" s="92" t="s">
        <v>10578</v>
      </c>
      <c r="Y1348" s="92" t="s">
        <v>287</v>
      </c>
      <c r="Z1348" s="92" t="s">
        <v>9828</v>
      </c>
    </row>
    <row r="1349" spans="1:26" ht="15" customHeight="1">
      <c r="A1349" s="478">
        <v>1346</v>
      </c>
      <c r="B1349" s="478" t="s">
        <v>6099</v>
      </c>
      <c r="C1349" s="478" t="e">
        <f>VLOOKUP(B1349,Sheet6!$C$80:$C$88,1,0)</f>
        <v>#N/A</v>
      </c>
      <c r="D1349" s="478"/>
      <c r="E1349" s="478" t="s">
        <v>10446</v>
      </c>
      <c r="F1349" s="478" t="s">
        <v>6100</v>
      </c>
      <c r="G1349" s="478"/>
      <c r="H1349" s="478" t="s">
        <v>6101</v>
      </c>
      <c r="I1349" s="478" t="s">
        <v>6102</v>
      </c>
      <c r="J1349" s="478">
        <v>0</v>
      </c>
      <c r="K1349" s="478" t="s">
        <v>105</v>
      </c>
      <c r="L1349" s="478" t="s">
        <v>105</v>
      </c>
      <c r="M1349" s="478" t="s">
        <v>105</v>
      </c>
      <c r="N1349" s="478" t="s">
        <v>5618</v>
      </c>
      <c r="O1349" s="510">
        <f>SUMIFS('T1'!$P$5:$P$2700,'T1'!$B$5:$B$2700,'CT KH'!$B1349)</f>
        <v>0</v>
      </c>
      <c r="P1349" s="510">
        <f>SUMIFS('T2'!$P$5:$P$2700,'T2'!$B$5:$B$2700,'CT KH'!$B1349)</f>
        <v>99792</v>
      </c>
      <c r="Q1349" s="510">
        <f>SUMIFS('T3'!$P$5:$P$2700,'T3'!$B$5:$B$2700,'CT KH'!$B1349)</f>
        <v>199449</v>
      </c>
      <c r="R1349" s="510">
        <f t="shared" ref="R1349:R1412" si="21">SUM(O1349:Q1349)</f>
        <v>299241</v>
      </c>
      <c r="S1349" s="92" t="s">
        <v>6805</v>
      </c>
      <c r="T1349" s="468"/>
      <c r="U1349" s="468"/>
      <c r="V1349" s="92" t="s">
        <v>6805</v>
      </c>
      <c r="W1349" s="89" t="s">
        <v>6805</v>
      </c>
      <c r="X1349" s="92" t="s">
        <v>10578</v>
      </c>
      <c r="Y1349" s="92" t="s">
        <v>287</v>
      </c>
      <c r="Z1349" s="92" t="s">
        <v>9830</v>
      </c>
    </row>
    <row r="1350" spans="1:26" ht="15" customHeight="1">
      <c r="A1350" s="478">
        <v>1347</v>
      </c>
      <c r="B1350" s="478" t="s">
        <v>8357</v>
      </c>
      <c r="C1350" s="478" t="e">
        <f>VLOOKUP(B1350,Sheet6!$C$80:$C$88,1,0)</f>
        <v>#N/A</v>
      </c>
      <c r="D1350" s="478"/>
      <c r="E1350" s="478" t="s">
        <v>10446</v>
      </c>
      <c r="F1350" s="478" t="s">
        <v>8358</v>
      </c>
      <c r="G1350" s="478"/>
      <c r="H1350" s="478" t="s">
        <v>8359</v>
      </c>
      <c r="I1350" s="478" t="s">
        <v>8360</v>
      </c>
      <c r="J1350" s="478">
        <v>0</v>
      </c>
      <c r="K1350" s="478">
        <v>0</v>
      </c>
      <c r="L1350" s="478">
        <v>0</v>
      </c>
      <c r="M1350" s="478">
        <v>0</v>
      </c>
      <c r="N1350" s="478" t="s">
        <v>8151</v>
      </c>
      <c r="O1350" s="510">
        <f>SUMIFS('T1'!$P$5:$P$2700,'T1'!$B$5:$B$2700,'CT KH'!$B1350)</f>
        <v>0</v>
      </c>
      <c r="P1350" s="510">
        <f>SUMIFS('T2'!$P$5:$P$2700,'T2'!$B$5:$B$2700,'CT KH'!$B1350)</f>
        <v>94549</v>
      </c>
      <c r="Q1350" s="510">
        <f>SUMIFS('T3'!$P$5:$P$2700,'T3'!$B$5:$B$2700,'CT KH'!$B1350)</f>
        <v>56749</v>
      </c>
      <c r="R1350" s="510">
        <f t="shared" si="21"/>
        <v>151298</v>
      </c>
      <c r="S1350" s="92" t="s">
        <v>6805</v>
      </c>
      <c r="T1350" s="468"/>
      <c r="U1350" s="468"/>
      <c r="V1350" s="92" t="s">
        <v>6805</v>
      </c>
      <c r="W1350" s="89" t="s">
        <v>6805</v>
      </c>
      <c r="X1350" s="92" t="s">
        <v>10578</v>
      </c>
      <c r="Y1350" s="92" t="s">
        <v>287</v>
      </c>
      <c r="Z1350" s="92" t="s">
        <v>4739</v>
      </c>
    </row>
    <row r="1351" spans="1:26" ht="15" customHeight="1">
      <c r="A1351" s="478">
        <v>1348</v>
      </c>
      <c r="B1351" s="478" t="s">
        <v>7149</v>
      </c>
      <c r="C1351" s="478" t="str">
        <f>VLOOKUP(B1351,Sheet6!$C$80:$C$88,1,0)</f>
        <v>T005371224</v>
      </c>
      <c r="D1351" s="478"/>
      <c r="E1351" s="478" t="s">
        <v>10446</v>
      </c>
      <c r="F1351" s="478" t="s">
        <v>7150</v>
      </c>
      <c r="G1351" s="478"/>
      <c r="H1351" s="478" t="s">
        <v>7151</v>
      </c>
      <c r="I1351" s="478">
        <v>0</v>
      </c>
      <c r="J1351" s="478">
        <v>0</v>
      </c>
      <c r="K1351" s="478" t="s">
        <v>7152</v>
      </c>
      <c r="L1351" s="478">
        <v>44854</v>
      </c>
      <c r="M1351" s="478" t="s">
        <v>105</v>
      </c>
      <c r="N1351" s="478" t="s">
        <v>6814</v>
      </c>
      <c r="O1351" s="510">
        <f>SUMIFS('T1'!$P$5:$P$2700,'T1'!$B$5:$B$2700,'CT KH'!$B1351)</f>
        <v>0</v>
      </c>
      <c r="P1351" s="510">
        <f>SUMIFS('T2'!$P$5:$P$2700,'T2'!$B$5:$B$2700,'CT KH'!$B1351)</f>
        <v>15120</v>
      </c>
      <c r="Q1351" s="510">
        <f>SUMIFS('T3'!$P$5:$P$2700,'T3'!$B$5:$B$2700,'CT KH'!$B1351)</f>
        <v>0</v>
      </c>
      <c r="R1351" s="510">
        <f t="shared" si="21"/>
        <v>15120</v>
      </c>
      <c r="S1351" s="92" t="s">
        <v>6805</v>
      </c>
      <c r="T1351" s="468"/>
      <c r="U1351" s="468"/>
      <c r="V1351" s="92" t="s">
        <v>6805</v>
      </c>
      <c r="W1351" s="89" t="s">
        <v>6805</v>
      </c>
      <c r="X1351" s="92" t="s">
        <v>10578</v>
      </c>
      <c r="Y1351" s="92" t="s">
        <v>287</v>
      </c>
      <c r="Z1351" s="92" t="s">
        <v>6813</v>
      </c>
    </row>
    <row r="1352" spans="1:26" ht="15" customHeight="1">
      <c r="A1352" s="478">
        <v>1349</v>
      </c>
      <c r="B1352" s="478" t="s">
        <v>10357</v>
      </c>
      <c r="C1352" s="478" t="e">
        <f>VLOOKUP(B1352,Sheet6!$C$80:$C$88,1,0)</f>
        <v>#N/A</v>
      </c>
      <c r="D1352" s="478"/>
      <c r="E1352" s="478" t="s">
        <v>10446</v>
      </c>
      <c r="F1352" s="478" t="s">
        <v>10491</v>
      </c>
      <c r="G1352" s="478"/>
      <c r="H1352" s="478"/>
      <c r="I1352" s="478"/>
      <c r="J1352" s="478"/>
      <c r="K1352" s="478"/>
      <c r="L1352" s="478"/>
      <c r="M1352" s="478"/>
      <c r="N1352" s="478" t="s">
        <v>6814</v>
      </c>
      <c r="O1352" s="510">
        <f>SUMIFS('T1'!$P$5:$P$2700,'T1'!$B$5:$B$2700,'CT KH'!$B1352)</f>
        <v>0</v>
      </c>
      <c r="P1352" s="510">
        <f>SUMIFS('T2'!$P$5:$P$2700,'T2'!$B$5:$B$2700,'CT KH'!$B1352)</f>
        <v>33890</v>
      </c>
      <c r="Q1352" s="510">
        <f>SUMIFS('T3'!$P$5:$P$2700,'T3'!$B$5:$B$2700,'CT KH'!$B1352)</f>
        <v>67604</v>
      </c>
      <c r="R1352" s="510">
        <f t="shared" si="21"/>
        <v>101494</v>
      </c>
      <c r="S1352" s="92" t="s">
        <v>6805</v>
      </c>
      <c r="T1352" s="468"/>
      <c r="U1352" s="468"/>
      <c r="V1352" s="92" t="s">
        <v>6805</v>
      </c>
      <c r="W1352" s="89" t="s">
        <v>6805</v>
      </c>
      <c r="X1352" s="92" t="s">
        <v>10578</v>
      </c>
      <c r="Y1352" s="92" t="s">
        <v>287</v>
      </c>
      <c r="Z1352" s="92" t="s">
        <v>6813</v>
      </c>
    </row>
    <row r="1353" spans="1:26" ht="15" customHeight="1">
      <c r="A1353" s="478">
        <v>1350</v>
      </c>
      <c r="B1353" s="478" t="s">
        <v>1698</v>
      </c>
      <c r="C1353" s="478" t="e">
        <f>VLOOKUP(B1353,Sheet6!$C$80:$C$88,1,0)</f>
        <v>#N/A</v>
      </c>
      <c r="D1353" s="478"/>
      <c r="E1353" s="478" t="s">
        <v>10446</v>
      </c>
      <c r="F1353" s="478" t="s">
        <v>1699</v>
      </c>
      <c r="G1353" s="478"/>
      <c r="H1353" s="478" t="s">
        <v>1700</v>
      </c>
      <c r="I1353" s="478" t="s">
        <v>1701</v>
      </c>
      <c r="J1353" s="478" t="s">
        <v>1702</v>
      </c>
      <c r="K1353" s="478" t="s">
        <v>1703</v>
      </c>
      <c r="L1353" s="478">
        <v>45139</v>
      </c>
      <c r="M1353" s="478" t="s">
        <v>86</v>
      </c>
      <c r="N1353" s="478" t="s">
        <v>1654</v>
      </c>
      <c r="O1353" s="510">
        <f>SUMIFS('T1'!$P$5:$P$2700,'T1'!$B$5:$B$2700,'CT KH'!$B1353)</f>
        <v>0</v>
      </c>
      <c r="P1353" s="510">
        <f>SUMIFS('T2'!$P$5:$P$2700,'T2'!$B$5:$B$2700,'CT KH'!$B1353)</f>
        <v>107352</v>
      </c>
      <c r="Q1353" s="510">
        <f>SUMIFS('T3'!$P$5:$P$2700,'T3'!$B$5:$B$2700,'CT KH'!$B1353)</f>
        <v>0</v>
      </c>
      <c r="R1353" s="510">
        <f t="shared" si="21"/>
        <v>107352</v>
      </c>
      <c r="S1353" s="92" t="s">
        <v>6805</v>
      </c>
      <c r="T1353" s="468"/>
      <c r="U1353" s="468"/>
      <c r="V1353" s="92" t="s">
        <v>6805</v>
      </c>
      <c r="W1353" s="89" t="s">
        <v>6805</v>
      </c>
      <c r="X1353" s="92" t="s">
        <v>10578</v>
      </c>
      <c r="Y1353" s="92" t="s">
        <v>287</v>
      </c>
      <c r="Z1353" s="92" t="s">
        <v>9828</v>
      </c>
    </row>
    <row r="1354" spans="1:26" ht="15" customHeight="1">
      <c r="A1354" s="478">
        <v>1351</v>
      </c>
      <c r="B1354" s="478" t="s">
        <v>10358</v>
      </c>
      <c r="C1354" s="478" t="e">
        <f>VLOOKUP(B1354,Sheet6!$C$80:$C$88,1,0)</f>
        <v>#N/A</v>
      </c>
      <c r="D1354" s="478"/>
      <c r="E1354" s="478" t="s">
        <v>10446</v>
      </c>
      <c r="F1354" s="478" t="s">
        <v>10492</v>
      </c>
      <c r="G1354" s="478"/>
      <c r="H1354" s="478"/>
      <c r="I1354" s="478"/>
      <c r="J1354" s="478"/>
      <c r="K1354" s="478"/>
      <c r="L1354" s="478"/>
      <c r="M1354" s="478"/>
      <c r="N1354" s="478" t="s">
        <v>1566</v>
      </c>
      <c r="O1354" s="510">
        <f>SUMIFS('T1'!$P$5:$P$2700,'T1'!$B$5:$B$2700,'CT KH'!$B1354)</f>
        <v>0</v>
      </c>
      <c r="P1354" s="510">
        <f>SUMIFS('T2'!$P$5:$P$2700,'T2'!$B$5:$B$2700,'CT KH'!$B1354)</f>
        <v>28037</v>
      </c>
      <c r="Q1354" s="510">
        <f>SUMIFS('T3'!$P$5:$P$2700,'T3'!$B$5:$B$2700,'CT KH'!$B1354)</f>
        <v>0</v>
      </c>
      <c r="R1354" s="510">
        <f t="shared" si="21"/>
        <v>28037</v>
      </c>
      <c r="S1354" s="92" t="s">
        <v>6805</v>
      </c>
      <c r="T1354" s="468"/>
      <c r="U1354" s="468"/>
      <c r="V1354" s="92" t="s">
        <v>6805</v>
      </c>
      <c r="W1354" s="89" t="s">
        <v>6805</v>
      </c>
      <c r="X1354" s="92" t="s">
        <v>10578</v>
      </c>
      <c r="Y1354" s="92" t="s">
        <v>287</v>
      </c>
      <c r="Z1354" s="92" t="s">
        <v>1020</v>
      </c>
    </row>
    <row r="1355" spans="1:26" ht="15" customHeight="1">
      <c r="A1355" s="478">
        <v>1352</v>
      </c>
      <c r="B1355" s="478" t="s">
        <v>8665</v>
      </c>
      <c r="C1355" s="478" t="e">
        <f>VLOOKUP(B1355,Sheet6!$C$80:$C$88,1,0)</f>
        <v>#N/A</v>
      </c>
      <c r="D1355" s="478"/>
      <c r="E1355" s="478" t="s">
        <v>10446</v>
      </c>
      <c r="F1355" s="478" t="s">
        <v>8666</v>
      </c>
      <c r="G1355" s="478"/>
      <c r="H1355" s="478" t="s">
        <v>8667</v>
      </c>
      <c r="I1355" s="478" t="s">
        <v>8668</v>
      </c>
      <c r="J1355" s="478">
        <v>0</v>
      </c>
      <c r="K1355" s="478" t="s">
        <v>8669</v>
      </c>
      <c r="L1355" s="478">
        <v>45350</v>
      </c>
      <c r="M1355" s="478" t="s">
        <v>105</v>
      </c>
      <c r="N1355" s="478" t="s">
        <v>8435</v>
      </c>
      <c r="O1355" s="510">
        <f>SUMIFS('T1'!$P$5:$P$2700,'T1'!$B$5:$B$2700,'CT KH'!$B1355)</f>
        <v>0</v>
      </c>
      <c r="P1355" s="510">
        <f>SUMIFS('T2'!$P$5:$P$2700,'T2'!$B$5:$B$2700,'CT KH'!$B1355)</f>
        <v>643090</v>
      </c>
      <c r="Q1355" s="510">
        <f>SUMIFS('T3'!$P$5:$P$2700,'T3'!$B$5:$B$2700,'CT KH'!$B1355)</f>
        <v>408942</v>
      </c>
      <c r="R1355" s="510">
        <f t="shared" si="21"/>
        <v>1052032</v>
      </c>
      <c r="S1355" s="92" t="s">
        <v>6805</v>
      </c>
      <c r="T1355" s="468"/>
      <c r="U1355" s="468"/>
      <c r="V1355" s="92" t="s">
        <v>6805</v>
      </c>
      <c r="W1355" s="89" t="s">
        <v>6805</v>
      </c>
      <c r="X1355" s="92" t="s">
        <v>10578</v>
      </c>
      <c r="Y1355" s="92" t="s">
        <v>287</v>
      </c>
      <c r="Z1355" s="92" t="s">
        <v>9047</v>
      </c>
    </row>
    <row r="1356" spans="1:26" ht="15" customHeight="1">
      <c r="A1356" s="478">
        <v>1353</v>
      </c>
      <c r="B1356" s="478" t="s">
        <v>995</v>
      </c>
      <c r="C1356" s="478" t="e">
        <f>VLOOKUP(B1356,Sheet6!$C$80:$C$88,1,0)</f>
        <v>#N/A</v>
      </c>
      <c r="D1356" s="478"/>
      <c r="E1356" s="478" t="s">
        <v>10446</v>
      </c>
      <c r="F1356" s="478" t="s">
        <v>996</v>
      </c>
      <c r="G1356" s="478"/>
      <c r="H1356" s="478" t="s">
        <v>997</v>
      </c>
      <c r="I1356" s="478" t="s">
        <v>105</v>
      </c>
      <c r="J1356" s="478">
        <v>0</v>
      </c>
      <c r="K1356" s="478" t="s">
        <v>998</v>
      </c>
      <c r="L1356" s="478">
        <v>45874</v>
      </c>
      <c r="M1356" s="478">
        <v>0</v>
      </c>
      <c r="N1356" s="478" t="s">
        <v>989</v>
      </c>
      <c r="O1356" s="510">
        <f>SUMIFS('T1'!$P$5:$P$2700,'T1'!$B$5:$B$2700,'CT KH'!$B1356)</f>
        <v>0</v>
      </c>
      <c r="P1356" s="510">
        <f>SUMIFS('T2'!$P$5:$P$2700,'T2'!$B$5:$B$2700,'CT KH'!$B1356)</f>
        <v>20412</v>
      </c>
      <c r="Q1356" s="510">
        <f>SUMIFS('T3'!$P$5:$P$2700,'T3'!$B$5:$B$2700,'CT KH'!$B1356)</f>
        <v>54027</v>
      </c>
      <c r="R1356" s="510">
        <f t="shared" si="21"/>
        <v>74439</v>
      </c>
      <c r="S1356" s="92" t="s">
        <v>6805</v>
      </c>
      <c r="T1356" s="468"/>
      <c r="U1356" s="468"/>
      <c r="V1356" s="92" t="s">
        <v>6805</v>
      </c>
      <c r="W1356" s="89" t="s">
        <v>6805</v>
      </c>
      <c r="X1356" s="92" t="s">
        <v>10578</v>
      </c>
      <c r="Y1356" s="92" t="s">
        <v>287</v>
      </c>
      <c r="Z1356" s="92" t="s">
        <v>988</v>
      </c>
    </row>
    <row r="1357" spans="1:26" ht="15" customHeight="1">
      <c r="A1357" s="478">
        <v>1354</v>
      </c>
      <c r="B1357" s="478" t="s">
        <v>2223</v>
      </c>
      <c r="C1357" s="478" t="e">
        <f>VLOOKUP(B1357,Sheet6!$C$80:$C$88,1,0)</f>
        <v>#N/A</v>
      </c>
      <c r="D1357" s="478"/>
      <c r="E1357" s="478" t="s">
        <v>10446</v>
      </c>
      <c r="F1357" s="478" t="s">
        <v>2224</v>
      </c>
      <c r="G1357" s="478"/>
      <c r="H1357" s="478" t="s">
        <v>2225</v>
      </c>
      <c r="I1357" s="478" t="s">
        <v>2226</v>
      </c>
      <c r="J1357" s="478">
        <v>0</v>
      </c>
      <c r="K1357" s="478" t="s">
        <v>2227</v>
      </c>
      <c r="L1357" s="478">
        <v>45744</v>
      </c>
      <c r="M1357" s="478" t="s">
        <v>105</v>
      </c>
      <c r="N1357" s="478" t="s">
        <v>776</v>
      </c>
      <c r="O1357" s="510">
        <f>SUMIFS('T1'!$P$5:$P$2700,'T1'!$B$5:$B$2700,'CT KH'!$B1357)</f>
        <v>0</v>
      </c>
      <c r="P1357" s="510">
        <f>SUMIFS('T2'!$P$5:$P$2700,'T2'!$B$5:$B$2700,'CT KH'!$B1357)</f>
        <v>869492</v>
      </c>
      <c r="Q1357" s="510">
        <f>SUMIFS('T3'!$P$5:$P$2700,'T3'!$B$5:$B$2700,'CT KH'!$B1357)</f>
        <v>190000</v>
      </c>
      <c r="R1357" s="510">
        <f t="shared" si="21"/>
        <v>1059492</v>
      </c>
      <c r="S1357" s="92" t="s">
        <v>6805</v>
      </c>
      <c r="T1357" s="468"/>
      <c r="U1357" s="468"/>
      <c r="V1357" s="92" t="s">
        <v>6805</v>
      </c>
      <c r="W1357" s="89" t="s">
        <v>6805</v>
      </c>
      <c r="X1357" s="92" t="s">
        <v>10578</v>
      </c>
      <c r="Y1357" s="92" t="s">
        <v>287</v>
      </c>
      <c r="Z1357" s="92" t="s">
        <v>9828</v>
      </c>
    </row>
    <row r="1358" spans="1:26" ht="15" customHeight="1">
      <c r="A1358" s="478">
        <v>1355</v>
      </c>
      <c r="B1358" s="478" t="s">
        <v>5560</v>
      </c>
      <c r="C1358" s="478" t="str">
        <f>VLOOKUP(B1358,Sheet6!$C$80:$C$88,1,0)</f>
        <v>C017661263</v>
      </c>
      <c r="D1358" s="478"/>
      <c r="E1358" s="478" t="s">
        <v>10446</v>
      </c>
      <c r="F1358" s="478" t="s">
        <v>5561</v>
      </c>
      <c r="G1358" s="478"/>
      <c r="H1358" s="478" t="s">
        <v>5562</v>
      </c>
      <c r="I1358" s="478">
        <v>0</v>
      </c>
      <c r="J1358" s="478">
        <v>0</v>
      </c>
      <c r="K1358" s="478" t="s">
        <v>5563</v>
      </c>
      <c r="L1358" s="478">
        <v>45812</v>
      </c>
      <c r="M1358" s="478" t="s">
        <v>105</v>
      </c>
      <c r="N1358" s="478" t="s">
        <v>5451</v>
      </c>
      <c r="O1358" s="510">
        <f>SUMIFS('T1'!$P$5:$P$2700,'T1'!$B$5:$B$2700,'CT KH'!$B1358)</f>
        <v>0</v>
      </c>
      <c r="P1358" s="510">
        <f>SUMIFS('T2'!$P$5:$P$2700,'T2'!$B$5:$B$2700,'CT KH'!$B1358)</f>
        <v>29376</v>
      </c>
      <c r="Q1358" s="510">
        <f>SUMIFS('T3'!$P$5:$P$2700,'T3'!$B$5:$B$2700,'CT KH'!$B1358)</f>
        <v>0</v>
      </c>
      <c r="R1358" s="510">
        <f t="shared" si="21"/>
        <v>29376</v>
      </c>
      <c r="S1358" s="92" t="s">
        <v>6805</v>
      </c>
      <c r="T1358" s="468"/>
      <c r="U1358" s="468"/>
      <c r="V1358" s="92" t="s">
        <v>6805</v>
      </c>
      <c r="W1358" s="89" t="s">
        <v>6805</v>
      </c>
      <c r="X1358" s="92" t="s">
        <v>10578</v>
      </c>
      <c r="Y1358" s="92" t="s">
        <v>287</v>
      </c>
      <c r="Z1358" s="92" t="s">
        <v>988</v>
      </c>
    </row>
    <row r="1359" spans="1:26" ht="15" customHeight="1">
      <c r="A1359" s="478">
        <v>1356</v>
      </c>
      <c r="B1359" s="478" t="s">
        <v>10359</v>
      </c>
      <c r="C1359" s="478" t="e">
        <f>VLOOKUP(B1359,Sheet6!$C$80:$C$88,1,0)</f>
        <v>#N/A</v>
      </c>
      <c r="D1359" s="478"/>
      <c r="E1359" s="478" t="s">
        <v>10446</v>
      </c>
      <c r="F1359" s="478" t="s">
        <v>4759</v>
      </c>
      <c r="G1359" s="478"/>
      <c r="H1359" s="478"/>
      <c r="I1359" s="478"/>
      <c r="J1359" s="478"/>
      <c r="K1359" s="478"/>
      <c r="L1359" s="478"/>
      <c r="M1359" s="478"/>
      <c r="N1359" s="478" t="s">
        <v>4759</v>
      </c>
      <c r="O1359" s="510">
        <f>SUMIFS('T1'!$P$5:$P$2700,'T1'!$B$5:$B$2700,'CT KH'!$B1359)</f>
        <v>0</v>
      </c>
      <c r="P1359" s="510">
        <f>SUMIFS('T2'!$P$5:$P$2700,'T2'!$B$5:$B$2700,'CT KH'!$B1359)</f>
        <v>12096</v>
      </c>
      <c r="Q1359" s="510">
        <f>SUMIFS('T3'!$P$5:$P$2700,'T3'!$B$5:$B$2700,'CT KH'!$B1359)</f>
        <v>0</v>
      </c>
      <c r="R1359" s="510">
        <f t="shared" si="21"/>
        <v>12096</v>
      </c>
      <c r="S1359" s="92" t="s">
        <v>6805</v>
      </c>
      <c r="T1359" s="468"/>
      <c r="U1359" s="468"/>
      <c r="V1359" s="92" t="s">
        <v>6805</v>
      </c>
      <c r="W1359" s="89" t="s">
        <v>6805</v>
      </c>
      <c r="X1359" s="92" t="s">
        <v>10578</v>
      </c>
      <c r="Y1359" s="92" t="s">
        <v>287</v>
      </c>
      <c r="Z1359" s="92" t="s">
        <v>988</v>
      </c>
    </row>
    <row r="1360" spans="1:26" ht="15" customHeight="1">
      <c r="A1360" s="478">
        <v>1357</v>
      </c>
      <c r="B1360" s="478" t="s">
        <v>7060</v>
      </c>
      <c r="C1360" s="478" t="str">
        <f>VLOOKUP(B1360,Sheet6!$C$80:$C$88,1,0)</f>
        <v>C018210849</v>
      </c>
      <c r="D1360" s="478"/>
      <c r="E1360" s="478" t="s">
        <v>10446</v>
      </c>
      <c r="F1360" s="478" t="s">
        <v>7061</v>
      </c>
      <c r="G1360" s="478"/>
      <c r="H1360" s="478" t="s">
        <v>7043</v>
      </c>
      <c r="I1360" s="478" t="s">
        <v>7062</v>
      </c>
      <c r="J1360" s="478">
        <v>0</v>
      </c>
      <c r="K1360" s="478" t="s">
        <v>7063</v>
      </c>
      <c r="L1360" s="478">
        <v>45880</v>
      </c>
      <c r="M1360" s="478" t="s">
        <v>105</v>
      </c>
      <c r="N1360" s="478" t="s">
        <v>6814</v>
      </c>
      <c r="O1360" s="510">
        <f>SUMIFS('T1'!$P$5:$P$2700,'T1'!$B$5:$B$2700,'CT KH'!$B1360)</f>
        <v>0</v>
      </c>
      <c r="P1360" s="510">
        <f>SUMIFS('T2'!$P$5:$P$2700,'T2'!$B$5:$B$2700,'CT KH'!$B1360)</f>
        <v>36288</v>
      </c>
      <c r="Q1360" s="510">
        <f>SUMIFS('T3'!$P$5:$P$2700,'T3'!$B$5:$B$2700,'CT KH'!$B1360)</f>
        <v>0</v>
      </c>
      <c r="R1360" s="510">
        <f t="shared" si="21"/>
        <v>36288</v>
      </c>
      <c r="S1360" s="92" t="s">
        <v>6805</v>
      </c>
      <c r="T1360" s="468"/>
      <c r="U1360" s="468"/>
      <c r="V1360" s="92" t="s">
        <v>6805</v>
      </c>
      <c r="W1360" s="89" t="s">
        <v>6805</v>
      </c>
      <c r="X1360" s="92" t="s">
        <v>10578</v>
      </c>
      <c r="Y1360" s="92" t="s">
        <v>287</v>
      </c>
      <c r="Z1360" s="92" t="s">
        <v>6813</v>
      </c>
    </row>
    <row r="1361" spans="1:26" ht="15" customHeight="1">
      <c r="A1361" s="478">
        <v>1358</v>
      </c>
      <c r="B1361" s="478" t="s">
        <v>10360</v>
      </c>
      <c r="C1361" s="478" t="e">
        <f>VLOOKUP(B1361,Sheet6!$C$80:$C$88,1,0)</f>
        <v>#N/A</v>
      </c>
      <c r="D1361" s="478"/>
      <c r="E1361" s="478" t="s">
        <v>10446</v>
      </c>
      <c r="F1361" s="478" t="s">
        <v>10493</v>
      </c>
      <c r="G1361" s="478"/>
      <c r="H1361" s="478"/>
      <c r="I1361" s="478"/>
      <c r="J1361" s="478"/>
      <c r="K1361" s="478"/>
      <c r="L1361" s="478"/>
      <c r="M1361" s="478"/>
      <c r="N1361" s="478" t="s">
        <v>989</v>
      </c>
      <c r="O1361" s="510">
        <f>SUMIFS('T1'!$P$5:$P$2700,'T1'!$B$5:$B$2700,'CT KH'!$B1361)</f>
        <v>0</v>
      </c>
      <c r="P1361" s="510">
        <f>SUMIFS('T2'!$P$5:$P$2700,'T2'!$B$5:$B$2700,'CT KH'!$B1361)</f>
        <v>37044</v>
      </c>
      <c r="Q1361" s="510">
        <f>SUMIFS('T3'!$P$5:$P$2700,'T3'!$B$5:$B$2700,'CT KH'!$B1361)</f>
        <v>0</v>
      </c>
      <c r="R1361" s="510">
        <f t="shared" si="21"/>
        <v>37044</v>
      </c>
      <c r="S1361" s="92" t="s">
        <v>6805</v>
      </c>
      <c r="T1361" s="468"/>
      <c r="U1361" s="468"/>
      <c r="V1361" s="92" t="s">
        <v>6805</v>
      </c>
      <c r="W1361" s="89" t="s">
        <v>6805</v>
      </c>
      <c r="X1361" s="92" t="s">
        <v>10578</v>
      </c>
      <c r="Y1361" s="92" t="s">
        <v>287</v>
      </c>
      <c r="Z1361" s="92" t="s">
        <v>988</v>
      </c>
    </row>
    <row r="1362" spans="1:26" ht="15" customHeight="1">
      <c r="A1362" s="478">
        <v>1359</v>
      </c>
      <c r="B1362" s="478" t="s">
        <v>5392</v>
      </c>
      <c r="C1362" s="478" t="e">
        <f>VLOOKUP(B1362,Sheet6!$C$80:$C$88,1,0)</f>
        <v>#N/A</v>
      </c>
      <c r="D1362" s="478"/>
      <c r="E1362" s="478" t="s">
        <v>10446</v>
      </c>
      <c r="F1362" s="478" t="s">
        <v>5393</v>
      </c>
      <c r="G1362" s="478"/>
      <c r="H1362" s="478" t="s">
        <v>5394</v>
      </c>
      <c r="I1362" s="478" t="s">
        <v>5395</v>
      </c>
      <c r="J1362" s="478">
        <v>0</v>
      </c>
      <c r="K1362" s="478" t="s">
        <v>5396</v>
      </c>
      <c r="L1362" s="478">
        <v>45940</v>
      </c>
      <c r="M1362" s="478">
        <v>0</v>
      </c>
      <c r="N1362" s="478" t="s">
        <v>1009</v>
      </c>
      <c r="O1362" s="510">
        <f>SUMIFS('T1'!$P$5:$P$2700,'T1'!$B$5:$B$2700,'CT KH'!$B1362)</f>
        <v>0</v>
      </c>
      <c r="P1362" s="510">
        <f>SUMIFS('T2'!$P$5:$P$2700,'T2'!$B$5:$B$2700,'CT KH'!$B1362)</f>
        <v>81687</v>
      </c>
      <c r="Q1362" s="510">
        <f>SUMIFS('T3'!$P$5:$P$2700,'T3'!$B$5:$B$2700,'CT KH'!$B1362)</f>
        <v>0</v>
      </c>
      <c r="R1362" s="510">
        <f t="shared" si="21"/>
        <v>81687</v>
      </c>
      <c r="S1362" s="92" t="s">
        <v>6805</v>
      </c>
      <c r="T1362" s="468"/>
      <c r="U1362" s="468"/>
      <c r="V1362" s="92" t="s">
        <v>6805</v>
      </c>
      <c r="W1362" s="89" t="s">
        <v>6805</v>
      </c>
      <c r="X1362" s="92" t="s">
        <v>10578</v>
      </c>
      <c r="Y1362" s="92" t="s">
        <v>287</v>
      </c>
      <c r="Z1362" s="92" t="s">
        <v>988</v>
      </c>
    </row>
    <row r="1363" spans="1:26" ht="15" customHeight="1">
      <c r="A1363" s="478">
        <v>1360</v>
      </c>
      <c r="B1363" s="478" t="s">
        <v>10361</v>
      </c>
      <c r="C1363" s="478" t="e">
        <f>VLOOKUP(B1363,Sheet6!$C$80:$C$88,1,0)</f>
        <v>#N/A</v>
      </c>
      <c r="D1363" s="478"/>
      <c r="E1363" s="478" t="s">
        <v>10446</v>
      </c>
      <c r="F1363" s="478" t="s">
        <v>10494</v>
      </c>
      <c r="G1363" s="478"/>
      <c r="H1363" s="478"/>
      <c r="I1363" s="478"/>
      <c r="J1363" s="478"/>
      <c r="K1363" s="478"/>
      <c r="L1363" s="478"/>
      <c r="M1363" s="478"/>
      <c r="N1363" s="478" t="s">
        <v>1009</v>
      </c>
      <c r="O1363" s="510">
        <f>SUMIFS('T1'!$P$5:$P$2700,'T1'!$B$5:$B$2700,'CT KH'!$B1363)</f>
        <v>0</v>
      </c>
      <c r="P1363" s="510">
        <f>SUMIFS('T2'!$P$5:$P$2700,'T2'!$B$5:$B$2700,'CT KH'!$B1363)</f>
        <v>0</v>
      </c>
      <c r="Q1363" s="510">
        <f>SUMIFS('T3'!$P$5:$P$2700,'T3'!$B$5:$B$2700,'CT KH'!$B1363)</f>
        <v>5641400</v>
      </c>
      <c r="R1363" s="510">
        <f t="shared" si="21"/>
        <v>5641400</v>
      </c>
      <c r="S1363" s="92" t="s">
        <v>6805</v>
      </c>
      <c r="T1363" s="468"/>
      <c r="U1363" s="468"/>
      <c r="V1363" s="92" t="s">
        <v>6805</v>
      </c>
      <c r="W1363" s="89" t="s">
        <v>6805</v>
      </c>
      <c r="X1363" s="92" t="s">
        <v>10578</v>
      </c>
      <c r="Y1363" s="92" t="s">
        <v>287</v>
      </c>
      <c r="Z1363" s="92" t="s">
        <v>988</v>
      </c>
    </row>
    <row r="1364" spans="1:26" ht="15" customHeight="1">
      <c r="A1364" s="478">
        <v>1361</v>
      </c>
      <c r="B1364" s="478" t="s">
        <v>10362</v>
      </c>
      <c r="C1364" s="478" t="e">
        <f>VLOOKUP(B1364,Sheet6!$C$80:$C$88,1,0)</f>
        <v>#N/A</v>
      </c>
      <c r="D1364" s="478"/>
      <c r="E1364" s="478" t="s">
        <v>10446</v>
      </c>
      <c r="F1364" s="478" t="s">
        <v>10495</v>
      </c>
      <c r="G1364" s="478"/>
      <c r="H1364" s="478"/>
      <c r="I1364" s="478"/>
      <c r="J1364" s="478"/>
      <c r="K1364" s="478"/>
      <c r="L1364" s="478"/>
      <c r="M1364" s="478"/>
      <c r="N1364" s="478" t="s">
        <v>6814</v>
      </c>
      <c r="O1364" s="510">
        <f>SUMIFS('T1'!$P$5:$P$2700,'T1'!$B$5:$B$2700,'CT KH'!$B1364)</f>
        <v>0</v>
      </c>
      <c r="P1364" s="510">
        <f>SUMIFS('T2'!$P$5:$P$2700,'T2'!$B$5:$B$2700,'CT KH'!$B1364)</f>
        <v>0</v>
      </c>
      <c r="Q1364" s="510">
        <f>SUMIFS('T3'!$P$5:$P$2700,'T3'!$B$5:$B$2700,'CT KH'!$B1364)</f>
        <v>215784</v>
      </c>
      <c r="R1364" s="510">
        <f t="shared" si="21"/>
        <v>215784</v>
      </c>
      <c r="S1364" s="92" t="s">
        <v>6805</v>
      </c>
      <c r="T1364" s="468"/>
      <c r="U1364" s="468"/>
      <c r="V1364" s="92" t="s">
        <v>6805</v>
      </c>
      <c r="W1364" s="89" t="s">
        <v>6805</v>
      </c>
      <c r="X1364" s="92" t="s">
        <v>10578</v>
      </c>
      <c r="Y1364" s="92" t="s">
        <v>287</v>
      </c>
      <c r="Z1364" s="92" t="s">
        <v>6813</v>
      </c>
    </row>
    <row r="1365" spans="1:26" ht="15" customHeight="1">
      <c r="A1365" s="478">
        <v>1362</v>
      </c>
      <c r="B1365" s="478" t="s">
        <v>10363</v>
      </c>
      <c r="C1365" s="478" t="e">
        <f>VLOOKUP(B1365,Sheet6!$C$80:$C$88,1,0)</f>
        <v>#N/A</v>
      </c>
      <c r="D1365" s="478"/>
      <c r="E1365" s="478" t="s">
        <v>10446</v>
      </c>
      <c r="F1365" s="478" t="s">
        <v>10496</v>
      </c>
      <c r="G1365" s="478"/>
      <c r="H1365" s="478"/>
      <c r="I1365" s="478"/>
      <c r="J1365" s="478"/>
      <c r="K1365" s="478"/>
      <c r="L1365" s="478"/>
      <c r="M1365" s="478"/>
      <c r="N1365" s="478" t="s">
        <v>1815</v>
      </c>
      <c r="O1365" s="510">
        <f>SUMIFS('T1'!$P$5:$P$2700,'T1'!$B$5:$B$2700,'CT KH'!$B1365)</f>
        <v>0</v>
      </c>
      <c r="P1365" s="510">
        <f>SUMIFS('T2'!$P$5:$P$2700,'T2'!$B$5:$B$2700,'CT KH'!$B1365)</f>
        <v>0</v>
      </c>
      <c r="Q1365" s="510">
        <f>SUMIFS('T3'!$P$5:$P$2700,'T3'!$B$5:$B$2700,'CT KH'!$B1365)</f>
        <v>5157637</v>
      </c>
      <c r="R1365" s="510">
        <f t="shared" si="21"/>
        <v>5157637</v>
      </c>
      <c r="S1365" s="92" t="s">
        <v>6805</v>
      </c>
      <c r="T1365" s="468"/>
      <c r="U1365" s="468"/>
      <c r="V1365" s="92" t="s">
        <v>6805</v>
      </c>
      <c r="W1365" s="89" t="s">
        <v>6805</v>
      </c>
      <c r="X1365" s="92" t="s">
        <v>10578</v>
      </c>
      <c r="Y1365" s="92" t="s">
        <v>287</v>
      </c>
      <c r="Z1365" s="92" t="s">
        <v>9828</v>
      </c>
    </row>
    <row r="1366" spans="1:26" ht="15" customHeight="1">
      <c r="A1366" s="478">
        <v>1363</v>
      </c>
      <c r="B1366" s="478" t="s">
        <v>10364</v>
      </c>
      <c r="C1366" s="478" t="e">
        <f>VLOOKUP(B1366,Sheet6!$C$80:$C$88,1,0)</f>
        <v>#N/A</v>
      </c>
      <c r="D1366" s="478"/>
      <c r="E1366" s="478" t="s">
        <v>10446</v>
      </c>
      <c r="F1366" s="478" t="s">
        <v>10497</v>
      </c>
      <c r="G1366" s="478"/>
      <c r="H1366" s="478"/>
      <c r="I1366" s="478"/>
      <c r="J1366" s="478"/>
      <c r="K1366" s="478"/>
      <c r="L1366" s="478"/>
      <c r="M1366" s="478"/>
      <c r="N1366" s="478" t="s">
        <v>989</v>
      </c>
      <c r="O1366" s="510">
        <f>SUMIFS('T1'!$P$5:$P$2700,'T1'!$B$5:$B$2700,'CT KH'!$B1366)</f>
        <v>0</v>
      </c>
      <c r="P1366" s="510">
        <f>SUMIFS('T2'!$P$5:$P$2700,'T2'!$B$5:$B$2700,'CT KH'!$B1366)</f>
        <v>0</v>
      </c>
      <c r="Q1366" s="510">
        <f>SUMIFS('T3'!$P$5:$P$2700,'T3'!$B$5:$B$2700,'CT KH'!$B1366)</f>
        <v>69666</v>
      </c>
      <c r="R1366" s="510">
        <f t="shared" si="21"/>
        <v>69666</v>
      </c>
      <c r="S1366" s="92" t="s">
        <v>6805</v>
      </c>
      <c r="T1366" s="468"/>
      <c r="U1366" s="468"/>
      <c r="V1366" s="92" t="s">
        <v>6805</v>
      </c>
      <c r="W1366" s="89" t="s">
        <v>6805</v>
      </c>
      <c r="X1366" s="92" t="s">
        <v>10578</v>
      </c>
      <c r="Y1366" s="92" t="s">
        <v>287</v>
      </c>
      <c r="Z1366" s="92" t="s">
        <v>988</v>
      </c>
    </row>
    <row r="1367" spans="1:26" ht="15" customHeight="1">
      <c r="A1367" s="478">
        <v>1364</v>
      </c>
      <c r="B1367" s="478" t="s">
        <v>10365</v>
      </c>
      <c r="C1367" s="478" t="e">
        <f>VLOOKUP(B1367,Sheet6!$C$80:$C$88,1,0)</f>
        <v>#N/A</v>
      </c>
      <c r="D1367" s="478"/>
      <c r="E1367" s="478" t="s">
        <v>10446</v>
      </c>
      <c r="F1367" s="478" t="s">
        <v>10498</v>
      </c>
      <c r="G1367" s="478"/>
      <c r="H1367" s="478"/>
      <c r="I1367" s="478"/>
      <c r="J1367" s="478"/>
      <c r="K1367" s="478"/>
      <c r="L1367" s="478"/>
      <c r="M1367" s="478"/>
      <c r="N1367" s="478" t="s">
        <v>397</v>
      </c>
      <c r="O1367" s="510">
        <f>SUMIFS('T1'!$P$5:$P$2700,'T1'!$B$5:$B$2700,'CT KH'!$B1367)</f>
        <v>0</v>
      </c>
      <c r="P1367" s="510">
        <f>SUMIFS('T2'!$P$5:$P$2700,'T2'!$B$5:$B$2700,'CT KH'!$B1367)</f>
        <v>0</v>
      </c>
      <c r="Q1367" s="510">
        <f>SUMIFS('T3'!$P$5:$P$2700,'T3'!$B$5:$B$2700,'CT KH'!$B1367)</f>
        <v>1548213</v>
      </c>
      <c r="R1367" s="510">
        <f t="shared" si="21"/>
        <v>1548213</v>
      </c>
      <c r="S1367" s="92" t="s">
        <v>6805</v>
      </c>
      <c r="T1367" s="468"/>
      <c r="U1367" s="468"/>
      <c r="V1367" s="92" t="s">
        <v>6805</v>
      </c>
      <c r="W1367" s="89" t="s">
        <v>6805</v>
      </c>
      <c r="X1367" s="92" t="s">
        <v>10578</v>
      </c>
      <c r="Y1367" s="92" t="s">
        <v>287</v>
      </c>
      <c r="Z1367" s="92" t="s">
        <v>9828</v>
      </c>
    </row>
    <row r="1368" spans="1:26" ht="15" customHeight="1">
      <c r="A1368" s="478">
        <v>1365</v>
      </c>
      <c r="B1368" s="478" t="s">
        <v>10366</v>
      </c>
      <c r="C1368" s="478" t="e">
        <f>VLOOKUP(B1368,Sheet6!$C$80:$C$88,1,0)</f>
        <v>#N/A</v>
      </c>
      <c r="D1368" s="478"/>
      <c r="E1368" s="478" t="s">
        <v>10446</v>
      </c>
      <c r="F1368" s="478" t="s">
        <v>10499</v>
      </c>
      <c r="G1368" s="478"/>
      <c r="H1368" s="478"/>
      <c r="I1368" s="478"/>
      <c r="J1368" s="478"/>
      <c r="K1368" s="478"/>
      <c r="L1368" s="478"/>
      <c r="M1368" s="478"/>
      <c r="N1368" s="478" t="s">
        <v>776</v>
      </c>
      <c r="O1368" s="510">
        <f>SUMIFS('T1'!$P$5:$P$2700,'T1'!$B$5:$B$2700,'CT KH'!$B1368)</f>
        <v>0</v>
      </c>
      <c r="P1368" s="510">
        <f>SUMIFS('T2'!$P$5:$P$2700,'T2'!$B$5:$B$2700,'CT KH'!$B1368)</f>
        <v>0</v>
      </c>
      <c r="Q1368" s="510">
        <f>SUMIFS('T3'!$P$5:$P$2700,'T3'!$B$5:$B$2700,'CT KH'!$B1368)</f>
        <v>2052920</v>
      </c>
      <c r="R1368" s="510">
        <f t="shared" si="21"/>
        <v>2052920</v>
      </c>
      <c r="S1368" s="92" t="s">
        <v>6805</v>
      </c>
      <c r="T1368" s="468"/>
      <c r="U1368" s="468"/>
      <c r="V1368" s="92" t="s">
        <v>6805</v>
      </c>
      <c r="W1368" s="89" t="s">
        <v>6805</v>
      </c>
      <c r="X1368" s="92" t="s">
        <v>10578</v>
      </c>
      <c r="Y1368" s="92" t="s">
        <v>287</v>
      </c>
      <c r="Z1368" s="92" t="s">
        <v>9828</v>
      </c>
    </row>
    <row r="1369" spans="1:26" ht="15" customHeight="1">
      <c r="A1369" s="478">
        <v>1366</v>
      </c>
      <c r="B1369" s="478" t="s">
        <v>10367</v>
      </c>
      <c r="C1369" s="478" t="e">
        <f>VLOOKUP(B1369,Sheet6!$C$80:$C$88,1,0)</f>
        <v>#N/A</v>
      </c>
      <c r="D1369" s="478"/>
      <c r="E1369" s="478" t="s">
        <v>10446</v>
      </c>
      <c r="F1369" s="478" t="s">
        <v>10500</v>
      </c>
      <c r="G1369" s="478"/>
      <c r="H1369" s="478"/>
      <c r="I1369" s="478"/>
      <c r="J1369" s="478"/>
      <c r="K1369" s="478"/>
      <c r="L1369" s="478"/>
      <c r="M1369" s="478"/>
      <c r="N1369" s="478" t="s">
        <v>776</v>
      </c>
      <c r="O1369" s="510">
        <f>SUMIFS('T1'!$P$5:$P$2700,'T1'!$B$5:$B$2700,'CT KH'!$B1369)</f>
        <v>0</v>
      </c>
      <c r="P1369" s="510">
        <f>SUMIFS('T2'!$P$5:$P$2700,'T2'!$B$5:$B$2700,'CT KH'!$B1369)</f>
        <v>0</v>
      </c>
      <c r="Q1369" s="510">
        <f>SUMIFS('T3'!$P$5:$P$2700,'T3'!$B$5:$B$2700,'CT KH'!$B1369)</f>
        <v>3259992</v>
      </c>
      <c r="R1369" s="510">
        <f t="shared" si="21"/>
        <v>3259992</v>
      </c>
      <c r="S1369" s="92" t="s">
        <v>6805</v>
      </c>
      <c r="T1369" s="468"/>
      <c r="U1369" s="468"/>
      <c r="V1369" s="92" t="s">
        <v>6805</v>
      </c>
      <c r="W1369" s="89" t="s">
        <v>6805</v>
      </c>
      <c r="X1369" s="92" t="s">
        <v>10578</v>
      </c>
      <c r="Y1369" s="92" t="s">
        <v>287</v>
      </c>
      <c r="Z1369" s="92" t="s">
        <v>9828</v>
      </c>
    </row>
    <row r="1370" spans="1:26" ht="15" customHeight="1">
      <c r="A1370" s="478">
        <v>1367</v>
      </c>
      <c r="B1370" s="478" t="s">
        <v>10368</v>
      </c>
      <c r="C1370" s="478" t="e">
        <f>VLOOKUP(B1370,Sheet6!$C$80:$C$88,1,0)</f>
        <v>#N/A</v>
      </c>
      <c r="D1370" s="478"/>
      <c r="E1370" s="478" t="s">
        <v>10446</v>
      </c>
      <c r="F1370" s="478" t="s">
        <v>10501</v>
      </c>
      <c r="G1370" s="478"/>
      <c r="H1370" s="478"/>
      <c r="I1370" s="478"/>
      <c r="J1370" s="478"/>
      <c r="K1370" s="478"/>
      <c r="L1370" s="478"/>
      <c r="M1370" s="478"/>
      <c r="N1370" s="478" t="s">
        <v>418</v>
      </c>
      <c r="O1370" s="510">
        <f>SUMIFS('T1'!$P$5:$P$2700,'T1'!$B$5:$B$2700,'CT KH'!$B1370)</f>
        <v>0</v>
      </c>
      <c r="P1370" s="510">
        <f>SUMIFS('T2'!$P$5:$P$2700,'T2'!$B$5:$B$2700,'CT KH'!$B1370)</f>
        <v>0</v>
      </c>
      <c r="Q1370" s="510">
        <f>SUMIFS('T3'!$P$5:$P$2700,'T3'!$B$5:$B$2700,'CT KH'!$B1370)</f>
        <v>1011447</v>
      </c>
      <c r="R1370" s="510">
        <f t="shared" si="21"/>
        <v>1011447</v>
      </c>
      <c r="S1370" s="92" t="s">
        <v>6805</v>
      </c>
      <c r="T1370" s="468"/>
      <c r="U1370" s="468"/>
      <c r="V1370" s="92" t="s">
        <v>6805</v>
      </c>
      <c r="W1370" s="89" t="s">
        <v>6805</v>
      </c>
      <c r="X1370" s="92" t="s">
        <v>10578</v>
      </c>
      <c r="Y1370" s="92" t="s">
        <v>287</v>
      </c>
      <c r="Z1370" s="92" t="s">
        <v>9828</v>
      </c>
    </row>
    <row r="1371" spans="1:26" ht="15" customHeight="1">
      <c r="A1371" s="478">
        <v>1368</v>
      </c>
      <c r="B1371" s="478" t="s">
        <v>10369</v>
      </c>
      <c r="C1371" s="478" t="e">
        <f>VLOOKUP(B1371,Sheet6!$C$80:$C$88,1,0)</f>
        <v>#N/A</v>
      </c>
      <c r="D1371" s="478"/>
      <c r="E1371" s="478" t="s">
        <v>10446</v>
      </c>
      <c r="F1371" s="478" t="s">
        <v>10502</v>
      </c>
      <c r="G1371" s="478"/>
      <c r="H1371" s="478"/>
      <c r="I1371" s="478"/>
      <c r="J1371" s="478"/>
      <c r="K1371" s="478"/>
      <c r="L1371" s="478"/>
      <c r="M1371" s="478"/>
      <c r="N1371" s="478" t="s">
        <v>1957</v>
      </c>
      <c r="O1371" s="510">
        <f>SUMIFS('T1'!$P$5:$P$2700,'T1'!$B$5:$B$2700,'CT KH'!$B1371)</f>
        <v>0</v>
      </c>
      <c r="P1371" s="510">
        <f>SUMIFS('T2'!$P$5:$P$2700,'T2'!$B$5:$B$2700,'CT KH'!$B1371)</f>
        <v>0</v>
      </c>
      <c r="Q1371" s="510">
        <f>SUMIFS('T3'!$P$5:$P$2700,'T3'!$B$5:$B$2700,'CT KH'!$B1371)</f>
        <v>2793798</v>
      </c>
      <c r="R1371" s="510">
        <f t="shared" si="21"/>
        <v>2793798</v>
      </c>
      <c r="S1371" s="92" t="s">
        <v>6805</v>
      </c>
      <c r="T1371" s="468"/>
      <c r="U1371" s="468"/>
      <c r="V1371" s="92" t="s">
        <v>6805</v>
      </c>
      <c r="W1371" s="89" t="s">
        <v>6805</v>
      </c>
      <c r="X1371" s="92" t="s">
        <v>10578</v>
      </c>
      <c r="Y1371" s="92" t="s">
        <v>287</v>
      </c>
      <c r="Z1371" s="92" t="s">
        <v>9828</v>
      </c>
    </row>
    <row r="1372" spans="1:26" ht="15" customHeight="1">
      <c r="A1372" s="478">
        <v>1369</v>
      </c>
      <c r="B1372" s="478" t="s">
        <v>10370</v>
      </c>
      <c r="C1372" s="478" t="e">
        <f>VLOOKUP(B1372,Sheet6!$C$80:$C$88,1,0)</f>
        <v>#N/A</v>
      </c>
      <c r="D1372" s="478"/>
      <c r="E1372" s="478" t="s">
        <v>10446</v>
      </c>
      <c r="F1372" s="478" t="s">
        <v>10503</v>
      </c>
      <c r="G1372" s="478"/>
      <c r="H1372" s="478"/>
      <c r="I1372" s="478"/>
      <c r="J1372" s="478"/>
      <c r="K1372" s="478"/>
      <c r="L1372" s="478"/>
      <c r="M1372" s="478"/>
      <c r="N1372" s="478" t="s">
        <v>1654</v>
      </c>
      <c r="O1372" s="510">
        <f>SUMIFS('T1'!$P$5:$P$2700,'T1'!$B$5:$B$2700,'CT KH'!$B1372)</f>
        <v>0</v>
      </c>
      <c r="P1372" s="510">
        <f>SUMIFS('T2'!$P$5:$P$2700,'T2'!$B$5:$B$2700,'CT KH'!$B1372)</f>
        <v>0</v>
      </c>
      <c r="Q1372" s="510">
        <f>SUMIFS('T3'!$P$5:$P$2700,'T3'!$B$5:$B$2700,'CT KH'!$B1372)</f>
        <v>100837181</v>
      </c>
      <c r="R1372" s="510">
        <f t="shared" si="21"/>
        <v>100837181</v>
      </c>
      <c r="S1372" s="92" t="s">
        <v>6805</v>
      </c>
      <c r="T1372" s="468"/>
      <c r="U1372" s="468"/>
      <c r="V1372" s="92" t="s">
        <v>6805</v>
      </c>
      <c r="W1372" s="89" t="s">
        <v>6805</v>
      </c>
      <c r="X1372" s="92" t="s">
        <v>10578</v>
      </c>
      <c r="Y1372" s="92" t="s">
        <v>287</v>
      </c>
      <c r="Z1372" s="92" t="s">
        <v>9828</v>
      </c>
    </row>
    <row r="1373" spans="1:26" ht="15" customHeight="1">
      <c r="A1373" s="478">
        <v>1370</v>
      </c>
      <c r="B1373" s="478" t="s">
        <v>10371</v>
      </c>
      <c r="C1373" s="478" t="e">
        <f>VLOOKUP(B1373,Sheet6!$C$80:$C$88,1,0)</f>
        <v>#N/A</v>
      </c>
      <c r="D1373" s="478"/>
      <c r="E1373" s="478" t="s">
        <v>10446</v>
      </c>
      <c r="F1373" s="478" t="s">
        <v>10504</v>
      </c>
      <c r="G1373" s="478"/>
      <c r="H1373" s="478"/>
      <c r="I1373" s="478"/>
      <c r="J1373" s="478"/>
      <c r="K1373" s="478"/>
      <c r="L1373" s="478"/>
      <c r="M1373" s="478"/>
      <c r="N1373" s="478" t="s">
        <v>6391</v>
      </c>
      <c r="O1373" s="510">
        <f>SUMIFS('T1'!$P$5:$P$2700,'T1'!$B$5:$B$2700,'CT KH'!$B1373)</f>
        <v>0</v>
      </c>
      <c r="P1373" s="510">
        <f>SUMIFS('T2'!$P$5:$P$2700,'T2'!$B$5:$B$2700,'CT KH'!$B1373)</f>
        <v>0</v>
      </c>
      <c r="Q1373" s="510">
        <f>SUMIFS('T3'!$P$5:$P$2700,'T3'!$B$5:$B$2700,'CT KH'!$B1373)</f>
        <v>235791</v>
      </c>
      <c r="R1373" s="510">
        <f t="shared" si="21"/>
        <v>235791</v>
      </c>
      <c r="S1373" s="92" t="s">
        <v>6805</v>
      </c>
      <c r="T1373" s="468"/>
      <c r="U1373" s="468"/>
      <c r="V1373" s="92" t="s">
        <v>6805</v>
      </c>
      <c r="W1373" s="89" t="s">
        <v>6805</v>
      </c>
      <c r="X1373" s="92" t="s">
        <v>10578</v>
      </c>
      <c r="Y1373" s="92" t="s">
        <v>287</v>
      </c>
      <c r="Z1373" s="92" t="s">
        <v>9830</v>
      </c>
    </row>
    <row r="1374" spans="1:26" ht="15" customHeight="1">
      <c r="A1374" s="478">
        <v>1371</v>
      </c>
      <c r="B1374" s="478" t="s">
        <v>10372</v>
      </c>
      <c r="C1374" s="478" t="e">
        <f>VLOOKUP(B1374,Sheet6!$C$80:$C$88,1,0)</f>
        <v>#N/A</v>
      </c>
      <c r="D1374" s="478"/>
      <c r="E1374" s="478" t="s">
        <v>10446</v>
      </c>
      <c r="F1374" s="478" t="s">
        <v>10505</v>
      </c>
      <c r="G1374" s="478"/>
      <c r="H1374" s="478"/>
      <c r="I1374" s="478"/>
      <c r="J1374" s="478"/>
      <c r="K1374" s="478"/>
      <c r="L1374" s="478"/>
      <c r="M1374" s="478"/>
      <c r="N1374" s="478" t="s">
        <v>346</v>
      </c>
      <c r="O1374" s="510">
        <f>SUMIFS('T1'!$P$5:$P$2700,'T1'!$B$5:$B$2700,'CT KH'!$B1374)</f>
        <v>0</v>
      </c>
      <c r="P1374" s="510">
        <f>SUMIFS('T2'!$P$5:$P$2700,'T2'!$B$5:$B$2700,'CT KH'!$B1374)</f>
        <v>0</v>
      </c>
      <c r="Q1374" s="510">
        <f>SUMIFS('T3'!$P$5:$P$2700,'T3'!$B$5:$B$2700,'CT KH'!$B1374)</f>
        <v>1065293</v>
      </c>
      <c r="R1374" s="510">
        <f t="shared" si="21"/>
        <v>1065293</v>
      </c>
      <c r="S1374" s="92" t="s">
        <v>6805</v>
      </c>
      <c r="T1374" s="468"/>
      <c r="U1374" s="468"/>
      <c r="V1374" s="92" t="s">
        <v>6805</v>
      </c>
      <c r="W1374" s="89" t="s">
        <v>6805</v>
      </c>
      <c r="X1374" s="92" t="s">
        <v>10578</v>
      </c>
      <c r="Y1374" s="92" t="s">
        <v>287</v>
      </c>
      <c r="Z1374" s="92" t="s">
        <v>9828</v>
      </c>
    </row>
    <row r="1375" spans="1:26" ht="15" customHeight="1">
      <c r="A1375" s="478">
        <v>1372</v>
      </c>
      <c r="B1375" s="478" t="s">
        <v>10373</v>
      </c>
      <c r="C1375" s="478" t="e">
        <f>VLOOKUP(B1375,Sheet6!$C$80:$C$88,1,0)</f>
        <v>#N/A</v>
      </c>
      <c r="D1375" s="478"/>
      <c r="E1375" s="478" t="s">
        <v>10446</v>
      </c>
      <c r="F1375" s="478" t="s">
        <v>10506</v>
      </c>
      <c r="G1375" s="478"/>
      <c r="H1375" s="478"/>
      <c r="I1375" s="478"/>
      <c r="J1375" s="478"/>
      <c r="K1375" s="478"/>
      <c r="L1375" s="478"/>
      <c r="M1375" s="478"/>
      <c r="N1375" s="478" t="s">
        <v>989</v>
      </c>
      <c r="O1375" s="510">
        <f>SUMIFS('T1'!$P$5:$P$2700,'T1'!$B$5:$B$2700,'CT KH'!$B1375)</f>
        <v>0</v>
      </c>
      <c r="P1375" s="510">
        <f>SUMIFS('T2'!$P$5:$P$2700,'T2'!$B$5:$B$2700,'CT KH'!$B1375)</f>
        <v>0</v>
      </c>
      <c r="Q1375" s="510">
        <f>SUMIFS('T3'!$P$5:$P$2700,'T3'!$B$5:$B$2700,'CT KH'!$B1375)</f>
        <v>387590</v>
      </c>
      <c r="R1375" s="510">
        <f t="shared" si="21"/>
        <v>387590</v>
      </c>
      <c r="S1375" s="92" t="s">
        <v>6805</v>
      </c>
      <c r="T1375" s="468"/>
      <c r="U1375" s="468"/>
      <c r="V1375" s="92" t="s">
        <v>6805</v>
      </c>
      <c r="W1375" s="89" t="s">
        <v>6805</v>
      </c>
      <c r="X1375" s="92" t="s">
        <v>10578</v>
      </c>
      <c r="Y1375" s="92" t="s">
        <v>287</v>
      </c>
      <c r="Z1375" s="92" t="s">
        <v>988</v>
      </c>
    </row>
    <row r="1376" spans="1:26" ht="15" customHeight="1">
      <c r="A1376" s="478">
        <v>1373</v>
      </c>
      <c r="B1376" s="478" t="s">
        <v>10374</v>
      </c>
      <c r="C1376" s="478" t="e">
        <f>VLOOKUP(B1376,Sheet6!$C$80:$C$88,1,0)</f>
        <v>#N/A</v>
      </c>
      <c r="D1376" s="478"/>
      <c r="E1376" s="478" t="s">
        <v>10446</v>
      </c>
      <c r="F1376" s="478" t="s">
        <v>10507</v>
      </c>
      <c r="G1376" s="478"/>
      <c r="H1376" s="478"/>
      <c r="I1376" s="478"/>
      <c r="J1376" s="478"/>
      <c r="K1376" s="478"/>
      <c r="L1376" s="478"/>
      <c r="M1376" s="478"/>
      <c r="N1376" s="478" t="s">
        <v>1654</v>
      </c>
      <c r="O1376" s="510">
        <f>SUMIFS('T1'!$P$5:$P$2700,'T1'!$B$5:$B$2700,'CT KH'!$B1376)</f>
        <v>0</v>
      </c>
      <c r="P1376" s="510">
        <f>SUMIFS('T2'!$P$5:$P$2700,'T2'!$B$5:$B$2700,'CT KH'!$B1376)</f>
        <v>0</v>
      </c>
      <c r="Q1376" s="510">
        <f>SUMIFS('T3'!$P$5:$P$2700,'T3'!$B$5:$B$2700,'CT KH'!$B1376)</f>
        <v>129600</v>
      </c>
      <c r="R1376" s="510">
        <f t="shared" si="21"/>
        <v>129600</v>
      </c>
      <c r="S1376" s="92" t="s">
        <v>6805</v>
      </c>
      <c r="T1376" s="468"/>
      <c r="U1376" s="468"/>
      <c r="V1376" s="92" t="s">
        <v>6805</v>
      </c>
      <c r="W1376" s="89" t="s">
        <v>6805</v>
      </c>
      <c r="X1376" s="92" t="s">
        <v>10578</v>
      </c>
      <c r="Y1376" s="92" t="s">
        <v>287</v>
      </c>
      <c r="Z1376" s="92" t="s">
        <v>9828</v>
      </c>
    </row>
    <row r="1377" spans="1:26" ht="15" customHeight="1">
      <c r="A1377" s="478">
        <v>1374</v>
      </c>
      <c r="B1377" s="478" t="s">
        <v>9373</v>
      </c>
      <c r="C1377" s="478" t="e">
        <f>VLOOKUP(B1377,Sheet6!$C$80:$C$88,1,0)</f>
        <v>#N/A</v>
      </c>
      <c r="D1377" s="478"/>
      <c r="E1377" s="478" t="s">
        <v>10446</v>
      </c>
      <c r="F1377" s="478" t="s">
        <v>9374</v>
      </c>
      <c r="G1377" s="478"/>
      <c r="H1377" s="478"/>
      <c r="I1377" s="478"/>
      <c r="J1377" s="478"/>
      <c r="K1377" s="478"/>
      <c r="L1377" s="478"/>
      <c r="M1377" s="478"/>
      <c r="N1377" s="478" t="s">
        <v>7223</v>
      </c>
      <c r="O1377" s="510">
        <f>SUMIFS('T1'!$P$5:$P$2700,'T1'!$B$5:$B$2700,'CT KH'!$B1377)</f>
        <v>0</v>
      </c>
      <c r="P1377" s="510">
        <f>SUMIFS('T2'!$P$5:$P$2700,'T2'!$B$5:$B$2700,'CT KH'!$B1377)</f>
        <v>0</v>
      </c>
      <c r="Q1377" s="510">
        <f>SUMIFS('T3'!$P$5:$P$2700,'T3'!$B$5:$B$2700,'CT KH'!$B1377)</f>
        <v>157356</v>
      </c>
      <c r="R1377" s="510">
        <f t="shared" si="21"/>
        <v>157356</v>
      </c>
      <c r="S1377" s="92" t="s">
        <v>6805</v>
      </c>
      <c r="T1377" s="468"/>
      <c r="U1377" s="468"/>
      <c r="V1377" s="92" t="s">
        <v>6805</v>
      </c>
      <c r="W1377" s="89" t="s">
        <v>6805</v>
      </c>
      <c r="X1377" s="92" t="s">
        <v>10578</v>
      </c>
      <c r="Y1377" s="92" t="s">
        <v>287</v>
      </c>
      <c r="Z1377" s="92" t="s">
        <v>6813</v>
      </c>
    </row>
    <row r="1378" spans="1:26" ht="15" customHeight="1">
      <c r="A1378" s="478">
        <v>1375</v>
      </c>
      <c r="B1378" s="478" t="s">
        <v>10375</v>
      </c>
      <c r="C1378" s="478" t="e">
        <f>VLOOKUP(B1378,Sheet6!$C$80:$C$88,1,0)</f>
        <v>#N/A</v>
      </c>
      <c r="D1378" s="478"/>
      <c r="E1378" s="478" t="s">
        <v>10446</v>
      </c>
      <c r="F1378" s="478" t="s">
        <v>10508</v>
      </c>
      <c r="G1378" s="478"/>
      <c r="H1378" s="478"/>
      <c r="I1378" s="478"/>
      <c r="J1378" s="478"/>
      <c r="K1378" s="478"/>
      <c r="L1378" s="478"/>
      <c r="M1378" s="478"/>
      <c r="N1378" s="478" t="s">
        <v>6391</v>
      </c>
      <c r="O1378" s="510">
        <f>SUMIFS('T1'!$P$5:$P$2700,'T1'!$B$5:$B$2700,'CT KH'!$B1378)</f>
        <v>0</v>
      </c>
      <c r="P1378" s="510">
        <f>SUMIFS('T2'!$P$5:$P$2700,'T2'!$B$5:$B$2700,'CT KH'!$B1378)</f>
        <v>0</v>
      </c>
      <c r="Q1378" s="510">
        <f>SUMIFS('T3'!$P$5:$P$2700,'T3'!$B$5:$B$2700,'CT KH'!$B1378)</f>
        <v>338796</v>
      </c>
      <c r="R1378" s="510">
        <f t="shared" si="21"/>
        <v>338796</v>
      </c>
      <c r="S1378" s="92" t="s">
        <v>6805</v>
      </c>
      <c r="T1378" s="468"/>
      <c r="U1378" s="468"/>
      <c r="V1378" s="92" t="s">
        <v>6805</v>
      </c>
      <c r="W1378" s="89" t="s">
        <v>6805</v>
      </c>
      <c r="X1378" s="92" t="s">
        <v>10578</v>
      </c>
      <c r="Y1378" s="92" t="s">
        <v>287</v>
      </c>
      <c r="Z1378" s="92" t="s">
        <v>9830</v>
      </c>
    </row>
    <row r="1379" spans="1:26" ht="15" customHeight="1">
      <c r="A1379" s="478">
        <v>1376</v>
      </c>
      <c r="B1379" s="478" t="s">
        <v>10376</v>
      </c>
      <c r="C1379" s="478" t="e">
        <f>VLOOKUP(B1379,Sheet6!$C$80:$C$88,1,0)</f>
        <v>#N/A</v>
      </c>
      <c r="D1379" s="478"/>
      <c r="E1379" s="478" t="s">
        <v>10446</v>
      </c>
      <c r="F1379" s="478" t="s">
        <v>10509</v>
      </c>
      <c r="G1379" s="478"/>
      <c r="H1379" s="478"/>
      <c r="I1379" s="478"/>
      <c r="J1379" s="478"/>
      <c r="K1379" s="478"/>
      <c r="L1379" s="478"/>
      <c r="M1379" s="478"/>
      <c r="N1379" s="478" t="s">
        <v>1654</v>
      </c>
      <c r="O1379" s="510">
        <f>SUMIFS('T1'!$P$5:$P$2700,'T1'!$B$5:$B$2700,'CT KH'!$B1379)</f>
        <v>0</v>
      </c>
      <c r="P1379" s="510">
        <f>SUMIFS('T2'!$P$5:$P$2700,'T2'!$B$5:$B$2700,'CT KH'!$B1379)</f>
        <v>0</v>
      </c>
      <c r="Q1379" s="510">
        <f>SUMIFS('T3'!$P$5:$P$2700,'T3'!$B$5:$B$2700,'CT KH'!$B1379)</f>
        <v>6910380</v>
      </c>
      <c r="R1379" s="510">
        <f t="shared" si="21"/>
        <v>6910380</v>
      </c>
      <c r="S1379" s="92" t="s">
        <v>6805</v>
      </c>
      <c r="T1379" s="468"/>
      <c r="U1379" s="468"/>
      <c r="V1379" s="92" t="s">
        <v>6805</v>
      </c>
      <c r="W1379" s="89" t="s">
        <v>6805</v>
      </c>
      <c r="X1379" s="92" t="s">
        <v>10578</v>
      </c>
      <c r="Y1379" s="92" t="s">
        <v>287</v>
      </c>
      <c r="Z1379" s="92" t="s">
        <v>9828</v>
      </c>
    </row>
    <row r="1380" spans="1:26" ht="15" customHeight="1">
      <c r="A1380" s="478">
        <v>1377</v>
      </c>
      <c r="B1380" s="478" t="s">
        <v>10377</v>
      </c>
      <c r="C1380" s="478" t="e">
        <f>VLOOKUP(B1380,Sheet6!$C$80:$C$88,1,0)</f>
        <v>#N/A</v>
      </c>
      <c r="D1380" s="478"/>
      <c r="E1380" s="478" t="s">
        <v>10446</v>
      </c>
      <c r="F1380" s="478" t="s">
        <v>10510</v>
      </c>
      <c r="G1380" s="478"/>
      <c r="H1380" s="478"/>
      <c r="I1380" s="478"/>
      <c r="J1380" s="478"/>
      <c r="K1380" s="478"/>
      <c r="L1380" s="478"/>
      <c r="M1380" s="478"/>
      <c r="N1380" s="478" t="s">
        <v>1654</v>
      </c>
      <c r="O1380" s="510">
        <f>SUMIFS('T1'!$P$5:$P$2700,'T1'!$B$5:$B$2700,'CT KH'!$B1380)</f>
        <v>0</v>
      </c>
      <c r="P1380" s="510">
        <f>SUMIFS('T2'!$P$5:$P$2700,'T2'!$B$5:$B$2700,'CT KH'!$B1380)</f>
        <v>0</v>
      </c>
      <c r="Q1380" s="510">
        <f>SUMIFS('T3'!$P$5:$P$2700,'T3'!$B$5:$B$2700,'CT KH'!$B1380)</f>
        <v>46127</v>
      </c>
      <c r="R1380" s="510">
        <f t="shared" si="21"/>
        <v>46127</v>
      </c>
      <c r="S1380" s="92" t="s">
        <v>6805</v>
      </c>
      <c r="T1380" s="468"/>
      <c r="U1380" s="468"/>
      <c r="V1380" s="92" t="s">
        <v>6805</v>
      </c>
      <c r="W1380" s="89" t="s">
        <v>6805</v>
      </c>
      <c r="X1380" s="92" t="s">
        <v>10578</v>
      </c>
      <c r="Y1380" s="92" t="s">
        <v>287</v>
      </c>
      <c r="Z1380" s="92" t="s">
        <v>9828</v>
      </c>
    </row>
    <row r="1381" spans="1:26" ht="15" customHeight="1">
      <c r="A1381" s="478">
        <v>1378</v>
      </c>
      <c r="B1381" s="478" t="s">
        <v>10378</v>
      </c>
      <c r="C1381" s="478" t="e">
        <f>VLOOKUP(B1381,Sheet6!$C$80:$C$88,1,0)</f>
        <v>#N/A</v>
      </c>
      <c r="D1381" s="478"/>
      <c r="E1381" s="478" t="s">
        <v>10446</v>
      </c>
      <c r="F1381" s="478" t="s">
        <v>10511</v>
      </c>
      <c r="G1381" s="478"/>
      <c r="H1381" s="478"/>
      <c r="I1381" s="478"/>
      <c r="J1381" s="478"/>
      <c r="K1381" s="478"/>
      <c r="L1381" s="478"/>
      <c r="M1381" s="478"/>
      <c r="N1381" s="478" t="s">
        <v>1654</v>
      </c>
      <c r="O1381" s="510">
        <f>SUMIFS('T1'!$P$5:$P$2700,'T1'!$B$5:$B$2700,'CT KH'!$B1381)</f>
        <v>0</v>
      </c>
      <c r="P1381" s="510">
        <f>SUMIFS('T2'!$P$5:$P$2700,'T2'!$B$5:$B$2700,'CT KH'!$B1381)</f>
        <v>0</v>
      </c>
      <c r="Q1381" s="510">
        <f>SUMIFS('T3'!$P$5:$P$2700,'T3'!$B$5:$B$2700,'CT KH'!$B1381)</f>
        <v>137943</v>
      </c>
      <c r="R1381" s="510">
        <f t="shared" si="21"/>
        <v>137943</v>
      </c>
      <c r="S1381" s="92" t="s">
        <v>6805</v>
      </c>
      <c r="T1381" s="468"/>
      <c r="U1381" s="468"/>
      <c r="V1381" s="92" t="s">
        <v>6805</v>
      </c>
      <c r="W1381" s="89" t="s">
        <v>6805</v>
      </c>
      <c r="X1381" s="92" t="s">
        <v>10578</v>
      </c>
      <c r="Y1381" s="92" t="s">
        <v>287</v>
      </c>
      <c r="Z1381" s="92" t="s">
        <v>9828</v>
      </c>
    </row>
    <row r="1382" spans="1:26" ht="15" customHeight="1">
      <c r="A1382" s="478">
        <v>1379</v>
      </c>
      <c r="B1382" s="478" t="s">
        <v>10379</v>
      </c>
      <c r="C1382" s="478" t="e">
        <f>VLOOKUP(B1382,Sheet6!$C$80:$C$88,1,0)</f>
        <v>#N/A</v>
      </c>
      <c r="D1382" s="478"/>
      <c r="E1382" s="478" t="s">
        <v>10446</v>
      </c>
      <c r="F1382" s="478" t="s">
        <v>10511</v>
      </c>
      <c r="G1382" s="478"/>
      <c r="H1382" s="478"/>
      <c r="I1382" s="478"/>
      <c r="J1382" s="478"/>
      <c r="K1382" s="478"/>
      <c r="L1382" s="478"/>
      <c r="M1382" s="478"/>
      <c r="N1382" s="478" t="s">
        <v>1654</v>
      </c>
      <c r="O1382" s="510">
        <f>SUMIFS('T1'!$P$5:$P$2700,'T1'!$B$5:$B$2700,'CT KH'!$B1382)</f>
        <v>0</v>
      </c>
      <c r="P1382" s="510">
        <f>SUMIFS('T2'!$P$5:$P$2700,'T2'!$B$5:$B$2700,'CT KH'!$B1382)</f>
        <v>0</v>
      </c>
      <c r="Q1382" s="510">
        <f>SUMIFS('T3'!$P$5:$P$2700,'T3'!$B$5:$B$2700,'CT KH'!$B1382)</f>
        <v>364158</v>
      </c>
      <c r="R1382" s="510">
        <f t="shared" si="21"/>
        <v>364158</v>
      </c>
      <c r="S1382" s="92" t="s">
        <v>6805</v>
      </c>
      <c r="T1382" s="468"/>
      <c r="U1382" s="468"/>
      <c r="V1382" s="92" t="s">
        <v>6805</v>
      </c>
      <c r="W1382" s="89" t="s">
        <v>6805</v>
      </c>
      <c r="X1382" s="92" t="s">
        <v>10578</v>
      </c>
      <c r="Y1382" s="92" t="s">
        <v>287</v>
      </c>
      <c r="Z1382" s="92" t="s">
        <v>9828</v>
      </c>
    </row>
    <row r="1383" spans="1:26" ht="15" customHeight="1">
      <c r="A1383" s="478">
        <v>1380</v>
      </c>
      <c r="B1383" s="478" t="s">
        <v>10380</v>
      </c>
      <c r="C1383" s="478" t="e">
        <f>VLOOKUP(B1383,Sheet6!$C$80:$C$88,1,0)</f>
        <v>#N/A</v>
      </c>
      <c r="D1383" s="478"/>
      <c r="E1383" s="478" t="s">
        <v>10446</v>
      </c>
      <c r="F1383" s="478" t="s">
        <v>10512</v>
      </c>
      <c r="G1383" s="478"/>
      <c r="H1383" s="478"/>
      <c r="I1383" s="478"/>
      <c r="J1383" s="478"/>
      <c r="K1383" s="478"/>
      <c r="L1383" s="478"/>
      <c r="M1383" s="478"/>
      <c r="N1383" s="478" t="s">
        <v>418</v>
      </c>
      <c r="O1383" s="510">
        <f>SUMIFS('T1'!$P$5:$P$2700,'T1'!$B$5:$B$2700,'CT KH'!$B1383)</f>
        <v>0</v>
      </c>
      <c r="P1383" s="510">
        <f>SUMIFS('T2'!$P$5:$P$2700,'T2'!$B$5:$B$2700,'CT KH'!$B1383)</f>
        <v>0</v>
      </c>
      <c r="Q1383" s="510">
        <f>SUMIFS('T3'!$P$5:$P$2700,'T3'!$B$5:$B$2700,'CT KH'!$B1383)</f>
        <v>42545</v>
      </c>
      <c r="R1383" s="510">
        <f t="shared" si="21"/>
        <v>42545</v>
      </c>
      <c r="S1383" s="92" t="s">
        <v>6805</v>
      </c>
      <c r="T1383" s="468"/>
      <c r="U1383" s="468"/>
      <c r="V1383" s="92" t="s">
        <v>6805</v>
      </c>
      <c r="W1383" s="89" t="s">
        <v>6805</v>
      </c>
      <c r="X1383" s="92" t="s">
        <v>10578</v>
      </c>
      <c r="Y1383" s="92" t="s">
        <v>287</v>
      </c>
      <c r="Z1383" s="92" t="s">
        <v>9828</v>
      </c>
    </row>
    <row r="1384" spans="1:26" ht="15" customHeight="1">
      <c r="A1384" s="478">
        <v>1381</v>
      </c>
      <c r="B1384" s="478" t="s">
        <v>10381</v>
      </c>
      <c r="C1384" s="478" t="e">
        <f>VLOOKUP(B1384,Sheet6!$C$80:$C$88,1,0)</f>
        <v>#N/A</v>
      </c>
      <c r="D1384" s="478"/>
      <c r="E1384" s="478" t="s">
        <v>10446</v>
      </c>
      <c r="F1384" s="478" t="s">
        <v>10513</v>
      </c>
      <c r="G1384" s="478"/>
      <c r="H1384" s="478"/>
      <c r="I1384" s="478"/>
      <c r="J1384" s="478"/>
      <c r="K1384" s="478"/>
      <c r="L1384" s="478"/>
      <c r="M1384" s="478"/>
      <c r="N1384" s="478" t="s">
        <v>1654</v>
      </c>
      <c r="O1384" s="510">
        <f>SUMIFS('T1'!$P$5:$P$2700,'T1'!$B$5:$B$2700,'CT KH'!$B1384)</f>
        <v>0</v>
      </c>
      <c r="P1384" s="510">
        <f>SUMIFS('T2'!$P$5:$P$2700,'T2'!$B$5:$B$2700,'CT KH'!$B1384)</f>
        <v>0</v>
      </c>
      <c r="Q1384" s="510">
        <f>SUMIFS('T3'!$P$5:$P$2700,'T3'!$B$5:$B$2700,'CT KH'!$B1384)</f>
        <v>130140</v>
      </c>
      <c r="R1384" s="510">
        <f t="shared" si="21"/>
        <v>130140</v>
      </c>
      <c r="S1384" s="92" t="s">
        <v>6805</v>
      </c>
      <c r="T1384" s="468"/>
      <c r="U1384" s="468"/>
      <c r="V1384" s="92" t="s">
        <v>6805</v>
      </c>
      <c r="W1384" s="89" t="s">
        <v>6805</v>
      </c>
      <c r="X1384" s="92" t="s">
        <v>10578</v>
      </c>
      <c r="Y1384" s="92" t="s">
        <v>287</v>
      </c>
      <c r="Z1384" s="92" t="s">
        <v>9828</v>
      </c>
    </row>
    <row r="1385" spans="1:26" ht="15" customHeight="1">
      <c r="A1385" s="478">
        <v>1382</v>
      </c>
      <c r="B1385" s="478" t="s">
        <v>10382</v>
      </c>
      <c r="C1385" s="478" t="e">
        <f>VLOOKUP(B1385,Sheet6!$C$80:$C$88,1,0)</f>
        <v>#N/A</v>
      </c>
      <c r="D1385" s="478"/>
      <c r="E1385" s="478" t="s">
        <v>10446</v>
      </c>
      <c r="F1385" s="478" t="s">
        <v>10514</v>
      </c>
      <c r="G1385" s="478"/>
      <c r="H1385" s="478"/>
      <c r="I1385" s="478"/>
      <c r="J1385" s="478"/>
      <c r="K1385" s="478"/>
      <c r="L1385" s="478"/>
      <c r="M1385" s="478"/>
      <c r="N1385" s="478" t="s">
        <v>1654</v>
      </c>
      <c r="O1385" s="510">
        <f>SUMIFS('T1'!$P$5:$P$2700,'T1'!$B$5:$B$2700,'CT KH'!$B1385)</f>
        <v>0</v>
      </c>
      <c r="P1385" s="510">
        <f>SUMIFS('T2'!$P$5:$P$2700,'T2'!$B$5:$B$2700,'CT KH'!$B1385)</f>
        <v>0</v>
      </c>
      <c r="Q1385" s="510">
        <f>SUMIFS('T3'!$P$5:$P$2700,'T3'!$B$5:$B$2700,'CT KH'!$B1385)</f>
        <v>94959</v>
      </c>
      <c r="R1385" s="510">
        <f t="shared" si="21"/>
        <v>94959</v>
      </c>
      <c r="S1385" s="92" t="s">
        <v>6805</v>
      </c>
      <c r="T1385" s="468"/>
      <c r="U1385" s="468"/>
      <c r="V1385" s="92" t="s">
        <v>6805</v>
      </c>
      <c r="W1385" s="89" t="s">
        <v>6805</v>
      </c>
      <c r="X1385" s="92" t="s">
        <v>10578</v>
      </c>
      <c r="Y1385" s="92" t="s">
        <v>287</v>
      </c>
      <c r="Z1385" s="92" t="s">
        <v>9828</v>
      </c>
    </row>
    <row r="1386" spans="1:26" ht="15" customHeight="1">
      <c r="A1386" s="478">
        <v>1383</v>
      </c>
      <c r="B1386" s="478" t="s">
        <v>10383</v>
      </c>
      <c r="C1386" s="478" t="e">
        <f>VLOOKUP(B1386,Sheet6!$C$80:$C$88,1,0)</f>
        <v>#N/A</v>
      </c>
      <c r="D1386" s="478"/>
      <c r="E1386" s="478" t="s">
        <v>10446</v>
      </c>
      <c r="F1386" s="478" t="s">
        <v>10515</v>
      </c>
      <c r="G1386" s="478"/>
      <c r="H1386" s="478"/>
      <c r="I1386" s="478"/>
      <c r="J1386" s="478"/>
      <c r="K1386" s="478"/>
      <c r="L1386" s="478"/>
      <c r="M1386" s="478"/>
      <c r="N1386" s="478" t="s">
        <v>1041</v>
      </c>
      <c r="O1386" s="510">
        <f>SUMIFS('T1'!$P$5:$P$2700,'T1'!$B$5:$B$2700,'CT KH'!$B1386)</f>
        <v>0</v>
      </c>
      <c r="P1386" s="510">
        <f>SUMIFS('T2'!$P$5:$P$2700,'T2'!$B$5:$B$2700,'CT KH'!$B1386)</f>
        <v>0</v>
      </c>
      <c r="Q1386" s="510">
        <f>SUMIFS('T3'!$P$5:$P$2700,'T3'!$B$5:$B$2700,'CT KH'!$B1386)</f>
        <v>1071345</v>
      </c>
      <c r="R1386" s="510">
        <f t="shared" si="21"/>
        <v>1071345</v>
      </c>
      <c r="S1386" s="92" t="s">
        <v>6805</v>
      </c>
      <c r="T1386" s="468"/>
      <c r="U1386" s="468"/>
      <c r="V1386" s="92" t="s">
        <v>6805</v>
      </c>
      <c r="W1386" s="89" t="s">
        <v>6805</v>
      </c>
      <c r="X1386" s="92" t="s">
        <v>10578</v>
      </c>
      <c r="Y1386" s="92" t="s">
        <v>287</v>
      </c>
      <c r="Z1386" s="92" t="s">
        <v>9828</v>
      </c>
    </row>
    <row r="1387" spans="1:26" ht="15" customHeight="1">
      <c r="A1387" s="478">
        <v>1384</v>
      </c>
      <c r="B1387" s="478" t="s">
        <v>10384</v>
      </c>
      <c r="C1387" s="478" t="e">
        <f>VLOOKUP(B1387,Sheet6!$C$80:$C$88,1,0)</f>
        <v>#N/A</v>
      </c>
      <c r="D1387" s="478"/>
      <c r="E1387" s="478" t="s">
        <v>10446</v>
      </c>
      <c r="F1387" s="478" t="s">
        <v>10516</v>
      </c>
      <c r="G1387" s="478"/>
      <c r="H1387" s="478"/>
      <c r="I1387" s="478"/>
      <c r="J1387" s="478"/>
      <c r="K1387" s="478"/>
      <c r="L1387" s="478"/>
      <c r="M1387" s="478"/>
      <c r="N1387" s="478" t="s">
        <v>6814</v>
      </c>
      <c r="O1387" s="510">
        <f>SUMIFS('T1'!$P$5:$P$2700,'T1'!$B$5:$B$2700,'CT KH'!$B1387)</f>
        <v>0</v>
      </c>
      <c r="P1387" s="510">
        <f>SUMIFS('T2'!$P$5:$P$2700,'T2'!$B$5:$B$2700,'CT KH'!$B1387)</f>
        <v>0</v>
      </c>
      <c r="Q1387" s="510">
        <f>SUMIFS('T3'!$P$5:$P$2700,'T3'!$B$5:$B$2700,'CT KH'!$B1387)</f>
        <v>50220</v>
      </c>
      <c r="R1387" s="510">
        <f t="shared" si="21"/>
        <v>50220</v>
      </c>
      <c r="S1387" s="92" t="s">
        <v>6805</v>
      </c>
      <c r="T1387" s="468"/>
      <c r="U1387" s="468"/>
      <c r="V1387" s="92" t="s">
        <v>6805</v>
      </c>
      <c r="W1387" s="89" t="s">
        <v>6805</v>
      </c>
      <c r="X1387" s="92" t="s">
        <v>10578</v>
      </c>
      <c r="Y1387" s="92" t="s">
        <v>287</v>
      </c>
      <c r="Z1387" s="92" t="s">
        <v>6813</v>
      </c>
    </row>
    <row r="1388" spans="1:26" ht="15" customHeight="1">
      <c r="A1388" s="478">
        <v>1385</v>
      </c>
      <c r="B1388" s="478" t="s">
        <v>10385</v>
      </c>
      <c r="C1388" s="478" t="e">
        <f>VLOOKUP(B1388,Sheet6!$C$80:$C$88,1,0)</f>
        <v>#N/A</v>
      </c>
      <c r="D1388" s="478"/>
      <c r="E1388" s="478" t="s">
        <v>10446</v>
      </c>
      <c r="F1388" s="478" t="s">
        <v>10517</v>
      </c>
      <c r="G1388" s="478"/>
      <c r="H1388" s="478"/>
      <c r="I1388" s="478"/>
      <c r="J1388" s="478"/>
      <c r="K1388" s="478"/>
      <c r="L1388" s="478"/>
      <c r="M1388" s="478"/>
      <c r="N1388" s="478" t="s">
        <v>1654</v>
      </c>
      <c r="O1388" s="510">
        <f>SUMIFS('T1'!$P$5:$P$2700,'T1'!$B$5:$B$2700,'CT KH'!$B1388)</f>
        <v>0</v>
      </c>
      <c r="P1388" s="510">
        <f>SUMIFS('T2'!$P$5:$P$2700,'T2'!$B$5:$B$2700,'CT KH'!$B1388)</f>
        <v>0</v>
      </c>
      <c r="Q1388" s="510">
        <f>SUMIFS('T3'!$P$5:$P$2700,'T3'!$B$5:$B$2700,'CT KH'!$B1388)</f>
        <v>337366</v>
      </c>
      <c r="R1388" s="510">
        <f t="shared" si="21"/>
        <v>337366</v>
      </c>
      <c r="S1388" s="92" t="s">
        <v>6805</v>
      </c>
      <c r="T1388" s="468"/>
      <c r="U1388" s="468"/>
      <c r="V1388" s="92" t="s">
        <v>6805</v>
      </c>
      <c r="W1388" s="89" t="s">
        <v>6805</v>
      </c>
      <c r="X1388" s="92" t="s">
        <v>10578</v>
      </c>
      <c r="Y1388" s="92" t="s">
        <v>287</v>
      </c>
      <c r="Z1388" s="92" t="s">
        <v>9828</v>
      </c>
    </row>
    <row r="1389" spans="1:26" ht="15" customHeight="1">
      <c r="A1389" s="478">
        <v>1386</v>
      </c>
      <c r="B1389" s="478" t="s">
        <v>10386</v>
      </c>
      <c r="C1389" s="478" t="e">
        <f>VLOOKUP(B1389,Sheet6!$C$80:$C$88,1,0)</f>
        <v>#N/A</v>
      </c>
      <c r="D1389" s="478"/>
      <c r="E1389" s="478" t="s">
        <v>10446</v>
      </c>
      <c r="F1389" s="478" t="s">
        <v>10518</v>
      </c>
      <c r="G1389" s="478"/>
      <c r="H1389" s="478"/>
      <c r="I1389" s="478"/>
      <c r="J1389" s="478"/>
      <c r="K1389" s="478"/>
      <c r="L1389" s="478"/>
      <c r="M1389" s="478"/>
      <c r="N1389" s="478" t="s">
        <v>6120</v>
      </c>
      <c r="O1389" s="510">
        <f>SUMIFS('T1'!$P$5:$P$2700,'T1'!$B$5:$B$2700,'CT KH'!$B1389)</f>
        <v>0</v>
      </c>
      <c r="P1389" s="510">
        <f>SUMIFS('T2'!$P$5:$P$2700,'T2'!$B$5:$B$2700,'CT KH'!$B1389)</f>
        <v>0</v>
      </c>
      <c r="Q1389" s="510">
        <f>SUMIFS('T3'!$P$5:$P$2700,'T3'!$B$5:$B$2700,'CT KH'!$B1389)</f>
        <v>142726</v>
      </c>
      <c r="R1389" s="510">
        <f t="shared" si="21"/>
        <v>142726</v>
      </c>
      <c r="S1389" s="92" t="s">
        <v>6805</v>
      </c>
      <c r="T1389" s="468"/>
      <c r="U1389" s="468"/>
      <c r="V1389" s="92" t="s">
        <v>6805</v>
      </c>
      <c r="W1389" s="89" t="s">
        <v>6805</v>
      </c>
      <c r="X1389" s="92" t="s">
        <v>10578</v>
      </c>
      <c r="Y1389" s="92" t="s">
        <v>287</v>
      </c>
      <c r="Z1389" s="92" t="s">
        <v>9830</v>
      </c>
    </row>
    <row r="1390" spans="1:26" ht="15" customHeight="1">
      <c r="A1390" s="478">
        <v>1387</v>
      </c>
      <c r="B1390" s="478" t="s">
        <v>10387</v>
      </c>
      <c r="C1390" s="478" t="e">
        <f>VLOOKUP(B1390,Sheet6!$C$80:$C$88,1,0)</f>
        <v>#N/A</v>
      </c>
      <c r="D1390" s="478"/>
      <c r="E1390" s="478" t="s">
        <v>10446</v>
      </c>
      <c r="F1390" s="478" t="s">
        <v>10519</v>
      </c>
      <c r="G1390" s="478"/>
      <c r="H1390" s="478"/>
      <c r="I1390" s="478"/>
      <c r="J1390" s="478"/>
      <c r="K1390" s="478"/>
      <c r="L1390" s="478"/>
      <c r="M1390" s="478"/>
      <c r="N1390" s="478" t="s">
        <v>1009</v>
      </c>
      <c r="O1390" s="510">
        <f>SUMIFS('T1'!$P$5:$P$2700,'T1'!$B$5:$B$2700,'CT KH'!$B1390)</f>
        <v>0</v>
      </c>
      <c r="P1390" s="510">
        <f>SUMIFS('T2'!$P$5:$P$2700,'T2'!$B$5:$B$2700,'CT KH'!$B1390)</f>
        <v>0</v>
      </c>
      <c r="Q1390" s="510">
        <f>SUMIFS('T3'!$P$5:$P$2700,'T3'!$B$5:$B$2700,'CT KH'!$B1390)</f>
        <v>27216</v>
      </c>
      <c r="R1390" s="510">
        <f t="shared" si="21"/>
        <v>27216</v>
      </c>
      <c r="S1390" s="92" t="s">
        <v>6805</v>
      </c>
      <c r="T1390" s="468"/>
      <c r="U1390" s="468"/>
      <c r="V1390" s="92" t="s">
        <v>6805</v>
      </c>
      <c r="W1390" s="89" t="s">
        <v>6805</v>
      </c>
      <c r="X1390" s="92" t="s">
        <v>10578</v>
      </c>
      <c r="Y1390" s="92" t="s">
        <v>287</v>
      </c>
      <c r="Z1390" s="92" t="s">
        <v>988</v>
      </c>
    </row>
    <row r="1391" spans="1:26" ht="15" customHeight="1">
      <c r="A1391" s="478">
        <v>1388</v>
      </c>
      <c r="B1391" s="478" t="s">
        <v>10388</v>
      </c>
      <c r="C1391" s="478" t="e">
        <f>VLOOKUP(B1391,Sheet6!$C$80:$C$88,1,0)</f>
        <v>#N/A</v>
      </c>
      <c r="D1391" s="478"/>
      <c r="E1391" s="478" t="s">
        <v>10446</v>
      </c>
      <c r="F1391" s="478" t="s">
        <v>10520</v>
      </c>
      <c r="G1391" s="478"/>
      <c r="H1391" s="478"/>
      <c r="I1391" s="478"/>
      <c r="J1391" s="478"/>
      <c r="K1391" s="478"/>
      <c r="L1391" s="478"/>
      <c r="M1391" s="478"/>
      <c r="N1391" s="478" t="s">
        <v>4740</v>
      </c>
      <c r="O1391" s="510">
        <f>SUMIFS('T1'!$P$5:$P$2700,'T1'!$B$5:$B$2700,'CT KH'!$B1391)</f>
        <v>31860</v>
      </c>
      <c r="P1391" s="510">
        <f>SUMIFS('T2'!$P$5:$P$2700,'T2'!$B$5:$B$2700,'CT KH'!$B1391)</f>
        <v>0</v>
      </c>
      <c r="Q1391" s="510">
        <f>SUMIFS('T3'!$P$5:$P$2700,'T3'!$B$5:$B$2700,'CT KH'!$B1391)</f>
        <v>65313</v>
      </c>
      <c r="R1391" s="510">
        <f t="shared" si="21"/>
        <v>97173</v>
      </c>
      <c r="S1391" s="92" t="s">
        <v>6805</v>
      </c>
      <c r="T1391" s="468"/>
      <c r="U1391" s="468"/>
      <c r="V1391" s="92" t="s">
        <v>6805</v>
      </c>
      <c r="W1391" s="89" t="s">
        <v>6805</v>
      </c>
      <c r="X1391" s="92" t="s">
        <v>10578</v>
      </c>
      <c r="Y1391" s="92" t="s">
        <v>287</v>
      </c>
      <c r="Z1391" s="92" t="s">
        <v>4739</v>
      </c>
    </row>
    <row r="1392" spans="1:26" ht="15" customHeight="1">
      <c r="A1392" s="478">
        <v>1389</v>
      </c>
      <c r="B1392" s="478" t="s">
        <v>10389</v>
      </c>
      <c r="C1392" s="478" t="e">
        <f>VLOOKUP(B1392,Sheet6!$C$80:$C$88,1,0)</f>
        <v>#N/A</v>
      </c>
      <c r="D1392" s="478"/>
      <c r="E1392" s="478" t="s">
        <v>10446</v>
      </c>
      <c r="F1392" s="478" t="s">
        <v>10521</v>
      </c>
      <c r="G1392" s="478"/>
      <c r="H1392" s="478"/>
      <c r="I1392" s="478"/>
      <c r="J1392" s="478"/>
      <c r="K1392" s="478"/>
      <c r="L1392" s="478"/>
      <c r="M1392" s="478"/>
      <c r="N1392" s="478" t="s">
        <v>8685</v>
      </c>
      <c r="O1392" s="510">
        <f>SUMIFS('T1'!$P$5:$P$2700,'T1'!$B$5:$B$2700,'CT KH'!$B1392)</f>
        <v>0</v>
      </c>
      <c r="P1392" s="510">
        <f>SUMIFS('T2'!$P$5:$P$2700,'T2'!$B$5:$B$2700,'CT KH'!$B1392)</f>
        <v>0</v>
      </c>
      <c r="Q1392" s="510">
        <f>SUMIFS('T3'!$P$5:$P$2700,'T3'!$B$5:$B$2700,'CT KH'!$B1392)</f>
        <v>183913</v>
      </c>
      <c r="R1392" s="510">
        <f t="shared" si="21"/>
        <v>183913</v>
      </c>
      <c r="S1392" s="92" t="s">
        <v>6805</v>
      </c>
      <c r="T1392" s="468"/>
      <c r="U1392" s="468"/>
      <c r="V1392" s="92" t="s">
        <v>6805</v>
      </c>
      <c r="W1392" s="89" t="s">
        <v>6805</v>
      </c>
      <c r="X1392" s="92" t="s">
        <v>10578</v>
      </c>
      <c r="Y1392" s="92" t="s">
        <v>287</v>
      </c>
      <c r="Z1392" s="92" t="s">
        <v>9047</v>
      </c>
    </row>
    <row r="1393" spans="1:26" ht="15" customHeight="1">
      <c r="A1393" s="478">
        <v>1390</v>
      </c>
      <c r="B1393" s="478" t="s">
        <v>10390</v>
      </c>
      <c r="C1393" s="478" t="e">
        <f>VLOOKUP(B1393,Sheet6!$C$80:$C$88,1,0)</f>
        <v>#N/A</v>
      </c>
      <c r="D1393" s="478"/>
      <c r="E1393" s="478" t="s">
        <v>10446</v>
      </c>
      <c r="F1393" s="478" t="s">
        <v>10522</v>
      </c>
      <c r="G1393" s="478"/>
      <c r="H1393" s="478"/>
      <c r="I1393" s="478"/>
      <c r="J1393" s="478"/>
      <c r="K1393" s="478"/>
      <c r="L1393" s="478"/>
      <c r="M1393" s="478"/>
      <c r="N1393" s="478" t="s">
        <v>1021</v>
      </c>
      <c r="O1393" s="510">
        <f>SUMIFS('T1'!$P$5:$P$2700,'T1'!$B$5:$B$2700,'CT KH'!$B1393)</f>
        <v>0</v>
      </c>
      <c r="P1393" s="510">
        <f>SUMIFS('T2'!$P$5:$P$2700,'T2'!$B$5:$B$2700,'CT KH'!$B1393)</f>
        <v>0</v>
      </c>
      <c r="Q1393" s="510">
        <f>SUMIFS('T3'!$P$5:$P$2700,'T3'!$B$5:$B$2700,'CT KH'!$B1393)</f>
        <v>51084</v>
      </c>
      <c r="R1393" s="510">
        <f t="shared" si="21"/>
        <v>51084</v>
      </c>
      <c r="S1393" s="92" t="s">
        <v>6805</v>
      </c>
      <c r="T1393" s="468"/>
      <c r="U1393" s="468"/>
      <c r="V1393" s="92" t="s">
        <v>6805</v>
      </c>
      <c r="W1393" s="89" t="s">
        <v>6805</v>
      </c>
      <c r="X1393" s="92" t="s">
        <v>10578</v>
      </c>
      <c r="Y1393" s="92" t="s">
        <v>287</v>
      </c>
      <c r="Z1393" s="92" t="s">
        <v>1020</v>
      </c>
    </row>
    <row r="1394" spans="1:26" ht="15" customHeight="1">
      <c r="A1394" s="478">
        <v>1391</v>
      </c>
      <c r="B1394" s="478" t="s">
        <v>10391</v>
      </c>
      <c r="C1394" s="478" t="e">
        <f>VLOOKUP(B1394,Sheet6!$C$80:$C$88,1,0)</f>
        <v>#N/A</v>
      </c>
      <c r="D1394" s="478"/>
      <c r="E1394" s="478" t="s">
        <v>10446</v>
      </c>
      <c r="F1394" s="478" t="s">
        <v>10523</v>
      </c>
      <c r="G1394" s="478"/>
      <c r="H1394" s="478"/>
      <c r="I1394" s="478"/>
      <c r="J1394" s="478"/>
      <c r="K1394" s="478"/>
      <c r="L1394" s="478"/>
      <c r="M1394" s="478"/>
      <c r="N1394" s="478" t="s">
        <v>1041</v>
      </c>
      <c r="O1394" s="510">
        <f>SUMIFS('T1'!$P$5:$P$2700,'T1'!$B$5:$B$2700,'CT KH'!$B1394)</f>
        <v>0</v>
      </c>
      <c r="P1394" s="510">
        <f>SUMIFS('T2'!$P$5:$P$2700,'T2'!$B$5:$B$2700,'CT KH'!$B1394)</f>
        <v>0</v>
      </c>
      <c r="Q1394" s="510">
        <f>SUMIFS('T3'!$P$5:$P$2700,'T3'!$B$5:$B$2700,'CT KH'!$B1394)</f>
        <v>293895</v>
      </c>
      <c r="R1394" s="510">
        <f t="shared" si="21"/>
        <v>293895</v>
      </c>
      <c r="S1394" s="92" t="s">
        <v>6805</v>
      </c>
      <c r="T1394" s="468"/>
      <c r="U1394" s="468"/>
      <c r="V1394" s="92" t="s">
        <v>6805</v>
      </c>
      <c r="W1394" s="89" t="s">
        <v>6805</v>
      </c>
      <c r="X1394" s="92" t="s">
        <v>10578</v>
      </c>
      <c r="Y1394" s="92" t="s">
        <v>287</v>
      </c>
      <c r="Z1394" s="92" t="s">
        <v>9828</v>
      </c>
    </row>
    <row r="1395" spans="1:26" ht="15" customHeight="1">
      <c r="A1395" s="478">
        <v>1392</v>
      </c>
      <c r="B1395" s="478" t="s">
        <v>10392</v>
      </c>
      <c r="C1395" s="478" t="e">
        <f>VLOOKUP(B1395,Sheet6!$C$80:$C$88,1,0)</f>
        <v>#N/A</v>
      </c>
      <c r="D1395" s="478"/>
      <c r="E1395" s="478" t="s">
        <v>10446</v>
      </c>
      <c r="F1395" s="478" t="s">
        <v>10524</v>
      </c>
      <c r="G1395" s="478"/>
      <c r="H1395" s="478"/>
      <c r="I1395" s="478"/>
      <c r="J1395" s="478"/>
      <c r="K1395" s="478"/>
      <c r="L1395" s="478"/>
      <c r="M1395" s="478"/>
      <c r="N1395" s="478" t="s">
        <v>4759</v>
      </c>
      <c r="O1395" s="510">
        <f>SUMIFS('T1'!$P$5:$P$2700,'T1'!$B$5:$B$2700,'CT KH'!$B1395)</f>
        <v>0</v>
      </c>
      <c r="P1395" s="510">
        <f>SUMIFS('T2'!$P$5:$P$2700,'T2'!$B$5:$B$2700,'CT KH'!$B1395)</f>
        <v>0</v>
      </c>
      <c r="Q1395" s="510">
        <f>SUMIFS('T3'!$P$5:$P$2700,'T3'!$B$5:$B$2700,'CT KH'!$B1395)</f>
        <v>2278540</v>
      </c>
      <c r="R1395" s="510">
        <f t="shared" si="21"/>
        <v>2278540</v>
      </c>
      <c r="S1395" s="92" t="s">
        <v>6805</v>
      </c>
      <c r="T1395" s="468"/>
      <c r="U1395" s="468"/>
      <c r="V1395" s="92" t="s">
        <v>6805</v>
      </c>
      <c r="W1395" s="89" t="s">
        <v>6805</v>
      </c>
      <c r="X1395" s="92" t="s">
        <v>10578</v>
      </c>
      <c r="Y1395" s="92" t="s">
        <v>287</v>
      </c>
      <c r="Z1395" s="92" t="s">
        <v>988</v>
      </c>
    </row>
    <row r="1396" spans="1:26" ht="15" customHeight="1">
      <c r="A1396" s="478">
        <v>1393</v>
      </c>
      <c r="B1396" s="478" t="s">
        <v>10393</v>
      </c>
      <c r="C1396" s="478" t="e">
        <f>VLOOKUP(B1396,Sheet6!$C$80:$C$88,1,0)</f>
        <v>#N/A</v>
      </c>
      <c r="D1396" s="478"/>
      <c r="E1396" s="478" t="s">
        <v>10446</v>
      </c>
      <c r="F1396" s="478" t="s">
        <v>10525</v>
      </c>
      <c r="G1396" s="478"/>
      <c r="H1396" s="478"/>
      <c r="I1396" s="478"/>
      <c r="J1396" s="478"/>
      <c r="K1396" s="478"/>
      <c r="L1396" s="478"/>
      <c r="M1396" s="478"/>
      <c r="N1396" s="478" t="s">
        <v>6120</v>
      </c>
      <c r="O1396" s="510">
        <f>SUMIFS('T1'!$P$5:$P$2700,'T1'!$B$5:$B$2700,'CT KH'!$B1396)</f>
        <v>0</v>
      </c>
      <c r="P1396" s="510">
        <f>SUMIFS('T2'!$P$5:$P$2700,'T2'!$B$5:$B$2700,'CT KH'!$B1396)</f>
        <v>0</v>
      </c>
      <c r="Q1396" s="510">
        <f>SUMIFS('T3'!$P$5:$P$2700,'T3'!$B$5:$B$2700,'CT KH'!$B1396)</f>
        <v>9146430</v>
      </c>
      <c r="R1396" s="510">
        <f t="shared" si="21"/>
        <v>9146430</v>
      </c>
      <c r="S1396" s="92" t="s">
        <v>6805</v>
      </c>
      <c r="T1396" s="468"/>
      <c r="U1396" s="468"/>
      <c r="V1396" s="92" t="s">
        <v>6805</v>
      </c>
      <c r="W1396" s="89" t="s">
        <v>6805</v>
      </c>
      <c r="X1396" s="92" t="s">
        <v>10578</v>
      </c>
      <c r="Y1396" s="92" t="s">
        <v>287</v>
      </c>
      <c r="Z1396" s="92" t="s">
        <v>9830</v>
      </c>
    </row>
    <row r="1397" spans="1:26" ht="15" customHeight="1">
      <c r="A1397" s="478">
        <v>1394</v>
      </c>
      <c r="B1397" s="478" t="s">
        <v>10394</v>
      </c>
      <c r="C1397" s="478" t="e">
        <f>VLOOKUP(B1397,Sheet6!$C$80:$C$88,1,0)</f>
        <v>#N/A</v>
      </c>
      <c r="D1397" s="478"/>
      <c r="E1397" s="478" t="s">
        <v>10446</v>
      </c>
      <c r="F1397" s="478" t="s">
        <v>10526</v>
      </c>
      <c r="G1397" s="478"/>
      <c r="H1397" s="478"/>
      <c r="I1397" s="478"/>
      <c r="J1397" s="478"/>
      <c r="K1397" s="478"/>
      <c r="L1397" s="478"/>
      <c r="M1397" s="478"/>
      <c r="N1397" s="478" t="s">
        <v>1654</v>
      </c>
      <c r="O1397" s="510">
        <f>SUMIFS('T1'!$P$5:$P$2700,'T1'!$B$5:$B$2700,'CT KH'!$B1397)</f>
        <v>0</v>
      </c>
      <c r="P1397" s="510">
        <f>SUMIFS('T2'!$P$5:$P$2700,'T2'!$B$5:$B$2700,'CT KH'!$B1397)</f>
        <v>0</v>
      </c>
      <c r="Q1397" s="510">
        <f>SUMIFS('T3'!$P$5:$P$2700,'T3'!$B$5:$B$2700,'CT KH'!$B1397)</f>
        <v>88452</v>
      </c>
      <c r="R1397" s="510">
        <f t="shared" si="21"/>
        <v>88452</v>
      </c>
      <c r="S1397" s="92" t="s">
        <v>6805</v>
      </c>
      <c r="T1397" s="468"/>
      <c r="U1397" s="468"/>
      <c r="V1397" s="92" t="s">
        <v>6805</v>
      </c>
      <c r="W1397" s="89" t="s">
        <v>6805</v>
      </c>
      <c r="X1397" s="92" t="s">
        <v>10578</v>
      </c>
      <c r="Y1397" s="92" t="s">
        <v>287</v>
      </c>
      <c r="Z1397" s="92" t="s">
        <v>9828</v>
      </c>
    </row>
    <row r="1398" spans="1:26" ht="15" customHeight="1">
      <c r="A1398" s="478">
        <v>1395</v>
      </c>
      <c r="B1398" s="478" t="s">
        <v>10395</v>
      </c>
      <c r="C1398" s="478" t="e">
        <f>VLOOKUP(B1398,Sheet6!$C$80:$C$88,1,0)</f>
        <v>#N/A</v>
      </c>
      <c r="D1398" s="478"/>
      <c r="E1398" s="478" t="s">
        <v>10446</v>
      </c>
      <c r="F1398" s="478" t="s">
        <v>10527</v>
      </c>
      <c r="G1398" s="478"/>
      <c r="H1398" s="478"/>
      <c r="I1398" s="478"/>
      <c r="J1398" s="478"/>
      <c r="K1398" s="478"/>
      <c r="L1398" s="478"/>
      <c r="M1398" s="478"/>
      <c r="N1398" s="478" t="s">
        <v>8151</v>
      </c>
      <c r="O1398" s="510">
        <f>SUMIFS('T1'!$P$5:$P$2700,'T1'!$B$5:$B$2700,'CT KH'!$B1398)</f>
        <v>0</v>
      </c>
      <c r="P1398" s="510">
        <f>SUMIFS('T2'!$P$5:$P$2700,'T2'!$B$5:$B$2700,'CT KH'!$B1398)</f>
        <v>0</v>
      </c>
      <c r="Q1398" s="510">
        <f>SUMIFS('T3'!$P$5:$P$2700,'T3'!$B$5:$B$2700,'CT KH'!$B1398)</f>
        <v>11010000</v>
      </c>
      <c r="R1398" s="510">
        <f t="shared" si="21"/>
        <v>11010000</v>
      </c>
      <c r="S1398" s="92" t="s">
        <v>6805</v>
      </c>
      <c r="T1398" s="468"/>
      <c r="U1398" s="468"/>
      <c r="V1398" s="92" t="s">
        <v>6805</v>
      </c>
      <c r="W1398" s="89" t="s">
        <v>6805</v>
      </c>
      <c r="X1398" s="92" t="s">
        <v>10578</v>
      </c>
      <c r="Y1398" s="92" t="s">
        <v>287</v>
      </c>
      <c r="Z1398" s="92" t="s">
        <v>4739</v>
      </c>
    </row>
    <row r="1399" spans="1:26" ht="15" customHeight="1">
      <c r="A1399" s="478">
        <v>1396</v>
      </c>
      <c r="B1399" s="478" t="s">
        <v>10396</v>
      </c>
      <c r="C1399" s="478" t="e">
        <f>VLOOKUP(B1399,Sheet6!$C$80:$C$88,1,0)</f>
        <v>#N/A</v>
      </c>
      <c r="D1399" s="478"/>
      <c r="E1399" s="478" t="s">
        <v>10446</v>
      </c>
      <c r="F1399" s="478" t="s">
        <v>10528</v>
      </c>
      <c r="G1399" s="478"/>
      <c r="H1399" s="478"/>
      <c r="I1399" s="478"/>
      <c r="J1399" s="478"/>
      <c r="K1399" s="478"/>
      <c r="L1399" s="478"/>
      <c r="M1399" s="478"/>
      <c r="N1399" s="478" t="s">
        <v>6120</v>
      </c>
      <c r="O1399" s="510">
        <f>SUMIFS('T1'!$P$5:$P$2700,'T1'!$B$5:$B$2700,'CT KH'!$B1399)</f>
        <v>0</v>
      </c>
      <c r="P1399" s="510">
        <f>SUMIFS('T2'!$P$5:$P$2700,'T2'!$B$5:$B$2700,'CT KH'!$B1399)</f>
        <v>0</v>
      </c>
      <c r="Q1399" s="510">
        <f>SUMIFS('T3'!$P$5:$P$2700,'T3'!$B$5:$B$2700,'CT KH'!$B1399)</f>
        <v>51516</v>
      </c>
      <c r="R1399" s="510">
        <f t="shared" si="21"/>
        <v>51516</v>
      </c>
      <c r="S1399" s="92" t="s">
        <v>6805</v>
      </c>
      <c r="T1399" s="468"/>
      <c r="U1399" s="468"/>
      <c r="V1399" s="92" t="s">
        <v>6805</v>
      </c>
      <c r="W1399" s="89" t="s">
        <v>6805</v>
      </c>
      <c r="X1399" s="92" t="s">
        <v>10578</v>
      </c>
      <c r="Y1399" s="92" t="s">
        <v>287</v>
      </c>
      <c r="Z1399" s="92" t="s">
        <v>9830</v>
      </c>
    </row>
    <row r="1400" spans="1:26" ht="15" customHeight="1">
      <c r="A1400" s="478">
        <v>1397</v>
      </c>
      <c r="B1400" s="478" t="s">
        <v>10397</v>
      </c>
      <c r="C1400" s="478" t="e">
        <f>VLOOKUP(B1400,Sheet6!$C$80:$C$88,1,0)</f>
        <v>#N/A</v>
      </c>
      <c r="D1400" s="478"/>
      <c r="E1400" s="478" t="s">
        <v>10446</v>
      </c>
      <c r="F1400" s="478" t="s">
        <v>10529</v>
      </c>
      <c r="G1400" s="478"/>
      <c r="H1400" s="478"/>
      <c r="I1400" s="478"/>
      <c r="J1400" s="478"/>
      <c r="K1400" s="478"/>
      <c r="L1400" s="478"/>
      <c r="M1400" s="478"/>
      <c r="N1400" s="478" t="s">
        <v>104</v>
      </c>
      <c r="O1400" s="510">
        <f>SUMIFS('T1'!$P$5:$P$2700,'T1'!$B$5:$B$2700,'CT KH'!$B1400)</f>
        <v>0</v>
      </c>
      <c r="P1400" s="510">
        <f>SUMIFS('T2'!$P$5:$P$2700,'T2'!$B$5:$B$2700,'CT KH'!$B1400)</f>
        <v>0</v>
      </c>
      <c r="Q1400" s="510">
        <f>SUMIFS('T3'!$P$5:$P$2700,'T3'!$B$5:$B$2700,'CT KH'!$B1400)</f>
        <v>224662</v>
      </c>
      <c r="R1400" s="510">
        <f t="shared" si="21"/>
        <v>224662</v>
      </c>
      <c r="S1400" s="92" t="s">
        <v>6805</v>
      </c>
      <c r="T1400" s="468"/>
      <c r="U1400" s="468"/>
      <c r="V1400" s="92" t="s">
        <v>6805</v>
      </c>
      <c r="W1400" s="89" t="s">
        <v>6805</v>
      </c>
      <c r="X1400" s="92" t="s">
        <v>10578</v>
      </c>
      <c r="Y1400" s="92" t="s">
        <v>287</v>
      </c>
      <c r="Z1400" s="92" t="s">
        <v>9828</v>
      </c>
    </row>
    <row r="1401" spans="1:26" ht="15" customHeight="1">
      <c r="A1401" s="478">
        <v>1398</v>
      </c>
      <c r="B1401" s="478" t="s">
        <v>10398</v>
      </c>
      <c r="C1401" s="478" t="e">
        <f>VLOOKUP(B1401,Sheet6!$C$80:$C$88,1,0)</f>
        <v>#N/A</v>
      </c>
      <c r="D1401" s="478"/>
      <c r="E1401" s="478" t="s">
        <v>10446</v>
      </c>
      <c r="F1401" s="478" t="s">
        <v>10530</v>
      </c>
      <c r="G1401" s="478"/>
      <c r="H1401" s="478"/>
      <c r="I1401" s="478"/>
      <c r="J1401" s="478"/>
      <c r="K1401" s="478"/>
      <c r="L1401" s="478"/>
      <c r="M1401" s="478"/>
      <c r="N1401" s="478" t="s">
        <v>418</v>
      </c>
      <c r="O1401" s="510">
        <f>SUMIFS('T1'!$P$5:$P$2700,'T1'!$B$5:$B$2700,'CT KH'!$B1401)</f>
        <v>0</v>
      </c>
      <c r="P1401" s="510">
        <f>SUMIFS('T2'!$P$5:$P$2700,'T2'!$B$5:$B$2700,'CT KH'!$B1401)</f>
        <v>0</v>
      </c>
      <c r="Q1401" s="510">
        <f>SUMIFS('T3'!$P$5:$P$2700,'T3'!$B$5:$B$2700,'CT KH'!$B1401)</f>
        <v>602064</v>
      </c>
      <c r="R1401" s="510">
        <f t="shared" si="21"/>
        <v>602064</v>
      </c>
      <c r="S1401" s="92" t="s">
        <v>6805</v>
      </c>
      <c r="T1401" s="468"/>
      <c r="U1401" s="468"/>
      <c r="V1401" s="92" t="s">
        <v>6805</v>
      </c>
      <c r="W1401" s="89" t="s">
        <v>6805</v>
      </c>
      <c r="X1401" s="92" t="s">
        <v>10578</v>
      </c>
      <c r="Y1401" s="92" t="s">
        <v>287</v>
      </c>
      <c r="Z1401" s="92" t="s">
        <v>9828</v>
      </c>
    </row>
    <row r="1402" spans="1:26" ht="15" customHeight="1">
      <c r="A1402" s="478">
        <v>1399</v>
      </c>
      <c r="B1402" s="478" t="s">
        <v>10399</v>
      </c>
      <c r="C1402" s="478" t="e">
        <f>VLOOKUP(B1402,Sheet6!$C$80:$C$88,1,0)</f>
        <v>#N/A</v>
      </c>
      <c r="D1402" s="478"/>
      <c r="E1402" s="478" t="s">
        <v>10446</v>
      </c>
      <c r="F1402" s="478" t="s">
        <v>10531</v>
      </c>
      <c r="G1402" s="478"/>
      <c r="H1402" s="478"/>
      <c r="I1402" s="478"/>
      <c r="J1402" s="478"/>
      <c r="K1402" s="478"/>
      <c r="L1402" s="478"/>
      <c r="M1402" s="478"/>
      <c r="N1402" s="478" t="s">
        <v>1654</v>
      </c>
      <c r="O1402" s="510">
        <f>SUMIFS('T1'!$P$5:$P$2700,'T1'!$B$5:$B$2700,'CT KH'!$B1402)</f>
        <v>0</v>
      </c>
      <c r="P1402" s="510">
        <f>SUMIFS('T2'!$P$5:$P$2700,'T2'!$B$5:$B$2700,'CT KH'!$B1402)</f>
        <v>0</v>
      </c>
      <c r="Q1402" s="510">
        <f>SUMIFS('T3'!$P$5:$P$2700,'T3'!$B$5:$B$2700,'CT KH'!$B1402)</f>
        <v>131701</v>
      </c>
      <c r="R1402" s="510">
        <f t="shared" si="21"/>
        <v>131701</v>
      </c>
      <c r="S1402" s="92" t="s">
        <v>6805</v>
      </c>
      <c r="T1402" s="468"/>
      <c r="U1402" s="468"/>
      <c r="V1402" s="92" t="s">
        <v>6805</v>
      </c>
      <c r="W1402" s="89" t="s">
        <v>6805</v>
      </c>
      <c r="X1402" s="92" t="s">
        <v>10578</v>
      </c>
      <c r="Y1402" s="92" t="s">
        <v>287</v>
      </c>
      <c r="Z1402" s="92" t="s">
        <v>9828</v>
      </c>
    </row>
    <row r="1403" spans="1:26" ht="15" customHeight="1">
      <c r="A1403" s="478">
        <v>1400</v>
      </c>
      <c r="B1403" s="478" t="s">
        <v>10400</v>
      </c>
      <c r="C1403" s="478" t="e">
        <f>VLOOKUP(B1403,Sheet6!$C$80:$C$88,1,0)</f>
        <v>#N/A</v>
      </c>
      <c r="D1403" s="478"/>
      <c r="E1403" s="478" t="s">
        <v>10446</v>
      </c>
      <c r="F1403" s="478" t="s">
        <v>10532</v>
      </c>
      <c r="G1403" s="478"/>
      <c r="H1403" s="478"/>
      <c r="I1403" s="478"/>
      <c r="J1403" s="478"/>
      <c r="K1403" s="478"/>
      <c r="L1403" s="478"/>
      <c r="M1403" s="478"/>
      <c r="N1403" s="478" t="s">
        <v>1041</v>
      </c>
      <c r="O1403" s="510">
        <f>SUMIFS('T1'!$P$5:$P$2700,'T1'!$B$5:$B$2700,'CT KH'!$B1403)</f>
        <v>0</v>
      </c>
      <c r="P1403" s="510">
        <f>SUMIFS('T2'!$P$5:$P$2700,'T2'!$B$5:$B$2700,'CT KH'!$B1403)</f>
        <v>0</v>
      </c>
      <c r="Q1403" s="510">
        <f>SUMIFS('T3'!$P$5:$P$2700,'T3'!$B$5:$B$2700,'CT KH'!$B1403)</f>
        <v>186613</v>
      </c>
      <c r="R1403" s="510">
        <f t="shared" si="21"/>
        <v>186613</v>
      </c>
      <c r="S1403" s="92" t="s">
        <v>6805</v>
      </c>
      <c r="T1403" s="468"/>
      <c r="U1403" s="468"/>
      <c r="V1403" s="92" t="s">
        <v>6805</v>
      </c>
      <c r="W1403" s="89" t="s">
        <v>6805</v>
      </c>
      <c r="X1403" s="92" t="s">
        <v>10578</v>
      </c>
      <c r="Y1403" s="92" t="s">
        <v>287</v>
      </c>
      <c r="Z1403" s="92" t="s">
        <v>9828</v>
      </c>
    </row>
    <row r="1404" spans="1:26" ht="15" customHeight="1">
      <c r="A1404" s="478">
        <v>1401</v>
      </c>
      <c r="B1404" s="478" t="s">
        <v>10401</v>
      </c>
      <c r="C1404" s="478" t="e">
        <f>VLOOKUP(B1404,Sheet6!$C$80:$C$88,1,0)</f>
        <v>#N/A</v>
      </c>
      <c r="D1404" s="478"/>
      <c r="E1404" s="478" t="s">
        <v>10446</v>
      </c>
      <c r="F1404" s="478" t="s">
        <v>10533</v>
      </c>
      <c r="G1404" s="478"/>
      <c r="H1404" s="478"/>
      <c r="I1404" s="478"/>
      <c r="J1404" s="478"/>
      <c r="K1404" s="478"/>
      <c r="L1404" s="478"/>
      <c r="M1404" s="478"/>
      <c r="N1404" s="478" t="s">
        <v>989</v>
      </c>
      <c r="O1404" s="510">
        <f>SUMIFS('T1'!$P$5:$P$2700,'T1'!$B$5:$B$2700,'CT KH'!$B1404)</f>
        <v>0</v>
      </c>
      <c r="P1404" s="510">
        <f>SUMIFS('T2'!$P$5:$P$2700,'T2'!$B$5:$B$2700,'CT KH'!$B1404)</f>
        <v>0</v>
      </c>
      <c r="Q1404" s="510">
        <f>SUMIFS('T3'!$P$5:$P$2700,'T3'!$B$5:$B$2700,'CT KH'!$B1404)</f>
        <v>59357</v>
      </c>
      <c r="R1404" s="510">
        <f t="shared" si="21"/>
        <v>59357</v>
      </c>
      <c r="S1404" s="92" t="s">
        <v>6805</v>
      </c>
      <c r="T1404" s="468"/>
      <c r="U1404" s="468"/>
      <c r="V1404" s="92" t="s">
        <v>6805</v>
      </c>
      <c r="W1404" s="89" t="s">
        <v>6805</v>
      </c>
      <c r="X1404" s="92" t="s">
        <v>10578</v>
      </c>
      <c r="Y1404" s="92" t="s">
        <v>287</v>
      </c>
      <c r="Z1404" s="92" t="s">
        <v>988</v>
      </c>
    </row>
    <row r="1405" spans="1:26" ht="15" customHeight="1">
      <c r="A1405" s="478">
        <v>1402</v>
      </c>
      <c r="B1405" s="478" t="s">
        <v>10402</v>
      </c>
      <c r="C1405" s="478" t="e">
        <f>VLOOKUP(B1405,Sheet6!$C$80:$C$88,1,0)</f>
        <v>#N/A</v>
      </c>
      <c r="D1405" s="478"/>
      <c r="E1405" s="478" t="s">
        <v>10446</v>
      </c>
      <c r="F1405" s="478" t="s">
        <v>10534</v>
      </c>
      <c r="G1405" s="478"/>
      <c r="H1405" s="478"/>
      <c r="I1405" s="478"/>
      <c r="J1405" s="478"/>
      <c r="K1405" s="478"/>
      <c r="L1405" s="478"/>
      <c r="M1405" s="478"/>
      <c r="N1405" s="478" t="s">
        <v>1654</v>
      </c>
      <c r="O1405" s="510">
        <f>SUMIFS('T1'!$P$5:$P$2700,'T1'!$B$5:$B$2700,'CT KH'!$B1405)</f>
        <v>0</v>
      </c>
      <c r="P1405" s="510">
        <f>SUMIFS('T2'!$P$5:$P$2700,'T2'!$B$5:$B$2700,'CT KH'!$B1405)</f>
        <v>0</v>
      </c>
      <c r="Q1405" s="510">
        <f>SUMIFS('T3'!$P$5:$P$2700,'T3'!$B$5:$B$2700,'CT KH'!$B1405)</f>
        <v>15660</v>
      </c>
      <c r="R1405" s="510">
        <f t="shared" si="21"/>
        <v>15660</v>
      </c>
      <c r="S1405" s="92" t="s">
        <v>6805</v>
      </c>
      <c r="T1405" s="468"/>
      <c r="U1405" s="468"/>
      <c r="V1405" s="92" t="s">
        <v>6805</v>
      </c>
      <c r="W1405" s="89" t="s">
        <v>6805</v>
      </c>
      <c r="X1405" s="92" t="s">
        <v>10578</v>
      </c>
      <c r="Y1405" s="92" t="s">
        <v>287</v>
      </c>
      <c r="Z1405" s="92" t="s">
        <v>9828</v>
      </c>
    </row>
    <row r="1406" spans="1:26" ht="15" customHeight="1">
      <c r="A1406" s="478">
        <v>1403</v>
      </c>
      <c r="B1406" s="478" t="s">
        <v>10403</v>
      </c>
      <c r="C1406" s="478" t="e">
        <f>VLOOKUP(B1406,Sheet6!$C$80:$C$88,1,0)</f>
        <v>#N/A</v>
      </c>
      <c r="D1406" s="478"/>
      <c r="E1406" s="478" t="s">
        <v>10446</v>
      </c>
      <c r="F1406" s="478" t="s">
        <v>10535</v>
      </c>
      <c r="G1406" s="478"/>
      <c r="H1406" s="478"/>
      <c r="I1406" s="478"/>
      <c r="J1406" s="478"/>
      <c r="K1406" s="478"/>
      <c r="L1406" s="478"/>
      <c r="M1406" s="478"/>
      <c r="N1406" s="478" t="s">
        <v>6120</v>
      </c>
      <c r="O1406" s="510">
        <f>SUMIFS('T1'!$P$5:$P$2700,'T1'!$B$5:$B$2700,'CT KH'!$B1406)</f>
        <v>0</v>
      </c>
      <c r="P1406" s="510">
        <f>SUMIFS('T2'!$P$5:$P$2700,'T2'!$B$5:$B$2700,'CT KH'!$B1406)</f>
        <v>0</v>
      </c>
      <c r="Q1406" s="510">
        <f>SUMIFS('T3'!$P$5:$P$2700,'T3'!$B$5:$B$2700,'CT KH'!$B1406)</f>
        <v>122558</v>
      </c>
      <c r="R1406" s="510">
        <f t="shared" si="21"/>
        <v>122558</v>
      </c>
      <c r="S1406" s="92" t="s">
        <v>6805</v>
      </c>
      <c r="T1406" s="468"/>
      <c r="U1406" s="468"/>
      <c r="V1406" s="92" t="s">
        <v>6805</v>
      </c>
      <c r="W1406" s="89" t="s">
        <v>6805</v>
      </c>
      <c r="X1406" s="92" t="s">
        <v>10578</v>
      </c>
      <c r="Y1406" s="92" t="s">
        <v>287</v>
      </c>
      <c r="Z1406" s="92" t="s">
        <v>9830</v>
      </c>
    </row>
    <row r="1407" spans="1:26" ht="15" customHeight="1">
      <c r="A1407" s="478">
        <v>1404</v>
      </c>
      <c r="B1407" s="478" t="s">
        <v>10404</v>
      </c>
      <c r="C1407" s="478" t="e">
        <f>VLOOKUP(B1407,Sheet6!$C$80:$C$88,1,0)</f>
        <v>#N/A</v>
      </c>
      <c r="D1407" s="478"/>
      <c r="E1407" s="478" t="s">
        <v>10446</v>
      </c>
      <c r="F1407" s="478" t="s">
        <v>10536</v>
      </c>
      <c r="G1407" s="478"/>
      <c r="H1407" s="478"/>
      <c r="I1407" s="478"/>
      <c r="J1407" s="478"/>
      <c r="K1407" s="478"/>
      <c r="L1407" s="478"/>
      <c r="M1407" s="478"/>
      <c r="N1407" s="478" t="s">
        <v>8685</v>
      </c>
      <c r="O1407" s="510">
        <f>SUMIFS('T1'!$P$5:$P$2700,'T1'!$B$5:$B$2700,'CT KH'!$B1407)</f>
        <v>0</v>
      </c>
      <c r="P1407" s="510">
        <f>SUMIFS('T2'!$P$5:$P$2700,'T2'!$B$5:$B$2700,'CT KH'!$B1407)</f>
        <v>0</v>
      </c>
      <c r="Q1407" s="510">
        <f>SUMIFS('T3'!$P$5:$P$2700,'T3'!$B$5:$B$2700,'CT KH'!$B1407)</f>
        <v>4849092</v>
      </c>
      <c r="R1407" s="510">
        <f t="shared" si="21"/>
        <v>4849092</v>
      </c>
      <c r="S1407" s="92" t="s">
        <v>6805</v>
      </c>
      <c r="T1407" s="468"/>
      <c r="U1407" s="468"/>
      <c r="V1407" s="92" t="s">
        <v>6805</v>
      </c>
      <c r="W1407" s="89" t="s">
        <v>6805</v>
      </c>
      <c r="X1407" s="92" t="s">
        <v>10578</v>
      </c>
      <c r="Y1407" s="92" t="s">
        <v>287</v>
      </c>
      <c r="Z1407" s="92" t="s">
        <v>9047</v>
      </c>
    </row>
    <row r="1408" spans="1:26" ht="15" customHeight="1">
      <c r="A1408" s="478">
        <v>1405</v>
      </c>
      <c r="B1408" s="478" t="s">
        <v>10405</v>
      </c>
      <c r="C1408" s="478" t="e">
        <f>VLOOKUP(B1408,Sheet6!$C$80:$C$88,1,0)</f>
        <v>#N/A</v>
      </c>
      <c r="D1408" s="478"/>
      <c r="E1408" s="478" t="s">
        <v>10446</v>
      </c>
      <c r="F1408" s="478" t="s">
        <v>10537</v>
      </c>
      <c r="G1408" s="478"/>
      <c r="H1408" s="478"/>
      <c r="I1408" s="478"/>
      <c r="J1408" s="478"/>
      <c r="K1408" s="478"/>
      <c r="L1408" s="478"/>
      <c r="M1408" s="478"/>
      <c r="N1408" s="478" t="s">
        <v>5618</v>
      </c>
      <c r="O1408" s="510">
        <f>SUMIFS('T1'!$P$5:$P$2700,'T1'!$B$5:$B$2700,'CT KH'!$B1408)</f>
        <v>0</v>
      </c>
      <c r="P1408" s="510">
        <f>SUMIFS('T2'!$P$5:$P$2700,'T2'!$B$5:$B$2700,'CT KH'!$B1408)</f>
        <v>0</v>
      </c>
      <c r="Q1408" s="510">
        <f>SUMIFS('T3'!$P$5:$P$2700,'T3'!$B$5:$B$2700,'CT KH'!$B1408)</f>
        <v>162000</v>
      </c>
      <c r="R1408" s="510">
        <f t="shared" si="21"/>
        <v>162000</v>
      </c>
      <c r="S1408" s="92" t="s">
        <v>6805</v>
      </c>
      <c r="T1408" s="468"/>
      <c r="U1408" s="468"/>
      <c r="V1408" s="92" t="s">
        <v>6805</v>
      </c>
      <c r="W1408" s="89" t="s">
        <v>6805</v>
      </c>
      <c r="X1408" s="92" t="s">
        <v>10578</v>
      </c>
      <c r="Y1408" s="92" t="s">
        <v>287</v>
      </c>
      <c r="Z1408" s="92" t="s">
        <v>9830</v>
      </c>
    </row>
    <row r="1409" spans="1:26" ht="15" customHeight="1">
      <c r="A1409" s="478">
        <v>1406</v>
      </c>
      <c r="B1409" s="478" t="s">
        <v>10406</v>
      </c>
      <c r="C1409" s="478" t="e">
        <f>VLOOKUP(B1409,Sheet6!$C$80:$C$88,1,0)</f>
        <v>#N/A</v>
      </c>
      <c r="D1409" s="478"/>
      <c r="E1409" s="478" t="s">
        <v>10446</v>
      </c>
      <c r="F1409" s="478" t="s">
        <v>10538</v>
      </c>
      <c r="G1409" s="478"/>
      <c r="H1409" s="478"/>
      <c r="I1409" s="478"/>
      <c r="J1409" s="478"/>
      <c r="K1409" s="478"/>
      <c r="L1409" s="478"/>
      <c r="M1409" s="478"/>
      <c r="N1409" s="478" t="s">
        <v>8151</v>
      </c>
      <c r="O1409" s="510">
        <f>SUMIFS('T1'!$P$5:$P$2700,'T1'!$B$5:$B$2700,'CT KH'!$B1409)</f>
        <v>0</v>
      </c>
      <c r="P1409" s="510">
        <f>SUMIFS('T2'!$P$5:$P$2700,'T2'!$B$5:$B$2700,'CT KH'!$B1409)</f>
        <v>0</v>
      </c>
      <c r="Q1409" s="510">
        <f>SUMIFS('T3'!$P$5:$P$2700,'T3'!$B$5:$B$2700,'CT KH'!$B1409)</f>
        <v>2319174</v>
      </c>
      <c r="R1409" s="510">
        <f t="shared" si="21"/>
        <v>2319174</v>
      </c>
      <c r="S1409" s="92" t="s">
        <v>6805</v>
      </c>
      <c r="T1409" s="468"/>
      <c r="U1409" s="468"/>
      <c r="V1409" s="92" t="s">
        <v>6805</v>
      </c>
      <c r="W1409" s="89" t="s">
        <v>6805</v>
      </c>
      <c r="X1409" s="92" t="s">
        <v>10578</v>
      </c>
      <c r="Y1409" s="92" t="s">
        <v>287</v>
      </c>
      <c r="Z1409" s="92" t="s">
        <v>4739</v>
      </c>
    </row>
    <row r="1410" spans="1:26" ht="15" customHeight="1">
      <c r="A1410" s="478">
        <v>1407</v>
      </c>
      <c r="B1410" s="478" t="s">
        <v>10407</v>
      </c>
      <c r="C1410" s="478" t="e">
        <f>VLOOKUP(B1410,Sheet6!$C$80:$C$88,1,0)</f>
        <v>#N/A</v>
      </c>
      <c r="D1410" s="478"/>
      <c r="E1410" s="478" t="s">
        <v>10446</v>
      </c>
      <c r="F1410" s="478" t="s">
        <v>10539</v>
      </c>
      <c r="G1410" s="478"/>
      <c r="H1410" s="478"/>
      <c r="I1410" s="478"/>
      <c r="J1410" s="478"/>
      <c r="K1410" s="478"/>
      <c r="L1410" s="478"/>
      <c r="M1410" s="478"/>
      <c r="N1410" s="478" t="s">
        <v>397</v>
      </c>
      <c r="O1410" s="510">
        <f>SUMIFS('T1'!$P$5:$P$2700,'T1'!$B$5:$B$2700,'CT KH'!$B1410)</f>
        <v>0</v>
      </c>
      <c r="P1410" s="510">
        <f>SUMIFS('T2'!$P$5:$P$2700,'T2'!$B$5:$B$2700,'CT KH'!$B1410)</f>
        <v>0</v>
      </c>
      <c r="Q1410" s="510">
        <f>SUMIFS('T3'!$P$5:$P$2700,'T3'!$B$5:$B$2700,'CT KH'!$B1410)</f>
        <v>17226</v>
      </c>
      <c r="R1410" s="510">
        <f t="shared" si="21"/>
        <v>17226</v>
      </c>
      <c r="S1410" s="92" t="s">
        <v>6805</v>
      </c>
      <c r="T1410" s="468"/>
      <c r="U1410" s="468"/>
      <c r="V1410" s="92" t="s">
        <v>6805</v>
      </c>
      <c r="W1410" s="89" t="s">
        <v>6805</v>
      </c>
      <c r="X1410" s="92" t="s">
        <v>10578</v>
      </c>
      <c r="Y1410" s="92" t="s">
        <v>287</v>
      </c>
      <c r="Z1410" s="92" t="s">
        <v>9828</v>
      </c>
    </row>
    <row r="1411" spans="1:26" ht="15" customHeight="1">
      <c r="A1411" s="478">
        <v>1408</v>
      </c>
      <c r="B1411" s="478" t="s">
        <v>10408</v>
      </c>
      <c r="C1411" s="478" t="e">
        <f>VLOOKUP(B1411,Sheet6!$C$80:$C$88,1,0)</f>
        <v>#N/A</v>
      </c>
      <c r="D1411" s="478"/>
      <c r="E1411" s="478" t="s">
        <v>10446</v>
      </c>
      <c r="F1411" s="478" t="s">
        <v>10540</v>
      </c>
      <c r="G1411" s="478"/>
      <c r="H1411" s="478"/>
      <c r="I1411" s="478"/>
      <c r="J1411" s="478"/>
      <c r="K1411" s="478"/>
      <c r="L1411" s="478"/>
      <c r="M1411" s="478"/>
      <c r="N1411" s="478" t="s">
        <v>989</v>
      </c>
      <c r="O1411" s="510">
        <f>SUMIFS('T1'!$P$5:$P$2700,'T1'!$B$5:$B$2700,'CT KH'!$B1411)</f>
        <v>0</v>
      </c>
      <c r="P1411" s="510">
        <f>SUMIFS('T2'!$P$5:$P$2700,'T2'!$B$5:$B$2700,'CT KH'!$B1411)</f>
        <v>0</v>
      </c>
      <c r="Q1411" s="510">
        <f>SUMIFS('T3'!$P$5:$P$2700,'T3'!$B$5:$B$2700,'CT KH'!$B1411)</f>
        <v>20520</v>
      </c>
      <c r="R1411" s="510">
        <f t="shared" si="21"/>
        <v>20520</v>
      </c>
      <c r="S1411" s="92" t="s">
        <v>6805</v>
      </c>
      <c r="T1411" s="468"/>
      <c r="U1411" s="468"/>
      <c r="V1411" s="92" t="s">
        <v>6805</v>
      </c>
      <c r="W1411" s="89" t="s">
        <v>6805</v>
      </c>
      <c r="X1411" s="92" t="s">
        <v>10578</v>
      </c>
      <c r="Y1411" s="92" t="s">
        <v>287</v>
      </c>
      <c r="Z1411" s="92" t="s">
        <v>988</v>
      </c>
    </row>
    <row r="1412" spans="1:26" ht="15" customHeight="1">
      <c r="A1412" s="478">
        <v>1409</v>
      </c>
      <c r="B1412" s="478" t="s">
        <v>10409</v>
      </c>
      <c r="C1412" s="478" t="e">
        <f>VLOOKUP(B1412,Sheet6!$C$80:$C$88,1,0)</f>
        <v>#N/A</v>
      </c>
      <c r="D1412" s="478"/>
      <c r="E1412" s="478" t="s">
        <v>10446</v>
      </c>
      <c r="F1412" s="478" t="s">
        <v>10541</v>
      </c>
      <c r="G1412" s="478"/>
      <c r="H1412" s="478"/>
      <c r="I1412" s="478"/>
      <c r="J1412" s="478"/>
      <c r="K1412" s="478"/>
      <c r="L1412" s="478"/>
      <c r="M1412" s="478"/>
      <c r="N1412" s="478" t="s">
        <v>8151</v>
      </c>
      <c r="O1412" s="510">
        <f>SUMIFS('T1'!$P$5:$P$2700,'T1'!$B$5:$B$2700,'CT KH'!$B1412)</f>
        <v>0</v>
      </c>
      <c r="P1412" s="510">
        <f>SUMIFS('T2'!$P$5:$P$2700,'T2'!$B$5:$B$2700,'CT KH'!$B1412)</f>
        <v>0</v>
      </c>
      <c r="Q1412" s="510">
        <f>SUMIFS('T3'!$P$5:$P$2700,'T3'!$B$5:$B$2700,'CT KH'!$B1412)</f>
        <v>3054000</v>
      </c>
      <c r="R1412" s="510">
        <f t="shared" si="21"/>
        <v>3054000</v>
      </c>
      <c r="S1412" s="92" t="s">
        <v>6805</v>
      </c>
      <c r="T1412" s="468"/>
      <c r="U1412" s="468"/>
      <c r="V1412" s="92" t="s">
        <v>6805</v>
      </c>
      <c r="W1412" s="89" t="s">
        <v>6805</v>
      </c>
      <c r="X1412" s="92" t="s">
        <v>10578</v>
      </c>
      <c r="Y1412" s="92" t="s">
        <v>287</v>
      </c>
      <c r="Z1412" s="92" t="s">
        <v>4739</v>
      </c>
    </row>
    <row r="1413" spans="1:26" ht="15" customHeight="1">
      <c r="A1413" s="478">
        <v>1410</v>
      </c>
      <c r="B1413" s="478" t="s">
        <v>10410</v>
      </c>
      <c r="C1413" s="478" t="e">
        <f>VLOOKUP(B1413,Sheet6!$C$80:$C$88,1,0)</f>
        <v>#N/A</v>
      </c>
      <c r="D1413" s="478"/>
      <c r="E1413" s="478" t="s">
        <v>10446</v>
      </c>
      <c r="F1413" s="478" t="s">
        <v>10542</v>
      </c>
      <c r="G1413" s="478"/>
      <c r="H1413" s="478"/>
      <c r="I1413" s="478"/>
      <c r="J1413" s="478"/>
      <c r="K1413" s="478"/>
      <c r="L1413" s="478"/>
      <c r="M1413" s="478"/>
      <c r="N1413" s="478" t="s">
        <v>4740</v>
      </c>
      <c r="O1413" s="510">
        <f>SUMIFS('T1'!$P$5:$P$2700,'T1'!$B$5:$B$2700,'CT KH'!$B1413)</f>
        <v>0</v>
      </c>
      <c r="P1413" s="510">
        <f>SUMIFS('T2'!$P$5:$P$2700,'T2'!$B$5:$B$2700,'CT KH'!$B1413)</f>
        <v>0</v>
      </c>
      <c r="Q1413" s="510">
        <f>SUMIFS('T3'!$P$5:$P$2700,'T3'!$B$5:$B$2700,'CT KH'!$B1413)</f>
        <v>140387</v>
      </c>
      <c r="R1413" s="510">
        <f t="shared" ref="R1413:R1450" si="22">SUM(O1413:Q1413)</f>
        <v>140387</v>
      </c>
      <c r="S1413" s="92" t="s">
        <v>6805</v>
      </c>
      <c r="T1413" s="468"/>
      <c r="U1413" s="468"/>
      <c r="V1413" s="92" t="s">
        <v>6805</v>
      </c>
      <c r="W1413" s="89" t="s">
        <v>6805</v>
      </c>
      <c r="X1413" s="92" t="s">
        <v>10578</v>
      </c>
      <c r="Y1413" s="92" t="s">
        <v>287</v>
      </c>
      <c r="Z1413" s="92" t="s">
        <v>4739</v>
      </c>
    </row>
    <row r="1414" spans="1:26" ht="15" customHeight="1">
      <c r="A1414" s="478">
        <v>1411</v>
      </c>
      <c r="B1414" s="478" t="s">
        <v>10411</v>
      </c>
      <c r="C1414" s="478" t="e">
        <f>VLOOKUP(B1414,Sheet6!$C$80:$C$88,1,0)</f>
        <v>#N/A</v>
      </c>
      <c r="D1414" s="478"/>
      <c r="E1414" s="478" t="s">
        <v>10446</v>
      </c>
      <c r="F1414" s="478" t="s">
        <v>10543</v>
      </c>
      <c r="G1414" s="478"/>
      <c r="H1414" s="478"/>
      <c r="I1414" s="478"/>
      <c r="J1414" s="478"/>
      <c r="K1414" s="478"/>
      <c r="L1414" s="478"/>
      <c r="M1414" s="478"/>
      <c r="N1414" s="478" t="s">
        <v>989</v>
      </c>
      <c r="O1414" s="510">
        <f>SUMIFS('T1'!$P$5:$P$2700,'T1'!$B$5:$B$2700,'CT KH'!$B1414)</f>
        <v>0</v>
      </c>
      <c r="P1414" s="510">
        <f>SUMIFS('T2'!$P$5:$P$2700,'T2'!$B$5:$B$2700,'CT KH'!$B1414)</f>
        <v>0</v>
      </c>
      <c r="Q1414" s="510">
        <f>SUMIFS('T3'!$P$5:$P$2700,'T3'!$B$5:$B$2700,'CT KH'!$B1414)</f>
        <v>58632</v>
      </c>
      <c r="R1414" s="510">
        <f t="shared" si="22"/>
        <v>58632</v>
      </c>
      <c r="S1414" s="92" t="s">
        <v>6805</v>
      </c>
      <c r="T1414" s="468"/>
      <c r="U1414" s="468"/>
      <c r="V1414" s="92" t="s">
        <v>6805</v>
      </c>
      <c r="W1414" s="89" t="s">
        <v>6805</v>
      </c>
      <c r="X1414" s="92" t="s">
        <v>10578</v>
      </c>
      <c r="Y1414" s="92" t="s">
        <v>287</v>
      </c>
      <c r="Z1414" s="92" t="s">
        <v>988</v>
      </c>
    </row>
    <row r="1415" spans="1:26" ht="15" customHeight="1">
      <c r="A1415" s="478">
        <v>1412</v>
      </c>
      <c r="B1415" s="478" t="s">
        <v>10412</v>
      </c>
      <c r="C1415" s="478" t="e">
        <f>VLOOKUP(B1415,Sheet6!$C$80:$C$88,1,0)</f>
        <v>#N/A</v>
      </c>
      <c r="D1415" s="478"/>
      <c r="E1415" s="478" t="s">
        <v>10446</v>
      </c>
      <c r="F1415" s="478" t="s">
        <v>10544</v>
      </c>
      <c r="G1415" s="478"/>
      <c r="H1415" s="478"/>
      <c r="I1415" s="478"/>
      <c r="J1415" s="478"/>
      <c r="K1415" s="478"/>
      <c r="L1415" s="478"/>
      <c r="M1415" s="478"/>
      <c r="N1415" s="478" t="s">
        <v>776</v>
      </c>
      <c r="O1415" s="510">
        <f>SUMIFS('T1'!$P$5:$P$2700,'T1'!$B$5:$B$2700,'CT KH'!$B1415)</f>
        <v>0</v>
      </c>
      <c r="P1415" s="510">
        <f>SUMIFS('T2'!$P$5:$P$2700,'T2'!$B$5:$B$2700,'CT KH'!$B1415)</f>
        <v>0</v>
      </c>
      <c r="Q1415" s="510">
        <f>SUMIFS('T3'!$P$5:$P$2700,'T3'!$B$5:$B$2700,'CT KH'!$B1415)</f>
        <v>813882</v>
      </c>
      <c r="R1415" s="510">
        <f t="shared" si="22"/>
        <v>813882</v>
      </c>
      <c r="S1415" s="92" t="s">
        <v>6805</v>
      </c>
      <c r="T1415" s="468"/>
      <c r="U1415" s="468"/>
      <c r="V1415" s="92" t="s">
        <v>6805</v>
      </c>
      <c r="W1415" s="89" t="s">
        <v>6805</v>
      </c>
      <c r="X1415" s="92" t="s">
        <v>10578</v>
      </c>
      <c r="Y1415" s="92" t="s">
        <v>287</v>
      </c>
      <c r="Z1415" s="92" t="s">
        <v>9828</v>
      </c>
    </row>
    <row r="1416" spans="1:26" ht="15" customHeight="1">
      <c r="A1416" s="478">
        <v>1413</v>
      </c>
      <c r="B1416" s="478" t="s">
        <v>10274</v>
      </c>
      <c r="C1416" s="478" t="e">
        <f>VLOOKUP(B1416,Sheet6!$C$80:$C$88,1,0)</f>
        <v>#N/A</v>
      </c>
      <c r="D1416" s="478"/>
      <c r="E1416" s="478" t="s">
        <v>10446</v>
      </c>
      <c r="F1416" s="478" t="s">
        <v>10275</v>
      </c>
      <c r="G1416" s="478"/>
      <c r="H1416" s="478"/>
      <c r="I1416" s="478"/>
      <c r="J1416" s="478"/>
      <c r="K1416" s="478"/>
      <c r="L1416" s="478"/>
      <c r="M1416" s="478"/>
      <c r="N1416" s="478" t="s">
        <v>1041</v>
      </c>
      <c r="O1416" s="510">
        <f>SUMIFS('T1'!$P$5:$P$2700,'T1'!$B$5:$B$2700,'CT KH'!$B1416)</f>
        <v>0</v>
      </c>
      <c r="P1416" s="510">
        <f>SUMIFS('T2'!$P$5:$P$2700,'T2'!$B$5:$B$2700,'CT KH'!$B1416)</f>
        <v>0</v>
      </c>
      <c r="Q1416" s="510">
        <f>SUMIFS('T3'!$P$5:$P$2700,'T3'!$B$5:$B$2700,'CT KH'!$B1416)</f>
        <v>1343932</v>
      </c>
      <c r="R1416" s="510">
        <f t="shared" si="22"/>
        <v>1343932</v>
      </c>
      <c r="S1416" s="92" t="s">
        <v>6805</v>
      </c>
      <c r="T1416" s="468"/>
      <c r="U1416" s="468"/>
      <c r="V1416" s="92" t="s">
        <v>6805</v>
      </c>
      <c r="W1416" s="89" t="s">
        <v>6805</v>
      </c>
      <c r="X1416" s="92" t="s">
        <v>10578</v>
      </c>
      <c r="Y1416" s="92" t="s">
        <v>287</v>
      </c>
      <c r="Z1416" s="92" t="s">
        <v>9828</v>
      </c>
    </row>
    <row r="1417" spans="1:26" ht="15" customHeight="1">
      <c r="A1417" s="478">
        <v>1414</v>
      </c>
      <c r="B1417" s="478" t="s">
        <v>10413</v>
      </c>
      <c r="C1417" s="478" t="e">
        <f>VLOOKUP(B1417,Sheet6!$C$80:$C$88,1,0)</f>
        <v>#N/A</v>
      </c>
      <c r="D1417" s="478"/>
      <c r="E1417" s="478" t="s">
        <v>10446</v>
      </c>
      <c r="F1417" s="478" t="s">
        <v>10545</v>
      </c>
      <c r="G1417" s="478"/>
      <c r="H1417" s="478"/>
      <c r="I1417" s="478"/>
      <c r="J1417" s="478"/>
      <c r="K1417" s="478"/>
      <c r="L1417" s="478"/>
      <c r="M1417" s="478"/>
      <c r="N1417" s="478" t="s">
        <v>5451</v>
      </c>
      <c r="O1417" s="510">
        <f>SUMIFS('T1'!$P$5:$P$2700,'T1'!$B$5:$B$2700,'CT KH'!$B1417)</f>
        <v>0</v>
      </c>
      <c r="P1417" s="510">
        <f>SUMIFS('T2'!$P$5:$P$2700,'T2'!$B$5:$B$2700,'CT KH'!$B1417)</f>
        <v>0</v>
      </c>
      <c r="Q1417" s="510">
        <f>SUMIFS('T3'!$P$5:$P$2700,'T3'!$B$5:$B$2700,'CT KH'!$B1417)</f>
        <v>48418</v>
      </c>
      <c r="R1417" s="510">
        <f t="shared" si="22"/>
        <v>48418</v>
      </c>
      <c r="S1417" s="92" t="s">
        <v>6805</v>
      </c>
      <c r="T1417" s="468"/>
      <c r="U1417" s="468"/>
      <c r="V1417" s="92" t="s">
        <v>6805</v>
      </c>
      <c r="W1417" s="89" t="s">
        <v>6805</v>
      </c>
      <c r="X1417" s="92" t="s">
        <v>10578</v>
      </c>
      <c r="Y1417" s="92" t="s">
        <v>287</v>
      </c>
      <c r="Z1417" s="92" t="s">
        <v>988</v>
      </c>
    </row>
    <row r="1418" spans="1:26" ht="15" customHeight="1">
      <c r="A1418" s="478">
        <v>1415</v>
      </c>
      <c r="B1418" s="478" t="s">
        <v>10414</v>
      </c>
      <c r="C1418" s="478" t="e">
        <f>VLOOKUP(B1418,Sheet6!$C$80:$C$88,1,0)</f>
        <v>#N/A</v>
      </c>
      <c r="D1418" s="478"/>
      <c r="E1418" s="478" t="s">
        <v>10446</v>
      </c>
      <c r="F1418" s="478" t="s">
        <v>10546</v>
      </c>
      <c r="G1418" s="478"/>
      <c r="H1418" s="478"/>
      <c r="I1418" s="478"/>
      <c r="J1418" s="478"/>
      <c r="K1418" s="478"/>
      <c r="L1418" s="478"/>
      <c r="M1418" s="478"/>
      <c r="N1418" s="478" t="s">
        <v>776</v>
      </c>
      <c r="O1418" s="510">
        <f>SUMIFS('T1'!$P$5:$P$2700,'T1'!$B$5:$B$2700,'CT KH'!$B1418)</f>
        <v>0</v>
      </c>
      <c r="P1418" s="510">
        <f>SUMIFS('T2'!$P$5:$P$2700,'T2'!$B$5:$B$2700,'CT KH'!$B1418)</f>
        <v>0</v>
      </c>
      <c r="Q1418" s="510">
        <f>SUMIFS('T3'!$P$5:$P$2700,'T3'!$B$5:$B$2700,'CT KH'!$B1418)</f>
        <v>12122</v>
      </c>
      <c r="R1418" s="510">
        <f t="shared" si="22"/>
        <v>12122</v>
      </c>
      <c r="S1418" s="92" t="s">
        <v>6805</v>
      </c>
      <c r="T1418" s="468"/>
      <c r="U1418" s="468"/>
      <c r="V1418" s="92" t="s">
        <v>6805</v>
      </c>
      <c r="W1418" s="89" t="s">
        <v>6805</v>
      </c>
      <c r="X1418" s="92" t="s">
        <v>10578</v>
      </c>
      <c r="Y1418" s="92" t="s">
        <v>287</v>
      </c>
      <c r="Z1418" s="92" t="s">
        <v>9828</v>
      </c>
    </row>
    <row r="1419" spans="1:26" ht="15" customHeight="1">
      <c r="A1419" s="478">
        <v>1416</v>
      </c>
      <c r="B1419" s="478" t="s">
        <v>10415</v>
      </c>
      <c r="C1419" s="478" t="e">
        <f>VLOOKUP(B1419,Sheet6!$C$80:$C$88,1,0)</f>
        <v>#N/A</v>
      </c>
      <c r="D1419" s="478"/>
      <c r="E1419" s="478" t="s">
        <v>10446</v>
      </c>
      <c r="F1419" s="478" t="s">
        <v>10547</v>
      </c>
      <c r="G1419" s="478"/>
      <c r="H1419" s="478"/>
      <c r="I1419" s="478"/>
      <c r="J1419" s="478"/>
      <c r="K1419" s="478"/>
      <c r="L1419" s="478"/>
      <c r="M1419" s="478"/>
      <c r="N1419" s="478" t="s">
        <v>418</v>
      </c>
      <c r="O1419" s="510">
        <f>SUMIFS('T1'!$P$5:$P$2700,'T1'!$B$5:$B$2700,'CT KH'!$B1419)</f>
        <v>0</v>
      </c>
      <c r="P1419" s="510">
        <f>SUMIFS('T2'!$P$5:$P$2700,'T2'!$B$5:$B$2700,'CT KH'!$B1419)</f>
        <v>0</v>
      </c>
      <c r="Q1419" s="510">
        <f>SUMIFS('T3'!$P$5:$P$2700,'T3'!$B$5:$B$2700,'CT KH'!$B1419)</f>
        <v>840262</v>
      </c>
      <c r="R1419" s="510">
        <f t="shared" si="22"/>
        <v>840262</v>
      </c>
      <c r="S1419" s="92" t="s">
        <v>6805</v>
      </c>
      <c r="T1419" s="468"/>
      <c r="U1419" s="468"/>
      <c r="V1419" s="92" t="s">
        <v>6805</v>
      </c>
      <c r="W1419" s="89" t="s">
        <v>6805</v>
      </c>
      <c r="X1419" s="92" t="s">
        <v>10578</v>
      </c>
      <c r="Y1419" s="92" t="s">
        <v>287</v>
      </c>
      <c r="Z1419" s="92" t="s">
        <v>9828</v>
      </c>
    </row>
    <row r="1420" spans="1:26" ht="15" customHeight="1">
      <c r="A1420" s="478">
        <v>1417</v>
      </c>
      <c r="B1420" s="478" t="s">
        <v>10416</v>
      </c>
      <c r="C1420" s="478" t="e">
        <f>VLOOKUP(B1420,Sheet6!$C$80:$C$88,1,0)</f>
        <v>#N/A</v>
      </c>
      <c r="D1420" s="478"/>
      <c r="E1420" s="478" t="s">
        <v>10446</v>
      </c>
      <c r="F1420" s="478" t="s">
        <v>10548</v>
      </c>
      <c r="G1420" s="478"/>
      <c r="H1420" s="478"/>
      <c r="I1420" s="478"/>
      <c r="J1420" s="478"/>
      <c r="K1420" s="478"/>
      <c r="L1420" s="478"/>
      <c r="M1420" s="478"/>
      <c r="N1420" s="478" t="s">
        <v>8151</v>
      </c>
      <c r="O1420" s="510">
        <f>SUMIFS('T1'!$P$5:$P$2700,'T1'!$B$5:$B$2700,'CT KH'!$B1420)</f>
        <v>0</v>
      </c>
      <c r="P1420" s="510">
        <f>SUMIFS('T2'!$P$5:$P$2700,'T2'!$B$5:$B$2700,'CT KH'!$B1420)</f>
        <v>0</v>
      </c>
      <c r="Q1420" s="510">
        <f>SUMIFS('T3'!$P$5:$P$2700,'T3'!$B$5:$B$2700,'CT KH'!$B1420)</f>
        <v>615556</v>
      </c>
      <c r="R1420" s="510">
        <f t="shared" si="22"/>
        <v>615556</v>
      </c>
      <c r="S1420" s="92" t="s">
        <v>6805</v>
      </c>
      <c r="T1420" s="468"/>
      <c r="U1420" s="468"/>
      <c r="V1420" s="92" t="s">
        <v>6805</v>
      </c>
      <c r="W1420" s="89" t="s">
        <v>6805</v>
      </c>
      <c r="X1420" s="92" t="s">
        <v>10578</v>
      </c>
      <c r="Y1420" s="92" t="s">
        <v>287</v>
      </c>
      <c r="Z1420" s="92" t="s">
        <v>4739</v>
      </c>
    </row>
    <row r="1421" spans="1:26" ht="15" customHeight="1">
      <c r="A1421" s="478">
        <v>1418</v>
      </c>
      <c r="B1421" s="478" t="s">
        <v>10417</v>
      </c>
      <c r="C1421" s="478" t="e">
        <f>VLOOKUP(B1421,Sheet6!$C$80:$C$88,1,0)</f>
        <v>#N/A</v>
      </c>
      <c r="D1421" s="478"/>
      <c r="E1421" s="478" t="s">
        <v>10446</v>
      </c>
      <c r="F1421" s="478" t="s">
        <v>10549</v>
      </c>
      <c r="G1421" s="478"/>
      <c r="H1421" s="478"/>
      <c r="I1421" s="478"/>
      <c r="J1421" s="478"/>
      <c r="K1421" s="478"/>
      <c r="L1421" s="478"/>
      <c r="M1421" s="478"/>
      <c r="N1421" s="478" t="s">
        <v>6120</v>
      </c>
      <c r="O1421" s="510">
        <f>SUMIFS('T1'!$P$5:$P$2700,'T1'!$B$5:$B$2700,'CT KH'!$B1421)</f>
        <v>0</v>
      </c>
      <c r="P1421" s="510">
        <f>SUMIFS('T2'!$P$5:$P$2700,'T2'!$B$5:$B$2700,'CT KH'!$B1421)</f>
        <v>0</v>
      </c>
      <c r="Q1421" s="510">
        <f>SUMIFS('T3'!$P$5:$P$2700,'T3'!$B$5:$B$2700,'CT KH'!$B1421)</f>
        <v>59292</v>
      </c>
      <c r="R1421" s="510">
        <f t="shared" si="22"/>
        <v>59292</v>
      </c>
      <c r="S1421" s="92" t="s">
        <v>6805</v>
      </c>
      <c r="T1421" s="468"/>
      <c r="U1421" s="468"/>
      <c r="V1421" s="92" t="s">
        <v>6805</v>
      </c>
      <c r="W1421" s="89" t="s">
        <v>6805</v>
      </c>
      <c r="X1421" s="92" t="s">
        <v>10578</v>
      </c>
      <c r="Y1421" s="92" t="s">
        <v>287</v>
      </c>
      <c r="Z1421" s="92" t="s">
        <v>9830</v>
      </c>
    </row>
    <row r="1422" spans="1:26" ht="15" customHeight="1">
      <c r="A1422" s="478">
        <v>1419</v>
      </c>
      <c r="B1422" s="478" t="s">
        <v>10418</v>
      </c>
      <c r="C1422" s="478" t="e">
        <f>VLOOKUP(B1422,Sheet6!$C$80:$C$88,1,0)</f>
        <v>#N/A</v>
      </c>
      <c r="D1422" s="478"/>
      <c r="E1422" s="478" t="s">
        <v>10446</v>
      </c>
      <c r="F1422" s="478" t="s">
        <v>10550</v>
      </c>
      <c r="G1422" s="478"/>
      <c r="H1422" s="478"/>
      <c r="I1422" s="478"/>
      <c r="J1422" s="478"/>
      <c r="K1422" s="478"/>
      <c r="L1422" s="478"/>
      <c r="M1422" s="478"/>
      <c r="N1422" s="478" t="s">
        <v>1654</v>
      </c>
      <c r="O1422" s="510">
        <f>SUMIFS('T1'!$P$5:$P$2700,'T1'!$B$5:$B$2700,'CT KH'!$B1422)</f>
        <v>0</v>
      </c>
      <c r="P1422" s="510">
        <f>SUMIFS('T2'!$P$5:$P$2700,'T2'!$B$5:$B$2700,'CT KH'!$B1422)</f>
        <v>0</v>
      </c>
      <c r="Q1422" s="510">
        <f>SUMIFS('T3'!$P$5:$P$2700,'T3'!$B$5:$B$2700,'CT KH'!$B1422)</f>
        <v>784696</v>
      </c>
      <c r="R1422" s="510">
        <f t="shared" si="22"/>
        <v>784696</v>
      </c>
      <c r="S1422" s="92" t="s">
        <v>6805</v>
      </c>
      <c r="T1422" s="468"/>
      <c r="U1422" s="468"/>
      <c r="V1422" s="92" t="s">
        <v>6805</v>
      </c>
      <c r="W1422" s="89" t="s">
        <v>6805</v>
      </c>
      <c r="X1422" s="92" t="s">
        <v>10578</v>
      </c>
      <c r="Y1422" s="92" t="s">
        <v>287</v>
      </c>
      <c r="Z1422" s="92" t="s">
        <v>9828</v>
      </c>
    </row>
    <row r="1423" spans="1:26" ht="15" customHeight="1">
      <c r="A1423" s="478">
        <v>1420</v>
      </c>
      <c r="B1423" s="478" t="s">
        <v>10419</v>
      </c>
      <c r="C1423" s="478" t="e">
        <f>VLOOKUP(B1423,Sheet6!$C$80:$C$88,1,0)</f>
        <v>#N/A</v>
      </c>
      <c r="D1423" s="478"/>
      <c r="E1423" s="478" t="s">
        <v>10446</v>
      </c>
      <c r="F1423" s="478" t="s">
        <v>10551</v>
      </c>
      <c r="G1423" s="478"/>
      <c r="H1423" s="478"/>
      <c r="I1423" s="478"/>
      <c r="J1423" s="478"/>
      <c r="K1423" s="478"/>
      <c r="L1423" s="478"/>
      <c r="M1423" s="478"/>
      <c r="N1423" s="478" t="s">
        <v>1009</v>
      </c>
      <c r="O1423" s="510">
        <f>SUMIFS('T1'!$P$5:$P$2700,'T1'!$B$5:$B$2700,'CT KH'!$B1423)</f>
        <v>0</v>
      </c>
      <c r="P1423" s="510">
        <f>SUMIFS('T2'!$P$5:$P$2700,'T2'!$B$5:$B$2700,'CT KH'!$B1423)</f>
        <v>0</v>
      </c>
      <c r="Q1423" s="510">
        <f>SUMIFS('T3'!$P$5:$P$2700,'T3'!$B$5:$B$2700,'CT KH'!$B1423)</f>
        <v>112752</v>
      </c>
      <c r="R1423" s="510">
        <f t="shared" si="22"/>
        <v>112752</v>
      </c>
      <c r="S1423" s="92" t="s">
        <v>6805</v>
      </c>
      <c r="T1423" s="468"/>
      <c r="U1423" s="468"/>
      <c r="V1423" s="92" t="s">
        <v>6805</v>
      </c>
      <c r="W1423" s="89" t="s">
        <v>6805</v>
      </c>
      <c r="X1423" s="92" t="s">
        <v>10578</v>
      </c>
      <c r="Y1423" s="92" t="s">
        <v>287</v>
      </c>
      <c r="Z1423" s="92" t="s">
        <v>988</v>
      </c>
    </row>
    <row r="1424" spans="1:26" ht="15" customHeight="1">
      <c r="A1424" s="478">
        <v>1421</v>
      </c>
      <c r="B1424" s="478" t="s">
        <v>10420</v>
      </c>
      <c r="C1424" s="478" t="e">
        <f>VLOOKUP(B1424,Sheet6!$C$80:$C$88,1,0)</f>
        <v>#N/A</v>
      </c>
      <c r="D1424" s="478"/>
      <c r="E1424" s="478" t="s">
        <v>10446</v>
      </c>
      <c r="F1424" s="478" t="s">
        <v>10552</v>
      </c>
      <c r="G1424" s="478"/>
      <c r="H1424" s="478"/>
      <c r="I1424" s="478"/>
      <c r="J1424" s="478"/>
      <c r="K1424" s="478"/>
      <c r="L1424" s="478"/>
      <c r="M1424" s="478"/>
      <c r="N1424" s="478" t="s">
        <v>1957</v>
      </c>
      <c r="O1424" s="510">
        <f>SUMIFS('T1'!$P$5:$P$2700,'T1'!$B$5:$B$2700,'CT KH'!$B1424)</f>
        <v>0</v>
      </c>
      <c r="P1424" s="510">
        <f>SUMIFS('T2'!$P$5:$P$2700,'T2'!$B$5:$B$2700,'CT KH'!$B1424)</f>
        <v>0</v>
      </c>
      <c r="Q1424" s="510">
        <f>SUMIFS('T3'!$P$5:$P$2700,'T3'!$B$5:$B$2700,'CT KH'!$B1424)</f>
        <v>46643</v>
      </c>
      <c r="R1424" s="510">
        <f t="shared" si="22"/>
        <v>46643</v>
      </c>
      <c r="S1424" s="92" t="s">
        <v>6805</v>
      </c>
      <c r="T1424" s="468"/>
      <c r="U1424" s="468"/>
      <c r="V1424" s="92" t="s">
        <v>6805</v>
      </c>
      <c r="W1424" s="89" t="s">
        <v>6805</v>
      </c>
      <c r="X1424" s="92" t="s">
        <v>10578</v>
      </c>
      <c r="Y1424" s="92" t="s">
        <v>287</v>
      </c>
      <c r="Z1424" s="92" t="s">
        <v>9828</v>
      </c>
    </row>
    <row r="1425" spans="1:26" ht="15" customHeight="1">
      <c r="A1425" s="478">
        <v>1422</v>
      </c>
      <c r="B1425" s="478" t="s">
        <v>10421</v>
      </c>
      <c r="C1425" s="478" t="e">
        <f>VLOOKUP(B1425,Sheet6!$C$80:$C$88,1,0)</f>
        <v>#N/A</v>
      </c>
      <c r="D1425" s="478"/>
      <c r="E1425" s="478" t="s">
        <v>10446</v>
      </c>
      <c r="F1425" s="478" t="s">
        <v>10553</v>
      </c>
      <c r="G1425" s="478"/>
      <c r="H1425" s="478"/>
      <c r="I1425" s="478"/>
      <c r="J1425" s="478"/>
      <c r="K1425" s="478"/>
      <c r="L1425" s="478"/>
      <c r="M1425" s="478"/>
      <c r="N1425" s="478" t="s">
        <v>9184</v>
      </c>
      <c r="O1425" s="510">
        <f>SUMIFS('T1'!$P$5:$P$2700,'T1'!$B$5:$B$2700,'CT KH'!$B1425)</f>
        <v>0</v>
      </c>
      <c r="P1425" s="510">
        <f>SUMIFS('T2'!$P$5:$P$2700,'T2'!$B$5:$B$2700,'CT KH'!$B1425)</f>
        <v>0</v>
      </c>
      <c r="Q1425" s="510">
        <f>SUMIFS('T3'!$P$5:$P$2700,'T3'!$B$5:$B$2700,'CT KH'!$B1425)</f>
        <v>212804</v>
      </c>
      <c r="R1425" s="510">
        <f t="shared" si="22"/>
        <v>212804</v>
      </c>
      <c r="S1425" s="92" t="s">
        <v>6805</v>
      </c>
      <c r="T1425" s="468"/>
      <c r="U1425" s="468"/>
      <c r="V1425" s="92" t="s">
        <v>6805</v>
      </c>
      <c r="W1425" s="89" t="s">
        <v>6805</v>
      </c>
      <c r="X1425" s="92" t="s">
        <v>10578</v>
      </c>
      <c r="Y1425" s="92" t="s">
        <v>287</v>
      </c>
      <c r="Z1425" s="92" t="s">
        <v>9047</v>
      </c>
    </row>
    <row r="1426" spans="1:26" ht="15" customHeight="1">
      <c r="A1426" s="478">
        <v>1423</v>
      </c>
      <c r="B1426" s="478" t="s">
        <v>10422</v>
      </c>
      <c r="C1426" s="478" t="e">
        <f>VLOOKUP(B1426,Sheet6!$C$80:$C$88,1,0)</f>
        <v>#N/A</v>
      </c>
      <c r="D1426" s="478"/>
      <c r="E1426" s="478" t="s">
        <v>10446</v>
      </c>
      <c r="F1426" s="478" t="s">
        <v>10554</v>
      </c>
      <c r="G1426" s="478"/>
      <c r="H1426" s="478"/>
      <c r="I1426" s="478"/>
      <c r="J1426" s="478"/>
      <c r="K1426" s="478"/>
      <c r="L1426" s="478"/>
      <c r="M1426" s="478"/>
      <c r="N1426" s="478" t="s">
        <v>1581</v>
      </c>
      <c r="O1426" s="510">
        <f>SUMIFS('T1'!$P$5:$P$2700,'T1'!$B$5:$B$2700,'CT KH'!$B1426)</f>
        <v>0</v>
      </c>
      <c r="P1426" s="510">
        <f>SUMIFS('T2'!$P$5:$P$2700,'T2'!$B$5:$B$2700,'CT KH'!$B1426)</f>
        <v>0</v>
      </c>
      <c r="Q1426" s="510">
        <f>SUMIFS('T3'!$P$5:$P$2700,'T3'!$B$5:$B$2700,'CT KH'!$B1426)</f>
        <v>54027</v>
      </c>
      <c r="R1426" s="510">
        <f t="shared" si="22"/>
        <v>54027</v>
      </c>
      <c r="S1426" s="92" t="s">
        <v>6805</v>
      </c>
      <c r="T1426" s="468"/>
      <c r="U1426" s="468"/>
      <c r="V1426" s="92" t="s">
        <v>6805</v>
      </c>
      <c r="W1426" s="89" t="s">
        <v>6805</v>
      </c>
      <c r="X1426" s="92" t="s">
        <v>10578</v>
      </c>
      <c r="Y1426" s="92" t="s">
        <v>287</v>
      </c>
      <c r="Z1426" s="92" t="s">
        <v>9828</v>
      </c>
    </row>
    <row r="1427" spans="1:26" ht="15" customHeight="1">
      <c r="A1427" s="478">
        <v>1424</v>
      </c>
      <c r="B1427" s="478" t="s">
        <v>10423</v>
      </c>
      <c r="C1427" s="478" t="e">
        <f>VLOOKUP(B1427,Sheet6!$C$80:$C$88,1,0)</f>
        <v>#N/A</v>
      </c>
      <c r="D1427" s="478"/>
      <c r="E1427" s="478" t="s">
        <v>10446</v>
      </c>
      <c r="F1427" s="478" t="s">
        <v>10555</v>
      </c>
      <c r="G1427" s="478"/>
      <c r="H1427" s="478"/>
      <c r="I1427" s="478"/>
      <c r="J1427" s="478"/>
      <c r="K1427" s="478"/>
      <c r="L1427" s="478"/>
      <c r="M1427" s="478"/>
      <c r="N1427" s="478" t="s">
        <v>1041</v>
      </c>
      <c r="O1427" s="510">
        <f>SUMIFS('T1'!$P$5:$P$2700,'T1'!$B$5:$B$2700,'CT KH'!$B1427)</f>
        <v>0</v>
      </c>
      <c r="P1427" s="510">
        <f>SUMIFS('T2'!$P$5:$P$2700,'T2'!$B$5:$B$2700,'CT KH'!$B1427)</f>
        <v>0</v>
      </c>
      <c r="Q1427" s="510">
        <f>SUMIFS('T3'!$P$5:$P$2700,'T3'!$B$5:$B$2700,'CT KH'!$B1427)</f>
        <v>199800</v>
      </c>
      <c r="R1427" s="510">
        <f t="shared" si="22"/>
        <v>199800</v>
      </c>
      <c r="S1427" s="92" t="s">
        <v>6805</v>
      </c>
      <c r="T1427" s="468"/>
      <c r="U1427" s="468"/>
      <c r="V1427" s="92" t="s">
        <v>6805</v>
      </c>
      <c r="W1427" s="89" t="s">
        <v>6805</v>
      </c>
      <c r="X1427" s="92" t="s">
        <v>10578</v>
      </c>
      <c r="Y1427" s="92" t="s">
        <v>287</v>
      </c>
      <c r="Z1427" s="92" t="s">
        <v>9828</v>
      </c>
    </row>
    <row r="1428" spans="1:26" ht="15" customHeight="1">
      <c r="A1428" s="478">
        <v>1425</v>
      </c>
      <c r="B1428" s="478" t="s">
        <v>10424</v>
      </c>
      <c r="C1428" s="478" t="e">
        <f>VLOOKUP(B1428,Sheet6!$C$80:$C$88,1,0)</f>
        <v>#N/A</v>
      </c>
      <c r="D1428" s="478"/>
      <c r="E1428" s="478" t="s">
        <v>10446</v>
      </c>
      <c r="F1428" s="478" t="s">
        <v>10556</v>
      </c>
      <c r="G1428" s="478"/>
      <c r="H1428" s="478"/>
      <c r="I1428" s="478"/>
      <c r="J1428" s="478"/>
      <c r="K1428" s="478"/>
      <c r="L1428" s="478"/>
      <c r="M1428" s="478"/>
      <c r="N1428" s="478" t="s">
        <v>1654</v>
      </c>
      <c r="O1428" s="510">
        <f>SUMIFS('T1'!$P$5:$P$2700,'T1'!$B$5:$B$2700,'CT KH'!$B1428)</f>
        <v>0</v>
      </c>
      <c r="P1428" s="510">
        <f>SUMIFS('T2'!$P$5:$P$2700,'T2'!$B$5:$B$2700,'CT KH'!$B1428)</f>
        <v>0</v>
      </c>
      <c r="Q1428" s="510">
        <f>SUMIFS('T3'!$P$5:$P$2700,'T3'!$B$5:$B$2700,'CT KH'!$B1428)</f>
        <v>990398</v>
      </c>
      <c r="R1428" s="510">
        <f t="shared" si="22"/>
        <v>990398</v>
      </c>
      <c r="S1428" s="92" t="s">
        <v>6805</v>
      </c>
      <c r="T1428" s="468"/>
      <c r="U1428" s="468"/>
      <c r="V1428" s="92" t="s">
        <v>6805</v>
      </c>
      <c r="W1428" s="89" t="s">
        <v>6805</v>
      </c>
      <c r="X1428" s="92" t="s">
        <v>10578</v>
      </c>
      <c r="Y1428" s="92" t="s">
        <v>287</v>
      </c>
      <c r="Z1428" s="92" t="s">
        <v>9828</v>
      </c>
    </row>
    <row r="1429" spans="1:26" ht="15" customHeight="1">
      <c r="A1429" s="478">
        <v>1426</v>
      </c>
      <c r="B1429" s="478" t="s">
        <v>10425</v>
      </c>
      <c r="C1429" s="478" t="e">
        <f>VLOOKUP(B1429,Sheet6!$C$80:$C$88,1,0)</f>
        <v>#N/A</v>
      </c>
      <c r="D1429" s="478"/>
      <c r="E1429" s="478" t="s">
        <v>10446</v>
      </c>
      <c r="F1429" s="478" t="s">
        <v>10557</v>
      </c>
      <c r="G1429" s="478"/>
      <c r="H1429" s="478"/>
      <c r="I1429" s="478"/>
      <c r="J1429" s="478"/>
      <c r="K1429" s="478"/>
      <c r="L1429" s="478"/>
      <c r="M1429" s="478"/>
      <c r="N1429" s="478" t="s">
        <v>1654</v>
      </c>
      <c r="O1429" s="510">
        <f>SUMIFS('T1'!$P$5:$P$2700,'T1'!$B$5:$B$2700,'CT KH'!$B1429)</f>
        <v>0</v>
      </c>
      <c r="P1429" s="510">
        <f>SUMIFS('T2'!$P$5:$P$2700,'T2'!$B$5:$B$2700,'CT KH'!$B1429)</f>
        <v>0</v>
      </c>
      <c r="Q1429" s="510">
        <f>SUMIFS('T3'!$P$5:$P$2700,'T3'!$B$5:$B$2700,'CT KH'!$B1429)</f>
        <v>238646</v>
      </c>
      <c r="R1429" s="510">
        <f t="shared" si="22"/>
        <v>238646</v>
      </c>
      <c r="S1429" s="92" t="s">
        <v>6805</v>
      </c>
      <c r="T1429" s="468"/>
      <c r="U1429" s="468"/>
      <c r="V1429" s="92" t="s">
        <v>6805</v>
      </c>
      <c r="W1429" s="89" t="s">
        <v>6805</v>
      </c>
      <c r="X1429" s="92" t="s">
        <v>10578</v>
      </c>
      <c r="Y1429" s="92" t="s">
        <v>287</v>
      </c>
      <c r="Z1429" s="92" t="s">
        <v>9828</v>
      </c>
    </row>
    <row r="1430" spans="1:26" ht="15" customHeight="1">
      <c r="A1430" s="478">
        <v>1427</v>
      </c>
      <c r="B1430" s="478" t="s">
        <v>10426</v>
      </c>
      <c r="C1430" s="478" t="e">
        <f>VLOOKUP(B1430,Sheet6!$C$80:$C$88,1,0)</f>
        <v>#N/A</v>
      </c>
      <c r="D1430" s="478"/>
      <c r="E1430" s="478" t="s">
        <v>10446</v>
      </c>
      <c r="F1430" s="478" t="s">
        <v>10558</v>
      </c>
      <c r="G1430" s="478"/>
      <c r="H1430" s="478"/>
      <c r="I1430" s="478"/>
      <c r="J1430" s="478"/>
      <c r="K1430" s="478"/>
      <c r="L1430" s="478"/>
      <c r="M1430" s="478"/>
      <c r="N1430" s="478" t="s">
        <v>1009</v>
      </c>
      <c r="O1430" s="510">
        <f>SUMIFS('T1'!$P$5:$P$2700,'T1'!$B$5:$B$2700,'CT KH'!$B1430)</f>
        <v>0</v>
      </c>
      <c r="P1430" s="510">
        <f>SUMIFS('T2'!$P$5:$P$2700,'T2'!$B$5:$B$2700,'CT KH'!$B1430)</f>
        <v>0</v>
      </c>
      <c r="Q1430" s="510">
        <f>SUMIFS('T3'!$P$5:$P$2700,'T3'!$B$5:$B$2700,'CT KH'!$B1430)</f>
        <v>21141</v>
      </c>
      <c r="R1430" s="510">
        <f t="shared" si="22"/>
        <v>21141</v>
      </c>
      <c r="S1430" s="92" t="s">
        <v>6805</v>
      </c>
      <c r="T1430" s="468"/>
      <c r="U1430" s="468"/>
      <c r="V1430" s="92" t="s">
        <v>6805</v>
      </c>
      <c r="W1430" s="89" t="s">
        <v>6805</v>
      </c>
      <c r="X1430" s="92" t="s">
        <v>10578</v>
      </c>
      <c r="Y1430" s="92" t="s">
        <v>287</v>
      </c>
      <c r="Z1430" s="92" t="s">
        <v>988</v>
      </c>
    </row>
    <row r="1431" spans="1:26" ht="15" customHeight="1">
      <c r="A1431" s="478">
        <v>1428</v>
      </c>
      <c r="B1431" s="478" t="s">
        <v>10427</v>
      </c>
      <c r="C1431" s="478" t="e">
        <f>VLOOKUP(B1431,Sheet6!$C$80:$C$88,1,0)</f>
        <v>#N/A</v>
      </c>
      <c r="D1431" s="478"/>
      <c r="E1431" s="478" t="s">
        <v>10446</v>
      </c>
      <c r="F1431" s="478" t="s">
        <v>10559</v>
      </c>
      <c r="G1431" s="478"/>
      <c r="H1431" s="478"/>
      <c r="I1431" s="478"/>
      <c r="J1431" s="478"/>
      <c r="K1431" s="478"/>
      <c r="L1431" s="478"/>
      <c r="M1431" s="478"/>
      <c r="N1431" s="478" t="s">
        <v>1654</v>
      </c>
      <c r="O1431" s="510">
        <f>SUMIFS('T1'!$P$5:$P$2700,'T1'!$B$5:$B$2700,'CT KH'!$B1431)</f>
        <v>0</v>
      </c>
      <c r="P1431" s="510">
        <f>SUMIFS('T2'!$P$5:$P$2700,'T2'!$B$5:$B$2700,'CT KH'!$B1431)</f>
        <v>0</v>
      </c>
      <c r="Q1431" s="510">
        <f>SUMIFS('T3'!$P$5:$P$2700,'T3'!$B$5:$B$2700,'CT KH'!$B1431)</f>
        <v>172028</v>
      </c>
      <c r="R1431" s="510">
        <f t="shared" si="22"/>
        <v>172028</v>
      </c>
      <c r="S1431" s="92" t="s">
        <v>6805</v>
      </c>
      <c r="T1431" s="468"/>
      <c r="U1431" s="468"/>
      <c r="V1431" s="92" t="s">
        <v>6805</v>
      </c>
      <c r="W1431" s="89" t="s">
        <v>6805</v>
      </c>
      <c r="X1431" s="92" t="s">
        <v>10578</v>
      </c>
      <c r="Y1431" s="92" t="s">
        <v>287</v>
      </c>
      <c r="Z1431" s="92" t="s">
        <v>9828</v>
      </c>
    </row>
    <row r="1432" spans="1:26" ht="15" customHeight="1">
      <c r="A1432" s="478">
        <v>1429</v>
      </c>
      <c r="B1432" s="478" t="s">
        <v>10428</v>
      </c>
      <c r="C1432" s="478" t="e">
        <f>VLOOKUP(B1432,Sheet6!$C$80:$C$88,1,0)</f>
        <v>#N/A</v>
      </c>
      <c r="D1432" s="478"/>
      <c r="E1432" s="478" t="s">
        <v>10446</v>
      </c>
      <c r="F1432" s="478" t="s">
        <v>10560</v>
      </c>
      <c r="G1432" s="478"/>
      <c r="H1432" s="478"/>
      <c r="I1432" s="478"/>
      <c r="J1432" s="478"/>
      <c r="K1432" s="478"/>
      <c r="L1432" s="478"/>
      <c r="M1432" s="478"/>
      <c r="N1432" s="478" t="s">
        <v>1815</v>
      </c>
      <c r="O1432" s="510">
        <f>SUMIFS('T1'!$P$5:$P$2700,'T1'!$B$5:$B$2700,'CT KH'!$B1432)</f>
        <v>0</v>
      </c>
      <c r="P1432" s="510">
        <f>SUMIFS('T2'!$P$5:$P$2700,'T2'!$B$5:$B$2700,'CT KH'!$B1432)</f>
        <v>0</v>
      </c>
      <c r="Q1432" s="510">
        <f>SUMIFS('T3'!$P$5:$P$2700,'T3'!$B$5:$B$2700,'CT KH'!$B1432)</f>
        <v>119749</v>
      </c>
      <c r="R1432" s="510">
        <f t="shared" si="22"/>
        <v>119749</v>
      </c>
      <c r="S1432" s="92" t="s">
        <v>6805</v>
      </c>
      <c r="T1432" s="468"/>
      <c r="U1432" s="468"/>
      <c r="V1432" s="92" t="s">
        <v>6805</v>
      </c>
      <c r="W1432" s="89" t="s">
        <v>6805</v>
      </c>
      <c r="X1432" s="92" t="s">
        <v>10578</v>
      </c>
      <c r="Y1432" s="92" t="s">
        <v>287</v>
      </c>
      <c r="Z1432" s="92" t="s">
        <v>9828</v>
      </c>
    </row>
    <row r="1433" spans="1:26" ht="15" customHeight="1">
      <c r="A1433" s="478">
        <v>1430</v>
      </c>
      <c r="B1433" s="478" t="s">
        <v>3441</v>
      </c>
      <c r="C1433" s="478" t="e">
        <f>VLOOKUP(B1433,Sheet6!$C$80:$C$88,1,0)</f>
        <v>#N/A</v>
      </c>
      <c r="D1433" s="478"/>
      <c r="E1433" s="478" t="s">
        <v>10446</v>
      </c>
      <c r="F1433" s="478" t="s">
        <v>3442</v>
      </c>
      <c r="G1433" s="478"/>
      <c r="H1433" s="478" t="s">
        <v>3443</v>
      </c>
      <c r="I1433" s="478" t="s">
        <v>3444</v>
      </c>
      <c r="J1433" s="478" t="s">
        <v>3445</v>
      </c>
      <c r="K1433" s="478" t="s">
        <v>3446</v>
      </c>
      <c r="L1433" s="478">
        <v>44109</v>
      </c>
      <c r="M1433" s="478" t="s">
        <v>86</v>
      </c>
      <c r="N1433" s="478" t="s">
        <v>1654</v>
      </c>
      <c r="O1433" s="510">
        <f>SUMIFS('T1'!$P$5:$P$2700,'T1'!$B$5:$B$2700,'CT KH'!$B1433)</f>
        <v>0</v>
      </c>
      <c r="P1433" s="510">
        <f>SUMIFS('T2'!$P$5:$P$2700,'T2'!$B$5:$B$2700,'CT KH'!$B1433)</f>
        <v>0</v>
      </c>
      <c r="Q1433" s="510">
        <f>SUMIFS('T3'!$P$5:$P$2700,'T3'!$B$5:$B$2700,'CT KH'!$B1433)</f>
        <v>159034</v>
      </c>
      <c r="R1433" s="510">
        <f t="shared" si="22"/>
        <v>159034</v>
      </c>
      <c r="S1433" s="92" t="s">
        <v>6805</v>
      </c>
      <c r="T1433" s="468"/>
      <c r="U1433" s="468"/>
      <c r="V1433" s="92" t="s">
        <v>6805</v>
      </c>
      <c r="W1433" s="89" t="s">
        <v>6805</v>
      </c>
      <c r="X1433" s="92" t="s">
        <v>10578</v>
      </c>
      <c r="Y1433" s="92" t="s">
        <v>287</v>
      </c>
      <c r="Z1433" s="92" t="s">
        <v>9828</v>
      </c>
    </row>
    <row r="1434" spans="1:26" ht="15" customHeight="1">
      <c r="A1434" s="478">
        <v>1431</v>
      </c>
      <c r="B1434" s="478" t="s">
        <v>10429</v>
      </c>
      <c r="C1434" s="478" t="e">
        <f>VLOOKUP(B1434,Sheet6!$C$80:$C$88,1,0)</f>
        <v>#N/A</v>
      </c>
      <c r="D1434" s="478"/>
      <c r="E1434" s="478" t="s">
        <v>10446</v>
      </c>
      <c r="F1434" s="478" t="s">
        <v>10561</v>
      </c>
      <c r="G1434" s="478"/>
      <c r="H1434" s="478"/>
      <c r="I1434" s="478"/>
      <c r="J1434" s="478"/>
      <c r="K1434" s="478"/>
      <c r="L1434" s="478"/>
      <c r="M1434" s="478"/>
      <c r="N1434" s="478" t="s">
        <v>4748</v>
      </c>
      <c r="O1434" s="510">
        <f>SUMIFS('T1'!$P$5:$P$2700,'T1'!$B$5:$B$2700,'CT KH'!$B1434)</f>
        <v>0</v>
      </c>
      <c r="P1434" s="510">
        <f>SUMIFS('T2'!$P$5:$P$2700,'T2'!$B$5:$B$2700,'CT KH'!$B1434)</f>
        <v>0</v>
      </c>
      <c r="Q1434" s="510">
        <f>SUMIFS('T3'!$P$5:$P$2700,'T3'!$B$5:$B$2700,'CT KH'!$B1434)</f>
        <v>26352</v>
      </c>
      <c r="R1434" s="510">
        <f t="shared" si="22"/>
        <v>26352</v>
      </c>
      <c r="S1434" s="92" t="s">
        <v>6805</v>
      </c>
      <c r="T1434" s="468"/>
      <c r="U1434" s="468"/>
      <c r="V1434" s="92" t="s">
        <v>6805</v>
      </c>
      <c r="W1434" s="89" t="s">
        <v>6805</v>
      </c>
      <c r="X1434" s="92" t="s">
        <v>10578</v>
      </c>
      <c r="Y1434" s="92" t="s">
        <v>287</v>
      </c>
      <c r="Z1434" s="92" t="s">
        <v>9830</v>
      </c>
    </row>
    <row r="1435" spans="1:26" ht="15" customHeight="1">
      <c r="A1435" s="478">
        <v>1432</v>
      </c>
      <c r="B1435" s="478" t="s">
        <v>10430</v>
      </c>
      <c r="C1435" s="478" t="e">
        <f>VLOOKUP(B1435,Sheet6!$C$80:$C$88,1,0)</f>
        <v>#N/A</v>
      </c>
      <c r="D1435" s="478"/>
      <c r="E1435" s="478" t="s">
        <v>10446</v>
      </c>
      <c r="F1435" s="478" t="s">
        <v>10562</v>
      </c>
      <c r="G1435" s="478"/>
      <c r="H1435" s="478"/>
      <c r="I1435" s="478"/>
      <c r="J1435" s="478"/>
      <c r="K1435" s="478"/>
      <c r="L1435" s="478"/>
      <c r="M1435" s="478"/>
      <c r="N1435" s="478" t="s">
        <v>989</v>
      </c>
      <c r="O1435" s="510">
        <f>SUMIFS('T1'!$P$5:$P$2700,'T1'!$B$5:$B$2700,'CT KH'!$B1435)</f>
        <v>0</v>
      </c>
      <c r="P1435" s="510">
        <f>SUMIFS('T2'!$P$5:$P$2700,'T2'!$B$5:$B$2700,'CT KH'!$B1435)</f>
        <v>0</v>
      </c>
      <c r="Q1435" s="510">
        <f>SUMIFS('T3'!$P$5:$P$2700,'T3'!$B$5:$B$2700,'CT KH'!$B1435)</f>
        <v>139666</v>
      </c>
      <c r="R1435" s="510">
        <f t="shared" si="22"/>
        <v>139666</v>
      </c>
      <c r="S1435" s="92" t="s">
        <v>6805</v>
      </c>
      <c r="T1435" s="468"/>
      <c r="U1435" s="468"/>
      <c r="V1435" s="92" t="s">
        <v>6805</v>
      </c>
      <c r="W1435" s="89" t="s">
        <v>6805</v>
      </c>
      <c r="X1435" s="92" t="s">
        <v>10578</v>
      </c>
      <c r="Y1435" s="92" t="s">
        <v>287</v>
      </c>
      <c r="Z1435" s="92" t="s">
        <v>988</v>
      </c>
    </row>
    <row r="1436" spans="1:26" ht="15" customHeight="1">
      <c r="A1436" s="478">
        <v>1433</v>
      </c>
      <c r="B1436" s="478" t="s">
        <v>10431</v>
      </c>
      <c r="C1436" s="478" t="e">
        <f>VLOOKUP(B1436,Sheet6!$C$80:$C$88,1,0)</f>
        <v>#N/A</v>
      </c>
      <c r="D1436" s="478"/>
      <c r="E1436" s="478" t="s">
        <v>10446</v>
      </c>
      <c r="F1436" s="478" t="s">
        <v>10563</v>
      </c>
      <c r="G1436" s="478"/>
      <c r="H1436" s="478"/>
      <c r="I1436" s="478"/>
      <c r="J1436" s="478"/>
      <c r="K1436" s="478"/>
      <c r="L1436" s="478"/>
      <c r="M1436" s="478"/>
      <c r="N1436" s="478" t="s">
        <v>1041</v>
      </c>
      <c r="O1436" s="510">
        <f>SUMIFS('T1'!$P$5:$P$2700,'T1'!$B$5:$B$2700,'CT KH'!$B1436)</f>
        <v>0</v>
      </c>
      <c r="P1436" s="510">
        <f>SUMIFS('T2'!$P$5:$P$2700,'T2'!$B$5:$B$2700,'CT KH'!$B1436)</f>
        <v>0</v>
      </c>
      <c r="Q1436" s="510">
        <f>SUMIFS('T3'!$P$5:$P$2700,'T3'!$B$5:$B$2700,'CT KH'!$B1436)</f>
        <v>439142</v>
      </c>
      <c r="R1436" s="510">
        <f t="shared" si="22"/>
        <v>439142</v>
      </c>
      <c r="S1436" s="92" t="s">
        <v>6805</v>
      </c>
      <c r="T1436" s="468"/>
      <c r="U1436" s="468"/>
      <c r="V1436" s="92" t="s">
        <v>6805</v>
      </c>
      <c r="W1436" s="89" t="s">
        <v>6805</v>
      </c>
      <c r="X1436" s="92" t="s">
        <v>10578</v>
      </c>
      <c r="Y1436" s="92" t="s">
        <v>287</v>
      </c>
      <c r="Z1436" s="92" t="s">
        <v>9828</v>
      </c>
    </row>
    <row r="1437" spans="1:26" ht="15" customHeight="1">
      <c r="A1437" s="478">
        <v>1434</v>
      </c>
      <c r="B1437" s="478" t="s">
        <v>10432</v>
      </c>
      <c r="C1437" s="478" t="e">
        <f>VLOOKUP(B1437,Sheet6!$C$80:$C$88,1,0)</f>
        <v>#N/A</v>
      </c>
      <c r="D1437" s="478"/>
      <c r="E1437" s="478" t="s">
        <v>10446</v>
      </c>
      <c r="F1437" s="478" t="s">
        <v>10564</v>
      </c>
      <c r="G1437" s="478"/>
      <c r="H1437" s="478"/>
      <c r="I1437" s="478"/>
      <c r="J1437" s="478"/>
      <c r="K1437" s="478"/>
      <c r="L1437" s="478"/>
      <c r="M1437" s="478"/>
      <c r="N1437" s="478" t="s">
        <v>4748</v>
      </c>
      <c r="O1437" s="510">
        <f>SUMIFS('T1'!$P$5:$P$2700,'T1'!$B$5:$B$2700,'CT KH'!$B1437)</f>
        <v>0</v>
      </c>
      <c r="P1437" s="510">
        <f>SUMIFS('T2'!$P$5:$P$2700,'T2'!$B$5:$B$2700,'CT KH'!$B1437)</f>
        <v>0</v>
      </c>
      <c r="Q1437" s="510">
        <f>SUMIFS('T3'!$P$5:$P$2700,'T3'!$B$5:$B$2700,'CT KH'!$B1437)</f>
        <v>95800</v>
      </c>
      <c r="R1437" s="510">
        <f t="shared" si="22"/>
        <v>95800</v>
      </c>
      <c r="S1437" s="92" t="s">
        <v>6805</v>
      </c>
      <c r="T1437" s="468"/>
      <c r="U1437" s="468"/>
      <c r="V1437" s="92" t="s">
        <v>6805</v>
      </c>
      <c r="W1437" s="89" t="s">
        <v>6805</v>
      </c>
      <c r="X1437" s="92" t="s">
        <v>10578</v>
      </c>
      <c r="Y1437" s="92" t="s">
        <v>287</v>
      </c>
      <c r="Z1437" s="92" t="s">
        <v>9830</v>
      </c>
    </row>
    <row r="1438" spans="1:26" ht="15" customHeight="1">
      <c r="A1438" s="478">
        <v>1435</v>
      </c>
      <c r="B1438" s="478" t="s">
        <v>10433</v>
      </c>
      <c r="C1438" s="478" t="e">
        <f>VLOOKUP(B1438,Sheet6!$C$80:$C$88,1,0)</f>
        <v>#N/A</v>
      </c>
      <c r="D1438" s="478"/>
      <c r="E1438" s="478" t="s">
        <v>10446</v>
      </c>
      <c r="F1438" s="478" t="s">
        <v>10565</v>
      </c>
      <c r="G1438" s="478"/>
      <c r="H1438" s="478"/>
      <c r="I1438" s="478"/>
      <c r="J1438" s="478"/>
      <c r="K1438" s="478"/>
      <c r="L1438" s="478"/>
      <c r="M1438" s="478"/>
      <c r="N1438" s="478" t="s">
        <v>1041</v>
      </c>
      <c r="O1438" s="510">
        <f>SUMIFS('T1'!$P$5:$P$2700,'T1'!$B$5:$B$2700,'CT KH'!$B1438)</f>
        <v>0</v>
      </c>
      <c r="P1438" s="510">
        <f>SUMIFS('T2'!$P$5:$P$2700,'T2'!$B$5:$B$2700,'CT KH'!$B1438)</f>
        <v>0</v>
      </c>
      <c r="Q1438" s="510">
        <f>SUMIFS('T3'!$P$5:$P$2700,'T3'!$B$5:$B$2700,'CT KH'!$B1438)</f>
        <v>4750001</v>
      </c>
      <c r="R1438" s="510">
        <f t="shared" si="22"/>
        <v>4750001</v>
      </c>
      <c r="S1438" s="92" t="s">
        <v>6805</v>
      </c>
      <c r="T1438" s="468"/>
      <c r="U1438" s="468"/>
      <c r="V1438" s="92" t="s">
        <v>6805</v>
      </c>
      <c r="W1438" s="89" t="s">
        <v>6805</v>
      </c>
      <c r="X1438" s="92" t="s">
        <v>10578</v>
      </c>
      <c r="Y1438" s="92" t="s">
        <v>287</v>
      </c>
      <c r="Z1438" s="92" t="s">
        <v>9828</v>
      </c>
    </row>
    <row r="1439" spans="1:26" ht="15" customHeight="1">
      <c r="A1439" s="478">
        <v>1436</v>
      </c>
      <c r="B1439" s="478" t="s">
        <v>10434</v>
      </c>
      <c r="C1439" s="478" t="e">
        <f>VLOOKUP(B1439,Sheet6!$C$80:$C$88,1,0)</f>
        <v>#N/A</v>
      </c>
      <c r="D1439" s="478"/>
      <c r="E1439" s="478" t="s">
        <v>10446</v>
      </c>
      <c r="F1439" s="478" t="s">
        <v>10566</v>
      </c>
      <c r="G1439" s="478"/>
      <c r="H1439" s="478"/>
      <c r="I1439" s="478"/>
      <c r="J1439" s="478"/>
      <c r="K1439" s="478"/>
      <c r="L1439" s="478"/>
      <c r="M1439" s="478"/>
      <c r="N1439" s="478" t="s">
        <v>6120</v>
      </c>
      <c r="O1439" s="510">
        <f>SUMIFS('T1'!$P$5:$P$2700,'T1'!$B$5:$B$2700,'CT KH'!$B1439)</f>
        <v>0</v>
      </c>
      <c r="P1439" s="510">
        <f>SUMIFS('T2'!$P$5:$P$2700,'T2'!$B$5:$B$2700,'CT KH'!$B1439)</f>
        <v>0</v>
      </c>
      <c r="Q1439" s="510">
        <f>SUMIFS('T3'!$P$5:$P$2700,'T3'!$B$5:$B$2700,'CT KH'!$B1439)</f>
        <v>38102</v>
      </c>
      <c r="R1439" s="510">
        <f t="shared" si="22"/>
        <v>38102</v>
      </c>
      <c r="S1439" s="92" t="s">
        <v>6805</v>
      </c>
      <c r="T1439" s="468"/>
      <c r="U1439" s="468"/>
      <c r="V1439" s="92" t="s">
        <v>6805</v>
      </c>
      <c r="W1439" s="89" t="s">
        <v>6805</v>
      </c>
      <c r="X1439" s="92" t="s">
        <v>10578</v>
      </c>
      <c r="Y1439" s="92" t="s">
        <v>287</v>
      </c>
      <c r="Z1439" s="92" t="s">
        <v>9830</v>
      </c>
    </row>
    <row r="1440" spans="1:26" ht="15" customHeight="1">
      <c r="A1440" s="478">
        <v>1437</v>
      </c>
      <c r="B1440" s="478" t="s">
        <v>10435</v>
      </c>
      <c r="C1440" s="478" t="e">
        <f>VLOOKUP(B1440,Sheet6!$C$80:$C$88,1,0)</f>
        <v>#N/A</v>
      </c>
      <c r="D1440" s="478"/>
      <c r="E1440" s="478" t="s">
        <v>10446</v>
      </c>
      <c r="F1440" s="478" t="s">
        <v>10567</v>
      </c>
      <c r="G1440" s="478"/>
      <c r="H1440" s="478"/>
      <c r="I1440" s="478"/>
      <c r="J1440" s="478"/>
      <c r="K1440" s="478"/>
      <c r="L1440" s="478"/>
      <c r="M1440" s="478"/>
      <c r="N1440" s="478" t="s">
        <v>9184</v>
      </c>
      <c r="O1440" s="510">
        <f>SUMIFS('T1'!$P$5:$P$2700,'T1'!$B$5:$B$2700,'CT KH'!$B1440)</f>
        <v>0</v>
      </c>
      <c r="P1440" s="510">
        <f>SUMIFS('T2'!$P$5:$P$2700,'T2'!$B$5:$B$2700,'CT KH'!$B1440)</f>
        <v>0</v>
      </c>
      <c r="Q1440" s="510">
        <f>SUMIFS('T3'!$P$5:$P$2700,'T3'!$B$5:$B$2700,'CT KH'!$B1440)</f>
        <v>15548</v>
      </c>
      <c r="R1440" s="510">
        <f t="shared" si="22"/>
        <v>15548</v>
      </c>
      <c r="S1440" s="92" t="s">
        <v>6805</v>
      </c>
      <c r="T1440" s="468"/>
      <c r="U1440" s="468"/>
      <c r="V1440" s="92" t="s">
        <v>6805</v>
      </c>
      <c r="W1440" s="89" t="s">
        <v>6805</v>
      </c>
      <c r="X1440" s="92" t="s">
        <v>10578</v>
      </c>
      <c r="Y1440" s="92" t="s">
        <v>287</v>
      </c>
      <c r="Z1440" s="92" t="s">
        <v>9047</v>
      </c>
    </row>
    <row r="1441" spans="1:26" ht="15" customHeight="1">
      <c r="A1441" s="478">
        <v>1438</v>
      </c>
      <c r="B1441" s="478" t="s">
        <v>10436</v>
      </c>
      <c r="C1441" s="478" t="e">
        <f>VLOOKUP(B1441,Sheet6!$C$80:$C$88,1,0)</f>
        <v>#N/A</v>
      </c>
      <c r="D1441" s="478"/>
      <c r="E1441" s="478" t="s">
        <v>10446</v>
      </c>
      <c r="F1441" s="478" t="s">
        <v>10568</v>
      </c>
      <c r="G1441" s="478"/>
      <c r="H1441" s="478"/>
      <c r="I1441" s="478"/>
      <c r="J1441" s="478"/>
      <c r="K1441" s="478"/>
      <c r="L1441" s="478"/>
      <c r="M1441" s="478"/>
      <c r="N1441" s="478" t="s">
        <v>1654</v>
      </c>
      <c r="O1441" s="510">
        <f>SUMIFS('T1'!$P$5:$P$2700,'T1'!$B$5:$B$2700,'CT KH'!$B1441)</f>
        <v>0</v>
      </c>
      <c r="P1441" s="510">
        <f>SUMIFS('T2'!$P$5:$P$2700,'T2'!$B$5:$B$2700,'CT KH'!$B1441)</f>
        <v>0</v>
      </c>
      <c r="Q1441" s="510">
        <f>SUMIFS('T3'!$P$5:$P$2700,'T3'!$B$5:$B$2700,'CT KH'!$B1441)</f>
        <v>393992</v>
      </c>
      <c r="R1441" s="510">
        <f t="shared" si="22"/>
        <v>393992</v>
      </c>
      <c r="S1441" s="92" t="s">
        <v>6805</v>
      </c>
      <c r="T1441" s="468"/>
      <c r="U1441" s="468"/>
      <c r="V1441" s="92" t="s">
        <v>6805</v>
      </c>
      <c r="W1441" s="89" t="s">
        <v>6805</v>
      </c>
      <c r="X1441" s="92" t="s">
        <v>10578</v>
      </c>
      <c r="Y1441" s="92" t="s">
        <v>287</v>
      </c>
      <c r="Z1441" s="92" t="s">
        <v>9828</v>
      </c>
    </row>
    <row r="1442" spans="1:26" ht="15" customHeight="1">
      <c r="A1442" s="478">
        <v>1439</v>
      </c>
      <c r="B1442" s="478" t="s">
        <v>10437</v>
      </c>
      <c r="C1442" s="478" t="e">
        <f>VLOOKUP(B1442,Sheet6!$C$80:$C$88,1,0)</f>
        <v>#N/A</v>
      </c>
      <c r="D1442" s="478"/>
      <c r="E1442" s="478" t="s">
        <v>10446</v>
      </c>
      <c r="F1442" s="478" t="s">
        <v>10569</v>
      </c>
      <c r="G1442" s="478"/>
      <c r="H1442" s="478"/>
      <c r="I1442" s="478"/>
      <c r="J1442" s="478"/>
      <c r="K1442" s="478"/>
      <c r="L1442" s="478"/>
      <c r="M1442" s="478"/>
      <c r="N1442" s="478" t="s">
        <v>1566</v>
      </c>
      <c r="O1442" s="510">
        <f>SUMIFS('T1'!$P$5:$P$2700,'T1'!$B$5:$B$2700,'CT KH'!$B1442)</f>
        <v>0</v>
      </c>
      <c r="P1442" s="510">
        <f>SUMIFS('T2'!$P$5:$P$2700,'T2'!$B$5:$B$2700,'CT KH'!$B1442)</f>
        <v>0</v>
      </c>
      <c r="Q1442" s="510">
        <f>SUMIFS('T3'!$P$5:$P$2700,'T3'!$B$5:$B$2700,'CT KH'!$B1442)</f>
        <v>156531</v>
      </c>
      <c r="R1442" s="510">
        <f t="shared" si="22"/>
        <v>156531</v>
      </c>
      <c r="S1442" s="92" t="s">
        <v>6805</v>
      </c>
      <c r="T1442" s="468"/>
      <c r="U1442" s="468"/>
      <c r="V1442" s="92" t="s">
        <v>6805</v>
      </c>
      <c r="W1442" s="89" t="s">
        <v>6805</v>
      </c>
      <c r="X1442" s="92" t="s">
        <v>10578</v>
      </c>
      <c r="Y1442" s="92" t="s">
        <v>287</v>
      </c>
      <c r="Z1442" s="92" t="s">
        <v>1020</v>
      </c>
    </row>
    <row r="1443" spans="1:26" ht="15" customHeight="1">
      <c r="A1443" s="478">
        <v>1440</v>
      </c>
      <c r="B1443" s="478" t="s">
        <v>10438</v>
      </c>
      <c r="C1443" s="478" t="e">
        <f>VLOOKUP(B1443,Sheet6!$C$80:$C$88,1,0)</f>
        <v>#N/A</v>
      </c>
      <c r="D1443" s="478"/>
      <c r="E1443" s="478" t="s">
        <v>10446</v>
      </c>
      <c r="F1443" s="478" t="s">
        <v>6814</v>
      </c>
      <c r="G1443" s="478"/>
      <c r="H1443" s="478"/>
      <c r="I1443" s="478"/>
      <c r="J1443" s="478"/>
      <c r="K1443" s="478"/>
      <c r="L1443" s="478"/>
      <c r="M1443" s="478"/>
      <c r="N1443" s="478" t="s">
        <v>6814</v>
      </c>
      <c r="O1443" s="510">
        <f>SUMIFS('T1'!$P$5:$P$2700,'T1'!$B$5:$B$2700,'CT KH'!$B1443)</f>
        <v>0</v>
      </c>
      <c r="P1443" s="510">
        <f>SUMIFS('T2'!$P$5:$P$2700,'T2'!$B$5:$B$2700,'CT KH'!$B1443)</f>
        <v>0</v>
      </c>
      <c r="Q1443" s="510">
        <f>SUMIFS('T3'!$P$5:$P$2700,'T3'!$B$5:$B$2700,'CT KH'!$B1443)</f>
        <v>8564</v>
      </c>
      <c r="R1443" s="510">
        <f t="shared" si="22"/>
        <v>8564</v>
      </c>
      <c r="S1443" s="92" t="s">
        <v>6805</v>
      </c>
      <c r="T1443" s="468"/>
      <c r="U1443" s="468"/>
      <c r="V1443" s="92" t="s">
        <v>6805</v>
      </c>
      <c r="W1443" s="89" t="s">
        <v>6805</v>
      </c>
      <c r="X1443" s="92" t="s">
        <v>10578</v>
      </c>
      <c r="Y1443" s="92" t="s">
        <v>287</v>
      </c>
      <c r="Z1443" s="92" t="s">
        <v>6813</v>
      </c>
    </row>
    <row r="1444" spans="1:26" ht="15" customHeight="1">
      <c r="A1444" s="478">
        <v>1441</v>
      </c>
      <c r="B1444" s="478" t="s">
        <v>10439</v>
      </c>
      <c r="C1444" s="478" t="e">
        <f>VLOOKUP(B1444,Sheet6!$C$80:$C$88,1,0)</f>
        <v>#N/A</v>
      </c>
      <c r="D1444" s="478"/>
      <c r="E1444" s="478" t="s">
        <v>10446</v>
      </c>
      <c r="F1444" s="478" t="s">
        <v>10570</v>
      </c>
      <c r="G1444" s="478"/>
      <c r="H1444" s="478"/>
      <c r="I1444" s="478"/>
      <c r="J1444" s="478"/>
      <c r="K1444" s="478"/>
      <c r="L1444" s="478"/>
      <c r="M1444" s="478"/>
      <c r="N1444" s="478" t="s">
        <v>8979</v>
      </c>
      <c r="O1444" s="510">
        <f>SUMIFS('T1'!$P$5:$P$2700,'T1'!$B$5:$B$2700,'CT KH'!$B1444)</f>
        <v>0</v>
      </c>
      <c r="P1444" s="510">
        <f>SUMIFS('T2'!$P$5:$P$2700,'T2'!$B$5:$B$2700,'CT KH'!$B1444)</f>
        <v>0</v>
      </c>
      <c r="Q1444" s="510">
        <f>SUMIFS('T3'!$P$5:$P$2700,'T3'!$B$5:$B$2700,'CT KH'!$B1444)</f>
        <v>32400</v>
      </c>
      <c r="R1444" s="510">
        <f t="shared" si="22"/>
        <v>32400</v>
      </c>
      <c r="S1444" s="92" t="s">
        <v>6805</v>
      </c>
      <c r="T1444" s="468"/>
      <c r="U1444" s="468"/>
      <c r="V1444" s="92" t="s">
        <v>6805</v>
      </c>
      <c r="W1444" s="89" t="s">
        <v>6805</v>
      </c>
      <c r="X1444" s="92" t="s">
        <v>10578</v>
      </c>
      <c r="Y1444" s="92" t="s">
        <v>287</v>
      </c>
      <c r="Z1444" s="92" t="s">
        <v>9047</v>
      </c>
    </row>
    <row r="1445" spans="1:26" ht="15" customHeight="1">
      <c r="A1445" s="478">
        <v>1442</v>
      </c>
      <c r="B1445" s="478" t="s">
        <v>10440</v>
      </c>
      <c r="C1445" s="478" t="e">
        <f>VLOOKUP(B1445,Sheet6!$C$80:$C$88,1,0)</f>
        <v>#N/A</v>
      </c>
      <c r="D1445" s="478"/>
      <c r="E1445" s="478" t="s">
        <v>10446</v>
      </c>
      <c r="F1445" s="478" t="s">
        <v>10571</v>
      </c>
      <c r="G1445" s="478"/>
      <c r="H1445" s="478"/>
      <c r="I1445" s="478"/>
      <c r="J1445" s="478"/>
      <c r="K1445" s="478"/>
      <c r="L1445" s="478"/>
      <c r="M1445" s="478"/>
      <c r="N1445" s="478" t="s">
        <v>8819</v>
      </c>
      <c r="O1445" s="510">
        <f>SUMIFS('T1'!$P$5:$P$2700,'T1'!$B$5:$B$2700,'CT KH'!$B1445)</f>
        <v>0</v>
      </c>
      <c r="P1445" s="510">
        <f>SUMIFS('T2'!$P$5:$P$2700,'T2'!$B$5:$B$2700,'CT KH'!$B1445)</f>
        <v>0</v>
      </c>
      <c r="Q1445" s="510">
        <f>SUMIFS('T3'!$P$5:$P$2700,'T3'!$B$5:$B$2700,'CT KH'!$B1445)</f>
        <v>68144</v>
      </c>
      <c r="R1445" s="510">
        <f t="shared" si="22"/>
        <v>68144</v>
      </c>
      <c r="S1445" s="92" t="s">
        <v>6805</v>
      </c>
      <c r="T1445" s="468"/>
      <c r="U1445" s="468"/>
      <c r="V1445" s="92" t="s">
        <v>6805</v>
      </c>
      <c r="W1445" s="89" t="s">
        <v>6805</v>
      </c>
      <c r="X1445" s="92" t="s">
        <v>10578</v>
      </c>
      <c r="Y1445" s="92" t="s">
        <v>287</v>
      </c>
      <c r="Z1445" s="92" t="s">
        <v>9047</v>
      </c>
    </row>
    <row r="1446" spans="1:26" ht="15" customHeight="1">
      <c r="A1446" s="478">
        <v>1443</v>
      </c>
      <c r="B1446" s="478" t="s">
        <v>10441</v>
      </c>
      <c r="C1446" s="478" t="e">
        <f>VLOOKUP(B1446,Sheet6!$C$80:$C$88,1,0)</f>
        <v>#N/A</v>
      </c>
      <c r="D1446" s="478"/>
      <c r="E1446" s="478" t="s">
        <v>10446</v>
      </c>
      <c r="F1446" s="478" t="s">
        <v>10572</v>
      </c>
      <c r="G1446" s="478"/>
      <c r="H1446" s="478"/>
      <c r="I1446" s="478"/>
      <c r="J1446" s="478"/>
      <c r="K1446" s="478"/>
      <c r="L1446" s="478"/>
      <c r="M1446" s="478"/>
      <c r="N1446" s="478" t="s">
        <v>8951</v>
      </c>
      <c r="O1446" s="510">
        <f>SUMIFS('T1'!$P$5:$P$2700,'T1'!$B$5:$B$2700,'CT KH'!$B1446)</f>
        <v>0</v>
      </c>
      <c r="P1446" s="510">
        <f>SUMIFS('T2'!$P$5:$P$2700,'T2'!$B$5:$B$2700,'CT KH'!$B1446)</f>
        <v>0</v>
      </c>
      <c r="Q1446" s="510">
        <f>SUMIFS('T3'!$P$5:$P$2700,'T3'!$B$5:$B$2700,'CT KH'!$B1446)</f>
        <v>47682</v>
      </c>
      <c r="R1446" s="510">
        <f t="shared" si="22"/>
        <v>47682</v>
      </c>
      <c r="S1446" s="92" t="s">
        <v>6805</v>
      </c>
      <c r="T1446" s="468"/>
      <c r="U1446" s="468"/>
      <c r="V1446" s="92" t="s">
        <v>6805</v>
      </c>
      <c r="W1446" s="89" t="s">
        <v>6805</v>
      </c>
      <c r="X1446" s="92" t="s">
        <v>10578</v>
      </c>
      <c r="Y1446" s="92" t="s">
        <v>287</v>
      </c>
      <c r="Z1446" s="92" t="s">
        <v>9047</v>
      </c>
    </row>
    <row r="1447" spans="1:26" ht="15" customHeight="1">
      <c r="A1447" s="478">
        <v>1444</v>
      </c>
      <c r="B1447" s="478" t="s">
        <v>10442</v>
      </c>
      <c r="C1447" s="478" t="e">
        <f>VLOOKUP(B1447,Sheet6!$C$80:$C$88,1,0)</f>
        <v>#N/A</v>
      </c>
      <c r="D1447" s="478"/>
      <c r="E1447" s="478" t="s">
        <v>10446</v>
      </c>
      <c r="F1447" s="478" t="s">
        <v>10573</v>
      </c>
      <c r="G1447" s="478"/>
      <c r="H1447" s="478"/>
      <c r="I1447" s="478"/>
      <c r="J1447" s="478"/>
      <c r="K1447" s="478"/>
      <c r="L1447" s="478"/>
      <c r="M1447" s="478"/>
      <c r="N1447" s="478" t="s">
        <v>1654</v>
      </c>
      <c r="O1447" s="510">
        <f>SUMIFS('T1'!$P$5:$P$2700,'T1'!$B$5:$B$2700,'CT KH'!$B1447)</f>
        <v>0</v>
      </c>
      <c r="P1447" s="510">
        <f>SUMIFS('T2'!$P$5:$P$2700,'T2'!$B$5:$B$2700,'CT KH'!$B1447)</f>
        <v>0</v>
      </c>
      <c r="Q1447" s="510">
        <f>SUMIFS('T3'!$P$5:$P$2700,'T3'!$B$5:$B$2700,'CT KH'!$B1447)</f>
        <v>713286</v>
      </c>
      <c r="R1447" s="510">
        <f t="shared" si="22"/>
        <v>713286</v>
      </c>
      <c r="S1447" s="92" t="s">
        <v>6805</v>
      </c>
      <c r="T1447" s="468"/>
      <c r="U1447" s="468"/>
      <c r="V1447" s="92" t="s">
        <v>6805</v>
      </c>
      <c r="W1447" s="89" t="s">
        <v>6805</v>
      </c>
      <c r="X1447" s="92" t="s">
        <v>10578</v>
      </c>
      <c r="Y1447" s="92" t="s">
        <v>287</v>
      </c>
      <c r="Z1447" s="92" t="s">
        <v>9828</v>
      </c>
    </row>
    <row r="1448" spans="1:26" ht="15" customHeight="1">
      <c r="A1448" s="478">
        <v>1445</v>
      </c>
      <c r="B1448" s="478" t="s">
        <v>10443</v>
      </c>
      <c r="C1448" s="478" t="e">
        <f>VLOOKUP(B1448,Sheet6!$C$80:$C$88,1,0)</f>
        <v>#N/A</v>
      </c>
      <c r="D1448" s="478"/>
      <c r="E1448" s="478" t="s">
        <v>10446</v>
      </c>
      <c r="F1448" s="478" t="s">
        <v>10574</v>
      </c>
      <c r="G1448" s="478"/>
      <c r="H1448" s="478"/>
      <c r="I1448" s="478"/>
      <c r="J1448" s="478"/>
      <c r="K1448" s="478"/>
      <c r="L1448" s="478"/>
      <c r="M1448" s="478"/>
      <c r="N1448" s="478" t="s">
        <v>5451</v>
      </c>
      <c r="O1448" s="510">
        <f>SUMIFS('T1'!$P$5:$P$2700,'T1'!$B$5:$B$2700,'CT KH'!$B1448)</f>
        <v>0</v>
      </c>
      <c r="P1448" s="510">
        <f>SUMIFS('T2'!$P$5:$P$2700,'T2'!$B$5:$B$2700,'CT KH'!$B1448)</f>
        <v>0</v>
      </c>
      <c r="Q1448" s="510">
        <f>SUMIFS('T3'!$P$5:$P$2700,'T3'!$B$5:$B$2700,'CT KH'!$B1448)</f>
        <v>113980</v>
      </c>
      <c r="R1448" s="510">
        <f t="shared" si="22"/>
        <v>113980</v>
      </c>
      <c r="S1448" s="92" t="s">
        <v>6805</v>
      </c>
      <c r="T1448" s="468"/>
      <c r="U1448" s="468"/>
      <c r="V1448" s="92" t="s">
        <v>6805</v>
      </c>
      <c r="W1448" s="89" t="s">
        <v>6805</v>
      </c>
      <c r="X1448" s="92" t="s">
        <v>10578</v>
      </c>
      <c r="Y1448" s="92" t="s">
        <v>287</v>
      </c>
      <c r="Z1448" s="92" t="s">
        <v>988</v>
      </c>
    </row>
    <row r="1449" spans="1:26" ht="15" customHeight="1">
      <c r="A1449" s="478">
        <v>1446</v>
      </c>
      <c r="B1449" s="478" t="s">
        <v>10444</v>
      </c>
      <c r="C1449" s="478" t="e">
        <f>VLOOKUP(B1449,Sheet6!$C$80:$C$88,1,0)</f>
        <v>#N/A</v>
      </c>
      <c r="D1449" s="478"/>
      <c r="E1449" s="478" t="s">
        <v>10446</v>
      </c>
      <c r="F1449" s="478" t="s">
        <v>10575</v>
      </c>
      <c r="G1449" s="478"/>
      <c r="H1449" s="478"/>
      <c r="I1449" s="478"/>
      <c r="J1449" s="478"/>
      <c r="K1449" s="478"/>
      <c r="L1449" s="478"/>
      <c r="M1449" s="478"/>
      <c r="N1449" s="478" t="s">
        <v>9042</v>
      </c>
      <c r="O1449" s="510">
        <f>SUMIFS('T1'!$P$5:$P$2700,'T1'!$B$5:$B$2700,'CT KH'!$B1449)</f>
        <v>0</v>
      </c>
      <c r="P1449" s="510">
        <f>SUMIFS('T2'!$P$5:$P$2700,'T2'!$B$5:$B$2700,'CT KH'!$B1449)</f>
        <v>0</v>
      </c>
      <c r="Q1449" s="510">
        <f>SUMIFS('T3'!$P$5:$P$2700,'T3'!$B$5:$B$2700,'CT KH'!$B1449)</f>
        <v>28080</v>
      </c>
      <c r="R1449" s="510">
        <f t="shared" si="22"/>
        <v>28080</v>
      </c>
      <c r="S1449" s="92" t="s">
        <v>6805</v>
      </c>
      <c r="T1449" s="468"/>
      <c r="U1449" s="468"/>
      <c r="V1449" s="92" t="s">
        <v>6805</v>
      </c>
      <c r="W1449" s="89" t="s">
        <v>6805</v>
      </c>
      <c r="X1449" s="92" t="s">
        <v>10578</v>
      </c>
      <c r="Y1449" s="92" t="s">
        <v>287</v>
      </c>
      <c r="Z1449" s="92" t="s">
        <v>9047</v>
      </c>
    </row>
    <row r="1450" spans="1:26" ht="15" customHeight="1">
      <c r="A1450" s="478">
        <v>1447</v>
      </c>
      <c r="B1450" s="478" t="s">
        <v>10445</v>
      </c>
      <c r="C1450" s="478" t="e">
        <f>VLOOKUP(B1450,Sheet6!$C$80:$C$88,1,0)</f>
        <v>#N/A</v>
      </c>
      <c r="D1450" s="478"/>
      <c r="E1450" s="478" t="s">
        <v>10446</v>
      </c>
      <c r="F1450" s="478" t="s">
        <v>10576</v>
      </c>
      <c r="G1450" s="478"/>
      <c r="H1450" s="478"/>
      <c r="I1450" s="478"/>
      <c r="J1450" s="478"/>
      <c r="K1450" s="478"/>
      <c r="L1450" s="478"/>
      <c r="M1450" s="478"/>
      <c r="N1450" s="478" t="s">
        <v>7223</v>
      </c>
      <c r="O1450" s="510">
        <f>SUMIFS('T1'!$P$5:$P$2700,'T1'!$B$5:$B$2700,'CT KH'!$B1450)</f>
        <v>0</v>
      </c>
      <c r="P1450" s="510">
        <f>SUMIFS('T2'!$P$5:$P$2700,'T2'!$B$5:$B$2700,'CT KH'!$B1450)</f>
        <v>0</v>
      </c>
      <c r="Q1450" s="510">
        <f>SUMIFS('T3'!$P$5:$P$2700,'T3'!$B$5:$B$2700,'CT KH'!$B1450)</f>
        <v>37584</v>
      </c>
      <c r="R1450" s="510">
        <f t="shared" si="22"/>
        <v>37584</v>
      </c>
      <c r="S1450" s="92" t="s">
        <v>6805</v>
      </c>
      <c r="T1450" s="468"/>
      <c r="U1450" s="468"/>
      <c r="V1450" s="92" t="s">
        <v>6805</v>
      </c>
      <c r="W1450" s="89" t="s">
        <v>6805</v>
      </c>
      <c r="X1450" s="92" t="s">
        <v>10578</v>
      </c>
      <c r="Y1450" s="92" t="s">
        <v>287</v>
      </c>
      <c r="Z1450" s="92" t="s">
        <v>6813</v>
      </c>
    </row>
  </sheetData>
  <autoFilter ref="A3:Z1450" xr:uid="{0B4FED2E-78F3-4F72-8AC7-E3B2A0CEE0C4}"/>
  <phoneticPr fontId="3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F6C1-2FC8-4C1C-8746-E82B41047A73}">
  <sheetPr filterMode="1"/>
  <dimension ref="A2:G88"/>
  <sheetViews>
    <sheetView workbookViewId="0">
      <selection activeCell="M67" sqref="M67"/>
    </sheetView>
  </sheetViews>
  <sheetFormatPr defaultRowHeight="15"/>
  <sheetData>
    <row r="2" spans="1:2" hidden="1">
      <c r="A2" s="511" t="s">
        <v>210</v>
      </c>
      <c r="B2" s="478" t="s">
        <v>210</v>
      </c>
    </row>
    <row r="3" spans="1:2" hidden="1">
      <c r="A3" s="511" t="s">
        <v>243</v>
      </c>
      <c r="B3" s="478" t="s">
        <v>243</v>
      </c>
    </row>
    <row r="4" spans="1:2" hidden="1">
      <c r="A4" s="511" t="s">
        <v>275</v>
      </c>
      <c r="B4" s="478" t="s">
        <v>275</v>
      </c>
    </row>
    <row r="5" spans="1:2" hidden="1">
      <c r="A5" s="511" t="s">
        <v>398</v>
      </c>
      <c r="B5" s="478" t="s">
        <v>398</v>
      </c>
    </row>
    <row r="6" spans="1:2" hidden="1">
      <c r="A6" s="511" t="s">
        <v>631</v>
      </c>
      <c r="B6" s="478" t="s">
        <v>631</v>
      </c>
    </row>
    <row r="7" spans="1:2" hidden="1">
      <c r="A7" s="511" t="s">
        <v>799</v>
      </c>
      <c r="B7" s="478" t="s">
        <v>799</v>
      </c>
    </row>
    <row r="8" spans="1:2" hidden="1">
      <c r="A8" s="511" t="s">
        <v>840</v>
      </c>
      <c r="B8" s="478" t="s">
        <v>840</v>
      </c>
    </row>
    <row r="9" spans="1:2" hidden="1">
      <c r="A9" s="511" t="s">
        <v>955</v>
      </c>
      <c r="B9" s="478" t="s">
        <v>955</v>
      </c>
    </row>
    <row r="10" spans="1:2" hidden="1">
      <c r="A10" s="511" t="s">
        <v>1182</v>
      </c>
      <c r="B10" s="478" t="s">
        <v>1182</v>
      </c>
    </row>
    <row r="11" spans="1:2" hidden="1">
      <c r="A11" s="511" t="s">
        <v>1300</v>
      </c>
      <c r="B11" s="478" t="s">
        <v>1300</v>
      </c>
    </row>
    <row r="12" spans="1:2" hidden="1">
      <c r="A12" s="511" t="s">
        <v>1446</v>
      </c>
      <c r="B12" s="478" t="s">
        <v>1446</v>
      </c>
    </row>
    <row r="13" spans="1:2" hidden="1">
      <c r="A13" s="511" t="s">
        <v>2099</v>
      </c>
      <c r="B13" s="478" t="s">
        <v>2099</v>
      </c>
    </row>
    <row r="14" spans="1:2" hidden="1">
      <c r="A14" s="511" t="s">
        <v>2199</v>
      </c>
      <c r="B14" s="478" t="s">
        <v>2199</v>
      </c>
    </row>
    <row r="15" spans="1:2" hidden="1">
      <c r="A15" s="511" t="s">
        <v>2268</v>
      </c>
      <c r="B15" s="478" t="s">
        <v>2268</v>
      </c>
    </row>
    <row r="16" spans="1:2" hidden="1">
      <c r="A16" s="511" t="s">
        <v>2319</v>
      </c>
      <c r="B16" s="478" t="s">
        <v>2319</v>
      </c>
    </row>
    <row r="17" spans="1:2" hidden="1">
      <c r="A17" s="511" t="s">
        <v>2519</v>
      </c>
      <c r="B17" s="478" t="s">
        <v>2519</v>
      </c>
    </row>
    <row r="18" spans="1:2" hidden="1">
      <c r="A18" s="511" t="s">
        <v>2728</v>
      </c>
      <c r="B18" s="478" t="s">
        <v>2728</v>
      </c>
    </row>
    <row r="19" spans="1:2" hidden="1">
      <c r="A19" s="511" t="s">
        <v>2792</v>
      </c>
      <c r="B19" s="478" t="s">
        <v>2792</v>
      </c>
    </row>
    <row r="20" spans="1:2" hidden="1">
      <c r="A20" s="511" t="s">
        <v>3039</v>
      </c>
      <c r="B20" s="478" t="s">
        <v>3039</v>
      </c>
    </row>
    <row r="21" spans="1:2" hidden="1">
      <c r="A21" s="511" t="s">
        <v>3237</v>
      </c>
      <c r="B21" s="478" t="s">
        <v>3237</v>
      </c>
    </row>
    <row r="22" spans="1:2" hidden="1">
      <c r="A22" s="511" t="s">
        <v>3576</v>
      </c>
      <c r="B22" s="478" t="s">
        <v>3576</v>
      </c>
    </row>
    <row r="23" spans="1:2" hidden="1">
      <c r="A23" s="511" t="s">
        <v>3622</v>
      </c>
      <c r="B23" s="478" t="s">
        <v>3622</v>
      </c>
    </row>
    <row r="24" spans="1:2" hidden="1">
      <c r="A24" s="511" t="s">
        <v>3792</v>
      </c>
      <c r="B24" s="478" t="s">
        <v>3792</v>
      </c>
    </row>
    <row r="25" spans="1:2" hidden="1">
      <c r="A25" s="511" t="s">
        <v>3811</v>
      </c>
      <c r="B25" s="478" t="s">
        <v>3811</v>
      </c>
    </row>
    <row r="26" spans="1:2" hidden="1">
      <c r="A26" s="511" t="s">
        <v>3820</v>
      </c>
      <c r="B26" s="478" t="s">
        <v>3820</v>
      </c>
    </row>
    <row r="27" spans="1:2" hidden="1">
      <c r="A27" s="511" t="s">
        <v>3826</v>
      </c>
      <c r="B27" s="478" t="s">
        <v>3826</v>
      </c>
    </row>
    <row r="28" spans="1:2" hidden="1">
      <c r="A28" s="511" t="s">
        <v>3903</v>
      </c>
      <c r="B28" s="478" t="s">
        <v>3903</v>
      </c>
    </row>
    <row r="29" spans="1:2" hidden="1">
      <c r="A29" s="511" t="s">
        <v>4188</v>
      </c>
      <c r="B29" s="478" t="s">
        <v>4188</v>
      </c>
    </row>
    <row r="30" spans="1:2" hidden="1">
      <c r="A30" s="511" t="s">
        <v>4301</v>
      </c>
      <c r="B30" s="478" t="s">
        <v>4301</v>
      </c>
    </row>
    <row r="31" spans="1:2" hidden="1">
      <c r="A31" s="511" t="s">
        <v>4459</v>
      </c>
      <c r="B31" s="478" t="s">
        <v>4459</v>
      </c>
    </row>
    <row r="32" spans="1:2" hidden="1">
      <c r="A32" s="511" t="s">
        <v>4675</v>
      </c>
      <c r="B32" s="478" t="s">
        <v>4675</v>
      </c>
    </row>
    <row r="33" spans="1:2" hidden="1">
      <c r="A33" s="511" t="s">
        <v>5200</v>
      </c>
      <c r="B33" s="478" t="s">
        <v>5200</v>
      </c>
    </row>
    <row r="34" spans="1:2" hidden="1">
      <c r="A34" s="511" t="s">
        <v>5209</v>
      </c>
      <c r="B34" s="478" t="s">
        <v>5209</v>
      </c>
    </row>
    <row r="35" spans="1:2" hidden="1">
      <c r="A35" s="511" t="s">
        <v>5213</v>
      </c>
      <c r="B35" s="478" t="s">
        <v>5213</v>
      </c>
    </row>
    <row r="36" spans="1:2" hidden="1">
      <c r="A36" s="511" t="s">
        <v>5237</v>
      </c>
      <c r="B36" s="478" t="s">
        <v>5237</v>
      </c>
    </row>
    <row r="37" spans="1:2" hidden="1">
      <c r="A37" s="511" t="s">
        <v>5338</v>
      </c>
      <c r="B37" s="478" t="s">
        <v>5338</v>
      </c>
    </row>
    <row r="38" spans="1:2">
      <c r="A38" s="511" t="s">
        <v>5352</v>
      </c>
      <c r="B38" s="478" t="s">
        <v>5375</v>
      </c>
    </row>
    <row r="39" spans="1:2" hidden="1">
      <c r="A39" s="511" t="s">
        <v>5375</v>
      </c>
      <c r="B39" s="478" t="s">
        <v>5424</v>
      </c>
    </row>
    <row r="40" spans="1:2" hidden="1">
      <c r="A40" s="511" t="s">
        <v>5424</v>
      </c>
      <c r="B40" s="478" t="s">
        <v>5460</v>
      </c>
    </row>
    <row r="41" spans="1:2" hidden="1">
      <c r="A41" s="511" t="s">
        <v>5460</v>
      </c>
      <c r="B41" s="478" t="s">
        <v>6045</v>
      </c>
    </row>
    <row r="42" spans="1:2">
      <c r="A42" s="511" t="s">
        <v>5560</v>
      </c>
      <c r="B42" s="478" t="s">
        <v>6103</v>
      </c>
    </row>
    <row r="43" spans="1:2" hidden="1">
      <c r="A43" s="511" t="s">
        <v>6045</v>
      </c>
      <c r="B43" s="478" t="s">
        <v>6257</v>
      </c>
    </row>
    <row r="44" spans="1:2" hidden="1">
      <c r="A44" s="511" t="s">
        <v>6103</v>
      </c>
      <c r="B44" s="478" t="s">
        <v>6473</v>
      </c>
    </row>
    <row r="45" spans="1:2" hidden="1">
      <c r="A45" s="511" t="s">
        <v>6257</v>
      </c>
      <c r="B45" s="478" t="s">
        <v>6541</v>
      </c>
    </row>
    <row r="46" spans="1:2" hidden="1">
      <c r="A46" s="511" t="s">
        <v>6473</v>
      </c>
      <c r="B46" s="478" t="s">
        <v>6589</v>
      </c>
    </row>
    <row r="47" spans="1:2" hidden="1">
      <c r="A47" s="511" t="s">
        <v>6541</v>
      </c>
      <c r="B47" s="478" t="s">
        <v>6781</v>
      </c>
    </row>
    <row r="48" spans="1:2" hidden="1">
      <c r="A48" s="511" t="s">
        <v>6589</v>
      </c>
      <c r="B48" s="478" t="s">
        <v>6958</v>
      </c>
    </row>
    <row r="49" spans="1:2" hidden="1">
      <c r="A49" s="511" t="s">
        <v>6781</v>
      </c>
      <c r="B49" s="478" t="s">
        <v>7000</v>
      </c>
    </row>
    <row r="50" spans="1:2">
      <c r="A50" s="511" t="s">
        <v>6828</v>
      </c>
      <c r="B50" s="478" t="s">
        <v>7018</v>
      </c>
    </row>
    <row r="51" spans="1:2">
      <c r="A51" s="511" t="s">
        <v>6867</v>
      </c>
      <c r="B51" s="478" t="s">
        <v>7032</v>
      </c>
    </row>
    <row r="52" spans="1:2" hidden="1">
      <c r="A52" s="511" t="s">
        <v>6958</v>
      </c>
      <c r="B52" s="478" t="s">
        <v>7036</v>
      </c>
    </row>
    <row r="53" spans="1:2" hidden="1">
      <c r="A53" s="511" t="s">
        <v>7000</v>
      </c>
      <c r="B53" s="478" t="s">
        <v>7064</v>
      </c>
    </row>
    <row r="54" spans="1:2" hidden="1">
      <c r="A54" s="511" t="s">
        <v>7018</v>
      </c>
      <c r="B54" s="478" t="s">
        <v>7095</v>
      </c>
    </row>
    <row r="55" spans="1:2" hidden="1">
      <c r="A55" s="511" t="s">
        <v>7032</v>
      </c>
      <c r="B55" s="478" t="s">
        <v>7109</v>
      </c>
    </row>
    <row r="56" spans="1:2" hidden="1">
      <c r="A56" s="511" t="s">
        <v>7036</v>
      </c>
      <c r="B56" s="478" t="s">
        <v>7114</v>
      </c>
    </row>
    <row r="57" spans="1:2">
      <c r="A57" s="511" t="s">
        <v>7060</v>
      </c>
      <c r="B57" s="478" t="s">
        <v>7119</v>
      </c>
    </row>
    <row r="58" spans="1:2" hidden="1">
      <c r="A58" s="511" t="s">
        <v>7064</v>
      </c>
      <c r="B58" s="478" t="s">
        <v>7128</v>
      </c>
    </row>
    <row r="59" spans="1:2" hidden="1">
      <c r="A59" s="511" t="s">
        <v>7095</v>
      </c>
      <c r="B59" s="478" t="s">
        <v>7165</v>
      </c>
    </row>
    <row r="60" spans="1:2" hidden="1">
      <c r="A60" s="511" t="s">
        <v>7109</v>
      </c>
      <c r="B60" s="478" t="s">
        <v>7748</v>
      </c>
    </row>
    <row r="61" spans="1:2" hidden="1">
      <c r="A61" s="511" t="s">
        <v>7114</v>
      </c>
      <c r="B61" s="478" t="s">
        <v>7892</v>
      </c>
    </row>
    <row r="62" spans="1:2" hidden="1">
      <c r="A62" s="511" t="s">
        <v>7119</v>
      </c>
      <c r="B62" s="478" t="s">
        <v>8043</v>
      </c>
    </row>
    <row r="63" spans="1:2" hidden="1">
      <c r="A63" s="511" t="s">
        <v>7128</v>
      </c>
      <c r="B63" s="478" t="s">
        <v>8069</v>
      </c>
    </row>
    <row r="64" spans="1:2">
      <c r="A64" s="511" t="s">
        <v>7149</v>
      </c>
      <c r="B64" s="478" t="s">
        <v>8396</v>
      </c>
    </row>
    <row r="65" spans="1:6" hidden="1">
      <c r="A65" s="511" t="s">
        <v>7165</v>
      </c>
      <c r="B65" s="478" t="s">
        <v>8695</v>
      </c>
    </row>
    <row r="66" spans="1:6" hidden="1">
      <c r="A66" s="511" t="s">
        <v>7748</v>
      </c>
      <c r="B66" s="478" t="s">
        <v>8800</v>
      </c>
    </row>
    <row r="67" spans="1:6">
      <c r="A67" s="511" t="s">
        <v>7883</v>
      </c>
      <c r="B67" s="478" t="s">
        <v>8942</v>
      </c>
    </row>
    <row r="68" spans="1:6" hidden="1">
      <c r="A68" s="511" t="s">
        <v>7892</v>
      </c>
      <c r="B68" s="478" t="s">
        <v>9060</v>
      </c>
    </row>
    <row r="69" spans="1:6">
      <c r="A69" s="511" t="s">
        <v>7900</v>
      </c>
      <c r="B69" s="478" t="s">
        <v>9108</v>
      </c>
    </row>
    <row r="70" spans="1:6">
      <c r="A70" s="511" t="s">
        <v>7957</v>
      </c>
      <c r="B70" s="478" t="s">
        <v>9125</v>
      </c>
    </row>
    <row r="71" spans="1:6" hidden="1">
      <c r="A71" s="511" t="s">
        <v>8043</v>
      </c>
    </row>
    <row r="72" spans="1:6" hidden="1">
      <c r="A72" s="511" t="s">
        <v>8069</v>
      </c>
    </row>
    <row r="73" spans="1:6" hidden="1">
      <c r="A73" s="511" t="s">
        <v>8396</v>
      </c>
    </row>
    <row r="74" spans="1:6" hidden="1">
      <c r="A74" s="511" t="s">
        <v>8695</v>
      </c>
    </row>
    <row r="75" spans="1:6" hidden="1">
      <c r="A75" s="511" t="s">
        <v>8800</v>
      </c>
    </row>
    <row r="76" spans="1:6" hidden="1">
      <c r="A76" s="511" t="s">
        <v>8942</v>
      </c>
    </row>
    <row r="77" spans="1:6" hidden="1">
      <c r="A77" s="511" t="s">
        <v>9060</v>
      </c>
    </row>
    <row r="78" spans="1:6" hidden="1">
      <c r="A78" s="511" t="s">
        <v>9108</v>
      </c>
    </row>
    <row r="79" spans="1:6" hidden="1">
      <c r="A79" s="511" t="s">
        <v>9125</v>
      </c>
    </row>
    <row r="80" spans="1:6">
      <c r="C80" s="511" t="s">
        <v>5352</v>
      </c>
      <c r="E80" t="s">
        <v>2099</v>
      </c>
      <c r="F80" t="s">
        <v>13580</v>
      </c>
    </row>
    <row r="81" spans="3:7">
      <c r="C81" s="511" t="s">
        <v>5560</v>
      </c>
      <c r="E81" t="s">
        <v>2288</v>
      </c>
      <c r="F81" t="s">
        <v>13581</v>
      </c>
    </row>
    <row r="82" spans="3:7">
      <c r="C82" s="511" t="s">
        <v>6828</v>
      </c>
      <c r="E82" t="s">
        <v>3025</v>
      </c>
      <c r="F82" t="s">
        <v>13582</v>
      </c>
      <c r="G82" t="s">
        <v>13577</v>
      </c>
    </row>
    <row r="83" spans="3:7">
      <c r="C83" s="511" t="s">
        <v>6867</v>
      </c>
      <c r="E83" t="s">
        <v>4459</v>
      </c>
      <c r="F83" t="s">
        <v>13580</v>
      </c>
      <c r="G83" t="s">
        <v>13578</v>
      </c>
    </row>
    <row r="84" spans="3:7">
      <c r="C84" s="511" t="s">
        <v>7060</v>
      </c>
      <c r="E84" t="s">
        <v>2223</v>
      </c>
      <c r="F84" t="s">
        <v>13583</v>
      </c>
      <c r="G84" t="s">
        <v>13579</v>
      </c>
    </row>
    <row r="85" spans="3:7">
      <c r="C85" s="511" t="s">
        <v>7149</v>
      </c>
    </row>
    <row r="86" spans="3:7">
      <c r="C86" s="511" t="s">
        <v>7883</v>
      </c>
    </row>
    <row r="87" spans="3:7">
      <c r="C87" s="511" t="s">
        <v>7900</v>
      </c>
    </row>
    <row r="88" spans="3:7">
      <c r="C88" s="511" t="s">
        <v>7957</v>
      </c>
    </row>
  </sheetData>
  <autoFilter ref="A1:B79" xr:uid="{F51DF6C1-2FC8-4C1C-8746-E82B41047A73}">
    <filterColumn colId="0">
      <colorFilter dxfId="749"/>
    </filterColumn>
  </autoFilter>
  <conditionalFormatting sqref="A1:B1048576">
    <cfRule type="duplicateValues" dxfId="6" priority="2"/>
  </conditionalFormatting>
  <conditionalFormatting sqref="C80:C88">
    <cfRule type="duplicateValues" dxfId="5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CFB76-231C-4C5A-822F-552FE490749C}">
  <dimension ref="A1:AB2491"/>
  <sheetViews>
    <sheetView workbookViewId="0">
      <selection activeCell="B2482" sqref="B1:B1048576"/>
    </sheetView>
  </sheetViews>
  <sheetFormatPr defaultRowHeight="15"/>
  <sheetData>
    <row r="1" spans="1:28" ht="20.100000000000001" customHeight="1">
      <c r="A1" s="531" t="s">
        <v>9237</v>
      </c>
      <c r="B1" s="531" t="s">
        <v>10606</v>
      </c>
      <c r="C1" s="531" t="s">
        <v>10607</v>
      </c>
      <c r="D1" s="531" t="s">
        <v>10608</v>
      </c>
      <c r="E1" s="531" t="s">
        <v>10609</v>
      </c>
      <c r="F1" s="531" t="s">
        <v>10610</v>
      </c>
      <c r="G1" s="531" t="s">
        <v>10611</v>
      </c>
      <c r="H1" s="531"/>
      <c r="I1" s="531"/>
      <c r="J1" s="531"/>
      <c r="K1" s="531" t="s">
        <v>10612</v>
      </c>
      <c r="L1" s="531"/>
      <c r="M1" s="531"/>
      <c r="N1" s="531"/>
      <c r="O1" s="531"/>
      <c r="P1" s="531"/>
      <c r="Q1" s="531" t="s">
        <v>10613</v>
      </c>
      <c r="R1" s="531" t="s">
        <v>10614</v>
      </c>
      <c r="S1" s="531" t="s">
        <v>10615</v>
      </c>
      <c r="T1" s="531"/>
      <c r="U1" s="531" t="s">
        <v>10616</v>
      </c>
      <c r="V1" s="531"/>
      <c r="W1" s="531" t="s">
        <v>10617</v>
      </c>
      <c r="X1" s="531" t="s">
        <v>10618</v>
      </c>
      <c r="Y1" s="531"/>
      <c r="Z1" s="531" t="s">
        <v>10619</v>
      </c>
      <c r="AA1" s="531" t="s">
        <v>10620</v>
      </c>
      <c r="AB1" s="531"/>
    </row>
    <row r="2" spans="1:28" ht="80.099999999999994" customHeight="1">
      <c r="A2" s="531"/>
      <c r="B2" s="531"/>
      <c r="C2" s="531"/>
      <c r="D2" s="531"/>
      <c r="E2" s="531"/>
      <c r="F2" s="531"/>
      <c r="G2" s="496" t="s">
        <v>10621</v>
      </c>
      <c r="H2" s="496" t="s">
        <v>10622</v>
      </c>
      <c r="I2" s="496" t="s">
        <v>10623</v>
      </c>
      <c r="J2" s="496" t="s">
        <v>10624</v>
      </c>
      <c r="K2" s="496" t="s">
        <v>10621</v>
      </c>
      <c r="L2" s="496" t="s">
        <v>10625</v>
      </c>
      <c r="M2" s="496" t="s">
        <v>10626</v>
      </c>
      <c r="N2" s="496" t="s">
        <v>10624</v>
      </c>
      <c r="O2" s="496" t="s">
        <v>10627</v>
      </c>
      <c r="P2" s="496" t="s">
        <v>10628</v>
      </c>
      <c r="Q2" s="531"/>
      <c r="R2" s="531"/>
      <c r="S2" s="496" t="s">
        <v>10629</v>
      </c>
      <c r="T2" s="496" t="s">
        <v>10630</v>
      </c>
      <c r="U2" s="496" t="s">
        <v>10631</v>
      </c>
      <c r="V2" s="496" t="s">
        <v>10632</v>
      </c>
      <c r="W2" s="531"/>
      <c r="X2" s="496" t="s">
        <v>10633</v>
      </c>
      <c r="Y2" s="496" t="s">
        <v>10634</v>
      </c>
      <c r="Z2" s="531"/>
      <c r="AA2" s="496" t="s">
        <v>10633</v>
      </c>
      <c r="AB2" s="496" t="s">
        <v>10635</v>
      </c>
    </row>
    <row r="3" spans="1:28" ht="15" customHeight="1">
      <c r="A3" s="496"/>
      <c r="B3" s="496"/>
      <c r="C3" s="496"/>
      <c r="D3" s="496" t="s">
        <v>10636</v>
      </c>
      <c r="E3" s="496" t="s">
        <v>10637</v>
      </c>
      <c r="F3" s="496" t="s">
        <v>10638</v>
      </c>
      <c r="G3" s="496" t="s">
        <v>10639</v>
      </c>
      <c r="H3" s="496" t="s">
        <v>10640</v>
      </c>
      <c r="I3" s="496" t="s">
        <v>10641</v>
      </c>
      <c r="J3" s="496" t="s">
        <v>10642</v>
      </c>
      <c r="K3" s="496" t="s">
        <v>10643</v>
      </c>
      <c r="L3" s="496" t="s">
        <v>10644</v>
      </c>
      <c r="M3" s="496" t="s">
        <v>10645</v>
      </c>
      <c r="N3" s="496" t="s">
        <v>10646</v>
      </c>
      <c r="O3" s="496" t="s">
        <v>10647</v>
      </c>
      <c r="P3" s="496" t="s">
        <v>10648</v>
      </c>
      <c r="Q3" s="496" t="s">
        <v>10649</v>
      </c>
      <c r="R3" s="496" t="s">
        <v>10650</v>
      </c>
      <c r="S3" s="496" t="s">
        <v>10651</v>
      </c>
      <c r="T3" s="496" t="s">
        <v>10652</v>
      </c>
      <c r="U3" s="496" t="s">
        <v>10653</v>
      </c>
      <c r="V3" s="496" t="s">
        <v>10654</v>
      </c>
      <c r="W3" s="496" t="s">
        <v>10655</v>
      </c>
      <c r="X3" s="496" t="s">
        <v>10656</v>
      </c>
      <c r="Y3" s="496" t="s">
        <v>10657</v>
      </c>
      <c r="Z3" s="496" t="s">
        <v>10658</v>
      </c>
      <c r="AA3" s="496" t="s">
        <v>10659</v>
      </c>
      <c r="AB3" s="496" t="s">
        <v>10660</v>
      </c>
    </row>
    <row r="4" spans="1:28" ht="20.100000000000001" customHeight="1">
      <c r="A4" s="532" t="s">
        <v>10661</v>
      </c>
      <c r="B4" s="532"/>
      <c r="C4" s="532"/>
      <c r="D4" s="499">
        <v>112986</v>
      </c>
      <c r="E4" s="499">
        <v>149873924</v>
      </c>
      <c r="F4" s="499">
        <v>161722384</v>
      </c>
      <c r="G4" s="499">
        <v>3083729829</v>
      </c>
      <c r="H4" s="499">
        <v>117939979</v>
      </c>
      <c r="I4" s="499">
        <v>10648465</v>
      </c>
      <c r="J4" s="499">
        <v>3212318273</v>
      </c>
      <c r="K4" s="499">
        <v>3024274029</v>
      </c>
      <c r="L4" s="499">
        <v>88197732</v>
      </c>
      <c r="M4" s="499">
        <v>11038020</v>
      </c>
      <c r="N4" s="499">
        <v>3123509781</v>
      </c>
      <c r="O4" s="499">
        <v>241737706</v>
      </c>
      <c r="P4" s="499">
        <v>3365247487</v>
      </c>
      <c r="Q4" s="499">
        <v>88808492</v>
      </c>
      <c r="R4" s="501"/>
      <c r="S4" s="502">
        <v>12988880237</v>
      </c>
      <c r="T4" s="499">
        <v>218391455</v>
      </c>
      <c r="U4" s="499">
        <v>1238939886</v>
      </c>
      <c r="V4" s="499">
        <v>2126307601</v>
      </c>
      <c r="W4" s="501"/>
      <c r="X4" s="501"/>
      <c r="Y4" s="501"/>
      <c r="Z4" s="501"/>
      <c r="AA4" s="501"/>
      <c r="AB4" s="503"/>
    </row>
    <row r="5" spans="1:28" ht="35.1" customHeight="1">
      <c r="A5" s="498">
        <v>1</v>
      </c>
      <c r="B5" s="504" t="s">
        <v>10963</v>
      </c>
      <c r="C5" s="504" t="s">
        <v>11145</v>
      </c>
      <c r="D5" s="499">
        <v>1</v>
      </c>
      <c r="E5" s="499">
        <v>1000</v>
      </c>
      <c r="F5" s="499">
        <v>1000</v>
      </c>
      <c r="G5" s="499">
        <v>19000</v>
      </c>
      <c r="H5" s="501"/>
      <c r="I5" s="501"/>
      <c r="J5" s="499">
        <v>19000</v>
      </c>
      <c r="K5" s="499">
        <v>19000</v>
      </c>
      <c r="L5" s="501"/>
      <c r="M5" s="501"/>
      <c r="N5" s="499">
        <v>19000</v>
      </c>
      <c r="O5" s="499">
        <v>1520</v>
      </c>
      <c r="P5" s="499">
        <v>20520</v>
      </c>
      <c r="Q5" s="501"/>
      <c r="R5" s="501"/>
      <c r="S5" s="504"/>
      <c r="T5" s="501"/>
      <c r="U5" s="501"/>
      <c r="V5" s="499">
        <v>20520</v>
      </c>
      <c r="W5" s="501"/>
      <c r="X5" s="501"/>
      <c r="Y5" s="501"/>
      <c r="Z5" s="501"/>
      <c r="AA5" s="501"/>
      <c r="AB5" s="503"/>
    </row>
    <row r="6" spans="1:28" ht="35.1" customHeight="1">
      <c r="A6" s="498">
        <v>2</v>
      </c>
      <c r="B6" s="504" t="s">
        <v>10964</v>
      </c>
      <c r="C6" s="504" t="s">
        <v>11146</v>
      </c>
      <c r="D6" s="499">
        <v>2</v>
      </c>
      <c r="E6" s="499">
        <v>900</v>
      </c>
      <c r="F6" s="499">
        <v>900</v>
      </c>
      <c r="G6" s="499">
        <v>57000</v>
      </c>
      <c r="H6" s="501"/>
      <c r="I6" s="501"/>
      <c r="J6" s="499">
        <v>57000</v>
      </c>
      <c r="K6" s="499">
        <v>23000</v>
      </c>
      <c r="L6" s="501"/>
      <c r="M6" s="501"/>
      <c r="N6" s="499">
        <v>23000</v>
      </c>
      <c r="O6" s="499">
        <v>1840</v>
      </c>
      <c r="P6" s="499">
        <v>24840</v>
      </c>
      <c r="Q6" s="499">
        <v>34000</v>
      </c>
      <c r="R6" s="501"/>
      <c r="S6" s="504"/>
      <c r="T6" s="501"/>
      <c r="U6" s="501"/>
      <c r="V6" s="499">
        <v>24840</v>
      </c>
      <c r="W6" s="501"/>
      <c r="X6" s="501"/>
      <c r="Y6" s="501"/>
      <c r="Z6" s="501"/>
      <c r="AA6" s="501"/>
      <c r="AB6" s="503"/>
    </row>
    <row r="7" spans="1:28" ht="35.1" customHeight="1">
      <c r="A7" s="498">
        <v>3</v>
      </c>
      <c r="B7" s="504" t="s">
        <v>10965</v>
      </c>
      <c r="C7" s="504" t="s">
        <v>11147</v>
      </c>
      <c r="D7" s="499">
        <v>1</v>
      </c>
      <c r="E7" s="499">
        <v>1197</v>
      </c>
      <c r="F7" s="499">
        <v>1197</v>
      </c>
      <c r="G7" s="499">
        <v>35500</v>
      </c>
      <c r="H7" s="501"/>
      <c r="I7" s="501"/>
      <c r="J7" s="499">
        <v>35500</v>
      </c>
      <c r="K7" s="499">
        <v>35500</v>
      </c>
      <c r="L7" s="501"/>
      <c r="M7" s="501"/>
      <c r="N7" s="499">
        <v>35500</v>
      </c>
      <c r="O7" s="499">
        <v>2840</v>
      </c>
      <c r="P7" s="499">
        <v>38340</v>
      </c>
      <c r="Q7" s="499"/>
      <c r="R7" s="501"/>
      <c r="S7" s="504"/>
      <c r="T7" s="501"/>
      <c r="U7" s="499">
        <v>38340</v>
      </c>
      <c r="V7" s="499"/>
      <c r="W7" s="501"/>
      <c r="X7" s="501"/>
      <c r="Y7" s="501"/>
      <c r="Z7" s="501"/>
      <c r="AA7" s="501"/>
      <c r="AB7" s="503"/>
    </row>
    <row r="8" spans="1:28" ht="35.1" customHeight="1">
      <c r="A8" s="498">
        <v>4</v>
      </c>
      <c r="B8" s="504" t="s">
        <v>10966</v>
      </c>
      <c r="C8" s="504" t="s">
        <v>11148</v>
      </c>
      <c r="D8" s="499">
        <v>1</v>
      </c>
      <c r="E8" s="499">
        <v>400</v>
      </c>
      <c r="F8" s="499">
        <v>400</v>
      </c>
      <c r="G8" s="499">
        <v>19000</v>
      </c>
      <c r="H8" s="501"/>
      <c r="I8" s="501"/>
      <c r="J8" s="499">
        <v>19000</v>
      </c>
      <c r="K8" s="499">
        <v>10648</v>
      </c>
      <c r="L8" s="501"/>
      <c r="M8" s="501"/>
      <c r="N8" s="499">
        <v>10648</v>
      </c>
      <c r="O8" s="499">
        <v>852</v>
      </c>
      <c r="P8" s="499">
        <v>11500</v>
      </c>
      <c r="Q8" s="499">
        <v>8352</v>
      </c>
      <c r="R8" s="501"/>
      <c r="S8" s="504"/>
      <c r="T8" s="501"/>
      <c r="U8" s="499"/>
      <c r="V8" s="499">
        <v>11500</v>
      </c>
      <c r="W8" s="501"/>
      <c r="X8" s="501"/>
      <c r="Y8" s="501"/>
      <c r="Z8" s="501"/>
      <c r="AA8" s="501"/>
      <c r="AB8" s="503"/>
    </row>
    <row r="9" spans="1:28" ht="35.1" customHeight="1">
      <c r="A9" s="498">
        <v>5</v>
      </c>
      <c r="B9" s="504" t="s">
        <v>10967</v>
      </c>
      <c r="C9" s="504" t="s">
        <v>11149</v>
      </c>
      <c r="D9" s="499">
        <v>2</v>
      </c>
      <c r="E9" s="499">
        <v>1512</v>
      </c>
      <c r="F9" s="499">
        <v>1512</v>
      </c>
      <c r="G9" s="499">
        <v>40000</v>
      </c>
      <c r="H9" s="501"/>
      <c r="I9" s="501"/>
      <c r="J9" s="499">
        <v>40000</v>
      </c>
      <c r="K9" s="499">
        <v>31648</v>
      </c>
      <c r="L9" s="501"/>
      <c r="M9" s="501"/>
      <c r="N9" s="499">
        <v>31648</v>
      </c>
      <c r="O9" s="499">
        <v>2532</v>
      </c>
      <c r="P9" s="499">
        <v>34180</v>
      </c>
      <c r="Q9" s="499">
        <v>8352</v>
      </c>
      <c r="R9" s="501"/>
      <c r="S9" s="504"/>
      <c r="T9" s="501"/>
      <c r="U9" s="499"/>
      <c r="V9" s="499">
        <v>34180</v>
      </c>
      <c r="W9" s="501"/>
      <c r="X9" s="501"/>
      <c r="Y9" s="501"/>
      <c r="Z9" s="501"/>
      <c r="AA9" s="501"/>
      <c r="AB9" s="503"/>
    </row>
    <row r="10" spans="1:28" ht="35.1" customHeight="1">
      <c r="A10" s="498">
        <v>6</v>
      </c>
      <c r="B10" s="504" t="s">
        <v>10968</v>
      </c>
      <c r="C10" s="504" t="s">
        <v>11150</v>
      </c>
      <c r="D10" s="499">
        <v>1</v>
      </c>
      <c r="E10" s="499">
        <v>3000</v>
      </c>
      <c r="F10" s="499">
        <v>3000</v>
      </c>
      <c r="G10" s="499">
        <v>41418</v>
      </c>
      <c r="H10" s="501"/>
      <c r="I10" s="501"/>
      <c r="J10" s="499">
        <v>41418</v>
      </c>
      <c r="K10" s="499">
        <v>13889</v>
      </c>
      <c r="L10" s="501"/>
      <c r="M10" s="501"/>
      <c r="N10" s="499">
        <v>13889</v>
      </c>
      <c r="O10" s="499">
        <v>1111</v>
      </c>
      <c r="P10" s="499">
        <v>15000</v>
      </c>
      <c r="Q10" s="499">
        <v>27529</v>
      </c>
      <c r="R10" s="501"/>
      <c r="S10" s="504"/>
      <c r="T10" s="501"/>
      <c r="U10" s="499"/>
      <c r="V10" s="499">
        <v>15000</v>
      </c>
      <c r="W10" s="501"/>
      <c r="X10" s="501"/>
      <c r="Y10" s="501"/>
      <c r="Z10" s="501"/>
      <c r="AA10" s="501"/>
      <c r="AB10" s="503"/>
    </row>
    <row r="11" spans="1:28" ht="35.1" customHeight="1">
      <c r="A11" s="498">
        <v>7</v>
      </c>
      <c r="B11" s="504" t="s">
        <v>10969</v>
      </c>
      <c r="C11" s="504" t="s">
        <v>11151</v>
      </c>
      <c r="D11" s="499">
        <v>3</v>
      </c>
      <c r="E11" s="499">
        <v>1053</v>
      </c>
      <c r="F11" s="499">
        <v>1053</v>
      </c>
      <c r="G11" s="499">
        <v>49140</v>
      </c>
      <c r="H11" s="501"/>
      <c r="I11" s="501"/>
      <c r="J11" s="499">
        <v>49140</v>
      </c>
      <c r="K11" s="499">
        <v>44158</v>
      </c>
      <c r="L11" s="501"/>
      <c r="M11" s="501"/>
      <c r="N11" s="499">
        <v>44158</v>
      </c>
      <c r="O11" s="499">
        <v>3532</v>
      </c>
      <c r="P11" s="499">
        <v>47690</v>
      </c>
      <c r="Q11" s="499">
        <v>4982</v>
      </c>
      <c r="R11" s="501"/>
      <c r="S11" s="504"/>
      <c r="T11" s="501"/>
      <c r="U11" s="499">
        <v>32690</v>
      </c>
      <c r="V11" s="499">
        <v>15000</v>
      </c>
      <c r="W11" s="501"/>
      <c r="X11" s="501"/>
      <c r="Y11" s="501"/>
      <c r="Z11" s="501"/>
      <c r="AA11" s="501"/>
      <c r="AB11" s="503"/>
    </row>
    <row r="12" spans="1:28" ht="35.1" customHeight="1">
      <c r="A12" s="498">
        <v>8</v>
      </c>
      <c r="B12" s="504" t="s">
        <v>5636</v>
      </c>
      <c r="C12" s="504" t="s">
        <v>5637</v>
      </c>
      <c r="D12" s="499">
        <v>147</v>
      </c>
      <c r="E12" s="499">
        <v>13426</v>
      </c>
      <c r="F12" s="499">
        <v>13426</v>
      </c>
      <c r="G12" s="499">
        <v>2922300</v>
      </c>
      <c r="H12" s="501"/>
      <c r="I12" s="501"/>
      <c r="J12" s="499">
        <v>2922300</v>
      </c>
      <c r="K12" s="499">
        <v>2922300</v>
      </c>
      <c r="L12" s="501"/>
      <c r="M12" s="501"/>
      <c r="N12" s="499">
        <v>2922300</v>
      </c>
      <c r="O12" s="499">
        <v>233784</v>
      </c>
      <c r="P12" s="499">
        <v>3156084</v>
      </c>
      <c r="Q12" s="499"/>
      <c r="R12" s="501"/>
      <c r="S12" s="504"/>
      <c r="T12" s="501"/>
      <c r="U12" s="499"/>
      <c r="V12" s="499">
        <v>3156084</v>
      </c>
      <c r="W12" s="501"/>
      <c r="X12" s="501"/>
      <c r="Y12" s="501"/>
      <c r="Z12" s="501"/>
      <c r="AA12" s="501"/>
      <c r="AB12" s="503"/>
    </row>
    <row r="13" spans="1:28" ht="35.1" customHeight="1">
      <c r="A13" s="498">
        <v>9</v>
      </c>
      <c r="B13" s="504" t="s">
        <v>5636</v>
      </c>
      <c r="C13" s="504" t="s">
        <v>11152</v>
      </c>
      <c r="D13" s="499">
        <v>5</v>
      </c>
      <c r="E13" s="499">
        <v>681</v>
      </c>
      <c r="F13" s="499">
        <v>681</v>
      </c>
      <c r="G13" s="499">
        <v>67200</v>
      </c>
      <c r="H13" s="501"/>
      <c r="I13" s="501"/>
      <c r="J13" s="499">
        <v>67200</v>
      </c>
      <c r="K13" s="499">
        <v>67200</v>
      </c>
      <c r="L13" s="501"/>
      <c r="M13" s="501"/>
      <c r="N13" s="499">
        <v>67200</v>
      </c>
      <c r="O13" s="499">
        <v>5376</v>
      </c>
      <c r="P13" s="499">
        <v>72576</v>
      </c>
      <c r="Q13" s="499"/>
      <c r="R13" s="501"/>
      <c r="S13" s="504"/>
      <c r="T13" s="501"/>
      <c r="U13" s="499"/>
      <c r="V13" s="499">
        <v>72576</v>
      </c>
      <c r="W13" s="501"/>
      <c r="X13" s="501"/>
      <c r="Y13" s="501"/>
      <c r="Z13" s="501"/>
      <c r="AA13" s="501"/>
      <c r="AB13" s="503"/>
    </row>
    <row r="14" spans="1:28" ht="35.1" customHeight="1">
      <c r="A14" s="498">
        <v>10</v>
      </c>
      <c r="B14" s="504" t="s">
        <v>5653</v>
      </c>
      <c r="C14" s="504" t="s">
        <v>5654</v>
      </c>
      <c r="D14" s="499">
        <v>6</v>
      </c>
      <c r="E14" s="499">
        <v>190</v>
      </c>
      <c r="F14" s="499">
        <v>190</v>
      </c>
      <c r="G14" s="499">
        <v>139200</v>
      </c>
      <c r="H14" s="501"/>
      <c r="I14" s="501"/>
      <c r="J14" s="499">
        <v>139200</v>
      </c>
      <c r="K14" s="499">
        <v>139200</v>
      </c>
      <c r="L14" s="501"/>
      <c r="M14" s="501"/>
      <c r="N14" s="499">
        <v>139200</v>
      </c>
      <c r="O14" s="499">
        <v>11136</v>
      </c>
      <c r="P14" s="499">
        <v>150336</v>
      </c>
      <c r="Q14" s="499"/>
      <c r="R14" s="501"/>
      <c r="S14" s="504"/>
      <c r="T14" s="501"/>
      <c r="U14" s="499"/>
      <c r="V14" s="499">
        <v>150336</v>
      </c>
      <c r="W14" s="501"/>
      <c r="X14" s="501"/>
      <c r="Y14" s="501"/>
      <c r="Z14" s="501"/>
      <c r="AA14" s="501"/>
      <c r="AB14" s="503"/>
    </row>
    <row r="15" spans="1:28" ht="35.1" customHeight="1">
      <c r="A15" s="498">
        <v>11</v>
      </c>
      <c r="B15" s="504" t="s">
        <v>5853</v>
      </c>
      <c r="C15" s="504" t="s">
        <v>5854</v>
      </c>
      <c r="D15" s="499">
        <v>6</v>
      </c>
      <c r="E15" s="499">
        <v>2522</v>
      </c>
      <c r="F15" s="499">
        <v>2522</v>
      </c>
      <c r="G15" s="499">
        <v>119858</v>
      </c>
      <c r="H15" s="501"/>
      <c r="I15" s="501"/>
      <c r="J15" s="499">
        <v>119858</v>
      </c>
      <c r="K15" s="499">
        <v>119858</v>
      </c>
      <c r="L15" s="501"/>
      <c r="M15" s="501"/>
      <c r="N15" s="499">
        <v>119858</v>
      </c>
      <c r="O15" s="499">
        <v>9589</v>
      </c>
      <c r="P15" s="499">
        <v>129447</v>
      </c>
      <c r="Q15" s="499"/>
      <c r="R15" s="501"/>
      <c r="S15" s="504"/>
      <c r="T15" s="501"/>
      <c r="U15" s="499"/>
      <c r="V15" s="499">
        <v>129447</v>
      </c>
      <c r="W15" s="501"/>
      <c r="X15" s="501"/>
      <c r="Y15" s="501"/>
      <c r="Z15" s="501"/>
      <c r="AA15" s="501"/>
      <c r="AB15" s="503"/>
    </row>
    <row r="16" spans="1:28" ht="35.1" customHeight="1">
      <c r="A16" s="498">
        <v>12</v>
      </c>
      <c r="B16" s="504" t="s">
        <v>6024</v>
      </c>
      <c r="C16" s="504" t="s">
        <v>6025</v>
      </c>
      <c r="D16" s="499">
        <v>17</v>
      </c>
      <c r="E16" s="499">
        <v>1160</v>
      </c>
      <c r="F16" s="499">
        <v>1160</v>
      </c>
      <c r="G16" s="499">
        <v>274200</v>
      </c>
      <c r="H16" s="501"/>
      <c r="I16" s="501"/>
      <c r="J16" s="499">
        <v>274200</v>
      </c>
      <c r="K16" s="499">
        <v>274200</v>
      </c>
      <c r="L16" s="501"/>
      <c r="M16" s="501"/>
      <c r="N16" s="499">
        <v>274200</v>
      </c>
      <c r="O16" s="499">
        <v>21936</v>
      </c>
      <c r="P16" s="499">
        <v>296136</v>
      </c>
      <c r="Q16" s="499"/>
      <c r="R16" s="501"/>
      <c r="S16" s="504"/>
      <c r="T16" s="501"/>
      <c r="U16" s="499"/>
      <c r="V16" s="499">
        <v>296136</v>
      </c>
      <c r="W16" s="501"/>
      <c r="X16" s="501"/>
      <c r="Y16" s="501"/>
      <c r="Z16" s="501"/>
      <c r="AA16" s="501"/>
      <c r="AB16" s="503"/>
    </row>
    <row r="17" spans="1:28" ht="35.1" customHeight="1">
      <c r="A17" s="498">
        <v>13</v>
      </c>
      <c r="B17" s="504" t="s">
        <v>5646</v>
      </c>
      <c r="C17" s="504" t="s">
        <v>5647</v>
      </c>
      <c r="D17" s="499">
        <v>36</v>
      </c>
      <c r="E17" s="499">
        <v>3264</v>
      </c>
      <c r="F17" s="499">
        <v>3264</v>
      </c>
      <c r="G17" s="499">
        <v>679600</v>
      </c>
      <c r="H17" s="501"/>
      <c r="I17" s="501"/>
      <c r="J17" s="499">
        <v>679600</v>
      </c>
      <c r="K17" s="499">
        <v>679600</v>
      </c>
      <c r="L17" s="501"/>
      <c r="M17" s="501"/>
      <c r="N17" s="499">
        <v>679600</v>
      </c>
      <c r="O17" s="499">
        <v>54368</v>
      </c>
      <c r="P17" s="499">
        <v>733968</v>
      </c>
      <c r="Q17" s="499"/>
      <c r="R17" s="501"/>
      <c r="S17" s="504"/>
      <c r="T17" s="501"/>
      <c r="U17" s="499"/>
      <c r="V17" s="499">
        <v>733968</v>
      </c>
      <c r="W17" s="501"/>
      <c r="X17" s="501"/>
      <c r="Y17" s="501"/>
      <c r="Z17" s="501"/>
      <c r="AA17" s="501"/>
      <c r="AB17" s="503"/>
    </row>
    <row r="18" spans="1:28" ht="35.1" customHeight="1">
      <c r="A18" s="498">
        <v>14</v>
      </c>
      <c r="B18" s="504" t="s">
        <v>5646</v>
      </c>
      <c r="C18" s="504" t="s">
        <v>11153</v>
      </c>
      <c r="D18" s="499">
        <v>1</v>
      </c>
      <c r="E18" s="499">
        <v>228</v>
      </c>
      <c r="F18" s="499">
        <v>228</v>
      </c>
      <c r="G18" s="499">
        <v>12000</v>
      </c>
      <c r="H18" s="501"/>
      <c r="I18" s="501"/>
      <c r="J18" s="499">
        <v>12000</v>
      </c>
      <c r="K18" s="499">
        <v>12000</v>
      </c>
      <c r="L18" s="501"/>
      <c r="M18" s="501"/>
      <c r="N18" s="499">
        <v>12000</v>
      </c>
      <c r="O18" s="499">
        <v>960</v>
      </c>
      <c r="P18" s="499">
        <v>12960</v>
      </c>
      <c r="Q18" s="499"/>
      <c r="R18" s="501"/>
      <c r="S18" s="504"/>
      <c r="T18" s="501"/>
      <c r="U18" s="499"/>
      <c r="V18" s="499">
        <v>12960</v>
      </c>
      <c r="W18" s="501"/>
      <c r="X18" s="501"/>
      <c r="Y18" s="501"/>
      <c r="Z18" s="501"/>
      <c r="AA18" s="501"/>
      <c r="AB18" s="503"/>
    </row>
    <row r="19" spans="1:28" ht="35.1" customHeight="1">
      <c r="A19" s="498">
        <v>15</v>
      </c>
      <c r="B19" s="504" t="s">
        <v>5822</v>
      </c>
      <c r="C19" s="504" t="s">
        <v>5823</v>
      </c>
      <c r="D19" s="499">
        <v>43</v>
      </c>
      <c r="E19" s="499">
        <v>2793</v>
      </c>
      <c r="F19" s="499">
        <v>2793</v>
      </c>
      <c r="G19" s="499">
        <v>609800</v>
      </c>
      <c r="H19" s="501"/>
      <c r="I19" s="501"/>
      <c r="J19" s="499">
        <v>609800</v>
      </c>
      <c r="K19" s="499">
        <v>609800</v>
      </c>
      <c r="L19" s="501"/>
      <c r="M19" s="501"/>
      <c r="N19" s="499">
        <v>609800</v>
      </c>
      <c r="O19" s="499">
        <v>48784</v>
      </c>
      <c r="P19" s="499">
        <v>658584</v>
      </c>
      <c r="Q19" s="499"/>
      <c r="R19" s="501"/>
      <c r="S19" s="504"/>
      <c r="T19" s="501"/>
      <c r="U19" s="499"/>
      <c r="V19" s="499">
        <v>658584</v>
      </c>
      <c r="W19" s="501"/>
      <c r="X19" s="501"/>
      <c r="Y19" s="501"/>
      <c r="Z19" s="501"/>
      <c r="AA19" s="501"/>
      <c r="AB19" s="503"/>
    </row>
    <row r="20" spans="1:28" ht="35.1" customHeight="1">
      <c r="A20" s="498">
        <v>16</v>
      </c>
      <c r="B20" s="504" t="s">
        <v>6029</v>
      </c>
      <c r="C20" s="504" t="s">
        <v>2751</v>
      </c>
      <c r="D20" s="499">
        <v>5</v>
      </c>
      <c r="E20" s="499">
        <v>397</v>
      </c>
      <c r="F20" s="499">
        <v>397</v>
      </c>
      <c r="G20" s="499">
        <v>71160</v>
      </c>
      <c r="H20" s="501"/>
      <c r="I20" s="501"/>
      <c r="J20" s="499">
        <v>71160</v>
      </c>
      <c r="K20" s="499">
        <v>71160</v>
      </c>
      <c r="L20" s="501"/>
      <c r="M20" s="501"/>
      <c r="N20" s="499">
        <v>71160</v>
      </c>
      <c r="O20" s="499">
        <v>5693</v>
      </c>
      <c r="P20" s="499">
        <v>76853</v>
      </c>
      <c r="Q20" s="499"/>
      <c r="R20" s="501"/>
      <c r="S20" s="504"/>
      <c r="T20" s="501"/>
      <c r="U20" s="499"/>
      <c r="V20" s="499">
        <v>76853</v>
      </c>
      <c r="W20" s="501"/>
      <c r="X20" s="501"/>
      <c r="Y20" s="501"/>
      <c r="Z20" s="501"/>
      <c r="AA20" s="501"/>
      <c r="AB20" s="503"/>
    </row>
    <row r="21" spans="1:28" ht="35.1" customHeight="1">
      <c r="A21" s="498">
        <v>17</v>
      </c>
      <c r="B21" s="504" t="s">
        <v>6029</v>
      </c>
      <c r="C21" s="504" t="s">
        <v>11154</v>
      </c>
      <c r="D21" s="499">
        <v>1</v>
      </c>
      <c r="E21" s="499">
        <v>48</v>
      </c>
      <c r="F21" s="499">
        <v>48</v>
      </c>
      <c r="G21" s="499">
        <v>13200</v>
      </c>
      <c r="H21" s="501"/>
      <c r="I21" s="501"/>
      <c r="J21" s="499">
        <v>13200</v>
      </c>
      <c r="K21" s="499">
        <v>13200</v>
      </c>
      <c r="L21" s="501"/>
      <c r="M21" s="501"/>
      <c r="N21" s="499">
        <v>13200</v>
      </c>
      <c r="O21" s="499">
        <v>1056</v>
      </c>
      <c r="P21" s="499">
        <v>14256</v>
      </c>
      <c r="Q21" s="499"/>
      <c r="R21" s="501"/>
      <c r="S21" s="504"/>
      <c r="T21" s="501"/>
      <c r="U21" s="499"/>
      <c r="V21" s="499">
        <v>14256</v>
      </c>
      <c r="W21" s="501"/>
      <c r="X21" s="501"/>
      <c r="Y21" s="501"/>
      <c r="Z21" s="501"/>
      <c r="AA21" s="501"/>
      <c r="AB21" s="503"/>
    </row>
    <row r="22" spans="1:28" ht="35.1" customHeight="1">
      <c r="A22" s="498">
        <v>18</v>
      </c>
      <c r="B22" s="504" t="s">
        <v>5793</v>
      </c>
      <c r="C22" s="504" t="s">
        <v>5794</v>
      </c>
      <c r="D22" s="499">
        <v>15</v>
      </c>
      <c r="E22" s="499">
        <v>1545</v>
      </c>
      <c r="F22" s="499">
        <v>1545</v>
      </c>
      <c r="G22" s="499">
        <v>290800</v>
      </c>
      <c r="H22" s="501"/>
      <c r="I22" s="501"/>
      <c r="J22" s="499">
        <v>290800</v>
      </c>
      <c r="K22" s="499">
        <v>290800</v>
      </c>
      <c r="L22" s="501"/>
      <c r="M22" s="501"/>
      <c r="N22" s="499">
        <v>290800</v>
      </c>
      <c r="O22" s="499">
        <v>23264</v>
      </c>
      <c r="P22" s="499">
        <v>314064</v>
      </c>
      <c r="Q22" s="499"/>
      <c r="R22" s="501"/>
      <c r="S22" s="504"/>
      <c r="T22" s="501"/>
      <c r="U22" s="499"/>
      <c r="V22" s="499">
        <v>314064</v>
      </c>
      <c r="W22" s="501"/>
      <c r="X22" s="501"/>
      <c r="Y22" s="501"/>
      <c r="Z22" s="501"/>
      <c r="AA22" s="501"/>
      <c r="AB22" s="503"/>
    </row>
    <row r="23" spans="1:28" ht="35.1" customHeight="1">
      <c r="A23" s="498">
        <v>19</v>
      </c>
      <c r="B23" s="504" t="s">
        <v>5793</v>
      </c>
      <c r="C23" s="504" t="s">
        <v>11155</v>
      </c>
      <c r="D23" s="499">
        <v>1</v>
      </c>
      <c r="E23" s="499">
        <v>51</v>
      </c>
      <c r="F23" s="499">
        <v>51</v>
      </c>
      <c r="G23" s="499">
        <v>18000</v>
      </c>
      <c r="H23" s="501"/>
      <c r="I23" s="501"/>
      <c r="J23" s="499">
        <v>18000</v>
      </c>
      <c r="K23" s="499">
        <v>18000</v>
      </c>
      <c r="L23" s="501"/>
      <c r="M23" s="501"/>
      <c r="N23" s="499">
        <v>18000</v>
      </c>
      <c r="O23" s="499">
        <v>1440</v>
      </c>
      <c r="P23" s="499">
        <v>19440</v>
      </c>
      <c r="Q23" s="499"/>
      <c r="R23" s="501"/>
      <c r="S23" s="504"/>
      <c r="T23" s="501"/>
      <c r="U23" s="499"/>
      <c r="V23" s="499">
        <v>19440</v>
      </c>
      <c r="W23" s="501"/>
      <c r="X23" s="501"/>
      <c r="Y23" s="501"/>
      <c r="Z23" s="501"/>
      <c r="AA23" s="501"/>
      <c r="AB23" s="503"/>
    </row>
    <row r="24" spans="1:28" ht="35.1" customHeight="1">
      <c r="A24" s="498">
        <v>20</v>
      </c>
      <c r="B24" s="504" t="s">
        <v>5708</v>
      </c>
      <c r="C24" s="504" t="s">
        <v>11156</v>
      </c>
      <c r="D24" s="499">
        <v>6</v>
      </c>
      <c r="E24" s="499">
        <v>240</v>
      </c>
      <c r="F24" s="499">
        <v>240</v>
      </c>
      <c r="G24" s="499">
        <v>62600</v>
      </c>
      <c r="H24" s="501"/>
      <c r="I24" s="501"/>
      <c r="J24" s="499">
        <v>62600</v>
      </c>
      <c r="K24" s="499">
        <v>62600</v>
      </c>
      <c r="L24" s="501"/>
      <c r="M24" s="501"/>
      <c r="N24" s="499">
        <v>62600</v>
      </c>
      <c r="O24" s="499">
        <v>5008</v>
      </c>
      <c r="P24" s="499">
        <v>67608</v>
      </c>
      <c r="Q24" s="499"/>
      <c r="R24" s="501"/>
      <c r="S24" s="504"/>
      <c r="T24" s="501"/>
      <c r="U24" s="499"/>
      <c r="V24" s="499">
        <v>67608</v>
      </c>
      <c r="W24" s="501"/>
      <c r="X24" s="501"/>
      <c r="Y24" s="501"/>
      <c r="Z24" s="501"/>
      <c r="AA24" s="501"/>
      <c r="AB24" s="503"/>
    </row>
    <row r="25" spans="1:28" ht="35.1" customHeight="1">
      <c r="A25" s="498">
        <v>21</v>
      </c>
      <c r="B25" s="504" t="s">
        <v>5708</v>
      </c>
      <c r="C25" s="504" t="s">
        <v>5709</v>
      </c>
      <c r="D25" s="499">
        <v>8</v>
      </c>
      <c r="E25" s="499">
        <v>496</v>
      </c>
      <c r="F25" s="499">
        <v>496</v>
      </c>
      <c r="G25" s="499">
        <v>95600</v>
      </c>
      <c r="H25" s="501"/>
      <c r="I25" s="501"/>
      <c r="J25" s="499">
        <v>95600</v>
      </c>
      <c r="K25" s="499">
        <v>95600</v>
      </c>
      <c r="L25" s="501"/>
      <c r="M25" s="501"/>
      <c r="N25" s="499">
        <v>95600</v>
      </c>
      <c r="O25" s="499">
        <v>7648</v>
      </c>
      <c r="P25" s="499">
        <v>103248</v>
      </c>
      <c r="Q25" s="499"/>
      <c r="R25" s="501"/>
      <c r="S25" s="504"/>
      <c r="T25" s="501"/>
      <c r="U25" s="499"/>
      <c r="V25" s="499">
        <v>103248</v>
      </c>
      <c r="W25" s="501"/>
      <c r="X25" s="501"/>
      <c r="Y25" s="501"/>
      <c r="Z25" s="501"/>
      <c r="AA25" s="501"/>
      <c r="AB25" s="503"/>
    </row>
    <row r="26" spans="1:28" ht="35.1" customHeight="1">
      <c r="A26" s="498">
        <v>22</v>
      </c>
      <c r="B26" s="504" t="s">
        <v>5887</v>
      </c>
      <c r="C26" s="504" t="s">
        <v>5888</v>
      </c>
      <c r="D26" s="499">
        <v>8</v>
      </c>
      <c r="E26" s="499">
        <v>305</v>
      </c>
      <c r="F26" s="499">
        <v>305</v>
      </c>
      <c r="G26" s="499">
        <v>210575</v>
      </c>
      <c r="H26" s="501"/>
      <c r="I26" s="501"/>
      <c r="J26" s="499">
        <v>210575</v>
      </c>
      <c r="K26" s="499">
        <v>210575</v>
      </c>
      <c r="L26" s="501"/>
      <c r="M26" s="501"/>
      <c r="N26" s="499">
        <v>210575</v>
      </c>
      <c r="O26" s="499">
        <v>16846</v>
      </c>
      <c r="P26" s="499">
        <v>227421</v>
      </c>
      <c r="Q26" s="499"/>
      <c r="R26" s="501"/>
      <c r="S26" s="504"/>
      <c r="T26" s="501"/>
      <c r="U26" s="499"/>
      <c r="V26" s="499">
        <v>227421</v>
      </c>
      <c r="W26" s="501"/>
      <c r="X26" s="501"/>
      <c r="Y26" s="501"/>
      <c r="Z26" s="501"/>
      <c r="AA26" s="501"/>
      <c r="AB26" s="503"/>
    </row>
    <row r="27" spans="1:28" ht="35.1" customHeight="1">
      <c r="A27" s="498">
        <v>23</v>
      </c>
      <c r="B27" s="504" t="s">
        <v>5754</v>
      </c>
      <c r="C27" s="504" t="s">
        <v>5755</v>
      </c>
      <c r="D27" s="499">
        <v>49</v>
      </c>
      <c r="E27" s="499">
        <v>2997</v>
      </c>
      <c r="F27" s="499">
        <v>2997</v>
      </c>
      <c r="G27" s="499">
        <v>676000</v>
      </c>
      <c r="H27" s="501"/>
      <c r="I27" s="501"/>
      <c r="J27" s="499">
        <v>676000</v>
      </c>
      <c r="K27" s="499">
        <v>676000</v>
      </c>
      <c r="L27" s="501"/>
      <c r="M27" s="501"/>
      <c r="N27" s="499">
        <v>676000</v>
      </c>
      <c r="O27" s="499">
        <v>54080</v>
      </c>
      <c r="P27" s="499">
        <v>730080</v>
      </c>
      <c r="Q27" s="499"/>
      <c r="R27" s="501"/>
      <c r="S27" s="504"/>
      <c r="T27" s="501"/>
      <c r="U27" s="499"/>
      <c r="V27" s="499">
        <v>730080</v>
      </c>
      <c r="W27" s="501"/>
      <c r="X27" s="501"/>
      <c r="Y27" s="501"/>
      <c r="Z27" s="501"/>
      <c r="AA27" s="501"/>
      <c r="AB27" s="503"/>
    </row>
    <row r="28" spans="1:28" ht="35.1" customHeight="1">
      <c r="A28" s="498">
        <v>24</v>
      </c>
      <c r="B28" s="504" t="s">
        <v>5754</v>
      </c>
      <c r="C28" s="504" t="s">
        <v>11157</v>
      </c>
      <c r="D28" s="499">
        <v>1</v>
      </c>
      <c r="E28" s="499">
        <v>70</v>
      </c>
      <c r="F28" s="499">
        <v>70</v>
      </c>
      <c r="G28" s="499">
        <v>11200</v>
      </c>
      <c r="H28" s="501"/>
      <c r="I28" s="501"/>
      <c r="J28" s="499">
        <v>11200</v>
      </c>
      <c r="K28" s="499">
        <v>11200</v>
      </c>
      <c r="L28" s="501"/>
      <c r="M28" s="501"/>
      <c r="N28" s="499">
        <v>11200</v>
      </c>
      <c r="O28" s="499">
        <v>896</v>
      </c>
      <c r="P28" s="499">
        <v>12096</v>
      </c>
      <c r="Q28" s="499"/>
      <c r="R28" s="501"/>
      <c r="S28" s="504"/>
      <c r="T28" s="501"/>
      <c r="U28" s="499"/>
      <c r="V28" s="499">
        <v>12096</v>
      </c>
      <c r="W28" s="501"/>
      <c r="X28" s="501"/>
      <c r="Y28" s="501"/>
      <c r="Z28" s="501"/>
      <c r="AA28" s="501"/>
      <c r="AB28" s="503"/>
    </row>
    <row r="29" spans="1:28" ht="35.1" customHeight="1">
      <c r="A29" s="498">
        <v>25</v>
      </c>
      <c r="B29" s="504" t="s">
        <v>5754</v>
      </c>
      <c r="C29" s="504" t="s">
        <v>11158</v>
      </c>
      <c r="D29" s="499">
        <v>5</v>
      </c>
      <c r="E29" s="499">
        <v>286</v>
      </c>
      <c r="F29" s="499">
        <v>286</v>
      </c>
      <c r="G29" s="499">
        <v>72900</v>
      </c>
      <c r="H29" s="501"/>
      <c r="I29" s="501"/>
      <c r="J29" s="499">
        <v>72900</v>
      </c>
      <c r="K29" s="499">
        <v>72900</v>
      </c>
      <c r="L29" s="501"/>
      <c r="M29" s="501"/>
      <c r="N29" s="499">
        <v>72900</v>
      </c>
      <c r="O29" s="499">
        <v>5832</v>
      </c>
      <c r="P29" s="499">
        <v>78732</v>
      </c>
      <c r="Q29" s="499"/>
      <c r="R29" s="501"/>
      <c r="S29" s="504"/>
      <c r="T29" s="501"/>
      <c r="U29" s="499"/>
      <c r="V29" s="499">
        <v>78732</v>
      </c>
      <c r="W29" s="501"/>
      <c r="X29" s="501"/>
      <c r="Y29" s="501"/>
      <c r="Z29" s="501"/>
      <c r="AA29" s="501"/>
      <c r="AB29" s="503"/>
    </row>
    <row r="30" spans="1:28" ht="35.1" customHeight="1">
      <c r="A30" s="498">
        <v>26</v>
      </c>
      <c r="B30" s="504" t="s">
        <v>1254</v>
      </c>
      <c r="C30" s="504" t="s">
        <v>1255</v>
      </c>
      <c r="D30" s="499">
        <v>10</v>
      </c>
      <c r="E30" s="499">
        <v>31700</v>
      </c>
      <c r="F30" s="499">
        <v>31700</v>
      </c>
      <c r="G30" s="499">
        <v>294100</v>
      </c>
      <c r="H30" s="501"/>
      <c r="I30" s="501"/>
      <c r="J30" s="499">
        <v>294100</v>
      </c>
      <c r="K30" s="499">
        <v>294100</v>
      </c>
      <c r="L30" s="501"/>
      <c r="M30" s="501"/>
      <c r="N30" s="499">
        <v>294100</v>
      </c>
      <c r="O30" s="499">
        <v>23528</v>
      </c>
      <c r="P30" s="499">
        <v>317628</v>
      </c>
      <c r="Q30" s="499"/>
      <c r="R30" s="501"/>
      <c r="S30" s="502">
        <v>3026000</v>
      </c>
      <c r="T30" s="501"/>
      <c r="U30" s="499"/>
      <c r="V30" s="499">
        <v>317628</v>
      </c>
      <c r="W30" s="501"/>
      <c r="X30" s="501"/>
      <c r="Y30" s="501"/>
      <c r="Z30" s="501"/>
      <c r="AA30" s="501"/>
      <c r="AB30" s="503"/>
    </row>
    <row r="31" spans="1:28" ht="35.1" customHeight="1">
      <c r="A31" s="498">
        <v>27</v>
      </c>
      <c r="B31" s="504" t="s">
        <v>1295</v>
      </c>
      <c r="C31" s="504" t="s">
        <v>1296</v>
      </c>
      <c r="D31" s="499">
        <v>1</v>
      </c>
      <c r="E31" s="499">
        <v>13100</v>
      </c>
      <c r="F31" s="499">
        <v>18000</v>
      </c>
      <c r="G31" s="499">
        <v>129300</v>
      </c>
      <c r="H31" s="501"/>
      <c r="I31" s="501"/>
      <c r="J31" s="499">
        <v>129300</v>
      </c>
      <c r="K31" s="499">
        <v>129300</v>
      </c>
      <c r="L31" s="501"/>
      <c r="M31" s="501"/>
      <c r="N31" s="499">
        <v>129300</v>
      </c>
      <c r="O31" s="499">
        <v>10344</v>
      </c>
      <c r="P31" s="499">
        <v>139644</v>
      </c>
      <c r="Q31" s="499"/>
      <c r="R31" s="501"/>
      <c r="S31" s="502">
        <v>143000</v>
      </c>
      <c r="T31" s="501"/>
      <c r="U31" s="499"/>
      <c r="V31" s="499">
        <v>139644</v>
      </c>
      <c r="W31" s="501"/>
      <c r="X31" s="501"/>
      <c r="Y31" s="501"/>
      <c r="Z31" s="501"/>
      <c r="AA31" s="501"/>
      <c r="AB31" s="503"/>
    </row>
    <row r="32" spans="1:28" ht="35.1" customHeight="1">
      <c r="A32" s="498">
        <v>28</v>
      </c>
      <c r="B32" s="504" t="s">
        <v>10970</v>
      </c>
      <c r="C32" s="504" t="s">
        <v>11159</v>
      </c>
      <c r="D32" s="499">
        <v>1</v>
      </c>
      <c r="E32" s="499">
        <v>800</v>
      </c>
      <c r="F32" s="499">
        <v>800</v>
      </c>
      <c r="G32" s="499">
        <v>19000</v>
      </c>
      <c r="H32" s="501"/>
      <c r="I32" s="501"/>
      <c r="J32" s="499">
        <v>19000</v>
      </c>
      <c r="K32" s="499">
        <v>18519</v>
      </c>
      <c r="L32" s="501"/>
      <c r="M32" s="501"/>
      <c r="N32" s="499">
        <v>18519</v>
      </c>
      <c r="O32" s="499">
        <v>1482</v>
      </c>
      <c r="P32" s="499">
        <v>20001</v>
      </c>
      <c r="Q32" s="499">
        <v>481</v>
      </c>
      <c r="R32" s="501"/>
      <c r="S32" s="502">
        <v>20000</v>
      </c>
      <c r="T32" s="501"/>
      <c r="U32" s="499"/>
      <c r="V32" s="499">
        <v>20001</v>
      </c>
      <c r="W32" s="501"/>
      <c r="X32" s="501"/>
      <c r="Y32" s="501"/>
      <c r="Z32" s="501"/>
      <c r="AA32" s="501"/>
      <c r="AB32" s="503"/>
    </row>
    <row r="33" spans="1:28" ht="35.1" customHeight="1">
      <c r="A33" s="498">
        <v>29</v>
      </c>
      <c r="B33" s="504" t="s">
        <v>10971</v>
      </c>
      <c r="C33" s="504" t="s">
        <v>11160</v>
      </c>
      <c r="D33" s="499">
        <v>1</v>
      </c>
      <c r="E33" s="499">
        <v>4000</v>
      </c>
      <c r="F33" s="499">
        <v>4000</v>
      </c>
      <c r="G33" s="499">
        <v>33000</v>
      </c>
      <c r="H33" s="501"/>
      <c r="I33" s="501"/>
      <c r="J33" s="499">
        <v>33000</v>
      </c>
      <c r="K33" s="499">
        <v>33000</v>
      </c>
      <c r="L33" s="501"/>
      <c r="M33" s="501"/>
      <c r="N33" s="499">
        <v>33000</v>
      </c>
      <c r="O33" s="499">
        <v>2640</v>
      </c>
      <c r="P33" s="499">
        <v>35640</v>
      </c>
      <c r="Q33" s="499"/>
      <c r="R33" s="501"/>
      <c r="S33" s="502"/>
      <c r="T33" s="501"/>
      <c r="U33" s="499"/>
      <c r="V33" s="499">
        <v>35640</v>
      </c>
      <c r="W33" s="501"/>
      <c r="X33" s="501"/>
      <c r="Y33" s="501"/>
      <c r="Z33" s="501"/>
      <c r="AA33" s="501"/>
      <c r="AB33" s="503"/>
    </row>
    <row r="34" spans="1:28" ht="35.1" customHeight="1">
      <c r="A34" s="498">
        <v>30</v>
      </c>
      <c r="B34" s="504" t="s">
        <v>6756</v>
      </c>
      <c r="C34" s="504" t="s">
        <v>6757</v>
      </c>
      <c r="D34" s="499">
        <v>1</v>
      </c>
      <c r="E34" s="499">
        <v>520</v>
      </c>
      <c r="F34" s="499">
        <v>520</v>
      </c>
      <c r="G34" s="499">
        <v>21900</v>
      </c>
      <c r="H34" s="501"/>
      <c r="I34" s="501"/>
      <c r="J34" s="499">
        <v>21900</v>
      </c>
      <c r="K34" s="499">
        <v>21900</v>
      </c>
      <c r="L34" s="501"/>
      <c r="M34" s="501"/>
      <c r="N34" s="499">
        <v>21900</v>
      </c>
      <c r="O34" s="499">
        <v>1752</v>
      </c>
      <c r="P34" s="499">
        <v>23652</v>
      </c>
      <c r="Q34" s="499"/>
      <c r="R34" s="501"/>
      <c r="S34" s="502"/>
      <c r="T34" s="501"/>
      <c r="U34" s="499"/>
      <c r="V34" s="499">
        <v>23652</v>
      </c>
      <c r="W34" s="501"/>
      <c r="X34" s="501"/>
      <c r="Y34" s="501"/>
      <c r="Z34" s="501"/>
      <c r="AA34" s="501"/>
      <c r="AB34" s="503"/>
    </row>
    <row r="35" spans="1:28" ht="35.1" customHeight="1">
      <c r="A35" s="498">
        <v>31</v>
      </c>
      <c r="B35" s="504" t="s">
        <v>6468</v>
      </c>
      <c r="C35" s="504" t="s">
        <v>11161</v>
      </c>
      <c r="D35" s="499">
        <v>1</v>
      </c>
      <c r="E35" s="499">
        <v>1000</v>
      </c>
      <c r="F35" s="499">
        <v>1000</v>
      </c>
      <c r="G35" s="499">
        <v>19000</v>
      </c>
      <c r="H35" s="501"/>
      <c r="I35" s="501"/>
      <c r="J35" s="499">
        <v>19000</v>
      </c>
      <c r="K35" s="499">
        <v>19000</v>
      </c>
      <c r="L35" s="501"/>
      <c r="M35" s="501"/>
      <c r="N35" s="499">
        <v>19000</v>
      </c>
      <c r="O35" s="499">
        <v>1520</v>
      </c>
      <c r="P35" s="499">
        <v>20520</v>
      </c>
      <c r="Q35" s="499"/>
      <c r="R35" s="501"/>
      <c r="S35" s="502"/>
      <c r="T35" s="501"/>
      <c r="U35" s="499"/>
      <c r="V35" s="499">
        <v>20520</v>
      </c>
      <c r="W35" s="501"/>
      <c r="X35" s="501"/>
      <c r="Y35" s="501"/>
      <c r="Z35" s="501"/>
      <c r="AA35" s="501"/>
      <c r="AB35" s="503"/>
    </row>
    <row r="36" spans="1:28" ht="35.1" customHeight="1">
      <c r="A36" s="498">
        <v>32</v>
      </c>
      <c r="B36" s="504" t="s">
        <v>6468</v>
      </c>
      <c r="C36" s="504" t="s">
        <v>11162</v>
      </c>
      <c r="D36" s="499">
        <v>1</v>
      </c>
      <c r="E36" s="499">
        <v>5000</v>
      </c>
      <c r="F36" s="499">
        <v>5000</v>
      </c>
      <c r="G36" s="499">
        <v>33000</v>
      </c>
      <c r="H36" s="501"/>
      <c r="I36" s="501"/>
      <c r="J36" s="499">
        <v>33000</v>
      </c>
      <c r="K36" s="499">
        <v>33000</v>
      </c>
      <c r="L36" s="501"/>
      <c r="M36" s="501"/>
      <c r="N36" s="499">
        <v>33000</v>
      </c>
      <c r="O36" s="499">
        <v>2640</v>
      </c>
      <c r="P36" s="499">
        <v>35640</v>
      </c>
      <c r="Q36" s="499"/>
      <c r="R36" s="501"/>
      <c r="S36" s="502"/>
      <c r="T36" s="501"/>
      <c r="U36" s="499"/>
      <c r="V36" s="499">
        <v>35640</v>
      </c>
      <c r="W36" s="501"/>
      <c r="X36" s="501"/>
      <c r="Y36" s="501"/>
      <c r="Z36" s="501"/>
      <c r="AA36" s="501"/>
      <c r="AB36" s="503"/>
    </row>
    <row r="37" spans="1:28" ht="35.1" customHeight="1">
      <c r="A37" s="498">
        <v>33</v>
      </c>
      <c r="B37" s="504" t="s">
        <v>6468</v>
      </c>
      <c r="C37" s="504" t="s">
        <v>11163</v>
      </c>
      <c r="D37" s="499">
        <v>2</v>
      </c>
      <c r="E37" s="499">
        <v>1000</v>
      </c>
      <c r="F37" s="499">
        <v>1000</v>
      </c>
      <c r="G37" s="499">
        <v>38000</v>
      </c>
      <c r="H37" s="501"/>
      <c r="I37" s="501"/>
      <c r="J37" s="499">
        <v>38000</v>
      </c>
      <c r="K37" s="499">
        <v>38000</v>
      </c>
      <c r="L37" s="501"/>
      <c r="M37" s="501"/>
      <c r="N37" s="499">
        <v>38000</v>
      </c>
      <c r="O37" s="499">
        <v>3040</v>
      </c>
      <c r="P37" s="499">
        <v>41040</v>
      </c>
      <c r="Q37" s="499"/>
      <c r="R37" s="501"/>
      <c r="S37" s="502">
        <v>35000</v>
      </c>
      <c r="T37" s="501"/>
      <c r="U37" s="499"/>
      <c r="V37" s="499">
        <v>41040</v>
      </c>
      <c r="W37" s="501"/>
      <c r="X37" s="501"/>
      <c r="Y37" s="501"/>
      <c r="Z37" s="501"/>
      <c r="AA37" s="501"/>
      <c r="AB37" s="503"/>
    </row>
    <row r="38" spans="1:28" ht="35.1" customHeight="1">
      <c r="A38" s="498">
        <v>34</v>
      </c>
      <c r="B38" s="504" t="s">
        <v>6468</v>
      </c>
      <c r="C38" s="504" t="s">
        <v>11164</v>
      </c>
      <c r="D38" s="499">
        <v>1</v>
      </c>
      <c r="E38" s="499">
        <v>4000</v>
      </c>
      <c r="F38" s="499">
        <v>4000</v>
      </c>
      <c r="G38" s="499">
        <v>33000</v>
      </c>
      <c r="H38" s="501"/>
      <c r="I38" s="501"/>
      <c r="J38" s="499">
        <v>33000</v>
      </c>
      <c r="K38" s="499">
        <v>33000</v>
      </c>
      <c r="L38" s="501"/>
      <c r="M38" s="501"/>
      <c r="N38" s="499">
        <v>33000</v>
      </c>
      <c r="O38" s="499">
        <v>2640</v>
      </c>
      <c r="P38" s="499">
        <v>35640</v>
      </c>
      <c r="Q38" s="499"/>
      <c r="R38" s="501"/>
      <c r="S38" s="502"/>
      <c r="T38" s="501"/>
      <c r="U38" s="499"/>
      <c r="V38" s="499">
        <v>35640</v>
      </c>
      <c r="W38" s="501"/>
      <c r="X38" s="501"/>
      <c r="Y38" s="501"/>
      <c r="Z38" s="501"/>
      <c r="AA38" s="501"/>
      <c r="AB38" s="503"/>
    </row>
    <row r="39" spans="1:28" ht="35.1" customHeight="1">
      <c r="A39" s="498">
        <v>35</v>
      </c>
      <c r="B39" s="504" t="s">
        <v>6468</v>
      </c>
      <c r="C39" s="504" t="s">
        <v>11165</v>
      </c>
      <c r="D39" s="499">
        <v>1</v>
      </c>
      <c r="E39" s="499">
        <v>1500</v>
      </c>
      <c r="F39" s="499">
        <v>1500</v>
      </c>
      <c r="G39" s="499">
        <v>21000</v>
      </c>
      <c r="H39" s="501"/>
      <c r="I39" s="501"/>
      <c r="J39" s="499">
        <v>21000</v>
      </c>
      <c r="K39" s="499">
        <v>21000</v>
      </c>
      <c r="L39" s="501"/>
      <c r="M39" s="501"/>
      <c r="N39" s="499">
        <v>21000</v>
      </c>
      <c r="O39" s="499">
        <v>1680</v>
      </c>
      <c r="P39" s="499">
        <v>22680</v>
      </c>
      <c r="Q39" s="499"/>
      <c r="R39" s="501"/>
      <c r="S39" s="502"/>
      <c r="T39" s="501"/>
      <c r="U39" s="499"/>
      <c r="V39" s="499">
        <v>22680</v>
      </c>
      <c r="W39" s="501"/>
      <c r="X39" s="501"/>
      <c r="Y39" s="501"/>
      <c r="Z39" s="501"/>
      <c r="AA39" s="501"/>
      <c r="AB39" s="503"/>
    </row>
    <row r="40" spans="1:28" ht="35.1" customHeight="1">
      <c r="A40" s="498">
        <v>36</v>
      </c>
      <c r="B40" s="504" t="s">
        <v>6468</v>
      </c>
      <c r="C40" s="504" t="s">
        <v>11166</v>
      </c>
      <c r="D40" s="499">
        <v>1</v>
      </c>
      <c r="E40" s="499">
        <v>10000</v>
      </c>
      <c r="F40" s="499">
        <v>10000</v>
      </c>
      <c r="G40" s="499">
        <v>58000</v>
      </c>
      <c r="H40" s="501"/>
      <c r="I40" s="501"/>
      <c r="J40" s="499">
        <v>58000</v>
      </c>
      <c r="K40" s="499">
        <v>58000</v>
      </c>
      <c r="L40" s="501"/>
      <c r="M40" s="501"/>
      <c r="N40" s="499">
        <v>58000</v>
      </c>
      <c r="O40" s="499">
        <v>4640</v>
      </c>
      <c r="P40" s="499">
        <v>62640</v>
      </c>
      <c r="Q40" s="499"/>
      <c r="R40" s="501"/>
      <c r="S40" s="502"/>
      <c r="T40" s="501"/>
      <c r="U40" s="499"/>
      <c r="V40" s="499">
        <v>62640</v>
      </c>
      <c r="W40" s="501"/>
      <c r="X40" s="501"/>
      <c r="Y40" s="501"/>
      <c r="Z40" s="501"/>
      <c r="AA40" s="501"/>
      <c r="AB40" s="503"/>
    </row>
    <row r="41" spans="1:28" ht="35.1" customHeight="1">
      <c r="A41" s="498">
        <v>37</v>
      </c>
      <c r="B41" s="504" t="s">
        <v>6468</v>
      </c>
      <c r="C41" s="504" t="s">
        <v>11167</v>
      </c>
      <c r="D41" s="499">
        <v>1</v>
      </c>
      <c r="E41" s="499">
        <v>3000</v>
      </c>
      <c r="F41" s="499">
        <v>3000</v>
      </c>
      <c r="G41" s="499">
        <v>16400</v>
      </c>
      <c r="H41" s="501"/>
      <c r="I41" s="501"/>
      <c r="J41" s="499">
        <v>16400</v>
      </c>
      <c r="K41" s="499">
        <v>16400</v>
      </c>
      <c r="L41" s="501"/>
      <c r="M41" s="501"/>
      <c r="N41" s="499">
        <v>16400</v>
      </c>
      <c r="O41" s="499">
        <v>1312</v>
      </c>
      <c r="P41" s="499">
        <v>17712</v>
      </c>
      <c r="Q41" s="499"/>
      <c r="R41" s="501"/>
      <c r="S41" s="502">
        <v>343000</v>
      </c>
      <c r="T41" s="501"/>
      <c r="U41" s="499"/>
      <c r="V41" s="499">
        <v>17712</v>
      </c>
      <c r="W41" s="501"/>
      <c r="X41" s="501"/>
      <c r="Y41" s="501"/>
      <c r="Z41" s="501"/>
      <c r="AA41" s="501"/>
      <c r="AB41" s="503"/>
    </row>
    <row r="42" spans="1:28" ht="35.1" customHeight="1">
      <c r="A42" s="498">
        <v>38</v>
      </c>
      <c r="B42" s="504" t="s">
        <v>6468</v>
      </c>
      <c r="C42" s="504" t="s">
        <v>11168</v>
      </c>
      <c r="D42" s="499">
        <v>3</v>
      </c>
      <c r="E42" s="499">
        <v>80000</v>
      </c>
      <c r="F42" s="499">
        <v>80000</v>
      </c>
      <c r="G42" s="499">
        <v>501400</v>
      </c>
      <c r="H42" s="501"/>
      <c r="I42" s="501"/>
      <c r="J42" s="499">
        <v>501400</v>
      </c>
      <c r="K42" s="499">
        <v>501400</v>
      </c>
      <c r="L42" s="501"/>
      <c r="M42" s="501"/>
      <c r="N42" s="499">
        <v>501400</v>
      </c>
      <c r="O42" s="499">
        <v>40112</v>
      </c>
      <c r="P42" s="499">
        <v>541512</v>
      </c>
      <c r="Q42" s="499"/>
      <c r="R42" s="501"/>
      <c r="S42" s="502"/>
      <c r="T42" s="501"/>
      <c r="U42" s="499"/>
      <c r="V42" s="499">
        <v>541512</v>
      </c>
      <c r="W42" s="501"/>
      <c r="X42" s="501"/>
      <c r="Y42" s="501"/>
      <c r="Z42" s="501"/>
      <c r="AA42" s="501"/>
      <c r="AB42" s="503"/>
    </row>
    <row r="43" spans="1:28" ht="35.1" customHeight="1">
      <c r="A43" s="498">
        <v>39</v>
      </c>
      <c r="B43" s="504" t="s">
        <v>6468</v>
      </c>
      <c r="C43" s="504" t="s">
        <v>11169</v>
      </c>
      <c r="D43" s="499">
        <v>1</v>
      </c>
      <c r="E43" s="499">
        <v>17000</v>
      </c>
      <c r="F43" s="499">
        <v>17000</v>
      </c>
      <c r="G43" s="499">
        <v>93000</v>
      </c>
      <c r="H43" s="501"/>
      <c r="I43" s="501"/>
      <c r="J43" s="499">
        <v>93000</v>
      </c>
      <c r="K43" s="499">
        <v>93000</v>
      </c>
      <c r="L43" s="501"/>
      <c r="M43" s="501"/>
      <c r="N43" s="499">
        <v>93000</v>
      </c>
      <c r="O43" s="499">
        <v>7440</v>
      </c>
      <c r="P43" s="499">
        <v>100440</v>
      </c>
      <c r="Q43" s="499"/>
      <c r="R43" s="501"/>
      <c r="S43" s="502"/>
      <c r="T43" s="501"/>
      <c r="U43" s="499"/>
      <c r="V43" s="499">
        <v>100440</v>
      </c>
      <c r="W43" s="501"/>
      <c r="X43" s="501"/>
      <c r="Y43" s="501"/>
      <c r="Z43" s="501"/>
      <c r="AA43" s="501"/>
      <c r="AB43" s="503"/>
    </row>
    <row r="44" spans="1:28" ht="35.1" customHeight="1">
      <c r="A44" s="498">
        <v>40</v>
      </c>
      <c r="B44" s="504" t="s">
        <v>6468</v>
      </c>
      <c r="C44" s="504" t="s">
        <v>11170</v>
      </c>
      <c r="D44" s="499">
        <v>1</v>
      </c>
      <c r="E44" s="499">
        <v>500</v>
      </c>
      <c r="F44" s="499">
        <v>500</v>
      </c>
      <c r="G44" s="499">
        <v>19000</v>
      </c>
      <c r="H44" s="501"/>
      <c r="I44" s="501"/>
      <c r="J44" s="499">
        <v>19000</v>
      </c>
      <c r="K44" s="499">
        <v>19000</v>
      </c>
      <c r="L44" s="501"/>
      <c r="M44" s="501"/>
      <c r="N44" s="499">
        <v>19000</v>
      </c>
      <c r="O44" s="499">
        <v>1520</v>
      </c>
      <c r="P44" s="499">
        <v>20520</v>
      </c>
      <c r="Q44" s="499"/>
      <c r="R44" s="501"/>
      <c r="S44" s="502"/>
      <c r="T44" s="501"/>
      <c r="U44" s="499"/>
      <c r="V44" s="499">
        <v>20520</v>
      </c>
      <c r="W44" s="501"/>
      <c r="X44" s="501"/>
      <c r="Y44" s="501"/>
      <c r="Z44" s="501"/>
      <c r="AA44" s="501"/>
      <c r="AB44" s="503"/>
    </row>
    <row r="45" spans="1:28" ht="35.1" customHeight="1">
      <c r="A45" s="498">
        <v>41</v>
      </c>
      <c r="B45" s="504" t="s">
        <v>6468</v>
      </c>
      <c r="C45" s="504" t="s">
        <v>10818</v>
      </c>
      <c r="D45" s="499">
        <v>10</v>
      </c>
      <c r="E45" s="499">
        <v>17760</v>
      </c>
      <c r="F45" s="499">
        <v>17760</v>
      </c>
      <c r="G45" s="499">
        <v>277000</v>
      </c>
      <c r="H45" s="501"/>
      <c r="I45" s="501"/>
      <c r="J45" s="499">
        <v>277000</v>
      </c>
      <c r="K45" s="499">
        <v>277000</v>
      </c>
      <c r="L45" s="501"/>
      <c r="M45" s="501"/>
      <c r="N45" s="499">
        <v>277000</v>
      </c>
      <c r="O45" s="499">
        <v>22160</v>
      </c>
      <c r="P45" s="499">
        <v>299160</v>
      </c>
      <c r="Q45" s="499"/>
      <c r="R45" s="501"/>
      <c r="S45" s="502">
        <v>320000</v>
      </c>
      <c r="T45" s="501"/>
      <c r="U45" s="499"/>
      <c r="V45" s="499">
        <v>299160</v>
      </c>
      <c r="W45" s="501"/>
      <c r="X45" s="501"/>
      <c r="Y45" s="501"/>
      <c r="Z45" s="501"/>
      <c r="AA45" s="501"/>
      <c r="AB45" s="503"/>
    </row>
    <row r="46" spans="1:28" ht="35.1" customHeight="1">
      <c r="A46" s="498">
        <v>42</v>
      </c>
      <c r="B46" s="504" t="s">
        <v>6468</v>
      </c>
      <c r="C46" s="504" t="s">
        <v>11171</v>
      </c>
      <c r="D46" s="499">
        <v>1</v>
      </c>
      <c r="E46" s="499">
        <v>5000</v>
      </c>
      <c r="F46" s="499">
        <v>5000</v>
      </c>
      <c r="G46" s="499">
        <v>33000</v>
      </c>
      <c r="H46" s="501"/>
      <c r="I46" s="501"/>
      <c r="J46" s="499">
        <v>33000</v>
      </c>
      <c r="K46" s="499">
        <v>33000</v>
      </c>
      <c r="L46" s="501"/>
      <c r="M46" s="501"/>
      <c r="N46" s="499">
        <v>33000</v>
      </c>
      <c r="O46" s="499">
        <v>2640</v>
      </c>
      <c r="P46" s="499">
        <v>35640</v>
      </c>
      <c r="Q46" s="499"/>
      <c r="R46" s="501"/>
      <c r="S46" s="502"/>
      <c r="T46" s="501"/>
      <c r="U46" s="499"/>
      <c r="V46" s="499">
        <v>35640</v>
      </c>
      <c r="W46" s="501"/>
      <c r="X46" s="501"/>
      <c r="Y46" s="501"/>
      <c r="Z46" s="501"/>
      <c r="AA46" s="501"/>
      <c r="AB46" s="503"/>
    </row>
    <row r="47" spans="1:28" ht="35.1" customHeight="1">
      <c r="A47" s="498">
        <v>43</v>
      </c>
      <c r="B47" s="504" t="s">
        <v>6468</v>
      </c>
      <c r="C47" s="504" t="s">
        <v>11172</v>
      </c>
      <c r="D47" s="499">
        <v>3</v>
      </c>
      <c r="E47" s="499">
        <v>7100</v>
      </c>
      <c r="F47" s="499">
        <v>7100</v>
      </c>
      <c r="G47" s="499">
        <v>67600</v>
      </c>
      <c r="H47" s="501"/>
      <c r="I47" s="501"/>
      <c r="J47" s="499">
        <v>67600</v>
      </c>
      <c r="K47" s="499">
        <v>67889</v>
      </c>
      <c r="L47" s="501"/>
      <c r="M47" s="501"/>
      <c r="N47" s="499">
        <v>67889</v>
      </c>
      <c r="O47" s="499">
        <v>5431</v>
      </c>
      <c r="P47" s="499">
        <v>73320</v>
      </c>
      <c r="Q47" s="499">
        <v>-289</v>
      </c>
      <c r="R47" s="501"/>
      <c r="S47" s="502">
        <v>915000</v>
      </c>
      <c r="T47" s="501"/>
      <c r="U47" s="499"/>
      <c r="V47" s="499">
        <v>73320</v>
      </c>
      <c r="W47" s="501"/>
      <c r="X47" s="501"/>
      <c r="Y47" s="501"/>
      <c r="Z47" s="501"/>
      <c r="AA47" s="501"/>
      <c r="AB47" s="503"/>
    </row>
    <row r="48" spans="1:28" ht="35.1" customHeight="1">
      <c r="A48" s="498">
        <v>44</v>
      </c>
      <c r="B48" s="504" t="s">
        <v>6468</v>
      </c>
      <c r="C48" s="504" t="s">
        <v>11173</v>
      </c>
      <c r="D48" s="499">
        <v>1</v>
      </c>
      <c r="E48" s="499">
        <v>3000</v>
      </c>
      <c r="F48" s="499">
        <v>3000</v>
      </c>
      <c r="G48" s="499">
        <v>21000</v>
      </c>
      <c r="H48" s="501"/>
      <c r="I48" s="501"/>
      <c r="J48" s="499">
        <v>21000</v>
      </c>
      <c r="K48" s="499">
        <v>21000</v>
      </c>
      <c r="L48" s="501"/>
      <c r="M48" s="501"/>
      <c r="N48" s="499">
        <v>21000</v>
      </c>
      <c r="O48" s="499">
        <v>1680</v>
      </c>
      <c r="P48" s="499">
        <v>22680</v>
      </c>
      <c r="Q48" s="499"/>
      <c r="R48" s="501"/>
      <c r="S48" s="502"/>
      <c r="T48" s="501"/>
      <c r="U48" s="499"/>
      <c r="V48" s="499">
        <v>22680</v>
      </c>
      <c r="W48" s="501"/>
      <c r="X48" s="501"/>
      <c r="Y48" s="501"/>
      <c r="Z48" s="501"/>
      <c r="AA48" s="501"/>
      <c r="AB48" s="503"/>
    </row>
    <row r="49" spans="1:28" ht="35.1" customHeight="1">
      <c r="A49" s="498">
        <v>45</v>
      </c>
      <c r="B49" s="504" t="s">
        <v>6468</v>
      </c>
      <c r="C49" s="504" t="s">
        <v>11174</v>
      </c>
      <c r="D49" s="499">
        <v>1</v>
      </c>
      <c r="E49" s="499">
        <v>1800</v>
      </c>
      <c r="F49" s="499">
        <v>1800</v>
      </c>
      <c r="G49" s="499">
        <v>21000</v>
      </c>
      <c r="H49" s="501"/>
      <c r="I49" s="501"/>
      <c r="J49" s="499">
        <v>21000</v>
      </c>
      <c r="K49" s="499">
        <v>21000</v>
      </c>
      <c r="L49" s="501"/>
      <c r="M49" s="501"/>
      <c r="N49" s="499">
        <v>21000</v>
      </c>
      <c r="O49" s="499">
        <v>1680</v>
      </c>
      <c r="P49" s="499">
        <v>22680</v>
      </c>
      <c r="Q49" s="499"/>
      <c r="R49" s="501"/>
      <c r="S49" s="502"/>
      <c r="T49" s="501"/>
      <c r="U49" s="499"/>
      <c r="V49" s="499">
        <v>22680</v>
      </c>
      <c r="W49" s="501"/>
      <c r="X49" s="501"/>
      <c r="Y49" s="501"/>
      <c r="Z49" s="501"/>
      <c r="AA49" s="501"/>
      <c r="AB49" s="503"/>
    </row>
    <row r="50" spans="1:28" ht="35.1" customHeight="1">
      <c r="A50" s="498">
        <v>46</v>
      </c>
      <c r="B50" s="504" t="s">
        <v>6468</v>
      </c>
      <c r="C50" s="504" t="s">
        <v>6469</v>
      </c>
      <c r="D50" s="499">
        <v>44</v>
      </c>
      <c r="E50" s="499">
        <v>92200</v>
      </c>
      <c r="F50" s="499">
        <v>92200</v>
      </c>
      <c r="G50" s="499">
        <v>1179800</v>
      </c>
      <c r="H50" s="501"/>
      <c r="I50" s="501"/>
      <c r="J50" s="499">
        <v>1179800</v>
      </c>
      <c r="K50" s="499">
        <v>1116663</v>
      </c>
      <c r="L50" s="501"/>
      <c r="M50" s="501"/>
      <c r="N50" s="499">
        <v>1116663</v>
      </c>
      <c r="O50" s="499">
        <v>89333</v>
      </c>
      <c r="P50" s="499">
        <v>1205996</v>
      </c>
      <c r="Q50" s="499">
        <v>63137</v>
      </c>
      <c r="R50" s="501"/>
      <c r="S50" s="502">
        <v>4942000</v>
      </c>
      <c r="T50" s="501"/>
      <c r="U50" s="499"/>
      <c r="V50" s="499">
        <v>1205996</v>
      </c>
      <c r="W50" s="501"/>
      <c r="X50" s="501"/>
      <c r="Y50" s="501"/>
      <c r="Z50" s="501"/>
      <c r="AA50" s="501"/>
      <c r="AB50" s="503"/>
    </row>
    <row r="51" spans="1:28" ht="35.1" customHeight="1">
      <c r="A51" s="498">
        <v>47</v>
      </c>
      <c r="B51" s="504" t="s">
        <v>6468</v>
      </c>
      <c r="C51" s="504" t="s">
        <v>11175</v>
      </c>
      <c r="D51" s="499">
        <v>1</v>
      </c>
      <c r="E51" s="499">
        <v>5000</v>
      </c>
      <c r="F51" s="499">
        <v>5000</v>
      </c>
      <c r="G51" s="499">
        <v>33000</v>
      </c>
      <c r="H51" s="501"/>
      <c r="I51" s="501"/>
      <c r="J51" s="499">
        <v>33000</v>
      </c>
      <c r="K51" s="499">
        <v>33000</v>
      </c>
      <c r="L51" s="501"/>
      <c r="M51" s="501"/>
      <c r="N51" s="499">
        <v>33000</v>
      </c>
      <c r="O51" s="499">
        <v>2640</v>
      </c>
      <c r="P51" s="499">
        <v>35640</v>
      </c>
      <c r="Q51" s="499"/>
      <c r="R51" s="501"/>
      <c r="S51" s="502"/>
      <c r="T51" s="501"/>
      <c r="U51" s="499"/>
      <c r="V51" s="499">
        <v>35640</v>
      </c>
      <c r="W51" s="501"/>
      <c r="X51" s="501"/>
      <c r="Y51" s="501"/>
      <c r="Z51" s="501"/>
      <c r="AA51" s="501"/>
      <c r="AB51" s="503"/>
    </row>
    <row r="52" spans="1:28" ht="35.1" customHeight="1">
      <c r="A52" s="498">
        <v>48</v>
      </c>
      <c r="B52" s="504" t="s">
        <v>6468</v>
      </c>
      <c r="C52" s="504" t="s">
        <v>11176</v>
      </c>
      <c r="D52" s="499">
        <v>1</v>
      </c>
      <c r="E52" s="499">
        <v>8000</v>
      </c>
      <c r="F52" s="499">
        <v>8000</v>
      </c>
      <c r="G52" s="499">
        <v>48000</v>
      </c>
      <c r="H52" s="501"/>
      <c r="I52" s="501"/>
      <c r="J52" s="499">
        <v>48000</v>
      </c>
      <c r="K52" s="499">
        <v>48000</v>
      </c>
      <c r="L52" s="501"/>
      <c r="M52" s="501"/>
      <c r="N52" s="499">
        <v>48000</v>
      </c>
      <c r="O52" s="499">
        <v>3840</v>
      </c>
      <c r="P52" s="499">
        <v>51840</v>
      </c>
      <c r="Q52" s="499"/>
      <c r="R52" s="501"/>
      <c r="S52" s="502"/>
      <c r="T52" s="501"/>
      <c r="U52" s="499"/>
      <c r="V52" s="499">
        <v>51840</v>
      </c>
      <c r="W52" s="501"/>
      <c r="X52" s="501"/>
      <c r="Y52" s="501"/>
      <c r="Z52" s="501"/>
      <c r="AA52" s="501"/>
      <c r="AB52" s="503"/>
    </row>
    <row r="53" spans="1:28" ht="35.1" customHeight="1">
      <c r="A53" s="498">
        <v>49</v>
      </c>
      <c r="B53" s="504" t="s">
        <v>6468</v>
      </c>
      <c r="C53" s="504" t="s">
        <v>11177</v>
      </c>
      <c r="D53" s="499">
        <v>1</v>
      </c>
      <c r="E53" s="499">
        <v>6000</v>
      </c>
      <c r="F53" s="499">
        <v>6000</v>
      </c>
      <c r="G53" s="499">
        <v>38000</v>
      </c>
      <c r="H53" s="501"/>
      <c r="I53" s="501"/>
      <c r="J53" s="499">
        <v>38000</v>
      </c>
      <c r="K53" s="499">
        <v>38000</v>
      </c>
      <c r="L53" s="501"/>
      <c r="M53" s="501"/>
      <c r="N53" s="499">
        <v>38000</v>
      </c>
      <c r="O53" s="499">
        <v>3040</v>
      </c>
      <c r="P53" s="499">
        <v>41040</v>
      </c>
      <c r="Q53" s="499"/>
      <c r="R53" s="501"/>
      <c r="S53" s="502"/>
      <c r="T53" s="501"/>
      <c r="U53" s="499"/>
      <c r="V53" s="499">
        <v>41040</v>
      </c>
      <c r="W53" s="501"/>
      <c r="X53" s="501"/>
      <c r="Y53" s="501"/>
      <c r="Z53" s="501"/>
      <c r="AA53" s="501"/>
      <c r="AB53" s="503"/>
    </row>
    <row r="54" spans="1:28" ht="35.1" customHeight="1">
      <c r="A54" s="498">
        <v>50</v>
      </c>
      <c r="B54" s="504" t="s">
        <v>6468</v>
      </c>
      <c r="C54" s="504" t="s">
        <v>11178</v>
      </c>
      <c r="D54" s="499">
        <v>1</v>
      </c>
      <c r="E54" s="499">
        <v>3000</v>
      </c>
      <c r="F54" s="499">
        <v>3000</v>
      </c>
      <c r="G54" s="499">
        <v>21000</v>
      </c>
      <c r="H54" s="501"/>
      <c r="I54" s="501"/>
      <c r="J54" s="499">
        <v>21000</v>
      </c>
      <c r="K54" s="499">
        <v>21000</v>
      </c>
      <c r="L54" s="501"/>
      <c r="M54" s="501"/>
      <c r="N54" s="499">
        <v>21000</v>
      </c>
      <c r="O54" s="499">
        <v>1680</v>
      </c>
      <c r="P54" s="499">
        <v>22680</v>
      </c>
      <c r="Q54" s="499"/>
      <c r="R54" s="501"/>
      <c r="S54" s="502"/>
      <c r="T54" s="501"/>
      <c r="U54" s="499"/>
      <c r="V54" s="499">
        <v>22680</v>
      </c>
      <c r="W54" s="501"/>
      <c r="X54" s="501"/>
      <c r="Y54" s="501"/>
      <c r="Z54" s="501"/>
      <c r="AA54" s="501"/>
      <c r="AB54" s="503"/>
    </row>
    <row r="55" spans="1:28" ht="35.1" customHeight="1">
      <c r="A55" s="498">
        <v>51</v>
      </c>
      <c r="B55" s="504" t="s">
        <v>6468</v>
      </c>
      <c r="C55" s="504" t="s">
        <v>11179</v>
      </c>
      <c r="D55" s="499">
        <v>1</v>
      </c>
      <c r="E55" s="499">
        <v>3400</v>
      </c>
      <c r="F55" s="499">
        <v>3400</v>
      </c>
      <c r="G55" s="499">
        <v>33000</v>
      </c>
      <c r="H55" s="501"/>
      <c r="I55" s="501"/>
      <c r="J55" s="499">
        <v>33000</v>
      </c>
      <c r="K55" s="499">
        <v>33000</v>
      </c>
      <c r="L55" s="501"/>
      <c r="M55" s="501"/>
      <c r="N55" s="499">
        <v>33000</v>
      </c>
      <c r="O55" s="499">
        <v>2640</v>
      </c>
      <c r="P55" s="499">
        <v>35640</v>
      </c>
      <c r="Q55" s="499"/>
      <c r="R55" s="501"/>
      <c r="S55" s="502"/>
      <c r="T55" s="501"/>
      <c r="U55" s="499"/>
      <c r="V55" s="499">
        <v>35640</v>
      </c>
      <c r="W55" s="501"/>
      <c r="X55" s="501"/>
      <c r="Y55" s="501"/>
      <c r="Z55" s="501"/>
      <c r="AA55" s="501"/>
      <c r="AB55" s="503"/>
    </row>
    <row r="56" spans="1:28" ht="35.1" customHeight="1">
      <c r="A56" s="498">
        <v>52</v>
      </c>
      <c r="B56" s="504" t="s">
        <v>6468</v>
      </c>
      <c r="C56" s="504" t="s">
        <v>11180</v>
      </c>
      <c r="D56" s="499">
        <v>1</v>
      </c>
      <c r="E56" s="499">
        <v>7000</v>
      </c>
      <c r="F56" s="499">
        <v>7000</v>
      </c>
      <c r="G56" s="499">
        <v>43000</v>
      </c>
      <c r="H56" s="501"/>
      <c r="I56" s="501"/>
      <c r="J56" s="499">
        <v>43000</v>
      </c>
      <c r="K56" s="499">
        <v>43000</v>
      </c>
      <c r="L56" s="501"/>
      <c r="M56" s="501"/>
      <c r="N56" s="499">
        <v>43000</v>
      </c>
      <c r="O56" s="499">
        <v>3440</v>
      </c>
      <c r="P56" s="499">
        <v>46440</v>
      </c>
      <c r="Q56" s="499"/>
      <c r="R56" s="501"/>
      <c r="S56" s="502"/>
      <c r="T56" s="501"/>
      <c r="U56" s="499"/>
      <c r="V56" s="499">
        <v>46440</v>
      </c>
      <c r="W56" s="501"/>
      <c r="X56" s="501"/>
      <c r="Y56" s="501"/>
      <c r="Z56" s="501"/>
      <c r="AA56" s="501"/>
      <c r="AB56" s="503"/>
    </row>
    <row r="57" spans="1:28" ht="35.1" customHeight="1">
      <c r="A57" s="498">
        <v>53</v>
      </c>
      <c r="B57" s="504" t="s">
        <v>6468</v>
      </c>
      <c r="C57" s="504" t="s">
        <v>11181</v>
      </c>
      <c r="D57" s="499">
        <v>1</v>
      </c>
      <c r="E57" s="499">
        <v>1000</v>
      </c>
      <c r="F57" s="499">
        <v>1000</v>
      </c>
      <c r="G57" s="499">
        <v>19000</v>
      </c>
      <c r="H57" s="501"/>
      <c r="I57" s="501"/>
      <c r="J57" s="499">
        <v>19000</v>
      </c>
      <c r="K57" s="499">
        <v>19000</v>
      </c>
      <c r="L57" s="501"/>
      <c r="M57" s="501"/>
      <c r="N57" s="499">
        <v>19000</v>
      </c>
      <c r="O57" s="499">
        <v>1520</v>
      </c>
      <c r="P57" s="499">
        <v>20520</v>
      </c>
      <c r="Q57" s="499"/>
      <c r="R57" s="501"/>
      <c r="S57" s="502"/>
      <c r="T57" s="501"/>
      <c r="U57" s="499"/>
      <c r="V57" s="499">
        <v>20520</v>
      </c>
      <c r="W57" s="501"/>
      <c r="X57" s="501"/>
      <c r="Y57" s="501"/>
      <c r="Z57" s="501"/>
      <c r="AA57" s="501"/>
      <c r="AB57" s="503"/>
    </row>
    <row r="58" spans="1:28" ht="35.1" customHeight="1">
      <c r="A58" s="498">
        <v>54</v>
      </c>
      <c r="B58" s="504" t="s">
        <v>6468</v>
      </c>
      <c r="C58" s="504" t="s">
        <v>11182</v>
      </c>
      <c r="D58" s="499">
        <v>1</v>
      </c>
      <c r="E58" s="499">
        <v>13000</v>
      </c>
      <c r="F58" s="499">
        <v>13000</v>
      </c>
      <c r="G58" s="499">
        <v>73000</v>
      </c>
      <c r="H58" s="501"/>
      <c r="I58" s="501"/>
      <c r="J58" s="499">
        <v>73000</v>
      </c>
      <c r="K58" s="499">
        <v>73000</v>
      </c>
      <c r="L58" s="501"/>
      <c r="M58" s="501"/>
      <c r="N58" s="499">
        <v>73000</v>
      </c>
      <c r="O58" s="499">
        <v>5840</v>
      </c>
      <c r="P58" s="499">
        <v>78840</v>
      </c>
      <c r="Q58" s="499"/>
      <c r="R58" s="501"/>
      <c r="S58" s="502"/>
      <c r="T58" s="501"/>
      <c r="U58" s="499"/>
      <c r="V58" s="499">
        <v>78840</v>
      </c>
      <c r="W58" s="501"/>
      <c r="X58" s="501"/>
      <c r="Y58" s="501"/>
      <c r="Z58" s="501"/>
      <c r="AA58" s="501"/>
      <c r="AB58" s="503"/>
    </row>
    <row r="59" spans="1:28" ht="35.1" customHeight="1">
      <c r="A59" s="498">
        <v>55</v>
      </c>
      <c r="B59" s="504" t="s">
        <v>6468</v>
      </c>
      <c r="C59" s="504" t="s">
        <v>11183</v>
      </c>
      <c r="D59" s="499">
        <v>1</v>
      </c>
      <c r="E59" s="499">
        <v>800</v>
      </c>
      <c r="F59" s="499">
        <v>800</v>
      </c>
      <c r="G59" s="499">
        <v>19000</v>
      </c>
      <c r="H59" s="501"/>
      <c r="I59" s="501"/>
      <c r="J59" s="499">
        <v>19000</v>
      </c>
      <c r="K59" s="499">
        <v>19000</v>
      </c>
      <c r="L59" s="501"/>
      <c r="M59" s="501"/>
      <c r="N59" s="499">
        <v>19000</v>
      </c>
      <c r="O59" s="499">
        <v>1520</v>
      </c>
      <c r="P59" s="499">
        <v>20520</v>
      </c>
      <c r="Q59" s="499"/>
      <c r="R59" s="501"/>
      <c r="S59" s="502"/>
      <c r="T59" s="501"/>
      <c r="U59" s="499"/>
      <c r="V59" s="499">
        <v>20520</v>
      </c>
      <c r="W59" s="501"/>
      <c r="X59" s="501"/>
      <c r="Y59" s="501"/>
      <c r="Z59" s="501"/>
      <c r="AA59" s="501"/>
      <c r="AB59" s="503"/>
    </row>
    <row r="60" spans="1:28" ht="35.1" customHeight="1">
      <c r="A60" s="498">
        <v>56</v>
      </c>
      <c r="B60" s="504" t="s">
        <v>6468</v>
      </c>
      <c r="C60" s="504" t="s">
        <v>11184</v>
      </c>
      <c r="D60" s="499">
        <v>1</v>
      </c>
      <c r="E60" s="499">
        <v>2000</v>
      </c>
      <c r="F60" s="499">
        <v>2000</v>
      </c>
      <c r="G60" s="499">
        <v>21000</v>
      </c>
      <c r="H60" s="501"/>
      <c r="I60" s="501"/>
      <c r="J60" s="499">
        <v>21000</v>
      </c>
      <c r="K60" s="499">
        <v>21000</v>
      </c>
      <c r="L60" s="501"/>
      <c r="M60" s="501"/>
      <c r="N60" s="499">
        <v>21000</v>
      </c>
      <c r="O60" s="499">
        <v>1680</v>
      </c>
      <c r="P60" s="499">
        <v>22680</v>
      </c>
      <c r="Q60" s="499"/>
      <c r="R60" s="501"/>
      <c r="S60" s="502"/>
      <c r="T60" s="501"/>
      <c r="U60" s="499"/>
      <c r="V60" s="499">
        <v>22680</v>
      </c>
      <c r="W60" s="501"/>
      <c r="X60" s="501"/>
      <c r="Y60" s="501"/>
      <c r="Z60" s="501"/>
      <c r="AA60" s="501"/>
      <c r="AB60" s="503"/>
    </row>
    <row r="61" spans="1:28" ht="35.1" customHeight="1">
      <c r="A61" s="498">
        <v>57</v>
      </c>
      <c r="B61" s="504" t="s">
        <v>6468</v>
      </c>
      <c r="C61" s="504" t="s">
        <v>11185</v>
      </c>
      <c r="D61" s="499">
        <v>1</v>
      </c>
      <c r="E61" s="499">
        <v>5000</v>
      </c>
      <c r="F61" s="499">
        <v>5000</v>
      </c>
      <c r="G61" s="499">
        <v>33000</v>
      </c>
      <c r="H61" s="501"/>
      <c r="I61" s="501"/>
      <c r="J61" s="499">
        <v>33000</v>
      </c>
      <c r="K61" s="499">
        <v>33000</v>
      </c>
      <c r="L61" s="501"/>
      <c r="M61" s="501"/>
      <c r="N61" s="499">
        <v>33000</v>
      </c>
      <c r="O61" s="499">
        <v>2640</v>
      </c>
      <c r="P61" s="499">
        <v>35640</v>
      </c>
      <c r="Q61" s="499"/>
      <c r="R61" s="501"/>
      <c r="S61" s="502"/>
      <c r="T61" s="501"/>
      <c r="U61" s="499"/>
      <c r="V61" s="499">
        <v>35640</v>
      </c>
      <c r="W61" s="501"/>
      <c r="X61" s="501"/>
      <c r="Y61" s="501"/>
      <c r="Z61" s="501"/>
      <c r="AA61" s="501"/>
      <c r="AB61" s="503"/>
    </row>
    <row r="62" spans="1:28" ht="35.1" customHeight="1">
      <c r="A62" s="498">
        <v>58</v>
      </c>
      <c r="B62" s="504" t="s">
        <v>6468</v>
      </c>
      <c r="C62" s="504" t="s">
        <v>11186</v>
      </c>
      <c r="D62" s="499">
        <v>1</v>
      </c>
      <c r="E62" s="499">
        <v>3000</v>
      </c>
      <c r="F62" s="499">
        <v>3000</v>
      </c>
      <c r="G62" s="499">
        <v>21000</v>
      </c>
      <c r="H62" s="501"/>
      <c r="I62" s="501"/>
      <c r="J62" s="499">
        <v>21000</v>
      </c>
      <c r="K62" s="499">
        <v>21000</v>
      </c>
      <c r="L62" s="501"/>
      <c r="M62" s="501"/>
      <c r="N62" s="499">
        <v>21000</v>
      </c>
      <c r="O62" s="499">
        <v>1680</v>
      </c>
      <c r="P62" s="499">
        <v>22680</v>
      </c>
      <c r="Q62" s="499"/>
      <c r="R62" s="501"/>
      <c r="S62" s="502"/>
      <c r="T62" s="501"/>
      <c r="U62" s="499"/>
      <c r="V62" s="499">
        <v>22680</v>
      </c>
      <c r="W62" s="501"/>
      <c r="X62" s="501"/>
      <c r="Y62" s="501"/>
      <c r="Z62" s="501"/>
      <c r="AA62" s="501"/>
      <c r="AB62" s="503"/>
    </row>
    <row r="63" spans="1:28" ht="35.1" customHeight="1">
      <c r="A63" s="498">
        <v>59</v>
      </c>
      <c r="B63" s="504" t="s">
        <v>6468</v>
      </c>
      <c r="C63" s="504" t="s">
        <v>11187</v>
      </c>
      <c r="D63" s="499">
        <v>2</v>
      </c>
      <c r="E63" s="499">
        <v>4000</v>
      </c>
      <c r="F63" s="499">
        <v>4000</v>
      </c>
      <c r="G63" s="499">
        <v>52800</v>
      </c>
      <c r="H63" s="501"/>
      <c r="I63" s="501"/>
      <c r="J63" s="499">
        <v>52800</v>
      </c>
      <c r="K63" s="499">
        <v>27778</v>
      </c>
      <c r="L63" s="501"/>
      <c r="M63" s="501"/>
      <c r="N63" s="499">
        <v>27778</v>
      </c>
      <c r="O63" s="499">
        <v>2222</v>
      </c>
      <c r="P63" s="499">
        <v>30000</v>
      </c>
      <c r="Q63" s="499">
        <v>25022</v>
      </c>
      <c r="R63" s="501"/>
      <c r="S63" s="502"/>
      <c r="T63" s="501"/>
      <c r="U63" s="499"/>
      <c r="V63" s="499">
        <v>30000</v>
      </c>
      <c r="W63" s="501"/>
      <c r="X63" s="501"/>
      <c r="Y63" s="501"/>
      <c r="Z63" s="501"/>
      <c r="AA63" s="501"/>
      <c r="AB63" s="503"/>
    </row>
    <row r="64" spans="1:28" ht="35.1" customHeight="1">
      <c r="A64" s="498">
        <v>60</v>
      </c>
      <c r="B64" s="504" t="s">
        <v>6468</v>
      </c>
      <c r="C64" s="504" t="s">
        <v>11188</v>
      </c>
      <c r="D64" s="499">
        <v>1</v>
      </c>
      <c r="E64" s="499">
        <v>1800</v>
      </c>
      <c r="F64" s="499">
        <v>1800</v>
      </c>
      <c r="G64" s="499">
        <v>21000</v>
      </c>
      <c r="H64" s="501"/>
      <c r="I64" s="501"/>
      <c r="J64" s="499">
        <v>21000</v>
      </c>
      <c r="K64" s="499">
        <v>21000</v>
      </c>
      <c r="L64" s="501"/>
      <c r="M64" s="501"/>
      <c r="N64" s="499">
        <v>21000</v>
      </c>
      <c r="O64" s="499">
        <v>1680</v>
      </c>
      <c r="P64" s="499">
        <v>22680</v>
      </c>
      <c r="Q64" s="499"/>
      <c r="R64" s="501"/>
      <c r="S64" s="502"/>
      <c r="T64" s="501"/>
      <c r="U64" s="499"/>
      <c r="V64" s="499">
        <v>22680</v>
      </c>
      <c r="W64" s="501"/>
      <c r="X64" s="501"/>
      <c r="Y64" s="501"/>
      <c r="Z64" s="501"/>
      <c r="AA64" s="501"/>
      <c r="AB64" s="503"/>
    </row>
    <row r="65" spans="1:28" ht="35.1" customHeight="1">
      <c r="A65" s="498">
        <v>61</v>
      </c>
      <c r="B65" s="504" t="s">
        <v>6468</v>
      </c>
      <c r="C65" s="504" t="s">
        <v>11189</v>
      </c>
      <c r="D65" s="499">
        <v>1</v>
      </c>
      <c r="E65" s="499">
        <v>5000</v>
      </c>
      <c r="F65" s="499">
        <v>5000</v>
      </c>
      <c r="G65" s="499">
        <v>33000</v>
      </c>
      <c r="H65" s="501"/>
      <c r="I65" s="501"/>
      <c r="J65" s="499">
        <v>33000</v>
      </c>
      <c r="K65" s="499">
        <v>33000</v>
      </c>
      <c r="L65" s="501"/>
      <c r="M65" s="501"/>
      <c r="N65" s="499">
        <v>33000</v>
      </c>
      <c r="O65" s="499">
        <v>2640</v>
      </c>
      <c r="P65" s="499">
        <v>35640</v>
      </c>
      <c r="Q65" s="499"/>
      <c r="R65" s="501"/>
      <c r="S65" s="502"/>
      <c r="T65" s="501"/>
      <c r="U65" s="499"/>
      <c r="V65" s="499">
        <v>35640</v>
      </c>
      <c r="W65" s="501"/>
      <c r="X65" s="501"/>
      <c r="Y65" s="501"/>
      <c r="Z65" s="501"/>
      <c r="AA65" s="501"/>
      <c r="AB65" s="503"/>
    </row>
    <row r="66" spans="1:28" ht="35.1" customHeight="1">
      <c r="A66" s="498">
        <v>62</v>
      </c>
      <c r="B66" s="504" t="s">
        <v>6468</v>
      </c>
      <c r="C66" s="504" t="s">
        <v>11190</v>
      </c>
      <c r="D66" s="499">
        <v>1</v>
      </c>
      <c r="E66" s="499">
        <v>6000</v>
      </c>
      <c r="F66" s="499">
        <v>6000</v>
      </c>
      <c r="G66" s="499">
        <v>38000</v>
      </c>
      <c r="H66" s="501"/>
      <c r="I66" s="501"/>
      <c r="J66" s="499">
        <v>38000</v>
      </c>
      <c r="K66" s="499">
        <v>38000</v>
      </c>
      <c r="L66" s="501"/>
      <c r="M66" s="501"/>
      <c r="N66" s="499">
        <v>38000</v>
      </c>
      <c r="O66" s="499">
        <v>3040</v>
      </c>
      <c r="P66" s="499">
        <v>41040</v>
      </c>
      <c r="Q66" s="499"/>
      <c r="R66" s="501"/>
      <c r="S66" s="502"/>
      <c r="T66" s="501"/>
      <c r="U66" s="499"/>
      <c r="V66" s="499">
        <v>41040</v>
      </c>
      <c r="W66" s="501"/>
      <c r="X66" s="501"/>
      <c r="Y66" s="501"/>
      <c r="Z66" s="501"/>
      <c r="AA66" s="501"/>
      <c r="AB66" s="503"/>
    </row>
    <row r="67" spans="1:28" ht="35.1" customHeight="1">
      <c r="A67" s="498">
        <v>63</v>
      </c>
      <c r="B67" s="504" t="s">
        <v>6468</v>
      </c>
      <c r="C67" s="504" t="s">
        <v>11191</v>
      </c>
      <c r="D67" s="499">
        <v>4</v>
      </c>
      <c r="E67" s="499">
        <v>13700</v>
      </c>
      <c r="F67" s="499">
        <v>13700</v>
      </c>
      <c r="G67" s="499">
        <v>119000</v>
      </c>
      <c r="H67" s="501"/>
      <c r="I67" s="501"/>
      <c r="J67" s="499">
        <v>119000</v>
      </c>
      <c r="K67" s="499">
        <v>119000</v>
      </c>
      <c r="L67" s="501"/>
      <c r="M67" s="501"/>
      <c r="N67" s="499">
        <v>119000</v>
      </c>
      <c r="O67" s="499">
        <v>9520</v>
      </c>
      <c r="P67" s="499">
        <v>128520</v>
      </c>
      <c r="Q67" s="499"/>
      <c r="R67" s="501"/>
      <c r="S67" s="502"/>
      <c r="T67" s="501"/>
      <c r="U67" s="499"/>
      <c r="V67" s="499">
        <v>128520</v>
      </c>
      <c r="W67" s="501"/>
      <c r="X67" s="501"/>
      <c r="Y67" s="501"/>
      <c r="Z67" s="501"/>
      <c r="AA67" s="501"/>
      <c r="AB67" s="503"/>
    </row>
    <row r="68" spans="1:28" ht="35.1" customHeight="1">
      <c r="A68" s="498">
        <v>64</v>
      </c>
      <c r="B68" s="504" t="s">
        <v>6468</v>
      </c>
      <c r="C68" s="504" t="s">
        <v>11192</v>
      </c>
      <c r="D68" s="499">
        <v>1</v>
      </c>
      <c r="E68" s="499">
        <v>2000</v>
      </c>
      <c r="F68" s="499">
        <v>2000</v>
      </c>
      <c r="G68" s="499">
        <v>20900</v>
      </c>
      <c r="H68" s="501"/>
      <c r="I68" s="501"/>
      <c r="J68" s="499">
        <v>20900</v>
      </c>
      <c r="K68" s="499">
        <v>9259</v>
      </c>
      <c r="L68" s="501"/>
      <c r="M68" s="501"/>
      <c r="N68" s="499">
        <v>9259</v>
      </c>
      <c r="O68" s="499">
        <v>741</v>
      </c>
      <c r="P68" s="499">
        <v>10000</v>
      </c>
      <c r="Q68" s="499">
        <v>11641</v>
      </c>
      <c r="R68" s="501"/>
      <c r="S68" s="502">
        <v>18000</v>
      </c>
      <c r="T68" s="501"/>
      <c r="U68" s="499"/>
      <c r="V68" s="499">
        <v>10000</v>
      </c>
      <c r="W68" s="501"/>
      <c r="X68" s="501"/>
      <c r="Y68" s="501"/>
      <c r="Z68" s="501"/>
      <c r="AA68" s="501"/>
      <c r="AB68" s="503"/>
    </row>
    <row r="69" spans="1:28" ht="35.1" customHeight="1">
      <c r="A69" s="498">
        <v>65</v>
      </c>
      <c r="B69" s="504" t="s">
        <v>6468</v>
      </c>
      <c r="C69" s="504" t="s">
        <v>11193</v>
      </c>
      <c r="D69" s="499">
        <v>1</v>
      </c>
      <c r="E69" s="499">
        <v>17000</v>
      </c>
      <c r="F69" s="499">
        <v>17000</v>
      </c>
      <c r="G69" s="499">
        <v>93000</v>
      </c>
      <c r="H69" s="501"/>
      <c r="I69" s="501"/>
      <c r="J69" s="499">
        <v>93000</v>
      </c>
      <c r="K69" s="499">
        <v>93000</v>
      </c>
      <c r="L69" s="501"/>
      <c r="M69" s="501"/>
      <c r="N69" s="499">
        <v>93000</v>
      </c>
      <c r="O69" s="499">
        <v>7440</v>
      </c>
      <c r="P69" s="499">
        <v>100440</v>
      </c>
      <c r="Q69" s="499"/>
      <c r="R69" s="501"/>
      <c r="S69" s="502"/>
      <c r="T69" s="501"/>
      <c r="U69" s="499"/>
      <c r="V69" s="499">
        <v>100440</v>
      </c>
      <c r="W69" s="501"/>
      <c r="X69" s="501"/>
      <c r="Y69" s="501"/>
      <c r="Z69" s="501"/>
      <c r="AA69" s="501"/>
      <c r="AB69" s="503"/>
    </row>
    <row r="70" spans="1:28" ht="35.1" customHeight="1">
      <c r="A70" s="498">
        <v>66</v>
      </c>
      <c r="B70" s="504" t="s">
        <v>6680</v>
      </c>
      <c r="C70" s="504" t="s">
        <v>6681</v>
      </c>
      <c r="D70" s="499">
        <v>4</v>
      </c>
      <c r="E70" s="499">
        <v>7471</v>
      </c>
      <c r="F70" s="499">
        <v>50002</v>
      </c>
      <c r="G70" s="499">
        <v>301200</v>
      </c>
      <c r="H70" s="499">
        <v>4545</v>
      </c>
      <c r="I70" s="501"/>
      <c r="J70" s="499">
        <v>305745</v>
      </c>
      <c r="K70" s="499">
        <v>301200</v>
      </c>
      <c r="L70" s="499">
        <v>4545</v>
      </c>
      <c r="M70" s="501"/>
      <c r="N70" s="499">
        <v>305745</v>
      </c>
      <c r="O70" s="499">
        <v>24460</v>
      </c>
      <c r="P70" s="499">
        <v>330205</v>
      </c>
      <c r="Q70" s="499"/>
      <c r="R70" s="501"/>
      <c r="S70" s="502">
        <v>2500000</v>
      </c>
      <c r="T70" s="499">
        <v>149000</v>
      </c>
      <c r="U70" s="499"/>
      <c r="V70" s="499">
        <v>330205</v>
      </c>
      <c r="W70" s="501"/>
      <c r="X70" s="501"/>
      <c r="Y70" s="501"/>
      <c r="Z70" s="501"/>
      <c r="AA70" s="501"/>
      <c r="AB70" s="503"/>
    </row>
    <row r="71" spans="1:28" ht="35.1" customHeight="1">
      <c r="A71" s="498">
        <v>67</v>
      </c>
      <c r="B71" s="504" t="s">
        <v>6504</v>
      </c>
      <c r="C71" s="504" t="s">
        <v>6505</v>
      </c>
      <c r="D71" s="499">
        <v>16</v>
      </c>
      <c r="E71" s="499">
        <v>91500</v>
      </c>
      <c r="F71" s="499">
        <v>91500</v>
      </c>
      <c r="G71" s="499">
        <v>619400</v>
      </c>
      <c r="H71" s="499">
        <v>18180</v>
      </c>
      <c r="I71" s="501"/>
      <c r="J71" s="499">
        <v>637580</v>
      </c>
      <c r="K71" s="499">
        <v>619400</v>
      </c>
      <c r="L71" s="499">
        <v>18180</v>
      </c>
      <c r="M71" s="501"/>
      <c r="N71" s="499">
        <v>637580</v>
      </c>
      <c r="O71" s="499">
        <v>51008</v>
      </c>
      <c r="P71" s="499">
        <v>688588</v>
      </c>
      <c r="Q71" s="499"/>
      <c r="R71" s="501"/>
      <c r="S71" s="502">
        <v>785000</v>
      </c>
      <c r="T71" s="499">
        <v>107000</v>
      </c>
      <c r="U71" s="499"/>
      <c r="V71" s="499">
        <v>688588</v>
      </c>
      <c r="W71" s="501"/>
      <c r="X71" s="501"/>
      <c r="Y71" s="501"/>
      <c r="Z71" s="501"/>
      <c r="AA71" s="501"/>
      <c r="AB71" s="503"/>
    </row>
    <row r="72" spans="1:28" ht="35.1" customHeight="1">
      <c r="A72" s="498">
        <v>68</v>
      </c>
      <c r="B72" s="504" t="s">
        <v>6640</v>
      </c>
      <c r="C72" s="504" t="s">
        <v>6641</v>
      </c>
      <c r="D72" s="499">
        <v>1</v>
      </c>
      <c r="E72" s="499">
        <v>1730</v>
      </c>
      <c r="F72" s="499">
        <v>1730</v>
      </c>
      <c r="G72" s="499">
        <v>16400</v>
      </c>
      <c r="H72" s="499">
        <v>4545</v>
      </c>
      <c r="I72" s="501"/>
      <c r="J72" s="499">
        <v>20945</v>
      </c>
      <c r="K72" s="499">
        <v>16400</v>
      </c>
      <c r="L72" s="499">
        <v>4545</v>
      </c>
      <c r="M72" s="501"/>
      <c r="N72" s="499">
        <v>20945</v>
      </c>
      <c r="O72" s="499">
        <v>1676</v>
      </c>
      <c r="P72" s="499">
        <v>22621</v>
      </c>
      <c r="Q72" s="499"/>
      <c r="R72" s="501"/>
      <c r="S72" s="502">
        <v>225000</v>
      </c>
      <c r="T72" s="499">
        <v>23000</v>
      </c>
      <c r="U72" s="499"/>
      <c r="V72" s="499">
        <v>22621</v>
      </c>
      <c r="W72" s="501"/>
      <c r="X72" s="501"/>
      <c r="Y72" s="501"/>
      <c r="Z72" s="501"/>
      <c r="AA72" s="501"/>
      <c r="AB72" s="503"/>
    </row>
    <row r="73" spans="1:28" ht="35.1" customHeight="1">
      <c r="A73" s="498">
        <v>69</v>
      </c>
      <c r="B73" s="504" t="s">
        <v>6462</v>
      </c>
      <c r="C73" s="504" t="s">
        <v>6463</v>
      </c>
      <c r="D73" s="499">
        <v>16</v>
      </c>
      <c r="E73" s="499">
        <v>107500</v>
      </c>
      <c r="F73" s="499">
        <v>107500</v>
      </c>
      <c r="G73" s="499">
        <v>762500</v>
      </c>
      <c r="H73" s="499"/>
      <c r="I73" s="501"/>
      <c r="J73" s="499">
        <v>762500</v>
      </c>
      <c r="K73" s="499">
        <v>617221</v>
      </c>
      <c r="L73" s="499"/>
      <c r="M73" s="501"/>
      <c r="N73" s="499">
        <v>617221</v>
      </c>
      <c r="O73" s="499">
        <v>49379</v>
      </c>
      <c r="P73" s="499">
        <v>666600</v>
      </c>
      <c r="Q73" s="499">
        <v>145279</v>
      </c>
      <c r="R73" s="501"/>
      <c r="S73" s="502">
        <v>1426000</v>
      </c>
      <c r="T73" s="499"/>
      <c r="U73" s="499"/>
      <c r="V73" s="499">
        <v>666600</v>
      </c>
      <c r="W73" s="501"/>
      <c r="X73" s="501"/>
      <c r="Y73" s="501"/>
      <c r="Z73" s="501"/>
      <c r="AA73" s="501"/>
      <c r="AB73" s="503"/>
    </row>
    <row r="74" spans="1:28" ht="35.1" customHeight="1">
      <c r="A74" s="498">
        <v>70</v>
      </c>
      <c r="B74" s="504" t="s">
        <v>6628</v>
      </c>
      <c r="C74" s="504" t="s">
        <v>6629</v>
      </c>
      <c r="D74" s="499">
        <v>2</v>
      </c>
      <c r="E74" s="499">
        <v>3041</v>
      </c>
      <c r="F74" s="499">
        <v>3041</v>
      </c>
      <c r="G74" s="499">
        <v>35500</v>
      </c>
      <c r="H74" s="499"/>
      <c r="I74" s="501"/>
      <c r="J74" s="499">
        <v>35500</v>
      </c>
      <c r="K74" s="499">
        <v>35500</v>
      </c>
      <c r="L74" s="499"/>
      <c r="M74" s="501"/>
      <c r="N74" s="499">
        <v>35500</v>
      </c>
      <c r="O74" s="499">
        <v>2840</v>
      </c>
      <c r="P74" s="499">
        <v>38340</v>
      </c>
      <c r="Q74" s="499"/>
      <c r="R74" s="501"/>
      <c r="S74" s="502"/>
      <c r="T74" s="499"/>
      <c r="U74" s="499"/>
      <c r="V74" s="499">
        <v>38340</v>
      </c>
      <c r="W74" s="501"/>
      <c r="X74" s="501"/>
      <c r="Y74" s="501"/>
      <c r="Z74" s="501"/>
      <c r="AA74" s="501"/>
      <c r="AB74" s="503"/>
    </row>
    <row r="75" spans="1:28" ht="35.1" customHeight="1">
      <c r="A75" s="498">
        <v>71</v>
      </c>
      <c r="B75" s="504" t="s">
        <v>6491</v>
      </c>
      <c r="C75" s="504" t="s">
        <v>6492</v>
      </c>
      <c r="D75" s="499">
        <v>2</v>
      </c>
      <c r="E75" s="499">
        <v>5000</v>
      </c>
      <c r="F75" s="499">
        <v>5000</v>
      </c>
      <c r="G75" s="499">
        <v>52000</v>
      </c>
      <c r="H75" s="499"/>
      <c r="I75" s="501"/>
      <c r="J75" s="499">
        <v>52000</v>
      </c>
      <c r="K75" s="499">
        <v>52000</v>
      </c>
      <c r="L75" s="499"/>
      <c r="M75" s="501"/>
      <c r="N75" s="499">
        <v>52000</v>
      </c>
      <c r="O75" s="499">
        <v>4160</v>
      </c>
      <c r="P75" s="499">
        <v>56160</v>
      </c>
      <c r="Q75" s="499"/>
      <c r="R75" s="501"/>
      <c r="S75" s="502"/>
      <c r="T75" s="499"/>
      <c r="U75" s="499"/>
      <c r="V75" s="499">
        <v>56160</v>
      </c>
      <c r="W75" s="501"/>
      <c r="X75" s="501"/>
      <c r="Y75" s="501"/>
      <c r="Z75" s="501"/>
      <c r="AA75" s="501"/>
      <c r="AB75" s="503"/>
    </row>
    <row r="76" spans="1:28" ht="35.1" customHeight="1">
      <c r="A76" s="498">
        <v>72</v>
      </c>
      <c r="B76" s="504" t="s">
        <v>6522</v>
      </c>
      <c r="C76" s="504" t="s">
        <v>6523</v>
      </c>
      <c r="D76" s="499">
        <v>2</v>
      </c>
      <c r="E76" s="499">
        <v>11500</v>
      </c>
      <c r="F76" s="499">
        <v>11500</v>
      </c>
      <c r="G76" s="499">
        <v>74000</v>
      </c>
      <c r="H76" s="499"/>
      <c r="I76" s="501"/>
      <c r="J76" s="499">
        <v>74000</v>
      </c>
      <c r="K76" s="499">
        <v>74000</v>
      </c>
      <c r="L76" s="499"/>
      <c r="M76" s="501"/>
      <c r="N76" s="499">
        <v>74000</v>
      </c>
      <c r="O76" s="499">
        <v>5920</v>
      </c>
      <c r="P76" s="499">
        <v>79920</v>
      </c>
      <c r="Q76" s="499"/>
      <c r="R76" s="501"/>
      <c r="S76" s="502">
        <v>550000</v>
      </c>
      <c r="T76" s="499"/>
      <c r="U76" s="499"/>
      <c r="V76" s="499">
        <v>79920</v>
      </c>
      <c r="W76" s="501"/>
      <c r="X76" s="501"/>
      <c r="Y76" s="501"/>
      <c r="Z76" s="501"/>
      <c r="AA76" s="501"/>
      <c r="AB76" s="503"/>
    </row>
    <row r="77" spans="1:28" ht="35.1" customHeight="1">
      <c r="A77" s="498">
        <v>73</v>
      </c>
      <c r="B77" s="504" t="s">
        <v>6552</v>
      </c>
      <c r="C77" s="504" t="s">
        <v>6553</v>
      </c>
      <c r="D77" s="499">
        <v>53</v>
      </c>
      <c r="E77" s="499">
        <v>39923</v>
      </c>
      <c r="F77" s="499">
        <v>39923</v>
      </c>
      <c r="G77" s="499">
        <v>971500</v>
      </c>
      <c r="H77" s="499">
        <v>149985</v>
      </c>
      <c r="I77" s="501"/>
      <c r="J77" s="499">
        <v>1121485</v>
      </c>
      <c r="K77" s="499">
        <v>689003</v>
      </c>
      <c r="L77" s="499">
        <v>63630</v>
      </c>
      <c r="M77" s="501"/>
      <c r="N77" s="499">
        <v>752633</v>
      </c>
      <c r="O77" s="499">
        <v>60221</v>
      </c>
      <c r="P77" s="499">
        <v>812854</v>
      </c>
      <c r="Q77" s="499">
        <v>368852</v>
      </c>
      <c r="R77" s="501"/>
      <c r="S77" s="502">
        <v>17450000</v>
      </c>
      <c r="T77" s="499">
        <v>550000</v>
      </c>
      <c r="U77" s="499"/>
      <c r="V77" s="499">
        <v>812854</v>
      </c>
      <c r="W77" s="501"/>
      <c r="X77" s="501"/>
      <c r="Y77" s="501"/>
      <c r="Z77" s="501"/>
      <c r="AA77" s="501"/>
      <c r="AB77" s="503"/>
    </row>
    <row r="78" spans="1:28" ht="35.1" customHeight="1">
      <c r="A78" s="498">
        <v>74</v>
      </c>
      <c r="B78" s="504" t="s">
        <v>6425</v>
      </c>
      <c r="C78" s="504" t="s">
        <v>6426</v>
      </c>
      <c r="D78" s="499">
        <v>16</v>
      </c>
      <c r="E78" s="499">
        <v>142000</v>
      </c>
      <c r="F78" s="499">
        <v>142000</v>
      </c>
      <c r="G78" s="499">
        <v>879700</v>
      </c>
      <c r="H78" s="499"/>
      <c r="I78" s="501"/>
      <c r="J78" s="499">
        <v>879700</v>
      </c>
      <c r="K78" s="499">
        <v>848407</v>
      </c>
      <c r="L78" s="499"/>
      <c r="M78" s="501"/>
      <c r="N78" s="499">
        <v>848407</v>
      </c>
      <c r="O78" s="499">
        <v>67873</v>
      </c>
      <c r="P78" s="499">
        <v>916280</v>
      </c>
      <c r="Q78" s="499">
        <v>31293</v>
      </c>
      <c r="R78" s="501"/>
      <c r="S78" s="502">
        <v>2915000</v>
      </c>
      <c r="T78" s="499"/>
      <c r="U78" s="499"/>
      <c r="V78" s="499">
        <v>916280</v>
      </c>
      <c r="W78" s="501"/>
      <c r="X78" s="501"/>
      <c r="Y78" s="501"/>
      <c r="Z78" s="501"/>
      <c r="AA78" s="501"/>
      <c r="AB78" s="503"/>
    </row>
    <row r="79" spans="1:28" ht="35.1" customHeight="1">
      <c r="A79" s="498">
        <v>75</v>
      </c>
      <c r="B79" s="504" t="s">
        <v>6417</v>
      </c>
      <c r="C79" s="504" t="s">
        <v>6418</v>
      </c>
      <c r="D79" s="499">
        <v>8</v>
      </c>
      <c r="E79" s="499">
        <v>12050</v>
      </c>
      <c r="F79" s="499">
        <v>12050</v>
      </c>
      <c r="G79" s="499">
        <v>605300</v>
      </c>
      <c r="H79" s="499"/>
      <c r="I79" s="501"/>
      <c r="J79" s="499">
        <v>605300</v>
      </c>
      <c r="K79" s="499">
        <v>605300</v>
      </c>
      <c r="L79" s="499"/>
      <c r="M79" s="501"/>
      <c r="N79" s="499">
        <v>605300</v>
      </c>
      <c r="O79" s="499">
        <v>48424</v>
      </c>
      <c r="P79" s="499">
        <v>653724</v>
      </c>
      <c r="Q79" s="499"/>
      <c r="R79" s="501"/>
      <c r="S79" s="502"/>
      <c r="T79" s="499"/>
      <c r="U79" s="499"/>
      <c r="V79" s="499">
        <v>653724</v>
      </c>
      <c r="W79" s="501"/>
      <c r="X79" s="501"/>
      <c r="Y79" s="501"/>
      <c r="Z79" s="501"/>
      <c r="AA79" s="501"/>
      <c r="AB79" s="503"/>
    </row>
    <row r="80" spans="1:28" ht="35.1" customHeight="1">
      <c r="A80" s="498">
        <v>76</v>
      </c>
      <c r="B80" s="504" t="s">
        <v>6295</v>
      </c>
      <c r="C80" s="504" t="s">
        <v>6296</v>
      </c>
      <c r="D80" s="499">
        <v>4</v>
      </c>
      <c r="E80" s="499">
        <v>64000</v>
      </c>
      <c r="F80" s="499">
        <v>64000</v>
      </c>
      <c r="G80" s="499">
        <v>555500</v>
      </c>
      <c r="H80" s="499"/>
      <c r="I80" s="501"/>
      <c r="J80" s="499">
        <v>555500</v>
      </c>
      <c r="K80" s="499">
        <v>555500</v>
      </c>
      <c r="L80" s="499"/>
      <c r="M80" s="501"/>
      <c r="N80" s="499">
        <v>555500</v>
      </c>
      <c r="O80" s="499">
        <v>44440</v>
      </c>
      <c r="P80" s="499">
        <v>599940</v>
      </c>
      <c r="Q80" s="499"/>
      <c r="R80" s="501"/>
      <c r="S80" s="502">
        <v>3200000</v>
      </c>
      <c r="T80" s="499"/>
      <c r="U80" s="499">
        <v>599940</v>
      </c>
      <c r="V80" s="499"/>
      <c r="W80" s="501"/>
      <c r="X80" s="501"/>
      <c r="Y80" s="501"/>
      <c r="Z80" s="501"/>
      <c r="AA80" s="501"/>
      <c r="AB80" s="503"/>
    </row>
    <row r="81" spans="1:28" ht="35.1" customHeight="1">
      <c r="A81" s="498">
        <v>77</v>
      </c>
      <c r="B81" s="504" t="s">
        <v>6653</v>
      </c>
      <c r="C81" s="504" t="s">
        <v>6654</v>
      </c>
      <c r="D81" s="499">
        <v>8</v>
      </c>
      <c r="E81" s="499">
        <v>10421</v>
      </c>
      <c r="F81" s="499">
        <v>10421</v>
      </c>
      <c r="G81" s="499">
        <v>165300</v>
      </c>
      <c r="H81" s="499"/>
      <c r="I81" s="501"/>
      <c r="J81" s="499">
        <v>165300</v>
      </c>
      <c r="K81" s="499">
        <v>165300</v>
      </c>
      <c r="L81" s="499"/>
      <c r="M81" s="501"/>
      <c r="N81" s="499">
        <v>165300</v>
      </c>
      <c r="O81" s="499">
        <v>13224</v>
      </c>
      <c r="P81" s="499">
        <v>178524</v>
      </c>
      <c r="Q81" s="499"/>
      <c r="R81" s="501"/>
      <c r="S81" s="502">
        <v>3255000</v>
      </c>
      <c r="T81" s="499"/>
      <c r="U81" s="499"/>
      <c r="V81" s="499">
        <v>178524</v>
      </c>
      <c r="W81" s="501"/>
      <c r="X81" s="501"/>
      <c r="Y81" s="501"/>
      <c r="Z81" s="501"/>
      <c r="AA81" s="501"/>
      <c r="AB81" s="503"/>
    </row>
    <row r="82" spans="1:28" ht="35.1" customHeight="1">
      <c r="A82" s="498">
        <v>78</v>
      </c>
      <c r="B82" s="504" t="s">
        <v>1726</v>
      </c>
      <c r="C82" s="504" t="s">
        <v>1727</v>
      </c>
      <c r="D82" s="499">
        <v>6</v>
      </c>
      <c r="E82" s="499">
        <v>1500</v>
      </c>
      <c r="F82" s="499">
        <v>1500</v>
      </c>
      <c r="G82" s="499">
        <v>194600</v>
      </c>
      <c r="H82" s="499"/>
      <c r="I82" s="501"/>
      <c r="J82" s="499">
        <v>194600</v>
      </c>
      <c r="K82" s="499">
        <v>194600</v>
      </c>
      <c r="L82" s="499"/>
      <c r="M82" s="501"/>
      <c r="N82" s="499">
        <v>194600</v>
      </c>
      <c r="O82" s="499">
        <v>15568</v>
      </c>
      <c r="P82" s="499">
        <v>210168</v>
      </c>
      <c r="Q82" s="499"/>
      <c r="R82" s="501"/>
      <c r="S82" s="502"/>
      <c r="T82" s="499"/>
      <c r="U82" s="499"/>
      <c r="V82" s="499">
        <v>210168</v>
      </c>
      <c r="W82" s="501"/>
      <c r="X82" s="501"/>
      <c r="Y82" s="501"/>
      <c r="Z82" s="501"/>
      <c r="AA82" s="501"/>
      <c r="AB82" s="503"/>
    </row>
    <row r="83" spans="1:28" ht="35.1" customHeight="1">
      <c r="A83" s="498">
        <v>79</v>
      </c>
      <c r="B83" s="504" t="s">
        <v>2772</v>
      </c>
      <c r="C83" s="504" t="s">
        <v>2773</v>
      </c>
      <c r="D83" s="499">
        <v>151</v>
      </c>
      <c r="E83" s="499">
        <v>346566</v>
      </c>
      <c r="F83" s="499">
        <v>346566</v>
      </c>
      <c r="G83" s="499">
        <v>3725600</v>
      </c>
      <c r="H83" s="499"/>
      <c r="I83" s="501"/>
      <c r="J83" s="499">
        <v>3725600</v>
      </c>
      <c r="K83" s="499">
        <v>2378854</v>
      </c>
      <c r="L83" s="499"/>
      <c r="M83" s="501"/>
      <c r="N83" s="499">
        <v>2378854</v>
      </c>
      <c r="O83" s="499">
        <v>190338</v>
      </c>
      <c r="P83" s="499">
        <v>2569192</v>
      </c>
      <c r="Q83" s="499">
        <v>1346746</v>
      </c>
      <c r="R83" s="501"/>
      <c r="S83" s="502">
        <v>34494000</v>
      </c>
      <c r="T83" s="499"/>
      <c r="U83" s="499"/>
      <c r="V83" s="499">
        <v>2569192</v>
      </c>
      <c r="W83" s="501"/>
      <c r="X83" s="501"/>
      <c r="Y83" s="501"/>
      <c r="Z83" s="501"/>
      <c r="AA83" s="501"/>
      <c r="AB83" s="503"/>
    </row>
    <row r="84" spans="1:28" ht="35.1" customHeight="1">
      <c r="A84" s="498">
        <v>80</v>
      </c>
      <c r="B84" s="504" t="s">
        <v>1467</v>
      </c>
      <c r="C84" s="504" t="s">
        <v>1468</v>
      </c>
      <c r="D84" s="499">
        <v>34</v>
      </c>
      <c r="E84" s="499">
        <v>173785</v>
      </c>
      <c r="F84" s="499">
        <v>173785</v>
      </c>
      <c r="G84" s="499">
        <v>2261997</v>
      </c>
      <c r="H84" s="499"/>
      <c r="I84" s="501"/>
      <c r="J84" s="499">
        <v>2261997</v>
      </c>
      <c r="K84" s="499">
        <v>2261997</v>
      </c>
      <c r="L84" s="499"/>
      <c r="M84" s="501"/>
      <c r="N84" s="499">
        <v>2261997</v>
      </c>
      <c r="O84" s="499">
        <v>180961</v>
      </c>
      <c r="P84" s="499">
        <v>2442958</v>
      </c>
      <c r="Q84" s="499"/>
      <c r="R84" s="501"/>
      <c r="S84" s="502">
        <v>20795000</v>
      </c>
      <c r="T84" s="499"/>
      <c r="U84" s="499"/>
      <c r="V84" s="499">
        <v>2442958</v>
      </c>
      <c r="W84" s="501"/>
      <c r="X84" s="501"/>
      <c r="Y84" s="501"/>
      <c r="Z84" s="501"/>
      <c r="AA84" s="501"/>
      <c r="AB84" s="503"/>
    </row>
    <row r="85" spans="1:28" ht="35.1" customHeight="1">
      <c r="A85" s="498">
        <v>81</v>
      </c>
      <c r="B85" s="504" t="s">
        <v>301</v>
      </c>
      <c r="C85" s="504" t="s">
        <v>302</v>
      </c>
      <c r="D85" s="499">
        <v>71</v>
      </c>
      <c r="E85" s="499">
        <v>61156</v>
      </c>
      <c r="F85" s="499">
        <v>61156</v>
      </c>
      <c r="G85" s="499">
        <v>1955448</v>
      </c>
      <c r="H85" s="499">
        <v>4545</v>
      </c>
      <c r="I85" s="499">
        <v>15000</v>
      </c>
      <c r="J85" s="499">
        <v>1974993</v>
      </c>
      <c r="K85" s="499">
        <v>1955448</v>
      </c>
      <c r="L85" s="499">
        <v>4545</v>
      </c>
      <c r="M85" s="499">
        <v>15000</v>
      </c>
      <c r="N85" s="499">
        <v>1974993</v>
      </c>
      <c r="O85" s="499">
        <v>157997</v>
      </c>
      <c r="P85" s="499">
        <v>2132990</v>
      </c>
      <c r="Q85" s="499"/>
      <c r="R85" s="501"/>
      <c r="S85" s="502">
        <v>7320000</v>
      </c>
      <c r="T85" s="499">
        <v>43000</v>
      </c>
      <c r="U85" s="499"/>
      <c r="V85" s="499">
        <v>2132990</v>
      </c>
      <c r="W85" s="501"/>
      <c r="X85" s="501"/>
      <c r="Y85" s="501"/>
      <c r="Z85" s="501"/>
      <c r="AA85" s="501"/>
      <c r="AB85" s="503"/>
    </row>
    <row r="86" spans="1:28" ht="35.1" customHeight="1">
      <c r="A86" s="498">
        <v>82</v>
      </c>
      <c r="B86" s="504" t="s">
        <v>698</v>
      </c>
      <c r="C86" s="504" t="s">
        <v>699</v>
      </c>
      <c r="D86" s="499">
        <v>13</v>
      </c>
      <c r="E86" s="499">
        <v>15280</v>
      </c>
      <c r="F86" s="499">
        <v>15280</v>
      </c>
      <c r="G86" s="499">
        <v>307000</v>
      </c>
      <c r="H86" s="499"/>
      <c r="I86" s="499"/>
      <c r="J86" s="499">
        <v>307000</v>
      </c>
      <c r="K86" s="499">
        <v>120367</v>
      </c>
      <c r="L86" s="499"/>
      <c r="M86" s="499"/>
      <c r="N86" s="499">
        <v>120367</v>
      </c>
      <c r="O86" s="499">
        <v>9633</v>
      </c>
      <c r="P86" s="499">
        <v>130000</v>
      </c>
      <c r="Q86" s="499">
        <v>186633</v>
      </c>
      <c r="R86" s="501"/>
      <c r="S86" s="502">
        <v>4169001</v>
      </c>
      <c r="T86" s="499"/>
      <c r="U86" s="499"/>
      <c r="V86" s="499">
        <v>130000</v>
      </c>
      <c r="W86" s="501"/>
      <c r="X86" s="501"/>
      <c r="Y86" s="501"/>
      <c r="Z86" s="501"/>
      <c r="AA86" s="501"/>
      <c r="AB86" s="503"/>
    </row>
    <row r="87" spans="1:28" ht="35.1" customHeight="1">
      <c r="A87" s="498">
        <v>83</v>
      </c>
      <c r="B87" s="504" t="s">
        <v>1862</v>
      </c>
      <c r="C87" s="504" t="s">
        <v>1863</v>
      </c>
      <c r="D87" s="499">
        <v>52</v>
      </c>
      <c r="E87" s="499">
        <v>62400</v>
      </c>
      <c r="F87" s="499">
        <v>62400</v>
      </c>
      <c r="G87" s="499">
        <v>1047800</v>
      </c>
      <c r="H87" s="499">
        <v>4545</v>
      </c>
      <c r="I87" s="499"/>
      <c r="J87" s="499">
        <v>1052345</v>
      </c>
      <c r="K87" s="499">
        <v>1047800</v>
      </c>
      <c r="L87" s="499">
        <v>4545</v>
      </c>
      <c r="M87" s="499"/>
      <c r="N87" s="499">
        <v>1052345</v>
      </c>
      <c r="O87" s="499">
        <v>84188</v>
      </c>
      <c r="P87" s="499">
        <v>1136533</v>
      </c>
      <c r="Q87" s="499"/>
      <c r="R87" s="501"/>
      <c r="S87" s="502">
        <v>570000</v>
      </c>
      <c r="T87" s="499">
        <v>26000</v>
      </c>
      <c r="U87" s="499"/>
      <c r="V87" s="499">
        <v>1136533</v>
      </c>
      <c r="W87" s="501"/>
      <c r="X87" s="501"/>
      <c r="Y87" s="501"/>
      <c r="Z87" s="501"/>
      <c r="AA87" s="501"/>
      <c r="AB87" s="503"/>
    </row>
    <row r="88" spans="1:28" ht="35.1" customHeight="1">
      <c r="A88" s="498">
        <v>84</v>
      </c>
      <c r="B88" s="504" t="s">
        <v>1655</v>
      </c>
      <c r="C88" s="504" t="s">
        <v>1656</v>
      </c>
      <c r="D88" s="499">
        <v>27</v>
      </c>
      <c r="E88" s="499">
        <v>76937</v>
      </c>
      <c r="F88" s="499">
        <v>76937</v>
      </c>
      <c r="G88" s="499">
        <v>1142099</v>
      </c>
      <c r="H88" s="499"/>
      <c r="I88" s="499">
        <v>21910</v>
      </c>
      <c r="J88" s="499">
        <v>1164009</v>
      </c>
      <c r="K88" s="499">
        <v>1142099</v>
      </c>
      <c r="L88" s="499"/>
      <c r="M88" s="499">
        <v>21910</v>
      </c>
      <c r="N88" s="499">
        <v>1164009</v>
      </c>
      <c r="O88" s="499">
        <v>93120</v>
      </c>
      <c r="P88" s="499">
        <v>1257129</v>
      </c>
      <c r="Q88" s="499"/>
      <c r="R88" s="501"/>
      <c r="S88" s="502">
        <v>18697000</v>
      </c>
      <c r="T88" s="499"/>
      <c r="U88" s="499"/>
      <c r="V88" s="499">
        <v>1257129</v>
      </c>
      <c r="W88" s="501"/>
      <c r="X88" s="501"/>
      <c r="Y88" s="501"/>
      <c r="Z88" s="501"/>
      <c r="AA88" s="501"/>
      <c r="AB88" s="503"/>
    </row>
    <row r="89" spans="1:28" ht="35.1" customHeight="1">
      <c r="A89" s="498">
        <v>85</v>
      </c>
      <c r="B89" s="504" t="s">
        <v>1229</v>
      </c>
      <c r="C89" s="504" t="s">
        <v>1230</v>
      </c>
      <c r="D89" s="499">
        <v>30</v>
      </c>
      <c r="E89" s="499">
        <v>49870</v>
      </c>
      <c r="F89" s="499">
        <v>55830</v>
      </c>
      <c r="G89" s="499">
        <v>896900</v>
      </c>
      <c r="H89" s="499">
        <v>87500</v>
      </c>
      <c r="I89" s="499">
        <v>25000</v>
      </c>
      <c r="J89" s="499">
        <v>1009400</v>
      </c>
      <c r="K89" s="499">
        <v>896900</v>
      </c>
      <c r="L89" s="499">
        <v>87500</v>
      </c>
      <c r="M89" s="499">
        <v>25000</v>
      </c>
      <c r="N89" s="499">
        <v>1009400</v>
      </c>
      <c r="O89" s="499">
        <v>80752</v>
      </c>
      <c r="P89" s="499">
        <v>1090152</v>
      </c>
      <c r="Q89" s="499"/>
      <c r="R89" s="501"/>
      <c r="S89" s="502">
        <v>32015000</v>
      </c>
      <c r="T89" s="499"/>
      <c r="U89" s="499"/>
      <c r="V89" s="499">
        <v>1090152</v>
      </c>
      <c r="W89" s="501"/>
      <c r="X89" s="501"/>
      <c r="Y89" s="501"/>
      <c r="Z89" s="501"/>
      <c r="AA89" s="501"/>
      <c r="AB89" s="503"/>
    </row>
    <row r="90" spans="1:28" ht="35.1" customHeight="1">
      <c r="A90" s="498">
        <v>86</v>
      </c>
      <c r="B90" s="504" t="s">
        <v>3776</v>
      </c>
      <c r="C90" s="504" t="s">
        <v>3777</v>
      </c>
      <c r="D90" s="499">
        <v>8</v>
      </c>
      <c r="E90" s="499">
        <v>3996</v>
      </c>
      <c r="F90" s="499">
        <v>3996</v>
      </c>
      <c r="G90" s="499">
        <v>133400</v>
      </c>
      <c r="H90" s="499"/>
      <c r="I90" s="499"/>
      <c r="J90" s="499">
        <v>133400</v>
      </c>
      <c r="K90" s="499">
        <v>93554</v>
      </c>
      <c r="L90" s="499"/>
      <c r="M90" s="499"/>
      <c r="N90" s="499">
        <v>93554</v>
      </c>
      <c r="O90" s="499">
        <v>7486</v>
      </c>
      <c r="P90" s="499">
        <v>101040</v>
      </c>
      <c r="Q90" s="499">
        <v>39846</v>
      </c>
      <c r="R90" s="501"/>
      <c r="S90" s="502">
        <v>970000</v>
      </c>
      <c r="T90" s="499"/>
      <c r="U90" s="499"/>
      <c r="V90" s="499">
        <v>101040</v>
      </c>
      <c r="W90" s="501"/>
      <c r="X90" s="501"/>
      <c r="Y90" s="501"/>
      <c r="Z90" s="501"/>
      <c r="AA90" s="501"/>
      <c r="AB90" s="503"/>
    </row>
    <row r="91" spans="1:28" ht="35.1" customHeight="1">
      <c r="A91" s="498">
        <v>87</v>
      </c>
      <c r="B91" s="504" t="s">
        <v>107</v>
      </c>
      <c r="C91" s="504" t="s">
        <v>108</v>
      </c>
      <c r="D91" s="499">
        <v>3</v>
      </c>
      <c r="E91" s="499">
        <v>8523</v>
      </c>
      <c r="F91" s="499">
        <v>10723</v>
      </c>
      <c r="G91" s="499">
        <v>175356</v>
      </c>
      <c r="H91" s="499"/>
      <c r="I91" s="499"/>
      <c r="J91" s="499">
        <v>175356</v>
      </c>
      <c r="K91" s="499">
        <v>175356</v>
      </c>
      <c r="L91" s="499"/>
      <c r="M91" s="499"/>
      <c r="N91" s="499">
        <v>175356</v>
      </c>
      <c r="O91" s="499">
        <v>14028</v>
      </c>
      <c r="P91" s="499">
        <v>189384</v>
      </c>
      <c r="Q91" s="499"/>
      <c r="R91" s="501"/>
      <c r="S91" s="502"/>
      <c r="T91" s="499"/>
      <c r="U91" s="499"/>
      <c r="V91" s="499">
        <v>189384</v>
      </c>
      <c r="W91" s="501"/>
      <c r="X91" s="501"/>
      <c r="Y91" s="501"/>
      <c r="Z91" s="501"/>
      <c r="AA91" s="501"/>
      <c r="AB91" s="503"/>
    </row>
    <row r="92" spans="1:28" ht="35.1" customHeight="1">
      <c r="A92" s="498">
        <v>88</v>
      </c>
      <c r="B92" s="504" t="s">
        <v>3146</v>
      </c>
      <c r="C92" s="504" t="s">
        <v>3147</v>
      </c>
      <c r="D92" s="499">
        <v>11</v>
      </c>
      <c r="E92" s="499">
        <v>94270</v>
      </c>
      <c r="F92" s="499">
        <v>109472</v>
      </c>
      <c r="G92" s="499">
        <v>989192</v>
      </c>
      <c r="H92" s="499"/>
      <c r="I92" s="499">
        <v>30000</v>
      </c>
      <c r="J92" s="499">
        <v>1019192</v>
      </c>
      <c r="K92" s="499">
        <v>989192</v>
      </c>
      <c r="L92" s="499"/>
      <c r="M92" s="499">
        <v>30000</v>
      </c>
      <c r="N92" s="499">
        <v>1019192</v>
      </c>
      <c r="O92" s="499">
        <v>81535</v>
      </c>
      <c r="P92" s="499">
        <v>1100727</v>
      </c>
      <c r="Q92" s="499"/>
      <c r="R92" s="501"/>
      <c r="S92" s="502">
        <v>4680000</v>
      </c>
      <c r="T92" s="499"/>
      <c r="U92" s="499"/>
      <c r="V92" s="499">
        <v>1100727</v>
      </c>
      <c r="W92" s="501"/>
      <c r="X92" s="501"/>
      <c r="Y92" s="501"/>
      <c r="Z92" s="501"/>
      <c r="AA92" s="501"/>
      <c r="AB92" s="503"/>
    </row>
    <row r="93" spans="1:28" ht="35.1" customHeight="1">
      <c r="A93" s="498">
        <v>89</v>
      </c>
      <c r="B93" s="504" t="s">
        <v>4022</v>
      </c>
      <c r="C93" s="504" t="s">
        <v>4023</v>
      </c>
      <c r="D93" s="499">
        <v>18</v>
      </c>
      <c r="E93" s="499">
        <v>62123</v>
      </c>
      <c r="F93" s="499">
        <v>62123</v>
      </c>
      <c r="G93" s="499">
        <v>558000</v>
      </c>
      <c r="H93" s="499"/>
      <c r="I93" s="499"/>
      <c r="J93" s="499">
        <v>558000</v>
      </c>
      <c r="K93" s="499">
        <v>558000</v>
      </c>
      <c r="L93" s="499"/>
      <c r="M93" s="499"/>
      <c r="N93" s="499">
        <v>558000</v>
      </c>
      <c r="O93" s="499">
        <v>44640</v>
      </c>
      <c r="P93" s="499">
        <v>602640</v>
      </c>
      <c r="Q93" s="499"/>
      <c r="R93" s="501"/>
      <c r="S93" s="502">
        <v>12475000</v>
      </c>
      <c r="T93" s="499"/>
      <c r="U93" s="499"/>
      <c r="V93" s="499">
        <v>602640</v>
      </c>
      <c r="W93" s="501"/>
      <c r="X93" s="501"/>
      <c r="Y93" s="501"/>
      <c r="Z93" s="501"/>
      <c r="AA93" s="501"/>
      <c r="AB93" s="503"/>
    </row>
    <row r="94" spans="1:28" ht="35.1" customHeight="1">
      <c r="A94" s="498">
        <v>90</v>
      </c>
      <c r="B94" s="504" t="s">
        <v>2705</v>
      </c>
      <c r="C94" s="504" t="s">
        <v>2706</v>
      </c>
      <c r="D94" s="499">
        <v>2070</v>
      </c>
      <c r="E94" s="499">
        <v>2724859</v>
      </c>
      <c r="F94" s="499">
        <v>2724859</v>
      </c>
      <c r="G94" s="499">
        <v>43108500</v>
      </c>
      <c r="H94" s="499">
        <v>9295185</v>
      </c>
      <c r="I94" s="499"/>
      <c r="J94" s="499">
        <v>52403685</v>
      </c>
      <c r="K94" s="499">
        <v>36662722</v>
      </c>
      <c r="L94" s="499">
        <v>6754965</v>
      </c>
      <c r="M94" s="499"/>
      <c r="N94" s="499">
        <v>43417687</v>
      </c>
      <c r="O94" s="499">
        <v>3474162</v>
      </c>
      <c r="P94" s="499">
        <v>46891849</v>
      </c>
      <c r="Q94" s="499">
        <v>8985998</v>
      </c>
      <c r="R94" s="501"/>
      <c r="S94" s="502">
        <v>441226000</v>
      </c>
      <c r="T94" s="499">
        <v>60930000</v>
      </c>
      <c r="U94" s="499">
        <v>29376</v>
      </c>
      <c r="V94" s="499">
        <v>46862473</v>
      </c>
      <c r="W94" s="501"/>
      <c r="X94" s="501"/>
      <c r="Y94" s="501"/>
      <c r="Z94" s="501"/>
      <c r="AA94" s="501"/>
      <c r="AB94" s="503"/>
    </row>
    <row r="95" spans="1:28" ht="35.1" customHeight="1">
      <c r="A95" s="498">
        <v>91</v>
      </c>
      <c r="B95" s="504" t="s">
        <v>1385</v>
      </c>
      <c r="C95" s="504" t="s">
        <v>1386</v>
      </c>
      <c r="D95" s="499">
        <v>334</v>
      </c>
      <c r="E95" s="499">
        <v>1110400</v>
      </c>
      <c r="F95" s="499">
        <v>1110400</v>
      </c>
      <c r="G95" s="499">
        <v>9505900</v>
      </c>
      <c r="H95" s="499"/>
      <c r="I95" s="499"/>
      <c r="J95" s="499">
        <v>9505900</v>
      </c>
      <c r="K95" s="499">
        <v>9467277</v>
      </c>
      <c r="L95" s="499"/>
      <c r="M95" s="499"/>
      <c r="N95" s="499">
        <v>9467277</v>
      </c>
      <c r="O95" s="499">
        <v>757383</v>
      </c>
      <c r="P95" s="499">
        <v>10224660</v>
      </c>
      <c r="Q95" s="499">
        <v>38623</v>
      </c>
      <c r="R95" s="501"/>
      <c r="S95" s="502">
        <v>374238000</v>
      </c>
      <c r="T95" s="499"/>
      <c r="U95" s="499"/>
      <c r="V95" s="499">
        <v>10224660</v>
      </c>
      <c r="W95" s="501"/>
      <c r="X95" s="501"/>
      <c r="Y95" s="501"/>
      <c r="Z95" s="501"/>
      <c r="AA95" s="501"/>
      <c r="AB95" s="503"/>
    </row>
    <row r="96" spans="1:28" ht="35.1" customHeight="1">
      <c r="A96" s="498">
        <v>92</v>
      </c>
      <c r="B96" s="504" t="s">
        <v>1839</v>
      </c>
      <c r="C96" s="504" t="s">
        <v>1840</v>
      </c>
      <c r="D96" s="499">
        <v>20</v>
      </c>
      <c r="E96" s="499">
        <v>16980</v>
      </c>
      <c r="F96" s="499">
        <v>16980</v>
      </c>
      <c r="G96" s="499">
        <v>490500</v>
      </c>
      <c r="H96" s="499"/>
      <c r="I96" s="499"/>
      <c r="J96" s="499">
        <v>490500</v>
      </c>
      <c r="K96" s="499">
        <v>391990</v>
      </c>
      <c r="L96" s="499"/>
      <c r="M96" s="499"/>
      <c r="N96" s="499">
        <v>391990</v>
      </c>
      <c r="O96" s="499">
        <v>31362</v>
      </c>
      <c r="P96" s="499">
        <v>423352</v>
      </c>
      <c r="Q96" s="499">
        <v>98510</v>
      </c>
      <c r="R96" s="501"/>
      <c r="S96" s="502">
        <v>1869000</v>
      </c>
      <c r="T96" s="499"/>
      <c r="U96" s="499"/>
      <c r="V96" s="499">
        <v>423352</v>
      </c>
      <c r="W96" s="501"/>
      <c r="X96" s="501"/>
      <c r="Y96" s="501"/>
      <c r="Z96" s="501"/>
      <c r="AA96" s="501"/>
      <c r="AB96" s="503"/>
    </row>
    <row r="97" spans="1:28" ht="35.1" customHeight="1">
      <c r="A97" s="498">
        <v>93</v>
      </c>
      <c r="B97" s="504" t="s">
        <v>813</v>
      </c>
      <c r="C97" s="504" t="s">
        <v>814</v>
      </c>
      <c r="D97" s="499">
        <v>34</v>
      </c>
      <c r="E97" s="499">
        <v>65715</v>
      </c>
      <c r="F97" s="499">
        <v>65715</v>
      </c>
      <c r="G97" s="499">
        <v>808500</v>
      </c>
      <c r="H97" s="499">
        <v>63630</v>
      </c>
      <c r="I97" s="499"/>
      <c r="J97" s="499">
        <v>872130</v>
      </c>
      <c r="K97" s="499">
        <v>808500</v>
      </c>
      <c r="L97" s="499">
        <v>63630</v>
      </c>
      <c r="M97" s="499"/>
      <c r="N97" s="499">
        <v>872130</v>
      </c>
      <c r="O97" s="499">
        <v>69776</v>
      </c>
      <c r="P97" s="499">
        <v>941906</v>
      </c>
      <c r="Q97" s="499"/>
      <c r="R97" s="501"/>
      <c r="S97" s="502"/>
      <c r="T97" s="499">
        <v>499000</v>
      </c>
      <c r="U97" s="499"/>
      <c r="V97" s="499">
        <v>941906</v>
      </c>
      <c r="W97" s="501"/>
      <c r="X97" s="501"/>
      <c r="Y97" s="501"/>
      <c r="Z97" s="501"/>
      <c r="AA97" s="501"/>
      <c r="AB97" s="503"/>
    </row>
    <row r="98" spans="1:28" ht="35.1" customHeight="1">
      <c r="A98" s="498">
        <v>94</v>
      </c>
      <c r="B98" s="504" t="s">
        <v>2233</v>
      </c>
      <c r="C98" s="504" t="s">
        <v>2234</v>
      </c>
      <c r="D98" s="499">
        <v>11</v>
      </c>
      <c r="E98" s="499">
        <v>58605</v>
      </c>
      <c r="F98" s="499">
        <v>58605</v>
      </c>
      <c r="G98" s="499">
        <v>474765</v>
      </c>
      <c r="H98" s="499"/>
      <c r="I98" s="499"/>
      <c r="J98" s="499">
        <v>474765</v>
      </c>
      <c r="K98" s="499">
        <v>474765</v>
      </c>
      <c r="L98" s="499"/>
      <c r="M98" s="499"/>
      <c r="N98" s="499">
        <v>474765</v>
      </c>
      <c r="O98" s="499">
        <v>37981</v>
      </c>
      <c r="P98" s="499">
        <v>512746</v>
      </c>
      <c r="Q98" s="499"/>
      <c r="R98" s="501"/>
      <c r="S98" s="502"/>
      <c r="T98" s="499"/>
      <c r="U98" s="499"/>
      <c r="V98" s="499">
        <v>512746</v>
      </c>
      <c r="W98" s="501"/>
      <c r="X98" s="501"/>
      <c r="Y98" s="501"/>
      <c r="Z98" s="501"/>
      <c r="AA98" s="501"/>
      <c r="AB98" s="503"/>
    </row>
    <row r="99" spans="1:28" ht="35.1" customHeight="1">
      <c r="A99" s="498">
        <v>95</v>
      </c>
      <c r="B99" s="504" t="s">
        <v>552</v>
      </c>
      <c r="C99" s="504" t="s">
        <v>553</v>
      </c>
      <c r="D99" s="499">
        <v>9</v>
      </c>
      <c r="E99" s="499">
        <v>13750</v>
      </c>
      <c r="F99" s="499">
        <v>13750</v>
      </c>
      <c r="G99" s="499">
        <v>185000</v>
      </c>
      <c r="H99" s="499"/>
      <c r="I99" s="499"/>
      <c r="J99" s="499">
        <v>185000</v>
      </c>
      <c r="K99" s="499">
        <v>185000</v>
      </c>
      <c r="L99" s="499"/>
      <c r="M99" s="499"/>
      <c r="N99" s="499">
        <v>185000</v>
      </c>
      <c r="O99" s="499">
        <v>14800</v>
      </c>
      <c r="P99" s="499">
        <v>199800</v>
      </c>
      <c r="Q99" s="499"/>
      <c r="R99" s="501"/>
      <c r="S99" s="502">
        <v>275000</v>
      </c>
      <c r="T99" s="499"/>
      <c r="U99" s="499"/>
      <c r="V99" s="499">
        <v>199800</v>
      </c>
      <c r="W99" s="501"/>
      <c r="X99" s="501"/>
      <c r="Y99" s="501"/>
      <c r="Z99" s="501"/>
      <c r="AA99" s="501"/>
      <c r="AB99" s="503"/>
    </row>
    <row r="100" spans="1:28" ht="35.1" customHeight="1">
      <c r="A100" s="498">
        <v>96</v>
      </c>
      <c r="B100" s="504" t="s">
        <v>2802</v>
      </c>
      <c r="C100" s="504" t="s">
        <v>2803</v>
      </c>
      <c r="D100" s="499">
        <v>7</v>
      </c>
      <c r="E100" s="499">
        <v>29100</v>
      </c>
      <c r="F100" s="499">
        <v>29100</v>
      </c>
      <c r="G100" s="499">
        <v>375077</v>
      </c>
      <c r="H100" s="499"/>
      <c r="I100" s="499">
        <v>66000</v>
      </c>
      <c r="J100" s="499">
        <v>441077</v>
      </c>
      <c r="K100" s="499">
        <v>375077</v>
      </c>
      <c r="L100" s="499"/>
      <c r="M100" s="499">
        <v>66000</v>
      </c>
      <c r="N100" s="499">
        <v>441077</v>
      </c>
      <c r="O100" s="499">
        <v>35286</v>
      </c>
      <c r="P100" s="499">
        <v>476363</v>
      </c>
      <c r="Q100" s="499"/>
      <c r="R100" s="501"/>
      <c r="S100" s="502">
        <v>18340000</v>
      </c>
      <c r="T100" s="499"/>
      <c r="U100" s="499"/>
      <c r="V100" s="499">
        <v>476363</v>
      </c>
      <c r="W100" s="501"/>
      <c r="X100" s="501"/>
      <c r="Y100" s="501"/>
      <c r="Z100" s="501"/>
      <c r="AA100" s="501"/>
      <c r="AB100" s="503"/>
    </row>
    <row r="101" spans="1:28" ht="35.1" customHeight="1">
      <c r="A101" s="498">
        <v>97</v>
      </c>
      <c r="B101" s="504" t="s">
        <v>1350</v>
      </c>
      <c r="C101" s="504" t="s">
        <v>1351</v>
      </c>
      <c r="D101" s="499">
        <v>83</v>
      </c>
      <c r="E101" s="499">
        <v>441250</v>
      </c>
      <c r="F101" s="499">
        <v>441250</v>
      </c>
      <c r="G101" s="499">
        <v>5555029</v>
      </c>
      <c r="H101" s="499">
        <v>63630</v>
      </c>
      <c r="I101" s="499">
        <v>3000</v>
      </c>
      <c r="J101" s="499">
        <v>5621659</v>
      </c>
      <c r="K101" s="499">
        <v>5555029</v>
      </c>
      <c r="L101" s="499">
        <v>63630</v>
      </c>
      <c r="M101" s="499">
        <v>3000</v>
      </c>
      <c r="N101" s="499">
        <v>5621659</v>
      </c>
      <c r="O101" s="499">
        <v>449739</v>
      </c>
      <c r="P101" s="499">
        <v>6071398</v>
      </c>
      <c r="Q101" s="499"/>
      <c r="R101" s="501"/>
      <c r="S101" s="502">
        <v>54060000</v>
      </c>
      <c r="T101" s="499">
        <v>1261000</v>
      </c>
      <c r="U101" s="499"/>
      <c r="V101" s="499">
        <v>6071398</v>
      </c>
      <c r="W101" s="501"/>
      <c r="X101" s="501"/>
      <c r="Y101" s="501"/>
      <c r="Z101" s="501"/>
      <c r="AA101" s="501"/>
      <c r="AB101" s="503"/>
    </row>
    <row r="102" spans="1:28" ht="35.1" customHeight="1">
      <c r="A102" s="498">
        <v>98</v>
      </c>
      <c r="B102" s="504" t="s">
        <v>3185</v>
      </c>
      <c r="C102" s="504" t="s">
        <v>3186</v>
      </c>
      <c r="D102" s="499">
        <v>14</v>
      </c>
      <c r="E102" s="499">
        <v>56842</v>
      </c>
      <c r="F102" s="499">
        <v>56842</v>
      </c>
      <c r="G102" s="499">
        <v>526900</v>
      </c>
      <c r="H102" s="499">
        <v>4545</v>
      </c>
      <c r="I102" s="499"/>
      <c r="J102" s="499">
        <v>531445</v>
      </c>
      <c r="K102" s="499">
        <v>526900</v>
      </c>
      <c r="L102" s="499">
        <v>4545</v>
      </c>
      <c r="M102" s="499"/>
      <c r="N102" s="499">
        <v>531445</v>
      </c>
      <c r="O102" s="499">
        <v>42516</v>
      </c>
      <c r="P102" s="499">
        <v>573961</v>
      </c>
      <c r="Q102" s="499"/>
      <c r="R102" s="501"/>
      <c r="S102" s="502">
        <v>17600000</v>
      </c>
      <c r="T102" s="499">
        <v>26000</v>
      </c>
      <c r="U102" s="499"/>
      <c r="V102" s="499">
        <v>573961</v>
      </c>
      <c r="W102" s="501"/>
      <c r="X102" s="501"/>
      <c r="Y102" s="501"/>
      <c r="Z102" s="501"/>
      <c r="AA102" s="501"/>
      <c r="AB102" s="503"/>
    </row>
    <row r="103" spans="1:28" ht="35.1" customHeight="1">
      <c r="A103" s="498">
        <v>99</v>
      </c>
      <c r="B103" s="504" t="s">
        <v>3568</v>
      </c>
      <c r="C103" s="504" t="s">
        <v>3569</v>
      </c>
      <c r="D103" s="499">
        <v>24</v>
      </c>
      <c r="E103" s="499">
        <v>16172</v>
      </c>
      <c r="F103" s="499">
        <v>16172</v>
      </c>
      <c r="G103" s="499">
        <v>492883</v>
      </c>
      <c r="H103" s="499"/>
      <c r="I103" s="499"/>
      <c r="J103" s="499">
        <v>492883</v>
      </c>
      <c r="K103" s="499">
        <v>492883</v>
      </c>
      <c r="L103" s="499"/>
      <c r="M103" s="499"/>
      <c r="N103" s="499">
        <v>492883</v>
      </c>
      <c r="O103" s="499">
        <v>39430</v>
      </c>
      <c r="P103" s="499">
        <v>532313</v>
      </c>
      <c r="Q103" s="499"/>
      <c r="R103" s="501"/>
      <c r="S103" s="502"/>
      <c r="T103" s="499"/>
      <c r="U103" s="499"/>
      <c r="V103" s="499">
        <v>532313</v>
      </c>
      <c r="W103" s="501"/>
      <c r="X103" s="501"/>
      <c r="Y103" s="501"/>
      <c r="Z103" s="501"/>
      <c r="AA103" s="501"/>
      <c r="AB103" s="503"/>
    </row>
    <row r="104" spans="1:28" ht="35.1" customHeight="1">
      <c r="A104" s="498">
        <v>100</v>
      </c>
      <c r="B104" s="504" t="s">
        <v>723</v>
      </c>
      <c r="C104" s="504" t="s">
        <v>724</v>
      </c>
      <c r="D104" s="499">
        <v>4</v>
      </c>
      <c r="E104" s="499">
        <v>5610</v>
      </c>
      <c r="F104" s="499">
        <v>5610</v>
      </c>
      <c r="G104" s="499">
        <v>63600</v>
      </c>
      <c r="H104" s="499"/>
      <c r="I104" s="499"/>
      <c r="J104" s="499">
        <v>63600</v>
      </c>
      <c r="K104" s="499">
        <v>63600</v>
      </c>
      <c r="L104" s="499"/>
      <c r="M104" s="499"/>
      <c r="N104" s="499">
        <v>63600</v>
      </c>
      <c r="O104" s="499">
        <v>5088</v>
      </c>
      <c r="P104" s="499">
        <v>68688</v>
      </c>
      <c r="Q104" s="499"/>
      <c r="R104" s="501"/>
      <c r="S104" s="502">
        <v>1782000</v>
      </c>
      <c r="T104" s="499"/>
      <c r="U104" s="499"/>
      <c r="V104" s="499">
        <v>68688</v>
      </c>
      <c r="W104" s="501"/>
      <c r="X104" s="501"/>
      <c r="Y104" s="501"/>
      <c r="Z104" s="501"/>
      <c r="AA104" s="501"/>
      <c r="AB104" s="503"/>
    </row>
    <row r="105" spans="1:28" ht="35.1" customHeight="1">
      <c r="A105" s="498">
        <v>101</v>
      </c>
      <c r="B105" s="504" t="s">
        <v>3450</v>
      </c>
      <c r="C105" s="504" t="s">
        <v>3451</v>
      </c>
      <c r="D105" s="499">
        <v>23</v>
      </c>
      <c r="E105" s="499">
        <v>35374</v>
      </c>
      <c r="F105" s="499">
        <v>35374</v>
      </c>
      <c r="G105" s="499">
        <v>756657</v>
      </c>
      <c r="H105" s="499"/>
      <c r="I105" s="499"/>
      <c r="J105" s="499">
        <v>756657</v>
      </c>
      <c r="K105" s="499">
        <v>756657</v>
      </c>
      <c r="L105" s="499"/>
      <c r="M105" s="499"/>
      <c r="N105" s="499">
        <v>756657</v>
      </c>
      <c r="O105" s="499">
        <v>60531</v>
      </c>
      <c r="P105" s="499">
        <v>817188</v>
      </c>
      <c r="Q105" s="499"/>
      <c r="R105" s="501"/>
      <c r="S105" s="502">
        <v>940000</v>
      </c>
      <c r="T105" s="499"/>
      <c r="U105" s="499"/>
      <c r="V105" s="499">
        <v>817188</v>
      </c>
      <c r="W105" s="501"/>
      <c r="X105" s="501"/>
      <c r="Y105" s="501"/>
      <c r="Z105" s="501"/>
      <c r="AA105" s="501"/>
      <c r="AB105" s="503"/>
    </row>
    <row r="106" spans="1:28" ht="35.1" customHeight="1">
      <c r="A106" s="498">
        <v>102</v>
      </c>
      <c r="B106" s="504" t="s">
        <v>419</v>
      </c>
      <c r="C106" s="504" t="s">
        <v>420</v>
      </c>
      <c r="D106" s="499">
        <v>2</v>
      </c>
      <c r="E106" s="499">
        <v>4145</v>
      </c>
      <c r="F106" s="499">
        <v>4145</v>
      </c>
      <c r="G106" s="499">
        <v>84006</v>
      </c>
      <c r="H106" s="499"/>
      <c r="I106" s="499"/>
      <c r="J106" s="499">
        <v>84006</v>
      </c>
      <c r="K106" s="499">
        <v>84006</v>
      </c>
      <c r="L106" s="499"/>
      <c r="M106" s="499"/>
      <c r="N106" s="499">
        <v>84006</v>
      </c>
      <c r="O106" s="499">
        <v>6720</v>
      </c>
      <c r="P106" s="499">
        <v>90726</v>
      </c>
      <c r="Q106" s="499"/>
      <c r="R106" s="501"/>
      <c r="S106" s="502"/>
      <c r="T106" s="499"/>
      <c r="U106" s="499">
        <v>90726</v>
      </c>
      <c r="V106" s="499"/>
      <c r="W106" s="501"/>
      <c r="X106" s="501"/>
      <c r="Y106" s="501"/>
      <c r="Z106" s="501"/>
      <c r="AA106" s="501"/>
      <c r="AB106" s="503"/>
    </row>
    <row r="107" spans="1:28" ht="35.1" customHeight="1">
      <c r="A107" s="498">
        <v>103</v>
      </c>
      <c r="B107" s="504" t="s">
        <v>2540</v>
      </c>
      <c r="C107" s="504" t="s">
        <v>2541</v>
      </c>
      <c r="D107" s="499">
        <v>104</v>
      </c>
      <c r="E107" s="499">
        <v>69893</v>
      </c>
      <c r="F107" s="499">
        <v>69893</v>
      </c>
      <c r="G107" s="499">
        <v>2654400</v>
      </c>
      <c r="H107" s="499"/>
      <c r="I107" s="499"/>
      <c r="J107" s="499">
        <v>2654400</v>
      </c>
      <c r="K107" s="499">
        <v>2654400</v>
      </c>
      <c r="L107" s="499"/>
      <c r="M107" s="499"/>
      <c r="N107" s="499">
        <v>2654400</v>
      </c>
      <c r="O107" s="499">
        <v>212352</v>
      </c>
      <c r="P107" s="499">
        <v>2866752</v>
      </c>
      <c r="Q107" s="499"/>
      <c r="R107" s="501"/>
      <c r="S107" s="502">
        <v>17335000</v>
      </c>
      <c r="T107" s="499"/>
      <c r="U107" s="499"/>
      <c r="V107" s="499">
        <v>2866752</v>
      </c>
      <c r="W107" s="501"/>
      <c r="X107" s="501"/>
      <c r="Y107" s="501"/>
      <c r="Z107" s="501"/>
      <c r="AA107" s="501"/>
      <c r="AB107" s="503"/>
    </row>
    <row r="108" spans="1:28" ht="35.1" customHeight="1">
      <c r="A108" s="498">
        <v>104</v>
      </c>
      <c r="B108" s="504" t="s">
        <v>3412</v>
      </c>
      <c r="C108" s="504" t="s">
        <v>3413</v>
      </c>
      <c r="D108" s="499">
        <v>1</v>
      </c>
      <c r="E108" s="499">
        <v>835</v>
      </c>
      <c r="F108" s="499">
        <v>835</v>
      </c>
      <c r="G108" s="499">
        <v>16400</v>
      </c>
      <c r="H108" s="499"/>
      <c r="I108" s="499"/>
      <c r="J108" s="499">
        <v>16400</v>
      </c>
      <c r="K108" s="499">
        <v>9259</v>
      </c>
      <c r="L108" s="499"/>
      <c r="M108" s="499"/>
      <c r="N108" s="499">
        <v>9259</v>
      </c>
      <c r="O108" s="499">
        <v>741</v>
      </c>
      <c r="P108" s="499">
        <v>10000</v>
      </c>
      <c r="Q108" s="499">
        <v>7141</v>
      </c>
      <c r="R108" s="501"/>
      <c r="S108" s="502">
        <v>298000</v>
      </c>
      <c r="T108" s="499"/>
      <c r="U108" s="499"/>
      <c r="V108" s="499">
        <v>10000</v>
      </c>
      <c r="W108" s="501"/>
      <c r="X108" s="501"/>
      <c r="Y108" s="501"/>
      <c r="Z108" s="501"/>
      <c r="AA108" s="501"/>
      <c r="AB108" s="503"/>
    </row>
    <row r="109" spans="1:28" ht="35.1" customHeight="1">
      <c r="A109" s="498">
        <v>105</v>
      </c>
      <c r="B109" s="504" t="s">
        <v>1544</v>
      </c>
      <c r="C109" s="504" t="s">
        <v>1545</v>
      </c>
      <c r="D109" s="499">
        <v>11</v>
      </c>
      <c r="E109" s="499">
        <v>20419</v>
      </c>
      <c r="F109" s="499">
        <v>20419</v>
      </c>
      <c r="G109" s="499">
        <v>784499</v>
      </c>
      <c r="H109" s="499">
        <v>13635</v>
      </c>
      <c r="I109" s="499"/>
      <c r="J109" s="499">
        <v>798134</v>
      </c>
      <c r="K109" s="499">
        <v>784499</v>
      </c>
      <c r="L109" s="499">
        <v>13635</v>
      </c>
      <c r="M109" s="499"/>
      <c r="N109" s="499">
        <v>798134</v>
      </c>
      <c r="O109" s="499">
        <v>63852</v>
      </c>
      <c r="P109" s="499">
        <v>861986</v>
      </c>
      <c r="Q109" s="499"/>
      <c r="R109" s="501"/>
      <c r="S109" s="502">
        <v>3010000</v>
      </c>
      <c r="T109" s="499">
        <v>190000</v>
      </c>
      <c r="U109" s="499"/>
      <c r="V109" s="499">
        <v>861986</v>
      </c>
      <c r="W109" s="501"/>
      <c r="X109" s="501"/>
      <c r="Y109" s="501"/>
      <c r="Z109" s="501"/>
      <c r="AA109" s="501"/>
      <c r="AB109" s="503"/>
    </row>
    <row r="110" spans="1:28" ht="35.1" customHeight="1">
      <c r="A110" s="498">
        <v>106</v>
      </c>
      <c r="B110" s="504" t="s">
        <v>3684</v>
      </c>
      <c r="C110" s="504" t="s">
        <v>3685</v>
      </c>
      <c r="D110" s="499">
        <v>14</v>
      </c>
      <c r="E110" s="499">
        <v>5528</v>
      </c>
      <c r="F110" s="499">
        <v>5528</v>
      </c>
      <c r="G110" s="499">
        <v>240100</v>
      </c>
      <c r="H110" s="499"/>
      <c r="I110" s="499"/>
      <c r="J110" s="499">
        <v>240100</v>
      </c>
      <c r="K110" s="499">
        <v>240100</v>
      </c>
      <c r="L110" s="499"/>
      <c r="M110" s="499"/>
      <c r="N110" s="499">
        <v>240100</v>
      </c>
      <c r="O110" s="499">
        <v>19208</v>
      </c>
      <c r="P110" s="499">
        <v>259308</v>
      </c>
      <c r="Q110" s="499"/>
      <c r="R110" s="501"/>
      <c r="S110" s="502"/>
      <c r="T110" s="499"/>
      <c r="U110" s="499"/>
      <c r="V110" s="499">
        <v>259308</v>
      </c>
      <c r="W110" s="501"/>
      <c r="X110" s="501"/>
      <c r="Y110" s="501"/>
      <c r="Z110" s="501"/>
      <c r="AA110" s="501"/>
      <c r="AB110" s="503"/>
    </row>
    <row r="111" spans="1:28" ht="35.1" customHeight="1">
      <c r="A111" s="498">
        <v>107</v>
      </c>
      <c r="B111" s="504" t="s">
        <v>1433</v>
      </c>
      <c r="C111" s="504" t="s">
        <v>1434</v>
      </c>
      <c r="D111" s="499">
        <v>2</v>
      </c>
      <c r="E111" s="499">
        <v>8400</v>
      </c>
      <c r="F111" s="499">
        <v>8400</v>
      </c>
      <c r="G111" s="499">
        <v>84800</v>
      </c>
      <c r="H111" s="499"/>
      <c r="I111" s="499"/>
      <c r="J111" s="499">
        <v>84800</v>
      </c>
      <c r="K111" s="499">
        <v>84800</v>
      </c>
      <c r="L111" s="499"/>
      <c r="M111" s="499"/>
      <c r="N111" s="499">
        <v>84800</v>
      </c>
      <c r="O111" s="499">
        <v>6784</v>
      </c>
      <c r="P111" s="499">
        <v>91584</v>
      </c>
      <c r="Q111" s="499"/>
      <c r="R111" s="501"/>
      <c r="S111" s="502">
        <v>1100000</v>
      </c>
      <c r="T111" s="499"/>
      <c r="U111" s="499"/>
      <c r="V111" s="499">
        <v>91584</v>
      </c>
      <c r="W111" s="501"/>
      <c r="X111" s="501"/>
      <c r="Y111" s="501"/>
      <c r="Z111" s="501"/>
      <c r="AA111" s="501"/>
      <c r="AB111" s="503"/>
    </row>
    <row r="112" spans="1:28" ht="35.1" customHeight="1">
      <c r="A112" s="498">
        <v>108</v>
      </c>
      <c r="B112" s="504" t="s">
        <v>1206</v>
      </c>
      <c r="C112" s="504" t="s">
        <v>1207</v>
      </c>
      <c r="D112" s="499">
        <v>31</v>
      </c>
      <c r="E112" s="499">
        <v>384100</v>
      </c>
      <c r="F112" s="499">
        <v>384100</v>
      </c>
      <c r="G112" s="499">
        <v>2165000</v>
      </c>
      <c r="H112" s="499">
        <v>15000</v>
      </c>
      <c r="I112" s="499"/>
      <c r="J112" s="499">
        <v>2180000</v>
      </c>
      <c r="K112" s="499">
        <v>2165000</v>
      </c>
      <c r="L112" s="499">
        <v>15000</v>
      </c>
      <c r="M112" s="499"/>
      <c r="N112" s="499">
        <v>2180000</v>
      </c>
      <c r="O112" s="499">
        <v>174400</v>
      </c>
      <c r="P112" s="499">
        <v>2354400</v>
      </c>
      <c r="Q112" s="499"/>
      <c r="R112" s="501"/>
      <c r="S112" s="502">
        <v>111199000</v>
      </c>
      <c r="T112" s="499"/>
      <c r="U112" s="499"/>
      <c r="V112" s="499">
        <v>2354400</v>
      </c>
      <c r="W112" s="501"/>
      <c r="X112" s="501"/>
      <c r="Y112" s="501"/>
      <c r="Z112" s="501"/>
      <c r="AA112" s="501"/>
      <c r="AB112" s="503"/>
    </row>
    <row r="113" spans="1:28" ht="35.1" customHeight="1">
      <c r="A113" s="498">
        <v>109</v>
      </c>
      <c r="B113" s="504" t="s">
        <v>10972</v>
      </c>
      <c r="C113" s="504" t="s">
        <v>11194</v>
      </c>
      <c r="D113" s="499">
        <v>3</v>
      </c>
      <c r="E113" s="499">
        <v>18415</v>
      </c>
      <c r="F113" s="499">
        <v>18415</v>
      </c>
      <c r="G113" s="499">
        <v>211470</v>
      </c>
      <c r="H113" s="499"/>
      <c r="I113" s="499"/>
      <c r="J113" s="499">
        <v>211470</v>
      </c>
      <c r="K113" s="499">
        <v>211470</v>
      </c>
      <c r="L113" s="499"/>
      <c r="M113" s="499"/>
      <c r="N113" s="499">
        <v>211470</v>
      </c>
      <c r="O113" s="499">
        <v>16917</v>
      </c>
      <c r="P113" s="499">
        <v>228387</v>
      </c>
      <c r="Q113" s="499"/>
      <c r="R113" s="501"/>
      <c r="S113" s="502"/>
      <c r="T113" s="499"/>
      <c r="U113" s="499"/>
      <c r="V113" s="499">
        <v>228387</v>
      </c>
      <c r="W113" s="501"/>
      <c r="X113" s="501"/>
      <c r="Y113" s="501"/>
      <c r="Z113" s="501"/>
      <c r="AA113" s="501"/>
      <c r="AB113" s="503"/>
    </row>
    <row r="114" spans="1:28" ht="35.1" customHeight="1">
      <c r="A114" s="498">
        <v>110</v>
      </c>
      <c r="B114" s="504" t="s">
        <v>1396</v>
      </c>
      <c r="C114" s="504" t="s">
        <v>1397</v>
      </c>
      <c r="D114" s="499">
        <v>283</v>
      </c>
      <c r="E114" s="499">
        <v>145142</v>
      </c>
      <c r="F114" s="499">
        <v>145142</v>
      </c>
      <c r="G114" s="499">
        <v>10646900</v>
      </c>
      <c r="H114" s="499">
        <v>4545</v>
      </c>
      <c r="I114" s="499"/>
      <c r="J114" s="499">
        <v>10651445</v>
      </c>
      <c r="K114" s="499">
        <v>10646900</v>
      </c>
      <c r="L114" s="499">
        <v>4545</v>
      </c>
      <c r="M114" s="499"/>
      <c r="N114" s="499">
        <v>10651445</v>
      </c>
      <c r="O114" s="499">
        <v>852116</v>
      </c>
      <c r="P114" s="499">
        <v>11503561</v>
      </c>
      <c r="Q114" s="499"/>
      <c r="R114" s="501"/>
      <c r="S114" s="502"/>
      <c r="T114" s="499">
        <v>75000</v>
      </c>
      <c r="U114" s="499"/>
      <c r="V114" s="499">
        <v>11503561</v>
      </c>
      <c r="W114" s="501"/>
      <c r="X114" s="501"/>
      <c r="Y114" s="501"/>
      <c r="Z114" s="501"/>
      <c r="AA114" s="501"/>
      <c r="AB114" s="503"/>
    </row>
    <row r="115" spans="1:28" ht="35.1" customHeight="1">
      <c r="A115" s="498">
        <v>111</v>
      </c>
      <c r="B115" s="504" t="s">
        <v>1816</v>
      </c>
      <c r="C115" s="504" t="s">
        <v>1817</v>
      </c>
      <c r="D115" s="499">
        <v>48</v>
      </c>
      <c r="E115" s="499">
        <v>594400</v>
      </c>
      <c r="F115" s="499">
        <v>721162</v>
      </c>
      <c r="G115" s="499">
        <v>5813103</v>
      </c>
      <c r="H115" s="499"/>
      <c r="I115" s="499">
        <v>191000</v>
      </c>
      <c r="J115" s="499">
        <v>6004103</v>
      </c>
      <c r="K115" s="499">
        <v>5813103</v>
      </c>
      <c r="L115" s="499"/>
      <c r="M115" s="499">
        <v>191000</v>
      </c>
      <c r="N115" s="499">
        <v>6004103</v>
      </c>
      <c r="O115" s="499">
        <v>480329</v>
      </c>
      <c r="P115" s="499">
        <v>6484432</v>
      </c>
      <c r="Q115" s="499"/>
      <c r="R115" s="501"/>
      <c r="S115" s="502">
        <v>81090000</v>
      </c>
      <c r="T115" s="499"/>
      <c r="U115" s="499"/>
      <c r="V115" s="499">
        <v>6484432</v>
      </c>
      <c r="W115" s="501"/>
      <c r="X115" s="501"/>
      <c r="Y115" s="501"/>
      <c r="Z115" s="501"/>
      <c r="AA115" s="501"/>
      <c r="AB115" s="503"/>
    </row>
    <row r="116" spans="1:28" ht="35.1" customHeight="1">
      <c r="A116" s="498">
        <v>112</v>
      </c>
      <c r="B116" s="504" t="s">
        <v>1510</v>
      </c>
      <c r="C116" s="504" t="s">
        <v>1511</v>
      </c>
      <c r="D116" s="499">
        <v>63</v>
      </c>
      <c r="E116" s="499">
        <v>619490</v>
      </c>
      <c r="F116" s="499">
        <v>619490</v>
      </c>
      <c r="G116" s="499">
        <v>3801000</v>
      </c>
      <c r="H116" s="499"/>
      <c r="I116" s="499"/>
      <c r="J116" s="499">
        <v>3801000</v>
      </c>
      <c r="K116" s="499">
        <v>3801000</v>
      </c>
      <c r="L116" s="499"/>
      <c r="M116" s="499"/>
      <c r="N116" s="499">
        <v>3801000</v>
      </c>
      <c r="O116" s="499">
        <v>304080</v>
      </c>
      <c r="P116" s="499">
        <v>4105080</v>
      </c>
      <c r="Q116" s="499"/>
      <c r="R116" s="501"/>
      <c r="S116" s="502">
        <v>16190000</v>
      </c>
      <c r="T116" s="499"/>
      <c r="U116" s="499"/>
      <c r="V116" s="499">
        <v>4105080</v>
      </c>
      <c r="W116" s="501"/>
      <c r="X116" s="501"/>
      <c r="Y116" s="501"/>
      <c r="Z116" s="501"/>
      <c r="AA116" s="501"/>
      <c r="AB116" s="503"/>
    </row>
    <row r="117" spans="1:28" ht="35.1" customHeight="1">
      <c r="A117" s="498">
        <v>113</v>
      </c>
      <c r="B117" s="504" t="s">
        <v>2375</v>
      </c>
      <c r="C117" s="504" t="s">
        <v>2376</v>
      </c>
      <c r="D117" s="499">
        <v>368</v>
      </c>
      <c r="E117" s="499">
        <v>4681435</v>
      </c>
      <c r="F117" s="499">
        <v>4746760</v>
      </c>
      <c r="G117" s="499">
        <v>38235288</v>
      </c>
      <c r="H117" s="499">
        <v>3085000</v>
      </c>
      <c r="I117" s="499">
        <v>473050</v>
      </c>
      <c r="J117" s="499">
        <v>41793338</v>
      </c>
      <c r="K117" s="499">
        <v>38235288</v>
      </c>
      <c r="L117" s="499">
        <v>3085000</v>
      </c>
      <c r="M117" s="499">
        <v>473050</v>
      </c>
      <c r="N117" s="499">
        <v>41793338</v>
      </c>
      <c r="O117" s="499">
        <v>3343472</v>
      </c>
      <c r="P117" s="499">
        <v>45136810</v>
      </c>
      <c r="Q117" s="499"/>
      <c r="R117" s="501"/>
      <c r="S117" s="502">
        <v>333235000</v>
      </c>
      <c r="T117" s="499"/>
      <c r="U117" s="499"/>
      <c r="V117" s="499">
        <v>45136810</v>
      </c>
      <c r="W117" s="501"/>
      <c r="X117" s="501"/>
      <c r="Y117" s="501"/>
      <c r="Z117" s="501"/>
      <c r="AA117" s="501"/>
      <c r="AB117" s="503"/>
    </row>
    <row r="118" spans="1:28" ht="35.1" customHeight="1">
      <c r="A118" s="498">
        <v>114</v>
      </c>
      <c r="B118" s="504" t="s">
        <v>2132</v>
      </c>
      <c r="C118" s="504" t="s">
        <v>2133</v>
      </c>
      <c r="D118" s="499">
        <v>6</v>
      </c>
      <c r="E118" s="499">
        <v>10560</v>
      </c>
      <c r="F118" s="499">
        <v>10560</v>
      </c>
      <c r="G118" s="499">
        <v>186602</v>
      </c>
      <c r="H118" s="499"/>
      <c r="I118" s="499"/>
      <c r="J118" s="499">
        <v>186602</v>
      </c>
      <c r="K118" s="499">
        <v>186602</v>
      </c>
      <c r="L118" s="499"/>
      <c r="M118" s="499"/>
      <c r="N118" s="499">
        <v>186602</v>
      </c>
      <c r="O118" s="499">
        <v>14929</v>
      </c>
      <c r="P118" s="499">
        <v>201531</v>
      </c>
      <c r="Q118" s="499"/>
      <c r="R118" s="501"/>
      <c r="S118" s="502"/>
      <c r="T118" s="499"/>
      <c r="U118" s="499"/>
      <c r="V118" s="499">
        <v>201531</v>
      </c>
      <c r="W118" s="501"/>
      <c r="X118" s="501"/>
      <c r="Y118" s="501"/>
      <c r="Z118" s="501"/>
      <c r="AA118" s="501"/>
      <c r="AB118" s="503"/>
    </row>
    <row r="119" spans="1:28" ht="35.1" customHeight="1">
      <c r="A119" s="498">
        <v>115</v>
      </c>
      <c r="B119" s="504" t="s">
        <v>3991</v>
      </c>
      <c r="C119" s="504" t="s">
        <v>3992</v>
      </c>
      <c r="D119" s="499">
        <v>61</v>
      </c>
      <c r="E119" s="499">
        <v>89100</v>
      </c>
      <c r="F119" s="499">
        <v>89100</v>
      </c>
      <c r="G119" s="499">
        <v>1421350</v>
      </c>
      <c r="H119" s="499">
        <v>4545</v>
      </c>
      <c r="I119" s="499"/>
      <c r="J119" s="499">
        <v>1425895</v>
      </c>
      <c r="K119" s="499">
        <v>591290</v>
      </c>
      <c r="L119" s="499">
        <v>4545</v>
      </c>
      <c r="M119" s="499"/>
      <c r="N119" s="499">
        <v>595835</v>
      </c>
      <c r="O119" s="499">
        <v>47684</v>
      </c>
      <c r="P119" s="499">
        <v>643519</v>
      </c>
      <c r="Q119" s="499">
        <v>830060</v>
      </c>
      <c r="R119" s="501"/>
      <c r="S119" s="502">
        <v>9776000</v>
      </c>
      <c r="T119" s="499">
        <v>44000</v>
      </c>
      <c r="U119" s="499"/>
      <c r="V119" s="499">
        <v>643519</v>
      </c>
      <c r="W119" s="501"/>
      <c r="X119" s="501"/>
      <c r="Y119" s="501"/>
      <c r="Z119" s="501"/>
      <c r="AA119" s="501"/>
      <c r="AB119" s="503"/>
    </row>
    <row r="120" spans="1:28" ht="35.1" customHeight="1">
      <c r="A120" s="498">
        <v>116</v>
      </c>
      <c r="B120" s="504" t="s">
        <v>2467</v>
      </c>
      <c r="C120" s="504" t="s">
        <v>2468</v>
      </c>
      <c r="D120" s="499">
        <v>44</v>
      </c>
      <c r="E120" s="499">
        <v>354410</v>
      </c>
      <c r="F120" s="499">
        <v>354410</v>
      </c>
      <c r="G120" s="499">
        <v>3157591</v>
      </c>
      <c r="H120" s="499">
        <v>22725</v>
      </c>
      <c r="I120" s="499">
        <v>443725</v>
      </c>
      <c r="J120" s="499">
        <v>3624041</v>
      </c>
      <c r="K120" s="499">
        <v>3157591</v>
      </c>
      <c r="L120" s="499">
        <v>22725</v>
      </c>
      <c r="M120" s="499">
        <v>443725</v>
      </c>
      <c r="N120" s="499">
        <v>3624041</v>
      </c>
      <c r="O120" s="499">
        <v>289925</v>
      </c>
      <c r="P120" s="499">
        <v>3913966</v>
      </c>
      <c r="Q120" s="499"/>
      <c r="R120" s="501"/>
      <c r="S120" s="502">
        <v>141195000</v>
      </c>
      <c r="T120" s="499">
        <v>947000</v>
      </c>
      <c r="U120" s="499"/>
      <c r="V120" s="499">
        <v>3913966</v>
      </c>
      <c r="W120" s="501"/>
      <c r="X120" s="501"/>
      <c r="Y120" s="501"/>
      <c r="Z120" s="501"/>
      <c r="AA120" s="501"/>
      <c r="AB120" s="503"/>
    </row>
    <row r="121" spans="1:28" ht="35.1" customHeight="1">
      <c r="A121" s="498">
        <v>117</v>
      </c>
      <c r="B121" s="504" t="s">
        <v>2965</v>
      </c>
      <c r="C121" s="504" t="s">
        <v>2966</v>
      </c>
      <c r="D121" s="499">
        <v>76</v>
      </c>
      <c r="E121" s="499">
        <v>164594</v>
      </c>
      <c r="F121" s="499">
        <v>164594</v>
      </c>
      <c r="G121" s="499">
        <v>1798900</v>
      </c>
      <c r="H121" s="499">
        <v>309060</v>
      </c>
      <c r="I121" s="499"/>
      <c r="J121" s="499">
        <v>2107960</v>
      </c>
      <c r="K121" s="499">
        <v>1235832</v>
      </c>
      <c r="L121" s="499">
        <v>95445</v>
      </c>
      <c r="M121" s="499"/>
      <c r="N121" s="499">
        <v>1331277</v>
      </c>
      <c r="O121" s="499">
        <v>106524</v>
      </c>
      <c r="P121" s="499">
        <v>1437801</v>
      </c>
      <c r="Q121" s="499">
        <v>776683</v>
      </c>
      <c r="R121" s="501"/>
      <c r="S121" s="502">
        <v>36842000</v>
      </c>
      <c r="T121" s="499">
        <v>1229000</v>
      </c>
      <c r="U121" s="499"/>
      <c r="V121" s="499">
        <v>1437801</v>
      </c>
      <c r="W121" s="501"/>
      <c r="X121" s="501"/>
      <c r="Y121" s="501"/>
      <c r="Z121" s="501"/>
      <c r="AA121" s="501"/>
      <c r="AB121" s="503"/>
    </row>
    <row r="122" spans="1:28" ht="35.1" customHeight="1">
      <c r="A122" s="498">
        <v>118</v>
      </c>
      <c r="B122" s="504" t="s">
        <v>7361</v>
      </c>
      <c r="C122" s="504" t="s">
        <v>7362</v>
      </c>
      <c r="D122" s="499">
        <v>12</v>
      </c>
      <c r="E122" s="499">
        <v>9400</v>
      </c>
      <c r="F122" s="499">
        <v>9400</v>
      </c>
      <c r="G122" s="499">
        <v>198000</v>
      </c>
      <c r="H122" s="499"/>
      <c r="I122" s="499"/>
      <c r="J122" s="499">
        <v>198000</v>
      </c>
      <c r="K122" s="499">
        <v>198000</v>
      </c>
      <c r="L122" s="499"/>
      <c r="M122" s="499"/>
      <c r="N122" s="499">
        <v>198000</v>
      </c>
      <c r="O122" s="499">
        <v>15840</v>
      </c>
      <c r="P122" s="499">
        <v>213840</v>
      </c>
      <c r="Q122" s="499"/>
      <c r="R122" s="501"/>
      <c r="S122" s="502">
        <v>1850000</v>
      </c>
      <c r="T122" s="499"/>
      <c r="U122" s="499"/>
      <c r="V122" s="499">
        <v>213840</v>
      </c>
      <c r="W122" s="501"/>
      <c r="X122" s="501"/>
      <c r="Y122" s="501"/>
      <c r="Z122" s="501"/>
      <c r="AA122" s="501"/>
      <c r="AB122" s="503"/>
    </row>
    <row r="123" spans="1:28" ht="35.1" customHeight="1">
      <c r="A123" s="498">
        <v>119</v>
      </c>
      <c r="B123" s="504" t="s">
        <v>7743</v>
      </c>
      <c r="C123" s="504" t="s">
        <v>7744</v>
      </c>
      <c r="D123" s="499">
        <v>10</v>
      </c>
      <c r="E123" s="499">
        <v>10180</v>
      </c>
      <c r="F123" s="499">
        <v>10180</v>
      </c>
      <c r="G123" s="499">
        <v>274014</v>
      </c>
      <c r="H123" s="499"/>
      <c r="I123" s="499">
        <v>15000</v>
      </c>
      <c r="J123" s="499">
        <v>289014</v>
      </c>
      <c r="K123" s="499">
        <v>274014</v>
      </c>
      <c r="L123" s="499"/>
      <c r="M123" s="499">
        <v>15000</v>
      </c>
      <c r="N123" s="499">
        <v>289014</v>
      </c>
      <c r="O123" s="499">
        <v>23122</v>
      </c>
      <c r="P123" s="499">
        <v>312136</v>
      </c>
      <c r="Q123" s="499"/>
      <c r="R123" s="501"/>
      <c r="S123" s="502">
        <v>51000</v>
      </c>
      <c r="T123" s="499"/>
      <c r="U123" s="499"/>
      <c r="V123" s="499">
        <v>312136</v>
      </c>
      <c r="W123" s="501"/>
      <c r="X123" s="501"/>
      <c r="Y123" s="501"/>
      <c r="Z123" s="501"/>
      <c r="AA123" s="501"/>
      <c r="AB123" s="503"/>
    </row>
    <row r="124" spans="1:28" ht="35.1" customHeight="1">
      <c r="A124" s="498">
        <v>120</v>
      </c>
      <c r="B124" s="504" t="s">
        <v>7484</v>
      </c>
      <c r="C124" s="504" t="s">
        <v>7485</v>
      </c>
      <c r="D124" s="499">
        <v>4</v>
      </c>
      <c r="E124" s="499">
        <v>1815</v>
      </c>
      <c r="F124" s="499">
        <v>1815</v>
      </c>
      <c r="G124" s="499">
        <v>65300</v>
      </c>
      <c r="H124" s="499">
        <v>18180</v>
      </c>
      <c r="I124" s="499"/>
      <c r="J124" s="499">
        <v>83480</v>
      </c>
      <c r="K124" s="499">
        <v>51407</v>
      </c>
      <c r="L124" s="499">
        <v>4545</v>
      </c>
      <c r="M124" s="499"/>
      <c r="N124" s="499">
        <v>55952</v>
      </c>
      <c r="O124" s="499">
        <v>4477</v>
      </c>
      <c r="P124" s="499">
        <v>60429</v>
      </c>
      <c r="Q124" s="499">
        <v>27528</v>
      </c>
      <c r="R124" s="501"/>
      <c r="S124" s="502">
        <v>320000</v>
      </c>
      <c r="T124" s="499">
        <v>61000</v>
      </c>
      <c r="U124" s="499"/>
      <c r="V124" s="499">
        <v>60429</v>
      </c>
      <c r="W124" s="501"/>
      <c r="X124" s="501"/>
      <c r="Y124" s="501"/>
      <c r="Z124" s="501"/>
      <c r="AA124" s="501"/>
      <c r="AB124" s="503"/>
    </row>
    <row r="125" spans="1:28" ht="35.1" customHeight="1">
      <c r="A125" s="498">
        <v>121</v>
      </c>
      <c r="B125" s="504" t="s">
        <v>7479</v>
      </c>
      <c r="C125" s="504" t="s">
        <v>7480</v>
      </c>
      <c r="D125" s="499">
        <v>1</v>
      </c>
      <c r="E125" s="499">
        <v>451</v>
      </c>
      <c r="F125" s="499">
        <v>451</v>
      </c>
      <c r="G125" s="499">
        <v>21000</v>
      </c>
      <c r="H125" s="499"/>
      <c r="I125" s="499"/>
      <c r="J125" s="499">
        <v>21000</v>
      </c>
      <c r="K125" s="499">
        <v>21000</v>
      </c>
      <c r="L125" s="499"/>
      <c r="M125" s="499"/>
      <c r="N125" s="499">
        <v>21000</v>
      </c>
      <c r="O125" s="499">
        <v>1680</v>
      </c>
      <c r="P125" s="499">
        <v>22680</v>
      </c>
      <c r="Q125" s="499"/>
      <c r="R125" s="501"/>
      <c r="S125" s="502">
        <v>875000</v>
      </c>
      <c r="T125" s="499"/>
      <c r="U125" s="499"/>
      <c r="V125" s="499">
        <v>22680</v>
      </c>
      <c r="W125" s="501"/>
      <c r="X125" s="501"/>
      <c r="Y125" s="501"/>
      <c r="Z125" s="501"/>
      <c r="AA125" s="501"/>
      <c r="AB125" s="503"/>
    </row>
    <row r="126" spans="1:28" ht="35.1" customHeight="1">
      <c r="A126" s="498">
        <v>122</v>
      </c>
      <c r="B126" s="504" t="s">
        <v>7685</v>
      </c>
      <c r="C126" s="504" t="s">
        <v>7686</v>
      </c>
      <c r="D126" s="499">
        <v>1</v>
      </c>
      <c r="E126" s="499">
        <v>7500</v>
      </c>
      <c r="F126" s="499">
        <v>7500</v>
      </c>
      <c r="G126" s="499">
        <v>48000</v>
      </c>
      <c r="H126" s="499"/>
      <c r="I126" s="499"/>
      <c r="J126" s="499">
        <v>48000</v>
      </c>
      <c r="K126" s="499">
        <v>48000</v>
      </c>
      <c r="L126" s="499"/>
      <c r="M126" s="499"/>
      <c r="N126" s="499">
        <v>48000</v>
      </c>
      <c r="O126" s="499">
        <v>3840</v>
      </c>
      <c r="P126" s="499">
        <v>51840</v>
      </c>
      <c r="Q126" s="499"/>
      <c r="R126" s="501"/>
      <c r="S126" s="502">
        <v>662000</v>
      </c>
      <c r="T126" s="499"/>
      <c r="U126" s="499"/>
      <c r="V126" s="499">
        <v>51840</v>
      </c>
      <c r="W126" s="501"/>
      <c r="X126" s="501"/>
      <c r="Y126" s="501"/>
      <c r="Z126" s="501"/>
      <c r="AA126" s="501"/>
      <c r="AB126" s="503"/>
    </row>
    <row r="127" spans="1:28" ht="35.1" customHeight="1">
      <c r="A127" s="498">
        <v>123</v>
      </c>
      <c r="B127" s="504" t="s">
        <v>8795</v>
      </c>
      <c r="C127" s="504" t="s">
        <v>8796</v>
      </c>
      <c r="D127" s="499">
        <v>22</v>
      </c>
      <c r="E127" s="499">
        <v>130070</v>
      </c>
      <c r="F127" s="499">
        <v>130070</v>
      </c>
      <c r="G127" s="499">
        <v>961000</v>
      </c>
      <c r="H127" s="499"/>
      <c r="I127" s="499"/>
      <c r="J127" s="499">
        <v>961000</v>
      </c>
      <c r="K127" s="499">
        <v>961000</v>
      </c>
      <c r="L127" s="499"/>
      <c r="M127" s="499"/>
      <c r="N127" s="499">
        <v>961000</v>
      </c>
      <c r="O127" s="499">
        <v>76880</v>
      </c>
      <c r="P127" s="499">
        <v>1037880</v>
      </c>
      <c r="Q127" s="499"/>
      <c r="R127" s="501"/>
      <c r="S127" s="502">
        <v>1716000</v>
      </c>
      <c r="T127" s="499"/>
      <c r="U127" s="499"/>
      <c r="V127" s="499">
        <v>1037880</v>
      </c>
      <c r="W127" s="501"/>
      <c r="X127" s="501"/>
      <c r="Y127" s="501"/>
      <c r="Z127" s="501"/>
      <c r="AA127" s="501"/>
      <c r="AB127" s="503"/>
    </row>
    <row r="128" spans="1:28" ht="35.1" customHeight="1">
      <c r="A128" s="498">
        <v>124</v>
      </c>
      <c r="B128" s="504" t="s">
        <v>9228</v>
      </c>
      <c r="C128" s="504" t="s">
        <v>9229</v>
      </c>
      <c r="D128" s="499">
        <v>4</v>
      </c>
      <c r="E128" s="499">
        <v>29650</v>
      </c>
      <c r="F128" s="499">
        <v>29650</v>
      </c>
      <c r="G128" s="499">
        <v>187000</v>
      </c>
      <c r="H128" s="499"/>
      <c r="I128" s="499"/>
      <c r="J128" s="499">
        <v>187000</v>
      </c>
      <c r="K128" s="499">
        <v>187000</v>
      </c>
      <c r="L128" s="499"/>
      <c r="M128" s="499"/>
      <c r="N128" s="499">
        <v>187000</v>
      </c>
      <c r="O128" s="499">
        <v>14960</v>
      </c>
      <c r="P128" s="499">
        <v>201960</v>
      </c>
      <c r="Q128" s="499"/>
      <c r="R128" s="501"/>
      <c r="S128" s="502">
        <v>2410000</v>
      </c>
      <c r="T128" s="499"/>
      <c r="U128" s="499"/>
      <c r="V128" s="499">
        <v>201960</v>
      </c>
      <c r="W128" s="501"/>
      <c r="X128" s="501"/>
      <c r="Y128" s="501"/>
      <c r="Z128" s="501"/>
      <c r="AA128" s="501"/>
      <c r="AB128" s="503"/>
    </row>
    <row r="129" spans="1:28" ht="35.1" customHeight="1">
      <c r="A129" s="498">
        <v>125</v>
      </c>
      <c r="B129" s="504" t="s">
        <v>9055</v>
      </c>
      <c r="C129" s="504" t="s">
        <v>8095</v>
      </c>
      <c r="D129" s="499">
        <v>31</v>
      </c>
      <c r="E129" s="499">
        <v>32790</v>
      </c>
      <c r="F129" s="499">
        <v>32790</v>
      </c>
      <c r="G129" s="499">
        <v>631873</v>
      </c>
      <c r="H129" s="499"/>
      <c r="I129" s="499"/>
      <c r="J129" s="499">
        <v>631873</v>
      </c>
      <c r="K129" s="499">
        <v>790981</v>
      </c>
      <c r="L129" s="499"/>
      <c r="M129" s="499"/>
      <c r="N129" s="499">
        <v>790981</v>
      </c>
      <c r="O129" s="499">
        <v>63282</v>
      </c>
      <c r="P129" s="499">
        <v>854263</v>
      </c>
      <c r="Q129" s="499">
        <v>-159108</v>
      </c>
      <c r="R129" s="501"/>
      <c r="S129" s="502">
        <v>7290000</v>
      </c>
      <c r="T129" s="499"/>
      <c r="U129" s="499"/>
      <c r="V129" s="499">
        <v>854263</v>
      </c>
      <c r="W129" s="501"/>
      <c r="X129" s="501"/>
      <c r="Y129" s="501"/>
      <c r="Z129" s="501"/>
      <c r="AA129" s="501"/>
      <c r="AB129" s="503"/>
    </row>
    <row r="130" spans="1:28" ht="35.1" customHeight="1">
      <c r="A130" s="498">
        <v>126</v>
      </c>
      <c r="B130" s="504" t="s">
        <v>9103</v>
      </c>
      <c r="C130" s="504" t="s">
        <v>11195</v>
      </c>
      <c r="D130" s="499">
        <v>3</v>
      </c>
      <c r="E130" s="499">
        <v>28845</v>
      </c>
      <c r="F130" s="499">
        <v>28845</v>
      </c>
      <c r="G130" s="499">
        <v>245934</v>
      </c>
      <c r="H130" s="499"/>
      <c r="I130" s="499"/>
      <c r="J130" s="499">
        <v>245934</v>
      </c>
      <c r="K130" s="499">
        <v>245934</v>
      </c>
      <c r="L130" s="499"/>
      <c r="M130" s="499"/>
      <c r="N130" s="499">
        <v>245934</v>
      </c>
      <c r="O130" s="499">
        <v>19675</v>
      </c>
      <c r="P130" s="499">
        <v>265609</v>
      </c>
      <c r="Q130" s="499"/>
      <c r="R130" s="501"/>
      <c r="S130" s="502"/>
      <c r="T130" s="499"/>
      <c r="U130" s="499"/>
      <c r="V130" s="499">
        <v>265609</v>
      </c>
      <c r="W130" s="501"/>
      <c r="X130" s="501"/>
      <c r="Y130" s="501"/>
      <c r="Z130" s="501"/>
      <c r="AA130" s="501"/>
      <c r="AB130" s="503"/>
    </row>
    <row r="131" spans="1:28" ht="35.1" customHeight="1">
      <c r="A131" s="498">
        <v>127</v>
      </c>
      <c r="B131" s="504" t="s">
        <v>9103</v>
      </c>
      <c r="C131" s="504" t="s">
        <v>11196</v>
      </c>
      <c r="D131" s="499">
        <v>2</v>
      </c>
      <c r="E131" s="499">
        <v>44000</v>
      </c>
      <c r="F131" s="499">
        <v>44000</v>
      </c>
      <c r="G131" s="499">
        <v>357570</v>
      </c>
      <c r="H131" s="499"/>
      <c r="I131" s="499"/>
      <c r="J131" s="499">
        <v>357570</v>
      </c>
      <c r="K131" s="499">
        <v>357570</v>
      </c>
      <c r="L131" s="499"/>
      <c r="M131" s="499"/>
      <c r="N131" s="499">
        <v>357570</v>
      </c>
      <c r="O131" s="499">
        <v>28606</v>
      </c>
      <c r="P131" s="499">
        <v>386176</v>
      </c>
      <c r="Q131" s="499"/>
      <c r="R131" s="501"/>
      <c r="S131" s="502"/>
      <c r="T131" s="499"/>
      <c r="U131" s="499"/>
      <c r="V131" s="499">
        <v>386176</v>
      </c>
      <c r="W131" s="501"/>
      <c r="X131" s="501"/>
      <c r="Y131" s="501"/>
      <c r="Z131" s="501"/>
      <c r="AA131" s="501"/>
      <c r="AB131" s="503"/>
    </row>
    <row r="132" spans="1:28" ht="35.1" customHeight="1">
      <c r="A132" s="498">
        <v>128</v>
      </c>
      <c r="B132" s="504" t="s">
        <v>9103</v>
      </c>
      <c r="C132" s="504" t="s">
        <v>9104</v>
      </c>
      <c r="D132" s="499">
        <v>8</v>
      </c>
      <c r="E132" s="499">
        <v>209000</v>
      </c>
      <c r="F132" s="499">
        <v>209000</v>
      </c>
      <c r="G132" s="499">
        <v>1410669</v>
      </c>
      <c r="H132" s="499"/>
      <c r="I132" s="499"/>
      <c r="J132" s="499">
        <v>1410669</v>
      </c>
      <c r="K132" s="499">
        <v>1410669</v>
      </c>
      <c r="L132" s="499"/>
      <c r="M132" s="499"/>
      <c r="N132" s="499">
        <v>1410669</v>
      </c>
      <c r="O132" s="499">
        <v>112853</v>
      </c>
      <c r="P132" s="499">
        <v>1523522</v>
      </c>
      <c r="Q132" s="499"/>
      <c r="R132" s="501"/>
      <c r="S132" s="502"/>
      <c r="T132" s="499"/>
      <c r="U132" s="499"/>
      <c r="V132" s="499">
        <v>1523522</v>
      </c>
      <c r="W132" s="501"/>
      <c r="X132" s="501"/>
      <c r="Y132" s="501"/>
      <c r="Z132" s="501"/>
      <c r="AA132" s="501"/>
      <c r="AB132" s="503"/>
    </row>
    <row r="133" spans="1:28" ht="35.1" customHeight="1">
      <c r="A133" s="498">
        <v>129</v>
      </c>
      <c r="B133" s="504" t="s">
        <v>8545</v>
      </c>
      <c r="C133" s="504" t="s">
        <v>8546</v>
      </c>
      <c r="D133" s="499">
        <v>3</v>
      </c>
      <c r="E133" s="499">
        <v>2710</v>
      </c>
      <c r="F133" s="499">
        <v>2710</v>
      </c>
      <c r="G133" s="499">
        <v>93500</v>
      </c>
      <c r="H133" s="499"/>
      <c r="I133" s="499"/>
      <c r="J133" s="499">
        <v>93500</v>
      </c>
      <c r="K133" s="499">
        <v>93500</v>
      </c>
      <c r="L133" s="499"/>
      <c r="M133" s="499"/>
      <c r="N133" s="499">
        <v>93500</v>
      </c>
      <c r="O133" s="499">
        <v>7480</v>
      </c>
      <c r="P133" s="499">
        <v>100980</v>
      </c>
      <c r="Q133" s="499"/>
      <c r="R133" s="501"/>
      <c r="S133" s="502">
        <v>1120000</v>
      </c>
      <c r="T133" s="499"/>
      <c r="U133" s="499"/>
      <c r="V133" s="499">
        <v>100980</v>
      </c>
      <c r="W133" s="501"/>
      <c r="X133" s="501"/>
      <c r="Y133" s="501"/>
      <c r="Z133" s="501"/>
      <c r="AA133" s="501"/>
      <c r="AB133" s="503"/>
    </row>
    <row r="134" spans="1:28" ht="35.1" customHeight="1">
      <c r="A134" s="498">
        <v>130</v>
      </c>
      <c r="B134" s="504" t="s">
        <v>8503</v>
      </c>
      <c r="C134" s="504" t="s">
        <v>8504</v>
      </c>
      <c r="D134" s="499">
        <v>13</v>
      </c>
      <c r="E134" s="499">
        <v>18630</v>
      </c>
      <c r="F134" s="499">
        <v>18630</v>
      </c>
      <c r="G134" s="499">
        <v>435991</v>
      </c>
      <c r="H134" s="499"/>
      <c r="I134" s="499"/>
      <c r="J134" s="499">
        <v>435991</v>
      </c>
      <c r="K134" s="499">
        <v>435991</v>
      </c>
      <c r="L134" s="499"/>
      <c r="M134" s="499"/>
      <c r="N134" s="499">
        <v>435991</v>
      </c>
      <c r="O134" s="499">
        <v>34879</v>
      </c>
      <c r="P134" s="499">
        <v>470870</v>
      </c>
      <c r="Q134" s="499"/>
      <c r="R134" s="501"/>
      <c r="S134" s="502">
        <v>5980000</v>
      </c>
      <c r="T134" s="499"/>
      <c r="U134" s="499">
        <v>470870</v>
      </c>
      <c r="V134" s="499"/>
      <c r="W134" s="501"/>
      <c r="X134" s="501"/>
      <c r="Y134" s="501"/>
      <c r="Z134" s="501"/>
      <c r="AA134" s="501"/>
      <c r="AB134" s="503"/>
    </row>
    <row r="135" spans="1:28" ht="35.1" customHeight="1">
      <c r="A135" s="498">
        <v>131</v>
      </c>
      <c r="B135" s="504" t="s">
        <v>8503</v>
      </c>
      <c r="C135" s="504" t="s">
        <v>11197</v>
      </c>
      <c r="D135" s="499">
        <v>3</v>
      </c>
      <c r="E135" s="499">
        <v>2790</v>
      </c>
      <c r="F135" s="499">
        <v>2790</v>
      </c>
      <c r="G135" s="499">
        <v>93065</v>
      </c>
      <c r="H135" s="499"/>
      <c r="I135" s="499"/>
      <c r="J135" s="499">
        <v>93065</v>
      </c>
      <c r="K135" s="499">
        <v>93065</v>
      </c>
      <c r="L135" s="499"/>
      <c r="M135" s="499"/>
      <c r="N135" s="499">
        <v>93065</v>
      </c>
      <c r="O135" s="499">
        <v>7445</v>
      </c>
      <c r="P135" s="499">
        <v>100510</v>
      </c>
      <c r="Q135" s="499"/>
      <c r="R135" s="501"/>
      <c r="S135" s="502"/>
      <c r="T135" s="499"/>
      <c r="U135" s="499">
        <v>100510</v>
      </c>
      <c r="V135" s="499"/>
      <c r="W135" s="501"/>
      <c r="X135" s="501"/>
      <c r="Y135" s="501"/>
      <c r="Z135" s="501"/>
      <c r="AA135" s="501"/>
      <c r="AB135" s="503"/>
    </row>
    <row r="136" spans="1:28" ht="35.1" customHeight="1">
      <c r="A136" s="498">
        <v>132</v>
      </c>
      <c r="B136" s="504" t="s">
        <v>9162</v>
      </c>
      <c r="C136" s="504" t="s">
        <v>9163</v>
      </c>
      <c r="D136" s="499">
        <v>33</v>
      </c>
      <c r="E136" s="499">
        <v>121300</v>
      </c>
      <c r="F136" s="499">
        <v>121300</v>
      </c>
      <c r="G136" s="499">
        <v>930600</v>
      </c>
      <c r="H136" s="499">
        <v>136350</v>
      </c>
      <c r="I136" s="499"/>
      <c r="J136" s="499">
        <v>1066950</v>
      </c>
      <c r="K136" s="499">
        <v>930600</v>
      </c>
      <c r="L136" s="499">
        <v>136350</v>
      </c>
      <c r="M136" s="499"/>
      <c r="N136" s="499">
        <v>1066950</v>
      </c>
      <c r="O136" s="499">
        <v>85368</v>
      </c>
      <c r="P136" s="499">
        <v>1152318</v>
      </c>
      <c r="Q136" s="499"/>
      <c r="R136" s="501"/>
      <c r="S136" s="502">
        <v>15220000</v>
      </c>
      <c r="T136" s="499">
        <v>1064000</v>
      </c>
      <c r="U136" s="499"/>
      <c r="V136" s="499">
        <v>1152318</v>
      </c>
      <c r="W136" s="501"/>
      <c r="X136" s="501"/>
      <c r="Y136" s="501"/>
      <c r="Z136" s="501"/>
      <c r="AA136" s="501"/>
      <c r="AB136" s="503"/>
    </row>
    <row r="137" spans="1:28" ht="35.1" customHeight="1">
      <c r="A137" s="498">
        <v>133</v>
      </c>
      <c r="B137" s="504" t="s">
        <v>8482</v>
      </c>
      <c r="C137" s="504" t="s">
        <v>8483</v>
      </c>
      <c r="D137" s="499">
        <v>10</v>
      </c>
      <c r="E137" s="499">
        <v>16820</v>
      </c>
      <c r="F137" s="499">
        <v>16820</v>
      </c>
      <c r="G137" s="499">
        <v>382425</v>
      </c>
      <c r="H137" s="499"/>
      <c r="I137" s="499"/>
      <c r="J137" s="499">
        <v>382425</v>
      </c>
      <c r="K137" s="499">
        <v>382425</v>
      </c>
      <c r="L137" s="499"/>
      <c r="M137" s="499"/>
      <c r="N137" s="499">
        <v>382425</v>
      </c>
      <c r="O137" s="499">
        <v>30594</v>
      </c>
      <c r="P137" s="499">
        <v>413019</v>
      </c>
      <c r="Q137" s="499"/>
      <c r="R137" s="501"/>
      <c r="S137" s="502">
        <v>4650000</v>
      </c>
      <c r="T137" s="499"/>
      <c r="U137" s="499">
        <v>413019</v>
      </c>
      <c r="V137" s="499"/>
      <c r="W137" s="501"/>
      <c r="X137" s="501"/>
      <c r="Y137" s="501"/>
      <c r="Z137" s="501"/>
      <c r="AA137" s="501"/>
      <c r="AB137" s="503"/>
    </row>
    <row r="138" spans="1:28" ht="35.1" customHeight="1">
      <c r="A138" s="498">
        <v>134</v>
      </c>
      <c r="B138" s="504" t="s">
        <v>8510</v>
      </c>
      <c r="C138" s="504" t="s">
        <v>8511</v>
      </c>
      <c r="D138" s="499">
        <v>2</v>
      </c>
      <c r="E138" s="499">
        <v>1130</v>
      </c>
      <c r="F138" s="499">
        <v>1130</v>
      </c>
      <c r="G138" s="499">
        <v>56000</v>
      </c>
      <c r="H138" s="499"/>
      <c r="I138" s="499"/>
      <c r="J138" s="499">
        <v>56000</v>
      </c>
      <c r="K138" s="499">
        <v>56000</v>
      </c>
      <c r="L138" s="499"/>
      <c r="M138" s="499"/>
      <c r="N138" s="499">
        <v>56000</v>
      </c>
      <c r="O138" s="499">
        <v>4480</v>
      </c>
      <c r="P138" s="499">
        <v>60480</v>
      </c>
      <c r="Q138" s="499"/>
      <c r="R138" s="501"/>
      <c r="S138" s="502">
        <v>525000</v>
      </c>
      <c r="T138" s="499"/>
      <c r="U138" s="499">
        <v>60480</v>
      </c>
      <c r="V138" s="499"/>
      <c r="W138" s="501"/>
      <c r="X138" s="501"/>
      <c r="Y138" s="501"/>
      <c r="Z138" s="501"/>
      <c r="AA138" s="501"/>
      <c r="AB138" s="503"/>
    </row>
    <row r="139" spans="1:28" ht="35.1" customHeight="1">
      <c r="A139" s="498">
        <v>135</v>
      </c>
      <c r="B139" s="504" t="s">
        <v>8269</v>
      </c>
      <c r="C139" s="504" t="s">
        <v>8270</v>
      </c>
      <c r="D139" s="499">
        <v>258</v>
      </c>
      <c r="E139" s="499">
        <v>281300</v>
      </c>
      <c r="F139" s="499">
        <v>281300</v>
      </c>
      <c r="G139" s="499">
        <v>5811400</v>
      </c>
      <c r="H139" s="499"/>
      <c r="I139" s="499"/>
      <c r="J139" s="499">
        <v>5811400</v>
      </c>
      <c r="K139" s="499">
        <v>5811400</v>
      </c>
      <c r="L139" s="499"/>
      <c r="M139" s="499"/>
      <c r="N139" s="499">
        <v>5811400</v>
      </c>
      <c r="O139" s="499">
        <v>464912</v>
      </c>
      <c r="P139" s="499">
        <v>6276312</v>
      </c>
      <c r="Q139" s="499"/>
      <c r="R139" s="501"/>
      <c r="S139" s="502">
        <v>82999000</v>
      </c>
      <c r="T139" s="499"/>
      <c r="U139" s="499"/>
      <c r="V139" s="499">
        <v>6276312</v>
      </c>
      <c r="W139" s="501"/>
      <c r="X139" s="501"/>
      <c r="Y139" s="501"/>
      <c r="Z139" s="501"/>
      <c r="AA139" s="501"/>
      <c r="AB139" s="503"/>
    </row>
    <row r="140" spans="1:28" ht="35.1" customHeight="1">
      <c r="A140" s="498">
        <v>136</v>
      </c>
      <c r="B140" s="504" t="s">
        <v>1567</v>
      </c>
      <c r="C140" s="504" t="s">
        <v>1568</v>
      </c>
      <c r="D140" s="499">
        <v>1</v>
      </c>
      <c r="E140" s="499">
        <v>20730</v>
      </c>
      <c r="F140" s="499">
        <v>20730</v>
      </c>
      <c r="G140" s="499">
        <v>113000</v>
      </c>
      <c r="H140" s="499"/>
      <c r="I140" s="499"/>
      <c r="J140" s="499">
        <v>113000</v>
      </c>
      <c r="K140" s="499">
        <v>113000</v>
      </c>
      <c r="L140" s="499"/>
      <c r="M140" s="499"/>
      <c r="N140" s="499">
        <v>113000</v>
      </c>
      <c r="O140" s="499">
        <v>9040</v>
      </c>
      <c r="P140" s="499">
        <v>122040</v>
      </c>
      <c r="Q140" s="499"/>
      <c r="R140" s="501"/>
      <c r="S140" s="502"/>
      <c r="T140" s="499"/>
      <c r="U140" s="499">
        <v>122040</v>
      </c>
      <c r="V140" s="499"/>
      <c r="W140" s="501"/>
      <c r="X140" s="501"/>
      <c r="Y140" s="501"/>
      <c r="Z140" s="501"/>
      <c r="AA140" s="501"/>
      <c r="AB140" s="503"/>
    </row>
    <row r="141" spans="1:28" ht="35.1" customHeight="1">
      <c r="A141" s="498">
        <v>137</v>
      </c>
      <c r="B141" s="504" t="s">
        <v>879</v>
      </c>
      <c r="C141" s="504" t="s">
        <v>880</v>
      </c>
      <c r="D141" s="499">
        <v>49</v>
      </c>
      <c r="E141" s="499">
        <v>686910</v>
      </c>
      <c r="F141" s="499">
        <v>686910</v>
      </c>
      <c r="G141" s="499">
        <v>3958200</v>
      </c>
      <c r="H141" s="499">
        <v>52270</v>
      </c>
      <c r="I141" s="499"/>
      <c r="J141" s="499">
        <v>4010470</v>
      </c>
      <c r="K141" s="499">
        <v>3958200</v>
      </c>
      <c r="L141" s="499">
        <v>52270</v>
      </c>
      <c r="M141" s="499"/>
      <c r="N141" s="499">
        <v>4010470</v>
      </c>
      <c r="O141" s="499">
        <v>320840</v>
      </c>
      <c r="P141" s="499">
        <v>4331310</v>
      </c>
      <c r="Q141" s="499"/>
      <c r="R141" s="501"/>
      <c r="S141" s="502">
        <v>49862000</v>
      </c>
      <c r="T141" s="499">
        <v>760000</v>
      </c>
      <c r="U141" s="499"/>
      <c r="V141" s="499">
        <v>4331310</v>
      </c>
      <c r="W141" s="501"/>
      <c r="X141" s="501"/>
      <c r="Y141" s="501"/>
      <c r="Z141" s="501"/>
      <c r="AA141" s="501"/>
      <c r="AB141" s="503"/>
    </row>
    <row r="142" spans="1:28" ht="35.1" customHeight="1">
      <c r="A142" s="498">
        <v>138</v>
      </c>
      <c r="B142" s="504" t="s">
        <v>7839</v>
      </c>
      <c r="C142" s="504" t="s">
        <v>7840</v>
      </c>
      <c r="D142" s="499">
        <v>6</v>
      </c>
      <c r="E142" s="499">
        <v>1310</v>
      </c>
      <c r="F142" s="499">
        <v>1310</v>
      </c>
      <c r="G142" s="499">
        <v>108600</v>
      </c>
      <c r="H142" s="499"/>
      <c r="I142" s="499"/>
      <c r="J142" s="499">
        <v>108600</v>
      </c>
      <c r="K142" s="499">
        <v>108600</v>
      </c>
      <c r="L142" s="499"/>
      <c r="M142" s="499"/>
      <c r="N142" s="499">
        <v>108600</v>
      </c>
      <c r="O142" s="499">
        <v>8688</v>
      </c>
      <c r="P142" s="499">
        <v>117288</v>
      </c>
      <c r="Q142" s="499"/>
      <c r="R142" s="501"/>
      <c r="S142" s="502">
        <v>2085000</v>
      </c>
      <c r="T142" s="499"/>
      <c r="U142" s="499"/>
      <c r="V142" s="499">
        <v>117288</v>
      </c>
      <c r="W142" s="501"/>
      <c r="X142" s="501"/>
      <c r="Y142" s="501"/>
      <c r="Z142" s="501"/>
      <c r="AA142" s="501"/>
      <c r="AB142" s="503"/>
    </row>
    <row r="143" spans="1:28" ht="35.1" customHeight="1">
      <c r="A143" s="498">
        <v>139</v>
      </c>
      <c r="B143" s="504" t="s">
        <v>1648</v>
      </c>
      <c r="C143" s="504" t="s">
        <v>1649</v>
      </c>
      <c r="D143" s="499">
        <v>116</v>
      </c>
      <c r="E143" s="499">
        <v>316884</v>
      </c>
      <c r="F143" s="499">
        <v>742443</v>
      </c>
      <c r="G143" s="499">
        <v>8351782</v>
      </c>
      <c r="H143" s="499">
        <v>368145</v>
      </c>
      <c r="I143" s="499">
        <v>92905</v>
      </c>
      <c r="J143" s="499">
        <v>8812832</v>
      </c>
      <c r="K143" s="499">
        <v>8351782</v>
      </c>
      <c r="L143" s="499">
        <v>368145</v>
      </c>
      <c r="M143" s="499">
        <v>92905</v>
      </c>
      <c r="N143" s="499">
        <v>8812832</v>
      </c>
      <c r="O143" s="499">
        <v>705058</v>
      </c>
      <c r="P143" s="499">
        <v>9517890</v>
      </c>
      <c r="Q143" s="499"/>
      <c r="R143" s="501"/>
      <c r="S143" s="502">
        <v>158855000</v>
      </c>
      <c r="T143" s="499">
        <v>8090000</v>
      </c>
      <c r="U143" s="499"/>
      <c r="V143" s="499">
        <v>9517890</v>
      </c>
      <c r="W143" s="501"/>
      <c r="X143" s="501"/>
      <c r="Y143" s="501"/>
      <c r="Z143" s="501"/>
      <c r="AA143" s="501"/>
      <c r="AB143" s="503"/>
    </row>
    <row r="144" spans="1:28" ht="35.1" customHeight="1">
      <c r="A144" s="498">
        <v>140</v>
      </c>
      <c r="B144" s="504" t="s">
        <v>8379</v>
      </c>
      <c r="C144" s="504" t="s">
        <v>8202</v>
      </c>
      <c r="D144" s="499">
        <v>1</v>
      </c>
      <c r="E144" s="499">
        <v>5500</v>
      </c>
      <c r="F144" s="499">
        <v>5500</v>
      </c>
      <c r="G144" s="499">
        <v>37500</v>
      </c>
      <c r="H144" s="499"/>
      <c r="I144" s="499"/>
      <c r="J144" s="499">
        <v>37500</v>
      </c>
      <c r="K144" s="499">
        <v>37500</v>
      </c>
      <c r="L144" s="499"/>
      <c r="M144" s="499"/>
      <c r="N144" s="499">
        <v>37500</v>
      </c>
      <c r="O144" s="499">
        <v>3000</v>
      </c>
      <c r="P144" s="499">
        <v>40500</v>
      </c>
      <c r="Q144" s="499"/>
      <c r="R144" s="501"/>
      <c r="S144" s="502"/>
      <c r="T144" s="499"/>
      <c r="U144" s="499"/>
      <c r="V144" s="499">
        <v>40500</v>
      </c>
      <c r="W144" s="501"/>
      <c r="X144" s="501"/>
      <c r="Y144" s="501"/>
      <c r="Z144" s="501"/>
      <c r="AA144" s="501"/>
      <c r="AB144" s="503"/>
    </row>
    <row r="145" spans="1:28" ht="35.1" customHeight="1">
      <c r="A145" s="498">
        <v>141</v>
      </c>
      <c r="B145" s="504" t="s">
        <v>7854</v>
      </c>
      <c r="C145" s="504" t="s">
        <v>7855</v>
      </c>
      <c r="D145" s="499">
        <v>1</v>
      </c>
      <c r="E145" s="499">
        <v>520</v>
      </c>
      <c r="F145" s="499">
        <v>520</v>
      </c>
      <c r="G145" s="499">
        <v>13600</v>
      </c>
      <c r="H145" s="499"/>
      <c r="I145" s="499"/>
      <c r="J145" s="499">
        <v>13600</v>
      </c>
      <c r="K145" s="499">
        <v>13600</v>
      </c>
      <c r="L145" s="499"/>
      <c r="M145" s="499"/>
      <c r="N145" s="499">
        <v>13600</v>
      </c>
      <c r="O145" s="499">
        <v>1088</v>
      </c>
      <c r="P145" s="499">
        <v>14688</v>
      </c>
      <c r="Q145" s="499"/>
      <c r="R145" s="501"/>
      <c r="S145" s="502">
        <v>215000</v>
      </c>
      <c r="T145" s="499"/>
      <c r="U145" s="499"/>
      <c r="V145" s="499">
        <v>14688</v>
      </c>
      <c r="W145" s="501"/>
      <c r="X145" s="501"/>
      <c r="Y145" s="501"/>
      <c r="Z145" s="501"/>
      <c r="AA145" s="501"/>
      <c r="AB145" s="503"/>
    </row>
    <row r="146" spans="1:28" ht="35.1" customHeight="1">
      <c r="A146" s="498">
        <v>142</v>
      </c>
      <c r="B146" s="504" t="s">
        <v>916</v>
      </c>
      <c r="C146" s="504" t="s">
        <v>917</v>
      </c>
      <c r="D146" s="499">
        <v>1</v>
      </c>
      <c r="E146" s="499">
        <v>400</v>
      </c>
      <c r="F146" s="499">
        <v>400</v>
      </c>
      <c r="G146" s="499">
        <v>23000</v>
      </c>
      <c r="H146" s="499"/>
      <c r="I146" s="499"/>
      <c r="J146" s="499">
        <v>23000</v>
      </c>
      <c r="K146" s="499">
        <v>23000</v>
      </c>
      <c r="L146" s="499"/>
      <c r="M146" s="499"/>
      <c r="N146" s="499">
        <v>23000</v>
      </c>
      <c r="O146" s="499">
        <v>1840</v>
      </c>
      <c r="P146" s="499">
        <v>24840</v>
      </c>
      <c r="Q146" s="499"/>
      <c r="R146" s="501"/>
      <c r="S146" s="502">
        <v>265000</v>
      </c>
      <c r="T146" s="499"/>
      <c r="U146" s="499"/>
      <c r="V146" s="499">
        <v>24840</v>
      </c>
      <c r="W146" s="501"/>
      <c r="X146" s="501"/>
      <c r="Y146" s="501"/>
      <c r="Z146" s="501"/>
      <c r="AA146" s="501"/>
      <c r="AB146" s="503"/>
    </row>
    <row r="147" spans="1:28" ht="35.1" customHeight="1">
      <c r="A147" s="498">
        <v>143</v>
      </c>
      <c r="B147" s="504" t="s">
        <v>8375</v>
      </c>
      <c r="C147" s="504" t="s">
        <v>8376</v>
      </c>
      <c r="D147" s="499">
        <v>3</v>
      </c>
      <c r="E147" s="499">
        <v>2100</v>
      </c>
      <c r="F147" s="499">
        <v>2100</v>
      </c>
      <c r="G147" s="499">
        <v>59000</v>
      </c>
      <c r="H147" s="499"/>
      <c r="I147" s="499"/>
      <c r="J147" s="499">
        <v>59000</v>
      </c>
      <c r="K147" s="499">
        <v>59000</v>
      </c>
      <c r="L147" s="499"/>
      <c r="M147" s="499"/>
      <c r="N147" s="499">
        <v>59000</v>
      </c>
      <c r="O147" s="499">
        <v>4720</v>
      </c>
      <c r="P147" s="499">
        <v>63720</v>
      </c>
      <c r="Q147" s="499"/>
      <c r="R147" s="501"/>
      <c r="S147" s="502">
        <v>361000</v>
      </c>
      <c r="T147" s="499"/>
      <c r="U147" s="499"/>
      <c r="V147" s="499">
        <v>63720</v>
      </c>
      <c r="W147" s="501"/>
      <c r="X147" s="501"/>
      <c r="Y147" s="501"/>
      <c r="Z147" s="501"/>
      <c r="AA147" s="501"/>
      <c r="AB147" s="503"/>
    </row>
    <row r="148" spans="1:28" ht="35.1" customHeight="1">
      <c r="A148" s="498">
        <v>144</v>
      </c>
      <c r="B148" s="504" t="s">
        <v>8015</v>
      </c>
      <c r="C148" s="504" t="s">
        <v>8016</v>
      </c>
      <c r="D148" s="499">
        <v>6</v>
      </c>
      <c r="E148" s="499">
        <v>5000</v>
      </c>
      <c r="F148" s="499">
        <v>5000</v>
      </c>
      <c r="G148" s="499">
        <v>104500</v>
      </c>
      <c r="H148" s="499">
        <v>22725</v>
      </c>
      <c r="I148" s="499"/>
      <c r="J148" s="499">
        <v>127225</v>
      </c>
      <c r="K148" s="499">
        <v>104500</v>
      </c>
      <c r="L148" s="499">
        <v>22725</v>
      </c>
      <c r="M148" s="499"/>
      <c r="N148" s="499">
        <v>127225</v>
      </c>
      <c r="O148" s="499">
        <v>10180</v>
      </c>
      <c r="P148" s="499">
        <v>137405</v>
      </c>
      <c r="Q148" s="499"/>
      <c r="R148" s="501"/>
      <c r="S148" s="502">
        <v>472000</v>
      </c>
      <c r="T148" s="499">
        <v>114000</v>
      </c>
      <c r="U148" s="499"/>
      <c r="V148" s="499">
        <v>137405</v>
      </c>
      <c r="W148" s="501"/>
      <c r="X148" s="501"/>
      <c r="Y148" s="501"/>
      <c r="Z148" s="501"/>
      <c r="AA148" s="501"/>
      <c r="AB148" s="503"/>
    </row>
    <row r="149" spans="1:28" ht="35.1" customHeight="1">
      <c r="A149" s="498">
        <v>145</v>
      </c>
      <c r="B149" s="504" t="s">
        <v>8152</v>
      </c>
      <c r="C149" s="504" t="s">
        <v>8153</v>
      </c>
      <c r="D149" s="499">
        <v>4</v>
      </c>
      <c r="E149" s="499">
        <v>4880</v>
      </c>
      <c r="F149" s="499">
        <v>4880</v>
      </c>
      <c r="G149" s="499">
        <v>74600</v>
      </c>
      <c r="H149" s="499">
        <v>4545</v>
      </c>
      <c r="I149" s="499"/>
      <c r="J149" s="499">
        <v>79145</v>
      </c>
      <c r="K149" s="499">
        <v>74600</v>
      </c>
      <c r="L149" s="499">
        <v>4545</v>
      </c>
      <c r="M149" s="499"/>
      <c r="N149" s="499">
        <v>79145</v>
      </c>
      <c r="O149" s="499">
        <v>6332</v>
      </c>
      <c r="P149" s="499">
        <v>85477</v>
      </c>
      <c r="Q149" s="499"/>
      <c r="R149" s="501"/>
      <c r="S149" s="502">
        <v>455000</v>
      </c>
      <c r="T149" s="499">
        <v>26000</v>
      </c>
      <c r="U149" s="499"/>
      <c r="V149" s="499">
        <v>85477</v>
      </c>
      <c r="W149" s="501"/>
      <c r="X149" s="501"/>
      <c r="Y149" s="501"/>
      <c r="Z149" s="501"/>
      <c r="AA149" s="501"/>
      <c r="AB149" s="503"/>
    </row>
    <row r="150" spans="1:28" ht="35.1" customHeight="1">
      <c r="A150" s="498">
        <v>146</v>
      </c>
      <c r="B150" s="504" t="s">
        <v>8310</v>
      </c>
      <c r="C150" s="504" t="s">
        <v>8311</v>
      </c>
      <c r="D150" s="499">
        <v>1</v>
      </c>
      <c r="E150" s="499">
        <v>500</v>
      </c>
      <c r="F150" s="499">
        <v>500</v>
      </c>
      <c r="G150" s="499">
        <v>19000</v>
      </c>
      <c r="H150" s="499"/>
      <c r="I150" s="499"/>
      <c r="J150" s="499">
        <v>19000</v>
      </c>
      <c r="K150" s="499">
        <v>19000</v>
      </c>
      <c r="L150" s="499"/>
      <c r="M150" s="499"/>
      <c r="N150" s="499">
        <v>19000</v>
      </c>
      <c r="O150" s="499">
        <v>1520</v>
      </c>
      <c r="P150" s="499">
        <v>20520</v>
      </c>
      <c r="Q150" s="499"/>
      <c r="R150" s="501"/>
      <c r="S150" s="502">
        <v>21000</v>
      </c>
      <c r="T150" s="499"/>
      <c r="U150" s="499"/>
      <c r="V150" s="499">
        <v>20520</v>
      </c>
      <c r="W150" s="501"/>
      <c r="X150" s="501"/>
      <c r="Y150" s="501"/>
      <c r="Z150" s="501"/>
      <c r="AA150" s="501"/>
      <c r="AB150" s="503"/>
    </row>
    <row r="151" spans="1:28" ht="35.1" customHeight="1">
      <c r="A151" s="498">
        <v>147</v>
      </c>
      <c r="B151" s="504" t="s">
        <v>8049</v>
      </c>
      <c r="C151" s="504" t="s">
        <v>8050</v>
      </c>
      <c r="D151" s="499">
        <v>4</v>
      </c>
      <c r="E151" s="499">
        <v>3500</v>
      </c>
      <c r="F151" s="499">
        <v>3500</v>
      </c>
      <c r="G151" s="499">
        <v>65500</v>
      </c>
      <c r="H151" s="499">
        <v>4545</v>
      </c>
      <c r="I151" s="499"/>
      <c r="J151" s="499">
        <v>70045</v>
      </c>
      <c r="K151" s="499">
        <v>55267</v>
      </c>
      <c r="L151" s="499"/>
      <c r="M151" s="499"/>
      <c r="N151" s="499">
        <v>55267</v>
      </c>
      <c r="O151" s="499">
        <v>4421</v>
      </c>
      <c r="P151" s="499">
        <v>59688</v>
      </c>
      <c r="Q151" s="499">
        <v>14778</v>
      </c>
      <c r="R151" s="501"/>
      <c r="S151" s="502">
        <v>815000</v>
      </c>
      <c r="T151" s="499">
        <v>15000</v>
      </c>
      <c r="U151" s="499"/>
      <c r="V151" s="499">
        <v>59688</v>
      </c>
      <c r="W151" s="501"/>
      <c r="X151" s="501"/>
      <c r="Y151" s="501"/>
      <c r="Z151" s="501"/>
      <c r="AA151" s="501"/>
      <c r="AB151" s="503"/>
    </row>
    <row r="152" spans="1:28" ht="35.1" customHeight="1">
      <c r="A152" s="498">
        <v>148</v>
      </c>
      <c r="B152" s="504" t="s">
        <v>8054</v>
      </c>
      <c r="C152" s="504" t="s">
        <v>8055</v>
      </c>
      <c r="D152" s="499">
        <v>7</v>
      </c>
      <c r="E152" s="499">
        <v>1400</v>
      </c>
      <c r="F152" s="499">
        <v>1400</v>
      </c>
      <c r="G152" s="499">
        <v>116800</v>
      </c>
      <c r="H152" s="499">
        <v>9090</v>
      </c>
      <c r="I152" s="499"/>
      <c r="J152" s="499">
        <v>125890</v>
      </c>
      <c r="K152" s="499">
        <v>116800</v>
      </c>
      <c r="L152" s="499">
        <v>9090</v>
      </c>
      <c r="M152" s="499"/>
      <c r="N152" s="499">
        <v>125890</v>
      </c>
      <c r="O152" s="499">
        <v>10072</v>
      </c>
      <c r="P152" s="499">
        <v>135962</v>
      </c>
      <c r="Q152" s="499"/>
      <c r="R152" s="501"/>
      <c r="S152" s="502">
        <v>335000</v>
      </c>
      <c r="T152" s="499">
        <v>52000</v>
      </c>
      <c r="U152" s="499"/>
      <c r="V152" s="499">
        <v>135962</v>
      </c>
      <c r="W152" s="501"/>
      <c r="X152" s="501"/>
      <c r="Y152" s="501"/>
      <c r="Z152" s="501"/>
      <c r="AA152" s="501"/>
      <c r="AB152" s="503"/>
    </row>
    <row r="153" spans="1:28" ht="35.1" customHeight="1">
      <c r="A153" s="498">
        <v>149</v>
      </c>
      <c r="B153" s="504" t="s">
        <v>7874</v>
      </c>
      <c r="C153" s="504" t="s">
        <v>7396</v>
      </c>
      <c r="D153" s="499">
        <v>2</v>
      </c>
      <c r="E153" s="499">
        <v>1470</v>
      </c>
      <c r="F153" s="499">
        <v>1470</v>
      </c>
      <c r="G153" s="499">
        <v>40000</v>
      </c>
      <c r="H153" s="499">
        <v>35000</v>
      </c>
      <c r="I153" s="499"/>
      <c r="J153" s="499">
        <v>75000</v>
      </c>
      <c r="K153" s="499">
        <v>40000</v>
      </c>
      <c r="L153" s="499">
        <v>35000</v>
      </c>
      <c r="M153" s="499"/>
      <c r="N153" s="499">
        <v>75000</v>
      </c>
      <c r="O153" s="499">
        <v>6000</v>
      </c>
      <c r="P153" s="499">
        <v>81000</v>
      </c>
      <c r="Q153" s="499"/>
      <c r="R153" s="501"/>
      <c r="S153" s="502">
        <v>1250000</v>
      </c>
      <c r="T153" s="499"/>
      <c r="U153" s="499"/>
      <c r="V153" s="499">
        <v>81000</v>
      </c>
      <c r="W153" s="501"/>
      <c r="X153" s="501"/>
      <c r="Y153" s="501"/>
      <c r="Z153" s="501"/>
      <c r="AA153" s="501"/>
      <c r="AB153" s="503"/>
    </row>
    <row r="154" spans="1:28" ht="35.1" customHeight="1">
      <c r="A154" s="498">
        <v>150</v>
      </c>
      <c r="B154" s="504" t="s">
        <v>8027</v>
      </c>
      <c r="C154" s="504" t="s">
        <v>8028</v>
      </c>
      <c r="D154" s="499">
        <v>8</v>
      </c>
      <c r="E154" s="499">
        <v>2333</v>
      </c>
      <c r="F154" s="499">
        <v>2333</v>
      </c>
      <c r="G154" s="499">
        <v>141200</v>
      </c>
      <c r="H154" s="499"/>
      <c r="I154" s="499"/>
      <c r="J154" s="499">
        <v>141200</v>
      </c>
      <c r="K154" s="499">
        <v>141200</v>
      </c>
      <c r="L154" s="499"/>
      <c r="M154" s="499"/>
      <c r="N154" s="499">
        <v>141200</v>
      </c>
      <c r="O154" s="499">
        <v>11296</v>
      </c>
      <c r="P154" s="499">
        <v>152496</v>
      </c>
      <c r="Q154" s="499"/>
      <c r="R154" s="501"/>
      <c r="S154" s="502">
        <v>3970000</v>
      </c>
      <c r="T154" s="499"/>
      <c r="U154" s="499"/>
      <c r="V154" s="499">
        <v>152496</v>
      </c>
      <c r="W154" s="501"/>
      <c r="X154" s="501"/>
      <c r="Y154" s="501"/>
      <c r="Z154" s="501"/>
      <c r="AA154" s="501"/>
      <c r="AB154" s="503"/>
    </row>
    <row r="155" spans="1:28" ht="35.1" customHeight="1">
      <c r="A155" s="498">
        <v>151</v>
      </c>
      <c r="B155" s="504" t="s">
        <v>7850</v>
      </c>
      <c r="C155" s="504" t="s">
        <v>7851</v>
      </c>
      <c r="D155" s="499">
        <v>1</v>
      </c>
      <c r="E155" s="499">
        <v>6646</v>
      </c>
      <c r="F155" s="499">
        <v>6646</v>
      </c>
      <c r="G155" s="499">
        <v>43000</v>
      </c>
      <c r="H155" s="499"/>
      <c r="I155" s="499"/>
      <c r="J155" s="499">
        <v>43000</v>
      </c>
      <c r="K155" s="499">
        <v>43000</v>
      </c>
      <c r="L155" s="499"/>
      <c r="M155" s="499"/>
      <c r="N155" s="499">
        <v>43000</v>
      </c>
      <c r="O155" s="499">
        <v>3440</v>
      </c>
      <c r="P155" s="499">
        <v>46440</v>
      </c>
      <c r="Q155" s="499"/>
      <c r="R155" s="501"/>
      <c r="S155" s="502"/>
      <c r="T155" s="499"/>
      <c r="U155" s="499"/>
      <c r="V155" s="499">
        <v>46440</v>
      </c>
      <c r="W155" s="501"/>
      <c r="X155" s="501"/>
      <c r="Y155" s="501"/>
      <c r="Z155" s="501"/>
      <c r="AA155" s="501"/>
      <c r="AB155" s="503"/>
    </row>
    <row r="156" spans="1:28" ht="35.1" customHeight="1">
      <c r="A156" s="498">
        <v>152</v>
      </c>
      <c r="B156" s="504" t="s">
        <v>1614</v>
      </c>
      <c r="C156" s="504" t="s">
        <v>1615</v>
      </c>
      <c r="D156" s="499">
        <v>13</v>
      </c>
      <c r="E156" s="499">
        <v>29935</v>
      </c>
      <c r="F156" s="499">
        <v>29935</v>
      </c>
      <c r="G156" s="499">
        <v>324235</v>
      </c>
      <c r="H156" s="499">
        <v>19000</v>
      </c>
      <c r="I156" s="499"/>
      <c r="J156" s="499">
        <v>343235</v>
      </c>
      <c r="K156" s="499">
        <v>324235</v>
      </c>
      <c r="L156" s="499">
        <v>19000</v>
      </c>
      <c r="M156" s="499"/>
      <c r="N156" s="499">
        <v>343235</v>
      </c>
      <c r="O156" s="499">
        <v>27459</v>
      </c>
      <c r="P156" s="499">
        <v>370694</v>
      </c>
      <c r="Q156" s="499"/>
      <c r="R156" s="501"/>
      <c r="S156" s="502"/>
      <c r="T156" s="499"/>
      <c r="U156" s="499">
        <v>370694</v>
      </c>
      <c r="V156" s="499"/>
      <c r="W156" s="501"/>
      <c r="X156" s="501"/>
      <c r="Y156" s="501"/>
      <c r="Z156" s="501"/>
      <c r="AA156" s="501"/>
      <c r="AB156" s="503"/>
    </row>
    <row r="157" spans="1:28" ht="35.1" customHeight="1">
      <c r="A157" s="498">
        <v>153</v>
      </c>
      <c r="B157" s="504" t="s">
        <v>8208</v>
      </c>
      <c r="C157" s="504" t="s">
        <v>8209</v>
      </c>
      <c r="D157" s="499">
        <v>1</v>
      </c>
      <c r="E157" s="499">
        <v>3400</v>
      </c>
      <c r="F157" s="499">
        <v>3400</v>
      </c>
      <c r="G157" s="499">
        <v>34000</v>
      </c>
      <c r="H157" s="499"/>
      <c r="I157" s="499"/>
      <c r="J157" s="499">
        <v>34000</v>
      </c>
      <c r="K157" s="499">
        <v>34000</v>
      </c>
      <c r="L157" s="499"/>
      <c r="M157" s="499"/>
      <c r="N157" s="499">
        <v>34000</v>
      </c>
      <c r="O157" s="499">
        <v>2720</v>
      </c>
      <c r="P157" s="499">
        <v>36720</v>
      </c>
      <c r="Q157" s="499"/>
      <c r="R157" s="501"/>
      <c r="S157" s="502"/>
      <c r="T157" s="499"/>
      <c r="U157" s="499"/>
      <c r="V157" s="499">
        <v>36720</v>
      </c>
      <c r="W157" s="501"/>
      <c r="X157" s="501"/>
      <c r="Y157" s="501"/>
      <c r="Z157" s="501"/>
      <c r="AA157" s="501"/>
      <c r="AB157" s="503"/>
    </row>
    <row r="158" spans="1:28" ht="35.1" customHeight="1">
      <c r="A158" s="498">
        <v>154</v>
      </c>
      <c r="B158" s="504" t="s">
        <v>6980</v>
      </c>
      <c r="C158" s="504" t="s">
        <v>6981</v>
      </c>
      <c r="D158" s="499">
        <v>1</v>
      </c>
      <c r="E158" s="499">
        <v>3855</v>
      </c>
      <c r="F158" s="499">
        <v>3855</v>
      </c>
      <c r="G158" s="499">
        <v>49491</v>
      </c>
      <c r="H158" s="499"/>
      <c r="I158" s="499"/>
      <c r="J158" s="499">
        <v>49491</v>
      </c>
      <c r="K158" s="499">
        <v>49491</v>
      </c>
      <c r="L158" s="499"/>
      <c r="M158" s="499"/>
      <c r="N158" s="499">
        <v>49491</v>
      </c>
      <c r="O158" s="499">
        <v>3959</v>
      </c>
      <c r="P158" s="499">
        <v>53450</v>
      </c>
      <c r="Q158" s="499"/>
      <c r="R158" s="501"/>
      <c r="S158" s="502"/>
      <c r="T158" s="499"/>
      <c r="U158" s="499">
        <v>53450</v>
      </c>
      <c r="V158" s="499"/>
      <c r="W158" s="501"/>
      <c r="X158" s="501"/>
      <c r="Y158" s="501"/>
      <c r="Z158" s="501"/>
      <c r="AA158" s="501"/>
      <c r="AB158" s="503"/>
    </row>
    <row r="159" spans="1:28" ht="35.1" customHeight="1">
      <c r="A159" s="498">
        <v>155</v>
      </c>
      <c r="B159" s="504" t="s">
        <v>6837</v>
      </c>
      <c r="C159" s="504" t="s">
        <v>6838</v>
      </c>
      <c r="D159" s="499">
        <v>2</v>
      </c>
      <c r="E159" s="499">
        <v>10110</v>
      </c>
      <c r="F159" s="499">
        <v>10110</v>
      </c>
      <c r="G159" s="499">
        <v>110700</v>
      </c>
      <c r="H159" s="499"/>
      <c r="I159" s="499"/>
      <c r="J159" s="499">
        <v>110700</v>
      </c>
      <c r="K159" s="499">
        <v>110700</v>
      </c>
      <c r="L159" s="499"/>
      <c r="M159" s="499"/>
      <c r="N159" s="499">
        <v>110700</v>
      </c>
      <c r="O159" s="499">
        <v>8856</v>
      </c>
      <c r="P159" s="499">
        <v>119556</v>
      </c>
      <c r="Q159" s="499"/>
      <c r="R159" s="501"/>
      <c r="S159" s="502">
        <v>120000</v>
      </c>
      <c r="T159" s="499"/>
      <c r="U159" s="499">
        <v>119556</v>
      </c>
      <c r="V159" s="499"/>
      <c r="W159" s="501"/>
      <c r="X159" s="501"/>
      <c r="Y159" s="501"/>
      <c r="Z159" s="501"/>
      <c r="AA159" s="501"/>
      <c r="AB159" s="503"/>
    </row>
    <row r="160" spans="1:28" ht="35.1" customHeight="1">
      <c r="A160" s="498">
        <v>156</v>
      </c>
      <c r="B160" s="504" t="s">
        <v>6794</v>
      </c>
      <c r="C160" s="504" t="s">
        <v>6795</v>
      </c>
      <c r="D160" s="499">
        <v>1</v>
      </c>
      <c r="E160" s="499">
        <v>1000</v>
      </c>
      <c r="F160" s="499">
        <v>1000</v>
      </c>
      <c r="G160" s="499">
        <v>13600</v>
      </c>
      <c r="H160" s="499"/>
      <c r="I160" s="499"/>
      <c r="J160" s="499">
        <v>13600</v>
      </c>
      <c r="K160" s="499">
        <v>13600</v>
      </c>
      <c r="L160" s="499"/>
      <c r="M160" s="499"/>
      <c r="N160" s="499">
        <v>13600</v>
      </c>
      <c r="O160" s="499">
        <v>1088</v>
      </c>
      <c r="P160" s="499">
        <v>14688</v>
      </c>
      <c r="Q160" s="499"/>
      <c r="R160" s="501"/>
      <c r="S160" s="502">
        <v>170000</v>
      </c>
      <c r="T160" s="499"/>
      <c r="U160" s="499">
        <v>14688</v>
      </c>
      <c r="V160" s="499"/>
      <c r="W160" s="501"/>
      <c r="X160" s="501"/>
      <c r="Y160" s="501"/>
      <c r="Z160" s="501"/>
      <c r="AA160" s="501"/>
      <c r="AB160" s="503"/>
    </row>
    <row r="161" spans="1:28" ht="35.1" customHeight="1">
      <c r="A161" s="498">
        <v>157</v>
      </c>
      <c r="B161" s="504" t="s">
        <v>7157</v>
      </c>
      <c r="C161" s="504" t="s">
        <v>7158</v>
      </c>
      <c r="D161" s="499">
        <v>4</v>
      </c>
      <c r="E161" s="499">
        <v>3700</v>
      </c>
      <c r="F161" s="499">
        <v>3700</v>
      </c>
      <c r="G161" s="499">
        <v>96491</v>
      </c>
      <c r="H161" s="499"/>
      <c r="I161" s="499"/>
      <c r="J161" s="499">
        <v>96491</v>
      </c>
      <c r="K161" s="499">
        <v>96491</v>
      </c>
      <c r="L161" s="499"/>
      <c r="M161" s="499"/>
      <c r="N161" s="499">
        <v>96491</v>
      </c>
      <c r="O161" s="499">
        <v>7720</v>
      </c>
      <c r="P161" s="499">
        <v>104211</v>
      </c>
      <c r="Q161" s="499"/>
      <c r="R161" s="501"/>
      <c r="S161" s="502"/>
      <c r="T161" s="499"/>
      <c r="U161" s="499">
        <v>104211</v>
      </c>
      <c r="V161" s="499"/>
      <c r="W161" s="501"/>
      <c r="X161" s="501"/>
      <c r="Y161" s="501"/>
      <c r="Z161" s="501"/>
      <c r="AA161" s="501"/>
      <c r="AB161" s="503"/>
    </row>
    <row r="162" spans="1:28" ht="35.1" customHeight="1">
      <c r="A162" s="498">
        <v>158</v>
      </c>
      <c r="B162" s="504" t="s">
        <v>6897</v>
      </c>
      <c r="C162" s="504" t="s">
        <v>6898</v>
      </c>
      <c r="D162" s="499">
        <v>6</v>
      </c>
      <c r="E162" s="499">
        <v>27575</v>
      </c>
      <c r="F162" s="499">
        <v>27575</v>
      </c>
      <c r="G162" s="499">
        <v>255844</v>
      </c>
      <c r="H162" s="499"/>
      <c r="I162" s="499"/>
      <c r="J162" s="499">
        <v>255844</v>
      </c>
      <c r="K162" s="499">
        <v>255844</v>
      </c>
      <c r="L162" s="499"/>
      <c r="M162" s="499"/>
      <c r="N162" s="499">
        <v>255844</v>
      </c>
      <c r="O162" s="499">
        <v>20467</v>
      </c>
      <c r="P162" s="499">
        <v>276311</v>
      </c>
      <c r="Q162" s="499"/>
      <c r="R162" s="501"/>
      <c r="S162" s="502"/>
      <c r="T162" s="499"/>
      <c r="U162" s="499">
        <v>276311</v>
      </c>
      <c r="V162" s="499"/>
      <c r="W162" s="501"/>
      <c r="X162" s="501"/>
      <c r="Y162" s="501"/>
      <c r="Z162" s="501"/>
      <c r="AA162" s="501"/>
      <c r="AB162" s="503"/>
    </row>
    <row r="163" spans="1:28" ht="35.1" customHeight="1">
      <c r="A163" s="498">
        <v>159</v>
      </c>
      <c r="B163" s="504" t="s">
        <v>7215</v>
      </c>
      <c r="C163" s="504" t="s">
        <v>7216</v>
      </c>
      <c r="D163" s="499">
        <v>1</v>
      </c>
      <c r="E163" s="499">
        <v>4185</v>
      </c>
      <c r="F163" s="499">
        <v>4185</v>
      </c>
      <c r="G163" s="499">
        <v>64664</v>
      </c>
      <c r="H163" s="499"/>
      <c r="I163" s="499"/>
      <c r="J163" s="499">
        <v>64664</v>
      </c>
      <c r="K163" s="499">
        <v>64664</v>
      </c>
      <c r="L163" s="499"/>
      <c r="M163" s="499"/>
      <c r="N163" s="499">
        <v>64664</v>
      </c>
      <c r="O163" s="499">
        <v>5173</v>
      </c>
      <c r="P163" s="499">
        <v>69837</v>
      </c>
      <c r="Q163" s="499"/>
      <c r="R163" s="501"/>
      <c r="S163" s="502"/>
      <c r="T163" s="499"/>
      <c r="U163" s="499">
        <v>69837</v>
      </c>
      <c r="V163" s="499"/>
      <c r="W163" s="501"/>
      <c r="X163" s="501"/>
      <c r="Y163" s="501"/>
      <c r="Z163" s="501"/>
      <c r="AA163" s="501"/>
      <c r="AB163" s="503"/>
    </row>
    <row r="164" spans="1:28" ht="35.1" customHeight="1">
      <c r="A164" s="498">
        <v>160</v>
      </c>
      <c r="B164" s="504" t="s">
        <v>7145</v>
      </c>
      <c r="C164" s="504" t="s">
        <v>7146</v>
      </c>
      <c r="D164" s="499">
        <v>1</v>
      </c>
      <c r="E164" s="499">
        <v>1340</v>
      </c>
      <c r="F164" s="499">
        <v>1340</v>
      </c>
      <c r="G164" s="499">
        <v>40415</v>
      </c>
      <c r="H164" s="499"/>
      <c r="I164" s="499"/>
      <c r="J164" s="499">
        <v>40415</v>
      </c>
      <c r="K164" s="499">
        <v>40415</v>
      </c>
      <c r="L164" s="499"/>
      <c r="M164" s="499"/>
      <c r="N164" s="499">
        <v>40415</v>
      </c>
      <c r="O164" s="499">
        <v>3233</v>
      </c>
      <c r="P164" s="499">
        <v>43648</v>
      </c>
      <c r="Q164" s="499"/>
      <c r="R164" s="501"/>
      <c r="S164" s="502"/>
      <c r="T164" s="499"/>
      <c r="U164" s="499">
        <v>43648</v>
      </c>
      <c r="V164" s="499"/>
      <c r="W164" s="501"/>
      <c r="X164" s="501"/>
      <c r="Y164" s="501"/>
      <c r="Z164" s="501"/>
      <c r="AA164" s="501"/>
      <c r="AB164" s="503"/>
    </row>
    <row r="165" spans="1:28" ht="35.1" customHeight="1">
      <c r="A165" s="498">
        <v>161</v>
      </c>
      <c r="B165" s="504" t="s">
        <v>4918</v>
      </c>
      <c r="C165" s="504" t="s">
        <v>4919</v>
      </c>
      <c r="D165" s="499">
        <v>91</v>
      </c>
      <c r="E165" s="499">
        <v>460560</v>
      </c>
      <c r="F165" s="499">
        <v>460560</v>
      </c>
      <c r="G165" s="499">
        <v>3268000</v>
      </c>
      <c r="H165" s="499">
        <v>245430</v>
      </c>
      <c r="I165" s="499"/>
      <c r="J165" s="499">
        <v>3513430</v>
      </c>
      <c r="K165" s="499">
        <v>3268000</v>
      </c>
      <c r="L165" s="499">
        <v>245430</v>
      </c>
      <c r="M165" s="499"/>
      <c r="N165" s="499">
        <v>3513430</v>
      </c>
      <c r="O165" s="499">
        <v>281096</v>
      </c>
      <c r="P165" s="499">
        <v>3794526</v>
      </c>
      <c r="Q165" s="499"/>
      <c r="R165" s="501"/>
      <c r="S165" s="502">
        <v>71980000</v>
      </c>
      <c r="T165" s="499">
        <v>2427000</v>
      </c>
      <c r="U165" s="499"/>
      <c r="V165" s="499">
        <v>3794526</v>
      </c>
      <c r="W165" s="501"/>
      <c r="X165" s="501"/>
      <c r="Y165" s="501"/>
      <c r="Z165" s="501"/>
      <c r="AA165" s="501"/>
      <c r="AB165" s="503"/>
    </row>
    <row r="166" spans="1:28" ht="35.1" customHeight="1">
      <c r="A166" s="498">
        <v>162</v>
      </c>
      <c r="B166" s="504" t="s">
        <v>4953</v>
      </c>
      <c r="C166" s="504" t="s">
        <v>4954</v>
      </c>
      <c r="D166" s="499">
        <v>25</v>
      </c>
      <c r="E166" s="499">
        <v>8807</v>
      </c>
      <c r="F166" s="499">
        <v>8807</v>
      </c>
      <c r="G166" s="499">
        <v>478605</v>
      </c>
      <c r="H166" s="499"/>
      <c r="I166" s="499"/>
      <c r="J166" s="499">
        <v>478605</v>
      </c>
      <c r="K166" s="499">
        <v>478605</v>
      </c>
      <c r="L166" s="499"/>
      <c r="M166" s="499"/>
      <c r="N166" s="499">
        <v>478605</v>
      </c>
      <c r="O166" s="499">
        <v>38289</v>
      </c>
      <c r="P166" s="499">
        <v>516894</v>
      </c>
      <c r="Q166" s="499"/>
      <c r="R166" s="501"/>
      <c r="S166" s="502"/>
      <c r="T166" s="499"/>
      <c r="U166" s="499"/>
      <c r="V166" s="499">
        <v>516894</v>
      </c>
      <c r="W166" s="501"/>
      <c r="X166" s="501"/>
      <c r="Y166" s="501"/>
      <c r="Z166" s="501"/>
      <c r="AA166" s="501"/>
      <c r="AB166" s="503"/>
    </row>
    <row r="167" spans="1:28" ht="35.1" customHeight="1">
      <c r="A167" s="498">
        <v>163</v>
      </c>
      <c r="B167" s="504" t="s">
        <v>5343</v>
      </c>
      <c r="C167" s="504" t="s">
        <v>5344</v>
      </c>
      <c r="D167" s="499">
        <v>1</v>
      </c>
      <c r="E167" s="499">
        <v>12350</v>
      </c>
      <c r="F167" s="499">
        <v>12350</v>
      </c>
      <c r="G167" s="499">
        <v>73000</v>
      </c>
      <c r="H167" s="499"/>
      <c r="I167" s="499"/>
      <c r="J167" s="499">
        <v>73000</v>
      </c>
      <c r="K167" s="499">
        <v>73000</v>
      </c>
      <c r="L167" s="499"/>
      <c r="M167" s="499"/>
      <c r="N167" s="499">
        <v>73000</v>
      </c>
      <c r="O167" s="499">
        <v>5840</v>
      </c>
      <c r="P167" s="499">
        <v>78840</v>
      </c>
      <c r="Q167" s="499"/>
      <c r="R167" s="501"/>
      <c r="S167" s="502"/>
      <c r="T167" s="499"/>
      <c r="U167" s="499">
        <v>78840</v>
      </c>
      <c r="V167" s="499"/>
      <c r="W167" s="501"/>
      <c r="X167" s="501"/>
      <c r="Y167" s="501"/>
      <c r="Z167" s="501"/>
      <c r="AA167" s="501"/>
      <c r="AB167" s="503"/>
    </row>
    <row r="168" spans="1:28" ht="35.1" customHeight="1">
      <c r="A168" s="498">
        <v>164</v>
      </c>
      <c r="B168" s="504" t="s">
        <v>5260</v>
      </c>
      <c r="C168" s="504" t="s">
        <v>5261</v>
      </c>
      <c r="D168" s="499">
        <v>4</v>
      </c>
      <c r="E168" s="499">
        <v>15800</v>
      </c>
      <c r="F168" s="499">
        <v>15800</v>
      </c>
      <c r="G168" s="499">
        <v>126100</v>
      </c>
      <c r="H168" s="499"/>
      <c r="I168" s="499"/>
      <c r="J168" s="499">
        <v>126100</v>
      </c>
      <c r="K168" s="499">
        <v>126100</v>
      </c>
      <c r="L168" s="499"/>
      <c r="M168" s="499"/>
      <c r="N168" s="499">
        <v>126100</v>
      </c>
      <c r="O168" s="499">
        <v>10088</v>
      </c>
      <c r="P168" s="499">
        <v>136188</v>
      </c>
      <c r="Q168" s="499"/>
      <c r="R168" s="501"/>
      <c r="S168" s="502">
        <v>4070000</v>
      </c>
      <c r="T168" s="499"/>
      <c r="U168" s="499"/>
      <c r="V168" s="499">
        <v>136188</v>
      </c>
      <c r="W168" s="501"/>
      <c r="X168" s="501"/>
      <c r="Y168" s="501"/>
      <c r="Z168" s="501"/>
      <c r="AA168" s="501"/>
      <c r="AB168" s="503"/>
    </row>
    <row r="169" spans="1:28" ht="35.1" customHeight="1">
      <c r="A169" s="498">
        <v>165</v>
      </c>
      <c r="B169" s="504" t="s">
        <v>5064</v>
      </c>
      <c r="C169" s="504" t="s">
        <v>5065</v>
      </c>
      <c r="D169" s="499">
        <v>3</v>
      </c>
      <c r="E169" s="499">
        <v>150</v>
      </c>
      <c r="F169" s="499">
        <v>150</v>
      </c>
      <c r="G169" s="499">
        <v>44100</v>
      </c>
      <c r="H169" s="499"/>
      <c r="I169" s="499">
        <v>15000</v>
      </c>
      <c r="J169" s="499">
        <v>59100</v>
      </c>
      <c r="K169" s="499">
        <v>44100</v>
      </c>
      <c r="L169" s="499"/>
      <c r="M169" s="499">
        <v>15000</v>
      </c>
      <c r="N169" s="499">
        <v>59100</v>
      </c>
      <c r="O169" s="499">
        <v>4728</v>
      </c>
      <c r="P169" s="499">
        <v>63828</v>
      </c>
      <c r="Q169" s="499"/>
      <c r="R169" s="501"/>
      <c r="S169" s="502">
        <v>680000</v>
      </c>
      <c r="T169" s="499"/>
      <c r="U169" s="499"/>
      <c r="V169" s="499">
        <v>63828</v>
      </c>
      <c r="W169" s="501"/>
      <c r="X169" s="501"/>
      <c r="Y169" s="501"/>
      <c r="Z169" s="501"/>
      <c r="AA169" s="501"/>
      <c r="AB169" s="503"/>
    </row>
    <row r="170" spans="1:28" ht="35.1" customHeight="1">
      <c r="A170" s="498">
        <v>166</v>
      </c>
      <c r="B170" s="504" t="s">
        <v>5302</v>
      </c>
      <c r="C170" s="504" t="s">
        <v>5303</v>
      </c>
      <c r="D170" s="499">
        <v>2</v>
      </c>
      <c r="E170" s="499">
        <v>33850</v>
      </c>
      <c r="F170" s="499">
        <v>33850</v>
      </c>
      <c r="G170" s="499">
        <v>191000</v>
      </c>
      <c r="H170" s="499"/>
      <c r="I170" s="499"/>
      <c r="J170" s="499">
        <v>191000</v>
      </c>
      <c r="K170" s="499">
        <v>191000</v>
      </c>
      <c r="L170" s="499"/>
      <c r="M170" s="499"/>
      <c r="N170" s="499">
        <v>191000</v>
      </c>
      <c r="O170" s="499">
        <v>15280</v>
      </c>
      <c r="P170" s="499">
        <v>206280</v>
      </c>
      <c r="Q170" s="499"/>
      <c r="R170" s="501"/>
      <c r="S170" s="502"/>
      <c r="T170" s="499"/>
      <c r="U170" s="499">
        <v>206280</v>
      </c>
      <c r="V170" s="499"/>
      <c r="W170" s="501"/>
      <c r="X170" s="501"/>
      <c r="Y170" s="501"/>
      <c r="Z170" s="501"/>
      <c r="AA170" s="501"/>
      <c r="AB170" s="503"/>
    </row>
    <row r="171" spans="1:28" ht="35.1" customHeight="1">
      <c r="A171" s="498">
        <v>167</v>
      </c>
      <c r="B171" s="504" t="s">
        <v>4810</v>
      </c>
      <c r="C171" s="504" t="s">
        <v>11198</v>
      </c>
      <c r="D171" s="499">
        <v>1</v>
      </c>
      <c r="E171" s="499">
        <v>100</v>
      </c>
      <c r="F171" s="499">
        <v>100</v>
      </c>
      <c r="G171" s="499"/>
      <c r="H171" s="499"/>
      <c r="I171" s="499"/>
      <c r="J171" s="499"/>
      <c r="K171" s="499"/>
      <c r="L171" s="499"/>
      <c r="M171" s="499"/>
      <c r="N171" s="499"/>
      <c r="O171" s="499"/>
      <c r="P171" s="499"/>
      <c r="Q171" s="499"/>
      <c r="R171" s="501"/>
      <c r="S171" s="502"/>
      <c r="T171" s="499"/>
      <c r="U171" s="499"/>
      <c r="V171" s="499"/>
      <c r="W171" s="501"/>
      <c r="X171" s="501"/>
      <c r="Y171" s="501"/>
      <c r="Z171" s="501"/>
      <c r="AA171" s="501"/>
      <c r="AB171" s="503"/>
    </row>
    <row r="172" spans="1:28" ht="35.1" customHeight="1">
      <c r="A172" s="498">
        <v>168</v>
      </c>
      <c r="B172" s="504" t="s">
        <v>4810</v>
      </c>
      <c r="C172" s="504" t="s">
        <v>11199</v>
      </c>
      <c r="D172" s="499">
        <v>1</v>
      </c>
      <c r="E172" s="499">
        <v>8000</v>
      </c>
      <c r="F172" s="499">
        <v>8000</v>
      </c>
      <c r="G172" s="499">
        <v>98300</v>
      </c>
      <c r="H172" s="499"/>
      <c r="I172" s="499"/>
      <c r="J172" s="499">
        <v>98300</v>
      </c>
      <c r="K172" s="499">
        <v>98300</v>
      </c>
      <c r="L172" s="499"/>
      <c r="M172" s="499"/>
      <c r="N172" s="499">
        <v>98300</v>
      </c>
      <c r="O172" s="499">
        <v>7864</v>
      </c>
      <c r="P172" s="499">
        <v>106164</v>
      </c>
      <c r="Q172" s="499"/>
      <c r="R172" s="501"/>
      <c r="S172" s="502">
        <v>107000</v>
      </c>
      <c r="T172" s="499"/>
      <c r="U172" s="499"/>
      <c r="V172" s="499">
        <v>106164</v>
      </c>
      <c r="W172" s="501"/>
      <c r="X172" s="501"/>
      <c r="Y172" s="501"/>
      <c r="Z172" s="501"/>
      <c r="AA172" s="501"/>
      <c r="AB172" s="503"/>
    </row>
    <row r="173" spans="1:28" ht="35.1" customHeight="1">
      <c r="A173" s="498">
        <v>169</v>
      </c>
      <c r="B173" s="504" t="s">
        <v>4810</v>
      </c>
      <c r="C173" s="504" t="s">
        <v>11200</v>
      </c>
      <c r="D173" s="499">
        <v>2</v>
      </c>
      <c r="E173" s="499">
        <v>150</v>
      </c>
      <c r="F173" s="499">
        <v>150</v>
      </c>
      <c r="G173" s="499">
        <v>11200</v>
      </c>
      <c r="H173" s="499"/>
      <c r="I173" s="499"/>
      <c r="J173" s="499">
        <v>11200</v>
      </c>
      <c r="K173" s="499">
        <v>11200</v>
      </c>
      <c r="L173" s="499"/>
      <c r="M173" s="499"/>
      <c r="N173" s="499">
        <v>11200</v>
      </c>
      <c r="O173" s="499">
        <v>896</v>
      </c>
      <c r="P173" s="499">
        <v>12096</v>
      </c>
      <c r="Q173" s="499"/>
      <c r="R173" s="501"/>
      <c r="S173" s="502"/>
      <c r="T173" s="499"/>
      <c r="U173" s="499"/>
      <c r="V173" s="499">
        <v>12096</v>
      </c>
      <c r="W173" s="501"/>
      <c r="X173" s="501"/>
      <c r="Y173" s="501"/>
      <c r="Z173" s="501"/>
      <c r="AA173" s="501"/>
      <c r="AB173" s="503"/>
    </row>
    <row r="174" spans="1:28" ht="35.1" customHeight="1">
      <c r="A174" s="498">
        <v>170</v>
      </c>
      <c r="B174" s="504" t="s">
        <v>4810</v>
      </c>
      <c r="C174" s="504" t="s">
        <v>11201</v>
      </c>
      <c r="D174" s="499">
        <v>1</v>
      </c>
      <c r="E174" s="499">
        <v>20</v>
      </c>
      <c r="F174" s="499">
        <v>20</v>
      </c>
      <c r="G174" s="499">
        <v>11200</v>
      </c>
      <c r="H174" s="499"/>
      <c r="I174" s="499"/>
      <c r="J174" s="499">
        <v>11200</v>
      </c>
      <c r="K174" s="499">
        <v>11200</v>
      </c>
      <c r="L174" s="499"/>
      <c r="M174" s="499"/>
      <c r="N174" s="499">
        <v>11200</v>
      </c>
      <c r="O174" s="499">
        <v>896</v>
      </c>
      <c r="P174" s="499">
        <v>12096</v>
      </c>
      <c r="Q174" s="499"/>
      <c r="R174" s="501"/>
      <c r="S174" s="502"/>
      <c r="T174" s="499"/>
      <c r="U174" s="499"/>
      <c r="V174" s="499">
        <v>12096</v>
      </c>
      <c r="W174" s="501"/>
      <c r="X174" s="501"/>
      <c r="Y174" s="501"/>
      <c r="Z174" s="501"/>
      <c r="AA174" s="501"/>
      <c r="AB174" s="503"/>
    </row>
    <row r="175" spans="1:28" ht="35.1" customHeight="1">
      <c r="A175" s="498">
        <v>171</v>
      </c>
      <c r="B175" s="504" t="s">
        <v>4810</v>
      </c>
      <c r="C175" s="504" t="s">
        <v>11202</v>
      </c>
      <c r="D175" s="499">
        <v>1</v>
      </c>
      <c r="E175" s="499">
        <v>10</v>
      </c>
      <c r="F175" s="499">
        <v>10</v>
      </c>
      <c r="G175" s="499">
        <v>11200</v>
      </c>
      <c r="H175" s="499"/>
      <c r="I175" s="499"/>
      <c r="J175" s="499">
        <v>11200</v>
      </c>
      <c r="K175" s="499">
        <v>11200</v>
      </c>
      <c r="L175" s="499"/>
      <c r="M175" s="499"/>
      <c r="N175" s="499">
        <v>11200</v>
      </c>
      <c r="O175" s="499">
        <v>896</v>
      </c>
      <c r="P175" s="499">
        <v>12096</v>
      </c>
      <c r="Q175" s="499"/>
      <c r="R175" s="501"/>
      <c r="S175" s="502"/>
      <c r="T175" s="499"/>
      <c r="U175" s="499"/>
      <c r="V175" s="499">
        <v>12096</v>
      </c>
      <c r="W175" s="501"/>
      <c r="X175" s="501"/>
      <c r="Y175" s="501"/>
      <c r="Z175" s="501"/>
      <c r="AA175" s="501"/>
      <c r="AB175" s="503"/>
    </row>
    <row r="176" spans="1:28" ht="35.1" customHeight="1">
      <c r="A176" s="498">
        <v>172</v>
      </c>
      <c r="B176" s="504" t="s">
        <v>4810</v>
      </c>
      <c r="C176" s="504" t="s">
        <v>11203</v>
      </c>
      <c r="D176" s="499">
        <v>1</v>
      </c>
      <c r="E176" s="499">
        <v>10000</v>
      </c>
      <c r="F176" s="499">
        <v>10000</v>
      </c>
      <c r="G176" s="499"/>
      <c r="H176" s="499"/>
      <c r="I176" s="499"/>
      <c r="J176" s="499"/>
      <c r="K176" s="499"/>
      <c r="L176" s="499"/>
      <c r="M176" s="499"/>
      <c r="N176" s="499"/>
      <c r="O176" s="499"/>
      <c r="P176" s="499"/>
      <c r="Q176" s="499"/>
      <c r="R176" s="501"/>
      <c r="S176" s="502"/>
      <c r="T176" s="499"/>
      <c r="U176" s="499"/>
      <c r="V176" s="499"/>
      <c r="W176" s="501"/>
      <c r="X176" s="501"/>
      <c r="Y176" s="501"/>
      <c r="Z176" s="501"/>
      <c r="AA176" s="501"/>
      <c r="AB176" s="503"/>
    </row>
    <row r="177" spans="1:28" ht="35.1" customHeight="1">
      <c r="A177" s="498">
        <v>173</v>
      </c>
      <c r="B177" s="504" t="s">
        <v>4810</v>
      </c>
      <c r="C177" s="504" t="s">
        <v>4811</v>
      </c>
      <c r="D177" s="499">
        <v>1</v>
      </c>
      <c r="E177" s="499">
        <v>6000</v>
      </c>
      <c r="F177" s="499">
        <v>6000</v>
      </c>
      <c r="G177" s="499">
        <v>38000</v>
      </c>
      <c r="H177" s="499"/>
      <c r="I177" s="499"/>
      <c r="J177" s="499">
        <v>38000</v>
      </c>
      <c r="K177" s="499">
        <v>38000</v>
      </c>
      <c r="L177" s="499"/>
      <c r="M177" s="499"/>
      <c r="N177" s="499">
        <v>38000</v>
      </c>
      <c r="O177" s="499">
        <v>3040</v>
      </c>
      <c r="P177" s="499">
        <v>41040</v>
      </c>
      <c r="Q177" s="499"/>
      <c r="R177" s="501"/>
      <c r="S177" s="502"/>
      <c r="T177" s="499"/>
      <c r="U177" s="499"/>
      <c r="V177" s="499">
        <v>41040</v>
      </c>
      <c r="W177" s="501"/>
      <c r="X177" s="501"/>
      <c r="Y177" s="501"/>
      <c r="Z177" s="501"/>
      <c r="AA177" s="501"/>
      <c r="AB177" s="503"/>
    </row>
    <row r="178" spans="1:28" ht="35.1" customHeight="1">
      <c r="A178" s="498">
        <v>174</v>
      </c>
      <c r="B178" s="504" t="s">
        <v>4810</v>
      </c>
      <c r="C178" s="504" t="s">
        <v>11204</v>
      </c>
      <c r="D178" s="499">
        <v>7</v>
      </c>
      <c r="E178" s="499">
        <v>7580</v>
      </c>
      <c r="F178" s="499">
        <v>7580</v>
      </c>
      <c r="G178" s="499">
        <v>139900</v>
      </c>
      <c r="H178" s="499"/>
      <c r="I178" s="499"/>
      <c r="J178" s="499">
        <v>139900</v>
      </c>
      <c r="K178" s="499">
        <v>120667</v>
      </c>
      <c r="L178" s="499"/>
      <c r="M178" s="499"/>
      <c r="N178" s="499">
        <v>120667</v>
      </c>
      <c r="O178" s="499">
        <v>9653</v>
      </c>
      <c r="P178" s="499">
        <v>130320</v>
      </c>
      <c r="Q178" s="499">
        <v>19233</v>
      </c>
      <c r="R178" s="501"/>
      <c r="S178" s="502">
        <v>227000</v>
      </c>
      <c r="T178" s="499"/>
      <c r="U178" s="499"/>
      <c r="V178" s="499">
        <v>130320</v>
      </c>
      <c r="W178" s="501"/>
      <c r="X178" s="501"/>
      <c r="Y178" s="501"/>
      <c r="Z178" s="501"/>
      <c r="AA178" s="501"/>
      <c r="AB178" s="503"/>
    </row>
    <row r="179" spans="1:28" ht="35.1" customHeight="1">
      <c r="A179" s="498">
        <v>175</v>
      </c>
      <c r="B179" s="504" t="s">
        <v>4810</v>
      </c>
      <c r="C179" s="504" t="s">
        <v>11205</v>
      </c>
      <c r="D179" s="499">
        <v>1</v>
      </c>
      <c r="E179" s="499">
        <v>500</v>
      </c>
      <c r="F179" s="499">
        <v>500</v>
      </c>
      <c r="G179" s="499">
        <v>19100</v>
      </c>
      <c r="H179" s="499"/>
      <c r="I179" s="499"/>
      <c r="J179" s="499">
        <v>19100</v>
      </c>
      <c r="K179" s="499">
        <v>13889</v>
      </c>
      <c r="L179" s="499"/>
      <c r="M179" s="499"/>
      <c r="N179" s="499">
        <v>13889</v>
      </c>
      <c r="O179" s="499">
        <v>1111</v>
      </c>
      <c r="P179" s="499">
        <v>15000</v>
      </c>
      <c r="Q179" s="499">
        <v>5211</v>
      </c>
      <c r="R179" s="501"/>
      <c r="S179" s="502"/>
      <c r="T179" s="499"/>
      <c r="U179" s="499"/>
      <c r="V179" s="499">
        <v>15000</v>
      </c>
      <c r="W179" s="501"/>
      <c r="X179" s="501"/>
      <c r="Y179" s="501"/>
      <c r="Z179" s="501"/>
      <c r="AA179" s="501"/>
      <c r="AB179" s="503"/>
    </row>
    <row r="180" spans="1:28" ht="35.1" customHeight="1">
      <c r="A180" s="498">
        <v>176</v>
      </c>
      <c r="B180" s="504" t="s">
        <v>4810</v>
      </c>
      <c r="C180" s="504" t="s">
        <v>11206</v>
      </c>
      <c r="D180" s="499">
        <v>1</v>
      </c>
      <c r="E180" s="499">
        <v>1000</v>
      </c>
      <c r="F180" s="499">
        <v>1000</v>
      </c>
      <c r="G180" s="499">
        <v>16400</v>
      </c>
      <c r="H180" s="499"/>
      <c r="I180" s="499"/>
      <c r="J180" s="499">
        <v>16400</v>
      </c>
      <c r="K180" s="499">
        <v>13889</v>
      </c>
      <c r="L180" s="499"/>
      <c r="M180" s="499"/>
      <c r="N180" s="499">
        <v>13889</v>
      </c>
      <c r="O180" s="499">
        <v>1111</v>
      </c>
      <c r="P180" s="499">
        <v>15000</v>
      </c>
      <c r="Q180" s="499">
        <v>2511</v>
      </c>
      <c r="R180" s="501"/>
      <c r="S180" s="502">
        <v>270000</v>
      </c>
      <c r="T180" s="499"/>
      <c r="U180" s="499"/>
      <c r="V180" s="499">
        <v>15000</v>
      </c>
      <c r="W180" s="501"/>
      <c r="X180" s="501"/>
      <c r="Y180" s="501"/>
      <c r="Z180" s="501"/>
      <c r="AA180" s="501"/>
      <c r="AB180" s="503"/>
    </row>
    <row r="181" spans="1:28" ht="35.1" customHeight="1">
      <c r="A181" s="498">
        <v>177</v>
      </c>
      <c r="B181" s="504" t="s">
        <v>4810</v>
      </c>
      <c r="C181" s="504" t="s">
        <v>11207</v>
      </c>
      <c r="D181" s="499">
        <v>1</v>
      </c>
      <c r="E181" s="499">
        <v>200</v>
      </c>
      <c r="F181" s="499">
        <v>200</v>
      </c>
      <c r="G181" s="499">
        <v>21500</v>
      </c>
      <c r="H181" s="499"/>
      <c r="I181" s="499"/>
      <c r="J181" s="499">
        <v>21500</v>
      </c>
      <c r="K181" s="499">
        <v>21500</v>
      </c>
      <c r="L181" s="499"/>
      <c r="M181" s="499"/>
      <c r="N181" s="499">
        <v>21500</v>
      </c>
      <c r="O181" s="499">
        <v>1720</v>
      </c>
      <c r="P181" s="499">
        <v>23220</v>
      </c>
      <c r="Q181" s="499"/>
      <c r="R181" s="501"/>
      <c r="S181" s="502"/>
      <c r="T181" s="499"/>
      <c r="U181" s="499"/>
      <c r="V181" s="499">
        <v>23220</v>
      </c>
      <c r="W181" s="501"/>
      <c r="X181" s="501"/>
      <c r="Y181" s="501"/>
      <c r="Z181" s="501"/>
      <c r="AA181" s="501"/>
      <c r="AB181" s="503"/>
    </row>
    <row r="182" spans="1:28" ht="35.1" customHeight="1">
      <c r="A182" s="498">
        <v>178</v>
      </c>
      <c r="B182" s="504" t="s">
        <v>4810</v>
      </c>
      <c r="C182" s="504" t="s">
        <v>11208</v>
      </c>
      <c r="D182" s="499">
        <v>1</v>
      </c>
      <c r="E182" s="499">
        <v>420</v>
      </c>
      <c r="F182" s="499">
        <v>420</v>
      </c>
      <c r="G182" s="499">
        <v>18135</v>
      </c>
      <c r="H182" s="499"/>
      <c r="I182" s="499"/>
      <c r="J182" s="499">
        <v>18135</v>
      </c>
      <c r="K182" s="499">
        <v>18135</v>
      </c>
      <c r="L182" s="499"/>
      <c r="M182" s="499"/>
      <c r="N182" s="499">
        <v>18135</v>
      </c>
      <c r="O182" s="499">
        <v>1451</v>
      </c>
      <c r="P182" s="499">
        <v>19586</v>
      </c>
      <c r="Q182" s="499"/>
      <c r="R182" s="501"/>
      <c r="S182" s="502"/>
      <c r="T182" s="499"/>
      <c r="U182" s="499"/>
      <c r="V182" s="499">
        <v>19586</v>
      </c>
      <c r="W182" s="501"/>
      <c r="X182" s="501"/>
      <c r="Y182" s="501"/>
      <c r="Z182" s="501"/>
      <c r="AA182" s="501"/>
      <c r="AB182" s="503"/>
    </row>
    <row r="183" spans="1:28" ht="35.1" customHeight="1">
      <c r="A183" s="498">
        <v>179</v>
      </c>
      <c r="B183" s="504" t="s">
        <v>6217</v>
      </c>
      <c r="C183" s="504" t="s">
        <v>6218</v>
      </c>
      <c r="D183" s="499">
        <v>1</v>
      </c>
      <c r="E183" s="499">
        <v>300</v>
      </c>
      <c r="F183" s="499">
        <v>300</v>
      </c>
      <c r="G183" s="499">
        <v>13600</v>
      </c>
      <c r="H183" s="499"/>
      <c r="I183" s="499"/>
      <c r="J183" s="499">
        <v>13600</v>
      </c>
      <c r="K183" s="499">
        <v>13600</v>
      </c>
      <c r="L183" s="499"/>
      <c r="M183" s="499"/>
      <c r="N183" s="499">
        <v>13600</v>
      </c>
      <c r="O183" s="499">
        <v>1088</v>
      </c>
      <c r="P183" s="499">
        <v>14688</v>
      </c>
      <c r="Q183" s="499"/>
      <c r="R183" s="501"/>
      <c r="S183" s="502">
        <v>80000</v>
      </c>
      <c r="T183" s="499"/>
      <c r="U183" s="499"/>
      <c r="V183" s="499">
        <v>14688</v>
      </c>
      <c r="W183" s="501"/>
      <c r="X183" s="501"/>
      <c r="Y183" s="501"/>
      <c r="Z183" s="501"/>
      <c r="AA183" s="501"/>
      <c r="AB183" s="503"/>
    </row>
    <row r="184" spans="1:28" ht="35.1" customHeight="1">
      <c r="A184" s="498">
        <v>180</v>
      </c>
      <c r="B184" s="504" t="s">
        <v>5439</v>
      </c>
      <c r="C184" s="504" t="s">
        <v>11209</v>
      </c>
      <c r="D184" s="499">
        <v>2</v>
      </c>
      <c r="E184" s="499">
        <v>487</v>
      </c>
      <c r="F184" s="499">
        <v>487</v>
      </c>
      <c r="G184" s="499">
        <v>40000</v>
      </c>
      <c r="H184" s="499"/>
      <c r="I184" s="499"/>
      <c r="J184" s="499">
        <v>40000</v>
      </c>
      <c r="K184" s="499">
        <v>40000</v>
      </c>
      <c r="L184" s="499"/>
      <c r="M184" s="499"/>
      <c r="N184" s="499">
        <v>40000</v>
      </c>
      <c r="O184" s="499">
        <v>3200</v>
      </c>
      <c r="P184" s="499">
        <v>43200</v>
      </c>
      <c r="Q184" s="499"/>
      <c r="R184" s="501"/>
      <c r="S184" s="502"/>
      <c r="T184" s="499"/>
      <c r="U184" s="499"/>
      <c r="V184" s="499">
        <v>43200</v>
      </c>
      <c r="W184" s="501"/>
      <c r="X184" s="501"/>
      <c r="Y184" s="501"/>
      <c r="Z184" s="501"/>
      <c r="AA184" s="501"/>
      <c r="AB184" s="503"/>
    </row>
    <row r="185" spans="1:28" ht="35.1" customHeight="1">
      <c r="A185" s="498">
        <v>181</v>
      </c>
      <c r="B185" s="504" t="s">
        <v>5439</v>
      </c>
      <c r="C185" s="504" t="s">
        <v>11210</v>
      </c>
      <c r="D185" s="499">
        <v>2</v>
      </c>
      <c r="E185" s="499">
        <v>37500</v>
      </c>
      <c r="F185" s="499">
        <v>37500</v>
      </c>
      <c r="G185" s="499">
        <v>206000</v>
      </c>
      <c r="H185" s="499"/>
      <c r="I185" s="499"/>
      <c r="J185" s="499">
        <v>206000</v>
      </c>
      <c r="K185" s="499">
        <v>206000</v>
      </c>
      <c r="L185" s="499"/>
      <c r="M185" s="499"/>
      <c r="N185" s="499">
        <v>206000</v>
      </c>
      <c r="O185" s="499">
        <v>16480</v>
      </c>
      <c r="P185" s="499">
        <v>222480</v>
      </c>
      <c r="Q185" s="499"/>
      <c r="R185" s="501"/>
      <c r="S185" s="502"/>
      <c r="T185" s="499"/>
      <c r="U185" s="499"/>
      <c r="V185" s="499">
        <v>222480</v>
      </c>
      <c r="W185" s="501"/>
      <c r="X185" s="501"/>
      <c r="Y185" s="501"/>
      <c r="Z185" s="501"/>
      <c r="AA185" s="501"/>
      <c r="AB185" s="503"/>
    </row>
    <row r="186" spans="1:28" ht="35.1" customHeight="1">
      <c r="A186" s="498">
        <v>182</v>
      </c>
      <c r="B186" s="504" t="s">
        <v>5439</v>
      </c>
      <c r="C186" s="504" t="s">
        <v>11211</v>
      </c>
      <c r="D186" s="499">
        <v>2</v>
      </c>
      <c r="E186" s="499">
        <v>1588</v>
      </c>
      <c r="F186" s="499">
        <v>1588</v>
      </c>
      <c r="G186" s="499">
        <v>38000</v>
      </c>
      <c r="H186" s="499"/>
      <c r="I186" s="499"/>
      <c r="J186" s="499">
        <v>38000</v>
      </c>
      <c r="K186" s="499">
        <v>38000</v>
      </c>
      <c r="L186" s="499"/>
      <c r="M186" s="499"/>
      <c r="N186" s="499">
        <v>38000</v>
      </c>
      <c r="O186" s="499">
        <v>3040</v>
      </c>
      <c r="P186" s="499">
        <v>41040</v>
      </c>
      <c r="Q186" s="499"/>
      <c r="R186" s="501"/>
      <c r="S186" s="502"/>
      <c r="T186" s="499"/>
      <c r="U186" s="499"/>
      <c r="V186" s="499">
        <v>41040</v>
      </c>
      <c r="W186" s="501"/>
      <c r="X186" s="501"/>
      <c r="Y186" s="501"/>
      <c r="Z186" s="501"/>
      <c r="AA186" s="501"/>
      <c r="AB186" s="503"/>
    </row>
    <row r="187" spans="1:28" ht="35.1" customHeight="1">
      <c r="A187" s="498">
        <v>183</v>
      </c>
      <c r="B187" s="504" t="s">
        <v>5439</v>
      </c>
      <c r="C187" s="504" t="s">
        <v>11212</v>
      </c>
      <c r="D187" s="499">
        <v>1</v>
      </c>
      <c r="E187" s="499">
        <v>2402</v>
      </c>
      <c r="F187" s="499">
        <v>2402</v>
      </c>
      <c r="G187" s="499">
        <v>21000</v>
      </c>
      <c r="H187" s="499"/>
      <c r="I187" s="499"/>
      <c r="J187" s="499">
        <v>21000</v>
      </c>
      <c r="K187" s="499">
        <v>21000</v>
      </c>
      <c r="L187" s="499"/>
      <c r="M187" s="499"/>
      <c r="N187" s="499">
        <v>21000</v>
      </c>
      <c r="O187" s="499">
        <v>1680</v>
      </c>
      <c r="P187" s="499">
        <v>22680</v>
      </c>
      <c r="Q187" s="499"/>
      <c r="R187" s="501"/>
      <c r="S187" s="502"/>
      <c r="T187" s="499"/>
      <c r="U187" s="499"/>
      <c r="V187" s="499">
        <v>22680</v>
      </c>
      <c r="W187" s="501"/>
      <c r="X187" s="501"/>
      <c r="Y187" s="501"/>
      <c r="Z187" s="501"/>
      <c r="AA187" s="501"/>
      <c r="AB187" s="503"/>
    </row>
    <row r="188" spans="1:28" ht="35.1" customHeight="1">
      <c r="A188" s="498">
        <v>184</v>
      </c>
      <c r="B188" s="504" t="s">
        <v>5439</v>
      </c>
      <c r="C188" s="504" t="s">
        <v>11213</v>
      </c>
      <c r="D188" s="499">
        <v>1</v>
      </c>
      <c r="E188" s="499">
        <v>1743</v>
      </c>
      <c r="F188" s="499">
        <v>1743</v>
      </c>
      <c r="G188" s="499">
        <v>16400</v>
      </c>
      <c r="H188" s="499"/>
      <c r="I188" s="499"/>
      <c r="J188" s="499">
        <v>16400</v>
      </c>
      <c r="K188" s="499">
        <v>16400</v>
      </c>
      <c r="L188" s="499"/>
      <c r="M188" s="499"/>
      <c r="N188" s="499">
        <v>16400</v>
      </c>
      <c r="O188" s="499">
        <v>1312</v>
      </c>
      <c r="P188" s="499">
        <v>17712</v>
      </c>
      <c r="Q188" s="499"/>
      <c r="R188" s="501"/>
      <c r="S188" s="502"/>
      <c r="T188" s="499"/>
      <c r="U188" s="499"/>
      <c r="V188" s="499">
        <v>17712</v>
      </c>
      <c r="W188" s="501"/>
      <c r="X188" s="501"/>
      <c r="Y188" s="501"/>
      <c r="Z188" s="501"/>
      <c r="AA188" s="501"/>
      <c r="AB188" s="503"/>
    </row>
    <row r="189" spans="1:28" ht="35.1" customHeight="1">
      <c r="A189" s="498">
        <v>185</v>
      </c>
      <c r="B189" s="504" t="s">
        <v>5439</v>
      </c>
      <c r="C189" s="504" t="s">
        <v>11214</v>
      </c>
      <c r="D189" s="499">
        <v>2</v>
      </c>
      <c r="E189" s="499">
        <v>1425</v>
      </c>
      <c r="F189" s="499">
        <v>1425</v>
      </c>
      <c r="G189" s="499">
        <v>40000</v>
      </c>
      <c r="H189" s="499"/>
      <c r="I189" s="499"/>
      <c r="J189" s="499">
        <v>40000</v>
      </c>
      <c r="K189" s="499">
        <v>40000</v>
      </c>
      <c r="L189" s="499"/>
      <c r="M189" s="499"/>
      <c r="N189" s="499">
        <v>40000</v>
      </c>
      <c r="O189" s="499">
        <v>3200</v>
      </c>
      <c r="P189" s="499">
        <v>43200</v>
      </c>
      <c r="Q189" s="499"/>
      <c r="R189" s="501"/>
      <c r="S189" s="502"/>
      <c r="T189" s="499"/>
      <c r="U189" s="499"/>
      <c r="V189" s="499">
        <v>43200</v>
      </c>
      <c r="W189" s="501"/>
      <c r="X189" s="501"/>
      <c r="Y189" s="501"/>
      <c r="Z189" s="501"/>
      <c r="AA189" s="501"/>
      <c r="AB189" s="503"/>
    </row>
    <row r="190" spans="1:28" ht="35.1" customHeight="1">
      <c r="A190" s="498">
        <v>186</v>
      </c>
      <c r="B190" s="504" t="s">
        <v>5439</v>
      </c>
      <c r="C190" s="504" t="s">
        <v>11215</v>
      </c>
      <c r="D190" s="499">
        <v>1</v>
      </c>
      <c r="E190" s="499">
        <v>5500</v>
      </c>
      <c r="F190" s="499">
        <v>5500</v>
      </c>
      <c r="G190" s="499">
        <v>24000</v>
      </c>
      <c r="H190" s="499"/>
      <c r="I190" s="499"/>
      <c r="J190" s="499">
        <v>24000</v>
      </c>
      <c r="K190" s="499">
        <v>24000</v>
      </c>
      <c r="L190" s="499"/>
      <c r="M190" s="499"/>
      <c r="N190" s="499">
        <v>24000</v>
      </c>
      <c r="O190" s="499">
        <v>1920</v>
      </c>
      <c r="P190" s="499">
        <v>25920</v>
      </c>
      <c r="Q190" s="499"/>
      <c r="R190" s="501"/>
      <c r="S190" s="502"/>
      <c r="T190" s="499"/>
      <c r="U190" s="499"/>
      <c r="V190" s="499">
        <v>25920</v>
      </c>
      <c r="W190" s="501"/>
      <c r="X190" s="501"/>
      <c r="Y190" s="501"/>
      <c r="Z190" s="501"/>
      <c r="AA190" s="501"/>
      <c r="AB190" s="503"/>
    </row>
    <row r="191" spans="1:28" ht="35.1" customHeight="1">
      <c r="A191" s="498">
        <v>187</v>
      </c>
      <c r="B191" s="504" t="s">
        <v>5439</v>
      </c>
      <c r="C191" s="504" t="s">
        <v>11216</v>
      </c>
      <c r="D191" s="499">
        <v>1</v>
      </c>
      <c r="E191" s="499">
        <v>744</v>
      </c>
      <c r="F191" s="499">
        <v>744</v>
      </c>
      <c r="G191" s="499">
        <v>19000</v>
      </c>
      <c r="H191" s="499"/>
      <c r="I191" s="499"/>
      <c r="J191" s="499">
        <v>19000</v>
      </c>
      <c r="K191" s="499">
        <v>19000</v>
      </c>
      <c r="L191" s="499"/>
      <c r="M191" s="499"/>
      <c r="N191" s="499">
        <v>19000</v>
      </c>
      <c r="O191" s="499">
        <v>1520</v>
      </c>
      <c r="P191" s="499">
        <v>20520</v>
      </c>
      <c r="Q191" s="499"/>
      <c r="R191" s="501"/>
      <c r="S191" s="502">
        <v>420000</v>
      </c>
      <c r="T191" s="499"/>
      <c r="U191" s="499"/>
      <c r="V191" s="499">
        <v>20520</v>
      </c>
      <c r="W191" s="501"/>
      <c r="X191" s="501"/>
      <c r="Y191" s="501"/>
      <c r="Z191" s="501"/>
      <c r="AA191" s="501"/>
      <c r="AB191" s="503"/>
    </row>
    <row r="192" spans="1:28" ht="35.1" customHeight="1">
      <c r="A192" s="498">
        <v>188</v>
      </c>
      <c r="B192" s="504" t="s">
        <v>5439</v>
      </c>
      <c r="C192" s="504" t="s">
        <v>5453</v>
      </c>
      <c r="D192" s="499">
        <v>1</v>
      </c>
      <c r="E192" s="499">
        <v>1079</v>
      </c>
      <c r="F192" s="499">
        <v>1079</v>
      </c>
      <c r="G192" s="499">
        <v>16400</v>
      </c>
      <c r="H192" s="499"/>
      <c r="I192" s="499"/>
      <c r="J192" s="499">
        <v>16400</v>
      </c>
      <c r="K192" s="499">
        <v>16400</v>
      </c>
      <c r="L192" s="499"/>
      <c r="M192" s="499"/>
      <c r="N192" s="499">
        <v>16400</v>
      </c>
      <c r="O192" s="499">
        <v>1312</v>
      </c>
      <c r="P192" s="499">
        <v>17712</v>
      </c>
      <c r="Q192" s="499"/>
      <c r="R192" s="501"/>
      <c r="S192" s="502">
        <v>270000</v>
      </c>
      <c r="T192" s="499"/>
      <c r="U192" s="499"/>
      <c r="V192" s="499">
        <v>17712</v>
      </c>
      <c r="W192" s="501"/>
      <c r="X192" s="501"/>
      <c r="Y192" s="501"/>
      <c r="Z192" s="501"/>
      <c r="AA192" s="501"/>
      <c r="AB192" s="503"/>
    </row>
    <row r="193" spans="1:28" ht="35.1" customHeight="1">
      <c r="A193" s="498">
        <v>189</v>
      </c>
      <c r="B193" s="504" t="s">
        <v>5439</v>
      </c>
      <c r="C193" s="504" t="s">
        <v>11217</v>
      </c>
      <c r="D193" s="499">
        <v>1</v>
      </c>
      <c r="E193" s="499">
        <v>1136</v>
      </c>
      <c r="F193" s="499">
        <v>1136</v>
      </c>
      <c r="G193" s="499">
        <v>21000</v>
      </c>
      <c r="H193" s="499"/>
      <c r="I193" s="499"/>
      <c r="J193" s="499">
        <v>21000</v>
      </c>
      <c r="K193" s="499">
        <v>21000</v>
      </c>
      <c r="L193" s="499"/>
      <c r="M193" s="499"/>
      <c r="N193" s="499">
        <v>21000</v>
      </c>
      <c r="O193" s="499">
        <v>1680</v>
      </c>
      <c r="P193" s="499">
        <v>22680</v>
      </c>
      <c r="Q193" s="499"/>
      <c r="R193" s="501"/>
      <c r="S193" s="502">
        <v>1700000</v>
      </c>
      <c r="T193" s="499"/>
      <c r="U193" s="499"/>
      <c r="V193" s="499">
        <v>22680</v>
      </c>
      <c r="W193" s="501"/>
      <c r="X193" s="501"/>
      <c r="Y193" s="501"/>
      <c r="Z193" s="501"/>
      <c r="AA193" s="501"/>
      <c r="AB193" s="503"/>
    </row>
    <row r="194" spans="1:28" ht="35.1" customHeight="1">
      <c r="A194" s="498">
        <v>190</v>
      </c>
      <c r="B194" s="504" t="s">
        <v>5439</v>
      </c>
      <c r="C194" s="504" t="s">
        <v>11218</v>
      </c>
      <c r="D194" s="499">
        <v>2</v>
      </c>
      <c r="E194" s="499">
        <v>1534</v>
      </c>
      <c r="F194" s="499">
        <v>1534</v>
      </c>
      <c r="G194" s="499">
        <v>35400</v>
      </c>
      <c r="H194" s="499"/>
      <c r="I194" s="499"/>
      <c r="J194" s="499">
        <v>35400</v>
      </c>
      <c r="K194" s="499">
        <v>35400</v>
      </c>
      <c r="L194" s="499"/>
      <c r="M194" s="499"/>
      <c r="N194" s="499">
        <v>35400</v>
      </c>
      <c r="O194" s="499">
        <v>2832</v>
      </c>
      <c r="P194" s="499">
        <v>38232</v>
      </c>
      <c r="Q194" s="499"/>
      <c r="R194" s="501"/>
      <c r="S194" s="502"/>
      <c r="T194" s="499"/>
      <c r="U194" s="499"/>
      <c r="V194" s="499">
        <v>38232</v>
      </c>
      <c r="W194" s="501"/>
      <c r="X194" s="501"/>
      <c r="Y194" s="501"/>
      <c r="Z194" s="501"/>
      <c r="AA194" s="501"/>
      <c r="AB194" s="503"/>
    </row>
    <row r="195" spans="1:28" ht="35.1" customHeight="1">
      <c r="A195" s="498">
        <v>191</v>
      </c>
      <c r="B195" s="504" t="s">
        <v>5439</v>
      </c>
      <c r="C195" s="504" t="s">
        <v>11219</v>
      </c>
      <c r="D195" s="499">
        <v>1</v>
      </c>
      <c r="E195" s="499">
        <v>6200</v>
      </c>
      <c r="F195" s="499">
        <v>6200</v>
      </c>
      <c r="G195" s="499">
        <v>43000</v>
      </c>
      <c r="H195" s="499"/>
      <c r="I195" s="499"/>
      <c r="J195" s="499">
        <v>43000</v>
      </c>
      <c r="K195" s="499">
        <v>43000</v>
      </c>
      <c r="L195" s="499"/>
      <c r="M195" s="499"/>
      <c r="N195" s="499">
        <v>43000</v>
      </c>
      <c r="O195" s="499">
        <v>3440</v>
      </c>
      <c r="P195" s="499">
        <v>46440</v>
      </c>
      <c r="Q195" s="499"/>
      <c r="R195" s="501"/>
      <c r="S195" s="502">
        <v>85000</v>
      </c>
      <c r="T195" s="499"/>
      <c r="U195" s="499"/>
      <c r="V195" s="499">
        <v>46440</v>
      </c>
      <c r="W195" s="501"/>
      <c r="X195" s="501"/>
      <c r="Y195" s="501"/>
      <c r="Z195" s="501"/>
      <c r="AA195" s="501"/>
      <c r="AB195" s="503"/>
    </row>
    <row r="196" spans="1:28" ht="35.1" customHeight="1">
      <c r="A196" s="498">
        <v>192</v>
      </c>
      <c r="B196" s="504" t="s">
        <v>5439</v>
      </c>
      <c r="C196" s="504" t="s">
        <v>11220</v>
      </c>
      <c r="D196" s="499">
        <v>1</v>
      </c>
      <c r="E196" s="499">
        <v>1009</v>
      </c>
      <c r="F196" s="499">
        <v>1009</v>
      </c>
      <c r="G196" s="499">
        <v>21000</v>
      </c>
      <c r="H196" s="499"/>
      <c r="I196" s="499"/>
      <c r="J196" s="499">
        <v>21000</v>
      </c>
      <c r="K196" s="499">
        <v>21000</v>
      </c>
      <c r="L196" s="499"/>
      <c r="M196" s="499"/>
      <c r="N196" s="499">
        <v>21000</v>
      </c>
      <c r="O196" s="499">
        <v>1680</v>
      </c>
      <c r="P196" s="499">
        <v>22680</v>
      </c>
      <c r="Q196" s="499"/>
      <c r="R196" s="501"/>
      <c r="S196" s="502"/>
      <c r="T196" s="499"/>
      <c r="U196" s="499"/>
      <c r="V196" s="499">
        <v>22680</v>
      </c>
      <c r="W196" s="501"/>
      <c r="X196" s="501"/>
      <c r="Y196" s="501"/>
      <c r="Z196" s="501"/>
      <c r="AA196" s="501"/>
      <c r="AB196" s="503"/>
    </row>
    <row r="197" spans="1:28" ht="35.1" customHeight="1">
      <c r="A197" s="498">
        <v>193</v>
      </c>
      <c r="B197" s="504" t="s">
        <v>5439</v>
      </c>
      <c r="C197" s="504" t="s">
        <v>11221</v>
      </c>
      <c r="D197" s="499">
        <v>1</v>
      </c>
      <c r="E197" s="499">
        <v>835</v>
      </c>
      <c r="F197" s="499">
        <v>835</v>
      </c>
      <c r="G197" s="499">
        <v>19000</v>
      </c>
      <c r="H197" s="499"/>
      <c r="I197" s="499"/>
      <c r="J197" s="499">
        <v>19000</v>
      </c>
      <c r="K197" s="499">
        <v>19000</v>
      </c>
      <c r="L197" s="499"/>
      <c r="M197" s="499"/>
      <c r="N197" s="499">
        <v>19000</v>
      </c>
      <c r="O197" s="499">
        <v>1520</v>
      </c>
      <c r="P197" s="499">
        <v>20520</v>
      </c>
      <c r="Q197" s="499"/>
      <c r="R197" s="501"/>
      <c r="S197" s="502"/>
      <c r="T197" s="499"/>
      <c r="U197" s="499"/>
      <c r="V197" s="499">
        <v>20520</v>
      </c>
      <c r="W197" s="501"/>
      <c r="X197" s="501"/>
      <c r="Y197" s="501"/>
      <c r="Z197" s="501"/>
      <c r="AA197" s="501"/>
      <c r="AB197" s="503"/>
    </row>
    <row r="198" spans="1:28" ht="35.1" customHeight="1">
      <c r="A198" s="498">
        <v>194</v>
      </c>
      <c r="B198" s="504" t="s">
        <v>5439</v>
      </c>
      <c r="C198" s="504" t="s">
        <v>11222</v>
      </c>
      <c r="D198" s="499">
        <v>1</v>
      </c>
      <c r="E198" s="499">
        <v>189</v>
      </c>
      <c r="F198" s="499">
        <v>189</v>
      </c>
      <c r="G198" s="499">
        <v>21500</v>
      </c>
      <c r="H198" s="499"/>
      <c r="I198" s="499"/>
      <c r="J198" s="499">
        <v>21500</v>
      </c>
      <c r="K198" s="499">
        <v>21500</v>
      </c>
      <c r="L198" s="499"/>
      <c r="M198" s="499"/>
      <c r="N198" s="499">
        <v>21500</v>
      </c>
      <c r="O198" s="499">
        <v>1720</v>
      </c>
      <c r="P198" s="499">
        <v>23220</v>
      </c>
      <c r="Q198" s="499"/>
      <c r="R198" s="501"/>
      <c r="S198" s="502"/>
      <c r="T198" s="499"/>
      <c r="U198" s="499"/>
      <c r="V198" s="499">
        <v>23220</v>
      </c>
      <c r="W198" s="501"/>
      <c r="X198" s="501"/>
      <c r="Y198" s="501"/>
      <c r="Z198" s="501"/>
      <c r="AA198" s="501"/>
      <c r="AB198" s="503"/>
    </row>
    <row r="199" spans="1:28" ht="35.1" customHeight="1">
      <c r="A199" s="498">
        <v>195</v>
      </c>
      <c r="B199" s="504" t="s">
        <v>5439</v>
      </c>
      <c r="C199" s="504" t="s">
        <v>11223</v>
      </c>
      <c r="D199" s="499">
        <v>2</v>
      </c>
      <c r="E199" s="499">
        <v>8000</v>
      </c>
      <c r="F199" s="499">
        <v>8000</v>
      </c>
      <c r="G199" s="499">
        <v>66000</v>
      </c>
      <c r="H199" s="499"/>
      <c r="I199" s="499"/>
      <c r="J199" s="499">
        <v>66000</v>
      </c>
      <c r="K199" s="499">
        <v>66000</v>
      </c>
      <c r="L199" s="499"/>
      <c r="M199" s="499"/>
      <c r="N199" s="499">
        <v>66000</v>
      </c>
      <c r="O199" s="499">
        <v>5280</v>
      </c>
      <c r="P199" s="499">
        <v>71280</v>
      </c>
      <c r="Q199" s="499"/>
      <c r="R199" s="501"/>
      <c r="S199" s="502">
        <v>56000</v>
      </c>
      <c r="T199" s="499"/>
      <c r="U199" s="499"/>
      <c r="V199" s="499">
        <v>71280</v>
      </c>
      <c r="W199" s="501"/>
      <c r="X199" s="501"/>
      <c r="Y199" s="501"/>
      <c r="Z199" s="501"/>
      <c r="AA199" s="501"/>
      <c r="AB199" s="503"/>
    </row>
    <row r="200" spans="1:28" ht="35.1" customHeight="1">
      <c r="A200" s="498">
        <v>196</v>
      </c>
      <c r="B200" s="504" t="s">
        <v>5439</v>
      </c>
      <c r="C200" s="504" t="s">
        <v>11224</v>
      </c>
      <c r="D200" s="499">
        <v>1</v>
      </c>
      <c r="E200" s="499">
        <v>665</v>
      </c>
      <c r="F200" s="499">
        <v>665</v>
      </c>
      <c r="G200" s="499">
        <v>19000</v>
      </c>
      <c r="H200" s="499"/>
      <c r="I200" s="499"/>
      <c r="J200" s="499">
        <v>19000</v>
      </c>
      <c r="K200" s="499">
        <v>19000</v>
      </c>
      <c r="L200" s="499"/>
      <c r="M200" s="499"/>
      <c r="N200" s="499">
        <v>19000</v>
      </c>
      <c r="O200" s="499">
        <v>1520</v>
      </c>
      <c r="P200" s="499">
        <v>20520</v>
      </c>
      <c r="Q200" s="499"/>
      <c r="R200" s="501"/>
      <c r="S200" s="502"/>
      <c r="T200" s="499"/>
      <c r="U200" s="499"/>
      <c r="V200" s="499">
        <v>20520</v>
      </c>
      <c r="W200" s="501"/>
      <c r="X200" s="501"/>
      <c r="Y200" s="501"/>
      <c r="Z200" s="501"/>
      <c r="AA200" s="501"/>
      <c r="AB200" s="503"/>
    </row>
    <row r="201" spans="1:28" ht="35.1" customHeight="1">
      <c r="A201" s="498">
        <v>197</v>
      </c>
      <c r="B201" s="504" t="s">
        <v>5439</v>
      </c>
      <c r="C201" s="504" t="s">
        <v>11225</v>
      </c>
      <c r="D201" s="499">
        <v>1</v>
      </c>
      <c r="E201" s="499">
        <v>773</v>
      </c>
      <c r="F201" s="499">
        <v>773</v>
      </c>
      <c r="G201" s="499">
        <v>19000</v>
      </c>
      <c r="H201" s="499"/>
      <c r="I201" s="499"/>
      <c r="J201" s="499">
        <v>19000</v>
      </c>
      <c r="K201" s="499">
        <v>19000</v>
      </c>
      <c r="L201" s="499"/>
      <c r="M201" s="499"/>
      <c r="N201" s="499">
        <v>19000</v>
      </c>
      <c r="O201" s="499">
        <v>1520</v>
      </c>
      <c r="P201" s="499">
        <v>20520</v>
      </c>
      <c r="Q201" s="499"/>
      <c r="R201" s="501"/>
      <c r="S201" s="502"/>
      <c r="T201" s="499"/>
      <c r="U201" s="499"/>
      <c r="V201" s="499">
        <v>20520</v>
      </c>
      <c r="W201" s="501"/>
      <c r="X201" s="501"/>
      <c r="Y201" s="501"/>
      <c r="Z201" s="501"/>
      <c r="AA201" s="501"/>
      <c r="AB201" s="503"/>
    </row>
    <row r="202" spans="1:28" ht="35.1" customHeight="1">
      <c r="A202" s="498">
        <v>198</v>
      </c>
      <c r="B202" s="504" t="s">
        <v>5439</v>
      </c>
      <c r="C202" s="504" t="s">
        <v>11226</v>
      </c>
      <c r="D202" s="499">
        <v>1</v>
      </c>
      <c r="E202" s="499">
        <v>1593</v>
      </c>
      <c r="F202" s="499">
        <v>1593</v>
      </c>
      <c r="G202" s="499">
        <v>21000</v>
      </c>
      <c r="H202" s="499"/>
      <c r="I202" s="499"/>
      <c r="J202" s="499">
        <v>21000</v>
      </c>
      <c r="K202" s="499">
        <v>21000</v>
      </c>
      <c r="L202" s="499"/>
      <c r="M202" s="499"/>
      <c r="N202" s="499">
        <v>21000</v>
      </c>
      <c r="O202" s="499">
        <v>1680</v>
      </c>
      <c r="P202" s="499">
        <v>22680</v>
      </c>
      <c r="Q202" s="499"/>
      <c r="R202" s="501"/>
      <c r="S202" s="502"/>
      <c r="T202" s="499"/>
      <c r="U202" s="499"/>
      <c r="V202" s="499">
        <v>22680</v>
      </c>
      <c r="W202" s="501"/>
      <c r="X202" s="501"/>
      <c r="Y202" s="501"/>
      <c r="Z202" s="501"/>
      <c r="AA202" s="501"/>
      <c r="AB202" s="503"/>
    </row>
    <row r="203" spans="1:28" ht="35.1" customHeight="1">
      <c r="A203" s="498">
        <v>199</v>
      </c>
      <c r="B203" s="504" t="s">
        <v>5439</v>
      </c>
      <c r="C203" s="504" t="s">
        <v>11227</v>
      </c>
      <c r="D203" s="499">
        <v>1</v>
      </c>
      <c r="E203" s="499">
        <v>1300</v>
      </c>
      <c r="F203" s="499">
        <v>1300</v>
      </c>
      <c r="G203" s="499">
        <v>21000</v>
      </c>
      <c r="H203" s="499"/>
      <c r="I203" s="499"/>
      <c r="J203" s="499">
        <v>21000</v>
      </c>
      <c r="K203" s="499">
        <v>21000</v>
      </c>
      <c r="L203" s="499"/>
      <c r="M203" s="499"/>
      <c r="N203" s="499">
        <v>21000</v>
      </c>
      <c r="O203" s="499">
        <v>1680</v>
      </c>
      <c r="P203" s="499">
        <v>22680</v>
      </c>
      <c r="Q203" s="499"/>
      <c r="R203" s="501"/>
      <c r="S203" s="502"/>
      <c r="T203" s="499"/>
      <c r="U203" s="499"/>
      <c r="V203" s="499">
        <v>22680</v>
      </c>
      <c r="W203" s="501"/>
      <c r="X203" s="501"/>
      <c r="Y203" s="501"/>
      <c r="Z203" s="501"/>
      <c r="AA203" s="501"/>
      <c r="AB203" s="503"/>
    </row>
    <row r="204" spans="1:28" ht="35.1" customHeight="1">
      <c r="A204" s="498">
        <v>200</v>
      </c>
      <c r="B204" s="504" t="s">
        <v>5439</v>
      </c>
      <c r="C204" s="504" t="s">
        <v>11228</v>
      </c>
      <c r="D204" s="499">
        <v>1</v>
      </c>
      <c r="E204" s="499">
        <v>445</v>
      </c>
      <c r="F204" s="499">
        <v>445</v>
      </c>
      <c r="G204" s="499">
        <v>21235</v>
      </c>
      <c r="H204" s="499"/>
      <c r="I204" s="499"/>
      <c r="J204" s="499">
        <v>21235</v>
      </c>
      <c r="K204" s="499">
        <v>21235</v>
      </c>
      <c r="L204" s="499"/>
      <c r="M204" s="499"/>
      <c r="N204" s="499">
        <v>21235</v>
      </c>
      <c r="O204" s="499">
        <v>1699</v>
      </c>
      <c r="P204" s="499">
        <v>22934</v>
      </c>
      <c r="Q204" s="499"/>
      <c r="R204" s="501"/>
      <c r="S204" s="502"/>
      <c r="T204" s="499"/>
      <c r="U204" s="499"/>
      <c r="V204" s="499">
        <v>22934</v>
      </c>
      <c r="W204" s="501"/>
      <c r="X204" s="501"/>
      <c r="Y204" s="501"/>
      <c r="Z204" s="501"/>
      <c r="AA204" s="501"/>
      <c r="AB204" s="503"/>
    </row>
    <row r="205" spans="1:28" ht="35.1" customHeight="1">
      <c r="A205" s="498">
        <v>201</v>
      </c>
      <c r="B205" s="504" t="s">
        <v>5439</v>
      </c>
      <c r="C205" s="504" t="s">
        <v>11229</v>
      </c>
      <c r="D205" s="499">
        <v>1</v>
      </c>
      <c r="E205" s="499">
        <v>1300</v>
      </c>
      <c r="F205" s="499">
        <v>1300</v>
      </c>
      <c r="G205" s="499">
        <v>21000</v>
      </c>
      <c r="H205" s="499"/>
      <c r="I205" s="499"/>
      <c r="J205" s="499">
        <v>21000</v>
      </c>
      <c r="K205" s="499">
        <v>21000</v>
      </c>
      <c r="L205" s="499"/>
      <c r="M205" s="499"/>
      <c r="N205" s="499">
        <v>21000</v>
      </c>
      <c r="O205" s="499">
        <v>1680</v>
      </c>
      <c r="P205" s="499">
        <v>22680</v>
      </c>
      <c r="Q205" s="499"/>
      <c r="R205" s="501"/>
      <c r="S205" s="502"/>
      <c r="T205" s="499"/>
      <c r="U205" s="499"/>
      <c r="V205" s="499">
        <v>22680</v>
      </c>
      <c r="W205" s="501"/>
      <c r="X205" s="501"/>
      <c r="Y205" s="501"/>
      <c r="Z205" s="501"/>
      <c r="AA205" s="501"/>
      <c r="AB205" s="503"/>
    </row>
    <row r="206" spans="1:28" ht="35.1" customHeight="1">
      <c r="A206" s="498">
        <v>202</v>
      </c>
      <c r="B206" s="504" t="s">
        <v>5439</v>
      </c>
      <c r="C206" s="504" t="s">
        <v>11230</v>
      </c>
      <c r="D206" s="499">
        <v>1</v>
      </c>
      <c r="E206" s="499">
        <v>1817</v>
      </c>
      <c r="F206" s="499">
        <v>1817</v>
      </c>
      <c r="G206" s="499">
        <v>21000</v>
      </c>
      <c r="H206" s="499"/>
      <c r="I206" s="499"/>
      <c r="J206" s="499">
        <v>21000</v>
      </c>
      <c r="K206" s="499">
        <v>21000</v>
      </c>
      <c r="L206" s="499"/>
      <c r="M206" s="499"/>
      <c r="N206" s="499">
        <v>21000</v>
      </c>
      <c r="O206" s="499">
        <v>1680</v>
      </c>
      <c r="P206" s="499">
        <v>22680</v>
      </c>
      <c r="Q206" s="499"/>
      <c r="R206" s="501"/>
      <c r="S206" s="502"/>
      <c r="T206" s="499"/>
      <c r="U206" s="499"/>
      <c r="V206" s="499">
        <v>22680</v>
      </c>
      <c r="W206" s="501"/>
      <c r="X206" s="501"/>
      <c r="Y206" s="501"/>
      <c r="Z206" s="501"/>
      <c r="AA206" s="501"/>
      <c r="AB206" s="503"/>
    </row>
    <row r="207" spans="1:28" ht="35.1" customHeight="1">
      <c r="A207" s="498">
        <v>203</v>
      </c>
      <c r="B207" s="504" t="s">
        <v>5439</v>
      </c>
      <c r="C207" s="504" t="s">
        <v>11231</v>
      </c>
      <c r="D207" s="499">
        <v>1</v>
      </c>
      <c r="E207" s="499">
        <v>16000</v>
      </c>
      <c r="F207" s="499">
        <v>16000</v>
      </c>
      <c r="G207" s="499">
        <v>88000</v>
      </c>
      <c r="H207" s="499"/>
      <c r="I207" s="499"/>
      <c r="J207" s="499">
        <v>88000</v>
      </c>
      <c r="K207" s="499">
        <v>88000</v>
      </c>
      <c r="L207" s="499"/>
      <c r="M207" s="499"/>
      <c r="N207" s="499">
        <v>88000</v>
      </c>
      <c r="O207" s="499">
        <v>7040</v>
      </c>
      <c r="P207" s="499">
        <v>95040</v>
      </c>
      <c r="Q207" s="499"/>
      <c r="R207" s="501"/>
      <c r="S207" s="502"/>
      <c r="T207" s="499"/>
      <c r="U207" s="499"/>
      <c r="V207" s="499">
        <v>95040</v>
      </c>
      <c r="W207" s="501"/>
      <c r="X207" s="501"/>
      <c r="Y207" s="501"/>
      <c r="Z207" s="501"/>
      <c r="AA207" s="501"/>
      <c r="AB207" s="503"/>
    </row>
    <row r="208" spans="1:28" ht="35.1" customHeight="1">
      <c r="A208" s="498">
        <v>204</v>
      </c>
      <c r="B208" s="504" t="s">
        <v>5439</v>
      </c>
      <c r="C208" s="504" t="s">
        <v>11232</v>
      </c>
      <c r="D208" s="499">
        <v>1</v>
      </c>
      <c r="E208" s="499">
        <v>3094</v>
      </c>
      <c r="F208" s="499">
        <v>3094</v>
      </c>
      <c r="G208" s="499">
        <v>33000</v>
      </c>
      <c r="H208" s="499"/>
      <c r="I208" s="499"/>
      <c r="J208" s="499">
        <v>33000</v>
      </c>
      <c r="K208" s="499">
        <v>33000</v>
      </c>
      <c r="L208" s="499"/>
      <c r="M208" s="499"/>
      <c r="N208" s="499">
        <v>33000</v>
      </c>
      <c r="O208" s="499">
        <v>2640</v>
      </c>
      <c r="P208" s="499">
        <v>35640</v>
      </c>
      <c r="Q208" s="499"/>
      <c r="R208" s="501"/>
      <c r="S208" s="502"/>
      <c r="T208" s="499"/>
      <c r="U208" s="499"/>
      <c r="V208" s="499">
        <v>35640</v>
      </c>
      <c r="W208" s="501"/>
      <c r="X208" s="501"/>
      <c r="Y208" s="501"/>
      <c r="Z208" s="501"/>
      <c r="AA208" s="501"/>
      <c r="AB208" s="503"/>
    </row>
    <row r="209" spans="1:28" ht="35.1" customHeight="1">
      <c r="A209" s="498">
        <v>205</v>
      </c>
      <c r="B209" s="504" t="s">
        <v>5439</v>
      </c>
      <c r="C209" s="504" t="s">
        <v>11233</v>
      </c>
      <c r="D209" s="499">
        <v>5</v>
      </c>
      <c r="E209" s="499">
        <v>30759</v>
      </c>
      <c r="F209" s="499">
        <v>30759</v>
      </c>
      <c r="G209" s="499">
        <v>213600</v>
      </c>
      <c r="H209" s="499"/>
      <c r="I209" s="499"/>
      <c r="J209" s="499">
        <v>213600</v>
      </c>
      <c r="K209" s="499">
        <v>213600</v>
      </c>
      <c r="L209" s="499"/>
      <c r="M209" s="499"/>
      <c r="N209" s="499">
        <v>213600</v>
      </c>
      <c r="O209" s="499">
        <v>17088</v>
      </c>
      <c r="P209" s="499">
        <v>230688</v>
      </c>
      <c r="Q209" s="499"/>
      <c r="R209" s="501"/>
      <c r="S209" s="502">
        <v>20000</v>
      </c>
      <c r="T209" s="499"/>
      <c r="U209" s="499"/>
      <c r="V209" s="499">
        <v>230688</v>
      </c>
      <c r="W209" s="501"/>
      <c r="X209" s="501"/>
      <c r="Y209" s="501"/>
      <c r="Z209" s="501"/>
      <c r="AA209" s="501"/>
      <c r="AB209" s="503"/>
    </row>
    <row r="210" spans="1:28" ht="35.1" customHeight="1">
      <c r="A210" s="498">
        <v>206</v>
      </c>
      <c r="B210" s="504" t="s">
        <v>5439</v>
      </c>
      <c r="C210" s="504" t="s">
        <v>5440</v>
      </c>
      <c r="D210" s="499">
        <v>2</v>
      </c>
      <c r="E210" s="499">
        <v>7400</v>
      </c>
      <c r="F210" s="499">
        <v>7400</v>
      </c>
      <c r="G210" s="499">
        <v>62000</v>
      </c>
      <c r="H210" s="499"/>
      <c r="I210" s="499"/>
      <c r="J210" s="499">
        <v>62000</v>
      </c>
      <c r="K210" s="499">
        <v>62000</v>
      </c>
      <c r="L210" s="499"/>
      <c r="M210" s="499"/>
      <c r="N210" s="499">
        <v>62000</v>
      </c>
      <c r="O210" s="499">
        <v>4960</v>
      </c>
      <c r="P210" s="499">
        <v>66960</v>
      </c>
      <c r="Q210" s="499"/>
      <c r="R210" s="501"/>
      <c r="S210" s="502">
        <v>77000</v>
      </c>
      <c r="T210" s="499"/>
      <c r="U210" s="499"/>
      <c r="V210" s="499">
        <v>66960</v>
      </c>
      <c r="W210" s="501"/>
      <c r="X210" s="501"/>
      <c r="Y210" s="501"/>
      <c r="Z210" s="501"/>
      <c r="AA210" s="501"/>
      <c r="AB210" s="503"/>
    </row>
    <row r="211" spans="1:28" ht="35.1" customHeight="1">
      <c r="A211" s="498">
        <v>207</v>
      </c>
      <c r="B211" s="504" t="s">
        <v>5439</v>
      </c>
      <c r="C211" s="504" t="s">
        <v>11234</v>
      </c>
      <c r="D211" s="499">
        <v>1</v>
      </c>
      <c r="E211" s="499">
        <v>1029</v>
      </c>
      <c r="F211" s="499">
        <v>1029</v>
      </c>
      <c r="G211" s="499">
        <v>21000</v>
      </c>
      <c r="H211" s="499"/>
      <c r="I211" s="499"/>
      <c r="J211" s="499">
        <v>21000</v>
      </c>
      <c r="K211" s="499">
        <v>21000</v>
      </c>
      <c r="L211" s="499"/>
      <c r="M211" s="499"/>
      <c r="N211" s="499">
        <v>21000</v>
      </c>
      <c r="O211" s="499">
        <v>1680</v>
      </c>
      <c r="P211" s="499">
        <v>22680</v>
      </c>
      <c r="Q211" s="499"/>
      <c r="R211" s="501"/>
      <c r="S211" s="502"/>
      <c r="T211" s="499"/>
      <c r="U211" s="499"/>
      <c r="V211" s="499">
        <v>22680</v>
      </c>
      <c r="W211" s="501"/>
      <c r="X211" s="501"/>
      <c r="Y211" s="501"/>
      <c r="Z211" s="501"/>
      <c r="AA211" s="501"/>
      <c r="AB211" s="503"/>
    </row>
    <row r="212" spans="1:28" ht="35.1" customHeight="1">
      <c r="A212" s="498">
        <v>208</v>
      </c>
      <c r="B212" s="504" t="s">
        <v>5439</v>
      </c>
      <c r="C212" s="504" t="s">
        <v>11235</v>
      </c>
      <c r="D212" s="499">
        <v>2</v>
      </c>
      <c r="E212" s="499">
        <v>288</v>
      </c>
      <c r="F212" s="499">
        <v>288</v>
      </c>
      <c r="G212" s="499">
        <v>43000</v>
      </c>
      <c r="H212" s="499"/>
      <c r="I212" s="499"/>
      <c r="J212" s="499">
        <v>43000</v>
      </c>
      <c r="K212" s="499">
        <v>43000</v>
      </c>
      <c r="L212" s="499"/>
      <c r="M212" s="499"/>
      <c r="N212" s="499">
        <v>43000</v>
      </c>
      <c r="O212" s="499">
        <v>3440</v>
      </c>
      <c r="P212" s="499">
        <v>46440</v>
      </c>
      <c r="Q212" s="499"/>
      <c r="R212" s="501"/>
      <c r="S212" s="502"/>
      <c r="T212" s="499"/>
      <c r="U212" s="499"/>
      <c r="V212" s="499">
        <v>46440</v>
      </c>
      <c r="W212" s="501"/>
      <c r="X212" s="501"/>
      <c r="Y212" s="501"/>
      <c r="Z212" s="501"/>
      <c r="AA212" s="501"/>
      <c r="AB212" s="503"/>
    </row>
    <row r="213" spans="1:28" ht="35.1" customHeight="1">
      <c r="A213" s="498">
        <v>209</v>
      </c>
      <c r="B213" s="504" t="s">
        <v>5439</v>
      </c>
      <c r="C213" s="504" t="s">
        <v>11236</v>
      </c>
      <c r="D213" s="499">
        <v>1</v>
      </c>
      <c r="E213" s="499">
        <v>535</v>
      </c>
      <c r="F213" s="499">
        <v>535</v>
      </c>
      <c r="G213" s="499">
        <v>19000</v>
      </c>
      <c r="H213" s="499"/>
      <c r="I213" s="499"/>
      <c r="J213" s="499">
        <v>19000</v>
      </c>
      <c r="K213" s="499">
        <v>19000</v>
      </c>
      <c r="L213" s="499"/>
      <c r="M213" s="499"/>
      <c r="N213" s="499">
        <v>19000</v>
      </c>
      <c r="O213" s="499">
        <v>1520</v>
      </c>
      <c r="P213" s="499">
        <v>20520</v>
      </c>
      <c r="Q213" s="499"/>
      <c r="R213" s="501"/>
      <c r="S213" s="502">
        <v>32000</v>
      </c>
      <c r="T213" s="499"/>
      <c r="U213" s="499"/>
      <c r="V213" s="499">
        <v>20520</v>
      </c>
      <c r="W213" s="501"/>
      <c r="X213" s="501"/>
      <c r="Y213" s="501"/>
      <c r="Z213" s="501"/>
      <c r="AA213" s="501"/>
      <c r="AB213" s="503"/>
    </row>
    <row r="214" spans="1:28" ht="35.1" customHeight="1">
      <c r="A214" s="498">
        <v>210</v>
      </c>
      <c r="B214" s="504" t="s">
        <v>5439</v>
      </c>
      <c r="C214" s="504" t="s">
        <v>11237</v>
      </c>
      <c r="D214" s="499">
        <v>1</v>
      </c>
      <c r="E214" s="499">
        <v>1866</v>
      </c>
      <c r="F214" s="499">
        <v>1866</v>
      </c>
      <c r="G214" s="499">
        <v>21000</v>
      </c>
      <c r="H214" s="499"/>
      <c r="I214" s="499"/>
      <c r="J214" s="499">
        <v>21000</v>
      </c>
      <c r="K214" s="499">
        <v>21000</v>
      </c>
      <c r="L214" s="499"/>
      <c r="M214" s="499"/>
      <c r="N214" s="499">
        <v>21000</v>
      </c>
      <c r="O214" s="499">
        <v>1680</v>
      </c>
      <c r="P214" s="499">
        <v>22680</v>
      </c>
      <c r="Q214" s="499"/>
      <c r="R214" s="501"/>
      <c r="S214" s="502">
        <v>3000000</v>
      </c>
      <c r="T214" s="499"/>
      <c r="U214" s="499"/>
      <c r="V214" s="499">
        <v>22680</v>
      </c>
      <c r="W214" s="501"/>
      <c r="X214" s="501"/>
      <c r="Y214" s="501"/>
      <c r="Z214" s="501"/>
      <c r="AA214" s="501"/>
      <c r="AB214" s="503"/>
    </row>
    <row r="215" spans="1:28" ht="35.1" customHeight="1">
      <c r="A215" s="498">
        <v>211</v>
      </c>
      <c r="B215" s="504" t="s">
        <v>5439</v>
      </c>
      <c r="C215" s="504" t="s">
        <v>11238</v>
      </c>
      <c r="D215" s="499">
        <v>1</v>
      </c>
      <c r="E215" s="499">
        <v>1642</v>
      </c>
      <c r="F215" s="499">
        <v>1642</v>
      </c>
      <c r="G215" s="499">
        <v>21000</v>
      </c>
      <c r="H215" s="499"/>
      <c r="I215" s="499"/>
      <c r="J215" s="499">
        <v>21000</v>
      </c>
      <c r="K215" s="499">
        <v>21000</v>
      </c>
      <c r="L215" s="499"/>
      <c r="M215" s="499"/>
      <c r="N215" s="499">
        <v>21000</v>
      </c>
      <c r="O215" s="499">
        <v>1680</v>
      </c>
      <c r="P215" s="499">
        <v>22680</v>
      </c>
      <c r="Q215" s="499"/>
      <c r="R215" s="501"/>
      <c r="S215" s="502">
        <v>750000</v>
      </c>
      <c r="T215" s="499"/>
      <c r="U215" s="499"/>
      <c r="V215" s="499">
        <v>22680</v>
      </c>
      <c r="W215" s="501"/>
      <c r="X215" s="501"/>
      <c r="Y215" s="501"/>
      <c r="Z215" s="501"/>
      <c r="AA215" s="501"/>
      <c r="AB215" s="503"/>
    </row>
    <row r="216" spans="1:28" ht="35.1" customHeight="1">
      <c r="A216" s="498">
        <v>212</v>
      </c>
      <c r="B216" s="504" t="s">
        <v>5439</v>
      </c>
      <c r="C216" s="504" t="s">
        <v>11239</v>
      </c>
      <c r="D216" s="499">
        <v>1</v>
      </c>
      <c r="E216" s="499">
        <v>2400</v>
      </c>
      <c r="F216" s="499">
        <v>2400</v>
      </c>
      <c r="G216" s="499">
        <v>21000</v>
      </c>
      <c r="H216" s="499"/>
      <c r="I216" s="499"/>
      <c r="J216" s="499">
        <v>21000</v>
      </c>
      <c r="K216" s="499">
        <v>21000</v>
      </c>
      <c r="L216" s="499"/>
      <c r="M216" s="499"/>
      <c r="N216" s="499">
        <v>21000</v>
      </c>
      <c r="O216" s="499">
        <v>1680</v>
      </c>
      <c r="P216" s="499">
        <v>22680</v>
      </c>
      <c r="Q216" s="499"/>
      <c r="R216" s="501"/>
      <c r="S216" s="502">
        <v>1000000</v>
      </c>
      <c r="T216" s="499"/>
      <c r="U216" s="499"/>
      <c r="V216" s="499">
        <v>22680</v>
      </c>
      <c r="W216" s="501"/>
      <c r="X216" s="501"/>
      <c r="Y216" s="501"/>
      <c r="Z216" s="501"/>
      <c r="AA216" s="501"/>
      <c r="AB216" s="503"/>
    </row>
    <row r="217" spans="1:28" ht="35.1" customHeight="1">
      <c r="A217" s="498">
        <v>213</v>
      </c>
      <c r="B217" s="504" t="s">
        <v>5439</v>
      </c>
      <c r="C217" s="504" t="s">
        <v>11240</v>
      </c>
      <c r="D217" s="499">
        <v>1</v>
      </c>
      <c r="E217" s="499">
        <v>50</v>
      </c>
      <c r="F217" s="499">
        <v>50</v>
      </c>
      <c r="G217" s="499">
        <v>15400</v>
      </c>
      <c r="H217" s="499"/>
      <c r="I217" s="499"/>
      <c r="J217" s="499">
        <v>15400</v>
      </c>
      <c r="K217" s="499">
        <v>15400</v>
      </c>
      <c r="L217" s="499"/>
      <c r="M217" s="499"/>
      <c r="N217" s="499">
        <v>15400</v>
      </c>
      <c r="O217" s="499">
        <v>1232</v>
      </c>
      <c r="P217" s="499">
        <v>16632</v>
      </c>
      <c r="Q217" s="499"/>
      <c r="R217" s="501"/>
      <c r="S217" s="502"/>
      <c r="T217" s="499"/>
      <c r="U217" s="499"/>
      <c r="V217" s="499">
        <v>16632</v>
      </c>
      <c r="W217" s="501"/>
      <c r="X217" s="501"/>
      <c r="Y217" s="501"/>
      <c r="Z217" s="501"/>
      <c r="AA217" s="501"/>
      <c r="AB217" s="503"/>
    </row>
    <row r="218" spans="1:28" ht="35.1" customHeight="1">
      <c r="A218" s="498">
        <v>214</v>
      </c>
      <c r="B218" s="504" t="s">
        <v>5439</v>
      </c>
      <c r="C218" s="504" t="s">
        <v>11241</v>
      </c>
      <c r="D218" s="499">
        <v>2</v>
      </c>
      <c r="E218" s="499">
        <v>330</v>
      </c>
      <c r="F218" s="499">
        <v>330</v>
      </c>
      <c r="G218" s="499">
        <v>43000</v>
      </c>
      <c r="H218" s="499"/>
      <c r="I218" s="499"/>
      <c r="J218" s="499">
        <v>43000</v>
      </c>
      <c r="K218" s="499">
        <v>43000</v>
      </c>
      <c r="L218" s="499"/>
      <c r="M218" s="499"/>
      <c r="N218" s="499">
        <v>43000</v>
      </c>
      <c r="O218" s="499">
        <v>3440</v>
      </c>
      <c r="P218" s="499">
        <v>46440</v>
      </c>
      <c r="Q218" s="499"/>
      <c r="R218" s="501"/>
      <c r="S218" s="502"/>
      <c r="T218" s="499"/>
      <c r="U218" s="499"/>
      <c r="V218" s="499">
        <v>46440</v>
      </c>
      <c r="W218" s="501"/>
      <c r="X218" s="501"/>
      <c r="Y218" s="501"/>
      <c r="Z218" s="501"/>
      <c r="AA218" s="501"/>
      <c r="AB218" s="503"/>
    </row>
    <row r="219" spans="1:28" ht="35.1" customHeight="1">
      <c r="A219" s="498">
        <v>215</v>
      </c>
      <c r="B219" s="504" t="s">
        <v>5439</v>
      </c>
      <c r="C219" s="504" t="s">
        <v>11242</v>
      </c>
      <c r="D219" s="499">
        <v>1</v>
      </c>
      <c r="E219" s="499">
        <v>970</v>
      </c>
      <c r="F219" s="499">
        <v>970</v>
      </c>
      <c r="G219" s="499">
        <v>19000</v>
      </c>
      <c r="H219" s="499"/>
      <c r="I219" s="499"/>
      <c r="J219" s="499">
        <v>19000</v>
      </c>
      <c r="K219" s="499">
        <v>19000</v>
      </c>
      <c r="L219" s="499"/>
      <c r="M219" s="499"/>
      <c r="N219" s="499">
        <v>19000</v>
      </c>
      <c r="O219" s="499">
        <v>1520</v>
      </c>
      <c r="P219" s="499">
        <v>20520</v>
      </c>
      <c r="Q219" s="499"/>
      <c r="R219" s="501"/>
      <c r="S219" s="502"/>
      <c r="T219" s="499"/>
      <c r="U219" s="499"/>
      <c r="V219" s="499">
        <v>20520</v>
      </c>
      <c r="W219" s="501"/>
      <c r="X219" s="501"/>
      <c r="Y219" s="501"/>
      <c r="Z219" s="501"/>
      <c r="AA219" s="501"/>
      <c r="AB219" s="503"/>
    </row>
    <row r="220" spans="1:28" ht="35.1" customHeight="1">
      <c r="A220" s="498">
        <v>216</v>
      </c>
      <c r="B220" s="504" t="s">
        <v>5439</v>
      </c>
      <c r="C220" s="504" t="s">
        <v>11243</v>
      </c>
      <c r="D220" s="499">
        <v>1</v>
      </c>
      <c r="E220" s="499">
        <v>240</v>
      </c>
      <c r="F220" s="499">
        <v>240</v>
      </c>
      <c r="G220" s="499">
        <v>19000</v>
      </c>
      <c r="H220" s="499"/>
      <c r="I220" s="499"/>
      <c r="J220" s="499">
        <v>19000</v>
      </c>
      <c r="K220" s="499">
        <v>19000</v>
      </c>
      <c r="L220" s="499"/>
      <c r="M220" s="499"/>
      <c r="N220" s="499">
        <v>19000</v>
      </c>
      <c r="O220" s="499">
        <v>1520</v>
      </c>
      <c r="P220" s="499">
        <v>20520</v>
      </c>
      <c r="Q220" s="499"/>
      <c r="R220" s="501"/>
      <c r="S220" s="502"/>
      <c r="T220" s="499"/>
      <c r="U220" s="499"/>
      <c r="V220" s="499">
        <v>20520</v>
      </c>
      <c r="W220" s="501"/>
      <c r="X220" s="501"/>
      <c r="Y220" s="501"/>
      <c r="Z220" s="501"/>
      <c r="AA220" s="501"/>
      <c r="AB220" s="503"/>
    </row>
    <row r="221" spans="1:28" ht="35.1" customHeight="1">
      <c r="A221" s="498">
        <v>217</v>
      </c>
      <c r="B221" s="504" t="s">
        <v>5439</v>
      </c>
      <c r="C221" s="504" t="s">
        <v>11244</v>
      </c>
      <c r="D221" s="499">
        <v>1</v>
      </c>
      <c r="E221" s="499">
        <v>534</v>
      </c>
      <c r="F221" s="499">
        <v>534</v>
      </c>
      <c r="G221" s="499">
        <v>19000</v>
      </c>
      <c r="H221" s="499"/>
      <c r="I221" s="499"/>
      <c r="J221" s="499">
        <v>19000</v>
      </c>
      <c r="K221" s="499">
        <v>19000</v>
      </c>
      <c r="L221" s="499"/>
      <c r="M221" s="499"/>
      <c r="N221" s="499">
        <v>19000</v>
      </c>
      <c r="O221" s="499">
        <v>1520</v>
      </c>
      <c r="P221" s="499">
        <v>20520</v>
      </c>
      <c r="Q221" s="499"/>
      <c r="R221" s="501"/>
      <c r="S221" s="502">
        <v>30000</v>
      </c>
      <c r="T221" s="499"/>
      <c r="U221" s="499"/>
      <c r="V221" s="499">
        <v>20520</v>
      </c>
      <c r="W221" s="501"/>
      <c r="X221" s="501"/>
      <c r="Y221" s="501"/>
      <c r="Z221" s="501"/>
      <c r="AA221" s="501"/>
      <c r="AB221" s="503"/>
    </row>
    <row r="222" spans="1:28" ht="35.1" customHeight="1">
      <c r="A222" s="498">
        <v>218</v>
      </c>
      <c r="B222" s="504" t="s">
        <v>5439</v>
      </c>
      <c r="C222" s="504" t="s">
        <v>11245</v>
      </c>
      <c r="D222" s="499">
        <v>1</v>
      </c>
      <c r="E222" s="499">
        <v>498</v>
      </c>
      <c r="F222" s="499">
        <v>498</v>
      </c>
      <c r="G222" s="499">
        <v>22700</v>
      </c>
      <c r="H222" s="499"/>
      <c r="I222" s="499"/>
      <c r="J222" s="499">
        <v>22700</v>
      </c>
      <c r="K222" s="499">
        <v>22700</v>
      </c>
      <c r="L222" s="499"/>
      <c r="M222" s="499"/>
      <c r="N222" s="499">
        <v>22700</v>
      </c>
      <c r="O222" s="499">
        <v>1816</v>
      </c>
      <c r="P222" s="499">
        <v>24516</v>
      </c>
      <c r="Q222" s="499"/>
      <c r="R222" s="501"/>
      <c r="S222" s="502">
        <v>35000</v>
      </c>
      <c r="T222" s="499"/>
      <c r="U222" s="499"/>
      <c r="V222" s="499">
        <v>24516</v>
      </c>
      <c r="W222" s="501"/>
      <c r="X222" s="501"/>
      <c r="Y222" s="501"/>
      <c r="Z222" s="501"/>
      <c r="AA222" s="501"/>
      <c r="AB222" s="503"/>
    </row>
    <row r="223" spans="1:28" ht="35.1" customHeight="1">
      <c r="A223" s="498">
        <v>219</v>
      </c>
      <c r="B223" s="504" t="s">
        <v>5439</v>
      </c>
      <c r="C223" s="504" t="s">
        <v>11246</v>
      </c>
      <c r="D223" s="499">
        <v>2</v>
      </c>
      <c r="E223" s="499">
        <v>3064</v>
      </c>
      <c r="F223" s="499">
        <v>3064</v>
      </c>
      <c r="G223" s="499">
        <v>40000</v>
      </c>
      <c r="H223" s="499"/>
      <c r="I223" s="499"/>
      <c r="J223" s="499">
        <v>40000</v>
      </c>
      <c r="K223" s="499">
        <v>40000</v>
      </c>
      <c r="L223" s="499"/>
      <c r="M223" s="499"/>
      <c r="N223" s="499">
        <v>40000</v>
      </c>
      <c r="O223" s="499">
        <v>3200</v>
      </c>
      <c r="P223" s="499">
        <v>43200</v>
      </c>
      <c r="Q223" s="499"/>
      <c r="R223" s="501"/>
      <c r="S223" s="502"/>
      <c r="T223" s="499"/>
      <c r="U223" s="499"/>
      <c r="V223" s="499">
        <v>43200</v>
      </c>
      <c r="W223" s="501"/>
      <c r="X223" s="501"/>
      <c r="Y223" s="501"/>
      <c r="Z223" s="501"/>
      <c r="AA223" s="501"/>
      <c r="AB223" s="503"/>
    </row>
    <row r="224" spans="1:28" ht="35.1" customHeight="1">
      <c r="A224" s="498">
        <v>220</v>
      </c>
      <c r="B224" s="504" t="s">
        <v>5439</v>
      </c>
      <c r="C224" s="504" t="s">
        <v>11247</v>
      </c>
      <c r="D224" s="499">
        <v>1</v>
      </c>
      <c r="E224" s="499">
        <v>1051</v>
      </c>
      <c r="F224" s="499">
        <v>1051</v>
      </c>
      <c r="G224" s="499">
        <v>21000</v>
      </c>
      <c r="H224" s="499"/>
      <c r="I224" s="499"/>
      <c r="J224" s="499">
        <v>21000</v>
      </c>
      <c r="K224" s="499">
        <v>21000</v>
      </c>
      <c r="L224" s="499"/>
      <c r="M224" s="499"/>
      <c r="N224" s="499">
        <v>21000</v>
      </c>
      <c r="O224" s="499">
        <v>1680</v>
      </c>
      <c r="P224" s="499">
        <v>22680</v>
      </c>
      <c r="Q224" s="499"/>
      <c r="R224" s="501"/>
      <c r="S224" s="502"/>
      <c r="T224" s="499"/>
      <c r="U224" s="499"/>
      <c r="V224" s="499">
        <v>22680</v>
      </c>
      <c r="W224" s="501"/>
      <c r="X224" s="501"/>
      <c r="Y224" s="501"/>
      <c r="Z224" s="501"/>
      <c r="AA224" s="501"/>
      <c r="AB224" s="503"/>
    </row>
    <row r="225" spans="1:28" ht="35.1" customHeight="1">
      <c r="A225" s="498">
        <v>221</v>
      </c>
      <c r="B225" s="504" t="s">
        <v>5439</v>
      </c>
      <c r="C225" s="504" t="s">
        <v>11248</v>
      </c>
      <c r="D225" s="499">
        <v>2</v>
      </c>
      <c r="E225" s="499">
        <v>2842</v>
      </c>
      <c r="F225" s="499">
        <v>2842</v>
      </c>
      <c r="G225" s="499">
        <v>42000</v>
      </c>
      <c r="H225" s="499"/>
      <c r="I225" s="499"/>
      <c r="J225" s="499">
        <v>42000</v>
      </c>
      <c r="K225" s="499">
        <v>42000</v>
      </c>
      <c r="L225" s="499"/>
      <c r="M225" s="499"/>
      <c r="N225" s="499">
        <v>42000</v>
      </c>
      <c r="O225" s="499">
        <v>3360</v>
      </c>
      <c r="P225" s="499">
        <v>45360</v>
      </c>
      <c r="Q225" s="499"/>
      <c r="R225" s="501"/>
      <c r="S225" s="502"/>
      <c r="T225" s="499"/>
      <c r="U225" s="499"/>
      <c r="V225" s="499">
        <v>45360</v>
      </c>
      <c r="W225" s="501"/>
      <c r="X225" s="501"/>
      <c r="Y225" s="501"/>
      <c r="Z225" s="501"/>
      <c r="AA225" s="501"/>
      <c r="AB225" s="503"/>
    </row>
    <row r="226" spans="1:28" ht="35.1" customHeight="1">
      <c r="A226" s="498">
        <v>222</v>
      </c>
      <c r="B226" s="504" t="s">
        <v>5439</v>
      </c>
      <c r="C226" s="504" t="s">
        <v>11249</v>
      </c>
      <c r="D226" s="499">
        <v>1</v>
      </c>
      <c r="E226" s="499">
        <v>15300</v>
      </c>
      <c r="F226" s="499">
        <v>15300</v>
      </c>
      <c r="G226" s="499">
        <v>88000</v>
      </c>
      <c r="H226" s="499"/>
      <c r="I226" s="499"/>
      <c r="J226" s="499">
        <v>88000</v>
      </c>
      <c r="K226" s="499">
        <v>88000</v>
      </c>
      <c r="L226" s="499"/>
      <c r="M226" s="499"/>
      <c r="N226" s="499">
        <v>88000</v>
      </c>
      <c r="O226" s="499">
        <v>7040</v>
      </c>
      <c r="P226" s="499">
        <v>95040</v>
      </c>
      <c r="Q226" s="499"/>
      <c r="R226" s="501"/>
      <c r="S226" s="502"/>
      <c r="T226" s="499"/>
      <c r="U226" s="499"/>
      <c r="V226" s="499">
        <v>95040</v>
      </c>
      <c r="W226" s="501"/>
      <c r="X226" s="501"/>
      <c r="Y226" s="501"/>
      <c r="Z226" s="501"/>
      <c r="AA226" s="501"/>
      <c r="AB226" s="503"/>
    </row>
    <row r="227" spans="1:28" ht="35.1" customHeight="1">
      <c r="A227" s="498">
        <v>223</v>
      </c>
      <c r="B227" s="504" t="s">
        <v>5439</v>
      </c>
      <c r="C227" s="504" t="s">
        <v>11250</v>
      </c>
      <c r="D227" s="499">
        <v>2</v>
      </c>
      <c r="E227" s="499">
        <v>6056</v>
      </c>
      <c r="F227" s="499">
        <v>6056</v>
      </c>
      <c r="G227" s="499">
        <v>87000</v>
      </c>
      <c r="H227" s="499"/>
      <c r="I227" s="499"/>
      <c r="J227" s="499">
        <v>87000</v>
      </c>
      <c r="K227" s="499">
        <v>87000</v>
      </c>
      <c r="L227" s="499"/>
      <c r="M227" s="499"/>
      <c r="N227" s="499">
        <v>87000</v>
      </c>
      <c r="O227" s="499">
        <v>6960</v>
      </c>
      <c r="P227" s="499">
        <v>93960</v>
      </c>
      <c r="Q227" s="499"/>
      <c r="R227" s="501"/>
      <c r="S227" s="502">
        <v>115000</v>
      </c>
      <c r="T227" s="499"/>
      <c r="U227" s="499"/>
      <c r="V227" s="499">
        <v>93960</v>
      </c>
      <c r="W227" s="501"/>
      <c r="X227" s="501"/>
      <c r="Y227" s="501"/>
      <c r="Z227" s="501"/>
      <c r="AA227" s="501"/>
      <c r="AB227" s="503"/>
    </row>
    <row r="228" spans="1:28" ht="35.1" customHeight="1">
      <c r="A228" s="498">
        <v>224</v>
      </c>
      <c r="B228" s="504" t="s">
        <v>5439</v>
      </c>
      <c r="C228" s="504" t="s">
        <v>11251</v>
      </c>
      <c r="D228" s="499">
        <v>1</v>
      </c>
      <c r="E228" s="499">
        <v>1330</v>
      </c>
      <c r="F228" s="499">
        <v>1330</v>
      </c>
      <c r="G228" s="499">
        <v>21000</v>
      </c>
      <c r="H228" s="499"/>
      <c r="I228" s="499"/>
      <c r="J228" s="499">
        <v>21000</v>
      </c>
      <c r="K228" s="499">
        <v>21000</v>
      </c>
      <c r="L228" s="499"/>
      <c r="M228" s="499"/>
      <c r="N228" s="499">
        <v>21000</v>
      </c>
      <c r="O228" s="499">
        <v>1680</v>
      </c>
      <c r="P228" s="499">
        <v>22680</v>
      </c>
      <c r="Q228" s="499"/>
      <c r="R228" s="501"/>
      <c r="S228" s="502"/>
      <c r="T228" s="499"/>
      <c r="U228" s="499"/>
      <c r="V228" s="499">
        <v>22680</v>
      </c>
      <c r="W228" s="501"/>
      <c r="X228" s="501"/>
      <c r="Y228" s="501"/>
      <c r="Z228" s="501"/>
      <c r="AA228" s="501"/>
      <c r="AB228" s="503"/>
    </row>
    <row r="229" spans="1:28" ht="35.1" customHeight="1">
      <c r="A229" s="498">
        <v>225</v>
      </c>
      <c r="B229" s="504" t="s">
        <v>5439</v>
      </c>
      <c r="C229" s="504" t="s">
        <v>11252</v>
      </c>
      <c r="D229" s="499">
        <v>3</v>
      </c>
      <c r="E229" s="499">
        <v>13065</v>
      </c>
      <c r="F229" s="499">
        <v>13065</v>
      </c>
      <c r="G229" s="499">
        <v>94600</v>
      </c>
      <c r="H229" s="499"/>
      <c r="I229" s="499"/>
      <c r="J229" s="499">
        <v>94600</v>
      </c>
      <c r="K229" s="499">
        <v>94600</v>
      </c>
      <c r="L229" s="499"/>
      <c r="M229" s="499"/>
      <c r="N229" s="499">
        <v>94600</v>
      </c>
      <c r="O229" s="499">
        <v>7568</v>
      </c>
      <c r="P229" s="499">
        <v>102168</v>
      </c>
      <c r="Q229" s="499"/>
      <c r="R229" s="501"/>
      <c r="S229" s="502">
        <v>355000</v>
      </c>
      <c r="T229" s="499"/>
      <c r="U229" s="499"/>
      <c r="V229" s="499">
        <v>102168</v>
      </c>
      <c r="W229" s="501"/>
      <c r="X229" s="501"/>
      <c r="Y229" s="501"/>
      <c r="Z229" s="501"/>
      <c r="AA229" s="501"/>
      <c r="AB229" s="503"/>
    </row>
    <row r="230" spans="1:28" ht="35.1" customHeight="1">
      <c r="A230" s="498">
        <v>226</v>
      </c>
      <c r="B230" s="504" t="s">
        <v>5439</v>
      </c>
      <c r="C230" s="504" t="s">
        <v>11253</v>
      </c>
      <c r="D230" s="499">
        <v>2</v>
      </c>
      <c r="E230" s="499">
        <v>1203</v>
      </c>
      <c r="F230" s="499">
        <v>1203</v>
      </c>
      <c r="G230" s="499">
        <v>37135</v>
      </c>
      <c r="H230" s="499"/>
      <c r="I230" s="499"/>
      <c r="J230" s="499">
        <v>37135</v>
      </c>
      <c r="K230" s="499">
        <v>37135</v>
      </c>
      <c r="L230" s="499"/>
      <c r="M230" s="499"/>
      <c r="N230" s="499">
        <v>37135</v>
      </c>
      <c r="O230" s="499">
        <v>2971</v>
      </c>
      <c r="P230" s="499">
        <v>40106</v>
      </c>
      <c r="Q230" s="499"/>
      <c r="R230" s="501"/>
      <c r="S230" s="502"/>
      <c r="T230" s="499"/>
      <c r="U230" s="499"/>
      <c r="V230" s="499">
        <v>40106</v>
      </c>
      <c r="W230" s="501"/>
      <c r="X230" s="501"/>
      <c r="Y230" s="501"/>
      <c r="Z230" s="501"/>
      <c r="AA230" s="501"/>
      <c r="AB230" s="503"/>
    </row>
    <row r="231" spans="1:28" ht="35.1" customHeight="1">
      <c r="A231" s="498">
        <v>227</v>
      </c>
      <c r="B231" s="504" t="s">
        <v>5439</v>
      </c>
      <c r="C231" s="504" t="s">
        <v>11254</v>
      </c>
      <c r="D231" s="499">
        <v>1</v>
      </c>
      <c r="E231" s="499">
        <v>1354</v>
      </c>
      <c r="F231" s="499">
        <v>1354</v>
      </c>
      <c r="G231" s="499">
        <v>16400</v>
      </c>
      <c r="H231" s="499"/>
      <c r="I231" s="499"/>
      <c r="J231" s="499">
        <v>16400</v>
      </c>
      <c r="K231" s="499">
        <v>16400</v>
      </c>
      <c r="L231" s="499"/>
      <c r="M231" s="499"/>
      <c r="N231" s="499">
        <v>16400</v>
      </c>
      <c r="O231" s="499">
        <v>1312</v>
      </c>
      <c r="P231" s="499">
        <v>17712</v>
      </c>
      <c r="Q231" s="499"/>
      <c r="R231" s="501"/>
      <c r="S231" s="502"/>
      <c r="T231" s="499"/>
      <c r="U231" s="499"/>
      <c r="V231" s="499">
        <v>17712</v>
      </c>
      <c r="W231" s="501"/>
      <c r="X231" s="501"/>
      <c r="Y231" s="501"/>
      <c r="Z231" s="501"/>
      <c r="AA231" s="501"/>
      <c r="AB231" s="503"/>
    </row>
    <row r="232" spans="1:28" ht="35.1" customHeight="1">
      <c r="A232" s="498">
        <v>228</v>
      </c>
      <c r="B232" s="504" t="s">
        <v>4798</v>
      </c>
      <c r="C232" s="504" t="s">
        <v>4799</v>
      </c>
      <c r="D232" s="499">
        <v>11</v>
      </c>
      <c r="E232" s="499">
        <v>27150</v>
      </c>
      <c r="F232" s="499">
        <v>27150</v>
      </c>
      <c r="G232" s="499">
        <v>268200</v>
      </c>
      <c r="H232" s="499"/>
      <c r="I232" s="499"/>
      <c r="J232" s="499">
        <v>268200</v>
      </c>
      <c r="K232" s="499">
        <v>257489</v>
      </c>
      <c r="L232" s="499"/>
      <c r="M232" s="499"/>
      <c r="N232" s="499">
        <v>257489</v>
      </c>
      <c r="O232" s="499">
        <v>20599</v>
      </c>
      <c r="P232" s="499">
        <v>278088</v>
      </c>
      <c r="Q232" s="499">
        <v>10711</v>
      </c>
      <c r="R232" s="501"/>
      <c r="S232" s="502">
        <v>2331000</v>
      </c>
      <c r="T232" s="499"/>
      <c r="U232" s="499"/>
      <c r="V232" s="499">
        <v>278088</v>
      </c>
      <c r="W232" s="501"/>
      <c r="X232" s="501"/>
      <c r="Y232" s="501"/>
      <c r="Z232" s="501"/>
      <c r="AA232" s="501"/>
      <c r="AB232" s="503"/>
    </row>
    <row r="233" spans="1:28" ht="35.1" customHeight="1">
      <c r="A233" s="498">
        <v>229</v>
      </c>
      <c r="B233" s="504" t="s">
        <v>5009</v>
      </c>
      <c r="C233" s="504" t="s">
        <v>5010</v>
      </c>
      <c r="D233" s="499">
        <v>6</v>
      </c>
      <c r="E233" s="499">
        <v>10660</v>
      </c>
      <c r="F233" s="499">
        <v>10660</v>
      </c>
      <c r="G233" s="499">
        <v>116200</v>
      </c>
      <c r="H233" s="499">
        <v>13635</v>
      </c>
      <c r="I233" s="499"/>
      <c r="J233" s="499">
        <v>129835</v>
      </c>
      <c r="K233" s="499">
        <v>116200</v>
      </c>
      <c r="L233" s="499">
        <v>13635</v>
      </c>
      <c r="M233" s="499"/>
      <c r="N233" s="499">
        <v>129835</v>
      </c>
      <c r="O233" s="499">
        <v>10388</v>
      </c>
      <c r="P233" s="499">
        <v>140223</v>
      </c>
      <c r="Q233" s="499"/>
      <c r="R233" s="501"/>
      <c r="S233" s="502">
        <v>660000</v>
      </c>
      <c r="T233" s="499">
        <v>63000</v>
      </c>
      <c r="U233" s="499"/>
      <c r="V233" s="499">
        <v>140223</v>
      </c>
      <c r="W233" s="501"/>
      <c r="X233" s="501"/>
      <c r="Y233" s="501"/>
      <c r="Z233" s="501"/>
      <c r="AA233" s="501"/>
      <c r="AB233" s="503"/>
    </row>
    <row r="234" spans="1:28" ht="35.1" customHeight="1">
      <c r="A234" s="498">
        <v>230</v>
      </c>
      <c r="B234" s="504" t="s">
        <v>5416</v>
      </c>
      <c r="C234" s="504" t="s">
        <v>5417</v>
      </c>
      <c r="D234" s="499">
        <v>4</v>
      </c>
      <c r="E234" s="499">
        <v>14005</v>
      </c>
      <c r="F234" s="499">
        <v>14005</v>
      </c>
      <c r="G234" s="499">
        <v>124000</v>
      </c>
      <c r="H234" s="499"/>
      <c r="I234" s="499"/>
      <c r="J234" s="499">
        <v>124000</v>
      </c>
      <c r="K234" s="499">
        <v>124000</v>
      </c>
      <c r="L234" s="499"/>
      <c r="M234" s="499"/>
      <c r="N234" s="499">
        <v>124000</v>
      </c>
      <c r="O234" s="499">
        <v>9920</v>
      </c>
      <c r="P234" s="499">
        <v>133920</v>
      </c>
      <c r="Q234" s="499"/>
      <c r="R234" s="501"/>
      <c r="S234" s="502">
        <v>120000</v>
      </c>
      <c r="T234" s="499"/>
      <c r="U234" s="499"/>
      <c r="V234" s="499">
        <v>133920</v>
      </c>
      <c r="W234" s="501"/>
      <c r="X234" s="501"/>
      <c r="Y234" s="501"/>
      <c r="Z234" s="501"/>
      <c r="AA234" s="501"/>
      <c r="AB234" s="503"/>
    </row>
    <row r="235" spans="1:28" ht="35.1" customHeight="1">
      <c r="A235" s="498">
        <v>231</v>
      </c>
      <c r="B235" s="504" t="s">
        <v>5416</v>
      </c>
      <c r="C235" s="504" t="s">
        <v>11255</v>
      </c>
      <c r="D235" s="499">
        <v>2</v>
      </c>
      <c r="E235" s="499">
        <v>5540</v>
      </c>
      <c r="F235" s="499">
        <v>5540</v>
      </c>
      <c r="G235" s="499">
        <v>41000</v>
      </c>
      <c r="H235" s="499"/>
      <c r="I235" s="499"/>
      <c r="J235" s="499">
        <v>41000</v>
      </c>
      <c r="K235" s="499">
        <v>41000</v>
      </c>
      <c r="L235" s="499"/>
      <c r="M235" s="499"/>
      <c r="N235" s="499">
        <v>41000</v>
      </c>
      <c r="O235" s="499">
        <v>3280</v>
      </c>
      <c r="P235" s="499">
        <v>44280</v>
      </c>
      <c r="Q235" s="499"/>
      <c r="R235" s="501"/>
      <c r="S235" s="502"/>
      <c r="T235" s="499"/>
      <c r="U235" s="499"/>
      <c r="V235" s="499">
        <v>44280</v>
      </c>
      <c r="W235" s="501"/>
      <c r="X235" s="501"/>
      <c r="Y235" s="501"/>
      <c r="Z235" s="501"/>
      <c r="AA235" s="501"/>
      <c r="AB235" s="503"/>
    </row>
    <row r="236" spans="1:28" ht="35.1" customHeight="1">
      <c r="A236" s="498">
        <v>232</v>
      </c>
      <c r="B236" s="504" t="s">
        <v>5416</v>
      </c>
      <c r="C236" s="504" t="s">
        <v>11256</v>
      </c>
      <c r="D236" s="499">
        <v>1</v>
      </c>
      <c r="E236" s="499">
        <v>680</v>
      </c>
      <c r="F236" s="499">
        <v>680</v>
      </c>
      <c r="G236" s="499">
        <v>20276</v>
      </c>
      <c r="H236" s="499"/>
      <c r="I236" s="499"/>
      <c r="J236" s="499">
        <v>20276</v>
      </c>
      <c r="K236" s="499">
        <v>20276</v>
      </c>
      <c r="L236" s="499"/>
      <c r="M236" s="499"/>
      <c r="N236" s="499">
        <v>20276</v>
      </c>
      <c r="O236" s="499">
        <v>1622</v>
      </c>
      <c r="P236" s="499">
        <v>21898</v>
      </c>
      <c r="Q236" s="499"/>
      <c r="R236" s="501"/>
      <c r="S236" s="502"/>
      <c r="T236" s="499"/>
      <c r="U236" s="499"/>
      <c r="V236" s="499">
        <v>21898</v>
      </c>
      <c r="W236" s="501"/>
      <c r="X236" s="501"/>
      <c r="Y236" s="501"/>
      <c r="Z236" s="501"/>
      <c r="AA236" s="501"/>
      <c r="AB236" s="503"/>
    </row>
    <row r="237" spans="1:28" ht="35.1" customHeight="1">
      <c r="A237" s="498">
        <v>233</v>
      </c>
      <c r="B237" s="504" t="s">
        <v>5416</v>
      </c>
      <c r="C237" s="504" t="s">
        <v>11257</v>
      </c>
      <c r="D237" s="499">
        <v>1</v>
      </c>
      <c r="E237" s="499">
        <v>500</v>
      </c>
      <c r="F237" s="499">
        <v>500</v>
      </c>
      <c r="G237" s="499">
        <v>21235</v>
      </c>
      <c r="H237" s="499"/>
      <c r="I237" s="499"/>
      <c r="J237" s="499">
        <v>21235</v>
      </c>
      <c r="K237" s="499">
        <v>21235</v>
      </c>
      <c r="L237" s="499"/>
      <c r="M237" s="499"/>
      <c r="N237" s="499">
        <v>21235</v>
      </c>
      <c r="O237" s="499">
        <v>1699</v>
      </c>
      <c r="P237" s="499">
        <v>22934</v>
      </c>
      <c r="Q237" s="499"/>
      <c r="R237" s="501"/>
      <c r="S237" s="502"/>
      <c r="T237" s="499"/>
      <c r="U237" s="499"/>
      <c r="V237" s="499">
        <v>22934</v>
      </c>
      <c r="W237" s="501"/>
      <c r="X237" s="501"/>
      <c r="Y237" s="501"/>
      <c r="Z237" s="501"/>
      <c r="AA237" s="501"/>
      <c r="AB237" s="503"/>
    </row>
    <row r="238" spans="1:28" ht="35.1" customHeight="1">
      <c r="A238" s="498">
        <v>234</v>
      </c>
      <c r="B238" s="504" t="s">
        <v>5416</v>
      </c>
      <c r="C238" s="504" t="s">
        <v>11258</v>
      </c>
      <c r="D238" s="499">
        <v>2</v>
      </c>
      <c r="E238" s="499">
        <v>1230</v>
      </c>
      <c r="F238" s="499">
        <v>1230</v>
      </c>
      <c r="G238" s="499">
        <v>38000</v>
      </c>
      <c r="H238" s="499"/>
      <c r="I238" s="499"/>
      <c r="J238" s="499">
        <v>38000</v>
      </c>
      <c r="K238" s="499">
        <v>38000</v>
      </c>
      <c r="L238" s="499"/>
      <c r="M238" s="499"/>
      <c r="N238" s="499">
        <v>38000</v>
      </c>
      <c r="O238" s="499">
        <v>3040</v>
      </c>
      <c r="P238" s="499">
        <v>41040</v>
      </c>
      <c r="Q238" s="499"/>
      <c r="R238" s="501"/>
      <c r="S238" s="502"/>
      <c r="T238" s="499"/>
      <c r="U238" s="499"/>
      <c r="V238" s="499">
        <v>41040</v>
      </c>
      <c r="W238" s="501"/>
      <c r="X238" s="501"/>
      <c r="Y238" s="501"/>
      <c r="Z238" s="501"/>
      <c r="AA238" s="501"/>
      <c r="AB238" s="503"/>
    </row>
    <row r="239" spans="1:28" ht="35.1" customHeight="1">
      <c r="A239" s="498">
        <v>235</v>
      </c>
      <c r="B239" s="504" t="s">
        <v>8980</v>
      </c>
      <c r="C239" s="504" t="s">
        <v>8981</v>
      </c>
      <c r="D239" s="499">
        <v>1</v>
      </c>
      <c r="E239" s="499">
        <v>485</v>
      </c>
      <c r="F239" s="499">
        <v>485</v>
      </c>
      <c r="G239" s="499">
        <v>19180</v>
      </c>
      <c r="H239" s="499"/>
      <c r="I239" s="499"/>
      <c r="J239" s="499">
        <v>19180</v>
      </c>
      <c r="K239" s="499">
        <v>19180</v>
      </c>
      <c r="L239" s="499"/>
      <c r="M239" s="499"/>
      <c r="N239" s="499">
        <v>19180</v>
      </c>
      <c r="O239" s="499">
        <v>1534</v>
      </c>
      <c r="P239" s="499">
        <v>20714</v>
      </c>
      <c r="Q239" s="499"/>
      <c r="R239" s="501"/>
      <c r="S239" s="502"/>
      <c r="T239" s="499"/>
      <c r="U239" s="499"/>
      <c r="V239" s="499">
        <v>20714</v>
      </c>
      <c r="W239" s="501"/>
      <c r="X239" s="501"/>
      <c r="Y239" s="501"/>
      <c r="Z239" s="501"/>
      <c r="AA239" s="501"/>
      <c r="AB239" s="503"/>
    </row>
    <row r="240" spans="1:28" ht="35.1" customHeight="1">
      <c r="A240" s="498">
        <v>236</v>
      </c>
      <c r="B240" s="504" t="s">
        <v>8832</v>
      </c>
      <c r="C240" s="504" t="s">
        <v>8833</v>
      </c>
      <c r="D240" s="499">
        <v>1</v>
      </c>
      <c r="E240" s="499">
        <v>149</v>
      </c>
      <c r="F240" s="499">
        <v>149</v>
      </c>
      <c r="G240" s="499">
        <v>19000</v>
      </c>
      <c r="H240" s="499"/>
      <c r="I240" s="499"/>
      <c r="J240" s="499">
        <v>19000</v>
      </c>
      <c r="K240" s="499">
        <v>19000</v>
      </c>
      <c r="L240" s="499"/>
      <c r="M240" s="499"/>
      <c r="N240" s="499">
        <v>19000</v>
      </c>
      <c r="O240" s="499">
        <v>1520</v>
      </c>
      <c r="P240" s="499">
        <v>20520</v>
      </c>
      <c r="Q240" s="499"/>
      <c r="R240" s="501"/>
      <c r="S240" s="502"/>
      <c r="T240" s="499"/>
      <c r="U240" s="499"/>
      <c r="V240" s="499">
        <v>20520</v>
      </c>
      <c r="W240" s="501"/>
      <c r="X240" s="501"/>
      <c r="Y240" s="501"/>
      <c r="Z240" s="501"/>
      <c r="AA240" s="501"/>
      <c r="AB240" s="503"/>
    </row>
    <row r="241" spans="1:28" ht="35.1" customHeight="1">
      <c r="A241" s="498">
        <v>237</v>
      </c>
      <c r="B241" s="504" t="s">
        <v>5619</v>
      </c>
      <c r="C241" s="504" t="s">
        <v>5620</v>
      </c>
      <c r="D241" s="499">
        <v>319</v>
      </c>
      <c r="E241" s="499">
        <v>42250</v>
      </c>
      <c r="F241" s="499">
        <v>42250</v>
      </c>
      <c r="G241" s="499">
        <v>5600367</v>
      </c>
      <c r="H241" s="499"/>
      <c r="I241" s="499"/>
      <c r="J241" s="499">
        <v>5600367</v>
      </c>
      <c r="K241" s="499">
        <v>5560552</v>
      </c>
      <c r="L241" s="499"/>
      <c r="M241" s="499"/>
      <c r="N241" s="499">
        <v>5560552</v>
      </c>
      <c r="O241" s="499">
        <v>444849</v>
      </c>
      <c r="P241" s="499">
        <v>6005401</v>
      </c>
      <c r="Q241" s="499">
        <v>39815</v>
      </c>
      <c r="R241" s="501"/>
      <c r="S241" s="502"/>
      <c r="T241" s="499"/>
      <c r="U241" s="499"/>
      <c r="V241" s="499">
        <v>6005401</v>
      </c>
      <c r="W241" s="501"/>
      <c r="X241" s="501"/>
      <c r="Y241" s="501"/>
      <c r="Z241" s="501"/>
      <c r="AA241" s="501"/>
      <c r="AB241" s="503"/>
    </row>
    <row r="242" spans="1:28" ht="35.1" customHeight="1">
      <c r="A242" s="498">
        <v>238</v>
      </c>
      <c r="B242" s="504" t="s">
        <v>5681</v>
      </c>
      <c r="C242" s="504" t="s">
        <v>5682</v>
      </c>
      <c r="D242" s="499">
        <v>49</v>
      </c>
      <c r="E242" s="499">
        <v>23427</v>
      </c>
      <c r="F242" s="499">
        <v>23427</v>
      </c>
      <c r="G242" s="499">
        <v>928856</v>
      </c>
      <c r="H242" s="499"/>
      <c r="I242" s="499"/>
      <c r="J242" s="499">
        <v>928856</v>
      </c>
      <c r="K242" s="499">
        <v>928856</v>
      </c>
      <c r="L242" s="499"/>
      <c r="M242" s="499"/>
      <c r="N242" s="499">
        <v>928856</v>
      </c>
      <c r="O242" s="499">
        <v>74310</v>
      </c>
      <c r="P242" s="499">
        <v>1003166</v>
      </c>
      <c r="Q242" s="499"/>
      <c r="R242" s="501"/>
      <c r="S242" s="502"/>
      <c r="T242" s="499"/>
      <c r="U242" s="499"/>
      <c r="V242" s="499">
        <v>1003166</v>
      </c>
      <c r="W242" s="501"/>
      <c r="X242" s="501"/>
      <c r="Y242" s="501"/>
      <c r="Z242" s="501"/>
      <c r="AA242" s="501"/>
      <c r="AB242" s="503"/>
    </row>
    <row r="243" spans="1:28" ht="35.1" customHeight="1">
      <c r="A243" s="498">
        <v>239</v>
      </c>
      <c r="B243" s="504" t="s">
        <v>6361</v>
      </c>
      <c r="C243" s="504" t="s">
        <v>6362</v>
      </c>
      <c r="D243" s="499">
        <v>7</v>
      </c>
      <c r="E243" s="499">
        <v>6235</v>
      </c>
      <c r="F243" s="499">
        <v>6235</v>
      </c>
      <c r="G243" s="499">
        <v>175764</v>
      </c>
      <c r="H243" s="499">
        <v>18180</v>
      </c>
      <c r="I243" s="499"/>
      <c r="J243" s="499">
        <v>193944</v>
      </c>
      <c r="K243" s="499">
        <v>175764</v>
      </c>
      <c r="L243" s="499">
        <v>18180</v>
      </c>
      <c r="M243" s="499"/>
      <c r="N243" s="499">
        <v>193944</v>
      </c>
      <c r="O243" s="499">
        <v>15517</v>
      </c>
      <c r="P243" s="499">
        <v>209461</v>
      </c>
      <c r="Q243" s="499"/>
      <c r="R243" s="501"/>
      <c r="S243" s="502">
        <v>1461000</v>
      </c>
      <c r="T243" s="499">
        <v>161000</v>
      </c>
      <c r="U243" s="499"/>
      <c r="V243" s="499">
        <v>209461</v>
      </c>
      <c r="W243" s="501"/>
      <c r="X243" s="501"/>
      <c r="Y243" s="501"/>
      <c r="Z243" s="501"/>
      <c r="AA243" s="501"/>
      <c r="AB243" s="503"/>
    </row>
    <row r="244" spans="1:28" ht="35.1" customHeight="1">
      <c r="A244" s="498">
        <v>240</v>
      </c>
      <c r="B244" s="504" t="s">
        <v>6147</v>
      </c>
      <c r="C244" s="504" t="s">
        <v>6148</v>
      </c>
      <c r="D244" s="499">
        <v>1</v>
      </c>
      <c r="E244" s="499">
        <v>150</v>
      </c>
      <c r="F244" s="499">
        <v>150</v>
      </c>
      <c r="G244" s="499">
        <v>28500</v>
      </c>
      <c r="H244" s="499"/>
      <c r="I244" s="499"/>
      <c r="J244" s="499">
        <v>28500</v>
      </c>
      <c r="K244" s="499">
        <v>28500</v>
      </c>
      <c r="L244" s="499"/>
      <c r="M244" s="499"/>
      <c r="N244" s="499">
        <v>28500</v>
      </c>
      <c r="O244" s="499">
        <v>2280</v>
      </c>
      <c r="P244" s="499">
        <v>30780</v>
      </c>
      <c r="Q244" s="499"/>
      <c r="R244" s="501"/>
      <c r="S244" s="502">
        <v>370000</v>
      </c>
      <c r="T244" s="499"/>
      <c r="U244" s="499"/>
      <c r="V244" s="499">
        <v>30780</v>
      </c>
      <c r="W244" s="501"/>
      <c r="X244" s="501"/>
      <c r="Y244" s="501"/>
      <c r="Z244" s="501"/>
      <c r="AA244" s="501"/>
      <c r="AB244" s="503"/>
    </row>
    <row r="245" spans="1:28" ht="35.1" customHeight="1">
      <c r="A245" s="498">
        <v>241</v>
      </c>
      <c r="B245" s="504" t="s">
        <v>6140</v>
      </c>
      <c r="C245" s="504" t="s">
        <v>6141</v>
      </c>
      <c r="D245" s="499">
        <v>7</v>
      </c>
      <c r="E245" s="499">
        <v>4180</v>
      </c>
      <c r="F245" s="499">
        <v>4180</v>
      </c>
      <c r="G245" s="499">
        <v>154870</v>
      </c>
      <c r="H245" s="499"/>
      <c r="I245" s="499"/>
      <c r="J245" s="499">
        <v>154870</v>
      </c>
      <c r="K245" s="499">
        <v>154870</v>
      </c>
      <c r="L245" s="499"/>
      <c r="M245" s="499"/>
      <c r="N245" s="499">
        <v>154870</v>
      </c>
      <c r="O245" s="499">
        <v>12390</v>
      </c>
      <c r="P245" s="499">
        <v>167260</v>
      </c>
      <c r="Q245" s="499"/>
      <c r="R245" s="501"/>
      <c r="S245" s="502">
        <v>1221000</v>
      </c>
      <c r="T245" s="499"/>
      <c r="U245" s="499"/>
      <c r="V245" s="499">
        <v>167260</v>
      </c>
      <c r="W245" s="501"/>
      <c r="X245" s="501"/>
      <c r="Y245" s="501"/>
      <c r="Z245" s="501"/>
      <c r="AA245" s="501"/>
      <c r="AB245" s="503"/>
    </row>
    <row r="246" spans="1:28" ht="35.1" customHeight="1">
      <c r="A246" s="498">
        <v>242</v>
      </c>
      <c r="B246" s="504" t="s">
        <v>10973</v>
      </c>
      <c r="C246" s="504" t="s">
        <v>11259</v>
      </c>
      <c r="D246" s="499">
        <v>1</v>
      </c>
      <c r="E246" s="499">
        <v>400</v>
      </c>
      <c r="F246" s="499">
        <v>400</v>
      </c>
      <c r="G246" s="499">
        <v>18000</v>
      </c>
      <c r="H246" s="499"/>
      <c r="I246" s="499"/>
      <c r="J246" s="499">
        <v>18000</v>
      </c>
      <c r="K246" s="499"/>
      <c r="L246" s="499"/>
      <c r="M246" s="499"/>
      <c r="N246" s="499"/>
      <c r="O246" s="499"/>
      <c r="P246" s="499"/>
      <c r="Q246" s="499">
        <v>18000</v>
      </c>
      <c r="R246" s="501"/>
      <c r="S246" s="502"/>
      <c r="T246" s="499"/>
      <c r="U246" s="499"/>
      <c r="V246" s="499"/>
      <c r="W246" s="501"/>
      <c r="X246" s="501"/>
      <c r="Y246" s="501"/>
      <c r="Z246" s="501"/>
      <c r="AA246" s="501"/>
      <c r="AB246" s="503"/>
    </row>
    <row r="247" spans="1:28" ht="35.1" customHeight="1">
      <c r="A247" s="498">
        <v>243</v>
      </c>
      <c r="B247" s="504" t="s">
        <v>5465</v>
      </c>
      <c r="C247" s="504" t="s">
        <v>4755</v>
      </c>
      <c r="D247" s="499">
        <v>19</v>
      </c>
      <c r="E247" s="499">
        <v>4163</v>
      </c>
      <c r="F247" s="499">
        <v>4163</v>
      </c>
      <c r="G247" s="499">
        <v>403200</v>
      </c>
      <c r="H247" s="499"/>
      <c r="I247" s="499"/>
      <c r="J247" s="499">
        <v>403200</v>
      </c>
      <c r="K247" s="499">
        <v>403200</v>
      </c>
      <c r="L247" s="499"/>
      <c r="M247" s="499"/>
      <c r="N247" s="499">
        <v>403200</v>
      </c>
      <c r="O247" s="499">
        <v>32256</v>
      </c>
      <c r="P247" s="499">
        <v>435456</v>
      </c>
      <c r="Q247" s="499"/>
      <c r="R247" s="501"/>
      <c r="S247" s="502">
        <v>44911000</v>
      </c>
      <c r="T247" s="499"/>
      <c r="U247" s="499"/>
      <c r="V247" s="499">
        <v>435456</v>
      </c>
      <c r="W247" s="501"/>
      <c r="X247" s="501"/>
      <c r="Y247" s="501"/>
      <c r="Z247" s="501"/>
      <c r="AA247" s="501"/>
      <c r="AB247" s="503"/>
    </row>
    <row r="248" spans="1:28" ht="35.1" customHeight="1">
      <c r="A248" s="498">
        <v>244</v>
      </c>
      <c r="B248" s="504" t="s">
        <v>5022</v>
      </c>
      <c r="C248" s="504" t="s">
        <v>11260</v>
      </c>
      <c r="D248" s="499">
        <v>1</v>
      </c>
      <c r="E248" s="499">
        <v>355</v>
      </c>
      <c r="F248" s="499">
        <v>355</v>
      </c>
      <c r="G248" s="499">
        <v>19000</v>
      </c>
      <c r="H248" s="499"/>
      <c r="I248" s="499"/>
      <c r="J248" s="499">
        <v>19000</v>
      </c>
      <c r="K248" s="499">
        <v>19000</v>
      </c>
      <c r="L248" s="499"/>
      <c r="M248" s="499"/>
      <c r="N248" s="499">
        <v>19000</v>
      </c>
      <c r="O248" s="499">
        <v>1520</v>
      </c>
      <c r="P248" s="499">
        <v>20520</v>
      </c>
      <c r="Q248" s="499"/>
      <c r="R248" s="501"/>
      <c r="S248" s="502"/>
      <c r="T248" s="499"/>
      <c r="U248" s="499"/>
      <c r="V248" s="499">
        <v>20520</v>
      </c>
      <c r="W248" s="501"/>
      <c r="X248" s="501"/>
      <c r="Y248" s="501"/>
      <c r="Z248" s="501"/>
      <c r="AA248" s="501"/>
      <c r="AB248" s="503"/>
    </row>
    <row r="249" spans="1:28" ht="35.1" customHeight="1">
      <c r="A249" s="498">
        <v>245</v>
      </c>
      <c r="B249" s="504" t="s">
        <v>2916</v>
      </c>
      <c r="C249" s="504" t="s">
        <v>2917</v>
      </c>
      <c r="D249" s="499">
        <v>6</v>
      </c>
      <c r="E249" s="499">
        <v>1790</v>
      </c>
      <c r="F249" s="499">
        <v>1790</v>
      </c>
      <c r="G249" s="499">
        <v>160200</v>
      </c>
      <c r="H249" s="499"/>
      <c r="I249" s="499"/>
      <c r="J249" s="499">
        <v>160200</v>
      </c>
      <c r="K249" s="499">
        <v>160200</v>
      </c>
      <c r="L249" s="499"/>
      <c r="M249" s="499"/>
      <c r="N249" s="499">
        <v>160200</v>
      </c>
      <c r="O249" s="499">
        <v>12816</v>
      </c>
      <c r="P249" s="499">
        <v>173016</v>
      </c>
      <c r="Q249" s="499"/>
      <c r="R249" s="501"/>
      <c r="S249" s="502"/>
      <c r="T249" s="499"/>
      <c r="U249" s="499"/>
      <c r="V249" s="499">
        <v>173016</v>
      </c>
      <c r="W249" s="501"/>
      <c r="X249" s="501"/>
      <c r="Y249" s="501"/>
      <c r="Z249" s="501"/>
      <c r="AA249" s="501"/>
      <c r="AB249" s="503"/>
    </row>
    <row r="250" spans="1:28" ht="35.1" customHeight="1">
      <c r="A250" s="498">
        <v>246</v>
      </c>
      <c r="B250" s="504" t="s">
        <v>2496</v>
      </c>
      <c r="C250" s="504" t="s">
        <v>11261</v>
      </c>
      <c r="D250" s="499">
        <v>4</v>
      </c>
      <c r="E250" s="499">
        <v>80</v>
      </c>
      <c r="F250" s="499">
        <v>80</v>
      </c>
      <c r="G250" s="499">
        <v>45400</v>
      </c>
      <c r="H250" s="499"/>
      <c r="I250" s="499"/>
      <c r="J250" s="499">
        <v>45400</v>
      </c>
      <c r="K250" s="499">
        <v>45400</v>
      </c>
      <c r="L250" s="499"/>
      <c r="M250" s="499"/>
      <c r="N250" s="499">
        <v>45400</v>
      </c>
      <c r="O250" s="499">
        <v>3632</v>
      </c>
      <c r="P250" s="499">
        <v>49032</v>
      </c>
      <c r="Q250" s="499"/>
      <c r="R250" s="501"/>
      <c r="S250" s="502"/>
      <c r="T250" s="499"/>
      <c r="U250" s="499"/>
      <c r="V250" s="499">
        <v>49032</v>
      </c>
      <c r="W250" s="501"/>
      <c r="X250" s="501"/>
      <c r="Y250" s="501"/>
      <c r="Z250" s="501"/>
      <c r="AA250" s="501"/>
      <c r="AB250" s="503"/>
    </row>
    <row r="251" spans="1:28" ht="35.1" customHeight="1">
      <c r="A251" s="498">
        <v>247</v>
      </c>
      <c r="B251" s="504" t="s">
        <v>2496</v>
      </c>
      <c r="C251" s="504" t="s">
        <v>10663</v>
      </c>
      <c r="D251" s="499">
        <v>27</v>
      </c>
      <c r="E251" s="499">
        <v>1280</v>
      </c>
      <c r="F251" s="499">
        <v>1280</v>
      </c>
      <c r="G251" s="499">
        <v>349800</v>
      </c>
      <c r="H251" s="499"/>
      <c r="I251" s="499"/>
      <c r="J251" s="499">
        <v>349800</v>
      </c>
      <c r="K251" s="499">
        <v>349800</v>
      </c>
      <c r="L251" s="499"/>
      <c r="M251" s="499"/>
      <c r="N251" s="499">
        <v>349800</v>
      </c>
      <c r="O251" s="499">
        <v>27984</v>
      </c>
      <c r="P251" s="499">
        <v>377784</v>
      </c>
      <c r="Q251" s="499"/>
      <c r="R251" s="501"/>
      <c r="S251" s="502"/>
      <c r="T251" s="499"/>
      <c r="U251" s="499"/>
      <c r="V251" s="499">
        <v>377784</v>
      </c>
      <c r="W251" s="501"/>
      <c r="X251" s="501"/>
      <c r="Y251" s="501"/>
      <c r="Z251" s="501"/>
      <c r="AA251" s="501"/>
      <c r="AB251" s="503"/>
    </row>
    <row r="252" spans="1:28" ht="35.1" customHeight="1">
      <c r="A252" s="498">
        <v>248</v>
      </c>
      <c r="B252" s="504" t="s">
        <v>2496</v>
      </c>
      <c r="C252" s="504" t="s">
        <v>10820</v>
      </c>
      <c r="D252" s="499">
        <v>1</v>
      </c>
      <c r="E252" s="499">
        <v>100</v>
      </c>
      <c r="F252" s="499">
        <v>100</v>
      </c>
      <c r="G252" s="499">
        <v>16200</v>
      </c>
      <c r="H252" s="499"/>
      <c r="I252" s="499"/>
      <c r="J252" s="499">
        <v>16200</v>
      </c>
      <c r="K252" s="499">
        <v>16200</v>
      </c>
      <c r="L252" s="499"/>
      <c r="M252" s="499"/>
      <c r="N252" s="499">
        <v>16200</v>
      </c>
      <c r="O252" s="499">
        <v>1296</v>
      </c>
      <c r="P252" s="499">
        <v>17496</v>
      </c>
      <c r="Q252" s="499"/>
      <c r="R252" s="501"/>
      <c r="S252" s="502"/>
      <c r="T252" s="499"/>
      <c r="U252" s="499"/>
      <c r="V252" s="499">
        <v>17496</v>
      </c>
      <c r="W252" s="501"/>
      <c r="X252" s="501"/>
      <c r="Y252" s="501"/>
      <c r="Z252" s="501"/>
      <c r="AA252" s="501"/>
      <c r="AB252" s="503"/>
    </row>
    <row r="253" spans="1:28" ht="35.1" customHeight="1">
      <c r="A253" s="498">
        <v>249</v>
      </c>
      <c r="B253" s="504" t="s">
        <v>2496</v>
      </c>
      <c r="C253" s="504" t="s">
        <v>2497</v>
      </c>
      <c r="D253" s="499">
        <v>1085</v>
      </c>
      <c r="E253" s="499">
        <v>96727</v>
      </c>
      <c r="F253" s="499">
        <v>96727</v>
      </c>
      <c r="G253" s="499">
        <v>12906600</v>
      </c>
      <c r="H253" s="499">
        <v>5000</v>
      </c>
      <c r="I253" s="499"/>
      <c r="J253" s="499">
        <v>12911600</v>
      </c>
      <c r="K253" s="499">
        <v>12906600</v>
      </c>
      <c r="L253" s="499">
        <v>5000</v>
      </c>
      <c r="M253" s="499"/>
      <c r="N253" s="499">
        <v>12911600</v>
      </c>
      <c r="O253" s="499">
        <v>1032928</v>
      </c>
      <c r="P253" s="499">
        <v>13944528</v>
      </c>
      <c r="Q253" s="499"/>
      <c r="R253" s="501"/>
      <c r="S253" s="502"/>
      <c r="T253" s="499"/>
      <c r="U253" s="499"/>
      <c r="V253" s="499">
        <v>13944528</v>
      </c>
      <c r="W253" s="501"/>
      <c r="X253" s="501"/>
      <c r="Y253" s="501"/>
      <c r="Z253" s="501"/>
      <c r="AA253" s="501"/>
      <c r="AB253" s="503"/>
    </row>
    <row r="254" spans="1:28" ht="35.1" customHeight="1">
      <c r="A254" s="498">
        <v>250</v>
      </c>
      <c r="B254" s="504" t="s">
        <v>2496</v>
      </c>
      <c r="C254" s="504" t="s">
        <v>10821</v>
      </c>
      <c r="D254" s="499">
        <v>7</v>
      </c>
      <c r="E254" s="499">
        <v>320</v>
      </c>
      <c r="F254" s="499">
        <v>320</v>
      </c>
      <c r="G254" s="499">
        <v>86200</v>
      </c>
      <c r="H254" s="499"/>
      <c r="I254" s="499"/>
      <c r="J254" s="499">
        <v>86200</v>
      </c>
      <c r="K254" s="499">
        <v>86200</v>
      </c>
      <c r="L254" s="499"/>
      <c r="M254" s="499"/>
      <c r="N254" s="499">
        <v>86200</v>
      </c>
      <c r="O254" s="499">
        <v>6896</v>
      </c>
      <c r="P254" s="499">
        <v>93096</v>
      </c>
      <c r="Q254" s="499"/>
      <c r="R254" s="501"/>
      <c r="S254" s="502"/>
      <c r="T254" s="499"/>
      <c r="U254" s="499"/>
      <c r="V254" s="499">
        <v>93096</v>
      </c>
      <c r="W254" s="501"/>
      <c r="X254" s="501"/>
      <c r="Y254" s="501"/>
      <c r="Z254" s="501"/>
      <c r="AA254" s="501"/>
      <c r="AB254" s="503"/>
    </row>
    <row r="255" spans="1:28" ht="35.1" customHeight="1">
      <c r="A255" s="498">
        <v>251</v>
      </c>
      <c r="B255" s="504" t="s">
        <v>3108</v>
      </c>
      <c r="C255" s="504" t="s">
        <v>3109</v>
      </c>
      <c r="D255" s="499">
        <v>156</v>
      </c>
      <c r="E255" s="499">
        <v>19985</v>
      </c>
      <c r="F255" s="499">
        <v>19985</v>
      </c>
      <c r="G255" s="499">
        <v>1954310</v>
      </c>
      <c r="H255" s="499"/>
      <c r="I255" s="499"/>
      <c r="J255" s="499">
        <v>1954310</v>
      </c>
      <c r="K255" s="499">
        <v>1954310</v>
      </c>
      <c r="L255" s="499"/>
      <c r="M255" s="499"/>
      <c r="N255" s="499">
        <v>1954310</v>
      </c>
      <c r="O255" s="499">
        <v>156366</v>
      </c>
      <c r="P255" s="499">
        <v>2110676</v>
      </c>
      <c r="Q255" s="499"/>
      <c r="R255" s="501"/>
      <c r="S255" s="502"/>
      <c r="T255" s="499"/>
      <c r="U255" s="499"/>
      <c r="V255" s="499">
        <v>2110676</v>
      </c>
      <c r="W255" s="501"/>
      <c r="X255" s="501"/>
      <c r="Y255" s="501"/>
      <c r="Z255" s="501"/>
      <c r="AA255" s="501"/>
      <c r="AB255" s="503"/>
    </row>
    <row r="256" spans="1:28" ht="35.1" customHeight="1">
      <c r="A256" s="498">
        <v>252</v>
      </c>
      <c r="B256" s="504" t="s">
        <v>3649</v>
      </c>
      <c r="C256" s="504" t="s">
        <v>3650</v>
      </c>
      <c r="D256" s="499">
        <v>30</v>
      </c>
      <c r="E256" s="499">
        <v>1735</v>
      </c>
      <c r="F256" s="499">
        <v>1735</v>
      </c>
      <c r="G256" s="499">
        <v>453400</v>
      </c>
      <c r="H256" s="499"/>
      <c r="I256" s="499"/>
      <c r="J256" s="499">
        <v>453400</v>
      </c>
      <c r="K256" s="499">
        <v>453400</v>
      </c>
      <c r="L256" s="499"/>
      <c r="M256" s="499"/>
      <c r="N256" s="499">
        <v>453400</v>
      </c>
      <c r="O256" s="499">
        <v>36272</v>
      </c>
      <c r="P256" s="499">
        <v>489672</v>
      </c>
      <c r="Q256" s="499"/>
      <c r="R256" s="501"/>
      <c r="S256" s="502"/>
      <c r="T256" s="499"/>
      <c r="U256" s="499"/>
      <c r="V256" s="499">
        <v>489672</v>
      </c>
      <c r="W256" s="501"/>
      <c r="X256" s="501"/>
      <c r="Y256" s="501"/>
      <c r="Z256" s="501"/>
      <c r="AA256" s="501"/>
      <c r="AB256" s="503"/>
    </row>
    <row r="257" spans="1:28" ht="35.1" customHeight="1">
      <c r="A257" s="498">
        <v>253</v>
      </c>
      <c r="B257" s="504" t="s">
        <v>3340</v>
      </c>
      <c r="C257" s="504" t="s">
        <v>3341</v>
      </c>
      <c r="D257" s="499">
        <v>9</v>
      </c>
      <c r="E257" s="499">
        <v>3004</v>
      </c>
      <c r="F257" s="499">
        <v>3004</v>
      </c>
      <c r="G257" s="499">
        <v>278300</v>
      </c>
      <c r="H257" s="499"/>
      <c r="I257" s="499">
        <v>15000</v>
      </c>
      <c r="J257" s="499">
        <v>293300</v>
      </c>
      <c r="K257" s="499">
        <v>278300</v>
      </c>
      <c r="L257" s="499"/>
      <c r="M257" s="499">
        <v>15000</v>
      </c>
      <c r="N257" s="499">
        <v>293300</v>
      </c>
      <c r="O257" s="499">
        <v>23464</v>
      </c>
      <c r="P257" s="499">
        <v>316764</v>
      </c>
      <c r="Q257" s="499"/>
      <c r="R257" s="501"/>
      <c r="S257" s="502">
        <v>210000</v>
      </c>
      <c r="T257" s="499"/>
      <c r="U257" s="499"/>
      <c r="V257" s="499">
        <v>316764</v>
      </c>
      <c r="W257" s="501"/>
      <c r="X257" s="501"/>
      <c r="Y257" s="501"/>
      <c r="Z257" s="501"/>
      <c r="AA257" s="501"/>
      <c r="AB257" s="503"/>
    </row>
    <row r="258" spans="1:28" ht="35.1" customHeight="1">
      <c r="A258" s="498">
        <v>254</v>
      </c>
      <c r="B258" s="504" t="s">
        <v>2871</v>
      </c>
      <c r="C258" s="504" t="s">
        <v>11262</v>
      </c>
      <c r="D258" s="499">
        <v>30</v>
      </c>
      <c r="E258" s="499">
        <v>20850</v>
      </c>
      <c r="F258" s="499">
        <v>20850</v>
      </c>
      <c r="G258" s="499">
        <v>754299</v>
      </c>
      <c r="H258" s="499"/>
      <c r="I258" s="499"/>
      <c r="J258" s="499">
        <v>754299</v>
      </c>
      <c r="K258" s="499">
        <v>754299</v>
      </c>
      <c r="L258" s="499"/>
      <c r="M258" s="499"/>
      <c r="N258" s="499">
        <v>754299</v>
      </c>
      <c r="O258" s="499">
        <v>60345</v>
      </c>
      <c r="P258" s="499">
        <v>814644</v>
      </c>
      <c r="Q258" s="499"/>
      <c r="R258" s="501"/>
      <c r="S258" s="502"/>
      <c r="T258" s="499"/>
      <c r="U258" s="499"/>
      <c r="V258" s="499">
        <v>814644</v>
      </c>
      <c r="W258" s="501"/>
      <c r="X258" s="501"/>
      <c r="Y258" s="501"/>
      <c r="Z258" s="501"/>
      <c r="AA258" s="501"/>
      <c r="AB258" s="503"/>
    </row>
    <row r="259" spans="1:28" ht="35.1" customHeight="1">
      <c r="A259" s="498">
        <v>255</v>
      </c>
      <c r="B259" s="504" t="s">
        <v>2871</v>
      </c>
      <c r="C259" s="504" t="s">
        <v>9551</v>
      </c>
      <c r="D259" s="499">
        <v>9</v>
      </c>
      <c r="E259" s="499">
        <v>220</v>
      </c>
      <c r="F259" s="499">
        <v>220</v>
      </c>
      <c r="G259" s="499">
        <v>96800</v>
      </c>
      <c r="H259" s="499"/>
      <c r="I259" s="499"/>
      <c r="J259" s="499">
        <v>96800</v>
      </c>
      <c r="K259" s="499">
        <v>96800</v>
      </c>
      <c r="L259" s="499"/>
      <c r="M259" s="499"/>
      <c r="N259" s="499">
        <v>96800</v>
      </c>
      <c r="O259" s="499">
        <v>7744</v>
      </c>
      <c r="P259" s="499">
        <v>104544</v>
      </c>
      <c r="Q259" s="499"/>
      <c r="R259" s="501"/>
      <c r="S259" s="502"/>
      <c r="T259" s="499"/>
      <c r="U259" s="499"/>
      <c r="V259" s="499">
        <v>104544</v>
      </c>
      <c r="W259" s="501"/>
      <c r="X259" s="501"/>
      <c r="Y259" s="501"/>
      <c r="Z259" s="501"/>
      <c r="AA259" s="501"/>
      <c r="AB259" s="503"/>
    </row>
    <row r="260" spans="1:28" ht="35.1" customHeight="1">
      <c r="A260" s="498">
        <v>256</v>
      </c>
      <c r="B260" s="504" t="s">
        <v>3470</v>
      </c>
      <c r="C260" s="504" t="s">
        <v>3471</v>
      </c>
      <c r="D260" s="499">
        <v>3</v>
      </c>
      <c r="E260" s="499">
        <v>6895</v>
      </c>
      <c r="F260" s="499">
        <v>6895</v>
      </c>
      <c r="G260" s="499">
        <v>134157</v>
      </c>
      <c r="H260" s="499"/>
      <c r="I260" s="499"/>
      <c r="J260" s="499">
        <v>134157</v>
      </c>
      <c r="K260" s="499">
        <v>134157</v>
      </c>
      <c r="L260" s="499"/>
      <c r="M260" s="499"/>
      <c r="N260" s="499">
        <v>134157</v>
      </c>
      <c r="O260" s="499">
        <v>10733</v>
      </c>
      <c r="P260" s="499">
        <v>144890</v>
      </c>
      <c r="Q260" s="499"/>
      <c r="R260" s="501"/>
      <c r="S260" s="502"/>
      <c r="T260" s="499"/>
      <c r="U260" s="499"/>
      <c r="V260" s="499">
        <v>144890</v>
      </c>
      <c r="W260" s="501"/>
      <c r="X260" s="501"/>
      <c r="Y260" s="501"/>
      <c r="Z260" s="501"/>
      <c r="AA260" s="501"/>
      <c r="AB260" s="503"/>
    </row>
    <row r="261" spans="1:28" ht="35.1" customHeight="1">
      <c r="A261" s="498">
        <v>257</v>
      </c>
      <c r="B261" s="504" t="s">
        <v>3476</v>
      </c>
      <c r="C261" s="504" t="s">
        <v>3477</v>
      </c>
      <c r="D261" s="499">
        <v>30</v>
      </c>
      <c r="E261" s="499">
        <v>2295</v>
      </c>
      <c r="F261" s="499">
        <v>2295</v>
      </c>
      <c r="G261" s="499">
        <v>468000</v>
      </c>
      <c r="H261" s="499"/>
      <c r="I261" s="499"/>
      <c r="J261" s="499">
        <v>468000</v>
      </c>
      <c r="K261" s="499">
        <v>468000</v>
      </c>
      <c r="L261" s="499"/>
      <c r="M261" s="499"/>
      <c r="N261" s="499">
        <v>468000</v>
      </c>
      <c r="O261" s="499">
        <v>37440</v>
      </c>
      <c r="P261" s="499">
        <v>505440</v>
      </c>
      <c r="Q261" s="499"/>
      <c r="R261" s="501"/>
      <c r="S261" s="502"/>
      <c r="T261" s="499"/>
      <c r="U261" s="499"/>
      <c r="V261" s="499">
        <v>505440</v>
      </c>
      <c r="W261" s="501"/>
      <c r="X261" s="501"/>
      <c r="Y261" s="501"/>
      <c r="Z261" s="501"/>
      <c r="AA261" s="501"/>
      <c r="AB261" s="503"/>
    </row>
    <row r="262" spans="1:28" ht="35.1" customHeight="1">
      <c r="A262" s="498">
        <v>258</v>
      </c>
      <c r="B262" s="504" t="s">
        <v>2742</v>
      </c>
      <c r="C262" s="504" t="s">
        <v>9553</v>
      </c>
      <c r="D262" s="499">
        <v>30</v>
      </c>
      <c r="E262" s="499">
        <v>19810</v>
      </c>
      <c r="F262" s="499">
        <v>19810</v>
      </c>
      <c r="G262" s="499">
        <v>3718800</v>
      </c>
      <c r="H262" s="499">
        <v>9090</v>
      </c>
      <c r="I262" s="499"/>
      <c r="J262" s="499">
        <v>3727890</v>
      </c>
      <c r="K262" s="499">
        <v>3718800</v>
      </c>
      <c r="L262" s="499">
        <v>9090</v>
      </c>
      <c r="M262" s="499"/>
      <c r="N262" s="499">
        <v>3727890</v>
      </c>
      <c r="O262" s="499">
        <v>298232</v>
      </c>
      <c r="P262" s="499">
        <v>4026122</v>
      </c>
      <c r="Q262" s="499"/>
      <c r="R262" s="501"/>
      <c r="S262" s="502"/>
      <c r="T262" s="499">
        <v>36000</v>
      </c>
      <c r="U262" s="499"/>
      <c r="V262" s="499">
        <v>4026122</v>
      </c>
      <c r="W262" s="501"/>
      <c r="X262" s="501"/>
      <c r="Y262" s="501"/>
      <c r="Z262" s="501"/>
      <c r="AA262" s="501"/>
      <c r="AB262" s="503"/>
    </row>
    <row r="263" spans="1:28" ht="35.1" customHeight="1">
      <c r="A263" s="498">
        <v>259</v>
      </c>
      <c r="B263" s="504" t="s">
        <v>8003</v>
      </c>
      <c r="C263" s="504" t="s">
        <v>8004</v>
      </c>
      <c r="D263" s="499">
        <v>92</v>
      </c>
      <c r="E263" s="499">
        <v>89369</v>
      </c>
      <c r="F263" s="499">
        <v>89369</v>
      </c>
      <c r="G263" s="499">
        <v>4741140</v>
      </c>
      <c r="H263" s="499">
        <v>105000</v>
      </c>
      <c r="I263" s="499"/>
      <c r="J263" s="499">
        <v>4846140</v>
      </c>
      <c r="K263" s="499">
        <v>4741140</v>
      </c>
      <c r="L263" s="499">
        <v>105000</v>
      </c>
      <c r="M263" s="499"/>
      <c r="N263" s="499">
        <v>4846140</v>
      </c>
      <c r="O263" s="499">
        <v>387692</v>
      </c>
      <c r="P263" s="499">
        <v>5233832</v>
      </c>
      <c r="Q263" s="499"/>
      <c r="R263" s="501"/>
      <c r="S263" s="502"/>
      <c r="T263" s="499"/>
      <c r="U263" s="499"/>
      <c r="V263" s="499">
        <v>5233832</v>
      </c>
      <c r="W263" s="501"/>
      <c r="X263" s="501"/>
      <c r="Y263" s="501"/>
      <c r="Z263" s="501"/>
      <c r="AA263" s="501"/>
      <c r="AB263" s="503"/>
    </row>
    <row r="264" spans="1:28" ht="35.1" customHeight="1">
      <c r="A264" s="498">
        <v>260</v>
      </c>
      <c r="B264" s="504" t="s">
        <v>8614</v>
      </c>
      <c r="C264" s="504" t="s">
        <v>8615</v>
      </c>
      <c r="D264" s="499">
        <v>17</v>
      </c>
      <c r="E264" s="499">
        <v>1200</v>
      </c>
      <c r="F264" s="499">
        <v>1200</v>
      </c>
      <c r="G264" s="499">
        <v>409600</v>
      </c>
      <c r="H264" s="499"/>
      <c r="I264" s="499"/>
      <c r="J264" s="499">
        <v>409600</v>
      </c>
      <c r="K264" s="499">
        <v>409600</v>
      </c>
      <c r="L264" s="499"/>
      <c r="M264" s="499"/>
      <c r="N264" s="499">
        <v>409600</v>
      </c>
      <c r="O264" s="499">
        <v>32768</v>
      </c>
      <c r="P264" s="499">
        <v>442368</v>
      </c>
      <c r="Q264" s="499"/>
      <c r="R264" s="501"/>
      <c r="S264" s="502">
        <v>3600000</v>
      </c>
      <c r="T264" s="499"/>
      <c r="U264" s="499"/>
      <c r="V264" s="499">
        <v>442368</v>
      </c>
      <c r="W264" s="501"/>
      <c r="X264" s="501"/>
      <c r="Y264" s="501"/>
      <c r="Z264" s="501"/>
      <c r="AA264" s="501"/>
      <c r="AB264" s="503"/>
    </row>
    <row r="265" spans="1:28" ht="35.1" customHeight="1">
      <c r="A265" s="498">
        <v>261</v>
      </c>
      <c r="B265" s="504" t="s">
        <v>8551</v>
      </c>
      <c r="C265" s="504" t="s">
        <v>8552</v>
      </c>
      <c r="D265" s="499">
        <v>7</v>
      </c>
      <c r="E265" s="499">
        <v>12330</v>
      </c>
      <c r="F265" s="499">
        <v>12330</v>
      </c>
      <c r="G265" s="499">
        <v>147600</v>
      </c>
      <c r="H265" s="499"/>
      <c r="I265" s="499"/>
      <c r="J265" s="499">
        <v>147600</v>
      </c>
      <c r="K265" s="499">
        <v>147600</v>
      </c>
      <c r="L265" s="499"/>
      <c r="M265" s="499"/>
      <c r="N265" s="499">
        <v>147600</v>
      </c>
      <c r="O265" s="499">
        <v>11808</v>
      </c>
      <c r="P265" s="499">
        <v>159408</v>
      </c>
      <c r="Q265" s="499"/>
      <c r="R265" s="501"/>
      <c r="S265" s="502">
        <v>3766000</v>
      </c>
      <c r="T265" s="499"/>
      <c r="U265" s="499"/>
      <c r="V265" s="499">
        <v>159408</v>
      </c>
      <c r="W265" s="501"/>
      <c r="X265" s="501"/>
      <c r="Y265" s="501"/>
      <c r="Z265" s="501"/>
      <c r="AA265" s="501"/>
      <c r="AB265" s="503"/>
    </row>
    <row r="266" spans="1:28" ht="35.1" customHeight="1">
      <c r="A266" s="498">
        <v>262</v>
      </c>
      <c r="B266" s="504" t="s">
        <v>5452</v>
      </c>
      <c r="C266" s="504" t="s">
        <v>11263</v>
      </c>
      <c r="D266" s="499">
        <v>1</v>
      </c>
      <c r="E266" s="499">
        <v>524</v>
      </c>
      <c r="F266" s="499">
        <v>524</v>
      </c>
      <c r="G266" s="499">
        <v>19000</v>
      </c>
      <c r="H266" s="499"/>
      <c r="I266" s="499"/>
      <c r="J266" s="499">
        <v>19000</v>
      </c>
      <c r="K266" s="499">
        <v>19000</v>
      </c>
      <c r="L266" s="499"/>
      <c r="M266" s="499"/>
      <c r="N266" s="499">
        <v>19000</v>
      </c>
      <c r="O266" s="499">
        <v>1520</v>
      </c>
      <c r="P266" s="499">
        <v>20520</v>
      </c>
      <c r="Q266" s="499"/>
      <c r="R266" s="501"/>
      <c r="S266" s="502"/>
      <c r="T266" s="499"/>
      <c r="U266" s="499"/>
      <c r="V266" s="499">
        <v>20520</v>
      </c>
      <c r="W266" s="501"/>
      <c r="X266" s="501"/>
      <c r="Y266" s="501"/>
      <c r="Z266" s="501"/>
      <c r="AA266" s="501"/>
      <c r="AB266" s="503"/>
    </row>
    <row r="267" spans="1:28" ht="35.1" customHeight="1">
      <c r="A267" s="498">
        <v>263</v>
      </c>
      <c r="B267" s="504" t="s">
        <v>5452</v>
      </c>
      <c r="C267" s="504" t="s">
        <v>11264</v>
      </c>
      <c r="D267" s="499">
        <v>1</v>
      </c>
      <c r="E267" s="499">
        <v>5000</v>
      </c>
      <c r="F267" s="499">
        <v>5000</v>
      </c>
      <c r="G267" s="499">
        <v>33000</v>
      </c>
      <c r="H267" s="499"/>
      <c r="I267" s="499"/>
      <c r="J267" s="499">
        <v>33000</v>
      </c>
      <c r="K267" s="499">
        <v>33000</v>
      </c>
      <c r="L267" s="499"/>
      <c r="M267" s="499"/>
      <c r="N267" s="499">
        <v>33000</v>
      </c>
      <c r="O267" s="499">
        <v>2640</v>
      </c>
      <c r="P267" s="499">
        <v>35640</v>
      </c>
      <c r="Q267" s="499"/>
      <c r="R267" s="501"/>
      <c r="S267" s="502"/>
      <c r="T267" s="499"/>
      <c r="U267" s="499"/>
      <c r="V267" s="499">
        <v>35640</v>
      </c>
      <c r="W267" s="501"/>
      <c r="X267" s="501"/>
      <c r="Y267" s="501"/>
      <c r="Z267" s="501"/>
      <c r="AA267" s="501"/>
      <c r="AB267" s="503"/>
    </row>
    <row r="268" spans="1:28" ht="35.1" customHeight="1">
      <c r="A268" s="498">
        <v>264</v>
      </c>
      <c r="B268" s="504" t="s">
        <v>5452</v>
      </c>
      <c r="C268" s="504" t="s">
        <v>11265</v>
      </c>
      <c r="D268" s="499">
        <v>1</v>
      </c>
      <c r="E268" s="499">
        <v>20000</v>
      </c>
      <c r="F268" s="499">
        <v>20000</v>
      </c>
      <c r="G268" s="499">
        <v>108000</v>
      </c>
      <c r="H268" s="499"/>
      <c r="I268" s="499"/>
      <c r="J268" s="499">
        <v>108000</v>
      </c>
      <c r="K268" s="499">
        <v>108000</v>
      </c>
      <c r="L268" s="499"/>
      <c r="M268" s="499"/>
      <c r="N268" s="499">
        <v>108000</v>
      </c>
      <c r="O268" s="499">
        <v>8640</v>
      </c>
      <c r="P268" s="499">
        <v>116640</v>
      </c>
      <c r="Q268" s="499"/>
      <c r="R268" s="501"/>
      <c r="S268" s="502">
        <v>152000</v>
      </c>
      <c r="T268" s="499"/>
      <c r="U268" s="499"/>
      <c r="V268" s="499">
        <v>116640</v>
      </c>
      <c r="W268" s="501"/>
      <c r="X268" s="501"/>
      <c r="Y268" s="501"/>
      <c r="Z268" s="501"/>
      <c r="AA268" s="501"/>
      <c r="AB268" s="503"/>
    </row>
    <row r="269" spans="1:28" ht="35.1" customHeight="1">
      <c r="A269" s="498">
        <v>265</v>
      </c>
      <c r="B269" s="504" t="s">
        <v>5452</v>
      </c>
      <c r="C269" s="504" t="s">
        <v>11266</v>
      </c>
      <c r="D269" s="499">
        <v>1</v>
      </c>
      <c r="E269" s="499">
        <v>9500</v>
      </c>
      <c r="F269" s="499">
        <v>9500</v>
      </c>
      <c r="G269" s="499">
        <v>58000</v>
      </c>
      <c r="H269" s="499"/>
      <c r="I269" s="499"/>
      <c r="J269" s="499">
        <v>58000</v>
      </c>
      <c r="K269" s="499">
        <v>58000</v>
      </c>
      <c r="L269" s="499"/>
      <c r="M269" s="499"/>
      <c r="N269" s="499">
        <v>58000</v>
      </c>
      <c r="O269" s="499">
        <v>4640</v>
      </c>
      <c r="P269" s="499">
        <v>62640</v>
      </c>
      <c r="Q269" s="499"/>
      <c r="R269" s="501"/>
      <c r="S269" s="502"/>
      <c r="T269" s="499"/>
      <c r="U269" s="499"/>
      <c r="V269" s="499">
        <v>62640</v>
      </c>
      <c r="W269" s="501"/>
      <c r="X269" s="501"/>
      <c r="Y269" s="501"/>
      <c r="Z269" s="501"/>
      <c r="AA269" s="501"/>
      <c r="AB269" s="503"/>
    </row>
    <row r="270" spans="1:28" ht="35.1" customHeight="1">
      <c r="A270" s="498">
        <v>266</v>
      </c>
      <c r="B270" s="504" t="s">
        <v>5452</v>
      </c>
      <c r="C270" s="504" t="s">
        <v>11267</v>
      </c>
      <c r="D270" s="499">
        <v>1</v>
      </c>
      <c r="E270" s="499">
        <v>735</v>
      </c>
      <c r="F270" s="499">
        <v>735</v>
      </c>
      <c r="G270" s="499">
        <v>19000</v>
      </c>
      <c r="H270" s="499"/>
      <c r="I270" s="499"/>
      <c r="J270" s="499">
        <v>19000</v>
      </c>
      <c r="K270" s="499">
        <v>19000</v>
      </c>
      <c r="L270" s="499"/>
      <c r="M270" s="499"/>
      <c r="N270" s="499">
        <v>19000</v>
      </c>
      <c r="O270" s="499">
        <v>1520</v>
      </c>
      <c r="P270" s="499">
        <v>20520</v>
      </c>
      <c r="Q270" s="499"/>
      <c r="R270" s="501"/>
      <c r="S270" s="502"/>
      <c r="T270" s="499"/>
      <c r="U270" s="499"/>
      <c r="V270" s="499">
        <v>20520</v>
      </c>
      <c r="W270" s="501"/>
      <c r="X270" s="501"/>
      <c r="Y270" s="501"/>
      <c r="Z270" s="501"/>
      <c r="AA270" s="501"/>
      <c r="AB270" s="503"/>
    </row>
    <row r="271" spans="1:28" ht="35.1" customHeight="1">
      <c r="A271" s="498">
        <v>267</v>
      </c>
      <c r="B271" s="504" t="s">
        <v>5452</v>
      </c>
      <c r="C271" s="504" t="s">
        <v>11268</v>
      </c>
      <c r="D271" s="499">
        <v>1</v>
      </c>
      <c r="E271" s="499">
        <v>7500</v>
      </c>
      <c r="F271" s="499">
        <v>7500</v>
      </c>
      <c r="G271" s="499">
        <v>48000</v>
      </c>
      <c r="H271" s="499"/>
      <c r="I271" s="499"/>
      <c r="J271" s="499">
        <v>48000</v>
      </c>
      <c r="K271" s="499">
        <v>48000</v>
      </c>
      <c r="L271" s="499"/>
      <c r="M271" s="499"/>
      <c r="N271" s="499">
        <v>48000</v>
      </c>
      <c r="O271" s="499">
        <v>3840</v>
      </c>
      <c r="P271" s="499">
        <v>51840</v>
      </c>
      <c r="Q271" s="499"/>
      <c r="R271" s="501"/>
      <c r="S271" s="502"/>
      <c r="T271" s="499"/>
      <c r="U271" s="499"/>
      <c r="V271" s="499">
        <v>51840</v>
      </c>
      <c r="W271" s="501"/>
      <c r="X271" s="501"/>
      <c r="Y271" s="501"/>
      <c r="Z271" s="501"/>
      <c r="AA271" s="501"/>
      <c r="AB271" s="503"/>
    </row>
    <row r="272" spans="1:28" ht="35.1" customHeight="1">
      <c r="A272" s="498">
        <v>268</v>
      </c>
      <c r="B272" s="504" t="s">
        <v>5452</v>
      </c>
      <c r="C272" s="504" t="s">
        <v>11269</v>
      </c>
      <c r="D272" s="499">
        <v>1</v>
      </c>
      <c r="E272" s="499">
        <v>1099</v>
      </c>
      <c r="F272" s="499">
        <v>1099</v>
      </c>
      <c r="G272" s="499">
        <v>21000</v>
      </c>
      <c r="H272" s="499"/>
      <c r="I272" s="499"/>
      <c r="J272" s="499">
        <v>21000</v>
      </c>
      <c r="K272" s="499">
        <v>21000</v>
      </c>
      <c r="L272" s="499"/>
      <c r="M272" s="499"/>
      <c r="N272" s="499">
        <v>21000</v>
      </c>
      <c r="O272" s="499">
        <v>1680</v>
      </c>
      <c r="P272" s="499">
        <v>22680</v>
      </c>
      <c r="Q272" s="499"/>
      <c r="R272" s="501"/>
      <c r="S272" s="502"/>
      <c r="T272" s="499"/>
      <c r="U272" s="499"/>
      <c r="V272" s="499">
        <v>22680</v>
      </c>
      <c r="W272" s="501"/>
      <c r="X272" s="501"/>
      <c r="Y272" s="501"/>
      <c r="Z272" s="501"/>
      <c r="AA272" s="501"/>
      <c r="AB272" s="503"/>
    </row>
    <row r="273" spans="1:28" ht="35.1" customHeight="1">
      <c r="A273" s="498">
        <v>269</v>
      </c>
      <c r="B273" s="504" t="s">
        <v>5452</v>
      </c>
      <c r="C273" s="504" t="s">
        <v>5453</v>
      </c>
      <c r="D273" s="499">
        <v>3</v>
      </c>
      <c r="E273" s="499">
        <v>812</v>
      </c>
      <c r="F273" s="499">
        <v>812</v>
      </c>
      <c r="G273" s="499">
        <v>54100</v>
      </c>
      <c r="H273" s="499"/>
      <c r="I273" s="499"/>
      <c r="J273" s="499">
        <v>54100</v>
      </c>
      <c r="K273" s="499">
        <v>54100</v>
      </c>
      <c r="L273" s="499"/>
      <c r="M273" s="499"/>
      <c r="N273" s="499">
        <v>54100</v>
      </c>
      <c r="O273" s="499">
        <v>4328</v>
      </c>
      <c r="P273" s="499">
        <v>58428</v>
      </c>
      <c r="Q273" s="499"/>
      <c r="R273" s="501"/>
      <c r="S273" s="502">
        <v>78000</v>
      </c>
      <c r="T273" s="499"/>
      <c r="U273" s="499"/>
      <c r="V273" s="499">
        <v>58428</v>
      </c>
      <c r="W273" s="501"/>
      <c r="X273" s="501"/>
      <c r="Y273" s="501"/>
      <c r="Z273" s="501"/>
      <c r="AA273" s="501"/>
      <c r="AB273" s="503"/>
    </row>
    <row r="274" spans="1:28" ht="35.1" customHeight="1">
      <c r="A274" s="498">
        <v>270</v>
      </c>
      <c r="B274" s="504" t="s">
        <v>5452</v>
      </c>
      <c r="C274" s="504" t="s">
        <v>11270</v>
      </c>
      <c r="D274" s="499">
        <v>1</v>
      </c>
      <c r="E274" s="499">
        <v>800</v>
      </c>
      <c r="F274" s="499">
        <v>800</v>
      </c>
      <c r="G274" s="499">
        <v>19000</v>
      </c>
      <c r="H274" s="499"/>
      <c r="I274" s="499"/>
      <c r="J274" s="499">
        <v>19000</v>
      </c>
      <c r="K274" s="499">
        <v>19000</v>
      </c>
      <c r="L274" s="499"/>
      <c r="M274" s="499"/>
      <c r="N274" s="499">
        <v>19000</v>
      </c>
      <c r="O274" s="499">
        <v>1520</v>
      </c>
      <c r="P274" s="499">
        <v>20520</v>
      </c>
      <c r="Q274" s="499"/>
      <c r="R274" s="501"/>
      <c r="S274" s="502">
        <v>40000</v>
      </c>
      <c r="T274" s="499"/>
      <c r="U274" s="499"/>
      <c r="V274" s="499">
        <v>20520</v>
      </c>
      <c r="W274" s="501"/>
      <c r="X274" s="501"/>
      <c r="Y274" s="501"/>
      <c r="Z274" s="501"/>
      <c r="AA274" s="501"/>
      <c r="AB274" s="503"/>
    </row>
    <row r="275" spans="1:28" ht="35.1" customHeight="1">
      <c r="A275" s="498">
        <v>271</v>
      </c>
      <c r="B275" s="504" t="s">
        <v>5452</v>
      </c>
      <c r="C275" s="504" t="s">
        <v>11271</v>
      </c>
      <c r="D275" s="499">
        <v>1</v>
      </c>
      <c r="E275" s="499">
        <v>6300</v>
      </c>
      <c r="F275" s="499">
        <v>6300</v>
      </c>
      <c r="G275" s="499">
        <v>43000</v>
      </c>
      <c r="H275" s="499"/>
      <c r="I275" s="499"/>
      <c r="J275" s="499">
        <v>43000</v>
      </c>
      <c r="K275" s="499">
        <v>43000</v>
      </c>
      <c r="L275" s="499"/>
      <c r="M275" s="499"/>
      <c r="N275" s="499">
        <v>43000</v>
      </c>
      <c r="O275" s="499">
        <v>3440</v>
      </c>
      <c r="P275" s="499">
        <v>46440</v>
      </c>
      <c r="Q275" s="499"/>
      <c r="R275" s="501"/>
      <c r="S275" s="502">
        <v>85000</v>
      </c>
      <c r="T275" s="499"/>
      <c r="U275" s="499"/>
      <c r="V275" s="499">
        <v>46440</v>
      </c>
      <c r="W275" s="501"/>
      <c r="X275" s="501"/>
      <c r="Y275" s="501"/>
      <c r="Z275" s="501"/>
      <c r="AA275" s="501"/>
      <c r="AB275" s="503"/>
    </row>
    <row r="276" spans="1:28" ht="35.1" customHeight="1">
      <c r="A276" s="498">
        <v>272</v>
      </c>
      <c r="B276" s="504" t="s">
        <v>5452</v>
      </c>
      <c r="C276" s="504" t="s">
        <v>11272</v>
      </c>
      <c r="D276" s="499">
        <v>1</v>
      </c>
      <c r="E276" s="499">
        <v>1440</v>
      </c>
      <c r="F276" s="499">
        <v>1440</v>
      </c>
      <c r="G276" s="499">
        <v>21000</v>
      </c>
      <c r="H276" s="499"/>
      <c r="I276" s="499"/>
      <c r="J276" s="499">
        <v>21000</v>
      </c>
      <c r="K276" s="499">
        <v>21000</v>
      </c>
      <c r="L276" s="499"/>
      <c r="M276" s="499"/>
      <c r="N276" s="499">
        <v>21000</v>
      </c>
      <c r="O276" s="499">
        <v>1680</v>
      </c>
      <c r="P276" s="499">
        <v>22680</v>
      </c>
      <c r="Q276" s="499"/>
      <c r="R276" s="501"/>
      <c r="S276" s="502"/>
      <c r="T276" s="499"/>
      <c r="U276" s="499"/>
      <c r="V276" s="499">
        <v>22680</v>
      </c>
      <c r="W276" s="501"/>
      <c r="X276" s="501"/>
      <c r="Y276" s="501"/>
      <c r="Z276" s="501"/>
      <c r="AA276" s="501"/>
      <c r="AB276" s="503"/>
    </row>
    <row r="277" spans="1:28" ht="35.1" customHeight="1">
      <c r="A277" s="498">
        <v>273</v>
      </c>
      <c r="B277" s="504" t="s">
        <v>5452</v>
      </c>
      <c r="C277" s="504" t="s">
        <v>11273</v>
      </c>
      <c r="D277" s="499">
        <v>1</v>
      </c>
      <c r="E277" s="499">
        <v>305</v>
      </c>
      <c r="F277" s="499">
        <v>305</v>
      </c>
      <c r="G277" s="499">
        <v>22700</v>
      </c>
      <c r="H277" s="499"/>
      <c r="I277" s="499"/>
      <c r="J277" s="499">
        <v>22700</v>
      </c>
      <c r="K277" s="499">
        <v>22700</v>
      </c>
      <c r="L277" s="499"/>
      <c r="M277" s="499"/>
      <c r="N277" s="499">
        <v>22700</v>
      </c>
      <c r="O277" s="499">
        <v>1816</v>
      </c>
      <c r="P277" s="499">
        <v>24516</v>
      </c>
      <c r="Q277" s="499"/>
      <c r="R277" s="501"/>
      <c r="S277" s="502"/>
      <c r="T277" s="499"/>
      <c r="U277" s="499"/>
      <c r="V277" s="499">
        <v>24516</v>
      </c>
      <c r="W277" s="501"/>
      <c r="X277" s="501"/>
      <c r="Y277" s="501"/>
      <c r="Z277" s="501"/>
      <c r="AA277" s="501"/>
      <c r="AB277" s="503"/>
    </row>
    <row r="278" spans="1:28" ht="35.1" customHeight="1">
      <c r="A278" s="498">
        <v>274</v>
      </c>
      <c r="B278" s="504" t="s">
        <v>5452</v>
      </c>
      <c r="C278" s="504" t="s">
        <v>11274</v>
      </c>
      <c r="D278" s="499">
        <v>1</v>
      </c>
      <c r="E278" s="499">
        <v>158</v>
      </c>
      <c r="F278" s="499">
        <v>158</v>
      </c>
      <c r="G278" s="499">
        <v>19000</v>
      </c>
      <c r="H278" s="499"/>
      <c r="I278" s="499"/>
      <c r="J278" s="499">
        <v>19000</v>
      </c>
      <c r="K278" s="499">
        <v>19000</v>
      </c>
      <c r="L278" s="499"/>
      <c r="M278" s="499"/>
      <c r="N278" s="499">
        <v>19000</v>
      </c>
      <c r="O278" s="499">
        <v>1520</v>
      </c>
      <c r="P278" s="499">
        <v>20520</v>
      </c>
      <c r="Q278" s="499"/>
      <c r="R278" s="501"/>
      <c r="S278" s="502">
        <v>25000</v>
      </c>
      <c r="T278" s="499"/>
      <c r="U278" s="499"/>
      <c r="V278" s="499">
        <v>20520</v>
      </c>
      <c r="W278" s="501"/>
      <c r="X278" s="501"/>
      <c r="Y278" s="501"/>
      <c r="Z278" s="501"/>
      <c r="AA278" s="501"/>
      <c r="AB278" s="503"/>
    </row>
    <row r="279" spans="1:28" ht="35.1" customHeight="1">
      <c r="A279" s="498">
        <v>275</v>
      </c>
      <c r="B279" s="504" t="s">
        <v>5452</v>
      </c>
      <c r="C279" s="504" t="s">
        <v>11275</v>
      </c>
      <c r="D279" s="499">
        <v>1</v>
      </c>
      <c r="E279" s="499">
        <v>595</v>
      </c>
      <c r="F279" s="499">
        <v>595</v>
      </c>
      <c r="G279" s="499">
        <v>13600</v>
      </c>
      <c r="H279" s="499"/>
      <c r="I279" s="499"/>
      <c r="J279" s="499">
        <v>13600</v>
      </c>
      <c r="K279" s="499">
        <v>13600</v>
      </c>
      <c r="L279" s="499"/>
      <c r="M279" s="499"/>
      <c r="N279" s="499">
        <v>13600</v>
      </c>
      <c r="O279" s="499">
        <v>1088</v>
      </c>
      <c r="P279" s="499">
        <v>14688</v>
      </c>
      <c r="Q279" s="499"/>
      <c r="R279" s="501"/>
      <c r="S279" s="502"/>
      <c r="T279" s="499"/>
      <c r="U279" s="499"/>
      <c r="V279" s="499">
        <v>14688</v>
      </c>
      <c r="W279" s="501"/>
      <c r="X279" s="501"/>
      <c r="Y279" s="501"/>
      <c r="Z279" s="501"/>
      <c r="AA279" s="501"/>
      <c r="AB279" s="503"/>
    </row>
    <row r="280" spans="1:28" ht="35.1" customHeight="1">
      <c r="A280" s="498">
        <v>276</v>
      </c>
      <c r="B280" s="504" t="s">
        <v>5452</v>
      </c>
      <c r="C280" s="504" t="s">
        <v>11276</v>
      </c>
      <c r="D280" s="499">
        <v>1</v>
      </c>
      <c r="E280" s="499">
        <v>6800</v>
      </c>
      <c r="F280" s="499">
        <v>6800</v>
      </c>
      <c r="G280" s="499">
        <v>43000</v>
      </c>
      <c r="H280" s="499"/>
      <c r="I280" s="499"/>
      <c r="J280" s="499">
        <v>43000</v>
      </c>
      <c r="K280" s="499">
        <v>43000</v>
      </c>
      <c r="L280" s="499"/>
      <c r="M280" s="499"/>
      <c r="N280" s="499">
        <v>43000</v>
      </c>
      <c r="O280" s="499">
        <v>3440</v>
      </c>
      <c r="P280" s="499">
        <v>46440</v>
      </c>
      <c r="Q280" s="499"/>
      <c r="R280" s="501"/>
      <c r="S280" s="502"/>
      <c r="T280" s="499"/>
      <c r="U280" s="499"/>
      <c r="V280" s="499">
        <v>46440</v>
      </c>
      <c r="W280" s="501"/>
      <c r="X280" s="501"/>
      <c r="Y280" s="501"/>
      <c r="Z280" s="501"/>
      <c r="AA280" s="501"/>
      <c r="AB280" s="503"/>
    </row>
    <row r="281" spans="1:28" ht="35.1" customHeight="1">
      <c r="A281" s="498">
        <v>277</v>
      </c>
      <c r="B281" s="504" t="s">
        <v>5452</v>
      </c>
      <c r="C281" s="504" t="s">
        <v>11220</v>
      </c>
      <c r="D281" s="499">
        <v>2</v>
      </c>
      <c r="E281" s="499">
        <v>9900</v>
      </c>
      <c r="F281" s="499">
        <v>9900</v>
      </c>
      <c r="G281" s="499">
        <v>88630</v>
      </c>
      <c r="H281" s="499"/>
      <c r="I281" s="499"/>
      <c r="J281" s="499">
        <v>88630</v>
      </c>
      <c r="K281" s="499">
        <v>88630</v>
      </c>
      <c r="L281" s="499"/>
      <c r="M281" s="499"/>
      <c r="N281" s="499">
        <v>88630</v>
      </c>
      <c r="O281" s="499">
        <v>7090</v>
      </c>
      <c r="P281" s="499">
        <v>95720</v>
      </c>
      <c r="Q281" s="499"/>
      <c r="R281" s="501"/>
      <c r="S281" s="502"/>
      <c r="T281" s="499"/>
      <c r="U281" s="499"/>
      <c r="V281" s="499">
        <v>95720</v>
      </c>
      <c r="W281" s="501"/>
      <c r="X281" s="501"/>
      <c r="Y281" s="501"/>
      <c r="Z281" s="501"/>
      <c r="AA281" s="501"/>
      <c r="AB281" s="503"/>
    </row>
    <row r="282" spans="1:28" ht="35.1" customHeight="1">
      <c r="A282" s="498">
        <v>278</v>
      </c>
      <c r="B282" s="504" t="s">
        <v>5452</v>
      </c>
      <c r="C282" s="504" t="s">
        <v>11277</v>
      </c>
      <c r="D282" s="499">
        <v>1</v>
      </c>
      <c r="E282" s="499">
        <v>6300</v>
      </c>
      <c r="F282" s="499">
        <v>6300</v>
      </c>
      <c r="G282" s="499">
        <v>43000</v>
      </c>
      <c r="H282" s="499"/>
      <c r="I282" s="499"/>
      <c r="J282" s="499">
        <v>43000</v>
      </c>
      <c r="K282" s="499">
        <v>43000</v>
      </c>
      <c r="L282" s="499"/>
      <c r="M282" s="499"/>
      <c r="N282" s="499">
        <v>43000</v>
      </c>
      <c r="O282" s="499">
        <v>3440</v>
      </c>
      <c r="P282" s="499">
        <v>46440</v>
      </c>
      <c r="Q282" s="499"/>
      <c r="R282" s="501"/>
      <c r="S282" s="502"/>
      <c r="T282" s="499"/>
      <c r="U282" s="499"/>
      <c r="V282" s="499">
        <v>46440</v>
      </c>
      <c r="W282" s="501"/>
      <c r="X282" s="501"/>
      <c r="Y282" s="501"/>
      <c r="Z282" s="501"/>
      <c r="AA282" s="501"/>
      <c r="AB282" s="503"/>
    </row>
    <row r="283" spans="1:28" ht="35.1" customHeight="1">
      <c r="A283" s="498">
        <v>279</v>
      </c>
      <c r="B283" s="504" t="s">
        <v>5452</v>
      </c>
      <c r="C283" s="504" t="s">
        <v>11278</v>
      </c>
      <c r="D283" s="499">
        <v>1</v>
      </c>
      <c r="E283" s="499">
        <v>12500</v>
      </c>
      <c r="F283" s="499">
        <v>12500</v>
      </c>
      <c r="G283" s="499">
        <v>73000</v>
      </c>
      <c r="H283" s="499"/>
      <c r="I283" s="499"/>
      <c r="J283" s="499">
        <v>73000</v>
      </c>
      <c r="K283" s="499">
        <v>73000</v>
      </c>
      <c r="L283" s="499"/>
      <c r="M283" s="499"/>
      <c r="N283" s="499">
        <v>73000</v>
      </c>
      <c r="O283" s="499">
        <v>5840</v>
      </c>
      <c r="P283" s="499">
        <v>78840</v>
      </c>
      <c r="Q283" s="499"/>
      <c r="R283" s="501"/>
      <c r="S283" s="502">
        <v>120000</v>
      </c>
      <c r="T283" s="499"/>
      <c r="U283" s="499"/>
      <c r="V283" s="499">
        <v>78840</v>
      </c>
      <c r="W283" s="501"/>
      <c r="X283" s="501"/>
      <c r="Y283" s="501"/>
      <c r="Z283" s="501"/>
      <c r="AA283" s="501"/>
      <c r="AB283" s="503"/>
    </row>
    <row r="284" spans="1:28" ht="35.1" customHeight="1">
      <c r="A284" s="498">
        <v>280</v>
      </c>
      <c r="B284" s="504" t="s">
        <v>5452</v>
      </c>
      <c r="C284" s="504" t="s">
        <v>11279</v>
      </c>
      <c r="D284" s="499">
        <v>1</v>
      </c>
      <c r="E284" s="499">
        <v>105</v>
      </c>
      <c r="F284" s="499">
        <v>105</v>
      </c>
      <c r="G284" s="499">
        <v>34300</v>
      </c>
      <c r="H284" s="499"/>
      <c r="I284" s="499"/>
      <c r="J284" s="499">
        <v>34300</v>
      </c>
      <c r="K284" s="499">
        <v>34300</v>
      </c>
      <c r="L284" s="499"/>
      <c r="M284" s="499"/>
      <c r="N284" s="499">
        <v>34300</v>
      </c>
      <c r="O284" s="499">
        <v>2744</v>
      </c>
      <c r="P284" s="499">
        <v>37044</v>
      </c>
      <c r="Q284" s="499"/>
      <c r="R284" s="501"/>
      <c r="S284" s="502"/>
      <c r="T284" s="499"/>
      <c r="U284" s="499"/>
      <c r="V284" s="499">
        <v>37044</v>
      </c>
      <c r="W284" s="501"/>
      <c r="X284" s="501"/>
      <c r="Y284" s="501"/>
      <c r="Z284" s="501"/>
      <c r="AA284" s="501"/>
      <c r="AB284" s="503"/>
    </row>
    <row r="285" spans="1:28" ht="35.1" customHeight="1">
      <c r="A285" s="498">
        <v>281</v>
      </c>
      <c r="B285" s="504" t="s">
        <v>5452</v>
      </c>
      <c r="C285" s="504" t="s">
        <v>11280</v>
      </c>
      <c r="D285" s="499">
        <v>1</v>
      </c>
      <c r="E285" s="499">
        <v>191</v>
      </c>
      <c r="F285" s="499">
        <v>191</v>
      </c>
      <c r="G285" s="499">
        <v>34300</v>
      </c>
      <c r="H285" s="499"/>
      <c r="I285" s="499"/>
      <c r="J285" s="499">
        <v>34300</v>
      </c>
      <c r="K285" s="499">
        <v>34300</v>
      </c>
      <c r="L285" s="499"/>
      <c r="M285" s="499"/>
      <c r="N285" s="499">
        <v>34300</v>
      </c>
      <c r="O285" s="499">
        <v>2744</v>
      </c>
      <c r="P285" s="499">
        <v>37044</v>
      </c>
      <c r="Q285" s="499"/>
      <c r="R285" s="501"/>
      <c r="S285" s="502"/>
      <c r="T285" s="499"/>
      <c r="U285" s="499"/>
      <c r="V285" s="499">
        <v>37044</v>
      </c>
      <c r="W285" s="501"/>
      <c r="X285" s="501"/>
      <c r="Y285" s="501"/>
      <c r="Z285" s="501"/>
      <c r="AA285" s="501"/>
      <c r="AB285" s="503"/>
    </row>
    <row r="286" spans="1:28" ht="35.1" customHeight="1">
      <c r="A286" s="498">
        <v>282</v>
      </c>
      <c r="B286" s="504" t="s">
        <v>5452</v>
      </c>
      <c r="C286" s="504" t="s">
        <v>11230</v>
      </c>
      <c r="D286" s="499">
        <v>1</v>
      </c>
      <c r="E286" s="499">
        <v>5700</v>
      </c>
      <c r="F286" s="499">
        <v>5700</v>
      </c>
      <c r="G286" s="499">
        <v>38000</v>
      </c>
      <c r="H286" s="499"/>
      <c r="I286" s="499"/>
      <c r="J286" s="499">
        <v>38000</v>
      </c>
      <c r="K286" s="499">
        <v>38000</v>
      </c>
      <c r="L286" s="499"/>
      <c r="M286" s="499"/>
      <c r="N286" s="499">
        <v>38000</v>
      </c>
      <c r="O286" s="499">
        <v>3040</v>
      </c>
      <c r="P286" s="499">
        <v>41040</v>
      </c>
      <c r="Q286" s="499"/>
      <c r="R286" s="501"/>
      <c r="S286" s="502"/>
      <c r="T286" s="499"/>
      <c r="U286" s="499"/>
      <c r="V286" s="499">
        <v>41040</v>
      </c>
      <c r="W286" s="501"/>
      <c r="X286" s="501"/>
      <c r="Y286" s="501"/>
      <c r="Z286" s="501"/>
      <c r="AA286" s="501"/>
      <c r="AB286" s="503"/>
    </row>
    <row r="287" spans="1:28" ht="35.1" customHeight="1">
      <c r="A287" s="498">
        <v>283</v>
      </c>
      <c r="B287" s="504" t="s">
        <v>5452</v>
      </c>
      <c r="C287" s="504" t="s">
        <v>11281</v>
      </c>
      <c r="D287" s="499">
        <v>1</v>
      </c>
      <c r="E287" s="499">
        <v>464</v>
      </c>
      <c r="F287" s="499">
        <v>464</v>
      </c>
      <c r="G287" s="499">
        <v>21762</v>
      </c>
      <c r="H287" s="499"/>
      <c r="I287" s="499"/>
      <c r="J287" s="499">
        <v>21762</v>
      </c>
      <c r="K287" s="499">
        <v>21762</v>
      </c>
      <c r="L287" s="499"/>
      <c r="M287" s="499"/>
      <c r="N287" s="499">
        <v>21762</v>
      </c>
      <c r="O287" s="499">
        <v>1741</v>
      </c>
      <c r="P287" s="499">
        <v>23503</v>
      </c>
      <c r="Q287" s="499"/>
      <c r="R287" s="501"/>
      <c r="S287" s="502"/>
      <c r="T287" s="499"/>
      <c r="U287" s="499"/>
      <c r="V287" s="499">
        <v>23503</v>
      </c>
      <c r="W287" s="501"/>
      <c r="X287" s="501"/>
      <c r="Y287" s="501"/>
      <c r="Z287" s="501"/>
      <c r="AA287" s="501"/>
      <c r="AB287" s="503"/>
    </row>
    <row r="288" spans="1:28" ht="35.1" customHeight="1">
      <c r="A288" s="498">
        <v>284</v>
      </c>
      <c r="B288" s="504" t="s">
        <v>5452</v>
      </c>
      <c r="C288" s="504" t="s">
        <v>11282</v>
      </c>
      <c r="D288" s="499">
        <v>1</v>
      </c>
      <c r="E288" s="499">
        <v>2500</v>
      </c>
      <c r="F288" s="499">
        <v>2500</v>
      </c>
      <c r="G288" s="499">
        <v>43758</v>
      </c>
      <c r="H288" s="499"/>
      <c r="I288" s="499"/>
      <c r="J288" s="499">
        <v>43758</v>
      </c>
      <c r="K288" s="499">
        <v>43758</v>
      </c>
      <c r="L288" s="499"/>
      <c r="M288" s="499"/>
      <c r="N288" s="499">
        <v>43758</v>
      </c>
      <c r="O288" s="499">
        <v>3501</v>
      </c>
      <c r="P288" s="499">
        <v>47259</v>
      </c>
      <c r="Q288" s="499"/>
      <c r="R288" s="501"/>
      <c r="S288" s="502"/>
      <c r="T288" s="499"/>
      <c r="U288" s="499"/>
      <c r="V288" s="499">
        <v>47259</v>
      </c>
      <c r="W288" s="501"/>
      <c r="X288" s="501"/>
      <c r="Y288" s="501"/>
      <c r="Z288" s="501"/>
      <c r="AA288" s="501"/>
      <c r="AB288" s="503"/>
    </row>
    <row r="289" spans="1:28" ht="35.1" customHeight="1">
      <c r="A289" s="498">
        <v>285</v>
      </c>
      <c r="B289" s="504" t="s">
        <v>5452</v>
      </c>
      <c r="C289" s="504" t="s">
        <v>11283</v>
      </c>
      <c r="D289" s="499">
        <v>1</v>
      </c>
      <c r="E289" s="499">
        <v>1605</v>
      </c>
      <c r="F289" s="499">
        <v>1605</v>
      </c>
      <c r="G289" s="499">
        <v>38025</v>
      </c>
      <c r="H289" s="499"/>
      <c r="I289" s="499">
        <v>15000</v>
      </c>
      <c r="J289" s="499">
        <v>53025</v>
      </c>
      <c r="K289" s="499">
        <v>38025</v>
      </c>
      <c r="L289" s="499"/>
      <c r="M289" s="499">
        <v>15000</v>
      </c>
      <c r="N289" s="499">
        <v>53025</v>
      </c>
      <c r="O289" s="499">
        <v>4242</v>
      </c>
      <c r="P289" s="499">
        <v>57267</v>
      </c>
      <c r="Q289" s="499"/>
      <c r="R289" s="501"/>
      <c r="S289" s="502">
        <v>60000</v>
      </c>
      <c r="T289" s="499"/>
      <c r="U289" s="499"/>
      <c r="V289" s="499">
        <v>57267</v>
      </c>
      <c r="W289" s="501"/>
      <c r="X289" s="501"/>
      <c r="Y289" s="501"/>
      <c r="Z289" s="501"/>
      <c r="AA289" s="501"/>
      <c r="AB289" s="503"/>
    </row>
    <row r="290" spans="1:28" ht="35.1" customHeight="1">
      <c r="A290" s="498">
        <v>286</v>
      </c>
      <c r="B290" s="504" t="s">
        <v>5452</v>
      </c>
      <c r="C290" s="504" t="s">
        <v>11284</v>
      </c>
      <c r="D290" s="499">
        <v>3</v>
      </c>
      <c r="E290" s="499">
        <v>4395</v>
      </c>
      <c r="F290" s="499">
        <v>4395</v>
      </c>
      <c r="G290" s="499">
        <v>71000</v>
      </c>
      <c r="H290" s="499"/>
      <c r="I290" s="499"/>
      <c r="J290" s="499">
        <v>71000</v>
      </c>
      <c r="K290" s="499">
        <v>71000</v>
      </c>
      <c r="L290" s="499"/>
      <c r="M290" s="499"/>
      <c r="N290" s="499">
        <v>71000</v>
      </c>
      <c r="O290" s="499">
        <v>5680</v>
      </c>
      <c r="P290" s="499">
        <v>76680</v>
      </c>
      <c r="Q290" s="499"/>
      <c r="R290" s="501"/>
      <c r="S290" s="502">
        <v>400000</v>
      </c>
      <c r="T290" s="499"/>
      <c r="U290" s="499"/>
      <c r="V290" s="499">
        <v>76680</v>
      </c>
      <c r="W290" s="501"/>
      <c r="X290" s="501"/>
      <c r="Y290" s="501"/>
      <c r="Z290" s="501"/>
      <c r="AA290" s="501"/>
      <c r="AB290" s="503"/>
    </row>
    <row r="291" spans="1:28" ht="35.1" customHeight="1">
      <c r="A291" s="498">
        <v>287</v>
      </c>
      <c r="B291" s="504" t="s">
        <v>5452</v>
      </c>
      <c r="C291" s="504" t="s">
        <v>11285</v>
      </c>
      <c r="D291" s="499">
        <v>1</v>
      </c>
      <c r="E291" s="499">
        <v>1516</v>
      </c>
      <c r="F291" s="499">
        <v>1516</v>
      </c>
      <c r="G291" s="499">
        <v>21000</v>
      </c>
      <c r="H291" s="499"/>
      <c r="I291" s="499"/>
      <c r="J291" s="499">
        <v>21000</v>
      </c>
      <c r="K291" s="499">
        <v>21000</v>
      </c>
      <c r="L291" s="499"/>
      <c r="M291" s="499"/>
      <c r="N291" s="499">
        <v>21000</v>
      </c>
      <c r="O291" s="499">
        <v>1680</v>
      </c>
      <c r="P291" s="499">
        <v>22680</v>
      </c>
      <c r="Q291" s="499"/>
      <c r="R291" s="501"/>
      <c r="S291" s="502">
        <v>40000</v>
      </c>
      <c r="T291" s="499"/>
      <c r="U291" s="499"/>
      <c r="V291" s="499">
        <v>22680</v>
      </c>
      <c r="W291" s="501"/>
      <c r="X291" s="501"/>
      <c r="Y291" s="501"/>
      <c r="Z291" s="501"/>
      <c r="AA291" s="501"/>
      <c r="AB291" s="503"/>
    </row>
    <row r="292" spans="1:28" ht="35.1" customHeight="1">
      <c r="A292" s="498">
        <v>288</v>
      </c>
      <c r="B292" s="504" t="s">
        <v>5452</v>
      </c>
      <c r="C292" s="504" t="s">
        <v>11286</v>
      </c>
      <c r="D292" s="499">
        <v>1</v>
      </c>
      <c r="E292" s="499">
        <v>15200</v>
      </c>
      <c r="F292" s="499">
        <v>15200</v>
      </c>
      <c r="G292" s="499">
        <v>88000</v>
      </c>
      <c r="H292" s="499"/>
      <c r="I292" s="499"/>
      <c r="J292" s="499">
        <v>88000</v>
      </c>
      <c r="K292" s="499">
        <v>88000</v>
      </c>
      <c r="L292" s="499"/>
      <c r="M292" s="499"/>
      <c r="N292" s="499">
        <v>88000</v>
      </c>
      <c r="O292" s="499">
        <v>7040</v>
      </c>
      <c r="P292" s="499">
        <v>95040</v>
      </c>
      <c r="Q292" s="499"/>
      <c r="R292" s="501"/>
      <c r="S292" s="502"/>
      <c r="T292" s="499"/>
      <c r="U292" s="499"/>
      <c r="V292" s="499">
        <v>95040</v>
      </c>
      <c r="W292" s="501"/>
      <c r="X292" s="501"/>
      <c r="Y292" s="501"/>
      <c r="Z292" s="501"/>
      <c r="AA292" s="501"/>
      <c r="AB292" s="503"/>
    </row>
    <row r="293" spans="1:28" ht="35.1" customHeight="1">
      <c r="A293" s="498">
        <v>289</v>
      </c>
      <c r="B293" s="504" t="s">
        <v>5452</v>
      </c>
      <c r="C293" s="504" t="s">
        <v>11249</v>
      </c>
      <c r="D293" s="499">
        <v>2</v>
      </c>
      <c r="E293" s="499">
        <v>35400</v>
      </c>
      <c r="F293" s="499">
        <v>35400</v>
      </c>
      <c r="G293" s="499">
        <v>201000</v>
      </c>
      <c r="H293" s="499"/>
      <c r="I293" s="499"/>
      <c r="J293" s="499">
        <v>201000</v>
      </c>
      <c r="K293" s="499">
        <v>201000</v>
      </c>
      <c r="L293" s="499"/>
      <c r="M293" s="499"/>
      <c r="N293" s="499">
        <v>201000</v>
      </c>
      <c r="O293" s="499">
        <v>16080</v>
      </c>
      <c r="P293" s="499">
        <v>217080</v>
      </c>
      <c r="Q293" s="499"/>
      <c r="R293" s="501"/>
      <c r="S293" s="502"/>
      <c r="T293" s="499"/>
      <c r="U293" s="499"/>
      <c r="V293" s="499">
        <v>217080</v>
      </c>
      <c r="W293" s="501"/>
      <c r="X293" s="501"/>
      <c r="Y293" s="501"/>
      <c r="Z293" s="501"/>
      <c r="AA293" s="501"/>
      <c r="AB293" s="503"/>
    </row>
    <row r="294" spans="1:28" ht="35.1" customHeight="1">
      <c r="A294" s="498">
        <v>290</v>
      </c>
      <c r="B294" s="504" t="s">
        <v>5452</v>
      </c>
      <c r="C294" s="504" t="s">
        <v>11287</v>
      </c>
      <c r="D294" s="499">
        <v>1</v>
      </c>
      <c r="E294" s="499">
        <v>13500</v>
      </c>
      <c r="F294" s="499">
        <v>13500</v>
      </c>
      <c r="G294" s="499">
        <v>78000</v>
      </c>
      <c r="H294" s="499"/>
      <c r="I294" s="499"/>
      <c r="J294" s="499">
        <v>78000</v>
      </c>
      <c r="K294" s="499">
        <v>78000</v>
      </c>
      <c r="L294" s="499"/>
      <c r="M294" s="499"/>
      <c r="N294" s="499">
        <v>78000</v>
      </c>
      <c r="O294" s="499">
        <v>6240</v>
      </c>
      <c r="P294" s="499">
        <v>84240</v>
      </c>
      <c r="Q294" s="499"/>
      <c r="R294" s="501"/>
      <c r="S294" s="502"/>
      <c r="T294" s="499"/>
      <c r="U294" s="499"/>
      <c r="V294" s="499">
        <v>84240</v>
      </c>
      <c r="W294" s="501"/>
      <c r="X294" s="501"/>
      <c r="Y294" s="501"/>
      <c r="Z294" s="501"/>
      <c r="AA294" s="501"/>
      <c r="AB294" s="503"/>
    </row>
    <row r="295" spans="1:28" ht="35.1" customHeight="1">
      <c r="A295" s="498">
        <v>291</v>
      </c>
      <c r="B295" s="504" t="s">
        <v>5452</v>
      </c>
      <c r="C295" s="504" t="s">
        <v>11288</v>
      </c>
      <c r="D295" s="499">
        <v>3</v>
      </c>
      <c r="E295" s="499">
        <v>62000</v>
      </c>
      <c r="F295" s="499">
        <v>62000</v>
      </c>
      <c r="G295" s="499">
        <v>339000</v>
      </c>
      <c r="H295" s="499"/>
      <c r="I295" s="499"/>
      <c r="J295" s="499">
        <v>339000</v>
      </c>
      <c r="K295" s="499">
        <v>339000</v>
      </c>
      <c r="L295" s="499"/>
      <c r="M295" s="499"/>
      <c r="N295" s="499">
        <v>339000</v>
      </c>
      <c r="O295" s="499">
        <v>27120</v>
      </c>
      <c r="P295" s="499">
        <v>366120</v>
      </c>
      <c r="Q295" s="499"/>
      <c r="R295" s="501"/>
      <c r="S295" s="502"/>
      <c r="T295" s="499"/>
      <c r="U295" s="499"/>
      <c r="V295" s="499">
        <v>366120</v>
      </c>
      <c r="W295" s="501"/>
      <c r="X295" s="501"/>
      <c r="Y295" s="501"/>
      <c r="Z295" s="501"/>
      <c r="AA295" s="501"/>
      <c r="AB295" s="503"/>
    </row>
    <row r="296" spans="1:28" ht="35.1" customHeight="1">
      <c r="A296" s="498">
        <v>292</v>
      </c>
      <c r="B296" s="504" t="s">
        <v>5452</v>
      </c>
      <c r="C296" s="504" t="s">
        <v>11289</v>
      </c>
      <c r="D296" s="499">
        <v>1</v>
      </c>
      <c r="E296" s="499">
        <v>887</v>
      </c>
      <c r="F296" s="499">
        <v>887</v>
      </c>
      <c r="G296" s="499">
        <v>13600</v>
      </c>
      <c r="H296" s="499"/>
      <c r="I296" s="499"/>
      <c r="J296" s="499">
        <v>13600</v>
      </c>
      <c r="K296" s="499">
        <v>13600</v>
      </c>
      <c r="L296" s="499"/>
      <c r="M296" s="499"/>
      <c r="N296" s="499">
        <v>13600</v>
      </c>
      <c r="O296" s="499">
        <v>1088</v>
      </c>
      <c r="P296" s="499">
        <v>14688</v>
      </c>
      <c r="Q296" s="499"/>
      <c r="R296" s="501"/>
      <c r="S296" s="502">
        <v>20000</v>
      </c>
      <c r="T296" s="499"/>
      <c r="U296" s="499"/>
      <c r="V296" s="499">
        <v>14688</v>
      </c>
      <c r="W296" s="501"/>
      <c r="X296" s="501"/>
      <c r="Y296" s="501"/>
      <c r="Z296" s="501"/>
      <c r="AA296" s="501"/>
      <c r="AB296" s="503"/>
    </row>
    <row r="297" spans="1:28" ht="35.1" customHeight="1">
      <c r="A297" s="498">
        <v>293</v>
      </c>
      <c r="B297" s="504" t="s">
        <v>5452</v>
      </c>
      <c r="C297" s="504" t="s">
        <v>11290</v>
      </c>
      <c r="D297" s="499">
        <v>1</v>
      </c>
      <c r="E297" s="499">
        <v>7500</v>
      </c>
      <c r="F297" s="499">
        <v>7500</v>
      </c>
      <c r="G297" s="499">
        <v>48000</v>
      </c>
      <c r="H297" s="499"/>
      <c r="I297" s="499"/>
      <c r="J297" s="499">
        <v>48000</v>
      </c>
      <c r="K297" s="499">
        <v>48000</v>
      </c>
      <c r="L297" s="499"/>
      <c r="M297" s="499"/>
      <c r="N297" s="499">
        <v>48000</v>
      </c>
      <c r="O297" s="499">
        <v>3840</v>
      </c>
      <c r="P297" s="499">
        <v>51840</v>
      </c>
      <c r="Q297" s="499"/>
      <c r="R297" s="501"/>
      <c r="S297" s="502">
        <v>80000</v>
      </c>
      <c r="T297" s="499"/>
      <c r="U297" s="499"/>
      <c r="V297" s="499">
        <v>51840</v>
      </c>
      <c r="W297" s="501"/>
      <c r="X297" s="501"/>
      <c r="Y297" s="501"/>
      <c r="Z297" s="501"/>
      <c r="AA297" s="501"/>
      <c r="AB297" s="503"/>
    </row>
    <row r="298" spans="1:28" ht="35.1" customHeight="1">
      <c r="A298" s="498">
        <v>294</v>
      </c>
      <c r="B298" s="504" t="s">
        <v>5452</v>
      </c>
      <c r="C298" s="504" t="s">
        <v>11291</v>
      </c>
      <c r="D298" s="499">
        <v>1</v>
      </c>
      <c r="E298" s="499">
        <v>21200</v>
      </c>
      <c r="F298" s="499">
        <v>21200</v>
      </c>
      <c r="G298" s="499">
        <v>118000</v>
      </c>
      <c r="H298" s="499"/>
      <c r="I298" s="499"/>
      <c r="J298" s="499">
        <v>118000</v>
      </c>
      <c r="K298" s="499">
        <v>118000</v>
      </c>
      <c r="L298" s="499"/>
      <c r="M298" s="499"/>
      <c r="N298" s="499">
        <v>118000</v>
      </c>
      <c r="O298" s="499">
        <v>9440</v>
      </c>
      <c r="P298" s="499">
        <v>127440</v>
      </c>
      <c r="Q298" s="499"/>
      <c r="R298" s="501"/>
      <c r="S298" s="502"/>
      <c r="T298" s="499"/>
      <c r="U298" s="499"/>
      <c r="V298" s="499">
        <v>127440</v>
      </c>
      <c r="W298" s="501"/>
      <c r="X298" s="501"/>
      <c r="Y298" s="501"/>
      <c r="Z298" s="501"/>
      <c r="AA298" s="501"/>
      <c r="AB298" s="503"/>
    </row>
    <row r="299" spans="1:28" ht="35.1" customHeight="1">
      <c r="A299" s="498">
        <v>295</v>
      </c>
      <c r="B299" s="504" t="s">
        <v>5452</v>
      </c>
      <c r="C299" s="504" t="s">
        <v>11292</v>
      </c>
      <c r="D299" s="499">
        <v>1</v>
      </c>
      <c r="E299" s="499">
        <v>9500</v>
      </c>
      <c r="F299" s="499">
        <v>9500</v>
      </c>
      <c r="G299" s="499">
        <v>58000</v>
      </c>
      <c r="H299" s="499"/>
      <c r="I299" s="499"/>
      <c r="J299" s="499">
        <v>58000</v>
      </c>
      <c r="K299" s="499">
        <v>58000</v>
      </c>
      <c r="L299" s="499"/>
      <c r="M299" s="499"/>
      <c r="N299" s="499">
        <v>58000</v>
      </c>
      <c r="O299" s="499">
        <v>4640</v>
      </c>
      <c r="P299" s="499">
        <v>62640</v>
      </c>
      <c r="Q299" s="499"/>
      <c r="R299" s="501"/>
      <c r="S299" s="502"/>
      <c r="T299" s="499"/>
      <c r="U299" s="499"/>
      <c r="V299" s="499">
        <v>62640</v>
      </c>
      <c r="W299" s="501"/>
      <c r="X299" s="501"/>
      <c r="Y299" s="501"/>
      <c r="Z299" s="501"/>
      <c r="AA299" s="501"/>
      <c r="AB299" s="503"/>
    </row>
    <row r="300" spans="1:28" ht="35.1" customHeight="1">
      <c r="A300" s="498">
        <v>296</v>
      </c>
      <c r="B300" s="504" t="s">
        <v>5452</v>
      </c>
      <c r="C300" s="504" t="s">
        <v>11293</v>
      </c>
      <c r="D300" s="499">
        <v>1</v>
      </c>
      <c r="E300" s="499">
        <v>15500</v>
      </c>
      <c r="F300" s="499">
        <v>15500</v>
      </c>
      <c r="G300" s="499">
        <v>88000</v>
      </c>
      <c r="H300" s="499"/>
      <c r="I300" s="499"/>
      <c r="J300" s="499">
        <v>88000</v>
      </c>
      <c r="K300" s="499">
        <v>88000</v>
      </c>
      <c r="L300" s="499"/>
      <c r="M300" s="499"/>
      <c r="N300" s="499">
        <v>88000</v>
      </c>
      <c r="O300" s="499">
        <v>7040</v>
      </c>
      <c r="P300" s="499">
        <v>95040</v>
      </c>
      <c r="Q300" s="499"/>
      <c r="R300" s="501"/>
      <c r="S300" s="502">
        <v>13700000</v>
      </c>
      <c r="T300" s="499"/>
      <c r="U300" s="499"/>
      <c r="V300" s="499">
        <v>95040</v>
      </c>
      <c r="W300" s="501"/>
      <c r="X300" s="501"/>
      <c r="Y300" s="501"/>
      <c r="Z300" s="501"/>
      <c r="AA300" s="501"/>
      <c r="AB300" s="503"/>
    </row>
    <row r="301" spans="1:28" ht="35.1" customHeight="1">
      <c r="A301" s="498">
        <v>297</v>
      </c>
      <c r="B301" s="504" t="s">
        <v>5452</v>
      </c>
      <c r="C301" s="504" t="s">
        <v>11294</v>
      </c>
      <c r="D301" s="499">
        <v>2</v>
      </c>
      <c r="E301" s="499">
        <v>1869</v>
      </c>
      <c r="F301" s="499">
        <v>1869</v>
      </c>
      <c r="G301" s="499">
        <v>34600</v>
      </c>
      <c r="H301" s="499"/>
      <c r="I301" s="499"/>
      <c r="J301" s="499">
        <v>34600</v>
      </c>
      <c r="K301" s="499">
        <v>34600</v>
      </c>
      <c r="L301" s="499"/>
      <c r="M301" s="499"/>
      <c r="N301" s="499">
        <v>34600</v>
      </c>
      <c r="O301" s="499">
        <v>2768</v>
      </c>
      <c r="P301" s="499">
        <v>37368</v>
      </c>
      <c r="Q301" s="499"/>
      <c r="R301" s="501"/>
      <c r="S301" s="502"/>
      <c r="T301" s="499"/>
      <c r="U301" s="499"/>
      <c r="V301" s="499">
        <v>37368</v>
      </c>
      <c r="W301" s="501"/>
      <c r="X301" s="501"/>
      <c r="Y301" s="501"/>
      <c r="Z301" s="501"/>
      <c r="AA301" s="501"/>
      <c r="AB301" s="503"/>
    </row>
    <row r="302" spans="1:28" ht="35.1" customHeight="1">
      <c r="A302" s="498">
        <v>298</v>
      </c>
      <c r="B302" s="504" t="s">
        <v>5452</v>
      </c>
      <c r="C302" s="504" t="s">
        <v>11295</v>
      </c>
      <c r="D302" s="499">
        <v>1</v>
      </c>
      <c r="E302" s="499">
        <v>793</v>
      </c>
      <c r="F302" s="499">
        <v>793</v>
      </c>
      <c r="G302" s="499">
        <v>19000</v>
      </c>
      <c r="H302" s="499"/>
      <c r="I302" s="499"/>
      <c r="J302" s="499">
        <v>19000</v>
      </c>
      <c r="K302" s="499">
        <v>19000</v>
      </c>
      <c r="L302" s="499"/>
      <c r="M302" s="499"/>
      <c r="N302" s="499">
        <v>19000</v>
      </c>
      <c r="O302" s="499">
        <v>1520</v>
      </c>
      <c r="P302" s="499">
        <v>20520</v>
      </c>
      <c r="Q302" s="499"/>
      <c r="R302" s="501"/>
      <c r="S302" s="502"/>
      <c r="T302" s="499"/>
      <c r="U302" s="499"/>
      <c r="V302" s="499">
        <v>20520</v>
      </c>
      <c r="W302" s="501"/>
      <c r="X302" s="501"/>
      <c r="Y302" s="501"/>
      <c r="Z302" s="501"/>
      <c r="AA302" s="501"/>
      <c r="AB302" s="503"/>
    </row>
    <row r="303" spans="1:28" ht="35.1" customHeight="1">
      <c r="A303" s="498">
        <v>299</v>
      </c>
      <c r="B303" s="504" t="s">
        <v>5452</v>
      </c>
      <c r="C303" s="504" t="s">
        <v>11296</v>
      </c>
      <c r="D303" s="499">
        <v>1</v>
      </c>
      <c r="E303" s="499">
        <v>7500</v>
      </c>
      <c r="F303" s="499">
        <v>7500</v>
      </c>
      <c r="G303" s="499">
        <v>48000</v>
      </c>
      <c r="H303" s="499"/>
      <c r="I303" s="499"/>
      <c r="J303" s="499">
        <v>48000</v>
      </c>
      <c r="K303" s="499">
        <v>48000</v>
      </c>
      <c r="L303" s="499"/>
      <c r="M303" s="499"/>
      <c r="N303" s="499">
        <v>48000</v>
      </c>
      <c r="O303" s="499">
        <v>3840</v>
      </c>
      <c r="P303" s="499">
        <v>51840</v>
      </c>
      <c r="Q303" s="499"/>
      <c r="R303" s="501"/>
      <c r="S303" s="502">
        <v>80000</v>
      </c>
      <c r="T303" s="499"/>
      <c r="U303" s="499"/>
      <c r="V303" s="499">
        <v>51840</v>
      </c>
      <c r="W303" s="501"/>
      <c r="X303" s="501"/>
      <c r="Y303" s="501"/>
      <c r="Z303" s="501"/>
      <c r="AA303" s="501"/>
      <c r="AB303" s="503"/>
    </row>
    <row r="304" spans="1:28" ht="35.1" customHeight="1">
      <c r="A304" s="498">
        <v>300</v>
      </c>
      <c r="B304" s="504" t="s">
        <v>5452</v>
      </c>
      <c r="C304" s="504" t="s">
        <v>11297</v>
      </c>
      <c r="D304" s="499">
        <v>3</v>
      </c>
      <c r="E304" s="499">
        <v>27800</v>
      </c>
      <c r="F304" s="499">
        <v>27800</v>
      </c>
      <c r="G304" s="499">
        <v>162000</v>
      </c>
      <c r="H304" s="499"/>
      <c r="I304" s="499"/>
      <c r="J304" s="499">
        <v>162000</v>
      </c>
      <c r="K304" s="499">
        <v>162000</v>
      </c>
      <c r="L304" s="499"/>
      <c r="M304" s="499"/>
      <c r="N304" s="499">
        <v>162000</v>
      </c>
      <c r="O304" s="499">
        <v>12960</v>
      </c>
      <c r="P304" s="499">
        <v>174960</v>
      </c>
      <c r="Q304" s="499"/>
      <c r="R304" s="501"/>
      <c r="S304" s="502"/>
      <c r="T304" s="499"/>
      <c r="U304" s="499"/>
      <c r="V304" s="499">
        <v>174960</v>
      </c>
      <c r="W304" s="501"/>
      <c r="X304" s="501"/>
      <c r="Y304" s="501"/>
      <c r="Z304" s="501"/>
      <c r="AA304" s="501"/>
      <c r="AB304" s="503"/>
    </row>
    <row r="305" spans="1:28" ht="35.1" customHeight="1">
      <c r="A305" s="498">
        <v>301</v>
      </c>
      <c r="B305" s="504" t="s">
        <v>5452</v>
      </c>
      <c r="C305" s="504" t="s">
        <v>11298</v>
      </c>
      <c r="D305" s="499">
        <v>1</v>
      </c>
      <c r="E305" s="499">
        <v>783</v>
      </c>
      <c r="F305" s="499">
        <v>783</v>
      </c>
      <c r="G305" s="499">
        <v>19000</v>
      </c>
      <c r="H305" s="499"/>
      <c r="I305" s="499"/>
      <c r="J305" s="499">
        <v>19000</v>
      </c>
      <c r="K305" s="499">
        <v>19000</v>
      </c>
      <c r="L305" s="499"/>
      <c r="M305" s="499"/>
      <c r="N305" s="499">
        <v>19000</v>
      </c>
      <c r="O305" s="499">
        <v>1520</v>
      </c>
      <c r="P305" s="499">
        <v>20520</v>
      </c>
      <c r="Q305" s="499"/>
      <c r="R305" s="501"/>
      <c r="S305" s="502"/>
      <c r="T305" s="499"/>
      <c r="U305" s="499"/>
      <c r="V305" s="499">
        <v>20520</v>
      </c>
      <c r="W305" s="501"/>
      <c r="X305" s="501"/>
      <c r="Y305" s="501"/>
      <c r="Z305" s="501"/>
      <c r="AA305" s="501"/>
      <c r="AB305" s="503"/>
    </row>
    <row r="306" spans="1:28" ht="35.1" customHeight="1">
      <c r="A306" s="498">
        <v>302</v>
      </c>
      <c r="B306" s="504" t="s">
        <v>5452</v>
      </c>
      <c r="C306" s="504" t="s">
        <v>11253</v>
      </c>
      <c r="D306" s="499">
        <v>1</v>
      </c>
      <c r="E306" s="499">
        <v>1966</v>
      </c>
      <c r="F306" s="499">
        <v>1966</v>
      </c>
      <c r="G306" s="499">
        <v>21000</v>
      </c>
      <c r="H306" s="499"/>
      <c r="I306" s="499"/>
      <c r="J306" s="499">
        <v>21000</v>
      </c>
      <c r="K306" s="499">
        <v>21000</v>
      </c>
      <c r="L306" s="499"/>
      <c r="M306" s="499"/>
      <c r="N306" s="499">
        <v>21000</v>
      </c>
      <c r="O306" s="499">
        <v>1680</v>
      </c>
      <c r="P306" s="499">
        <v>22680</v>
      </c>
      <c r="Q306" s="499"/>
      <c r="R306" s="501"/>
      <c r="S306" s="502"/>
      <c r="T306" s="499"/>
      <c r="U306" s="499"/>
      <c r="V306" s="499">
        <v>22680</v>
      </c>
      <c r="W306" s="501"/>
      <c r="X306" s="501"/>
      <c r="Y306" s="501"/>
      <c r="Z306" s="501"/>
      <c r="AA306" s="501"/>
      <c r="AB306" s="503"/>
    </row>
    <row r="307" spans="1:28" ht="35.1" customHeight="1">
      <c r="A307" s="498">
        <v>303</v>
      </c>
      <c r="B307" s="504" t="s">
        <v>5938</v>
      </c>
      <c r="C307" s="504" t="s">
        <v>5939</v>
      </c>
      <c r="D307" s="499">
        <v>2</v>
      </c>
      <c r="E307" s="499">
        <v>6980</v>
      </c>
      <c r="F307" s="499">
        <v>6980</v>
      </c>
      <c r="G307" s="499">
        <v>80290</v>
      </c>
      <c r="H307" s="499"/>
      <c r="I307" s="499"/>
      <c r="J307" s="499">
        <v>80290</v>
      </c>
      <c r="K307" s="499">
        <v>80290</v>
      </c>
      <c r="L307" s="499"/>
      <c r="M307" s="499"/>
      <c r="N307" s="499">
        <v>80290</v>
      </c>
      <c r="O307" s="499">
        <v>6423</v>
      </c>
      <c r="P307" s="499">
        <v>86713</v>
      </c>
      <c r="Q307" s="499"/>
      <c r="R307" s="501"/>
      <c r="S307" s="502"/>
      <c r="T307" s="499"/>
      <c r="U307" s="499"/>
      <c r="V307" s="499">
        <v>86713</v>
      </c>
      <c r="W307" s="501"/>
      <c r="X307" s="501"/>
      <c r="Y307" s="501"/>
      <c r="Z307" s="501"/>
      <c r="AA307" s="501"/>
      <c r="AB307" s="503"/>
    </row>
    <row r="308" spans="1:28" ht="35.1" customHeight="1">
      <c r="A308" s="498">
        <v>304</v>
      </c>
      <c r="B308" s="504" t="s">
        <v>2161</v>
      </c>
      <c r="C308" s="504" t="s">
        <v>2162</v>
      </c>
      <c r="D308" s="499">
        <v>2</v>
      </c>
      <c r="E308" s="499">
        <v>2020</v>
      </c>
      <c r="F308" s="499">
        <v>2020</v>
      </c>
      <c r="G308" s="499">
        <v>126600</v>
      </c>
      <c r="H308" s="499"/>
      <c r="I308" s="499"/>
      <c r="J308" s="499">
        <v>126600</v>
      </c>
      <c r="K308" s="499">
        <v>126600</v>
      </c>
      <c r="L308" s="499"/>
      <c r="M308" s="499"/>
      <c r="N308" s="499">
        <v>126600</v>
      </c>
      <c r="O308" s="499">
        <v>10128</v>
      </c>
      <c r="P308" s="499">
        <v>136728</v>
      </c>
      <c r="Q308" s="499"/>
      <c r="R308" s="501"/>
      <c r="S308" s="502"/>
      <c r="T308" s="499"/>
      <c r="U308" s="499"/>
      <c r="V308" s="499">
        <v>136728</v>
      </c>
      <c r="W308" s="501"/>
      <c r="X308" s="501"/>
      <c r="Y308" s="501"/>
      <c r="Z308" s="501"/>
      <c r="AA308" s="501"/>
      <c r="AB308" s="503"/>
    </row>
    <row r="309" spans="1:28" ht="35.1" customHeight="1">
      <c r="A309" s="498">
        <v>305</v>
      </c>
      <c r="B309" s="504" t="s">
        <v>10974</v>
      </c>
      <c r="C309" s="504" t="s">
        <v>11299</v>
      </c>
      <c r="D309" s="499">
        <v>1</v>
      </c>
      <c r="E309" s="499">
        <v>200</v>
      </c>
      <c r="F309" s="499">
        <v>200</v>
      </c>
      <c r="G309" s="499">
        <v>19000</v>
      </c>
      <c r="H309" s="499"/>
      <c r="I309" s="499"/>
      <c r="J309" s="499">
        <v>19000</v>
      </c>
      <c r="K309" s="499">
        <v>19000</v>
      </c>
      <c r="L309" s="499"/>
      <c r="M309" s="499"/>
      <c r="N309" s="499">
        <v>19000</v>
      </c>
      <c r="O309" s="499">
        <v>1520</v>
      </c>
      <c r="P309" s="499">
        <v>20520</v>
      </c>
      <c r="Q309" s="499"/>
      <c r="R309" s="501"/>
      <c r="S309" s="502"/>
      <c r="T309" s="499"/>
      <c r="U309" s="499"/>
      <c r="V309" s="499">
        <v>20520</v>
      </c>
      <c r="W309" s="501"/>
      <c r="X309" s="501"/>
      <c r="Y309" s="501"/>
      <c r="Z309" s="501"/>
      <c r="AA309" s="501"/>
      <c r="AB309" s="503"/>
    </row>
    <row r="310" spans="1:28" ht="35.1" customHeight="1">
      <c r="A310" s="498">
        <v>306</v>
      </c>
      <c r="B310" s="504" t="s">
        <v>8686</v>
      </c>
      <c r="C310" s="504" t="s">
        <v>8687</v>
      </c>
      <c r="D310" s="499">
        <v>33</v>
      </c>
      <c r="E310" s="499">
        <v>211700</v>
      </c>
      <c r="F310" s="499">
        <v>211700</v>
      </c>
      <c r="G310" s="499">
        <v>1445000</v>
      </c>
      <c r="H310" s="499"/>
      <c r="I310" s="499"/>
      <c r="J310" s="499">
        <v>1445000</v>
      </c>
      <c r="K310" s="499">
        <v>1445000</v>
      </c>
      <c r="L310" s="499"/>
      <c r="M310" s="499"/>
      <c r="N310" s="499">
        <v>1445000</v>
      </c>
      <c r="O310" s="499">
        <v>115600</v>
      </c>
      <c r="P310" s="499">
        <v>1560600</v>
      </c>
      <c r="Q310" s="499"/>
      <c r="R310" s="501"/>
      <c r="S310" s="502">
        <v>35723000</v>
      </c>
      <c r="T310" s="499"/>
      <c r="U310" s="499">
        <v>1560600</v>
      </c>
      <c r="V310" s="499"/>
      <c r="W310" s="501"/>
      <c r="X310" s="501"/>
      <c r="Y310" s="501"/>
      <c r="Z310" s="501"/>
      <c r="AA310" s="501"/>
      <c r="AB310" s="503"/>
    </row>
    <row r="311" spans="1:28" ht="35.1" customHeight="1">
      <c r="A311" s="498">
        <v>307</v>
      </c>
      <c r="B311" s="504" t="s">
        <v>3616</v>
      </c>
      <c r="C311" s="504" t="s">
        <v>3617</v>
      </c>
      <c r="D311" s="499">
        <v>3</v>
      </c>
      <c r="E311" s="499">
        <v>5300</v>
      </c>
      <c r="F311" s="499">
        <v>5300</v>
      </c>
      <c r="G311" s="499">
        <v>46400</v>
      </c>
      <c r="H311" s="499"/>
      <c r="I311" s="499"/>
      <c r="J311" s="499">
        <v>46400</v>
      </c>
      <c r="K311" s="499">
        <v>46400</v>
      </c>
      <c r="L311" s="499"/>
      <c r="M311" s="499"/>
      <c r="N311" s="499">
        <v>46400</v>
      </c>
      <c r="O311" s="499">
        <v>3712</v>
      </c>
      <c r="P311" s="499">
        <v>50112</v>
      </c>
      <c r="Q311" s="499"/>
      <c r="R311" s="501"/>
      <c r="S311" s="502">
        <v>435000</v>
      </c>
      <c r="T311" s="499"/>
      <c r="U311" s="499"/>
      <c r="V311" s="499">
        <v>50112</v>
      </c>
      <c r="W311" s="501"/>
      <c r="X311" s="501"/>
      <c r="Y311" s="501"/>
      <c r="Z311" s="501"/>
      <c r="AA311" s="501"/>
      <c r="AB311" s="503"/>
    </row>
    <row r="312" spans="1:28" ht="35.1" customHeight="1">
      <c r="A312" s="498">
        <v>308</v>
      </c>
      <c r="B312" s="504" t="s">
        <v>2509</v>
      </c>
      <c r="C312" s="504" t="s">
        <v>2510</v>
      </c>
      <c r="D312" s="499">
        <v>136</v>
      </c>
      <c r="E312" s="499">
        <v>1401105</v>
      </c>
      <c r="F312" s="499">
        <v>1401105</v>
      </c>
      <c r="G312" s="499">
        <v>12328405</v>
      </c>
      <c r="H312" s="499">
        <v>22725</v>
      </c>
      <c r="I312" s="499">
        <v>223490</v>
      </c>
      <c r="J312" s="499">
        <v>12574620</v>
      </c>
      <c r="K312" s="499">
        <v>12328405</v>
      </c>
      <c r="L312" s="499">
        <v>22725</v>
      </c>
      <c r="M312" s="499">
        <v>223490</v>
      </c>
      <c r="N312" s="499">
        <v>12574620</v>
      </c>
      <c r="O312" s="499">
        <v>1005971</v>
      </c>
      <c r="P312" s="499">
        <v>13580591</v>
      </c>
      <c r="Q312" s="499"/>
      <c r="R312" s="501"/>
      <c r="S312" s="502">
        <v>113688000</v>
      </c>
      <c r="T312" s="499">
        <v>7211000</v>
      </c>
      <c r="U312" s="499"/>
      <c r="V312" s="499">
        <v>13580591</v>
      </c>
      <c r="W312" s="501"/>
      <c r="X312" s="501"/>
      <c r="Y312" s="501"/>
      <c r="Z312" s="501"/>
      <c r="AA312" s="501"/>
      <c r="AB312" s="503"/>
    </row>
    <row r="313" spans="1:28" ht="35.1" customHeight="1">
      <c r="A313" s="498">
        <v>309</v>
      </c>
      <c r="B313" s="504" t="s">
        <v>9033</v>
      </c>
      <c r="C313" s="504" t="s">
        <v>9034</v>
      </c>
      <c r="D313" s="499">
        <v>7</v>
      </c>
      <c r="E313" s="499">
        <v>86200</v>
      </c>
      <c r="F313" s="499">
        <v>86200</v>
      </c>
      <c r="G313" s="499">
        <v>864073</v>
      </c>
      <c r="H313" s="499"/>
      <c r="I313" s="499"/>
      <c r="J313" s="499">
        <v>864073</v>
      </c>
      <c r="K313" s="499">
        <v>864073</v>
      </c>
      <c r="L313" s="499"/>
      <c r="M313" s="499"/>
      <c r="N313" s="499">
        <v>864073</v>
      </c>
      <c r="O313" s="499">
        <v>69126</v>
      </c>
      <c r="P313" s="499">
        <v>933199</v>
      </c>
      <c r="Q313" s="499"/>
      <c r="R313" s="501"/>
      <c r="S313" s="502">
        <v>2860000</v>
      </c>
      <c r="T313" s="499"/>
      <c r="U313" s="499"/>
      <c r="V313" s="499">
        <v>933199</v>
      </c>
      <c r="W313" s="501"/>
      <c r="X313" s="501"/>
      <c r="Y313" s="501"/>
      <c r="Z313" s="501"/>
      <c r="AA313" s="501"/>
      <c r="AB313" s="503"/>
    </row>
    <row r="314" spans="1:28" ht="35.1" customHeight="1">
      <c r="A314" s="498">
        <v>310</v>
      </c>
      <c r="B314" s="504" t="s">
        <v>8425</v>
      </c>
      <c r="C314" s="504" t="s">
        <v>10668</v>
      </c>
      <c r="D314" s="499">
        <v>3</v>
      </c>
      <c r="E314" s="499">
        <v>9400</v>
      </c>
      <c r="F314" s="499">
        <v>9400</v>
      </c>
      <c r="G314" s="499">
        <v>162877</v>
      </c>
      <c r="H314" s="499"/>
      <c r="I314" s="499"/>
      <c r="J314" s="499">
        <v>162877</v>
      </c>
      <c r="K314" s="499">
        <v>162877</v>
      </c>
      <c r="L314" s="499"/>
      <c r="M314" s="499"/>
      <c r="N314" s="499">
        <v>162877</v>
      </c>
      <c r="O314" s="499">
        <v>13031</v>
      </c>
      <c r="P314" s="499">
        <v>175908</v>
      </c>
      <c r="Q314" s="499"/>
      <c r="R314" s="501"/>
      <c r="S314" s="502">
        <v>1240000</v>
      </c>
      <c r="T314" s="499"/>
      <c r="U314" s="499">
        <v>175908</v>
      </c>
      <c r="V314" s="499"/>
      <c r="W314" s="501"/>
      <c r="X314" s="501"/>
      <c r="Y314" s="501"/>
      <c r="Z314" s="501"/>
      <c r="AA314" s="501"/>
      <c r="AB314" s="503"/>
    </row>
    <row r="315" spans="1:28" ht="35.1" customHeight="1">
      <c r="A315" s="498">
        <v>311</v>
      </c>
      <c r="B315" s="504" t="s">
        <v>1599</v>
      </c>
      <c r="C315" s="504" t="s">
        <v>11300</v>
      </c>
      <c r="D315" s="499">
        <v>1</v>
      </c>
      <c r="E315" s="499">
        <v>3375</v>
      </c>
      <c r="F315" s="499">
        <v>3375</v>
      </c>
      <c r="G315" s="499">
        <v>33000</v>
      </c>
      <c r="H315" s="499"/>
      <c r="I315" s="499"/>
      <c r="J315" s="499">
        <v>33000</v>
      </c>
      <c r="K315" s="499">
        <v>33000</v>
      </c>
      <c r="L315" s="499"/>
      <c r="M315" s="499"/>
      <c r="N315" s="499">
        <v>33000</v>
      </c>
      <c r="O315" s="499">
        <v>2640</v>
      </c>
      <c r="P315" s="499">
        <v>35640</v>
      </c>
      <c r="Q315" s="499"/>
      <c r="R315" s="501"/>
      <c r="S315" s="502"/>
      <c r="T315" s="499"/>
      <c r="U315" s="499">
        <v>35640</v>
      </c>
      <c r="V315" s="499"/>
      <c r="W315" s="501"/>
      <c r="X315" s="501"/>
      <c r="Y315" s="501"/>
      <c r="Z315" s="501"/>
      <c r="AA315" s="501"/>
      <c r="AB315" s="503"/>
    </row>
    <row r="316" spans="1:28" ht="35.1" customHeight="1">
      <c r="A316" s="498">
        <v>312</v>
      </c>
      <c r="B316" s="504" t="s">
        <v>1599</v>
      </c>
      <c r="C316" s="504" t="s">
        <v>1600</v>
      </c>
      <c r="D316" s="499">
        <v>20</v>
      </c>
      <c r="E316" s="499">
        <v>20530</v>
      </c>
      <c r="F316" s="499">
        <v>20530</v>
      </c>
      <c r="G316" s="499">
        <v>372500</v>
      </c>
      <c r="H316" s="499">
        <v>27270</v>
      </c>
      <c r="I316" s="499"/>
      <c r="J316" s="499">
        <v>399770</v>
      </c>
      <c r="K316" s="499">
        <v>372500</v>
      </c>
      <c r="L316" s="499">
        <v>27270</v>
      </c>
      <c r="M316" s="499"/>
      <c r="N316" s="499">
        <v>399770</v>
      </c>
      <c r="O316" s="499">
        <v>31984</v>
      </c>
      <c r="P316" s="499">
        <v>431754</v>
      </c>
      <c r="Q316" s="499"/>
      <c r="R316" s="501"/>
      <c r="S316" s="502">
        <v>7619000</v>
      </c>
      <c r="T316" s="499">
        <v>156000</v>
      </c>
      <c r="U316" s="499">
        <v>383645</v>
      </c>
      <c r="V316" s="499">
        <v>48109</v>
      </c>
      <c r="W316" s="501"/>
      <c r="X316" s="501"/>
      <c r="Y316" s="501"/>
      <c r="Z316" s="501"/>
      <c r="AA316" s="501"/>
      <c r="AB316" s="503"/>
    </row>
    <row r="317" spans="1:28" ht="35.1" customHeight="1">
      <c r="A317" s="498">
        <v>313</v>
      </c>
      <c r="B317" s="504" t="s">
        <v>1439</v>
      </c>
      <c r="C317" s="504" t="s">
        <v>1440</v>
      </c>
      <c r="D317" s="499">
        <v>6</v>
      </c>
      <c r="E317" s="499">
        <v>6800</v>
      </c>
      <c r="F317" s="499">
        <v>25520</v>
      </c>
      <c r="G317" s="499">
        <v>282385</v>
      </c>
      <c r="H317" s="499"/>
      <c r="I317" s="499"/>
      <c r="J317" s="499">
        <v>282385</v>
      </c>
      <c r="K317" s="499">
        <v>282385</v>
      </c>
      <c r="L317" s="499"/>
      <c r="M317" s="499"/>
      <c r="N317" s="499">
        <v>282385</v>
      </c>
      <c r="O317" s="499">
        <v>22591</v>
      </c>
      <c r="P317" s="499">
        <v>304976</v>
      </c>
      <c r="Q317" s="499"/>
      <c r="R317" s="501"/>
      <c r="S317" s="502">
        <v>1900000</v>
      </c>
      <c r="T317" s="499"/>
      <c r="U317" s="499"/>
      <c r="V317" s="499">
        <v>304976</v>
      </c>
      <c r="W317" s="501"/>
      <c r="X317" s="501"/>
      <c r="Y317" s="501"/>
      <c r="Z317" s="501"/>
      <c r="AA317" s="501"/>
      <c r="AB317" s="503"/>
    </row>
    <row r="318" spans="1:28" ht="35.1" customHeight="1">
      <c r="A318" s="498">
        <v>314</v>
      </c>
      <c r="B318" s="504" t="s">
        <v>1521</v>
      </c>
      <c r="C318" s="504" t="s">
        <v>10825</v>
      </c>
      <c r="D318" s="499">
        <v>14</v>
      </c>
      <c r="E318" s="499">
        <v>34760</v>
      </c>
      <c r="F318" s="499">
        <v>34760</v>
      </c>
      <c r="G318" s="499">
        <v>628883</v>
      </c>
      <c r="H318" s="499">
        <v>4545</v>
      </c>
      <c r="I318" s="499"/>
      <c r="J318" s="499">
        <v>633428</v>
      </c>
      <c r="K318" s="499">
        <v>628883</v>
      </c>
      <c r="L318" s="499">
        <v>4545</v>
      </c>
      <c r="M318" s="499"/>
      <c r="N318" s="499">
        <v>633428</v>
      </c>
      <c r="O318" s="499">
        <v>50674</v>
      </c>
      <c r="P318" s="499">
        <v>684102</v>
      </c>
      <c r="Q318" s="499"/>
      <c r="R318" s="501"/>
      <c r="S318" s="502"/>
      <c r="T318" s="499">
        <v>40000</v>
      </c>
      <c r="U318" s="499"/>
      <c r="V318" s="499">
        <v>684102</v>
      </c>
      <c r="W318" s="501"/>
      <c r="X318" s="501"/>
      <c r="Y318" s="501"/>
      <c r="Z318" s="501"/>
      <c r="AA318" s="501"/>
      <c r="AB318" s="503"/>
    </row>
    <row r="319" spans="1:28" ht="35.1" customHeight="1">
      <c r="A319" s="498">
        <v>315</v>
      </c>
      <c r="B319" s="504" t="s">
        <v>1521</v>
      </c>
      <c r="C319" s="504" t="s">
        <v>11301</v>
      </c>
      <c r="D319" s="499">
        <v>2</v>
      </c>
      <c r="E319" s="499">
        <v>3400</v>
      </c>
      <c r="F319" s="499">
        <v>3400</v>
      </c>
      <c r="G319" s="499">
        <v>74525</v>
      </c>
      <c r="H319" s="499">
        <v>4545</v>
      </c>
      <c r="I319" s="499"/>
      <c r="J319" s="499">
        <v>79070</v>
      </c>
      <c r="K319" s="499">
        <v>74525</v>
      </c>
      <c r="L319" s="499">
        <v>4545</v>
      </c>
      <c r="M319" s="499"/>
      <c r="N319" s="499">
        <v>79070</v>
      </c>
      <c r="O319" s="499">
        <v>6326</v>
      </c>
      <c r="P319" s="499">
        <v>85396</v>
      </c>
      <c r="Q319" s="499"/>
      <c r="R319" s="501"/>
      <c r="S319" s="502"/>
      <c r="T319" s="499">
        <v>45000</v>
      </c>
      <c r="U319" s="499"/>
      <c r="V319" s="499">
        <v>85396</v>
      </c>
      <c r="W319" s="501"/>
      <c r="X319" s="501"/>
      <c r="Y319" s="501"/>
      <c r="Z319" s="501"/>
      <c r="AA319" s="501"/>
      <c r="AB319" s="503"/>
    </row>
    <row r="320" spans="1:28" ht="35.1" customHeight="1">
      <c r="A320" s="498">
        <v>316</v>
      </c>
      <c r="B320" s="504" t="s">
        <v>1521</v>
      </c>
      <c r="C320" s="504" t="s">
        <v>10946</v>
      </c>
      <c r="D320" s="499">
        <v>2</v>
      </c>
      <c r="E320" s="499">
        <v>1050</v>
      </c>
      <c r="F320" s="499">
        <v>1050</v>
      </c>
      <c r="G320" s="499">
        <v>58650</v>
      </c>
      <c r="H320" s="499"/>
      <c r="I320" s="499"/>
      <c r="J320" s="499">
        <v>58650</v>
      </c>
      <c r="K320" s="499">
        <v>58650</v>
      </c>
      <c r="L320" s="499"/>
      <c r="M320" s="499"/>
      <c r="N320" s="499">
        <v>58650</v>
      </c>
      <c r="O320" s="499">
        <v>4692</v>
      </c>
      <c r="P320" s="499">
        <v>63342</v>
      </c>
      <c r="Q320" s="499"/>
      <c r="R320" s="501"/>
      <c r="S320" s="502"/>
      <c r="T320" s="499"/>
      <c r="U320" s="499"/>
      <c r="V320" s="499">
        <v>63342</v>
      </c>
      <c r="W320" s="501"/>
      <c r="X320" s="501"/>
      <c r="Y320" s="501"/>
      <c r="Z320" s="501"/>
      <c r="AA320" s="501"/>
      <c r="AB320" s="503"/>
    </row>
    <row r="321" spans="1:28" ht="35.1" customHeight="1">
      <c r="A321" s="498">
        <v>317</v>
      </c>
      <c r="B321" s="504" t="s">
        <v>1521</v>
      </c>
      <c r="C321" s="504" t="s">
        <v>10826</v>
      </c>
      <c r="D321" s="499">
        <v>10</v>
      </c>
      <c r="E321" s="499">
        <v>19030</v>
      </c>
      <c r="F321" s="499">
        <v>19030</v>
      </c>
      <c r="G321" s="499">
        <v>335973</v>
      </c>
      <c r="H321" s="499">
        <v>4545</v>
      </c>
      <c r="I321" s="499"/>
      <c r="J321" s="499">
        <v>340518</v>
      </c>
      <c r="K321" s="499">
        <v>335973</v>
      </c>
      <c r="L321" s="499">
        <v>4545</v>
      </c>
      <c r="M321" s="499"/>
      <c r="N321" s="499">
        <v>340518</v>
      </c>
      <c r="O321" s="499">
        <v>27242</v>
      </c>
      <c r="P321" s="499">
        <v>367760</v>
      </c>
      <c r="Q321" s="499"/>
      <c r="R321" s="501"/>
      <c r="S321" s="502"/>
      <c r="T321" s="499">
        <v>35000</v>
      </c>
      <c r="U321" s="499"/>
      <c r="V321" s="499">
        <v>367760</v>
      </c>
      <c r="W321" s="501"/>
      <c r="X321" s="501"/>
      <c r="Y321" s="501"/>
      <c r="Z321" s="501"/>
      <c r="AA321" s="501"/>
      <c r="AB321" s="503"/>
    </row>
    <row r="322" spans="1:28" ht="35.1" customHeight="1">
      <c r="A322" s="498">
        <v>318</v>
      </c>
      <c r="B322" s="504" t="s">
        <v>1521</v>
      </c>
      <c r="C322" s="504" t="s">
        <v>11302</v>
      </c>
      <c r="D322" s="499">
        <v>1</v>
      </c>
      <c r="E322" s="499">
        <v>80</v>
      </c>
      <c r="F322" s="499">
        <v>80</v>
      </c>
      <c r="G322" s="499">
        <v>18000</v>
      </c>
      <c r="H322" s="499"/>
      <c r="I322" s="499"/>
      <c r="J322" s="499">
        <v>18000</v>
      </c>
      <c r="K322" s="499">
        <v>18000</v>
      </c>
      <c r="L322" s="499"/>
      <c r="M322" s="499"/>
      <c r="N322" s="499">
        <v>18000</v>
      </c>
      <c r="O322" s="499">
        <v>1440</v>
      </c>
      <c r="P322" s="499">
        <v>19440</v>
      </c>
      <c r="Q322" s="499"/>
      <c r="R322" s="501"/>
      <c r="S322" s="502"/>
      <c r="T322" s="499"/>
      <c r="U322" s="499"/>
      <c r="V322" s="499">
        <v>19440</v>
      </c>
      <c r="W322" s="501"/>
      <c r="X322" s="501"/>
      <c r="Y322" s="501"/>
      <c r="Z322" s="501"/>
      <c r="AA322" s="501"/>
      <c r="AB322" s="503"/>
    </row>
    <row r="323" spans="1:28" ht="35.1" customHeight="1">
      <c r="A323" s="498">
        <v>319</v>
      </c>
      <c r="B323" s="504" t="s">
        <v>8755</v>
      </c>
      <c r="C323" s="504" t="s">
        <v>8756</v>
      </c>
      <c r="D323" s="499">
        <v>5</v>
      </c>
      <c r="E323" s="499">
        <v>43700</v>
      </c>
      <c r="F323" s="499">
        <v>43700</v>
      </c>
      <c r="G323" s="499">
        <v>271000</v>
      </c>
      <c r="H323" s="499"/>
      <c r="I323" s="499"/>
      <c r="J323" s="499">
        <v>271000</v>
      </c>
      <c r="K323" s="499">
        <v>271000</v>
      </c>
      <c r="L323" s="499"/>
      <c r="M323" s="499"/>
      <c r="N323" s="499">
        <v>271000</v>
      </c>
      <c r="O323" s="499">
        <v>21680</v>
      </c>
      <c r="P323" s="499">
        <v>292680</v>
      </c>
      <c r="Q323" s="499"/>
      <c r="R323" s="501"/>
      <c r="S323" s="502">
        <v>1478000</v>
      </c>
      <c r="T323" s="499"/>
      <c r="U323" s="499"/>
      <c r="V323" s="499">
        <v>292680</v>
      </c>
      <c r="W323" s="501"/>
      <c r="X323" s="501"/>
      <c r="Y323" s="501"/>
      <c r="Z323" s="501"/>
      <c r="AA323" s="501"/>
      <c r="AB323" s="503"/>
    </row>
    <row r="324" spans="1:28" ht="35.1" customHeight="1">
      <c r="A324" s="498">
        <v>320</v>
      </c>
      <c r="B324" s="504" t="s">
        <v>8755</v>
      </c>
      <c r="C324" s="504" t="s">
        <v>11303</v>
      </c>
      <c r="D324" s="499">
        <v>1</v>
      </c>
      <c r="E324" s="499">
        <v>500</v>
      </c>
      <c r="F324" s="499">
        <v>500</v>
      </c>
      <c r="G324" s="499">
        <v>19000</v>
      </c>
      <c r="H324" s="499"/>
      <c r="I324" s="499"/>
      <c r="J324" s="499">
        <v>19000</v>
      </c>
      <c r="K324" s="499">
        <v>19000</v>
      </c>
      <c r="L324" s="499"/>
      <c r="M324" s="499"/>
      <c r="N324" s="499">
        <v>19000</v>
      </c>
      <c r="O324" s="499">
        <v>1520</v>
      </c>
      <c r="P324" s="499">
        <v>20520</v>
      </c>
      <c r="Q324" s="499"/>
      <c r="R324" s="501"/>
      <c r="S324" s="502">
        <v>175000</v>
      </c>
      <c r="T324" s="499"/>
      <c r="U324" s="499"/>
      <c r="V324" s="499">
        <v>20520</v>
      </c>
      <c r="W324" s="501"/>
      <c r="X324" s="501"/>
      <c r="Y324" s="501"/>
      <c r="Z324" s="501"/>
      <c r="AA324" s="501"/>
      <c r="AB324" s="503"/>
    </row>
    <row r="325" spans="1:28" ht="35.1" customHeight="1">
      <c r="A325" s="498">
        <v>321</v>
      </c>
      <c r="B325" s="504" t="s">
        <v>8755</v>
      </c>
      <c r="C325" s="504" t="s">
        <v>11304</v>
      </c>
      <c r="D325" s="499">
        <v>1</v>
      </c>
      <c r="E325" s="499">
        <v>17000</v>
      </c>
      <c r="F325" s="499">
        <v>17000</v>
      </c>
      <c r="G325" s="499">
        <v>93000</v>
      </c>
      <c r="H325" s="499"/>
      <c r="I325" s="499"/>
      <c r="J325" s="499">
        <v>93000</v>
      </c>
      <c r="K325" s="499">
        <v>93000</v>
      </c>
      <c r="L325" s="499"/>
      <c r="M325" s="499"/>
      <c r="N325" s="499">
        <v>93000</v>
      </c>
      <c r="O325" s="499">
        <v>7440</v>
      </c>
      <c r="P325" s="499">
        <v>100440</v>
      </c>
      <c r="Q325" s="499"/>
      <c r="R325" s="501"/>
      <c r="S325" s="502">
        <v>175000</v>
      </c>
      <c r="T325" s="499"/>
      <c r="U325" s="499"/>
      <c r="V325" s="499">
        <v>100440</v>
      </c>
      <c r="W325" s="501"/>
      <c r="X325" s="501"/>
      <c r="Y325" s="501"/>
      <c r="Z325" s="501"/>
      <c r="AA325" s="501"/>
      <c r="AB325" s="503"/>
    </row>
    <row r="326" spans="1:28" ht="35.1" customHeight="1">
      <c r="A326" s="498">
        <v>322</v>
      </c>
      <c r="B326" s="504" t="s">
        <v>1361</v>
      </c>
      <c r="C326" s="504" t="s">
        <v>1362</v>
      </c>
      <c r="D326" s="499">
        <v>21</v>
      </c>
      <c r="E326" s="499">
        <v>31192</v>
      </c>
      <c r="F326" s="499">
        <v>31192</v>
      </c>
      <c r="G326" s="499">
        <v>1217790</v>
      </c>
      <c r="H326" s="499"/>
      <c r="I326" s="499">
        <v>15000</v>
      </c>
      <c r="J326" s="499">
        <v>1232790</v>
      </c>
      <c r="K326" s="499">
        <v>1217790</v>
      </c>
      <c r="L326" s="499"/>
      <c r="M326" s="499">
        <v>15000</v>
      </c>
      <c r="N326" s="499">
        <v>1232790</v>
      </c>
      <c r="O326" s="499">
        <v>98623</v>
      </c>
      <c r="P326" s="499">
        <v>1331413</v>
      </c>
      <c r="Q326" s="499"/>
      <c r="R326" s="501"/>
      <c r="S326" s="502">
        <v>2630000</v>
      </c>
      <c r="T326" s="499"/>
      <c r="U326" s="499"/>
      <c r="V326" s="499">
        <v>1331413</v>
      </c>
      <c r="W326" s="501"/>
      <c r="X326" s="501"/>
      <c r="Y326" s="501"/>
      <c r="Z326" s="501"/>
      <c r="AA326" s="501"/>
      <c r="AB326" s="503"/>
    </row>
    <row r="327" spans="1:28" ht="35.1" customHeight="1">
      <c r="A327" s="498">
        <v>323</v>
      </c>
      <c r="B327" s="504" t="s">
        <v>2864</v>
      </c>
      <c r="C327" s="504" t="s">
        <v>2865</v>
      </c>
      <c r="D327" s="499">
        <v>79</v>
      </c>
      <c r="E327" s="499">
        <v>572790</v>
      </c>
      <c r="F327" s="499">
        <v>572790</v>
      </c>
      <c r="G327" s="499">
        <v>3991800</v>
      </c>
      <c r="H327" s="499">
        <v>331785</v>
      </c>
      <c r="I327" s="499"/>
      <c r="J327" s="499">
        <v>4323585</v>
      </c>
      <c r="K327" s="499">
        <v>3991800</v>
      </c>
      <c r="L327" s="499">
        <v>331785</v>
      </c>
      <c r="M327" s="499"/>
      <c r="N327" s="499">
        <v>4323585</v>
      </c>
      <c r="O327" s="499">
        <v>345916</v>
      </c>
      <c r="P327" s="499">
        <v>4669501</v>
      </c>
      <c r="Q327" s="499"/>
      <c r="R327" s="501"/>
      <c r="S327" s="502"/>
      <c r="T327" s="499">
        <v>4573000</v>
      </c>
      <c r="U327" s="499"/>
      <c r="V327" s="499">
        <v>4669501</v>
      </c>
      <c r="W327" s="501"/>
      <c r="X327" s="501"/>
      <c r="Y327" s="501"/>
      <c r="Z327" s="501"/>
      <c r="AA327" s="501"/>
      <c r="AB327" s="503"/>
    </row>
    <row r="328" spans="1:28" ht="35.1" customHeight="1">
      <c r="A328" s="498">
        <v>324</v>
      </c>
      <c r="B328" s="504" t="s">
        <v>8314</v>
      </c>
      <c r="C328" s="504" t="s">
        <v>8315</v>
      </c>
      <c r="D328" s="499">
        <v>6</v>
      </c>
      <c r="E328" s="499">
        <v>7500</v>
      </c>
      <c r="F328" s="499">
        <v>7500</v>
      </c>
      <c r="G328" s="499">
        <v>114600</v>
      </c>
      <c r="H328" s="499">
        <v>9545</v>
      </c>
      <c r="I328" s="499"/>
      <c r="J328" s="499">
        <v>124145</v>
      </c>
      <c r="K328" s="499">
        <v>114600</v>
      </c>
      <c r="L328" s="499">
        <v>9545</v>
      </c>
      <c r="M328" s="499"/>
      <c r="N328" s="499">
        <v>124145</v>
      </c>
      <c r="O328" s="499">
        <v>9932</v>
      </c>
      <c r="P328" s="499">
        <v>134077</v>
      </c>
      <c r="Q328" s="499"/>
      <c r="R328" s="501"/>
      <c r="S328" s="502">
        <v>3360000</v>
      </c>
      <c r="T328" s="499">
        <v>20000</v>
      </c>
      <c r="U328" s="499"/>
      <c r="V328" s="499">
        <v>134077</v>
      </c>
      <c r="W328" s="501"/>
      <c r="X328" s="501"/>
      <c r="Y328" s="501"/>
      <c r="Z328" s="501"/>
      <c r="AA328" s="501"/>
      <c r="AB328" s="503"/>
    </row>
    <row r="329" spans="1:28" ht="35.1" customHeight="1">
      <c r="A329" s="498">
        <v>325</v>
      </c>
      <c r="B329" s="504" t="s">
        <v>2823</v>
      </c>
      <c r="C329" s="504" t="s">
        <v>2824</v>
      </c>
      <c r="D329" s="499">
        <v>295</v>
      </c>
      <c r="E329" s="499">
        <v>92566</v>
      </c>
      <c r="F329" s="499">
        <v>92566</v>
      </c>
      <c r="G329" s="499">
        <v>4318179</v>
      </c>
      <c r="H329" s="499"/>
      <c r="I329" s="499">
        <v>165000</v>
      </c>
      <c r="J329" s="499">
        <v>4483179</v>
      </c>
      <c r="K329" s="499">
        <v>4318179</v>
      </c>
      <c r="L329" s="499"/>
      <c r="M329" s="499">
        <v>165000</v>
      </c>
      <c r="N329" s="499">
        <v>4483179</v>
      </c>
      <c r="O329" s="499">
        <v>358625</v>
      </c>
      <c r="P329" s="499">
        <v>4841804</v>
      </c>
      <c r="Q329" s="499"/>
      <c r="R329" s="501"/>
      <c r="S329" s="502">
        <v>1460000</v>
      </c>
      <c r="T329" s="499"/>
      <c r="U329" s="499"/>
      <c r="V329" s="499">
        <v>4841804</v>
      </c>
      <c r="W329" s="501"/>
      <c r="X329" s="501"/>
      <c r="Y329" s="501"/>
      <c r="Z329" s="501"/>
      <c r="AA329" s="501"/>
      <c r="AB329" s="503"/>
    </row>
    <row r="330" spans="1:28" ht="35.1" customHeight="1">
      <c r="A330" s="498">
        <v>326</v>
      </c>
      <c r="B330" s="504" t="s">
        <v>3522</v>
      </c>
      <c r="C330" s="504" t="s">
        <v>3523</v>
      </c>
      <c r="D330" s="499">
        <v>14</v>
      </c>
      <c r="E330" s="499">
        <v>1466</v>
      </c>
      <c r="F330" s="499">
        <v>1466</v>
      </c>
      <c r="G330" s="499">
        <v>257690</v>
      </c>
      <c r="H330" s="499">
        <v>4545</v>
      </c>
      <c r="I330" s="499"/>
      <c r="J330" s="499">
        <v>262235</v>
      </c>
      <c r="K330" s="499">
        <v>257690</v>
      </c>
      <c r="L330" s="499">
        <v>4545</v>
      </c>
      <c r="M330" s="499"/>
      <c r="N330" s="499">
        <v>262235</v>
      </c>
      <c r="O330" s="499">
        <v>20979</v>
      </c>
      <c r="P330" s="499">
        <v>283214</v>
      </c>
      <c r="Q330" s="499"/>
      <c r="R330" s="501"/>
      <c r="S330" s="502">
        <v>1290000</v>
      </c>
      <c r="T330" s="499">
        <v>51000</v>
      </c>
      <c r="U330" s="499"/>
      <c r="V330" s="499">
        <v>283214</v>
      </c>
      <c r="W330" s="501"/>
      <c r="X330" s="501"/>
      <c r="Y330" s="501"/>
      <c r="Z330" s="501"/>
      <c r="AA330" s="501"/>
      <c r="AB330" s="503"/>
    </row>
    <row r="331" spans="1:28" ht="35.1" customHeight="1">
      <c r="A331" s="498">
        <v>327</v>
      </c>
      <c r="B331" s="504" t="s">
        <v>8349</v>
      </c>
      <c r="C331" s="504" t="s">
        <v>11305</v>
      </c>
      <c r="D331" s="499">
        <v>1</v>
      </c>
      <c r="E331" s="499">
        <v>1800</v>
      </c>
      <c r="F331" s="499">
        <v>1800</v>
      </c>
      <c r="G331" s="499">
        <v>21000</v>
      </c>
      <c r="H331" s="499"/>
      <c r="I331" s="499"/>
      <c r="J331" s="499">
        <v>21000</v>
      </c>
      <c r="K331" s="499">
        <v>21000</v>
      </c>
      <c r="L331" s="499"/>
      <c r="M331" s="499"/>
      <c r="N331" s="499">
        <v>21000</v>
      </c>
      <c r="O331" s="499">
        <v>1680</v>
      </c>
      <c r="P331" s="499">
        <v>22680</v>
      </c>
      <c r="Q331" s="499"/>
      <c r="R331" s="501"/>
      <c r="S331" s="502">
        <v>23000</v>
      </c>
      <c r="T331" s="499"/>
      <c r="U331" s="499"/>
      <c r="V331" s="499">
        <v>22680</v>
      </c>
      <c r="W331" s="501"/>
      <c r="X331" s="501"/>
      <c r="Y331" s="501"/>
      <c r="Z331" s="501"/>
      <c r="AA331" s="501"/>
      <c r="AB331" s="503"/>
    </row>
    <row r="332" spans="1:28" ht="35.1" customHeight="1">
      <c r="A332" s="498">
        <v>328</v>
      </c>
      <c r="B332" s="504" t="s">
        <v>8349</v>
      </c>
      <c r="C332" s="504" t="s">
        <v>8350</v>
      </c>
      <c r="D332" s="499">
        <v>3</v>
      </c>
      <c r="E332" s="499">
        <v>3000</v>
      </c>
      <c r="F332" s="499">
        <v>3000</v>
      </c>
      <c r="G332" s="499">
        <v>53600</v>
      </c>
      <c r="H332" s="499"/>
      <c r="I332" s="499"/>
      <c r="J332" s="499">
        <v>53600</v>
      </c>
      <c r="K332" s="499">
        <v>53600</v>
      </c>
      <c r="L332" s="499"/>
      <c r="M332" s="499"/>
      <c r="N332" s="499">
        <v>53600</v>
      </c>
      <c r="O332" s="499">
        <v>4288</v>
      </c>
      <c r="P332" s="499">
        <v>57888</v>
      </c>
      <c r="Q332" s="499"/>
      <c r="R332" s="501"/>
      <c r="S332" s="502">
        <v>273000</v>
      </c>
      <c r="T332" s="499"/>
      <c r="U332" s="499"/>
      <c r="V332" s="499">
        <v>57888</v>
      </c>
      <c r="W332" s="501"/>
      <c r="X332" s="501"/>
      <c r="Y332" s="501"/>
      <c r="Z332" s="501"/>
      <c r="AA332" s="501"/>
      <c r="AB332" s="503"/>
    </row>
    <row r="333" spans="1:28" ht="35.1" customHeight="1">
      <c r="A333" s="498">
        <v>329</v>
      </c>
      <c r="B333" s="504" t="s">
        <v>3123</v>
      </c>
      <c r="C333" s="504" t="s">
        <v>3124</v>
      </c>
      <c r="D333" s="499">
        <v>18</v>
      </c>
      <c r="E333" s="499">
        <v>221100</v>
      </c>
      <c r="F333" s="499">
        <v>221100</v>
      </c>
      <c r="G333" s="499">
        <v>1284000</v>
      </c>
      <c r="H333" s="499">
        <v>81810</v>
      </c>
      <c r="I333" s="499"/>
      <c r="J333" s="499">
        <v>1365810</v>
      </c>
      <c r="K333" s="499">
        <v>1284000</v>
      </c>
      <c r="L333" s="499">
        <v>81810</v>
      </c>
      <c r="M333" s="499"/>
      <c r="N333" s="499">
        <v>1365810</v>
      </c>
      <c r="O333" s="499">
        <v>109272</v>
      </c>
      <c r="P333" s="499">
        <v>1475082</v>
      </c>
      <c r="Q333" s="499"/>
      <c r="R333" s="501"/>
      <c r="S333" s="502">
        <v>17080000</v>
      </c>
      <c r="T333" s="499">
        <v>1484000</v>
      </c>
      <c r="U333" s="499"/>
      <c r="V333" s="499">
        <v>1475082</v>
      </c>
      <c r="W333" s="501"/>
      <c r="X333" s="501"/>
      <c r="Y333" s="501"/>
      <c r="Z333" s="501"/>
      <c r="AA333" s="501"/>
      <c r="AB333" s="503"/>
    </row>
    <row r="334" spans="1:28" ht="35.1" customHeight="1">
      <c r="A334" s="498">
        <v>330</v>
      </c>
      <c r="B334" s="504" t="s">
        <v>1497</v>
      </c>
      <c r="C334" s="504" t="s">
        <v>1498</v>
      </c>
      <c r="D334" s="499">
        <v>45</v>
      </c>
      <c r="E334" s="499">
        <v>468155</v>
      </c>
      <c r="F334" s="499">
        <v>468155</v>
      </c>
      <c r="G334" s="499">
        <v>3837068</v>
      </c>
      <c r="H334" s="499">
        <v>49995</v>
      </c>
      <c r="I334" s="499"/>
      <c r="J334" s="499">
        <v>3887063</v>
      </c>
      <c r="K334" s="499">
        <v>3837068</v>
      </c>
      <c r="L334" s="499">
        <v>49995</v>
      </c>
      <c r="M334" s="499"/>
      <c r="N334" s="499">
        <v>3887063</v>
      </c>
      <c r="O334" s="499">
        <v>310968</v>
      </c>
      <c r="P334" s="499">
        <v>4198031</v>
      </c>
      <c r="Q334" s="499"/>
      <c r="R334" s="501"/>
      <c r="S334" s="502">
        <v>1738000</v>
      </c>
      <c r="T334" s="499">
        <v>1194000</v>
      </c>
      <c r="U334" s="499"/>
      <c r="V334" s="499">
        <v>4198031</v>
      </c>
      <c r="W334" s="501"/>
      <c r="X334" s="501"/>
      <c r="Y334" s="501"/>
      <c r="Z334" s="501"/>
      <c r="AA334" s="501"/>
      <c r="AB334" s="503"/>
    </row>
    <row r="335" spans="1:28" ht="35.1" customHeight="1">
      <c r="A335" s="498">
        <v>331</v>
      </c>
      <c r="B335" s="504" t="s">
        <v>8289</v>
      </c>
      <c r="C335" s="504" t="s">
        <v>8290</v>
      </c>
      <c r="D335" s="499">
        <v>22</v>
      </c>
      <c r="E335" s="499">
        <v>31750</v>
      </c>
      <c r="F335" s="499">
        <v>31750</v>
      </c>
      <c r="G335" s="499">
        <v>736400</v>
      </c>
      <c r="H335" s="499"/>
      <c r="I335" s="499"/>
      <c r="J335" s="499">
        <v>736400</v>
      </c>
      <c r="K335" s="499">
        <v>736400</v>
      </c>
      <c r="L335" s="499"/>
      <c r="M335" s="499"/>
      <c r="N335" s="499">
        <v>736400</v>
      </c>
      <c r="O335" s="499">
        <v>58912</v>
      </c>
      <c r="P335" s="499">
        <v>795312</v>
      </c>
      <c r="Q335" s="499"/>
      <c r="R335" s="501"/>
      <c r="S335" s="502">
        <v>8067000</v>
      </c>
      <c r="T335" s="499"/>
      <c r="U335" s="499"/>
      <c r="V335" s="499">
        <v>795312</v>
      </c>
      <c r="W335" s="501"/>
      <c r="X335" s="501"/>
      <c r="Y335" s="501"/>
      <c r="Z335" s="501"/>
      <c r="AA335" s="501"/>
      <c r="AB335" s="503"/>
    </row>
    <row r="336" spans="1:28" ht="35.1" customHeight="1">
      <c r="A336" s="498">
        <v>332</v>
      </c>
      <c r="B336" s="504" t="s">
        <v>2400</v>
      </c>
      <c r="C336" s="504" t="s">
        <v>2401</v>
      </c>
      <c r="D336" s="499">
        <v>138</v>
      </c>
      <c r="E336" s="499">
        <v>136748</v>
      </c>
      <c r="F336" s="499">
        <v>136748</v>
      </c>
      <c r="G336" s="499">
        <v>2324000</v>
      </c>
      <c r="H336" s="499"/>
      <c r="I336" s="499"/>
      <c r="J336" s="499">
        <v>2324000</v>
      </c>
      <c r="K336" s="499">
        <v>1874792</v>
      </c>
      <c r="L336" s="499"/>
      <c r="M336" s="499"/>
      <c r="N336" s="499">
        <v>1874792</v>
      </c>
      <c r="O336" s="499">
        <v>150008</v>
      </c>
      <c r="P336" s="499">
        <v>2024800</v>
      </c>
      <c r="Q336" s="499">
        <v>449208</v>
      </c>
      <c r="R336" s="501"/>
      <c r="S336" s="502">
        <v>75010000</v>
      </c>
      <c r="T336" s="499"/>
      <c r="U336" s="499"/>
      <c r="V336" s="499">
        <v>2024800</v>
      </c>
      <c r="W336" s="501"/>
      <c r="X336" s="501"/>
      <c r="Y336" s="501"/>
      <c r="Z336" s="501"/>
      <c r="AA336" s="501"/>
      <c r="AB336" s="503"/>
    </row>
    <row r="337" spans="1:28" ht="35.1" customHeight="1">
      <c r="A337" s="498">
        <v>333</v>
      </c>
      <c r="B337" s="504" t="s">
        <v>3404</v>
      </c>
      <c r="C337" s="504" t="s">
        <v>3405</v>
      </c>
      <c r="D337" s="499">
        <v>13</v>
      </c>
      <c r="E337" s="499">
        <v>3880</v>
      </c>
      <c r="F337" s="499">
        <v>3880</v>
      </c>
      <c r="G337" s="499">
        <v>299400</v>
      </c>
      <c r="H337" s="499"/>
      <c r="I337" s="499"/>
      <c r="J337" s="499">
        <v>299400</v>
      </c>
      <c r="K337" s="499">
        <v>299400</v>
      </c>
      <c r="L337" s="499"/>
      <c r="M337" s="499"/>
      <c r="N337" s="499">
        <v>299400</v>
      </c>
      <c r="O337" s="499">
        <v>23952</v>
      </c>
      <c r="P337" s="499">
        <v>323352</v>
      </c>
      <c r="Q337" s="499"/>
      <c r="R337" s="501"/>
      <c r="S337" s="502"/>
      <c r="T337" s="499"/>
      <c r="U337" s="499"/>
      <c r="V337" s="499">
        <v>323352</v>
      </c>
      <c r="W337" s="501"/>
      <c r="X337" s="501"/>
      <c r="Y337" s="501"/>
      <c r="Z337" s="501"/>
      <c r="AA337" s="501"/>
      <c r="AB337" s="503"/>
    </row>
    <row r="338" spans="1:28" ht="35.1" customHeight="1">
      <c r="A338" s="498">
        <v>334</v>
      </c>
      <c r="B338" s="504" t="s">
        <v>6315</v>
      </c>
      <c r="C338" s="504" t="s">
        <v>10827</v>
      </c>
      <c r="D338" s="499">
        <v>11</v>
      </c>
      <c r="E338" s="499">
        <v>26335</v>
      </c>
      <c r="F338" s="499">
        <v>26335</v>
      </c>
      <c r="G338" s="499">
        <v>558859</v>
      </c>
      <c r="H338" s="499"/>
      <c r="I338" s="499"/>
      <c r="J338" s="499">
        <v>558859</v>
      </c>
      <c r="K338" s="499">
        <v>558859</v>
      </c>
      <c r="L338" s="499"/>
      <c r="M338" s="499"/>
      <c r="N338" s="499">
        <v>558859</v>
      </c>
      <c r="O338" s="499">
        <v>44709</v>
      </c>
      <c r="P338" s="499">
        <v>603568</v>
      </c>
      <c r="Q338" s="499"/>
      <c r="R338" s="501"/>
      <c r="S338" s="502">
        <v>4321000</v>
      </c>
      <c r="T338" s="499"/>
      <c r="U338" s="499">
        <v>603568</v>
      </c>
      <c r="V338" s="499"/>
      <c r="W338" s="501"/>
      <c r="X338" s="501"/>
      <c r="Y338" s="501"/>
      <c r="Z338" s="501"/>
      <c r="AA338" s="501"/>
      <c r="AB338" s="503"/>
    </row>
    <row r="339" spans="1:28" ht="35.1" customHeight="1">
      <c r="A339" s="498">
        <v>335</v>
      </c>
      <c r="B339" s="504" t="s">
        <v>8037</v>
      </c>
      <c r="C339" s="504" t="s">
        <v>8038</v>
      </c>
      <c r="D339" s="499">
        <v>1</v>
      </c>
      <c r="E339" s="499">
        <v>100</v>
      </c>
      <c r="F339" s="499">
        <v>100</v>
      </c>
      <c r="G339" s="499">
        <v>19000</v>
      </c>
      <c r="H339" s="499"/>
      <c r="I339" s="499"/>
      <c r="J339" s="499">
        <v>19000</v>
      </c>
      <c r="K339" s="499">
        <v>19000</v>
      </c>
      <c r="L339" s="499"/>
      <c r="M339" s="499"/>
      <c r="N339" s="499">
        <v>19000</v>
      </c>
      <c r="O339" s="499">
        <v>1520</v>
      </c>
      <c r="P339" s="499">
        <v>20520</v>
      </c>
      <c r="Q339" s="499"/>
      <c r="R339" s="501"/>
      <c r="S339" s="502"/>
      <c r="T339" s="499"/>
      <c r="U339" s="499"/>
      <c r="V339" s="499">
        <v>20520</v>
      </c>
      <c r="W339" s="501"/>
      <c r="X339" s="501"/>
      <c r="Y339" s="501"/>
      <c r="Z339" s="501"/>
      <c r="AA339" s="501"/>
      <c r="AB339" s="503"/>
    </row>
    <row r="340" spans="1:28" ht="35.1" customHeight="1">
      <c r="A340" s="498">
        <v>336</v>
      </c>
      <c r="B340" s="504" t="s">
        <v>1422</v>
      </c>
      <c r="C340" s="504" t="s">
        <v>10828</v>
      </c>
      <c r="D340" s="499">
        <v>4</v>
      </c>
      <c r="E340" s="499">
        <v>120</v>
      </c>
      <c r="F340" s="499">
        <v>120</v>
      </c>
      <c r="G340" s="499">
        <v>47200</v>
      </c>
      <c r="H340" s="499">
        <v>5000</v>
      </c>
      <c r="I340" s="499"/>
      <c r="J340" s="499">
        <v>52200</v>
      </c>
      <c r="K340" s="499">
        <v>47200</v>
      </c>
      <c r="L340" s="499">
        <v>5000</v>
      </c>
      <c r="M340" s="499"/>
      <c r="N340" s="499">
        <v>52200</v>
      </c>
      <c r="O340" s="499">
        <v>4176</v>
      </c>
      <c r="P340" s="499">
        <v>56376</v>
      </c>
      <c r="Q340" s="499"/>
      <c r="R340" s="501"/>
      <c r="S340" s="502"/>
      <c r="T340" s="499"/>
      <c r="U340" s="499"/>
      <c r="V340" s="499">
        <v>56376</v>
      </c>
      <c r="W340" s="501"/>
      <c r="X340" s="501"/>
      <c r="Y340" s="501"/>
      <c r="Z340" s="501"/>
      <c r="AA340" s="501"/>
      <c r="AB340" s="503"/>
    </row>
    <row r="341" spans="1:28" ht="35.1" customHeight="1">
      <c r="A341" s="498">
        <v>337</v>
      </c>
      <c r="B341" s="504" t="s">
        <v>1422</v>
      </c>
      <c r="C341" s="504" t="s">
        <v>11302</v>
      </c>
      <c r="D341" s="499">
        <v>1</v>
      </c>
      <c r="E341" s="499">
        <v>30</v>
      </c>
      <c r="F341" s="499">
        <v>30</v>
      </c>
      <c r="G341" s="499">
        <v>9600</v>
      </c>
      <c r="H341" s="499">
        <v>5000</v>
      </c>
      <c r="I341" s="499"/>
      <c r="J341" s="499">
        <v>14600</v>
      </c>
      <c r="K341" s="499">
        <v>9600</v>
      </c>
      <c r="L341" s="499">
        <v>5000</v>
      </c>
      <c r="M341" s="499"/>
      <c r="N341" s="499">
        <v>14600</v>
      </c>
      <c r="O341" s="499">
        <v>1168</v>
      </c>
      <c r="P341" s="499">
        <v>15768</v>
      </c>
      <c r="Q341" s="499"/>
      <c r="R341" s="501"/>
      <c r="S341" s="502"/>
      <c r="T341" s="499"/>
      <c r="U341" s="499"/>
      <c r="V341" s="499">
        <v>15768</v>
      </c>
      <c r="W341" s="501"/>
      <c r="X341" s="501"/>
      <c r="Y341" s="501"/>
      <c r="Z341" s="501"/>
      <c r="AA341" s="501"/>
      <c r="AB341" s="503"/>
    </row>
    <row r="342" spans="1:28" ht="35.1" customHeight="1">
      <c r="A342" s="498">
        <v>338</v>
      </c>
      <c r="B342" s="504" t="s">
        <v>3009</v>
      </c>
      <c r="C342" s="504" t="s">
        <v>3010</v>
      </c>
      <c r="D342" s="499">
        <v>90</v>
      </c>
      <c r="E342" s="499">
        <v>1641</v>
      </c>
      <c r="F342" s="499">
        <v>1641</v>
      </c>
      <c r="G342" s="499">
        <v>829230</v>
      </c>
      <c r="H342" s="499"/>
      <c r="I342" s="499"/>
      <c r="J342" s="499">
        <v>829230</v>
      </c>
      <c r="K342" s="499">
        <v>829230</v>
      </c>
      <c r="L342" s="499"/>
      <c r="M342" s="499"/>
      <c r="N342" s="499">
        <v>829230</v>
      </c>
      <c r="O342" s="499">
        <v>66328</v>
      </c>
      <c r="P342" s="499">
        <v>895558</v>
      </c>
      <c r="Q342" s="499"/>
      <c r="R342" s="501"/>
      <c r="S342" s="502"/>
      <c r="T342" s="499"/>
      <c r="U342" s="499"/>
      <c r="V342" s="499">
        <v>895558</v>
      </c>
      <c r="W342" s="501"/>
      <c r="X342" s="501"/>
      <c r="Y342" s="501"/>
      <c r="Z342" s="501"/>
      <c r="AA342" s="501"/>
      <c r="AB342" s="503"/>
    </row>
    <row r="343" spans="1:28" ht="35.1" customHeight="1">
      <c r="A343" s="498">
        <v>339</v>
      </c>
      <c r="B343" s="504" t="s">
        <v>4603</v>
      </c>
      <c r="C343" s="504" t="s">
        <v>4604</v>
      </c>
      <c r="D343" s="499">
        <v>42</v>
      </c>
      <c r="E343" s="499">
        <v>135322</v>
      </c>
      <c r="F343" s="499">
        <v>135322</v>
      </c>
      <c r="G343" s="499">
        <v>847000</v>
      </c>
      <c r="H343" s="499"/>
      <c r="I343" s="499"/>
      <c r="J343" s="499">
        <v>847000</v>
      </c>
      <c r="K343" s="499">
        <v>847000</v>
      </c>
      <c r="L343" s="499"/>
      <c r="M343" s="499"/>
      <c r="N343" s="499">
        <v>847000</v>
      </c>
      <c r="O343" s="499">
        <v>67760</v>
      </c>
      <c r="P343" s="499">
        <v>914760</v>
      </c>
      <c r="Q343" s="499"/>
      <c r="R343" s="501"/>
      <c r="S343" s="502">
        <v>54454000</v>
      </c>
      <c r="T343" s="499"/>
      <c r="U343" s="499"/>
      <c r="V343" s="499">
        <v>914760</v>
      </c>
      <c r="W343" s="501"/>
      <c r="X343" s="501"/>
      <c r="Y343" s="501"/>
      <c r="Z343" s="501"/>
      <c r="AA343" s="501"/>
      <c r="AB343" s="503"/>
    </row>
    <row r="344" spans="1:28" ht="35.1" customHeight="1">
      <c r="A344" s="498">
        <v>340</v>
      </c>
      <c r="B344" s="504" t="s">
        <v>1873</v>
      </c>
      <c r="C344" s="504" t="s">
        <v>1874</v>
      </c>
      <c r="D344" s="499">
        <v>1</v>
      </c>
      <c r="E344" s="499">
        <v>500</v>
      </c>
      <c r="F344" s="499">
        <v>500</v>
      </c>
      <c r="G344" s="499">
        <v>44100</v>
      </c>
      <c r="H344" s="499"/>
      <c r="I344" s="499"/>
      <c r="J344" s="499">
        <v>44100</v>
      </c>
      <c r="K344" s="499">
        <v>44100</v>
      </c>
      <c r="L344" s="499"/>
      <c r="M344" s="499"/>
      <c r="N344" s="499">
        <v>44100</v>
      </c>
      <c r="O344" s="499">
        <v>3528</v>
      </c>
      <c r="P344" s="499">
        <v>47628</v>
      </c>
      <c r="Q344" s="499"/>
      <c r="R344" s="501"/>
      <c r="S344" s="502"/>
      <c r="T344" s="499"/>
      <c r="U344" s="499"/>
      <c r="V344" s="499">
        <v>47628</v>
      </c>
      <c r="W344" s="501"/>
      <c r="X344" s="501"/>
      <c r="Y344" s="501"/>
      <c r="Z344" s="501"/>
      <c r="AA344" s="501"/>
      <c r="AB344" s="503"/>
    </row>
    <row r="345" spans="1:28" ht="35.1" customHeight="1">
      <c r="A345" s="498">
        <v>341</v>
      </c>
      <c r="B345" s="504" t="s">
        <v>1873</v>
      </c>
      <c r="C345" s="504" t="s">
        <v>11306</v>
      </c>
      <c r="D345" s="499">
        <v>1</v>
      </c>
      <c r="E345" s="499">
        <v>78</v>
      </c>
      <c r="F345" s="499">
        <v>78</v>
      </c>
      <c r="G345" s="499">
        <v>21000</v>
      </c>
      <c r="H345" s="499"/>
      <c r="I345" s="499"/>
      <c r="J345" s="499">
        <v>21000</v>
      </c>
      <c r="K345" s="499">
        <v>21000</v>
      </c>
      <c r="L345" s="499"/>
      <c r="M345" s="499"/>
      <c r="N345" s="499">
        <v>21000</v>
      </c>
      <c r="O345" s="499">
        <v>1680</v>
      </c>
      <c r="P345" s="499">
        <v>22680</v>
      </c>
      <c r="Q345" s="499"/>
      <c r="R345" s="501"/>
      <c r="S345" s="502"/>
      <c r="T345" s="499"/>
      <c r="U345" s="499"/>
      <c r="V345" s="499">
        <v>22680</v>
      </c>
      <c r="W345" s="501"/>
      <c r="X345" s="501"/>
      <c r="Y345" s="501"/>
      <c r="Z345" s="501"/>
      <c r="AA345" s="501"/>
      <c r="AB345" s="503"/>
    </row>
    <row r="346" spans="1:28" ht="35.1" customHeight="1">
      <c r="A346" s="498">
        <v>342</v>
      </c>
      <c r="B346" s="504" t="s">
        <v>153</v>
      </c>
      <c r="C346" s="504" t="s">
        <v>154</v>
      </c>
      <c r="D346" s="499">
        <v>6</v>
      </c>
      <c r="E346" s="499">
        <v>400</v>
      </c>
      <c r="F346" s="499">
        <v>400</v>
      </c>
      <c r="G346" s="499">
        <v>100200</v>
      </c>
      <c r="H346" s="499"/>
      <c r="I346" s="499"/>
      <c r="J346" s="499">
        <v>100200</v>
      </c>
      <c r="K346" s="499">
        <v>100200</v>
      </c>
      <c r="L346" s="499"/>
      <c r="M346" s="499"/>
      <c r="N346" s="499">
        <v>100200</v>
      </c>
      <c r="O346" s="499">
        <v>8016</v>
      </c>
      <c r="P346" s="499">
        <v>108216</v>
      </c>
      <c r="Q346" s="499"/>
      <c r="R346" s="501"/>
      <c r="S346" s="502"/>
      <c r="T346" s="499"/>
      <c r="U346" s="499"/>
      <c r="V346" s="499">
        <v>108216</v>
      </c>
      <c r="W346" s="501"/>
      <c r="X346" s="501"/>
      <c r="Y346" s="501"/>
      <c r="Z346" s="501"/>
      <c r="AA346" s="501"/>
      <c r="AB346" s="503"/>
    </row>
    <row r="347" spans="1:28" ht="35.1" customHeight="1">
      <c r="A347" s="498">
        <v>343</v>
      </c>
      <c r="B347" s="504" t="s">
        <v>3273</v>
      </c>
      <c r="C347" s="504" t="s">
        <v>11307</v>
      </c>
      <c r="D347" s="499">
        <v>1</v>
      </c>
      <c r="E347" s="499">
        <v>90</v>
      </c>
      <c r="F347" s="499">
        <v>90</v>
      </c>
      <c r="G347" s="499">
        <v>18000</v>
      </c>
      <c r="H347" s="499"/>
      <c r="I347" s="499"/>
      <c r="J347" s="499">
        <v>18000</v>
      </c>
      <c r="K347" s="499">
        <v>18000</v>
      </c>
      <c r="L347" s="499"/>
      <c r="M347" s="499"/>
      <c r="N347" s="499">
        <v>18000</v>
      </c>
      <c r="O347" s="499">
        <v>1440</v>
      </c>
      <c r="P347" s="499">
        <v>19440</v>
      </c>
      <c r="Q347" s="499"/>
      <c r="R347" s="501"/>
      <c r="S347" s="502"/>
      <c r="T347" s="499"/>
      <c r="U347" s="499"/>
      <c r="V347" s="499">
        <v>19440</v>
      </c>
      <c r="W347" s="501"/>
      <c r="X347" s="501"/>
      <c r="Y347" s="501"/>
      <c r="Z347" s="501"/>
      <c r="AA347" s="501"/>
      <c r="AB347" s="503"/>
    </row>
    <row r="348" spans="1:28" ht="35.1" customHeight="1">
      <c r="A348" s="498">
        <v>344</v>
      </c>
      <c r="B348" s="504" t="s">
        <v>3273</v>
      </c>
      <c r="C348" s="504" t="s">
        <v>3274</v>
      </c>
      <c r="D348" s="499">
        <v>18</v>
      </c>
      <c r="E348" s="499">
        <v>7040</v>
      </c>
      <c r="F348" s="499">
        <v>7040</v>
      </c>
      <c r="G348" s="499">
        <v>336193</v>
      </c>
      <c r="H348" s="499">
        <v>99720</v>
      </c>
      <c r="I348" s="499"/>
      <c r="J348" s="499">
        <v>435913</v>
      </c>
      <c r="K348" s="499">
        <v>336193</v>
      </c>
      <c r="L348" s="499">
        <v>99720</v>
      </c>
      <c r="M348" s="499"/>
      <c r="N348" s="499">
        <v>435913</v>
      </c>
      <c r="O348" s="499">
        <v>34872</v>
      </c>
      <c r="P348" s="499">
        <v>470785</v>
      </c>
      <c r="Q348" s="499"/>
      <c r="R348" s="501"/>
      <c r="S348" s="502"/>
      <c r="T348" s="499"/>
      <c r="U348" s="499"/>
      <c r="V348" s="499">
        <v>470785</v>
      </c>
      <c r="W348" s="501"/>
      <c r="X348" s="501"/>
      <c r="Y348" s="501"/>
      <c r="Z348" s="501"/>
      <c r="AA348" s="501"/>
      <c r="AB348" s="503"/>
    </row>
    <row r="349" spans="1:28" ht="35.1" customHeight="1">
      <c r="A349" s="498">
        <v>345</v>
      </c>
      <c r="B349" s="504" t="s">
        <v>7317</v>
      </c>
      <c r="C349" s="504" t="s">
        <v>7318</v>
      </c>
      <c r="D349" s="499">
        <v>119</v>
      </c>
      <c r="E349" s="499">
        <v>673590</v>
      </c>
      <c r="F349" s="499">
        <v>673590</v>
      </c>
      <c r="G349" s="499">
        <v>4492100</v>
      </c>
      <c r="H349" s="499">
        <v>5000</v>
      </c>
      <c r="I349" s="499"/>
      <c r="J349" s="499">
        <v>4497100</v>
      </c>
      <c r="K349" s="499">
        <v>4296589</v>
      </c>
      <c r="L349" s="499">
        <v>5000</v>
      </c>
      <c r="M349" s="499"/>
      <c r="N349" s="499">
        <v>4301589</v>
      </c>
      <c r="O349" s="499">
        <v>344131</v>
      </c>
      <c r="P349" s="499">
        <v>4645720</v>
      </c>
      <c r="Q349" s="499">
        <v>195511</v>
      </c>
      <c r="R349" s="501"/>
      <c r="S349" s="502">
        <v>98882000</v>
      </c>
      <c r="T349" s="499"/>
      <c r="U349" s="499"/>
      <c r="V349" s="499">
        <v>4645720</v>
      </c>
      <c r="W349" s="501"/>
      <c r="X349" s="501"/>
      <c r="Y349" s="501"/>
      <c r="Z349" s="501"/>
      <c r="AA349" s="501"/>
      <c r="AB349" s="503"/>
    </row>
    <row r="350" spans="1:28" ht="35.1" customHeight="1">
      <c r="A350" s="498">
        <v>346</v>
      </c>
      <c r="B350" s="504" t="s">
        <v>1415</v>
      </c>
      <c r="C350" s="504" t="s">
        <v>1416</v>
      </c>
      <c r="D350" s="499">
        <v>5</v>
      </c>
      <c r="E350" s="499">
        <v>32180</v>
      </c>
      <c r="F350" s="499">
        <v>32180</v>
      </c>
      <c r="G350" s="499">
        <v>206000</v>
      </c>
      <c r="H350" s="499"/>
      <c r="I350" s="499"/>
      <c r="J350" s="499">
        <v>206000</v>
      </c>
      <c r="K350" s="499">
        <v>206000</v>
      </c>
      <c r="L350" s="499"/>
      <c r="M350" s="499"/>
      <c r="N350" s="499">
        <v>206000</v>
      </c>
      <c r="O350" s="499">
        <v>16480</v>
      </c>
      <c r="P350" s="499">
        <v>222480</v>
      </c>
      <c r="Q350" s="499"/>
      <c r="R350" s="501"/>
      <c r="S350" s="502">
        <v>24515000</v>
      </c>
      <c r="T350" s="499"/>
      <c r="U350" s="499"/>
      <c r="V350" s="499">
        <v>222480</v>
      </c>
      <c r="W350" s="501"/>
      <c r="X350" s="501"/>
      <c r="Y350" s="501"/>
      <c r="Z350" s="501"/>
      <c r="AA350" s="501"/>
      <c r="AB350" s="503"/>
    </row>
    <row r="351" spans="1:28" ht="35.1" customHeight="1">
      <c r="A351" s="498">
        <v>347</v>
      </c>
      <c r="B351" s="504" t="s">
        <v>1415</v>
      </c>
      <c r="C351" s="504" t="s">
        <v>11308</v>
      </c>
      <c r="D351" s="499">
        <v>2</v>
      </c>
      <c r="E351" s="499">
        <v>13500</v>
      </c>
      <c r="F351" s="499">
        <v>13500</v>
      </c>
      <c r="G351" s="499">
        <v>86000</v>
      </c>
      <c r="H351" s="499"/>
      <c r="I351" s="499"/>
      <c r="J351" s="499">
        <v>86000</v>
      </c>
      <c r="K351" s="499">
        <v>86000</v>
      </c>
      <c r="L351" s="499"/>
      <c r="M351" s="499"/>
      <c r="N351" s="499">
        <v>86000</v>
      </c>
      <c r="O351" s="499">
        <v>6880</v>
      </c>
      <c r="P351" s="499">
        <v>92880</v>
      </c>
      <c r="Q351" s="499"/>
      <c r="R351" s="501"/>
      <c r="S351" s="502"/>
      <c r="T351" s="499"/>
      <c r="U351" s="499"/>
      <c r="V351" s="499">
        <v>92880</v>
      </c>
      <c r="W351" s="501"/>
      <c r="X351" s="501"/>
      <c r="Y351" s="501"/>
      <c r="Z351" s="501"/>
      <c r="AA351" s="501"/>
      <c r="AB351" s="503"/>
    </row>
    <row r="352" spans="1:28" ht="35.1" customHeight="1">
      <c r="A352" s="498">
        <v>348</v>
      </c>
      <c r="B352" s="504" t="s">
        <v>1415</v>
      </c>
      <c r="C352" s="504" t="s">
        <v>11309</v>
      </c>
      <c r="D352" s="499">
        <v>1</v>
      </c>
      <c r="E352" s="499">
        <v>5600</v>
      </c>
      <c r="F352" s="499">
        <v>5600</v>
      </c>
      <c r="G352" s="499">
        <v>38000</v>
      </c>
      <c r="H352" s="499"/>
      <c r="I352" s="499"/>
      <c r="J352" s="499">
        <v>38000</v>
      </c>
      <c r="K352" s="499">
        <v>38000</v>
      </c>
      <c r="L352" s="499"/>
      <c r="M352" s="499"/>
      <c r="N352" s="499">
        <v>38000</v>
      </c>
      <c r="O352" s="499">
        <v>3040</v>
      </c>
      <c r="P352" s="499">
        <v>41040</v>
      </c>
      <c r="Q352" s="499"/>
      <c r="R352" s="501"/>
      <c r="S352" s="502"/>
      <c r="T352" s="499"/>
      <c r="U352" s="499"/>
      <c r="V352" s="499">
        <v>41040</v>
      </c>
      <c r="W352" s="501"/>
      <c r="X352" s="501"/>
      <c r="Y352" s="501"/>
      <c r="Z352" s="501"/>
      <c r="AA352" s="501"/>
      <c r="AB352" s="503"/>
    </row>
    <row r="353" spans="1:28" ht="35.1" customHeight="1">
      <c r="A353" s="498">
        <v>349</v>
      </c>
      <c r="B353" s="504" t="s">
        <v>7831</v>
      </c>
      <c r="C353" s="504" t="s">
        <v>7832</v>
      </c>
      <c r="D353" s="499">
        <v>19</v>
      </c>
      <c r="E353" s="499">
        <v>18426</v>
      </c>
      <c r="F353" s="499">
        <v>18426</v>
      </c>
      <c r="G353" s="499">
        <v>348200</v>
      </c>
      <c r="H353" s="499"/>
      <c r="I353" s="499"/>
      <c r="J353" s="499">
        <v>348200</v>
      </c>
      <c r="K353" s="499">
        <v>348200</v>
      </c>
      <c r="L353" s="499"/>
      <c r="M353" s="499"/>
      <c r="N353" s="499">
        <v>348200</v>
      </c>
      <c r="O353" s="499">
        <v>27856</v>
      </c>
      <c r="P353" s="499">
        <v>376056</v>
      </c>
      <c r="Q353" s="499"/>
      <c r="R353" s="501"/>
      <c r="S353" s="502">
        <v>946000</v>
      </c>
      <c r="T353" s="499"/>
      <c r="U353" s="499"/>
      <c r="V353" s="499">
        <v>376056</v>
      </c>
      <c r="W353" s="501"/>
      <c r="X353" s="501"/>
      <c r="Y353" s="501"/>
      <c r="Z353" s="501"/>
      <c r="AA353" s="501"/>
      <c r="AB353" s="503"/>
    </row>
    <row r="354" spans="1:28" ht="35.1" customHeight="1">
      <c r="A354" s="498">
        <v>350</v>
      </c>
      <c r="B354" s="504" t="s">
        <v>3596</v>
      </c>
      <c r="C354" s="504" t="s">
        <v>3597</v>
      </c>
      <c r="D354" s="499">
        <v>9</v>
      </c>
      <c r="E354" s="499">
        <v>9907</v>
      </c>
      <c r="F354" s="499">
        <v>9907</v>
      </c>
      <c r="G354" s="499">
        <v>217624</v>
      </c>
      <c r="H354" s="499"/>
      <c r="I354" s="499">
        <v>15000</v>
      </c>
      <c r="J354" s="499">
        <v>232624</v>
      </c>
      <c r="K354" s="499">
        <v>217624</v>
      </c>
      <c r="L354" s="499"/>
      <c r="M354" s="499">
        <v>15000</v>
      </c>
      <c r="N354" s="499">
        <v>232624</v>
      </c>
      <c r="O354" s="499">
        <v>18609</v>
      </c>
      <c r="P354" s="499">
        <v>251233</v>
      </c>
      <c r="Q354" s="499"/>
      <c r="R354" s="501"/>
      <c r="S354" s="502">
        <v>990000</v>
      </c>
      <c r="T354" s="499"/>
      <c r="U354" s="499"/>
      <c r="V354" s="499">
        <v>251233</v>
      </c>
      <c r="W354" s="501"/>
      <c r="X354" s="501"/>
      <c r="Y354" s="501"/>
      <c r="Z354" s="501"/>
      <c r="AA354" s="501"/>
      <c r="AB354" s="503"/>
    </row>
    <row r="355" spans="1:28" ht="35.1" customHeight="1">
      <c r="A355" s="498">
        <v>351</v>
      </c>
      <c r="B355" s="504" t="s">
        <v>6290</v>
      </c>
      <c r="C355" s="504" t="s">
        <v>6291</v>
      </c>
      <c r="D355" s="499">
        <v>4</v>
      </c>
      <c r="E355" s="499">
        <v>10008</v>
      </c>
      <c r="F355" s="499">
        <v>10008</v>
      </c>
      <c r="G355" s="499">
        <v>237590</v>
      </c>
      <c r="H355" s="499">
        <v>9090</v>
      </c>
      <c r="I355" s="499"/>
      <c r="J355" s="499">
        <v>246680</v>
      </c>
      <c r="K355" s="499">
        <v>237590</v>
      </c>
      <c r="L355" s="499">
        <v>9090</v>
      </c>
      <c r="M355" s="499"/>
      <c r="N355" s="499">
        <v>246680</v>
      </c>
      <c r="O355" s="499">
        <v>19735</v>
      </c>
      <c r="P355" s="499">
        <v>266415</v>
      </c>
      <c r="Q355" s="499"/>
      <c r="R355" s="501"/>
      <c r="S355" s="502">
        <v>3902000</v>
      </c>
      <c r="T355" s="499">
        <v>126000</v>
      </c>
      <c r="U355" s="499"/>
      <c r="V355" s="499">
        <v>266415</v>
      </c>
      <c r="W355" s="501"/>
      <c r="X355" s="501"/>
      <c r="Y355" s="501"/>
      <c r="Z355" s="501"/>
      <c r="AA355" s="501"/>
      <c r="AB355" s="503"/>
    </row>
    <row r="356" spans="1:28" ht="35.1" customHeight="1">
      <c r="A356" s="498">
        <v>352</v>
      </c>
      <c r="B356" s="504" t="s">
        <v>10975</v>
      </c>
      <c r="C356" s="504" t="s">
        <v>11310</v>
      </c>
      <c r="D356" s="499">
        <v>1</v>
      </c>
      <c r="E356" s="499">
        <v>63</v>
      </c>
      <c r="F356" s="499">
        <v>63</v>
      </c>
      <c r="G356" s="499">
        <v>21500</v>
      </c>
      <c r="H356" s="499"/>
      <c r="I356" s="499"/>
      <c r="J356" s="499">
        <v>21500</v>
      </c>
      <c r="K356" s="499"/>
      <c r="L356" s="499"/>
      <c r="M356" s="499"/>
      <c r="N356" s="499"/>
      <c r="O356" s="499"/>
      <c r="P356" s="499"/>
      <c r="Q356" s="499">
        <v>21500</v>
      </c>
      <c r="R356" s="501"/>
      <c r="S356" s="502"/>
      <c r="T356" s="499"/>
      <c r="U356" s="499"/>
      <c r="V356" s="499"/>
      <c r="W356" s="501"/>
      <c r="X356" s="501"/>
      <c r="Y356" s="501"/>
      <c r="Z356" s="501"/>
      <c r="AA356" s="501"/>
      <c r="AB356" s="503"/>
    </row>
    <row r="357" spans="1:28" ht="35.1" customHeight="1">
      <c r="A357" s="498">
        <v>353</v>
      </c>
      <c r="B357" s="504" t="s">
        <v>7342</v>
      </c>
      <c r="C357" s="504" t="s">
        <v>7343</v>
      </c>
      <c r="D357" s="499">
        <v>7</v>
      </c>
      <c r="E357" s="499">
        <v>1909</v>
      </c>
      <c r="F357" s="499">
        <v>1909</v>
      </c>
      <c r="G357" s="499">
        <v>212100</v>
      </c>
      <c r="H357" s="499"/>
      <c r="I357" s="499"/>
      <c r="J357" s="499">
        <v>212100</v>
      </c>
      <c r="K357" s="499">
        <v>212100</v>
      </c>
      <c r="L357" s="499"/>
      <c r="M357" s="499"/>
      <c r="N357" s="499">
        <v>212100</v>
      </c>
      <c r="O357" s="499">
        <v>16968</v>
      </c>
      <c r="P357" s="499">
        <v>229068</v>
      </c>
      <c r="Q357" s="499"/>
      <c r="R357" s="501"/>
      <c r="S357" s="502"/>
      <c r="T357" s="499"/>
      <c r="U357" s="499"/>
      <c r="V357" s="499">
        <v>229068</v>
      </c>
      <c r="W357" s="501"/>
      <c r="X357" s="501"/>
      <c r="Y357" s="501"/>
      <c r="Z357" s="501"/>
      <c r="AA357" s="501"/>
      <c r="AB357" s="503"/>
    </row>
    <row r="358" spans="1:28" ht="35.1" customHeight="1">
      <c r="A358" s="498">
        <v>354</v>
      </c>
      <c r="B358" s="504" t="s">
        <v>3065</v>
      </c>
      <c r="C358" s="504" t="s">
        <v>3066</v>
      </c>
      <c r="D358" s="499">
        <v>40</v>
      </c>
      <c r="E358" s="499">
        <v>25680</v>
      </c>
      <c r="F358" s="499">
        <v>25680</v>
      </c>
      <c r="G358" s="499">
        <v>913101</v>
      </c>
      <c r="H358" s="499"/>
      <c r="I358" s="499"/>
      <c r="J358" s="499">
        <v>913101</v>
      </c>
      <c r="K358" s="499">
        <v>913101</v>
      </c>
      <c r="L358" s="499"/>
      <c r="M358" s="499"/>
      <c r="N358" s="499">
        <v>913101</v>
      </c>
      <c r="O358" s="499">
        <v>73048</v>
      </c>
      <c r="P358" s="499">
        <v>986149</v>
      </c>
      <c r="Q358" s="499"/>
      <c r="R358" s="501"/>
      <c r="S358" s="502"/>
      <c r="T358" s="499"/>
      <c r="U358" s="499"/>
      <c r="V358" s="499">
        <v>986149</v>
      </c>
      <c r="W358" s="501"/>
      <c r="X358" s="501"/>
      <c r="Y358" s="501"/>
      <c r="Z358" s="501"/>
      <c r="AA358" s="501"/>
      <c r="AB358" s="503"/>
    </row>
    <row r="359" spans="1:28" ht="35.1" customHeight="1">
      <c r="A359" s="498">
        <v>355</v>
      </c>
      <c r="B359" s="504" t="s">
        <v>3065</v>
      </c>
      <c r="C359" s="504" t="s">
        <v>11311</v>
      </c>
      <c r="D359" s="499">
        <v>1</v>
      </c>
      <c r="E359" s="499">
        <v>2675</v>
      </c>
      <c r="F359" s="499">
        <v>2675</v>
      </c>
      <c r="G359" s="499">
        <v>70800</v>
      </c>
      <c r="H359" s="499">
        <v>45000</v>
      </c>
      <c r="I359" s="499"/>
      <c r="J359" s="499">
        <v>115800</v>
      </c>
      <c r="K359" s="499">
        <v>70800</v>
      </c>
      <c r="L359" s="499">
        <v>45000</v>
      </c>
      <c r="M359" s="499"/>
      <c r="N359" s="499">
        <v>115800</v>
      </c>
      <c r="O359" s="499">
        <v>9264</v>
      </c>
      <c r="P359" s="499">
        <v>125064</v>
      </c>
      <c r="Q359" s="499"/>
      <c r="R359" s="501"/>
      <c r="S359" s="502"/>
      <c r="T359" s="499"/>
      <c r="U359" s="499"/>
      <c r="V359" s="499">
        <v>125064</v>
      </c>
      <c r="W359" s="501"/>
      <c r="X359" s="501"/>
      <c r="Y359" s="501"/>
      <c r="Z359" s="501"/>
      <c r="AA359" s="501"/>
      <c r="AB359" s="503"/>
    </row>
    <row r="360" spans="1:28" ht="35.1" customHeight="1">
      <c r="A360" s="498">
        <v>356</v>
      </c>
      <c r="B360" s="504" t="s">
        <v>2044</v>
      </c>
      <c r="C360" s="504" t="s">
        <v>2045</v>
      </c>
      <c r="D360" s="499">
        <v>2</v>
      </c>
      <c r="E360" s="499">
        <v>8020</v>
      </c>
      <c r="F360" s="499">
        <v>8020</v>
      </c>
      <c r="G360" s="499">
        <v>84000</v>
      </c>
      <c r="H360" s="499">
        <v>9090</v>
      </c>
      <c r="I360" s="499"/>
      <c r="J360" s="499">
        <v>93090</v>
      </c>
      <c r="K360" s="499">
        <v>84000</v>
      </c>
      <c r="L360" s="499">
        <v>9090</v>
      </c>
      <c r="M360" s="499"/>
      <c r="N360" s="499">
        <v>93090</v>
      </c>
      <c r="O360" s="499">
        <v>7448</v>
      </c>
      <c r="P360" s="499">
        <v>100538</v>
      </c>
      <c r="Q360" s="499"/>
      <c r="R360" s="501"/>
      <c r="S360" s="502">
        <v>500000</v>
      </c>
      <c r="T360" s="499">
        <v>101000</v>
      </c>
      <c r="U360" s="499"/>
      <c r="V360" s="499">
        <v>100538</v>
      </c>
      <c r="W360" s="501"/>
      <c r="X360" s="501"/>
      <c r="Y360" s="501"/>
      <c r="Z360" s="501"/>
      <c r="AA360" s="501"/>
      <c r="AB360" s="503"/>
    </row>
    <row r="361" spans="1:28" ht="35.1" customHeight="1">
      <c r="A361" s="498">
        <v>357</v>
      </c>
      <c r="B361" s="504" t="s">
        <v>8307</v>
      </c>
      <c r="C361" s="504" t="s">
        <v>8308</v>
      </c>
      <c r="D361" s="499">
        <v>4</v>
      </c>
      <c r="E361" s="499">
        <v>1800</v>
      </c>
      <c r="F361" s="499">
        <v>1800</v>
      </c>
      <c r="G361" s="499">
        <v>59800</v>
      </c>
      <c r="H361" s="499"/>
      <c r="I361" s="499"/>
      <c r="J361" s="499">
        <v>59800</v>
      </c>
      <c r="K361" s="499">
        <v>59800</v>
      </c>
      <c r="L361" s="499"/>
      <c r="M361" s="499"/>
      <c r="N361" s="499">
        <v>59800</v>
      </c>
      <c r="O361" s="499">
        <v>4784</v>
      </c>
      <c r="P361" s="499">
        <v>64584</v>
      </c>
      <c r="Q361" s="499"/>
      <c r="R361" s="501"/>
      <c r="S361" s="502">
        <v>1036000</v>
      </c>
      <c r="T361" s="499"/>
      <c r="U361" s="499"/>
      <c r="V361" s="499">
        <v>64584</v>
      </c>
      <c r="W361" s="501"/>
      <c r="X361" s="501"/>
      <c r="Y361" s="501"/>
      <c r="Z361" s="501"/>
      <c r="AA361" s="501"/>
      <c r="AB361" s="503"/>
    </row>
    <row r="362" spans="1:28" ht="35.1" customHeight="1">
      <c r="A362" s="498">
        <v>358</v>
      </c>
      <c r="B362" s="504" t="s">
        <v>3309</v>
      </c>
      <c r="C362" s="504" t="s">
        <v>3310</v>
      </c>
      <c r="D362" s="499">
        <v>22</v>
      </c>
      <c r="E362" s="499">
        <v>1520</v>
      </c>
      <c r="F362" s="499">
        <v>1520</v>
      </c>
      <c r="G362" s="499">
        <v>404300</v>
      </c>
      <c r="H362" s="499">
        <v>81810</v>
      </c>
      <c r="I362" s="499"/>
      <c r="J362" s="499">
        <v>486110</v>
      </c>
      <c r="K362" s="499">
        <v>404300</v>
      </c>
      <c r="L362" s="499">
        <v>81810</v>
      </c>
      <c r="M362" s="499"/>
      <c r="N362" s="499">
        <v>486110</v>
      </c>
      <c r="O362" s="499">
        <v>38896</v>
      </c>
      <c r="P362" s="499">
        <v>525006</v>
      </c>
      <c r="Q362" s="499"/>
      <c r="R362" s="501"/>
      <c r="S362" s="502"/>
      <c r="T362" s="499">
        <v>434000</v>
      </c>
      <c r="U362" s="499"/>
      <c r="V362" s="499">
        <v>525006</v>
      </c>
      <c r="W362" s="501"/>
      <c r="X362" s="501"/>
      <c r="Y362" s="501"/>
      <c r="Z362" s="501"/>
      <c r="AA362" s="501"/>
      <c r="AB362" s="503"/>
    </row>
    <row r="363" spans="1:28" ht="35.1" customHeight="1">
      <c r="A363" s="498">
        <v>359</v>
      </c>
      <c r="B363" s="504" t="s">
        <v>443</v>
      </c>
      <c r="C363" s="504" t="s">
        <v>444</v>
      </c>
      <c r="D363" s="499">
        <v>14</v>
      </c>
      <c r="E363" s="499">
        <v>15310</v>
      </c>
      <c r="F363" s="499">
        <v>15310</v>
      </c>
      <c r="G363" s="499">
        <v>464931</v>
      </c>
      <c r="H363" s="499"/>
      <c r="I363" s="499">
        <v>225</v>
      </c>
      <c r="J363" s="499">
        <v>465156</v>
      </c>
      <c r="K363" s="499">
        <v>464931</v>
      </c>
      <c r="L363" s="499"/>
      <c r="M363" s="499">
        <v>225</v>
      </c>
      <c r="N363" s="499">
        <v>465156</v>
      </c>
      <c r="O363" s="499">
        <v>37212</v>
      </c>
      <c r="P363" s="499">
        <v>502368</v>
      </c>
      <c r="Q363" s="499"/>
      <c r="R363" s="501"/>
      <c r="S363" s="502">
        <v>19245000</v>
      </c>
      <c r="T363" s="499"/>
      <c r="U363" s="499"/>
      <c r="V363" s="499">
        <v>502368</v>
      </c>
      <c r="W363" s="501"/>
      <c r="X363" s="501"/>
      <c r="Y363" s="501"/>
      <c r="Z363" s="501"/>
      <c r="AA363" s="501"/>
      <c r="AB363" s="503"/>
    </row>
    <row r="364" spans="1:28" ht="35.1" customHeight="1">
      <c r="A364" s="498">
        <v>360</v>
      </c>
      <c r="B364" s="504" t="s">
        <v>1527</v>
      </c>
      <c r="C364" s="504" t="s">
        <v>1528</v>
      </c>
      <c r="D364" s="499">
        <v>128</v>
      </c>
      <c r="E364" s="499">
        <v>825195</v>
      </c>
      <c r="F364" s="499">
        <v>977698</v>
      </c>
      <c r="G364" s="499">
        <v>6176100</v>
      </c>
      <c r="H364" s="499">
        <v>22725</v>
      </c>
      <c r="I364" s="499"/>
      <c r="J364" s="499">
        <v>6198825</v>
      </c>
      <c r="K364" s="499">
        <v>6176100</v>
      </c>
      <c r="L364" s="499">
        <v>22725</v>
      </c>
      <c r="M364" s="499"/>
      <c r="N364" s="499">
        <v>6198825</v>
      </c>
      <c r="O364" s="499">
        <v>495908</v>
      </c>
      <c r="P364" s="499">
        <v>6694733</v>
      </c>
      <c r="Q364" s="499"/>
      <c r="R364" s="501"/>
      <c r="S364" s="502">
        <v>13259000</v>
      </c>
      <c r="T364" s="499">
        <v>175000</v>
      </c>
      <c r="U364" s="499"/>
      <c r="V364" s="499">
        <v>6694733</v>
      </c>
      <c r="W364" s="501"/>
      <c r="X364" s="501"/>
      <c r="Y364" s="501"/>
      <c r="Z364" s="501"/>
      <c r="AA364" s="501"/>
      <c r="AB364" s="503"/>
    </row>
    <row r="365" spans="1:28" ht="35.1" customHeight="1">
      <c r="A365" s="498">
        <v>361</v>
      </c>
      <c r="B365" s="504" t="s">
        <v>8855</v>
      </c>
      <c r="C365" s="504" t="s">
        <v>553</v>
      </c>
      <c r="D365" s="499">
        <v>52</v>
      </c>
      <c r="E365" s="499">
        <v>133582</v>
      </c>
      <c r="F365" s="499">
        <v>133582</v>
      </c>
      <c r="G365" s="499">
        <v>1358000</v>
      </c>
      <c r="H365" s="499"/>
      <c r="I365" s="499"/>
      <c r="J365" s="499">
        <v>1358000</v>
      </c>
      <c r="K365" s="499">
        <v>1358000</v>
      </c>
      <c r="L365" s="499"/>
      <c r="M365" s="499"/>
      <c r="N365" s="499">
        <v>1358000</v>
      </c>
      <c r="O365" s="499">
        <v>108640</v>
      </c>
      <c r="P365" s="499">
        <v>1466640</v>
      </c>
      <c r="Q365" s="499"/>
      <c r="R365" s="501"/>
      <c r="S365" s="502">
        <v>10775000</v>
      </c>
      <c r="T365" s="499"/>
      <c r="U365" s="499"/>
      <c r="V365" s="499">
        <v>1466640</v>
      </c>
      <c r="W365" s="501"/>
      <c r="X365" s="501"/>
      <c r="Y365" s="501"/>
      <c r="Z365" s="501"/>
      <c r="AA365" s="501"/>
      <c r="AB365" s="503"/>
    </row>
    <row r="366" spans="1:28" ht="35.1" customHeight="1">
      <c r="A366" s="498">
        <v>362</v>
      </c>
      <c r="B366" s="504" t="s">
        <v>6392</v>
      </c>
      <c r="C366" s="504" t="s">
        <v>6393</v>
      </c>
      <c r="D366" s="499">
        <v>1</v>
      </c>
      <c r="E366" s="499">
        <v>2000</v>
      </c>
      <c r="F366" s="499">
        <v>2000</v>
      </c>
      <c r="G366" s="499">
        <v>29318</v>
      </c>
      <c r="H366" s="499"/>
      <c r="I366" s="499"/>
      <c r="J366" s="499">
        <v>29318</v>
      </c>
      <c r="K366" s="499">
        <v>29318</v>
      </c>
      <c r="L366" s="499"/>
      <c r="M366" s="499"/>
      <c r="N366" s="499">
        <v>29318</v>
      </c>
      <c r="O366" s="499">
        <v>2345</v>
      </c>
      <c r="P366" s="499">
        <v>31663</v>
      </c>
      <c r="Q366" s="499"/>
      <c r="R366" s="501"/>
      <c r="S366" s="502"/>
      <c r="T366" s="499"/>
      <c r="U366" s="499"/>
      <c r="V366" s="499">
        <v>31663</v>
      </c>
      <c r="W366" s="501"/>
      <c r="X366" s="501"/>
      <c r="Y366" s="501"/>
      <c r="Z366" s="501"/>
      <c r="AA366" s="501"/>
      <c r="AB366" s="503"/>
    </row>
    <row r="367" spans="1:28" ht="35.1" customHeight="1">
      <c r="A367" s="498">
        <v>363</v>
      </c>
      <c r="B367" s="504" t="s">
        <v>6706</v>
      </c>
      <c r="C367" s="504" t="s">
        <v>11312</v>
      </c>
      <c r="D367" s="499">
        <v>3</v>
      </c>
      <c r="E367" s="499">
        <v>1804</v>
      </c>
      <c r="F367" s="499">
        <v>1804</v>
      </c>
      <c r="G367" s="499">
        <v>57000</v>
      </c>
      <c r="H367" s="499">
        <v>13635</v>
      </c>
      <c r="I367" s="499"/>
      <c r="J367" s="499">
        <v>70635</v>
      </c>
      <c r="K367" s="499">
        <v>57000</v>
      </c>
      <c r="L367" s="499">
        <v>13635</v>
      </c>
      <c r="M367" s="499"/>
      <c r="N367" s="499">
        <v>70635</v>
      </c>
      <c r="O367" s="499">
        <v>5652</v>
      </c>
      <c r="P367" s="499">
        <v>76287</v>
      </c>
      <c r="Q367" s="499"/>
      <c r="R367" s="501"/>
      <c r="S367" s="502"/>
      <c r="T367" s="499">
        <v>78000</v>
      </c>
      <c r="U367" s="499"/>
      <c r="V367" s="499">
        <v>76287</v>
      </c>
      <c r="W367" s="501"/>
      <c r="X367" s="501"/>
      <c r="Y367" s="501"/>
      <c r="Z367" s="501"/>
      <c r="AA367" s="501"/>
      <c r="AB367" s="503"/>
    </row>
    <row r="368" spans="1:28" ht="35.1" customHeight="1">
      <c r="A368" s="498">
        <v>364</v>
      </c>
      <c r="B368" s="504" t="s">
        <v>6706</v>
      </c>
      <c r="C368" s="504" t="s">
        <v>11313</v>
      </c>
      <c r="D368" s="499">
        <v>1</v>
      </c>
      <c r="E368" s="499">
        <v>737</v>
      </c>
      <c r="F368" s="499">
        <v>737</v>
      </c>
      <c r="G368" s="499">
        <v>19000</v>
      </c>
      <c r="H368" s="499">
        <v>4545</v>
      </c>
      <c r="I368" s="499"/>
      <c r="J368" s="499">
        <v>23545</v>
      </c>
      <c r="K368" s="499">
        <v>19000</v>
      </c>
      <c r="L368" s="499">
        <v>4545</v>
      </c>
      <c r="M368" s="499"/>
      <c r="N368" s="499">
        <v>23545</v>
      </c>
      <c r="O368" s="499">
        <v>1884</v>
      </c>
      <c r="P368" s="499">
        <v>25429</v>
      </c>
      <c r="Q368" s="499"/>
      <c r="R368" s="501"/>
      <c r="S368" s="502"/>
      <c r="T368" s="499">
        <v>26000</v>
      </c>
      <c r="U368" s="499"/>
      <c r="V368" s="499">
        <v>25429</v>
      </c>
      <c r="W368" s="501"/>
      <c r="X368" s="501"/>
      <c r="Y368" s="501"/>
      <c r="Z368" s="501"/>
      <c r="AA368" s="501"/>
      <c r="AB368" s="503"/>
    </row>
    <row r="369" spans="1:28" ht="35.1" customHeight="1">
      <c r="A369" s="498">
        <v>365</v>
      </c>
      <c r="B369" s="504" t="s">
        <v>6706</v>
      </c>
      <c r="C369" s="504" t="s">
        <v>6707</v>
      </c>
      <c r="D369" s="499">
        <v>13</v>
      </c>
      <c r="E369" s="499">
        <v>22419</v>
      </c>
      <c r="F369" s="499">
        <v>22419</v>
      </c>
      <c r="G369" s="499">
        <v>289600</v>
      </c>
      <c r="H369" s="499">
        <v>40905</v>
      </c>
      <c r="I369" s="499"/>
      <c r="J369" s="499">
        <v>330505</v>
      </c>
      <c r="K369" s="499">
        <v>289600</v>
      </c>
      <c r="L369" s="499">
        <v>40905</v>
      </c>
      <c r="M369" s="499"/>
      <c r="N369" s="499">
        <v>330505</v>
      </c>
      <c r="O369" s="499">
        <v>26444</v>
      </c>
      <c r="P369" s="499">
        <v>356949</v>
      </c>
      <c r="Q369" s="499"/>
      <c r="R369" s="501"/>
      <c r="S369" s="502"/>
      <c r="T369" s="499">
        <v>251000</v>
      </c>
      <c r="U369" s="499"/>
      <c r="V369" s="499">
        <v>356949</v>
      </c>
      <c r="W369" s="501"/>
      <c r="X369" s="501"/>
      <c r="Y369" s="501"/>
      <c r="Z369" s="501"/>
      <c r="AA369" s="501"/>
      <c r="AB369" s="503"/>
    </row>
    <row r="370" spans="1:28" ht="35.1" customHeight="1">
      <c r="A370" s="498">
        <v>366</v>
      </c>
      <c r="B370" s="504" t="s">
        <v>6706</v>
      </c>
      <c r="C370" s="504" t="s">
        <v>11314</v>
      </c>
      <c r="D370" s="499">
        <v>1</v>
      </c>
      <c r="E370" s="499">
        <v>1443</v>
      </c>
      <c r="F370" s="499">
        <v>1443</v>
      </c>
      <c r="G370" s="499">
        <v>21000</v>
      </c>
      <c r="H370" s="499">
        <v>4545</v>
      </c>
      <c r="I370" s="499"/>
      <c r="J370" s="499">
        <v>25545</v>
      </c>
      <c r="K370" s="499">
        <v>21000</v>
      </c>
      <c r="L370" s="499">
        <v>4545</v>
      </c>
      <c r="M370" s="499"/>
      <c r="N370" s="499">
        <v>25545</v>
      </c>
      <c r="O370" s="499">
        <v>2044</v>
      </c>
      <c r="P370" s="499">
        <v>27589</v>
      </c>
      <c r="Q370" s="499"/>
      <c r="R370" s="501"/>
      <c r="S370" s="502"/>
      <c r="T370" s="499">
        <v>28000</v>
      </c>
      <c r="U370" s="499"/>
      <c r="V370" s="499">
        <v>27589</v>
      </c>
      <c r="W370" s="501"/>
      <c r="X370" s="501"/>
      <c r="Y370" s="501"/>
      <c r="Z370" s="501"/>
      <c r="AA370" s="501"/>
      <c r="AB370" s="503"/>
    </row>
    <row r="371" spans="1:28" ht="35.1" customHeight="1">
      <c r="A371" s="498">
        <v>367</v>
      </c>
      <c r="B371" s="504" t="s">
        <v>5333</v>
      </c>
      <c r="C371" s="504" t="s">
        <v>11315</v>
      </c>
      <c r="D371" s="499">
        <v>2</v>
      </c>
      <c r="E371" s="499">
        <v>120</v>
      </c>
      <c r="F371" s="499">
        <v>120</v>
      </c>
      <c r="G371" s="499">
        <v>42000</v>
      </c>
      <c r="H371" s="499">
        <v>29090</v>
      </c>
      <c r="I371" s="499"/>
      <c r="J371" s="499">
        <v>71090</v>
      </c>
      <c r="K371" s="499">
        <v>42000</v>
      </c>
      <c r="L371" s="499">
        <v>29090</v>
      </c>
      <c r="M371" s="499"/>
      <c r="N371" s="499">
        <v>71090</v>
      </c>
      <c r="O371" s="499">
        <v>5688</v>
      </c>
      <c r="P371" s="499">
        <v>76778</v>
      </c>
      <c r="Q371" s="499"/>
      <c r="R371" s="501"/>
      <c r="S371" s="502"/>
      <c r="T371" s="499">
        <v>78000</v>
      </c>
      <c r="U371" s="499">
        <v>76778</v>
      </c>
      <c r="V371" s="499"/>
      <c r="W371" s="501"/>
      <c r="X371" s="501"/>
      <c r="Y371" s="501"/>
      <c r="Z371" s="501"/>
      <c r="AA371" s="501"/>
      <c r="AB371" s="503"/>
    </row>
    <row r="372" spans="1:28" ht="35.1" customHeight="1">
      <c r="A372" s="498">
        <v>368</v>
      </c>
      <c r="B372" s="504" t="s">
        <v>5863</v>
      </c>
      <c r="C372" s="504" t="s">
        <v>5864</v>
      </c>
      <c r="D372" s="499">
        <v>6</v>
      </c>
      <c r="E372" s="499">
        <v>8115</v>
      </c>
      <c r="F372" s="499">
        <v>8115</v>
      </c>
      <c r="G372" s="499">
        <v>149572</v>
      </c>
      <c r="H372" s="499"/>
      <c r="I372" s="499"/>
      <c r="J372" s="499">
        <v>149572</v>
      </c>
      <c r="K372" s="499">
        <v>149572</v>
      </c>
      <c r="L372" s="499"/>
      <c r="M372" s="499"/>
      <c r="N372" s="499">
        <v>149572</v>
      </c>
      <c r="O372" s="499">
        <v>11967</v>
      </c>
      <c r="P372" s="499">
        <v>161539</v>
      </c>
      <c r="Q372" s="499"/>
      <c r="R372" s="501"/>
      <c r="S372" s="502"/>
      <c r="T372" s="499"/>
      <c r="U372" s="499">
        <v>87190</v>
      </c>
      <c r="V372" s="499">
        <v>74349</v>
      </c>
      <c r="W372" s="501"/>
      <c r="X372" s="501"/>
      <c r="Y372" s="501"/>
      <c r="Z372" s="501"/>
      <c r="AA372" s="501"/>
      <c r="AB372" s="503"/>
    </row>
    <row r="373" spans="1:28" ht="35.1" customHeight="1">
      <c r="A373" s="498">
        <v>369</v>
      </c>
      <c r="B373" s="504" t="s">
        <v>4822</v>
      </c>
      <c r="C373" s="504" t="s">
        <v>11316</v>
      </c>
      <c r="D373" s="499">
        <v>30</v>
      </c>
      <c r="E373" s="499">
        <v>3000</v>
      </c>
      <c r="F373" s="499">
        <v>3000</v>
      </c>
      <c r="G373" s="499">
        <v>644000</v>
      </c>
      <c r="H373" s="499"/>
      <c r="I373" s="499"/>
      <c r="J373" s="499">
        <v>644000</v>
      </c>
      <c r="K373" s="499">
        <v>644000</v>
      </c>
      <c r="L373" s="499"/>
      <c r="M373" s="499"/>
      <c r="N373" s="499">
        <v>644000</v>
      </c>
      <c r="O373" s="499">
        <v>51520</v>
      </c>
      <c r="P373" s="499">
        <v>695520</v>
      </c>
      <c r="Q373" s="499"/>
      <c r="R373" s="501"/>
      <c r="S373" s="502">
        <v>3970000</v>
      </c>
      <c r="T373" s="499"/>
      <c r="U373" s="499"/>
      <c r="V373" s="499">
        <v>695520</v>
      </c>
      <c r="W373" s="501"/>
      <c r="X373" s="501"/>
      <c r="Y373" s="501"/>
      <c r="Z373" s="501"/>
      <c r="AA373" s="501"/>
      <c r="AB373" s="503"/>
    </row>
    <row r="374" spans="1:28" ht="35.1" customHeight="1">
      <c r="A374" s="498">
        <v>370</v>
      </c>
      <c r="B374" s="504" t="s">
        <v>6596</v>
      </c>
      <c r="C374" s="504" t="s">
        <v>6597</v>
      </c>
      <c r="D374" s="499">
        <v>7</v>
      </c>
      <c r="E374" s="499">
        <v>10969</v>
      </c>
      <c r="F374" s="499">
        <v>10969</v>
      </c>
      <c r="G374" s="499">
        <v>161000</v>
      </c>
      <c r="H374" s="499"/>
      <c r="I374" s="499"/>
      <c r="J374" s="499">
        <v>161000</v>
      </c>
      <c r="K374" s="499">
        <v>161000</v>
      </c>
      <c r="L374" s="499"/>
      <c r="M374" s="499"/>
      <c r="N374" s="499">
        <v>161000</v>
      </c>
      <c r="O374" s="499">
        <v>12880</v>
      </c>
      <c r="P374" s="499">
        <v>173880</v>
      </c>
      <c r="Q374" s="499"/>
      <c r="R374" s="501"/>
      <c r="S374" s="502"/>
      <c r="T374" s="499"/>
      <c r="U374" s="499"/>
      <c r="V374" s="499">
        <v>173880</v>
      </c>
      <c r="W374" s="501"/>
      <c r="X374" s="501"/>
      <c r="Y374" s="501"/>
      <c r="Z374" s="501"/>
      <c r="AA374" s="501"/>
      <c r="AB374" s="503"/>
    </row>
    <row r="375" spans="1:28" ht="35.1" customHeight="1">
      <c r="A375" s="498">
        <v>371</v>
      </c>
      <c r="B375" s="504" t="s">
        <v>5109</v>
      </c>
      <c r="C375" s="504" t="s">
        <v>11317</v>
      </c>
      <c r="D375" s="499">
        <v>1</v>
      </c>
      <c r="E375" s="499">
        <v>4200</v>
      </c>
      <c r="F375" s="499">
        <v>4200</v>
      </c>
      <c r="G375" s="499">
        <v>55224</v>
      </c>
      <c r="H375" s="499">
        <v>4545</v>
      </c>
      <c r="I375" s="499"/>
      <c r="J375" s="499">
        <v>59769</v>
      </c>
      <c r="K375" s="499">
        <v>55224</v>
      </c>
      <c r="L375" s="499">
        <v>4545</v>
      </c>
      <c r="M375" s="499"/>
      <c r="N375" s="499">
        <v>59769</v>
      </c>
      <c r="O375" s="499">
        <v>4782</v>
      </c>
      <c r="P375" s="499">
        <v>64551</v>
      </c>
      <c r="Q375" s="499"/>
      <c r="R375" s="501"/>
      <c r="S375" s="502"/>
      <c r="T375" s="499">
        <v>65000</v>
      </c>
      <c r="U375" s="499"/>
      <c r="V375" s="499">
        <v>64551</v>
      </c>
      <c r="W375" s="501"/>
      <c r="X375" s="501"/>
      <c r="Y375" s="501"/>
      <c r="Z375" s="501"/>
      <c r="AA375" s="501"/>
      <c r="AB375" s="503"/>
    </row>
    <row r="376" spans="1:28" ht="35.1" customHeight="1">
      <c r="A376" s="498">
        <v>372</v>
      </c>
      <c r="B376" s="504" t="s">
        <v>5109</v>
      </c>
      <c r="C376" s="504" t="s">
        <v>11318</v>
      </c>
      <c r="D376" s="499">
        <v>1</v>
      </c>
      <c r="E376" s="499">
        <v>75</v>
      </c>
      <c r="F376" s="499">
        <v>75</v>
      </c>
      <c r="G376" s="499">
        <v>21000</v>
      </c>
      <c r="H376" s="499"/>
      <c r="I376" s="499"/>
      <c r="J376" s="499">
        <v>21000</v>
      </c>
      <c r="K376" s="499">
        <v>21000</v>
      </c>
      <c r="L376" s="499"/>
      <c r="M376" s="499"/>
      <c r="N376" s="499">
        <v>21000</v>
      </c>
      <c r="O376" s="499">
        <v>1680</v>
      </c>
      <c r="P376" s="499">
        <v>22680</v>
      </c>
      <c r="Q376" s="499"/>
      <c r="R376" s="501"/>
      <c r="S376" s="502"/>
      <c r="T376" s="499"/>
      <c r="U376" s="499"/>
      <c r="V376" s="499">
        <v>22680</v>
      </c>
      <c r="W376" s="501"/>
      <c r="X376" s="501"/>
      <c r="Y376" s="501"/>
      <c r="Z376" s="501"/>
      <c r="AA376" s="501"/>
      <c r="AB376" s="503"/>
    </row>
    <row r="377" spans="1:28" ht="35.1" customHeight="1">
      <c r="A377" s="498">
        <v>373</v>
      </c>
      <c r="B377" s="504" t="s">
        <v>5109</v>
      </c>
      <c r="C377" s="504" t="s">
        <v>11319</v>
      </c>
      <c r="D377" s="499">
        <v>1</v>
      </c>
      <c r="E377" s="499">
        <v>3915</v>
      </c>
      <c r="F377" s="499">
        <v>3915</v>
      </c>
      <c r="G377" s="499">
        <v>49491</v>
      </c>
      <c r="H377" s="499"/>
      <c r="I377" s="499"/>
      <c r="J377" s="499">
        <v>49491</v>
      </c>
      <c r="K377" s="499">
        <v>49491</v>
      </c>
      <c r="L377" s="499"/>
      <c r="M377" s="499"/>
      <c r="N377" s="499">
        <v>49491</v>
      </c>
      <c r="O377" s="499">
        <v>3959</v>
      </c>
      <c r="P377" s="499">
        <v>53450</v>
      </c>
      <c r="Q377" s="499"/>
      <c r="R377" s="501"/>
      <c r="S377" s="502"/>
      <c r="T377" s="499"/>
      <c r="U377" s="499"/>
      <c r="V377" s="499">
        <v>53450</v>
      </c>
      <c r="W377" s="501"/>
      <c r="X377" s="501"/>
      <c r="Y377" s="501"/>
      <c r="Z377" s="501"/>
      <c r="AA377" s="501"/>
      <c r="AB377" s="503"/>
    </row>
    <row r="378" spans="1:28" ht="35.1" customHeight="1">
      <c r="A378" s="498">
        <v>374</v>
      </c>
      <c r="B378" s="504" t="s">
        <v>5109</v>
      </c>
      <c r="C378" s="504" t="s">
        <v>11320</v>
      </c>
      <c r="D378" s="499">
        <v>1</v>
      </c>
      <c r="E378" s="499">
        <v>12865</v>
      </c>
      <c r="F378" s="499">
        <v>12865</v>
      </c>
      <c r="G378" s="499">
        <v>73000</v>
      </c>
      <c r="H378" s="499"/>
      <c r="I378" s="499"/>
      <c r="J378" s="499">
        <v>73000</v>
      </c>
      <c r="K378" s="499">
        <v>73000</v>
      </c>
      <c r="L378" s="499"/>
      <c r="M378" s="499"/>
      <c r="N378" s="499">
        <v>73000</v>
      </c>
      <c r="O378" s="499">
        <v>5840</v>
      </c>
      <c r="P378" s="499">
        <v>78840</v>
      </c>
      <c r="Q378" s="499"/>
      <c r="R378" s="501"/>
      <c r="S378" s="502"/>
      <c r="T378" s="499"/>
      <c r="U378" s="499"/>
      <c r="V378" s="499">
        <v>78840</v>
      </c>
      <c r="W378" s="501"/>
      <c r="X378" s="501"/>
      <c r="Y378" s="501"/>
      <c r="Z378" s="501"/>
      <c r="AA378" s="501"/>
      <c r="AB378" s="503"/>
    </row>
    <row r="379" spans="1:28" ht="35.1" customHeight="1">
      <c r="A379" s="498">
        <v>375</v>
      </c>
      <c r="B379" s="504" t="s">
        <v>5109</v>
      </c>
      <c r="C379" s="504" t="s">
        <v>11321</v>
      </c>
      <c r="D379" s="499">
        <v>1</v>
      </c>
      <c r="E379" s="499">
        <v>10705</v>
      </c>
      <c r="F379" s="499">
        <v>10705</v>
      </c>
      <c r="G379" s="499">
        <v>63000</v>
      </c>
      <c r="H379" s="499">
        <v>4545</v>
      </c>
      <c r="I379" s="499"/>
      <c r="J379" s="499">
        <v>67545</v>
      </c>
      <c r="K379" s="499">
        <v>63000</v>
      </c>
      <c r="L379" s="499">
        <v>4545</v>
      </c>
      <c r="M379" s="499"/>
      <c r="N379" s="499">
        <v>67545</v>
      </c>
      <c r="O379" s="499">
        <v>5404</v>
      </c>
      <c r="P379" s="499">
        <v>72949</v>
      </c>
      <c r="Q379" s="499"/>
      <c r="R379" s="501"/>
      <c r="S379" s="502"/>
      <c r="T379" s="499">
        <v>73000</v>
      </c>
      <c r="U379" s="499"/>
      <c r="V379" s="499">
        <v>72949</v>
      </c>
      <c r="W379" s="501"/>
      <c r="X379" s="501"/>
      <c r="Y379" s="501"/>
      <c r="Z379" s="501"/>
      <c r="AA379" s="501"/>
      <c r="AB379" s="503"/>
    </row>
    <row r="380" spans="1:28" ht="35.1" customHeight="1">
      <c r="A380" s="498">
        <v>376</v>
      </c>
      <c r="B380" s="504" t="s">
        <v>5109</v>
      </c>
      <c r="C380" s="504" t="s">
        <v>11322</v>
      </c>
      <c r="D380" s="499">
        <v>1</v>
      </c>
      <c r="E380" s="499">
        <v>3000</v>
      </c>
      <c r="F380" s="499">
        <v>3000</v>
      </c>
      <c r="G380" s="499">
        <v>43758</v>
      </c>
      <c r="H380" s="499"/>
      <c r="I380" s="499"/>
      <c r="J380" s="499">
        <v>43758</v>
      </c>
      <c r="K380" s="499">
        <v>43758</v>
      </c>
      <c r="L380" s="499"/>
      <c r="M380" s="499"/>
      <c r="N380" s="499">
        <v>43758</v>
      </c>
      <c r="O380" s="499">
        <v>3501</v>
      </c>
      <c r="P380" s="499">
        <v>47259</v>
      </c>
      <c r="Q380" s="499"/>
      <c r="R380" s="501"/>
      <c r="S380" s="502"/>
      <c r="T380" s="499"/>
      <c r="U380" s="499"/>
      <c r="V380" s="499">
        <v>47259</v>
      </c>
      <c r="W380" s="501"/>
      <c r="X380" s="501"/>
      <c r="Y380" s="501"/>
      <c r="Z380" s="501"/>
      <c r="AA380" s="501"/>
      <c r="AB380" s="503"/>
    </row>
    <row r="381" spans="1:28" ht="35.1" customHeight="1">
      <c r="A381" s="498">
        <v>377</v>
      </c>
      <c r="B381" s="504" t="s">
        <v>5109</v>
      </c>
      <c r="C381" s="504" t="s">
        <v>11323</v>
      </c>
      <c r="D381" s="499">
        <v>1</v>
      </c>
      <c r="E381" s="499">
        <v>135</v>
      </c>
      <c r="F381" s="499">
        <v>135</v>
      </c>
      <c r="G381" s="499">
        <v>24500</v>
      </c>
      <c r="H381" s="499"/>
      <c r="I381" s="499"/>
      <c r="J381" s="499">
        <v>24500</v>
      </c>
      <c r="K381" s="499">
        <v>24500</v>
      </c>
      <c r="L381" s="499"/>
      <c r="M381" s="499"/>
      <c r="N381" s="499">
        <v>24500</v>
      </c>
      <c r="O381" s="499">
        <v>1960</v>
      </c>
      <c r="P381" s="499">
        <v>26460</v>
      </c>
      <c r="Q381" s="499"/>
      <c r="R381" s="501"/>
      <c r="S381" s="502"/>
      <c r="T381" s="499"/>
      <c r="U381" s="499"/>
      <c r="V381" s="499">
        <v>26460</v>
      </c>
      <c r="W381" s="501"/>
      <c r="X381" s="501"/>
      <c r="Y381" s="501"/>
      <c r="Z381" s="501"/>
      <c r="AA381" s="501"/>
      <c r="AB381" s="503"/>
    </row>
    <row r="382" spans="1:28" ht="35.1" customHeight="1">
      <c r="A382" s="498">
        <v>378</v>
      </c>
      <c r="B382" s="504" t="s">
        <v>6515</v>
      </c>
      <c r="C382" s="504" t="s">
        <v>11324</v>
      </c>
      <c r="D382" s="499">
        <v>1</v>
      </c>
      <c r="E382" s="499">
        <v>800</v>
      </c>
      <c r="F382" s="499">
        <v>800</v>
      </c>
      <c r="G382" s="499">
        <v>56400</v>
      </c>
      <c r="H382" s="499">
        <v>73045</v>
      </c>
      <c r="I382" s="499"/>
      <c r="J382" s="499">
        <v>129445</v>
      </c>
      <c r="K382" s="499">
        <v>56400</v>
      </c>
      <c r="L382" s="499">
        <v>73045</v>
      </c>
      <c r="M382" s="499"/>
      <c r="N382" s="499">
        <v>129445</v>
      </c>
      <c r="O382" s="499">
        <v>10356</v>
      </c>
      <c r="P382" s="499">
        <v>139801</v>
      </c>
      <c r="Q382" s="499"/>
      <c r="R382" s="501"/>
      <c r="S382" s="502"/>
      <c r="T382" s="499">
        <v>140000</v>
      </c>
      <c r="U382" s="499"/>
      <c r="V382" s="499">
        <v>139801</v>
      </c>
      <c r="W382" s="501"/>
      <c r="X382" s="501"/>
      <c r="Y382" s="501"/>
      <c r="Z382" s="501"/>
      <c r="AA382" s="501"/>
      <c r="AB382" s="503"/>
    </row>
    <row r="383" spans="1:28" ht="35.1" customHeight="1">
      <c r="A383" s="498">
        <v>379</v>
      </c>
      <c r="B383" s="504" t="s">
        <v>8372</v>
      </c>
      <c r="C383" s="504" t="s">
        <v>8373</v>
      </c>
      <c r="D383" s="499">
        <v>41</v>
      </c>
      <c r="E383" s="499">
        <v>39800</v>
      </c>
      <c r="F383" s="499">
        <v>39800</v>
      </c>
      <c r="G383" s="499">
        <v>678800</v>
      </c>
      <c r="H383" s="499"/>
      <c r="I383" s="499"/>
      <c r="J383" s="499">
        <v>678800</v>
      </c>
      <c r="K383" s="499">
        <v>678800</v>
      </c>
      <c r="L383" s="499"/>
      <c r="M383" s="499"/>
      <c r="N383" s="499">
        <v>678800</v>
      </c>
      <c r="O383" s="499">
        <v>54304</v>
      </c>
      <c r="P383" s="499">
        <v>733104</v>
      </c>
      <c r="Q383" s="499"/>
      <c r="R383" s="501"/>
      <c r="S383" s="502">
        <v>11167000</v>
      </c>
      <c r="T383" s="499"/>
      <c r="U383" s="499"/>
      <c r="V383" s="499">
        <v>733104</v>
      </c>
      <c r="W383" s="501"/>
      <c r="X383" s="501"/>
      <c r="Y383" s="501"/>
      <c r="Z383" s="501"/>
      <c r="AA383" s="501"/>
      <c r="AB383" s="503"/>
    </row>
    <row r="384" spans="1:28" ht="35.1" customHeight="1">
      <c r="A384" s="498">
        <v>380</v>
      </c>
      <c r="B384" s="504" t="s">
        <v>1690</v>
      </c>
      <c r="C384" s="504" t="s">
        <v>1691</v>
      </c>
      <c r="D384" s="499">
        <v>101</v>
      </c>
      <c r="E384" s="499">
        <v>56774</v>
      </c>
      <c r="F384" s="499">
        <v>56774</v>
      </c>
      <c r="G384" s="499">
        <v>1894975</v>
      </c>
      <c r="H384" s="499"/>
      <c r="I384" s="499"/>
      <c r="J384" s="499">
        <v>1894975</v>
      </c>
      <c r="K384" s="499">
        <v>1894975</v>
      </c>
      <c r="L384" s="499"/>
      <c r="M384" s="499"/>
      <c r="N384" s="499">
        <v>1894975</v>
      </c>
      <c r="O384" s="499">
        <v>151598</v>
      </c>
      <c r="P384" s="499">
        <v>2046573</v>
      </c>
      <c r="Q384" s="499"/>
      <c r="R384" s="501"/>
      <c r="S384" s="502">
        <v>13360000</v>
      </c>
      <c r="T384" s="499"/>
      <c r="U384" s="499"/>
      <c r="V384" s="499">
        <v>2046573</v>
      </c>
      <c r="W384" s="501"/>
      <c r="X384" s="501"/>
      <c r="Y384" s="501"/>
      <c r="Z384" s="501"/>
      <c r="AA384" s="501"/>
      <c r="AB384" s="503"/>
    </row>
    <row r="385" spans="1:28" ht="35.1" customHeight="1">
      <c r="A385" s="498">
        <v>381</v>
      </c>
      <c r="B385" s="504" t="s">
        <v>5004</v>
      </c>
      <c r="C385" s="504" t="s">
        <v>5005</v>
      </c>
      <c r="D385" s="499">
        <v>14</v>
      </c>
      <c r="E385" s="499">
        <v>9000</v>
      </c>
      <c r="F385" s="499">
        <v>9000</v>
      </c>
      <c r="G385" s="499">
        <v>262800</v>
      </c>
      <c r="H385" s="499">
        <v>59085</v>
      </c>
      <c r="I385" s="499"/>
      <c r="J385" s="499">
        <v>321885</v>
      </c>
      <c r="K385" s="499">
        <v>262800</v>
      </c>
      <c r="L385" s="499">
        <v>59085</v>
      </c>
      <c r="M385" s="499"/>
      <c r="N385" s="499">
        <v>321885</v>
      </c>
      <c r="O385" s="499">
        <v>25756</v>
      </c>
      <c r="P385" s="499">
        <v>347641</v>
      </c>
      <c r="Q385" s="499"/>
      <c r="R385" s="501"/>
      <c r="S385" s="502">
        <v>3680000</v>
      </c>
      <c r="T385" s="499">
        <v>337000</v>
      </c>
      <c r="U385" s="499"/>
      <c r="V385" s="499">
        <v>347641</v>
      </c>
      <c r="W385" s="501"/>
      <c r="X385" s="501"/>
      <c r="Y385" s="501"/>
      <c r="Z385" s="501"/>
      <c r="AA385" s="501"/>
      <c r="AB385" s="503"/>
    </row>
    <row r="386" spans="1:28" ht="35.1" customHeight="1">
      <c r="A386" s="498">
        <v>382</v>
      </c>
      <c r="B386" s="504" t="s">
        <v>5154</v>
      </c>
      <c r="C386" s="504" t="s">
        <v>5155</v>
      </c>
      <c r="D386" s="499">
        <v>46</v>
      </c>
      <c r="E386" s="499">
        <v>3050</v>
      </c>
      <c r="F386" s="499">
        <v>3050</v>
      </c>
      <c r="G386" s="499">
        <v>856500</v>
      </c>
      <c r="H386" s="499"/>
      <c r="I386" s="499"/>
      <c r="J386" s="499">
        <v>856500</v>
      </c>
      <c r="K386" s="499">
        <v>856500</v>
      </c>
      <c r="L386" s="499"/>
      <c r="M386" s="499"/>
      <c r="N386" s="499">
        <v>856500</v>
      </c>
      <c r="O386" s="499">
        <v>68520</v>
      </c>
      <c r="P386" s="499">
        <v>925020</v>
      </c>
      <c r="Q386" s="499"/>
      <c r="R386" s="501"/>
      <c r="S386" s="502"/>
      <c r="T386" s="499"/>
      <c r="U386" s="499"/>
      <c r="V386" s="499">
        <v>925020</v>
      </c>
      <c r="W386" s="501"/>
      <c r="X386" s="501"/>
      <c r="Y386" s="501"/>
      <c r="Z386" s="501"/>
      <c r="AA386" s="501"/>
      <c r="AB386" s="503"/>
    </row>
    <row r="387" spans="1:28" ht="35.1" customHeight="1">
      <c r="A387" s="498">
        <v>383</v>
      </c>
      <c r="B387" s="504" t="s">
        <v>5154</v>
      </c>
      <c r="C387" s="504" t="s">
        <v>11325</v>
      </c>
      <c r="D387" s="499">
        <v>1</v>
      </c>
      <c r="E387" s="499">
        <v>300</v>
      </c>
      <c r="F387" s="499">
        <v>300</v>
      </c>
      <c r="G387" s="499">
        <v>35000</v>
      </c>
      <c r="H387" s="499"/>
      <c r="I387" s="499"/>
      <c r="J387" s="499">
        <v>35000</v>
      </c>
      <c r="K387" s="499">
        <v>35000</v>
      </c>
      <c r="L387" s="499"/>
      <c r="M387" s="499"/>
      <c r="N387" s="499">
        <v>35000</v>
      </c>
      <c r="O387" s="499">
        <v>2800</v>
      </c>
      <c r="P387" s="499">
        <v>37800</v>
      </c>
      <c r="Q387" s="499"/>
      <c r="R387" s="501"/>
      <c r="S387" s="502"/>
      <c r="T387" s="499"/>
      <c r="U387" s="499"/>
      <c r="V387" s="499">
        <v>37800</v>
      </c>
      <c r="W387" s="501"/>
      <c r="X387" s="501"/>
      <c r="Y387" s="501"/>
      <c r="Z387" s="501"/>
      <c r="AA387" s="501"/>
      <c r="AB387" s="503"/>
    </row>
    <row r="388" spans="1:28" ht="35.1" customHeight="1">
      <c r="A388" s="498">
        <v>384</v>
      </c>
      <c r="B388" s="504" t="s">
        <v>8525</v>
      </c>
      <c r="C388" s="504" t="s">
        <v>11326</v>
      </c>
      <c r="D388" s="499">
        <v>2</v>
      </c>
      <c r="E388" s="499">
        <v>2120</v>
      </c>
      <c r="F388" s="499">
        <v>2120</v>
      </c>
      <c r="G388" s="499">
        <v>59000</v>
      </c>
      <c r="H388" s="499"/>
      <c r="I388" s="499"/>
      <c r="J388" s="499">
        <v>59000</v>
      </c>
      <c r="K388" s="499">
        <v>59000</v>
      </c>
      <c r="L388" s="499"/>
      <c r="M388" s="499"/>
      <c r="N388" s="499">
        <v>59000</v>
      </c>
      <c r="O388" s="499">
        <v>4720</v>
      </c>
      <c r="P388" s="499">
        <v>63720</v>
      </c>
      <c r="Q388" s="499"/>
      <c r="R388" s="501"/>
      <c r="S388" s="502">
        <v>2000000</v>
      </c>
      <c r="T388" s="499"/>
      <c r="U388" s="499">
        <v>63720</v>
      </c>
      <c r="V388" s="499"/>
      <c r="W388" s="501"/>
      <c r="X388" s="501"/>
      <c r="Y388" s="501"/>
      <c r="Z388" s="501"/>
      <c r="AA388" s="501"/>
      <c r="AB388" s="503"/>
    </row>
    <row r="389" spans="1:28" ht="35.1" customHeight="1">
      <c r="A389" s="498">
        <v>385</v>
      </c>
      <c r="B389" s="504" t="s">
        <v>8525</v>
      </c>
      <c r="C389" s="504" t="s">
        <v>11327</v>
      </c>
      <c r="D389" s="499">
        <v>1</v>
      </c>
      <c r="E389" s="499">
        <v>420</v>
      </c>
      <c r="F389" s="499">
        <v>420</v>
      </c>
      <c r="G389" s="499">
        <v>22700</v>
      </c>
      <c r="H389" s="499"/>
      <c r="I389" s="499"/>
      <c r="J389" s="499">
        <v>22700</v>
      </c>
      <c r="K389" s="499">
        <v>22700</v>
      </c>
      <c r="L389" s="499"/>
      <c r="M389" s="499"/>
      <c r="N389" s="499">
        <v>22700</v>
      </c>
      <c r="O389" s="499">
        <v>1816</v>
      </c>
      <c r="P389" s="499">
        <v>24516</v>
      </c>
      <c r="Q389" s="499"/>
      <c r="R389" s="501"/>
      <c r="S389" s="502">
        <v>300000</v>
      </c>
      <c r="T389" s="499"/>
      <c r="U389" s="499">
        <v>24516</v>
      </c>
      <c r="V389" s="499"/>
      <c r="W389" s="501"/>
      <c r="X389" s="501"/>
      <c r="Y389" s="501"/>
      <c r="Z389" s="501"/>
      <c r="AA389" s="501"/>
      <c r="AB389" s="503"/>
    </row>
    <row r="390" spans="1:28" ht="35.1" customHeight="1">
      <c r="A390" s="498">
        <v>386</v>
      </c>
      <c r="B390" s="504" t="s">
        <v>8525</v>
      </c>
      <c r="C390" s="504" t="s">
        <v>11328</v>
      </c>
      <c r="D390" s="499">
        <v>1</v>
      </c>
      <c r="E390" s="499">
        <v>50</v>
      </c>
      <c r="F390" s="499">
        <v>50</v>
      </c>
      <c r="G390" s="499">
        <v>21500</v>
      </c>
      <c r="H390" s="499"/>
      <c r="I390" s="499"/>
      <c r="J390" s="499">
        <v>21500</v>
      </c>
      <c r="K390" s="499">
        <v>21500</v>
      </c>
      <c r="L390" s="499"/>
      <c r="M390" s="499"/>
      <c r="N390" s="499">
        <v>21500</v>
      </c>
      <c r="O390" s="499">
        <v>1720</v>
      </c>
      <c r="P390" s="499">
        <v>23220</v>
      </c>
      <c r="Q390" s="499"/>
      <c r="R390" s="501"/>
      <c r="S390" s="502">
        <v>75000</v>
      </c>
      <c r="T390" s="499"/>
      <c r="U390" s="499">
        <v>23220</v>
      </c>
      <c r="V390" s="499"/>
      <c r="W390" s="501"/>
      <c r="X390" s="501"/>
      <c r="Y390" s="501"/>
      <c r="Z390" s="501"/>
      <c r="AA390" s="501"/>
      <c r="AB390" s="503"/>
    </row>
    <row r="391" spans="1:28" ht="35.1" customHeight="1">
      <c r="A391" s="498">
        <v>387</v>
      </c>
      <c r="B391" s="504" t="s">
        <v>8525</v>
      </c>
      <c r="C391" s="504" t="s">
        <v>11329</v>
      </c>
      <c r="D391" s="499">
        <v>2</v>
      </c>
      <c r="E391" s="499">
        <v>120</v>
      </c>
      <c r="F391" s="499">
        <v>120</v>
      </c>
      <c r="G391" s="499">
        <v>43000</v>
      </c>
      <c r="H391" s="499"/>
      <c r="I391" s="499"/>
      <c r="J391" s="499">
        <v>43000</v>
      </c>
      <c r="K391" s="499">
        <v>43000</v>
      </c>
      <c r="L391" s="499"/>
      <c r="M391" s="499"/>
      <c r="N391" s="499">
        <v>43000</v>
      </c>
      <c r="O391" s="499">
        <v>3440</v>
      </c>
      <c r="P391" s="499">
        <v>46440</v>
      </c>
      <c r="Q391" s="499"/>
      <c r="R391" s="501"/>
      <c r="S391" s="502"/>
      <c r="T391" s="499"/>
      <c r="U391" s="499">
        <v>46440</v>
      </c>
      <c r="V391" s="499"/>
      <c r="W391" s="501"/>
      <c r="X391" s="501"/>
      <c r="Y391" s="501"/>
      <c r="Z391" s="501"/>
      <c r="AA391" s="501"/>
      <c r="AB391" s="503"/>
    </row>
    <row r="392" spans="1:28" ht="35.1" customHeight="1">
      <c r="A392" s="498">
        <v>388</v>
      </c>
      <c r="B392" s="504" t="s">
        <v>8525</v>
      </c>
      <c r="C392" s="504" t="s">
        <v>11330</v>
      </c>
      <c r="D392" s="499">
        <v>1</v>
      </c>
      <c r="E392" s="499">
        <v>240</v>
      </c>
      <c r="F392" s="499">
        <v>240</v>
      </c>
      <c r="G392" s="499">
        <v>20500</v>
      </c>
      <c r="H392" s="499"/>
      <c r="I392" s="499"/>
      <c r="J392" s="499">
        <v>20500</v>
      </c>
      <c r="K392" s="499">
        <v>20500</v>
      </c>
      <c r="L392" s="499"/>
      <c r="M392" s="499"/>
      <c r="N392" s="499">
        <v>20500</v>
      </c>
      <c r="O392" s="499">
        <v>1640</v>
      </c>
      <c r="P392" s="499">
        <v>22140</v>
      </c>
      <c r="Q392" s="499"/>
      <c r="R392" s="501"/>
      <c r="S392" s="502">
        <v>300000</v>
      </c>
      <c r="T392" s="499"/>
      <c r="U392" s="499">
        <v>22140</v>
      </c>
      <c r="V392" s="499"/>
      <c r="W392" s="501"/>
      <c r="X392" s="501"/>
      <c r="Y392" s="501"/>
      <c r="Z392" s="501"/>
      <c r="AA392" s="501"/>
      <c r="AB392" s="503"/>
    </row>
    <row r="393" spans="1:28" ht="35.1" customHeight="1">
      <c r="A393" s="498">
        <v>389</v>
      </c>
      <c r="B393" s="504" t="s">
        <v>8628</v>
      </c>
      <c r="C393" s="504" t="s">
        <v>8629</v>
      </c>
      <c r="D393" s="499">
        <v>22</v>
      </c>
      <c r="E393" s="499">
        <v>3065</v>
      </c>
      <c r="F393" s="499">
        <v>6165</v>
      </c>
      <c r="G393" s="499">
        <v>1397000</v>
      </c>
      <c r="H393" s="499"/>
      <c r="I393" s="499"/>
      <c r="J393" s="499">
        <v>1397000</v>
      </c>
      <c r="K393" s="499">
        <v>1397000</v>
      </c>
      <c r="L393" s="499"/>
      <c r="M393" s="499"/>
      <c r="N393" s="499">
        <v>1397000</v>
      </c>
      <c r="O393" s="499">
        <v>111760</v>
      </c>
      <c r="P393" s="499">
        <v>1508760</v>
      </c>
      <c r="Q393" s="499"/>
      <c r="R393" s="501"/>
      <c r="S393" s="502"/>
      <c r="T393" s="499"/>
      <c r="U393" s="499"/>
      <c r="V393" s="499">
        <v>1508760</v>
      </c>
      <c r="W393" s="501"/>
      <c r="X393" s="501"/>
      <c r="Y393" s="501"/>
      <c r="Z393" s="501"/>
      <c r="AA393" s="501"/>
      <c r="AB393" s="503"/>
    </row>
    <row r="394" spans="1:28" ht="35.1" customHeight="1">
      <c r="A394" s="498">
        <v>390</v>
      </c>
      <c r="B394" s="504" t="s">
        <v>8628</v>
      </c>
      <c r="C394" s="504" t="s">
        <v>11331</v>
      </c>
      <c r="D394" s="499">
        <v>1</v>
      </c>
      <c r="E394" s="499">
        <v>365</v>
      </c>
      <c r="F394" s="499">
        <v>850</v>
      </c>
      <c r="G394" s="499">
        <v>732000</v>
      </c>
      <c r="H394" s="499"/>
      <c r="I394" s="499"/>
      <c r="J394" s="499">
        <v>732000</v>
      </c>
      <c r="K394" s="499">
        <v>732000</v>
      </c>
      <c r="L394" s="499"/>
      <c r="M394" s="499"/>
      <c r="N394" s="499">
        <v>732000</v>
      </c>
      <c r="O394" s="499">
        <v>58560</v>
      </c>
      <c r="P394" s="499">
        <v>790560</v>
      </c>
      <c r="Q394" s="499"/>
      <c r="R394" s="501"/>
      <c r="S394" s="502"/>
      <c r="T394" s="499"/>
      <c r="U394" s="499"/>
      <c r="V394" s="499">
        <v>790560</v>
      </c>
      <c r="W394" s="501"/>
      <c r="X394" s="501"/>
      <c r="Y394" s="501"/>
      <c r="Z394" s="501"/>
      <c r="AA394" s="501"/>
      <c r="AB394" s="503"/>
    </row>
    <row r="395" spans="1:28" ht="35.1" customHeight="1">
      <c r="A395" s="498">
        <v>391</v>
      </c>
      <c r="B395" s="504" t="s">
        <v>8628</v>
      </c>
      <c r="C395" s="504" t="s">
        <v>11332</v>
      </c>
      <c r="D395" s="499">
        <v>1</v>
      </c>
      <c r="E395" s="499">
        <v>2065</v>
      </c>
      <c r="F395" s="499">
        <v>2065</v>
      </c>
      <c r="G395" s="499">
        <v>883200</v>
      </c>
      <c r="H395" s="499"/>
      <c r="I395" s="499"/>
      <c r="J395" s="499">
        <v>883200</v>
      </c>
      <c r="K395" s="499">
        <v>883200</v>
      </c>
      <c r="L395" s="499"/>
      <c r="M395" s="499"/>
      <c r="N395" s="499">
        <v>883200</v>
      </c>
      <c r="O395" s="499">
        <v>70656</v>
      </c>
      <c r="P395" s="499">
        <v>953856</v>
      </c>
      <c r="Q395" s="499"/>
      <c r="R395" s="501"/>
      <c r="S395" s="502"/>
      <c r="T395" s="499"/>
      <c r="U395" s="499"/>
      <c r="V395" s="499">
        <v>953856</v>
      </c>
      <c r="W395" s="501"/>
      <c r="X395" s="501"/>
      <c r="Y395" s="501"/>
      <c r="Z395" s="501"/>
      <c r="AA395" s="501"/>
      <c r="AB395" s="503"/>
    </row>
    <row r="396" spans="1:28" ht="35.1" customHeight="1">
      <c r="A396" s="498">
        <v>392</v>
      </c>
      <c r="B396" s="504" t="s">
        <v>6441</v>
      </c>
      <c r="C396" s="504" t="s">
        <v>6442</v>
      </c>
      <c r="D396" s="499">
        <v>2</v>
      </c>
      <c r="E396" s="499">
        <v>7000</v>
      </c>
      <c r="F396" s="499">
        <v>7000</v>
      </c>
      <c r="G396" s="499">
        <v>54000</v>
      </c>
      <c r="H396" s="499"/>
      <c r="I396" s="499"/>
      <c r="J396" s="499">
        <v>54000</v>
      </c>
      <c r="K396" s="499">
        <v>54000</v>
      </c>
      <c r="L396" s="499"/>
      <c r="M396" s="499"/>
      <c r="N396" s="499">
        <v>54000</v>
      </c>
      <c r="O396" s="499">
        <v>4320</v>
      </c>
      <c r="P396" s="499">
        <v>58320</v>
      </c>
      <c r="Q396" s="499"/>
      <c r="R396" s="501"/>
      <c r="S396" s="502"/>
      <c r="T396" s="499"/>
      <c r="U396" s="499"/>
      <c r="V396" s="499">
        <v>58320</v>
      </c>
      <c r="W396" s="501"/>
      <c r="X396" s="501"/>
      <c r="Y396" s="501"/>
      <c r="Z396" s="501"/>
      <c r="AA396" s="501"/>
      <c r="AB396" s="503"/>
    </row>
    <row r="397" spans="1:28" ht="35.1" customHeight="1">
      <c r="A397" s="498">
        <v>393</v>
      </c>
      <c r="B397" s="504" t="s">
        <v>7161</v>
      </c>
      <c r="C397" s="504" t="s">
        <v>7162</v>
      </c>
      <c r="D397" s="499">
        <v>2</v>
      </c>
      <c r="E397" s="499">
        <v>120</v>
      </c>
      <c r="F397" s="499">
        <v>120</v>
      </c>
      <c r="G397" s="499">
        <v>32200</v>
      </c>
      <c r="H397" s="499"/>
      <c r="I397" s="499"/>
      <c r="J397" s="499">
        <v>32200</v>
      </c>
      <c r="K397" s="499">
        <v>32200</v>
      </c>
      <c r="L397" s="499"/>
      <c r="M397" s="499"/>
      <c r="N397" s="499">
        <v>32200</v>
      </c>
      <c r="O397" s="499">
        <v>2576</v>
      </c>
      <c r="P397" s="499">
        <v>34776</v>
      </c>
      <c r="Q397" s="499"/>
      <c r="R397" s="501"/>
      <c r="S397" s="502"/>
      <c r="T397" s="499"/>
      <c r="U397" s="499">
        <v>34776</v>
      </c>
      <c r="V397" s="499"/>
      <c r="W397" s="501"/>
      <c r="X397" s="501"/>
      <c r="Y397" s="501"/>
      <c r="Z397" s="501"/>
      <c r="AA397" s="501"/>
      <c r="AB397" s="503"/>
    </row>
    <row r="398" spans="1:28" ht="35.1" customHeight="1">
      <c r="A398" s="498">
        <v>394</v>
      </c>
      <c r="B398" s="504" t="s">
        <v>5809</v>
      </c>
      <c r="C398" s="504" t="s">
        <v>5810</v>
      </c>
      <c r="D398" s="499">
        <v>20</v>
      </c>
      <c r="E398" s="499">
        <v>21695</v>
      </c>
      <c r="F398" s="499">
        <v>21695</v>
      </c>
      <c r="G398" s="499">
        <v>433000</v>
      </c>
      <c r="H398" s="499"/>
      <c r="I398" s="499"/>
      <c r="J398" s="499">
        <v>433000</v>
      </c>
      <c r="K398" s="499">
        <v>433000</v>
      </c>
      <c r="L398" s="499"/>
      <c r="M398" s="499"/>
      <c r="N398" s="499">
        <v>433000</v>
      </c>
      <c r="O398" s="499">
        <v>34640</v>
      </c>
      <c r="P398" s="499">
        <v>467640</v>
      </c>
      <c r="Q398" s="499"/>
      <c r="R398" s="501"/>
      <c r="S398" s="502">
        <v>18814000</v>
      </c>
      <c r="T398" s="499"/>
      <c r="U398" s="499">
        <v>259200</v>
      </c>
      <c r="V398" s="499">
        <v>208440</v>
      </c>
      <c r="W398" s="501"/>
      <c r="X398" s="501"/>
      <c r="Y398" s="501"/>
      <c r="Z398" s="501"/>
      <c r="AA398" s="501"/>
      <c r="AB398" s="503"/>
    </row>
    <row r="399" spans="1:28" ht="35.1" customHeight="1">
      <c r="A399" s="498">
        <v>395</v>
      </c>
      <c r="B399" s="504" t="s">
        <v>4986</v>
      </c>
      <c r="C399" s="504" t="s">
        <v>4987</v>
      </c>
      <c r="D399" s="499">
        <v>13</v>
      </c>
      <c r="E399" s="499">
        <v>21395</v>
      </c>
      <c r="F399" s="499">
        <v>21395</v>
      </c>
      <c r="G399" s="499">
        <v>262000</v>
      </c>
      <c r="H399" s="499">
        <v>4545</v>
      </c>
      <c r="I399" s="499"/>
      <c r="J399" s="499">
        <v>266545</v>
      </c>
      <c r="K399" s="499">
        <v>262000</v>
      </c>
      <c r="L399" s="499">
        <v>4545</v>
      </c>
      <c r="M399" s="499"/>
      <c r="N399" s="499">
        <v>266545</v>
      </c>
      <c r="O399" s="499">
        <v>21324</v>
      </c>
      <c r="P399" s="499">
        <v>287869</v>
      </c>
      <c r="Q399" s="499"/>
      <c r="R399" s="501"/>
      <c r="S399" s="502">
        <v>1515000</v>
      </c>
      <c r="T399" s="499">
        <v>26000</v>
      </c>
      <c r="U399" s="499"/>
      <c r="V399" s="499">
        <v>287869</v>
      </c>
      <c r="W399" s="501"/>
      <c r="X399" s="501"/>
      <c r="Y399" s="501"/>
      <c r="Z399" s="501"/>
      <c r="AA399" s="501"/>
      <c r="AB399" s="503"/>
    </row>
    <row r="400" spans="1:28" ht="35.1" customHeight="1">
      <c r="A400" s="498">
        <v>396</v>
      </c>
      <c r="B400" s="504" t="s">
        <v>10830</v>
      </c>
      <c r="C400" s="504" t="s">
        <v>10831</v>
      </c>
      <c r="D400" s="499">
        <v>11</v>
      </c>
      <c r="E400" s="499">
        <v>14914</v>
      </c>
      <c r="F400" s="499">
        <v>14914</v>
      </c>
      <c r="G400" s="499">
        <v>342813</v>
      </c>
      <c r="H400" s="499"/>
      <c r="I400" s="499"/>
      <c r="J400" s="499">
        <v>342813</v>
      </c>
      <c r="K400" s="499">
        <v>342813</v>
      </c>
      <c r="L400" s="499"/>
      <c r="M400" s="499"/>
      <c r="N400" s="499">
        <v>342813</v>
      </c>
      <c r="O400" s="499">
        <v>27425</v>
      </c>
      <c r="P400" s="499">
        <v>370238</v>
      </c>
      <c r="Q400" s="499"/>
      <c r="R400" s="501"/>
      <c r="S400" s="502"/>
      <c r="T400" s="499"/>
      <c r="U400" s="499">
        <v>227710</v>
      </c>
      <c r="V400" s="499">
        <v>142528</v>
      </c>
      <c r="W400" s="501"/>
      <c r="X400" s="501"/>
      <c r="Y400" s="501"/>
      <c r="Z400" s="501"/>
      <c r="AA400" s="501"/>
      <c r="AB400" s="503"/>
    </row>
    <row r="401" spans="1:28" ht="35.1" customHeight="1">
      <c r="A401" s="498">
        <v>397</v>
      </c>
      <c r="B401" s="504" t="s">
        <v>656</v>
      </c>
      <c r="C401" s="504" t="s">
        <v>657</v>
      </c>
      <c r="D401" s="499">
        <v>2</v>
      </c>
      <c r="E401" s="499">
        <v>1500</v>
      </c>
      <c r="F401" s="499">
        <v>1500</v>
      </c>
      <c r="G401" s="499">
        <v>48635</v>
      </c>
      <c r="H401" s="499"/>
      <c r="I401" s="499"/>
      <c r="J401" s="499">
        <v>48635</v>
      </c>
      <c r="K401" s="499">
        <v>48635</v>
      </c>
      <c r="L401" s="499"/>
      <c r="M401" s="499"/>
      <c r="N401" s="499">
        <v>48635</v>
      </c>
      <c r="O401" s="499">
        <v>3891</v>
      </c>
      <c r="P401" s="499">
        <v>52526</v>
      </c>
      <c r="Q401" s="499"/>
      <c r="R401" s="501"/>
      <c r="S401" s="502">
        <v>40000</v>
      </c>
      <c r="T401" s="499"/>
      <c r="U401" s="499">
        <v>52526</v>
      </c>
      <c r="V401" s="499"/>
      <c r="W401" s="501"/>
      <c r="X401" s="501"/>
      <c r="Y401" s="501"/>
      <c r="Z401" s="501"/>
      <c r="AA401" s="501"/>
      <c r="AB401" s="503"/>
    </row>
    <row r="402" spans="1:28" ht="35.1" customHeight="1">
      <c r="A402" s="498">
        <v>398</v>
      </c>
      <c r="B402" s="504" t="s">
        <v>6454</v>
      </c>
      <c r="C402" s="504" t="s">
        <v>6455</v>
      </c>
      <c r="D402" s="499">
        <v>6</v>
      </c>
      <c r="E402" s="499">
        <v>14010</v>
      </c>
      <c r="F402" s="499">
        <v>14010</v>
      </c>
      <c r="G402" s="499">
        <v>184100</v>
      </c>
      <c r="H402" s="499"/>
      <c r="I402" s="499"/>
      <c r="J402" s="499">
        <v>184100</v>
      </c>
      <c r="K402" s="499">
        <v>184100</v>
      </c>
      <c r="L402" s="499"/>
      <c r="M402" s="499"/>
      <c r="N402" s="499">
        <v>184100</v>
      </c>
      <c r="O402" s="499">
        <v>14728</v>
      </c>
      <c r="P402" s="499">
        <v>198828</v>
      </c>
      <c r="Q402" s="499"/>
      <c r="R402" s="501"/>
      <c r="S402" s="502">
        <v>808000</v>
      </c>
      <c r="T402" s="499"/>
      <c r="U402" s="499"/>
      <c r="V402" s="499">
        <v>198828</v>
      </c>
      <c r="W402" s="501"/>
      <c r="X402" s="501"/>
      <c r="Y402" s="501"/>
      <c r="Z402" s="501"/>
      <c r="AA402" s="501"/>
      <c r="AB402" s="503"/>
    </row>
    <row r="403" spans="1:28" ht="35.1" customHeight="1">
      <c r="A403" s="498">
        <v>399</v>
      </c>
      <c r="B403" s="504" t="s">
        <v>6815</v>
      </c>
      <c r="C403" s="504" t="s">
        <v>6816</v>
      </c>
      <c r="D403" s="499">
        <v>15</v>
      </c>
      <c r="E403" s="499">
        <v>256040</v>
      </c>
      <c r="F403" s="499">
        <v>318840</v>
      </c>
      <c r="G403" s="499">
        <v>1637883</v>
      </c>
      <c r="H403" s="499"/>
      <c r="I403" s="499">
        <v>30000</v>
      </c>
      <c r="J403" s="499">
        <v>1667883</v>
      </c>
      <c r="K403" s="499">
        <v>1637883</v>
      </c>
      <c r="L403" s="499"/>
      <c r="M403" s="499">
        <v>30000</v>
      </c>
      <c r="N403" s="499">
        <v>1667883</v>
      </c>
      <c r="O403" s="499">
        <v>133430</v>
      </c>
      <c r="P403" s="499">
        <v>1801313</v>
      </c>
      <c r="Q403" s="499"/>
      <c r="R403" s="501"/>
      <c r="S403" s="502">
        <v>1802000</v>
      </c>
      <c r="T403" s="499"/>
      <c r="U403" s="499"/>
      <c r="V403" s="499">
        <v>1801313</v>
      </c>
      <c r="W403" s="501"/>
      <c r="X403" s="501"/>
      <c r="Y403" s="501"/>
      <c r="Z403" s="501"/>
      <c r="AA403" s="501"/>
      <c r="AB403" s="503"/>
    </row>
    <row r="404" spans="1:28" ht="35.1" customHeight="1">
      <c r="A404" s="498">
        <v>400</v>
      </c>
      <c r="B404" s="504" t="s">
        <v>1667</v>
      </c>
      <c r="C404" s="504" t="s">
        <v>1668</v>
      </c>
      <c r="D404" s="499">
        <v>237</v>
      </c>
      <c r="E404" s="499">
        <v>1277128</v>
      </c>
      <c r="F404" s="499">
        <v>1277128</v>
      </c>
      <c r="G404" s="499">
        <v>10278800</v>
      </c>
      <c r="H404" s="499"/>
      <c r="I404" s="499"/>
      <c r="J404" s="499">
        <v>10278800</v>
      </c>
      <c r="K404" s="499">
        <v>10259118</v>
      </c>
      <c r="L404" s="499"/>
      <c r="M404" s="499"/>
      <c r="N404" s="499">
        <v>10259118</v>
      </c>
      <c r="O404" s="499">
        <v>820730</v>
      </c>
      <c r="P404" s="499">
        <v>11079848</v>
      </c>
      <c r="Q404" s="499">
        <v>19682</v>
      </c>
      <c r="R404" s="501"/>
      <c r="S404" s="502">
        <v>760776600</v>
      </c>
      <c r="T404" s="499"/>
      <c r="U404" s="499"/>
      <c r="V404" s="499">
        <v>11079848</v>
      </c>
      <c r="W404" s="501"/>
      <c r="X404" s="501"/>
      <c r="Y404" s="501"/>
      <c r="Z404" s="501"/>
      <c r="AA404" s="501"/>
      <c r="AB404" s="503"/>
    </row>
    <row r="405" spans="1:28" ht="35.1" customHeight="1">
      <c r="A405" s="498">
        <v>401</v>
      </c>
      <c r="B405" s="504" t="s">
        <v>8187</v>
      </c>
      <c r="C405" s="504" t="s">
        <v>8188</v>
      </c>
      <c r="D405" s="499">
        <v>1</v>
      </c>
      <c r="E405" s="499">
        <v>2300</v>
      </c>
      <c r="F405" s="499">
        <v>2300</v>
      </c>
      <c r="G405" s="499">
        <v>21000</v>
      </c>
      <c r="H405" s="499"/>
      <c r="I405" s="499"/>
      <c r="J405" s="499">
        <v>21000</v>
      </c>
      <c r="K405" s="499">
        <v>21000</v>
      </c>
      <c r="L405" s="499"/>
      <c r="M405" s="499"/>
      <c r="N405" s="499">
        <v>21000</v>
      </c>
      <c r="O405" s="499">
        <v>1680</v>
      </c>
      <c r="P405" s="499">
        <v>22680</v>
      </c>
      <c r="Q405" s="499"/>
      <c r="R405" s="501"/>
      <c r="S405" s="502"/>
      <c r="T405" s="499"/>
      <c r="U405" s="499"/>
      <c r="V405" s="499">
        <v>22680</v>
      </c>
      <c r="W405" s="501"/>
      <c r="X405" s="501"/>
      <c r="Y405" s="501"/>
      <c r="Z405" s="501"/>
      <c r="AA405" s="501"/>
      <c r="AB405" s="503"/>
    </row>
    <row r="406" spans="1:28" ht="35.1" customHeight="1">
      <c r="A406" s="498">
        <v>402</v>
      </c>
      <c r="B406" s="504" t="s">
        <v>1850</v>
      </c>
      <c r="C406" s="504" t="s">
        <v>1851</v>
      </c>
      <c r="D406" s="499">
        <v>5</v>
      </c>
      <c r="E406" s="499">
        <v>78600</v>
      </c>
      <c r="F406" s="499">
        <v>78600</v>
      </c>
      <c r="G406" s="499">
        <v>542000</v>
      </c>
      <c r="H406" s="499">
        <v>13635</v>
      </c>
      <c r="I406" s="499"/>
      <c r="J406" s="499">
        <v>555635</v>
      </c>
      <c r="K406" s="499">
        <v>542000</v>
      </c>
      <c r="L406" s="499">
        <v>13635</v>
      </c>
      <c r="M406" s="499"/>
      <c r="N406" s="499">
        <v>555635</v>
      </c>
      <c r="O406" s="499">
        <v>44452</v>
      </c>
      <c r="P406" s="499">
        <v>600087</v>
      </c>
      <c r="Q406" s="499"/>
      <c r="R406" s="501"/>
      <c r="S406" s="502"/>
      <c r="T406" s="499">
        <v>601000</v>
      </c>
      <c r="U406" s="499"/>
      <c r="V406" s="499">
        <v>600087</v>
      </c>
      <c r="W406" s="501"/>
      <c r="X406" s="501"/>
      <c r="Y406" s="501"/>
      <c r="Z406" s="501"/>
      <c r="AA406" s="501"/>
      <c r="AB406" s="503"/>
    </row>
    <row r="407" spans="1:28" ht="35.1" customHeight="1">
      <c r="A407" s="498">
        <v>403</v>
      </c>
      <c r="B407" s="504" t="s">
        <v>8352</v>
      </c>
      <c r="C407" s="504" t="s">
        <v>8353</v>
      </c>
      <c r="D407" s="499">
        <v>2</v>
      </c>
      <c r="E407" s="499">
        <v>900</v>
      </c>
      <c r="F407" s="499">
        <v>900</v>
      </c>
      <c r="G407" s="499">
        <v>38000</v>
      </c>
      <c r="H407" s="499"/>
      <c r="I407" s="499"/>
      <c r="J407" s="499">
        <v>38000</v>
      </c>
      <c r="K407" s="499">
        <v>38000</v>
      </c>
      <c r="L407" s="499"/>
      <c r="M407" s="499"/>
      <c r="N407" s="499">
        <v>38000</v>
      </c>
      <c r="O407" s="499">
        <v>3040</v>
      </c>
      <c r="P407" s="499">
        <v>41040</v>
      </c>
      <c r="Q407" s="499"/>
      <c r="R407" s="501"/>
      <c r="S407" s="502"/>
      <c r="T407" s="499"/>
      <c r="U407" s="499"/>
      <c r="V407" s="499">
        <v>41040</v>
      </c>
      <c r="W407" s="501"/>
      <c r="X407" s="501"/>
      <c r="Y407" s="501"/>
      <c r="Z407" s="501"/>
      <c r="AA407" s="501"/>
      <c r="AB407" s="503"/>
    </row>
    <row r="408" spans="1:28" ht="35.1" customHeight="1">
      <c r="A408" s="498">
        <v>404</v>
      </c>
      <c r="B408" s="504" t="s">
        <v>9218</v>
      </c>
      <c r="C408" s="504" t="s">
        <v>9219</v>
      </c>
      <c r="D408" s="499">
        <v>1</v>
      </c>
      <c r="E408" s="499">
        <v>7500</v>
      </c>
      <c r="F408" s="499">
        <v>7500</v>
      </c>
      <c r="G408" s="499">
        <v>48000</v>
      </c>
      <c r="H408" s="499"/>
      <c r="I408" s="499"/>
      <c r="J408" s="499">
        <v>48000</v>
      </c>
      <c r="K408" s="499">
        <v>48000</v>
      </c>
      <c r="L408" s="499"/>
      <c r="M408" s="499"/>
      <c r="N408" s="499">
        <v>48000</v>
      </c>
      <c r="O408" s="499">
        <v>3840</v>
      </c>
      <c r="P408" s="499">
        <v>51840</v>
      </c>
      <c r="Q408" s="499"/>
      <c r="R408" s="501"/>
      <c r="S408" s="502">
        <v>700000</v>
      </c>
      <c r="T408" s="499"/>
      <c r="U408" s="499"/>
      <c r="V408" s="499">
        <v>51840</v>
      </c>
      <c r="W408" s="501"/>
      <c r="X408" s="501"/>
      <c r="Y408" s="501"/>
      <c r="Z408" s="501"/>
      <c r="AA408" s="501"/>
      <c r="AB408" s="503"/>
    </row>
    <row r="409" spans="1:28" ht="35.1" customHeight="1">
      <c r="A409" s="498">
        <v>405</v>
      </c>
      <c r="B409" s="504" t="s">
        <v>6887</v>
      </c>
      <c r="C409" s="504" t="s">
        <v>6888</v>
      </c>
      <c r="D409" s="499">
        <v>1</v>
      </c>
      <c r="E409" s="499">
        <v>4400</v>
      </c>
      <c r="F409" s="499">
        <v>4400</v>
      </c>
      <c r="G409" s="499">
        <v>41237</v>
      </c>
      <c r="H409" s="499"/>
      <c r="I409" s="499"/>
      <c r="J409" s="499">
        <v>41237</v>
      </c>
      <c r="K409" s="499">
        <v>41237</v>
      </c>
      <c r="L409" s="499"/>
      <c r="M409" s="499"/>
      <c r="N409" s="499">
        <v>41237</v>
      </c>
      <c r="O409" s="499">
        <v>3299</v>
      </c>
      <c r="P409" s="499">
        <v>44536</v>
      </c>
      <c r="Q409" s="499"/>
      <c r="R409" s="501"/>
      <c r="S409" s="502"/>
      <c r="T409" s="499"/>
      <c r="U409" s="499">
        <v>44536</v>
      </c>
      <c r="V409" s="499"/>
      <c r="W409" s="501"/>
      <c r="X409" s="501"/>
      <c r="Y409" s="501"/>
      <c r="Z409" s="501"/>
      <c r="AA409" s="501"/>
      <c r="AB409" s="503"/>
    </row>
    <row r="410" spans="1:28" ht="35.1" customHeight="1">
      <c r="A410" s="498">
        <v>406</v>
      </c>
      <c r="B410" s="504" t="s">
        <v>6887</v>
      </c>
      <c r="C410" s="504" t="s">
        <v>11333</v>
      </c>
      <c r="D410" s="499">
        <v>2</v>
      </c>
      <c r="E410" s="499">
        <v>5120</v>
      </c>
      <c r="F410" s="499">
        <v>5120</v>
      </c>
      <c r="G410" s="499">
        <v>86697</v>
      </c>
      <c r="H410" s="499"/>
      <c r="I410" s="499"/>
      <c r="J410" s="499">
        <v>86697</v>
      </c>
      <c r="K410" s="499">
        <v>86697</v>
      </c>
      <c r="L410" s="499"/>
      <c r="M410" s="499"/>
      <c r="N410" s="499">
        <v>86697</v>
      </c>
      <c r="O410" s="499">
        <v>6935</v>
      </c>
      <c r="P410" s="499">
        <v>93632</v>
      </c>
      <c r="Q410" s="499"/>
      <c r="R410" s="501"/>
      <c r="S410" s="502"/>
      <c r="T410" s="499"/>
      <c r="U410" s="499">
        <v>93632</v>
      </c>
      <c r="V410" s="499"/>
      <c r="W410" s="501"/>
      <c r="X410" s="501"/>
      <c r="Y410" s="501"/>
      <c r="Z410" s="501"/>
      <c r="AA410" s="501"/>
      <c r="AB410" s="503"/>
    </row>
    <row r="411" spans="1:28" ht="35.1" customHeight="1">
      <c r="A411" s="498">
        <v>407</v>
      </c>
      <c r="B411" s="504" t="s">
        <v>10976</v>
      </c>
      <c r="C411" s="504" t="s">
        <v>11334</v>
      </c>
      <c r="D411" s="499">
        <v>1</v>
      </c>
      <c r="E411" s="499">
        <v>595</v>
      </c>
      <c r="F411" s="499">
        <v>595</v>
      </c>
      <c r="G411" s="499">
        <v>29250</v>
      </c>
      <c r="H411" s="499"/>
      <c r="I411" s="499"/>
      <c r="J411" s="499">
        <v>29250</v>
      </c>
      <c r="K411" s="499">
        <v>29250</v>
      </c>
      <c r="L411" s="499"/>
      <c r="M411" s="499"/>
      <c r="N411" s="499">
        <v>29250</v>
      </c>
      <c r="O411" s="499">
        <v>2340</v>
      </c>
      <c r="P411" s="499">
        <v>31590</v>
      </c>
      <c r="Q411" s="499"/>
      <c r="R411" s="501"/>
      <c r="S411" s="502"/>
      <c r="T411" s="499"/>
      <c r="U411" s="499"/>
      <c r="V411" s="499">
        <v>31590</v>
      </c>
      <c r="W411" s="501"/>
      <c r="X411" s="501"/>
      <c r="Y411" s="501"/>
      <c r="Z411" s="501"/>
      <c r="AA411" s="501"/>
      <c r="AB411" s="503"/>
    </row>
    <row r="412" spans="1:28" ht="35.1" customHeight="1">
      <c r="A412" s="498">
        <v>408</v>
      </c>
      <c r="B412" s="504" t="s">
        <v>10977</v>
      </c>
      <c r="C412" s="504" t="s">
        <v>11335</v>
      </c>
      <c r="D412" s="499">
        <v>1</v>
      </c>
      <c r="E412" s="499">
        <v>416</v>
      </c>
      <c r="F412" s="499">
        <v>416</v>
      </c>
      <c r="G412" s="499">
        <v>19000</v>
      </c>
      <c r="H412" s="499">
        <v>4545</v>
      </c>
      <c r="I412" s="499"/>
      <c r="J412" s="499">
        <v>23545</v>
      </c>
      <c r="K412" s="499">
        <v>19000</v>
      </c>
      <c r="L412" s="499">
        <v>4545</v>
      </c>
      <c r="M412" s="499"/>
      <c r="N412" s="499">
        <v>23545</v>
      </c>
      <c r="O412" s="499">
        <v>1884</v>
      </c>
      <c r="P412" s="499">
        <v>25429</v>
      </c>
      <c r="Q412" s="499"/>
      <c r="R412" s="501"/>
      <c r="S412" s="502"/>
      <c r="T412" s="499">
        <v>26000</v>
      </c>
      <c r="U412" s="499">
        <v>25429</v>
      </c>
      <c r="V412" s="499"/>
      <c r="W412" s="501"/>
      <c r="X412" s="501"/>
      <c r="Y412" s="501"/>
      <c r="Z412" s="501"/>
      <c r="AA412" s="501"/>
      <c r="AB412" s="503"/>
    </row>
    <row r="413" spans="1:28" ht="35.1" customHeight="1">
      <c r="A413" s="498">
        <v>409</v>
      </c>
      <c r="B413" s="504" t="s">
        <v>8343</v>
      </c>
      <c r="C413" s="504" t="s">
        <v>8344</v>
      </c>
      <c r="D413" s="499">
        <v>7</v>
      </c>
      <c r="E413" s="499">
        <v>29300</v>
      </c>
      <c r="F413" s="499">
        <v>29300</v>
      </c>
      <c r="G413" s="499">
        <v>172400</v>
      </c>
      <c r="H413" s="499"/>
      <c r="I413" s="499"/>
      <c r="J413" s="499">
        <v>172400</v>
      </c>
      <c r="K413" s="499">
        <v>172400</v>
      </c>
      <c r="L413" s="499"/>
      <c r="M413" s="499"/>
      <c r="N413" s="499">
        <v>172400</v>
      </c>
      <c r="O413" s="499">
        <v>13792</v>
      </c>
      <c r="P413" s="499">
        <v>186192</v>
      </c>
      <c r="Q413" s="499"/>
      <c r="R413" s="501"/>
      <c r="S413" s="502">
        <v>2907000</v>
      </c>
      <c r="T413" s="499"/>
      <c r="U413" s="499"/>
      <c r="V413" s="499">
        <v>186192</v>
      </c>
      <c r="W413" s="501"/>
      <c r="X413" s="501"/>
      <c r="Y413" s="501"/>
      <c r="Z413" s="501"/>
      <c r="AA413" s="501"/>
      <c r="AB413" s="503"/>
    </row>
    <row r="414" spans="1:28" ht="35.1" customHeight="1">
      <c r="A414" s="498">
        <v>410</v>
      </c>
      <c r="B414" s="504" t="s">
        <v>6580</v>
      </c>
      <c r="C414" s="504" t="s">
        <v>6581</v>
      </c>
      <c r="D414" s="499">
        <v>64</v>
      </c>
      <c r="E414" s="499">
        <v>543000</v>
      </c>
      <c r="F414" s="499">
        <v>558000</v>
      </c>
      <c r="G414" s="499">
        <v>3317000</v>
      </c>
      <c r="H414" s="499">
        <v>104535</v>
      </c>
      <c r="I414" s="499"/>
      <c r="J414" s="499">
        <v>3421535</v>
      </c>
      <c r="K414" s="499">
        <v>3317000</v>
      </c>
      <c r="L414" s="499">
        <v>104535</v>
      </c>
      <c r="M414" s="499"/>
      <c r="N414" s="499">
        <v>3421535</v>
      </c>
      <c r="O414" s="499">
        <v>273732</v>
      </c>
      <c r="P414" s="499">
        <v>3695267</v>
      </c>
      <c r="Q414" s="499"/>
      <c r="R414" s="501"/>
      <c r="S414" s="502">
        <v>8300000</v>
      </c>
      <c r="T414" s="499">
        <v>1536000</v>
      </c>
      <c r="U414" s="499"/>
      <c r="V414" s="499">
        <v>3695267</v>
      </c>
      <c r="W414" s="501"/>
      <c r="X414" s="501"/>
      <c r="Y414" s="501"/>
      <c r="Z414" s="501"/>
      <c r="AA414" s="501"/>
      <c r="AB414" s="503"/>
    </row>
    <row r="415" spans="1:28" ht="35.1" customHeight="1">
      <c r="A415" s="498">
        <v>411</v>
      </c>
      <c r="B415" s="504" t="s">
        <v>10978</v>
      </c>
      <c r="C415" s="504" t="s">
        <v>11336</v>
      </c>
      <c r="D415" s="499">
        <v>1</v>
      </c>
      <c r="E415" s="499">
        <v>673</v>
      </c>
      <c r="F415" s="499">
        <v>673</v>
      </c>
      <c r="G415" s="499">
        <v>16000</v>
      </c>
      <c r="H415" s="499"/>
      <c r="I415" s="499"/>
      <c r="J415" s="499">
        <v>16000</v>
      </c>
      <c r="K415" s="499">
        <v>16000</v>
      </c>
      <c r="L415" s="499"/>
      <c r="M415" s="499"/>
      <c r="N415" s="499">
        <v>16000</v>
      </c>
      <c r="O415" s="499">
        <v>1280</v>
      </c>
      <c r="P415" s="499">
        <v>17280</v>
      </c>
      <c r="Q415" s="499"/>
      <c r="R415" s="501"/>
      <c r="S415" s="502"/>
      <c r="T415" s="499"/>
      <c r="U415" s="499"/>
      <c r="V415" s="499">
        <v>17280</v>
      </c>
      <c r="W415" s="501"/>
      <c r="X415" s="501"/>
      <c r="Y415" s="501"/>
      <c r="Z415" s="501"/>
      <c r="AA415" s="501"/>
      <c r="AB415" s="503"/>
    </row>
    <row r="416" spans="1:28" ht="35.1" customHeight="1">
      <c r="A416" s="498">
        <v>412</v>
      </c>
      <c r="B416" s="504" t="s">
        <v>10979</v>
      </c>
      <c r="C416" s="504" t="s">
        <v>11337</v>
      </c>
      <c r="D416" s="499">
        <v>1</v>
      </c>
      <c r="E416" s="499">
        <v>500</v>
      </c>
      <c r="F416" s="499">
        <v>500</v>
      </c>
      <c r="G416" s="499">
        <v>19000</v>
      </c>
      <c r="H416" s="499">
        <v>4545</v>
      </c>
      <c r="I416" s="499"/>
      <c r="J416" s="499">
        <v>23545</v>
      </c>
      <c r="K416" s="499">
        <v>19000</v>
      </c>
      <c r="L416" s="499">
        <v>4545</v>
      </c>
      <c r="M416" s="499"/>
      <c r="N416" s="499">
        <v>23545</v>
      </c>
      <c r="O416" s="499">
        <v>1884</v>
      </c>
      <c r="P416" s="499">
        <v>25429</v>
      </c>
      <c r="Q416" s="499"/>
      <c r="R416" s="501"/>
      <c r="S416" s="502"/>
      <c r="T416" s="499">
        <v>26000</v>
      </c>
      <c r="U416" s="499">
        <v>25429</v>
      </c>
      <c r="V416" s="499"/>
      <c r="W416" s="501"/>
      <c r="X416" s="501"/>
      <c r="Y416" s="501"/>
      <c r="Z416" s="501"/>
      <c r="AA416" s="501"/>
      <c r="AB416" s="503"/>
    </row>
    <row r="417" spans="1:28" ht="35.1" customHeight="1">
      <c r="A417" s="498">
        <v>413</v>
      </c>
      <c r="B417" s="504" t="s">
        <v>5140</v>
      </c>
      <c r="C417" s="504" t="s">
        <v>5141</v>
      </c>
      <c r="D417" s="499">
        <v>20</v>
      </c>
      <c r="E417" s="499">
        <v>16524</v>
      </c>
      <c r="F417" s="499">
        <v>16524</v>
      </c>
      <c r="G417" s="499">
        <v>394600</v>
      </c>
      <c r="H417" s="499">
        <v>22725</v>
      </c>
      <c r="I417" s="499"/>
      <c r="J417" s="499">
        <v>417325</v>
      </c>
      <c r="K417" s="499">
        <v>394600</v>
      </c>
      <c r="L417" s="499">
        <v>22725</v>
      </c>
      <c r="M417" s="499"/>
      <c r="N417" s="499">
        <v>417325</v>
      </c>
      <c r="O417" s="499">
        <v>33388</v>
      </c>
      <c r="P417" s="499">
        <v>450713</v>
      </c>
      <c r="Q417" s="499"/>
      <c r="R417" s="501"/>
      <c r="S417" s="502">
        <v>3240000</v>
      </c>
      <c r="T417" s="499">
        <v>130000</v>
      </c>
      <c r="U417" s="499"/>
      <c r="V417" s="499">
        <v>450713</v>
      </c>
      <c r="W417" s="501"/>
      <c r="X417" s="501"/>
      <c r="Y417" s="501"/>
      <c r="Z417" s="501"/>
      <c r="AA417" s="501"/>
      <c r="AB417" s="503"/>
    </row>
    <row r="418" spans="1:28" ht="35.1" customHeight="1">
      <c r="A418" s="498">
        <v>414</v>
      </c>
      <c r="B418" s="504" t="s">
        <v>6244</v>
      </c>
      <c r="C418" s="504" t="s">
        <v>11338</v>
      </c>
      <c r="D418" s="499">
        <v>1</v>
      </c>
      <c r="E418" s="499">
        <v>14000</v>
      </c>
      <c r="F418" s="499">
        <v>19425</v>
      </c>
      <c r="G418" s="499">
        <v>108000</v>
      </c>
      <c r="H418" s="499"/>
      <c r="I418" s="499"/>
      <c r="J418" s="499">
        <v>108000</v>
      </c>
      <c r="K418" s="499">
        <v>108000</v>
      </c>
      <c r="L418" s="499"/>
      <c r="M418" s="499"/>
      <c r="N418" s="499">
        <v>108000</v>
      </c>
      <c r="O418" s="499">
        <v>8640</v>
      </c>
      <c r="P418" s="499">
        <v>116640</v>
      </c>
      <c r="Q418" s="499"/>
      <c r="R418" s="501"/>
      <c r="S418" s="502">
        <v>1100000</v>
      </c>
      <c r="T418" s="499"/>
      <c r="U418" s="499"/>
      <c r="V418" s="499">
        <v>116640</v>
      </c>
      <c r="W418" s="501"/>
      <c r="X418" s="501"/>
      <c r="Y418" s="501"/>
      <c r="Z418" s="501"/>
      <c r="AA418" s="501"/>
      <c r="AB418" s="503"/>
    </row>
    <row r="419" spans="1:28" ht="35.1" customHeight="1">
      <c r="A419" s="498">
        <v>415</v>
      </c>
      <c r="B419" s="504" t="s">
        <v>6244</v>
      </c>
      <c r="C419" s="504" t="s">
        <v>10671</v>
      </c>
      <c r="D419" s="499">
        <v>47</v>
      </c>
      <c r="E419" s="499">
        <v>522800</v>
      </c>
      <c r="F419" s="499">
        <v>703334</v>
      </c>
      <c r="G419" s="499">
        <v>4249300</v>
      </c>
      <c r="H419" s="499">
        <v>5000</v>
      </c>
      <c r="I419" s="499"/>
      <c r="J419" s="499">
        <v>4254300</v>
      </c>
      <c r="K419" s="499">
        <v>4249300</v>
      </c>
      <c r="L419" s="499">
        <v>5000</v>
      </c>
      <c r="M419" s="499"/>
      <c r="N419" s="499">
        <v>4254300</v>
      </c>
      <c r="O419" s="499">
        <v>340344</v>
      </c>
      <c r="P419" s="499">
        <v>4594644</v>
      </c>
      <c r="Q419" s="499"/>
      <c r="R419" s="501"/>
      <c r="S419" s="502">
        <v>25500000</v>
      </c>
      <c r="T419" s="499"/>
      <c r="U419" s="499"/>
      <c r="V419" s="499">
        <v>4594644</v>
      </c>
      <c r="W419" s="501"/>
      <c r="X419" s="501"/>
      <c r="Y419" s="501"/>
      <c r="Z419" s="501"/>
      <c r="AA419" s="501"/>
      <c r="AB419" s="503"/>
    </row>
    <row r="420" spans="1:28" ht="35.1" customHeight="1">
      <c r="A420" s="498">
        <v>416</v>
      </c>
      <c r="B420" s="504" t="s">
        <v>4960</v>
      </c>
      <c r="C420" s="504" t="s">
        <v>4961</v>
      </c>
      <c r="D420" s="499">
        <v>25</v>
      </c>
      <c r="E420" s="499">
        <v>1395</v>
      </c>
      <c r="F420" s="499">
        <v>1395</v>
      </c>
      <c r="G420" s="499">
        <v>285900</v>
      </c>
      <c r="H420" s="499">
        <v>120000</v>
      </c>
      <c r="I420" s="499"/>
      <c r="J420" s="499">
        <v>405900</v>
      </c>
      <c r="K420" s="499">
        <v>285900</v>
      </c>
      <c r="L420" s="499">
        <v>120000</v>
      </c>
      <c r="M420" s="499"/>
      <c r="N420" s="499">
        <v>405900</v>
      </c>
      <c r="O420" s="499">
        <v>32472</v>
      </c>
      <c r="P420" s="499">
        <v>438372</v>
      </c>
      <c r="Q420" s="499"/>
      <c r="R420" s="501"/>
      <c r="S420" s="502"/>
      <c r="T420" s="499"/>
      <c r="U420" s="499"/>
      <c r="V420" s="499">
        <v>438372</v>
      </c>
      <c r="W420" s="501"/>
      <c r="X420" s="501"/>
      <c r="Y420" s="501"/>
      <c r="Z420" s="501"/>
      <c r="AA420" s="501"/>
      <c r="AB420" s="503"/>
    </row>
    <row r="421" spans="1:28" ht="35.1" customHeight="1">
      <c r="A421" s="498">
        <v>417</v>
      </c>
      <c r="B421" s="504" t="s">
        <v>6240</v>
      </c>
      <c r="C421" s="504" t="s">
        <v>11339</v>
      </c>
      <c r="D421" s="499">
        <v>3</v>
      </c>
      <c r="E421" s="499">
        <v>15900</v>
      </c>
      <c r="F421" s="499">
        <v>15900</v>
      </c>
      <c r="G421" s="499">
        <v>123900</v>
      </c>
      <c r="H421" s="499"/>
      <c r="I421" s="499"/>
      <c r="J421" s="499">
        <v>123900</v>
      </c>
      <c r="K421" s="499">
        <v>123900</v>
      </c>
      <c r="L421" s="499"/>
      <c r="M421" s="499"/>
      <c r="N421" s="499">
        <v>123900</v>
      </c>
      <c r="O421" s="499">
        <v>9912</v>
      </c>
      <c r="P421" s="499">
        <v>133812</v>
      </c>
      <c r="Q421" s="499"/>
      <c r="R421" s="501"/>
      <c r="S421" s="502">
        <v>800000</v>
      </c>
      <c r="T421" s="499"/>
      <c r="U421" s="499"/>
      <c r="V421" s="499">
        <v>133812</v>
      </c>
      <c r="W421" s="501"/>
      <c r="X421" s="501"/>
      <c r="Y421" s="501"/>
      <c r="Z421" s="501"/>
      <c r="AA421" s="501"/>
      <c r="AB421" s="503"/>
    </row>
    <row r="422" spans="1:28" ht="35.1" customHeight="1">
      <c r="A422" s="498">
        <v>418</v>
      </c>
      <c r="B422" s="504" t="s">
        <v>6240</v>
      </c>
      <c r="C422" s="504" t="s">
        <v>10672</v>
      </c>
      <c r="D422" s="499">
        <v>194</v>
      </c>
      <c r="E422" s="499">
        <v>2164200</v>
      </c>
      <c r="F422" s="499">
        <v>2911466</v>
      </c>
      <c r="G422" s="499">
        <v>17613320</v>
      </c>
      <c r="H422" s="499">
        <v>10000</v>
      </c>
      <c r="I422" s="499"/>
      <c r="J422" s="499">
        <v>17623320</v>
      </c>
      <c r="K422" s="499">
        <v>17613320</v>
      </c>
      <c r="L422" s="499">
        <v>10000</v>
      </c>
      <c r="M422" s="499"/>
      <c r="N422" s="499">
        <v>17623320</v>
      </c>
      <c r="O422" s="499">
        <v>1409866</v>
      </c>
      <c r="P422" s="499">
        <v>19033186</v>
      </c>
      <c r="Q422" s="499"/>
      <c r="R422" s="501"/>
      <c r="S422" s="502">
        <v>151287000</v>
      </c>
      <c r="T422" s="499"/>
      <c r="U422" s="499"/>
      <c r="V422" s="499">
        <v>19033186</v>
      </c>
      <c r="W422" s="501"/>
      <c r="X422" s="501"/>
      <c r="Y422" s="501"/>
      <c r="Z422" s="501"/>
      <c r="AA422" s="501"/>
      <c r="AB422" s="503"/>
    </row>
    <row r="423" spans="1:28" ht="35.1" customHeight="1">
      <c r="A423" s="498">
        <v>419</v>
      </c>
      <c r="B423" s="504" t="s">
        <v>790</v>
      </c>
      <c r="C423" s="504" t="s">
        <v>791</v>
      </c>
      <c r="D423" s="499">
        <v>14</v>
      </c>
      <c r="E423" s="499">
        <v>7310</v>
      </c>
      <c r="F423" s="499">
        <v>7310</v>
      </c>
      <c r="G423" s="499">
        <v>216010</v>
      </c>
      <c r="H423" s="499"/>
      <c r="I423" s="499"/>
      <c r="J423" s="499">
        <v>216010</v>
      </c>
      <c r="K423" s="499">
        <v>216010</v>
      </c>
      <c r="L423" s="499"/>
      <c r="M423" s="499"/>
      <c r="N423" s="499">
        <v>216010</v>
      </c>
      <c r="O423" s="499">
        <v>17281</v>
      </c>
      <c r="P423" s="499">
        <v>233291</v>
      </c>
      <c r="Q423" s="499"/>
      <c r="R423" s="501"/>
      <c r="S423" s="502"/>
      <c r="T423" s="499"/>
      <c r="U423" s="499"/>
      <c r="V423" s="499">
        <v>233291</v>
      </c>
      <c r="W423" s="501"/>
      <c r="X423" s="501"/>
      <c r="Y423" s="501"/>
      <c r="Z423" s="501"/>
      <c r="AA423" s="501"/>
      <c r="AB423" s="503"/>
    </row>
    <row r="424" spans="1:28" ht="35.1" customHeight="1">
      <c r="A424" s="498">
        <v>420</v>
      </c>
      <c r="B424" s="504" t="s">
        <v>5369</v>
      </c>
      <c r="C424" s="504" t="s">
        <v>5370</v>
      </c>
      <c r="D424" s="499">
        <v>2</v>
      </c>
      <c r="E424" s="499">
        <v>6500</v>
      </c>
      <c r="F424" s="499">
        <v>6500</v>
      </c>
      <c r="G424" s="499">
        <v>71000</v>
      </c>
      <c r="H424" s="499"/>
      <c r="I424" s="499"/>
      <c r="J424" s="499">
        <v>71000</v>
      </c>
      <c r="K424" s="499">
        <v>71000</v>
      </c>
      <c r="L424" s="499"/>
      <c r="M424" s="499"/>
      <c r="N424" s="499">
        <v>71000</v>
      </c>
      <c r="O424" s="499">
        <v>5680</v>
      </c>
      <c r="P424" s="499">
        <v>76680</v>
      </c>
      <c r="Q424" s="499"/>
      <c r="R424" s="501"/>
      <c r="S424" s="502">
        <v>957000</v>
      </c>
      <c r="T424" s="499"/>
      <c r="U424" s="499"/>
      <c r="V424" s="499">
        <v>76680</v>
      </c>
      <c r="W424" s="501"/>
      <c r="X424" s="501"/>
      <c r="Y424" s="501"/>
      <c r="Z424" s="501"/>
      <c r="AA424" s="501"/>
      <c r="AB424" s="503"/>
    </row>
    <row r="425" spans="1:28" ht="35.1" customHeight="1">
      <c r="A425" s="498">
        <v>421</v>
      </c>
      <c r="B425" s="504" t="s">
        <v>1405</v>
      </c>
      <c r="C425" s="504" t="s">
        <v>1406</v>
      </c>
      <c r="D425" s="499">
        <v>10</v>
      </c>
      <c r="E425" s="499">
        <v>33410</v>
      </c>
      <c r="F425" s="499">
        <v>33410</v>
      </c>
      <c r="G425" s="499">
        <v>450056</v>
      </c>
      <c r="H425" s="499"/>
      <c r="I425" s="499">
        <v>15000</v>
      </c>
      <c r="J425" s="499">
        <v>465056</v>
      </c>
      <c r="K425" s="499">
        <v>450056</v>
      </c>
      <c r="L425" s="499"/>
      <c r="M425" s="499">
        <v>15000</v>
      </c>
      <c r="N425" s="499">
        <v>465056</v>
      </c>
      <c r="O425" s="499">
        <v>37204</v>
      </c>
      <c r="P425" s="499">
        <v>502260</v>
      </c>
      <c r="Q425" s="499"/>
      <c r="R425" s="501"/>
      <c r="S425" s="502">
        <v>5935000</v>
      </c>
      <c r="T425" s="499"/>
      <c r="U425" s="499"/>
      <c r="V425" s="499">
        <v>502260</v>
      </c>
      <c r="W425" s="501"/>
      <c r="X425" s="501"/>
      <c r="Y425" s="501"/>
      <c r="Z425" s="501"/>
      <c r="AA425" s="501"/>
      <c r="AB425" s="503"/>
    </row>
    <row r="426" spans="1:28" ht="35.1" customHeight="1">
      <c r="A426" s="498">
        <v>422</v>
      </c>
      <c r="B426" s="504" t="s">
        <v>10980</v>
      </c>
      <c r="C426" s="504" t="s">
        <v>11340</v>
      </c>
      <c r="D426" s="499">
        <v>2</v>
      </c>
      <c r="E426" s="499">
        <v>5839</v>
      </c>
      <c r="F426" s="499">
        <v>5839</v>
      </c>
      <c r="G426" s="499">
        <v>87048</v>
      </c>
      <c r="H426" s="499"/>
      <c r="I426" s="499"/>
      <c r="J426" s="499">
        <v>87048</v>
      </c>
      <c r="K426" s="499">
        <v>27778</v>
      </c>
      <c r="L426" s="499"/>
      <c r="M426" s="499"/>
      <c r="N426" s="499">
        <v>27778</v>
      </c>
      <c r="O426" s="499">
        <v>2222</v>
      </c>
      <c r="P426" s="499">
        <v>30000</v>
      </c>
      <c r="Q426" s="499">
        <v>59270</v>
      </c>
      <c r="R426" s="501"/>
      <c r="S426" s="502"/>
      <c r="T426" s="499"/>
      <c r="U426" s="499">
        <v>15000</v>
      </c>
      <c r="V426" s="499">
        <v>15000</v>
      </c>
      <c r="W426" s="501"/>
      <c r="X426" s="501"/>
      <c r="Y426" s="501"/>
      <c r="Z426" s="501"/>
      <c r="AA426" s="501"/>
      <c r="AB426" s="503"/>
    </row>
    <row r="427" spans="1:28" ht="35.1" customHeight="1">
      <c r="A427" s="498">
        <v>423</v>
      </c>
      <c r="B427" s="504" t="s">
        <v>7614</v>
      </c>
      <c r="C427" s="504" t="s">
        <v>7615</v>
      </c>
      <c r="D427" s="499">
        <v>4</v>
      </c>
      <c r="E427" s="499">
        <v>1465</v>
      </c>
      <c r="F427" s="499">
        <v>1465</v>
      </c>
      <c r="G427" s="499">
        <v>67014</v>
      </c>
      <c r="H427" s="499"/>
      <c r="I427" s="499"/>
      <c r="J427" s="499">
        <v>67014</v>
      </c>
      <c r="K427" s="499">
        <v>67014</v>
      </c>
      <c r="L427" s="499"/>
      <c r="M427" s="499"/>
      <c r="N427" s="499">
        <v>67014</v>
      </c>
      <c r="O427" s="499">
        <v>5361</v>
      </c>
      <c r="P427" s="499">
        <v>72375</v>
      </c>
      <c r="Q427" s="499"/>
      <c r="R427" s="501"/>
      <c r="S427" s="502"/>
      <c r="T427" s="499"/>
      <c r="U427" s="499"/>
      <c r="V427" s="499">
        <v>72375</v>
      </c>
      <c r="W427" s="501"/>
      <c r="X427" s="501"/>
      <c r="Y427" s="501"/>
      <c r="Z427" s="501"/>
      <c r="AA427" s="501"/>
      <c r="AB427" s="503"/>
    </row>
    <row r="428" spans="1:28" ht="35.1" customHeight="1">
      <c r="A428" s="498">
        <v>424</v>
      </c>
      <c r="B428" s="504" t="s">
        <v>6408</v>
      </c>
      <c r="C428" s="504" t="s">
        <v>6409</v>
      </c>
      <c r="D428" s="499">
        <v>6</v>
      </c>
      <c r="E428" s="499">
        <v>6500</v>
      </c>
      <c r="F428" s="499">
        <v>6500</v>
      </c>
      <c r="G428" s="499">
        <v>115600</v>
      </c>
      <c r="H428" s="499"/>
      <c r="I428" s="499"/>
      <c r="J428" s="499">
        <v>115600</v>
      </c>
      <c r="K428" s="499">
        <v>59258</v>
      </c>
      <c r="L428" s="499"/>
      <c r="M428" s="499"/>
      <c r="N428" s="499">
        <v>59258</v>
      </c>
      <c r="O428" s="499">
        <v>4742</v>
      </c>
      <c r="P428" s="499">
        <v>64000</v>
      </c>
      <c r="Q428" s="499">
        <v>56342</v>
      </c>
      <c r="R428" s="501"/>
      <c r="S428" s="502">
        <v>559000</v>
      </c>
      <c r="T428" s="499"/>
      <c r="U428" s="499"/>
      <c r="V428" s="499">
        <v>64000</v>
      </c>
      <c r="W428" s="501"/>
      <c r="X428" s="501"/>
      <c r="Y428" s="501"/>
      <c r="Z428" s="501"/>
      <c r="AA428" s="501"/>
      <c r="AB428" s="503"/>
    </row>
    <row r="429" spans="1:28" ht="35.1" customHeight="1">
      <c r="A429" s="498">
        <v>425</v>
      </c>
      <c r="B429" s="504" t="s">
        <v>6408</v>
      </c>
      <c r="C429" s="504" t="s">
        <v>11341</v>
      </c>
      <c r="D429" s="499">
        <v>3</v>
      </c>
      <c r="E429" s="499">
        <v>59000</v>
      </c>
      <c r="F429" s="499">
        <v>59000</v>
      </c>
      <c r="G429" s="499">
        <v>373900</v>
      </c>
      <c r="H429" s="499"/>
      <c r="I429" s="499"/>
      <c r="J429" s="499">
        <v>373900</v>
      </c>
      <c r="K429" s="499">
        <v>347500</v>
      </c>
      <c r="L429" s="499"/>
      <c r="M429" s="499"/>
      <c r="N429" s="499">
        <v>347500</v>
      </c>
      <c r="O429" s="499">
        <v>27800</v>
      </c>
      <c r="P429" s="499">
        <v>375300</v>
      </c>
      <c r="Q429" s="499">
        <v>26400</v>
      </c>
      <c r="R429" s="501"/>
      <c r="S429" s="502">
        <v>394000</v>
      </c>
      <c r="T429" s="499"/>
      <c r="U429" s="499"/>
      <c r="V429" s="499">
        <v>375300</v>
      </c>
      <c r="W429" s="501"/>
      <c r="X429" s="501"/>
      <c r="Y429" s="501"/>
      <c r="Z429" s="501"/>
      <c r="AA429" s="501"/>
      <c r="AB429" s="503"/>
    </row>
    <row r="430" spans="1:28" ht="35.1" customHeight="1">
      <c r="A430" s="498">
        <v>426</v>
      </c>
      <c r="B430" s="504" t="s">
        <v>5100</v>
      </c>
      <c r="C430" s="504" t="s">
        <v>11342</v>
      </c>
      <c r="D430" s="499">
        <v>1</v>
      </c>
      <c r="E430" s="499">
        <v>7370</v>
      </c>
      <c r="F430" s="499">
        <v>7370</v>
      </c>
      <c r="G430" s="499">
        <v>48000</v>
      </c>
      <c r="H430" s="499">
        <v>4545</v>
      </c>
      <c r="I430" s="499"/>
      <c r="J430" s="499">
        <v>52545</v>
      </c>
      <c r="K430" s="499">
        <v>48000</v>
      </c>
      <c r="L430" s="499">
        <v>4545</v>
      </c>
      <c r="M430" s="499"/>
      <c r="N430" s="499">
        <v>52545</v>
      </c>
      <c r="O430" s="499">
        <v>4204</v>
      </c>
      <c r="P430" s="499">
        <v>56749</v>
      </c>
      <c r="Q430" s="499"/>
      <c r="R430" s="501"/>
      <c r="S430" s="502"/>
      <c r="T430" s="499">
        <v>57000</v>
      </c>
      <c r="U430" s="499"/>
      <c r="V430" s="499">
        <v>56749</v>
      </c>
      <c r="W430" s="501"/>
      <c r="X430" s="501"/>
      <c r="Y430" s="501"/>
      <c r="Z430" s="501"/>
      <c r="AA430" s="501"/>
      <c r="AB430" s="503"/>
    </row>
    <row r="431" spans="1:28" ht="35.1" customHeight="1">
      <c r="A431" s="498">
        <v>427</v>
      </c>
      <c r="B431" s="504" t="s">
        <v>5100</v>
      </c>
      <c r="C431" s="504" t="s">
        <v>11343</v>
      </c>
      <c r="D431" s="499">
        <v>1</v>
      </c>
      <c r="E431" s="499">
        <v>1190</v>
      </c>
      <c r="F431" s="499">
        <v>1190</v>
      </c>
      <c r="G431" s="499">
        <v>34515</v>
      </c>
      <c r="H431" s="499">
        <v>4545</v>
      </c>
      <c r="I431" s="499"/>
      <c r="J431" s="499">
        <v>39060</v>
      </c>
      <c r="K431" s="499">
        <v>34515</v>
      </c>
      <c r="L431" s="499">
        <v>4545</v>
      </c>
      <c r="M431" s="499"/>
      <c r="N431" s="499">
        <v>39060</v>
      </c>
      <c r="O431" s="499">
        <v>3125</v>
      </c>
      <c r="P431" s="499">
        <v>42185</v>
      </c>
      <c r="Q431" s="499"/>
      <c r="R431" s="501"/>
      <c r="S431" s="502"/>
      <c r="T431" s="499">
        <v>43000</v>
      </c>
      <c r="U431" s="499"/>
      <c r="V431" s="499">
        <v>42185</v>
      </c>
      <c r="W431" s="501"/>
      <c r="X431" s="501"/>
      <c r="Y431" s="501"/>
      <c r="Z431" s="501"/>
      <c r="AA431" s="501"/>
      <c r="AB431" s="503"/>
    </row>
    <row r="432" spans="1:28" ht="35.1" customHeight="1">
      <c r="A432" s="498">
        <v>428</v>
      </c>
      <c r="B432" s="504" t="s">
        <v>5100</v>
      </c>
      <c r="C432" s="504" t="s">
        <v>11344</v>
      </c>
      <c r="D432" s="499">
        <v>1</v>
      </c>
      <c r="E432" s="499">
        <v>2450</v>
      </c>
      <c r="F432" s="499">
        <v>2450</v>
      </c>
      <c r="G432" s="499">
        <v>43758</v>
      </c>
      <c r="H432" s="499"/>
      <c r="I432" s="499"/>
      <c r="J432" s="499">
        <v>43758</v>
      </c>
      <c r="K432" s="499">
        <v>43758</v>
      </c>
      <c r="L432" s="499"/>
      <c r="M432" s="499"/>
      <c r="N432" s="499">
        <v>43758</v>
      </c>
      <c r="O432" s="499">
        <v>3501</v>
      </c>
      <c r="P432" s="499">
        <v>47259</v>
      </c>
      <c r="Q432" s="499"/>
      <c r="R432" s="501"/>
      <c r="S432" s="502"/>
      <c r="T432" s="499"/>
      <c r="U432" s="499"/>
      <c r="V432" s="499">
        <v>47259</v>
      </c>
      <c r="W432" s="501"/>
      <c r="X432" s="501"/>
      <c r="Y432" s="501"/>
      <c r="Z432" s="501"/>
      <c r="AA432" s="501"/>
      <c r="AB432" s="503"/>
    </row>
    <row r="433" spans="1:28" ht="35.1" customHeight="1">
      <c r="A433" s="498">
        <v>429</v>
      </c>
      <c r="B433" s="504" t="s">
        <v>5100</v>
      </c>
      <c r="C433" s="504" t="s">
        <v>11345</v>
      </c>
      <c r="D433" s="499">
        <v>2</v>
      </c>
      <c r="E433" s="499">
        <v>3885</v>
      </c>
      <c r="F433" s="499">
        <v>3885</v>
      </c>
      <c r="G433" s="499">
        <v>52000</v>
      </c>
      <c r="H433" s="499"/>
      <c r="I433" s="499"/>
      <c r="J433" s="499">
        <v>52000</v>
      </c>
      <c r="K433" s="499">
        <v>52000</v>
      </c>
      <c r="L433" s="499"/>
      <c r="M433" s="499"/>
      <c r="N433" s="499">
        <v>52000</v>
      </c>
      <c r="O433" s="499">
        <v>4160</v>
      </c>
      <c r="P433" s="499">
        <v>56160</v>
      </c>
      <c r="Q433" s="499"/>
      <c r="R433" s="501"/>
      <c r="S433" s="502"/>
      <c r="T433" s="499"/>
      <c r="U433" s="499"/>
      <c r="V433" s="499">
        <v>56160</v>
      </c>
      <c r="W433" s="501"/>
      <c r="X433" s="501"/>
      <c r="Y433" s="501"/>
      <c r="Z433" s="501"/>
      <c r="AA433" s="501"/>
      <c r="AB433" s="503"/>
    </row>
    <row r="434" spans="1:28" ht="35.1" customHeight="1">
      <c r="A434" s="498">
        <v>430</v>
      </c>
      <c r="B434" s="504" t="s">
        <v>5100</v>
      </c>
      <c r="C434" s="504" t="s">
        <v>11346</v>
      </c>
      <c r="D434" s="499">
        <v>1</v>
      </c>
      <c r="E434" s="499">
        <v>6600</v>
      </c>
      <c r="F434" s="499">
        <v>6600</v>
      </c>
      <c r="G434" s="499">
        <v>78090</v>
      </c>
      <c r="H434" s="499"/>
      <c r="I434" s="499"/>
      <c r="J434" s="499">
        <v>78090</v>
      </c>
      <c r="K434" s="499">
        <v>78090</v>
      </c>
      <c r="L434" s="499"/>
      <c r="M434" s="499"/>
      <c r="N434" s="499">
        <v>78090</v>
      </c>
      <c r="O434" s="499">
        <v>6247</v>
      </c>
      <c r="P434" s="499">
        <v>84337</v>
      </c>
      <c r="Q434" s="499"/>
      <c r="R434" s="501"/>
      <c r="S434" s="502"/>
      <c r="T434" s="499"/>
      <c r="U434" s="499"/>
      <c r="V434" s="499">
        <v>84337</v>
      </c>
      <c r="W434" s="501"/>
      <c r="X434" s="501"/>
      <c r="Y434" s="501"/>
      <c r="Z434" s="501"/>
      <c r="AA434" s="501"/>
      <c r="AB434" s="503"/>
    </row>
    <row r="435" spans="1:28" ht="35.1" customHeight="1">
      <c r="A435" s="498">
        <v>431</v>
      </c>
      <c r="B435" s="504" t="s">
        <v>5100</v>
      </c>
      <c r="C435" s="504" t="s">
        <v>11347</v>
      </c>
      <c r="D435" s="499">
        <v>1</v>
      </c>
      <c r="E435" s="499">
        <v>70</v>
      </c>
      <c r="F435" s="499">
        <v>70</v>
      </c>
      <c r="G435" s="499">
        <v>21000</v>
      </c>
      <c r="H435" s="499"/>
      <c r="I435" s="499"/>
      <c r="J435" s="499">
        <v>21000</v>
      </c>
      <c r="K435" s="499">
        <v>21000</v>
      </c>
      <c r="L435" s="499"/>
      <c r="M435" s="499"/>
      <c r="N435" s="499">
        <v>21000</v>
      </c>
      <c r="O435" s="499">
        <v>1680</v>
      </c>
      <c r="P435" s="499">
        <v>22680</v>
      </c>
      <c r="Q435" s="499"/>
      <c r="R435" s="501"/>
      <c r="S435" s="502"/>
      <c r="T435" s="499"/>
      <c r="U435" s="499"/>
      <c r="V435" s="499">
        <v>22680</v>
      </c>
      <c r="W435" s="501"/>
      <c r="X435" s="501"/>
      <c r="Y435" s="501"/>
      <c r="Z435" s="501"/>
      <c r="AA435" s="501"/>
      <c r="AB435" s="503"/>
    </row>
    <row r="436" spans="1:28" ht="35.1" customHeight="1">
      <c r="A436" s="498">
        <v>432</v>
      </c>
      <c r="B436" s="504" t="s">
        <v>5100</v>
      </c>
      <c r="C436" s="504" t="s">
        <v>11348</v>
      </c>
      <c r="D436" s="499">
        <v>3</v>
      </c>
      <c r="E436" s="499">
        <v>6335</v>
      </c>
      <c r="F436" s="499">
        <v>6335</v>
      </c>
      <c r="G436" s="499">
        <v>60000</v>
      </c>
      <c r="H436" s="499"/>
      <c r="I436" s="499"/>
      <c r="J436" s="499">
        <v>60000</v>
      </c>
      <c r="K436" s="499">
        <v>60000</v>
      </c>
      <c r="L436" s="499"/>
      <c r="M436" s="499"/>
      <c r="N436" s="499">
        <v>60000</v>
      </c>
      <c r="O436" s="499">
        <v>4800</v>
      </c>
      <c r="P436" s="499">
        <v>64800</v>
      </c>
      <c r="Q436" s="499"/>
      <c r="R436" s="501"/>
      <c r="S436" s="502"/>
      <c r="T436" s="499"/>
      <c r="U436" s="499"/>
      <c r="V436" s="499">
        <v>64800</v>
      </c>
      <c r="W436" s="501"/>
      <c r="X436" s="501"/>
      <c r="Y436" s="501"/>
      <c r="Z436" s="501"/>
      <c r="AA436" s="501"/>
      <c r="AB436" s="503"/>
    </row>
    <row r="437" spans="1:28" ht="35.1" customHeight="1">
      <c r="A437" s="498">
        <v>433</v>
      </c>
      <c r="B437" s="504" t="s">
        <v>5100</v>
      </c>
      <c r="C437" s="504" t="s">
        <v>11349</v>
      </c>
      <c r="D437" s="499">
        <v>1</v>
      </c>
      <c r="E437" s="499">
        <v>5000</v>
      </c>
      <c r="F437" s="499">
        <v>5000</v>
      </c>
      <c r="G437" s="499">
        <v>55224</v>
      </c>
      <c r="H437" s="499"/>
      <c r="I437" s="499"/>
      <c r="J437" s="499">
        <v>55224</v>
      </c>
      <c r="K437" s="499">
        <v>55224</v>
      </c>
      <c r="L437" s="499"/>
      <c r="M437" s="499"/>
      <c r="N437" s="499">
        <v>55224</v>
      </c>
      <c r="O437" s="499">
        <v>4418</v>
      </c>
      <c r="P437" s="499">
        <v>59642</v>
      </c>
      <c r="Q437" s="499"/>
      <c r="R437" s="501"/>
      <c r="S437" s="502"/>
      <c r="T437" s="499"/>
      <c r="U437" s="499"/>
      <c r="V437" s="499">
        <v>59642</v>
      </c>
      <c r="W437" s="501"/>
      <c r="X437" s="501"/>
      <c r="Y437" s="501"/>
      <c r="Z437" s="501"/>
      <c r="AA437" s="501"/>
      <c r="AB437" s="503"/>
    </row>
    <row r="438" spans="1:28" ht="35.1" customHeight="1">
      <c r="A438" s="498">
        <v>434</v>
      </c>
      <c r="B438" s="504" t="s">
        <v>5100</v>
      </c>
      <c r="C438" s="504" t="s">
        <v>11350</v>
      </c>
      <c r="D438" s="499">
        <v>1</v>
      </c>
      <c r="E438" s="499">
        <v>1570</v>
      </c>
      <c r="F438" s="499">
        <v>1570</v>
      </c>
      <c r="G438" s="499">
        <v>44525</v>
      </c>
      <c r="H438" s="499">
        <v>4545</v>
      </c>
      <c r="I438" s="499"/>
      <c r="J438" s="499">
        <v>49070</v>
      </c>
      <c r="K438" s="499">
        <v>44525</v>
      </c>
      <c r="L438" s="499">
        <v>4545</v>
      </c>
      <c r="M438" s="499"/>
      <c r="N438" s="499">
        <v>49070</v>
      </c>
      <c r="O438" s="499">
        <v>3926</v>
      </c>
      <c r="P438" s="499">
        <v>52996</v>
      </c>
      <c r="Q438" s="499"/>
      <c r="R438" s="501"/>
      <c r="S438" s="502"/>
      <c r="T438" s="499">
        <v>53000</v>
      </c>
      <c r="U438" s="499"/>
      <c r="V438" s="499">
        <v>52996</v>
      </c>
      <c r="W438" s="501"/>
      <c r="X438" s="501"/>
      <c r="Y438" s="501"/>
      <c r="Z438" s="501"/>
      <c r="AA438" s="501"/>
      <c r="AB438" s="503"/>
    </row>
    <row r="439" spans="1:28" ht="35.1" customHeight="1">
      <c r="A439" s="498">
        <v>435</v>
      </c>
      <c r="B439" s="504" t="s">
        <v>5100</v>
      </c>
      <c r="C439" s="504" t="s">
        <v>5101</v>
      </c>
      <c r="D439" s="499">
        <v>23</v>
      </c>
      <c r="E439" s="499">
        <v>76720</v>
      </c>
      <c r="F439" s="499">
        <v>76720</v>
      </c>
      <c r="G439" s="499">
        <v>677965</v>
      </c>
      <c r="H439" s="499">
        <v>4545</v>
      </c>
      <c r="I439" s="499"/>
      <c r="J439" s="499">
        <v>682510</v>
      </c>
      <c r="K439" s="499">
        <v>677965</v>
      </c>
      <c r="L439" s="499">
        <v>4545</v>
      </c>
      <c r="M439" s="499"/>
      <c r="N439" s="499">
        <v>682510</v>
      </c>
      <c r="O439" s="499">
        <v>54601</v>
      </c>
      <c r="P439" s="499">
        <v>737111</v>
      </c>
      <c r="Q439" s="499"/>
      <c r="R439" s="501"/>
      <c r="S439" s="502">
        <v>1650000</v>
      </c>
      <c r="T439" s="499">
        <v>26000</v>
      </c>
      <c r="U439" s="499"/>
      <c r="V439" s="499">
        <v>737111</v>
      </c>
      <c r="W439" s="501"/>
      <c r="X439" s="501"/>
      <c r="Y439" s="501"/>
      <c r="Z439" s="501"/>
      <c r="AA439" s="501"/>
      <c r="AB439" s="503"/>
    </row>
    <row r="440" spans="1:28" ht="35.1" customHeight="1">
      <c r="A440" s="498">
        <v>436</v>
      </c>
      <c r="B440" s="504" t="s">
        <v>5100</v>
      </c>
      <c r="C440" s="504" t="s">
        <v>11351</v>
      </c>
      <c r="D440" s="499">
        <v>1</v>
      </c>
      <c r="E440" s="499">
        <v>145</v>
      </c>
      <c r="F440" s="499">
        <v>145</v>
      </c>
      <c r="G440" s="499">
        <v>34300</v>
      </c>
      <c r="H440" s="499"/>
      <c r="I440" s="499"/>
      <c r="J440" s="499">
        <v>34300</v>
      </c>
      <c r="K440" s="499">
        <v>34300</v>
      </c>
      <c r="L440" s="499"/>
      <c r="M440" s="499"/>
      <c r="N440" s="499">
        <v>34300</v>
      </c>
      <c r="O440" s="499">
        <v>2744</v>
      </c>
      <c r="P440" s="499">
        <v>37044</v>
      </c>
      <c r="Q440" s="499"/>
      <c r="R440" s="501"/>
      <c r="S440" s="502"/>
      <c r="T440" s="499"/>
      <c r="U440" s="499"/>
      <c r="V440" s="499">
        <v>37044</v>
      </c>
      <c r="W440" s="501"/>
      <c r="X440" s="501"/>
      <c r="Y440" s="501"/>
      <c r="Z440" s="501"/>
      <c r="AA440" s="501"/>
      <c r="AB440" s="503"/>
    </row>
    <row r="441" spans="1:28" ht="35.1" customHeight="1">
      <c r="A441" s="498">
        <v>437</v>
      </c>
      <c r="B441" s="504" t="s">
        <v>5100</v>
      </c>
      <c r="C441" s="504" t="s">
        <v>11352</v>
      </c>
      <c r="D441" s="499">
        <v>3</v>
      </c>
      <c r="E441" s="499">
        <v>18505</v>
      </c>
      <c r="F441" s="499">
        <v>18505</v>
      </c>
      <c r="G441" s="499">
        <v>130000</v>
      </c>
      <c r="H441" s="499"/>
      <c r="I441" s="499"/>
      <c r="J441" s="499">
        <v>130000</v>
      </c>
      <c r="K441" s="499">
        <v>130000</v>
      </c>
      <c r="L441" s="499"/>
      <c r="M441" s="499"/>
      <c r="N441" s="499">
        <v>130000</v>
      </c>
      <c r="O441" s="499">
        <v>10400</v>
      </c>
      <c r="P441" s="499">
        <v>140400</v>
      </c>
      <c r="Q441" s="499"/>
      <c r="R441" s="501"/>
      <c r="S441" s="502"/>
      <c r="T441" s="499"/>
      <c r="U441" s="499"/>
      <c r="V441" s="499">
        <v>140400</v>
      </c>
      <c r="W441" s="501"/>
      <c r="X441" s="501"/>
      <c r="Y441" s="501"/>
      <c r="Z441" s="501"/>
      <c r="AA441" s="501"/>
      <c r="AB441" s="503"/>
    </row>
    <row r="442" spans="1:28" ht="35.1" customHeight="1">
      <c r="A442" s="498">
        <v>438</v>
      </c>
      <c r="B442" s="504" t="s">
        <v>5100</v>
      </c>
      <c r="C442" s="504" t="s">
        <v>11353</v>
      </c>
      <c r="D442" s="499">
        <v>1</v>
      </c>
      <c r="E442" s="499">
        <v>16000</v>
      </c>
      <c r="F442" s="499">
        <v>16000</v>
      </c>
      <c r="G442" s="499">
        <v>88000</v>
      </c>
      <c r="H442" s="499"/>
      <c r="I442" s="499"/>
      <c r="J442" s="499">
        <v>88000</v>
      </c>
      <c r="K442" s="499">
        <v>88000</v>
      </c>
      <c r="L442" s="499"/>
      <c r="M442" s="499"/>
      <c r="N442" s="499">
        <v>88000</v>
      </c>
      <c r="O442" s="499">
        <v>7040</v>
      </c>
      <c r="P442" s="499">
        <v>95040</v>
      </c>
      <c r="Q442" s="499"/>
      <c r="R442" s="501"/>
      <c r="S442" s="502">
        <v>1570000</v>
      </c>
      <c r="T442" s="499"/>
      <c r="U442" s="499"/>
      <c r="V442" s="499">
        <v>95040</v>
      </c>
      <c r="W442" s="501"/>
      <c r="X442" s="501"/>
      <c r="Y442" s="501"/>
      <c r="Z442" s="501"/>
      <c r="AA442" s="501"/>
      <c r="AB442" s="503"/>
    </row>
    <row r="443" spans="1:28" ht="35.1" customHeight="1">
      <c r="A443" s="498">
        <v>439</v>
      </c>
      <c r="B443" s="504" t="s">
        <v>5100</v>
      </c>
      <c r="C443" s="504" t="s">
        <v>11260</v>
      </c>
      <c r="D443" s="499">
        <v>2</v>
      </c>
      <c r="E443" s="499">
        <v>2150</v>
      </c>
      <c r="F443" s="499">
        <v>2150</v>
      </c>
      <c r="G443" s="499">
        <v>40000</v>
      </c>
      <c r="H443" s="499">
        <v>9090</v>
      </c>
      <c r="I443" s="499"/>
      <c r="J443" s="499">
        <v>49090</v>
      </c>
      <c r="K443" s="499">
        <v>40000</v>
      </c>
      <c r="L443" s="499">
        <v>9090</v>
      </c>
      <c r="M443" s="499"/>
      <c r="N443" s="499">
        <v>49090</v>
      </c>
      <c r="O443" s="499">
        <v>3928</v>
      </c>
      <c r="P443" s="499">
        <v>53018</v>
      </c>
      <c r="Q443" s="499"/>
      <c r="R443" s="501"/>
      <c r="S443" s="502"/>
      <c r="T443" s="499">
        <v>54000</v>
      </c>
      <c r="U443" s="499"/>
      <c r="V443" s="499">
        <v>53018</v>
      </c>
      <c r="W443" s="501"/>
      <c r="X443" s="501"/>
      <c r="Y443" s="501"/>
      <c r="Z443" s="501"/>
      <c r="AA443" s="501"/>
      <c r="AB443" s="503"/>
    </row>
    <row r="444" spans="1:28" ht="35.1" customHeight="1">
      <c r="A444" s="498">
        <v>440</v>
      </c>
      <c r="B444" s="504" t="s">
        <v>5100</v>
      </c>
      <c r="C444" s="504" t="s">
        <v>11354</v>
      </c>
      <c r="D444" s="499">
        <v>1</v>
      </c>
      <c r="E444" s="499">
        <v>1095</v>
      </c>
      <c r="F444" s="499">
        <v>1095</v>
      </c>
      <c r="G444" s="499">
        <v>40415</v>
      </c>
      <c r="H444" s="499">
        <v>4545</v>
      </c>
      <c r="I444" s="499"/>
      <c r="J444" s="499">
        <v>44960</v>
      </c>
      <c r="K444" s="499">
        <v>40415</v>
      </c>
      <c r="L444" s="499">
        <v>4545</v>
      </c>
      <c r="M444" s="499"/>
      <c r="N444" s="499">
        <v>44960</v>
      </c>
      <c r="O444" s="499">
        <v>3597</v>
      </c>
      <c r="P444" s="499">
        <v>48557</v>
      </c>
      <c r="Q444" s="499"/>
      <c r="R444" s="501"/>
      <c r="S444" s="502"/>
      <c r="T444" s="499">
        <v>49000</v>
      </c>
      <c r="U444" s="499"/>
      <c r="V444" s="499">
        <v>48557</v>
      </c>
      <c r="W444" s="501"/>
      <c r="X444" s="501"/>
      <c r="Y444" s="501"/>
      <c r="Z444" s="501"/>
      <c r="AA444" s="501"/>
      <c r="AB444" s="503"/>
    </row>
    <row r="445" spans="1:28" ht="35.1" customHeight="1">
      <c r="A445" s="498">
        <v>441</v>
      </c>
      <c r="B445" s="504" t="s">
        <v>5100</v>
      </c>
      <c r="C445" s="504" t="s">
        <v>11355</v>
      </c>
      <c r="D445" s="499">
        <v>1</v>
      </c>
      <c r="E445" s="499">
        <v>455</v>
      </c>
      <c r="F445" s="499">
        <v>455</v>
      </c>
      <c r="G445" s="499">
        <v>19000</v>
      </c>
      <c r="H445" s="499"/>
      <c r="I445" s="499"/>
      <c r="J445" s="499">
        <v>19000</v>
      </c>
      <c r="K445" s="499">
        <v>19000</v>
      </c>
      <c r="L445" s="499"/>
      <c r="M445" s="499"/>
      <c r="N445" s="499">
        <v>19000</v>
      </c>
      <c r="O445" s="499">
        <v>1520</v>
      </c>
      <c r="P445" s="499">
        <v>20520</v>
      </c>
      <c r="Q445" s="499"/>
      <c r="R445" s="501"/>
      <c r="S445" s="502"/>
      <c r="T445" s="499"/>
      <c r="U445" s="499"/>
      <c r="V445" s="499">
        <v>20520</v>
      </c>
      <c r="W445" s="501"/>
      <c r="X445" s="501"/>
      <c r="Y445" s="501"/>
      <c r="Z445" s="501"/>
      <c r="AA445" s="501"/>
      <c r="AB445" s="503"/>
    </row>
    <row r="446" spans="1:28" ht="35.1" customHeight="1">
      <c r="A446" s="498">
        <v>442</v>
      </c>
      <c r="B446" s="504" t="s">
        <v>5100</v>
      </c>
      <c r="C446" s="504" t="s">
        <v>11356</v>
      </c>
      <c r="D446" s="499">
        <v>3</v>
      </c>
      <c r="E446" s="499">
        <v>2600</v>
      </c>
      <c r="F446" s="499">
        <v>2600</v>
      </c>
      <c r="G446" s="499">
        <v>59000</v>
      </c>
      <c r="H446" s="499"/>
      <c r="I446" s="499"/>
      <c r="J446" s="499">
        <v>59000</v>
      </c>
      <c r="K446" s="499">
        <v>59000</v>
      </c>
      <c r="L446" s="499"/>
      <c r="M446" s="499"/>
      <c r="N446" s="499">
        <v>59000</v>
      </c>
      <c r="O446" s="499">
        <v>4720</v>
      </c>
      <c r="P446" s="499">
        <v>63720</v>
      </c>
      <c r="Q446" s="499"/>
      <c r="R446" s="501"/>
      <c r="S446" s="502"/>
      <c r="T446" s="499"/>
      <c r="U446" s="499"/>
      <c r="V446" s="499">
        <v>63720</v>
      </c>
      <c r="W446" s="501"/>
      <c r="X446" s="501"/>
      <c r="Y446" s="501"/>
      <c r="Z446" s="501"/>
      <c r="AA446" s="501"/>
      <c r="AB446" s="503"/>
    </row>
    <row r="447" spans="1:28" ht="35.1" customHeight="1">
      <c r="A447" s="498">
        <v>443</v>
      </c>
      <c r="B447" s="504" t="s">
        <v>5100</v>
      </c>
      <c r="C447" s="504" t="s">
        <v>11357</v>
      </c>
      <c r="D447" s="499">
        <v>1</v>
      </c>
      <c r="E447" s="499">
        <v>2910</v>
      </c>
      <c r="F447" s="499">
        <v>2910</v>
      </c>
      <c r="G447" s="499">
        <v>43758</v>
      </c>
      <c r="H447" s="499">
        <v>4545</v>
      </c>
      <c r="I447" s="499">
        <v>15000</v>
      </c>
      <c r="J447" s="499">
        <v>63303</v>
      </c>
      <c r="K447" s="499">
        <v>43758</v>
      </c>
      <c r="L447" s="499">
        <v>4545</v>
      </c>
      <c r="M447" s="499">
        <v>15000</v>
      </c>
      <c r="N447" s="499">
        <v>63303</v>
      </c>
      <c r="O447" s="499">
        <v>5065</v>
      </c>
      <c r="P447" s="499">
        <v>68368</v>
      </c>
      <c r="Q447" s="499"/>
      <c r="R447" s="501"/>
      <c r="S447" s="502">
        <v>1200000</v>
      </c>
      <c r="T447" s="499">
        <v>69000</v>
      </c>
      <c r="U447" s="499"/>
      <c r="V447" s="499">
        <v>68368</v>
      </c>
      <c r="W447" s="501"/>
      <c r="X447" s="501"/>
      <c r="Y447" s="501"/>
      <c r="Z447" s="501"/>
      <c r="AA447" s="501"/>
      <c r="AB447" s="503"/>
    </row>
    <row r="448" spans="1:28" ht="35.1" customHeight="1">
      <c r="A448" s="498">
        <v>444</v>
      </c>
      <c r="B448" s="504" t="s">
        <v>5100</v>
      </c>
      <c r="C448" s="504" t="s">
        <v>11358</v>
      </c>
      <c r="D448" s="499">
        <v>1</v>
      </c>
      <c r="E448" s="499">
        <v>3300</v>
      </c>
      <c r="F448" s="499">
        <v>3300</v>
      </c>
      <c r="G448" s="499">
        <v>20000</v>
      </c>
      <c r="H448" s="499"/>
      <c r="I448" s="499"/>
      <c r="J448" s="499">
        <v>20000</v>
      </c>
      <c r="K448" s="499">
        <v>20000</v>
      </c>
      <c r="L448" s="499"/>
      <c r="M448" s="499"/>
      <c r="N448" s="499">
        <v>20000</v>
      </c>
      <c r="O448" s="499">
        <v>1600</v>
      </c>
      <c r="P448" s="499">
        <v>21600</v>
      </c>
      <c r="Q448" s="499"/>
      <c r="R448" s="501"/>
      <c r="S448" s="502"/>
      <c r="T448" s="499"/>
      <c r="U448" s="499"/>
      <c r="V448" s="499">
        <v>21600</v>
      </c>
      <c r="W448" s="501"/>
      <c r="X448" s="501"/>
      <c r="Y448" s="501"/>
      <c r="Z448" s="501"/>
      <c r="AA448" s="501"/>
      <c r="AB448" s="503"/>
    </row>
    <row r="449" spans="1:28" ht="35.1" customHeight="1">
      <c r="A449" s="498">
        <v>445</v>
      </c>
      <c r="B449" s="504" t="s">
        <v>5100</v>
      </c>
      <c r="C449" s="504" t="s">
        <v>11359</v>
      </c>
      <c r="D449" s="499">
        <v>1</v>
      </c>
      <c r="E449" s="499">
        <v>50</v>
      </c>
      <c r="F449" s="499">
        <v>50</v>
      </c>
      <c r="G449" s="499">
        <v>11200</v>
      </c>
      <c r="H449" s="499"/>
      <c r="I449" s="499"/>
      <c r="J449" s="499">
        <v>11200</v>
      </c>
      <c r="K449" s="499">
        <v>11200</v>
      </c>
      <c r="L449" s="499"/>
      <c r="M449" s="499"/>
      <c r="N449" s="499">
        <v>11200</v>
      </c>
      <c r="O449" s="499">
        <v>896</v>
      </c>
      <c r="P449" s="499">
        <v>12096</v>
      </c>
      <c r="Q449" s="499"/>
      <c r="R449" s="501"/>
      <c r="S449" s="502"/>
      <c r="T449" s="499"/>
      <c r="U449" s="499"/>
      <c r="V449" s="499">
        <v>12096</v>
      </c>
      <c r="W449" s="501"/>
      <c r="X449" s="501"/>
      <c r="Y449" s="501"/>
      <c r="Z449" s="501"/>
      <c r="AA449" s="501"/>
      <c r="AB449" s="503"/>
    </row>
    <row r="450" spans="1:28" ht="35.1" customHeight="1">
      <c r="A450" s="498">
        <v>446</v>
      </c>
      <c r="B450" s="504" t="s">
        <v>5100</v>
      </c>
      <c r="C450" s="504" t="s">
        <v>11360</v>
      </c>
      <c r="D450" s="499">
        <v>1</v>
      </c>
      <c r="E450" s="499">
        <v>50</v>
      </c>
      <c r="F450" s="499">
        <v>50</v>
      </c>
      <c r="G450" s="499">
        <v>15400</v>
      </c>
      <c r="H450" s="499"/>
      <c r="I450" s="499"/>
      <c r="J450" s="499">
        <v>15400</v>
      </c>
      <c r="K450" s="499">
        <v>15400</v>
      </c>
      <c r="L450" s="499"/>
      <c r="M450" s="499"/>
      <c r="N450" s="499">
        <v>15400</v>
      </c>
      <c r="O450" s="499">
        <v>1232</v>
      </c>
      <c r="P450" s="499">
        <v>16632</v>
      </c>
      <c r="Q450" s="499"/>
      <c r="R450" s="501"/>
      <c r="S450" s="502"/>
      <c r="T450" s="499"/>
      <c r="U450" s="499"/>
      <c r="V450" s="499">
        <v>16632</v>
      </c>
      <c r="W450" s="501"/>
      <c r="X450" s="501"/>
      <c r="Y450" s="501"/>
      <c r="Z450" s="501"/>
      <c r="AA450" s="501"/>
      <c r="AB450" s="503"/>
    </row>
    <row r="451" spans="1:28" ht="35.1" customHeight="1">
      <c r="A451" s="498">
        <v>447</v>
      </c>
      <c r="B451" s="504" t="s">
        <v>5100</v>
      </c>
      <c r="C451" s="504" t="s">
        <v>11361</v>
      </c>
      <c r="D451" s="499">
        <v>1</v>
      </c>
      <c r="E451" s="499">
        <v>500</v>
      </c>
      <c r="F451" s="499">
        <v>500</v>
      </c>
      <c r="G451" s="499">
        <v>19000</v>
      </c>
      <c r="H451" s="499"/>
      <c r="I451" s="499"/>
      <c r="J451" s="499">
        <v>19000</v>
      </c>
      <c r="K451" s="499">
        <v>19000</v>
      </c>
      <c r="L451" s="499"/>
      <c r="M451" s="499"/>
      <c r="N451" s="499">
        <v>19000</v>
      </c>
      <c r="O451" s="499">
        <v>1520</v>
      </c>
      <c r="P451" s="499">
        <v>20520</v>
      </c>
      <c r="Q451" s="499"/>
      <c r="R451" s="501"/>
      <c r="S451" s="502"/>
      <c r="T451" s="499"/>
      <c r="U451" s="499"/>
      <c r="V451" s="499">
        <v>20520</v>
      </c>
      <c r="W451" s="501"/>
      <c r="X451" s="501"/>
      <c r="Y451" s="501"/>
      <c r="Z451" s="501"/>
      <c r="AA451" s="501"/>
      <c r="AB451" s="503"/>
    </row>
    <row r="452" spans="1:28" ht="35.1" customHeight="1">
      <c r="A452" s="498">
        <v>448</v>
      </c>
      <c r="B452" s="504" t="s">
        <v>5100</v>
      </c>
      <c r="C452" s="504" t="s">
        <v>11362</v>
      </c>
      <c r="D452" s="499">
        <v>1</v>
      </c>
      <c r="E452" s="499">
        <v>500</v>
      </c>
      <c r="F452" s="499">
        <v>500</v>
      </c>
      <c r="G452" s="499">
        <v>12870</v>
      </c>
      <c r="H452" s="499"/>
      <c r="I452" s="499"/>
      <c r="J452" s="499">
        <v>12870</v>
      </c>
      <c r="K452" s="499">
        <v>12870</v>
      </c>
      <c r="L452" s="499"/>
      <c r="M452" s="499"/>
      <c r="N452" s="499">
        <v>12870</v>
      </c>
      <c r="O452" s="499">
        <v>1030</v>
      </c>
      <c r="P452" s="499">
        <v>13900</v>
      </c>
      <c r="Q452" s="499"/>
      <c r="R452" s="501"/>
      <c r="S452" s="502"/>
      <c r="T452" s="499"/>
      <c r="U452" s="499"/>
      <c r="V452" s="499">
        <v>13900</v>
      </c>
      <c r="W452" s="501"/>
      <c r="X452" s="501"/>
      <c r="Y452" s="501"/>
      <c r="Z452" s="501"/>
      <c r="AA452" s="501"/>
      <c r="AB452" s="503"/>
    </row>
    <row r="453" spans="1:28" ht="35.1" customHeight="1">
      <c r="A453" s="498">
        <v>449</v>
      </c>
      <c r="B453" s="504" t="s">
        <v>5100</v>
      </c>
      <c r="C453" s="504" t="s">
        <v>11363</v>
      </c>
      <c r="D453" s="499">
        <v>1</v>
      </c>
      <c r="E453" s="499">
        <v>500</v>
      </c>
      <c r="F453" s="499">
        <v>500</v>
      </c>
      <c r="G453" s="499">
        <v>18135</v>
      </c>
      <c r="H453" s="499"/>
      <c r="I453" s="499"/>
      <c r="J453" s="499">
        <v>18135</v>
      </c>
      <c r="K453" s="499">
        <v>18135</v>
      </c>
      <c r="L453" s="499"/>
      <c r="M453" s="499"/>
      <c r="N453" s="499">
        <v>18135</v>
      </c>
      <c r="O453" s="499">
        <v>1451</v>
      </c>
      <c r="P453" s="499">
        <v>19586</v>
      </c>
      <c r="Q453" s="499"/>
      <c r="R453" s="501"/>
      <c r="S453" s="502"/>
      <c r="T453" s="499"/>
      <c r="U453" s="499"/>
      <c r="V453" s="499">
        <v>19586</v>
      </c>
      <c r="W453" s="501"/>
      <c r="X453" s="501"/>
      <c r="Y453" s="501"/>
      <c r="Z453" s="501"/>
      <c r="AA453" s="501"/>
      <c r="AB453" s="503"/>
    </row>
    <row r="454" spans="1:28" ht="35.1" customHeight="1">
      <c r="A454" s="498">
        <v>450</v>
      </c>
      <c r="B454" s="504" t="s">
        <v>5100</v>
      </c>
      <c r="C454" s="504" t="s">
        <v>11364</v>
      </c>
      <c r="D454" s="499">
        <v>2</v>
      </c>
      <c r="E454" s="499">
        <v>595</v>
      </c>
      <c r="F454" s="499">
        <v>595</v>
      </c>
      <c r="G454" s="499">
        <v>52435</v>
      </c>
      <c r="H454" s="499"/>
      <c r="I454" s="499"/>
      <c r="J454" s="499">
        <v>52435</v>
      </c>
      <c r="K454" s="499">
        <v>52435</v>
      </c>
      <c r="L454" s="499"/>
      <c r="M454" s="499"/>
      <c r="N454" s="499">
        <v>52435</v>
      </c>
      <c r="O454" s="499">
        <v>4195</v>
      </c>
      <c r="P454" s="499">
        <v>56630</v>
      </c>
      <c r="Q454" s="499"/>
      <c r="R454" s="501"/>
      <c r="S454" s="502"/>
      <c r="T454" s="499"/>
      <c r="U454" s="499"/>
      <c r="V454" s="499">
        <v>56630</v>
      </c>
      <c r="W454" s="501"/>
      <c r="X454" s="501"/>
      <c r="Y454" s="501"/>
      <c r="Z454" s="501"/>
      <c r="AA454" s="501"/>
      <c r="AB454" s="503"/>
    </row>
    <row r="455" spans="1:28" ht="35.1" customHeight="1">
      <c r="A455" s="498">
        <v>451</v>
      </c>
      <c r="B455" s="504" t="s">
        <v>5100</v>
      </c>
      <c r="C455" s="504" t="s">
        <v>11365</v>
      </c>
      <c r="D455" s="499">
        <v>5</v>
      </c>
      <c r="E455" s="499">
        <v>780</v>
      </c>
      <c r="F455" s="499">
        <v>780</v>
      </c>
      <c r="G455" s="499">
        <v>84550</v>
      </c>
      <c r="H455" s="499">
        <v>13635</v>
      </c>
      <c r="I455" s="499"/>
      <c r="J455" s="499">
        <v>98185</v>
      </c>
      <c r="K455" s="499">
        <v>84550</v>
      </c>
      <c r="L455" s="499">
        <v>13635</v>
      </c>
      <c r="M455" s="499"/>
      <c r="N455" s="499">
        <v>98185</v>
      </c>
      <c r="O455" s="499">
        <v>7856</v>
      </c>
      <c r="P455" s="499">
        <v>106041</v>
      </c>
      <c r="Q455" s="499"/>
      <c r="R455" s="501"/>
      <c r="S455" s="502"/>
      <c r="T455" s="499">
        <v>79000</v>
      </c>
      <c r="U455" s="499"/>
      <c r="V455" s="499">
        <v>106041</v>
      </c>
      <c r="W455" s="501"/>
      <c r="X455" s="501"/>
      <c r="Y455" s="501"/>
      <c r="Z455" s="501"/>
      <c r="AA455" s="501"/>
      <c r="AB455" s="503"/>
    </row>
    <row r="456" spans="1:28" ht="35.1" customHeight="1">
      <c r="A456" s="498">
        <v>452</v>
      </c>
      <c r="B456" s="504" t="s">
        <v>5100</v>
      </c>
      <c r="C456" s="504" t="s">
        <v>11366</v>
      </c>
      <c r="D456" s="499">
        <v>1</v>
      </c>
      <c r="E456" s="499">
        <v>6000</v>
      </c>
      <c r="F456" s="499">
        <v>6000</v>
      </c>
      <c r="G456" s="499">
        <v>54054</v>
      </c>
      <c r="H456" s="499"/>
      <c r="I456" s="499"/>
      <c r="J456" s="499">
        <v>54054</v>
      </c>
      <c r="K456" s="499">
        <v>54054</v>
      </c>
      <c r="L456" s="499"/>
      <c r="M456" s="499"/>
      <c r="N456" s="499">
        <v>54054</v>
      </c>
      <c r="O456" s="499">
        <v>4324</v>
      </c>
      <c r="P456" s="499">
        <v>58378</v>
      </c>
      <c r="Q456" s="499"/>
      <c r="R456" s="501"/>
      <c r="S456" s="502"/>
      <c r="T456" s="499"/>
      <c r="U456" s="499"/>
      <c r="V456" s="499">
        <v>58378</v>
      </c>
      <c r="W456" s="501"/>
      <c r="X456" s="501"/>
      <c r="Y456" s="501"/>
      <c r="Z456" s="501"/>
      <c r="AA456" s="501"/>
      <c r="AB456" s="503"/>
    </row>
    <row r="457" spans="1:28" ht="35.1" customHeight="1">
      <c r="A457" s="498">
        <v>453</v>
      </c>
      <c r="B457" s="504" t="s">
        <v>5100</v>
      </c>
      <c r="C457" s="504" t="s">
        <v>11367</v>
      </c>
      <c r="D457" s="499">
        <v>1</v>
      </c>
      <c r="E457" s="499">
        <v>11300</v>
      </c>
      <c r="F457" s="499">
        <v>11300</v>
      </c>
      <c r="G457" s="499">
        <v>95355</v>
      </c>
      <c r="H457" s="499"/>
      <c r="I457" s="499"/>
      <c r="J457" s="499">
        <v>95355</v>
      </c>
      <c r="K457" s="499">
        <v>95355</v>
      </c>
      <c r="L457" s="499"/>
      <c r="M457" s="499"/>
      <c r="N457" s="499">
        <v>95355</v>
      </c>
      <c r="O457" s="499">
        <v>7628</v>
      </c>
      <c r="P457" s="499">
        <v>102983</v>
      </c>
      <c r="Q457" s="499"/>
      <c r="R457" s="501"/>
      <c r="S457" s="502"/>
      <c r="T457" s="499"/>
      <c r="U457" s="499"/>
      <c r="V457" s="499">
        <v>102983</v>
      </c>
      <c r="W457" s="501"/>
      <c r="X457" s="501"/>
      <c r="Y457" s="501"/>
      <c r="Z457" s="501"/>
      <c r="AA457" s="501"/>
      <c r="AB457" s="503"/>
    </row>
    <row r="458" spans="1:28" ht="35.1" customHeight="1">
      <c r="A458" s="498">
        <v>454</v>
      </c>
      <c r="B458" s="504" t="s">
        <v>5100</v>
      </c>
      <c r="C458" s="504" t="s">
        <v>11368</v>
      </c>
      <c r="D458" s="499">
        <v>1</v>
      </c>
      <c r="E458" s="499">
        <v>5700</v>
      </c>
      <c r="F458" s="499">
        <v>5700</v>
      </c>
      <c r="G458" s="499">
        <v>45210</v>
      </c>
      <c r="H458" s="499"/>
      <c r="I458" s="499"/>
      <c r="J458" s="499">
        <v>45210</v>
      </c>
      <c r="K458" s="499">
        <v>45210</v>
      </c>
      <c r="L458" s="499"/>
      <c r="M458" s="499"/>
      <c r="N458" s="499">
        <v>45210</v>
      </c>
      <c r="O458" s="499">
        <v>3617</v>
      </c>
      <c r="P458" s="499">
        <v>48827</v>
      </c>
      <c r="Q458" s="499"/>
      <c r="R458" s="501"/>
      <c r="S458" s="502"/>
      <c r="T458" s="499"/>
      <c r="U458" s="499"/>
      <c r="V458" s="499">
        <v>48827</v>
      </c>
      <c r="W458" s="501"/>
      <c r="X458" s="501"/>
      <c r="Y458" s="501"/>
      <c r="Z458" s="501"/>
      <c r="AA458" s="501"/>
      <c r="AB458" s="503"/>
    </row>
    <row r="459" spans="1:28" ht="35.1" customHeight="1">
      <c r="A459" s="498">
        <v>455</v>
      </c>
      <c r="B459" s="504" t="s">
        <v>5100</v>
      </c>
      <c r="C459" s="504" t="s">
        <v>11369</v>
      </c>
      <c r="D459" s="499">
        <v>1</v>
      </c>
      <c r="E459" s="499">
        <v>13800</v>
      </c>
      <c r="F459" s="499">
        <v>13800</v>
      </c>
      <c r="G459" s="499">
        <v>78000</v>
      </c>
      <c r="H459" s="499"/>
      <c r="I459" s="499"/>
      <c r="J459" s="499">
        <v>78000</v>
      </c>
      <c r="K459" s="499">
        <v>78000</v>
      </c>
      <c r="L459" s="499"/>
      <c r="M459" s="499"/>
      <c r="N459" s="499">
        <v>78000</v>
      </c>
      <c r="O459" s="499">
        <v>6240</v>
      </c>
      <c r="P459" s="499">
        <v>84240</v>
      </c>
      <c r="Q459" s="499"/>
      <c r="R459" s="501"/>
      <c r="S459" s="502"/>
      <c r="T459" s="499"/>
      <c r="U459" s="499"/>
      <c r="V459" s="499">
        <v>84240</v>
      </c>
      <c r="W459" s="501"/>
      <c r="X459" s="501"/>
      <c r="Y459" s="501"/>
      <c r="Z459" s="501"/>
      <c r="AA459" s="501"/>
      <c r="AB459" s="503"/>
    </row>
    <row r="460" spans="1:28" ht="35.1" customHeight="1">
      <c r="A460" s="498">
        <v>456</v>
      </c>
      <c r="B460" s="504" t="s">
        <v>5100</v>
      </c>
      <c r="C460" s="504" t="s">
        <v>11370</v>
      </c>
      <c r="D460" s="499">
        <v>1</v>
      </c>
      <c r="E460" s="499">
        <v>1000</v>
      </c>
      <c r="F460" s="499">
        <v>1000</v>
      </c>
      <c r="G460" s="499">
        <v>19000</v>
      </c>
      <c r="H460" s="499"/>
      <c r="I460" s="499"/>
      <c r="J460" s="499">
        <v>19000</v>
      </c>
      <c r="K460" s="499">
        <v>19000</v>
      </c>
      <c r="L460" s="499"/>
      <c r="M460" s="499"/>
      <c r="N460" s="499">
        <v>19000</v>
      </c>
      <c r="O460" s="499">
        <v>1520</v>
      </c>
      <c r="P460" s="499">
        <v>20520</v>
      </c>
      <c r="Q460" s="499"/>
      <c r="R460" s="501"/>
      <c r="S460" s="502"/>
      <c r="T460" s="499"/>
      <c r="U460" s="499"/>
      <c r="V460" s="499">
        <v>20520</v>
      </c>
      <c r="W460" s="501"/>
      <c r="X460" s="501"/>
      <c r="Y460" s="501"/>
      <c r="Z460" s="501"/>
      <c r="AA460" s="501"/>
      <c r="AB460" s="503"/>
    </row>
    <row r="461" spans="1:28" ht="35.1" customHeight="1">
      <c r="A461" s="498">
        <v>457</v>
      </c>
      <c r="B461" s="504" t="s">
        <v>5100</v>
      </c>
      <c r="C461" s="504" t="s">
        <v>11371</v>
      </c>
      <c r="D461" s="499">
        <v>1</v>
      </c>
      <c r="E461" s="499">
        <v>280</v>
      </c>
      <c r="F461" s="499">
        <v>280</v>
      </c>
      <c r="G461" s="499">
        <v>35000</v>
      </c>
      <c r="H461" s="499"/>
      <c r="I461" s="499"/>
      <c r="J461" s="499">
        <v>35000</v>
      </c>
      <c r="K461" s="499">
        <v>35000</v>
      </c>
      <c r="L461" s="499"/>
      <c r="M461" s="499"/>
      <c r="N461" s="499">
        <v>35000</v>
      </c>
      <c r="O461" s="499">
        <v>2800</v>
      </c>
      <c r="P461" s="499">
        <v>37800</v>
      </c>
      <c r="Q461" s="499"/>
      <c r="R461" s="501"/>
      <c r="S461" s="502"/>
      <c r="T461" s="499"/>
      <c r="U461" s="499"/>
      <c r="V461" s="499">
        <v>37800</v>
      </c>
      <c r="W461" s="501"/>
      <c r="X461" s="501"/>
      <c r="Y461" s="501"/>
      <c r="Z461" s="501"/>
      <c r="AA461" s="501"/>
      <c r="AB461" s="503"/>
    </row>
    <row r="462" spans="1:28" ht="35.1" customHeight="1">
      <c r="A462" s="498">
        <v>458</v>
      </c>
      <c r="B462" s="504" t="s">
        <v>5100</v>
      </c>
      <c r="C462" s="504" t="s">
        <v>11372</v>
      </c>
      <c r="D462" s="499">
        <v>1</v>
      </c>
      <c r="E462" s="499">
        <v>60</v>
      </c>
      <c r="F462" s="499">
        <v>60</v>
      </c>
      <c r="G462" s="499">
        <v>11200</v>
      </c>
      <c r="H462" s="499"/>
      <c r="I462" s="499"/>
      <c r="J462" s="499">
        <v>11200</v>
      </c>
      <c r="K462" s="499">
        <v>11200</v>
      </c>
      <c r="L462" s="499"/>
      <c r="M462" s="499"/>
      <c r="N462" s="499">
        <v>11200</v>
      </c>
      <c r="O462" s="499">
        <v>896</v>
      </c>
      <c r="P462" s="499">
        <v>12096</v>
      </c>
      <c r="Q462" s="499"/>
      <c r="R462" s="501"/>
      <c r="S462" s="502"/>
      <c r="T462" s="499"/>
      <c r="U462" s="499"/>
      <c r="V462" s="499">
        <v>12096</v>
      </c>
      <c r="W462" s="501"/>
      <c r="X462" s="501"/>
      <c r="Y462" s="501"/>
      <c r="Z462" s="501"/>
      <c r="AA462" s="501"/>
      <c r="AB462" s="503"/>
    </row>
    <row r="463" spans="1:28" ht="35.1" customHeight="1">
      <c r="A463" s="498">
        <v>459</v>
      </c>
      <c r="B463" s="504" t="s">
        <v>5100</v>
      </c>
      <c r="C463" s="504" t="s">
        <v>11373</v>
      </c>
      <c r="D463" s="499">
        <v>3</v>
      </c>
      <c r="E463" s="499">
        <v>1535</v>
      </c>
      <c r="F463" s="499">
        <v>1535</v>
      </c>
      <c r="G463" s="499">
        <v>51300</v>
      </c>
      <c r="H463" s="499"/>
      <c r="I463" s="499"/>
      <c r="J463" s="499">
        <v>51300</v>
      </c>
      <c r="K463" s="499">
        <v>51300</v>
      </c>
      <c r="L463" s="499"/>
      <c r="M463" s="499"/>
      <c r="N463" s="499">
        <v>51300</v>
      </c>
      <c r="O463" s="499">
        <v>4104</v>
      </c>
      <c r="P463" s="499">
        <v>55404</v>
      </c>
      <c r="Q463" s="499"/>
      <c r="R463" s="501"/>
      <c r="S463" s="502"/>
      <c r="T463" s="499"/>
      <c r="U463" s="499"/>
      <c r="V463" s="499">
        <v>55404</v>
      </c>
      <c r="W463" s="501"/>
      <c r="X463" s="501"/>
      <c r="Y463" s="501"/>
      <c r="Z463" s="501"/>
      <c r="AA463" s="501"/>
      <c r="AB463" s="503"/>
    </row>
    <row r="464" spans="1:28" ht="35.1" customHeight="1">
      <c r="A464" s="498">
        <v>460</v>
      </c>
      <c r="B464" s="504" t="s">
        <v>5100</v>
      </c>
      <c r="C464" s="504" t="s">
        <v>11374</v>
      </c>
      <c r="D464" s="499">
        <v>2</v>
      </c>
      <c r="E464" s="499">
        <v>10315</v>
      </c>
      <c r="F464" s="499">
        <v>10315</v>
      </c>
      <c r="G464" s="499">
        <v>116181</v>
      </c>
      <c r="H464" s="499"/>
      <c r="I464" s="499"/>
      <c r="J464" s="499">
        <v>116181</v>
      </c>
      <c r="K464" s="499">
        <v>116181</v>
      </c>
      <c r="L464" s="499"/>
      <c r="M464" s="499"/>
      <c r="N464" s="499">
        <v>116181</v>
      </c>
      <c r="O464" s="499">
        <v>9295</v>
      </c>
      <c r="P464" s="499">
        <v>125476</v>
      </c>
      <c r="Q464" s="499"/>
      <c r="R464" s="501"/>
      <c r="S464" s="502"/>
      <c r="T464" s="499"/>
      <c r="U464" s="499"/>
      <c r="V464" s="499">
        <v>125476</v>
      </c>
      <c r="W464" s="501"/>
      <c r="X464" s="501"/>
      <c r="Y464" s="501"/>
      <c r="Z464" s="501"/>
      <c r="AA464" s="501"/>
      <c r="AB464" s="503"/>
    </row>
    <row r="465" spans="1:28" ht="35.1" customHeight="1">
      <c r="A465" s="498">
        <v>461</v>
      </c>
      <c r="B465" s="504" t="s">
        <v>5100</v>
      </c>
      <c r="C465" s="504" t="s">
        <v>11375</v>
      </c>
      <c r="D465" s="499">
        <v>1</v>
      </c>
      <c r="E465" s="499">
        <v>1600</v>
      </c>
      <c r="F465" s="499">
        <v>1600</v>
      </c>
      <c r="G465" s="499">
        <v>21000</v>
      </c>
      <c r="H465" s="499"/>
      <c r="I465" s="499"/>
      <c r="J465" s="499">
        <v>21000</v>
      </c>
      <c r="K465" s="499">
        <v>21000</v>
      </c>
      <c r="L465" s="499"/>
      <c r="M465" s="499"/>
      <c r="N465" s="499">
        <v>21000</v>
      </c>
      <c r="O465" s="499">
        <v>1680</v>
      </c>
      <c r="P465" s="499">
        <v>22680</v>
      </c>
      <c r="Q465" s="499"/>
      <c r="R465" s="501"/>
      <c r="S465" s="502"/>
      <c r="T465" s="499"/>
      <c r="U465" s="499"/>
      <c r="V465" s="499">
        <v>22680</v>
      </c>
      <c r="W465" s="501"/>
      <c r="X465" s="501"/>
      <c r="Y465" s="501"/>
      <c r="Z465" s="501"/>
      <c r="AA465" s="501"/>
      <c r="AB465" s="503"/>
    </row>
    <row r="466" spans="1:28" ht="35.1" customHeight="1">
      <c r="A466" s="498">
        <v>462</v>
      </c>
      <c r="B466" s="504" t="s">
        <v>5100</v>
      </c>
      <c r="C466" s="504" t="s">
        <v>11376</v>
      </c>
      <c r="D466" s="499">
        <v>1</v>
      </c>
      <c r="E466" s="499">
        <v>320</v>
      </c>
      <c r="F466" s="499">
        <v>320</v>
      </c>
      <c r="G466" s="499">
        <v>19000</v>
      </c>
      <c r="H466" s="499">
        <v>4545</v>
      </c>
      <c r="I466" s="499"/>
      <c r="J466" s="499">
        <v>23545</v>
      </c>
      <c r="K466" s="499">
        <v>19000</v>
      </c>
      <c r="L466" s="499">
        <v>4545</v>
      </c>
      <c r="M466" s="499"/>
      <c r="N466" s="499">
        <v>23545</v>
      </c>
      <c r="O466" s="499">
        <v>1884</v>
      </c>
      <c r="P466" s="499">
        <v>25429</v>
      </c>
      <c r="Q466" s="499"/>
      <c r="R466" s="501"/>
      <c r="S466" s="502"/>
      <c r="T466" s="499">
        <v>26000</v>
      </c>
      <c r="U466" s="499"/>
      <c r="V466" s="499">
        <v>25429</v>
      </c>
      <c r="W466" s="501"/>
      <c r="X466" s="501"/>
      <c r="Y466" s="501"/>
      <c r="Z466" s="501"/>
      <c r="AA466" s="501"/>
      <c r="AB466" s="503"/>
    </row>
    <row r="467" spans="1:28" ht="35.1" customHeight="1">
      <c r="A467" s="498">
        <v>463</v>
      </c>
      <c r="B467" s="504" t="s">
        <v>5100</v>
      </c>
      <c r="C467" s="504" t="s">
        <v>11377</v>
      </c>
      <c r="D467" s="499">
        <v>1</v>
      </c>
      <c r="E467" s="499">
        <v>2100</v>
      </c>
      <c r="F467" s="499">
        <v>2100</v>
      </c>
      <c r="G467" s="499">
        <v>33291</v>
      </c>
      <c r="H467" s="499"/>
      <c r="I467" s="499"/>
      <c r="J467" s="499">
        <v>33291</v>
      </c>
      <c r="K467" s="499">
        <v>33291</v>
      </c>
      <c r="L467" s="499"/>
      <c r="M467" s="499"/>
      <c r="N467" s="499">
        <v>33291</v>
      </c>
      <c r="O467" s="499">
        <v>2663</v>
      </c>
      <c r="P467" s="499">
        <v>35954</v>
      </c>
      <c r="Q467" s="499"/>
      <c r="R467" s="501"/>
      <c r="S467" s="502"/>
      <c r="T467" s="499"/>
      <c r="U467" s="499"/>
      <c r="V467" s="499">
        <v>35954</v>
      </c>
      <c r="W467" s="501"/>
      <c r="X467" s="501"/>
      <c r="Y467" s="501"/>
      <c r="Z467" s="501"/>
      <c r="AA467" s="501"/>
      <c r="AB467" s="503"/>
    </row>
    <row r="468" spans="1:28" ht="35.1" customHeight="1">
      <c r="A468" s="498">
        <v>464</v>
      </c>
      <c r="B468" s="504" t="s">
        <v>5100</v>
      </c>
      <c r="C468" s="504" t="s">
        <v>11378</v>
      </c>
      <c r="D468" s="499">
        <v>1</v>
      </c>
      <c r="E468" s="499">
        <v>50</v>
      </c>
      <c r="F468" s="499">
        <v>50</v>
      </c>
      <c r="G468" s="499">
        <v>15400</v>
      </c>
      <c r="H468" s="499"/>
      <c r="I468" s="499"/>
      <c r="J468" s="499">
        <v>15400</v>
      </c>
      <c r="K468" s="499">
        <v>15400</v>
      </c>
      <c r="L468" s="499"/>
      <c r="M468" s="499"/>
      <c r="N468" s="499">
        <v>15400</v>
      </c>
      <c r="O468" s="499">
        <v>1232</v>
      </c>
      <c r="P468" s="499">
        <v>16632</v>
      </c>
      <c r="Q468" s="499"/>
      <c r="R468" s="501"/>
      <c r="S468" s="502"/>
      <c r="T468" s="499"/>
      <c r="U468" s="499"/>
      <c r="V468" s="499">
        <v>16632</v>
      </c>
      <c r="W468" s="501"/>
      <c r="X468" s="501"/>
      <c r="Y468" s="501"/>
      <c r="Z468" s="501"/>
      <c r="AA468" s="501"/>
      <c r="AB468" s="503"/>
    </row>
    <row r="469" spans="1:28" ht="35.1" customHeight="1">
      <c r="A469" s="498">
        <v>465</v>
      </c>
      <c r="B469" s="504" t="s">
        <v>5100</v>
      </c>
      <c r="C469" s="504" t="s">
        <v>11379</v>
      </c>
      <c r="D469" s="499">
        <v>1</v>
      </c>
      <c r="E469" s="499">
        <v>7000</v>
      </c>
      <c r="F469" s="499">
        <v>7000</v>
      </c>
      <c r="G469" s="499">
        <v>58266</v>
      </c>
      <c r="H469" s="499"/>
      <c r="I469" s="499"/>
      <c r="J469" s="499">
        <v>58266</v>
      </c>
      <c r="K469" s="499">
        <v>58266</v>
      </c>
      <c r="L469" s="499"/>
      <c r="M469" s="499"/>
      <c r="N469" s="499">
        <v>58266</v>
      </c>
      <c r="O469" s="499">
        <v>4661</v>
      </c>
      <c r="P469" s="499">
        <v>62927</v>
      </c>
      <c r="Q469" s="499"/>
      <c r="R469" s="501"/>
      <c r="S469" s="502"/>
      <c r="T469" s="499"/>
      <c r="U469" s="499"/>
      <c r="V469" s="499">
        <v>62927</v>
      </c>
      <c r="W469" s="501"/>
      <c r="X469" s="501"/>
      <c r="Y469" s="501"/>
      <c r="Z469" s="501"/>
      <c r="AA469" s="501"/>
      <c r="AB469" s="503"/>
    </row>
    <row r="470" spans="1:28" ht="35.1" customHeight="1">
      <c r="A470" s="498">
        <v>466</v>
      </c>
      <c r="B470" s="504" t="s">
        <v>4966</v>
      </c>
      <c r="C470" s="504" t="s">
        <v>4967</v>
      </c>
      <c r="D470" s="499">
        <v>3</v>
      </c>
      <c r="E470" s="499">
        <v>200</v>
      </c>
      <c r="F470" s="499">
        <v>200</v>
      </c>
      <c r="G470" s="499">
        <v>55300</v>
      </c>
      <c r="H470" s="499"/>
      <c r="I470" s="499"/>
      <c r="J470" s="499">
        <v>55300</v>
      </c>
      <c r="K470" s="499">
        <v>55300</v>
      </c>
      <c r="L470" s="499"/>
      <c r="M470" s="499"/>
      <c r="N470" s="499">
        <v>55300</v>
      </c>
      <c r="O470" s="499">
        <v>4424</v>
      </c>
      <c r="P470" s="499">
        <v>59724</v>
      </c>
      <c r="Q470" s="499"/>
      <c r="R470" s="501"/>
      <c r="S470" s="502"/>
      <c r="T470" s="499"/>
      <c r="U470" s="499"/>
      <c r="V470" s="499">
        <v>59724</v>
      </c>
      <c r="W470" s="501"/>
      <c r="X470" s="501"/>
      <c r="Y470" s="501"/>
      <c r="Z470" s="501"/>
      <c r="AA470" s="501"/>
      <c r="AB470" s="503"/>
    </row>
    <row r="471" spans="1:28" ht="35.1" customHeight="1">
      <c r="A471" s="498">
        <v>467</v>
      </c>
      <c r="B471" s="504" t="s">
        <v>6530</v>
      </c>
      <c r="C471" s="504" t="s">
        <v>6531</v>
      </c>
      <c r="D471" s="499">
        <v>5</v>
      </c>
      <c r="E471" s="499">
        <v>44200</v>
      </c>
      <c r="F471" s="499">
        <v>51812</v>
      </c>
      <c r="G471" s="499">
        <v>308000</v>
      </c>
      <c r="H471" s="499">
        <v>22725</v>
      </c>
      <c r="I471" s="499"/>
      <c r="J471" s="499">
        <v>330725</v>
      </c>
      <c r="K471" s="499">
        <v>308000</v>
      </c>
      <c r="L471" s="499">
        <v>22725</v>
      </c>
      <c r="M471" s="499"/>
      <c r="N471" s="499">
        <v>330725</v>
      </c>
      <c r="O471" s="499">
        <v>26460</v>
      </c>
      <c r="P471" s="499">
        <v>357185</v>
      </c>
      <c r="Q471" s="499"/>
      <c r="R471" s="501"/>
      <c r="S471" s="502">
        <v>4496000</v>
      </c>
      <c r="T471" s="499">
        <v>360000</v>
      </c>
      <c r="U471" s="499"/>
      <c r="V471" s="499">
        <v>357185</v>
      </c>
      <c r="W471" s="501"/>
      <c r="X471" s="501"/>
      <c r="Y471" s="501"/>
      <c r="Z471" s="501"/>
      <c r="AA471" s="501"/>
      <c r="AB471" s="503"/>
    </row>
    <row r="472" spans="1:28" ht="35.1" customHeight="1">
      <c r="A472" s="498">
        <v>468</v>
      </c>
      <c r="B472" s="504" t="s">
        <v>6530</v>
      </c>
      <c r="C472" s="504" t="s">
        <v>11380</v>
      </c>
      <c r="D472" s="499">
        <v>1</v>
      </c>
      <c r="E472" s="499">
        <v>3438</v>
      </c>
      <c r="F472" s="499">
        <v>3438</v>
      </c>
      <c r="G472" s="499">
        <v>33000</v>
      </c>
      <c r="H472" s="499"/>
      <c r="I472" s="499"/>
      <c r="J472" s="499">
        <v>33000</v>
      </c>
      <c r="K472" s="499">
        <v>33000</v>
      </c>
      <c r="L472" s="499"/>
      <c r="M472" s="499"/>
      <c r="N472" s="499">
        <v>33000</v>
      </c>
      <c r="O472" s="499">
        <v>2640</v>
      </c>
      <c r="P472" s="499">
        <v>35640</v>
      </c>
      <c r="Q472" s="499"/>
      <c r="R472" s="501"/>
      <c r="S472" s="502"/>
      <c r="T472" s="499"/>
      <c r="U472" s="499">
        <v>35640</v>
      </c>
      <c r="V472" s="499"/>
      <c r="W472" s="501"/>
      <c r="X472" s="501"/>
      <c r="Y472" s="501"/>
      <c r="Z472" s="501"/>
      <c r="AA472" s="501"/>
      <c r="AB472" s="503"/>
    </row>
    <row r="473" spans="1:28" ht="35.1" customHeight="1">
      <c r="A473" s="498">
        <v>469</v>
      </c>
      <c r="B473" s="504" t="s">
        <v>4636</v>
      </c>
      <c r="C473" s="504" t="s">
        <v>4637</v>
      </c>
      <c r="D473" s="499">
        <v>28</v>
      </c>
      <c r="E473" s="499">
        <v>8320</v>
      </c>
      <c r="F473" s="499">
        <v>8320</v>
      </c>
      <c r="G473" s="499">
        <v>763615</v>
      </c>
      <c r="H473" s="499">
        <v>118170</v>
      </c>
      <c r="I473" s="499"/>
      <c r="J473" s="499">
        <v>881785</v>
      </c>
      <c r="K473" s="499">
        <v>763615</v>
      </c>
      <c r="L473" s="499">
        <v>118170</v>
      </c>
      <c r="M473" s="499"/>
      <c r="N473" s="499">
        <v>881785</v>
      </c>
      <c r="O473" s="499">
        <v>70553</v>
      </c>
      <c r="P473" s="499">
        <v>952338</v>
      </c>
      <c r="Q473" s="499"/>
      <c r="R473" s="501"/>
      <c r="S473" s="502"/>
      <c r="T473" s="499">
        <v>911000</v>
      </c>
      <c r="U473" s="499"/>
      <c r="V473" s="499">
        <v>952338</v>
      </c>
      <c r="W473" s="501"/>
      <c r="X473" s="501"/>
      <c r="Y473" s="501"/>
      <c r="Z473" s="501"/>
      <c r="AA473" s="501"/>
      <c r="AB473" s="503"/>
    </row>
    <row r="474" spans="1:28" ht="35.1" customHeight="1">
      <c r="A474" s="498">
        <v>470</v>
      </c>
      <c r="B474" s="504" t="s">
        <v>8294</v>
      </c>
      <c r="C474" s="504" t="s">
        <v>8295</v>
      </c>
      <c r="D474" s="499">
        <v>3</v>
      </c>
      <c r="E474" s="499">
        <v>34300</v>
      </c>
      <c r="F474" s="499">
        <v>34300</v>
      </c>
      <c r="G474" s="499">
        <v>204000</v>
      </c>
      <c r="H474" s="499"/>
      <c r="I474" s="499"/>
      <c r="J474" s="499">
        <v>204000</v>
      </c>
      <c r="K474" s="499">
        <v>204000</v>
      </c>
      <c r="L474" s="499"/>
      <c r="M474" s="499"/>
      <c r="N474" s="499">
        <v>204000</v>
      </c>
      <c r="O474" s="499">
        <v>16320</v>
      </c>
      <c r="P474" s="499">
        <v>220320</v>
      </c>
      <c r="Q474" s="499"/>
      <c r="R474" s="501"/>
      <c r="S474" s="502">
        <v>222000</v>
      </c>
      <c r="T474" s="499"/>
      <c r="U474" s="499"/>
      <c r="V474" s="499">
        <v>220320</v>
      </c>
      <c r="W474" s="501"/>
      <c r="X474" s="501"/>
      <c r="Y474" s="501"/>
      <c r="Z474" s="501"/>
      <c r="AA474" s="501"/>
      <c r="AB474" s="503"/>
    </row>
    <row r="475" spans="1:28" ht="35.1" customHeight="1">
      <c r="A475" s="498">
        <v>471</v>
      </c>
      <c r="B475" s="504" t="s">
        <v>10981</v>
      </c>
      <c r="C475" s="504" t="s">
        <v>11381</v>
      </c>
      <c r="D475" s="499">
        <v>2</v>
      </c>
      <c r="E475" s="499">
        <v>900</v>
      </c>
      <c r="F475" s="499">
        <v>900</v>
      </c>
      <c r="G475" s="499">
        <v>38000</v>
      </c>
      <c r="H475" s="499"/>
      <c r="I475" s="499"/>
      <c r="J475" s="499">
        <v>38000</v>
      </c>
      <c r="K475" s="499">
        <v>19000</v>
      </c>
      <c r="L475" s="499"/>
      <c r="M475" s="499"/>
      <c r="N475" s="499">
        <v>19000</v>
      </c>
      <c r="O475" s="499">
        <v>1520</v>
      </c>
      <c r="P475" s="499">
        <v>20520</v>
      </c>
      <c r="Q475" s="499">
        <v>19000</v>
      </c>
      <c r="R475" s="501"/>
      <c r="S475" s="502"/>
      <c r="T475" s="499"/>
      <c r="U475" s="499"/>
      <c r="V475" s="499">
        <v>20520</v>
      </c>
      <c r="W475" s="501"/>
      <c r="X475" s="501"/>
      <c r="Y475" s="501"/>
      <c r="Z475" s="501"/>
      <c r="AA475" s="501"/>
      <c r="AB475" s="503"/>
    </row>
    <row r="476" spans="1:28" ht="35.1" customHeight="1">
      <c r="A476" s="498">
        <v>472</v>
      </c>
      <c r="B476" s="504" t="s">
        <v>4593</v>
      </c>
      <c r="C476" s="504" t="s">
        <v>4594</v>
      </c>
      <c r="D476" s="499">
        <v>12</v>
      </c>
      <c r="E476" s="499">
        <v>314000</v>
      </c>
      <c r="F476" s="499">
        <v>315919</v>
      </c>
      <c r="G476" s="499">
        <v>2715150</v>
      </c>
      <c r="H476" s="499"/>
      <c r="I476" s="499">
        <v>71400</v>
      </c>
      <c r="J476" s="499">
        <v>2786550</v>
      </c>
      <c r="K476" s="499">
        <v>2715150</v>
      </c>
      <c r="L476" s="499"/>
      <c r="M476" s="499">
        <v>71400</v>
      </c>
      <c r="N476" s="499">
        <v>2786550</v>
      </c>
      <c r="O476" s="499">
        <v>222924</v>
      </c>
      <c r="P476" s="499">
        <v>3009474</v>
      </c>
      <c r="Q476" s="499"/>
      <c r="R476" s="501"/>
      <c r="S476" s="502">
        <v>43680000</v>
      </c>
      <c r="T476" s="499"/>
      <c r="U476" s="499"/>
      <c r="V476" s="499">
        <v>3009474</v>
      </c>
      <c r="W476" s="501"/>
      <c r="X476" s="501"/>
      <c r="Y476" s="501"/>
      <c r="Z476" s="501"/>
      <c r="AA476" s="501"/>
      <c r="AB476" s="503"/>
    </row>
    <row r="477" spans="1:28" ht="35.1" customHeight="1">
      <c r="A477" s="498">
        <v>473</v>
      </c>
      <c r="B477" s="504" t="s">
        <v>8277</v>
      </c>
      <c r="C477" s="504" t="s">
        <v>8278</v>
      </c>
      <c r="D477" s="499">
        <v>34</v>
      </c>
      <c r="E477" s="499">
        <v>23200</v>
      </c>
      <c r="F477" s="499">
        <v>23200</v>
      </c>
      <c r="G477" s="499">
        <v>811600</v>
      </c>
      <c r="H477" s="499"/>
      <c r="I477" s="499"/>
      <c r="J477" s="499">
        <v>811600</v>
      </c>
      <c r="K477" s="499">
        <v>811600</v>
      </c>
      <c r="L477" s="499"/>
      <c r="M477" s="499"/>
      <c r="N477" s="499">
        <v>811600</v>
      </c>
      <c r="O477" s="499">
        <v>64928</v>
      </c>
      <c r="P477" s="499">
        <v>876528</v>
      </c>
      <c r="Q477" s="499"/>
      <c r="R477" s="501"/>
      <c r="S477" s="502">
        <v>7350000</v>
      </c>
      <c r="T477" s="499"/>
      <c r="U477" s="499"/>
      <c r="V477" s="499">
        <v>876528</v>
      </c>
      <c r="W477" s="501"/>
      <c r="X477" s="501"/>
      <c r="Y477" s="501"/>
      <c r="Z477" s="501"/>
      <c r="AA477" s="501"/>
      <c r="AB477" s="503"/>
    </row>
    <row r="478" spans="1:28" ht="35.1" customHeight="1">
      <c r="A478" s="498">
        <v>474</v>
      </c>
      <c r="B478" s="504" t="s">
        <v>1763</v>
      </c>
      <c r="C478" s="504" t="s">
        <v>1764</v>
      </c>
      <c r="D478" s="499">
        <v>4</v>
      </c>
      <c r="E478" s="499">
        <v>3040</v>
      </c>
      <c r="F478" s="499">
        <v>3040</v>
      </c>
      <c r="G478" s="499">
        <v>75500</v>
      </c>
      <c r="H478" s="499"/>
      <c r="I478" s="499"/>
      <c r="J478" s="499">
        <v>75500</v>
      </c>
      <c r="K478" s="499">
        <v>75500</v>
      </c>
      <c r="L478" s="499"/>
      <c r="M478" s="499"/>
      <c r="N478" s="499">
        <v>75500</v>
      </c>
      <c r="O478" s="499">
        <v>6040</v>
      </c>
      <c r="P478" s="499">
        <v>81540</v>
      </c>
      <c r="Q478" s="499"/>
      <c r="R478" s="501"/>
      <c r="S478" s="502"/>
      <c r="T478" s="499"/>
      <c r="U478" s="499"/>
      <c r="V478" s="499">
        <v>81540</v>
      </c>
      <c r="W478" s="501"/>
      <c r="X478" s="501"/>
      <c r="Y478" s="501"/>
      <c r="Z478" s="501"/>
      <c r="AA478" s="501"/>
      <c r="AB478" s="503"/>
    </row>
    <row r="479" spans="1:28" ht="35.1" customHeight="1">
      <c r="A479" s="498">
        <v>475</v>
      </c>
      <c r="B479" s="504" t="s">
        <v>5035</v>
      </c>
      <c r="C479" s="504" t="s">
        <v>5036</v>
      </c>
      <c r="D479" s="499">
        <v>2</v>
      </c>
      <c r="E479" s="499">
        <v>3550</v>
      </c>
      <c r="F479" s="499">
        <v>3550</v>
      </c>
      <c r="G479" s="499">
        <v>42000</v>
      </c>
      <c r="H479" s="499"/>
      <c r="I479" s="499"/>
      <c r="J479" s="499">
        <v>42000</v>
      </c>
      <c r="K479" s="499">
        <v>42000</v>
      </c>
      <c r="L479" s="499"/>
      <c r="M479" s="499"/>
      <c r="N479" s="499">
        <v>42000</v>
      </c>
      <c r="O479" s="499">
        <v>3360</v>
      </c>
      <c r="P479" s="499">
        <v>45360</v>
      </c>
      <c r="Q479" s="499"/>
      <c r="R479" s="501"/>
      <c r="S479" s="502">
        <v>510000</v>
      </c>
      <c r="T479" s="499"/>
      <c r="U479" s="499"/>
      <c r="V479" s="499">
        <v>45360</v>
      </c>
      <c r="W479" s="501"/>
      <c r="X479" s="501"/>
      <c r="Y479" s="501"/>
      <c r="Z479" s="501"/>
      <c r="AA479" s="501"/>
      <c r="AB479" s="503"/>
    </row>
    <row r="480" spans="1:28" ht="35.1" customHeight="1">
      <c r="A480" s="498">
        <v>476</v>
      </c>
      <c r="B480" s="504" t="s">
        <v>688</v>
      </c>
      <c r="C480" s="504" t="s">
        <v>689</v>
      </c>
      <c r="D480" s="499">
        <v>163</v>
      </c>
      <c r="E480" s="499">
        <v>108946</v>
      </c>
      <c r="F480" s="499">
        <v>108946</v>
      </c>
      <c r="G480" s="499">
        <v>3184000</v>
      </c>
      <c r="H480" s="499"/>
      <c r="I480" s="499"/>
      <c r="J480" s="499">
        <v>3184000</v>
      </c>
      <c r="K480" s="499">
        <v>3184000</v>
      </c>
      <c r="L480" s="499"/>
      <c r="M480" s="499"/>
      <c r="N480" s="499">
        <v>3184000</v>
      </c>
      <c r="O480" s="499">
        <v>254720</v>
      </c>
      <c r="P480" s="499">
        <v>3438720</v>
      </c>
      <c r="Q480" s="499"/>
      <c r="R480" s="501"/>
      <c r="S480" s="502">
        <v>10975000</v>
      </c>
      <c r="T480" s="499"/>
      <c r="U480" s="499"/>
      <c r="V480" s="499">
        <v>3438720</v>
      </c>
      <c r="W480" s="501"/>
      <c r="X480" s="501"/>
      <c r="Y480" s="501"/>
      <c r="Z480" s="501"/>
      <c r="AA480" s="501"/>
      <c r="AB480" s="503"/>
    </row>
    <row r="481" spans="1:28" ht="35.1" customHeight="1">
      <c r="A481" s="498">
        <v>477</v>
      </c>
      <c r="B481" s="504" t="s">
        <v>8253</v>
      </c>
      <c r="C481" s="504" t="s">
        <v>8254</v>
      </c>
      <c r="D481" s="499">
        <v>5</v>
      </c>
      <c r="E481" s="499">
        <v>8000</v>
      </c>
      <c r="F481" s="499">
        <v>8000</v>
      </c>
      <c r="G481" s="499">
        <v>111000</v>
      </c>
      <c r="H481" s="499"/>
      <c r="I481" s="499"/>
      <c r="J481" s="499">
        <v>111000</v>
      </c>
      <c r="K481" s="499">
        <v>111000</v>
      </c>
      <c r="L481" s="499"/>
      <c r="M481" s="499"/>
      <c r="N481" s="499">
        <v>111000</v>
      </c>
      <c r="O481" s="499">
        <v>8880</v>
      </c>
      <c r="P481" s="499">
        <v>119880</v>
      </c>
      <c r="Q481" s="499"/>
      <c r="R481" s="501"/>
      <c r="S481" s="502"/>
      <c r="T481" s="499"/>
      <c r="U481" s="499"/>
      <c r="V481" s="499">
        <v>119880</v>
      </c>
      <c r="W481" s="501"/>
      <c r="X481" s="501"/>
      <c r="Y481" s="501"/>
      <c r="Z481" s="501"/>
      <c r="AA481" s="501"/>
      <c r="AB481" s="503"/>
    </row>
    <row r="482" spans="1:28" ht="35.1" customHeight="1">
      <c r="A482" s="498">
        <v>478</v>
      </c>
      <c r="B482" s="504" t="s">
        <v>10674</v>
      </c>
      <c r="C482" s="504" t="s">
        <v>10675</v>
      </c>
      <c r="D482" s="499">
        <v>1</v>
      </c>
      <c r="E482" s="499">
        <v>410</v>
      </c>
      <c r="F482" s="499">
        <v>410</v>
      </c>
      <c r="G482" s="499">
        <v>23000</v>
      </c>
      <c r="H482" s="499"/>
      <c r="I482" s="499"/>
      <c r="J482" s="499">
        <v>23000</v>
      </c>
      <c r="K482" s="499">
        <v>23000</v>
      </c>
      <c r="L482" s="499"/>
      <c r="M482" s="499"/>
      <c r="N482" s="499">
        <v>23000</v>
      </c>
      <c r="O482" s="499">
        <v>1840</v>
      </c>
      <c r="P482" s="499">
        <v>24840</v>
      </c>
      <c r="Q482" s="499"/>
      <c r="R482" s="501"/>
      <c r="S482" s="502">
        <v>400000</v>
      </c>
      <c r="T482" s="499"/>
      <c r="U482" s="499"/>
      <c r="V482" s="499">
        <v>24840</v>
      </c>
      <c r="W482" s="501"/>
      <c r="X482" s="501"/>
      <c r="Y482" s="501"/>
      <c r="Z482" s="501"/>
      <c r="AA482" s="501"/>
      <c r="AB482" s="503"/>
    </row>
    <row r="483" spans="1:28" ht="35.1" customHeight="1">
      <c r="A483" s="498">
        <v>479</v>
      </c>
      <c r="B483" s="504" t="s">
        <v>707</v>
      </c>
      <c r="C483" s="504" t="s">
        <v>708</v>
      </c>
      <c r="D483" s="499">
        <v>5</v>
      </c>
      <c r="E483" s="499">
        <v>7830</v>
      </c>
      <c r="F483" s="499">
        <v>7830</v>
      </c>
      <c r="G483" s="499">
        <v>118170</v>
      </c>
      <c r="H483" s="499"/>
      <c r="I483" s="499"/>
      <c r="J483" s="499">
        <v>118170</v>
      </c>
      <c r="K483" s="499">
        <v>118170</v>
      </c>
      <c r="L483" s="499"/>
      <c r="M483" s="499"/>
      <c r="N483" s="499">
        <v>118170</v>
      </c>
      <c r="O483" s="499">
        <v>9453</v>
      </c>
      <c r="P483" s="499">
        <v>127623</v>
      </c>
      <c r="Q483" s="499"/>
      <c r="R483" s="501"/>
      <c r="S483" s="502"/>
      <c r="T483" s="499"/>
      <c r="U483" s="499"/>
      <c r="V483" s="499">
        <v>127623</v>
      </c>
      <c r="W483" s="501"/>
      <c r="X483" s="501"/>
      <c r="Y483" s="501"/>
      <c r="Z483" s="501"/>
      <c r="AA483" s="501"/>
      <c r="AB483" s="503"/>
    </row>
    <row r="484" spans="1:28" ht="35.1" customHeight="1">
      <c r="A484" s="498">
        <v>480</v>
      </c>
      <c r="B484" s="504" t="s">
        <v>10982</v>
      </c>
      <c r="C484" s="504" t="s">
        <v>11382</v>
      </c>
      <c r="D484" s="499">
        <v>1</v>
      </c>
      <c r="E484" s="499">
        <v>1500</v>
      </c>
      <c r="F484" s="499">
        <v>1500</v>
      </c>
      <c r="G484" s="499">
        <v>21000</v>
      </c>
      <c r="H484" s="499"/>
      <c r="I484" s="499"/>
      <c r="J484" s="499">
        <v>21000</v>
      </c>
      <c r="K484" s="499">
        <v>21000</v>
      </c>
      <c r="L484" s="499"/>
      <c r="M484" s="499"/>
      <c r="N484" s="499">
        <v>21000</v>
      </c>
      <c r="O484" s="499">
        <v>1680</v>
      </c>
      <c r="P484" s="499">
        <v>22680</v>
      </c>
      <c r="Q484" s="499"/>
      <c r="R484" s="501"/>
      <c r="S484" s="502"/>
      <c r="T484" s="499"/>
      <c r="U484" s="499"/>
      <c r="V484" s="499">
        <v>22680</v>
      </c>
      <c r="W484" s="501"/>
      <c r="X484" s="501"/>
      <c r="Y484" s="501"/>
      <c r="Z484" s="501"/>
      <c r="AA484" s="501"/>
      <c r="AB484" s="503"/>
    </row>
    <row r="485" spans="1:28" ht="35.1" customHeight="1">
      <c r="A485" s="498">
        <v>481</v>
      </c>
      <c r="B485" s="504" t="s">
        <v>7715</v>
      </c>
      <c r="C485" s="504" t="s">
        <v>7716</v>
      </c>
      <c r="D485" s="499">
        <v>311</v>
      </c>
      <c r="E485" s="499">
        <v>250735</v>
      </c>
      <c r="F485" s="499">
        <v>250735</v>
      </c>
      <c r="G485" s="499">
        <v>5666700</v>
      </c>
      <c r="H485" s="499"/>
      <c r="I485" s="499"/>
      <c r="J485" s="499">
        <v>5666700</v>
      </c>
      <c r="K485" s="499">
        <v>3447767</v>
      </c>
      <c r="L485" s="499"/>
      <c r="M485" s="499"/>
      <c r="N485" s="499">
        <v>3447767</v>
      </c>
      <c r="O485" s="499">
        <v>275881</v>
      </c>
      <c r="P485" s="499">
        <v>3723648</v>
      </c>
      <c r="Q485" s="499">
        <v>2218933</v>
      </c>
      <c r="R485" s="501"/>
      <c r="S485" s="502">
        <v>42315000</v>
      </c>
      <c r="T485" s="499"/>
      <c r="U485" s="499"/>
      <c r="V485" s="499">
        <v>3723648</v>
      </c>
      <c r="W485" s="501"/>
      <c r="X485" s="501"/>
      <c r="Y485" s="501"/>
      <c r="Z485" s="501"/>
      <c r="AA485" s="501"/>
      <c r="AB485" s="503"/>
    </row>
    <row r="486" spans="1:28" ht="35.1" customHeight="1">
      <c r="A486" s="498">
        <v>482</v>
      </c>
      <c r="B486" s="504" t="s">
        <v>10676</v>
      </c>
      <c r="C486" s="504" t="s">
        <v>10677</v>
      </c>
      <c r="D486" s="499">
        <v>13</v>
      </c>
      <c r="E486" s="499">
        <v>2805</v>
      </c>
      <c r="F486" s="499">
        <v>2805</v>
      </c>
      <c r="G486" s="499">
        <v>191592</v>
      </c>
      <c r="H486" s="499"/>
      <c r="I486" s="499"/>
      <c r="J486" s="499">
        <v>191592</v>
      </c>
      <c r="K486" s="499">
        <v>191592</v>
      </c>
      <c r="L486" s="499"/>
      <c r="M486" s="499"/>
      <c r="N486" s="499">
        <v>191592</v>
      </c>
      <c r="O486" s="499">
        <v>15327</v>
      </c>
      <c r="P486" s="499">
        <v>206919</v>
      </c>
      <c r="Q486" s="499"/>
      <c r="R486" s="501"/>
      <c r="S486" s="502"/>
      <c r="T486" s="499"/>
      <c r="U486" s="499"/>
      <c r="V486" s="499">
        <v>206919</v>
      </c>
      <c r="W486" s="501"/>
      <c r="X486" s="501"/>
      <c r="Y486" s="501"/>
      <c r="Z486" s="501"/>
      <c r="AA486" s="501"/>
      <c r="AB486" s="503"/>
    </row>
    <row r="487" spans="1:28" ht="35.1" customHeight="1">
      <c r="A487" s="498">
        <v>483</v>
      </c>
      <c r="B487" s="504" t="s">
        <v>5000</v>
      </c>
      <c r="C487" s="504" t="s">
        <v>5001</v>
      </c>
      <c r="D487" s="499">
        <v>4</v>
      </c>
      <c r="E487" s="499">
        <v>49305</v>
      </c>
      <c r="F487" s="499">
        <v>49305</v>
      </c>
      <c r="G487" s="499">
        <v>292000</v>
      </c>
      <c r="H487" s="499"/>
      <c r="I487" s="499"/>
      <c r="J487" s="499">
        <v>292000</v>
      </c>
      <c r="K487" s="499">
        <v>292000</v>
      </c>
      <c r="L487" s="499"/>
      <c r="M487" s="499"/>
      <c r="N487" s="499">
        <v>292000</v>
      </c>
      <c r="O487" s="499">
        <v>23360</v>
      </c>
      <c r="P487" s="499">
        <v>315360</v>
      </c>
      <c r="Q487" s="499"/>
      <c r="R487" s="501"/>
      <c r="S487" s="502"/>
      <c r="T487" s="499"/>
      <c r="U487" s="499"/>
      <c r="V487" s="499">
        <v>315360</v>
      </c>
      <c r="W487" s="501"/>
      <c r="X487" s="501"/>
      <c r="Y487" s="501"/>
      <c r="Z487" s="501"/>
      <c r="AA487" s="501"/>
      <c r="AB487" s="503"/>
    </row>
    <row r="488" spans="1:28" ht="35.1" customHeight="1">
      <c r="A488" s="498">
        <v>484</v>
      </c>
      <c r="B488" s="504" t="s">
        <v>5278</v>
      </c>
      <c r="C488" s="504" t="s">
        <v>5279</v>
      </c>
      <c r="D488" s="499">
        <v>1</v>
      </c>
      <c r="E488" s="499">
        <v>310</v>
      </c>
      <c r="F488" s="499">
        <v>310</v>
      </c>
      <c r="G488" s="499">
        <v>19000</v>
      </c>
      <c r="H488" s="499"/>
      <c r="I488" s="499"/>
      <c r="J488" s="499">
        <v>19000</v>
      </c>
      <c r="K488" s="499">
        <v>19000</v>
      </c>
      <c r="L488" s="499"/>
      <c r="M488" s="499"/>
      <c r="N488" s="499">
        <v>19000</v>
      </c>
      <c r="O488" s="499">
        <v>1520</v>
      </c>
      <c r="P488" s="499">
        <v>20520</v>
      </c>
      <c r="Q488" s="499"/>
      <c r="R488" s="501"/>
      <c r="S488" s="502"/>
      <c r="T488" s="499"/>
      <c r="U488" s="499"/>
      <c r="V488" s="499">
        <v>20520</v>
      </c>
      <c r="W488" s="501"/>
      <c r="X488" s="501"/>
      <c r="Y488" s="501"/>
      <c r="Z488" s="501"/>
      <c r="AA488" s="501"/>
      <c r="AB488" s="503"/>
    </row>
    <row r="489" spans="1:28" ht="35.1" customHeight="1">
      <c r="A489" s="498">
        <v>485</v>
      </c>
      <c r="B489" s="504" t="s">
        <v>10983</v>
      </c>
      <c r="C489" s="504" t="s">
        <v>11383</v>
      </c>
      <c r="D489" s="499">
        <v>1</v>
      </c>
      <c r="E489" s="499">
        <v>4345</v>
      </c>
      <c r="F489" s="499">
        <v>4345</v>
      </c>
      <c r="G489" s="499">
        <v>33000</v>
      </c>
      <c r="H489" s="499"/>
      <c r="I489" s="499"/>
      <c r="J489" s="499">
        <v>33000</v>
      </c>
      <c r="K489" s="499">
        <v>16500</v>
      </c>
      <c r="L489" s="499"/>
      <c r="M489" s="499"/>
      <c r="N489" s="499">
        <v>16500</v>
      </c>
      <c r="O489" s="499">
        <v>1320</v>
      </c>
      <c r="P489" s="499">
        <v>17820</v>
      </c>
      <c r="Q489" s="499">
        <v>16500</v>
      </c>
      <c r="R489" s="501"/>
      <c r="S489" s="502"/>
      <c r="T489" s="499"/>
      <c r="U489" s="499">
        <v>17820</v>
      </c>
      <c r="V489" s="499"/>
      <c r="W489" s="501"/>
      <c r="X489" s="501"/>
      <c r="Y489" s="501"/>
      <c r="Z489" s="501"/>
      <c r="AA489" s="501"/>
      <c r="AB489" s="503"/>
    </row>
    <row r="490" spans="1:28" ht="35.1" customHeight="1">
      <c r="A490" s="498">
        <v>486</v>
      </c>
      <c r="B490" s="504" t="s">
        <v>5903</v>
      </c>
      <c r="C490" s="504" t="s">
        <v>5904</v>
      </c>
      <c r="D490" s="499">
        <v>1</v>
      </c>
      <c r="E490" s="499">
        <v>215</v>
      </c>
      <c r="F490" s="499">
        <v>215</v>
      </c>
      <c r="G490" s="499">
        <v>19000</v>
      </c>
      <c r="H490" s="499"/>
      <c r="I490" s="499"/>
      <c r="J490" s="499">
        <v>19000</v>
      </c>
      <c r="K490" s="499">
        <v>19000</v>
      </c>
      <c r="L490" s="499"/>
      <c r="M490" s="499"/>
      <c r="N490" s="499">
        <v>19000</v>
      </c>
      <c r="O490" s="499">
        <v>1520</v>
      </c>
      <c r="P490" s="499">
        <v>20520</v>
      </c>
      <c r="Q490" s="499"/>
      <c r="R490" s="501"/>
      <c r="S490" s="502"/>
      <c r="T490" s="499"/>
      <c r="U490" s="499"/>
      <c r="V490" s="499">
        <v>20520</v>
      </c>
      <c r="W490" s="501"/>
      <c r="X490" s="501"/>
      <c r="Y490" s="501"/>
      <c r="Z490" s="501"/>
      <c r="AA490" s="501"/>
      <c r="AB490" s="503"/>
    </row>
    <row r="491" spans="1:28" ht="35.1" customHeight="1">
      <c r="A491" s="498">
        <v>487</v>
      </c>
      <c r="B491" s="504" t="s">
        <v>1077</v>
      </c>
      <c r="C491" s="504" t="s">
        <v>1078</v>
      </c>
      <c r="D491" s="499">
        <v>3</v>
      </c>
      <c r="E491" s="499">
        <v>3505</v>
      </c>
      <c r="F491" s="499">
        <v>3505</v>
      </c>
      <c r="G491" s="499">
        <v>67400</v>
      </c>
      <c r="H491" s="499"/>
      <c r="I491" s="499"/>
      <c r="J491" s="499">
        <v>67400</v>
      </c>
      <c r="K491" s="499">
        <v>67400</v>
      </c>
      <c r="L491" s="499"/>
      <c r="M491" s="499"/>
      <c r="N491" s="499">
        <v>67400</v>
      </c>
      <c r="O491" s="499">
        <v>5392</v>
      </c>
      <c r="P491" s="499">
        <v>72792</v>
      </c>
      <c r="Q491" s="499"/>
      <c r="R491" s="501"/>
      <c r="S491" s="502">
        <v>1425000</v>
      </c>
      <c r="T491" s="499"/>
      <c r="U491" s="499">
        <v>72792</v>
      </c>
      <c r="V491" s="499"/>
      <c r="W491" s="501"/>
      <c r="X491" s="501"/>
      <c r="Y491" s="501"/>
      <c r="Z491" s="501"/>
      <c r="AA491" s="501"/>
      <c r="AB491" s="503"/>
    </row>
    <row r="492" spans="1:28" ht="35.1" customHeight="1">
      <c r="A492" s="498">
        <v>488</v>
      </c>
      <c r="B492" s="504" t="s">
        <v>7503</v>
      </c>
      <c r="C492" s="504" t="s">
        <v>7504</v>
      </c>
      <c r="D492" s="499">
        <v>75</v>
      </c>
      <c r="E492" s="499">
        <v>100428</v>
      </c>
      <c r="F492" s="499">
        <v>100428</v>
      </c>
      <c r="G492" s="499">
        <v>2020347</v>
      </c>
      <c r="H492" s="499">
        <v>500000</v>
      </c>
      <c r="I492" s="499"/>
      <c r="J492" s="499">
        <v>2520347</v>
      </c>
      <c r="K492" s="499">
        <v>2020347</v>
      </c>
      <c r="L492" s="499">
        <v>500000</v>
      </c>
      <c r="M492" s="499"/>
      <c r="N492" s="499">
        <v>2520347</v>
      </c>
      <c r="O492" s="499">
        <v>201628</v>
      </c>
      <c r="P492" s="499">
        <v>2721975</v>
      </c>
      <c r="Q492" s="499"/>
      <c r="R492" s="501"/>
      <c r="S492" s="502"/>
      <c r="T492" s="499"/>
      <c r="U492" s="499"/>
      <c r="V492" s="499">
        <v>2721975</v>
      </c>
      <c r="W492" s="501"/>
      <c r="X492" s="501"/>
      <c r="Y492" s="501"/>
      <c r="Z492" s="501"/>
      <c r="AA492" s="501"/>
      <c r="AB492" s="503"/>
    </row>
    <row r="493" spans="1:28" ht="35.1" customHeight="1">
      <c r="A493" s="498">
        <v>489</v>
      </c>
      <c r="B493" s="504" t="s">
        <v>8652</v>
      </c>
      <c r="C493" s="504" t="s">
        <v>8653</v>
      </c>
      <c r="D493" s="499">
        <v>6</v>
      </c>
      <c r="E493" s="499">
        <v>250</v>
      </c>
      <c r="F493" s="499">
        <v>250</v>
      </c>
      <c r="G493" s="499">
        <v>77500</v>
      </c>
      <c r="H493" s="499"/>
      <c r="I493" s="499"/>
      <c r="J493" s="499">
        <v>77500</v>
      </c>
      <c r="K493" s="499">
        <v>77500</v>
      </c>
      <c r="L493" s="499"/>
      <c r="M493" s="499"/>
      <c r="N493" s="499">
        <v>77500</v>
      </c>
      <c r="O493" s="499">
        <v>6200</v>
      </c>
      <c r="P493" s="499">
        <v>83700</v>
      </c>
      <c r="Q493" s="499"/>
      <c r="R493" s="501"/>
      <c r="S493" s="502"/>
      <c r="T493" s="499"/>
      <c r="U493" s="499"/>
      <c r="V493" s="499">
        <v>83700</v>
      </c>
      <c r="W493" s="501"/>
      <c r="X493" s="501"/>
      <c r="Y493" s="501"/>
      <c r="Z493" s="501"/>
      <c r="AA493" s="501"/>
      <c r="AB493" s="503"/>
    </row>
    <row r="494" spans="1:28" ht="35.1" customHeight="1">
      <c r="A494" s="498">
        <v>490</v>
      </c>
      <c r="B494" s="504" t="s">
        <v>5205</v>
      </c>
      <c r="C494" s="504" t="s">
        <v>10180</v>
      </c>
      <c r="D494" s="499">
        <v>2</v>
      </c>
      <c r="E494" s="499">
        <v>1435</v>
      </c>
      <c r="F494" s="499">
        <v>1435</v>
      </c>
      <c r="G494" s="499">
        <v>45500</v>
      </c>
      <c r="H494" s="499"/>
      <c r="I494" s="499"/>
      <c r="J494" s="499">
        <v>45500</v>
      </c>
      <c r="K494" s="499">
        <v>45500</v>
      </c>
      <c r="L494" s="499"/>
      <c r="M494" s="499"/>
      <c r="N494" s="499">
        <v>45500</v>
      </c>
      <c r="O494" s="499">
        <v>3640</v>
      </c>
      <c r="P494" s="499">
        <v>49140</v>
      </c>
      <c r="Q494" s="499"/>
      <c r="R494" s="501"/>
      <c r="S494" s="502"/>
      <c r="T494" s="499"/>
      <c r="U494" s="499"/>
      <c r="V494" s="499">
        <v>49140</v>
      </c>
      <c r="W494" s="501"/>
      <c r="X494" s="501"/>
      <c r="Y494" s="501"/>
      <c r="Z494" s="501"/>
      <c r="AA494" s="501"/>
      <c r="AB494" s="503"/>
    </row>
    <row r="495" spans="1:28" ht="35.1" customHeight="1">
      <c r="A495" s="498">
        <v>491</v>
      </c>
      <c r="B495" s="504" t="s">
        <v>5205</v>
      </c>
      <c r="C495" s="504" t="s">
        <v>10836</v>
      </c>
      <c r="D495" s="499">
        <v>1</v>
      </c>
      <c r="E495" s="499">
        <v>475</v>
      </c>
      <c r="F495" s="499">
        <v>475</v>
      </c>
      <c r="G495" s="499">
        <v>13600</v>
      </c>
      <c r="H495" s="499"/>
      <c r="I495" s="499"/>
      <c r="J495" s="499">
        <v>13600</v>
      </c>
      <c r="K495" s="499">
        <v>13600</v>
      </c>
      <c r="L495" s="499"/>
      <c r="M495" s="499"/>
      <c r="N495" s="499">
        <v>13600</v>
      </c>
      <c r="O495" s="499">
        <v>1088</v>
      </c>
      <c r="P495" s="499">
        <v>14688</v>
      </c>
      <c r="Q495" s="499"/>
      <c r="R495" s="501"/>
      <c r="S495" s="502"/>
      <c r="T495" s="499"/>
      <c r="U495" s="499"/>
      <c r="V495" s="499">
        <v>14688</v>
      </c>
      <c r="W495" s="501"/>
      <c r="X495" s="501"/>
      <c r="Y495" s="501"/>
      <c r="Z495" s="501"/>
      <c r="AA495" s="501"/>
      <c r="AB495" s="503"/>
    </row>
    <row r="496" spans="1:28" ht="35.1" customHeight="1">
      <c r="A496" s="498">
        <v>492</v>
      </c>
      <c r="B496" s="504" t="s">
        <v>8958</v>
      </c>
      <c r="C496" s="504" t="s">
        <v>11384</v>
      </c>
      <c r="D496" s="499">
        <v>51</v>
      </c>
      <c r="E496" s="499">
        <v>73220</v>
      </c>
      <c r="F496" s="499">
        <v>73220</v>
      </c>
      <c r="G496" s="499">
        <v>959600</v>
      </c>
      <c r="H496" s="499"/>
      <c r="I496" s="499"/>
      <c r="J496" s="499">
        <v>959600</v>
      </c>
      <c r="K496" s="499">
        <v>959600</v>
      </c>
      <c r="L496" s="499"/>
      <c r="M496" s="499"/>
      <c r="N496" s="499">
        <v>959600</v>
      </c>
      <c r="O496" s="499">
        <v>76768</v>
      </c>
      <c r="P496" s="499">
        <v>1036368</v>
      </c>
      <c r="Q496" s="499"/>
      <c r="R496" s="501"/>
      <c r="S496" s="502">
        <v>7641000</v>
      </c>
      <c r="T496" s="499"/>
      <c r="U496" s="499">
        <v>1036368</v>
      </c>
      <c r="V496" s="499"/>
      <c r="W496" s="501"/>
      <c r="X496" s="501"/>
      <c r="Y496" s="501"/>
      <c r="Z496" s="501"/>
      <c r="AA496" s="501"/>
      <c r="AB496" s="503"/>
    </row>
    <row r="497" spans="1:28" ht="35.1" customHeight="1">
      <c r="A497" s="498">
        <v>493</v>
      </c>
      <c r="B497" s="504" t="s">
        <v>8958</v>
      </c>
      <c r="C497" s="504" t="s">
        <v>11385</v>
      </c>
      <c r="D497" s="499">
        <v>1</v>
      </c>
      <c r="E497" s="499">
        <v>280</v>
      </c>
      <c r="F497" s="499">
        <v>280</v>
      </c>
      <c r="G497" s="499">
        <v>19000</v>
      </c>
      <c r="H497" s="499"/>
      <c r="I497" s="499"/>
      <c r="J497" s="499">
        <v>19000</v>
      </c>
      <c r="K497" s="499">
        <v>19000</v>
      </c>
      <c r="L497" s="499"/>
      <c r="M497" s="499"/>
      <c r="N497" s="499">
        <v>19000</v>
      </c>
      <c r="O497" s="499">
        <v>1520</v>
      </c>
      <c r="P497" s="499">
        <v>20520</v>
      </c>
      <c r="Q497" s="499"/>
      <c r="R497" s="501"/>
      <c r="S497" s="502">
        <v>101000</v>
      </c>
      <c r="T497" s="499"/>
      <c r="U497" s="499">
        <v>20520</v>
      </c>
      <c r="V497" s="499"/>
      <c r="W497" s="501"/>
      <c r="X497" s="501"/>
      <c r="Y497" s="501"/>
      <c r="Z497" s="501"/>
      <c r="AA497" s="501"/>
      <c r="AB497" s="503"/>
    </row>
    <row r="498" spans="1:28" ht="35.1" customHeight="1">
      <c r="A498" s="498">
        <v>494</v>
      </c>
      <c r="B498" s="504" t="s">
        <v>7637</v>
      </c>
      <c r="C498" s="504" t="s">
        <v>7638</v>
      </c>
      <c r="D498" s="499">
        <v>13</v>
      </c>
      <c r="E498" s="499">
        <v>88200</v>
      </c>
      <c r="F498" s="499">
        <v>88200</v>
      </c>
      <c r="G498" s="499">
        <v>580000</v>
      </c>
      <c r="H498" s="499">
        <v>4545</v>
      </c>
      <c r="I498" s="499"/>
      <c r="J498" s="499">
        <v>584545</v>
      </c>
      <c r="K498" s="499">
        <v>580000</v>
      </c>
      <c r="L498" s="499">
        <v>4545</v>
      </c>
      <c r="M498" s="499"/>
      <c r="N498" s="499">
        <v>584545</v>
      </c>
      <c r="O498" s="499">
        <v>46764</v>
      </c>
      <c r="P498" s="499">
        <v>631309</v>
      </c>
      <c r="Q498" s="499"/>
      <c r="R498" s="501"/>
      <c r="S498" s="502">
        <v>24200000</v>
      </c>
      <c r="T498" s="499">
        <v>41000</v>
      </c>
      <c r="U498" s="499"/>
      <c r="V498" s="499">
        <v>631309</v>
      </c>
      <c r="W498" s="501"/>
      <c r="X498" s="501"/>
      <c r="Y498" s="501"/>
      <c r="Z498" s="501"/>
      <c r="AA498" s="501"/>
      <c r="AB498" s="503"/>
    </row>
    <row r="499" spans="1:28" ht="35.1" customHeight="1">
      <c r="A499" s="498">
        <v>495</v>
      </c>
      <c r="B499" s="504" t="s">
        <v>8785</v>
      </c>
      <c r="C499" s="504" t="s">
        <v>7859</v>
      </c>
      <c r="D499" s="499">
        <v>57</v>
      </c>
      <c r="E499" s="499">
        <v>590360</v>
      </c>
      <c r="F499" s="499">
        <v>590360</v>
      </c>
      <c r="G499" s="499">
        <v>3533000</v>
      </c>
      <c r="H499" s="499"/>
      <c r="I499" s="499"/>
      <c r="J499" s="499">
        <v>3533000</v>
      </c>
      <c r="K499" s="499">
        <v>3533000</v>
      </c>
      <c r="L499" s="499"/>
      <c r="M499" s="499"/>
      <c r="N499" s="499">
        <v>3533000</v>
      </c>
      <c r="O499" s="499">
        <v>282640</v>
      </c>
      <c r="P499" s="499">
        <v>3815640</v>
      </c>
      <c r="Q499" s="499"/>
      <c r="R499" s="501"/>
      <c r="S499" s="502">
        <v>55619000</v>
      </c>
      <c r="T499" s="499"/>
      <c r="U499" s="499"/>
      <c r="V499" s="499">
        <v>3815640</v>
      </c>
      <c r="W499" s="501"/>
      <c r="X499" s="501"/>
      <c r="Y499" s="501"/>
      <c r="Z499" s="501"/>
      <c r="AA499" s="501"/>
      <c r="AB499" s="503"/>
    </row>
    <row r="500" spans="1:28" ht="35.1" customHeight="1">
      <c r="A500" s="498">
        <v>496</v>
      </c>
      <c r="B500" s="504" t="s">
        <v>1095</v>
      </c>
      <c r="C500" s="504" t="s">
        <v>1096</v>
      </c>
      <c r="D500" s="499">
        <v>10</v>
      </c>
      <c r="E500" s="499">
        <v>6720</v>
      </c>
      <c r="F500" s="499">
        <v>6720</v>
      </c>
      <c r="G500" s="499">
        <v>204900</v>
      </c>
      <c r="H500" s="499"/>
      <c r="I500" s="499"/>
      <c r="J500" s="499">
        <v>204900</v>
      </c>
      <c r="K500" s="499">
        <v>102331</v>
      </c>
      <c r="L500" s="499"/>
      <c r="M500" s="499"/>
      <c r="N500" s="499">
        <v>102331</v>
      </c>
      <c r="O500" s="499">
        <v>8189</v>
      </c>
      <c r="P500" s="499">
        <v>110520</v>
      </c>
      <c r="Q500" s="499">
        <v>102569</v>
      </c>
      <c r="R500" s="501"/>
      <c r="S500" s="502">
        <v>835000</v>
      </c>
      <c r="T500" s="499"/>
      <c r="U500" s="499"/>
      <c r="V500" s="499">
        <v>110520</v>
      </c>
      <c r="W500" s="501"/>
      <c r="X500" s="501"/>
      <c r="Y500" s="501"/>
      <c r="Z500" s="501"/>
      <c r="AA500" s="501"/>
      <c r="AB500" s="503"/>
    </row>
    <row r="501" spans="1:28" ht="35.1" customHeight="1">
      <c r="A501" s="498">
        <v>497</v>
      </c>
      <c r="B501" s="504" t="s">
        <v>806</v>
      </c>
      <c r="C501" s="504" t="s">
        <v>807</v>
      </c>
      <c r="D501" s="499">
        <v>2</v>
      </c>
      <c r="E501" s="499">
        <v>3995</v>
      </c>
      <c r="F501" s="499">
        <v>3995</v>
      </c>
      <c r="G501" s="499">
        <v>75951</v>
      </c>
      <c r="H501" s="499"/>
      <c r="I501" s="499"/>
      <c r="J501" s="499">
        <v>75951</v>
      </c>
      <c r="K501" s="499">
        <v>75951</v>
      </c>
      <c r="L501" s="499"/>
      <c r="M501" s="499"/>
      <c r="N501" s="499">
        <v>75951</v>
      </c>
      <c r="O501" s="499">
        <v>6076</v>
      </c>
      <c r="P501" s="499">
        <v>82027</v>
      </c>
      <c r="Q501" s="499"/>
      <c r="R501" s="501"/>
      <c r="S501" s="502"/>
      <c r="T501" s="499"/>
      <c r="U501" s="499"/>
      <c r="V501" s="499">
        <v>82027</v>
      </c>
      <c r="W501" s="501"/>
      <c r="X501" s="501"/>
      <c r="Y501" s="501"/>
      <c r="Z501" s="501"/>
      <c r="AA501" s="501"/>
      <c r="AB501" s="503"/>
    </row>
    <row r="502" spans="1:28" ht="35.1" customHeight="1">
      <c r="A502" s="498">
        <v>498</v>
      </c>
      <c r="B502" s="504" t="s">
        <v>9023</v>
      </c>
      <c r="C502" s="504" t="s">
        <v>9024</v>
      </c>
      <c r="D502" s="499">
        <v>2</v>
      </c>
      <c r="E502" s="499">
        <v>1500</v>
      </c>
      <c r="F502" s="499">
        <v>1500</v>
      </c>
      <c r="G502" s="499">
        <v>32600</v>
      </c>
      <c r="H502" s="499"/>
      <c r="I502" s="499"/>
      <c r="J502" s="499">
        <v>32600</v>
      </c>
      <c r="K502" s="499">
        <v>32600</v>
      </c>
      <c r="L502" s="499"/>
      <c r="M502" s="499"/>
      <c r="N502" s="499">
        <v>32600</v>
      </c>
      <c r="O502" s="499">
        <v>2608</v>
      </c>
      <c r="P502" s="499">
        <v>35208</v>
      </c>
      <c r="Q502" s="499"/>
      <c r="R502" s="501"/>
      <c r="S502" s="502">
        <v>470000</v>
      </c>
      <c r="T502" s="499"/>
      <c r="U502" s="499"/>
      <c r="V502" s="499">
        <v>35208</v>
      </c>
      <c r="W502" s="501"/>
      <c r="X502" s="501"/>
      <c r="Y502" s="501"/>
      <c r="Z502" s="501"/>
      <c r="AA502" s="501"/>
      <c r="AB502" s="503"/>
    </row>
    <row r="503" spans="1:28" ht="35.1" customHeight="1">
      <c r="A503" s="498">
        <v>499</v>
      </c>
      <c r="B503" s="504" t="s">
        <v>8334</v>
      </c>
      <c r="C503" s="504" t="s">
        <v>8335</v>
      </c>
      <c r="D503" s="499">
        <v>5</v>
      </c>
      <c r="E503" s="499">
        <v>4000</v>
      </c>
      <c r="F503" s="499">
        <v>4000</v>
      </c>
      <c r="G503" s="499">
        <v>106800</v>
      </c>
      <c r="H503" s="499">
        <v>4545</v>
      </c>
      <c r="I503" s="499"/>
      <c r="J503" s="499">
        <v>111345</v>
      </c>
      <c r="K503" s="499">
        <v>106800</v>
      </c>
      <c r="L503" s="499">
        <v>4545</v>
      </c>
      <c r="M503" s="499"/>
      <c r="N503" s="499">
        <v>111345</v>
      </c>
      <c r="O503" s="499">
        <v>8908</v>
      </c>
      <c r="P503" s="499">
        <v>120253</v>
      </c>
      <c r="Q503" s="499"/>
      <c r="R503" s="501"/>
      <c r="S503" s="502">
        <v>5614000</v>
      </c>
      <c r="T503" s="499">
        <v>23000</v>
      </c>
      <c r="U503" s="499"/>
      <c r="V503" s="499">
        <v>120253</v>
      </c>
      <c r="W503" s="501"/>
      <c r="X503" s="501"/>
      <c r="Y503" s="501"/>
      <c r="Z503" s="501"/>
      <c r="AA503" s="501"/>
      <c r="AB503" s="503"/>
    </row>
    <row r="504" spans="1:28" ht="35.1" customHeight="1">
      <c r="A504" s="498">
        <v>500</v>
      </c>
      <c r="B504" s="504" t="s">
        <v>6169</v>
      </c>
      <c r="C504" s="504" t="s">
        <v>11386</v>
      </c>
      <c r="D504" s="499">
        <v>2</v>
      </c>
      <c r="E504" s="499">
        <v>3600</v>
      </c>
      <c r="F504" s="499">
        <v>3600</v>
      </c>
      <c r="G504" s="499">
        <v>42000</v>
      </c>
      <c r="H504" s="499"/>
      <c r="I504" s="499"/>
      <c r="J504" s="499">
        <v>42000</v>
      </c>
      <c r="K504" s="499">
        <v>42000</v>
      </c>
      <c r="L504" s="499"/>
      <c r="M504" s="499"/>
      <c r="N504" s="499">
        <v>42000</v>
      </c>
      <c r="O504" s="499">
        <v>3360</v>
      </c>
      <c r="P504" s="499">
        <v>45360</v>
      </c>
      <c r="Q504" s="499"/>
      <c r="R504" s="501"/>
      <c r="S504" s="502">
        <v>143000</v>
      </c>
      <c r="T504" s="499"/>
      <c r="U504" s="499"/>
      <c r="V504" s="499">
        <v>45360</v>
      </c>
      <c r="W504" s="501"/>
      <c r="X504" s="501"/>
      <c r="Y504" s="501"/>
      <c r="Z504" s="501"/>
      <c r="AA504" s="501"/>
      <c r="AB504" s="503"/>
    </row>
    <row r="505" spans="1:28" ht="35.1" customHeight="1">
      <c r="A505" s="498">
        <v>501</v>
      </c>
      <c r="B505" s="504" t="s">
        <v>10984</v>
      </c>
      <c r="C505" s="504" t="s">
        <v>11387</v>
      </c>
      <c r="D505" s="499">
        <v>2</v>
      </c>
      <c r="E505" s="499">
        <v>872</v>
      </c>
      <c r="F505" s="499">
        <v>872</v>
      </c>
      <c r="G505" s="499">
        <v>36270</v>
      </c>
      <c r="H505" s="499"/>
      <c r="I505" s="499"/>
      <c r="J505" s="499">
        <v>36270</v>
      </c>
      <c r="K505" s="499">
        <v>36270</v>
      </c>
      <c r="L505" s="499"/>
      <c r="M505" s="499"/>
      <c r="N505" s="499">
        <v>36270</v>
      </c>
      <c r="O505" s="499">
        <v>2902</v>
      </c>
      <c r="P505" s="499">
        <v>39172</v>
      </c>
      <c r="Q505" s="499"/>
      <c r="R505" s="501"/>
      <c r="S505" s="502"/>
      <c r="T505" s="499"/>
      <c r="U505" s="499">
        <v>19586</v>
      </c>
      <c r="V505" s="499">
        <v>19586</v>
      </c>
      <c r="W505" s="501"/>
      <c r="X505" s="501"/>
      <c r="Y505" s="501"/>
      <c r="Z505" s="501"/>
      <c r="AA505" s="501"/>
      <c r="AB505" s="503"/>
    </row>
    <row r="506" spans="1:28" ht="35.1" customHeight="1">
      <c r="A506" s="498">
        <v>502</v>
      </c>
      <c r="B506" s="504" t="s">
        <v>5893</v>
      </c>
      <c r="C506" s="504" t="s">
        <v>5894</v>
      </c>
      <c r="D506" s="499">
        <v>7</v>
      </c>
      <c r="E506" s="499">
        <v>4950</v>
      </c>
      <c r="F506" s="499">
        <v>4950</v>
      </c>
      <c r="G506" s="499">
        <v>134490</v>
      </c>
      <c r="H506" s="499">
        <v>5000</v>
      </c>
      <c r="I506" s="499"/>
      <c r="J506" s="499">
        <v>139490</v>
      </c>
      <c r="K506" s="499">
        <v>134490</v>
      </c>
      <c r="L506" s="499">
        <v>5000</v>
      </c>
      <c r="M506" s="499"/>
      <c r="N506" s="499">
        <v>139490</v>
      </c>
      <c r="O506" s="499">
        <v>11159</v>
      </c>
      <c r="P506" s="499">
        <v>150649</v>
      </c>
      <c r="Q506" s="499"/>
      <c r="R506" s="501"/>
      <c r="S506" s="502"/>
      <c r="T506" s="499"/>
      <c r="U506" s="499"/>
      <c r="V506" s="499">
        <v>150649</v>
      </c>
      <c r="W506" s="501"/>
      <c r="X506" s="501"/>
      <c r="Y506" s="501"/>
      <c r="Z506" s="501"/>
      <c r="AA506" s="501"/>
      <c r="AB506" s="503"/>
    </row>
    <row r="507" spans="1:28" ht="35.1" customHeight="1">
      <c r="A507" s="498">
        <v>503</v>
      </c>
      <c r="B507" s="504" t="s">
        <v>6279</v>
      </c>
      <c r="C507" s="504" t="s">
        <v>6280</v>
      </c>
      <c r="D507" s="499">
        <v>3</v>
      </c>
      <c r="E507" s="499">
        <v>2337</v>
      </c>
      <c r="F507" s="499">
        <v>2337</v>
      </c>
      <c r="G507" s="499">
        <v>67860</v>
      </c>
      <c r="H507" s="499"/>
      <c r="I507" s="499"/>
      <c r="J507" s="499">
        <v>67860</v>
      </c>
      <c r="K507" s="499">
        <v>67860</v>
      </c>
      <c r="L507" s="499"/>
      <c r="M507" s="499"/>
      <c r="N507" s="499">
        <v>67860</v>
      </c>
      <c r="O507" s="499">
        <v>5429</v>
      </c>
      <c r="P507" s="499">
        <v>73289</v>
      </c>
      <c r="Q507" s="499"/>
      <c r="R507" s="501"/>
      <c r="S507" s="502"/>
      <c r="T507" s="499"/>
      <c r="U507" s="499"/>
      <c r="V507" s="499">
        <v>73289</v>
      </c>
      <c r="W507" s="501"/>
      <c r="X507" s="501"/>
      <c r="Y507" s="501"/>
      <c r="Z507" s="501"/>
      <c r="AA507" s="501"/>
      <c r="AB507" s="503"/>
    </row>
    <row r="508" spans="1:28" ht="35.1" customHeight="1">
      <c r="A508" s="498">
        <v>504</v>
      </c>
      <c r="B508" s="504" t="s">
        <v>7554</v>
      </c>
      <c r="C508" s="504" t="s">
        <v>7555</v>
      </c>
      <c r="D508" s="499">
        <v>2</v>
      </c>
      <c r="E508" s="499">
        <v>1900</v>
      </c>
      <c r="F508" s="499">
        <v>1900</v>
      </c>
      <c r="G508" s="499">
        <v>61650</v>
      </c>
      <c r="H508" s="499">
        <v>5000</v>
      </c>
      <c r="I508" s="499"/>
      <c r="J508" s="499">
        <v>66650</v>
      </c>
      <c r="K508" s="499">
        <v>61650</v>
      </c>
      <c r="L508" s="499">
        <v>5000</v>
      </c>
      <c r="M508" s="499"/>
      <c r="N508" s="499">
        <v>66650</v>
      </c>
      <c r="O508" s="499">
        <v>5332</v>
      </c>
      <c r="P508" s="499">
        <v>71982</v>
      </c>
      <c r="Q508" s="499"/>
      <c r="R508" s="501"/>
      <c r="S508" s="502"/>
      <c r="T508" s="499"/>
      <c r="U508" s="499"/>
      <c r="V508" s="499">
        <v>71982</v>
      </c>
      <c r="W508" s="501"/>
      <c r="X508" s="501"/>
      <c r="Y508" s="501"/>
      <c r="Z508" s="501"/>
      <c r="AA508" s="501"/>
      <c r="AB508" s="503"/>
    </row>
    <row r="509" spans="1:28" ht="35.1" customHeight="1">
      <c r="A509" s="498">
        <v>505</v>
      </c>
      <c r="B509" s="504" t="s">
        <v>7603</v>
      </c>
      <c r="C509" s="504" t="s">
        <v>7604</v>
      </c>
      <c r="D509" s="499">
        <v>4</v>
      </c>
      <c r="E509" s="499">
        <v>7700</v>
      </c>
      <c r="F509" s="499">
        <v>7700</v>
      </c>
      <c r="G509" s="499">
        <v>90000</v>
      </c>
      <c r="H509" s="499"/>
      <c r="I509" s="499"/>
      <c r="J509" s="499">
        <v>90000</v>
      </c>
      <c r="K509" s="499">
        <v>90000</v>
      </c>
      <c r="L509" s="499"/>
      <c r="M509" s="499"/>
      <c r="N509" s="499">
        <v>90000</v>
      </c>
      <c r="O509" s="499">
        <v>7200</v>
      </c>
      <c r="P509" s="499">
        <v>97200</v>
      </c>
      <c r="Q509" s="499"/>
      <c r="R509" s="501"/>
      <c r="S509" s="502">
        <v>2400000</v>
      </c>
      <c r="T509" s="499"/>
      <c r="U509" s="499"/>
      <c r="V509" s="499">
        <v>97200</v>
      </c>
      <c r="W509" s="501"/>
      <c r="X509" s="501"/>
      <c r="Y509" s="501"/>
      <c r="Z509" s="501"/>
      <c r="AA509" s="501"/>
      <c r="AB509" s="503"/>
    </row>
    <row r="510" spans="1:28" ht="35.1" customHeight="1">
      <c r="A510" s="498">
        <v>506</v>
      </c>
      <c r="B510" s="504" t="s">
        <v>5742</v>
      </c>
      <c r="C510" s="504" t="s">
        <v>5743</v>
      </c>
      <c r="D510" s="499">
        <v>46</v>
      </c>
      <c r="E510" s="499">
        <v>22678</v>
      </c>
      <c r="F510" s="499">
        <v>22678</v>
      </c>
      <c r="G510" s="499">
        <v>753500</v>
      </c>
      <c r="H510" s="499">
        <v>32545</v>
      </c>
      <c r="I510" s="499"/>
      <c r="J510" s="499">
        <v>786045</v>
      </c>
      <c r="K510" s="499">
        <v>642545</v>
      </c>
      <c r="L510" s="499">
        <v>23000</v>
      </c>
      <c r="M510" s="499"/>
      <c r="N510" s="499">
        <v>665545</v>
      </c>
      <c r="O510" s="499">
        <v>53247</v>
      </c>
      <c r="P510" s="499">
        <v>718792</v>
      </c>
      <c r="Q510" s="499">
        <v>120500</v>
      </c>
      <c r="R510" s="501"/>
      <c r="S510" s="502">
        <v>6459000</v>
      </c>
      <c r="T510" s="499">
        <v>13000</v>
      </c>
      <c r="U510" s="499"/>
      <c r="V510" s="499">
        <v>718792</v>
      </c>
      <c r="W510" s="501"/>
      <c r="X510" s="501"/>
      <c r="Y510" s="501"/>
      <c r="Z510" s="501"/>
      <c r="AA510" s="501"/>
      <c r="AB510" s="503"/>
    </row>
    <row r="511" spans="1:28" ht="35.1" customHeight="1">
      <c r="A511" s="498">
        <v>507</v>
      </c>
      <c r="B511" s="504" t="s">
        <v>10985</v>
      </c>
      <c r="C511" s="504" t="s">
        <v>11388</v>
      </c>
      <c r="D511" s="499">
        <v>5</v>
      </c>
      <c r="E511" s="499">
        <v>8184</v>
      </c>
      <c r="F511" s="499">
        <v>8184</v>
      </c>
      <c r="G511" s="499">
        <v>277200</v>
      </c>
      <c r="H511" s="499"/>
      <c r="I511" s="499"/>
      <c r="J511" s="499">
        <v>277200</v>
      </c>
      <c r="K511" s="499">
        <v>277200</v>
      </c>
      <c r="L511" s="499"/>
      <c r="M511" s="499"/>
      <c r="N511" s="499">
        <v>277200</v>
      </c>
      <c r="O511" s="499">
        <v>22176</v>
      </c>
      <c r="P511" s="499">
        <v>299376</v>
      </c>
      <c r="Q511" s="499"/>
      <c r="R511" s="501"/>
      <c r="S511" s="502"/>
      <c r="T511" s="499"/>
      <c r="U511" s="499"/>
      <c r="V511" s="499">
        <v>299376</v>
      </c>
      <c r="W511" s="501"/>
      <c r="X511" s="501"/>
      <c r="Y511" s="501"/>
      <c r="Z511" s="501"/>
      <c r="AA511" s="501"/>
      <c r="AB511" s="503"/>
    </row>
    <row r="512" spans="1:28" ht="35.1" customHeight="1">
      <c r="A512" s="498">
        <v>508</v>
      </c>
      <c r="B512" s="504" t="s">
        <v>1553</v>
      </c>
      <c r="C512" s="504" t="s">
        <v>1554</v>
      </c>
      <c r="D512" s="499">
        <v>59</v>
      </c>
      <c r="E512" s="499">
        <v>162175</v>
      </c>
      <c r="F512" s="499">
        <v>162175</v>
      </c>
      <c r="G512" s="499">
        <v>1646521</v>
      </c>
      <c r="H512" s="499">
        <v>122715</v>
      </c>
      <c r="I512" s="499"/>
      <c r="J512" s="499">
        <v>1769236</v>
      </c>
      <c r="K512" s="499">
        <v>1646521</v>
      </c>
      <c r="L512" s="499">
        <v>122715</v>
      </c>
      <c r="M512" s="499"/>
      <c r="N512" s="499">
        <v>1769236</v>
      </c>
      <c r="O512" s="499">
        <v>141550</v>
      </c>
      <c r="P512" s="499">
        <v>1910786</v>
      </c>
      <c r="Q512" s="499"/>
      <c r="R512" s="501"/>
      <c r="S512" s="502">
        <v>5310000</v>
      </c>
      <c r="T512" s="499">
        <v>1058000</v>
      </c>
      <c r="U512" s="499"/>
      <c r="V512" s="499">
        <v>1910786</v>
      </c>
      <c r="W512" s="501"/>
      <c r="X512" s="501"/>
      <c r="Y512" s="501"/>
      <c r="Z512" s="501"/>
      <c r="AA512" s="501"/>
      <c r="AB512" s="503"/>
    </row>
    <row r="513" spans="1:28" ht="35.1" customHeight="1">
      <c r="A513" s="498">
        <v>509</v>
      </c>
      <c r="B513" s="504" t="s">
        <v>1237</v>
      </c>
      <c r="C513" s="504" t="s">
        <v>1238</v>
      </c>
      <c r="D513" s="499">
        <v>7</v>
      </c>
      <c r="E513" s="499">
        <v>23915</v>
      </c>
      <c r="F513" s="499">
        <v>23915</v>
      </c>
      <c r="G513" s="499">
        <v>273818</v>
      </c>
      <c r="H513" s="499"/>
      <c r="I513" s="499">
        <v>15000</v>
      </c>
      <c r="J513" s="499">
        <v>288818</v>
      </c>
      <c r="K513" s="499">
        <v>273818</v>
      </c>
      <c r="L513" s="499"/>
      <c r="M513" s="499">
        <v>15000</v>
      </c>
      <c r="N513" s="499">
        <v>288818</v>
      </c>
      <c r="O513" s="499">
        <v>23105</v>
      </c>
      <c r="P513" s="499">
        <v>311923</v>
      </c>
      <c r="Q513" s="499"/>
      <c r="R513" s="501"/>
      <c r="S513" s="502">
        <v>5800000</v>
      </c>
      <c r="T513" s="499"/>
      <c r="U513" s="499"/>
      <c r="V513" s="499">
        <v>311923</v>
      </c>
      <c r="W513" s="501"/>
      <c r="X513" s="501"/>
      <c r="Y513" s="501"/>
      <c r="Z513" s="501"/>
      <c r="AA513" s="501"/>
      <c r="AB513" s="503"/>
    </row>
    <row r="514" spans="1:28" ht="35.1" customHeight="1">
      <c r="A514" s="498">
        <v>510</v>
      </c>
      <c r="B514" s="504" t="s">
        <v>6668</v>
      </c>
      <c r="C514" s="504" t="s">
        <v>6669</v>
      </c>
      <c r="D514" s="499">
        <v>8</v>
      </c>
      <c r="E514" s="499">
        <v>49517</v>
      </c>
      <c r="F514" s="499">
        <v>154520</v>
      </c>
      <c r="G514" s="499">
        <v>850800</v>
      </c>
      <c r="H514" s="499">
        <v>18180</v>
      </c>
      <c r="I514" s="499"/>
      <c r="J514" s="499">
        <v>868980</v>
      </c>
      <c r="K514" s="499">
        <v>850800</v>
      </c>
      <c r="L514" s="499">
        <v>18180</v>
      </c>
      <c r="M514" s="499"/>
      <c r="N514" s="499">
        <v>868980</v>
      </c>
      <c r="O514" s="499">
        <v>69520</v>
      </c>
      <c r="P514" s="499">
        <v>938500</v>
      </c>
      <c r="Q514" s="499"/>
      <c r="R514" s="501"/>
      <c r="S514" s="502">
        <v>2300000</v>
      </c>
      <c r="T514" s="499">
        <v>432000</v>
      </c>
      <c r="U514" s="499"/>
      <c r="V514" s="499">
        <v>938500</v>
      </c>
      <c r="W514" s="501"/>
      <c r="X514" s="501"/>
      <c r="Y514" s="501"/>
      <c r="Z514" s="501"/>
      <c r="AA514" s="501"/>
      <c r="AB514" s="503"/>
    </row>
    <row r="515" spans="1:28" ht="35.1" customHeight="1">
      <c r="A515" s="498">
        <v>511</v>
      </c>
      <c r="B515" s="504" t="s">
        <v>4290</v>
      </c>
      <c r="C515" s="504" t="s">
        <v>4291</v>
      </c>
      <c r="D515" s="499">
        <v>1</v>
      </c>
      <c r="E515" s="499">
        <v>20</v>
      </c>
      <c r="F515" s="499">
        <v>20</v>
      </c>
      <c r="G515" s="499">
        <v>13300</v>
      </c>
      <c r="H515" s="499">
        <v>4545</v>
      </c>
      <c r="I515" s="499"/>
      <c r="J515" s="499">
        <v>17845</v>
      </c>
      <c r="K515" s="499">
        <v>13300</v>
      </c>
      <c r="L515" s="499">
        <v>4545</v>
      </c>
      <c r="M515" s="499"/>
      <c r="N515" s="499">
        <v>17845</v>
      </c>
      <c r="O515" s="499">
        <v>1428</v>
      </c>
      <c r="P515" s="499">
        <v>19273</v>
      </c>
      <c r="Q515" s="499"/>
      <c r="R515" s="501"/>
      <c r="S515" s="502"/>
      <c r="T515" s="499">
        <v>20000</v>
      </c>
      <c r="U515" s="499"/>
      <c r="V515" s="499">
        <v>19273</v>
      </c>
      <c r="W515" s="501"/>
      <c r="X515" s="501"/>
      <c r="Y515" s="501"/>
      <c r="Z515" s="501"/>
      <c r="AA515" s="501"/>
      <c r="AB515" s="503"/>
    </row>
    <row r="516" spans="1:28" ht="35.1" customHeight="1">
      <c r="A516" s="498">
        <v>512</v>
      </c>
      <c r="B516" s="504" t="s">
        <v>5481</v>
      </c>
      <c r="C516" s="504" t="s">
        <v>5482</v>
      </c>
      <c r="D516" s="499">
        <v>2</v>
      </c>
      <c r="E516" s="499">
        <v>200</v>
      </c>
      <c r="F516" s="499">
        <v>200</v>
      </c>
      <c r="G516" s="499">
        <v>22400</v>
      </c>
      <c r="H516" s="499"/>
      <c r="I516" s="499"/>
      <c r="J516" s="499">
        <v>22400</v>
      </c>
      <c r="K516" s="499">
        <v>22400</v>
      </c>
      <c r="L516" s="499"/>
      <c r="M516" s="499"/>
      <c r="N516" s="499">
        <v>22400</v>
      </c>
      <c r="O516" s="499">
        <v>1792</v>
      </c>
      <c r="P516" s="499">
        <v>24192</v>
      </c>
      <c r="Q516" s="499"/>
      <c r="R516" s="501"/>
      <c r="S516" s="502"/>
      <c r="T516" s="499"/>
      <c r="U516" s="499"/>
      <c r="V516" s="499">
        <v>24192</v>
      </c>
      <c r="W516" s="501"/>
      <c r="X516" s="501"/>
      <c r="Y516" s="501"/>
      <c r="Z516" s="501"/>
      <c r="AA516" s="501"/>
      <c r="AB516" s="503"/>
    </row>
    <row r="517" spans="1:28" ht="35.1" customHeight="1">
      <c r="A517" s="498">
        <v>513</v>
      </c>
      <c r="B517" s="504" t="s">
        <v>5481</v>
      </c>
      <c r="C517" s="504" t="s">
        <v>11389</v>
      </c>
      <c r="D517" s="499">
        <v>3</v>
      </c>
      <c r="E517" s="499">
        <v>302</v>
      </c>
      <c r="F517" s="499">
        <v>302</v>
      </c>
      <c r="G517" s="499">
        <v>34400</v>
      </c>
      <c r="H517" s="499"/>
      <c r="I517" s="499"/>
      <c r="J517" s="499">
        <v>34400</v>
      </c>
      <c r="K517" s="499">
        <v>34400</v>
      </c>
      <c r="L517" s="499"/>
      <c r="M517" s="499"/>
      <c r="N517" s="499">
        <v>34400</v>
      </c>
      <c r="O517" s="499">
        <v>2752</v>
      </c>
      <c r="P517" s="499">
        <v>37152</v>
      </c>
      <c r="Q517" s="499"/>
      <c r="R517" s="501"/>
      <c r="S517" s="502"/>
      <c r="T517" s="499"/>
      <c r="U517" s="499"/>
      <c r="V517" s="499">
        <v>37152</v>
      </c>
      <c r="W517" s="501"/>
      <c r="X517" s="501"/>
      <c r="Y517" s="501"/>
      <c r="Z517" s="501"/>
      <c r="AA517" s="501"/>
      <c r="AB517" s="503"/>
    </row>
    <row r="518" spans="1:28" ht="35.1" customHeight="1">
      <c r="A518" s="498">
        <v>514</v>
      </c>
      <c r="B518" s="504" t="s">
        <v>5481</v>
      </c>
      <c r="C518" s="504" t="s">
        <v>11390</v>
      </c>
      <c r="D518" s="499">
        <v>1</v>
      </c>
      <c r="E518" s="499">
        <v>2000</v>
      </c>
      <c r="F518" s="499">
        <v>2000</v>
      </c>
      <c r="G518" s="499">
        <v>44525</v>
      </c>
      <c r="H518" s="499"/>
      <c r="I518" s="499"/>
      <c r="J518" s="499">
        <v>44525</v>
      </c>
      <c r="K518" s="499">
        <v>44525</v>
      </c>
      <c r="L518" s="499"/>
      <c r="M518" s="499"/>
      <c r="N518" s="499">
        <v>44525</v>
      </c>
      <c r="O518" s="499">
        <v>3562</v>
      </c>
      <c r="P518" s="499">
        <v>48087</v>
      </c>
      <c r="Q518" s="499"/>
      <c r="R518" s="501"/>
      <c r="S518" s="502"/>
      <c r="T518" s="499"/>
      <c r="U518" s="499"/>
      <c r="V518" s="499">
        <v>48087</v>
      </c>
      <c r="W518" s="501"/>
      <c r="X518" s="501"/>
      <c r="Y518" s="501"/>
      <c r="Z518" s="501"/>
      <c r="AA518" s="501"/>
      <c r="AB518" s="503"/>
    </row>
    <row r="519" spans="1:28" ht="35.1" customHeight="1">
      <c r="A519" s="498">
        <v>515</v>
      </c>
      <c r="B519" s="504" t="s">
        <v>4750</v>
      </c>
      <c r="C519" s="504" t="s">
        <v>4751</v>
      </c>
      <c r="D519" s="499">
        <v>9</v>
      </c>
      <c r="E519" s="499">
        <v>40200</v>
      </c>
      <c r="F519" s="499">
        <v>40200</v>
      </c>
      <c r="G519" s="499">
        <v>299000</v>
      </c>
      <c r="H519" s="499"/>
      <c r="I519" s="499"/>
      <c r="J519" s="499">
        <v>299000</v>
      </c>
      <c r="K519" s="499">
        <v>299000</v>
      </c>
      <c r="L519" s="499"/>
      <c r="M519" s="499"/>
      <c r="N519" s="499">
        <v>299000</v>
      </c>
      <c r="O519" s="499">
        <v>23920</v>
      </c>
      <c r="P519" s="499">
        <v>322920</v>
      </c>
      <c r="Q519" s="499"/>
      <c r="R519" s="501"/>
      <c r="S519" s="502">
        <v>113000</v>
      </c>
      <c r="T519" s="499"/>
      <c r="U519" s="499">
        <v>322920</v>
      </c>
      <c r="V519" s="499"/>
      <c r="W519" s="501"/>
      <c r="X519" s="501"/>
      <c r="Y519" s="501"/>
      <c r="Z519" s="501"/>
      <c r="AA519" s="501"/>
      <c r="AB519" s="503"/>
    </row>
    <row r="520" spans="1:28" ht="35.1" customHeight="1">
      <c r="A520" s="498">
        <v>516</v>
      </c>
      <c r="B520" s="504" t="s">
        <v>7618</v>
      </c>
      <c r="C520" s="504" t="s">
        <v>7619</v>
      </c>
      <c r="D520" s="499">
        <v>170</v>
      </c>
      <c r="E520" s="499">
        <v>912380</v>
      </c>
      <c r="F520" s="499">
        <v>912380</v>
      </c>
      <c r="G520" s="499">
        <v>6162400</v>
      </c>
      <c r="H520" s="499"/>
      <c r="I520" s="499"/>
      <c r="J520" s="499">
        <v>6162400</v>
      </c>
      <c r="K520" s="499">
        <v>6296270</v>
      </c>
      <c r="L520" s="499"/>
      <c r="M520" s="499"/>
      <c r="N520" s="499">
        <v>6296270</v>
      </c>
      <c r="O520" s="499">
        <v>503722</v>
      </c>
      <c r="P520" s="499">
        <v>6799992</v>
      </c>
      <c r="Q520" s="499">
        <v>-133870</v>
      </c>
      <c r="R520" s="501"/>
      <c r="S520" s="502">
        <v>209742001</v>
      </c>
      <c r="T520" s="499"/>
      <c r="U520" s="499"/>
      <c r="V520" s="499">
        <v>6799992</v>
      </c>
      <c r="W520" s="501"/>
      <c r="X520" s="501"/>
      <c r="Y520" s="501"/>
      <c r="Z520" s="501"/>
      <c r="AA520" s="501"/>
      <c r="AB520" s="503"/>
    </row>
    <row r="521" spans="1:28" ht="35.1" customHeight="1">
      <c r="A521" s="498">
        <v>517</v>
      </c>
      <c r="B521" s="504" t="s">
        <v>6155</v>
      </c>
      <c r="C521" s="504" t="s">
        <v>6156</v>
      </c>
      <c r="D521" s="499">
        <v>3</v>
      </c>
      <c r="E521" s="499">
        <v>800</v>
      </c>
      <c r="F521" s="499">
        <v>800</v>
      </c>
      <c r="G521" s="499">
        <v>74500</v>
      </c>
      <c r="H521" s="499"/>
      <c r="I521" s="499"/>
      <c r="J521" s="499">
        <v>74500</v>
      </c>
      <c r="K521" s="499">
        <v>74500</v>
      </c>
      <c r="L521" s="499"/>
      <c r="M521" s="499"/>
      <c r="N521" s="499">
        <v>74500</v>
      </c>
      <c r="O521" s="499">
        <v>5960</v>
      </c>
      <c r="P521" s="499">
        <v>80460</v>
      </c>
      <c r="Q521" s="499"/>
      <c r="R521" s="501"/>
      <c r="S521" s="502">
        <v>965000</v>
      </c>
      <c r="T521" s="499"/>
      <c r="U521" s="499"/>
      <c r="V521" s="499">
        <v>80460</v>
      </c>
      <c r="W521" s="501"/>
      <c r="X521" s="501"/>
      <c r="Y521" s="501"/>
      <c r="Z521" s="501"/>
      <c r="AA521" s="501"/>
      <c r="AB521" s="503"/>
    </row>
    <row r="522" spans="1:28" ht="35.1" customHeight="1">
      <c r="A522" s="498">
        <v>518</v>
      </c>
      <c r="B522" s="504" t="s">
        <v>5476</v>
      </c>
      <c r="C522" s="504" t="s">
        <v>11391</v>
      </c>
      <c r="D522" s="499">
        <v>1</v>
      </c>
      <c r="E522" s="499">
        <v>3600</v>
      </c>
      <c r="F522" s="499">
        <v>3600</v>
      </c>
      <c r="G522" s="499">
        <v>37264</v>
      </c>
      <c r="H522" s="499"/>
      <c r="I522" s="499"/>
      <c r="J522" s="499">
        <v>37264</v>
      </c>
      <c r="K522" s="499">
        <v>37264</v>
      </c>
      <c r="L522" s="499"/>
      <c r="M522" s="499"/>
      <c r="N522" s="499">
        <v>37264</v>
      </c>
      <c r="O522" s="499">
        <v>2981</v>
      </c>
      <c r="P522" s="499">
        <v>40245</v>
      </c>
      <c r="Q522" s="499"/>
      <c r="R522" s="501"/>
      <c r="S522" s="502"/>
      <c r="T522" s="499"/>
      <c r="U522" s="499"/>
      <c r="V522" s="499">
        <v>40245</v>
      </c>
      <c r="W522" s="501"/>
      <c r="X522" s="501"/>
      <c r="Y522" s="501"/>
      <c r="Z522" s="501"/>
      <c r="AA522" s="501"/>
      <c r="AB522" s="503"/>
    </row>
    <row r="523" spans="1:28" ht="35.1" customHeight="1">
      <c r="A523" s="498">
        <v>519</v>
      </c>
      <c r="B523" s="504" t="s">
        <v>7508</v>
      </c>
      <c r="C523" s="504" t="s">
        <v>7509</v>
      </c>
      <c r="D523" s="499">
        <v>25</v>
      </c>
      <c r="E523" s="499">
        <v>1045</v>
      </c>
      <c r="F523" s="499">
        <v>1045</v>
      </c>
      <c r="G523" s="499">
        <v>305900</v>
      </c>
      <c r="H523" s="499"/>
      <c r="I523" s="499"/>
      <c r="J523" s="499">
        <v>305900</v>
      </c>
      <c r="K523" s="499">
        <v>305900</v>
      </c>
      <c r="L523" s="499"/>
      <c r="M523" s="499"/>
      <c r="N523" s="499">
        <v>305900</v>
      </c>
      <c r="O523" s="499">
        <v>24472</v>
      </c>
      <c r="P523" s="499">
        <v>330372</v>
      </c>
      <c r="Q523" s="499"/>
      <c r="R523" s="501"/>
      <c r="S523" s="502"/>
      <c r="T523" s="499"/>
      <c r="U523" s="499"/>
      <c r="V523" s="499">
        <v>330372</v>
      </c>
      <c r="W523" s="501"/>
      <c r="X523" s="501"/>
      <c r="Y523" s="501"/>
      <c r="Z523" s="501"/>
      <c r="AA523" s="501"/>
      <c r="AB523" s="503"/>
    </row>
    <row r="524" spans="1:28" ht="35.1" customHeight="1">
      <c r="A524" s="498">
        <v>520</v>
      </c>
      <c r="B524" s="504" t="s">
        <v>8535</v>
      </c>
      <c r="C524" s="504" t="s">
        <v>8536</v>
      </c>
      <c r="D524" s="499">
        <v>3</v>
      </c>
      <c r="E524" s="499">
        <v>2770</v>
      </c>
      <c r="F524" s="499">
        <v>2770</v>
      </c>
      <c r="G524" s="499">
        <v>59000</v>
      </c>
      <c r="H524" s="499"/>
      <c r="I524" s="499"/>
      <c r="J524" s="499">
        <v>59000</v>
      </c>
      <c r="K524" s="499">
        <v>59000</v>
      </c>
      <c r="L524" s="499"/>
      <c r="M524" s="499"/>
      <c r="N524" s="499">
        <v>59000</v>
      </c>
      <c r="O524" s="499">
        <v>4720</v>
      </c>
      <c r="P524" s="499">
        <v>63720</v>
      </c>
      <c r="Q524" s="499"/>
      <c r="R524" s="501"/>
      <c r="S524" s="502">
        <v>750000</v>
      </c>
      <c r="T524" s="499"/>
      <c r="U524" s="499"/>
      <c r="V524" s="499">
        <v>63720</v>
      </c>
      <c r="W524" s="501"/>
      <c r="X524" s="501"/>
      <c r="Y524" s="501"/>
      <c r="Z524" s="501"/>
      <c r="AA524" s="501"/>
      <c r="AB524" s="503"/>
    </row>
    <row r="525" spans="1:28" ht="35.1" customHeight="1">
      <c r="A525" s="498">
        <v>521</v>
      </c>
      <c r="B525" s="504" t="s">
        <v>8090</v>
      </c>
      <c r="C525" s="504" t="s">
        <v>8091</v>
      </c>
      <c r="D525" s="499">
        <v>4</v>
      </c>
      <c r="E525" s="499">
        <v>2000</v>
      </c>
      <c r="F525" s="499">
        <v>2000</v>
      </c>
      <c r="G525" s="499">
        <v>59800</v>
      </c>
      <c r="H525" s="499"/>
      <c r="I525" s="499"/>
      <c r="J525" s="499">
        <v>59800</v>
      </c>
      <c r="K525" s="499">
        <v>59800</v>
      </c>
      <c r="L525" s="499"/>
      <c r="M525" s="499"/>
      <c r="N525" s="499">
        <v>59800</v>
      </c>
      <c r="O525" s="499">
        <v>4784</v>
      </c>
      <c r="P525" s="499">
        <v>64584</v>
      </c>
      <c r="Q525" s="499"/>
      <c r="R525" s="501"/>
      <c r="S525" s="502">
        <v>765000</v>
      </c>
      <c r="T525" s="499"/>
      <c r="U525" s="499"/>
      <c r="V525" s="499">
        <v>64584</v>
      </c>
      <c r="W525" s="501"/>
      <c r="X525" s="501"/>
      <c r="Y525" s="501"/>
      <c r="Z525" s="501"/>
      <c r="AA525" s="501"/>
      <c r="AB525" s="503"/>
    </row>
    <row r="526" spans="1:28" ht="35.1" customHeight="1">
      <c r="A526" s="498">
        <v>522</v>
      </c>
      <c r="B526" s="504" t="s">
        <v>641</v>
      </c>
      <c r="C526" s="504" t="s">
        <v>642</v>
      </c>
      <c r="D526" s="499">
        <v>67</v>
      </c>
      <c r="E526" s="499">
        <v>402100</v>
      </c>
      <c r="F526" s="499">
        <v>428016</v>
      </c>
      <c r="G526" s="499">
        <v>2934400</v>
      </c>
      <c r="H526" s="499"/>
      <c r="I526" s="499"/>
      <c r="J526" s="499">
        <v>2934400</v>
      </c>
      <c r="K526" s="499">
        <v>2934400</v>
      </c>
      <c r="L526" s="499"/>
      <c r="M526" s="499"/>
      <c r="N526" s="499">
        <v>2934400</v>
      </c>
      <c r="O526" s="499">
        <v>234752</v>
      </c>
      <c r="P526" s="499">
        <v>3169152</v>
      </c>
      <c r="Q526" s="499"/>
      <c r="R526" s="501"/>
      <c r="S526" s="502">
        <v>83955000</v>
      </c>
      <c r="T526" s="499"/>
      <c r="U526" s="499">
        <v>3169152</v>
      </c>
      <c r="V526" s="499"/>
      <c r="W526" s="501"/>
      <c r="X526" s="501"/>
      <c r="Y526" s="501"/>
      <c r="Z526" s="501"/>
      <c r="AA526" s="501"/>
      <c r="AB526" s="503"/>
    </row>
    <row r="527" spans="1:28" ht="35.1" customHeight="1">
      <c r="A527" s="498">
        <v>523</v>
      </c>
      <c r="B527" s="504" t="s">
        <v>6953</v>
      </c>
      <c r="C527" s="504" t="s">
        <v>6954</v>
      </c>
      <c r="D527" s="499">
        <v>2</v>
      </c>
      <c r="E527" s="499">
        <v>1965</v>
      </c>
      <c r="F527" s="499">
        <v>1965</v>
      </c>
      <c r="G527" s="499">
        <v>36400</v>
      </c>
      <c r="H527" s="499"/>
      <c r="I527" s="499"/>
      <c r="J527" s="499">
        <v>36400</v>
      </c>
      <c r="K527" s="499">
        <v>36400</v>
      </c>
      <c r="L527" s="499"/>
      <c r="M527" s="499"/>
      <c r="N527" s="499">
        <v>36400</v>
      </c>
      <c r="O527" s="499">
        <v>2912</v>
      </c>
      <c r="P527" s="499">
        <v>39312</v>
      </c>
      <c r="Q527" s="499"/>
      <c r="R527" s="501"/>
      <c r="S527" s="502"/>
      <c r="T527" s="499"/>
      <c r="U527" s="499">
        <v>39312</v>
      </c>
      <c r="V527" s="499"/>
      <c r="W527" s="501"/>
      <c r="X527" s="501"/>
      <c r="Y527" s="501"/>
      <c r="Z527" s="501"/>
      <c r="AA527" s="501"/>
      <c r="AB527" s="503"/>
    </row>
    <row r="528" spans="1:28" ht="35.1" customHeight="1">
      <c r="A528" s="498">
        <v>524</v>
      </c>
      <c r="B528" s="504" t="s">
        <v>6432</v>
      </c>
      <c r="C528" s="504" t="s">
        <v>6433</v>
      </c>
      <c r="D528" s="499">
        <v>2</v>
      </c>
      <c r="E528" s="499">
        <v>10000</v>
      </c>
      <c r="F528" s="499">
        <v>10000</v>
      </c>
      <c r="G528" s="499">
        <v>69000</v>
      </c>
      <c r="H528" s="499"/>
      <c r="I528" s="499"/>
      <c r="J528" s="499">
        <v>69000</v>
      </c>
      <c r="K528" s="499">
        <v>69000</v>
      </c>
      <c r="L528" s="499"/>
      <c r="M528" s="499"/>
      <c r="N528" s="499">
        <v>69000</v>
      </c>
      <c r="O528" s="499">
        <v>5520</v>
      </c>
      <c r="P528" s="499">
        <v>74520</v>
      </c>
      <c r="Q528" s="499"/>
      <c r="R528" s="501"/>
      <c r="S528" s="502"/>
      <c r="T528" s="499"/>
      <c r="U528" s="499"/>
      <c r="V528" s="499">
        <v>74520</v>
      </c>
      <c r="W528" s="501"/>
      <c r="X528" s="501"/>
      <c r="Y528" s="501"/>
      <c r="Z528" s="501"/>
      <c r="AA528" s="501"/>
      <c r="AB528" s="503"/>
    </row>
    <row r="529" spans="1:28" ht="35.1" customHeight="1">
      <c r="A529" s="498">
        <v>525</v>
      </c>
      <c r="B529" s="504" t="s">
        <v>3550</v>
      </c>
      <c r="C529" s="504" t="s">
        <v>3551</v>
      </c>
      <c r="D529" s="499">
        <v>21</v>
      </c>
      <c r="E529" s="499">
        <v>44983</v>
      </c>
      <c r="F529" s="499">
        <v>44983</v>
      </c>
      <c r="G529" s="499">
        <v>500100</v>
      </c>
      <c r="H529" s="499">
        <v>40905</v>
      </c>
      <c r="I529" s="499"/>
      <c r="J529" s="499">
        <v>541005</v>
      </c>
      <c r="K529" s="499">
        <v>500100</v>
      </c>
      <c r="L529" s="499">
        <v>40905</v>
      </c>
      <c r="M529" s="499"/>
      <c r="N529" s="499">
        <v>541005</v>
      </c>
      <c r="O529" s="499">
        <v>43284</v>
      </c>
      <c r="P529" s="499">
        <v>584289</v>
      </c>
      <c r="Q529" s="499"/>
      <c r="R529" s="501"/>
      <c r="S529" s="502">
        <v>2412000</v>
      </c>
      <c r="T529" s="499">
        <v>445064</v>
      </c>
      <c r="U529" s="499"/>
      <c r="V529" s="499">
        <v>584289</v>
      </c>
      <c r="W529" s="501"/>
      <c r="X529" s="501"/>
      <c r="Y529" s="501"/>
      <c r="Z529" s="501"/>
      <c r="AA529" s="501"/>
      <c r="AB529" s="503"/>
    </row>
    <row r="530" spans="1:28" ht="35.1" customHeight="1">
      <c r="A530" s="498">
        <v>526</v>
      </c>
      <c r="B530" s="504" t="s">
        <v>1825</v>
      </c>
      <c r="C530" s="504" t="s">
        <v>1826</v>
      </c>
      <c r="D530" s="499">
        <v>33</v>
      </c>
      <c r="E530" s="499">
        <v>417010</v>
      </c>
      <c r="F530" s="499">
        <v>417010</v>
      </c>
      <c r="G530" s="499">
        <v>3355850</v>
      </c>
      <c r="H530" s="499"/>
      <c r="I530" s="499">
        <v>494500</v>
      </c>
      <c r="J530" s="499">
        <v>3850350</v>
      </c>
      <c r="K530" s="499">
        <v>3355850</v>
      </c>
      <c r="L530" s="499"/>
      <c r="M530" s="499">
        <v>494500</v>
      </c>
      <c r="N530" s="499">
        <v>3850350</v>
      </c>
      <c r="O530" s="499">
        <v>308028</v>
      </c>
      <c r="P530" s="499">
        <v>4158378</v>
      </c>
      <c r="Q530" s="499"/>
      <c r="R530" s="501"/>
      <c r="S530" s="502">
        <v>130350000</v>
      </c>
      <c r="T530" s="499"/>
      <c r="U530" s="499"/>
      <c r="V530" s="499">
        <v>4158378</v>
      </c>
      <c r="W530" s="501"/>
      <c r="X530" s="501"/>
      <c r="Y530" s="501"/>
      <c r="Z530" s="501"/>
      <c r="AA530" s="501"/>
      <c r="AB530" s="503"/>
    </row>
    <row r="531" spans="1:28" ht="35.1" customHeight="1">
      <c r="A531" s="498">
        <v>527</v>
      </c>
      <c r="B531" s="504" t="s">
        <v>7224</v>
      </c>
      <c r="C531" s="504" t="s">
        <v>7225</v>
      </c>
      <c r="D531" s="499">
        <v>1</v>
      </c>
      <c r="E531" s="499">
        <v>1190</v>
      </c>
      <c r="F531" s="499">
        <v>1190</v>
      </c>
      <c r="G531" s="499">
        <v>31590</v>
      </c>
      <c r="H531" s="499"/>
      <c r="I531" s="499"/>
      <c r="J531" s="499">
        <v>31590</v>
      </c>
      <c r="K531" s="499">
        <v>31590</v>
      </c>
      <c r="L531" s="499"/>
      <c r="M531" s="499"/>
      <c r="N531" s="499">
        <v>31590</v>
      </c>
      <c r="O531" s="499">
        <v>2527</v>
      </c>
      <c r="P531" s="499">
        <v>34117</v>
      </c>
      <c r="Q531" s="499"/>
      <c r="R531" s="501"/>
      <c r="S531" s="502"/>
      <c r="T531" s="499"/>
      <c r="U531" s="499"/>
      <c r="V531" s="499">
        <v>34117</v>
      </c>
      <c r="W531" s="501"/>
      <c r="X531" s="501"/>
      <c r="Y531" s="501"/>
      <c r="Z531" s="501"/>
      <c r="AA531" s="501"/>
      <c r="AB531" s="503"/>
    </row>
    <row r="532" spans="1:28" ht="35.1" customHeight="1">
      <c r="A532" s="498">
        <v>528</v>
      </c>
      <c r="B532" s="504" t="s">
        <v>10986</v>
      </c>
      <c r="C532" s="504" t="s">
        <v>11392</v>
      </c>
      <c r="D532" s="499">
        <v>2</v>
      </c>
      <c r="E532" s="499">
        <v>13957</v>
      </c>
      <c r="F532" s="499">
        <v>13957</v>
      </c>
      <c r="G532" s="499">
        <v>75000</v>
      </c>
      <c r="H532" s="499"/>
      <c r="I532" s="499"/>
      <c r="J532" s="499">
        <v>75000</v>
      </c>
      <c r="K532" s="499">
        <v>75000</v>
      </c>
      <c r="L532" s="499"/>
      <c r="M532" s="499"/>
      <c r="N532" s="499">
        <v>75000</v>
      </c>
      <c r="O532" s="499">
        <v>6000</v>
      </c>
      <c r="P532" s="499">
        <v>81000</v>
      </c>
      <c r="Q532" s="499"/>
      <c r="R532" s="501"/>
      <c r="S532" s="502"/>
      <c r="T532" s="499"/>
      <c r="U532" s="499">
        <v>81000</v>
      </c>
      <c r="V532" s="499"/>
      <c r="W532" s="501"/>
      <c r="X532" s="501"/>
      <c r="Y532" s="501"/>
      <c r="Z532" s="501"/>
      <c r="AA532" s="501"/>
      <c r="AB532" s="503"/>
    </row>
    <row r="533" spans="1:28" ht="35.1" customHeight="1">
      <c r="A533" s="498">
        <v>529</v>
      </c>
      <c r="B533" s="504" t="s">
        <v>9167</v>
      </c>
      <c r="C533" s="504" t="s">
        <v>9168</v>
      </c>
      <c r="D533" s="499">
        <v>57</v>
      </c>
      <c r="E533" s="499">
        <v>92000</v>
      </c>
      <c r="F533" s="499">
        <v>92000</v>
      </c>
      <c r="G533" s="499">
        <v>1222200</v>
      </c>
      <c r="H533" s="499"/>
      <c r="I533" s="499"/>
      <c r="J533" s="499">
        <v>1222200</v>
      </c>
      <c r="K533" s="499">
        <v>1222200</v>
      </c>
      <c r="L533" s="499"/>
      <c r="M533" s="499"/>
      <c r="N533" s="499">
        <v>1222200</v>
      </c>
      <c r="O533" s="499">
        <v>97776</v>
      </c>
      <c r="P533" s="499">
        <v>1319976</v>
      </c>
      <c r="Q533" s="499"/>
      <c r="R533" s="501"/>
      <c r="S533" s="502">
        <v>38690000</v>
      </c>
      <c r="T533" s="499"/>
      <c r="U533" s="499"/>
      <c r="V533" s="499">
        <v>1319976</v>
      </c>
      <c r="W533" s="501"/>
      <c r="X533" s="501"/>
      <c r="Y533" s="501"/>
      <c r="Z533" s="501"/>
      <c r="AA533" s="501"/>
      <c r="AB533" s="503"/>
    </row>
    <row r="534" spans="1:28" ht="35.1" customHeight="1">
      <c r="A534" s="498">
        <v>530</v>
      </c>
      <c r="B534" s="504" t="s">
        <v>6928</v>
      </c>
      <c r="C534" s="504" t="s">
        <v>6929</v>
      </c>
      <c r="D534" s="499">
        <v>6</v>
      </c>
      <c r="E534" s="499">
        <v>22225</v>
      </c>
      <c r="F534" s="499">
        <v>22225</v>
      </c>
      <c r="G534" s="499">
        <v>272527</v>
      </c>
      <c r="H534" s="499"/>
      <c r="I534" s="499"/>
      <c r="J534" s="499">
        <v>272527</v>
      </c>
      <c r="K534" s="499">
        <v>272527</v>
      </c>
      <c r="L534" s="499"/>
      <c r="M534" s="499"/>
      <c r="N534" s="499">
        <v>272527</v>
      </c>
      <c r="O534" s="499">
        <v>21802</v>
      </c>
      <c r="P534" s="499">
        <v>294329</v>
      </c>
      <c r="Q534" s="499"/>
      <c r="R534" s="501"/>
      <c r="S534" s="502">
        <v>980000</v>
      </c>
      <c r="T534" s="499"/>
      <c r="U534" s="499">
        <v>294329</v>
      </c>
      <c r="V534" s="499"/>
      <c r="W534" s="501"/>
      <c r="X534" s="501"/>
      <c r="Y534" s="501"/>
      <c r="Z534" s="501"/>
      <c r="AA534" s="501"/>
      <c r="AB534" s="503"/>
    </row>
    <row r="535" spans="1:28" ht="35.1" customHeight="1">
      <c r="A535" s="498">
        <v>531</v>
      </c>
      <c r="B535" s="504" t="s">
        <v>8192</v>
      </c>
      <c r="C535" s="504" t="s">
        <v>8193</v>
      </c>
      <c r="D535" s="499">
        <v>19</v>
      </c>
      <c r="E535" s="499">
        <v>44350</v>
      </c>
      <c r="F535" s="499">
        <v>44350</v>
      </c>
      <c r="G535" s="499">
        <v>444000</v>
      </c>
      <c r="H535" s="499">
        <v>4545</v>
      </c>
      <c r="I535" s="499"/>
      <c r="J535" s="499">
        <v>448545</v>
      </c>
      <c r="K535" s="499">
        <v>444000</v>
      </c>
      <c r="L535" s="499">
        <v>4545</v>
      </c>
      <c r="M535" s="499"/>
      <c r="N535" s="499">
        <v>448545</v>
      </c>
      <c r="O535" s="499">
        <v>35884</v>
      </c>
      <c r="P535" s="499">
        <v>484429</v>
      </c>
      <c r="Q535" s="499"/>
      <c r="R535" s="501"/>
      <c r="S535" s="502">
        <v>7198000</v>
      </c>
      <c r="T535" s="499">
        <v>28000</v>
      </c>
      <c r="U535" s="499"/>
      <c r="V535" s="499">
        <v>484429</v>
      </c>
      <c r="W535" s="501"/>
      <c r="X535" s="501"/>
      <c r="Y535" s="501"/>
      <c r="Z535" s="501"/>
      <c r="AA535" s="501"/>
      <c r="AB535" s="503"/>
    </row>
    <row r="536" spans="1:28" ht="35.1" customHeight="1">
      <c r="A536" s="498">
        <v>532</v>
      </c>
      <c r="B536" s="504" t="s">
        <v>6949</v>
      </c>
      <c r="C536" s="504" t="s">
        <v>6950</v>
      </c>
      <c r="D536" s="499">
        <v>2</v>
      </c>
      <c r="E536" s="499">
        <v>1200</v>
      </c>
      <c r="F536" s="499">
        <v>1200</v>
      </c>
      <c r="G536" s="499">
        <v>27200</v>
      </c>
      <c r="H536" s="499"/>
      <c r="I536" s="499"/>
      <c r="J536" s="499">
        <v>27200</v>
      </c>
      <c r="K536" s="499">
        <v>27200</v>
      </c>
      <c r="L536" s="499"/>
      <c r="M536" s="499"/>
      <c r="N536" s="499">
        <v>27200</v>
      </c>
      <c r="O536" s="499">
        <v>2176</v>
      </c>
      <c r="P536" s="499">
        <v>29376</v>
      </c>
      <c r="Q536" s="499"/>
      <c r="R536" s="501"/>
      <c r="S536" s="502"/>
      <c r="T536" s="499"/>
      <c r="U536" s="499">
        <v>29376</v>
      </c>
      <c r="V536" s="499"/>
      <c r="W536" s="501"/>
      <c r="X536" s="501"/>
      <c r="Y536" s="501"/>
      <c r="Z536" s="501"/>
      <c r="AA536" s="501"/>
      <c r="AB536" s="503"/>
    </row>
    <row r="537" spans="1:28" ht="35.1" customHeight="1">
      <c r="A537" s="498">
        <v>533</v>
      </c>
      <c r="B537" s="504" t="s">
        <v>7835</v>
      </c>
      <c r="C537" s="504" t="s">
        <v>7836</v>
      </c>
      <c r="D537" s="499">
        <v>10</v>
      </c>
      <c r="E537" s="499">
        <v>19575</v>
      </c>
      <c r="F537" s="499">
        <v>19575</v>
      </c>
      <c r="G537" s="499">
        <v>235800</v>
      </c>
      <c r="H537" s="499">
        <v>4545</v>
      </c>
      <c r="I537" s="499"/>
      <c r="J537" s="499">
        <v>240345</v>
      </c>
      <c r="K537" s="499">
        <v>235800</v>
      </c>
      <c r="L537" s="499">
        <v>4545</v>
      </c>
      <c r="M537" s="499"/>
      <c r="N537" s="499">
        <v>240345</v>
      </c>
      <c r="O537" s="499">
        <v>19228</v>
      </c>
      <c r="P537" s="499">
        <v>259573</v>
      </c>
      <c r="Q537" s="499"/>
      <c r="R537" s="501"/>
      <c r="S537" s="502">
        <v>2814000</v>
      </c>
      <c r="T537" s="499">
        <v>23000</v>
      </c>
      <c r="U537" s="499"/>
      <c r="V537" s="499">
        <v>259573</v>
      </c>
      <c r="W537" s="501"/>
      <c r="X537" s="501"/>
      <c r="Y537" s="501"/>
      <c r="Z537" s="501"/>
      <c r="AA537" s="501"/>
      <c r="AB537" s="503"/>
    </row>
    <row r="538" spans="1:28" ht="35.1" customHeight="1">
      <c r="A538" s="498">
        <v>534</v>
      </c>
      <c r="B538" s="504" t="s">
        <v>10987</v>
      </c>
      <c r="C538" s="504" t="s">
        <v>11393</v>
      </c>
      <c r="D538" s="499">
        <v>1</v>
      </c>
      <c r="E538" s="499">
        <v>1460</v>
      </c>
      <c r="F538" s="499">
        <v>1460</v>
      </c>
      <c r="G538" s="499">
        <v>21000</v>
      </c>
      <c r="H538" s="499"/>
      <c r="I538" s="499"/>
      <c r="J538" s="499">
        <v>21000</v>
      </c>
      <c r="K538" s="499">
        <v>21000</v>
      </c>
      <c r="L538" s="499"/>
      <c r="M538" s="499"/>
      <c r="N538" s="499">
        <v>21000</v>
      </c>
      <c r="O538" s="499">
        <v>1680</v>
      </c>
      <c r="P538" s="499">
        <v>22680</v>
      </c>
      <c r="Q538" s="499"/>
      <c r="R538" s="501"/>
      <c r="S538" s="502"/>
      <c r="T538" s="499"/>
      <c r="U538" s="499"/>
      <c r="V538" s="499">
        <v>22680</v>
      </c>
      <c r="W538" s="501"/>
      <c r="X538" s="501"/>
      <c r="Y538" s="501"/>
      <c r="Z538" s="501"/>
      <c r="AA538" s="501"/>
      <c r="AB538" s="503"/>
    </row>
    <row r="539" spans="1:28" ht="35.1" customHeight="1">
      <c r="A539" s="498">
        <v>535</v>
      </c>
      <c r="B539" s="504" t="s">
        <v>8636</v>
      </c>
      <c r="C539" s="504" t="s">
        <v>8637</v>
      </c>
      <c r="D539" s="499">
        <v>10</v>
      </c>
      <c r="E539" s="499">
        <v>3125</v>
      </c>
      <c r="F539" s="499">
        <v>3125</v>
      </c>
      <c r="G539" s="499">
        <v>634700</v>
      </c>
      <c r="H539" s="499"/>
      <c r="I539" s="499"/>
      <c r="J539" s="499">
        <v>634700</v>
      </c>
      <c r="K539" s="499">
        <v>634700</v>
      </c>
      <c r="L539" s="499"/>
      <c r="M539" s="499"/>
      <c r="N539" s="499">
        <v>634700</v>
      </c>
      <c r="O539" s="499">
        <v>50776</v>
      </c>
      <c r="P539" s="499">
        <v>685476</v>
      </c>
      <c r="Q539" s="499"/>
      <c r="R539" s="501"/>
      <c r="S539" s="502"/>
      <c r="T539" s="499"/>
      <c r="U539" s="499"/>
      <c r="V539" s="499">
        <v>685476</v>
      </c>
      <c r="W539" s="501"/>
      <c r="X539" s="501"/>
      <c r="Y539" s="501"/>
      <c r="Z539" s="501"/>
      <c r="AA539" s="501"/>
      <c r="AB539" s="503"/>
    </row>
    <row r="540" spans="1:28" ht="35.1" customHeight="1">
      <c r="A540" s="498">
        <v>536</v>
      </c>
      <c r="B540" s="504" t="s">
        <v>6850</v>
      </c>
      <c r="C540" s="504" t="s">
        <v>11394</v>
      </c>
      <c r="D540" s="499">
        <v>1</v>
      </c>
      <c r="E540" s="499">
        <v>1950</v>
      </c>
      <c r="F540" s="499">
        <v>1950</v>
      </c>
      <c r="G540" s="499">
        <v>38025</v>
      </c>
      <c r="H540" s="499"/>
      <c r="I540" s="499"/>
      <c r="J540" s="499">
        <v>38025</v>
      </c>
      <c r="K540" s="499">
        <v>38025</v>
      </c>
      <c r="L540" s="499"/>
      <c r="M540" s="499"/>
      <c r="N540" s="499">
        <v>38025</v>
      </c>
      <c r="O540" s="499">
        <v>3042</v>
      </c>
      <c r="P540" s="499">
        <v>41067</v>
      </c>
      <c r="Q540" s="499"/>
      <c r="R540" s="501"/>
      <c r="S540" s="502"/>
      <c r="T540" s="499"/>
      <c r="U540" s="499">
        <v>41067</v>
      </c>
      <c r="V540" s="499"/>
      <c r="W540" s="501"/>
      <c r="X540" s="501"/>
      <c r="Y540" s="501"/>
      <c r="Z540" s="501"/>
      <c r="AA540" s="501"/>
      <c r="AB540" s="503"/>
    </row>
    <row r="541" spans="1:28" ht="35.1" customHeight="1">
      <c r="A541" s="498">
        <v>537</v>
      </c>
      <c r="B541" s="504" t="s">
        <v>6850</v>
      </c>
      <c r="C541" s="504" t="s">
        <v>6851</v>
      </c>
      <c r="D541" s="499">
        <v>2</v>
      </c>
      <c r="E541" s="499">
        <v>460</v>
      </c>
      <c r="F541" s="499">
        <v>460</v>
      </c>
      <c r="G541" s="499">
        <v>32900</v>
      </c>
      <c r="H541" s="499"/>
      <c r="I541" s="499"/>
      <c r="J541" s="499">
        <v>32900</v>
      </c>
      <c r="K541" s="499">
        <v>32900</v>
      </c>
      <c r="L541" s="499"/>
      <c r="M541" s="499"/>
      <c r="N541" s="499">
        <v>32900</v>
      </c>
      <c r="O541" s="499">
        <v>2632</v>
      </c>
      <c r="P541" s="499">
        <v>35532</v>
      </c>
      <c r="Q541" s="499"/>
      <c r="R541" s="501"/>
      <c r="S541" s="502"/>
      <c r="T541" s="499"/>
      <c r="U541" s="499">
        <v>35532</v>
      </c>
      <c r="V541" s="499"/>
      <c r="W541" s="501"/>
      <c r="X541" s="501"/>
      <c r="Y541" s="501"/>
      <c r="Z541" s="501"/>
      <c r="AA541" s="501"/>
      <c r="AB541" s="503"/>
    </row>
    <row r="542" spans="1:28" ht="35.1" customHeight="1">
      <c r="A542" s="498">
        <v>538</v>
      </c>
      <c r="B542" s="504" t="s">
        <v>5383</v>
      </c>
      <c r="C542" s="504" t="s">
        <v>11395</v>
      </c>
      <c r="D542" s="499">
        <v>1</v>
      </c>
      <c r="E542" s="499">
        <v>22400</v>
      </c>
      <c r="F542" s="499">
        <v>22400</v>
      </c>
      <c r="G542" s="499">
        <v>147600</v>
      </c>
      <c r="H542" s="499"/>
      <c r="I542" s="499"/>
      <c r="J542" s="499">
        <v>147600</v>
      </c>
      <c r="K542" s="499">
        <v>147600</v>
      </c>
      <c r="L542" s="499"/>
      <c r="M542" s="499"/>
      <c r="N542" s="499">
        <v>147600</v>
      </c>
      <c r="O542" s="499">
        <v>11808</v>
      </c>
      <c r="P542" s="499">
        <v>159408</v>
      </c>
      <c r="Q542" s="499"/>
      <c r="R542" s="501"/>
      <c r="S542" s="502">
        <v>1360000</v>
      </c>
      <c r="T542" s="499"/>
      <c r="U542" s="499"/>
      <c r="V542" s="499">
        <v>159408</v>
      </c>
      <c r="W542" s="501"/>
      <c r="X542" s="501"/>
      <c r="Y542" s="501"/>
      <c r="Z542" s="501"/>
      <c r="AA542" s="501"/>
      <c r="AB542" s="503"/>
    </row>
    <row r="543" spans="1:28" ht="35.1" customHeight="1">
      <c r="A543" s="498">
        <v>539</v>
      </c>
      <c r="B543" s="504" t="s">
        <v>5383</v>
      </c>
      <c r="C543" s="504" t="s">
        <v>5384</v>
      </c>
      <c r="D543" s="499">
        <v>4</v>
      </c>
      <c r="E543" s="499">
        <v>38110</v>
      </c>
      <c r="F543" s="499">
        <v>38500</v>
      </c>
      <c r="G543" s="499">
        <v>250000</v>
      </c>
      <c r="H543" s="499">
        <v>9090</v>
      </c>
      <c r="I543" s="499"/>
      <c r="J543" s="499">
        <v>259090</v>
      </c>
      <c r="K543" s="499">
        <v>250000</v>
      </c>
      <c r="L543" s="499">
        <v>9090</v>
      </c>
      <c r="M543" s="499"/>
      <c r="N543" s="499">
        <v>259090</v>
      </c>
      <c r="O543" s="499">
        <v>20728</v>
      </c>
      <c r="P543" s="499">
        <v>279818</v>
      </c>
      <c r="Q543" s="499"/>
      <c r="R543" s="501"/>
      <c r="S543" s="502">
        <v>2138000</v>
      </c>
      <c r="T543" s="499">
        <v>128000</v>
      </c>
      <c r="U543" s="499"/>
      <c r="V543" s="499">
        <v>279818</v>
      </c>
      <c r="W543" s="501"/>
      <c r="X543" s="501"/>
      <c r="Y543" s="501"/>
      <c r="Z543" s="501"/>
      <c r="AA543" s="501"/>
      <c r="AB543" s="503"/>
    </row>
    <row r="544" spans="1:28" ht="35.1" customHeight="1">
      <c r="A544" s="498">
        <v>540</v>
      </c>
      <c r="B544" s="504" t="s">
        <v>5383</v>
      </c>
      <c r="C544" s="504" t="s">
        <v>11396</v>
      </c>
      <c r="D544" s="499">
        <v>2</v>
      </c>
      <c r="E544" s="499">
        <v>26565</v>
      </c>
      <c r="F544" s="499">
        <v>26565</v>
      </c>
      <c r="G544" s="499">
        <v>195900</v>
      </c>
      <c r="H544" s="499">
        <v>4545</v>
      </c>
      <c r="I544" s="499"/>
      <c r="J544" s="499">
        <v>200445</v>
      </c>
      <c r="K544" s="499">
        <v>195900</v>
      </c>
      <c r="L544" s="499">
        <v>4545</v>
      </c>
      <c r="M544" s="499"/>
      <c r="N544" s="499">
        <v>200445</v>
      </c>
      <c r="O544" s="499">
        <v>16036</v>
      </c>
      <c r="P544" s="499">
        <v>216481</v>
      </c>
      <c r="Q544" s="499"/>
      <c r="R544" s="501"/>
      <c r="S544" s="502"/>
      <c r="T544" s="499">
        <v>217000</v>
      </c>
      <c r="U544" s="499"/>
      <c r="V544" s="499">
        <v>216481</v>
      </c>
      <c r="W544" s="501"/>
      <c r="X544" s="501"/>
      <c r="Y544" s="501"/>
      <c r="Z544" s="501"/>
      <c r="AA544" s="501"/>
      <c r="AB544" s="503"/>
    </row>
    <row r="545" spans="1:28" ht="35.1" customHeight="1">
      <c r="A545" s="498">
        <v>541</v>
      </c>
      <c r="B545" s="504" t="s">
        <v>5383</v>
      </c>
      <c r="C545" s="504" t="s">
        <v>11397</v>
      </c>
      <c r="D545" s="499">
        <v>1</v>
      </c>
      <c r="E545" s="499">
        <v>7330</v>
      </c>
      <c r="F545" s="499">
        <v>7330</v>
      </c>
      <c r="G545" s="499">
        <v>48000</v>
      </c>
      <c r="H545" s="499"/>
      <c r="I545" s="499"/>
      <c r="J545" s="499">
        <v>48000</v>
      </c>
      <c r="K545" s="499">
        <v>48000</v>
      </c>
      <c r="L545" s="499"/>
      <c r="M545" s="499"/>
      <c r="N545" s="499">
        <v>48000</v>
      </c>
      <c r="O545" s="499">
        <v>3840</v>
      </c>
      <c r="P545" s="499">
        <v>51840</v>
      </c>
      <c r="Q545" s="499"/>
      <c r="R545" s="501"/>
      <c r="S545" s="502"/>
      <c r="T545" s="499"/>
      <c r="U545" s="499"/>
      <c r="V545" s="499">
        <v>51840</v>
      </c>
      <c r="W545" s="501"/>
      <c r="X545" s="501"/>
      <c r="Y545" s="501"/>
      <c r="Z545" s="501"/>
      <c r="AA545" s="501"/>
      <c r="AB545" s="503"/>
    </row>
    <row r="546" spans="1:28" ht="35.1" customHeight="1">
      <c r="A546" s="498">
        <v>542</v>
      </c>
      <c r="B546" s="504" t="s">
        <v>5526</v>
      </c>
      <c r="C546" s="504" t="s">
        <v>5527</v>
      </c>
      <c r="D546" s="499">
        <v>3</v>
      </c>
      <c r="E546" s="499">
        <v>5420</v>
      </c>
      <c r="F546" s="499">
        <v>5420</v>
      </c>
      <c r="G546" s="499">
        <v>70400</v>
      </c>
      <c r="H546" s="499"/>
      <c r="I546" s="499"/>
      <c r="J546" s="499">
        <v>70400</v>
      </c>
      <c r="K546" s="499">
        <v>70400</v>
      </c>
      <c r="L546" s="499"/>
      <c r="M546" s="499"/>
      <c r="N546" s="499">
        <v>70400</v>
      </c>
      <c r="O546" s="499">
        <v>5632</v>
      </c>
      <c r="P546" s="499">
        <v>76032</v>
      </c>
      <c r="Q546" s="499"/>
      <c r="R546" s="501"/>
      <c r="S546" s="502">
        <v>615000</v>
      </c>
      <c r="T546" s="499"/>
      <c r="U546" s="499">
        <v>76032</v>
      </c>
      <c r="V546" s="499"/>
      <c r="W546" s="501"/>
      <c r="X546" s="501"/>
      <c r="Y546" s="501"/>
      <c r="Z546" s="501"/>
      <c r="AA546" s="501"/>
      <c r="AB546" s="503"/>
    </row>
    <row r="547" spans="1:28" ht="35.1" customHeight="1">
      <c r="A547" s="498">
        <v>543</v>
      </c>
      <c r="B547" s="504" t="s">
        <v>8840</v>
      </c>
      <c r="C547" s="504" t="s">
        <v>8841</v>
      </c>
      <c r="D547" s="499">
        <v>6</v>
      </c>
      <c r="E547" s="499">
        <v>3209</v>
      </c>
      <c r="F547" s="499">
        <v>3209</v>
      </c>
      <c r="G547" s="499">
        <v>81600</v>
      </c>
      <c r="H547" s="499"/>
      <c r="I547" s="499"/>
      <c r="J547" s="499">
        <v>81600</v>
      </c>
      <c r="K547" s="499">
        <v>81600</v>
      </c>
      <c r="L547" s="499"/>
      <c r="M547" s="499"/>
      <c r="N547" s="499">
        <v>81600</v>
      </c>
      <c r="O547" s="499">
        <v>6528</v>
      </c>
      <c r="P547" s="499">
        <v>88128</v>
      </c>
      <c r="Q547" s="499"/>
      <c r="R547" s="501"/>
      <c r="S547" s="502">
        <v>775000</v>
      </c>
      <c r="T547" s="499"/>
      <c r="U547" s="499"/>
      <c r="V547" s="499">
        <v>88128</v>
      </c>
      <c r="W547" s="501"/>
      <c r="X547" s="501"/>
      <c r="Y547" s="501"/>
      <c r="Z547" s="501"/>
      <c r="AA547" s="501"/>
      <c r="AB547" s="503"/>
    </row>
    <row r="548" spans="1:28" ht="35.1" customHeight="1">
      <c r="A548" s="498">
        <v>544</v>
      </c>
      <c r="B548" s="504" t="s">
        <v>7844</v>
      </c>
      <c r="C548" s="504" t="s">
        <v>7845</v>
      </c>
      <c r="D548" s="499">
        <v>1</v>
      </c>
      <c r="E548" s="499">
        <v>8000</v>
      </c>
      <c r="F548" s="499">
        <v>8000</v>
      </c>
      <c r="G548" s="499">
        <v>48000</v>
      </c>
      <c r="H548" s="499"/>
      <c r="I548" s="499"/>
      <c r="J548" s="499">
        <v>48000</v>
      </c>
      <c r="K548" s="499">
        <v>48000</v>
      </c>
      <c r="L548" s="499"/>
      <c r="M548" s="499"/>
      <c r="N548" s="499">
        <v>48000</v>
      </c>
      <c r="O548" s="499">
        <v>3840</v>
      </c>
      <c r="P548" s="499">
        <v>51840</v>
      </c>
      <c r="Q548" s="499"/>
      <c r="R548" s="501"/>
      <c r="S548" s="502"/>
      <c r="T548" s="499"/>
      <c r="U548" s="499"/>
      <c r="V548" s="499">
        <v>51840</v>
      </c>
      <c r="W548" s="501"/>
      <c r="X548" s="501"/>
      <c r="Y548" s="501"/>
      <c r="Z548" s="501"/>
      <c r="AA548" s="501"/>
      <c r="AB548" s="503"/>
    </row>
    <row r="549" spans="1:28" ht="35.1" customHeight="1">
      <c r="A549" s="498">
        <v>545</v>
      </c>
      <c r="B549" s="504" t="s">
        <v>3363</v>
      </c>
      <c r="C549" s="504" t="s">
        <v>3364</v>
      </c>
      <c r="D549" s="499">
        <v>6</v>
      </c>
      <c r="E549" s="499">
        <v>23185</v>
      </c>
      <c r="F549" s="499">
        <v>23185</v>
      </c>
      <c r="G549" s="499">
        <v>199000</v>
      </c>
      <c r="H549" s="499">
        <v>27270</v>
      </c>
      <c r="I549" s="499"/>
      <c r="J549" s="499">
        <v>226270</v>
      </c>
      <c r="K549" s="499">
        <v>199000</v>
      </c>
      <c r="L549" s="499">
        <v>27270</v>
      </c>
      <c r="M549" s="499"/>
      <c r="N549" s="499">
        <v>226270</v>
      </c>
      <c r="O549" s="499">
        <v>18104</v>
      </c>
      <c r="P549" s="499">
        <v>244374</v>
      </c>
      <c r="Q549" s="499"/>
      <c r="R549" s="501"/>
      <c r="S549" s="502">
        <v>7884000</v>
      </c>
      <c r="T549" s="499">
        <v>247000</v>
      </c>
      <c r="U549" s="499"/>
      <c r="V549" s="499">
        <v>244374</v>
      </c>
      <c r="W549" s="501"/>
      <c r="X549" s="501"/>
      <c r="Y549" s="501"/>
      <c r="Z549" s="501"/>
      <c r="AA549" s="501"/>
      <c r="AB549" s="503"/>
    </row>
    <row r="550" spans="1:28" ht="35.1" customHeight="1">
      <c r="A550" s="498">
        <v>546</v>
      </c>
      <c r="B550" s="504" t="s">
        <v>1173</v>
      </c>
      <c r="C550" s="504" t="s">
        <v>1174</v>
      </c>
      <c r="D550" s="499">
        <v>10</v>
      </c>
      <c r="E550" s="499">
        <v>36800</v>
      </c>
      <c r="F550" s="499">
        <v>36800</v>
      </c>
      <c r="G550" s="499">
        <v>300000</v>
      </c>
      <c r="H550" s="499"/>
      <c r="I550" s="499"/>
      <c r="J550" s="499">
        <v>300000</v>
      </c>
      <c r="K550" s="499">
        <v>300000</v>
      </c>
      <c r="L550" s="499"/>
      <c r="M550" s="499"/>
      <c r="N550" s="499">
        <v>300000</v>
      </c>
      <c r="O550" s="499">
        <v>24000</v>
      </c>
      <c r="P550" s="499">
        <v>324000</v>
      </c>
      <c r="Q550" s="499"/>
      <c r="R550" s="501"/>
      <c r="S550" s="502">
        <v>11664000</v>
      </c>
      <c r="T550" s="499"/>
      <c r="U550" s="499"/>
      <c r="V550" s="499">
        <v>324000</v>
      </c>
      <c r="W550" s="501"/>
      <c r="X550" s="501"/>
      <c r="Y550" s="501"/>
      <c r="Z550" s="501"/>
      <c r="AA550" s="501"/>
      <c r="AB550" s="503"/>
    </row>
    <row r="551" spans="1:28" ht="35.1" customHeight="1">
      <c r="A551" s="498">
        <v>547</v>
      </c>
      <c r="B551" s="504" t="s">
        <v>1280</v>
      </c>
      <c r="C551" s="504" t="s">
        <v>1281</v>
      </c>
      <c r="D551" s="499">
        <v>6</v>
      </c>
      <c r="E551" s="499">
        <v>5790</v>
      </c>
      <c r="F551" s="499">
        <v>5790</v>
      </c>
      <c r="G551" s="499">
        <v>206200</v>
      </c>
      <c r="H551" s="499"/>
      <c r="I551" s="499"/>
      <c r="J551" s="499">
        <v>206200</v>
      </c>
      <c r="K551" s="499">
        <v>206200</v>
      </c>
      <c r="L551" s="499"/>
      <c r="M551" s="499"/>
      <c r="N551" s="499">
        <v>206200</v>
      </c>
      <c r="O551" s="499">
        <v>16496</v>
      </c>
      <c r="P551" s="499">
        <v>222696</v>
      </c>
      <c r="Q551" s="499"/>
      <c r="R551" s="501"/>
      <c r="S551" s="502">
        <v>609000</v>
      </c>
      <c r="T551" s="499"/>
      <c r="U551" s="499"/>
      <c r="V551" s="499">
        <v>222696</v>
      </c>
      <c r="W551" s="501"/>
      <c r="X551" s="501"/>
      <c r="Y551" s="501"/>
      <c r="Z551" s="501"/>
      <c r="AA551" s="501"/>
      <c r="AB551" s="503"/>
    </row>
    <row r="552" spans="1:28" ht="35.1" customHeight="1">
      <c r="A552" s="498">
        <v>548</v>
      </c>
      <c r="B552" s="504" t="s">
        <v>7667</v>
      </c>
      <c r="C552" s="504" t="s">
        <v>7668</v>
      </c>
      <c r="D552" s="499">
        <v>6</v>
      </c>
      <c r="E552" s="499">
        <v>15210</v>
      </c>
      <c r="F552" s="499">
        <v>15210</v>
      </c>
      <c r="G552" s="499">
        <v>245583</v>
      </c>
      <c r="H552" s="499"/>
      <c r="I552" s="499"/>
      <c r="J552" s="499">
        <v>245583</v>
      </c>
      <c r="K552" s="499">
        <v>245583</v>
      </c>
      <c r="L552" s="499"/>
      <c r="M552" s="499"/>
      <c r="N552" s="499">
        <v>245583</v>
      </c>
      <c r="O552" s="499">
        <v>19645</v>
      </c>
      <c r="P552" s="499">
        <v>265228</v>
      </c>
      <c r="Q552" s="499"/>
      <c r="R552" s="501"/>
      <c r="S552" s="502"/>
      <c r="T552" s="499"/>
      <c r="U552" s="499"/>
      <c r="V552" s="499">
        <v>265228</v>
      </c>
      <c r="W552" s="501"/>
      <c r="X552" s="501"/>
      <c r="Y552" s="501"/>
      <c r="Z552" s="501"/>
      <c r="AA552" s="501"/>
      <c r="AB552" s="503"/>
    </row>
    <row r="553" spans="1:28" ht="35.1" customHeight="1">
      <c r="A553" s="498">
        <v>549</v>
      </c>
      <c r="B553" s="504" t="s">
        <v>10988</v>
      </c>
      <c r="C553" s="504" t="s">
        <v>11398</v>
      </c>
      <c r="D553" s="499">
        <v>1</v>
      </c>
      <c r="E553" s="499">
        <v>6200</v>
      </c>
      <c r="F553" s="499">
        <v>6200</v>
      </c>
      <c r="G553" s="499">
        <v>43000</v>
      </c>
      <c r="H553" s="499"/>
      <c r="I553" s="499"/>
      <c r="J553" s="499">
        <v>43000</v>
      </c>
      <c r="K553" s="499">
        <v>43000</v>
      </c>
      <c r="L553" s="499"/>
      <c r="M553" s="499"/>
      <c r="N553" s="499">
        <v>43000</v>
      </c>
      <c r="O553" s="499">
        <v>3440</v>
      </c>
      <c r="P553" s="499">
        <v>46440</v>
      </c>
      <c r="Q553" s="499"/>
      <c r="R553" s="501"/>
      <c r="S553" s="502"/>
      <c r="T553" s="499"/>
      <c r="U553" s="499"/>
      <c r="V553" s="499">
        <v>46440</v>
      </c>
      <c r="W553" s="501"/>
      <c r="X553" s="501"/>
      <c r="Y553" s="501"/>
      <c r="Z553" s="501"/>
      <c r="AA553" s="501"/>
      <c r="AB553" s="503"/>
    </row>
    <row r="554" spans="1:28" ht="35.1" customHeight="1">
      <c r="A554" s="498">
        <v>550</v>
      </c>
      <c r="B554" s="504" t="s">
        <v>1708</v>
      </c>
      <c r="C554" s="504" t="s">
        <v>1709</v>
      </c>
      <c r="D554" s="499">
        <v>1</v>
      </c>
      <c r="E554" s="499">
        <v>770</v>
      </c>
      <c r="F554" s="499">
        <v>770</v>
      </c>
      <c r="G554" s="499">
        <v>21000</v>
      </c>
      <c r="H554" s="499"/>
      <c r="I554" s="499"/>
      <c r="J554" s="499">
        <v>21000</v>
      </c>
      <c r="K554" s="499">
        <v>21000</v>
      </c>
      <c r="L554" s="499"/>
      <c r="M554" s="499"/>
      <c r="N554" s="499">
        <v>21000</v>
      </c>
      <c r="O554" s="499">
        <v>1680</v>
      </c>
      <c r="P554" s="499">
        <v>22680</v>
      </c>
      <c r="Q554" s="499"/>
      <c r="R554" s="501"/>
      <c r="S554" s="502"/>
      <c r="T554" s="499"/>
      <c r="U554" s="499"/>
      <c r="V554" s="499">
        <v>22680</v>
      </c>
      <c r="W554" s="501"/>
      <c r="X554" s="501"/>
      <c r="Y554" s="501"/>
      <c r="Z554" s="501"/>
      <c r="AA554" s="501"/>
      <c r="AB554" s="503"/>
    </row>
    <row r="555" spans="1:28" ht="35.1" customHeight="1">
      <c r="A555" s="498">
        <v>551</v>
      </c>
      <c r="B555" s="504" t="s">
        <v>5520</v>
      </c>
      <c r="C555" s="504" t="s">
        <v>5521</v>
      </c>
      <c r="D555" s="499">
        <v>2</v>
      </c>
      <c r="E555" s="499">
        <v>3400</v>
      </c>
      <c r="F555" s="499">
        <v>3400</v>
      </c>
      <c r="G555" s="499">
        <v>38400</v>
      </c>
      <c r="H555" s="499"/>
      <c r="I555" s="499"/>
      <c r="J555" s="499">
        <v>38400</v>
      </c>
      <c r="K555" s="499">
        <v>38400</v>
      </c>
      <c r="L555" s="499"/>
      <c r="M555" s="499"/>
      <c r="N555" s="499">
        <v>38400</v>
      </c>
      <c r="O555" s="499">
        <v>3072</v>
      </c>
      <c r="P555" s="499">
        <v>41472</v>
      </c>
      <c r="Q555" s="499"/>
      <c r="R555" s="501"/>
      <c r="S555" s="502">
        <v>20000</v>
      </c>
      <c r="T555" s="499"/>
      <c r="U555" s="499">
        <v>41472</v>
      </c>
      <c r="V555" s="499"/>
      <c r="W555" s="501"/>
      <c r="X555" s="501"/>
      <c r="Y555" s="501"/>
      <c r="Z555" s="501"/>
      <c r="AA555" s="501"/>
      <c r="AB555" s="503"/>
    </row>
    <row r="556" spans="1:28" ht="35.1" customHeight="1">
      <c r="A556" s="498">
        <v>552</v>
      </c>
      <c r="B556" s="504" t="s">
        <v>5500</v>
      </c>
      <c r="C556" s="504" t="s">
        <v>5501</v>
      </c>
      <c r="D556" s="499">
        <v>30</v>
      </c>
      <c r="E556" s="499">
        <v>28870</v>
      </c>
      <c r="F556" s="499">
        <v>28870</v>
      </c>
      <c r="G556" s="499">
        <v>713900</v>
      </c>
      <c r="H556" s="499"/>
      <c r="I556" s="499"/>
      <c r="J556" s="499">
        <v>713900</v>
      </c>
      <c r="K556" s="499">
        <v>713900</v>
      </c>
      <c r="L556" s="499"/>
      <c r="M556" s="499"/>
      <c r="N556" s="499">
        <v>713900</v>
      </c>
      <c r="O556" s="499">
        <v>57112</v>
      </c>
      <c r="P556" s="499">
        <v>771012</v>
      </c>
      <c r="Q556" s="499"/>
      <c r="R556" s="501"/>
      <c r="S556" s="502">
        <v>14627000</v>
      </c>
      <c r="T556" s="499"/>
      <c r="U556" s="499">
        <v>655236</v>
      </c>
      <c r="V556" s="499">
        <v>115776</v>
      </c>
      <c r="W556" s="501"/>
      <c r="X556" s="501"/>
      <c r="Y556" s="501"/>
      <c r="Z556" s="501"/>
      <c r="AA556" s="501"/>
      <c r="AB556" s="503"/>
    </row>
    <row r="557" spans="1:28" ht="35.1" customHeight="1">
      <c r="A557" s="498">
        <v>553</v>
      </c>
      <c r="B557" s="504" t="s">
        <v>5540</v>
      </c>
      <c r="C557" s="504" t="s">
        <v>5541</v>
      </c>
      <c r="D557" s="499">
        <v>6</v>
      </c>
      <c r="E557" s="499">
        <v>11890</v>
      </c>
      <c r="F557" s="499">
        <v>11890</v>
      </c>
      <c r="G557" s="499">
        <v>112200</v>
      </c>
      <c r="H557" s="499"/>
      <c r="I557" s="499"/>
      <c r="J557" s="499">
        <v>112200</v>
      </c>
      <c r="K557" s="499">
        <v>112200</v>
      </c>
      <c r="L557" s="499"/>
      <c r="M557" s="499"/>
      <c r="N557" s="499">
        <v>112200</v>
      </c>
      <c r="O557" s="499">
        <v>8976</v>
      </c>
      <c r="P557" s="499">
        <v>121176</v>
      </c>
      <c r="Q557" s="499"/>
      <c r="R557" s="501"/>
      <c r="S557" s="502">
        <v>1545000</v>
      </c>
      <c r="T557" s="499"/>
      <c r="U557" s="499">
        <v>121176</v>
      </c>
      <c r="V557" s="499"/>
      <c r="W557" s="501"/>
      <c r="X557" s="501"/>
      <c r="Y557" s="501"/>
      <c r="Z557" s="501"/>
      <c r="AA557" s="501"/>
      <c r="AB557" s="503"/>
    </row>
    <row r="558" spans="1:28" ht="35.1" customHeight="1">
      <c r="A558" s="498">
        <v>554</v>
      </c>
      <c r="B558" s="504" t="s">
        <v>1247</v>
      </c>
      <c r="C558" s="504" t="s">
        <v>1248</v>
      </c>
      <c r="D558" s="499">
        <v>12</v>
      </c>
      <c r="E558" s="499">
        <v>82560</v>
      </c>
      <c r="F558" s="499">
        <v>82560</v>
      </c>
      <c r="G558" s="499">
        <v>652700</v>
      </c>
      <c r="H558" s="499"/>
      <c r="I558" s="499"/>
      <c r="J558" s="499">
        <v>652700</v>
      </c>
      <c r="K558" s="499">
        <v>652700</v>
      </c>
      <c r="L558" s="499"/>
      <c r="M558" s="499"/>
      <c r="N558" s="499">
        <v>652700</v>
      </c>
      <c r="O558" s="499">
        <v>52216</v>
      </c>
      <c r="P558" s="499">
        <v>704916</v>
      </c>
      <c r="Q558" s="499"/>
      <c r="R558" s="501"/>
      <c r="S558" s="502">
        <v>4060000</v>
      </c>
      <c r="T558" s="499"/>
      <c r="U558" s="499"/>
      <c r="V558" s="499">
        <v>704916</v>
      </c>
      <c r="W558" s="501"/>
      <c r="X558" s="501"/>
      <c r="Y558" s="501"/>
      <c r="Z558" s="501"/>
      <c r="AA558" s="501"/>
      <c r="AB558" s="503"/>
    </row>
    <row r="559" spans="1:28" ht="35.1" customHeight="1">
      <c r="A559" s="498">
        <v>555</v>
      </c>
      <c r="B559" s="504" t="s">
        <v>7918</v>
      </c>
      <c r="C559" s="504" t="s">
        <v>7919</v>
      </c>
      <c r="D559" s="499">
        <v>3</v>
      </c>
      <c r="E559" s="499">
        <v>1480</v>
      </c>
      <c r="F559" s="499">
        <v>1480</v>
      </c>
      <c r="G559" s="499">
        <v>57100</v>
      </c>
      <c r="H559" s="499"/>
      <c r="I559" s="499"/>
      <c r="J559" s="499">
        <v>57100</v>
      </c>
      <c r="K559" s="499">
        <v>47259</v>
      </c>
      <c r="L559" s="499"/>
      <c r="M559" s="499"/>
      <c r="N559" s="499">
        <v>47259</v>
      </c>
      <c r="O559" s="499">
        <v>3781</v>
      </c>
      <c r="P559" s="499">
        <v>51040</v>
      </c>
      <c r="Q559" s="499">
        <v>9841</v>
      </c>
      <c r="R559" s="501"/>
      <c r="S559" s="502">
        <v>1600000</v>
      </c>
      <c r="T559" s="499"/>
      <c r="U559" s="499">
        <v>51040</v>
      </c>
      <c r="V559" s="499"/>
      <c r="W559" s="501"/>
      <c r="X559" s="501"/>
      <c r="Y559" s="501"/>
      <c r="Z559" s="501"/>
      <c r="AA559" s="501"/>
      <c r="AB559" s="503"/>
    </row>
    <row r="560" spans="1:28" ht="35.1" customHeight="1">
      <c r="A560" s="498">
        <v>556</v>
      </c>
      <c r="B560" s="504" t="s">
        <v>6229</v>
      </c>
      <c r="C560" s="504" t="s">
        <v>11399</v>
      </c>
      <c r="D560" s="499">
        <v>9</v>
      </c>
      <c r="E560" s="499">
        <v>225000</v>
      </c>
      <c r="F560" s="499">
        <v>225000</v>
      </c>
      <c r="G560" s="499">
        <v>1854000</v>
      </c>
      <c r="H560" s="499"/>
      <c r="I560" s="499"/>
      <c r="J560" s="499">
        <v>1854000</v>
      </c>
      <c r="K560" s="499">
        <v>1854000</v>
      </c>
      <c r="L560" s="499"/>
      <c r="M560" s="499"/>
      <c r="N560" s="499">
        <v>1854000</v>
      </c>
      <c r="O560" s="499">
        <v>148320</v>
      </c>
      <c r="P560" s="499">
        <v>2002320</v>
      </c>
      <c r="Q560" s="499"/>
      <c r="R560" s="501"/>
      <c r="S560" s="502">
        <v>3807000</v>
      </c>
      <c r="T560" s="499"/>
      <c r="U560" s="499"/>
      <c r="V560" s="499">
        <v>2002320</v>
      </c>
      <c r="W560" s="501"/>
      <c r="X560" s="501"/>
      <c r="Y560" s="501"/>
      <c r="Z560" s="501"/>
      <c r="AA560" s="501"/>
      <c r="AB560" s="503"/>
    </row>
    <row r="561" spans="1:28" ht="35.1" customHeight="1">
      <c r="A561" s="498">
        <v>557</v>
      </c>
      <c r="B561" s="504" t="s">
        <v>3656</v>
      </c>
      <c r="C561" s="504" t="s">
        <v>2557</v>
      </c>
      <c r="D561" s="499">
        <v>24</v>
      </c>
      <c r="E561" s="499">
        <v>60647</v>
      </c>
      <c r="F561" s="499">
        <v>60647</v>
      </c>
      <c r="G561" s="499">
        <v>648000</v>
      </c>
      <c r="H561" s="499"/>
      <c r="I561" s="499"/>
      <c r="J561" s="499">
        <v>648000</v>
      </c>
      <c r="K561" s="499">
        <v>648000</v>
      </c>
      <c r="L561" s="499"/>
      <c r="M561" s="499"/>
      <c r="N561" s="499">
        <v>648000</v>
      </c>
      <c r="O561" s="499">
        <v>51840</v>
      </c>
      <c r="P561" s="499">
        <v>699840</v>
      </c>
      <c r="Q561" s="499"/>
      <c r="R561" s="501"/>
      <c r="S561" s="502"/>
      <c r="T561" s="499"/>
      <c r="U561" s="499"/>
      <c r="V561" s="499">
        <v>699840</v>
      </c>
      <c r="W561" s="501"/>
      <c r="X561" s="501"/>
      <c r="Y561" s="501"/>
      <c r="Z561" s="501"/>
      <c r="AA561" s="501"/>
      <c r="AB561" s="503"/>
    </row>
    <row r="562" spans="1:28" ht="35.1" customHeight="1">
      <c r="A562" s="498">
        <v>558</v>
      </c>
      <c r="B562" s="504" t="s">
        <v>6396</v>
      </c>
      <c r="C562" s="504" t="s">
        <v>6397</v>
      </c>
      <c r="D562" s="499">
        <v>469</v>
      </c>
      <c r="E562" s="499">
        <v>1004400</v>
      </c>
      <c r="F562" s="499">
        <v>1014400</v>
      </c>
      <c r="G562" s="499">
        <v>10228800</v>
      </c>
      <c r="H562" s="499">
        <v>38000</v>
      </c>
      <c r="I562" s="499"/>
      <c r="J562" s="499">
        <v>10266800</v>
      </c>
      <c r="K562" s="499">
        <v>10221659</v>
      </c>
      <c r="L562" s="499">
        <v>38000</v>
      </c>
      <c r="M562" s="499"/>
      <c r="N562" s="499">
        <v>10259659</v>
      </c>
      <c r="O562" s="499">
        <v>820773</v>
      </c>
      <c r="P562" s="499">
        <v>11080432</v>
      </c>
      <c r="Q562" s="499">
        <v>7141</v>
      </c>
      <c r="R562" s="501"/>
      <c r="S562" s="502">
        <v>95911000</v>
      </c>
      <c r="T562" s="499"/>
      <c r="U562" s="499"/>
      <c r="V562" s="499">
        <v>11080432</v>
      </c>
      <c r="W562" s="501"/>
      <c r="X562" s="501"/>
      <c r="Y562" s="501"/>
      <c r="Z562" s="501"/>
      <c r="AA562" s="501"/>
      <c r="AB562" s="503"/>
    </row>
    <row r="563" spans="1:28" ht="35.1" customHeight="1">
      <c r="A563" s="498">
        <v>559</v>
      </c>
      <c r="B563" s="504" t="s">
        <v>1311</v>
      </c>
      <c r="C563" s="504" t="s">
        <v>1312</v>
      </c>
      <c r="D563" s="499">
        <v>27</v>
      </c>
      <c r="E563" s="499">
        <v>94050</v>
      </c>
      <c r="F563" s="499">
        <v>94050</v>
      </c>
      <c r="G563" s="499">
        <v>852200</v>
      </c>
      <c r="H563" s="499">
        <v>4545</v>
      </c>
      <c r="I563" s="499"/>
      <c r="J563" s="499">
        <v>856745</v>
      </c>
      <c r="K563" s="499">
        <v>852200</v>
      </c>
      <c r="L563" s="499">
        <v>4545</v>
      </c>
      <c r="M563" s="499"/>
      <c r="N563" s="499">
        <v>856745</v>
      </c>
      <c r="O563" s="499">
        <v>68540</v>
      </c>
      <c r="P563" s="499">
        <v>925285</v>
      </c>
      <c r="Q563" s="499"/>
      <c r="R563" s="501"/>
      <c r="S563" s="502">
        <v>19570000</v>
      </c>
      <c r="T563" s="499">
        <v>26000</v>
      </c>
      <c r="U563" s="499"/>
      <c r="V563" s="499">
        <v>925285</v>
      </c>
      <c r="W563" s="501"/>
      <c r="X563" s="501"/>
      <c r="Y563" s="501"/>
      <c r="Z563" s="501"/>
      <c r="AA563" s="501"/>
      <c r="AB563" s="503"/>
    </row>
    <row r="564" spans="1:28" ht="35.1" customHeight="1">
      <c r="A564" s="498">
        <v>560</v>
      </c>
      <c r="B564" s="504" t="s">
        <v>5574</v>
      </c>
      <c r="C564" s="504" t="s">
        <v>5575</v>
      </c>
      <c r="D564" s="499">
        <v>8</v>
      </c>
      <c r="E564" s="499">
        <v>12575</v>
      </c>
      <c r="F564" s="499">
        <v>12575</v>
      </c>
      <c r="G564" s="499">
        <v>187000</v>
      </c>
      <c r="H564" s="499"/>
      <c r="I564" s="499"/>
      <c r="J564" s="499">
        <v>187000</v>
      </c>
      <c r="K564" s="499">
        <v>173778</v>
      </c>
      <c r="L564" s="499"/>
      <c r="M564" s="499"/>
      <c r="N564" s="499">
        <v>173778</v>
      </c>
      <c r="O564" s="499">
        <v>13902</v>
      </c>
      <c r="P564" s="499">
        <v>187680</v>
      </c>
      <c r="Q564" s="499">
        <v>13222</v>
      </c>
      <c r="R564" s="501"/>
      <c r="S564" s="502">
        <v>733000</v>
      </c>
      <c r="T564" s="499"/>
      <c r="U564" s="499"/>
      <c r="V564" s="499">
        <v>187680</v>
      </c>
      <c r="W564" s="501"/>
      <c r="X564" s="501"/>
      <c r="Y564" s="501"/>
      <c r="Z564" s="501"/>
      <c r="AA564" s="501"/>
      <c r="AB564" s="503"/>
    </row>
    <row r="565" spans="1:28" ht="35.1" customHeight="1">
      <c r="A565" s="498">
        <v>561</v>
      </c>
      <c r="B565" s="504" t="s">
        <v>5291</v>
      </c>
      <c r="C565" s="504" t="s">
        <v>5292</v>
      </c>
      <c r="D565" s="499">
        <v>8</v>
      </c>
      <c r="E565" s="499">
        <v>19665</v>
      </c>
      <c r="F565" s="499">
        <v>19665</v>
      </c>
      <c r="G565" s="499">
        <v>198000</v>
      </c>
      <c r="H565" s="499">
        <v>4545</v>
      </c>
      <c r="I565" s="499"/>
      <c r="J565" s="499">
        <v>202545</v>
      </c>
      <c r="K565" s="499">
        <v>198000</v>
      </c>
      <c r="L565" s="499">
        <v>4545</v>
      </c>
      <c r="M565" s="499"/>
      <c r="N565" s="499">
        <v>202545</v>
      </c>
      <c r="O565" s="499">
        <v>16204</v>
      </c>
      <c r="P565" s="499">
        <v>218749</v>
      </c>
      <c r="Q565" s="499"/>
      <c r="R565" s="501"/>
      <c r="S565" s="502">
        <v>3227000</v>
      </c>
      <c r="T565" s="499">
        <v>41000</v>
      </c>
      <c r="U565" s="499">
        <v>218749</v>
      </c>
      <c r="V565" s="499"/>
      <c r="W565" s="501"/>
      <c r="X565" s="501"/>
      <c r="Y565" s="501"/>
      <c r="Z565" s="501"/>
      <c r="AA565" s="501"/>
      <c r="AB565" s="503"/>
    </row>
    <row r="566" spans="1:28" ht="35.1" customHeight="1">
      <c r="A566" s="498">
        <v>562</v>
      </c>
      <c r="B566" s="504" t="s">
        <v>10989</v>
      </c>
      <c r="C566" s="504" t="s">
        <v>11400</v>
      </c>
      <c r="D566" s="499">
        <v>2</v>
      </c>
      <c r="E566" s="499">
        <v>4200</v>
      </c>
      <c r="F566" s="499">
        <v>4200</v>
      </c>
      <c r="G566" s="499">
        <v>37400</v>
      </c>
      <c r="H566" s="499"/>
      <c r="I566" s="499"/>
      <c r="J566" s="499">
        <v>37400</v>
      </c>
      <c r="K566" s="499">
        <v>37400</v>
      </c>
      <c r="L566" s="499"/>
      <c r="M566" s="499"/>
      <c r="N566" s="499">
        <v>37400</v>
      </c>
      <c r="O566" s="499">
        <v>2992</v>
      </c>
      <c r="P566" s="499">
        <v>40392</v>
      </c>
      <c r="Q566" s="499"/>
      <c r="R566" s="501"/>
      <c r="S566" s="502"/>
      <c r="T566" s="499"/>
      <c r="U566" s="499"/>
      <c r="V566" s="499">
        <v>40392</v>
      </c>
      <c r="W566" s="501"/>
      <c r="X566" s="501"/>
      <c r="Y566" s="501"/>
      <c r="Z566" s="501"/>
      <c r="AA566" s="501"/>
      <c r="AB566" s="503"/>
    </row>
    <row r="567" spans="1:28" ht="35.1" customHeight="1">
      <c r="A567" s="498">
        <v>563</v>
      </c>
      <c r="B567" s="504" t="s">
        <v>8172</v>
      </c>
      <c r="C567" s="504" t="s">
        <v>8173</v>
      </c>
      <c r="D567" s="499">
        <v>380</v>
      </c>
      <c r="E567" s="499">
        <v>1368560</v>
      </c>
      <c r="F567" s="499">
        <v>1368560</v>
      </c>
      <c r="G567" s="499">
        <v>11962800</v>
      </c>
      <c r="H567" s="499">
        <v>60490</v>
      </c>
      <c r="I567" s="499"/>
      <c r="J567" s="499">
        <v>12023290</v>
      </c>
      <c r="K567" s="499">
        <v>11962800</v>
      </c>
      <c r="L567" s="499">
        <v>60490</v>
      </c>
      <c r="M567" s="499"/>
      <c r="N567" s="499">
        <v>12023290</v>
      </c>
      <c r="O567" s="499">
        <v>961864</v>
      </c>
      <c r="P567" s="499">
        <v>12985154</v>
      </c>
      <c r="Q567" s="499"/>
      <c r="R567" s="501"/>
      <c r="S567" s="502">
        <v>109691000</v>
      </c>
      <c r="T567" s="499">
        <v>168000</v>
      </c>
      <c r="U567" s="499"/>
      <c r="V567" s="499">
        <v>12985154</v>
      </c>
      <c r="W567" s="501"/>
      <c r="X567" s="501"/>
      <c r="Y567" s="501"/>
      <c r="Z567" s="501"/>
      <c r="AA567" s="501"/>
      <c r="AB567" s="503"/>
    </row>
    <row r="568" spans="1:28" ht="35.1" customHeight="1">
      <c r="A568" s="498">
        <v>564</v>
      </c>
      <c r="B568" s="504" t="s">
        <v>7913</v>
      </c>
      <c r="C568" s="504" t="s">
        <v>7914</v>
      </c>
      <c r="D568" s="499">
        <v>2</v>
      </c>
      <c r="E568" s="499">
        <v>2155</v>
      </c>
      <c r="F568" s="499">
        <v>2155</v>
      </c>
      <c r="G568" s="499">
        <v>42000</v>
      </c>
      <c r="H568" s="499"/>
      <c r="I568" s="499"/>
      <c r="J568" s="499">
        <v>42000</v>
      </c>
      <c r="K568" s="499">
        <v>42000</v>
      </c>
      <c r="L568" s="499"/>
      <c r="M568" s="499"/>
      <c r="N568" s="499">
        <v>42000</v>
      </c>
      <c r="O568" s="499">
        <v>3360</v>
      </c>
      <c r="P568" s="499">
        <v>45360</v>
      </c>
      <c r="Q568" s="499"/>
      <c r="R568" s="501"/>
      <c r="S568" s="502"/>
      <c r="T568" s="499"/>
      <c r="U568" s="499">
        <v>45360</v>
      </c>
      <c r="V568" s="499"/>
      <c r="W568" s="501"/>
      <c r="X568" s="501"/>
      <c r="Y568" s="501"/>
      <c r="Z568" s="501"/>
      <c r="AA568" s="501"/>
      <c r="AB568" s="503"/>
    </row>
    <row r="569" spans="1:28" ht="35.1" customHeight="1">
      <c r="A569" s="498">
        <v>565</v>
      </c>
      <c r="B569" s="504" t="s">
        <v>8304</v>
      </c>
      <c r="C569" s="504" t="s">
        <v>8305</v>
      </c>
      <c r="D569" s="499">
        <v>4</v>
      </c>
      <c r="E569" s="499">
        <v>2600</v>
      </c>
      <c r="F569" s="499">
        <v>2600</v>
      </c>
      <c r="G569" s="499">
        <v>78000</v>
      </c>
      <c r="H569" s="499"/>
      <c r="I569" s="499"/>
      <c r="J569" s="499">
        <v>78000</v>
      </c>
      <c r="K569" s="499">
        <v>78000</v>
      </c>
      <c r="L569" s="499"/>
      <c r="M569" s="499"/>
      <c r="N569" s="499">
        <v>78000</v>
      </c>
      <c r="O569" s="499">
        <v>6240</v>
      </c>
      <c r="P569" s="499">
        <v>84240</v>
      </c>
      <c r="Q569" s="499"/>
      <c r="R569" s="501"/>
      <c r="S569" s="502">
        <v>480000</v>
      </c>
      <c r="T569" s="499"/>
      <c r="U569" s="499"/>
      <c r="V569" s="499">
        <v>84240</v>
      </c>
      <c r="W569" s="501"/>
      <c r="X569" s="501"/>
      <c r="Y569" s="501"/>
      <c r="Z569" s="501"/>
      <c r="AA569" s="501"/>
      <c r="AB569" s="503"/>
    </row>
    <row r="570" spans="1:28" ht="35.1" customHeight="1">
      <c r="A570" s="498">
        <v>566</v>
      </c>
      <c r="B570" s="504" t="s">
        <v>6223</v>
      </c>
      <c r="C570" s="504" t="s">
        <v>6224</v>
      </c>
      <c r="D570" s="499">
        <v>6</v>
      </c>
      <c r="E570" s="499">
        <v>8750</v>
      </c>
      <c r="F570" s="499">
        <v>8750</v>
      </c>
      <c r="G570" s="499">
        <v>150000</v>
      </c>
      <c r="H570" s="499"/>
      <c r="I570" s="499"/>
      <c r="J570" s="499">
        <v>150000</v>
      </c>
      <c r="K570" s="499">
        <v>150000</v>
      </c>
      <c r="L570" s="499"/>
      <c r="M570" s="499"/>
      <c r="N570" s="499">
        <v>150000</v>
      </c>
      <c r="O570" s="499">
        <v>12000</v>
      </c>
      <c r="P570" s="499">
        <v>162000</v>
      </c>
      <c r="Q570" s="499"/>
      <c r="R570" s="501"/>
      <c r="S570" s="502">
        <v>2190000</v>
      </c>
      <c r="T570" s="499"/>
      <c r="U570" s="499"/>
      <c r="V570" s="499">
        <v>162000</v>
      </c>
      <c r="W570" s="501"/>
      <c r="X570" s="501"/>
      <c r="Y570" s="501"/>
      <c r="Z570" s="501"/>
      <c r="AA570" s="501"/>
      <c r="AB570" s="503"/>
    </row>
    <row r="571" spans="1:28" ht="35.1" customHeight="1">
      <c r="A571" s="498">
        <v>567</v>
      </c>
      <c r="B571" s="504" t="s">
        <v>3086</v>
      </c>
      <c r="C571" s="504" t="s">
        <v>3087</v>
      </c>
      <c r="D571" s="499">
        <v>22</v>
      </c>
      <c r="E571" s="499">
        <v>110960</v>
      </c>
      <c r="F571" s="499">
        <v>116299</v>
      </c>
      <c r="G571" s="499">
        <v>1741995</v>
      </c>
      <c r="H571" s="499"/>
      <c r="I571" s="499"/>
      <c r="J571" s="499">
        <v>1741995</v>
      </c>
      <c r="K571" s="499">
        <v>1741995</v>
      </c>
      <c r="L571" s="499"/>
      <c r="M571" s="499"/>
      <c r="N571" s="499">
        <v>1741995</v>
      </c>
      <c r="O571" s="499">
        <v>139360</v>
      </c>
      <c r="P571" s="499">
        <v>1881355</v>
      </c>
      <c r="Q571" s="499"/>
      <c r="R571" s="501"/>
      <c r="S571" s="502"/>
      <c r="T571" s="499"/>
      <c r="U571" s="499"/>
      <c r="V571" s="499">
        <v>1881355</v>
      </c>
      <c r="W571" s="501"/>
      <c r="X571" s="501"/>
      <c r="Y571" s="501"/>
      <c r="Z571" s="501"/>
      <c r="AA571" s="501"/>
      <c r="AB571" s="503"/>
    </row>
    <row r="572" spans="1:28" ht="35.1" customHeight="1">
      <c r="A572" s="498">
        <v>568</v>
      </c>
      <c r="B572" s="504" t="s">
        <v>1199</v>
      </c>
      <c r="C572" s="504" t="s">
        <v>1200</v>
      </c>
      <c r="D572" s="499">
        <v>52</v>
      </c>
      <c r="E572" s="499">
        <v>516730</v>
      </c>
      <c r="F572" s="499">
        <v>532130</v>
      </c>
      <c r="G572" s="499">
        <v>3139000</v>
      </c>
      <c r="H572" s="499"/>
      <c r="I572" s="499"/>
      <c r="J572" s="499">
        <v>3139000</v>
      </c>
      <c r="K572" s="499">
        <v>3139000</v>
      </c>
      <c r="L572" s="499"/>
      <c r="M572" s="499"/>
      <c r="N572" s="499">
        <v>3139000</v>
      </c>
      <c r="O572" s="499">
        <v>251120</v>
      </c>
      <c r="P572" s="499">
        <v>3390120</v>
      </c>
      <c r="Q572" s="499"/>
      <c r="R572" s="501"/>
      <c r="S572" s="502">
        <v>10714000</v>
      </c>
      <c r="T572" s="499"/>
      <c r="U572" s="499"/>
      <c r="V572" s="499">
        <v>3390120</v>
      </c>
      <c r="W572" s="501"/>
      <c r="X572" s="501"/>
      <c r="Y572" s="501"/>
      <c r="Z572" s="501"/>
      <c r="AA572" s="501"/>
      <c r="AB572" s="503"/>
    </row>
    <row r="573" spans="1:28" ht="35.1" customHeight="1">
      <c r="A573" s="498">
        <v>569</v>
      </c>
      <c r="B573" s="504" t="s">
        <v>6787</v>
      </c>
      <c r="C573" s="504" t="s">
        <v>6788</v>
      </c>
      <c r="D573" s="499">
        <v>1</v>
      </c>
      <c r="E573" s="499">
        <v>750</v>
      </c>
      <c r="F573" s="499">
        <v>750</v>
      </c>
      <c r="G573" s="499">
        <v>30500</v>
      </c>
      <c r="H573" s="499"/>
      <c r="I573" s="499"/>
      <c r="J573" s="499">
        <v>30500</v>
      </c>
      <c r="K573" s="499">
        <v>30500</v>
      </c>
      <c r="L573" s="499"/>
      <c r="M573" s="499"/>
      <c r="N573" s="499">
        <v>30500</v>
      </c>
      <c r="O573" s="499">
        <v>2440</v>
      </c>
      <c r="P573" s="499">
        <v>32940</v>
      </c>
      <c r="Q573" s="499"/>
      <c r="R573" s="501"/>
      <c r="S573" s="502"/>
      <c r="T573" s="499"/>
      <c r="U573" s="499"/>
      <c r="V573" s="499">
        <v>32940</v>
      </c>
      <c r="W573" s="501"/>
      <c r="X573" s="501"/>
      <c r="Y573" s="501"/>
      <c r="Z573" s="501"/>
      <c r="AA573" s="501"/>
      <c r="AB573" s="503"/>
    </row>
    <row r="574" spans="1:28" ht="35.1" customHeight="1">
      <c r="A574" s="498">
        <v>570</v>
      </c>
      <c r="B574" s="504" t="s">
        <v>7497</v>
      </c>
      <c r="C574" s="504" t="s">
        <v>7498</v>
      </c>
      <c r="D574" s="499">
        <v>1</v>
      </c>
      <c r="E574" s="499">
        <v>7478</v>
      </c>
      <c r="F574" s="499">
        <v>7478</v>
      </c>
      <c r="G574" s="499">
        <v>48000</v>
      </c>
      <c r="H574" s="499"/>
      <c r="I574" s="499"/>
      <c r="J574" s="499">
        <v>48000</v>
      </c>
      <c r="K574" s="499">
        <v>48000</v>
      </c>
      <c r="L574" s="499"/>
      <c r="M574" s="499"/>
      <c r="N574" s="499">
        <v>48000</v>
      </c>
      <c r="O574" s="499">
        <v>3840</v>
      </c>
      <c r="P574" s="499">
        <v>51840</v>
      </c>
      <c r="Q574" s="499"/>
      <c r="R574" s="501"/>
      <c r="S574" s="502"/>
      <c r="T574" s="499"/>
      <c r="U574" s="499"/>
      <c r="V574" s="499">
        <v>51840</v>
      </c>
      <c r="W574" s="501"/>
      <c r="X574" s="501"/>
      <c r="Y574" s="501"/>
      <c r="Z574" s="501"/>
      <c r="AA574" s="501"/>
      <c r="AB574" s="503"/>
    </row>
    <row r="575" spans="1:28" ht="35.1" customHeight="1">
      <c r="A575" s="498">
        <v>571</v>
      </c>
      <c r="B575" s="504" t="s">
        <v>167</v>
      </c>
      <c r="C575" s="504" t="s">
        <v>168</v>
      </c>
      <c r="D575" s="499">
        <v>59</v>
      </c>
      <c r="E575" s="499">
        <v>2950</v>
      </c>
      <c r="F575" s="499">
        <v>2950</v>
      </c>
      <c r="G575" s="499">
        <v>732500</v>
      </c>
      <c r="H575" s="499"/>
      <c r="I575" s="499">
        <v>450000</v>
      </c>
      <c r="J575" s="499">
        <v>1182500</v>
      </c>
      <c r="K575" s="499">
        <v>732500</v>
      </c>
      <c r="L575" s="499"/>
      <c r="M575" s="499">
        <v>450000</v>
      </c>
      <c r="N575" s="499">
        <v>1182500</v>
      </c>
      <c r="O575" s="499">
        <v>94600</v>
      </c>
      <c r="P575" s="499">
        <v>1277100</v>
      </c>
      <c r="Q575" s="499"/>
      <c r="R575" s="501"/>
      <c r="S575" s="502">
        <v>1715000</v>
      </c>
      <c r="T575" s="499"/>
      <c r="U575" s="499"/>
      <c r="V575" s="499">
        <v>1277100</v>
      </c>
      <c r="W575" s="501"/>
      <c r="X575" s="501"/>
      <c r="Y575" s="501"/>
      <c r="Z575" s="501"/>
      <c r="AA575" s="501"/>
      <c r="AB575" s="503"/>
    </row>
    <row r="576" spans="1:28" ht="35.1" customHeight="1">
      <c r="A576" s="498">
        <v>572</v>
      </c>
      <c r="B576" s="504" t="s">
        <v>1946</v>
      </c>
      <c r="C576" s="504" t="s">
        <v>1947</v>
      </c>
      <c r="D576" s="499">
        <v>2</v>
      </c>
      <c r="E576" s="499">
        <v>1990</v>
      </c>
      <c r="F576" s="499">
        <v>1990</v>
      </c>
      <c r="G576" s="499">
        <v>30600</v>
      </c>
      <c r="H576" s="499"/>
      <c r="I576" s="499"/>
      <c r="J576" s="499">
        <v>30600</v>
      </c>
      <c r="K576" s="499">
        <v>30600</v>
      </c>
      <c r="L576" s="499"/>
      <c r="M576" s="499"/>
      <c r="N576" s="499">
        <v>30600</v>
      </c>
      <c r="O576" s="499">
        <v>2448</v>
      </c>
      <c r="P576" s="499">
        <v>33048</v>
      </c>
      <c r="Q576" s="499"/>
      <c r="R576" s="501"/>
      <c r="S576" s="502"/>
      <c r="T576" s="499"/>
      <c r="U576" s="499"/>
      <c r="V576" s="499">
        <v>33048</v>
      </c>
      <c r="W576" s="501"/>
      <c r="X576" s="501"/>
      <c r="Y576" s="501"/>
      <c r="Z576" s="501"/>
      <c r="AA576" s="501"/>
      <c r="AB576" s="503"/>
    </row>
    <row r="577" spans="1:28" ht="35.1" customHeight="1">
      <c r="A577" s="498">
        <v>573</v>
      </c>
      <c r="B577" s="504" t="s">
        <v>742</v>
      </c>
      <c r="C577" s="504" t="s">
        <v>743</v>
      </c>
      <c r="D577" s="499">
        <v>5</v>
      </c>
      <c r="E577" s="499">
        <v>5200</v>
      </c>
      <c r="F577" s="499">
        <v>5200</v>
      </c>
      <c r="G577" s="499">
        <v>119800</v>
      </c>
      <c r="H577" s="499">
        <v>18180</v>
      </c>
      <c r="I577" s="499"/>
      <c r="J577" s="499">
        <v>137980</v>
      </c>
      <c r="K577" s="499">
        <v>94518</v>
      </c>
      <c r="L577" s="499">
        <v>9090</v>
      </c>
      <c r="M577" s="499"/>
      <c r="N577" s="499">
        <v>103608</v>
      </c>
      <c r="O577" s="499">
        <v>8290</v>
      </c>
      <c r="P577" s="499">
        <v>111898</v>
      </c>
      <c r="Q577" s="499">
        <v>34372</v>
      </c>
      <c r="R577" s="501"/>
      <c r="S577" s="502">
        <v>530000</v>
      </c>
      <c r="T577" s="499">
        <v>92000</v>
      </c>
      <c r="U577" s="499"/>
      <c r="V577" s="499">
        <v>111898</v>
      </c>
      <c r="W577" s="501"/>
      <c r="X577" s="501"/>
      <c r="Y577" s="501"/>
      <c r="Z577" s="501"/>
      <c r="AA577" s="501"/>
      <c r="AB577" s="503"/>
    </row>
    <row r="578" spans="1:28" ht="35.1" customHeight="1">
      <c r="A578" s="498">
        <v>574</v>
      </c>
      <c r="B578" s="504" t="s">
        <v>5509</v>
      </c>
      <c r="C578" s="504" t="s">
        <v>5510</v>
      </c>
      <c r="D578" s="499">
        <v>2</v>
      </c>
      <c r="E578" s="499">
        <v>7000</v>
      </c>
      <c r="F578" s="499">
        <v>7000</v>
      </c>
      <c r="G578" s="499">
        <v>61700</v>
      </c>
      <c r="H578" s="499"/>
      <c r="I578" s="499"/>
      <c r="J578" s="499">
        <v>61700</v>
      </c>
      <c r="K578" s="499">
        <v>61700</v>
      </c>
      <c r="L578" s="499"/>
      <c r="M578" s="499"/>
      <c r="N578" s="499">
        <v>61700</v>
      </c>
      <c r="O578" s="499">
        <v>4936</v>
      </c>
      <c r="P578" s="499">
        <v>66636</v>
      </c>
      <c r="Q578" s="499"/>
      <c r="R578" s="501"/>
      <c r="S578" s="502"/>
      <c r="T578" s="499"/>
      <c r="U578" s="499">
        <v>66636</v>
      </c>
      <c r="V578" s="499"/>
      <c r="W578" s="501"/>
      <c r="X578" s="501"/>
      <c r="Y578" s="501"/>
      <c r="Z578" s="501"/>
      <c r="AA578" s="501"/>
      <c r="AB578" s="503"/>
    </row>
    <row r="579" spans="1:28" ht="35.1" customHeight="1">
      <c r="A579" s="498">
        <v>575</v>
      </c>
      <c r="B579" s="504" t="s">
        <v>5509</v>
      </c>
      <c r="C579" s="504" t="s">
        <v>11401</v>
      </c>
      <c r="D579" s="499">
        <v>1</v>
      </c>
      <c r="E579" s="499">
        <v>540</v>
      </c>
      <c r="F579" s="499">
        <v>540</v>
      </c>
      <c r="G579" s="499">
        <v>22800</v>
      </c>
      <c r="H579" s="499"/>
      <c r="I579" s="499"/>
      <c r="J579" s="499">
        <v>22800</v>
      </c>
      <c r="K579" s="499">
        <v>22800</v>
      </c>
      <c r="L579" s="499"/>
      <c r="M579" s="499"/>
      <c r="N579" s="499">
        <v>22800</v>
      </c>
      <c r="O579" s="499">
        <v>1824</v>
      </c>
      <c r="P579" s="499">
        <v>24624</v>
      </c>
      <c r="Q579" s="499"/>
      <c r="R579" s="501"/>
      <c r="S579" s="502"/>
      <c r="T579" s="499"/>
      <c r="U579" s="499">
        <v>24624</v>
      </c>
      <c r="V579" s="499"/>
      <c r="W579" s="501"/>
      <c r="X579" s="501"/>
      <c r="Y579" s="501"/>
      <c r="Z579" s="501"/>
      <c r="AA579" s="501"/>
      <c r="AB579" s="503"/>
    </row>
    <row r="580" spans="1:28" ht="35.1" customHeight="1">
      <c r="A580" s="498">
        <v>576</v>
      </c>
      <c r="B580" s="504" t="s">
        <v>5509</v>
      </c>
      <c r="C580" s="504" t="s">
        <v>11402</v>
      </c>
      <c r="D580" s="499">
        <v>1</v>
      </c>
      <c r="E580" s="499">
        <v>2100</v>
      </c>
      <c r="F580" s="499">
        <v>2100</v>
      </c>
      <c r="G580" s="499">
        <v>21000</v>
      </c>
      <c r="H580" s="499"/>
      <c r="I580" s="499"/>
      <c r="J580" s="499">
        <v>21000</v>
      </c>
      <c r="K580" s="499">
        <v>21000</v>
      </c>
      <c r="L580" s="499"/>
      <c r="M580" s="499"/>
      <c r="N580" s="499">
        <v>21000</v>
      </c>
      <c r="O580" s="499">
        <v>1680</v>
      </c>
      <c r="P580" s="499">
        <v>22680</v>
      </c>
      <c r="Q580" s="499"/>
      <c r="R580" s="501"/>
      <c r="S580" s="502">
        <v>323000</v>
      </c>
      <c r="T580" s="499"/>
      <c r="U580" s="499"/>
      <c r="V580" s="499">
        <v>22680</v>
      </c>
      <c r="W580" s="501"/>
      <c r="X580" s="501"/>
      <c r="Y580" s="501"/>
      <c r="Z580" s="501"/>
      <c r="AA580" s="501"/>
      <c r="AB580" s="503"/>
    </row>
    <row r="581" spans="1:28" ht="35.1" customHeight="1">
      <c r="A581" s="498">
        <v>577</v>
      </c>
      <c r="B581" s="504" t="s">
        <v>5509</v>
      </c>
      <c r="C581" s="504" t="s">
        <v>11403</v>
      </c>
      <c r="D581" s="499">
        <v>2</v>
      </c>
      <c r="E581" s="499">
        <v>7600</v>
      </c>
      <c r="F581" s="499">
        <v>7600</v>
      </c>
      <c r="G581" s="499">
        <v>40000</v>
      </c>
      <c r="H581" s="499"/>
      <c r="I581" s="499"/>
      <c r="J581" s="499">
        <v>40000</v>
      </c>
      <c r="K581" s="499">
        <v>40000</v>
      </c>
      <c r="L581" s="499"/>
      <c r="M581" s="499"/>
      <c r="N581" s="499">
        <v>40000</v>
      </c>
      <c r="O581" s="499">
        <v>3200</v>
      </c>
      <c r="P581" s="499">
        <v>43200</v>
      </c>
      <c r="Q581" s="499"/>
      <c r="R581" s="501"/>
      <c r="S581" s="502"/>
      <c r="T581" s="499"/>
      <c r="U581" s="499">
        <v>43200</v>
      </c>
      <c r="V581" s="499"/>
      <c r="W581" s="501"/>
      <c r="X581" s="501"/>
      <c r="Y581" s="501"/>
      <c r="Z581" s="501"/>
      <c r="AA581" s="501"/>
      <c r="AB581" s="503"/>
    </row>
    <row r="582" spans="1:28" ht="35.1" customHeight="1">
      <c r="A582" s="498">
        <v>578</v>
      </c>
      <c r="B582" s="504" t="s">
        <v>5509</v>
      </c>
      <c r="C582" s="504" t="s">
        <v>11404</v>
      </c>
      <c r="D582" s="499">
        <v>1</v>
      </c>
      <c r="E582" s="499">
        <v>70</v>
      </c>
      <c r="F582" s="499">
        <v>70</v>
      </c>
      <c r="G582" s="499">
        <v>13600</v>
      </c>
      <c r="H582" s="499"/>
      <c r="I582" s="499"/>
      <c r="J582" s="499">
        <v>13600</v>
      </c>
      <c r="K582" s="499">
        <v>13600</v>
      </c>
      <c r="L582" s="499"/>
      <c r="M582" s="499"/>
      <c r="N582" s="499">
        <v>13600</v>
      </c>
      <c r="O582" s="499">
        <v>1088</v>
      </c>
      <c r="P582" s="499">
        <v>14688</v>
      </c>
      <c r="Q582" s="499"/>
      <c r="R582" s="501"/>
      <c r="S582" s="502">
        <v>110000</v>
      </c>
      <c r="T582" s="499"/>
      <c r="U582" s="499">
        <v>14688</v>
      </c>
      <c r="V582" s="499"/>
      <c r="W582" s="501"/>
      <c r="X582" s="501"/>
      <c r="Y582" s="501"/>
      <c r="Z582" s="501"/>
      <c r="AA582" s="501"/>
      <c r="AB582" s="503"/>
    </row>
    <row r="583" spans="1:28" ht="35.1" customHeight="1">
      <c r="A583" s="498">
        <v>579</v>
      </c>
      <c r="B583" s="504" t="s">
        <v>5509</v>
      </c>
      <c r="C583" s="504" t="s">
        <v>11405</v>
      </c>
      <c r="D583" s="499">
        <v>2</v>
      </c>
      <c r="E583" s="499">
        <v>220</v>
      </c>
      <c r="F583" s="499">
        <v>220</v>
      </c>
      <c r="G583" s="499">
        <v>25200</v>
      </c>
      <c r="H583" s="499">
        <v>20000</v>
      </c>
      <c r="I583" s="499"/>
      <c r="J583" s="499">
        <v>45200</v>
      </c>
      <c r="K583" s="499">
        <v>25200</v>
      </c>
      <c r="L583" s="499">
        <v>20000</v>
      </c>
      <c r="M583" s="499"/>
      <c r="N583" s="499">
        <v>45200</v>
      </c>
      <c r="O583" s="499">
        <v>3616</v>
      </c>
      <c r="P583" s="499">
        <v>48816</v>
      </c>
      <c r="Q583" s="499"/>
      <c r="R583" s="501"/>
      <c r="S583" s="502"/>
      <c r="T583" s="499"/>
      <c r="U583" s="499">
        <v>48816</v>
      </c>
      <c r="V583" s="499"/>
      <c r="W583" s="501"/>
      <c r="X583" s="501"/>
      <c r="Y583" s="501"/>
      <c r="Z583" s="501"/>
      <c r="AA583" s="501"/>
      <c r="AB583" s="503"/>
    </row>
    <row r="584" spans="1:28" ht="35.1" customHeight="1">
      <c r="A584" s="498">
        <v>580</v>
      </c>
      <c r="B584" s="504" t="s">
        <v>5509</v>
      </c>
      <c r="C584" s="504" t="s">
        <v>11406</v>
      </c>
      <c r="D584" s="499">
        <v>2</v>
      </c>
      <c r="E584" s="499">
        <v>2100</v>
      </c>
      <c r="F584" s="499">
        <v>2100</v>
      </c>
      <c r="G584" s="499">
        <v>46000</v>
      </c>
      <c r="H584" s="499"/>
      <c r="I584" s="499"/>
      <c r="J584" s="499">
        <v>46000</v>
      </c>
      <c r="K584" s="499">
        <v>46000</v>
      </c>
      <c r="L584" s="499"/>
      <c r="M584" s="499"/>
      <c r="N584" s="499">
        <v>46000</v>
      </c>
      <c r="O584" s="499">
        <v>3680</v>
      </c>
      <c r="P584" s="499">
        <v>49680</v>
      </c>
      <c r="Q584" s="499"/>
      <c r="R584" s="501"/>
      <c r="S584" s="502"/>
      <c r="T584" s="499"/>
      <c r="U584" s="499">
        <v>49680</v>
      </c>
      <c r="V584" s="499"/>
      <c r="W584" s="501"/>
      <c r="X584" s="501"/>
      <c r="Y584" s="501"/>
      <c r="Z584" s="501"/>
      <c r="AA584" s="501"/>
      <c r="AB584" s="503"/>
    </row>
    <row r="585" spans="1:28" ht="35.1" customHeight="1">
      <c r="A585" s="498">
        <v>581</v>
      </c>
      <c r="B585" s="504" t="s">
        <v>7260</v>
      </c>
      <c r="C585" s="504" t="s">
        <v>7261</v>
      </c>
      <c r="D585" s="499">
        <v>2</v>
      </c>
      <c r="E585" s="499">
        <v>2700</v>
      </c>
      <c r="F585" s="499">
        <v>2700</v>
      </c>
      <c r="G585" s="499">
        <v>34600</v>
      </c>
      <c r="H585" s="499"/>
      <c r="I585" s="499"/>
      <c r="J585" s="499">
        <v>34600</v>
      </c>
      <c r="K585" s="499">
        <v>34600</v>
      </c>
      <c r="L585" s="499"/>
      <c r="M585" s="499"/>
      <c r="N585" s="499">
        <v>34600</v>
      </c>
      <c r="O585" s="499">
        <v>2768</v>
      </c>
      <c r="P585" s="499">
        <v>37368</v>
      </c>
      <c r="Q585" s="499"/>
      <c r="R585" s="501"/>
      <c r="S585" s="502"/>
      <c r="T585" s="499"/>
      <c r="U585" s="499"/>
      <c r="V585" s="499">
        <v>37368</v>
      </c>
      <c r="W585" s="501"/>
      <c r="X585" s="501"/>
      <c r="Y585" s="501"/>
      <c r="Z585" s="501"/>
      <c r="AA585" s="501"/>
      <c r="AB585" s="503"/>
    </row>
    <row r="586" spans="1:28" ht="35.1" customHeight="1">
      <c r="A586" s="498">
        <v>582</v>
      </c>
      <c r="B586" s="504" t="s">
        <v>1263</v>
      </c>
      <c r="C586" s="504" t="s">
        <v>1264</v>
      </c>
      <c r="D586" s="499">
        <v>20</v>
      </c>
      <c r="E586" s="499">
        <v>10125</v>
      </c>
      <c r="F586" s="499">
        <v>10125</v>
      </c>
      <c r="G586" s="499">
        <v>459084</v>
      </c>
      <c r="H586" s="499"/>
      <c r="I586" s="499"/>
      <c r="J586" s="499">
        <v>459084</v>
      </c>
      <c r="K586" s="499">
        <v>459084</v>
      </c>
      <c r="L586" s="499"/>
      <c r="M586" s="499"/>
      <c r="N586" s="499">
        <v>459084</v>
      </c>
      <c r="O586" s="499">
        <v>36726</v>
      </c>
      <c r="P586" s="499">
        <v>495810</v>
      </c>
      <c r="Q586" s="499"/>
      <c r="R586" s="501"/>
      <c r="S586" s="502"/>
      <c r="T586" s="499"/>
      <c r="U586" s="499"/>
      <c r="V586" s="499">
        <v>495810</v>
      </c>
      <c r="W586" s="501"/>
      <c r="X586" s="501"/>
      <c r="Y586" s="501"/>
      <c r="Z586" s="501"/>
      <c r="AA586" s="501"/>
      <c r="AB586" s="503"/>
    </row>
    <row r="587" spans="1:28" ht="35.1" customHeight="1">
      <c r="A587" s="498">
        <v>583</v>
      </c>
      <c r="B587" s="504" t="s">
        <v>8459</v>
      </c>
      <c r="C587" s="504" t="s">
        <v>8460</v>
      </c>
      <c r="D587" s="499">
        <v>24</v>
      </c>
      <c r="E587" s="499">
        <v>24060</v>
      </c>
      <c r="F587" s="499">
        <v>24060</v>
      </c>
      <c r="G587" s="499">
        <v>647176</v>
      </c>
      <c r="H587" s="499"/>
      <c r="I587" s="499"/>
      <c r="J587" s="499">
        <v>647176</v>
      </c>
      <c r="K587" s="499">
        <v>647176</v>
      </c>
      <c r="L587" s="499"/>
      <c r="M587" s="499"/>
      <c r="N587" s="499">
        <v>647176</v>
      </c>
      <c r="O587" s="499">
        <v>51774</v>
      </c>
      <c r="P587" s="499">
        <v>698950</v>
      </c>
      <c r="Q587" s="499"/>
      <c r="R587" s="501"/>
      <c r="S587" s="502">
        <v>7532000</v>
      </c>
      <c r="T587" s="499"/>
      <c r="U587" s="499">
        <v>698950</v>
      </c>
      <c r="V587" s="499"/>
      <c r="W587" s="501"/>
      <c r="X587" s="501"/>
      <c r="Y587" s="501"/>
      <c r="Z587" s="501"/>
      <c r="AA587" s="501"/>
      <c r="AB587" s="503"/>
    </row>
    <row r="588" spans="1:28" ht="35.1" customHeight="1">
      <c r="A588" s="498">
        <v>584</v>
      </c>
      <c r="B588" s="504" t="s">
        <v>7558</v>
      </c>
      <c r="C588" s="504" t="s">
        <v>7559</v>
      </c>
      <c r="D588" s="499">
        <v>1</v>
      </c>
      <c r="E588" s="499">
        <v>5000</v>
      </c>
      <c r="F588" s="499">
        <v>5000</v>
      </c>
      <c r="G588" s="499">
        <v>33000</v>
      </c>
      <c r="H588" s="499"/>
      <c r="I588" s="499"/>
      <c r="J588" s="499">
        <v>33000</v>
      </c>
      <c r="K588" s="499">
        <v>33000</v>
      </c>
      <c r="L588" s="499"/>
      <c r="M588" s="499"/>
      <c r="N588" s="499">
        <v>33000</v>
      </c>
      <c r="O588" s="499">
        <v>2640</v>
      </c>
      <c r="P588" s="499">
        <v>35640</v>
      </c>
      <c r="Q588" s="499"/>
      <c r="R588" s="501"/>
      <c r="S588" s="502"/>
      <c r="T588" s="499"/>
      <c r="U588" s="499"/>
      <c r="V588" s="499">
        <v>35640</v>
      </c>
      <c r="W588" s="501"/>
      <c r="X588" s="501"/>
      <c r="Y588" s="501"/>
      <c r="Z588" s="501"/>
      <c r="AA588" s="501"/>
      <c r="AB588" s="503"/>
    </row>
    <row r="589" spans="1:28" ht="35.1" customHeight="1">
      <c r="A589" s="498">
        <v>585</v>
      </c>
      <c r="B589" s="504" t="s">
        <v>8321</v>
      </c>
      <c r="C589" s="504" t="s">
        <v>11407</v>
      </c>
      <c r="D589" s="499">
        <v>23</v>
      </c>
      <c r="E589" s="499">
        <v>56500</v>
      </c>
      <c r="F589" s="499">
        <v>56500</v>
      </c>
      <c r="G589" s="499">
        <v>523200</v>
      </c>
      <c r="H589" s="499">
        <v>59085</v>
      </c>
      <c r="I589" s="499"/>
      <c r="J589" s="499">
        <v>582285</v>
      </c>
      <c r="K589" s="499">
        <v>523200</v>
      </c>
      <c r="L589" s="499">
        <v>59085</v>
      </c>
      <c r="M589" s="499"/>
      <c r="N589" s="499">
        <v>582285</v>
      </c>
      <c r="O589" s="499">
        <v>46588</v>
      </c>
      <c r="P589" s="499">
        <v>628873</v>
      </c>
      <c r="Q589" s="499"/>
      <c r="R589" s="501"/>
      <c r="S589" s="502">
        <v>5980000</v>
      </c>
      <c r="T589" s="499">
        <v>370000</v>
      </c>
      <c r="U589" s="499"/>
      <c r="V589" s="499">
        <v>628873</v>
      </c>
      <c r="W589" s="501"/>
      <c r="X589" s="501"/>
      <c r="Y589" s="501"/>
      <c r="Z589" s="501"/>
      <c r="AA589" s="501"/>
      <c r="AB589" s="503"/>
    </row>
    <row r="590" spans="1:28" ht="35.1" customHeight="1">
      <c r="A590" s="498">
        <v>586</v>
      </c>
      <c r="B590" s="504" t="s">
        <v>8321</v>
      </c>
      <c r="C590" s="504" t="s">
        <v>11408</v>
      </c>
      <c r="D590" s="499">
        <v>6</v>
      </c>
      <c r="E590" s="499">
        <v>12700</v>
      </c>
      <c r="F590" s="499">
        <v>12700</v>
      </c>
      <c r="G590" s="499">
        <v>126000</v>
      </c>
      <c r="H590" s="499">
        <v>27270</v>
      </c>
      <c r="I590" s="499"/>
      <c r="J590" s="499">
        <v>153270</v>
      </c>
      <c r="K590" s="499">
        <v>126000</v>
      </c>
      <c r="L590" s="499">
        <v>27270</v>
      </c>
      <c r="M590" s="499"/>
      <c r="N590" s="499">
        <v>153270</v>
      </c>
      <c r="O590" s="499">
        <v>12264</v>
      </c>
      <c r="P590" s="499">
        <v>165534</v>
      </c>
      <c r="Q590" s="499"/>
      <c r="R590" s="501"/>
      <c r="S590" s="502">
        <v>1410000</v>
      </c>
      <c r="T590" s="499">
        <v>168000</v>
      </c>
      <c r="U590" s="499"/>
      <c r="V590" s="499">
        <v>165534</v>
      </c>
      <c r="W590" s="501"/>
      <c r="X590" s="501"/>
      <c r="Y590" s="501"/>
      <c r="Z590" s="501"/>
      <c r="AA590" s="501"/>
      <c r="AB590" s="503"/>
    </row>
    <row r="591" spans="1:28" ht="35.1" customHeight="1">
      <c r="A591" s="498">
        <v>587</v>
      </c>
      <c r="B591" s="504" t="s">
        <v>8321</v>
      </c>
      <c r="C591" s="504" t="s">
        <v>8322</v>
      </c>
      <c r="D591" s="499">
        <v>4</v>
      </c>
      <c r="E591" s="499">
        <v>1700</v>
      </c>
      <c r="F591" s="499">
        <v>1700</v>
      </c>
      <c r="G591" s="499">
        <v>91800</v>
      </c>
      <c r="H591" s="499"/>
      <c r="I591" s="499"/>
      <c r="J591" s="499">
        <v>91800</v>
      </c>
      <c r="K591" s="499">
        <v>91800</v>
      </c>
      <c r="L591" s="499"/>
      <c r="M591" s="499"/>
      <c r="N591" s="499">
        <v>91800</v>
      </c>
      <c r="O591" s="499">
        <v>7344</v>
      </c>
      <c r="P591" s="499">
        <v>99144</v>
      </c>
      <c r="Q591" s="499"/>
      <c r="R591" s="501"/>
      <c r="S591" s="502"/>
      <c r="T591" s="499"/>
      <c r="U591" s="499"/>
      <c r="V591" s="499">
        <v>99144</v>
      </c>
      <c r="W591" s="501"/>
      <c r="X591" s="501"/>
      <c r="Y591" s="501"/>
      <c r="Z591" s="501"/>
      <c r="AA591" s="501"/>
      <c r="AB591" s="503"/>
    </row>
    <row r="592" spans="1:28" ht="35.1" customHeight="1">
      <c r="A592" s="498">
        <v>588</v>
      </c>
      <c r="B592" s="504" t="s">
        <v>8321</v>
      </c>
      <c r="C592" s="504" t="s">
        <v>11409</v>
      </c>
      <c r="D592" s="499">
        <v>29</v>
      </c>
      <c r="E592" s="499">
        <v>72700</v>
      </c>
      <c r="F592" s="499">
        <v>72700</v>
      </c>
      <c r="G592" s="499">
        <v>657400</v>
      </c>
      <c r="H592" s="499">
        <v>118170</v>
      </c>
      <c r="I592" s="499"/>
      <c r="J592" s="499">
        <v>775570</v>
      </c>
      <c r="K592" s="499">
        <v>657400</v>
      </c>
      <c r="L592" s="499">
        <v>118170</v>
      </c>
      <c r="M592" s="499"/>
      <c r="N592" s="499">
        <v>775570</v>
      </c>
      <c r="O592" s="499">
        <v>62056</v>
      </c>
      <c r="P592" s="499">
        <v>837626</v>
      </c>
      <c r="Q592" s="499"/>
      <c r="R592" s="501"/>
      <c r="S592" s="502">
        <v>7884000</v>
      </c>
      <c r="T592" s="499">
        <v>744000</v>
      </c>
      <c r="U592" s="499"/>
      <c r="V592" s="499">
        <v>837626</v>
      </c>
      <c r="W592" s="501"/>
      <c r="X592" s="501"/>
      <c r="Y592" s="501"/>
      <c r="Z592" s="501"/>
      <c r="AA592" s="501"/>
      <c r="AB592" s="503"/>
    </row>
    <row r="593" spans="1:28" ht="35.1" customHeight="1">
      <c r="A593" s="498">
        <v>589</v>
      </c>
      <c r="B593" s="504" t="s">
        <v>5135</v>
      </c>
      <c r="C593" s="504" t="s">
        <v>5136</v>
      </c>
      <c r="D593" s="499">
        <v>4</v>
      </c>
      <c r="E593" s="499">
        <v>16050</v>
      </c>
      <c r="F593" s="499">
        <v>16050</v>
      </c>
      <c r="G593" s="499">
        <v>128000</v>
      </c>
      <c r="H593" s="499">
        <v>4545</v>
      </c>
      <c r="I593" s="499"/>
      <c r="J593" s="499">
        <v>132545</v>
      </c>
      <c r="K593" s="499">
        <v>128000</v>
      </c>
      <c r="L593" s="499">
        <v>4545</v>
      </c>
      <c r="M593" s="499"/>
      <c r="N593" s="499">
        <v>132545</v>
      </c>
      <c r="O593" s="499">
        <v>10604</v>
      </c>
      <c r="P593" s="499">
        <v>143149</v>
      </c>
      <c r="Q593" s="499"/>
      <c r="R593" s="501"/>
      <c r="S593" s="502"/>
      <c r="T593" s="499">
        <v>63000</v>
      </c>
      <c r="U593" s="499"/>
      <c r="V593" s="499">
        <v>143149</v>
      </c>
      <c r="W593" s="501"/>
      <c r="X593" s="501"/>
      <c r="Y593" s="501"/>
      <c r="Z593" s="501"/>
      <c r="AA593" s="501"/>
      <c r="AB593" s="503"/>
    </row>
    <row r="594" spans="1:28" ht="35.1" customHeight="1">
      <c r="A594" s="498">
        <v>590</v>
      </c>
      <c r="B594" s="504" t="s">
        <v>894</v>
      </c>
      <c r="C594" s="504" t="s">
        <v>895</v>
      </c>
      <c r="D594" s="499">
        <v>7</v>
      </c>
      <c r="E594" s="499">
        <v>55700</v>
      </c>
      <c r="F594" s="499">
        <v>55700</v>
      </c>
      <c r="G594" s="499">
        <v>533838</v>
      </c>
      <c r="H594" s="499">
        <v>20000</v>
      </c>
      <c r="I594" s="499">
        <v>26775</v>
      </c>
      <c r="J594" s="499">
        <v>580613</v>
      </c>
      <c r="K594" s="499">
        <v>533838</v>
      </c>
      <c r="L594" s="499">
        <v>20000</v>
      </c>
      <c r="M594" s="499">
        <v>26775</v>
      </c>
      <c r="N594" s="499">
        <v>580613</v>
      </c>
      <c r="O594" s="499">
        <v>46449</v>
      </c>
      <c r="P594" s="499">
        <v>627062</v>
      </c>
      <c r="Q594" s="499"/>
      <c r="R594" s="501"/>
      <c r="S594" s="502">
        <v>11355000</v>
      </c>
      <c r="T594" s="499"/>
      <c r="U594" s="499"/>
      <c r="V594" s="499">
        <v>627062</v>
      </c>
      <c r="W594" s="501"/>
      <c r="X594" s="501"/>
      <c r="Y594" s="501"/>
      <c r="Z594" s="501"/>
      <c r="AA594" s="501"/>
      <c r="AB594" s="503"/>
    </row>
    <row r="595" spans="1:28" ht="35.1" customHeight="1">
      <c r="A595" s="498">
        <v>591</v>
      </c>
      <c r="B595" s="504" t="s">
        <v>856</v>
      </c>
      <c r="C595" s="504" t="s">
        <v>857</v>
      </c>
      <c r="D595" s="499">
        <v>15</v>
      </c>
      <c r="E595" s="499">
        <v>23140</v>
      </c>
      <c r="F595" s="499">
        <v>23140</v>
      </c>
      <c r="G595" s="499">
        <v>293000</v>
      </c>
      <c r="H595" s="499">
        <v>59085</v>
      </c>
      <c r="I595" s="499"/>
      <c r="J595" s="499">
        <v>352085</v>
      </c>
      <c r="K595" s="499">
        <v>193590</v>
      </c>
      <c r="L595" s="499">
        <v>22725</v>
      </c>
      <c r="M595" s="499"/>
      <c r="N595" s="499">
        <v>216315</v>
      </c>
      <c r="O595" s="499">
        <v>17310</v>
      </c>
      <c r="P595" s="499">
        <v>233625</v>
      </c>
      <c r="Q595" s="499">
        <v>135770</v>
      </c>
      <c r="R595" s="501"/>
      <c r="S595" s="502"/>
      <c r="T595" s="499">
        <v>216000</v>
      </c>
      <c r="U595" s="499"/>
      <c r="V595" s="499">
        <v>233625</v>
      </c>
      <c r="W595" s="501"/>
      <c r="X595" s="501"/>
      <c r="Y595" s="501"/>
      <c r="Z595" s="501"/>
      <c r="AA595" s="501"/>
      <c r="AB595" s="503"/>
    </row>
    <row r="596" spans="1:28" ht="35.1" customHeight="1">
      <c r="A596" s="498">
        <v>592</v>
      </c>
      <c r="B596" s="504" t="s">
        <v>8032</v>
      </c>
      <c r="C596" s="504" t="s">
        <v>8033</v>
      </c>
      <c r="D596" s="499">
        <v>8</v>
      </c>
      <c r="E596" s="499">
        <v>48300</v>
      </c>
      <c r="F596" s="499">
        <v>48300</v>
      </c>
      <c r="G596" s="499">
        <v>318000</v>
      </c>
      <c r="H596" s="499"/>
      <c r="I596" s="499"/>
      <c r="J596" s="499">
        <v>318000</v>
      </c>
      <c r="K596" s="499">
        <v>318000</v>
      </c>
      <c r="L596" s="499"/>
      <c r="M596" s="499"/>
      <c r="N596" s="499">
        <v>318000</v>
      </c>
      <c r="O596" s="499">
        <v>25440</v>
      </c>
      <c r="P596" s="499">
        <v>343440</v>
      </c>
      <c r="Q596" s="499"/>
      <c r="R596" s="501"/>
      <c r="S596" s="502">
        <v>350000</v>
      </c>
      <c r="T596" s="499"/>
      <c r="U596" s="499"/>
      <c r="V596" s="499">
        <v>343440</v>
      </c>
      <c r="W596" s="501"/>
      <c r="X596" s="501"/>
      <c r="Y596" s="501"/>
      <c r="Z596" s="501"/>
      <c r="AA596" s="501"/>
      <c r="AB596" s="503"/>
    </row>
    <row r="597" spans="1:28" ht="35.1" customHeight="1">
      <c r="A597" s="498">
        <v>593</v>
      </c>
      <c r="B597" s="504" t="s">
        <v>4816</v>
      </c>
      <c r="C597" s="504" t="s">
        <v>4817</v>
      </c>
      <c r="D597" s="499">
        <v>3</v>
      </c>
      <c r="E597" s="499">
        <v>11000</v>
      </c>
      <c r="F597" s="499">
        <v>11000</v>
      </c>
      <c r="G597" s="499">
        <v>88000</v>
      </c>
      <c r="H597" s="499"/>
      <c r="I597" s="499"/>
      <c r="J597" s="499">
        <v>88000</v>
      </c>
      <c r="K597" s="499">
        <v>88000</v>
      </c>
      <c r="L597" s="499"/>
      <c r="M597" s="499"/>
      <c r="N597" s="499">
        <v>88000</v>
      </c>
      <c r="O597" s="499">
        <v>7040</v>
      </c>
      <c r="P597" s="499">
        <v>95040</v>
      </c>
      <c r="Q597" s="499"/>
      <c r="R597" s="501"/>
      <c r="S597" s="502">
        <v>300000</v>
      </c>
      <c r="T597" s="499"/>
      <c r="U597" s="499"/>
      <c r="V597" s="499">
        <v>95040</v>
      </c>
      <c r="W597" s="501"/>
      <c r="X597" s="501"/>
      <c r="Y597" s="501"/>
      <c r="Z597" s="501"/>
      <c r="AA597" s="501"/>
      <c r="AB597" s="503"/>
    </row>
    <row r="598" spans="1:28" ht="35.1" customHeight="1">
      <c r="A598" s="498">
        <v>594</v>
      </c>
      <c r="B598" s="504" t="s">
        <v>7816</v>
      </c>
      <c r="C598" s="504" t="s">
        <v>7817</v>
      </c>
      <c r="D598" s="499">
        <v>7</v>
      </c>
      <c r="E598" s="499">
        <v>3560</v>
      </c>
      <c r="F598" s="499">
        <v>3560</v>
      </c>
      <c r="G598" s="499">
        <v>178000</v>
      </c>
      <c r="H598" s="499"/>
      <c r="I598" s="499"/>
      <c r="J598" s="499">
        <v>178000</v>
      </c>
      <c r="K598" s="499">
        <v>155558</v>
      </c>
      <c r="L598" s="499"/>
      <c r="M598" s="499"/>
      <c r="N598" s="499">
        <v>155558</v>
      </c>
      <c r="O598" s="499">
        <v>12442</v>
      </c>
      <c r="P598" s="499">
        <v>168000</v>
      </c>
      <c r="Q598" s="499">
        <v>22442</v>
      </c>
      <c r="R598" s="501"/>
      <c r="S598" s="502">
        <v>370000</v>
      </c>
      <c r="T598" s="499"/>
      <c r="U598" s="499"/>
      <c r="V598" s="499">
        <v>168000</v>
      </c>
      <c r="W598" s="501"/>
      <c r="X598" s="501"/>
      <c r="Y598" s="501"/>
      <c r="Z598" s="501"/>
      <c r="AA598" s="501"/>
      <c r="AB598" s="503"/>
    </row>
    <row r="599" spans="1:28" ht="35.1" customHeight="1">
      <c r="A599" s="498">
        <v>595</v>
      </c>
      <c r="B599" s="504" t="s">
        <v>7649</v>
      </c>
      <c r="C599" s="504" t="s">
        <v>7650</v>
      </c>
      <c r="D599" s="499">
        <v>7</v>
      </c>
      <c r="E599" s="499">
        <v>10850</v>
      </c>
      <c r="F599" s="499">
        <v>10850</v>
      </c>
      <c r="G599" s="499">
        <v>195200</v>
      </c>
      <c r="H599" s="499"/>
      <c r="I599" s="499"/>
      <c r="J599" s="499">
        <v>195200</v>
      </c>
      <c r="K599" s="499">
        <v>127434</v>
      </c>
      <c r="L599" s="499"/>
      <c r="M599" s="499"/>
      <c r="N599" s="499">
        <v>127434</v>
      </c>
      <c r="O599" s="499">
        <v>10194</v>
      </c>
      <c r="P599" s="499">
        <v>137628</v>
      </c>
      <c r="Q599" s="499">
        <v>67766</v>
      </c>
      <c r="R599" s="501"/>
      <c r="S599" s="502">
        <v>660000</v>
      </c>
      <c r="T599" s="499"/>
      <c r="U599" s="499"/>
      <c r="V599" s="499">
        <v>137628</v>
      </c>
      <c r="W599" s="501"/>
      <c r="X599" s="501"/>
      <c r="Y599" s="501"/>
      <c r="Z599" s="501"/>
      <c r="AA599" s="501"/>
      <c r="AB599" s="503"/>
    </row>
    <row r="600" spans="1:28" ht="35.1" customHeight="1">
      <c r="A600" s="498">
        <v>596</v>
      </c>
      <c r="B600" s="504" t="s">
        <v>8716</v>
      </c>
      <c r="C600" s="504" t="s">
        <v>8717</v>
      </c>
      <c r="D600" s="499">
        <v>5</v>
      </c>
      <c r="E600" s="499">
        <v>9046</v>
      </c>
      <c r="F600" s="499">
        <v>9046</v>
      </c>
      <c r="G600" s="499">
        <v>90200</v>
      </c>
      <c r="H600" s="499">
        <v>4545</v>
      </c>
      <c r="I600" s="499"/>
      <c r="J600" s="499">
        <v>94745</v>
      </c>
      <c r="K600" s="499">
        <v>90200</v>
      </c>
      <c r="L600" s="499">
        <v>4545</v>
      </c>
      <c r="M600" s="499"/>
      <c r="N600" s="499">
        <v>94745</v>
      </c>
      <c r="O600" s="499">
        <v>7580</v>
      </c>
      <c r="P600" s="499">
        <v>102325</v>
      </c>
      <c r="Q600" s="499"/>
      <c r="R600" s="501"/>
      <c r="S600" s="502"/>
      <c r="T600" s="499">
        <v>41000</v>
      </c>
      <c r="U600" s="499">
        <v>32400</v>
      </c>
      <c r="V600" s="499">
        <v>69925</v>
      </c>
      <c r="W600" s="501"/>
      <c r="X600" s="501"/>
      <c r="Y600" s="501"/>
      <c r="Z600" s="501"/>
      <c r="AA600" s="501"/>
      <c r="AB600" s="503"/>
    </row>
    <row r="601" spans="1:28" ht="35.1" customHeight="1">
      <c r="A601" s="498">
        <v>597</v>
      </c>
      <c r="B601" s="504" t="s">
        <v>1481</v>
      </c>
      <c r="C601" s="504" t="s">
        <v>1482</v>
      </c>
      <c r="D601" s="499">
        <v>15</v>
      </c>
      <c r="E601" s="499">
        <v>16580</v>
      </c>
      <c r="F601" s="499">
        <v>16580</v>
      </c>
      <c r="G601" s="499">
        <v>419200</v>
      </c>
      <c r="H601" s="499"/>
      <c r="I601" s="499"/>
      <c r="J601" s="499">
        <v>419200</v>
      </c>
      <c r="K601" s="499">
        <v>419200</v>
      </c>
      <c r="L601" s="499"/>
      <c r="M601" s="499"/>
      <c r="N601" s="499">
        <v>419200</v>
      </c>
      <c r="O601" s="499">
        <v>33536</v>
      </c>
      <c r="P601" s="499">
        <v>452736</v>
      </c>
      <c r="Q601" s="499"/>
      <c r="R601" s="501"/>
      <c r="S601" s="502">
        <v>2805000</v>
      </c>
      <c r="T601" s="499"/>
      <c r="U601" s="499"/>
      <c r="V601" s="499">
        <v>452736</v>
      </c>
      <c r="W601" s="501"/>
      <c r="X601" s="501"/>
      <c r="Y601" s="501"/>
      <c r="Z601" s="501"/>
      <c r="AA601" s="501"/>
      <c r="AB601" s="503"/>
    </row>
    <row r="602" spans="1:28" ht="35.1" customHeight="1">
      <c r="A602" s="498">
        <v>598</v>
      </c>
      <c r="B602" s="504" t="s">
        <v>8299</v>
      </c>
      <c r="C602" s="504" t="s">
        <v>8300</v>
      </c>
      <c r="D602" s="499">
        <v>20</v>
      </c>
      <c r="E602" s="499">
        <v>56600</v>
      </c>
      <c r="F602" s="499">
        <v>56600</v>
      </c>
      <c r="G602" s="499">
        <v>514000</v>
      </c>
      <c r="H602" s="499"/>
      <c r="I602" s="499"/>
      <c r="J602" s="499">
        <v>514000</v>
      </c>
      <c r="K602" s="499">
        <v>514000</v>
      </c>
      <c r="L602" s="499"/>
      <c r="M602" s="499"/>
      <c r="N602" s="499">
        <v>514000</v>
      </c>
      <c r="O602" s="499">
        <v>41120</v>
      </c>
      <c r="P602" s="499">
        <v>555120</v>
      </c>
      <c r="Q602" s="499"/>
      <c r="R602" s="501"/>
      <c r="S602" s="502">
        <v>11238000</v>
      </c>
      <c r="T602" s="499"/>
      <c r="U602" s="499"/>
      <c r="V602" s="499">
        <v>555120</v>
      </c>
      <c r="W602" s="501"/>
      <c r="X602" s="501"/>
      <c r="Y602" s="501"/>
      <c r="Z602" s="501"/>
      <c r="AA602" s="501"/>
      <c r="AB602" s="503"/>
    </row>
    <row r="603" spans="1:28" ht="35.1" customHeight="1">
      <c r="A603" s="498">
        <v>599</v>
      </c>
      <c r="B603" s="504" t="s">
        <v>10990</v>
      </c>
      <c r="C603" s="504" t="s">
        <v>11410</v>
      </c>
      <c r="D603" s="499">
        <v>2</v>
      </c>
      <c r="E603" s="499">
        <v>4100</v>
      </c>
      <c r="F603" s="499">
        <v>4100</v>
      </c>
      <c r="G603" s="499">
        <v>39000</v>
      </c>
      <c r="H603" s="499"/>
      <c r="I603" s="499"/>
      <c r="J603" s="499">
        <v>39000</v>
      </c>
      <c r="K603" s="499">
        <v>39000</v>
      </c>
      <c r="L603" s="499"/>
      <c r="M603" s="499"/>
      <c r="N603" s="499">
        <v>39000</v>
      </c>
      <c r="O603" s="499">
        <v>3120</v>
      </c>
      <c r="P603" s="499">
        <v>42120</v>
      </c>
      <c r="Q603" s="499"/>
      <c r="R603" s="501"/>
      <c r="S603" s="502"/>
      <c r="T603" s="499"/>
      <c r="U603" s="499"/>
      <c r="V603" s="499">
        <v>42120</v>
      </c>
      <c r="W603" s="501"/>
      <c r="X603" s="501"/>
      <c r="Y603" s="501"/>
      <c r="Z603" s="501"/>
      <c r="AA603" s="501"/>
      <c r="AB603" s="503"/>
    </row>
    <row r="604" spans="1:28" ht="35.1" customHeight="1">
      <c r="A604" s="498">
        <v>600</v>
      </c>
      <c r="B604" s="504" t="s">
        <v>612</v>
      </c>
      <c r="C604" s="504" t="s">
        <v>613</v>
      </c>
      <c r="D604" s="499">
        <v>26</v>
      </c>
      <c r="E604" s="499">
        <v>73000</v>
      </c>
      <c r="F604" s="499">
        <v>73000</v>
      </c>
      <c r="G604" s="499">
        <v>650800</v>
      </c>
      <c r="H604" s="499"/>
      <c r="I604" s="499"/>
      <c r="J604" s="499">
        <v>650800</v>
      </c>
      <c r="K604" s="499">
        <v>494249</v>
      </c>
      <c r="L604" s="499"/>
      <c r="M604" s="499"/>
      <c r="N604" s="499">
        <v>494249</v>
      </c>
      <c r="O604" s="499">
        <v>39543</v>
      </c>
      <c r="P604" s="499">
        <v>533792</v>
      </c>
      <c r="Q604" s="499">
        <v>156551</v>
      </c>
      <c r="R604" s="501"/>
      <c r="S604" s="502">
        <v>3650000</v>
      </c>
      <c r="T604" s="499"/>
      <c r="U604" s="499"/>
      <c r="V604" s="499">
        <v>533792</v>
      </c>
      <c r="W604" s="501"/>
      <c r="X604" s="501"/>
      <c r="Y604" s="501"/>
      <c r="Z604" s="501"/>
      <c r="AA604" s="501"/>
      <c r="AB604" s="503"/>
    </row>
    <row r="605" spans="1:28" ht="35.1" customHeight="1">
      <c r="A605" s="498">
        <v>601</v>
      </c>
      <c r="B605" s="504" t="s">
        <v>612</v>
      </c>
      <c r="C605" s="504" t="s">
        <v>11411</v>
      </c>
      <c r="D605" s="499">
        <v>86</v>
      </c>
      <c r="E605" s="499">
        <v>186000</v>
      </c>
      <c r="F605" s="499">
        <v>186000</v>
      </c>
      <c r="G605" s="499">
        <v>1925500</v>
      </c>
      <c r="H605" s="499"/>
      <c r="I605" s="499"/>
      <c r="J605" s="499">
        <v>1925500</v>
      </c>
      <c r="K605" s="499">
        <v>1314691</v>
      </c>
      <c r="L605" s="499"/>
      <c r="M605" s="499"/>
      <c r="N605" s="499">
        <v>1314691</v>
      </c>
      <c r="O605" s="499">
        <v>105189</v>
      </c>
      <c r="P605" s="499">
        <v>1419880</v>
      </c>
      <c r="Q605" s="499">
        <v>610809</v>
      </c>
      <c r="R605" s="501"/>
      <c r="S605" s="502">
        <v>13200000</v>
      </c>
      <c r="T605" s="499"/>
      <c r="U605" s="499"/>
      <c r="V605" s="499">
        <v>1419880</v>
      </c>
      <c r="W605" s="501"/>
      <c r="X605" s="501"/>
      <c r="Y605" s="501"/>
      <c r="Z605" s="501"/>
      <c r="AA605" s="501"/>
      <c r="AB605" s="503"/>
    </row>
    <row r="606" spans="1:28" ht="35.1" customHeight="1">
      <c r="A606" s="498">
        <v>602</v>
      </c>
      <c r="B606" s="504" t="s">
        <v>8284</v>
      </c>
      <c r="C606" s="504" t="s">
        <v>8285</v>
      </c>
      <c r="D606" s="499">
        <v>20</v>
      </c>
      <c r="E606" s="499">
        <v>11800</v>
      </c>
      <c r="F606" s="499">
        <v>11800</v>
      </c>
      <c r="G606" s="499">
        <v>347000</v>
      </c>
      <c r="H606" s="499"/>
      <c r="I606" s="499"/>
      <c r="J606" s="499">
        <v>347000</v>
      </c>
      <c r="K606" s="499">
        <v>347000</v>
      </c>
      <c r="L606" s="499"/>
      <c r="M606" s="499"/>
      <c r="N606" s="499">
        <v>347000</v>
      </c>
      <c r="O606" s="499">
        <v>27760</v>
      </c>
      <c r="P606" s="499">
        <v>374760</v>
      </c>
      <c r="Q606" s="499"/>
      <c r="R606" s="501"/>
      <c r="S606" s="502">
        <v>3411000</v>
      </c>
      <c r="T606" s="499"/>
      <c r="U606" s="499"/>
      <c r="V606" s="499">
        <v>374760</v>
      </c>
      <c r="W606" s="501"/>
      <c r="X606" s="501"/>
      <c r="Y606" s="501"/>
      <c r="Z606" s="501"/>
      <c r="AA606" s="501"/>
      <c r="AB606" s="503"/>
    </row>
    <row r="607" spans="1:28" ht="35.1" customHeight="1">
      <c r="A607" s="498">
        <v>603</v>
      </c>
      <c r="B607" s="504" t="s">
        <v>1683</v>
      </c>
      <c r="C607" s="504" t="s">
        <v>1684</v>
      </c>
      <c r="D607" s="499">
        <v>5</v>
      </c>
      <c r="E607" s="499">
        <v>10921</v>
      </c>
      <c r="F607" s="499">
        <v>10921</v>
      </c>
      <c r="G607" s="499">
        <v>142100</v>
      </c>
      <c r="H607" s="499"/>
      <c r="I607" s="499"/>
      <c r="J607" s="499">
        <v>142100</v>
      </c>
      <c r="K607" s="499">
        <v>142100</v>
      </c>
      <c r="L607" s="499"/>
      <c r="M607" s="499"/>
      <c r="N607" s="499">
        <v>142100</v>
      </c>
      <c r="O607" s="499">
        <v>11368</v>
      </c>
      <c r="P607" s="499">
        <v>153468</v>
      </c>
      <c r="Q607" s="499"/>
      <c r="R607" s="501"/>
      <c r="S607" s="502">
        <v>4623000</v>
      </c>
      <c r="T607" s="499"/>
      <c r="U607" s="499"/>
      <c r="V607" s="499">
        <v>153468</v>
      </c>
      <c r="W607" s="501"/>
      <c r="X607" s="501"/>
      <c r="Y607" s="501"/>
      <c r="Z607" s="501"/>
      <c r="AA607" s="501"/>
      <c r="AB607" s="503"/>
    </row>
    <row r="608" spans="1:28" ht="35.1" customHeight="1">
      <c r="A608" s="498">
        <v>604</v>
      </c>
      <c r="B608" s="504" t="s">
        <v>1683</v>
      </c>
      <c r="C608" s="504" t="s">
        <v>11412</v>
      </c>
      <c r="D608" s="499">
        <v>2</v>
      </c>
      <c r="E608" s="499">
        <v>526</v>
      </c>
      <c r="F608" s="499">
        <v>526</v>
      </c>
      <c r="G608" s="499">
        <v>41700</v>
      </c>
      <c r="H608" s="499"/>
      <c r="I608" s="499"/>
      <c r="J608" s="499">
        <v>41700</v>
      </c>
      <c r="K608" s="499">
        <v>41700</v>
      </c>
      <c r="L608" s="499"/>
      <c r="M608" s="499"/>
      <c r="N608" s="499">
        <v>41700</v>
      </c>
      <c r="O608" s="499">
        <v>3336</v>
      </c>
      <c r="P608" s="499">
        <v>45036</v>
      </c>
      <c r="Q608" s="499"/>
      <c r="R608" s="501"/>
      <c r="S608" s="502">
        <v>535000</v>
      </c>
      <c r="T608" s="499"/>
      <c r="U608" s="499"/>
      <c r="V608" s="499">
        <v>45036</v>
      </c>
      <c r="W608" s="501"/>
      <c r="X608" s="501"/>
      <c r="Y608" s="501"/>
      <c r="Z608" s="501"/>
      <c r="AA608" s="501"/>
      <c r="AB608" s="503"/>
    </row>
    <row r="609" spans="1:28" ht="35.1" customHeight="1">
      <c r="A609" s="498">
        <v>605</v>
      </c>
      <c r="B609" s="504" t="s">
        <v>7454</v>
      </c>
      <c r="C609" s="504" t="s">
        <v>7455</v>
      </c>
      <c r="D609" s="499">
        <v>1</v>
      </c>
      <c r="E609" s="499">
        <v>3400</v>
      </c>
      <c r="F609" s="499">
        <v>3400</v>
      </c>
      <c r="G609" s="499">
        <v>33000</v>
      </c>
      <c r="H609" s="499"/>
      <c r="I609" s="499"/>
      <c r="J609" s="499">
        <v>33000</v>
      </c>
      <c r="K609" s="499">
        <v>33000</v>
      </c>
      <c r="L609" s="499"/>
      <c r="M609" s="499"/>
      <c r="N609" s="499">
        <v>33000</v>
      </c>
      <c r="O609" s="499">
        <v>2640</v>
      </c>
      <c r="P609" s="499">
        <v>35640</v>
      </c>
      <c r="Q609" s="499"/>
      <c r="R609" s="501"/>
      <c r="S609" s="502"/>
      <c r="T609" s="499"/>
      <c r="U609" s="499"/>
      <c r="V609" s="499">
        <v>35640</v>
      </c>
      <c r="W609" s="501"/>
      <c r="X609" s="501"/>
      <c r="Y609" s="501"/>
      <c r="Z609" s="501"/>
      <c r="AA609" s="501"/>
      <c r="AB609" s="503"/>
    </row>
    <row r="610" spans="1:28" ht="35.1" customHeight="1">
      <c r="A610" s="498">
        <v>606</v>
      </c>
      <c r="B610" s="504" t="s">
        <v>5428</v>
      </c>
      <c r="C610" s="504" t="s">
        <v>11413</v>
      </c>
      <c r="D610" s="499">
        <v>42</v>
      </c>
      <c r="E610" s="499">
        <v>298500</v>
      </c>
      <c r="F610" s="499">
        <v>298500</v>
      </c>
      <c r="G610" s="499">
        <v>1804900</v>
      </c>
      <c r="H610" s="499"/>
      <c r="I610" s="499"/>
      <c r="J610" s="499">
        <v>1804900</v>
      </c>
      <c r="K610" s="499">
        <v>1804900</v>
      </c>
      <c r="L610" s="499"/>
      <c r="M610" s="499"/>
      <c r="N610" s="499">
        <v>1804900</v>
      </c>
      <c r="O610" s="499">
        <v>144392</v>
      </c>
      <c r="P610" s="499">
        <v>1949292</v>
      </c>
      <c r="Q610" s="499"/>
      <c r="R610" s="501"/>
      <c r="S610" s="502">
        <v>12650000</v>
      </c>
      <c r="T610" s="499"/>
      <c r="U610" s="499"/>
      <c r="V610" s="499">
        <v>1949292</v>
      </c>
      <c r="W610" s="501"/>
      <c r="X610" s="501"/>
      <c r="Y610" s="501"/>
      <c r="Z610" s="501"/>
      <c r="AA610" s="501"/>
      <c r="AB610" s="503"/>
    </row>
    <row r="611" spans="1:28" ht="35.1" customHeight="1">
      <c r="A611" s="498">
        <v>607</v>
      </c>
      <c r="B611" s="504" t="s">
        <v>5428</v>
      </c>
      <c r="C611" s="504" t="s">
        <v>5429</v>
      </c>
      <c r="D611" s="499">
        <v>28</v>
      </c>
      <c r="E611" s="499">
        <v>158000</v>
      </c>
      <c r="F611" s="499">
        <v>158000</v>
      </c>
      <c r="G611" s="499">
        <v>1089800</v>
      </c>
      <c r="H611" s="499"/>
      <c r="I611" s="499"/>
      <c r="J611" s="499">
        <v>1089800</v>
      </c>
      <c r="K611" s="499">
        <v>1089800</v>
      </c>
      <c r="L611" s="499"/>
      <c r="M611" s="499"/>
      <c r="N611" s="499">
        <v>1089800</v>
      </c>
      <c r="O611" s="499">
        <v>87184</v>
      </c>
      <c r="P611" s="499">
        <v>1176984</v>
      </c>
      <c r="Q611" s="499"/>
      <c r="R611" s="501"/>
      <c r="S611" s="502">
        <v>6801000</v>
      </c>
      <c r="T611" s="499"/>
      <c r="U611" s="499"/>
      <c r="V611" s="499">
        <v>1176984</v>
      </c>
      <c r="W611" s="501"/>
      <c r="X611" s="501"/>
      <c r="Y611" s="501"/>
      <c r="Z611" s="501"/>
      <c r="AA611" s="501"/>
      <c r="AB611" s="503"/>
    </row>
    <row r="612" spans="1:28" ht="35.1" customHeight="1">
      <c r="A612" s="498">
        <v>608</v>
      </c>
      <c r="B612" s="504" t="s">
        <v>5428</v>
      </c>
      <c r="C612" s="504" t="s">
        <v>11414</v>
      </c>
      <c r="D612" s="499">
        <v>3</v>
      </c>
      <c r="E612" s="499">
        <v>13300</v>
      </c>
      <c r="F612" s="499">
        <v>28680</v>
      </c>
      <c r="G612" s="499">
        <v>188900</v>
      </c>
      <c r="H612" s="499"/>
      <c r="I612" s="499"/>
      <c r="J612" s="499">
        <v>188900</v>
      </c>
      <c r="K612" s="499">
        <v>188900</v>
      </c>
      <c r="L612" s="499"/>
      <c r="M612" s="499"/>
      <c r="N612" s="499">
        <v>188900</v>
      </c>
      <c r="O612" s="499">
        <v>15112</v>
      </c>
      <c r="P612" s="499">
        <v>204012</v>
      </c>
      <c r="Q612" s="499"/>
      <c r="R612" s="501"/>
      <c r="S612" s="502">
        <v>805000</v>
      </c>
      <c r="T612" s="499"/>
      <c r="U612" s="499"/>
      <c r="V612" s="499">
        <v>204012</v>
      </c>
      <c r="W612" s="501"/>
      <c r="X612" s="501"/>
      <c r="Y612" s="501"/>
      <c r="Z612" s="501"/>
      <c r="AA612" s="501"/>
      <c r="AB612" s="503"/>
    </row>
    <row r="613" spans="1:28" ht="35.1" customHeight="1">
      <c r="A613" s="498">
        <v>609</v>
      </c>
      <c r="B613" s="504" t="s">
        <v>1742</v>
      </c>
      <c r="C613" s="504" t="s">
        <v>1743</v>
      </c>
      <c r="D613" s="499">
        <v>30</v>
      </c>
      <c r="E613" s="499">
        <v>21325</v>
      </c>
      <c r="F613" s="499">
        <v>21325</v>
      </c>
      <c r="G613" s="499">
        <v>846135</v>
      </c>
      <c r="H613" s="499">
        <v>31815</v>
      </c>
      <c r="I613" s="499"/>
      <c r="J613" s="499">
        <v>877950</v>
      </c>
      <c r="K613" s="499">
        <v>846135</v>
      </c>
      <c r="L613" s="499">
        <v>31815</v>
      </c>
      <c r="M613" s="499"/>
      <c r="N613" s="499">
        <v>877950</v>
      </c>
      <c r="O613" s="499">
        <v>70239</v>
      </c>
      <c r="P613" s="499">
        <v>948189</v>
      </c>
      <c r="Q613" s="499"/>
      <c r="R613" s="501"/>
      <c r="S613" s="502">
        <v>5911000</v>
      </c>
      <c r="T613" s="499">
        <v>240000</v>
      </c>
      <c r="U613" s="499"/>
      <c r="V613" s="499">
        <v>948189</v>
      </c>
      <c r="W613" s="501"/>
      <c r="X613" s="501"/>
      <c r="Y613" s="501"/>
      <c r="Z613" s="501"/>
      <c r="AA613" s="501"/>
      <c r="AB613" s="503"/>
    </row>
    <row r="614" spans="1:28" ht="35.1" customHeight="1">
      <c r="A614" s="498">
        <v>610</v>
      </c>
      <c r="B614" s="504" t="s">
        <v>8570</v>
      </c>
      <c r="C614" s="504" t="s">
        <v>8571</v>
      </c>
      <c r="D614" s="499">
        <v>2</v>
      </c>
      <c r="E614" s="499">
        <v>67680</v>
      </c>
      <c r="F614" s="499">
        <v>67680</v>
      </c>
      <c r="G614" s="499">
        <v>674550</v>
      </c>
      <c r="H614" s="499">
        <v>9090</v>
      </c>
      <c r="I614" s="499"/>
      <c r="J614" s="499">
        <v>683640</v>
      </c>
      <c r="K614" s="499">
        <v>674550</v>
      </c>
      <c r="L614" s="499">
        <v>9090</v>
      </c>
      <c r="M614" s="499"/>
      <c r="N614" s="499">
        <v>683640</v>
      </c>
      <c r="O614" s="499">
        <v>54692</v>
      </c>
      <c r="P614" s="499">
        <v>738332</v>
      </c>
      <c r="Q614" s="499"/>
      <c r="R614" s="501"/>
      <c r="S614" s="502">
        <v>200000</v>
      </c>
      <c r="T614" s="499">
        <v>739000</v>
      </c>
      <c r="U614" s="499"/>
      <c r="V614" s="499">
        <v>738332</v>
      </c>
      <c r="W614" s="501"/>
      <c r="X614" s="501"/>
      <c r="Y614" s="501"/>
      <c r="Z614" s="501"/>
      <c r="AA614" s="501"/>
      <c r="AB614" s="503"/>
    </row>
    <row r="615" spans="1:28" ht="35.1" customHeight="1">
      <c r="A615" s="498">
        <v>611</v>
      </c>
      <c r="B615" s="504" t="s">
        <v>7329</v>
      </c>
      <c r="C615" s="504" t="s">
        <v>7330</v>
      </c>
      <c r="D615" s="499">
        <v>19</v>
      </c>
      <c r="E615" s="499">
        <v>59000</v>
      </c>
      <c r="F615" s="499">
        <v>59000</v>
      </c>
      <c r="G615" s="499">
        <v>482000</v>
      </c>
      <c r="H615" s="499">
        <v>13635</v>
      </c>
      <c r="I615" s="499"/>
      <c r="J615" s="499">
        <v>495635</v>
      </c>
      <c r="K615" s="499">
        <v>482000</v>
      </c>
      <c r="L615" s="499">
        <v>13635</v>
      </c>
      <c r="M615" s="499"/>
      <c r="N615" s="499">
        <v>495635</v>
      </c>
      <c r="O615" s="499">
        <v>39652</v>
      </c>
      <c r="P615" s="499">
        <v>535287</v>
      </c>
      <c r="Q615" s="499"/>
      <c r="R615" s="501"/>
      <c r="S615" s="502">
        <v>56925000</v>
      </c>
      <c r="T615" s="499">
        <v>97000</v>
      </c>
      <c r="U615" s="499"/>
      <c r="V615" s="499">
        <v>535287</v>
      </c>
      <c r="W615" s="501"/>
      <c r="X615" s="501"/>
      <c r="Y615" s="501"/>
      <c r="Z615" s="501"/>
      <c r="AA615" s="501"/>
      <c r="AB615" s="503"/>
    </row>
    <row r="616" spans="1:28" ht="35.1" customHeight="1">
      <c r="A616" s="498">
        <v>612</v>
      </c>
      <c r="B616" s="504" t="s">
        <v>6121</v>
      </c>
      <c r="C616" s="504" t="s">
        <v>6122</v>
      </c>
      <c r="D616" s="499">
        <v>4</v>
      </c>
      <c r="E616" s="499">
        <v>57000</v>
      </c>
      <c r="F616" s="499">
        <v>57000</v>
      </c>
      <c r="G616" s="499">
        <v>320000</v>
      </c>
      <c r="H616" s="499"/>
      <c r="I616" s="499"/>
      <c r="J616" s="499">
        <v>320000</v>
      </c>
      <c r="K616" s="499">
        <v>320000</v>
      </c>
      <c r="L616" s="499"/>
      <c r="M616" s="499"/>
      <c r="N616" s="499">
        <v>320000</v>
      </c>
      <c r="O616" s="499">
        <v>25600</v>
      </c>
      <c r="P616" s="499">
        <v>345600</v>
      </c>
      <c r="Q616" s="499"/>
      <c r="R616" s="501"/>
      <c r="S616" s="502">
        <v>324000</v>
      </c>
      <c r="T616" s="499"/>
      <c r="U616" s="499"/>
      <c r="V616" s="499">
        <v>345600</v>
      </c>
      <c r="W616" s="501"/>
      <c r="X616" s="501"/>
      <c r="Y616" s="501"/>
      <c r="Z616" s="501"/>
      <c r="AA616" s="501"/>
      <c r="AB616" s="503"/>
    </row>
    <row r="617" spans="1:28" ht="35.1" customHeight="1">
      <c r="A617" s="498">
        <v>613</v>
      </c>
      <c r="B617" s="504" t="s">
        <v>6855</v>
      </c>
      <c r="C617" s="504" t="s">
        <v>6856</v>
      </c>
      <c r="D617" s="499">
        <v>12</v>
      </c>
      <c r="E617" s="499">
        <v>3903</v>
      </c>
      <c r="F617" s="499">
        <v>3903</v>
      </c>
      <c r="G617" s="499">
        <v>231135</v>
      </c>
      <c r="H617" s="499"/>
      <c r="I617" s="499"/>
      <c r="J617" s="499">
        <v>231135</v>
      </c>
      <c r="K617" s="499">
        <v>231135</v>
      </c>
      <c r="L617" s="499"/>
      <c r="M617" s="499"/>
      <c r="N617" s="499">
        <v>231135</v>
      </c>
      <c r="O617" s="499">
        <v>18491</v>
      </c>
      <c r="P617" s="499">
        <v>249626</v>
      </c>
      <c r="Q617" s="499"/>
      <c r="R617" s="501"/>
      <c r="S617" s="502">
        <v>2255000</v>
      </c>
      <c r="T617" s="499"/>
      <c r="U617" s="499">
        <v>249626</v>
      </c>
      <c r="V617" s="499"/>
      <c r="W617" s="501"/>
      <c r="X617" s="501"/>
      <c r="Y617" s="501"/>
      <c r="Z617" s="501"/>
      <c r="AA617" s="501"/>
      <c r="AB617" s="503"/>
    </row>
    <row r="618" spans="1:28" ht="35.1" customHeight="1">
      <c r="A618" s="498">
        <v>614</v>
      </c>
      <c r="B618" s="504" t="s">
        <v>6989</v>
      </c>
      <c r="C618" s="504" t="s">
        <v>6990</v>
      </c>
      <c r="D618" s="499">
        <v>1</v>
      </c>
      <c r="E618" s="499">
        <v>3045</v>
      </c>
      <c r="F618" s="499">
        <v>3045</v>
      </c>
      <c r="G618" s="499">
        <v>55500</v>
      </c>
      <c r="H618" s="499"/>
      <c r="I618" s="499"/>
      <c r="J618" s="499">
        <v>55500</v>
      </c>
      <c r="K618" s="499">
        <v>55500</v>
      </c>
      <c r="L618" s="499"/>
      <c r="M618" s="499"/>
      <c r="N618" s="499">
        <v>55500</v>
      </c>
      <c r="O618" s="499">
        <v>4440</v>
      </c>
      <c r="P618" s="499">
        <v>59940</v>
      </c>
      <c r="Q618" s="499"/>
      <c r="R618" s="501"/>
      <c r="S618" s="502">
        <v>60000</v>
      </c>
      <c r="T618" s="499"/>
      <c r="U618" s="499">
        <v>59940</v>
      </c>
      <c r="V618" s="499"/>
      <c r="W618" s="501"/>
      <c r="X618" s="501"/>
      <c r="Y618" s="501"/>
      <c r="Z618" s="501"/>
      <c r="AA618" s="501"/>
      <c r="AB618" s="503"/>
    </row>
    <row r="619" spans="1:28" ht="35.1" customHeight="1">
      <c r="A619" s="498">
        <v>615</v>
      </c>
      <c r="B619" s="504" t="s">
        <v>10991</v>
      </c>
      <c r="C619" s="504" t="s">
        <v>11415</v>
      </c>
      <c r="D619" s="499">
        <v>26</v>
      </c>
      <c r="E619" s="499">
        <v>18109</v>
      </c>
      <c r="F619" s="499">
        <v>18109</v>
      </c>
      <c r="G619" s="499">
        <v>698785</v>
      </c>
      <c r="H619" s="499"/>
      <c r="I619" s="499"/>
      <c r="J619" s="499">
        <v>698785</v>
      </c>
      <c r="K619" s="499">
        <v>698785</v>
      </c>
      <c r="L619" s="499"/>
      <c r="M619" s="499"/>
      <c r="N619" s="499">
        <v>698785</v>
      </c>
      <c r="O619" s="499">
        <v>55903</v>
      </c>
      <c r="P619" s="499">
        <v>754688</v>
      </c>
      <c r="Q619" s="499"/>
      <c r="R619" s="501"/>
      <c r="S619" s="502">
        <v>8105000</v>
      </c>
      <c r="T619" s="499"/>
      <c r="U619" s="499"/>
      <c r="V619" s="499">
        <v>754688</v>
      </c>
      <c r="W619" s="501"/>
      <c r="X619" s="501"/>
      <c r="Y619" s="501"/>
      <c r="Z619" s="501"/>
      <c r="AA619" s="501"/>
      <c r="AB619" s="503"/>
    </row>
    <row r="620" spans="1:28" ht="35.1" customHeight="1">
      <c r="A620" s="498">
        <v>616</v>
      </c>
      <c r="B620" s="504" t="s">
        <v>8249</v>
      </c>
      <c r="C620" s="504" t="s">
        <v>2415</v>
      </c>
      <c r="D620" s="499">
        <v>12</v>
      </c>
      <c r="E620" s="499">
        <v>24000</v>
      </c>
      <c r="F620" s="499">
        <v>24000</v>
      </c>
      <c r="G620" s="499">
        <v>306200</v>
      </c>
      <c r="H620" s="499"/>
      <c r="I620" s="499"/>
      <c r="J620" s="499">
        <v>306200</v>
      </c>
      <c r="K620" s="499">
        <v>306200</v>
      </c>
      <c r="L620" s="499"/>
      <c r="M620" s="499"/>
      <c r="N620" s="499">
        <v>306200</v>
      </c>
      <c r="O620" s="499">
        <v>24496</v>
      </c>
      <c r="P620" s="499">
        <v>330696</v>
      </c>
      <c r="Q620" s="499"/>
      <c r="R620" s="501"/>
      <c r="S620" s="502"/>
      <c r="T620" s="499"/>
      <c r="U620" s="499"/>
      <c r="V620" s="499">
        <v>330696</v>
      </c>
      <c r="W620" s="501"/>
      <c r="X620" s="501"/>
      <c r="Y620" s="501"/>
      <c r="Z620" s="501"/>
      <c r="AA620" s="501"/>
      <c r="AB620" s="503"/>
    </row>
    <row r="621" spans="1:28" ht="35.1" customHeight="1">
      <c r="A621" s="498">
        <v>617</v>
      </c>
      <c r="B621" s="504" t="s">
        <v>6560</v>
      </c>
      <c r="C621" s="504" t="s">
        <v>6561</v>
      </c>
      <c r="D621" s="499">
        <v>2</v>
      </c>
      <c r="E621" s="499">
        <v>9000</v>
      </c>
      <c r="F621" s="499">
        <v>9000</v>
      </c>
      <c r="G621" s="499">
        <v>64000</v>
      </c>
      <c r="H621" s="499">
        <v>9090</v>
      </c>
      <c r="I621" s="499"/>
      <c r="J621" s="499">
        <v>73090</v>
      </c>
      <c r="K621" s="499">
        <v>64000</v>
      </c>
      <c r="L621" s="499">
        <v>9090</v>
      </c>
      <c r="M621" s="499"/>
      <c r="N621" s="499">
        <v>73090</v>
      </c>
      <c r="O621" s="499">
        <v>5848</v>
      </c>
      <c r="P621" s="499">
        <v>78938</v>
      </c>
      <c r="Q621" s="499"/>
      <c r="R621" s="501"/>
      <c r="S621" s="502">
        <v>5000000</v>
      </c>
      <c r="T621" s="499">
        <v>80000</v>
      </c>
      <c r="U621" s="499"/>
      <c r="V621" s="499">
        <v>78938</v>
      </c>
      <c r="W621" s="501"/>
      <c r="X621" s="501"/>
      <c r="Y621" s="501"/>
      <c r="Z621" s="501"/>
      <c r="AA621" s="501"/>
      <c r="AB621" s="503"/>
    </row>
    <row r="622" spans="1:28" ht="35.1" customHeight="1">
      <c r="A622" s="498">
        <v>618</v>
      </c>
      <c r="B622" s="504" t="s">
        <v>5872</v>
      </c>
      <c r="C622" s="504" t="s">
        <v>11416</v>
      </c>
      <c r="D622" s="499">
        <v>1</v>
      </c>
      <c r="E622" s="499">
        <v>2840</v>
      </c>
      <c r="F622" s="499">
        <v>2840</v>
      </c>
      <c r="G622" s="499">
        <v>21000</v>
      </c>
      <c r="H622" s="499"/>
      <c r="I622" s="499"/>
      <c r="J622" s="499">
        <v>21000</v>
      </c>
      <c r="K622" s="499">
        <v>21000</v>
      </c>
      <c r="L622" s="499"/>
      <c r="M622" s="499"/>
      <c r="N622" s="499">
        <v>21000</v>
      </c>
      <c r="O622" s="499">
        <v>1680</v>
      </c>
      <c r="P622" s="499">
        <v>22680</v>
      </c>
      <c r="Q622" s="499"/>
      <c r="R622" s="501"/>
      <c r="S622" s="502">
        <v>23000</v>
      </c>
      <c r="T622" s="499"/>
      <c r="U622" s="499"/>
      <c r="V622" s="499">
        <v>22680</v>
      </c>
      <c r="W622" s="501"/>
      <c r="X622" s="501"/>
      <c r="Y622" s="501"/>
      <c r="Z622" s="501"/>
      <c r="AA622" s="501"/>
      <c r="AB622" s="503"/>
    </row>
    <row r="623" spans="1:28" ht="35.1" customHeight="1">
      <c r="A623" s="498">
        <v>619</v>
      </c>
      <c r="B623" s="504" t="s">
        <v>5872</v>
      </c>
      <c r="C623" s="504" t="s">
        <v>5873</v>
      </c>
      <c r="D623" s="499">
        <v>4</v>
      </c>
      <c r="E623" s="499">
        <v>37340</v>
      </c>
      <c r="F623" s="499">
        <v>37340</v>
      </c>
      <c r="G623" s="499">
        <v>230000</v>
      </c>
      <c r="H623" s="499"/>
      <c r="I623" s="499"/>
      <c r="J623" s="499">
        <v>230000</v>
      </c>
      <c r="K623" s="499">
        <v>230000</v>
      </c>
      <c r="L623" s="499"/>
      <c r="M623" s="499"/>
      <c r="N623" s="499">
        <v>230000</v>
      </c>
      <c r="O623" s="499">
        <v>18400</v>
      </c>
      <c r="P623" s="499">
        <v>248400</v>
      </c>
      <c r="Q623" s="499"/>
      <c r="R623" s="501"/>
      <c r="S623" s="502"/>
      <c r="T623" s="499"/>
      <c r="U623" s="499"/>
      <c r="V623" s="499">
        <v>248400</v>
      </c>
      <c r="W623" s="501"/>
      <c r="X623" s="501"/>
      <c r="Y623" s="501"/>
      <c r="Z623" s="501"/>
      <c r="AA623" s="501"/>
      <c r="AB623" s="503"/>
    </row>
    <row r="624" spans="1:28" ht="35.1" customHeight="1">
      <c r="A624" s="498">
        <v>620</v>
      </c>
      <c r="B624" s="504" t="s">
        <v>8401</v>
      </c>
      <c r="C624" s="504" t="s">
        <v>8402</v>
      </c>
      <c r="D624" s="499">
        <v>15</v>
      </c>
      <c r="E624" s="499">
        <v>347800</v>
      </c>
      <c r="F624" s="499">
        <v>438372</v>
      </c>
      <c r="G624" s="499">
        <v>2540100</v>
      </c>
      <c r="H624" s="499"/>
      <c r="I624" s="499"/>
      <c r="J624" s="499">
        <v>2540100</v>
      </c>
      <c r="K624" s="499">
        <v>2457594</v>
      </c>
      <c r="L624" s="499"/>
      <c r="M624" s="499"/>
      <c r="N624" s="499">
        <v>2457594</v>
      </c>
      <c r="O624" s="499">
        <v>196606</v>
      </c>
      <c r="P624" s="499">
        <v>2654200</v>
      </c>
      <c r="Q624" s="499">
        <v>82506</v>
      </c>
      <c r="R624" s="501"/>
      <c r="S624" s="502">
        <v>27250000</v>
      </c>
      <c r="T624" s="499"/>
      <c r="U624" s="499"/>
      <c r="V624" s="499">
        <v>2654200</v>
      </c>
      <c r="W624" s="501"/>
      <c r="X624" s="501"/>
      <c r="Y624" s="501"/>
      <c r="Z624" s="501"/>
      <c r="AA624" s="501"/>
      <c r="AB624" s="503"/>
    </row>
    <row r="625" spans="1:28" ht="35.1" customHeight="1">
      <c r="A625" s="498">
        <v>621</v>
      </c>
      <c r="B625" s="504" t="s">
        <v>6108</v>
      </c>
      <c r="C625" s="504" t="s">
        <v>6109</v>
      </c>
      <c r="D625" s="499">
        <v>99</v>
      </c>
      <c r="E625" s="499">
        <v>283600</v>
      </c>
      <c r="F625" s="499">
        <v>302750</v>
      </c>
      <c r="G625" s="499">
        <v>2865900</v>
      </c>
      <c r="H625" s="499"/>
      <c r="I625" s="499"/>
      <c r="J625" s="499">
        <v>2865900</v>
      </c>
      <c r="K625" s="499">
        <v>2865900</v>
      </c>
      <c r="L625" s="499"/>
      <c r="M625" s="499"/>
      <c r="N625" s="499">
        <v>2865900</v>
      </c>
      <c r="O625" s="499">
        <v>229272</v>
      </c>
      <c r="P625" s="499">
        <v>3095172</v>
      </c>
      <c r="Q625" s="499"/>
      <c r="R625" s="501"/>
      <c r="S625" s="502">
        <v>92054000</v>
      </c>
      <c r="T625" s="499"/>
      <c r="U625" s="499"/>
      <c r="V625" s="499">
        <v>3095172</v>
      </c>
      <c r="W625" s="501"/>
      <c r="X625" s="501"/>
      <c r="Y625" s="501"/>
      <c r="Z625" s="501"/>
      <c r="AA625" s="501"/>
      <c r="AB625" s="503"/>
    </row>
    <row r="626" spans="1:28" ht="35.1" customHeight="1">
      <c r="A626" s="498">
        <v>622</v>
      </c>
      <c r="B626" s="504" t="s">
        <v>5217</v>
      </c>
      <c r="C626" s="504" t="s">
        <v>11417</v>
      </c>
      <c r="D626" s="499">
        <v>2</v>
      </c>
      <c r="E626" s="499">
        <v>140</v>
      </c>
      <c r="F626" s="499">
        <v>140</v>
      </c>
      <c r="G626" s="499">
        <v>42000</v>
      </c>
      <c r="H626" s="499"/>
      <c r="I626" s="499"/>
      <c r="J626" s="499">
        <v>42000</v>
      </c>
      <c r="K626" s="499">
        <v>42000</v>
      </c>
      <c r="L626" s="499"/>
      <c r="M626" s="499"/>
      <c r="N626" s="499">
        <v>42000</v>
      </c>
      <c r="O626" s="499">
        <v>3360</v>
      </c>
      <c r="P626" s="499">
        <v>45360</v>
      </c>
      <c r="Q626" s="499"/>
      <c r="R626" s="501"/>
      <c r="S626" s="502"/>
      <c r="T626" s="499"/>
      <c r="U626" s="499"/>
      <c r="V626" s="499">
        <v>45360</v>
      </c>
      <c r="W626" s="501"/>
      <c r="X626" s="501"/>
      <c r="Y626" s="501"/>
      <c r="Z626" s="501"/>
      <c r="AA626" s="501"/>
      <c r="AB626" s="503"/>
    </row>
    <row r="627" spans="1:28" ht="35.1" customHeight="1">
      <c r="A627" s="498">
        <v>623</v>
      </c>
      <c r="B627" s="504" t="s">
        <v>3733</v>
      </c>
      <c r="C627" s="504" t="s">
        <v>3734</v>
      </c>
      <c r="D627" s="499">
        <v>1</v>
      </c>
      <c r="E627" s="499">
        <v>440</v>
      </c>
      <c r="F627" s="499">
        <v>440</v>
      </c>
      <c r="G627" s="499">
        <v>21000</v>
      </c>
      <c r="H627" s="499"/>
      <c r="I627" s="499"/>
      <c r="J627" s="499">
        <v>21000</v>
      </c>
      <c r="K627" s="499">
        <v>21000</v>
      </c>
      <c r="L627" s="499"/>
      <c r="M627" s="499"/>
      <c r="N627" s="499">
        <v>21000</v>
      </c>
      <c r="O627" s="499">
        <v>1680</v>
      </c>
      <c r="P627" s="499">
        <v>22680</v>
      </c>
      <c r="Q627" s="499"/>
      <c r="R627" s="501"/>
      <c r="S627" s="502"/>
      <c r="T627" s="499"/>
      <c r="U627" s="499"/>
      <c r="V627" s="499">
        <v>22680</v>
      </c>
      <c r="W627" s="501"/>
      <c r="X627" s="501"/>
      <c r="Y627" s="501"/>
      <c r="Z627" s="501"/>
      <c r="AA627" s="501"/>
      <c r="AB627" s="503"/>
    </row>
    <row r="628" spans="1:28" ht="35.1" customHeight="1">
      <c r="A628" s="498">
        <v>624</v>
      </c>
      <c r="B628" s="504" t="s">
        <v>4320</v>
      </c>
      <c r="C628" s="504" t="s">
        <v>4321</v>
      </c>
      <c r="D628" s="499">
        <v>5</v>
      </c>
      <c r="E628" s="499">
        <v>4880</v>
      </c>
      <c r="F628" s="499">
        <v>4880</v>
      </c>
      <c r="G628" s="499">
        <v>94800</v>
      </c>
      <c r="H628" s="499"/>
      <c r="I628" s="499"/>
      <c r="J628" s="499">
        <v>94800</v>
      </c>
      <c r="K628" s="499">
        <v>58036</v>
      </c>
      <c r="L628" s="499"/>
      <c r="M628" s="499"/>
      <c r="N628" s="499">
        <v>58036</v>
      </c>
      <c r="O628" s="499">
        <v>4644</v>
      </c>
      <c r="P628" s="499">
        <v>62680</v>
      </c>
      <c r="Q628" s="499">
        <v>36764</v>
      </c>
      <c r="R628" s="501"/>
      <c r="S628" s="502">
        <v>1080000</v>
      </c>
      <c r="T628" s="499"/>
      <c r="U628" s="499"/>
      <c r="V628" s="499">
        <v>62680</v>
      </c>
      <c r="W628" s="501"/>
      <c r="X628" s="501"/>
      <c r="Y628" s="501"/>
      <c r="Z628" s="501"/>
      <c r="AA628" s="501"/>
      <c r="AB628" s="503"/>
    </row>
    <row r="629" spans="1:28" ht="35.1" customHeight="1">
      <c r="A629" s="498">
        <v>625</v>
      </c>
      <c r="B629" s="504" t="s">
        <v>2058</v>
      </c>
      <c r="C629" s="504" t="s">
        <v>2059</v>
      </c>
      <c r="D629" s="499">
        <v>3</v>
      </c>
      <c r="E629" s="499">
        <v>12700</v>
      </c>
      <c r="F629" s="499">
        <v>74167</v>
      </c>
      <c r="G629" s="499">
        <v>399000</v>
      </c>
      <c r="H629" s="499">
        <v>13635</v>
      </c>
      <c r="I629" s="499"/>
      <c r="J629" s="499">
        <v>412635</v>
      </c>
      <c r="K629" s="499">
        <v>399000</v>
      </c>
      <c r="L629" s="499">
        <v>13635</v>
      </c>
      <c r="M629" s="499"/>
      <c r="N629" s="499">
        <v>412635</v>
      </c>
      <c r="O629" s="499">
        <v>33012</v>
      </c>
      <c r="P629" s="499">
        <v>445647</v>
      </c>
      <c r="Q629" s="499"/>
      <c r="R629" s="501"/>
      <c r="S629" s="502">
        <v>5100000</v>
      </c>
      <c r="T629" s="499">
        <v>447000</v>
      </c>
      <c r="U629" s="499"/>
      <c r="V629" s="499">
        <v>445647</v>
      </c>
      <c r="W629" s="501"/>
      <c r="X629" s="501"/>
      <c r="Y629" s="501"/>
      <c r="Z629" s="501"/>
      <c r="AA629" s="501"/>
      <c r="AB629" s="503"/>
    </row>
    <row r="630" spans="1:28" ht="35.1" customHeight="1">
      <c r="A630" s="498">
        <v>626</v>
      </c>
      <c r="B630" s="504" t="s">
        <v>10992</v>
      </c>
      <c r="C630" s="504" t="s">
        <v>11418</v>
      </c>
      <c r="D630" s="499">
        <v>3</v>
      </c>
      <c r="E630" s="499">
        <v>115</v>
      </c>
      <c r="F630" s="499">
        <v>115</v>
      </c>
      <c r="G630" s="499">
        <v>39000</v>
      </c>
      <c r="H630" s="499">
        <v>14090</v>
      </c>
      <c r="I630" s="499"/>
      <c r="J630" s="499">
        <v>53090</v>
      </c>
      <c r="K630" s="499">
        <v>39000</v>
      </c>
      <c r="L630" s="499">
        <v>14090</v>
      </c>
      <c r="M630" s="499"/>
      <c r="N630" s="499">
        <v>53090</v>
      </c>
      <c r="O630" s="499">
        <v>4248</v>
      </c>
      <c r="P630" s="499">
        <v>57338</v>
      </c>
      <c r="Q630" s="499"/>
      <c r="R630" s="501"/>
      <c r="S630" s="502"/>
      <c r="T630" s="499">
        <v>46000</v>
      </c>
      <c r="U630" s="499"/>
      <c r="V630" s="499">
        <v>57338</v>
      </c>
      <c r="W630" s="501"/>
      <c r="X630" s="501"/>
      <c r="Y630" s="501"/>
      <c r="Z630" s="501"/>
      <c r="AA630" s="501"/>
      <c r="AB630" s="503"/>
    </row>
    <row r="631" spans="1:28" ht="35.1" customHeight="1">
      <c r="A631" s="498">
        <v>627</v>
      </c>
      <c r="B631" s="504" t="s">
        <v>5253</v>
      </c>
      <c r="C631" s="504" t="s">
        <v>11419</v>
      </c>
      <c r="D631" s="499">
        <v>1</v>
      </c>
      <c r="E631" s="499">
        <v>1100</v>
      </c>
      <c r="F631" s="499">
        <v>1100</v>
      </c>
      <c r="G631" s="499">
        <v>21000</v>
      </c>
      <c r="H631" s="499"/>
      <c r="I631" s="499"/>
      <c r="J631" s="499">
        <v>21000</v>
      </c>
      <c r="K631" s="499">
        <v>21000</v>
      </c>
      <c r="L631" s="499"/>
      <c r="M631" s="499"/>
      <c r="N631" s="499">
        <v>21000</v>
      </c>
      <c r="O631" s="499">
        <v>1680</v>
      </c>
      <c r="P631" s="499">
        <v>22680</v>
      </c>
      <c r="Q631" s="499"/>
      <c r="R631" s="501"/>
      <c r="S631" s="502"/>
      <c r="T631" s="499"/>
      <c r="U631" s="499"/>
      <c r="V631" s="499">
        <v>22680</v>
      </c>
      <c r="W631" s="501"/>
      <c r="X631" s="501"/>
      <c r="Y631" s="501"/>
      <c r="Z631" s="501"/>
      <c r="AA631" s="501"/>
      <c r="AB631" s="503"/>
    </row>
    <row r="632" spans="1:28" ht="35.1" customHeight="1">
      <c r="A632" s="498">
        <v>628</v>
      </c>
      <c r="B632" s="504" t="s">
        <v>5253</v>
      </c>
      <c r="C632" s="504" t="s">
        <v>5254</v>
      </c>
      <c r="D632" s="499">
        <v>2</v>
      </c>
      <c r="E632" s="499">
        <v>31400</v>
      </c>
      <c r="F632" s="499">
        <v>31400</v>
      </c>
      <c r="G632" s="499">
        <v>406300</v>
      </c>
      <c r="H632" s="499"/>
      <c r="I632" s="499"/>
      <c r="J632" s="499">
        <v>406300</v>
      </c>
      <c r="K632" s="499">
        <v>406300</v>
      </c>
      <c r="L632" s="499"/>
      <c r="M632" s="499"/>
      <c r="N632" s="499">
        <v>406300</v>
      </c>
      <c r="O632" s="499">
        <v>32504</v>
      </c>
      <c r="P632" s="499">
        <v>438804</v>
      </c>
      <c r="Q632" s="499"/>
      <c r="R632" s="501"/>
      <c r="S632" s="502"/>
      <c r="T632" s="499"/>
      <c r="U632" s="499"/>
      <c r="V632" s="499">
        <v>438804</v>
      </c>
      <c r="W632" s="501"/>
      <c r="X632" s="501"/>
      <c r="Y632" s="501"/>
      <c r="Z632" s="501"/>
      <c r="AA632" s="501"/>
      <c r="AB632" s="503"/>
    </row>
    <row r="633" spans="1:28" ht="35.1" customHeight="1">
      <c r="A633" s="498">
        <v>629</v>
      </c>
      <c r="B633" s="504" t="s">
        <v>5253</v>
      </c>
      <c r="C633" s="504" t="s">
        <v>11420</v>
      </c>
      <c r="D633" s="499">
        <v>1</v>
      </c>
      <c r="E633" s="499">
        <v>2600</v>
      </c>
      <c r="F633" s="499">
        <v>2600</v>
      </c>
      <c r="G633" s="499">
        <v>38000</v>
      </c>
      <c r="H633" s="499"/>
      <c r="I633" s="499"/>
      <c r="J633" s="499">
        <v>38000</v>
      </c>
      <c r="K633" s="499">
        <v>38000</v>
      </c>
      <c r="L633" s="499"/>
      <c r="M633" s="499"/>
      <c r="N633" s="499">
        <v>38000</v>
      </c>
      <c r="O633" s="499">
        <v>3040</v>
      </c>
      <c r="P633" s="499">
        <v>41040</v>
      </c>
      <c r="Q633" s="499"/>
      <c r="R633" s="501"/>
      <c r="S633" s="502"/>
      <c r="T633" s="499"/>
      <c r="U633" s="499"/>
      <c r="V633" s="499">
        <v>41040</v>
      </c>
      <c r="W633" s="501"/>
      <c r="X633" s="501"/>
      <c r="Y633" s="501"/>
      <c r="Z633" s="501"/>
      <c r="AA633" s="501"/>
      <c r="AB633" s="503"/>
    </row>
    <row r="634" spans="1:28" ht="35.1" customHeight="1">
      <c r="A634" s="498">
        <v>630</v>
      </c>
      <c r="B634" s="504" t="s">
        <v>5253</v>
      </c>
      <c r="C634" s="504" t="s">
        <v>11421</v>
      </c>
      <c r="D634" s="499">
        <v>1</v>
      </c>
      <c r="E634" s="499">
        <v>3600</v>
      </c>
      <c r="F634" s="499">
        <v>3600</v>
      </c>
      <c r="G634" s="499">
        <v>33000</v>
      </c>
      <c r="H634" s="499"/>
      <c r="I634" s="499"/>
      <c r="J634" s="499">
        <v>33000</v>
      </c>
      <c r="K634" s="499">
        <v>33000</v>
      </c>
      <c r="L634" s="499"/>
      <c r="M634" s="499"/>
      <c r="N634" s="499">
        <v>33000</v>
      </c>
      <c r="O634" s="499">
        <v>2640</v>
      </c>
      <c r="P634" s="499">
        <v>35640</v>
      </c>
      <c r="Q634" s="499"/>
      <c r="R634" s="501"/>
      <c r="S634" s="502"/>
      <c r="T634" s="499"/>
      <c r="U634" s="499"/>
      <c r="V634" s="499">
        <v>35640</v>
      </c>
      <c r="W634" s="501"/>
      <c r="X634" s="501"/>
      <c r="Y634" s="501"/>
      <c r="Z634" s="501"/>
      <c r="AA634" s="501"/>
      <c r="AB634" s="503"/>
    </row>
    <row r="635" spans="1:28" ht="35.1" customHeight="1">
      <c r="A635" s="498">
        <v>631</v>
      </c>
      <c r="B635" s="504" t="s">
        <v>9009</v>
      </c>
      <c r="C635" s="504" t="s">
        <v>9010</v>
      </c>
      <c r="D635" s="499">
        <v>10</v>
      </c>
      <c r="E635" s="499">
        <v>10512</v>
      </c>
      <c r="F635" s="499">
        <v>10512</v>
      </c>
      <c r="G635" s="499">
        <v>186400</v>
      </c>
      <c r="H635" s="499">
        <v>54995</v>
      </c>
      <c r="I635" s="499"/>
      <c r="J635" s="499">
        <v>241395</v>
      </c>
      <c r="K635" s="499">
        <v>186400</v>
      </c>
      <c r="L635" s="499">
        <v>54995</v>
      </c>
      <c r="M635" s="499"/>
      <c r="N635" s="499">
        <v>241395</v>
      </c>
      <c r="O635" s="499">
        <v>19316</v>
      </c>
      <c r="P635" s="499">
        <v>260711</v>
      </c>
      <c r="Q635" s="499"/>
      <c r="R635" s="501"/>
      <c r="S635" s="502">
        <v>5970000</v>
      </c>
      <c r="T635" s="499">
        <v>344000</v>
      </c>
      <c r="U635" s="499"/>
      <c r="V635" s="499">
        <v>260711</v>
      </c>
      <c r="W635" s="501"/>
      <c r="X635" s="501"/>
      <c r="Y635" s="501"/>
      <c r="Z635" s="501"/>
      <c r="AA635" s="501"/>
      <c r="AB635" s="503"/>
    </row>
    <row r="636" spans="1:28" ht="35.1" customHeight="1">
      <c r="A636" s="498">
        <v>632</v>
      </c>
      <c r="B636" s="504" t="s">
        <v>10993</v>
      </c>
      <c r="C636" s="504" t="s">
        <v>11422</v>
      </c>
      <c r="D636" s="499">
        <v>6</v>
      </c>
      <c r="E636" s="499">
        <v>25050</v>
      </c>
      <c r="F636" s="499">
        <v>25050</v>
      </c>
      <c r="G636" s="499">
        <v>199000</v>
      </c>
      <c r="H636" s="499"/>
      <c r="I636" s="499"/>
      <c r="J636" s="499">
        <v>199000</v>
      </c>
      <c r="K636" s="499">
        <v>199000</v>
      </c>
      <c r="L636" s="499"/>
      <c r="M636" s="499"/>
      <c r="N636" s="499">
        <v>199000</v>
      </c>
      <c r="O636" s="499">
        <v>15920</v>
      </c>
      <c r="P636" s="499">
        <v>214920</v>
      </c>
      <c r="Q636" s="499"/>
      <c r="R636" s="501"/>
      <c r="S636" s="502">
        <v>1600000</v>
      </c>
      <c r="T636" s="499"/>
      <c r="U636" s="499"/>
      <c r="V636" s="499">
        <v>214920</v>
      </c>
      <c r="W636" s="501"/>
      <c r="X636" s="501"/>
      <c r="Y636" s="501"/>
      <c r="Z636" s="501"/>
      <c r="AA636" s="501"/>
      <c r="AB636" s="503"/>
    </row>
    <row r="637" spans="1:28" ht="35.1" customHeight="1">
      <c r="A637" s="498">
        <v>633</v>
      </c>
      <c r="B637" s="504" t="s">
        <v>10994</v>
      </c>
      <c r="C637" s="504" t="s">
        <v>11423</v>
      </c>
      <c r="D637" s="499">
        <v>1</v>
      </c>
      <c r="E637" s="499">
        <v>7000</v>
      </c>
      <c r="F637" s="499">
        <v>7000</v>
      </c>
      <c r="G637" s="499">
        <v>43000</v>
      </c>
      <c r="H637" s="499">
        <v>4545</v>
      </c>
      <c r="I637" s="499"/>
      <c r="J637" s="499">
        <v>47545</v>
      </c>
      <c r="K637" s="499">
        <v>43000</v>
      </c>
      <c r="L637" s="499">
        <v>4545</v>
      </c>
      <c r="M637" s="499"/>
      <c r="N637" s="499">
        <v>47545</v>
      </c>
      <c r="O637" s="499">
        <v>3804</v>
      </c>
      <c r="P637" s="499">
        <v>51349</v>
      </c>
      <c r="Q637" s="499"/>
      <c r="R637" s="501"/>
      <c r="S637" s="502"/>
      <c r="T637" s="499">
        <v>52000</v>
      </c>
      <c r="U637" s="499"/>
      <c r="V637" s="499">
        <v>51349</v>
      </c>
      <c r="W637" s="501"/>
      <c r="X637" s="501"/>
      <c r="Y637" s="501"/>
      <c r="Z637" s="501"/>
      <c r="AA637" s="501"/>
      <c r="AB637" s="503"/>
    </row>
    <row r="638" spans="1:28" ht="35.1" customHeight="1">
      <c r="A638" s="498">
        <v>634</v>
      </c>
      <c r="B638" s="504" t="s">
        <v>7153</v>
      </c>
      <c r="C638" s="504" t="s">
        <v>7154</v>
      </c>
      <c r="D638" s="499">
        <v>1</v>
      </c>
      <c r="E638" s="499">
        <v>1820</v>
      </c>
      <c r="F638" s="499">
        <v>1820</v>
      </c>
      <c r="G638" s="499">
        <v>38025</v>
      </c>
      <c r="H638" s="499"/>
      <c r="I638" s="499"/>
      <c r="J638" s="499">
        <v>38025</v>
      </c>
      <c r="K638" s="499">
        <v>38025</v>
      </c>
      <c r="L638" s="499"/>
      <c r="M638" s="499"/>
      <c r="N638" s="499">
        <v>38025</v>
      </c>
      <c r="O638" s="499">
        <v>3042</v>
      </c>
      <c r="P638" s="499">
        <v>41067</v>
      </c>
      <c r="Q638" s="499"/>
      <c r="R638" s="501"/>
      <c r="S638" s="502"/>
      <c r="T638" s="499"/>
      <c r="U638" s="499">
        <v>41067</v>
      </c>
      <c r="V638" s="499"/>
      <c r="W638" s="501"/>
      <c r="X638" s="501"/>
      <c r="Y638" s="501"/>
      <c r="Z638" s="501"/>
      <c r="AA638" s="501"/>
      <c r="AB638" s="503"/>
    </row>
    <row r="639" spans="1:28" ht="35.1" customHeight="1">
      <c r="A639" s="498">
        <v>635</v>
      </c>
      <c r="B639" s="504" t="s">
        <v>1139</v>
      </c>
      <c r="C639" s="504" t="s">
        <v>1140</v>
      </c>
      <c r="D639" s="499">
        <v>1</v>
      </c>
      <c r="E639" s="499">
        <v>3700</v>
      </c>
      <c r="F639" s="499">
        <v>3700</v>
      </c>
      <c r="G639" s="499">
        <v>33000</v>
      </c>
      <c r="H639" s="499"/>
      <c r="I639" s="499"/>
      <c r="J639" s="499">
        <v>33000</v>
      </c>
      <c r="K639" s="499">
        <v>33000</v>
      </c>
      <c r="L639" s="499"/>
      <c r="M639" s="499"/>
      <c r="N639" s="499">
        <v>33000</v>
      </c>
      <c r="O639" s="499">
        <v>2640</v>
      </c>
      <c r="P639" s="499">
        <v>35640</v>
      </c>
      <c r="Q639" s="499"/>
      <c r="R639" s="501"/>
      <c r="S639" s="502">
        <v>1390000</v>
      </c>
      <c r="T639" s="499"/>
      <c r="U639" s="499"/>
      <c r="V639" s="499">
        <v>35640</v>
      </c>
      <c r="W639" s="501"/>
      <c r="X639" s="501"/>
      <c r="Y639" s="501"/>
      <c r="Z639" s="501"/>
      <c r="AA639" s="501"/>
      <c r="AB639" s="503"/>
    </row>
    <row r="640" spans="1:28" ht="35.1" customHeight="1">
      <c r="A640" s="498">
        <v>636</v>
      </c>
      <c r="B640" s="504" t="s">
        <v>8361</v>
      </c>
      <c r="C640" s="504" t="s">
        <v>8362</v>
      </c>
      <c r="D640" s="499">
        <v>31</v>
      </c>
      <c r="E640" s="499">
        <v>1262000</v>
      </c>
      <c r="F640" s="499">
        <v>1662615</v>
      </c>
      <c r="G640" s="499">
        <v>10823700</v>
      </c>
      <c r="H640" s="499"/>
      <c r="I640" s="499"/>
      <c r="J640" s="499">
        <v>10823700</v>
      </c>
      <c r="K640" s="499">
        <v>7975739</v>
      </c>
      <c r="L640" s="499"/>
      <c r="M640" s="499"/>
      <c r="N640" s="499">
        <v>7975739</v>
      </c>
      <c r="O640" s="499">
        <v>638061</v>
      </c>
      <c r="P640" s="499">
        <v>8613800</v>
      </c>
      <c r="Q640" s="499">
        <v>2847961</v>
      </c>
      <c r="R640" s="501"/>
      <c r="S640" s="502">
        <v>67220000</v>
      </c>
      <c r="T640" s="499"/>
      <c r="U640" s="499"/>
      <c r="V640" s="499">
        <v>8613800</v>
      </c>
      <c r="W640" s="501"/>
      <c r="X640" s="501"/>
      <c r="Y640" s="501"/>
      <c r="Z640" s="501"/>
      <c r="AA640" s="501"/>
      <c r="AB640" s="503"/>
    </row>
    <row r="641" spans="1:28" ht="35.1" customHeight="1">
      <c r="A641" s="498">
        <v>637</v>
      </c>
      <c r="B641" s="504" t="s">
        <v>8410</v>
      </c>
      <c r="C641" s="504" t="s">
        <v>8411</v>
      </c>
      <c r="D641" s="499">
        <v>3</v>
      </c>
      <c r="E641" s="499">
        <v>4700</v>
      </c>
      <c r="F641" s="499">
        <v>4700</v>
      </c>
      <c r="G641" s="499">
        <v>63000</v>
      </c>
      <c r="H641" s="499">
        <v>13635</v>
      </c>
      <c r="I641" s="499"/>
      <c r="J641" s="499">
        <v>76635</v>
      </c>
      <c r="K641" s="499">
        <v>63000</v>
      </c>
      <c r="L641" s="499">
        <v>13635</v>
      </c>
      <c r="M641" s="499"/>
      <c r="N641" s="499">
        <v>76635</v>
      </c>
      <c r="O641" s="499">
        <v>6132</v>
      </c>
      <c r="P641" s="499">
        <v>82767</v>
      </c>
      <c r="Q641" s="499"/>
      <c r="R641" s="501"/>
      <c r="S641" s="502">
        <v>3430000</v>
      </c>
      <c r="T641" s="499">
        <v>84000</v>
      </c>
      <c r="U641" s="499"/>
      <c r="V641" s="499">
        <v>82767</v>
      </c>
      <c r="W641" s="501"/>
      <c r="X641" s="501"/>
      <c r="Y641" s="501"/>
      <c r="Z641" s="501"/>
      <c r="AA641" s="501"/>
      <c r="AB641" s="503"/>
    </row>
    <row r="642" spans="1:28" ht="35.1" customHeight="1">
      <c r="A642" s="498">
        <v>638</v>
      </c>
      <c r="B642" s="504" t="s">
        <v>8339</v>
      </c>
      <c r="C642" s="504" t="s">
        <v>8340</v>
      </c>
      <c r="D642" s="499">
        <v>1</v>
      </c>
      <c r="E642" s="499">
        <v>300</v>
      </c>
      <c r="F642" s="499">
        <v>300</v>
      </c>
      <c r="G642" s="499">
        <v>22700</v>
      </c>
      <c r="H642" s="499"/>
      <c r="I642" s="499"/>
      <c r="J642" s="499">
        <v>22700</v>
      </c>
      <c r="K642" s="499">
        <v>22700</v>
      </c>
      <c r="L642" s="499"/>
      <c r="M642" s="499"/>
      <c r="N642" s="499">
        <v>22700</v>
      </c>
      <c r="O642" s="499">
        <v>1816</v>
      </c>
      <c r="P642" s="499">
        <v>24516</v>
      </c>
      <c r="Q642" s="499"/>
      <c r="R642" s="501"/>
      <c r="S642" s="502">
        <v>200000</v>
      </c>
      <c r="T642" s="499"/>
      <c r="U642" s="499"/>
      <c r="V642" s="499">
        <v>24516</v>
      </c>
      <c r="W642" s="501"/>
      <c r="X642" s="501"/>
      <c r="Y642" s="501"/>
      <c r="Z642" s="501"/>
      <c r="AA642" s="501"/>
      <c r="AB642" s="503"/>
    </row>
    <row r="643" spans="1:28" ht="35.1" customHeight="1">
      <c r="A643" s="498">
        <v>639</v>
      </c>
      <c r="B643" s="504" t="s">
        <v>2110</v>
      </c>
      <c r="C643" s="504" t="s">
        <v>2111</v>
      </c>
      <c r="D643" s="499">
        <v>2</v>
      </c>
      <c r="E643" s="499">
        <v>9350</v>
      </c>
      <c r="F643" s="499">
        <v>9350</v>
      </c>
      <c r="G643" s="499">
        <v>77000</v>
      </c>
      <c r="H643" s="499">
        <v>4545</v>
      </c>
      <c r="I643" s="499"/>
      <c r="J643" s="499">
        <v>81545</v>
      </c>
      <c r="K643" s="499">
        <v>77000</v>
      </c>
      <c r="L643" s="499">
        <v>4545</v>
      </c>
      <c r="M643" s="499"/>
      <c r="N643" s="499">
        <v>81545</v>
      </c>
      <c r="O643" s="499">
        <v>6524</v>
      </c>
      <c r="P643" s="499">
        <v>88069</v>
      </c>
      <c r="Q643" s="499"/>
      <c r="R643" s="501"/>
      <c r="S643" s="502">
        <v>1125000</v>
      </c>
      <c r="T643" s="499">
        <v>68000</v>
      </c>
      <c r="U643" s="499"/>
      <c r="V643" s="499">
        <v>88069</v>
      </c>
      <c r="W643" s="501"/>
      <c r="X643" s="501"/>
      <c r="Y643" s="501"/>
      <c r="Z643" s="501"/>
      <c r="AA643" s="501"/>
      <c r="AB643" s="503"/>
    </row>
    <row r="644" spans="1:28" ht="35.1" customHeight="1">
      <c r="A644" s="498">
        <v>640</v>
      </c>
      <c r="B644" s="504" t="s">
        <v>10995</v>
      </c>
      <c r="C644" s="504" t="s">
        <v>11424</v>
      </c>
      <c r="D644" s="499">
        <v>1</v>
      </c>
      <c r="E644" s="499">
        <v>463</v>
      </c>
      <c r="F644" s="499">
        <v>463</v>
      </c>
      <c r="G644" s="499">
        <v>18135</v>
      </c>
      <c r="H644" s="499"/>
      <c r="I644" s="499"/>
      <c r="J644" s="499">
        <v>18135</v>
      </c>
      <c r="K644" s="499">
        <v>18135</v>
      </c>
      <c r="L644" s="499"/>
      <c r="M644" s="499"/>
      <c r="N644" s="499">
        <v>18135</v>
      </c>
      <c r="O644" s="499">
        <v>1451</v>
      </c>
      <c r="P644" s="499">
        <v>19586</v>
      </c>
      <c r="Q644" s="499"/>
      <c r="R644" s="501"/>
      <c r="S644" s="502"/>
      <c r="T644" s="499"/>
      <c r="U644" s="499"/>
      <c r="V644" s="499">
        <v>19586</v>
      </c>
      <c r="W644" s="501"/>
      <c r="X644" s="501"/>
      <c r="Y644" s="501"/>
      <c r="Z644" s="501"/>
      <c r="AA644" s="501"/>
      <c r="AB644" s="503"/>
    </row>
    <row r="645" spans="1:28" ht="35.1" customHeight="1">
      <c r="A645" s="498">
        <v>641</v>
      </c>
      <c r="B645" s="504" t="s">
        <v>8324</v>
      </c>
      <c r="C645" s="504" t="s">
        <v>8325</v>
      </c>
      <c r="D645" s="499">
        <v>6</v>
      </c>
      <c r="E645" s="499">
        <v>13900</v>
      </c>
      <c r="F645" s="499">
        <v>13900</v>
      </c>
      <c r="G645" s="499">
        <v>136600</v>
      </c>
      <c r="H645" s="499">
        <v>4545</v>
      </c>
      <c r="I645" s="499"/>
      <c r="J645" s="499">
        <v>141145</v>
      </c>
      <c r="K645" s="499">
        <v>136600</v>
      </c>
      <c r="L645" s="499">
        <v>4545</v>
      </c>
      <c r="M645" s="499"/>
      <c r="N645" s="499">
        <v>141145</v>
      </c>
      <c r="O645" s="499">
        <v>11292</v>
      </c>
      <c r="P645" s="499">
        <v>152437</v>
      </c>
      <c r="Q645" s="499"/>
      <c r="R645" s="501"/>
      <c r="S645" s="502">
        <v>585000</v>
      </c>
      <c r="T645" s="499">
        <v>26000</v>
      </c>
      <c r="U645" s="499"/>
      <c r="V645" s="499">
        <v>152437</v>
      </c>
      <c r="W645" s="501"/>
      <c r="X645" s="501"/>
      <c r="Y645" s="501"/>
      <c r="Z645" s="501"/>
      <c r="AA645" s="501"/>
      <c r="AB645" s="503"/>
    </row>
    <row r="646" spans="1:28" ht="35.1" customHeight="1">
      <c r="A646" s="498">
        <v>642</v>
      </c>
      <c r="B646" s="504" t="s">
        <v>1677</v>
      </c>
      <c r="C646" s="504" t="s">
        <v>1678</v>
      </c>
      <c r="D646" s="499">
        <v>35</v>
      </c>
      <c r="E646" s="499">
        <v>38113</v>
      </c>
      <c r="F646" s="499">
        <v>38113</v>
      </c>
      <c r="G646" s="499">
        <v>1552900</v>
      </c>
      <c r="H646" s="499"/>
      <c r="I646" s="499">
        <v>2150</v>
      </c>
      <c r="J646" s="499">
        <v>1555050</v>
      </c>
      <c r="K646" s="499">
        <v>1552900</v>
      </c>
      <c r="L646" s="499"/>
      <c r="M646" s="499">
        <v>2150</v>
      </c>
      <c r="N646" s="499">
        <v>1555050</v>
      </c>
      <c r="O646" s="499">
        <v>124404</v>
      </c>
      <c r="P646" s="499">
        <v>1679454</v>
      </c>
      <c r="Q646" s="499"/>
      <c r="R646" s="501"/>
      <c r="S646" s="502">
        <v>35520000</v>
      </c>
      <c r="T646" s="499"/>
      <c r="U646" s="499"/>
      <c r="V646" s="499">
        <v>1679454</v>
      </c>
      <c r="W646" s="501"/>
      <c r="X646" s="501"/>
      <c r="Y646" s="501"/>
      <c r="Z646" s="501"/>
      <c r="AA646" s="501"/>
      <c r="AB646" s="503"/>
    </row>
    <row r="647" spans="1:28" ht="35.1" customHeight="1">
      <c r="A647" s="498">
        <v>643</v>
      </c>
      <c r="B647" s="504" t="s">
        <v>10336</v>
      </c>
      <c r="C647" s="504" t="s">
        <v>11425</v>
      </c>
      <c r="D647" s="499">
        <v>1</v>
      </c>
      <c r="E647" s="499">
        <v>6000</v>
      </c>
      <c r="F647" s="499">
        <v>6000</v>
      </c>
      <c r="G647" s="499">
        <v>39300</v>
      </c>
      <c r="H647" s="499"/>
      <c r="I647" s="499"/>
      <c r="J647" s="499">
        <v>39300</v>
      </c>
      <c r="K647" s="499">
        <v>39300</v>
      </c>
      <c r="L647" s="499"/>
      <c r="M647" s="499"/>
      <c r="N647" s="499">
        <v>39300</v>
      </c>
      <c r="O647" s="499">
        <v>3144</v>
      </c>
      <c r="P647" s="499">
        <v>42444</v>
      </c>
      <c r="Q647" s="499"/>
      <c r="R647" s="501"/>
      <c r="S647" s="502"/>
      <c r="T647" s="499"/>
      <c r="U647" s="499"/>
      <c r="V647" s="499">
        <v>42444</v>
      </c>
      <c r="W647" s="501"/>
      <c r="X647" s="501"/>
      <c r="Y647" s="501"/>
      <c r="Z647" s="501"/>
      <c r="AA647" s="501"/>
      <c r="AB647" s="503"/>
    </row>
    <row r="648" spans="1:28" ht="35.1" customHeight="1">
      <c r="A648" s="498">
        <v>644</v>
      </c>
      <c r="B648" s="504" t="s">
        <v>2300</v>
      </c>
      <c r="C648" s="504" t="s">
        <v>2301</v>
      </c>
      <c r="D648" s="499">
        <v>230</v>
      </c>
      <c r="E648" s="499">
        <v>76818</v>
      </c>
      <c r="F648" s="499">
        <v>76818</v>
      </c>
      <c r="G648" s="499">
        <v>4418383</v>
      </c>
      <c r="H648" s="499">
        <v>1052630</v>
      </c>
      <c r="I648" s="499"/>
      <c r="J648" s="499">
        <v>5471013</v>
      </c>
      <c r="K648" s="499">
        <v>4418383</v>
      </c>
      <c r="L648" s="499">
        <v>1052630</v>
      </c>
      <c r="M648" s="499"/>
      <c r="N648" s="499">
        <v>5471013</v>
      </c>
      <c r="O648" s="499">
        <v>437768</v>
      </c>
      <c r="P648" s="499">
        <v>5908781</v>
      </c>
      <c r="Q648" s="499"/>
      <c r="R648" s="501"/>
      <c r="S648" s="502"/>
      <c r="T648" s="499">
        <v>5000000</v>
      </c>
      <c r="U648" s="499"/>
      <c r="V648" s="499">
        <v>5908781</v>
      </c>
      <c r="W648" s="501"/>
      <c r="X648" s="501"/>
      <c r="Y648" s="501"/>
      <c r="Z648" s="501"/>
      <c r="AA648" s="501"/>
      <c r="AB648" s="503"/>
    </row>
    <row r="649" spans="1:28" ht="35.1" customHeight="1">
      <c r="A649" s="498">
        <v>645</v>
      </c>
      <c r="B649" s="504" t="s">
        <v>7823</v>
      </c>
      <c r="C649" s="504" t="s">
        <v>6600</v>
      </c>
      <c r="D649" s="499">
        <v>2</v>
      </c>
      <c r="E649" s="499">
        <v>2850</v>
      </c>
      <c r="F649" s="499">
        <v>2850</v>
      </c>
      <c r="G649" s="499">
        <v>32800</v>
      </c>
      <c r="H649" s="499"/>
      <c r="I649" s="499"/>
      <c r="J649" s="499">
        <v>32800</v>
      </c>
      <c r="K649" s="499">
        <v>32800</v>
      </c>
      <c r="L649" s="499"/>
      <c r="M649" s="499"/>
      <c r="N649" s="499">
        <v>32800</v>
      </c>
      <c r="O649" s="499">
        <v>2624</v>
      </c>
      <c r="P649" s="499">
        <v>35424</v>
      </c>
      <c r="Q649" s="499"/>
      <c r="R649" s="501"/>
      <c r="S649" s="502"/>
      <c r="T649" s="499"/>
      <c r="U649" s="499"/>
      <c r="V649" s="499">
        <v>35424</v>
      </c>
      <c r="W649" s="501"/>
      <c r="X649" s="501"/>
      <c r="Y649" s="501"/>
      <c r="Z649" s="501"/>
      <c r="AA649" s="501"/>
      <c r="AB649" s="503"/>
    </row>
    <row r="650" spans="1:28" ht="35.1" customHeight="1">
      <c r="A650" s="498">
        <v>646</v>
      </c>
      <c r="B650" s="504" t="s">
        <v>4993</v>
      </c>
      <c r="C650" s="504" t="s">
        <v>11426</v>
      </c>
      <c r="D650" s="499">
        <v>1</v>
      </c>
      <c r="E650" s="499">
        <v>4000</v>
      </c>
      <c r="F650" s="499">
        <v>4000</v>
      </c>
      <c r="G650" s="499">
        <v>45630</v>
      </c>
      <c r="H650" s="499"/>
      <c r="I650" s="499"/>
      <c r="J650" s="499">
        <v>45630</v>
      </c>
      <c r="K650" s="499">
        <v>45630</v>
      </c>
      <c r="L650" s="499"/>
      <c r="M650" s="499"/>
      <c r="N650" s="499">
        <v>45630</v>
      </c>
      <c r="O650" s="499">
        <v>3650</v>
      </c>
      <c r="P650" s="499">
        <v>49280</v>
      </c>
      <c r="Q650" s="499"/>
      <c r="R650" s="501"/>
      <c r="S650" s="502"/>
      <c r="T650" s="499"/>
      <c r="U650" s="499"/>
      <c r="V650" s="499">
        <v>49280</v>
      </c>
      <c r="W650" s="501"/>
      <c r="X650" s="501"/>
      <c r="Y650" s="501"/>
      <c r="Z650" s="501"/>
      <c r="AA650" s="501"/>
      <c r="AB650" s="503"/>
    </row>
    <row r="651" spans="1:28" ht="35.1" customHeight="1">
      <c r="A651" s="498">
        <v>647</v>
      </c>
      <c r="B651" s="504" t="s">
        <v>4993</v>
      </c>
      <c r="C651" s="504" t="s">
        <v>4994</v>
      </c>
      <c r="D651" s="499">
        <v>2</v>
      </c>
      <c r="E651" s="499">
        <v>100</v>
      </c>
      <c r="F651" s="499">
        <v>100</v>
      </c>
      <c r="G651" s="499">
        <v>32200</v>
      </c>
      <c r="H651" s="499">
        <v>4545</v>
      </c>
      <c r="I651" s="499"/>
      <c r="J651" s="499">
        <v>36745</v>
      </c>
      <c r="K651" s="499">
        <v>32200</v>
      </c>
      <c r="L651" s="499">
        <v>4545</v>
      </c>
      <c r="M651" s="499"/>
      <c r="N651" s="499">
        <v>36745</v>
      </c>
      <c r="O651" s="499">
        <v>2940</v>
      </c>
      <c r="P651" s="499">
        <v>39685</v>
      </c>
      <c r="Q651" s="499"/>
      <c r="R651" s="501"/>
      <c r="S651" s="502"/>
      <c r="T651" s="499">
        <v>28000</v>
      </c>
      <c r="U651" s="499"/>
      <c r="V651" s="499">
        <v>39685</v>
      </c>
      <c r="W651" s="501"/>
      <c r="X651" s="501"/>
      <c r="Y651" s="501"/>
      <c r="Z651" s="501"/>
      <c r="AA651" s="501"/>
      <c r="AB651" s="503"/>
    </row>
    <row r="652" spans="1:28" ht="35.1" customHeight="1">
      <c r="A652" s="498">
        <v>648</v>
      </c>
      <c r="B652" s="504" t="s">
        <v>6509</v>
      </c>
      <c r="C652" s="504" t="s">
        <v>6510</v>
      </c>
      <c r="D652" s="499">
        <v>1</v>
      </c>
      <c r="E652" s="499">
        <v>350</v>
      </c>
      <c r="F652" s="499">
        <v>350</v>
      </c>
      <c r="G652" s="499">
        <v>20500</v>
      </c>
      <c r="H652" s="499">
        <v>4545</v>
      </c>
      <c r="I652" s="499"/>
      <c r="J652" s="499">
        <v>25045</v>
      </c>
      <c r="K652" s="499">
        <v>20500</v>
      </c>
      <c r="L652" s="499">
        <v>4545</v>
      </c>
      <c r="M652" s="499"/>
      <c r="N652" s="499">
        <v>25045</v>
      </c>
      <c r="O652" s="499">
        <v>2004</v>
      </c>
      <c r="P652" s="499">
        <v>27049</v>
      </c>
      <c r="Q652" s="499"/>
      <c r="R652" s="501"/>
      <c r="S652" s="502">
        <v>2000000</v>
      </c>
      <c r="T652" s="499">
        <v>28000</v>
      </c>
      <c r="U652" s="499"/>
      <c r="V652" s="499">
        <v>27049</v>
      </c>
      <c r="W652" s="501"/>
      <c r="X652" s="501"/>
      <c r="Y652" s="501"/>
      <c r="Z652" s="501"/>
      <c r="AA652" s="501"/>
      <c r="AB652" s="503"/>
    </row>
    <row r="653" spans="1:28" ht="35.1" customHeight="1">
      <c r="A653" s="498">
        <v>649</v>
      </c>
      <c r="B653" s="504" t="s">
        <v>5363</v>
      </c>
      <c r="C653" s="504" t="s">
        <v>11427</v>
      </c>
      <c r="D653" s="499">
        <v>1</v>
      </c>
      <c r="E653" s="499">
        <v>1800</v>
      </c>
      <c r="F653" s="499">
        <v>1800</v>
      </c>
      <c r="G653" s="499">
        <v>29500</v>
      </c>
      <c r="H653" s="499"/>
      <c r="I653" s="499"/>
      <c r="J653" s="499">
        <v>29500</v>
      </c>
      <c r="K653" s="499">
        <v>29500</v>
      </c>
      <c r="L653" s="499"/>
      <c r="M653" s="499"/>
      <c r="N653" s="499">
        <v>29500</v>
      </c>
      <c r="O653" s="499">
        <v>2360</v>
      </c>
      <c r="P653" s="499">
        <v>31860</v>
      </c>
      <c r="Q653" s="499"/>
      <c r="R653" s="501"/>
      <c r="S653" s="502"/>
      <c r="T653" s="499"/>
      <c r="U653" s="499"/>
      <c r="V653" s="499">
        <v>31860</v>
      </c>
      <c r="W653" s="501"/>
      <c r="X653" s="501"/>
      <c r="Y653" s="501"/>
      <c r="Z653" s="501"/>
      <c r="AA653" s="501"/>
      <c r="AB653" s="503"/>
    </row>
    <row r="654" spans="1:28" ht="35.1" customHeight="1">
      <c r="A654" s="498">
        <v>650</v>
      </c>
      <c r="B654" s="504" t="s">
        <v>5363</v>
      </c>
      <c r="C654" s="504" t="s">
        <v>11428</v>
      </c>
      <c r="D654" s="499">
        <v>1</v>
      </c>
      <c r="E654" s="499">
        <v>805</v>
      </c>
      <c r="F654" s="499">
        <v>805</v>
      </c>
      <c r="G654" s="499">
        <v>23700</v>
      </c>
      <c r="H654" s="499"/>
      <c r="I654" s="499"/>
      <c r="J654" s="499">
        <v>23700</v>
      </c>
      <c r="K654" s="499">
        <v>23700</v>
      </c>
      <c r="L654" s="499"/>
      <c r="M654" s="499"/>
      <c r="N654" s="499">
        <v>23700</v>
      </c>
      <c r="O654" s="499">
        <v>1896</v>
      </c>
      <c r="P654" s="499">
        <v>25596</v>
      </c>
      <c r="Q654" s="499"/>
      <c r="R654" s="501"/>
      <c r="S654" s="502"/>
      <c r="T654" s="499"/>
      <c r="U654" s="499"/>
      <c r="V654" s="499">
        <v>25596</v>
      </c>
      <c r="W654" s="501"/>
      <c r="X654" s="501"/>
      <c r="Y654" s="501"/>
      <c r="Z654" s="501"/>
      <c r="AA654" s="501"/>
      <c r="AB654" s="503"/>
    </row>
    <row r="655" spans="1:28" ht="35.1" customHeight="1">
      <c r="A655" s="498">
        <v>651</v>
      </c>
      <c r="B655" s="504" t="s">
        <v>5363</v>
      </c>
      <c r="C655" s="504" t="s">
        <v>5364</v>
      </c>
      <c r="D655" s="499">
        <v>2</v>
      </c>
      <c r="E655" s="499">
        <v>41000</v>
      </c>
      <c r="F655" s="499">
        <v>41000</v>
      </c>
      <c r="G655" s="499">
        <v>231000</v>
      </c>
      <c r="H655" s="499"/>
      <c r="I655" s="499"/>
      <c r="J655" s="499">
        <v>231000</v>
      </c>
      <c r="K655" s="499">
        <v>231000</v>
      </c>
      <c r="L655" s="499"/>
      <c r="M655" s="499"/>
      <c r="N655" s="499">
        <v>231000</v>
      </c>
      <c r="O655" s="499">
        <v>18480</v>
      </c>
      <c r="P655" s="499">
        <v>249480</v>
      </c>
      <c r="Q655" s="499"/>
      <c r="R655" s="501"/>
      <c r="S655" s="502"/>
      <c r="T655" s="499"/>
      <c r="U655" s="499"/>
      <c r="V655" s="499">
        <v>249480</v>
      </c>
      <c r="W655" s="501"/>
      <c r="X655" s="501"/>
      <c r="Y655" s="501"/>
      <c r="Z655" s="501"/>
      <c r="AA655" s="501"/>
      <c r="AB655" s="503"/>
    </row>
    <row r="656" spans="1:28" ht="35.1" customHeight="1">
      <c r="A656" s="498">
        <v>652</v>
      </c>
      <c r="B656" s="504" t="s">
        <v>5363</v>
      </c>
      <c r="C656" s="504" t="s">
        <v>11396</v>
      </c>
      <c r="D656" s="499">
        <v>2</v>
      </c>
      <c r="E656" s="499">
        <v>41975</v>
      </c>
      <c r="F656" s="499">
        <v>41975</v>
      </c>
      <c r="G656" s="499">
        <v>218000</v>
      </c>
      <c r="H656" s="499">
        <v>4545</v>
      </c>
      <c r="I656" s="499"/>
      <c r="J656" s="499">
        <v>222545</v>
      </c>
      <c r="K656" s="499">
        <v>218000</v>
      </c>
      <c r="L656" s="499">
        <v>4545</v>
      </c>
      <c r="M656" s="499"/>
      <c r="N656" s="499">
        <v>222545</v>
      </c>
      <c r="O656" s="499">
        <v>17804</v>
      </c>
      <c r="P656" s="499">
        <v>240349</v>
      </c>
      <c r="Q656" s="499"/>
      <c r="R656" s="501"/>
      <c r="S656" s="502"/>
      <c r="T656" s="499">
        <v>241000</v>
      </c>
      <c r="U656" s="499"/>
      <c r="V656" s="499">
        <v>240349</v>
      </c>
      <c r="W656" s="501"/>
      <c r="X656" s="501"/>
      <c r="Y656" s="501"/>
      <c r="Z656" s="501"/>
      <c r="AA656" s="501"/>
      <c r="AB656" s="503"/>
    </row>
    <row r="657" spans="1:28" ht="35.1" customHeight="1">
      <c r="A657" s="498">
        <v>653</v>
      </c>
      <c r="B657" s="504" t="s">
        <v>5363</v>
      </c>
      <c r="C657" s="504" t="s">
        <v>11429</v>
      </c>
      <c r="D657" s="499">
        <v>5</v>
      </c>
      <c r="E657" s="499">
        <v>64590</v>
      </c>
      <c r="F657" s="499">
        <v>64590</v>
      </c>
      <c r="G657" s="499">
        <v>431800</v>
      </c>
      <c r="H657" s="499"/>
      <c r="I657" s="499"/>
      <c r="J657" s="499">
        <v>431800</v>
      </c>
      <c r="K657" s="499">
        <v>431800</v>
      </c>
      <c r="L657" s="499"/>
      <c r="M657" s="499"/>
      <c r="N657" s="499">
        <v>431800</v>
      </c>
      <c r="O657" s="499">
        <v>34544</v>
      </c>
      <c r="P657" s="499">
        <v>466344</v>
      </c>
      <c r="Q657" s="499"/>
      <c r="R657" s="501"/>
      <c r="S657" s="502"/>
      <c r="T657" s="499"/>
      <c r="U657" s="499"/>
      <c r="V657" s="499">
        <v>466344</v>
      </c>
      <c r="W657" s="501"/>
      <c r="X657" s="501"/>
      <c r="Y657" s="501"/>
      <c r="Z657" s="501"/>
      <c r="AA657" s="501"/>
      <c r="AB657" s="503"/>
    </row>
    <row r="658" spans="1:28" ht="35.1" customHeight="1">
      <c r="A658" s="498">
        <v>654</v>
      </c>
      <c r="B658" s="504" t="s">
        <v>7527</v>
      </c>
      <c r="C658" s="504" t="s">
        <v>7528</v>
      </c>
      <c r="D658" s="499">
        <v>1</v>
      </c>
      <c r="E658" s="499">
        <v>762</v>
      </c>
      <c r="F658" s="499">
        <v>762</v>
      </c>
      <c r="G658" s="499">
        <v>19000</v>
      </c>
      <c r="H658" s="499">
        <v>4545</v>
      </c>
      <c r="I658" s="499"/>
      <c r="J658" s="499">
        <v>23545</v>
      </c>
      <c r="K658" s="499">
        <v>19000</v>
      </c>
      <c r="L658" s="499">
        <v>4545</v>
      </c>
      <c r="M658" s="499"/>
      <c r="N658" s="499">
        <v>23545</v>
      </c>
      <c r="O658" s="499">
        <v>1884</v>
      </c>
      <c r="P658" s="499">
        <v>25429</v>
      </c>
      <c r="Q658" s="499"/>
      <c r="R658" s="501"/>
      <c r="S658" s="502">
        <v>400000</v>
      </c>
      <c r="T658" s="499">
        <v>26000</v>
      </c>
      <c r="U658" s="499"/>
      <c r="V658" s="499">
        <v>25429</v>
      </c>
      <c r="W658" s="501"/>
      <c r="X658" s="501"/>
      <c r="Y658" s="501"/>
      <c r="Z658" s="501"/>
      <c r="AA658" s="501"/>
      <c r="AB658" s="503"/>
    </row>
    <row r="659" spans="1:28" ht="35.1" customHeight="1">
      <c r="A659" s="498">
        <v>655</v>
      </c>
      <c r="B659" s="504" t="s">
        <v>1880</v>
      </c>
      <c r="C659" s="504" t="s">
        <v>1881</v>
      </c>
      <c r="D659" s="499">
        <v>55</v>
      </c>
      <c r="E659" s="499">
        <v>66000</v>
      </c>
      <c r="F659" s="499">
        <v>66000</v>
      </c>
      <c r="G659" s="499">
        <v>1097200</v>
      </c>
      <c r="H659" s="499">
        <v>168165</v>
      </c>
      <c r="I659" s="499"/>
      <c r="J659" s="499">
        <v>1265365</v>
      </c>
      <c r="K659" s="499">
        <v>679501</v>
      </c>
      <c r="L659" s="499">
        <v>40905</v>
      </c>
      <c r="M659" s="499"/>
      <c r="N659" s="499">
        <v>720406</v>
      </c>
      <c r="O659" s="499">
        <v>57647</v>
      </c>
      <c r="P659" s="499">
        <v>778053</v>
      </c>
      <c r="Q659" s="499">
        <v>544959</v>
      </c>
      <c r="R659" s="501"/>
      <c r="S659" s="502">
        <v>12153000</v>
      </c>
      <c r="T659" s="499">
        <v>615000</v>
      </c>
      <c r="U659" s="499"/>
      <c r="V659" s="499">
        <v>778053</v>
      </c>
      <c r="W659" s="501"/>
      <c r="X659" s="501"/>
      <c r="Y659" s="501"/>
      <c r="Z659" s="501"/>
      <c r="AA659" s="501"/>
      <c r="AB659" s="503"/>
    </row>
    <row r="660" spans="1:28" ht="35.1" customHeight="1">
      <c r="A660" s="498">
        <v>656</v>
      </c>
      <c r="B660" s="504" t="s">
        <v>1880</v>
      </c>
      <c r="C660" s="504" t="s">
        <v>11430</v>
      </c>
      <c r="D660" s="499">
        <v>1</v>
      </c>
      <c r="E660" s="499">
        <v>1000</v>
      </c>
      <c r="F660" s="499">
        <v>1000</v>
      </c>
      <c r="G660" s="499">
        <v>19000</v>
      </c>
      <c r="H660" s="499"/>
      <c r="I660" s="499"/>
      <c r="J660" s="499">
        <v>19000</v>
      </c>
      <c r="K660" s="499">
        <v>19000</v>
      </c>
      <c r="L660" s="499"/>
      <c r="M660" s="499"/>
      <c r="N660" s="499">
        <v>19000</v>
      </c>
      <c r="O660" s="499">
        <v>1520</v>
      </c>
      <c r="P660" s="499">
        <v>20520</v>
      </c>
      <c r="Q660" s="499"/>
      <c r="R660" s="501"/>
      <c r="S660" s="502"/>
      <c r="T660" s="499"/>
      <c r="U660" s="499"/>
      <c r="V660" s="499">
        <v>20520</v>
      </c>
      <c r="W660" s="501"/>
      <c r="X660" s="501"/>
      <c r="Y660" s="501"/>
      <c r="Z660" s="501"/>
      <c r="AA660" s="501"/>
      <c r="AB660" s="503"/>
    </row>
    <row r="661" spans="1:28" ht="35.1" customHeight="1">
      <c r="A661" s="498">
        <v>657</v>
      </c>
      <c r="B661" s="504" t="s">
        <v>6329</v>
      </c>
      <c r="C661" s="504" t="s">
        <v>6330</v>
      </c>
      <c r="D661" s="499">
        <v>545</v>
      </c>
      <c r="E661" s="499">
        <v>309965</v>
      </c>
      <c r="F661" s="499">
        <v>309965</v>
      </c>
      <c r="G661" s="499">
        <v>8633100</v>
      </c>
      <c r="H661" s="499">
        <v>25000</v>
      </c>
      <c r="I661" s="499"/>
      <c r="J661" s="499">
        <v>8658100</v>
      </c>
      <c r="K661" s="499">
        <v>5749433</v>
      </c>
      <c r="L661" s="499">
        <v>15000</v>
      </c>
      <c r="M661" s="499"/>
      <c r="N661" s="499">
        <v>5764433</v>
      </c>
      <c r="O661" s="499">
        <v>461287</v>
      </c>
      <c r="P661" s="499">
        <v>6225720</v>
      </c>
      <c r="Q661" s="499">
        <v>2893667</v>
      </c>
      <c r="R661" s="501"/>
      <c r="S661" s="502">
        <v>116112000</v>
      </c>
      <c r="T661" s="499"/>
      <c r="U661" s="499"/>
      <c r="V661" s="499">
        <v>6225720</v>
      </c>
      <c r="W661" s="501"/>
      <c r="X661" s="501"/>
      <c r="Y661" s="501"/>
      <c r="Z661" s="501"/>
      <c r="AA661" s="501"/>
      <c r="AB661" s="503"/>
    </row>
    <row r="662" spans="1:28" ht="35.1" customHeight="1">
      <c r="A662" s="498">
        <v>658</v>
      </c>
      <c r="B662" s="504" t="s">
        <v>5826</v>
      </c>
      <c r="C662" s="504" t="s">
        <v>5827</v>
      </c>
      <c r="D662" s="499">
        <v>10</v>
      </c>
      <c r="E662" s="499">
        <v>29225</v>
      </c>
      <c r="F662" s="499">
        <v>29225</v>
      </c>
      <c r="G662" s="499">
        <v>268140</v>
      </c>
      <c r="H662" s="499">
        <v>22725</v>
      </c>
      <c r="I662" s="499"/>
      <c r="J662" s="499">
        <v>290865</v>
      </c>
      <c r="K662" s="499">
        <v>268140</v>
      </c>
      <c r="L662" s="499">
        <v>22725</v>
      </c>
      <c r="M662" s="499"/>
      <c r="N662" s="499">
        <v>290865</v>
      </c>
      <c r="O662" s="499">
        <v>23271</v>
      </c>
      <c r="P662" s="499">
        <v>314136</v>
      </c>
      <c r="Q662" s="499"/>
      <c r="R662" s="501"/>
      <c r="S662" s="502">
        <v>8632000</v>
      </c>
      <c r="T662" s="499">
        <v>144000</v>
      </c>
      <c r="U662" s="499">
        <v>35640</v>
      </c>
      <c r="V662" s="499">
        <v>278496</v>
      </c>
      <c r="W662" s="501"/>
      <c r="X662" s="501"/>
      <c r="Y662" s="501"/>
      <c r="Z662" s="501"/>
      <c r="AA662" s="501"/>
      <c r="AB662" s="503"/>
    </row>
    <row r="663" spans="1:28" ht="35.1" customHeight="1">
      <c r="A663" s="498">
        <v>659</v>
      </c>
      <c r="B663" s="504" t="s">
        <v>7537</v>
      </c>
      <c r="C663" s="504" t="s">
        <v>7538</v>
      </c>
      <c r="D663" s="499">
        <v>2</v>
      </c>
      <c r="E663" s="499">
        <v>4002</v>
      </c>
      <c r="F663" s="499">
        <v>4002</v>
      </c>
      <c r="G663" s="499">
        <v>56000</v>
      </c>
      <c r="H663" s="499">
        <v>4545</v>
      </c>
      <c r="I663" s="499"/>
      <c r="J663" s="499">
        <v>60545</v>
      </c>
      <c r="K663" s="499">
        <v>56000</v>
      </c>
      <c r="L663" s="499">
        <v>4545</v>
      </c>
      <c r="M663" s="499"/>
      <c r="N663" s="499">
        <v>60545</v>
      </c>
      <c r="O663" s="499">
        <v>4844</v>
      </c>
      <c r="P663" s="499">
        <v>65389</v>
      </c>
      <c r="Q663" s="499"/>
      <c r="R663" s="501"/>
      <c r="S663" s="502"/>
      <c r="T663" s="499">
        <v>30000</v>
      </c>
      <c r="U663" s="499"/>
      <c r="V663" s="499">
        <v>65389</v>
      </c>
      <c r="W663" s="501"/>
      <c r="X663" s="501"/>
      <c r="Y663" s="501"/>
      <c r="Z663" s="501"/>
      <c r="AA663" s="501"/>
      <c r="AB663" s="503"/>
    </row>
    <row r="664" spans="1:28" ht="35.1" customHeight="1">
      <c r="A664" s="498">
        <v>660</v>
      </c>
      <c r="B664" s="504" t="s">
        <v>3075</v>
      </c>
      <c r="C664" s="504" t="s">
        <v>3076</v>
      </c>
      <c r="D664" s="499">
        <v>9</v>
      </c>
      <c r="E664" s="499">
        <v>59905</v>
      </c>
      <c r="F664" s="499">
        <v>127096</v>
      </c>
      <c r="G664" s="499">
        <v>729600</v>
      </c>
      <c r="H664" s="499">
        <v>677840</v>
      </c>
      <c r="I664" s="499"/>
      <c r="J664" s="499">
        <v>1407440</v>
      </c>
      <c r="K664" s="499">
        <v>725259</v>
      </c>
      <c r="L664" s="499">
        <v>677840</v>
      </c>
      <c r="M664" s="499"/>
      <c r="N664" s="499">
        <v>1403099</v>
      </c>
      <c r="O664" s="499">
        <v>112249</v>
      </c>
      <c r="P664" s="499">
        <v>1515348</v>
      </c>
      <c r="Q664" s="499">
        <v>4341</v>
      </c>
      <c r="R664" s="501"/>
      <c r="S664" s="502">
        <v>13589000</v>
      </c>
      <c r="T664" s="499">
        <v>52000</v>
      </c>
      <c r="U664" s="499"/>
      <c r="V664" s="499">
        <v>1515348</v>
      </c>
      <c r="W664" s="501"/>
      <c r="X664" s="501"/>
      <c r="Y664" s="501"/>
      <c r="Z664" s="501"/>
      <c r="AA664" s="501"/>
      <c r="AB664" s="503"/>
    </row>
    <row r="665" spans="1:28" ht="35.1" customHeight="1">
      <c r="A665" s="498">
        <v>661</v>
      </c>
      <c r="B665" s="504" t="s">
        <v>8764</v>
      </c>
      <c r="C665" s="504" t="s">
        <v>5364</v>
      </c>
      <c r="D665" s="499">
        <v>2</v>
      </c>
      <c r="E665" s="499">
        <v>7500</v>
      </c>
      <c r="F665" s="499">
        <v>7500</v>
      </c>
      <c r="G665" s="499">
        <v>54000</v>
      </c>
      <c r="H665" s="499"/>
      <c r="I665" s="499"/>
      <c r="J665" s="499">
        <v>54000</v>
      </c>
      <c r="K665" s="499">
        <v>54000</v>
      </c>
      <c r="L665" s="499"/>
      <c r="M665" s="499"/>
      <c r="N665" s="499">
        <v>54000</v>
      </c>
      <c r="O665" s="499">
        <v>4320</v>
      </c>
      <c r="P665" s="499">
        <v>58320</v>
      </c>
      <c r="Q665" s="499"/>
      <c r="R665" s="501"/>
      <c r="S665" s="502">
        <v>54000</v>
      </c>
      <c r="T665" s="499"/>
      <c r="U665" s="499"/>
      <c r="V665" s="499">
        <v>58320</v>
      </c>
      <c r="W665" s="501"/>
      <c r="X665" s="501"/>
      <c r="Y665" s="501"/>
      <c r="Z665" s="501"/>
      <c r="AA665" s="501"/>
      <c r="AB665" s="503"/>
    </row>
    <row r="666" spans="1:28" ht="35.1" customHeight="1">
      <c r="A666" s="498">
        <v>662</v>
      </c>
      <c r="B666" s="504" t="s">
        <v>8764</v>
      </c>
      <c r="C666" s="504" t="s">
        <v>8765</v>
      </c>
      <c r="D666" s="499">
        <v>1</v>
      </c>
      <c r="E666" s="499">
        <v>21000</v>
      </c>
      <c r="F666" s="499">
        <v>21000</v>
      </c>
      <c r="G666" s="499">
        <v>113000</v>
      </c>
      <c r="H666" s="499"/>
      <c r="I666" s="499"/>
      <c r="J666" s="499">
        <v>113000</v>
      </c>
      <c r="K666" s="499">
        <v>113000</v>
      </c>
      <c r="L666" s="499"/>
      <c r="M666" s="499"/>
      <c r="N666" s="499">
        <v>113000</v>
      </c>
      <c r="O666" s="499">
        <v>9040</v>
      </c>
      <c r="P666" s="499">
        <v>122040</v>
      </c>
      <c r="Q666" s="499"/>
      <c r="R666" s="501"/>
      <c r="S666" s="502"/>
      <c r="T666" s="499"/>
      <c r="U666" s="499"/>
      <c r="V666" s="499">
        <v>122040</v>
      </c>
      <c r="W666" s="501"/>
      <c r="X666" s="501"/>
      <c r="Y666" s="501"/>
      <c r="Z666" s="501"/>
      <c r="AA666" s="501"/>
      <c r="AB666" s="503"/>
    </row>
    <row r="667" spans="1:28" ht="35.1" customHeight="1">
      <c r="A667" s="498">
        <v>663</v>
      </c>
      <c r="B667" s="504" t="s">
        <v>8764</v>
      </c>
      <c r="C667" s="504" t="s">
        <v>11431</v>
      </c>
      <c r="D667" s="499">
        <v>1</v>
      </c>
      <c r="E667" s="499">
        <v>7000</v>
      </c>
      <c r="F667" s="499">
        <v>7000</v>
      </c>
      <c r="G667" s="499">
        <v>43000</v>
      </c>
      <c r="H667" s="499"/>
      <c r="I667" s="499"/>
      <c r="J667" s="499">
        <v>43000</v>
      </c>
      <c r="K667" s="499">
        <v>43000</v>
      </c>
      <c r="L667" s="499"/>
      <c r="M667" s="499"/>
      <c r="N667" s="499">
        <v>43000</v>
      </c>
      <c r="O667" s="499">
        <v>3440</v>
      </c>
      <c r="P667" s="499">
        <v>46440</v>
      </c>
      <c r="Q667" s="499"/>
      <c r="R667" s="501"/>
      <c r="S667" s="502"/>
      <c r="T667" s="499"/>
      <c r="U667" s="499"/>
      <c r="V667" s="499">
        <v>46440</v>
      </c>
      <c r="W667" s="501"/>
      <c r="X667" s="501"/>
      <c r="Y667" s="501"/>
      <c r="Z667" s="501"/>
      <c r="AA667" s="501"/>
      <c r="AB667" s="503"/>
    </row>
    <row r="668" spans="1:28" ht="35.1" customHeight="1">
      <c r="A668" s="498">
        <v>664</v>
      </c>
      <c r="B668" s="504" t="s">
        <v>10680</v>
      </c>
      <c r="C668" s="504" t="s">
        <v>6760</v>
      </c>
      <c r="D668" s="499">
        <v>5</v>
      </c>
      <c r="E668" s="499">
        <v>932</v>
      </c>
      <c r="F668" s="499">
        <v>932</v>
      </c>
      <c r="G668" s="499">
        <v>78800</v>
      </c>
      <c r="H668" s="499"/>
      <c r="I668" s="499"/>
      <c r="J668" s="499">
        <v>78800</v>
      </c>
      <c r="K668" s="499">
        <v>78800</v>
      </c>
      <c r="L668" s="499"/>
      <c r="M668" s="499"/>
      <c r="N668" s="499">
        <v>78800</v>
      </c>
      <c r="O668" s="499">
        <v>6304</v>
      </c>
      <c r="P668" s="499">
        <v>85104</v>
      </c>
      <c r="Q668" s="499"/>
      <c r="R668" s="501"/>
      <c r="S668" s="502">
        <v>2980000</v>
      </c>
      <c r="T668" s="499"/>
      <c r="U668" s="499"/>
      <c r="V668" s="499">
        <v>85104</v>
      </c>
      <c r="W668" s="501"/>
      <c r="X668" s="501"/>
      <c r="Y668" s="501"/>
      <c r="Z668" s="501"/>
      <c r="AA668" s="501"/>
      <c r="AB668" s="503"/>
    </row>
    <row r="669" spans="1:28" ht="35.1" customHeight="1">
      <c r="A669" s="498">
        <v>665</v>
      </c>
      <c r="B669" s="504" t="s">
        <v>3457</v>
      </c>
      <c r="C669" s="504" t="s">
        <v>3458</v>
      </c>
      <c r="D669" s="499">
        <v>22</v>
      </c>
      <c r="E669" s="499">
        <v>48890</v>
      </c>
      <c r="F669" s="499">
        <v>66282</v>
      </c>
      <c r="G669" s="499">
        <v>784500</v>
      </c>
      <c r="H669" s="499">
        <v>18180</v>
      </c>
      <c r="I669" s="499"/>
      <c r="J669" s="499">
        <v>802680</v>
      </c>
      <c r="K669" s="499">
        <v>784500</v>
      </c>
      <c r="L669" s="499">
        <v>18180</v>
      </c>
      <c r="M669" s="499"/>
      <c r="N669" s="499">
        <v>802680</v>
      </c>
      <c r="O669" s="499">
        <v>64216</v>
      </c>
      <c r="P669" s="499">
        <v>866896</v>
      </c>
      <c r="Q669" s="499"/>
      <c r="R669" s="501"/>
      <c r="S669" s="502">
        <v>5801000</v>
      </c>
      <c r="T669" s="499">
        <v>137000</v>
      </c>
      <c r="U669" s="499"/>
      <c r="V669" s="499">
        <v>866896</v>
      </c>
      <c r="W669" s="501"/>
      <c r="X669" s="501"/>
      <c r="Y669" s="501"/>
      <c r="Z669" s="501"/>
      <c r="AA669" s="501"/>
      <c r="AB669" s="503"/>
    </row>
    <row r="670" spans="1:28" ht="35.1" customHeight="1">
      <c r="A670" s="498">
        <v>666</v>
      </c>
      <c r="B670" s="504" t="s">
        <v>5924</v>
      </c>
      <c r="C670" s="504" t="s">
        <v>11432</v>
      </c>
      <c r="D670" s="499">
        <v>1</v>
      </c>
      <c r="E670" s="499">
        <v>2949</v>
      </c>
      <c r="F670" s="499">
        <v>2949</v>
      </c>
      <c r="G670" s="499">
        <v>21000</v>
      </c>
      <c r="H670" s="499"/>
      <c r="I670" s="499"/>
      <c r="J670" s="499">
        <v>21000</v>
      </c>
      <c r="K670" s="499">
        <v>21000</v>
      </c>
      <c r="L670" s="499"/>
      <c r="M670" s="499"/>
      <c r="N670" s="499">
        <v>21000</v>
      </c>
      <c r="O670" s="499">
        <v>1680</v>
      </c>
      <c r="P670" s="499">
        <v>22680</v>
      </c>
      <c r="Q670" s="499"/>
      <c r="R670" s="501"/>
      <c r="S670" s="502"/>
      <c r="T670" s="499"/>
      <c r="U670" s="499">
        <v>22680</v>
      </c>
      <c r="V670" s="499"/>
      <c r="W670" s="501"/>
      <c r="X670" s="501"/>
      <c r="Y670" s="501"/>
      <c r="Z670" s="501"/>
      <c r="AA670" s="501"/>
      <c r="AB670" s="503"/>
    </row>
    <row r="671" spans="1:28" ht="35.1" customHeight="1">
      <c r="A671" s="498">
        <v>667</v>
      </c>
      <c r="B671" s="504" t="s">
        <v>5924</v>
      </c>
      <c r="C671" s="504" t="s">
        <v>11433</v>
      </c>
      <c r="D671" s="499">
        <v>1</v>
      </c>
      <c r="E671" s="499">
        <v>50</v>
      </c>
      <c r="F671" s="499">
        <v>50</v>
      </c>
      <c r="G671" s="499">
        <v>11400</v>
      </c>
      <c r="H671" s="499"/>
      <c r="I671" s="499"/>
      <c r="J671" s="499">
        <v>11400</v>
      </c>
      <c r="K671" s="499">
        <v>11400</v>
      </c>
      <c r="L671" s="499"/>
      <c r="M671" s="499"/>
      <c r="N671" s="499">
        <v>11400</v>
      </c>
      <c r="O671" s="499">
        <v>912</v>
      </c>
      <c r="P671" s="499">
        <v>12312</v>
      </c>
      <c r="Q671" s="499"/>
      <c r="R671" s="501"/>
      <c r="S671" s="502"/>
      <c r="T671" s="499"/>
      <c r="U671" s="499"/>
      <c r="V671" s="499">
        <v>12312</v>
      </c>
      <c r="W671" s="501"/>
      <c r="X671" s="501"/>
      <c r="Y671" s="501"/>
      <c r="Z671" s="501"/>
      <c r="AA671" s="501"/>
      <c r="AB671" s="503"/>
    </row>
    <row r="672" spans="1:28" ht="35.1" customHeight="1">
      <c r="A672" s="498">
        <v>668</v>
      </c>
      <c r="B672" s="504" t="s">
        <v>5924</v>
      </c>
      <c r="C672" s="504" t="s">
        <v>11434</v>
      </c>
      <c r="D672" s="499">
        <v>1</v>
      </c>
      <c r="E672" s="499">
        <v>680</v>
      </c>
      <c r="F672" s="499">
        <v>680</v>
      </c>
      <c r="G672" s="499">
        <v>19000</v>
      </c>
      <c r="H672" s="499">
        <v>4545</v>
      </c>
      <c r="I672" s="499"/>
      <c r="J672" s="499">
        <v>23545</v>
      </c>
      <c r="K672" s="499">
        <v>19000</v>
      </c>
      <c r="L672" s="499">
        <v>4545</v>
      </c>
      <c r="M672" s="499"/>
      <c r="N672" s="499">
        <v>23545</v>
      </c>
      <c r="O672" s="499">
        <v>1884</v>
      </c>
      <c r="P672" s="499">
        <v>25429</v>
      </c>
      <c r="Q672" s="499"/>
      <c r="R672" s="501"/>
      <c r="S672" s="502"/>
      <c r="T672" s="499">
        <v>26000</v>
      </c>
      <c r="U672" s="499">
        <v>25429</v>
      </c>
      <c r="V672" s="499"/>
      <c r="W672" s="501"/>
      <c r="X672" s="501"/>
      <c r="Y672" s="501"/>
      <c r="Z672" s="501"/>
      <c r="AA672" s="501"/>
      <c r="AB672" s="503"/>
    </row>
    <row r="673" spans="1:28" ht="35.1" customHeight="1">
      <c r="A673" s="498">
        <v>669</v>
      </c>
      <c r="B673" s="504" t="s">
        <v>5924</v>
      </c>
      <c r="C673" s="504" t="s">
        <v>11435</v>
      </c>
      <c r="D673" s="499">
        <v>1</v>
      </c>
      <c r="E673" s="499">
        <v>276</v>
      </c>
      <c r="F673" s="499">
        <v>276</v>
      </c>
      <c r="G673" s="499">
        <v>18135</v>
      </c>
      <c r="H673" s="499"/>
      <c r="I673" s="499"/>
      <c r="J673" s="499">
        <v>18135</v>
      </c>
      <c r="K673" s="499">
        <v>18135</v>
      </c>
      <c r="L673" s="499"/>
      <c r="M673" s="499"/>
      <c r="N673" s="499">
        <v>18135</v>
      </c>
      <c r="O673" s="499">
        <v>1451</v>
      </c>
      <c r="P673" s="499">
        <v>19586</v>
      </c>
      <c r="Q673" s="499"/>
      <c r="R673" s="501"/>
      <c r="S673" s="502"/>
      <c r="T673" s="499"/>
      <c r="U673" s="499">
        <v>19586</v>
      </c>
      <c r="V673" s="499"/>
      <c r="W673" s="501"/>
      <c r="X673" s="501"/>
      <c r="Y673" s="501"/>
      <c r="Z673" s="501"/>
      <c r="AA673" s="501"/>
      <c r="AB673" s="503"/>
    </row>
    <row r="674" spans="1:28" ht="35.1" customHeight="1">
      <c r="A674" s="498">
        <v>670</v>
      </c>
      <c r="B674" s="504" t="s">
        <v>10337</v>
      </c>
      <c r="C674" s="504" t="s">
        <v>10472</v>
      </c>
      <c r="D674" s="499">
        <v>76</v>
      </c>
      <c r="E674" s="499">
        <v>654100</v>
      </c>
      <c r="F674" s="499">
        <v>1096960</v>
      </c>
      <c r="G674" s="499">
        <v>6373000</v>
      </c>
      <c r="H674" s="499"/>
      <c r="I674" s="499"/>
      <c r="J674" s="499">
        <v>6373000</v>
      </c>
      <c r="K674" s="499">
        <v>6373000</v>
      </c>
      <c r="L674" s="499"/>
      <c r="M674" s="499"/>
      <c r="N674" s="499">
        <v>6373000</v>
      </c>
      <c r="O674" s="499">
        <v>509840</v>
      </c>
      <c r="P674" s="499">
        <v>6882840</v>
      </c>
      <c r="Q674" s="499"/>
      <c r="R674" s="501"/>
      <c r="S674" s="502">
        <v>38850000</v>
      </c>
      <c r="T674" s="499"/>
      <c r="U674" s="499"/>
      <c r="V674" s="499">
        <v>6882840</v>
      </c>
      <c r="W674" s="501"/>
      <c r="X674" s="501"/>
      <c r="Y674" s="501"/>
      <c r="Z674" s="501"/>
      <c r="AA674" s="501"/>
      <c r="AB674" s="503"/>
    </row>
    <row r="675" spans="1:28" ht="35.1" customHeight="1">
      <c r="A675" s="498">
        <v>671</v>
      </c>
      <c r="B675" s="504" t="s">
        <v>10337</v>
      </c>
      <c r="C675" s="504" t="s">
        <v>11436</v>
      </c>
      <c r="D675" s="499">
        <v>1</v>
      </c>
      <c r="E675" s="499">
        <v>2500</v>
      </c>
      <c r="F675" s="499">
        <v>2500</v>
      </c>
      <c r="G675" s="499">
        <v>48500</v>
      </c>
      <c r="H675" s="499"/>
      <c r="I675" s="499"/>
      <c r="J675" s="499">
        <v>48500</v>
      </c>
      <c r="K675" s="499">
        <v>48500</v>
      </c>
      <c r="L675" s="499"/>
      <c r="M675" s="499"/>
      <c r="N675" s="499">
        <v>48500</v>
      </c>
      <c r="O675" s="499">
        <v>3880</v>
      </c>
      <c r="P675" s="499">
        <v>52380</v>
      </c>
      <c r="Q675" s="499"/>
      <c r="R675" s="501"/>
      <c r="S675" s="502"/>
      <c r="T675" s="499"/>
      <c r="U675" s="499"/>
      <c r="V675" s="499">
        <v>52380</v>
      </c>
      <c r="W675" s="501"/>
      <c r="X675" s="501"/>
      <c r="Y675" s="501"/>
      <c r="Z675" s="501"/>
      <c r="AA675" s="501"/>
      <c r="AB675" s="503"/>
    </row>
    <row r="676" spans="1:28" ht="35.1" customHeight="1">
      <c r="A676" s="498">
        <v>672</v>
      </c>
      <c r="B676" s="504" t="s">
        <v>3242</v>
      </c>
      <c r="C676" s="504" t="s">
        <v>3243</v>
      </c>
      <c r="D676" s="499">
        <v>1</v>
      </c>
      <c r="E676" s="499">
        <v>14000</v>
      </c>
      <c r="F676" s="499">
        <v>14000</v>
      </c>
      <c r="G676" s="499">
        <v>123500</v>
      </c>
      <c r="H676" s="499"/>
      <c r="I676" s="499">
        <v>27500</v>
      </c>
      <c r="J676" s="499">
        <v>151000</v>
      </c>
      <c r="K676" s="499">
        <v>123500</v>
      </c>
      <c r="L676" s="499"/>
      <c r="M676" s="499">
        <v>27500</v>
      </c>
      <c r="N676" s="499">
        <v>151000</v>
      </c>
      <c r="O676" s="499">
        <v>12080</v>
      </c>
      <c r="P676" s="499">
        <v>163080</v>
      </c>
      <c r="Q676" s="499"/>
      <c r="R676" s="501"/>
      <c r="S676" s="502">
        <v>8500000</v>
      </c>
      <c r="T676" s="499"/>
      <c r="U676" s="499"/>
      <c r="V676" s="499">
        <v>163080</v>
      </c>
      <c r="W676" s="501"/>
      <c r="X676" s="501"/>
      <c r="Y676" s="501"/>
      <c r="Z676" s="501"/>
      <c r="AA676" s="501"/>
      <c r="AB676" s="503"/>
    </row>
    <row r="677" spans="1:28" ht="35.1" customHeight="1">
      <c r="A677" s="498">
        <v>673</v>
      </c>
      <c r="B677" s="504" t="s">
        <v>8021</v>
      </c>
      <c r="C677" s="504" t="s">
        <v>8022</v>
      </c>
      <c r="D677" s="499">
        <v>3</v>
      </c>
      <c r="E677" s="499">
        <v>8000</v>
      </c>
      <c r="F677" s="499">
        <v>8000</v>
      </c>
      <c r="G677" s="499">
        <v>73000</v>
      </c>
      <c r="H677" s="499">
        <v>4545</v>
      </c>
      <c r="I677" s="499"/>
      <c r="J677" s="499">
        <v>77545</v>
      </c>
      <c r="K677" s="499">
        <v>73000</v>
      </c>
      <c r="L677" s="499">
        <v>4545</v>
      </c>
      <c r="M677" s="499"/>
      <c r="N677" s="499">
        <v>77545</v>
      </c>
      <c r="O677" s="499">
        <v>6204</v>
      </c>
      <c r="P677" s="499">
        <v>83749</v>
      </c>
      <c r="Q677" s="499"/>
      <c r="R677" s="501"/>
      <c r="S677" s="502"/>
      <c r="T677" s="499">
        <v>28000</v>
      </c>
      <c r="U677" s="499">
        <v>20520</v>
      </c>
      <c r="V677" s="499">
        <v>63229</v>
      </c>
      <c r="W677" s="501"/>
      <c r="X677" s="501"/>
      <c r="Y677" s="501"/>
      <c r="Z677" s="501"/>
      <c r="AA677" s="501"/>
      <c r="AB677" s="503"/>
    </row>
    <row r="678" spans="1:28" ht="35.1" customHeight="1">
      <c r="A678" s="498">
        <v>674</v>
      </c>
      <c r="B678" s="504" t="s">
        <v>8021</v>
      </c>
      <c r="C678" s="504" t="s">
        <v>11437</v>
      </c>
      <c r="D678" s="499">
        <v>1</v>
      </c>
      <c r="E678" s="499">
        <v>500</v>
      </c>
      <c r="F678" s="499">
        <v>500</v>
      </c>
      <c r="G678" s="499">
        <v>19000</v>
      </c>
      <c r="H678" s="499"/>
      <c r="I678" s="499"/>
      <c r="J678" s="499">
        <v>19000</v>
      </c>
      <c r="K678" s="499">
        <v>19000</v>
      </c>
      <c r="L678" s="499"/>
      <c r="M678" s="499"/>
      <c r="N678" s="499">
        <v>19000</v>
      </c>
      <c r="O678" s="499">
        <v>1520</v>
      </c>
      <c r="P678" s="499">
        <v>20520</v>
      </c>
      <c r="Q678" s="499"/>
      <c r="R678" s="501"/>
      <c r="S678" s="502">
        <v>206000</v>
      </c>
      <c r="T678" s="499"/>
      <c r="U678" s="499">
        <v>20520</v>
      </c>
      <c r="V678" s="499"/>
      <c r="W678" s="501"/>
      <c r="X678" s="501"/>
      <c r="Y678" s="501"/>
      <c r="Z678" s="501"/>
      <c r="AA678" s="501"/>
      <c r="AB678" s="503"/>
    </row>
    <row r="679" spans="1:28" ht="35.1" customHeight="1">
      <c r="A679" s="498">
        <v>675</v>
      </c>
      <c r="B679" s="504" t="s">
        <v>8021</v>
      </c>
      <c r="C679" s="504" t="s">
        <v>11438</v>
      </c>
      <c r="D679" s="499">
        <v>2</v>
      </c>
      <c r="E679" s="499">
        <v>1166</v>
      </c>
      <c r="F679" s="499">
        <v>1166</v>
      </c>
      <c r="G679" s="499">
        <v>38000</v>
      </c>
      <c r="H679" s="499">
        <v>9090</v>
      </c>
      <c r="I679" s="499"/>
      <c r="J679" s="499">
        <v>47090</v>
      </c>
      <c r="K679" s="499">
        <v>38000</v>
      </c>
      <c r="L679" s="499">
        <v>9090</v>
      </c>
      <c r="M679" s="499"/>
      <c r="N679" s="499">
        <v>47090</v>
      </c>
      <c r="O679" s="499">
        <v>3768</v>
      </c>
      <c r="P679" s="499">
        <v>50858</v>
      </c>
      <c r="Q679" s="499"/>
      <c r="R679" s="501"/>
      <c r="S679" s="502">
        <v>655000</v>
      </c>
      <c r="T679" s="499">
        <v>52000</v>
      </c>
      <c r="U679" s="499">
        <v>50858</v>
      </c>
      <c r="V679" s="499"/>
      <c r="W679" s="501"/>
      <c r="X679" s="501"/>
      <c r="Y679" s="501"/>
      <c r="Z679" s="501"/>
      <c r="AA679" s="501"/>
      <c r="AB679" s="503"/>
    </row>
    <row r="680" spans="1:28" ht="35.1" customHeight="1">
      <c r="A680" s="498">
        <v>676</v>
      </c>
      <c r="B680" s="504" t="s">
        <v>8021</v>
      </c>
      <c r="C680" s="504" t="s">
        <v>11439</v>
      </c>
      <c r="D680" s="499">
        <v>3</v>
      </c>
      <c r="E680" s="499">
        <v>12024</v>
      </c>
      <c r="F680" s="499">
        <v>12024</v>
      </c>
      <c r="G680" s="499">
        <v>87000</v>
      </c>
      <c r="H680" s="499"/>
      <c r="I680" s="499"/>
      <c r="J680" s="499">
        <v>87000</v>
      </c>
      <c r="K680" s="499">
        <v>87000</v>
      </c>
      <c r="L680" s="499"/>
      <c r="M680" s="499"/>
      <c r="N680" s="499">
        <v>87000</v>
      </c>
      <c r="O680" s="499">
        <v>6960</v>
      </c>
      <c r="P680" s="499">
        <v>93960</v>
      </c>
      <c r="Q680" s="499"/>
      <c r="R680" s="501"/>
      <c r="S680" s="502"/>
      <c r="T680" s="499"/>
      <c r="U680" s="499">
        <v>93960</v>
      </c>
      <c r="V680" s="499"/>
      <c r="W680" s="501"/>
      <c r="X680" s="501"/>
      <c r="Y680" s="501"/>
      <c r="Z680" s="501"/>
      <c r="AA680" s="501"/>
      <c r="AB680" s="503"/>
    </row>
    <row r="681" spans="1:28" ht="35.1" customHeight="1">
      <c r="A681" s="498">
        <v>677</v>
      </c>
      <c r="B681" s="504" t="s">
        <v>8021</v>
      </c>
      <c r="C681" s="504" t="s">
        <v>11440</v>
      </c>
      <c r="D681" s="499">
        <v>2</v>
      </c>
      <c r="E681" s="499">
        <v>677</v>
      </c>
      <c r="F681" s="499">
        <v>677</v>
      </c>
      <c r="G681" s="499">
        <v>27200</v>
      </c>
      <c r="H681" s="499"/>
      <c r="I681" s="499"/>
      <c r="J681" s="499">
        <v>27200</v>
      </c>
      <c r="K681" s="499">
        <v>27200</v>
      </c>
      <c r="L681" s="499"/>
      <c r="M681" s="499"/>
      <c r="N681" s="499">
        <v>27200</v>
      </c>
      <c r="O681" s="499">
        <v>2176</v>
      </c>
      <c r="P681" s="499">
        <v>29376</v>
      </c>
      <c r="Q681" s="499"/>
      <c r="R681" s="501"/>
      <c r="S681" s="502">
        <v>5490000</v>
      </c>
      <c r="T681" s="499"/>
      <c r="U681" s="499">
        <v>29376</v>
      </c>
      <c r="V681" s="499"/>
      <c r="W681" s="501"/>
      <c r="X681" s="501"/>
      <c r="Y681" s="501"/>
      <c r="Z681" s="501"/>
      <c r="AA681" s="501"/>
      <c r="AB681" s="503"/>
    </row>
    <row r="682" spans="1:28" ht="35.1" customHeight="1">
      <c r="A682" s="498">
        <v>678</v>
      </c>
      <c r="B682" s="504" t="s">
        <v>8021</v>
      </c>
      <c r="C682" s="504" t="s">
        <v>11441</v>
      </c>
      <c r="D682" s="499">
        <v>1</v>
      </c>
      <c r="E682" s="499">
        <v>3366</v>
      </c>
      <c r="F682" s="499">
        <v>3366</v>
      </c>
      <c r="G682" s="499">
        <v>33000</v>
      </c>
      <c r="H682" s="499"/>
      <c r="I682" s="499"/>
      <c r="J682" s="499">
        <v>33000</v>
      </c>
      <c r="K682" s="499">
        <v>33000</v>
      </c>
      <c r="L682" s="499"/>
      <c r="M682" s="499"/>
      <c r="N682" s="499">
        <v>33000</v>
      </c>
      <c r="O682" s="499">
        <v>2640</v>
      </c>
      <c r="P682" s="499">
        <v>35640</v>
      </c>
      <c r="Q682" s="499"/>
      <c r="R682" s="501"/>
      <c r="S682" s="502">
        <v>2900000</v>
      </c>
      <c r="T682" s="499"/>
      <c r="U682" s="499">
        <v>35640</v>
      </c>
      <c r="V682" s="499"/>
      <c r="W682" s="501"/>
      <c r="X682" s="501"/>
      <c r="Y682" s="501"/>
      <c r="Z682" s="501"/>
      <c r="AA682" s="501"/>
      <c r="AB682" s="503"/>
    </row>
    <row r="683" spans="1:28" ht="35.1" customHeight="1">
      <c r="A683" s="498">
        <v>679</v>
      </c>
      <c r="B683" s="504" t="s">
        <v>2152</v>
      </c>
      <c r="C683" s="504" t="s">
        <v>2153</v>
      </c>
      <c r="D683" s="499">
        <v>1</v>
      </c>
      <c r="E683" s="499">
        <v>5050</v>
      </c>
      <c r="F683" s="499">
        <v>5050</v>
      </c>
      <c r="G683" s="499">
        <v>24000</v>
      </c>
      <c r="H683" s="499"/>
      <c r="I683" s="499"/>
      <c r="J683" s="499">
        <v>24000</v>
      </c>
      <c r="K683" s="499">
        <v>24000</v>
      </c>
      <c r="L683" s="499"/>
      <c r="M683" s="499"/>
      <c r="N683" s="499">
        <v>24000</v>
      </c>
      <c r="O683" s="499">
        <v>1920</v>
      </c>
      <c r="P683" s="499">
        <v>25920</v>
      </c>
      <c r="Q683" s="499"/>
      <c r="R683" s="501"/>
      <c r="S683" s="502"/>
      <c r="T683" s="499"/>
      <c r="U683" s="499"/>
      <c r="V683" s="499">
        <v>25920</v>
      </c>
      <c r="W683" s="501"/>
      <c r="X683" s="501"/>
      <c r="Y683" s="501"/>
      <c r="Z683" s="501"/>
      <c r="AA683" s="501"/>
      <c r="AB683" s="503"/>
    </row>
    <row r="684" spans="1:28" ht="35.1" customHeight="1">
      <c r="A684" s="498">
        <v>680</v>
      </c>
      <c r="B684" s="504" t="s">
        <v>4928</v>
      </c>
      <c r="C684" s="504" t="s">
        <v>4929</v>
      </c>
      <c r="D684" s="499">
        <v>4</v>
      </c>
      <c r="E684" s="499">
        <v>19900</v>
      </c>
      <c r="F684" s="499">
        <v>19900</v>
      </c>
      <c r="G684" s="499">
        <v>138000</v>
      </c>
      <c r="H684" s="499">
        <v>13635</v>
      </c>
      <c r="I684" s="499"/>
      <c r="J684" s="499">
        <v>151635</v>
      </c>
      <c r="K684" s="499">
        <v>138000</v>
      </c>
      <c r="L684" s="499">
        <v>13635</v>
      </c>
      <c r="M684" s="499"/>
      <c r="N684" s="499">
        <v>151635</v>
      </c>
      <c r="O684" s="499">
        <v>12132</v>
      </c>
      <c r="P684" s="499">
        <v>163767</v>
      </c>
      <c r="Q684" s="499"/>
      <c r="R684" s="501"/>
      <c r="S684" s="502">
        <v>50000</v>
      </c>
      <c r="T684" s="499">
        <v>119000</v>
      </c>
      <c r="U684" s="499"/>
      <c r="V684" s="499">
        <v>163767</v>
      </c>
      <c r="W684" s="501"/>
      <c r="X684" s="501"/>
      <c r="Y684" s="501"/>
      <c r="Z684" s="501"/>
      <c r="AA684" s="501"/>
      <c r="AB684" s="503"/>
    </row>
    <row r="685" spans="1:28" ht="35.1" customHeight="1">
      <c r="A685" s="498">
        <v>681</v>
      </c>
      <c r="B685" s="504" t="s">
        <v>10996</v>
      </c>
      <c r="C685" s="504" t="s">
        <v>11442</v>
      </c>
      <c r="D685" s="499">
        <v>49</v>
      </c>
      <c r="E685" s="499">
        <v>6191</v>
      </c>
      <c r="F685" s="499">
        <v>6191</v>
      </c>
      <c r="G685" s="499">
        <v>1241500</v>
      </c>
      <c r="H685" s="499">
        <v>200000</v>
      </c>
      <c r="I685" s="499"/>
      <c r="J685" s="499">
        <v>1441500</v>
      </c>
      <c r="K685" s="499">
        <v>1241500</v>
      </c>
      <c r="L685" s="499">
        <v>200000</v>
      </c>
      <c r="M685" s="499"/>
      <c r="N685" s="499">
        <v>1441500</v>
      </c>
      <c r="O685" s="499">
        <v>115320</v>
      </c>
      <c r="P685" s="499">
        <v>1556820</v>
      </c>
      <c r="Q685" s="499"/>
      <c r="R685" s="501"/>
      <c r="S685" s="502"/>
      <c r="T685" s="499"/>
      <c r="U685" s="499"/>
      <c r="V685" s="499">
        <v>1556820</v>
      </c>
      <c r="W685" s="501"/>
      <c r="X685" s="501"/>
      <c r="Y685" s="501"/>
      <c r="Z685" s="501"/>
      <c r="AA685" s="501"/>
      <c r="AB685" s="503"/>
    </row>
    <row r="686" spans="1:28" ht="35.1" customHeight="1">
      <c r="A686" s="498">
        <v>682</v>
      </c>
      <c r="B686" s="504" t="s">
        <v>10997</v>
      </c>
      <c r="C686" s="504" t="s">
        <v>11443</v>
      </c>
      <c r="D686" s="499">
        <v>8</v>
      </c>
      <c r="E686" s="499">
        <v>51500</v>
      </c>
      <c r="F686" s="499">
        <v>51500</v>
      </c>
      <c r="G686" s="499">
        <v>396800</v>
      </c>
      <c r="H686" s="499">
        <v>9090</v>
      </c>
      <c r="I686" s="499"/>
      <c r="J686" s="499">
        <v>405890</v>
      </c>
      <c r="K686" s="499">
        <v>396800</v>
      </c>
      <c r="L686" s="499">
        <v>9090</v>
      </c>
      <c r="M686" s="499"/>
      <c r="N686" s="499">
        <v>405890</v>
      </c>
      <c r="O686" s="499">
        <v>32472</v>
      </c>
      <c r="P686" s="499">
        <v>438362</v>
      </c>
      <c r="Q686" s="499"/>
      <c r="R686" s="501"/>
      <c r="S686" s="502">
        <v>913000</v>
      </c>
      <c r="T686" s="499">
        <v>69000</v>
      </c>
      <c r="U686" s="499"/>
      <c r="V686" s="499">
        <v>438362</v>
      </c>
      <c r="W686" s="501"/>
      <c r="X686" s="501"/>
      <c r="Y686" s="501"/>
      <c r="Z686" s="501"/>
      <c r="AA686" s="501"/>
      <c r="AB686" s="503"/>
    </row>
    <row r="687" spans="1:28" ht="35.1" customHeight="1">
      <c r="A687" s="498">
        <v>683</v>
      </c>
      <c r="B687" s="504" t="s">
        <v>7865</v>
      </c>
      <c r="C687" s="504" t="s">
        <v>7866</v>
      </c>
      <c r="D687" s="499">
        <v>1</v>
      </c>
      <c r="E687" s="499">
        <v>3773</v>
      </c>
      <c r="F687" s="499">
        <v>3773</v>
      </c>
      <c r="G687" s="499">
        <v>33000</v>
      </c>
      <c r="H687" s="499"/>
      <c r="I687" s="499"/>
      <c r="J687" s="499">
        <v>33000</v>
      </c>
      <c r="K687" s="499">
        <v>33000</v>
      </c>
      <c r="L687" s="499"/>
      <c r="M687" s="499"/>
      <c r="N687" s="499">
        <v>33000</v>
      </c>
      <c r="O687" s="499">
        <v>2640</v>
      </c>
      <c r="P687" s="499">
        <v>35640</v>
      </c>
      <c r="Q687" s="499"/>
      <c r="R687" s="501"/>
      <c r="S687" s="502"/>
      <c r="T687" s="499"/>
      <c r="U687" s="499"/>
      <c r="V687" s="499">
        <v>35640</v>
      </c>
      <c r="W687" s="501"/>
      <c r="X687" s="501"/>
      <c r="Y687" s="501"/>
      <c r="Z687" s="501"/>
      <c r="AA687" s="501"/>
      <c r="AB687" s="503"/>
    </row>
    <row r="688" spans="1:28" ht="35.1" customHeight="1">
      <c r="A688" s="498">
        <v>684</v>
      </c>
      <c r="B688" s="504" t="s">
        <v>10998</v>
      </c>
      <c r="C688" s="504" t="s">
        <v>11444</v>
      </c>
      <c r="D688" s="499">
        <v>1</v>
      </c>
      <c r="E688" s="499">
        <v>2400</v>
      </c>
      <c r="F688" s="499">
        <v>2400</v>
      </c>
      <c r="G688" s="499">
        <v>21000</v>
      </c>
      <c r="H688" s="499"/>
      <c r="I688" s="499"/>
      <c r="J688" s="499">
        <v>21000</v>
      </c>
      <c r="K688" s="499">
        <v>21000</v>
      </c>
      <c r="L688" s="499"/>
      <c r="M688" s="499"/>
      <c r="N688" s="499">
        <v>21000</v>
      </c>
      <c r="O688" s="499">
        <v>1680</v>
      </c>
      <c r="P688" s="499">
        <v>22680</v>
      </c>
      <c r="Q688" s="499"/>
      <c r="R688" s="501"/>
      <c r="S688" s="502"/>
      <c r="T688" s="499"/>
      <c r="U688" s="499">
        <v>22680</v>
      </c>
      <c r="V688" s="499"/>
      <c r="W688" s="501"/>
      <c r="X688" s="501"/>
      <c r="Y688" s="501"/>
      <c r="Z688" s="501"/>
      <c r="AA688" s="501"/>
      <c r="AB688" s="503"/>
    </row>
    <row r="689" spans="1:28" ht="35.1" customHeight="1">
      <c r="A689" s="498">
        <v>685</v>
      </c>
      <c r="B689" s="504" t="s">
        <v>4515</v>
      </c>
      <c r="C689" s="504" t="s">
        <v>4516</v>
      </c>
      <c r="D689" s="499">
        <v>5</v>
      </c>
      <c r="E689" s="499">
        <v>550</v>
      </c>
      <c r="F689" s="499">
        <v>550</v>
      </c>
      <c r="G689" s="499">
        <v>89400</v>
      </c>
      <c r="H689" s="499"/>
      <c r="I689" s="499"/>
      <c r="J689" s="499">
        <v>89400</v>
      </c>
      <c r="K689" s="499">
        <v>89400</v>
      </c>
      <c r="L689" s="499"/>
      <c r="M689" s="499"/>
      <c r="N689" s="499">
        <v>89400</v>
      </c>
      <c r="O689" s="499">
        <v>7152</v>
      </c>
      <c r="P689" s="499">
        <v>96552</v>
      </c>
      <c r="Q689" s="499"/>
      <c r="R689" s="501"/>
      <c r="S689" s="502"/>
      <c r="T689" s="499"/>
      <c r="U689" s="499"/>
      <c r="V689" s="499">
        <v>96552</v>
      </c>
      <c r="W689" s="501"/>
      <c r="X689" s="501"/>
      <c r="Y689" s="501"/>
      <c r="Z689" s="501"/>
      <c r="AA689" s="501"/>
      <c r="AB689" s="503"/>
    </row>
    <row r="690" spans="1:28" ht="35.1" customHeight="1">
      <c r="A690" s="498">
        <v>686</v>
      </c>
      <c r="B690" s="504" t="s">
        <v>6646</v>
      </c>
      <c r="C690" s="504" t="s">
        <v>6647</v>
      </c>
      <c r="D690" s="499">
        <v>3</v>
      </c>
      <c r="E690" s="499">
        <v>5889</v>
      </c>
      <c r="F690" s="499">
        <v>5889</v>
      </c>
      <c r="G690" s="499">
        <v>73000</v>
      </c>
      <c r="H690" s="499">
        <v>9090</v>
      </c>
      <c r="I690" s="499"/>
      <c r="J690" s="499">
        <v>82090</v>
      </c>
      <c r="K690" s="499">
        <v>73000</v>
      </c>
      <c r="L690" s="499">
        <v>9090</v>
      </c>
      <c r="M690" s="499"/>
      <c r="N690" s="499">
        <v>82090</v>
      </c>
      <c r="O690" s="499">
        <v>6568</v>
      </c>
      <c r="P690" s="499">
        <v>88658</v>
      </c>
      <c r="Q690" s="499"/>
      <c r="R690" s="501"/>
      <c r="S690" s="502">
        <v>815000</v>
      </c>
      <c r="T690" s="499">
        <v>69000</v>
      </c>
      <c r="U690" s="499"/>
      <c r="V690" s="499">
        <v>88658</v>
      </c>
      <c r="W690" s="501"/>
      <c r="X690" s="501"/>
      <c r="Y690" s="501"/>
      <c r="Z690" s="501"/>
      <c r="AA690" s="501"/>
      <c r="AB690" s="503"/>
    </row>
    <row r="691" spans="1:28" ht="35.1" customHeight="1">
      <c r="A691" s="498">
        <v>687</v>
      </c>
      <c r="B691" s="504" t="s">
        <v>6646</v>
      </c>
      <c r="C691" s="504" t="s">
        <v>11445</v>
      </c>
      <c r="D691" s="499">
        <v>1</v>
      </c>
      <c r="E691" s="499">
        <v>2300</v>
      </c>
      <c r="F691" s="499">
        <v>2300</v>
      </c>
      <c r="G691" s="499">
        <v>21000</v>
      </c>
      <c r="H691" s="499">
        <v>4545</v>
      </c>
      <c r="I691" s="499"/>
      <c r="J691" s="499">
        <v>25545</v>
      </c>
      <c r="K691" s="499">
        <v>21000</v>
      </c>
      <c r="L691" s="499">
        <v>4545</v>
      </c>
      <c r="M691" s="499"/>
      <c r="N691" s="499">
        <v>25545</v>
      </c>
      <c r="O691" s="499">
        <v>2044</v>
      </c>
      <c r="P691" s="499">
        <v>27589</v>
      </c>
      <c r="Q691" s="499"/>
      <c r="R691" s="501"/>
      <c r="S691" s="502"/>
      <c r="T691" s="499">
        <v>28000</v>
      </c>
      <c r="U691" s="499"/>
      <c r="V691" s="499">
        <v>27589</v>
      </c>
      <c r="W691" s="501"/>
      <c r="X691" s="501"/>
      <c r="Y691" s="501"/>
      <c r="Z691" s="501"/>
      <c r="AA691" s="501"/>
      <c r="AB691" s="503"/>
    </row>
    <row r="692" spans="1:28" ht="35.1" customHeight="1">
      <c r="A692" s="498">
        <v>688</v>
      </c>
      <c r="B692" s="504" t="s">
        <v>8143</v>
      </c>
      <c r="C692" s="504" t="s">
        <v>8144</v>
      </c>
      <c r="D692" s="499">
        <v>2</v>
      </c>
      <c r="E692" s="499">
        <v>3500</v>
      </c>
      <c r="F692" s="499">
        <v>3500</v>
      </c>
      <c r="G692" s="499">
        <v>40000</v>
      </c>
      <c r="H692" s="499"/>
      <c r="I692" s="499"/>
      <c r="J692" s="499">
        <v>40000</v>
      </c>
      <c r="K692" s="499">
        <v>40000</v>
      </c>
      <c r="L692" s="499"/>
      <c r="M692" s="499"/>
      <c r="N692" s="499">
        <v>40000</v>
      </c>
      <c r="O692" s="499">
        <v>3200</v>
      </c>
      <c r="P692" s="499">
        <v>43200</v>
      </c>
      <c r="Q692" s="499"/>
      <c r="R692" s="501"/>
      <c r="S692" s="502">
        <v>195000</v>
      </c>
      <c r="T692" s="499"/>
      <c r="U692" s="499"/>
      <c r="V692" s="499">
        <v>43200</v>
      </c>
      <c r="W692" s="501"/>
      <c r="X692" s="501"/>
      <c r="Y692" s="501"/>
      <c r="Z692" s="501"/>
      <c r="AA692" s="501"/>
      <c r="AB692" s="503"/>
    </row>
    <row r="693" spans="1:28" ht="35.1" customHeight="1">
      <c r="A693" s="498">
        <v>689</v>
      </c>
      <c r="B693" s="504" t="s">
        <v>6209</v>
      </c>
      <c r="C693" s="504" t="s">
        <v>10681</v>
      </c>
      <c r="D693" s="499">
        <v>14</v>
      </c>
      <c r="E693" s="499">
        <v>144600</v>
      </c>
      <c r="F693" s="499">
        <v>307280</v>
      </c>
      <c r="G693" s="499">
        <v>1741500</v>
      </c>
      <c r="H693" s="499"/>
      <c r="I693" s="499"/>
      <c r="J693" s="499">
        <v>1741500</v>
      </c>
      <c r="K693" s="499">
        <v>1741500</v>
      </c>
      <c r="L693" s="499"/>
      <c r="M693" s="499"/>
      <c r="N693" s="499">
        <v>1741500</v>
      </c>
      <c r="O693" s="499">
        <v>139320</v>
      </c>
      <c r="P693" s="499">
        <v>1880820</v>
      </c>
      <c r="Q693" s="499"/>
      <c r="R693" s="501"/>
      <c r="S693" s="502">
        <v>6474000</v>
      </c>
      <c r="T693" s="499"/>
      <c r="U693" s="499"/>
      <c r="V693" s="499">
        <v>1880820</v>
      </c>
      <c r="W693" s="501"/>
      <c r="X693" s="501"/>
      <c r="Y693" s="501"/>
      <c r="Z693" s="501"/>
      <c r="AA693" s="501"/>
      <c r="AB693" s="503"/>
    </row>
    <row r="694" spans="1:28" ht="35.1" customHeight="1">
      <c r="A694" s="498">
        <v>690</v>
      </c>
      <c r="B694" s="504" t="s">
        <v>3488</v>
      </c>
      <c r="C694" s="504" t="s">
        <v>3489</v>
      </c>
      <c r="D694" s="499">
        <v>23</v>
      </c>
      <c r="E694" s="499">
        <v>24430</v>
      </c>
      <c r="F694" s="499">
        <v>24430</v>
      </c>
      <c r="G694" s="499">
        <v>1273800</v>
      </c>
      <c r="H694" s="499"/>
      <c r="I694" s="499"/>
      <c r="J694" s="499">
        <v>1273800</v>
      </c>
      <c r="K694" s="499">
        <v>1273800</v>
      </c>
      <c r="L694" s="499"/>
      <c r="M694" s="499"/>
      <c r="N694" s="499">
        <v>1273800</v>
      </c>
      <c r="O694" s="499">
        <v>101904</v>
      </c>
      <c r="P694" s="499">
        <v>1375704</v>
      </c>
      <c r="Q694" s="499"/>
      <c r="R694" s="501"/>
      <c r="S694" s="502"/>
      <c r="T694" s="499"/>
      <c r="U694" s="499"/>
      <c r="V694" s="499">
        <v>1375704</v>
      </c>
      <c r="W694" s="501"/>
      <c r="X694" s="501"/>
      <c r="Y694" s="501"/>
      <c r="Z694" s="501"/>
      <c r="AA694" s="501"/>
      <c r="AB694" s="503"/>
    </row>
    <row r="695" spans="1:28" ht="35.1" customHeight="1">
      <c r="A695" s="498">
        <v>691</v>
      </c>
      <c r="B695" s="504" t="s">
        <v>1304</v>
      </c>
      <c r="C695" s="504" t="s">
        <v>1305</v>
      </c>
      <c r="D695" s="499">
        <v>1</v>
      </c>
      <c r="E695" s="499">
        <v>990</v>
      </c>
      <c r="F695" s="499">
        <v>990</v>
      </c>
      <c r="G695" s="499">
        <v>30500</v>
      </c>
      <c r="H695" s="499"/>
      <c r="I695" s="499"/>
      <c r="J695" s="499">
        <v>30500</v>
      </c>
      <c r="K695" s="499">
        <v>30500</v>
      </c>
      <c r="L695" s="499"/>
      <c r="M695" s="499"/>
      <c r="N695" s="499">
        <v>30500</v>
      </c>
      <c r="O695" s="499">
        <v>2440</v>
      </c>
      <c r="P695" s="499">
        <v>32940</v>
      </c>
      <c r="Q695" s="499"/>
      <c r="R695" s="501"/>
      <c r="S695" s="502">
        <v>750000</v>
      </c>
      <c r="T695" s="499"/>
      <c r="U695" s="499"/>
      <c r="V695" s="499">
        <v>32940</v>
      </c>
      <c r="W695" s="501"/>
      <c r="X695" s="501"/>
      <c r="Y695" s="501"/>
      <c r="Z695" s="501"/>
      <c r="AA695" s="501"/>
      <c r="AB695" s="503"/>
    </row>
    <row r="696" spans="1:28" ht="35.1" customHeight="1">
      <c r="A696" s="498">
        <v>692</v>
      </c>
      <c r="B696" s="504" t="s">
        <v>7808</v>
      </c>
      <c r="C696" s="504" t="s">
        <v>7809</v>
      </c>
      <c r="D696" s="499">
        <v>6</v>
      </c>
      <c r="E696" s="499">
        <v>167600</v>
      </c>
      <c r="F696" s="499">
        <v>178914</v>
      </c>
      <c r="G696" s="499">
        <v>963000</v>
      </c>
      <c r="H696" s="499"/>
      <c r="I696" s="499"/>
      <c r="J696" s="499">
        <v>963000</v>
      </c>
      <c r="K696" s="499">
        <v>963000</v>
      </c>
      <c r="L696" s="499"/>
      <c r="M696" s="499"/>
      <c r="N696" s="499">
        <v>963000</v>
      </c>
      <c r="O696" s="499">
        <v>77040</v>
      </c>
      <c r="P696" s="499">
        <v>1040040</v>
      </c>
      <c r="Q696" s="499"/>
      <c r="R696" s="501"/>
      <c r="S696" s="502"/>
      <c r="T696" s="499"/>
      <c r="U696" s="499"/>
      <c r="V696" s="499">
        <v>1040040</v>
      </c>
      <c r="W696" s="501"/>
      <c r="X696" s="501"/>
      <c r="Y696" s="501"/>
      <c r="Z696" s="501"/>
      <c r="AA696" s="501"/>
      <c r="AB696" s="503"/>
    </row>
    <row r="697" spans="1:28" ht="35.1" customHeight="1">
      <c r="A697" s="498">
        <v>693</v>
      </c>
      <c r="B697" s="504" t="s">
        <v>10999</v>
      </c>
      <c r="C697" s="504" t="s">
        <v>11446</v>
      </c>
      <c r="D697" s="499">
        <v>2</v>
      </c>
      <c r="E697" s="499">
        <v>125</v>
      </c>
      <c r="F697" s="499">
        <v>125</v>
      </c>
      <c r="G697" s="499">
        <v>31200</v>
      </c>
      <c r="H697" s="499"/>
      <c r="I697" s="499"/>
      <c r="J697" s="499">
        <v>31200</v>
      </c>
      <c r="K697" s="499">
        <v>31200</v>
      </c>
      <c r="L697" s="499"/>
      <c r="M697" s="499"/>
      <c r="N697" s="499">
        <v>31200</v>
      </c>
      <c r="O697" s="499">
        <v>2496</v>
      </c>
      <c r="P697" s="499">
        <v>33696</v>
      </c>
      <c r="Q697" s="499"/>
      <c r="R697" s="501"/>
      <c r="S697" s="502"/>
      <c r="T697" s="499"/>
      <c r="U697" s="499">
        <v>33696</v>
      </c>
      <c r="V697" s="499"/>
      <c r="W697" s="501"/>
      <c r="X697" s="501"/>
      <c r="Y697" s="501"/>
      <c r="Z697" s="501"/>
      <c r="AA697" s="501"/>
      <c r="AB697" s="503"/>
    </row>
    <row r="698" spans="1:28" ht="35.1" customHeight="1">
      <c r="A698" s="498">
        <v>694</v>
      </c>
      <c r="B698" s="504" t="s">
        <v>2456</v>
      </c>
      <c r="C698" s="504" t="s">
        <v>2457</v>
      </c>
      <c r="D698" s="499">
        <v>108</v>
      </c>
      <c r="E698" s="499">
        <v>650775</v>
      </c>
      <c r="F698" s="499">
        <v>650775</v>
      </c>
      <c r="G698" s="499">
        <v>4460000</v>
      </c>
      <c r="H698" s="499"/>
      <c r="I698" s="499"/>
      <c r="J698" s="499">
        <v>4460000</v>
      </c>
      <c r="K698" s="499">
        <v>4460000</v>
      </c>
      <c r="L698" s="499"/>
      <c r="M698" s="499"/>
      <c r="N698" s="499">
        <v>4460000</v>
      </c>
      <c r="O698" s="499">
        <v>356800</v>
      </c>
      <c r="P698" s="499">
        <v>4816800</v>
      </c>
      <c r="Q698" s="499"/>
      <c r="R698" s="501"/>
      <c r="S698" s="502">
        <v>37112000</v>
      </c>
      <c r="T698" s="499"/>
      <c r="U698" s="499"/>
      <c r="V698" s="499">
        <v>4816800</v>
      </c>
      <c r="W698" s="501"/>
      <c r="X698" s="501"/>
      <c r="Y698" s="501"/>
      <c r="Z698" s="501"/>
      <c r="AA698" s="501"/>
      <c r="AB698" s="503"/>
    </row>
    <row r="699" spans="1:28" ht="35.1" customHeight="1">
      <c r="A699" s="498">
        <v>695</v>
      </c>
      <c r="B699" s="504" t="s">
        <v>1982</v>
      </c>
      <c r="C699" s="504" t="s">
        <v>1983</v>
      </c>
      <c r="D699" s="499">
        <v>1</v>
      </c>
      <c r="E699" s="499">
        <v>3000</v>
      </c>
      <c r="F699" s="499">
        <v>3000</v>
      </c>
      <c r="G699" s="499">
        <v>21000</v>
      </c>
      <c r="H699" s="499"/>
      <c r="I699" s="499"/>
      <c r="J699" s="499">
        <v>21000</v>
      </c>
      <c r="K699" s="499">
        <v>21000</v>
      </c>
      <c r="L699" s="499"/>
      <c r="M699" s="499"/>
      <c r="N699" s="499">
        <v>21000</v>
      </c>
      <c r="O699" s="499">
        <v>1680</v>
      </c>
      <c r="P699" s="499">
        <v>22680</v>
      </c>
      <c r="Q699" s="499"/>
      <c r="R699" s="501"/>
      <c r="S699" s="502">
        <v>697500</v>
      </c>
      <c r="T699" s="499"/>
      <c r="U699" s="499"/>
      <c r="V699" s="499">
        <v>22680</v>
      </c>
      <c r="W699" s="501"/>
      <c r="X699" s="501"/>
      <c r="Y699" s="501"/>
      <c r="Z699" s="501"/>
      <c r="AA699" s="501"/>
      <c r="AB699" s="503"/>
    </row>
    <row r="700" spans="1:28" ht="35.1" customHeight="1">
      <c r="A700" s="498">
        <v>696</v>
      </c>
      <c r="B700" s="504" t="s">
        <v>8059</v>
      </c>
      <c r="C700" s="504" t="s">
        <v>8060</v>
      </c>
      <c r="D700" s="499">
        <v>1</v>
      </c>
      <c r="E700" s="499">
        <v>2000</v>
      </c>
      <c r="F700" s="499">
        <v>2000</v>
      </c>
      <c r="G700" s="499">
        <v>16400</v>
      </c>
      <c r="H700" s="499"/>
      <c r="I700" s="499"/>
      <c r="J700" s="499">
        <v>16400</v>
      </c>
      <c r="K700" s="499">
        <v>16400</v>
      </c>
      <c r="L700" s="499"/>
      <c r="M700" s="499"/>
      <c r="N700" s="499">
        <v>16400</v>
      </c>
      <c r="O700" s="499">
        <v>1312</v>
      </c>
      <c r="P700" s="499">
        <v>17712</v>
      </c>
      <c r="Q700" s="499"/>
      <c r="R700" s="501"/>
      <c r="S700" s="502"/>
      <c r="T700" s="499"/>
      <c r="U700" s="499"/>
      <c r="V700" s="499">
        <v>17712</v>
      </c>
      <c r="W700" s="501"/>
      <c r="X700" s="501"/>
      <c r="Y700" s="501"/>
      <c r="Z700" s="501"/>
      <c r="AA700" s="501"/>
      <c r="AB700" s="503"/>
    </row>
    <row r="701" spans="1:28" ht="35.1" customHeight="1">
      <c r="A701" s="498">
        <v>697</v>
      </c>
      <c r="B701" s="504" t="s">
        <v>3160</v>
      </c>
      <c r="C701" s="504" t="s">
        <v>3161</v>
      </c>
      <c r="D701" s="499">
        <v>14</v>
      </c>
      <c r="E701" s="499">
        <v>1595</v>
      </c>
      <c r="F701" s="499">
        <v>1595</v>
      </c>
      <c r="G701" s="499">
        <v>511900</v>
      </c>
      <c r="H701" s="499">
        <v>18180</v>
      </c>
      <c r="I701" s="499"/>
      <c r="J701" s="499">
        <v>530080</v>
      </c>
      <c r="K701" s="499">
        <v>511900</v>
      </c>
      <c r="L701" s="499">
        <v>18180</v>
      </c>
      <c r="M701" s="499"/>
      <c r="N701" s="499">
        <v>530080</v>
      </c>
      <c r="O701" s="499">
        <v>42408</v>
      </c>
      <c r="P701" s="499">
        <v>572488</v>
      </c>
      <c r="Q701" s="499"/>
      <c r="R701" s="501"/>
      <c r="S701" s="502"/>
      <c r="T701" s="499">
        <v>121000</v>
      </c>
      <c r="U701" s="499"/>
      <c r="V701" s="499">
        <v>572488</v>
      </c>
      <c r="W701" s="501"/>
      <c r="X701" s="501"/>
      <c r="Y701" s="501"/>
      <c r="Z701" s="501"/>
      <c r="AA701" s="501"/>
      <c r="AB701" s="503"/>
    </row>
    <row r="702" spans="1:28" ht="35.1" customHeight="1">
      <c r="A702" s="498">
        <v>698</v>
      </c>
      <c r="B702" s="504" t="s">
        <v>1218</v>
      </c>
      <c r="C702" s="504" t="s">
        <v>1219</v>
      </c>
      <c r="D702" s="499">
        <v>40</v>
      </c>
      <c r="E702" s="499">
        <v>202200</v>
      </c>
      <c r="F702" s="499">
        <v>230528</v>
      </c>
      <c r="G702" s="499">
        <v>1536000</v>
      </c>
      <c r="H702" s="499"/>
      <c r="I702" s="499"/>
      <c r="J702" s="499">
        <v>1536000</v>
      </c>
      <c r="K702" s="499">
        <v>1536000</v>
      </c>
      <c r="L702" s="499"/>
      <c r="M702" s="499"/>
      <c r="N702" s="499">
        <v>1536000</v>
      </c>
      <c r="O702" s="499">
        <v>122880</v>
      </c>
      <c r="P702" s="499">
        <v>1658880</v>
      </c>
      <c r="Q702" s="499"/>
      <c r="R702" s="501"/>
      <c r="S702" s="502">
        <v>12135000</v>
      </c>
      <c r="T702" s="499"/>
      <c r="U702" s="499"/>
      <c r="V702" s="499">
        <v>1658880</v>
      </c>
      <c r="W702" s="501"/>
      <c r="X702" s="501"/>
      <c r="Y702" s="501"/>
      <c r="Z702" s="501"/>
      <c r="AA702" s="501"/>
      <c r="AB702" s="503"/>
    </row>
    <row r="703" spans="1:28" ht="35.1" customHeight="1">
      <c r="A703" s="498">
        <v>699</v>
      </c>
      <c r="B703" s="504" t="s">
        <v>8604</v>
      </c>
      <c r="C703" s="504" t="s">
        <v>8605</v>
      </c>
      <c r="D703" s="499">
        <v>179</v>
      </c>
      <c r="E703" s="499">
        <v>68470</v>
      </c>
      <c r="F703" s="499">
        <v>68470</v>
      </c>
      <c r="G703" s="499">
        <v>5576100</v>
      </c>
      <c r="H703" s="499"/>
      <c r="I703" s="499"/>
      <c r="J703" s="499">
        <v>5576100</v>
      </c>
      <c r="K703" s="499">
        <v>5576100</v>
      </c>
      <c r="L703" s="499"/>
      <c r="M703" s="499"/>
      <c r="N703" s="499">
        <v>5576100</v>
      </c>
      <c r="O703" s="499">
        <v>446088</v>
      </c>
      <c r="P703" s="499">
        <v>6022188</v>
      </c>
      <c r="Q703" s="499"/>
      <c r="R703" s="501"/>
      <c r="S703" s="502"/>
      <c r="T703" s="499"/>
      <c r="U703" s="499"/>
      <c r="V703" s="499">
        <v>6022188</v>
      </c>
      <c r="W703" s="501"/>
      <c r="X703" s="501"/>
      <c r="Y703" s="501"/>
      <c r="Z703" s="501"/>
      <c r="AA703" s="501"/>
      <c r="AB703" s="503"/>
    </row>
    <row r="704" spans="1:28" ht="35.1" customHeight="1">
      <c r="A704" s="498">
        <v>700</v>
      </c>
      <c r="B704" s="504" t="s">
        <v>2783</v>
      </c>
      <c r="C704" s="504" t="s">
        <v>2784</v>
      </c>
      <c r="D704" s="499">
        <v>36</v>
      </c>
      <c r="E704" s="499">
        <v>584170</v>
      </c>
      <c r="F704" s="499">
        <v>584170</v>
      </c>
      <c r="G704" s="499">
        <v>2957458</v>
      </c>
      <c r="H704" s="499">
        <v>20000</v>
      </c>
      <c r="I704" s="499"/>
      <c r="J704" s="499">
        <v>2977458</v>
      </c>
      <c r="K704" s="499">
        <v>2957458</v>
      </c>
      <c r="L704" s="499">
        <v>20000</v>
      </c>
      <c r="M704" s="499"/>
      <c r="N704" s="499">
        <v>2977458</v>
      </c>
      <c r="O704" s="499">
        <v>238196</v>
      </c>
      <c r="P704" s="499">
        <v>3215654</v>
      </c>
      <c r="Q704" s="499"/>
      <c r="R704" s="501"/>
      <c r="S704" s="502"/>
      <c r="T704" s="499"/>
      <c r="U704" s="499"/>
      <c r="V704" s="499">
        <v>3215654</v>
      </c>
      <c r="W704" s="501"/>
      <c r="X704" s="501"/>
      <c r="Y704" s="501"/>
      <c r="Z704" s="501"/>
      <c r="AA704" s="501"/>
      <c r="AB704" s="503"/>
    </row>
    <row r="705" spans="1:28" ht="35.1" customHeight="1">
      <c r="A705" s="498">
        <v>701</v>
      </c>
      <c r="B705" s="504" t="s">
        <v>3754</v>
      </c>
      <c r="C705" s="504" t="s">
        <v>3755</v>
      </c>
      <c r="D705" s="499">
        <v>9</v>
      </c>
      <c r="E705" s="499">
        <v>22045</v>
      </c>
      <c r="F705" s="499">
        <v>22045</v>
      </c>
      <c r="G705" s="499">
        <v>264000</v>
      </c>
      <c r="H705" s="499">
        <v>64350</v>
      </c>
      <c r="I705" s="499"/>
      <c r="J705" s="499">
        <v>328350</v>
      </c>
      <c r="K705" s="499">
        <v>264000</v>
      </c>
      <c r="L705" s="499">
        <v>64350</v>
      </c>
      <c r="M705" s="499"/>
      <c r="N705" s="499">
        <v>328350</v>
      </c>
      <c r="O705" s="499">
        <v>26269</v>
      </c>
      <c r="P705" s="499">
        <v>354619</v>
      </c>
      <c r="Q705" s="499"/>
      <c r="R705" s="501"/>
      <c r="S705" s="502">
        <v>2588000</v>
      </c>
      <c r="T705" s="499">
        <v>74000</v>
      </c>
      <c r="U705" s="499"/>
      <c r="V705" s="499">
        <v>354619</v>
      </c>
      <c r="W705" s="501"/>
      <c r="X705" s="501"/>
      <c r="Y705" s="501"/>
      <c r="Z705" s="501"/>
      <c r="AA705" s="501"/>
      <c r="AB705" s="503"/>
    </row>
    <row r="706" spans="1:28" ht="35.1" customHeight="1">
      <c r="A706" s="498">
        <v>702</v>
      </c>
      <c r="B706" s="504" t="s">
        <v>7775</v>
      </c>
      <c r="C706" s="504" t="s">
        <v>7776</v>
      </c>
      <c r="D706" s="499">
        <v>1</v>
      </c>
      <c r="E706" s="499">
        <v>1845</v>
      </c>
      <c r="F706" s="499">
        <v>1845</v>
      </c>
      <c r="G706" s="499">
        <v>25200</v>
      </c>
      <c r="H706" s="499"/>
      <c r="I706" s="499"/>
      <c r="J706" s="499">
        <v>25200</v>
      </c>
      <c r="K706" s="499">
        <v>25200</v>
      </c>
      <c r="L706" s="499"/>
      <c r="M706" s="499"/>
      <c r="N706" s="499">
        <v>25200</v>
      </c>
      <c r="O706" s="499">
        <v>2016</v>
      </c>
      <c r="P706" s="499">
        <v>27216</v>
      </c>
      <c r="Q706" s="499"/>
      <c r="R706" s="501"/>
      <c r="S706" s="502">
        <v>390000</v>
      </c>
      <c r="T706" s="499"/>
      <c r="U706" s="499"/>
      <c r="V706" s="499">
        <v>27216</v>
      </c>
      <c r="W706" s="501"/>
      <c r="X706" s="501"/>
      <c r="Y706" s="501"/>
      <c r="Z706" s="501"/>
      <c r="AA706" s="501"/>
      <c r="AB706" s="503"/>
    </row>
    <row r="707" spans="1:28" ht="35.1" customHeight="1">
      <c r="A707" s="498">
        <v>703</v>
      </c>
      <c r="B707" s="504" t="s">
        <v>7660</v>
      </c>
      <c r="C707" s="504" t="s">
        <v>7661</v>
      </c>
      <c r="D707" s="499">
        <v>5</v>
      </c>
      <c r="E707" s="499">
        <v>10000</v>
      </c>
      <c r="F707" s="499">
        <v>10000</v>
      </c>
      <c r="G707" s="499">
        <v>115500</v>
      </c>
      <c r="H707" s="499"/>
      <c r="I707" s="499"/>
      <c r="J707" s="499">
        <v>115500</v>
      </c>
      <c r="K707" s="499">
        <v>50925</v>
      </c>
      <c r="L707" s="499"/>
      <c r="M707" s="499"/>
      <c r="N707" s="499">
        <v>50925</v>
      </c>
      <c r="O707" s="499">
        <v>4075</v>
      </c>
      <c r="P707" s="499">
        <v>55000</v>
      </c>
      <c r="Q707" s="499">
        <v>64575</v>
      </c>
      <c r="R707" s="501"/>
      <c r="S707" s="502">
        <v>1375000</v>
      </c>
      <c r="T707" s="499"/>
      <c r="U707" s="499"/>
      <c r="V707" s="499">
        <v>55000</v>
      </c>
      <c r="W707" s="501"/>
      <c r="X707" s="501"/>
      <c r="Y707" s="501"/>
      <c r="Z707" s="501"/>
      <c r="AA707" s="501"/>
      <c r="AB707" s="503"/>
    </row>
    <row r="708" spans="1:28" ht="35.1" customHeight="1">
      <c r="A708" s="498">
        <v>704</v>
      </c>
      <c r="B708" s="504" t="s">
        <v>8009</v>
      </c>
      <c r="C708" s="504" t="s">
        <v>8010</v>
      </c>
      <c r="D708" s="499">
        <v>53</v>
      </c>
      <c r="E708" s="499">
        <v>58013</v>
      </c>
      <c r="F708" s="499">
        <v>58013</v>
      </c>
      <c r="G708" s="499">
        <v>843600</v>
      </c>
      <c r="H708" s="499"/>
      <c r="I708" s="499"/>
      <c r="J708" s="499">
        <v>843600</v>
      </c>
      <c r="K708" s="499">
        <v>777970</v>
      </c>
      <c r="L708" s="499"/>
      <c r="M708" s="499"/>
      <c r="N708" s="499">
        <v>777970</v>
      </c>
      <c r="O708" s="499">
        <v>62238</v>
      </c>
      <c r="P708" s="499">
        <v>840208</v>
      </c>
      <c r="Q708" s="499">
        <v>65630</v>
      </c>
      <c r="R708" s="501"/>
      <c r="S708" s="502">
        <v>13260008</v>
      </c>
      <c r="T708" s="499"/>
      <c r="U708" s="499"/>
      <c r="V708" s="499">
        <v>840208</v>
      </c>
      <c r="W708" s="501"/>
      <c r="X708" s="501"/>
      <c r="Y708" s="501"/>
      <c r="Z708" s="501"/>
      <c r="AA708" s="501"/>
      <c r="AB708" s="503"/>
    </row>
    <row r="709" spans="1:28" ht="35.1" customHeight="1">
      <c r="A709" s="498">
        <v>705</v>
      </c>
      <c r="B709" s="504" t="s">
        <v>7706</v>
      </c>
      <c r="C709" s="504" t="s">
        <v>7707</v>
      </c>
      <c r="D709" s="499">
        <v>197</v>
      </c>
      <c r="E709" s="499">
        <v>5160300</v>
      </c>
      <c r="F709" s="499">
        <v>5160300</v>
      </c>
      <c r="G709" s="499">
        <v>20258900</v>
      </c>
      <c r="H709" s="499"/>
      <c r="I709" s="499">
        <v>889815</v>
      </c>
      <c r="J709" s="499">
        <v>21148715</v>
      </c>
      <c r="K709" s="499">
        <v>16180702</v>
      </c>
      <c r="L709" s="499"/>
      <c r="M709" s="499">
        <v>889815</v>
      </c>
      <c r="N709" s="499">
        <v>17070517</v>
      </c>
      <c r="O709" s="499">
        <v>1365646</v>
      </c>
      <c r="P709" s="499">
        <v>18436163</v>
      </c>
      <c r="Q709" s="499">
        <v>4078198</v>
      </c>
      <c r="R709" s="501"/>
      <c r="S709" s="502">
        <v>164343000</v>
      </c>
      <c r="T709" s="499"/>
      <c r="U709" s="499"/>
      <c r="V709" s="499">
        <v>18436163</v>
      </c>
      <c r="W709" s="501"/>
      <c r="X709" s="501"/>
      <c r="Y709" s="501"/>
      <c r="Z709" s="501"/>
      <c r="AA709" s="501"/>
      <c r="AB709" s="503"/>
    </row>
    <row r="710" spans="1:28" ht="35.1" customHeight="1">
      <c r="A710" s="498">
        <v>706</v>
      </c>
      <c r="B710" s="504" t="s">
        <v>3197</v>
      </c>
      <c r="C710" s="504" t="s">
        <v>3198</v>
      </c>
      <c r="D710" s="499">
        <v>14</v>
      </c>
      <c r="E710" s="499">
        <v>23405</v>
      </c>
      <c r="F710" s="499">
        <v>23405</v>
      </c>
      <c r="G710" s="499">
        <v>288600</v>
      </c>
      <c r="H710" s="499"/>
      <c r="I710" s="499"/>
      <c r="J710" s="499">
        <v>288600</v>
      </c>
      <c r="K710" s="499">
        <v>268918</v>
      </c>
      <c r="L710" s="499"/>
      <c r="M710" s="499"/>
      <c r="N710" s="499">
        <v>268918</v>
      </c>
      <c r="O710" s="499">
        <v>21514</v>
      </c>
      <c r="P710" s="499">
        <v>290432</v>
      </c>
      <c r="Q710" s="499">
        <v>19682</v>
      </c>
      <c r="R710" s="501"/>
      <c r="S710" s="502">
        <v>8789000</v>
      </c>
      <c r="T710" s="499"/>
      <c r="U710" s="499"/>
      <c r="V710" s="499">
        <v>290432</v>
      </c>
      <c r="W710" s="501"/>
      <c r="X710" s="501"/>
      <c r="Y710" s="501"/>
      <c r="Z710" s="501"/>
      <c r="AA710" s="501"/>
      <c r="AB710" s="503"/>
    </row>
    <row r="711" spans="1:28" ht="35.1" customHeight="1">
      <c r="A711" s="498">
        <v>707</v>
      </c>
      <c r="B711" s="504" t="s">
        <v>10682</v>
      </c>
      <c r="C711" s="504" t="s">
        <v>10683</v>
      </c>
      <c r="D711" s="499">
        <v>27</v>
      </c>
      <c r="E711" s="499">
        <v>429500</v>
      </c>
      <c r="F711" s="499">
        <v>429500</v>
      </c>
      <c r="G711" s="499">
        <v>2419000</v>
      </c>
      <c r="H711" s="499"/>
      <c r="I711" s="499"/>
      <c r="J711" s="499">
        <v>2419000</v>
      </c>
      <c r="K711" s="499">
        <v>2419000</v>
      </c>
      <c r="L711" s="499"/>
      <c r="M711" s="499"/>
      <c r="N711" s="499">
        <v>2419000</v>
      </c>
      <c r="O711" s="499">
        <v>193520</v>
      </c>
      <c r="P711" s="499">
        <v>2612520</v>
      </c>
      <c r="Q711" s="499"/>
      <c r="R711" s="501"/>
      <c r="S711" s="502"/>
      <c r="T711" s="499"/>
      <c r="U711" s="499"/>
      <c r="V711" s="499">
        <v>2612520</v>
      </c>
      <c r="W711" s="501"/>
      <c r="X711" s="501"/>
      <c r="Y711" s="501"/>
      <c r="Z711" s="501"/>
      <c r="AA711" s="501"/>
      <c r="AB711" s="503"/>
    </row>
    <row r="712" spans="1:28" ht="35.1" customHeight="1">
      <c r="A712" s="498">
        <v>708</v>
      </c>
      <c r="B712" s="504" t="s">
        <v>11000</v>
      </c>
      <c r="C712" s="504" t="s">
        <v>11447</v>
      </c>
      <c r="D712" s="499">
        <v>1</v>
      </c>
      <c r="E712" s="499">
        <v>602</v>
      </c>
      <c r="F712" s="499">
        <v>602</v>
      </c>
      <c r="G712" s="499">
        <v>34250</v>
      </c>
      <c r="H712" s="499"/>
      <c r="I712" s="499"/>
      <c r="J712" s="499">
        <v>34250</v>
      </c>
      <c r="K712" s="499">
        <v>34250</v>
      </c>
      <c r="L712" s="499"/>
      <c r="M712" s="499"/>
      <c r="N712" s="499">
        <v>34250</v>
      </c>
      <c r="O712" s="499">
        <v>2740</v>
      </c>
      <c r="P712" s="499">
        <v>36990</v>
      </c>
      <c r="Q712" s="499"/>
      <c r="R712" s="501"/>
      <c r="S712" s="502"/>
      <c r="T712" s="499"/>
      <c r="U712" s="499">
        <v>36990</v>
      </c>
      <c r="V712" s="499"/>
      <c r="W712" s="501"/>
      <c r="X712" s="501"/>
      <c r="Y712" s="501"/>
      <c r="Z712" s="501"/>
      <c r="AA712" s="501"/>
      <c r="AB712" s="503"/>
    </row>
    <row r="713" spans="1:28" ht="35.1" customHeight="1">
      <c r="A713" s="498">
        <v>709</v>
      </c>
      <c r="B713" s="504" t="s">
        <v>4210</v>
      </c>
      <c r="C713" s="504" t="s">
        <v>11448</v>
      </c>
      <c r="D713" s="499">
        <v>1</v>
      </c>
      <c r="E713" s="499">
        <v>80</v>
      </c>
      <c r="F713" s="499">
        <v>80</v>
      </c>
      <c r="G713" s="499">
        <v>18000</v>
      </c>
      <c r="H713" s="499"/>
      <c r="I713" s="499"/>
      <c r="J713" s="499">
        <v>18000</v>
      </c>
      <c r="K713" s="499">
        <v>18000</v>
      </c>
      <c r="L713" s="499"/>
      <c r="M713" s="499"/>
      <c r="N713" s="499">
        <v>18000</v>
      </c>
      <c r="O713" s="499">
        <v>1440</v>
      </c>
      <c r="P713" s="499">
        <v>19440</v>
      </c>
      <c r="Q713" s="499"/>
      <c r="R713" s="501"/>
      <c r="S713" s="502"/>
      <c r="T713" s="499"/>
      <c r="U713" s="499"/>
      <c r="V713" s="499">
        <v>19440</v>
      </c>
      <c r="W713" s="501"/>
      <c r="X713" s="501"/>
      <c r="Y713" s="501"/>
      <c r="Z713" s="501"/>
      <c r="AA713" s="501"/>
      <c r="AB713" s="503"/>
    </row>
    <row r="714" spans="1:28" ht="35.1" customHeight="1">
      <c r="A714" s="498">
        <v>710</v>
      </c>
      <c r="B714" s="504" t="s">
        <v>3726</v>
      </c>
      <c r="C714" s="504" t="s">
        <v>3727</v>
      </c>
      <c r="D714" s="499">
        <v>9</v>
      </c>
      <c r="E714" s="499">
        <v>9095</v>
      </c>
      <c r="F714" s="499">
        <v>9095</v>
      </c>
      <c r="G714" s="499">
        <v>189400</v>
      </c>
      <c r="H714" s="499"/>
      <c r="I714" s="499"/>
      <c r="J714" s="499">
        <v>189400</v>
      </c>
      <c r="K714" s="499">
        <v>95072</v>
      </c>
      <c r="L714" s="499"/>
      <c r="M714" s="499"/>
      <c r="N714" s="499">
        <v>95072</v>
      </c>
      <c r="O714" s="499">
        <v>7608</v>
      </c>
      <c r="P714" s="499">
        <v>102680</v>
      </c>
      <c r="Q714" s="499">
        <v>94328</v>
      </c>
      <c r="R714" s="501"/>
      <c r="S714" s="502"/>
      <c r="T714" s="499"/>
      <c r="U714" s="499"/>
      <c r="V714" s="499">
        <v>102680</v>
      </c>
      <c r="W714" s="501"/>
      <c r="X714" s="501"/>
      <c r="Y714" s="501"/>
      <c r="Z714" s="501"/>
      <c r="AA714" s="501"/>
      <c r="AB714" s="503"/>
    </row>
    <row r="715" spans="1:28" ht="35.1" customHeight="1">
      <c r="A715" s="498">
        <v>711</v>
      </c>
      <c r="B715" s="504" t="s">
        <v>11001</v>
      </c>
      <c r="C715" s="504" t="s">
        <v>11449</v>
      </c>
      <c r="D715" s="499">
        <v>1</v>
      </c>
      <c r="E715" s="499">
        <v>500</v>
      </c>
      <c r="F715" s="499">
        <v>500</v>
      </c>
      <c r="G715" s="499">
        <v>19000</v>
      </c>
      <c r="H715" s="499"/>
      <c r="I715" s="499"/>
      <c r="J715" s="499">
        <v>19000</v>
      </c>
      <c r="K715" s="499">
        <v>19000</v>
      </c>
      <c r="L715" s="499"/>
      <c r="M715" s="499"/>
      <c r="N715" s="499">
        <v>19000</v>
      </c>
      <c r="O715" s="499">
        <v>1520</v>
      </c>
      <c r="P715" s="499">
        <v>20520</v>
      </c>
      <c r="Q715" s="499"/>
      <c r="R715" s="501"/>
      <c r="S715" s="502"/>
      <c r="T715" s="499"/>
      <c r="U715" s="499"/>
      <c r="V715" s="499">
        <v>20520</v>
      </c>
      <c r="W715" s="501"/>
      <c r="X715" s="501"/>
      <c r="Y715" s="501"/>
      <c r="Z715" s="501"/>
      <c r="AA715" s="501"/>
      <c r="AB715" s="503"/>
    </row>
    <row r="716" spans="1:28" ht="35.1" customHeight="1">
      <c r="A716" s="498">
        <v>712</v>
      </c>
      <c r="B716" s="504" t="s">
        <v>5028</v>
      </c>
      <c r="C716" s="504" t="s">
        <v>5029</v>
      </c>
      <c r="D716" s="499">
        <v>1</v>
      </c>
      <c r="E716" s="499">
        <v>3255</v>
      </c>
      <c r="F716" s="499">
        <v>3255</v>
      </c>
      <c r="G716" s="499">
        <v>33000</v>
      </c>
      <c r="H716" s="499"/>
      <c r="I716" s="499"/>
      <c r="J716" s="499">
        <v>33000</v>
      </c>
      <c r="K716" s="499">
        <v>33000</v>
      </c>
      <c r="L716" s="499"/>
      <c r="M716" s="499"/>
      <c r="N716" s="499">
        <v>33000</v>
      </c>
      <c r="O716" s="499">
        <v>2640</v>
      </c>
      <c r="P716" s="499">
        <v>35640</v>
      </c>
      <c r="Q716" s="499"/>
      <c r="R716" s="501"/>
      <c r="S716" s="502"/>
      <c r="T716" s="499"/>
      <c r="U716" s="499"/>
      <c r="V716" s="499">
        <v>35640</v>
      </c>
      <c r="W716" s="501"/>
      <c r="X716" s="501"/>
      <c r="Y716" s="501"/>
      <c r="Z716" s="501"/>
      <c r="AA716" s="501"/>
      <c r="AB716" s="503"/>
    </row>
    <row r="717" spans="1:28" ht="35.1" customHeight="1">
      <c r="A717" s="498">
        <v>713</v>
      </c>
      <c r="B717" s="504" t="s">
        <v>8330</v>
      </c>
      <c r="C717" s="504" t="s">
        <v>8331</v>
      </c>
      <c r="D717" s="499">
        <v>32</v>
      </c>
      <c r="E717" s="499">
        <v>81400</v>
      </c>
      <c r="F717" s="499">
        <v>81400</v>
      </c>
      <c r="G717" s="499">
        <v>716000</v>
      </c>
      <c r="H717" s="499"/>
      <c r="I717" s="499"/>
      <c r="J717" s="499">
        <v>716000</v>
      </c>
      <c r="K717" s="499">
        <v>716000</v>
      </c>
      <c r="L717" s="499"/>
      <c r="M717" s="499"/>
      <c r="N717" s="499">
        <v>716000</v>
      </c>
      <c r="O717" s="499">
        <v>57280</v>
      </c>
      <c r="P717" s="499">
        <v>773280</v>
      </c>
      <c r="Q717" s="499"/>
      <c r="R717" s="501"/>
      <c r="S717" s="502">
        <v>4580000</v>
      </c>
      <c r="T717" s="499"/>
      <c r="U717" s="499"/>
      <c r="V717" s="499">
        <v>773280</v>
      </c>
      <c r="W717" s="501"/>
      <c r="X717" s="501"/>
      <c r="Y717" s="501"/>
      <c r="Z717" s="501"/>
      <c r="AA717" s="501"/>
      <c r="AB717" s="503"/>
    </row>
    <row r="718" spans="1:28" ht="35.1" customHeight="1">
      <c r="A718" s="498">
        <v>714</v>
      </c>
      <c r="B718" s="504" t="s">
        <v>1378</v>
      </c>
      <c r="C718" s="504" t="s">
        <v>1379</v>
      </c>
      <c r="D718" s="499">
        <v>27</v>
      </c>
      <c r="E718" s="499">
        <v>177550</v>
      </c>
      <c r="F718" s="499">
        <v>177550</v>
      </c>
      <c r="G718" s="499">
        <v>1741033</v>
      </c>
      <c r="H718" s="499">
        <v>31815</v>
      </c>
      <c r="I718" s="499"/>
      <c r="J718" s="499">
        <v>1772848</v>
      </c>
      <c r="K718" s="499">
        <v>1741033</v>
      </c>
      <c r="L718" s="499">
        <v>31815</v>
      </c>
      <c r="M718" s="499"/>
      <c r="N718" s="499">
        <v>1772848</v>
      </c>
      <c r="O718" s="499">
        <v>141830</v>
      </c>
      <c r="P718" s="499">
        <v>1914678</v>
      </c>
      <c r="Q718" s="499"/>
      <c r="R718" s="501"/>
      <c r="S718" s="502">
        <v>6644000</v>
      </c>
      <c r="T718" s="499">
        <v>702000</v>
      </c>
      <c r="U718" s="499"/>
      <c r="V718" s="499">
        <v>1914678</v>
      </c>
      <c r="W718" s="501"/>
      <c r="X718" s="501"/>
      <c r="Y718" s="501"/>
      <c r="Z718" s="501"/>
      <c r="AA718" s="501"/>
      <c r="AB718" s="503"/>
    </row>
    <row r="719" spans="1:28" ht="35.1" customHeight="1">
      <c r="A719" s="498">
        <v>715</v>
      </c>
      <c r="B719" s="504" t="s">
        <v>7643</v>
      </c>
      <c r="C719" s="504" t="s">
        <v>7644</v>
      </c>
      <c r="D719" s="499">
        <v>7</v>
      </c>
      <c r="E719" s="499">
        <v>13730</v>
      </c>
      <c r="F719" s="499">
        <v>13730</v>
      </c>
      <c r="G719" s="499">
        <v>156000</v>
      </c>
      <c r="H719" s="499"/>
      <c r="I719" s="499"/>
      <c r="J719" s="499">
        <v>156000</v>
      </c>
      <c r="K719" s="499">
        <v>138148</v>
      </c>
      <c r="L719" s="499"/>
      <c r="M719" s="499"/>
      <c r="N719" s="499">
        <v>138148</v>
      </c>
      <c r="O719" s="499">
        <v>11052</v>
      </c>
      <c r="P719" s="499">
        <v>149200</v>
      </c>
      <c r="Q719" s="499">
        <v>17852</v>
      </c>
      <c r="R719" s="501"/>
      <c r="S719" s="502">
        <v>1712000</v>
      </c>
      <c r="T719" s="499"/>
      <c r="U719" s="499"/>
      <c r="V719" s="499">
        <v>149200</v>
      </c>
      <c r="W719" s="501"/>
      <c r="X719" s="501"/>
      <c r="Y719" s="501"/>
      <c r="Z719" s="501"/>
      <c r="AA719" s="501"/>
      <c r="AB719" s="503"/>
    </row>
    <row r="720" spans="1:28" ht="35.1" customHeight="1">
      <c r="A720" s="498">
        <v>716</v>
      </c>
      <c r="B720" s="504" t="s">
        <v>8391</v>
      </c>
      <c r="C720" s="504" t="s">
        <v>8392</v>
      </c>
      <c r="D720" s="499">
        <v>16</v>
      </c>
      <c r="E720" s="499">
        <v>32600</v>
      </c>
      <c r="F720" s="499">
        <v>32600</v>
      </c>
      <c r="G720" s="499">
        <v>396600</v>
      </c>
      <c r="H720" s="499">
        <v>36360</v>
      </c>
      <c r="I720" s="499"/>
      <c r="J720" s="499">
        <v>432960</v>
      </c>
      <c r="K720" s="499">
        <v>396600</v>
      </c>
      <c r="L720" s="499">
        <v>36360</v>
      </c>
      <c r="M720" s="499"/>
      <c r="N720" s="499">
        <v>432960</v>
      </c>
      <c r="O720" s="499">
        <v>34640</v>
      </c>
      <c r="P720" s="499">
        <v>467600</v>
      </c>
      <c r="Q720" s="499"/>
      <c r="R720" s="501"/>
      <c r="S720" s="502">
        <v>7335000</v>
      </c>
      <c r="T720" s="499">
        <v>642000</v>
      </c>
      <c r="U720" s="499"/>
      <c r="V720" s="499">
        <v>467600</v>
      </c>
      <c r="W720" s="501"/>
      <c r="X720" s="501"/>
      <c r="Y720" s="501"/>
      <c r="Z720" s="501"/>
      <c r="AA720" s="501"/>
      <c r="AB720" s="503"/>
    </row>
    <row r="721" spans="1:28" ht="35.1" customHeight="1">
      <c r="A721" s="498">
        <v>717</v>
      </c>
      <c r="B721" s="504" t="s">
        <v>7933</v>
      </c>
      <c r="C721" s="504" t="s">
        <v>7934</v>
      </c>
      <c r="D721" s="499">
        <v>3</v>
      </c>
      <c r="E721" s="499">
        <v>3900</v>
      </c>
      <c r="F721" s="499">
        <v>3900</v>
      </c>
      <c r="G721" s="499">
        <v>53600</v>
      </c>
      <c r="H721" s="499"/>
      <c r="I721" s="499"/>
      <c r="J721" s="499">
        <v>53600</v>
      </c>
      <c r="K721" s="499">
        <v>53600</v>
      </c>
      <c r="L721" s="499"/>
      <c r="M721" s="499"/>
      <c r="N721" s="499">
        <v>53600</v>
      </c>
      <c r="O721" s="499">
        <v>4288</v>
      </c>
      <c r="P721" s="499">
        <v>57888</v>
      </c>
      <c r="Q721" s="499"/>
      <c r="R721" s="501"/>
      <c r="S721" s="502"/>
      <c r="T721" s="499"/>
      <c r="U721" s="499"/>
      <c r="V721" s="499">
        <v>57888</v>
      </c>
      <c r="W721" s="501"/>
      <c r="X721" s="501"/>
      <c r="Y721" s="501"/>
      <c r="Z721" s="501"/>
      <c r="AA721" s="501"/>
      <c r="AB721" s="503"/>
    </row>
    <row r="722" spans="1:28" ht="35.1" customHeight="1">
      <c r="A722" s="498">
        <v>718</v>
      </c>
      <c r="B722" s="504" t="s">
        <v>6882</v>
      </c>
      <c r="C722" s="504" t="s">
        <v>6883</v>
      </c>
      <c r="D722" s="499">
        <v>7</v>
      </c>
      <c r="E722" s="499">
        <v>15700</v>
      </c>
      <c r="F722" s="499">
        <v>15700</v>
      </c>
      <c r="G722" s="499">
        <v>210478</v>
      </c>
      <c r="H722" s="499"/>
      <c r="I722" s="499"/>
      <c r="J722" s="499">
        <v>210478</v>
      </c>
      <c r="K722" s="499">
        <v>210478</v>
      </c>
      <c r="L722" s="499"/>
      <c r="M722" s="499"/>
      <c r="N722" s="499">
        <v>210478</v>
      </c>
      <c r="O722" s="499">
        <v>16838</v>
      </c>
      <c r="P722" s="499">
        <v>227316</v>
      </c>
      <c r="Q722" s="499"/>
      <c r="R722" s="501"/>
      <c r="S722" s="502"/>
      <c r="T722" s="499"/>
      <c r="U722" s="499">
        <v>227316</v>
      </c>
      <c r="V722" s="499"/>
      <c r="W722" s="501"/>
      <c r="X722" s="501"/>
      <c r="Y722" s="501"/>
      <c r="Z722" s="501"/>
      <c r="AA722" s="501"/>
      <c r="AB722" s="503"/>
    </row>
    <row r="723" spans="1:28" ht="35.1" customHeight="1">
      <c r="A723" s="498">
        <v>719</v>
      </c>
      <c r="B723" s="504" t="s">
        <v>3784</v>
      </c>
      <c r="C723" s="504" t="s">
        <v>3785</v>
      </c>
      <c r="D723" s="499">
        <v>13</v>
      </c>
      <c r="E723" s="499">
        <v>7800</v>
      </c>
      <c r="F723" s="499">
        <v>7800</v>
      </c>
      <c r="G723" s="499">
        <v>295600</v>
      </c>
      <c r="H723" s="499">
        <v>54540</v>
      </c>
      <c r="I723" s="499"/>
      <c r="J723" s="499">
        <v>350140</v>
      </c>
      <c r="K723" s="499">
        <v>295600</v>
      </c>
      <c r="L723" s="499">
        <v>54540</v>
      </c>
      <c r="M723" s="499"/>
      <c r="N723" s="499">
        <v>350140</v>
      </c>
      <c r="O723" s="499">
        <v>28016</v>
      </c>
      <c r="P723" s="499">
        <v>378156</v>
      </c>
      <c r="Q723" s="499"/>
      <c r="R723" s="501"/>
      <c r="S723" s="502">
        <v>3198000</v>
      </c>
      <c r="T723" s="499">
        <v>359000</v>
      </c>
      <c r="U723" s="499"/>
      <c r="V723" s="499">
        <v>378156</v>
      </c>
      <c r="W723" s="501"/>
      <c r="X723" s="501"/>
      <c r="Y723" s="501"/>
      <c r="Z723" s="501"/>
      <c r="AA723" s="501"/>
      <c r="AB723" s="503"/>
    </row>
    <row r="724" spans="1:28" ht="35.1" customHeight="1">
      <c r="A724" s="498">
        <v>720</v>
      </c>
      <c r="B724" s="504" t="s">
        <v>6130</v>
      </c>
      <c r="C724" s="504" t="s">
        <v>6131</v>
      </c>
      <c r="D724" s="499">
        <v>71</v>
      </c>
      <c r="E724" s="499">
        <v>205850</v>
      </c>
      <c r="F724" s="499">
        <v>205850</v>
      </c>
      <c r="G724" s="499">
        <v>1824200</v>
      </c>
      <c r="H724" s="499">
        <v>60180</v>
      </c>
      <c r="I724" s="499"/>
      <c r="J724" s="499">
        <v>1884380</v>
      </c>
      <c r="K724" s="499">
        <v>1824200</v>
      </c>
      <c r="L724" s="499">
        <v>60180</v>
      </c>
      <c r="M724" s="499"/>
      <c r="N724" s="499">
        <v>1884380</v>
      </c>
      <c r="O724" s="499">
        <v>150752</v>
      </c>
      <c r="P724" s="499">
        <v>2035132</v>
      </c>
      <c r="Q724" s="499"/>
      <c r="R724" s="501"/>
      <c r="S724" s="502">
        <v>24313000</v>
      </c>
      <c r="T724" s="499">
        <v>208000</v>
      </c>
      <c r="U724" s="499"/>
      <c r="V724" s="499">
        <v>2035132</v>
      </c>
      <c r="W724" s="501"/>
      <c r="X724" s="501"/>
      <c r="Y724" s="501"/>
      <c r="Z724" s="501"/>
      <c r="AA724" s="501"/>
      <c r="AB724" s="503"/>
    </row>
    <row r="725" spans="1:28" ht="35.1" customHeight="1">
      <c r="A725" s="498">
        <v>721</v>
      </c>
      <c r="B725" s="504" t="s">
        <v>4652</v>
      </c>
      <c r="C725" s="504" t="s">
        <v>4653</v>
      </c>
      <c r="D725" s="499">
        <v>9</v>
      </c>
      <c r="E725" s="499">
        <v>1600</v>
      </c>
      <c r="F725" s="499">
        <v>1600</v>
      </c>
      <c r="G725" s="499">
        <v>258000</v>
      </c>
      <c r="H725" s="499"/>
      <c r="I725" s="499"/>
      <c r="J725" s="499">
        <v>258000</v>
      </c>
      <c r="K725" s="499">
        <v>258000</v>
      </c>
      <c r="L725" s="499"/>
      <c r="M725" s="499"/>
      <c r="N725" s="499">
        <v>258000</v>
      </c>
      <c r="O725" s="499">
        <v>20640</v>
      </c>
      <c r="P725" s="499">
        <v>278640</v>
      </c>
      <c r="Q725" s="499"/>
      <c r="R725" s="501"/>
      <c r="S725" s="502"/>
      <c r="T725" s="499"/>
      <c r="U725" s="499"/>
      <c r="V725" s="499">
        <v>278640</v>
      </c>
      <c r="W725" s="501"/>
      <c r="X725" s="501"/>
      <c r="Y725" s="501"/>
      <c r="Z725" s="501"/>
      <c r="AA725" s="501"/>
      <c r="AB725" s="503"/>
    </row>
    <row r="726" spans="1:28" ht="35.1" customHeight="1">
      <c r="A726" s="498">
        <v>722</v>
      </c>
      <c r="B726" s="504" t="s">
        <v>1103</v>
      </c>
      <c r="C726" s="504" t="s">
        <v>1104</v>
      </c>
      <c r="D726" s="499">
        <v>7</v>
      </c>
      <c r="E726" s="499">
        <v>59000</v>
      </c>
      <c r="F726" s="499">
        <v>59000</v>
      </c>
      <c r="G726" s="499">
        <v>356000</v>
      </c>
      <c r="H726" s="499"/>
      <c r="I726" s="499"/>
      <c r="J726" s="499">
        <v>356000</v>
      </c>
      <c r="K726" s="499">
        <v>356000</v>
      </c>
      <c r="L726" s="499"/>
      <c r="M726" s="499"/>
      <c r="N726" s="499">
        <v>356000</v>
      </c>
      <c r="O726" s="499">
        <v>28480</v>
      </c>
      <c r="P726" s="499">
        <v>384480</v>
      </c>
      <c r="Q726" s="499"/>
      <c r="R726" s="501"/>
      <c r="S726" s="502">
        <v>5234000</v>
      </c>
      <c r="T726" s="499"/>
      <c r="U726" s="499"/>
      <c r="V726" s="499">
        <v>384480</v>
      </c>
      <c r="W726" s="501"/>
      <c r="X726" s="501"/>
      <c r="Y726" s="501"/>
      <c r="Z726" s="501"/>
      <c r="AA726" s="501"/>
      <c r="AB726" s="503"/>
    </row>
    <row r="727" spans="1:28" ht="35.1" customHeight="1">
      <c r="A727" s="498">
        <v>723</v>
      </c>
      <c r="B727" s="504" t="s">
        <v>5297</v>
      </c>
      <c r="C727" s="504" t="s">
        <v>5298</v>
      </c>
      <c r="D727" s="499">
        <v>4</v>
      </c>
      <c r="E727" s="499">
        <v>2020</v>
      </c>
      <c r="F727" s="499">
        <v>2020</v>
      </c>
      <c r="G727" s="499">
        <v>67980</v>
      </c>
      <c r="H727" s="499"/>
      <c r="I727" s="499"/>
      <c r="J727" s="499">
        <v>67980</v>
      </c>
      <c r="K727" s="499">
        <v>67980</v>
      </c>
      <c r="L727" s="499"/>
      <c r="M727" s="499"/>
      <c r="N727" s="499">
        <v>67980</v>
      </c>
      <c r="O727" s="499">
        <v>5438</v>
      </c>
      <c r="P727" s="499">
        <v>73418</v>
      </c>
      <c r="Q727" s="499"/>
      <c r="R727" s="501"/>
      <c r="S727" s="502">
        <v>215000</v>
      </c>
      <c r="T727" s="499"/>
      <c r="U727" s="499">
        <v>58730</v>
      </c>
      <c r="V727" s="499">
        <v>14688</v>
      </c>
      <c r="W727" s="501"/>
      <c r="X727" s="501"/>
      <c r="Y727" s="501"/>
      <c r="Z727" s="501"/>
      <c r="AA727" s="501"/>
      <c r="AB727" s="503"/>
    </row>
    <row r="728" spans="1:28" ht="35.1" customHeight="1">
      <c r="A728" s="498">
        <v>724</v>
      </c>
      <c r="B728" s="504" t="s">
        <v>8079</v>
      </c>
      <c r="C728" s="504" t="s">
        <v>8080</v>
      </c>
      <c r="D728" s="499">
        <v>19</v>
      </c>
      <c r="E728" s="499">
        <v>13574</v>
      </c>
      <c r="F728" s="499">
        <v>13574</v>
      </c>
      <c r="G728" s="499">
        <v>315300</v>
      </c>
      <c r="H728" s="499">
        <v>49995</v>
      </c>
      <c r="I728" s="499"/>
      <c r="J728" s="499">
        <v>365295</v>
      </c>
      <c r="K728" s="499">
        <v>281224</v>
      </c>
      <c r="L728" s="499">
        <v>13635</v>
      </c>
      <c r="M728" s="499"/>
      <c r="N728" s="499">
        <v>294859</v>
      </c>
      <c r="O728" s="499">
        <v>23588</v>
      </c>
      <c r="P728" s="499">
        <v>318447</v>
      </c>
      <c r="Q728" s="499">
        <v>70436</v>
      </c>
      <c r="R728" s="501"/>
      <c r="S728" s="502">
        <v>1670000</v>
      </c>
      <c r="T728" s="499">
        <v>215000</v>
      </c>
      <c r="U728" s="499"/>
      <c r="V728" s="499">
        <v>318447</v>
      </c>
      <c r="W728" s="501"/>
      <c r="X728" s="501"/>
      <c r="Y728" s="501"/>
      <c r="Z728" s="501"/>
      <c r="AA728" s="501"/>
      <c r="AB728" s="503"/>
    </row>
    <row r="729" spans="1:28" ht="35.1" customHeight="1">
      <c r="A729" s="498">
        <v>725</v>
      </c>
      <c r="B729" s="504" t="s">
        <v>4642</v>
      </c>
      <c r="C729" s="504" t="s">
        <v>11450</v>
      </c>
      <c r="D729" s="499">
        <v>5</v>
      </c>
      <c r="E729" s="499">
        <v>265</v>
      </c>
      <c r="F729" s="499">
        <v>265</v>
      </c>
      <c r="G729" s="499">
        <v>82200</v>
      </c>
      <c r="H729" s="499"/>
      <c r="I729" s="499"/>
      <c r="J729" s="499">
        <v>82200</v>
      </c>
      <c r="K729" s="499">
        <v>82200</v>
      </c>
      <c r="L729" s="499"/>
      <c r="M729" s="499"/>
      <c r="N729" s="499">
        <v>82200</v>
      </c>
      <c r="O729" s="499">
        <v>6576</v>
      </c>
      <c r="P729" s="499">
        <v>88776</v>
      </c>
      <c r="Q729" s="499"/>
      <c r="R729" s="501"/>
      <c r="S729" s="502"/>
      <c r="T729" s="499"/>
      <c r="U729" s="499"/>
      <c r="V729" s="499">
        <v>88776</v>
      </c>
      <c r="W729" s="501"/>
      <c r="X729" s="501"/>
      <c r="Y729" s="501"/>
      <c r="Z729" s="501"/>
      <c r="AA729" s="501"/>
      <c r="AB729" s="503"/>
    </row>
    <row r="730" spans="1:28" ht="35.1" customHeight="1">
      <c r="A730" s="498">
        <v>726</v>
      </c>
      <c r="B730" s="504" t="s">
        <v>4642</v>
      </c>
      <c r="C730" s="504" t="s">
        <v>4643</v>
      </c>
      <c r="D730" s="499">
        <v>4</v>
      </c>
      <c r="E730" s="499">
        <v>145</v>
      </c>
      <c r="F730" s="499">
        <v>145</v>
      </c>
      <c r="G730" s="499">
        <v>30000</v>
      </c>
      <c r="H730" s="499"/>
      <c r="I730" s="499"/>
      <c r="J730" s="499">
        <v>30000</v>
      </c>
      <c r="K730" s="499">
        <v>30000</v>
      </c>
      <c r="L730" s="499"/>
      <c r="M730" s="499"/>
      <c r="N730" s="499">
        <v>30000</v>
      </c>
      <c r="O730" s="499">
        <v>2400</v>
      </c>
      <c r="P730" s="499">
        <v>32400</v>
      </c>
      <c r="Q730" s="499"/>
      <c r="R730" s="501"/>
      <c r="S730" s="502"/>
      <c r="T730" s="499"/>
      <c r="U730" s="499"/>
      <c r="V730" s="499">
        <v>32400</v>
      </c>
      <c r="W730" s="501"/>
      <c r="X730" s="501"/>
      <c r="Y730" s="501"/>
      <c r="Z730" s="501"/>
      <c r="AA730" s="501"/>
      <c r="AB730" s="503"/>
    </row>
    <row r="731" spans="1:28" ht="35.1" customHeight="1">
      <c r="A731" s="498">
        <v>727</v>
      </c>
      <c r="B731" s="504" t="s">
        <v>3529</v>
      </c>
      <c r="C731" s="504" t="s">
        <v>3530</v>
      </c>
      <c r="D731" s="499">
        <v>6</v>
      </c>
      <c r="E731" s="499">
        <v>1618</v>
      </c>
      <c r="F731" s="499">
        <v>1618</v>
      </c>
      <c r="G731" s="499">
        <v>120870</v>
      </c>
      <c r="H731" s="499">
        <v>29090</v>
      </c>
      <c r="I731" s="499">
        <v>30000</v>
      </c>
      <c r="J731" s="499">
        <v>179960</v>
      </c>
      <c r="K731" s="499">
        <v>120870</v>
      </c>
      <c r="L731" s="499">
        <v>29090</v>
      </c>
      <c r="M731" s="499">
        <v>30000</v>
      </c>
      <c r="N731" s="499">
        <v>179960</v>
      </c>
      <c r="O731" s="499">
        <v>14398</v>
      </c>
      <c r="P731" s="499">
        <v>194358</v>
      </c>
      <c r="Q731" s="499"/>
      <c r="R731" s="501"/>
      <c r="S731" s="502">
        <v>892000</v>
      </c>
      <c r="T731" s="499">
        <v>101000</v>
      </c>
      <c r="U731" s="499"/>
      <c r="V731" s="499">
        <v>194358</v>
      </c>
      <c r="W731" s="501"/>
      <c r="X731" s="501"/>
      <c r="Y731" s="501"/>
      <c r="Z731" s="501"/>
      <c r="AA731" s="501"/>
      <c r="AB731" s="503"/>
    </row>
    <row r="732" spans="1:28" ht="35.1" customHeight="1">
      <c r="A732" s="498">
        <v>728</v>
      </c>
      <c r="B732" s="504" t="s">
        <v>11002</v>
      </c>
      <c r="C732" s="504" t="s">
        <v>11451</v>
      </c>
      <c r="D732" s="499">
        <v>68</v>
      </c>
      <c r="E732" s="499">
        <v>905053</v>
      </c>
      <c r="F732" s="499">
        <v>905053</v>
      </c>
      <c r="G732" s="499">
        <v>5786079</v>
      </c>
      <c r="H732" s="499"/>
      <c r="I732" s="499"/>
      <c r="J732" s="499">
        <v>5786079</v>
      </c>
      <c r="K732" s="499">
        <v>5786079</v>
      </c>
      <c r="L732" s="499"/>
      <c r="M732" s="499"/>
      <c r="N732" s="499">
        <v>5786079</v>
      </c>
      <c r="O732" s="499">
        <v>462885</v>
      </c>
      <c r="P732" s="499">
        <v>6248964</v>
      </c>
      <c r="Q732" s="499"/>
      <c r="R732" s="501"/>
      <c r="S732" s="502"/>
      <c r="T732" s="499"/>
      <c r="U732" s="499">
        <v>266114</v>
      </c>
      <c r="V732" s="499">
        <v>5982850</v>
      </c>
      <c r="W732" s="501"/>
      <c r="X732" s="501"/>
      <c r="Y732" s="501"/>
      <c r="Z732" s="501"/>
      <c r="AA732" s="501"/>
      <c r="AB732" s="503"/>
    </row>
    <row r="733" spans="1:28" ht="35.1" customHeight="1">
      <c r="A733" s="498">
        <v>729</v>
      </c>
      <c r="B733" s="504" t="s">
        <v>11003</v>
      </c>
      <c r="C733" s="504" t="s">
        <v>11452</v>
      </c>
      <c r="D733" s="499">
        <v>1</v>
      </c>
      <c r="E733" s="499">
        <v>16000</v>
      </c>
      <c r="F733" s="499">
        <v>16000</v>
      </c>
      <c r="G733" s="499">
        <v>98000</v>
      </c>
      <c r="H733" s="499"/>
      <c r="I733" s="499"/>
      <c r="J733" s="499">
        <v>98000</v>
      </c>
      <c r="K733" s="499">
        <v>98000</v>
      </c>
      <c r="L733" s="499"/>
      <c r="M733" s="499"/>
      <c r="N733" s="499">
        <v>98000</v>
      </c>
      <c r="O733" s="499">
        <v>7840</v>
      </c>
      <c r="P733" s="499">
        <v>105840</v>
      </c>
      <c r="Q733" s="499"/>
      <c r="R733" s="501"/>
      <c r="S733" s="502"/>
      <c r="T733" s="499"/>
      <c r="U733" s="499"/>
      <c r="V733" s="499">
        <v>105840</v>
      </c>
      <c r="W733" s="501"/>
      <c r="X733" s="501"/>
      <c r="Y733" s="501"/>
      <c r="Z733" s="501"/>
      <c r="AA733" s="501"/>
      <c r="AB733" s="503"/>
    </row>
    <row r="734" spans="1:28" ht="35.1" customHeight="1">
      <c r="A734" s="498">
        <v>730</v>
      </c>
      <c r="B734" s="504" t="s">
        <v>11004</v>
      </c>
      <c r="C734" s="504" t="s">
        <v>11453</v>
      </c>
      <c r="D734" s="499">
        <v>1</v>
      </c>
      <c r="E734" s="499">
        <v>1316</v>
      </c>
      <c r="F734" s="499">
        <v>1316</v>
      </c>
      <c r="G734" s="499">
        <v>34515</v>
      </c>
      <c r="H734" s="499"/>
      <c r="I734" s="499"/>
      <c r="J734" s="499">
        <v>34515</v>
      </c>
      <c r="K734" s="499">
        <v>34515</v>
      </c>
      <c r="L734" s="499"/>
      <c r="M734" s="499"/>
      <c r="N734" s="499">
        <v>34515</v>
      </c>
      <c r="O734" s="499">
        <v>2761</v>
      </c>
      <c r="P734" s="499">
        <v>37276</v>
      </c>
      <c r="Q734" s="499"/>
      <c r="R734" s="501"/>
      <c r="S734" s="502"/>
      <c r="T734" s="499"/>
      <c r="U734" s="499">
        <v>37276</v>
      </c>
      <c r="V734" s="499"/>
      <c r="W734" s="501"/>
      <c r="X734" s="501"/>
      <c r="Y734" s="501"/>
      <c r="Z734" s="501"/>
      <c r="AA734" s="501"/>
      <c r="AB734" s="503"/>
    </row>
    <row r="735" spans="1:28" ht="35.1" customHeight="1">
      <c r="A735" s="498">
        <v>731</v>
      </c>
      <c r="B735" s="504" t="s">
        <v>5080</v>
      </c>
      <c r="C735" s="504" t="s">
        <v>5081</v>
      </c>
      <c r="D735" s="499">
        <v>4</v>
      </c>
      <c r="E735" s="499">
        <v>9880</v>
      </c>
      <c r="F735" s="499">
        <v>9880</v>
      </c>
      <c r="G735" s="499">
        <v>85200</v>
      </c>
      <c r="H735" s="499">
        <v>13635</v>
      </c>
      <c r="I735" s="499"/>
      <c r="J735" s="499">
        <v>98835</v>
      </c>
      <c r="K735" s="499">
        <v>85778</v>
      </c>
      <c r="L735" s="499">
        <v>4545</v>
      </c>
      <c r="M735" s="499"/>
      <c r="N735" s="499">
        <v>90323</v>
      </c>
      <c r="O735" s="499">
        <v>7226</v>
      </c>
      <c r="P735" s="499">
        <v>97549</v>
      </c>
      <c r="Q735" s="499">
        <v>8512</v>
      </c>
      <c r="R735" s="501"/>
      <c r="S735" s="502"/>
      <c r="T735" s="499">
        <v>76000</v>
      </c>
      <c r="U735" s="499"/>
      <c r="V735" s="499">
        <v>97549</v>
      </c>
      <c r="W735" s="501"/>
      <c r="X735" s="501"/>
      <c r="Y735" s="501"/>
      <c r="Z735" s="501"/>
      <c r="AA735" s="501"/>
      <c r="AB735" s="503"/>
    </row>
    <row r="736" spans="1:28" ht="35.1" customHeight="1">
      <c r="A736" s="498">
        <v>732</v>
      </c>
      <c r="B736" s="504" t="s">
        <v>8647</v>
      </c>
      <c r="C736" s="504" t="s">
        <v>8648</v>
      </c>
      <c r="D736" s="499">
        <v>7</v>
      </c>
      <c r="E736" s="499">
        <v>835</v>
      </c>
      <c r="F736" s="499">
        <v>835</v>
      </c>
      <c r="G736" s="499">
        <v>172200</v>
      </c>
      <c r="H736" s="499"/>
      <c r="I736" s="499"/>
      <c r="J736" s="499">
        <v>172200</v>
      </c>
      <c r="K736" s="499">
        <v>172200</v>
      </c>
      <c r="L736" s="499"/>
      <c r="M736" s="499"/>
      <c r="N736" s="499">
        <v>172200</v>
      </c>
      <c r="O736" s="499">
        <v>13776</v>
      </c>
      <c r="P736" s="499">
        <v>185976</v>
      </c>
      <c r="Q736" s="499"/>
      <c r="R736" s="501"/>
      <c r="S736" s="502"/>
      <c r="T736" s="499"/>
      <c r="U736" s="499"/>
      <c r="V736" s="499">
        <v>185976</v>
      </c>
      <c r="W736" s="501"/>
      <c r="X736" s="501"/>
      <c r="Y736" s="501"/>
      <c r="Z736" s="501"/>
      <c r="AA736" s="501"/>
      <c r="AB736" s="503"/>
    </row>
    <row r="737" spans="1:28" ht="35.1" customHeight="1">
      <c r="A737" s="498">
        <v>733</v>
      </c>
      <c r="B737" s="504" t="s">
        <v>7869</v>
      </c>
      <c r="C737" s="504" t="s">
        <v>7870</v>
      </c>
      <c r="D737" s="499">
        <v>1</v>
      </c>
      <c r="E737" s="499">
        <v>5430</v>
      </c>
      <c r="F737" s="499">
        <v>5430</v>
      </c>
      <c r="G737" s="499">
        <v>38000</v>
      </c>
      <c r="H737" s="499"/>
      <c r="I737" s="499"/>
      <c r="J737" s="499">
        <v>38000</v>
      </c>
      <c r="K737" s="499">
        <v>38000</v>
      </c>
      <c r="L737" s="499"/>
      <c r="M737" s="499"/>
      <c r="N737" s="499">
        <v>38000</v>
      </c>
      <c r="O737" s="499">
        <v>3040</v>
      </c>
      <c r="P737" s="499">
        <v>41040</v>
      </c>
      <c r="Q737" s="499"/>
      <c r="R737" s="501"/>
      <c r="S737" s="502"/>
      <c r="T737" s="499"/>
      <c r="U737" s="499"/>
      <c r="V737" s="499">
        <v>41040</v>
      </c>
      <c r="W737" s="501"/>
      <c r="X737" s="501"/>
      <c r="Y737" s="501"/>
      <c r="Z737" s="501"/>
      <c r="AA737" s="501"/>
      <c r="AB737" s="503"/>
    </row>
    <row r="738" spans="1:28" ht="35.1" customHeight="1">
      <c r="A738" s="498">
        <v>734</v>
      </c>
      <c r="B738" s="504" t="s">
        <v>7460</v>
      </c>
      <c r="C738" s="504" t="s">
        <v>11454</v>
      </c>
      <c r="D738" s="499">
        <v>1</v>
      </c>
      <c r="E738" s="499">
        <v>1000</v>
      </c>
      <c r="F738" s="499">
        <v>1000</v>
      </c>
      <c r="G738" s="499">
        <v>19000</v>
      </c>
      <c r="H738" s="499">
        <v>4545</v>
      </c>
      <c r="I738" s="499"/>
      <c r="J738" s="499">
        <v>23545</v>
      </c>
      <c r="K738" s="499">
        <v>19000</v>
      </c>
      <c r="L738" s="499">
        <v>4545</v>
      </c>
      <c r="M738" s="499"/>
      <c r="N738" s="499">
        <v>23545</v>
      </c>
      <c r="O738" s="499">
        <v>1884</v>
      </c>
      <c r="P738" s="499">
        <v>25429</v>
      </c>
      <c r="Q738" s="499"/>
      <c r="R738" s="501"/>
      <c r="S738" s="502">
        <v>220000</v>
      </c>
      <c r="T738" s="499">
        <v>26000</v>
      </c>
      <c r="U738" s="499"/>
      <c r="V738" s="499">
        <v>25429</v>
      </c>
      <c r="W738" s="501"/>
      <c r="X738" s="501"/>
      <c r="Y738" s="501"/>
      <c r="Z738" s="501"/>
      <c r="AA738" s="501"/>
      <c r="AB738" s="503"/>
    </row>
    <row r="739" spans="1:28" ht="35.1" customHeight="1">
      <c r="A739" s="498">
        <v>735</v>
      </c>
      <c r="B739" s="504" t="s">
        <v>7460</v>
      </c>
      <c r="C739" s="504" t="s">
        <v>7461</v>
      </c>
      <c r="D739" s="499">
        <v>1</v>
      </c>
      <c r="E739" s="499">
        <v>4184</v>
      </c>
      <c r="F739" s="499">
        <v>4184</v>
      </c>
      <c r="G739" s="499">
        <v>33000</v>
      </c>
      <c r="H739" s="499">
        <v>4545</v>
      </c>
      <c r="I739" s="499"/>
      <c r="J739" s="499">
        <v>37545</v>
      </c>
      <c r="K739" s="499">
        <v>33000</v>
      </c>
      <c r="L739" s="499">
        <v>4545</v>
      </c>
      <c r="M739" s="499"/>
      <c r="N739" s="499">
        <v>37545</v>
      </c>
      <c r="O739" s="499">
        <v>3004</v>
      </c>
      <c r="P739" s="499">
        <v>40549</v>
      </c>
      <c r="Q739" s="499"/>
      <c r="R739" s="501"/>
      <c r="S739" s="502"/>
      <c r="T739" s="499">
        <v>41000</v>
      </c>
      <c r="U739" s="499"/>
      <c r="V739" s="499">
        <v>40549</v>
      </c>
      <c r="W739" s="501"/>
      <c r="X739" s="501"/>
      <c r="Y739" s="501"/>
      <c r="Z739" s="501"/>
      <c r="AA739" s="501"/>
      <c r="AB739" s="503"/>
    </row>
    <row r="740" spans="1:28" ht="35.1" customHeight="1">
      <c r="A740" s="498">
        <v>736</v>
      </c>
      <c r="B740" s="504" t="s">
        <v>1158</v>
      </c>
      <c r="C740" s="504" t="s">
        <v>1159</v>
      </c>
      <c r="D740" s="499">
        <v>6</v>
      </c>
      <c r="E740" s="499">
        <v>39735</v>
      </c>
      <c r="F740" s="499">
        <v>39735</v>
      </c>
      <c r="G740" s="499">
        <v>267000</v>
      </c>
      <c r="H740" s="499"/>
      <c r="I740" s="499"/>
      <c r="J740" s="499">
        <v>267000</v>
      </c>
      <c r="K740" s="499">
        <v>267000</v>
      </c>
      <c r="L740" s="499"/>
      <c r="M740" s="499"/>
      <c r="N740" s="499">
        <v>267000</v>
      </c>
      <c r="O740" s="499">
        <v>21360</v>
      </c>
      <c r="P740" s="499">
        <v>288360</v>
      </c>
      <c r="Q740" s="499"/>
      <c r="R740" s="501"/>
      <c r="S740" s="502">
        <v>3700000</v>
      </c>
      <c r="T740" s="499"/>
      <c r="U740" s="499"/>
      <c r="V740" s="499">
        <v>288360</v>
      </c>
      <c r="W740" s="501"/>
      <c r="X740" s="501"/>
      <c r="Y740" s="501"/>
      <c r="Z740" s="501"/>
      <c r="AA740" s="501"/>
      <c r="AB740" s="503"/>
    </row>
    <row r="741" spans="1:28" ht="35.1" customHeight="1">
      <c r="A741" s="498">
        <v>737</v>
      </c>
      <c r="B741" s="504" t="s">
        <v>436</v>
      </c>
      <c r="C741" s="504" t="s">
        <v>437</v>
      </c>
      <c r="D741" s="499">
        <v>30</v>
      </c>
      <c r="E741" s="499">
        <v>300</v>
      </c>
      <c r="F741" s="499">
        <v>300</v>
      </c>
      <c r="G741" s="499">
        <v>300200</v>
      </c>
      <c r="H741" s="499"/>
      <c r="I741" s="499"/>
      <c r="J741" s="499">
        <v>300200</v>
      </c>
      <c r="K741" s="499">
        <v>300200</v>
      </c>
      <c r="L741" s="499"/>
      <c r="M741" s="499"/>
      <c r="N741" s="499">
        <v>300200</v>
      </c>
      <c r="O741" s="499">
        <v>24016</v>
      </c>
      <c r="P741" s="499">
        <v>324216</v>
      </c>
      <c r="Q741" s="499"/>
      <c r="R741" s="501"/>
      <c r="S741" s="502"/>
      <c r="T741" s="499"/>
      <c r="U741" s="499"/>
      <c r="V741" s="499">
        <v>324216</v>
      </c>
      <c r="W741" s="501"/>
      <c r="X741" s="501"/>
      <c r="Y741" s="501"/>
      <c r="Z741" s="501"/>
      <c r="AA741" s="501"/>
      <c r="AB741" s="503"/>
    </row>
    <row r="742" spans="1:28" ht="35.1" customHeight="1">
      <c r="A742" s="498">
        <v>738</v>
      </c>
      <c r="B742" s="504" t="s">
        <v>886</v>
      </c>
      <c r="C742" s="504" t="s">
        <v>887</v>
      </c>
      <c r="D742" s="499">
        <v>40</v>
      </c>
      <c r="E742" s="499">
        <v>157246</v>
      </c>
      <c r="F742" s="499">
        <v>157246</v>
      </c>
      <c r="G742" s="499">
        <v>1250000</v>
      </c>
      <c r="H742" s="499"/>
      <c r="I742" s="499"/>
      <c r="J742" s="499">
        <v>1250000</v>
      </c>
      <c r="K742" s="499">
        <v>1250000</v>
      </c>
      <c r="L742" s="499"/>
      <c r="M742" s="499"/>
      <c r="N742" s="499">
        <v>1250000</v>
      </c>
      <c r="O742" s="499">
        <v>100000</v>
      </c>
      <c r="P742" s="499">
        <v>1350000</v>
      </c>
      <c r="Q742" s="499"/>
      <c r="R742" s="501"/>
      <c r="S742" s="502">
        <v>13935000</v>
      </c>
      <c r="T742" s="499"/>
      <c r="U742" s="499">
        <v>81000</v>
      </c>
      <c r="V742" s="499">
        <v>1269000</v>
      </c>
      <c r="W742" s="501"/>
      <c r="X742" s="501"/>
      <c r="Y742" s="501"/>
      <c r="Z742" s="501"/>
      <c r="AA742" s="501"/>
      <c r="AB742" s="503"/>
    </row>
    <row r="743" spans="1:28" ht="35.1" customHeight="1">
      <c r="A743" s="498">
        <v>739</v>
      </c>
      <c r="B743" s="504" t="s">
        <v>3131</v>
      </c>
      <c r="C743" s="504" t="s">
        <v>3132</v>
      </c>
      <c r="D743" s="499">
        <v>32</v>
      </c>
      <c r="E743" s="499">
        <v>40594</v>
      </c>
      <c r="F743" s="499">
        <v>40594</v>
      </c>
      <c r="G743" s="499">
        <v>669900</v>
      </c>
      <c r="H743" s="499">
        <v>86355</v>
      </c>
      <c r="I743" s="499"/>
      <c r="J743" s="499">
        <v>756255</v>
      </c>
      <c r="K743" s="499">
        <v>669900</v>
      </c>
      <c r="L743" s="499">
        <v>86355</v>
      </c>
      <c r="M743" s="499"/>
      <c r="N743" s="499">
        <v>756255</v>
      </c>
      <c r="O743" s="499">
        <v>60508</v>
      </c>
      <c r="P743" s="499">
        <v>816763</v>
      </c>
      <c r="Q743" s="499"/>
      <c r="R743" s="501"/>
      <c r="S743" s="502">
        <v>11036000</v>
      </c>
      <c r="T743" s="499">
        <v>523000</v>
      </c>
      <c r="U743" s="499"/>
      <c r="V743" s="499">
        <v>816763</v>
      </c>
      <c r="W743" s="501"/>
      <c r="X743" s="501"/>
      <c r="Y743" s="501"/>
      <c r="Z743" s="501"/>
      <c r="AA743" s="501"/>
      <c r="AB743" s="503"/>
    </row>
    <row r="744" spans="1:28" ht="35.1" customHeight="1">
      <c r="A744" s="498">
        <v>740</v>
      </c>
      <c r="B744" s="504" t="s">
        <v>4631</v>
      </c>
      <c r="C744" s="504" t="s">
        <v>4632</v>
      </c>
      <c r="D744" s="499">
        <v>22</v>
      </c>
      <c r="E744" s="499">
        <v>4460</v>
      </c>
      <c r="F744" s="499">
        <v>4460</v>
      </c>
      <c r="G744" s="499">
        <v>436800</v>
      </c>
      <c r="H744" s="499"/>
      <c r="I744" s="499"/>
      <c r="J744" s="499">
        <v>436800</v>
      </c>
      <c r="K744" s="499">
        <v>436800</v>
      </c>
      <c r="L744" s="499"/>
      <c r="M744" s="499"/>
      <c r="N744" s="499">
        <v>436800</v>
      </c>
      <c r="O744" s="499">
        <v>34944</v>
      </c>
      <c r="P744" s="499">
        <v>471744</v>
      </c>
      <c r="Q744" s="499"/>
      <c r="R744" s="501"/>
      <c r="S744" s="502"/>
      <c r="T744" s="499"/>
      <c r="U744" s="499"/>
      <c r="V744" s="499">
        <v>471744</v>
      </c>
      <c r="W744" s="501"/>
      <c r="X744" s="501"/>
      <c r="Y744" s="501"/>
      <c r="Z744" s="501"/>
      <c r="AA744" s="501"/>
      <c r="AB744" s="503"/>
    </row>
    <row r="745" spans="1:28" ht="35.1" customHeight="1">
      <c r="A745" s="498">
        <v>741</v>
      </c>
      <c r="B745" s="504" t="s">
        <v>8861</v>
      </c>
      <c r="C745" s="504" t="s">
        <v>8862</v>
      </c>
      <c r="D745" s="499">
        <v>14</v>
      </c>
      <c r="E745" s="499">
        <v>95986</v>
      </c>
      <c r="F745" s="499">
        <v>95986</v>
      </c>
      <c r="G745" s="499">
        <v>489400</v>
      </c>
      <c r="H745" s="499">
        <v>54540</v>
      </c>
      <c r="I745" s="499"/>
      <c r="J745" s="499">
        <v>543940</v>
      </c>
      <c r="K745" s="499">
        <v>489400</v>
      </c>
      <c r="L745" s="499">
        <v>54540</v>
      </c>
      <c r="M745" s="499"/>
      <c r="N745" s="499">
        <v>543940</v>
      </c>
      <c r="O745" s="499">
        <v>43520</v>
      </c>
      <c r="P745" s="499">
        <v>587460</v>
      </c>
      <c r="Q745" s="499"/>
      <c r="R745" s="501"/>
      <c r="S745" s="502">
        <v>35088000</v>
      </c>
      <c r="T745" s="499">
        <v>547000</v>
      </c>
      <c r="U745" s="499"/>
      <c r="V745" s="499">
        <v>587460</v>
      </c>
      <c r="W745" s="501"/>
      <c r="X745" s="501"/>
      <c r="Y745" s="501"/>
      <c r="Z745" s="501"/>
      <c r="AA745" s="501"/>
      <c r="AB745" s="503"/>
    </row>
    <row r="746" spans="1:28" ht="35.1" customHeight="1">
      <c r="A746" s="498">
        <v>742</v>
      </c>
      <c r="B746" s="504" t="s">
        <v>4614</v>
      </c>
      <c r="C746" s="504" t="s">
        <v>4615</v>
      </c>
      <c r="D746" s="499">
        <v>15</v>
      </c>
      <c r="E746" s="499">
        <v>1110</v>
      </c>
      <c r="F746" s="499">
        <v>1110</v>
      </c>
      <c r="G746" s="499">
        <v>254950</v>
      </c>
      <c r="H746" s="499"/>
      <c r="I746" s="499"/>
      <c r="J746" s="499">
        <v>254950</v>
      </c>
      <c r="K746" s="499">
        <v>254950</v>
      </c>
      <c r="L746" s="499"/>
      <c r="M746" s="499"/>
      <c r="N746" s="499">
        <v>254950</v>
      </c>
      <c r="O746" s="499">
        <v>20392</v>
      </c>
      <c r="P746" s="499">
        <v>275342</v>
      </c>
      <c r="Q746" s="499"/>
      <c r="R746" s="501"/>
      <c r="S746" s="502"/>
      <c r="T746" s="499"/>
      <c r="U746" s="499"/>
      <c r="V746" s="499">
        <v>275342</v>
      </c>
      <c r="W746" s="501"/>
      <c r="X746" s="501"/>
      <c r="Y746" s="501"/>
      <c r="Z746" s="501"/>
      <c r="AA746" s="501"/>
      <c r="AB746" s="503"/>
    </row>
    <row r="747" spans="1:28" ht="35.1" customHeight="1">
      <c r="A747" s="498">
        <v>743</v>
      </c>
      <c r="B747" s="504" t="s">
        <v>5698</v>
      </c>
      <c r="C747" s="504" t="s">
        <v>5699</v>
      </c>
      <c r="D747" s="499">
        <v>38</v>
      </c>
      <c r="E747" s="499">
        <v>32501</v>
      </c>
      <c r="F747" s="499">
        <v>32501</v>
      </c>
      <c r="G747" s="499">
        <v>808000</v>
      </c>
      <c r="H747" s="499">
        <v>23545</v>
      </c>
      <c r="I747" s="499"/>
      <c r="J747" s="499">
        <v>831545</v>
      </c>
      <c r="K747" s="499">
        <v>808000</v>
      </c>
      <c r="L747" s="499">
        <v>23545</v>
      </c>
      <c r="M747" s="499"/>
      <c r="N747" s="499">
        <v>831545</v>
      </c>
      <c r="O747" s="499">
        <v>66524</v>
      </c>
      <c r="P747" s="499">
        <v>898069</v>
      </c>
      <c r="Q747" s="499"/>
      <c r="R747" s="501"/>
      <c r="S747" s="502">
        <v>35312000</v>
      </c>
      <c r="T747" s="499">
        <v>10000</v>
      </c>
      <c r="U747" s="499"/>
      <c r="V747" s="499">
        <v>898069</v>
      </c>
      <c r="W747" s="501"/>
      <c r="X747" s="501"/>
      <c r="Y747" s="501"/>
      <c r="Z747" s="501"/>
      <c r="AA747" s="501"/>
      <c r="AB747" s="503"/>
    </row>
    <row r="748" spans="1:28" ht="35.1" customHeight="1">
      <c r="A748" s="498">
        <v>744</v>
      </c>
      <c r="B748" s="504" t="s">
        <v>3230</v>
      </c>
      <c r="C748" s="504" t="s">
        <v>3231</v>
      </c>
      <c r="D748" s="499">
        <v>2</v>
      </c>
      <c r="E748" s="499">
        <v>275</v>
      </c>
      <c r="F748" s="499">
        <v>275</v>
      </c>
      <c r="G748" s="499">
        <v>21600</v>
      </c>
      <c r="H748" s="499">
        <v>5000</v>
      </c>
      <c r="I748" s="499"/>
      <c r="J748" s="499">
        <v>26600</v>
      </c>
      <c r="K748" s="499">
        <v>21600</v>
      </c>
      <c r="L748" s="499">
        <v>5000</v>
      </c>
      <c r="M748" s="499"/>
      <c r="N748" s="499">
        <v>26600</v>
      </c>
      <c r="O748" s="499">
        <v>2128</v>
      </c>
      <c r="P748" s="499">
        <v>28728</v>
      </c>
      <c r="Q748" s="499"/>
      <c r="R748" s="501"/>
      <c r="S748" s="502"/>
      <c r="T748" s="499"/>
      <c r="U748" s="499"/>
      <c r="V748" s="499">
        <v>28728</v>
      </c>
      <c r="W748" s="501"/>
      <c r="X748" s="501"/>
      <c r="Y748" s="501"/>
      <c r="Z748" s="501"/>
      <c r="AA748" s="501"/>
      <c r="AB748" s="503"/>
    </row>
    <row r="749" spans="1:28" ht="35.1" customHeight="1">
      <c r="A749" s="498">
        <v>745</v>
      </c>
      <c r="B749" s="504" t="s">
        <v>11005</v>
      </c>
      <c r="C749" s="504" t="s">
        <v>11455</v>
      </c>
      <c r="D749" s="499">
        <v>1</v>
      </c>
      <c r="E749" s="499">
        <v>9370</v>
      </c>
      <c r="F749" s="499">
        <v>9370</v>
      </c>
      <c r="G749" s="499">
        <v>58000</v>
      </c>
      <c r="H749" s="499"/>
      <c r="I749" s="499"/>
      <c r="J749" s="499">
        <v>58000</v>
      </c>
      <c r="K749" s="499">
        <v>58000</v>
      </c>
      <c r="L749" s="499"/>
      <c r="M749" s="499"/>
      <c r="N749" s="499">
        <v>58000</v>
      </c>
      <c r="O749" s="499">
        <v>4640</v>
      </c>
      <c r="P749" s="499">
        <v>62640</v>
      </c>
      <c r="Q749" s="499"/>
      <c r="R749" s="501"/>
      <c r="S749" s="502"/>
      <c r="T749" s="499"/>
      <c r="U749" s="499">
        <v>62640</v>
      </c>
      <c r="V749" s="499"/>
      <c r="W749" s="501"/>
      <c r="X749" s="501"/>
      <c r="Y749" s="501"/>
      <c r="Z749" s="501"/>
      <c r="AA749" s="501"/>
      <c r="AB749" s="503"/>
    </row>
    <row r="750" spans="1:28" ht="35.1" customHeight="1">
      <c r="A750" s="498">
        <v>746</v>
      </c>
      <c r="B750" s="504" t="s">
        <v>6861</v>
      </c>
      <c r="C750" s="504" t="s">
        <v>6862</v>
      </c>
      <c r="D750" s="499">
        <v>32</v>
      </c>
      <c r="E750" s="499">
        <v>297700</v>
      </c>
      <c r="F750" s="499">
        <v>386053</v>
      </c>
      <c r="G750" s="499">
        <v>2414214</v>
      </c>
      <c r="H750" s="499"/>
      <c r="I750" s="499">
        <v>45000</v>
      </c>
      <c r="J750" s="499">
        <v>2459214</v>
      </c>
      <c r="K750" s="499">
        <v>2414214</v>
      </c>
      <c r="L750" s="499"/>
      <c r="M750" s="499">
        <v>45000</v>
      </c>
      <c r="N750" s="499">
        <v>2459214</v>
      </c>
      <c r="O750" s="499">
        <v>196737</v>
      </c>
      <c r="P750" s="499">
        <v>2655951</v>
      </c>
      <c r="Q750" s="499"/>
      <c r="R750" s="501"/>
      <c r="S750" s="502">
        <v>2657000</v>
      </c>
      <c r="T750" s="499"/>
      <c r="U750" s="499">
        <v>2655951</v>
      </c>
      <c r="V750" s="499"/>
      <c r="W750" s="501"/>
      <c r="X750" s="501"/>
      <c r="Y750" s="501"/>
      <c r="Z750" s="501"/>
      <c r="AA750" s="501"/>
      <c r="AB750" s="503"/>
    </row>
    <row r="751" spans="1:28" ht="35.1" customHeight="1">
      <c r="A751" s="498">
        <v>747</v>
      </c>
      <c r="B751" s="504" t="s">
        <v>5515</v>
      </c>
      <c r="C751" s="504" t="s">
        <v>11401</v>
      </c>
      <c r="D751" s="499">
        <v>2</v>
      </c>
      <c r="E751" s="499">
        <v>1340</v>
      </c>
      <c r="F751" s="499">
        <v>1340</v>
      </c>
      <c r="G751" s="499">
        <v>45600</v>
      </c>
      <c r="H751" s="499"/>
      <c r="I751" s="499"/>
      <c r="J751" s="499">
        <v>45600</v>
      </c>
      <c r="K751" s="499">
        <v>45600</v>
      </c>
      <c r="L751" s="499"/>
      <c r="M751" s="499"/>
      <c r="N751" s="499">
        <v>45600</v>
      </c>
      <c r="O751" s="499">
        <v>3648</v>
      </c>
      <c r="P751" s="499">
        <v>49248</v>
      </c>
      <c r="Q751" s="499"/>
      <c r="R751" s="501"/>
      <c r="S751" s="502">
        <v>25000</v>
      </c>
      <c r="T751" s="499"/>
      <c r="U751" s="499">
        <v>49248</v>
      </c>
      <c r="V751" s="499"/>
      <c r="W751" s="501"/>
      <c r="X751" s="501"/>
      <c r="Y751" s="501"/>
      <c r="Z751" s="501"/>
      <c r="AA751" s="501"/>
      <c r="AB751" s="503"/>
    </row>
    <row r="752" spans="1:28" ht="35.1" customHeight="1">
      <c r="A752" s="498">
        <v>748</v>
      </c>
      <c r="B752" s="504" t="s">
        <v>5515</v>
      </c>
      <c r="C752" s="504" t="s">
        <v>11456</v>
      </c>
      <c r="D752" s="499">
        <v>6</v>
      </c>
      <c r="E752" s="499">
        <v>3480</v>
      </c>
      <c r="F752" s="499">
        <v>3480</v>
      </c>
      <c r="G752" s="499">
        <v>132100</v>
      </c>
      <c r="H752" s="499"/>
      <c r="I752" s="499"/>
      <c r="J752" s="499">
        <v>132100</v>
      </c>
      <c r="K752" s="499">
        <v>132100</v>
      </c>
      <c r="L752" s="499"/>
      <c r="M752" s="499"/>
      <c r="N752" s="499">
        <v>132100</v>
      </c>
      <c r="O752" s="499">
        <v>10568</v>
      </c>
      <c r="P752" s="499">
        <v>142668</v>
      </c>
      <c r="Q752" s="499"/>
      <c r="R752" s="501"/>
      <c r="S752" s="502">
        <v>1445000</v>
      </c>
      <c r="T752" s="499"/>
      <c r="U752" s="499">
        <v>94392</v>
      </c>
      <c r="V752" s="499">
        <v>48276</v>
      </c>
      <c r="W752" s="501"/>
      <c r="X752" s="501"/>
      <c r="Y752" s="501"/>
      <c r="Z752" s="501"/>
      <c r="AA752" s="501"/>
      <c r="AB752" s="503"/>
    </row>
    <row r="753" spans="1:28" ht="35.1" customHeight="1">
      <c r="A753" s="498">
        <v>749</v>
      </c>
      <c r="B753" s="504" t="s">
        <v>5515</v>
      </c>
      <c r="C753" s="504" t="s">
        <v>5516</v>
      </c>
      <c r="D753" s="499">
        <v>1</v>
      </c>
      <c r="E753" s="499">
        <v>900</v>
      </c>
      <c r="F753" s="499">
        <v>900</v>
      </c>
      <c r="G753" s="499">
        <v>19000</v>
      </c>
      <c r="H753" s="499"/>
      <c r="I753" s="499"/>
      <c r="J753" s="499">
        <v>19000</v>
      </c>
      <c r="K753" s="499">
        <v>19000</v>
      </c>
      <c r="L753" s="499"/>
      <c r="M753" s="499"/>
      <c r="N753" s="499">
        <v>19000</v>
      </c>
      <c r="O753" s="499">
        <v>1520</v>
      </c>
      <c r="P753" s="499">
        <v>20520</v>
      </c>
      <c r="Q753" s="499"/>
      <c r="R753" s="501"/>
      <c r="S753" s="502">
        <v>350000</v>
      </c>
      <c r="T753" s="499"/>
      <c r="U753" s="499"/>
      <c r="V753" s="499">
        <v>20520</v>
      </c>
      <c r="W753" s="501"/>
      <c r="X753" s="501"/>
      <c r="Y753" s="501"/>
      <c r="Z753" s="501"/>
      <c r="AA753" s="501"/>
      <c r="AB753" s="503"/>
    </row>
    <row r="754" spans="1:28" ht="35.1" customHeight="1">
      <c r="A754" s="498">
        <v>750</v>
      </c>
      <c r="B754" s="504" t="s">
        <v>5515</v>
      </c>
      <c r="C754" s="504" t="s">
        <v>11457</v>
      </c>
      <c r="D754" s="499">
        <v>2</v>
      </c>
      <c r="E754" s="499">
        <v>1200</v>
      </c>
      <c r="F754" s="499">
        <v>1200</v>
      </c>
      <c r="G754" s="499">
        <v>27200</v>
      </c>
      <c r="H754" s="499"/>
      <c r="I754" s="499"/>
      <c r="J754" s="499">
        <v>27200</v>
      </c>
      <c r="K754" s="499">
        <v>27200</v>
      </c>
      <c r="L754" s="499"/>
      <c r="M754" s="499"/>
      <c r="N754" s="499">
        <v>27200</v>
      </c>
      <c r="O754" s="499">
        <v>2176</v>
      </c>
      <c r="P754" s="499">
        <v>29376</v>
      </c>
      <c r="Q754" s="499"/>
      <c r="R754" s="501"/>
      <c r="S754" s="502">
        <v>430000</v>
      </c>
      <c r="T754" s="499"/>
      <c r="U754" s="499">
        <v>29376</v>
      </c>
      <c r="V754" s="499"/>
      <c r="W754" s="501"/>
      <c r="X754" s="501"/>
      <c r="Y754" s="501"/>
      <c r="Z754" s="501"/>
      <c r="AA754" s="501"/>
      <c r="AB754" s="503"/>
    </row>
    <row r="755" spans="1:28" ht="35.1" customHeight="1">
      <c r="A755" s="498">
        <v>751</v>
      </c>
      <c r="B755" s="504" t="s">
        <v>4443</v>
      </c>
      <c r="C755" s="504" t="s">
        <v>4444</v>
      </c>
      <c r="D755" s="499">
        <v>47</v>
      </c>
      <c r="E755" s="499">
        <v>26058</v>
      </c>
      <c r="F755" s="499">
        <v>26058</v>
      </c>
      <c r="G755" s="499">
        <v>821820</v>
      </c>
      <c r="H755" s="499">
        <v>15000</v>
      </c>
      <c r="I755" s="499">
        <v>15000</v>
      </c>
      <c r="J755" s="499">
        <v>851820</v>
      </c>
      <c r="K755" s="499">
        <v>821820</v>
      </c>
      <c r="L755" s="499">
        <v>15000</v>
      </c>
      <c r="M755" s="499">
        <v>15000</v>
      </c>
      <c r="N755" s="499">
        <v>851820</v>
      </c>
      <c r="O755" s="499">
        <v>68146</v>
      </c>
      <c r="P755" s="499">
        <v>919966</v>
      </c>
      <c r="Q755" s="499"/>
      <c r="R755" s="501"/>
      <c r="S755" s="502">
        <v>895000</v>
      </c>
      <c r="T755" s="499"/>
      <c r="U755" s="499"/>
      <c r="V755" s="499">
        <v>919966</v>
      </c>
      <c r="W755" s="501"/>
      <c r="X755" s="501"/>
      <c r="Y755" s="501"/>
      <c r="Z755" s="501"/>
      <c r="AA755" s="501"/>
      <c r="AB755" s="503"/>
    </row>
    <row r="756" spans="1:28" ht="35.1" customHeight="1">
      <c r="A756" s="498">
        <v>752</v>
      </c>
      <c r="B756" s="504" t="s">
        <v>6253</v>
      </c>
      <c r="C756" s="504" t="s">
        <v>6254</v>
      </c>
      <c r="D756" s="499">
        <v>18</v>
      </c>
      <c r="E756" s="499">
        <v>100900</v>
      </c>
      <c r="F756" s="499">
        <v>187889</v>
      </c>
      <c r="G756" s="499">
        <v>1198400</v>
      </c>
      <c r="H756" s="499"/>
      <c r="I756" s="499"/>
      <c r="J756" s="499">
        <v>1198400</v>
      </c>
      <c r="K756" s="499">
        <v>1198400</v>
      </c>
      <c r="L756" s="499"/>
      <c r="M756" s="499"/>
      <c r="N756" s="499">
        <v>1198400</v>
      </c>
      <c r="O756" s="499">
        <v>95872</v>
      </c>
      <c r="P756" s="499">
        <v>1294272</v>
      </c>
      <c r="Q756" s="499"/>
      <c r="R756" s="501"/>
      <c r="S756" s="502">
        <v>4409000</v>
      </c>
      <c r="T756" s="499"/>
      <c r="U756" s="499"/>
      <c r="V756" s="499">
        <v>1294272</v>
      </c>
      <c r="W756" s="501"/>
      <c r="X756" s="501"/>
      <c r="Y756" s="501"/>
      <c r="Z756" s="501"/>
      <c r="AA756" s="501"/>
      <c r="AB756" s="503"/>
    </row>
    <row r="757" spans="1:28" ht="35.1" customHeight="1">
      <c r="A757" s="498">
        <v>753</v>
      </c>
      <c r="B757" s="504" t="s">
        <v>6234</v>
      </c>
      <c r="C757" s="504" t="s">
        <v>11458</v>
      </c>
      <c r="D757" s="499">
        <v>17</v>
      </c>
      <c r="E757" s="499">
        <v>325000</v>
      </c>
      <c r="F757" s="499">
        <v>431983</v>
      </c>
      <c r="G757" s="499">
        <v>2736900</v>
      </c>
      <c r="H757" s="499"/>
      <c r="I757" s="499"/>
      <c r="J757" s="499">
        <v>2736900</v>
      </c>
      <c r="K757" s="499">
        <v>2736900</v>
      </c>
      <c r="L757" s="499"/>
      <c r="M757" s="499"/>
      <c r="N757" s="499">
        <v>2736900</v>
      </c>
      <c r="O757" s="499">
        <v>218952</v>
      </c>
      <c r="P757" s="499">
        <v>2955852</v>
      </c>
      <c r="Q757" s="499"/>
      <c r="R757" s="501"/>
      <c r="S757" s="502">
        <v>12401000</v>
      </c>
      <c r="T757" s="499"/>
      <c r="U757" s="499"/>
      <c r="V757" s="499">
        <v>2955852</v>
      </c>
      <c r="W757" s="501"/>
      <c r="X757" s="501"/>
      <c r="Y757" s="501"/>
      <c r="Z757" s="501"/>
      <c r="AA757" s="501"/>
      <c r="AB757" s="503"/>
    </row>
    <row r="758" spans="1:28" ht="35.1" customHeight="1">
      <c r="A758" s="498">
        <v>754</v>
      </c>
      <c r="B758" s="504" t="s">
        <v>6234</v>
      </c>
      <c r="C758" s="504" t="s">
        <v>10460</v>
      </c>
      <c r="D758" s="499">
        <v>44</v>
      </c>
      <c r="E758" s="499">
        <v>265100</v>
      </c>
      <c r="F758" s="499">
        <v>282917</v>
      </c>
      <c r="G758" s="499">
        <v>2189000</v>
      </c>
      <c r="H758" s="499"/>
      <c r="I758" s="499"/>
      <c r="J758" s="499">
        <v>2189000</v>
      </c>
      <c r="K758" s="499">
        <v>2189000</v>
      </c>
      <c r="L758" s="499"/>
      <c r="M758" s="499"/>
      <c r="N758" s="499">
        <v>2189000</v>
      </c>
      <c r="O758" s="499">
        <v>175120</v>
      </c>
      <c r="P758" s="499">
        <v>2364120</v>
      </c>
      <c r="Q758" s="499"/>
      <c r="R758" s="501"/>
      <c r="S758" s="502">
        <v>2981000</v>
      </c>
      <c r="T758" s="499"/>
      <c r="U758" s="499"/>
      <c r="V758" s="499">
        <v>2364120</v>
      </c>
      <c r="W758" s="501"/>
      <c r="X758" s="501"/>
      <c r="Y758" s="501"/>
      <c r="Z758" s="501"/>
      <c r="AA758" s="501"/>
      <c r="AB758" s="503"/>
    </row>
    <row r="759" spans="1:28" ht="35.1" customHeight="1">
      <c r="A759" s="498">
        <v>755</v>
      </c>
      <c r="B759" s="504" t="s">
        <v>3466</v>
      </c>
      <c r="C759" s="504" t="s">
        <v>3467</v>
      </c>
      <c r="D759" s="499">
        <v>27</v>
      </c>
      <c r="E759" s="499">
        <v>790</v>
      </c>
      <c r="F759" s="499">
        <v>790</v>
      </c>
      <c r="G759" s="499">
        <v>314200</v>
      </c>
      <c r="H759" s="499"/>
      <c r="I759" s="499"/>
      <c r="J759" s="499">
        <v>314200</v>
      </c>
      <c r="K759" s="499">
        <v>314200</v>
      </c>
      <c r="L759" s="499"/>
      <c r="M759" s="499"/>
      <c r="N759" s="499">
        <v>314200</v>
      </c>
      <c r="O759" s="499">
        <v>25136</v>
      </c>
      <c r="P759" s="499">
        <v>339336</v>
      </c>
      <c r="Q759" s="499"/>
      <c r="R759" s="501"/>
      <c r="S759" s="502"/>
      <c r="T759" s="499"/>
      <c r="U759" s="499"/>
      <c r="V759" s="499">
        <v>339336</v>
      </c>
      <c r="W759" s="501"/>
      <c r="X759" s="501"/>
      <c r="Y759" s="501"/>
      <c r="Z759" s="501"/>
      <c r="AA759" s="501"/>
      <c r="AB759" s="503"/>
    </row>
    <row r="760" spans="1:28" ht="35.1" customHeight="1">
      <c r="A760" s="498">
        <v>756</v>
      </c>
      <c r="B760" s="504" t="s">
        <v>7977</v>
      </c>
      <c r="C760" s="504" t="s">
        <v>7978</v>
      </c>
      <c r="D760" s="499">
        <v>2</v>
      </c>
      <c r="E760" s="499">
        <v>2040</v>
      </c>
      <c r="F760" s="499">
        <v>2040</v>
      </c>
      <c r="G760" s="499">
        <v>40000</v>
      </c>
      <c r="H760" s="499">
        <v>4545</v>
      </c>
      <c r="I760" s="499"/>
      <c r="J760" s="499">
        <v>44545</v>
      </c>
      <c r="K760" s="499">
        <v>40000</v>
      </c>
      <c r="L760" s="499">
        <v>4545</v>
      </c>
      <c r="M760" s="499"/>
      <c r="N760" s="499">
        <v>44545</v>
      </c>
      <c r="O760" s="499">
        <v>3564</v>
      </c>
      <c r="P760" s="499">
        <v>48109</v>
      </c>
      <c r="Q760" s="499"/>
      <c r="R760" s="501"/>
      <c r="S760" s="502">
        <v>500000</v>
      </c>
      <c r="T760" s="499">
        <v>26000</v>
      </c>
      <c r="U760" s="499">
        <v>25429</v>
      </c>
      <c r="V760" s="499">
        <v>22680</v>
      </c>
      <c r="W760" s="501"/>
      <c r="X760" s="501"/>
      <c r="Y760" s="501"/>
      <c r="Z760" s="501"/>
      <c r="AA760" s="501"/>
      <c r="AB760" s="503"/>
    </row>
    <row r="761" spans="1:28" ht="35.1" customHeight="1">
      <c r="A761" s="498">
        <v>757</v>
      </c>
      <c r="B761" s="504" t="s">
        <v>1059</v>
      </c>
      <c r="C761" s="504" t="s">
        <v>1060</v>
      </c>
      <c r="D761" s="499">
        <v>17</v>
      </c>
      <c r="E761" s="499">
        <v>32765</v>
      </c>
      <c r="F761" s="499">
        <v>32765</v>
      </c>
      <c r="G761" s="499">
        <v>461700</v>
      </c>
      <c r="H761" s="499"/>
      <c r="I761" s="499"/>
      <c r="J761" s="499">
        <v>461700</v>
      </c>
      <c r="K761" s="499">
        <v>461700</v>
      </c>
      <c r="L761" s="499"/>
      <c r="M761" s="499"/>
      <c r="N761" s="499">
        <v>461700</v>
      </c>
      <c r="O761" s="499">
        <v>36936</v>
      </c>
      <c r="P761" s="499">
        <v>498636</v>
      </c>
      <c r="Q761" s="499"/>
      <c r="R761" s="501"/>
      <c r="S761" s="502">
        <v>9000000</v>
      </c>
      <c r="T761" s="499"/>
      <c r="U761" s="499"/>
      <c r="V761" s="499">
        <v>498636</v>
      </c>
      <c r="W761" s="501"/>
      <c r="X761" s="501"/>
      <c r="Y761" s="501"/>
      <c r="Z761" s="501"/>
      <c r="AA761" s="501"/>
      <c r="AB761" s="503"/>
    </row>
    <row r="762" spans="1:28" ht="35.1" customHeight="1">
      <c r="A762" s="498">
        <v>758</v>
      </c>
      <c r="B762" s="504" t="s">
        <v>11006</v>
      </c>
      <c r="C762" s="504" t="s">
        <v>11459</v>
      </c>
      <c r="D762" s="499">
        <v>17</v>
      </c>
      <c r="E762" s="499">
        <v>4260</v>
      </c>
      <c r="F762" s="499">
        <v>4260</v>
      </c>
      <c r="G762" s="499">
        <v>360500</v>
      </c>
      <c r="H762" s="499"/>
      <c r="I762" s="499"/>
      <c r="J762" s="499">
        <v>360500</v>
      </c>
      <c r="K762" s="499">
        <v>360500</v>
      </c>
      <c r="L762" s="499"/>
      <c r="M762" s="499"/>
      <c r="N762" s="499">
        <v>360500</v>
      </c>
      <c r="O762" s="499">
        <v>28840</v>
      </c>
      <c r="P762" s="499">
        <v>389340</v>
      </c>
      <c r="Q762" s="499"/>
      <c r="R762" s="501"/>
      <c r="S762" s="502"/>
      <c r="T762" s="499"/>
      <c r="U762" s="499"/>
      <c r="V762" s="499">
        <v>389340</v>
      </c>
      <c r="W762" s="501"/>
      <c r="X762" s="501"/>
      <c r="Y762" s="501"/>
      <c r="Z762" s="501"/>
      <c r="AA762" s="501"/>
      <c r="AB762" s="503"/>
    </row>
    <row r="763" spans="1:28" ht="35.1" customHeight="1">
      <c r="A763" s="498">
        <v>759</v>
      </c>
      <c r="B763" s="504" t="s">
        <v>11007</v>
      </c>
      <c r="C763" s="504" t="s">
        <v>3564</v>
      </c>
      <c r="D763" s="499">
        <v>1</v>
      </c>
      <c r="E763" s="499">
        <v>76</v>
      </c>
      <c r="F763" s="499">
        <v>76</v>
      </c>
      <c r="G763" s="499">
        <v>8775</v>
      </c>
      <c r="H763" s="499"/>
      <c r="I763" s="499"/>
      <c r="J763" s="499">
        <v>8775</v>
      </c>
      <c r="K763" s="499">
        <v>8775</v>
      </c>
      <c r="L763" s="499"/>
      <c r="M763" s="499"/>
      <c r="N763" s="499">
        <v>8775</v>
      </c>
      <c r="O763" s="499">
        <v>702</v>
      </c>
      <c r="P763" s="499">
        <v>9477</v>
      </c>
      <c r="Q763" s="499"/>
      <c r="R763" s="501"/>
      <c r="S763" s="502"/>
      <c r="T763" s="499"/>
      <c r="U763" s="499">
        <v>9477</v>
      </c>
      <c r="V763" s="499"/>
      <c r="W763" s="501"/>
      <c r="X763" s="501"/>
      <c r="Y763" s="501"/>
      <c r="Z763" s="501"/>
      <c r="AA763" s="501"/>
      <c r="AB763" s="503"/>
    </row>
    <row r="764" spans="1:28" ht="35.1" customHeight="1">
      <c r="A764" s="498">
        <v>760</v>
      </c>
      <c r="B764" s="504" t="s">
        <v>7386</v>
      </c>
      <c r="C764" s="504" t="s">
        <v>7387</v>
      </c>
      <c r="D764" s="499">
        <v>6</v>
      </c>
      <c r="E764" s="499">
        <v>1600</v>
      </c>
      <c r="F764" s="499">
        <v>1600</v>
      </c>
      <c r="G764" s="499">
        <v>81600</v>
      </c>
      <c r="H764" s="499"/>
      <c r="I764" s="499"/>
      <c r="J764" s="499">
        <v>81600</v>
      </c>
      <c r="K764" s="499">
        <v>81600</v>
      </c>
      <c r="L764" s="499"/>
      <c r="M764" s="499"/>
      <c r="N764" s="499">
        <v>81600</v>
      </c>
      <c r="O764" s="499">
        <v>6528</v>
      </c>
      <c r="P764" s="499">
        <v>88128</v>
      </c>
      <c r="Q764" s="499"/>
      <c r="R764" s="501"/>
      <c r="S764" s="502">
        <v>806000</v>
      </c>
      <c r="T764" s="499"/>
      <c r="U764" s="499"/>
      <c r="V764" s="499">
        <v>88128</v>
      </c>
      <c r="W764" s="501"/>
      <c r="X764" s="501"/>
      <c r="Y764" s="501"/>
      <c r="Z764" s="501"/>
      <c r="AA764" s="501"/>
      <c r="AB764" s="503"/>
    </row>
    <row r="765" spans="1:28" ht="35.1" customHeight="1">
      <c r="A765" s="498">
        <v>761</v>
      </c>
      <c r="B765" s="504" t="s">
        <v>11008</v>
      </c>
      <c r="C765" s="504" t="s">
        <v>11460</v>
      </c>
      <c r="D765" s="499">
        <v>3</v>
      </c>
      <c r="E765" s="499">
        <v>153</v>
      </c>
      <c r="F765" s="499">
        <v>153</v>
      </c>
      <c r="G765" s="499">
        <v>47600</v>
      </c>
      <c r="H765" s="499"/>
      <c r="I765" s="499"/>
      <c r="J765" s="499">
        <v>47600</v>
      </c>
      <c r="K765" s="499">
        <v>47600</v>
      </c>
      <c r="L765" s="499"/>
      <c r="M765" s="499"/>
      <c r="N765" s="499">
        <v>47600</v>
      </c>
      <c r="O765" s="499">
        <v>3808</v>
      </c>
      <c r="P765" s="499">
        <v>51408</v>
      </c>
      <c r="Q765" s="499"/>
      <c r="R765" s="501"/>
      <c r="S765" s="502"/>
      <c r="T765" s="499"/>
      <c r="U765" s="499"/>
      <c r="V765" s="499">
        <v>51408</v>
      </c>
      <c r="W765" s="501"/>
      <c r="X765" s="501"/>
      <c r="Y765" s="501"/>
      <c r="Z765" s="501"/>
      <c r="AA765" s="501"/>
      <c r="AB765" s="503"/>
    </row>
    <row r="766" spans="1:28" ht="35.1" customHeight="1">
      <c r="A766" s="498">
        <v>762</v>
      </c>
      <c r="B766" s="504" t="s">
        <v>3376</v>
      </c>
      <c r="C766" s="504" t="s">
        <v>3377</v>
      </c>
      <c r="D766" s="499">
        <v>81</v>
      </c>
      <c r="E766" s="499">
        <v>54014</v>
      </c>
      <c r="F766" s="499">
        <v>54014</v>
      </c>
      <c r="G766" s="499">
        <v>1704200</v>
      </c>
      <c r="H766" s="499"/>
      <c r="I766" s="499"/>
      <c r="J766" s="499">
        <v>1704200</v>
      </c>
      <c r="K766" s="499">
        <v>973035</v>
      </c>
      <c r="L766" s="499"/>
      <c r="M766" s="499"/>
      <c r="N766" s="499">
        <v>973035</v>
      </c>
      <c r="O766" s="499">
        <v>77861</v>
      </c>
      <c r="P766" s="499">
        <v>1050896</v>
      </c>
      <c r="Q766" s="499">
        <v>731165</v>
      </c>
      <c r="R766" s="501"/>
      <c r="S766" s="502">
        <v>15455000</v>
      </c>
      <c r="T766" s="499"/>
      <c r="U766" s="499"/>
      <c r="V766" s="499">
        <v>1050896</v>
      </c>
      <c r="W766" s="501"/>
      <c r="X766" s="501"/>
      <c r="Y766" s="501"/>
      <c r="Z766" s="501"/>
      <c r="AA766" s="501"/>
      <c r="AB766" s="503"/>
    </row>
    <row r="767" spans="1:28" ht="35.1" customHeight="1">
      <c r="A767" s="498">
        <v>763</v>
      </c>
      <c r="B767" s="504" t="s">
        <v>1288</v>
      </c>
      <c r="C767" s="504" t="s">
        <v>1289</v>
      </c>
      <c r="D767" s="499">
        <v>10</v>
      </c>
      <c r="E767" s="499">
        <v>8235</v>
      </c>
      <c r="F767" s="499">
        <v>8235</v>
      </c>
      <c r="G767" s="499">
        <v>211200</v>
      </c>
      <c r="H767" s="499"/>
      <c r="I767" s="499"/>
      <c r="J767" s="499">
        <v>211200</v>
      </c>
      <c r="K767" s="499">
        <v>92590</v>
      </c>
      <c r="L767" s="499"/>
      <c r="M767" s="499"/>
      <c r="N767" s="499">
        <v>92590</v>
      </c>
      <c r="O767" s="499">
        <v>7410</v>
      </c>
      <c r="P767" s="499">
        <v>100000</v>
      </c>
      <c r="Q767" s="499">
        <v>118610</v>
      </c>
      <c r="R767" s="501"/>
      <c r="S767" s="502">
        <v>2565000</v>
      </c>
      <c r="T767" s="499"/>
      <c r="U767" s="499"/>
      <c r="V767" s="499">
        <v>100000</v>
      </c>
      <c r="W767" s="501"/>
      <c r="X767" s="501"/>
      <c r="Y767" s="501"/>
      <c r="Z767" s="501"/>
      <c r="AA767" s="501"/>
      <c r="AB767" s="503"/>
    </row>
    <row r="768" spans="1:28" ht="35.1" customHeight="1">
      <c r="A768" s="498">
        <v>764</v>
      </c>
      <c r="B768" s="504" t="s">
        <v>3636</v>
      </c>
      <c r="C768" s="504" t="s">
        <v>3637</v>
      </c>
      <c r="D768" s="499">
        <v>6</v>
      </c>
      <c r="E768" s="499">
        <v>160</v>
      </c>
      <c r="F768" s="499">
        <v>160</v>
      </c>
      <c r="G768" s="499">
        <v>80500</v>
      </c>
      <c r="H768" s="499">
        <v>13635</v>
      </c>
      <c r="I768" s="499"/>
      <c r="J768" s="499">
        <v>94135</v>
      </c>
      <c r="K768" s="499">
        <v>80500</v>
      </c>
      <c r="L768" s="499">
        <v>13635</v>
      </c>
      <c r="M768" s="499"/>
      <c r="N768" s="499">
        <v>94135</v>
      </c>
      <c r="O768" s="499">
        <v>7532</v>
      </c>
      <c r="P768" s="499">
        <v>101667</v>
      </c>
      <c r="Q768" s="499"/>
      <c r="R768" s="501"/>
      <c r="S768" s="502"/>
      <c r="T768" s="499">
        <v>63000</v>
      </c>
      <c r="U768" s="499"/>
      <c r="V768" s="499">
        <v>101667</v>
      </c>
      <c r="W768" s="501"/>
      <c r="X768" s="501"/>
      <c r="Y768" s="501"/>
      <c r="Z768" s="501"/>
      <c r="AA768" s="501"/>
      <c r="AB768" s="503"/>
    </row>
    <row r="769" spans="1:28" ht="35.1" customHeight="1">
      <c r="A769" s="498">
        <v>765</v>
      </c>
      <c r="B769" s="504" t="s">
        <v>2812</v>
      </c>
      <c r="C769" s="504" t="s">
        <v>2813</v>
      </c>
      <c r="D769" s="499">
        <v>86</v>
      </c>
      <c r="E769" s="499">
        <v>43635</v>
      </c>
      <c r="F769" s="499">
        <v>43635</v>
      </c>
      <c r="G769" s="499">
        <v>1447588</v>
      </c>
      <c r="H769" s="499"/>
      <c r="I769" s="499"/>
      <c r="J769" s="499">
        <v>1447588</v>
      </c>
      <c r="K769" s="499">
        <v>1447588</v>
      </c>
      <c r="L769" s="499"/>
      <c r="M769" s="499"/>
      <c r="N769" s="499">
        <v>1447588</v>
      </c>
      <c r="O769" s="499">
        <v>115814</v>
      </c>
      <c r="P769" s="499">
        <v>1563402</v>
      </c>
      <c r="Q769" s="499"/>
      <c r="R769" s="501"/>
      <c r="S769" s="502"/>
      <c r="T769" s="499"/>
      <c r="U769" s="499"/>
      <c r="V769" s="499">
        <v>1563402</v>
      </c>
      <c r="W769" s="501"/>
      <c r="X769" s="501"/>
      <c r="Y769" s="501"/>
      <c r="Z769" s="501"/>
      <c r="AA769" s="501"/>
      <c r="AB769" s="503"/>
    </row>
    <row r="770" spans="1:28" ht="35.1" customHeight="1">
      <c r="A770" s="498">
        <v>766</v>
      </c>
      <c r="B770" s="504" t="s">
        <v>827</v>
      </c>
      <c r="C770" s="504" t="s">
        <v>828</v>
      </c>
      <c r="D770" s="499">
        <v>5</v>
      </c>
      <c r="E770" s="499">
        <v>120000</v>
      </c>
      <c r="F770" s="499">
        <v>120000</v>
      </c>
      <c r="G770" s="499">
        <v>679000</v>
      </c>
      <c r="H770" s="499">
        <v>4545</v>
      </c>
      <c r="I770" s="499"/>
      <c r="J770" s="499">
        <v>683545</v>
      </c>
      <c r="K770" s="499">
        <v>679000</v>
      </c>
      <c r="L770" s="499">
        <v>4545</v>
      </c>
      <c r="M770" s="499"/>
      <c r="N770" s="499">
        <v>683545</v>
      </c>
      <c r="O770" s="499">
        <v>54684</v>
      </c>
      <c r="P770" s="499">
        <v>738229</v>
      </c>
      <c r="Q770" s="499"/>
      <c r="R770" s="501"/>
      <c r="S770" s="502">
        <v>14300000</v>
      </c>
      <c r="T770" s="499">
        <v>554000</v>
      </c>
      <c r="U770" s="499"/>
      <c r="V770" s="499">
        <v>738229</v>
      </c>
      <c r="W770" s="501"/>
      <c r="X770" s="501"/>
      <c r="Y770" s="501"/>
      <c r="Z770" s="501"/>
      <c r="AA770" s="501"/>
      <c r="AB770" s="503"/>
    </row>
    <row r="771" spans="1:28" ht="35.1" customHeight="1">
      <c r="A771" s="498">
        <v>767</v>
      </c>
      <c r="B771" s="504" t="s">
        <v>5266</v>
      </c>
      <c r="C771" s="504" t="s">
        <v>5267</v>
      </c>
      <c r="D771" s="499">
        <v>1</v>
      </c>
      <c r="E771" s="499">
        <v>535</v>
      </c>
      <c r="F771" s="499">
        <v>535</v>
      </c>
      <c r="G771" s="499">
        <v>29250</v>
      </c>
      <c r="H771" s="499">
        <v>4545</v>
      </c>
      <c r="I771" s="499"/>
      <c r="J771" s="499">
        <v>33795</v>
      </c>
      <c r="K771" s="499">
        <v>29250</v>
      </c>
      <c r="L771" s="499">
        <v>4545</v>
      </c>
      <c r="M771" s="499"/>
      <c r="N771" s="499">
        <v>33795</v>
      </c>
      <c r="O771" s="499">
        <v>2704</v>
      </c>
      <c r="P771" s="499">
        <v>36499</v>
      </c>
      <c r="Q771" s="499"/>
      <c r="R771" s="501"/>
      <c r="S771" s="502"/>
      <c r="T771" s="499">
        <v>37000</v>
      </c>
      <c r="U771" s="499"/>
      <c r="V771" s="499">
        <v>36499</v>
      </c>
      <c r="W771" s="501"/>
      <c r="X771" s="501"/>
      <c r="Y771" s="501"/>
      <c r="Z771" s="501"/>
      <c r="AA771" s="501"/>
      <c r="AB771" s="503"/>
    </row>
    <row r="772" spans="1:28" ht="35.1" customHeight="1">
      <c r="A772" s="498">
        <v>768</v>
      </c>
      <c r="B772" s="504" t="s">
        <v>5266</v>
      </c>
      <c r="C772" s="504" t="s">
        <v>11461</v>
      </c>
      <c r="D772" s="499">
        <v>3</v>
      </c>
      <c r="E772" s="499">
        <v>7780</v>
      </c>
      <c r="F772" s="499">
        <v>7780</v>
      </c>
      <c r="G772" s="499">
        <v>124787</v>
      </c>
      <c r="H772" s="499">
        <v>9090</v>
      </c>
      <c r="I772" s="499"/>
      <c r="J772" s="499">
        <v>133877</v>
      </c>
      <c r="K772" s="499">
        <v>124787</v>
      </c>
      <c r="L772" s="499">
        <v>9090</v>
      </c>
      <c r="M772" s="499"/>
      <c r="N772" s="499">
        <v>133877</v>
      </c>
      <c r="O772" s="499">
        <v>10711</v>
      </c>
      <c r="P772" s="499">
        <v>144588</v>
      </c>
      <c r="Q772" s="499"/>
      <c r="R772" s="501"/>
      <c r="S772" s="502"/>
      <c r="T772" s="499">
        <v>118000</v>
      </c>
      <c r="U772" s="499"/>
      <c r="V772" s="499">
        <v>144588</v>
      </c>
      <c r="W772" s="501"/>
      <c r="X772" s="501"/>
      <c r="Y772" s="501"/>
      <c r="Z772" s="501"/>
      <c r="AA772" s="501"/>
      <c r="AB772" s="503"/>
    </row>
    <row r="773" spans="1:28" ht="35.1" customHeight="1">
      <c r="A773" s="498">
        <v>769</v>
      </c>
      <c r="B773" s="504" t="s">
        <v>5266</v>
      </c>
      <c r="C773" s="504" t="s">
        <v>11462</v>
      </c>
      <c r="D773" s="499">
        <v>1</v>
      </c>
      <c r="E773" s="499">
        <v>7700</v>
      </c>
      <c r="F773" s="499">
        <v>7700</v>
      </c>
      <c r="G773" s="499">
        <v>72423</v>
      </c>
      <c r="H773" s="499">
        <v>4545</v>
      </c>
      <c r="I773" s="499"/>
      <c r="J773" s="499">
        <v>76968</v>
      </c>
      <c r="K773" s="499">
        <v>72423</v>
      </c>
      <c r="L773" s="499">
        <v>4545</v>
      </c>
      <c r="M773" s="499"/>
      <c r="N773" s="499">
        <v>76968</v>
      </c>
      <c r="O773" s="499">
        <v>6158</v>
      </c>
      <c r="P773" s="499">
        <v>83126</v>
      </c>
      <c r="Q773" s="499"/>
      <c r="R773" s="501"/>
      <c r="S773" s="502"/>
      <c r="T773" s="499">
        <v>84000</v>
      </c>
      <c r="U773" s="499"/>
      <c r="V773" s="499">
        <v>83126</v>
      </c>
      <c r="W773" s="501"/>
      <c r="X773" s="501"/>
      <c r="Y773" s="501"/>
      <c r="Z773" s="501"/>
      <c r="AA773" s="501"/>
      <c r="AB773" s="503"/>
    </row>
    <row r="774" spans="1:28" ht="35.1" customHeight="1">
      <c r="A774" s="498">
        <v>770</v>
      </c>
      <c r="B774" s="504" t="s">
        <v>5266</v>
      </c>
      <c r="C774" s="504" t="s">
        <v>11463</v>
      </c>
      <c r="D774" s="499">
        <v>1</v>
      </c>
      <c r="E774" s="499">
        <v>1750</v>
      </c>
      <c r="F774" s="499">
        <v>1750</v>
      </c>
      <c r="G774" s="499">
        <v>38025</v>
      </c>
      <c r="H774" s="499">
        <v>4545</v>
      </c>
      <c r="I774" s="499"/>
      <c r="J774" s="499">
        <v>42570</v>
      </c>
      <c r="K774" s="499">
        <v>38025</v>
      </c>
      <c r="L774" s="499">
        <v>4545</v>
      </c>
      <c r="M774" s="499"/>
      <c r="N774" s="499">
        <v>42570</v>
      </c>
      <c r="O774" s="499">
        <v>3406</v>
      </c>
      <c r="P774" s="499">
        <v>45976</v>
      </c>
      <c r="Q774" s="499"/>
      <c r="R774" s="501"/>
      <c r="S774" s="502"/>
      <c r="T774" s="499">
        <v>46000</v>
      </c>
      <c r="U774" s="499"/>
      <c r="V774" s="499">
        <v>45976</v>
      </c>
      <c r="W774" s="501"/>
      <c r="X774" s="501"/>
      <c r="Y774" s="501"/>
      <c r="Z774" s="501"/>
      <c r="AA774" s="501"/>
      <c r="AB774" s="503"/>
    </row>
    <row r="775" spans="1:28" ht="35.1" customHeight="1">
      <c r="A775" s="498">
        <v>771</v>
      </c>
      <c r="B775" s="504" t="s">
        <v>5266</v>
      </c>
      <c r="C775" s="504" t="s">
        <v>11464</v>
      </c>
      <c r="D775" s="499">
        <v>1</v>
      </c>
      <c r="E775" s="499">
        <v>1740</v>
      </c>
      <c r="F775" s="499">
        <v>1740</v>
      </c>
      <c r="G775" s="499">
        <v>29318</v>
      </c>
      <c r="H775" s="499">
        <v>4545</v>
      </c>
      <c r="I775" s="499"/>
      <c r="J775" s="499">
        <v>33863</v>
      </c>
      <c r="K775" s="499">
        <v>29318</v>
      </c>
      <c r="L775" s="499">
        <v>4545</v>
      </c>
      <c r="M775" s="499"/>
      <c r="N775" s="499">
        <v>33863</v>
      </c>
      <c r="O775" s="499">
        <v>2709</v>
      </c>
      <c r="P775" s="499">
        <v>36572</v>
      </c>
      <c r="Q775" s="499"/>
      <c r="R775" s="501"/>
      <c r="S775" s="502"/>
      <c r="T775" s="499">
        <v>37000</v>
      </c>
      <c r="U775" s="499"/>
      <c r="V775" s="499">
        <v>36572</v>
      </c>
      <c r="W775" s="501"/>
      <c r="X775" s="501"/>
      <c r="Y775" s="501"/>
      <c r="Z775" s="501"/>
      <c r="AA775" s="501"/>
      <c r="AB775" s="503"/>
    </row>
    <row r="776" spans="1:28" ht="35.1" customHeight="1">
      <c r="A776" s="498">
        <v>772</v>
      </c>
      <c r="B776" s="504" t="s">
        <v>949</v>
      </c>
      <c r="C776" s="504" t="s">
        <v>950</v>
      </c>
      <c r="D776" s="499">
        <v>3</v>
      </c>
      <c r="E776" s="499">
        <v>10275</v>
      </c>
      <c r="F776" s="499">
        <v>10275</v>
      </c>
      <c r="G776" s="499">
        <v>178261</v>
      </c>
      <c r="H776" s="499">
        <v>53635</v>
      </c>
      <c r="I776" s="499"/>
      <c r="J776" s="499">
        <v>231896</v>
      </c>
      <c r="K776" s="499">
        <v>178261</v>
      </c>
      <c r="L776" s="499">
        <v>53635</v>
      </c>
      <c r="M776" s="499"/>
      <c r="N776" s="499">
        <v>231896</v>
      </c>
      <c r="O776" s="499">
        <v>18553</v>
      </c>
      <c r="P776" s="499">
        <v>250449</v>
      </c>
      <c r="Q776" s="499"/>
      <c r="R776" s="501"/>
      <c r="S776" s="502"/>
      <c r="T776" s="499">
        <v>252000</v>
      </c>
      <c r="U776" s="499"/>
      <c r="V776" s="499">
        <v>250449</v>
      </c>
      <c r="W776" s="501"/>
      <c r="X776" s="501"/>
      <c r="Y776" s="501"/>
      <c r="Z776" s="501"/>
      <c r="AA776" s="501"/>
      <c r="AB776" s="503"/>
    </row>
    <row r="777" spans="1:28" ht="35.1" customHeight="1">
      <c r="A777" s="498">
        <v>773</v>
      </c>
      <c r="B777" s="504" t="s">
        <v>522</v>
      </c>
      <c r="C777" s="504" t="s">
        <v>9995</v>
      </c>
      <c r="D777" s="499">
        <v>208</v>
      </c>
      <c r="E777" s="499">
        <v>2894840</v>
      </c>
      <c r="F777" s="499">
        <v>3380016</v>
      </c>
      <c r="G777" s="499">
        <v>19023400</v>
      </c>
      <c r="H777" s="499">
        <v>49995</v>
      </c>
      <c r="I777" s="499"/>
      <c r="J777" s="499">
        <v>19073395</v>
      </c>
      <c r="K777" s="499">
        <v>19023400</v>
      </c>
      <c r="L777" s="499">
        <v>49995</v>
      </c>
      <c r="M777" s="499"/>
      <c r="N777" s="499">
        <v>19073395</v>
      </c>
      <c r="O777" s="499">
        <v>1525876</v>
      </c>
      <c r="P777" s="499">
        <v>20599271</v>
      </c>
      <c r="Q777" s="499"/>
      <c r="R777" s="501"/>
      <c r="S777" s="502"/>
      <c r="T777" s="499">
        <v>685000</v>
      </c>
      <c r="U777" s="499"/>
      <c r="V777" s="499">
        <v>20599271</v>
      </c>
      <c r="W777" s="501"/>
      <c r="X777" s="501"/>
      <c r="Y777" s="501"/>
      <c r="Z777" s="501"/>
      <c r="AA777" s="501"/>
      <c r="AB777" s="503"/>
    </row>
    <row r="778" spans="1:28" ht="35.1" customHeight="1">
      <c r="A778" s="498">
        <v>774</v>
      </c>
      <c r="B778" s="504" t="s">
        <v>4172</v>
      </c>
      <c r="C778" s="504" t="s">
        <v>4173</v>
      </c>
      <c r="D778" s="499">
        <v>31</v>
      </c>
      <c r="E778" s="499">
        <v>81616</v>
      </c>
      <c r="F778" s="499">
        <v>81616</v>
      </c>
      <c r="G778" s="499">
        <v>727800</v>
      </c>
      <c r="H778" s="499"/>
      <c r="I778" s="499"/>
      <c r="J778" s="499">
        <v>727800</v>
      </c>
      <c r="K778" s="499">
        <v>564167</v>
      </c>
      <c r="L778" s="499"/>
      <c r="M778" s="499"/>
      <c r="N778" s="499">
        <v>564167</v>
      </c>
      <c r="O778" s="499">
        <v>45137</v>
      </c>
      <c r="P778" s="499">
        <v>609304</v>
      </c>
      <c r="Q778" s="499">
        <v>163633</v>
      </c>
      <c r="R778" s="501"/>
      <c r="S778" s="502">
        <v>8324000</v>
      </c>
      <c r="T778" s="499"/>
      <c r="U778" s="499"/>
      <c r="V778" s="499">
        <v>609304</v>
      </c>
      <c r="W778" s="501"/>
      <c r="X778" s="501"/>
      <c r="Y778" s="501"/>
      <c r="Z778" s="501"/>
      <c r="AA778" s="501"/>
      <c r="AB778" s="503"/>
    </row>
    <row r="779" spans="1:28" ht="35.1" customHeight="1">
      <c r="A779" s="498">
        <v>775</v>
      </c>
      <c r="B779" s="504" t="s">
        <v>4876</v>
      </c>
      <c r="C779" s="504" t="s">
        <v>4877</v>
      </c>
      <c r="D779" s="499">
        <v>1</v>
      </c>
      <c r="E779" s="499">
        <v>2255</v>
      </c>
      <c r="F779" s="499">
        <v>2255</v>
      </c>
      <c r="G779" s="499">
        <v>38000</v>
      </c>
      <c r="H779" s="499"/>
      <c r="I779" s="499"/>
      <c r="J779" s="499">
        <v>38000</v>
      </c>
      <c r="K779" s="499">
        <v>38000</v>
      </c>
      <c r="L779" s="499"/>
      <c r="M779" s="499"/>
      <c r="N779" s="499">
        <v>38000</v>
      </c>
      <c r="O779" s="499">
        <v>3040</v>
      </c>
      <c r="P779" s="499">
        <v>41040</v>
      </c>
      <c r="Q779" s="499"/>
      <c r="R779" s="501"/>
      <c r="S779" s="502"/>
      <c r="T779" s="499"/>
      <c r="U779" s="499"/>
      <c r="V779" s="499">
        <v>41040</v>
      </c>
      <c r="W779" s="501"/>
      <c r="X779" s="501"/>
      <c r="Y779" s="501"/>
      <c r="Z779" s="501"/>
      <c r="AA779" s="501"/>
      <c r="AB779" s="503"/>
    </row>
    <row r="780" spans="1:28" ht="35.1" customHeight="1">
      <c r="A780" s="498">
        <v>776</v>
      </c>
      <c r="B780" s="504" t="s">
        <v>4493</v>
      </c>
      <c r="C780" s="504" t="s">
        <v>4494</v>
      </c>
      <c r="D780" s="499">
        <v>13</v>
      </c>
      <c r="E780" s="499">
        <v>1515</v>
      </c>
      <c r="F780" s="499">
        <v>1515</v>
      </c>
      <c r="G780" s="499">
        <v>278600</v>
      </c>
      <c r="H780" s="499">
        <v>9090</v>
      </c>
      <c r="I780" s="499"/>
      <c r="J780" s="499">
        <v>287690</v>
      </c>
      <c r="K780" s="499">
        <v>278600</v>
      </c>
      <c r="L780" s="499">
        <v>9090</v>
      </c>
      <c r="M780" s="499"/>
      <c r="N780" s="499">
        <v>287690</v>
      </c>
      <c r="O780" s="499">
        <v>23016</v>
      </c>
      <c r="P780" s="499">
        <v>310706</v>
      </c>
      <c r="Q780" s="499"/>
      <c r="R780" s="501"/>
      <c r="S780" s="502"/>
      <c r="T780" s="499">
        <v>112000</v>
      </c>
      <c r="U780" s="499"/>
      <c r="V780" s="499">
        <v>310706</v>
      </c>
      <c r="W780" s="501"/>
      <c r="X780" s="501"/>
      <c r="Y780" s="501"/>
      <c r="Z780" s="501"/>
      <c r="AA780" s="501"/>
      <c r="AB780" s="503"/>
    </row>
    <row r="781" spans="1:28" ht="35.1" customHeight="1">
      <c r="A781" s="498">
        <v>777</v>
      </c>
      <c r="B781" s="504" t="s">
        <v>11009</v>
      </c>
      <c r="C781" s="504" t="s">
        <v>11465</v>
      </c>
      <c r="D781" s="499">
        <v>1</v>
      </c>
      <c r="E781" s="499">
        <v>1000</v>
      </c>
      <c r="F781" s="499">
        <v>1000</v>
      </c>
      <c r="G781" s="499">
        <v>34250</v>
      </c>
      <c r="H781" s="499"/>
      <c r="I781" s="499"/>
      <c r="J781" s="499">
        <v>34250</v>
      </c>
      <c r="K781" s="499">
        <v>34250</v>
      </c>
      <c r="L781" s="499"/>
      <c r="M781" s="499"/>
      <c r="N781" s="499">
        <v>34250</v>
      </c>
      <c r="O781" s="499">
        <v>2740</v>
      </c>
      <c r="P781" s="499">
        <v>36990</v>
      </c>
      <c r="Q781" s="499"/>
      <c r="R781" s="501"/>
      <c r="S781" s="502"/>
      <c r="T781" s="499"/>
      <c r="U781" s="499"/>
      <c r="V781" s="499">
        <v>36990</v>
      </c>
      <c r="W781" s="501"/>
      <c r="X781" s="501"/>
      <c r="Y781" s="501"/>
      <c r="Z781" s="501"/>
      <c r="AA781" s="501"/>
      <c r="AB781" s="503"/>
    </row>
    <row r="782" spans="1:28" ht="35.1" customHeight="1">
      <c r="A782" s="498">
        <v>778</v>
      </c>
      <c r="B782" s="504" t="s">
        <v>1325</v>
      </c>
      <c r="C782" s="504" t="s">
        <v>1326</v>
      </c>
      <c r="D782" s="499">
        <v>10</v>
      </c>
      <c r="E782" s="499">
        <v>48790</v>
      </c>
      <c r="F782" s="499">
        <v>48790</v>
      </c>
      <c r="G782" s="499">
        <v>591683</v>
      </c>
      <c r="H782" s="499">
        <v>4545</v>
      </c>
      <c r="I782" s="499"/>
      <c r="J782" s="499">
        <v>596228</v>
      </c>
      <c r="K782" s="499">
        <v>591683</v>
      </c>
      <c r="L782" s="499">
        <v>4545</v>
      </c>
      <c r="M782" s="499"/>
      <c r="N782" s="499">
        <v>596228</v>
      </c>
      <c r="O782" s="499">
        <v>47698</v>
      </c>
      <c r="P782" s="499">
        <v>643926</v>
      </c>
      <c r="Q782" s="499"/>
      <c r="R782" s="501"/>
      <c r="S782" s="502">
        <v>1630000</v>
      </c>
      <c r="T782" s="499">
        <v>127000</v>
      </c>
      <c r="U782" s="499"/>
      <c r="V782" s="499">
        <v>643926</v>
      </c>
      <c r="W782" s="501"/>
      <c r="X782" s="501"/>
      <c r="Y782" s="501"/>
      <c r="Z782" s="501"/>
      <c r="AA782" s="501"/>
      <c r="AB782" s="503"/>
    </row>
    <row r="783" spans="1:28" ht="35.1" customHeight="1">
      <c r="A783" s="498">
        <v>779</v>
      </c>
      <c r="B783" s="504" t="s">
        <v>5837</v>
      </c>
      <c r="C783" s="504" t="s">
        <v>11466</v>
      </c>
      <c r="D783" s="499">
        <v>1</v>
      </c>
      <c r="E783" s="499">
        <v>128</v>
      </c>
      <c r="F783" s="499">
        <v>128</v>
      </c>
      <c r="G783" s="499">
        <v>19000</v>
      </c>
      <c r="H783" s="499"/>
      <c r="I783" s="499"/>
      <c r="J783" s="499">
        <v>19000</v>
      </c>
      <c r="K783" s="499">
        <v>19000</v>
      </c>
      <c r="L783" s="499"/>
      <c r="M783" s="499"/>
      <c r="N783" s="499">
        <v>19000</v>
      </c>
      <c r="O783" s="499">
        <v>1520</v>
      </c>
      <c r="P783" s="499">
        <v>20520</v>
      </c>
      <c r="Q783" s="499"/>
      <c r="R783" s="501"/>
      <c r="S783" s="502"/>
      <c r="T783" s="499"/>
      <c r="U783" s="499"/>
      <c r="V783" s="499">
        <v>20520</v>
      </c>
      <c r="W783" s="501"/>
      <c r="X783" s="501"/>
      <c r="Y783" s="501"/>
      <c r="Z783" s="501"/>
      <c r="AA783" s="501"/>
      <c r="AB783" s="503"/>
    </row>
    <row r="784" spans="1:28" ht="35.1" customHeight="1">
      <c r="A784" s="498">
        <v>780</v>
      </c>
      <c r="B784" s="504" t="s">
        <v>5837</v>
      </c>
      <c r="C784" s="504" t="s">
        <v>11467</v>
      </c>
      <c r="D784" s="499">
        <v>1</v>
      </c>
      <c r="E784" s="499">
        <v>6000</v>
      </c>
      <c r="F784" s="499">
        <v>6000</v>
      </c>
      <c r="G784" s="499">
        <v>24000</v>
      </c>
      <c r="H784" s="499"/>
      <c r="I784" s="499"/>
      <c r="J784" s="499">
        <v>24000</v>
      </c>
      <c r="K784" s="499">
        <v>24000</v>
      </c>
      <c r="L784" s="499"/>
      <c r="M784" s="499"/>
      <c r="N784" s="499">
        <v>24000</v>
      </c>
      <c r="O784" s="499">
        <v>1920</v>
      </c>
      <c r="P784" s="499">
        <v>25920</v>
      </c>
      <c r="Q784" s="499"/>
      <c r="R784" s="501"/>
      <c r="S784" s="502"/>
      <c r="T784" s="499"/>
      <c r="U784" s="499"/>
      <c r="V784" s="499">
        <v>25920</v>
      </c>
      <c r="W784" s="501"/>
      <c r="X784" s="501"/>
      <c r="Y784" s="501"/>
      <c r="Z784" s="501"/>
      <c r="AA784" s="501"/>
      <c r="AB784" s="503"/>
    </row>
    <row r="785" spans="1:28" ht="35.1" customHeight="1">
      <c r="A785" s="498">
        <v>781</v>
      </c>
      <c r="B785" s="504" t="s">
        <v>5837</v>
      </c>
      <c r="C785" s="504" t="s">
        <v>11468</v>
      </c>
      <c r="D785" s="499">
        <v>1</v>
      </c>
      <c r="E785" s="499">
        <v>100</v>
      </c>
      <c r="F785" s="499">
        <v>100</v>
      </c>
      <c r="G785" s="499">
        <v>11200</v>
      </c>
      <c r="H785" s="499"/>
      <c r="I785" s="499"/>
      <c r="J785" s="499">
        <v>11200</v>
      </c>
      <c r="K785" s="499">
        <v>11200</v>
      </c>
      <c r="L785" s="499"/>
      <c r="M785" s="499"/>
      <c r="N785" s="499">
        <v>11200</v>
      </c>
      <c r="O785" s="499">
        <v>896</v>
      </c>
      <c r="P785" s="499">
        <v>12096</v>
      </c>
      <c r="Q785" s="499"/>
      <c r="R785" s="501"/>
      <c r="S785" s="502"/>
      <c r="T785" s="499"/>
      <c r="U785" s="499"/>
      <c r="V785" s="499">
        <v>12096</v>
      </c>
      <c r="W785" s="501"/>
      <c r="X785" s="501"/>
      <c r="Y785" s="501"/>
      <c r="Z785" s="501"/>
      <c r="AA785" s="501"/>
      <c r="AB785" s="503"/>
    </row>
    <row r="786" spans="1:28" ht="35.1" customHeight="1">
      <c r="A786" s="498">
        <v>782</v>
      </c>
      <c r="B786" s="504" t="s">
        <v>5837</v>
      </c>
      <c r="C786" s="504" t="s">
        <v>11469</v>
      </c>
      <c r="D786" s="499">
        <v>1</v>
      </c>
      <c r="E786" s="499">
        <v>689</v>
      </c>
      <c r="F786" s="499">
        <v>689</v>
      </c>
      <c r="G786" s="499">
        <v>19000</v>
      </c>
      <c r="H786" s="499"/>
      <c r="I786" s="499"/>
      <c r="J786" s="499">
        <v>19000</v>
      </c>
      <c r="K786" s="499">
        <v>19000</v>
      </c>
      <c r="L786" s="499"/>
      <c r="M786" s="499"/>
      <c r="N786" s="499">
        <v>19000</v>
      </c>
      <c r="O786" s="499">
        <v>1520</v>
      </c>
      <c r="P786" s="499">
        <v>20520</v>
      </c>
      <c r="Q786" s="499"/>
      <c r="R786" s="501"/>
      <c r="S786" s="502"/>
      <c r="T786" s="499"/>
      <c r="U786" s="499"/>
      <c r="V786" s="499">
        <v>20520</v>
      </c>
      <c r="W786" s="501"/>
      <c r="X786" s="501"/>
      <c r="Y786" s="501"/>
      <c r="Z786" s="501"/>
      <c r="AA786" s="501"/>
      <c r="AB786" s="503"/>
    </row>
    <row r="787" spans="1:28" ht="35.1" customHeight="1">
      <c r="A787" s="498">
        <v>783</v>
      </c>
      <c r="B787" s="504" t="s">
        <v>5837</v>
      </c>
      <c r="C787" s="504" t="s">
        <v>11470</v>
      </c>
      <c r="D787" s="499">
        <v>1</v>
      </c>
      <c r="E787" s="499">
        <v>2300</v>
      </c>
      <c r="F787" s="499">
        <v>2300</v>
      </c>
      <c r="G787" s="499">
        <v>21000</v>
      </c>
      <c r="H787" s="499"/>
      <c r="I787" s="499"/>
      <c r="J787" s="499">
        <v>21000</v>
      </c>
      <c r="K787" s="499">
        <v>21000</v>
      </c>
      <c r="L787" s="499"/>
      <c r="M787" s="499"/>
      <c r="N787" s="499">
        <v>21000</v>
      </c>
      <c r="O787" s="499">
        <v>1680</v>
      </c>
      <c r="P787" s="499">
        <v>22680</v>
      </c>
      <c r="Q787" s="499"/>
      <c r="R787" s="501"/>
      <c r="S787" s="502"/>
      <c r="T787" s="499"/>
      <c r="U787" s="499"/>
      <c r="V787" s="499">
        <v>22680</v>
      </c>
      <c r="W787" s="501"/>
      <c r="X787" s="501"/>
      <c r="Y787" s="501"/>
      <c r="Z787" s="501"/>
      <c r="AA787" s="501"/>
      <c r="AB787" s="503"/>
    </row>
    <row r="788" spans="1:28" ht="35.1" customHeight="1">
      <c r="A788" s="498">
        <v>784</v>
      </c>
      <c r="B788" s="504" t="s">
        <v>5837</v>
      </c>
      <c r="C788" s="504" t="s">
        <v>5838</v>
      </c>
      <c r="D788" s="499">
        <v>1</v>
      </c>
      <c r="E788" s="499">
        <v>12340</v>
      </c>
      <c r="F788" s="499">
        <v>12340</v>
      </c>
      <c r="G788" s="499">
        <v>73000</v>
      </c>
      <c r="H788" s="499"/>
      <c r="I788" s="499"/>
      <c r="J788" s="499">
        <v>73000</v>
      </c>
      <c r="K788" s="499">
        <v>73000</v>
      </c>
      <c r="L788" s="499"/>
      <c r="M788" s="499"/>
      <c r="N788" s="499">
        <v>73000</v>
      </c>
      <c r="O788" s="499">
        <v>5840</v>
      </c>
      <c r="P788" s="499">
        <v>78840</v>
      </c>
      <c r="Q788" s="499"/>
      <c r="R788" s="501"/>
      <c r="S788" s="502"/>
      <c r="T788" s="499"/>
      <c r="U788" s="499"/>
      <c r="V788" s="499">
        <v>78840</v>
      </c>
      <c r="W788" s="501"/>
      <c r="X788" s="501"/>
      <c r="Y788" s="501"/>
      <c r="Z788" s="501"/>
      <c r="AA788" s="501"/>
      <c r="AB788" s="503"/>
    </row>
    <row r="789" spans="1:28" ht="35.1" customHeight="1">
      <c r="A789" s="498">
        <v>785</v>
      </c>
      <c r="B789" s="504" t="s">
        <v>5837</v>
      </c>
      <c r="C789" s="504" t="s">
        <v>11471</v>
      </c>
      <c r="D789" s="499">
        <v>1</v>
      </c>
      <c r="E789" s="499">
        <v>1248</v>
      </c>
      <c r="F789" s="499">
        <v>1248</v>
      </c>
      <c r="G789" s="499">
        <v>21000</v>
      </c>
      <c r="H789" s="499"/>
      <c r="I789" s="499"/>
      <c r="J789" s="499">
        <v>21000</v>
      </c>
      <c r="K789" s="499">
        <v>21000</v>
      </c>
      <c r="L789" s="499"/>
      <c r="M789" s="499"/>
      <c r="N789" s="499">
        <v>21000</v>
      </c>
      <c r="O789" s="499">
        <v>1680</v>
      </c>
      <c r="P789" s="499">
        <v>22680</v>
      </c>
      <c r="Q789" s="499"/>
      <c r="R789" s="501"/>
      <c r="S789" s="502">
        <v>23000</v>
      </c>
      <c r="T789" s="499"/>
      <c r="U789" s="499"/>
      <c r="V789" s="499">
        <v>22680</v>
      </c>
      <c r="W789" s="501"/>
      <c r="X789" s="501"/>
      <c r="Y789" s="501"/>
      <c r="Z789" s="501"/>
      <c r="AA789" s="501"/>
      <c r="AB789" s="503"/>
    </row>
    <row r="790" spans="1:28" ht="35.1" customHeight="1">
      <c r="A790" s="498">
        <v>786</v>
      </c>
      <c r="B790" s="504" t="s">
        <v>5837</v>
      </c>
      <c r="C790" s="504" t="s">
        <v>11472</v>
      </c>
      <c r="D790" s="499">
        <v>1</v>
      </c>
      <c r="E790" s="499">
        <v>14780</v>
      </c>
      <c r="F790" s="499">
        <v>14780</v>
      </c>
      <c r="G790" s="499">
        <v>83000</v>
      </c>
      <c r="H790" s="499"/>
      <c r="I790" s="499"/>
      <c r="J790" s="499">
        <v>83000</v>
      </c>
      <c r="K790" s="499">
        <v>83000</v>
      </c>
      <c r="L790" s="499"/>
      <c r="M790" s="499"/>
      <c r="N790" s="499">
        <v>83000</v>
      </c>
      <c r="O790" s="499">
        <v>6640</v>
      </c>
      <c r="P790" s="499">
        <v>89640</v>
      </c>
      <c r="Q790" s="499"/>
      <c r="R790" s="501"/>
      <c r="S790" s="502"/>
      <c r="T790" s="499"/>
      <c r="U790" s="499"/>
      <c r="V790" s="499">
        <v>89640</v>
      </c>
      <c r="W790" s="501"/>
      <c r="X790" s="501"/>
      <c r="Y790" s="501"/>
      <c r="Z790" s="501"/>
      <c r="AA790" s="501"/>
      <c r="AB790" s="503"/>
    </row>
    <row r="791" spans="1:28" ht="35.1" customHeight="1">
      <c r="A791" s="498">
        <v>787</v>
      </c>
      <c r="B791" s="504" t="s">
        <v>7675</v>
      </c>
      <c r="C791" s="504" t="s">
        <v>7676</v>
      </c>
      <c r="D791" s="499">
        <v>37</v>
      </c>
      <c r="E791" s="499">
        <v>36360</v>
      </c>
      <c r="F791" s="499">
        <v>36360</v>
      </c>
      <c r="G791" s="499">
        <v>939200</v>
      </c>
      <c r="H791" s="499">
        <v>9090</v>
      </c>
      <c r="I791" s="499"/>
      <c r="J791" s="499">
        <v>948290</v>
      </c>
      <c r="K791" s="499">
        <v>939200</v>
      </c>
      <c r="L791" s="499">
        <v>9090</v>
      </c>
      <c r="M791" s="499"/>
      <c r="N791" s="499">
        <v>948290</v>
      </c>
      <c r="O791" s="499">
        <v>75864</v>
      </c>
      <c r="P791" s="499">
        <v>1024154</v>
      </c>
      <c r="Q791" s="499"/>
      <c r="R791" s="501"/>
      <c r="S791" s="502">
        <v>46171000</v>
      </c>
      <c r="T791" s="499">
        <v>61000</v>
      </c>
      <c r="U791" s="499"/>
      <c r="V791" s="499">
        <v>1024154</v>
      </c>
      <c r="W791" s="501"/>
      <c r="X791" s="501"/>
      <c r="Y791" s="501"/>
      <c r="Z791" s="501"/>
      <c r="AA791" s="501"/>
      <c r="AB791" s="503"/>
    </row>
    <row r="792" spans="1:28" ht="35.1" customHeight="1">
      <c r="A792" s="498">
        <v>788</v>
      </c>
      <c r="B792" s="504" t="s">
        <v>11010</v>
      </c>
      <c r="C792" s="504" t="s">
        <v>11473</v>
      </c>
      <c r="D792" s="499">
        <v>14</v>
      </c>
      <c r="E792" s="499">
        <v>190</v>
      </c>
      <c r="F792" s="499">
        <v>190</v>
      </c>
      <c r="G792" s="499">
        <v>192200</v>
      </c>
      <c r="H792" s="499"/>
      <c r="I792" s="499"/>
      <c r="J792" s="499">
        <v>192200</v>
      </c>
      <c r="K792" s="499">
        <v>192200</v>
      </c>
      <c r="L792" s="499"/>
      <c r="M792" s="499"/>
      <c r="N792" s="499">
        <v>192200</v>
      </c>
      <c r="O792" s="499">
        <v>15376</v>
      </c>
      <c r="P792" s="499">
        <v>207576</v>
      </c>
      <c r="Q792" s="499"/>
      <c r="R792" s="501"/>
      <c r="S792" s="502"/>
      <c r="T792" s="499"/>
      <c r="U792" s="499"/>
      <c r="V792" s="499">
        <v>207576</v>
      </c>
      <c r="W792" s="501"/>
      <c r="X792" s="501"/>
      <c r="Y792" s="501"/>
      <c r="Z792" s="501"/>
      <c r="AA792" s="501"/>
      <c r="AB792" s="503"/>
    </row>
    <row r="793" spans="1:28" ht="35.1" customHeight="1">
      <c r="A793" s="498">
        <v>789</v>
      </c>
      <c r="B793" s="504" t="s">
        <v>8436</v>
      </c>
      <c r="C793" s="504" t="s">
        <v>11474</v>
      </c>
      <c r="D793" s="499">
        <v>4</v>
      </c>
      <c r="E793" s="499">
        <v>28540</v>
      </c>
      <c r="F793" s="499">
        <v>28540</v>
      </c>
      <c r="G793" s="499">
        <v>201000</v>
      </c>
      <c r="H793" s="499"/>
      <c r="I793" s="499"/>
      <c r="J793" s="499">
        <v>201000</v>
      </c>
      <c r="K793" s="499">
        <v>201000</v>
      </c>
      <c r="L793" s="499"/>
      <c r="M793" s="499"/>
      <c r="N793" s="499">
        <v>201000</v>
      </c>
      <c r="O793" s="499">
        <v>16080</v>
      </c>
      <c r="P793" s="499">
        <v>217080</v>
      </c>
      <c r="Q793" s="499"/>
      <c r="R793" s="501"/>
      <c r="S793" s="502">
        <v>3975000</v>
      </c>
      <c r="T793" s="499"/>
      <c r="U793" s="499">
        <v>217080</v>
      </c>
      <c r="V793" s="499"/>
      <c r="W793" s="501"/>
      <c r="X793" s="501"/>
      <c r="Y793" s="501"/>
      <c r="Z793" s="501"/>
      <c r="AA793" s="501"/>
      <c r="AB793" s="503"/>
    </row>
    <row r="794" spans="1:28" ht="35.1" customHeight="1">
      <c r="A794" s="498">
        <v>790</v>
      </c>
      <c r="B794" s="504" t="s">
        <v>4449</v>
      </c>
      <c r="C794" s="504" t="s">
        <v>4450</v>
      </c>
      <c r="D794" s="499">
        <v>10</v>
      </c>
      <c r="E794" s="499">
        <v>565</v>
      </c>
      <c r="F794" s="499">
        <v>565</v>
      </c>
      <c r="G794" s="499">
        <v>568200</v>
      </c>
      <c r="H794" s="499"/>
      <c r="I794" s="499"/>
      <c r="J794" s="499">
        <v>568200</v>
      </c>
      <c r="K794" s="499">
        <v>568200</v>
      </c>
      <c r="L794" s="499"/>
      <c r="M794" s="499"/>
      <c r="N794" s="499">
        <v>568200</v>
      </c>
      <c r="O794" s="499">
        <v>45456</v>
      </c>
      <c r="P794" s="499">
        <v>613656</v>
      </c>
      <c r="Q794" s="499"/>
      <c r="R794" s="501"/>
      <c r="S794" s="502"/>
      <c r="T794" s="499"/>
      <c r="U794" s="499"/>
      <c r="V794" s="499">
        <v>613656</v>
      </c>
      <c r="W794" s="501"/>
      <c r="X794" s="501"/>
      <c r="Y794" s="501"/>
      <c r="Z794" s="501"/>
      <c r="AA794" s="501"/>
      <c r="AB794" s="503"/>
    </row>
    <row r="795" spans="1:28" ht="35.1" customHeight="1">
      <c r="A795" s="498">
        <v>791</v>
      </c>
      <c r="B795" s="504" t="s">
        <v>5389</v>
      </c>
      <c r="C795" s="504" t="s">
        <v>5390</v>
      </c>
      <c r="D795" s="499">
        <v>9</v>
      </c>
      <c r="E795" s="499">
        <v>63245</v>
      </c>
      <c r="F795" s="499">
        <v>84130</v>
      </c>
      <c r="G795" s="499">
        <v>582400</v>
      </c>
      <c r="H795" s="499"/>
      <c r="I795" s="499"/>
      <c r="J795" s="499">
        <v>582400</v>
      </c>
      <c r="K795" s="499">
        <v>582400</v>
      </c>
      <c r="L795" s="499"/>
      <c r="M795" s="499"/>
      <c r="N795" s="499">
        <v>582400</v>
      </c>
      <c r="O795" s="499">
        <v>46592</v>
      </c>
      <c r="P795" s="499">
        <v>628992</v>
      </c>
      <c r="Q795" s="499"/>
      <c r="R795" s="501"/>
      <c r="S795" s="502"/>
      <c r="T795" s="499"/>
      <c r="U795" s="499"/>
      <c r="V795" s="499">
        <v>628992</v>
      </c>
      <c r="W795" s="501"/>
      <c r="X795" s="501"/>
      <c r="Y795" s="501"/>
      <c r="Z795" s="501"/>
      <c r="AA795" s="501"/>
      <c r="AB795" s="503"/>
    </row>
    <row r="796" spans="1:28" ht="35.1" customHeight="1">
      <c r="A796" s="498">
        <v>792</v>
      </c>
      <c r="B796" s="504" t="s">
        <v>5389</v>
      </c>
      <c r="C796" s="504" t="s">
        <v>11475</v>
      </c>
      <c r="D796" s="499">
        <v>2</v>
      </c>
      <c r="E796" s="499">
        <v>18855</v>
      </c>
      <c r="F796" s="499">
        <v>40000</v>
      </c>
      <c r="G796" s="499">
        <v>208000</v>
      </c>
      <c r="H796" s="499"/>
      <c r="I796" s="499"/>
      <c r="J796" s="499">
        <v>208000</v>
      </c>
      <c r="K796" s="499">
        <v>208000</v>
      </c>
      <c r="L796" s="499"/>
      <c r="M796" s="499"/>
      <c r="N796" s="499">
        <v>208000</v>
      </c>
      <c r="O796" s="499">
        <v>16640</v>
      </c>
      <c r="P796" s="499">
        <v>224640</v>
      </c>
      <c r="Q796" s="499"/>
      <c r="R796" s="501"/>
      <c r="S796" s="502"/>
      <c r="T796" s="499"/>
      <c r="U796" s="499"/>
      <c r="V796" s="499">
        <v>224640</v>
      </c>
      <c r="W796" s="501"/>
      <c r="X796" s="501"/>
      <c r="Y796" s="501"/>
      <c r="Z796" s="501"/>
      <c r="AA796" s="501"/>
      <c r="AB796" s="503"/>
    </row>
    <row r="797" spans="1:28" ht="35.1" customHeight="1">
      <c r="A797" s="498">
        <v>793</v>
      </c>
      <c r="B797" s="504" t="s">
        <v>11011</v>
      </c>
      <c r="C797" s="504" t="s">
        <v>11476</v>
      </c>
      <c r="D797" s="499">
        <v>1</v>
      </c>
      <c r="E797" s="499">
        <v>5280</v>
      </c>
      <c r="F797" s="499">
        <v>5280</v>
      </c>
      <c r="G797" s="499">
        <v>38000</v>
      </c>
      <c r="H797" s="499"/>
      <c r="I797" s="499"/>
      <c r="J797" s="499">
        <v>38000</v>
      </c>
      <c r="K797" s="499">
        <v>19000</v>
      </c>
      <c r="L797" s="499"/>
      <c r="M797" s="499"/>
      <c r="N797" s="499">
        <v>19000</v>
      </c>
      <c r="O797" s="499">
        <v>1520</v>
      </c>
      <c r="P797" s="499">
        <v>20520</v>
      </c>
      <c r="Q797" s="499">
        <v>19000</v>
      </c>
      <c r="R797" s="501"/>
      <c r="S797" s="502"/>
      <c r="T797" s="499"/>
      <c r="U797" s="499"/>
      <c r="V797" s="499">
        <v>20520</v>
      </c>
      <c r="W797" s="501"/>
      <c r="X797" s="501"/>
      <c r="Y797" s="501"/>
      <c r="Z797" s="501"/>
      <c r="AA797" s="501"/>
      <c r="AB797" s="503"/>
    </row>
    <row r="798" spans="1:28" ht="35.1" customHeight="1">
      <c r="A798" s="498">
        <v>794</v>
      </c>
      <c r="B798" s="504" t="s">
        <v>11012</v>
      </c>
      <c r="C798" s="504" t="s">
        <v>11477</v>
      </c>
      <c r="D798" s="499">
        <v>1</v>
      </c>
      <c r="E798" s="499">
        <v>2640</v>
      </c>
      <c r="F798" s="499">
        <v>2640</v>
      </c>
      <c r="G798" s="499">
        <v>21000</v>
      </c>
      <c r="H798" s="499"/>
      <c r="I798" s="499"/>
      <c r="J798" s="499">
        <v>21000</v>
      </c>
      <c r="K798" s="499">
        <v>21000</v>
      </c>
      <c r="L798" s="499"/>
      <c r="M798" s="499"/>
      <c r="N798" s="499">
        <v>21000</v>
      </c>
      <c r="O798" s="499">
        <v>1680</v>
      </c>
      <c r="P798" s="499">
        <v>22680</v>
      </c>
      <c r="Q798" s="499"/>
      <c r="R798" s="501"/>
      <c r="S798" s="502"/>
      <c r="T798" s="499"/>
      <c r="U798" s="499"/>
      <c r="V798" s="499">
        <v>22680</v>
      </c>
      <c r="W798" s="501"/>
      <c r="X798" s="501"/>
      <c r="Y798" s="501"/>
      <c r="Z798" s="501"/>
      <c r="AA798" s="501"/>
      <c r="AB798" s="503"/>
    </row>
    <row r="799" spans="1:28" ht="35.1" customHeight="1">
      <c r="A799" s="498">
        <v>795</v>
      </c>
      <c r="B799" s="504" t="s">
        <v>834</v>
      </c>
      <c r="C799" s="504" t="s">
        <v>835</v>
      </c>
      <c r="D799" s="499">
        <v>1</v>
      </c>
      <c r="E799" s="499">
        <v>2580</v>
      </c>
      <c r="F799" s="499">
        <v>2580</v>
      </c>
      <c r="G799" s="499">
        <v>21000</v>
      </c>
      <c r="H799" s="499"/>
      <c r="I799" s="499"/>
      <c r="J799" s="499">
        <v>21000</v>
      </c>
      <c r="K799" s="499">
        <v>21000</v>
      </c>
      <c r="L799" s="499"/>
      <c r="M799" s="499"/>
      <c r="N799" s="499">
        <v>21000</v>
      </c>
      <c r="O799" s="499">
        <v>1680</v>
      </c>
      <c r="P799" s="499">
        <v>22680</v>
      </c>
      <c r="Q799" s="499"/>
      <c r="R799" s="501"/>
      <c r="S799" s="502"/>
      <c r="T799" s="499"/>
      <c r="U799" s="499"/>
      <c r="V799" s="499">
        <v>22680</v>
      </c>
      <c r="W799" s="501"/>
      <c r="X799" s="501"/>
      <c r="Y799" s="501"/>
      <c r="Z799" s="501"/>
      <c r="AA799" s="501"/>
      <c r="AB799" s="503"/>
    </row>
    <row r="800" spans="1:28" ht="35.1" customHeight="1">
      <c r="A800" s="498">
        <v>796</v>
      </c>
      <c r="B800" s="504" t="s">
        <v>8708</v>
      </c>
      <c r="C800" s="504" t="s">
        <v>8709</v>
      </c>
      <c r="D800" s="499">
        <v>47</v>
      </c>
      <c r="E800" s="499">
        <v>297395</v>
      </c>
      <c r="F800" s="499">
        <v>358396</v>
      </c>
      <c r="G800" s="499">
        <v>2418000</v>
      </c>
      <c r="H800" s="499"/>
      <c r="I800" s="499"/>
      <c r="J800" s="499">
        <v>2418000</v>
      </c>
      <c r="K800" s="499">
        <v>2418000</v>
      </c>
      <c r="L800" s="499"/>
      <c r="M800" s="499"/>
      <c r="N800" s="499">
        <v>2418000</v>
      </c>
      <c r="O800" s="499">
        <v>193440</v>
      </c>
      <c r="P800" s="499">
        <v>2611440</v>
      </c>
      <c r="Q800" s="499"/>
      <c r="R800" s="501"/>
      <c r="S800" s="502">
        <v>43334000</v>
      </c>
      <c r="T800" s="499"/>
      <c r="U800" s="499">
        <v>2570400</v>
      </c>
      <c r="V800" s="499">
        <v>41040</v>
      </c>
      <c r="W800" s="501"/>
      <c r="X800" s="501"/>
      <c r="Y800" s="501"/>
      <c r="Z800" s="501"/>
      <c r="AA800" s="501"/>
      <c r="AB800" s="503"/>
    </row>
    <row r="801" spans="1:28" ht="35.1" customHeight="1">
      <c r="A801" s="498">
        <v>797</v>
      </c>
      <c r="B801" s="504" t="s">
        <v>4657</v>
      </c>
      <c r="C801" s="504" t="s">
        <v>4658</v>
      </c>
      <c r="D801" s="499">
        <v>2</v>
      </c>
      <c r="E801" s="499">
        <v>1230</v>
      </c>
      <c r="F801" s="499">
        <v>1230</v>
      </c>
      <c r="G801" s="499">
        <v>27200</v>
      </c>
      <c r="H801" s="499"/>
      <c r="I801" s="499"/>
      <c r="J801" s="499">
        <v>27200</v>
      </c>
      <c r="K801" s="499">
        <v>27200</v>
      </c>
      <c r="L801" s="499"/>
      <c r="M801" s="499"/>
      <c r="N801" s="499">
        <v>27200</v>
      </c>
      <c r="O801" s="499">
        <v>2176</v>
      </c>
      <c r="P801" s="499">
        <v>29376</v>
      </c>
      <c r="Q801" s="499"/>
      <c r="R801" s="501"/>
      <c r="S801" s="502">
        <v>210000</v>
      </c>
      <c r="T801" s="499"/>
      <c r="U801" s="499"/>
      <c r="V801" s="499">
        <v>29376</v>
      </c>
      <c r="W801" s="501"/>
      <c r="X801" s="501"/>
      <c r="Y801" s="501"/>
      <c r="Z801" s="501"/>
      <c r="AA801" s="501"/>
      <c r="AB801" s="503"/>
    </row>
    <row r="802" spans="1:28" ht="35.1" customHeight="1">
      <c r="A802" s="498">
        <v>798</v>
      </c>
      <c r="B802" s="504" t="s">
        <v>11013</v>
      </c>
      <c r="C802" s="504" t="s">
        <v>11478</v>
      </c>
      <c r="D802" s="499">
        <v>5</v>
      </c>
      <c r="E802" s="499">
        <v>275</v>
      </c>
      <c r="F802" s="499">
        <v>275</v>
      </c>
      <c r="G802" s="499">
        <v>66600</v>
      </c>
      <c r="H802" s="499"/>
      <c r="I802" s="499"/>
      <c r="J802" s="499">
        <v>66600</v>
      </c>
      <c r="K802" s="499">
        <v>66600</v>
      </c>
      <c r="L802" s="499"/>
      <c r="M802" s="499"/>
      <c r="N802" s="499">
        <v>66600</v>
      </c>
      <c r="O802" s="499">
        <v>5328</v>
      </c>
      <c r="P802" s="499">
        <v>71928</v>
      </c>
      <c r="Q802" s="499"/>
      <c r="R802" s="501"/>
      <c r="S802" s="502"/>
      <c r="T802" s="499"/>
      <c r="U802" s="499"/>
      <c r="V802" s="499">
        <v>71928</v>
      </c>
      <c r="W802" s="501"/>
      <c r="X802" s="501"/>
      <c r="Y802" s="501"/>
      <c r="Z802" s="501"/>
      <c r="AA802" s="501"/>
      <c r="AB802" s="503"/>
    </row>
    <row r="803" spans="1:28" ht="35.1" customHeight="1">
      <c r="A803" s="498">
        <v>799</v>
      </c>
      <c r="B803" s="504" t="s">
        <v>9669</v>
      </c>
      <c r="C803" s="504" t="s">
        <v>9670</v>
      </c>
      <c r="D803" s="499">
        <v>4</v>
      </c>
      <c r="E803" s="499">
        <v>195</v>
      </c>
      <c r="F803" s="499">
        <v>195</v>
      </c>
      <c r="G803" s="499">
        <v>60600</v>
      </c>
      <c r="H803" s="499"/>
      <c r="I803" s="499"/>
      <c r="J803" s="499">
        <v>60600</v>
      </c>
      <c r="K803" s="499">
        <v>60600</v>
      </c>
      <c r="L803" s="499"/>
      <c r="M803" s="499"/>
      <c r="N803" s="499">
        <v>60600</v>
      </c>
      <c r="O803" s="499">
        <v>4848</v>
      </c>
      <c r="P803" s="499">
        <v>65448</v>
      </c>
      <c r="Q803" s="499"/>
      <c r="R803" s="501"/>
      <c r="S803" s="502"/>
      <c r="T803" s="499"/>
      <c r="U803" s="499"/>
      <c r="V803" s="499">
        <v>65448</v>
      </c>
      <c r="W803" s="501"/>
      <c r="X803" s="501"/>
      <c r="Y803" s="501"/>
      <c r="Z803" s="501"/>
      <c r="AA803" s="501"/>
      <c r="AB803" s="503"/>
    </row>
    <row r="804" spans="1:28" ht="35.1" customHeight="1">
      <c r="A804" s="498">
        <v>800</v>
      </c>
      <c r="B804" s="504" t="s">
        <v>9669</v>
      </c>
      <c r="C804" s="504" t="s">
        <v>11479</v>
      </c>
      <c r="D804" s="499">
        <v>1</v>
      </c>
      <c r="E804" s="499">
        <v>70</v>
      </c>
      <c r="F804" s="499">
        <v>70</v>
      </c>
      <c r="G804" s="499">
        <v>18000</v>
      </c>
      <c r="H804" s="499"/>
      <c r="I804" s="499"/>
      <c r="J804" s="499">
        <v>18000</v>
      </c>
      <c r="K804" s="499">
        <v>18000</v>
      </c>
      <c r="L804" s="499"/>
      <c r="M804" s="499"/>
      <c r="N804" s="499">
        <v>18000</v>
      </c>
      <c r="O804" s="499">
        <v>1440</v>
      </c>
      <c r="P804" s="499">
        <v>19440</v>
      </c>
      <c r="Q804" s="499"/>
      <c r="R804" s="501"/>
      <c r="S804" s="502"/>
      <c r="T804" s="499"/>
      <c r="U804" s="499"/>
      <c r="V804" s="499">
        <v>19440</v>
      </c>
      <c r="W804" s="501"/>
      <c r="X804" s="501"/>
      <c r="Y804" s="501"/>
      <c r="Z804" s="501"/>
      <c r="AA804" s="501"/>
      <c r="AB804" s="503"/>
    </row>
    <row r="805" spans="1:28" ht="35.1" customHeight="1">
      <c r="A805" s="498">
        <v>801</v>
      </c>
      <c r="B805" s="504" t="s">
        <v>11014</v>
      </c>
      <c r="C805" s="504" t="s">
        <v>11480</v>
      </c>
      <c r="D805" s="499">
        <v>1</v>
      </c>
      <c r="E805" s="499">
        <v>3075</v>
      </c>
      <c r="F805" s="499">
        <v>3075</v>
      </c>
      <c r="G805" s="499">
        <v>57951</v>
      </c>
      <c r="H805" s="499"/>
      <c r="I805" s="499"/>
      <c r="J805" s="499">
        <v>57951</v>
      </c>
      <c r="K805" s="499">
        <v>57951</v>
      </c>
      <c r="L805" s="499"/>
      <c r="M805" s="499"/>
      <c r="N805" s="499">
        <v>57951</v>
      </c>
      <c r="O805" s="499">
        <v>4636</v>
      </c>
      <c r="P805" s="499">
        <v>62587</v>
      </c>
      <c r="Q805" s="499"/>
      <c r="R805" s="501"/>
      <c r="S805" s="502"/>
      <c r="T805" s="499"/>
      <c r="U805" s="499"/>
      <c r="V805" s="499">
        <v>62587</v>
      </c>
      <c r="W805" s="501"/>
      <c r="X805" s="501"/>
      <c r="Y805" s="501"/>
      <c r="Z805" s="501"/>
      <c r="AA805" s="501"/>
      <c r="AB805" s="503"/>
    </row>
    <row r="806" spans="1:28" ht="35.1" customHeight="1">
      <c r="A806" s="498">
        <v>802</v>
      </c>
      <c r="B806" s="504" t="s">
        <v>6248</v>
      </c>
      <c r="C806" s="504" t="s">
        <v>6249</v>
      </c>
      <c r="D806" s="499">
        <v>130</v>
      </c>
      <c r="E806" s="499">
        <v>717000</v>
      </c>
      <c r="F806" s="499">
        <v>862419</v>
      </c>
      <c r="G806" s="499">
        <v>6242000</v>
      </c>
      <c r="H806" s="499">
        <v>38000</v>
      </c>
      <c r="I806" s="499"/>
      <c r="J806" s="499">
        <v>6280000</v>
      </c>
      <c r="K806" s="499">
        <v>6242000</v>
      </c>
      <c r="L806" s="499">
        <v>38000</v>
      </c>
      <c r="M806" s="499"/>
      <c r="N806" s="499">
        <v>6280000</v>
      </c>
      <c r="O806" s="499">
        <v>502400</v>
      </c>
      <c r="P806" s="499">
        <v>6782400</v>
      </c>
      <c r="Q806" s="499"/>
      <c r="R806" s="501"/>
      <c r="S806" s="502">
        <v>49419000</v>
      </c>
      <c r="T806" s="499"/>
      <c r="U806" s="499"/>
      <c r="V806" s="499">
        <v>6782400</v>
      </c>
      <c r="W806" s="501"/>
      <c r="X806" s="501"/>
      <c r="Y806" s="501"/>
      <c r="Z806" s="501"/>
      <c r="AA806" s="501"/>
      <c r="AB806" s="503"/>
    </row>
    <row r="807" spans="1:28" ht="35.1" customHeight="1">
      <c r="A807" s="498">
        <v>803</v>
      </c>
      <c r="B807" s="504" t="s">
        <v>8701</v>
      </c>
      <c r="C807" s="504" t="s">
        <v>8702</v>
      </c>
      <c r="D807" s="499">
        <v>16</v>
      </c>
      <c r="E807" s="499">
        <v>32486</v>
      </c>
      <c r="F807" s="499">
        <v>32486</v>
      </c>
      <c r="G807" s="499">
        <v>388000</v>
      </c>
      <c r="H807" s="499"/>
      <c r="I807" s="499"/>
      <c r="J807" s="499">
        <v>388000</v>
      </c>
      <c r="K807" s="499">
        <v>388000</v>
      </c>
      <c r="L807" s="499"/>
      <c r="M807" s="499"/>
      <c r="N807" s="499">
        <v>388000</v>
      </c>
      <c r="O807" s="499">
        <v>31040</v>
      </c>
      <c r="P807" s="499">
        <v>419040</v>
      </c>
      <c r="Q807" s="499"/>
      <c r="R807" s="501"/>
      <c r="S807" s="502">
        <v>18400000</v>
      </c>
      <c r="T807" s="499"/>
      <c r="U807" s="499">
        <v>419040</v>
      </c>
      <c r="V807" s="499"/>
      <c r="W807" s="501"/>
      <c r="X807" s="501"/>
      <c r="Y807" s="501"/>
      <c r="Z807" s="501"/>
      <c r="AA807" s="501"/>
      <c r="AB807" s="503"/>
    </row>
    <row r="808" spans="1:28" ht="35.1" customHeight="1">
      <c r="A808" s="498">
        <v>804</v>
      </c>
      <c r="B808" s="504" t="s">
        <v>6907</v>
      </c>
      <c r="C808" s="504" t="s">
        <v>6908</v>
      </c>
      <c r="D808" s="499">
        <v>1</v>
      </c>
      <c r="E808" s="499">
        <v>930</v>
      </c>
      <c r="F808" s="499">
        <v>930</v>
      </c>
      <c r="G808" s="499">
        <v>19000</v>
      </c>
      <c r="H808" s="499"/>
      <c r="I808" s="499"/>
      <c r="J808" s="499">
        <v>19000</v>
      </c>
      <c r="K808" s="499">
        <v>19000</v>
      </c>
      <c r="L808" s="499"/>
      <c r="M808" s="499"/>
      <c r="N808" s="499">
        <v>19000</v>
      </c>
      <c r="O808" s="499">
        <v>1520</v>
      </c>
      <c r="P808" s="499">
        <v>20520</v>
      </c>
      <c r="Q808" s="499"/>
      <c r="R808" s="501"/>
      <c r="S808" s="502">
        <v>1250000</v>
      </c>
      <c r="T808" s="499"/>
      <c r="U808" s="499">
        <v>20520</v>
      </c>
      <c r="V808" s="499"/>
      <c r="W808" s="501"/>
      <c r="X808" s="501"/>
      <c r="Y808" s="501"/>
      <c r="Z808" s="501"/>
      <c r="AA808" s="501"/>
      <c r="AB808" s="503"/>
    </row>
    <row r="809" spans="1:28" ht="35.1" customHeight="1">
      <c r="A809" s="498">
        <v>805</v>
      </c>
      <c r="B809" s="504" t="s">
        <v>6876</v>
      </c>
      <c r="C809" s="504" t="s">
        <v>6877</v>
      </c>
      <c r="D809" s="499">
        <v>3</v>
      </c>
      <c r="E809" s="499">
        <v>11140</v>
      </c>
      <c r="F809" s="499">
        <v>11140</v>
      </c>
      <c r="G809" s="499">
        <v>127090</v>
      </c>
      <c r="H809" s="499"/>
      <c r="I809" s="499"/>
      <c r="J809" s="499">
        <v>127090</v>
      </c>
      <c r="K809" s="499">
        <v>127090</v>
      </c>
      <c r="L809" s="499"/>
      <c r="M809" s="499"/>
      <c r="N809" s="499">
        <v>127090</v>
      </c>
      <c r="O809" s="499">
        <v>10167</v>
      </c>
      <c r="P809" s="499">
        <v>137257</v>
      </c>
      <c r="Q809" s="499"/>
      <c r="R809" s="501"/>
      <c r="S809" s="502">
        <v>81000</v>
      </c>
      <c r="T809" s="499"/>
      <c r="U809" s="499">
        <v>137257</v>
      </c>
      <c r="V809" s="499"/>
      <c r="W809" s="501"/>
      <c r="X809" s="501"/>
      <c r="Y809" s="501"/>
      <c r="Z809" s="501"/>
      <c r="AA809" s="501"/>
      <c r="AB809" s="503"/>
    </row>
    <row r="810" spans="1:28" ht="35.1" customHeight="1">
      <c r="A810" s="498">
        <v>806</v>
      </c>
      <c r="B810" s="504" t="s">
        <v>3770</v>
      </c>
      <c r="C810" s="504" t="s">
        <v>3771</v>
      </c>
      <c r="D810" s="499">
        <v>3</v>
      </c>
      <c r="E810" s="499">
        <v>3000</v>
      </c>
      <c r="F810" s="499">
        <v>3000</v>
      </c>
      <c r="G810" s="499">
        <v>94000</v>
      </c>
      <c r="H810" s="499"/>
      <c r="I810" s="499"/>
      <c r="J810" s="499">
        <v>94000</v>
      </c>
      <c r="K810" s="499">
        <v>94000</v>
      </c>
      <c r="L810" s="499"/>
      <c r="M810" s="499"/>
      <c r="N810" s="499">
        <v>94000</v>
      </c>
      <c r="O810" s="499">
        <v>7520</v>
      </c>
      <c r="P810" s="499">
        <v>101520</v>
      </c>
      <c r="Q810" s="499"/>
      <c r="R810" s="501"/>
      <c r="S810" s="502">
        <v>1650000</v>
      </c>
      <c r="T810" s="499"/>
      <c r="U810" s="499"/>
      <c r="V810" s="499">
        <v>101520</v>
      </c>
      <c r="W810" s="501"/>
      <c r="X810" s="501"/>
      <c r="Y810" s="501"/>
      <c r="Z810" s="501"/>
      <c r="AA810" s="501"/>
      <c r="AB810" s="503"/>
    </row>
    <row r="811" spans="1:28" ht="35.1" customHeight="1">
      <c r="A811" s="498">
        <v>807</v>
      </c>
      <c r="B811" s="504" t="s">
        <v>1146</v>
      </c>
      <c r="C811" s="504" t="s">
        <v>1147</v>
      </c>
      <c r="D811" s="499">
        <v>35</v>
      </c>
      <c r="E811" s="499">
        <v>610</v>
      </c>
      <c r="F811" s="499">
        <v>610</v>
      </c>
      <c r="G811" s="499">
        <v>339200</v>
      </c>
      <c r="H811" s="499"/>
      <c r="I811" s="499"/>
      <c r="J811" s="499">
        <v>339200</v>
      </c>
      <c r="K811" s="499">
        <v>339200</v>
      </c>
      <c r="L811" s="499"/>
      <c r="M811" s="499"/>
      <c r="N811" s="499">
        <v>339200</v>
      </c>
      <c r="O811" s="499">
        <v>27136</v>
      </c>
      <c r="P811" s="499">
        <v>366336</v>
      </c>
      <c r="Q811" s="499"/>
      <c r="R811" s="501"/>
      <c r="S811" s="502"/>
      <c r="T811" s="499"/>
      <c r="U811" s="499"/>
      <c r="V811" s="499">
        <v>366336</v>
      </c>
      <c r="W811" s="501"/>
      <c r="X811" s="501"/>
      <c r="Y811" s="501"/>
      <c r="Z811" s="501"/>
      <c r="AA811" s="501"/>
      <c r="AB811" s="503"/>
    </row>
    <row r="812" spans="1:28" ht="35.1" customHeight="1">
      <c r="A812" s="498">
        <v>808</v>
      </c>
      <c r="B812" s="504" t="s">
        <v>11015</v>
      </c>
      <c r="C812" s="504" t="s">
        <v>11481</v>
      </c>
      <c r="D812" s="499">
        <v>12</v>
      </c>
      <c r="E812" s="499">
        <v>2000</v>
      </c>
      <c r="F812" s="499">
        <v>2000</v>
      </c>
      <c r="G812" s="499">
        <v>863700</v>
      </c>
      <c r="H812" s="499"/>
      <c r="I812" s="499"/>
      <c r="J812" s="499">
        <v>863700</v>
      </c>
      <c r="K812" s="499">
        <v>863700</v>
      </c>
      <c r="L812" s="499"/>
      <c r="M812" s="499"/>
      <c r="N812" s="499">
        <v>863700</v>
      </c>
      <c r="O812" s="499">
        <v>69096</v>
      </c>
      <c r="P812" s="499">
        <v>932796</v>
      </c>
      <c r="Q812" s="499"/>
      <c r="R812" s="501"/>
      <c r="S812" s="502"/>
      <c r="T812" s="499"/>
      <c r="U812" s="499"/>
      <c r="V812" s="499">
        <v>932796</v>
      </c>
      <c r="W812" s="501"/>
      <c r="X812" s="501"/>
      <c r="Y812" s="501"/>
      <c r="Z812" s="501"/>
      <c r="AA812" s="501"/>
      <c r="AB812" s="503"/>
    </row>
    <row r="813" spans="1:28" ht="35.1" customHeight="1">
      <c r="A813" s="498">
        <v>809</v>
      </c>
      <c r="B813" s="504" t="s">
        <v>10338</v>
      </c>
      <c r="C813" s="504" t="s">
        <v>10473</v>
      </c>
      <c r="D813" s="499">
        <v>3</v>
      </c>
      <c r="E813" s="499">
        <v>2690</v>
      </c>
      <c r="F813" s="499">
        <v>2690</v>
      </c>
      <c r="G813" s="499">
        <v>55015</v>
      </c>
      <c r="H813" s="499"/>
      <c r="I813" s="499"/>
      <c r="J813" s="499">
        <v>55015</v>
      </c>
      <c r="K813" s="499">
        <v>55015</v>
      </c>
      <c r="L813" s="499"/>
      <c r="M813" s="499"/>
      <c r="N813" s="499">
        <v>55015</v>
      </c>
      <c r="O813" s="499">
        <v>4401</v>
      </c>
      <c r="P813" s="499">
        <v>59416</v>
      </c>
      <c r="Q813" s="499"/>
      <c r="R813" s="501"/>
      <c r="S813" s="502">
        <v>630000</v>
      </c>
      <c r="T813" s="499"/>
      <c r="U813" s="499">
        <v>59416</v>
      </c>
      <c r="V813" s="499"/>
      <c r="W813" s="501"/>
      <c r="X813" s="501"/>
      <c r="Y813" s="501"/>
      <c r="Z813" s="501"/>
      <c r="AA813" s="501"/>
      <c r="AB813" s="503"/>
    </row>
    <row r="814" spans="1:28" ht="35.1" customHeight="1">
      <c r="A814" s="498">
        <v>810</v>
      </c>
      <c r="B814" s="504" t="s">
        <v>943</v>
      </c>
      <c r="C814" s="504" t="s">
        <v>944</v>
      </c>
      <c r="D814" s="499">
        <v>1</v>
      </c>
      <c r="E814" s="499">
        <v>5460</v>
      </c>
      <c r="F814" s="499">
        <v>5460</v>
      </c>
      <c r="G814" s="499">
        <v>71377</v>
      </c>
      <c r="H814" s="499">
        <v>9545</v>
      </c>
      <c r="I814" s="499"/>
      <c r="J814" s="499">
        <v>80922</v>
      </c>
      <c r="K814" s="499">
        <v>71377</v>
      </c>
      <c r="L814" s="499">
        <v>9545</v>
      </c>
      <c r="M814" s="499"/>
      <c r="N814" s="499">
        <v>80922</v>
      </c>
      <c r="O814" s="499">
        <v>6475</v>
      </c>
      <c r="P814" s="499">
        <v>87397</v>
      </c>
      <c r="Q814" s="499"/>
      <c r="R814" s="501"/>
      <c r="S814" s="502"/>
      <c r="T814" s="499">
        <v>88000</v>
      </c>
      <c r="U814" s="499"/>
      <c r="V814" s="499">
        <v>87397</v>
      </c>
      <c r="W814" s="501"/>
      <c r="X814" s="501"/>
      <c r="Y814" s="501"/>
      <c r="Z814" s="501"/>
      <c r="AA814" s="501"/>
      <c r="AB814" s="503"/>
    </row>
    <row r="815" spans="1:28" ht="35.1" customHeight="1">
      <c r="A815" s="498">
        <v>811</v>
      </c>
      <c r="B815" s="504" t="s">
        <v>3887</v>
      </c>
      <c r="C815" s="504" t="s">
        <v>3888</v>
      </c>
      <c r="D815" s="499">
        <v>4</v>
      </c>
      <c r="E815" s="499">
        <v>12670</v>
      </c>
      <c r="F815" s="499">
        <v>12670</v>
      </c>
      <c r="G815" s="499">
        <v>98000</v>
      </c>
      <c r="H815" s="499"/>
      <c r="I815" s="499"/>
      <c r="J815" s="499">
        <v>98000</v>
      </c>
      <c r="K815" s="499">
        <v>98000</v>
      </c>
      <c r="L815" s="499"/>
      <c r="M815" s="499"/>
      <c r="N815" s="499">
        <v>98000</v>
      </c>
      <c r="O815" s="499">
        <v>7840</v>
      </c>
      <c r="P815" s="499">
        <v>105840</v>
      </c>
      <c r="Q815" s="499"/>
      <c r="R815" s="501"/>
      <c r="S815" s="502"/>
      <c r="T815" s="499"/>
      <c r="U815" s="499"/>
      <c r="V815" s="499">
        <v>105840</v>
      </c>
      <c r="W815" s="501"/>
      <c r="X815" s="501"/>
      <c r="Y815" s="501"/>
      <c r="Z815" s="501"/>
      <c r="AA815" s="501"/>
      <c r="AB815" s="503"/>
    </row>
    <row r="816" spans="1:28" ht="35.1" customHeight="1">
      <c r="A816" s="498">
        <v>812</v>
      </c>
      <c r="B816" s="504" t="s">
        <v>1591</v>
      </c>
      <c r="C816" s="504" t="s">
        <v>1592</v>
      </c>
      <c r="D816" s="499">
        <v>48</v>
      </c>
      <c r="E816" s="499">
        <v>57830</v>
      </c>
      <c r="F816" s="499">
        <v>57830</v>
      </c>
      <c r="G816" s="499">
        <v>978500</v>
      </c>
      <c r="H816" s="499"/>
      <c r="I816" s="499"/>
      <c r="J816" s="499">
        <v>978500</v>
      </c>
      <c r="K816" s="499">
        <v>968659</v>
      </c>
      <c r="L816" s="499"/>
      <c r="M816" s="499"/>
      <c r="N816" s="499">
        <v>968659</v>
      </c>
      <c r="O816" s="499">
        <v>77493</v>
      </c>
      <c r="P816" s="499">
        <v>1046152</v>
      </c>
      <c r="Q816" s="499">
        <v>9841</v>
      </c>
      <c r="R816" s="501"/>
      <c r="S816" s="502">
        <v>5143000</v>
      </c>
      <c r="T816" s="499"/>
      <c r="U816" s="499">
        <v>1002952</v>
      </c>
      <c r="V816" s="499">
        <v>43200</v>
      </c>
      <c r="W816" s="501"/>
      <c r="X816" s="501"/>
      <c r="Y816" s="501"/>
      <c r="Z816" s="501"/>
      <c r="AA816" s="501"/>
      <c r="AB816" s="503"/>
    </row>
    <row r="817" spans="1:28" ht="35.1" customHeight="1">
      <c r="A817" s="498">
        <v>813</v>
      </c>
      <c r="B817" s="504" t="s">
        <v>11016</v>
      </c>
      <c r="C817" s="504" t="s">
        <v>11482</v>
      </c>
      <c r="D817" s="499">
        <v>2</v>
      </c>
      <c r="E817" s="499">
        <v>2120</v>
      </c>
      <c r="F817" s="499">
        <v>2120</v>
      </c>
      <c r="G817" s="499">
        <v>40000</v>
      </c>
      <c r="H817" s="499"/>
      <c r="I817" s="499"/>
      <c r="J817" s="499">
        <v>40000</v>
      </c>
      <c r="K817" s="499">
        <v>40000</v>
      </c>
      <c r="L817" s="499"/>
      <c r="M817" s="499"/>
      <c r="N817" s="499">
        <v>40000</v>
      </c>
      <c r="O817" s="499">
        <v>3200</v>
      </c>
      <c r="P817" s="499">
        <v>43200</v>
      </c>
      <c r="Q817" s="499"/>
      <c r="R817" s="501"/>
      <c r="S817" s="502">
        <v>23000</v>
      </c>
      <c r="T817" s="499"/>
      <c r="U817" s="499">
        <v>43200</v>
      </c>
      <c r="V817" s="499"/>
      <c r="W817" s="501"/>
      <c r="X817" s="501"/>
      <c r="Y817" s="501"/>
      <c r="Z817" s="501"/>
      <c r="AA817" s="501"/>
      <c r="AB817" s="503"/>
    </row>
    <row r="818" spans="1:28" ht="35.1" customHeight="1">
      <c r="A818" s="498">
        <v>814</v>
      </c>
      <c r="B818" s="504" t="s">
        <v>11016</v>
      </c>
      <c r="C818" s="504" t="s">
        <v>11483</v>
      </c>
      <c r="D818" s="499">
        <v>60</v>
      </c>
      <c r="E818" s="499">
        <v>198200</v>
      </c>
      <c r="F818" s="499">
        <v>198200</v>
      </c>
      <c r="G818" s="499">
        <v>1739800</v>
      </c>
      <c r="H818" s="499"/>
      <c r="I818" s="499"/>
      <c r="J818" s="499">
        <v>1739800</v>
      </c>
      <c r="K818" s="499">
        <v>1739800</v>
      </c>
      <c r="L818" s="499"/>
      <c r="M818" s="499"/>
      <c r="N818" s="499">
        <v>1739800</v>
      </c>
      <c r="O818" s="499">
        <v>139184</v>
      </c>
      <c r="P818" s="499">
        <v>1878984</v>
      </c>
      <c r="Q818" s="499"/>
      <c r="R818" s="501"/>
      <c r="S818" s="502">
        <v>2251000</v>
      </c>
      <c r="T818" s="499"/>
      <c r="U818" s="499">
        <v>1878984</v>
      </c>
      <c r="V818" s="499"/>
      <c r="W818" s="501"/>
      <c r="X818" s="501"/>
      <c r="Y818" s="501"/>
      <c r="Z818" s="501"/>
      <c r="AA818" s="501"/>
      <c r="AB818" s="503"/>
    </row>
    <row r="819" spans="1:28" ht="35.1" customHeight="1">
      <c r="A819" s="498">
        <v>815</v>
      </c>
      <c r="B819" s="504" t="s">
        <v>11016</v>
      </c>
      <c r="C819" s="504" t="s">
        <v>11484</v>
      </c>
      <c r="D819" s="499">
        <v>3</v>
      </c>
      <c r="E819" s="499">
        <v>53700</v>
      </c>
      <c r="F819" s="499">
        <v>53700</v>
      </c>
      <c r="G819" s="499">
        <v>286000</v>
      </c>
      <c r="H819" s="499"/>
      <c r="I819" s="499"/>
      <c r="J819" s="499">
        <v>286000</v>
      </c>
      <c r="K819" s="499">
        <v>286000</v>
      </c>
      <c r="L819" s="499"/>
      <c r="M819" s="499"/>
      <c r="N819" s="499">
        <v>286000</v>
      </c>
      <c r="O819" s="499">
        <v>22880</v>
      </c>
      <c r="P819" s="499">
        <v>308880</v>
      </c>
      <c r="Q819" s="499"/>
      <c r="R819" s="501"/>
      <c r="S819" s="502"/>
      <c r="T819" s="499"/>
      <c r="U819" s="499">
        <v>308880</v>
      </c>
      <c r="V819" s="499"/>
      <c r="W819" s="501"/>
      <c r="X819" s="501"/>
      <c r="Y819" s="501"/>
      <c r="Z819" s="501"/>
      <c r="AA819" s="501"/>
      <c r="AB819" s="503"/>
    </row>
    <row r="820" spans="1:28" ht="35.1" customHeight="1">
      <c r="A820" s="498">
        <v>816</v>
      </c>
      <c r="B820" s="504" t="s">
        <v>7549</v>
      </c>
      <c r="C820" s="504" t="s">
        <v>7550</v>
      </c>
      <c r="D820" s="499">
        <v>1</v>
      </c>
      <c r="E820" s="499">
        <v>654</v>
      </c>
      <c r="F820" s="499">
        <v>654</v>
      </c>
      <c r="G820" s="499">
        <v>19000</v>
      </c>
      <c r="H820" s="499">
        <v>4545</v>
      </c>
      <c r="I820" s="499"/>
      <c r="J820" s="499">
        <v>23545</v>
      </c>
      <c r="K820" s="499">
        <v>19000</v>
      </c>
      <c r="L820" s="499">
        <v>4545</v>
      </c>
      <c r="M820" s="499"/>
      <c r="N820" s="499">
        <v>23545</v>
      </c>
      <c r="O820" s="499">
        <v>1884</v>
      </c>
      <c r="P820" s="499">
        <v>25429</v>
      </c>
      <c r="Q820" s="499"/>
      <c r="R820" s="501"/>
      <c r="S820" s="502"/>
      <c r="T820" s="499">
        <v>26000</v>
      </c>
      <c r="U820" s="499"/>
      <c r="V820" s="499">
        <v>25429</v>
      </c>
      <c r="W820" s="501"/>
      <c r="X820" s="501"/>
      <c r="Y820" s="501"/>
      <c r="Z820" s="501"/>
      <c r="AA820" s="501"/>
      <c r="AB820" s="503"/>
    </row>
    <row r="821" spans="1:28" ht="35.1" customHeight="1">
      <c r="A821" s="498">
        <v>817</v>
      </c>
      <c r="B821" s="504" t="s">
        <v>9067</v>
      </c>
      <c r="C821" s="504" t="s">
        <v>9068</v>
      </c>
      <c r="D821" s="499">
        <v>6</v>
      </c>
      <c r="E821" s="499">
        <v>2090</v>
      </c>
      <c r="F821" s="499">
        <v>2090</v>
      </c>
      <c r="G821" s="499">
        <v>142000</v>
      </c>
      <c r="H821" s="499"/>
      <c r="I821" s="499"/>
      <c r="J821" s="499">
        <v>142000</v>
      </c>
      <c r="K821" s="499">
        <v>142000</v>
      </c>
      <c r="L821" s="499"/>
      <c r="M821" s="499"/>
      <c r="N821" s="499">
        <v>142000</v>
      </c>
      <c r="O821" s="499">
        <v>11360</v>
      </c>
      <c r="P821" s="499">
        <v>153360</v>
      </c>
      <c r="Q821" s="499"/>
      <c r="R821" s="501"/>
      <c r="S821" s="502">
        <v>135000</v>
      </c>
      <c r="T821" s="499"/>
      <c r="U821" s="499"/>
      <c r="V821" s="499">
        <v>153360</v>
      </c>
      <c r="W821" s="501"/>
      <c r="X821" s="501"/>
      <c r="Y821" s="501"/>
      <c r="Z821" s="501"/>
      <c r="AA821" s="501"/>
      <c r="AB821" s="503"/>
    </row>
    <row r="822" spans="1:28" ht="35.1" customHeight="1">
      <c r="A822" s="498">
        <v>818</v>
      </c>
      <c r="B822" s="504" t="s">
        <v>7701</v>
      </c>
      <c r="C822" s="504" t="s">
        <v>7702</v>
      </c>
      <c r="D822" s="499">
        <v>6</v>
      </c>
      <c r="E822" s="499">
        <v>18500</v>
      </c>
      <c r="F822" s="499">
        <v>18500</v>
      </c>
      <c r="G822" s="499">
        <v>172000</v>
      </c>
      <c r="H822" s="499">
        <v>5000</v>
      </c>
      <c r="I822" s="499"/>
      <c r="J822" s="499">
        <v>177000</v>
      </c>
      <c r="K822" s="499">
        <v>172000</v>
      </c>
      <c r="L822" s="499">
        <v>5000</v>
      </c>
      <c r="M822" s="499"/>
      <c r="N822" s="499">
        <v>177000</v>
      </c>
      <c r="O822" s="499">
        <v>14160</v>
      </c>
      <c r="P822" s="499">
        <v>191160</v>
      </c>
      <c r="Q822" s="499"/>
      <c r="R822" s="501"/>
      <c r="S822" s="502">
        <v>5650000</v>
      </c>
      <c r="T822" s="499"/>
      <c r="U822" s="499"/>
      <c r="V822" s="499">
        <v>191160</v>
      </c>
      <c r="W822" s="501"/>
      <c r="X822" s="501"/>
      <c r="Y822" s="501"/>
      <c r="Z822" s="501"/>
      <c r="AA822" s="501"/>
      <c r="AB822" s="503"/>
    </row>
    <row r="823" spans="1:28" ht="35.1" customHeight="1">
      <c r="A823" s="498">
        <v>819</v>
      </c>
      <c r="B823" s="504" t="s">
        <v>5531</v>
      </c>
      <c r="C823" s="504" t="s">
        <v>5532</v>
      </c>
      <c r="D823" s="499">
        <v>2</v>
      </c>
      <c r="E823" s="499">
        <v>17400</v>
      </c>
      <c r="F823" s="499">
        <v>17400</v>
      </c>
      <c r="G823" s="499">
        <v>79680</v>
      </c>
      <c r="H823" s="499"/>
      <c r="I823" s="499"/>
      <c r="J823" s="499">
        <v>79680</v>
      </c>
      <c r="K823" s="499">
        <v>79680</v>
      </c>
      <c r="L823" s="499"/>
      <c r="M823" s="499"/>
      <c r="N823" s="499">
        <v>79680</v>
      </c>
      <c r="O823" s="499">
        <v>6374</v>
      </c>
      <c r="P823" s="499">
        <v>86054</v>
      </c>
      <c r="Q823" s="499"/>
      <c r="R823" s="501"/>
      <c r="S823" s="502">
        <v>65000</v>
      </c>
      <c r="T823" s="499"/>
      <c r="U823" s="499">
        <v>86054</v>
      </c>
      <c r="V823" s="499"/>
      <c r="W823" s="501"/>
      <c r="X823" s="501"/>
      <c r="Y823" s="501"/>
      <c r="Z823" s="501"/>
      <c r="AA823" s="501"/>
      <c r="AB823" s="503"/>
    </row>
    <row r="824" spans="1:28" ht="35.1" customHeight="1">
      <c r="A824" s="498">
        <v>820</v>
      </c>
      <c r="B824" s="504" t="s">
        <v>7532</v>
      </c>
      <c r="C824" s="504" t="s">
        <v>7533</v>
      </c>
      <c r="D824" s="499">
        <v>7</v>
      </c>
      <c r="E824" s="499">
        <v>54200</v>
      </c>
      <c r="F824" s="499">
        <v>54200</v>
      </c>
      <c r="G824" s="499">
        <v>328600</v>
      </c>
      <c r="H824" s="499"/>
      <c r="I824" s="499"/>
      <c r="J824" s="499">
        <v>328600</v>
      </c>
      <c r="K824" s="499">
        <v>328600</v>
      </c>
      <c r="L824" s="499"/>
      <c r="M824" s="499"/>
      <c r="N824" s="499">
        <v>328600</v>
      </c>
      <c r="O824" s="499">
        <v>26288</v>
      </c>
      <c r="P824" s="499">
        <v>354888</v>
      </c>
      <c r="Q824" s="499"/>
      <c r="R824" s="501"/>
      <c r="S824" s="502">
        <v>3620000</v>
      </c>
      <c r="T824" s="499"/>
      <c r="U824" s="499"/>
      <c r="V824" s="499">
        <v>354888</v>
      </c>
      <c r="W824" s="501"/>
      <c r="X824" s="501"/>
      <c r="Y824" s="501"/>
      <c r="Z824" s="501"/>
      <c r="AA824" s="501"/>
      <c r="AB824" s="503"/>
    </row>
    <row r="825" spans="1:28" ht="35.1" customHeight="1">
      <c r="A825" s="498">
        <v>821</v>
      </c>
      <c r="B825" s="504" t="s">
        <v>6621</v>
      </c>
      <c r="C825" s="504" t="s">
        <v>6622</v>
      </c>
      <c r="D825" s="499">
        <v>2</v>
      </c>
      <c r="E825" s="499">
        <v>3029</v>
      </c>
      <c r="F825" s="499">
        <v>3029</v>
      </c>
      <c r="G825" s="499">
        <v>34600</v>
      </c>
      <c r="H825" s="499"/>
      <c r="I825" s="499"/>
      <c r="J825" s="499">
        <v>34600</v>
      </c>
      <c r="K825" s="499">
        <v>34600</v>
      </c>
      <c r="L825" s="499"/>
      <c r="M825" s="499"/>
      <c r="N825" s="499">
        <v>34600</v>
      </c>
      <c r="O825" s="499">
        <v>2768</v>
      </c>
      <c r="P825" s="499">
        <v>37368</v>
      </c>
      <c r="Q825" s="499"/>
      <c r="R825" s="501"/>
      <c r="S825" s="502"/>
      <c r="T825" s="499"/>
      <c r="U825" s="499"/>
      <c r="V825" s="499">
        <v>37368</v>
      </c>
      <c r="W825" s="501"/>
      <c r="X825" s="501"/>
      <c r="Y825" s="501"/>
      <c r="Z825" s="501"/>
      <c r="AA825" s="501"/>
      <c r="AB825" s="503"/>
    </row>
    <row r="826" spans="1:28" ht="35.1" customHeight="1">
      <c r="A826" s="498">
        <v>822</v>
      </c>
      <c r="B826" s="504" t="s">
        <v>6212</v>
      </c>
      <c r="C826" s="504" t="s">
        <v>11485</v>
      </c>
      <c r="D826" s="499">
        <v>10</v>
      </c>
      <c r="E826" s="499">
        <v>8850</v>
      </c>
      <c r="F826" s="499">
        <v>8850</v>
      </c>
      <c r="G826" s="499">
        <v>154400</v>
      </c>
      <c r="H826" s="499"/>
      <c r="I826" s="499"/>
      <c r="J826" s="499">
        <v>154400</v>
      </c>
      <c r="K826" s="499">
        <v>154400</v>
      </c>
      <c r="L826" s="499"/>
      <c r="M826" s="499"/>
      <c r="N826" s="499">
        <v>154400</v>
      </c>
      <c r="O826" s="499">
        <v>12352</v>
      </c>
      <c r="P826" s="499">
        <v>166752</v>
      </c>
      <c r="Q826" s="499"/>
      <c r="R826" s="501"/>
      <c r="S826" s="502">
        <v>3182000</v>
      </c>
      <c r="T826" s="499"/>
      <c r="U826" s="499"/>
      <c r="V826" s="499">
        <v>166752</v>
      </c>
      <c r="W826" s="501"/>
      <c r="X826" s="501"/>
      <c r="Y826" s="501"/>
      <c r="Z826" s="501"/>
      <c r="AA826" s="501"/>
      <c r="AB826" s="503"/>
    </row>
    <row r="827" spans="1:28" ht="35.1" customHeight="1">
      <c r="A827" s="498">
        <v>823</v>
      </c>
      <c r="B827" s="504" t="s">
        <v>6212</v>
      </c>
      <c r="C827" s="504" t="s">
        <v>10842</v>
      </c>
      <c r="D827" s="499">
        <v>21</v>
      </c>
      <c r="E827" s="499">
        <v>20700</v>
      </c>
      <c r="F827" s="499">
        <v>20700</v>
      </c>
      <c r="G827" s="499">
        <v>366700</v>
      </c>
      <c r="H827" s="499"/>
      <c r="I827" s="499"/>
      <c r="J827" s="499">
        <v>366700</v>
      </c>
      <c r="K827" s="499">
        <v>366700</v>
      </c>
      <c r="L827" s="499"/>
      <c r="M827" s="499"/>
      <c r="N827" s="499">
        <v>366700</v>
      </c>
      <c r="O827" s="499">
        <v>29336</v>
      </c>
      <c r="P827" s="499">
        <v>396036</v>
      </c>
      <c r="Q827" s="499"/>
      <c r="R827" s="501"/>
      <c r="S827" s="502">
        <v>9107000</v>
      </c>
      <c r="T827" s="499"/>
      <c r="U827" s="499"/>
      <c r="V827" s="499">
        <v>396036</v>
      </c>
      <c r="W827" s="501"/>
      <c r="X827" s="501"/>
      <c r="Y827" s="501"/>
      <c r="Z827" s="501"/>
      <c r="AA827" s="501"/>
      <c r="AB827" s="503"/>
    </row>
    <row r="828" spans="1:28" ht="35.1" customHeight="1">
      <c r="A828" s="498">
        <v>824</v>
      </c>
      <c r="B828" s="504" t="s">
        <v>6212</v>
      </c>
      <c r="C828" s="504" t="s">
        <v>6213</v>
      </c>
      <c r="D828" s="499">
        <v>1</v>
      </c>
      <c r="E828" s="499">
        <v>170</v>
      </c>
      <c r="F828" s="499">
        <v>170</v>
      </c>
      <c r="G828" s="499">
        <v>20500</v>
      </c>
      <c r="H828" s="499"/>
      <c r="I828" s="499"/>
      <c r="J828" s="499">
        <v>20500</v>
      </c>
      <c r="K828" s="499">
        <v>20500</v>
      </c>
      <c r="L828" s="499"/>
      <c r="M828" s="499"/>
      <c r="N828" s="499">
        <v>20500</v>
      </c>
      <c r="O828" s="499">
        <v>1640</v>
      </c>
      <c r="P828" s="499">
        <v>22140</v>
      </c>
      <c r="Q828" s="499"/>
      <c r="R828" s="501"/>
      <c r="S828" s="502"/>
      <c r="T828" s="499"/>
      <c r="U828" s="499"/>
      <c r="V828" s="499">
        <v>22140</v>
      </c>
      <c r="W828" s="501"/>
      <c r="X828" s="501"/>
      <c r="Y828" s="501"/>
      <c r="Z828" s="501"/>
      <c r="AA828" s="501"/>
      <c r="AB828" s="503"/>
    </row>
    <row r="829" spans="1:28" ht="35.1" customHeight="1">
      <c r="A829" s="498">
        <v>825</v>
      </c>
      <c r="B829" s="504" t="s">
        <v>9134</v>
      </c>
      <c r="C829" s="504" t="s">
        <v>11486</v>
      </c>
      <c r="D829" s="499">
        <v>3</v>
      </c>
      <c r="E829" s="499">
        <v>60</v>
      </c>
      <c r="F829" s="499">
        <v>60</v>
      </c>
      <c r="G829" s="499">
        <v>25415</v>
      </c>
      <c r="H829" s="499"/>
      <c r="I829" s="499"/>
      <c r="J829" s="499">
        <v>25415</v>
      </c>
      <c r="K829" s="499">
        <v>25415</v>
      </c>
      <c r="L829" s="499"/>
      <c r="M829" s="499"/>
      <c r="N829" s="499">
        <v>25415</v>
      </c>
      <c r="O829" s="499">
        <v>2032</v>
      </c>
      <c r="P829" s="499">
        <v>27447</v>
      </c>
      <c r="Q829" s="499"/>
      <c r="R829" s="501"/>
      <c r="S829" s="502"/>
      <c r="T829" s="499"/>
      <c r="U829" s="499"/>
      <c r="V829" s="499">
        <v>27447</v>
      </c>
      <c r="W829" s="501"/>
      <c r="X829" s="501"/>
      <c r="Y829" s="501"/>
      <c r="Z829" s="501"/>
      <c r="AA829" s="501"/>
      <c r="AB829" s="503"/>
    </row>
    <row r="830" spans="1:28" ht="35.1" customHeight="1">
      <c r="A830" s="498">
        <v>826</v>
      </c>
      <c r="B830" s="504" t="s">
        <v>9134</v>
      </c>
      <c r="C830" s="504" t="s">
        <v>11487</v>
      </c>
      <c r="D830" s="499">
        <v>6</v>
      </c>
      <c r="E830" s="499">
        <v>120</v>
      </c>
      <c r="F830" s="499">
        <v>120</v>
      </c>
      <c r="G830" s="499">
        <v>52130</v>
      </c>
      <c r="H830" s="499"/>
      <c r="I830" s="499"/>
      <c r="J830" s="499">
        <v>52130</v>
      </c>
      <c r="K830" s="499">
        <v>52130</v>
      </c>
      <c r="L830" s="499"/>
      <c r="M830" s="499"/>
      <c r="N830" s="499">
        <v>52130</v>
      </c>
      <c r="O830" s="499">
        <v>4168</v>
      </c>
      <c r="P830" s="499">
        <v>56298</v>
      </c>
      <c r="Q830" s="499"/>
      <c r="R830" s="501"/>
      <c r="S830" s="502"/>
      <c r="T830" s="499"/>
      <c r="U830" s="499"/>
      <c r="V830" s="499">
        <v>56298</v>
      </c>
      <c r="W830" s="501"/>
      <c r="X830" s="501"/>
      <c r="Y830" s="501"/>
      <c r="Z830" s="501"/>
      <c r="AA830" s="501"/>
      <c r="AB830" s="503"/>
    </row>
    <row r="831" spans="1:28" ht="35.1" customHeight="1">
      <c r="A831" s="498">
        <v>827</v>
      </c>
      <c r="B831" s="504" t="s">
        <v>9134</v>
      </c>
      <c r="C831" s="504" t="s">
        <v>11488</v>
      </c>
      <c r="D831" s="499">
        <v>27</v>
      </c>
      <c r="E831" s="499">
        <v>1230</v>
      </c>
      <c r="F831" s="499">
        <v>1230</v>
      </c>
      <c r="G831" s="499">
        <v>245635</v>
      </c>
      <c r="H831" s="499"/>
      <c r="I831" s="499"/>
      <c r="J831" s="499">
        <v>245635</v>
      </c>
      <c r="K831" s="499">
        <v>245635</v>
      </c>
      <c r="L831" s="499"/>
      <c r="M831" s="499"/>
      <c r="N831" s="499">
        <v>245635</v>
      </c>
      <c r="O831" s="499">
        <v>19642</v>
      </c>
      <c r="P831" s="499">
        <v>265277</v>
      </c>
      <c r="Q831" s="499"/>
      <c r="R831" s="501"/>
      <c r="S831" s="502"/>
      <c r="T831" s="499"/>
      <c r="U831" s="499"/>
      <c r="V831" s="499">
        <v>265277</v>
      </c>
      <c r="W831" s="501"/>
      <c r="X831" s="501"/>
      <c r="Y831" s="501"/>
      <c r="Z831" s="501"/>
      <c r="AA831" s="501"/>
      <c r="AB831" s="503"/>
    </row>
    <row r="832" spans="1:28" ht="35.1" customHeight="1">
      <c r="A832" s="498">
        <v>828</v>
      </c>
      <c r="B832" s="504" t="s">
        <v>9134</v>
      </c>
      <c r="C832" s="504" t="s">
        <v>11489</v>
      </c>
      <c r="D832" s="499">
        <v>2</v>
      </c>
      <c r="E832" s="499">
        <v>40</v>
      </c>
      <c r="F832" s="499">
        <v>40</v>
      </c>
      <c r="G832" s="499">
        <v>19180</v>
      </c>
      <c r="H832" s="499"/>
      <c r="I832" s="499"/>
      <c r="J832" s="499">
        <v>19180</v>
      </c>
      <c r="K832" s="499">
        <v>19180</v>
      </c>
      <c r="L832" s="499"/>
      <c r="M832" s="499"/>
      <c r="N832" s="499">
        <v>19180</v>
      </c>
      <c r="O832" s="499">
        <v>1534</v>
      </c>
      <c r="P832" s="499">
        <v>20714</v>
      </c>
      <c r="Q832" s="499"/>
      <c r="R832" s="501"/>
      <c r="S832" s="502"/>
      <c r="T832" s="499"/>
      <c r="U832" s="499"/>
      <c r="V832" s="499">
        <v>20714</v>
      </c>
      <c r="W832" s="501"/>
      <c r="X832" s="501"/>
      <c r="Y832" s="501"/>
      <c r="Z832" s="501"/>
      <c r="AA832" s="501"/>
      <c r="AB832" s="503"/>
    </row>
    <row r="833" spans="1:28" ht="35.1" customHeight="1">
      <c r="A833" s="498">
        <v>829</v>
      </c>
      <c r="B833" s="504" t="s">
        <v>8094</v>
      </c>
      <c r="C833" s="504" t="s">
        <v>8095</v>
      </c>
      <c r="D833" s="499">
        <v>4</v>
      </c>
      <c r="E833" s="499">
        <v>5431</v>
      </c>
      <c r="F833" s="499">
        <v>5431</v>
      </c>
      <c r="G833" s="499">
        <v>79200</v>
      </c>
      <c r="H833" s="499">
        <v>13635</v>
      </c>
      <c r="I833" s="499"/>
      <c r="J833" s="499">
        <v>92835</v>
      </c>
      <c r="K833" s="499">
        <v>79200</v>
      </c>
      <c r="L833" s="499">
        <v>13635</v>
      </c>
      <c r="M833" s="499"/>
      <c r="N833" s="499">
        <v>92835</v>
      </c>
      <c r="O833" s="499">
        <v>7428</v>
      </c>
      <c r="P833" s="499">
        <v>100263</v>
      </c>
      <c r="Q833" s="499"/>
      <c r="R833" s="501"/>
      <c r="S833" s="502"/>
      <c r="T833" s="499">
        <v>87000</v>
      </c>
      <c r="U833" s="499"/>
      <c r="V833" s="499">
        <v>100263</v>
      </c>
      <c r="W833" s="501"/>
      <c r="X833" s="501"/>
      <c r="Y833" s="501"/>
      <c r="Z833" s="501"/>
      <c r="AA833" s="501"/>
      <c r="AB833" s="503"/>
    </row>
    <row r="834" spans="1:28" ht="35.1" customHeight="1">
      <c r="A834" s="498">
        <v>830</v>
      </c>
      <c r="B834" s="504" t="s">
        <v>7798</v>
      </c>
      <c r="C834" s="504" t="s">
        <v>7799</v>
      </c>
      <c r="D834" s="499">
        <v>5</v>
      </c>
      <c r="E834" s="499">
        <v>1870</v>
      </c>
      <c r="F834" s="499">
        <v>1870</v>
      </c>
      <c r="G834" s="499">
        <v>95000</v>
      </c>
      <c r="H834" s="499"/>
      <c r="I834" s="499"/>
      <c r="J834" s="499">
        <v>95000</v>
      </c>
      <c r="K834" s="499">
        <v>95000</v>
      </c>
      <c r="L834" s="499"/>
      <c r="M834" s="499"/>
      <c r="N834" s="499">
        <v>95000</v>
      </c>
      <c r="O834" s="499">
        <v>7600</v>
      </c>
      <c r="P834" s="499">
        <v>102600</v>
      </c>
      <c r="Q834" s="499"/>
      <c r="R834" s="501"/>
      <c r="S834" s="502">
        <v>904000</v>
      </c>
      <c r="T834" s="499"/>
      <c r="U834" s="499"/>
      <c r="V834" s="499">
        <v>102600</v>
      </c>
      <c r="W834" s="501"/>
      <c r="X834" s="501"/>
      <c r="Y834" s="501"/>
      <c r="Z834" s="501"/>
      <c r="AA834" s="501"/>
      <c r="AB834" s="503"/>
    </row>
    <row r="835" spans="1:28" ht="35.1" customHeight="1">
      <c r="A835" s="498">
        <v>831</v>
      </c>
      <c r="B835" s="504" t="s">
        <v>11017</v>
      </c>
      <c r="C835" s="504" t="s">
        <v>11490</v>
      </c>
      <c r="D835" s="499">
        <v>1</v>
      </c>
      <c r="E835" s="499">
        <v>1200</v>
      </c>
      <c r="F835" s="499">
        <v>1200</v>
      </c>
      <c r="G835" s="499">
        <v>34515</v>
      </c>
      <c r="H835" s="499"/>
      <c r="I835" s="499"/>
      <c r="J835" s="499">
        <v>34515</v>
      </c>
      <c r="K835" s="499">
        <v>34515</v>
      </c>
      <c r="L835" s="499"/>
      <c r="M835" s="499"/>
      <c r="N835" s="499">
        <v>34515</v>
      </c>
      <c r="O835" s="499">
        <v>2761</v>
      </c>
      <c r="P835" s="499">
        <v>37276</v>
      </c>
      <c r="Q835" s="499"/>
      <c r="R835" s="501"/>
      <c r="S835" s="502"/>
      <c r="T835" s="499"/>
      <c r="U835" s="499"/>
      <c r="V835" s="499">
        <v>37276</v>
      </c>
      <c r="W835" s="501"/>
      <c r="X835" s="501"/>
      <c r="Y835" s="501"/>
      <c r="Z835" s="501"/>
      <c r="AA835" s="501"/>
      <c r="AB835" s="503"/>
    </row>
    <row r="836" spans="1:28" ht="35.1" customHeight="1">
      <c r="A836" s="498">
        <v>832</v>
      </c>
      <c r="B836" s="504" t="s">
        <v>8850</v>
      </c>
      <c r="C836" s="504" t="s">
        <v>8851</v>
      </c>
      <c r="D836" s="499">
        <v>1</v>
      </c>
      <c r="E836" s="499">
        <v>1188</v>
      </c>
      <c r="F836" s="499">
        <v>1188</v>
      </c>
      <c r="G836" s="499">
        <v>16400</v>
      </c>
      <c r="H836" s="499"/>
      <c r="I836" s="499"/>
      <c r="J836" s="499">
        <v>16400</v>
      </c>
      <c r="K836" s="499">
        <v>16400</v>
      </c>
      <c r="L836" s="499"/>
      <c r="M836" s="499"/>
      <c r="N836" s="499">
        <v>16400</v>
      </c>
      <c r="O836" s="499">
        <v>1312</v>
      </c>
      <c r="P836" s="499">
        <v>17712</v>
      </c>
      <c r="Q836" s="499"/>
      <c r="R836" s="501"/>
      <c r="S836" s="502"/>
      <c r="T836" s="499"/>
      <c r="U836" s="499"/>
      <c r="V836" s="499">
        <v>17712</v>
      </c>
      <c r="W836" s="501"/>
      <c r="X836" s="501"/>
      <c r="Y836" s="501"/>
      <c r="Z836" s="501"/>
      <c r="AA836" s="501"/>
      <c r="AB836" s="503"/>
    </row>
    <row r="837" spans="1:28" ht="35.1" customHeight="1">
      <c r="A837" s="498">
        <v>833</v>
      </c>
      <c r="B837" s="504" t="s">
        <v>4804</v>
      </c>
      <c r="C837" s="504" t="s">
        <v>4805</v>
      </c>
      <c r="D837" s="499">
        <v>2</v>
      </c>
      <c r="E837" s="499">
        <v>4970</v>
      </c>
      <c r="F837" s="499">
        <v>4970</v>
      </c>
      <c r="G837" s="499">
        <v>54000</v>
      </c>
      <c r="H837" s="499"/>
      <c r="I837" s="499"/>
      <c r="J837" s="499">
        <v>54000</v>
      </c>
      <c r="K837" s="499">
        <v>54000</v>
      </c>
      <c r="L837" s="499"/>
      <c r="M837" s="499"/>
      <c r="N837" s="499">
        <v>54000</v>
      </c>
      <c r="O837" s="499">
        <v>4320</v>
      </c>
      <c r="P837" s="499">
        <v>58320</v>
      </c>
      <c r="Q837" s="499"/>
      <c r="R837" s="501"/>
      <c r="S837" s="502"/>
      <c r="T837" s="499"/>
      <c r="U837" s="499"/>
      <c r="V837" s="499">
        <v>58320</v>
      </c>
      <c r="W837" s="501"/>
      <c r="X837" s="501"/>
      <c r="Y837" s="501"/>
      <c r="Z837" s="501"/>
      <c r="AA837" s="501"/>
      <c r="AB837" s="503"/>
    </row>
    <row r="838" spans="1:28" ht="35.1" customHeight="1">
      <c r="A838" s="498">
        <v>834</v>
      </c>
      <c r="B838" s="504" t="s">
        <v>6497</v>
      </c>
      <c r="C838" s="504" t="s">
        <v>6498</v>
      </c>
      <c r="D838" s="499">
        <v>5</v>
      </c>
      <c r="E838" s="499">
        <v>15900</v>
      </c>
      <c r="F838" s="499">
        <v>15900</v>
      </c>
      <c r="G838" s="499">
        <v>201100</v>
      </c>
      <c r="H838" s="499">
        <v>18180</v>
      </c>
      <c r="I838" s="499"/>
      <c r="J838" s="499">
        <v>219280</v>
      </c>
      <c r="K838" s="499">
        <v>201100</v>
      </c>
      <c r="L838" s="499">
        <v>18180</v>
      </c>
      <c r="M838" s="499"/>
      <c r="N838" s="499">
        <v>219280</v>
      </c>
      <c r="O838" s="499">
        <v>17544</v>
      </c>
      <c r="P838" s="499">
        <v>236824</v>
      </c>
      <c r="Q838" s="499"/>
      <c r="R838" s="501"/>
      <c r="S838" s="502"/>
      <c r="T838" s="499">
        <v>204000</v>
      </c>
      <c r="U838" s="499"/>
      <c r="V838" s="499">
        <v>236824</v>
      </c>
      <c r="W838" s="501"/>
      <c r="X838" s="501"/>
      <c r="Y838" s="501"/>
      <c r="Z838" s="501"/>
      <c r="AA838" s="501"/>
      <c r="AB838" s="503"/>
    </row>
    <row r="839" spans="1:28" ht="35.1" customHeight="1">
      <c r="A839" s="498">
        <v>835</v>
      </c>
      <c r="B839" s="504" t="s">
        <v>5912</v>
      </c>
      <c r="C839" s="504" t="s">
        <v>5913</v>
      </c>
      <c r="D839" s="499">
        <v>6</v>
      </c>
      <c r="E839" s="499">
        <v>60</v>
      </c>
      <c r="F839" s="499">
        <v>60</v>
      </c>
      <c r="G839" s="499">
        <v>82400</v>
      </c>
      <c r="H839" s="499"/>
      <c r="I839" s="499"/>
      <c r="J839" s="499">
        <v>82400</v>
      </c>
      <c r="K839" s="499">
        <v>82400</v>
      </c>
      <c r="L839" s="499"/>
      <c r="M839" s="499"/>
      <c r="N839" s="499">
        <v>82400</v>
      </c>
      <c r="O839" s="499">
        <v>6592</v>
      </c>
      <c r="P839" s="499">
        <v>88992</v>
      </c>
      <c r="Q839" s="499"/>
      <c r="R839" s="501"/>
      <c r="S839" s="502">
        <v>950000</v>
      </c>
      <c r="T839" s="499"/>
      <c r="U839" s="499"/>
      <c r="V839" s="499">
        <v>88992</v>
      </c>
      <c r="W839" s="501"/>
      <c r="X839" s="501"/>
      <c r="Y839" s="501"/>
      <c r="Z839" s="501"/>
      <c r="AA839" s="501"/>
      <c r="AB839" s="503"/>
    </row>
    <row r="840" spans="1:28" ht="35.1" customHeight="1">
      <c r="A840" s="498">
        <v>836</v>
      </c>
      <c r="B840" s="504" t="s">
        <v>5087</v>
      </c>
      <c r="C840" s="504" t="s">
        <v>11491</v>
      </c>
      <c r="D840" s="499">
        <v>1</v>
      </c>
      <c r="E840" s="499">
        <v>1115</v>
      </c>
      <c r="F840" s="499">
        <v>1115</v>
      </c>
      <c r="G840" s="499">
        <v>16400</v>
      </c>
      <c r="H840" s="499"/>
      <c r="I840" s="499"/>
      <c r="J840" s="499">
        <v>16400</v>
      </c>
      <c r="K840" s="499">
        <v>16400</v>
      </c>
      <c r="L840" s="499"/>
      <c r="M840" s="499"/>
      <c r="N840" s="499">
        <v>16400</v>
      </c>
      <c r="O840" s="499">
        <v>1312</v>
      </c>
      <c r="P840" s="499">
        <v>17712</v>
      </c>
      <c r="Q840" s="499"/>
      <c r="R840" s="501"/>
      <c r="S840" s="502">
        <v>145000</v>
      </c>
      <c r="T840" s="499"/>
      <c r="U840" s="499"/>
      <c r="V840" s="499">
        <v>17712</v>
      </c>
      <c r="W840" s="501"/>
      <c r="X840" s="501"/>
      <c r="Y840" s="501"/>
      <c r="Z840" s="501"/>
      <c r="AA840" s="501"/>
      <c r="AB840" s="503"/>
    </row>
    <row r="841" spans="1:28" ht="35.1" customHeight="1">
      <c r="A841" s="498">
        <v>837</v>
      </c>
      <c r="B841" s="504" t="s">
        <v>5087</v>
      </c>
      <c r="C841" s="504" t="s">
        <v>11492</v>
      </c>
      <c r="D841" s="499">
        <v>2</v>
      </c>
      <c r="E841" s="499">
        <v>2015</v>
      </c>
      <c r="F841" s="499">
        <v>2015</v>
      </c>
      <c r="G841" s="499">
        <v>34600</v>
      </c>
      <c r="H841" s="499"/>
      <c r="I841" s="499"/>
      <c r="J841" s="499">
        <v>34600</v>
      </c>
      <c r="K841" s="499">
        <v>34600</v>
      </c>
      <c r="L841" s="499"/>
      <c r="M841" s="499"/>
      <c r="N841" s="499">
        <v>34600</v>
      </c>
      <c r="O841" s="499">
        <v>2768</v>
      </c>
      <c r="P841" s="499">
        <v>37368</v>
      </c>
      <c r="Q841" s="499"/>
      <c r="R841" s="501"/>
      <c r="S841" s="502"/>
      <c r="T841" s="499"/>
      <c r="U841" s="499"/>
      <c r="V841" s="499">
        <v>37368</v>
      </c>
      <c r="W841" s="501"/>
      <c r="X841" s="501"/>
      <c r="Y841" s="501"/>
      <c r="Z841" s="501"/>
      <c r="AA841" s="501"/>
      <c r="AB841" s="503"/>
    </row>
    <row r="842" spans="1:28" ht="35.1" customHeight="1">
      <c r="A842" s="498">
        <v>838</v>
      </c>
      <c r="B842" s="504" t="s">
        <v>6571</v>
      </c>
      <c r="C842" s="504" t="s">
        <v>6572</v>
      </c>
      <c r="D842" s="499">
        <v>27</v>
      </c>
      <c r="E842" s="499">
        <v>55126</v>
      </c>
      <c r="F842" s="499">
        <v>55126</v>
      </c>
      <c r="G842" s="499">
        <v>745600</v>
      </c>
      <c r="H842" s="499">
        <v>9090</v>
      </c>
      <c r="I842" s="499"/>
      <c r="J842" s="499">
        <v>754690</v>
      </c>
      <c r="K842" s="499">
        <v>745600</v>
      </c>
      <c r="L842" s="499">
        <v>9090</v>
      </c>
      <c r="M842" s="499"/>
      <c r="N842" s="499">
        <v>754690</v>
      </c>
      <c r="O842" s="499">
        <v>60376</v>
      </c>
      <c r="P842" s="499">
        <v>815066</v>
      </c>
      <c r="Q842" s="499"/>
      <c r="R842" s="501"/>
      <c r="S842" s="502">
        <v>1800000</v>
      </c>
      <c r="T842" s="499">
        <v>74000</v>
      </c>
      <c r="U842" s="499"/>
      <c r="V842" s="499">
        <v>815066</v>
      </c>
      <c r="W842" s="501"/>
      <c r="X842" s="501"/>
      <c r="Y842" s="501"/>
      <c r="Z842" s="501"/>
      <c r="AA842" s="501"/>
      <c r="AB842" s="503"/>
    </row>
    <row r="843" spans="1:28" ht="35.1" customHeight="1">
      <c r="A843" s="498">
        <v>839</v>
      </c>
      <c r="B843" s="504" t="s">
        <v>9085</v>
      </c>
      <c r="C843" s="504" t="s">
        <v>9086</v>
      </c>
      <c r="D843" s="499">
        <v>1</v>
      </c>
      <c r="E843" s="499">
        <v>16000</v>
      </c>
      <c r="F843" s="499">
        <v>16000</v>
      </c>
      <c r="G843" s="499">
        <v>64000</v>
      </c>
      <c r="H843" s="499"/>
      <c r="I843" s="499"/>
      <c r="J843" s="499">
        <v>64000</v>
      </c>
      <c r="K843" s="499">
        <v>50852</v>
      </c>
      <c r="L843" s="499"/>
      <c r="M843" s="499"/>
      <c r="N843" s="499">
        <v>50852</v>
      </c>
      <c r="O843" s="499">
        <v>4068</v>
      </c>
      <c r="P843" s="499">
        <v>54920</v>
      </c>
      <c r="Q843" s="499">
        <v>13148</v>
      </c>
      <c r="R843" s="501"/>
      <c r="S843" s="502"/>
      <c r="T843" s="499"/>
      <c r="U843" s="499"/>
      <c r="V843" s="499">
        <v>54920</v>
      </c>
      <c r="W843" s="501"/>
      <c r="X843" s="501"/>
      <c r="Y843" s="501"/>
      <c r="Z843" s="501"/>
      <c r="AA843" s="501"/>
      <c r="AB843" s="503"/>
    </row>
    <row r="844" spans="1:28" ht="35.1" customHeight="1">
      <c r="A844" s="498">
        <v>840</v>
      </c>
      <c r="B844" s="504" t="s">
        <v>6970</v>
      </c>
      <c r="C844" s="504" t="s">
        <v>6971</v>
      </c>
      <c r="D844" s="499">
        <v>6</v>
      </c>
      <c r="E844" s="499">
        <v>26260</v>
      </c>
      <c r="F844" s="499">
        <v>26260</v>
      </c>
      <c r="G844" s="499">
        <v>205854</v>
      </c>
      <c r="H844" s="499"/>
      <c r="I844" s="499"/>
      <c r="J844" s="499">
        <v>205854</v>
      </c>
      <c r="K844" s="499">
        <v>205854</v>
      </c>
      <c r="L844" s="499"/>
      <c r="M844" s="499"/>
      <c r="N844" s="499">
        <v>205854</v>
      </c>
      <c r="O844" s="499">
        <v>16468</v>
      </c>
      <c r="P844" s="499">
        <v>222322</v>
      </c>
      <c r="Q844" s="499"/>
      <c r="R844" s="501"/>
      <c r="S844" s="502"/>
      <c r="T844" s="499"/>
      <c r="U844" s="499">
        <v>222322</v>
      </c>
      <c r="V844" s="499"/>
      <c r="W844" s="501"/>
      <c r="X844" s="501"/>
      <c r="Y844" s="501"/>
      <c r="Z844" s="501"/>
      <c r="AA844" s="501"/>
      <c r="AB844" s="503"/>
    </row>
    <row r="845" spans="1:28" ht="35.1" customHeight="1">
      <c r="A845" s="498">
        <v>841</v>
      </c>
      <c r="B845" s="504" t="s">
        <v>4760</v>
      </c>
      <c r="C845" s="504" t="s">
        <v>4761</v>
      </c>
      <c r="D845" s="499">
        <v>13</v>
      </c>
      <c r="E845" s="499">
        <v>60400</v>
      </c>
      <c r="F845" s="499">
        <v>82067</v>
      </c>
      <c r="G845" s="499">
        <v>603000</v>
      </c>
      <c r="H845" s="499">
        <v>5000</v>
      </c>
      <c r="I845" s="499"/>
      <c r="J845" s="499">
        <v>608000</v>
      </c>
      <c r="K845" s="499">
        <v>603000</v>
      </c>
      <c r="L845" s="499">
        <v>5000</v>
      </c>
      <c r="M845" s="499"/>
      <c r="N845" s="499">
        <v>608000</v>
      </c>
      <c r="O845" s="499">
        <v>48640</v>
      </c>
      <c r="P845" s="499">
        <v>656640</v>
      </c>
      <c r="Q845" s="499"/>
      <c r="R845" s="501"/>
      <c r="S845" s="502">
        <v>16389000</v>
      </c>
      <c r="T845" s="499"/>
      <c r="U845" s="499">
        <v>656640</v>
      </c>
      <c r="V845" s="499"/>
      <c r="W845" s="501"/>
      <c r="X845" s="501"/>
      <c r="Y845" s="501"/>
      <c r="Z845" s="501"/>
      <c r="AA845" s="501"/>
      <c r="AB845" s="503"/>
    </row>
    <row r="846" spans="1:28" ht="35.1" customHeight="1">
      <c r="A846" s="498">
        <v>842</v>
      </c>
      <c r="B846" s="504" t="s">
        <v>11018</v>
      </c>
      <c r="C846" s="504" t="s">
        <v>11493</v>
      </c>
      <c r="D846" s="499">
        <v>1</v>
      </c>
      <c r="E846" s="499">
        <v>700</v>
      </c>
      <c r="F846" s="499">
        <v>700</v>
      </c>
      <c r="G846" s="499">
        <v>29250</v>
      </c>
      <c r="H846" s="499"/>
      <c r="I846" s="499"/>
      <c r="J846" s="499">
        <v>29250</v>
      </c>
      <c r="K846" s="499">
        <v>29250</v>
      </c>
      <c r="L846" s="499"/>
      <c r="M846" s="499"/>
      <c r="N846" s="499">
        <v>29250</v>
      </c>
      <c r="O846" s="499">
        <v>2340</v>
      </c>
      <c r="P846" s="499">
        <v>31590</v>
      </c>
      <c r="Q846" s="499"/>
      <c r="R846" s="501"/>
      <c r="S846" s="502"/>
      <c r="T846" s="499"/>
      <c r="U846" s="499"/>
      <c r="V846" s="499">
        <v>31590</v>
      </c>
      <c r="W846" s="501"/>
      <c r="X846" s="501"/>
      <c r="Y846" s="501"/>
      <c r="Z846" s="501"/>
      <c r="AA846" s="501"/>
      <c r="AB846" s="503"/>
    </row>
    <row r="847" spans="1:28" ht="35.1" customHeight="1">
      <c r="A847" s="498">
        <v>843</v>
      </c>
      <c r="B847" s="504" t="s">
        <v>11019</v>
      </c>
      <c r="C847" s="504" t="s">
        <v>11494</v>
      </c>
      <c r="D847" s="499">
        <v>1</v>
      </c>
      <c r="E847" s="499">
        <v>300</v>
      </c>
      <c r="F847" s="499">
        <v>300</v>
      </c>
      <c r="G847" s="499">
        <v>19180</v>
      </c>
      <c r="H847" s="499"/>
      <c r="I847" s="499"/>
      <c r="J847" s="499">
        <v>19180</v>
      </c>
      <c r="K847" s="499">
        <v>19180</v>
      </c>
      <c r="L847" s="499"/>
      <c r="M847" s="499"/>
      <c r="N847" s="499">
        <v>19180</v>
      </c>
      <c r="O847" s="499">
        <v>1534</v>
      </c>
      <c r="P847" s="499">
        <v>20714</v>
      </c>
      <c r="Q847" s="499"/>
      <c r="R847" s="501"/>
      <c r="S847" s="502"/>
      <c r="T847" s="499"/>
      <c r="U847" s="499">
        <v>20714</v>
      </c>
      <c r="V847" s="499"/>
      <c r="W847" s="501"/>
      <c r="X847" s="501"/>
      <c r="Y847" s="501"/>
      <c r="Z847" s="501"/>
      <c r="AA847" s="501"/>
      <c r="AB847" s="503"/>
    </row>
    <row r="848" spans="1:28" ht="35.1" customHeight="1">
      <c r="A848" s="498">
        <v>844</v>
      </c>
      <c r="B848" s="504" t="s">
        <v>11020</v>
      </c>
      <c r="C848" s="504" t="s">
        <v>11495</v>
      </c>
      <c r="D848" s="499">
        <v>1</v>
      </c>
      <c r="E848" s="499">
        <v>13900</v>
      </c>
      <c r="F848" s="499">
        <v>13900</v>
      </c>
      <c r="G848" s="499">
        <v>78000</v>
      </c>
      <c r="H848" s="499"/>
      <c r="I848" s="499"/>
      <c r="J848" s="499">
        <v>78000</v>
      </c>
      <c r="K848" s="499">
        <v>78000</v>
      </c>
      <c r="L848" s="499"/>
      <c r="M848" s="499"/>
      <c r="N848" s="499">
        <v>78000</v>
      </c>
      <c r="O848" s="499">
        <v>6240</v>
      </c>
      <c r="P848" s="499">
        <v>84240</v>
      </c>
      <c r="Q848" s="499"/>
      <c r="R848" s="501"/>
      <c r="S848" s="502"/>
      <c r="T848" s="499"/>
      <c r="U848" s="499"/>
      <c r="V848" s="499">
        <v>84240</v>
      </c>
      <c r="W848" s="501"/>
      <c r="X848" s="501"/>
      <c r="Y848" s="501"/>
      <c r="Z848" s="501"/>
      <c r="AA848" s="501"/>
      <c r="AB848" s="503"/>
    </row>
    <row r="849" spans="1:28" ht="35.1" customHeight="1">
      <c r="A849" s="498">
        <v>845</v>
      </c>
      <c r="B849" s="504" t="s">
        <v>10688</v>
      </c>
      <c r="C849" s="504" t="s">
        <v>10689</v>
      </c>
      <c r="D849" s="499">
        <v>25</v>
      </c>
      <c r="E849" s="499">
        <v>244790</v>
      </c>
      <c r="F849" s="499">
        <v>244790</v>
      </c>
      <c r="G849" s="499">
        <v>1690433</v>
      </c>
      <c r="H849" s="499"/>
      <c r="I849" s="499"/>
      <c r="J849" s="499">
        <v>1690433</v>
      </c>
      <c r="K849" s="499">
        <v>1690433</v>
      </c>
      <c r="L849" s="499"/>
      <c r="M849" s="499"/>
      <c r="N849" s="499">
        <v>1690433</v>
      </c>
      <c r="O849" s="499">
        <v>135233</v>
      </c>
      <c r="P849" s="499">
        <v>1825666</v>
      </c>
      <c r="Q849" s="499"/>
      <c r="R849" s="501"/>
      <c r="S849" s="502"/>
      <c r="T849" s="499"/>
      <c r="U849" s="499">
        <v>116756</v>
      </c>
      <c r="V849" s="499">
        <v>1708910</v>
      </c>
      <c r="W849" s="501"/>
      <c r="X849" s="501"/>
      <c r="Y849" s="501"/>
      <c r="Z849" s="501"/>
      <c r="AA849" s="501"/>
      <c r="AB849" s="503"/>
    </row>
    <row r="850" spans="1:28" ht="35.1" customHeight="1">
      <c r="A850" s="498">
        <v>846</v>
      </c>
      <c r="B850" s="504" t="s">
        <v>2633</v>
      </c>
      <c r="C850" s="504" t="s">
        <v>2634</v>
      </c>
      <c r="D850" s="499">
        <v>20</v>
      </c>
      <c r="E850" s="499">
        <v>17713</v>
      </c>
      <c r="F850" s="499">
        <v>17713</v>
      </c>
      <c r="G850" s="499">
        <v>503800</v>
      </c>
      <c r="H850" s="499">
        <v>4545</v>
      </c>
      <c r="I850" s="499"/>
      <c r="J850" s="499">
        <v>508345</v>
      </c>
      <c r="K850" s="499">
        <v>503800</v>
      </c>
      <c r="L850" s="499">
        <v>4545</v>
      </c>
      <c r="M850" s="499"/>
      <c r="N850" s="499">
        <v>508345</v>
      </c>
      <c r="O850" s="499">
        <v>40668</v>
      </c>
      <c r="P850" s="499">
        <v>549013</v>
      </c>
      <c r="Q850" s="499"/>
      <c r="R850" s="501"/>
      <c r="S850" s="502"/>
      <c r="T850" s="499">
        <v>30000</v>
      </c>
      <c r="U850" s="499"/>
      <c r="V850" s="499">
        <v>549013</v>
      </c>
      <c r="W850" s="501"/>
      <c r="X850" s="501"/>
      <c r="Y850" s="501"/>
      <c r="Z850" s="501"/>
      <c r="AA850" s="501"/>
      <c r="AB850" s="503"/>
    </row>
    <row r="851" spans="1:28" ht="35.1" customHeight="1">
      <c r="A851" s="498">
        <v>847</v>
      </c>
      <c r="B851" s="504" t="s">
        <v>11021</v>
      </c>
      <c r="C851" s="504" t="s">
        <v>11496</v>
      </c>
      <c r="D851" s="499">
        <v>54</v>
      </c>
      <c r="E851" s="499">
        <v>36817</v>
      </c>
      <c r="F851" s="499">
        <v>36817</v>
      </c>
      <c r="G851" s="499">
        <v>2150518</v>
      </c>
      <c r="H851" s="499"/>
      <c r="I851" s="499"/>
      <c r="J851" s="499">
        <v>2150518</v>
      </c>
      <c r="K851" s="499">
        <v>2150518</v>
      </c>
      <c r="L851" s="499"/>
      <c r="M851" s="499"/>
      <c r="N851" s="499">
        <v>2150518</v>
      </c>
      <c r="O851" s="499">
        <v>172041</v>
      </c>
      <c r="P851" s="499">
        <v>2322559</v>
      </c>
      <c r="Q851" s="499"/>
      <c r="R851" s="501"/>
      <c r="S851" s="502">
        <v>81995000</v>
      </c>
      <c r="T851" s="499"/>
      <c r="U851" s="499"/>
      <c r="V851" s="499">
        <v>2322559</v>
      </c>
      <c r="W851" s="501"/>
      <c r="X851" s="501"/>
      <c r="Y851" s="501"/>
      <c r="Z851" s="501"/>
      <c r="AA851" s="501"/>
      <c r="AB851" s="503"/>
    </row>
    <row r="852" spans="1:28" ht="35.1" customHeight="1">
      <c r="A852" s="498">
        <v>848</v>
      </c>
      <c r="B852" s="504" t="s">
        <v>9048</v>
      </c>
      <c r="C852" s="504" t="s">
        <v>9049</v>
      </c>
      <c r="D852" s="499">
        <v>89</v>
      </c>
      <c r="E852" s="499">
        <v>2093900</v>
      </c>
      <c r="F852" s="499">
        <v>2093900</v>
      </c>
      <c r="G852" s="499">
        <v>12432000</v>
      </c>
      <c r="H852" s="499"/>
      <c r="I852" s="499"/>
      <c r="J852" s="499">
        <v>12432000</v>
      </c>
      <c r="K852" s="499">
        <v>11551318</v>
      </c>
      <c r="L852" s="499"/>
      <c r="M852" s="499"/>
      <c r="N852" s="499">
        <v>11551318</v>
      </c>
      <c r="O852" s="499">
        <v>924102</v>
      </c>
      <c r="P852" s="499">
        <v>12475420</v>
      </c>
      <c r="Q852" s="499">
        <v>880682</v>
      </c>
      <c r="R852" s="501"/>
      <c r="S852" s="502">
        <v>151067000</v>
      </c>
      <c r="T852" s="499"/>
      <c r="U852" s="499"/>
      <c r="V852" s="499">
        <v>12475420</v>
      </c>
      <c r="W852" s="501"/>
      <c r="X852" s="501"/>
      <c r="Y852" s="501"/>
      <c r="Z852" s="501"/>
      <c r="AA852" s="501"/>
      <c r="AB852" s="503"/>
    </row>
    <row r="853" spans="1:28" ht="35.1" customHeight="1">
      <c r="A853" s="498">
        <v>849</v>
      </c>
      <c r="B853" s="504" t="s">
        <v>10839</v>
      </c>
      <c r="C853" s="504" t="s">
        <v>10840</v>
      </c>
      <c r="D853" s="499">
        <v>7</v>
      </c>
      <c r="E853" s="499">
        <v>6478</v>
      </c>
      <c r="F853" s="499">
        <v>6478</v>
      </c>
      <c r="G853" s="499">
        <v>139250</v>
      </c>
      <c r="H853" s="499"/>
      <c r="I853" s="499"/>
      <c r="J853" s="499">
        <v>139250</v>
      </c>
      <c r="K853" s="499">
        <v>139250</v>
      </c>
      <c r="L853" s="499"/>
      <c r="M853" s="499"/>
      <c r="N853" s="499">
        <v>139250</v>
      </c>
      <c r="O853" s="499">
        <v>11140</v>
      </c>
      <c r="P853" s="499">
        <v>150390</v>
      </c>
      <c r="Q853" s="499"/>
      <c r="R853" s="501"/>
      <c r="S853" s="502"/>
      <c r="T853" s="499"/>
      <c r="U853" s="499">
        <v>77760</v>
      </c>
      <c r="V853" s="499">
        <v>72630</v>
      </c>
      <c r="W853" s="501"/>
      <c r="X853" s="501"/>
      <c r="Y853" s="501"/>
      <c r="Z853" s="501"/>
      <c r="AA853" s="501"/>
      <c r="AB853" s="503"/>
    </row>
    <row r="854" spans="1:28" ht="35.1" customHeight="1">
      <c r="A854" s="498">
        <v>850</v>
      </c>
      <c r="B854" s="504" t="s">
        <v>6694</v>
      </c>
      <c r="C854" s="504" t="s">
        <v>6695</v>
      </c>
      <c r="D854" s="499">
        <v>2</v>
      </c>
      <c r="E854" s="499">
        <v>6000</v>
      </c>
      <c r="F854" s="499">
        <v>6000</v>
      </c>
      <c r="G854" s="499">
        <v>45600</v>
      </c>
      <c r="H854" s="499"/>
      <c r="I854" s="499"/>
      <c r="J854" s="499">
        <v>45600</v>
      </c>
      <c r="K854" s="499">
        <v>45600</v>
      </c>
      <c r="L854" s="499"/>
      <c r="M854" s="499"/>
      <c r="N854" s="499">
        <v>45600</v>
      </c>
      <c r="O854" s="499">
        <v>3648</v>
      </c>
      <c r="P854" s="499">
        <v>49248</v>
      </c>
      <c r="Q854" s="499"/>
      <c r="R854" s="501"/>
      <c r="S854" s="502"/>
      <c r="T854" s="499"/>
      <c r="U854" s="499"/>
      <c r="V854" s="499">
        <v>49248</v>
      </c>
      <c r="W854" s="501"/>
      <c r="X854" s="501"/>
      <c r="Y854" s="501"/>
      <c r="Z854" s="501"/>
      <c r="AA854" s="501"/>
      <c r="AB854" s="503"/>
    </row>
    <row r="855" spans="1:28" ht="35.1" customHeight="1">
      <c r="A855" s="498">
        <v>851</v>
      </c>
      <c r="B855" s="504" t="s">
        <v>7966</v>
      </c>
      <c r="C855" s="504" t="s">
        <v>7967</v>
      </c>
      <c r="D855" s="499">
        <v>13</v>
      </c>
      <c r="E855" s="499">
        <v>103700</v>
      </c>
      <c r="F855" s="499">
        <v>103700</v>
      </c>
      <c r="G855" s="499">
        <v>660000</v>
      </c>
      <c r="H855" s="499">
        <v>48000</v>
      </c>
      <c r="I855" s="499"/>
      <c r="J855" s="499">
        <v>708000</v>
      </c>
      <c r="K855" s="499">
        <v>660000</v>
      </c>
      <c r="L855" s="499">
        <v>48000</v>
      </c>
      <c r="M855" s="499"/>
      <c r="N855" s="499">
        <v>708000</v>
      </c>
      <c r="O855" s="499">
        <v>56640</v>
      </c>
      <c r="P855" s="499">
        <v>764640</v>
      </c>
      <c r="Q855" s="499"/>
      <c r="R855" s="501"/>
      <c r="S855" s="502">
        <v>29890000</v>
      </c>
      <c r="T855" s="499"/>
      <c r="U855" s="499"/>
      <c r="V855" s="499">
        <v>764640</v>
      </c>
      <c r="W855" s="501"/>
      <c r="X855" s="501"/>
      <c r="Y855" s="501"/>
      <c r="Z855" s="501"/>
      <c r="AA855" s="501"/>
      <c r="AB855" s="503"/>
    </row>
    <row r="856" spans="1:28" ht="35.1" customHeight="1">
      <c r="A856" s="498">
        <v>852</v>
      </c>
      <c r="B856" s="504" t="s">
        <v>4893</v>
      </c>
      <c r="C856" s="504" t="s">
        <v>4894</v>
      </c>
      <c r="D856" s="499">
        <v>70</v>
      </c>
      <c r="E856" s="499">
        <v>462615</v>
      </c>
      <c r="F856" s="499">
        <v>1323508</v>
      </c>
      <c r="G856" s="499">
        <v>7257000</v>
      </c>
      <c r="H856" s="499">
        <v>13635</v>
      </c>
      <c r="I856" s="499"/>
      <c r="J856" s="499">
        <v>7270635</v>
      </c>
      <c r="K856" s="499">
        <v>7257000</v>
      </c>
      <c r="L856" s="499">
        <v>13635</v>
      </c>
      <c r="M856" s="499"/>
      <c r="N856" s="499">
        <v>7270635</v>
      </c>
      <c r="O856" s="499">
        <v>581652</v>
      </c>
      <c r="P856" s="499">
        <v>7852287</v>
      </c>
      <c r="Q856" s="499"/>
      <c r="R856" s="501"/>
      <c r="S856" s="502">
        <v>117150000</v>
      </c>
      <c r="T856" s="499">
        <v>82000</v>
      </c>
      <c r="U856" s="499"/>
      <c r="V856" s="499">
        <v>7852287</v>
      </c>
      <c r="W856" s="501"/>
      <c r="X856" s="501"/>
      <c r="Y856" s="501"/>
      <c r="Z856" s="501"/>
      <c r="AA856" s="501"/>
      <c r="AB856" s="503"/>
    </row>
    <row r="857" spans="1:28" ht="35.1" customHeight="1">
      <c r="A857" s="498">
        <v>853</v>
      </c>
      <c r="B857" s="504" t="s">
        <v>1151</v>
      </c>
      <c r="C857" s="504" t="s">
        <v>1152</v>
      </c>
      <c r="D857" s="499">
        <v>1</v>
      </c>
      <c r="E857" s="499">
        <v>2000</v>
      </c>
      <c r="F857" s="499">
        <v>2000</v>
      </c>
      <c r="G857" s="499">
        <v>26400</v>
      </c>
      <c r="H857" s="499">
        <v>4545</v>
      </c>
      <c r="I857" s="499"/>
      <c r="J857" s="499">
        <v>30945</v>
      </c>
      <c r="K857" s="499">
        <v>9259</v>
      </c>
      <c r="L857" s="499"/>
      <c r="M857" s="499"/>
      <c r="N857" s="499">
        <v>9259</v>
      </c>
      <c r="O857" s="499">
        <v>741</v>
      </c>
      <c r="P857" s="499">
        <v>10000</v>
      </c>
      <c r="Q857" s="499">
        <v>21686</v>
      </c>
      <c r="R857" s="501"/>
      <c r="S857" s="502"/>
      <c r="T857" s="499">
        <v>10000</v>
      </c>
      <c r="U857" s="499"/>
      <c r="V857" s="499">
        <v>10000</v>
      </c>
      <c r="W857" s="501"/>
      <c r="X857" s="501"/>
      <c r="Y857" s="501"/>
      <c r="Z857" s="501"/>
      <c r="AA857" s="501"/>
      <c r="AB857" s="503"/>
    </row>
    <row r="858" spans="1:28" ht="35.1" customHeight="1">
      <c r="A858" s="498">
        <v>854</v>
      </c>
      <c r="B858" s="504" t="s">
        <v>7625</v>
      </c>
      <c r="C858" s="504" t="s">
        <v>7626</v>
      </c>
      <c r="D858" s="499">
        <v>20</v>
      </c>
      <c r="E858" s="499">
        <v>278300</v>
      </c>
      <c r="F858" s="499">
        <v>278300</v>
      </c>
      <c r="G858" s="499">
        <v>1527000</v>
      </c>
      <c r="H858" s="499">
        <v>9090</v>
      </c>
      <c r="I858" s="499"/>
      <c r="J858" s="499">
        <v>1536090</v>
      </c>
      <c r="K858" s="499">
        <v>1527000</v>
      </c>
      <c r="L858" s="499">
        <v>9090</v>
      </c>
      <c r="M858" s="499"/>
      <c r="N858" s="499">
        <v>1536090</v>
      </c>
      <c r="O858" s="499">
        <v>122888</v>
      </c>
      <c r="P858" s="499">
        <v>1658978</v>
      </c>
      <c r="Q858" s="499"/>
      <c r="R858" s="501"/>
      <c r="S858" s="502">
        <v>14708000</v>
      </c>
      <c r="T858" s="499">
        <v>433000</v>
      </c>
      <c r="U858" s="499"/>
      <c r="V858" s="499">
        <v>1658978</v>
      </c>
      <c r="W858" s="501"/>
      <c r="X858" s="501"/>
      <c r="Y858" s="501"/>
      <c r="Z858" s="501"/>
      <c r="AA858" s="501"/>
      <c r="AB858" s="503"/>
    </row>
    <row r="859" spans="1:28" ht="35.1" customHeight="1">
      <c r="A859" s="498">
        <v>855</v>
      </c>
      <c r="B859" s="504" t="s">
        <v>1607</v>
      </c>
      <c r="C859" s="504" t="s">
        <v>1608</v>
      </c>
      <c r="D859" s="499">
        <v>16</v>
      </c>
      <c r="E859" s="499">
        <v>38505</v>
      </c>
      <c r="F859" s="499">
        <v>38505</v>
      </c>
      <c r="G859" s="499">
        <v>334000</v>
      </c>
      <c r="H859" s="499"/>
      <c r="I859" s="499"/>
      <c r="J859" s="499">
        <v>334000</v>
      </c>
      <c r="K859" s="499">
        <v>334000</v>
      </c>
      <c r="L859" s="499"/>
      <c r="M859" s="499"/>
      <c r="N859" s="499">
        <v>334000</v>
      </c>
      <c r="O859" s="499">
        <v>26720</v>
      </c>
      <c r="P859" s="499">
        <v>360720</v>
      </c>
      <c r="Q859" s="499"/>
      <c r="R859" s="501"/>
      <c r="S859" s="502">
        <v>17710000</v>
      </c>
      <c r="T859" s="499"/>
      <c r="U859" s="499">
        <v>315360</v>
      </c>
      <c r="V859" s="499">
        <v>45360</v>
      </c>
      <c r="W859" s="501"/>
      <c r="X859" s="501"/>
      <c r="Y859" s="501"/>
      <c r="Z859" s="501"/>
      <c r="AA859" s="501"/>
      <c r="AB859" s="503"/>
    </row>
    <row r="860" spans="1:28" ht="35.1" customHeight="1">
      <c r="A860" s="498">
        <v>856</v>
      </c>
      <c r="B860" s="504" t="s">
        <v>5097</v>
      </c>
      <c r="C860" s="504" t="s">
        <v>11497</v>
      </c>
      <c r="D860" s="499">
        <v>1</v>
      </c>
      <c r="E860" s="499">
        <v>795</v>
      </c>
      <c r="F860" s="499">
        <v>795</v>
      </c>
      <c r="G860" s="499">
        <v>19000</v>
      </c>
      <c r="H860" s="499"/>
      <c r="I860" s="499"/>
      <c r="J860" s="499">
        <v>19000</v>
      </c>
      <c r="K860" s="499">
        <v>19000</v>
      </c>
      <c r="L860" s="499"/>
      <c r="M860" s="499"/>
      <c r="N860" s="499">
        <v>19000</v>
      </c>
      <c r="O860" s="499">
        <v>1520</v>
      </c>
      <c r="P860" s="499">
        <v>20520</v>
      </c>
      <c r="Q860" s="499"/>
      <c r="R860" s="501"/>
      <c r="S860" s="502"/>
      <c r="T860" s="499"/>
      <c r="U860" s="499"/>
      <c r="V860" s="499">
        <v>20520</v>
      </c>
      <c r="W860" s="501"/>
      <c r="X860" s="501"/>
      <c r="Y860" s="501"/>
      <c r="Z860" s="501"/>
      <c r="AA860" s="501"/>
      <c r="AB860" s="503"/>
    </row>
    <row r="861" spans="1:28" ht="35.1" customHeight="1">
      <c r="A861" s="498">
        <v>857</v>
      </c>
      <c r="B861" s="504" t="s">
        <v>5097</v>
      </c>
      <c r="C861" s="504" t="s">
        <v>11498</v>
      </c>
      <c r="D861" s="499">
        <v>4</v>
      </c>
      <c r="E861" s="499">
        <v>1855</v>
      </c>
      <c r="F861" s="499">
        <v>1855</v>
      </c>
      <c r="G861" s="499">
        <v>76000</v>
      </c>
      <c r="H861" s="499">
        <v>13635</v>
      </c>
      <c r="I861" s="499"/>
      <c r="J861" s="499">
        <v>89635</v>
      </c>
      <c r="K861" s="499">
        <v>76000</v>
      </c>
      <c r="L861" s="499">
        <v>13635</v>
      </c>
      <c r="M861" s="499"/>
      <c r="N861" s="499">
        <v>89635</v>
      </c>
      <c r="O861" s="499">
        <v>7172</v>
      </c>
      <c r="P861" s="499">
        <v>96807</v>
      </c>
      <c r="Q861" s="499"/>
      <c r="R861" s="501"/>
      <c r="S861" s="502">
        <v>430000</v>
      </c>
      <c r="T861" s="499">
        <v>78000</v>
      </c>
      <c r="U861" s="499"/>
      <c r="V861" s="499">
        <v>96807</v>
      </c>
      <c r="W861" s="501"/>
      <c r="X861" s="501"/>
      <c r="Y861" s="501"/>
      <c r="Z861" s="501"/>
      <c r="AA861" s="501"/>
      <c r="AB861" s="503"/>
    </row>
    <row r="862" spans="1:28" ht="35.1" customHeight="1">
      <c r="A862" s="498">
        <v>858</v>
      </c>
      <c r="B862" s="504" t="s">
        <v>5097</v>
      </c>
      <c r="C862" s="504" t="s">
        <v>11499</v>
      </c>
      <c r="D862" s="499">
        <v>2</v>
      </c>
      <c r="E862" s="499">
        <v>16680</v>
      </c>
      <c r="F862" s="499">
        <v>16680</v>
      </c>
      <c r="G862" s="499">
        <v>150579</v>
      </c>
      <c r="H862" s="499"/>
      <c r="I862" s="499"/>
      <c r="J862" s="499">
        <v>150579</v>
      </c>
      <c r="K862" s="499">
        <v>150579</v>
      </c>
      <c r="L862" s="499"/>
      <c r="M862" s="499"/>
      <c r="N862" s="499">
        <v>150579</v>
      </c>
      <c r="O862" s="499">
        <v>12046</v>
      </c>
      <c r="P862" s="499">
        <v>162625</v>
      </c>
      <c r="Q862" s="499"/>
      <c r="R862" s="501"/>
      <c r="S862" s="502"/>
      <c r="T862" s="499"/>
      <c r="U862" s="499"/>
      <c r="V862" s="499">
        <v>162625</v>
      </c>
      <c r="W862" s="501"/>
      <c r="X862" s="501"/>
      <c r="Y862" s="501"/>
      <c r="Z862" s="501"/>
      <c r="AA862" s="501"/>
      <c r="AB862" s="503"/>
    </row>
    <row r="863" spans="1:28" ht="35.1" customHeight="1">
      <c r="A863" s="498">
        <v>859</v>
      </c>
      <c r="B863" s="504" t="s">
        <v>5097</v>
      </c>
      <c r="C863" s="504" t="s">
        <v>10841</v>
      </c>
      <c r="D863" s="499">
        <v>1</v>
      </c>
      <c r="E863" s="499">
        <v>1050</v>
      </c>
      <c r="F863" s="499">
        <v>1050</v>
      </c>
      <c r="G863" s="499">
        <v>21000</v>
      </c>
      <c r="H863" s="499"/>
      <c r="I863" s="499"/>
      <c r="J863" s="499">
        <v>21000</v>
      </c>
      <c r="K863" s="499">
        <v>21000</v>
      </c>
      <c r="L863" s="499"/>
      <c r="M863" s="499"/>
      <c r="N863" s="499">
        <v>21000</v>
      </c>
      <c r="O863" s="499">
        <v>1680</v>
      </c>
      <c r="P863" s="499">
        <v>22680</v>
      </c>
      <c r="Q863" s="499"/>
      <c r="R863" s="501"/>
      <c r="S863" s="502"/>
      <c r="T863" s="499"/>
      <c r="U863" s="499"/>
      <c r="V863" s="499">
        <v>22680</v>
      </c>
      <c r="W863" s="501"/>
      <c r="X863" s="501"/>
      <c r="Y863" s="501"/>
      <c r="Z863" s="501"/>
      <c r="AA863" s="501"/>
      <c r="AB863" s="503"/>
    </row>
    <row r="864" spans="1:28" ht="35.1" customHeight="1">
      <c r="A864" s="498">
        <v>860</v>
      </c>
      <c r="B864" s="504" t="s">
        <v>5097</v>
      </c>
      <c r="C864" s="504" t="s">
        <v>11500</v>
      </c>
      <c r="D864" s="499">
        <v>1</v>
      </c>
      <c r="E864" s="499">
        <v>1100</v>
      </c>
      <c r="F864" s="499">
        <v>1100</v>
      </c>
      <c r="G864" s="499">
        <v>21000</v>
      </c>
      <c r="H864" s="499"/>
      <c r="I864" s="499"/>
      <c r="J864" s="499">
        <v>21000</v>
      </c>
      <c r="K864" s="499">
        <v>21000</v>
      </c>
      <c r="L864" s="499"/>
      <c r="M864" s="499"/>
      <c r="N864" s="499">
        <v>21000</v>
      </c>
      <c r="O864" s="499">
        <v>1680</v>
      </c>
      <c r="P864" s="499">
        <v>22680</v>
      </c>
      <c r="Q864" s="499"/>
      <c r="R864" s="501"/>
      <c r="S864" s="502"/>
      <c r="T864" s="499"/>
      <c r="U864" s="499"/>
      <c r="V864" s="499">
        <v>22680</v>
      </c>
      <c r="W864" s="501"/>
      <c r="X864" s="501"/>
      <c r="Y864" s="501"/>
      <c r="Z864" s="501"/>
      <c r="AA864" s="501"/>
      <c r="AB864" s="503"/>
    </row>
    <row r="865" spans="1:28" ht="35.1" customHeight="1">
      <c r="A865" s="498">
        <v>861</v>
      </c>
      <c r="B865" s="504" t="s">
        <v>5097</v>
      </c>
      <c r="C865" s="504" t="s">
        <v>11501</v>
      </c>
      <c r="D865" s="499">
        <v>1</v>
      </c>
      <c r="E865" s="499">
        <v>6215</v>
      </c>
      <c r="F865" s="499">
        <v>6215</v>
      </c>
      <c r="G865" s="499">
        <v>43000</v>
      </c>
      <c r="H865" s="499"/>
      <c r="I865" s="499"/>
      <c r="J865" s="499">
        <v>43000</v>
      </c>
      <c r="K865" s="499">
        <v>43000</v>
      </c>
      <c r="L865" s="499"/>
      <c r="M865" s="499"/>
      <c r="N865" s="499">
        <v>43000</v>
      </c>
      <c r="O865" s="499">
        <v>3440</v>
      </c>
      <c r="P865" s="499">
        <v>46440</v>
      </c>
      <c r="Q865" s="499"/>
      <c r="R865" s="501"/>
      <c r="S865" s="502"/>
      <c r="T865" s="499"/>
      <c r="U865" s="499"/>
      <c r="V865" s="499">
        <v>46440</v>
      </c>
      <c r="W865" s="501"/>
      <c r="X865" s="501"/>
      <c r="Y865" s="501"/>
      <c r="Z865" s="501"/>
      <c r="AA865" s="501"/>
      <c r="AB865" s="503"/>
    </row>
    <row r="866" spans="1:28" ht="35.1" customHeight="1">
      <c r="A866" s="498">
        <v>862</v>
      </c>
      <c r="B866" s="504" t="s">
        <v>5097</v>
      </c>
      <c r="C866" s="504" t="s">
        <v>11386</v>
      </c>
      <c r="D866" s="499">
        <v>1</v>
      </c>
      <c r="E866" s="499">
        <v>6000</v>
      </c>
      <c r="F866" s="499">
        <v>6000</v>
      </c>
      <c r="G866" s="499">
        <v>38000</v>
      </c>
      <c r="H866" s="499"/>
      <c r="I866" s="499"/>
      <c r="J866" s="499">
        <v>38000</v>
      </c>
      <c r="K866" s="499">
        <v>38000</v>
      </c>
      <c r="L866" s="499"/>
      <c r="M866" s="499"/>
      <c r="N866" s="499">
        <v>38000</v>
      </c>
      <c r="O866" s="499">
        <v>3040</v>
      </c>
      <c r="P866" s="499">
        <v>41040</v>
      </c>
      <c r="Q866" s="499"/>
      <c r="R866" s="501"/>
      <c r="S866" s="502"/>
      <c r="T866" s="499"/>
      <c r="U866" s="499"/>
      <c r="V866" s="499">
        <v>41040</v>
      </c>
      <c r="W866" s="501"/>
      <c r="X866" s="501"/>
      <c r="Y866" s="501"/>
      <c r="Z866" s="501"/>
      <c r="AA866" s="501"/>
      <c r="AB866" s="503"/>
    </row>
    <row r="867" spans="1:28" ht="35.1" customHeight="1">
      <c r="A867" s="498">
        <v>863</v>
      </c>
      <c r="B867" s="504" t="s">
        <v>5097</v>
      </c>
      <c r="C867" s="504" t="s">
        <v>11502</v>
      </c>
      <c r="D867" s="499">
        <v>4</v>
      </c>
      <c r="E867" s="499">
        <v>42925</v>
      </c>
      <c r="F867" s="499">
        <v>42925</v>
      </c>
      <c r="G867" s="499">
        <v>260000</v>
      </c>
      <c r="H867" s="499"/>
      <c r="I867" s="499"/>
      <c r="J867" s="499">
        <v>260000</v>
      </c>
      <c r="K867" s="499">
        <v>260000</v>
      </c>
      <c r="L867" s="499"/>
      <c r="M867" s="499"/>
      <c r="N867" s="499">
        <v>260000</v>
      </c>
      <c r="O867" s="499">
        <v>20800</v>
      </c>
      <c r="P867" s="499">
        <v>280800</v>
      </c>
      <c r="Q867" s="499"/>
      <c r="R867" s="501"/>
      <c r="S867" s="502"/>
      <c r="T867" s="499"/>
      <c r="U867" s="499"/>
      <c r="V867" s="499">
        <v>280800</v>
      </c>
      <c r="W867" s="501"/>
      <c r="X867" s="501"/>
      <c r="Y867" s="501"/>
      <c r="Z867" s="501"/>
      <c r="AA867" s="501"/>
      <c r="AB867" s="503"/>
    </row>
    <row r="868" spans="1:28" ht="35.1" customHeight="1">
      <c r="A868" s="498">
        <v>864</v>
      </c>
      <c r="B868" s="504" t="s">
        <v>5097</v>
      </c>
      <c r="C868" s="504" t="s">
        <v>11503</v>
      </c>
      <c r="D868" s="499">
        <v>1</v>
      </c>
      <c r="E868" s="499">
        <v>525</v>
      </c>
      <c r="F868" s="499">
        <v>525</v>
      </c>
      <c r="G868" s="499">
        <v>19000</v>
      </c>
      <c r="H868" s="499"/>
      <c r="I868" s="499"/>
      <c r="J868" s="499">
        <v>19000</v>
      </c>
      <c r="K868" s="499">
        <v>19000</v>
      </c>
      <c r="L868" s="499"/>
      <c r="M868" s="499"/>
      <c r="N868" s="499">
        <v>19000</v>
      </c>
      <c r="O868" s="499">
        <v>1520</v>
      </c>
      <c r="P868" s="499">
        <v>20520</v>
      </c>
      <c r="Q868" s="499"/>
      <c r="R868" s="501"/>
      <c r="S868" s="502"/>
      <c r="T868" s="499"/>
      <c r="U868" s="499"/>
      <c r="V868" s="499">
        <v>20520</v>
      </c>
      <c r="W868" s="501"/>
      <c r="X868" s="501"/>
      <c r="Y868" s="501"/>
      <c r="Z868" s="501"/>
      <c r="AA868" s="501"/>
      <c r="AB868" s="503"/>
    </row>
    <row r="869" spans="1:28" ht="35.1" customHeight="1">
      <c r="A869" s="498">
        <v>865</v>
      </c>
      <c r="B869" s="504" t="s">
        <v>5097</v>
      </c>
      <c r="C869" s="504" t="s">
        <v>11504</v>
      </c>
      <c r="D869" s="499">
        <v>1</v>
      </c>
      <c r="E869" s="499">
        <v>9060</v>
      </c>
      <c r="F869" s="499">
        <v>9060</v>
      </c>
      <c r="G869" s="499">
        <v>83022</v>
      </c>
      <c r="H869" s="499"/>
      <c r="I869" s="499"/>
      <c r="J869" s="499">
        <v>83022</v>
      </c>
      <c r="K869" s="499">
        <v>83022</v>
      </c>
      <c r="L869" s="499"/>
      <c r="M869" s="499"/>
      <c r="N869" s="499">
        <v>83022</v>
      </c>
      <c r="O869" s="499">
        <v>6642</v>
      </c>
      <c r="P869" s="499">
        <v>89664</v>
      </c>
      <c r="Q869" s="499"/>
      <c r="R869" s="501"/>
      <c r="S869" s="502"/>
      <c r="T869" s="499"/>
      <c r="U869" s="499"/>
      <c r="V869" s="499">
        <v>89664</v>
      </c>
      <c r="W869" s="501"/>
      <c r="X869" s="501"/>
      <c r="Y869" s="501"/>
      <c r="Z869" s="501"/>
      <c r="AA869" s="501"/>
      <c r="AB869" s="503"/>
    </row>
    <row r="870" spans="1:28" ht="35.1" customHeight="1">
      <c r="A870" s="498">
        <v>866</v>
      </c>
      <c r="B870" s="504" t="s">
        <v>9185</v>
      </c>
      <c r="C870" s="504" t="s">
        <v>9186</v>
      </c>
      <c r="D870" s="499">
        <v>37</v>
      </c>
      <c r="E870" s="499">
        <v>175400</v>
      </c>
      <c r="F870" s="499">
        <v>175400</v>
      </c>
      <c r="G870" s="499">
        <v>1285800</v>
      </c>
      <c r="H870" s="499"/>
      <c r="I870" s="499"/>
      <c r="J870" s="499">
        <v>1285800</v>
      </c>
      <c r="K870" s="499">
        <v>1285800</v>
      </c>
      <c r="L870" s="499"/>
      <c r="M870" s="499"/>
      <c r="N870" s="499">
        <v>1285800</v>
      </c>
      <c r="O870" s="499">
        <v>102864</v>
      </c>
      <c r="P870" s="499">
        <v>1388664</v>
      </c>
      <c r="Q870" s="499"/>
      <c r="R870" s="501"/>
      <c r="S870" s="502">
        <v>19088000</v>
      </c>
      <c r="T870" s="499"/>
      <c r="U870" s="499"/>
      <c r="V870" s="499">
        <v>1388664</v>
      </c>
      <c r="W870" s="501"/>
      <c r="X870" s="501"/>
      <c r="Y870" s="501"/>
      <c r="Z870" s="501"/>
      <c r="AA870" s="501"/>
      <c r="AB870" s="503"/>
    </row>
    <row r="871" spans="1:28" ht="35.1" customHeight="1">
      <c r="A871" s="498">
        <v>867</v>
      </c>
      <c r="B871" s="504" t="s">
        <v>6448</v>
      </c>
      <c r="C871" s="504" t="s">
        <v>6449</v>
      </c>
      <c r="D871" s="499">
        <v>4</v>
      </c>
      <c r="E871" s="499">
        <v>1100</v>
      </c>
      <c r="F871" s="499">
        <v>1100</v>
      </c>
      <c r="G871" s="499">
        <v>72400</v>
      </c>
      <c r="H871" s="499"/>
      <c r="I871" s="499"/>
      <c r="J871" s="499">
        <v>72400</v>
      </c>
      <c r="K871" s="499">
        <v>72400</v>
      </c>
      <c r="L871" s="499"/>
      <c r="M871" s="499"/>
      <c r="N871" s="499">
        <v>72400</v>
      </c>
      <c r="O871" s="499">
        <v>5792</v>
      </c>
      <c r="P871" s="499">
        <v>78192</v>
      </c>
      <c r="Q871" s="499"/>
      <c r="R871" s="501"/>
      <c r="S871" s="502"/>
      <c r="T871" s="499"/>
      <c r="U871" s="499"/>
      <c r="V871" s="499">
        <v>78192</v>
      </c>
      <c r="W871" s="501"/>
      <c r="X871" s="501"/>
      <c r="Y871" s="501"/>
      <c r="Z871" s="501"/>
      <c r="AA871" s="501"/>
      <c r="AB871" s="503"/>
    </row>
    <row r="872" spans="1:28" ht="35.1" customHeight="1">
      <c r="A872" s="498">
        <v>868</v>
      </c>
      <c r="B872" s="504" t="s">
        <v>8844</v>
      </c>
      <c r="C872" s="504" t="s">
        <v>8845</v>
      </c>
      <c r="D872" s="499">
        <v>1</v>
      </c>
      <c r="E872" s="499">
        <v>1746</v>
      </c>
      <c r="F872" s="499">
        <v>1746</v>
      </c>
      <c r="G872" s="499">
        <v>21000</v>
      </c>
      <c r="H872" s="499">
        <v>4545</v>
      </c>
      <c r="I872" s="499"/>
      <c r="J872" s="499">
        <v>25545</v>
      </c>
      <c r="K872" s="499">
        <v>21000</v>
      </c>
      <c r="L872" s="499">
        <v>4545</v>
      </c>
      <c r="M872" s="499"/>
      <c r="N872" s="499">
        <v>25545</v>
      </c>
      <c r="O872" s="499">
        <v>2044</v>
      </c>
      <c r="P872" s="499">
        <v>27589</v>
      </c>
      <c r="Q872" s="499"/>
      <c r="R872" s="501"/>
      <c r="S872" s="502">
        <v>500000</v>
      </c>
      <c r="T872" s="499">
        <v>28000</v>
      </c>
      <c r="U872" s="499"/>
      <c r="V872" s="499">
        <v>27589</v>
      </c>
      <c r="W872" s="501"/>
      <c r="X872" s="501"/>
      <c r="Y872" s="501"/>
      <c r="Z872" s="501"/>
      <c r="AA872" s="501"/>
      <c r="AB872" s="503"/>
    </row>
    <row r="873" spans="1:28" ht="35.1" customHeight="1">
      <c r="A873" s="498">
        <v>869</v>
      </c>
      <c r="B873" s="504" t="s">
        <v>8912</v>
      </c>
      <c r="C873" s="504" t="s">
        <v>8913</v>
      </c>
      <c r="D873" s="499">
        <v>1</v>
      </c>
      <c r="E873" s="499">
        <v>6200</v>
      </c>
      <c r="F873" s="499">
        <v>6200</v>
      </c>
      <c r="G873" s="499">
        <v>43000</v>
      </c>
      <c r="H873" s="499"/>
      <c r="I873" s="499"/>
      <c r="J873" s="499">
        <v>43000</v>
      </c>
      <c r="K873" s="499">
        <v>43000</v>
      </c>
      <c r="L873" s="499"/>
      <c r="M873" s="499"/>
      <c r="N873" s="499">
        <v>43000</v>
      </c>
      <c r="O873" s="499">
        <v>3440</v>
      </c>
      <c r="P873" s="499">
        <v>46440</v>
      </c>
      <c r="Q873" s="499"/>
      <c r="R873" s="501"/>
      <c r="S873" s="502"/>
      <c r="T873" s="499"/>
      <c r="U873" s="499"/>
      <c r="V873" s="499">
        <v>46440</v>
      </c>
      <c r="W873" s="501"/>
      <c r="X873" s="501"/>
      <c r="Y873" s="501"/>
      <c r="Z873" s="501"/>
      <c r="AA873" s="501"/>
      <c r="AB873" s="503"/>
    </row>
    <row r="874" spans="1:28" ht="35.1" customHeight="1">
      <c r="A874" s="498">
        <v>870</v>
      </c>
      <c r="B874" s="504" t="s">
        <v>4365</v>
      </c>
      <c r="C874" s="504" t="s">
        <v>4366</v>
      </c>
      <c r="D874" s="499">
        <v>29</v>
      </c>
      <c r="E874" s="499">
        <v>340880</v>
      </c>
      <c r="F874" s="499">
        <v>344920</v>
      </c>
      <c r="G874" s="499">
        <v>1807000</v>
      </c>
      <c r="H874" s="499"/>
      <c r="I874" s="499"/>
      <c r="J874" s="499">
        <v>1807000</v>
      </c>
      <c r="K874" s="499">
        <v>1807000</v>
      </c>
      <c r="L874" s="499"/>
      <c r="M874" s="499"/>
      <c r="N874" s="499">
        <v>1807000</v>
      </c>
      <c r="O874" s="499">
        <v>144560</v>
      </c>
      <c r="P874" s="499">
        <v>1951560</v>
      </c>
      <c r="Q874" s="499"/>
      <c r="R874" s="501"/>
      <c r="S874" s="502"/>
      <c r="T874" s="499"/>
      <c r="U874" s="499"/>
      <c r="V874" s="499">
        <v>1951560</v>
      </c>
      <c r="W874" s="501"/>
      <c r="X874" s="501"/>
      <c r="Y874" s="501"/>
      <c r="Z874" s="501"/>
      <c r="AA874" s="501"/>
      <c r="AB874" s="503"/>
    </row>
    <row r="875" spans="1:28" ht="35.1" customHeight="1">
      <c r="A875" s="498">
        <v>871</v>
      </c>
      <c r="B875" s="504" t="s">
        <v>3153</v>
      </c>
      <c r="C875" s="504" t="s">
        <v>3154</v>
      </c>
      <c r="D875" s="499">
        <v>27</v>
      </c>
      <c r="E875" s="499">
        <v>22430</v>
      </c>
      <c r="F875" s="499">
        <v>22430</v>
      </c>
      <c r="G875" s="499">
        <v>501900</v>
      </c>
      <c r="H875" s="499"/>
      <c r="I875" s="499"/>
      <c r="J875" s="499">
        <v>501900</v>
      </c>
      <c r="K875" s="499">
        <v>492059</v>
      </c>
      <c r="L875" s="499"/>
      <c r="M875" s="499"/>
      <c r="N875" s="499">
        <v>492059</v>
      </c>
      <c r="O875" s="499">
        <v>39365</v>
      </c>
      <c r="P875" s="499">
        <v>531424</v>
      </c>
      <c r="Q875" s="499">
        <v>9841</v>
      </c>
      <c r="R875" s="501"/>
      <c r="S875" s="502">
        <v>13665000</v>
      </c>
      <c r="T875" s="499"/>
      <c r="U875" s="499"/>
      <c r="V875" s="499">
        <v>531424</v>
      </c>
      <c r="W875" s="501"/>
      <c r="X875" s="501"/>
      <c r="Y875" s="501"/>
      <c r="Z875" s="501"/>
      <c r="AA875" s="501"/>
      <c r="AB875" s="503"/>
    </row>
    <row r="876" spans="1:28" ht="35.1" customHeight="1">
      <c r="A876" s="498">
        <v>872</v>
      </c>
      <c r="B876" s="504" t="s">
        <v>5069</v>
      </c>
      <c r="C876" s="504" t="s">
        <v>11505</v>
      </c>
      <c r="D876" s="499">
        <v>12</v>
      </c>
      <c r="E876" s="499">
        <v>1260</v>
      </c>
      <c r="F876" s="499">
        <v>1260</v>
      </c>
      <c r="G876" s="499">
        <v>256200</v>
      </c>
      <c r="H876" s="499">
        <v>25000</v>
      </c>
      <c r="I876" s="499"/>
      <c r="J876" s="499">
        <v>281200</v>
      </c>
      <c r="K876" s="499">
        <v>256200</v>
      </c>
      <c r="L876" s="499">
        <v>25000</v>
      </c>
      <c r="M876" s="499"/>
      <c r="N876" s="499">
        <v>281200</v>
      </c>
      <c r="O876" s="499">
        <v>22496</v>
      </c>
      <c r="P876" s="499">
        <v>303696</v>
      </c>
      <c r="Q876" s="499"/>
      <c r="R876" s="501"/>
      <c r="S876" s="502"/>
      <c r="T876" s="499"/>
      <c r="U876" s="499"/>
      <c r="V876" s="499">
        <v>303696</v>
      </c>
      <c r="W876" s="501"/>
      <c r="X876" s="501"/>
      <c r="Y876" s="501"/>
      <c r="Z876" s="501"/>
      <c r="AA876" s="501"/>
      <c r="AB876" s="503"/>
    </row>
    <row r="877" spans="1:28" ht="35.1" customHeight="1">
      <c r="A877" s="498">
        <v>873</v>
      </c>
      <c r="B877" s="504" t="s">
        <v>7723</v>
      </c>
      <c r="C877" s="504" t="s">
        <v>7724</v>
      </c>
      <c r="D877" s="499">
        <v>1</v>
      </c>
      <c r="E877" s="499">
        <v>1355</v>
      </c>
      <c r="F877" s="499">
        <v>1355</v>
      </c>
      <c r="G877" s="499">
        <v>21000</v>
      </c>
      <c r="H877" s="499"/>
      <c r="I877" s="499"/>
      <c r="J877" s="499">
        <v>21000</v>
      </c>
      <c r="K877" s="499">
        <v>21000</v>
      </c>
      <c r="L877" s="499"/>
      <c r="M877" s="499"/>
      <c r="N877" s="499">
        <v>21000</v>
      </c>
      <c r="O877" s="499">
        <v>1680</v>
      </c>
      <c r="P877" s="499">
        <v>22680</v>
      </c>
      <c r="Q877" s="499"/>
      <c r="R877" s="501"/>
      <c r="S877" s="502"/>
      <c r="T877" s="499"/>
      <c r="U877" s="499"/>
      <c r="V877" s="499">
        <v>22680</v>
      </c>
      <c r="W877" s="501"/>
      <c r="X877" s="501"/>
      <c r="Y877" s="501"/>
      <c r="Z877" s="501"/>
      <c r="AA877" s="501"/>
      <c r="AB877" s="503"/>
    </row>
    <row r="878" spans="1:28" ht="35.1" customHeight="1">
      <c r="A878" s="498">
        <v>874</v>
      </c>
      <c r="B878" s="504" t="s">
        <v>4465</v>
      </c>
      <c r="C878" s="504" t="s">
        <v>4466</v>
      </c>
      <c r="D878" s="499">
        <v>14</v>
      </c>
      <c r="E878" s="499">
        <v>151150</v>
      </c>
      <c r="F878" s="499">
        <v>284328</v>
      </c>
      <c r="G878" s="499">
        <v>1898282</v>
      </c>
      <c r="H878" s="499">
        <v>4545</v>
      </c>
      <c r="I878" s="499"/>
      <c r="J878" s="499">
        <v>1902827</v>
      </c>
      <c r="K878" s="499">
        <v>1898282</v>
      </c>
      <c r="L878" s="499">
        <v>4545</v>
      </c>
      <c r="M878" s="499"/>
      <c r="N878" s="499">
        <v>1902827</v>
      </c>
      <c r="O878" s="499">
        <v>152227</v>
      </c>
      <c r="P878" s="499">
        <v>2055054</v>
      </c>
      <c r="Q878" s="499"/>
      <c r="R878" s="501"/>
      <c r="S878" s="502"/>
      <c r="T878" s="499">
        <v>790000</v>
      </c>
      <c r="U878" s="499"/>
      <c r="V878" s="499">
        <v>2055054</v>
      </c>
      <c r="W878" s="501"/>
      <c r="X878" s="501"/>
      <c r="Y878" s="501"/>
      <c r="Z878" s="501"/>
      <c r="AA878" s="501"/>
      <c r="AB878" s="503"/>
    </row>
    <row r="879" spans="1:28" ht="35.1" customHeight="1">
      <c r="A879" s="498">
        <v>875</v>
      </c>
      <c r="B879" s="504" t="s">
        <v>10691</v>
      </c>
      <c r="C879" s="504" t="s">
        <v>10692</v>
      </c>
      <c r="D879" s="499">
        <v>8</v>
      </c>
      <c r="E879" s="499">
        <v>21555</v>
      </c>
      <c r="F879" s="499">
        <v>21555</v>
      </c>
      <c r="G879" s="499">
        <v>357429</v>
      </c>
      <c r="H879" s="499">
        <v>4545</v>
      </c>
      <c r="I879" s="499"/>
      <c r="J879" s="499">
        <v>361974</v>
      </c>
      <c r="K879" s="499">
        <v>357429</v>
      </c>
      <c r="L879" s="499">
        <v>4545</v>
      </c>
      <c r="M879" s="499"/>
      <c r="N879" s="499">
        <v>361974</v>
      </c>
      <c r="O879" s="499">
        <v>28959</v>
      </c>
      <c r="P879" s="499">
        <v>390933</v>
      </c>
      <c r="Q879" s="499"/>
      <c r="R879" s="501"/>
      <c r="S879" s="502">
        <v>581000</v>
      </c>
      <c r="T879" s="499">
        <v>44000</v>
      </c>
      <c r="U879" s="499"/>
      <c r="V879" s="499">
        <v>390933</v>
      </c>
      <c r="W879" s="501"/>
      <c r="X879" s="501"/>
      <c r="Y879" s="501"/>
      <c r="Z879" s="501"/>
      <c r="AA879" s="501"/>
      <c r="AB879" s="503"/>
    </row>
    <row r="880" spans="1:28" ht="35.1" customHeight="1">
      <c r="A880" s="498">
        <v>876</v>
      </c>
      <c r="B880" s="504" t="s">
        <v>8157</v>
      </c>
      <c r="C880" s="504" t="s">
        <v>8158</v>
      </c>
      <c r="D880" s="499">
        <v>1</v>
      </c>
      <c r="E880" s="499">
        <v>7500</v>
      </c>
      <c r="F880" s="499">
        <v>7500</v>
      </c>
      <c r="G880" s="499">
        <v>48000</v>
      </c>
      <c r="H880" s="499"/>
      <c r="I880" s="499"/>
      <c r="J880" s="499">
        <v>48000</v>
      </c>
      <c r="K880" s="499">
        <v>48000</v>
      </c>
      <c r="L880" s="499"/>
      <c r="M880" s="499"/>
      <c r="N880" s="499">
        <v>48000</v>
      </c>
      <c r="O880" s="499">
        <v>3840</v>
      </c>
      <c r="P880" s="499">
        <v>51840</v>
      </c>
      <c r="Q880" s="499"/>
      <c r="R880" s="501"/>
      <c r="S880" s="502"/>
      <c r="T880" s="499"/>
      <c r="U880" s="499"/>
      <c r="V880" s="499">
        <v>51840</v>
      </c>
      <c r="W880" s="501"/>
      <c r="X880" s="501"/>
      <c r="Y880" s="501"/>
      <c r="Z880" s="501"/>
      <c r="AA880" s="501"/>
      <c r="AB880" s="503"/>
    </row>
    <row r="881" spans="1:28" ht="35.1" customHeight="1">
      <c r="A881" s="498">
        <v>877</v>
      </c>
      <c r="B881" s="504" t="s">
        <v>6203</v>
      </c>
      <c r="C881" s="504" t="s">
        <v>10842</v>
      </c>
      <c r="D881" s="499">
        <v>4</v>
      </c>
      <c r="E881" s="499">
        <v>1450</v>
      </c>
      <c r="F881" s="499">
        <v>1450</v>
      </c>
      <c r="G881" s="499">
        <v>54400</v>
      </c>
      <c r="H881" s="499"/>
      <c r="I881" s="499"/>
      <c r="J881" s="499">
        <v>54400</v>
      </c>
      <c r="K881" s="499">
        <v>54400</v>
      </c>
      <c r="L881" s="499"/>
      <c r="M881" s="499"/>
      <c r="N881" s="499">
        <v>54400</v>
      </c>
      <c r="O881" s="499">
        <v>4352</v>
      </c>
      <c r="P881" s="499">
        <v>58752</v>
      </c>
      <c r="Q881" s="499"/>
      <c r="R881" s="501"/>
      <c r="S881" s="502">
        <v>1170000</v>
      </c>
      <c r="T881" s="499"/>
      <c r="U881" s="499"/>
      <c r="V881" s="499">
        <v>58752</v>
      </c>
      <c r="W881" s="501"/>
      <c r="X881" s="501"/>
      <c r="Y881" s="501"/>
      <c r="Z881" s="501"/>
      <c r="AA881" s="501"/>
      <c r="AB881" s="503"/>
    </row>
    <row r="882" spans="1:28" ht="35.1" customHeight="1">
      <c r="A882" s="498">
        <v>878</v>
      </c>
      <c r="B882" s="504" t="s">
        <v>6203</v>
      </c>
      <c r="C882" s="504" t="s">
        <v>6204</v>
      </c>
      <c r="D882" s="499">
        <v>5</v>
      </c>
      <c r="E882" s="499">
        <v>4800</v>
      </c>
      <c r="F882" s="499">
        <v>4800</v>
      </c>
      <c r="G882" s="499">
        <v>118000</v>
      </c>
      <c r="H882" s="499"/>
      <c r="I882" s="499"/>
      <c r="J882" s="499">
        <v>118000</v>
      </c>
      <c r="K882" s="499">
        <v>118000</v>
      </c>
      <c r="L882" s="499"/>
      <c r="M882" s="499"/>
      <c r="N882" s="499">
        <v>118000</v>
      </c>
      <c r="O882" s="499">
        <v>9440</v>
      </c>
      <c r="P882" s="499">
        <v>127440</v>
      </c>
      <c r="Q882" s="499"/>
      <c r="R882" s="501"/>
      <c r="S882" s="502"/>
      <c r="T882" s="499"/>
      <c r="U882" s="499"/>
      <c r="V882" s="499">
        <v>127440</v>
      </c>
      <c r="W882" s="501"/>
      <c r="X882" s="501"/>
      <c r="Y882" s="501"/>
      <c r="Z882" s="501"/>
      <c r="AA882" s="501"/>
      <c r="AB882" s="503"/>
    </row>
    <row r="883" spans="1:28" ht="35.1" customHeight="1">
      <c r="A883" s="498">
        <v>879</v>
      </c>
      <c r="B883" s="504" t="s">
        <v>6203</v>
      </c>
      <c r="C883" s="504" t="s">
        <v>10687</v>
      </c>
      <c r="D883" s="499">
        <v>16</v>
      </c>
      <c r="E883" s="499">
        <v>16950</v>
      </c>
      <c r="F883" s="499">
        <v>16950</v>
      </c>
      <c r="G883" s="499">
        <v>301000</v>
      </c>
      <c r="H883" s="499"/>
      <c r="I883" s="499"/>
      <c r="J883" s="499">
        <v>301000</v>
      </c>
      <c r="K883" s="499">
        <v>301000</v>
      </c>
      <c r="L883" s="499"/>
      <c r="M883" s="499"/>
      <c r="N883" s="499">
        <v>301000</v>
      </c>
      <c r="O883" s="499">
        <v>24080</v>
      </c>
      <c r="P883" s="499">
        <v>325080</v>
      </c>
      <c r="Q883" s="499"/>
      <c r="R883" s="501"/>
      <c r="S883" s="502">
        <v>7670000</v>
      </c>
      <c r="T883" s="499"/>
      <c r="U883" s="499"/>
      <c r="V883" s="499">
        <v>325080</v>
      </c>
      <c r="W883" s="501"/>
      <c r="X883" s="501"/>
      <c r="Y883" s="501"/>
      <c r="Z883" s="501"/>
      <c r="AA883" s="501"/>
      <c r="AB883" s="503"/>
    </row>
    <row r="884" spans="1:28" ht="35.1" customHeight="1">
      <c r="A884" s="498">
        <v>880</v>
      </c>
      <c r="B884" s="504" t="s">
        <v>11022</v>
      </c>
      <c r="C884" s="504" t="s">
        <v>11506</v>
      </c>
      <c r="D884" s="499">
        <v>1</v>
      </c>
      <c r="E884" s="499">
        <v>188</v>
      </c>
      <c r="F884" s="499">
        <v>188</v>
      </c>
      <c r="G884" s="499">
        <v>11115</v>
      </c>
      <c r="H884" s="499"/>
      <c r="I884" s="499"/>
      <c r="J884" s="499">
        <v>11115</v>
      </c>
      <c r="K884" s="499">
        <v>11115</v>
      </c>
      <c r="L884" s="499"/>
      <c r="M884" s="499"/>
      <c r="N884" s="499">
        <v>11115</v>
      </c>
      <c r="O884" s="499">
        <v>889</v>
      </c>
      <c r="P884" s="499">
        <v>12004</v>
      </c>
      <c r="Q884" s="499"/>
      <c r="R884" s="501"/>
      <c r="S884" s="502"/>
      <c r="T884" s="499"/>
      <c r="U884" s="499"/>
      <c r="V884" s="499">
        <v>12004</v>
      </c>
      <c r="W884" s="501"/>
      <c r="X884" s="501"/>
      <c r="Y884" s="501"/>
      <c r="Z884" s="501"/>
      <c r="AA884" s="501"/>
      <c r="AB884" s="503"/>
    </row>
    <row r="885" spans="1:28" ht="35.1" customHeight="1">
      <c r="A885" s="498">
        <v>881</v>
      </c>
      <c r="B885" s="504" t="s">
        <v>9097</v>
      </c>
      <c r="C885" s="504" t="s">
        <v>9098</v>
      </c>
      <c r="D885" s="499">
        <v>7</v>
      </c>
      <c r="E885" s="499">
        <v>140</v>
      </c>
      <c r="F885" s="499">
        <v>140</v>
      </c>
      <c r="G885" s="499">
        <v>53235</v>
      </c>
      <c r="H885" s="499"/>
      <c r="I885" s="499"/>
      <c r="J885" s="499">
        <v>53235</v>
      </c>
      <c r="K885" s="499">
        <v>53235</v>
      </c>
      <c r="L885" s="499"/>
      <c r="M885" s="499"/>
      <c r="N885" s="499">
        <v>53235</v>
      </c>
      <c r="O885" s="499">
        <v>4256</v>
      </c>
      <c r="P885" s="499">
        <v>57491</v>
      </c>
      <c r="Q885" s="499"/>
      <c r="R885" s="501"/>
      <c r="S885" s="502"/>
      <c r="T885" s="499"/>
      <c r="U885" s="499"/>
      <c r="V885" s="499">
        <v>57491</v>
      </c>
      <c r="W885" s="501"/>
      <c r="X885" s="501"/>
      <c r="Y885" s="501"/>
      <c r="Z885" s="501"/>
      <c r="AA885" s="501"/>
      <c r="AB885" s="503"/>
    </row>
    <row r="886" spans="1:28" ht="35.1" customHeight="1">
      <c r="A886" s="498">
        <v>882</v>
      </c>
      <c r="B886" s="504" t="s">
        <v>9097</v>
      </c>
      <c r="C886" s="504" t="s">
        <v>11507</v>
      </c>
      <c r="D886" s="499">
        <v>8</v>
      </c>
      <c r="E886" s="499">
        <v>200</v>
      </c>
      <c r="F886" s="499">
        <v>200</v>
      </c>
      <c r="G886" s="499">
        <v>64025</v>
      </c>
      <c r="H886" s="499"/>
      <c r="I886" s="499"/>
      <c r="J886" s="499">
        <v>64025</v>
      </c>
      <c r="K886" s="499">
        <v>64025</v>
      </c>
      <c r="L886" s="499"/>
      <c r="M886" s="499"/>
      <c r="N886" s="499">
        <v>64025</v>
      </c>
      <c r="O886" s="499">
        <v>5119</v>
      </c>
      <c r="P886" s="499">
        <v>69144</v>
      </c>
      <c r="Q886" s="499"/>
      <c r="R886" s="501"/>
      <c r="S886" s="502"/>
      <c r="T886" s="499"/>
      <c r="U886" s="499"/>
      <c r="V886" s="499">
        <v>69144</v>
      </c>
      <c r="W886" s="501"/>
      <c r="X886" s="501"/>
      <c r="Y886" s="501"/>
      <c r="Z886" s="501"/>
      <c r="AA886" s="501"/>
      <c r="AB886" s="503"/>
    </row>
    <row r="887" spans="1:28" ht="35.1" customHeight="1">
      <c r="A887" s="498">
        <v>883</v>
      </c>
      <c r="B887" s="504" t="s">
        <v>9097</v>
      </c>
      <c r="C887" s="504" t="s">
        <v>11508</v>
      </c>
      <c r="D887" s="499">
        <v>4</v>
      </c>
      <c r="E887" s="499">
        <v>80</v>
      </c>
      <c r="F887" s="499">
        <v>80</v>
      </c>
      <c r="G887" s="499">
        <v>30420</v>
      </c>
      <c r="H887" s="499"/>
      <c r="I887" s="499"/>
      <c r="J887" s="499">
        <v>30420</v>
      </c>
      <c r="K887" s="499">
        <v>30420</v>
      </c>
      <c r="L887" s="499"/>
      <c r="M887" s="499"/>
      <c r="N887" s="499">
        <v>30420</v>
      </c>
      <c r="O887" s="499">
        <v>2432</v>
      </c>
      <c r="P887" s="499">
        <v>32852</v>
      </c>
      <c r="Q887" s="499"/>
      <c r="R887" s="501"/>
      <c r="S887" s="502"/>
      <c r="T887" s="499"/>
      <c r="U887" s="499"/>
      <c r="V887" s="499">
        <v>32852</v>
      </c>
      <c r="W887" s="501"/>
      <c r="X887" s="501"/>
      <c r="Y887" s="501"/>
      <c r="Z887" s="501"/>
      <c r="AA887" s="501"/>
      <c r="AB887" s="503"/>
    </row>
    <row r="888" spans="1:28" ht="35.1" customHeight="1">
      <c r="A888" s="498">
        <v>884</v>
      </c>
      <c r="B888" s="504" t="s">
        <v>9097</v>
      </c>
      <c r="C888" s="504" t="s">
        <v>11509</v>
      </c>
      <c r="D888" s="499">
        <v>7</v>
      </c>
      <c r="E888" s="499">
        <v>140</v>
      </c>
      <c r="F888" s="499">
        <v>140</v>
      </c>
      <c r="G888" s="499">
        <v>57135</v>
      </c>
      <c r="H888" s="499"/>
      <c r="I888" s="499"/>
      <c r="J888" s="499">
        <v>57135</v>
      </c>
      <c r="K888" s="499">
        <v>57135</v>
      </c>
      <c r="L888" s="499"/>
      <c r="M888" s="499"/>
      <c r="N888" s="499">
        <v>57135</v>
      </c>
      <c r="O888" s="499">
        <v>4568</v>
      </c>
      <c r="P888" s="499">
        <v>61703</v>
      </c>
      <c r="Q888" s="499"/>
      <c r="R888" s="501"/>
      <c r="S888" s="502"/>
      <c r="T888" s="499"/>
      <c r="U888" s="499"/>
      <c r="V888" s="499">
        <v>61703</v>
      </c>
      <c r="W888" s="501"/>
      <c r="X888" s="501"/>
      <c r="Y888" s="501"/>
      <c r="Z888" s="501"/>
      <c r="AA888" s="501"/>
      <c r="AB888" s="503"/>
    </row>
    <row r="889" spans="1:28" ht="35.1" customHeight="1">
      <c r="A889" s="498">
        <v>885</v>
      </c>
      <c r="B889" s="504" t="s">
        <v>9097</v>
      </c>
      <c r="C889" s="504" t="s">
        <v>11510</v>
      </c>
      <c r="D889" s="499">
        <v>8</v>
      </c>
      <c r="E889" s="499">
        <v>160</v>
      </c>
      <c r="F889" s="499">
        <v>160</v>
      </c>
      <c r="G889" s="499">
        <v>65910</v>
      </c>
      <c r="H889" s="499"/>
      <c r="I889" s="499"/>
      <c r="J889" s="499">
        <v>65910</v>
      </c>
      <c r="K889" s="499">
        <v>65910</v>
      </c>
      <c r="L889" s="499"/>
      <c r="M889" s="499"/>
      <c r="N889" s="499">
        <v>65910</v>
      </c>
      <c r="O889" s="499">
        <v>5270</v>
      </c>
      <c r="P889" s="499">
        <v>71180</v>
      </c>
      <c r="Q889" s="499"/>
      <c r="R889" s="501"/>
      <c r="S889" s="502"/>
      <c r="T889" s="499"/>
      <c r="U889" s="499"/>
      <c r="V889" s="499">
        <v>71180</v>
      </c>
      <c r="W889" s="501"/>
      <c r="X889" s="501"/>
      <c r="Y889" s="501"/>
      <c r="Z889" s="501"/>
      <c r="AA889" s="501"/>
      <c r="AB889" s="503"/>
    </row>
    <row r="890" spans="1:28" ht="35.1" customHeight="1">
      <c r="A890" s="498">
        <v>886</v>
      </c>
      <c r="B890" s="504" t="s">
        <v>9097</v>
      </c>
      <c r="C890" s="504" t="s">
        <v>11511</v>
      </c>
      <c r="D890" s="499">
        <v>10</v>
      </c>
      <c r="E890" s="499">
        <v>280</v>
      </c>
      <c r="F890" s="499">
        <v>280</v>
      </c>
      <c r="G890" s="499">
        <v>76635</v>
      </c>
      <c r="H890" s="499"/>
      <c r="I890" s="499"/>
      <c r="J890" s="499">
        <v>76635</v>
      </c>
      <c r="K890" s="499">
        <v>76635</v>
      </c>
      <c r="L890" s="499"/>
      <c r="M890" s="499"/>
      <c r="N890" s="499">
        <v>76635</v>
      </c>
      <c r="O890" s="499">
        <v>6127</v>
      </c>
      <c r="P890" s="499">
        <v>82762</v>
      </c>
      <c r="Q890" s="499"/>
      <c r="R890" s="501"/>
      <c r="S890" s="502"/>
      <c r="T890" s="499"/>
      <c r="U890" s="499"/>
      <c r="V890" s="499">
        <v>82762</v>
      </c>
      <c r="W890" s="501"/>
      <c r="X890" s="501"/>
      <c r="Y890" s="501"/>
      <c r="Z890" s="501"/>
      <c r="AA890" s="501"/>
      <c r="AB890" s="503"/>
    </row>
    <row r="891" spans="1:28" ht="35.1" customHeight="1">
      <c r="A891" s="498">
        <v>887</v>
      </c>
      <c r="B891" s="504" t="s">
        <v>9097</v>
      </c>
      <c r="C891" s="504" t="s">
        <v>11512</v>
      </c>
      <c r="D891" s="499">
        <v>4</v>
      </c>
      <c r="E891" s="499">
        <v>120</v>
      </c>
      <c r="F891" s="499">
        <v>120</v>
      </c>
      <c r="G891" s="499">
        <v>31720</v>
      </c>
      <c r="H891" s="499"/>
      <c r="I891" s="499"/>
      <c r="J891" s="499">
        <v>31720</v>
      </c>
      <c r="K891" s="499">
        <v>31720</v>
      </c>
      <c r="L891" s="499"/>
      <c r="M891" s="499"/>
      <c r="N891" s="499">
        <v>31720</v>
      </c>
      <c r="O891" s="499">
        <v>2536</v>
      </c>
      <c r="P891" s="499">
        <v>34256</v>
      </c>
      <c r="Q891" s="499"/>
      <c r="R891" s="501"/>
      <c r="S891" s="502"/>
      <c r="T891" s="499"/>
      <c r="U891" s="499"/>
      <c r="V891" s="499">
        <v>34256</v>
      </c>
      <c r="W891" s="501"/>
      <c r="X891" s="501"/>
      <c r="Y891" s="501"/>
      <c r="Z891" s="501"/>
      <c r="AA891" s="501"/>
      <c r="AB891" s="503"/>
    </row>
    <row r="892" spans="1:28" ht="35.1" customHeight="1">
      <c r="A892" s="498">
        <v>888</v>
      </c>
      <c r="B892" s="504" t="s">
        <v>9097</v>
      </c>
      <c r="C892" s="504" t="s">
        <v>11513</v>
      </c>
      <c r="D892" s="499">
        <v>29</v>
      </c>
      <c r="E892" s="499">
        <v>640</v>
      </c>
      <c r="F892" s="499">
        <v>640</v>
      </c>
      <c r="G892" s="499">
        <v>244940</v>
      </c>
      <c r="H892" s="499"/>
      <c r="I892" s="499"/>
      <c r="J892" s="499">
        <v>244940</v>
      </c>
      <c r="K892" s="499">
        <v>244940</v>
      </c>
      <c r="L892" s="499"/>
      <c r="M892" s="499"/>
      <c r="N892" s="499">
        <v>244940</v>
      </c>
      <c r="O892" s="499">
        <v>19584</v>
      </c>
      <c r="P892" s="499">
        <v>264524</v>
      </c>
      <c r="Q892" s="499"/>
      <c r="R892" s="501"/>
      <c r="S892" s="502"/>
      <c r="T892" s="499"/>
      <c r="U892" s="499"/>
      <c r="V892" s="499">
        <v>264524</v>
      </c>
      <c r="W892" s="501"/>
      <c r="X892" s="501"/>
      <c r="Y892" s="501"/>
      <c r="Z892" s="501"/>
      <c r="AA892" s="501"/>
      <c r="AB892" s="503"/>
    </row>
    <row r="893" spans="1:28" ht="35.1" customHeight="1">
      <c r="A893" s="498">
        <v>889</v>
      </c>
      <c r="B893" s="504" t="s">
        <v>9097</v>
      </c>
      <c r="C893" s="504" t="s">
        <v>11514</v>
      </c>
      <c r="D893" s="499">
        <v>20</v>
      </c>
      <c r="E893" s="499">
        <v>1285</v>
      </c>
      <c r="F893" s="499">
        <v>1285</v>
      </c>
      <c r="G893" s="499">
        <v>195765</v>
      </c>
      <c r="H893" s="499"/>
      <c r="I893" s="499"/>
      <c r="J893" s="499">
        <v>195765</v>
      </c>
      <c r="K893" s="499">
        <v>195765</v>
      </c>
      <c r="L893" s="499"/>
      <c r="M893" s="499"/>
      <c r="N893" s="499">
        <v>195765</v>
      </c>
      <c r="O893" s="499">
        <v>15656</v>
      </c>
      <c r="P893" s="499">
        <v>211421</v>
      </c>
      <c r="Q893" s="499"/>
      <c r="R893" s="501"/>
      <c r="S893" s="502"/>
      <c r="T893" s="499"/>
      <c r="U893" s="499"/>
      <c r="V893" s="499">
        <v>211421</v>
      </c>
      <c r="W893" s="501"/>
      <c r="X893" s="501"/>
      <c r="Y893" s="501"/>
      <c r="Z893" s="501"/>
      <c r="AA893" s="501"/>
      <c r="AB893" s="503"/>
    </row>
    <row r="894" spans="1:28" ht="35.1" customHeight="1">
      <c r="A894" s="498">
        <v>890</v>
      </c>
      <c r="B894" s="504" t="s">
        <v>8530</v>
      </c>
      <c r="C894" s="504" t="s">
        <v>11515</v>
      </c>
      <c r="D894" s="499">
        <v>1</v>
      </c>
      <c r="E894" s="499">
        <v>830</v>
      </c>
      <c r="F894" s="499">
        <v>830</v>
      </c>
      <c r="G894" s="499">
        <v>19000</v>
      </c>
      <c r="H894" s="499"/>
      <c r="I894" s="499"/>
      <c r="J894" s="499">
        <v>19000</v>
      </c>
      <c r="K894" s="499">
        <v>19000</v>
      </c>
      <c r="L894" s="499"/>
      <c r="M894" s="499"/>
      <c r="N894" s="499">
        <v>19000</v>
      </c>
      <c r="O894" s="499">
        <v>1520</v>
      </c>
      <c r="P894" s="499">
        <v>20520</v>
      </c>
      <c r="Q894" s="499"/>
      <c r="R894" s="501"/>
      <c r="S894" s="502"/>
      <c r="T894" s="499"/>
      <c r="U894" s="499">
        <v>20520</v>
      </c>
      <c r="V894" s="499"/>
      <c r="W894" s="501"/>
      <c r="X894" s="501"/>
      <c r="Y894" s="501"/>
      <c r="Z894" s="501"/>
      <c r="AA894" s="501"/>
      <c r="AB894" s="503"/>
    </row>
    <row r="895" spans="1:28" ht="35.1" customHeight="1">
      <c r="A895" s="498">
        <v>891</v>
      </c>
      <c r="B895" s="504" t="s">
        <v>8530</v>
      </c>
      <c r="C895" s="504" t="s">
        <v>11516</v>
      </c>
      <c r="D895" s="499">
        <v>1</v>
      </c>
      <c r="E895" s="499">
        <v>1720</v>
      </c>
      <c r="F895" s="499">
        <v>1720</v>
      </c>
      <c r="G895" s="499">
        <v>21000</v>
      </c>
      <c r="H895" s="499"/>
      <c r="I895" s="499"/>
      <c r="J895" s="499">
        <v>21000</v>
      </c>
      <c r="K895" s="499">
        <v>21000</v>
      </c>
      <c r="L895" s="499"/>
      <c r="M895" s="499"/>
      <c r="N895" s="499">
        <v>21000</v>
      </c>
      <c r="O895" s="499">
        <v>1680</v>
      </c>
      <c r="P895" s="499">
        <v>22680</v>
      </c>
      <c r="Q895" s="499"/>
      <c r="R895" s="501"/>
      <c r="S895" s="502">
        <v>405000</v>
      </c>
      <c r="T895" s="499"/>
      <c r="U895" s="499">
        <v>22680</v>
      </c>
      <c r="V895" s="499"/>
      <c r="W895" s="501"/>
      <c r="X895" s="501"/>
      <c r="Y895" s="501"/>
      <c r="Z895" s="501"/>
      <c r="AA895" s="501"/>
      <c r="AB895" s="503"/>
    </row>
    <row r="896" spans="1:28" ht="35.1" customHeight="1">
      <c r="A896" s="498">
        <v>892</v>
      </c>
      <c r="B896" s="504" t="s">
        <v>2388</v>
      </c>
      <c r="C896" s="504" t="s">
        <v>2389</v>
      </c>
      <c r="D896" s="499">
        <v>899</v>
      </c>
      <c r="E896" s="499">
        <v>882299</v>
      </c>
      <c r="F896" s="499">
        <v>882299</v>
      </c>
      <c r="G896" s="499">
        <v>38577677</v>
      </c>
      <c r="H896" s="499">
        <v>107000</v>
      </c>
      <c r="I896" s="499">
        <v>23125</v>
      </c>
      <c r="J896" s="499">
        <v>38707802</v>
      </c>
      <c r="K896" s="499">
        <v>38577677</v>
      </c>
      <c r="L896" s="499">
        <v>107000</v>
      </c>
      <c r="M896" s="499">
        <v>23125</v>
      </c>
      <c r="N896" s="499">
        <v>38707802</v>
      </c>
      <c r="O896" s="499">
        <v>3096625</v>
      </c>
      <c r="P896" s="499">
        <v>41804427</v>
      </c>
      <c r="Q896" s="499"/>
      <c r="R896" s="501"/>
      <c r="S896" s="502">
        <v>461484000</v>
      </c>
      <c r="T896" s="499"/>
      <c r="U896" s="499"/>
      <c r="V896" s="499">
        <v>41804427</v>
      </c>
      <c r="W896" s="501"/>
      <c r="X896" s="501"/>
      <c r="Y896" s="501"/>
      <c r="Z896" s="501"/>
      <c r="AA896" s="501"/>
      <c r="AB896" s="503"/>
    </row>
    <row r="897" spans="1:28" ht="35.1" customHeight="1">
      <c r="A897" s="498">
        <v>893</v>
      </c>
      <c r="B897" s="504" t="s">
        <v>7353</v>
      </c>
      <c r="C897" s="504" t="s">
        <v>7354</v>
      </c>
      <c r="D897" s="499">
        <v>7</v>
      </c>
      <c r="E897" s="499">
        <v>37326</v>
      </c>
      <c r="F897" s="499">
        <v>37326</v>
      </c>
      <c r="G897" s="499">
        <v>269000</v>
      </c>
      <c r="H897" s="499">
        <v>9090</v>
      </c>
      <c r="I897" s="499"/>
      <c r="J897" s="499">
        <v>278090</v>
      </c>
      <c r="K897" s="499">
        <v>269000</v>
      </c>
      <c r="L897" s="499">
        <v>9090</v>
      </c>
      <c r="M897" s="499"/>
      <c r="N897" s="499">
        <v>278090</v>
      </c>
      <c r="O897" s="499">
        <v>22248</v>
      </c>
      <c r="P897" s="499">
        <v>300338</v>
      </c>
      <c r="Q897" s="499"/>
      <c r="R897" s="501"/>
      <c r="S897" s="502">
        <v>2550000</v>
      </c>
      <c r="T897" s="499">
        <v>125000</v>
      </c>
      <c r="U897" s="499"/>
      <c r="V897" s="499">
        <v>300338</v>
      </c>
      <c r="W897" s="501"/>
      <c r="X897" s="501"/>
      <c r="Y897" s="501"/>
      <c r="Z897" s="501"/>
      <c r="AA897" s="501"/>
      <c r="AB897" s="503"/>
    </row>
    <row r="898" spans="1:28" ht="35.1" customHeight="1">
      <c r="A898" s="498">
        <v>894</v>
      </c>
      <c r="B898" s="504" t="s">
        <v>6675</v>
      </c>
      <c r="C898" s="504" t="s">
        <v>6676</v>
      </c>
      <c r="D898" s="499">
        <v>30</v>
      </c>
      <c r="E898" s="499">
        <v>203300</v>
      </c>
      <c r="F898" s="499">
        <v>455532</v>
      </c>
      <c r="G898" s="499">
        <v>2529000</v>
      </c>
      <c r="H898" s="499"/>
      <c r="I898" s="499"/>
      <c r="J898" s="499">
        <v>2529000</v>
      </c>
      <c r="K898" s="499">
        <v>2529000</v>
      </c>
      <c r="L898" s="499"/>
      <c r="M898" s="499"/>
      <c r="N898" s="499">
        <v>2529000</v>
      </c>
      <c r="O898" s="499">
        <v>202320</v>
      </c>
      <c r="P898" s="499">
        <v>2731320</v>
      </c>
      <c r="Q898" s="499"/>
      <c r="R898" s="501"/>
      <c r="S898" s="502">
        <v>9620000</v>
      </c>
      <c r="T898" s="499"/>
      <c r="U898" s="499"/>
      <c r="V898" s="499">
        <v>2731320</v>
      </c>
      <c r="W898" s="501"/>
      <c r="X898" s="501"/>
      <c r="Y898" s="501"/>
      <c r="Z898" s="501"/>
      <c r="AA898" s="501"/>
      <c r="AB898" s="503"/>
    </row>
    <row r="899" spans="1:28" ht="35.1" customHeight="1">
      <c r="A899" s="498">
        <v>895</v>
      </c>
      <c r="B899" s="504" t="s">
        <v>11023</v>
      </c>
      <c r="C899" s="504" t="s">
        <v>11517</v>
      </c>
      <c r="D899" s="499">
        <v>1</v>
      </c>
      <c r="E899" s="499">
        <v>3886</v>
      </c>
      <c r="F899" s="499">
        <v>3886</v>
      </c>
      <c r="G899" s="499">
        <v>33000</v>
      </c>
      <c r="H899" s="499"/>
      <c r="I899" s="499"/>
      <c r="J899" s="499">
        <v>33000</v>
      </c>
      <c r="K899" s="499">
        <v>33000</v>
      </c>
      <c r="L899" s="499"/>
      <c r="M899" s="499"/>
      <c r="N899" s="499">
        <v>33000</v>
      </c>
      <c r="O899" s="499">
        <v>2640</v>
      </c>
      <c r="P899" s="499">
        <v>35640</v>
      </c>
      <c r="Q899" s="499"/>
      <c r="R899" s="501"/>
      <c r="S899" s="502"/>
      <c r="T899" s="499"/>
      <c r="U899" s="499"/>
      <c r="V899" s="499">
        <v>35640</v>
      </c>
      <c r="W899" s="501"/>
      <c r="X899" s="501"/>
      <c r="Y899" s="501"/>
      <c r="Z899" s="501"/>
      <c r="AA899" s="501"/>
      <c r="AB899" s="503"/>
    </row>
    <row r="900" spans="1:28" ht="35.1" customHeight="1">
      <c r="A900" s="498">
        <v>896</v>
      </c>
      <c r="B900" s="504" t="s">
        <v>3493</v>
      </c>
      <c r="C900" s="504" t="s">
        <v>3494</v>
      </c>
      <c r="D900" s="499">
        <v>2</v>
      </c>
      <c r="E900" s="499">
        <v>265</v>
      </c>
      <c r="F900" s="499">
        <v>265</v>
      </c>
      <c r="G900" s="499">
        <v>37200</v>
      </c>
      <c r="H900" s="499"/>
      <c r="I900" s="499"/>
      <c r="J900" s="499">
        <v>37200</v>
      </c>
      <c r="K900" s="499">
        <v>37200</v>
      </c>
      <c r="L900" s="499"/>
      <c r="M900" s="499"/>
      <c r="N900" s="499">
        <v>37200</v>
      </c>
      <c r="O900" s="499">
        <v>2976</v>
      </c>
      <c r="P900" s="499">
        <v>40176</v>
      </c>
      <c r="Q900" s="499"/>
      <c r="R900" s="501"/>
      <c r="S900" s="502"/>
      <c r="T900" s="499"/>
      <c r="U900" s="499"/>
      <c r="V900" s="499">
        <v>40176</v>
      </c>
      <c r="W900" s="501"/>
      <c r="X900" s="501"/>
      <c r="Y900" s="501"/>
      <c r="Z900" s="501"/>
      <c r="AA900" s="501"/>
      <c r="AB900" s="503"/>
    </row>
    <row r="901" spans="1:28" ht="35.1" customHeight="1">
      <c r="A901" s="498">
        <v>897</v>
      </c>
      <c r="B901" s="504" t="s">
        <v>4873</v>
      </c>
      <c r="C901" s="504" t="s">
        <v>4874</v>
      </c>
      <c r="D901" s="499">
        <v>1</v>
      </c>
      <c r="E901" s="499">
        <v>500</v>
      </c>
      <c r="F901" s="499">
        <v>500</v>
      </c>
      <c r="G901" s="499">
        <v>22700</v>
      </c>
      <c r="H901" s="499"/>
      <c r="I901" s="499"/>
      <c r="J901" s="499">
        <v>22700</v>
      </c>
      <c r="K901" s="499">
        <v>22700</v>
      </c>
      <c r="L901" s="499"/>
      <c r="M901" s="499"/>
      <c r="N901" s="499">
        <v>22700</v>
      </c>
      <c r="O901" s="499">
        <v>1816</v>
      </c>
      <c r="P901" s="499">
        <v>24516</v>
      </c>
      <c r="Q901" s="499"/>
      <c r="R901" s="501"/>
      <c r="S901" s="502">
        <v>550000</v>
      </c>
      <c r="T901" s="499"/>
      <c r="U901" s="499"/>
      <c r="V901" s="499">
        <v>24516</v>
      </c>
      <c r="W901" s="501"/>
      <c r="X901" s="501"/>
      <c r="Y901" s="501"/>
      <c r="Z901" s="501"/>
      <c r="AA901" s="501"/>
      <c r="AB901" s="503"/>
    </row>
    <row r="902" spans="1:28" ht="35.1" customHeight="1">
      <c r="A902" s="498">
        <v>898</v>
      </c>
      <c r="B902" s="504" t="s">
        <v>8621</v>
      </c>
      <c r="C902" s="504" t="s">
        <v>8622</v>
      </c>
      <c r="D902" s="499">
        <v>8</v>
      </c>
      <c r="E902" s="499">
        <v>2185</v>
      </c>
      <c r="F902" s="499">
        <v>2185</v>
      </c>
      <c r="G902" s="499">
        <v>766400</v>
      </c>
      <c r="H902" s="499"/>
      <c r="I902" s="499"/>
      <c r="J902" s="499">
        <v>766400</v>
      </c>
      <c r="K902" s="499">
        <v>766400</v>
      </c>
      <c r="L902" s="499"/>
      <c r="M902" s="499"/>
      <c r="N902" s="499">
        <v>766400</v>
      </c>
      <c r="O902" s="499">
        <v>61312</v>
      </c>
      <c r="P902" s="499">
        <v>827712</v>
      </c>
      <c r="Q902" s="499"/>
      <c r="R902" s="501"/>
      <c r="S902" s="502"/>
      <c r="T902" s="499"/>
      <c r="U902" s="499"/>
      <c r="V902" s="499">
        <v>827712</v>
      </c>
      <c r="W902" s="501"/>
      <c r="X902" s="501"/>
      <c r="Y902" s="501"/>
      <c r="Z902" s="501"/>
      <c r="AA902" s="501"/>
      <c r="AB902" s="503"/>
    </row>
    <row r="903" spans="1:28" ht="35.1" customHeight="1">
      <c r="A903" s="498">
        <v>899</v>
      </c>
      <c r="B903" s="504" t="s">
        <v>6604</v>
      </c>
      <c r="C903" s="504" t="s">
        <v>6605</v>
      </c>
      <c r="D903" s="499">
        <v>6</v>
      </c>
      <c r="E903" s="499">
        <v>74900</v>
      </c>
      <c r="F903" s="499">
        <v>110767</v>
      </c>
      <c r="G903" s="499">
        <v>592000</v>
      </c>
      <c r="H903" s="499">
        <v>9090</v>
      </c>
      <c r="I903" s="499"/>
      <c r="J903" s="499">
        <v>601090</v>
      </c>
      <c r="K903" s="499">
        <v>592000</v>
      </c>
      <c r="L903" s="499">
        <v>9090</v>
      </c>
      <c r="M903" s="499"/>
      <c r="N903" s="499">
        <v>601090</v>
      </c>
      <c r="O903" s="499">
        <v>48088</v>
      </c>
      <c r="P903" s="499">
        <v>649178</v>
      </c>
      <c r="Q903" s="499"/>
      <c r="R903" s="501"/>
      <c r="S903" s="502">
        <v>3950000</v>
      </c>
      <c r="T903" s="499">
        <v>552000</v>
      </c>
      <c r="U903" s="499"/>
      <c r="V903" s="499">
        <v>649178</v>
      </c>
      <c r="W903" s="501"/>
      <c r="X903" s="501"/>
      <c r="Y903" s="501"/>
      <c r="Z903" s="501"/>
      <c r="AA903" s="501"/>
      <c r="AB903" s="503"/>
    </row>
    <row r="904" spans="1:28" ht="35.1" customHeight="1">
      <c r="A904" s="498">
        <v>900</v>
      </c>
      <c r="B904" s="504" t="s">
        <v>6285</v>
      </c>
      <c r="C904" s="504" t="s">
        <v>6286</v>
      </c>
      <c r="D904" s="499">
        <v>13</v>
      </c>
      <c r="E904" s="499">
        <v>32519</v>
      </c>
      <c r="F904" s="499">
        <v>32519</v>
      </c>
      <c r="G904" s="499">
        <v>434150</v>
      </c>
      <c r="H904" s="499">
        <v>18180</v>
      </c>
      <c r="I904" s="499"/>
      <c r="J904" s="499">
        <v>452330</v>
      </c>
      <c r="K904" s="499">
        <v>434150</v>
      </c>
      <c r="L904" s="499">
        <v>18180</v>
      </c>
      <c r="M904" s="499"/>
      <c r="N904" s="499">
        <v>452330</v>
      </c>
      <c r="O904" s="499">
        <v>36188</v>
      </c>
      <c r="P904" s="499">
        <v>488518</v>
      </c>
      <c r="Q904" s="499"/>
      <c r="R904" s="501"/>
      <c r="S904" s="502">
        <v>6315000</v>
      </c>
      <c r="T904" s="499">
        <v>157000</v>
      </c>
      <c r="U904" s="499"/>
      <c r="V904" s="499">
        <v>488518</v>
      </c>
      <c r="W904" s="501"/>
      <c r="X904" s="501"/>
      <c r="Y904" s="501"/>
      <c r="Z904" s="501"/>
      <c r="AA904" s="501"/>
      <c r="AB904" s="503"/>
    </row>
    <row r="905" spans="1:28" ht="35.1" customHeight="1">
      <c r="A905" s="498">
        <v>901</v>
      </c>
      <c r="B905" s="504" t="s">
        <v>474</v>
      </c>
      <c r="C905" s="504" t="s">
        <v>475</v>
      </c>
      <c r="D905" s="499">
        <v>8</v>
      </c>
      <c r="E905" s="499">
        <v>61820</v>
      </c>
      <c r="F905" s="499">
        <v>61820</v>
      </c>
      <c r="G905" s="499">
        <v>405000</v>
      </c>
      <c r="H905" s="499"/>
      <c r="I905" s="499"/>
      <c r="J905" s="499">
        <v>405000</v>
      </c>
      <c r="K905" s="499">
        <v>405000</v>
      </c>
      <c r="L905" s="499"/>
      <c r="M905" s="499"/>
      <c r="N905" s="499">
        <v>405000</v>
      </c>
      <c r="O905" s="499">
        <v>32400</v>
      </c>
      <c r="P905" s="499">
        <v>437400</v>
      </c>
      <c r="Q905" s="499"/>
      <c r="R905" s="501"/>
      <c r="S905" s="502">
        <v>53050000</v>
      </c>
      <c r="T905" s="499"/>
      <c r="U905" s="499">
        <v>312120</v>
      </c>
      <c r="V905" s="499">
        <v>125280</v>
      </c>
      <c r="W905" s="501"/>
      <c r="X905" s="501"/>
      <c r="Y905" s="501"/>
      <c r="Z905" s="501"/>
      <c r="AA905" s="501"/>
      <c r="AB905" s="503"/>
    </row>
    <row r="906" spans="1:28" ht="35.1" customHeight="1">
      <c r="A906" s="498">
        <v>902</v>
      </c>
      <c r="B906" s="504" t="s">
        <v>6342</v>
      </c>
      <c r="C906" s="504" t="s">
        <v>6343</v>
      </c>
      <c r="D906" s="499">
        <v>338</v>
      </c>
      <c r="E906" s="499">
        <v>1571265</v>
      </c>
      <c r="F906" s="499">
        <v>1571265</v>
      </c>
      <c r="G906" s="499">
        <v>12030000</v>
      </c>
      <c r="H906" s="499">
        <v>48270</v>
      </c>
      <c r="I906" s="499"/>
      <c r="J906" s="499">
        <v>12078270</v>
      </c>
      <c r="K906" s="499">
        <v>11657873</v>
      </c>
      <c r="L906" s="499">
        <v>47640</v>
      </c>
      <c r="M906" s="499"/>
      <c r="N906" s="499">
        <v>11705513</v>
      </c>
      <c r="O906" s="499">
        <v>936541</v>
      </c>
      <c r="P906" s="499">
        <v>12642054</v>
      </c>
      <c r="Q906" s="499">
        <v>372757</v>
      </c>
      <c r="R906" s="501"/>
      <c r="S906" s="502">
        <v>262984000</v>
      </c>
      <c r="T906" s="499">
        <v>527000</v>
      </c>
      <c r="U906" s="499"/>
      <c r="V906" s="499">
        <v>12642054</v>
      </c>
      <c r="W906" s="501"/>
      <c r="X906" s="501"/>
      <c r="Y906" s="501"/>
      <c r="Z906" s="501"/>
      <c r="AA906" s="501"/>
      <c r="AB906" s="503"/>
    </row>
    <row r="907" spans="1:28" ht="35.1" customHeight="1">
      <c r="A907" s="498">
        <v>903</v>
      </c>
      <c r="B907" s="504" t="s">
        <v>10339</v>
      </c>
      <c r="C907" s="504" t="s">
        <v>10474</v>
      </c>
      <c r="D907" s="499">
        <v>1</v>
      </c>
      <c r="E907" s="499">
        <v>1335</v>
      </c>
      <c r="F907" s="499">
        <v>1335</v>
      </c>
      <c r="G907" s="499">
        <v>71400</v>
      </c>
      <c r="H907" s="499"/>
      <c r="I907" s="499"/>
      <c r="J907" s="499">
        <v>71400</v>
      </c>
      <c r="K907" s="499">
        <v>71400</v>
      </c>
      <c r="L907" s="499"/>
      <c r="M907" s="499"/>
      <c r="N907" s="499">
        <v>71400</v>
      </c>
      <c r="O907" s="499">
        <v>5712</v>
      </c>
      <c r="P907" s="499">
        <v>77112</v>
      </c>
      <c r="Q907" s="499"/>
      <c r="R907" s="501"/>
      <c r="S907" s="502"/>
      <c r="T907" s="499"/>
      <c r="U907" s="499"/>
      <c r="V907" s="499">
        <v>77112</v>
      </c>
      <c r="W907" s="501"/>
      <c r="X907" s="501"/>
      <c r="Y907" s="501"/>
      <c r="Z907" s="501"/>
      <c r="AA907" s="501"/>
      <c r="AB907" s="503"/>
    </row>
    <row r="908" spans="1:28" ht="35.1" customHeight="1">
      <c r="A908" s="498">
        <v>904</v>
      </c>
      <c r="B908" s="504" t="s">
        <v>10340</v>
      </c>
      <c r="C908" s="504" t="s">
        <v>10475</v>
      </c>
      <c r="D908" s="499">
        <v>3</v>
      </c>
      <c r="E908" s="499">
        <v>3972</v>
      </c>
      <c r="F908" s="499">
        <v>3972</v>
      </c>
      <c r="G908" s="499">
        <v>59000</v>
      </c>
      <c r="H908" s="499">
        <v>13635</v>
      </c>
      <c r="I908" s="499"/>
      <c r="J908" s="499">
        <v>72635</v>
      </c>
      <c r="K908" s="499">
        <v>59000</v>
      </c>
      <c r="L908" s="499">
        <v>13635</v>
      </c>
      <c r="M908" s="499"/>
      <c r="N908" s="499">
        <v>72635</v>
      </c>
      <c r="O908" s="499">
        <v>5812</v>
      </c>
      <c r="P908" s="499">
        <v>78447</v>
      </c>
      <c r="Q908" s="499"/>
      <c r="R908" s="501"/>
      <c r="S908" s="502"/>
      <c r="T908" s="499">
        <v>80000</v>
      </c>
      <c r="U908" s="499"/>
      <c r="V908" s="499">
        <v>78447</v>
      </c>
      <c r="W908" s="501"/>
      <c r="X908" s="501"/>
      <c r="Y908" s="501"/>
      <c r="Z908" s="501"/>
      <c r="AA908" s="501"/>
      <c r="AB908" s="503"/>
    </row>
    <row r="909" spans="1:28" ht="35.1" customHeight="1">
      <c r="A909" s="498">
        <v>905</v>
      </c>
      <c r="B909" s="504" t="s">
        <v>7027</v>
      </c>
      <c r="C909" s="504" t="s">
        <v>7028</v>
      </c>
      <c r="D909" s="499">
        <v>3</v>
      </c>
      <c r="E909" s="499">
        <v>1480</v>
      </c>
      <c r="F909" s="499">
        <v>1480</v>
      </c>
      <c r="G909" s="499">
        <v>65175</v>
      </c>
      <c r="H909" s="499"/>
      <c r="I909" s="499"/>
      <c r="J909" s="499">
        <v>65175</v>
      </c>
      <c r="K909" s="499">
        <v>65175</v>
      </c>
      <c r="L909" s="499"/>
      <c r="M909" s="499"/>
      <c r="N909" s="499">
        <v>65175</v>
      </c>
      <c r="O909" s="499">
        <v>5214</v>
      </c>
      <c r="P909" s="499">
        <v>70389</v>
      </c>
      <c r="Q909" s="499"/>
      <c r="R909" s="501"/>
      <c r="S909" s="502">
        <v>60000</v>
      </c>
      <c r="T909" s="499"/>
      <c r="U909" s="499">
        <v>70389</v>
      </c>
      <c r="V909" s="499"/>
      <c r="W909" s="501"/>
      <c r="X909" s="501"/>
      <c r="Y909" s="501"/>
      <c r="Z909" s="501"/>
      <c r="AA909" s="501"/>
      <c r="AB909" s="503"/>
    </row>
    <row r="910" spans="1:28" ht="35.1" customHeight="1">
      <c r="A910" s="498">
        <v>906</v>
      </c>
      <c r="B910" s="504" t="s">
        <v>2340</v>
      </c>
      <c r="C910" s="504" t="s">
        <v>2341</v>
      </c>
      <c r="D910" s="499">
        <v>516</v>
      </c>
      <c r="E910" s="499">
        <v>5596000</v>
      </c>
      <c r="F910" s="499">
        <v>5611960</v>
      </c>
      <c r="G910" s="499">
        <v>30273000</v>
      </c>
      <c r="H910" s="499">
        <v>15000</v>
      </c>
      <c r="I910" s="499"/>
      <c r="J910" s="499">
        <v>30288000</v>
      </c>
      <c r="K910" s="499">
        <v>22628180</v>
      </c>
      <c r="L910" s="499">
        <v>15000</v>
      </c>
      <c r="M910" s="499"/>
      <c r="N910" s="499">
        <v>22643180</v>
      </c>
      <c r="O910" s="499">
        <v>1811420</v>
      </c>
      <c r="P910" s="499">
        <v>24454600</v>
      </c>
      <c r="Q910" s="499">
        <v>7644820</v>
      </c>
      <c r="R910" s="501"/>
      <c r="S910" s="502">
        <v>389028000</v>
      </c>
      <c r="T910" s="499"/>
      <c r="U910" s="499"/>
      <c r="V910" s="499">
        <v>24454600</v>
      </c>
      <c r="W910" s="501"/>
      <c r="X910" s="501"/>
      <c r="Y910" s="501"/>
      <c r="Z910" s="501"/>
      <c r="AA910" s="501"/>
      <c r="AB910" s="503"/>
    </row>
    <row r="911" spans="1:28" ht="35.1" customHeight="1">
      <c r="A911" s="498">
        <v>907</v>
      </c>
      <c r="B911" s="504" t="s">
        <v>3604</v>
      </c>
      <c r="C911" s="504" t="s">
        <v>3605</v>
      </c>
      <c r="D911" s="499">
        <v>9</v>
      </c>
      <c r="E911" s="499">
        <v>325</v>
      </c>
      <c r="F911" s="499">
        <v>325</v>
      </c>
      <c r="G911" s="499">
        <v>118800</v>
      </c>
      <c r="H911" s="499"/>
      <c r="I911" s="499"/>
      <c r="J911" s="499">
        <v>118800</v>
      </c>
      <c r="K911" s="499">
        <v>118800</v>
      </c>
      <c r="L911" s="499"/>
      <c r="M911" s="499"/>
      <c r="N911" s="499">
        <v>118800</v>
      </c>
      <c r="O911" s="499">
        <v>9504</v>
      </c>
      <c r="P911" s="499">
        <v>128304</v>
      </c>
      <c r="Q911" s="499"/>
      <c r="R911" s="501"/>
      <c r="S911" s="502"/>
      <c r="T911" s="499"/>
      <c r="U911" s="499"/>
      <c r="V911" s="499">
        <v>128304</v>
      </c>
      <c r="W911" s="501"/>
      <c r="X911" s="501"/>
      <c r="Y911" s="501"/>
      <c r="Z911" s="501"/>
      <c r="AA911" s="501"/>
      <c r="AB911" s="503"/>
    </row>
    <row r="912" spans="1:28" ht="35.1" customHeight="1">
      <c r="A912" s="498">
        <v>908</v>
      </c>
      <c r="B912" s="504" t="s">
        <v>347</v>
      </c>
      <c r="C912" s="504" t="s">
        <v>348</v>
      </c>
      <c r="D912" s="499">
        <v>99</v>
      </c>
      <c r="E912" s="499">
        <v>143100</v>
      </c>
      <c r="F912" s="499">
        <v>147600</v>
      </c>
      <c r="G912" s="499">
        <v>5174300</v>
      </c>
      <c r="H912" s="499">
        <v>5000</v>
      </c>
      <c r="I912" s="499"/>
      <c r="J912" s="499">
        <v>5179300</v>
      </c>
      <c r="K912" s="499">
        <v>5174300</v>
      </c>
      <c r="L912" s="499">
        <v>5000</v>
      </c>
      <c r="M912" s="499"/>
      <c r="N912" s="499">
        <v>5179300</v>
      </c>
      <c r="O912" s="499">
        <v>414344</v>
      </c>
      <c r="P912" s="499">
        <v>5593644</v>
      </c>
      <c r="Q912" s="499"/>
      <c r="R912" s="501"/>
      <c r="S912" s="502">
        <v>37830000</v>
      </c>
      <c r="T912" s="499"/>
      <c r="U912" s="499"/>
      <c r="V912" s="499">
        <v>5593644</v>
      </c>
      <c r="W912" s="501"/>
      <c r="X912" s="501"/>
      <c r="Y912" s="501"/>
      <c r="Z912" s="501"/>
      <c r="AA912" s="501"/>
      <c r="AB912" s="503"/>
    </row>
    <row r="913" spans="1:28" ht="35.1" customHeight="1">
      <c r="A913" s="498">
        <v>909</v>
      </c>
      <c r="B913" s="504" t="s">
        <v>11024</v>
      </c>
      <c r="C913" s="504" t="s">
        <v>11518</v>
      </c>
      <c r="D913" s="499">
        <v>2</v>
      </c>
      <c r="E913" s="499">
        <v>8000</v>
      </c>
      <c r="F913" s="499">
        <v>8000</v>
      </c>
      <c r="G913" s="499">
        <v>66000</v>
      </c>
      <c r="H913" s="499"/>
      <c r="I913" s="499"/>
      <c r="J913" s="499">
        <v>66000</v>
      </c>
      <c r="K913" s="499">
        <v>66000</v>
      </c>
      <c r="L913" s="499"/>
      <c r="M913" s="499"/>
      <c r="N913" s="499">
        <v>66000</v>
      </c>
      <c r="O913" s="499">
        <v>5280</v>
      </c>
      <c r="P913" s="499">
        <v>71280</v>
      </c>
      <c r="Q913" s="499"/>
      <c r="R913" s="501"/>
      <c r="S913" s="502">
        <v>1080000</v>
      </c>
      <c r="T913" s="499"/>
      <c r="U913" s="499"/>
      <c r="V913" s="499">
        <v>71280</v>
      </c>
      <c r="W913" s="501"/>
      <c r="X913" s="501"/>
      <c r="Y913" s="501"/>
      <c r="Z913" s="501"/>
      <c r="AA913" s="501"/>
      <c r="AB913" s="503"/>
    </row>
    <row r="914" spans="1:28" ht="35.1" customHeight="1">
      <c r="A914" s="498">
        <v>910</v>
      </c>
      <c r="B914" s="504" t="s">
        <v>910</v>
      </c>
      <c r="C914" s="504" t="s">
        <v>911</v>
      </c>
      <c r="D914" s="499">
        <v>2</v>
      </c>
      <c r="E914" s="499">
        <v>7280</v>
      </c>
      <c r="F914" s="499">
        <v>7280</v>
      </c>
      <c r="G914" s="499">
        <v>66000</v>
      </c>
      <c r="H914" s="499">
        <v>4545</v>
      </c>
      <c r="I914" s="499"/>
      <c r="J914" s="499">
        <v>70545</v>
      </c>
      <c r="K914" s="499">
        <v>66000</v>
      </c>
      <c r="L914" s="499">
        <v>4545</v>
      </c>
      <c r="M914" s="499"/>
      <c r="N914" s="499">
        <v>70545</v>
      </c>
      <c r="O914" s="499">
        <v>5644</v>
      </c>
      <c r="P914" s="499">
        <v>76189</v>
      </c>
      <c r="Q914" s="499"/>
      <c r="R914" s="501"/>
      <c r="S914" s="502">
        <v>450000</v>
      </c>
      <c r="T914" s="499">
        <v>41000</v>
      </c>
      <c r="U914" s="499"/>
      <c r="V914" s="499">
        <v>76189</v>
      </c>
      <c r="W914" s="501"/>
      <c r="X914" s="501"/>
      <c r="Y914" s="501"/>
      <c r="Z914" s="501"/>
      <c r="AA914" s="501"/>
      <c r="AB914" s="503"/>
    </row>
    <row r="915" spans="1:28" ht="35.1" customHeight="1">
      <c r="A915" s="498">
        <v>911</v>
      </c>
      <c r="B915" s="504" t="s">
        <v>6164</v>
      </c>
      <c r="C915" s="504" t="s">
        <v>6165</v>
      </c>
      <c r="D915" s="499">
        <v>1</v>
      </c>
      <c r="E915" s="499">
        <v>300</v>
      </c>
      <c r="F915" s="499">
        <v>300</v>
      </c>
      <c r="G915" s="499">
        <v>19000</v>
      </c>
      <c r="H915" s="499"/>
      <c r="I915" s="499"/>
      <c r="J915" s="499">
        <v>19000</v>
      </c>
      <c r="K915" s="499">
        <v>19000</v>
      </c>
      <c r="L915" s="499"/>
      <c r="M915" s="499"/>
      <c r="N915" s="499">
        <v>19000</v>
      </c>
      <c r="O915" s="499">
        <v>1520</v>
      </c>
      <c r="P915" s="499">
        <v>20520</v>
      </c>
      <c r="Q915" s="499"/>
      <c r="R915" s="501"/>
      <c r="S915" s="502">
        <v>300000</v>
      </c>
      <c r="T915" s="499"/>
      <c r="U915" s="499"/>
      <c r="V915" s="499">
        <v>20520</v>
      </c>
      <c r="W915" s="501"/>
      <c r="X915" s="501"/>
      <c r="Y915" s="501"/>
      <c r="Z915" s="501"/>
      <c r="AA915" s="501"/>
      <c r="AB915" s="503"/>
    </row>
    <row r="916" spans="1:28" ht="35.1" customHeight="1">
      <c r="A916" s="498">
        <v>912</v>
      </c>
      <c r="B916" s="504" t="s">
        <v>7335</v>
      </c>
      <c r="C916" s="504" t="s">
        <v>7336</v>
      </c>
      <c r="D916" s="499">
        <v>24</v>
      </c>
      <c r="E916" s="499">
        <v>1939</v>
      </c>
      <c r="F916" s="499">
        <v>1939</v>
      </c>
      <c r="G916" s="499">
        <v>618500</v>
      </c>
      <c r="H916" s="499"/>
      <c r="I916" s="499"/>
      <c r="J916" s="499">
        <v>618500</v>
      </c>
      <c r="K916" s="499">
        <v>618500</v>
      </c>
      <c r="L916" s="499"/>
      <c r="M916" s="499"/>
      <c r="N916" s="499">
        <v>618500</v>
      </c>
      <c r="O916" s="499">
        <v>49480</v>
      </c>
      <c r="P916" s="499">
        <v>667980</v>
      </c>
      <c r="Q916" s="499"/>
      <c r="R916" s="501"/>
      <c r="S916" s="502"/>
      <c r="T916" s="499"/>
      <c r="U916" s="499"/>
      <c r="V916" s="499">
        <v>667980</v>
      </c>
      <c r="W916" s="501"/>
      <c r="X916" s="501"/>
      <c r="Y916" s="501"/>
      <c r="Z916" s="501"/>
      <c r="AA916" s="501"/>
      <c r="AB916" s="503"/>
    </row>
    <row r="917" spans="1:28" ht="35.1" customHeight="1">
      <c r="A917" s="498">
        <v>913</v>
      </c>
      <c r="B917" s="504" t="s">
        <v>6197</v>
      </c>
      <c r="C917" s="504" t="s">
        <v>10693</v>
      </c>
      <c r="D917" s="499">
        <v>56</v>
      </c>
      <c r="E917" s="499">
        <v>292600</v>
      </c>
      <c r="F917" s="499">
        <v>370775</v>
      </c>
      <c r="G917" s="499">
        <v>2889200</v>
      </c>
      <c r="H917" s="499"/>
      <c r="I917" s="499"/>
      <c r="J917" s="499">
        <v>2889200</v>
      </c>
      <c r="K917" s="499">
        <v>2889200</v>
      </c>
      <c r="L917" s="499"/>
      <c r="M917" s="499"/>
      <c r="N917" s="499">
        <v>2889200</v>
      </c>
      <c r="O917" s="499">
        <v>231136</v>
      </c>
      <c r="P917" s="499">
        <v>3120336</v>
      </c>
      <c r="Q917" s="499"/>
      <c r="R917" s="501"/>
      <c r="S917" s="502">
        <v>14614000</v>
      </c>
      <c r="T917" s="499"/>
      <c r="U917" s="499"/>
      <c r="V917" s="499">
        <v>3120336</v>
      </c>
      <c r="W917" s="501"/>
      <c r="X917" s="501"/>
      <c r="Y917" s="501"/>
      <c r="Z917" s="501"/>
      <c r="AA917" s="501"/>
      <c r="AB917" s="503"/>
    </row>
    <row r="918" spans="1:28" ht="35.1" customHeight="1">
      <c r="A918" s="498">
        <v>914</v>
      </c>
      <c r="B918" s="504" t="s">
        <v>6197</v>
      </c>
      <c r="C918" s="504" t="s">
        <v>6198</v>
      </c>
      <c r="D918" s="499">
        <v>1</v>
      </c>
      <c r="E918" s="499">
        <v>2200</v>
      </c>
      <c r="F918" s="499">
        <v>2200</v>
      </c>
      <c r="G918" s="499">
        <v>16400</v>
      </c>
      <c r="H918" s="499"/>
      <c r="I918" s="499"/>
      <c r="J918" s="499">
        <v>16400</v>
      </c>
      <c r="K918" s="499">
        <v>16400</v>
      </c>
      <c r="L918" s="499"/>
      <c r="M918" s="499"/>
      <c r="N918" s="499">
        <v>16400</v>
      </c>
      <c r="O918" s="499">
        <v>1312</v>
      </c>
      <c r="P918" s="499">
        <v>17712</v>
      </c>
      <c r="Q918" s="499"/>
      <c r="R918" s="501"/>
      <c r="S918" s="502"/>
      <c r="T918" s="499"/>
      <c r="U918" s="499">
        <v>17712</v>
      </c>
      <c r="V918" s="499"/>
      <c r="W918" s="501"/>
      <c r="X918" s="501"/>
      <c r="Y918" s="501"/>
      <c r="Z918" s="501"/>
      <c r="AA918" s="501"/>
      <c r="AB918" s="503"/>
    </row>
    <row r="919" spans="1:28" ht="35.1" customHeight="1">
      <c r="A919" s="498">
        <v>915</v>
      </c>
      <c r="B919" s="504" t="s">
        <v>10694</v>
      </c>
      <c r="C919" s="504" t="s">
        <v>10695</v>
      </c>
      <c r="D919" s="499">
        <v>26</v>
      </c>
      <c r="E919" s="499">
        <v>2400</v>
      </c>
      <c r="F919" s="499">
        <v>2400</v>
      </c>
      <c r="G919" s="499">
        <v>663400</v>
      </c>
      <c r="H919" s="499"/>
      <c r="I919" s="499"/>
      <c r="J919" s="499">
        <v>663400</v>
      </c>
      <c r="K919" s="499">
        <v>663400</v>
      </c>
      <c r="L919" s="499"/>
      <c r="M919" s="499"/>
      <c r="N919" s="499">
        <v>663400</v>
      </c>
      <c r="O919" s="499">
        <v>53072</v>
      </c>
      <c r="P919" s="499">
        <v>716472</v>
      </c>
      <c r="Q919" s="499"/>
      <c r="R919" s="501"/>
      <c r="S919" s="502"/>
      <c r="T919" s="499"/>
      <c r="U919" s="499"/>
      <c r="V919" s="499">
        <v>716472</v>
      </c>
      <c r="W919" s="501"/>
      <c r="X919" s="501"/>
      <c r="Y919" s="501"/>
      <c r="Z919" s="501"/>
      <c r="AA919" s="501"/>
      <c r="AB919" s="503"/>
    </row>
    <row r="920" spans="1:28" ht="35.1" customHeight="1">
      <c r="A920" s="498">
        <v>916</v>
      </c>
      <c r="B920" s="504" t="s">
        <v>6689</v>
      </c>
      <c r="C920" s="504" t="s">
        <v>6690</v>
      </c>
      <c r="D920" s="499">
        <v>2</v>
      </c>
      <c r="E920" s="499">
        <v>1168</v>
      </c>
      <c r="F920" s="499">
        <v>1168</v>
      </c>
      <c r="G920" s="499">
        <v>38000</v>
      </c>
      <c r="H920" s="499"/>
      <c r="I920" s="499"/>
      <c r="J920" s="499">
        <v>38000</v>
      </c>
      <c r="K920" s="499">
        <v>38000</v>
      </c>
      <c r="L920" s="499"/>
      <c r="M920" s="499"/>
      <c r="N920" s="499">
        <v>38000</v>
      </c>
      <c r="O920" s="499">
        <v>3040</v>
      </c>
      <c r="P920" s="499">
        <v>41040</v>
      </c>
      <c r="Q920" s="499"/>
      <c r="R920" s="501"/>
      <c r="S920" s="502"/>
      <c r="T920" s="499"/>
      <c r="U920" s="499"/>
      <c r="V920" s="499">
        <v>41040</v>
      </c>
      <c r="W920" s="501"/>
      <c r="X920" s="501"/>
      <c r="Y920" s="501"/>
      <c r="Z920" s="501"/>
      <c r="AA920" s="501"/>
      <c r="AB920" s="503"/>
    </row>
    <row r="921" spans="1:28" ht="35.1" customHeight="1">
      <c r="A921" s="498">
        <v>917</v>
      </c>
      <c r="B921" s="504" t="s">
        <v>8259</v>
      </c>
      <c r="C921" s="504" t="s">
        <v>8260</v>
      </c>
      <c r="D921" s="499">
        <v>3</v>
      </c>
      <c r="E921" s="499">
        <v>10700</v>
      </c>
      <c r="F921" s="499">
        <v>10700</v>
      </c>
      <c r="G921" s="499">
        <v>74600</v>
      </c>
      <c r="H921" s="499">
        <v>4545</v>
      </c>
      <c r="I921" s="499"/>
      <c r="J921" s="499">
        <v>79145</v>
      </c>
      <c r="K921" s="499">
        <v>74600</v>
      </c>
      <c r="L921" s="499">
        <v>4545</v>
      </c>
      <c r="M921" s="499"/>
      <c r="N921" s="499">
        <v>79145</v>
      </c>
      <c r="O921" s="499">
        <v>6332</v>
      </c>
      <c r="P921" s="499">
        <v>85477</v>
      </c>
      <c r="Q921" s="499"/>
      <c r="R921" s="501"/>
      <c r="S921" s="502">
        <v>65000</v>
      </c>
      <c r="T921" s="499">
        <v>20000</v>
      </c>
      <c r="U921" s="499"/>
      <c r="V921" s="499">
        <v>85477</v>
      </c>
      <c r="W921" s="501"/>
      <c r="X921" s="501"/>
      <c r="Y921" s="501"/>
      <c r="Z921" s="501"/>
      <c r="AA921" s="501"/>
      <c r="AB921" s="503"/>
    </row>
    <row r="922" spans="1:28" ht="35.1" customHeight="1">
      <c r="A922" s="498">
        <v>918</v>
      </c>
      <c r="B922" s="504" t="s">
        <v>3560</v>
      </c>
      <c r="C922" s="504" t="s">
        <v>3561</v>
      </c>
      <c r="D922" s="499">
        <v>10</v>
      </c>
      <c r="E922" s="499">
        <v>37231</v>
      </c>
      <c r="F922" s="499">
        <v>37231</v>
      </c>
      <c r="G922" s="499">
        <v>383200</v>
      </c>
      <c r="H922" s="499">
        <v>9090</v>
      </c>
      <c r="I922" s="499"/>
      <c r="J922" s="499">
        <v>392290</v>
      </c>
      <c r="K922" s="499">
        <v>383200</v>
      </c>
      <c r="L922" s="499">
        <v>9090</v>
      </c>
      <c r="M922" s="499"/>
      <c r="N922" s="499">
        <v>392290</v>
      </c>
      <c r="O922" s="499">
        <v>31384</v>
      </c>
      <c r="P922" s="499">
        <v>423674</v>
      </c>
      <c r="Q922" s="499"/>
      <c r="R922" s="501"/>
      <c r="S922" s="502"/>
      <c r="T922" s="499">
        <v>74000</v>
      </c>
      <c r="U922" s="499"/>
      <c r="V922" s="499">
        <v>423674</v>
      </c>
      <c r="W922" s="501"/>
      <c r="X922" s="501"/>
      <c r="Y922" s="501"/>
      <c r="Z922" s="501"/>
      <c r="AA922" s="501"/>
      <c r="AB922" s="503"/>
    </row>
    <row r="923" spans="1:28" ht="35.1" customHeight="1">
      <c r="A923" s="498">
        <v>919</v>
      </c>
      <c r="B923" s="504" t="s">
        <v>223</v>
      </c>
      <c r="C923" s="504" t="s">
        <v>224</v>
      </c>
      <c r="D923" s="499">
        <v>19</v>
      </c>
      <c r="E923" s="499">
        <v>980</v>
      </c>
      <c r="F923" s="499">
        <v>980</v>
      </c>
      <c r="G923" s="499">
        <v>227800</v>
      </c>
      <c r="H923" s="499">
        <v>13635</v>
      </c>
      <c r="I923" s="499">
        <v>240000</v>
      </c>
      <c r="J923" s="499">
        <v>481435</v>
      </c>
      <c r="K923" s="499">
        <v>227800</v>
      </c>
      <c r="L923" s="499">
        <v>13635</v>
      </c>
      <c r="M923" s="499">
        <v>240000</v>
      </c>
      <c r="N923" s="499">
        <v>481435</v>
      </c>
      <c r="O923" s="499">
        <v>38516</v>
      </c>
      <c r="P923" s="499">
        <v>519951</v>
      </c>
      <c r="Q923" s="499"/>
      <c r="R923" s="501"/>
      <c r="S923" s="502">
        <v>635000</v>
      </c>
      <c r="T923" s="499">
        <v>50000</v>
      </c>
      <c r="U923" s="499"/>
      <c r="V923" s="499">
        <v>519951</v>
      </c>
      <c r="W923" s="501"/>
      <c r="X923" s="501"/>
      <c r="Y923" s="501"/>
      <c r="Z923" s="501"/>
      <c r="AA923" s="501"/>
      <c r="AB923" s="503"/>
    </row>
    <row r="924" spans="1:28" ht="35.1" customHeight="1">
      <c r="A924" s="498">
        <v>920</v>
      </c>
      <c r="B924" s="504" t="s">
        <v>4360</v>
      </c>
      <c r="C924" s="504" t="s">
        <v>4361</v>
      </c>
      <c r="D924" s="499">
        <v>78</v>
      </c>
      <c r="E924" s="499">
        <v>8722</v>
      </c>
      <c r="F924" s="499">
        <v>29505</v>
      </c>
      <c r="G924" s="499">
        <v>2618400</v>
      </c>
      <c r="H924" s="499"/>
      <c r="I924" s="499"/>
      <c r="J924" s="499">
        <v>2618400</v>
      </c>
      <c r="K924" s="499">
        <v>2618400</v>
      </c>
      <c r="L924" s="499"/>
      <c r="M924" s="499"/>
      <c r="N924" s="499">
        <v>2618400</v>
      </c>
      <c r="O924" s="499">
        <v>209472</v>
      </c>
      <c r="P924" s="499">
        <v>2827872</v>
      </c>
      <c r="Q924" s="499"/>
      <c r="R924" s="501"/>
      <c r="S924" s="502">
        <v>27379000</v>
      </c>
      <c r="T924" s="499"/>
      <c r="U924" s="499"/>
      <c r="V924" s="499">
        <v>2827872</v>
      </c>
      <c r="W924" s="501"/>
      <c r="X924" s="501"/>
      <c r="Y924" s="501"/>
      <c r="Z924" s="501"/>
      <c r="AA924" s="501"/>
      <c r="AB924" s="503"/>
    </row>
    <row r="925" spans="1:28" ht="35.1" customHeight="1">
      <c r="A925" s="498">
        <v>921</v>
      </c>
      <c r="B925" s="504" t="s">
        <v>7753</v>
      </c>
      <c r="C925" s="504" t="s">
        <v>7754</v>
      </c>
      <c r="D925" s="499">
        <v>8</v>
      </c>
      <c r="E925" s="499">
        <v>16030</v>
      </c>
      <c r="F925" s="499">
        <v>16030</v>
      </c>
      <c r="G925" s="499">
        <v>180754</v>
      </c>
      <c r="H925" s="499"/>
      <c r="I925" s="499"/>
      <c r="J925" s="499">
        <v>180754</v>
      </c>
      <c r="K925" s="499">
        <v>180754</v>
      </c>
      <c r="L925" s="499"/>
      <c r="M925" s="499"/>
      <c r="N925" s="499">
        <v>180754</v>
      </c>
      <c r="O925" s="499">
        <v>14460</v>
      </c>
      <c r="P925" s="499">
        <v>195214</v>
      </c>
      <c r="Q925" s="499"/>
      <c r="R925" s="501"/>
      <c r="S925" s="502">
        <v>1317000</v>
      </c>
      <c r="T925" s="499"/>
      <c r="U925" s="499"/>
      <c r="V925" s="499">
        <v>195214</v>
      </c>
      <c r="W925" s="501"/>
      <c r="X925" s="501"/>
      <c r="Y925" s="501"/>
      <c r="Z925" s="501"/>
      <c r="AA925" s="501"/>
      <c r="AB925" s="503"/>
    </row>
    <row r="926" spans="1:28" ht="35.1" customHeight="1">
      <c r="A926" s="498">
        <v>922</v>
      </c>
      <c r="B926" s="504" t="s">
        <v>3258</v>
      </c>
      <c r="C926" s="504" t="s">
        <v>3259</v>
      </c>
      <c r="D926" s="499">
        <v>6</v>
      </c>
      <c r="E926" s="499">
        <v>20165</v>
      </c>
      <c r="F926" s="499">
        <v>20165</v>
      </c>
      <c r="G926" s="499">
        <v>161900</v>
      </c>
      <c r="H926" s="499"/>
      <c r="I926" s="499"/>
      <c r="J926" s="499">
        <v>161900</v>
      </c>
      <c r="K926" s="499">
        <v>106295</v>
      </c>
      <c r="L926" s="499"/>
      <c r="M926" s="499"/>
      <c r="N926" s="499">
        <v>106295</v>
      </c>
      <c r="O926" s="499">
        <v>8505</v>
      </c>
      <c r="P926" s="499">
        <v>114800</v>
      </c>
      <c r="Q926" s="499">
        <v>55605</v>
      </c>
      <c r="R926" s="501"/>
      <c r="S926" s="502">
        <v>140000</v>
      </c>
      <c r="T926" s="499"/>
      <c r="U926" s="499"/>
      <c r="V926" s="499">
        <v>114800</v>
      </c>
      <c r="W926" s="501"/>
      <c r="X926" s="501"/>
      <c r="Y926" s="501"/>
      <c r="Z926" s="501"/>
      <c r="AA926" s="501"/>
      <c r="AB926" s="503"/>
    </row>
    <row r="927" spans="1:28" ht="35.1" customHeight="1">
      <c r="A927" s="498">
        <v>923</v>
      </c>
      <c r="B927" s="504" t="s">
        <v>3058</v>
      </c>
      <c r="C927" s="504" t="s">
        <v>3059</v>
      </c>
      <c r="D927" s="499">
        <v>80</v>
      </c>
      <c r="E927" s="499">
        <v>240000</v>
      </c>
      <c r="F927" s="499">
        <v>427688</v>
      </c>
      <c r="G927" s="499">
        <v>2725000</v>
      </c>
      <c r="H927" s="499">
        <v>18180</v>
      </c>
      <c r="I927" s="499"/>
      <c r="J927" s="499">
        <v>2743180</v>
      </c>
      <c r="K927" s="499">
        <v>3865758</v>
      </c>
      <c r="L927" s="499">
        <v>18180</v>
      </c>
      <c r="M927" s="499"/>
      <c r="N927" s="499">
        <v>3883938</v>
      </c>
      <c r="O927" s="499">
        <v>310698</v>
      </c>
      <c r="P927" s="499">
        <v>4194636</v>
      </c>
      <c r="Q927" s="499">
        <v>-1140758</v>
      </c>
      <c r="R927" s="501"/>
      <c r="S927" s="502">
        <v>196505000</v>
      </c>
      <c r="T927" s="499">
        <v>450000</v>
      </c>
      <c r="U927" s="499"/>
      <c r="V927" s="499">
        <v>4194636</v>
      </c>
      <c r="W927" s="501"/>
      <c r="X927" s="501"/>
      <c r="Y927" s="501"/>
      <c r="Z927" s="501"/>
      <c r="AA927" s="501"/>
      <c r="AB927" s="503"/>
    </row>
    <row r="928" spans="1:28" ht="35.1" customHeight="1">
      <c r="A928" s="498">
        <v>924</v>
      </c>
      <c r="B928" s="504" t="s">
        <v>3977</v>
      </c>
      <c r="C928" s="504" t="s">
        <v>9635</v>
      </c>
      <c r="D928" s="499">
        <v>83</v>
      </c>
      <c r="E928" s="499">
        <v>1640</v>
      </c>
      <c r="F928" s="499">
        <v>1640</v>
      </c>
      <c r="G928" s="499">
        <v>611905</v>
      </c>
      <c r="H928" s="499">
        <v>345000</v>
      </c>
      <c r="I928" s="499"/>
      <c r="J928" s="499">
        <v>956905</v>
      </c>
      <c r="K928" s="499">
        <v>611905</v>
      </c>
      <c r="L928" s="499">
        <v>345000</v>
      </c>
      <c r="M928" s="499"/>
      <c r="N928" s="499">
        <v>956905</v>
      </c>
      <c r="O928" s="499">
        <v>76527</v>
      </c>
      <c r="P928" s="499">
        <v>1033432</v>
      </c>
      <c r="Q928" s="499"/>
      <c r="R928" s="501"/>
      <c r="S928" s="502"/>
      <c r="T928" s="499"/>
      <c r="U928" s="499"/>
      <c r="V928" s="499">
        <v>1033432</v>
      </c>
      <c r="W928" s="501"/>
      <c r="X928" s="501"/>
      <c r="Y928" s="501"/>
      <c r="Z928" s="501"/>
      <c r="AA928" s="501"/>
      <c r="AB928" s="503"/>
    </row>
    <row r="929" spans="1:28" ht="35.1" customHeight="1">
      <c r="A929" s="498">
        <v>925</v>
      </c>
      <c r="B929" s="504" t="s">
        <v>5164</v>
      </c>
      <c r="C929" s="504" t="s">
        <v>5165</v>
      </c>
      <c r="D929" s="499">
        <v>17</v>
      </c>
      <c r="E929" s="499">
        <v>12210</v>
      </c>
      <c r="F929" s="499">
        <v>12210</v>
      </c>
      <c r="G929" s="499">
        <v>327700</v>
      </c>
      <c r="H929" s="499"/>
      <c r="I929" s="499"/>
      <c r="J929" s="499">
        <v>327700</v>
      </c>
      <c r="K929" s="499">
        <v>322778</v>
      </c>
      <c r="L929" s="499"/>
      <c r="M929" s="499"/>
      <c r="N929" s="499">
        <v>322778</v>
      </c>
      <c r="O929" s="499">
        <v>25822</v>
      </c>
      <c r="P929" s="499">
        <v>348600</v>
      </c>
      <c r="Q929" s="499">
        <v>4922</v>
      </c>
      <c r="R929" s="501"/>
      <c r="S929" s="502">
        <v>2805000</v>
      </c>
      <c r="T929" s="499"/>
      <c r="U929" s="499"/>
      <c r="V929" s="499">
        <v>348600</v>
      </c>
      <c r="W929" s="501"/>
      <c r="X929" s="501"/>
      <c r="Y929" s="501"/>
      <c r="Z929" s="501"/>
      <c r="AA929" s="501"/>
      <c r="AB929" s="503"/>
    </row>
    <row r="930" spans="1:28" ht="35.1" customHeight="1">
      <c r="A930" s="498">
        <v>926</v>
      </c>
      <c r="B930" s="504" t="s">
        <v>10341</v>
      </c>
      <c r="C930" s="504" t="s">
        <v>10476</v>
      </c>
      <c r="D930" s="499">
        <v>2</v>
      </c>
      <c r="E930" s="499">
        <v>1000</v>
      </c>
      <c r="F930" s="499">
        <v>1000</v>
      </c>
      <c r="G930" s="499">
        <v>57000</v>
      </c>
      <c r="H930" s="499"/>
      <c r="I930" s="499"/>
      <c r="J930" s="499">
        <v>57000</v>
      </c>
      <c r="K930" s="499">
        <v>57000</v>
      </c>
      <c r="L930" s="499"/>
      <c r="M930" s="499"/>
      <c r="N930" s="499">
        <v>57000</v>
      </c>
      <c r="O930" s="499">
        <v>4560</v>
      </c>
      <c r="P930" s="499">
        <v>61560</v>
      </c>
      <c r="Q930" s="499"/>
      <c r="R930" s="501"/>
      <c r="S930" s="502"/>
      <c r="T930" s="499"/>
      <c r="U930" s="499"/>
      <c r="V930" s="499">
        <v>61560</v>
      </c>
      <c r="W930" s="501"/>
      <c r="X930" s="501"/>
      <c r="Y930" s="501"/>
      <c r="Z930" s="501"/>
      <c r="AA930" s="501"/>
      <c r="AB930" s="503"/>
    </row>
    <row r="931" spans="1:28" ht="35.1" customHeight="1">
      <c r="A931" s="498">
        <v>927</v>
      </c>
      <c r="B931" s="504" t="s">
        <v>11025</v>
      </c>
      <c r="C931" s="504" t="s">
        <v>11519</v>
      </c>
      <c r="D931" s="499">
        <v>1</v>
      </c>
      <c r="E931" s="499">
        <v>1009</v>
      </c>
      <c r="F931" s="499">
        <v>1009</v>
      </c>
      <c r="G931" s="499">
        <v>34515</v>
      </c>
      <c r="H931" s="499"/>
      <c r="I931" s="499"/>
      <c r="J931" s="499">
        <v>34515</v>
      </c>
      <c r="K931" s="499">
        <v>34515</v>
      </c>
      <c r="L931" s="499"/>
      <c r="M931" s="499"/>
      <c r="N931" s="499">
        <v>34515</v>
      </c>
      <c r="O931" s="499">
        <v>2761</v>
      </c>
      <c r="P931" s="499">
        <v>37276</v>
      </c>
      <c r="Q931" s="499"/>
      <c r="R931" s="501"/>
      <c r="S931" s="502"/>
      <c r="T931" s="499"/>
      <c r="U931" s="499"/>
      <c r="V931" s="499">
        <v>37276</v>
      </c>
      <c r="W931" s="501"/>
      <c r="X931" s="501"/>
      <c r="Y931" s="501"/>
      <c r="Z931" s="501"/>
      <c r="AA931" s="501"/>
      <c r="AB931" s="503"/>
    </row>
    <row r="932" spans="1:28" ht="35.1" customHeight="1">
      <c r="A932" s="498">
        <v>928</v>
      </c>
      <c r="B932" s="504" t="s">
        <v>1192</v>
      </c>
      <c r="C932" s="504" t="s">
        <v>1193</v>
      </c>
      <c r="D932" s="499">
        <v>5</v>
      </c>
      <c r="E932" s="499">
        <v>3844</v>
      </c>
      <c r="F932" s="499">
        <v>3844</v>
      </c>
      <c r="G932" s="499">
        <v>174600</v>
      </c>
      <c r="H932" s="499">
        <v>4545</v>
      </c>
      <c r="I932" s="499"/>
      <c r="J932" s="499">
        <v>179145</v>
      </c>
      <c r="K932" s="499">
        <v>174600</v>
      </c>
      <c r="L932" s="499">
        <v>4545</v>
      </c>
      <c r="M932" s="499"/>
      <c r="N932" s="499">
        <v>179145</v>
      </c>
      <c r="O932" s="499">
        <v>14332</v>
      </c>
      <c r="P932" s="499">
        <v>193477</v>
      </c>
      <c r="Q932" s="499"/>
      <c r="R932" s="501"/>
      <c r="S932" s="502">
        <v>7800000</v>
      </c>
      <c r="T932" s="499">
        <v>60000</v>
      </c>
      <c r="U932" s="499"/>
      <c r="V932" s="499">
        <v>193477</v>
      </c>
      <c r="W932" s="501"/>
      <c r="X932" s="501"/>
      <c r="Y932" s="501"/>
      <c r="Z932" s="501"/>
      <c r="AA932" s="501"/>
      <c r="AB932" s="503"/>
    </row>
    <row r="933" spans="1:28" ht="35.1" customHeight="1">
      <c r="A933" s="498">
        <v>929</v>
      </c>
      <c r="B933" s="504" t="s">
        <v>11026</v>
      </c>
      <c r="C933" s="504" t="s">
        <v>11520</v>
      </c>
      <c r="D933" s="499">
        <v>6</v>
      </c>
      <c r="E933" s="499">
        <v>5193</v>
      </c>
      <c r="F933" s="499">
        <v>5193</v>
      </c>
      <c r="G933" s="499">
        <v>98000</v>
      </c>
      <c r="H933" s="499"/>
      <c r="I933" s="499"/>
      <c r="J933" s="499">
        <v>98000</v>
      </c>
      <c r="K933" s="499">
        <v>98000</v>
      </c>
      <c r="L933" s="499"/>
      <c r="M933" s="499"/>
      <c r="N933" s="499">
        <v>98000</v>
      </c>
      <c r="O933" s="499">
        <v>7840</v>
      </c>
      <c r="P933" s="499">
        <v>105840</v>
      </c>
      <c r="Q933" s="499"/>
      <c r="R933" s="501"/>
      <c r="S933" s="502"/>
      <c r="T933" s="499"/>
      <c r="U933" s="499">
        <v>17280</v>
      </c>
      <c r="V933" s="499">
        <v>88560</v>
      </c>
      <c r="W933" s="501"/>
      <c r="X933" s="501"/>
      <c r="Y933" s="501"/>
      <c r="Z933" s="501"/>
      <c r="AA933" s="501"/>
      <c r="AB933" s="503"/>
    </row>
    <row r="934" spans="1:28" ht="35.1" customHeight="1">
      <c r="A934" s="498">
        <v>930</v>
      </c>
      <c r="B934" s="504" t="s">
        <v>3047</v>
      </c>
      <c r="C934" s="504" t="s">
        <v>3048</v>
      </c>
      <c r="D934" s="499">
        <v>97</v>
      </c>
      <c r="E934" s="499">
        <v>2805</v>
      </c>
      <c r="F934" s="499">
        <v>2805</v>
      </c>
      <c r="G934" s="499">
        <v>561800</v>
      </c>
      <c r="H934" s="499">
        <v>60000</v>
      </c>
      <c r="I934" s="499"/>
      <c r="J934" s="499">
        <v>621800</v>
      </c>
      <c r="K934" s="499">
        <v>561800</v>
      </c>
      <c r="L934" s="499">
        <v>60000</v>
      </c>
      <c r="M934" s="499"/>
      <c r="N934" s="499">
        <v>621800</v>
      </c>
      <c r="O934" s="499">
        <v>49744</v>
      </c>
      <c r="P934" s="499">
        <v>671544</v>
      </c>
      <c r="Q934" s="499"/>
      <c r="R934" s="501"/>
      <c r="S934" s="502"/>
      <c r="T934" s="499"/>
      <c r="U934" s="499"/>
      <c r="V934" s="499">
        <v>671544</v>
      </c>
      <c r="W934" s="501"/>
      <c r="X934" s="501"/>
      <c r="Y934" s="501"/>
      <c r="Z934" s="501"/>
      <c r="AA934" s="501"/>
      <c r="AB934" s="503"/>
    </row>
    <row r="935" spans="1:28" ht="35.1" customHeight="1">
      <c r="A935" s="498">
        <v>931</v>
      </c>
      <c r="B935" s="504" t="s">
        <v>11027</v>
      </c>
      <c r="C935" s="504" t="s">
        <v>11521</v>
      </c>
      <c r="D935" s="499">
        <v>1</v>
      </c>
      <c r="E935" s="499">
        <v>15</v>
      </c>
      <c r="F935" s="499">
        <v>15</v>
      </c>
      <c r="G935" s="499">
        <v>11200</v>
      </c>
      <c r="H935" s="499"/>
      <c r="I935" s="499"/>
      <c r="J935" s="499">
        <v>11200</v>
      </c>
      <c r="K935" s="499">
        <v>11200</v>
      </c>
      <c r="L935" s="499"/>
      <c r="M935" s="499"/>
      <c r="N935" s="499">
        <v>11200</v>
      </c>
      <c r="O935" s="499">
        <v>896</v>
      </c>
      <c r="P935" s="499">
        <v>12096</v>
      </c>
      <c r="Q935" s="499"/>
      <c r="R935" s="501"/>
      <c r="S935" s="502"/>
      <c r="T935" s="499"/>
      <c r="U935" s="499"/>
      <c r="V935" s="499">
        <v>12096</v>
      </c>
      <c r="W935" s="501"/>
      <c r="X935" s="501"/>
      <c r="Y935" s="501"/>
      <c r="Z935" s="501"/>
      <c r="AA935" s="501"/>
      <c r="AB935" s="503"/>
    </row>
    <row r="936" spans="1:28" ht="35.1" customHeight="1">
      <c r="A936" s="498">
        <v>932</v>
      </c>
      <c r="B936" s="504" t="s">
        <v>11028</v>
      </c>
      <c r="C936" s="504" t="s">
        <v>11522</v>
      </c>
      <c r="D936" s="499">
        <v>1</v>
      </c>
      <c r="E936" s="499">
        <v>15</v>
      </c>
      <c r="F936" s="499">
        <v>15</v>
      </c>
      <c r="G936" s="499">
        <v>11200</v>
      </c>
      <c r="H936" s="499"/>
      <c r="I936" s="499"/>
      <c r="J936" s="499">
        <v>11200</v>
      </c>
      <c r="K936" s="499">
        <v>11200</v>
      </c>
      <c r="L936" s="499"/>
      <c r="M936" s="499"/>
      <c r="N936" s="499">
        <v>11200</v>
      </c>
      <c r="O936" s="499">
        <v>896</v>
      </c>
      <c r="P936" s="499">
        <v>12096</v>
      </c>
      <c r="Q936" s="499"/>
      <c r="R936" s="501"/>
      <c r="S936" s="502"/>
      <c r="T936" s="499"/>
      <c r="U936" s="499"/>
      <c r="V936" s="499">
        <v>12096</v>
      </c>
      <c r="W936" s="501"/>
      <c r="X936" s="501"/>
      <c r="Y936" s="501"/>
      <c r="Z936" s="501"/>
      <c r="AA936" s="501"/>
      <c r="AB936" s="503"/>
    </row>
    <row r="937" spans="1:28" ht="35.1" customHeight="1">
      <c r="A937" s="498">
        <v>933</v>
      </c>
      <c r="B937" s="504" t="s">
        <v>11029</v>
      </c>
      <c r="C937" s="504" t="s">
        <v>11523</v>
      </c>
      <c r="D937" s="499">
        <v>1</v>
      </c>
      <c r="E937" s="499">
        <v>35</v>
      </c>
      <c r="F937" s="499">
        <v>35</v>
      </c>
      <c r="G937" s="499">
        <v>11200</v>
      </c>
      <c r="H937" s="499"/>
      <c r="I937" s="499"/>
      <c r="J937" s="499">
        <v>11200</v>
      </c>
      <c r="K937" s="499">
        <v>11200</v>
      </c>
      <c r="L937" s="499"/>
      <c r="M937" s="499"/>
      <c r="N937" s="499">
        <v>11200</v>
      </c>
      <c r="O937" s="499">
        <v>896</v>
      </c>
      <c r="P937" s="499">
        <v>12096</v>
      </c>
      <c r="Q937" s="499"/>
      <c r="R937" s="501"/>
      <c r="S937" s="502"/>
      <c r="T937" s="499"/>
      <c r="U937" s="499"/>
      <c r="V937" s="499">
        <v>12096</v>
      </c>
      <c r="W937" s="501"/>
      <c r="X937" s="501"/>
      <c r="Y937" s="501"/>
      <c r="Z937" s="501"/>
      <c r="AA937" s="501"/>
      <c r="AB937" s="503"/>
    </row>
    <row r="938" spans="1:28" ht="35.1" customHeight="1">
      <c r="A938" s="498">
        <v>934</v>
      </c>
      <c r="B938" s="504" t="s">
        <v>8810</v>
      </c>
      <c r="C938" s="504" t="s">
        <v>8811</v>
      </c>
      <c r="D938" s="499">
        <v>2</v>
      </c>
      <c r="E938" s="499">
        <v>50</v>
      </c>
      <c r="F938" s="499">
        <v>50</v>
      </c>
      <c r="G938" s="499">
        <v>20800</v>
      </c>
      <c r="H938" s="499"/>
      <c r="I938" s="499"/>
      <c r="J938" s="499">
        <v>20800</v>
      </c>
      <c r="K938" s="499">
        <v>20800</v>
      </c>
      <c r="L938" s="499"/>
      <c r="M938" s="499"/>
      <c r="N938" s="499">
        <v>20800</v>
      </c>
      <c r="O938" s="499">
        <v>1664</v>
      </c>
      <c r="P938" s="499">
        <v>22464</v>
      </c>
      <c r="Q938" s="499"/>
      <c r="R938" s="501"/>
      <c r="S938" s="502"/>
      <c r="T938" s="499"/>
      <c r="U938" s="499"/>
      <c r="V938" s="499">
        <v>22464</v>
      </c>
      <c r="W938" s="501"/>
      <c r="X938" s="501"/>
      <c r="Y938" s="501"/>
      <c r="Z938" s="501"/>
      <c r="AA938" s="501"/>
      <c r="AB938" s="503"/>
    </row>
    <row r="939" spans="1:28" ht="35.1" customHeight="1">
      <c r="A939" s="498">
        <v>935</v>
      </c>
      <c r="B939" s="504" t="s">
        <v>8825</v>
      </c>
      <c r="C939" s="504" t="s">
        <v>8826</v>
      </c>
      <c r="D939" s="499">
        <v>1</v>
      </c>
      <c r="E939" s="499">
        <v>13</v>
      </c>
      <c r="F939" s="499">
        <v>13</v>
      </c>
      <c r="G939" s="499">
        <v>11200</v>
      </c>
      <c r="H939" s="499"/>
      <c r="I939" s="499"/>
      <c r="J939" s="499">
        <v>11200</v>
      </c>
      <c r="K939" s="499">
        <v>11200</v>
      </c>
      <c r="L939" s="499"/>
      <c r="M939" s="499"/>
      <c r="N939" s="499">
        <v>11200</v>
      </c>
      <c r="O939" s="499">
        <v>896</v>
      </c>
      <c r="P939" s="499">
        <v>12096</v>
      </c>
      <c r="Q939" s="499"/>
      <c r="R939" s="501"/>
      <c r="S939" s="502"/>
      <c r="T939" s="499"/>
      <c r="U939" s="499"/>
      <c r="V939" s="499">
        <v>12096</v>
      </c>
      <c r="W939" s="501"/>
      <c r="X939" s="501"/>
      <c r="Y939" s="501"/>
      <c r="Z939" s="501"/>
      <c r="AA939" s="501"/>
      <c r="AB939" s="503"/>
    </row>
    <row r="940" spans="1:28" ht="35.1" customHeight="1">
      <c r="A940" s="498">
        <v>936</v>
      </c>
      <c r="B940" s="504" t="s">
        <v>1792</v>
      </c>
      <c r="C940" s="504" t="s">
        <v>1793</v>
      </c>
      <c r="D940" s="499">
        <v>5</v>
      </c>
      <c r="E940" s="499">
        <v>10720</v>
      </c>
      <c r="F940" s="499">
        <v>10720</v>
      </c>
      <c r="G940" s="499">
        <v>215826</v>
      </c>
      <c r="H940" s="499"/>
      <c r="I940" s="499"/>
      <c r="J940" s="499">
        <v>215826</v>
      </c>
      <c r="K940" s="499">
        <v>215826</v>
      </c>
      <c r="L940" s="499"/>
      <c r="M940" s="499"/>
      <c r="N940" s="499">
        <v>215826</v>
      </c>
      <c r="O940" s="499">
        <v>17265</v>
      </c>
      <c r="P940" s="499">
        <v>233091</v>
      </c>
      <c r="Q940" s="499"/>
      <c r="R940" s="501"/>
      <c r="S940" s="502">
        <v>1385000</v>
      </c>
      <c r="T940" s="499"/>
      <c r="U940" s="499"/>
      <c r="V940" s="499">
        <v>233091</v>
      </c>
      <c r="W940" s="501"/>
      <c r="X940" s="501"/>
      <c r="Y940" s="501"/>
      <c r="Z940" s="501"/>
      <c r="AA940" s="501"/>
      <c r="AB940" s="503"/>
    </row>
    <row r="941" spans="1:28" ht="35.1" customHeight="1">
      <c r="A941" s="498">
        <v>937</v>
      </c>
      <c r="B941" s="504" t="s">
        <v>9138</v>
      </c>
      <c r="C941" s="504" t="s">
        <v>9139</v>
      </c>
      <c r="D941" s="499">
        <v>30</v>
      </c>
      <c r="E941" s="499">
        <v>640</v>
      </c>
      <c r="F941" s="499">
        <v>640</v>
      </c>
      <c r="G941" s="499">
        <v>244080</v>
      </c>
      <c r="H941" s="499"/>
      <c r="I941" s="499"/>
      <c r="J941" s="499">
        <v>244080</v>
      </c>
      <c r="K941" s="499">
        <v>244080</v>
      </c>
      <c r="L941" s="499"/>
      <c r="M941" s="499"/>
      <c r="N941" s="499">
        <v>244080</v>
      </c>
      <c r="O941" s="499">
        <v>19518</v>
      </c>
      <c r="P941" s="499">
        <v>263598</v>
      </c>
      <c r="Q941" s="499"/>
      <c r="R941" s="501"/>
      <c r="S941" s="502"/>
      <c r="T941" s="499"/>
      <c r="U941" s="499"/>
      <c r="V941" s="499">
        <v>263598</v>
      </c>
      <c r="W941" s="501"/>
      <c r="X941" s="501"/>
      <c r="Y941" s="501"/>
      <c r="Z941" s="501"/>
      <c r="AA941" s="501"/>
      <c r="AB941" s="503"/>
    </row>
    <row r="942" spans="1:28" ht="35.1" customHeight="1">
      <c r="A942" s="498">
        <v>938</v>
      </c>
      <c r="B942" s="504" t="s">
        <v>11030</v>
      </c>
      <c r="C942" s="504" t="s">
        <v>11524</v>
      </c>
      <c r="D942" s="499">
        <v>10</v>
      </c>
      <c r="E942" s="499">
        <v>2850</v>
      </c>
      <c r="F942" s="499">
        <v>2850</v>
      </c>
      <c r="G942" s="499">
        <v>264700</v>
      </c>
      <c r="H942" s="499"/>
      <c r="I942" s="499"/>
      <c r="J942" s="499">
        <v>264700</v>
      </c>
      <c r="K942" s="499">
        <v>264700</v>
      </c>
      <c r="L942" s="499"/>
      <c r="M942" s="499"/>
      <c r="N942" s="499">
        <v>264700</v>
      </c>
      <c r="O942" s="499">
        <v>21176</v>
      </c>
      <c r="P942" s="499">
        <v>285876</v>
      </c>
      <c r="Q942" s="499"/>
      <c r="R942" s="501"/>
      <c r="S942" s="502">
        <v>1351000</v>
      </c>
      <c r="T942" s="499"/>
      <c r="U942" s="499"/>
      <c r="V942" s="499">
        <v>285876</v>
      </c>
      <c r="W942" s="501"/>
      <c r="X942" s="501"/>
      <c r="Y942" s="501"/>
      <c r="Z942" s="501"/>
      <c r="AA942" s="501"/>
      <c r="AB942" s="503"/>
    </row>
    <row r="943" spans="1:28" ht="35.1" customHeight="1">
      <c r="A943" s="498">
        <v>939</v>
      </c>
      <c r="B943" s="504" t="s">
        <v>11031</v>
      </c>
      <c r="C943" s="504" t="s">
        <v>11525</v>
      </c>
      <c r="D943" s="499">
        <v>1</v>
      </c>
      <c r="E943" s="499">
        <v>700</v>
      </c>
      <c r="F943" s="499">
        <v>700</v>
      </c>
      <c r="G943" s="499">
        <v>34250</v>
      </c>
      <c r="H943" s="499"/>
      <c r="I943" s="499"/>
      <c r="J943" s="499">
        <v>34250</v>
      </c>
      <c r="K943" s="499">
        <v>34250</v>
      </c>
      <c r="L943" s="499"/>
      <c r="M943" s="499"/>
      <c r="N943" s="499">
        <v>34250</v>
      </c>
      <c r="O943" s="499">
        <v>2740</v>
      </c>
      <c r="P943" s="499">
        <v>36990</v>
      </c>
      <c r="Q943" s="499"/>
      <c r="R943" s="501"/>
      <c r="S943" s="502"/>
      <c r="T943" s="499"/>
      <c r="U943" s="499"/>
      <c r="V943" s="499">
        <v>36990</v>
      </c>
      <c r="W943" s="501"/>
      <c r="X943" s="501"/>
      <c r="Y943" s="501"/>
      <c r="Z943" s="501"/>
      <c r="AA943" s="501"/>
      <c r="AB943" s="503"/>
    </row>
    <row r="944" spans="1:28" ht="35.1" customHeight="1">
      <c r="A944" s="498">
        <v>940</v>
      </c>
      <c r="B944" s="504" t="s">
        <v>11032</v>
      </c>
      <c r="C944" s="504" t="s">
        <v>11526</v>
      </c>
      <c r="D944" s="499">
        <v>5</v>
      </c>
      <c r="E944" s="499">
        <v>144</v>
      </c>
      <c r="F944" s="499">
        <v>144</v>
      </c>
      <c r="G944" s="499">
        <v>56000</v>
      </c>
      <c r="H944" s="499"/>
      <c r="I944" s="499"/>
      <c r="J944" s="499">
        <v>56000</v>
      </c>
      <c r="K944" s="499">
        <v>56000</v>
      </c>
      <c r="L944" s="499"/>
      <c r="M944" s="499"/>
      <c r="N944" s="499">
        <v>56000</v>
      </c>
      <c r="O944" s="499">
        <v>4480</v>
      </c>
      <c r="P944" s="499">
        <v>60480</v>
      </c>
      <c r="Q944" s="499"/>
      <c r="R944" s="501"/>
      <c r="S944" s="502"/>
      <c r="T944" s="499"/>
      <c r="U944" s="499"/>
      <c r="V944" s="499">
        <v>60480</v>
      </c>
      <c r="W944" s="501"/>
      <c r="X944" s="501"/>
      <c r="Y944" s="501"/>
      <c r="Z944" s="501"/>
      <c r="AA944" s="501"/>
      <c r="AB944" s="503"/>
    </row>
    <row r="945" spans="1:28" ht="35.1" customHeight="1">
      <c r="A945" s="498">
        <v>941</v>
      </c>
      <c r="B945" s="504" t="s">
        <v>11033</v>
      </c>
      <c r="C945" s="504" t="s">
        <v>11527</v>
      </c>
      <c r="D945" s="499">
        <v>1</v>
      </c>
      <c r="E945" s="499">
        <v>400</v>
      </c>
      <c r="F945" s="499">
        <v>400</v>
      </c>
      <c r="G945" s="499">
        <v>16000</v>
      </c>
      <c r="H945" s="499"/>
      <c r="I945" s="499"/>
      <c r="J945" s="499">
        <v>16000</v>
      </c>
      <c r="K945" s="499">
        <v>16000</v>
      </c>
      <c r="L945" s="499"/>
      <c r="M945" s="499"/>
      <c r="N945" s="499">
        <v>16000</v>
      </c>
      <c r="O945" s="499">
        <v>1280</v>
      </c>
      <c r="P945" s="499">
        <v>17280</v>
      </c>
      <c r="Q945" s="499"/>
      <c r="R945" s="501"/>
      <c r="S945" s="502"/>
      <c r="T945" s="499"/>
      <c r="U945" s="499"/>
      <c r="V945" s="499">
        <v>17280</v>
      </c>
      <c r="W945" s="501"/>
      <c r="X945" s="501"/>
      <c r="Y945" s="501"/>
      <c r="Z945" s="501"/>
      <c r="AA945" s="501"/>
      <c r="AB945" s="503"/>
    </row>
    <row r="946" spans="1:28" ht="35.1" customHeight="1">
      <c r="A946" s="498">
        <v>942</v>
      </c>
      <c r="B946" s="504" t="s">
        <v>5732</v>
      </c>
      <c r="C946" s="504" t="s">
        <v>5733</v>
      </c>
      <c r="D946" s="499">
        <v>46</v>
      </c>
      <c r="E946" s="499">
        <v>125900</v>
      </c>
      <c r="F946" s="499">
        <v>125900</v>
      </c>
      <c r="G946" s="499">
        <v>709000</v>
      </c>
      <c r="H946" s="499"/>
      <c r="I946" s="499"/>
      <c r="J946" s="499">
        <v>709000</v>
      </c>
      <c r="K946" s="499">
        <v>709000</v>
      </c>
      <c r="L946" s="499"/>
      <c r="M946" s="499"/>
      <c r="N946" s="499">
        <v>709000</v>
      </c>
      <c r="O946" s="499">
        <v>56720</v>
      </c>
      <c r="P946" s="499">
        <v>765720</v>
      </c>
      <c r="Q946" s="499"/>
      <c r="R946" s="501"/>
      <c r="S946" s="502">
        <v>12764000</v>
      </c>
      <c r="T946" s="499"/>
      <c r="U946" s="499"/>
      <c r="V946" s="499">
        <v>765720</v>
      </c>
      <c r="W946" s="501"/>
      <c r="X946" s="501"/>
      <c r="Y946" s="501"/>
      <c r="Z946" s="501"/>
      <c r="AA946" s="501"/>
      <c r="AB946" s="503"/>
    </row>
    <row r="947" spans="1:28" ht="35.1" customHeight="1">
      <c r="A947" s="498">
        <v>943</v>
      </c>
      <c r="B947" s="504" t="s">
        <v>4792</v>
      </c>
      <c r="C947" s="504" t="s">
        <v>4793</v>
      </c>
      <c r="D947" s="499">
        <v>18</v>
      </c>
      <c r="E947" s="499">
        <v>22260</v>
      </c>
      <c r="F947" s="499">
        <v>22260</v>
      </c>
      <c r="G947" s="499">
        <v>375000</v>
      </c>
      <c r="H947" s="499"/>
      <c r="I947" s="499"/>
      <c r="J947" s="499">
        <v>375000</v>
      </c>
      <c r="K947" s="499">
        <v>308601</v>
      </c>
      <c r="L947" s="499"/>
      <c r="M947" s="499"/>
      <c r="N947" s="499">
        <v>308601</v>
      </c>
      <c r="O947" s="499">
        <v>24687</v>
      </c>
      <c r="P947" s="499">
        <v>333288</v>
      </c>
      <c r="Q947" s="499">
        <v>66399</v>
      </c>
      <c r="R947" s="501"/>
      <c r="S947" s="502">
        <v>3480000</v>
      </c>
      <c r="T947" s="499"/>
      <c r="U947" s="499"/>
      <c r="V947" s="499">
        <v>333288</v>
      </c>
      <c r="W947" s="501"/>
      <c r="X947" s="501"/>
      <c r="Y947" s="501"/>
      <c r="Z947" s="501"/>
      <c r="AA947" s="501"/>
      <c r="AB947" s="503"/>
    </row>
    <row r="948" spans="1:28" ht="35.1" customHeight="1">
      <c r="A948" s="498">
        <v>944</v>
      </c>
      <c r="B948" s="504" t="s">
        <v>11034</v>
      </c>
      <c r="C948" s="504" t="s">
        <v>11528</v>
      </c>
      <c r="D948" s="499">
        <v>3</v>
      </c>
      <c r="E948" s="499">
        <v>328</v>
      </c>
      <c r="F948" s="499">
        <v>328</v>
      </c>
      <c r="G948" s="499">
        <v>39900</v>
      </c>
      <c r="H948" s="499"/>
      <c r="I948" s="499"/>
      <c r="J948" s="499">
        <v>39900</v>
      </c>
      <c r="K948" s="499">
        <v>39900</v>
      </c>
      <c r="L948" s="499"/>
      <c r="M948" s="499"/>
      <c r="N948" s="499">
        <v>39900</v>
      </c>
      <c r="O948" s="499">
        <v>3192</v>
      </c>
      <c r="P948" s="499">
        <v>43092</v>
      </c>
      <c r="Q948" s="499"/>
      <c r="R948" s="501"/>
      <c r="S948" s="502"/>
      <c r="T948" s="499"/>
      <c r="U948" s="499"/>
      <c r="V948" s="499">
        <v>43092</v>
      </c>
      <c r="W948" s="501"/>
      <c r="X948" s="501"/>
      <c r="Y948" s="501"/>
      <c r="Z948" s="501"/>
      <c r="AA948" s="501"/>
      <c r="AB948" s="503"/>
    </row>
    <row r="949" spans="1:28" ht="35.1" customHeight="1">
      <c r="A949" s="498">
        <v>945</v>
      </c>
      <c r="B949" s="504" t="s">
        <v>428</v>
      </c>
      <c r="C949" s="504" t="s">
        <v>429</v>
      </c>
      <c r="D949" s="499">
        <v>1</v>
      </c>
      <c r="E949" s="499">
        <v>925</v>
      </c>
      <c r="F949" s="499">
        <v>925</v>
      </c>
      <c r="G949" s="499">
        <v>19000</v>
      </c>
      <c r="H949" s="499"/>
      <c r="I949" s="499"/>
      <c r="J949" s="499">
        <v>19000</v>
      </c>
      <c r="K949" s="499">
        <v>19000</v>
      </c>
      <c r="L949" s="499"/>
      <c r="M949" s="499"/>
      <c r="N949" s="499">
        <v>19000</v>
      </c>
      <c r="O949" s="499">
        <v>1520</v>
      </c>
      <c r="P949" s="499">
        <v>20520</v>
      </c>
      <c r="Q949" s="499"/>
      <c r="R949" s="501"/>
      <c r="S949" s="502"/>
      <c r="T949" s="499"/>
      <c r="U949" s="499"/>
      <c r="V949" s="499">
        <v>20520</v>
      </c>
      <c r="W949" s="501"/>
      <c r="X949" s="501"/>
      <c r="Y949" s="501"/>
      <c r="Z949" s="501"/>
      <c r="AA949" s="501"/>
      <c r="AB949" s="503"/>
    </row>
    <row r="950" spans="1:28" ht="35.1" customHeight="1">
      <c r="A950" s="498">
        <v>946</v>
      </c>
      <c r="B950" s="504" t="s">
        <v>8670</v>
      </c>
      <c r="C950" s="504" t="s">
        <v>8671</v>
      </c>
      <c r="D950" s="499">
        <v>24</v>
      </c>
      <c r="E950" s="499">
        <v>273300</v>
      </c>
      <c r="F950" s="499">
        <v>273300</v>
      </c>
      <c r="G950" s="499">
        <v>1178000</v>
      </c>
      <c r="H950" s="499"/>
      <c r="I950" s="499"/>
      <c r="J950" s="499">
        <v>1178000</v>
      </c>
      <c r="K950" s="499">
        <v>1178000</v>
      </c>
      <c r="L950" s="499"/>
      <c r="M950" s="499"/>
      <c r="N950" s="499">
        <v>1178000</v>
      </c>
      <c r="O950" s="499">
        <v>94240</v>
      </c>
      <c r="P950" s="499">
        <v>1272240</v>
      </c>
      <c r="Q950" s="499"/>
      <c r="R950" s="501"/>
      <c r="S950" s="502">
        <v>2200000</v>
      </c>
      <c r="T950" s="499"/>
      <c r="U950" s="499">
        <v>1272240</v>
      </c>
      <c r="V950" s="499"/>
      <c r="W950" s="501"/>
      <c r="X950" s="501"/>
      <c r="Y950" s="501"/>
      <c r="Z950" s="501"/>
      <c r="AA950" s="501"/>
      <c r="AB950" s="503"/>
    </row>
    <row r="951" spans="1:28" ht="35.1" customHeight="1">
      <c r="A951" s="498">
        <v>947</v>
      </c>
      <c r="B951" s="504" t="s">
        <v>1211</v>
      </c>
      <c r="C951" s="504" t="s">
        <v>1212</v>
      </c>
      <c r="D951" s="499">
        <v>72</v>
      </c>
      <c r="E951" s="499">
        <v>177755</v>
      </c>
      <c r="F951" s="499">
        <v>177755</v>
      </c>
      <c r="G951" s="499">
        <v>2685600</v>
      </c>
      <c r="H951" s="499"/>
      <c r="I951" s="499"/>
      <c r="J951" s="499">
        <v>2685600</v>
      </c>
      <c r="K951" s="499">
        <v>2685600</v>
      </c>
      <c r="L951" s="499"/>
      <c r="M951" s="499"/>
      <c r="N951" s="499">
        <v>2685600</v>
      </c>
      <c r="O951" s="499">
        <v>214848</v>
      </c>
      <c r="P951" s="499">
        <v>2900448</v>
      </c>
      <c r="Q951" s="499"/>
      <c r="R951" s="501"/>
      <c r="S951" s="502">
        <v>77477000</v>
      </c>
      <c r="T951" s="499"/>
      <c r="U951" s="499"/>
      <c r="V951" s="499">
        <v>2900448</v>
      </c>
      <c r="W951" s="501"/>
      <c r="X951" s="501"/>
      <c r="Y951" s="501"/>
      <c r="Z951" s="501"/>
      <c r="AA951" s="501"/>
      <c r="AB951" s="503"/>
    </row>
    <row r="952" spans="1:28" ht="35.1" customHeight="1">
      <c r="A952" s="498">
        <v>948</v>
      </c>
      <c r="B952" s="504" t="s">
        <v>7518</v>
      </c>
      <c r="C952" s="504" t="s">
        <v>11529</v>
      </c>
      <c r="D952" s="499">
        <v>1</v>
      </c>
      <c r="E952" s="499">
        <v>291</v>
      </c>
      <c r="F952" s="499">
        <v>291</v>
      </c>
      <c r="G952" s="499">
        <v>19000</v>
      </c>
      <c r="H952" s="499"/>
      <c r="I952" s="499"/>
      <c r="J952" s="499">
        <v>19000</v>
      </c>
      <c r="K952" s="499">
        <v>19000</v>
      </c>
      <c r="L952" s="499"/>
      <c r="M952" s="499"/>
      <c r="N952" s="499">
        <v>19000</v>
      </c>
      <c r="O952" s="499">
        <v>1520</v>
      </c>
      <c r="P952" s="499">
        <v>20520</v>
      </c>
      <c r="Q952" s="499"/>
      <c r="R952" s="501"/>
      <c r="S952" s="502">
        <v>220000</v>
      </c>
      <c r="T952" s="499"/>
      <c r="U952" s="499"/>
      <c r="V952" s="499">
        <v>20520</v>
      </c>
      <c r="W952" s="501"/>
      <c r="X952" s="501"/>
      <c r="Y952" s="501"/>
      <c r="Z952" s="501"/>
      <c r="AA952" s="501"/>
      <c r="AB952" s="503"/>
    </row>
    <row r="953" spans="1:28" ht="35.1" customHeight="1">
      <c r="A953" s="498">
        <v>949</v>
      </c>
      <c r="B953" s="504" t="s">
        <v>11035</v>
      </c>
      <c r="C953" s="504" t="s">
        <v>11530</v>
      </c>
      <c r="D953" s="499">
        <v>2</v>
      </c>
      <c r="E953" s="499">
        <v>56</v>
      </c>
      <c r="F953" s="499">
        <v>56</v>
      </c>
      <c r="G953" s="499">
        <v>22400</v>
      </c>
      <c r="H953" s="499"/>
      <c r="I953" s="499"/>
      <c r="J953" s="499">
        <v>22400</v>
      </c>
      <c r="K953" s="499">
        <v>22400</v>
      </c>
      <c r="L953" s="499"/>
      <c r="M953" s="499"/>
      <c r="N953" s="499">
        <v>22400</v>
      </c>
      <c r="O953" s="499">
        <v>1792</v>
      </c>
      <c r="P953" s="499">
        <v>24192</v>
      </c>
      <c r="Q953" s="499"/>
      <c r="R953" s="501"/>
      <c r="S953" s="502"/>
      <c r="T953" s="499"/>
      <c r="U953" s="499"/>
      <c r="V953" s="499">
        <v>24192</v>
      </c>
      <c r="W953" s="501"/>
      <c r="X953" s="501"/>
      <c r="Y953" s="501"/>
      <c r="Z953" s="501"/>
      <c r="AA953" s="501"/>
      <c r="AB953" s="503"/>
    </row>
    <row r="954" spans="1:28" ht="35.1" customHeight="1">
      <c r="A954" s="498">
        <v>950</v>
      </c>
      <c r="B954" s="504" t="s">
        <v>11035</v>
      </c>
      <c r="C954" s="504" t="s">
        <v>11531</v>
      </c>
      <c r="D954" s="499">
        <v>1</v>
      </c>
      <c r="E954" s="499">
        <v>198</v>
      </c>
      <c r="F954" s="499">
        <v>198</v>
      </c>
      <c r="G954" s="499">
        <v>14000</v>
      </c>
      <c r="H954" s="499"/>
      <c r="I954" s="499"/>
      <c r="J954" s="499">
        <v>14000</v>
      </c>
      <c r="K954" s="499">
        <v>14000</v>
      </c>
      <c r="L954" s="499"/>
      <c r="M954" s="499"/>
      <c r="N954" s="499">
        <v>14000</v>
      </c>
      <c r="O954" s="499">
        <v>1120</v>
      </c>
      <c r="P954" s="499">
        <v>15120</v>
      </c>
      <c r="Q954" s="499"/>
      <c r="R954" s="501"/>
      <c r="S954" s="502"/>
      <c r="T954" s="499"/>
      <c r="U954" s="499"/>
      <c r="V954" s="499">
        <v>15120</v>
      </c>
      <c r="W954" s="501"/>
      <c r="X954" s="501"/>
      <c r="Y954" s="501"/>
      <c r="Z954" s="501"/>
      <c r="AA954" s="501"/>
      <c r="AB954" s="503"/>
    </row>
    <row r="955" spans="1:28" ht="35.1" customHeight="1">
      <c r="A955" s="498">
        <v>951</v>
      </c>
      <c r="B955" s="504" t="s">
        <v>11036</v>
      </c>
      <c r="C955" s="504" t="s">
        <v>11532</v>
      </c>
      <c r="D955" s="499">
        <v>4</v>
      </c>
      <c r="E955" s="499">
        <v>22600</v>
      </c>
      <c r="F955" s="499">
        <v>22600</v>
      </c>
      <c r="G955" s="499">
        <v>142000</v>
      </c>
      <c r="H955" s="499">
        <v>4545</v>
      </c>
      <c r="I955" s="499"/>
      <c r="J955" s="499">
        <v>146545</v>
      </c>
      <c r="K955" s="499">
        <v>142000</v>
      </c>
      <c r="L955" s="499">
        <v>4545</v>
      </c>
      <c r="M955" s="499"/>
      <c r="N955" s="499">
        <v>146545</v>
      </c>
      <c r="O955" s="499">
        <v>11724</v>
      </c>
      <c r="P955" s="499">
        <v>158269</v>
      </c>
      <c r="Q955" s="499"/>
      <c r="R955" s="501"/>
      <c r="S955" s="502">
        <v>850000</v>
      </c>
      <c r="T955" s="499">
        <v>84000</v>
      </c>
      <c r="U955" s="499"/>
      <c r="V955" s="499">
        <v>158269</v>
      </c>
      <c r="W955" s="501"/>
      <c r="X955" s="501"/>
      <c r="Y955" s="501"/>
      <c r="Z955" s="501"/>
      <c r="AA955" s="501"/>
      <c r="AB955" s="503"/>
    </row>
    <row r="956" spans="1:28" ht="35.1" customHeight="1">
      <c r="A956" s="498">
        <v>952</v>
      </c>
      <c r="B956" s="504" t="s">
        <v>4701</v>
      </c>
      <c r="C956" s="504" t="s">
        <v>4702</v>
      </c>
      <c r="D956" s="499">
        <v>77</v>
      </c>
      <c r="E956" s="499">
        <v>1417995</v>
      </c>
      <c r="F956" s="499">
        <v>1417995</v>
      </c>
      <c r="G956" s="499">
        <v>8162000</v>
      </c>
      <c r="H956" s="499">
        <v>318630</v>
      </c>
      <c r="I956" s="499">
        <v>47500</v>
      </c>
      <c r="J956" s="499">
        <v>8528130</v>
      </c>
      <c r="K956" s="499">
        <v>8162000</v>
      </c>
      <c r="L956" s="499">
        <v>318630</v>
      </c>
      <c r="M956" s="499">
        <v>47500</v>
      </c>
      <c r="N956" s="499">
        <v>8528130</v>
      </c>
      <c r="O956" s="499">
        <v>682256</v>
      </c>
      <c r="P956" s="499">
        <v>9210386</v>
      </c>
      <c r="Q956" s="499"/>
      <c r="R956" s="501"/>
      <c r="S956" s="502">
        <v>168095000</v>
      </c>
      <c r="T956" s="499">
        <v>1560000</v>
      </c>
      <c r="U956" s="499"/>
      <c r="V956" s="499">
        <v>9210386</v>
      </c>
      <c r="W956" s="501"/>
      <c r="X956" s="501"/>
      <c r="Y956" s="501"/>
      <c r="Z956" s="501"/>
      <c r="AA956" s="501"/>
      <c r="AB956" s="503"/>
    </row>
    <row r="957" spans="1:28" ht="35.1" customHeight="1">
      <c r="A957" s="498">
        <v>953</v>
      </c>
      <c r="B957" s="504" t="s">
        <v>8908</v>
      </c>
      <c r="C957" s="504" t="s">
        <v>8909</v>
      </c>
      <c r="D957" s="499">
        <v>1</v>
      </c>
      <c r="E957" s="499">
        <v>564</v>
      </c>
      <c r="F957" s="499">
        <v>564</v>
      </c>
      <c r="G957" s="499">
        <v>19000</v>
      </c>
      <c r="H957" s="499"/>
      <c r="I957" s="499"/>
      <c r="J957" s="499">
        <v>19000</v>
      </c>
      <c r="K957" s="499">
        <v>19000</v>
      </c>
      <c r="L957" s="499"/>
      <c r="M957" s="499"/>
      <c r="N957" s="499">
        <v>19000</v>
      </c>
      <c r="O957" s="499">
        <v>1520</v>
      </c>
      <c r="P957" s="499">
        <v>20520</v>
      </c>
      <c r="Q957" s="499"/>
      <c r="R957" s="501"/>
      <c r="S957" s="502">
        <v>390000</v>
      </c>
      <c r="T957" s="499"/>
      <c r="U957" s="499"/>
      <c r="V957" s="499">
        <v>20520</v>
      </c>
      <c r="W957" s="501"/>
      <c r="X957" s="501"/>
      <c r="Y957" s="501"/>
      <c r="Z957" s="501"/>
      <c r="AA957" s="501"/>
      <c r="AB957" s="503"/>
    </row>
    <row r="958" spans="1:28" ht="35.1" customHeight="1">
      <c r="A958" s="498">
        <v>954</v>
      </c>
      <c r="B958" s="504" t="s">
        <v>11037</v>
      </c>
      <c r="C958" s="504" t="s">
        <v>11533</v>
      </c>
      <c r="D958" s="499">
        <v>2</v>
      </c>
      <c r="E958" s="499">
        <v>505</v>
      </c>
      <c r="F958" s="499">
        <v>505</v>
      </c>
      <c r="G958" s="499">
        <v>73700</v>
      </c>
      <c r="H958" s="499">
        <v>4500</v>
      </c>
      <c r="I958" s="499"/>
      <c r="J958" s="499">
        <v>78200</v>
      </c>
      <c r="K958" s="499">
        <v>73700</v>
      </c>
      <c r="L958" s="499">
        <v>4500</v>
      </c>
      <c r="M958" s="499"/>
      <c r="N958" s="499">
        <v>78200</v>
      </c>
      <c r="O958" s="499">
        <v>6256</v>
      </c>
      <c r="P958" s="499">
        <v>84456</v>
      </c>
      <c r="Q958" s="499"/>
      <c r="R958" s="501"/>
      <c r="S958" s="502">
        <v>1435000</v>
      </c>
      <c r="T958" s="499"/>
      <c r="U958" s="499"/>
      <c r="V958" s="499">
        <v>84456</v>
      </c>
      <c r="W958" s="501"/>
      <c r="X958" s="501"/>
      <c r="Y958" s="501"/>
      <c r="Z958" s="501"/>
      <c r="AA958" s="501"/>
      <c r="AB958" s="503"/>
    </row>
    <row r="959" spans="1:28" ht="35.1" customHeight="1">
      <c r="A959" s="498">
        <v>955</v>
      </c>
      <c r="B959" s="504" t="s">
        <v>7522</v>
      </c>
      <c r="C959" s="504" t="s">
        <v>7523</v>
      </c>
      <c r="D959" s="499">
        <v>7</v>
      </c>
      <c r="E959" s="499">
        <v>25288</v>
      </c>
      <c r="F959" s="499">
        <v>25288</v>
      </c>
      <c r="G959" s="499">
        <v>202070</v>
      </c>
      <c r="H959" s="499">
        <v>18180</v>
      </c>
      <c r="I959" s="499"/>
      <c r="J959" s="499">
        <v>220250</v>
      </c>
      <c r="K959" s="499">
        <v>202070</v>
      </c>
      <c r="L959" s="499">
        <v>18180</v>
      </c>
      <c r="M959" s="499"/>
      <c r="N959" s="499">
        <v>220250</v>
      </c>
      <c r="O959" s="499">
        <v>17622</v>
      </c>
      <c r="P959" s="499">
        <v>237872</v>
      </c>
      <c r="Q959" s="499"/>
      <c r="R959" s="501"/>
      <c r="S959" s="502">
        <v>2820000</v>
      </c>
      <c r="T959" s="499">
        <v>125000</v>
      </c>
      <c r="U959" s="499"/>
      <c r="V959" s="499">
        <v>237872</v>
      </c>
      <c r="W959" s="501"/>
      <c r="X959" s="501"/>
      <c r="Y959" s="501"/>
      <c r="Z959" s="501"/>
      <c r="AA959" s="501"/>
      <c r="AB959" s="503"/>
    </row>
    <row r="960" spans="1:28" ht="35.1" customHeight="1">
      <c r="A960" s="498">
        <v>956</v>
      </c>
      <c r="B960" s="504" t="s">
        <v>11038</v>
      </c>
      <c r="C960" s="504" t="s">
        <v>11534</v>
      </c>
      <c r="D960" s="499">
        <v>1</v>
      </c>
      <c r="E960" s="499">
        <v>27</v>
      </c>
      <c r="F960" s="499">
        <v>27</v>
      </c>
      <c r="G960" s="499">
        <v>11200</v>
      </c>
      <c r="H960" s="499"/>
      <c r="I960" s="499"/>
      <c r="J960" s="499">
        <v>11200</v>
      </c>
      <c r="K960" s="499">
        <v>11200</v>
      </c>
      <c r="L960" s="499"/>
      <c r="M960" s="499"/>
      <c r="N960" s="499">
        <v>11200</v>
      </c>
      <c r="O960" s="499">
        <v>896</v>
      </c>
      <c r="P960" s="499">
        <v>12096</v>
      </c>
      <c r="Q960" s="499"/>
      <c r="R960" s="501"/>
      <c r="S960" s="502"/>
      <c r="T960" s="499"/>
      <c r="U960" s="499"/>
      <c r="V960" s="499">
        <v>12096</v>
      </c>
      <c r="W960" s="501"/>
      <c r="X960" s="501"/>
      <c r="Y960" s="501"/>
      <c r="Z960" s="501"/>
      <c r="AA960" s="501"/>
      <c r="AB960" s="503"/>
    </row>
    <row r="961" spans="1:28" ht="35.1" customHeight="1">
      <c r="A961" s="498">
        <v>957</v>
      </c>
      <c r="B961" s="504" t="s">
        <v>483</v>
      </c>
      <c r="C961" s="504" t="s">
        <v>484</v>
      </c>
      <c r="D961" s="499">
        <v>14</v>
      </c>
      <c r="E961" s="499">
        <v>53945</v>
      </c>
      <c r="F961" s="499">
        <v>53945</v>
      </c>
      <c r="G961" s="499">
        <v>398800</v>
      </c>
      <c r="H961" s="499">
        <v>5000</v>
      </c>
      <c r="I961" s="499"/>
      <c r="J961" s="499">
        <v>403800</v>
      </c>
      <c r="K961" s="499">
        <v>391659</v>
      </c>
      <c r="L961" s="499">
        <v>5000</v>
      </c>
      <c r="M961" s="499"/>
      <c r="N961" s="499">
        <v>396659</v>
      </c>
      <c r="O961" s="499">
        <v>31733</v>
      </c>
      <c r="P961" s="499">
        <v>428392</v>
      </c>
      <c r="Q961" s="499">
        <v>7141</v>
      </c>
      <c r="R961" s="501"/>
      <c r="S961" s="502">
        <v>4277000</v>
      </c>
      <c r="T961" s="499"/>
      <c r="U961" s="499"/>
      <c r="V961" s="499">
        <v>428392</v>
      </c>
      <c r="W961" s="501"/>
      <c r="X961" s="501"/>
      <c r="Y961" s="501"/>
      <c r="Z961" s="501"/>
      <c r="AA961" s="501"/>
      <c r="AB961" s="503"/>
    </row>
    <row r="962" spans="1:28" ht="35.1" customHeight="1">
      <c r="A962" s="498">
        <v>958</v>
      </c>
      <c r="B962" s="504" t="s">
        <v>8244</v>
      </c>
      <c r="C962" s="504" t="s">
        <v>8245</v>
      </c>
      <c r="D962" s="499">
        <v>11</v>
      </c>
      <c r="E962" s="499">
        <v>111700</v>
      </c>
      <c r="F962" s="499">
        <v>111700</v>
      </c>
      <c r="G962" s="499">
        <v>464000</v>
      </c>
      <c r="H962" s="499"/>
      <c r="I962" s="499"/>
      <c r="J962" s="499">
        <v>464000</v>
      </c>
      <c r="K962" s="499">
        <v>464000</v>
      </c>
      <c r="L962" s="499"/>
      <c r="M962" s="499"/>
      <c r="N962" s="499">
        <v>464000</v>
      </c>
      <c r="O962" s="499">
        <v>37120</v>
      </c>
      <c r="P962" s="499">
        <v>501120</v>
      </c>
      <c r="Q962" s="499"/>
      <c r="R962" s="501"/>
      <c r="S962" s="502"/>
      <c r="T962" s="499"/>
      <c r="U962" s="499"/>
      <c r="V962" s="499">
        <v>501120</v>
      </c>
      <c r="W962" s="501"/>
      <c r="X962" s="501"/>
      <c r="Y962" s="501"/>
      <c r="Z962" s="501"/>
      <c r="AA962" s="501"/>
      <c r="AB962" s="503"/>
    </row>
    <row r="963" spans="1:28" ht="35.1" customHeight="1">
      <c r="A963" s="498">
        <v>959</v>
      </c>
      <c r="B963" s="504" t="s">
        <v>8236</v>
      </c>
      <c r="C963" s="504" t="s">
        <v>8237</v>
      </c>
      <c r="D963" s="499">
        <v>57</v>
      </c>
      <c r="E963" s="499">
        <v>420100</v>
      </c>
      <c r="F963" s="499">
        <v>445325</v>
      </c>
      <c r="G963" s="499">
        <v>2859800</v>
      </c>
      <c r="H963" s="499"/>
      <c r="I963" s="499"/>
      <c r="J963" s="499">
        <v>2859800</v>
      </c>
      <c r="K963" s="499">
        <v>2486100</v>
      </c>
      <c r="L963" s="499"/>
      <c r="M963" s="499"/>
      <c r="N963" s="499">
        <v>2486100</v>
      </c>
      <c r="O963" s="499">
        <v>198876</v>
      </c>
      <c r="P963" s="499">
        <v>2684976</v>
      </c>
      <c r="Q963" s="499">
        <v>373700</v>
      </c>
      <c r="R963" s="501"/>
      <c r="S963" s="502">
        <v>87761000</v>
      </c>
      <c r="T963" s="499"/>
      <c r="U963" s="499"/>
      <c r="V963" s="499">
        <v>2684976</v>
      </c>
      <c r="W963" s="501"/>
      <c r="X963" s="501"/>
      <c r="Y963" s="501"/>
      <c r="Z963" s="501"/>
      <c r="AA963" s="501"/>
      <c r="AB963" s="503"/>
    </row>
    <row r="964" spans="1:28" ht="35.1" customHeight="1">
      <c r="A964" s="498">
        <v>960</v>
      </c>
      <c r="B964" s="504" t="s">
        <v>4350</v>
      </c>
      <c r="C964" s="504" t="s">
        <v>4351</v>
      </c>
      <c r="D964" s="499">
        <v>1200</v>
      </c>
      <c r="E964" s="499">
        <v>419955</v>
      </c>
      <c r="F964" s="499">
        <v>419955</v>
      </c>
      <c r="G964" s="499">
        <v>26560900</v>
      </c>
      <c r="H964" s="499">
        <v>5000</v>
      </c>
      <c r="I964" s="499"/>
      <c r="J964" s="499">
        <v>26565900</v>
      </c>
      <c r="K964" s="499">
        <v>26560900</v>
      </c>
      <c r="L964" s="499">
        <v>5000</v>
      </c>
      <c r="M964" s="499"/>
      <c r="N964" s="499">
        <v>26565900</v>
      </c>
      <c r="O964" s="499">
        <v>2125272</v>
      </c>
      <c r="P964" s="499">
        <v>28691172</v>
      </c>
      <c r="Q964" s="499"/>
      <c r="R964" s="501"/>
      <c r="S964" s="502">
        <v>180471000</v>
      </c>
      <c r="T964" s="499"/>
      <c r="U964" s="499"/>
      <c r="V964" s="499">
        <v>28691172</v>
      </c>
      <c r="W964" s="501"/>
      <c r="X964" s="501"/>
      <c r="Y964" s="501"/>
      <c r="Z964" s="501"/>
      <c r="AA964" s="501"/>
      <c r="AB964" s="503"/>
    </row>
    <row r="965" spans="1:28" ht="35.1" customHeight="1">
      <c r="A965" s="498">
        <v>961</v>
      </c>
      <c r="B965" s="504" t="s">
        <v>5114</v>
      </c>
      <c r="C965" s="504" t="s">
        <v>5115</v>
      </c>
      <c r="D965" s="499">
        <v>1</v>
      </c>
      <c r="E965" s="499">
        <v>300</v>
      </c>
      <c r="F965" s="499">
        <v>300</v>
      </c>
      <c r="G965" s="499">
        <v>13600</v>
      </c>
      <c r="H965" s="499">
        <v>4545</v>
      </c>
      <c r="I965" s="499"/>
      <c r="J965" s="499">
        <v>18145</v>
      </c>
      <c r="K965" s="499">
        <v>13600</v>
      </c>
      <c r="L965" s="499">
        <v>4545</v>
      </c>
      <c r="M965" s="499"/>
      <c r="N965" s="499">
        <v>18145</v>
      </c>
      <c r="O965" s="499">
        <v>1452</v>
      </c>
      <c r="P965" s="499">
        <v>19597</v>
      </c>
      <c r="Q965" s="499"/>
      <c r="R965" s="501"/>
      <c r="S965" s="502">
        <v>185000</v>
      </c>
      <c r="T965" s="499">
        <v>20000</v>
      </c>
      <c r="U965" s="499"/>
      <c r="V965" s="499">
        <v>19597</v>
      </c>
      <c r="W965" s="501"/>
      <c r="X965" s="501"/>
      <c r="Y965" s="501"/>
      <c r="Z965" s="501"/>
      <c r="AA965" s="501"/>
      <c r="AB965" s="503"/>
    </row>
    <row r="966" spans="1:28" ht="35.1" customHeight="1">
      <c r="A966" s="498">
        <v>962</v>
      </c>
      <c r="B966" s="504" t="s">
        <v>5178</v>
      </c>
      <c r="C966" s="504" t="s">
        <v>5179</v>
      </c>
      <c r="D966" s="499">
        <v>1</v>
      </c>
      <c r="E966" s="499">
        <v>385</v>
      </c>
      <c r="F966" s="499">
        <v>385</v>
      </c>
      <c r="G966" s="499">
        <v>44100</v>
      </c>
      <c r="H966" s="499"/>
      <c r="I966" s="499"/>
      <c r="J966" s="499">
        <v>44100</v>
      </c>
      <c r="K966" s="499">
        <v>44100</v>
      </c>
      <c r="L966" s="499"/>
      <c r="M966" s="499"/>
      <c r="N966" s="499">
        <v>44100</v>
      </c>
      <c r="O966" s="499">
        <v>3528</v>
      </c>
      <c r="P966" s="499">
        <v>47628</v>
      </c>
      <c r="Q966" s="499"/>
      <c r="R966" s="501"/>
      <c r="S966" s="502"/>
      <c r="T966" s="499"/>
      <c r="U966" s="499"/>
      <c r="V966" s="499">
        <v>47628</v>
      </c>
      <c r="W966" s="501"/>
      <c r="X966" s="501"/>
      <c r="Y966" s="501"/>
      <c r="Z966" s="501"/>
      <c r="AA966" s="501"/>
      <c r="AB966" s="503"/>
    </row>
    <row r="967" spans="1:28" ht="35.1" customHeight="1">
      <c r="A967" s="498">
        <v>963</v>
      </c>
      <c r="B967" s="504" t="s">
        <v>7785</v>
      </c>
      <c r="C967" s="504" t="s">
        <v>7786</v>
      </c>
      <c r="D967" s="499">
        <v>3</v>
      </c>
      <c r="E967" s="499">
        <v>47065</v>
      </c>
      <c r="F967" s="499">
        <v>69055</v>
      </c>
      <c r="G967" s="499">
        <v>379000</v>
      </c>
      <c r="H967" s="499"/>
      <c r="I967" s="499"/>
      <c r="J967" s="499">
        <v>379000</v>
      </c>
      <c r="K967" s="499">
        <v>379000</v>
      </c>
      <c r="L967" s="499"/>
      <c r="M967" s="499"/>
      <c r="N967" s="499">
        <v>379000</v>
      </c>
      <c r="O967" s="499">
        <v>30320</v>
      </c>
      <c r="P967" s="499">
        <v>409320</v>
      </c>
      <c r="Q967" s="499"/>
      <c r="R967" s="501"/>
      <c r="S967" s="502"/>
      <c r="T967" s="499"/>
      <c r="U967" s="499"/>
      <c r="V967" s="499">
        <v>409320</v>
      </c>
      <c r="W967" s="501"/>
      <c r="X967" s="501"/>
      <c r="Y967" s="501"/>
      <c r="Z967" s="501"/>
      <c r="AA967" s="501"/>
      <c r="AB967" s="503"/>
    </row>
    <row r="968" spans="1:28" ht="35.1" customHeight="1">
      <c r="A968" s="498">
        <v>964</v>
      </c>
      <c r="B968" s="504" t="s">
        <v>1052</v>
      </c>
      <c r="C968" s="504" t="s">
        <v>1053</v>
      </c>
      <c r="D968" s="499">
        <v>4</v>
      </c>
      <c r="E968" s="499">
        <v>2950</v>
      </c>
      <c r="F968" s="499">
        <v>2950</v>
      </c>
      <c r="G968" s="499">
        <v>67200</v>
      </c>
      <c r="H968" s="499">
        <v>14545</v>
      </c>
      <c r="I968" s="499"/>
      <c r="J968" s="499">
        <v>81745</v>
      </c>
      <c r="K968" s="499">
        <v>67200</v>
      </c>
      <c r="L968" s="499">
        <v>14545</v>
      </c>
      <c r="M968" s="499"/>
      <c r="N968" s="499">
        <v>81745</v>
      </c>
      <c r="O968" s="499">
        <v>6540</v>
      </c>
      <c r="P968" s="499">
        <v>88285</v>
      </c>
      <c r="Q968" s="499"/>
      <c r="R968" s="501"/>
      <c r="S968" s="502"/>
      <c r="T968" s="499">
        <v>20000</v>
      </c>
      <c r="U968" s="499"/>
      <c r="V968" s="499">
        <v>88285</v>
      </c>
      <c r="W968" s="501"/>
      <c r="X968" s="501"/>
      <c r="Y968" s="501"/>
      <c r="Z968" s="501"/>
      <c r="AA968" s="501"/>
      <c r="AB968" s="503"/>
    </row>
    <row r="969" spans="1:28" ht="35.1" customHeight="1">
      <c r="A969" s="498">
        <v>965</v>
      </c>
      <c r="B969" s="504" t="s">
        <v>9143</v>
      </c>
      <c r="C969" s="504" t="s">
        <v>11535</v>
      </c>
      <c r="D969" s="499">
        <v>1</v>
      </c>
      <c r="E969" s="499">
        <v>280</v>
      </c>
      <c r="F969" s="499">
        <v>280</v>
      </c>
      <c r="G969" s="499">
        <v>19100</v>
      </c>
      <c r="H969" s="499"/>
      <c r="I969" s="499"/>
      <c r="J969" s="499">
        <v>19100</v>
      </c>
      <c r="K969" s="499">
        <v>13889</v>
      </c>
      <c r="L969" s="499"/>
      <c r="M969" s="499"/>
      <c r="N969" s="499">
        <v>13889</v>
      </c>
      <c r="O969" s="499">
        <v>1111</v>
      </c>
      <c r="P969" s="499">
        <v>15000</v>
      </c>
      <c r="Q969" s="499">
        <v>5211</v>
      </c>
      <c r="R969" s="501"/>
      <c r="S969" s="502">
        <v>20000</v>
      </c>
      <c r="T969" s="499"/>
      <c r="U969" s="499"/>
      <c r="V969" s="499">
        <v>15000</v>
      </c>
      <c r="W969" s="501"/>
      <c r="X969" s="501"/>
      <c r="Y969" s="501"/>
      <c r="Z969" s="501"/>
      <c r="AA969" s="501"/>
      <c r="AB969" s="503"/>
    </row>
    <row r="970" spans="1:28" ht="35.1" customHeight="1">
      <c r="A970" s="498">
        <v>966</v>
      </c>
      <c r="B970" s="504" t="s">
        <v>331</v>
      </c>
      <c r="C970" s="504" t="s">
        <v>332</v>
      </c>
      <c r="D970" s="499">
        <v>5</v>
      </c>
      <c r="E970" s="499">
        <v>1480</v>
      </c>
      <c r="F970" s="499">
        <v>1480</v>
      </c>
      <c r="G970" s="499">
        <v>82834</v>
      </c>
      <c r="H970" s="499"/>
      <c r="I970" s="499"/>
      <c r="J970" s="499">
        <v>82834</v>
      </c>
      <c r="K970" s="499">
        <v>82834</v>
      </c>
      <c r="L970" s="499"/>
      <c r="M970" s="499"/>
      <c r="N970" s="499">
        <v>82834</v>
      </c>
      <c r="O970" s="499">
        <v>6627</v>
      </c>
      <c r="P970" s="499">
        <v>89461</v>
      </c>
      <c r="Q970" s="499"/>
      <c r="R970" s="501"/>
      <c r="S970" s="502">
        <v>120000</v>
      </c>
      <c r="T970" s="499"/>
      <c r="U970" s="499"/>
      <c r="V970" s="499">
        <v>89461</v>
      </c>
      <c r="W970" s="501"/>
      <c r="X970" s="501"/>
      <c r="Y970" s="501"/>
      <c r="Z970" s="501"/>
      <c r="AA970" s="501"/>
      <c r="AB970" s="503"/>
    </row>
    <row r="971" spans="1:28" ht="35.1" customHeight="1">
      <c r="A971" s="498">
        <v>967</v>
      </c>
      <c r="B971" s="504" t="s">
        <v>8453</v>
      </c>
      <c r="C971" s="504" t="s">
        <v>8454</v>
      </c>
      <c r="D971" s="499">
        <v>2</v>
      </c>
      <c r="E971" s="499">
        <v>1100</v>
      </c>
      <c r="F971" s="499">
        <v>1100</v>
      </c>
      <c r="G971" s="499">
        <v>41000</v>
      </c>
      <c r="H971" s="499"/>
      <c r="I971" s="499"/>
      <c r="J971" s="499">
        <v>41000</v>
      </c>
      <c r="K971" s="499">
        <v>27778</v>
      </c>
      <c r="L971" s="499"/>
      <c r="M971" s="499"/>
      <c r="N971" s="499">
        <v>27778</v>
      </c>
      <c r="O971" s="499">
        <v>2222</v>
      </c>
      <c r="P971" s="499">
        <v>30000</v>
      </c>
      <c r="Q971" s="499">
        <v>13222</v>
      </c>
      <c r="R971" s="501"/>
      <c r="S971" s="502">
        <v>200000</v>
      </c>
      <c r="T971" s="499"/>
      <c r="U971" s="499">
        <v>30000</v>
      </c>
      <c r="V971" s="499"/>
      <c r="W971" s="501"/>
      <c r="X971" s="501"/>
      <c r="Y971" s="501"/>
      <c r="Z971" s="501"/>
      <c r="AA971" s="501"/>
      <c r="AB971" s="503"/>
    </row>
    <row r="972" spans="1:28" ht="35.1" customHeight="1">
      <c r="A972" s="498">
        <v>968</v>
      </c>
      <c r="B972" s="504" t="s">
        <v>870</v>
      </c>
      <c r="C972" s="504" t="s">
        <v>871</v>
      </c>
      <c r="D972" s="499">
        <v>5</v>
      </c>
      <c r="E972" s="499">
        <v>1240</v>
      </c>
      <c r="F972" s="499">
        <v>1240</v>
      </c>
      <c r="G972" s="499">
        <v>325200</v>
      </c>
      <c r="H972" s="499"/>
      <c r="I972" s="499"/>
      <c r="J972" s="499">
        <v>325200</v>
      </c>
      <c r="K972" s="499">
        <v>325200</v>
      </c>
      <c r="L972" s="499"/>
      <c r="M972" s="499"/>
      <c r="N972" s="499">
        <v>325200</v>
      </c>
      <c r="O972" s="499">
        <v>26016</v>
      </c>
      <c r="P972" s="499">
        <v>351216</v>
      </c>
      <c r="Q972" s="499"/>
      <c r="R972" s="501"/>
      <c r="S972" s="502"/>
      <c r="T972" s="499"/>
      <c r="U972" s="499"/>
      <c r="V972" s="499">
        <v>351216</v>
      </c>
      <c r="W972" s="501"/>
      <c r="X972" s="501"/>
      <c r="Y972" s="501"/>
      <c r="Z972" s="501"/>
      <c r="AA972" s="501"/>
      <c r="AB972" s="503"/>
    </row>
    <row r="973" spans="1:28" ht="35.1" customHeight="1">
      <c r="A973" s="498">
        <v>969</v>
      </c>
      <c r="B973" s="504" t="s">
        <v>6844</v>
      </c>
      <c r="C973" s="504" t="s">
        <v>6845</v>
      </c>
      <c r="D973" s="499">
        <v>6</v>
      </c>
      <c r="E973" s="499">
        <v>208900</v>
      </c>
      <c r="F973" s="499">
        <v>208900</v>
      </c>
      <c r="G973" s="499">
        <v>686088</v>
      </c>
      <c r="H973" s="499"/>
      <c r="I973" s="499"/>
      <c r="J973" s="499">
        <v>686088</v>
      </c>
      <c r="K973" s="499">
        <v>686088</v>
      </c>
      <c r="L973" s="499"/>
      <c r="M973" s="499"/>
      <c r="N973" s="499">
        <v>686088</v>
      </c>
      <c r="O973" s="499">
        <v>54887</v>
      </c>
      <c r="P973" s="499">
        <v>740975</v>
      </c>
      <c r="Q973" s="499"/>
      <c r="R973" s="501"/>
      <c r="S973" s="502"/>
      <c r="T973" s="499"/>
      <c r="U973" s="499">
        <v>740975</v>
      </c>
      <c r="V973" s="499"/>
      <c r="W973" s="501"/>
      <c r="X973" s="501"/>
      <c r="Y973" s="501"/>
      <c r="Z973" s="501"/>
      <c r="AA973" s="501"/>
      <c r="AB973" s="503"/>
    </row>
    <row r="974" spans="1:28" ht="35.1" customHeight="1">
      <c r="A974" s="498">
        <v>970</v>
      </c>
      <c r="B974" s="504" t="s">
        <v>5220</v>
      </c>
      <c r="C974" s="504" t="s">
        <v>5221</v>
      </c>
      <c r="D974" s="499">
        <v>51</v>
      </c>
      <c r="E974" s="499">
        <v>250980</v>
      </c>
      <c r="F974" s="499">
        <v>326450</v>
      </c>
      <c r="G974" s="499">
        <v>2148900</v>
      </c>
      <c r="H974" s="499">
        <v>4545</v>
      </c>
      <c r="I974" s="499"/>
      <c r="J974" s="499">
        <v>2153445</v>
      </c>
      <c r="K974" s="499">
        <v>2148900</v>
      </c>
      <c r="L974" s="499">
        <v>4545</v>
      </c>
      <c r="M974" s="499"/>
      <c r="N974" s="499">
        <v>2153445</v>
      </c>
      <c r="O974" s="499">
        <v>172276</v>
      </c>
      <c r="P974" s="499">
        <v>2325721</v>
      </c>
      <c r="Q974" s="499"/>
      <c r="R974" s="501"/>
      <c r="S974" s="502">
        <v>25280000</v>
      </c>
      <c r="T974" s="499">
        <v>26000</v>
      </c>
      <c r="U974" s="499"/>
      <c r="V974" s="499">
        <v>2325721</v>
      </c>
      <c r="W974" s="501"/>
      <c r="X974" s="501"/>
      <c r="Y974" s="501"/>
      <c r="Z974" s="501"/>
      <c r="AA974" s="501"/>
      <c r="AB974" s="503"/>
    </row>
    <row r="975" spans="1:28" ht="35.1" customHeight="1">
      <c r="A975" s="498">
        <v>971</v>
      </c>
      <c r="B975" s="504" t="s">
        <v>5042</v>
      </c>
      <c r="C975" s="504" t="s">
        <v>11536</v>
      </c>
      <c r="D975" s="499">
        <v>1</v>
      </c>
      <c r="E975" s="499">
        <v>1280</v>
      </c>
      <c r="F975" s="499">
        <v>1280</v>
      </c>
      <c r="G975" s="499">
        <v>21000</v>
      </c>
      <c r="H975" s="499"/>
      <c r="I975" s="499"/>
      <c r="J975" s="499">
        <v>21000</v>
      </c>
      <c r="K975" s="499">
        <v>21000</v>
      </c>
      <c r="L975" s="499"/>
      <c r="M975" s="499"/>
      <c r="N975" s="499">
        <v>21000</v>
      </c>
      <c r="O975" s="499">
        <v>1680</v>
      </c>
      <c r="P975" s="499">
        <v>22680</v>
      </c>
      <c r="Q975" s="499"/>
      <c r="R975" s="501"/>
      <c r="S975" s="502"/>
      <c r="T975" s="499"/>
      <c r="U975" s="499"/>
      <c r="V975" s="499">
        <v>22680</v>
      </c>
      <c r="W975" s="501"/>
      <c r="X975" s="501"/>
      <c r="Y975" s="501"/>
      <c r="Z975" s="501"/>
      <c r="AA975" s="501"/>
      <c r="AB975" s="503"/>
    </row>
    <row r="976" spans="1:28" ht="35.1" customHeight="1">
      <c r="A976" s="498">
        <v>972</v>
      </c>
      <c r="B976" s="504" t="s">
        <v>5042</v>
      </c>
      <c r="C976" s="504" t="s">
        <v>5043</v>
      </c>
      <c r="D976" s="499">
        <v>6</v>
      </c>
      <c r="E976" s="499">
        <v>52705</v>
      </c>
      <c r="F976" s="499">
        <v>52705</v>
      </c>
      <c r="G976" s="499">
        <v>307400</v>
      </c>
      <c r="H976" s="499">
        <v>9090</v>
      </c>
      <c r="I976" s="499"/>
      <c r="J976" s="499">
        <v>316490</v>
      </c>
      <c r="K976" s="499">
        <v>307400</v>
      </c>
      <c r="L976" s="499">
        <v>9090</v>
      </c>
      <c r="M976" s="499"/>
      <c r="N976" s="499">
        <v>316490</v>
      </c>
      <c r="O976" s="499">
        <v>25320</v>
      </c>
      <c r="P976" s="499">
        <v>341810</v>
      </c>
      <c r="Q976" s="499"/>
      <c r="R976" s="501"/>
      <c r="S976" s="502"/>
      <c r="T976" s="499">
        <v>217000</v>
      </c>
      <c r="U976" s="499"/>
      <c r="V976" s="499">
        <v>341810</v>
      </c>
      <c r="W976" s="501"/>
      <c r="X976" s="501"/>
      <c r="Y976" s="501"/>
      <c r="Z976" s="501"/>
      <c r="AA976" s="501"/>
      <c r="AB976" s="503"/>
    </row>
    <row r="977" spans="1:28" ht="35.1" customHeight="1">
      <c r="A977" s="498">
        <v>973</v>
      </c>
      <c r="B977" s="504" t="s">
        <v>3948</v>
      </c>
      <c r="C977" s="504" t="s">
        <v>3949</v>
      </c>
      <c r="D977" s="499">
        <v>15</v>
      </c>
      <c r="E977" s="499">
        <v>46985</v>
      </c>
      <c r="F977" s="499">
        <v>46985</v>
      </c>
      <c r="G977" s="499">
        <v>410600</v>
      </c>
      <c r="H977" s="499"/>
      <c r="I977" s="499"/>
      <c r="J977" s="499">
        <v>410600</v>
      </c>
      <c r="K977" s="499">
        <v>410600</v>
      </c>
      <c r="L977" s="499"/>
      <c r="M977" s="499"/>
      <c r="N977" s="499">
        <v>410600</v>
      </c>
      <c r="O977" s="499">
        <v>32848</v>
      </c>
      <c r="P977" s="499">
        <v>443448</v>
      </c>
      <c r="Q977" s="499"/>
      <c r="R977" s="501"/>
      <c r="S977" s="502">
        <v>16900000</v>
      </c>
      <c r="T977" s="499"/>
      <c r="U977" s="499"/>
      <c r="V977" s="499">
        <v>443448</v>
      </c>
      <c r="W977" s="501"/>
      <c r="X977" s="501"/>
      <c r="Y977" s="501"/>
      <c r="Z977" s="501"/>
      <c r="AA977" s="501"/>
      <c r="AB977" s="503"/>
    </row>
    <row r="978" spans="1:28" ht="35.1" customHeight="1">
      <c r="A978" s="498">
        <v>974</v>
      </c>
      <c r="B978" s="504" t="s">
        <v>3701</v>
      </c>
      <c r="C978" s="504" t="s">
        <v>3702</v>
      </c>
      <c r="D978" s="499">
        <v>2</v>
      </c>
      <c r="E978" s="499">
        <v>1435</v>
      </c>
      <c r="F978" s="499">
        <v>1435</v>
      </c>
      <c r="G978" s="499">
        <v>40900</v>
      </c>
      <c r="H978" s="499">
        <v>9090</v>
      </c>
      <c r="I978" s="499"/>
      <c r="J978" s="499">
        <v>49990</v>
      </c>
      <c r="K978" s="499">
        <v>28259</v>
      </c>
      <c r="L978" s="499">
        <v>4545</v>
      </c>
      <c r="M978" s="499"/>
      <c r="N978" s="499">
        <v>32804</v>
      </c>
      <c r="O978" s="499">
        <v>2625</v>
      </c>
      <c r="P978" s="499">
        <v>35429</v>
      </c>
      <c r="Q978" s="499">
        <v>17186</v>
      </c>
      <c r="R978" s="501"/>
      <c r="S978" s="502">
        <v>390000</v>
      </c>
      <c r="T978" s="499">
        <v>36000</v>
      </c>
      <c r="U978" s="499"/>
      <c r="V978" s="499">
        <v>35429</v>
      </c>
      <c r="W978" s="501"/>
      <c r="X978" s="501"/>
      <c r="Y978" s="501"/>
      <c r="Z978" s="501"/>
      <c r="AA978" s="501"/>
      <c r="AB978" s="503"/>
    </row>
    <row r="979" spans="1:28" ht="35.1" customHeight="1">
      <c r="A979" s="498">
        <v>975</v>
      </c>
      <c r="B979" s="504" t="s">
        <v>6935</v>
      </c>
      <c r="C979" s="504" t="s">
        <v>6936</v>
      </c>
      <c r="D979" s="499">
        <v>2</v>
      </c>
      <c r="E979" s="499">
        <v>3495</v>
      </c>
      <c r="F979" s="499">
        <v>3495</v>
      </c>
      <c r="G979" s="499">
        <v>151900</v>
      </c>
      <c r="H979" s="499"/>
      <c r="I979" s="499"/>
      <c r="J979" s="499">
        <v>151900</v>
      </c>
      <c r="K979" s="499">
        <v>151900</v>
      </c>
      <c r="L979" s="499"/>
      <c r="M979" s="499"/>
      <c r="N979" s="499">
        <v>151900</v>
      </c>
      <c r="O979" s="499">
        <v>12152</v>
      </c>
      <c r="P979" s="499">
        <v>164052</v>
      </c>
      <c r="Q979" s="499"/>
      <c r="R979" s="501"/>
      <c r="S979" s="502"/>
      <c r="T979" s="499"/>
      <c r="U979" s="499">
        <v>164052</v>
      </c>
      <c r="V979" s="499"/>
      <c r="W979" s="501"/>
      <c r="X979" s="501"/>
      <c r="Y979" s="501"/>
      <c r="Z979" s="501"/>
      <c r="AA979" s="501"/>
      <c r="AB979" s="503"/>
    </row>
    <row r="980" spans="1:28" ht="35.1" customHeight="1">
      <c r="A980" s="498">
        <v>976</v>
      </c>
      <c r="B980" s="504" t="s">
        <v>624</v>
      </c>
      <c r="C980" s="504" t="s">
        <v>625</v>
      </c>
      <c r="D980" s="499">
        <v>6</v>
      </c>
      <c r="E980" s="499">
        <v>8000</v>
      </c>
      <c r="F980" s="499">
        <v>8000</v>
      </c>
      <c r="G980" s="499">
        <v>139100</v>
      </c>
      <c r="H980" s="499"/>
      <c r="I980" s="499"/>
      <c r="J980" s="499">
        <v>139100</v>
      </c>
      <c r="K980" s="499">
        <v>75036</v>
      </c>
      <c r="L980" s="499"/>
      <c r="M980" s="499"/>
      <c r="N980" s="499">
        <v>75036</v>
      </c>
      <c r="O980" s="499">
        <v>6004</v>
      </c>
      <c r="P980" s="499">
        <v>81040</v>
      </c>
      <c r="Q980" s="499">
        <v>64064</v>
      </c>
      <c r="R980" s="501"/>
      <c r="S980" s="502">
        <v>2947000</v>
      </c>
      <c r="T980" s="499"/>
      <c r="U980" s="499"/>
      <c r="V980" s="499">
        <v>81040</v>
      </c>
      <c r="W980" s="501"/>
      <c r="X980" s="501"/>
      <c r="Y980" s="501"/>
      <c r="Z980" s="501"/>
      <c r="AA980" s="501"/>
      <c r="AB980" s="503"/>
    </row>
    <row r="981" spans="1:28" ht="35.1" customHeight="1">
      <c r="A981" s="498">
        <v>977</v>
      </c>
      <c r="B981" s="504" t="s">
        <v>5224</v>
      </c>
      <c r="C981" s="504" t="s">
        <v>5225</v>
      </c>
      <c r="D981" s="499">
        <v>1</v>
      </c>
      <c r="E981" s="499">
        <v>690</v>
      </c>
      <c r="F981" s="499">
        <v>690</v>
      </c>
      <c r="G981" s="499">
        <v>19000</v>
      </c>
      <c r="H981" s="499"/>
      <c r="I981" s="499"/>
      <c r="J981" s="499">
        <v>19000</v>
      </c>
      <c r="K981" s="499">
        <v>19000</v>
      </c>
      <c r="L981" s="499"/>
      <c r="M981" s="499"/>
      <c r="N981" s="499">
        <v>19000</v>
      </c>
      <c r="O981" s="499">
        <v>1520</v>
      </c>
      <c r="P981" s="499">
        <v>20520</v>
      </c>
      <c r="Q981" s="499"/>
      <c r="R981" s="501"/>
      <c r="S981" s="502"/>
      <c r="T981" s="499"/>
      <c r="U981" s="499"/>
      <c r="V981" s="499">
        <v>20520</v>
      </c>
      <c r="W981" s="501"/>
      <c r="X981" s="501"/>
      <c r="Y981" s="501"/>
      <c r="Z981" s="501"/>
      <c r="AA981" s="501"/>
      <c r="AB981" s="503"/>
    </row>
    <row r="982" spans="1:28" ht="35.1" customHeight="1">
      <c r="A982" s="498">
        <v>978</v>
      </c>
      <c r="B982" s="504" t="s">
        <v>9209</v>
      </c>
      <c r="C982" s="504" t="s">
        <v>11537</v>
      </c>
      <c r="D982" s="499">
        <v>1</v>
      </c>
      <c r="E982" s="499">
        <v>16300</v>
      </c>
      <c r="F982" s="499">
        <v>16300</v>
      </c>
      <c r="G982" s="499">
        <v>93000</v>
      </c>
      <c r="H982" s="499">
        <v>4545</v>
      </c>
      <c r="I982" s="499"/>
      <c r="J982" s="499">
        <v>97545</v>
      </c>
      <c r="K982" s="499">
        <v>93000</v>
      </c>
      <c r="L982" s="499">
        <v>4545</v>
      </c>
      <c r="M982" s="499"/>
      <c r="N982" s="499">
        <v>97545</v>
      </c>
      <c r="O982" s="499">
        <v>7804</v>
      </c>
      <c r="P982" s="499">
        <v>105349</v>
      </c>
      <c r="Q982" s="499"/>
      <c r="R982" s="501"/>
      <c r="S982" s="502"/>
      <c r="T982" s="499">
        <v>106000</v>
      </c>
      <c r="U982" s="499"/>
      <c r="V982" s="499">
        <v>105349</v>
      </c>
      <c r="W982" s="501"/>
      <c r="X982" s="501"/>
      <c r="Y982" s="501"/>
      <c r="Z982" s="501"/>
      <c r="AA982" s="501"/>
      <c r="AB982" s="503"/>
    </row>
    <row r="983" spans="1:28" ht="35.1" customHeight="1">
      <c r="A983" s="498">
        <v>979</v>
      </c>
      <c r="B983" s="504" t="s">
        <v>9209</v>
      </c>
      <c r="C983" s="504" t="s">
        <v>11538</v>
      </c>
      <c r="D983" s="499">
        <v>4</v>
      </c>
      <c r="E983" s="499">
        <v>11500</v>
      </c>
      <c r="F983" s="499">
        <v>11500</v>
      </c>
      <c r="G983" s="499">
        <v>96000</v>
      </c>
      <c r="H983" s="499"/>
      <c r="I983" s="499"/>
      <c r="J983" s="499">
        <v>96000</v>
      </c>
      <c r="K983" s="499">
        <v>96000</v>
      </c>
      <c r="L983" s="499"/>
      <c r="M983" s="499"/>
      <c r="N983" s="499">
        <v>96000</v>
      </c>
      <c r="O983" s="499">
        <v>7680</v>
      </c>
      <c r="P983" s="499">
        <v>103680</v>
      </c>
      <c r="Q983" s="499"/>
      <c r="R983" s="501"/>
      <c r="S983" s="502">
        <v>1080000</v>
      </c>
      <c r="T983" s="499"/>
      <c r="U983" s="499"/>
      <c r="V983" s="499">
        <v>103680</v>
      </c>
      <c r="W983" s="501"/>
      <c r="X983" s="501"/>
      <c r="Y983" s="501"/>
      <c r="Z983" s="501"/>
      <c r="AA983" s="501"/>
      <c r="AB983" s="503"/>
    </row>
    <row r="984" spans="1:28" ht="35.1" customHeight="1">
      <c r="A984" s="498">
        <v>980</v>
      </c>
      <c r="B984" s="504" t="s">
        <v>9209</v>
      </c>
      <c r="C984" s="504" t="s">
        <v>11539</v>
      </c>
      <c r="D984" s="499">
        <v>2</v>
      </c>
      <c r="E984" s="499">
        <v>14400</v>
      </c>
      <c r="F984" s="499">
        <v>14400</v>
      </c>
      <c r="G984" s="499">
        <v>91000</v>
      </c>
      <c r="H984" s="499">
        <v>4545</v>
      </c>
      <c r="I984" s="499"/>
      <c r="J984" s="499">
        <v>95545</v>
      </c>
      <c r="K984" s="499">
        <v>91000</v>
      </c>
      <c r="L984" s="499">
        <v>4545</v>
      </c>
      <c r="M984" s="499"/>
      <c r="N984" s="499">
        <v>95545</v>
      </c>
      <c r="O984" s="499">
        <v>7644</v>
      </c>
      <c r="P984" s="499">
        <v>103189</v>
      </c>
      <c r="Q984" s="499"/>
      <c r="R984" s="501"/>
      <c r="S984" s="502"/>
      <c r="T984" s="499">
        <v>57000</v>
      </c>
      <c r="U984" s="499"/>
      <c r="V984" s="499">
        <v>103189</v>
      </c>
      <c r="W984" s="501"/>
      <c r="X984" s="501"/>
      <c r="Y984" s="501"/>
      <c r="Z984" s="501"/>
      <c r="AA984" s="501"/>
      <c r="AB984" s="503"/>
    </row>
    <row r="985" spans="1:28" ht="35.1" customHeight="1">
      <c r="A985" s="498">
        <v>981</v>
      </c>
      <c r="B985" s="504" t="s">
        <v>9209</v>
      </c>
      <c r="C985" s="504" t="s">
        <v>11540</v>
      </c>
      <c r="D985" s="499">
        <v>1</v>
      </c>
      <c r="E985" s="499">
        <v>4200</v>
      </c>
      <c r="F985" s="499">
        <v>4200</v>
      </c>
      <c r="G985" s="499">
        <v>33000</v>
      </c>
      <c r="H985" s="499">
        <v>4545</v>
      </c>
      <c r="I985" s="499"/>
      <c r="J985" s="499">
        <v>37545</v>
      </c>
      <c r="K985" s="499">
        <v>33000</v>
      </c>
      <c r="L985" s="499">
        <v>4545</v>
      </c>
      <c r="M985" s="499"/>
      <c r="N985" s="499">
        <v>37545</v>
      </c>
      <c r="O985" s="499">
        <v>3004</v>
      </c>
      <c r="P985" s="499">
        <v>40549</v>
      </c>
      <c r="Q985" s="499"/>
      <c r="R985" s="501"/>
      <c r="S985" s="502"/>
      <c r="T985" s="499">
        <v>41000</v>
      </c>
      <c r="U985" s="499"/>
      <c r="V985" s="499">
        <v>40549</v>
      </c>
      <c r="W985" s="501"/>
      <c r="X985" s="501"/>
      <c r="Y985" s="501"/>
      <c r="Z985" s="501"/>
      <c r="AA985" s="501"/>
      <c r="AB985" s="503"/>
    </row>
    <row r="986" spans="1:28" ht="35.1" customHeight="1">
      <c r="A986" s="498">
        <v>982</v>
      </c>
      <c r="B986" s="504" t="s">
        <v>11039</v>
      </c>
      <c r="C986" s="504" t="s">
        <v>11541</v>
      </c>
      <c r="D986" s="499">
        <v>2</v>
      </c>
      <c r="E986" s="499">
        <v>1976</v>
      </c>
      <c r="F986" s="499">
        <v>1976</v>
      </c>
      <c r="G986" s="499">
        <v>40000</v>
      </c>
      <c r="H986" s="499"/>
      <c r="I986" s="499"/>
      <c r="J986" s="499">
        <v>40000</v>
      </c>
      <c r="K986" s="499">
        <v>40000</v>
      </c>
      <c r="L986" s="499"/>
      <c r="M986" s="499"/>
      <c r="N986" s="499">
        <v>40000</v>
      </c>
      <c r="O986" s="499">
        <v>3200</v>
      </c>
      <c r="P986" s="499">
        <v>43200</v>
      </c>
      <c r="Q986" s="499"/>
      <c r="R986" s="501"/>
      <c r="S986" s="502"/>
      <c r="T986" s="499"/>
      <c r="U986" s="499">
        <v>20520</v>
      </c>
      <c r="V986" s="499">
        <v>22680</v>
      </c>
      <c r="W986" s="501"/>
      <c r="X986" s="501"/>
      <c r="Y986" s="501"/>
      <c r="Z986" s="501"/>
      <c r="AA986" s="501"/>
      <c r="AB986" s="503"/>
    </row>
    <row r="987" spans="1:28" ht="35.1" customHeight="1">
      <c r="A987" s="498">
        <v>983</v>
      </c>
      <c r="B987" s="504" t="s">
        <v>1271</v>
      </c>
      <c r="C987" s="504" t="s">
        <v>1272</v>
      </c>
      <c r="D987" s="499">
        <v>3</v>
      </c>
      <c r="E987" s="499">
        <v>11530</v>
      </c>
      <c r="F987" s="499">
        <v>11530</v>
      </c>
      <c r="G987" s="499">
        <v>93000</v>
      </c>
      <c r="H987" s="499"/>
      <c r="I987" s="499"/>
      <c r="J987" s="499">
        <v>93000</v>
      </c>
      <c r="K987" s="499">
        <v>93000</v>
      </c>
      <c r="L987" s="499"/>
      <c r="M987" s="499"/>
      <c r="N987" s="499">
        <v>93000</v>
      </c>
      <c r="O987" s="499">
        <v>7440</v>
      </c>
      <c r="P987" s="499">
        <v>100440</v>
      </c>
      <c r="Q987" s="499"/>
      <c r="R987" s="501"/>
      <c r="S987" s="502">
        <v>300000</v>
      </c>
      <c r="T987" s="499"/>
      <c r="U987" s="499"/>
      <c r="V987" s="499">
        <v>100440</v>
      </c>
      <c r="W987" s="501"/>
      <c r="X987" s="501"/>
      <c r="Y987" s="501"/>
      <c r="Z987" s="501"/>
      <c r="AA987" s="501"/>
      <c r="AB987" s="503"/>
    </row>
    <row r="988" spans="1:28" ht="35.1" customHeight="1">
      <c r="A988" s="498">
        <v>984</v>
      </c>
      <c r="B988" s="504" t="s">
        <v>4381</v>
      </c>
      <c r="C988" s="504" t="s">
        <v>4382</v>
      </c>
      <c r="D988" s="499">
        <v>20</v>
      </c>
      <c r="E988" s="499">
        <v>8270</v>
      </c>
      <c r="F988" s="499">
        <v>8270</v>
      </c>
      <c r="G988" s="499">
        <v>581600</v>
      </c>
      <c r="H988" s="499">
        <v>18180</v>
      </c>
      <c r="I988" s="499">
        <v>30000</v>
      </c>
      <c r="J988" s="499">
        <v>629780</v>
      </c>
      <c r="K988" s="499">
        <v>581600</v>
      </c>
      <c r="L988" s="499">
        <v>18180</v>
      </c>
      <c r="M988" s="499">
        <v>30000</v>
      </c>
      <c r="N988" s="499">
        <v>629780</v>
      </c>
      <c r="O988" s="499">
        <v>50384</v>
      </c>
      <c r="P988" s="499">
        <v>680164</v>
      </c>
      <c r="Q988" s="499"/>
      <c r="R988" s="501"/>
      <c r="S988" s="502">
        <v>360000</v>
      </c>
      <c r="T988" s="499">
        <v>109000</v>
      </c>
      <c r="U988" s="499"/>
      <c r="V988" s="499">
        <v>680164</v>
      </c>
      <c r="W988" s="501"/>
      <c r="X988" s="501"/>
      <c r="Y988" s="501"/>
      <c r="Z988" s="501"/>
      <c r="AA988" s="501"/>
      <c r="AB988" s="503"/>
    </row>
    <row r="989" spans="1:28" ht="35.1" customHeight="1">
      <c r="A989" s="498">
        <v>985</v>
      </c>
      <c r="B989" s="504" t="s">
        <v>737</v>
      </c>
      <c r="C989" s="504" t="s">
        <v>738</v>
      </c>
      <c r="D989" s="499">
        <v>26</v>
      </c>
      <c r="E989" s="499">
        <v>39590</v>
      </c>
      <c r="F989" s="499">
        <v>39590</v>
      </c>
      <c r="G989" s="499">
        <v>553000</v>
      </c>
      <c r="H989" s="499"/>
      <c r="I989" s="499"/>
      <c r="J989" s="499">
        <v>553000</v>
      </c>
      <c r="K989" s="499">
        <v>553000</v>
      </c>
      <c r="L989" s="499"/>
      <c r="M989" s="499"/>
      <c r="N989" s="499">
        <v>553000</v>
      </c>
      <c r="O989" s="499">
        <v>44240</v>
      </c>
      <c r="P989" s="499">
        <v>597240</v>
      </c>
      <c r="Q989" s="499"/>
      <c r="R989" s="501"/>
      <c r="S989" s="502">
        <v>17690000</v>
      </c>
      <c r="T989" s="499"/>
      <c r="U989" s="499"/>
      <c r="V989" s="499">
        <v>597240</v>
      </c>
      <c r="W989" s="501"/>
      <c r="X989" s="501"/>
      <c r="Y989" s="501"/>
      <c r="Z989" s="501"/>
      <c r="AA989" s="501"/>
      <c r="AB989" s="503"/>
    </row>
    <row r="990" spans="1:28" ht="35.1" customHeight="1">
      <c r="A990" s="498">
        <v>986</v>
      </c>
      <c r="B990" s="504" t="s">
        <v>8366</v>
      </c>
      <c r="C990" s="504" t="s">
        <v>8367</v>
      </c>
      <c r="D990" s="499">
        <v>8</v>
      </c>
      <c r="E990" s="499">
        <v>8500</v>
      </c>
      <c r="F990" s="499">
        <v>8500</v>
      </c>
      <c r="G990" s="499">
        <v>162000</v>
      </c>
      <c r="H990" s="499"/>
      <c r="I990" s="499"/>
      <c r="J990" s="499">
        <v>162000</v>
      </c>
      <c r="K990" s="499">
        <v>145800</v>
      </c>
      <c r="L990" s="499"/>
      <c r="M990" s="499"/>
      <c r="N990" s="499">
        <v>145800</v>
      </c>
      <c r="O990" s="499">
        <v>11664</v>
      </c>
      <c r="P990" s="499">
        <v>157464</v>
      </c>
      <c r="Q990" s="499">
        <v>16200</v>
      </c>
      <c r="R990" s="501"/>
      <c r="S990" s="502">
        <v>2260000</v>
      </c>
      <c r="T990" s="499"/>
      <c r="U990" s="499"/>
      <c r="V990" s="499">
        <v>157464</v>
      </c>
      <c r="W990" s="501"/>
      <c r="X990" s="501"/>
      <c r="Y990" s="501"/>
      <c r="Z990" s="501"/>
      <c r="AA990" s="501"/>
      <c r="AB990" s="503"/>
    </row>
    <row r="991" spans="1:28" ht="35.1" customHeight="1">
      <c r="A991" s="498">
        <v>987</v>
      </c>
      <c r="B991" s="504" t="s">
        <v>10388</v>
      </c>
      <c r="C991" s="504" t="s">
        <v>10520</v>
      </c>
      <c r="D991" s="499">
        <v>1</v>
      </c>
      <c r="E991" s="499">
        <v>1605</v>
      </c>
      <c r="F991" s="499">
        <v>1605</v>
      </c>
      <c r="G991" s="499">
        <v>29500</v>
      </c>
      <c r="H991" s="499"/>
      <c r="I991" s="499"/>
      <c r="J991" s="499">
        <v>29500</v>
      </c>
      <c r="K991" s="499">
        <v>29500</v>
      </c>
      <c r="L991" s="499"/>
      <c r="M991" s="499"/>
      <c r="N991" s="499">
        <v>29500</v>
      </c>
      <c r="O991" s="499">
        <v>2360</v>
      </c>
      <c r="P991" s="499">
        <v>31860</v>
      </c>
      <c r="Q991" s="499"/>
      <c r="R991" s="501"/>
      <c r="S991" s="502"/>
      <c r="T991" s="499"/>
      <c r="U991" s="499"/>
      <c r="V991" s="499">
        <v>31860</v>
      </c>
      <c r="W991" s="501"/>
      <c r="X991" s="501"/>
      <c r="Y991" s="501"/>
      <c r="Z991" s="501"/>
      <c r="AA991" s="501"/>
      <c r="AB991" s="503"/>
    </row>
    <row r="992" spans="1:28" ht="35.1" customHeight="1">
      <c r="A992" s="498">
        <v>988</v>
      </c>
      <c r="B992" s="504" t="s">
        <v>3941</v>
      </c>
      <c r="C992" s="504" t="s">
        <v>3942</v>
      </c>
      <c r="D992" s="499">
        <v>44</v>
      </c>
      <c r="E992" s="499">
        <v>77473</v>
      </c>
      <c r="F992" s="499">
        <v>77473</v>
      </c>
      <c r="G992" s="499">
        <v>1049725</v>
      </c>
      <c r="H992" s="499">
        <v>5000</v>
      </c>
      <c r="I992" s="499"/>
      <c r="J992" s="499">
        <v>1054725</v>
      </c>
      <c r="K992" s="499">
        <v>921115</v>
      </c>
      <c r="L992" s="499">
        <v>5000</v>
      </c>
      <c r="M992" s="499"/>
      <c r="N992" s="499">
        <v>926115</v>
      </c>
      <c r="O992" s="499">
        <v>74092</v>
      </c>
      <c r="P992" s="499">
        <v>1000207</v>
      </c>
      <c r="Q992" s="499">
        <v>128610</v>
      </c>
      <c r="R992" s="501"/>
      <c r="S992" s="502">
        <v>36805000</v>
      </c>
      <c r="T992" s="499"/>
      <c r="U992" s="499"/>
      <c r="V992" s="499">
        <v>1000207</v>
      </c>
      <c r="W992" s="501"/>
      <c r="X992" s="501"/>
      <c r="Y992" s="501"/>
      <c r="Z992" s="501"/>
      <c r="AA992" s="501"/>
      <c r="AB992" s="503"/>
    </row>
    <row r="993" spans="1:28" ht="35.1" customHeight="1">
      <c r="A993" s="498">
        <v>989</v>
      </c>
      <c r="B993" s="504" t="s">
        <v>9079</v>
      </c>
      <c r="C993" s="504" t="s">
        <v>5671</v>
      </c>
      <c r="D993" s="499">
        <v>2</v>
      </c>
      <c r="E993" s="499">
        <v>12300</v>
      </c>
      <c r="F993" s="499">
        <v>12300</v>
      </c>
      <c r="G993" s="499">
        <v>91000</v>
      </c>
      <c r="H993" s="499"/>
      <c r="I993" s="499"/>
      <c r="J993" s="499">
        <v>91000</v>
      </c>
      <c r="K993" s="499">
        <v>81482</v>
      </c>
      <c r="L993" s="499"/>
      <c r="M993" s="499"/>
      <c r="N993" s="499">
        <v>81482</v>
      </c>
      <c r="O993" s="499">
        <v>6518</v>
      </c>
      <c r="P993" s="499">
        <v>88000</v>
      </c>
      <c r="Q993" s="499">
        <v>9518</v>
      </c>
      <c r="R993" s="501"/>
      <c r="S993" s="502">
        <v>398000</v>
      </c>
      <c r="T993" s="499"/>
      <c r="U993" s="499"/>
      <c r="V993" s="499">
        <v>88000</v>
      </c>
      <c r="W993" s="501"/>
      <c r="X993" s="501"/>
      <c r="Y993" s="501"/>
      <c r="Z993" s="501"/>
      <c r="AA993" s="501"/>
      <c r="AB993" s="503"/>
    </row>
    <row r="994" spans="1:28" ht="35.1" customHeight="1">
      <c r="A994" s="498">
        <v>990</v>
      </c>
      <c r="B994" s="504" t="s">
        <v>10696</v>
      </c>
      <c r="C994" s="504" t="s">
        <v>10697</v>
      </c>
      <c r="D994" s="499">
        <v>2</v>
      </c>
      <c r="E994" s="499">
        <v>95150</v>
      </c>
      <c r="F994" s="499">
        <v>95150</v>
      </c>
      <c r="G994" s="499">
        <v>652400</v>
      </c>
      <c r="H994" s="499"/>
      <c r="I994" s="499"/>
      <c r="J994" s="499">
        <v>652400</v>
      </c>
      <c r="K994" s="499">
        <v>652400</v>
      </c>
      <c r="L994" s="499"/>
      <c r="M994" s="499"/>
      <c r="N994" s="499">
        <v>652400</v>
      </c>
      <c r="O994" s="499">
        <v>52192</v>
      </c>
      <c r="P994" s="499">
        <v>704592</v>
      </c>
      <c r="Q994" s="499"/>
      <c r="R994" s="501"/>
      <c r="S994" s="502">
        <v>3500000</v>
      </c>
      <c r="T994" s="499"/>
      <c r="U994" s="499"/>
      <c r="V994" s="499">
        <v>704592</v>
      </c>
      <c r="W994" s="501"/>
      <c r="X994" s="501"/>
      <c r="Y994" s="501"/>
      <c r="Z994" s="501"/>
      <c r="AA994" s="501"/>
      <c r="AB994" s="503"/>
    </row>
    <row r="995" spans="1:28" ht="35.1" customHeight="1">
      <c r="A995" s="498">
        <v>991</v>
      </c>
      <c r="B995" s="504" t="s">
        <v>4195</v>
      </c>
      <c r="C995" s="504" t="s">
        <v>4196</v>
      </c>
      <c r="D995" s="499">
        <v>14</v>
      </c>
      <c r="E995" s="499">
        <v>2025</v>
      </c>
      <c r="F995" s="499">
        <v>2025</v>
      </c>
      <c r="G995" s="499">
        <v>268200</v>
      </c>
      <c r="H995" s="499">
        <v>64085</v>
      </c>
      <c r="I995" s="499"/>
      <c r="J995" s="499">
        <v>332285</v>
      </c>
      <c r="K995" s="499">
        <v>268200</v>
      </c>
      <c r="L995" s="499">
        <v>64085</v>
      </c>
      <c r="M995" s="499"/>
      <c r="N995" s="499">
        <v>332285</v>
      </c>
      <c r="O995" s="499">
        <v>26588</v>
      </c>
      <c r="P995" s="499">
        <v>358873</v>
      </c>
      <c r="Q995" s="499"/>
      <c r="R995" s="501"/>
      <c r="S995" s="502"/>
      <c r="T995" s="499">
        <v>348000</v>
      </c>
      <c r="U995" s="499"/>
      <c r="V995" s="499">
        <v>358873</v>
      </c>
      <c r="W995" s="501"/>
      <c r="X995" s="501"/>
      <c r="Y995" s="501"/>
      <c r="Z995" s="501"/>
      <c r="AA995" s="501"/>
      <c r="AB995" s="503"/>
    </row>
    <row r="996" spans="1:28" ht="35.1" customHeight="1">
      <c r="A996" s="498">
        <v>992</v>
      </c>
      <c r="B996" s="504" t="s">
        <v>5106</v>
      </c>
      <c r="C996" s="504" t="s">
        <v>5107</v>
      </c>
      <c r="D996" s="499">
        <v>11</v>
      </c>
      <c r="E996" s="499">
        <v>86716</v>
      </c>
      <c r="F996" s="499">
        <v>90116</v>
      </c>
      <c r="G996" s="499">
        <v>612000</v>
      </c>
      <c r="H996" s="499"/>
      <c r="I996" s="499"/>
      <c r="J996" s="499">
        <v>612000</v>
      </c>
      <c r="K996" s="499">
        <v>612000</v>
      </c>
      <c r="L996" s="499"/>
      <c r="M996" s="499"/>
      <c r="N996" s="499">
        <v>612000</v>
      </c>
      <c r="O996" s="499">
        <v>48960</v>
      </c>
      <c r="P996" s="499">
        <v>660960</v>
      </c>
      <c r="Q996" s="499"/>
      <c r="R996" s="501"/>
      <c r="S996" s="502">
        <v>2202000</v>
      </c>
      <c r="T996" s="499"/>
      <c r="U996" s="499"/>
      <c r="V996" s="499">
        <v>660960</v>
      </c>
      <c r="W996" s="501"/>
      <c r="X996" s="501"/>
      <c r="Y996" s="501"/>
      <c r="Z996" s="501"/>
      <c r="AA996" s="501"/>
      <c r="AB996" s="503"/>
    </row>
    <row r="997" spans="1:28" ht="35.1" customHeight="1">
      <c r="A997" s="498">
        <v>993</v>
      </c>
      <c r="B997" s="504" t="s">
        <v>11040</v>
      </c>
      <c r="C997" s="504" t="s">
        <v>11542</v>
      </c>
      <c r="D997" s="499">
        <v>3</v>
      </c>
      <c r="E997" s="499">
        <v>2453</v>
      </c>
      <c r="F997" s="499">
        <v>2453</v>
      </c>
      <c r="G997" s="499">
        <v>53000</v>
      </c>
      <c r="H997" s="499"/>
      <c r="I997" s="499"/>
      <c r="J997" s="499">
        <v>53000</v>
      </c>
      <c r="K997" s="499">
        <v>53000</v>
      </c>
      <c r="L997" s="499"/>
      <c r="M997" s="499"/>
      <c r="N997" s="499">
        <v>53000</v>
      </c>
      <c r="O997" s="499">
        <v>4240</v>
      </c>
      <c r="P997" s="499">
        <v>57240</v>
      </c>
      <c r="Q997" s="499"/>
      <c r="R997" s="501"/>
      <c r="S997" s="502"/>
      <c r="T997" s="499"/>
      <c r="U997" s="499">
        <v>18360</v>
      </c>
      <c r="V997" s="499">
        <v>38880</v>
      </c>
      <c r="W997" s="501"/>
      <c r="X997" s="501"/>
      <c r="Y997" s="501"/>
      <c r="Z997" s="501"/>
      <c r="AA997" s="501"/>
      <c r="AB997" s="503"/>
    </row>
    <row r="998" spans="1:28" ht="35.1" customHeight="1">
      <c r="A998" s="498">
        <v>994</v>
      </c>
      <c r="B998" s="504" t="s">
        <v>3266</v>
      </c>
      <c r="C998" s="504" t="s">
        <v>9623</v>
      </c>
      <c r="D998" s="499">
        <v>64</v>
      </c>
      <c r="E998" s="499">
        <v>551950</v>
      </c>
      <c r="F998" s="499">
        <v>624252</v>
      </c>
      <c r="G998" s="499">
        <v>4037700</v>
      </c>
      <c r="H998" s="499">
        <v>4545</v>
      </c>
      <c r="I998" s="499"/>
      <c r="J998" s="499">
        <v>4042245</v>
      </c>
      <c r="K998" s="499">
        <v>4037700</v>
      </c>
      <c r="L998" s="499">
        <v>4545</v>
      </c>
      <c r="M998" s="499"/>
      <c r="N998" s="499">
        <v>4042245</v>
      </c>
      <c r="O998" s="499">
        <v>323380</v>
      </c>
      <c r="P998" s="499">
        <v>4365625</v>
      </c>
      <c r="Q998" s="499"/>
      <c r="R998" s="501"/>
      <c r="S998" s="502">
        <v>60905000</v>
      </c>
      <c r="T998" s="499">
        <v>28000</v>
      </c>
      <c r="U998" s="499"/>
      <c r="V998" s="499">
        <v>4365625</v>
      </c>
      <c r="W998" s="501"/>
      <c r="X998" s="501"/>
      <c r="Y998" s="501"/>
      <c r="Z998" s="501"/>
      <c r="AA998" s="501"/>
      <c r="AB998" s="503"/>
    </row>
    <row r="999" spans="1:28" ht="35.1" customHeight="1">
      <c r="A999" s="498">
        <v>995</v>
      </c>
      <c r="B999" s="504" t="s">
        <v>10845</v>
      </c>
      <c r="C999" s="504" t="s">
        <v>10846</v>
      </c>
      <c r="D999" s="499">
        <v>34</v>
      </c>
      <c r="E999" s="499">
        <v>128020</v>
      </c>
      <c r="F999" s="499">
        <v>128020</v>
      </c>
      <c r="G999" s="499">
        <v>1657820</v>
      </c>
      <c r="H999" s="499">
        <v>45450</v>
      </c>
      <c r="I999" s="499">
        <v>15000</v>
      </c>
      <c r="J999" s="499">
        <v>1718270</v>
      </c>
      <c r="K999" s="499">
        <v>1657820</v>
      </c>
      <c r="L999" s="499">
        <v>45450</v>
      </c>
      <c r="M999" s="499">
        <v>15000</v>
      </c>
      <c r="N999" s="499">
        <v>1718270</v>
      </c>
      <c r="O999" s="499">
        <v>137466</v>
      </c>
      <c r="P999" s="499">
        <v>1855736</v>
      </c>
      <c r="Q999" s="499"/>
      <c r="R999" s="501"/>
      <c r="S999" s="502">
        <v>9310000</v>
      </c>
      <c r="T999" s="499">
        <v>551000</v>
      </c>
      <c r="U999" s="499"/>
      <c r="V999" s="499">
        <v>1855736</v>
      </c>
      <c r="W999" s="501"/>
      <c r="X999" s="501"/>
      <c r="Y999" s="501"/>
      <c r="Z999" s="501"/>
      <c r="AA999" s="501"/>
      <c r="AB999" s="503"/>
    </row>
    <row r="1000" spans="1:28" ht="35.1" customHeight="1">
      <c r="A1000" s="498">
        <v>996</v>
      </c>
      <c r="B1000" s="504" t="s">
        <v>11041</v>
      </c>
      <c r="C1000" s="504" t="s">
        <v>11543</v>
      </c>
      <c r="D1000" s="499">
        <v>1</v>
      </c>
      <c r="E1000" s="499">
        <v>515</v>
      </c>
      <c r="F1000" s="499">
        <v>515</v>
      </c>
      <c r="G1000" s="499">
        <v>19000</v>
      </c>
      <c r="H1000" s="499"/>
      <c r="I1000" s="499"/>
      <c r="J1000" s="499">
        <v>19000</v>
      </c>
      <c r="K1000" s="499">
        <v>19000</v>
      </c>
      <c r="L1000" s="499"/>
      <c r="M1000" s="499"/>
      <c r="N1000" s="499">
        <v>19000</v>
      </c>
      <c r="O1000" s="499">
        <v>1520</v>
      </c>
      <c r="P1000" s="499">
        <v>20520</v>
      </c>
      <c r="Q1000" s="499"/>
      <c r="R1000" s="501"/>
      <c r="S1000" s="502"/>
      <c r="T1000" s="499"/>
      <c r="U1000" s="499"/>
      <c r="V1000" s="499">
        <v>20520</v>
      </c>
      <c r="W1000" s="501"/>
      <c r="X1000" s="501"/>
      <c r="Y1000" s="501"/>
      <c r="Z1000" s="501"/>
      <c r="AA1000" s="501"/>
      <c r="AB1000" s="503"/>
    </row>
    <row r="1001" spans="1:28" ht="35.1" customHeight="1">
      <c r="A1001" s="498">
        <v>997</v>
      </c>
      <c r="B1001" s="504" t="s">
        <v>676</v>
      </c>
      <c r="C1001" s="504" t="s">
        <v>677</v>
      </c>
      <c r="D1001" s="499">
        <v>3</v>
      </c>
      <c r="E1001" s="499">
        <v>2900</v>
      </c>
      <c r="F1001" s="499">
        <v>2900</v>
      </c>
      <c r="G1001" s="499">
        <v>51000</v>
      </c>
      <c r="H1001" s="499"/>
      <c r="I1001" s="499"/>
      <c r="J1001" s="499">
        <v>51000</v>
      </c>
      <c r="K1001" s="499">
        <v>51000</v>
      </c>
      <c r="L1001" s="499"/>
      <c r="M1001" s="499"/>
      <c r="N1001" s="499">
        <v>51000</v>
      </c>
      <c r="O1001" s="499">
        <v>4080</v>
      </c>
      <c r="P1001" s="499">
        <v>55080</v>
      </c>
      <c r="Q1001" s="499"/>
      <c r="R1001" s="501"/>
      <c r="S1001" s="502">
        <v>1847000</v>
      </c>
      <c r="T1001" s="499"/>
      <c r="U1001" s="499"/>
      <c r="V1001" s="499">
        <v>55080</v>
      </c>
      <c r="W1001" s="501"/>
      <c r="X1001" s="501"/>
      <c r="Y1001" s="501"/>
      <c r="Z1001" s="501"/>
      <c r="AA1001" s="501"/>
      <c r="AB1001" s="503"/>
    </row>
    <row r="1002" spans="1:28" ht="35.1" customHeight="1">
      <c r="A1002" s="498">
        <v>998</v>
      </c>
      <c r="B1002" s="504" t="s">
        <v>4938</v>
      </c>
      <c r="C1002" s="504" t="s">
        <v>4939</v>
      </c>
      <c r="D1002" s="499">
        <v>5</v>
      </c>
      <c r="E1002" s="499">
        <v>3095</v>
      </c>
      <c r="F1002" s="499">
        <v>3095</v>
      </c>
      <c r="G1002" s="499">
        <v>95000</v>
      </c>
      <c r="H1002" s="499"/>
      <c r="I1002" s="499"/>
      <c r="J1002" s="499">
        <v>95000</v>
      </c>
      <c r="K1002" s="499">
        <v>95000</v>
      </c>
      <c r="L1002" s="499"/>
      <c r="M1002" s="499"/>
      <c r="N1002" s="499">
        <v>95000</v>
      </c>
      <c r="O1002" s="499">
        <v>7600</v>
      </c>
      <c r="P1002" s="499">
        <v>102600</v>
      </c>
      <c r="Q1002" s="499"/>
      <c r="R1002" s="501"/>
      <c r="S1002" s="502">
        <v>40000</v>
      </c>
      <c r="T1002" s="499"/>
      <c r="U1002" s="499"/>
      <c r="V1002" s="499">
        <v>102600</v>
      </c>
      <c r="W1002" s="501"/>
      <c r="X1002" s="501"/>
      <c r="Y1002" s="501"/>
      <c r="Z1002" s="501"/>
      <c r="AA1002" s="501"/>
      <c r="AB1002" s="503"/>
    </row>
    <row r="1003" spans="1:28" ht="35.1" customHeight="1">
      <c r="A1003" s="498">
        <v>999</v>
      </c>
      <c r="B1003" s="504" t="s">
        <v>7609</v>
      </c>
      <c r="C1003" s="504" t="s">
        <v>7610</v>
      </c>
      <c r="D1003" s="499">
        <v>14</v>
      </c>
      <c r="E1003" s="499">
        <v>54470</v>
      </c>
      <c r="F1003" s="499">
        <v>54470</v>
      </c>
      <c r="G1003" s="499">
        <v>459400</v>
      </c>
      <c r="H1003" s="499"/>
      <c r="I1003" s="499"/>
      <c r="J1003" s="499">
        <v>459400</v>
      </c>
      <c r="K1003" s="499">
        <v>459400</v>
      </c>
      <c r="L1003" s="499"/>
      <c r="M1003" s="499"/>
      <c r="N1003" s="499">
        <v>459400</v>
      </c>
      <c r="O1003" s="499">
        <v>36752</v>
      </c>
      <c r="P1003" s="499">
        <v>496152</v>
      </c>
      <c r="Q1003" s="499"/>
      <c r="R1003" s="501"/>
      <c r="S1003" s="502">
        <v>2060000</v>
      </c>
      <c r="T1003" s="499"/>
      <c r="U1003" s="499"/>
      <c r="V1003" s="499">
        <v>496152</v>
      </c>
      <c r="W1003" s="501"/>
      <c r="X1003" s="501"/>
      <c r="Y1003" s="501"/>
      <c r="Z1003" s="501"/>
      <c r="AA1003" s="501"/>
      <c r="AB1003" s="503"/>
    </row>
    <row r="1004" spans="1:28" ht="35.1" customHeight="1">
      <c r="A1004" s="498">
        <v>1000</v>
      </c>
      <c r="B1004" s="504" t="s">
        <v>7609</v>
      </c>
      <c r="C1004" s="504" t="s">
        <v>11544</v>
      </c>
      <c r="D1004" s="499">
        <v>2</v>
      </c>
      <c r="E1004" s="499">
        <v>66000</v>
      </c>
      <c r="F1004" s="499">
        <v>80000</v>
      </c>
      <c r="G1004" s="499">
        <v>408000</v>
      </c>
      <c r="H1004" s="499"/>
      <c r="I1004" s="499"/>
      <c r="J1004" s="499">
        <v>408000</v>
      </c>
      <c r="K1004" s="499">
        <v>408000</v>
      </c>
      <c r="L1004" s="499"/>
      <c r="M1004" s="499"/>
      <c r="N1004" s="499">
        <v>408000</v>
      </c>
      <c r="O1004" s="499">
        <v>32640</v>
      </c>
      <c r="P1004" s="499">
        <v>440640</v>
      </c>
      <c r="Q1004" s="499"/>
      <c r="R1004" s="501"/>
      <c r="S1004" s="502"/>
      <c r="T1004" s="499"/>
      <c r="U1004" s="499"/>
      <c r="V1004" s="499">
        <v>440640</v>
      </c>
      <c r="W1004" s="501"/>
      <c r="X1004" s="501"/>
      <c r="Y1004" s="501"/>
      <c r="Z1004" s="501"/>
      <c r="AA1004" s="501"/>
      <c r="AB1004" s="503"/>
    </row>
    <row r="1005" spans="1:28" ht="35.1" customHeight="1">
      <c r="A1005" s="498">
        <v>1001</v>
      </c>
      <c r="B1005" s="504" t="s">
        <v>3667</v>
      </c>
      <c r="C1005" s="504" t="s">
        <v>3668</v>
      </c>
      <c r="D1005" s="499">
        <v>1</v>
      </c>
      <c r="E1005" s="499">
        <v>3900</v>
      </c>
      <c r="F1005" s="499">
        <v>3900</v>
      </c>
      <c r="G1005" s="499">
        <v>33000</v>
      </c>
      <c r="H1005" s="499"/>
      <c r="I1005" s="499"/>
      <c r="J1005" s="499">
        <v>33000</v>
      </c>
      <c r="K1005" s="499">
        <v>33000</v>
      </c>
      <c r="L1005" s="499"/>
      <c r="M1005" s="499"/>
      <c r="N1005" s="499">
        <v>33000</v>
      </c>
      <c r="O1005" s="499">
        <v>2640</v>
      </c>
      <c r="P1005" s="499">
        <v>35640</v>
      </c>
      <c r="Q1005" s="499"/>
      <c r="R1005" s="501"/>
      <c r="S1005" s="502"/>
      <c r="T1005" s="499"/>
      <c r="U1005" s="499"/>
      <c r="V1005" s="499">
        <v>35640</v>
      </c>
      <c r="W1005" s="501"/>
      <c r="X1005" s="501"/>
      <c r="Y1005" s="501"/>
      <c r="Z1005" s="501"/>
      <c r="AA1005" s="501"/>
      <c r="AB1005" s="503"/>
    </row>
    <row r="1006" spans="1:28" ht="35.1" customHeight="1">
      <c r="A1006" s="498">
        <v>1002</v>
      </c>
      <c r="B1006" s="504" t="s">
        <v>9147</v>
      </c>
      <c r="C1006" s="504" t="s">
        <v>11545</v>
      </c>
      <c r="D1006" s="499">
        <v>1</v>
      </c>
      <c r="E1006" s="499">
        <v>30</v>
      </c>
      <c r="F1006" s="499">
        <v>30</v>
      </c>
      <c r="G1006" s="499">
        <v>13300</v>
      </c>
      <c r="H1006" s="499"/>
      <c r="I1006" s="499">
        <v>15000</v>
      </c>
      <c r="J1006" s="499">
        <v>28300</v>
      </c>
      <c r="K1006" s="499">
        <v>13300</v>
      </c>
      <c r="L1006" s="499"/>
      <c r="M1006" s="499">
        <v>15000</v>
      </c>
      <c r="N1006" s="499">
        <v>28300</v>
      </c>
      <c r="O1006" s="499">
        <v>2264</v>
      </c>
      <c r="P1006" s="499">
        <v>30564</v>
      </c>
      <c r="Q1006" s="499"/>
      <c r="R1006" s="501"/>
      <c r="S1006" s="502">
        <v>35000</v>
      </c>
      <c r="T1006" s="499"/>
      <c r="U1006" s="499"/>
      <c r="V1006" s="499">
        <v>30564</v>
      </c>
      <c r="W1006" s="501"/>
      <c r="X1006" s="501"/>
      <c r="Y1006" s="501"/>
      <c r="Z1006" s="501"/>
      <c r="AA1006" s="501"/>
      <c r="AB1006" s="503"/>
    </row>
    <row r="1007" spans="1:28" ht="35.1" customHeight="1">
      <c r="A1007" s="498">
        <v>1003</v>
      </c>
      <c r="B1007" s="504" t="s">
        <v>4505</v>
      </c>
      <c r="C1007" s="504" t="s">
        <v>4506</v>
      </c>
      <c r="D1007" s="499">
        <v>5</v>
      </c>
      <c r="E1007" s="499">
        <v>575</v>
      </c>
      <c r="F1007" s="499">
        <v>575</v>
      </c>
      <c r="G1007" s="499">
        <v>94515</v>
      </c>
      <c r="H1007" s="499">
        <v>25000</v>
      </c>
      <c r="I1007" s="499"/>
      <c r="J1007" s="499">
        <v>119515</v>
      </c>
      <c r="K1007" s="499">
        <v>94515</v>
      </c>
      <c r="L1007" s="499">
        <v>25000</v>
      </c>
      <c r="M1007" s="499"/>
      <c r="N1007" s="499">
        <v>119515</v>
      </c>
      <c r="O1007" s="499">
        <v>9561</v>
      </c>
      <c r="P1007" s="499">
        <v>129076</v>
      </c>
      <c r="Q1007" s="499"/>
      <c r="R1007" s="501"/>
      <c r="S1007" s="502"/>
      <c r="T1007" s="499"/>
      <c r="U1007" s="499"/>
      <c r="V1007" s="499">
        <v>129076</v>
      </c>
      <c r="W1007" s="501"/>
      <c r="X1007" s="501"/>
      <c r="Y1007" s="501"/>
      <c r="Z1007" s="501"/>
      <c r="AA1007" s="501"/>
      <c r="AB1007" s="503"/>
    </row>
    <row r="1008" spans="1:28" ht="35.1" customHeight="1">
      <c r="A1008" s="498">
        <v>1004</v>
      </c>
      <c r="B1008" s="504" t="s">
        <v>7879</v>
      </c>
      <c r="C1008" s="504" t="s">
        <v>7880</v>
      </c>
      <c r="D1008" s="499">
        <v>4</v>
      </c>
      <c r="E1008" s="499">
        <v>5612</v>
      </c>
      <c r="F1008" s="499">
        <v>5612</v>
      </c>
      <c r="G1008" s="499">
        <v>80000</v>
      </c>
      <c r="H1008" s="499"/>
      <c r="I1008" s="499"/>
      <c r="J1008" s="499">
        <v>80000</v>
      </c>
      <c r="K1008" s="499">
        <v>80000</v>
      </c>
      <c r="L1008" s="499"/>
      <c r="M1008" s="499"/>
      <c r="N1008" s="499">
        <v>80000</v>
      </c>
      <c r="O1008" s="499">
        <v>6400</v>
      </c>
      <c r="P1008" s="499">
        <v>86400</v>
      </c>
      <c r="Q1008" s="499"/>
      <c r="R1008" s="501"/>
      <c r="S1008" s="502"/>
      <c r="T1008" s="499"/>
      <c r="U1008" s="499"/>
      <c r="V1008" s="499">
        <v>86400</v>
      </c>
      <c r="W1008" s="501"/>
      <c r="X1008" s="501"/>
      <c r="Y1008" s="501"/>
      <c r="Z1008" s="501"/>
      <c r="AA1008" s="501"/>
      <c r="AB1008" s="503"/>
    </row>
    <row r="1009" spans="1:28" ht="35.1" customHeight="1">
      <c r="A1009" s="498">
        <v>1005</v>
      </c>
      <c r="B1009" s="504" t="s">
        <v>4778</v>
      </c>
      <c r="C1009" s="504" t="s">
        <v>4779</v>
      </c>
      <c r="D1009" s="499">
        <v>1</v>
      </c>
      <c r="E1009" s="499">
        <v>10550</v>
      </c>
      <c r="F1009" s="499">
        <v>10550</v>
      </c>
      <c r="G1009" s="499">
        <v>75600</v>
      </c>
      <c r="H1009" s="499"/>
      <c r="I1009" s="499"/>
      <c r="J1009" s="499">
        <v>75600</v>
      </c>
      <c r="K1009" s="499">
        <v>75600</v>
      </c>
      <c r="L1009" s="499"/>
      <c r="M1009" s="499"/>
      <c r="N1009" s="499">
        <v>75600</v>
      </c>
      <c r="O1009" s="499">
        <v>6048</v>
      </c>
      <c r="P1009" s="499">
        <v>81648</v>
      </c>
      <c r="Q1009" s="499"/>
      <c r="R1009" s="501"/>
      <c r="S1009" s="502">
        <v>800000</v>
      </c>
      <c r="T1009" s="499"/>
      <c r="U1009" s="499"/>
      <c r="V1009" s="499">
        <v>81648</v>
      </c>
      <c r="W1009" s="501"/>
      <c r="X1009" s="501"/>
      <c r="Y1009" s="501"/>
      <c r="Z1009" s="501"/>
      <c r="AA1009" s="501"/>
      <c r="AB1009" s="503"/>
    </row>
    <row r="1010" spans="1:28" ht="35.1" customHeight="1">
      <c r="A1010" s="498">
        <v>1006</v>
      </c>
      <c r="B1010" s="504" t="s">
        <v>4786</v>
      </c>
      <c r="C1010" s="504" t="s">
        <v>10166</v>
      </c>
      <c r="D1010" s="499">
        <v>3</v>
      </c>
      <c r="E1010" s="499">
        <v>3800</v>
      </c>
      <c r="F1010" s="499">
        <v>3800</v>
      </c>
      <c r="G1010" s="499">
        <v>55600</v>
      </c>
      <c r="H1010" s="499"/>
      <c r="I1010" s="499"/>
      <c r="J1010" s="499">
        <v>55600</v>
      </c>
      <c r="K1010" s="499">
        <v>55600</v>
      </c>
      <c r="L1010" s="499"/>
      <c r="M1010" s="499"/>
      <c r="N1010" s="499">
        <v>55600</v>
      </c>
      <c r="O1010" s="499">
        <v>4448</v>
      </c>
      <c r="P1010" s="499">
        <v>60048</v>
      </c>
      <c r="Q1010" s="499"/>
      <c r="R1010" s="501"/>
      <c r="S1010" s="502">
        <v>901000</v>
      </c>
      <c r="T1010" s="499"/>
      <c r="U1010" s="499"/>
      <c r="V1010" s="499">
        <v>60048</v>
      </c>
      <c r="W1010" s="501"/>
      <c r="X1010" s="501"/>
      <c r="Y1010" s="501"/>
      <c r="Z1010" s="501"/>
      <c r="AA1010" s="501"/>
      <c r="AB1010" s="503"/>
    </row>
    <row r="1011" spans="1:28" ht="35.1" customHeight="1">
      <c r="A1011" s="498">
        <v>1007</v>
      </c>
      <c r="B1011" s="504" t="s">
        <v>4355</v>
      </c>
      <c r="C1011" s="504" t="s">
        <v>4356</v>
      </c>
      <c r="D1011" s="499">
        <v>15</v>
      </c>
      <c r="E1011" s="499">
        <v>220067</v>
      </c>
      <c r="F1011" s="499">
        <v>228223</v>
      </c>
      <c r="G1011" s="499">
        <v>2005750</v>
      </c>
      <c r="H1011" s="499">
        <v>22725</v>
      </c>
      <c r="I1011" s="499">
        <v>1000</v>
      </c>
      <c r="J1011" s="499">
        <v>2029475</v>
      </c>
      <c r="K1011" s="499">
        <v>2005750</v>
      </c>
      <c r="L1011" s="499">
        <v>22725</v>
      </c>
      <c r="M1011" s="499">
        <v>1000</v>
      </c>
      <c r="N1011" s="499">
        <v>2029475</v>
      </c>
      <c r="O1011" s="499">
        <v>162360</v>
      </c>
      <c r="P1011" s="499">
        <v>2191835</v>
      </c>
      <c r="Q1011" s="499"/>
      <c r="R1011" s="501"/>
      <c r="S1011" s="502">
        <v>23990000</v>
      </c>
      <c r="T1011" s="499">
        <v>660000</v>
      </c>
      <c r="U1011" s="499"/>
      <c r="V1011" s="499">
        <v>2191835</v>
      </c>
      <c r="W1011" s="501"/>
      <c r="X1011" s="501"/>
      <c r="Y1011" s="501"/>
      <c r="Z1011" s="501"/>
      <c r="AA1011" s="501"/>
      <c r="AB1011" s="503"/>
    </row>
    <row r="1012" spans="1:28" ht="35.1" customHeight="1">
      <c r="A1012" s="498">
        <v>1008</v>
      </c>
      <c r="B1012" s="504" t="s">
        <v>1749</v>
      </c>
      <c r="C1012" s="504" t="s">
        <v>1750</v>
      </c>
      <c r="D1012" s="499">
        <v>8</v>
      </c>
      <c r="E1012" s="499">
        <v>789</v>
      </c>
      <c r="F1012" s="499">
        <v>789</v>
      </c>
      <c r="G1012" s="499">
        <v>187500</v>
      </c>
      <c r="H1012" s="499"/>
      <c r="I1012" s="499"/>
      <c r="J1012" s="499">
        <v>187500</v>
      </c>
      <c r="K1012" s="499">
        <v>187500</v>
      </c>
      <c r="L1012" s="499"/>
      <c r="M1012" s="499"/>
      <c r="N1012" s="499">
        <v>187500</v>
      </c>
      <c r="O1012" s="499">
        <v>15000</v>
      </c>
      <c r="P1012" s="499">
        <v>202500</v>
      </c>
      <c r="Q1012" s="499"/>
      <c r="R1012" s="501"/>
      <c r="S1012" s="502">
        <v>16500000</v>
      </c>
      <c r="T1012" s="499"/>
      <c r="U1012" s="499"/>
      <c r="V1012" s="499">
        <v>202500</v>
      </c>
      <c r="W1012" s="501"/>
      <c r="X1012" s="501"/>
      <c r="Y1012" s="501"/>
      <c r="Z1012" s="501"/>
      <c r="AA1012" s="501"/>
      <c r="AB1012" s="503"/>
    </row>
    <row r="1013" spans="1:28" ht="35.1" customHeight="1">
      <c r="A1013" s="498">
        <v>1009</v>
      </c>
      <c r="B1013" s="504" t="s">
        <v>1755</v>
      </c>
      <c r="C1013" s="504" t="s">
        <v>1756</v>
      </c>
      <c r="D1013" s="499">
        <v>2</v>
      </c>
      <c r="E1013" s="499">
        <v>10960</v>
      </c>
      <c r="F1013" s="499">
        <v>10960</v>
      </c>
      <c r="G1013" s="499">
        <v>182423</v>
      </c>
      <c r="H1013" s="499"/>
      <c r="I1013" s="499"/>
      <c r="J1013" s="499">
        <v>182423</v>
      </c>
      <c r="K1013" s="499">
        <v>182423</v>
      </c>
      <c r="L1013" s="499"/>
      <c r="M1013" s="499"/>
      <c r="N1013" s="499">
        <v>182423</v>
      </c>
      <c r="O1013" s="499">
        <v>14594</v>
      </c>
      <c r="P1013" s="499">
        <v>197017</v>
      </c>
      <c r="Q1013" s="499"/>
      <c r="R1013" s="501"/>
      <c r="S1013" s="502">
        <v>130000</v>
      </c>
      <c r="T1013" s="499"/>
      <c r="U1013" s="499"/>
      <c r="V1013" s="499">
        <v>197017</v>
      </c>
      <c r="W1013" s="501"/>
      <c r="X1013" s="501"/>
      <c r="Y1013" s="501"/>
      <c r="Z1013" s="501"/>
      <c r="AA1013" s="501"/>
      <c r="AB1013" s="503"/>
    </row>
    <row r="1014" spans="1:28" ht="35.1" customHeight="1">
      <c r="A1014" s="498">
        <v>1010</v>
      </c>
      <c r="B1014" s="504" t="s">
        <v>7513</v>
      </c>
      <c r="C1014" s="504" t="s">
        <v>10263</v>
      </c>
      <c r="D1014" s="499">
        <v>12</v>
      </c>
      <c r="E1014" s="499">
        <v>506</v>
      </c>
      <c r="F1014" s="499">
        <v>506</v>
      </c>
      <c r="G1014" s="499">
        <v>204400</v>
      </c>
      <c r="H1014" s="499"/>
      <c r="I1014" s="499"/>
      <c r="J1014" s="499">
        <v>204400</v>
      </c>
      <c r="K1014" s="499">
        <v>204400</v>
      </c>
      <c r="L1014" s="499"/>
      <c r="M1014" s="499"/>
      <c r="N1014" s="499">
        <v>204400</v>
      </c>
      <c r="O1014" s="499">
        <v>16352</v>
      </c>
      <c r="P1014" s="499">
        <v>220752</v>
      </c>
      <c r="Q1014" s="499"/>
      <c r="R1014" s="501"/>
      <c r="S1014" s="502"/>
      <c r="T1014" s="499"/>
      <c r="U1014" s="499"/>
      <c r="V1014" s="499">
        <v>220752</v>
      </c>
      <c r="W1014" s="501"/>
      <c r="X1014" s="501"/>
      <c r="Y1014" s="501"/>
      <c r="Z1014" s="501"/>
      <c r="AA1014" s="501"/>
      <c r="AB1014" s="503"/>
    </row>
    <row r="1015" spans="1:28" ht="35.1" customHeight="1">
      <c r="A1015" s="498">
        <v>1011</v>
      </c>
      <c r="B1015" s="504" t="s">
        <v>7858</v>
      </c>
      <c r="C1015" s="504" t="s">
        <v>7859</v>
      </c>
      <c r="D1015" s="499">
        <v>2</v>
      </c>
      <c r="E1015" s="499">
        <v>2611</v>
      </c>
      <c r="F1015" s="499">
        <v>2611</v>
      </c>
      <c r="G1015" s="499">
        <v>40000</v>
      </c>
      <c r="H1015" s="499"/>
      <c r="I1015" s="499"/>
      <c r="J1015" s="499">
        <v>40000</v>
      </c>
      <c r="K1015" s="499">
        <v>40000</v>
      </c>
      <c r="L1015" s="499"/>
      <c r="M1015" s="499"/>
      <c r="N1015" s="499">
        <v>40000</v>
      </c>
      <c r="O1015" s="499">
        <v>3200</v>
      </c>
      <c r="P1015" s="499">
        <v>43200</v>
      </c>
      <c r="Q1015" s="499"/>
      <c r="R1015" s="501"/>
      <c r="S1015" s="502">
        <v>330000</v>
      </c>
      <c r="T1015" s="499"/>
      <c r="U1015" s="499"/>
      <c r="V1015" s="499">
        <v>43200</v>
      </c>
      <c r="W1015" s="501"/>
      <c r="X1015" s="501"/>
      <c r="Y1015" s="501"/>
      <c r="Z1015" s="501"/>
      <c r="AA1015" s="501"/>
      <c r="AB1015" s="503"/>
    </row>
    <row r="1016" spans="1:28" ht="35.1" customHeight="1">
      <c r="A1016" s="498">
        <v>1012</v>
      </c>
      <c r="B1016" s="504" t="s">
        <v>1619</v>
      </c>
      <c r="C1016" s="504" t="s">
        <v>1620</v>
      </c>
      <c r="D1016" s="499">
        <v>34</v>
      </c>
      <c r="E1016" s="499">
        <v>45290</v>
      </c>
      <c r="F1016" s="499">
        <v>45290</v>
      </c>
      <c r="G1016" s="499">
        <v>725000</v>
      </c>
      <c r="H1016" s="499"/>
      <c r="I1016" s="499"/>
      <c r="J1016" s="499">
        <v>725000</v>
      </c>
      <c r="K1016" s="499">
        <v>725000</v>
      </c>
      <c r="L1016" s="499"/>
      <c r="M1016" s="499"/>
      <c r="N1016" s="499">
        <v>725000</v>
      </c>
      <c r="O1016" s="499">
        <v>58000</v>
      </c>
      <c r="P1016" s="499">
        <v>783000</v>
      </c>
      <c r="Q1016" s="499"/>
      <c r="R1016" s="501"/>
      <c r="S1016" s="502">
        <v>4065000</v>
      </c>
      <c r="T1016" s="499"/>
      <c r="U1016" s="499">
        <v>783000</v>
      </c>
      <c r="V1016" s="499"/>
      <c r="W1016" s="501"/>
      <c r="X1016" s="501"/>
      <c r="Y1016" s="501"/>
      <c r="Z1016" s="501"/>
      <c r="AA1016" s="501"/>
      <c r="AB1016" s="503"/>
    </row>
    <row r="1017" spans="1:28" ht="35.1" customHeight="1">
      <c r="A1017" s="498">
        <v>1013</v>
      </c>
      <c r="B1017" s="504" t="s">
        <v>11042</v>
      </c>
      <c r="C1017" s="504" t="s">
        <v>11546</v>
      </c>
      <c r="D1017" s="499">
        <v>8</v>
      </c>
      <c r="E1017" s="499">
        <v>7166</v>
      </c>
      <c r="F1017" s="499">
        <v>7166</v>
      </c>
      <c r="G1017" s="499">
        <v>146000</v>
      </c>
      <c r="H1017" s="499"/>
      <c r="I1017" s="499"/>
      <c r="J1017" s="499">
        <v>146000</v>
      </c>
      <c r="K1017" s="499"/>
      <c r="L1017" s="499"/>
      <c r="M1017" s="499"/>
      <c r="N1017" s="499"/>
      <c r="O1017" s="499"/>
      <c r="P1017" s="499"/>
      <c r="Q1017" s="499">
        <v>146000</v>
      </c>
      <c r="R1017" s="501"/>
      <c r="S1017" s="502"/>
      <c r="T1017" s="499"/>
      <c r="U1017" s="499"/>
      <c r="V1017" s="499"/>
      <c r="W1017" s="501"/>
      <c r="X1017" s="501"/>
      <c r="Y1017" s="501"/>
      <c r="Z1017" s="501"/>
      <c r="AA1017" s="501"/>
      <c r="AB1017" s="503"/>
    </row>
    <row r="1018" spans="1:28" ht="35.1" customHeight="1">
      <c r="A1018" s="498">
        <v>1014</v>
      </c>
      <c r="B1018" s="504" t="s">
        <v>6833</v>
      </c>
      <c r="C1018" s="504" t="s">
        <v>6834</v>
      </c>
      <c r="D1018" s="499">
        <v>1</v>
      </c>
      <c r="E1018" s="499">
        <v>3820</v>
      </c>
      <c r="F1018" s="499">
        <v>3820</v>
      </c>
      <c r="G1018" s="499">
        <v>57951</v>
      </c>
      <c r="H1018" s="499"/>
      <c r="I1018" s="499"/>
      <c r="J1018" s="499">
        <v>57951</v>
      </c>
      <c r="K1018" s="499">
        <v>57951</v>
      </c>
      <c r="L1018" s="499"/>
      <c r="M1018" s="499"/>
      <c r="N1018" s="499">
        <v>57951</v>
      </c>
      <c r="O1018" s="499">
        <v>4636</v>
      </c>
      <c r="P1018" s="499">
        <v>62587</v>
      </c>
      <c r="Q1018" s="499"/>
      <c r="R1018" s="501"/>
      <c r="S1018" s="502"/>
      <c r="T1018" s="499"/>
      <c r="U1018" s="499">
        <v>62587</v>
      </c>
      <c r="V1018" s="499"/>
      <c r="W1018" s="501"/>
      <c r="X1018" s="501"/>
      <c r="Y1018" s="501"/>
      <c r="Z1018" s="501"/>
      <c r="AA1018" s="501"/>
      <c r="AB1018" s="503"/>
    </row>
    <row r="1019" spans="1:28" ht="35.1" customHeight="1">
      <c r="A1019" s="498">
        <v>1015</v>
      </c>
      <c r="B1019" s="504" t="s">
        <v>8113</v>
      </c>
      <c r="C1019" s="504" t="s">
        <v>8114</v>
      </c>
      <c r="D1019" s="499">
        <v>1</v>
      </c>
      <c r="E1019" s="499">
        <v>1836</v>
      </c>
      <c r="F1019" s="499">
        <v>1836</v>
      </c>
      <c r="G1019" s="499">
        <v>99400</v>
      </c>
      <c r="H1019" s="499"/>
      <c r="I1019" s="499"/>
      <c r="J1019" s="499">
        <v>99400</v>
      </c>
      <c r="K1019" s="499">
        <v>99400</v>
      </c>
      <c r="L1019" s="499"/>
      <c r="M1019" s="499"/>
      <c r="N1019" s="499">
        <v>99400</v>
      </c>
      <c r="O1019" s="499">
        <v>7952</v>
      </c>
      <c r="P1019" s="499">
        <v>107352</v>
      </c>
      <c r="Q1019" s="499"/>
      <c r="R1019" s="501"/>
      <c r="S1019" s="502"/>
      <c r="T1019" s="499"/>
      <c r="U1019" s="499"/>
      <c r="V1019" s="499">
        <v>107352</v>
      </c>
      <c r="W1019" s="501"/>
      <c r="X1019" s="501"/>
      <c r="Y1019" s="501"/>
      <c r="Z1019" s="501"/>
      <c r="AA1019" s="501"/>
      <c r="AB1019" s="503"/>
    </row>
    <row r="1020" spans="1:28" ht="35.1" customHeight="1">
      <c r="A1020" s="498">
        <v>1016</v>
      </c>
      <c r="B1020" s="504" t="s">
        <v>5670</v>
      </c>
      <c r="C1020" s="504" t="s">
        <v>11547</v>
      </c>
      <c r="D1020" s="499">
        <v>1</v>
      </c>
      <c r="E1020" s="499">
        <v>8340</v>
      </c>
      <c r="F1020" s="499">
        <v>8340</v>
      </c>
      <c r="G1020" s="499">
        <v>53000</v>
      </c>
      <c r="H1020" s="499"/>
      <c r="I1020" s="499"/>
      <c r="J1020" s="499">
        <v>53000</v>
      </c>
      <c r="K1020" s="499">
        <v>53000</v>
      </c>
      <c r="L1020" s="499"/>
      <c r="M1020" s="499"/>
      <c r="N1020" s="499">
        <v>53000</v>
      </c>
      <c r="O1020" s="499">
        <v>4240</v>
      </c>
      <c r="P1020" s="499">
        <v>57240</v>
      </c>
      <c r="Q1020" s="499"/>
      <c r="R1020" s="501"/>
      <c r="S1020" s="502"/>
      <c r="T1020" s="499"/>
      <c r="U1020" s="499"/>
      <c r="V1020" s="499">
        <v>57240</v>
      </c>
      <c r="W1020" s="501"/>
      <c r="X1020" s="501"/>
      <c r="Y1020" s="501"/>
      <c r="Z1020" s="501"/>
      <c r="AA1020" s="501"/>
      <c r="AB1020" s="503"/>
    </row>
    <row r="1021" spans="1:28" ht="35.1" customHeight="1">
      <c r="A1021" s="498">
        <v>1017</v>
      </c>
      <c r="B1021" s="504" t="s">
        <v>5670</v>
      </c>
      <c r="C1021" s="504" t="s">
        <v>11548</v>
      </c>
      <c r="D1021" s="499">
        <v>1</v>
      </c>
      <c r="E1021" s="499">
        <v>605</v>
      </c>
      <c r="F1021" s="499">
        <v>605</v>
      </c>
      <c r="G1021" s="499">
        <v>27495</v>
      </c>
      <c r="H1021" s="499"/>
      <c r="I1021" s="499"/>
      <c r="J1021" s="499">
        <v>27495</v>
      </c>
      <c r="K1021" s="499">
        <v>27495</v>
      </c>
      <c r="L1021" s="499"/>
      <c r="M1021" s="499"/>
      <c r="N1021" s="499">
        <v>27495</v>
      </c>
      <c r="O1021" s="499">
        <v>2200</v>
      </c>
      <c r="P1021" s="499">
        <v>29695</v>
      </c>
      <c r="Q1021" s="499"/>
      <c r="R1021" s="501"/>
      <c r="S1021" s="502"/>
      <c r="T1021" s="499"/>
      <c r="U1021" s="499"/>
      <c r="V1021" s="499">
        <v>29695</v>
      </c>
      <c r="W1021" s="501"/>
      <c r="X1021" s="501"/>
      <c r="Y1021" s="501"/>
      <c r="Z1021" s="501"/>
      <c r="AA1021" s="501"/>
      <c r="AB1021" s="503"/>
    </row>
    <row r="1022" spans="1:28" ht="35.1" customHeight="1">
      <c r="A1022" s="498">
        <v>1018</v>
      </c>
      <c r="B1022" s="504" t="s">
        <v>5670</v>
      </c>
      <c r="C1022" s="504" t="s">
        <v>11549</v>
      </c>
      <c r="D1022" s="499">
        <v>1</v>
      </c>
      <c r="E1022" s="499">
        <v>20</v>
      </c>
      <c r="F1022" s="499">
        <v>20</v>
      </c>
      <c r="G1022" s="499">
        <v>11200</v>
      </c>
      <c r="H1022" s="499">
        <v>4545</v>
      </c>
      <c r="I1022" s="499"/>
      <c r="J1022" s="499">
        <v>15745</v>
      </c>
      <c r="K1022" s="499">
        <v>11200</v>
      </c>
      <c r="L1022" s="499">
        <v>4545</v>
      </c>
      <c r="M1022" s="499"/>
      <c r="N1022" s="499">
        <v>15745</v>
      </c>
      <c r="O1022" s="499">
        <v>1260</v>
      </c>
      <c r="P1022" s="499">
        <v>17005</v>
      </c>
      <c r="Q1022" s="499"/>
      <c r="R1022" s="501"/>
      <c r="S1022" s="502"/>
      <c r="T1022" s="499">
        <v>18000</v>
      </c>
      <c r="U1022" s="499"/>
      <c r="V1022" s="499">
        <v>17005</v>
      </c>
      <c r="W1022" s="501"/>
      <c r="X1022" s="501"/>
      <c r="Y1022" s="501"/>
      <c r="Z1022" s="501"/>
      <c r="AA1022" s="501"/>
      <c r="AB1022" s="503"/>
    </row>
    <row r="1023" spans="1:28" ht="35.1" customHeight="1">
      <c r="A1023" s="498">
        <v>1019</v>
      </c>
      <c r="B1023" s="504" t="s">
        <v>5670</v>
      </c>
      <c r="C1023" s="504" t="s">
        <v>11550</v>
      </c>
      <c r="D1023" s="499">
        <v>1</v>
      </c>
      <c r="E1023" s="499">
        <v>90</v>
      </c>
      <c r="F1023" s="499">
        <v>90</v>
      </c>
      <c r="G1023" s="499">
        <v>21800</v>
      </c>
      <c r="H1023" s="499"/>
      <c r="I1023" s="499"/>
      <c r="J1023" s="499">
        <v>21800</v>
      </c>
      <c r="K1023" s="499">
        <v>21800</v>
      </c>
      <c r="L1023" s="499"/>
      <c r="M1023" s="499"/>
      <c r="N1023" s="499">
        <v>21800</v>
      </c>
      <c r="O1023" s="499">
        <v>1744</v>
      </c>
      <c r="P1023" s="499">
        <v>23544</v>
      </c>
      <c r="Q1023" s="499"/>
      <c r="R1023" s="501"/>
      <c r="S1023" s="502">
        <v>24000</v>
      </c>
      <c r="T1023" s="499"/>
      <c r="U1023" s="499"/>
      <c r="V1023" s="499">
        <v>23544</v>
      </c>
      <c r="W1023" s="501"/>
      <c r="X1023" s="501"/>
      <c r="Y1023" s="501"/>
      <c r="Z1023" s="501"/>
      <c r="AA1023" s="501"/>
      <c r="AB1023" s="503"/>
    </row>
    <row r="1024" spans="1:28" ht="35.1" customHeight="1">
      <c r="A1024" s="498">
        <v>1020</v>
      </c>
      <c r="B1024" s="504" t="s">
        <v>5670</v>
      </c>
      <c r="C1024" s="504" t="s">
        <v>11551</v>
      </c>
      <c r="D1024" s="499">
        <v>2</v>
      </c>
      <c r="E1024" s="499">
        <v>2659</v>
      </c>
      <c r="F1024" s="499">
        <v>2659</v>
      </c>
      <c r="G1024" s="499">
        <v>68258</v>
      </c>
      <c r="H1024" s="499"/>
      <c r="I1024" s="499"/>
      <c r="J1024" s="499">
        <v>68258</v>
      </c>
      <c r="K1024" s="499">
        <v>68258</v>
      </c>
      <c r="L1024" s="499"/>
      <c r="M1024" s="499"/>
      <c r="N1024" s="499">
        <v>68258</v>
      </c>
      <c r="O1024" s="499">
        <v>5461</v>
      </c>
      <c r="P1024" s="499">
        <v>73719</v>
      </c>
      <c r="Q1024" s="499"/>
      <c r="R1024" s="501"/>
      <c r="S1024" s="502"/>
      <c r="T1024" s="499"/>
      <c r="U1024" s="499"/>
      <c r="V1024" s="499">
        <v>73719</v>
      </c>
      <c r="W1024" s="501"/>
      <c r="X1024" s="501"/>
      <c r="Y1024" s="501"/>
      <c r="Z1024" s="501"/>
      <c r="AA1024" s="501"/>
      <c r="AB1024" s="503"/>
    </row>
    <row r="1025" spans="1:28" ht="35.1" customHeight="1">
      <c r="A1025" s="498">
        <v>1021</v>
      </c>
      <c r="B1025" s="504" t="s">
        <v>5670</v>
      </c>
      <c r="C1025" s="504" t="s">
        <v>11552</v>
      </c>
      <c r="D1025" s="499">
        <v>1</v>
      </c>
      <c r="E1025" s="499">
        <v>50</v>
      </c>
      <c r="F1025" s="499">
        <v>50</v>
      </c>
      <c r="G1025" s="499">
        <v>9600</v>
      </c>
      <c r="H1025" s="499">
        <v>9545</v>
      </c>
      <c r="I1025" s="499"/>
      <c r="J1025" s="499">
        <v>19145</v>
      </c>
      <c r="K1025" s="499">
        <v>9600</v>
      </c>
      <c r="L1025" s="499">
        <v>9545</v>
      </c>
      <c r="M1025" s="499"/>
      <c r="N1025" s="499">
        <v>19145</v>
      </c>
      <c r="O1025" s="499">
        <v>1532</v>
      </c>
      <c r="P1025" s="499">
        <v>20677</v>
      </c>
      <c r="Q1025" s="499"/>
      <c r="R1025" s="501"/>
      <c r="S1025" s="502"/>
      <c r="T1025" s="499">
        <v>21000</v>
      </c>
      <c r="U1025" s="499"/>
      <c r="V1025" s="499">
        <v>20677</v>
      </c>
      <c r="W1025" s="501"/>
      <c r="X1025" s="501"/>
      <c r="Y1025" s="501"/>
      <c r="Z1025" s="501"/>
      <c r="AA1025" s="501"/>
      <c r="AB1025" s="503"/>
    </row>
    <row r="1026" spans="1:28" ht="35.1" customHeight="1">
      <c r="A1026" s="498">
        <v>1022</v>
      </c>
      <c r="B1026" s="504" t="s">
        <v>5670</v>
      </c>
      <c r="C1026" s="504" t="s">
        <v>5671</v>
      </c>
      <c r="D1026" s="499">
        <v>7</v>
      </c>
      <c r="E1026" s="499">
        <v>13007</v>
      </c>
      <c r="F1026" s="499">
        <v>13007</v>
      </c>
      <c r="G1026" s="499">
        <v>170400</v>
      </c>
      <c r="H1026" s="499">
        <v>27270</v>
      </c>
      <c r="I1026" s="499"/>
      <c r="J1026" s="499">
        <v>197670</v>
      </c>
      <c r="K1026" s="499">
        <v>170400</v>
      </c>
      <c r="L1026" s="499">
        <v>27270</v>
      </c>
      <c r="M1026" s="499"/>
      <c r="N1026" s="499">
        <v>197670</v>
      </c>
      <c r="O1026" s="499">
        <v>15816</v>
      </c>
      <c r="P1026" s="499">
        <v>213486</v>
      </c>
      <c r="Q1026" s="499"/>
      <c r="R1026" s="501"/>
      <c r="S1026" s="502"/>
      <c r="T1026" s="499">
        <v>197000</v>
      </c>
      <c r="U1026" s="499"/>
      <c r="V1026" s="499">
        <v>213486</v>
      </c>
      <c r="W1026" s="501"/>
      <c r="X1026" s="501"/>
      <c r="Y1026" s="501"/>
      <c r="Z1026" s="501"/>
      <c r="AA1026" s="501"/>
      <c r="AB1026" s="503"/>
    </row>
    <row r="1027" spans="1:28" ht="35.1" customHeight="1">
      <c r="A1027" s="498">
        <v>1023</v>
      </c>
      <c r="B1027" s="504" t="s">
        <v>5670</v>
      </c>
      <c r="C1027" s="504" t="s">
        <v>11553</v>
      </c>
      <c r="D1027" s="499">
        <v>1</v>
      </c>
      <c r="E1027" s="499">
        <v>163</v>
      </c>
      <c r="F1027" s="499">
        <v>163</v>
      </c>
      <c r="G1027" s="499">
        <v>23000</v>
      </c>
      <c r="H1027" s="499"/>
      <c r="I1027" s="499"/>
      <c r="J1027" s="499">
        <v>23000</v>
      </c>
      <c r="K1027" s="499">
        <v>23000</v>
      </c>
      <c r="L1027" s="499"/>
      <c r="M1027" s="499"/>
      <c r="N1027" s="499">
        <v>23000</v>
      </c>
      <c r="O1027" s="499">
        <v>1840</v>
      </c>
      <c r="P1027" s="499">
        <v>24840</v>
      </c>
      <c r="Q1027" s="499"/>
      <c r="R1027" s="501"/>
      <c r="S1027" s="502">
        <v>25000</v>
      </c>
      <c r="T1027" s="499"/>
      <c r="U1027" s="499"/>
      <c r="V1027" s="499">
        <v>24840</v>
      </c>
      <c r="W1027" s="501"/>
      <c r="X1027" s="501"/>
      <c r="Y1027" s="501"/>
      <c r="Z1027" s="501"/>
      <c r="AA1027" s="501"/>
      <c r="AB1027" s="503"/>
    </row>
    <row r="1028" spans="1:28" ht="35.1" customHeight="1">
      <c r="A1028" s="498">
        <v>1024</v>
      </c>
      <c r="B1028" s="504" t="s">
        <v>5670</v>
      </c>
      <c r="C1028" s="504" t="s">
        <v>11554</v>
      </c>
      <c r="D1028" s="499">
        <v>1</v>
      </c>
      <c r="E1028" s="499">
        <v>60</v>
      </c>
      <c r="F1028" s="499">
        <v>60</v>
      </c>
      <c r="G1028" s="499">
        <v>21000</v>
      </c>
      <c r="H1028" s="499"/>
      <c r="I1028" s="499"/>
      <c r="J1028" s="499">
        <v>21000</v>
      </c>
      <c r="K1028" s="499">
        <v>21000</v>
      </c>
      <c r="L1028" s="499"/>
      <c r="M1028" s="499"/>
      <c r="N1028" s="499">
        <v>21000</v>
      </c>
      <c r="O1028" s="499">
        <v>1680</v>
      </c>
      <c r="P1028" s="499">
        <v>22680</v>
      </c>
      <c r="Q1028" s="499"/>
      <c r="R1028" s="501"/>
      <c r="S1028" s="502"/>
      <c r="T1028" s="499"/>
      <c r="U1028" s="499"/>
      <c r="V1028" s="499">
        <v>22680</v>
      </c>
      <c r="W1028" s="501"/>
      <c r="X1028" s="501"/>
      <c r="Y1028" s="501"/>
      <c r="Z1028" s="501"/>
      <c r="AA1028" s="501"/>
      <c r="AB1028" s="503"/>
    </row>
    <row r="1029" spans="1:28" ht="35.1" customHeight="1">
      <c r="A1029" s="498">
        <v>1025</v>
      </c>
      <c r="B1029" s="504" t="s">
        <v>5670</v>
      </c>
      <c r="C1029" s="504" t="s">
        <v>11555</v>
      </c>
      <c r="D1029" s="499">
        <v>2</v>
      </c>
      <c r="E1029" s="499">
        <v>5100</v>
      </c>
      <c r="F1029" s="499">
        <v>5100</v>
      </c>
      <c r="G1029" s="499">
        <v>82836</v>
      </c>
      <c r="H1029" s="499"/>
      <c r="I1029" s="499"/>
      <c r="J1029" s="499">
        <v>82836</v>
      </c>
      <c r="K1029" s="499">
        <v>82836</v>
      </c>
      <c r="L1029" s="499"/>
      <c r="M1029" s="499"/>
      <c r="N1029" s="499">
        <v>82836</v>
      </c>
      <c r="O1029" s="499">
        <v>6626</v>
      </c>
      <c r="P1029" s="499">
        <v>89462</v>
      </c>
      <c r="Q1029" s="499"/>
      <c r="R1029" s="501"/>
      <c r="S1029" s="502"/>
      <c r="T1029" s="499"/>
      <c r="U1029" s="499"/>
      <c r="V1029" s="499">
        <v>89462</v>
      </c>
      <c r="W1029" s="501"/>
      <c r="X1029" s="501"/>
      <c r="Y1029" s="501"/>
      <c r="Z1029" s="501"/>
      <c r="AA1029" s="501"/>
      <c r="AB1029" s="503"/>
    </row>
    <row r="1030" spans="1:28" ht="35.1" customHeight="1">
      <c r="A1030" s="498">
        <v>1026</v>
      </c>
      <c r="B1030" s="504" t="s">
        <v>5670</v>
      </c>
      <c r="C1030" s="504" t="s">
        <v>11556</v>
      </c>
      <c r="D1030" s="499">
        <v>1</v>
      </c>
      <c r="E1030" s="499">
        <v>1368</v>
      </c>
      <c r="F1030" s="499">
        <v>1368</v>
      </c>
      <c r="G1030" s="499">
        <v>16400</v>
      </c>
      <c r="H1030" s="499"/>
      <c r="I1030" s="499"/>
      <c r="J1030" s="499">
        <v>16400</v>
      </c>
      <c r="K1030" s="499">
        <v>16400</v>
      </c>
      <c r="L1030" s="499"/>
      <c r="M1030" s="499"/>
      <c r="N1030" s="499">
        <v>16400</v>
      </c>
      <c r="O1030" s="499">
        <v>1312</v>
      </c>
      <c r="P1030" s="499">
        <v>17712</v>
      </c>
      <c r="Q1030" s="499"/>
      <c r="R1030" s="501"/>
      <c r="S1030" s="502"/>
      <c r="T1030" s="499"/>
      <c r="U1030" s="499">
        <v>17712</v>
      </c>
      <c r="V1030" s="499"/>
      <c r="W1030" s="501"/>
      <c r="X1030" s="501"/>
      <c r="Y1030" s="501"/>
      <c r="Z1030" s="501"/>
      <c r="AA1030" s="501"/>
      <c r="AB1030" s="503"/>
    </row>
    <row r="1031" spans="1:28" ht="35.1" customHeight="1">
      <c r="A1031" s="498">
        <v>1027</v>
      </c>
      <c r="B1031" s="504" t="s">
        <v>5670</v>
      </c>
      <c r="C1031" s="504" t="s">
        <v>11557</v>
      </c>
      <c r="D1031" s="499">
        <v>1</v>
      </c>
      <c r="E1031" s="499">
        <v>2000</v>
      </c>
      <c r="F1031" s="499">
        <v>2000</v>
      </c>
      <c r="G1031" s="499">
        <v>16400</v>
      </c>
      <c r="H1031" s="499"/>
      <c r="I1031" s="499"/>
      <c r="J1031" s="499">
        <v>16400</v>
      </c>
      <c r="K1031" s="499">
        <v>16400</v>
      </c>
      <c r="L1031" s="499"/>
      <c r="M1031" s="499"/>
      <c r="N1031" s="499">
        <v>16400</v>
      </c>
      <c r="O1031" s="499">
        <v>1312</v>
      </c>
      <c r="P1031" s="499">
        <v>17712</v>
      </c>
      <c r="Q1031" s="499"/>
      <c r="R1031" s="501"/>
      <c r="S1031" s="502">
        <v>340000</v>
      </c>
      <c r="T1031" s="499"/>
      <c r="U1031" s="499"/>
      <c r="V1031" s="499">
        <v>17712</v>
      </c>
      <c r="W1031" s="501"/>
      <c r="X1031" s="501"/>
      <c r="Y1031" s="501"/>
      <c r="Z1031" s="501"/>
      <c r="AA1031" s="501"/>
      <c r="AB1031" s="503"/>
    </row>
    <row r="1032" spans="1:28" ht="35.1" customHeight="1">
      <c r="A1032" s="498">
        <v>1028</v>
      </c>
      <c r="B1032" s="504" t="s">
        <v>5670</v>
      </c>
      <c r="C1032" s="504" t="s">
        <v>11558</v>
      </c>
      <c r="D1032" s="499">
        <v>1</v>
      </c>
      <c r="E1032" s="499">
        <v>4460</v>
      </c>
      <c r="F1032" s="499">
        <v>4460</v>
      </c>
      <c r="G1032" s="499">
        <v>55224</v>
      </c>
      <c r="H1032" s="499"/>
      <c r="I1032" s="499"/>
      <c r="J1032" s="499">
        <v>55224</v>
      </c>
      <c r="K1032" s="499">
        <v>55224</v>
      </c>
      <c r="L1032" s="499"/>
      <c r="M1032" s="499"/>
      <c r="N1032" s="499">
        <v>55224</v>
      </c>
      <c r="O1032" s="499">
        <v>4418</v>
      </c>
      <c r="P1032" s="499">
        <v>59642</v>
      </c>
      <c r="Q1032" s="499"/>
      <c r="R1032" s="501"/>
      <c r="S1032" s="502"/>
      <c r="T1032" s="499"/>
      <c r="U1032" s="499"/>
      <c r="V1032" s="499">
        <v>59642</v>
      </c>
      <c r="W1032" s="501"/>
      <c r="X1032" s="501"/>
      <c r="Y1032" s="501"/>
      <c r="Z1032" s="501"/>
      <c r="AA1032" s="501"/>
      <c r="AB1032" s="503"/>
    </row>
    <row r="1033" spans="1:28" ht="35.1" customHeight="1">
      <c r="A1033" s="498">
        <v>1029</v>
      </c>
      <c r="B1033" s="504" t="s">
        <v>5670</v>
      </c>
      <c r="C1033" s="504" t="s">
        <v>11559</v>
      </c>
      <c r="D1033" s="499">
        <v>1</v>
      </c>
      <c r="E1033" s="499">
        <v>1134</v>
      </c>
      <c r="F1033" s="499">
        <v>1134</v>
      </c>
      <c r="G1033" s="499">
        <v>60000</v>
      </c>
      <c r="H1033" s="499"/>
      <c r="I1033" s="499"/>
      <c r="J1033" s="499">
        <v>60000</v>
      </c>
      <c r="K1033" s="499">
        <v>60000</v>
      </c>
      <c r="L1033" s="499"/>
      <c r="M1033" s="499"/>
      <c r="N1033" s="499">
        <v>60000</v>
      </c>
      <c r="O1033" s="499">
        <v>4800</v>
      </c>
      <c r="P1033" s="499">
        <v>64800</v>
      </c>
      <c r="Q1033" s="499"/>
      <c r="R1033" s="501"/>
      <c r="S1033" s="502">
        <v>65000</v>
      </c>
      <c r="T1033" s="499"/>
      <c r="U1033" s="499"/>
      <c r="V1033" s="499">
        <v>64800</v>
      </c>
      <c r="W1033" s="501"/>
      <c r="X1033" s="501"/>
      <c r="Y1033" s="501"/>
      <c r="Z1033" s="501"/>
      <c r="AA1033" s="501"/>
      <c r="AB1033" s="503"/>
    </row>
    <row r="1034" spans="1:28" ht="35.1" customHeight="1">
      <c r="A1034" s="498">
        <v>1030</v>
      </c>
      <c r="B1034" s="504" t="s">
        <v>5670</v>
      </c>
      <c r="C1034" s="504" t="s">
        <v>5996</v>
      </c>
      <c r="D1034" s="499">
        <v>1</v>
      </c>
      <c r="E1034" s="499">
        <v>20</v>
      </c>
      <c r="F1034" s="499">
        <v>20</v>
      </c>
      <c r="G1034" s="499">
        <v>15400</v>
      </c>
      <c r="H1034" s="499"/>
      <c r="I1034" s="499"/>
      <c r="J1034" s="499">
        <v>15400</v>
      </c>
      <c r="K1034" s="499">
        <v>15400</v>
      </c>
      <c r="L1034" s="499"/>
      <c r="M1034" s="499"/>
      <c r="N1034" s="499">
        <v>15400</v>
      </c>
      <c r="O1034" s="499">
        <v>1232</v>
      </c>
      <c r="P1034" s="499">
        <v>16632</v>
      </c>
      <c r="Q1034" s="499"/>
      <c r="R1034" s="501"/>
      <c r="S1034" s="502"/>
      <c r="T1034" s="499"/>
      <c r="U1034" s="499"/>
      <c r="V1034" s="499">
        <v>16632</v>
      </c>
      <c r="W1034" s="501"/>
      <c r="X1034" s="501"/>
      <c r="Y1034" s="501"/>
      <c r="Z1034" s="501"/>
      <c r="AA1034" s="501"/>
      <c r="AB1034" s="503"/>
    </row>
    <row r="1035" spans="1:28" ht="35.1" customHeight="1">
      <c r="A1035" s="498">
        <v>1031</v>
      </c>
      <c r="B1035" s="504" t="s">
        <v>5670</v>
      </c>
      <c r="C1035" s="504" t="s">
        <v>11560</v>
      </c>
      <c r="D1035" s="499">
        <v>1</v>
      </c>
      <c r="E1035" s="499">
        <v>96</v>
      </c>
      <c r="F1035" s="499">
        <v>96</v>
      </c>
      <c r="G1035" s="499">
        <v>20500</v>
      </c>
      <c r="H1035" s="499">
        <v>4545</v>
      </c>
      <c r="I1035" s="499"/>
      <c r="J1035" s="499">
        <v>25045</v>
      </c>
      <c r="K1035" s="499">
        <v>20500</v>
      </c>
      <c r="L1035" s="499">
        <v>4545</v>
      </c>
      <c r="M1035" s="499"/>
      <c r="N1035" s="499">
        <v>25045</v>
      </c>
      <c r="O1035" s="499">
        <v>2004</v>
      </c>
      <c r="P1035" s="499">
        <v>27049</v>
      </c>
      <c r="Q1035" s="499"/>
      <c r="R1035" s="501"/>
      <c r="S1035" s="502"/>
      <c r="T1035" s="499">
        <v>28000</v>
      </c>
      <c r="U1035" s="499"/>
      <c r="V1035" s="499">
        <v>27049</v>
      </c>
      <c r="W1035" s="501"/>
      <c r="X1035" s="501"/>
      <c r="Y1035" s="501"/>
      <c r="Z1035" s="501"/>
      <c r="AA1035" s="501"/>
      <c r="AB1035" s="503"/>
    </row>
    <row r="1036" spans="1:28" ht="35.1" customHeight="1">
      <c r="A1036" s="498">
        <v>1032</v>
      </c>
      <c r="B1036" s="504" t="s">
        <v>5670</v>
      </c>
      <c r="C1036" s="504" t="s">
        <v>11561</v>
      </c>
      <c r="D1036" s="499">
        <v>1</v>
      </c>
      <c r="E1036" s="499">
        <v>95</v>
      </c>
      <c r="F1036" s="499">
        <v>95</v>
      </c>
      <c r="G1036" s="499">
        <v>16400</v>
      </c>
      <c r="H1036" s="499"/>
      <c r="I1036" s="499"/>
      <c r="J1036" s="499">
        <v>16400</v>
      </c>
      <c r="K1036" s="499">
        <v>16400</v>
      </c>
      <c r="L1036" s="499"/>
      <c r="M1036" s="499"/>
      <c r="N1036" s="499">
        <v>16400</v>
      </c>
      <c r="O1036" s="499">
        <v>1312</v>
      </c>
      <c r="P1036" s="499">
        <v>17712</v>
      </c>
      <c r="Q1036" s="499"/>
      <c r="R1036" s="501"/>
      <c r="S1036" s="502">
        <v>18000</v>
      </c>
      <c r="T1036" s="499"/>
      <c r="U1036" s="499"/>
      <c r="V1036" s="499">
        <v>17712</v>
      </c>
      <c r="W1036" s="501"/>
      <c r="X1036" s="501"/>
      <c r="Y1036" s="501"/>
      <c r="Z1036" s="501"/>
      <c r="AA1036" s="501"/>
      <c r="AB1036" s="503"/>
    </row>
    <row r="1037" spans="1:28" ht="35.1" customHeight="1">
      <c r="A1037" s="498">
        <v>1033</v>
      </c>
      <c r="B1037" s="504" t="s">
        <v>11043</v>
      </c>
      <c r="C1037" s="504" t="s">
        <v>11562</v>
      </c>
      <c r="D1037" s="499">
        <v>3</v>
      </c>
      <c r="E1037" s="499">
        <v>31200</v>
      </c>
      <c r="F1037" s="499">
        <v>31200</v>
      </c>
      <c r="G1037" s="499">
        <v>282500</v>
      </c>
      <c r="H1037" s="499">
        <v>9090</v>
      </c>
      <c r="I1037" s="499">
        <v>62000</v>
      </c>
      <c r="J1037" s="499">
        <v>353590</v>
      </c>
      <c r="K1037" s="499">
        <v>282500</v>
      </c>
      <c r="L1037" s="499">
        <v>9090</v>
      </c>
      <c r="M1037" s="499">
        <v>62000</v>
      </c>
      <c r="N1037" s="499">
        <v>353590</v>
      </c>
      <c r="O1037" s="499">
        <v>28288</v>
      </c>
      <c r="P1037" s="499">
        <v>381878</v>
      </c>
      <c r="Q1037" s="499"/>
      <c r="R1037" s="501"/>
      <c r="S1037" s="502">
        <v>15400000</v>
      </c>
      <c r="T1037" s="499">
        <v>382000</v>
      </c>
      <c r="U1037" s="499"/>
      <c r="V1037" s="499">
        <v>381878</v>
      </c>
      <c r="W1037" s="501"/>
      <c r="X1037" s="501"/>
      <c r="Y1037" s="501"/>
      <c r="Z1037" s="501"/>
      <c r="AA1037" s="501"/>
      <c r="AB1037" s="503"/>
    </row>
    <row r="1038" spans="1:28" ht="35.1" customHeight="1">
      <c r="A1038" s="498">
        <v>1034</v>
      </c>
      <c r="B1038" s="504" t="s">
        <v>1042</v>
      </c>
      <c r="C1038" s="504" t="s">
        <v>1043</v>
      </c>
      <c r="D1038" s="499">
        <v>57</v>
      </c>
      <c r="E1038" s="499">
        <v>244600</v>
      </c>
      <c r="F1038" s="499">
        <v>256250</v>
      </c>
      <c r="G1038" s="499">
        <v>3347600</v>
      </c>
      <c r="H1038" s="499"/>
      <c r="I1038" s="499">
        <v>10000</v>
      </c>
      <c r="J1038" s="499">
        <v>3357600</v>
      </c>
      <c r="K1038" s="499">
        <v>3347600</v>
      </c>
      <c r="L1038" s="499"/>
      <c r="M1038" s="499">
        <v>10000</v>
      </c>
      <c r="N1038" s="499">
        <v>3357600</v>
      </c>
      <c r="O1038" s="499">
        <v>268608</v>
      </c>
      <c r="P1038" s="499">
        <v>3626208</v>
      </c>
      <c r="Q1038" s="499"/>
      <c r="R1038" s="501"/>
      <c r="S1038" s="502">
        <v>43128000</v>
      </c>
      <c r="T1038" s="499"/>
      <c r="U1038" s="499"/>
      <c r="V1038" s="499">
        <v>3626208</v>
      </c>
      <c r="W1038" s="501"/>
      <c r="X1038" s="501"/>
      <c r="Y1038" s="501"/>
      <c r="Z1038" s="501"/>
      <c r="AA1038" s="501"/>
      <c r="AB1038" s="503"/>
    </row>
    <row r="1039" spans="1:28" ht="35.1" customHeight="1">
      <c r="A1039" s="498">
        <v>1035</v>
      </c>
      <c r="B1039" s="504" t="s">
        <v>11044</v>
      </c>
      <c r="C1039" s="504" t="s">
        <v>11563</v>
      </c>
      <c r="D1039" s="499">
        <v>5</v>
      </c>
      <c r="E1039" s="499">
        <v>9000</v>
      </c>
      <c r="F1039" s="499">
        <v>9000</v>
      </c>
      <c r="G1039" s="499">
        <v>103000</v>
      </c>
      <c r="H1039" s="499"/>
      <c r="I1039" s="499"/>
      <c r="J1039" s="499">
        <v>103000</v>
      </c>
      <c r="K1039" s="499">
        <v>103000</v>
      </c>
      <c r="L1039" s="499"/>
      <c r="M1039" s="499"/>
      <c r="N1039" s="499">
        <v>103000</v>
      </c>
      <c r="O1039" s="499">
        <v>8240</v>
      </c>
      <c r="P1039" s="499">
        <v>111240</v>
      </c>
      <c r="Q1039" s="499"/>
      <c r="R1039" s="501"/>
      <c r="S1039" s="502"/>
      <c r="T1039" s="499"/>
      <c r="U1039" s="499"/>
      <c r="V1039" s="499">
        <v>111240</v>
      </c>
      <c r="W1039" s="501"/>
      <c r="X1039" s="501"/>
      <c r="Y1039" s="501"/>
      <c r="Z1039" s="501"/>
      <c r="AA1039" s="501"/>
      <c r="AB1039" s="503"/>
    </row>
    <row r="1040" spans="1:28" ht="35.1" customHeight="1">
      <c r="A1040" s="498">
        <v>1036</v>
      </c>
      <c r="B1040" s="504" t="s">
        <v>537</v>
      </c>
      <c r="C1040" s="504" t="s">
        <v>538</v>
      </c>
      <c r="D1040" s="499">
        <v>2</v>
      </c>
      <c r="E1040" s="499">
        <v>1000</v>
      </c>
      <c r="F1040" s="499">
        <v>1000</v>
      </c>
      <c r="G1040" s="499">
        <v>27200</v>
      </c>
      <c r="H1040" s="499"/>
      <c r="I1040" s="499"/>
      <c r="J1040" s="499">
        <v>27200</v>
      </c>
      <c r="K1040" s="499">
        <v>18518</v>
      </c>
      <c r="L1040" s="499"/>
      <c r="M1040" s="499"/>
      <c r="N1040" s="499">
        <v>18518</v>
      </c>
      <c r="O1040" s="499">
        <v>1482</v>
      </c>
      <c r="P1040" s="499">
        <v>20000</v>
      </c>
      <c r="Q1040" s="499">
        <v>8682</v>
      </c>
      <c r="R1040" s="501"/>
      <c r="S1040" s="502">
        <v>193000</v>
      </c>
      <c r="T1040" s="499"/>
      <c r="U1040" s="499"/>
      <c r="V1040" s="499">
        <v>20000</v>
      </c>
      <c r="W1040" s="501"/>
      <c r="X1040" s="501"/>
      <c r="Y1040" s="501"/>
      <c r="Z1040" s="501"/>
      <c r="AA1040" s="501"/>
      <c r="AB1040" s="503"/>
    </row>
    <row r="1041" spans="1:28" ht="35.1" customHeight="1">
      <c r="A1041" s="498">
        <v>1037</v>
      </c>
      <c r="B1041" s="504" t="s">
        <v>2955</v>
      </c>
      <c r="C1041" s="504" t="s">
        <v>2956</v>
      </c>
      <c r="D1041" s="499">
        <v>4</v>
      </c>
      <c r="E1041" s="499">
        <v>13290</v>
      </c>
      <c r="F1041" s="499">
        <v>13290</v>
      </c>
      <c r="G1041" s="499">
        <v>172750</v>
      </c>
      <c r="H1041" s="499"/>
      <c r="I1041" s="499"/>
      <c r="J1041" s="499">
        <v>172750</v>
      </c>
      <c r="K1041" s="499">
        <v>172750</v>
      </c>
      <c r="L1041" s="499"/>
      <c r="M1041" s="499"/>
      <c r="N1041" s="499">
        <v>172750</v>
      </c>
      <c r="O1041" s="499">
        <v>13820</v>
      </c>
      <c r="P1041" s="499">
        <v>186570</v>
      </c>
      <c r="Q1041" s="499"/>
      <c r="R1041" s="501"/>
      <c r="S1041" s="502"/>
      <c r="T1041" s="499"/>
      <c r="U1041" s="499"/>
      <c r="V1041" s="499">
        <v>186570</v>
      </c>
      <c r="W1041" s="501"/>
      <c r="X1041" s="501"/>
      <c r="Y1041" s="501"/>
      <c r="Z1041" s="501"/>
      <c r="AA1041" s="501"/>
      <c r="AB1041" s="503"/>
    </row>
    <row r="1042" spans="1:28" ht="35.1" customHeight="1">
      <c r="A1042" s="498">
        <v>1038</v>
      </c>
      <c r="B1042" s="504" t="s">
        <v>5074</v>
      </c>
      <c r="C1042" s="504" t="s">
        <v>5075</v>
      </c>
      <c r="D1042" s="499">
        <v>4</v>
      </c>
      <c r="E1042" s="499">
        <v>33300</v>
      </c>
      <c r="F1042" s="499">
        <v>33300</v>
      </c>
      <c r="G1042" s="499">
        <v>207000</v>
      </c>
      <c r="H1042" s="499"/>
      <c r="I1042" s="499"/>
      <c r="J1042" s="499">
        <v>207000</v>
      </c>
      <c r="K1042" s="499">
        <v>207000</v>
      </c>
      <c r="L1042" s="499"/>
      <c r="M1042" s="499"/>
      <c r="N1042" s="499">
        <v>207000</v>
      </c>
      <c r="O1042" s="499">
        <v>16560</v>
      </c>
      <c r="P1042" s="499">
        <v>223560</v>
      </c>
      <c r="Q1042" s="499"/>
      <c r="R1042" s="501"/>
      <c r="S1042" s="502">
        <v>6550000</v>
      </c>
      <c r="T1042" s="499"/>
      <c r="U1042" s="499"/>
      <c r="V1042" s="499">
        <v>223560</v>
      </c>
      <c r="W1042" s="501"/>
      <c r="X1042" s="501"/>
      <c r="Y1042" s="501"/>
      <c r="Z1042" s="501"/>
      <c r="AA1042" s="501"/>
      <c r="AB1042" s="503"/>
    </row>
    <row r="1043" spans="1:28" ht="35.1" customHeight="1">
      <c r="A1043" s="498">
        <v>1039</v>
      </c>
      <c r="B1043" s="504" t="s">
        <v>3204</v>
      </c>
      <c r="C1043" s="504" t="s">
        <v>3205</v>
      </c>
      <c r="D1043" s="499">
        <v>198</v>
      </c>
      <c r="E1043" s="499">
        <v>385170</v>
      </c>
      <c r="F1043" s="499">
        <v>385170</v>
      </c>
      <c r="G1043" s="499">
        <v>4189100</v>
      </c>
      <c r="H1043" s="499">
        <v>80000</v>
      </c>
      <c r="I1043" s="499"/>
      <c r="J1043" s="499">
        <v>4269100</v>
      </c>
      <c r="K1043" s="499">
        <v>4189100</v>
      </c>
      <c r="L1043" s="499">
        <v>80000</v>
      </c>
      <c r="M1043" s="499"/>
      <c r="N1043" s="499">
        <v>4269100</v>
      </c>
      <c r="O1043" s="499">
        <v>341528</v>
      </c>
      <c r="P1043" s="499">
        <v>4610628</v>
      </c>
      <c r="Q1043" s="499"/>
      <c r="R1043" s="501"/>
      <c r="S1043" s="502">
        <v>99485000</v>
      </c>
      <c r="T1043" s="499"/>
      <c r="U1043" s="499"/>
      <c r="V1043" s="499">
        <v>4610628</v>
      </c>
      <c r="W1043" s="501"/>
      <c r="X1043" s="501"/>
      <c r="Y1043" s="501"/>
      <c r="Z1043" s="501"/>
      <c r="AA1043" s="501"/>
      <c r="AB1043" s="503"/>
    </row>
    <row r="1044" spans="1:28" ht="35.1" customHeight="1">
      <c r="A1044" s="498">
        <v>1040</v>
      </c>
      <c r="B1044" s="504" t="s">
        <v>11045</v>
      </c>
      <c r="C1044" s="504" t="s">
        <v>11564</v>
      </c>
      <c r="D1044" s="499">
        <v>5</v>
      </c>
      <c r="E1044" s="499">
        <v>23245</v>
      </c>
      <c r="F1044" s="499">
        <v>23245</v>
      </c>
      <c r="G1044" s="499">
        <v>308442</v>
      </c>
      <c r="H1044" s="499">
        <v>4545</v>
      </c>
      <c r="I1044" s="499"/>
      <c r="J1044" s="499">
        <v>312987</v>
      </c>
      <c r="K1044" s="499">
        <v>308442</v>
      </c>
      <c r="L1044" s="499">
        <v>4545</v>
      </c>
      <c r="M1044" s="499"/>
      <c r="N1044" s="499">
        <v>312987</v>
      </c>
      <c r="O1044" s="499">
        <v>25040</v>
      </c>
      <c r="P1044" s="499">
        <v>338027</v>
      </c>
      <c r="Q1044" s="499"/>
      <c r="R1044" s="501"/>
      <c r="S1044" s="502">
        <v>3045000</v>
      </c>
      <c r="T1044" s="499">
        <v>119000</v>
      </c>
      <c r="U1044" s="499"/>
      <c r="V1044" s="499">
        <v>338027</v>
      </c>
      <c r="W1044" s="501"/>
      <c r="X1044" s="501"/>
      <c r="Y1044" s="501"/>
      <c r="Z1044" s="501"/>
      <c r="AA1044" s="501"/>
      <c r="AB1044" s="503"/>
    </row>
    <row r="1045" spans="1:28" ht="35.1" customHeight="1">
      <c r="A1045" s="498">
        <v>1041</v>
      </c>
      <c r="B1045" s="504" t="s">
        <v>11046</v>
      </c>
      <c r="C1045" s="504" t="s">
        <v>11565</v>
      </c>
      <c r="D1045" s="499">
        <v>6</v>
      </c>
      <c r="E1045" s="499">
        <v>3660</v>
      </c>
      <c r="F1045" s="499">
        <v>3660</v>
      </c>
      <c r="G1045" s="499">
        <v>154140</v>
      </c>
      <c r="H1045" s="499"/>
      <c r="I1045" s="499"/>
      <c r="J1045" s="499">
        <v>154140</v>
      </c>
      <c r="K1045" s="499">
        <v>154140</v>
      </c>
      <c r="L1045" s="499"/>
      <c r="M1045" s="499"/>
      <c r="N1045" s="499">
        <v>154140</v>
      </c>
      <c r="O1045" s="499">
        <v>12331</v>
      </c>
      <c r="P1045" s="499">
        <v>166471</v>
      </c>
      <c r="Q1045" s="499"/>
      <c r="R1045" s="501"/>
      <c r="S1045" s="502">
        <v>3610000</v>
      </c>
      <c r="T1045" s="499"/>
      <c r="U1045" s="499"/>
      <c r="V1045" s="499">
        <v>166471</v>
      </c>
      <c r="W1045" s="501"/>
      <c r="X1045" s="501"/>
      <c r="Y1045" s="501"/>
      <c r="Z1045" s="501"/>
      <c r="AA1045" s="501"/>
      <c r="AB1045" s="503"/>
    </row>
    <row r="1046" spans="1:28" ht="35.1" customHeight="1">
      <c r="A1046" s="498">
        <v>1042</v>
      </c>
      <c r="B1046" s="504" t="s">
        <v>11047</v>
      </c>
      <c r="C1046" s="504" t="s">
        <v>11566</v>
      </c>
      <c r="D1046" s="499">
        <v>2</v>
      </c>
      <c r="E1046" s="499">
        <v>3208</v>
      </c>
      <c r="F1046" s="499">
        <v>3208</v>
      </c>
      <c r="G1046" s="499">
        <v>37400</v>
      </c>
      <c r="H1046" s="499">
        <v>4545</v>
      </c>
      <c r="I1046" s="499"/>
      <c r="J1046" s="499">
        <v>41945</v>
      </c>
      <c r="K1046" s="499">
        <v>37400</v>
      </c>
      <c r="L1046" s="499">
        <v>4545</v>
      </c>
      <c r="M1046" s="499"/>
      <c r="N1046" s="499">
        <v>41945</v>
      </c>
      <c r="O1046" s="499">
        <v>3356</v>
      </c>
      <c r="P1046" s="499">
        <v>45301</v>
      </c>
      <c r="Q1046" s="499"/>
      <c r="R1046" s="501"/>
      <c r="S1046" s="502"/>
      <c r="T1046" s="499">
        <v>23000</v>
      </c>
      <c r="U1046" s="499"/>
      <c r="V1046" s="499">
        <v>45301</v>
      </c>
      <c r="W1046" s="501"/>
      <c r="X1046" s="501"/>
      <c r="Y1046" s="501"/>
      <c r="Z1046" s="501"/>
      <c r="AA1046" s="501"/>
      <c r="AB1046" s="503"/>
    </row>
    <row r="1047" spans="1:28" ht="35.1" customHeight="1">
      <c r="A1047" s="498">
        <v>1043</v>
      </c>
      <c r="B1047" s="504" t="s">
        <v>5535</v>
      </c>
      <c r="C1047" s="504" t="s">
        <v>5536</v>
      </c>
      <c r="D1047" s="499">
        <v>2</v>
      </c>
      <c r="E1047" s="499">
        <v>3080</v>
      </c>
      <c r="F1047" s="499">
        <v>3080</v>
      </c>
      <c r="G1047" s="499">
        <v>44700</v>
      </c>
      <c r="H1047" s="499"/>
      <c r="I1047" s="499"/>
      <c r="J1047" s="499">
        <v>44700</v>
      </c>
      <c r="K1047" s="499">
        <v>44700</v>
      </c>
      <c r="L1047" s="499"/>
      <c r="M1047" s="499"/>
      <c r="N1047" s="499">
        <v>44700</v>
      </c>
      <c r="O1047" s="499">
        <v>3576</v>
      </c>
      <c r="P1047" s="499">
        <v>48276</v>
      </c>
      <c r="Q1047" s="499"/>
      <c r="R1047" s="501"/>
      <c r="S1047" s="502">
        <v>1180000</v>
      </c>
      <c r="T1047" s="499"/>
      <c r="U1047" s="499">
        <v>48276</v>
      </c>
      <c r="V1047" s="499"/>
      <c r="W1047" s="501"/>
      <c r="X1047" s="501"/>
      <c r="Y1047" s="501"/>
      <c r="Z1047" s="501"/>
      <c r="AA1047" s="501"/>
      <c r="AB1047" s="503"/>
    </row>
    <row r="1048" spans="1:28" ht="35.1" customHeight="1">
      <c r="A1048" s="498">
        <v>1044</v>
      </c>
      <c r="B1048" s="504" t="s">
        <v>10342</v>
      </c>
      <c r="C1048" s="504" t="s">
        <v>10477</v>
      </c>
      <c r="D1048" s="499">
        <v>1</v>
      </c>
      <c r="E1048" s="499">
        <v>5600</v>
      </c>
      <c r="F1048" s="499">
        <v>5600</v>
      </c>
      <c r="G1048" s="499">
        <v>60957</v>
      </c>
      <c r="H1048" s="499">
        <v>4545</v>
      </c>
      <c r="I1048" s="499"/>
      <c r="J1048" s="499">
        <v>65502</v>
      </c>
      <c r="K1048" s="499">
        <v>60957</v>
      </c>
      <c r="L1048" s="499">
        <v>4545</v>
      </c>
      <c r="M1048" s="499"/>
      <c r="N1048" s="499">
        <v>65502</v>
      </c>
      <c r="O1048" s="499">
        <v>5241</v>
      </c>
      <c r="P1048" s="499">
        <v>70743</v>
      </c>
      <c r="Q1048" s="499"/>
      <c r="R1048" s="501"/>
      <c r="S1048" s="502"/>
      <c r="T1048" s="499">
        <v>71000</v>
      </c>
      <c r="U1048" s="499">
        <v>70743</v>
      </c>
      <c r="V1048" s="499"/>
      <c r="W1048" s="501"/>
      <c r="X1048" s="501"/>
      <c r="Y1048" s="501"/>
      <c r="Z1048" s="501"/>
      <c r="AA1048" s="501"/>
      <c r="AB1048" s="503"/>
    </row>
    <row r="1049" spans="1:28" ht="35.1" customHeight="1">
      <c r="A1049" s="498">
        <v>1045</v>
      </c>
      <c r="B1049" s="504" t="s">
        <v>1010</v>
      </c>
      <c r="C1049" s="504" t="s">
        <v>1011</v>
      </c>
      <c r="D1049" s="499">
        <v>9</v>
      </c>
      <c r="E1049" s="499">
        <v>19500</v>
      </c>
      <c r="F1049" s="499">
        <v>19500</v>
      </c>
      <c r="G1049" s="499">
        <v>201000</v>
      </c>
      <c r="H1049" s="499"/>
      <c r="I1049" s="499"/>
      <c r="J1049" s="499">
        <v>201000</v>
      </c>
      <c r="K1049" s="499">
        <v>201000</v>
      </c>
      <c r="L1049" s="499"/>
      <c r="M1049" s="499"/>
      <c r="N1049" s="499">
        <v>201000</v>
      </c>
      <c r="O1049" s="499">
        <v>16080</v>
      </c>
      <c r="P1049" s="499">
        <v>217080</v>
      </c>
      <c r="Q1049" s="499"/>
      <c r="R1049" s="501"/>
      <c r="S1049" s="502">
        <v>37900000</v>
      </c>
      <c r="T1049" s="499"/>
      <c r="U1049" s="499"/>
      <c r="V1049" s="499">
        <v>217080</v>
      </c>
      <c r="W1049" s="501"/>
      <c r="X1049" s="501"/>
      <c r="Y1049" s="501"/>
      <c r="Z1049" s="501"/>
      <c r="AA1049" s="501"/>
      <c r="AB1049" s="503"/>
    </row>
    <row r="1050" spans="1:28" ht="35.1" customHeight="1">
      <c r="A1050" s="498">
        <v>1046</v>
      </c>
      <c r="B1050" s="504" t="s">
        <v>3168</v>
      </c>
      <c r="C1050" s="504" t="s">
        <v>3169</v>
      </c>
      <c r="D1050" s="499">
        <v>1</v>
      </c>
      <c r="E1050" s="499">
        <v>8800</v>
      </c>
      <c r="F1050" s="499">
        <v>8800</v>
      </c>
      <c r="G1050" s="499">
        <v>53000</v>
      </c>
      <c r="H1050" s="499">
        <v>4545</v>
      </c>
      <c r="I1050" s="499"/>
      <c r="J1050" s="499">
        <v>57545</v>
      </c>
      <c r="K1050" s="499">
        <v>53000</v>
      </c>
      <c r="L1050" s="499">
        <v>4545</v>
      </c>
      <c r="M1050" s="499"/>
      <c r="N1050" s="499">
        <v>57545</v>
      </c>
      <c r="O1050" s="499">
        <v>4604</v>
      </c>
      <c r="P1050" s="499">
        <v>62149</v>
      </c>
      <c r="Q1050" s="499"/>
      <c r="R1050" s="501"/>
      <c r="S1050" s="502"/>
      <c r="T1050" s="499">
        <v>63000</v>
      </c>
      <c r="U1050" s="499"/>
      <c r="V1050" s="499">
        <v>62149</v>
      </c>
      <c r="W1050" s="501"/>
      <c r="X1050" s="501"/>
      <c r="Y1050" s="501"/>
      <c r="Z1050" s="501"/>
      <c r="AA1050" s="501"/>
      <c r="AB1050" s="503"/>
    </row>
    <row r="1051" spans="1:28" ht="35.1" customHeight="1">
      <c r="A1051" s="498">
        <v>1047</v>
      </c>
      <c r="B1051" s="504" t="s">
        <v>4397</v>
      </c>
      <c r="C1051" s="504" t="s">
        <v>4398</v>
      </c>
      <c r="D1051" s="499">
        <v>5</v>
      </c>
      <c r="E1051" s="499">
        <v>15126</v>
      </c>
      <c r="F1051" s="499">
        <v>15126</v>
      </c>
      <c r="G1051" s="499">
        <v>139000</v>
      </c>
      <c r="H1051" s="499">
        <v>22725</v>
      </c>
      <c r="I1051" s="499"/>
      <c r="J1051" s="499">
        <v>161725</v>
      </c>
      <c r="K1051" s="499">
        <v>139000</v>
      </c>
      <c r="L1051" s="499">
        <v>22725</v>
      </c>
      <c r="M1051" s="499"/>
      <c r="N1051" s="499">
        <v>161725</v>
      </c>
      <c r="O1051" s="499">
        <v>12940</v>
      </c>
      <c r="P1051" s="499">
        <v>174665</v>
      </c>
      <c r="Q1051" s="499"/>
      <c r="R1051" s="501"/>
      <c r="S1051" s="502"/>
      <c r="T1051" s="499">
        <v>177000</v>
      </c>
      <c r="U1051" s="499"/>
      <c r="V1051" s="499">
        <v>174665</v>
      </c>
      <c r="W1051" s="501"/>
      <c r="X1051" s="501"/>
      <c r="Y1051" s="501"/>
      <c r="Z1051" s="501"/>
      <c r="AA1051" s="501"/>
      <c r="AB1051" s="503"/>
    </row>
    <row r="1052" spans="1:28" ht="35.1" customHeight="1">
      <c r="A1052" s="498">
        <v>1048</v>
      </c>
      <c r="B1052" s="504" t="s">
        <v>11048</v>
      </c>
      <c r="C1052" s="504" t="s">
        <v>11567</v>
      </c>
      <c r="D1052" s="499">
        <v>7</v>
      </c>
      <c r="E1052" s="499">
        <v>4323</v>
      </c>
      <c r="F1052" s="499">
        <v>4323</v>
      </c>
      <c r="G1052" s="499">
        <v>143250</v>
      </c>
      <c r="H1052" s="499"/>
      <c r="I1052" s="499"/>
      <c r="J1052" s="499">
        <v>143250</v>
      </c>
      <c r="K1052" s="499">
        <v>143250</v>
      </c>
      <c r="L1052" s="499"/>
      <c r="M1052" s="499"/>
      <c r="N1052" s="499">
        <v>143250</v>
      </c>
      <c r="O1052" s="499">
        <v>11460</v>
      </c>
      <c r="P1052" s="499">
        <v>154710</v>
      </c>
      <c r="Q1052" s="499"/>
      <c r="R1052" s="501"/>
      <c r="S1052" s="502"/>
      <c r="T1052" s="499"/>
      <c r="U1052" s="499">
        <v>61560</v>
      </c>
      <c r="V1052" s="499">
        <v>93150</v>
      </c>
      <c r="W1052" s="501"/>
      <c r="X1052" s="501"/>
      <c r="Y1052" s="501"/>
      <c r="Z1052" s="501"/>
      <c r="AA1052" s="501"/>
      <c r="AB1052" s="503"/>
    </row>
    <row r="1053" spans="1:28" ht="35.1" customHeight="1">
      <c r="A1053" s="498">
        <v>1049</v>
      </c>
      <c r="B1053" s="504" t="s">
        <v>6191</v>
      </c>
      <c r="C1053" s="504" t="s">
        <v>6192</v>
      </c>
      <c r="D1053" s="499">
        <v>11</v>
      </c>
      <c r="E1053" s="499">
        <v>137300</v>
      </c>
      <c r="F1053" s="499">
        <v>235435</v>
      </c>
      <c r="G1053" s="499">
        <v>1418200</v>
      </c>
      <c r="H1053" s="499"/>
      <c r="I1053" s="499"/>
      <c r="J1053" s="499">
        <v>1418200</v>
      </c>
      <c r="K1053" s="499">
        <v>1418200</v>
      </c>
      <c r="L1053" s="499"/>
      <c r="M1053" s="499"/>
      <c r="N1053" s="499">
        <v>1418200</v>
      </c>
      <c r="O1053" s="499">
        <v>113456</v>
      </c>
      <c r="P1053" s="499">
        <v>1531656</v>
      </c>
      <c r="Q1053" s="499"/>
      <c r="R1053" s="501"/>
      <c r="S1053" s="502">
        <v>13481000</v>
      </c>
      <c r="T1053" s="499"/>
      <c r="U1053" s="499"/>
      <c r="V1053" s="499">
        <v>1531656</v>
      </c>
      <c r="W1053" s="501"/>
      <c r="X1053" s="501"/>
      <c r="Y1053" s="501"/>
      <c r="Z1053" s="501"/>
      <c r="AA1053" s="501"/>
      <c r="AB1053" s="503"/>
    </row>
    <row r="1054" spans="1:28" ht="35.1" customHeight="1">
      <c r="A1054" s="498">
        <v>1050</v>
      </c>
      <c r="B1054" s="504" t="s">
        <v>4828</v>
      </c>
      <c r="C1054" s="504" t="s">
        <v>4829</v>
      </c>
      <c r="D1054" s="499">
        <v>5</v>
      </c>
      <c r="E1054" s="499">
        <v>5400</v>
      </c>
      <c r="F1054" s="499">
        <v>5400</v>
      </c>
      <c r="G1054" s="499">
        <v>82400</v>
      </c>
      <c r="H1054" s="499">
        <v>4545</v>
      </c>
      <c r="I1054" s="499"/>
      <c r="J1054" s="499">
        <v>86945</v>
      </c>
      <c r="K1054" s="499">
        <v>82400</v>
      </c>
      <c r="L1054" s="499">
        <v>4545</v>
      </c>
      <c r="M1054" s="499"/>
      <c r="N1054" s="499">
        <v>86945</v>
      </c>
      <c r="O1054" s="499">
        <v>6956</v>
      </c>
      <c r="P1054" s="499">
        <v>93901</v>
      </c>
      <c r="Q1054" s="499"/>
      <c r="R1054" s="501"/>
      <c r="S1054" s="502"/>
      <c r="T1054" s="499">
        <v>33000</v>
      </c>
      <c r="U1054" s="499"/>
      <c r="V1054" s="499">
        <v>93901</v>
      </c>
      <c r="W1054" s="501"/>
      <c r="X1054" s="501"/>
      <c r="Y1054" s="501"/>
      <c r="Z1054" s="501"/>
      <c r="AA1054" s="501"/>
      <c r="AB1054" s="503"/>
    </row>
    <row r="1055" spans="1:28" ht="35.1" customHeight="1">
      <c r="A1055" s="498">
        <v>1051</v>
      </c>
      <c r="B1055" s="504" t="s">
        <v>7887</v>
      </c>
      <c r="C1055" s="504" t="s">
        <v>7888</v>
      </c>
      <c r="D1055" s="499">
        <v>24</v>
      </c>
      <c r="E1055" s="499">
        <v>65915</v>
      </c>
      <c r="F1055" s="499">
        <v>65915</v>
      </c>
      <c r="G1055" s="499">
        <v>621000</v>
      </c>
      <c r="H1055" s="499"/>
      <c r="I1055" s="499"/>
      <c r="J1055" s="499">
        <v>621000</v>
      </c>
      <c r="K1055" s="499">
        <v>621000</v>
      </c>
      <c r="L1055" s="499"/>
      <c r="M1055" s="499"/>
      <c r="N1055" s="499">
        <v>621000</v>
      </c>
      <c r="O1055" s="499">
        <v>49680</v>
      </c>
      <c r="P1055" s="499">
        <v>670680</v>
      </c>
      <c r="Q1055" s="499"/>
      <c r="R1055" s="501"/>
      <c r="S1055" s="502">
        <v>4125000</v>
      </c>
      <c r="T1055" s="499"/>
      <c r="U1055" s="499">
        <v>670680</v>
      </c>
      <c r="V1055" s="499"/>
      <c r="W1055" s="501"/>
      <c r="X1055" s="501"/>
      <c r="Y1055" s="501"/>
      <c r="Z1055" s="501"/>
      <c r="AA1055" s="501"/>
      <c r="AB1055" s="503"/>
    </row>
    <row r="1056" spans="1:28" ht="35.1" customHeight="1">
      <c r="A1056" s="498">
        <v>1052</v>
      </c>
      <c r="B1056" s="504" t="s">
        <v>3913</v>
      </c>
      <c r="C1056" s="504" t="s">
        <v>3914</v>
      </c>
      <c r="D1056" s="499">
        <v>1</v>
      </c>
      <c r="E1056" s="499">
        <v>700</v>
      </c>
      <c r="F1056" s="499">
        <v>700</v>
      </c>
      <c r="G1056" s="499">
        <v>19000</v>
      </c>
      <c r="H1056" s="499"/>
      <c r="I1056" s="499"/>
      <c r="J1056" s="499">
        <v>19000</v>
      </c>
      <c r="K1056" s="499">
        <v>19000</v>
      </c>
      <c r="L1056" s="499"/>
      <c r="M1056" s="499"/>
      <c r="N1056" s="499">
        <v>19000</v>
      </c>
      <c r="O1056" s="499">
        <v>1520</v>
      </c>
      <c r="P1056" s="499">
        <v>20520</v>
      </c>
      <c r="Q1056" s="499"/>
      <c r="R1056" s="501"/>
      <c r="S1056" s="502"/>
      <c r="T1056" s="499"/>
      <c r="U1056" s="499"/>
      <c r="V1056" s="499">
        <v>20520</v>
      </c>
      <c r="W1056" s="501"/>
      <c r="X1056" s="501"/>
      <c r="Y1056" s="501"/>
      <c r="Z1056" s="501"/>
      <c r="AA1056" s="501"/>
      <c r="AB1056" s="503"/>
    </row>
    <row r="1057" spans="1:28" ht="35.1" customHeight="1">
      <c r="A1057" s="498">
        <v>1053</v>
      </c>
      <c r="B1057" s="504" t="s">
        <v>4392</v>
      </c>
      <c r="C1057" s="504" t="s">
        <v>4393</v>
      </c>
      <c r="D1057" s="499">
        <v>2</v>
      </c>
      <c r="E1057" s="499">
        <v>8951</v>
      </c>
      <c r="F1057" s="499">
        <v>8951</v>
      </c>
      <c r="G1057" s="499">
        <v>44400</v>
      </c>
      <c r="H1057" s="499"/>
      <c r="I1057" s="499"/>
      <c r="J1057" s="499">
        <v>44400</v>
      </c>
      <c r="K1057" s="499">
        <v>38359</v>
      </c>
      <c r="L1057" s="499"/>
      <c r="M1057" s="499"/>
      <c r="N1057" s="499">
        <v>38359</v>
      </c>
      <c r="O1057" s="499">
        <v>3069</v>
      </c>
      <c r="P1057" s="499">
        <v>41428</v>
      </c>
      <c r="Q1057" s="499">
        <v>6041</v>
      </c>
      <c r="R1057" s="501"/>
      <c r="S1057" s="502"/>
      <c r="T1057" s="499"/>
      <c r="U1057" s="499"/>
      <c r="V1057" s="499">
        <v>41428</v>
      </c>
      <c r="W1057" s="501"/>
      <c r="X1057" s="501"/>
      <c r="Y1057" s="501"/>
      <c r="Z1057" s="501"/>
      <c r="AA1057" s="501"/>
      <c r="AB1057" s="503"/>
    </row>
    <row r="1058" spans="1:28" ht="35.1" customHeight="1">
      <c r="A1058" s="498">
        <v>1054</v>
      </c>
      <c r="B1058" s="504" t="s">
        <v>8135</v>
      </c>
      <c r="C1058" s="504" t="s">
        <v>8136</v>
      </c>
      <c r="D1058" s="499">
        <v>67</v>
      </c>
      <c r="E1058" s="499">
        <v>87375</v>
      </c>
      <c r="F1058" s="499">
        <v>87375</v>
      </c>
      <c r="G1058" s="499">
        <v>1397600</v>
      </c>
      <c r="H1058" s="499"/>
      <c r="I1058" s="499"/>
      <c r="J1058" s="499">
        <v>1397600</v>
      </c>
      <c r="K1058" s="499">
        <v>1397600</v>
      </c>
      <c r="L1058" s="499"/>
      <c r="M1058" s="499"/>
      <c r="N1058" s="499">
        <v>1397600</v>
      </c>
      <c r="O1058" s="499">
        <v>111808</v>
      </c>
      <c r="P1058" s="499">
        <v>1509408</v>
      </c>
      <c r="Q1058" s="499"/>
      <c r="R1058" s="501"/>
      <c r="S1058" s="502">
        <v>34644000</v>
      </c>
      <c r="T1058" s="499"/>
      <c r="U1058" s="499"/>
      <c r="V1058" s="499">
        <v>1509408</v>
      </c>
      <c r="W1058" s="501"/>
      <c r="X1058" s="501"/>
      <c r="Y1058" s="501"/>
      <c r="Z1058" s="501"/>
      <c r="AA1058" s="501"/>
      <c r="AB1058" s="503"/>
    </row>
    <row r="1059" spans="1:28" ht="35.1" customHeight="1">
      <c r="A1059" s="498">
        <v>1055</v>
      </c>
      <c r="B1059" s="504" t="s">
        <v>11049</v>
      </c>
      <c r="C1059" s="504" t="s">
        <v>11568</v>
      </c>
      <c r="D1059" s="499">
        <v>2</v>
      </c>
      <c r="E1059" s="499">
        <v>979</v>
      </c>
      <c r="F1059" s="499">
        <v>979</v>
      </c>
      <c r="G1059" s="499">
        <v>32000</v>
      </c>
      <c r="H1059" s="499"/>
      <c r="I1059" s="499"/>
      <c r="J1059" s="499">
        <v>32000</v>
      </c>
      <c r="K1059" s="499">
        <v>32000</v>
      </c>
      <c r="L1059" s="499"/>
      <c r="M1059" s="499"/>
      <c r="N1059" s="499">
        <v>32000</v>
      </c>
      <c r="O1059" s="499">
        <v>2560</v>
      </c>
      <c r="P1059" s="499">
        <v>34560</v>
      </c>
      <c r="Q1059" s="499"/>
      <c r="R1059" s="501"/>
      <c r="S1059" s="502"/>
      <c r="T1059" s="499"/>
      <c r="U1059" s="499">
        <v>34560</v>
      </c>
      <c r="V1059" s="499"/>
      <c r="W1059" s="501"/>
      <c r="X1059" s="501"/>
      <c r="Y1059" s="501"/>
      <c r="Z1059" s="501"/>
      <c r="AA1059" s="501"/>
      <c r="AB1059" s="503"/>
    </row>
    <row r="1060" spans="1:28" ht="35.1" customHeight="1">
      <c r="A1060" s="498">
        <v>1056</v>
      </c>
      <c r="B1060" s="504" t="s">
        <v>11050</v>
      </c>
      <c r="C1060" s="504" t="s">
        <v>11569</v>
      </c>
      <c r="D1060" s="499">
        <v>231</v>
      </c>
      <c r="E1060" s="499">
        <v>119025</v>
      </c>
      <c r="F1060" s="499">
        <v>119025</v>
      </c>
      <c r="G1060" s="499">
        <v>4975474</v>
      </c>
      <c r="H1060" s="499"/>
      <c r="I1060" s="499"/>
      <c r="J1060" s="499">
        <v>4975474</v>
      </c>
      <c r="K1060" s="499">
        <v>4975474</v>
      </c>
      <c r="L1060" s="499"/>
      <c r="M1060" s="499"/>
      <c r="N1060" s="499">
        <v>4975474</v>
      </c>
      <c r="O1060" s="499">
        <v>398037</v>
      </c>
      <c r="P1060" s="499">
        <v>5373511</v>
      </c>
      <c r="Q1060" s="499"/>
      <c r="R1060" s="501"/>
      <c r="S1060" s="502"/>
      <c r="T1060" s="499"/>
      <c r="U1060" s="499"/>
      <c r="V1060" s="499">
        <v>5373511</v>
      </c>
      <c r="W1060" s="501"/>
      <c r="X1060" s="501"/>
      <c r="Y1060" s="501"/>
      <c r="Z1060" s="501"/>
      <c r="AA1060" s="501"/>
      <c r="AB1060" s="503"/>
    </row>
    <row r="1061" spans="1:28" ht="35.1" customHeight="1">
      <c r="A1061" s="498">
        <v>1057</v>
      </c>
      <c r="B1061" s="504" t="s">
        <v>3925</v>
      </c>
      <c r="C1061" s="504" t="s">
        <v>3926</v>
      </c>
      <c r="D1061" s="499">
        <v>437</v>
      </c>
      <c r="E1061" s="499">
        <v>340985</v>
      </c>
      <c r="F1061" s="499">
        <v>340985</v>
      </c>
      <c r="G1061" s="499">
        <v>10505300</v>
      </c>
      <c r="H1061" s="499">
        <v>10000</v>
      </c>
      <c r="I1061" s="499"/>
      <c r="J1061" s="499">
        <v>10515300</v>
      </c>
      <c r="K1061" s="499">
        <v>10505300</v>
      </c>
      <c r="L1061" s="499">
        <v>10000</v>
      </c>
      <c r="M1061" s="499"/>
      <c r="N1061" s="499">
        <v>10515300</v>
      </c>
      <c r="O1061" s="499">
        <v>841224</v>
      </c>
      <c r="P1061" s="499">
        <v>11356524</v>
      </c>
      <c r="Q1061" s="499"/>
      <c r="R1061" s="501"/>
      <c r="S1061" s="502">
        <v>210709000</v>
      </c>
      <c r="T1061" s="499"/>
      <c r="U1061" s="499"/>
      <c r="V1061" s="499">
        <v>11356524</v>
      </c>
      <c r="W1061" s="501"/>
      <c r="X1061" s="501"/>
      <c r="Y1061" s="501"/>
      <c r="Z1061" s="501"/>
      <c r="AA1061" s="501"/>
      <c r="AB1061" s="503"/>
    </row>
    <row r="1062" spans="1:28" ht="35.1" customHeight="1">
      <c r="A1062" s="498">
        <v>1058</v>
      </c>
      <c r="B1062" s="504" t="s">
        <v>7690</v>
      </c>
      <c r="C1062" s="504" t="s">
        <v>7691</v>
      </c>
      <c r="D1062" s="499">
        <v>56</v>
      </c>
      <c r="E1062" s="499">
        <v>138330</v>
      </c>
      <c r="F1062" s="499">
        <v>138330</v>
      </c>
      <c r="G1062" s="499">
        <v>1175000</v>
      </c>
      <c r="H1062" s="499">
        <v>15000</v>
      </c>
      <c r="I1062" s="499"/>
      <c r="J1062" s="499">
        <v>1190000</v>
      </c>
      <c r="K1062" s="499">
        <v>1175000</v>
      </c>
      <c r="L1062" s="499">
        <v>15000</v>
      </c>
      <c r="M1062" s="499"/>
      <c r="N1062" s="499">
        <v>1190000</v>
      </c>
      <c r="O1062" s="499">
        <v>95200</v>
      </c>
      <c r="P1062" s="499">
        <v>1285200</v>
      </c>
      <c r="Q1062" s="499"/>
      <c r="R1062" s="501"/>
      <c r="S1062" s="502">
        <v>94790000</v>
      </c>
      <c r="T1062" s="499"/>
      <c r="U1062" s="499"/>
      <c r="V1062" s="499">
        <v>1285200</v>
      </c>
      <c r="W1062" s="501"/>
      <c r="X1062" s="501"/>
      <c r="Y1062" s="501"/>
      <c r="Z1062" s="501"/>
      <c r="AA1062" s="501"/>
      <c r="AB1062" s="503"/>
    </row>
    <row r="1063" spans="1:28" ht="35.1" customHeight="1">
      <c r="A1063" s="498">
        <v>1059</v>
      </c>
      <c r="B1063" s="504" t="s">
        <v>5120</v>
      </c>
      <c r="C1063" s="504" t="s">
        <v>5121</v>
      </c>
      <c r="D1063" s="499">
        <v>5</v>
      </c>
      <c r="E1063" s="499">
        <v>2960</v>
      </c>
      <c r="F1063" s="499">
        <v>2960</v>
      </c>
      <c r="G1063" s="499">
        <v>80800</v>
      </c>
      <c r="H1063" s="499">
        <v>22725</v>
      </c>
      <c r="I1063" s="499"/>
      <c r="J1063" s="499">
        <v>103525</v>
      </c>
      <c r="K1063" s="499">
        <v>80800</v>
      </c>
      <c r="L1063" s="499">
        <v>22725</v>
      </c>
      <c r="M1063" s="499"/>
      <c r="N1063" s="499">
        <v>103525</v>
      </c>
      <c r="O1063" s="499">
        <v>8284</v>
      </c>
      <c r="P1063" s="499">
        <v>111809</v>
      </c>
      <c r="Q1063" s="499"/>
      <c r="R1063" s="501"/>
      <c r="S1063" s="502">
        <v>860000</v>
      </c>
      <c r="T1063" s="499">
        <v>114000</v>
      </c>
      <c r="U1063" s="499"/>
      <c r="V1063" s="499">
        <v>111809</v>
      </c>
      <c r="W1063" s="501"/>
      <c r="X1063" s="501"/>
      <c r="Y1063" s="501"/>
      <c r="Z1063" s="501"/>
      <c r="AA1063" s="501"/>
      <c r="AB1063" s="503"/>
    </row>
    <row r="1064" spans="1:28" ht="35.1" customHeight="1">
      <c r="A1064" s="498">
        <v>1060</v>
      </c>
      <c r="B1064" s="504" t="s">
        <v>1492</v>
      </c>
      <c r="C1064" s="504" t="s">
        <v>1493</v>
      </c>
      <c r="D1064" s="499">
        <v>8</v>
      </c>
      <c r="E1064" s="499">
        <v>7926</v>
      </c>
      <c r="F1064" s="499">
        <v>7926</v>
      </c>
      <c r="G1064" s="499">
        <v>156000</v>
      </c>
      <c r="H1064" s="499"/>
      <c r="I1064" s="499"/>
      <c r="J1064" s="499">
        <v>156000</v>
      </c>
      <c r="K1064" s="499">
        <v>156000</v>
      </c>
      <c r="L1064" s="499"/>
      <c r="M1064" s="499"/>
      <c r="N1064" s="499">
        <v>156000</v>
      </c>
      <c r="O1064" s="499">
        <v>12480</v>
      </c>
      <c r="P1064" s="499">
        <v>168480</v>
      </c>
      <c r="Q1064" s="499"/>
      <c r="R1064" s="501"/>
      <c r="S1064" s="502">
        <v>920000</v>
      </c>
      <c r="T1064" s="499"/>
      <c r="U1064" s="499"/>
      <c r="V1064" s="499">
        <v>168480</v>
      </c>
      <c r="W1064" s="501"/>
      <c r="X1064" s="501"/>
      <c r="Y1064" s="501"/>
      <c r="Z1064" s="501"/>
      <c r="AA1064" s="501"/>
      <c r="AB1064" s="503"/>
    </row>
    <row r="1065" spans="1:28" ht="35.1" customHeight="1">
      <c r="A1065" s="498">
        <v>1061</v>
      </c>
      <c r="B1065" s="504" t="s">
        <v>1487</v>
      </c>
      <c r="C1065" s="504" t="s">
        <v>1488</v>
      </c>
      <c r="D1065" s="499">
        <v>47</v>
      </c>
      <c r="E1065" s="499">
        <v>88585</v>
      </c>
      <c r="F1065" s="499">
        <v>88585</v>
      </c>
      <c r="G1065" s="499">
        <v>1109000</v>
      </c>
      <c r="H1065" s="499">
        <v>4545</v>
      </c>
      <c r="I1065" s="499"/>
      <c r="J1065" s="499">
        <v>1113545</v>
      </c>
      <c r="K1065" s="499">
        <v>1109000</v>
      </c>
      <c r="L1065" s="499">
        <v>4545</v>
      </c>
      <c r="M1065" s="499"/>
      <c r="N1065" s="499">
        <v>1113545</v>
      </c>
      <c r="O1065" s="499">
        <v>89084</v>
      </c>
      <c r="P1065" s="499">
        <v>1202629</v>
      </c>
      <c r="Q1065" s="499"/>
      <c r="R1065" s="501"/>
      <c r="S1065" s="502">
        <v>19980000</v>
      </c>
      <c r="T1065" s="499">
        <v>26000</v>
      </c>
      <c r="U1065" s="499"/>
      <c r="V1065" s="499">
        <v>1202629</v>
      </c>
      <c r="W1065" s="501"/>
      <c r="X1065" s="501"/>
      <c r="Y1065" s="501"/>
      <c r="Z1065" s="501"/>
      <c r="AA1065" s="501"/>
      <c r="AB1065" s="503"/>
    </row>
    <row r="1066" spans="1:28" ht="35.1" customHeight="1">
      <c r="A1066" s="498">
        <v>1062</v>
      </c>
      <c r="B1066" s="504" t="s">
        <v>1487</v>
      </c>
      <c r="C1066" s="504" t="s">
        <v>1312</v>
      </c>
      <c r="D1066" s="499">
        <v>1</v>
      </c>
      <c r="E1066" s="499">
        <v>510</v>
      </c>
      <c r="F1066" s="499">
        <v>510</v>
      </c>
      <c r="G1066" s="499">
        <v>19000</v>
      </c>
      <c r="H1066" s="499"/>
      <c r="I1066" s="499"/>
      <c r="J1066" s="499">
        <v>19000</v>
      </c>
      <c r="K1066" s="499">
        <v>19000</v>
      </c>
      <c r="L1066" s="499"/>
      <c r="M1066" s="499"/>
      <c r="N1066" s="499">
        <v>19000</v>
      </c>
      <c r="O1066" s="499">
        <v>1520</v>
      </c>
      <c r="P1066" s="499">
        <v>20520</v>
      </c>
      <c r="Q1066" s="499"/>
      <c r="R1066" s="501"/>
      <c r="S1066" s="502">
        <v>480000</v>
      </c>
      <c r="T1066" s="499"/>
      <c r="U1066" s="499"/>
      <c r="V1066" s="499">
        <v>20520</v>
      </c>
      <c r="W1066" s="501"/>
      <c r="X1066" s="501"/>
      <c r="Y1066" s="501"/>
      <c r="Z1066" s="501"/>
      <c r="AA1066" s="501"/>
      <c r="AB1066" s="503"/>
    </row>
    <row r="1067" spans="1:28" ht="35.1" customHeight="1">
      <c r="A1067" s="498">
        <v>1063</v>
      </c>
      <c r="B1067" s="504" t="s">
        <v>6994</v>
      </c>
      <c r="C1067" s="504" t="s">
        <v>11570</v>
      </c>
      <c r="D1067" s="499">
        <v>1</v>
      </c>
      <c r="E1067" s="499">
        <v>685</v>
      </c>
      <c r="F1067" s="499">
        <v>685</v>
      </c>
      <c r="G1067" s="499">
        <v>13600</v>
      </c>
      <c r="H1067" s="499"/>
      <c r="I1067" s="499"/>
      <c r="J1067" s="499">
        <v>13600</v>
      </c>
      <c r="K1067" s="499">
        <v>13600</v>
      </c>
      <c r="L1067" s="499"/>
      <c r="M1067" s="499"/>
      <c r="N1067" s="499">
        <v>13600</v>
      </c>
      <c r="O1067" s="499">
        <v>1088</v>
      </c>
      <c r="P1067" s="499">
        <v>14688</v>
      </c>
      <c r="Q1067" s="499"/>
      <c r="R1067" s="501"/>
      <c r="S1067" s="502"/>
      <c r="T1067" s="499"/>
      <c r="U1067" s="499">
        <v>14688</v>
      </c>
      <c r="V1067" s="499"/>
      <c r="W1067" s="501"/>
      <c r="X1067" s="501"/>
      <c r="Y1067" s="501"/>
      <c r="Z1067" s="501"/>
      <c r="AA1067" s="501"/>
      <c r="AB1067" s="503"/>
    </row>
    <row r="1068" spans="1:28" ht="35.1" customHeight="1">
      <c r="A1068" s="498">
        <v>1064</v>
      </c>
      <c r="B1068" s="504" t="s">
        <v>6994</v>
      </c>
      <c r="C1068" s="504" t="s">
        <v>6995</v>
      </c>
      <c r="D1068" s="499">
        <v>1</v>
      </c>
      <c r="E1068" s="499">
        <v>240</v>
      </c>
      <c r="F1068" s="499">
        <v>240</v>
      </c>
      <c r="G1068" s="499">
        <v>11115</v>
      </c>
      <c r="H1068" s="499"/>
      <c r="I1068" s="499"/>
      <c r="J1068" s="499">
        <v>11115</v>
      </c>
      <c r="K1068" s="499">
        <v>11115</v>
      </c>
      <c r="L1068" s="499"/>
      <c r="M1068" s="499"/>
      <c r="N1068" s="499">
        <v>11115</v>
      </c>
      <c r="O1068" s="499">
        <v>889</v>
      </c>
      <c r="P1068" s="499">
        <v>12004</v>
      </c>
      <c r="Q1068" s="499"/>
      <c r="R1068" s="501"/>
      <c r="S1068" s="502"/>
      <c r="T1068" s="499"/>
      <c r="U1068" s="499">
        <v>12004</v>
      </c>
      <c r="V1068" s="499"/>
      <c r="W1068" s="501"/>
      <c r="X1068" s="501"/>
      <c r="Y1068" s="501"/>
      <c r="Z1068" s="501"/>
      <c r="AA1068" s="501"/>
      <c r="AB1068" s="503"/>
    </row>
    <row r="1069" spans="1:28" ht="35.1" customHeight="1">
      <c r="A1069" s="498">
        <v>1065</v>
      </c>
      <c r="B1069" s="504" t="s">
        <v>10699</v>
      </c>
      <c r="C1069" s="504" t="s">
        <v>10700</v>
      </c>
      <c r="D1069" s="499">
        <v>18</v>
      </c>
      <c r="E1069" s="499">
        <v>7700</v>
      </c>
      <c r="F1069" s="499">
        <v>7700</v>
      </c>
      <c r="G1069" s="499">
        <v>286140</v>
      </c>
      <c r="H1069" s="499">
        <v>5000</v>
      </c>
      <c r="I1069" s="499"/>
      <c r="J1069" s="499">
        <v>291140</v>
      </c>
      <c r="K1069" s="499">
        <v>286140</v>
      </c>
      <c r="L1069" s="499">
        <v>5000</v>
      </c>
      <c r="M1069" s="499"/>
      <c r="N1069" s="499">
        <v>291140</v>
      </c>
      <c r="O1069" s="499">
        <v>23292</v>
      </c>
      <c r="P1069" s="499">
        <v>314432</v>
      </c>
      <c r="Q1069" s="499"/>
      <c r="R1069" s="501"/>
      <c r="S1069" s="502"/>
      <c r="T1069" s="499"/>
      <c r="U1069" s="499"/>
      <c r="V1069" s="499">
        <v>314432</v>
      </c>
      <c r="W1069" s="501"/>
      <c r="X1069" s="501"/>
      <c r="Y1069" s="501"/>
      <c r="Z1069" s="501"/>
      <c r="AA1069" s="501"/>
      <c r="AB1069" s="503"/>
    </row>
    <row r="1070" spans="1:28" ht="35.1" customHeight="1">
      <c r="A1070" s="498">
        <v>1066</v>
      </c>
      <c r="B1070" s="504" t="s">
        <v>11051</v>
      </c>
      <c r="C1070" s="504" t="s">
        <v>11571</v>
      </c>
      <c r="D1070" s="499">
        <v>2</v>
      </c>
      <c r="E1070" s="499">
        <v>2465</v>
      </c>
      <c r="F1070" s="499">
        <v>2465</v>
      </c>
      <c r="G1070" s="499">
        <v>40000</v>
      </c>
      <c r="H1070" s="499"/>
      <c r="I1070" s="499"/>
      <c r="J1070" s="499">
        <v>40000</v>
      </c>
      <c r="K1070" s="499">
        <v>40000</v>
      </c>
      <c r="L1070" s="499"/>
      <c r="M1070" s="499"/>
      <c r="N1070" s="499">
        <v>40000</v>
      </c>
      <c r="O1070" s="499">
        <v>3200</v>
      </c>
      <c r="P1070" s="499">
        <v>43200</v>
      </c>
      <c r="Q1070" s="499"/>
      <c r="R1070" s="501"/>
      <c r="S1070" s="502">
        <v>260000</v>
      </c>
      <c r="T1070" s="499"/>
      <c r="U1070" s="499"/>
      <c r="V1070" s="499">
        <v>43200</v>
      </c>
      <c r="W1070" s="501"/>
      <c r="X1070" s="501"/>
      <c r="Y1070" s="501"/>
      <c r="Z1070" s="501"/>
      <c r="AA1070" s="501"/>
      <c r="AB1070" s="503"/>
    </row>
    <row r="1071" spans="1:28" ht="35.1" customHeight="1">
      <c r="A1071" s="498">
        <v>1067</v>
      </c>
      <c r="B1071" s="504" t="s">
        <v>11051</v>
      </c>
      <c r="C1071" s="504" t="s">
        <v>11572</v>
      </c>
      <c r="D1071" s="499">
        <v>5</v>
      </c>
      <c r="E1071" s="499">
        <v>8595</v>
      </c>
      <c r="F1071" s="499">
        <v>8595</v>
      </c>
      <c r="G1071" s="499">
        <v>113000</v>
      </c>
      <c r="H1071" s="499">
        <v>18180</v>
      </c>
      <c r="I1071" s="499"/>
      <c r="J1071" s="499">
        <v>131180</v>
      </c>
      <c r="K1071" s="499">
        <v>113000</v>
      </c>
      <c r="L1071" s="499">
        <v>18180</v>
      </c>
      <c r="M1071" s="499"/>
      <c r="N1071" s="499">
        <v>131180</v>
      </c>
      <c r="O1071" s="499">
        <v>10496</v>
      </c>
      <c r="P1071" s="499">
        <v>141676</v>
      </c>
      <c r="Q1071" s="499"/>
      <c r="R1071" s="501"/>
      <c r="S1071" s="502"/>
      <c r="T1071" s="499">
        <v>108000</v>
      </c>
      <c r="U1071" s="499"/>
      <c r="V1071" s="499">
        <v>141676</v>
      </c>
      <c r="W1071" s="501"/>
      <c r="X1071" s="501"/>
      <c r="Y1071" s="501"/>
      <c r="Z1071" s="501"/>
      <c r="AA1071" s="501"/>
      <c r="AB1071" s="503"/>
    </row>
    <row r="1072" spans="1:28" ht="35.1" customHeight="1">
      <c r="A1072" s="498">
        <v>1068</v>
      </c>
      <c r="B1072" s="504" t="s">
        <v>5491</v>
      </c>
      <c r="C1072" s="504" t="s">
        <v>5492</v>
      </c>
      <c r="D1072" s="499">
        <v>2</v>
      </c>
      <c r="E1072" s="499">
        <v>600</v>
      </c>
      <c r="F1072" s="499">
        <v>600</v>
      </c>
      <c r="G1072" s="499">
        <v>264000</v>
      </c>
      <c r="H1072" s="499"/>
      <c r="I1072" s="499"/>
      <c r="J1072" s="499">
        <v>264000</v>
      </c>
      <c r="K1072" s="499">
        <v>264000</v>
      </c>
      <c r="L1072" s="499"/>
      <c r="M1072" s="499"/>
      <c r="N1072" s="499">
        <v>264000</v>
      </c>
      <c r="O1072" s="499">
        <v>21120</v>
      </c>
      <c r="P1072" s="499">
        <v>285120</v>
      </c>
      <c r="Q1072" s="499"/>
      <c r="R1072" s="501"/>
      <c r="S1072" s="502"/>
      <c r="T1072" s="499"/>
      <c r="U1072" s="499"/>
      <c r="V1072" s="499">
        <v>285120</v>
      </c>
      <c r="W1072" s="501"/>
      <c r="X1072" s="501"/>
      <c r="Y1072" s="501"/>
      <c r="Z1072" s="501"/>
      <c r="AA1072" s="501"/>
      <c r="AB1072" s="503"/>
    </row>
    <row r="1073" spans="1:28" ht="35.1" customHeight="1">
      <c r="A1073" s="498">
        <v>1069</v>
      </c>
      <c r="B1073" s="504" t="s">
        <v>5545</v>
      </c>
      <c r="C1073" s="504" t="s">
        <v>5546</v>
      </c>
      <c r="D1073" s="499">
        <v>6</v>
      </c>
      <c r="E1073" s="499">
        <v>12270</v>
      </c>
      <c r="F1073" s="499">
        <v>12270</v>
      </c>
      <c r="G1073" s="499">
        <v>188700</v>
      </c>
      <c r="H1073" s="499"/>
      <c r="I1073" s="499"/>
      <c r="J1073" s="499">
        <v>188700</v>
      </c>
      <c r="K1073" s="499">
        <v>188700</v>
      </c>
      <c r="L1073" s="499"/>
      <c r="M1073" s="499"/>
      <c r="N1073" s="499">
        <v>188700</v>
      </c>
      <c r="O1073" s="499">
        <v>15096</v>
      </c>
      <c r="P1073" s="499">
        <v>203796</v>
      </c>
      <c r="Q1073" s="499"/>
      <c r="R1073" s="501"/>
      <c r="S1073" s="502">
        <v>75000</v>
      </c>
      <c r="T1073" s="499"/>
      <c r="U1073" s="499">
        <v>203796</v>
      </c>
      <c r="V1073" s="499"/>
      <c r="W1073" s="501"/>
      <c r="X1073" s="501"/>
      <c r="Y1073" s="501"/>
      <c r="Z1073" s="501"/>
      <c r="AA1073" s="501"/>
      <c r="AB1073" s="503"/>
    </row>
    <row r="1074" spans="1:28" ht="35.1" customHeight="1">
      <c r="A1074" s="498">
        <v>1070</v>
      </c>
      <c r="B1074" s="504" t="s">
        <v>11052</v>
      </c>
      <c r="C1074" s="504" t="s">
        <v>11573</v>
      </c>
      <c r="D1074" s="499">
        <v>22</v>
      </c>
      <c r="E1074" s="499">
        <v>50655</v>
      </c>
      <c r="F1074" s="499">
        <v>50655</v>
      </c>
      <c r="G1074" s="499">
        <v>548200</v>
      </c>
      <c r="H1074" s="499">
        <v>4545</v>
      </c>
      <c r="I1074" s="499"/>
      <c r="J1074" s="499">
        <v>552745</v>
      </c>
      <c r="K1074" s="499">
        <v>548200</v>
      </c>
      <c r="L1074" s="499">
        <v>4545</v>
      </c>
      <c r="M1074" s="499"/>
      <c r="N1074" s="499">
        <v>552745</v>
      </c>
      <c r="O1074" s="499">
        <v>44220</v>
      </c>
      <c r="P1074" s="499">
        <v>596965</v>
      </c>
      <c r="Q1074" s="499"/>
      <c r="R1074" s="501"/>
      <c r="S1074" s="502">
        <v>16040000</v>
      </c>
      <c r="T1074" s="499">
        <v>33000</v>
      </c>
      <c r="U1074" s="499"/>
      <c r="V1074" s="499">
        <v>596965</v>
      </c>
      <c r="W1074" s="501"/>
      <c r="X1074" s="501"/>
      <c r="Y1074" s="501"/>
      <c r="Z1074" s="501"/>
      <c r="AA1074" s="501"/>
      <c r="AB1074" s="503"/>
    </row>
    <row r="1075" spans="1:28" ht="35.1" customHeight="1">
      <c r="A1075" s="498">
        <v>1071</v>
      </c>
      <c r="B1075" s="504" t="s">
        <v>6923</v>
      </c>
      <c r="C1075" s="504" t="s">
        <v>6924</v>
      </c>
      <c r="D1075" s="499">
        <v>14</v>
      </c>
      <c r="E1075" s="499">
        <v>219240</v>
      </c>
      <c r="F1075" s="499">
        <v>219240</v>
      </c>
      <c r="G1075" s="499">
        <v>1535710</v>
      </c>
      <c r="H1075" s="499"/>
      <c r="I1075" s="499">
        <v>5000</v>
      </c>
      <c r="J1075" s="499">
        <v>1540710</v>
      </c>
      <c r="K1075" s="499">
        <v>1535710</v>
      </c>
      <c r="L1075" s="499"/>
      <c r="M1075" s="499">
        <v>5000</v>
      </c>
      <c r="N1075" s="499">
        <v>1540710</v>
      </c>
      <c r="O1075" s="499">
        <v>123257</v>
      </c>
      <c r="P1075" s="499">
        <v>1663967</v>
      </c>
      <c r="Q1075" s="499"/>
      <c r="R1075" s="501"/>
      <c r="S1075" s="502">
        <v>16500000</v>
      </c>
      <c r="T1075" s="499"/>
      <c r="U1075" s="499">
        <v>1663967</v>
      </c>
      <c r="V1075" s="499"/>
      <c r="W1075" s="501"/>
      <c r="X1075" s="501"/>
      <c r="Y1075" s="501"/>
      <c r="Z1075" s="501"/>
      <c r="AA1075" s="501"/>
      <c r="AB1075" s="503"/>
    </row>
    <row r="1076" spans="1:28" ht="35.1" customHeight="1">
      <c r="A1076" s="498">
        <v>1072</v>
      </c>
      <c r="B1076" s="504" t="s">
        <v>11053</v>
      </c>
      <c r="C1076" s="504" t="s">
        <v>11574</v>
      </c>
      <c r="D1076" s="499">
        <v>2</v>
      </c>
      <c r="E1076" s="499">
        <v>105</v>
      </c>
      <c r="F1076" s="499">
        <v>105</v>
      </c>
      <c r="G1076" s="499">
        <v>36400</v>
      </c>
      <c r="H1076" s="499"/>
      <c r="I1076" s="499"/>
      <c r="J1076" s="499">
        <v>36400</v>
      </c>
      <c r="K1076" s="499">
        <v>36400</v>
      </c>
      <c r="L1076" s="499"/>
      <c r="M1076" s="499"/>
      <c r="N1076" s="499">
        <v>36400</v>
      </c>
      <c r="O1076" s="499">
        <v>2912</v>
      </c>
      <c r="P1076" s="499">
        <v>39312</v>
      </c>
      <c r="Q1076" s="499"/>
      <c r="R1076" s="501"/>
      <c r="S1076" s="502"/>
      <c r="T1076" s="499"/>
      <c r="U1076" s="499"/>
      <c r="V1076" s="499">
        <v>39312</v>
      </c>
      <c r="W1076" s="501"/>
      <c r="X1076" s="501"/>
      <c r="Y1076" s="501"/>
      <c r="Z1076" s="501"/>
      <c r="AA1076" s="501"/>
      <c r="AB1076" s="503"/>
    </row>
    <row r="1077" spans="1:28" ht="35.1" customHeight="1">
      <c r="A1077" s="498">
        <v>1073</v>
      </c>
      <c r="B1077" s="504" t="s">
        <v>5169</v>
      </c>
      <c r="C1077" s="504" t="s">
        <v>5170</v>
      </c>
      <c r="D1077" s="499">
        <v>6</v>
      </c>
      <c r="E1077" s="499">
        <v>2630</v>
      </c>
      <c r="F1077" s="499">
        <v>2630</v>
      </c>
      <c r="G1077" s="499">
        <v>127356</v>
      </c>
      <c r="H1077" s="499"/>
      <c r="I1077" s="499"/>
      <c r="J1077" s="499">
        <v>127356</v>
      </c>
      <c r="K1077" s="499">
        <v>127356</v>
      </c>
      <c r="L1077" s="499"/>
      <c r="M1077" s="499"/>
      <c r="N1077" s="499">
        <v>127356</v>
      </c>
      <c r="O1077" s="499">
        <v>10188</v>
      </c>
      <c r="P1077" s="499">
        <v>137544</v>
      </c>
      <c r="Q1077" s="499"/>
      <c r="R1077" s="501"/>
      <c r="S1077" s="502"/>
      <c r="T1077" s="499"/>
      <c r="U1077" s="499"/>
      <c r="V1077" s="499">
        <v>137544</v>
      </c>
      <c r="W1077" s="501"/>
      <c r="X1077" s="501"/>
      <c r="Y1077" s="501"/>
      <c r="Z1077" s="501"/>
      <c r="AA1077" s="501"/>
      <c r="AB1077" s="503"/>
    </row>
    <row r="1078" spans="1:28" ht="35.1" customHeight="1">
      <c r="A1078" s="498">
        <v>1074</v>
      </c>
      <c r="B1078" s="504" t="s">
        <v>2335</v>
      </c>
      <c r="C1078" s="504" t="s">
        <v>2336</v>
      </c>
      <c r="D1078" s="499">
        <v>16</v>
      </c>
      <c r="E1078" s="499">
        <v>201075</v>
      </c>
      <c r="F1078" s="499">
        <v>343574</v>
      </c>
      <c r="G1078" s="499">
        <v>2373786</v>
      </c>
      <c r="H1078" s="499">
        <v>31815</v>
      </c>
      <c r="I1078" s="499">
        <v>184500</v>
      </c>
      <c r="J1078" s="499">
        <v>2590101</v>
      </c>
      <c r="K1078" s="499">
        <v>2373786</v>
      </c>
      <c r="L1078" s="499">
        <v>31815</v>
      </c>
      <c r="M1078" s="499">
        <v>184500</v>
      </c>
      <c r="N1078" s="499">
        <v>2590101</v>
      </c>
      <c r="O1078" s="499">
        <v>207211</v>
      </c>
      <c r="P1078" s="499">
        <v>2797312</v>
      </c>
      <c r="Q1078" s="499"/>
      <c r="R1078" s="501"/>
      <c r="S1078" s="502">
        <v>36700000</v>
      </c>
      <c r="T1078" s="499">
        <v>2135000</v>
      </c>
      <c r="U1078" s="499"/>
      <c r="V1078" s="499">
        <v>2797312</v>
      </c>
      <c r="W1078" s="501"/>
      <c r="X1078" s="501"/>
      <c r="Y1078" s="501"/>
      <c r="Z1078" s="501"/>
      <c r="AA1078" s="501"/>
      <c r="AB1078" s="503"/>
    </row>
    <row r="1079" spans="1:28" ht="35.1" customHeight="1">
      <c r="A1079" s="498">
        <v>1075</v>
      </c>
      <c r="B1079" s="504" t="s">
        <v>5125</v>
      </c>
      <c r="C1079" s="504" t="s">
        <v>5126</v>
      </c>
      <c r="D1079" s="499">
        <v>4</v>
      </c>
      <c r="E1079" s="499">
        <v>2835</v>
      </c>
      <c r="F1079" s="499">
        <v>2835</v>
      </c>
      <c r="G1079" s="499">
        <v>78000</v>
      </c>
      <c r="H1079" s="499"/>
      <c r="I1079" s="499"/>
      <c r="J1079" s="499">
        <v>78000</v>
      </c>
      <c r="K1079" s="499">
        <v>78000</v>
      </c>
      <c r="L1079" s="499"/>
      <c r="M1079" s="499"/>
      <c r="N1079" s="499">
        <v>78000</v>
      </c>
      <c r="O1079" s="499">
        <v>6240</v>
      </c>
      <c r="P1079" s="499">
        <v>84240</v>
      </c>
      <c r="Q1079" s="499"/>
      <c r="R1079" s="501"/>
      <c r="S1079" s="502"/>
      <c r="T1079" s="499"/>
      <c r="U1079" s="499"/>
      <c r="V1079" s="499">
        <v>84240</v>
      </c>
      <c r="W1079" s="501"/>
      <c r="X1079" s="501"/>
      <c r="Y1079" s="501"/>
      <c r="Z1079" s="501"/>
      <c r="AA1079" s="501"/>
      <c r="AB1079" s="503"/>
    </row>
    <row r="1080" spans="1:28" ht="35.1" customHeight="1">
      <c r="A1080" s="498">
        <v>1076</v>
      </c>
      <c r="B1080" s="504" t="s">
        <v>4346</v>
      </c>
      <c r="C1080" s="504" t="s">
        <v>4347</v>
      </c>
      <c r="D1080" s="499">
        <v>170</v>
      </c>
      <c r="E1080" s="499">
        <v>3825</v>
      </c>
      <c r="F1080" s="499">
        <v>3825</v>
      </c>
      <c r="G1080" s="499">
        <v>1378330</v>
      </c>
      <c r="H1080" s="499">
        <v>215000</v>
      </c>
      <c r="I1080" s="499"/>
      <c r="J1080" s="499">
        <v>1593330</v>
      </c>
      <c r="K1080" s="499">
        <v>1378330</v>
      </c>
      <c r="L1080" s="499">
        <v>215000</v>
      </c>
      <c r="M1080" s="499"/>
      <c r="N1080" s="499">
        <v>1593330</v>
      </c>
      <c r="O1080" s="499">
        <v>127404</v>
      </c>
      <c r="P1080" s="499">
        <v>1720734</v>
      </c>
      <c r="Q1080" s="499"/>
      <c r="R1080" s="501"/>
      <c r="S1080" s="502"/>
      <c r="T1080" s="499"/>
      <c r="U1080" s="499"/>
      <c r="V1080" s="499">
        <v>1720734</v>
      </c>
      <c r="W1080" s="501"/>
      <c r="X1080" s="501"/>
      <c r="Y1080" s="501"/>
      <c r="Z1080" s="501"/>
      <c r="AA1080" s="501"/>
      <c r="AB1080" s="503"/>
    </row>
    <row r="1081" spans="1:28" ht="35.1" customHeight="1">
      <c r="A1081" s="498">
        <v>1077</v>
      </c>
      <c r="B1081" s="504" t="s">
        <v>5580</v>
      </c>
      <c r="C1081" s="504" t="s">
        <v>5581</v>
      </c>
      <c r="D1081" s="499">
        <v>69</v>
      </c>
      <c r="E1081" s="499">
        <v>83865</v>
      </c>
      <c r="F1081" s="499">
        <v>83865</v>
      </c>
      <c r="G1081" s="499">
        <v>2075350</v>
      </c>
      <c r="H1081" s="499"/>
      <c r="I1081" s="499"/>
      <c r="J1081" s="499">
        <v>2075350</v>
      </c>
      <c r="K1081" s="499">
        <v>2075350</v>
      </c>
      <c r="L1081" s="499"/>
      <c r="M1081" s="499"/>
      <c r="N1081" s="499">
        <v>2075350</v>
      </c>
      <c r="O1081" s="499">
        <v>166028</v>
      </c>
      <c r="P1081" s="499">
        <v>2241378</v>
      </c>
      <c r="Q1081" s="499"/>
      <c r="R1081" s="501"/>
      <c r="S1081" s="502">
        <v>21036000</v>
      </c>
      <c r="T1081" s="499"/>
      <c r="U1081" s="499"/>
      <c r="V1081" s="499">
        <v>2241378</v>
      </c>
      <c r="W1081" s="501"/>
      <c r="X1081" s="501"/>
      <c r="Y1081" s="501"/>
      <c r="Z1081" s="501"/>
      <c r="AA1081" s="501"/>
      <c r="AB1081" s="503"/>
    </row>
    <row r="1082" spans="1:28" ht="35.1" customHeight="1">
      <c r="A1082" s="498">
        <v>1078</v>
      </c>
      <c r="B1082" s="504" t="s">
        <v>966</v>
      </c>
      <c r="C1082" s="504" t="s">
        <v>967</v>
      </c>
      <c r="D1082" s="499">
        <v>33</v>
      </c>
      <c r="E1082" s="499">
        <v>34609</v>
      </c>
      <c r="F1082" s="499">
        <v>34609</v>
      </c>
      <c r="G1082" s="499">
        <v>879800</v>
      </c>
      <c r="H1082" s="499"/>
      <c r="I1082" s="499"/>
      <c r="J1082" s="499">
        <v>879800</v>
      </c>
      <c r="K1082" s="499">
        <v>879800</v>
      </c>
      <c r="L1082" s="499"/>
      <c r="M1082" s="499"/>
      <c r="N1082" s="499">
        <v>879800</v>
      </c>
      <c r="O1082" s="499">
        <v>70384</v>
      </c>
      <c r="P1082" s="499">
        <v>950184</v>
      </c>
      <c r="Q1082" s="499"/>
      <c r="R1082" s="501"/>
      <c r="S1082" s="502">
        <v>6750000</v>
      </c>
      <c r="T1082" s="499"/>
      <c r="U1082" s="499"/>
      <c r="V1082" s="499">
        <v>950184</v>
      </c>
      <c r="W1082" s="501"/>
      <c r="X1082" s="501"/>
      <c r="Y1082" s="501"/>
      <c r="Z1082" s="501"/>
      <c r="AA1082" s="501"/>
      <c r="AB1082" s="503"/>
    </row>
    <row r="1083" spans="1:28" ht="35.1" customHeight="1">
      <c r="A1083" s="498">
        <v>1079</v>
      </c>
      <c r="B1083" s="504" t="s">
        <v>11054</v>
      </c>
      <c r="C1083" s="504" t="s">
        <v>11575</v>
      </c>
      <c r="D1083" s="499">
        <v>1</v>
      </c>
      <c r="E1083" s="499">
        <v>300</v>
      </c>
      <c r="F1083" s="499">
        <v>300</v>
      </c>
      <c r="G1083" s="499">
        <v>22700</v>
      </c>
      <c r="H1083" s="499"/>
      <c r="I1083" s="499"/>
      <c r="J1083" s="499">
        <v>22700</v>
      </c>
      <c r="K1083" s="499">
        <v>22700</v>
      </c>
      <c r="L1083" s="499"/>
      <c r="M1083" s="499"/>
      <c r="N1083" s="499">
        <v>22700</v>
      </c>
      <c r="O1083" s="499">
        <v>1816</v>
      </c>
      <c r="P1083" s="499">
        <v>24516</v>
      </c>
      <c r="Q1083" s="499"/>
      <c r="R1083" s="501"/>
      <c r="S1083" s="502"/>
      <c r="T1083" s="499"/>
      <c r="U1083" s="499"/>
      <c r="V1083" s="499">
        <v>24516</v>
      </c>
      <c r="W1083" s="501"/>
      <c r="X1083" s="501"/>
      <c r="Y1083" s="501"/>
      <c r="Z1083" s="501"/>
      <c r="AA1083" s="501"/>
      <c r="AB1083" s="503"/>
    </row>
    <row r="1084" spans="1:28" ht="35.1" customHeight="1">
      <c r="A1084" s="498">
        <v>1080</v>
      </c>
      <c r="B1084" s="504" t="s">
        <v>5397</v>
      </c>
      <c r="C1084" s="504" t="s">
        <v>11576</v>
      </c>
      <c r="D1084" s="499">
        <v>1</v>
      </c>
      <c r="E1084" s="499">
        <v>2245</v>
      </c>
      <c r="F1084" s="499">
        <v>2245</v>
      </c>
      <c r="G1084" s="499">
        <v>38000</v>
      </c>
      <c r="H1084" s="499"/>
      <c r="I1084" s="499"/>
      <c r="J1084" s="499">
        <v>38000</v>
      </c>
      <c r="K1084" s="499">
        <v>38000</v>
      </c>
      <c r="L1084" s="499"/>
      <c r="M1084" s="499"/>
      <c r="N1084" s="499">
        <v>38000</v>
      </c>
      <c r="O1084" s="499">
        <v>3040</v>
      </c>
      <c r="P1084" s="499">
        <v>41040</v>
      </c>
      <c r="Q1084" s="499"/>
      <c r="R1084" s="501"/>
      <c r="S1084" s="502"/>
      <c r="T1084" s="499"/>
      <c r="U1084" s="499"/>
      <c r="V1084" s="499">
        <v>41040</v>
      </c>
      <c r="W1084" s="501"/>
      <c r="X1084" s="501"/>
      <c r="Y1084" s="501"/>
      <c r="Z1084" s="501"/>
      <c r="AA1084" s="501"/>
      <c r="AB1084" s="503"/>
    </row>
    <row r="1085" spans="1:28" ht="35.1" customHeight="1">
      <c r="A1085" s="498">
        <v>1081</v>
      </c>
      <c r="B1085" s="504" t="s">
        <v>5397</v>
      </c>
      <c r="C1085" s="504" t="s">
        <v>5398</v>
      </c>
      <c r="D1085" s="499">
        <v>1</v>
      </c>
      <c r="E1085" s="499">
        <v>6000</v>
      </c>
      <c r="F1085" s="499">
        <v>6000</v>
      </c>
      <c r="G1085" s="499">
        <v>38000</v>
      </c>
      <c r="H1085" s="499"/>
      <c r="I1085" s="499"/>
      <c r="J1085" s="499">
        <v>38000</v>
      </c>
      <c r="K1085" s="499">
        <v>38000</v>
      </c>
      <c r="L1085" s="499"/>
      <c r="M1085" s="499"/>
      <c r="N1085" s="499">
        <v>38000</v>
      </c>
      <c r="O1085" s="499">
        <v>3040</v>
      </c>
      <c r="P1085" s="499">
        <v>41040</v>
      </c>
      <c r="Q1085" s="499"/>
      <c r="R1085" s="501"/>
      <c r="S1085" s="502"/>
      <c r="T1085" s="499"/>
      <c r="U1085" s="499"/>
      <c r="V1085" s="499">
        <v>41040</v>
      </c>
      <c r="W1085" s="501"/>
      <c r="X1085" s="501"/>
      <c r="Y1085" s="501"/>
      <c r="Z1085" s="501"/>
      <c r="AA1085" s="501"/>
      <c r="AB1085" s="503"/>
    </row>
    <row r="1086" spans="1:28" ht="35.1" customHeight="1">
      <c r="A1086" s="498">
        <v>1082</v>
      </c>
      <c r="B1086" s="504" t="s">
        <v>1624</v>
      </c>
      <c r="C1086" s="504" t="s">
        <v>9837</v>
      </c>
      <c r="D1086" s="499">
        <v>3</v>
      </c>
      <c r="E1086" s="499">
        <v>4100</v>
      </c>
      <c r="F1086" s="499">
        <v>4100</v>
      </c>
      <c r="G1086" s="499">
        <v>48600</v>
      </c>
      <c r="H1086" s="499"/>
      <c r="I1086" s="499"/>
      <c r="J1086" s="499">
        <v>48600</v>
      </c>
      <c r="K1086" s="499">
        <v>48600</v>
      </c>
      <c r="L1086" s="499"/>
      <c r="M1086" s="499"/>
      <c r="N1086" s="499">
        <v>48600</v>
      </c>
      <c r="O1086" s="499">
        <v>3888</v>
      </c>
      <c r="P1086" s="499">
        <v>52488</v>
      </c>
      <c r="Q1086" s="499"/>
      <c r="R1086" s="501"/>
      <c r="S1086" s="502"/>
      <c r="T1086" s="499"/>
      <c r="U1086" s="499">
        <v>52488</v>
      </c>
      <c r="V1086" s="499"/>
      <c r="W1086" s="501"/>
      <c r="X1086" s="501"/>
      <c r="Y1086" s="501"/>
      <c r="Z1086" s="501"/>
      <c r="AA1086" s="501"/>
      <c r="AB1086" s="503"/>
    </row>
    <row r="1087" spans="1:28" ht="35.1" customHeight="1">
      <c r="A1087" s="498">
        <v>1083</v>
      </c>
      <c r="B1087" s="504" t="s">
        <v>5556</v>
      </c>
      <c r="C1087" s="504" t="s">
        <v>5557</v>
      </c>
      <c r="D1087" s="499">
        <v>3</v>
      </c>
      <c r="E1087" s="499">
        <v>2000</v>
      </c>
      <c r="F1087" s="499">
        <v>2000</v>
      </c>
      <c r="G1087" s="499">
        <v>57800</v>
      </c>
      <c r="H1087" s="499"/>
      <c r="I1087" s="499"/>
      <c r="J1087" s="499">
        <v>57800</v>
      </c>
      <c r="K1087" s="499">
        <v>57800</v>
      </c>
      <c r="L1087" s="499"/>
      <c r="M1087" s="499"/>
      <c r="N1087" s="499">
        <v>57800</v>
      </c>
      <c r="O1087" s="499">
        <v>4624</v>
      </c>
      <c r="P1087" s="499">
        <v>62424</v>
      </c>
      <c r="Q1087" s="499"/>
      <c r="R1087" s="501"/>
      <c r="S1087" s="502">
        <v>1500000</v>
      </c>
      <c r="T1087" s="499"/>
      <c r="U1087" s="499">
        <v>62424</v>
      </c>
      <c r="V1087" s="499"/>
      <c r="W1087" s="501"/>
      <c r="X1087" s="501"/>
      <c r="Y1087" s="501"/>
      <c r="Z1087" s="501"/>
      <c r="AA1087" s="501"/>
      <c r="AB1087" s="503"/>
    </row>
    <row r="1088" spans="1:28" ht="35.1" customHeight="1">
      <c r="A1088" s="498">
        <v>1084</v>
      </c>
      <c r="B1088" s="504" t="s">
        <v>5556</v>
      </c>
      <c r="C1088" s="504" t="s">
        <v>11577</v>
      </c>
      <c r="D1088" s="499">
        <v>1</v>
      </c>
      <c r="E1088" s="499">
        <v>200</v>
      </c>
      <c r="F1088" s="499">
        <v>200</v>
      </c>
      <c r="G1088" s="499">
        <v>19000</v>
      </c>
      <c r="H1088" s="499"/>
      <c r="I1088" s="499"/>
      <c r="J1088" s="499">
        <v>19000</v>
      </c>
      <c r="K1088" s="499">
        <v>19000</v>
      </c>
      <c r="L1088" s="499"/>
      <c r="M1088" s="499"/>
      <c r="N1088" s="499">
        <v>19000</v>
      </c>
      <c r="O1088" s="499">
        <v>1520</v>
      </c>
      <c r="P1088" s="499">
        <v>20520</v>
      </c>
      <c r="Q1088" s="499"/>
      <c r="R1088" s="501"/>
      <c r="S1088" s="502">
        <v>155000</v>
      </c>
      <c r="T1088" s="499"/>
      <c r="U1088" s="499">
        <v>20520</v>
      </c>
      <c r="V1088" s="499"/>
      <c r="W1088" s="501"/>
      <c r="X1088" s="501"/>
      <c r="Y1088" s="501"/>
      <c r="Z1088" s="501"/>
      <c r="AA1088" s="501"/>
      <c r="AB1088" s="503"/>
    </row>
    <row r="1089" spans="1:28" ht="35.1" customHeight="1">
      <c r="A1089" s="498">
        <v>1085</v>
      </c>
      <c r="B1089" s="504" t="s">
        <v>4411</v>
      </c>
      <c r="C1089" s="504" t="s">
        <v>4412</v>
      </c>
      <c r="D1089" s="499">
        <v>8</v>
      </c>
      <c r="E1089" s="499">
        <v>1430</v>
      </c>
      <c r="F1089" s="499">
        <v>1430</v>
      </c>
      <c r="G1089" s="499">
        <v>225600</v>
      </c>
      <c r="H1089" s="499"/>
      <c r="I1089" s="499"/>
      <c r="J1089" s="499">
        <v>225600</v>
      </c>
      <c r="K1089" s="499">
        <v>225600</v>
      </c>
      <c r="L1089" s="499"/>
      <c r="M1089" s="499"/>
      <c r="N1089" s="499">
        <v>225600</v>
      </c>
      <c r="O1089" s="499">
        <v>18048</v>
      </c>
      <c r="P1089" s="499">
        <v>243648</v>
      </c>
      <c r="Q1089" s="499"/>
      <c r="R1089" s="501"/>
      <c r="S1089" s="502"/>
      <c r="T1089" s="499"/>
      <c r="U1089" s="499"/>
      <c r="V1089" s="499">
        <v>243648</v>
      </c>
      <c r="W1089" s="501"/>
      <c r="X1089" s="501"/>
      <c r="Y1089" s="501"/>
      <c r="Z1089" s="501"/>
      <c r="AA1089" s="501"/>
      <c r="AB1089" s="503"/>
    </row>
    <row r="1090" spans="1:28" ht="35.1" customHeight="1">
      <c r="A1090" s="498">
        <v>1086</v>
      </c>
      <c r="B1090" s="504" t="s">
        <v>7046</v>
      </c>
      <c r="C1090" s="504" t="s">
        <v>7047</v>
      </c>
      <c r="D1090" s="499">
        <v>5</v>
      </c>
      <c r="E1090" s="499">
        <v>50</v>
      </c>
      <c r="F1090" s="499">
        <v>50</v>
      </c>
      <c r="G1090" s="499">
        <v>56000</v>
      </c>
      <c r="H1090" s="499"/>
      <c r="I1090" s="499"/>
      <c r="J1090" s="499">
        <v>56000</v>
      </c>
      <c r="K1090" s="499">
        <v>56000</v>
      </c>
      <c r="L1090" s="499"/>
      <c r="M1090" s="499"/>
      <c r="N1090" s="499">
        <v>56000</v>
      </c>
      <c r="O1090" s="499">
        <v>4480</v>
      </c>
      <c r="P1090" s="499">
        <v>60480</v>
      </c>
      <c r="Q1090" s="499"/>
      <c r="R1090" s="501"/>
      <c r="S1090" s="502"/>
      <c r="T1090" s="499"/>
      <c r="U1090" s="499">
        <v>60480</v>
      </c>
      <c r="V1090" s="499"/>
      <c r="W1090" s="501"/>
      <c r="X1090" s="501"/>
      <c r="Y1090" s="501"/>
      <c r="Z1090" s="501"/>
      <c r="AA1090" s="501"/>
      <c r="AB1090" s="503"/>
    </row>
    <row r="1091" spans="1:28" ht="35.1" customHeight="1">
      <c r="A1091" s="498">
        <v>1087</v>
      </c>
      <c r="B1091" s="504" t="s">
        <v>1776</v>
      </c>
      <c r="C1091" s="504" t="s">
        <v>1777</v>
      </c>
      <c r="D1091" s="499">
        <v>23</v>
      </c>
      <c r="E1091" s="499">
        <v>11968</v>
      </c>
      <c r="F1091" s="499">
        <v>11968</v>
      </c>
      <c r="G1091" s="499">
        <v>472364</v>
      </c>
      <c r="H1091" s="499"/>
      <c r="I1091" s="499">
        <v>45000</v>
      </c>
      <c r="J1091" s="499">
        <v>517364</v>
      </c>
      <c r="K1091" s="499">
        <v>472364</v>
      </c>
      <c r="L1091" s="499"/>
      <c r="M1091" s="499">
        <v>45000</v>
      </c>
      <c r="N1091" s="499">
        <v>517364</v>
      </c>
      <c r="O1091" s="499">
        <v>41388</v>
      </c>
      <c r="P1091" s="499">
        <v>558752</v>
      </c>
      <c r="Q1091" s="499"/>
      <c r="R1091" s="501"/>
      <c r="S1091" s="502">
        <v>4940000</v>
      </c>
      <c r="T1091" s="499"/>
      <c r="U1091" s="499"/>
      <c r="V1091" s="499">
        <v>558752</v>
      </c>
      <c r="W1091" s="501"/>
      <c r="X1091" s="501"/>
      <c r="Y1091" s="501"/>
      <c r="Z1091" s="501"/>
      <c r="AA1091" s="501"/>
      <c r="AB1091" s="503"/>
    </row>
    <row r="1092" spans="1:28" ht="35.1" customHeight="1">
      <c r="A1092" s="498">
        <v>1088</v>
      </c>
      <c r="B1092" s="504" t="s">
        <v>1776</v>
      </c>
      <c r="C1092" s="504" t="s">
        <v>11578</v>
      </c>
      <c r="D1092" s="499">
        <v>3</v>
      </c>
      <c r="E1092" s="499">
        <v>84</v>
      </c>
      <c r="F1092" s="499">
        <v>84</v>
      </c>
      <c r="G1092" s="499">
        <v>36000</v>
      </c>
      <c r="H1092" s="499"/>
      <c r="I1092" s="499"/>
      <c r="J1092" s="499">
        <v>36000</v>
      </c>
      <c r="K1092" s="499">
        <v>36000</v>
      </c>
      <c r="L1092" s="499"/>
      <c r="M1092" s="499"/>
      <c r="N1092" s="499">
        <v>36000</v>
      </c>
      <c r="O1092" s="499">
        <v>2880</v>
      </c>
      <c r="P1092" s="499">
        <v>38880</v>
      </c>
      <c r="Q1092" s="499"/>
      <c r="R1092" s="501"/>
      <c r="S1092" s="502"/>
      <c r="T1092" s="499"/>
      <c r="U1092" s="499"/>
      <c r="V1092" s="499">
        <v>38880</v>
      </c>
      <c r="W1092" s="501"/>
      <c r="X1092" s="501"/>
      <c r="Y1092" s="501"/>
      <c r="Z1092" s="501"/>
      <c r="AA1092" s="501"/>
      <c r="AB1092" s="503"/>
    </row>
    <row r="1093" spans="1:28" ht="35.1" customHeight="1">
      <c r="A1093" s="498">
        <v>1089</v>
      </c>
      <c r="B1093" s="504" t="s">
        <v>11055</v>
      </c>
      <c r="C1093" s="504" t="s">
        <v>11579</v>
      </c>
      <c r="D1093" s="499">
        <v>5</v>
      </c>
      <c r="E1093" s="499">
        <v>13000</v>
      </c>
      <c r="F1093" s="499">
        <v>13000</v>
      </c>
      <c r="G1093" s="499">
        <v>181300</v>
      </c>
      <c r="H1093" s="499"/>
      <c r="I1093" s="499"/>
      <c r="J1093" s="499">
        <v>181300</v>
      </c>
      <c r="K1093" s="499">
        <v>181300</v>
      </c>
      <c r="L1093" s="499"/>
      <c r="M1093" s="499"/>
      <c r="N1093" s="499">
        <v>181300</v>
      </c>
      <c r="O1093" s="499">
        <v>14504</v>
      </c>
      <c r="P1093" s="499">
        <v>195804</v>
      </c>
      <c r="Q1093" s="499"/>
      <c r="R1093" s="501"/>
      <c r="S1093" s="502">
        <v>3397000</v>
      </c>
      <c r="T1093" s="499"/>
      <c r="U1093" s="499">
        <v>195804</v>
      </c>
      <c r="V1093" s="499"/>
      <c r="W1093" s="501"/>
      <c r="X1093" s="501"/>
      <c r="Y1093" s="501"/>
      <c r="Z1093" s="501"/>
      <c r="AA1093" s="501"/>
      <c r="AB1093" s="503"/>
    </row>
    <row r="1094" spans="1:28" ht="35.1" customHeight="1">
      <c r="A1094" s="498">
        <v>1090</v>
      </c>
      <c r="B1094" s="504" t="s">
        <v>4425</v>
      </c>
      <c r="C1094" s="504" t="s">
        <v>4426</v>
      </c>
      <c r="D1094" s="499">
        <v>24</v>
      </c>
      <c r="E1094" s="499">
        <v>4540</v>
      </c>
      <c r="F1094" s="499">
        <v>4540</v>
      </c>
      <c r="G1094" s="499">
        <v>613400</v>
      </c>
      <c r="H1094" s="499">
        <v>5000</v>
      </c>
      <c r="I1094" s="499"/>
      <c r="J1094" s="499">
        <v>618400</v>
      </c>
      <c r="K1094" s="499">
        <v>613400</v>
      </c>
      <c r="L1094" s="499">
        <v>5000</v>
      </c>
      <c r="M1094" s="499"/>
      <c r="N1094" s="499">
        <v>618400</v>
      </c>
      <c r="O1094" s="499">
        <v>49472</v>
      </c>
      <c r="P1094" s="499">
        <v>667872</v>
      </c>
      <c r="Q1094" s="499"/>
      <c r="R1094" s="501"/>
      <c r="S1094" s="502"/>
      <c r="T1094" s="499"/>
      <c r="U1094" s="499"/>
      <c r="V1094" s="499">
        <v>667872</v>
      </c>
      <c r="W1094" s="501"/>
      <c r="X1094" s="501"/>
      <c r="Y1094" s="501"/>
      <c r="Z1094" s="501"/>
      <c r="AA1094" s="501"/>
      <c r="AB1094" s="503"/>
    </row>
    <row r="1095" spans="1:28" ht="35.1" customHeight="1">
      <c r="A1095" s="498">
        <v>1091</v>
      </c>
      <c r="B1095" s="504" t="s">
        <v>960</v>
      </c>
      <c r="C1095" s="504" t="s">
        <v>961</v>
      </c>
      <c r="D1095" s="499">
        <v>28</v>
      </c>
      <c r="E1095" s="499">
        <v>24305</v>
      </c>
      <c r="F1095" s="499">
        <v>24305</v>
      </c>
      <c r="G1095" s="499">
        <v>787400</v>
      </c>
      <c r="H1095" s="499">
        <v>373545</v>
      </c>
      <c r="I1095" s="499"/>
      <c r="J1095" s="499">
        <v>1160945</v>
      </c>
      <c r="K1095" s="499">
        <v>787400</v>
      </c>
      <c r="L1095" s="499">
        <v>373545</v>
      </c>
      <c r="M1095" s="499"/>
      <c r="N1095" s="499">
        <v>1160945</v>
      </c>
      <c r="O1095" s="499">
        <v>92876</v>
      </c>
      <c r="P1095" s="499">
        <v>1253821</v>
      </c>
      <c r="Q1095" s="499"/>
      <c r="R1095" s="501"/>
      <c r="S1095" s="502"/>
      <c r="T1095" s="499">
        <v>29000</v>
      </c>
      <c r="U1095" s="499"/>
      <c r="V1095" s="499">
        <v>1253821</v>
      </c>
      <c r="W1095" s="501"/>
      <c r="X1095" s="501"/>
      <c r="Y1095" s="501"/>
      <c r="Z1095" s="501"/>
      <c r="AA1095" s="501"/>
      <c r="AB1095" s="503"/>
    </row>
    <row r="1096" spans="1:28" ht="35.1" customHeight="1">
      <c r="A1096" s="498">
        <v>1092</v>
      </c>
      <c r="B1096" s="504" t="s">
        <v>593</v>
      </c>
      <c r="C1096" s="504" t="s">
        <v>594</v>
      </c>
      <c r="D1096" s="499">
        <v>2</v>
      </c>
      <c r="E1096" s="499">
        <v>30</v>
      </c>
      <c r="F1096" s="499">
        <v>30</v>
      </c>
      <c r="G1096" s="499">
        <v>22800</v>
      </c>
      <c r="H1096" s="499">
        <v>9090</v>
      </c>
      <c r="I1096" s="499"/>
      <c r="J1096" s="499">
        <v>31890</v>
      </c>
      <c r="K1096" s="499">
        <v>22800</v>
      </c>
      <c r="L1096" s="499">
        <v>9090</v>
      </c>
      <c r="M1096" s="499"/>
      <c r="N1096" s="499">
        <v>31890</v>
      </c>
      <c r="O1096" s="499">
        <v>2552</v>
      </c>
      <c r="P1096" s="499">
        <v>34442</v>
      </c>
      <c r="Q1096" s="499"/>
      <c r="R1096" s="501"/>
      <c r="S1096" s="502"/>
      <c r="T1096" s="499">
        <v>36000</v>
      </c>
      <c r="U1096" s="499"/>
      <c r="V1096" s="499">
        <v>34442</v>
      </c>
      <c r="W1096" s="501"/>
      <c r="X1096" s="501"/>
      <c r="Y1096" s="501"/>
      <c r="Z1096" s="501"/>
      <c r="AA1096" s="501"/>
      <c r="AB1096" s="503"/>
    </row>
    <row r="1097" spans="1:28" ht="35.1" customHeight="1">
      <c r="A1097" s="498">
        <v>1093</v>
      </c>
      <c r="B1097" s="504" t="s">
        <v>980</v>
      </c>
      <c r="C1097" s="504" t="s">
        <v>981</v>
      </c>
      <c r="D1097" s="499">
        <v>3</v>
      </c>
      <c r="E1097" s="499">
        <v>5020</v>
      </c>
      <c r="F1097" s="499">
        <v>5020</v>
      </c>
      <c r="G1097" s="499">
        <v>60200</v>
      </c>
      <c r="H1097" s="499"/>
      <c r="I1097" s="499"/>
      <c r="J1097" s="499">
        <v>60200</v>
      </c>
      <c r="K1097" s="499">
        <v>60200</v>
      </c>
      <c r="L1097" s="499"/>
      <c r="M1097" s="499"/>
      <c r="N1097" s="499">
        <v>60200</v>
      </c>
      <c r="O1097" s="499">
        <v>4816</v>
      </c>
      <c r="P1097" s="499">
        <v>65016</v>
      </c>
      <c r="Q1097" s="499"/>
      <c r="R1097" s="501"/>
      <c r="S1097" s="502"/>
      <c r="T1097" s="499"/>
      <c r="U1097" s="499"/>
      <c r="V1097" s="499">
        <v>65016</v>
      </c>
      <c r="W1097" s="501"/>
      <c r="X1097" s="501"/>
      <c r="Y1097" s="501"/>
      <c r="Z1097" s="501"/>
      <c r="AA1097" s="501"/>
      <c r="AB1097" s="503"/>
    </row>
    <row r="1098" spans="1:28" ht="35.1" customHeight="1">
      <c r="A1098" s="498">
        <v>1094</v>
      </c>
      <c r="B1098" s="504" t="s">
        <v>10849</v>
      </c>
      <c r="C1098" s="504" t="s">
        <v>10850</v>
      </c>
      <c r="D1098" s="499">
        <v>8</v>
      </c>
      <c r="E1098" s="499">
        <v>575</v>
      </c>
      <c r="F1098" s="499">
        <v>575</v>
      </c>
      <c r="G1098" s="499">
        <v>136600</v>
      </c>
      <c r="H1098" s="499"/>
      <c r="I1098" s="499"/>
      <c r="J1098" s="499">
        <v>136600</v>
      </c>
      <c r="K1098" s="499">
        <v>136600</v>
      </c>
      <c r="L1098" s="499"/>
      <c r="M1098" s="499"/>
      <c r="N1098" s="499">
        <v>136600</v>
      </c>
      <c r="O1098" s="499">
        <v>10928</v>
      </c>
      <c r="P1098" s="499">
        <v>147528</v>
      </c>
      <c r="Q1098" s="499"/>
      <c r="R1098" s="501"/>
      <c r="S1098" s="502"/>
      <c r="T1098" s="499"/>
      <c r="U1098" s="499">
        <v>58320</v>
      </c>
      <c r="V1098" s="499">
        <v>89208</v>
      </c>
      <c r="W1098" s="501"/>
      <c r="X1098" s="501"/>
      <c r="Y1098" s="501"/>
      <c r="Z1098" s="501"/>
      <c r="AA1098" s="501"/>
      <c r="AB1098" s="503"/>
    </row>
    <row r="1099" spans="1:28" ht="35.1" customHeight="1">
      <c r="A1099" s="498">
        <v>1095</v>
      </c>
      <c r="B1099" s="504" t="s">
        <v>270</v>
      </c>
      <c r="C1099" s="504" t="s">
        <v>271</v>
      </c>
      <c r="D1099" s="499">
        <v>11</v>
      </c>
      <c r="E1099" s="499">
        <v>111000</v>
      </c>
      <c r="F1099" s="499">
        <v>111000</v>
      </c>
      <c r="G1099" s="499">
        <v>601000</v>
      </c>
      <c r="H1099" s="499"/>
      <c r="I1099" s="499"/>
      <c r="J1099" s="499">
        <v>601000</v>
      </c>
      <c r="K1099" s="499">
        <v>601000</v>
      </c>
      <c r="L1099" s="499"/>
      <c r="M1099" s="499"/>
      <c r="N1099" s="499">
        <v>601000</v>
      </c>
      <c r="O1099" s="499">
        <v>48080</v>
      </c>
      <c r="P1099" s="499">
        <v>649080</v>
      </c>
      <c r="Q1099" s="499"/>
      <c r="R1099" s="501"/>
      <c r="S1099" s="502"/>
      <c r="T1099" s="499"/>
      <c r="U1099" s="499"/>
      <c r="V1099" s="499">
        <v>649080</v>
      </c>
      <c r="W1099" s="501"/>
      <c r="X1099" s="501"/>
      <c r="Y1099" s="501"/>
      <c r="Z1099" s="501"/>
      <c r="AA1099" s="501"/>
      <c r="AB1099" s="503"/>
    </row>
    <row r="1100" spans="1:28" ht="35.1" customHeight="1">
      <c r="A1100" s="498">
        <v>1096</v>
      </c>
      <c r="B1100" s="504" t="s">
        <v>10701</v>
      </c>
      <c r="C1100" s="504" t="s">
        <v>10702</v>
      </c>
      <c r="D1100" s="499">
        <v>30</v>
      </c>
      <c r="E1100" s="499">
        <v>22260</v>
      </c>
      <c r="F1100" s="499">
        <v>22260</v>
      </c>
      <c r="G1100" s="499">
        <v>1381600</v>
      </c>
      <c r="H1100" s="499">
        <v>4545</v>
      </c>
      <c r="I1100" s="499"/>
      <c r="J1100" s="499">
        <v>1386145</v>
      </c>
      <c r="K1100" s="499">
        <v>1381600</v>
      </c>
      <c r="L1100" s="499">
        <v>4545</v>
      </c>
      <c r="M1100" s="499"/>
      <c r="N1100" s="499">
        <v>1386145</v>
      </c>
      <c r="O1100" s="499">
        <v>110892</v>
      </c>
      <c r="P1100" s="499">
        <v>1497037</v>
      </c>
      <c r="Q1100" s="499"/>
      <c r="R1100" s="501"/>
      <c r="S1100" s="502"/>
      <c r="T1100" s="499">
        <v>38000</v>
      </c>
      <c r="U1100" s="499"/>
      <c r="V1100" s="499">
        <v>1497037</v>
      </c>
      <c r="W1100" s="501"/>
      <c r="X1100" s="501"/>
      <c r="Y1100" s="501"/>
      <c r="Z1100" s="501"/>
      <c r="AA1100" s="501"/>
      <c r="AB1100" s="503"/>
    </row>
    <row r="1101" spans="1:28" ht="35.1" customHeight="1">
      <c r="A1101" s="498">
        <v>1097</v>
      </c>
      <c r="B1101" s="504" t="s">
        <v>10851</v>
      </c>
      <c r="C1101" s="504" t="s">
        <v>10852</v>
      </c>
      <c r="D1101" s="499">
        <v>1</v>
      </c>
      <c r="E1101" s="499">
        <v>545</v>
      </c>
      <c r="F1101" s="499">
        <v>545</v>
      </c>
      <c r="G1101" s="499">
        <v>19000</v>
      </c>
      <c r="H1101" s="499"/>
      <c r="I1101" s="499"/>
      <c r="J1101" s="499">
        <v>19000</v>
      </c>
      <c r="K1101" s="499">
        <v>19000</v>
      </c>
      <c r="L1101" s="499"/>
      <c r="M1101" s="499"/>
      <c r="N1101" s="499">
        <v>19000</v>
      </c>
      <c r="O1101" s="499">
        <v>1520</v>
      </c>
      <c r="P1101" s="499">
        <v>20520</v>
      </c>
      <c r="Q1101" s="499"/>
      <c r="R1101" s="501"/>
      <c r="S1101" s="502"/>
      <c r="T1101" s="499"/>
      <c r="U1101" s="499">
        <v>20520</v>
      </c>
      <c r="V1101" s="499"/>
      <c r="W1101" s="501"/>
      <c r="X1101" s="501"/>
      <c r="Y1101" s="501"/>
      <c r="Z1101" s="501"/>
      <c r="AA1101" s="501"/>
      <c r="AB1101" s="503"/>
    </row>
    <row r="1102" spans="1:28" ht="35.1" customHeight="1">
      <c r="A1102" s="498">
        <v>1098</v>
      </c>
      <c r="B1102" s="504" t="s">
        <v>11056</v>
      </c>
      <c r="C1102" s="504" t="s">
        <v>11580</v>
      </c>
      <c r="D1102" s="499">
        <v>3</v>
      </c>
      <c r="E1102" s="499">
        <v>9879</v>
      </c>
      <c r="F1102" s="499">
        <v>9879</v>
      </c>
      <c r="G1102" s="499">
        <v>110525</v>
      </c>
      <c r="H1102" s="499">
        <v>4545</v>
      </c>
      <c r="I1102" s="499"/>
      <c r="J1102" s="499">
        <v>115070</v>
      </c>
      <c r="K1102" s="499">
        <v>110525</v>
      </c>
      <c r="L1102" s="499">
        <v>4545</v>
      </c>
      <c r="M1102" s="499"/>
      <c r="N1102" s="499">
        <v>115070</v>
      </c>
      <c r="O1102" s="499">
        <v>9206</v>
      </c>
      <c r="P1102" s="499">
        <v>124276</v>
      </c>
      <c r="Q1102" s="499"/>
      <c r="R1102" s="501"/>
      <c r="S1102" s="502"/>
      <c r="T1102" s="499">
        <v>41000</v>
      </c>
      <c r="U1102" s="499">
        <v>40549</v>
      </c>
      <c r="V1102" s="499">
        <v>83727</v>
      </c>
      <c r="W1102" s="501"/>
      <c r="X1102" s="501"/>
      <c r="Y1102" s="501"/>
      <c r="Z1102" s="501"/>
      <c r="AA1102" s="501"/>
      <c r="AB1102" s="503"/>
    </row>
    <row r="1103" spans="1:28" ht="35.1" customHeight="1">
      <c r="A1103" s="498">
        <v>1099</v>
      </c>
      <c r="B1103" s="504" t="s">
        <v>7051</v>
      </c>
      <c r="C1103" s="504" t="s">
        <v>7052</v>
      </c>
      <c r="D1103" s="499">
        <v>2</v>
      </c>
      <c r="E1103" s="499">
        <v>12300</v>
      </c>
      <c r="F1103" s="499">
        <v>12300</v>
      </c>
      <c r="G1103" s="499">
        <v>82478</v>
      </c>
      <c r="H1103" s="499"/>
      <c r="I1103" s="499"/>
      <c r="J1103" s="499">
        <v>82478</v>
      </c>
      <c r="K1103" s="499">
        <v>82478</v>
      </c>
      <c r="L1103" s="499"/>
      <c r="M1103" s="499"/>
      <c r="N1103" s="499">
        <v>82478</v>
      </c>
      <c r="O1103" s="499">
        <v>6598</v>
      </c>
      <c r="P1103" s="499">
        <v>89076</v>
      </c>
      <c r="Q1103" s="499"/>
      <c r="R1103" s="501"/>
      <c r="S1103" s="502"/>
      <c r="T1103" s="499"/>
      <c r="U1103" s="499">
        <v>89076</v>
      </c>
      <c r="V1103" s="499"/>
      <c r="W1103" s="501"/>
      <c r="X1103" s="501"/>
      <c r="Y1103" s="501"/>
      <c r="Z1103" s="501"/>
      <c r="AA1103" s="501"/>
      <c r="AB1103" s="503"/>
    </row>
    <row r="1104" spans="1:28" ht="35.1" customHeight="1">
      <c r="A1104" s="498">
        <v>1100</v>
      </c>
      <c r="B1104" s="504" t="s">
        <v>265</v>
      </c>
      <c r="C1104" s="504" t="s">
        <v>266</v>
      </c>
      <c r="D1104" s="499">
        <v>1</v>
      </c>
      <c r="E1104" s="499">
        <v>3000</v>
      </c>
      <c r="F1104" s="499">
        <v>3000</v>
      </c>
      <c r="G1104" s="499">
        <v>16400</v>
      </c>
      <c r="H1104" s="499"/>
      <c r="I1104" s="499"/>
      <c r="J1104" s="499">
        <v>16400</v>
      </c>
      <c r="K1104" s="499">
        <v>16400</v>
      </c>
      <c r="L1104" s="499"/>
      <c r="M1104" s="499"/>
      <c r="N1104" s="499">
        <v>16400</v>
      </c>
      <c r="O1104" s="499">
        <v>1312</v>
      </c>
      <c r="P1104" s="499">
        <v>17712</v>
      </c>
      <c r="Q1104" s="499"/>
      <c r="R1104" s="501"/>
      <c r="S1104" s="502"/>
      <c r="T1104" s="499"/>
      <c r="U1104" s="499"/>
      <c r="V1104" s="499">
        <v>17712</v>
      </c>
      <c r="W1104" s="501"/>
      <c r="X1104" s="501"/>
      <c r="Y1104" s="501"/>
      <c r="Z1104" s="501"/>
      <c r="AA1104" s="501"/>
      <c r="AB1104" s="503"/>
    </row>
    <row r="1105" spans="1:28" ht="35.1" customHeight="1">
      <c r="A1105" s="498">
        <v>1101</v>
      </c>
      <c r="B1105" s="504" t="s">
        <v>587</v>
      </c>
      <c r="C1105" s="504" t="s">
        <v>588</v>
      </c>
      <c r="D1105" s="499">
        <v>1</v>
      </c>
      <c r="E1105" s="499">
        <v>1380</v>
      </c>
      <c r="F1105" s="499">
        <v>1380</v>
      </c>
      <c r="G1105" s="499">
        <v>132000</v>
      </c>
      <c r="H1105" s="499"/>
      <c r="I1105" s="499">
        <v>15000</v>
      </c>
      <c r="J1105" s="499">
        <v>147000</v>
      </c>
      <c r="K1105" s="499">
        <v>132000</v>
      </c>
      <c r="L1105" s="499"/>
      <c r="M1105" s="499">
        <v>15000</v>
      </c>
      <c r="N1105" s="499">
        <v>147000</v>
      </c>
      <c r="O1105" s="499">
        <v>11760</v>
      </c>
      <c r="P1105" s="499">
        <v>158760</v>
      </c>
      <c r="Q1105" s="499"/>
      <c r="R1105" s="501"/>
      <c r="S1105" s="502">
        <v>643000</v>
      </c>
      <c r="T1105" s="499"/>
      <c r="U1105" s="499">
        <v>158760</v>
      </c>
      <c r="V1105" s="499"/>
      <c r="W1105" s="501"/>
      <c r="X1105" s="501"/>
      <c r="Y1105" s="501"/>
      <c r="Z1105" s="501"/>
      <c r="AA1105" s="501"/>
      <c r="AB1105" s="503"/>
    </row>
    <row r="1106" spans="1:28" ht="35.1" customHeight="1">
      <c r="A1106" s="498">
        <v>1102</v>
      </c>
      <c r="B1106" s="504" t="s">
        <v>7041</v>
      </c>
      <c r="C1106" s="504" t="s">
        <v>7042</v>
      </c>
      <c r="D1106" s="499">
        <v>19</v>
      </c>
      <c r="E1106" s="499">
        <v>16160</v>
      </c>
      <c r="F1106" s="499">
        <v>16160</v>
      </c>
      <c r="G1106" s="499">
        <v>372750</v>
      </c>
      <c r="H1106" s="499"/>
      <c r="I1106" s="499"/>
      <c r="J1106" s="499">
        <v>372750</v>
      </c>
      <c r="K1106" s="499">
        <v>372750</v>
      </c>
      <c r="L1106" s="499"/>
      <c r="M1106" s="499"/>
      <c r="N1106" s="499">
        <v>372750</v>
      </c>
      <c r="O1106" s="499">
        <v>29820</v>
      </c>
      <c r="P1106" s="499">
        <v>402570</v>
      </c>
      <c r="Q1106" s="499"/>
      <c r="R1106" s="501"/>
      <c r="S1106" s="502">
        <v>4959000</v>
      </c>
      <c r="T1106" s="499"/>
      <c r="U1106" s="499">
        <v>402570</v>
      </c>
      <c r="V1106" s="499"/>
      <c r="W1106" s="501"/>
      <c r="X1106" s="501"/>
      <c r="Y1106" s="501"/>
      <c r="Z1106" s="501"/>
      <c r="AA1106" s="501"/>
      <c r="AB1106" s="503"/>
    </row>
    <row r="1107" spans="1:28" ht="35.1" customHeight="1">
      <c r="A1107" s="498">
        <v>1103</v>
      </c>
      <c r="B1107" s="504" t="s">
        <v>11057</v>
      </c>
      <c r="C1107" s="504" t="s">
        <v>11581</v>
      </c>
      <c r="D1107" s="499">
        <v>1</v>
      </c>
      <c r="E1107" s="499">
        <v>80</v>
      </c>
      <c r="F1107" s="499">
        <v>80</v>
      </c>
      <c r="G1107" s="499">
        <v>19000</v>
      </c>
      <c r="H1107" s="499">
        <v>4545</v>
      </c>
      <c r="I1107" s="499"/>
      <c r="J1107" s="499">
        <v>23545</v>
      </c>
      <c r="K1107" s="499">
        <v>19000</v>
      </c>
      <c r="L1107" s="499">
        <v>4545</v>
      </c>
      <c r="M1107" s="499"/>
      <c r="N1107" s="499">
        <v>23545</v>
      </c>
      <c r="O1107" s="499">
        <v>1884</v>
      </c>
      <c r="P1107" s="499">
        <v>25429</v>
      </c>
      <c r="Q1107" s="499"/>
      <c r="R1107" s="501"/>
      <c r="S1107" s="502">
        <v>650000</v>
      </c>
      <c r="T1107" s="499">
        <v>26000</v>
      </c>
      <c r="U1107" s="499">
        <v>25429</v>
      </c>
      <c r="V1107" s="499"/>
      <c r="W1107" s="501"/>
      <c r="X1107" s="501"/>
      <c r="Y1107" s="501"/>
      <c r="Z1107" s="501"/>
      <c r="AA1107" s="501"/>
      <c r="AB1107" s="503"/>
    </row>
    <row r="1108" spans="1:28" ht="35.1" customHeight="1">
      <c r="A1108" s="498">
        <v>1104</v>
      </c>
      <c r="B1108" s="504" t="s">
        <v>7695</v>
      </c>
      <c r="C1108" s="504" t="s">
        <v>7696</v>
      </c>
      <c r="D1108" s="499">
        <v>15</v>
      </c>
      <c r="E1108" s="499">
        <v>55600</v>
      </c>
      <c r="F1108" s="499">
        <v>55600</v>
      </c>
      <c r="G1108" s="499">
        <v>395000</v>
      </c>
      <c r="H1108" s="499"/>
      <c r="I1108" s="499"/>
      <c r="J1108" s="499">
        <v>395000</v>
      </c>
      <c r="K1108" s="499">
        <v>395000</v>
      </c>
      <c r="L1108" s="499"/>
      <c r="M1108" s="499"/>
      <c r="N1108" s="499">
        <v>395000</v>
      </c>
      <c r="O1108" s="499">
        <v>31600</v>
      </c>
      <c r="P1108" s="499">
        <v>426600</v>
      </c>
      <c r="Q1108" s="499"/>
      <c r="R1108" s="501"/>
      <c r="S1108" s="502">
        <v>30390000</v>
      </c>
      <c r="T1108" s="499"/>
      <c r="U1108" s="499"/>
      <c r="V1108" s="499">
        <v>426600</v>
      </c>
      <c r="W1108" s="501"/>
      <c r="X1108" s="501"/>
      <c r="Y1108" s="501"/>
      <c r="Z1108" s="501"/>
      <c r="AA1108" s="501"/>
      <c r="AB1108" s="503"/>
    </row>
    <row r="1109" spans="1:28" ht="35.1" customHeight="1">
      <c r="A1109" s="498">
        <v>1105</v>
      </c>
      <c r="B1109" s="504" t="s">
        <v>5228</v>
      </c>
      <c r="C1109" s="504" t="s">
        <v>5229</v>
      </c>
      <c r="D1109" s="499">
        <v>1</v>
      </c>
      <c r="E1109" s="499">
        <v>52600</v>
      </c>
      <c r="F1109" s="499">
        <v>58438</v>
      </c>
      <c r="G1109" s="499">
        <v>403900</v>
      </c>
      <c r="H1109" s="499"/>
      <c r="I1109" s="499"/>
      <c r="J1109" s="499">
        <v>403900</v>
      </c>
      <c r="K1109" s="499">
        <v>403900</v>
      </c>
      <c r="L1109" s="499"/>
      <c r="M1109" s="499"/>
      <c r="N1109" s="499">
        <v>403900</v>
      </c>
      <c r="O1109" s="499">
        <v>32312</v>
      </c>
      <c r="P1109" s="499">
        <v>436212</v>
      </c>
      <c r="Q1109" s="499"/>
      <c r="R1109" s="501"/>
      <c r="S1109" s="502"/>
      <c r="T1109" s="499"/>
      <c r="U1109" s="499"/>
      <c r="V1109" s="499">
        <v>436212</v>
      </c>
      <c r="W1109" s="501"/>
      <c r="X1109" s="501"/>
      <c r="Y1109" s="501"/>
      <c r="Z1109" s="501"/>
      <c r="AA1109" s="501"/>
      <c r="AB1109" s="503"/>
    </row>
    <row r="1110" spans="1:28" ht="35.1" customHeight="1">
      <c r="A1110" s="498">
        <v>1106</v>
      </c>
      <c r="B1110" s="504" t="s">
        <v>11058</v>
      </c>
      <c r="C1110" s="504" t="s">
        <v>11582</v>
      </c>
      <c r="D1110" s="499">
        <v>16</v>
      </c>
      <c r="E1110" s="499">
        <v>14185</v>
      </c>
      <c r="F1110" s="499">
        <v>14185</v>
      </c>
      <c r="G1110" s="499">
        <v>531037</v>
      </c>
      <c r="H1110" s="499"/>
      <c r="I1110" s="499"/>
      <c r="J1110" s="499">
        <v>531037</v>
      </c>
      <c r="K1110" s="499">
        <v>531037</v>
      </c>
      <c r="L1110" s="499"/>
      <c r="M1110" s="499"/>
      <c r="N1110" s="499">
        <v>531037</v>
      </c>
      <c r="O1110" s="499">
        <v>42483</v>
      </c>
      <c r="P1110" s="499">
        <v>573520</v>
      </c>
      <c r="Q1110" s="499"/>
      <c r="R1110" s="501"/>
      <c r="S1110" s="502"/>
      <c r="T1110" s="499"/>
      <c r="U1110" s="499"/>
      <c r="V1110" s="499">
        <v>573520</v>
      </c>
      <c r="W1110" s="501"/>
      <c r="X1110" s="501"/>
      <c r="Y1110" s="501"/>
      <c r="Z1110" s="501"/>
      <c r="AA1110" s="501"/>
      <c r="AB1110" s="503"/>
    </row>
    <row r="1111" spans="1:28" ht="35.1" customHeight="1">
      <c r="A1111" s="498">
        <v>1107</v>
      </c>
      <c r="B1111" s="504" t="s">
        <v>11059</v>
      </c>
      <c r="C1111" s="504" t="s">
        <v>11583</v>
      </c>
      <c r="D1111" s="499">
        <v>2</v>
      </c>
      <c r="E1111" s="499">
        <v>39680</v>
      </c>
      <c r="F1111" s="499">
        <v>72708</v>
      </c>
      <c r="G1111" s="499">
        <v>607183</v>
      </c>
      <c r="H1111" s="499"/>
      <c r="I1111" s="499"/>
      <c r="J1111" s="499">
        <v>607183</v>
      </c>
      <c r="K1111" s="499">
        <v>607183</v>
      </c>
      <c r="L1111" s="499"/>
      <c r="M1111" s="499"/>
      <c r="N1111" s="499">
        <v>607183</v>
      </c>
      <c r="O1111" s="499">
        <v>48574</v>
      </c>
      <c r="P1111" s="499">
        <v>655757</v>
      </c>
      <c r="Q1111" s="499"/>
      <c r="R1111" s="501"/>
      <c r="S1111" s="502"/>
      <c r="T1111" s="499"/>
      <c r="U1111" s="499">
        <v>655757</v>
      </c>
      <c r="V1111" s="499"/>
      <c r="W1111" s="501"/>
      <c r="X1111" s="501"/>
      <c r="Y1111" s="501"/>
      <c r="Z1111" s="501"/>
      <c r="AA1111" s="501"/>
      <c r="AB1111" s="503"/>
    </row>
    <row r="1112" spans="1:28" ht="35.1" customHeight="1">
      <c r="A1112" s="498">
        <v>1108</v>
      </c>
      <c r="B1112" s="504" t="s">
        <v>1635</v>
      </c>
      <c r="C1112" s="504" t="s">
        <v>1636</v>
      </c>
      <c r="D1112" s="499">
        <v>2</v>
      </c>
      <c r="E1112" s="499">
        <v>8145</v>
      </c>
      <c r="F1112" s="499">
        <v>8145</v>
      </c>
      <c r="G1112" s="499">
        <v>69000</v>
      </c>
      <c r="H1112" s="499"/>
      <c r="I1112" s="499"/>
      <c r="J1112" s="499">
        <v>69000</v>
      </c>
      <c r="K1112" s="499">
        <v>69000</v>
      </c>
      <c r="L1112" s="499"/>
      <c r="M1112" s="499"/>
      <c r="N1112" s="499">
        <v>69000</v>
      </c>
      <c r="O1112" s="499">
        <v>5520</v>
      </c>
      <c r="P1112" s="499">
        <v>74520</v>
      </c>
      <c r="Q1112" s="499"/>
      <c r="R1112" s="501"/>
      <c r="S1112" s="502"/>
      <c r="T1112" s="499"/>
      <c r="U1112" s="499"/>
      <c r="V1112" s="499">
        <v>74520</v>
      </c>
      <c r="W1112" s="501"/>
      <c r="X1112" s="501"/>
      <c r="Y1112" s="501"/>
      <c r="Z1112" s="501"/>
      <c r="AA1112" s="501"/>
      <c r="AB1112" s="503"/>
    </row>
    <row r="1113" spans="1:28" ht="35.1" customHeight="1">
      <c r="A1113" s="498">
        <v>1109</v>
      </c>
      <c r="B1113" s="504" t="s">
        <v>4869</v>
      </c>
      <c r="C1113" s="504" t="s">
        <v>4870</v>
      </c>
      <c r="D1113" s="499">
        <v>11</v>
      </c>
      <c r="E1113" s="499">
        <v>80600</v>
      </c>
      <c r="F1113" s="499">
        <v>82100</v>
      </c>
      <c r="G1113" s="499">
        <v>520000</v>
      </c>
      <c r="H1113" s="499"/>
      <c r="I1113" s="499"/>
      <c r="J1113" s="499">
        <v>520000</v>
      </c>
      <c r="K1113" s="499">
        <v>520000</v>
      </c>
      <c r="L1113" s="499"/>
      <c r="M1113" s="499"/>
      <c r="N1113" s="499">
        <v>520000</v>
      </c>
      <c r="O1113" s="499">
        <v>41600</v>
      </c>
      <c r="P1113" s="499">
        <v>561600</v>
      </c>
      <c r="Q1113" s="499"/>
      <c r="R1113" s="501"/>
      <c r="S1113" s="502">
        <v>283000</v>
      </c>
      <c r="T1113" s="499"/>
      <c r="U1113" s="499"/>
      <c r="V1113" s="499">
        <v>561600</v>
      </c>
      <c r="W1113" s="501"/>
      <c r="X1113" s="501"/>
      <c r="Y1113" s="501"/>
      <c r="Z1113" s="501"/>
      <c r="AA1113" s="501"/>
      <c r="AB1113" s="503"/>
    </row>
    <row r="1114" spans="1:28" ht="35.1" customHeight="1">
      <c r="A1114" s="498">
        <v>1110</v>
      </c>
      <c r="B1114" s="504" t="s">
        <v>248</v>
      </c>
      <c r="C1114" s="504" t="s">
        <v>249</v>
      </c>
      <c r="D1114" s="499">
        <v>4</v>
      </c>
      <c r="E1114" s="499">
        <v>6601</v>
      </c>
      <c r="F1114" s="499">
        <v>6601</v>
      </c>
      <c r="G1114" s="499">
        <v>141158</v>
      </c>
      <c r="H1114" s="499">
        <v>4545</v>
      </c>
      <c r="I1114" s="499"/>
      <c r="J1114" s="499">
        <v>145703</v>
      </c>
      <c r="K1114" s="499">
        <v>141158</v>
      </c>
      <c r="L1114" s="499">
        <v>4545</v>
      </c>
      <c r="M1114" s="499"/>
      <c r="N1114" s="499">
        <v>145703</v>
      </c>
      <c r="O1114" s="499">
        <v>11657</v>
      </c>
      <c r="P1114" s="499">
        <v>157360</v>
      </c>
      <c r="Q1114" s="499"/>
      <c r="R1114" s="501"/>
      <c r="S1114" s="502"/>
      <c r="T1114" s="499">
        <v>41000</v>
      </c>
      <c r="U1114" s="499"/>
      <c r="V1114" s="499">
        <v>157360</v>
      </c>
      <c r="W1114" s="501"/>
      <c r="X1114" s="501"/>
      <c r="Y1114" s="501"/>
      <c r="Z1114" s="501"/>
      <c r="AA1114" s="501"/>
      <c r="AB1114" s="503"/>
    </row>
    <row r="1115" spans="1:28" ht="35.1" customHeight="1">
      <c r="A1115" s="498">
        <v>1111</v>
      </c>
      <c r="B1115" s="504" t="s">
        <v>8197</v>
      </c>
      <c r="C1115" s="504" t="s">
        <v>8198</v>
      </c>
      <c r="D1115" s="499">
        <v>3</v>
      </c>
      <c r="E1115" s="499">
        <v>7000</v>
      </c>
      <c r="F1115" s="499">
        <v>7000</v>
      </c>
      <c r="G1115" s="499">
        <v>75000</v>
      </c>
      <c r="H1115" s="499">
        <v>4545</v>
      </c>
      <c r="I1115" s="499"/>
      <c r="J1115" s="499">
        <v>79545</v>
      </c>
      <c r="K1115" s="499">
        <v>75000</v>
      </c>
      <c r="L1115" s="499">
        <v>4545</v>
      </c>
      <c r="M1115" s="499"/>
      <c r="N1115" s="499">
        <v>79545</v>
      </c>
      <c r="O1115" s="499">
        <v>6364</v>
      </c>
      <c r="P1115" s="499">
        <v>85909</v>
      </c>
      <c r="Q1115" s="499"/>
      <c r="R1115" s="501"/>
      <c r="S1115" s="502"/>
      <c r="T1115" s="499">
        <v>26000</v>
      </c>
      <c r="U1115" s="499"/>
      <c r="V1115" s="499">
        <v>85909</v>
      </c>
      <c r="W1115" s="501"/>
      <c r="X1115" s="501"/>
      <c r="Y1115" s="501"/>
      <c r="Z1115" s="501"/>
      <c r="AA1115" s="501"/>
      <c r="AB1115" s="503"/>
    </row>
    <row r="1116" spans="1:28" ht="35.1" customHeight="1">
      <c r="A1116" s="498">
        <v>1112</v>
      </c>
      <c r="B1116" s="504" t="s">
        <v>5308</v>
      </c>
      <c r="C1116" s="504" t="s">
        <v>5309</v>
      </c>
      <c r="D1116" s="499">
        <v>9</v>
      </c>
      <c r="E1116" s="499">
        <v>15365</v>
      </c>
      <c r="F1116" s="499">
        <v>15365</v>
      </c>
      <c r="G1116" s="499">
        <v>163400</v>
      </c>
      <c r="H1116" s="499">
        <v>40905</v>
      </c>
      <c r="I1116" s="499"/>
      <c r="J1116" s="499">
        <v>204305</v>
      </c>
      <c r="K1116" s="499">
        <v>163400</v>
      </c>
      <c r="L1116" s="499">
        <v>40905</v>
      </c>
      <c r="M1116" s="499"/>
      <c r="N1116" s="499">
        <v>204305</v>
      </c>
      <c r="O1116" s="499">
        <v>16348</v>
      </c>
      <c r="P1116" s="499">
        <v>220653</v>
      </c>
      <c r="Q1116" s="499"/>
      <c r="R1116" s="501"/>
      <c r="S1116" s="502"/>
      <c r="T1116" s="499">
        <v>225000</v>
      </c>
      <c r="U1116" s="499">
        <v>120881</v>
      </c>
      <c r="V1116" s="499">
        <v>99772</v>
      </c>
      <c r="W1116" s="501"/>
      <c r="X1116" s="501"/>
      <c r="Y1116" s="501"/>
      <c r="Z1116" s="501"/>
      <c r="AA1116" s="501"/>
      <c r="AB1116" s="503"/>
    </row>
    <row r="1117" spans="1:28" ht="35.1" customHeight="1">
      <c r="A1117" s="498">
        <v>1113</v>
      </c>
      <c r="B1117" s="504" t="s">
        <v>8790</v>
      </c>
      <c r="C1117" s="504" t="s">
        <v>8791</v>
      </c>
      <c r="D1117" s="499">
        <v>42</v>
      </c>
      <c r="E1117" s="499">
        <v>1150800</v>
      </c>
      <c r="F1117" s="499">
        <v>1150800</v>
      </c>
      <c r="G1117" s="499">
        <v>5852400</v>
      </c>
      <c r="H1117" s="499"/>
      <c r="I1117" s="499"/>
      <c r="J1117" s="499">
        <v>5852400</v>
      </c>
      <c r="K1117" s="499">
        <v>5852400</v>
      </c>
      <c r="L1117" s="499"/>
      <c r="M1117" s="499"/>
      <c r="N1117" s="499">
        <v>5852400</v>
      </c>
      <c r="O1117" s="499">
        <v>468192</v>
      </c>
      <c r="P1117" s="499">
        <v>6320592</v>
      </c>
      <c r="Q1117" s="499"/>
      <c r="R1117" s="501"/>
      <c r="S1117" s="502">
        <v>74700000</v>
      </c>
      <c r="T1117" s="499"/>
      <c r="U1117" s="499"/>
      <c r="V1117" s="499">
        <v>6320592</v>
      </c>
      <c r="W1117" s="501"/>
      <c r="X1117" s="501"/>
      <c r="Y1117" s="501"/>
      <c r="Z1117" s="501"/>
      <c r="AA1117" s="501"/>
      <c r="AB1117" s="503"/>
    </row>
    <row r="1118" spans="1:28" ht="35.1" customHeight="1">
      <c r="A1118" s="498">
        <v>1114</v>
      </c>
      <c r="B1118" s="504" t="s">
        <v>11060</v>
      </c>
      <c r="C1118" s="504" t="s">
        <v>11584</v>
      </c>
      <c r="D1118" s="499">
        <v>2</v>
      </c>
      <c r="E1118" s="499">
        <v>3000</v>
      </c>
      <c r="F1118" s="499">
        <v>3000</v>
      </c>
      <c r="G1118" s="499">
        <v>34000</v>
      </c>
      <c r="H1118" s="499"/>
      <c r="I1118" s="499"/>
      <c r="J1118" s="499">
        <v>34000</v>
      </c>
      <c r="K1118" s="499">
        <v>27778</v>
      </c>
      <c r="L1118" s="499"/>
      <c r="M1118" s="499"/>
      <c r="N1118" s="499">
        <v>27778</v>
      </c>
      <c r="O1118" s="499">
        <v>2222</v>
      </c>
      <c r="P1118" s="499">
        <v>30000</v>
      </c>
      <c r="Q1118" s="499">
        <v>6222</v>
      </c>
      <c r="R1118" s="501"/>
      <c r="S1118" s="502"/>
      <c r="T1118" s="499"/>
      <c r="U1118" s="499"/>
      <c r="V1118" s="499">
        <v>30000</v>
      </c>
      <c r="W1118" s="501"/>
      <c r="X1118" s="501"/>
      <c r="Y1118" s="501"/>
      <c r="Z1118" s="501"/>
      <c r="AA1118" s="501"/>
      <c r="AB1118" s="503"/>
    </row>
    <row r="1119" spans="1:28" ht="35.1" customHeight="1">
      <c r="A1119" s="498">
        <v>1115</v>
      </c>
      <c r="B1119" s="504" t="s">
        <v>8898</v>
      </c>
      <c r="C1119" s="504" t="s">
        <v>8899</v>
      </c>
      <c r="D1119" s="499">
        <v>2</v>
      </c>
      <c r="E1119" s="499">
        <v>800</v>
      </c>
      <c r="F1119" s="499">
        <v>800</v>
      </c>
      <c r="G1119" s="499">
        <v>38000</v>
      </c>
      <c r="H1119" s="499"/>
      <c r="I1119" s="499"/>
      <c r="J1119" s="499">
        <v>38000</v>
      </c>
      <c r="K1119" s="499">
        <v>38000</v>
      </c>
      <c r="L1119" s="499"/>
      <c r="M1119" s="499"/>
      <c r="N1119" s="499">
        <v>38000</v>
      </c>
      <c r="O1119" s="499">
        <v>3040</v>
      </c>
      <c r="P1119" s="499">
        <v>41040</v>
      </c>
      <c r="Q1119" s="499"/>
      <c r="R1119" s="501"/>
      <c r="S1119" s="502"/>
      <c r="T1119" s="499"/>
      <c r="U1119" s="499"/>
      <c r="V1119" s="499">
        <v>41040</v>
      </c>
      <c r="W1119" s="501"/>
      <c r="X1119" s="501"/>
      <c r="Y1119" s="501"/>
      <c r="Z1119" s="501"/>
      <c r="AA1119" s="501"/>
      <c r="AB1119" s="503"/>
    </row>
    <row r="1120" spans="1:28" ht="35.1" customHeight="1">
      <c r="A1120" s="498">
        <v>1116</v>
      </c>
      <c r="B1120" s="504" t="s">
        <v>4415</v>
      </c>
      <c r="C1120" s="504" t="s">
        <v>4416</v>
      </c>
      <c r="D1120" s="499">
        <v>1</v>
      </c>
      <c r="E1120" s="499">
        <v>800</v>
      </c>
      <c r="F1120" s="499">
        <v>800</v>
      </c>
      <c r="G1120" s="499">
        <v>19000</v>
      </c>
      <c r="H1120" s="499"/>
      <c r="I1120" s="499"/>
      <c r="J1120" s="499">
        <v>19000</v>
      </c>
      <c r="K1120" s="499">
        <v>19000</v>
      </c>
      <c r="L1120" s="499"/>
      <c r="M1120" s="499"/>
      <c r="N1120" s="499">
        <v>19000</v>
      </c>
      <c r="O1120" s="499">
        <v>1520</v>
      </c>
      <c r="P1120" s="499">
        <v>20520</v>
      </c>
      <c r="Q1120" s="499"/>
      <c r="R1120" s="501"/>
      <c r="S1120" s="502"/>
      <c r="T1120" s="499"/>
      <c r="U1120" s="499"/>
      <c r="V1120" s="499">
        <v>20520</v>
      </c>
      <c r="W1120" s="501"/>
      <c r="X1120" s="501"/>
      <c r="Y1120" s="501"/>
      <c r="Z1120" s="501"/>
      <c r="AA1120" s="501"/>
      <c r="AB1120" s="503"/>
    </row>
    <row r="1121" spans="1:28" ht="35.1" customHeight="1">
      <c r="A1121" s="498">
        <v>1117</v>
      </c>
      <c r="B1121" s="504" t="s">
        <v>6722</v>
      </c>
      <c r="C1121" s="504" t="s">
        <v>6723</v>
      </c>
      <c r="D1121" s="499">
        <v>17</v>
      </c>
      <c r="E1121" s="499">
        <v>27323</v>
      </c>
      <c r="F1121" s="499">
        <v>27323</v>
      </c>
      <c r="G1121" s="499">
        <v>498000</v>
      </c>
      <c r="H1121" s="499">
        <v>68175</v>
      </c>
      <c r="I1121" s="499"/>
      <c r="J1121" s="499">
        <v>566175</v>
      </c>
      <c r="K1121" s="499">
        <v>498000</v>
      </c>
      <c r="L1121" s="499">
        <v>68175</v>
      </c>
      <c r="M1121" s="499"/>
      <c r="N1121" s="499">
        <v>566175</v>
      </c>
      <c r="O1121" s="499">
        <v>45300</v>
      </c>
      <c r="P1121" s="499">
        <v>611475</v>
      </c>
      <c r="Q1121" s="499"/>
      <c r="R1121" s="501"/>
      <c r="S1121" s="502">
        <v>180000</v>
      </c>
      <c r="T1121" s="499">
        <v>561000</v>
      </c>
      <c r="U1121" s="499"/>
      <c r="V1121" s="499">
        <v>611475</v>
      </c>
      <c r="W1121" s="501"/>
      <c r="X1121" s="501"/>
      <c r="Y1121" s="501"/>
      <c r="Z1121" s="501"/>
      <c r="AA1121" s="501"/>
      <c r="AB1121" s="503"/>
    </row>
    <row r="1122" spans="1:28" ht="35.1" customHeight="1">
      <c r="A1122" s="498">
        <v>1118</v>
      </c>
      <c r="B1122" s="504" t="s">
        <v>5186</v>
      </c>
      <c r="C1122" s="504" t="s">
        <v>11585</v>
      </c>
      <c r="D1122" s="499">
        <v>2</v>
      </c>
      <c r="E1122" s="499">
        <v>295</v>
      </c>
      <c r="F1122" s="499">
        <v>295</v>
      </c>
      <c r="G1122" s="499">
        <v>68600</v>
      </c>
      <c r="H1122" s="499"/>
      <c r="I1122" s="499"/>
      <c r="J1122" s="499">
        <v>68600</v>
      </c>
      <c r="K1122" s="499">
        <v>68600</v>
      </c>
      <c r="L1122" s="499"/>
      <c r="M1122" s="499"/>
      <c r="N1122" s="499">
        <v>68600</v>
      </c>
      <c r="O1122" s="499">
        <v>5488</v>
      </c>
      <c r="P1122" s="499">
        <v>74088</v>
      </c>
      <c r="Q1122" s="499"/>
      <c r="R1122" s="501"/>
      <c r="S1122" s="502"/>
      <c r="T1122" s="499"/>
      <c r="U1122" s="499"/>
      <c r="V1122" s="499">
        <v>74088</v>
      </c>
      <c r="W1122" s="501"/>
      <c r="X1122" s="501"/>
      <c r="Y1122" s="501"/>
      <c r="Z1122" s="501"/>
      <c r="AA1122" s="501"/>
      <c r="AB1122" s="503"/>
    </row>
    <row r="1123" spans="1:28" ht="35.1" customHeight="1">
      <c r="A1123" s="498">
        <v>1119</v>
      </c>
      <c r="B1123" s="504" t="s">
        <v>5186</v>
      </c>
      <c r="C1123" s="504" t="s">
        <v>11586</v>
      </c>
      <c r="D1123" s="499">
        <v>2</v>
      </c>
      <c r="E1123" s="499">
        <v>100</v>
      </c>
      <c r="F1123" s="499">
        <v>100</v>
      </c>
      <c r="G1123" s="499">
        <v>22400</v>
      </c>
      <c r="H1123" s="499"/>
      <c r="I1123" s="499"/>
      <c r="J1123" s="499">
        <v>22400</v>
      </c>
      <c r="K1123" s="499">
        <v>22400</v>
      </c>
      <c r="L1123" s="499"/>
      <c r="M1123" s="499"/>
      <c r="N1123" s="499">
        <v>22400</v>
      </c>
      <c r="O1123" s="499">
        <v>1792</v>
      </c>
      <c r="P1123" s="499">
        <v>24192</v>
      </c>
      <c r="Q1123" s="499"/>
      <c r="R1123" s="501"/>
      <c r="S1123" s="502"/>
      <c r="T1123" s="499"/>
      <c r="U1123" s="499"/>
      <c r="V1123" s="499">
        <v>24192</v>
      </c>
      <c r="W1123" s="501"/>
      <c r="X1123" s="501"/>
      <c r="Y1123" s="501"/>
      <c r="Z1123" s="501"/>
      <c r="AA1123" s="501"/>
      <c r="AB1123" s="503"/>
    </row>
    <row r="1124" spans="1:28" ht="35.1" customHeight="1">
      <c r="A1124" s="498">
        <v>1120</v>
      </c>
      <c r="B1124" s="504" t="s">
        <v>5186</v>
      </c>
      <c r="C1124" s="504" t="s">
        <v>11587</v>
      </c>
      <c r="D1124" s="499">
        <v>1</v>
      </c>
      <c r="E1124" s="499">
        <v>50</v>
      </c>
      <c r="F1124" s="499">
        <v>50</v>
      </c>
      <c r="G1124" s="499">
        <v>11200</v>
      </c>
      <c r="H1124" s="499"/>
      <c r="I1124" s="499"/>
      <c r="J1124" s="499">
        <v>11200</v>
      </c>
      <c r="K1124" s="499">
        <v>11200</v>
      </c>
      <c r="L1124" s="499"/>
      <c r="M1124" s="499"/>
      <c r="N1124" s="499">
        <v>11200</v>
      </c>
      <c r="O1124" s="499">
        <v>896</v>
      </c>
      <c r="P1124" s="499">
        <v>12096</v>
      </c>
      <c r="Q1124" s="499"/>
      <c r="R1124" s="501"/>
      <c r="S1124" s="502"/>
      <c r="T1124" s="499"/>
      <c r="U1124" s="499"/>
      <c r="V1124" s="499">
        <v>12096</v>
      </c>
      <c r="W1124" s="501"/>
      <c r="X1124" s="501"/>
      <c r="Y1124" s="501"/>
      <c r="Z1124" s="501"/>
      <c r="AA1124" s="501"/>
      <c r="AB1124" s="503"/>
    </row>
    <row r="1125" spans="1:28" ht="35.1" customHeight="1">
      <c r="A1125" s="498">
        <v>1121</v>
      </c>
      <c r="B1125" s="504" t="s">
        <v>5186</v>
      </c>
      <c r="C1125" s="504" t="s">
        <v>5187</v>
      </c>
      <c r="D1125" s="499">
        <v>3</v>
      </c>
      <c r="E1125" s="499">
        <v>150</v>
      </c>
      <c r="F1125" s="499">
        <v>150</v>
      </c>
      <c r="G1125" s="499">
        <v>42000</v>
      </c>
      <c r="H1125" s="499"/>
      <c r="I1125" s="499"/>
      <c r="J1125" s="499">
        <v>42000</v>
      </c>
      <c r="K1125" s="499">
        <v>42000</v>
      </c>
      <c r="L1125" s="499"/>
      <c r="M1125" s="499"/>
      <c r="N1125" s="499">
        <v>42000</v>
      </c>
      <c r="O1125" s="499">
        <v>3360</v>
      </c>
      <c r="P1125" s="499">
        <v>45360</v>
      </c>
      <c r="Q1125" s="499"/>
      <c r="R1125" s="501"/>
      <c r="S1125" s="502"/>
      <c r="T1125" s="499"/>
      <c r="U1125" s="499"/>
      <c r="V1125" s="499">
        <v>45360</v>
      </c>
      <c r="W1125" s="501"/>
      <c r="X1125" s="501"/>
      <c r="Y1125" s="501"/>
      <c r="Z1125" s="501"/>
      <c r="AA1125" s="501"/>
      <c r="AB1125" s="503"/>
    </row>
    <row r="1126" spans="1:28" ht="35.1" customHeight="1">
      <c r="A1126" s="498">
        <v>1122</v>
      </c>
      <c r="B1126" s="504" t="s">
        <v>5186</v>
      </c>
      <c r="C1126" s="504" t="s">
        <v>11588</v>
      </c>
      <c r="D1126" s="499">
        <v>4</v>
      </c>
      <c r="E1126" s="499">
        <v>570</v>
      </c>
      <c r="F1126" s="499">
        <v>570</v>
      </c>
      <c r="G1126" s="499">
        <v>137200</v>
      </c>
      <c r="H1126" s="499"/>
      <c r="I1126" s="499"/>
      <c r="J1126" s="499">
        <v>137200</v>
      </c>
      <c r="K1126" s="499">
        <v>137200</v>
      </c>
      <c r="L1126" s="499"/>
      <c r="M1126" s="499"/>
      <c r="N1126" s="499">
        <v>137200</v>
      </c>
      <c r="O1126" s="499">
        <v>10976</v>
      </c>
      <c r="P1126" s="499">
        <v>148176</v>
      </c>
      <c r="Q1126" s="499"/>
      <c r="R1126" s="501"/>
      <c r="S1126" s="502"/>
      <c r="T1126" s="499"/>
      <c r="U1126" s="499"/>
      <c r="V1126" s="499">
        <v>148176</v>
      </c>
      <c r="W1126" s="501"/>
      <c r="X1126" s="501"/>
      <c r="Y1126" s="501"/>
      <c r="Z1126" s="501"/>
      <c r="AA1126" s="501"/>
      <c r="AB1126" s="503"/>
    </row>
    <row r="1127" spans="1:28" ht="35.1" customHeight="1">
      <c r="A1127" s="498">
        <v>1123</v>
      </c>
      <c r="B1127" s="504" t="s">
        <v>8203</v>
      </c>
      <c r="C1127" s="504" t="s">
        <v>8204</v>
      </c>
      <c r="D1127" s="499">
        <v>4</v>
      </c>
      <c r="E1127" s="499">
        <v>2100</v>
      </c>
      <c r="F1127" s="499">
        <v>2100</v>
      </c>
      <c r="G1127" s="499">
        <v>82500</v>
      </c>
      <c r="H1127" s="499"/>
      <c r="I1127" s="499"/>
      <c r="J1127" s="499">
        <v>82500</v>
      </c>
      <c r="K1127" s="499">
        <v>82500</v>
      </c>
      <c r="L1127" s="499"/>
      <c r="M1127" s="499"/>
      <c r="N1127" s="499">
        <v>82500</v>
      </c>
      <c r="O1127" s="499">
        <v>6600</v>
      </c>
      <c r="P1127" s="499">
        <v>89100</v>
      </c>
      <c r="Q1127" s="499"/>
      <c r="R1127" s="501"/>
      <c r="S1127" s="502">
        <v>2751000</v>
      </c>
      <c r="T1127" s="499"/>
      <c r="U1127" s="499"/>
      <c r="V1127" s="499">
        <v>89100</v>
      </c>
      <c r="W1127" s="501"/>
      <c r="X1127" s="501"/>
      <c r="Y1127" s="501"/>
      <c r="Z1127" s="501"/>
      <c r="AA1127" s="501"/>
      <c r="AB1127" s="503"/>
    </row>
    <row r="1128" spans="1:28" ht="35.1" customHeight="1">
      <c r="A1128" s="498">
        <v>1124</v>
      </c>
      <c r="B1128" s="504" t="s">
        <v>10853</v>
      </c>
      <c r="C1128" s="504" t="s">
        <v>10854</v>
      </c>
      <c r="D1128" s="499">
        <v>7</v>
      </c>
      <c r="E1128" s="499">
        <v>3357</v>
      </c>
      <c r="F1128" s="499">
        <v>3357</v>
      </c>
      <c r="G1128" s="499">
        <v>317000</v>
      </c>
      <c r="H1128" s="499"/>
      <c r="I1128" s="499"/>
      <c r="J1128" s="499">
        <v>317000</v>
      </c>
      <c r="K1128" s="499">
        <v>317000</v>
      </c>
      <c r="L1128" s="499"/>
      <c r="M1128" s="499"/>
      <c r="N1128" s="499">
        <v>317000</v>
      </c>
      <c r="O1128" s="499">
        <v>25360</v>
      </c>
      <c r="P1128" s="499">
        <v>342360</v>
      </c>
      <c r="Q1128" s="499"/>
      <c r="R1128" s="501"/>
      <c r="S1128" s="502"/>
      <c r="T1128" s="499"/>
      <c r="U1128" s="499"/>
      <c r="V1128" s="499">
        <v>342360</v>
      </c>
      <c r="W1128" s="501"/>
      <c r="X1128" s="501"/>
      <c r="Y1128" s="501"/>
      <c r="Z1128" s="501"/>
      <c r="AA1128" s="501"/>
      <c r="AB1128" s="503"/>
    </row>
    <row r="1129" spans="1:28" ht="35.1" customHeight="1">
      <c r="A1129" s="498">
        <v>1125</v>
      </c>
      <c r="B1129" s="504" t="s">
        <v>5313</v>
      </c>
      <c r="C1129" s="504" t="s">
        <v>11589</v>
      </c>
      <c r="D1129" s="499">
        <v>1</v>
      </c>
      <c r="E1129" s="499">
        <v>3200</v>
      </c>
      <c r="F1129" s="499">
        <v>3200</v>
      </c>
      <c r="G1129" s="499">
        <v>57951</v>
      </c>
      <c r="H1129" s="499">
        <v>4545</v>
      </c>
      <c r="I1129" s="499"/>
      <c r="J1129" s="499">
        <v>62496</v>
      </c>
      <c r="K1129" s="499">
        <v>57951</v>
      </c>
      <c r="L1129" s="499">
        <v>4545</v>
      </c>
      <c r="M1129" s="499"/>
      <c r="N1129" s="499">
        <v>62496</v>
      </c>
      <c r="O1129" s="499">
        <v>5000</v>
      </c>
      <c r="P1129" s="499">
        <v>67496</v>
      </c>
      <c r="Q1129" s="499"/>
      <c r="R1129" s="501"/>
      <c r="S1129" s="502"/>
      <c r="T1129" s="499">
        <v>68000</v>
      </c>
      <c r="U1129" s="499"/>
      <c r="V1129" s="499">
        <v>67496</v>
      </c>
      <c r="W1129" s="501"/>
      <c r="X1129" s="501"/>
      <c r="Y1129" s="501"/>
      <c r="Z1129" s="501"/>
      <c r="AA1129" s="501"/>
      <c r="AB1129" s="503"/>
    </row>
    <row r="1130" spans="1:28" ht="35.1" customHeight="1">
      <c r="A1130" s="498">
        <v>1126</v>
      </c>
      <c r="B1130" s="504" t="s">
        <v>5313</v>
      </c>
      <c r="C1130" s="504" t="s">
        <v>11590</v>
      </c>
      <c r="D1130" s="499">
        <v>1</v>
      </c>
      <c r="E1130" s="499">
        <v>5010</v>
      </c>
      <c r="F1130" s="499">
        <v>5010</v>
      </c>
      <c r="G1130" s="499">
        <v>38000</v>
      </c>
      <c r="H1130" s="499"/>
      <c r="I1130" s="499"/>
      <c r="J1130" s="499">
        <v>38000</v>
      </c>
      <c r="K1130" s="499">
        <v>38000</v>
      </c>
      <c r="L1130" s="499"/>
      <c r="M1130" s="499"/>
      <c r="N1130" s="499">
        <v>38000</v>
      </c>
      <c r="O1130" s="499">
        <v>3040</v>
      </c>
      <c r="P1130" s="499">
        <v>41040</v>
      </c>
      <c r="Q1130" s="499"/>
      <c r="R1130" s="501"/>
      <c r="S1130" s="502"/>
      <c r="T1130" s="499"/>
      <c r="U1130" s="499"/>
      <c r="V1130" s="499">
        <v>41040</v>
      </c>
      <c r="W1130" s="501"/>
      <c r="X1130" s="501"/>
      <c r="Y1130" s="501"/>
      <c r="Z1130" s="501"/>
      <c r="AA1130" s="501"/>
      <c r="AB1130" s="503"/>
    </row>
    <row r="1131" spans="1:28" ht="35.1" customHeight="1">
      <c r="A1131" s="498">
        <v>1127</v>
      </c>
      <c r="B1131" s="504" t="s">
        <v>5313</v>
      </c>
      <c r="C1131" s="504" t="s">
        <v>5314</v>
      </c>
      <c r="D1131" s="499">
        <v>11</v>
      </c>
      <c r="E1131" s="499">
        <v>27540</v>
      </c>
      <c r="F1131" s="499">
        <v>27540</v>
      </c>
      <c r="G1131" s="499">
        <v>267000</v>
      </c>
      <c r="H1131" s="499"/>
      <c r="I1131" s="499"/>
      <c r="J1131" s="499">
        <v>267000</v>
      </c>
      <c r="K1131" s="499">
        <v>267000</v>
      </c>
      <c r="L1131" s="499"/>
      <c r="M1131" s="499"/>
      <c r="N1131" s="499">
        <v>267000</v>
      </c>
      <c r="O1131" s="499">
        <v>21360</v>
      </c>
      <c r="P1131" s="499">
        <v>288360</v>
      </c>
      <c r="Q1131" s="499"/>
      <c r="R1131" s="501"/>
      <c r="S1131" s="502">
        <v>375000</v>
      </c>
      <c r="T1131" s="499"/>
      <c r="U1131" s="499"/>
      <c r="V1131" s="499">
        <v>288360</v>
      </c>
      <c r="W1131" s="501"/>
      <c r="X1131" s="501"/>
      <c r="Y1131" s="501"/>
      <c r="Z1131" s="501"/>
      <c r="AA1131" s="501"/>
      <c r="AB1131" s="503"/>
    </row>
    <row r="1132" spans="1:28" ht="35.1" customHeight="1">
      <c r="A1132" s="498">
        <v>1128</v>
      </c>
      <c r="B1132" s="504" t="s">
        <v>5313</v>
      </c>
      <c r="C1132" s="504" t="s">
        <v>11591</v>
      </c>
      <c r="D1132" s="499">
        <v>1</v>
      </c>
      <c r="E1132" s="499">
        <v>2040</v>
      </c>
      <c r="F1132" s="499">
        <v>2040</v>
      </c>
      <c r="G1132" s="499">
        <v>21000</v>
      </c>
      <c r="H1132" s="499"/>
      <c r="I1132" s="499"/>
      <c r="J1132" s="499">
        <v>21000</v>
      </c>
      <c r="K1132" s="499">
        <v>21000</v>
      </c>
      <c r="L1132" s="499"/>
      <c r="M1132" s="499"/>
      <c r="N1132" s="499">
        <v>21000</v>
      </c>
      <c r="O1132" s="499">
        <v>1680</v>
      </c>
      <c r="P1132" s="499">
        <v>22680</v>
      </c>
      <c r="Q1132" s="499"/>
      <c r="R1132" s="501"/>
      <c r="S1132" s="502"/>
      <c r="T1132" s="499"/>
      <c r="U1132" s="499"/>
      <c r="V1132" s="499">
        <v>22680</v>
      </c>
      <c r="W1132" s="501"/>
      <c r="X1132" s="501"/>
      <c r="Y1132" s="501"/>
      <c r="Z1132" s="501"/>
      <c r="AA1132" s="501"/>
      <c r="AB1132" s="503"/>
    </row>
    <row r="1133" spans="1:28" ht="35.1" customHeight="1">
      <c r="A1133" s="498">
        <v>1129</v>
      </c>
      <c r="B1133" s="504" t="s">
        <v>1958</v>
      </c>
      <c r="C1133" s="504" t="s">
        <v>1959</v>
      </c>
      <c r="D1133" s="499">
        <v>10</v>
      </c>
      <c r="E1133" s="499">
        <v>13845</v>
      </c>
      <c r="F1133" s="499">
        <v>13845</v>
      </c>
      <c r="G1133" s="499">
        <v>327900</v>
      </c>
      <c r="H1133" s="499"/>
      <c r="I1133" s="499"/>
      <c r="J1133" s="499">
        <v>327900</v>
      </c>
      <c r="K1133" s="499">
        <v>303075</v>
      </c>
      <c r="L1133" s="499"/>
      <c r="M1133" s="499"/>
      <c r="N1133" s="499">
        <v>303075</v>
      </c>
      <c r="O1133" s="499">
        <v>24249</v>
      </c>
      <c r="P1133" s="499">
        <v>327324</v>
      </c>
      <c r="Q1133" s="499">
        <v>24825</v>
      </c>
      <c r="R1133" s="501"/>
      <c r="S1133" s="502">
        <v>260000</v>
      </c>
      <c r="T1133" s="499"/>
      <c r="U1133" s="499"/>
      <c r="V1133" s="499">
        <v>327324</v>
      </c>
      <c r="W1133" s="501"/>
      <c r="X1133" s="501"/>
      <c r="Y1133" s="501"/>
      <c r="Z1133" s="501"/>
      <c r="AA1133" s="501"/>
      <c r="AB1133" s="503"/>
    </row>
    <row r="1134" spans="1:28" ht="35.1" customHeight="1">
      <c r="A1134" s="498">
        <v>1130</v>
      </c>
      <c r="B1134" s="504" t="s">
        <v>11061</v>
      </c>
      <c r="C1134" s="504" t="s">
        <v>11592</v>
      </c>
      <c r="D1134" s="499">
        <v>3</v>
      </c>
      <c r="E1134" s="499">
        <v>195</v>
      </c>
      <c r="F1134" s="499">
        <v>195</v>
      </c>
      <c r="G1134" s="499">
        <v>63000</v>
      </c>
      <c r="H1134" s="499"/>
      <c r="I1134" s="499"/>
      <c r="J1134" s="499">
        <v>63000</v>
      </c>
      <c r="K1134" s="499">
        <v>63000</v>
      </c>
      <c r="L1134" s="499"/>
      <c r="M1134" s="499"/>
      <c r="N1134" s="499">
        <v>63000</v>
      </c>
      <c r="O1134" s="499">
        <v>5040</v>
      </c>
      <c r="P1134" s="499">
        <v>68040</v>
      </c>
      <c r="Q1134" s="499"/>
      <c r="R1134" s="501"/>
      <c r="S1134" s="502"/>
      <c r="T1134" s="499"/>
      <c r="U1134" s="499"/>
      <c r="V1134" s="499">
        <v>68040</v>
      </c>
      <c r="W1134" s="501"/>
      <c r="X1134" s="501"/>
      <c r="Y1134" s="501"/>
      <c r="Z1134" s="501"/>
      <c r="AA1134" s="501"/>
      <c r="AB1134" s="503"/>
    </row>
    <row r="1135" spans="1:28" ht="35.1" customHeight="1">
      <c r="A1135" s="498">
        <v>1131</v>
      </c>
      <c r="B1135" s="504" t="s">
        <v>11061</v>
      </c>
      <c r="C1135" s="504" t="s">
        <v>11593</v>
      </c>
      <c r="D1135" s="499">
        <v>2</v>
      </c>
      <c r="E1135" s="499">
        <v>110</v>
      </c>
      <c r="F1135" s="499">
        <v>110</v>
      </c>
      <c r="G1135" s="499">
        <v>36400</v>
      </c>
      <c r="H1135" s="499">
        <v>9090</v>
      </c>
      <c r="I1135" s="499"/>
      <c r="J1135" s="499">
        <v>45490</v>
      </c>
      <c r="K1135" s="499">
        <v>36400</v>
      </c>
      <c r="L1135" s="499">
        <v>9090</v>
      </c>
      <c r="M1135" s="499"/>
      <c r="N1135" s="499">
        <v>45490</v>
      </c>
      <c r="O1135" s="499">
        <v>3640</v>
      </c>
      <c r="P1135" s="499">
        <v>49130</v>
      </c>
      <c r="Q1135" s="499"/>
      <c r="R1135" s="501"/>
      <c r="S1135" s="502"/>
      <c r="T1135" s="499">
        <v>50000</v>
      </c>
      <c r="U1135" s="499"/>
      <c r="V1135" s="499">
        <v>49130</v>
      </c>
      <c r="W1135" s="501"/>
      <c r="X1135" s="501"/>
      <c r="Y1135" s="501"/>
      <c r="Z1135" s="501"/>
      <c r="AA1135" s="501"/>
      <c r="AB1135" s="503"/>
    </row>
    <row r="1136" spans="1:28" ht="35.1" customHeight="1">
      <c r="A1136" s="498">
        <v>1132</v>
      </c>
      <c r="B1136" s="504" t="s">
        <v>8109</v>
      </c>
      <c r="C1136" s="504" t="s">
        <v>8110</v>
      </c>
      <c r="D1136" s="499">
        <v>15</v>
      </c>
      <c r="E1136" s="499">
        <v>48806</v>
      </c>
      <c r="F1136" s="499">
        <v>48806</v>
      </c>
      <c r="G1136" s="499">
        <v>627000</v>
      </c>
      <c r="H1136" s="499"/>
      <c r="I1136" s="499"/>
      <c r="J1136" s="499">
        <v>627000</v>
      </c>
      <c r="K1136" s="499">
        <v>627000</v>
      </c>
      <c r="L1136" s="499"/>
      <c r="M1136" s="499"/>
      <c r="N1136" s="499">
        <v>627000</v>
      </c>
      <c r="O1136" s="499">
        <v>50160</v>
      </c>
      <c r="P1136" s="499">
        <v>677160</v>
      </c>
      <c r="Q1136" s="499"/>
      <c r="R1136" s="501"/>
      <c r="S1136" s="502">
        <v>21100000</v>
      </c>
      <c r="T1136" s="499"/>
      <c r="U1136" s="499">
        <v>320760</v>
      </c>
      <c r="V1136" s="499">
        <v>356400</v>
      </c>
      <c r="W1136" s="501"/>
      <c r="X1136" s="501"/>
      <c r="Y1136" s="501"/>
      <c r="Z1136" s="501"/>
      <c r="AA1136" s="501"/>
      <c r="AB1136" s="503"/>
    </row>
    <row r="1137" spans="1:28" ht="35.1" customHeight="1">
      <c r="A1137" s="498">
        <v>1133</v>
      </c>
      <c r="B1137" s="504" t="s">
        <v>8109</v>
      </c>
      <c r="C1137" s="504" t="s">
        <v>10855</v>
      </c>
      <c r="D1137" s="499">
        <v>4</v>
      </c>
      <c r="E1137" s="499">
        <v>13197</v>
      </c>
      <c r="F1137" s="499">
        <v>13197</v>
      </c>
      <c r="G1137" s="499">
        <v>132000</v>
      </c>
      <c r="H1137" s="499"/>
      <c r="I1137" s="499"/>
      <c r="J1137" s="499">
        <v>132000</v>
      </c>
      <c r="K1137" s="499">
        <v>132000</v>
      </c>
      <c r="L1137" s="499"/>
      <c r="M1137" s="499"/>
      <c r="N1137" s="499">
        <v>132000</v>
      </c>
      <c r="O1137" s="499">
        <v>10560</v>
      </c>
      <c r="P1137" s="499">
        <v>142560</v>
      </c>
      <c r="Q1137" s="499"/>
      <c r="R1137" s="501"/>
      <c r="S1137" s="502">
        <v>4400000</v>
      </c>
      <c r="T1137" s="499"/>
      <c r="U1137" s="499">
        <v>142560</v>
      </c>
      <c r="V1137" s="499"/>
      <c r="W1137" s="501"/>
      <c r="X1137" s="501"/>
      <c r="Y1137" s="501"/>
      <c r="Z1137" s="501"/>
      <c r="AA1137" s="501"/>
      <c r="AB1137" s="503"/>
    </row>
    <row r="1138" spans="1:28" ht="35.1" customHeight="1">
      <c r="A1138" s="498">
        <v>1134</v>
      </c>
      <c r="B1138" s="504" t="s">
        <v>1963</v>
      </c>
      <c r="C1138" s="504" t="s">
        <v>1964</v>
      </c>
      <c r="D1138" s="499">
        <v>3</v>
      </c>
      <c r="E1138" s="499">
        <v>6800</v>
      </c>
      <c r="F1138" s="499">
        <v>6800</v>
      </c>
      <c r="G1138" s="499">
        <v>105500</v>
      </c>
      <c r="H1138" s="499">
        <v>9090</v>
      </c>
      <c r="I1138" s="499"/>
      <c r="J1138" s="499">
        <v>114590</v>
      </c>
      <c r="K1138" s="499">
        <v>105500</v>
      </c>
      <c r="L1138" s="499">
        <v>9090</v>
      </c>
      <c r="M1138" s="499"/>
      <c r="N1138" s="499">
        <v>114590</v>
      </c>
      <c r="O1138" s="499">
        <v>9168</v>
      </c>
      <c r="P1138" s="499">
        <v>123758</v>
      </c>
      <c r="Q1138" s="499"/>
      <c r="R1138" s="501"/>
      <c r="S1138" s="502">
        <v>775000</v>
      </c>
      <c r="T1138" s="499">
        <v>125000</v>
      </c>
      <c r="U1138" s="499"/>
      <c r="V1138" s="499">
        <v>123758</v>
      </c>
      <c r="W1138" s="501"/>
      <c r="X1138" s="501"/>
      <c r="Y1138" s="501"/>
      <c r="Z1138" s="501"/>
      <c r="AA1138" s="501"/>
      <c r="AB1138" s="503"/>
    </row>
    <row r="1139" spans="1:28" ht="35.1" customHeight="1">
      <c r="A1139" s="498">
        <v>1135</v>
      </c>
      <c r="B1139" s="504" t="s">
        <v>4832</v>
      </c>
      <c r="C1139" s="504" t="s">
        <v>11594</v>
      </c>
      <c r="D1139" s="499">
        <v>240</v>
      </c>
      <c r="E1139" s="499">
        <v>25330</v>
      </c>
      <c r="F1139" s="499">
        <v>25330</v>
      </c>
      <c r="G1139" s="499">
        <v>5131000</v>
      </c>
      <c r="H1139" s="499"/>
      <c r="I1139" s="499"/>
      <c r="J1139" s="499">
        <v>5131000</v>
      </c>
      <c r="K1139" s="499">
        <v>5131000</v>
      </c>
      <c r="L1139" s="499"/>
      <c r="M1139" s="499"/>
      <c r="N1139" s="499">
        <v>5131000</v>
      </c>
      <c r="O1139" s="499">
        <v>410480</v>
      </c>
      <c r="P1139" s="499">
        <v>5541480</v>
      </c>
      <c r="Q1139" s="499"/>
      <c r="R1139" s="501"/>
      <c r="S1139" s="502">
        <v>32240000</v>
      </c>
      <c r="T1139" s="499"/>
      <c r="U1139" s="499"/>
      <c r="V1139" s="499">
        <v>5541480</v>
      </c>
      <c r="W1139" s="501"/>
      <c r="X1139" s="501"/>
      <c r="Y1139" s="501"/>
      <c r="Z1139" s="501"/>
      <c r="AA1139" s="501"/>
      <c r="AB1139" s="503"/>
    </row>
    <row r="1140" spans="1:28" ht="35.1" customHeight="1">
      <c r="A1140" s="498">
        <v>1136</v>
      </c>
      <c r="B1140" s="504" t="s">
        <v>4832</v>
      </c>
      <c r="C1140" s="504" t="s">
        <v>11595</v>
      </c>
      <c r="D1140" s="499">
        <v>5</v>
      </c>
      <c r="E1140" s="499">
        <v>600</v>
      </c>
      <c r="F1140" s="499">
        <v>600</v>
      </c>
      <c r="G1140" s="499">
        <v>106500</v>
      </c>
      <c r="H1140" s="499"/>
      <c r="I1140" s="499"/>
      <c r="J1140" s="499">
        <v>106500</v>
      </c>
      <c r="K1140" s="499">
        <v>106500</v>
      </c>
      <c r="L1140" s="499"/>
      <c r="M1140" s="499"/>
      <c r="N1140" s="499">
        <v>106500</v>
      </c>
      <c r="O1140" s="499">
        <v>8520</v>
      </c>
      <c r="P1140" s="499">
        <v>115020</v>
      </c>
      <c r="Q1140" s="499"/>
      <c r="R1140" s="501"/>
      <c r="S1140" s="502">
        <v>710000</v>
      </c>
      <c r="T1140" s="499"/>
      <c r="U1140" s="499"/>
      <c r="V1140" s="499">
        <v>115020</v>
      </c>
      <c r="W1140" s="501"/>
      <c r="X1140" s="501"/>
      <c r="Y1140" s="501"/>
      <c r="Z1140" s="501"/>
      <c r="AA1140" s="501"/>
      <c r="AB1140" s="503"/>
    </row>
    <row r="1141" spans="1:28" ht="35.1" customHeight="1">
      <c r="A1141" s="498">
        <v>1137</v>
      </c>
      <c r="B1141" s="504" t="s">
        <v>4832</v>
      </c>
      <c r="C1141" s="504" t="s">
        <v>11596</v>
      </c>
      <c r="D1141" s="499">
        <v>129</v>
      </c>
      <c r="E1141" s="499">
        <v>12900</v>
      </c>
      <c r="F1141" s="499">
        <v>12900</v>
      </c>
      <c r="G1141" s="499">
        <v>2760500</v>
      </c>
      <c r="H1141" s="499"/>
      <c r="I1141" s="499"/>
      <c r="J1141" s="499">
        <v>2760500</v>
      </c>
      <c r="K1141" s="499">
        <v>2760500</v>
      </c>
      <c r="L1141" s="499"/>
      <c r="M1141" s="499"/>
      <c r="N1141" s="499">
        <v>2760500</v>
      </c>
      <c r="O1141" s="499">
        <v>220840</v>
      </c>
      <c r="P1141" s="499">
        <v>2981340</v>
      </c>
      <c r="Q1141" s="499"/>
      <c r="R1141" s="501"/>
      <c r="S1141" s="502">
        <v>24360000</v>
      </c>
      <c r="T1141" s="499"/>
      <c r="U1141" s="499"/>
      <c r="V1141" s="499">
        <v>2981340</v>
      </c>
      <c r="W1141" s="501"/>
      <c r="X1141" s="501"/>
      <c r="Y1141" s="501"/>
      <c r="Z1141" s="501"/>
      <c r="AA1141" s="501"/>
      <c r="AB1141" s="503"/>
    </row>
    <row r="1142" spans="1:28" ht="35.1" customHeight="1">
      <c r="A1142" s="498">
        <v>1138</v>
      </c>
      <c r="B1142" s="504" t="s">
        <v>4832</v>
      </c>
      <c r="C1142" s="504" t="s">
        <v>11597</v>
      </c>
      <c r="D1142" s="499">
        <v>131</v>
      </c>
      <c r="E1142" s="499">
        <v>13250</v>
      </c>
      <c r="F1142" s="499">
        <v>13250</v>
      </c>
      <c r="G1142" s="499">
        <v>2793500</v>
      </c>
      <c r="H1142" s="499"/>
      <c r="I1142" s="499"/>
      <c r="J1142" s="499">
        <v>2793500</v>
      </c>
      <c r="K1142" s="499">
        <v>2793500</v>
      </c>
      <c r="L1142" s="499"/>
      <c r="M1142" s="499"/>
      <c r="N1142" s="499">
        <v>2793500</v>
      </c>
      <c r="O1142" s="499">
        <v>223480</v>
      </c>
      <c r="P1142" s="499">
        <v>3016980</v>
      </c>
      <c r="Q1142" s="499"/>
      <c r="R1142" s="501"/>
      <c r="S1142" s="502">
        <v>26294000</v>
      </c>
      <c r="T1142" s="499"/>
      <c r="U1142" s="499"/>
      <c r="V1142" s="499">
        <v>3016980</v>
      </c>
      <c r="W1142" s="501"/>
      <c r="X1142" s="501"/>
      <c r="Y1142" s="501"/>
      <c r="Z1142" s="501"/>
      <c r="AA1142" s="501"/>
      <c r="AB1142" s="503"/>
    </row>
    <row r="1143" spans="1:28" ht="35.1" customHeight="1">
      <c r="A1143" s="498">
        <v>1139</v>
      </c>
      <c r="B1143" s="504" t="s">
        <v>4832</v>
      </c>
      <c r="C1143" s="504" t="s">
        <v>11598</v>
      </c>
      <c r="D1143" s="499">
        <v>2</v>
      </c>
      <c r="E1143" s="499">
        <v>360</v>
      </c>
      <c r="F1143" s="499">
        <v>360</v>
      </c>
      <c r="G1143" s="499">
        <v>43000</v>
      </c>
      <c r="H1143" s="499"/>
      <c r="I1143" s="499"/>
      <c r="J1143" s="499">
        <v>43000</v>
      </c>
      <c r="K1143" s="499">
        <v>43000</v>
      </c>
      <c r="L1143" s="499"/>
      <c r="M1143" s="499"/>
      <c r="N1143" s="499">
        <v>43000</v>
      </c>
      <c r="O1143" s="499">
        <v>3440</v>
      </c>
      <c r="P1143" s="499">
        <v>46440</v>
      </c>
      <c r="Q1143" s="499"/>
      <c r="R1143" s="501"/>
      <c r="S1143" s="502">
        <v>230000</v>
      </c>
      <c r="T1143" s="499"/>
      <c r="U1143" s="499"/>
      <c r="V1143" s="499">
        <v>46440</v>
      </c>
      <c r="W1143" s="501"/>
      <c r="X1143" s="501"/>
      <c r="Y1143" s="501"/>
      <c r="Z1143" s="501"/>
      <c r="AA1143" s="501"/>
      <c r="AB1143" s="503"/>
    </row>
    <row r="1144" spans="1:28" ht="35.1" customHeight="1">
      <c r="A1144" s="498">
        <v>1140</v>
      </c>
      <c r="B1144" s="504" t="s">
        <v>4832</v>
      </c>
      <c r="C1144" s="504" t="s">
        <v>11599</v>
      </c>
      <c r="D1144" s="499">
        <v>2</v>
      </c>
      <c r="E1144" s="499">
        <v>400</v>
      </c>
      <c r="F1144" s="499">
        <v>400</v>
      </c>
      <c r="G1144" s="499">
        <v>43000</v>
      </c>
      <c r="H1144" s="499"/>
      <c r="I1144" s="499"/>
      <c r="J1144" s="499">
        <v>43000</v>
      </c>
      <c r="K1144" s="499">
        <v>43000</v>
      </c>
      <c r="L1144" s="499"/>
      <c r="M1144" s="499"/>
      <c r="N1144" s="499">
        <v>43000</v>
      </c>
      <c r="O1144" s="499">
        <v>3440</v>
      </c>
      <c r="P1144" s="499">
        <v>46440</v>
      </c>
      <c r="Q1144" s="499"/>
      <c r="R1144" s="501"/>
      <c r="S1144" s="502">
        <v>260000</v>
      </c>
      <c r="T1144" s="499"/>
      <c r="U1144" s="499"/>
      <c r="V1144" s="499">
        <v>46440</v>
      </c>
      <c r="W1144" s="501"/>
      <c r="X1144" s="501"/>
      <c r="Y1144" s="501"/>
      <c r="Z1144" s="501"/>
      <c r="AA1144" s="501"/>
      <c r="AB1144" s="503"/>
    </row>
    <row r="1145" spans="1:28" ht="35.1" customHeight="1">
      <c r="A1145" s="498">
        <v>1141</v>
      </c>
      <c r="B1145" s="504" t="s">
        <v>4832</v>
      </c>
      <c r="C1145" s="504" t="s">
        <v>11600</v>
      </c>
      <c r="D1145" s="499">
        <v>150</v>
      </c>
      <c r="E1145" s="499">
        <v>15000</v>
      </c>
      <c r="F1145" s="499">
        <v>15000</v>
      </c>
      <c r="G1145" s="499">
        <v>3205000</v>
      </c>
      <c r="H1145" s="499"/>
      <c r="I1145" s="499"/>
      <c r="J1145" s="499">
        <v>3205000</v>
      </c>
      <c r="K1145" s="499">
        <v>3205000</v>
      </c>
      <c r="L1145" s="499"/>
      <c r="M1145" s="499"/>
      <c r="N1145" s="499">
        <v>3205000</v>
      </c>
      <c r="O1145" s="499">
        <v>256400</v>
      </c>
      <c r="P1145" s="499">
        <v>3461400</v>
      </c>
      <c r="Q1145" s="499"/>
      <c r="R1145" s="501"/>
      <c r="S1145" s="502">
        <v>29129000</v>
      </c>
      <c r="T1145" s="499"/>
      <c r="U1145" s="499"/>
      <c r="V1145" s="499">
        <v>3461400</v>
      </c>
      <c r="W1145" s="501"/>
      <c r="X1145" s="501"/>
      <c r="Y1145" s="501"/>
      <c r="Z1145" s="501"/>
      <c r="AA1145" s="501"/>
      <c r="AB1145" s="503"/>
    </row>
    <row r="1146" spans="1:28" ht="35.1" customHeight="1">
      <c r="A1146" s="498">
        <v>1142</v>
      </c>
      <c r="B1146" s="504" t="s">
        <v>4832</v>
      </c>
      <c r="C1146" s="504" t="s">
        <v>11601</v>
      </c>
      <c r="D1146" s="499">
        <v>54</v>
      </c>
      <c r="E1146" s="499">
        <v>5400</v>
      </c>
      <c r="F1146" s="499">
        <v>5400</v>
      </c>
      <c r="G1146" s="499">
        <v>1152000</v>
      </c>
      <c r="H1146" s="499"/>
      <c r="I1146" s="499"/>
      <c r="J1146" s="499">
        <v>1152000</v>
      </c>
      <c r="K1146" s="499">
        <v>1152000</v>
      </c>
      <c r="L1146" s="499"/>
      <c r="M1146" s="499"/>
      <c r="N1146" s="499">
        <v>1152000</v>
      </c>
      <c r="O1146" s="499">
        <v>92160</v>
      </c>
      <c r="P1146" s="499">
        <v>1244160</v>
      </c>
      <c r="Q1146" s="499"/>
      <c r="R1146" s="501"/>
      <c r="S1146" s="502">
        <v>6280000</v>
      </c>
      <c r="T1146" s="499"/>
      <c r="U1146" s="499"/>
      <c r="V1146" s="499">
        <v>1244160</v>
      </c>
      <c r="W1146" s="501"/>
      <c r="X1146" s="501"/>
      <c r="Y1146" s="501"/>
      <c r="Z1146" s="501"/>
      <c r="AA1146" s="501"/>
      <c r="AB1146" s="503"/>
    </row>
    <row r="1147" spans="1:28" ht="35.1" customHeight="1">
      <c r="A1147" s="498">
        <v>1143</v>
      </c>
      <c r="B1147" s="504" t="s">
        <v>4832</v>
      </c>
      <c r="C1147" s="504" t="s">
        <v>11602</v>
      </c>
      <c r="D1147" s="499">
        <v>10</v>
      </c>
      <c r="E1147" s="499">
        <v>1000</v>
      </c>
      <c r="F1147" s="499">
        <v>1000</v>
      </c>
      <c r="G1147" s="499">
        <v>213000</v>
      </c>
      <c r="H1147" s="499"/>
      <c r="I1147" s="499"/>
      <c r="J1147" s="499">
        <v>213000</v>
      </c>
      <c r="K1147" s="499">
        <v>213000</v>
      </c>
      <c r="L1147" s="499"/>
      <c r="M1147" s="499"/>
      <c r="N1147" s="499">
        <v>213000</v>
      </c>
      <c r="O1147" s="499">
        <v>17040</v>
      </c>
      <c r="P1147" s="499">
        <v>230040</v>
      </c>
      <c r="Q1147" s="499"/>
      <c r="R1147" s="501"/>
      <c r="S1147" s="502">
        <v>1240000</v>
      </c>
      <c r="T1147" s="499"/>
      <c r="U1147" s="499"/>
      <c r="V1147" s="499">
        <v>230040</v>
      </c>
      <c r="W1147" s="501"/>
      <c r="X1147" s="501"/>
      <c r="Y1147" s="501"/>
      <c r="Z1147" s="501"/>
      <c r="AA1147" s="501"/>
      <c r="AB1147" s="503"/>
    </row>
    <row r="1148" spans="1:28" ht="35.1" customHeight="1">
      <c r="A1148" s="498">
        <v>1144</v>
      </c>
      <c r="B1148" s="504" t="s">
        <v>4832</v>
      </c>
      <c r="C1148" s="504" t="s">
        <v>11603</v>
      </c>
      <c r="D1148" s="499">
        <v>102</v>
      </c>
      <c r="E1148" s="499">
        <v>10200</v>
      </c>
      <c r="F1148" s="499">
        <v>10200</v>
      </c>
      <c r="G1148" s="499">
        <v>2169000</v>
      </c>
      <c r="H1148" s="499"/>
      <c r="I1148" s="499"/>
      <c r="J1148" s="499">
        <v>2169000</v>
      </c>
      <c r="K1148" s="499">
        <v>2169000</v>
      </c>
      <c r="L1148" s="499"/>
      <c r="M1148" s="499"/>
      <c r="N1148" s="499">
        <v>2169000</v>
      </c>
      <c r="O1148" s="499">
        <v>173520</v>
      </c>
      <c r="P1148" s="499">
        <v>2342520</v>
      </c>
      <c r="Q1148" s="499"/>
      <c r="R1148" s="501"/>
      <c r="S1148" s="502">
        <v>13185000</v>
      </c>
      <c r="T1148" s="499"/>
      <c r="U1148" s="499"/>
      <c r="V1148" s="499">
        <v>2342520</v>
      </c>
      <c r="W1148" s="501"/>
      <c r="X1148" s="501"/>
      <c r="Y1148" s="501"/>
      <c r="Z1148" s="501"/>
      <c r="AA1148" s="501"/>
      <c r="AB1148" s="503"/>
    </row>
    <row r="1149" spans="1:28" ht="35.1" customHeight="1">
      <c r="A1149" s="498">
        <v>1145</v>
      </c>
      <c r="B1149" s="504" t="s">
        <v>4832</v>
      </c>
      <c r="C1149" s="504" t="s">
        <v>11604</v>
      </c>
      <c r="D1149" s="499">
        <v>8</v>
      </c>
      <c r="E1149" s="499">
        <v>1580</v>
      </c>
      <c r="F1149" s="499">
        <v>1580</v>
      </c>
      <c r="G1149" s="499">
        <v>171000</v>
      </c>
      <c r="H1149" s="499"/>
      <c r="I1149" s="499"/>
      <c r="J1149" s="499">
        <v>171000</v>
      </c>
      <c r="K1149" s="499">
        <v>171000</v>
      </c>
      <c r="L1149" s="499"/>
      <c r="M1149" s="499"/>
      <c r="N1149" s="499">
        <v>171000</v>
      </c>
      <c r="O1149" s="499">
        <v>13680</v>
      </c>
      <c r="P1149" s="499">
        <v>184680</v>
      </c>
      <c r="Q1149" s="499"/>
      <c r="R1149" s="501"/>
      <c r="S1149" s="502">
        <v>1040000</v>
      </c>
      <c r="T1149" s="499"/>
      <c r="U1149" s="499"/>
      <c r="V1149" s="499">
        <v>184680</v>
      </c>
      <c r="W1149" s="501"/>
      <c r="X1149" s="501"/>
      <c r="Y1149" s="501"/>
      <c r="Z1149" s="501"/>
      <c r="AA1149" s="501"/>
      <c r="AB1149" s="503"/>
    </row>
    <row r="1150" spans="1:28" ht="35.1" customHeight="1">
      <c r="A1150" s="498">
        <v>1146</v>
      </c>
      <c r="B1150" s="504" t="s">
        <v>4837</v>
      </c>
      <c r="C1150" s="504" t="s">
        <v>4838</v>
      </c>
      <c r="D1150" s="499">
        <v>5</v>
      </c>
      <c r="E1150" s="499">
        <v>19010</v>
      </c>
      <c r="F1150" s="499">
        <v>19010</v>
      </c>
      <c r="G1150" s="499">
        <v>171700</v>
      </c>
      <c r="H1150" s="499">
        <v>9090</v>
      </c>
      <c r="I1150" s="499"/>
      <c r="J1150" s="499">
        <v>180790</v>
      </c>
      <c r="K1150" s="499">
        <v>171700</v>
      </c>
      <c r="L1150" s="499">
        <v>9090</v>
      </c>
      <c r="M1150" s="499"/>
      <c r="N1150" s="499">
        <v>180790</v>
      </c>
      <c r="O1150" s="499">
        <v>14464</v>
      </c>
      <c r="P1150" s="499">
        <v>195254</v>
      </c>
      <c r="Q1150" s="499"/>
      <c r="R1150" s="501"/>
      <c r="S1150" s="502">
        <v>77000</v>
      </c>
      <c r="T1150" s="499">
        <v>89000</v>
      </c>
      <c r="U1150" s="499"/>
      <c r="V1150" s="499">
        <v>195254</v>
      </c>
      <c r="W1150" s="501"/>
      <c r="X1150" s="501"/>
      <c r="Y1150" s="501"/>
      <c r="Z1150" s="501"/>
      <c r="AA1150" s="501"/>
      <c r="AB1150" s="503"/>
    </row>
    <row r="1151" spans="1:28" ht="35.1" customHeight="1">
      <c r="A1151" s="498">
        <v>1147</v>
      </c>
      <c r="B1151" s="504" t="s">
        <v>260</v>
      </c>
      <c r="C1151" s="504" t="s">
        <v>261</v>
      </c>
      <c r="D1151" s="499">
        <v>34</v>
      </c>
      <c r="E1151" s="499">
        <v>3748</v>
      </c>
      <c r="F1151" s="499">
        <v>3748</v>
      </c>
      <c r="G1151" s="499">
        <v>574300</v>
      </c>
      <c r="H1151" s="499"/>
      <c r="I1151" s="499"/>
      <c r="J1151" s="499">
        <v>574300</v>
      </c>
      <c r="K1151" s="499">
        <v>574300</v>
      </c>
      <c r="L1151" s="499"/>
      <c r="M1151" s="499"/>
      <c r="N1151" s="499">
        <v>574300</v>
      </c>
      <c r="O1151" s="499">
        <v>45944</v>
      </c>
      <c r="P1151" s="499">
        <v>620244</v>
      </c>
      <c r="Q1151" s="499"/>
      <c r="R1151" s="501"/>
      <c r="S1151" s="502"/>
      <c r="T1151" s="499"/>
      <c r="U1151" s="499"/>
      <c r="V1151" s="499">
        <v>620244</v>
      </c>
      <c r="W1151" s="501"/>
      <c r="X1151" s="501"/>
      <c r="Y1151" s="501"/>
      <c r="Z1151" s="501"/>
      <c r="AA1151" s="501"/>
      <c r="AB1151" s="503"/>
    </row>
    <row r="1152" spans="1:28" ht="35.1" customHeight="1">
      <c r="A1152" s="498">
        <v>1148</v>
      </c>
      <c r="B1152" s="504" t="s">
        <v>11062</v>
      </c>
      <c r="C1152" s="504" t="s">
        <v>11605</v>
      </c>
      <c r="D1152" s="499">
        <v>10</v>
      </c>
      <c r="E1152" s="499">
        <v>61260</v>
      </c>
      <c r="F1152" s="499">
        <v>61260</v>
      </c>
      <c r="G1152" s="499">
        <v>413000</v>
      </c>
      <c r="H1152" s="499"/>
      <c r="I1152" s="499"/>
      <c r="J1152" s="499">
        <v>413000</v>
      </c>
      <c r="K1152" s="499">
        <v>413000</v>
      </c>
      <c r="L1152" s="499"/>
      <c r="M1152" s="499"/>
      <c r="N1152" s="499">
        <v>413000</v>
      </c>
      <c r="O1152" s="499">
        <v>33040</v>
      </c>
      <c r="P1152" s="499">
        <v>446040</v>
      </c>
      <c r="Q1152" s="499"/>
      <c r="R1152" s="501"/>
      <c r="S1152" s="502">
        <v>4844000</v>
      </c>
      <c r="T1152" s="499"/>
      <c r="U1152" s="499"/>
      <c r="V1152" s="499">
        <v>446040</v>
      </c>
      <c r="W1152" s="501"/>
      <c r="X1152" s="501"/>
      <c r="Y1152" s="501"/>
      <c r="Z1152" s="501"/>
      <c r="AA1152" s="501"/>
      <c r="AB1152" s="503"/>
    </row>
    <row r="1153" spans="1:28" ht="35.1" customHeight="1">
      <c r="A1153" s="498">
        <v>1149</v>
      </c>
      <c r="B1153" s="504" t="s">
        <v>7068</v>
      </c>
      <c r="C1153" s="504" t="s">
        <v>7069</v>
      </c>
      <c r="D1153" s="499">
        <v>3</v>
      </c>
      <c r="E1153" s="499">
        <v>10770</v>
      </c>
      <c r="F1153" s="499">
        <v>10770</v>
      </c>
      <c r="G1153" s="499">
        <v>106836</v>
      </c>
      <c r="H1153" s="499"/>
      <c r="I1153" s="499"/>
      <c r="J1153" s="499">
        <v>106836</v>
      </c>
      <c r="K1153" s="499">
        <v>106836</v>
      </c>
      <c r="L1153" s="499"/>
      <c r="M1153" s="499"/>
      <c r="N1153" s="499">
        <v>106836</v>
      </c>
      <c r="O1153" s="499">
        <v>8546</v>
      </c>
      <c r="P1153" s="499">
        <v>115382</v>
      </c>
      <c r="Q1153" s="499"/>
      <c r="R1153" s="501"/>
      <c r="S1153" s="502"/>
      <c r="T1153" s="499"/>
      <c r="U1153" s="499">
        <v>115382</v>
      </c>
      <c r="V1153" s="499"/>
      <c r="W1153" s="501"/>
      <c r="X1153" s="501"/>
      <c r="Y1153" s="501"/>
      <c r="Z1153" s="501"/>
      <c r="AA1153" s="501"/>
      <c r="AB1153" s="503"/>
    </row>
    <row r="1154" spans="1:28" ht="35.1" customHeight="1">
      <c r="A1154" s="498">
        <v>1150</v>
      </c>
      <c r="B1154" s="504" t="s">
        <v>11063</v>
      </c>
      <c r="C1154" s="504" t="s">
        <v>11606</v>
      </c>
      <c r="D1154" s="499">
        <v>1</v>
      </c>
      <c r="E1154" s="499">
        <v>680</v>
      </c>
      <c r="F1154" s="499">
        <v>680</v>
      </c>
      <c r="G1154" s="499">
        <v>29250</v>
      </c>
      <c r="H1154" s="499"/>
      <c r="I1154" s="499"/>
      <c r="J1154" s="499">
        <v>29250</v>
      </c>
      <c r="K1154" s="499">
        <v>29250</v>
      </c>
      <c r="L1154" s="499"/>
      <c r="M1154" s="499"/>
      <c r="N1154" s="499">
        <v>29250</v>
      </c>
      <c r="O1154" s="499">
        <v>2340</v>
      </c>
      <c r="P1154" s="499">
        <v>31590</v>
      </c>
      <c r="Q1154" s="499"/>
      <c r="R1154" s="501"/>
      <c r="S1154" s="502"/>
      <c r="T1154" s="499"/>
      <c r="U1154" s="499"/>
      <c r="V1154" s="499">
        <v>31590</v>
      </c>
      <c r="W1154" s="501"/>
      <c r="X1154" s="501"/>
      <c r="Y1154" s="501"/>
      <c r="Z1154" s="501"/>
      <c r="AA1154" s="501"/>
      <c r="AB1154" s="503"/>
    </row>
    <row r="1155" spans="1:28" ht="35.1" customHeight="1">
      <c r="A1155" s="498">
        <v>1151</v>
      </c>
      <c r="B1155" s="504" t="s">
        <v>5318</v>
      </c>
      <c r="C1155" s="504" t="s">
        <v>5319</v>
      </c>
      <c r="D1155" s="499">
        <v>3</v>
      </c>
      <c r="E1155" s="499">
        <v>10600</v>
      </c>
      <c r="F1155" s="499">
        <v>10600</v>
      </c>
      <c r="G1155" s="499">
        <v>99000</v>
      </c>
      <c r="H1155" s="499"/>
      <c r="I1155" s="499"/>
      <c r="J1155" s="499">
        <v>99000</v>
      </c>
      <c r="K1155" s="499">
        <v>99000</v>
      </c>
      <c r="L1155" s="499"/>
      <c r="M1155" s="499"/>
      <c r="N1155" s="499">
        <v>99000</v>
      </c>
      <c r="O1155" s="499">
        <v>7920</v>
      </c>
      <c r="P1155" s="499">
        <v>106920</v>
      </c>
      <c r="Q1155" s="499"/>
      <c r="R1155" s="501"/>
      <c r="S1155" s="502"/>
      <c r="T1155" s="499"/>
      <c r="U1155" s="499">
        <v>106920</v>
      </c>
      <c r="V1155" s="499"/>
      <c r="W1155" s="501"/>
      <c r="X1155" s="501"/>
      <c r="Y1155" s="501"/>
      <c r="Z1155" s="501"/>
      <c r="AA1155" s="501"/>
      <c r="AB1155" s="503"/>
    </row>
    <row r="1156" spans="1:28" ht="35.1" customHeight="1">
      <c r="A1156" s="498">
        <v>1152</v>
      </c>
      <c r="B1156" s="504" t="s">
        <v>5406</v>
      </c>
      <c r="C1156" s="504" t="s">
        <v>5407</v>
      </c>
      <c r="D1156" s="499">
        <v>2</v>
      </c>
      <c r="E1156" s="499">
        <v>42065</v>
      </c>
      <c r="F1156" s="499">
        <v>42065</v>
      </c>
      <c r="G1156" s="499">
        <v>289900</v>
      </c>
      <c r="H1156" s="499"/>
      <c r="I1156" s="499"/>
      <c r="J1156" s="499">
        <v>289900</v>
      </c>
      <c r="K1156" s="499">
        <v>289900</v>
      </c>
      <c r="L1156" s="499"/>
      <c r="M1156" s="499"/>
      <c r="N1156" s="499">
        <v>289900</v>
      </c>
      <c r="O1156" s="499">
        <v>23192</v>
      </c>
      <c r="P1156" s="499">
        <v>313092</v>
      </c>
      <c r="Q1156" s="499"/>
      <c r="R1156" s="501"/>
      <c r="S1156" s="502">
        <v>4014000</v>
      </c>
      <c r="T1156" s="499"/>
      <c r="U1156" s="499"/>
      <c r="V1156" s="499">
        <v>313092</v>
      </c>
      <c r="W1156" s="501"/>
      <c r="X1156" s="501"/>
      <c r="Y1156" s="501"/>
      <c r="Z1156" s="501"/>
      <c r="AA1156" s="501"/>
      <c r="AB1156" s="503"/>
    </row>
    <row r="1157" spans="1:28" ht="35.1" customHeight="1">
      <c r="A1157" s="498">
        <v>1153</v>
      </c>
      <c r="B1157" s="504" t="s">
        <v>5406</v>
      </c>
      <c r="C1157" s="504" t="s">
        <v>11429</v>
      </c>
      <c r="D1157" s="499">
        <v>2</v>
      </c>
      <c r="E1157" s="499">
        <v>21370</v>
      </c>
      <c r="F1157" s="499">
        <v>21370</v>
      </c>
      <c r="G1157" s="499">
        <v>163400</v>
      </c>
      <c r="H1157" s="499"/>
      <c r="I1157" s="499"/>
      <c r="J1157" s="499">
        <v>163400</v>
      </c>
      <c r="K1157" s="499">
        <v>163400</v>
      </c>
      <c r="L1157" s="499"/>
      <c r="M1157" s="499"/>
      <c r="N1157" s="499">
        <v>163400</v>
      </c>
      <c r="O1157" s="499">
        <v>13072</v>
      </c>
      <c r="P1157" s="499">
        <v>176472</v>
      </c>
      <c r="Q1157" s="499"/>
      <c r="R1157" s="501"/>
      <c r="S1157" s="502"/>
      <c r="T1157" s="499"/>
      <c r="U1157" s="499"/>
      <c r="V1157" s="499">
        <v>176472</v>
      </c>
      <c r="W1157" s="501"/>
      <c r="X1157" s="501"/>
      <c r="Y1157" s="501"/>
      <c r="Z1157" s="501"/>
      <c r="AA1157" s="501"/>
      <c r="AB1157" s="503"/>
    </row>
    <row r="1158" spans="1:28" ht="35.1" customHeight="1">
      <c r="A1158" s="498">
        <v>1154</v>
      </c>
      <c r="B1158" s="504" t="s">
        <v>1000</v>
      </c>
      <c r="C1158" s="504" t="s">
        <v>1001</v>
      </c>
      <c r="D1158" s="499">
        <v>3</v>
      </c>
      <c r="E1158" s="499">
        <v>335</v>
      </c>
      <c r="F1158" s="499">
        <v>335</v>
      </c>
      <c r="G1158" s="499">
        <v>63000</v>
      </c>
      <c r="H1158" s="499">
        <v>23635</v>
      </c>
      <c r="I1158" s="499"/>
      <c r="J1158" s="499">
        <v>86635</v>
      </c>
      <c r="K1158" s="499">
        <v>63000</v>
      </c>
      <c r="L1158" s="499">
        <v>23635</v>
      </c>
      <c r="M1158" s="499"/>
      <c r="N1158" s="499">
        <v>86635</v>
      </c>
      <c r="O1158" s="499">
        <v>6932</v>
      </c>
      <c r="P1158" s="499">
        <v>93567</v>
      </c>
      <c r="Q1158" s="499"/>
      <c r="R1158" s="501"/>
      <c r="S1158" s="502"/>
      <c r="T1158" s="499">
        <v>95000</v>
      </c>
      <c r="U1158" s="499"/>
      <c r="V1158" s="499">
        <v>93567</v>
      </c>
      <c r="W1158" s="501"/>
      <c r="X1158" s="501"/>
      <c r="Y1158" s="501"/>
      <c r="Z1158" s="501"/>
      <c r="AA1158" s="501"/>
      <c r="AB1158" s="503"/>
    </row>
    <row r="1159" spans="1:28" ht="35.1" customHeight="1">
      <c r="A1159" s="498">
        <v>1155</v>
      </c>
      <c r="B1159" s="504" t="s">
        <v>8382</v>
      </c>
      <c r="C1159" s="504" t="s">
        <v>8383</v>
      </c>
      <c r="D1159" s="499">
        <v>4</v>
      </c>
      <c r="E1159" s="499">
        <v>5500</v>
      </c>
      <c r="F1159" s="499">
        <v>5500</v>
      </c>
      <c r="G1159" s="499">
        <v>74400</v>
      </c>
      <c r="H1159" s="499"/>
      <c r="I1159" s="499"/>
      <c r="J1159" s="499">
        <v>74400</v>
      </c>
      <c r="K1159" s="499">
        <v>74400</v>
      </c>
      <c r="L1159" s="499"/>
      <c r="M1159" s="499"/>
      <c r="N1159" s="499">
        <v>74400</v>
      </c>
      <c r="O1159" s="499">
        <v>5952</v>
      </c>
      <c r="P1159" s="499">
        <v>80352</v>
      </c>
      <c r="Q1159" s="499"/>
      <c r="R1159" s="501"/>
      <c r="S1159" s="502">
        <v>138000</v>
      </c>
      <c r="T1159" s="499"/>
      <c r="U1159" s="499"/>
      <c r="V1159" s="499">
        <v>80352</v>
      </c>
      <c r="W1159" s="501"/>
      <c r="X1159" s="501"/>
      <c r="Y1159" s="501"/>
      <c r="Z1159" s="501"/>
      <c r="AA1159" s="501"/>
      <c r="AB1159" s="503"/>
    </row>
    <row r="1160" spans="1:28" ht="35.1" customHeight="1">
      <c r="A1160" s="498">
        <v>1156</v>
      </c>
      <c r="B1160" s="504" t="s">
        <v>4686</v>
      </c>
      <c r="C1160" s="504" t="s">
        <v>4687</v>
      </c>
      <c r="D1160" s="499">
        <v>27</v>
      </c>
      <c r="E1160" s="499">
        <v>230360</v>
      </c>
      <c r="F1160" s="499">
        <v>265771</v>
      </c>
      <c r="G1160" s="499">
        <v>2916000</v>
      </c>
      <c r="H1160" s="499"/>
      <c r="I1160" s="499"/>
      <c r="J1160" s="499">
        <v>2916000</v>
      </c>
      <c r="K1160" s="499">
        <v>2916000</v>
      </c>
      <c r="L1160" s="499"/>
      <c r="M1160" s="499"/>
      <c r="N1160" s="499">
        <v>2916000</v>
      </c>
      <c r="O1160" s="499">
        <v>233280</v>
      </c>
      <c r="P1160" s="499">
        <v>3149280</v>
      </c>
      <c r="Q1160" s="499"/>
      <c r="R1160" s="501"/>
      <c r="S1160" s="502"/>
      <c r="T1160" s="499"/>
      <c r="U1160" s="499"/>
      <c r="V1160" s="499">
        <v>3149280</v>
      </c>
      <c r="W1160" s="501"/>
      <c r="X1160" s="501"/>
      <c r="Y1160" s="501"/>
      <c r="Z1160" s="501"/>
      <c r="AA1160" s="501"/>
      <c r="AB1160" s="503"/>
    </row>
    <row r="1161" spans="1:28" ht="35.1" customHeight="1">
      <c r="A1161" s="498">
        <v>1157</v>
      </c>
      <c r="B1161" s="504" t="s">
        <v>8723</v>
      </c>
      <c r="C1161" s="504" t="s">
        <v>8724</v>
      </c>
      <c r="D1161" s="499">
        <v>5</v>
      </c>
      <c r="E1161" s="499">
        <v>81000</v>
      </c>
      <c r="F1161" s="499">
        <v>81000</v>
      </c>
      <c r="G1161" s="499">
        <v>597168</v>
      </c>
      <c r="H1161" s="499"/>
      <c r="I1161" s="499"/>
      <c r="J1161" s="499">
        <v>597168</v>
      </c>
      <c r="K1161" s="499">
        <v>597168</v>
      </c>
      <c r="L1161" s="499"/>
      <c r="M1161" s="499"/>
      <c r="N1161" s="499">
        <v>597168</v>
      </c>
      <c r="O1161" s="499">
        <v>47775</v>
      </c>
      <c r="P1161" s="499">
        <v>644943</v>
      </c>
      <c r="Q1161" s="499"/>
      <c r="R1161" s="501"/>
      <c r="S1161" s="502"/>
      <c r="T1161" s="499"/>
      <c r="U1161" s="499">
        <v>644943</v>
      </c>
      <c r="V1161" s="499"/>
      <c r="W1161" s="501"/>
      <c r="X1161" s="501"/>
      <c r="Y1161" s="501"/>
      <c r="Z1161" s="501"/>
      <c r="AA1161" s="501"/>
      <c r="AB1161" s="503"/>
    </row>
    <row r="1162" spans="1:28" ht="35.1" customHeight="1">
      <c r="A1162" s="498">
        <v>1158</v>
      </c>
      <c r="B1162" s="504" t="s">
        <v>8387</v>
      </c>
      <c r="C1162" s="504" t="s">
        <v>8388</v>
      </c>
      <c r="D1162" s="499">
        <v>7</v>
      </c>
      <c r="E1162" s="499">
        <v>269000</v>
      </c>
      <c r="F1162" s="499">
        <v>370909</v>
      </c>
      <c r="G1162" s="499">
        <v>2434500</v>
      </c>
      <c r="H1162" s="499"/>
      <c r="I1162" s="499"/>
      <c r="J1162" s="499">
        <v>2434500</v>
      </c>
      <c r="K1162" s="499">
        <v>1783334</v>
      </c>
      <c r="L1162" s="499"/>
      <c r="M1162" s="499"/>
      <c r="N1162" s="499">
        <v>1783334</v>
      </c>
      <c r="O1162" s="499">
        <v>142666</v>
      </c>
      <c r="P1162" s="499">
        <v>1926000</v>
      </c>
      <c r="Q1162" s="499">
        <v>651166</v>
      </c>
      <c r="R1162" s="501"/>
      <c r="S1162" s="502">
        <v>16900000</v>
      </c>
      <c r="T1162" s="499"/>
      <c r="U1162" s="499"/>
      <c r="V1162" s="499">
        <v>1926000</v>
      </c>
      <c r="W1162" s="501"/>
      <c r="X1162" s="501"/>
      <c r="Y1162" s="501"/>
      <c r="Z1162" s="501"/>
      <c r="AA1162" s="501"/>
      <c r="AB1162" s="503"/>
    </row>
    <row r="1163" spans="1:28" ht="35.1" customHeight="1">
      <c r="A1163" s="498">
        <v>1159</v>
      </c>
      <c r="B1163" s="504" t="s">
        <v>4438</v>
      </c>
      <c r="C1163" s="504" t="s">
        <v>4439</v>
      </c>
      <c r="D1163" s="499">
        <v>205</v>
      </c>
      <c r="E1163" s="499">
        <v>823600</v>
      </c>
      <c r="F1163" s="499">
        <v>3877600</v>
      </c>
      <c r="G1163" s="499">
        <v>21920000</v>
      </c>
      <c r="H1163" s="499">
        <v>15000</v>
      </c>
      <c r="I1163" s="499"/>
      <c r="J1163" s="499">
        <v>21935000</v>
      </c>
      <c r="K1163" s="499">
        <v>14296020</v>
      </c>
      <c r="L1163" s="499">
        <v>15000</v>
      </c>
      <c r="M1163" s="499"/>
      <c r="N1163" s="499">
        <v>14311020</v>
      </c>
      <c r="O1163" s="499">
        <v>1144980</v>
      </c>
      <c r="P1163" s="499">
        <v>15456000</v>
      </c>
      <c r="Q1163" s="499">
        <v>7623980</v>
      </c>
      <c r="R1163" s="501"/>
      <c r="S1163" s="502">
        <v>487850000</v>
      </c>
      <c r="T1163" s="499"/>
      <c r="U1163" s="499"/>
      <c r="V1163" s="499">
        <v>15456000</v>
      </c>
      <c r="W1163" s="501"/>
      <c r="X1163" s="501"/>
      <c r="Y1163" s="501"/>
      <c r="Z1163" s="501"/>
      <c r="AA1163" s="501"/>
      <c r="AB1163" s="503"/>
    </row>
    <row r="1164" spans="1:28" ht="35.1" customHeight="1">
      <c r="A1164" s="498">
        <v>1160</v>
      </c>
      <c r="B1164" s="504" t="s">
        <v>5401</v>
      </c>
      <c r="C1164" s="504" t="s">
        <v>5402</v>
      </c>
      <c r="D1164" s="499">
        <v>11</v>
      </c>
      <c r="E1164" s="499">
        <v>34795</v>
      </c>
      <c r="F1164" s="499">
        <v>34795</v>
      </c>
      <c r="G1164" s="499">
        <v>327200</v>
      </c>
      <c r="H1164" s="499"/>
      <c r="I1164" s="499"/>
      <c r="J1164" s="499">
        <v>327200</v>
      </c>
      <c r="K1164" s="499">
        <v>327200</v>
      </c>
      <c r="L1164" s="499"/>
      <c r="M1164" s="499"/>
      <c r="N1164" s="499">
        <v>327200</v>
      </c>
      <c r="O1164" s="499">
        <v>26176</v>
      </c>
      <c r="P1164" s="499">
        <v>353376</v>
      </c>
      <c r="Q1164" s="499"/>
      <c r="R1164" s="501"/>
      <c r="S1164" s="502"/>
      <c r="T1164" s="499"/>
      <c r="U1164" s="499"/>
      <c r="V1164" s="499">
        <v>353376</v>
      </c>
      <c r="W1164" s="501"/>
      <c r="X1164" s="501"/>
      <c r="Y1164" s="501"/>
      <c r="Z1164" s="501"/>
      <c r="AA1164" s="501"/>
      <c r="AB1164" s="503"/>
    </row>
    <row r="1165" spans="1:28" ht="35.1" customHeight="1">
      <c r="A1165" s="498">
        <v>1161</v>
      </c>
      <c r="B1165" s="504" t="s">
        <v>6064</v>
      </c>
      <c r="C1165" s="504" t="s">
        <v>11607</v>
      </c>
      <c r="D1165" s="499">
        <v>1</v>
      </c>
      <c r="E1165" s="499">
        <v>5014</v>
      </c>
      <c r="F1165" s="499">
        <v>5014</v>
      </c>
      <c r="G1165" s="499">
        <v>38000</v>
      </c>
      <c r="H1165" s="499"/>
      <c r="I1165" s="499"/>
      <c r="J1165" s="499">
        <v>38000</v>
      </c>
      <c r="K1165" s="499">
        <v>38000</v>
      </c>
      <c r="L1165" s="499"/>
      <c r="M1165" s="499"/>
      <c r="N1165" s="499">
        <v>38000</v>
      </c>
      <c r="O1165" s="499">
        <v>3040</v>
      </c>
      <c r="P1165" s="499">
        <v>41040</v>
      </c>
      <c r="Q1165" s="499"/>
      <c r="R1165" s="501"/>
      <c r="S1165" s="502">
        <v>778000</v>
      </c>
      <c r="T1165" s="499"/>
      <c r="U1165" s="499"/>
      <c r="V1165" s="499">
        <v>41040</v>
      </c>
      <c r="W1165" s="501"/>
      <c r="X1165" s="501"/>
      <c r="Y1165" s="501"/>
      <c r="Z1165" s="501"/>
      <c r="AA1165" s="501"/>
      <c r="AB1165" s="503"/>
    </row>
    <row r="1166" spans="1:28" ht="35.1" customHeight="1">
      <c r="A1166" s="498">
        <v>1162</v>
      </c>
      <c r="B1166" s="504" t="s">
        <v>6064</v>
      </c>
      <c r="C1166" s="504" t="s">
        <v>11608</v>
      </c>
      <c r="D1166" s="499">
        <v>1</v>
      </c>
      <c r="E1166" s="499">
        <v>2388</v>
      </c>
      <c r="F1166" s="499">
        <v>2388</v>
      </c>
      <c r="G1166" s="499">
        <v>21000</v>
      </c>
      <c r="H1166" s="499"/>
      <c r="I1166" s="499"/>
      <c r="J1166" s="499">
        <v>21000</v>
      </c>
      <c r="K1166" s="499">
        <v>21000</v>
      </c>
      <c r="L1166" s="499"/>
      <c r="M1166" s="499"/>
      <c r="N1166" s="499">
        <v>21000</v>
      </c>
      <c r="O1166" s="499">
        <v>1680</v>
      </c>
      <c r="P1166" s="499">
        <v>22680</v>
      </c>
      <c r="Q1166" s="499"/>
      <c r="R1166" s="501"/>
      <c r="S1166" s="502">
        <v>500000</v>
      </c>
      <c r="T1166" s="499"/>
      <c r="U1166" s="499"/>
      <c r="V1166" s="499">
        <v>22680</v>
      </c>
      <c r="W1166" s="501"/>
      <c r="X1166" s="501"/>
      <c r="Y1166" s="501"/>
      <c r="Z1166" s="501"/>
      <c r="AA1166" s="501"/>
      <c r="AB1166" s="503"/>
    </row>
    <row r="1167" spans="1:28" ht="35.1" customHeight="1">
      <c r="A1167" s="498">
        <v>1163</v>
      </c>
      <c r="B1167" s="504" t="s">
        <v>6064</v>
      </c>
      <c r="C1167" s="504" t="s">
        <v>11609</v>
      </c>
      <c r="D1167" s="499">
        <v>2</v>
      </c>
      <c r="E1167" s="499">
        <v>17200</v>
      </c>
      <c r="F1167" s="499">
        <v>17200</v>
      </c>
      <c r="G1167" s="499">
        <v>106000</v>
      </c>
      <c r="H1167" s="499"/>
      <c r="I1167" s="499"/>
      <c r="J1167" s="499">
        <v>106000</v>
      </c>
      <c r="K1167" s="499">
        <v>106000</v>
      </c>
      <c r="L1167" s="499"/>
      <c r="M1167" s="499"/>
      <c r="N1167" s="499">
        <v>106000</v>
      </c>
      <c r="O1167" s="499">
        <v>8480</v>
      </c>
      <c r="P1167" s="499">
        <v>114480</v>
      </c>
      <c r="Q1167" s="499"/>
      <c r="R1167" s="501"/>
      <c r="S1167" s="502">
        <v>1116000</v>
      </c>
      <c r="T1167" s="499"/>
      <c r="U1167" s="499">
        <v>114480</v>
      </c>
      <c r="V1167" s="499"/>
      <c r="W1167" s="501"/>
      <c r="X1167" s="501"/>
      <c r="Y1167" s="501"/>
      <c r="Z1167" s="501"/>
      <c r="AA1167" s="501"/>
      <c r="AB1167" s="503"/>
    </row>
    <row r="1168" spans="1:28" ht="35.1" customHeight="1">
      <c r="A1168" s="498">
        <v>1164</v>
      </c>
      <c r="B1168" s="504" t="s">
        <v>6064</v>
      </c>
      <c r="C1168" s="504" t="s">
        <v>11610</v>
      </c>
      <c r="D1168" s="499">
        <v>10</v>
      </c>
      <c r="E1168" s="499">
        <v>51002</v>
      </c>
      <c r="F1168" s="499">
        <v>51002</v>
      </c>
      <c r="G1168" s="499">
        <v>369000</v>
      </c>
      <c r="H1168" s="499"/>
      <c r="I1168" s="499"/>
      <c r="J1168" s="499">
        <v>369000</v>
      </c>
      <c r="K1168" s="499">
        <v>369000</v>
      </c>
      <c r="L1168" s="499"/>
      <c r="M1168" s="499"/>
      <c r="N1168" s="499">
        <v>369000</v>
      </c>
      <c r="O1168" s="499">
        <v>29520</v>
      </c>
      <c r="P1168" s="499">
        <v>398520</v>
      </c>
      <c r="Q1168" s="499"/>
      <c r="R1168" s="501"/>
      <c r="S1168" s="502">
        <v>4327000</v>
      </c>
      <c r="T1168" s="499"/>
      <c r="U1168" s="499">
        <v>35640</v>
      </c>
      <c r="V1168" s="499">
        <v>362880</v>
      </c>
      <c r="W1168" s="501"/>
      <c r="X1168" s="501"/>
      <c r="Y1168" s="501"/>
      <c r="Z1168" s="501"/>
      <c r="AA1168" s="501"/>
      <c r="AB1168" s="503"/>
    </row>
    <row r="1169" spans="1:28" ht="35.1" customHeight="1">
      <c r="A1169" s="498">
        <v>1165</v>
      </c>
      <c r="B1169" s="504" t="s">
        <v>6064</v>
      </c>
      <c r="C1169" s="504" t="s">
        <v>6065</v>
      </c>
      <c r="D1169" s="499">
        <v>2</v>
      </c>
      <c r="E1169" s="499">
        <v>18466</v>
      </c>
      <c r="F1169" s="499">
        <v>18466</v>
      </c>
      <c r="G1169" s="499">
        <v>109000</v>
      </c>
      <c r="H1169" s="499"/>
      <c r="I1169" s="499"/>
      <c r="J1169" s="499">
        <v>109000</v>
      </c>
      <c r="K1169" s="499">
        <v>109000</v>
      </c>
      <c r="L1169" s="499"/>
      <c r="M1169" s="499"/>
      <c r="N1169" s="499">
        <v>109000</v>
      </c>
      <c r="O1169" s="499">
        <v>8720</v>
      </c>
      <c r="P1169" s="499">
        <v>117720</v>
      </c>
      <c r="Q1169" s="499"/>
      <c r="R1169" s="501"/>
      <c r="S1169" s="502">
        <v>440000</v>
      </c>
      <c r="T1169" s="499"/>
      <c r="U1169" s="499"/>
      <c r="V1169" s="499">
        <v>117720</v>
      </c>
      <c r="W1169" s="501"/>
      <c r="X1169" s="501"/>
      <c r="Y1169" s="501"/>
      <c r="Z1169" s="501"/>
      <c r="AA1169" s="501"/>
      <c r="AB1169" s="503"/>
    </row>
    <row r="1170" spans="1:28" ht="35.1" customHeight="1">
      <c r="A1170" s="498">
        <v>1166</v>
      </c>
      <c r="B1170" s="504" t="s">
        <v>9864</v>
      </c>
      <c r="C1170" s="504" t="s">
        <v>237</v>
      </c>
      <c r="D1170" s="499">
        <v>8</v>
      </c>
      <c r="E1170" s="499">
        <v>6755</v>
      </c>
      <c r="F1170" s="499">
        <v>6755</v>
      </c>
      <c r="G1170" s="499">
        <v>127000</v>
      </c>
      <c r="H1170" s="499"/>
      <c r="I1170" s="499"/>
      <c r="J1170" s="499">
        <v>127000</v>
      </c>
      <c r="K1170" s="499">
        <v>127000</v>
      </c>
      <c r="L1170" s="499"/>
      <c r="M1170" s="499"/>
      <c r="N1170" s="499">
        <v>127000</v>
      </c>
      <c r="O1170" s="499">
        <v>10160</v>
      </c>
      <c r="P1170" s="499">
        <v>137160</v>
      </c>
      <c r="Q1170" s="499"/>
      <c r="R1170" s="501"/>
      <c r="S1170" s="502">
        <v>1512000</v>
      </c>
      <c r="T1170" s="499"/>
      <c r="U1170" s="499"/>
      <c r="V1170" s="499">
        <v>137160</v>
      </c>
      <c r="W1170" s="501"/>
      <c r="X1170" s="501"/>
      <c r="Y1170" s="501"/>
      <c r="Z1170" s="501"/>
      <c r="AA1170" s="501"/>
      <c r="AB1170" s="503"/>
    </row>
    <row r="1171" spans="1:28" ht="35.1" customHeight="1">
      <c r="A1171" s="498">
        <v>1167</v>
      </c>
      <c r="B1171" s="504" t="s">
        <v>11064</v>
      </c>
      <c r="C1171" s="504" t="s">
        <v>11611</v>
      </c>
      <c r="D1171" s="499">
        <v>1</v>
      </c>
      <c r="E1171" s="499">
        <v>11</v>
      </c>
      <c r="F1171" s="499">
        <v>11</v>
      </c>
      <c r="G1171" s="499">
        <v>8775</v>
      </c>
      <c r="H1171" s="499"/>
      <c r="I1171" s="499"/>
      <c r="J1171" s="499">
        <v>8775</v>
      </c>
      <c r="K1171" s="499">
        <v>8775</v>
      </c>
      <c r="L1171" s="499"/>
      <c r="M1171" s="499"/>
      <c r="N1171" s="499">
        <v>8775</v>
      </c>
      <c r="O1171" s="499">
        <v>702</v>
      </c>
      <c r="P1171" s="499">
        <v>9477</v>
      </c>
      <c r="Q1171" s="499"/>
      <c r="R1171" s="501"/>
      <c r="S1171" s="502"/>
      <c r="T1171" s="499"/>
      <c r="U1171" s="499"/>
      <c r="V1171" s="499">
        <v>9477</v>
      </c>
      <c r="W1171" s="501"/>
      <c r="X1171" s="501"/>
      <c r="Y1171" s="501"/>
      <c r="Z1171" s="501"/>
      <c r="AA1171" s="501"/>
      <c r="AB1171" s="503"/>
    </row>
    <row r="1172" spans="1:28" ht="35.1" customHeight="1">
      <c r="A1172" s="498">
        <v>1168</v>
      </c>
      <c r="B1172" s="504" t="s">
        <v>7711</v>
      </c>
      <c r="C1172" s="504" t="s">
        <v>7712</v>
      </c>
      <c r="D1172" s="499">
        <v>8</v>
      </c>
      <c r="E1172" s="499">
        <v>20600</v>
      </c>
      <c r="F1172" s="499">
        <v>20600</v>
      </c>
      <c r="G1172" s="499">
        <v>166000</v>
      </c>
      <c r="H1172" s="499"/>
      <c r="I1172" s="499"/>
      <c r="J1172" s="499">
        <v>166000</v>
      </c>
      <c r="K1172" s="499">
        <v>166000</v>
      </c>
      <c r="L1172" s="499"/>
      <c r="M1172" s="499"/>
      <c r="N1172" s="499">
        <v>166000</v>
      </c>
      <c r="O1172" s="499">
        <v>13280</v>
      </c>
      <c r="P1172" s="499">
        <v>179280</v>
      </c>
      <c r="Q1172" s="499"/>
      <c r="R1172" s="501"/>
      <c r="S1172" s="502">
        <v>15970000</v>
      </c>
      <c r="T1172" s="499"/>
      <c r="U1172" s="499"/>
      <c r="V1172" s="499">
        <v>179280</v>
      </c>
      <c r="W1172" s="501"/>
      <c r="X1172" s="501"/>
      <c r="Y1172" s="501"/>
      <c r="Z1172" s="501"/>
      <c r="AA1172" s="501"/>
      <c r="AB1172" s="503"/>
    </row>
    <row r="1173" spans="1:28" ht="35.1" customHeight="1">
      <c r="A1173" s="498">
        <v>1169</v>
      </c>
      <c r="B1173" s="504" t="s">
        <v>236</v>
      </c>
      <c r="C1173" s="504" t="s">
        <v>237</v>
      </c>
      <c r="D1173" s="499">
        <v>8</v>
      </c>
      <c r="E1173" s="499">
        <v>6045</v>
      </c>
      <c r="F1173" s="499">
        <v>6045</v>
      </c>
      <c r="G1173" s="499">
        <v>139000</v>
      </c>
      <c r="H1173" s="499"/>
      <c r="I1173" s="499"/>
      <c r="J1173" s="499">
        <v>139000</v>
      </c>
      <c r="K1173" s="499">
        <v>117295</v>
      </c>
      <c r="L1173" s="499"/>
      <c r="M1173" s="499"/>
      <c r="N1173" s="499">
        <v>117295</v>
      </c>
      <c r="O1173" s="499">
        <v>9385</v>
      </c>
      <c r="P1173" s="499">
        <v>126680</v>
      </c>
      <c r="Q1173" s="499">
        <v>21705</v>
      </c>
      <c r="R1173" s="501"/>
      <c r="S1173" s="502">
        <v>1831000</v>
      </c>
      <c r="T1173" s="499"/>
      <c r="U1173" s="499"/>
      <c r="V1173" s="499">
        <v>126680</v>
      </c>
      <c r="W1173" s="501"/>
      <c r="X1173" s="501"/>
      <c r="Y1173" s="501"/>
      <c r="Z1173" s="501"/>
      <c r="AA1173" s="501"/>
      <c r="AB1173" s="503"/>
    </row>
    <row r="1174" spans="1:28" ht="35.1" customHeight="1">
      <c r="A1174" s="498">
        <v>1170</v>
      </c>
      <c r="B1174" s="504" t="s">
        <v>11065</v>
      </c>
      <c r="C1174" s="504" t="s">
        <v>11612</v>
      </c>
      <c r="D1174" s="499">
        <v>1</v>
      </c>
      <c r="E1174" s="499">
        <v>17500</v>
      </c>
      <c r="F1174" s="499">
        <v>17500</v>
      </c>
      <c r="G1174" s="499">
        <v>129753</v>
      </c>
      <c r="H1174" s="499"/>
      <c r="I1174" s="499"/>
      <c r="J1174" s="499">
        <v>129753</v>
      </c>
      <c r="K1174" s="499">
        <v>129753</v>
      </c>
      <c r="L1174" s="499"/>
      <c r="M1174" s="499"/>
      <c r="N1174" s="499">
        <v>129753</v>
      </c>
      <c r="O1174" s="499">
        <v>10380</v>
      </c>
      <c r="P1174" s="499">
        <v>140133</v>
      </c>
      <c r="Q1174" s="499"/>
      <c r="R1174" s="501"/>
      <c r="S1174" s="502"/>
      <c r="T1174" s="499"/>
      <c r="U1174" s="499"/>
      <c r="V1174" s="499">
        <v>140133</v>
      </c>
      <c r="W1174" s="501"/>
      <c r="X1174" s="501"/>
      <c r="Y1174" s="501"/>
      <c r="Z1174" s="501"/>
      <c r="AA1174" s="501"/>
      <c r="AB1174" s="503"/>
    </row>
    <row r="1175" spans="1:28" ht="35.1" customHeight="1">
      <c r="A1175" s="498">
        <v>1171</v>
      </c>
      <c r="B1175" s="504" t="s">
        <v>4842</v>
      </c>
      <c r="C1175" s="504" t="s">
        <v>4843</v>
      </c>
      <c r="D1175" s="499">
        <v>1</v>
      </c>
      <c r="E1175" s="499">
        <v>4300</v>
      </c>
      <c r="F1175" s="499">
        <v>4300</v>
      </c>
      <c r="G1175" s="499">
        <v>33000</v>
      </c>
      <c r="H1175" s="499"/>
      <c r="I1175" s="499"/>
      <c r="J1175" s="499">
        <v>33000</v>
      </c>
      <c r="K1175" s="499">
        <v>33000</v>
      </c>
      <c r="L1175" s="499"/>
      <c r="M1175" s="499"/>
      <c r="N1175" s="499">
        <v>33000</v>
      </c>
      <c r="O1175" s="499">
        <v>2640</v>
      </c>
      <c r="P1175" s="499">
        <v>35640</v>
      </c>
      <c r="Q1175" s="499"/>
      <c r="R1175" s="501"/>
      <c r="S1175" s="502"/>
      <c r="T1175" s="499"/>
      <c r="U1175" s="499"/>
      <c r="V1175" s="499">
        <v>35640</v>
      </c>
      <c r="W1175" s="501"/>
      <c r="X1175" s="501"/>
      <c r="Y1175" s="501"/>
      <c r="Z1175" s="501"/>
      <c r="AA1175" s="501"/>
      <c r="AB1175" s="503"/>
    </row>
    <row r="1176" spans="1:28" ht="35.1" customHeight="1">
      <c r="A1176" s="498">
        <v>1172</v>
      </c>
      <c r="B1176" s="504" t="s">
        <v>11066</v>
      </c>
      <c r="C1176" s="504" t="s">
        <v>11613</v>
      </c>
      <c r="D1176" s="499">
        <v>1</v>
      </c>
      <c r="E1176" s="499">
        <v>623</v>
      </c>
      <c r="F1176" s="499">
        <v>623</v>
      </c>
      <c r="G1176" s="499">
        <v>30500</v>
      </c>
      <c r="H1176" s="499"/>
      <c r="I1176" s="499"/>
      <c r="J1176" s="499">
        <v>30500</v>
      </c>
      <c r="K1176" s="499">
        <v>30500</v>
      </c>
      <c r="L1176" s="499"/>
      <c r="M1176" s="499"/>
      <c r="N1176" s="499">
        <v>30500</v>
      </c>
      <c r="O1176" s="499">
        <v>2440</v>
      </c>
      <c r="P1176" s="499">
        <v>32940</v>
      </c>
      <c r="Q1176" s="499"/>
      <c r="R1176" s="501"/>
      <c r="S1176" s="502"/>
      <c r="T1176" s="499"/>
      <c r="U1176" s="499">
        <v>32940</v>
      </c>
      <c r="V1176" s="499"/>
      <c r="W1176" s="501"/>
      <c r="X1176" s="501"/>
      <c r="Y1176" s="501"/>
      <c r="Z1176" s="501"/>
      <c r="AA1176" s="501"/>
      <c r="AB1176" s="503"/>
    </row>
    <row r="1177" spans="1:28" ht="35.1" customHeight="1">
      <c r="A1177" s="498">
        <v>1173</v>
      </c>
      <c r="B1177" s="504" t="s">
        <v>7072</v>
      </c>
      <c r="C1177" s="504" t="s">
        <v>7073</v>
      </c>
      <c r="D1177" s="499">
        <v>1</v>
      </c>
      <c r="E1177" s="499">
        <v>3040</v>
      </c>
      <c r="F1177" s="499">
        <v>3040</v>
      </c>
      <c r="G1177" s="499">
        <v>49491</v>
      </c>
      <c r="H1177" s="499"/>
      <c r="I1177" s="499"/>
      <c r="J1177" s="499">
        <v>49491</v>
      </c>
      <c r="K1177" s="499">
        <v>49491</v>
      </c>
      <c r="L1177" s="499"/>
      <c r="M1177" s="499"/>
      <c r="N1177" s="499">
        <v>49491</v>
      </c>
      <c r="O1177" s="499">
        <v>3959</v>
      </c>
      <c r="P1177" s="499">
        <v>53450</v>
      </c>
      <c r="Q1177" s="499"/>
      <c r="R1177" s="501"/>
      <c r="S1177" s="502"/>
      <c r="T1177" s="499"/>
      <c r="U1177" s="499">
        <v>53450</v>
      </c>
      <c r="V1177" s="499"/>
      <c r="W1177" s="501"/>
      <c r="X1177" s="501"/>
      <c r="Y1177" s="501"/>
      <c r="Z1177" s="501"/>
      <c r="AA1177" s="501"/>
      <c r="AB1177" s="503"/>
    </row>
    <row r="1178" spans="1:28" ht="35.1" customHeight="1">
      <c r="A1178" s="498">
        <v>1174</v>
      </c>
      <c r="B1178" s="504" t="s">
        <v>6482</v>
      </c>
      <c r="C1178" s="504" t="s">
        <v>6483</v>
      </c>
      <c r="D1178" s="499">
        <v>2</v>
      </c>
      <c r="E1178" s="499">
        <v>1000</v>
      </c>
      <c r="F1178" s="499">
        <v>1000</v>
      </c>
      <c r="G1178" s="499">
        <v>38000</v>
      </c>
      <c r="H1178" s="499"/>
      <c r="I1178" s="499"/>
      <c r="J1178" s="499">
        <v>38000</v>
      </c>
      <c r="K1178" s="499">
        <v>38000</v>
      </c>
      <c r="L1178" s="499"/>
      <c r="M1178" s="499"/>
      <c r="N1178" s="499">
        <v>38000</v>
      </c>
      <c r="O1178" s="499">
        <v>3040</v>
      </c>
      <c r="P1178" s="499">
        <v>41040</v>
      </c>
      <c r="Q1178" s="499"/>
      <c r="R1178" s="501"/>
      <c r="S1178" s="502">
        <v>320000</v>
      </c>
      <c r="T1178" s="499"/>
      <c r="U1178" s="499"/>
      <c r="V1178" s="499">
        <v>41040</v>
      </c>
      <c r="W1178" s="501"/>
      <c r="X1178" s="501"/>
      <c r="Y1178" s="501"/>
      <c r="Z1178" s="501"/>
      <c r="AA1178" s="501"/>
      <c r="AB1178" s="503"/>
    </row>
    <row r="1179" spans="1:28" ht="35.1" customHeight="1">
      <c r="A1179" s="498">
        <v>1175</v>
      </c>
      <c r="B1179" s="504" t="s">
        <v>1968</v>
      </c>
      <c r="C1179" s="504" t="s">
        <v>1969</v>
      </c>
      <c r="D1179" s="499">
        <v>2</v>
      </c>
      <c r="E1179" s="499">
        <v>4265</v>
      </c>
      <c r="F1179" s="499">
        <v>4265</v>
      </c>
      <c r="G1179" s="499">
        <v>33600</v>
      </c>
      <c r="H1179" s="499">
        <v>4545</v>
      </c>
      <c r="I1179" s="499"/>
      <c r="J1179" s="499">
        <v>38145</v>
      </c>
      <c r="K1179" s="499">
        <v>23148</v>
      </c>
      <c r="L1179" s="499">
        <v>4545</v>
      </c>
      <c r="M1179" s="499"/>
      <c r="N1179" s="499">
        <v>27693</v>
      </c>
      <c r="O1179" s="499">
        <v>2216</v>
      </c>
      <c r="P1179" s="499">
        <v>29909</v>
      </c>
      <c r="Q1179" s="499">
        <v>10452</v>
      </c>
      <c r="R1179" s="501"/>
      <c r="S1179" s="502">
        <v>270000</v>
      </c>
      <c r="T1179" s="499">
        <v>20000</v>
      </c>
      <c r="U1179" s="499"/>
      <c r="V1179" s="499">
        <v>29909</v>
      </c>
      <c r="W1179" s="501"/>
      <c r="X1179" s="501"/>
      <c r="Y1179" s="501"/>
      <c r="Z1179" s="501"/>
      <c r="AA1179" s="501"/>
      <c r="AB1179" s="503"/>
    </row>
    <row r="1180" spans="1:28" ht="35.1" customHeight="1">
      <c r="A1180" s="498">
        <v>1176</v>
      </c>
      <c r="B1180" s="504" t="s">
        <v>7081</v>
      </c>
      <c r="C1180" s="504" t="s">
        <v>7082</v>
      </c>
      <c r="D1180" s="499">
        <v>2</v>
      </c>
      <c r="E1180" s="499">
        <v>6900</v>
      </c>
      <c r="F1180" s="499">
        <v>6900</v>
      </c>
      <c r="G1180" s="499">
        <v>89388</v>
      </c>
      <c r="H1180" s="499"/>
      <c r="I1180" s="499"/>
      <c r="J1180" s="499">
        <v>89388</v>
      </c>
      <c r="K1180" s="499">
        <v>89388</v>
      </c>
      <c r="L1180" s="499"/>
      <c r="M1180" s="499"/>
      <c r="N1180" s="499">
        <v>89388</v>
      </c>
      <c r="O1180" s="499">
        <v>7151</v>
      </c>
      <c r="P1180" s="499">
        <v>96539</v>
      </c>
      <c r="Q1180" s="499"/>
      <c r="R1180" s="501"/>
      <c r="S1180" s="502"/>
      <c r="T1180" s="499"/>
      <c r="U1180" s="499">
        <v>96539</v>
      </c>
      <c r="V1180" s="499"/>
      <c r="W1180" s="501"/>
      <c r="X1180" s="501"/>
      <c r="Y1180" s="501"/>
      <c r="Z1180" s="501"/>
      <c r="AA1180" s="501"/>
      <c r="AB1180" s="503"/>
    </row>
    <row r="1181" spans="1:28" ht="35.1" customHeight="1">
      <c r="A1181" s="498">
        <v>1177</v>
      </c>
      <c r="B1181" s="504" t="s">
        <v>1973</v>
      </c>
      <c r="C1181" s="504" t="s">
        <v>1974</v>
      </c>
      <c r="D1181" s="499">
        <v>32</v>
      </c>
      <c r="E1181" s="499">
        <v>39415</v>
      </c>
      <c r="F1181" s="499">
        <v>39415</v>
      </c>
      <c r="G1181" s="499">
        <v>633900</v>
      </c>
      <c r="H1181" s="499"/>
      <c r="I1181" s="499"/>
      <c r="J1181" s="499">
        <v>633900</v>
      </c>
      <c r="K1181" s="499">
        <v>633900</v>
      </c>
      <c r="L1181" s="499"/>
      <c r="M1181" s="499"/>
      <c r="N1181" s="499">
        <v>633900</v>
      </c>
      <c r="O1181" s="499">
        <v>50712</v>
      </c>
      <c r="P1181" s="499">
        <v>684612</v>
      </c>
      <c r="Q1181" s="499"/>
      <c r="R1181" s="501"/>
      <c r="S1181" s="502">
        <v>18508000</v>
      </c>
      <c r="T1181" s="499"/>
      <c r="U1181" s="499"/>
      <c r="V1181" s="499">
        <v>684612</v>
      </c>
      <c r="W1181" s="501"/>
      <c r="X1181" s="501"/>
      <c r="Y1181" s="501"/>
      <c r="Z1181" s="501"/>
      <c r="AA1181" s="501"/>
      <c r="AB1181" s="503"/>
    </row>
    <row r="1182" spans="1:28" ht="35.1" customHeight="1">
      <c r="A1182" s="498">
        <v>1178</v>
      </c>
      <c r="B1182" s="504" t="s">
        <v>7760</v>
      </c>
      <c r="C1182" s="504" t="s">
        <v>11614</v>
      </c>
      <c r="D1182" s="499">
        <v>1</v>
      </c>
      <c r="E1182" s="499">
        <v>9240</v>
      </c>
      <c r="F1182" s="499">
        <v>9240</v>
      </c>
      <c r="G1182" s="499">
        <v>58000</v>
      </c>
      <c r="H1182" s="499"/>
      <c r="I1182" s="499"/>
      <c r="J1182" s="499">
        <v>58000</v>
      </c>
      <c r="K1182" s="499">
        <v>58000</v>
      </c>
      <c r="L1182" s="499"/>
      <c r="M1182" s="499"/>
      <c r="N1182" s="499">
        <v>58000</v>
      </c>
      <c r="O1182" s="499">
        <v>4640</v>
      </c>
      <c r="P1182" s="499">
        <v>62640</v>
      </c>
      <c r="Q1182" s="499"/>
      <c r="R1182" s="501"/>
      <c r="S1182" s="502">
        <v>775000</v>
      </c>
      <c r="T1182" s="499"/>
      <c r="U1182" s="499"/>
      <c r="V1182" s="499">
        <v>62640</v>
      </c>
      <c r="W1182" s="501"/>
      <c r="X1182" s="501"/>
      <c r="Y1182" s="501"/>
      <c r="Z1182" s="501"/>
      <c r="AA1182" s="501"/>
      <c r="AB1182" s="503"/>
    </row>
    <row r="1183" spans="1:28" ht="35.1" customHeight="1">
      <c r="A1183" s="498">
        <v>1179</v>
      </c>
      <c r="B1183" s="504" t="s">
        <v>7760</v>
      </c>
      <c r="C1183" s="504" t="s">
        <v>7761</v>
      </c>
      <c r="D1183" s="499">
        <v>20</v>
      </c>
      <c r="E1183" s="499">
        <v>34370</v>
      </c>
      <c r="F1183" s="499">
        <v>34370</v>
      </c>
      <c r="G1183" s="499">
        <v>442000</v>
      </c>
      <c r="H1183" s="499"/>
      <c r="I1183" s="499"/>
      <c r="J1183" s="499">
        <v>442000</v>
      </c>
      <c r="K1183" s="499">
        <v>442000</v>
      </c>
      <c r="L1183" s="499"/>
      <c r="M1183" s="499"/>
      <c r="N1183" s="499">
        <v>442000</v>
      </c>
      <c r="O1183" s="499">
        <v>35360</v>
      </c>
      <c r="P1183" s="499">
        <v>477360</v>
      </c>
      <c r="Q1183" s="499"/>
      <c r="R1183" s="501"/>
      <c r="S1183" s="502">
        <v>3970000</v>
      </c>
      <c r="T1183" s="499"/>
      <c r="U1183" s="499"/>
      <c r="V1183" s="499">
        <v>477360</v>
      </c>
      <c r="W1183" s="501"/>
      <c r="X1183" s="501"/>
      <c r="Y1183" s="501"/>
      <c r="Z1183" s="501"/>
      <c r="AA1183" s="501"/>
      <c r="AB1183" s="503"/>
    </row>
    <row r="1184" spans="1:28" ht="35.1" customHeight="1">
      <c r="A1184" s="498">
        <v>1180</v>
      </c>
      <c r="B1184" s="504" t="s">
        <v>7760</v>
      </c>
      <c r="C1184" s="504" t="s">
        <v>11615</v>
      </c>
      <c r="D1184" s="499">
        <v>25</v>
      </c>
      <c r="E1184" s="499">
        <v>37090</v>
      </c>
      <c r="F1184" s="499">
        <v>37090</v>
      </c>
      <c r="G1184" s="499">
        <v>563600</v>
      </c>
      <c r="H1184" s="499"/>
      <c r="I1184" s="499"/>
      <c r="J1184" s="499">
        <v>563600</v>
      </c>
      <c r="K1184" s="499">
        <v>563600</v>
      </c>
      <c r="L1184" s="499"/>
      <c r="M1184" s="499"/>
      <c r="N1184" s="499">
        <v>563600</v>
      </c>
      <c r="O1184" s="499">
        <v>45088</v>
      </c>
      <c r="P1184" s="499">
        <v>608688</v>
      </c>
      <c r="Q1184" s="499"/>
      <c r="R1184" s="501"/>
      <c r="S1184" s="502"/>
      <c r="T1184" s="499"/>
      <c r="U1184" s="499"/>
      <c r="V1184" s="499">
        <v>608688</v>
      </c>
      <c r="W1184" s="501"/>
      <c r="X1184" s="501"/>
      <c r="Y1184" s="501"/>
      <c r="Z1184" s="501"/>
      <c r="AA1184" s="501"/>
      <c r="AB1184" s="503"/>
    </row>
    <row r="1185" spans="1:28" ht="35.1" customHeight="1">
      <c r="A1185" s="498">
        <v>1181</v>
      </c>
      <c r="B1185" s="504" t="s">
        <v>7760</v>
      </c>
      <c r="C1185" s="504" t="s">
        <v>11616</v>
      </c>
      <c r="D1185" s="499">
        <v>2</v>
      </c>
      <c r="E1185" s="499">
        <v>33600</v>
      </c>
      <c r="F1185" s="499">
        <v>33600</v>
      </c>
      <c r="G1185" s="499">
        <v>186000</v>
      </c>
      <c r="H1185" s="499"/>
      <c r="I1185" s="499"/>
      <c r="J1185" s="499">
        <v>186000</v>
      </c>
      <c r="K1185" s="499">
        <v>186000</v>
      </c>
      <c r="L1185" s="499"/>
      <c r="M1185" s="499"/>
      <c r="N1185" s="499">
        <v>186000</v>
      </c>
      <c r="O1185" s="499">
        <v>14880</v>
      </c>
      <c r="P1185" s="499">
        <v>200880</v>
      </c>
      <c r="Q1185" s="499"/>
      <c r="R1185" s="501"/>
      <c r="S1185" s="502">
        <v>3100000</v>
      </c>
      <c r="T1185" s="499"/>
      <c r="U1185" s="499"/>
      <c r="V1185" s="499">
        <v>200880</v>
      </c>
      <c r="W1185" s="501"/>
      <c r="X1185" s="501"/>
      <c r="Y1185" s="501"/>
      <c r="Z1185" s="501"/>
      <c r="AA1185" s="501"/>
      <c r="AB1185" s="503"/>
    </row>
    <row r="1186" spans="1:28" ht="35.1" customHeight="1">
      <c r="A1186" s="498">
        <v>1182</v>
      </c>
      <c r="B1186" s="504" t="s">
        <v>11067</v>
      </c>
      <c r="C1186" s="504" t="s">
        <v>11617</v>
      </c>
      <c r="D1186" s="499">
        <v>22</v>
      </c>
      <c r="E1186" s="499">
        <v>910</v>
      </c>
      <c r="F1186" s="499">
        <v>910</v>
      </c>
      <c r="G1186" s="499">
        <v>329000</v>
      </c>
      <c r="H1186" s="499">
        <v>4545</v>
      </c>
      <c r="I1186" s="499"/>
      <c r="J1186" s="499">
        <v>333545</v>
      </c>
      <c r="K1186" s="499">
        <v>329000</v>
      </c>
      <c r="L1186" s="499">
        <v>4545</v>
      </c>
      <c r="M1186" s="499"/>
      <c r="N1186" s="499">
        <v>333545</v>
      </c>
      <c r="O1186" s="499">
        <v>26684</v>
      </c>
      <c r="P1186" s="499">
        <v>360229</v>
      </c>
      <c r="Q1186" s="499"/>
      <c r="R1186" s="501"/>
      <c r="S1186" s="502"/>
      <c r="T1186" s="499">
        <v>26000</v>
      </c>
      <c r="U1186" s="499"/>
      <c r="V1186" s="499">
        <v>360229</v>
      </c>
      <c r="W1186" s="501"/>
      <c r="X1186" s="501"/>
      <c r="Y1186" s="501"/>
      <c r="Z1186" s="501"/>
      <c r="AA1186" s="501"/>
      <c r="AB1186" s="503"/>
    </row>
    <row r="1187" spans="1:28" ht="35.1" customHeight="1">
      <c r="A1187" s="498">
        <v>1183</v>
      </c>
      <c r="B1187" s="504" t="s">
        <v>11068</v>
      </c>
      <c r="C1187" s="504" t="s">
        <v>11618</v>
      </c>
      <c r="D1187" s="499">
        <v>2</v>
      </c>
      <c r="E1187" s="499">
        <v>5460</v>
      </c>
      <c r="F1187" s="499">
        <v>5460</v>
      </c>
      <c r="G1187" s="499">
        <v>87516</v>
      </c>
      <c r="H1187" s="499"/>
      <c r="I1187" s="499"/>
      <c r="J1187" s="499">
        <v>87516</v>
      </c>
      <c r="K1187" s="499">
        <v>87516</v>
      </c>
      <c r="L1187" s="499"/>
      <c r="M1187" s="499"/>
      <c r="N1187" s="499">
        <v>87516</v>
      </c>
      <c r="O1187" s="499">
        <v>7001</v>
      </c>
      <c r="P1187" s="499">
        <v>94517</v>
      </c>
      <c r="Q1187" s="499"/>
      <c r="R1187" s="501"/>
      <c r="S1187" s="502"/>
      <c r="T1187" s="499"/>
      <c r="U1187" s="499"/>
      <c r="V1187" s="499">
        <v>94517</v>
      </c>
      <c r="W1187" s="501"/>
      <c r="X1187" s="501"/>
      <c r="Y1187" s="501"/>
      <c r="Z1187" s="501"/>
      <c r="AA1187" s="501"/>
      <c r="AB1187" s="503"/>
    </row>
    <row r="1188" spans="1:28" ht="35.1" customHeight="1">
      <c r="A1188" s="498">
        <v>1184</v>
      </c>
      <c r="B1188" s="504" t="s">
        <v>4848</v>
      </c>
      <c r="C1188" s="504" t="s">
        <v>4849</v>
      </c>
      <c r="D1188" s="499">
        <v>20</v>
      </c>
      <c r="E1188" s="499">
        <v>101600</v>
      </c>
      <c r="F1188" s="499">
        <v>110333</v>
      </c>
      <c r="G1188" s="499">
        <v>743000</v>
      </c>
      <c r="H1188" s="499"/>
      <c r="I1188" s="499"/>
      <c r="J1188" s="499">
        <v>743000</v>
      </c>
      <c r="K1188" s="499">
        <v>743000</v>
      </c>
      <c r="L1188" s="499"/>
      <c r="M1188" s="499"/>
      <c r="N1188" s="499">
        <v>743000</v>
      </c>
      <c r="O1188" s="499">
        <v>59440</v>
      </c>
      <c r="P1188" s="499">
        <v>802440</v>
      </c>
      <c r="Q1188" s="499"/>
      <c r="R1188" s="501"/>
      <c r="S1188" s="502">
        <v>6345000</v>
      </c>
      <c r="T1188" s="499"/>
      <c r="U1188" s="499"/>
      <c r="V1188" s="499">
        <v>802440</v>
      </c>
      <c r="W1188" s="501"/>
      <c r="X1188" s="501"/>
      <c r="Y1188" s="501"/>
      <c r="Z1188" s="501"/>
      <c r="AA1188" s="501"/>
      <c r="AB1188" s="503"/>
    </row>
    <row r="1189" spans="1:28" ht="35.1" customHeight="1">
      <c r="A1189" s="498">
        <v>1185</v>
      </c>
      <c r="B1189" s="504" t="s">
        <v>11069</v>
      </c>
      <c r="C1189" s="504" t="s">
        <v>11619</v>
      </c>
      <c r="D1189" s="499">
        <v>3</v>
      </c>
      <c r="E1189" s="499">
        <v>3928</v>
      </c>
      <c r="F1189" s="499">
        <v>3928</v>
      </c>
      <c r="G1189" s="499">
        <v>74515</v>
      </c>
      <c r="H1189" s="499"/>
      <c r="I1189" s="499"/>
      <c r="J1189" s="499">
        <v>74515</v>
      </c>
      <c r="K1189" s="499">
        <v>74515</v>
      </c>
      <c r="L1189" s="499"/>
      <c r="M1189" s="499"/>
      <c r="N1189" s="499">
        <v>74515</v>
      </c>
      <c r="O1189" s="499">
        <v>5961</v>
      </c>
      <c r="P1189" s="499">
        <v>80476</v>
      </c>
      <c r="Q1189" s="499"/>
      <c r="R1189" s="501"/>
      <c r="S1189" s="502"/>
      <c r="T1189" s="499"/>
      <c r="U1189" s="499">
        <v>20520</v>
      </c>
      <c r="V1189" s="499">
        <v>59956</v>
      </c>
      <c r="W1189" s="501"/>
      <c r="X1189" s="501"/>
      <c r="Y1189" s="501"/>
      <c r="Z1189" s="501"/>
      <c r="AA1189" s="501"/>
      <c r="AB1189" s="503"/>
    </row>
    <row r="1190" spans="1:28" ht="35.1" customHeight="1">
      <c r="A1190" s="498">
        <v>1186</v>
      </c>
      <c r="B1190" s="504" t="s">
        <v>10705</v>
      </c>
      <c r="C1190" s="504" t="s">
        <v>10706</v>
      </c>
      <c r="D1190" s="499">
        <v>99</v>
      </c>
      <c r="E1190" s="499">
        <v>129140</v>
      </c>
      <c r="F1190" s="499">
        <v>129140</v>
      </c>
      <c r="G1190" s="499">
        <v>2045000</v>
      </c>
      <c r="H1190" s="499"/>
      <c r="I1190" s="499"/>
      <c r="J1190" s="499">
        <v>2045000</v>
      </c>
      <c r="K1190" s="499">
        <v>2045000</v>
      </c>
      <c r="L1190" s="499"/>
      <c r="M1190" s="499"/>
      <c r="N1190" s="499">
        <v>2045000</v>
      </c>
      <c r="O1190" s="499">
        <v>163600</v>
      </c>
      <c r="P1190" s="499">
        <v>2208600</v>
      </c>
      <c r="Q1190" s="499"/>
      <c r="R1190" s="501"/>
      <c r="S1190" s="502">
        <v>17965000</v>
      </c>
      <c r="T1190" s="499"/>
      <c r="U1190" s="499"/>
      <c r="V1190" s="499">
        <v>2208600</v>
      </c>
      <c r="W1190" s="501"/>
      <c r="X1190" s="501"/>
      <c r="Y1190" s="501"/>
      <c r="Z1190" s="501"/>
      <c r="AA1190" s="501"/>
      <c r="AB1190" s="503"/>
    </row>
    <row r="1191" spans="1:28" ht="35.1" customHeight="1">
      <c r="A1191" s="498">
        <v>1187</v>
      </c>
      <c r="B1191" s="504" t="s">
        <v>11070</v>
      </c>
      <c r="C1191" s="504" t="s">
        <v>11620</v>
      </c>
      <c r="D1191" s="499">
        <v>5</v>
      </c>
      <c r="E1191" s="499">
        <v>1600</v>
      </c>
      <c r="F1191" s="499">
        <v>1600</v>
      </c>
      <c r="G1191" s="499">
        <v>112300</v>
      </c>
      <c r="H1191" s="499"/>
      <c r="I1191" s="499"/>
      <c r="J1191" s="499">
        <v>112300</v>
      </c>
      <c r="K1191" s="499">
        <v>112300</v>
      </c>
      <c r="L1191" s="499"/>
      <c r="M1191" s="499"/>
      <c r="N1191" s="499">
        <v>112300</v>
      </c>
      <c r="O1191" s="499">
        <v>8984</v>
      </c>
      <c r="P1191" s="499">
        <v>121284</v>
      </c>
      <c r="Q1191" s="499"/>
      <c r="R1191" s="501"/>
      <c r="S1191" s="502"/>
      <c r="T1191" s="499"/>
      <c r="U1191" s="499"/>
      <c r="V1191" s="499">
        <v>121284</v>
      </c>
      <c r="W1191" s="501"/>
      <c r="X1191" s="501"/>
      <c r="Y1191" s="501"/>
      <c r="Z1191" s="501"/>
      <c r="AA1191" s="501"/>
      <c r="AB1191" s="503"/>
    </row>
    <row r="1192" spans="1:28" ht="35.1" customHeight="1">
      <c r="A1192" s="498">
        <v>1188</v>
      </c>
      <c r="B1192" s="504" t="s">
        <v>280</v>
      </c>
      <c r="C1192" s="504" t="s">
        <v>281</v>
      </c>
      <c r="D1192" s="499">
        <v>12</v>
      </c>
      <c r="E1192" s="499">
        <v>13965</v>
      </c>
      <c r="F1192" s="499">
        <v>13965</v>
      </c>
      <c r="G1192" s="499">
        <v>652081</v>
      </c>
      <c r="H1192" s="499">
        <v>27270</v>
      </c>
      <c r="I1192" s="499">
        <v>15000</v>
      </c>
      <c r="J1192" s="499">
        <v>694351</v>
      </c>
      <c r="K1192" s="499">
        <v>652081</v>
      </c>
      <c r="L1192" s="499">
        <v>27270</v>
      </c>
      <c r="M1192" s="499">
        <v>15000</v>
      </c>
      <c r="N1192" s="499">
        <v>694351</v>
      </c>
      <c r="O1192" s="499">
        <v>55550</v>
      </c>
      <c r="P1192" s="499">
        <v>749901</v>
      </c>
      <c r="Q1192" s="499"/>
      <c r="R1192" s="501"/>
      <c r="S1192" s="502">
        <v>775000</v>
      </c>
      <c r="T1192" s="499">
        <v>367000</v>
      </c>
      <c r="U1192" s="499"/>
      <c r="V1192" s="499">
        <v>749901</v>
      </c>
      <c r="W1192" s="501"/>
      <c r="X1192" s="501"/>
      <c r="Y1192" s="501"/>
      <c r="Z1192" s="501"/>
      <c r="AA1192" s="501"/>
      <c r="AB1192" s="503"/>
    </row>
    <row r="1193" spans="1:28" ht="35.1" customHeight="1">
      <c r="A1193" s="498">
        <v>1189</v>
      </c>
      <c r="B1193" s="504" t="s">
        <v>5323</v>
      </c>
      <c r="C1193" s="504" t="s">
        <v>5324</v>
      </c>
      <c r="D1193" s="499">
        <v>2</v>
      </c>
      <c r="E1193" s="499">
        <v>11810</v>
      </c>
      <c r="F1193" s="499">
        <v>11810</v>
      </c>
      <c r="G1193" s="499">
        <v>81000</v>
      </c>
      <c r="H1193" s="499"/>
      <c r="I1193" s="499"/>
      <c r="J1193" s="499">
        <v>81000</v>
      </c>
      <c r="K1193" s="499">
        <v>81000</v>
      </c>
      <c r="L1193" s="499"/>
      <c r="M1193" s="499"/>
      <c r="N1193" s="499">
        <v>81000</v>
      </c>
      <c r="O1193" s="499">
        <v>6480</v>
      </c>
      <c r="P1193" s="499">
        <v>87480</v>
      </c>
      <c r="Q1193" s="499"/>
      <c r="R1193" s="501"/>
      <c r="S1193" s="502"/>
      <c r="T1193" s="499"/>
      <c r="U1193" s="499">
        <v>87480</v>
      </c>
      <c r="V1193" s="499"/>
      <c r="W1193" s="501"/>
      <c r="X1193" s="501"/>
      <c r="Y1193" s="501"/>
      <c r="Z1193" s="501"/>
      <c r="AA1193" s="501"/>
      <c r="AB1193" s="503"/>
    </row>
    <row r="1194" spans="1:28" ht="35.1" customHeight="1">
      <c r="A1194" s="498">
        <v>1190</v>
      </c>
      <c r="B1194" s="504" t="s">
        <v>5328</v>
      </c>
      <c r="C1194" s="504" t="s">
        <v>10184</v>
      </c>
      <c r="D1194" s="499">
        <v>7</v>
      </c>
      <c r="E1194" s="499">
        <v>63170</v>
      </c>
      <c r="F1194" s="499">
        <v>63170</v>
      </c>
      <c r="G1194" s="499">
        <v>360400</v>
      </c>
      <c r="H1194" s="499">
        <v>4545</v>
      </c>
      <c r="I1194" s="499"/>
      <c r="J1194" s="499">
        <v>364945</v>
      </c>
      <c r="K1194" s="499">
        <v>360400</v>
      </c>
      <c r="L1194" s="499">
        <v>4545</v>
      </c>
      <c r="M1194" s="499"/>
      <c r="N1194" s="499">
        <v>364945</v>
      </c>
      <c r="O1194" s="499">
        <v>29196</v>
      </c>
      <c r="P1194" s="499">
        <v>394141</v>
      </c>
      <c r="Q1194" s="499"/>
      <c r="R1194" s="501"/>
      <c r="S1194" s="502">
        <v>1460000</v>
      </c>
      <c r="T1194" s="499">
        <v>79000</v>
      </c>
      <c r="U1194" s="499">
        <v>348781</v>
      </c>
      <c r="V1194" s="499">
        <v>45360</v>
      </c>
      <c r="W1194" s="501"/>
      <c r="X1194" s="501"/>
      <c r="Y1194" s="501"/>
      <c r="Z1194" s="501"/>
      <c r="AA1194" s="501"/>
      <c r="AB1194" s="503"/>
    </row>
    <row r="1195" spans="1:28" ht="35.1" customHeight="1">
      <c r="A1195" s="498">
        <v>1191</v>
      </c>
      <c r="B1195" s="504" t="s">
        <v>11071</v>
      </c>
      <c r="C1195" s="504" t="s">
        <v>11621</v>
      </c>
      <c r="D1195" s="499">
        <v>1</v>
      </c>
      <c r="E1195" s="499">
        <v>1075</v>
      </c>
      <c r="F1195" s="499">
        <v>1075</v>
      </c>
      <c r="G1195" s="499">
        <v>21000</v>
      </c>
      <c r="H1195" s="499"/>
      <c r="I1195" s="499"/>
      <c r="J1195" s="499">
        <v>21000</v>
      </c>
      <c r="K1195" s="499">
        <v>21000</v>
      </c>
      <c r="L1195" s="499"/>
      <c r="M1195" s="499"/>
      <c r="N1195" s="499">
        <v>21000</v>
      </c>
      <c r="O1195" s="499">
        <v>1680</v>
      </c>
      <c r="P1195" s="499">
        <v>22680</v>
      </c>
      <c r="Q1195" s="499"/>
      <c r="R1195" s="501"/>
      <c r="S1195" s="502"/>
      <c r="T1195" s="499"/>
      <c r="U1195" s="499"/>
      <c r="V1195" s="499">
        <v>22680</v>
      </c>
      <c r="W1195" s="501"/>
      <c r="X1195" s="501"/>
      <c r="Y1195" s="501"/>
      <c r="Z1195" s="501"/>
      <c r="AA1195" s="501"/>
      <c r="AB1195" s="503"/>
    </row>
    <row r="1196" spans="1:28" ht="35.1" customHeight="1">
      <c r="A1196" s="498">
        <v>1192</v>
      </c>
      <c r="B1196" s="504" t="s">
        <v>5195</v>
      </c>
      <c r="C1196" s="504" t="s">
        <v>5196</v>
      </c>
      <c r="D1196" s="499">
        <v>2</v>
      </c>
      <c r="E1196" s="499">
        <v>4846</v>
      </c>
      <c r="F1196" s="499">
        <v>4846</v>
      </c>
      <c r="G1196" s="499">
        <v>41000</v>
      </c>
      <c r="H1196" s="499">
        <v>9090</v>
      </c>
      <c r="I1196" s="499"/>
      <c r="J1196" s="499">
        <v>50090</v>
      </c>
      <c r="K1196" s="499">
        <v>41000</v>
      </c>
      <c r="L1196" s="499">
        <v>9090</v>
      </c>
      <c r="M1196" s="499"/>
      <c r="N1196" s="499">
        <v>50090</v>
      </c>
      <c r="O1196" s="499">
        <v>4008</v>
      </c>
      <c r="P1196" s="499">
        <v>54098</v>
      </c>
      <c r="Q1196" s="499"/>
      <c r="R1196" s="501"/>
      <c r="S1196" s="502">
        <v>150000</v>
      </c>
      <c r="T1196" s="499">
        <v>55000</v>
      </c>
      <c r="U1196" s="499"/>
      <c r="V1196" s="499">
        <v>54098</v>
      </c>
      <c r="W1196" s="501"/>
      <c r="X1196" s="501"/>
      <c r="Y1196" s="501"/>
      <c r="Z1196" s="501"/>
      <c r="AA1196" s="501"/>
      <c r="AB1196" s="503"/>
    </row>
    <row r="1197" spans="1:28" ht="35.1" customHeight="1">
      <c r="A1197" s="498">
        <v>1193</v>
      </c>
      <c r="B1197" s="504" t="s">
        <v>11072</v>
      </c>
      <c r="C1197" s="504" t="s">
        <v>11622</v>
      </c>
      <c r="D1197" s="499">
        <v>1</v>
      </c>
      <c r="E1197" s="499">
        <v>736</v>
      </c>
      <c r="F1197" s="499">
        <v>736</v>
      </c>
      <c r="G1197" s="499">
        <v>16000</v>
      </c>
      <c r="H1197" s="499"/>
      <c r="I1197" s="499"/>
      <c r="J1197" s="499">
        <v>16000</v>
      </c>
      <c r="K1197" s="499">
        <v>16000</v>
      </c>
      <c r="L1197" s="499"/>
      <c r="M1197" s="499"/>
      <c r="N1197" s="499">
        <v>16000</v>
      </c>
      <c r="O1197" s="499">
        <v>1280</v>
      </c>
      <c r="P1197" s="499">
        <v>17280</v>
      </c>
      <c r="Q1197" s="499"/>
      <c r="R1197" s="501"/>
      <c r="S1197" s="502"/>
      <c r="T1197" s="499"/>
      <c r="U1197" s="499">
        <v>17280</v>
      </c>
      <c r="V1197" s="499"/>
      <c r="W1197" s="501"/>
      <c r="X1197" s="501"/>
      <c r="Y1197" s="501"/>
      <c r="Z1197" s="501"/>
      <c r="AA1197" s="501"/>
      <c r="AB1197" s="503"/>
    </row>
    <row r="1198" spans="1:28" ht="35.1" customHeight="1">
      <c r="A1198" s="498">
        <v>1194</v>
      </c>
      <c r="B1198" s="504" t="s">
        <v>11073</v>
      </c>
      <c r="C1198" s="504" t="s">
        <v>11623</v>
      </c>
      <c r="D1198" s="499">
        <v>30</v>
      </c>
      <c r="E1198" s="499">
        <v>6360</v>
      </c>
      <c r="F1198" s="499">
        <v>6360</v>
      </c>
      <c r="G1198" s="499">
        <v>589000</v>
      </c>
      <c r="H1198" s="499"/>
      <c r="I1198" s="499"/>
      <c r="J1198" s="499">
        <v>589000</v>
      </c>
      <c r="K1198" s="499">
        <v>589000</v>
      </c>
      <c r="L1198" s="499"/>
      <c r="M1198" s="499"/>
      <c r="N1198" s="499">
        <v>589000</v>
      </c>
      <c r="O1198" s="499">
        <v>47120</v>
      </c>
      <c r="P1198" s="499">
        <v>636120</v>
      </c>
      <c r="Q1198" s="499"/>
      <c r="R1198" s="501"/>
      <c r="S1198" s="502"/>
      <c r="T1198" s="499"/>
      <c r="U1198" s="499"/>
      <c r="V1198" s="499">
        <v>636120</v>
      </c>
      <c r="W1198" s="501"/>
      <c r="X1198" s="501"/>
      <c r="Y1198" s="501"/>
      <c r="Z1198" s="501"/>
      <c r="AA1198" s="501"/>
      <c r="AB1198" s="503"/>
    </row>
    <row r="1199" spans="1:28" ht="35.1" customHeight="1">
      <c r="A1199" s="498">
        <v>1195</v>
      </c>
      <c r="B1199" s="504" t="s">
        <v>8903</v>
      </c>
      <c r="C1199" s="504" t="s">
        <v>8904</v>
      </c>
      <c r="D1199" s="499">
        <v>3</v>
      </c>
      <c r="E1199" s="499">
        <v>2400</v>
      </c>
      <c r="F1199" s="499">
        <v>2400</v>
      </c>
      <c r="G1199" s="499">
        <v>43600</v>
      </c>
      <c r="H1199" s="499">
        <v>9090</v>
      </c>
      <c r="I1199" s="499"/>
      <c r="J1199" s="499">
        <v>52690</v>
      </c>
      <c r="K1199" s="499">
        <v>43600</v>
      </c>
      <c r="L1199" s="499">
        <v>9090</v>
      </c>
      <c r="M1199" s="499"/>
      <c r="N1199" s="499">
        <v>52690</v>
      </c>
      <c r="O1199" s="499">
        <v>4216</v>
      </c>
      <c r="P1199" s="499">
        <v>56906</v>
      </c>
      <c r="Q1199" s="499"/>
      <c r="R1199" s="501"/>
      <c r="S1199" s="502"/>
      <c r="T1199" s="499">
        <v>40000</v>
      </c>
      <c r="U1199" s="499"/>
      <c r="V1199" s="499">
        <v>56906</v>
      </c>
      <c r="W1199" s="501"/>
      <c r="X1199" s="501"/>
      <c r="Y1199" s="501"/>
      <c r="Z1199" s="501"/>
      <c r="AA1199" s="501"/>
      <c r="AB1199" s="503"/>
    </row>
    <row r="1200" spans="1:28" ht="35.1" customHeight="1">
      <c r="A1200" s="498">
        <v>1196</v>
      </c>
      <c r="B1200" s="504" t="s">
        <v>11074</v>
      </c>
      <c r="C1200" s="504" t="s">
        <v>11624</v>
      </c>
      <c r="D1200" s="499">
        <v>21</v>
      </c>
      <c r="E1200" s="499">
        <v>2037</v>
      </c>
      <c r="F1200" s="499">
        <v>2037</v>
      </c>
      <c r="G1200" s="499">
        <v>420155</v>
      </c>
      <c r="H1200" s="499"/>
      <c r="I1200" s="499">
        <v>15000</v>
      </c>
      <c r="J1200" s="499">
        <v>435155</v>
      </c>
      <c r="K1200" s="499">
        <v>420155</v>
      </c>
      <c r="L1200" s="499"/>
      <c r="M1200" s="499">
        <v>15000</v>
      </c>
      <c r="N1200" s="499">
        <v>435155</v>
      </c>
      <c r="O1200" s="499">
        <v>34812</v>
      </c>
      <c r="P1200" s="499">
        <v>469967</v>
      </c>
      <c r="Q1200" s="499"/>
      <c r="R1200" s="501"/>
      <c r="S1200" s="502">
        <v>7635000</v>
      </c>
      <c r="T1200" s="499"/>
      <c r="U1200" s="499"/>
      <c r="V1200" s="499">
        <v>469967</v>
      </c>
      <c r="W1200" s="501"/>
      <c r="X1200" s="501"/>
      <c r="Y1200" s="501"/>
      <c r="Z1200" s="501"/>
      <c r="AA1200" s="501"/>
      <c r="AB1200" s="503"/>
    </row>
    <row r="1201" spans="1:28" ht="35.1" customHeight="1">
      <c r="A1201" s="498">
        <v>1197</v>
      </c>
      <c r="B1201" s="504" t="s">
        <v>7101</v>
      </c>
      <c r="C1201" s="504" t="s">
        <v>7102</v>
      </c>
      <c r="D1201" s="499">
        <v>3</v>
      </c>
      <c r="E1201" s="499">
        <v>16285</v>
      </c>
      <c r="F1201" s="499">
        <v>16285</v>
      </c>
      <c r="G1201" s="499">
        <v>194454</v>
      </c>
      <c r="H1201" s="499"/>
      <c r="I1201" s="499"/>
      <c r="J1201" s="499">
        <v>194454</v>
      </c>
      <c r="K1201" s="499">
        <v>194454</v>
      </c>
      <c r="L1201" s="499"/>
      <c r="M1201" s="499"/>
      <c r="N1201" s="499">
        <v>194454</v>
      </c>
      <c r="O1201" s="499">
        <v>15556</v>
      </c>
      <c r="P1201" s="499">
        <v>210010</v>
      </c>
      <c r="Q1201" s="499"/>
      <c r="R1201" s="501"/>
      <c r="S1201" s="502"/>
      <c r="T1201" s="499"/>
      <c r="U1201" s="499">
        <v>210010</v>
      </c>
      <c r="V1201" s="499"/>
      <c r="W1201" s="501"/>
      <c r="X1201" s="501"/>
      <c r="Y1201" s="501"/>
      <c r="Z1201" s="501"/>
      <c r="AA1201" s="501"/>
      <c r="AB1201" s="503"/>
    </row>
    <row r="1202" spans="1:28" ht="35.1" customHeight="1">
      <c r="A1202" s="498">
        <v>1198</v>
      </c>
      <c r="B1202" s="504" t="s">
        <v>11075</v>
      </c>
      <c r="C1202" s="504" t="s">
        <v>11625</v>
      </c>
      <c r="D1202" s="499">
        <v>1</v>
      </c>
      <c r="E1202" s="499">
        <v>575</v>
      </c>
      <c r="F1202" s="499">
        <v>575</v>
      </c>
      <c r="G1202" s="499">
        <v>17000</v>
      </c>
      <c r="H1202" s="499"/>
      <c r="I1202" s="499"/>
      <c r="J1202" s="499">
        <v>17000</v>
      </c>
      <c r="K1202" s="499"/>
      <c r="L1202" s="499"/>
      <c r="M1202" s="499"/>
      <c r="N1202" s="499"/>
      <c r="O1202" s="499"/>
      <c r="P1202" s="499"/>
      <c r="Q1202" s="499">
        <v>17000</v>
      </c>
      <c r="R1202" s="501"/>
      <c r="S1202" s="502"/>
      <c r="T1202" s="499"/>
      <c r="U1202" s="499"/>
      <c r="V1202" s="499"/>
      <c r="W1202" s="501"/>
      <c r="X1202" s="501"/>
      <c r="Y1202" s="501"/>
      <c r="Z1202" s="501"/>
      <c r="AA1202" s="501"/>
      <c r="AB1202" s="503"/>
    </row>
    <row r="1203" spans="1:28" ht="35.1" customHeight="1">
      <c r="A1203" s="498">
        <v>1199</v>
      </c>
      <c r="B1203" s="504" t="s">
        <v>11076</v>
      </c>
      <c r="C1203" s="504" t="s">
        <v>11626</v>
      </c>
      <c r="D1203" s="499">
        <v>2</v>
      </c>
      <c r="E1203" s="499">
        <v>3365</v>
      </c>
      <c r="F1203" s="499">
        <v>3365</v>
      </c>
      <c r="G1203" s="499">
        <v>28100</v>
      </c>
      <c r="H1203" s="499"/>
      <c r="I1203" s="499"/>
      <c r="J1203" s="499">
        <v>28100</v>
      </c>
      <c r="K1203" s="499">
        <v>28100</v>
      </c>
      <c r="L1203" s="499"/>
      <c r="M1203" s="499"/>
      <c r="N1203" s="499">
        <v>28100</v>
      </c>
      <c r="O1203" s="499">
        <v>2248</v>
      </c>
      <c r="P1203" s="499">
        <v>30348</v>
      </c>
      <c r="Q1203" s="499"/>
      <c r="R1203" s="501"/>
      <c r="S1203" s="502"/>
      <c r="T1203" s="499"/>
      <c r="U1203" s="499">
        <v>14688</v>
      </c>
      <c r="V1203" s="499">
        <v>15660</v>
      </c>
      <c r="W1203" s="501"/>
      <c r="X1203" s="501"/>
      <c r="Y1203" s="501"/>
      <c r="Z1203" s="501"/>
      <c r="AA1203" s="501"/>
      <c r="AB1203" s="503"/>
    </row>
    <row r="1204" spans="1:28" ht="35.1" customHeight="1">
      <c r="A1204" s="498">
        <v>1200</v>
      </c>
      <c r="B1204" s="504" t="s">
        <v>11077</v>
      </c>
      <c r="C1204" s="504" t="s">
        <v>11627</v>
      </c>
      <c r="D1204" s="499">
        <v>11</v>
      </c>
      <c r="E1204" s="499">
        <v>1410</v>
      </c>
      <c r="F1204" s="499">
        <v>1410</v>
      </c>
      <c r="G1204" s="499">
        <v>382200</v>
      </c>
      <c r="H1204" s="499">
        <v>45450</v>
      </c>
      <c r="I1204" s="499"/>
      <c r="J1204" s="499">
        <v>427650</v>
      </c>
      <c r="K1204" s="499">
        <v>382200</v>
      </c>
      <c r="L1204" s="499">
        <v>45450</v>
      </c>
      <c r="M1204" s="499"/>
      <c r="N1204" s="499">
        <v>427650</v>
      </c>
      <c r="O1204" s="499">
        <v>34216</v>
      </c>
      <c r="P1204" s="499">
        <v>461866</v>
      </c>
      <c r="Q1204" s="499"/>
      <c r="R1204" s="501"/>
      <c r="S1204" s="502"/>
      <c r="T1204" s="499">
        <v>452000</v>
      </c>
      <c r="U1204" s="499"/>
      <c r="V1204" s="499">
        <v>461866</v>
      </c>
      <c r="W1204" s="501"/>
      <c r="X1204" s="501"/>
      <c r="Y1204" s="501"/>
      <c r="Z1204" s="501"/>
      <c r="AA1204" s="501"/>
      <c r="AB1204" s="503"/>
    </row>
    <row r="1205" spans="1:28" ht="35.1" customHeight="1">
      <c r="A1205" s="498">
        <v>1201</v>
      </c>
      <c r="B1205" s="504" t="s">
        <v>7105</v>
      </c>
      <c r="C1205" s="504" t="s">
        <v>7106</v>
      </c>
      <c r="D1205" s="499">
        <v>2</v>
      </c>
      <c r="E1205" s="499">
        <v>1015</v>
      </c>
      <c r="F1205" s="499">
        <v>1015</v>
      </c>
      <c r="G1205" s="499">
        <v>41495</v>
      </c>
      <c r="H1205" s="499"/>
      <c r="I1205" s="499"/>
      <c r="J1205" s="499">
        <v>41495</v>
      </c>
      <c r="K1205" s="499">
        <v>41495</v>
      </c>
      <c r="L1205" s="499"/>
      <c r="M1205" s="499"/>
      <c r="N1205" s="499">
        <v>41495</v>
      </c>
      <c r="O1205" s="499">
        <v>3320</v>
      </c>
      <c r="P1205" s="499">
        <v>44815</v>
      </c>
      <c r="Q1205" s="499"/>
      <c r="R1205" s="501"/>
      <c r="S1205" s="502"/>
      <c r="T1205" s="499"/>
      <c r="U1205" s="499">
        <v>44815</v>
      </c>
      <c r="V1205" s="499"/>
      <c r="W1205" s="501"/>
      <c r="X1205" s="501"/>
      <c r="Y1205" s="501"/>
      <c r="Z1205" s="501"/>
      <c r="AA1205" s="501"/>
      <c r="AB1205" s="503"/>
    </row>
    <row r="1206" spans="1:28" ht="35.1" customHeight="1">
      <c r="A1206" s="498">
        <v>1202</v>
      </c>
      <c r="B1206" s="504" t="s">
        <v>11078</v>
      </c>
      <c r="C1206" s="504" t="s">
        <v>11628</v>
      </c>
      <c r="D1206" s="499">
        <v>3</v>
      </c>
      <c r="E1206" s="499">
        <v>1240</v>
      </c>
      <c r="F1206" s="499">
        <v>1240</v>
      </c>
      <c r="G1206" s="499">
        <v>57505</v>
      </c>
      <c r="H1206" s="499"/>
      <c r="I1206" s="499"/>
      <c r="J1206" s="499">
        <v>57505</v>
      </c>
      <c r="K1206" s="499">
        <v>57505</v>
      </c>
      <c r="L1206" s="499"/>
      <c r="M1206" s="499"/>
      <c r="N1206" s="499">
        <v>57505</v>
      </c>
      <c r="O1206" s="499">
        <v>4601</v>
      </c>
      <c r="P1206" s="499">
        <v>62106</v>
      </c>
      <c r="Q1206" s="499"/>
      <c r="R1206" s="501"/>
      <c r="S1206" s="502"/>
      <c r="T1206" s="499"/>
      <c r="U1206" s="499"/>
      <c r="V1206" s="499">
        <v>62106</v>
      </c>
      <c r="W1206" s="501"/>
      <c r="X1206" s="501"/>
      <c r="Y1206" s="501"/>
      <c r="Z1206" s="501"/>
      <c r="AA1206" s="501"/>
      <c r="AB1206" s="503"/>
    </row>
    <row r="1207" spans="1:28" ht="35.1" customHeight="1">
      <c r="A1207" s="498">
        <v>1203</v>
      </c>
      <c r="B1207" s="504" t="s">
        <v>367</v>
      </c>
      <c r="C1207" s="504" t="s">
        <v>368</v>
      </c>
      <c r="D1207" s="499">
        <v>98</v>
      </c>
      <c r="E1207" s="499">
        <v>143400</v>
      </c>
      <c r="F1207" s="499">
        <v>144175</v>
      </c>
      <c r="G1207" s="499">
        <v>3533867</v>
      </c>
      <c r="H1207" s="499"/>
      <c r="I1207" s="499"/>
      <c r="J1207" s="499">
        <v>3533867</v>
      </c>
      <c r="K1207" s="499">
        <v>3533867</v>
      </c>
      <c r="L1207" s="499"/>
      <c r="M1207" s="499"/>
      <c r="N1207" s="499">
        <v>3533867</v>
      </c>
      <c r="O1207" s="499">
        <v>282706</v>
      </c>
      <c r="P1207" s="499">
        <v>3816573</v>
      </c>
      <c r="Q1207" s="499"/>
      <c r="R1207" s="501"/>
      <c r="S1207" s="502">
        <v>7461000</v>
      </c>
      <c r="T1207" s="499"/>
      <c r="U1207" s="499"/>
      <c r="V1207" s="499">
        <v>3816573</v>
      </c>
      <c r="W1207" s="501"/>
      <c r="X1207" s="501"/>
      <c r="Y1207" s="501"/>
      <c r="Z1207" s="501"/>
      <c r="AA1207" s="501"/>
      <c r="AB1207" s="503"/>
    </row>
    <row r="1208" spans="1:28" ht="35.1" customHeight="1">
      <c r="A1208" s="498">
        <v>1204</v>
      </c>
      <c r="B1208" s="504" t="s">
        <v>11079</v>
      </c>
      <c r="C1208" s="504" t="s">
        <v>11629</v>
      </c>
      <c r="D1208" s="499">
        <v>2</v>
      </c>
      <c r="E1208" s="499">
        <v>2565</v>
      </c>
      <c r="F1208" s="499">
        <v>2565</v>
      </c>
      <c r="G1208" s="499">
        <v>105915</v>
      </c>
      <c r="H1208" s="499"/>
      <c r="I1208" s="499"/>
      <c r="J1208" s="499">
        <v>105915</v>
      </c>
      <c r="K1208" s="499">
        <v>105915</v>
      </c>
      <c r="L1208" s="499"/>
      <c r="M1208" s="499"/>
      <c r="N1208" s="499">
        <v>105915</v>
      </c>
      <c r="O1208" s="499">
        <v>8473</v>
      </c>
      <c r="P1208" s="499">
        <v>114388</v>
      </c>
      <c r="Q1208" s="499"/>
      <c r="R1208" s="501"/>
      <c r="S1208" s="502"/>
      <c r="T1208" s="499"/>
      <c r="U1208" s="499">
        <v>77112</v>
      </c>
      <c r="V1208" s="499">
        <v>37276</v>
      </c>
      <c r="W1208" s="501"/>
      <c r="X1208" s="501"/>
      <c r="Y1208" s="501"/>
      <c r="Z1208" s="501"/>
      <c r="AA1208" s="501"/>
      <c r="AB1208" s="503"/>
    </row>
    <row r="1209" spans="1:28" ht="35.1" customHeight="1">
      <c r="A1209" s="498">
        <v>1205</v>
      </c>
      <c r="B1209" s="504" t="s">
        <v>8728</v>
      </c>
      <c r="C1209" s="504" t="s">
        <v>8729</v>
      </c>
      <c r="D1209" s="499">
        <v>9</v>
      </c>
      <c r="E1209" s="499">
        <v>986</v>
      </c>
      <c r="F1209" s="499">
        <v>986</v>
      </c>
      <c r="G1209" s="499">
        <v>136500</v>
      </c>
      <c r="H1209" s="499"/>
      <c r="I1209" s="499"/>
      <c r="J1209" s="499">
        <v>136500</v>
      </c>
      <c r="K1209" s="499">
        <v>136500</v>
      </c>
      <c r="L1209" s="499"/>
      <c r="M1209" s="499"/>
      <c r="N1209" s="499">
        <v>136500</v>
      </c>
      <c r="O1209" s="499">
        <v>10920</v>
      </c>
      <c r="P1209" s="499">
        <v>147420</v>
      </c>
      <c r="Q1209" s="499"/>
      <c r="R1209" s="501"/>
      <c r="S1209" s="502"/>
      <c r="T1209" s="499"/>
      <c r="U1209" s="499">
        <v>120204</v>
      </c>
      <c r="V1209" s="499">
        <v>27216</v>
      </c>
      <c r="W1209" s="501"/>
      <c r="X1209" s="501"/>
      <c r="Y1209" s="501"/>
      <c r="Z1209" s="501"/>
      <c r="AA1209" s="501"/>
      <c r="AB1209" s="503"/>
    </row>
    <row r="1210" spans="1:28" ht="35.1" customHeight="1">
      <c r="A1210" s="498">
        <v>1206</v>
      </c>
      <c r="B1210" s="504" t="s">
        <v>10707</v>
      </c>
      <c r="C1210" s="504" t="s">
        <v>10708</v>
      </c>
      <c r="D1210" s="499">
        <v>15</v>
      </c>
      <c r="E1210" s="499">
        <v>6805</v>
      </c>
      <c r="F1210" s="499">
        <v>6805</v>
      </c>
      <c r="G1210" s="499">
        <v>1397500</v>
      </c>
      <c r="H1210" s="499">
        <v>10545</v>
      </c>
      <c r="I1210" s="499"/>
      <c r="J1210" s="499">
        <v>1408045</v>
      </c>
      <c r="K1210" s="499">
        <v>1397500</v>
      </c>
      <c r="L1210" s="499">
        <v>10545</v>
      </c>
      <c r="M1210" s="499"/>
      <c r="N1210" s="499">
        <v>1408045</v>
      </c>
      <c r="O1210" s="499">
        <v>112644</v>
      </c>
      <c r="P1210" s="499">
        <v>1520689</v>
      </c>
      <c r="Q1210" s="499"/>
      <c r="R1210" s="501"/>
      <c r="S1210" s="502"/>
      <c r="T1210" s="499">
        <v>148000</v>
      </c>
      <c r="U1210" s="499"/>
      <c r="V1210" s="499">
        <v>1520689</v>
      </c>
      <c r="W1210" s="501"/>
      <c r="X1210" s="501"/>
      <c r="Y1210" s="501"/>
      <c r="Z1210" s="501"/>
      <c r="AA1210" s="501"/>
      <c r="AB1210" s="503"/>
    </row>
    <row r="1211" spans="1:28" ht="35.1" customHeight="1">
      <c r="A1211" s="498">
        <v>1207</v>
      </c>
      <c r="B1211" s="504" t="s">
        <v>10856</v>
      </c>
      <c r="C1211" s="504" t="s">
        <v>10857</v>
      </c>
      <c r="D1211" s="499">
        <v>7</v>
      </c>
      <c r="E1211" s="499">
        <v>710</v>
      </c>
      <c r="F1211" s="499">
        <v>710</v>
      </c>
      <c r="G1211" s="499">
        <v>479400</v>
      </c>
      <c r="H1211" s="499"/>
      <c r="I1211" s="499"/>
      <c r="J1211" s="499">
        <v>479400</v>
      </c>
      <c r="K1211" s="499">
        <v>479400</v>
      </c>
      <c r="L1211" s="499"/>
      <c r="M1211" s="499"/>
      <c r="N1211" s="499">
        <v>479400</v>
      </c>
      <c r="O1211" s="499">
        <v>38352</v>
      </c>
      <c r="P1211" s="499">
        <v>517752</v>
      </c>
      <c r="Q1211" s="499"/>
      <c r="R1211" s="501"/>
      <c r="S1211" s="502"/>
      <c r="T1211" s="499"/>
      <c r="U1211" s="499"/>
      <c r="V1211" s="499">
        <v>517752</v>
      </c>
      <c r="W1211" s="501"/>
      <c r="X1211" s="501"/>
      <c r="Y1211" s="501"/>
      <c r="Z1211" s="501"/>
      <c r="AA1211" s="501"/>
      <c r="AB1211" s="503"/>
    </row>
    <row r="1212" spans="1:28" ht="35.1" customHeight="1">
      <c r="A1212" s="498">
        <v>1208</v>
      </c>
      <c r="B1212" s="504" t="s">
        <v>11080</v>
      </c>
      <c r="C1212" s="504" t="s">
        <v>11630</v>
      </c>
      <c r="D1212" s="499">
        <v>1</v>
      </c>
      <c r="E1212" s="499">
        <v>59</v>
      </c>
      <c r="F1212" s="499">
        <v>59</v>
      </c>
      <c r="G1212" s="499">
        <v>9360</v>
      </c>
      <c r="H1212" s="499"/>
      <c r="I1212" s="499"/>
      <c r="J1212" s="499">
        <v>9360</v>
      </c>
      <c r="K1212" s="499">
        <v>9360</v>
      </c>
      <c r="L1212" s="499"/>
      <c r="M1212" s="499"/>
      <c r="N1212" s="499">
        <v>9360</v>
      </c>
      <c r="O1212" s="499">
        <v>749</v>
      </c>
      <c r="P1212" s="499">
        <v>10109</v>
      </c>
      <c r="Q1212" s="499"/>
      <c r="R1212" s="501"/>
      <c r="S1212" s="502"/>
      <c r="T1212" s="499"/>
      <c r="U1212" s="499"/>
      <c r="V1212" s="499">
        <v>10109</v>
      </c>
      <c r="W1212" s="501"/>
      <c r="X1212" s="501"/>
      <c r="Y1212" s="501"/>
      <c r="Z1212" s="501"/>
      <c r="AA1212" s="501"/>
      <c r="AB1212" s="503"/>
    </row>
    <row r="1213" spans="1:28" ht="35.1" customHeight="1">
      <c r="A1213" s="498">
        <v>1209</v>
      </c>
      <c r="B1213" s="504" t="s">
        <v>8220</v>
      </c>
      <c r="C1213" s="504" t="s">
        <v>8221</v>
      </c>
      <c r="D1213" s="499">
        <v>47</v>
      </c>
      <c r="E1213" s="499">
        <v>26700</v>
      </c>
      <c r="F1213" s="499">
        <v>26700</v>
      </c>
      <c r="G1213" s="499">
        <v>793297</v>
      </c>
      <c r="H1213" s="499">
        <v>4545</v>
      </c>
      <c r="I1213" s="499"/>
      <c r="J1213" s="499">
        <v>797842</v>
      </c>
      <c r="K1213" s="499">
        <v>793297</v>
      </c>
      <c r="L1213" s="499">
        <v>4545</v>
      </c>
      <c r="M1213" s="499"/>
      <c r="N1213" s="499">
        <v>797842</v>
      </c>
      <c r="O1213" s="499">
        <v>63826</v>
      </c>
      <c r="P1213" s="499">
        <v>861668</v>
      </c>
      <c r="Q1213" s="499"/>
      <c r="R1213" s="501"/>
      <c r="S1213" s="502">
        <v>1005000</v>
      </c>
      <c r="T1213" s="499">
        <v>17000</v>
      </c>
      <c r="U1213" s="499"/>
      <c r="V1213" s="499">
        <v>861668</v>
      </c>
      <c r="W1213" s="501"/>
      <c r="X1213" s="501"/>
      <c r="Y1213" s="501"/>
      <c r="Z1213" s="501"/>
      <c r="AA1213" s="501"/>
      <c r="AB1213" s="503"/>
    </row>
    <row r="1214" spans="1:28" ht="35.1" customHeight="1">
      <c r="A1214" s="498">
        <v>1210</v>
      </c>
      <c r="B1214" s="504" t="s">
        <v>11081</v>
      </c>
      <c r="C1214" s="504" t="s">
        <v>11631</v>
      </c>
      <c r="D1214" s="499">
        <v>8</v>
      </c>
      <c r="E1214" s="499">
        <v>78380</v>
      </c>
      <c r="F1214" s="499">
        <v>78380</v>
      </c>
      <c r="G1214" s="499">
        <v>479000</v>
      </c>
      <c r="H1214" s="499"/>
      <c r="I1214" s="499"/>
      <c r="J1214" s="499">
        <v>479000</v>
      </c>
      <c r="K1214" s="499">
        <v>479000</v>
      </c>
      <c r="L1214" s="499"/>
      <c r="M1214" s="499"/>
      <c r="N1214" s="499">
        <v>479000</v>
      </c>
      <c r="O1214" s="499">
        <v>38320</v>
      </c>
      <c r="P1214" s="499">
        <v>517320</v>
      </c>
      <c r="Q1214" s="499"/>
      <c r="R1214" s="501"/>
      <c r="S1214" s="502"/>
      <c r="T1214" s="499"/>
      <c r="U1214" s="499"/>
      <c r="V1214" s="499">
        <v>517320</v>
      </c>
      <c r="W1214" s="501"/>
      <c r="X1214" s="501"/>
      <c r="Y1214" s="501"/>
      <c r="Z1214" s="501"/>
      <c r="AA1214" s="501"/>
      <c r="AB1214" s="503"/>
    </row>
    <row r="1215" spans="1:28" ht="35.1" customHeight="1">
      <c r="A1215" s="498">
        <v>1211</v>
      </c>
      <c r="B1215" s="504" t="s">
        <v>6182</v>
      </c>
      <c r="C1215" s="504" t="s">
        <v>10709</v>
      </c>
      <c r="D1215" s="499">
        <v>88</v>
      </c>
      <c r="E1215" s="499">
        <v>637200</v>
      </c>
      <c r="F1215" s="499">
        <v>947116</v>
      </c>
      <c r="G1215" s="499">
        <v>5787300</v>
      </c>
      <c r="H1215" s="499"/>
      <c r="I1215" s="499"/>
      <c r="J1215" s="499">
        <v>5787300</v>
      </c>
      <c r="K1215" s="499">
        <v>5787300</v>
      </c>
      <c r="L1215" s="499"/>
      <c r="M1215" s="499"/>
      <c r="N1215" s="499">
        <v>5787300</v>
      </c>
      <c r="O1215" s="499">
        <v>462984</v>
      </c>
      <c r="P1215" s="499">
        <v>6250284</v>
      </c>
      <c r="Q1215" s="499"/>
      <c r="R1215" s="501"/>
      <c r="S1215" s="502">
        <v>50578000</v>
      </c>
      <c r="T1215" s="499"/>
      <c r="U1215" s="499"/>
      <c r="V1215" s="499">
        <v>6250284</v>
      </c>
      <c r="W1215" s="501"/>
      <c r="X1215" s="501"/>
      <c r="Y1215" s="501"/>
      <c r="Z1215" s="501"/>
      <c r="AA1215" s="501"/>
      <c r="AB1215" s="503"/>
    </row>
    <row r="1216" spans="1:28" ht="35.1" customHeight="1">
      <c r="A1216" s="498">
        <v>1212</v>
      </c>
      <c r="B1216" s="504" t="s">
        <v>8732</v>
      </c>
      <c r="C1216" s="504" t="s">
        <v>8733</v>
      </c>
      <c r="D1216" s="499">
        <v>9</v>
      </c>
      <c r="E1216" s="499">
        <v>31752</v>
      </c>
      <c r="F1216" s="499">
        <v>31752</v>
      </c>
      <c r="G1216" s="499">
        <v>335400</v>
      </c>
      <c r="H1216" s="499"/>
      <c r="I1216" s="499"/>
      <c r="J1216" s="499">
        <v>335400</v>
      </c>
      <c r="K1216" s="499">
        <v>335400</v>
      </c>
      <c r="L1216" s="499"/>
      <c r="M1216" s="499"/>
      <c r="N1216" s="499">
        <v>335400</v>
      </c>
      <c r="O1216" s="499">
        <v>26832</v>
      </c>
      <c r="P1216" s="499">
        <v>362232</v>
      </c>
      <c r="Q1216" s="499"/>
      <c r="R1216" s="501"/>
      <c r="S1216" s="502">
        <v>1120000</v>
      </c>
      <c r="T1216" s="499"/>
      <c r="U1216" s="499">
        <v>362232</v>
      </c>
      <c r="V1216" s="499"/>
      <c r="W1216" s="501"/>
      <c r="X1216" s="501"/>
      <c r="Y1216" s="501"/>
      <c r="Z1216" s="501"/>
      <c r="AA1216" s="501"/>
      <c r="AB1216" s="503"/>
    </row>
    <row r="1217" spans="1:28" ht="35.1" customHeight="1">
      <c r="A1217" s="498">
        <v>1213</v>
      </c>
      <c r="B1217" s="504" t="s">
        <v>11082</v>
      </c>
      <c r="C1217" s="504" t="s">
        <v>11632</v>
      </c>
      <c r="D1217" s="499">
        <v>3</v>
      </c>
      <c r="E1217" s="499">
        <v>1798</v>
      </c>
      <c r="F1217" s="499">
        <v>1798</v>
      </c>
      <c r="G1217" s="499">
        <v>109400</v>
      </c>
      <c r="H1217" s="499"/>
      <c r="I1217" s="499"/>
      <c r="J1217" s="499">
        <v>109400</v>
      </c>
      <c r="K1217" s="499">
        <v>109400</v>
      </c>
      <c r="L1217" s="499"/>
      <c r="M1217" s="499"/>
      <c r="N1217" s="499">
        <v>109400</v>
      </c>
      <c r="O1217" s="499">
        <v>8752</v>
      </c>
      <c r="P1217" s="499">
        <v>118152</v>
      </c>
      <c r="Q1217" s="499"/>
      <c r="R1217" s="501"/>
      <c r="S1217" s="502"/>
      <c r="T1217" s="499"/>
      <c r="U1217" s="499">
        <v>118152</v>
      </c>
      <c r="V1217" s="499"/>
      <c r="W1217" s="501"/>
      <c r="X1217" s="501"/>
      <c r="Y1217" s="501"/>
      <c r="Z1217" s="501"/>
      <c r="AA1217" s="501"/>
      <c r="AB1217" s="503"/>
    </row>
    <row r="1218" spans="1:28" ht="35.1" customHeight="1">
      <c r="A1218" s="498">
        <v>1214</v>
      </c>
      <c r="B1218" s="504" t="s">
        <v>11083</v>
      </c>
      <c r="C1218" s="504" t="s">
        <v>11633</v>
      </c>
      <c r="D1218" s="499">
        <v>2</v>
      </c>
      <c r="E1218" s="499">
        <v>297</v>
      </c>
      <c r="F1218" s="499">
        <v>297</v>
      </c>
      <c r="G1218" s="499">
        <v>49200</v>
      </c>
      <c r="H1218" s="499">
        <v>4545</v>
      </c>
      <c r="I1218" s="499"/>
      <c r="J1218" s="499">
        <v>53745</v>
      </c>
      <c r="K1218" s="499">
        <v>49200</v>
      </c>
      <c r="L1218" s="499">
        <v>4545</v>
      </c>
      <c r="M1218" s="499"/>
      <c r="N1218" s="499">
        <v>53745</v>
      </c>
      <c r="O1218" s="499">
        <v>4300</v>
      </c>
      <c r="P1218" s="499">
        <v>58045</v>
      </c>
      <c r="Q1218" s="499"/>
      <c r="R1218" s="501"/>
      <c r="S1218" s="502"/>
      <c r="T1218" s="499">
        <v>18000</v>
      </c>
      <c r="U1218" s="499">
        <v>58045</v>
      </c>
      <c r="V1218" s="499"/>
      <c r="W1218" s="501"/>
      <c r="X1218" s="501"/>
      <c r="Y1218" s="501"/>
      <c r="Z1218" s="501"/>
      <c r="AA1218" s="501"/>
      <c r="AB1218" s="503"/>
    </row>
    <row r="1219" spans="1:28" ht="35.1" customHeight="1">
      <c r="A1219" s="498">
        <v>1215</v>
      </c>
      <c r="B1219" s="504" t="s">
        <v>1786</v>
      </c>
      <c r="C1219" s="504" t="s">
        <v>1787</v>
      </c>
      <c r="D1219" s="499">
        <v>700</v>
      </c>
      <c r="E1219" s="499">
        <v>33035</v>
      </c>
      <c r="F1219" s="499">
        <v>33035</v>
      </c>
      <c r="G1219" s="499">
        <v>7798200</v>
      </c>
      <c r="H1219" s="499"/>
      <c r="I1219" s="499"/>
      <c r="J1219" s="499">
        <v>7798200</v>
      </c>
      <c r="K1219" s="499">
        <v>7584160</v>
      </c>
      <c r="L1219" s="499"/>
      <c r="M1219" s="499"/>
      <c r="N1219" s="499">
        <v>7584160</v>
      </c>
      <c r="O1219" s="499">
        <v>606840</v>
      </c>
      <c r="P1219" s="499">
        <v>8191000</v>
      </c>
      <c r="Q1219" s="499">
        <v>214040</v>
      </c>
      <c r="R1219" s="501"/>
      <c r="S1219" s="502"/>
      <c r="T1219" s="499"/>
      <c r="U1219" s="499"/>
      <c r="V1219" s="499">
        <v>8191000</v>
      </c>
      <c r="W1219" s="501"/>
      <c r="X1219" s="501"/>
      <c r="Y1219" s="501"/>
      <c r="Z1219" s="501"/>
      <c r="AA1219" s="501"/>
      <c r="AB1219" s="503"/>
    </row>
    <row r="1220" spans="1:28" ht="35.1" customHeight="1">
      <c r="A1220" s="498">
        <v>1216</v>
      </c>
      <c r="B1220" s="504" t="s">
        <v>1786</v>
      </c>
      <c r="C1220" s="504" t="s">
        <v>11634</v>
      </c>
      <c r="D1220" s="499">
        <v>13</v>
      </c>
      <c r="E1220" s="499">
        <v>585</v>
      </c>
      <c r="F1220" s="499">
        <v>585</v>
      </c>
      <c r="G1220" s="499">
        <v>149400</v>
      </c>
      <c r="H1220" s="499"/>
      <c r="I1220" s="499"/>
      <c r="J1220" s="499">
        <v>149400</v>
      </c>
      <c r="K1220" s="499">
        <v>148147</v>
      </c>
      <c r="L1220" s="499"/>
      <c r="M1220" s="499"/>
      <c r="N1220" s="499">
        <v>148147</v>
      </c>
      <c r="O1220" s="499">
        <v>11853</v>
      </c>
      <c r="P1220" s="499">
        <v>160000</v>
      </c>
      <c r="Q1220" s="499">
        <v>1253</v>
      </c>
      <c r="R1220" s="501"/>
      <c r="S1220" s="502"/>
      <c r="T1220" s="499"/>
      <c r="U1220" s="499"/>
      <c r="V1220" s="499">
        <v>160000</v>
      </c>
      <c r="W1220" s="501"/>
      <c r="X1220" s="501"/>
      <c r="Y1220" s="501"/>
      <c r="Z1220" s="501"/>
      <c r="AA1220" s="501"/>
      <c r="AB1220" s="503"/>
    </row>
    <row r="1221" spans="1:28" ht="35.1" customHeight="1">
      <c r="A1221" s="498">
        <v>1217</v>
      </c>
      <c r="B1221" s="504" t="s">
        <v>11084</v>
      </c>
      <c r="C1221" s="504" t="s">
        <v>11635</v>
      </c>
      <c r="D1221" s="499">
        <v>1</v>
      </c>
      <c r="E1221" s="499">
        <v>3505</v>
      </c>
      <c r="F1221" s="499">
        <v>3505</v>
      </c>
      <c r="G1221" s="499">
        <v>57951</v>
      </c>
      <c r="H1221" s="499"/>
      <c r="I1221" s="499"/>
      <c r="J1221" s="499">
        <v>57951</v>
      </c>
      <c r="K1221" s="499">
        <v>57951</v>
      </c>
      <c r="L1221" s="499"/>
      <c r="M1221" s="499"/>
      <c r="N1221" s="499">
        <v>57951</v>
      </c>
      <c r="O1221" s="499">
        <v>4636</v>
      </c>
      <c r="P1221" s="499">
        <v>62587</v>
      </c>
      <c r="Q1221" s="499"/>
      <c r="R1221" s="501"/>
      <c r="S1221" s="502"/>
      <c r="T1221" s="499"/>
      <c r="U1221" s="499"/>
      <c r="V1221" s="499">
        <v>62587</v>
      </c>
      <c r="W1221" s="501"/>
      <c r="X1221" s="501"/>
      <c r="Y1221" s="501"/>
      <c r="Z1221" s="501"/>
      <c r="AA1221" s="501"/>
      <c r="AB1221" s="503"/>
    </row>
    <row r="1222" spans="1:28" ht="35.1" customHeight="1">
      <c r="A1222" s="498">
        <v>1218</v>
      </c>
      <c r="B1222" s="504" t="s">
        <v>5585</v>
      </c>
      <c r="C1222" s="504" t="s">
        <v>5586</v>
      </c>
      <c r="D1222" s="499">
        <v>11</v>
      </c>
      <c r="E1222" s="499">
        <v>5080</v>
      </c>
      <c r="F1222" s="499">
        <v>5080</v>
      </c>
      <c r="G1222" s="499">
        <v>203700</v>
      </c>
      <c r="H1222" s="499"/>
      <c r="I1222" s="499"/>
      <c r="J1222" s="499">
        <v>203700</v>
      </c>
      <c r="K1222" s="499">
        <v>203700</v>
      </c>
      <c r="L1222" s="499"/>
      <c r="M1222" s="499"/>
      <c r="N1222" s="499">
        <v>203700</v>
      </c>
      <c r="O1222" s="499">
        <v>16296</v>
      </c>
      <c r="P1222" s="499">
        <v>219996</v>
      </c>
      <c r="Q1222" s="499"/>
      <c r="R1222" s="501"/>
      <c r="S1222" s="502">
        <v>2615000</v>
      </c>
      <c r="T1222" s="499"/>
      <c r="U1222" s="499"/>
      <c r="V1222" s="499">
        <v>219996</v>
      </c>
      <c r="W1222" s="501"/>
      <c r="X1222" s="501"/>
      <c r="Y1222" s="501"/>
      <c r="Z1222" s="501"/>
      <c r="AA1222" s="501"/>
      <c r="AB1222" s="503"/>
    </row>
    <row r="1223" spans="1:28" ht="35.1" customHeight="1">
      <c r="A1223" s="498">
        <v>1219</v>
      </c>
      <c r="B1223" s="504" t="s">
        <v>11085</v>
      </c>
      <c r="C1223" s="504" t="s">
        <v>11636</v>
      </c>
      <c r="D1223" s="499">
        <v>2</v>
      </c>
      <c r="E1223" s="499">
        <v>1165</v>
      </c>
      <c r="F1223" s="499">
        <v>1165</v>
      </c>
      <c r="G1223" s="499">
        <v>36000</v>
      </c>
      <c r="H1223" s="499"/>
      <c r="I1223" s="499"/>
      <c r="J1223" s="499">
        <v>36000</v>
      </c>
      <c r="K1223" s="499"/>
      <c r="L1223" s="499"/>
      <c r="M1223" s="499"/>
      <c r="N1223" s="499"/>
      <c r="O1223" s="499"/>
      <c r="P1223" s="499"/>
      <c r="Q1223" s="499">
        <v>36000</v>
      </c>
      <c r="R1223" s="501"/>
      <c r="S1223" s="502"/>
      <c r="T1223" s="499"/>
      <c r="U1223" s="499"/>
      <c r="V1223" s="499"/>
      <c r="W1223" s="501"/>
      <c r="X1223" s="501"/>
      <c r="Y1223" s="501"/>
      <c r="Z1223" s="501"/>
      <c r="AA1223" s="501"/>
      <c r="AB1223" s="503"/>
    </row>
    <row r="1224" spans="1:28" ht="35.1" customHeight="1">
      <c r="A1224" s="498">
        <v>1220</v>
      </c>
      <c r="B1224" s="504" t="s">
        <v>11086</v>
      </c>
      <c r="C1224" s="504" t="s">
        <v>11637</v>
      </c>
      <c r="D1224" s="499">
        <v>1</v>
      </c>
      <c r="E1224" s="499">
        <v>500</v>
      </c>
      <c r="F1224" s="499">
        <v>500</v>
      </c>
      <c r="G1224" s="499">
        <v>17000</v>
      </c>
      <c r="H1224" s="499"/>
      <c r="I1224" s="499"/>
      <c r="J1224" s="499">
        <v>17000</v>
      </c>
      <c r="K1224" s="499">
        <v>17000</v>
      </c>
      <c r="L1224" s="499"/>
      <c r="M1224" s="499"/>
      <c r="N1224" s="499">
        <v>17000</v>
      </c>
      <c r="O1224" s="499">
        <v>1360</v>
      </c>
      <c r="P1224" s="499">
        <v>18360</v>
      </c>
      <c r="Q1224" s="499"/>
      <c r="R1224" s="501"/>
      <c r="S1224" s="502"/>
      <c r="T1224" s="499"/>
      <c r="U1224" s="499"/>
      <c r="V1224" s="499">
        <v>18360</v>
      </c>
      <c r="W1224" s="501"/>
      <c r="X1224" s="501"/>
      <c r="Y1224" s="501"/>
      <c r="Z1224" s="501"/>
      <c r="AA1224" s="501"/>
      <c r="AB1224" s="503"/>
    </row>
    <row r="1225" spans="1:28" ht="35.1" customHeight="1">
      <c r="A1225" s="498">
        <v>1221</v>
      </c>
      <c r="B1225" s="504" t="s">
        <v>11087</v>
      </c>
      <c r="C1225" s="504" t="s">
        <v>11638</v>
      </c>
      <c r="D1225" s="499">
        <v>4</v>
      </c>
      <c r="E1225" s="499">
        <v>45410</v>
      </c>
      <c r="F1225" s="499">
        <v>45410</v>
      </c>
      <c r="G1225" s="499">
        <v>584400</v>
      </c>
      <c r="H1225" s="499"/>
      <c r="I1225" s="499"/>
      <c r="J1225" s="499">
        <v>584400</v>
      </c>
      <c r="K1225" s="499">
        <v>584400</v>
      </c>
      <c r="L1225" s="499"/>
      <c r="M1225" s="499"/>
      <c r="N1225" s="499">
        <v>584400</v>
      </c>
      <c r="O1225" s="499">
        <v>46752</v>
      </c>
      <c r="P1225" s="499">
        <v>631152</v>
      </c>
      <c r="Q1225" s="499"/>
      <c r="R1225" s="501"/>
      <c r="S1225" s="502"/>
      <c r="T1225" s="499"/>
      <c r="U1225" s="499"/>
      <c r="V1225" s="499">
        <v>631152</v>
      </c>
      <c r="W1225" s="501"/>
      <c r="X1225" s="501"/>
      <c r="Y1225" s="501"/>
      <c r="Z1225" s="501"/>
      <c r="AA1225" s="501"/>
      <c r="AB1225" s="503"/>
    </row>
    <row r="1226" spans="1:28" ht="35.1" customHeight="1">
      <c r="A1226" s="498">
        <v>1222</v>
      </c>
      <c r="B1226" s="504" t="s">
        <v>11088</v>
      </c>
      <c r="C1226" s="504" t="s">
        <v>4939</v>
      </c>
      <c r="D1226" s="499">
        <v>1</v>
      </c>
      <c r="E1226" s="499">
        <v>210</v>
      </c>
      <c r="F1226" s="499">
        <v>210</v>
      </c>
      <c r="G1226" s="499">
        <v>19000</v>
      </c>
      <c r="H1226" s="499"/>
      <c r="I1226" s="499"/>
      <c r="J1226" s="499">
        <v>19000</v>
      </c>
      <c r="K1226" s="499">
        <v>19000</v>
      </c>
      <c r="L1226" s="499"/>
      <c r="M1226" s="499"/>
      <c r="N1226" s="499">
        <v>19000</v>
      </c>
      <c r="O1226" s="499">
        <v>1520</v>
      </c>
      <c r="P1226" s="499">
        <v>20520</v>
      </c>
      <c r="Q1226" s="499"/>
      <c r="R1226" s="501"/>
      <c r="S1226" s="502">
        <v>20000</v>
      </c>
      <c r="T1226" s="499"/>
      <c r="U1226" s="499"/>
      <c r="V1226" s="499">
        <v>20520</v>
      </c>
      <c r="W1226" s="501"/>
      <c r="X1226" s="501"/>
      <c r="Y1226" s="501"/>
      <c r="Z1226" s="501"/>
      <c r="AA1226" s="501"/>
      <c r="AB1226" s="503"/>
    </row>
    <row r="1227" spans="1:28" ht="35.1" customHeight="1">
      <c r="A1227" s="498">
        <v>1223</v>
      </c>
      <c r="B1227" s="504" t="s">
        <v>11089</v>
      </c>
      <c r="C1227" s="504" t="s">
        <v>10472</v>
      </c>
      <c r="D1227" s="499">
        <v>38</v>
      </c>
      <c r="E1227" s="499">
        <v>318700</v>
      </c>
      <c r="F1227" s="499">
        <v>553109</v>
      </c>
      <c r="G1227" s="499">
        <v>3143500</v>
      </c>
      <c r="H1227" s="499"/>
      <c r="I1227" s="499"/>
      <c r="J1227" s="499">
        <v>3143500</v>
      </c>
      <c r="K1227" s="499">
        <v>3143500</v>
      </c>
      <c r="L1227" s="499"/>
      <c r="M1227" s="499"/>
      <c r="N1227" s="499">
        <v>3143500</v>
      </c>
      <c r="O1227" s="499">
        <v>251480</v>
      </c>
      <c r="P1227" s="499">
        <v>3394980</v>
      </c>
      <c r="Q1227" s="499"/>
      <c r="R1227" s="501"/>
      <c r="S1227" s="502">
        <v>16900000</v>
      </c>
      <c r="T1227" s="499"/>
      <c r="U1227" s="499"/>
      <c r="V1227" s="499">
        <v>3394980</v>
      </c>
      <c r="W1227" s="501"/>
      <c r="X1227" s="501"/>
      <c r="Y1227" s="501"/>
      <c r="Z1227" s="501"/>
      <c r="AA1227" s="501"/>
      <c r="AB1227" s="503"/>
    </row>
    <row r="1228" spans="1:28" ht="35.1" customHeight="1">
      <c r="A1228" s="498">
        <v>1224</v>
      </c>
      <c r="B1228" s="504" t="s">
        <v>11089</v>
      </c>
      <c r="C1228" s="504" t="s">
        <v>11414</v>
      </c>
      <c r="D1228" s="499">
        <v>3</v>
      </c>
      <c r="E1228" s="499">
        <v>11800</v>
      </c>
      <c r="F1228" s="499">
        <v>30604</v>
      </c>
      <c r="G1228" s="499">
        <v>207000</v>
      </c>
      <c r="H1228" s="499"/>
      <c r="I1228" s="499"/>
      <c r="J1228" s="499">
        <v>207000</v>
      </c>
      <c r="K1228" s="499">
        <v>207000</v>
      </c>
      <c r="L1228" s="499"/>
      <c r="M1228" s="499"/>
      <c r="N1228" s="499">
        <v>207000</v>
      </c>
      <c r="O1228" s="499">
        <v>16560</v>
      </c>
      <c r="P1228" s="499">
        <v>223560</v>
      </c>
      <c r="Q1228" s="499"/>
      <c r="R1228" s="501"/>
      <c r="S1228" s="502">
        <v>395000</v>
      </c>
      <c r="T1228" s="499"/>
      <c r="U1228" s="499"/>
      <c r="V1228" s="499">
        <v>223560</v>
      </c>
      <c r="W1228" s="501"/>
      <c r="X1228" s="501"/>
      <c r="Y1228" s="501"/>
      <c r="Z1228" s="501"/>
      <c r="AA1228" s="501"/>
      <c r="AB1228" s="503"/>
    </row>
    <row r="1229" spans="1:28" ht="35.1" customHeight="1">
      <c r="A1229" s="498">
        <v>1225</v>
      </c>
      <c r="B1229" s="504" t="s">
        <v>11090</v>
      </c>
      <c r="C1229" s="504" t="s">
        <v>11639</v>
      </c>
      <c r="D1229" s="499">
        <v>2</v>
      </c>
      <c r="E1229" s="499">
        <v>1750</v>
      </c>
      <c r="F1229" s="499">
        <v>1750</v>
      </c>
      <c r="G1229" s="499">
        <v>34300</v>
      </c>
      <c r="H1229" s="499"/>
      <c r="I1229" s="499"/>
      <c r="J1229" s="499">
        <v>34300</v>
      </c>
      <c r="K1229" s="499">
        <v>34300</v>
      </c>
      <c r="L1229" s="499"/>
      <c r="M1229" s="499"/>
      <c r="N1229" s="499">
        <v>34300</v>
      </c>
      <c r="O1229" s="499">
        <v>2744</v>
      </c>
      <c r="P1229" s="499">
        <v>37044</v>
      </c>
      <c r="Q1229" s="499"/>
      <c r="R1229" s="501"/>
      <c r="S1229" s="502"/>
      <c r="T1229" s="499"/>
      <c r="U1229" s="499"/>
      <c r="V1229" s="499">
        <v>37044</v>
      </c>
      <c r="W1229" s="501"/>
      <c r="X1229" s="501"/>
      <c r="Y1229" s="501"/>
      <c r="Z1229" s="501"/>
      <c r="AA1229" s="501"/>
      <c r="AB1229" s="503"/>
    </row>
    <row r="1230" spans="1:28" ht="35.1" customHeight="1">
      <c r="A1230" s="498">
        <v>1226</v>
      </c>
      <c r="B1230" s="504" t="s">
        <v>10165</v>
      </c>
      <c r="C1230" s="504" t="s">
        <v>5425</v>
      </c>
      <c r="D1230" s="499">
        <v>1</v>
      </c>
      <c r="E1230" s="499">
        <v>1580</v>
      </c>
      <c r="F1230" s="499">
        <v>1580</v>
      </c>
      <c r="G1230" s="499">
        <v>21000</v>
      </c>
      <c r="H1230" s="499"/>
      <c r="I1230" s="499"/>
      <c r="J1230" s="499">
        <v>21000</v>
      </c>
      <c r="K1230" s="499">
        <v>21000</v>
      </c>
      <c r="L1230" s="499"/>
      <c r="M1230" s="499"/>
      <c r="N1230" s="499">
        <v>21000</v>
      </c>
      <c r="O1230" s="499">
        <v>1680</v>
      </c>
      <c r="P1230" s="499">
        <v>22680</v>
      </c>
      <c r="Q1230" s="499"/>
      <c r="R1230" s="501"/>
      <c r="S1230" s="502"/>
      <c r="T1230" s="499"/>
      <c r="U1230" s="499"/>
      <c r="V1230" s="499">
        <v>22680</v>
      </c>
      <c r="W1230" s="501"/>
      <c r="X1230" s="501"/>
      <c r="Y1230" s="501"/>
      <c r="Z1230" s="501"/>
      <c r="AA1230" s="501"/>
      <c r="AB1230" s="503"/>
    </row>
    <row r="1231" spans="1:28" ht="35.1" customHeight="1">
      <c r="A1231" s="498">
        <v>1227</v>
      </c>
      <c r="B1231" s="504" t="s">
        <v>11091</v>
      </c>
      <c r="C1231" s="504" t="s">
        <v>11640</v>
      </c>
      <c r="D1231" s="499">
        <v>1</v>
      </c>
      <c r="E1231" s="499">
        <v>290</v>
      </c>
      <c r="F1231" s="499">
        <v>290</v>
      </c>
      <c r="G1231" s="499">
        <v>17500</v>
      </c>
      <c r="H1231" s="499"/>
      <c r="I1231" s="499"/>
      <c r="J1231" s="499">
        <v>17500</v>
      </c>
      <c r="K1231" s="499">
        <v>17500</v>
      </c>
      <c r="L1231" s="499"/>
      <c r="M1231" s="499"/>
      <c r="N1231" s="499">
        <v>17500</v>
      </c>
      <c r="O1231" s="499">
        <v>1400</v>
      </c>
      <c r="P1231" s="499">
        <v>18900</v>
      </c>
      <c r="Q1231" s="499"/>
      <c r="R1231" s="501"/>
      <c r="S1231" s="502"/>
      <c r="T1231" s="499"/>
      <c r="U1231" s="499"/>
      <c r="V1231" s="499">
        <v>18900</v>
      </c>
      <c r="W1231" s="501"/>
      <c r="X1231" s="501"/>
      <c r="Y1231" s="501"/>
      <c r="Z1231" s="501"/>
      <c r="AA1231" s="501"/>
      <c r="AB1231" s="503"/>
    </row>
    <row r="1232" spans="1:28" ht="35.1" customHeight="1">
      <c r="A1232" s="498">
        <v>1228</v>
      </c>
      <c r="B1232" s="504" t="s">
        <v>293</v>
      </c>
      <c r="C1232" s="504" t="s">
        <v>294</v>
      </c>
      <c r="D1232" s="499">
        <v>755</v>
      </c>
      <c r="E1232" s="499">
        <v>584392</v>
      </c>
      <c r="F1232" s="499">
        <v>584392</v>
      </c>
      <c r="G1232" s="499">
        <v>14646600</v>
      </c>
      <c r="H1232" s="499">
        <v>41000</v>
      </c>
      <c r="I1232" s="499"/>
      <c r="J1232" s="499">
        <v>14687600</v>
      </c>
      <c r="K1232" s="499">
        <v>8221457</v>
      </c>
      <c r="L1232" s="499">
        <v>41000</v>
      </c>
      <c r="M1232" s="499"/>
      <c r="N1232" s="499">
        <v>8262457</v>
      </c>
      <c r="O1232" s="499">
        <v>661103</v>
      </c>
      <c r="P1232" s="499">
        <v>8923560</v>
      </c>
      <c r="Q1232" s="499">
        <v>6425143</v>
      </c>
      <c r="R1232" s="501"/>
      <c r="S1232" s="502">
        <v>148829000</v>
      </c>
      <c r="T1232" s="499"/>
      <c r="U1232" s="499"/>
      <c r="V1232" s="499">
        <v>8923560</v>
      </c>
      <c r="W1232" s="501"/>
      <c r="X1232" s="501"/>
      <c r="Y1232" s="501"/>
      <c r="Z1232" s="501"/>
      <c r="AA1232" s="501"/>
      <c r="AB1232" s="503"/>
    </row>
    <row r="1233" spans="1:28" ht="35.1" customHeight="1">
      <c r="A1233" s="498">
        <v>1229</v>
      </c>
      <c r="B1233" s="504" t="s">
        <v>11092</v>
      </c>
      <c r="C1233" s="504" t="s">
        <v>11641</v>
      </c>
      <c r="D1233" s="499">
        <v>1</v>
      </c>
      <c r="E1233" s="499">
        <v>1390</v>
      </c>
      <c r="F1233" s="499">
        <v>1390</v>
      </c>
      <c r="G1233" s="499">
        <v>21000</v>
      </c>
      <c r="H1233" s="499"/>
      <c r="I1233" s="499"/>
      <c r="J1233" s="499">
        <v>21000</v>
      </c>
      <c r="K1233" s="499">
        <v>21000</v>
      </c>
      <c r="L1233" s="499"/>
      <c r="M1233" s="499"/>
      <c r="N1233" s="499">
        <v>21000</v>
      </c>
      <c r="O1233" s="499">
        <v>1680</v>
      </c>
      <c r="P1233" s="499">
        <v>22680</v>
      </c>
      <c r="Q1233" s="499"/>
      <c r="R1233" s="501"/>
      <c r="S1233" s="502"/>
      <c r="T1233" s="499"/>
      <c r="U1233" s="499"/>
      <c r="V1233" s="499">
        <v>22680</v>
      </c>
      <c r="W1233" s="501"/>
      <c r="X1233" s="501"/>
      <c r="Y1233" s="501"/>
      <c r="Z1233" s="501"/>
      <c r="AA1233" s="501"/>
      <c r="AB1233" s="503"/>
    </row>
    <row r="1234" spans="1:28" ht="35.1" customHeight="1">
      <c r="A1234" s="498">
        <v>1230</v>
      </c>
      <c r="B1234" s="504" t="s">
        <v>4883</v>
      </c>
      <c r="C1234" s="504" t="s">
        <v>4884</v>
      </c>
      <c r="D1234" s="499">
        <v>10</v>
      </c>
      <c r="E1234" s="499">
        <v>40015</v>
      </c>
      <c r="F1234" s="499">
        <v>40015</v>
      </c>
      <c r="G1234" s="499">
        <v>550981</v>
      </c>
      <c r="H1234" s="499"/>
      <c r="I1234" s="499"/>
      <c r="J1234" s="499">
        <v>550981</v>
      </c>
      <c r="K1234" s="499">
        <v>550981</v>
      </c>
      <c r="L1234" s="499"/>
      <c r="M1234" s="499"/>
      <c r="N1234" s="499">
        <v>550981</v>
      </c>
      <c r="O1234" s="499">
        <v>44079</v>
      </c>
      <c r="P1234" s="499">
        <v>595060</v>
      </c>
      <c r="Q1234" s="499"/>
      <c r="R1234" s="501"/>
      <c r="S1234" s="502"/>
      <c r="T1234" s="499"/>
      <c r="U1234" s="499"/>
      <c r="V1234" s="499">
        <v>595060</v>
      </c>
      <c r="W1234" s="501"/>
      <c r="X1234" s="501"/>
      <c r="Y1234" s="501"/>
      <c r="Z1234" s="501"/>
      <c r="AA1234" s="501"/>
      <c r="AB1234" s="503"/>
    </row>
    <row r="1235" spans="1:28" ht="35.1" customHeight="1">
      <c r="A1235" s="498">
        <v>1231</v>
      </c>
      <c r="B1235" s="504" t="s">
        <v>8737</v>
      </c>
      <c r="C1235" s="504" t="s">
        <v>8738</v>
      </c>
      <c r="D1235" s="499">
        <v>2</v>
      </c>
      <c r="E1235" s="499">
        <v>34400</v>
      </c>
      <c r="F1235" s="499">
        <v>34400</v>
      </c>
      <c r="G1235" s="499">
        <v>191000</v>
      </c>
      <c r="H1235" s="499"/>
      <c r="I1235" s="499"/>
      <c r="J1235" s="499">
        <v>191000</v>
      </c>
      <c r="K1235" s="499">
        <v>191000</v>
      </c>
      <c r="L1235" s="499"/>
      <c r="M1235" s="499"/>
      <c r="N1235" s="499">
        <v>191000</v>
      </c>
      <c r="O1235" s="499">
        <v>15280</v>
      </c>
      <c r="P1235" s="499">
        <v>206280</v>
      </c>
      <c r="Q1235" s="499"/>
      <c r="R1235" s="501"/>
      <c r="S1235" s="502">
        <v>3381000</v>
      </c>
      <c r="T1235" s="499"/>
      <c r="U1235" s="499">
        <v>206280</v>
      </c>
      <c r="V1235" s="499"/>
      <c r="W1235" s="501"/>
      <c r="X1235" s="501"/>
      <c r="Y1235" s="501"/>
      <c r="Z1235" s="501"/>
      <c r="AA1235" s="501"/>
      <c r="AB1235" s="503"/>
    </row>
    <row r="1236" spans="1:28" ht="35.1" customHeight="1">
      <c r="A1236" s="498">
        <v>1232</v>
      </c>
      <c r="B1236" s="504" t="s">
        <v>6071</v>
      </c>
      <c r="C1236" s="504" t="s">
        <v>6072</v>
      </c>
      <c r="D1236" s="499">
        <v>11</v>
      </c>
      <c r="E1236" s="499">
        <v>126880</v>
      </c>
      <c r="F1236" s="499">
        <v>126880</v>
      </c>
      <c r="G1236" s="499">
        <v>887212</v>
      </c>
      <c r="H1236" s="499"/>
      <c r="I1236" s="499"/>
      <c r="J1236" s="499">
        <v>887212</v>
      </c>
      <c r="K1236" s="499">
        <v>887212</v>
      </c>
      <c r="L1236" s="499"/>
      <c r="M1236" s="499"/>
      <c r="N1236" s="499">
        <v>887212</v>
      </c>
      <c r="O1236" s="499">
        <v>70977</v>
      </c>
      <c r="P1236" s="499">
        <v>958189</v>
      </c>
      <c r="Q1236" s="499"/>
      <c r="R1236" s="501"/>
      <c r="S1236" s="502"/>
      <c r="T1236" s="499"/>
      <c r="U1236" s="499"/>
      <c r="V1236" s="499">
        <v>958189</v>
      </c>
      <c r="W1236" s="501"/>
      <c r="X1236" s="501"/>
      <c r="Y1236" s="501"/>
      <c r="Z1236" s="501"/>
      <c r="AA1236" s="501"/>
      <c r="AB1236" s="503"/>
    </row>
    <row r="1237" spans="1:28" ht="35.1" customHeight="1">
      <c r="A1237" s="498">
        <v>1233</v>
      </c>
      <c r="B1237" s="504" t="s">
        <v>7137</v>
      </c>
      <c r="C1237" s="504" t="s">
        <v>7138</v>
      </c>
      <c r="D1237" s="499">
        <v>10</v>
      </c>
      <c r="E1237" s="499">
        <v>77640</v>
      </c>
      <c r="F1237" s="499">
        <v>77640</v>
      </c>
      <c r="G1237" s="499">
        <v>797390</v>
      </c>
      <c r="H1237" s="499"/>
      <c r="I1237" s="499"/>
      <c r="J1237" s="499">
        <v>797390</v>
      </c>
      <c r="K1237" s="499">
        <v>797390</v>
      </c>
      <c r="L1237" s="499"/>
      <c r="M1237" s="499"/>
      <c r="N1237" s="499">
        <v>797390</v>
      </c>
      <c r="O1237" s="499">
        <v>63790</v>
      </c>
      <c r="P1237" s="499">
        <v>861180</v>
      </c>
      <c r="Q1237" s="499"/>
      <c r="R1237" s="501"/>
      <c r="S1237" s="502"/>
      <c r="T1237" s="499"/>
      <c r="U1237" s="499">
        <v>861180</v>
      </c>
      <c r="V1237" s="499"/>
      <c r="W1237" s="501"/>
      <c r="X1237" s="501"/>
      <c r="Y1237" s="501"/>
      <c r="Z1237" s="501"/>
      <c r="AA1237" s="501"/>
      <c r="AB1237" s="503"/>
    </row>
    <row r="1238" spans="1:28" ht="35.1" customHeight="1">
      <c r="A1238" s="498">
        <v>1234</v>
      </c>
      <c r="B1238" s="504" t="s">
        <v>7142</v>
      </c>
      <c r="C1238" s="504" t="s">
        <v>7143</v>
      </c>
      <c r="D1238" s="499">
        <v>6</v>
      </c>
      <c r="E1238" s="499">
        <v>69880</v>
      </c>
      <c r="F1238" s="499">
        <v>69880</v>
      </c>
      <c r="G1238" s="499">
        <v>605518</v>
      </c>
      <c r="H1238" s="499"/>
      <c r="I1238" s="499"/>
      <c r="J1238" s="499">
        <v>605518</v>
      </c>
      <c r="K1238" s="499">
        <v>605518</v>
      </c>
      <c r="L1238" s="499"/>
      <c r="M1238" s="499"/>
      <c r="N1238" s="499">
        <v>605518</v>
      </c>
      <c r="O1238" s="499">
        <v>48441</v>
      </c>
      <c r="P1238" s="499">
        <v>653959</v>
      </c>
      <c r="Q1238" s="499"/>
      <c r="R1238" s="501"/>
      <c r="S1238" s="502">
        <v>450000</v>
      </c>
      <c r="T1238" s="499"/>
      <c r="U1238" s="499">
        <v>653959</v>
      </c>
      <c r="V1238" s="499"/>
      <c r="W1238" s="501"/>
      <c r="X1238" s="501"/>
      <c r="Y1238" s="501"/>
      <c r="Z1238" s="501"/>
      <c r="AA1238" s="501"/>
      <c r="AB1238" s="503"/>
    </row>
    <row r="1239" spans="1:28" ht="35.1" customHeight="1">
      <c r="A1239" s="498">
        <v>1235</v>
      </c>
      <c r="B1239" s="504" t="s">
        <v>10308</v>
      </c>
      <c r="C1239" s="504" t="s">
        <v>10448</v>
      </c>
      <c r="D1239" s="499">
        <v>48</v>
      </c>
      <c r="E1239" s="499">
        <v>130800</v>
      </c>
      <c r="F1239" s="499">
        <v>130800</v>
      </c>
      <c r="G1239" s="499">
        <v>1182000</v>
      </c>
      <c r="H1239" s="499">
        <v>209070</v>
      </c>
      <c r="I1239" s="499"/>
      <c r="J1239" s="499">
        <v>1391070</v>
      </c>
      <c r="K1239" s="499">
        <v>1182000</v>
      </c>
      <c r="L1239" s="499">
        <v>209070</v>
      </c>
      <c r="M1239" s="499"/>
      <c r="N1239" s="499">
        <v>1391070</v>
      </c>
      <c r="O1239" s="499">
        <v>111304</v>
      </c>
      <c r="P1239" s="499">
        <v>1502374</v>
      </c>
      <c r="Q1239" s="499"/>
      <c r="R1239" s="501"/>
      <c r="S1239" s="502">
        <v>14960000</v>
      </c>
      <c r="T1239" s="499">
        <v>1441000</v>
      </c>
      <c r="U1239" s="499"/>
      <c r="V1239" s="499">
        <v>1502374</v>
      </c>
      <c r="W1239" s="501"/>
      <c r="X1239" s="501"/>
      <c r="Y1239" s="501"/>
      <c r="Z1239" s="501"/>
      <c r="AA1239" s="501"/>
      <c r="AB1239" s="503"/>
    </row>
    <row r="1240" spans="1:28" ht="35.1" customHeight="1">
      <c r="A1240" s="498">
        <v>1236</v>
      </c>
      <c r="B1240" s="504" t="s">
        <v>2087</v>
      </c>
      <c r="C1240" s="504" t="s">
        <v>2088</v>
      </c>
      <c r="D1240" s="499">
        <v>288</v>
      </c>
      <c r="E1240" s="499">
        <v>455382</v>
      </c>
      <c r="F1240" s="499">
        <v>455382</v>
      </c>
      <c r="G1240" s="499">
        <v>6502600</v>
      </c>
      <c r="H1240" s="499"/>
      <c r="I1240" s="499"/>
      <c r="J1240" s="499">
        <v>6502600</v>
      </c>
      <c r="K1240" s="499">
        <v>6502600</v>
      </c>
      <c r="L1240" s="499"/>
      <c r="M1240" s="499"/>
      <c r="N1240" s="499">
        <v>6502600</v>
      </c>
      <c r="O1240" s="499">
        <v>520208</v>
      </c>
      <c r="P1240" s="499">
        <v>7022808</v>
      </c>
      <c r="Q1240" s="499"/>
      <c r="R1240" s="501"/>
      <c r="S1240" s="502">
        <v>175543000</v>
      </c>
      <c r="T1240" s="499"/>
      <c r="U1240" s="499"/>
      <c r="V1240" s="499">
        <v>7022808</v>
      </c>
      <c r="W1240" s="501"/>
      <c r="X1240" s="501"/>
      <c r="Y1240" s="501"/>
      <c r="Z1240" s="501"/>
      <c r="AA1240" s="501"/>
      <c r="AB1240" s="503"/>
    </row>
    <row r="1241" spans="1:28" ht="35.1" customHeight="1">
      <c r="A1241" s="498">
        <v>1237</v>
      </c>
      <c r="B1241" s="504" t="s">
        <v>10309</v>
      </c>
      <c r="C1241" s="504" t="s">
        <v>11642</v>
      </c>
      <c r="D1241" s="499">
        <v>26</v>
      </c>
      <c r="E1241" s="499">
        <v>39200</v>
      </c>
      <c r="F1241" s="499">
        <v>47200</v>
      </c>
      <c r="G1241" s="499">
        <v>1752800</v>
      </c>
      <c r="H1241" s="499"/>
      <c r="I1241" s="499"/>
      <c r="J1241" s="499">
        <v>1752800</v>
      </c>
      <c r="K1241" s="499">
        <v>1752800</v>
      </c>
      <c r="L1241" s="499"/>
      <c r="M1241" s="499"/>
      <c r="N1241" s="499">
        <v>1752800</v>
      </c>
      <c r="O1241" s="499">
        <v>140224</v>
      </c>
      <c r="P1241" s="499">
        <v>1893024</v>
      </c>
      <c r="Q1241" s="499"/>
      <c r="R1241" s="501"/>
      <c r="S1241" s="502"/>
      <c r="T1241" s="499"/>
      <c r="U1241" s="499"/>
      <c r="V1241" s="499">
        <v>1893024</v>
      </c>
      <c r="W1241" s="501"/>
      <c r="X1241" s="501"/>
      <c r="Y1241" s="501"/>
      <c r="Z1241" s="501"/>
      <c r="AA1241" s="501"/>
      <c r="AB1241" s="503"/>
    </row>
    <row r="1242" spans="1:28" ht="35.1" customHeight="1">
      <c r="A1242" s="498">
        <v>1238</v>
      </c>
      <c r="B1242" s="504" t="s">
        <v>10309</v>
      </c>
      <c r="C1242" s="504" t="s">
        <v>11643</v>
      </c>
      <c r="D1242" s="499">
        <v>9</v>
      </c>
      <c r="E1242" s="499">
        <v>13500</v>
      </c>
      <c r="F1242" s="499">
        <v>16500</v>
      </c>
      <c r="G1242" s="499">
        <v>477000</v>
      </c>
      <c r="H1242" s="499"/>
      <c r="I1242" s="499"/>
      <c r="J1242" s="499">
        <v>477000</v>
      </c>
      <c r="K1242" s="499">
        <v>477000</v>
      </c>
      <c r="L1242" s="499"/>
      <c r="M1242" s="499"/>
      <c r="N1242" s="499">
        <v>477000</v>
      </c>
      <c r="O1242" s="499">
        <v>38160</v>
      </c>
      <c r="P1242" s="499">
        <v>515160</v>
      </c>
      <c r="Q1242" s="499"/>
      <c r="R1242" s="501"/>
      <c r="S1242" s="502"/>
      <c r="T1242" s="499"/>
      <c r="U1242" s="499"/>
      <c r="V1242" s="499">
        <v>515160</v>
      </c>
      <c r="W1242" s="501"/>
      <c r="X1242" s="501"/>
      <c r="Y1242" s="501"/>
      <c r="Z1242" s="501"/>
      <c r="AA1242" s="501"/>
      <c r="AB1242" s="503"/>
    </row>
    <row r="1243" spans="1:28" ht="35.1" customHeight="1">
      <c r="A1243" s="498">
        <v>1239</v>
      </c>
      <c r="B1243" s="504" t="s">
        <v>10309</v>
      </c>
      <c r="C1243" s="504" t="s">
        <v>372</v>
      </c>
      <c r="D1243" s="499">
        <v>236</v>
      </c>
      <c r="E1243" s="499">
        <v>344850</v>
      </c>
      <c r="F1243" s="499">
        <v>414850</v>
      </c>
      <c r="G1243" s="499">
        <v>14988500</v>
      </c>
      <c r="H1243" s="499"/>
      <c r="I1243" s="499"/>
      <c r="J1243" s="499">
        <v>14988500</v>
      </c>
      <c r="K1243" s="499">
        <v>14988500</v>
      </c>
      <c r="L1243" s="499"/>
      <c r="M1243" s="499"/>
      <c r="N1243" s="499">
        <v>14988500</v>
      </c>
      <c r="O1243" s="499">
        <v>1199080</v>
      </c>
      <c r="P1243" s="499">
        <v>16187580</v>
      </c>
      <c r="Q1243" s="499"/>
      <c r="R1243" s="501"/>
      <c r="S1243" s="502"/>
      <c r="T1243" s="499"/>
      <c r="U1243" s="499"/>
      <c r="V1243" s="499">
        <v>16187580</v>
      </c>
      <c r="W1243" s="501"/>
      <c r="X1243" s="501"/>
      <c r="Y1243" s="501"/>
      <c r="Z1243" s="501"/>
      <c r="AA1243" s="501"/>
      <c r="AB1243" s="503"/>
    </row>
    <row r="1244" spans="1:28" ht="35.1" customHeight="1">
      <c r="A1244" s="498">
        <v>1240</v>
      </c>
      <c r="B1244" s="504" t="s">
        <v>10309</v>
      </c>
      <c r="C1244" s="504" t="s">
        <v>11644</v>
      </c>
      <c r="D1244" s="499">
        <v>1</v>
      </c>
      <c r="E1244" s="499">
        <v>1500</v>
      </c>
      <c r="F1244" s="499">
        <v>2500</v>
      </c>
      <c r="G1244" s="499">
        <v>80900</v>
      </c>
      <c r="H1244" s="499"/>
      <c r="I1244" s="499"/>
      <c r="J1244" s="499">
        <v>80900</v>
      </c>
      <c r="K1244" s="499">
        <v>80900</v>
      </c>
      <c r="L1244" s="499"/>
      <c r="M1244" s="499"/>
      <c r="N1244" s="499">
        <v>80900</v>
      </c>
      <c r="O1244" s="499">
        <v>6472</v>
      </c>
      <c r="P1244" s="499">
        <v>87372</v>
      </c>
      <c r="Q1244" s="499"/>
      <c r="R1244" s="501"/>
      <c r="S1244" s="502"/>
      <c r="T1244" s="499"/>
      <c r="U1244" s="499"/>
      <c r="V1244" s="499">
        <v>87372</v>
      </c>
      <c r="W1244" s="501"/>
      <c r="X1244" s="501"/>
      <c r="Y1244" s="501"/>
      <c r="Z1244" s="501"/>
      <c r="AA1244" s="501"/>
      <c r="AB1244" s="503"/>
    </row>
    <row r="1245" spans="1:28" ht="35.1" customHeight="1">
      <c r="A1245" s="498">
        <v>1241</v>
      </c>
      <c r="B1245" s="504" t="s">
        <v>10310</v>
      </c>
      <c r="C1245" s="504" t="s">
        <v>10449</v>
      </c>
      <c r="D1245" s="499">
        <v>14</v>
      </c>
      <c r="E1245" s="499">
        <v>7800</v>
      </c>
      <c r="F1245" s="499">
        <v>7800</v>
      </c>
      <c r="G1245" s="499">
        <v>257300</v>
      </c>
      <c r="H1245" s="499"/>
      <c r="I1245" s="499"/>
      <c r="J1245" s="499">
        <v>257300</v>
      </c>
      <c r="K1245" s="499">
        <v>257300</v>
      </c>
      <c r="L1245" s="499"/>
      <c r="M1245" s="499"/>
      <c r="N1245" s="499">
        <v>257300</v>
      </c>
      <c r="O1245" s="499">
        <v>20584</v>
      </c>
      <c r="P1245" s="499">
        <v>277884</v>
      </c>
      <c r="Q1245" s="499"/>
      <c r="R1245" s="501"/>
      <c r="S1245" s="502">
        <v>2700000</v>
      </c>
      <c r="T1245" s="499"/>
      <c r="U1245" s="499"/>
      <c r="V1245" s="499">
        <v>277884</v>
      </c>
      <c r="W1245" s="501"/>
      <c r="X1245" s="501"/>
      <c r="Y1245" s="501"/>
      <c r="Z1245" s="501"/>
      <c r="AA1245" s="501"/>
      <c r="AB1245" s="503"/>
    </row>
    <row r="1246" spans="1:28" ht="35.1" customHeight="1">
      <c r="A1246" s="498">
        <v>1242</v>
      </c>
      <c r="B1246" s="504" t="s">
        <v>10310</v>
      </c>
      <c r="C1246" s="504" t="s">
        <v>11168</v>
      </c>
      <c r="D1246" s="499">
        <v>1</v>
      </c>
      <c r="E1246" s="499">
        <v>5000</v>
      </c>
      <c r="F1246" s="499">
        <v>5000</v>
      </c>
      <c r="G1246" s="499">
        <v>33000</v>
      </c>
      <c r="H1246" s="499"/>
      <c r="I1246" s="499"/>
      <c r="J1246" s="499">
        <v>33000</v>
      </c>
      <c r="K1246" s="499">
        <v>33000</v>
      </c>
      <c r="L1246" s="499"/>
      <c r="M1246" s="499"/>
      <c r="N1246" s="499">
        <v>33000</v>
      </c>
      <c r="O1246" s="499">
        <v>2640</v>
      </c>
      <c r="P1246" s="499">
        <v>35640</v>
      </c>
      <c r="Q1246" s="499"/>
      <c r="R1246" s="501"/>
      <c r="S1246" s="502"/>
      <c r="T1246" s="499"/>
      <c r="U1246" s="499"/>
      <c r="V1246" s="499">
        <v>35640</v>
      </c>
      <c r="W1246" s="501"/>
      <c r="X1246" s="501"/>
      <c r="Y1246" s="501"/>
      <c r="Z1246" s="501"/>
      <c r="AA1246" s="501"/>
      <c r="AB1246" s="503"/>
    </row>
    <row r="1247" spans="1:28" ht="35.1" customHeight="1">
      <c r="A1247" s="498">
        <v>1243</v>
      </c>
      <c r="B1247" s="504" t="s">
        <v>10313</v>
      </c>
      <c r="C1247" s="504" t="s">
        <v>1645</v>
      </c>
      <c r="D1247" s="499">
        <v>7</v>
      </c>
      <c r="E1247" s="499">
        <v>39101</v>
      </c>
      <c r="F1247" s="499">
        <v>39101</v>
      </c>
      <c r="G1247" s="499">
        <v>265200</v>
      </c>
      <c r="H1247" s="499"/>
      <c r="I1247" s="499"/>
      <c r="J1247" s="499">
        <v>265200</v>
      </c>
      <c r="K1247" s="499">
        <v>265200</v>
      </c>
      <c r="L1247" s="499"/>
      <c r="M1247" s="499"/>
      <c r="N1247" s="499">
        <v>265200</v>
      </c>
      <c r="O1247" s="499">
        <v>21216</v>
      </c>
      <c r="P1247" s="499">
        <v>286416</v>
      </c>
      <c r="Q1247" s="499"/>
      <c r="R1247" s="501"/>
      <c r="S1247" s="502">
        <v>3047000</v>
      </c>
      <c r="T1247" s="499"/>
      <c r="U1247" s="499"/>
      <c r="V1247" s="499">
        <v>286416</v>
      </c>
      <c r="W1247" s="501"/>
      <c r="X1247" s="501"/>
      <c r="Y1247" s="501"/>
      <c r="Z1247" s="501"/>
      <c r="AA1247" s="501"/>
      <c r="AB1247" s="503"/>
    </row>
    <row r="1248" spans="1:28" ht="35.1" customHeight="1">
      <c r="A1248" s="498">
        <v>1244</v>
      </c>
      <c r="B1248" s="504" t="s">
        <v>10314</v>
      </c>
      <c r="C1248" s="504" t="s">
        <v>10452</v>
      </c>
      <c r="D1248" s="499">
        <v>5</v>
      </c>
      <c r="E1248" s="499">
        <v>42970</v>
      </c>
      <c r="F1248" s="499">
        <v>42970</v>
      </c>
      <c r="G1248" s="499">
        <v>407955</v>
      </c>
      <c r="H1248" s="499">
        <v>4545</v>
      </c>
      <c r="I1248" s="499"/>
      <c r="J1248" s="499">
        <v>412500</v>
      </c>
      <c r="K1248" s="499">
        <v>407955</v>
      </c>
      <c r="L1248" s="499">
        <v>4545</v>
      </c>
      <c r="M1248" s="499"/>
      <c r="N1248" s="499">
        <v>412500</v>
      </c>
      <c r="O1248" s="499">
        <v>33001</v>
      </c>
      <c r="P1248" s="499">
        <v>445501</v>
      </c>
      <c r="Q1248" s="499"/>
      <c r="R1248" s="501"/>
      <c r="S1248" s="502"/>
      <c r="T1248" s="499">
        <v>65000</v>
      </c>
      <c r="U1248" s="499"/>
      <c r="V1248" s="499">
        <v>445501</v>
      </c>
      <c r="W1248" s="501"/>
      <c r="X1248" s="501"/>
      <c r="Y1248" s="501"/>
      <c r="Z1248" s="501"/>
      <c r="AA1248" s="501"/>
      <c r="AB1248" s="503"/>
    </row>
    <row r="1249" spans="1:28" ht="35.1" customHeight="1">
      <c r="A1249" s="498">
        <v>1245</v>
      </c>
      <c r="B1249" s="504" t="s">
        <v>10314</v>
      </c>
      <c r="C1249" s="504" t="s">
        <v>11645</v>
      </c>
      <c r="D1249" s="499">
        <v>8</v>
      </c>
      <c r="E1249" s="499">
        <v>79600</v>
      </c>
      <c r="F1249" s="499">
        <v>79600</v>
      </c>
      <c r="G1249" s="499">
        <v>484000</v>
      </c>
      <c r="H1249" s="499"/>
      <c r="I1249" s="499"/>
      <c r="J1249" s="499">
        <v>484000</v>
      </c>
      <c r="K1249" s="499">
        <v>484000</v>
      </c>
      <c r="L1249" s="499"/>
      <c r="M1249" s="499"/>
      <c r="N1249" s="499">
        <v>484000</v>
      </c>
      <c r="O1249" s="499">
        <v>38720</v>
      </c>
      <c r="P1249" s="499">
        <v>522720</v>
      </c>
      <c r="Q1249" s="499"/>
      <c r="R1249" s="501"/>
      <c r="S1249" s="502"/>
      <c r="T1249" s="499"/>
      <c r="U1249" s="499"/>
      <c r="V1249" s="499">
        <v>522720</v>
      </c>
      <c r="W1249" s="501"/>
      <c r="X1249" s="501"/>
      <c r="Y1249" s="501"/>
      <c r="Z1249" s="501"/>
      <c r="AA1249" s="501"/>
      <c r="AB1249" s="503"/>
    </row>
    <row r="1250" spans="1:28" ht="35.1" customHeight="1">
      <c r="A1250" s="498">
        <v>1246</v>
      </c>
      <c r="B1250" s="504" t="s">
        <v>6173</v>
      </c>
      <c r="C1250" s="504" t="s">
        <v>6174</v>
      </c>
      <c r="D1250" s="499">
        <v>73</v>
      </c>
      <c r="E1250" s="499">
        <v>237000</v>
      </c>
      <c r="F1250" s="499">
        <v>237000</v>
      </c>
      <c r="G1250" s="499">
        <v>1631000</v>
      </c>
      <c r="H1250" s="499"/>
      <c r="I1250" s="499"/>
      <c r="J1250" s="499">
        <v>1631000</v>
      </c>
      <c r="K1250" s="499">
        <v>1435219</v>
      </c>
      <c r="L1250" s="499"/>
      <c r="M1250" s="499"/>
      <c r="N1250" s="499">
        <v>1435219</v>
      </c>
      <c r="O1250" s="499">
        <v>114781</v>
      </c>
      <c r="P1250" s="499">
        <v>1550000</v>
      </c>
      <c r="Q1250" s="499">
        <v>195781</v>
      </c>
      <c r="R1250" s="501"/>
      <c r="S1250" s="502">
        <v>26800000</v>
      </c>
      <c r="T1250" s="499"/>
      <c r="U1250" s="499"/>
      <c r="V1250" s="499">
        <v>1550000</v>
      </c>
      <c r="W1250" s="501"/>
      <c r="X1250" s="501"/>
      <c r="Y1250" s="501"/>
      <c r="Z1250" s="501"/>
      <c r="AA1250" s="501"/>
      <c r="AB1250" s="503"/>
    </row>
    <row r="1251" spans="1:28" ht="35.1" customHeight="1">
      <c r="A1251" s="498">
        <v>1247</v>
      </c>
      <c r="B1251" s="504" t="s">
        <v>2094</v>
      </c>
      <c r="C1251" s="504" t="s">
        <v>11646</v>
      </c>
      <c r="D1251" s="499">
        <v>503</v>
      </c>
      <c r="E1251" s="499">
        <v>168245</v>
      </c>
      <c r="F1251" s="499">
        <v>168245</v>
      </c>
      <c r="G1251" s="499">
        <v>11124500</v>
      </c>
      <c r="H1251" s="499">
        <v>4545</v>
      </c>
      <c r="I1251" s="499"/>
      <c r="J1251" s="499">
        <v>11129045</v>
      </c>
      <c r="K1251" s="499">
        <v>11124500</v>
      </c>
      <c r="L1251" s="499">
        <v>4545</v>
      </c>
      <c r="M1251" s="499"/>
      <c r="N1251" s="499">
        <v>11129045</v>
      </c>
      <c r="O1251" s="499">
        <v>890324</v>
      </c>
      <c r="P1251" s="499">
        <v>12019369</v>
      </c>
      <c r="Q1251" s="499"/>
      <c r="R1251" s="501"/>
      <c r="S1251" s="502">
        <v>73597000</v>
      </c>
      <c r="T1251" s="499">
        <v>20000</v>
      </c>
      <c r="U1251" s="499"/>
      <c r="V1251" s="499">
        <v>12019369</v>
      </c>
      <c r="W1251" s="501"/>
      <c r="X1251" s="501"/>
      <c r="Y1251" s="501"/>
      <c r="Z1251" s="501"/>
      <c r="AA1251" s="501"/>
      <c r="AB1251" s="503"/>
    </row>
    <row r="1252" spans="1:28" ht="35.1" customHeight="1">
      <c r="A1252" s="498">
        <v>1248</v>
      </c>
      <c r="B1252" s="504" t="s">
        <v>10175</v>
      </c>
      <c r="C1252" s="504" t="s">
        <v>10176</v>
      </c>
      <c r="D1252" s="499">
        <v>39</v>
      </c>
      <c r="E1252" s="499">
        <v>17320</v>
      </c>
      <c r="F1252" s="499">
        <v>17320</v>
      </c>
      <c r="G1252" s="499">
        <v>1007580</v>
      </c>
      <c r="H1252" s="499"/>
      <c r="I1252" s="499"/>
      <c r="J1252" s="499">
        <v>1007580</v>
      </c>
      <c r="K1252" s="499">
        <v>1007580</v>
      </c>
      <c r="L1252" s="499"/>
      <c r="M1252" s="499"/>
      <c r="N1252" s="499">
        <v>1007580</v>
      </c>
      <c r="O1252" s="499">
        <v>80606</v>
      </c>
      <c r="P1252" s="499">
        <v>1088186</v>
      </c>
      <c r="Q1252" s="499"/>
      <c r="R1252" s="501"/>
      <c r="S1252" s="502">
        <v>13656000</v>
      </c>
      <c r="T1252" s="499"/>
      <c r="U1252" s="499"/>
      <c r="V1252" s="499">
        <v>1088186</v>
      </c>
      <c r="W1252" s="501"/>
      <c r="X1252" s="501"/>
      <c r="Y1252" s="501"/>
      <c r="Z1252" s="501"/>
      <c r="AA1252" s="501"/>
      <c r="AB1252" s="503"/>
    </row>
    <row r="1253" spans="1:28" ht="35.1" customHeight="1">
      <c r="A1253" s="498">
        <v>1249</v>
      </c>
      <c r="B1253" s="504" t="s">
        <v>11093</v>
      </c>
      <c r="C1253" s="504" t="s">
        <v>11647</v>
      </c>
      <c r="D1253" s="499">
        <v>1</v>
      </c>
      <c r="E1253" s="499">
        <v>13950</v>
      </c>
      <c r="F1253" s="499">
        <v>13950</v>
      </c>
      <c r="G1253" s="499">
        <v>106821</v>
      </c>
      <c r="H1253" s="499"/>
      <c r="I1253" s="499"/>
      <c r="J1253" s="499">
        <v>106821</v>
      </c>
      <c r="K1253" s="499">
        <v>106821</v>
      </c>
      <c r="L1253" s="499"/>
      <c r="M1253" s="499"/>
      <c r="N1253" s="499">
        <v>106821</v>
      </c>
      <c r="O1253" s="499">
        <v>8546</v>
      </c>
      <c r="P1253" s="499">
        <v>115367</v>
      </c>
      <c r="Q1253" s="499"/>
      <c r="R1253" s="501"/>
      <c r="S1253" s="502"/>
      <c r="T1253" s="499"/>
      <c r="U1253" s="499"/>
      <c r="V1253" s="499">
        <v>115367</v>
      </c>
      <c r="W1253" s="501"/>
      <c r="X1253" s="501"/>
      <c r="Y1253" s="501"/>
      <c r="Z1253" s="501"/>
      <c r="AA1253" s="501"/>
      <c r="AB1253" s="503"/>
    </row>
    <row r="1254" spans="1:28" ht="35.1" customHeight="1">
      <c r="A1254" s="498">
        <v>1250</v>
      </c>
      <c r="B1254" s="504" t="s">
        <v>10316</v>
      </c>
      <c r="C1254" s="504" t="s">
        <v>10453</v>
      </c>
      <c r="D1254" s="499">
        <v>8</v>
      </c>
      <c r="E1254" s="499">
        <v>200</v>
      </c>
      <c r="F1254" s="499">
        <v>200</v>
      </c>
      <c r="G1254" s="499">
        <v>98200</v>
      </c>
      <c r="H1254" s="499"/>
      <c r="I1254" s="499"/>
      <c r="J1254" s="499">
        <v>98200</v>
      </c>
      <c r="K1254" s="499">
        <v>98200</v>
      </c>
      <c r="L1254" s="499"/>
      <c r="M1254" s="499"/>
      <c r="N1254" s="499">
        <v>98200</v>
      </c>
      <c r="O1254" s="499">
        <v>7856</v>
      </c>
      <c r="P1254" s="499">
        <v>106056</v>
      </c>
      <c r="Q1254" s="499"/>
      <c r="R1254" s="501"/>
      <c r="S1254" s="502"/>
      <c r="T1254" s="499"/>
      <c r="U1254" s="499"/>
      <c r="V1254" s="499">
        <v>106056</v>
      </c>
      <c r="W1254" s="501"/>
      <c r="X1254" s="501"/>
      <c r="Y1254" s="501"/>
      <c r="Z1254" s="501"/>
      <c r="AA1254" s="501"/>
      <c r="AB1254" s="503"/>
    </row>
    <row r="1255" spans="1:28" ht="35.1" customHeight="1">
      <c r="A1255" s="498">
        <v>1251</v>
      </c>
      <c r="B1255" s="504" t="s">
        <v>10316</v>
      </c>
      <c r="C1255" s="504" t="s">
        <v>11648</v>
      </c>
      <c r="D1255" s="499">
        <v>1</v>
      </c>
      <c r="E1255" s="499">
        <v>25</v>
      </c>
      <c r="F1255" s="499">
        <v>25</v>
      </c>
      <c r="G1255" s="499">
        <v>11400</v>
      </c>
      <c r="H1255" s="499"/>
      <c r="I1255" s="499"/>
      <c r="J1255" s="499">
        <v>11400</v>
      </c>
      <c r="K1255" s="499">
        <v>11400</v>
      </c>
      <c r="L1255" s="499"/>
      <c r="M1255" s="499"/>
      <c r="N1255" s="499">
        <v>11400</v>
      </c>
      <c r="O1255" s="499">
        <v>912</v>
      </c>
      <c r="P1255" s="499">
        <v>12312</v>
      </c>
      <c r="Q1255" s="499"/>
      <c r="R1255" s="501"/>
      <c r="S1255" s="502"/>
      <c r="T1255" s="499"/>
      <c r="U1255" s="499"/>
      <c r="V1255" s="499">
        <v>12312</v>
      </c>
      <c r="W1255" s="501"/>
      <c r="X1255" s="501"/>
      <c r="Y1255" s="501"/>
      <c r="Z1255" s="501"/>
      <c r="AA1255" s="501"/>
      <c r="AB1255" s="503"/>
    </row>
    <row r="1256" spans="1:28" ht="35.1" customHeight="1">
      <c r="A1256" s="498">
        <v>1252</v>
      </c>
      <c r="B1256" s="504" t="s">
        <v>10315</v>
      </c>
      <c r="C1256" s="504" t="s">
        <v>11648</v>
      </c>
      <c r="D1256" s="499">
        <v>1</v>
      </c>
      <c r="E1256" s="499">
        <v>20</v>
      </c>
      <c r="F1256" s="499">
        <v>20</v>
      </c>
      <c r="G1256" s="499">
        <v>11200</v>
      </c>
      <c r="H1256" s="499"/>
      <c r="I1256" s="499"/>
      <c r="J1256" s="499">
        <v>11200</v>
      </c>
      <c r="K1256" s="499">
        <v>11200</v>
      </c>
      <c r="L1256" s="499"/>
      <c r="M1256" s="499"/>
      <c r="N1256" s="499">
        <v>11200</v>
      </c>
      <c r="O1256" s="499">
        <v>896</v>
      </c>
      <c r="P1256" s="499">
        <v>12096</v>
      </c>
      <c r="Q1256" s="499"/>
      <c r="R1256" s="501"/>
      <c r="S1256" s="502"/>
      <c r="T1256" s="499"/>
      <c r="U1256" s="499"/>
      <c r="V1256" s="499">
        <v>12096</v>
      </c>
      <c r="W1256" s="501"/>
      <c r="X1256" s="501"/>
      <c r="Y1256" s="501"/>
      <c r="Z1256" s="501"/>
      <c r="AA1256" s="501"/>
      <c r="AB1256" s="503"/>
    </row>
    <row r="1257" spans="1:28" ht="35.1" customHeight="1">
      <c r="A1257" s="498">
        <v>1253</v>
      </c>
      <c r="B1257" s="504" t="s">
        <v>10317</v>
      </c>
      <c r="C1257" s="504" t="s">
        <v>10454</v>
      </c>
      <c r="D1257" s="499">
        <v>1</v>
      </c>
      <c r="E1257" s="499">
        <v>10825</v>
      </c>
      <c r="F1257" s="499">
        <v>10825</v>
      </c>
      <c r="G1257" s="499">
        <v>4545200</v>
      </c>
      <c r="H1257" s="499"/>
      <c r="I1257" s="499"/>
      <c r="J1257" s="499">
        <v>4545200</v>
      </c>
      <c r="K1257" s="499">
        <v>4545200</v>
      </c>
      <c r="L1257" s="499"/>
      <c r="M1257" s="499"/>
      <c r="N1257" s="499">
        <v>4545200</v>
      </c>
      <c r="O1257" s="499">
        <v>363616</v>
      </c>
      <c r="P1257" s="499">
        <v>4908816</v>
      </c>
      <c r="Q1257" s="499"/>
      <c r="R1257" s="501"/>
      <c r="S1257" s="502"/>
      <c r="T1257" s="499"/>
      <c r="U1257" s="499"/>
      <c r="V1257" s="499">
        <v>4908816</v>
      </c>
      <c r="W1257" s="501"/>
      <c r="X1257" s="501"/>
      <c r="Y1257" s="501"/>
      <c r="Z1257" s="501"/>
      <c r="AA1257" s="501"/>
      <c r="AB1257" s="503"/>
    </row>
    <row r="1258" spans="1:28" ht="35.1" customHeight="1">
      <c r="A1258" s="498">
        <v>1254</v>
      </c>
      <c r="B1258" s="504" t="s">
        <v>371</v>
      </c>
      <c r="C1258" s="504" t="s">
        <v>372</v>
      </c>
      <c r="D1258" s="499">
        <v>80</v>
      </c>
      <c r="E1258" s="499">
        <v>128500</v>
      </c>
      <c r="F1258" s="499">
        <v>171903</v>
      </c>
      <c r="G1258" s="499">
        <v>4279200</v>
      </c>
      <c r="H1258" s="499"/>
      <c r="I1258" s="499"/>
      <c r="J1258" s="499">
        <v>4279200</v>
      </c>
      <c r="K1258" s="499">
        <v>4279200</v>
      </c>
      <c r="L1258" s="499"/>
      <c r="M1258" s="499"/>
      <c r="N1258" s="499">
        <v>4279200</v>
      </c>
      <c r="O1258" s="499">
        <v>342336</v>
      </c>
      <c r="P1258" s="499">
        <v>4621536</v>
      </c>
      <c r="Q1258" s="499"/>
      <c r="R1258" s="501"/>
      <c r="S1258" s="502">
        <v>3817000</v>
      </c>
      <c r="T1258" s="499"/>
      <c r="U1258" s="499"/>
      <c r="V1258" s="499">
        <v>4621536</v>
      </c>
      <c r="W1258" s="501"/>
      <c r="X1258" s="501"/>
      <c r="Y1258" s="501"/>
      <c r="Z1258" s="501"/>
      <c r="AA1258" s="501"/>
      <c r="AB1258" s="503"/>
    </row>
    <row r="1259" spans="1:28" ht="35.1" customHeight="1">
      <c r="A1259" s="498">
        <v>1255</v>
      </c>
      <c r="B1259" s="504" t="s">
        <v>10319</v>
      </c>
      <c r="C1259" s="504" t="s">
        <v>10456</v>
      </c>
      <c r="D1259" s="499">
        <v>1</v>
      </c>
      <c r="E1259" s="499">
        <v>8190</v>
      </c>
      <c r="F1259" s="499">
        <v>13500</v>
      </c>
      <c r="G1259" s="499">
        <v>106821</v>
      </c>
      <c r="H1259" s="499">
        <v>5000</v>
      </c>
      <c r="I1259" s="499"/>
      <c r="J1259" s="499">
        <v>111821</v>
      </c>
      <c r="K1259" s="499">
        <v>106821</v>
      </c>
      <c r="L1259" s="499">
        <v>5000</v>
      </c>
      <c r="M1259" s="499"/>
      <c r="N1259" s="499">
        <v>111821</v>
      </c>
      <c r="O1259" s="499">
        <v>8946</v>
      </c>
      <c r="P1259" s="499">
        <v>120767</v>
      </c>
      <c r="Q1259" s="499"/>
      <c r="R1259" s="501"/>
      <c r="S1259" s="502"/>
      <c r="T1259" s="499"/>
      <c r="U1259" s="499"/>
      <c r="V1259" s="499">
        <v>120767</v>
      </c>
      <c r="W1259" s="501"/>
      <c r="X1259" s="501"/>
      <c r="Y1259" s="501"/>
      <c r="Z1259" s="501"/>
      <c r="AA1259" s="501"/>
      <c r="AB1259" s="503"/>
    </row>
    <row r="1260" spans="1:28" ht="35.1" customHeight="1">
      <c r="A1260" s="498">
        <v>1256</v>
      </c>
      <c r="B1260" s="504" t="s">
        <v>4860</v>
      </c>
      <c r="C1260" s="504" t="s">
        <v>4861</v>
      </c>
      <c r="D1260" s="499">
        <v>13</v>
      </c>
      <c r="E1260" s="499">
        <v>95950</v>
      </c>
      <c r="F1260" s="499">
        <v>132234</v>
      </c>
      <c r="G1260" s="499">
        <v>755000</v>
      </c>
      <c r="H1260" s="499"/>
      <c r="I1260" s="499"/>
      <c r="J1260" s="499">
        <v>755000</v>
      </c>
      <c r="K1260" s="499">
        <v>755000</v>
      </c>
      <c r="L1260" s="499"/>
      <c r="M1260" s="499"/>
      <c r="N1260" s="499">
        <v>755000</v>
      </c>
      <c r="O1260" s="499">
        <v>60400</v>
      </c>
      <c r="P1260" s="499">
        <v>815400</v>
      </c>
      <c r="Q1260" s="499"/>
      <c r="R1260" s="501"/>
      <c r="S1260" s="502">
        <v>1944000</v>
      </c>
      <c r="T1260" s="499"/>
      <c r="U1260" s="499"/>
      <c r="V1260" s="499">
        <v>815400</v>
      </c>
      <c r="W1260" s="501"/>
      <c r="X1260" s="501"/>
      <c r="Y1260" s="501"/>
      <c r="Z1260" s="501"/>
      <c r="AA1260" s="501"/>
      <c r="AB1260" s="503"/>
    </row>
    <row r="1261" spans="1:28" ht="35.1" customHeight="1">
      <c r="A1261" s="498">
        <v>1257</v>
      </c>
      <c r="B1261" s="504" t="s">
        <v>10320</v>
      </c>
      <c r="C1261" s="504" t="s">
        <v>10457</v>
      </c>
      <c r="D1261" s="499">
        <v>1</v>
      </c>
      <c r="E1261" s="499">
        <v>1000</v>
      </c>
      <c r="F1261" s="499">
        <v>1000</v>
      </c>
      <c r="G1261" s="499">
        <v>19000</v>
      </c>
      <c r="H1261" s="499"/>
      <c r="I1261" s="499"/>
      <c r="J1261" s="499">
        <v>19000</v>
      </c>
      <c r="K1261" s="499">
        <v>19000</v>
      </c>
      <c r="L1261" s="499"/>
      <c r="M1261" s="499"/>
      <c r="N1261" s="499">
        <v>19000</v>
      </c>
      <c r="O1261" s="499">
        <v>1520</v>
      </c>
      <c r="P1261" s="499">
        <v>20520</v>
      </c>
      <c r="Q1261" s="499"/>
      <c r="R1261" s="501"/>
      <c r="S1261" s="502"/>
      <c r="T1261" s="499"/>
      <c r="U1261" s="499"/>
      <c r="V1261" s="499">
        <v>20520</v>
      </c>
      <c r="W1261" s="501"/>
      <c r="X1261" s="501"/>
      <c r="Y1261" s="501"/>
      <c r="Z1261" s="501"/>
      <c r="AA1261" s="501"/>
      <c r="AB1261" s="503"/>
    </row>
    <row r="1262" spans="1:28" ht="35.1" customHeight="1">
      <c r="A1262" s="498">
        <v>1258</v>
      </c>
      <c r="B1262" s="504" t="s">
        <v>10321</v>
      </c>
      <c r="C1262" s="504" t="s">
        <v>11649</v>
      </c>
      <c r="D1262" s="499">
        <v>1</v>
      </c>
      <c r="E1262" s="499">
        <v>15000</v>
      </c>
      <c r="F1262" s="499">
        <v>15000</v>
      </c>
      <c r="G1262" s="499">
        <v>112554</v>
      </c>
      <c r="H1262" s="499"/>
      <c r="I1262" s="499"/>
      <c r="J1262" s="499">
        <v>112554</v>
      </c>
      <c r="K1262" s="499">
        <v>112554</v>
      </c>
      <c r="L1262" s="499"/>
      <c r="M1262" s="499"/>
      <c r="N1262" s="499">
        <v>112554</v>
      </c>
      <c r="O1262" s="499">
        <v>9004</v>
      </c>
      <c r="P1262" s="499">
        <v>121558</v>
      </c>
      <c r="Q1262" s="499"/>
      <c r="R1262" s="501"/>
      <c r="S1262" s="502"/>
      <c r="T1262" s="499"/>
      <c r="U1262" s="499"/>
      <c r="V1262" s="499">
        <v>121558</v>
      </c>
      <c r="W1262" s="501"/>
      <c r="X1262" s="501"/>
      <c r="Y1262" s="501"/>
      <c r="Z1262" s="501"/>
      <c r="AA1262" s="501"/>
      <c r="AB1262" s="503"/>
    </row>
    <row r="1263" spans="1:28" ht="35.1" customHeight="1">
      <c r="A1263" s="498">
        <v>1259</v>
      </c>
      <c r="B1263" s="504" t="s">
        <v>10321</v>
      </c>
      <c r="C1263" s="504" t="s">
        <v>10458</v>
      </c>
      <c r="D1263" s="499">
        <v>6</v>
      </c>
      <c r="E1263" s="499">
        <v>7800</v>
      </c>
      <c r="F1263" s="499">
        <v>7800</v>
      </c>
      <c r="G1263" s="499">
        <v>120000</v>
      </c>
      <c r="H1263" s="499"/>
      <c r="I1263" s="499"/>
      <c r="J1263" s="499">
        <v>120000</v>
      </c>
      <c r="K1263" s="499">
        <v>120000</v>
      </c>
      <c r="L1263" s="499"/>
      <c r="M1263" s="499"/>
      <c r="N1263" s="499">
        <v>120000</v>
      </c>
      <c r="O1263" s="499">
        <v>9600</v>
      </c>
      <c r="P1263" s="499">
        <v>129600</v>
      </c>
      <c r="Q1263" s="499"/>
      <c r="R1263" s="501"/>
      <c r="S1263" s="502">
        <v>402000</v>
      </c>
      <c r="T1263" s="499"/>
      <c r="U1263" s="499"/>
      <c r="V1263" s="499">
        <v>129600</v>
      </c>
      <c r="W1263" s="501"/>
      <c r="X1263" s="501"/>
      <c r="Y1263" s="501"/>
      <c r="Z1263" s="501"/>
      <c r="AA1263" s="501"/>
      <c r="AB1263" s="503"/>
    </row>
    <row r="1264" spans="1:28" ht="35.1" customHeight="1">
      <c r="A1264" s="498">
        <v>1260</v>
      </c>
      <c r="B1264" s="504" t="s">
        <v>10321</v>
      </c>
      <c r="C1264" s="504" t="s">
        <v>11650</v>
      </c>
      <c r="D1264" s="499">
        <v>1</v>
      </c>
      <c r="E1264" s="499">
        <v>6000</v>
      </c>
      <c r="F1264" s="499">
        <v>6000</v>
      </c>
      <c r="G1264" s="499">
        <v>38000</v>
      </c>
      <c r="H1264" s="499"/>
      <c r="I1264" s="499"/>
      <c r="J1264" s="499">
        <v>38000</v>
      </c>
      <c r="K1264" s="499">
        <v>38000</v>
      </c>
      <c r="L1264" s="499"/>
      <c r="M1264" s="499"/>
      <c r="N1264" s="499">
        <v>38000</v>
      </c>
      <c r="O1264" s="499">
        <v>3040</v>
      </c>
      <c r="P1264" s="499">
        <v>41040</v>
      </c>
      <c r="Q1264" s="499"/>
      <c r="R1264" s="501"/>
      <c r="S1264" s="502"/>
      <c r="T1264" s="499"/>
      <c r="U1264" s="499"/>
      <c r="V1264" s="499">
        <v>41040</v>
      </c>
      <c r="W1264" s="501"/>
      <c r="X1264" s="501"/>
      <c r="Y1264" s="501"/>
      <c r="Z1264" s="501"/>
      <c r="AA1264" s="501"/>
      <c r="AB1264" s="503"/>
    </row>
    <row r="1265" spans="1:28" ht="35.1" customHeight="1">
      <c r="A1265" s="498">
        <v>1261</v>
      </c>
      <c r="B1265" s="504" t="s">
        <v>10321</v>
      </c>
      <c r="C1265" s="504" t="s">
        <v>11651</v>
      </c>
      <c r="D1265" s="499">
        <v>1</v>
      </c>
      <c r="E1265" s="499">
        <v>4400</v>
      </c>
      <c r="F1265" s="499">
        <v>4400</v>
      </c>
      <c r="G1265" s="499">
        <v>33000</v>
      </c>
      <c r="H1265" s="499"/>
      <c r="I1265" s="499"/>
      <c r="J1265" s="499">
        <v>33000</v>
      </c>
      <c r="K1265" s="499">
        <v>33000</v>
      </c>
      <c r="L1265" s="499"/>
      <c r="M1265" s="499"/>
      <c r="N1265" s="499">
        <v>33000</v>
      </c>
      <c r="O1265" s="499">
        <v>2640</v>
      </c>
      <c r="P1265" s="499">
        <v>35640</v>
      </c>
      <c r="Q1265" s="499"/>
      <c r="R1265" s="501"/>
      <c r="S1265" s="502"/>
      <c r="T1265" s="499"/>
      <c r="U1265" s="499"/>
      <c r="V1265" s="499">
        <v>35640</v>
      </c>
      <c r="W1265" s="501"/>
      <c r="X1265" s="501"/>
      <c r="Y1265" s="501"/>
      <c r="Z1265" s="501"/>
      <c r="AA1265" s="501"/>
      <c r="AB1265" s="503"/>
    </row>
    <row r="1266" spans="1:28" ht="35.1" customHeight="1">
      <c r="A1266" s="498">
        <v>1262</v>
      </c>
      <c r="B1266" s="504" t="s">
        <v>10322</v>
      </c>
      <c r="C1266" s="504" t="s">
        <v>10459</v>
      </c>
      <c r="D1266" s="499">
        <v>15</v>
      </c>
      <c r="E1266" s="499">
        <v>1147</v>
      </c>
      <c r="F1266" s="499">
        <v>1147</v>
      </c>
      <c r="G1266" s="499">
        <v>233400</v>
      </c>
      <c r="H1266" s="499"/>
      <c r="I1266" s="499"/>
      <c r="J1266" s="499">
        <v>233400</v>
      </c>
      <c r="K1266" s="499">
        <v>233400</v>
      </c>
      <c r="L1266" s="499"/>
      <c r="M1266" s="499"/>
      <c r="N1266" s="499">
        <v>233400</v>
      </c>
      <c r="O1266" s="499">
        <v>18672</v>
      </c>
      <c r="P1266" s="499">
        <v>252072</v>
      </c>
      <c r="Q1266" s="499"/>
      <c r="R1266" s="501"/>
      <c r="S1266" s="502">
        <v>750000</v>
      </c>
      <c r="T1266" s="499"/>
      <c r="U1266" s="499"/>
      <c r="V1266" s="499">
        <v>252072</v>
      </c>
      <c r="W1266" s="501"/>
      <c r="X1266" s="501"/>
      <c r="Y1266" s="501"/>
      <c r="Z1266" s="501"/>
      <c r="AA1266" s="501"/>
      <c r="AB1266" s="503"/>
    </row>
    <row r="1267" spans="1:28" ht="35.1" customHeight="1">
      <c r="A1267" s="498">
        <v>1263</v>
      </c>
      <c r="B1267" s="504" t="s">
        <v>10323</v>
      </c>
      <c r="C1267" s="504" t="s">
        <v>10460</v>
      </c>
      <c r="D1267" s="499">
        <v>27</v>
      </c>
      <c r="E1267" s="499">
        <v>122800</v>
      </c>
      <c r="F1267" s="499">
        <v>122800</v>
      </c>
      <c r="G1267" s="499">
        <v>1113800</v>
      </c>
      <c r="H1267" s="499"/>
      <c r="I1267" s="499"/>
      <c r="J1267" s="499">
        <v>1113800</v>
      </c>
      <c r="K1267" s="499">
        <v>1113800</v>
      </c>
      <c r="L1267" s="499"/>
      <c r="M1267" s="499"/>
      <c r="N1267" s="499">
        <v>1113800</v>
      </c>
      <c r="O1267" s="499">
        <v>89104</v>
      </c>
      <c r="P1267" s="499">
        <v>1202904</v>
      </c>
      <c r="Q1267" s="499"/>
      <c r="R1267" s="501"/>
      <c r="S1267" s="502">
        <v>1760000</v>
      </c>
      <c r="T1267" s="499"/>
      <c r="U1267" s="499"/>
      <c r="V1267" s="499">
        <v>1202904</v>
      </c>
      <c r="W1267" s="501"/>
      <c r="X1267" s="501"/>
      <c r="Y1267" s="501"/>
      <c r="Z1267" s="501"/>
      <c r="AA1267" s="501"/>
      <c r="AB1267" s="503"/>
    </row>
    <row r="1268" spans="1:28" ht="35.1" customHeight="1">
      <c r="A1268" s="498">
        <v>1264</v>
      </c>
      <c r="B1268" s="504" t="s">
        <v>10324</v>
      </c>
      <c r="C1268" s="504" t="s">
        <v>10461</v>
      </c>
      <c r="D1268" s="499">
        <v>10</v>
      </c>
      <c r="E1268" s="499">
        <v>630</v>
      </c>
      <c r="F1268" s="499">
        <v>630</v>
      </c>
      <c r="G1268" s="499">
        <v>153330</v>
      </c>
      <c r="H1268" s="499"/>
      <c r="I1268" s="499">
        <v>15000</v>
      </c>
      <c r="J1268" s="499">
        <v>168330</v>
      </c>
      <c r="K1268" s="499">
        <v>153330</v>
      </c>
      <c r="L1268" s="499"/>
      <c r="M1268" s="499">
        <v>15000</v>
      </c>
      <c r="N1268" s="499">
        <v>168330</v>
      </c>
      <c r="O1268" s="499">
        <v>13466</v>
      </c>
      <c r="P1268" s="499">
        <v>181796</v>
      </c>
      <c r="Q1268" s="499"/>
      <c r="R1268" s="501"/>
      <c r="S1268" s="502">
        <v>1565000</v>
      </c>
      <c r="T1268" s="499"/>
      <c r="U1268" s="499"/>
      <c r="V1268" s="499">
        <v>181796</v>
      </c>
      <c r="W1268" s="501"/>
      <c r="X1268" s="501"/>
      <c r="Y1268" s="501"/>
      <c r="Z1268" s="501"/>
      <c r="AA1268" s="501"/>
      <c r="AB1268" s="503"/>
    </row>
    <row r="1269" spans="1:28" ht="35.1" customHeight="1">
      <c r="A1269" s="498">
        <v>1265</v>
      </c>
      <c r="B1269" s="504" t="s">
        <v>10327</v>
      </c>
      <c r="C1269" s="504" t="s">
        <v>8209</v>
      </c>
      <c r="D1269" s="499">
        <v>18</v>
      </c>
      <c r="E1269" s="499">
        <v>35200</v>
      </c>
      <c r="F1269" s="499">
        <v>35200</v>
      </c>
      <c r="G1269" s="499">
        <v>310800</v>
      </c>
      <c r="H1269" s="499"/>
      <c r="I1269" s="499"/>
      <c r="J1269" s="499">
        <v>310800</v>
      </c>
      <c r="K1269" s="499">
        <v>310800</v>
      </c>
      <c r="L1269" s="499"/>
      <c r="M1269" s="499"/>
      <c r="N1269" s="499">
        <v>310800</v>
      </c>
      <c r="O1269" s="499">
        <v>24864</v>
      </c>
      <c r="P1269" s="499">
        <v>335664</v>
      </c>
      <c r="Q1269" s="499"/>
      <c r="R1269" s="501"/>
      <c r="S1269" s="502">
        <v>1551000</v>
      </c>
      <c r="T1269" s="499"/>
      <c r="U1269" s="499"/>
      <c r="V1269" s="499">
        <v>335664</v>
      </c>
      <c r="W1269" s="501"/>
      <c r="X1269" s="501"/>
      <c r="Y1269" s="501"/>
      <c r="Z1269" s="501"/>
      <c r="AA1269" s="501"/>
      <c r="AB1269" s="503"/>
    </row>
    <row r="1270" spans="1:28" ht="35.1" customHeight="1">
      <c r="A1270" s="498">
        <v>1266</v>
      </c>
      <c r="B1270" s="504" t="s">
        <v>1532</v>
      </c>
      <c r="C1270" s="504" t="s">
        <v>1533</v>
      </c>
      <c r="D1270" s="499">
        <v>9</v>
      </c>
      <c r="E1270" s="499">
        <v>21520</v>
      </c>
      <c r="F1270" s="499">
        <v>21520</v>
      </c>
      <c r="G1270" s="499">
        <v>234000</v>
      </c>
      <c r="H1270" s="499"/>
      <c r="I1270" s="499"/>
      <c r="J1270" s="499">
        <v>234000</v>
      </c>
      <c r="K1270" s="499">
        <v>234000</v>
      </c>
      <c r="L1270" s="499"/>
      <c r="M1270" s="499"/>
      <c r="N1270" s="499">
        <v>234000</v>
      </c>
      <c r="O1270" s="499">
        <v>18720</v>
      </c>
      <c r="P1270" s="499">
        <v>252720</v>
      </c>
      <c r="Q1270" s="499"/>
      <c r="R1270" s="501"/>
      <c r="S1270" s="502">
        <v>7412000</v>
      </c>
      <c r="T1270" s="499"/>
      <c r="U1270" s="499"/>
      <c r="V1270" s="499">
        <v>252720</v>
      </c>
      <c r="W1270" s="501"/>
      <c r="X1270" s="501"/>
      <c r="Y1270" s="501"/>
      <c r="Z1270" s="501"/>
      <c r="AA1270" s="501"/>
      <c r="AB1270" s="503"/>
    </row>
    <row r="1271" spans="1:28" ht="35.1" customHeight="1">
      <c r="A1271" s="498">
        <v>1267</v>
      </c>
      <c r="B1271" s="504" t="s">
        <v>10329</v>
      </c>
      <c r="C1271" s="504" t="s">
        <v>10464</v>
      </c>
      <c r="D1271" s="499">
        <v>14</v>
      </c>
      <c r="E1271" s="499">
        <v>106400</v>
      </c>
      <c r="F1271" s="499">
        <v>106400</v>
      </c>
      <c r="G1271" s="499">
        <v>652200</v>
      </c>
      <c r="H1271" s="499"/>
      <c r="I1271" s="499"/>
      <c r="J1271" s="499">
        <v>652200</v>
      </c>
      <c r="K1271" s="499">
        <v>652200</v>
      </c>
      <c r="L1271" s="499"/>
      <c r="M1271" s="499"/>
      <c r="N1271" s="499">
        <v>652200</v>
      </c>
      <c r="O1271" s="499">
        <v>52176</v>
      </c>
      <c r="P1271" s="499">
        <v>704376</v>
      </c>
      <c r="Q1271" s="499"/>
      <c r="R1271" s="501"/>
      <c r="S1271" s="502">
        <v>3371000</v>
      </c>
      <c r="T1271" s="499"/>
      <c r="U1271" s="499"/>
      <c r="V1271" s="499">
        <v>704376</v>
      </c>
      <c r="W1271" s="501"/>
      <c r="X1271" s="501"/>
      <c r="Y1271" s="501"/>
      <c r="Z1271" s="501"/>
      <c r="AA1271" s="501"/>
      <c r="AB1271" s="503"/>
    </row>
    <row r="1272" spans="1:28" ht="35.1" customHeight="1">
      <c r="A1272" s="498">
        <v>1268</v>
      </c>
      <c r="B1272" s="504" t="s">
        <v>1644</v>
      </c>
      <c r="C1272" s="504" t="s">
        <v>1645</v>
      </c>
      <c r="D1272" s="499">
        <v>4</v>
      </c>
      <c r="E1272" s="499">
        <v>15422</v>
      </c>
      <c r="F1272" s="499">
        <v>15422</v>
      </c>
      <c r="G1272" s="499">
        <v>115000</v>
      </c>
      <c r="H1272" s="499"/>
      <c r="I1272" s="499"/>
      <c r="J1272" s="499">
        <v>115000</v>
      </c>
      <c r="K1272" s="499">
        <v>115000</v>
      </c>
      <c r="L1272" s="499"/>
      <c r="M1272" s="499"/>
      <c r="N1272" s="499">
        <v>115000</v>
      </c>
      <c r="O1272" s="499">
        <v>9200</v>
      </c>
      <c r="P1272" s="499">
        <v>124200</v>
      </c>
      <c r="Q1272" s="499"/>
      <c r="R1272" s="501"/>
      <c r="S1272" s="502">
        <v>1290000</v>
      </c>
      <c r="T1272" s="499"/>
      <c r="U1272" s="499"/>
      <c r="V1272" s="499">
        <v>124200</v>
      </c>
      <c r="W1272" s="501"/>
      <c r="X1272" s="501"/>
      <c r="Y1272" s="501"/>
      <c r="Z1272" s="501"/>
      <c r="AA1272" s="501"/>
      <c r="AB1272" s="503"/>
    </row>
    <row r="1273" spans="1:28" ht="35.1" customHeight="1">
      <c r="A1273" s="498">
        <v>1269</v>
      </c>
      <c r="B1273" s="504" t="s">
        <v>4854</v>
      </c>
      <c r="C1273" s="504" t="s">
        <v>4855</v>
      </c>
      <c r="D1273" s="499">
        <v>1</v>
      </c>
      <c r="E1273" s="499">
        <v>5190</v>
      </c>
      <c r="F1273" s="499">
        <v>5190</v>
      </c>
      <c r="G1273" s="499">
        <v>65800</v>
      </c>
      <c r="H1273" s="499"/>
      <c r="I1273" s="499"/>
      <c r="J1273" s="499">
        <v>65800</v>
      </c>
      <c r="K1273" s="499">
        <v>65800</v>
      </c>
      <c r="L1273" s="499"/>
      <c r="M1273" s="499"/>
      <c r="N1273" s="499">
        <v>65800</v>
      </c>
      <c r="O1273" s="499">
        <v>5264</v>
      </c>
      <c r="P1273" s="499">
        <v>71064</v>
      </c>
      <c r="Q1273" s="499"/>
      <c r="R1273" s="501"/>
      <c r="S1273" s="502"/>
      <c r="T1273" s="499"/>
      <c r="U1273" s="499"/>
      <c r="V1273" s="499">
        <v>71064</v>
      </c>
      <c r="W1273" s="501"/>
      <c r="X1273" s="501"/>
      <c r="Y1273" s="501"/>
      <c r="Z1273" s="501"/>
      <c r="AA1273" s="501"/>
      <c r="AB1273" s="503"/>
    </row>
    <row r="1274" spans="1:28" ht="35.1" customHeight="1">
      <c r="A1274" s="498">
        <v>1270</v>
      </c>
      <c r="B1274" s="504" t="s">
        <v>4854</v>
      </c>
      <c r="C1274" s="504" t="s">
        <v>11652</v>
      </c>
      <c r="D1274" s="499">
        <v>2</v>
      </c>
      <c r="E1274" s="499">
        <v>1500</v>
      </c>
      <c r="F1274" s="499">
        <v>1500</v>
      </c>
      <c r="G1274" s="499">
        <v>36300</v>
      </c>
      <c r="H1274" s="499"/>
      <c r="I1274" s="499"/>
      <c r="J1274" s="499">
        <v>36300</v>
      </c>
      <c r="K1274" s="499">
        <v>36300</v>
      </c>
      <c r="L1274" s="499"/>
      <c r="M1274" s="499"/>
      <c r="N1274" s="499">
        <v>36300</v>
      </c>
      <c r="O1274" s="499">
        <v>2904</v>
      </c>
      <c r="P1274" s="499">
        <v>39204</v>
      </c>
      <c r="Q1274" s="499"/>
      <c r="R1274" s="501"/>
      <c r="S1274" s="502">
        <v>240000</v>
      </c>
      <c r="T1274" s="499"/>
      <c r="U1274" s="499"/>
      <c r="V1274" s="499">
        <v>39204</v>
      </c>
      <c r="W1274" s="501"/>
      <c r="X1274" s="501"/>
      <c r="Y1274" s="501"/>
      <c r="Z1274" s="501"/>
      <c r="AA1274" s="501"/>
      <c r="AB1274" s="503"/>
    </row>
    <row r="1275" spans="1:28" ht="35.1" customHeight="1">
      <c r="A1275" s="498">
        <v>1271</v>
      </c>
      <c r="B1275" s="504" t="s">
        <v>309</v>
      </c>
      <c r="C1275" s="504" t="s">
        <v>310</v>
      </c>
      <c r="D1275" s="499">
        <v>3</v>
      </c>
      <c r="E1275" s="499">
        <v>3900</v>
      </c>
      <c r="F1275" s="499">
        <v>3900</v>
      </c>
      <c r="G1275" s="499">
        <v>63000</v>
      </c>
      <c r="H1275" s="499"/>
      <c r="I1275" s="499"/>
      <c r="J1275" s="499">
        <v>63000</v>
      </c>
      <c r="K1275" s="499">
        <v>166668</v>
      </c>
      <c r="L1275" s="499"/>
      <c r="M1275" s="499"/>
      <c r="N1275" s="499">
        <v>166668</v>
      </c>
      <c r="O1275" s="499">
        <v>13332</v>
      </c>
      <c r="P1275" s="499">
        <v>180000</v>
      </c>
      <c r="Q1275" s="499">
        <v>-103668</v>
      </c>
      <c r="R1275" s="501"/>
      <c r="S1275" s="502">
        <v>180000</v>
      </c>
      <c r="T1275" s="499"/>
      <c r="U1275" s="499"/>
      <c r="V1275" s="499">
        <v>180000</v>
      </c>
      <c r="W1275" s="501"/>
      <c r="X1275" s="501"/>
      <c r="Y1275" s="501"/>
      <c r="Z1275" s="501"/>
      <c r="AA1275" s="501"/>
      <c r="AB1275" s="503"/>
    </row>
    <row r="1276" spans="1:28" ht="35.1" customHeight="1">
      <c r="A1276" s="498">
        <v>1272</v>
      </c>
      <c r="B1276" s="504" t="s">
        <v>10331</v>
      </c>
      <c r="C1276" s="504" t="s">
        <v>10466</v>
      </c>
      <c r="D1276" s="499">
        <v>2</v>
      </c>
      <c r="E1276" s="499">
        <v>12400</v>
      </c>
      <c r="F1276" s="499">
        <v>12400</v>
      </c>
      <c r="G1276" s="499">
        <v>168100</v>
      </c>
      <c r="H1276" s="499">
        <v>4545</v>
      </c>
      <c r="I1276" s="499"/>
      <c r="J1276" s="499">
        <v>172645</v>
      </c>
      <c r="K1276" s="499">
        <v>168100</v>
      </c>
      <c r="L1276" s="499">
        <v>4545</v>
      </c>
      <c r="M1276" s="499"/>
      <c r="N1276" s="499">
        <v>172645</v>
      </c>
      <c r="O1276" s="499">
        <v>13812</v>
      </c>
      <c r="P1276" s="499">
        <v>186457</v>
      </c>
      <c r="Q1276" s="499"/>
      <c r="R1276" s="501"/>
      <c r="S1276" s="502">
        <v>2000000</v>
      </c>
      <c r="T1276" s="499">
        <v>80000</v>
      </c>
      <c r="U1276" s="499"/>
      <c r="V1276" s="499">
        <v>186457</v>
      </c>
      <c r="W1276" s="501"/>
      <c r="X1276" s="501"/>
      <c r="Y1276" s="501"/>
      <c r="Z1276" s="501"/>
      <c r="AA1276" s="501"/>
      <c r="AB1276" s="503"/>
    </row>
    <row r="1277" spans="1:28" ht="35.1" customHeight="1">
      <c r="A1277" s="498">
        <v>1273</v>
      </c>
      <c r="B1277" s="504" t="s">
        <v>10330</v>
      </c>
      <c r="C1277" s="504" t="s">
        <v>10465</v>
      </c>
      <c r="D1277" s="499">
        <v>1</v>
      </c>
      <c r="E1277" s="499">
        <v>8270</v>
      </c>
      <c r="F1277" s="499">
        <v>8270</v>
      </c>
      <c r="G1277" s="499">
        <v>222500</v>
      </c>
      <c r="H1277" s="499"/>
      <c r="I1277" s="499"/>
      <c r="J1277" s="499">
        <v>222500</v>
      </c>
      <c r="K1277" s="499">
        <v>222500</v>
      </c>
      <c r="L1277" s="499"/>
      <c r="M1277" s="499"/>
      <c r="N1277" s="499">
        <v>222500</v>
      </c>
      <c r="O1277" s="499">
        <v>17800</v>
      </c>
      <c r="P1277" s="499">
        <v>240300</v>
      </c>
      <c r="Q1277" s="499"/>
      <c r="R1277" s="501"/>
      <c r="S1277" s="502"/>
      <c r="T1277" s="499"/>
      <c r="U1277" s="499"/>
      <c r="V1277" s="499">
        <v>240300</v>
      </c>
      <c r="W1277" s="501"/>
      <c r="X1277" s="501"/>
      <c r="Y1277" s="501"/>
      <c r="Z1277" s="501"/>
      <c r="AA1277" s="501"/>
      <c r="AB1277" s="503"/>
    </row>
    <row r="1278" spans="1:28" ht="35.1" customHeight="1">
      <c r="A1278" s="498">
        <v>1274</v>
      </c>
      <c r="B1278" s="504" t="s">
        <v>11094</v>
      </c>
      <c r="C1278" s="504" t="s">
        <v>11653</v>
      </c>
      <c r="D1278" s="499">
        <v>1</v>
      </c>
      <c r="E1278" s="499">
        <v>2445</v>
      </c>
      <c r="F1278" s="499">
        <v>2445</v>
      </c>
      <c r="G1278" s="499">
        <v>33291</v>
      </c>
      <c r="H1278" s="499"/>
      <c r="I1278" s="499"/>
      <c r="J1278" s="499">
        <v>33291</v>
      </c>
      <c r="K1278" s="499">
        <v>33291</v>
      </c>
      <c r="L1278" s="499"/>
      <c r="M1278" s="499"/>
      <c r="N1278" s="499">
        <v>33291</v>
      </c>
      <c r="O1278" s="499">
        <v>2663</v>
      </c>
      <c r="P1278" s="499">
        <v>35954</v>
      </c>
      <c r="Q1278" s="499"/>
      <c r="R1278" s="501"/>
      <c r="S1278" s="502"/>
      <c r="T1278" s="499"/>
      <c r="U1278" s="499">
        <v>35954</v>
      </c>
      <c r="V1278" s="499"/>
      <c r="W1278" s="501"/>
      <c r="X1278" s="501"/>
      <c r="Y1278" s="501"/>
      <c r="Z1278" s="501"/>
      <c r="AA1278" s="501"/>
      <c r="AB1278" s="503"/>
    </row>
    <row r="1279" spans="1:28" ht="35.1" customHeight="1">
      <c r="A1279" s="498">
        <v>1275</v>
      </c>
      <c r="B1279" s="504" t="s">
        <v>9782</v>
      </c>
      <c r="C1279" s="504" t="s">
        <v>9801</v>
      </c>
      <c r="D1279" s="499">
        <v>14</v>
      </c>
      <c r="E1279" s="499">
        <v>9760</v>
      </c>
      <c r="F1279" s="499">
        <v>9760</v>
      </c>
      <c r="G1279" s="499">
        <v>513600</v>
      </c>
      <c r="H1279" s="499"/>
      <c r="I1279" s="499"/>
      <c r="J1279" s="499">
        <v>513600</v>
      </c>
      <c r="K1279" s="499">
        <v>513600</v>
      </c>
      <c r="L1279" s="499"/>
      <c r="M1279" s="499"/>
      <c r="N1279" s="499">
        <v>513600</v>
      </c>
      <c r="O1279" s="499">
        <v>41088</v>
      </c>
      <c r="P1279" s="499">
        <v>554688</v>
      </c>
      <c r="Q1279" s="499"/>
      <c r="R1279" s="501"/>
      <c r="S1279" s="502"/>
      <c r="T1279" s="499"/>
      <c r="U1279" s="499"/>
      <c r="V1279" s="499">
        <v>554688</v>
      </c>
      <c r="W1279" s="501"/>
      <c r="X1279" s="501"/>
      <c r="Y1279" s="501"/>
      <c r="Z1279" s="501"/>
      <c r="AA1279" s="501"/>
      <c r="AB1279" s="503"/>
    </row>
    <row r="1280" spans="1:28" ht="35.1" customHeight="1">
      <c r="A1280" s="498">
        <v>1276</v>
      </c>
      <c r="B1280" s="504" t="s">
        <v>9782</v>
      </c>
      <c r="C1280" s="504" t="s">
        <v>11654</v>
      </c>
      <c r="D1280" s="499">
        <v>1</v>
      </c>
      <c r="E1280" s="499">
        <v>35</v>
      </c>
      <c r="F1280" s="499">
        <v>35</v>
      </c>
      <c r="G1280" s="499">
        <v>11400</v>
      </c>
      <c r="H1280" s="499"/>
      <c r="I1280" s="499"/>
      <c r="J1280" s="499">
        <v>11400</v>
      </c>
      <c r="K1280" s="499">
        <v>11400</v>
      </c>
      <c r="L1280" s="499"/>
      <c r="M1280" s="499"/>
      <c r="N1280" s="499">
        <v>11400</v>
      </c>
      <c r="O1280" s="499">
        <v>912</v>
      </c>
      <c r="P1280" s="499">
        <v>12312</v>
      </c>
      <c r="Q1280" s="499"/>
      <c r="R1280" s="501"/>
      <c r="S1280" s="502"/>
      <c r="T1280" s="499"/>
      <c r="U1280" s="499"/>
      <c r="V1280" s="499">
        <v>12312</v>
      </c>
      <c r="W1280" s="501"/>
      <c r="X1280" s="501"/>
      <c r="Y1280" s="501"/>
      <c r="Z1280" s="501"/>
      <c r="AA1280" s="501"/>
      <c r="AB1280" s="503"/>
    </row>
    <row r="1281" spans="1:28" ht="35.1" customHeight="1">
      <c r="A1281" s="498">
        <v>1277</v>
      </c>
      <c r="B1281" s="504" t="s">
        <v>11095</v>
      </c>
      <c r="C1281" s="504" t="s">
        <v>11655</v>
      </c>
      <c r="D1281" s="499">
        <v>3</v>
      </c>
      <c r="E1281" s="499">
        <v>1060</v>
      </c>
      <c r="F1281" s="499">
        <v>1060</v>
      </c>
      <c r="G1281" s="499">
        <v>91200</v>
      </c>
      <c r="H1281" s="499"/>
      <c r="I1281" s="499"/>
      <c r="J1281" s="499">
        <v>91200</v>
      </c>
      <c r="K1281" s="499">
        <v>91200</v>
      </c>
      <c r="L1281" s="499"/>
      <c r="M1281" s="499"/>
      <c r="N1281" s="499">
        <v>91200</v>
      </c>
      <c r="O1281" s="499">
        <v>7296</v>
      </c>
      <c r="P1281" s="499">
        <v>98496</v>
      </c>
      <c r="Q1281" s="499"/>
      <c r="R1281" s="501"/>
      <c r="S1281" s="502"/>
      <c r="T1281" s="499"/>
      <c r="U1281" s="499"/>
      <c r="V1281" s="499">
        <v>98496</v>
      </c>
      <c r="W1281" s="501"/>
      <c r="X1281" s="501"/>
      <c r="Y1281" s="501"/>
      <c r="Z1281" s="501"/>
      <c r="AA1281" s="501"/>
      <c r="AB1281" s="503"/>
    </row>
    <row r="1282" spans="1:28" ht="35.1" customHeight="1">
      <c r="A1282" s="498">
        <v>1278</v>
      </c>
      <c r="B1282" s="504" t="s">
        <v>11095</v>
      </c>
      <c r="C1282" s="504" t="s">
        <v>11656</v>
      </c>
      <c r="D1282" s="499">
        <v>1</v>
      </c>
      <c r="E1282" s="499">
        <v>100</v>
      </c>
      <c r="F1282" s="499">
        <v>100</v>
      </c>
      <c r="G1282" s="499">
        <v>18000</v>
      </c>
      <c r="H1282" s="499"/>
      <c r="I1282" s="499"/>
      <c r="J1282" s="499">
        <v>18000</v>
      </c>
      <c r="K1282" s="499">
        <v>18000</v>
      </c>
      <c r="L1282" s="499"/>
      <c r="M1282" s="499"/>
      <c r="N1282" s="499">
        <v>18000</v>
      </c>
      <c r="O1282" s="499">
        <v>1440</v>
      </c>
      <c r="P1282" s="499">
        <v>19440</v>
      </c>
      <c r="Q1282" s="499"/>
      <c r="R1282" s="501"/>
      <c r="S1282" s="502"/>
      <c r="T1282" s="499"/>
      <c r="U1282" s="499"/>
      <c r="V1282" s="499">
        <v>19440</v>
      </c>
      <c r="W1282" s="501"/>
      <c r="X1282" s="501"/>
      <c r="Y1282" s="501"/>
      <c r="Z1282" s="501"/>
      <c r="AA1282" s="501"/>
      <c r="AB1282" s="503"/>
    </row>
    <row r="1283" spans="1:28" ht="35.1" customHeight="1">
      <c r="A1283" s="498">
        <v>1279</v>
      </c>
      <c r="B1283" s="504" t="s">
        <v>11096</v>
      </c>
      <c r="C1283" s="504" t="s">
        <v>11657</v>
      </c>
      <c r="D1283" s="499">
        <v>1</v>
      </c>
      <c r="E1283" s="499">
        <v>15</v>
      </c>
      <c r="F1283" s="499">
        <v>15</v>
      </c>
      <c r="G1283" s="499">
        <v>13200</v>
      </c>
      <c r="H1283" s="499"/>
      <c r="I1283" s="499"/>
      <c r="J1283" s="499">
        <v>13200</v>
      </c>
      <c r="K1283" s="499">
        <v>13200</v>
      </c>
      <c r="L1283" s="499"/>
      <c r="M1283" s="499"/>
      <c r="N1283" s="499">
        <v>13200</v>
      </c>
      <c r="O1283" s="499">
        <v>1056</v>
      </c>
      <c r="P1283" s="499">
        <v>14256</v>
      </c>
      <c r="Q1283" s="499"/>
      <c r="R1283" s="501"/>
      <c r="S1283" s="502"/>
      <c r="T1283" s="499"/>
      <c r="U1283" s="499">
        <v>14256</v>
      </c>
      <c r="V1283" s="499"/>
      <c r="W1283" s="501"/>
      <c r="X1283" s="501"/>
      <c r="Y1283" s="501"/>
      <c r="Z1283" s="501"/>
      <c r="AA1283" s="501"/>
      <c r="AB1283" s="503"/>
    </row>
    <row r="1284" spans="1:28" ht="35.1" customHeight="1">
      <c r="A1284" s="498">
        <v>1280</v>
      </c>
      <c r="B1284" s="504" t="s">
        <v>10871</v>
      </c>
      <c r="C1284" s="504" t="s">
        <v>10872</v>
      </c>
      <c r="D1284" s="499">
        <v>18</v>
      </c>
      <c r="E1284" s="499">
        <v>1961</v>
      </c>
      <c r="F1284" s="499">
        <v>1961</v>
      </c>
      <c r="G1284" s="499">
        <v>415400</v>
      </c>
      <c r="H1284" s="499"/>
      <c r="I1284" s="499"/>
      <c r="J1284" s="499">
        <v>415400</v>
      </c>
      <c r="K1284" s="499">
        <v>415400</v>
      </c>
      <c r="L1284" s="499"/>
      <c r="M1284" s="499"/>
      <c r="N1284" s="499">
        <v>415400</v>
      </c>
      <c r="O1284" s="499">
        <v>33232</v>
      </c>
      <c r="P1284" s="499">
        <v>448632</v>
      </c>
      <c r="Q1284" s="499"/>
      <c r="R1284" s="501"/>
      <c r="S1284" s="502"/>
      <c r="T1284" s="499"/>
      <c r="U1284" s="499">
        <v>411588</v>
      </c>
      <c r="V1284" s="499">
        <v>37044</v>
      </c>
      <c r="W1284" s="501"/>
      <c r="X1284" s="501"/>
      <c r="Y1284" s="501"/>
      <c r="Z1284" s="501"/>
      <c r="AA1284" s="501"/>
      <c r="AB1284" s="503"/>
    </row>
    <row r="1285" spans="1:28" ht="35.1" customHeight="1">
      <c r="A1285" s="498">
        <v>1281</v>
      </c>
      <c r="B1285" s="504" t="s">
        <v>10871</v>
      </c>
      <c r="C1285" s="504" t="s">
        <v>11658</v>
      </c>
      <c r="D1285" s="499">
        <v>1</v>
      </c>
      <c r="E1285" s="499">
        <v>60</v>
      </c>
      <c r="F1285" s="499">
        <v>60</v>
      </c>
      <c r="G1285" s="499">
        <v>18000</v>
      </c>
      <c r="H1285" s="499"/>
      <c r="I1285" s="499"/>
      <c r="J1285" s="499">
        <v>18000</v>
      </c>
      <c r="K1285" s="499">
        <v>18000</v>
      </c>
      <c r="L1285" s="499"/>
      <c r="M1285" s="499"/>
      <c r="N1285" s="499">
        <v>18000</v>
      </c>
      <c r="O1285" s="499">
        <v>1440</v>
      </c>
      <c r="P1285" s="499">
        <v>19440</v>
      </c>
      <c r="Q1285" s="499"/>
      <c r="R1285" s="501"/>
      <c r="S1285" s="502"/>
      <c r="T1285" s="499"/>
      <c r="U1285" s="499">
        <v>19440</v>
      </c>
      <c r="V1285" s="499"/>
      <c r="W1285" s="501"/>
      <c r="X1285" s="501"/>
      <c r="Y1285" s="501"/>
      <c r="Z1285" s="501"/>
      <c r="AA1285" s="501"/>
      <c r="AB1285" s="503"/>
    </row>
    <row r="1286" spans="1:28" ht="35.1" customHeight="1">
      <c r="A1286" s="498">
        <v>1282</v>
      </c>
      <c r="B1286" s="504" t="s">
        <v>10871</v>
      </c>
      <c r="C1286" s="504" t="s">
        <v>11659</v>
      </c>
      <c r="D1286" s="499">
        <v>1</v>
      </c>
      <c r="E1286" s="499">
        <v>30</v>
      </c>
      <c r="F1286" s="499">
        <v>30</v>
      </c>
      <c r="G1286" s="499">
        <v>13200</v>
      </c>
      <c r="H1286" s="499"/>
      <c r="I1286" s="499"/>
      <c r="J1286" s="499">
        <v>13200</v>
      </c>
      <c r="K1286" s="499">
        <v>13200</v>
      </c>
      <c r="L1286" s="499"/>
      <c r="M1286" s="499"/>
      <c r="N1286" s="499">
        <v>13200</v>
      </c>
      <c r="O1286" s="499">
        <v>1056</v>
      </c>
      <c r="P1286" s="499">
        <v>14256</v>
      </c>
      <c r="Q1286" s="499"/>
      <c r="R1286" s="501"/>
      <c r="S1286" s="502"/>
      <c r="T1286" s="499"/>
      <c r="U1286" s="499">
        <v>14256</v>
      </c>
      <c r="V1286" s="499"/>
      <c r="W1286" s="501"/>
      <c r="X1286" s="501"/>
      <c r="Y1286" s="501"/>
      <c r="Z1286" s="501"/>
      <c r="AA1286" s="501"/>
      <c r="AB1286" s="503"/>
    </row>
    <row r="1287" spans="1:28" ht="35.1" customHeight="1">
      <c r="A1287" s="498">
        <v>1283</v>
      </c>
      <c r="B1287" s="504" t="s">
        <v>10871</v>
      </c>
      <c r="C1287" s="504" t="s">
        <v>11660</v>
      </c>
      <c r="D1287" s="499">
        <v>4</v>
      </c>
      <c r="E1287" s="499">
        <v>729</v>
      </c>
      <c r="F1287" s="499">
        <v>729</v>
      </c>
      <c r="G1287" s="499">
        <v>120900</v>
      </c>
      <c r="H1287" s="499"/>
      <c r="I1287" s="499"/>
      <c r="J1287" s="499">
        <v>120900</v>
      </c>
      <c r="K1287" s="499">
        <v>120900</v>
      </c>
      <c r="L1287" s="499"/>
      <c r="M1287" s="499"/>
      <c r="N1287" s="499">
        <v>120900</v>
      </c>
      <c r="O1287" s="499">
        <v>9672</v>
      </c>
      <c r="P1287" s="499">
        <v>130572</v>
      </c>
      <c r="Q1287" s="499"/>
      <c r="R1287" s="501"/>
      <c r="S1287" s="502"/>
      <c r="T1287" s="499"/>
      <c r="U1287" s="499">
        <v>130572</v>
      </c>
      <c r="V1287" s="499"/>
      <c r="W1287" s="501"/>
      <c r="X1287" s="501"/>
      <c r="Y1287" s="501"/>
      <c r="Z1287" s="501"/>
      <c r="AA1287" s="501"/>
      <c r="AB1287" s="503"/>
    </row>
    <row r="1288" spans="1:28" ht="35.1" customHeight="1">
      <c r="A1288" s="498">
        <v>1284</v>
      </c>
      <c r="B1288" s="504" t="s">
        <v>10871</v>
      </c>
      <c r="C1288" s="504" t="s">
        <v>11661</v>
      </c>
      <c r="D1288" s="499">
        <v>1</v>
      </c>
      <c r="E1288" s="499">
        <v>100</v>
      </c>
      <c r="F1288" s="499">
        <v>100</v>
      </c>
      <c r="G1288" s="499">
        <v>18000</v>
      </c>
      <c r="H1288" s="499"/>
      <c r="I1288" s="499"/>
      <c r="J1288" s="499">
        <v>18000</v>
      </c>
      <c r="K1288" s="499">
        <v>18000</v>
      </c>
      <c r="L1288" s="499"/>
      <c r="M1288" s="499"/>
      <c r="N1288" s="499">
        <v>18000</v>
      </c>
      <c r="O1288" s="499">
        <v>1440</v>
      </c>
      <c r="P1288" s="499">
        <v>19440</v>
      </c>
      <c r="Q1288" s="499"/>
      <c r="R1288" s="501"/>
      <c r="S1288" s="502"/>
      <c r="T1288" s="499"/>
      <c r="U1288" s="499">
        <v>19440</v>
      </c>
      <c r="V1288" s="499"/>
      <c r="W1288" s="501"/>
      <c r="X1288" s="501"/>
      <c r="Y1288" s="501"/>
      <c r="Z1288" s="501"/>
      <c r="AA1288" s="501"/>
      <c r="AB1288" s="503"/>
    </row>
    <row r="1289" spans="1:28" ht="35.1" customHeight="1">
      <c r="A1289" s="498">
        <v>1285</v>
      </c>
      <c r="B1289" s="504" t="s">
        <v>10730</v>
      </c>
      <c r="C1289" s="504" t="s">
        <v>10731</v>
      </c>
      <c r="D1289" s="499">
        <v>25</v>
      </c>
      <c r="E1289" s="499">
        <v>1224</v>
      </c>
      <c r="F1289" s="499">
        <v>1224</v>
      </c>
      <c r="G1289" s="499">
        <v>405500</v>
      </c>
      <c r="H1289" s="499"/>
      <c r="I1289" s="499"/>
      <c r="J1289" s="499">
        <v>405500</v>
      </c>
      <c r="K1289" s="499">
        <v>393940</v>
      </c>
      <c r="L1289" s="499"/>
      <c r="M1289" s="499"/>
      <c r="N1289" s="499">
        <v>393940</v>
      </c>
      <c r="O1289" s="499">
        <v>31512</v>
      </c>
      <c r="P1289" s="499">
        <v>425452</v>
      </c>
      <c r="Q1289" s="499">
        <v>11560</v>
      </c>
      <c r="R1289" s="501"/>
      <c r="S1289" s="502"/>
      <c r="T1289" s="499"/>
      <c r="U1289" s="499">
        <v>377220</v>
      </c>
      <c r="V1289" s="499">
        <v>48232</v>
      </c>
      <c r="W1289" s="501"/>
      <c r="X1289" s="501"/>
      <c r="Y1289" s="501"/>
      <c r="Z1289" s="501"/>
      <c r="AA1289" s="501"/>
      <c r="AB1289" s="503"/>
    </row>
    <row r="1290" spans="1:28" ht="35.1" customHeight="1">
      <c r="A1290" s="498">
        <v>1286</v>
      </c>
      <c r="B1290" s="504" t="s">
        <v>10730</v>
      </c>
      <c r="C1290" s="504" t="s">
        <v>11662</v>
      </c>
      <c r="D1290" s="499">
        <v>1</v>
      </c>
      <c r="E1290" s="499">
        <v>335</v>
      </c>
      <c r="F1290" s="499">
        <v>335</v>
      </c>
      <c r="G1290" s="499">
        <v>37800</v>
      </c>
      <c r="H1290" s="499"/>
      <c r="I1290" s="499"/>
      <c r="J1290" s="499">
        <v>37800</v>
      </c>
      <c r="K1290" s="499">
        <v>37800</v>
      </c>
      <c r="L1290" s="499"/>
      <c r="M1290" s="499"/>
      <c r="N1290" s="499">
        <v>37800</v>
      </c>
      <c r="O1290" s="499">
        <v>3024</v>
      </c>
      <c r="P1290" s="499">
        <v>40824</v>
      </c>
      <c r="Q1290" s="499"/>
      <c r="R1290" s="501"/>
      <c r="S1290" s="502"/>
      <c r="T1290" s="499"/>
      <c r="U1290" s="499">
        <v>40824</v>
      </c>
      <c r="V1290" s="499"/>
      <c r="W1290" s="501"/>
      <c r="X1290" s="501"/>
      <c r="Y1290" s="501"/>
      <c r="Z1290" s="501"/>
      <c r="AA1290" s="501"/>
      <c r="AB1290" s="503"/>
    </row>
    <row r="1291" spans="1:28" ht="35.1" customHeight="1">
      <c r="A1291" s="498">
        <v>1287</v>
      </c>
      <c r="B1291" s="504" t="s">
        <v>10730</v>
      </c>
      <c r="C1291" s="504" t="s">
        <v>11663</v>
      </c>
      <c r="D1291" s="499">
        <v>1</v>
      </c>
      <c r="E1291" s="499">
        <v>35</v>
      </c>
      <c r="F1291" s="499">
        <v>35</v>
      </c>
      <c r="G1291" s="499">
        <v>13200</v>
      </c>
      <c r="H1291" s="499"/>
      <c r="I1291" s="499"/>
      <c r="J1291" s="499">
        <v>13200</v>
      </c>
      <c r="K1291" s="499">
        <v>13200</v>
      </c>
      <c r="L1291" s="499"/>
      <c r="M1291" s="499"/>
      <c r="N1291" s="499">
        <v>13200</v>
      </c>
      <c r="O1291" s="499">
        <v>1056</v>
      </c>
      <c r="P1291" s="499">
        <v>14256</v>
      </c>
      <c r="Q1291" s="499"/>
      <c r="R1291" s="501"/>
      <c r="S1291" s="502"/>
      <c r="T1291" s="499"/>
      <c r="U1291" s="499">
        <v>14256</v>
      </c>
      <c r="V1291" s="499"/>
      <c r="W1291" s="501"/>
      <c r="X1291" s="501"/>
      <c r="Y1291" s="501"/>
      <c r="Z1291" s="501"/>
      <c r="AA1291" s="501"/>
      <c r="AB1291" s="503"/>
    </row>
    <row r="1292" spans="1:28" ht="35.1" customHeight="1">
      <c r="A1292" s="498">
        <v>1288</v>
      </c>
      <c r="B1292" s="504" t="s">
        <v>9783</v>
      </c>
      <c r="C1292" s="504" t="s">
        <v>9802</v>
      </c>
      <c r="D1292" s="499">
        <v>37</v>
      </c>
      <c r="E1292" s="499">
        <v>3755</v>
      </c>
      <c r="F1292" s="499">
        <v>3755</v>
      </c>
      <c r="G1292" s="499">
        <v>792000</v>
      </c>
      <c r="H1292" s="499">
        <v>5000</v>
      </c>
      <c r="I1292" s="499"/>
      <c r="J1292" s="499">
        <v>797000</v>
      </c>
      <c r="K1292" s="499">
        <v>786390</v>
      </c>
      <c r="L1292" s="499">
        <v>5000</v>
      </c>
      <c r="M1292" s="499"/>
      <c r="N1292" s="499">
        <v>791390</v>
      </c>
      <c r="O1292" s="499">
        <v>63311</v>
      </c>
      <c r="P1292" s="499">
        <v>854701</v>
      </c>
      <c r="Q1292" s="499">
        <v>5610</v>
      </c>
      <c r="R1292" s="501"/>
      <c r="S1292" s="502"/>
      <c r="T1292" s="499"/>
      <c r="U1292" s="499"/>
      <c r="V1292" s="499">
        <v>854701</v>
      </c>
      <c r="W1292" s="501"/>
      <c r="X1292" s="501"/>
      <c r="Y1292" s="501"/>
      <c r="Z1292" s="501"/>
      <c r="AA1292" s="501"/>
      <c r="AB1292" s="503"/>
    </row>
    <row r="1293" spans="1:28" ht="35.1" customHeight="1">
      <c r="A1293" s="498">
        <v>1289</v>
      </c>
      <c r="B1293" s="504" t="s">
        <v>9783</v>
      </c>
      <c r="C1293" s="504" t="s">
        <v>11664</v>
      </c>
      <c r="D1293" s="499">
        <v>1</v>
      </c>
      <c r="E1293" s="499">
        <v>120</v>
      </c>
      <c r="F1293" s="499">
        <v>120</v>
      </c>
      <c r="G1293" s="499">
        <v>29400</v>
      </c>
      <c r="H1293" s="499"/>
      <c r="I1293" s="499"/>
      <c r="J1293" s="499">
        <v>29400</v>
      </c>
      <c r="K1293" s="499">
        <v>29400</v>
      </c>
      <c r="L1293" s="499"/>
      <c r="M1293" s="499"/>
      <c r="N1293" s="499">
        <v>29400</v>
      </c>
      <c r="O1293" s="499">
        <v>2352</v>
      </c>
      <c r="P1293" s="499">
        <v>31752</v>
      </c>
      <c r="Q1293" s="499"/>
      <c r="R1293" s="501"/>
      <c r="S1293" s="502"/>
      <c r="T1293" s="499"/>
      <c r="U1293" s="499"/>
      <c r="V1293" s="499">
        <v>31752</v>
      </c>
      <c r="W1293" s="501"/>
      <c r="X1293" s="501"/>
      <c r="Y1293" s="501"/>
      <c r="Z1293" s="501"/>
      <c r="AA1293" s="501"/>
      <c r="AB1293" s="503"/>
    </row>
    <row r="1294" spans="1:28" ht="35.1" customHeight="1">
      <c r="A1294" s="498">
        <v>1290</v>
      </c>
      <c r="B1294" s="504" t="s">
        <v>9783</v>
      </c>
      <c r="C1294" s="504" t="s">
        <v>11665</v>
      </c>
      <c r="D1294" s="499">
        <v>1</v>
      </c>
      <c r="E1294" s="499">
        <v>125</v>
      </c>
      <c r="F1294" s="499">
        <v>125</v>
      </c>
      <c r="G1294" s="499">
        <v>29400</v>
      </c>
      <c r="H1294" s="499">
        <v>5000</v>
      </c>
      <c r="I1294" s="499"/>
      <c r="J1294" s="499">
        <v>34400</v>
      </c>
      <c r="K1294" s="499">
        <v>29400</v>
      </c>
      <c r="L1294" s="499">
        <v>5000</v>
      </c>
      <c r="M1294" s="499"/>
      <c r="N1294" s="499">
        <v>34400</v>
      </c>
      <c r="O1294" s="499">
        <v>2752</v>
      </c>
      <c r="P1294" s="499">
        <v>37152</v>
      </c>
      <c r="Q1294" s="499"/>
      <c r="R1294" s="501"/>
      <c r="S1294" s="502"/>
      <c r="T1294" s="499"/>
      <c r="U1294" s="499"/>
      <c r="V1294" s="499">
        <v>37152</v>
      </c>
      <c r="W1294" s="501"/>
      <c r="X1294" s="501"/>
      <c r="Y1294" s="501"/>
      <c r="Z1294" s="501"/>
      <c r="AA1294" s="501"/>
      <c r="AB1294" s="503"/>
    </row>
    <row r="1295" spans="1:28" ht="35.1" customHeight="1">
      <c r="A1295" s="498">
        <v>1291</v>
      </c>
      <c r="B1295" s="504" t="s">
        <v>9783</v>
      </c>
      <c r="C1295" s="504" t="s">
        <v>11666</v>
      </c>
      <c r="D1295" s="499">
        <v>2</v>
      </c>
      <c r="E1295" s="499">
        <v>80</v>
      </c>
      <c r="F1295" s="499">
        <v>80</v>
      </c>
      <c r="G1295" s="499">
        <v>24600</v>
      </c>
      <c r="H1295" s="499"/>
      <c r="I1295" s="499"/>
      <c r="J1295" s="499">
        <v>24600</v>
      </c>
      <c r="K1295" s="499">
        <v>24600</v>
      </c>
      <c r="L1295" s="499"/>
      <c r="M1295" s="499"/>
      <c r="N1295" s="499">
        <v>24600</v>
      </c>
      <c r="O1295" s="499">
        <v>1968</v>
      </c>
      <c r="P1295" s="499">
        <v>26568</v>
      </c>
      <c r="Q1295" s="499"/>
      <c r="R1295" s="501"/>
      <c r="S1295" s="502"/>
      <c r="T1295" s="499"/>
      <c r="U1295" s="499"/>
      <c r="V1295" s="499">
        <v>26568</v>
      </c>
      <c r="W1295" s="501"/>
      <c r="X1295" s="501"/>
      <c r="Y1295" s="501"/>
      <c r="Z1295" s="501"/>
      <c r="AA1295" s="501"/>
      <c r="AB1295" s="503"/>
    </row>
    <row r="1296" spans="1:28" ht="35.1" customHeight="1">
      <c r="A1296" s="498">
        <v>1292</v>
      </c>
      <c r="B1296" s="504" t="s">
        <v>9784</v>
      </c>
      <c r="C1296" s="504" t="s">
        <v>9803</v>
      </c>
      <c r="D1296" s="499">
        <v>54</v>
      </c>
      <c r="E1296" s="499">
        <v>19688</v>
      </c>
      <c r="F1296" s="499">
        <v>19688</v>
      </c>
      <c r="G1296" s="499">
        <v>1612335</v>
      </c>
      <c r="H1296" s="499">
        <v>5000</v>
      </c>
      <c r="I1296" s="499"/>
      <c r="J1296" s="499">
        <v>1617335</v>
      </c>
      <c r="K1296" s="499">
        <v>1232319</v>
      </c>
      <c r="L1296" s="499">
        <v>5000</v>
      </c>
      <c r="M1296" s="499"/>
      <c r="N1296" s="499">
        <v>1237319</v>
      </c>
      <c r="O1296" s="499">
        <v>98989</v>
      </c>
      <c r="P1296" s="499">
        <v>1336308</v>
      </c>
      <c r="Q1296" s="499">
        <v>380016</v>
      </c>
      <c r="R1296" s="501"/>
      <c r="S1296" s="502"/>
      <c r="T1296" s="499"/>
      <c r="U1296" s="499"/>
      <c r="V1296" s="499">
        <v>1336308</v>
      </c>
      <c r="W1296" s="501"/>
      <c r="X1296" s="501"/>
      <c r="Y1296" s="501"/>
      <c r="Z1296" s="501"/>
      <c r="AA1296" s="501"/>
      <c r="AB1296" s="503"/>
    </row>
    <row r="1297" spans="1:28" ht="35.1" customHeight="1">
      <c r="A1297" s="498">
        <v>1293</v>
      </c>
      <c r="B1297" s="504" t="s">
        <v>9784</v>
      </c>
      <c r="C1297" s="504" t="s">
        <v>11667</v>
      </c>
      <c r="D1297" s="499">
        <v>2</v>
      </c>
      <c r="E1297" s="499">
        <v>635</v>
      </c>
      <c r="F1297" s="499">
        <v>635</v>
      </c>
      <c r="G1297" s="499">
        <v>59400</v>
      </c>
      <c r="H1297" s="499"/>
      <c r="I1297" s="499"/>
      <c r="J1297" s="499">
        <v>59400</v>
      </c>
      <c r="K1297" s="499">
        <v>44640</v>
      </c>
      <c r="L1297" s="499"/>
      <c r="M1297" s="499"/>
      <c r="N1297" s="499">
        <v>44640</v>
      </c>
      <c r="O1297" s="499">
        <v>3571</v>
      </c>
      <c r="P1297" s="499">
        <v>48211</v>
      </c>
      <c r="Q1297" s="499">
        <v>14760</v>
      </c>
      <c r="R1297" s="501"/>
      <c r="S1297" s="502"/>
      <c r="T1297" s="499"/>
      <c r="U1297" s="499"/>
      <c r="V1297" s="499">
        <v>48211</v>
      </c>
      <c r="W1297" s="501"/>
      <c r="X1297" s="501"/>
      <c r="Y1297" s="501"/>
      <c r="Z1297" s="501"/>
      <c r="AA1297" s="501"/>
      <c r="AB1297" s="503"/>
    </row>
    <row r="1298" spans="1:28" ht="35.1" customHeight="1">
      <c r="A1298" s="498">
        <v>1294</v>
      </c>
      <c r="B1298" s="504" t="s">
        <v>9785</v>
      </c>
      <c r="C1298" s="504" t="s">
        <v>9804</v>
      </c>
      <c r="D1298" s="499">
        <v>69</v>
      </c>
      <c r="E1298" s="499">
        <v>12850</v>
      </c>
      <c r="F1298" s="499">
        <v>12850</v>
      </c>
      <c r="G1298" s="499">
        <v>1576800</v>
      </c>
      <c r="H1298" s="499"/>
      <c r="I1298" s="499"/>
      <c r="J1298" s="499">
        <v>1576800</v>
      </c>
      <c r="K1298" s="499">
        <v>1074399</v>
      </c>
      <c r="L1298" s="499"/>
      <c r="M1298" s="499"/>
      <c r="N1298" s="499">
        <v>1074399</v>
      </c>
      <c r="O1298" s="499">
        <v>85956</v>
      </c>
      <c r="P1298" s="499">
        <v>1160355</v>
      </c>
      <c r="Q1298" s="499">
        <v>502401</v>
      </c>
      <c r="R1298" s="501"/>
      <c r="S1298" s="502"/>
      <c r="T1298" s="499"/>
      <c r="U1298" s="499"/>
      <c r="V1298" s="499">
        <v>1160355</v>
      </c>
      <c r="W1298" s="501"/>
      <c r="X1298" s="501"/>
      <c r="Y1298" s="501"/>
      <c r="Z1298" s="501"/>
      <c r="AA1298" s="501"/>
      <c r="AB1298" s="503"/>
    </row>
    <row r="1299" spans="1:28" ht="35.1" customHeight="1">
      <c r="A1299" s="498">
        <v>1295</v>
      </c>
      <c r="B1299" s="504" t="s">
        <v>9785</v>
      </c>
      <c r="C1299" s="504" t="s">
        <v>11668</v>
      </c>
      <c r="D1299" s="499">
        <v>1</v>
      </c>
      <c r="E1299" s="499">
        <v>85</v>
      </c>
      <c r="F1299" s="499">
        <v>85</v>
      </c>
      <c r="G1299" s="499">
        <v>18000</v>
      </c>
      <c r="H1299" s="499"/>
      <c r="I1299" s="499"/>
      <c r="J1299" s="499">
        <v>18000</v>
      </c>
      <c r="K1299" s="499">
        <v>12347</v>
      </c>
      <c r="L1299" s="499"/>
      <c r="M1299" s="499"/>
      <c r="N1299" s="499">
        <v>12347</v>
      </c>
      <c r="O1299" s="499">
        <v>988</v>
      </c>
      <c r="P1299" s="499">
        <v>13335</v>
      </c>
      <c r="Q1299" s="499">
        <v>5653</v>
      </c>
      <c r="R1299" s="501"/>
      <c r="S1299" s="502"/>
      <c r="T1299" s="499"/>
      <c r="U1299" s="499"/>
      <c r="V1299" s="499">
        <v>13335</v>
      </c>
      <c r="W1299" s="501"/>
      <c r="X1299" s="501"/>
      <c r="Y1299" s="501"/>
      <c r="Z1299" s="501"/>
      <c r="AA1299" s="501"/>
      <c r="AB1299" s="503"/>
    </row>
    <row r="1300" spans="1:28" ht="35.1" customHeight="1">
      <c r="A1300" s="498">
        <v>1296</v>
      </c>
      <c r="B1300" s="504" t="s">
        <v>9785</v>
      </c>
      <c r="C1300" s="504" t="s">
        <v>11669</v>
      </c>
      <c r="D1300" s="499">
        <v>5</v>
      </c>
      <c r="E1300" s="499">
        <v>905</v>
      </c>
      <c r="F1300" s="499">
        <v>905</v>
      </c>
      <c r="G1300" s="499">
        <v>238800</v>
      </c>
      <c r="H1300" s="499"/>
      <c r="I1300" s="499"/>
      <c r="J1300" s="499">
        <v>238800</v>
      </c>
      <c r="K1300" s="499">
        <v>189583</v>
      </c>
      <c r="L1300" s="499"/>
      <c r="M1300" s="499"/>
      <c r="N1300" s="499">
        <v>189583</v>
      </c>
      <c r="O1300" s="499">
        <v>15167</v>
      </c>
      <c r="P1300" s="499">
        <v>204750</v>
      </c>
      <c r="Q1300" s="499">
        <v>49217</v>
      </c>
      <c r="R1300" s="501"/>
      <c r="S1300" s="502"/>
      <c r="T1300" s="499"/>
      <c r="U1300" s="499"/>
      <c r="V1300" s="499">
        <v>204750</v>
      </c>
      <c r="W1300" s="501"/>
      <c r="X1300" s="501"/>
      <c r="Y1300" s="501"/>
      <c r="Z1300" s="501"/>
      <c r="AA1300" s="501"/>
      <c r="AB1300" s="503"/>
    </row>
    <row r="1301" spans="1:28" ht="35.1" customHeight="1">
      <c r="A1301" s="498">
        <v>1297</v>
      </c>
      <c r="B1301" s="504" t="s">
        <v>9785</v>
      </c>
      <c r="C1301" s="504" t="s">
        <v>11670</v>
      </c>
      <c r="D1301" s="499">
        <v>1</v>
      </c>
      <c r="E1301" s="499">
        <v>65</v>
      </c>
      <c r="F1301" s="499">
        <v>65</v>
      </c>
      <c r="G1301" s="499">
        <v>9600</v>
      </c>
      <c r="H1301" s="499"/>
      <c r="I1301" s="499"/>
      <c r="J1301" s="499">
        <v>9600</v>
      </c>
      <c r="K1301" s="499">
        <v>6611</v>
      </c>
      <c r="L1301" s="499"/>
      <c r="M1301" s="499"/>
      <c r="N1301" s="499">
        <v>6611</v>
      </c>
      <c r="O1301" s="499">
        <v>529</v>
      </c>
      <c r="P1301" s="499">
        <v>7140</v>
      </c>
      <c r="Q1301" s="499">
        <v>2989</v>
      </c>
      <c r="R1301" s="501"/>
      <c r="S1301" s="502"/>
      <c r="T1301" s="499"/>
      <c r="U1301" s="499"/>
      <c r="V1301" s="499">
        <v>7140</v>
      </c>
      <c r="W1301" s="501"/>
      <c r="X1301" s="501"/>
      <c r="Y1301" s="501"/>
      <c r="Z1301" s="501"/>
      <c r="AA1301" s="501"/>
      <c r="AB1301" s="503"/>
    </row>
    <row r="1302" spans="1:28" ht="35.1" customHeight="1">
      <c r="A1302" s="498">
        <v>1298</v>
      </c>
      <c r="B1302" s="504" t="s">
        <v>9785</v>
      </c>
      <c r="C1302" s="504" t="s">
        <v>10733</v>
      </c>
      <c r="D1302" s="499">
        <v>19</v>
      </c>
      <c r="E1302" s="499">
        <v>1635</v>
      </c>
      <c r="F1302" s="499">
        <v>1635</v>
      </c>
      <c r="G1302" s="499">
        <v>285000</v>
      </c>
      <c r="H1302" s="499"/>
      <c r="I1302" s="499"/>
      <c r="J1302" s="499">
        <v>285000</v>
      </c>
      <c r="K1302" s="499">
        <v>191918</v>
      </c>
      <c r="L1302" s="499"/>
      <c r="M1302" s="499"/>
      <c r="N1302" s="499">
        <v>191918</v>
      </c>
      <c r="O1302" s="499">
        <v>15352</v>
      </c>
      <c r="P1302" s="499">
        <v>207270</v>
      </c>
      <c r="Q1302" s="499">
        <v>93082</v>
      </c>
      <c r="R1302" s="501"/>
      <c r="S1302" s="502"/>
      <c r="T1302" s="499"/>
      <c r="U1302" s="499"/>
      <c r="V1302" s="499">
        <v>207270</v>
      </c>
      <c r="W1302" s="501"/>
      <c r="X1302" s="501"/>
      <c r="Y1302" s="501"/>
      <c r="Z1302" s="501"/>
      <c r="AA1302" s="501"/>
      <c r="AB1302" s="503"/>
    </row>
    <row r="1303" spans="1:28" ht="35.1" customHeight="1">
      <c r="A1303" s="498">
        <v>1299</v>
      </c>
      <c r="B1303" s="504" t="s">
        <v>9785</v>
      </c>
      <c r="C1303" s="504" t="s">
        <v>11671</v>
      </c>
      <c r="D1303" s="499">
        <v>11</v>
      </c>
      <c r="E1303" s="499">
        <v>590</v>
      </c>
      <c r="F1303" s="499">
        <v>590</v>
      </c>
      <c r="G1303" s="499">
        <v>147400</v>
      </c>
      <c r="H1303" s="499">
        <v>5000</v>
      </c>
      <c r="I1303" s="499"/>
      <c r="J1303" s="499">
        <v>152400</v>
      </c>
      <c r="K1303" s="499">
        <v>100623</v>
      </c>
      <c r="L1303" s="499">
        <v>5093</v>
      </c>
      <c r="M1303" s="499"/>
      <c r="N1303" s="499">
        <v>105716</v>
      </c>
      <c r="O1303" s="499">
        <v>8459</v>
      </c>
      <c r="P1303" s="499">
        <v>114175</v>
      </c>
      <c r="Q1303" s="499">
        <v>46684</v>
      </c>
      <c r="R1303" s="501"/>
      <c r="S1303" s="502"/>
      <c r="T1303" s="499"/>
      <c r="U1303" s="499"/>
      <c r="V1303" s="499">
        <v>114175</v>
      </c>
      <c r="W1303" s="501"/>
      <c r="X1303" s="501"/>
      <c r="Y1303" s="501"/>
      <c r="Z1303" s="501"/>
      <c r="AA1303" s="501"/>
      <c r="AB1303" s="503"/>
    </row>
    <row r="1304" spans="1:28" ht="35.1" customHeight="1">
      <c r="A1304" s="498">
        <v>1300</v>
      </c>
      <c r="B1304" s="504" t="s">
        <v>9785</v>
      </c>
      <c r="C1304" s="504" t="s">
        <v>10877</v>
      </c>
      <c r="D1304" s="499">
        <v>78</v>
      </c>
      <c r="E1304" s="499">
        <v>33015</v>
      </c>
      <c r="F1304" s="499">
        <v>33015</v>
      </c>
      <c r="G1304" s="499">
        <v>2816200</v>
      </c>
      <c r="H1304" s="499"/>
      <c r="I1304" s="499"/>
      <c r="J1304" s="499">
        <v>2816200</v>
      </c>
      <c r="K1304" s="499">
        <v>1936664</v>
      </c>
      <c r="L1304" s="499"/>
      <c r="M1304" s="499"/>
      <c r="N1304" s="499">
        <v>1936664</v>
      </c>
      <c r="O1304" s="499">
        <v>154936</v>
      </c>
      <c r="P1304" s="499">
        <v>2091600</v>
      </c>
      <c r="Q1304" s="499">
        <v>879536</v>
      </c>
      <c r="R1304" s="501"/>
      <c r="S1304" s="502"/>
      <c r="T1304" s="499"/>
      <c r="U1304" s="499"/>
      <c r="V1304" s="499">
        <v>2091600</v>
      </c>
      <c r="W1304" s="501"/>
      <c r="X1304" s="501"/>
      <c r="Y1304" s="501"/>
      <c r="Z1304" s="501"/>
      <c r="AA1304" s="501"/>
      <c r="AB1304" s="503"/>
    </row>
    <row r="1305" spans="1:28" ht="35.1" customHeight="1">
      <c r="A1305" s="498">
        <v>1301</v>
      </c>
      <c r="B1305" s="504" t="s">
        <v>9785</v>
      </c>
      <c r="C1305" s="504" t="s">
        <v>11672</v>
      </c>
      <c r="D1305" s="499">
        <v>21</v>
      </c>
      <c r="E1305" s="499">
        <v>2805</v>
      </c>
      <c r="F1305" s="499">
        <v>2805</v>
      </c>
      <c r="G1305" s="499">
        <v>397400</v>
      </c>
      <c r="H1305" s="499">
        <v>5000</v>
      </c>
      <c r="I1305" s="499"/>
      <c r="J1305" s="499">
        <v>402400</v>
      </c>
      <c r="K1305" s="499">
        <v>269109</v>
      </c>
      <c r="L1305" s="499">
        <v>5093</v>
      </c>
      <c r="M1305" s="499"/>
      <c r="N1305" s="499">
        <v>274202</v>
      </c>
      <c r="O1305" s="499">
        <v>21938</v>
      </c>
      <c r="P1305" s="499">
        <v>296140</v>
      </c>
      <c r="Q1305" s="499">
        <v>128198</v>
      </c>
      <c r="R1305" s="501"/>
      <c r="S1305" s="502"/>
      <c r="T1305" s="499"/>
      <c r="U1305" s="499"/>
      <c r="V1305" s="499">
        <v>296140</v>
      </c>
      <c r="W1305" s="501"/>
      <c r="X1305" s="501"/>
      <c r="Y1305" s="501"/>
      <c r="Z1305" s="501"/>
      <c r="AA1305" s="501"/>
      <c r="AB1305" s="503"/>
    </row>
    <row r="1306" spans="1:28" ht="35.1" customHeight="1">
      <c r="A1306" s="498">
        <v>1302</v>
      </c>
      <c r="B1306" s="504" t="s">
        <v>9785</v>
      </c>
      <c r="C1306" s="504" t="s">
        <v>11673</v>
      </c>
      <c r="D1306" s="499">
        <v>4</v>
      </c>
      <c r="E1306" s="499">
        <v>290</v>
      </c>
      <c r="F1306" s="499">
        <v>290</v>
      </c>
      <c r="G1306" s="499">
        <v>164000</v>
      </c>
      <c r="H1306" s="499"/>
      <c r="I1306" s="499"/>
      <c r="J1306" s="499">
        <v>164000</v>
      </c>
      <c r="K1306" s="499">
        <v>115986</v>
      </c>
      <c r="L1306" s="499"/>
      <c r="M1306" s="499"/>
      <c r="N1306" s="499">
        <v>115986</v>
      </c>
      <c r="O1306" s="499">
        <v>9279</v>
      </c>
      <c r="P1306" s="499">
        <v>125265</v>
      </c>
      <c r="Q1306" s="499">
        <v>48014</v>
      </c>
      <c r="R1306" s="501"/>
      <c r="S1306" s="502"/>
      <c r="T1306" s="499"/>
      <c r="U1306" s="499"/>
      <c r="V1306" s="499">
        <v>125265</v>
      </c>
      <c r="W1306" s="501"/>
      <c r="X1306" s="501"/>
      <c r="Y1306" s="501"/>
      <c r="Z1306" s="501"/>
      <c r="AA1306" s="501"/>
      <c r="AB1306" s="503"/>
    </row>
    <row r="1307" spans="1:28" ht="35.1" customHeight="1">
      <c r="A1307" s="498">
        <v>1303</v>
      </c>
      <c r="B1307" s="504" t="s">
        <v>9785</v>
      </c>
      <c r="C1307" s="504" t="s">
        <v>10734</v>
      </c>
      <c r="D1307" s="499">
        <v>19</v>
      </c>
      <c r="E1307" s="499">
        <v>7185</v>
      </c>
      <c r="F1307" s="499">
        <v>7185</v>
      </c>
      <c r="G1307" s="499">
        <v>594300</v>
      </c>
      <c r="H1307" s="499"/>
      <c r="I1307" s="499"/>
      <c r="J1307" s="499">
        <v>594300</v>
      </c>
      <c r="K1307" s="499">
        <v>413970</v>
      </c>
      <c r="L1307" s="499"/>
      <c r="M1307" s="499"/>
      <c r="N1307" s="499">
        <v>413970</v>
      </c>
      <c r="O1307" s="499">
        <v>33120</v>
      </c>
      <c r="P1307" s="499">
        <v>447090</v>
      </c>
      <c r="Q1307" s="499">
        <v>180330</v>
      </c>
      <c r="R1307" s="501"/>
      <c r="S1307" s="502"/>
      <c r="T1307" s="499"/>
      <c r="U1307" s="499"/>
      <c r="V1307" s="499">
        <v>447090</v>
      </c>
      <c r="W1307" s="501"/>
      <c r="X1307" s="501"/>
      <c r="Y1307" s="501"/>
      <c r="Z1307" s="501"/>
      <c r="AA1307" s="501"/>
      <c r="AB1307" s="503"/>
    </row>
    <row r="1308" spans="1:28" ht="35.1" customHeight="1">
      <c r="A1308" s="498">
        <v>1304</v>
      </c>
      <c r="B1308" s="504" t="s">
        <v>9785</v>
      </c>
      <c r="C1308" s="504" t="s">
        <v>10878</v>
      </c>
      <c r="D1308" s="499">
        <v>3</v>
      </c>
      <c r="E1308" s="499">
        <v>95</v>
      </c>
      <c r="F1308" s="499">
        <v>95</v>
      </c>
      <c r="G1308" s="499">
        <v>36000</v>
      </c>
      <c r="H1308" s="499"/>
      <c r="I1308" s="499"/>
      <c r="J1308" s="499">
        <v>36000</v>
      </c>
      <c r="K1308" s="499">
        <v>24500</v>
      </c>
      <c r="L1308" s="499"/>
      <c r="M1308" s="499"/>
      <c r="N1308" s="499">
        <v>24500</v>
      </c>
      <c r="O1308" s="499">
        <v>1960</v>
      </c>
      <c r="P1308" s="499">
        <v>26460</v>
      </c>
      <c r="Q1308" s="499">
        <v>11500</v>
      </c>
      <c r="R1308" s="501"/>
      <c r="S1308" s="502"/>
      <c r="T1308" s="499"/>
      <c r="U1308" s="499"/>
      <c r="V1308" s="499">
        <v>26460</v>
      </c>
      <c r="W1308" s="501"/>
      <c r="X1308" s="501"/>
      <c r="Y1308" s="501"/>
      <c r="Z1308" s="501"/>
      <c r="AA1308" s="501"/>
      <c r="AB1308" s="503"/>
    </row>
    <row r="1309" spans="1:28" ht="35.1" customHeight="1">
      <c r="A1309" s="498">
        <v>1305</v>
      </c>
      <c r="B1309" s="504" t="s">
        <v>9785</v>
      </c>
      <c r="C1309" s="504" t="s">
        <v>11674</v>
      </c>
      <c r="D1309" s="499">
        <v>4</v>
      </c>
      <c r="E1309" s="499">
        <v>1165</v>
      </c>
      <c r="F1309" s="499">
        <v>1165</v>
      </c>
      <c r="G1309" s="499">
        <v>105000</v>
      </c>
      <c r="H1309" s="499"/>
      <c r="I1309" s="499"/>
      <c r="J1309" s="499">
        <v>105000</v>
      </c>
      <c r="K1309" s="499">
        <v>73208</v>
      </c>
      <c r="L1309" s="499"/>
      <c r="M1309" s="499"/>
      <c r="N1309" s="499">
        <v>73208</v>
      </c>
      <c r="O1309" s="499">
        <v>5857</v>
      </c>
      <c r="P1309" s="499">
        <v>79065</v>
      </c>
      <c r="Q1309" s="499">
        <v>31792</v>
      </c>
      <c r="R1309" s="501"/>
      <c r="S1309" s="502"/>
      <c r="T1309" s="499"/>
      <c r="U1309" s="499"/>
      <c r="V1309" s="499">
        <v>79065</v>
      </c>
      <c r="W1309" s="501"/>
      <c r="X1309" s="501"/>
      <c r="Y1309" s="501"/>
      <c r="Z1309" s="501"/>
      <c r="AA1309" s="501"/>
      <c r="AB1309" s="503"/>
    </row>
    <row r="1310" spans="1:28" ht="35.1" customHeight="1">
      <c r="A1310" s="498">
        <v>1306</v>
      </c>
      <c r="B1310" s="504" t="s">
        <v>9785</v>
      </c>
      <c r="C1310" s="504" t="s">
        <v>11675</v>
      </c>
      <c r="D1310" s="499">
        <v>9</v>
      </c>
      <c r="E1310" s="499">
        <v>3095</v>
      </c>
      <c r="F1310" s="499">
        <v>3095</v>
      </c>
      <c r="G1310" s="499">
        <v>264700</v>
      </c>
      <c r="H1310" s="499"/>
      <c r="I1310" s="499"/>
      <c r="J1310" s="499">
        <v>264700</v>
      </c>
      <c r="K1310" s="499">
        <v>183944</v>
      </c>
      <c r="L1310" s="499"/>
      <c r="M1310" s="499"/>
      <c r="N1310" s="499">
        <v>183944</v>
      </c>
      <c r="O1310" s="499">
        <v>14716</v>
      </c>
      <c r="P1310" s="499">
        <v>198660</v>
      </c>
      <c r="Q1310" s="499">
        <v>80756</v>
      </c>
      <c r="R1310" s="501"/>
      <c r="S1310" s="502"/>
      <c r="T1310" s="499"/>
      <c r="U1310" s="499"/>
      <c r="V1310" s="499">
        <v>198660</v>
      </c>
      <c r="W1310" s="501"/>
      <c r="X1310" s="501"/>
      <c r="Y1310" s="501"/>
      <c r="Z1310" s="501"/>
      <c r="AA1310" s="501"/>
      <c r="AB1310" s="503"/>
    </row>
    <row r="1311" spans="1:28" ht="35.1" customHeight="1">
      <c r="A1311" s="498">
        <v>1307</v>
      </c>
      <c r="B1311" s="504" t="s">
        <v>9785</v>
      </c>
      <c r="C1311" s="504" t="s">
        <v>11676</v>
      </c>
      <c r="D1311" s="499">
        <v>5</v>
      </c>
      <c r="E1311" s="499">
        <v>5510</v>
      </c>
      <c r="F1311" s="499">
        <v>5510</v>
      </c>
      <c r="G1311" s="499">
        <v>329400</v>
      </c>
      <c r="H1311" s="499"/>
      <c r="I1311" s="499"/>
      <c r="J1311" s="499">
        <v>329400</v>
      </c>
      <c r="K1311" s="499">
        <v>223805</v>
      </c>
      <c r="L1311" s="499"/>
      <c r="M1311" s="499"/>
      <c r="N1311" s="499">
        <v>223805</v>
      </c>
      <c r="O1311" s="499">
        <v>17905</v>
      </c>
      <c r="P1311" s="499">
        <v>241710</v>
      </c>
      <c r="Q1311" s="499">
        <v>105595</v>
      </c>
      <c r="R1311" s="501"/>
      <c r="S1311" s="502"/>
      <c r="T1311" s="499"/>
      <c r="U1311" s="499"/>
      <c r="V1311" s="499">
        <v>241710</v>
      </c>
      <c r="W1311" s="501"/>
      <c r="X1311" s="501"/>
      <c r="Y1311" s="501"/>
      <c r="Z1311" s="501"/>
      <c r="AA1311" s="501"/>
      <c r="AB1311" s="503"/>
    </row>
    <row r="1312" spans="1:28" ht="35.1" customHeight="1">
      <c r="A1312" s="498">
        <v>1308</v>
      </c>
      <c r="B1312" s="504" t="s">
        <v>9785</v>
      </c>
      <c r="C1312" s="504" t="s">
        <v>11677</v>
      </c>
      <c r="D1312" s="499">
        <v>1</v>
      </c>
      <c r="E1312" s="499">
        <v>90</v>
      </c>
      <c r="F1312" s="499">
        <v>90</v>
      </c>
      <c r="G1312" s="499">
        <v>18000</v>
      </c>
      <c r="H1312" s="499"/>
      <c r="I1312" s="499"/>
      <c r="J1312" s="499">
        <v>18000</v>
      </c>
      <c r="K1312" s="499">
        <v>12347</v>
      </c>
      <c r="L1312" s="499"/>
      <c r="M1312" s="499"/>
      <c r="N1312" s="499">
        <v>12347</v>
      </c>
      <c r="O1312" s="499">
        <v>988</v>
      </c>
      <c r="P1312" s="499">
        <v>13335</v>
      </c>
      <c r="Q1312" s="499">
        <v>5653</v>
      </c>
      <c r="R1312" s="501"/>
      <c r="S1312" s="502"/>
      <c r="T1312" s="499"/>
      <c r="U1312" s="499"/>
      <c r="V1312" s="499">
        <v>13335</v>
      </c>
      <c r="W1312" s="501"/>
      <c r="X1312" s="501"/>
      <c r="Y1312" s="501"/>
      <c r="Z1312" s="501"/>
      <c r="AA1312" s="501"/>
      <c r="AB1312" s="503"/>
    </row>
    <row r="1313" spans="1:28" ht="35.1" customHeight="1">
      <c r="A1313" s="498">
        <v>1309</v>
      </c>
      <c r="B1313" s="504" t="s">
        <v>9785</v>
      </c>
      <c r="C1313" s="504" t="s">
        <v>11678</v>
      </c>
      <c r="D1313" s="499">
        <v>1</v>
      </c>
      <c r="E1313" s="499">
        <v>70</v>
      </c>
      <c r="F1313" s="499">
        <v>70</v>
      </c>
      <c r="G1313" s="499">
        <v>84000</v>
      </c>
      <c r="H1313" s="499"/>
      <c r="I1313" s="499"/>
      <c r="J1313" s="499">
        <v>84000</v>
      </c>
      <c r="K1313" s="499">
        <v>61250</v>
      </c>
      <c r="L1313" s="499"/>
      <c r="M1313" s="499"/>
      <c r="N1313" s="499">
        <v>61250</v>
      </c>
      <c r="O1313" s="499">
        <v>4900</v>
      </c>
      <c r="P1313" s="499">
        <v>66150</v>
      </c>
      <c r="Q1313" s="499">
        <v>22750</v>
      </c>
      <c r="R1313" s="501"/>
      <c r="S1313" s="502"/>
      <c r="T1313" s="499"/>
      <c r="U1313" s="499"/>
      <c r="V1313" s="499">
        <v>66150</v>
      </c>
      <c r="W1313" s="501"/>
      <c r="X1313" s="501"/>
      <c r="Y1313" s="501"/>
      <c r="Z1313" s="501"/>
      <c r="AA1313" s="501"/>
      <c r="AB1313" s="503"/>
    </row>
    <row r="1314" spans="1:28" ht="35.1" customHeight="1">
      <c r="A1314" s="498">
        <v>1310</v>
      </c>
      <c r="B1314" s="504" t="s">
        <v>9785</v>
      </c>
      <c r="C1314" s="504" t="s">
        <v>11679</v>
      </c>
      <c r="D1314" s="499">
        <v>1</v>
      </c>
      <c r="E1314" s="499">
        <v>960</v>
      </c>
      <c r="F1314" s="499">
        <v>960</v>
      </c>
      <c r="G1314" s="499">
        <v>42000</v>
      </c>
      <c r="H1314" s="499"/>
      <c r="I1314" s="499"/>
      <c r="J1314" s="499">
        <v>42000</v>
      </c>
      <c r="K1314" s="499">
        <v>29458</v>
      </c>
      <c r="L1314" s="499"/>
      <c r="M1314" s="499"/>
      <c r="N1314" s="499">
        <v>29458</v>
      </c>
      <c r="O1314" s="499">
        <v>2357</v>
      </c>
      <c r="P1314" s="499">
        <v>31815</v>
      </c>
      <c r="Q1314" s="499">
        <v>12542</v>
      </c>
      <c r="R1314" s="501"/>
      <c r="S1314" s="502"/>
      <c r="T1314" s="499"/>
      <c r="U1314" s="499"/>
      <c r="V1314" s="499">
        <v>31815</v>
      </c>
      <c r="W1314" s="501"/>
      <c r="X1314" s="501"/>
      <c r="Y1314" s="501"/>
      <c r="Z1314" s="501"/>
      <c r="AA1314" s="501"/>
      <c r="AB1314" s="503"/>
    </row>
    <row r="1315" spans="1:28" ht="35.1" customHeight="1">
      <c r="A1315" s="498">
        <v>1311</v>
      </c>
      <c r="B1315" s="504" t="s">
        <v>9786</v>
      </c>
      <c r="C1315" s="504" t="s">
        <v>9805</v>
      </c>
      <c r="D1315" s="499">
        <v>5</v>
      </c>
      <c r="E1315" s="499">
        <v>460</v>
      </c>
      <c r="F1315" s="499">
        <v>460</v>
      </c>
      <c r="G1315" s="499">
        <v>108000</v>
      </c>
      <c r="H1315" s="499"/>
      <c r="I1315" s="499"/>
      <c r="J1315" s="499">
        <v>108000</v>
      </c>
      <c r="K1315" s="499">
        <v>108000</v>
      </c>
      <c r="L1315" s="499"/>
      <c r="M1315" s="499"/>
      <c r="N1315" s="499">
        <v>108000</v>
      </c>
      <c r="O1315" s="499">
        <v>8640</v>
      </c>
      <c r="P1315" s="499">
        <v>116640</v>
      </c>
      <c r="Q1315" s="499"/>
      <c r="R1315" s="501"/>
      <c r="S1315" s="502"/>
      <c r="T1315" s="499"/>
      <c r="U1315" s="499"/>
      <c r="V1315" s="499">
        <v>116640</v>
      </c>
      <c r="W1315" s="501"/>
      <c r="X1315" s="501"/>
      <c r="Y1315" s="501"/>
      <c r="Z1315" s="501"/>
      <c r="AA1315" s="501"/>
      <c r="AB1315" s="503"/>
    </row>
    <row r="1316" spans="1:28" ht="35.1" customHeight="1">
      <c r="A1316" s="498">
        <v>1312</v>
      </c>
      <c r="B1316" s="504" t="s">
        <v>10735</v>
      </c>
      <c r="C1316" s="504" t="s">
        <v>10736</v>
      </c>
      <c r="D1316" s="499">
        <v>48</v>
      </c>
      <c r="E1316" s="499">
        <v>13455</v>
      </c>
      <c r="F1316" s="499">
        <v>13455</v>
      </c>
      <c r="G1316" s="499">
        <v>1323300</v>
      </c>
      <c r="H1316" s="499"/>
      <c r="I1316" s="499"/>
      <c r="J1316" s="499">
        <v>1323300</v>
      </c>
      <c r="K1316" s="499">
        <v>1323300</v>
      </c>
      <c r="L1316" s="499"/>
      <c r="M1316" s="499"/>
      <c r="N1316" s="499">
        <v>1323300</v>
      </c>
      <c r="O1316" s="499">
        <v>105864</v>
      </c>
      <c r="P1316" s="499">
        <v>1429164</v>
      </c>
      <c r="Q1316" s="499"/>
      <c r="R1316" s="501"/>
      <c r="S1316" s="502"/>
      <c r="T1316" s="499"/>
      <c r="U1316" s="499"/>
      <c r="V1316" s="499">
        <v>1429164</v>
      </c>
      <c r="W1316" s="501"/>
      <c r="X1316" s="501"/>
      <c r="Y1316" s="501"/>
      <c r="Z1316" s="501"/>
      <c r="AA1316" s="501"/>
      <c r="AB1316" s="503"/>
    </row>
    <row r="1317" spans="1:28" ht="35.1" customHeight="1">
      <c r="A1317" s="498">
        <v>1313</v>
      </c>
      <c r="B1317" s="504" t="s">
        <v>10735</v>
      </c>
      <c r="C1317" s="504" t="s">
        <v>10879</v>
      </c>
      <c r="D1317" s="499">
        <v>31</v>
      </c>
      <c r="E1317" s="499">
        <v>63375</v>
      </c>
      <c r="F1317" s="499">
        <v>63375</v>
      </c>
      <c r="G1317" s="499">
        <v>1110700</v>
      </c>
      <c r="H1317" s="499"/>
      <c r="I1317" s="499"/>
      <c r="J1317" s="499">
        <v>1110700</v>
      </c>
      <c r="K1317" s="499">
        <v>1110700</v>
      </c>
      <c r="L1317" s="499"/>
      <c r="M1317" s="499"/>
      <c r="N1317" s="499">
        <v>1110700</v>
      </c>
      <c r="O1317" s="499">
        <v>88856</v>
      </c>
      <c r="P1317" s="499">
        <v>1199556</v>
      </c>
      <c r="Q1317" s="499"/>
      <c r="R1317" s="501"/>
      <c r="S1317" s="502"/>
      <c r="T1317" s="499"/>
      <c r="U1317" s="499"/>
      <c r="V1317" s="499">
        <v>1199556</v>
      </c>
      <c r="W1317" s="501"/>
      <c r="X1317" s="501"/>
      <c r="Y1317" s="501"/>
      <c r="Z1317" s="501"/>
      <c r="AA1317" s="501"/>
      <c r="AB1317" s="503"/>
    </row>
    <row r="1318" spans="1:28" ht="35.1" customHeight="1">
      <c r="A1318" s="498">
        <v>1314</v>
      </c>
      <c r="B1318" s="504" t="s">
        <v>9787</v>
      </c>
      <c r="C1318" s="504" t="s">
        <v>9806</v>
      </c>
      <c r="D1318" s="499">
        <v>97</v>
      </c>
      <c r="E1318" s="499">
        <v>37740</v>
      </c>
      <c r="F1318" s="499">
        <v>37740</v>
      </c>
      <c r="G1318" s="499">
        <v>3476400</v>
      </c>
      <c r="H1318" s="499"/>
      <c r="I1318" s="499"/>
      <c r="J1318" s="499">
        <v>3476400</v>
      </c>
      <c r="K1318" s="499">
        <v>3290290</v>
      </c>
      <c r="L1318" s="499"/>
      <c r="M1318" s="499"/>
      <c r="N1318" s="499">
        <v>3290290</v>
      </c>
      <c r="O1318" s="499">
        <v>263228</v>
      </c>
      <c r="P1318" s="499">
        <v>3553518</v>
      </c>
      <c r="Q1318" s="499">
        <v>186110</v>
      </c>
      <c r="R1318" s="501"/>
      <c r="S1318" s="502"/>
      <c r="T1318" s="499"/>
      <c r="U1318" s="499"/>
      <c r="V1318" s="499">
        <v>3553518</v>
      </c>
      <c r="W1318" s="501"/>
      <c r="X1318" s="501"/>
      <c r="Y1318" s="501"/>
      <c r="Z1318" s="501"/>
      <c r="AA1318" s="501"/>
      <c r="AB1318" s="503"/>
    </row>
    <row r="1319" spans="1:28" ht="35.1" customHeight="1">
      <c r="A1319" s="498">
        <v>1315</v>
      </c>
      <c r="B1319" s="504" t="s">
        <v>9788</v>
      </c>
      <c r="C1319" s="504" t="s">
        <v>10737</v>
      </c>
      <c r="D1319" s="499">
        <v>79</v>
      </c>
      <c r="E1319" s="499">
        <v>25132</v>
      </c>
      <c r="F1319" s="499">
        <v>25132</v>
      </c>
      <c r="G1319" s="499">
        <v>2799800</v>
      </c>
      <c r="H1319" s="499">
        <v>10000</v>
      </c>
      <c r="I1319" s="499"/>
      <c r="J1319" s="499">
        <v>2809800</v>
      </c>
      <c r="K1319" s="499">
        <v>2451837</v>
      </c>
      <c r="L1319" s="499">
        <v>10093</v>
      </c>
      <c r="M1319" s="499"/>
      <c r="N1319" s="499">
        <v>2461930</v>
      </c>
      <c r="O1319" s="499">
        <v>196954</v>
      </c>
      <c r="P1319" s="499">
        <v>2658884</v>
      </c>
      <c r="Q1319" s="499">
        <v>347870</v>
      </c>
      <c r="R1319" s="501"/>
      <c r="S1319" s="502"/>
      <c r="T1319" s="499"/>
      <c r="U1319" s="499"/>
      <c r="V1319" s="499">
        <v>2658884</v>
      </c>
      <c r="W1319" s="501"/>
      <c r="X1319" s="501"/>
      <c r="Y1319" s="501"/>
      <c r="Z1319" s="501"/>
      <c r="AA1319" s="501"/>
      <c r="AB1319" s="503"/>
    </row>
    <row r="1320" spans="1:28" ht="35.1" customHeight="1">
      <c r="A1320" s="498">
        <v>1316</v>
      </c>
      <c r="B1320" s="504" t="s">
        <v>11097</v>
      </c>
      <c r="C1320" s="504" t="s">
        <v>11680</v>
      </c>
      <c r="D1320" s="499">
        <v>2</v>
      </c>
      <c r="E1320" s="499">
        <v>1477</v>
      </c>
      <c r="F1320" s="499">
        <v>1477</v>
      </c>
      <c r="G1320" s="499">
        <v>58500</v>
      </c>
      <c r="H1320" s="499"/>
      <c r="I1320" s="499"/>
      <c r="J1320" s="499">
        <v>58500</v>
      </c>
      <c r="K1320" s="499">
        <v>58500</v>
      </c>
      <c r="L1320" s="499"/>
      <c r="M1320" s="499"/>
      <c r="N1320" s="499">
        <v>58500</v>
      </c>
      <c r="O1320" s="499">
        <v>4680</v>
      </c>
      <c r="P1320" s="499">
        <v>63180</v>
      </c>
      <c r="Q1320" s="499"/>
      <c r="R1320" s="501"/>
      <c r="S1320" s="502"/>
      <c r="T1320" s="499"/>
      <c r="U1320" s="499">
        <v>63180</v>
      </c>
      <c r="V1320" s="499"/>
      <c r="W1320" s="501"/>
      <c r="X1320" s="501"/>
      <c r="Y1320" s="501"/>
      <c r="Z1320" s="501"/>
      <c r="AA1320" s="501"/>
      <c r="AB1320" s="503"/>
    </row>
    <row r="1321" spans="1:28" ht="35.1" customHeight="1">
      <c r="A1321" s="498">
        <v>1317</v>
      </c>
      <c r="B1321" s="504" t="s">
        <v>10738</v>
      </c>
      <c r="C1321" s="504" t="s">
        <v>10739</v>
      </c>
      <c r="D1321" s="499">
        <v>19</v>
      </c>
      <c r="E1321" s="499">
        <v>10150</v>
      </c>
      <c r="F1321" s="499">
        <v>10150</v>
      </c>
      <c r="G1321" s="499">
        <v>400257</v>
      </c>
      <c r="H1321" s="499"/>
      <c r="I1321" s="499"/>
      <c r="J1321" s="499">
        <v>400257</v>
      </c>
      <c r="K1321" s="499">
        <v>400257</v>
      </c>
      <c r="L1321" s="499"/>
      <c r="M1321" s="499"/>
      <c r="N1321" s="499">
        <v>400257</v>
      </c>
      <c r="O1321" s="499">
        <v>32021</v>
      </c>
      <c r="P1321" s="499">
        <v>432278</v>
      </c>
      <c r="Q1321" s="499"/>
      <c r="R1321" s="501"/>
      <c r="S1321" s="502"/>
      <c r="T1321" s="499"/>
      <c r="U1321" s="499">
        <v>412692</v>
      </c>
      <c r="V1321" s="499">
        <v>19586</v>
      </c>
      <c r="W1321" s="501"/>
      <c r="X1321" s="501"/>
      <c r="Y1321" s="501"/>
      <c r="Z1321" s="501"/>
      <c r="AA1321" s="501"/>
      <c r="AB1321" s="503"/>
    </row>
    <row r="1322" spans="1:28" ht="35.1" customHeight="1">
      <c r="A1322" s="498">
        <v>1318</v>
      </c>
      <c r="B1322" s="504" t="s">
        <v>10738</v>
      </c>
      <c r="C1322" s="504" t="s">
        <v>11681</v>
      </c>
      <c r="D1322" s="499">
        <v>1</v>
      </c>
      <c r="E1322" s="499">
        <v>278</v>
      </c>
      <c r="F1322" s="499">
        <v>278</v>
      </c>
      <c r="G1322" s="499">
        <v>18135</v>
      </c>
      <c r="H1322" s="499"/>
      <c r="I1322" s="499"/>
      <c r="J1322" s="499">
        <v>18135</v>
      </c>
      <c r="K1322" s="499">
        <v>18135</v>
      </c>
      <c r="L1322" s="499"/>
      <c r="M1322" s="499"/>
      <c r="N1322" s="499">
        <v>18135</v>
      </c>
      <c r="O1322" s="499">
        <v>1451</v>
      </c>
      <c r="P1322" s="499">
        <v>19586</v>
      </c>
      <c r="Q1322" s="499"/>
      <c r="R1322" s="501"/>
      <c r="S1322" s="502"/>
      <c r="T1322" s="499"/>
      <c r="U1322" s="499">
        <v>19586</v>
      </c>
      <c r="V1322" s="499"/>
      <c r="W1322" s="501"/>
      <c r="X1322" s="501"/>
      <c r="Y1322" s="501"/>
      <c r="Z1322" s="501"/>
      <c r="AA1322" s="501"/>
      <c r="AB1322" s="503"/>
    </row>
    <row r="1323" spans="1:28" ht="35.1" customHeight="1">
      <c r="A1323" s="498">
        <v>1319</v>
      </c>
      <c r="B1323" s="504" t="s">
        <v>11098</v>
      </c>
      <c r="C1323" s="504" t="s">
        <v>11682</v>
      </c>
      <c r="D1323" s="499">
        <v>1</v>
      </c>
      <c r="E1323" s="499">
        <v>2092</v>
      </c>
      <c r="F1323" s="499">
        <v>2092</v>
      </c>
      <c r="G1323" s="499">
        <v>43758</v>
      </c>
      <c r="H1323" s="499"/>
      <c r="I1323" s="499"/>
      <c r="J1323" s="499">
        <v>43758</v>
      </c>
      <c r="K1323" s="499">
        <v>43758</v>
      </c>
      <c r="L1323" s="499"/>
      <c r="M1323" s="499"/>
      <c r="N1323" s="499">
        <v>43758</v>
      </c>
      <c r="O1323" s="499">
        <v>3501</v>
      </c>
      <c r="P1323" s="499">
        <v>47259</v>
      </c>
      <c r="Q1323" s="499"/>
      <c r="R1323" s="501"/>
      <c r="S1323" s="502"/>
      <c r="T1323" s="499"/>
      <c r="U1323" s="499">
        <v>47259</v>
      </c>
      <c r="V1323" s="499"/>
      <c r="W1323" s="501"/>
      <c r="X1323" s="501"/>
      <c r="Y1323" s="501"/>
      <c r="Z1323" s="501"/>
      <c r="AA1323" s="501"/>
      <c r="AB1323" s="503"/>
    </row>
    <row r="1324" spans="1:28" ht="35.1" customHeight="1">
      <c r="A1324" s="498">
        <v>1320</v>
      </c>
      <c r="B1324" s="504" t="s">
        <v>11098</v>
      </c>
      <c r="C1324" s="504" t="s">
        <v>11683</v>
      </c>
      <c r="D1324" s="499">
        <v>1</v>
      </c>
      <c r="E1324" s="499">
        <v>25</v>
      </c>
      <c r="F1324" s="499">
        <v>25</v>
      </c>
      <c r="G1324" s="499">
        <v>13200</v>
      </c>
      <c r="H1324" s="499"/>
      <c r="I1324" s="499"/>
      <c r="J1324" s="499">
        <v>13200</v>
      </c>
      <c r="K1324" s="499">
        <v>13200</v>
      </c>
      <c r="L1324" s="499"/>
      <c r="M1324" s="499"/>
      <c r="N1324" s="499">
        <v>13200</v>
      </c>
      <c r="O1324" s="499">
        <v>1056</v>
      </c>
      <c r="P1324" s="499">
        <v>14256</v>
      </c>
      <c r="Q1324" s="499"/>
      <c r="R1324" s="501"/>
      <c r="S1324" s="502"/>
      <c r="T1324" s="499"/>
      <c r="U1324" s="499">
        <v>14256</v>
      </c>
      <c r="V1324" s="499"/>
      <c r="W1324" s="501"/>
      <c r="X1324" s="501"/>
      <c r="Y1324" s="501"/>
      <c r="Z1324" s="501"/>
      <c r="AA1324" s="501"/>
      <c r="AB1324" s="503"/>
    </row>
    <row r="1325" spans="1:28" ht="35.1" customHeight="1">
      <c r="A1325" s="498">
        <v>1321</v>
      </c>
      <c r="B1325" s="504" t="s">
        <v>11098</v>
      </c>
      <c r="C1325" s="504" t="s">
        <v>11684</v>
      </c>
      <c r="D1325" s="499">
        <v>1</v>
      </c>
      <c r="E1325" s="499">
        <v>60</v>
      </c>
      <c r="F1325" s="499">
        <v>60</v>
      </c>
      <c r="G1325" s="499">
        <v>18000</v>
      </c>
      <c r="H1325" s="499"/>
      <c r="I1325" s="499"/>
      <c r="J1325" s="499">
        <v>18000</v>
      </c>
      <c r="K1325" s="499">
        <v>18000</v>
      </c>
      <c r="L1325" s="499"/>
      <c r="M1325" s="499"/>
      <c r="N1325" s="499">
        <v>18000</v>
      </c>
      <c r="O1325" s="499">
        <v>1440</v>
      </c>
      <c r="P1325" s="499">
        <v>19440</v>
      </c>
      <c r="Q1325" s="499"/>
      <c r="R1325" s="501"/>
      <c r="S1325" s="502"/>
      <c r="T1325" s="499"/>
      <c r="U1325" s="499">
        <v>19440</v>
      </c>
      <c r="V1325" s="499"/>
      <c r="W1325" s="501"/>
      <c r="X1325" s="501"/>
      <c r="Y1325" s="501"/>
      <c r="Z1325" s="501"/>
      <c r="AA1325" s="501"/>
      <c r="AB1325" s="503"/>
    </row>
    <row r="1326" spans="1:28" ht="35.1" customHeight="1">
      <c r="A1326" s="498">
        <v>1322</v>
      </c>
      <c r="B1326" s="504" t="s">
        <v>10740</v>
      </c>
      <c r="C1326" s="504" t="s">
        <v>10741</v>
      </c>
      <c r="D1326" s="499">
        <v>38</v>
      </c>
      <c r="E1326" s="499">
        <v>3227</v>
      </c>
      <c r="F1326" s="499">
        <v>3227</v>
      </c>
      <c r="G1326" s="499">
        <v>695100</v>
      </c>
      <c r="H1326" s="499"/>
      <c r="I1326" s="499"/>
      <c r="J1326" s="499">
        <v>695100</v>
      </c>
      <c r="K1326" s="499">
        <v>695100</v>
      </c>
      <c r="L1326" s="499"/>
      <c r="M1326" s="499"/>
      <c r="N1326" s="499">
        <v>695100</v>
      </c>
      <c r="O1326" s="499">
        <v>55608</v>
      </c>
      <c r="P1326" s="499">
        <v>750708</v>
      </c>
      <c r="Q1326" s="499"/>
      <c r="R1326" s="501"/>
      <c r="S1326" s="502"/>
      <c r="T1326" s="499"/>
      <c r="U1326" s="499"/>
      <c r="V1326" s="499">
        <v>750708</v>
      </c>
      <c r="W1326" s="501"/>
      <c r="X1326" s="501"/>
      <c r="Y1326" s="501"/>
      <c r="Z1326" s="501"/>
      <c r="AA1326" s="501"/>
      <c r="AB1326" s="503"/>
    </row>
    <row r="1327" spans="1:28" ht="35.1" customHeight="1">
      <c r="A1327" s="498">
        <v>1323</v>
      </c>
      <c r="B1327" s="504" t="s">
        <v>10742</v>
      </c>
      <c r="C1327" s="504" t="s">
        <v>11685</v>
      </c>
      <c r="D1327" s="499">
        <v>1</v>
      </c>
      <c r="E1327" s="499">
        <v>555</v>
      </c>
      <c r="F1327" s="499">
        <v>555</v>
      </c>
      <c r="G1327" s="499">
        <v>42000</v>
      </c>
      <c r="H1327" s="499"/>
      <c r="I1327" s="499"/>
      <c r="J1327" s="499">
        <v>42000</v>
      </c>
      <c r="K1327" s="499">
        <v>42000</v>
      </c>
      <c r="L1327" s="499"/>
      <c r="M1327" s="499"/>
      <c r="N1327" s="499">
        <v>42000</v>
      </c>
      <c r="O1327" s="499">
        <v>3360</v>
      </c>
      <c r="P1327" s="499">
        <v>45360</v>
      </c>
      <c r="Q1327" s="499"/>
      <c r="R1327" s="501"/>
      <c r="S1327" s="502"/>
      <c r="T1327" s="499"/>
      <c r="U1327" s="499">
        <v>45360</v>
      </c>
      <c r="V1327" s="499"/>
      <c r="W1327" s="501"/>
      <c r="X1327" s="501"/>
      <c r="Y1327" s="501"/>
      <c r="Z1327" s="501"/>
      <c r="AA1327" s="501"/>
      <c r="AB1327" s="503"/>
    </row>
    <row r="1328" spans="1:28" ht="35.1" customHeight="1">
      <c r="A1328" s="498">
        <v>1324</v>
      </c>
      <c r="B1328" s="504" t="s">
        <v>10742</v>
      </c>
      <c r="C1328" s="504" t="s">
        <v>11686</v>
      </c>
      <c r="D1328" s="499">
        <v>6</v>
      </c>
      <c r="E1328" s="499">
        <v>1895</v>
      </c>
      <c r="F1328" s="499">
        <v>1895</v>
      </c>
      <c r="G1328" s="499">
        <v>137600</v>
      </c>
      <c r="H1328" s="499"/>
      <c r="I1328" s="499"/>
      <c r="J1328" s="499">
        <v>137600</v>
      </c>
      <c r="K1328" s="499">
        <v>137600</v>
      </c>
      <c r="L1328" s="499"/>
      <c r="M1328" s="499"/>
      <c r="N1328" s="499">
        <v>137600</v>
      </c>
      <c r="O1328" s="499">
        <v>11008</v>
      </c>
      <c r="P1328" s="499">
        <v>148608</v>
      </c>
      <c r="Q1328" s="499"/>
      <c r="R1328" s="501"/>
      <c r="S1328" s="502"/>
      <c r="T1328" s="499"/>
      <c r="U1328" s="499">
        <v>148608</v>
      </c>
      <c r="V1328" s="499"/>
      <c r="W1328" s="501"/>
      <c r="X1328" s="501"/>
      <c r="Y1328" s="501"/>
      <c r="Z1328" s="501"/>
      <c r="AA1328" s="501"/>
      <c r="AB1328" s="503"/>
    </row>
    <row r="1329" spans="1:28" ht="35.1" customHeight="1">
      <c r="A1329" s="498">
        <v>1325</v>
      </c>
      <c r="B1329" s="504" t="s">
        <v>10742</v>
      </c>
      <c r="C1329" s="504" t="s">
        <v>11687</v>
      </c>
      <c r="D1329" s="499">
        <v>1</v>
      </c>
      <c r="E1329" s="499">
        <v>91</v>
      </c>
      <c r="F1329" s="499">
        <v>91</v>
      </c>
      <c r="G1329" s="499">
        <v>18900</v>
      </c>
      <c r="H1329" s="499"/>
      <c r="I1329" s="499"/>
      <c r="J1329" s="499">
        <v>18900</v>
      </c>
      <c r="K1329" s="499">
        <v>18900</v>
      </c>
      <c r="L1329" s="499"/>
      <c r="M1329" s="499"/>
      <c r="N1329" s="499">
        <v>18900</v>
      </c>
      <c r="O1329" s="499">
        <v>1512</v>
      </c>
      <c r="P1329" s="499">
        <v>20412</v>
      </c>
      <c r="Q1329" s="499"/>
      <c r="R1329" s="501"/>
      <c r="S1329" s="502"/>
      <c r="T1329" s="499"/>
      <c r="U1329" s="499">
        <v>20412</v>
      </c>
      <c r="V1329" s="499"/>
      <c r="W1329" s="501"/>
      <c r="X1329" s="501"/>
      <c r="Y1329" s="501"/>
      <c r="Z1329" s="501"/>
      <c r="AA1329" s="501"/>
      <c r="AB1329" s="503"/>
    </row>
    <row r="1330" spans="1:28" ht="35.1" customHeight="1">
      <c r="A1330" s="498">
        <v>1326</v>
      </c>
      <c r="B1330" s="504" t="s">
        <v>10742</v>
      </c>
      <c r="C1330" s="504" t="s">
        <v>11688</v>
      </c>
      <c r="D1330" s="499">
        <v>1</v>
      </c>
      <c r="E1330" s="499">
        <v>50</v>
      </c>
      <c r="F1330" s="499">
        <v>50</v>
      </c>
      <c r="G1330" s="499">
        <v>13300</v>
      </c>
      <c r="H1330" s="499"/>
      <c r="I1330" s="499"/>
      <c r="J1330" s="499">
        <v>13300</v>
      </c>
      <c r="K1330" s="499">
        <v>13300</v>
      </c>
      <c r="L1330" s="499"/>
      <c r="M1330" s="499"/>
      <c r="N1330" s="499">
        <v>13300</v>
      </c>
      <c r="O1330" s="499">
        <v>1064</v>
      </c>
      <c r="P1330" s="499">
        <v>14364</v>
      </c>
      <c r="Q1330" s="499"/>
      <c r="R1330" s="501"/>
      <c r="S1330" s="502"/>
      <c r="T1330" s="499"/>
      <c r="U1330" s="499">
        <v>14364</v>
      </c>
      <c r="V1330" s="499"/>
      <c r="W1330" s="501"/>
      <c r="X1330" s="501"/>
      <c r="Y1330" s="501"/>
      <c r="Z1330" s="501"/>
      <c r="AA1330" s="501"/>
      <c r="AB1330" s="503"/>
    </row>
    <row r="1331" spans="1:28" ht="35.1" customHeight="1">
      <c r="A1331" s="498">
        <v>1327</v>
      </c>
      <c r="B1331" s="504" t="s">
        <v>11099</v>
      </c>
      <c r="C1331" s="504" t="s">
        <v>11689</v>
      </c>
      <c r="D1331" s="499">
        <v>3</v>
      </c>
      <c r="E1331" s="499">
        <v>425</v>
      </c>
      <c r="F1331" s="499">
        <v>425</v>
      </c>
      <c r="G1331" s="499">
        <v>76800</v>
      </c>
      <c r="H1331" s="499"/>
      <c r="I1331" s="499"/>
      <c r="J1331" s="499">
        <v>76800</v>
      </c>
      <c r="K1331" s="499">
        <v>76800</v>
      </c>
      <c r="L1331" s="499"/>
      <c r="M1331" s="499"/>
      <c r="N1331" s="499">
        <v>76800</v>
      </c>
      <c r="O1331" s="499">
        <v>6144</v>
      </c>
      <c r="P1331" s="499">
        <v>82944</v>
      </c>
      <c r="Q1331" s="499"/>
      <c r="R1331" s="501"/>
      <c r="S1331" s="502"/>
      <c r="T1331" s="499"/>
      <c r="U1331" s="499">
        <v>82944</v>
      </c>
      <c r="V1331" s="499"/>
      <c r="W1331" s="501"/>
      <c r="X1331" s="501"/>
      <c r="Y1331" s="501"/>
      <c r="Z1331" s="501"/>
      <c r="AA1331" s="501"/>
      <c r="AB1331" s="503"/>
    </row>
    <row r="1332" spans="1:28" ht="35.1" customHeight="1">
      <c r="A1332" s="498">
        <v>1328</v>
      </c>
      <c r="B1332" s="504" t="s">
        <v>10744</v>
      </c>
      <c r="C1332" s="504" t="s">
        <v>10745</v>
      </c>
      <c r="D1332" s="499">
        <v>14</v>
      </c>
      <c r="E1332" s="499">
        <v>525</v>
      </c>
      <c r="F1332" s="499">
        <v>525</v>
      </c>
      <c r="G1332" s="499">
        <v>210600</v>
      </c>
      <c r="H1332" s="499"/>
      <c r="I1332" s="499"/>
      <c r="J1332" s="499">
        <v>210600</v>
      </c>
      <c r="K1332" s="499">
        <v>210600</v>
      </c>
      <c r="L1332" s="499"/>
      <c r="M1332" s="499"/>
      <c r="N1332" s="499">
        <v>210600</v>
      </c>
      <c r="O1332" s="499">
        <v>16848</v>
      </c>
      <c r="P1332" s="499">
        <v>227448</v>
      </c>
      <c r="Q1332" s="499"/>
      <c r="R1332" s="501"/>
      <c r="S1332" s="502"/>
      <c r="T1332" s="499"/>
      <c r="U1332" s="499"/>
      <c r="V1332" s="499">
        <v>227448</v>
      </c>
      <c r="W1332" s="501"/>
      <c r="X1332" s="501"/>
      <c r="Y1332" s="501"/>
      <c r="Z1332" s="501"/>
      <c r="AA1332" s="501"/>
      <c r="AB1332" s="503"/>
    </row>
    <row r="1333" spans="1:28" ht="35.1" customHeight="1">
      <c r="A1333" s="498">
        <v>1329</v>
      </c>
      <c r="B1333" s="504" t="s">
        <v>9789</v>
      </c>
      <c r="C1333" s="504" t="s">
        <v>9808</v>
      </c>
      <c r="D1333" s="499">
        <v>65</v>
      </c>
      <c r="E1333" s="499">
        <v>8770</v>
      </c>
      <c r="F1333" s="499">
        <v>8770</v>
      </c>
      <c r="G1333" s="499">
        <v>1405700</v>
      </c>
      <c r="H1333" s="499"/>
      <c r="I1333" s="499"/>
      <c r="J1333" s="499">
        <v>1405700</v>
      </c>
      <c r="K1333" s="499">
        <v>1059119</v>
      </c>
      <c r="L1333" s="499"/>
      <c r="M1333" s="499"/>
      <c r="N1333" s="499">
        <v>1059119</v>
      </c>
      <c r="O1333" s="499">
        <v>84726</v>
      </c>
      <c r="P1333" s="499">
        <v>1143845</v>
      </c>
      <c r="Q1333" s="499">
        <v>346581</v>
      </c>
      <c r="R1333" s="501"/>
      <c r="S1333" s="502"/>
      <c r="T1333" s="499"/>
      <c r="U1333" s="499"/>
      <c r="V1333" s="499">
        <v>1143845</v>
      </c>
      <c r="W1333" s="501"/>
      <c r="X1333" s="501"/>
      <c r="Y1333" s="501"/>
      <c r="Z1333" s="501"/>
      <c r="AA1333" s="501"/>
      <c r="AB1333" s="503"/>
    </row>
    <row r="1334" spans="1:28" ht="35.1" customHeight="1">
      <c r="A1334" s="498">
        <v>1330</v>
      </c>
      <c r="B1334" s="504" t="s">
        <v>9789</v>
      </c>
      <c r="C1334" s="504" t="s">
        <v>11690</v>
      </c>
      <c r="D1334" s="499">
        <v>3</v>
      </c>
      <c r="E1334" s="499">
        <v>110</v>
      </c>
      <c r="F1334" s="499">
        <v>110</v>
      </c>
      <c r="G1334" s="499">
        <v>39600</v>
      </c>
      <c r="H1334" s="499"/>
      <c r="I1334" s="499"/>
      <c r="J1334" s="499">
        <v>39600</v>
      </c>
      <c r="K1334" s="499">
        <v>25026</v>
      </c>
      <c r="L1334" s="499"/>
      <c r="M1334" s="499"/>
      <c r="N1334" s="499">
        <v>25026</v>
      </c>
      <c r="O1334" s="499">
        <v>2001</v>
      </c>
      <c r="P1334" s="499">
        <v>27027</v>
      </c>
      <c r="Q1334" s="499">
        <v>14574</v>
      </c>
      <c r="R1334" s="501"/>
      <c r="S1334" s="502"/>
      <c r="T1334" s="499"/>
      <c r="U1334" s="499"/>
      <c r="V1334" s="499">
        <v>27027</v>
      </c>
      <c r="W1334" s="501"/>
      <c r="X1334" s="501"/>
      <c r="Y1334" s="501"/>
      <c r="Z1334" s="501"/>
      <c r="AA1334" s="501"/>
      <c r="AB1334" s="503"/>
    </row>
    <row r="1335" spans="1:28" ht="35.1" customHeight="1">
      <c r="A1335" s="498">
        <v>1331</v>
      </c>
      <c r="B1335" s="504" t="s">
        <v>9789</v>
      </c>
      <c r="C1335" s="504" t="s">
        <v>11691</v>
      </c>
      <c r="D1335" s="499">
        <v>3</v>
      </c>
      <c r="E1335" s="499">
        <v>640</v>
      </c>
      <c r="F1335" s="499">
        <v>640</v>
      </c>
      <c r="G1335" s="499">
        <v>163200</v>
      </c>
      <c r="H1335" s="499"/>
      <c r="I1335" s="499"/>
      <c r="J1335" s="499">
        <v>163200</v>
      </c>
      <c r="K1335" s="499">
        <v>156044</v>
      </c>
      <c r="L1335" s="499"/>
      <c r="M1335" s="499"/>
      <c r="N1335" s="499">
        <v>156044</v>
      </c>
      <c r="O1335" s="499">
        <v>12484</v>
      </c>
      <c r="P1335" s="499">
        <v>168528</v>
      </c>
      <c r="Q1335" s="499">
        <v>7156</v>
      </c>
      <c r="R1335" s="501"/>
      <c r="S1335" s="502"/>
      <c r="T1335" s="499"/>
      <c r="U1335" s="499"/>
      <c r="V1335" s="499">
        <v>168528</v>
      </c>
      <c r="W1335" s="501"/>
      <c r="X1335" s="501"/>
      <c r="Y1335" s="501"/>
      <c r="Z1335" s="501"/>
      <c r="AA1335" s="501"/>
      <c r="AB1335" s="503"/>
    </row>
    <row r="1336" spans="1:28" ht="35.1" customHeight="1">
      <c r="A1336" s="498">
        <v>1332</v>
      </c>
      <c r="B1336" s="504" t="s">
        <v>9789</v>
      </c>
      <c r="C1336" s="504" t="s">
        <v>10746</v>
      </c>
      <c r="D1336" s="499">
        <v>12</v>
      </c>
      <c r="E1336" s="499">
        <v>1370</v>
      </c>
      <c r="F1336" s="499">
        <v>1370</v>
      </c>
      <c r="G1336" s="499">
        <v>221400</v>
      </c>
      <c r="H1336" s="499"/>
      <c r="I1336" s="499"/>
      <c r="J1336" s="499">
        <v>221400</v>
      </c>
      <c r="K1336" s="499">
        <v>128173</v>
      </c>
      <c r="L1336" s="499"/>
      <c r="M1336" s="499"/>
      <c r="N1336" s="499">
        <v>128173</v>
      </c>
      <c r="O1336" s="499">
        <v>10253</v>
      </c>
      <c r="P1336" s="499">
        <v>138426</v>
      </c>
      <c r="Q1336" s="499">
        <v>93227</v>
      </c>
      <c r="R1336" s="501"/>
      <c r="S1336" s="502"/>
      <c r="T1336" s="499"/>
      <c r="U1336" s="499"/>
      <c r="V1336" s="499">
        <v>138426</v>
      </c>
      <c r="W1336" s="501"/>
      <c r="X1336" s="501"/>
      <c r="Y1336" s="501"/>
      <c r="Z1336" s="501"/>
      <c r="AA1336" s="501"/>
      <c r="AB1336" s="503"/>
    </row>
    <row r="1337" spans="1:28" ht="35.1" customHeight="1">
      <c r="A1337" s="498">
        <v>1333</v>
      </c>
      <c r="B1337" s="504" t="s">
        <v>11100</v>
      </c>
      <c r="C1337" s="504" t="s">
        <v>11692</v>
      </c>
      <c r="D1337" s="499">
        <v>1</v>
      </c>
      <c r="E1337" s="499">
        <v>30</v>
      </c>
      <c r="F1337" s="499">
        <v>30</v>
      </c>
      <c r="G1337" s="499">
        <v>13200</v>
      </c>
      <c r="H1337" s="499"/>
      <c r="I1337" s="499"/>
      <c r="J1337" s="499">
        <v>13200</v>
      </c>
      <c r="K1337" s="499">
        <v>11713</v>
      </c>
      <c r="L1337" s="499"/>
      <c r="M1337" s="499"/>
      <c r="N1337" s="499">
        <v>11713</v>
      </c>
      <c r="O1337" s="499">
        <v>937</v>
      </c>
      <c r="P1337" s="499">
        <v>12650</v>
      </c>
      <c r="Q1337" s="499">
        <v>1487</v>
      </c>
      <c r="R1337" s="501"/>
      <c r="S1337" s="502"/>
      <c r="T1337" s="499"/>
      <c r="U1337" s="499">
        <v>12650</v>
      </c>
      <c r="V1337" s="499"/>
      <c r="W1337" s="501"/>
      <c r="X1337" s="501"/>
      <c r="Y1337" s="501"/>
      <c r="Z1337" s="501"/>
      <c r="AA1337" s="501"/>
      <c r="AB1337" s="503"/>
    </row>
    <row r="1338" spans="1:28" ht="35.1" customHeight="1">
      <c r="A1338" s="498">
        <v>1334</v>
      </c>
      <c r="B1338" s="504" t="s">
        <v>1084</v>
      </c>
      <c r="C1338" s="504" t="s">
        <v>1085</v>
      </c>
      <c r="D1338" s="499">
        <v>72</v>
      </c>
      <c r="E1338" s="499">
        <v>2910</v>
      </c>
      <c r="F1338" s="499">
        <v>2910</v>
      </c>
      <c r="G1338" s="499">
        <v>700655</v>
      </c>
      <c r="H1338" s="499"/>
      <c r="I1338" s="499"/>
      <c r="J1338" s="499">
        <v>700655</v>
      </c>
      <c r="K1338" s="499">
        <v>700655</v>
      </c>
      <c r="L1338" s="499"/>
      <c r="M1338" s="499"/>
      <c r="N1338" s="499">
        <v>700655</v>
      </c>
      <c r="O1338" s="499">
        <v>56044</v>
      </c>
      <c r="P1338" s="499">
        <v>756699</v>
      </c>
      <c r="Q1338" s="499"/>
      <c r="R1338" s="501"/>
      <c r="S1338" s="502"/>
      <c r="T1338" s="499"/>
      <c r="U1338" s="499"/>
      <c r="V1338" s="499">
        <v>756699</v>
      </c>
      <c r="W1338" s="501"/>
      <c r="X1338" s="501"/>
      <c r="Y1338" s="501"/>
      <c r="Z1338" s="501"/>
      <c r="AA1338" s="501"/>
      <c r="AB1338" s="503"/>
    </row>
    <row r="1339" spans="1:28" ht="35.1" customHeight="1">
      <c r="A1339" s="498">
        <v>1335</v>
      </c>
      <c r="B1339" s="504" t="s">
        <v>1030</v>
      </c>
      <c r="C1339" s="504" t="s">
        <v>1031</v>
      </c>
      <c r="D1339" s="499">
        <v>149</v>
      </c>
      <c r="E1339" s="499">
        <v>28085</v>
      </c>
      <c r="F1339" s="499">
        <v>28085</v>
      </c>
      <c r="G1339" s="499">
        <v>3140200</v>
      </c>
      <c r="H1339" s="499"/>
      <c r="I1339" s="499"/>
      <c r="J1339" s="499">
        <v>3140200</v>
      </c>
      <c r="K1339" s="499">
        <v>3140200</v>
      </c>
      <c r="L1339" s="499"/>
      <c r="M1339" s="499"/>
      <c r="N1339" s="499">
        <v>3140200</v>
      </c>
      <c r="O1339" s="499">
        <v>251216</v>
      </c>
      <c r="P1339" s="499">
        <v>3391416</v>
      </c>
      <c r="Q1339" s="499"/>
      <c r="R1339" s="501"/>
      <c r="S1339" s="502"/>
      <c r="T1339" s="499"/>
      <c r="U1339" s="499"/>
      <c r="V1339" s="499">
        <v>3391416</v>
      </c>
      <c r="W1339" s="501"/>
      <c r="X1339" s="501"/>
      <c r="Y1339" s="501"/>
      <c r="Z1339" s="501"/>
      <c r="AA1339" s="501"/>
      <c r="AB1339" s="503"/>
    </row>
    <row r="1340" spans="1:28" ht="35.1" customHeight="1">
      <c r="A1340" s="498">
        <v>1336</v>
      </c>
      <c r="B1340" s="504" t="s">
        <v>5777</v>
      </c>
      <c r="C1340" s="504" t="s">
        <v>5778</v>
      </c>
      <c r="D1340" s="499">
        <v>66</v>
      </c>
      <c r="E1340" s="499">
        <v>6259</v>
      </c>
      <c r="F1340" s="499">
        <v>6259</v>
      </c>
      <c r="G1340" s="499">
        <v>1076100</v>
      </c>
      <c r="H1340" s="499"/>
      <c r="I1340" s="499"/>
      <c r="J1340" s="499">
        <v>1076100</v>
      </c>
      <c r="K1340" s="499">
        <v>1076100</v>
      </c>
      <c r="L1340" s="499"/>
      <c r="M1340" s="499"/>
      <c r="N1340" s="499">
        <v>1076100</v>
      </c>
      <c r="O1340" s="499">
        <v>86088</v>
      </c>
      <c r="P1340" s="499">
        <v>1162188</v>
      </c>
      <c r="Q1340" s="499"/>
      <c r="R1340" s="501"/>
      <c r="S1340" s="502"/>
      <c r="T1340" s="499"/>
      <c r="U1340" s="499"/>
      <c r="V1340" s="499">
        <v>1162188</v>
      </c>
      <c r="W1340" s="501"/>
      <c r="X1340" s="501"/>
      <c r="Y1340" s="501"/>
      <c r="Z1340" s="501"/>
      <c r="AA1340" s="501"/>
      <c r="AB1340" s="503"/>
    </row>
    <row r="1341" spans="1:28" ht="35.1" customHeight="1">
      <c r="A1341" s="498">
        <v>1337</v>
      </c>
      <c r="B1341" s="504" t="s">
        <v>5801</v>
      </c>
      <c r="C1341" s="504" t="s">
        <v>11693</v>
      </c>
      <c r="D1341" s="499">
        <v>1</v>
      </c>
      <c r="E1341" s="499">
        <v>40</v>
      </c>
      <c r="F1341" s="499">
        <v>40</v>
      </c>
      <c r="G1341" s="499">
        <v>8775</v>
      </c>
      <c r="H1341" s="499"/>
      <c r="I1341" s="499"/>
      <c r="J1341" s="499">
        <v>8775</v>
      </c>
      <c r="K1341" s="499">
        <v>8775</v>
      </c>
      <c r="L1341" s="499"/>
      <c r="M1341" s="499"/>
      <c r="N1341" s="499">
        <v>8775</v>
      </c>
      <c r="O1341" s="499">
        <v>702</v>
      </c>
      <c r="P1341" s="499">
        <v>9477</v>
      </c>
      <c r="Q1341" s="499"/>
      <c r="R1341" s="501"/>
      <c r="S1341" s="502"/>
      <c r="T1341" s="499"/>
      <c r="U1341" s="499"/>
      <c r="V1341" s="499">
        <v>9477</v>
      </c>
      <c r="W1341" s="501"/>
      <c r="X1341" s="501"/>
      <c r="Y1341" s="501"/>
      <c r="Z1341" s="501"/>
      <c r="AA1341" s="501"/>
      <c r="AB1341" s="503"/>
    </row>
    <row r="1342" spans="1:28" ht="35.1" customHeight="1">
      <c r="A1342" s="498">
        <v>1338</v>
      </c>
      <c r="B1342" s="504" t="s">
        <v>5801</v>
      </c>
      <c r="C1342" s="504" t="s">
        <v>5802</v>
      </c>
      <c r="D1342" s="499">
        <v>4</v>
      </c>
      <c r="E1342" s="499">
        <v>3483</v>
      </c>
      <c r="F1342" s="499">
        <v>3483</v>
      </c>
      <c r="G1342" s="499">
        <v>93831</v>
      </c>
      <c r="H1342" s="499"/>
      <c r="I1342" s="499"/>
      <c r="J1342" s="499">
        <v>93831</v>
      </c>
      <c r="K1342" s="499">
        <v>93831</v>
      </c>
      <c r="L1342" s="499"/>
      <c r="M1342" s="499"/>
      <c r="N1342" s="499">
        <v>93831</v>
      </c>
      <c r="O1342" s="499">
        <v>7506</v>
      </c>
      <c r="P1342" s="499">
        <v>101337</v>
      </c>
      <c r="Q1342" s="499"/>
      <c r="R1342" s="501"/>
      <c r="S1342" s="502"/>
      <c r="T1342" s="499"/>
      <c r="U1342" s="499"/>
      <c r="V1342" s="499">
        <v>101337</v>
      </c>
      <c r="W1342" s="501"/>
      <c r="X1342" s="501"/>
      <c r="Y1342" s="501"/>
      <c r="Z1342" s="501"/>
      <c r="AA1342" s="501"/>
      <c r="AB1342" s="503"/>
    </row>
    <row r="1343" spans="1:28" ht="35.1" customHeight="1">
      <c r="A1343" s="498">
        <v>1339</v>
      </c>
      <c r="B1343" s="504" t="s">
        <v>5661</v>
      </c>
      <c r="C1343" s="504" t="s">
        <v>10147</v>
      </c>
      <c r="D1343" s="499">
        <v>109</v>
      </c>
      <c r="E1343" s="499">
        <v>4562</v>
      </c>
      <c r="F1343" s="499">
        <v>4562</v>
      </c>
      <c r="G1343" s="499">
        <v>1342000</v>
      </c>
      <c r="H1343" s="499">
        <v>153890</v>
      </c>
      <c r="I1343" s="499"/>
      <c r="J1343" s="499">
        <v>1495890</v>
      </c>
      <c r="K1343" s="499">
        <v>1342000</v>
      </c>
      <c r="L1343" s="499">
        <v>153890</v>
      </c>
      <c r="M1343" s="499"/>
      <c r="N1343" s="499">
        <v>1495890</v>
      </c>
      <c r="O1343" s="499">
        <v>119670</v>
      </c>
      <c r="P1343" s="499">
        <v>1615560</v>
      </c>
      <c r="Q1343" s="499"/>
      <c r="R1343" s="501"/>
      <c r="S1343" s="502"/>
      <c r="T1343" s="499"/>
      <c r="U1343" s="499"/>
      <c r="V1343" s="499">
        <v>1615560</v>
      </c>
      <c r="W1343" s="501"/>
      <c r="X1343" s="501"/>
      <c r="Y1343" s="501"/>
      <c r="Z1343" s="501"/>
      <c r="AA1343" s="501"/>
      <c r="AB1343" s="503"/>
    </row>
    <row r="1344" spans="1:28" ht="35.1" customHeight="1">
      <c r="A1344" s="498">
        <v>1340</v>
      </c>
      <c r="B1344" s="504" t="s">
        <v>5995</v>
      </c>
      <c r="C1344" s="504" t="s">
        <v>5996</v>
      </c>
      <c r="D1344" s="499">
        <v>548</v>
      </c>
      <c r="E1344" s="499">
        <v>16453</v>
      </c>
      <c r="F1344" s="499">
        <v>16453</v>
      </c>
      <c r="G1344" s="499">
        <v>4874720</v>
      </c>
      <c r="H1344" s="499">
        <v>1454545</v>
      </c>
      <c r="I1344" s="499"/>
      <c r="J1344" s="499">
        <v>6329265</v>
      </c>
      <c r="K1344" s="499">
        <v>4874720</v>
      </c>
      <c r="L1344" s="499">
        <v>1454545</v>
      </c>
      <c r="M1344" s="499"/>
      <c r="N1344" s="499">
        <v>6329265</v>
      </c>
      <c r="O1344" s="499">
        <v>506192</v>
      </c>
      <c r="P1344" s="499">
        <v>6835457</v>
      </c>
      <c r="Q1344" s="499"/>
      <c r="R1344" s="501"/>
      <c r="S1344" s="502"/>
      <c r="T1344" s="499">
        <v>23000</v>
      </c>
      <c r="U1344" s="499"/>
      <c r="V1344" s="499">
        <v>6835457</v>
      </c>
      <c r="W1344" s="501"/>
      <c r="X1344" s="501"/>
      <c r="Y1344" s="501"/>
      <c r="Z1344" s="501"/>
      <c r="AA1344" s="501"/>
      <c r="AB1344" s="503"/>
    </row>
    <row r="1345" spans="1:28" ht="35.1" customHeight="1">
      <c r="A1345" s="498">
        <v>1341</v>
      </c>
      <c r="B1345" s="504" t="s">
        <v>6010</v>
      </c>
      <c r="C1345" s="504" t="s">
        <v>6011</v>
      </c>
      <c r="D1345" s="499">
        <v>87</v>
      </c>
      <c r="E1345" s="499">
        <v>1463</v>
      </c>
      <c r="F1345" s="499">
        <v>1463</v>
      </c>
      <c r="G1345" s="499">
        <v>740575</v>
      </c>
      <c r="H1345" s="499">
        <v>35000</v>
      </c>
      <c r="I1345" s="499"/>
      <c r="J1345" s="499">
        <v>775575</v>
      </c>
      <c r="K1345" s="499">
        <v>740575</v>
      </c>
      <c r="L1345" s="499">
        <v>35000</v>
      </c>
      <c r="M1345" s="499"/>
      <c r="N1345" s="499">
        <v>775575</v>
      </c>
      <c r="O1345" s="499">
        <v>62016</v>
      </c>
      <c r="P1345" s="499">
        <v>837591</v>
      </c>
      <c r="Q1345" s="499"/>
      <c r="R1345" s="501"/>
      <c r="S1345" s="502"/>
      <c r="T1345" s="499"/>
      <c r="U1345" s="499"/>
      <c r="V1345" s="499">
        <v>837591</v>
      </c>
      <c r="W1345" s="501"/>
      <c r="X1345" s="501"/>
      <c r="Y1345" s="501"/>
      <c r="Z1345" s="501"/>
      <c r="AA1345" s="501"/>
      <c r="AB1345" s="503"/>
    </row>
    <row r="1346" spans="1:28" ht="35.1" customHeight="1">
      <c r="A1346" s="498">
        <v>1342</v>
      </c>
      <c r="B1346" s="504" t="s">
        <v>5724</v>
      </c>
      <c r="C1346" s="504" t="s">
        <v>5725</v>
      </c>
      <c r="D1346" s="499">
        <v>62</v>
      </c>
      <c r="E1346" s="499">
        <v>1460</v>
      </c>
      <c r="F1346" s="499">
        <v>1460</v>
      </c>
      <c r="G1346" s="499">
        <v>673545</v>
      </c>
      <c r="H1346" s="499"/>
      <c r="I1346" s="499"/>
      <c r="J1346" s="499">
        <v>673545</v>
      </c>
      <c r="K1346" s="499">
        <v>673545</v>
      </c>
      <c r="L1346" s="499"/>
      <c r="M1346" s="499"/>
      <c r="N1346" s="499">
        <v>673545</v>
      </c>
      <c r="O1346" s="499">
        <v>53880</v>
      </c>
      <c r="P1346" s="499">
        <v>727425</v>
      </c>
      <c r="Q1346" s="499"/>
      <c r="R1346" s="501"/>
      <c r="S1346" s="502"/>
      <c r="T1346" s="499"/>
      <c r="U1346" s="499"/>
      <c r="V1346" s="499">
        <v>727425</v>
      </c>
      <c r="W1346" s="501"/>
      <c r="X1346" s="501"/>
      <c r="Y1346" s="501"/>
      <c r="Z1346" s="501"/>
      <c r="AA1346" s="501"/>
      <c r="AB1346" s="503"/>
    </row>
    <row r="1347" spans="1:28" ht="35.1" customHeight="1">
      <c r="A1347" s="498">
        <v>1343</v>
      </c>
      <c r="B1347" s="504" t="s">
        <v>6000</v>
      </c>
      <c r="C1347" s="504" t="s">
        <v>11694</v>
      </c>
      <c r="D1347" s="499">
        <v>1</v>
      </c>
      <c r="E1347" s="499">
        <v>50</v>
      </c>
      <c r="F1347" s="499">
        <v>50</v>
      </c>
      <c r="G1347" s="499">
        <v>11400</v>
      </c>
      <c r="H1347" s="499"/>
      <c r="I1347" s="499"/>
      <c r="J1347" s="499">
        <v>11400</v>
      </c>
      <c r="K1347" s="499">
        <v>11400</v>
      </c>
      <c r="L1347" s="499"/>
      <c r="M1347" s="499"/>
      <c r="N1347" s="499">
        <v>11400</v>
      </c>
      <c r="O1347" s="499">
        <v>912</v>
      </c>
      <c r="P1347" s="499">
        <v>12312</v>
      </c>
      <c r="Q1347" s="499"/>
      <c r="R1347" s="501"/>
      <c r="S1347" s="502"/>
      <c r="T1347" s="499"/>
      <c r="U1347" s="499"/>
      <c r="V1347" s="499">
        <v>12312</v>
      </c>
      <c r="W1347" s="501"/>
      <c r="X1347" s="501"/>
      <c r="Y1347" s="501"/>
      <c r="Z1347" s="501"/>
      <c r="AA1347" s="501"/>
      <c r="AB1347" s="503"/>
    </row>
    <row r="1348" spans="1:28" ht="35.1" customHeight="1">
      <c r="A1348" s="498">
        <v>1344</v>
      </c>
      <c r="B1348" s="504" t="s">
        <v>6000</v>
      </c>
      <c r="C1348" s="504" t="s">
        <v>6001</v>
      </c>
      <c r="D1348" s="499">
        <v>133</v>
      </c>
      <c r="E1348" s="499">
        <v>2295</v>
      </c>
      <c r="F1348" s="499">
        <v>2295</v>
      </c>
      <c r="G1348" s="499">
        <v>1079715</v>
      </c>
      <c r="H1348" s="499"/>
      <c r="I1348" s="499"/>
      <c r="J1348" s="499">
        <v>1079715</v>
      </c>
      <c r="K1348" s="499">
        <v>1079715</v>
      </c>
      <c r="L1348" s="499"/>
      <c r="M1348" s="499"/>
      <c r="N1348" s="499">
        <v>1079715</v>
      </c>
      <c r="O1348" s="499">
        <v>86326</v>
      </c>
      <c r="P1348" s="499">
        <v>1166041</v>
      </c>
      <c r="Q1348" s="499"/>
      <c r="R1348" s="501"/>
      <c r="S1348" s="502"/>
      <c r="T1348" s="499"/>
      <c r="U1348" s="499"/>
      <c r="V1348" s="499">
        <v>1166041</v>
      </c>
      <c r="W1348" s="501"/>
      <c r="X1348" s="501"/>
      <c r="Y1348" s="501"/>
      <c r="Z1348" s="501"/>
      <c r="AA1348" s="501"/>
      <c r="AB1348" s="503"/>
    </row>
    <row r="1349" spans="1:28" ht="35.1" customHeight="1">
      <c r="A1349" s="498">
        <v>1345</v>
      </c>
      <c r="B1349" s="504" t="s">
        <v>6000</v>
      </c>
      <c r="C1349" s="504" t="s">
        <v>11695</v>
      </c>
      <c r="D1349" s="499">
        <v>1</v>
      </c>
      <c r="E1349" s="499">
        <v>50</v>
      </c>
      <c r="F1349" s="499">
        <v>50</v>
      </c>
      <c r="G1349" s="499">
        <v>11400</v>
      </c>
      <c r="H1349" s="499"/>
      <c r="I1349" s="499"/>
      <c r="J1349" s="499">
        <v>11400</v>
      </c>
      <c r="K1349" s="499">
        <v>11400</v>
      </c>
      <c r="L1349" s="499"/>
      <c r="M1349" s="499"/>
      <c r="N1349" s="499">
        <v>11400</v>
      </c>
      <c r="O1349" s="499">
        <v>912</v>
      </c>
      <c r="P1349" s="499">
        <v>12312</v>
      </c>
      <c r="Q1349" s="499"/>
      <c r="R1349" s="501"/>
      <c r="S1349" s="502"/>
      <c r="T1349" s="499"/>
      <c r="U1349" s="499"/>
      <c r="V1349" s="499">
        <v>12312</v>
      </c>
      <c r="W1349" s="501"/>
      <c r="X1349" s="501"/>
      <c r="Y1349" s="501"/>
      <c r="Z1349" s="501"/>
      <c r="AA1349" s="501"/>
      <c r="AB1349" s="503"/>
    </row>
    <row r="1350" spans="1:28" ht="35.1" customHeight="1">
      <c r="A1350" s="498">
        <v>1346</v>
      </c>
      <c r="B1350" s="504" t="s">
        <v>6000</v>
      </c>
      <c r="C1350" s="504" t="s">
        <v>11696</v>
      </c>
      <c r="D1350" s="499">
        <v>1</v>
      </c>
      <c r="E1350" s="499">
        <v>50</v>
      </c>
      <c r="F1350" s="499">
        <v>50</v>
      </c>
      <c r="G1350" s="499">
        <v>11400</v>
      </c>
      <c r="H1350" s="499"/>
      <c r="I1350" s="499"/>
      <c r="J1350" s="499">
        <v>11400</v>
      </c>
      <c r="K1350" s="499">
        <v>11400</v>
      </c>
      <c r="L1350" s="499"/>
      <c r="M1350" s="499"/>
      <c r="N1350" s="499">
        <v>11400</v>
      </c>
      <c r="O1350" s="499">
        <v>912</v>
      </c>
      <c r="P1350" s="499">
        <v>12312</v>
      </c>
      <c r="Q1350" s="499"/>
      <c r="R1350" s="501"/>
      <c r="S1350" s="502"/>
      <c r="T1350" s="499"/>
      <c r="U1350" s="499"/>
      <c r="V1350" s="499">
        <v>12312</v>
      </c>
      <c r="W1350" s="501"/>
      <c r="X1350" s="501"/>
      <c r="Y1350" s="501"/>
      <c r="Z1350" s="501"/>
      <c r="AA1350" s="501"/>
      <c r="AB1350" s="503"/>
    </row>
    <row r="1351" spans="1:28" ht="35.1" customHeight="1">
      <c r="A1351" s="498">
        <v>1347</v>
      </c>
      <c r="B1351" s="504" t="s">
        <v>6000</v>
      </c>
      <c r="C1351" s="504" t="s">
        <v>11697</v>
      </c>
      <c r="D1351" s="499">
        <v>1</v>
      </c>
      <c r="E1351" s="499">
        <v>50</v>
      </c>
      <c r="F1351" s="499">
        <v>50</v>
      </c>
      <c r="G1351" s="499">
        <v>11400</v>
      </c>
      <c r="H1351" s="499"/>
      <c r="I1351" s="499"/>
      <c r="J1351" s="499">
        <v>11400</v>
      </c>
      <c r="K1351" s="499">
        <v>11400</v>
      </c>
      <c r="L1351" s="499"/>
      <c r="M1351" s="499"/>
      <c r="N1351" s="499">
        <v>11400</v>
      </c>
      <c r="O1351" s="499">
        <v>912</v>
      </c>
      <c r="P1351" s="499">
        <v>12312</v>
      </c>
      <c r="Q1351" s="499"/>
      <c r="R1351" s="501"/>
      <c r="S1351" s="502"/>
      <c r="T1351" s="499"/>
      <c r="U1351" s="499"/>
      <c r="V1351" s="499">
        <v>12312</v>
      </c>
      <c r="W1351" s="501"/>
      <c r="X1351" s="501"/>
      <c r="Y1351" s="501"/>
      <c r="Z1351" s="501"/>
      <c r="AA1351" s="501"/>
      <c r="AB1351" s="503"/>
    </row>
    <row r="1352" spans="1:28" ht="35.1" customHeight="1">
      <c r="A1352" s="498">
        <v>1348</v>
      </c>
      <c r="B1352" s="504" t="s">
        <v>6019</v>
      </c>
      <c r="C1352" s="504" t="s">
        <v>6020</v>
      </c>
      <c r="D1352" s="499">
        <v>1</v>
      </c>
      <c r="E1352" s="499">
        <v>63</v>
      </c>
      <c r="F1352" s="499">
        <v>63</v>
      </c>
      <c r="G1352" s="499">
        <v>8190</v>
      </c>
      <c r="H1352" s="499"/>
      <c r="I1352" s="499"/>
      <c r="J1352" s="499">
        <v>8190</v>
      </c>
      <c r="K1352" s="499">
        <v>8190</v>
      </c>
      <c r="L1352" s="499"/>
      <c r="M1352" s="499"/>
      <c r="N1352" s="499">
        <v>8190</v>
      </c>
      <c r="O1352" s="499">
        <v>655</v>
      </c>
      <c r="P1352" s="499">
        <v>8845</v>
      </c>
      <c r="Q1352" s="499"/>
      <c r="R1352" s="501"/>
      <c r="S1352" s="502"/>
      <c r="T1352" s="499"/>
      <c r="U1352" s="499"/>
      <c r="V1352" s="499">
        <v>8845</v>
      </c>
      <c r="W1352" s="501"/>
      <c r="X1352" s="501"/>
      <c r="Y1352" s="501"/>
      <c r="Z1352" s="501"/>
      <c r="AA1352" s="501"/>
      <c r="AB1352" s="503"/>
    </row>
    <row r="1353" spans="1:28" ht="35.1" customHeight="1">
      <c r="A1353" s="498">
        <v>1349</v>
      </c>
      <c r="B1353" s="504" t="s">
        <v>5716</v>
      </c>
      <c r="C1353" s="504" t="s">
        <v>5717</v>
      </c>
      <c r="D1353" s="499">
        <v>60</v>
      </c>
      <c r="E1353" s="499">
        <v>1241</v>
      </c>
      <c r="F1353" s="499">
        <v>1241</v>
      </c>
      <c r="G1353" s="499">
        <v>511290</v>
      </c>
      <c r="H1353" s="499"/>
      <c r="I1353" s="499"/>
      <c r="J1353" s="499">
        <v>511290</v>
      </c>
      <c r="K1353" s="499">
        <v>511290</v>
      </c>
      <c r="L1353" s="499"/>
      <c r="M1353" s="499"/>
      <c r="N1353" s="499">
        <v>511290</v>
      </c>
      <c r="O1353" s="499">
        <v>40882</v>
      </c>
      <c r="P1353" s="499">
        <v>552172</v>
      </c>
      <c r="Q1353" s="499"/>
      <c r="R1353" s="501"/>
      <c r="S1353" s="502"/>
      <c r="T1353" s="499"/>
      <c r="U1353" s="499"/>
      <c r="V1353" s="499">
        <v>552172</v>
      </c>
      <c r="W1353" s="501"/>
      <c r="X1353" s="501"/>
      <c r="Y1353" s="501"/>
      <c r="Z1353" s="501"/>
      <c r="AA1353" s="501"/>
      <c r="AB1353" s="503"/>
    </row>
    <row r="1354" spans="1:28" ht="35.1" customHeight="1">
      <c r="A1354" s="498">
        <v>1350</v>
      </c>
      <c r="B1354" s="504" t="s">
        <v>5950</v>
      </c>
      <c r="C1354" s="504" t="s">
        <v>5951</v>
      </c>
      <c r="D1354" s="499">
        <v>75</v>
      </c>
      <c r="E1354" s="499">
        <v>2312</v>
      </c>
      <c r="F1354" s="499">
        <v>2312</v>
      </c>
      <c r="G1354" s="499">
        <v>607980</v>
      </c>
      <c r="H1354" s="499"/>
      <c r="I1354" s="499"/>
      <c r="J1354" s="499">
        <v>607980</v>
      </c>
      <c r="K1354" s="499">
        <v>607980</v>
      </c>
      <c r="L1354" s="499"/>
      <c r="M1354" s="499"/>
      <c r="N1354" s="499">
        <v>607980</v>
      </c>
      <c r="O1354" s="499">
        <v>48611</v>
      </c>
      <c r="P1354" s="499">
        <v>656591</v>
      </c>
      <c r="Q1354" s="499"/>
      <c r="R1354" s="501"/>
      <c r="S1354" s="502"/>
      <c r="T1354" s="499"/>
      <c r="U1354" s="499"/>
      <c r="V1354" s="499">
        <v>656591</v>
      </c>
      <c r="W1354" s="501"/>
      <c r="X1354" s="501"/>
      <c r="Y1354" s="501"/>
      <c r="Z1354" s="501"/>
      <c r="AA1354" s="501"/>
      <c r="AB1354" s="503"/>
    </row>
    <row r="1355" spans="1:28" ht="35.1" customHeight="1">
      <c r="A1355" s="498">
        <v>1351</v>
      </c>
      <c r="B1355" s="504" t="s">
        <v>5918</v>
      </c>
      <c r="C1355" s="504" t="s">
        <v>5919</v>
      </c>
      <c r="D1355" s="499">
        <v>1</v>
      </c>
      <c r="E1355" s="499">
        <v>150</v>
      </c>
      <c r="F1355" s="499">
        <v>150</v>
      </c>
      <c r="G1355" s="499">
        <v>21000</v>
      </c>
      <c r="H1355" s="499"/>
      <c r="I1355" s="499"/>
      <c r="J1355" s="499">
        <v>21000</v>
      </c>
      <c r="K1355" s="499">
        <v>21000</v>
      </c>
      <c r="L1355" s="499"/>
      <c r="M1355" s="499"/>
      <c r="N1355" s="499">
        <v>21000</v>
      </c>
      <c r="O1355" s="499">
        <v>1680</v>
      </c>
      <c r="P1355" s="499">
        <v>22680</v>
      </c>
      <c r="Q1355" s="499"/>
      <c r="R1355" s="501"/>
      <c r="S1355" s="502"/>
      <c r="T1355" s="499"/>
      <c r="U1355" s="499"/>
      <c r="V1355" s="499">
        <v>22680</v>
      </c>
      <c r="W1355" s="501"/>
      <c r="X1355" s="501"/>
      <c r="Y1355" s="501"/>
      <c r="Z1355" s="501"/>
      <c r="AA1355" s="501"/>
      <c r="AB1355" s="503"/>
    </row>
    <row r="1356" spans="1:28" ht="35.1" customHeight="1">
      <c r="A1356" s="498">
        <v>1352</v>
      </c>
      <c r="B1356" s="504" t="s">
        <v>5918</v>
      </c>
      <c r="C1356" s="504" t="s">
        <v>11698</v>
      </c>
      <c r="D1356" s="499">
        <v>1</v>
      </c>
      <c r="E1356" s="499">
        <v>130</v>
      </c>
      <c r="F1356" s="499">
        <v>130</v>
      </c>
      <c r="G1356" s="499">
        <v>12000</v>
      </c>
      <c r="H1356" s="499"/>
      <c r="I1356" s="499"/>
      <c r="J1356" s="499">
        <v>12000</v>
      </c>
      <c r="K1356" s="499">
        <v>12000</v>
      </c>
      <c r="L1356" s="499"/>
      <c r="M1356" s="499"/>
      <c r="N1356" s="499">
        <v>12000</v>
      </c>
      <c r="O1356" s="499">
        <v>960</v>
      </c>
      <c r="P1356" s="499">
        <v>12960</v>
      </c>
      <c r="Q1356" s="499"/>
      <c r="R1356" s="501"/>
      <c r="S1356" s="502"/>
      <c r="T1356" s="499"/>
      <c r="U1356" s="499"/>
      <c r="V1356" s="499">
        <v>12960</v>
      </c>
      <c r="W1356" s="501"/>
      <c r="X1356" s="501"/>
      <c r="Y1356" s="501"/>
      <c r="Z1356" s="501"/>
      <c r="AA1356" s="501"/>
      <c r="AB1356" s="503"/>
    </row>
    <row r="1357" spans="1:28" ht="35.1" customHeight="1">
      <c r="A1357" s="498">
        <v>1353</v>
      </c>
      <c r="B1357" s="504" t="s">
        <v>5486</v>
      </c>
      <c r="C1357" s="504" t="s">
        <v>11699</v>
      </c>
      <c r="D1357" s="499">
        <v>2</v>
      </c>
      <c r="E1357" s="499">
        <v>300</v>
      </c>
      <c r="F1357" s="499">
        <v>300</v>
      </c>
      <c r="G1357" s="499">
        <v>25200</v>
      </c>
      <c r="H1357" s="499"/>
      <c r="I1357" s="499"/>
      <c r="J1357" s="499">
        <v>25200</v>
      </c>
      <c r="K1357" s="499">
        <v>25200</v>
      </c>
      <c r="L1357" s="499"/>
      <c r="M1357" s="499"/>
      <c r="N1357" s="499">
        <v>25200</v>
      </c>
      <c r="O1357" s="499">
        <v>2016</v>
      </c>
      <c r="P1357" s="499">
        <v>27216</v>
      </c>
      <c r="Q1357" s="499"/>
      <c r="R1357" s="501"/>
      <c r="S1357" s="502"/>
      <c r="T1357" s="499"/>
      <c r="U1357" s="499"/>
      <c r="V1357" s="499">
        <v>27216</v>
      </c>
      <c r="W1357" s="501"/>
      <c r="X1357" s="501"/>
      <c r="Y1357" s="501"/>
      <c r="Z1357" s="501"/>
      <c r="AA1357" s="501"/>
      <c r="AB1357" s="503"/>
    </row>
    <row r="1358" spans="1:28" ht="35.1" customHeight="1">
      <c r="A1358" s="498">
        <v>1354</v>
      </c>
      <c r="B1358" s="504" t="s">
        <v>5486</v>
      </c>
      <c r="C1358" s="504" t="s">
        <v>11700</v>
      </c>
      <c r="D1358" s="499">
        <v>41</v>
      </c>
      <c r="E1358" s="499">
        <v>5558</v>
      </c>
      <c r="F1358" s="499">
        <v>5558</v>
      </c>
      <c r="G1358" s="499">
        <v>634900</v>
      </c>
      <c r="H1358" s="499"/>
      <c r="I1358" s="499">
        <v>600000</v>
      </c>
      <c r="J1358" s="499">
        <v>1234900</v>
      </c>
      <c r="K1358" s="499">
        <v>634900</v>
      </c>
      <c r="L1358" s="499"/>
      <c r="M1358" s="499">
        <v>600000</v>
      </c>
      <c r="N1358" s="499">
        <v>1234900</v>
      </c>
      <c r="O1358" s="499">
        <v>98792</v>
      </c>
      <c r="P1358" s="499">
        <v>1333692</v>
      </c>
      <c r="Q1358" s="499"/>
      <c r="R1358" s="501"/>
      <c r="S1358" s="502">
        <v>1443000</v>
      </c>
      <c r="T1358" s="499"/>
      <c r="U1358" s="499"/>
      <c r="V1358" s="499">
        <v>1333692</v>
      </c>
      <c r="W1358" s="501"/>
      <c r="X1358" s="501"/>
      <c r="Y1358" s="501"/>
      <c r="Z1358" s="501"/>
      <c r="AA1358" s="501"/>
      <c r="AB1358" s="503"/>
    </row>
    <row r="1359" spans="1:28" ht="35.1" customHeight="1">
      <c r="A1359" s="498">
        <v>1355</v>
      </c>
      <c r="B1359" s="504" t="s">
        <v>5486</v>
      </c>
      <c r="C1359" s="504" t="s">
        <v>11701</v>
      </c>
      <c r="D1359" s="499">
        <v>3</v>
      </c>
      <c r="E1359" s="499">
        <v>300</v>
      </c>
      <c r="F1359" s="499">
        <v>300</v>
      </c>
      <c r="G1359" s="499">
        <v>41300</v>
      </c>
      <c r="H1359" s="499"/>
      <c r="I1359" s="499">
        <v>45000</v>
      </c>
      <c r="J1359" s="499">
        <v>86300</v>
      </c>
      <c r="K1359" s="499">
        <v>41300</v>
      </c>
      <c r="L1359" s="499"/>
      <c r="M1359" s="499">
        <v>45000</v>
      </c>
      <c r="N1359" s="499">
        <v>86300</v>
      </c>
      <c r="O1359" s="499">
        <v>6904</v>
      </c>
      <c r="P1359" s="499">
        <v>93204</v>
      </c>
      <c r="Q1359" s="499"/>
      <c r="R1359" s="501"/>
      <c r="S1359" s="502">
        <v>98000</v>
      </c>
      <c r="T1359" s="499"/>
      <c r="U1359" s="499"/>
      <c r="V1359" s="499">
        <v>93204</v>
      </c>
      <c r="W1359" s="501"/>
      <c r="X1359" s="501"/>
      <c r="Y1359" s="501"/>
      <c r="Z1359" s="501"/>
      <c r="AA1359" s="501"/>
      <c r="AB1359" s="503"/>
    </row>
    <row r="1360" spans="1:28" ht="35.1" customHeight="1">
      <c r="A1360" s="498">
        <v>1356</v>
      </c>
      <c r="B1360" s="504" t="s">
        <v>5486</v>
      </c>
      <c r="C1360" s="504" t="s">
        <v>5487</v>
      </c>
      <c r="D1360" s="499">
        <v>23</v>
      </c>
      <c r="E1360" s="499">
        <v>21677</v>
      </c>
      <c r="F1360" s="499">
        <v>21677</v>
      </c>
      <c r="G1360" s="499">
        <v>841280</v>
      </c>
      <c r="H1360" s="499">
        <v>4545</v>
      </c>
      <c r="I1360" s="499">
        <v>15000</v>
      </c>
      <c r="J1360" s="499">
        <v>860825</v>
      </c>
      <c r="K1360" s="499">
        <v>841280</v>
      </c>
      <c r="L1360" s="499">
        <v>4545</v>
      </c>
      <c r="M1360" s="499">
        <v>15000</v>
      </c>
      <c r="N1360" s="499">
        <v>860825</v>
      </c>
      <c r="O1360" s="499">
        <v>68866</v>
      </c>
      <c r="P1360" s="499">
        <v>929691</v>
      </c>
      <c r="Q1360" s="499"/>
      <c r="R1360" s="501"/>
      <c r="S1360" s="502">
        <v>38000</v>
      </c>
      <c r="T1360" s="499">
        <v>43000</v>
      </c>
      <c r="U1360" s="499"/>
      <c r="V1360" s="499">
        <v>929691</v>
      </c>
      <c r="W1360" s="501"/>
      <c r="X1360" s="501"/>
      <c r="Y1360" s="501"/>
      <c r="Z1360" s="501"/>
      <c r="AA1360" s="501"/>
      <c r="AB1360" s="503"/>
    </row>
    <row r="1361" spans="1:28" ht="35.1" customHeight="1">
      <c r="A1361" s="498">
        <v>1357</v>
      </c>
      <c r="B1361" s="504" t="s">
        <v>5486</v>
      </c>
      <c r="C1361" s="504" t="s">
        <v>11702</v>
      </c>
      <c r="D1361" s="499">
        <v>1</v>
      </c>
      <c r="E1361" s="499">
        <v>980</v>
      </c>
      <c r="F1361" s="499">
        <v>980</v>
      </c>
      <c r="G1361" s="499">
        <v>19000</v>
      </c>
      <c r="H1361" s="499"/>
      <c r="I1361" s="499"/>
      <c r="J1361" s="499">
        <v>19000</v>
      </c>
      <c r="K1361" s="499">
        <v>19000</v>
      </c>
      <c r="L1361" s="499"/>
      <c r="M1361" s="499"/>
      <c r="N1361" s="499">
        <v>19000</v>
      </c>
      <c r="O1361" s="499">
        <v>1520</v>
      </c>
      <c r="P1361" s="499">
        <v>20520</v>
      </c>
      <c r="Q1361" s="499"/>
      <c r="R1361" s="501"/>
      <c r="S1361" s="502">
        <v>40000</v>
      </c>
      <c r="T1361" s="499"/>
      <c r="U1361" s="499"/>
      <c r="V1361" s="499">
        <v>20520</v>
      </c>
      <c r="W1361" s="501"/>
      <c r="X1361" s="501"/>
      <c r="Y1361" s="501"/>
      <c r="Z1361" s="501"/>
      <c r="AA1361" s="501"/>
      <c r="AB1361" s="503"/>
    </row>
    <row r="1362" spans="1:28" ht="35.1" customHeight="1">
      <c r="A1362" s="498">
        <v>1358</v>
      </c>
      <c r="B1362" s="504" t="s">
        <v>5486</v>
      </c>
      <c r="C1362" s="504" t="s">
        <v>11703</v>
      </c>
      <c r="D1362" s="499">
        <v>2</v>
      </c>
      <c r="E1362" s="499">
        <v>737</v>
      </c>
      <c r="F1362" s="499">
        <v>737</v>
      </c>
      <c r="G1362" s="499">
        <v>61795</v>
      </c>
      <c r="H1362" s="499"/>
      <c r="I1362" s="499"/>
      <c r="J1362" s="499">
        <v>61795</v>
      </c>
      <c r="K1362" s="499">
        <v>61795</v>
      </c>
      <c r="L1362" s="499"/>
      <c r="M1362" s="499"/>
      <c r="N1362" s="499">
        <v>61795</v>
      </c>
      <c r="O1362" s="499">
        <v>4944</v>
      </c>
      <c r="P1362" s="499">
        <v>66739</v>
      </c>
      <c r="Q1362" s="499"/>
      <c r="R1362" s="501"/>
      <c r="S1362" s="502"/>
      <c r="T1362" s="499"/>
      <c r="U1362" s="499"/>
      <c r="V1362" s="499">
        <v>66739</v>
      </c>
      <c r="W1362" s="501"/>
      <c r="X1362" s="501"/>
      <c r="Y1362" s="501"/>
      <c r="Z1362" s="501"/>
      <c r="AA1362" s="501"/>
      <c r="AB1362" s="503"/>
    </row>
    <row r="1363" spans="1:28" ht="35.1" customHeight="1">
      <c r="A1363" s="498">
        <v>1359</v>
      </c>
      <c r="B1363" s="504" t="s">
        <v>5149</v>
      </c>
      <c r="C1363" s="504" t="s">
        <v>5150</v>
      </c>
      <c r="D1363" s="499">
        <v>44</v>
      </c>
      <c r="E1363" s="499">
        <v>24105</v>
      </c>
      <c r="F1363" s="499">
        <v>24105</v>
      </c>
      <c r="G1363" s="499">
        <v>1307000</v>
      </c>
      <c r="H1363" s="499"/>
      <c r="I1363" s="499"/>
      <c r="J1363" s="499">
        <v>1307000</v>
      </c>
      <c r="K1363" s="499">
        <v>1307000</v>
      </c>
      <c r="L1363" s="499"/>
      <c r="M1363" s="499"/>
      <c r="N1363" s="499">
        <v>1307000</v>
      </c>
      <c r="O1363" s="499">
        <v>104560</v>
      </c>
      <c r="P1363" s="499">
        <v>1411560</v>
      </c>
      <c r="Q1363" s="499"/>
      <c r="R1363" s="501"/>
      <c r="S1363" s="502"/>
      <c r="T1363" s="499"/>
      <c r="U1363" s="499"/>
      <c r="V1363" s="499">
        <v>1411560</v>
      </c>
      <c r="W1363" s="501"/>
      <c r="X1363" s="501"/>
      <c r="Y1363" s="501"/>
      <c r="Z1363" s="501"/>
      <c r="AA1363" s="501"/>
      <c r="AB1363" s="503"/>
    </row>
    <row r="1364" spans="1:28" ht="35.1" customHeight="1">
      <c r="A1364" s="498">
        <v>1360</v>
      </c>
      <c r="B1364" s="504" t="s">
        <v>5144</v>
      </c>
      <c r="C1364" s="504" t="s">
        <v>5145</v>
      </c>
      <c r="D1364" s="499">
        <v>11</v>
      </c>
      <c r="E1364" s="499">
        <v>2305</v>
      </c>
      <c r="F1364" s="499">
        <v>2305</v>
      </c>
      <c r="G1364" s="499">
        <v>241615</v>
      </c>
      <c r="H1364" s="499"/>
      <c r="I1364" s="499"/>
      <c r="J1364" s="499">
        <v>241615</v>
      </c>
      <c r="K1364" s="499">
        <v>241615</v>
      </c>
      <c r="L1364" s="499"/>
      <c r="M1364" s="499"/>
      <c r="N1364" s="499">
        <v>241615</v>
      </c>
      <c r="O1364" s="499">
        <v>19329</v>
      </c>
      <c r="P1364" s="499">
        <v>260944</v>
      </c>
      <c r="Q1364" s="499"/>
      <c r="R1364" s="501"/>
      <c r="S1364" s="502"/>
      <c r="T1364" s="499"/>
      <c r="U1364" s="499"/>
      <c r="V1364" s="499">
        <v>260944</v>
      </c>
      <c r="W1364" s="501"/>
      <c r="X1364" s="501"/>
      <c r="Y1364" s="501"/>
      <c r="Z1364" s="501"/>
      <c r="AA1364" s="501"/>
      <c r="AB1364" s="503"/>
    </row>
    <row r="1365" spans="1:28" ht="35.1" customHeight="1">
      <c r="A1365" s="498">
        <v>1361</v>
      </c>
      <c r="B1365" s="504" t="s">
        <v>5158</v>
      </c>
      <c r="C1365" s="504" t="s">
        <v>5159</v>
      </c>
      <c r="D1365" s="499">
        <v>22</v>
      </c>
      <c r="E1365" s="499">
        <v>12375</v>
      </c>
      <c r="F1365" s="499">
        <v>12375</v>
      </c>
      <c r="G1365" s="499">
        <v>392100</v>
      </c>
      <c r="H1365" s="499"/>
      <c r="I1365" s="499"/>
      <c r="J1365" s="499">
        <v>392100</v>
      </c>
      <c r="K1365" s="499">
        <v>392100</v>
      </c>
      <c r="L1365" s="499"/>
      <c r="M1365" s="499"/>
      <c r="N1365" s="499">
        <v>392100</v>
      </c>
      <c r="O1365" s="499">
        <v>31368</v>
      </c>
      <c r="P1365" s="499">
        <v>423468</v>
      </c>
      <c r="Q1365" s="499"/>
      <c r="R1365" s="501"/>
      <c r="S1365" s="502"/>
      <c r="T1365" s="499"/>
      <c r="U1365" s="499"/>
      <c r="V1365" s="499">
        <v>423468</v>
      </c>
      <c r="W1365" s="501"/>
      <c r="X1365" s="501"/>
      <c r="Y1365" s="501"/>
      <c r="Z1365" s="501"/>
      <c r="AA1365" s="501"/>
      <c r="AB1365" s="503"/>
    </row>
    <row r="1366" spans="1:28" ht="35.1" customHeight="1">
      <c r="A1366" s="498">
        <v>1362</v>
      </c>
      <c r="B1366" s="504" t="s">
        <v>5158</v>
      </c>
      <c r="C1366" s="504" t="s">
        <v>11704</v>
      </c>
      <c r="D1366" s="499">
        <v>1</v>
      </c>
      <c r="E1366" s="499">
        <v>50</v>
      </c>
      <c r="F1366" s="499">
        <v>50</v>
      </c>
      <c r="G1366" s="499">
        <v>15400</v>
      </c>
      <c r="H1366" s="499"/>
      <c r="I1366" s="499"/>
      <c r="J1366" s="499">
        <v>15400</v>
      </c>
      <c r="K1366" s="499">
        <v>15400</v>
      </c>
      <c r="L1366" s="499"/>
      <c r="M1366" s="499"/>
      <c r="N1366" s="499">
        <v>15400</v>
      </c>
      <c r="O1366" s="499">
        <v>1232</v>
      </c>
      <c r="P1366" s="499">
        <v>16632</v>
      </c>
      <c r="Q1366" s="499"/>
      <c r="R1366" s="501"/>
      <c r="S1366" s="502"/>
      <c r="T1366" s="499"/>
      <c r="U1366" s="499"/>
      <c r="V1366" s="499">
        <v>16632</v>
      </c>
      <c r="W1366" s="501"/>
      <c r="X1366" s="501"/>
      <c r="Y1366" s="501"/>
      <c r="Z1366" s="501"/>
      <c r="AA1366" s="501"/>
      <c r="AB1366" s="503"/>
    </row>
    <row r="1367" spans="1:28" ht="35.1" customHeight="1">
      <c r="A1367" s="498">
        <v>1363</v>
      </c>
      <c r="B1367" s="504" t="s">
        <v>5013</v>
      </c>
      <c r="C1367" s="504" t="s">
        <v>5014</v>
      </c>
      <c r="D1367" s="499">
        <v>14</v>
      </c>
      <c r="E1367" s="499">
        <v>730</v>
      </c>
      <c r="F1367" s="499">
        <v>730</v>
      </c>
      <c r="G1367" s="499">
        <v>151605</v>
      </c>
      <c r="H1367" s="499"/>
      <c r="I1367" s="499"/>
      <c r="J1367" s="499">
        <v>151605</v>
      </c>
      <c r="K1367" s="499">
        <v>151605</v>
      </c>
      <c r="L1367" s="499"/>
      <c r="M1367" s="499"/>
      <c r="N1367" s="499">
        <v>151605</v>
      </c>
      <c r="O1367" s="499">
        <v>12128</v>
      </c>
      <c r="P1367" s="499">
        <v>163733</v>
      </c>
      <c r="Q1367" s="499"/>
      <c r="R1367" s="501"/>
      <c r="S1367" s="502"/>
      <c r="T1367" s="499"/>
      <c r="U1367" s="499"/>
      <c r="V1367" s="499">
        <v>163733</v>
      </c>
      <c r="W1367" s="501"/>
      <c r="X1367" s="501"/>
      <c r="Y1367" s="501"/>
      <c r="Z1367" s="501"/>
      <c r="AA1367" s="501"/>
      <c r="AB1367" s="503"/>
    </row>
    <row r="1368" spans="1:28" ht="35.1" customHeight="1">
      <c r="A1368" s="498">
        <v>1364</v>
      </c>
      <c r="B1368" s="504" t="s">
        <v>4976</v>
      </c>
      <c r="C1368" s="504" t="s">
        <v>4977</v>
      </c>
      <c r="D1368" s="499">
        <v>15</v>
      </c>
      <c r="E1368" s="499">
        <v>1955</v>
      </c>
      <c r="F1368" s="499">
        <v>1955</v>
      </c>
      <c r="G1368" s="499">
        <v>265900</v>
      </c>
      <c r="H1368" s="499"/>
      <c r="I1368" s="499"/>
      <c r="J1368" s="499">
        <v>265900</v>
      </c>
      <c r="K1368" s="499">
        <v>265900</v>
      </c>
      <c r="L1368" s="499"/>
      <c r="M1368" s="499"/>
      <c r="N1368" s="499">
        <v>265900</v>
      </c>
      <c r="O1368" s="499">
        <v>21272</v>
      </c>
      <c r="P1368" s="499">
        <v>287172</v>
      </c>
      <c r="Q1368" s="499"/>
      <c r="R1368" s="501"/>
      <c r="S1368" s="502"/>
      <c r="T1368" s="499"/>
      <c r="U1368" s="499"/>
      <c r="V1368" s="499">
        <v>287172</v>
      </c>
      <c r="W1368" s="501"/>
      <c r="X1368" s="501"/>
      <c r="Y1368" s="501"/>
      <c r="Z1368" s="501"/>
      <c r="AA1368" s="501"/>
      <c r="AB1368" s="503"/>
    </row>
    <row r="1369" spans="1:28" ht="35.1" customHeight="1">
      <c r="A1369" s="498">
        <v>1365</v>
      </c>
      <c r="B1369" s="504" t="s">
        <v>1022</v>
      </c>
      <c r="C1369" s="504" t="s">
        <v>1023</v>
      </c>
      <c r="D1369" s="499">
        <v>10</v>
      </c>
      <c r="E1369" s="499">
        <v>782</v>
      </c>
      <c r="F1369" s="499">
        <v>782</v>
      </c>
      <c r="G1369" s="499">
        <v>177100</v>
      </c>
      <c r="H1369" s="499"/>
      <c r="I1369" s="499"/>
      <c r="J1369" s="499">
        <v>177100</v>
      </c>
      <c r="K1369" s="499">
        <v>177100</v>
      </c>
      <c r="L1369" s="499"/>
      <c r="M1369" s="499"/>
      <c r="N1369" s="499">
        <v>177100</v>
      </c>
      <c r="O1369" s="499">
        <v>14168</v>
      </c>
      <c r="P1369" s="499">
        <v>191268</v>
      </c>
      <c r="Q1369" s="499"/>
      <c r="R1369" s="501"/>
      <c r="S1369" s="502"/>
      <c r="T1369" s="499"/>
      <c r="U1369" s="499"/>
      <c r="V1369" s="499">
        <v>191268</v>
      </c>
      <c r="W1369" s="501"/>
      <c r="X1369" s="501"/>
      <c r="Y1369" s="501"/>
      <c r="Z1369" s="501"/>
      <c r="AA1369" s="501"/>
      <c r="AB1369" s="503"/>
    </row>
    <row r="1370" spans="1:28" ht="35.1" customHeight="1">
      <c r="A1370" s="498">
        <v>1366</v>
      </c>
      <c r="B1370" s="504" t="s">
        <v>7631</v>
      </c>
      <c r="C1370" s="504" t="s">
        <v>7632</v>
      </c>
      <c r="D1370" s="499">
        <v>91</v>
      </c>
      <c r="E1370" s="499">
        <v>23775</v>
      </c>
      <c r="F1370" s="499">
        <v>23775</v>
      </c>
      <c r="G1370" s="499">
        <v>2600100</v>
      </c>
      <c r="H1370" s="499"/>
      <c r="I1370" s="499"/>
      <c r="J1370" s="499">
        <v>2600100</v>
      </c>
      <c r="K1370" s="499">
        <v>2600100</v>
      </c>
      <c r="L1370" s="499"/>
      <c r="M1370" s="499"/>
      <c r="N1370" s="499">
        <v>2600100</v>
      </c>
      <c r="O1370" s="499">
        <v>208008</v>
      </c>
      <c r="P1370" s="499">
        <v>2808108</v>
      </c>
      <c r="Q1370" s="499"/>
      <c r="R1370" s="501"/>
      <c r="S1370" s="502"/>
      <c r="T1370" s="499"/>
      <c r="U1370" s="499"/>
      <c r="V1370" s="499">
        <v>2808108</v>
      </c>
      <c r="W1370" s="501"/>
      <c r="X1370" s="501"/>
      <c r="Y1370" s="501"/>
      <c r="Z1370" s="501"/>
      <c r="AA1370" s="501"/>
      <c r="AB1370" s="503"/>
    </row>
    <row r="1371" spans="1:28" ht="35.1" customHeight="1">
      <c r="A1371" s="498">
        <v>1367</v>
      </c>
      <c r="B1371" s="504" t="s">
        <v>11101</v>
      </c>
      <c r="C1371" s="504" t="s">
        <v>11705</v>
      </c>
      <c r="D1371" s="499">
        <v>6</v>
      </c>
      <c r="E1371" s="499">
        <v>935</v>
      </c>
      <c r="F1371" s="499">
        <v>935</v>
      </c>
      <c r="G1371" s="499">
        <v>125400</v>
      </c>
      <c r="H1371" s="499"/>
      <c r="I1371" s="499"/>
      <c r="J1371" s="499">
        <v>125400</v>
      </c>
      <c r="K1371" s="499">
        <v>125400</v>
      </c>
      <c r="L1371" s="499"/>
      <c r="M1371" s="499"/>
      <c r="N1371" s="499">
        <v>125400</v>
      </c>
      <c r="O1371" s="499">
        <v>10032</v>
      </c>
      <c r="P1371" s="499">
        <v>135432</v>
      </c>
      <c r="Q1371" s="499"/>
      <c r="R1371" s="501"/>
      <c r="S1371" s="502"/>
      <c r="T1371" s="499"/>
      <c r="U1371" s="499"/>
      <c r="V1371" s="499">
        <v>135432</v>
      </c>
      <c r="W1371" s="501"/>
      <c r="X1371" s="501"/>
      <c r="Y1371" s="501"/>
      <c r="Z1371" s="501"/>
      <c r="AA1371" s="501"/>
      <c r="AB1371" s="503"/>
    </row>
    <row r="1372" spans="1:28" ht="35.1" customHeight="1">
      <c r="A1372" s="498">
        <v>1368</v>
      </c>
      <c r="B1372" s="504" t="s">
        <v>9790</v>
      </c>
      <c r="C1372" s="504" t="s">
        <v>9809</v>
      </c>
      <c r="D1372" s="499">
        <v>11</v>
      </c>
      <c r="E1372" s="499">
        <v>542</v>
      </c>
      <c r="F1372" s="499">
        <v>542</v>
      </c>
      <c r="G1372" s="499">
        <v>178400</v>
      </c>
      <c r="H1372" s="499"/>
      <c r="I1372" s="499"/>
      <c r="J1372" s="499">
        <v>178400</v>
      </c>
      <c r="K1372" s="499">
        <v>159150</v>
      </c>
      <c r="L1372" s="499"/>
      <c r="M1372" s="499"/>
      <c r="N1372" s="499">
        <v>159150</v>
      </c>
      <c r="O1372" s="499">
        <v>12732</v>
      </c>
      <c r="P1372" s="499">
        <v>171882</v>
      </c>
      <c r="Q1372" s="499">
        <v>19250</v>
      </c>
      <c r="R1372" s="501"/>
      <c r="S1372" s="502"/>
      <c r="T1372" s="499"/>
      <c r="U1372" s="499"/>
      <c r="V1372" s="499">
        <v>171882</v>
      </c>
      <c r="W1372" s="501"/>
      <c r="X1372" s="501"/>
      <c r="Y1372" s="501"/>
      <c r="Z1372" s="501"/>
      <c r="AA1372" s="501"/>
      <c r="AB1372" s="503"/>
    </row>
    <row r="1373" spans="1:28" ht="35.1" customHeight="1">
      <c r="A1373" s="498">
        <v>1369</v>
      </c>
      <c r="B1373" s="504" t="s">
        <v>6613</v>
      </c>
      <c r="C1373" s="504" t="s">
        <v>10146</v>
      </c>
      <c r="D1373" s="499">
        <v>4</v>
      </c>
      <c r="E1373" s="499">
        <v>127</v>
      </c>
      <c r="F1373" s="499">
        <v>127</v>
      </c>
      <c r="G1373" s="499">
        <v>120000</v>
      </c>
      <c r="H1373" s="499"/>
      <c r="I1373" s="499"/>
      <c r="J1373" s="499">
        <v>120000</v>
      </c>
      <c r="K1373" s="499">
        <v>120000</v>
      </c>
      <c r="L1373" s="499"/>
      <c r="M1373" s="499"/>
      <c r="N1373" s="499">
        <v>120000</v>
      </c>
      <c r="O1373" s="499">
        <v>9600</v>
      </c>
      <c r="P1373" s="499">
        <v>129600</v>
      </c>
      <c r="Q1373" s="499"/>
      <c r="R1373" s="501"/>
      <c r="S1373" s="502"/>
      <c r="T1373" s="499"/>
      <c r="U1373" s="499"/>
      <c r="V1373" s="499">
        <v>129600</v>
      </c>
      <c r="W1373" s="501"/>
      <c r="X1373" s="501"/>
      <c r="Y1373" s="501"/>
      <c r="Z1373" s="501"/>
      <c r="AA1373" s="501"/>
      <c r="AB1373" s="503"/>
    </row>
    <row r="1374" spans="1:28" ht="35.1" customHeight="1">
      <c r="A1374" s="498">
        <v>1370</v>
      </c>
      <c r="B1374" s="504" t="s">
        <v>6664</v>
      </c>
      <c r="C1374" s="504" t="s">
        <v>10149</v>
      </c>
      <c r="D1374" s="499">
        <v>34</v>
      </c>
      <c r="E1374" s="499">
        <v>672</v>
      </c>
      <c r="F1374" s="499">
        <v>672</v>
      </c>
      <c r="G1374" s="499">
        <v>390800</v>
      </c>
      <c r="H1374" s="499">
        <v>160000</v>
      </c>
      <c r="I1374" s="499"/>
      <c r="J1374" s="499">
        <v>550800</v>
      </c>
      <c r="K1374" s="499">
        <v>390800</v>
      </c>
      <c r="L1374" s="499">
        <v>160000</v>
      </c>
      <c r="M1374" s="499"/>
      <c r="N1374" s="499">
        <v>550800</v>
      </c>
      <c r="O1374" s="499">
        <v>44064</v>
      </c>
      <c r="P1374" s="499">
        <v>594864</v>
      </c>
      <c r="Q1374" s="499"/>
      <c r="R1374" s="501"/>
      <c r="S1374" s="502"/>
      <c r="T1374" s="499"/>
      <c r="U1374" s="499"/>
      <c r="V1374" s="499">
        <v>594864</v>
      </c>
      <c r="W1374" s="501"/>
      <c r="X1374" s="501"/>
      <c r="Y1374" s="501"/>
      <c r="Z1374" s="501"/>
      <c r="AA1374" s="501"/>
      <c r="AB1374" s="503"/>
    </row>
    <row r="1375" spans="1:28" ht="35.1" customHeight="1">
      <c r="A1375" s="498">
        <v>1371</v>
      </c>
      <c r="B1375" s="504" t="s">
        <v>10335</v>
      </c>
      <c r="C1375" s="504" t="s">
        <v>11706</v>
      </c>
      <c r="D1375" s="499">
        <v>1</v>
      </c>
      <c r="E1375" s="499">
        <v>17</v>
      </c>
      <c r="F1375" s="499">
        <v>17</v>
      </c>
      <c r="G1375" s="499">
        <v>11200</v>
      </c>
      <c r="H1375" s="499"/>
      <c r="I1375" s="499"/>
      <c r="J1375" s="499">
        <v>11200</v>
      </c>
      <c r="K1375" s="499">
        <v>11200</v>
      </c>
      <c r="L1375" s="499"/>
      <c r="M1375" s="499"/>
      <c r="N1375" s="499">
        <v>11200</v>
      </c>
      <c r="O1375" s="499">
        <v>896</v>
      </c>
      <c r="P1375" s="499">
        <v>12096</v>
      </c>
      <c r="Q1375" s="499"/>
      <c r="R1375" s="501"/>
      <c r="S1375" s="502"/>
      <c r="T1375" s="499"/>
      <c r="U1375" s="499"/>
      <c r="V1375" s="499">
        <v>12096</v>
      </c>
      <c r="W1375" s="501"/>
      <c r="X1375" s="501"/>
      <c r="Y1375" s="501"/>
      <c r="Z1375" s="501"/>
      <c r="AA1375" s="501"/>
      <c r="AB1375" s="503"/>
    </row>
    <row r="1376" spans="1:28" ht="35.1" customHeight="1">
      <c r="A1376" s="498">
        <v>1372</v>
      </c>
      <c r="B1376" s="504" t="s">
        <v>4680</v>
      </c>
      <c r="C1376" s="504" t="s">
        <v>4681</v>
      </c>
      <c r="D1376" s="499">
        <v>51</v>
      </c>
      <c r="E1376" s="499">
        <v>32990</v>
      </c>
      <c r="F1376" s="499">
        <v>32990</v>
      </c>
      <c r="G1376" s="499">
        <v>12734680</v>
      </c>
      <c r="H1376" s="499"/>
      <c r="I1376" s="499"/>
      <c r="J1376" s="499">
        <v>12734680</v>
      </c>
      <c r="K1376" s="499">
        <v>12734680</v>
      </c>
      <c r="L1376" s="499"/>
      <c r="M1376" s="499"/>
      <c r="N1376" s="499">
        <v>12734680</v>
      </c>
      <c r="O1376" s="499">
        <v>1018774</v>
      </c>
      <c r="P1376" s="499">
        <v>13753454</v>
      </c>
      <c r="Q1376" s="499"/>
      <c r="R1376" s="501"/>
      <c r="S1376" s="502"/>
      <c r="T1376" s="499"/>
      <c r="U1376" s="499"/>
      <c r="V1376" s="499">
        <v>13753454</v>
      </c>
      <c r="W1376" s="501"/>
      <c r="X1376" s="501"/>
      <c r="Y1376" s="501"/>
      <c r="Z1376" s="501"/>
      <c r="AA1376" s="501"/>
      <c r="AB1376" s="503"/>
    </row>
    <row r="1377" spans="1:28" ht="35.1" customHeight="1">
      <c r="A1377" s="498">
        <v>1373</v>
      </c>
      <c r="B1377" s="504" t="s">
        <v>4680</v>
      </c>
      <c r="C1377" s="504" t="s">
        <v>11707</v>
      </c>
      <c r="D1377" s="499">
        <v>1</v>
      </c>
      <c r="E1377" s="499">
        <v>60</v>
      </c>
      <c r="F1377" s="499">
        <v>60</v>
      </c>
      <c r="G1377" s="499">
        <v>447600</v>
      </c>
      <c r="H1377" s="499"/>
      <c r="I1377" s="499"/>
      <c r="J1377" s="499">
        <v>447600</v>
      </c>
      <c r="K1377" s="499">
        <v>447600</v>
      </c>
      <c r="L1377" s="499"/>
      <c r="M1377" s="499"/>
      <c r="N1377" s="499">
        <v>447600</v>
      </c>
      <c r="O1377" s="499">
        <v>35808</v>
      </c>
      <c r="P1377" s="499">
        <v>483408</v>
      </c>
      <c r="Q1377" s="499"/>
      <c r="R1377" s="501"/>
      <c r="S1377" s="502"/>
      <c r="T1377" s="499"/>
      <c r="U1377" s="499"/>
      <c r="V1377" s="499">
        <v>483408</v>
      </c>
      <c r="W1377" s="501"/>
      <c r="X1377" s="501"/>
      <c r="Y1377" s="501"/>
      <c r="Z1377" s="501"/>
      <c r="AA1377" s="501"/>
      <c r="AB1377" s="503"/>
    </row>
    <row r="1378" spans="1:28" ht="35.1" customHeight="1">
      <c r="A1378" s="498">
        <v>1374</v>
      </c>
      <c r="B1378" s="504" t="s">
        <v>4680</v>
      </c>
      <c r="C1378" s="504" t="s">
        <v>11708</v>
      </c>
      <c r="D1378" s="499">
        <v>1</v>
      </c>
      <c r="E1378" s="499">
        <v>130</v>
      </c>
      <c r="F1378" s="499">
        <v>130</v>
      </c>
      <c r="G1378" s="499">
        <v>21000</v>
      </c>
      <c r="H1378" s="499"/>
      <c r="I1378" s="499"/>
      <c r="J1378" s="499">
        <v>21000</v>
      </c>
      <c r="K1378" s="499">
        <v>21000</v>
      </c>
      <c r="L1378" s="499"/>
      <c r="M1378" s="499"/>
      <c r="N1378" s="499">
        <v>21000</v>
      </c>
      <c r="O1378" s="499">
        <v>1680</v>
      </c>
      <c r="P1378" s="499">
        <v>22680</v>
      </c>
      <c r="Q1378" s="499"/>
      <c r="R1378" s="501"/>
      <c r="S1378" s="502"/>
      <c r="T1378" s="499"/>
      <c r="U1378" s="499"/>
      <c r="V1378" s="499">
        <v>22680</v>
      </c>
      <c r="W1378" s="501"/>
      <c r="X1378" s="501"/>
      <c r="Y1378" s="501"/>
      <c r="Z1378" s="501"/>
      <c r="AA1378" s="501"/>
      <c r="AB1378" s="503"/>
    </row>
    <row r="1379" spans="1:28" ht="35.1" customHeight="1">
      <c r="A1379" s="498">
        <v>1375</v>
      </c>
      <c r="B1379" s="504" t="s">
        <v>2878</v>
      </c>
      <c r="C1379" s="504" t="s">
        <v>2879</v>
      </c>
      <c r="D1379" s="499">
        <v>60</v>
      </c>
      <c r="E1379" s="499">
        <v>12350</v>
      </c>
      <c r="F1379" s="499">
        <v>12350</v>
      </c>
      <c r="G1379" s="499">
        <v>1649140</v>
      </c>
      <c r="H1379" s="499">
        <v>10000</v>
      </c>
      <c r="I1379" s="499"/>
      <c r="J1379" s="499">
        <v>1659140</v>
      </c>
      <c r="K1379" s="499">
        <v>1649140</v>
      </c>
      <c r="L1379" s="499">
        <v>10000</v>
      </c>
      <c r="M1379" s="499"/>
      <c r="N1379" s="499">
        <v>1659140</v>
      </c>
      <c r="O1379" s="499">
        <v>132730</v>
      </c>
      <c r="P1379" s="499">
        <v>1791870</v>
      </c>
      <c r="Q1379" s="499"/>
      <c r="R1379" s="501"/>
      <c r="S1379" s="502"/>
      <c r="T1379" s="499"/>
      <c r="U1379" s="499"/>
      <c r="V1379" s="499">
        <v>1791870</v>
      </c>
      <c r="W1379" s="501"/>
      <c r="X1379" s="501"/>
      <c r="Y1379" s="501"/>
      <c r="Z1379" s="501"/>
      <c r="AA1379" s="501"/>
      <c r="AB1379" s="503"/>
    </row>
    <row r="1380" spans="1:28" ht="35.1" customHeight="1">
      <c r="A1380" s="498">
        <v>1376</v>
      </c>
      <c r="B1380" s="504" t="s">
        <v>4583</v>
      </c>
      <c r="C1380" s="504" t="s">
        <v>4584</v>
      </c>
      <c r="D1380" s="499">
        <v>49</v>
      </c>
      <c r="E1380" s="499">
        <v>6140</v>
      </c>
      <c r="F1380" s="499">
        <v>6140</v>
      </c>
      <c r="G1380" s="499">
        <v>2198300</v>
      </c>
      <c r="H1380" s="499">
        <v>29545</v>
      </c>
      <c r="I1380" s="499"/>
      <c r="J1380" s="499">
        <v>2227845</v>
      </c>
      <c r="K1380" s="499">
        <v>2198300</v>
      </c>
      <c r="L1380" s="499">
        <v>29545</v>
      </c>
      <c r="M1380" s="499"/>
      <c r="N1380" s="499">
        <v>2227845</v>
      </c>
      <c r="O1380" s="499">
        <v>178228</v>
      </c>
      <c r="P1380" s="499">
        <v>2406073</v>
      </c>
      <c r="Q1380" s="499"/>
      <c r="R1380" s="501"/>
      <c r="S1380" s="502"/>
      <c r="T1380" s="499">
        <v>148000</v>
      </c>
      <c r="U1380" s="499"/>
      <c r="V1380" s="499">
        <v>2406073</v>
      </c>
      <c r="W1380" s="501"/>
      <c r="X1380" s="501"/>
      <c r="Y1380" s="501"/>
      <c r="Z1380" s="501"/>
      <c r="AA1380" s="501"/>
      <c r="AB1380" s="503"/>
    </row>
    <row r="1381" spans="1:28" ht="35.1" customHeight="1">
      <c r="A1381" s="498">
        <v>1377</v>
      </c>
      <c r="B1381" s="504" t="s">
        <v>183</v>
      </c>
      <c r="C1381" s="504" t="s">
        <v>184</v>
      </c>
      <c r="D1381" s="499">
        <v>60</v>
      </c>
      <c r="E1381" s="499">
        <v>10290</v>
      </c>
      <c r="F1381" s="499">
        <v>10290</v>
      </c>
      <c r="G1381" s="499">
        <v>1407542</v>
      </c>
      <c r="H1381" s="499"/>
      <c r="I1381" s="499"/>
      <c r="J1381" s="499">
        <v>1407542</v>
      </c>
      <c r="K1381" s="499">
        <v>1407542</v>
      </c>
      <c r="L1381" s="499"/>
      <c r="M1381" s="499"/>
      <c r="N1381" s="499">
        <v>1407542</v>
      </c>
      <c r="O1381" s="499">
        <v>112603</v>
      </c>
      <c r="P1381" s="499">
        <v>1520145</v>
      </c>
      <c r="Q1381" s="499"/>
      <c r="R1381" s="501"/>
      <c r="S1381" s="502"/>
      <c r="T1381" s="499"/>
      <c r="U1381" s="499"/>
      <c r="V1381" s="499">
        <v>1520145</v>
      </c>
      <c r="W1381" s="501"/>
      <c r="X1381" s="501"/>
      <c r="Y1381" s="501"/>
      <c r="Z1381" s="501"/>
      <c r="AA1381" s="501"/>
      <c r="AB1381" s="503"/>
    </row>
    <row r="1382" spans="1:28" ht="35.1" customHeight="1">
      <c r="A1382" s="498">
        <v>1378</v>
      </c>
      <c r="B1382" s="504" t="s">
        <v>3610</v>
      </c>
      <c r="C1382" s="504" t="s">
        <v>3611</v>
      </c>
      <c r="D1382" s="499">
        <v>18</v>
      </c>
      <c r="E1382" s="499">
        <v>1040</v>
      </c>
      <c r="F1382" s="499">
        <v>1040</v>
      </c>
      <c r="G1382" s="499">
        <v>366000</v>
      </c>
      <c r="H1382" s="499">
        <v>4545</v>
      </c>
      <c r="I1382" s="499"/>
      <c r="J1382" s="499">
        <v>370545</v>
      </c>
      <c r="K1382" s="499">
        <v>366000</v>
      </c>
      <c r="L1382" s="499">
        <v>4545</v>
      </c>
      <c r="M1382" s="499"/>
      <c r="N1382" s="499">
        <v>370545</v>
      </c>
      <c r="O1382" s="499">
        <v>29644</v>
      </c>
      <c r="P1382" s="499">
        <v>400189</v>
      </c>
      <c r="Q1382" s="499"/>
      <c r="R1382" s="501"/>
      <c r="S1382" s="502"/>
      <c r="T1382" s="499">
        <v>20000</v>
      </c>
      <c r="U1382" s="499"/>
      <c r="V1382" s="499">
        <v>400189</v>
      </c>
      <c r="W1382" s="501"/>
      <c r="X1382" s="501"/>
      <c r="Y1382" s="501"/>
      <c r="Z1382" s="501"/>
      <c r="AA1382" s="501"/>
      <c r="AB1382" s="503"/>
    </row>
    <row r="1383" spans="1:28" ht="35.1" customHeight="1">
      <c r="A1383" s="498">
        <v>1379</v>
      </c>
      <c r="B1383" s="504" t="s">
        <v>505</v>
      </c>
      <c r="C1383" s="504" t="s">
        <v>506</v>
      </c>
      <c r="D1383" s="499">
        <v>14</v>
      </c>
      <c r="E1383" s="499">
        <v>8380</v>
      </c>
      <c r="F1383" s="499">
        <v>8380</v>
      </c>
      <c r="G1383" s="499">
        <v>487400</v>
      </c>
      <c r="H1383" s="499"/>
      <c r="I1383" s="499"/>
      <c r="J1383" s="499">
        <v>487400</v>
      </c>
      <c r="K1383" s="499">
        <v>487400</v>
      </c>
      <c r="L1383" s="499"/>
      <c r="M1383" s="499"/>
      <c r="N1383" s="499">
        <v>487400</v>
      </c>
      <c r="O1383" s="499">
        <v>38992</v>
      </c>
      <c r="P1383" s="499">
        <v>526392</v>
      </c>
      <c r="Q1383" s="499"/>
      <c r="R1383" s="501"/>
      <c r="S1383" s="502"/>
      <c r="T1383" s="499"/>
      <c r="U1383" s="499"/>
      <c r="V1383" s="499">
        <v>526392</v>
      </c>
      <c r="W1383" s="501"/>
      <c r="X1383" s="501"/>
      <c r="Y1383" s="501"/>
      <c r="Z1383" s="501"/>
      <c r="AA1383" s="501"/>
      <c r="AB1383" s="503"/>
    </row>
    <row r="1384" spans="1:28" ht="35.1" customHeight="1">
      <c r="A1384" s="498">
        <v>1380</v>
      </c>
      <c r="B1384" s="504" t="s">
        <v>3589</v>
      </c>
      <c r="C1384" s="504" t="s">
        <v>3590</v>
      </c>
      <c r="D1384" s="499">
        <v>11</v>
      </c>
      <c r="E1384" s="499">
        <v>935</v>
      </c>
      <c r="F1384" s="499">
        <v>935</v>
      </c>
      <c r="G1384" s="499">
        <v>123400</v>
      </c>
      <c r="H1384" s="499">
        <v>15000</v>
      </c>
      <c r="I1384" s="499"/>
      <c r="J1384" s="499">
        <v>138400</v>
      </c>
      <c r="K1384" s="499">
        <v>123400</v>
      </c>
      <c r="L1384" s="499">
        <v>15000</v>
      </c>
      <c r="M1384" s="499"/>
      <c r="N1384" s="499">
        <v>138400</v>
      </c>
      <c r="O1384" s="499">
        <v>11072</v>
      </c>
      <c r="P1384" s="499">
        <v>149472</v>
      </c>
      <c r="Q1384" s="499"/>
      <c r="R1384" s="501"/>
      <c r="S1384" s="502"/>
      <c r="T1384" s="499"/>
      <c r="U1384" s="499"/>
      <c r="V1384" s="499">
        <v>149472</v>
      </c>
      <c r="W1384" s="501"/>
      <c r="X1384" s="501"/>
      <c r="Y1384" s="501"/>
      <c r="Z1384" s="501"/>
      <c r="AA1384" s="501"/>
      <c r="AB1384" s="503"/>
    </row>
    <row r="1385" spans="1:28" ht="35.1" customHeight="1">
      <c r="A1385" s="498">
        <v>1381</v>
      </c>
      <c r="B1385" s="504" t="s">
        <v>2839</v>
      </c>
      <c r="C1385" s="504" t="s">
        <v>2840</v>
      </c>
      <c r="D1385" s="499">
        <v>57</v>
      </c>
      <c r="E1385" s="499">
        <v>3650</v>
      </c>
      <c r="F1385" s="499">
        <v>3650</v>
      </c>
      <c r="G1385" s="499">
        <v>901700</v>
      </c>
      <c r="H1385" s="499">
        <v>63630</v>
      </c>
      <c r="I1385" s="499"/>
      <c r="J1385" s="499">
        <v>965330</v>
      </c>
      <c r="K1385" s="499">
        <v>901700</v>
      </c>
      <c r="L1385" s="499">
        <v>63630</v>
      </c>
      <c r="M1385" s="499"/>
      <c r="N1385" s="499">
        <v>965330</v>
      </c>
      <c r="O1385" s="499">
        <v>77232</v>
      </c>
      <c r="P1385" s="499">
        <v>1042562</v>
      </c>
      <c r="Q1385" s="499"/>
      <c r="R1385" s="501"/>
      <c r="S1385" s="502"/>
      <c r="T1385" s="499">
        <v>285000</v>
      </c>
      <c r="U1385" s="499"/>
      <c r="V1385" s="499">
        <v>1042562</v>
      </c>
      <c r="W1385" s="501"/>
      <c r="X1385" s="501"/>
      <c r="Y1385" s="501"/>
      <c r="Z1385" s="501"/>
      <c r="AA1385" s="501"/>
      <c r="AB1385" s="503"/>
    </row>
    <row r="1386" spans="1:28" ht="35.1" customHeight="1">
      <c r="A1386" s="498">
        <v>1382</v>
      </c>
      <c r="B1386" s="504" t="s">
        <v>3432</v>
      </c>
      <c r="C1386" s="504" t="s">
        <v>3433</v>
      </c>
      <c r="D1386" s="499">
        <v>28</v>
      </c>
      <c r="E1386" s="499">
        <v>2105</v>
      </c>
      <c r="F1386" s="499">
        <v>2105</v>
      </c>
      <c r="G1386" s="499">
        <v>610200</v>
      </c>
      <c r="H1386" s="499">
        <v>9090</v>
      </c>
      <c r="I1386" s="499"/>
      <c r="J1386" s="499">
        <v>619290</v>
      </c>
      <c r="K1386" s="499">
        <v>610200</v>
      </c>
      <c r="L1386" s="499">
        <v>9090</v>
      </c>
      <c r="M1386" s="499"/>
      <c r="N1386" s="499">
        <v>619290</v>
      </c>
      <c r="O1386" s="499">
        <v>49544</v>
      </c>
      <c r="P1386" s="499">
        <v>668834</v>
      </c>
      <c r="Q1386" s="499"/>
      <c r="R1386" s="501"/>
      <c r="S1386" s="502"/>
      <c r="T1386" s="499">
        <v>166000</v>
      </c>
      <c r="U1386" s="499"/>
      <c r="V1386" s="499">
        <v>668834</v>
      </c>
      <c r="W1386" s="501"/>
      <c r="X1386" s="501"/>
      <c r="Y1386" s="501"/>
      <c r="Z1386" s="501"/>
      <c r="AA1386" s="501"/>
      <c r="AB1386" s="503"/>
    </row>
    <row r="1387" spans="1:28" ht="35.1" customHeight="1">
      <c r="A1387" s="498">
        <v>1383</v>
      </c>
      <c r="B1387" s="504" t="s">
        <v>3349</v>
      </c>
      <c r="C1387" s="504" t="s">
        <v>3350</v>
      </c>
      <c r="D1387" s="499">
        <v>8</v>
      </c>
      <c r="E1387" s="499">
        <v>680</v>
      </c>
      <c r="F1387" s="499">
        <v>680</v>
      </c>
      <c r="G1387" s="499">
        <v>136300</v>
      </c>
      <c r="H1387" s="499"/>
      <c r="I1387" s="499"/>
      <c r="J1387" s="499">
        <v>136300</v>
      </c>
      <c r="K1387" s="499">
        <v>136300</v>
      </c>
      <c r="L1387" s="499"/>
      <c r="M1387" s="499"/>
      <c r="N1387" s="499">
        <v>136300</v>
      </c>
      <c r="O1387" s="499">
        <v>10904</v>
      </c>
      <c r="P1387" s="499">
        <v>147204</v>
      </c>
      <c r="Q1387" s="499"/>
      <c r="R1387" s="501"/>
      <c r="S1387" s="502"/>
      <c r="T1387" s="499"/>
      <c r="U1387" s="499"/>
      <c r="V1387" s="499">
        <v>147204</v>
      </c>
      <c r="W1387" s="501"/>
      <c r="X1387" s="501"/>
      <c r="Y1387" s="501"/>
      <c r="Z1387" s="501"/>
      <c r="AA1387" s="501"/>
      <c r="AB1387" s="503"/>
    </row>
    <row r="1388" spans="1:28" ht="35.1" customHeight="1">
      <c r="A1388" s="498">
        <v>1384</v>
      </c>
      <c r="B1388" s="504" t="s">
        <v>3720</v>
      </c>
      <c r="C1388" s="504" t="s">
        <v>3721</v>
      </c>
      <c r="D1388" s="499">
        <v>33</v>
      </c>
      <c r="E1388" s="499">
        <v>3645</v>
      </c>
      <c r="F1388" s="499">
        <v>3645</v>
      </c>
      <c r="G1388" s="499">
        <v>849400</v>
      </c>
      <c r="H1388" s="499"/>
      <c r="I1388" s="499"/>
      <c r="J1388" s="499">
        <v>849400</v>
      </c>
      <c r="K1388" s="499">
        <v>849400</v>
      </c>
      <c r="L1388" s="499"/>
      <c r="M1388" s="499"/>
      <c r="N1388" s="499">
        <v>849400</v>
      </c>
      <c r="O1388" s="499">
        <v>67952</v>
      </c>
      <c r="P1388" s="499">
        <v>917352</v>
      </c>
      <c r="Q1388" s="499"/>
      <c r="R1388" s="501"/>
      <c r="S1388" s="502"/>
      <c r="T1388" s="499"/>
      <c r="U1388" s="499"/>
      <c r="V1388" s="499">
        <v>917352</v>
      </c>
      <c r="W1388" s="501"/>
      <c r="X1388" s="501"/>
      <c r="Y1388" s="501"/>
      <c r="Z1388" s="501"/>
      <c r="AA1388" s="501"/>
      <c r="AB1388" s="503"/>
    </row>
    <row r="1389" spans="1:28" ht="35.1" customHeight="1">
      <c r="A1389" s="498">
        <v>1385</v>
      </c>
      <c r="B1389" s="504" t="s">
        <v>4221</v>
      </c>
      <c r="C1389" s="504" t="s">
        <v>4222</v>
      </c>
      <c r="D1389" s="499">
        <v>1</v>
      </c>
      <c r="E1389" s="499">
        <v>1470</v>
      </c>
      <c r="F1389" s="499">
        <v>1470</v>
      </c>
      <c r="G1389" s="499">
        <v>34515</v>
      </c>
      <c r="H1389" s="499">
        <v>4545</v>
      </c>
      <c r="I1389" s="499"/>
      <c r="J1389" s="499">
        <v>39060</v>
      </c>
      <c r="K1389" s="499">
        <v>34515</v>
      </c>
      <c r="L1389" s="499">
        <v>4545</v>
      </c>
      <c r="M1389" s="499"/>
      <c r="N1389" s="499">
        <v>39060</v>
      </c>
      <c r="O1389" s="499">
        <v>3125</v>
      </c>
      <c r="P1389" s="499">
        <v>42185</v>
      </c>
      <c r="Q1389" s="499"/>
      <c r="R1389" s="501"/>
      <c r="S1389" s="502"/>
      <c r="T1389" s="499">
        <v>43000</v>
      </c>
      <c r="U1389" s="499"/>
      <c r="V1389" s="499">
        <v>42185</v>
      </c>
      <c r="W1389" s="501"/>
      <c r="X1389" s="501"/>
      <c r="Y1389" s="501"/>
      <c r="Z1389" s="501"/>
      <c r="AA1389" s="501"/>
      <c r="AB1389" s="503"/>
    </row>
    <row r="1390" spans="1:28" ht="35.1" customHeight="1">
      <c r="A1390" s="498">
        <v>1386</v>
      </c>
      <c r="B1390" s="504" t="s">
        <v>4221</v>
      </c>
      <c r="C1390" s="504" t="s">
        <v>11709</v>
      </c>
      <c r="D1390" s="499">
        <v>1</v>
      </c>
      <c r="E1390" s="499">
        <v>120</v>
      </c>
      <c r="F1390" s="499">
        <v>120</v>
      </c>
      <c r="G1390" s="499">
        <v>29400</v>
      </c>
      <c r="H1390" s="499">
        <v>4545</v>
      </c>
      <c r="I1390" s="499"/>
      <c r="J1390" s="499">
        <v>33945</v>
      </c>
      <c r="K1390" s="499">
        <v>29400</v>
      </c>
      <c r="L1390" s="499">
        <v>4545</v>
      </c>
      <c r="M1390" s="499"/>
      <c r="N1390" s="499">
        <v>33945</v>
      </c>
      <c r="O1390" s="499">
        <v>2716</v>
      </c>
      <c r="P1390" s="499">
        <v>36661</v>
      </c>
      <c r="Q1390" s="499"/>
      <c r="R1390" s="501"/>
      <c r="S1390" s="502"/>
      <c r="T1390" s="499">
        <v>37000</v>
      </c>
      <c r="U1390" s="499"/>
      <c r="V1390" s="499">
        <v>36661</v>
      </c>
      <c r="W1390" s="501"/>
      <c r="X1390" s="501"/>
      <c r="Y1390" s="501"/>
      <c r="Z1390" s="501"/>
      <c r="AA1390" s="501"/>
      <c r="AB1390" s="503"/>
    </row>
    <row r="1391" spans="1:28" ht="35.1" customHeight="1">
      <c r="A1391" s="498">
        <v>1387</v>
      </c>
      <c r="B1391" s="504" t="s">
        <v>4308</v>
      </c>
      <c r="C1391" s="504" t="s">
        <v>4309</v>
      </c>
      <c r="D1391" s="499">
        <v>10</v>
      </c>
      <c r="E1391" s="499">
        <v>2140</v>
      </c>
      <c r="F1391" s="499">
        <v>2140</v>
      </c>
      <c r="G1391" s="499">
        <v>213000</v>
      </c>
      <c r="H1391" s="499">
        <v>45000</v>
      </c>
      <c r="I1391" s="499"/>
      <c r="J1391" s="499">
        <v>258000</v>
      </c>
      <c r="K1391" s="499">
        <v>213000</v>
      </c>
      <c r="L1391" s="499">
        <v>45000</v>
      </c>
      <c r="M1391" s="499"/>
      <c r="N1391" s="499">
        <v>258000</v>
      </c>
      <c r="O1391" s="499">
        <v>20640</v>
      </c>
      <c r="P1391" s="499">
        <v>278640</v>
      </c>
      <c r="Q1391" s="499"/>
      <c r="R1391" s="501"/>
      <c r="S1391" s="502"/>
      <c r="T1391" s="499"/>
      <c r="U1391" s="499"/>
      <c r="V1391" s="499">
        <v>278640</v>
      </c>
      <c r="W1391" s="501"/>
      <c r="X1391" s="501"/>
      <c r="Y1391" s="501"/>
      <c r="Z1391" s="501"/>
      <c r="AA1391" s="501"/>
      <c r="AB1391" s="503"/>
    </row>
    <row r="1392" spans="1:28" ht="35.1" customHeight="1">
      <c r="A1392" s="498">
        <v>1388</v>
      </c>
      <c r="B1392" s="504" t="s">
        <v>7369</v>
      </c>
      <c r="C1392" s="504" t="s">
        <v>7370</v>
      </c>
      <c r="D1392" s="499">
        <v>3</v>
      </c>
      <c r="E1392" s="499">
        <v>692</v>
      </c>
      <c r="F1392" s="499">
        <v>692</v>
      </c>
      <c r="G1392" s="499">
        <v>79100</v>
      </c>
      <c r="H1392" s="499">
        <v>4545</v>
      </c>
      <c r="I1392" s="499"/>
      <c r="J1392" s="499">
        <v>83645</v>
      </c>
      <c r="K1392" s="499">
        <v>79100</v>
      </c>
      <c r="L1392" s="499">
        <v>4545</v>
      </c>
      <c r="M1392" s="499"/>
      <c r="N1392" s="499">
        <v>83645</v>
      </c>
      <c r="O1392" s="499">
        <v>6692</v>
      </c>
      <c r="P1392" s="499">
        <v>90337</v>
      </c>
      <c r="Q1392" s="499"/>
      <c r="R1392" s="501"/>
      <c r="S1392" s="502"/>
      <c r="T1392" s="499">
        <v>58000</v>
      </c>
      <c r="U1392" s="499"/>
      <c r="V1392" s="499">
        <v>90337</v>
      </c>
      <c r="W1392" s="501"/>
      <c r="X1392" s="501"/>
      <c r="Y1392" s="501"/>
      <c r="Z1392" s="501"/>
      <c r="AA1392" s="501"/>
      <c r="AB1392" s="503"/>
    </row>
    <row r="1393" spans="1:28" ht="35.1" customHeight="1">
      <c r="A1393" s="498">
        <v>1389</v>
      </c>
      <c r="B1393" s="504" t="s">
        <v>7323</v>
      </c>
      <c r="C1393" s="504" t="s">
        <v>7324</v>
      </c>
      <c r="D1393" s="499">
        <v>28</v>
      </c>
      <c r="E1393" s="499">
        <v>23076</v>
      </c>
      <c r="F1393" s="499">
        <v>23076</v>
      </c>
      <c r="G1393" s="499">
        <v>1113769</v>
      </c>
      <c r="H1393" s="499"/>
      <c r="I1393" s="499"/>
      <c r="J1393" s="499">
        <v>1113769</v>
      </c>
      <c r="K1393" s="499">
        <v>1113769</v>
      </c>
      <c r="L1393" s="499"/>
      <c r="M1393" s="499"/>
      <c r="N1393" s="499">
        <v>1113769</v>
      </c>
      <c r="O1393" s="499">
        <v>89101</v>
      </c>
      <c r="P1393" s="499">
        <v>1202870</v>
      </c>
      <c r="Q1393" s="499"/>
      <c r="R1393" s="501"/>
      <c r="S1393" s="502"/>
      <c r="T1393" s="499"/>
      <c r="U1393" s="499"/>
      <c r="V1393" s="499">
        <v>1202870</v>
      </c>
      <c r="W1393" s="501"/>
      <c r="X1393" s="501"/>
      <c r="Y1393" s="501"/>
      <c r="Z1393" s="501"/>
      <c r="AA1393" s="501"/>
      <c r="AB1393" s="503"/>
    </row>
    <row r="1394" spans="1:28" ht="35.1" customHeight="1">
      <c r="A1394" s="498">
        <v>1390</v>
      </c>
      <c r="B1394" s="504" t="s">
        <v>7729</v>
      </c>
      <c r="C1394" s="504" t="s">
        <v>7730</v>
      </c>
      <c r="D1394" s="499">
        <v>238</v>
      </c>
      <c r="E1394" s="499">
        <v>8035</v>
      </c>
      <c r="F1394" s="499">
        <v>8035</v>
      </c>
      <c r="G1394" s="499">
        <v>2043516</v>
      </c>
      <c r="H1394" s="499"/>
      <c r="I1394" s="499"/>
      <c r="J1394" s="499">
        <v>2043516</v>
      </c>
      <c r="K1394" s="499">
        <v>2043516</v>
      </c>
      <c r="L1394" s="499"/>
      <c r="M1394" s="499"/>
      <c r="N1394" s="499">
        <v>2043516</v>
      </c>
      <c r="O1394" s="499">
        <v>163399</v>
      </c>
      <c r="P1394" s="499">
        <v>2206915</v>
      </c>
      <c r="Q1394" s="499"/>
      <c r="R1394" s="501"/>
      <c r="S1394" s="502"/>
      <c r="T1394" s="499"/>
      <c r="U1394" s="499"/>
      <c r="V1394" s="499">
        <v>2206915</v>
      </c>
      <c r="W1394" s="501"/>
      <c r="X1394" s="501"/>
      <c r="Y1394" s="501"/>
      <c r="Z1394" s="501"/>
      <c r="AA1394" s="501"/>
      <c r="AB1394" s="503"/>
    </row>
    <row r="1395" spans="1:28" ht="35.1" customHeight="1">
      <c r="A1395" s="498">
        <v>1391</v>
      </c>
      <c r="B1395" s="504" t="s">
        <v>7277</v>
      </c>
      <c r="C1395" s="504" t="s">
        <v>7278</v>
      </c>
      <c r="D1395" s="499">
        <v>155</v>
      </c>
      <c r="E1395" s="499">
        <v>93906</v>
      </c>
      <c r="F1395" s="499">
        <v>93906</v>
      </c>
      <c r="G1395" s="499">
        <v>3503835</v>
      </c>
      <c r="H1395" s="499">
        <v>255000</v>
      </c>
      <c r="I1395" s="499"/>
      <c r="J1395" s="499">
        <v>3758835</v>
      </c>
      <c r="K1395" s="499">
        <v>3503835</v>
      </c>
      <c r="L1395" s="499">
        <v>255000</v>
      </c>
      <c r="M1395" s="499"/>
      <c r="N1395" s="499">
        <v>3758835</v>
      </c>
      <c r="O1395" s="499">
        <v>300707</v>
      </c>
      <c r="P1395" s="499">
        <v>4059542</v>
      </c>
      <c r="Q1395" s="499"/>
      <c r="R1395" s="501"/>
      <c r="S1395" s="502"/>
      <c r="T1395" s="499"/>
      <c r="U1395" s="499"/>
      <c r="V1395" s="499">
        <v>4059542</v>
      </c>
      <c r="W1395" s="501"/>
      <c r="X1395" s="501"/>
      <c r="Y1395" s="501"/>
      <c r="Z1395" s="501"/>
      <c r="AA1395" s="501"/>
      <c r="AB1395" s="503"/>
    </row>
    <row r="1396" spans="1:28" ht="35.1" customHeight="1">
      <c r="A1396" s="498">
        <v>1392</v>
      </c>
      <c r="B1396" s="504" t="s">
        <v>7297</v>
      </c>
      <c r="C1396" s="504" t="s">
        <v>7298</v>
      </c>
      <c r="D1396" s="499">
        <v>43</v>
      </c>
      <c r="E1396" s="499">
        <v>20220</v>
      </c>
      <c r="F1396" s="499">
        <v>27420</v>
      </c>
      <c r="G1396" s="499">
        <v>1136741</v>
      </c>
      <c r="H1396" s="499">
        <v>15000</v>
      </c>
      <c r="I1396" s="499"/>
      <c r="J1396" s="499">
        <v>1151741</v>
      </c>
      <c r="K1396" s="499">
        <v>1136741</v>
      </c>
      <c r="L1396" s="499">
        <v>15000</v>
      </c>
      <c r="M1396" s="499"/>
      <c r="N1396" s="499">
        <v>1151741</v>
      </c>
      <c r="O1396" s="499">
        <v>92140</v>
      </c>
      <c r="P1396" s="499">
        <v>1243881</v>
      </c>
      <c r="Q1396" s="499"/>
      <c r="R1396" s="501"/>
      <c r="S1396" s="502"/>
      <c r="T1396" s="499"/>
      <c r="U1396" s="499"/>
      <c r="V1396" s="499">
        <v>1243881</v>
      </c>
      <c r="W1396" s="501"/>
      <c r="X1396" s="501"/>
      <c r="Y1396" s="501"/>
      <c r="Z1396" s="501"/>
      <c r="AA1396" s="501"/>
      <c r="AB1396" s="503"/>
    </row>
    <row r="1397" spans="1:28" ht="35.1" customHeight="1">
      <c r="A1397" s="498">
        <v>1393</v>
      </c>
      <c r="B1397" s="504" t="s">
        <v>7426</v>
      </c>
      <c r="C1397" s="504" t="s">
        <v>7427</v>
      </c>
      <c r="D1397" s="499">
        <v>19</v>
      </c>
      <c r="E1397" s="499">
        <v>1009</v>
      </c>
      <c r="F1397" s="499">
        <v>1009</v>
      </c>
      <c r="G1397" s="499">
        <v>336000</v>
      </c>
      <c r="H1397" s="499">
        <v>5000</v>
      </c>
      <c r="I1397" s="499"/>
      <c r="J1397" s="499">
        <v>341000</v>
      </c>
      <c r="K1397" s="499">
        <v>336000</v>
      </c>
      <c r="L1397" s="499">
        <v>5000</v>
      </c>
      <c r="M1397" s="499"/>
      <c r="N1397" s="499">
        <v>341000</v>
      </c>
      <c r="O1397" s="499">
        <v>27280</v>
      </c>
      <c r="P1397" s="499">
        <v>368280</v>
      </c>
      <c r="Q1397" s="499"/>
      <c r="R1397" s="501"/>
      <c r="S1397" s="502"/>
      <c r="T1397" s="499"/>
      <c r="U1397" s="499"/>
      <c r="V1397" s="499">
        <v>368280</v>
      </c>
      <c r="W1397" s="501"/>
      <c r="X1397" s="501"/>
      <c r="Y1397" s="501"/>
      <c r="Z1397" s="501"/>
      <c r="AA1397" s="501"/>
      <c r="AB1397" s="503"/>
    </row>
    <row r="1398" spans="1:28" ht="35.1" customHeight="1">
      <c r="A1398" s="498">
        <v>1394</v>
      </c>
      <c r="B1398" s="504" t="s">
        <v>7303</v>
      </c>
      <c r="C1398" s="504" t="s">
        <v>10255</v>
      </c>
      <c r="D1398" s="499">
        <v>235</v>
      </c>
      <c r="E1398" s="499">
        <v>17217</v>
      </c>
      <c r="F1398" s="499">
        <v>17217</v>
      </c>
      <c r="G1398" s="499">
        <v>4622300</v>
      </c>
      <c r="H1398" s="499">
        <v>20000</v>
      </c>
      <c r="I1398" s="499"/>
      <c r="J1398" s="499">
        <v>4642300</v>
      </c>
      <c r="K1398" s="499">
        <v>4622300</v>
      </c>
      <c r="L1398" s="499">
        <v>20000</v>
      </c>
      <c r="M1398" s="499"/>
      <c r="N1398" s="499">
        <v>4642300</v>
      </c>
      <c r="O1398" s="499">
        <v>371384</v>
      </c>
      <c r="P1398" s="499">
        <v>5013684</v>
      </c>
      <c r="Q1398" s="499"/>
      <c r="R1398" s="501"/>
      <c r="S1398" s="502"/>
      <c r="T1398" s="499"/>
      <c r="U1398" s="499"/>
      <c r="V1398" s="499">
        <v>5013684</v>
      </c>
      <c r="W1398" s="501"/>
      <c r="X1398" s="501"/>
      <c r="Y1398" s="501"/>
      <c r="Z1398" s="501"/>
      <c r="AA1398" s="501"/>
      <c r="AB1398" s="503"/>
    </row>
    <row r="1399" spans="1:28" ht="35.1" customHeight="1">
      <c r="A1399" s="498">
        <v>1395</v>
      </c>
      <c r="B1399" s="504" t="s">
        <v>7432</v>
      </c>
      <c r="C1399" s="504" t="s">
        <v>7433</v>
      </c>
      <c r="D1399" s="499">
        <v>15</v>
      </c>
      <c r="E1399" s="499">
        <v>2519</v>
      </c>
      <c r="F1399" s="499">
        <v>2519</v>
      </c>
      <c r="G1399" s="499">
        <v>323400</v>
      </c>
      <c r="H1399" s="499"/>
      <c r="I1399" s="499"/>
      <c r="J1399" s="499">
        <v>323400</v>
      </c>
      <c r="K1399" s="499">
        <v>323400</v>
      </c>
      <c r="L1399" s="499"/>
      <c r="M1399" s="499"/>
      <c r="N1399" s="499">
        <v>323400</v>
      </c>
      <c r="O1399" s="499">
        <v>25872</v>
      </c>
      <c r="P1399" s="499">
        <v>349272</v>
      </c>
      <c r="Q1399" s="499"/>
      <c r="R1399" s="501"/>
      <c r="S1399" s="502"/>
      <c r="T1399" s="499"/>
      <c r="U1399" s="499"/>
      <c r="V1399" s="499">
        <v>349272</v>
      </c>
      <c r="W1399" s="501"/>
      <c r="X1399" s="501"/>
      <c r="Y1399" s="501"/>
      <c r="Z1399" s="501"/>
      <c r="AA1399" s="501"/>
      <c r="AB1399" s="503"/>
    </row>
    <row r="1400" spans="1:28" ht="35.1" customHeight="1">
      <c r="A1400" s="498">
        <v>1396</v>
      </c>
      <c r="B1400" s="504" t="s">
        <v>7392</v>
      </c>
      <c r="C1400" s="504" t="s">
        <v>7393</v>
      </c>
      <c r="D1400" s="499">
        <v>6</v>
      </c>
      <c r="E1400" s="499">
        <v>2804</v>
      </c>
      <c r="F1400" s="499">
        <v>2804</v>
      </c>
      <c r="G1400" s="499">
        <v>246400</v>
      </c>
      <c r="H1400" s="499"/>
      <c r="I1400" s="499"/>
      <c r="J1400" s="499">
        <v>246400</v>
      </c>
      <c r="K1400" s="499">
        <v>246400</v>
      </c>
      <c r="L1400" s="499"/>
      <c r="M1400" s="499"/>
      <c r="N1400" s="499">
        <v>246400</v>
      </c>
      <c r="O1400" s="499">
        <v>19712</v>
      </c>
      <c r="P1400" s="499">
        <v>266112</v>
      </c>
      <c r="Q1400" s="499"/>
      <c r="R1400" s="501"/>
      <c r="S1400" s="502"/>
      <c r="T1400" s="499"/>
      <c r="U1400" s="499"/>
      <c r="V1400" s="499">
        <v>266112</v>
      </c>
      <c r="W1400" s="501"/>
      <c r="X1400" s="501"/>
      <c r="Y1400" s="501"/>
      <c r="Z1400" s="501"/>
      <c r="AA1400" s="501"/>
      <c r="AB1400" s="503"/>
    </row>
    <row r="1401" spans="1:28" ht="35.1" customHeight="1">
      <c r="A1401" s="498">
        <v>1397</v>
      </c>
      <c r="B1401" s="504" t="s">
        <v>7398</v>
      </c>
      <c r="C1401" s="504" t="s">
        <v>7399</v>
      </c>
      <c r="D1401" s="499">
        <v>49</v>
      </c>
      <c r="E1401" s="499">
        <v>734252</v>
      </c>
      <c r="F1401" s="499">
        <v>734252</v>
      </c>
      <c r="G1401" s="499">
        <v>5743102</v>
      </c>
      <c r="H1401" s="499"/>
      <c r="I1401" s="499"/>
      <c r="J1401" s="499">
        <v>5743102</v>
      </c>
      <c r="K1401" s="499">
        <v>5743102</v>
      </c>
      <c r="L1401" s="499"/>
      <c r="M1401" s="499"/>
      <c r="N1401" s="499">
        <v>5743102</v>
      </c>
      <c r="O1401" s="499">
        <v>459448</v>
      </c>
      <c r="P1401" s="499">
        <v>6202550</v>
      </c>
      <c r="Q1401" s="499"/>
      <c r="R1401" s="501"/>
      <c r="S1401" s="502"/>
      <c r="T1401" s="499"/>
      <c r="U1401" s="499"/>
      <c r="V1401" s="499">
        <v>6202550</v>
      </c>
      <c r="W1401" s="501"/>
      <c r="X1401" s="501"/>
      <c r="Y1401" s="501"/>
      <c r="Z1401" s="501"/>
      <c r="AA1401" s="501"/>
      <c r="AB1401" s="503"/>
    </row>
    <row r="1402" spans="1:28" ht="35.1" customHeight="1">
      <c r="A1402" s="498">
        <v>1398</v>
      </c>
      <c r="B1402" s="504" t="s">
        <v>7285</v>
      </c>
      <c r="C1402" s="504" t="s">
        <v>11710</v>
      </c>
      <c r="D1402" s="499">
        <v>1</v>
      </c>
      <c r="E1402" s="499">
        <v>50</v>
      </c>
      <c r="F1402" s="499">
        <v>50</v>
      </c>
      <c r="G1402" s="499">
        <v>11200</v>
      </c>
      <c r="H1402" s="499">
        <v>5000</v>
      </c>
      <c r="I1402" s="499"/>
      <c r="J1402" s="499">
        <v>16200</v>
      </c>
      <c r="K1402" s="499">
        <v>11200</v>
      </c>
      <c r="L1402" s="499">
        <v>5000</v>
      </c>
      <c r="M1402" s="499"/>
      <c r="N1402" s="499">
        <v>16200</v>
      </c>
      <c r="O1402" s="499">
        <v>1296</v>
      </c>
      <c r="P1402" s="499">
        <v>17496</v>
      </c>
      <c r="Q1402" s="499"/>
      <c r="R1402" s="501"/>
      <c r="S1402" s="502"/>
      <c r="T1402" s="499"/>
      <c r="U1402" s="499"/>
      <c r="V1402" s="499">
        <v>17496</v>
      </c>
      <c r="W1402" s="501"/>
      <c r="X1402" s="501"/>
      <c r="Y1402" s="501"/>
      <c r="Z1402" s="501"/>
      <c r="AA1402" s="501"/>
      <c r="AB1402" s="503"/>
    </row>
    <row r="1403" spans="1:28" ht="35.1" customHeight="1">
      <c r="A1403" s="498">
        <v>1399</v>
      </c>
      <c r="B1403" s="504" t="s">
        <v>7285</v>
      </c>
      <c r="C1403" s="504" t="s">
        <v>7286</v>
      </c>
      <c r="D1403" s="499">
        <v>58</v>
      </c>
      <c r="E1403" s="499">
        <v>3071</v>
      </c>
      <c r="F1403" s="499">
        <v>3071</v>
      </c>
      <c r="G1403" s="499">
        <v>807000</v>
      </c>
      <c r="H1403" s="499">
        <v>245000</v>
      </c>
      <c r="I1403" s="499"/>
      <c r="J1403" s="499">
        <v>1052000</v>
      </c>
      <c r="K1403" s="499">
        <v>807000</v>
      </c>
      <c r="L1403" s="499">
        <v>245000</v>
      </c>
      <c r="M1403" s="499"/>
      <c r="N1403" s="499">
        <v>1052000</v>
      </c>
      <c r="O1403" s="499">
        <v>84160</v>
      </c>
      <c r="P1403" s="499">
        <v>1136160</v>
      </c>
      <c r="Q1403" s="499"/>
      <c r="R1403" s="501"/>
      <c r="S1403" s="502"/>
      <c r="T1403" s="499"/>
      <c r="U1403" s="499"/>
      <c r="V1403" s="499">
        <v>1136160</v>
      </c>
      <c r="W1403" s="501"/>
      <c r="X1403" s="501"/>
      <c r="Y1403" s="501"/>
      <c r="Z1403" s="501"/>
      <c r="AA1403" s="501"/>
      <c r="AB1403" s="503"/>
    </row>
    <row r="1404" spans="1:28" ht="35.1" customHeight="1">
      <c r="A1404" s="498">
        <v>1400</v>
      </c>
      <c r="B1404" s="504" t="s">
        <v>7291</v>
      </c>
      <c r="C1404" s="504" t="s">
        <v>7292</v>
      </c>
      <c r="D1404" s="499">
        <v>30</v>
      </c>
      <c r="E1404" s="499">
        <v>5654</v>
      </c>
      <c r="F1404" s="499">
        <v>5654</v>
      </c>
      <c r="G1404" s="499">
        <v>508900</v>
      </c>
      <c r="H1404" s="499"/>
      <c r="I1404" s="499"/>
      <c r="J1404" s="499">
        <v>508900</v>
      </c>
      <c r="K1404" s="499">
        <v>508900</v>
      </c>
      <c r="L1404" s="499"/>
      <c r="M1404" s="499"/>
      <c r="N1404" s="499">
        <v>508900</v>
      </c>
      <c r="O1404" s="499">
        <v>40712</v>
      </c>
      <c r="P1404" s="499">
        <v>549612</v>
      </c>
      <c r="Q1404" s="499"/>
      <c r="R1404" s="501"/>
      <c r="S1404" s="502"/>
      <c r="T1404" s="499"/>
      <c r="U1404" s="499"/>
      <c r="V1404" s="499">
        <v>549612</v>
      </c>
      <c r="W1404" s="501"/>
      <c r="X1404" s="501"/>
      <c r="Y1404" s="501"/>
      <c r="Z1404" s="501"/>
      <c r="AA1404" s="501"/>
      <c r="AB1404" s="503"/>
    </row>
    <row r="1405" spans="1:28" ht="35.1" customHeight="1">
      <c r="A1405" s="498">
        <v>1401</v>
      </c>
      <c r="B1405" s="504" t="s">
        <v>7420</v>
      </c>
      <c r="C1405" s="504" t="s">
        <v>7421</v>
      </c>
      <c r="D1405" s="499">
        <v>43</v>
      </c>
      <c r="E1405" s="499">
        <v>2777</v>
      </c>
      <c r="F1405" s="499">
        <v>2777</v>
      </c>
      <c r="G1405" s="499">
        <v>679100</v>
      </c>
      <c r="H1405" s="499"/>
      <c r="I1405" s="499"/>
      <c r="J1405" s="499">
        <v>679100</v>
      </c>
      <c r="K1405" s="499">
        <v>679100</v>
      </c>
      <c r="L1405" s="499"/>
      <c r="M1405" s="499"/>
      <c r="N1405" s="499">
        <v>679100</v>
      </c>
      <c r="O1405" s="499">
        <v>54328</v>
      </c>
      <c r="P1405" s="499">
        <v>733428</v>
      </c>
      <c r="Q1405" s="499"/>
      <c r="R1405" s="501"/>
      <c r="S1405" s="502"/>
      <c r="T1405" s="499"/>
      <c r="U1405" s="499"/>
      <c r="V1405" s="499">
        <v>733428</v>
      </c>
      <c r="W1405" s="501"/>
      <c r="X1405" s="501"/>
      <c r="Y1405" s="501"/>
      <c r="Z1405" s="501"/>
      <c r="AA1405" s="501"/>
      <c r="AB1405" s="503"/>
    </row>
    <row r="1406" spans="1:28" ht="35.1" customHeight="1">
      <c r="A1406" s="498">
        <v>1402</v>
      </c>
      <c r="B1406" s="504" t="s">
        <v>7414</v>
      </c>
      <c r="C1406" s="504" t="s">
        <v>7415</v>
      </c>
      <c r="D1406" s="499">
        <v>16</v>
      </c>
      <c r="E1406" s="499">
        <v>980</v>
      </c>
      <c r="F1406" s="499">
        <v>980</v>
      </c>
      <c r="G1406" s="499">
        <v>232100</v>
      </c>
      <c r="H1406" s="499">
        <v>10000</v>
      </c>
      <c r="I1406" s="499"/>
      <c r="J1406" s="499">
        <v>242100</v>
      </c>
      <c r="K1406" s="499">
        <v>232100</v>
      </c>
      <c r="L1406" s="499">
        <v>10000</v>
      </c>
      <c r="M1406" s="499"/>
      <c r="N1406" s="499">
        <v>242100</v>
      </c>
      <c r="O1406" s="499">
        <v>19368</v>
      </c>
      <c r="P1406" s="499">
        <v>261468</v>
      </c>
      <c r="Q1406" s="499"/>
      <c r="R1406" s="501"/>
      <c r="S1406" s="502"/>
      <c r="T1406" s="499"/>
      <c r="U1406" s="499"/>
      <c r="V1406" s="499">
        <v>261468</v>
      </c>
      <c r="W1406" s="501"/>
      <c r="X1406" s="501"/>
      <c r="Y1406" s="501"/>
      <c r="Z1406" s="501"/>
      <c r="AA1406" s="501"/>
      <c r="AB1406" s="503"/>
    </row>
    <row r="1407" spans="1:28" ht="35.1" customHeight="1">
      <c r="A1407" s="498">
        <v>1403</v>
      </c>
      <c r="B1407" s="504" t="s">
        <v>8586</v>
      </c>
      <c r="C1407" s="504" t="s">
        <v>8587</v>
      </c>
      <c r="D1407" s="499">
        <v>81</v>
      </c>
      <c r="E1407" s="499">
        <v>72945</v>
      </c>
      <c r="F1407" s="499">
        <v>72945</v>
      </c>
      <c r="G1407" s="499">
        <v>2449509</v>
      </c>
      <c r="H1407" s="499"/>
      <c r="I1407" s="499"/>
      <c r="J1407" s="499">
        <v>2449509</v>
      </c>
      <c r="K1407" s="499">
        <v>2449509</v>
      </c>
      <c r="L1407" s="499"/>
      <c r="M1407" s="499"/>
      <c r="N1407" s="499">
        <v>2449509</v>
      </c>
      <c r="O1407" s="499">
        <v>195961</v>
      </c>
      <c r="P1407" s="499">
        <v>2645470</v>
      </c>
      <c r="Q1407" s="499"/>
      <c r="R1407" s="501"/>
      <c r="S1407" s="502">
        <v>14615000</v>
      </c>
      <c r="T1407" s="499"/>
      <c r="U1407" s="499"/>
      <c r="V1407" s="499">
        <v>2645470</v>
      </c>
      <c r="W1407" s="501"/>
      <c r="X1407" s="501"/>
      <c r="Y1407" s="501"/>
      <c r="Z1407" s="501"/>
      <c r="AA1407" s="501"/>
      <c r="AB1407" s="503"/>
    </row>
    <row r="1408" spans="1:28" ht="35.1" customHeight="1">
      <c r="A1408" s="498">
        <v>1404</v>
      </c>
      <c r="B1408" s="504" t="s">
        <v>8773</v>
      </c>
      <c r="C1408" s="504" t="s">
        <v>8774</v>
      </c>
      <c r="D1408" s="499">
        <v>83</v>
      </c>
      <c r="E1408" s="499">
        <v>30765</v>
      </c>
      <c r="F1408" s="499">
        <v>30765</v>
      </c>
      <c r="G1408" s="499">
        <v>2181200</v>
      </c>
      <c r="H1408" s="499">
        <v>5000</v>
      </c>
      <c r="I1408" s="499"/>
      <c r="J1408" s="499">
        <v>2186200</v>
      </c>
      <c r="K1408" s="499">
        <v>2181200</v>
      </c>
      <c r="L1408" s="499">
        <v>5000</v>
      </c>
      <c r="M1408" s="499"/>
      <c r="N1408" s="499">
        <v>2186200</v>
      </c>
      <c r="O1408" s="499">
        <v>174896</v>
      </c>
      <c r="P1408" s="499">
        <v>2361096</v>
      </c>
      <c r="Q1408" s="499"/>
      <c r="R1408" s="501"/>
      <c r="S1408" s="502"/>
      <c r="T1408" s="499"/>
      <c r="U1408" s="499"/>
      <c r="V1408" s="499">
        <v>2361096</v>
      </c>
      <c r="W1408" s="501"/>
      <c r="X1408" s="501"/>
      <c r="Y1408" s="501"/>
      <c r="Z1408" s="501"/>
      <c r="AA1408" s="501"/>
      <c r="AB1408" s="503"/>
    </row>
    <row r="1409" spans="1:28" ht="35.1" customHeight="1">
      <c r="A1409" s="498">
        <v>1405</v>
      </c>
      <c r="B1409" s="504" t="s">
        <v>8773</v>
      </c>
      <c r="C1409" s="504" t="s">
        <v>11711</v>
      </c>
      <c r="D1409" s="499">
        <v>1</v>
      </c>
      <c r="E1409" s="499">
        <v>40</v>
      </c>
      <c r="F1409" s="499">
        <v>40</v>
      </c>
      <c r="G1409" s="499">
        <v>11200</v>
      </c>
      <c r="H1409" s="499"/>
      <c r="I1409" s="499"/>
      <c r="J1409" s="499">
        <v>11200</v>
      </c>
      <c r="K1409" s="499">
        <v>11200</v>
      </c>
      <c r="L1409" s="499"/>
      <c r="M1409" s="499"/>
      <c r="N1409" s="499">
        <v>11200</v>
      </c>
      <c r="O1409" s="499">
        <v>896</v>
      </c>
      <c r="P1409" s="499">
        <v>12096</v>
      </c>
      <c r="Q1409" s="499"/>
      <c r="R1409" s="501"/>
      <c r="S1409" s="502"/>
      <c r="T1409" s="499"/>
      <c r="U1409" s="499"/>
      <c r="V1409" s="499">
        <v>12096</v>
      </c>
      <c r="W1409" s="501"/>
      <c r="X1409" s="501"/>
      <c r="Y1409" s="501"/>
      <c r="Z1409" s="501"/>
      <c r="AA1409" s="501"/>
      <c r="AB1409" s="503"/>
    </row>
    <row r="1410" spans="1:28" ht="35.1" customHeight="1">
      <c r="A1410" s="498">
        <v>1406</v>
      </c>
      <c r="B1410" s="504" t="s">
        <v>9074</v>
      </c>
      <c r="C1410" s="504" t="s">
        <v>10292</v>
      </c>
      <c r="D1410" s="499">
        <v>584</v>
      </c>
      <c r="E1410" s="499">
        <v>13605</v>
      </c>
      <c r="F1410" s="499">
        <v>13605</v>
      </c>
      <c r="G1410" s="499">
        <v>5026575</v>
      </c>
      <c r="H1410" s="499">
        <v>2230000</v>
      </c>
      <c r="I1410" s="499"/>
      <c r="J1410" s="499">
        <v>7256575</v>
      </c>
      <c r="K1410" s="499">
        <v>5026575</v>
      </c>
      <c r="L1410" s="499">
        <v>2230000</v>
      </c>
      <c r="M1410" s="499"/>
      <c r="N1410" s="499">
        <v>7256575</v>
      </c>
      <c r="O1410" s="499">
        <v>580313</v>
      </c>
      <c r="P1410" s="499">
        <v>7836888</v>
      </c>
      <c r="Q1410" s="499"/>
      <c r="R1410" s="501"/>
      <c r="S1410" s="502"/>
      <c r="T1410" s="499"/>
      <c r="U1410" s="499"/>
      <c r="V1410" s="499">
        <v>7836888</v>
      </c>
      <c r="W1410" s="501"/>
      <c r="X1410" s="501"/>
      <c r="Y1410" s="501"/>
      <c r="Z1410" s="501"/>
      <c r="AA1410" s="501"/>
      <c r="AB1410" s="503"/>
    </row>
    <row r="1411" spans="1:28" ht="35.1" customHeight="1">
      <c r="A1411" s="498">
        <v>1407</v>
      </c>
      <c r="B1411" s="504" t="s">
        <v>9116</v>
      </c>
      <c r="C1411" s="504" t="s">
        <v>10883</v>
      </c>
      <c r="D1411" s="499">
        <v>37</v>
      </c>
      <c r="E1411" s="499">
        <v>830</v>
      </c>
      <c r="F1411" s="499">
        <v>830</v>
      </c>
      <c r="G1411" s="499">
        <v>301535</v>
      </c>
      <c r="H1411" s="499">
        <v>15000</v>
      </c>
      <c r="I1411" s="499"/>
      <c r="J1411" s="499">
        <v>316535</v>
      </c>
      <c r="K1411" s="499">
        <v>301535</v>
      </c>
      <c r="L1411" s="499">
        <v>15000</v>
      </c>
      <c r="M1411" s="499"/>
      <c r="N1411" s="499">
        <v>316535</v>
      </c>
      <c r="O1411" s="499">
        <v>25310</v>
      </c>
      <c r="P1411" s="499">
        <v>341845</v>
      </c>
      <c r="Q1411" s="499"/>
      <c r="R1411" s="501"/>
      <c r="S1411" s="502"/>
      <c r="T1411" s="499"/>
      <c r="U1411" s="499"/>
      <c r="V1411" s="499">
        <v>341845</v>
      </c>
      <c r="W1411" s="501"/>
      <c r="X1411" s="501"/>
      <c r="Y1411" s="501"/>
      <c r="Z1411" s="501"/>
      <c r="AA1411" s="501"/>
      <c r="AB1411" s="503"/>
    </row>
    <row r="1412" spans="1:28" ht="35.1" customHeight="1">
      <c r="A1412" s="498">
        <v>1408</v>
      </c>
      <c r="B1412" s="504" t="s">
        <v>4016</v>
      </c>
      <c r="C1412" s="504" t="s">
        <v>11712</v>
      </c>
      <c r="D1412" s="499">
        <v>4</v>
      </c>
      <c r="E1412" s="499">
        <v>270</v>
      </c>
      <c r="F1412" s="499">
        <v>270</v>
      </c>
      <c r="G1412" s="499">
        <v>120000</v>
      </c>
      <c r="H1412" s="499"/>
      <c r="I1412" s="499"/>
      <c r="J1412" s="499">
        <v>120000</v>
      </c>
      <c r="K1412" s="499">
        <v>120000</v>
      </c>
      <c r="L1412" s="499"/>
      <c r="M1412" s="499"/>
      <c r="N1412" s="499">
        <v>120000</v>
      </c>
      <c r="O1412" s="499">
        <v>9600</v>
      </c>
      <c r="P1412" s="499">
        <v>129600</v>
      </c>
      <c r="Q1412" s="499"/>
      <c r="R1412" s="501"/>
      <c r="S1412" s="502"/>
      <c r="T1412" s="499"/>
      <c r="U1412" s="499"/>
      <c r="V1412" s="499">
        <v>129600</v>
      </c>
      <c r="W1412" s="501"/>
      <c r="X1412" s="501"/>
      <c r="Y1412" s="501"/>
      <c r="Z1412" s="501"/>
      <c r="AA1412" s="501"/>
      <c r="AB1412" s="503"/>
    </row>
    <row r="1413" spans="1:28" ht="35.1" customHeight="1">
      <c r="A1413" s="498">
        <v>1409</v>
      </c>
      <c r="B1413" s="504" t="s">
        <v>4016</v>
      </c>
      <c r="C1413" s="504" t="s">
        <v>11713</v>
      </c>
      <c r="D1413" s="499">
        <v>1</v>
      </c>
      <c r="E1413" s="499">
        <v>85</v>
      </c>
      <c r="F1413" s="499">
        <v>85</v>
      </c>
      <c r="G1413" s="499">
        <v>30000</v>
      </c>
      <c r="H1413" s="499"/>
      <c r="I1413" s="499"/>
      <c r="J1413" s="499">
        <v>30000</v>
      </c>
      <c r="K1413" s="499">
        <v>30000</v>
      </c>
      <c r="L1413" s="499"/>
      <c r="M1413" s="499"/>
      <c r="N1413" s="499">
        <v>30000</v>
      </c>
      <c r="O1413" s="499">
        <v>2400</v>
      </c>
      <c r="P1413" s="499">
        <v>32400</v>
      </c>
      <c r="Q1413" s="499"/>
      <c r="R1413" s="501"/>
      <c r="S1413" s="502"/>
      <c r="T1413" s="499"/>
      <c r="U1413" s="499"/>
      <c r="V1413" s="499">
        <v>32400</v>
      </c>
      <c r="W1413" s="501"/>
      <c r="X1413" s="501"/>
      <c r="Y1413" s="501"/>
      <c r="Z1413" s="501"/>
      <c r="AA1413" s="501"/>
      <c r="AB1413" s="503"/>
    </row>
    <row r="1414" spans="1:28" ht="35.1" customHeight="1">
      <c r="A1414" s="498">
        <v>1410</v>
      </c>
      <c r="B1414" s="504" t="s">
        <v>4016</v>
      </c>
      <c r="C1414" s="504" t="s">
        <v>11552</v>
      </c>
      <c r="D1414" s="499">
        <v>1</v>
      </c>
      <c r="E1414" s="499">
        <v>63</v>
      </c>
      <c r="F1414" s="499">
        <v>63</v>
      </c>
      <c r="G1414" s="499">
        <v>30000</v>
      </c>
      <c r="H1414" s="499"/>
      <c r="I1414" s="499"/>
      <c r="J1414" s="499">
        <v>30000</v>
      </c>
      <c r="K1414" s="499">
        <v>30000</v>
      </c>
      <c r="L1414" s="499"/>
      <c r="M1414" s="499"/>
      <c r="N1414" s="499">
        <v>30000</v>
      </c>
      <c r="O1414" s="499">
        <v>2400</v>
      </c>
      <c r="P1414" s="499">
        <v>32400</v>
      </c>
      <c r="Q1414" s="499"/>
      <c r="R1414" s="501"/>
      <c r="S1414" s="502"/>
      <c r="T1414" s="499"/>
      <c r="U1414" s="499"/>
      <c r="V1414" s="499">
        <v>32400</v>
      </c>
      <c r="W1414" s="501"/>
      <c r="X1414" s="501"/>
      <c r="Y1414" s="501"/>
      <c r="Z1414" s="501"/>
      <c r="AA1414" s="501"/>
      <c r="AB1414" s="503"/>
    </row>
    <row r="1415" spans="1:28" ht="35.1" customHeight="1">
      <c r="A1415" s="498">
        <v>1411</v>
      </c>
      <c r="B1415" s="504" t="s">
        <v>4016</v>
      </c>
      <c r="C1415" s="504" t="s">
        <v>11714</v>
      </c>
      <c r="D1415" s="499">
        <v>3</v>
      </c>
      <c r="E1415" s="499">
        <v>90</v>
      </c>
      <c r="F1415" s="499">
        <v>90</v>
      </c>
      <c r="G1415" s="499">
        <v>28800</v>
      </c>
      <c r="H1415" s="499"/>
      <c r="I1415" s="499"/>
      <c r="J1415" s="499">
        <v>28800</v>
      </c>
      <c r="K1415" s="499">
        <v>28800</v>
      </c>
      <c r="L1415" s="499"/>
      <c r="M1415" s="499"/>
      <c r="N1415" s="499">
        <v>28800</v>
      </c>
      <c r="O1415" s="499">
        <v>2304</v>
      </c>
      <c r="P1415" s="499">
        <v>31104</v>
      </c>
      <c r="Q1415" s="499"/>
      <c r="R1415" s="501"/>
      <c r="S1415" s="502"/>
      <c r="T1415" s="499"/>
      <c r="U1415" s="499"/>
      <c r="V1415" s="499">
        <v>31104</v>
      </c>
      <c r="W1415" s="501"/>
      <c r="X1415" s="501"/>
      <c r="Y1415" s="501"/>
      <c r="Z1415" s="501"/>
      <c r="AA1415" s="501"/>
      <c r="AB1415" s="503"/>
    </row>
    <row r="1416" spans="1:28" ht="35.1" customHeight="1">
      <c r="A1416" s="498">
        <v>1412</v>
      </c>
      <c r="B1416" s="504" t="s">
        <v>4016</v>
      </c>
      <c r="C1416" s="504" t="s">
        <v>10747</v>
      </c>
      <c r="D1416" s="499">
        <v>54</v>
      </c>
      <c r="E1416" s="499">
        <v>2330</v>
      </c>
      <c r="F1416" s="499">
        <v>2330</v>
      </c>
      <c r="G1416" s="499">
        <v>876500</v>
      </c>
      <c r="H1416" s="499">
        <v>199630</v>
      </c>
      <c r="I1416" s="499"/>
      <c r="J1416" s="499">
        <v>1076130</v>
      </c>
      <c r="K1416" s="499">
        <v>876500</v>
      </c>
      <c r="L1416" s="499">
        <v>199630</v>
      </c>
      <c r="M1416" s="499"/>
      <c r="N1416" s="499">
        <v>1076130</v>
      </c>
      <c r="O1416" s="499">
        <v>86090</v>
      </c>
      <c r="P1416" s="499">
        <v>1162220</v>
      </c>
      <c r="Q1416" s="499"/>
      <c r="R1416" s="501"/>
      <c r="S1416" s="502"/>
      <c r="T1416" s="499"/>
      <c r="U1416" s="499"/>
      <c r="V1416" s="499">
        <v>1162220</v>
      </c>
      <c r="W1416" s="501"/>
      <c r="X1416" s="501"/>
      <c r="Y1416" s="501"/>
      <c r="Z1416" s="501"/>
      <c r="AA1416" s="501"/>
      <c r="AB1416" s="503"/>
    </row>
    <row r="1417" spans="1:28" ht="35.1" customHeight="1">
      <c r="A1417" s="498">
        <v>1413</v>
      </c>
      <c r="B1417" s="504" t="s">
        <v>4016</v>
      </c>
      <c r="C1417" s="504" t="s">
        <v>11715</v>
      </c>
      <c r="D1417" s="499">
        <v>1</v>
      </c>
      <c r="E1417" s="499">
        <v>50</v>
      </c>
      <c r="F1417" s="499">
        <v>50</v>
      </c>
      <c r="G1417" s="499">
        <v>30000</v>
      </c>
      <c r="H1417" s="499"/>
      <c r="I1417" s="499"/>
      <c r="J1417" s="499">
        <v>30000</v>
      </c>
      <c r="K1417" s="499">
        <v>30000</v>
      </c>
      <c r="L1417" s="499"/>
      <c r="M1417" s="499"/>
      <c r="N1417" s="499">
        <v>30000</v>
      </c>
      <c r="O1417" s="499">
        <v>2400</v>
      </c>
      <c r="P1417" s="499">
        <v>32400</v>
      </c>
      <c r="Q1417" s="499"/>
      <c r="R1417" s="501"/>
      <c r="S1417" s="502"/>
      <c r="T1417" s="499"/>
      <c r="U1417" s="499"/>
      <c r="V1417" s="499">
        <v>32400</v>
      </c>
      <c r="W1417" s="501"/>
      <c r="X1417" s="501"/>
      <c r="Y1417" s="501"/>
      <c r="Z1417" s="501"/>
      <c r="AA1417" s="501"/>
      <c r="AB1417" s="503"/>
    </row>
    <row r="1418" spans="1:28" ht="35.1" customHeight="1">
      <c r="A1418" s="498">
        <v>1414</v>
      </c>
      <c r="B1418" s="504" t="s">
        <v>4016</v>
      </c>
      <c r="C1418" s="504" t="s">
        <v>11716</v>
      </c>
      <c r="D1418" s="499">
        <v>1</v>
      </c>
      <c r="E1418" s="499">
        <v>165</v>
      </c>
      <c r="F1418" s="499">
        <v>165</v>
      </c>
      <c r="G1418" s="499">
        <v>30000</v>
      </c>
      <c r="H1418" s="499"/>
      <c r="I1418" s="499"/>
      <c r="J1418" s="499">
        <v>30000</v>
      </c>
      <c r="K1418" s="499">
        <v>30000</v>
      </c>
      <c r="L1418" s="499"/>
      <c r="M1418" s="499"/>
      <c r="N1418" s="499">
        <v>30000</v>
      </c>
      <c r="O1418" s="499">
        <v>2400</v>
      </c>
      <c r="P1418" s="499">
        <v>32400</v>
      </c>
      <c r="Q1418" s="499"/>
      <c r="R1418" s="501"/>
      <c r="S1418" s="502"/>
      <c r="T1418" s="499"/>
      <c r="U1418" s="499"/>
      <c r="V1418" s="499">
        <v>32400</v>
      </c>
      <c r="W1418" s="501"/>
      <c r="X1418" s="501"/>
      <c r="Y1418" s="501"/>
      <c r="Z1418" s="501"/>
      <c r="AA1418" s="501"/>
      <c r="AB1418" s="503"/>
    </row>
    <row r="1419" spans="1:28" ht="35.1" customHeight="1">
      <c r="A1419" s="498">
        <v>1415</v>
      </c>
      <c r="B1419" s="504" t="s">
        <v>4016</v>
      </c>
      <c r="C1419" s="504" t="s">
        <v>11717</v>
      </c>
      <c r="D1419" s="499">
        <v>2</v>
      </c>
      <c r="E1419" s="499">
        <v>250</v>
      </c>
      <c r="F1419" s="499">
        <v>250</v>
      </c>
      <c r="G1419" s="499">
        <v>60000</v>
      </c>
      <c r="H1419" s="499"/>
      <c r="I1419" s="499"/>
      <c r="J1419" s="499">
        <v>60000</v>
      </c>
      <c r="K1419" s="499">
        <v>60000</v>
      </c>
      <c r="L1419" s="499"/>
      <c r="M1419" s="499"/>
      <c r="N1419" s="499">
        <v>60000</v>
      </c>
      <c r="O1419" s="499">
        <v>4800</v>
      </c>
      <c r="P1419" s="499">
        <v>64800</v>
      </c>
      <c r="Q1419" s="499"/>
      <c r="R1419" s="501"/>
      <c r="S1419" s="502"/>
      <c r="T1419" s="499"/>
      <c r="U1419" s="499"/>
      <c r="V1419" s="499">
        <v>64800</v>
      </c>
      <c r="W1419" s="501"/>
      <c r="X1419" s="501"/>
      <c r="Y1419" s="501"/>
      <c r="Z1419" s="501"/>
      <c r="AA1419" s="501"/>
      <c r="AB1419" s="503"/>
    </row>
    <row r="1420" spans="1:28" ht="35.1" customHeight="1">
      <c r="A1420" s="498">
        <v>1416</v>
      </c>
      <c r="B1420" s="504" t="s">
        <v>4016</v>
      </c>
      <c r="C1420" s="504" t="s">
        <v>11718</v>
      </c>
      <c r="D1420" s="499">
        <v>1</v>
      </c>
      <c r="E1420" s="499">
        <v>25</v>
      </c>
      <c r="F1420" s="499">
        <v>25</v>
      </c>
      <c r="G1420" s="499">
        <v>11200</v>
      </c>
      <c r="H1420" s="499"/>
      <c r="I1420" s="499"/>
      <c r="J1420" s="499">
        <v>11200</v>
      </c>
      <c r="K1420" s="499">
        <v>11200</v>
      </c>
      <c r="L1420" s="499"/>
      <c r="M1420" s="499"/>
      <c r="N1420" s="499">
        <v>11200</v>
      </c>
      <c r="O1420" s="499">
        <v>896</v>
      </c>
      <c r="P1420" s="499">
        <v>12096</v>
      </c>
      <c r="Q1420" s="499"/>
      <c r="R1420" s="501"/>
      <c r="S1420" s="502"/>
      <c r="T1420" s="499"/>
      <c r="U1420" s="499"/>
      <c r="V1420" s="499">
        <v>12096</v>
      </c>
      <c r="W1420" s="501"/>
      <c r="X1420" s="501"/>
      <c r="Y1420" s="501"/>
      <c r="Z1420" s="501"/>
      <c r="AA1420" s="501"/>
      <c r="AB1420" s="503"/>
    </row>
    <row r="1421" spans="1:28" ht="35.1" customHeight="1">
      <c r="A1421" s="498">
        <v>1417</v>
      </c>
      <c r="B1421" s="504" t="s">
        <v>4016</v>
      </c>
      <c r="C1421" s="504" t="s">
        <v>11719</v>
      </c>
      <c r="D1421" s="499">
        <v>1</v>
      </c>
      <c r="E1421" s="499">
        <v>30</v>
      </c>
      <c r="F1421" s="499">
        <v>30</v>
      </c>
      <c r="G1421" s="499">
        <v>30000</v>
      </c>
      <c r="H1421" s="499"/>
      <c r="I1421" s="499"/>
      <c r="J1421" s="499">
        <v>30000</v>
      </c>
      <c r="K1421" s="499">
        <v>32400</v>
      </c>
      <c r="L1421" s="499"/>
      <c r="M1421" s="499"/>
      <c r="N1421" s="499">
        <v>32400</v>
      </c>
      <c r="O1421" s="499"/>
      <c r="P1421" s="499">
        <v>32400</v>
      </c>
      <c r="Q1421" s="499">
        <v>-2400</v>
      </c>
      <c r="R1421" s="501"/>
      <c r="S1421" s="502"/>
      <c r="T1421" s="499"/>
      <c r="U1421" s="499"/>
      <c r="V1421" s="499">
        <v>32400</v>
      </c>
      <c r="W1421" s="501"/>
      <c r="X1421" s="501"/>
      <c r="Y1421" s="501"/>
      <c r="Z1421" s="501"/>
      <c r="AA1421" s="501"/>
      <c r="AB1421" s="503"/>
    </row>
    <row r="1422" spans="1:28" ht="35.1" customHeight="1">
      <c r="A1422" s="498">
        <v>1418</v>
      </c>
      <c r="B1422" s="504" t="s">
        <v>4016</v>
      </c>
      <c r="C1422" s="504" t="s">
        <v>11720</v>
      </c>
      <c r="D1422" s="499">
        <v>9</v>
      </c>
      <c r="E1422" s="499">
        <v>540</v>
      </c>
      <c r="F1422" s="499">
        <v>540</v>
      </c>
      <c r="G1422" s="499">
        <v>252305</v>
      </c>
      <c r="H1422" s="499">
        <v>40000</v>
      </c>
      <c r="I1422" s="499"/>
      <c r="J1422" s="499">
        <v>292305</v>
      </c>
      <c r="K1422" s="499">
        <v>254705</v>
      </c>
      <c r="L1422" s="499">
        <v>40000</v>
      </c>
      <c r="M1422" s="499"/>
      <c r="N1422" s="499">
        <v>294705</v>
      </c>
      <c r="O1422" s="499">
        <v>20984</v>
      </c>
      <c r="P1422" s="499">
        <v>315689</v>
      </c>
      <c r="Q1422" s="499">
        <v>-2400</v>
      </c>
      <c r="R1422" s="501"/>
      <c r="S1422" s="502"/>
      <c r="T1422" s="499"/>
      <c r="U1422" s="499"/>
      <c r="V1422" s="499">
        <v>315689</v>
      </c>
      <c r="W1422" s="501"/>
      <c r="X1422" s="501"/>
      <c r="Y1422" s="501"/>
      <c r="Z1422" s="501"/>
      <c r="AA1422" s="501"/>
      <c r="AB1422" s="503"/>
    </row>
    <row r="1423" spans="1:28" ht="35.1" customHeight="1">
      <c r="A1423" s="498">
        <v>1419</v>
      </c>
      <c r="B1423" s="504" t="s">
        <v>4016</v>
      </c>
      <c r="C1423" s="504" t="s">
        <v>11721</v>
      </c>
      <c r="D1423" s="499">
        <v>4</v>
      </c>
      <c r="E1423" s="499">
        <v>120</v>
      </c>
      <c r="F1423" s="499">
        <v>120</v>
      </c>
      <c r="G1423" s="499">
        <v>96000</v>
      </c>
      <c r="H1423" s="499">
        <v>15000</v>
      </c>
      <c r="I1423" s="499"/>
      <c r="J1423" s="499">
        <v>111000</v>
      </c>
      <c r="K1423" s="499">
        <v>96000</v>
      </c>
      <c r="L1423" s="499">
        <v>15000</v>
      </c>
      <c r="M1423" s="499"/>
      <c r="N1423" s="499">
        <v>111000</v>
      </c>
      <c r="O1423" s="499">
        <v>8880</v>
      </c>
      <c r="P1423" s="499">
        <v>119880</v>
      </c>
      <c r="Q1423" s="499"/>
      <c r="R1423" s="501"/>
      <c r="S1423" s="502"/>
      <c r="T1423" s="499"/>
      <c r="U1423" s="499"/>
      <c r="V1423" s="499">
        <v>119880</v>
      </c>
      <c r="W1423" s="501"/>
      <c r="X1423" s="501"/>
      <c r="Y1423" s="501"/>
      <c r="Z1423" s="501"/>
      <c r="AA1423" s="501"/>
      <c r="AB1423" s="503"/>
    </row>
    <row r="1424" spans="1:28" ht="35.1" customHeight="1">
      <c r="A1424" s="498">
        <v>1420</v>
      </c>
      <c r="B1424" s="504" t="s">
        <v>4016</v>
      </c>
      <c r="C1424" s="504" t="s">
        <v>4017</v>
      </c>
      <c r="D1424" s="499">
        <v>13</v>
      </c>
      <c r="E1424" s="499">
        <v>535</v>
      </c>
      <c r="F1424" s="499">
        <v>535</v>
      </c>
      <c r="G1424" s="499">
        <v>240400</v>
      </c>
      <c r="H1424" s="499">
        <v>34630</v>
      </c>
      <c r="I1424" s="499"/>
      <c r="J1424" s="499">
        <v>275030</v>
      </c>
      <c r="K1424" s="499">
        <v>242800</v>
      </c>
      <c r="L1424" s="499">
        <v>34630</v>
      </c>
      <c r="M1424" s="499"/>
      <c r="N1424" s="499">
        <v>277430</v>
      </c>
      <c r="O1424" s="499">
        <v>19602</v>
      </c>
      <c r="P1424" s="499">
        <v>297032</v>
      </c>
      <c r="Q1424" s="499">
        <v>-2400</v>
      </c>
      <c r="R1424" s="501"/>
      <c r="S1424" s="502"/>
      <c r="T1424" s="499"/>
      <c r="U1424" s="499"/>
      <c r="V1424" s="499">
        <v>297032</v>
      </c>
      <c r="W1424" s="501"/>
      <c r="X1424" s="501"/>
      <c r="Y1424" s="501"/>
      <c r="Z1424" s="501"/>
      <c r="AA1424" s="501"/>
      <c r="AB1424" s="503"/>
    </row>
    <row r="1425" spans="1:28" ht="35.1" customHeight="1">
      <c r="A1425" s="498">
        <v>1421</v>
      </c>
      <c r="B1425" s="504" t="s">
        <v>9130</v>
      </c>
      <c r="C1425" s="504" t="s">
        <v>9131</v>
      </c>
      <c r="D1425" s="499">
        <v>4</v>
      </c>
      <c r="E1425" s="499">
        <v>850</v>
      </c>
      <c r="F1425" s="499">
        <v>850</v>
      </c>
      <c r="G1425" s="499">
        <v>57400</v>
      </c>
      <c r="H1425" s="499"/>
      <c r="I1425" s="499"/>
      <c r="J1425" s="499">
        <v>57400</v>
      </c>
      <c r="K1425" s="499">
        <v>57400</v>
      </c>
      <c r="L1425" s="499"/>
      <c r="M1425" s="499"/>
      <c r="N1425" s="499">
        <v>57400</v>
      </c>
      <c r="O1425" s="499">
        <v>4592</v>
      </c>
      <c r="P1425" s="499">
        <v>61992</v>
      </c>
      <c r="Q1425" s="499"/>
      <c r="R1425" s="501"/>
      <c r="S1425" s="502"/>
      <c r="T1425" s="499"/>
      <c r="U1425" s="499"/>
      <c r="V1425" s="499">
        <v>61992</v>
      </c>
      <c r="W1425" s="501"/>
      <c r="X1425" s="501"/>
      <c r="Y1425" s="501"/>
      <c r="Z1425" s="501"/>
      <c r="AA1425" s="501"/>
      <c r="AB1425" s="503"/>
    </row>
    <row r="1426" spans="1:28" ht="35.1" customHeight="1">
      <c r="A1426" s="498">
        <v>1422</v>
      </c>
      <c r="B1426" s="504" t="s">
        <v>5564</v>
      </c>
      <c r="C1426" s="504" t="s">
        <v>5565</v>
      </c>
      <c r="D1426" s="499">
        <v>40</v>
      </c>
      <c r="E1426" s="499">
        <v>6085</v>
      </c>
      <c r="F1426" s="499">
        <v>6085</v>
      </c>
      <c r="G1426" s="499">
        <v>742208</v>
      </c>
      <c r="H1426" s="499"/>
      <c r="I1426" s="499"/>
      <c r="J1426" s="499">
        <v>742208</v>
      </c>
      <c r="K1426" s="499">
        <v>742208</v>
      </c>
      <c r="L1426" s="499"/>
      <c r="M1426" s="499"/>
      <c r="N1426" s="499">
        <v>742208</v>
      </c>
      <c r="O1426" s="499">
        <v>59377</v>
      </c>
      <c r="P1426" s="499">
        <v>801585</v>
      </c>
      <c r="Q1426" s="499"/>
      <c r="R1426" s="501"/>
      <c r="S1426" s="502"/>
      <c r="T1426" s="499"/>
      <c r="U1426" s="499"/>
      <c r="V1426" s="499">
        <v>801585</v>
      </c>
      <c r="W1426" s="501"/>
      <c r="X1426" s="501"/>
      <c r="Y1426" s="501"/>
      <c r="Z1426" s="501"/>
      <c r="AA1426" s="501"/>
      <c r="AB1426" s="503"/>
    </row>
    <row r="1427" spans="1:28" ht="35.1" customHeight="1">
      <c r="A1427" s="498">
        <v>1423</v>
      </c>
      <c r="B1427" s="504" t="s">
        <v>5564</v>
      </c>
      <c r="C1427" s="504" t="s">
        <v>11722</v>
      </c>
      <c r="D1427" s="499">
        <v>5</v>
      </c>
      <c r="E1427" s="499">
        <v>200</v>
      </c>
      <c r="F1427" s="499">
        <v>200</v>
      </c>
      <c r="G1427" s="499">
        <v>66500</v>
      </c>
      <c r="H1427" s="499"/>
      <c r="I1427" s="499"/>
      <c r="J1427" s="499">
        <v>66500</v>
      </c>
      <c r="K1427" s="499">
        <v>66500</v>
      </c>
      <c r="L1427" s="499"/>
      <c r="M1427" s="499"/>
      <c r="N1427" s="499">
        <v>66500</v>
      </c>
      <c r="O1427" s="499">
        <v>5320</v>
      </c>
      <c r="P1427" s="499">
        <v>71820</v>
      </c>
      <c r="Q1427" s="499"/>
      <c r="R1427" s="501"/>
      <c r="S1427" s="502"/>
      <c r="T1427" s="499"/>
      <c r="U1427" s="499"/>
      <c r="V1427" s="499">
        <v>71820</v>
      </c>
      <c r="W1427" s="501"/>
      <c r="X1427" s="501"/>
      <c r="Y1427" s="501"/>
      <c r="Z1427" s="501"/>
      <c r="AA1427" s="501"/>
      <c r="AB1427" s="503"/>
    </row>
    <row r="1428" spans="1:28" ht="35.1" customHeight="1">
      <c r="A1428" s="498">
        <v>1424</v>
      </c>
      <c r="B1428" s="504" t="s">
        <v>5564</v>
      </c>
      <c r="C1428" s="504" t="s">
        <v>11723</v>
      </c>
      <c r="D1428" s="499">
        <v>2</v>
      </c>
      <c r="E1428" s="499">
        <v>95</v>
      </c>
      <c r="F1428" s="499">
        <v>95</v>
      </c>
      <c r="G1428" s="499">
        <v>36400</v>
      </c>
      <c r="H1428" s="499"/>
      <c r="I1428" s="499"/>
      <c r="J1428" s="499">
        <v>36400</v>
      </c>
      <c r="K1428" s="499">
        <v>36400</v>
      </c>
      <c r="L1428" s="499"/>
      <c r="M1428" s="499"/>
      <c r="N1428" s="499">
        <v>36400</v>
      </c>
      <c r="O1428" s="499">
        <v>2912</v>
      </c>
      <c r="P1428" s="499">
        <v>39312</v>
      </c>
      <c r="Q1428" s="499"/>
      <c r="R1428" s="501"/>
      <c r="S1428" s="502"/>
      <c r="T1428" s="499"/>
      <c r="U1428" s="499"/>
      <c r="V1428" s="499">
        <v>39312</v>
      </c>
      <c r="W1428" s="501"/>
      <c r="X1428" s="501"/>
      <c r="Y1428" s="501"/>
      <c r="Z1428" s="501"/>
      <c r="AA1428" s="501"/>
      <c r="AB1428" s="503"/>
    </row>
    <row r="1429" spans="1:28" ht="35.1" customHeight="1">
      <c r="A1429" s="498">
        <v>1425</v>
      </c>
      <c r="B1429" s="504" t="s">
        <v>5564</v>
      </c>
      <c r="C1429" s="504" t="s">
        <v>11724</v>
      </c>
      <c r="D1429" s="499">
        <v>4</v>
      </c>
      <c r="E1429" s="499">
        <v>165</v>
      </c>
      <c r="F1429" s="499">
        <v>165</v>
      </c>
      <c r="G1429" s="499">
        <v>59500</v>
      </c>
      <c r="H1429" s="499"/>
      <c r="I1429" s="499"/>
      <c r="J1429" s="499">
        <v>59500</v>
      </c>
      <c r="K1429" s="499">
        <v>59500</v>
      </c>
      <c r="L1429" s="499"/>
      <c r="M1429" s="499"/>
      <c r="N1429" s="499">
        <v>59500</v>
      </c>
      <c r="O1429" s="499">
        <v>4760</v>
      </c>
      <c r="P1429" s="499">
        <v>64260</v>
      </c>
      <c r="Q1429" s="499"/>
      <c r="R1429" s="501"/>
      <c r="S1429" s="502"/>
      <c r="T1429" s="499"/>
      <c r="U1429" s="499"/>
      <c r="V1429" s="499">
        <v>64260</v>
      </c>
      <c r="W1429" s="501"/>
      <c r="X1429" s="501"/>
      <c r="Y1429" s="501"/>
      <c r="Z1429" s="501"/>
      <c r="AA1429" s="501"/>
      <c r="AB1429" s="503"/>
    </row>
    <row r="1430" spans="1:28" ht="35.1" customHeight="1">
      <c r="A1430" s="498">
        <v>1426</v>
      </c>
      <c r="B1430" s="504" t="s">
        <v>5564</v>
      </c>
      <c r="C1430" s="504" t="s">
        <v>11725</v>
      </c>
      <c r="D1430" s="499">
        <v>2</v>
      </c>
      <c r="E1430" s="499">
        <v>100</v>
      </c>
      <c r="F1430" s="499">
        <v>100</v>
      </c>
      <c r="G1430" s="499">
        <v>26600</v>
      </c>
      <c r="H1430" s="499"/>
      <c r="I1430" s="499"/>
      <c r="J1430" s="499">
        <v>26600</v>
      </c>
      <c r="K1430" s="499">
        <v>26600</v>
      </c>
      <c r="L1430" s="499"/>
      <c r="M1430" s="499"/>
      <c r="N1430" s="499">
        <v>26600</v>
      </c>
      <c r="O1430" s="499">
        <v>2128</v>
      </c>
      <c r="P1430" s="499">
        <v>28728</v>
      </c>
      <c r="Q1430" s="499"/>
      <c r="R1430" s="501"/>
      <c r="S1430" s="502"/>
      <c r="T1430" s="499"/>
      <c r="U1430" s="499"/>
      <c r="V1430" s="499">
        <v>28728</v>
      </c>
      <c r="W1430" s="501"/>
      <c r="X1430" s="501"/>
      <c r="Y1430" s="501"/>
      <c r="Z1430" s="501"/>
      <c r="AA1430" s="501"/>
      <c r="AB1430" s="503"/>
    </row>
    <row r="1431" spans="1:28" ht="35.1" customHeight="1">
      <c r="A1431" s="498">
        <v>1427</v>
      </c>
      <c r="B1431" s="504" t="s">
        <v>5564</v>
      </c>
      <c r="C1431" s="504" t="s">
        <v>11726</v>
      </c>
      <c r="D1431" s="499">
        <v>2</v>
      </c>
      <c r="E1431" s="499">
        <v>150</v>
      </c>
      <c r="F1431" s="499">
        <v>150</v>
      </c>
      <c r="G1431" s="499">
        <v>36400</v>
      </c>
      <c r="H1431" s="499"/>
      <c r="I1431" s="499"/>
      <c r="J1431" s="499">
        <v>36400</v>
      </c>
      <c r="K1431" s="499">
        <v>36400</v>
      </c>
      <c r="L1431" s="499"/>
      <c r="M1431" s="499"/>
      <c r="N1431" s="499">
        <v>36400</v>
      </c>
      <c r="O1431" s="499">
        <v>2912</v>
      </c>
      <c r="P1431" s="499">
        <v>39312</v>
      </c>
      <c r="Q1431" s="499"/>
      <c r="R1431" s="501"/>
      <c r="S1431" s="502"/>
      <c r="T1431" s="499"/>
      <c r="U1431" s="499"/>
      <c r="V1431" s="499">
        <v>39312</v>
      </c>
      <c r="W1431" s="501"/>
      <c r="X1431" s="501"/>
      <c r="Y1431" s="501"/>
      <c r="Z1431" s="501"/>
      <c r="AA1431" s="501"/>
      <c r="AB1431" s="503"/>
    </row>
    <row r="1432" spans="1:28" ht="35.1" customHeight="1">
      <c r="A1432" s="498">
        <v>1428</v>
      </c>
      <c r="B1432" s="504" t="s">
        <v>5564</v>
      </c>
      <c r="C1432" s="504" t="s">
        <v>11727</v>
      </c>
      <c r="D1432" s="499">
        <v>12</v>
      </c>
      <c r="E1432" s="499">
        <v>6895</v>
      </c>
      <c r="F1432" s="499">
        <v>6895</v>
      </c>
      <c r="G1432" s="499">
        <v>520100</v>
      </c>
      <c r="H1432" s="499"/>
      <c r="I1432" s="499"/>
      <c r="J1432" s="499">
        <v>520100</v>
      </c>
      <c r="K1432" s="499">
        <v>520100</v>
      </c>
      <c r="L1432" s="499"/>
      <c r="M1432" s="499"/>
      <c r="N1432" s="499">
        <v>520100</v>
      </c>
      <c r="O1432" s="499">
        <v>41608</v>
      </c>
      <c r="P1432" s="499">
        <v>561708</v>
      </c>
      <c r="Q1432" s="499"/>
      <c r="R1432" s="501"/>
      <c r="S1432" s="502"/>
      <c r="T1432" s="499"/>
      <c r="U1432" s="499"/>
      <c r="V1432" s="499">
        <v>561708</v>
      </c>
      <c r="W1432" s="501"/>
      <c r="X1432" s="501"/>
      <c r="Y1432" s="501"/>
      <c r="Z1432" s="501"/>
      <c r="AA1432" s="501"/>
      <c r="AB1432" s="503"/>
    </row>
    <row r="1433" spans="1:28" ht="35.1" customHeight="1">
      <c r="A1433" s="498">
        <v>1429</v>
      </c>
      <c r="B1433" s="504" t="s">
        <v>5564</v>
      </c>
      <c r="C1433" s="504" t="s">
        <v>11728</v>
      </c>
      <c r="D1433" s="499">
        <v>1</v>
      </c>
      <c r="E1433" s="499">
        <v>60</v>
      </c>
      <c r="F1433" s="499">
        <v>60</v>
      </c>
      <c r="G1433" s="499">
        <v>132000</v>
      </c>
      <c r="H1433" s="499"/>
      <c r="I1433" s="499"/>
      <c r="J1433" s="499">
        <v>132000</v>
      </c>
      <c r="K1433" s="499">
        <v>132000</v>
      </c>
      <c r="L1433" s="499"/>
      <c r="M1433" s="499"/>
      <c r="N1433" s="499">
        <v>132000</v>
      </c>
      <c r="O1433" s="499">
        <v>10560</v>
      </c>
      <c r="P1433" s="499">
        <v>142560</v>
      </c>
      <c r="Q1433" s="499"/>
      <c r="R1433" s="501"/>
      <c r="S1433" s="502"/>
      <c r="T1433" s="499"/>
      <c r="U1433" s="499"/>
      <c r="V1433" s="499">
        <v>142560</v>
      </c>
      <c r="W1433" s="501"/>
      <c r="X1433" s="501"/>
      <c r="Y1433" s="501"/>
      <c r="Z1433" s="501"/>
      <c r="AA1433" s="501"/>
      <c r="AB1433" s="503"/>
    </row>
    <row r="1434" spans="1:28" ht="35.1" customHeight="1">
      <c r="A1434" s="498">
        <v>1430</v>
      </c>
      <c r="B1434" s="504" t="s">
        <v>5564</v>
      </c>
      <c r="C1434" s="504" t="s">
        <v>11729</v>
      </c>
      <c r="D1434" s="499">
        <v>1</v>
      </c>
      <c r="E1434" s="499">
        <v>90</v>
      </c>
      <c r="F1434" s="499">
        <v>90</v>
      </c>
      <c r="G1434" s="499">
        <v>18900</v>
      </c>
      <c r="H1434" s="499"/>
      <c r="I1434" s="499"/>
      <c r="J1434" s="499">
        <v>18900</v>
      </c>
      <c r="K1434" s="499">
        <v>18900</v>
      </c>
      <c r="L1434" s="499"/>
      <c r="M1434" s="499"/>
      <c r="N1434" s="499">
        <v>18900</v>
      </c>
      <c r="O1434" s="499">
        <v>1512</v>
      </c>
      <c r="P1434" s="499">
        <v>20412</v>
      </c>
      <c r="Q1434" s="499"/>
      <c r="R1434" s="501"/>
      <c r="S1434" s="502"/>
      <c r="T1434" s="499"/>
      <c r="U1434" s="499"/>
      <c r="V1434" s="499">
        <v>20412</v>
      </c>
      <c r="W1434" s="501"/>
      <c r="X1434" s="501"/>
      <c r="Y1434" s="501"/>
      <c r="Z1434" s="501"/>
      <c r="AA1434" s="501"/>
      <c r="AB1434" s="503"/>
    </row>
    <row r="1435" spans="1:28" ht="35.1" customHeight="1">
      <c r="A1435" s="498">
        <v>1431</v>
      </c>
      <c r="B1435" s="504" t="s">
        <v>5564</v>
      </c>
      <c r="C1435" s="504" t="s">
        <v>11730</v>
      </c>
      <c r="D1435" s="499">
        <v>1</v>
      </c>
      <c r="E1435" s="499">
        <v>60</v>
      </c>
      <c r="F1435" s="499">
        <v>60</v>
      </c>
      <c r="G1435" s="499">
        <v>21000</v>
      </c>
      <c r="H1435" s="499"/>
      <c r="I1435" s="499"/>
      <c r="J1435" s="499">
        <v>21000</v>
      </c>
      <c r="K1435" s="499">
        <v>21000</v>
      </c>
      <c r="L1435" s="499"/>
      <c r="M1435" s="499"/>
      <c r="N1435" s="499">
        <v>21000</v>
      </c>
      <c r="O1435" s="499">
        <v>1680</v>
      </c>
      <c r="P1435" s="499">
        <v>22680</v>
      </c>
      <c r="Q1435" s="499"/>
      <c r="R1435" s="501"/>
      <c r="S1435" s="502"/>
      <c r="T1435" s="499"/>
      <c r="U1435" s="499"/>
      <c r="V1435" s="499">
        <v>22680</v>
      </c>
      <c r="W1435" s="501"/>
      <c r="X1435" s="501"/>
      <c r="Y1435" s="501"/>
      <c r="Z1435" s="501"/>
      <c r="AA1435" s="501"/>
      <c r="AB1435" s="503"/>
    </row>
    <row r="1436" spans="1:28" ht="35.1" customHeight="1">
      <c r="A1436" s="498">
        <v>1432</v>
      </c>
      <c r="B1436" s="504" t="s">
        <v>4764</v>
      </c>
      <c r="C1436" s="504" t="s">
        <v>4765</v>
      </c>
      <c r="D1436" s="499">
        <v>46</v>
      </c>
      <c r="E1436" s="499">
        <v>6620</v>
      </c>
      <c r="F1436" s="499">
        <v>6620</v>
      </c>
      <c r="G1436" s="499">
        <v>982100</v>
      </c>
      <c r="H1436" s="499">
        <v>15400</v>
      </c>
      <c r="I1436" s="499"/>
      <c r="J1436" s="499">
        <v>997500</v>
      </c>
      <c r="K1436" s="499">
        <v>982100</v>
      </c>
      <c r="L1436" s="499">
        <v>15400</v>
      </c>
      <c r="M1436" s="499"/>
      <c r="N1436" s="499">
        <v>997500</v>
      </c>
      <c r="O1436" s="499">
        <v>79800</v>
      </c>
      <c r="P1436" s="499">
        <v>1077300</v>
      </c>
      <c r="Q1436" s="499"/>
      <c r="R1436" s="501"/>
      <c r="S1436" s="502"/>
      <c r="T1436" s="499"/>
      <c r="U1436" s="499">
        <v>1077300</v>
      </c>
      <c r="V1436" s="499"/>
      <c r="W1436" s="501"/>
      <c r="X1436" s="501"/>
      <c r="Y1436" s="501"/>
      <c r="Z1436" s="501"/>
      <c r="AA1436" s="501"/>
      <c r="AB1436" s="503"/>
    </row>
    <row r="1437" spans="1:28" ht="35.1" customHeight="1">
      <c r="A1437" s="498">
        <v>1433</v>
      </c>
      <c r="B1437" s="504" t="s">
        <v>5282</v>
      </c>
      <c r="C1437" s="504" t="s">
        <v>5283</v>
      </c>
      <c r="D1437" s="499">
        <v>12</v>
      </c>
      <c r="E1437" s="499">
        <v>640</v>
      </c>
      <c r="F1437" s="499">
        <v>640</v>
      </c>
      <c r="G1437" s="499">
        <v>200900</v>
      </c>
      <c r="H1437" s="499"/>
      <c r="I1437" s="499"/>
      <c r="J1437" s="499">
        <v>200900</v>
      </c>
      <c r="K1437" s="499">
        <v>200900</v>
      </c>
      <c r="L1437" s="499"/>
      <c r="M1437" s="499"/>
      <c r="N1437" s="499">
        <v>200900</v>
      </c>
      <c r="O1437" s="499">
        <v>16072</v>
      </c>
      <c r="P1437" s="499">
        <v>216972</v>
      </c>
      <c r="Q1437" s="499"/>
      <c r="R1437" s="501"/>
      <c r="S1437" s="502"/>
      <c r="T1437" s="499"/>
      <c r="U1437" s="499">
        <v>216972</v>
      </c>
      <c r="V1437" s="499"/>
      <c r="W1437" s="501"/>
      <c r="X1437" s="501"/>
      <c r="Y1437" s="501"/>
      <c r="Z1437" s="501"/>
      <c r="AA1437" s="501"/>
      <c r="AB1437" s="503"/>
    </row>
    <row r="1438" spans="1:28" ht="35.1" customHeight="1">
      <c r="A1438" s="498">
        <v>1434</v>
      </c>
      <c r="B1438" s="504" t="s">
        <v>7005</v>
      </c>
      <c r="C1438" s="504" t="s">
        <v>11731</v>
      </c>
      <c r="D1438" s="499">
        <v>1</v>
      </c>
      <c r="E1438" s="499">
        <v>20</v>
      </c>
      <c r="F1438" s="499">
        <v>20</v>
      </c>
      <c r="G1438" s="499">
        <v>13300</v>
      </c>
      <c r="H1438" s="499"/>
      <c r="I1438" s="499"/>
      <c r="J1438" s="499">
        <v>13300</v>
      </c>
      <c r="K1438" s="499">
        <v>13300</v>
      </c>
      <c r="L1438" s="499"/>
      <c r="M1438" s="499"/>
      <c r="N1438" s="499">
        <v>13300</v>
      </c>
      <c r="O1438" s="499">
        <v>1064</v>
      </c>
      <c r="P1438" s="499">
        <v>14364</v>
      </c>
      <c r="Q1438" s="499"/>
      <c r="R1438" s="501"/>
      <c r="S1438" s="502"/>
      <c r="T1438" s="499"/>
      <c r="U1438" s="499">
        <v>14364</v>
      </c>
      <c r="V1438" s="499"/>
      <c r="W1438" s="501"/>
      <c r="X1438" s="501"/>
      <c r="Y1438" s="501"/>
      <c r="Z1438" s="501"/>
      <c r="AA1438" s="501"/>
      <c r="AB1438" s="503"/>
    </row>
    <row r="1439" spans="1:28" ht="35.1" customHeight="1">
      <c r="A1439" s="498">
        <v>1435</v>
      </c>
      <c r="B1439" s="504" t="s">
        <v>7005</v>
      </c>
      <c r="C1439" s="504" t="s">
        <v>7006</v>
      </c>
      <c r="D1439" s="499">
        <v>19</v>
      </c>
      <c r="E1439" s="499">
        <v>1240</v>
      </c>
      <c r="F1439" s="499">
        <v>1240</v>
      </c>
      <c r="G1439" s="499">
        <v>209130</v>
      </c>
      <c r="H1439" s="499"/>
      <c r="I1439" s="499"/>
      <c r="J1439" s="499">
        <v>209130</v>
      </c>
      <c r="K1439" s="499">
        <v>209130</v>
      </c>
      <c r="L1439" s="499"/>
      <c r="M1439" s="499"/>
      <c r="N1439" s="499">
        <v>209130</v>
      </c>
      <c r="O1439" s="499">
        <v>16728</v>
      </c>
      <c r="P1439" s="499">
        <v>225858</v>
      </c>
      <c r="Q1439" s="499"/>
      <c r="R1439" s="501"/>
      <c r="S1439" s="502"/>
      <c r="T1439" s="499"/>
      <c r="U1439" s="499">
        <v>27216</v>
      </c>
      <c r="V1439" s="499">
        <v>198642</v>
      </c>
      <c r="W1439" s="501"/>
      <c r="X1439" s="501"/>
      <c r="Y1439" s="501"/>
      <c r="Z1439" s="501"/>
      <c r="AA1439" s="501"/>
      <c r="AB1439" s="503"/>
    </row>
    <row r="1440" spans="1:28" ht="35.1" customHeight="1">
      <c r="A1440" s="498">
        <v>1436</v>
      </c>
      <c r="B1440" s="504" t="s">
        <v>7009</v>
      </c>
      <c r="C1440" s="504" t="s">
        <v>7010</v>
      </c>
      <c r="D1440" s="499">
        <v>38</v>
      </c>
      <c r="E1440" s="499">
        <v>1110</v>
      </c>
      <c r="F1440" s="499">
        <v>1110</v>
      </c>
      <c r="G1440" s="499">
        <v>392225</v>
      </c>
      <c r="H1440" s="499">
        <v>25000</v>
      </c>
      <c r="I1440" s="499"/>
      <c r="J1440" s="499">
        <v>417225</v>
      </c>
      <c r="K1440" s="499">
        <v>392225</v>
      </c>
      <c r="L1440" s="499">
        <v>25000</v>
      </c>
      <c r="M1440" s="499"/>
      <c r="N1440" s="499">
        <v>417225</v>
      </c>
      <c r="O1440" s="499">
        <v>33368</v>
      </c>
      <c r="P1440" s="499">
        <v>450593</v>
      </c>
      <c r="Q1440" s="499"/>
      <c r="R1440" s="501"/>
      <c r="S1440" s="502"/>
      <c r="T1440" s="499"/>
      <c r="U1440" s="499"/>
      <c r="V1440" s="499">
        <v>450593</v>
      </c>
      <c r="W1440" s="501"/>
      <c r="X1440" s="501"/>
      <c r="Y1440" s="501"/>
      <c r="Z1440" s="501"/>
      <c r="AA1440" s="501"/>
      <c r="AB1440" s="503"/>
    </row>
    <row r="1441" spans="1:28" ht="35.1" customHeight="1">
      <c r="A1441" s="498">
        <v>1437</v>
      </c>
      <c r="B1441" s="504" t="s">
        <v>4108</v>
      </c>
      <c r="C1441" s="504" t="s">
        <v>10750</v>
      </c>
      <c r="D1441" s="499">
        <v>20</v>
      </c>
      <c r="E1441" s="499">
        <v>920</v>
      </c>
      <c r="F1441" s="499">
        <v>920</v>
      </c>
      <c r="G1441" s="499">
        <v>825714</v>
      </c>
      <c r="H1441" s="499"/>
      <c r="I1441" s="499"/>
      <c r="J1441" s="499">
        <v>825714</v>
      </c>
      <c r="K1441" s="499">
        <v>825714</v>
      </c>
      <c r="L1441" s="499"/>
      <c r="M1441" s="499"/>
      <c r="N1441" s="499">
        <v>825714</v>
      </c>
      <c r="O1441" s="499">
        <v>66060</v>
      </c>
      <c r="P1441" s="499">
        <v>891774</v>
      </c>
      <c r="Q1441" s="499"/>
      <c r="R1441" s="501"/>
      <c r="S1441" s="502"/>
      <c r="T1441" s="499"/>
      <c r="U1441" s="499"/>
      <c r="V1441" s="499">
        <v>891774</v>
      </c>
      <c r="W1441" s="501"/>
      <c r="X1441" s="501"/>
      <c r="Y1441" s="501"/>
      <c r="Z1441" s="501"/>
      <c r="AA1441" s="501"/>
      <c r="AB1441" s="503"/>
    </row>
    <row r="1442" spans="1:28" ht="35.1" customHeight="1">
      <c r="A1442" s="498">
        <v>1438</v>
      </c>
      <c r="B1442" s="504" t="s">
        <v>4108</v>
      </c>
      <c r="C1442" s="504" t="s">
        <v>11732</v>
      </c>
      <c r="D1442" s="499">
        <v>15</v>
      </c>
      <c r="E1442" s="499">
        <v>4510</v>
      </c>
      <c r="F1442" s="499">
        <v>4510</v>
      </c>
      <c r="G1442" s="499">
        <v>294250</v>
      </c>
      <c r="H1442" s="499"/>
      <c r="I1442" s="499"/>
      <c r="J1442" s="499">
        <v>294250</v>
      </c>
      <c r="K1442" s="499">
        <v>294250</v>
      </c>
      <c r="L1442" s="499"/>
      <c r="M1442" s="499"/>
      <c r="N1442" s="499">
        <v>294250</v>
      </c>
      <c r="O1442" s="499">
        <v>23538</v>
      </c>
      <c r="P1442" s="499">
        <v>317788</v>
      </c>
      <c r="Q1442" s="499"/>
      <c r="R1442" s="501"/>
      <c r="S1442" s="502"/>
      <c r="T1442" s="499"/>
      <c r="U1442" s="499"/>
      <c r="V1442" s="499">
        <v>317788</v>
      </c>
      <c r="W1442" s="501"/>
      <c r="X1442" s="501"/>
      <c r="Y1442" s="501"/>
      <c r="Z1442" s="501"/>
      <c r="AA1442" s="501"/>
      <c r="AB1442" s="503"/>
    </row>
    <row r="1443" spans="1:28" ht="35.1" customHeight="1">
      <c r="A1443" s="498">
        <v>1439</v>
      </c>
      <c r="B1443" s="504" t="s">
        <v>4108</v>
      </c>
      <c r="C1443" s="504" t="s">
        <v>4109</v>
      </c>
      <c r="D1443" s="499">
        <v>39</v>
      </c>
      <c r="E1443" s="499">
        <v>14765</v>
      </c>
      <c r="F1443" s="499">
        <v>14765</v>
      </c>
      <c r="G1443" s="499">
        <v>901746</v>
      </c>
      <c r="H1443" s="499"/>
      <c r="I1443" s="499"/>
      <c r="J1443" s="499">
        <v>901746</v>
      </c>
      <c r="K1443" s="499">
        <v>901746</v>
      </c>
      <c r="L1443" s="499"/>
      <c r="M1443" s="499"/>
      <c r="N1443" s="499">
        <v>901746</v>
      </c>
      <c r="O1443" s="499">
        <v>72140</v>
      </c>
      <c r="P1443" s="499">
        <v>973886</v>
      </c>
      <c r="Q1443" s="499"/>
      <c r="R1443" s="501"/>
      <c r="S1443" s="502"/>
      <c r="T1443" s="499"/>
      <c r="U1443" s="499"/>
      <c r="V1443" s="499">
        <v>973886</v>
      </c>
      <c r="W1443" s="501"/>
      <c r="X1443" s="501"/>
      <c r="Y1443" s="501"/>
      <c r="Z1443" s="501"/>
      <c r="AA1443" s="501"/>
      <c r="AB1443" s="503"/>
    </row>
    <row r="1444" spans="1:28" ht="35.1" customHeight="1">
      <c r="A1444" s="498">
        <v>1440</v>
      </c>
      <c r="B1444" s="504" t="s">
        <v>7994</v>
      </c>
      <c r="C1444" s="504" t="s">
        <v>7995</v>
      </c>
      <c r="D1444" s="499">
        <v>115</v>
      </c>
      <c r="E1444" s="499">
        <v>121047</v>
      </c>
      <c r="F1444" s="499">
        <v>121047</v>
      </c>
      <c r="G1444" s="499">
        <v>7445100</v>
      </c>
      <c r="H1444" s="499"/>
      <c r="I1444" s="499"/>
      <c r="J1444" s="499">
        <v>7445100</v>
      </c>
      <c r="K1444" s="499">
        <v>7445100</v>
      </c>
      <c r="L1444" s="499"/>
      <c r="M1444" s="499"/>
      <c r="N1444" s="499">
        <v>7445100</v>
      </c>
      <c r="O1444" s="499">
        <v>595608</v>
      </c>
      <c r="P1444" s="499">
        <v>8040708</v>
      </c>
      <c r="Q1444" s="499"/>
      <c r="R1444" s="501"/>
      <c r="S1444" s="502"/>
      <c r="T1444" s="499"/>
      <c r="U1444" s="499"/>
      <c r="V1444" s="499">
        <v>8040708</v>
      </c>
      <c r="W1444" s="501"/>
      <c r="X1444" s="501"/>
      <c r="Y1444" s="501"/>
      <c r="Z1444" s="501"/>
      <c r="AA1444" s="501"/>
      <c r="AB1444" s="503"/>
    </row>
    <row r="1445" spans="1:28" ht="35.1" customHeight="1">
      <c r="A1445" s="498">
        <v>1441</v>
      </c>
      <c r="B1445" s="504" t="s">
        <v>6356</v>
      </c>
      <c r="C1445" s="504" t="s">
        <v>6357</v>
      </c>
      <c r="D1445" s="499">
        <v>31</v>
      </c>
      <c r="E1445" s="499">
        <v>17450</v>
      </c>
      <c r="F1445" s="499">
        <v>17450</v>
      </c>
      <c r="G1445" s="499">
        <v>920130</v>
      </c>
      <c r="H1445" s="499">
        <v>155000</v>
      </c>
      <c r="I1445" s="499"/>
      <c r="J1445" s="499">
        <v>1075130</v>
      </c>
      <c r="K1445" s="499">
        <v>920130</v>
      </c>
      <c r="L1445" s="499">
        <v>155000</v>
      </c>
      <c r="M1445" s="499"/>
      <c r="N1445" s="499">
        <v>1075130</v>
      </c>
      <c r="O1445" s="499">
        <v>86012</v>
      </c>
      <c r="P1445" s="499">
        <v>1161142</v>
      </c>
      <c r="Q1445" s="499"/>
      <c r="R1445" s="501"/>
      <c r="S1445" s="502"/>
      <c r="T1445" s="499"/>
      <c r="U1445" s="499"/>
      <c r="V1445" s="499">
        <v>1161142</v>
      </c>
      <c r="W1445" s="501"/>
      <c r="X1445" s="501"/>
      <c r="Y1445" s="501"/>
      <c r="Z1445" s="501"/>
      <c r="AA1445" s="501"/>
      <c r="AB1445" s="503"/>
    </row>
    <row r="1446" spans="1:28" ht="35.1" customHeight="1">
      <c r="A1446" s="498">
        <v>1442</v>
      </c>
      <c r="B1446" s="504" t="s">
        <v>1123</v>
      </c>
      <c r="C1446" s="504" t="s">
        <v>1124</v>
      </c>
      <c r="D1446" s="499">
        <v>13</v>
      </c>
      <c r="E1446" s="499">
        <v>3870</v>
      </c>
      <c r="F1446" s="499">
        <v>3870</v>
      </c>
      <c r="G1446" s="499">
        <v>451800</v>
      </c>
      <c r="H1446" s="499"/>
      <c r="I1446" s="499"/>
      <c r="J1446" s="499">
        <v>451800</v>
      </c>
      <c r="K1446" s="499">
        <v>451800</v>
      </c>
      <c r="L1446" s="499"/>
      <c r="M1446" s="499"/>
      <c r="N1446" s="499">
        <v>451800</v>
      </c>
      <c r="O1446" s="499">
        <v>36144</v>
      </c>
      <c r="P1446" s="499">
        <v>487944</v>
      </c>
      <c r="Q1446" s="499"/>
      <c r="R1446" s="501"/>
      <c r="S1446" s="502"/>
      <c r="T1446" s="499"/>
      <c r="U1446" s="499"/>
      <c r="V1446" s="499">
        <v>487944</v>
      </c>
      <c r="W1446" s="501"/>
      <c r="X1446" s="501"/>
      <c r="Y1446" s="501"/>
      <c r="Z1446" s="501"/>
      <c r="AA1446" s="501"/>
      <c r="AB1446" s="503"/>
    </row>
    <row r="1447" spans="1:28" ht="35.1" customHeight="1">
      <c r="A1447" s="498">
        <v>1443</v>
      </c>
      <c r="B1447" s="504" t="s">
        <v>2431</v>
      </c>
      <c r="C1447" s="504" t="s">
        <v>11733</v>
      </c>
      <c r="D1447" s="499">
        <v>2</v>
      </c>
      <c r="E1447" s="499">
        <v>80</v>
      </c>
      <c r="F1447" s="499">
        <v>80</v>
      </c>
      <c r="G1447" s="499">
        <v>27600</v>
      </c>
      <c r="H1447" s="499"/>
      <c r="I1447" s="499"/>
      <c r="J1447" s="499">
        <v>27600</v>
      </c>
      <c r="K1447" s="499">
        <v>27600</v>
      </c>
      <c r="L1447" s="499"/>
      <c r="M1447" s="499"/>
      <c r="N1447" s="499">
        <v>27600</v>
      </c>
      <c r="O1447" s="499">
        <v>2208</v>
      </c>
      <c r="P1447" s="499">
        <v>29808</v>
      </c>
      <c r="Q1447" s="499"/>
      <c r="R1447" s="501"/>
      <c r="S1447" s="502"/>
      <c r="T1447" s="499"/>
      <c r="U1447" s="499"/>
      <c r="V1447" s="499">
        <v>29808</v>
      </c>
      <c r="W1447" s="501"/>
      <c r="X1447" s="501"/>
      <c r="Y1447" s="501"/>
      <c r="Z1447" s="501"/>
      <c r="AA1447" s="501"/>
      <c r="AB1447" s="503"/>
    </row>
    <row r="1448" spans="1:28" ht="35.1" customHeight="1">
      <c r="A1448" s="498">
        <v>1444</v>
      </c>
      <c r="B1448" s="504" t="s">
        <v>2431</v>
      </c>
      <c r="C1448" s="504" t="s">
        <v>11734</v>
      </c>
      <c r="D1448" s="499">
        <v>1</v>
      </c>
      <c r="E1448" s="499">
        <v>50</v>
      </c>
      <c r="F1448" s="499">
        <v>50</v>
      </c>
      <c r="G1448" s="499">
        <v>44091</v>
      </c>
      <c r="H1448" s="499"/>
      <c r="I1448" s="499"/>
      <c r="J1448" s="499">
        <v>44091</v>
      </c>
      <c r="K1448" s="499">
        <v>44091</v>
      </c>
      <c r="L1448" s="499"/>
      <c r="M1448" s="499"/>
      <c r="N1448" s="499">
        <v>44091</v>
      </c>
      <c r="O1448" s="499">
        <v>3527</v>
      </c>
      <c r="P1448" s="499">
        <v>47618</v>
      </c>
      <c r="Q1448" s="499"/>
      <c r="R1448" s="501"/>
      <c r="S1448" s="502"/>
      <c r="T1448" s="499"/>
      <c r="U1448" s="499"/>
      <c r="V1448" s="499">
        <v>47618</v>
      </c>
      <c r="W1448" s="501"/>
      <c r="X1448" s="501"/>
      <c r="Y1448" s="501"/>
      <c r="Z1448" s="501"/>
      <c r="AA1448" s="501"/>
      <c r="AB1448" s="503"/>
    </row>
    <row r="1449" spans="1:28" ht="35.1" customHeight="1">
      <c r="A1449" s="498">
        <v>1445</v>
      </c>
      <c r="B1449" s="504" t="s">
        <v>2431</v>
      </c>
      <c r="C1449" s="504" t="s">
        <v>10884</v>
      </c>
      <c r="D1449" s="499">
        <v>109</v>
      </c>
      <c r="E1449" s="499">
        <v>5140</v>
      </c>
      <c r="F1449" s="499">
        <v>5140</v>
      </c>
      <c r="G1449" s="499">
        <v>1081840</v>
      </c>
      <c r="H1449" s="499"/>
      <c r="I1449" s="499"/>
      <c r="J1449" s="499">
        <v>1081840</v>
      </c>
      <c r="K1449" s="499">
        <v>1081840</v>
      </c>
      <c r="L1449" s="499"/>
      <c r="M1449" s="499"/>
      <c r="N1449" s="499">
        <v>1081840</v>
      </c>
      <c r="O1449" s="499">
        <v>86514</v>
      </c>
      <c r="P1449" s="499">
        <v>1168354</v>
      </c>
      <c r="Q1449" s="499"/>
      <c r="R1449" s="501"/>
      <c r="S1449" s="502"/>
      <c r="T1449" s="499"/>
      <c r="U1449" s="499"/>
      <c r="V1449" s="499">
        <v>1168354</v>
      </c>
      <c r="W1449" s="501"/>
      <c r="X1449" s="501"/>
      <c r="Y1449" s="501"/>
      <c r="Z1449" s="501"/>
      <c r="AA1449" s="501"/>
      <c r="AB1449" s="503"/>
    </row>
    <row r="1450" spans="1:28" ht="35.1" customHeight="1">
      <c r="A1450" s="498">
        <v>1446</v>
      </c>
      <c r="B1450" s="504" t="s">
        <v>2431</v>
      </c>
      <c r="C1450" s="504" t="s">
        <v>11735</v>
      </c>
      <c r="D1450" s="499">
        <v>1</v>
      </c>
      <c r="E1450" s="499">
        <v>270</v>
      </c>
      <c r="F1450" s="499">
        <v>270</v>
      </c>
      <c r="G1450" s="499">
        <v>30000</v>
      </c>
      <c r="H1450" s="499"/>
      <c r="I1450" s="499"/>
      <c r="J1450" s="499">
        <v>30000</v>
      </c>
      <c r="K1450" s="499">
        <v>30000</v>
      </c>
      <c r="L1450" s="499"/>
      <c r="M1450" s="499"/>
      <c r="N1450" s="499">
        <v>30000</v>
      </c>
      <c r="O1450" s="499">
        <v>2400</v>
      </c>
      <c r="P1450" s="499">
        <v>32400</v>
      </c>
      <c r="Q1450" s="499"/>
      <c r="R1450" s="501"/>
      <c r="S1450" s="502"/>
      <c r="T1450" s="499"/>
      <c r="U1450" s="499"/>
      <c r="V1450" s="499">
        <v>32400</v>
      </c>
      <c r="W1450" s="501"/>
      <c r="X1450" s="501"/>
      <c r="Y1450" s="501"/>
      <c r="Z1450" s="501"/>
      <c r="AA1450" s="501"/>
      <c r="AB1450" s="503"/>
    </row>
    <row r="1451" spans="1:28" ht="35.1" customHeight="1">
      <c r="A1451" s="498">
        <v>1447</v>
      </c>
      <c r="B1451" s="504" t="s">
        <v>2431</v>
      </c>
      <c r="C1451" s="504" t="s">
        <v>11736</v>
      </c>
      <c r="D1451" s="499">
        <v>2</v>
      </c>
      <c r="E1451" s="499">
        <v>40</v>
      </c>
      <c r="F1451" s="499">
        <v>40</v>
      </c>
      <c r="G1451" s="499">
        <v>22800</v>
      </c>
      <c r="H1451" s="499"/>
      <c r="I1451" s="499"/>
      <c r="J1451" s="499">
        <v>22800</v>
      </c>
      <c r="K1451" s="499">
        <v>22800</v>
      </c>
      <c r="L1451" s="499"/>
      <c r="M1451" s="499"/>
      <c r="N1451" s="499">
        <v>22800</v>
      </c>
      <c r="O1451" s="499">
        <v>1824</v>
      </c>
      <c r="P1451" s="499">
        <v>24624</v>
      </c>
      <c r="Q1451" s="499"/>
      <c r="R1451" s="501"/>
      <c r="S1451" s="502"/>
      <c r="T1451" s="499"/>
      <c r="U1451" s="499"/>
      <c r="V1451" s="499">
        <v>24624</v>
      </c>
      <c r="W1451" s="501"/>
      <c r="X1451" s="501"/>
      <c r="Y1451" s="501"/>
      <c r="Z1451" s="501"/>
      <c r="AA1451" s="501"/>
      <c r="AB1451" s="503"/>
    </row>
    <row r="1452" spans="1:28" ht="35.1" customHeight="1">
      <c r="A1452" s="498">
        <v>1448</v>
      </c>
      <c r="B1452" s="504" t="s">
        <v>2431</v>
      </c>
      <c r="C1452" s="504" t="s">
        <v>11737</v>
      </c>
      <c r="D1452" s="499">
        <v>8</v>
      </c>
      <c r="E1452" s="499">
        <v>470</v>
      </c>
      <c r="F1452" s="499">
        <v>470</v>
      </c>
      <c r="G1452" s="499">
        <v>108600</v>
      </c>
      <c r="H1452" s="499"/>
      <c r="I1452" s="499"/>
      <c r="J1452" s="499">
        <v>108600</v>
      </c>
      <c r="K1452" s="499">
        <v>108600</v>
      </c>
      <c r="L1452" s="499"/>
      <c r="M1452" s="499"/>
      <c r="N1452" s="499">
        <v>108600</v>
      </c>
      <c r="O1452" s="499">
        <v>8688</v>
      </c>
      <c r="P1452" s="499">
        <v>117288</v>
      </c>
      <c r="Q1452" s="499"/>
      <c r="R1452" s="501"/>
      <c r="S1452" s="502"/>
      <c r="T1452" s="499"/>
      <c r="U1452" s="499"/>
      <c r="V1452" s="499">
        <v>117288</v>
      </c>
      <c r="W1452" s="501"/>
      <c r="X1452" s="501"/>
      <c r="Y1452" s="501"/>
      <c r="Z1452" s="501"/>
      <c r="AA1452" s="501"/>
      <c r="AB1452" s="503"/>
    </row>
    <row r="1453" spans="1:28" ht="35.1" customHeight="1">
      <c r="A1453" s="498">
        <v>1449</v>
      </c>
      <c r="B1453" s="504" t="s">
        <v>2431</v>
      </c>
      <c r="C1453" s="504" t="s">
        <v>11738</v>
      </c>
      <c r="D1453" s="499">
        <v>3</v>
      </c>
      <c r="E1453" s="499">
        <v>115</v>
      </c>
      <c r="F1453" s="499">
        <v>115</v>
      </c>
      <c r="G1453" s="499">
        <v>39000</v>
      </c>
      <c r="H1453" s="499"/>
      <c r="I1453" s="499"/>
      <c r="J1453" s="499">
        <v>39000</v>
      </c>
      <c r="K1453" s="499">
        <v>39000</v>
      </c>
      <c r="L1453" s="499"/>
      <c r="M1453" s="499"/>
      <c r="N1453" s="499">
        <v>39000</v>
      </c>
      <c r="O1453" s="499">
        <v>3120</v>
      </c>
      <c r="P1453" s="499">
        <v>42120</v>
      </c>
      <c r="Q1453" s="499"/>
      <c r="R1453" s="501"/>
      <c r="S1453" s="502"/>
      <c r="T1453" s="499"/>
      <c r="U1453" s="499"/>
      <c r="V1453" s="499">
        <v>42120</v>
      </c>
      <c r="W1453" s="501"/>
      <c r="X1453" s="501"/>
      <c r="Y1453" s="501"/>
      <c r="Z1453" s="501"/>
      <c r="AA1453" s="501"/>
      <c r="AB1453" s="503"/>
    </row>
    <row r="1454" spans="1:28" ht="35.1" customHeight="1">
      <c r="A1454" s="498">
        <v>1450</v>
      </c>
      <c r="B1454" s="504" t="s">
        <v>2431</v>
      </c>
      <c r="C1454" s="504" t="s">
        <v>11739</v>
      </c>
      <c r="D1454" s="499">
        <v>5</v>
      </c>
      <c r="E1454" s="499">
        <v>165</v>
      </c>
      <c r="F1454" s="499">
        <v>165</v>
      </c>
      <c r="G1454" s="499">
        <v>51405</v>
      </c>
      <c r="H1454" s="499"/>
      <c r="I1454" s="499"/>
      <c r="J1454" s="499">
        <v>51405</v>
      </c>
      <c r="K1454" s="499">
        <v>51405</v>
      </c>
      <c r="L1454" s="499"/>
      <c r="M1454" s="499"/>
      <c r="N1454" s="499">
        <v>51405</v>
      </c>
      <c r="O1454" s="499">
        <v>4112</v>
      </c>
      <c r="P1454" s="499">
        <v>55517</v>
      </c>
      <c r="Q1454" s="499"/>
      <c r="R1454" s="501"/>
      <c r="S1454" s="502"/>
      <c r="T1454" s="499"/>
      <c r="U1454" s="499"/>
      <c r="V1454" s="499">
        <v>55517</v>
      </c>
      <c r="W1454" s="501"/>
      <c r="X1454" s="501"/>
      <c r="Y1454" s="501"/>
      <c r="Z1454" s="501"/>
      <c r="AA1454" s="501"/>
      <c r="AB1454" s="503"/>
    </row>
    <row r="1455" spans="1:28" ht="35.1" customHeight="1">
      <c r="A1455" s="498">
        <v>1451</v>
      </c>
      <c r="B1455" s="504" t="s">
        <v>2431</v>
      </c>
      <c r="C1455" s="504" t="s">
        <v>11740</v>
      </c>
      <c r="D1455" s="499">
        <v>2</v>
      </c>
      <c r="E1455" s="499">
        <v>85</v>
      </c>
      <c r="F1455" s="499">
        <v>85</v>
      </c>
      <c r="G1455" s="499">
        <v>27600</v>
      </c>
      <c r="H1455" s="499"/>
      <c r="I1455" s="499"/>
      <c r="J1455" s="499">
        <v>27600</v>
      </c>
      <c r="K1455" s="499">
        <v>27600</v>
      </c>
      <c r="L1455" s="499"/>
      <c r="M1455" s="499"/>
      <c r="N1455" s="499">
        <v>27600</v>
      </c>
      <c r="O1455" s="499">
        <v>2208</v>
      </c>
      <c r="P1455" s="499">
        <v>29808</v>
      </c>
      <c r="Q1455" s="499"/>
      <c r="R1455" s="501"/>
      <c r="S1455" s="502"/>
      <c r="T1455" s="499"/>
      <c r="U1455" s="499"/>
      <c r="V1455" s="499">
        <v>29808</v>
      </c>
      <c r="W1455" s="501"/>
      <c r="X1455" s="501"/>
      <c r="Y1455" s="501"/>
      <c r="Z1455" s="501"/>
      <c r="AA1455" s="501"/>
      <c r="AB1455" s="503"/>
    </row>
    <row r="1456" spans="1:28" ht="35.1" customHeight="1">
      <c r="A1456" s="498">
        <v>1452</v>
      </c>
      <c r="B1456" s="504" t="s">
        <v>2431</v>
      </c>
      <c r="C1456" s="504" t="s">
        <v>11741</v>
      </c>
      <c r="D1456" s="499">
        <v>63</v>
      </c>
      <c r="E1456" s="499">
        <v>2285</v>
      </c>
      <c r="F1456" s="499">
        <v>2285</v>
      </c>
      <c r="G1456" s="499">
        <v>521625</v>
      </c>
      <c r="H1456" s="499"/>
      <c r="I1456" s="499"/>
      <c r="J1456" s="499">
        <v>521625</v>
      </c>
      <c r="K1456" s="499">
        <v>521625</v>
      </c>
      <c r="L1456" s="499"/>
      <c r="M1456" s="499"/>
      <c r="N1456" s="499">
        <v>521625</v>
      </c>
      <c r="O1456" s="499">
        <v>41708</v>
      </c>
      <c r="P1456" s="499">
        <v>563333</v>
      </c>
      <c r="Q1456" s="499"/>
      <c r="R1456" s="501"/>
      <c r="S1456" s="502"/>
      <c r="T1456" s="499"/>
      <c r="U1456" s="499"/>
      <c r="V1456" s="499">
        <v>563333</v>
      </c>
      <c r="W1456" s="501"/>
      <c r="X1456" s="501"/>
      <c r="Y1456" s="501"/>
      <c r="Z1456" s="501"/>
      <c r="AA1456" s="501"/>
      <c r="AB1456" s="503"/>
    </row>
    <row r="1457" spans="1:28" ht="35.1" customHeight="1">
      <c r="A1457" s="498">
        <v>1453</v>
      </c>
      <c r="B1457" s="504" t="s">
        <v>2431</v>
      </c>
      <c r="C1457" s="504" t="s">
        <v>11742</v>
      </c>
      <c r="D1457" s="499">
        <v>1</v>
      </c>
      <c r="E1457" s="499">
        <v>70</v>
      </c>
      <c r="F1457" s="499">
        <v>70</v>
      </c>
      <c r="G1457" s="499">
        <v>16200</v>
      </c>
      <c r="H1457" s="499"/>
      <c r="I1457" s="499"/>
      <c r="J1457" s="499">
        <v>16200</v>
      </c>
      <c r="K1457" s="499">
        <v>16200</v>
      </c>
      <c r="L1457" s="499"/>
      <c r="M1457" s="499"/>
      <c r="N1457" s="499">
        <v>16200</v>
      </c>
      <c r="O1457" s="499">
        <v>1296</v>
      </c>
      <c r="P1457" s="499">
        <v>17496</v>
      </c>
      <c r="Q1457" s="499"/>
      <c r="R1457" s="501"/>
      <c r="S1457" s="502"/>
      <c r="T1457" s="499"/>
      <c r="U1457" s="499"/>
      <c r="V1457" s="499">
        <v>17496</v>
      </c>
      <c r="W1457" s="501"/>
      <c r="X1457" s="501"/>
      <c r="Y1457" s="501"/>
      <c r="Z1457" s="501"/>
      <c r="AA1457" s="501"/>
      <c r="AB1457" s="503"/>
    </row>
    <row r="1458" spans="1:28" ht="35.1" customHeight="1">
      <c r="A1458" s="498">
        <v>1454</v>
      </c>
      <c r="B1458" s="504" t="s">
        <v>2431</v>
      </c>
      <c r="C1458" s="504" t="s">
        <v>11743</v>
      </c>
      <c r="D1458" s="499">
        <v>11</v>
      </c>
      <c r="E1458" s="499">
        <v>1105</v>
      </c>
      <c r="F1458" s="499">
        <v>1105</v>
      </c>
      <c r="G1458" s="499">
        <v>167400</v>
      </c>
      <c r="H1458" s="499"/>
      <c r="I1458" s="499"/>
      <c r="J1458" s="499">
        <v>167400</v>
      </c>
      <c r="K1458" s="499">
        <v>167400</v>
      </c>
      <c r="L1458" s="499"/>
      <c r="M1458" s="499"/>
      <c r="N1458" s="499">
        <v>167400</v>
      </c>
      <c r="O1458" s="499">
        <v>13392</v>
      </c>
      <c r="P1458" s="499">
        <v>180792</v>
      </c>
      <c r="Q1458" s="499"/>
      <c r="R1458" s="501"/>
      <c r="S1458" s="502"/>
      <c r="T1458" s="499"/>
      <c r="U1458" s="499"/>
      <c r="V1458" s="499">
        <v>180792</v>
      </c>
      <c r="W1458" s="501"/>
      <c r="X1458" s="501"/>
      <c r="Y1458" s="501"/>
      <c r="Z1458" s="501"/>
      <c r="AA1458" s="501"/>
      <c r="AB1458" s="503"/>
    </row>
    <row r="1459" spans="1:28" ht="35.1" customHeight="1">
      <c r="A1459" s="498">
        <v>1455</v>
      </c>
      <c r="B1459" s="504" t="s">
        <v>2431</v>
      </c>
      <c r="C1459" s="504" t="s">
        <v>11744</v>
      </c>
      <c r="D1459" s="499">
        <v>4</v>
      </c>
      <c r="E1459" s="499">
        <v>305</v>
      </c>
      <c r="F1459" s="499">
        <v>305</v>
      </c>
      <c r="G1459" s="499">
        <v>43815</v>
      </c>
      <c r="H1459" s="499"/>
      <c r="I1459" s="499"/>
      <c r="J1459" s="499">
        <v>43815</v>
      </c>
      <c r="K1459" s="499">
        <v>43815</v>
      </c>
      <c r="L1459" s="499"/>
      <c r="M1459" s="499"/>
      <c r="N1459" s="499">
        <v>43815</v>
      </c>
      <c r="O1459" s="499">
        <v>3504</v>
      </c>
      <c r="P1459" s="499">
        <v>47319</v>
      </c>
      <c r="Q1459" s="499"/>
      <c r="R1459" s="501"/>
      <c r="S1459" s="502"/>
      <c r="T1459" s="499"/>
      <c r="U1459" s="499"/>
      <c r="V1459" s="499">
        <v>47319</v>
      </c>
      <c r="W1459" s="501"/>
      <c r="X1459" s="501"/>
      <c r="Y1459" s="501"/>
      <c r="Z1459" s="501"/>
      <c r="AA1459" s="501"/>
      <c r="AB1459" s="503"/>
    </row>
    <row r="1460" spans="1:28" ht="35.1" customHeight="1">
      <c r="A1460" s="498">
        <v>1456</v>
      </c>
      <c r="B1460" s="504" t="s">
        <v>2431</v>
      </c>
      <c r="C1460" s="504" t="s">
        <v>9343</v>
      </c>
      <c r="D1460" s="499">
        <v>231</v>
      </c>
      <c r="E1460" s="499">
        <v>7590</v>
      </c>
      <c r="F1460" s="499">
        <v>7590</v>
      </c>
      <c r="G1460" s="499">
        <v>1883070</v>
      </c>
      <c r="H1460" s="499"/>
      <c r="I1460" s="499"/>
      <c r="J1460" s="499">
        <v>1883070</v>
      </c>
      <c r="K1460" s="499">
        <v>1883070</v>
      </c>
      <c r="L1460" s="499"/>
      <c r="M1460" s="499"/>
      <c r="N1460" s="499">
        <v>1883070</v>
      </c>
      <c r="O1460" s="499">
        <v>150560</v>
      </c>
      <c r="P1460" s="499">
        <v>2033630</v>
      </c>
      <c r="Q1460" s="499"/>
      <c r="R1460" s="501"/>
      <c r="S1460" s="502"/>
      <c r="T1460" s="499"/>
      <c r="U1460" s="499"/>
      <c r="V1460" s="499">
        <v>2033630</v>
      </c>
      <c r="W1460" s="501"/>
      <c r="X1460" s="501"/>
      <c r="Y1460" s="501"/>
      <c r="Z1460" s="501"/>
      <c r="AA1460" s="501"/>
      <c r="AB1460" s="503"/>
    </row>
    <row r="1461" spans="1:28" ht="35.1" customHeight="1">
      <c r="A1461" s="498">
        <v>1457</v>
      </c>
      <c r="B1461" s="504" t="s">
        <v>3714</v>
      </c>
      <c r="C1461" s="504" t="s">
        <v>11745</v>
      </c>
      <c r="D1461" s="499">
        <v>9</v>
      </c>
      <c r="E1461" s="499">
        <v>360</v>
      </c>
      <c r="F1461" s="499">
        <v>360</v>
      </c>
      <c r="G1461" s="499">
        <v>85505</v>
      </c>
      <c r="H1461" s="499"/>
      <c r="I1461" s="499"/>
      <c r="J1461" s="499">
        <v>85505</v>
      </c>
      <c r="K1461" s="499">
        <v>85505</v>
      </c>
      <c r="L1461" s="499"/>
      <c r="M1461" s="499"/>
      <c r="N1461" s="499">
        <v>85505</v>
      </c>
      <c r="O1461" s="499">
        <v>6838</v>
      </c>
      <c r="P1461" s="499">
        <v>92343</v>
      </c>
      <c r="Q1461" s="499"/>
      <c r="R1461" s="501"/>
      <c r="S1461" s="502"/>
      <c r="T1461" s="499"/>
      <c r="U1461" s="499"/>
      <c r="V1461" s="499">
        <v>92343</v>
      </c>
      <c r="W1461" s="501"/>
      <c r="X1461" s="501"/>
      <c r="Y1461" s="501"/>
      <c r="Z1461" s="501"/>
      <c r="AA1461" s="501"/>
      <c r="AB1461" s="503"/>
    </row>
    <row r="1462" spans="1:28" ht="35.1" customHeight="1">
      <c r="A1462" s="498">
        <v>1458</v>
      </c>
      <c r="B1462" s="504" t="s">
        <v>3714</v>
      </c>
      <c r="C1462" s="504" t="s">
        <v>3715</v>
      </c>
      <c r="D1462" s="499">
        <v>2</v>
      </c>
      <c r="E1462" s="499">
        <v>40</v>
      </c>
      <c r="F1462" s="499">
        <v>40</v>
      </c>
      <c r="G1462" s="499">
        <v>26400</v>
      </c>
      <c r="H1462" s="499"/>
      <c r="I1462" s="499"/>
      <c r="J1462" s="499">
        <v>26400</v>
      </c>
      <c r="K1462" s="499">
        <v>26400</v>
      </c>
      <c r="L1462" s="499"/>
      <c r="M1462" s="499"/>
      <c r="N1462" s="499">
        <v>26400</v>
      </c>
      <c r="O1462" s="499">
        <v>2112</v>
      </c>
      <c r="P1462" s="499">
        <v>28512</v>
      </c>
      <c r="Q1462" s="499"/>
      <c r="R1462" s="501"/>
      <c r="S1462" s="502"/>
      <c r="T1462" s="499"/>
      <c r="U1462" s="499"/>
      <c r="V1462" s="499">
        <v>28512</v>
      </c>
      <c r="W1462" s="501"/>
      <c r="X1462" s="501"/>
      <c r="Y1462" s="501"/>
      <c r="Z1462" s="501"/>
      <c r="AA1462" s="501"/>
      <c r="AB1462" s="503"/>
    </row>
    <row r="1463" spans="1:28" ht="35.1" customHeight="1">
      <c r="A1463" s="498">
        <v>1459</v>
      </c>
      <c r="B1463" s="504" t="s">
        <v>3860</v>
      </c>
      <c r="C1463" s="504" t="s">
        <v>11746</v>
      </c>
      <c r="D1463" s="499">
        <v>1</v>
      </c>
      <c r="E1463" s="499">
        <v>125</v>
      </c>
      <c r="F1463" s="499">
        <v>125</v>
      </c>
      <c r="G1463" s="499">
        <v>14000</v>
      </c>
      <c r="H1463" s="499"/>
      <c r="I1463" s="499"/>
      <c r="J1463" s="499">
        <v>14000</v>
      </c>
      <c r="K1463" s="499">
        <v>14000</v>
      </c>
      <c r="L1463" s="499"/>
      <c r="M1463" s="499"/>
      <c r="N1463" s="499">
        <v>14000</v>
      </c>
      <c r="O1463" s="499">
        <v>1120</v>
      </c>
      <c r="P1463" s="499">
        <v>15120</v>
      </c>
      <c r="Q1463" s="499"/>
      <c r="R1463" s="501"/>
      <c r="S1463" s="502"/>
      <c r="T1463" s="499"/>
      <c r="U1463" s="499"/>
      <c r="V1463" s="499">
        <v>15120</v>
      </c>
      <c r="W1463" s="501"/>
      <c r="X1463" s="501"/>
      <c r="Y1463" s="501"/>
      <c r="Z1463" s="501"/>
      <c r="AA1463" s="501"/>
      <c r="AB1463" s="503"/>
    </row>
    <row r="1464" spans="1:28" ht="35.1" customHeight="1">
      <c r="A1464" s="498">
        <v>1460</v>
      </c>
      <c r="B1464" s="504" t="s">
        <v>3860</v>
      </c>
      <c r="C1464" s="504" t="s">
        <v>11747</v>
      </c>
      <c r="D1464" s="499">
        <v>1</v>
      </c>
      <c r="E1464" s="499">
        <v>230</v>
      </c>
      <c r="F1464" s="499">
        <v>230</v>
      </c>
      <c r="G1464" s="499">
        <v>14000</v>
      </c>
      <c r="H1464" s="499"/>
      <c r="I1464" s="499"/>
      <c r="J1464" s="499">
        <v>14000</v>
      </c>
      <c r="K1464" s="499">
        <v>14000</v>
      </c>
      <c r="L1464" s="499"/>
      <c r="M1464" s="499"/>
      <c r="N1464" s="499">
        <v>14000</v>
      </c>
      <c r="O1464" s="499">
        <v>1120</v>
      </c>
      <c r="P1464" s="499">
        <v>15120</v>
      </c>
      <c r="Q1464" s="499"/>
      <c r="R1464" s="501"/>
      <c r="S1464" s="502"/>
      <c r="T1464" s="499"/>
      <c r="U1464" s="499"/>
      <c r="V1464" s="499">
        <v>15120</v>
      </c>
      <c r="W1464" s="501"/>
      <c r="X1464" s="501"/>
      <c r="Y1464" s="501"/>
      <c r="Z1464" s="501"/>
      <c r="AA1464" s="501"/>
      <c r="AB1464" s="503"/>
    </row>
    <row r="1465" spans="1:28" ht="35.1" customHeight="1">
      <c r="A1465" s="498">
        <v>1461</v>
      </c>
      <c r="B1465" s="504" t="s">
        <v>4569</v>
      </c>
      <c r="C1465" s="504" t="s">
        <v>4570</v>
      </c>
      <c r="D1465" s="499">
        <v>274</v>
      </c>
      <c r="E1465" s="499">
        <v>16320</v>
      </c>
      <c r="F1465" s="499">
        <v>16320</v>
      </c>
      <c r="G1465" s="499">
        <v>3803800</v>
      </c>
      <c r="H1465" s="499">
        <v>9545</v>
      </c>
      <c r="I1465" s="499"/>
      <c r="J1465" s="499">
        <v>3813345</v>
      </c>
      <c r="K1465" s="499">
        <v>3803800</v>
      </c>
      <c r="L1465" s="499">
        <v>9545</v>
      </c>
      <c r="M1465" s="499"/>
      <c r="N1465" s="499">
        <v>3813345</v>
      </c>
      <c r="O1465" s="499">
        <v>305068</v>
      </c>
      <c r="P1465" s="499">
        <v>4118413</v>
      </c>
      <c r="Q1465" s="499"/>
      <c r="R1465" s="501"/>
      <c r="S1465" s="502"/>
      <c r="T1465" s="499">
        <v>148000</v>
      </c>
      <c r="U1465" s="499"/>
      <c r="V1465" s="499">
        <v>4118413</v>
      </c>
      <c r="W1465" s="501"/>
      <c r="X1465" s="501"/>
      <c r="Y1465" s="501"/>
      <c r="Z1465" s="501"/>
      <c r="AA1465" s="501"/>
      <c r="AB1465" s="503"/>
    </row>
    <row r="1466" spans="1:28" ht="35.1" customHeight="1">
      <c r="A1466" s="498">
        <v>1462</v>
      </c>
      <c r="B1466" s="504" t="s">
        <v>2654</v>
      </c>
      <c r="C1466" s="504" t="s">
        <v>10885</v>
      </c>
      <c r="D1466" s="499">
        <v>55</v>
      </c>
      <c r="E1466" s="499">
        <v>1985</v>
      </c>
      <c r="F1466" s="499">
        <v>1985</v>
      </c>
      <c r="G1466" s="499">
        <v>724732</v>
      </c>
      <c r="H1466" s="499"/>
      <c r="I1466" s="499"/>
      <c r="J1466" s="499">
        <v>724732</v>
      </c>
      <c r="K1466" s="499">
        <v>724732</v>
      </c>
      <c r="L1466" s="499"/>
      <c r="M1466" s="499"/>
      <c r="N1466" s="499">
        <v>724732</v>
      </c>
      <c r="O1466" s="499">
        <v>57973</v>
      </c>
      <c r="P1466" s="499">
        <v>782705</v>
      </c>
      <c r="Q1466" s="499"/>
      <c r="R1466" s="501"/>
      <c r="S1466" s="502"/>
      <c r="T1466" s="499"/>
      <c r="U1466" s="499"/>
      <c r="V1466" s="499">
        <v>782705</v>
      </c>
      <c r="W1466" s="501"/>
      <c r="X1466" s="501"/>
      <c r="Y1466" s="501"/>
      <c r="Z1466" s="501"/>
      <c r="AA1466" s="501"/>
      <c r="AB1466" s="503"/>
    </row>
    <row r="1467" spans="1:28" ht="35.1" customHeight="1">
      <c r="A1467" s="498">
        <v>1463</v>
      </c>
      <c r="B1467" s="504" t="s">
        <v>2654</v>
      </c>
      <c r="C1467" s="504" t="s">
        <v>11748</v>
      </c>
      <c r="D1467" s="499">
        <v>3</v>
      </c>
      <c r="E1467" s="499">
        <v>235</v>
      </c>
      <c r="F1467" s="499">
        <v>235</v>
      </c>
      <c r="G1467" s="499">
        <v>43182</v>
      </c>
      <c r="H1467" s="499"/>
      <c r="I1467" s="499"/>
      <c r="J1467" s="499">
        <v>43182</v>
      </c>
      <c r="K1467" s="499">
        <v>50455</v>
      </c>
      <c r="L1467" s="499"/>
      <c r="M1467" s="499"/>
      <c r="N1467" s="499">
        <v>50455</v>
      </c>
      <c r="O1467" s="499">
        <v>4036</v>
      </c>
      <c r="P1467" s="499">
        <v>54491</v>
      </c>
      <c r="Q1467" s="499">
        <v>-7273</v>
      </c>
      <c r="R1467" s="501"/>
      <c r="S1467" s="502"/>
      <c r="T1467" s="499"/>
      <c r="U1467" s="499"/>
      <c r="V1467" s="499">
        <v>54491</v>
      </c>
      <c r="W1467" s="501"/>
      <c r="X1467" s="501"/>
      <c r="Y1467" s="501"/>
      <c r="Z1467" s="501"/>
      <c r="AA1467" s="501"/>
      <c r="AB1467" s="503"/>
    </row>
    <row r="1468" spans="1:28" ht="35.1" customHeight="1">
      <c r="A1468" s="498">
        <v>1464</v>
      </c>
      <c r="B1468" s="504" t="s">
        <v>2654</v>
      </c>
      <c r="C1468" s="504" t="s">
        <v>11749</v>
      </c>
      <c r="D1468" s="499">
        <v>3</v>
      </c>
      <c r="E1468" s="499">
        <v>100</v>
      </c>
      <c r="F1468" s="499">
        <v>100</v>
      </c>
      <c r="G1468" s="499">
        <v>101927</v>
      </c>
      <c r="H1468" s="499"/>
      <c r="I1468" s="499"/>
      <c r="J1468" s="499">
        <v>101927</v>
      </c>
      <c r="K1468" s="499">
        <v>101927</v>
      </c>
      <c r="L1468" s="499"/>
      <c r="M1468" s="499"/>
      <c r="N1468" s="499">
        <v>101927</v>
      </c>
      <c r="O1468" s="499">
        <v>8154</v>
      </c>
      <c r="P1468" s="499">
        <v>110081</v>
      </c>
      <c r="Q1468" s="499"/>
      <c r="R1468" s="501"/>
      <c r="S1468" s="502"/>
      <c r="T1468" s="499"/>
      <c r="U1468" s="499"/>
      <c r="V1468" s="499">
        <v>110081</v>
      </c>
      <c r="W1468" s="501"/>
      <c r="X1468" s="501"/>
      <c r="Y1468" s="501"/>
      <c r="Z1468" s="501"/>
      <c r="AA1468" s="501"/>
      <c r="AB1468" s="503"/>
    </row>
    <row r="1469" spans="1:28" ht="35.1" customHeight="1">
      <c r="A1469" s="498">
        <v>1465</v>
      </c>
      <c r="B1469" s="504" t="s">
        <v>2654</v>
      </c>
      <c r="C1469" s="504" t="s">
        <v>2655</v>
      </c>
      <c r="D1469" s="499">
        <v>68</v>
      </c>
      <c r="E1469" s="499">
        <v>1380</v>
      </c>
      <c r="F1469" s="499">
        <v>1380</v>
      </c>
      <c r="G1469" s="499">
        <v>1092169</v>
      </c>
      <c r="H1469" s="499"/>
      <c r="I1469" s="499"/>
      <c r="J1469" s="499">
        <v>1092169</v>
      </c>
      <c r="K1469" s="499">
        <v>1092169</v>
      </c>
      <c r="L1469" s="499"/>
      <c r="M1469" s="499"/>
      <c r="N1469" s="499">
        <v>1092169</v>
      </c>
      <c r="O1469" s="499">
        <v>87373</v>
      </c>
      <c r="P1469" s="499">
        <v>1179542</v>
      </c>
      <c r="Q1469" s="499"/>
      <c r="R1469" s="501"/>
      <c r="S1469" s="502"/>
      <c r="T1469" s="499"/>
      <c r="U1469" s="499"/>
      <c r="V1469" s="499">
        <v>1179542</v>
      </c>
      <c r="W1469" s="501"/>
      <c r="X1469" s="501"/>
      <c r="Y1469" s="501"/>
      <c r="Z1469" s="501"/>
      <c r="AA1469" s="501"/>
      <c r="AB1469" s="503"/>
    </row>
    <row r="1470" spans="1:28" ht="35.1" customHeight="1">
      <c r="A1470" s="498">
        <v>1466</v>
      </c>
      <c r="B1470" s="504" t="s">
        <v>3424</v>
      </c>
      <c r="C1470" s="504" t="s">
        <v>3425</v>
      </c>
      <c r="D1470" s="499">
        <v>11</v>
      </c>
      <c r="E1470" s="499">
        <v>8700</v>
      </c>
      <c r="F1470" s="499">
        <v>8700</v>
      </c>
      <c r="G1470" s="499">
        <v>376091</v>
      </c>
      <c r="H1470" s="499"/>
      <c r="I1470" s="499"/>
      <c r="J1470" s="499">
        <v>376091</v>
      </c>
      <c r="K1470" s="499">
        <v>376091</v>
      </c>
      <c r="L1470" s="499"/>
      <c r="M1470" s="499"/>
      <c r="N1470" s="499">
        <v>376091</v>
      </c>
      <c r="O1470" s="499">
        <v>30087</v>
      </c>
      <c r="P1470" s="499">
        <v>406178</v>
      </c>
      <c r="Q1470" s="499"/>
      <c r="R1470" s="501"/>
      <c r="S1470" s="502"/>
      <c r="T1470" s="499"/>
      <c r="U1470" s="499"/>
      <c r="V1470" s="499">
        <v>406178</v>
      </c>
      <c r="W1470" s="501"/>
      <c r="X1470" s="501"/>
      <c r="Y1470" s="501"/>
      <c r="Z1470" s="501"/>
      <c r="AA1470" s="501"/>
      <c r="AB1470" s="503"/>
    </row>
    <row r="1471" spans="1:28" ht="35.1" customHeight="1">
      <c r="A1471" s="498">
        <v>1467</v>
      </c>
      <c r="B1471" s="504" t="s">
        <v>3661</v>
      </c>
      <c r="C1471" s="504" t="s">
        <v>3662</v>
      </c>
      <c r="D1471" s="499">
        <v>4</v>
      </c>
      <c r="E1471" s="499">
        <v>285</v>
      </c>
      <c r="F1471" s="499">
        <v>285</v>
      </c>
      <c r="G1471" s="499">
        <v>73800</v>
      </c>
      <c r="H1471" s="499"/>
      <c r="I1471" s="499"/>
      <c r="J1471" s="499">
        <v>73800</v>
      </c>
      <c r="K1471" s="499">
        <v>73800</v>
      </c>
      <c r="L1471" s="499"/>
      <c r="M1471" s="499"/>
      <c r="N1471" s="499">
        <v>73800</v>
      </c>
      <c r="O1471" s="499">
        <v>5904</v>
      </c>
      <c r="P1471" s="499">
        <v>79704</v>
      </c>
      <c r="Q1471" s="499"/>
      <c r="R1471" s="501"/>
      <c r="S1471" s="502"/>
      <c r="T1471" s="499"/>
      <c r="U1471" s="499"/>
      <c r="V1471" s="499">
        <v>79704</v>
      </c>
      <c r="W1471" s="501"/>
      <c r="X1471" s="501"/>
      <c r="Y1471" s="501"/>
      <c r="Z1471" s="501"/>
      <c r="AA1471" s="501"/>
      <c r="AB1471" s="503"/>
    </row>
    <row r="1472" spans="1:28" ht="35.1" customHeight="1">
      <c r="A1472" s="498">
        <v>1468</v>
      </c>
      <c r="B1472" s="504" t="s">
        <v>134</v>
      </c>
      <c r="C1472" s="504" t="s">
        <v>135</v>
      </c>
      <c r="D1472" s="499">
        <v>22</v>
      </c>
      <c r="E1472" s="499">
        <v>1305</v>
      </c>
      <c r="F1472" s="499">
        <v>1305</v>
      </c>
      <c r="G1472" s="499">
        <v>223200</v>
      </c>
      <c r="H1472" s="499"/>
      <c r="I1472" s="499"/>
      <c r="J1472" s="499">
        <v>223200</v>
      </c>
      <c r="K1472" s="499">
        <v>223200</v>
      </c>
      <c r="L1472" s="499"/>
      <c r="M1472" s="499"/>
      <c r="N1472" s="499">
        <v>223200</v>
      </c>
      <c r="O1472" s="499">
        <v>17856</v>
      </c>
      <c r="P1472" s="499">
        <v>241056</v>
      </c>
      <c r="Q1472" s="499"/>
      <c r="R1472" s="501"/>
      <c r="S1472" s="502"/>
      <c r="T1472" s="499"/>
      <c r="U1472" s="499"/>
      <c r="V1472" s="499">
        <v>241056</v>
      </c>
      <c r="W1472" s="501"/>
      <c r="X1472" s="501"/>
      <c r="Y1472" s="501"/>
      <c r="Z1472" s="501"/>
      <c r="AA1472" s="501"/>
      <c r="AB1472" s="503"/>
    </row>
    <row r="1473" spans="1:28" ht="35.1" customHeight="1">
      <c r="A1473" s="498">
        <v>1469</v>
      </c>
      <c r="B1473" s="504" t="s">
        <v>4076</v>
      </c>
      <c r="C1473" s="504" t="s">
        <v>9346</v>
      </c>
      <c r="D1473" s="499">
        <v>50</v>
      </c>
      <c r="E1473" s="499">
        <v>1805</v>
      </c>
      <c r="F1473" s="499">
        <v>1805</v>
      </c>
      <c r="G1473" s="499">
        <v>319105</v>
      </c>
      <c r="H1473" s="499">
        <v>50000</v>
      </c>
      <c r="I1473" s="499"/>
      <c r="J1473" s="499">
        <v>369105</v>
      </c>
      <c r="K1473" s="499">
        <v>319105</v>
      </c>
      <c r="L1473" s="499">
        <v>50000</v>
      </c>
      <c r="M1473" s="499"/>
      <c r="N1473" s="499">
        <v>369105</v>
      </c>
      <c r="O1473" s="499">
        <v>29520</v>
      </c>
      <c r="P1473" s="499">
        <v>398625</v>
      </c>
      <c r="Q1473" s="499"/>
      <c r="R1473" s="501"/>
      <c r="S1473" s="502"/>
      <c r="T1473" s="499"/>
      <c r="U1473" s="499"/>
      <c r="V1473" s="499">
        <v>398625</v>
      </c>
      <c r="W1473" s="501"/>
      <c r="X1473" s="501"/>
      <c r="Y1473" s="501"/>
      <c r="Z1473" s="501"/>
      <c r="AA1473" s="501"/>
      <c r="AB1473" s="503"/>
    </row>
    <row r="1474" spans="1:28" ht="35.1" customHeight="1">
      <c r="A1474" s="498">
        <v>1470</v>
      </c>
      <c r="B1474" s="504" t="s">
        <v>2278</v>
      </c>
      <c r="C1474" s="504" t="s">
        <v>11750</v>
      </c>
      <c r="D1474" s="499">
        <v>3</v>
      </c>
      <c r="E1474" s="499">
        <v>30</v>
      </c>
      <c r="F1474" s="499">
        <v>30</v>
      </c>
      <c r="G1474" s="499">
        <v>28800</v>
      </c>
      <c r="H1474" s="499"/>
      <c r="I1474" s="499"/>
      <c r="J1474" s="499">
        <v>28800</v>
      </c>
      <c r="K1474" s="499">
        <v>28800</v>
      </c>
      <c r="L1474" s="499"/>
      <c r="M1474" s="499"/>
      <c r="N1474" s="499">
        <v>28800</v>
      </c>
      <c r="O1474" s="499">
        <v>2304</v>
      </c>
      <c r="P1474" s="499">
        <v>31104</v>
      </c>
      <c r="Q1474" s="499"/>
      <c r="R1474" s="501"/>
      <c r="S1474" s="502"/>
      <c r="T1474" s="499"/>
      <c r="U1474" s="499"/>
      <c r="V1474" s="499">
        <v>31104</v>
      </c>
      <c r="W1474" s="501"/>
      <c r="X1474" s="501"/>
      <c r="Y1474" s="501"/>
      <c r="Z1474" s="501"/>
      <c r="AA1474" s="501"/>
      <c r="AB1474" s="503"/>
    </row>
    <row r="1475" spans="1:28" ht="35.1" customHeight="1">
      <c r="A1475" s="498">
        <v>1471</v>
      </c>
      <c r="B1475" s="504" t="s">
        <v>2278</v>
      </c>
      <c r="C1475" s="504" t="s">
        <v>11751</v>
      </c>
      <c r="D1475" s="499">
        <v>76</v>
      </c>
      <c r="E1475" s="499">
        <v>2260</v>
      </c>
      <c r="F1475" s="499">
        <v>2260</v>
      </c>
      <c r="G1475" s="499">
        <v>718605</v>
      </c>
      <c r="H1475" s="499"/>
      <c r="I1475" s="499"/>
      <c r="J1475" s="499">
        <v>718605</v>
      </c>
      <c r="K1475" s="499">
        <v>718605</v>
      </c>
      <c r="L1475" s="499"/>
      <c r="M1475" s="499"/>
      <c r="N1475" s="499">
        <v>718605</v>
      </c>
      <c r="O1475" s="499">
        <v>57466</v>
      </c>
      <c r="P1475" s="499">
        <v>776071</v>
      </c>
      <c r="Q1475" s="499"/>
      <c r="R1475" s="501"/>
      <c r="S1475" s="502"/>
      <c r="T1475" s="499"/>
      <c r="U1475" s="499"/>
      <c r="V1475" s="499">
        <v>776071</v>
      </c>
      <c r="W1475" s="501"/>
      <c r="X1475" s="501"/>
      <c r="Y1475" s="501"/>
      <c r="Z1475" s="501"/>
      <c r="AA1475" s="501"/>
      <c r="AB1475" s="503"/>
    </row>
    <row r="1476" spans="1:28" ht="35.1" customHeight="1">
      <c r="A1476" s="498">
        <v>1472</v>
      </c>
      <c r="B1476" s="504" t="s">
        <v>2278</v>
      </c>
      <c r="C1476" s="504" t="s">
        <v>2279</v>
      </c>
      <c r="D1476" s="499">
        <v>13</v>
      </c>
      <c r="E1476" s="499">
        <v>1625</v>
      </c>
      <c r="F1476" s="499">
        <v>1625</v>
      </c>
      <c r="G1476" s="499">
        <v>152000</v>
      </c>
      <c r="H1476" s="499"/>
      <c r="I1476" s="499"/>
      <c r="J1476" s="499">
        <v>152000</v>
      </c>
      <c r="K1476" s="499">
        <v>152000</v>
      </c>
      <c r="L1476" s="499"/>
      <c r="M1476" s="499"/>
      <c r="N1476" s="499">
        <v>152000</v>
      </c>
      <c r="O1476" s="499">
        <v>12160</v>
      </c>
      <c r="P1476" s="499">
        <v>164160</v>
      </c>
      <c r="Q1476" s="499"/>
      <c r="R1476" s="501"/>
      <c r="S1476" s="502"/>
      <c r="T1476" s="499"/>
      <c r="U1476" s="499"/>
      <c r="V1476" s="499">
        <v>164160</v>
      </c>
      <c r="W1476" s="501"/>
      <c r="X1476" s="501"/>
      <c r="Y1476" s="501"/>
      <c r="Z1476" s="501"/>
      <c r="AA1476" s="501"/>
      <c r="AB1476" s="503"/>
    </row>
    <row r="1477" spans="1:28" ht="35.1" customHeight="1">
      <c r="A1477" s="498">
        <v>1473</v>
      </c>
      <c r="B1477" s="504" t="s">
        <v>2278</v>
      </c>
      <c r="C1477" s="504" t="s">
        <v>10886</v>
      </c>
      <c r="D1477" s="499">
        <v>47</v>
      </c>
      <c r="E1477" s="499">
        <v>1355</v>
      </c>
      <c r="F1477" s="499">
        <v>1355</v>
      </c>
      <c r="G1477" s="499">
        <v>422000</v>
      </c>
      <c r="H1477" s="499"/>
      <c r="I1477" s="499"/>
      <c r="J1477" s="499">
        <v>422000</v>
      </c>
      <c r="K1477" s="499">
        <v>422000</v>
      </c>
      <c r="L1477" s="499"/>
      <c r="M1477" s="499"/>
      <c r="N1477" s="499">
        <v>422000</v>
      </c>
      <c r="O1477" s="499">
        <v>33744</v>
      </c>
      <c r="P1477" s="499">
        <v>455744</v>
      </c>
      <c r="Q1477" s="499"/>
      <c r="R1477" s="501"/>
      <c r="S1477" s="502"/>
      <c r="T1477" s="499"/>
      <c r="U1477" s="499"/>
      <c r="V1477" s="499">
        <v>455744</v>
      </c>
      <c r="W1477" s="501"/>
      <c r="X1477" s="501"/>
      <c r="Y1477" s="501"/>
      <c r="Z1477" s="501"/>
      <c r="AA1477" s="501"/>
      <c r="AB1477" s="503"/>
    </row>
    <row r="1478" spans="1:28" ht="35.1" customHeight="1">
      <c r="A1478" s="498">
        <v>1474</v>
      </c>
      <c r="B1478" s="504" t="s">
        <v>2278</v>
      </c>
      <c r="C1478" s="504" t="s">
        <v>11752</v>
      </c>
      <c r="D1478" s="499">
        <v>5</v>
      </c>
      <c r="E1478" s="499">
        <v>175</v>
      </c>
      <c r="F1478" s="499">
        <v>175</v>
      </c>
      <c r="G1478" s="499">
        <v>51600</v>
      </c>
      <c r="H1478" s="499"/>
      <c r="I1478" s="499"/>
      <c r="J1478" s="499">
        <v>51600</v>
      </c>
      <c r="K1478" s="499">
        <v>51600</v>
      </c>
      <c r="L1478" s="499"/>
      <c r="M1478" s="499"/>
      <c r="N1478" s="499">
        <v>51600</v>
      </c>
      <c r="O1478" s="499">
        <v>4128</v>
      </c>
      <c r="P1478" s="499">
        <v>55728</v>
      </c>
      <c r="Q1478" s="499"/>
      <c r="R1478" s="501"/>
      <c r="S1478" s="502"/>
      <c r="T1478" s="499"/>
      <c r="U1478" s="499"/>
      <c r="V1478" s="499">
        <v>55728</v>
      </c>
      <c r="W1478" s="501"/>
      <c r="X1478" s="501"/>
      <c r="Y1478" s="501"/>
      <c r="Z1478" s="501"/>
      <c r="AA1478" s="501"/>
      <c r="AB1478" s="503"/>
    </row>
    <row r="1479" spans="1:28" ht="35.1" customHeight="1">
      <c r="A1479" s="498">
        <v>1475</v>
      </c>
      <c r="B1479" s="504" t="s">
        <v>2659</v>
      </c>
      <c r="C1479" s="504" t="s">
        <v>11753</v>
      </c>
      <c r="D1479" s="499">
        <v>17</v>
      </c>
      <c r="E1479" s="499">
        <v>435</v>
      </c>
      <c r="F1479" s="499">
        <v>435</v>
      </c>
      <c r="G1479" s="499">
        <v>132795</v>
      </c>
      <c r="H1479" s="499"/>
      <c r="I1479" s="499"/>
      <c r="J1479" s="499">
        <v>132795</v>
      </c>
      <c r="K1479" s="499">
        <v>132795</v>
      </c>
      <c r="L1479" s="499"/>
      <c r="M1479" s="499"/>
      <c r="N1479" s="499">
        <v>132795</v>
      </c>
      <c r="O1479" s="499">
        <v>10618</v>
      </c>
      <c r="P1479" s="499">
        <v>143413</v>
      </c>
      <c r="Q1479" s="499"/>
      <c r="R1479" s="501"/>
      <c r="S1479" s="502"/>
      <c r="T1479" s="499"/>
      <c r="U1479" s="499"/>
      <c r="V1479" s="499">
        <v>143413</v>
      </c>
      <c r="W1479" s="501"/>
      <c r="X1479" s="501"/>
      <c r="Y1479" s="501"/>
      <c r="Z1479" s="501"/>
      <c r="AA1479" s="501"/>
      <c r="AB1479" s="503"/>
    </row>
    <row r="1480" spans="1:28" ht="35.1" customHeight="1">
      <c r="A1480" s="498">
        <v>1476</v>
      </c>
      <c r="B1480" s="504" t="s">
        <v>2659</v>
      </c>
      <c r="C1480" s="504" t="s">
        <v>10887</v>
      </c>
      <c r="D1480" s="499">
        <v>89</v>
      </c>
      <c r="E1480" s="499">
        <v>2160</v>
      </c>
      <c r="F1480" s="499">
        <v>2160</v>
      </c>
      <c r="G1480" s="499">
        <v>693745</v>
      </c>
      <c r="H1480" s="499"/>
      <c r="I1480" s="499"/>
      <c r="J1480" s="499">
        <v>693745</v>
      </c>
      <c r="K1480" s="499">
        <v>693745</v>
      </c>
      <c r="L1480" s="499"/>
      <c r="M1480" s="499"/>
      <c r="N1480" s="499">
        <v>693745</v>
      </c>
      <c r="O1480" s="499">
        <v>55464</v>
      </c>
      <c r="P1480" s="499">
        <v>749209</v>
      </c>
      <c r="Q1480" s="499"/>
      <c r="R1480" s="501"/>
      <c r="S1480" s="502"/>
      <c r="T1480" s="499"/>
      <c r="U1480" s="499"/>
      <c r="V1480" s="499">
        <v>749209</v>
      </c>
      <c r="W1480" s="501"/>
      <c r="X1480" s="501"/>
      <c r="Y1480" s="501"/>
      <c r="Z1480" s="501"/>
      <c r="AA1480" s="501"/>
      <c r="AB1480" s="503"/>
    </row>
    <row r="1481" spans="1:28" ht="35.1" customHeight="1">
      <c r="A1481" s="498">
        <v>1477</v>
      </c>
      <c r="B1481" s="504" t="s">
        <v>2659</v>
      </c>
      <c r="C1481" s="504" t="s">
        <v>2660</v>
      </c>
      <c r="D1481" s="499">
        <v>353</v>
      </c>
      <c r="E1481" s="499">
        <v>6685</v>
      </c>
      <c r="F1481" s="499">
        <v>6685</v>
      </c>
      <c r="G1481" s="499">
        <v>2645435</v>
      </c>
      <c r="H1481" s="499"/>
      <c r="I1481" s="499"/>
      <c r="J1481" s="499">
        <v>2645435</v>
      </c>
      <c r="K1481" s="499">
        <v>2645435</v>
      </c>
      <c r="L1481" s="499"/>
      <c r="M1481" s="499"/>
      <c r="N1481" s="499">
        <v>2645435</v>
      </c>
      <c r="O1481" s="499">
        <v>211508</v>
      </c>
      <c r="P1481" s="499">
        <v>2856943</v>
      </c>
      <c r="Q1481" s="499"/>
      <c r="R1481" s="501"/>
      <c r="S1481" s="502"/>
      <c r="T1481" s="499"/>
      <c r="U1481" s="499"/>
      <c r="V1481" s="499">
        <v>2856943</v>
      </c>
      <c r="W1481" s="501"/>
      <c r="X1481" s="501"/>
      <c r="Y1481" s="501"/>
      <c r="Z1481" s="501"/>
      <c r="AA1481" s="501"/>
      <c r="AB1481" s="503"/>
    </row>
    <row r="1482" spans="1:28" ht="35.1" customHeight="1">
      <c r="A1482" s="498">
        <v>1478</v>
      </c>
      <c r="B1482" s="504" t="s">
        <v>2659</v>
      </c>
      <c r="C1482" s="504" t="s">
        <v>11754</v>
      </c>
      <c r="D1482" s="499">
        <v>20</v>
      </c>
      <c r="E1482" s="499">
        <v>490</v>
      </c>
      <c r="F1482" s="499">
        <v>490</v>
      </c>
      <c r="G1482" s="499">
        <v>164890</v>
      </c>
      <c r="H1482" s="499">
        <v>100000</v>
      </c>
      <c r="I1482" s="499"/>
      <c r="J1482" s="499">
        <v>264890</v>
      </c>
      <c r="K1482" s="499">
        <v>164890</v>
      </c>
      <c r="L1482" s="499">
        <v>100000</v>
      </c>
      <c r="M1482" s="499"/>
      <c r="N1482" s="499">
        <v>264890</v>
      </c>
      <c r="O1482" s="499">
        <v>21184</v>
      </c>
      <c r="P1482" s="499">
        <v>286074</v>
      </c>
      <c r="Q1482" s="499"/>
      <c r="R1482" s="501"/>
      <c r="S1482" s="502"/>
      <c r="T1482" s="499"/>
      <c r="U1482" s="499"/>
      <c r="V1482" s="499">
        <v>286074</v>
      </c>
      <c r="W1482" s="501"/>
      <c r="X1482" s="501"/>
      <c r="Y1482" s="501"/>
      <c r="Z1482" s="501"/>
      <c r="AA1482" s="501"/>
      <c r="AB1482" s="503"/>
    </row>
    <row r="1483" spans="1:28" ht="35.1" customHeight="1">
      <c r="A1483" s="498">
        <v>1479</v>
      </c>
      <c r="B1483" s="504" t="s">
        <v>2324</v>
      </c>
      <c r="C1483" s="504" t="s">
        <v>2325</v>
      </c>
      <c r="D1483" s="499">
        <v>52</v>
      </c>
      <c r="E1483" s="499">
        <v>59673</v>
      </c>
      <c r="F1483" s="499">
        <v>59673</v>
      </c>
      <c r="G1483" s="499">
        <v>1100000</v>
      </c>
      <c r="H1483" s="499"/>
      <c r="I1483" s="499"/>
      <c r="J1483" s="499">
        <v>1100000</v>
      </c>
      <c r="K1483" s="499">
        <v>1100000</v>
      </c>
      <c r="L1483" s="499"/>
      <c r="M1483" s="499"/>
      <c r="N1483" s="499">
        <v>1100000</v>
      </c>
      <c r="O1483" s="499">
        <v>88000</v>
      </c>
      <c r="P1483" s="499">
        <v>1188000</v>
      </c>
      <c r="Q1483" s="499"/>
      <c r="R1483" s="501"/>
      <c r="S1483" s="502">
        <v>23475000</v>
      </c>
      <c r="T1483" s="499"/>
      <c r="U1483" s="499"/>
      <c r="V1483" s="499">
        <v>1188000</v>
      </c>
      <c r="W1483" s="501"/>
      <c r="X1483" s="501"/>
      <c r="Y1483" s="501"/>
      <c r="Z1483" s="501"/>
      <c r="AA1483" s="501"/>
      <c r="AB1483" s="503"/>
    </row>
    <row r="1484" spans="1:28" ht="35.1" customHeight="1">
      <c r="A1484" s="498">
        <v>1480</v>
      </c>
      <c r="B1484" s="504" t="s">
        <v>4588</v>
      </c>
      <c r="C1484" s="504" t="s">
        <v>10888</v>
      </c>
      <c r="D1484" s="499">
        <v>30</v>
      </c>
      <c r="E1484" s="499">
        <v>6815</v>
      </c>
      <c r="F1484" s="499">
        <v>6815</v>
      </c>
      <c r="G1484" s="499">
        <v>548073</v>
      </c>
      <c r="H1484" s="499"/>
      <c r="I1484" s="499"/>
      <c r="J1484" s="499">
        <v>548073</v>
      </c>
      <c r="K1484" s="499">
        <v>548073</v>
      </c>
      <c r="L1484" s="499"/>
      <c r="M1484" s="499"/>
      <c r="N1484" s="499">
        <v>548073</v>
      </c>
      <c r="O1484" s="499">
        <v>43846</v>
      </c>
      <c r="P1484" s="499">
        <v>591919</v>
      </c>
      <c r="Q1484" s="499"/>
      <c r="R1484" s="501"/>
      <c r="S1484" s="502"/>
      <c r="T1484" s="499"/>
      <c r="U1484" s="499"/>
      <c r="V1484" s="499">
        <v>591919</v>
      </c>
      <c r="W1484" s="501"/>
      <c r="X1484" s="501"/>
      <c r="Y1484" s="501"/>
      <c r="Z1484" s="501"/>
      <c r="AA1484" s="501"/>
      <c r="AB1484" s="503"/>
    </row>
    <row r="1485" spans="1:28" ht="35.1" customHeight="1">
      <c r="A1485" s="498">
        <v>1481</v>
      </c>
      <c r="B1485" s="504" t="s">
        <v>4588</v>
      </c>
      <c r="C1485" s="504" t="s">
        <v>4589</v>
      </c>
      <c r="D1485" s="499">
        <v>40</v>
      </c>
      <c r="E1485" s="499">
        <v>1735</v>
      </c>
      <c r="F1485" s="499">
        <v>1735</v>
      </c>
      <c r="G1485" s="499">
        <v>381545</v>
      </c>
      <c r="H1485" s="499"/>
      <c r="I1485" s="499"/>
      <c r="J1485" s="499">
        <v>381545</v>
      </c>
      <c r="K1485" s="499">
        <v>381545</v>
      </c>
      <c r="L1485" s="499"/>
      <c r="M1485" s="499"/>
      <c r="N1485" s="499">
        <v>381545</v>
      </c>
      <c r="O1485" s="499">
        <v>30518</v>
      </c>
      <c r="P1485" s="499">
        <v>412063</v>
      </c>
      <c r="Q1485" s="499"/>
      <c r="R1485" s="501"/>
      <c r="S1485" s="502"/>
      <c r="T1485" s="499"/>
      <c r="U1485" s="499"/>
      <c r="V1485" s="499">
        <v>412063</v>
      </c>
      <c r="W1485" s="501"/>
      <c r="X1485" s="501"/>
      <c r="Y1485" s="501"/>
      <c r="Z1485" s="501"/>
      <c r="AA1485" s="501"/>
      <c r="AB1485" s="503"/>
    </row>
    <row r="1486" spans="1:28" ht="35.1" customHeight="1">
      <c r="A1486" s="498">
        <v>1482</v>
      </c>
      <c r="B1486" s="504" t="s">
        <v>2354</v>
      </c>
      <c r="C1486" s="504" t="s">
        <v>2355</v>
      </c>
      <c r="D1486" s="499">
        <v>202</v>
      </c>
      <c r="E1486" s="499">
        <v>23735</v>
      </c>
      <c r="F1486" s="499">
        <v>23735</v>
      </c>
      <c r="G1486" s="499">
        <v>3770100</v>
      </c>
      <c r="H1486" s="499">
        <v>55000</v>
      </c>
      <c r="I1486" s="499"/>
      <c r="J1486" s="499">
        <v>3825100</v>
      </c>
      <c r="K1486" s="499">
        <v>3770100</v>
      </c>
      <c r="L1486" s="499">
        <v>55000</v>
      </c>
      <c r="M1486" s="499"/>
      <c r="N1486" s="499">
        <v>3825100</v>
      </c>
      <c r="O1486" s="499">
        <v>306008</v>
      </c>
      <c r="P1486" s="499">
        <v>4131108</v>
      </c>
      <c r="Q1486" s="499"/>
      <c r="R1486" s="501"/>
      <c r="S1486" s="502"/>
      <c r="T1486" s="499"/>
      <c r="U1486" s="499"/>
      <c r="V1486" s="499">
        <v>4131108</v>
      </c>
      <c r="W1486" s="501"/>
      <c r="X1486" s="501"/>
      <c r="Y1486" s="501"/>
      <c r="Z1486" s="501"/>
      <c r="AA1486" s="501"/>
      <c r="AB1486" s="503"/>
    </row>
    <row r="1487" spans="1:28" ht="35.1" customHeight="1">
      <c r="A1487" s="498">
        <v>1483</v>
      </c>
      <c r="B1487" s="504" t="s">
        <v>2354</v>
      </c>
      <c r="C1487" s="504" t="s">
        <v>11755</v>
      </c>
      <c r="D1487" s="499">
        <v>80</v>
      </c>
      <c r="E1487" s="499">
        <v>1600</v>
      </c>
      <c r="F1487" s="499">
        <v>1600</v>
      </c>
      <c r="G1487" s="499">
        <v>818600</v>
      </c>
      <c r="H1487" s="499"/>
      <c r="I1487" s="499"/>
      <c r="J1487" s="499">
        <v>818600</v>
      </c>
      <c r="K1487" s="499">
        <v>818600</v>
      </c>
      <c r="L1487" s="499"/>
      <c r="M1487" s="499"/>
      <c r="N1487" s="499">
        <v>818600</v>
      </c>
      <c r="O1487" s="499">
        <v>65488</v>
      </c>
      <c r="P1487" s="499">
        <v>884088</v>
      </c>
      <c r="Q1487" s="499"/>
      <c r="R1487" s="501"/>
      <c r="S1487" s="502"/>
      <c r="T1487" s="499"/>
      <c r="U1487" s="499"/>
      <c r="V1487" s="499">
        <v>884088</v>
      </c>
      <c r="W1487" s="501"/>
      <c r="X1487" s="501"/>
      <c r="Y1487" s="501"/>
      <c r="Z1487" s="501"/>
      <c r="AA1487" s="501"/>
      <c r="AB1487" s="503"/>
    </row>
    <row r="1488" spans="1:28" ht="35.1" customHeight="1">
      <c r="A1488" s="498">
        <v>1484</v>
      </c>
      <c r="B1488" s="504" t="s">
        <v>2354</v>
      </c>
      <c r="C1488" s="504" t="s">
        <v>11756</v>
      </c>
      <c r="D1488" s="499">
        <v>167</v>
      </c>
      <c r="E1488" s="499">
        <v>4940</v>
      </c>
      <c r="F1488" s="499">
        <v>4940</v>
      </c>
      <c r="G1488" s="499">
        <v>1621200</v>
      </c>
      <c r="H1488" s="499"/>
      <c r="I1488" s="499"/>
      <c r="J1488" s="499">
        <v>1621200</v>
      </c>
      <c r="K1488" s="499">
        <v>1621200</v>
      </c>
      <c r="L1488" s="499"/>
      <c r="M1488" s="499"/>
      <c r="N1488" s="499">
        <v>1621200</v>
      </c>
      <c r="O1488" s="499">
        <v>129696</v>
      </c>
      <c r="P1488" s="499">
        <v>1750896</v>
      </c>
      <c r="Q1488" s="499"/>
      <c r="R1488" s="501"/>
      <c r="S1488" s="502"/>
      <c r="T1488" s="499"/>
      <c r="U1488" s="499"/>
      <c r="V1488" s="499">
        <v>1750896</v>
      </c>
      <c r="W1488" s="501"/>
      <c r="X1488" s="501"/>
      <c r="Y1488" s="501"/>
      <c r="Z1488" s="501"/>
      <c r="AA1488" s="501"/>
      <c r="AB1488" s="503"/>
    </row>
    <row r="1489" spans="1:28" ht="35.1" customHeight="1">
      <c r="A1489" s="498">
        <v>1485</v>
      </c>
      <c r="B1489" s="504" t="s">
        <v>2366</v>
      </c>
      <c r="C1489" s="504" t="s">
        <v>9618</v>
      </c>
      <c r="D1489" s="499">
        <v>1054</v>
      </c>
      <c r="E1489" s="499">
        <v>43037</v>
      </c>
      <c r="F1489" s="499">
        <v>43037</v>
      </c>
      <c r="G1489" s="499">
        <v>8000221</v>
      </c>
      <c r="H1489" s="499">
        <v>2950000</v>
      </c>
      <c r="I1489" s="499"/>
      <c r="J1489" s="499">
        <v>10950221</v>
      </c>
      <c r="K1489" s="499">
        <v>8000221</v>
      </c>
      <c r="L1489" s="499">
        <v>2950000</v>
      </c>
      <c r="M1489" s="499"/>
      <c r="N1489" s="499">
        <v>10950221</v>
      </c>
      <c r="O1489" s="499">
        <v>875796</v>
      </c>
      <c r="P1489" s="499">
        <v>11826017</v>
      </c>
      <c r="Q1489" s="499"/>
      <c r="R1489" s="501"/>
      <c r="S1489" s="502"/>
      <c r="T1489" s="499"/>
      <c r="U1489" s="499"/>
      <c r="V1489" s="499">
        <v>11826017</v>
      </c>
      <c r="W1489" s="501"/>
      <c r="X1489" s="501"/>
      <c r="Y1489" s="501"/>
      <c r="Z1489" s="501"/>
      <c r="AA1489" s="501"/>
      <c r="AB1489" s="503"/>
    </row>
    <row r="1490" spans="1:28" ht="35.1" customHeight="1">
      <c r="A1490" s="498">
        <v>1486</v>
      </c>
      <c r="B1490" s="504" t="s">
        <v>2609</v>
      </c>
      <c r="C1490" s="504" t="s">
        <v>9477</v>
      </c>
      <c r="D1490" s="499">
        <v>296</v>
      </c>
      <c r="E1490" s="499">
        <v>12170</v>
      </c>
      <c r="F1490" s="499">
        <v>12170</v>
      </c>
      <c r="G1490" s="499">
        <v>2863524</v>
      </c>
      <c r="H1490" s="499">
        <v>5000</v>
      </c>
      <c r="I1490" s="499"/>
      <c r="J1490" s="499">
        <v>2868524</v>
      </c>
      <c r="K1490" s="499">
        <v>2863524</v>
      </c>
      <c r="L1490" s="499">
        <v>5000</v>
      </c>
      <c r="M1490" s="499"/>
      <c r="N1490" s="499">
        <v>2868524</v>
      </c>
      <c r="O1490" s="499">
        <v>229399</v>
      </c>
      <c r="P1490" s="499">
        <v>3097923</v>
      </c>
      <c r="Q1490" s="499"/>
      <c r="R1490" s="501"/>
      <c r="S1490" s="502"/>
      <c r="T1490" s="499"/>
      <c r="U1490" s="499"/>
      <c r="V1490" s="499">
        <v>3097923</v>
      </c>
      <c r="W1490" s="501"/>
      <c r="X1490" s="501"/>
      <c r="Y1490" s="501"/>
      <c r="Z1490" s="501"/>
      <c r="AA1490" s="501"/>
      <c r="AB1490" s="503"/>
    </row>
    <row r="1491" spans="1:28" ht="35.1" customHeight="1">
      <c r="A1491" s="498">
        <v>1487</v>
      </c>
      <c r="B1491" s="504" t="s">
        <v>3837</v>
      </c>
      <c r="C1491" s="504" t="s">
        <v>3838</v>
      </c>
      <c r="D1491" s="499">
        <v>4</v>
      </c>
      <c r="E1491" s="499">
        <v>170</v>
      </c>
      <c r="F1491" s="499">
        <v>170</v>
      </c>
      <c r="G1491" s="499">
        <v>50000</v>
      </c>
      <c r="H1491" s="499"/>
      <c r="I1491" s="499"/>
      <c r="J1491" s="499">
        <v>50000</v>
      </c>
      <c r="K1491" s="499">
        <v>50000</v>
      </c>
      <c r="L1491" s="499"/>
      <c r="M1491" s="499"/>
      <c r="N1491" s="499">
        <v>50000</v>
      </c>
      <c r="O1491" s="499">
        <v>4000</v>
      </c>
      <c r="P1491" s="499">
        <v>54000</v>
      </c>
      <c r="Q1491" s="499"/>
      <c r="R1491" s="501"/>
      <c r="S1491" s="502"/>
      <c r="T1491" s="499"/>
      <c r="U1491" s="499"/>
      <c r="V1491" s="499">
        <v>54000</v>
      </c>
      <c r="W1491" s="501"/>
      <c r="X1491" s="501"/>
      <c r="Y1491" s="501"/>
      <c r="Z1491" s="501"/>
      <c r="AA1491" s="501"/>
      <c r="AB1491" s="503"/>
    </row>
    <row r="1492" spans="1:28" ht="35.1" customHeight="1">
      <c r="A1492" s="498">
        <v>1488</v>
      </c>
      <c r="B1492" s="504" t="s">
        <v>2625</v>
      </c>
      <c r="C1492" s="504" t="s">
        <v>10889</v>
      </c>
      <c r="D1492" s="499">
        <v>75</v>
      </c>
      <c r="E1492" s="499">
        <v>11240</v>
      </c>
      <c r="F1492" s="499">
        <v>11240</v>
      </c>
      <c r="G1492" s="499">
        <v>943130</v>
      </c>
      <c r="H1492" s="499"/>
      <c r="I1492" s="499"/>
      <c r="J1492" s="499">
        <v>943130</v>
      </c>
      <c r="K1492" s="499">
        <v>944039</v>
      </c>
      <c r="L1492" s="499"/>
      <c r="M1492" s="499"/>
      <c r="N1492" s="499">
        <v>944039</v>
      </c>
      <c r="O1492" s="499">
        <v>75512</v>
      </c>
      <c r="P1492" s="499">
        <v>1019551</v>
      </c>
      <c r="Q1492" s="499">
        <v>-909</v>
      </c>
      <c r="R1492" s="501"/>
      <c r="S1492" s="502"/>
      <c r="T1492" s="499"/>
      <c r="U1492" s="499"/>
      <c r="V1492" s="499">
        <v>1019551</v>
      </c>
      <c r="W1492" s="501"/>
      <c r="X1492" s="501"/>
      <c r="Y1492" s="501"/>
      <c r="Z1492" s="501"/>
      <c r="AA1492" s="501"/>
      <c r="AB1492" s="503"/>
    </row>
    <row r="1493" spans="1:28" ht="35.1" customHeight="1">
      <c r="A1493" s="498">
        <v>1489</v>
      </c>
      <c r="B1493" s="504" t="s">
        <v>2625</v>
      </c>
      <c r="C1493" s="504" t="s">
        <v>11757</v>
      </c>
      <c r="D1493" s="499">
        <v>83</v>
      </c>
      <c r="E1493" s="499">
        <v>3320</v>
      </c>
      <c r="F1493" s="499">
        <v>3320</v>
      </c>
      <c r="G1493" s="499">
        <v>713115</v>
      </c>
      <c r="H1493" s="499"/>
      <c r="I1493" s="499"/>
      <c r="J1493" s="499">
        <v>713115</v>
      </c>
      <c r="K1493" s="499">
        <v>713115</v>
      </c>
      <c r="L1493" s="499"/>
      <c r="M1493" s="499"/>
      <c r="N1493" s="499">
        <v>713115</v>
      </c>
      <c r="O1493" s="499">
        <v>57016</v>
      </c>
      <c r="P1493" s="499">
        <v>770131</v>
      </c>
      <c r="Q1493" s="499"/>
      <c r="R1493" s="501"/>
      <c r="S1493" s="502"/>
      <c r="T1493" s="499"/>
      <c r="U1493" s="499"/>
      <c r="V1493" s="499">
        <v>770131</v>
      </c>
      <c r="W1493" s="501"/>
      <c r="X1493" s="501"/>
      <c r="Y1493" s="501"/>
      <c r="Z1493" s="501"/>
      <c r="AA1493" s="501"/>
      <c r="AB1493" s="503"/>
    </row>
    <row r="1494" spans="1:28" ht="35.1" customHeight="1">
      <c r="A1494" s="498">
        <v>1490</v>
      </c>
      <c r="B1494" s="504" t="s">
        <v>2625</v>
      </c>
      <c r="C1494" s="504" t="s">
        <v>11758</v>
      </c>
      <c r="D1494" s="499">
        <v>7</v>
      </c>
      <c r="E1494" s="499">
        <v>2680</v>
      </c>
      <c r="F1494" s="499">
        <v>2680</v>
      </c>
      <c r="G1494" s="499">
        <v>92311</v>
      </c>
      <c r="H1494" s="499"/>
      <c r="I1494" s="499"/>
      <c r="J1494" s="499">
        <v>92311</v>
      </c>
      <c r="K1494" s="499">
        <v>92311</v>
      </c>
      <c r="L1494" s="499"/>
      <c r="M1494" s="499"/>
      <c r="N1494" s="499">
        <v>92311</v>
      </c>
      <c r="O1494" s="499">
        <v>7384</v>
      </c>
      <c r="P1494" s="499">
        <v>99695</v>
      </c>
      <c r="Q1494" s="499"/>
      <c r="R1494" s="501"/>
      <c r="S1494" s="502"/>
      <c r="T1494" s="499"/>
      <c r="U1494" s="499"/>
      <c r="V1494" s="499">
        <v>99695</v>
      </c>
      <c r="W1494" s="501"/>
      <c r="X1494" s="501"/>
      <c r="Y1494" s="501"/>
      <c r="Z1494" s="501"/>
      <c r="AA1494" s="501"/>
      <c r="AB1494" s="503"/>
    </row>
    <row r="1495" spans="1:28" ht="35.1" customHeight="1">
      <c r="A1495" s="498">
        <v>1491</v>
      </c>
      <c r="B1495" s="504" t="s">
        <v>2625</v>
      </c>
      <c r="C1495" s="504" t="s">
        <v>11759</v>
      </c>
      <c r="D1495" s="499">
        <v>112</v>
      </c>
      <c r="E1495" s="499">
        <v>7260</v>
      </c>
      <c r="F1495" s="499">
        <v>7260</v>
      </c>
      <c r="G1495" s="499">
        <v>1104037</v>
      </c>
      <c r="H1495" s="499"/>
      <c r="I1495" s="499"/>
      <c r="J1495" s="499">
        <v>1104037</v>
      </c>
      <c r="K1495" s="499">
        <v>1104037</v>
      </c>
      <c r="L1495" s="499"/>
      <c r="M1495" s="499"/>
      <c r="N1495" s="499">
        <v>1104037</v>
      </c>
      <c r="O1495" s="499">
        <v>88313</v>
      </c>
      <c r="P1495" s="499">
        <v>1192350</v>
      </c>
      <c r="Q1495" s="499"/>
      <c r="R1495" s="501"/>
      <c r="S1495" s="502"/>
      <c r="T1495" s="499"/>
      <c r="U1495" s="499"/>
      <c r="V1495" s="499">
        <v>1192350</v>
      </c>
      <c r="W1495" s="501"/>
      <c r="X1495" s="501"/>
      <c r="Y1495" s="501"/>
      <c r="Z1495" s="501"/>
      <c r="AA1495" s="501"/>
      <c r="AB1495" s="503"/>
    </row>
    <row r="1496" spans="1:28" ht="35.1" customHeight="1">
      <c r="A1496" s="498">
        <v>1492</v>
      </c>
      <c r="B1496" s="504" t="s">
        <v>2625</v>
      </c>
      <c r="C1496" s="504" t="s">
        <v>11760</v>
      </c>
      <c r="D1496" s="499">
        <v>1</v>
      </c>
      <c r="E1496" s="499">
        <v>510</v>
      </c>
      <c r="F1496" s="499">
        <v>510</v>
      </c>
      <c r="G1496" s="499">
        <v>42000</v>
      </c>
      <c r="H1496" s="499"/>
      <c r="I1496" s="499"/>
      <c r="J1496" s="499">
        <v>42000</v>
      </c>
      <c r="K1496" s="499">
        <v>42000</v>
      </c>
      <c r="L1496" s="499"/>
      <c r="M1496" s="499"/>
      <c r="N1496" s="499">
        <v>42000</v>
      </c>
      <c r="O1496" s="499">
        <v>3360</v>
      </c>
      <c r="P1496" s="499">
        <v>45360</v>
      </c>
      <c r="Q1496" s="499"/>
      <c r="R1496" s="501"/>
      <c r="S1496" s="502"/>
      <c r="T1496" s="499"/>
      <c r="U1496" s="499"/>
      <c r="V1496" s="499">
        <v>45360</v>
      </c>
      <c r="W1496" s="501"/>
      <c r="X1496" s="501"/>
      <c r="Y1496" s="501"/>
      <c r="Z1496" s="501"/>
      <c r="AA1496" s="501"/>
      <c r="AB1496" s="503"/>
    </row>
    <row r="1497" spans="1:28" ht="35.1" customHeight="1">
      <c r="A1497" s="498">
        <v>1493</v>
      </c>
      <c r="B1497" s="504" t="s">
        <v>2625</v>
      </c>
      <c r="C1497" s="504" t="s">
        <v>2626</v>
      </c>
      <c r="D1497" s="499">
        <v>685</v>
      </c>
      <c r="E1497" s="499">
        <v>26530</v>
      </c>
      <c r="F1497" s="499">
        <v>26530</v>
      </c>
      <c r="G1497" s="499">
        <v>4860839</v>
      </c>
      <c r="H1497" s="499"/>
      <c r="I1497" s="499"/>
      <c r="J1497" s="499">
        <v>4860839</v>
      </c>
      <c r="K1497" s="499">
        <v>4860839</v>
      </c>
      <c r="L1497" s="499"/>
      <c r="M1497" s="499"/>
      <c r="N1497" s="499">
        <v>4860839</v>
      </c>
      <c r="O1497" s="499">
        <v>388822</v>
      </c>
      <c r="P1497" s="499">
        <v>5249661</v>
      </c>
      <c r="Q1497" s="499"/>
      <c r="R1497" s="501"/>
      <c r="S1497" s="502"/>
      <c r="T1497" s="499"/>
      <c r="U1497" s="499"/>
      <c r="V1497" s="499">
        <v>5249661</v>
      </c>
      <c r="W1497" s="501"/>
      <c r="X1497" s="501"/>
      <c r="Y1497" s="501"/>
      <c r="Z1497" s="501"/>
      <c r="AA1497" s="501"/>
      <c r="AB1497" s="503"/>
    </row>
    <row r="1498" spans="1:28" ht="35.1" customHeight="1">
      <c r="A1498" s="498">
        <v>1494</v>
      </c>
      <c r="B1498" s="504" t="s">
        <v>2857</v>
      </c>
      <c r="C1498" s="504" t="s">
        <v>11745</v>
      </c>
      <c r="D1498" s="499">
        <v>1</v>
      </c>
      <c r="E1498" s="499">
        <v>30</v>
      </c>
      <c r="F1498" s="499">
        <v>30</v>
      </c>
      <c r="G1498" s="499">
        <v>44545</v>
      </c>
      <c r="H1498" s="499"/>
      <c r="I1498" s="499"/>
      <c r="J1498" s="499">
        <v>44545</v>
      </c>
      <c r="K1498" s="499">
        <v>44545</v>
      </c>
      <c r="L1498" s="499"/>
      <c r="M1498" s="499"/>
      <c r="N1498" s="499">
        <v>44545</v>
      </c>
      <c r="O1498" s="499">
        <v>3564</v>
      </c>
      <c r="P1498" s="499">
        <v>48109</v>
      </c>
      <c r="Q1498" s="499"/>
      <c r="R1498" s="501"/>
      <c r="S1498" s="502"/>
      <c r="T1498" s="499"/>
      <c r="U1498" s="499"/>
      <c r="V1498" s="499">
        <v>48109</v>
      </c>
      <c r="W1498" s="501"/>
      <c r="X1498" s="501"/>
      <c r="Y1498" s="501"/>
      <c r="Z1498" s="501"/>
      <c r="AA1498" s="501"/>
      <c r="AB1498" s="503"/>
    </row>
    <row r="1499" spans="1:28" ht="35.1" customHeight="1">
      <c r="A1499" s="498">
        <v>1495</v>
      </c>
      <c r="B1499" s="504" t="s">
        <v>2857</v>
      </c>
      <c r="C1499" s="504" t="s">
        <v>11761</v>
      </c>
      <c r="D1499" s="499">
        <v>57</v>
      </c>
      <c r="E1499" s="499">
        <v>1635</v>
      </c>
      <c r="F1499" s="499">
        <v>1635</v>
      </c>
      <c r="G1499" s="499">
        <v>1887288</v>
      </c>
      <c r="H1499" s="499">
        <v>3636</v>
      </c>
      <c r="I1499" s="499"/>
      <c r="J1499" s="499">
        <v>1890924</v>
      </c>
      <c r="K1499" s="499">
        <v>1888197</v>
      </c>
      <c r="L1499" s="499">
        <v>3636</v>
      </c>
      <c r="M1499" s="499"/>
      <c r="N1499" s="499">
        <v>1891833</v>
      </c>
      <c r="O1499" s="499">
        <v>151351</v>
      </c>
      <c r="P1499" s="499">
        <v>2043184</v>
      </c>
      <c r="Q1499" s="499">
        <v>-909</v>
      </c>
      <c r="R1499" s="501"/>
      <c r="S1499" s="502"/>
      <c r="T1499" s="499"/>
      <c r="U1499" s="499"/>
      <c r="V1499" s="499">
        <v>2043184</v>
      </c>
      <c r="W1499" s="501"/>
      <c r="X1499" s="501"/>
      <c r="Y1499" s="501"/>
      <c r="Z1499" s="501"/>
      <c r="AA1499" s="501"/>
      <c r="AB1499" s="503"/>
    </row>
    <row r="1500" spans="1:28" ht="35.1" customHeight="1">
      <c r="A1500" s="498">
        <v>1496</v>
      </c>
      <c r="B1500" s="504" t="s">
        <v>2857</v>
      </c>
      <c r="C1500" s="504" t="s">
        <v>10751</v>
      </c>
      <c r="D1500" s="499">
        <v>121</v>
      </c>
      <c r="E1500" s="499">
        <v>5640</v>
      </c>
      <c r="F1500" s="499">
        <v>5640</v>
      </c>
      <c r="G1500" s="499">
        <v>1512949</v>
      </c>
      <c r="H1500" s="499"/>
      <c r="I1500" s="499"/>
      <c r="J1500" s="499">
        <v>1512949</v>
      </c>
      <c r="K1500" s="499">
        <v>1513858</v>
      </c>
      <c r="L1500" s="499"/>
      <c r="M1500" s="499"/>
      <c r="N1500" s="499">
        <v>1513858</v>
      </c>
      <c r="O1500" s="499">
        <v>121108</v>
      </c>
      <c r="P1500" s="499">
        <v>1634966</v>
      </c>
      <c r="Q1500" s="499">
        <v>-909</v>
      </c>
      <c r="R1500" s="501"/>
      <c r="S1500" s="502"/>
      <c r="T1500" s="499"/>
      <c r="U1500" s="499"/>
      <c r="V1500" s="499">
        <v>1634966</v>
      </c>
      <c r="W1500" s="501"/>
      <c r="X1500" s="501"/>
      <c r="Y1500" s="501"/>
      <c r="Z1500" s="501"/>
      <c r="AA1500" s="501"/>
      <c r="AB1500" s="503"/>
    </row>
    <row r="1501" spans="1:28" ht="35.1" customHeight="1">
      <c r="A1501" s="498">
        <v>1497</v>
      </c>
      <c r="B1501" s="504" t="s">
        <v>2857</v>
      </c>
      <c r="C1501" s="504" t="s">
        <v>11762</v>
      </c>
      <c r="D1501" s="499">
        <v>4</v>
      </c>
      <c r="E1501" s="499">
        <v>80</v>
      </c>
      <c r="F1501" s="499">
        <v>80</v>
      </c>
      <c r="G1501" s="499">
        <v>41800</v>
      </c>
      <c r="H1501" s="499"/>
      <c r="I1501" s="499"/>
      <c r="J1501" s="499">
        <v>41800</v>
      </c>
      <c r="K1501" s="499">
        <v>41800</v>
      </c>
      <c r="L1501" s="499"/>
      <c r="M1501" s="499"/>
      <c r="N1501" s="499">
        <v>41800</v>
      </c>
      <c r="O1501" s="499">
        <v>3344</v>
      </c>
      <c r="P1501" s="499">
        <v>45144</v>
      </c>
      <c r="Q1501" s="499"/>
      <c r="R1501" s="501"/>
      <c r="S1501" s="502"/>
      <c r="T1501" s="499"/>
      <c r="U1501" s="499"/>
      <c r="V1501" s="499">
        <v>45144</v>
      </c>
      <c r="W1501" s="501"/>
      <c r="X1501" s="501"/>
      <c r="Y1501" s="501"/>
      <c r="Z1501" s="501"/>
      <c r="AA1501" s="501"/>
      <c r="AB1501" s="503"/>
    </row>
    <row r="1502" spans="1:28" ht="35.1" customHeight="1">
      <c r="A1502" s="498">
        <v>1498</v>
      </c>
      <c r="B1502" s="504" t="s">
        <v>2857</v>
      </c>
      <c r="C1502" s="504" t="s">
        <v>2858</v>
      </c>
      <c r="D1502" s="499">
        <v>205</v>
      </c>
      <c r="E1502" s="499">
        <v>4865</v>
      </c>
      <c r="F1502" s="499">
        <v>4865</v>
      </c>
      <c r="G1502" s="499">
        <v>1621278</v>
      </c>
      <c r="H1502" s="499"/>
      <c r="I1502" s="499"/>
      <c r="J1502" s="499">
        <v>1621278</v>
      </c>
      <c r="K1502" s="499">
        <v>1621278</v>
      </c>
      <c r="L1502" s="499"/>
      <c r="M1502" s="499"/>
      <c r="N1502" s="499">
        <v>1621278</v>
      </c>
      <c r="O1502" s="499">
        <v>129697</v>
      </c>
      <c r="P1502" s="499">
        <v>1750975</v>
      </c>
      <c r="Q1502" s="499"/>
      <c r="R1502" s="501"/>
      <c r="S1502" s="502"/>
      <c r="T1502" s="499"/>
      <c r="U1502" s="499"/>
      <c r="V1502" s="499">
        <v>1750975</v>
      </c>
      <c r="W1502" s="501"/>
      <c r="X1502" s="501"/>
      <c r="Y1502" s="501"/>
      <c r="Z1502" s="501"/>
      <c r="AA1502" s="501"/>
      <c r="AB1502" s="503"/>
    </row>
    <row r="1503" spans="1:28" ht="35.1" customHeight="1">
      <c r="A1503" s="498">
        <v>1499</v>
      </c>
      <c r="B1503" s="504" t="s">
        <v>2857</v>
      </c>
      <c r="C1503" s="504" t="s">
        <v>11763</v>
      </c>
      <c r="D1503" s="499">
        <v>34</v>
      </c>
      <c r="E1503" s="499">
        <v>272620</v>
      </c>
      <c r="F1503" s="499">
        <v>272620</v>
      </c>
      <c r="G1503" s="499">
        <v>1848520</v>
      </c>
      <c r="H1503" s="499"/>
      <c r="I1503" s="499"/>
      <c r="J1503" s="499">
        <v>1848520</v>
      </c>
      <c r="K1503" s="499">
        <v>1848520</v>
      </c>
      <c r="L1503" s="499"/>
      <c r="M1503" s="499"/>
      <c r="N1503" s="499">
        <v>1848520</v>
      </c>
      <c r="O1503" s="499">
        <v>147885</v>
      </c>
      <c r="P1503" s="499">
        <v>1996405</v>
      </c>
      <c r="Q1503" s="499"/>
      <c r="R1503" s="501"/>
      <c r="S1503" s="502"/>
      <c r="T1503" s="499"/>
      <c r="U1503" s="499"/>
      <c r="V1503" s="499">
        <v>1996405</v>
      </c>
      <c r="W1503" s="501"/>
      <c r="X1503" s="501"/>
      <c r="Y1503" s="501"/>
      <c r="Z1503" s="501"/>
      <c r="AA1503" s="501"/>
      <c r="AB1503" s="503"/>
    </row>
    <row r="1504" spans="1:28" ht="35.1" customHeight="1">
      <c r="A1504" s="498">
        <v>1500</v>
      </c>
      <c r="B1504" s="504" t="s">
        <v>2857</v>
      </c>
      <c r="C1504" s="504" t="s">
        <v>11764</v>
      </c>
      <c r="D1504" s="499">
        <v>91</v>
      </c>
      <c r="E1504" s="499">
        <v>754660</v>
      </c>
      <c r="F1504" s="499">
        <v>754660</v>
      </c>
      <c r="G1504" s="499">
        <v>4903560</v>
      </c>
      <c r="H1504" s="499"/>
      <c r="I1504" s="499"/>
      <c r="J1504" s="499">
        <v>4903560</v>
      </c>
      <c r="K1504" s="499">
        <v>4903560</v>
      </c>
      <c r="L1504" s="499"/>
      <c r="M1504" s="499"/>
      <c r="N1504" s="499">
        <v>4903560</v>
      </c>
      <c r="O1504" s="499">
        <v>392294</v>
      </c>
      <c r="P1504" s="499">
        <v>5295854</v>
      </c>
      <c r="Q1504" s="499"/>
      <c r="R1504" s="501"/>
      <c r="S1504" s="502"/>
      <c r="T1504" s="499"/>
      <c r="U1504" s="499"/>
      <c r="V1504" s="499">
        <v>5295854</v>
      </c>
      <c r="W1504" s="501"/>
      <c r="X1504" s="501"/>
      <c r="Y1504" s="501"/>
      <c r="Z1504" s="501"/>
      <c r="AA1504" s="501"/>
      <c r="AB1504" s="503"/>
    </row>
    <row r="1505" spans="1:28" ht="35.1" customHeight="1">
      <c r="A1505" s="498">
        <v>1501</v>
      </c>
      <c r="B1505" s="504" t="s">
        <v>2857</v>
      </c>
      <c r="C1505" s="504" t="s">
        <v>11765</v>
      </c>
      <c r="D1505" s="499">
        <v>2</v>
      </c>
      <c r="E1505" s="499">
        <v>130</v>
      </c>
      <c r="F1505" s="499">
        <v>130</v>
      </c>
      <c r="G1505" s="499">
        <v>32728</v>
      </c>
      <c r="H1505" s="499"/>
      <c r="I1505" s="499"/>
      <c r="J1505" s="499">
        <v>32728</v>
      </c>
      <c r="K1505" s="499">
        <v>38182</v>
      </c>
      <c r="L1505" s="499"/>
      <c r="M1505" s="499"/>
      <c r="N1505" s="499">
        <v>38182</v>
      </c>
      <c r="O1505" s="499">
        <v>3054</v>
      </c>
      <c r="P1505" s="499">
        <v>41236</v>
      </c>
      <c r="Q1505" s="499">
        <v>-5454</v>
      </c>
      <c r="R1505" s="501"/>
      <c r="S1505" s="502"/>
      <c r="T1505" s="499"/>
      <c r="U1505" s="499"/>
      <c r="V1505" s="499">
        <v>41236</v>
      </c>
      <c r="W1505" s="501"/>
      <c r="X1505" s="501"/>
      <c r="Y1505" s="501"/>
      <c r="Z1505" s="501"/>
      <c r="AA1505" s="501"/>
      <c r="AB1505" s="503"/>
    </row>
    <row r="1506" spans="1:28" ht="35.1" customHeight="1">
      <c r="A1506" s="498">
        <v>1502</v>
      </c>
      <c r="B1506" s="504" t="s">
        <v>2591</v>
      </c>
      <c r="C1506" s="504" t="s">
        <v>11766</v>
      </c>
      <c r="D1506" s="499">
        <v>111</v>
      </c>
      <c r="E1506" s="499">
        <v>5690</v>
      </c>
      <c r="F1506" s="499">
        <v>5690</v>
      </c>
      <c r="G1506" s="499">
        <v>962258</v>
      </c>
      <c r="H1506" s="499"/>
      <c r="I1506" s="499"/>
      <c r="J1506" s="499">
        <v>962258</v>
      </c>
      <c r="K1506" s="499">
        <v>962258</v>
      </c>
      <c r="L1506" s="499"/>
      <c r="M1506" s="499"/>
      <c r="N1506" s="499">
        <v>962258</v>
      </c>
      <c r="O1506" s="499">
        <v>76946</v>
      </c>
      <c r="P1506" s="499">
        <v>1039204</v>
      </c>
      <c r="Q1506" s="499"/>
      <c r="R1506" s="501"/>
      <c r="S1506" s="502"/>
      <c r="T1506" s="499"/>
      <c r="U1506" s="499"/>
      <c r="V1506" s="499">
        <v>1039204</v>
      </c>
      <c r="W1506" s="501"/>
      <c r="X1506" s="501"/>
      <c r="Y1506" s="501"/>
      <c r="Z1506" s="501"/>
      <c r="AA1506" s="501"/>
      <c r="AB1506" s="503"/>
    </row>
    <row r="1507" spans="1:28" ht="35.1" customHeight="1">
      <c r="A1507" s="498">
        <v>1503</v>
      </c>
      <c r="B1507" s="504" t="s">
        <v>2591</v>
      </c>
      <c r="C1507" s="504" t="s">
        <v>2592</v>
      </c>
      <c r="D1507" s="499">
        <v>643</v>
      </c>
      <c r="E1507" s="499">
        <v>13530</v>
      </c>
      <c r="F1507" s="499">
        <v>13530</v>
      </c>
      <c r="G1507" s="499">
        <v>2940165</v>
      </c>
      <c r="H1507" s="499"/>
      <c r="I1507" s="499"/>
      <c r="J1507" s="499">
        <v>2940165</v>
      </c>
      <c r="K1507" s="499">
        <v>2940165</v>
      </c>
      <c r="L1507" s="499"/>
      <c r="M1507" s="499"/>
      <c r="N1507" s="499">
        <v>2940165</v>
      </c>
      <c r="O1507" s="499">
        <v>235186</v>
      </c>
      <c r="P1507" s="499">
        <v>3175351</v>
      </c>
      <c r="Q1507" s="499"/>
      <c r="R1507" s="501"/>
      <c r="S1507" s="502"/>
      <c r="T1507" s="499"/>
      <c r="U1507" s="499"/>
      <c r="V1507" s="499">
        <v>3175351</v>
      </c>
      <c r="W1507" s="501"/>
      <c r="X1507" s="501"/>
      <c r="Y1507" s="501"/>
      <c r="Z1507" s="501"/>
      <c r="AA1507" s="501"/>
      <c r="AB1507" s="503"/>
    </row>
    <row r="1508" spans="1:28" ht="35.1" customHeight="1">
      <c r="A1508" s="498">
        <v>1504</v>
      </c>
      <c r="B1508" s="504" t="s">
        <v>2591</v>
      </c>
      <c r="C1508" s="504" t="s">
        <v>11767</v>
      </c>
      <c r="D1508" s="499">
        <v>21</v>
      </c>
      <c r="E1508" s="499">
        <v>430</v>
      </c>
      <c r="F1508" s="499">
        <v>430</v>
      </c>
      <c r="G1508" s="499">
        <v>167375</v>
      </c>
      <c r="H1508" s="499"/>
      <c r="I1508" s="499"/>
      <c r="J1508" s="499">
        <v>167375</v>
      </c>
      <c r="K1508" s="499">
        <v>167375</v>
      </c>
      <c r="L1508" s="499"/>
      <c r="M1508" s="499"/>
      <c r="N1508" s="499">
        <v>167375</v>
      </c>
      <c r="O1508" s="499">
        <v>13382</v>
      </c>
      <c r="P1508" s="499">
        <v>180757</v>
      </c>
      <c r="Q1508" s="499"/>
      <c r="R1508" s="501"/>
      <c r="S1508" s="502"/>
      <c r="T1508" s="499"/>
      <c r="U1508" s="499"/>
      <c r="V1508" s="499">
        <v>180757</v>
      </c>
      <c r="W1508" s="501"/>
      <c r="X1508" s="501"/>
      <c r="Y1508" s="501"/>
      <c r="Z1508" s="501"/>
      <c r="AA1508" s="501"/>
      <c r="AB1508" s="503"/>
    </row>
    <row r="1509" spans="1:28" ht="35.1" customHeight="1">
      <c r="A1509" s="498">
        <v>1505</v>
      </c>
      <c r="B1509" s="504" t="s">
        <v>2591</v>
      </c>
      <c r="C1509" s="504" t="s">
        <v>11768</v>
      </c>
      <c r="D1509" s="499">
        <v>16</v>
      </c>
      <c r="E1509" s="499">
        <v>465</v>
      </c>
      <c r="F1509" s="499">
        <v>465</v>
      </c>
      <c r="G1509" s="499">
        <v>133315</v>
      </c>
      <c r="H1509" s="499"/>
      <c r="I1509" s="499"/>
      <c r="J1509" s="499">
        <v>133315</v>
      </c>
      <c r="K1509" s="499">
        <v>133315</v>
      </c>
      <c r="L1509" s="499"/>
      <c r="M1509" s="499"/>
      <c r="N1509" s="499">
        <v>133315</v>
      </c>
      <c r="O1509" s="499">
        <v>10660</v>
      </c>
      <c r="P1509" s="499">
        <v>143975</v>
      </c>
      <c r="Q1509" s="499"/>
      <c r="R1509" s="501"/>
      <c r="S1509" s="502"/>
      <c r="T1509" s="499"/>
      <c r="U1509" s="499"/>
      <c r="V1509" s="499">
        <v>143975</v>
      </c>
      <c r="W1509" s="501"/>
      <c r="X1509" s="501"/>
      <c r="Y1509" s="501"/>
      <c r="Z1509" s="501"/>
      <c r="AA1509" s="501"/>
      <c r="AB1509" s="503"/>
    </row>
    <row r="1510" spans="1:28" ht="35.1" customHeight="1">
      <c r="A1510" s="498">
        <v>1506</v>
      </c>
      <c r="B1510" s="504" t="s">
        <v>2591</v>
      </c>
      <c r="C1510" s="504" t="s">
        <v>11769</v>
      </c>
      <c r="D1510" s="499">
        <v>108</v>
      </c>
      <c r="E1510" s="499">
        <v>3990</v>
      </c>
      <c r="F1510" s="499">
        <v>3990</v>
      </c>
      <c r="G1510" s="499">
        <v>879320</v>
      </c>
      <c r="H1510" s="499"/>
      <c r="I1510" s="499"/>
      <c r="J1510" s="499">
        <v>879320</v>
      </c>
      <c r="K1510" s="499">
        <v>879320</v>
      </c>
      <c r="L1510" s="499"/>
      <c r="M1510" s="499"/>
      <c r="N1510" s="499">
        <v>879320</v>
      </c>
      <c r="O1510" s="499">
        <v>70308</v>
      </c>
      <c r="P1510" s="499">
        <v>949628</v>
      </c>
      <c r="Q1510" s="499"/>
      <c r="R1510" s="501"/>
      <c r="S1510" s="502"/>
      <c r="T1510" s="499"/>
      <c r="U1510" s="499"/>
      <c r="V1510" s="499">
        <v>949628</v>
      </c>
      <c r="W1510" s="501"/>
      <c r="X1510" s="501"/>
      <c r="Y1510" s="501"/>
      <c r="Z1510" s="501"/>
      <c r="AA1510" s="501"/>
      <c r="AB1510" s="503"/>
    </row>
    <row r="1511" spans="1:28" ht="35.1" customHeight="1">
      <c r="A1511" s="498">
        <v>1507</v>
      </c>
      <c r="B1511" s="504" t="s">
        <v>3932</v>
      </c>
      <c r="C1511" s="504" t="s">
        <v>11770</v>
      </c>
      <c r="D1511" s="499">
        <v>40</v>
      </c>
      <c r="E1511" s="499">
        <v>9115</v>
      </c>
      <c r="F1511" s="499">
        <v>9115</v>
      </c>
      <c r="G1511" s="499">
        <v>735180</v>
      </c>
      <c r="H1511" s="499">
        <v>70000</v>
      </c>
      <c r="I1511" s="499"/>
      <c r="J1511" s="499">
        <v>805180</v>
      </c>
      <c r="K1511" s="499">
        <v>735180</v>
      </c>
      <c r="L1511" s="499">
        <v>70000</v>
      </c>
      <c r="M1511" s="499"/>
      <c r="N1511" s="499">
        <v>805180</v>
      </c>
      <c r="O1511" s="499">
        <v>64414</v>
      </c>
      <c r="P1511" s="499">
        <v>869594</v>
      </c>
      <c r="Q1511" s="499"/>
      <c r="R1511" s="501"/>
      <c r="S1511" s="502"/>
      <c r="T1511" s="499"/>
      <c r="U1511" s="499"/>
      <c r="V1511" s="499">
        <v>869594</v>
      </c>
      <c r="W1511" s="501"/>
      <c r="X1511" s="501"/>
      <c r="Y1511" s="501"/>
      <c r="Z1511" s="501"/>
      <c r="AA1511" s="501"/>
      <c r="AB1511" s="503"/>
    </row>
    <row r="1512" spans="1:28" ht="35.1" customHeight="1">
      <c r="A1512" s="498">
        <v>1508</v>
      </c>
      <c r="B1512" s="504" t="s">
        <v>3932</v>
      </c>
      <c r="C1512" s="504" t="s">
        <v>11771</v>
      </c>
      <c r="D1512" s="499">
        <v>16</v>
      </c>
      <c r="E1512" s="499">
        <v>340</v>
      </c>
      <c r="F1512" s="499">
        <v>340</v>
      </c>
      <c r="G1512" s="499">
        <v>143570</v>
      </c>
      <c r="H1512" s="499">
        <v>5000</v>
      </c>
      <c r="I1512" s="499"/>
      <c r="J1512" s="499">
        <v>148570</v>
      </c>
      <c r="K1512" s="499">
        <v>143570</v>
      </c>
      <c r="L1512" s="499">
        <v>5000</v>
      </c>
      <c r="M1512" s="499"/>
      <c r="N1512" s="499">
        <v>148570</v>
      </c>
      <c r="O1512" s="499">
        <v>11880</v>
      </c>
      <c r="P1512" s="499">
        <v>160450</v>
      </c>
      <c r="Q1512" s="499"/>
      <c r="R1512" s="501"/>
      <c r="S1512" s="502"/>
      <c r="T1512" s="499"/>
      <c r="U1512" s="499"/>
      <c r="V1512" s="499">
        <v>160450</v>
      </c>
      <c r="W1512" s="501"/>
      <c r="X1512" s="501"/>
      <c r="Y1512" s="501"/>
      <c r="Z1512" s="501"/>
      <c r="AA1512" s="501"/>
      <c r="AB1512" s="503"/>
    </row>
    <row r="1513" spans="1:28" ht="35.1" customHeight="1">
      <c r="A1513" s="498">
        <v>1509</v>
      </c>
      <c r="B1513" s="504" t="s">
        <v>3932</v>
      </c>
      <c r="C1513" s="504" t="s">
        <v>3933</v>
      </c>
      <c r="D1513" s="499">
        <v>39</v>
      </c>
      <c r="E1513" s="499">
        <v>990</v>
      </c>
      <c r="F1513" s="499">
        <v>990</v>
      </c>
      <c r="G1513" s="499">
        <v>260815</v>
      </c>
      <c r="H1513" s="499">
        <v>25000</v>
      </c>
      <c r="I1513" s="499"/>
      <c r="J1513" s="499">
        <v>285815</v>
      </c>
      <c r="K1513" s="499">
        <v>260815</v>
      </c>
      <c r="L1513" s="499">
        <v>25000</v>
      </c>
      <c r="M1513" s="499"/>
      <c r="N1513" s="499">
        <v>285815</v>
      </c>
      <c r="O1513" s="499">
        <v>22860</v>
      </c>
      <c r="P1513" s="499">
        <v>308675</v>
      </c>
      <c r="Q1513" s="499"/>
      <c r="R1513" s="501"/>
      <c r="S1513" s="502"/>
      <c r="T1513" s="499"/>
      <c r="U1513" s="499"/>
      <c r="V1513" s="499">
        <v>308675</v>
      </c>
      <c r="W1513" s="501"/>
      <c r="X1513" s="501"/>
      <c r="Y1513" s="501"/>
      <c r="Z1513" s="501"/>
      <c r="AA1513" s="501"/>
      <c r="AB1513" s="503"/>
    </row>
    <row r="1514" spans="1:28" ht="35.1" customHeight="1">
      <c r="A1514" s="498">
        <v>1510</v>
      </c>
      <c r="B1514" s="504" t="s">
        <v>2440</v>
      </c>
      <c r="C1514" s="504" t="s">
        <v>11772</v>
      </c>
      <c r="D1514" s="499">
        <v>108</v>
      </c>
      <c r="E1514" s="499">
        <v>4470</v>
      </c>
      <c r="F1514" s="499">
        <v>4470</v>
      </c>
      <c r="G1514" s="499">
        <v>993304</v>
      </c>
      <c r="H1514" s="499">
        <v>405000</v>
      </c>
      <c r="I1514" s="499"/>
      <c r="J1514" s="499">
        <v>1398304</v>
      </c>
      <c r="K1514" s="499">
        <v>993304</v>
      </c>
      <c r="L1514" s="499">
        <v>405000</v>
      </c>
      <c r="M1514" s="499"/>
      <c r="N1514" s="499">
        <v>1398304</v>
      </c>
      <c r="O1514" s="499">
        <v>111829</v>
      </c>
      <c r="P1514" s="499">
        <v>1510133</v>
      </c>
      <c r="Q1514" s="499"/>
      <c r="R1514" s="501"/>
      <c r="S1514" s="502"/>
      <c r="T1514" s="499"/>
      <c r="U1514" s="499"/>
      <c r="V1514" s="499">
        <v>1510133</v>
      </c>
      <c r="W1514" s="501"/>
      <c r="X1514" s="501"/>
      <c r="Y1514" s="501"/>
      <c r="Z1514" s="501"/>
      <c r="AA1514" s="501"/>
      <c r="AB1514" s="503"/>
    </row>
    <row r="1515" spans="1:28" ht="35.1" customHeight="1">
      <c r="A1515" s="498">
        <v>1511</v>
      </c>
      <c r="B1515" s="504" t="s">
        <v>2440</v>
      </c>
      <c r="C1515" s="504" t="s">
        <v>2441</v>
      </c>
      <c r="D1515" s="499">
        <v>20</v>
      </c>
      <c r="E1515" s="499">
        <v>565</v>
      </c>
      <c r="F1515" s="499">
        <v>565</v>
      </c>
      <c r="G1515" s="499">
        <v>292685</v>
      </c>
      <c r="H1515" s="499">
        <v>70000</v>
      </c>
      <c r="I1515" s="499"/>
      <c r="J1515" s="499">
        <v>362685</v>
      </c>
      <c r="K1515" s="499">
        <v>292685</v>
      </c>
      <c r="L1515" s="499">
        <v>70000</v>
      </c>
      <c r="M1515" s="499"/>
      <c r="N1515" s="499">
        <v>362685</v>
      </c>
      <c r="O1515" s="499">
        <v>29009</v>
      </c>
      <c r="P1515" s="499">
        <v>391694</v>
      </c>
      <c r="Q1515" s="499"/>
      <c r="R1515" s="501"/>
      <c r="S1515" s="502"/>
      <c r="T1515" s="499"/>
      <c r="U1515" s="499"/>
      <c r="V1515" s="499">
        <v>391694</v>
      </c>
      <c r="W1515" s="501"/>
      <c r="X1515" s="501"/>
      <c r="Y1515" s="501"/>
      <c r="Z1515" s="501"/>
      <c r="AA1515" s="501"/>
      <c r="AB1515" s="503"/>
    </row>
    <row r="1516" spans="1:28" ht="35.1" customHeight="1">
      <c r="A1516" s="498">
        <v>1512</v>
      </c>
      <c r="B1516" s="504" t="s">
        <v>2440</v>
      </c>
      <c r="C1516" s="504" t="s">
        <v>11773</v>
      </c>
      <c r="D1516" s="499">
        <v>5</v>
      </c>
      <c r="E1516" s="499">
        <v>245</v>
      </c>
      <c r="F1516" s="499">
        <v>245</v>
      </c>
      <c r="G1516" s="499">
        <v>42835</v>
      </c>
      <c r="H1516" s="499">
        <v>15000</v>
      </c>
      <c r="I1516" s="499"/>
      <c r="J1516" s="499">
        <v>57835</v>
      </c>
      <c r="K1516" s="499">
        <v>42835</v>
      </c>
      <c r="L1516" s="499">
        <v>15000</v>
      </c>
      <c r="M1516" s="499"/>
      <c r="N1516" s="499">
        <v>57835</v>
      </c>
      <c r="O1516" s="499">
        <v>4625</v>
      </c>
      <c r="P1516" s="499">
        <v>62460</v>
      </c>
      <c r="Q1516" s="499"/>
      <c r="R1516" s="501"/>
      <c r="S1516" s="502"/>
      <c r="T1516" s="499"/>
      <c r="U1516" s="499"/>
      <c r="V1516" s="499">
        <v>62460</v>
      </c>
      <c r="W1516" s="501"/>
      <c r="X1516" s="501"/>
      <c r="Y1516" s="501"/>
      <c r="Z1516" s="501"/>
      <c r="AA1516" s="501"/>
      <c r="AB1516" s="503"/>
    </row>
    <row r="1517" spans="1:28" ht="35.1" customHeight="1">
      <c r="A1517" s="498">
        <v>1513</v>
      </c>
      <c r="B1517" s="504" t="s">
        <v>2440</v>
      </c>
      <c r="C1517" s="504" t="s">
        <v>11774</v>
      </c>
      <c r="D1517" s="499">
        <v>13</v>
      </c>
      <c r="E1517" s="499">
        <v>425</v>
      </c>
      <c r="F1517" s="499">
        <v>425</v>
      </c>
      <c r="G1517" s="499">
        <v>110440</v>
      </c>
      <c r="H1517" s="499">
        <v>40000</v>
      </c>
      <c r="I1517" s="499"/>
      <c r="J1517" s="499">
        <v>150440</v>
      </c>
      <c r="K1517" s="499">
        <v>110440</v>
      </c>
      <c r="L1517" s="499">
        <v>40000</v>
      </c>
      <c r="M1517" s="499"/>
      <c r="N1517" s="499">
        <v>150440</v>
      </c>
      <c r="O1517" s="499">
        <v>12032</v>
      </c>
      <c r="P1517" s="499">
        <v>162472</v>
      </c>
      <c r="Q1517" s="499"/>
      <c r="R1517" s="501"/>
      <c r="S1517" s="502"/>
      <c r="T1517" s="499"/>
      <c r="U1517" s="499"/>
      <c r="V1517" s="499">
        <v>162472</v>
      </c>
      <c r="W1517" s="501"/>
      <c r="X1517" s="501"/>
      <c r="Y1517" s="501"/>
      <c r="Z1517" s="501"/>
      <c r="AA1517" s="501"/>
      <c r="AB1517" s="503"/>
    </row>
    <row r="1518" spans="1:28" ht="35.1" customHeight="1">
      <c r="A1518" s="498">
        <v>1514</v>
      </c>
      <c r="B1518" s="504" t="s">
        <v>3643</v>
      </c>
      <c r="C1518" s="504" t="s">
        <v>3644</v>
      </c>
      <c r="D1518" s="499">
        <v>2</v>
      </c>
      <c r="E1518" s="499">
        <v>80</v>
      </c>
      <c r="F1518" s="499">
        <v>80</v>
      </c>
      <c r="G1518" s="499">
        <v>25000</v>
      </c>
      <c r="H1518" s="499"/>
      <c r="I1518" s="499"/>
      <c r="J1518" s="499">
        <v>25000</v>
      </c>
      <c r="K1518" s="499">
        <v>25000</v>
      </c>
      <c r="L1518" s="499"/>
      <c r="M1518" s="499"/>
      <c r="N1518" s="499">
        <v>25000</v>
      </c>
      <c r="O1518" s="499">
        <v>2000</v>
      </c>
      <c r="P1518" s="499">
        <v>27000</v>
      </c>
      <c r="Q1518" s="499"/>
      <c r="R1518" s="501"/>
      <c r="S1518" s="502"/>
      <c r="T1518" s="499"/>
      <c r="U1518" s="499"/>
      <c r="V1518" s="499">
        <v>27000</v>
      </c>
      <c r="W1518" s="501"/>
      <c r="X1518" s="501"/>
      <c r="Y1518" s="501"/>
      <c r="Z1518" s="501"/>
      <c r="AA1518" s="501"/>
      <c r="AB1518" s="503"/>
    </row>
    <row r="1519" spans="1:28" ht="35.1" customHeight="1">
      <c r="A1519" s="498">
        <v>1515</v>
      </c>
      <c r="B1519" s="504" t="s">
        <v>3643</v>
      </c>
      <c r="C1519" s="504" t="s">
        <v>11775</v>
      </c>
      <c r="D1519" s="499">
        <v>1</v>
      </c>
      <c r="E1519" s="499">
        <v>65</v>
      </c>
      <c r="F1519" s="499">
        <v>65</v>
      </c>
      <c r="G1519" s="499">
        <v>18000</v>
      </c>
      <c r="H1519" s="499"/>
      <c r="I1519" s="499"/>
      <c r="J1519" s="499">
        <v>18000</v>
      </c>
      <c r="K1519" s="499">
        <v>18000</v>
      </c>
      <c r="L1519" s="499"/>
      <c r="M1519" s="499"/>
      <c r="N1519" s="499">
        <v>18000</v>
      </c>
      <c r="O1519" s="499">
        <v>1440</v>
      </c>
      <c r="P1519" s="499">
        <v>19440</v>
      </c>
      <c r="Q1519" s="499"/>
      <c r="R1519" s="501"/>
      <c r="S1519" s="502"/>
      <c r="T1519" s="499"/>
      <c r="U1519" s="499"/>
      <c r="V1519" s="499">
        <v>19440</v>
      </c>
      <c r="W1519" s="501"/>
      <c r="X1519" s="501"/>
      <c r="Y1519" s="501"/>
      <c r="Z1519" s="501"/>
      <c r="AA1519" s="501"/>
      <c r="AB1519" s="503"/>
    </row>
    <row r="1520" spans="1:28" ht="35.1" customHeight="1">
      <c r="A1520" s="498">
        <v>1516</v>
      </c>
      <c r="B1520" s="504" t="s">
        <v>1802</v>
      </c>
      <c r="C1520" s="504" t="s">
        <v>1803</v>
      </c>
      <c r="D1520" s="499">
        <v>13</v>
      </c>
      <c r="E1520" s="499">
        <v>1605</v>
      </c>
      <c r="F1520" s="499">
        <v>1605</v>
      </c>
      <c r="G1520" s="499">
        <v>225400</v>
      </c>
      <c r="H1520" s="499"/>
      <c r="I1520" s="499"/>
      <c r="J1520" s="499">
        <v>225400</v>
      </c>
      <c r="K1520" s="499">
        <v>225400</v>
      </c>
      <c r="L1520" s="499"/>
      <c r="M1520" s="499"/>
      <c r="N1520" s="499">
        <v>225400</v>
      </c>
      <c r="O1520" s="499">
        <v>18032</v>
      </c>
      <c r="P1520" s="499">
        <v>243432</v>
      </c>
      <c r="Q1520" s="499"/>
      <c r="R1520" s="501"/>
      <c r="S1520" s="502"/>
      <c r="T1520" s="499"/>
      <c r="U1520" s="499"/>
      <c r="V1520" s="499">
        <v>243432</v>
      </c>
      <c r="W1520" s="501"/>
      <c r="X1520" s="501"/>
      <c r="Y1520" s="501"/>
      <c r="Z1520" s="501"/>
      <c r="AA1520" s="501"/>
      <c r="AB1520" s="503"/>
    </row>
    <row r="1521" spans="1:28" ht="35.1" customHeight="1">
      <c r="A1521" s="498">
        <v>1517</v>
      </c>
      <c r="B1521" s="504" t="s">
        <v>2580</v>
      </c>
      <c r="C1521" s="504" t="s">
        <v>10891</v>
      </c>
      <c r="D1521" s="499">
        <v>205</v>
      </c>
      <c r="E1521" s="499">
        <v>9970</v>
      </c>
      <c r="F1521" s="499">
        <v>9970</v>
      </c>
      <c r="G1521" s="499">
        <v>2555962</v>
      </c>
      <c r="H1521" s="499"/>
      <c r="I1521" s="499"/>
      <c r="J1521" s="499">
        <v>2555962</v>
      </c>
      <c r="K1521" s="499">
        <v>2634142</v>
      </c>
      <c r="L1521" s="499"/>
      <c r="M1521" s="499"/>
      <c r="N1521" s="499">
        <v>2634142</v>
      </c>
      <c r="O1521" s="499">
        <v>210718</v>
      </c>
      <c r="P1521" s="499">
        <v>2844860</v>
      </c>
      <c r="Q1521" s="499">
        <v>-78180</v>
      </c>
      <c r="R1521" s="501"/>
      <c r="S1521" s="502"/>
      <c r="T1521" s="499"/>
      <c r="U1521" s="499"/>
      <c r="V1521" s="499">
        <v>2844860</v>
      </c>
      <c r="W1521" s="501"/>
      <c r="X1521" s="501"/>
      <c r="Y1521" s="501"/>
      <c r="Z1521" s="501"/>
      <c r="AA1521" s="501"/>
      <c r="AB1521" s="503"/>
    </row>
    <row r="1522" spans="1:28" ht="35.1" customHeight="1">
      <c r="A1522" s="498">
        <v>1518</v>
      </c>
      <c r="B1522" s="504" t="s">
        <v>2580</v>
      </c>
      <c r="C1522" s="504" t="s">
        <v>10752</v>
      </c>
      <c r="D1522" s="499">
        <v>59</v>
      </c>
      <c r="E1522" s="499">
        <v>2275</v>
      </c>
      <c r="F1522" s="499">
        <v>2275</v>
      </c>
      <c r="G1522" s="499">
        <v>669948</v>
      </c>
      <c r="H1522" s="499"/>
      <c r="I1522" s="499"/>
      <c r="J1522" s="499">
        <v>669948</v>
      </c>
      <c r="K1522" s="499">
        <v>677220</v>
      </c>
      <c r="L1522" s="499"/>
      <c r="M1522" s="499"/>
      <c r="N1522" s="499">
        <v>677220</v>
      </c>
      <c r="O1522" s="499">
        <v>54172</v>
      </c>
      <c r="P1522" s="499">
        <v>731392</v>
      </c>
      <c r="Q1522" s="499">
        <v>-7272</v>
      </c>
      <c r="R1522" s="501"/>
      <c r="S1522" s="502"/>
      <c r="T1522" s="499"/>
      <c r="U1522" s="499"/>
      <c r="V1522" s="499">
        <v>731392</v>
      </c>
      <c r="W1522" s="501"/>
      <c r="X1522" s="501"/>
      <c r="Y1522" s="501"/>
      <c r="Z1522" s="501"/>
      <c r="AA1522" s="501"/>
      <c r="AB1522" s="503"/>
    </row>
    <row r="1523" spans="1:28" ht="35.1" customHeight="1">
      <c r="A1523" s="498">
        <v>1519</v>
      </c>
      <c r="B1523" s="504" t="s">
        <v>2580</v>
      </c>
      <c r="C1523" s="504" t="s">
        <v>2581</v>
      </c>
      <c r="D1523" s="499">
        <v>35</v>
      </c>
      <c r="E1523" s="499">
        <v>960</v>
      </c>
      <c r="F1523" s="499">
        <v>960</v>
      </c>
      <c r="G1523" s="499">
        <v>439416</v>
      </c>
      <c r="H1523" s="499"/>
      <c r="I1523" s="499"/>
      <c r="J1523" s="499">
        <v>439416</v>
      </c>
      <c r="K1523" s="499">
        <v>448506</v>
      </c>
      <c r="L1523" s="499"/>
      <c r="M1523" s="499"/>
      <c r="N1523" s="499">
        <v>448506</v>
      </c>
      <c r="O1523" s="499">
        <v>35883</v>
      </c>
      <c r="P1523" s="499">
        <v>484389</v>
      </c>
      <c r="Q1523" s="499">
        <v>-9090</v>
      </c>
      <c r="R1523" s="501"/>
      <c r="S1523" s="502"/>
      <c r="T1523" s="499"/>
      <c r="U1523" s="499"/>
      <c r="V1523" s="499">
        <v>484389</v>
      </c>
      <c r="W1523" s="501"/>
      <c r="X1523" s="501"/>
      <c r="Y1523" s="501"/>
      <c r="Z1523" s="501"/>
      <c r="AA1523" s="501"/>
      <c r="AB1523" s="503"/>
    </row>
    <row r="1524" spans="1:28" ht="35.1" customHeight="1">
      <c r="A1524" s="498">
        <v>1520</v>
      </c>
      <c r="B1524" s="504" t="s">
        <v>3805</v>
      </c>
      <c r="C1524" s="504" t="s">
        <v>3806</v>
      </c>
      <c r="D1524" s="499">
        <v>3</v>
      </c>
      <c r="E1524" s="499">
        <v>7750</v>
      </c>
      <c r="F1524" s="499">
        <v>7750</v>
      </c>
      <c r="G1524" s="499">
        <v>100023</v>
      </c>
      <c r="H1524" s="499"/>
      <c r="I1524" s="499"/>
      <c r="J1524" s="499">
        <v>100023</v>
      </c>
      <c r="K1524" s="499">
        <v>100023</v>
      </c>
      <c r="L1524" s="499"/>
      <c r="M1524" s="499"/>
      <c r="N1524" s="499">
        <v>100023</v>
      </c>
      <c r="O1524" s="499">
        <v>8002</v>
      </c>
      <c r="P1524" s="499">
        <v>108025</v>
      </c>
      <c r="Q1524" s="499"/>
      <c r="R1524" s="501"/>
      <c r="S1524" s="502"/>
      <c r="T1524" s="499"/>
      <c r="U1524" s="499"/>
      <c r="V1524" s="499">
        <v>108025</v>
      </c>
      <c r="W1524" s="501"/>
      <c r="X1524" s="501"/>
      <c r="Y1524" s="501"/>
      <c r="Z1524" s="501"/>
      <c r="AA1524" s="501"/>
      <c r="AB1524" s="503"/>
    </row>
    <row r="1525" spans="1:28" ht="35.1" customHeight="1">
      <c r="A1525" s="498">
        <v>1521</v>
      </c>
      <c r="B1525" s="504" t="s">
        <v>3538</v>
      </c>
      <c r="C1525" s="504" t="s">
        <v>11776</v>
      </c>
      <c r="D1525" s="499">
        <v>10</v>
      </c>
      <c r="E1525" s="499">
        <v>250</v>
      </c>
      <c r="F1525" s="499">
        <v>250</v>
      </c>
      <c r="G1525" s="499">
        <v>90345</v>
      </c>
      <c r="H1525" s="499"/>
      <c r="I1525" s="499"/>
      <c r="J1525" s="499">
        <v>90345</v>
      </c>
      <c r="K1525" s="499">
        <v>90345</v>
      </c>
      <c r="L1525" s="499"/>
      <c r="M1525" s="499"/>
      <c r="N1525" s="499">
        <v>90345</v>
      </c>
      <c r="O1525" s="499">
        <v>7224</v>
      </c>
      <c r="P1525" s="499">
        <v>97569</v>
      </c>
      <c r="Q1525" s="499"/>
      <c r="R1525" s="501"/>
      <c r="S1525" s="502"/>
      <c r="T1525" s="499"/>
      <c r="U1525" s="499"/>
      <c r="V1525" s="499">
        <v>97569</v>
      </c>
      <c r="W1525" s="501"/>
      <c r="X1525" s="501"/>
      <c r="Y1525" s="501"/>
      <c r="Z1525" s="501"/>
      <c r="AA1525" s="501"/>
      <c r="AB1525" s="503"/>
    </row>
    <row r="1526" spans="1:28" ht="35.1" customHeight="1">
      <c r="A1526" s="498">
        <v>1522</v>
      </c>
      <c r="B1526" s="504" t="s">
        <v>3538</v>
      </c>
      <c r="C1526" s="504" t="s">
        <v>11777</v>
      </c>
      <c r="D1526" s="499">
        <v>278</v>
      </c>
      <c r="E1526" s="499">
        <v>5560</v>
      </c>
      <c r="F1526" s="499">
        <v>5560</v>
      </c>
      <c r="G1526" s="499">
        <v>1112000</v>
      </c>
      <c r="H1526" s="499"/>
      <c r="I1526" s="499"/>
      <c r="J1526" s="499">
        <v>1112000</v>
      </c>
      <c r="K1526" s="499">
        <v>1112000</v>
      </c>
      <c r="L1526" s="499"/>
      <c r="M1526" s="499"/>
      <c r="N1526" s="499">
        <v>1112000</v>
      </c>
      <c r="O1526" s="499">
        <v>88960</v>
      </c>
      <c r="P1526" s="499">
        <v>1200960</v>
      </c>
      <c r="Q1526" s="499"/>
      <c r="R1526" s="501"/>
      <c r="S1526" s="502"/>
      <c r="T1526" s="499"/>
      <c r="U1526" s="499"/>
      <c r="V1526" s="499">
        <v>1200960</v>
      </c>
      <c r="W1526" s="501"/>
      <c r="X1526" s="501"/>
      <c r="Y1526" s="501"/>
      <c r="Z1526" s="501"/>
      <c r="AA1526" s="501"/>
      <c r="AB1526" s="503"/>
    </row>
    <row r="1527" spans="1:28" ht="35.1" customHeight="1">
      <c r="A1527" s="498">
        <v>1523</v>
      </c>
      <c r="B1527" s="504" t="s">
        <v>3538</v>
      </c>
      <c r="C1527" s="504" t="s">
        <v>11778</v>
      </c>
      <c r="D1527" s="499">
        <v>34</v>
      </c>
      <c r="E1527" s="499">
        <v>680</v>
      </c>
      <c r="F1527" s="499">
        <v>680</v>
      </c>
      <c r="G1527" s="499">
        <v>327340</v>
      </c>
      <c r="H1527" s="499">
        <v>90000</v>
      </c>
      <c r="I1527" s="499"/>
      <c r="J1527" s="499">
        <v>417340</v>
      </c>
      <c r="K1527" s="499">
        <v>327340</v>
      </c>
      <c r="L1527" s="499">
        <v>90000</v>
      </c>
      <c r="M1527" s="499"/>
      <c r="N1527" s="499">
        <v>417340</v>
      </c>
      <c r="O1527" s="499">
        <v>33380</v>
      </c>
      <c r="P1527" s="499">
        <v>450720</v>
      </c>
      <c r="Q1527" s="499"/>
      <c r="R1527" s="501"/>
      <c r="S1527" s="502"/>
      <c r="T1527" s="499"/>
      <c r="U1527" s="499"/>
      <c r="V1527" s="499">
        <v>450720</v>
      </c>
      <c r="W1527" s="501"/>
      <c r="X1527" s="501"/>
      <c r="Y1527" s="501"/>
      <c r="Z1527" s="501"/>
      <c r="AA1527" s="501"/>
      <c r="AB1527" s="503"/>
    </row>
    <row r="1528" spans="1:28" ht="35.1" customHeight="1">
      <c r="A1528" s="498">
        <v>1524</v>
      </c>
      <c r="B1528" s="504" t="s">
        <v>3748</v>
      </c>
      <c r="C1528" s="504" t="s">
        <v>11779</v>
      </c>
      <c r="D1528" s="499">
        <v>3</v>
      </c>
      <c r="E1528" s="499">
        <v>455</v>
      </c>
      <c r="F1528" s="499">
        <v>455</v>
      </c>
      <c r="G1528" s="499">
        <v>54600</v>
      </c>
      <c r="H1528" s="499"/>
      <c r="I1528" s="499"/>
      <c r="J1528" s="499">
        <v>54600</v>
      </c>
      <c r="K1528" s="499">
        <v>54600</v>
      </c>
      <c r="L1528" s="499"/>
      <c r="M1528" s="499"/>
      <c r="N1528" s="499">
        <v>54600</v>
      </c>
      <c r="O1528" s="499">
        <v>4368</v>
      </c>
      <c r="P1528" s="499">
        <v>58968</v>
      </c>
      <c r="Q1528" s="499"/>
      <c r="R1528" s="501"/>
      <c r="S1528" s="502"/>
      <c r="T1528" s="499"/>
      <c r="U1528" s="499"/>
      <c r="V1528" s="499">
        <v>58968</v>
      </c>
      <c r="W1528" s="501"/>
      <c r="X1528" s="501"/>
      <c r="Y1528" s="501"/>
      <c r="Z1528" s="501"/>
      <c r="AA1528" s="501"/>
      <c r="AB1528" s="503"/>
    </row>
    <row r="1529" spans="1:28" ht="35.1" customHeight="1">
      <c r="A1529" s="498">
        <v>1525</v>
      </c>
      <c r="B1529" s="504" t="s">
        <v>2667</v>
      </c>
      <c r="C1529" s="504" t="s">
        <v>2668</v>
      </c>
      <c r="D1529" s="499">
        <v>104</v>
      </c>
      <c r="E1529" s="499">
        <v>10295</v>
      </c>
      <c r="F1529" s="499">
        <v>10295</v>
      </c>
      <c r="G1529" s="499">
        <v>2131600</v>
      </c>
      <c r="H1529" s="499">
        <v>60000</v>
      </c>
      <c r="I1529" s="499"/>
      <c r="J1529" s="499">
        <v>2191600</v>
      </c>
      <c r="K1529" s="499">
        <v>2131600</v>
      </c>
      <c r="L1529" s="499">
        <v>60000</v>
      </c>
      <c r="M1529" s="499"/>
      <c r="N1529" s="499">
        <v>2191600</v>
      </c>
      <c r="O1529" s="499">
        <v>175328</v>
      </c>
      <c r="P1529" s="499">
        <v>2366928</v>
      </c>
      <c r="Q1529" s="499"/>
      <c r="R1529" s="501"/>
      <c r="S1529" s="502"/>
      <c r="T1529" s="499"/>
      <c r="U1529" s="499"/>
      <c r="V1529" s="499">
        <v>2366928</v>
      </c>
      <c r="W1529" s="501"/>
      <c r="X1529" s="501"/>
      <c r="Y1529" s="501"/>
      <c r="Z1529" s="501"/>
      <c r="AA1529" s="501"/>
      <c r="AB1529" s="503"/>
    </row>
    <row r="1530" spans="1:28" ht="35.1" customHeight="1">
      <c r="A1530" s="498">
        <v>1526</v>
      </c>
      <c r="B1530" s="504" t="s">
        <v>2667</v>
      </c>
      <c r="C1530" s="504" t="s">
        <v>11780</v>
      </c>
      <c r="D1530" s="499">
        <v>1</v>
      </c>
      <c r="E1530" s="499">
        <v>4940</v>
      </c>
      <c r="F1530" s="499">
        <v>4940</v>
      </c>
      <c r="G1530" s="499">
        <v>171600</v>
      </c>
      <c r="H1530" s="499"/>
      <c r="I1530" s="499"/>
      <c r="J1530" s="499">
        <v>171600</v>
      </c>
      <c r="K1530" s="499">
        <v>171600</v>
      </c>
      <c r="L1530" s="499"/>
      <c r="M1530" s="499"/>
      <c r="N1530" s="499">
        <v>171600</v>
      </c>
      <c r="O1530" s="499">
        <v>13728</v>
      </c>
      <c r="P1530" s="499">
        <v>185328</v>
      </c>
      <c r="Q1530" s="499"/>
      <c r="R1530" s="501"/>
      <c r="S1530" s="502"/>
      <c r="T1530" s="499"/>
      <c r="U1530" s="499"/>
      <c r="V1530" s="499">
        <v>185328</v>
      </c>
      <c r="W1530" s="501"/>
      <c r="X1530" s="501"/>
      <c r="Y1530" s="501"/>
      <c r="Z1530" s="501"/>
      <c r="AA1530" s="501"/>
      <c r="AB1530" s="503"/>
    </row>
    <row r="1531" spans="1:28" ht="35.1" customHeight="1">
      <c r="A1531" s="498">
        <v>1527</v>
      </c>
      <c r="B1531" s="504" t="s">
        <v>665</v>
      </c>
      <c r="C1531" s="504" t="s">
        <v>666</v>
      </c>
      <c r="D1531" s="499">
        <v>21</v>
      </c>
      <c r="E1531" s="499">
        <v>12410</v>
      </c>
      <c r="F1531" s="499">
        <v>12410</v>
      </c>
      <c r="G1531" s="499">
        <v>790300</v>
      </c>
      <c r="H1531" s="499"/>
      <c r="I1531" s="499"/>
      <c r="J1531" s="499">
        <v>790300</v>
      </c>
      <c r="K1531" s="499">
        <v>790300</v>
      </c>
      <c r="L1531" s="499"/>
      <c r="M1531" s="499"/>
      <c r="N1531" s="499">
        <v>790300</v>
      </c>
      <c r="O1531" s="499">
        <v>63224</v>
      </c>
      <c r="P1531" s="499">
        <v>853524</v>
      </c>
      <c r="Q1531" s="499"/>
      <c r="R1531" s="501"/>
      <c r="S1531" s="502"/>
      <c r="T1531" s="499"/>
      <c r="U1531" s="499"/>
      <c r="V1531" s="499">
        <v>853524</v>
      </c>
      <c r="W1531" s="501"/>
      <c r="X1531" s="501"/>
      <c r="Y1531" s="501"/>
      <c r="Z1531" s="501"/>
      <c r="AA1531" s="501"/>
      <c r="AB1531" s="503"/>
    </row>
    <row r="1532" spans="1:28" ht="35.1" customHeight="1">
      <c r="A1532" s="498">
        <v>1528</v>
      </c>
      <c r="B1532" s="504" t="s">
        <v>2674</v>
      </c>
      <c r="C1532" s="504" t="s">
        <v>11781</v>
      </c>
      <c r="D1532" s="499">
        <v>9</v>
      </c>
      <c r="E1532" s="499">
        <v>680</v>
      </c>
      <c r="F1532" s="499">
        <v>680</v>
      </c>
      <c r="G1532" s="499">
        <v>141600</v>
      </c>
      <c r="H1532" s="499"/>
      <c r="I1532" s="499"/>
      <c r="J1532" s="499">
        <v>141600</v>
      </c>
      <c r="K1532" s="499">
        <v>141600</v>
      </c>
      <c r="L1532" s="499"/>
      <c r="M1532" s="499"/>
      <c r="N1532" s="499">
        <v>141600</v>
      </c>
      <c r="O1532" s="499">
        <v>11328</v>
      </c>
      <c r="P1532" s="499">
        <v>152928</v>
      </c>
      <c r="Q1532" s="499"/>
      <c r="R1532" s="501"/>
      <c r="S1532" s="502"/>
      <c r="T1532" s="499"/>
      <c r="U1532" s="499"/>
      <c r="V1532" s="499">
        <v>152928</v>
      </c>
      <c r="W1532" s="501"/>
      <c r="X1532" s="501"/>
      <c r="Y1532" s="501"/>
      <c r="Z1532" s="501"/>
      <c r="AA1532" s="501"/>
      <c r="AB1532" s="503"/>
    </row>
    <row r="1533" spans="1:28" ht="35.1" customHeight="1">
      <c r="A1533" s="498">
        <v>1529</v>
      </c>
      <c r="B1533" s="504" t="s">
        <v>2674</v>
      </c>
      <c r="C1533" s="504" t="s">
        <v>11782</v>
      </c>
      <c r="D1533" s="499">
        <v>4</v>
      </c>
      <c r="E1533" s="499">
        <v>110</v>
      </c>
      <c r="F1533" s="499">
        <v>110</v>
      </c>
      <c r="G1533" s="499">
        <v>45910</v>
      </c>
      <c r="H1533" s="499"/>
      <c r="I1533" s="499"/>
      <c r="J1533" s="499">
        <v>45910</v>
      </c>
      <c r="K1533" s="499">
        <v>45910</v>
      </c>
      <c r="L1533" s="499"/>
      <c r="M1533" s="499"/>
      <c r="N1533" s="499">
        <v>45910</v>
      </c>
      <c r="O1533" s="499">
        <v>3672</v>
      </c>
      <c r="P1533" s="499">
        <v>49582</v>
      </c>
      <c r="Q1533" s="499"/>
      <c r="R1533" s="501"/>
      <c r="S1533" s="502"/>
      <c r="T1533" s="499"/>
      <c r="U1533" s="499"/>
      <c r="V1533" s="499">
        <v>49582</v>
      </c>
      <c r="W1533" s="501"/>
      <c r="X1533" s="501"/>
      <c r="Y1533" s="501"/>
      <c r="Z1533" s="501"/>
      <c r="AA1533" s="501"/>
      <c r="AB1533" s="503"/>
    </row>
    <row r="1534" spans="1:28" ht="35.1" customHeight="1">
      <c r="A1534" s="498">
        <v>1530</v>
      </c>
      <c r="B1534" s="504" t="s">
        <v>2674</v>
      </c>
      <c r="C1534" s="504" t="s">
        <v>11783</v>
      </c>
      <c r="D1534" s="499">
        <v>23</v>
      </c>
      <c r="E1534" s="499">
        <v>430</v>
      </c>
      <c r="F1534" s="499">
        <v>430</v>
      </c>
      <c r="G1534" s="499">
        <v>325462</v>
      </c>
      <c r="H1534" s="499"/>
      <c r="I1534" s="499"/>
      <c r="J1534" s="499">
        <v>325462</v>
      </c>
      <c r="K1534" s="499">
        <v>326371</v>
      </c>
      <c r="L1534" s="499"/>
      <c r="M1534" s="499"/>
      <c r="N1534" s="499">
        <v>326371</v>
      </c>
      <c r="O1534" s="499">
        <v>26108</v>
      </c>
      <c r="P1534" s="499">
        <v>352479</v>
      </c>
      <c r="Q1534" s="499">
        <v>-909</v>
      </c>
      <c r="R1534" s="501"/>
      <c r="S1534" s="502"/>
      <c r="T1534" s="499"/>
      <c r="U1534" s="499"/>
      <c r="V1534" s="499">
        <v>352479</v>
      </c>
      <c r="W1534" s="501"/>
      <c r="X1534" s="501"/>
      <c r="Y1534" s="501"/>
      <c r="Z1534" s="501"/>
      <c r="AA1534" s="501"/>
      <c r="AB1534" s="503"/>
    </row>
    <row r="1535" spans="1:28" ht="35.1" customHeight="1">
      <c r="A1535" s="498">
        <v>1531</v>
      </c>
      <c r="B1535" s="504" t="s">
        <v>2674</v>
      </c>
      <c r="C1535" s="504" t="s">
        <v>10753</v>
      </c>
      <c r="D1535" s="499">
        <v>4</v>
      </c>
      <c r="E1535" s="499">
        <v>1265</v>
      </c>
      <c r="F1535" s="499">
        <v>1265</v>
      </c>
      <c r="G1535" s="499">
        <v>149000</v>
      </c>
      <c r="H1535" s="499"/>
      <c r="I1535" s="499"/>
      <c r="J1535" s="499">
        <v>149000</v>
      </c>
      <c r="K1535" s="499">
        <v>149000</v>
      </c>
      <c r="L1535" s="499"/>
      <c r="M1535" s="499"/>
      <c r="N1535" s="499">
        <v>149000</v>
      </c>
      <c r="O1535" s="499">
        <v>11920</v>
      </c>
      <c r="P1535" s="499">
        <v>160920</v>
      </c>
      <c r="Q1535" s="499"/>
      <c r="R1535" s="501"/>
      <c r="S1535" s="502"/>
      <c r="T1535" s="499"/>
      <c r="U1535" s="499"/>
      <c r="V1535" s="499">
        <v>160920</v>
      </c>
      <c r="W1535" s="501"/>
      <c r="X1535" s="501"/>
      <c r="Y1535" s="501"/>
      <c r="Z1535" s="501"/>
      <c r="AA1535" s="501"/>
      <c r="AB1535" s="503"/>
    </row>
    <row r="1536" spans="1:28" ht="35.1" customHeight="1">
      <c r="A1536" s="498">
        <v>1532</v>
      </c>
      <c r="B1536" s="504" t="s">
        <v>2674</v>
      </c>
      <c r="C1536" s="504" t="s">
        <v>10754</v>
      </c>
      <c r="D1536" s="499">
        <v>8</v>
      </c>
      <c r="E1536" s="499">
        <v>10030</v>
      </c>
      <c r="F1536" s="499">
        <v>10030</v>
      </c>
      <c r="G1536" s="499">
        <v>591800</v>
      </c>
      <c r="H1536" s="499"/>
      <c r="I1536" s="499"/>
      <c r="J1536" s="499">
        <v>591800</v>
      </c>
      <c r="K1536" s="499">
        <v>591800</v>
      </c>
      <c r="L1536" s="499"/>
      <c r="M1536" s="499"/>
      <c r="N1536" s="499">
        <v>591800</v>
      </c>
      <c r="O1536" s="499">
        <v>47344</v>
      </c>
      <c r="P1536" s="499">
        <v>639144</v>
      </c>
      <c r="Q1536" s="499"/>
      <c r="R1536" s="501"/>
      <c r="S1536" s="502"/>
      <c r="T1536" s="499"/>
      <c r="U1536" s="499"/>
      <c r="V1536" s="499">
        <v>639144</v>
      </c>
      <c r="W1536" s="501"/>
      <c r="X1536" s="501"/>
      <c r="Y1536" s="501"/>
      <c r="Z1536" s="501"/>
      <c r="AA1536" s="501"/>
      <c r="AB1536" s="503"/>
    </row>
    <row r="1537" spans="1:28" ht="35.1" customHeight="1">
      <c r="A1537" s="498">
        <v>1533</v>
      </c>
      <c r="B1537" s="504" t="s">
        <v>2674</v>
      </c>
      <c r="C1537" s="504" t="s">
        <v>11784</v>
      </c>
      <c r="D1537" s="499">
        <v>12</v>
      </c>
      <c r="E1537" s="499">
        <v>1375</v>
      </c>
      <c r="F1537" s="499">
        <v>1375</v>
      </c>
      <c r="G1537" s="499">
        <v>219500</v>
      </c>
      <c r="H1537" s="499">
        <v>4545</v>
      </c>
      <c r="I1537" s="499"/>
      <c r="J1537" s="499">
        <v>224045</v>
      </c>
      <c r="K1537" s="499">
        <v>219500</v>
      </c>
      <c r="L1537" s="499">
        <v>4545</v>
      </c>
      <c r="M1537" s="499"/>
      <c r="N1537" s="499">
        <v>224045</v>
      </c>
      <c r="O1537" s="499">
        <v>17924</v>
      </c>
      <c r="P1537" s="499">
        <v>241969</v>
      </c>
      <c r="Q1537" s="499"/>
      <c r="R1537" s="501"/>
      <c r="S1537" s="502"/>
      <c r="T1537" s="499">
        <v>18000</v>
      </c>
      <c r="U1537" s="499"/>
      <c r="V1537" s="499">
        <v>241969</v>
      </c>
      <c r="W1537" s="501"/>
      <c r="X1537" s="501"/>
      <c r="Y1537" s="501"/>
      <c r="Z1537" s="501"/>
      <c r="AA1537" s="501"/>
      <c r="AB1537" s="503"/>
    </row>
    <row r="1538" spans="1:28" ht="35.1" customHeight="1">
      <c r="A1538" s="498">
        <v>1534</v>
      </c>
      <c r="B1538" s="504" t="s">
        <v>2674</v>
      </c>
      <c r="C1538" s="504" t="s">
        <v>2675</v>
      </c>
      <c r="D1538" s="499">
        <v>147</v>
      </c>
      <c r="E1538" s="499">
        <v>79720</v>
      </c>
      <c r="F1538" s="499">
        <v>79720</v>
      </c>
      <c r="G1538" s="499">
        <v>1838846</v>
      </c>
      <c r="H1538" s="499">
        <v>4545</v>
      </c>
      <c r="I1538" s="499"/>
      <c r="J1538" s="499">
        <v>1843391</v>
      </c>
      <c r="K1538" s="499">
        <v>1838846</v>
      </c>
      <c r="L1538" s="499">
        <v>4545</v>
      </c>
      <c r="M1538" s="499"/>
      <c r="N1538" s="499">
        <v>1843391</v>
      </c>
      <c r="O1538" s="499">
        <v>147469</v>
      </c>
      <c r="P1538" s="499">
        <v>1990860</v>
      </c>
      <c r="Q1538" s="499"/>
      <c r="R1538" s="501"/>
      <c r="S1538" s="502"/>
      <c r="T1538" s="499">
        <v>31000</v>
      </c>
      <c r="U1538" s="499"/>
      <c r="V1538" s="499">
        <v>1990860</v>
      </c>
      <c r="W1538" s="501"/>
      <c r="X1538" s="501"/>
      <c r="Y1538" s="501"/>
      <c r="Z1538" s="501"/>
      <c r="AA1538" s="501"/>
      <c r="AB1538" s="503"/>
    </row>
    <row r="1539" spans="1:28" ht="35.1" customHeight="1">
      <c r="A1539" s="498">
        <v>1535</v>
      </c>
      <c r="B1539" s="504" t="s">
        <v>2411</v>
      </c>
      <c r="C1539" s="504" t="s">
        <v>2412</v>
      </c>
      <c r="D1539" s="499">
        <v>620</v>
      </c>
      <c r="E1539" s="499">
        <v>41690</v>
      </c>
      <c r="F1539" s="499">
        <v>41690</v>
      </c>
      <c r="G1539" s="499">
        <v>7560655</v>
      </c>
      <c r="H1539" s="499">
        <v>50000</v>
      </c>
      <c r="I1539" s="499"/>
      <c r="J1539" s="499">
        <v>7610655</v>
      </c>
      <c r="K1539" s="499">
        <v>7560655</v>
      </c>
      <c r="L1539" s="499">
        <v>50000</v>
      </c>
      <c r="M1539" s="499"/>
      <c r="N1539" s="499">
        <v>7610655</v>
      </c>
      <c r="O1539" s="499">
        <v>608824</v>
      </c>
      <c r="P1539" s="499">
        <v>8219479</v>
      </c>
      <c r="Q1539" s="499"/>
      <c r="R1539" s="501"/>
      <c r="S1539" s="502"/>
      <c r="T1539" s="499"/>
      <c r="U1539" s="499"/>
      <c r="V1539" s="499">
        <v>8219479</v>
      </c>
      <c r="W1539" s="501"/>
      <c r="X1539" s="501"/>
      <c r="Y1539" s="501"/>
      <c r="Z1539" s="501"/>
      <c r="AA1539" s="501"/>
      <c r="AB1539" s="503"/>
    </row>
    <row r="1540" spans="1:28" ht="35.1" customHeight="1">
      <c r="A1540" s="498">
        <v>1536</v>
      </c>
      <c r="B1540" s="504" t="s">
        <v>2411</v>
      </c>
      <c r="C1540" s="504" t="s">
        <v>11785</v>
      </c>
      <c r="D1540" s="499">
        <v>10</v>
      </c>
      <c r="E1540" s="499">
        <v>795</v>
      </c>
      <c r="F1540" s="499">
        <v>795</v>
      </c>
      <c r="G1540" s="499">
        <v>235200</v>
      </c>
      <c r="H1540" s="499"/>
      <c r="I1540" s="499"/>
      <c r="J1540" s="499">
        <v>235200</v>
      </c>
      <c r="K1540" s="499">
        <v>235200</v>
      </c>
      <c r="L1540" s="499"/>
      <c r="M1540" s="499"/>
      <c r="N1540" s="499">
        <v>235200</v>
      </c>
      <c r="O1540" s="499">
        <v>18816</v>
      </c>
      <c r="P1540" s="499">
        <v>254016</v>
      </c>
      <c r="Q1540" s="499"/>
      <c r="R1540" s="501"/>
      <c r="S1540" s="502"/>
      <c r="T1540" s="499"/>
      <c r="U1540" s="499"/>
      <c r="V1540" s="499">
        <v>254016</v>
      </c>
      <c r="W1540" s="501"/>
      <c r="X1540" s="501"/>
      <c r="Y1540" s="501"/>
      <c r="Z1540" s="501"/>
      <c r="AA1540" s="501"/>
      <c r="AB1540" s="503"/>
    </row>
    <row r="1541" spans="1:28" ht="35.1" customHeight="1">
      <c r="A1541" s="498">
        <v>1537</v>
      </c>
      <c r="B1541" s="504" t="s">
        <v>1991</v>
      </c>
      <c r="C1541" s="504" t="s">
        <v>10755</v>
      </c>
      <c r="D1541" s="499">
        <v>35</v>
      </c>
      <c r="E1541" s="499">
        <v>3300</v>
      </c>
      <c r="F1541" s="499">
        <v>3300</v>
      </c>
      <c r="G1541" s="499">
        <v>1050000</v>
      </c>
      <c r="H1541" s="499"/>
      <c r="I1541" s="499"/>
      <c r="J1541" s="499">
        <v>1050000</v>
      </c>
      <c r="K1541" s="499">
        <v>1077840</v>
      </c>
      <c r="L1541" s="499"/>
      <c r="M1541" s="499"/>
      <c r="N1541" s="499">
        <v>1077840</v>
      </c>
      <c r="O1541" s="499"/>
      <c r="P1541" s="499">
        <v>1077840</v>
      </c>
      <c r="Q1541" s="499">
        <v>-27840</v>
      </c>
      <c r="R1541" s="501"/>
      <c r="S1541" s="502"/>
      <c r="T1541" s="499"/>
      <c r="U1541" s="499"/>
      <c r="V1541" s="499">
        <v>1077840</v>
      </c>
      <c r="W1541" s="501"/>
      <c r="X1541" s="501"/>
      <c r="Y1541" s="501"/>
      <c r="Z1541" s="501"/>
      <c r="AA1541" s="501"/>
      <c r="AB1541" s="503"/>
    </row>
    <row r="1542" spans="1:28" ht="35.1" customHeight="1">
      <c r="A1542" s="498">
        <v>1538</v>
      </c>
      <c r="B1542" s="504" t="s">
        <v>1991</v>
      </c>
      <c r="C1542" s="504" t="s">
        <v>10893</v>
      </c>
      <c r="D1542" s="499">
        <v>32</v>
      </c>
      <c r="E1542" s="499">
        <v>24860</v>
      </c>
      <c r="F1542" s="499">
        <v>24860</v>
      </c>
      <c r="G1542" s="499">
        <v>1033600</v>
      </c>
      <c r="H1542" s="499"/>
      <c r="I1542" s="499"/>
      <c r="J1542" s="499">
        <v>1033600</v>
      </c>
      <c r="K1542" s="499">
        <v>1070680</v>
      </c>
      <c r="L1542" s="499"/>
      <c r="M1542" s="499"/>
      <c r="N1542" s="499">
        <v>1070680</v>
      </c>
      <c r="O1542" s="499">
        <v>45608</v>
      </c>
      <c r="P1542" s="499">
        <v>1116288</v>
      </c>
      <c r="Q1542" s="499">
        <v>-37080</v>
      </c>
      <c r="R1542" s="501"/>
      <c r="S1542" s="502"/>
      <c r="T1542" s="499"/>
      <c r="U1542" s="499"/>
      <c r="V1542" s="499">
        <v>1116288</v>
      </c>
      <c r="W1542" s="501"/>
      <c r="X1542" s="501"/>
      <c r="Y1542" s="501"/>
      <c r="Z1542" s="501"/>
      <c r="AA1542" s="501"/>
      <c r="AB1542" s="503"/>
    </row>
    <row r="1543" spans="1:28" ht="35.1" customHeight="1">
      <c r="A1543" s="498">
        <v>1539</v>
      </c>
      <c r="B1543" s="504" t="s">
        <v>1991</v>
      </c>
      <c r="C1543" s="504" t="s">
        <v>11786</v>
      </c>
      <c r="D1543" s="499">
        <v>14</v>
      </c>
      <c r="E1543" s="499">
        <v>1350</v>
      </c>
      <c r="F1543" s="499">
        <v>1350</v>
      </c>
      <c r="G1543" s="499"/>
      <c r="H1543" s="499"/>
      <c r="I1543" s="499"/>
      <c r="J1543" s="499"/>
      <c r="K1543" s="499"/>
      <c r="L1543" s="499"/>
      <c r="M1543" s="499"/>
      <c r="N1543" s="499"/>
      <c r="O1543" s="499"/>
      <c r="P1543" s="499"/>
      <c r="Q1543" s="499"/>
      <c r="R1543" s="501"/>
      <c r="S1543" s="502"/>
      <c r="T1543" s="499"/>
      <c r="U1543" s="499"/>
      <c r="V1543" s="499"/>
      <c r="W1543" s="501"/>
      <c r="X1543" s="501"/>
      <c r="Y1543" s="501"/>
      <c r="Z1543" s="501"/>
      <c r="AA1543" s="501"/>
      <c r="AB1543" s="503"/>
    </row>
    <row r="1544" spans="1:28" ht="35.1" customHeight="1">
      <c r="A1544" s="498">
        <v>1540</v>
      </c>
      <c r="B1544" s="504" t="s">
        <v>1991</v>
      </c>
      <c r="C1544" s="504" t="s">
        <v>11787</v>
      </c>
      <c r="D1544" s="499">
        <v>49</v>
      </c>
      <c r="E1544" s="499">
        <v>12950</v>
      </c>
      <c r="F1544" s="499">
        <v>12950</v>
      </c>
      <c r="G1544" s="499">
        <v>1342000</v>
      </c>
      <c r="H1544" s="499"/>
      <c r="I1544" s="499"/>
      <c r="J1544" s="499">
        <v>1342000</v>
      </c>
      <c r="K1544" s="499">
        <v>1342000</v>
      </c>
      <c r="L1544" s="499"/>
      <c r="M1544" s="499"/>
      <c r="N1544" s="499">
        <v>1342000</v>
      </c>
      <c r="O1544" s="499">
        <v>107360</v>
      </c>
      <c r="P1544" s="499">
        <v>1449360</v>
      </c>
      <c r="Q1544" s="499"/>
      <c r="R1544" s="501"/>
      <c r="S1544" s="502"/>
      <c r="T1544" s="499"/>
      <c r="U1544" s="499"/>
      <c r="V1544" s="499">
        <v>1449360</v>
      </c>
      <c r="W1544" s="501"/>
      <c r="X1544" s="501"/>
      <c r="Y1544" s="501"/>
      <c r="Z1544" s="501"/>
      <c r="AA1544" s="501"/>
      <c r="AB1544" s="503"/>
    </row>
    <row r="1545" spans="1:28" ht="35.1" customHeight="1">
      <c r="A1545" s="498">
        <v>1541</v>
      </c>
      <c r="B1545" s="504" t="s">
        <v>1991</v>
      </c>
      <c r="C1545" s="504" t="s">
        <v>10756</v>
      </c>
      <c r="D1545" s="499">
        <v>631</v>
      </c>
      <c r="E1545" s="499">
        <v>300056</v>
      </c>
      <c r="F1545" s="499">
        <v>300056</v>
      </c>
      <c r="G1545" s="499">
        <v>18161800</v>
      </c>
      <c r="H1545" s="499"/>
      <c r="I1545" s="499"/>
      <c r="J1545" s="499">
        <v>18161800</v>
      </c>
      <c r="K1545" s="499">
        <v>18246560</v>
      </c>
      <c r="L1545" s="499"/>
      <c r="M1545" s="499"/>
      <c r="N1545" s="499">
        <v>18246560</v>
      </c>
      <c r="O1545" s="499">
        <v>1368184</v>
      </c>
      <c r="P1545" s="499">
        <v>19614744</v>
      </c>
      <c r="Q1545" s="499">
        <v>-84760</v>
      </c>
      <c r="R1545" s="501"/>
      <c r="S1545" s="502"/>
      <c r="T1545" s="499"/>
      <c r="U1545" s="499"/>
      <c r="V1545" s="499">
        <v>19614744</v>
      </c>
      <c r="W1545" s="501"/>
      <c r="X1545" s="501"/>
      <c r="Y1545" s="501"/>
      <c r="Z1545" s="501"/>
      <c r="AA1545" s="501"/>
      <c r="AB1545" s="503"/>
    </row>
    <row r="1546" spans="1:28" ht="35.1" customHeight="1">
      <c r="A1546" s="498">
        <v>1542</v>
      </c>
      <c r="B1546" s="504" t="s">
        <v>1991</v>
      </c>
      <c r="C1546" s="504" t="s">
        <v>11788</v>
      </c>
      <c r="D1546" s="499">
        <v>353</v>
      </c>
      <c r="E1546" s="499">
        <v>43120</v>
      </c>
      <c r="F1546" s="499">
        <v>43120</v>
      </c>
      <c r="G1546" s="499">
        <v>9633000</v>
      </c>
      <c r="H1546" s="499"/>
      <c r="I1546" s="499"/>
      <c r="J1546" s="499">
        <v>9633000</v>
      </c>
      <c r="K1546" s="499">
        <v>10243320</v>
      </c>
      <c r="L1546" s="499"/>
      <c r="M1546" s="499"/>
      <c r="N1546" s="499">
        <v>10243320</v>
      </c>
      <c r="O1546" s="499">
        <v>160320</v>
      </c>
      <c r="P1546" s="499">
        <v>10403640</v>
      </c>
      <c r="Q1546" s="499">
        <v>-610320</v>
      </c>
      <c r="R1546" s="501"/>
      <c r="S1546" s="502"/>
      <c r="T1546" s="499"/>
      <c r="U1546" s="499"/>
      <c r="V1546" s="499">
        <v>10403640</v>
      </c>
      <c r="W1546" s="501"/>
      <c r="X1546" s="501"/>
      <c r="Y1546" s="501"/>
      <c r="Z1546" s="501"/>
      <c r="AA1546" s="501"/>
      <c r="AB1546" s="503"/>
    </row>
    <row r="1547" spans="1:28" ht="35.1" customHeight="1">
      <c r="A1547" s="498">
        <v>1543</v>
      </c>
      <c r="B1547" s="504" t="s">
        <v>3282</v>
      </c>
      <c r="C1547" s="504" t="s">
        <v>3283</v>
      </c>
      <c r="D1547" s="499">
        <v>58</v>
      </c>
      <c r="E1547" s="499">
        <v>19915</v>
      </c>
      <c r="F1547" s="499">
        <v>19915</v>
      </c>
      <c r="G1547" s="499">
        <v>939986</v>
      </c>
      <c r="H1547" s="499">
        <v>55000</v>
      </c>
      <c r="I1547" s="499"/>
      <c r="J1547" s="499">
        <v>994986</v>
      </c>
      <c r="K1547" s="499">
        <v>939986</v>
      </c>
      <c r="L1547" s="499">
        <v>55000</v>
      </c>
      <c r="M1547" s="499"/>
      <c r="N1547" s="499">
        <v>994986</v>
      </c>
      <c r="O1547" s="499">
        <v>79599</v>
      </c>
      <c r="P1547" s="499">
        <v>1074585</v>
      </c>
      <c r="Q1547" s="499"/>
      <c r="R1547" s="501"/>
      <c r="S1547" s="502"/>
      <c r="T1547" s="499"/>
      <c r="U1547" s="499"/>
      <c r="V1547" s="499">
        <v>1074585</v>
      </c>
      <c r="W1547" s="501"/>
      <c r="X1547" s="501"/>
      <c r="Y1547" s="501"/>
      <c r="Z1547" s="501"/>
      <c r="AA1547" s="501"/>
      <c r="AB1547" s="503"/>
    </row>
    <row r="1548" spans="1:28" ht="35.1" customHeight="1">
      <c r="A1548" s="498">
        <v>1544</v>
      </c>
      <c r="B1548" s="504" t="s">
        <v>2486</v>
      </c>
      <c r="C1548" s="504" t="s">
        <v>2487</v>
      </c>
      <c r="D1548" s="499">
        <v>128</v>
      </c>
      <c r="E1548" s="499">
        <v>13630</v>
      </c>
      <c r="F1548" s="499">
        <v>13630</v>
      </c>
      <c r="G1548" s="499">
        <v>2144000</v>
      </c>
      <c r="H1548" s="499"/>
      <c r="I1548" s="499"/>
      <c r="J1548" s="499">
        <v>2144000</v>
      </c>
      <c r="K1548" s="499">
        <v>2144000</v>
      </c>
      <c r="L1548" s="499"/>
      <c r="M1548" s="499"/>
      <c r="N1548" s="499">
        <v>2144000</v>
      </c>
      <c r="O1548" s="499">
        <v>171520</v>
      </c>
      <c r="P1548" s="499">
        <v>2315520</v>
      </c>
      <c r="Q1548" s="499"/>
      <c r="R1548" s="501"/>
      <c r="S1548" s="502"/>
      <c r="T1548" s="499"/>
      <c r="U1548" s="499"/>
      <c r="V1548" s="499">
        <v>2315520</v>
      </c>
      <c r="W1548" s="501"/>
      <c r="X1548" s="501"/>
      <c r="Y1548" s="501"/>
      <c r="Z1548" s="501"/>
      <c r="AA1548" s="501"/>
      <c r="AB1548" s="503"/>
    </row>
    <row r="1549" spans="1:28" ht="35.1" customHeight="1">
      <c r="A1549" s="498">
        <v>1545</v>
      </c>
      <c r="B1549" s="504" t="s">
        <v>1734</v>
      </c>
      <c r="C1549" s="504" t="s">
        <v>1735</v>
      </c>
      <c r="D1549" s="499">
        <v>11</v>
      </c>
      <c r="E1549" s="499">
        <v>1940</v>
      </c>
      <c r="F1549" s="499">
        <v>1940</v>
      </c>
      <c r="G1549" s="499">
        <v>804000</v>
      </c>
      <c r="H1549" s="499"/>
      <c r="I1549" s="499"/>
      <c r="J1549" s="499">
        <v>804000</v>
      </c>
      <c r="K1549" s="499">
        <v>804000</v>
      </c>
      <c r="L1549" s="499"/>
      <c r="M1549" s="499"/>
      <c r="N1549" s="499">
        <v>804000</v>
      </c>
      <c r="O1549" s="499">
        <v>64320</v>
      </c>
      <c r="P1549" s="499">
        <v>868320</v>
      </c>
      <c r="Q1549" s="499"/>
      <c r="R1549" s="501"/>
      <c r="S1549" s="502"/>
      <c r="T1549" s="499"/>
      <c r="U1549" s="499"/>
      <c r="V1549" s="499">
        <v>868320</v>
      </c>
      <c r="W1549" s="501"/>
      <c r="X1549" s="501"/>
      <c r="Y1549" s="501"/>
      <c r="Z1549" s="501"/>
      <c r="AA1549" s="501"/>
      <c r="AB1549" s="503"/>
    </row>
    <row r="1550" spans="1:28" ht="35.1" customHeight="1">
      <c r="A1550" s="498">
        <v>1546</v>
      </c>
      <c r="B1550" s="504" t="s">
        <v>2599</v>
      </c>
      <c r="C1550" s="504" t="s">
        <v>9286</v>
      </c>
      <c r="D1550" s="499">
        <v>897</v>
      </c>
      <c r="E1550" s="499">
        <v>24315</v>
      </c>
      <c r="F1550" s="499">
        <v>24315</v>
      </c>
      <c r="G1550" s="499">
        <v>6668145</v>
      </c>
      <c r="H1550" s="499">
        <v>1440000</v>
      </c>
      <c r="I1550" s="499"/>
      <c r="J1550" s="499">
        <v>8108145</v>
      </c>
      <c r="K1550" s="499">
        <v>6668145</v>
      </c>
      <c r="L1550" s="499">
        <v>1440000</v>
      </c>
      <c r="M1550" s="499"/>
      <c r="N1550" s="499">
        <v>8108145</v>
      </c>
      <c r="O1550" s="499">
        <v>648460</v>
      </c>
      <c r="P1550" s="499">
        <v>8756605</v>
      </c>
      <c r="Q1550" s="499"/>
      <c r="R1550" s="501"/>
      <c r="S1550" s="502"/>
      <c r="T1550" s="499"/>
      <c r="U1550" s="499"/>
      <c r="V1550" s="499">
        <v>8756605</v>
      </c>
      <c r="W1550" s="501"/>
      <c r="X1550" s="501"/>
      <c r="Y1550" s="501"/>
      <c r="Z1550" s="501"/>
      <c r="AA1550" s="501"/>
      <c r="AB1550" s="503"/>
    </row>
    <row r="1551" spans="1:28" ht="35.1" customHeight="1">
      <c r="A1551" s="498">
        <v>1547</v>
      </c>
      <c r="B1551" s="504" t="s">
        <v>3696</v>
      </c>
      <c r="C1551" s="504" t="s">
        <v>3697</v>
      </c>
      <c r="D1551" s="499">
        <v>52</v>
      </c>
      <c r="E1551" s="499">
        <v>27375</v>
      </c>
      <c r="F1551" s="499">
        <v>27375</v>
      </c>
      <c r="G1551" s="499">
        <v>776575</v>
      </c>
      <c r="H1551" s="499"/>
      <c r="I1551" s="499"/>
      <c r="J1551" s="499">
        <v>776575</v>
      </c>
      <c r="K1551" s="499">
        <v>776575</v>
      </c>
      <c r="L1551" s="499"/>
      <c r="M1551" s="499"/>
      <c r="N1551" s="499">
        <v>776575</v>
      </c>
      <c r="O1551" s="499">
        <v>62119</v>
      </c>
      <c r="P1551" s="499">
        <v>838694</v>
      </c>
      <c r="Q1551" s="499"/>
      <c r="R1551" s="501"/>
      <c r="S1551" s="502"/>
      <c r="T1551" s="499"/>
      <c r="U1551" s="499"/>
      <c r="V1551" s="499">
        <v>838694</v>
      </c>
      <c r="W1551" s="501"/>
      <c r="X1551" s="501"/>
      <c r="Y1551" s="501"/>
      <c r="Z1551" s="501"/>
      <c r="AA1551" s="501"/>
      <c r="AB1551" s="503"/>
    </row>
    <row r="1552" spans="1:28" ht="35.1" customHeight="1">
      <c r="A1552" s="498">
        <v>1548</v>
      </c>
      <c r="B1552" s="504" t="s">
        <v>2477</v>
      </c>
      <c r="C1552" s="504" t="s">
        <v>11789</v>
      </c>
      <c r="D1552" s="499">
        <v>1</v>
      </c>
      <c r="E1552" s="499">
        <v>25</v>
      </c>
      <c r="F1552" s="499">
        <v>25</v>
      </c>
      <c r="G1552" s="499">
        <v>44545</v>
      </c>
      <c r="H1552" s="499"/>
      <c r="I1552" s="499"/>
      <c r="J1552" s="499">
        <v>44545</v>
      </c>
      <c r="K1552" s="499">
        <v>44545</v>
      </c>
      <c r="L1552" s="499"/>
      <c r="M1552" s="499"/>
      <c r="N1552" s="499">
        <v>44545</v>
      </c>
      <c r="O1552" s="499">
        <v>3564</v>
      </c>
      <c r="P1552" s="499">
        <v>48109</v>
      </c>
      <c r="Q1552" s="499"/>
      <c r="R1552" s="501"/>
      <c r="S1552" s="502"/>
      <c r="T1552" s="499"/>
      <c r="U1552" s="499"/>
      <c r="V1552" s="499">
        <v>48109</v>
      </c>
      <c r="W1552" s="501"/>
      <c r="X1552" s="501"/>
      <c r="Y1552" s="501"/>
      <c r="Z1552" s="501"/>
      <c r="AA1552" s="501"/>
      <c r="AB1552" s="503"/>
    </row>
    <row r="1553" spans="1:28" ht="35.1" customHeight="1">
      <c r="A1553" s="498">
        <v>1549</v>
      </c>
      <c r="B1553" s="504" t="s">
        <v>2477</v>
      </c>
      <c r="C1553" s="504" t="s">
        <v>11790</v>
      </c>
      <c r="D1553" s="499">
        <v>3</v>
      </c>
      <c r="E1553" s="499">
        <v>260</v>
      </c>
      <c r="F1553" s="499">
        <v>260</v>
      </c>
      <c r="G1553" s="499">
        <v>217273</v>
      </c>
      <c r="H1553" s="499"/>
      <c r="I1553" s="499"/>
      <c r="J1553" s="499">
        <v>217273</v>
      </c>
      <c r="K1553" s="499">
        <v>217273</v>
      </c>
      <c r="L1553" s="499"/>
      <c r="M1553" s="499"/>
      <c r="N1553" s="499">
        <v>217273</v>
      </c>
      <c r="O1553" s="499">
        <v>17382</v>
      </c>
      <c r="P1553" s="499">
        <v>234655</v>
      </c>
      <c r="Q1553" s="499"/>
      <c r="R1553" s="501"/>
      <c r="S1553" s="502"/>
      <c r="T1553" s="499"/>
      <c r="U1553" s="499"/>
      <c r="V1553" s="499">
        <v>234655</v>
      </c>
      <c r="W1553" s="501"/>
      <c r="X1553" s="501"/>
      <c r="Y1553" s="501"/>
      <c r="Z1553" s="501"/>
      <c r="AA1553" s="501"/>
      <c r="AB1553" s="503"/>
    </row>
    <row r="1554" spans="1:28" ht="35.1" customHeight="1">
      <c r="A1554" s="498">
        <v>1550</v>
      </c>
      <c r="B1554" s="504" t="s">
        <v>2477</v>
      </c>
      <c r="C1554" s="504" t="s">
        <v>10894</v>
      </c>
      <c r="D1554" s="499">
        <v>19</v>
      </c>
      <c r="E1554" s="499">
        <v>2405</v>
      </c>
      <c r="F1554" s="499">
        <v>2405</v>
      </c>
      <c r="G1554" s="499">
        <v>540375</v>
      </c>
      <c r="H1554" s="499"/>
      <c r="I1554" s="499"/>
      <c r="J1554" s="499">
        <v>540375</v>
      </c>
      <c r="K1554" s="499">
        <v>540375</v>
      </c>
      <c r="L1554" s="499"/>
      <c r="M1554" s="499"/>
      <c r="N1554" s="499">
        <v>540375</v>
      </c>
      <c r="O1554" s="499">
        <v>43228</v>
      </c>
      <c r="P1554" s="499">
        <v>583603</v>
      </c>
      <c r="Q1554" s="499"/>
      <c r="R1554" s="501"/>
      <c r="S1554" s="502"/>
      <c r="T1554" s="499"/>
      <c r="U1554" s="499"/>
      <c r="V1554" s="499">
        <v>583603</v>
      </c>
      <c r="W1554" s="501"/>
      <c r="X1554" s="501"/>
      <c r="Y1554" s="501"/>
      <c r="Z1554" s="501"/>
      <c r="AA1554" s="501"/>
      <c r="AB1554" s="503"/>
    </row>
    <row r="1555" spans="1:28" ht="35.1" customHeight="1">
      <c r="A1555" s="498">
        <v>1551</v>
      </c>
      <c r="B1555" s="504" t="s">
        <v>2477</v>
      </c>
      <c r="C1555" s="504" t="s">
        <v>11791</v>
      </c>
      <c r="D1555" s="499">
        <v>11</v>
      </c>
      <c r="E1555" s="499">
        <v>575</v>
      </c>
      <c r="F1555" s="499">
        <v>575</v>
      </c>
      <c r="G1555" s="499">
        <v>682530</v>
      </c>
      <c r="H1555" s="499"/>
      <c r="I1555" s="499"/>
      <c r="J1555" s="499">
        <v>682530</v>
      </c>
      <c r="K1555" s="499">
        <v>682530</v>
      </c>
      <c r="L1555" s="499"/>
      <c r="M1555" s="499"/>
      <c r="N1555" s="499">
        <v>682530</v>
      </c>
      <c r="O1555" s="499">
        <v>54602</v>
      </c>
      <c r="P1555" s="499">
        <v>737132</v>
      </c>
      <c r="Q1555" s="499"/>
      <c r="R1555" s="501"/>
      <c r="S1555" s="502"/>
      <c r="T1555" s="499"/>
      <c r="U1555" s="499"/>
      <c r="V1555" s="499">
        <v>737132</v>
      </c>
      <c r="W1555" s="501"/>
      <c r="X1555" s="501"/>
      <c r="Y1555" s="501"/>
      <c r="Z1555" s="501"/>
      <c r="AA1555" s="501"/>
      <c r="AB1555" s="503"/>
    </row>
    <row r="1556" spans="1:28" ht="35.1" customHeight="1">
      <c r="A1556" s="498">
        <v>1552</v>
      </c>
      <c r="B1556" s="504" t="s">
        <v>2477</v>
      </c>
      <c r="C1556" s="504" t="s">
        <v>2478</v>
      </c>
      <c r="D1556" s="499">
        <v>58</v>
      </c>
      <c r="E1556" s="499">
        <v>4442</v>
      </c>
      <c r="F1556" s="499">
        <v>4442</v>
      </c>
      <c r="G1556" s="499">
        <v>1920223</v>
      </c>
      <c r="H1556" s="499"/>
      <c r="I1556" s="499"/>
      <c r="J1556" s="499">
        <v>1920223</v>
      </c>
      <c r="K1556" s="499">
        <v>1920223</v>
      </c>
      <c r="L1556" s="499"/>
      <c r="M1556" s="499"/>
      <c r="N1556" s="499">
        <v>1920223</v>
      </c>
      <c r="O1556" s="499">
        <v>153606</v>
      </c>
      <c r="P1556" s="499">
        <v>2073829</v>
      </c>
      <c r="Q1556" s="499"/>
      <c r="R1556" s="501"/>
      <c r="S1556" s="502"/>
      <c r="T1556" s="499"/>
      <c r="U1556" s="499"/>
      <c r="V1556" s="499">
        <v>2073829</v>
      </c>
      <c r="W1556" s="501"/>
      <c r="X1556" s="501"/>
      <c r="Y1556" s="501"/>
      <c r="Z1556" s="501"/>
      <c r="AA1556" s="501"/>
      <c r="AB1556" s="503"/>
    </row>
    <row r="1557" spans="1:28" ht="35.1" customHeight="1">
      <c r="A1557" s="498">
        <v>1553</v>
      </c>
      <c r="B1557" s="504" t="s">
        <v>2750</v>
      </c>
      <c r="C1557" s="504" t="s">
        <v>2751</v>
      </c>
      <c r="D1557" s="499">
        <v>94</v>
      </c>
      <c r="E1557" s="499">
        <v>14335</v>
      </c>
      <c r="F1557" s="499">
        <v>14335</v>
      </c>
      <c r="G1557" s="499">
        <v>3329100</v>
      </c>
      <c r="H1557" s="499">
        <v>35000</v>
      </c>
      <c r="I1557" s="499"/>
      <c r="J1557" s="499">
        <v>3364100</v>
      </c>
      <c r="K1557" s="499">
        <v>3329100</v>
      </c>
      <c r="L1557" s="499">
        <v>35000</v>
      </c>
      <c r="M1557" s="499"/>
      <c r="N1557" s="499">
        <v>3364100</v>
      </c>
      <c r="O1557" s="499">
        <v>269128</v>
      </c>
      <c r="P1557" s="499">
        <v>3633228</v>
      </c>
      <c r="Q1557" s="499"/>
      <c r="R1557" s="501"/>
      <c r="S1557" s="502"/>
      <c r="T1557" s="499"/>
      <c r="U1557" s="499"/>
      <c r="V1557" s="499">
        <v>3633228</v>
      </c>
      <c r="W1557" s="501"/>
      <c r="X1557" s="501"/>
      <c r="Y1557" s="501"/>
      <c r="Z1557" s="501"/>
      <c r="AA1557" s="501"/>
      <c r="AB1557" s="503"/>
    </row>
    <row r="1558" spans="1:28" ht="35.1" customHeight="1">
      <c r="A1558" s="498">
        <v>1554</v>
      </c>
      <c r="B1558" s="504" t="s">
        <v>2571</v>
      </c>
      <c r="C1558" s="504" t="s">
        <v>11792</v>
      </c>
      <c r="D1558" s="499">
        <v>3</v>
      </c>
      <c r="E1558" s="499">
        <v>200</v>
      </c>
      <c r="F1558" s="499">
        <v>200</v>
      </c>
      <c r="G1558" s="499">
        <v>52200</v>
      </c>
      <c r="H1558" s="499"/>
      <c r="I1558" s="499"/>
      <c r="J1558" s="499">
        <v>52200</v>
      </c>
      <c r="K1558" s="499">
        <v>52200</v>
      </c>
      <c r="L1558" s="499"/>
      <c r="M1558" s="499"/>
      <c r="N1558" s="499">
        <v>52200</v>
      </c>
      <c r="O1558" s="499">
        <v>4176</v>
      </c>
      <c r="P1558" s="499">
        <v>56376</v>
      </c>
      <c r="Q1558" s="499"/>
      <c r="R1558" s="501"/>
      <c r="S1558" s="502"/>
      <c r="T1558" s="499"/>
      <c r="U1558" s="499"/>
      <c r="V1558" s="499">
        <v>56376</v>
      </c>
      <c r="W1558" s="501"/>
      <c r="X1558" s="501"/>
      <c r="Y1558" s="501"/>
      <c r="Z1558" s="501"/>
      <c r="AA1558" s="501"/>
      <c r="AB1558" s="503"/>
    </row>
    <row r="1559" spans="1:28" ht="35.1" customHeight="1">
      <c r="A1559" s="498">
        <v>1555</v>
      </c>
      <c r="B1559" s="504" t="s">
        <v>2571</v>
      </c>
      <c r="C1559" s="504" t="s">
        <v>2572</v>
      </c>
      <c r="D1559" s="499">
        <v>141</v>
      </c>
      <c r="E1559" s="499">
        <v>28755</v>
      </c>
      <c r="F1559" s="499">
        <v>28755</v>
      </c>
      <c r="G1559" s="499">
        <v>3115580</v>
      </c>
      <c r="H1559" s="499"/>
      <c r="I1559" s="499"/>
      <c r="J1559" s="499">
        <v>3115580</v>
      </c>
      <c r="K1559" s="499">
        <v>3115580</v>
      </c>
      <c r="L1559" s="499"/>
      <c r="M1559" s="499"/>
      <c r="N1559" s="499">
        <v>3115580</v>
      </c>
      <c r="O1559" s="499">
        <v>249246</v>
      </c>
      <c r="P1559" s="499">
        <v>3364826</v>
      </c>
      <c r="Q1559" s="499"/>
      <c r="R1559" s="501"/>
      <c r="S1559" s="502"/>
      <c r="T1559" s="499"/>
      <c r="U1559" s="499"/>
      <c r="V1559" s="499">
        <v>3364826</v>
      </c>
      <c r="W1559" s="501"/>
      <c r="X1559" s="501"/>
      <c r="Y1559" s="501"/>
      <c r="Z1559" s="501"/>
      <c r="AA1559" s="501"/>
      <c r="AB1559" s="503"/>
    </row>
    <row r="1560" spans="1:28" ht="35.1" customHeight="1">
      <c r="A1560" s="498">
        <v>1556</v>
      </c>
      <c r="B1560" s="504" t="s">
        <v>4153</v>
      </c>
      <c r="C1560" s="504" t="s">
        <v>4154</v>
      </c>
      <c r="D1560" s="499">
        <v>45</v>
      </c>
      <c r="E1560" s="499">
        <v>3540</v>
      </c>
      <c r="F1560" s="499">
        <v>3540</v>
      </c>
      <c r="G1560" s="499">
        <v>830000</v>
      </c>
      <c r="H1560" s="499"/>
      <c r="I1560" s="499"/>
      <c r="J1560" s="499">
        <v>830000</v>
      </c>
      <c r="K1560" s="499">
        <v>830000</v>
      </c>
      <c r="L1560" s="499"/>
      <c r="M1560" s="499"/>
      <c r="N1560" s="499">
        <v>830000</v>
      </c>
      <c r="O1560" s="499">
        <v>66400</v>
      </c>
      <c r="P1560" s="499">
        <v>896400</v>
      </c>
      <c r="Q1560" s="499"/>
      <c r="R1560" s="501"/>
      <c r="S1560" s="502"/>
      <c r="T1560" s="499"/>
      <c r="U1560" s="499"/>
      <c r="V1560" s="499">
        <v>896400</v>
      </c>
      <c r="W1560" s="501"/>
      <c r="X1560" s="501"/>
      <c r="Y1560" s="501"/>
      <c r="Z1560" s="501"/>
      <c r="AA1560" s="501"/>
      <c r="AB1560" s="503"/>
    </row>
    <row r="1561" spans="1:28" ht="35.1" customHeight="1">
      <c r="A1561" s="498">
        <v>1557</v>
      </c>
      <c r="B1561" s="504" t="s">
        <v>1889</v>
      </c>
      <c r="C1561" s="504" t="s">
        <v>1890</v>
      </c>
      <c r="D1561" s="499">
        <v>152</v>
      </c>
      <c r="E1561" s="499">
        <v>215644</v>
      </c>
      <c r="F1561" s="499">
        <v>215644</v>
      </c>
      <c r="G1561" s="499">
        <v>3640233</v>
      </c>
      <c r="H1561" s="499"/>
      <c r="I1561" s="499"/>
      <c r="J1561" s="499">
        <v>3640233</v>
      </c>
      <c r="K1561" s="499">
        <v>3640233</v>
      </c>
      <c r="L1561" s="499"/>
      <c r="M1561" s="499"/>
      <c r="N1561" s="499">
        <v>3640233</v>
      </c>
      <c r="O1561" s="499">
        <v>291219</v>
      </c>
      <c r="P1561" s="499">
        <v>3931452</v>
      </c>
      <c r="Q1561" s="499"/>
      <c r="R1561" s="501"/>
      <c r="S1561" s="502"/>
      <c r="T1561" s="499"/>
      <c r="U1561" s="499"/>
      <c r="V1561" s="499">
        <v>3931452</v>
      </c>
      <c r="W1561" s="501"/>
      <c r="X1561" s="501"/>
      <c r="Y1561" s="501"/>
      <c r="Z1561" s="501"/>
      <c r="AA1561" s="501"/>
      <c r="AB1561" s="503"/>
    </row>
    <row r="1562" spans="1:28" ht="35.1" customHeight="1">
      <c r="A1562" s="498">
        <v>1558</v>
      </c>
      <c r="B1562" s="504" t="s">
        <v>4370</v>
      </c>
      <c r="C1562" s="504" t="s">
        <v>4371</v>
      </c>
      <c r="D1562" s="499">
        <v>105</v>
      </c>
      <c r="E1562" s="499">
        <v>14175</v>
      </c>
      <c r="F1562" s="499">
        <v>14175</v>
      </c>
      <c r="G1562" s="499">
        <v>2343000</v>
      </c>
      <c r="H1562" s="499"/>
      <c r="I1562" s="499"/>
      <c r="J1562" s="499">
        <v>2343000</v>
      </c>
      <c r="K1562" s="499">
        <v>2343000</v>
      </c>
      <c r="L1562" s="499"/>
      <c r="M1562" s="499"/>
      <c r="N1562" s="499">
        <v>2343000</v>
      </c>
      <c r="O1562" s="499">
        <v>187440</v>
      </c>
      <c r="P1562" s="499">
        <v>2530440</v>
      </c>
      <c r="Q1562" s="499"/>
      <c r="R1562" s="501"/>
      <c r="S1562" s="502"/>
      <c r="T1562" s="499"/>
      <c r="U1562" s="499"/>
      <c r="V1562" s="499">
        <v>2530440</v>
      </c>
      <c r="W1562" s="501"/>
      <c r="X1562" s="501"/>
      <c r="Y1562" s="501"/>
      <c r="Z1562" s="501"/>
      <c r="AA1562" s="501"/>
      <c r="AB1562" s="503"/>
    </row>
    <row r="1563" spans="1:28" ht="35.1" customHeight="1">
      <c r="A1563" s="498">
        <v>1559</v>
      </c>
      <c r="B1563" s="504" t="s">
        <v>4370</v>
      </c>
      <c r="C1563" s="504" t="s">
        <v>11793</v>
      </c>
      <c r="D1563" s="499">
        <v>2</v>
      </c>
      <c r="E1563" s="499">
        <v>40</v>
      </c>
      <c r="F1563" s="499">
        <v>40</v>
      </c>
      <c r="G1563" s="499">
        <v>24600</v>
      </c>
      <c r="H1563" s="499"/>
      <c r="I1563" s="499"/>
      <c r="J1563" s="499">
        <v>24600</v>
      </c>
      <c r="K1563" s="499">
        <v>24600</v>
      </c>
      <c r="L1563" s="499"/>
      <c r="M1563" s="499"/>
      <c r="N1563" s="499">
        <v>24600</v>
      </c>
      <c r="O1563" s="499">
        <v>1968</v>
      </c>
      <c r="P1563" s="499">
        <v>26568</v>
      </c>
      <c r="Q1563" s="499"/>
      <c r="R1563" s="501"/>
      <c r="S1563" s="502"/>
      <c r="T1563" s="499"/>
      <c r="U1563" s="499"/>
      <c r="V1563" s="499">
        <v>26568</v>
      </c>
      <c r="W1563" s="501"/>
      <c r="X1563" s="501"/>
      <c r="Y1563" s="501"/>
      <c r="Z1563" s="501"/>
      <c r="AA1563" s="501"/>
      <c r="AB1563" s="503"/>
    </row>
    <row r="1564" spans="1:28" ht="35.1" customHeight="1">
      <c r="A1564" s="498">
        <v>1560</v>
      </c>
      <c r="B1564" s="504" t="s">
        <v>11102</v>
      </c>
      <c r="C1564" s="504" t="s">
        <v>11794</v>
      </c>
      <c r="D1564" s="499">
        <v>1</v>
      </c>
      <c r="E1564" s="499">
        <v>30</v>
      </c>
      <c r="F1564" s="499">
        <v>30</v>
      </c>
      <c r="G1564" s="499">
        <v>13200</v>
      </c>
      <c r="H1564" s="499"/>
      <c r="I1564" s="499"/>
      <c r="J1564" s="499">
        <v>13200</v>
      </c>
      <c r="K1564" s="499">
        <v>13200</v>
      </c>
      <c r="L1564" s="499"/>
      <c r="M1564" s="499"/>
      <c r="N1564" s="499">
        <v>13200</v>
      </c>
      <c r="O1564" s="499">
        <v>1056</v>
      </c>
      <c r="P1564" s="499">
        <v>14256</v>
      </c>
      <c r="Q1564" s="499"/>
      <c r="R1564" s="501"/>
      <c r="S1564" s="502"/>
      <c r="T1564" s="499"/>
      <c r="U1564" s="499">
        <v>14256</v>
      </c>
      <c r="V1564" s="499"/>
      <c r="W1564" s="501"/>
      <c r="X1564" s="501"/>
      <c r="Y1564" s="501"/>
      <c r="Z1564" s="501"/>
      <c r="AA1564" s="501"/>
      <c r="AB1564" s="503"/>
    </row>
    <row r="1565" spans="1:28" ht="35.1" customHeight="1">
      <c r="A1565" s="498">
        <v>1561</v>
      </c>
      <c r="B1565" s="504" t="s">
        <v>11102</v>
      </c>
      <c r="C1565" s="504" t="s">
        <v>11795</v>
      </c>
      <c r="D1565" s="499">
        <v>6</v>
      </c>
      <c r="E1565" s="499">
        <v>260</v>
      </c>
      <c r="F1565" s="499">
        <v>260</v>
      </c>
      <c r="G1565" s="499">
        <v>94000</v>
      </c>
      <c r="H1565" s="499"/>
      <c r="I1565" s="499"/>
      <c r="J1565" s="499">
        <v>94000</v>
      </c>
      <c r="K1565" s="499">
        <v>94000</v>
      </c>
      <c r="L1565" s="499"/>
      <c r="M1565" s="499"/>
      <c r="N1565" s="499">
        <v>94000</v>
      </c>
      <c r="O1565" s="499">
        <v>7520</v>
      </c>
      <c r="P1565" s="499">
        <v>101520</v>
      </c>
      <c r="Q1565" s="499"/>
      <c r="R1565" s="501"/>
      <c r="S1565" s="502"/>
      <c r="T1565" s="499"/>
      <c r="U1565" s="499">
        <v>101520</v>
      </c>
      <c r="V1565" s="499"/>
      <c r="W1565" s="501"/>
      <c r="X1565" s="501"/>
      <c r="Y1565" s="501"/>
      <c r="Z1565" s="501"/>
      <c r="AA1565" s="501"/>
      <c r="AB1565" s="503"/>
    </row>
    <row r="1566" spans="1:28" ht="35.1" customHeight="1">
      <c r="A1566" s="498">
        <v>1562</v>
      </c>
      <c r="B1566" s="504" t="s">
        <v>11102</v>
      </c>
      <c r="C1566" s="504" t="s">
        <v>11796</v>
      </c>
      <c r="D1566" s="499">
        <v>1</v>
      </c>
      <c r="E1566" s="499">
        <v>80</v>
      </c>
      <c r="F1566" s="499">
        <v>80</v>
      </c>
      <c r="G1566" s="499">
        <v>16200</v>
      </c>
      <c r="H1566" s="499"/>
      <c r="I1566" s="499"/>
      <c r="J1566" s="499">
        <v>16200</v>
      </c>
      <c r="K1566" s="499">
        <v>16200</v>
      </c>
      <c r="L1566" s="499"/>
      <c r="M1566" s="499"/>
      <c r="N1566" s="499">
        <v>16200</v>
      </c>
      <c r="O1566" s="499">
        <v>1296</v>
      </c>
      <c r="P1566" s="499">
        <v>17496</v>
      </c>
      <c r="Q1566" s="499"/>
      <c r="R1566" s="501"/>
      <c r="S1566" s="502"/>
      <c r="T1566" s="499"/>
      <c r="U1566" s="499">
        <v>17496</v>
      </c>
      <c r="V1566" s="499"/>
      <c r="W1566" s="501"/>
      <c r="X1566" s="501"/>
      <c r="Y1566" s="501"/>
      <c r="Z1566" s="501"/>
      <c r="AA1566" s="501"/>
      <c r="AB1566" s="503"/>
    </row>
    <row r="1567" spans="1:28" ht="35.1" customHeight="1">
      <c r="A1567" s="498">
        <v>1563</v>
      </c>
      <c r="B1567" s="504" t="s">
        <v>11103</v>
      </c>
      <c r="C1567" s="504" t="s">
        <v>11797</v>
      </c>
      <c r="D1567" s="499">
        <v>1</v>
      </c>
      <c r="E1567" s="499">
        <v>45</v>
      </c>
      <c r="F1567" s="499">
        <v>45</v>
      </c>
      <c r="G1567" s="499">
        <v>15400</v>
      </c>
      <c r="H1567" s="499"/>
      <c r="I1567" s="499"/>
      <c r="J1567" s="499">
        <v>15400</v>
      </c>
      <c r="K1567" s="499">
        <v>15400</v>
      </c>
      <c r="L1567" s="499"/>
      <c r="M1567" s="499"/>
      <c r="N1567" s="499">
        <v>15400</v>
      </c>
      <c r="O1567" s="499">
        <v>1232</v>
      </c>
      <c r="P1567" s="499">
        <v>16632</v>
      </c>
      <c r="Q1567" s="499"/>
      <c r="R1567" s="501"/>
      <c r="S1567" s="502"/>
      <c r="T1567" s="499"/>
      <c r="U1567" s="499"/>
      <c r="V1567" s="499">
        <v>16632</v>
      </c>
      <c r="W1567" s="501"/>
      <c r="X1567" s="501"/>
      <c r="Y1567" s="501"/>
      <c r="Z1567" s="501"/>
      <c r="AA1567" s="501"/>
      <c r="AB1567" s="503"/>
    </row>
    <row r="1568" spans="1:28" ht="35.1" customHeight="1">
      <c r="A1568" s="498">
        <v>1564</v>
      </c>
      <c r="B1568" s="504" t="s">
        <v>11103</v>
      </c>
      <c r="C1568" s="504" t="s">
        <v>11798</v>
      </c>
      <c r="D1568" s="499">
        <v>1</v>
      </c>
      <c r="E1568" s="499">
        <v>30</v>
      </c>
      <c r="F1568" s="499">
        <v>30</v>
      </c>
      <c r="G1568" s="499">
        <v>15400</v>
      </c>
      <c r="H1568" s="499"/>
      <c r="I1568" s="499"/>
      <c r="J1568" s="499">
        <v>15400</v>
      </c>
      <c r="K1568" s="499">
        <v>15400</v>
      </c>
      <c r="L1568" s="499"/>
      <c r="M1568" s="499"/>
      <c r="N1568" s="499">
        <v>15400</v>
      </c>
      <c r="O1568" s="499">
        <v>1232</v>
      </c>
      <c r="P1568" s="499">
        <v>16632</v>
      </c>
      <c r="Q1568" s="499"/>
      <c r="R1568" s="501"/>
      <c r="S1568" s="502"/>
      <c r="T1568" s="499"/>
      <c r="U1568" s="499"/>
      <c r="V1568" s="499">
        <v>16632</v>
      </c>
      <c r="W1568" s="501"/>
      <c r="X1568" s="501"/>
      <c r="Y1568" s="501"/>
      <c r="Z1568" s="501"/>
      <c r="AA1568" s="501"/>
      <c r="AB1568" s="503"/>
    </row>
    <row r="1569" spans="1:28" ht="35.1" customHeight="1">
      <c r="A1569" s="498">
        <v>1565</v>
      </c>
      <c r="B1569" s="504" t="s">
        <v>6350</v>
      </c>
      <c r="C1569" s="504" t="s">
        <v>6351</v>
      </c>
      <c r="D1569" s="499">
        <v>142</v>
      </c>
      <c r="E1569" s="499">
        <v>26980</v>
      </c>
      <c r="F1569" s="499">
        <v>26980</v>
      </c>
      <c r="G1569" s="499">
        <v>3165971</v>
      </c>
      <c r="H1569" s="499"/>
      <c r="I1569" s="499"/>
      <c r="J1569" s="499">
        <v>3165971</v>
      </c>
      <c r="K1569" s="499">
        <v>3165971</v>
      </c>
      <c r="L1569" s="499"/>
      <c r="M1569" s="499"/>
      <c r="N1569" s="499">
        <v>3165971</v>
      </c>
      <c r="O1569" s="499">
        <v>253269</v>
      </c>
      <c r="P1569" s="499">
        <v>3419240</v>
      </c>
      <c r="Q1569" s="499"/>
      <c r="R1569" s="501"/>
      <c r="S1569" s="502"/>
      <c r="T1569" s="499"/>
      <c r="U1569" s="499"/>
      <c r="V1569" s="499">
        <v>3419240</v>
      </c>
      <c r="W1569" s="501"/>
      <c r="X1569" s="501"/>
      <c r="Y1569" s="501"/>
      <c r="Z1569" s="501"/>
      <c r="AA1569" s="501"/>
      <c r="AB1569" s="503"/>
    </row>
    <row r="1570" spans="1:28" ht="35.1" customHeight="1">
      <c r="A1570" s="498">
        <v>1566</v>
      </c>
      <c r="B1570" s="504" t="s">
        <v>5880</v>
      </c>
      <c r="C1570" s="504" t="s">
        <v>5881</v>
      </c>
      <c r="D1570" s="499">
        <v>2</v>
      </c>
      <c r="E1570" s="499">
        <v>126</v>
      </c>
      <c r="F1570" s="499">
        <v>126</v>
      </c>
      <c r="G1570" s="499">
        <v>20800</v>
      </c>
      <c r="H1570" s="499"/>
      <c r="I1570" s="499"/>
      <c r="J1570" s="499">
        <v>20800</v>
      </c>
      <c r="K1570" s="499">
        <v>20800</v>
      </c>
      <c r="L1570" s="499"/>
      <c r="M1570" s="499"/>
      <c r="N1570" s="499">
        <v>20800</v>
      </c>
      <c r="O1570" s="499">
        <v>1664</v>
      </c>
      <c r="P1570" s="499">
        <v>22464</v>
      </c>
      <c r="Q1570" s="499"/>
      <c r="R1570" s="501"/>
      <c r="S1570" s="502"/>
      <c r="T1570" s="499"/>
      <c r="U1570" s="499"/>
      <c r="V1570" s="499">
        <v>22464</v>
      </c>
      <c r="W1570" s="501"/>
      <c r="X1570" s="501"/>
      <c r="Y1570" s="501"/>
      <c r="Z1570" s="501"/>
      <c r="AA1570" s="501"/>
      <c r="AB1570" s="503"/>
    </row>
    <row r="1571" spans="1:28" ht="35.1" customHeight="1">
      <c r="A1571" s="498">
        <v>1567</v>
      </c>
      <c r="B1571" s="504" t="s">
        <v>5880</v>
      </c>
      <c r="C1571" s="504" t="s">
        <v>11799</v>
      </c>
      <c r="D1571" s="499">
        <v>2</v>
      </c>
      <c r="E1571" s="499">
        <v>122</v>
      </c>
      <c r="F1571" s="499">
        <v>122</v>
      </c>
      <c r="G1571" s="499">
        <v>29200</v>
      </c>
      <c r="H1571" s="499"/>
      <c r="I1571" s="499"/>
      <c r="J1571" s="499">
        <v>29200</v>
      </c>
      <c r="K1571" s="499">
        <v>29200</v>
      </c>
      <c r="L1571" s="499"/>
      <c r="M1571" s="499"/>
      <c r="N1571" s="499">
        <v>29200</v>
      </c>
      <c r="O1571" s="499">
        <v>2336</v>
      </c>
      <c r="P1571" s="499">
        <v>31536</v>
      </c>
      <c r="Q1571" s="499"/>
      <c r="R1571" s="501"/>
      <c r="S1571" s="502"/>
      <c r="T1571" s="499"/>
      <c r="U1571" s="499"/>
      <c r="V1571" s="499">
        <v>31536</v>
      </c>
      <c r="W1571" s="501"/>
      <c r="X1571" s="501"/>
      <c r="Y1571" s="501"/>
      <c r="Z1571" s="501"/>
      <c r="AA1571" s="501"/>
      <c r="AB1571" s="503"/>
    </row>
    <row r="1572" spans="1:28" ht="35.1" customHeight="1">
      <c r="A1572" s="498">
        <v>1568</v>
      </c>
      <c r="B1572" s="504" t="s">
        <v>1834</v>
      </c>
      <c r="C1572" s="504" t="s">
        <v>1835</v>
      </c>
      <c r="D1572" s="499">
        <v>51</v>
      </c>
      <c r="E1572" s="499">
        <v>6221</v>
      </c>
      <c r="F1572" s="499">
        <v>6221</v>
      </c>
      <c r="G1572" s="499">
        <v>930300</v>
      </c>
      <c r="H1572" s="499"/>
      <c r="I1572" s="499"/>
      <c r="J1572" s="499">
        <v>930300</v>
      </c>
      <c r="K1572" s="499">
        <v>930300</v>
      </c>
      <c r="L1572" s="499"/>
      <c r="M1572" s="499"/>
      <c r="N1572" s="499">
        <v>930300</v>
      </c>
      <c r="O1572" s="499">
        <v>74424</v>
      </c>
      <c r="P1572" s="499">
        <v>1004724</v>
      </c>
      <c r="Q1572" s="499"/>
      <c r="R1572" s="501"/>
      <c r="S1572" s="502"/>
      <c r="T1572" s="499"/>
      <c r="U1572" s="499"/>
      <c r="V1572" s="499">
        <v>1004724</v>
      </c>
      <c r="W1572" s="501"/>
      <c r="X1572" s="501"/>
      <c r="Y1572" s="501"/>
      <c r="Z1572" s="501"/>
      <c r="AA1572" s="501"/>
      <c r="AB1572" s="503"/>
    </row>
    <row r="1573" spans="1:28" ht="35.1" customHeight="1">
      <c r="A1573" s="498">
        <v>1569</v>
      </c>
      <c r="B1573" s="504" t="s">
        <v>1899</v>
      </c>
      <c r="C1573" s="504" t="s">
        <v>1900</v>
      </c>
      <c r="D1573" s="499">
        <v>3</v>
      </c>
      <c r="E1573" s="499">
        <v>312</v>
      </c>
      <c r="F1573" s="499">
        <v>312</v>
      </c>
      <c r="G1573" s="499">
        <v>74200</v>
      </c>
      <c r="H1573" s="499"/>
      <c r="I1573" s="499"/>
      <c r="J1573" s="499">
        <v>74200</v>
      </c>
      <c r="K1573" s="499">
        <v>74200</v>
      </c>
      <c r="L1573" s="499"/>
      <c r="M1573" s="499"/>
      <c r="N1573" s="499">
        <v>74200</v>
      </c>
      <c r="O1573" s="499">
        <v>5936</v>
      </c>
      <c r="P1573" s="499">
        <v>80136</v>
      </c>
      <c r="Q1573" s="499"/>
      <c r="R1573" s="501"/>
      <c r="S1573" s="502"/>
      <c r="T1573" s="499"/>
      <c r="U1573" s="499"/>
      <c r="V1573" s="499">
        <v>80136</v>
      </c>
      <c r="W1573" s="501"/>
      <c r="X1573" s="501"/>
      <c r="Y1573" s="501"/>
      <c r="Z1573" s="501"/>
      <c r="AA1573" s="501"/>
      <c r="AB1573" s="503"/>
    </row>
    <row r="1574" spans="1:28" ht="35.1" customHeight="1">
      <c r="A1574" s="498">
        <v>1570</v>
      </c>
      <c r="B1574" s="504" t="s">
        <v>512</v>
      </c>
      <c r="C1574" s="504" t="s">
        <v>513</v>
      </c>
      <c r="D1574" s="499">
        <v>170</v>
      </c>
      <c r="E1574" s="499">
        <v>11895</v>
      </c>
      <c r="F1574" s="499">
        <v>11895</v>
      </c>
      <c r="G1574" s="499">
        <v>2778900</v>
      </c>
      <c r="H1574" s="499"/>
      <c r="I1574" s="499"/>
      <c r="J1574" s="499">
        <v>2778900</v>
      </c>
      <c r="K1574" s="499">
        <v>2778900</v>
      </c>
      <c r="L1574" s="499"/>
      <c r="M1574" s="499"/>
      <c r="N1574" s="499">
        <v>2778900</v>
      </c>
      <c r="O1574" s="499">
        <v>222312</v>
      </c>
      <c r="P1574" s="499">
        <v>3001212</v>
      </c>
      <c r="Q1574" s="499"/>
      <c r="R1574" s="501"/>
      <c r="S1574" s="502"/>
      <c r="T1574" s="499"/>
      <c r="U1574" s="499"/>
      <c r="V1574" s="499">
        <v>3001212</v>
      </c>
      <c r="W1574" s="501"/>
      <c r="X1574" s="501"/>
      <c r="Y1574" s="501"/>
      <c r="Z1574" s="501"/>
      <c r="AA1574" s="501"/>
      <c r="AB1574" s="503"/>
    </row>
    <row r="1575" spans="1:28" ht="35.1" customHeight="1">
      <c r="A1575" s="498">
        <v>1571</v>
      </c>
      <c r="B1575" s="504" t="s">
        <v>512</v>
      </c>
      <c r="C1575" s="504" t="s">
        <v>11800</v>
      </c>
      <c r="D1575" s="499">
        <v>1</v>
      </c>
      <c r="E1575" s="499">
        <v>35</v>
      </c>
      <c r="F1575" s="499">
        <v>35</v>
      </c>
      <c r="G1575" s="499">
        <v>13200</v>
      </c>
      <c r="H1575" s="499"/>
      <c r="I1575" s="499"/>
      <c r="J1575" s="499">
        <v>13200</v>
      </c>
      <c r="K1575" s="499">
        <v>13200</v>
      </c>
      <c r="L1575" s="499"/>
      <c r="M1575" s="499"/>
      <c r="N1575" s="499">
        <v>13200</v>
      </c>
      <c r="O1575" s="499">
        <v>1056</v>
      </c>
      <c r="P1575" s="499">
        <v>14256</v>
      </c>
      <c r="Q1575" s="499"/>
      <c r="R1575" s="501"/>
      <c r="S1575" s="502"/>
      <c r="T1575" s="499"/>
      <c r="U1575" s="499"/>
      <c r="V1575" s="499">
        <v>14256</v>
      </c>
      <c r="W1575" s="501"/>
      <c r="X1575" s="501"/>
      <c r="Y1575" s="501"/>
      <c r="Z1575" s="501"/>
      <c r="AA1575" s="501"/>
      <c r="AB1575" s="503"/>
    </row>
    <row r="1576" spans="1:28" ht="35.1" customHeight="1">
      <c r="A1576" s="498">
        <v>1572</v>
      </c>
      <c r="B1576" s="504" t="s">
        <v>3025</v>
      </c>
      <c r="C1576" s="504" t="s">
        <v>3026</v>
      </c>
      <c r="D1576" s="499">
        <v>32</v>
      </c>
      <c r="E1576" s="499">
        <v>29000</v>
      </c>
      <c r="F1576" s="499">
        <v>29000</v>
      </c>
      <c r="G1576" s="499">
        <v>1544200</v>
      </c>
      <c r="H1576" s="499"/>
      <c r="I1576" s="499"/>
      <c r="J1576" s="499">
        <v>1544200</v>
      </c>
      <c r="K1576" s="499">
        <v>1544200</v>
      </c>
      <c r="L1576" s="499"/>
      <c r="M1576" s="499"/>
      <c r="N1576" s="499">
        <v>1544200</v>
      </c>
      <c r="O1576" s="499">
        <v>123536</v>
      </c>
      <c r="P1576" s="499">
        <v>1667736</v>
      </c>
      <c r="Q1576" s="499"/>
      <c r="R1576" s="501"/>
      <c r="S1576" s="502"/>
      <c r="T1576" s="499"/>
      <c r="U1576" s="499"/>
      <c r="V1576" s="499">
        <v>1667736</v>
      </c>
      <c r="W1576" s="501"/>
      <c r="X1576" s="501"/>
      <c r="Y1576" s="501"/>
      <c r="Z1576" s="501"/>
      <c r="AA1576" s="501"/>
      <c r="AB1576" s="503"/>
    </row>
    <row r="1577" spans="1:28" ht="35.1" customHeight="1">
      <c r="A1577" s="498">
        <v>1573</v>
      </c>
      <c r="B1577" s="504" t="s">
        <v>2143</v>
      </c>
      <c r="C1577" s="504" t="s">
        <v>2144</v>
      </c>
      <c r="D1577" s="499">
        <v>3</v>
      </c>
      <c r="E1577" s="499">
        <v>405</v>
      </c>
      <c r="F1577" s="499">
        <v>405</v>
      </c>
      <c r="G1577" s="499">
        <v>68400</v>
      </c>
      <c r="H1577" s="499"/>
      <c r="I1577" s="499"/>
      <c r="J1577" s="499">
        <v>68400</v>
      </c>
      <c r="K1577" s="499">
        <v>68400</v>
      </c>
      <c r="L1577" s="499"/>
      <c r="M1577" s="499"/>
      <c r="N1577" s="499">
        <v>68400</v>
      </c>
      <c r="O1577" s="499">
        <v>5472</v>
      </c>
      <c r="P1577" s="499">
        <v>73872</v>
      </c>
      <c r="Q1577" s="499"/>
      <c r="R1577" s="501"/>
      <c r="S1577" s="502"/>
      <c r="T1577" s="499"/>
      <c r="U1577" s="499"/>
      <c r="V1577" s="499">
        <v>73872</v>
      </c>
      <c r="W1577" s="501"/>
      <c r="X1577" s="501"/>
      <c r="Y1577" s="501"/>
      <c r="Z1577" s="501"/>
      <c r="AA1577" s="501"/>
      <c r="AB1577" s="503"/>
    </row>
    <row r="1578" spans="1:28" ht="35.1" customHeight="1">
      <c r="A1578" s="498">
        <v>1574</v>
      </c>
      <c r="B1578" s="504" t="s">
        <v>1342</v>
      </c>
      <c r="C1578" s="504" t="s">
        <v>1343</v>
      </c>
      <c r="D1578" s="499">
        <v>24</v>
      </c>
      <c r="E1578" s="499">
        <v>7125</v>
      </c>
      <c r="F1578" s="499">
        <v>7125</v>
      </c>
      <c r="G1578" s="499">
        <v>495740</v>
      </c>
      <c r="H1578" s="499">
        <v>10000</v>
      </c>
      <c r="I1578" s="499"/>
      <c r="J1578" s="499">
        <v>505740</v>
      </c>
      <c r="K1578" s="499">
        <v>495740</v>
      </c>
      <c r="L1578" s="499">
        <v>10000</v>
      </c>
      <c r="M1578" s="499"/>
      <c r="N1578" s="499">
        <v>505740</v>
      </c>
      <c r="O1578" s="499">
        <v>40459</v>
      </c>
      <c r="P1578" s="499">
        <v>546199</v>
      </c>
      <c r="Q1578" s="499"/>
      <c r="R1578" s="501"/>
      <c r="S1578" s="502"/>
      <c r="T1578" s="499"/>
      <c r="U1578" s="499"/>
      <c r="V1578" s="499">
        <v>546199</v>
      </c>
      <c r="W1578" s="501"/>
      <c r="X1578" s="501"/>
      <c r="Y1578" s="501"/>
      <c r="Z1578" s="501"/>
      <c r="AA1578" s="501"/>
      <c r="AB1578" s="503"/>
    </row>
    <row r="1579" spans="1:28" ht="35.1" customHeight="1">
      <c r="A1579" s="498">
        <v>1575</v>
      </c>
      <c r="B1579" s="504" t="s">
        <v>1473</v>
      </c>
      <c r="C1579" s="504" t="s">
        <v>1474</v>
      </c>
      <c r="D1579" s="499">
        <v>25</v>
      </c>
      <c r="E1579" s="499">
        <v>9120</v>
      </c>
      <c r="F1579" s="499">
        <v>9120</v>
      </c>
      <c r="G1579" s="499">
        <v>542221</v>
      </c>
      <c r="H1579" s="499">
        <v>4545</v>
      </c>
      <c r="I1579" s="499"/>
      <c r="J1579" s="499">
        <v>546766</v>
      </c>
      <c r="K1579" s="499">
        <v>542221</v>
      </c>
      <c r="L1579" s="499">
        <v>4545</v>
      </c>
      <c r="M1579" s="499"/>
      <c r="N1579" s="499">
        <v>546766</v>
      </c>
      <c r="O1579" s="499">
        <v>43741</v>
      </c>
      <c r="P1579" s="499">
        <v>590507</v>
      </c>
      <c r="Q1579" s="499"/>
      <c r="R1579" s="501"/>
      <c r="S1579" s="502"/>
      <c r="T1579" s="499">
        <v>46000</v>
      </c>
      <c r="U1579" s="499"/>
      <c r="V1579" s="499">
        <v>590507</v>
      </c>
      <c r="W1579" s="501"/>
      <c r="X1579" s="501"/>
      <c r="Y1579" s="501"/>
      <c r="Z1579" s="501"/>
      <c r="AA1579" s="501"/>
      <c r="AB1579" s="503"/>
    </row>
    <row r="1580" spans="1:28" ht="35.1" customHeight="1">
      <c r="A1580" s="498">
        <v>1576</v>
      </c>
      <c r="B1580" s="504" t="s">
        <v>2553</v>
      </c>
      <c r="C1580" s="504" t="s">
        <v>2554</v>
      </c>
      <c r="D1580" s="499">
        <v>397</v>
      </c>
      <c r="E1580" s="499">
        <v>20740</v>
      </c>
      <c r="F1580" s="499">
        <v>20740</v>
      </c>
      <c r="G1580" s="499">
        <v>10617830</v>
      </c>
      <c r="H1580" s="499">
        <v>5000</v>
      </c>
      <c r="I1580" s="499"/>
      <c r="J1580" s="499">
        <v>10622830</v>
      </c>
      <c r="K1580" s="499">
        <v>10617830</v>
      </c>
      <c r="L1580" s="499">
        <v>5000</v>
      </c>
      <c r="M1580" s="499"/>
      <c r="N1580" s="499">
        <v>10622830</v>
      </c>
      <c r="O1580" s="499">
        <v>849705</v>
      </c>
      <c r="P1580" s="499">
        <v>11472535</v>
      </c>
      <c r="Q1580" s="499"/>
      <c r="R1580" s="501"/>
      <c r="S1580" s="502"/>
      <c r="T1580" s="499"/>
      <c r="U1580" s="499"/>
      <c r="V1580" s="499">
        <v>11472535</v>
      </c>
      <c r="W1580" s="501"/>
      <c r="X1580" s="501"/>
      <c r="Y1580" s="501"/>
      <c r="Z1580" s="501"/>
      <c r="AA1580" s="501"/>
      <c r="AB1580" s="503"/>
    </row>
    <row r="1581" spans="1:28" ht="35.1" customHeight="1">
      <c r="A1581" s="498">
        <v>1577</v>
      </c>
      <c r="B1581" s="504" t="s">
        <v>2553</v>
      </c>
      <c r="C1581" s="504" t="s">
        <v>11801</v>
      </c>
      <c r="D1581" s="499">
        <v>4</v>
      </c>
      <c r="E1581" s="499">
        <v>170</v>
      </c>
      <c r="F1581" s="499">
        <v>170</v>
      </c>
      <c r="G1581" s="499">
        <v>85740</v>
      </c>
      <c r="H1581" s="499"/>
      <c r="I1581" s="499"/>
      <c r="J1581" s="499">
        <v>85740</v>
      </c>
      <c r="K1581" s="499">
        <v>85740</v>
      </c>
      <c r="L1581" s="499"/>
      <c r="M1581" s="499"/>
      <c r="N1581" s="499">
        <v>85740</v>
      </c>
      <c r="O1581" s="499">
        <v>6859</v>
      </c>
      <c r="P1581" s="499">
        <v>92599</v>
      </c>
      <c r="Q1581" s="499"/>
      <c r="R1581" s="501"/>
      <c r="S1581" s="502"/>
      <c r="T1581" s="499"/>
      <c r="U1581" s="499"/>
      <c r="V1581" s="499">
        <v>92599</v>
      </c>
      <c r="W1581" s="501"/>
      <c r="X1581" s="501"/>
      <c r="Y1581" s="501"/>
      <c r="Z1581" s="501"/>
      <c r="AA1581" s="501"/>
      <c r="AB1581" s="503"/>
    </row>
    <row r="1582" spans="1:28" ht="35.1" customHeight="1">
      <c r="A1582" s="498">
        <v>1578</v>
      </c>
      <c r="B1582" s="504" t="s">
        <v>2422</v>
      </c>
      <c r="C1582" s="504" t="s">
        <v>10758</v>
      </c>
      <c r="D1582" s="499">
        <v>46</v>
      </c>
      <c r="E1582" s="499">
        <v>4500</v>
      </c>
      <c r="F1582" s="499">
        <v>4500</v>
      </c>
      <c r="G1582" s="499">
        <v>811100</v>
      </c>
      <c r="H1582" s="499"/>
      <c r="I1582" s="499"/>
      <c r="J1582" s="499">
        <v>811100</v>
      </c>
      <c r="K1582" s="499">
        <v>811100</v>
      </c>
      <c r="L1582" s="499"/>
      <c r="M1582" s="499"/>
      <c r="N1582" s="499">
        <v>811100</v>
      </c>
      <c r="O1582" s="499">
        <v>64888</v>
      </c>
      <c r="P1582" s="499">
        <v>875988</v>
      </c>
      <c r="Q1582" s="499"/>
      <c r="R1582" s="501"/>
      <c r="S1582" s="502"/>
      <c r="T1582" s="499"/>
      <c r="U1582" s="499"/>
      <c r="V1582" s="499">
        <v>875988</v>
      </c>
      <c r="W1582" s="501"/>
      <c r="X1582" s="501"/>
      <c r="Y1582" s="501"/>
      <c r="Z1582" s="501"/>
      <c r="AA1582" s="501"/>
      <c r="AB1582" s="503"/>
    </row>
    <row r="1583" spans="1:28" ht="35.1" customHeight="1">
      <c r="A1583" s="498">
        <v>1579</v>
      </c>
      <c r="B1583" s="504" t="s">
        <v>2422</v>
      </c>
      <c r="C1583" s="504" t="s">
        <v>11802</v>
      </c>
      <c r="D1583" s="499">
        <v>2</v>
      </c>
      <c r="E1583" s="499">
        <v>75</v>
      </c>
      <c r="F1583" s="499">
        <v>75</v>
      </c>
      <c r="G1583" s="499">
        <v>31200</v>
      </c>
      <c r="H1583" s="499"/>
      <c r="I1583" s="499"/>
      <c r="J1583" s="499">
        <v>31200</v>
      </c>
      <c r="K1583" s="499">
        <v>31200</v>
      </c>
      <c r="L1583" s="499"/>
      <c r="M1583" s="499"/>
      <c r="N1583" s="499">
        <v>31200</v>
      </c>
      <c r="O1583" s="499">
        <v>2496</v>
      </c>
      <c r="P1583" s="499">
        <v>33696</v>
      </c>
      <c r="Q1583" s="499"/>
      <c r="R1583" s="501"/>
      <c r="S1583" s="502"/>
      <c r="T1583" s="499"/>
      <c r="U1583" s="499"/>
      <c r="V1583" s="499">
        <v>33696</v>
      </c>
      <c r="W1583" s="501"/>
      <c r="X1583" s="501"/>
      <c r="Y1583" s="501"/>
      <c r="Z1583" s="501"/>
      <c r="AA1583" s="501"/>
      <c r="AB1583" s="503"/>
    </row>
    <row r="1584" spans="1:28" ht="35.1" customHeight="1">
      <c r="A1584" s="498">
        <v>1580</v>
      </c>
      <c r="B1584" s="504" t="s">
        <v>2422</v>
      </c>
      <c r="C1584" s="504" t="s">
        <v>11803</v>
      </c>
      <c r="D1584" s="499">
        <v>8</v>
      </c>
      <c r="E1584" s="499">
        <v>660</v>
      </c>
      <c r="F1584" s="499">
        <v>660</v>
      </c>
      <c r="G1584" s="499">
        <v>85200</v>
      </c>
      <c r="H1584" s="499"/>
      <c r="I1584" s="499"/>
      <c r="J1584" s="499">
        <v>85200</v>
      </c>
      <c r="K1584" s="499">
        <v>85200</v>
      </c>
      <c r="L1584" s="499"/>
      <c r="M1584" s="499"/>
      <c r="N1584" s="499">
        <v>85200</v>
      </c>
      <c r="O1584" s="499">
        <v>6816</v>
      </c>
      <c r="P1584" s="499">
        <v>92016</v>
      </c>
      <c r="Q1584" s="499"/>
      <c r="R1584" s="501"/>
      <c r="S1584" s="502"/>
      <c r="T1584" s="499"/>
      <c r="U1584" s="499"/>
      <c r="V1584" s="499">
        <v>92016</v>
      </c>
      <c r="W1584" s="501"/>
      <c r="X1584" s="501"/>
      <c r="Y1584" s="501"/>
      <c r="Z1584" s="501"/>
      <c r="AA1584" s="501"/>
      <c r="AB1584" s="503"/>
    </row>
    <row r="1585" spans="1:28" ht="35.1" customHeight="1">
      <c r="A1585" s="498">
        <v>1581</v>
      </c>
      <c r="B1585" s="504" t="s">
        <v>2422</v>
      </c>
      <c r="C1585" s="504" t="s">
        <v>2423</v>
      </c>
      <c r="D1585" s="499">
        <v>9</v>
      </c>
      <c r="E1585" s="499">
        <v>17410</v>
      </c>
      <c r="F1585" s="499">
        <v>17410</v>
      </c>
      <c r="G1585" s="499">
        <v>216820</v>
      </c>
      <c r="H1585" s="499"/>
      <c r="I1585" s="499"/>
      <c r="J1585" s="499">
        <v>216820</v>
      </c>
      <c r="K1585" s="499">
        <v>216820</v>
      </c>
      <c r="L1585" s="499"/>
      <c r="M1585" s="499"/>
      <c r="N1585" s="499">
        <v>216820</v>
      </c>
      <c r="O1585" s="499">
        <v>17346</v>
      </c>
      <c r="P1585" s="499">
        <v>234166</v>
      </c>
      <c r="Q1585" s="499"/>
      <c r="R1585" s="501"/>
      <c r="S1585" s="502"/>
      <c r="T1585" s="499"/>
      <c r="U1585" s="499"/>
      <c r="V1585" s="499">
        <v>234166</v>
      </c>
      <c r="W1585" s="501"/>
      <c r="X1585" s="501"/>
      <c r="Y1585" s="501"/>
      <c r="Z1585" s="501"/>
      <c r="AA1585" s="501"/>
      <c r="AB1585" s="503"/>
    </row>
    <row r="1586" spans="1:28" ht="35.1" customHeight="1">
      <c r="A1586" s="498">
        <v>1582</v>
      </c>
      <c r="B1586" s="504" t="s">
        <v>4537</v>
      </c>
      <c r="C1586" s="504" t="s">
        <v>4538</v>
      </c>
      <c r="D1586" s="499">
        <v>153</v>
      </c>
      <c r="E1586" s="499">
        <v>59165</v>
      </c>
      <c r="F1586" s="499">
        <v>59165</v>
      </c>
      <c r="G1586" s="499">
        <v>3835900</v>
      </c>
      <c r="H1586" s="499"/>
      <c r="I1586" s="499"/>
      <c r="J1586" s="499">
        <v>3835900</v>
      </c>
      <c r="K1586" s="499">
        <v>3835900</v>
      </c>
      <c r="L1586" s="499"/>
      <c r="M1586" s="499"/>
      <c r="N1586" s="499">
        <v>3835900</v>
      </c>
      <c r="O1586" s="499">
        <v>306872</v>
      </c>
      <c r="P1586" s="499">
        <v>4142772</v>
      </c>
      <c r="Q1586" s="499"/>
      <c r="R1586" s="501"/>
      <c r="S1586" s="502"/>
      <c r="T1586" s="499"/>
      <c r="U1586" s="499"/>
      <c r="V1586" s="499">
        <v>4142772</v>
      </c>
      <c r="W1586" s="501"/>
      <c r="X1586" s="501"/>
      <c r="Y1586" s="501"/>
      <c r="Z1586" s="501"/>
      <c r="AA1586" s="501"/>
      <c r="AB1586" s="503"/>
    </row>
    <row r="1587" spans="1:28" ht="35.1" customHeight="1">
      <c r="A1587" s="498">
        <v>1583</v>
      </c>
      <c r="B1587" s="504" t="s">
        <v>4537</v>
      </c>
      <c r="C1587" s="504" t="s">
        <v>11804</v>
      </c>
      <c r="D1587" s="499">
        <v>61</v>
      </c>
      <c r="E1587" s="499">
        <v>2440</v>
      </c>
      <c r="F1587" s="499">
        <v>2440</v>
      </c>
      <c r="G1587" s="499">
        <v>666900</v>
      </c>
      <c r="H1587" s="499"/>
      <c r="I1587" s="499"/>
      <c r="J1587" s="499">
        <v>666900</v>
      </c>
      <c r="K1587" s="499">
        <v>666900</v>
      </c>
      <c r="L1587" s="499"/>
      <c r="M1587" s="499"/>
      <c r="N1587" s="499">
        <v>666900</v>
      </c>
      <c r="O1587" s="499">
        <v>53352</v>
      </c>
      <c r="P1587" s="499">
        <v>720252</v>
      </c>
      <c r="Q1587" s="499"/>
      <c r="R1587" s="501"/>
      <c r="S1587" s="502"/>
      <c r="T1587" s="499"/>
      <c r="U1587" s="499"/>
      <c r="V1587" s="499">
        <v>720252</v>
      </c>
      <c r="W1587" s="501"/>
      <c r="X1587" s="501"/>
      <c r="Y1587" s="501"/>
      <c r="Z1587" s="501"/>
      <c r="AA1587" s="501"/>
      <c r="AB1587" s="503"/>
    </row>
    <row r="1588" spans="1:28" ht="35.1" customHeight="1">
      <c r="A1588" s="498">
        <v>1584</v>
      </c>
      <c r="B1588" s="504" t="s">
        <v>4537</v>
      </c>
      <c r="C1588" s="504" t="s">
        <v>11805</v>
      </c>
      <c r="D1588" s="499">
        <v>1</v>
      </c>
      <c r="E1588" s="499">
        <v>50</v>
      </c>
      <c r="F1588" s="499">
        <v>50</v>
      </c>
      <c r="G1588" s="499">
        <v>11400</v>
      </c>
      <c r="H1588" s="499"/>
      <c r="I1588" s="499"/>
      <c r="J1588" s="499">
        <v>11400</v>
      </c>
      <c r="K1588" s="499">
        <v>11400</v>
      </c>
      <c r="L1588" s="499"/>
      <c r="M1588" s="499"/>
      <c r="N1588" s="499">
        <v>11400</v>
      </c>
      <c r="O1588" s="499">
        <v>912</v>
      </c>
      <c r="P1588" s="499">
        <v>12312</v>
      </c>
      <c r="Q1588" s="499"/>
      <c r="R1588" s="501"/>
      <c r="S1588" s="502"/>
      <c r="T1588" s="499"/>
      <c r="U1588" s="499"/>
      <c r="V1588" s="499">
        <v>12312</v>
      </c>
      <c r="W1588" s="501"/>
      <c r="X1588" s="501"/>
      <c r="Y1588" s="501"/>
      <c r="Z1588" s="501"/>
      <c r="AA1588" s="501"/>
      <c r="AB1588" s="503"/>
    </row>
    <row r="1589" spans="1:28" ht="35.1" customHeight="1">
      <c r="A1589" s="498">
        <v>1585</v>
      </c>
      <c r="B1589" s="504" t="s">
        <v>4537</v>
      </c>
      <c r="C1589" s="504" t="s">
        <v>11806</v>
      </c>
      <c r="D1589" s="499">
        <v>434</v>
      </c>
      <c r="E1589" s="499">
        <v>8860</v>
      </c>
      <c r="F1589" s="499">
        <v>8860</v>
      </c>
      <c r="G1589" s="499">
        <v>4843000</v>
      </c>
      <c r="H1589" s="499"/>
      <c r="I1589" s="499"/>
      <c r="J1589" s="499">
        <v>4843000</v>
      </c>
      <c r="K1589" s="499">
        <v>4843000</v>
      </c>
      <c r="L1589" s="499"/>
      <c r="M1589" s="499"/>
      <c r="N1589" s="499">
        <v>4843000</v>
      </c>
      <c r="O1589" s="499">
        <v>387440</v>
      </c>
      <c r="P1589" s="499">
        <v>5230440</v>
      </c>
      <c r="Q1589" s="499"/>
      <c r="R1589" s="501"/>
      <c r="S1589" s="502"/>
      <c r="T1589" s="499"/>
      <c r="U1589" s="499"/>
      <c r="V1589" s="499">
        <v>5230440</v>
      </c>
      <c r="W1589" s="501"/>
      <c r="X1589" s="501"/>
      <c r="Y1589" s="501"/>
      <c r="Z1589" s="501"/>
      <c r="AA1589" s="501"/>
      <c r="AB1589" s="503"/>
    </row>
    <row r="1590" spans="1:28" ht="35.1" customHeight="1">
      <c r="A1590" s="498">
        <v>1586</v>
      </c>
      <c r="B1590" s="504" t="s">
        <v>4537</v>
      </c>
      <c r="C1590" s="504" t="s">
        <v>11807</v>
      </c>
      <c r="D1590" s="499">
        <v>488</v>
      </c>
      <c r="E1590" s="499">
        <v>15865</v>
      </c>
      <c r="F1590" s="499">
        <v>15865</v>
      </c>
      <c r="G1590" s="499">
        <v>5615100</v>
      </c>
      <c r="H1590" s="499"/>
      <c r="I1590" s="499"/>
      <c r="J1590" s="499">
        <v>5615100</v>
      </c>
      <c r="K1590" s="499">
        <v>5615100</v>
      </c>
      <c r="L1590" s="499"/>
      <c r="M1590" s="499"/>
      <c r="N1590" s="499">
        <v>5615100</v>
      </c>
      <c r="O1590" s="499">
        <v>449208</v>
      </c>
      <c r="P1590" s="499">
        <v>6064308</v>
      </c>
      <c r="Q1590" s="499"/>
      <c r="R1590" s="501"/>
      <c r="S1590" s="502"/>
      <c r="T1590" s="499"/>
      <c r="U1590" s="499"/>
      <c r="V1590" s="499">
        <v>6064308</v>
      </c>
      <c r="W1590" s="501"/>
      <c r="X1590" s="501"/>
      <c r="Y1590" s="501"/>
      <c r="Z1590" s="501"/>
      <c r="AA1590" s="501"/>
      <c r="AB1590" s="503"/>
    </row>
    <row r="1591" spans="1:28" ht="35.1" customHeight="1">
      <c r="A1591" s="498">
        <v>1587</v>
      </c>
      <c r="B1591" s="504" t="s">
        <v>4537</v>
      </c>
      <c r="C1591" s="504" t="s">
        <v>10759</v>
      </c>
      <c r="D1591" s="499">
        <v>243</v>
      </c>
      <c r="E1591" s="499">
        <v>7665</v>
      </c>
      <c r="F1591" s="499">
        <v>7665</v>
      </c>
      <c r="G1591" s="499">
        <v>2677400</v>
      </c>
      <c r="H1591" s="499"/>
      <c r="I1591" s="499"/>
      <c r="J1591" s="499">
        <v>2677400</v>
      </c>
      <c r="K1591" s="499">
        <v>2677400</v>
      </c>
      <c r="L1591" s="499"/>
      <c r="M1591" s="499"/>
      <c r="N1591" s="499">
        <v>2677400</v>
      </c>
      <c r="O1591" s="499">
        <v>214192</v>
      </c>
      <c r="P1591" s="499">
        <v>2891592</v>
      </c>
      <c r="Q1591" s="499"/>
      <c r="R1591" s="501"/>
      <c r="S1591" s="502"/>
      <c r="T1591" s="499"/>
      <c r="U1591" s="499"/>
      <c r="V1591" s="499">
        <v>2891592</v>
      </c>
      <c r="W1591" s="501"/>
      <c r="X1591" s="501"/>
      <c r="Y1591" s="501"/>
      <c r="Z1591" s="501"/>
      <c r="AA1591" s="501"/>
      <c r="AB1591" s="503"/>
    </row>
    <row r="1592" spans="1:28" ht="35.1" customHeight="1">
      <c r="A1592" s="498">
        <v>1588</v>
      </c>
      <c r="B1592" s="504" t="s">
        <v>4537</v>
      </c>
      <c r="C1592" s="504" t="s">
        <v>11808</v>
      </c>
      <c r="D1592" s="499">
        <v>16</v>
      </c>
      <c r="E1592" s="499">
        <v>720</v>
      </c>
      <c r="F1592" s="499">
        <v>720</v>
      </c>
      <c r="G1592" s="499">
        <v>214800</v>
      </c>
      <c r="H1592" s="499"/>
      <c r="I1592" s="499"/>
      <c r="J1592" s="499">
        <v>214800</v>
      </c>
      <c r="K1592" s="499">
        <v>214800</v>
      </c>
      <c r="L1592" s="499"/>
      <c r="M1592" s="499"/>
      <c r="N1592" s="499">
        <v>214800</v>
      </c>
      <c r="O1592" s="499">
        <v>17184</v>
      </c>
      <c r="P1592" s="499">
        <v>231984</v>
      </c>
      <c r="Q1592" s="499"/>
      <c r="R1592" s="501"/>
      <c r="S1592" s="502"/>
      <c r="T1592" s="499"/>
      <c r="U1592" s="499"/>
      <c r="V1592" s="499">
        <v>231984</v>
      </c>
      <c r="W1592" s="501"/>
      <c r="X1592" s="501"/>
      <c r="Y1592" s="501"/>
      <c r="Z1592" s="501"/>
      <c r="AA1592" s="501"/>
      <c r="AB1592" s="503"/>
    </row>
    <row r="1593" spans="1:28" ht="35.1" customHeight="1">
      <c r="A1593" s="498">
        <v>1589</v>
      </c>
      <c r="B1593" s="504" t="s">
        <v>4599</v>
      </c>
      <c r="C1593" s="504" t="s">
        <v>4600</v>
      </c>
      <c r="D1593" s="499">
        <v>47</v>
      </c>
      <c r="E1593" s="499">
        <v>4575</v>
      </c>
      <c r="F1593" s="499">
        <v>4575</v>
      </c>
      <c r="G1593" s="499">
        <v>1103700</v>
      </c>
      <c r="H1593" s="499"/>
      <c r="I1593" s="499"/>
      <c r="J1593" s="499">
        <v>1103700</v>
      </c>
      <c r="K1593" s="499">
        <v>1103700</v>
      </c>
      <c r="L1593" s="499"/>
      <c r="M1593" s="499"/>
      <c r="N1593" s="499">
        <v>1103700</v>
      </c>
      <c r="O1593" s="499">
        <v>88296</v>
      </c>
      <c r="P1593" s="499">
        <v>1191996</v>
      </c>
      <c r="Q1593" s="499"/>
      <c r="R1593" s="501"/>
      <c r="S1593" s="502"/>
      <c r="T1593" s="499"/>
      <c r="U1593" s="499"/>
      <c r="V1593" s="499">
        <v>1191996</v>
      </c>
      <c r="W1593" s="501"/>
      <c r="X1593" s="501"/>
      <c r="Y1593" s="501"/>
      <c r="Z1593" s="501"/>
      <c r="AA1593" s="501"/>
      <c r="AB1593" s="503"/>
    </row>
    <row r="1594" spans="1:28" ht="35.1" customHeight="1">
      <c r="A1594" s="498">
        <v>1590</v>
      </c>
      <c r="B1594" s="504" t="s">
        <v>2641</v>
      </c>
      <c r="C1594" s="504" t="s">
        <v>2642</v>
      </c>
      <c r="D1594" s="499">
        <v>429</v>
      </c>
      <c r="E1594" s="499">
        <v>8960</v>
      </c>
      <c r="F1594" s="499">
        <v>8960</v>
      </c>
      <c r="G1594" s="499">
        <v>3265800</v>
      </c>
      <c r="H1594" s="499"/>
      <c r="I1594" s="499"/>
      <c r="J1594" s="499">
        <v>3265800</v>
      </c>
      <c r="K1594" s="499">
        <v>3265800</v>
      </c>
      <c r="L1594" s="499"/>
      <c r="M1594" s="499"/>
      <c r="N1594" s="499">
        <v>3265800</v>
      </c>
      <c r="O1594" s="499">
        <v>261100</v>
      </c>
      <c r="P1594" s="499">
        <v>3526900</v>
      </c>
      <c r="Q1594" s="499"/>
      <c r="R1594" s="501"/>
      <c r="S1594" s="502"/>
      <c r="T1594" s="499"/>
      <c r="U1594" s="499"/>
      <c r="V1594" s="499">
        <v>3526900</v>
      </c>
      <c r="W1594" s="501"/>
      <c r="X1594" s="501"/>
      <c r="Y1594" s="501"/>
      <c r="Z1594" s="501"/>
      <c r="AA1594" s="501"/>
      <c r="AB1594" s="503"/>
    </row>
    <row r="1595" spans="1:28" ht="35.1" customHeight="1">
      <c r="A1595" s="498">
        <v>1591</v>
      </c>
      <c r="B1595" s="504" t="s">
        <v>2641</v>
      </c>
      <c r="C1595" s="504" t="s">
        <v>11809</v>
      </c>
      <c r="D1595" s="499">
        <v>56</v>
      </c>
      <c r="E1595" s="499">
        <v>1400</v>
      </c>
      <c r="F1595" s="499">
        <v>1400</v>
      </c>
      <c r="G1595" s="499">
        <v>432775</v>
      </c>
      <c r="H1595" s="499"/>
      <c r="I1595" s="499"/>
      <c r="J1595" s="499">
        <v>432775</v>
      </c>
      <c r="K1595" s="499">
        <v>432775</v>
      </c>
      <c r="L1595" s="499"/>
      <c r="M1595" s="499"/>
      <c r="N1595" s="499">
        <v>432775</v>
      </c>
      <c r="O1595" s="499">
        <v>34600</v>
      </c>
      <c r="P1595" s="499">
        <v>467375</v>
      </c>
      <c r="Q1595" s="499"/>
      <c r="R1595" s="501"/>
      <c r="S1595" s="502"/>
      <c r="T1595" s="499"/>
      <c r="U1595" s="499"/>
      <c r="V1595" s="499">
        <v>467375</v>
      </c>
      <c r="W1595" s="501"/>
      <c r="X1595" s="501"/>
      <c r="Y1595" s="501"/>
      <c r="Z1595" s="501"/>
      <c r="AA1595" s="501"/>
      <c r="AB1595" s="503"/>
    </row>
    <row r="1596" spans="1:28" ht="35.1" customHeight="1">
      <c r="A1596" s="498">
        <v>1592</v>
      </c>
      <c r="B1596" s="504" t="s">
        <v>2641</v>
      </c>
      <c r="C1596" s="504" t="s">
        <v>11810</v>
      </c>
      <c r="D1596" s="499">
        <v>149</v>
      </c>
      <c r="E1596" s="499">
        <v>3780</v>
      </c>
      <c r="F1596" s="499">
        <v>3780</v>
      </c>
      <c r="G1596" s="499">
        <v>1142245</v>
      </c>
      <c r="H1596" s="499"/>
      <c r="I1596" s="499"/>
      <c r="J1596" s="499">
        <v>1142245</v>
      </c>
      <c r="K1596" s="499">
        <v>1142245</v>
      </c>
      <c r="L1596" s="499"/>
      <c r="M1596" s="499"/>
      <c r="N1596" s="499">
        <v>1142245</v>
      </c>
      <c r="O1596" s="499">
        <v>91320</v>
      </c>
      <c r="P1596" s="499">
        <v>1233565</v>
      </c>
      <c r="Q1596" s="499"/>
      <c r="R1596" s="501"/>
      <c r="S1596" s="502"/>
      <c r="T1596" s="499"/>
      <c r="U1596" s="499"/>
      <c r="V1596" s="499">
        <v>1233565</v>
      </c>
      <c r="W1596" s="501"/>
      <c r="X1596" s="501"/>
      <c r="Y1596" s="501"/>
      <c r="Z1596" s="501"/>
      <c r="AA1596" s="501"/>
      <c r="AB1596" s="503"/>
    </row>
    <row r="1597" spans="1:28" ht="35.1" customHeight="1">
      <c r="A1597" s="498">
        <v>1593</v>
      </c>
      <c r="B1597" s="504" t="s">
        <v>731</v>
      </c>
      <c r="C1597" s="504" t="s">
        <v>732</v>
      </c>
      <c r="D1597" s="499">
        <v>137</v>
      </c>
      <c r="E1597" s="499">
        <v>8270</v>
      </c>
      <c r="F1597" s="499">
        <v>8270</v>
      </c>
      <c r="G1597" s="499">
        <v>2300900</v>
      </c>
      <c r="H1597" s="499"/>
      <c r="I1597" s="499"/>
      <c r="J1597" s="499">
        <v>2300900</v>
      </c>
      <c r="K1597" s="499">
        <v>2300900</v>
      </c>
      <c r="L1597" s="499"/>
      <c r="M1597" s="499"/>
      <c r="N1597" s="499">
        <v>2300900</v>
      </c>
      <c r="O1597" s="499">
        <v>184072</v>
      </c>
      <c r="P1597" s="499">
        <v>2484972</v>
      </c>
      <c r="Q1597" s="499"/>
      <c r="R1597" s="501"/>
      <c r="S1597" s="502"/>
      <c r="T1597" s="499"/>
      <c r="U1597" s="499"/>
      <c r="V1597" s="499">
        <v>2484972</v>
      </c>
      <c r="W1597" s="501"/>
      <c r="X1597" s="501"/>
      <c r="Y1597" s="501"/>
      <c r="Z1597" s="501"/>
      <c r="AA1597" s="501"/>
      <c r="AB1597" s="503"/>
    </row>
    <row r="1598" spans="1:28" ht="35.1" customHeight="1">
      <c r="A1598" s="498">
        <v>1594</v>
      </c>
      <c r="B1598" s="504" t="s">
        <v>2563</v>
      </c>
      <c r="C1598" s="504" t="s">
        <v>2564</v>
      </c>
      <c r="D1598" s="499">
        <v>268</v>
      </c>
      <c r="E1598" s="499">
        <v>16620</v>
      </c>
      <c r="F1598" s="499">
        <v>16620</v>
      </c>
      <c r="G1598" s="499">
        <v>3399100</v>
      </c>
      <c r="H1598" s="499"/>
      <c r="I1598" s="499"/>
      <c r="J1598" s="499">
        <v>3399100</v>
      </c>
      <c r="K1598" s="499">
        <v>3399100</v>
      </c>
      <c r="L1598" s="499"/>
      <c r="M1598" s="499"/>
      <c r="N1598" s="499">
        <v>3399100</v>
      </c>
      <c r="O1598" s="499">
        <v>271928</v>
      </c>
      <c r="P1598" s="499">
        <v>3671028</v>
      </c>
      <c r="Q1598" s="499"/>
      <c r="R1598" s="501"/>
      <c r="S1598" s="502"/>
      <c r="T1598" s="499"/>
      <c r="U1598" s="499"/>
      <c r="V1598" s="499">
        <v>3671028</v>
      </c>
      <c r="W1598" s="501"/>
      <c r="X1598" s="501"/>
      <c r="Y1598" s="501"/>
      <c r="Z1598" s="501"/>
      <c r="AA1598" s="501"/>
      <c r="AB1598" s="503"/>
    </row>
    <row r="1599" spans="1:28" ht="35.1" customHeight="1">
      <c r="A1599" s="498">
        <v>1595</v>
      </c>
      <c r="B1599" s="504" t="s">
        <v>2563</v>
      </c>
      <c r="C1599" s="504" t="s">
        <v>11811</v>
      </c>
      <c r="D1599" s="499">
        <v>1</v>
      </c>
      <c r="E1599" s="499">
        <v>1900</v>
      </c>
      <c r="F1599" s="499">
        <v>1900</v>
      </c>
      <c r="G1599" s="499">
        <v>85200</v>
      </c>
      <c r="H1599" s="499"/>
      <c r="I1599" s="499"/>
      <c r="J1599" s="499">
        <v>85200</v>
      </c>
      <c r="K1599" s="499">
        <v>85200</v>
      </c>
      <c r="L1599" s="499"/>
      <c r="M1599" s="499"/>
      <c r="N1599" s="499">
        <v>85200</v>
      </c>
      <c r="O1599" s="499">
        <v>6816</v>
      </c>
      <c r="P1599" s="499">
        <v>92016</v>
      </c>
      <c r="Q1599" s="499"/>
      <c r="R1599" s="501"/>
      <c r="S1599" s="502"/>
      <c r="T1599" s="499"/>
      <c r="U1599" s="499"/>
      <c r="V1599" s="499">
        <v>92016</v>
      </c>
      <c r="W1599" s="501"/>
      <c r="X1599" s="501"/>
      <c r="Y1599" s="501"/>
      <c r="Z1599" s="501"/>
      <c r="AA1599" s="501"/>
      <c r="AB1599" s="503"/>
    </row>
    <row r="1600" spans="1:28" ht="35.1" customHeight="1">
      <c r="A1600" s="498">
        <v>1596</v>
      </c>
      <c r="B1600" s="504" t="s">
        <v>1893</v>
      </c>
      <c r="C1600" s="504" t="s">
        <v>1894</v>
      </c>
      <c r="D1600" s="499">
        <v>19</v>
      </c>
      <c r="E1600" s="499">
        <v>8313</v>
      </c>
      <c r="F1600" s="499">
        <v>8313</v>
      </c>
      <c r="G1600" s="499">
        <v>696900</v>
      </c>
      <c r="H1600" s="499"/>
      <c r="I1600" s="499"/>
      <c r="J1600" s="499">
        <v>696900</v>
      </c>
      <c r="K1600" s="499">
        <v>696900</v>
      </c>
      <c r="L1600" s="499"/>
      <c r="M1600" s="499"/>
      <c r="N1600" s="499">
        <v>696900</v>
      </c>
      <c r="O1600" s="499">
        <v>55752</v>
      </c>
      <c r="P1600" s="499">
        <v>752652</v>
      </c>
      <c r="Q1600" s="499"/>
      <c r="R1600" s="501"/>
      <c r="S1600" s="502"/>
      <c r="T1600" s="499"/>
      <c r="U1600" s="499"/>
      <c r="V1600" s="499">
        <v>752652</v>
      </c>
      <c r="W1600" s="501"/>
      <c r="X1600" s="501"/>
      <c r="Y1600" s="501"/>
      <c r="Z1600" s="501"/>
      <c r="AA1600" s="501"/>
      <c r="AB1600" s="503"/>
    </row>
    <row r="1601" spans="1:28" ht="35.1" customHeight="1">
      <c r="A1601" s="498">
        <v>1597</v>
      </c>
      <c r="B1601" s="504" t="s">
        <v>930</v>
      </c>
      <c r="C1601" s="504" t="s">
        <v>931</v>
      </c>
      <c r="D1601" s="499">
        <v>34</v>
      </c>
      <c r="E1601" s="499">
        <v>3535</v>
      </c>
      <c r="F1601" s="499">
        <v>3535</v>
      </c>
      <c r="G1601" s="499">
        <v>631800</v>
      </c>
      <c r="H1601" s="499"/>
      <c r="I1601" s="499"/>
      <c r="J1601" s="499">
        <v>631800</v>
      </c>
      <c r="K1601" s="499">
        <v>631800</v>
      </c>
      <c r="L1601" s="499"/>
      <c r="M1601" s="499"/>
      <c r="N1601" s="499">
        <v>631800</v>
      </c>
      <c r="O1601" s="499">
        <v>50544</v>
      </c>
      <c r="P1601" s="499">
        <v>682344</v>
      </c>
      <c r="Q1601" s="499"/>
      <c r="R1601" s="501"/>
      <c r="S1601" s="502"/>
      <c r="T1601" s="499"/>
      <c r="U1601" s="499"/>
      <c r="V1601" s="499">
        <v>682344</v>
      </c>
      <c r="W1601" s="501"/>
      <c r="X1601" s="501"/>
      <c r="Y1601" s="501"/>
      <c r="Z1601" s="501"/>
      <c r="AA1601" s="501"/>
      <c r="AB1601" s="503"/>
    </row>
    <row r="1602" spans="1:28" ht="35.1" customHeight="1">
      <c r="A1602" s="498">
        <v>1598</v>
      </c>
      <c r="B1602" s="504" t="s">
        <v>2308</v>
      </c>
      <c r="C1602" s="504" t="s">
        <v>2309</v>
      </c>
      <c r="D1602" s="499">
        <v>26</v>
      </c>
      <c r="E1602" s="499">
        <v>1350</v>
      </c>
      <c r="F1602" s="499">
        <v>1350</v>
      </c>
      <c r="G1602" s="499">
        <v>412972</v>
      </c>
      <c r="H1602" s="499">
        <v>10000</v>
      </c>
      <c r="I1602" s="499"/>
      <c r="J1602" s="499">
        <v>422972</v>
      </c>
      <c r="K1602" s="499">
        <v>412972</v>
      </c>
      <c r="L1602" s="499">
        <v>10000</v>
      </c>
      <c r="M1602" s="499"/>
      <c r="N1602" s="499">
        <v>422972</v>
      </c>
      <c r="O1602" s="499">
        <v>33838</v>
      </c>
      <c r="P1602" s="499">
        <v>456810</v>
      </c>
      <c r="Q1602" s="499"/>
      <c r="R1602" s="501"/>
      <c r="S1602" s="502"/>
      <c r="T1602" s="499"/>
      <c r="U1602" s="499"/>
      <c r="V1602" s="499">
        <v>456810</v>
      </c>
      <c r="W1602" s="501"/>
      <c r="X1602" s="501"/>
      <c r="Y1602" s="501"/>
      <c r="Z1602" s="501"/>
      <c r="AA1602" s="501"/>
      <c r="AB1602" s="503"/>
    </row>
    <row r="1603" spans="1:28" ht="35.1" customHeight="1">
      <c r="A1603" s="498">
        <v>1599</v>
      </c>
      <c r="B1603" s="504" t="s">
        <v>924</v>
      </c>
      <c r="C1603" s="504" t="s">
        <v>925</v>
      </c>
      <c r="D1603" s="499">
        <v>7</v>
      </c>
      <c r="E1603" s="499">
        <v>210</v>
      </c>
      <c r="F1603" s="499">
        <v>210</v>
      </c>
      <c r="G1603" s="499">
        <v>76000</v>
      </c>
      <c r="H1603" s="499"/>
      <c r="I1603" s="499"/>
      <c r="J1603" s="499">
        <v>76000</v>
      </c>
      <c r="K1603" s="499">
        <v>76000</v>
      </c>
      <c r="L1603" s="499"/>
      <c r="M1603" s="499"/>
      <c r="N1603" s="499">
        <v>76000</v>
      </c>
      <c r="O1603" s="499">
        <v>6080</v>
      </c>
      <c r="P1603" s="499">
        <v>82080</v>
      </c>
      <c r="Q1603" s="499"/>
      <c r="R1603" s="501"/>
      <c r="S1603" s="502"/>
      <c r="T1603" s="499"/>
      <c r="U1603" s="499"/>
      <c r="V1603" s="499">
        <v>82080</v>
      </c>
      <c r="W1603" s="501"/>
      <c r="X1603" s="501"/>
      <c r="Y1603" s="501"/>
      <c r="Z1603" s="501"/>
      <c r="AA1603" s="501"/>
      <c r="AB1603" s="503"/>
    </row>
    <row r="1604" spans="1:28" ht="35.1" customHeight="1">
      <c r="A1604" s="498">
        <v>1600</v>
      </c>
      <c r="B1604" s="504" t="s">
        <v>937</v>
      </c>
      <c r="C1604" s="504" t="s">
        <v>938</v>
      </c>
      <c r="D1604" s="499">
        <v>2</v>
      </c>
      <c r="E1604" s="499">
        <v>135</v>
      </c>
      <c r="F1604" s="499">
        <v>135</v>
      </c>
      <c r="G1604" s="499">
        <v>29200</v>
      </c>
      <c r="H1604" s="499"/>
      <c r="I1604" s="499"/>
      <c r="J1604" s="499">
        <v>29200</v>
      </c>
      <c r="K1604" s="499">
        <v>29200</v>
      </c>
      <c r="L1604" s="499"/>
      <c r="M1604" s="499"/>
      <c r="N1604" s="499">
        <v>29200</v>
      </c>
      <c r="O1604" s="499">
        <v>2336</v>
      </c>
      <c r="P1604" s="499">
        <v>31536</v>
      </c>
      <c r="Q1604" s="499"/>
      <c r="R1604" s="501"/>
      <c r="S1604" s="502"/>
      <c r="T1604" s="499"/>
      <c r="U1604" s="499"/>
      <c r="V1604" s="499">
        <v>31536</v>
      </c>
      <c r="W1604" s="501"/>
      <c r="X1604" s="501"/>
      <c r="Y1604" s="501"/>
      <c r="Z1604" s="501"/>
      <c r="AA1604" s="501"/>
      <c r="AB1604" s="503"/>
    </row>
    <row r="1605" spans="1:28" ht="35.1" customHeight="1">
      <c r="A1605" s="498">
        <v>1601</v>
      </c>
      <c r="B1605" s="504" t="s">
        <v>8064</v>
      </c>
      <c r="C1605" s="504" t="s">
        <v>11812</v>
      </c>
      <c r="D1605" s="499">
        <v>1</v>
      </c>
      <c r="E1605" s="499">
        <v>20</v>
      </c>
      <c r="F1605" s="499">
        <v>20</v>
      </c>
      <c r="G1605" s="499">
        <v>9600</v>
      </c>
      <c r="H1605" s="499"/>
      <c r="I1605" s="499"/>
      <c r="J1605" s="499">
        <v>9600</v>
      </c>
      <c r="K1605" s="499">
        <v>9600</v>
      </c>
      <c r="L1605" s="499"/>
      <c r="M1605" s="499"/>
      <c r="N1605" s="499">
        <v>9600</v>
      </c>
      <c r="O1605" s="499">
        <v>768</v>
      </c>
      <c r="P1605" s="499">
        <v>10368</v>
      </c>
      <c r="Q1605" s="499"/>
      <c r="R1605" s="501"/>
      <c r="S1605" s="502"/>
      <c r="T1605" s="499"/>
      <c r="U1605" s="499"/>
      <c r="V1605" s="499">
        <v>10368</v>
      </c>
      <c r="W1605" s="501"/>
      <c r="X1605" s="501"/>
      <c r="Y1605" s="501"/>
      <c r="Z1605" s="501"/>
      <c r="AA1605" s="501"/>
      <c r="AB1605" s="503"/>
    </row>
    <row r="1606" spans="1:28" ht="35.1" customHeight="1">
      <c r="A1606" s="498">
        <v>1602</v>
      </c>
      <c r="B1606" s="504" t="s">
        <v>8064</v>
      </c>
      <c r="C1606" s="504" t="s">
        <v>10896</v>
      </c>
      <c r="D1606" s="499">
        <v>60</v>
      </c>
      <c r="E1606" s="499">
        <v>930</v>
      </c>
      <c r="F1606" s="499">
        <v>930</v>
      </c>
      <c r="G1606" s="499">
        <v>585600</v>
      </c>
      <c r="H1606" s="499">
        <v>295000</v>
      </c>
      <c r="I1606" s="499"/>
      <c r="J1606" s="499">
        <v>880600</v>
      </c>
      <c r="K1606" s="499">
        <v>585600</v>
      </c>
      <c r="L1606" s="499">
        <v>295000</v>
      </c>
      <c r="M1606" s="499"/>
      <c r="N1606" s="499">
        <v>880600</v>
      </c>
      <c r="O1606" s="499">
        <v>70448</v>
      </c>
      <c r="P1606" s="499">
        <v>951048</v>
      </c>
      <c r="Q1606" s="499"/>
      <c r="R1606" s="501"/>
      <c r="S1606" s="502"/>
      <c r="T1606" s="499"/>
      <c r="U1606" s="499"/>
      <c r="V1606" s="499">
        <v>951048</v>
      </c>
      <c r="W1606" s="501"/>
      <c r="X1606" s="501"/>
      <c r="Y1606" s="501"/>
      <c r="Z1606" s="501"/>
      <c r="AA1606" s="501"/>
      <c r="AB1606" s="503"/>
    </row>
    <row r="1607" spans="1:28" ht="35.1" customHeight="1">
      <c r="A1607" s="498">
        <v>1603</v>
      </c>
      <c r="B1607" s="504" t="s">
        <v>8064</v>
      </c>
      <c r="C1607" s="504" t="s">
        <v>11813</v>
      </c>
      <c r="D1607" s="499">
        <v>1</v>
      </c>
      <c r="E1607" s="499">
        <v>20</v>
      </c>
      <c r="F1607" s="499">
        <v>20</v>
      </c>
      <c r="G1607" s="499">
        <v>9600</v>
      </c>
      <c r="H1607" s="499">
        <v>5000</v>
      </c>
      <c r="I1607" s="499"/>
      <c r="J1607" s="499">
        <v>14600</v>
      </c>
      <c r="K1607" s="499">
        <v>9600</v>
      </c>
      <c r="L1607" s="499">
        <v>5000</v>
      </c>
      <c r="M1607" s="499"/>
      <c r="N1607" s="499">
        <v>14600</v>
      </c>
      <c r="O1607" s="499">
        <v>1168</v>
      </c>
      <c r="P1607" s="499">
        <v>15768</v>
      </c>
      <c r="Q1607" s="499"/>
      <c r="R1607" s="501"/>
      <c r="S1607" s="502"/>
      <c r="T1607" s="499"/>
      <c r="U1607" s="499"/>
      <c r="V1607" s="499">
        <v>15768</v>
      </c>
      <c r="W1607" s="501"/>
      <c r="X1607" s="501"/>
      <c r="Y1607" s="501"/>
      <c r="Z1607" s="501"/>
      <c r="AA1607" s="501"/>
      <c r="AB1607" s="503"/>
    </row>
    <row r="1608" spans="1:28" ht="35.1" customHeight="1">
      <c r="A1608" s="498">
        <v>1604</v>
      </c>
      <c r="B1608" s="504" t="s">
        <v>8064</v>
      </c>
      <c r="C1608" s="504" t="s">
        <v>11814</v>
      </c>
      <c r="D1608" s="499">
        <v>3</v>
      </c>
      <c r="E1608" s="499">
        <v>60</v>
      </c>
      <c r="F1608" s="499">
        <v>60</v>
      </c>
      <c r="G1608" s="499">
        <v>30400</v>
      </c>
      <c r="H1608" s="499">
        <v>15000</v>
      </c>
      <c r="I1608" s="499"/>
      <c r="J1608" s="499">
        <v>45400</v>
      </c>
      <c r="K1608" s="499">
        <v>30400</v>
      </c>
      <c r="L1608" s="499">
        <v>15000</v>
      </c>
      <c r="M1608" s="499"/>
      <c r="N1608" s="499">
        <v>45400</v>
      </c>
      <c r="O1608" s="499">
        <v>3632</v>
      </c>
      <c r="P1608" s="499">
        <v>49032</v>
      </c>
      <c r="Q1608" s="499"/>
      <c r="R1608" s="501"/>
      <c r="S1608" s="502"/>
      <c r="T1608" s="499"/>
      <c r="U1608" s="499"/>
      <c r="V1608" s="499">
        <v>49032</v>
      </c>
      <c r="W1608" s="501"/>
      <c r="X1608" s="501"/>
      <c r="Y1608" s="501"/>
      <c r="Z1608" s="501"/>
      <c r="AA1608" s="501"/>
      <c r="AB1608" s="503"/>
    </row>
    <row r="1609" spans="1:28" ht="35.1" customHeight="1">
      <c r="A1609" s="498">
        <v>1605</v>
      </c>
      <c r="B1609" s="504" t="s">
        <v>7410</v>
      </c>
      <c r="C1609" s="504" t="s">
        <v>7411</v>
      </c>
      <c r="D1609" s="499">
        <v>98</v>
      </c>
      <c r="E1609" s="499">
        <v>3495</v>
      </c>
      <c r="F1609" s="499">
        <v>3495</v>
      </c>
      <c r="G1609" s="499">
        <v>1478200</v>
      </c>
      <c r="H1609" s="499">
        <v>360000</v>
      </c>
      <c r="I1609" s="499"/>
      <c r="J1609" s="499">
        <v>1838200</v>
      </c>
      <c r="K1609" s="499">
        <v>1478200</v>
      </c>
      <c r="L1609" s="499">
        <v>360000</v>
      </c>
      <c r="M1609" s="499"/>
      <c r="N1609" s="499">
        <v>1838200</v>
      </c>
      <c r="O1609" s="499">
        <v>147056</v>
      </c>
      <c r="P1609" s="499">
        <v>1985256</v>
      </c>
      <c r="Q1609" s="499"/>
      <c r="R1609" s="501"/>
      <c r="S1609" s="502"/>
      <c r="T1609" s="499"/>
      <c r="U1609" s="499"/>
      <c r="V1609" s="499">
        <v>1985256</v>
      </c>
      <c r="W1609" s="501"/>
      <c r="X1609" s="501"/>
      <c r="Y1609" s="501"/>
      <c r="Z1609" s="501"/>
      <c r="AA1609" s="501"/>
      <c r="AB1609" s="503"/>
    </row>
    <row r="1610" spans="1:28" ht="35.1" customHeight="1">
      <c r="A1610" s="498">
        <v>1606</v>
      </c>
      <c r="B1610" s="504" t="s">
        <v>7438</v>
      </c>
      <c r="C1610" s="504" t="s">
        <v>7439</v>
      </c>
      <c r="D1610" s="499">
        <v>5</v>
      </c>
      <c r="E1610" s="499">
        <v>374</v>
      </c>
      <c r="F1610" s="499">
        <v>374</v>
      </c>
      <c r="G1610" s="499">
        <v>76300</v>
      </c>
      <c r="H1610" s="499"/>
      <c r="I1610" s="499"/>
      <c r="J1610" s="499">
        <v>76300</v>
      </c>
      <c r="K1610" s="499">
        <v>76300</v>
      </c>
      <c r="L1610" s="499"/>
      <c r="M1610" s="499"/>
      <c r="N1610" s="499">
        <v>76300</v>
      </c>
      <c r="O1610" s="499">
        <v>6104</v>
      </c>
      <c r="P1610" s="499">
        <v>82404</v>
      </c>
      <c r="Q1610" s="499"/>
      <c r="R1610" s="501"/>
      <c r="S1610" s="502"/>
      <c r="T1610" s="499"/>
      <c r="U1610" s="499"/>
      <c r="V1610" s="499">
        <v>82404</v>
      </c>
      <c r="W1610" s="501"/>
      <c r="X1610" s="501"/>
      <c r="Y1610" s="501"/>
      <c r="Z1610" s="501"/>
      <c r="AA1610" s="501"/>
      <c r="AB1610" s="503"/>
    </row>
    <row r="1611" spans="1:28" ht="35.1" customHeight="1">
      <c r="A1611" s="498">
        <v>1607</v>
      </c>
      <c r="B1611" s="504" t="s">
        <v>7310</v>
      </c>
      <c r="C1611" s="504" t="s">
        <v>7311</v>
      </c>
      <c r="D1611" s="499">
        <v>60</v>
      </c>
      <c r="E1611" s="499">
        <v>13457</v>
      </c>
      <c r="F1611" s="499">
        <v>13457</v>
      </c>
      <c r="G1611" s="499">
        <v>1737206</v>
      </c>
      <c r="H1611" s="499">
        <v>4545</v>
      </c>
      <c r="I1611" s="499"/>
      <c r="J1611" s="499">
        <v>1741751</v>
      </c>
      <c r="K1611" s="499">
        <v>1737206</v>
      </c>
      <c r="L1611" s="499">
        <v>4545</v>
      </c>
      <c r="M1611" s="499"/>
      <c r="N1611" s="499">
        <v>1741751</v>
      </c>
      <c r="O1611" s="499">
        <v>139340</v>
      </c>
      <c r="P1611" s="499">
        <v>1881091</v>
      </c>
      <c r="Q1611" s="499"/>
      <c r="R1611" s="501"/>
      <c r="S1611" s="502"/>
      <c r="T1611" s="499">
        <v>46000</v>
      </c>
      <c r="U1611" s="499"/>
      <c r="V1611" s="499">
        <v>1881091</v>
      </c>
      <c r="W1611" s="501"/>
      <c r="X1611" s="501"/>
      <c r="Y1611" s="501"/>
      <c r="Z1611" s="501"/>
      <c r="AA1611" s="501"/>
      <c r="AB1611" s="503"/>
    </row>
    <row r="1612" spans="1:28" ht="35.1" customHeight="1">
      <c r="A1612" s="498">
        <v>1608</v>
      </c>
      <c r="B1612" s="504" t="s">
        <v>10761</v>
      </c>
      <c r="C1612" s="504" t="s">
        <v>11815</v>
      </c>
      <c r="D1612" s="499">
        <v>1</v>
      </c>
      <c r="E1612" s="499">
        <v>20</v>
      </c>
      <c r="F1612" s="499">
        <v>20</v>
      </c>
      <c r="G1612" s="499">
        <v>13200</v>
      </c>
      <c r="H1612" s="499"/>
      <c r="I1612" s="499"/>
      <c r="J1612" s="499">
        <v>13200</v>
      </c>
      <c r="K1612" s="499">
        <v>13200</v>
      </c>
      <c r="L1612" s="499"/>
      <c r="M1612" s="499"/>
      <c r="N1612" s="499">
        <v>13200</v>
      </c>
      <c r="O1612" s="499">
        <v>1056</v>
      </c>
      <c r="P1612" s="499">
        <v>14256</v>
      </c>
      <c r="Q1612" s="499"/>
      <c r="R1612" s="501"/>
      <c r="S1612" s="502"/>
      <c r="T1612" s="499"/>
      <c r="U1612" s="499"/>
      <c r="V1612" s="499">
        <v>14256</v>
      </c>
      <c r="W1612" s="501"/>
      <c r="X1612" s="501"/>
      <c r="Y1612" s="501"/>
      <c r="Z1612" s="501"/>
      <c r="AA1612" s="501"/>
      <c r="AB1612" s="503"/>
    </row>
    <row r="1613" spans="1:28" ht="35.1" customHeight="1">
      <c r="A1613" s="498">
        <v>1609</v>
      </c>
      <c r="B1613" s="504" t="s">
        <v>10761</v>
      </c>
      <c r="C1613" s="504" t="s">
        <v>10762</v>
      </c>
      <c r="D1613" s="499">
        <v>42</v>
      </c>
      <c r="E1613" s="499">
        <v>23140</v>
      </c>
      <c r="F1613" s="499">
        <v>23140</v>
      </c>
      <c r="G1613" s="499">
        <v>1520400</v>
      </c>
      <c r="H1613" s="499">
        <v>10000</v>
      </c>
      <c r="I1613" s="499"/>
      <c r="J1613" s="499">
        <v>1530400</v>
      </c>
      <c r="K1613" s="499">
        <v>1520400</v>
      </c>
      <c r="L1613" s="499">
        <v>10000</v>
      </c>
      <c r="M1613" s="499"/>
      <c r="N1613" s="499">
        <v>1530400</v>
      </c>
      <c r="O1613" s="499">
        <v>122432</v>
      </c>
      <c r="P1613" s="499">
        <v>1652832</v>
      </c>
      <c r="Q1613" s="499"/>
      <c r="R1613" s="501"/>
      <c r="S1613" s="502"/>
      <c r="T1613" s="499"/>
      <c r="U1613" s="499"/>
      <c r="V1613" s="499">
        <v>1652832</v>
      </c>
      <c r="W1613" s="501"/>
      <c r="X1613" s="501"/>
      <c r="Y1613" s="501"/>
      <c r="Z1613" s="501"/>
      <c r="AA1613" s="501"/>
      <c r="AB1613" s="503"/>
    </row>
    <row r="1614" spans="1:28" ht="35.1" customHeight="1">
      <c r="A1614" s="498">
        <v>1610</v>
      </c>
      <c r="B1614" s="504" t="s">
        <v>10761</v>
      </c>
      <c r="C1614" s="504" t="s">
        <v>11816</v>
      </c>
      <c r="D1614" s="499">
        <v>1</v>
      </c>
      <c r="E1614" s="499">
        <v>30</v>
      </c>
      <c r="F1614" s="499">
        <v>30</v>
      </c>
      <c r="G1614" s="499">
        <v>13200</v>
      </c>
      <c r="H1614" s="499"/>
      <c r="I1614" s="499"/>
      <c r="J1614" s="499">
        <v>13200</v>
      </c>
      <c r="K1614" s="499">
        <v>13200</v>
      </c>
      <c r="L1614" s="499"/>
      <c r="M1614" s="499"/>
      <c r="N1614" s="499">
        <v>13200</v>
      </c>
      <c r="O1614" s="499">
        <v>1056</v>
      </c>
      <c r="P1614" s="499">
        <v>14256</v>
      </c>
      <c r="Q1614" s="499"/>
      <c r="R1614" s="501"/>
      <c r="S1614" s="502"/>
      <c r="T1614" s="499"/>
      <c r="U1614" s="499"/>
      <c r="V1614" s="499">
        <v>14256</v>
      </c>
      <c r="W1614" s="501"/>
      <c r="X1614" s="501"/>
      <c r="Y1614" s="501"/>
      <c r="Z1614" s="501"/>
      <c r="AA1614" s="501"/>
      <c r="AB1614" s="503"/>
    </row>
    <row r="1615" spans="1:28" ht="35.1" customHeight="1">
      <c r="A1615" s="498">
        <v>1611</v>
      </c>
      <c r="B1615" s="504" t="s">
        <v>10763</v>
      </c>
      <c r="C1615" s="504" t="s">
        <v>10764</v>
      </c>
      <c r="D1615" s="499">
        <v>7</v>
      </c>
      <c r="E1615" s="499">
        <v>1533</v>
      </c>
      <c r="F1615" s="499">
        <v>1533</v>
      </c>
      <c r="G1615" s="499">
        <v>240100</v>
      </c>
      <c r="H1615" s="499"/>
      <c r="I1615" s="499"/>
      <c r="J1615" s="499">
        <v>240100</v>
      </c>
      <c r="K1615" s="499">
        <v>240100</v>
      </c>
      <c r="L1615" s="499"/>
      <c r="M1615" s="499"/>
      <c r="N1615" s="499">
        <v>240100</v>
      </c>
      <c r="O1615" s="499">
        <v>19208</v>
      </c>
      <c r="P1615" s="499">
        <v>259308</v>
      </c>
      <c r="Q1615" s="499"/>
      <c r="R1615" s="501"/>
      <c r="S1615" s="502"/>
      <c r="T1615" s="499"/>
      <c r="U1615" s="499">
        <v>259308</v>
      </c>
      <c r="V1615" s="499"/>
      <c r="W1615" s="501"/>
      <c r="X1615" s="501"/>
      <c r="Y1615" s="501"/>
      <c r="Z1615" s="501"/>
      <c r="AA1615" s="501"/>
      <c r="AB1615" s="503"/>
    </row>
    <row r="1616" spans="1:28" ht="35.1" customHeight="1">
      <c r="A1616" s="498">
        <v>1612</v>
      </c>
      <c r="B1616" s="504" t="s">
        <v>7404</v>
      </c>
      <c r="C1616" s="504" t="s">
        <v>7405</v>
      </c>
      <c r="D1616" s="499">
        <v>1</v>
      </c>
      <c r="E1616" s="499">
        <v>622</v>
      </c>
      <c r="F1616" s="499">
        <v>622</v>
      </c>
      <c r="G1616" s="499">
        <v>49000</v>
      </c>
      <c r="H1616" s="499"/>
      <c r="I1616" s="499"/>
      <c r="J1616" s="499">
        <v>49000</v>
      </c>
      <c r="K1616" s="499">
        <v>49000</v>
      </c>
      <c r="L1616" s="499"/>
      <c r="M1616" s="499"/>
      <c r="N1616" s="499">
        <v>49000</v>
      </c>
      <c r="O1616" s="499">
        <v>3920</v>
      </c>
      <c r="P1616" s="499">
        <v>52920</v>
      </c>
      <c r="Q1616" s="499"/>
      <c r="R1616" s="501"/>
      <c r="S1616" s="502"/>
      <c r="T1616" s="499"/>
      <c r="U1616" s="499"/>
      <c r="V1616" s="499">
        <v>52920</v>
      </c>
      <c r="W1616" s="501"/>
      <c r="X1616" s="501"/>
      <c r="Y1616" s="501"/>
      <c r="Z1616" s="501"/>
      <c r="AA1616" s="501"/>
      <c r="AB1616" s="503"/>
    </row>
    <row r="1617" spans="1:28" ht="35.1" customHeight="1">
      <c r="A1617" s="498">
        <v>1613</v>
      </c>
      <c r="B1617" s="504" t="s">
        <v>7655</v>
      </c>
      <c r="C1617" s="504" t="s">
        <v>7656</v>
      </c>
      <c r="D1617" s="499">
        <v>10</v>
      </c>
      <c r="E1617" s="499">
        <v>460</v>
      </c>
      <c r="F1617" s="499">
        <v>460</v>
      </c>
      <c r="G1617" s="499">
        <v>143500</v>
      </c>
      <c r="H1617" s="499"/>
      <c r="I1617" s="499"/>
      <c r="J1617" s="499">
        <v>143500</v>
      </c>
      <c r="K1617" s="499">
        <v>143500</v>
      </c>
      <c r="L1617" s="499"/>
      <c r="M1617" s="499"/>
      <c r="N1617" s="499">
        <v>143500</v>
      </c>
      <c r="O1617" s="499">
        <v>11480</v>
      </c>
      <c r="P1617" s="499">
        <v>154980</v>
      </c>
      <c r="Q1617" s="499"/>
      <c r="R1617" s="501"/>
      <c r="S1617" s="502"/>
      <c r="T1617" s="499"/>
      <c r="U1617" s="499"/>
      <c r="V1617" s="499">
        <v>154980</v>
      </c>
      <c r="W1617" s="501"/>
      <c r="X1617" s="501"/>
      <c r="Y1617" s="501"/>
      <c r="Z1617" s="501"/>
      <c r="AA1617" s="501"/>
      <c r="AB1617" s="503"/>
    </row>
    <row r="1618" spans="1:28" ht="35.1" customHeight="1">
      <c r="A1618" s="498">
        <v>1614</v>
      </c>
      <c r="B1618" s="504" t="s">
        <v>10897</v>
      </c>
      <c r="C1618" s="504" t="s">
        <v>11817</v>
      </c>
      <c r="D1618" s="499">
        <v>1</v>
      </c>
      <c r="E1618" s="499">
        <v>210</v>
      </c>
      <c r="F1618" s="499">
        <v>210</v>
      </c>
      <c r="G1618" s="499">
        <v>29400</v>
      </c>
      <c r="H1618" s="499"/>
      <c r="I1618" s="499"/>
      <c r="J1618" s="499">
        <v>29400</v>
      </c>
      <c r="K1618" s="499">
        <v>29400</v>
      </c>
      <c r="L1618" s="499"/>
      <c r="M1618" s="499"/>
      <c r="N1618" s="499">
        <v>29400</v>
      </c>
      <c r="O1618" s="499">
        <v>2352</v>
      </c>
      <c r="P1618" s="499">
        <v>31752</v>
      </c>
      <c r="Q1618" s="499"/>
      <c r="R1618" s="501"/>
      <c r="S1618" s="502"/>
      <c r="T1618" s="499"/>
      <c r="U1618" s="499">
        <v>31752</v>
      </c>
      <c r="V1618" s="499"/>
      <c r="W1618" s="501"/>
      <c r="X1618" s="501"/>
      <c r="Y1618" s="501"/>
      <c r="Z1618" s="501"/>
      <c r="AA1618" s="501"/>
      <c r="AB1618" s="503"/>
    </row>
    <row r="1619" spans="1:28" ht="35.1" customHeight="1">
      <c r="A1619" s="498">
        <v>1615</v>
      </c>
      <c r="B1619" s="504" t="s">
        <v>10897</v>
      </c>
      <c r="C1619" s="504" t="s">
        <v>11818</v>
      </c>
      <c r="D1619" s="499">
        <v>7</v>
      </c>
      <c r="E1619" s="499">
        <v>1035</v>
      </c>
      <c r="F1619" s="499">
        <v>1035</v>
      </c>
      <c r="G1619" s="499">
        <v>183000</v>
      </c>
      <c r="H1619" s="499"/>
      <c r="I1619" s="499"/>
      <c r="J1619" s="499">
        <v>183000</v>
      </c>
      <c r="K1619" s="499">
        <v>183000</v>
      </c>
      <c r="L1619" s="499"/>
      <c r="M1619" s="499"/>
      <c r="N1619" s="499">
        <v>183000</v>
      </c>
      <c r="O1619" s="499">
        <v>14640</v>
      </c>
      <c r="P1619" s="499">
        <v>197640</v>
      </c>
      <c r="Q1619" s="499"/>
      <c r="R1619" s="501"/>
      <c r="S1619" s="502"/>
      <c r="T1619" s="499"/>
      <c r="U1619" s="499">
        <v>197640</v>
      </c>
      <c r="V1619" s="499"/>
      <c r="W1619" s="501"/>
      <c r="X1619" s="501"/>
      <c r="Y1619" s="501"/>
      <c r="Z1619" s="501"/>
      <c r="AA1619" s="501"/>
      <c r="AB1619" s="503"/>
    </row>
    <row r="1620" spans="1:28" ht="35.1" customHeight="1">
      <c r="A1620" s="498">
        <v>1616</v>
      </c>
      <c r="B1620" s="504" t="s">
        <v>10897</v>
      </c>
      <c r="C1620" s="504" t="s">
        <v>10898</v>
      </c>
      <c r="D1620" s="499">
        <v>1</v>
      </c>
      <c r="E1620" s="499">
        <v>40</v>
      </c>
      <c r="F1620" s="499">
        <v>40</v>
      </c>
      <c r="G1620" s="499">
        <v>13200</v>
      </c>
      <c r="H1620" s="499"/>
      <c r="I1620" s="499"/>
      <c r="J1620" s="499">
        <v>13200</v>
      </c>
      <c r="K1620" s="499">
        <v>13200</v>
      </c>
      <c r="L1620" s="499"/>
      <c r="M1620" s="499"/>
      <c r="N1620" s="499">
        <v>13200</v>
      </c>
      <c r="O1620" s="499">
        <v>1056</v>
      </c>
      <c r="P1620" s="499">
        <v>14256</v>
      </c>
      <c r="Q1620" s="499"/>
      <c r="R1620" s="501"/>
      <c r="S1620" s="502"/>
      <c r="T1620" s="499"/>
      <c r="U1620" s="499">
        <v>14256</v>
      </c>
      <c r="V1620" s="499"/>
      <c r="W1620" s="501"/>
      <c r="X1620" s="501"/>
      <c r="Y1620" s="501"/>
      <c r="Z1620" s="501"/>
      <c r="AA1620" s="501"/>
      <c r="AB1620" s="503"/>
    </row>
    <row r="1621" spans="1:28" ht="35.1" customHeight="1">
      <c r="A1621" s="498">
        <v>1617</v>
      </c>
      <c r="B1621" s="504" t="s">
        <v>10897</v>
      </c>
      <c r="C1621" s="504" t="s">
        <v>11660</v>
      </c>
      <c r="D1621" s="499">
        <v>2</v>
      </c>
      <c r="E1621" s="499">
        <v>474</v>
      </c>
      <c r="F1621" s="499">
        <v>474</v>
      </c>
      <c r="G1621" s="499">
        <v>78400</v>
      </c>
      <c r="H1621" s="499"/>
      <c r="I1621" s="499"/>
      <c r="J1621" s="499">
        <v>78400</v>
      </c>
      <c r="K1621" s="499">
        <v>78400</v>
      </c>
      <c r="L1621" s="499"/>
      <c r="M1621" s="499"/>
      <c r="N1621" s="499">
        <v>78400</v>
      </c>
      <c r="O1621" s="499">
        <v>6272</v>
      </c>
      <c r="P1621" s="499">
        <v>84672</v>
      </c>
      <c r="Q1621" s="499"/>
      <c r="R1621" s="501"/>
      <c r="S1621" s="502"/>
      <c r="T1621" s="499"/>
      <c r="U1621" s="499">
        <v>84672</v>
      </c>
      <c r="V1621" s="499"/>
      <c r="W1621" s="501"/>
      <c r="X1621" s="501"/>
      <c r="Y1621" s="501"/>
      <c r="Z1621" s="501"/>
      <c r="AA1621" s="501"/>
      <c r="AB1621" s="503"/>
    </row>
    <row r="1622" spans="1:28" ht="35.1" customHeight="1">
      <c r="A1622" s="498">
        <v>1618</v>
      </c>
      <c r="B1622" s="504" t="s">
        <v>10897</v>
      </c>
      <c r="C1622" s="504" t="s">
        <v>11661</v>
      </c>
      <c r="D1622" s="499">
        <v>1</v>
      </c>
      <c r="E1622" s="499">
        <v>145</v>
      </c>
      <c r="F1622" s="499">
        <v>145</v>
      </c>
      <c r="G1622" s="499">
        <v>29400</v>
      </c>
      <c r="H1622" s="499"/>
      <c r="I1622" s="499"/>
      <c r="J1622" s="499">
        <v>29400</v>
      </c>
      <c r="K1622" s="499">
        <v>29400</v>
      </c>
      <c r="L1622" s="499"/>
      <c r="M1622" s="499"/>
      <c r="N1622" s="499">
        <v>29400</v>
      </c>
      <c r="O1622" s="499">
        <v>2352</v>
      </c>
      <c r="P1622" s="499">
        <v>31752</v>
      </c>
      <c r="Q1622" s="499"/>
      <c r="R1622" s="501"/>
      <c r="S1622" s="502"/>
      <c r="T1622" s="499"/>
      <c r="U1622" s="499">
        <v>31752</v>
      </c>
      <c r="V1622" s="499"/>
      <c r="W1622" s="501"/>
      <c r="X1622" s="501"/>
      <c r="Y1622" s="501"/>
      <c r="Z1622" s="501"/>
      <c r="AA1622" s="501"/>
      <c r="AB1622" s="503"/>
    </row>
    <row r="1623" spans="1:28" ht="35.1" customHeight="1">
      <c r="A1623" s="498">
        <v>1619</v>
      </c>
      <c r="B1623" s="504" t="s">
        <v>3855</v>
      </c>
      <c r="C1623" s="504" t="s">
        <v>3856</v>
      </c>
      <c r="D1623" s="499">
        <v>20</v>
      </c>
      <c r="E1623" s="499">
        <v>1765</v>
      </c>
      <c r="F1623" s="499">
        <v>1765</v>
      </c>
      <c r="G1623" s="499">
        <v>280050</v>
      </c>
      <c r="H1623" s="499">
        <v>4545</v>
      </c>
      <c r="I1623" s="499"/>
      <c r="J1623" s="499">
        <v>284595</v>
      </c>
      <c r="K1623" s="499">
        <v>280050</v>
      </c>
      <c r="L1623" s="499">
        <v>4545</v>
      </c>
      <c r="M1623" s="499"/>
      <c r="N1623" s="499">
        <v>284595</v>
      </c>
      <c r="O1623" s="499">
        <v>22768</v>
      </c>
      <c r="P1623" s="499">
        <v>307363</v>
      </c>
      <c r="Q1623" s="499"/>
      <c r="R1623" s="501"/>
      <c r="S1623" s="502"/>
      <c r="T1623" s="499">
        <v>37000</v>
      </c>
      <c r="U1623" s="499"/>
      <c r="V1623" s="499">
        <v>307363</v>
      </c>
      <c r="W1623" s="501"/>
      <c r="X1623" s="501"/>
      <c r="Y1623" s="501"/>
      <c r="Z1623" s="501"/>
      <c r="AA1623" s="501"/>
      <c r="AB1623" s="503"/>
    </row>
    <row r="1624" spans="1:28" ht="35.1" customHeight="1">
      <c r="A1624" s="498">
        <v>1620</v>
      </c>
      <c r="B1624" s="504" t="s">
        <v>8780</v>
      </c>
      <c r="C1624" s="504" t="s">
        <v>8781</v>
      </c>
      <c r="D1624" s="499">
        <v>80</v>
      </c>
      <c r="E1624" s="499">
        <v>279475</v>
      </c>
      <c r="F1624" s="499">
        <v>279475</v>
      </c>
      <c r="G1624" s="499">
        <v>3114025</v>
      </c>
      <c r="H1624" s="499"/>
      <c r="I1624" s="499"/>
      <c r="J1624" s="499">
        <v>3114025</v>
      </c>
      <c r="K1624" s="499">
        <v>3114025</v>
      </c>
      <c r="L1624" s="499"/>
      <c r="M1624" s="499"/>
      <c r="N1624" s="499">
        <v>3114025</v>
      </c>
      <c r="O1624" s="499">
        <v>249122</v>
      </c>
      <c r="P1624" s="499">
        <v>3363147</v>
      </c>
      <c r="Q1624" s="499"/>
      <c r="R1624" s="501"/>
      <c r="S1624" s="502"/>
      <c r="T1624" s="499"/>
      <c r="U1624" s="499"/>
      <c r="V1624" s="499">
        <v>3363147</v>
      </c>
      <c r="W1624" s="501"/>
      <c r="X1624" s="501"/>
      <c r="Y1624" s="501"/>
      <c r="Z1624" s="501"/>
      <c r="AA1624" s="501"/>
      <c r="AB1624" s="503"/>
    </row>
    <row r="1625" spans="1:28" ht="35.1" customHeight="1">
      <c r="A1625" s="498">
        <v>1621</v>
      </c>
      <c r="B1625" s="504" t="s">
        <v>7736</v>
      </c>
      <c r="C1625" s="504" t="s">
        <v>7737</v>
      </c>
      <c r="D1625" s="499">
        <v>34</v>
      </c>
      <c r="E1625" s="499">
        <v>3050</v>
      </c>
      <c r="F1625" s="499">
        <v>3050</v>
      </c>
      <c r="G1625" s="499">
        <v>760600</v>
      </c>
      <c r="H1625" s="499"/>
      <c r="I1625" s="499"/>
      <c r="J1625" s="499">
        <v>760600</v>
      </c>
      <c r="K1625" s="499">
        <v>760600</v>
      </c>
      <c r="L1625" s="499"/>
      <c r="M1625" s="499"/>
      <c r="N1625" s="499">
        <v>760600</v>
      </c>
      <c r="O1625" s="499">
        <v>60848</v>
      </c>
      <c r="P1625" s="499">
        <v>821448</v>
      </c>
      <c r="Q1625" s="499"/>
      <c r="R1625" s="501"/>
      <c r="S1625" s="502"/>
      <c r="T1625" s="499"/>
      <c r="U1625" s="499"/>
      <c r="V1625" s="499">
        <v>821448</v>
      </c>
      <c r="W1625" s="501"/>
      <c r="X1625" s="501"/>
      <c r="Y1625" s="501"/>
      <c r="Z1625" s="501"/>
      <c r="AA1625" s="501"/>
      <c r="AB1625" s="503"/>
    </row>
    <row r="1626" spans="1:28" ht="35.1" customHeight="1">
      <c r="A1626" s="498">
        <v>1622</v>
      </c>
      <c r="B1626" s="504" t="s">
        <v>11104</v>
      </c>
      <c r="C1626" s="504" t="s">
        <v>11819</v>
      </c>
      <c r="D1626" s="499">
        <v>16</v>
      </c>
      <c r="E1626" s="499">
        <v>36660</v>
      </c>
      <c r="F1626" s="499">
        <v>54087</v>
      </c>
      <c r="G1626" s="499">
        <v>1942000</v>
      </c>
      <c r="H1626" s="499"/>
      <c r="I1626" s="499"/>
      <c r="J1626" s="499">
        <v>1942000</v>
      </c>
      <c r="K1626" s="499">
        <v>1289446</v>
      </c>
      <c r="L1626" s="499"/>
      <c r="M1626" s="499"/>
      <c r="N1626" s="499">
        <v>1289446</v>
      </c>
      <c r="O1626" s="499">
        <v>103155</v>
      </c>
      <c r="P1626" s="499">
        <v>1392601</v>
      </c>
      <c r="Q1626" s="499">
        <v>652554</v>
      </c>
      <c r="R1626" s="501"/>
      <c r="S1626" s="502"/>
      <c r="T1626" s="499"/>
      <c r="U1626" s="499"/>
      <c r="V1626" s="499">
        <v>1392601</v>
      </c>
      <c r="W1626" s="501"/>
      <c r="X1626" s="501"/>
      <c r="Y1626" s="501"/>
      <c r="Z1626" s="501"/>
      <c r="AA1626" s="501"/>
      <c r="AB1626" s="503"/>
    </row>
    <row r="1627" spans="1:28" ht="35.1" customHeight="1">
      <c r="A1627" s="498">
        <v>1623</v>
      </c>
      <c r="B1627" s="504" t="s">
        <v>3957</v>
      </c>
      <c r="C1627" s="504" t="s">
        <v>3958</v>
      </c>
      <c r="D1627" s="499">
        <v>15</v>
      </c>
      <c r="E1627" s="499">
        <v>3600</v>
      </c>
      <c r="F1627" s="499">
        <v>3600</v>
      </c>
      <c r="G1627" s="499">
        <v>347400</v>
      </c>
      <c r="H1627" s="499"/>
      <c r="I1627" s="499"/>
      <c r="J1627" s="499">
        <v>347400</v>
      </c>
      <c r="K1627" s="499">
        <v>347400</v>
      </c>
      <c r="L1627" s="499"/>
      <c r="M1627" s="499"/>
      <c r="N1627" s="499">
        <v>347400</v>
      </c>
      <c r="O1627" s="499">
        <v>27792</v>
      </c>
      <c r="P1627" s="499">
        <v>375192</v>
      </c>
      <c r="Q1627" s="499"/>
      <c r="R1627" s="501"/>
      <c r="S1627" s="502"/>
      <c r="T1627" s="499"/>
      <c r="U1627" s="499"/>
      <c r="V1627" s="499">
        <v>375192</v>
      </c>
      <c r="W1627" s="501"/>
      <c r="X1627" s="501"/>
      <c r="Y1627" s="501"/>
      <c r="Z1627" s="501"/>
      <c r="AA1627" s="501"/>
      <c r="AB1627" s="503"/>
    </row>
    <row r="1628" spans="1:28" ht="35.1" customHeight="1">
      <c r="A1628" s="498">
        <v>1624</v>
      </c>
      <c r="B1628" s="504" t="s">
        <v>3907</v>
      </c>
      <c r="C1628" s="504" t="s">
        <v>11820</v>
      </c>
      <c r="D1628" s="499">
        <v>2</v>
      </c>
      <c r="E1628" s="499">
        <v>40</v>
      </c>
      <c r="F1628" s="499">
        <v>40</v>
      </c>
      <c r="G1628" s="499">
        <v>26400</v>
      </c>
      <c r="H1628" s="499"/>
      <c r="I1628" s="499"/>
      <c r="J1628" s="499">
        <v>26400</v>
      </c>
      <c r="K1628" s="499">
        <v>26400</v>
      </c>
      <c r="L1628" s="499"/>
      <c r="M1628" s="499"/>
      <c r="N1628" s="499">
        <v>26400</v>
      </c>
      <c r="O1628" s="499">
        <v>2112</v>
      </c>
      <c r="P1628" s="499">
        <v>28512</v>
      </c>
      <c r="Q1628" s="499"/>
      <c r="R1628" s="501"/>
      <c r="S1628" s="502"/>
      <c r="T1628" s="499"/>
      <c r="U1628" s="499"/>
      <c r="V1628" s="499">
        <v>28512</v>
      </c>
      <c r="W1628" s="501"/>
      <c r="X1628" s="501"/>
      <c r="Y1628" s="501"/>
      <c r="Z1628" s="501"/>
      <c r="AA1628" s="501"/>
      <c r="AB1628" s="503"/>
    </row>
    <row r="1629" spans="1:28" ht="35.1" customHeight="1">
      <c r="A1629" s="498">
        <v>1625</v>
      </c>
      <c r="B1629" s="504" t="s">
        <v>3907</v>
      </c>
      <c r="C1629" s="504" t="s">
        <v>3908</v>
      </c>
      <c r="D1629" s="499">
        <v>126</v>
      </c>
      <c r="E1629" s="499">
        <v>2520</v>
      </c>
      <c r="F1629" s="499">
        <v>2520</v>
      </c>
      <c r="G1629" s="499">
        <v>985690</v>
      </c>
      <c r="H1629" s="499"/>
      <c r="I1629" s="499"/>
      <c r="J1629" s="499">
        <v>985690</v>
      </c>
      <c r="K1629" s="499">
        <v>985690</v>
      </c>
      <c r="L1629" s="499"/>
      <c r="M1629" s="499"/>
      <c r="N1629" s="499">
        <v>985690</v>
      </c>
      <c r="O1629" s="499">
        <v>78806</v>
      </c>
      <c r="P1629" s="499">
        <v>1064496</v>
      </c>
      <c r="Q1629" s="499"/>
      <c r="R1629" s="501"/>
      <c r="S1629" s="502"/>
      <c r="T1629" s="499"/>
      <c r="U1629" s="499"/>
      <c r="V1629" s="499">
        <v>1064496</v>
      </c>
      <c r="W1629" s="501"/>
      <c r="X1629" s="501"/>
      <c r="Y1629" s="501"/>
      <c r="Z1629" s="501"/>
      <c r="AA1629" s="501"/>
      <c r="AB1629" s="503"/>
    </row>
    <row r="1630" spans="1:28" ht="35.1" customHeight="1">
      <c r="A1630" s="498">
        <v>1626</v>
      </c>
      <c r="B1630" s="504" t="s">
        <v>176</v>
      </c>
      <c r="C1630" s="504" t="s">
        <v>177</v>
      </c>
      <c r="D1630" s="499">
        <v>24</v>
      </c>
      <c r="E1630" s="499">
        <v>1880</v>
      </c>
      <c r="F1630" s="499">
        <v>1880</v>
      </c>
      <c r="G1630" s="499">
        <v>365200</v>
      </c>
      <c r="H1630" s="499"/>
      <c r="I1630" s="499"/>
      <c r="J1630" s="499">
        <v>365200</v>
      </c>
      <c r="K1630" s="499">
        <v>365200</v>
      </c>
      <c r="L1630" s="499"/>
      <c r="M1630" s="499"/>
      <c r="N1630" s="499">
        <v>365200</v>
      </c>
      <c r="O1630" s="499">
        <v>29216</v>
      </c>
      <c r="P1630" s="499">
        <v>394416</v>
      </c>
      <c r="Q1630" s="499"/>
      <c r="R1630" s="501"/>
      <c r="S1630" s="502"/>
      <c r="T1630" s="499"/>
      <c r="U1630" s="499"/>
      <c r="V1630" s="499">
        <v>394416</v>
      </c>
      <c r="W1630" s="501"/>
      <c r="X1630" s="501"/>
      <c r="Y1630" s="501"/>
      <c r="Z1630" s="501"/>
      <c r="AA1630" s="501"/>
      <c r="AB1630" s="503"/>
    </row>
    <row r="1631" spans="1:28" ht="35.1" customHeight="1">
      <c r="A1631" s="498">
        <v>1627</v>
      </c>
      <c r="B1631" s="504" t="s">
        <v>4035</v>
      </c>
      <c r="C1631" s="504" t="s">
        <v>11821</v>
      </c>
      <c r="D1631" s="499">
        <v>14</v>
      </c>
      <c r="E1631" s="499">
        <v>1585</v>
      </c>
      <c r="F1631" s="499">
        <v>1585</v>
      </c>
      <c r="G1631" s="499">
        <v>203800</v>
      </c>
      <c r="H1631" s="499"/>
      <c r="I1631" s="499"/>
      <c r="J1631" s="499">
        <v>203800</v>
      </c>
      <c r="K1631" s="499">
        <v>203800</v>
      </c>
      <c r="L1631" s="499"/>
      <c r="M1631" s="499"/>
      <c r="N1631" s="499">
        <v>203800</v>
      </c>
      <c r="O1631" s="499">
        <v>16304</v>
      </c>
      <c r="P1631" s="499">
        <v>220104</v>
      </c>
      <c r="Q1631" s="499"/>
      <c r="R1631" s="501"/>
      <c r="S1631" s="502"/>
      <c r="T1631" s="499"/>
      <c r="U1631" s="499"/>
      <c r="V1631" s="499">
        <v>220104</v>
      </c>
      <c r="W1631" s="501"/>
      <c r="X1631" s="501"/>
      <c r="Y1631" s="501"/>
      <c r="Z1631" s="501"/>
      <c r="AA1631" s="501"/>
      <c r="AB1631" s="503"/>
    </row>
    <row r="1632" spans="1:28" ht="35.1" customHeight="1">
      <c r="A1632" s="498">
        <v>1628</v>
      </c>
      <c r="B1632" s="504" t="s">
        <v>4035</v>
      </c>
      <c r="C1632" s="504" t="s">
        <v>4036</v>
      </c>
      <c r="D1632" s="499">
        <v>35</v>
      </c>
      <c r="E1632" s="499">
        <v>2420</v>
      </c>
      <c r="F1632" s="499">
        <v>2420</v>
      </c>
      <c r="G1632" s="499">
        <v>621800</v>
      </c>
      <c r="H1632" s="499">
        <v>4545</v>
      </c>
      <c r="I1632" s="499"/>
      <c r="J1632" s="499">
        <v>626345</v>
      </c>
      <c r="K1632" s="499">
        <v>621800</v>
      </c>
      <c r="L1632" s="499">
        <v>4545</v>
      </c>
      <c r="M1632" s="499"/>
      <c r="N1632" s="499">
        <v>626345</v>
      </c>
      <c r="O1632" s="499">
        <v>50108</v>
      </c>
      <c r="P1632" s="499">
        <v>676453</v>
      </c>
      <c r="Q1632" s="499"/>
      <c r="R1632" s="501"/>
      <c r="S1632" s="502"/>
      <c r="T1632" s="499">
        <v>20000</v>
      </c>
      <c r="U1632" s="499"/>
      <c r="V1632" s="499">
        <v>676453</v>
      </c>
      <c r="W1632" s="501"/>
      <c r="X1632" s="501"/>
      <c r="Y1632" s="501"/>
      <c r="Z1632" s="501"/>
      <c r="AA1632" s="501"/>
      <c r="AB1632" s="503"/>
    </row>
    <row r="1633" spans="1:28" ht="35.1" customHeight="1">
      <c r="A1633" s="498">
        <v>1629</v>
      </c>
      <c r="B1633" s="504" t="s">
        <v>764</v>
      </c>
      <c r="C1633" s="504" t="s">
        <v>765</v>
      </c>
      <c r="D1633" s="499">
        <v>7</v>
      </c>
      <c r="E1633" s="499">
        <v>3420</v>
      </c>
      <c r="F1633" s="499">
        <v>3420</v>
      </c>
      <c r="G1633" s="499">
        <v>271200</v>
      </c>
      <c r="H1633" s="499"/>
      <c r="I1633" s="499"/>
      <c r="J1633" s="499">
        <v>271200</v>
      </c>
      <c r="K1633" s="499">
        <v>271200</v>
      </c>
      <c r="L1633" s="499"/>
      <c r="M1633" s="499"/>
      <c r="N1633" s="499">
        <v>271200</v>
      </c>
      <c r="O1633" s="499">
        <v>21696</v>
      </c>
      <c r="P1633" s="499">
        <v>292896</v>
      </c>
      <c r="Q1633" s="499"/>
      <c r="R1633" s="501"/>
      <c r="S1633" s="502"/>
      <c r="T1633" s="499"/>
      <c r="U1633" s="499"/>
      <c r="V1633" s="499">
        <v>292896</v>
      </c>
      <c r="W1633" s="501"/>
      <c r="X1633" s="501"/>
      <c r="Y1633" s="501"/>
      <c r="Z1633" s="501"/>
      <c r="AA1633" s="501"/>
      <c r="AB1633" s="503"/>
    </row>
    <row r="1634" spans="1:28" ht="35.1" customHeight="1">
      <c r="A1634" s="498">
        <v>1630</v>
      </c>
      <c r="B1634" s="504" t="s">
        <v>3295</v>
      </c>
      <c r="C1634" s="504" t="s">
        <v>3296</v>
      </c>
      <c r="D1634" s="499">
        <v>4</v>
      </c>
      <c r="E1634" s="499">
        <v>7520</v>
      </c>
      <c r="F1634" s="499">
        <v>7520</v>
      </c>
      <c r="G1634" s="499">
        <v>225157</v>
      </c>
      <c r="H1634" s="499"/>
      <c r="I1634" s="499"/>
      <c r="J1634" s="499">
        <v>225157</v>
      </c>
      <c r="K1634" s="499">
        <v>225157</v>
      </c>
      <c r="L1634" s="499"/>
      <c r="M1634" s="499"/>
      <c r="N1634" s="499">
        <v>225157</v>
      </c>
      <c r="O1634" s="499">
        <v>18013</v>
      </c>
      <c r="P1634" s="499">
        <v>243170</v>
      </c>
      <c r="Q1634" s="499"/>
      <c r="R1634" s="501"/>
      <c r="S1634" s="502"/>
      <c r="T1634" s="499"/>
      <c r="U1634" s="499"/>
      <c r="V1634" s="499">
        <v>243170</v>
      </c>
      <c r="W1634" s="501"/>
      <c r="X1634" s="501"/>
      <c r="Y1634" s="501"/>
      <c r="Z1634" s="501"/>
      <c r="AA1634" s="501"/>
      <c r="AB1634" s="503"/>
    </row>
    <row r="1635" spans="1:28" ht="35.1" customHeight="1">
      <c r="A1635" s="498">
        <v>1631</v>
      </c>
      <c r="B1635" s="504" t="s">
        <v>4064</v>
      </c>
      <c r="C1635" s="504" t="s">
        <v>11822</v>
      </c>
      <c r="D1635" s="499">
        <v>2</v>
      </c>
      <c r="E1635" s="499">
        <v>30900</v>
      </c>
      <c r="F1635" s="499">
        <v>30900</v>
      </c>
      <c r="G1635" s="499">
        <v>1236000</v>
      </c>
      <c r="H1635" s="499"/>
      <c r="I1635" s="499"/>
      <c r="J1635" s="499">
        <v>1236000</v>
      </c>
      <c r="K1635" s="499">
        <v>1236000</v>
      </c>
      <c r="L1635" s="499"/>
      <c r="M1635" s="499"/>
      <c r="N1635" s="499">
        <v>1236000</v>
      </c>
      <c r="O1635" s="499">
        <v>98880</v>
      </c>
      <c r="P1635" s="499">
        <v>1334880</v>
      </c>
      <c r="Q1635" s="499"/>
      <c r="R1635" s="501"/>
      <c r="S1635" s="502"/>
      <c r="T1635" s="499"/>
      <c r="U1635" s="499"/>
      <c r="V1635" s="499">
        <v>1334880</v>
      </c>
      <c r="W1635" s="501"/>
      <c r="X1635" s="501"/>
      <c r="Y1635" s="501"/>
      <c r="Z1635" s="501"/>
      <c r="AA1635" s="501"/>
      <c r="AB1635" s="503"/>
    </row>
    <row r="1636" spans="1:28" ht="35.1" customHeight="1">
      <c r="A1636" s="498">
        <v>1632</v>
      </c>
      <c r="B1636" s="504" t="s">
        <v>4064</v>
      </c>
      <c r="C1636" s="504" t="s">
        <v>4065</v>
      </c>
      <c r="D1636" s="499">
        <v>38</v>
      </c>
      <c r="E1636" s="499">
        <v>4165</v>
      </c>
      <c r="F1636" s="499">
        <v>4165</v>
      </c>
      <c r="G1636" s="499">
        <v>664000</v>
      </c>
      <c r="H1636" s="499"/>
      <c r="I1636" s="499"/>
      <c r="J1636" s="499">
        <v>664000</v>
      </c>
      <c r="K1636" s="499">
        <v>664000</v>
      </c>
      <c r="L1636" s="499"/>
      <c r="M1636" s="499"/>
      <c r="N1636" s="499">
        <v>664000</v>
      </c>
      <c r="O1636" s="499">
        <v>53120</v>
      </c>
      <c r="P1636" s="499">
        <v>717120</v>
      </c>
      <c r="Q1636" s="499"/>
      <c r="R1636" s="501"/>
      <c r="S1636" s="502"/>
      <c r="T1636" s="499"/>
      <c r="U1636" s="499"/>
      <c r="V1636" s="499">
        <v>717120</v>
      </c>
      <c r="W1636" s="501"/>
      <c r="X1636" s="501"/>
      <c r="Y1636" s="501"/>
      <c r="Z1636" s="501"/>
      <c r="AA1636" s="501"/>
      <c r="AB1636" s="503"/>
    </row>
    <row r="1637" spans="1:28" ht="35.1" customHeight="1">
      <c r="A1637" s="498">
        <v>1633</v>
      </c>
      <c r="B1637" s="504" t="s">
        <v>4010</v>
      </c>
      <c r="C1637" s="504" t="s">
        <v>4011</v>
      </c>
      <c r="D1637" s="499">
        <v>31</v>
      </c>
      <c r="E1637" s="499">
        <v>24135</v>
      </c>
      <c r="F1637" s="499">
        <v>24135</v>
      </c>
      <c r="G1637" s="499">
        <v>1146600</v>
      </c>
      <c r="H1637" s="499"/>
      <c r="I1637" s="499"/>
      <c r="J1637" s="499">
        <v>1146600</v>
      </c>
      <c r="K1637" s="499">
        <v>1146600</v>
      </c>
      <c r="L1637" s="499"/>
      <c r="M1637" s="499"/>
      <c r="N1637" s="499">
        <v>1146600</v>
      </c>
      <c r="O1637" s="499">
        <v>91728</v>
      </c>
      <c r="P1637" s="499">
        <v>1238328</v>
      </c>
      <c r="Q1637" s="499"/>
      <c r="R1637" s="501"/>
      <c r="S1637" s="502"/>
      <c r="T1637" s="499"/>
      <c r="U1637" s="499"/>
      <c r="V1637" s="499">
        <v>1238328</v>
      </c>
      <c r="W1637" s="501"/>
      <c r="X1637" s="501"/>
      <c r="Y1637" s="501"/>
      <c r="Z1637" s="501"/>
      <c r="AA1637" s="501"/>
      <c r="AB1637" s="503"/>
    </row>
    <row r="1638" spans="1:28" ht="35.1" customHeight="1">
      <c r="A1638" s="498">
        <v>1634</v>
      </c>
      <c r="B1638" s="504" t="s">
        <v>4552</v>
      </c>
      <c r="C1638" s="504" t="s">
        <v>11823</v>
      </c>
      <c r="D1638" s="499">
        <v>9</v>
      </c>
      <c r="E1638" s="499">
        <v>195</v>
      </c>
      <c r="F1638" s="499">
        <v>195</v>
      </c>
      <c r="G1638" s="499">
        <v>106820</v>
      </c>
      <c r="H1638" s="499"/>
      <c r="I1638" s="499"/>
      <c r="J1638" s="499">
        <v>106820</v>
      </c>
      <c r="K1638" s="499">
        <v>108638</v>
      </c>
      <c r="L1638" s="499"/>
      <c r="M1638" s="499"/>
      <c r="N1638" s="499">
        <v>108638</v>
      </c>
      <c r="O1638" s="499">
        <v>8691</v>
      </c>
      <c r="P1638" s="499">
        <v>117329</v>
      </c>
      <c r="Q1638" s="499">
        <v>-1818</v>
      </c>
      <c r="R1638" s="501"/>
      <c r="S1638" s="502"/>
      <c r="T1638" s="499"/>
      <c r="U1638" s="499"/>
      <c r="V1638" s="499">
        <v>117329</v>
      </c>
      <c r="W1638" s="501"/>
      <c r="X1638" s="501"/>
      <c r="Y1638" s="501"/>
      <c r="Z1638" s="501"/>
      <c r="AA1638" s="501"/>
      <c r="AB1638" s="503"/>
    </row>
    <row r="1639" spans="1:28" ht="35.1" customHeight="1">
      <c r="A1639" s="498">
        <v>1635</v>
      </c>
      <c r="B1639" s="504" t="s">
        <v>4552</v>
      </c>
      <c r="C1639" s="504" t="s">
        <v>10765</v>
      </c>
      <c r="D1639" s="499">
        <v>77</v>
      </c>
      <c r="E1639" s="499">
        <v>2750</v>
      </c>
      <c r="F1639" s="499">
        <v>2750</v>
      </c>
      <c r="G1639" s="499">
        <v>1062404</v>
      </c>
      <c r="H1639" s="499"/>
      <c r="I1639" s="499"/>
      <c r="J1639" s="499">
        <v>1062404</v>
      </c>
      <c r="K1639" s="499">
        <v>1076949</v>
      </c>
      <c r="L1639" s="499"/>
      <c r="M1639" s="499"/>
      <c r="N1639" s="499">
        <v>1076949</v>
      </c>
      <c r="O1639" s="499">
        <v>86154</v>
      </c>
      <c r="P1639" s="499">
        <v>1163103</v>
      </c>
      <c r="Q1639" s="499">
        <v>-14545</v>
      </c>
      <c r="R1639" s="501"/>
      <c r="S1639" s="502"/>
      <c r="T1639" s="499"/>
      <c r="U1639" s="499"/>
      <c r="V1639" s="499">
        <v>1163103</v>
      </c>
      <c r="W1639" s="501"/>
      <c r="X1639" s="501"/>
      <c r="Y1639" s="501"/>
      <c r="Z1639" s="501"/>
      <c r="AA1639" s="501"/>
      <c r="AB1639" s="503"/>
    </row>
    <row r="1640" spans="1:28" ht="35.1" customHeight="1">
      <c r="A1640" s="498">
        <v>1636</v>
      </c>
      <c r="B1640" s="504" t="s">
        <v>4552</v>
      </c>
      <c r="C1640" s="504" t="s">
        <v>10766</v>
      </c>
      <c r="D1640" s="499">
        <v>10</v>
      </c>
      <c r="E1640" s="499">
        <v>200</v>
      </c>
      <c r="F1640" s="499">
        <v>200</v>
      </c>
      <c r="G1640" s="499">
        <v>101800</v>
      </c>
      <c r="H1640" s="499"/>
      <c r="I1640" s="499"/>
      <c r="J1640" s="499">
        <v>101800</v>
      </c>
      <c r="K1640" s="499">
        <v>102709</v>
      </c>
      <c r="L1640" s="499"/>
      <c r="M1640" s="499"/>
      <c r="N1640" s="499">
        <v>102709</v>
      </c>
      <c r="O1640" s="499">
        <v>8217</v>
      </c>
      <c r="P1640" s="499">
        <v>110926</v>
      </c>
      <c r="Q1640" s="499">
        <v>-909</v>
      </c>
      <c r="R1640" s="501"/>
      <c r="S1640" s="502"/>
      <c r="T1640" s="499"/>
      <c r="U1640" s="499"/>
      <c r="V1640" s="499">
        <v>110926</v>
      </c>
      <c r="W1640" s="501"/>
      <c r="X1640" s="501"/>
      <c r="Y1640" s="501"/>
      <c r="Z1640" s="501"/>
      <c r="AA1640" s="501"/>
      <c r="AB1640" s="503"/>
    </row>
    <row r="1641" spans="1:28" ht="35.1" customHeight="1">
      <c r="A1641" s="498">
        <v>1637</v>
      </c>
      <c r="B1641" s="504" t="s">
        <v>4552</v>
      </c>
      <c r="C1641" s="504" t="s">
        <v>4553</v>
      </c>
      <c r="D1641" s="499">
        <v>180</v>
      </c>
      <c r="E1641" s="499">
        <v>36870</v>
      </c>
      <c r="F1641" s="499">
        <v>36870</v>
      </c>
      <c r="G1641" s="499">
        <v>2228696</v>
      </c>
      <c r="H1641" s="499"/>
      <c r="I1641" s="499"/>
      <c r="J1641" s="499">
        <v>2228696</v>
      </c>
      <c r="K1641" s="499">
        <v>2229605</v>
      </c>
      <c r="L1641" s="499"/>
      <c r="M1641" s="499"/>
      <c r="N1641" s="499">
        <v>2229605</v>
      </c>
      <c r="O1641" s="499">
        <v>178360</v>
      </c>
      <c r="P1641" s="499">
        <v>2407965</v>
      </c>
      <c r="Q1641" s="499">
        <v>-909</v>
      </c>
      <c r="R1641" s="501"/>
      <c r="S1641" s="502"/>
      <c r="T1641" s="499"/>
      <c r="U1641" s="499"/>
      <c r="V1641" s="499">
        <v>2407965</v>
      </c>
      <c r="W1641" s="501"/>
      <c r="X1641" s="501"/>
      <c r="Y1641" s="501"/>
      <c r="Z1641" s="501"/>
      <c r="AA1641" s="501"/>
      <c r="AB1641" s="503"/>
    </row>
    <row r="1642" spans="1:28" ht="35.1" customHeight="1">
      <c r="A1642" s="498">
        <v>1638</v>
      </c>
      <c r="B1642" s="504" t="s">
        <v>3481</v>
      </c>
      <c r="C1642" s="504" t="s">
        <v>3482</v>
      </c>
      <c r="D1642" s="499">
        <v>45</v>
      </c>
      <c r="E1642" s="499">
        <v>5250</v>
      </c>
      <c r="F1642" s="499">
        <v>5250</v>
      </c>
      <c r="G1642" s="499">
        <v>666400</v>
      </c>
      <c r="H1642" s="499"/>
      <c r="I1642" s="499"/>
      <c r="J1642" s="499">
        <v>666400</v>
      </c>
      <c r="K1642" s="499">
        <v>666400</v>
      </c>
      <c r="L1642" s="499"/>
      <c r="M1642" s="499"/>
      <c r="N1642" s="499">
        <v>666400</v>
      </c>
      <c r="O1642" s="499">
        <v>53312</v>
      </c>
      <c r="P1642" s="499">
        <v>719712</v>
      </c>
      <c r="Q1642" s="499"/>
      <c r="R1642" s="501"/>
      <c r="S1642" s="502"/>
      <c r="T1642" s="499"/>
      <c r="U1642" s="499"/>
      <c r="V1642" s="499">
        <v>719712</v>
      </c>
      <c r="W1642" s="501"/>
      <c r="X1642" s="501"/>
      <c r="Y1642" s="501"/>
      <c r="Z1642" s="501"/>
      <c r="AA1642" s="501"/>
      <c r="AB1642" s="503"/>
    </row>
    <row r="1643" spans="1:28" ht="35.1" customHeight="1">
      <c r="A1643" s="498">
        <v>1639</v>
      </c>
      <c r="B1643" s="504" t="s">
        <v>3332</v>
      </c>
      <c r="C1643" s="504" t="s">
        <v>3333</v>
      </c>
      <c r="D1643" s="499">
        <v>8</v>
      </c>
      <c r="E1643" s="499">
        <v>2650</v>
      </c>
      <c r="F1643" s="499">
        <v>2650</v>
      </c>
      <c r="G1643" s="499">
        <v>132500</v>
      </c>
      <c r="H1643" s="499"/>
      <c r="I1643" s="499"/>
      <c r="J1643" s="499">
        <v>132500</v>
      </c>
      <c r="K1643" s="499">
        <v>132500</v>
      </c>
      <c r="L1643" s="499"/>
      <c r="M1643" s="499"/>
      <c r="N1643" s="499">
        <v>132500</v>
      </c>
      <c r="O1643" s="499">
        <v>10600</v>
      </c>
      <c r="P1643" s="499">
        <v>143100</v>
      </c>
      <c r="Q1643" s="499"/>
      <c r="R1643" s="501"/>
      <c r="S1643" s="502"/>
      <c r="T1643" s="499"/>
      <c r="U1643" s="499"/>
      <c r="V1643" s="499">
        <v>143100</v>
      </c>
      <c r="W1643" s="501"/>
      <c r="X1643" s="501"/>
      <c r="Y1643" s="501"/>
      <c r="Z1643" s="501"/>
      <c r="AA1643" s="501"/>
      <c r="AB1643" s="503"/>
    </row>
    <row r="1644" spans="1:28" ht="35.1" customHeight="1">
      <c r="A1644" s="498">
        <v>1640</v>
      </c>
      <c r="B1644" s="504" t="s">
        <v>2719</v>
      </c>
      <c r="C1644" s="504" t="s">
        <v>2720</v>
      </c>
      <c r="D1644" s="499">
        <v>16</v>
      </c>
      <c r="E1644" s="499">
        <v>83715</v>
      </c>
      <c r="F1644" s="499">
        <v>83715</v>
      </c>
      <c r="G1644" s="499">
        <v>902134</v>
      </c>
      <c r="H1644" s="499">
        <v>50000</v>
      </c>
      <c r="I1644" s="499"/>
      <c r="J1644" s="499">
        <v>952134</v>
      </c>
      <c r="K1644" s="499">
        <v>902134</v>
      </c>
      <c r="L1644" s="499">
        <v>50000</v>
      </c>
      <c r="M1644" s="499"/>
      <c r="N1644" s="499">
        <v>952134</v>
      </c>
      <c r="O1644" s="499">
        <v>76170</v>
      </c>
      <c r="P1644" s="499">
        <v>1028304</v>
      </c>
      <c r="Q1644" s="499"/>
      <c r="R1644" s="501"/>
      <c r="S1644" s="502"/>
      <c r="T1644" s="499"/>
      <c r="U1644" s="499"/>
      <c r="V1644" s="499">
        <v>1028304</v>
      </c>
      <c r="W1644" s="501"/>
      <c r="X1644" s="501"/>
      <c r="Y1644" s="501"/>
      <c r="Z1644" s="501"/>
      <c r="AA1644" s="501"/>
      <c r="AB1644" s="503"/>
    </row>
    <row r="1645" spans="1:28" ht="35.1" customHeight="1">
      <c r="A1645" s="498">
        <v>1641</v>
      </c>
      <c r="B1645" s="504" t="s">
        <v>1914</v>
      </c>
      <c r="C1645" s="504" t="s">
        <v>1915</v>
      </c>
      <c r="D1645" s="499">
        <v>21</v>
      </c>
      <c r="E1645" s="499">
        <v>4299</v>
      </c>
      <c r="F1645" s="499">
        <v>4299</v>
      </c>
      <c r="G1645" s="499">
        <v>680100</v>
      </c>
      <c r="H1645" s="499"/>
      <c r="I1645" s="499"/>
      <c r="J1645" s="499">
        <v>680100</v>
      </c>
      <c r="K1645" s="499">
        <v>680100</v>
      </c>
      <c r="L1645" s="499"/>
      <c r="M1645" s="499"/>
      <c r="N1645" s="499">
        <v>680100</v>
      </c>
      <c r="O1645" s="499">
        <v>54408</v>
      </c>
      <c r="P1645" s="499">
        <v>734508</v>
      </c>
      <c r="Q1645" s="499"/>
      <c r="R1645" s="501"/>
      <c r="S1645" s="502"/>
      <c r="T1645" s="499"/>
      <c r="U1645" s="499"/>
      <c r="V1645" s="499">
        <v>734508</v>
      </c>
      <c r="W1645" s="501"/>
      <c r="X1645" s="501"/>
      <c r="Y1645" s="501"/>
      <c r="Z1645" s="501"/>
      <c r="AA1645" s="501"/>
      <c r="AB1645" s="503"/>
    </row>
    <row r="1646" spans="1:28" ht="35.1" customHeight="1">
      <c r="A1646" s="498">
        <v>1642</v>
      </c>
      <c r="B1646" s="504" t="s">
        <v>2976</v>
      </c>
      <c r="C1646" s="504" t="s">
        <v>2977</v>
      </c>
      <c r="D1646" s="499">
        <v>79</v>
      </c>
      <c r="E1646" s="499">
        <v>1337380</v>
      </c>
      <c r="F1646" s="499">
        <v>1337380</v>
      </c>
      <c r="G1646" s="499">
        <v>5832400</v>
      </c>
      <c r="H1646" s="499">
        <v>9090</v>
      </c>
      <c r="I1646" s="499"/>
      <c r="J1646" s="499">
        <v>5841490</v>
      </c>
      <c r="K1646" s="499">
        <v>5832400</v>
      </c>
      <c r="L1646" s="499">
        <v>9090</v>
      </c>
      <c r="M1646" s="499"/>
      <c r="N1646" s="499">
        <v>5841490</v>
      </c>
      <c r="O1646" s="499">
        <v>467320</v>
      </c>
      <c r="P1646" s="499">
        <v>6308810</v>
      </c>
      <c r="Q1646" s="499"/>
      <c r="R1646" s="501"/>
      <c r="S1646" s="502"/>
      <c r="T1646" s="499">
        <v>120000</v>
      </c>
      <c r="U1646" s="499"/>
      <c r="V1646" s="499">
        <v>6308810</v>
      </c>
      <c r="W1646" s="501"/>
      <c r="X1646" s="501"/>
      <c r="Y1646" s="501"/>
      <c r="Z1646" s="501"/>
      <c r="AA1646" s="501"/>
      <c r="AB1646" s="503"/>
    </row>
    <row r="1647" spans="1:28" ht="35.1" customHeight="1">
      <c r="A1647" s="498">
        <v>1643</v>
      </c>
      <c r="B1647" s="504" t="s">
        <v>2897</v>
      </c>
      <c r="C1647" s="504" t="s">
        <v>2898</v>
      </c>
      <c r="D1647" s="499">
        <v>38</v>
      </c>
      <c r="E1647" s="499">
        <v>9790</v>
      </c>
      <c r="F1647" s="499">
        <v>9790</v>
      </c>
      <c r="G1647" s="499">
        <v>1091600</v>
      </c>
      <c r="H1647" s="499">
        <v>50000</v>
      </c>
      <c r="I1647" s="499"/>
      <c r="J1647" s="499">
        <v>1141600</v>
      </c>
      <c r="K1647" s="499">
        <v>1091600</v>
      </c>
      <c r="L1647" s="499">
        <v>50000</v>
      </c>
      <c r="M1647" s="499"/>
      <c r="N1647" s="499">
        <v>1141600</v>
      </c>
      <c r="O1647" s="499">
        <v>91328</v>
      </c>
      <c r="P1647" s="499">
        <v>1232928</v>
      </c>
      <c r="Q1647" s="499"/>
      <c r="R1647" s="501"/>
      <c r="S1647" s="502"/>
      <c r="T1647" s="499"/>
      <c r="U1647" s="499"/>
      <c r="V1647" s="499">
        <v>1232928</v>
      </c>
      <c r="W1647" s="501"/>
      <c r="X1647" s="501"/>
      <c r="Y1647" s="501"/>
      <c r="Z1647" s="501"/>
      <c r="AA1647" s="501"/>
      <c r="AB1647" s="503"/>
    </row>
    <row r="1648" spans="1:28" ht="35.1" customHeight="1">
      <c r="A1648" s="498">
        <v>1644</v>
      </c>
      <c r="B1648" s="504" t="s">
        <v>2897</v>
      </c>
      <c r="C1648" s="504" t="s">
        <v>11824</v>
      </c>
      <c r="D1648" s="499">
        <v>1</v>
      </c>
      <c r="E1648" s="499">
        <v>60</v>
      </c>
      <c r="F1648" s="499">
        <v>60</v>
      </c>
      <c r="G1648" s="499">
        <v>18000</v>
      </c>
      <c r="H1648" s="499"/>
      <c r="I1648" s="499"/>
      <c r="J1648" s="499">
        <v>18000</v>
      </c>
      <c r="K1648" s="499">
        <v>18000</v>
      </c>
      <c r="L1648" s="499"/>
      <c r="M1648" s="499"/>
      <c r="N1648" s="499">
        <v>18000</v>
      </c>
      <c r="O1648" s="499">
        <v>1440</v>
      </c>
      <c r="P1648" s="499">
        <v>19440</v>
      </c>
      <c r="Q1648" s="499"/>
      <c r="R1648" s="501"/>
      <c r="S1648" s="502"/>
      <c r="T1648" s="499"/>
      <c r="U1648" s="499"/>
      <c r="V1648" s="499">
        <v>19440</v>
      </c>
      <c r="W1648" s="501"/>
      <c r="X1648" s="501"/>
      <c r="Y1648" s="501"/>
      <c r="Z1648" s="501"/>
      <c r="AA1648" s="501"/>
      <c r="AB1648" s="503"/>
    </row>
    <row r="1649" spans="1:28" ht="35.1" customHeight="1">
      <c r="A1649" s="498">
        <v>1645</v>
      </c>
      <c r="B1649" s="504" t="s">
        <v>3763</v>
      </c>
      <c r="C1649" s="504" t="s">
        <v>3764</v>
      </c>
      <c r="D1649" s="499">
        <v>5</v>
      </c>
      <c r="E1649" s="499">
        <v>490</v>
      </c>
      <c r="F1649" s="499">
        <v>490</v>
      </c>
      <c r="G1649" s="499">
        <v>62900</v>
      </c>
      <c r="H1649" s="499"/>
      <c r="I1649" s="499"/>
      <c r="J1649" s="499">
        <v>62900</v>
      </c>
      <c r="K1649" s="499">
        <v>62900</v>
      </c>
      <c r="L1649" s="499"/>
      <c r="M1649" s="499"/>
      <c r="N1649" s="499">
        <v>62900</v>
      </c>
      <c r="O1649" s="499">
        <v>5032</v>
      </c>
      <c r="P1649" s="499">
        <v>67932</v>
      </c>
      <c r="Q1649" s="499"/>
      <c r="R1649" s="501"/>
      <c r="S1649" s="502"/>
      <c r="T1649" s="499"/>
      <c r="U1649" s="499"/>
      <c r="V1649" s="499">
        <v>67932</v>
      </c>
      <c r="W1649" s="501"/>
      <c r="X1649" s="501"/>
      <c r="Y1649" s="501"/>
      <c r="Z1649" s="501"/>
      <c r="AA1649" s="501"/>
      <c r="AB1649" s="503"/>
    </row>
    <row r="1650" spans="1:28" ht="35.1" customHeight="1">
      <c r="A1650" s="498">
        <v>1646</v>
      </c>
      <c r="B1650" s="504" t="s">
        <v>200</v>
      </c>
      <c r="C1650" s="504" t="s">
        <v>201</v>
      </c>
      <c r="D1650" s="499">
        <v>1</v>
      </c>
      <c r="E1650" s="499">
        <v>50</v>
      </c>
      <c r="F1650" s="499">
        <v>50</v>
      </c>
      <c r="G1650" s="499">
        <v>9600</v>
      </c>
      <c r="H1650" s="499"/>
      <c r="I1650" s="499"/>
      <c r="J1650" s="499">
        <v>9600</v>
      </c>
      <c r="K1650" s="499">
        <v>9600</v>
      </c>
      <c r="L1650" s="499"/>
      <c r="M1650" s="499"/>
      <c r="N1650" s="499">
        <v>9600</v>
      </c>
      <c r="O1650" s="499">
        <v>768</v>
      </c>
      <c r="P1650" s="499">
        <v>10368</v>
      </c>
      <c r="Q1650" s="499"/>
      <c r="R1650" s="501"/>
      <c r="S1650" s="502"/>
      <c r="T1650" s="499"/>
      <c r="U1650" s="499"/>
      <c r="V1650" s="499">
        <v>10368</v>
      </c>
      <c r="W1650" s="501"/>
      <c r="X1650" s="501"/>
      <c r="Y1650" s="501"/>
      <c r="Z1650" s="501"/>
      <c r="AA1650" s="501"/>
      <c r="AB1650" s="503"/>
    </row>
    <row r="1651" spans="1:28" ht="35.1" customHeight="1">
      <c r="A1651" s="498">
        <v>1647</v>
      </c>
      <c r="B1651" s="504" t="s">
        <v>2028</v>
      </c>
      <c r="C1651" s="504" t="s">
        <v>2029</v>
      </c>
      <c r="D1651" s="499">
        <v>2</v>
      </c>
      <c r="E1651" s="499">
        <v>965</v>
      </c>
      <c r="F1651" s="499">
        <v>965</v>
      </c>
      <c r="G1651" s="499">
        <v>540600</v>
      </c>
      <c r="H1651" s="499"/>
      <c r="I1651" s="499"/>
      <c r="J1651" s="499">
        <v>540600</v>
      </c>
      <c r="K1651" s="499">
        <v>540600</v>
      </c>
      <c r="L1651" s="499"/>
      <c r="M1651" s="499"/>
      <c r="N1651" s="499">
        <v>540600</v>
      </c>
      <c r="O1651" s="499">
        <v>43248</v>
      </c>
      <c r="P1651" s="499">
        <v>583848</v>
      </c>
      <c r="Q1651" s="499"/>
      <c r="R1651" s="501"/>
      <c r="S1651" s="502"/>
      <c r="T1651" s="499"/>
      <c r="U1651" s="499"/>
      <c r="V1651" s="499">
        <v>583848</v>
      </c>
      <c r="W1651" s="501"/>
      <c r="X1651" s="501"/>
      <c r="Y1651" s="501"/>
      <c r="Z1651" s="501"/>
      <c r="AA1651" s="501"/>
      <c r="AB1651" s="503"/>
    </row>
    <row r="1652" spans="1:28" ht="35.1" customHeight="1">
      <c r="A1652" s="498">
        <v>1648</v>
      </c>
      <c r="B1652" s="504" t="s">
        <v>4215</v>
      </c>
      <c r="C1652" s="504" t="s">
        <v>4216</v>
      </c>
      <c r="D1652" s="499">
        <v>22</v>
      </c>
      <c r="E1652" s="499">
        <v>5915</v>
      </c>
      <c r="F1652" s="499">
        <v>5915</v>
      </c>
      <c r="G1652" s="499">
        <v>538400</v>
      </c>
      <c r="H1652" s="499"/>
      <c r="I1652" s="499"/>
      <c r="J1652" s="499">
        <v>538400</v>
      </c>
      <c r="K1652" s="499">
        <v>538400</v>
      </c>
      <c r="L1652" s="499"/>
      <c r="M1652" s="499"/>
      <c r="N1652" s="499">
        <v>538400</v>
      </c>
      <c r="O1652" s="499">
        <v>43072</v>
      </c>
      <c r="P1652" s="499">
        <v>581472</v>
      </c>
      <c r="Q1652" s="499"/>
      <c r="R1652" s="501"/>
      <c r="S1652" s="502"/>
      <c r="T1652" s="499"/>
      <c r="U1652" s="499"/>
      <c r="V1652" s="499">
        <v>581472</v>
      </c>
      <c r="W1652" s="501"/>
      <c r="X1652" s="501"/>
      <c r="Y1652" s="501"/>
      <c r="Z1652" s="501"/>
      <c r="AA1652" s="501"/>
      <c r="AB1652" s="503"/>
    </row>
    <row r="1653" spans="1:28" ht="35.1" customHeight="1">
      <c r="A1653" s="498">
        <v>1649</v>
      </c>
      <c r="B1653" s="504" t="s">
        <v>777</v>
      </c>
      <c r="C1653" s="504" t="s">
        <v>778</v>
      </c>
      <c r="D1653" s="499">
        <v>20</v>
      </c>
      <c r="E1653" s="499">
        <v>3375</v>
      </c>
      <c r="F1653" s="499">
        <v>3375</v>
      </c>
      <c r="G1653" s="499">
        <v>966000</v>
      </c>
      <c r="H1653" s="499"/>
      <c r="I1653" s="499"/>
      <c r="J1653" s="499">
        <v>966000</v>
      </c>
      <c r="K1653" s="499">
        <v>966000</v>
      </c>
      <c r="L1653" s="499"/>
      <c r="M1653" s="499"/>
      <c r="N1653" s="499">
        <v>966000</v>
      </c>
      <c r="O1653" s="499">
        <v>77280</v>
      </c>
      <c r="P1653" s="499">
        <v>1043280</v>
      </c>
      <c r="Q1653" s="499"/>
      <c r="R1653" s="501"/>
      <c r="S1653" s="502"/>
      <c r="T1653" s="499"/>
      <c r="U1653" s="499"/>
      <c r="V1653" s="499">
        <v>1043280</v>
      </c>
      <c r="W1653" s="501"/>
      <c r="X1653" s="501"/>
      <c r="Y1653" s="501"/>
      <c r="Z1653" s="501"/>
      <c r="AA1653" s="501"/>
      <c r="AB1653" s="503"/>
    </row>
    <row r="1654" spans="1:28" ht="35.1" customHeight="1">
      <c r="A1654" s="498">
        <v>1650</v>
      </c>
      <c r="B1654" s="504" t="s">
        <v>1906</v>
      </c>
      <c r="C1654" s="504" t="s">
        <v>1907</v>
      </c>
      <c r="D1654" s="499">
        <v>10</v>
      </c>
      <c r="E1654" s="499">
        <v>1680</v>
      </c>
      <c r="F1654" s="499">
        <v>1680</v>
      </c>
      <c r="G1654" s="499">
        <v>295800</v>
      </c>
      <c r="H1654" s="499"/>
      <c r="I1654" s="499"/>
      <c r="J1654" s="499">
        <v>295800</v>
      </c>
      <c r="K1654" s="499">
        <v>295800</v>
      </c>
      <c r="L1654" s="499"/>
      <c r="M1654" s="499"/>
      <c r="N1654" s="499">
        <v>295800</v>
      </c>
      <c r="O1654" s="499">
        <v>23664</v>
      </c>
      <c r="P1654" s="499">
        <v>319464</v>
      </c>
      <c r="Q1654" s="499"/>
      <c r="R1654" s="501"/>
      <c r="S1654" s="502"/>
      <c r="T1654" s="499"/>
      <c r="U1654" s="499"/>
      <c r="V1654" s="499">
        <v>319464</v>
      </c>
      <c r="W1654" s="501"/>
      <c r="X1654" s="501"/>
      <c r="Y1654" s="501"/>
      <c r="Z1654" s="501"/>
      <c r="AA1654" s="501"/>
      <c r="AB1654" s="503"/>
    </row>
    <row r="1655" spans="1:28" ht="35.1" customHeight="1">
      <c r="A1655" s="498">
        <v>1651</v>
      </c>
      <c r="B1655" s="504" t="s">
        <v>2036</v>
      </c>
      <c r="C1655" s="504" t="s">
        <v>2037</v>
      </c>
      <c r="D1655" s="499">
        <v>1</v>
      </c>
      <c r="E1655" s="499">
        <v>150</v>
      </c>
      <c r="F1655" s="499">
        <v>150</v>
      </c>
      <c r="G1655" s="499">
        <v>21000</v>
      </c>
      <c r="H1655" s="499"/>
      <c r="I1655" s="499"/>
      <c r="J1655" s="499">
        <v>21000</v>
      </c>
      <c r="K1655" s="499">
        <v>21000</v>
      </c>
      <c r="L1655" s="499"/>
      <c r="M1655" s="499"/>
      <c r="N1655" s="499">
        <v>21000</v>
      </c>
      <c r="O1655" s="499">
        <v>1680</v>
      </c>
      <c r="P1655" s="499">
        <v>22680</v>
      </c>
      <c r="Q1655" s="499"/>
      <c r="R1655" s="501"/>
      <c r="S1655" s="502"/>
      <c r="T1655" s="499"/>
      <c r="U1655" s="499"/>
      <c r="V1655" s="499">
        <v>22680</v>
      </c>
      <c r="W1655" s="501"/>
      <c r="X1655" s="501"/>
      <c r="Y1655" s="501"/>
      <c r="Z1655" s="501"/>
      <c r="AA1655" s="501"/>
      <c r="AB1655" s="503"/>
    </row>
    <row r="1656" spans="1:28" ht="35.1" customHeight="1">
      <c r="A1656" s="498">
        <v>1652</v>
      </c>
      <c r="B1656" s="504" t="s">
        <v>1457</v>
      </c>
      <c r="C1656" s="504" t="s">
        <v>1458</v>
      </c>
      <c r="D1656" s="499">
        <v>16</v>
      </c>
      <c r="E1656" s="499">
        <v>6720</v>
      </c>
      <c r="F1656" s="499">
        <v>6720</v>
      </c>
      <c r="G1656" s="499">
        <v>354613</v>
      </c>
      <c r="H1656" s="499"/>
      <c r="I1656" s="499"/>
      <c r="J1656" s="499">
        <v>354613</v>
      </c>
      <c r="K1656" s="499">
        <v>354613</v>
      </c>
      <c r="L1656" s="499"/>
      <c r="M1656" s="499"/>
      <c r="N1656" s="499">
        <v>354613</v>
      </c>
      <c r="O1656" s="499">
        <v>28369</v>
      </c>
      <c r="P1656" s="499">
        <v>382982</v>
      </c>
      <c r="Q1656" s="499"/>
      <c r="R1656" s="501"/>
      <c r="S1656" s="502"/>
      <c r="T1656" s="499"/>
      <c r="U1656" s="499"/>
      <c r="V1656" s="499">
        <v>382982</v>
      </c>
      <c r="W1656" s="501"/>
      <c r="X1656" s="501"/>
      <c r="Y1656" s="501"/>
      <c r="Z1656" s="501"/>
      <c r="AA1656" s="501"/>
      <c r="AB1656" s="503"/>
    </row>
    <row r="1657" spans="1:28" ht="35.1" customHeight="1">
      <c r="A1657" s="498">
        <v>1653</v>
      </c>
      <c r="B1657" s="504" t="s">
        <v>144</v>
      </c>
      <c r="C1657" s="504" t="s">
        <v>145</v>
      </c>
      <c r="D1657" s="499">
        <v>6</v>
      </c>
      <c r="E1657" s="499">
        <v>14115</v>
      </c>
      <c r="F1657" s="499">
        <v>14115</v>
      </c>
      <c r="G1657" s="499">
        <v>226908</v>
      </c>
      <c r="H1657" s="499"/>
      <c r="I1657" s="499"/>
      <c r="J1657" s="499">
        <v>226908</v>
      </c>
      <c r="K1657" s="499">
        <v>226908</v>
      </c>
      <c r="L1657" s="499"/>
      <c r="M1657" s="499"/>
      <c r="N1657" s="499">
        <v>226908</v>
      </c>
      <c r="O1657" s="499">
        <v>18152</v>
      </c>
      <c r="P1657" s="499">
        <v>245060</v>
      </c>
      <c r="Q1657" s="499"/>
      <c r="R1657" s="501"/>
      <c r="S1657" s="502"/>
      <c r="T1657" s="499"/>
      <c r="U1657" s="499"/>
      <c r="V1657" s="499">
        <v>245060</v>
      </c>
      <c r="W1657" s="501"/>
      <c r="X1657" s="501"/>
      <c r="Y1657" s="501"/>
      <c r="Z1657" s="501"/>
      <c r="AA1657" s="501"/>
      <c r="AB1657" s="503"/>
    </row>
    <row r="1658" spans="1:28" ht="35.1" customHeight="1">
      <c r="A1658" s="498">
        <v>1654</v>
      </c>
      <c r="B1658" s="504" t="s">
        <v>2925</v>
      </c>
      <c r="C1658" s="504" t="s">
        <v>11825</v>
      </c>
      <c r="D1658" s="499">
        <v>132</v>
      </c>
      <c r="E1658" s="499">
        <v>8495</v>
      </c>
      <c r="F1658" s="499">
        <v>8495</v>
      </c>
      <c r="G1658" s="499">
        <v>1330915</v>
      </c>
      <c r="H1658" s="499"/>
      <c r="I1658" s="499"/>
      <c r="J1658" s="499">
        <v>1330915</v>
      </c>
      <c r="K1658" s="499">
        <v>1330915</v>
      </c>
      <c r="L1658" s="499"/>
      <c r="M1658" s="499"/>
      <c r="N1658" s="499">
        <v>1330915</v>
      </c>
      <c r="O1658" s="499">
        <v>106433</v>
      </c>
      <c r="P1658" s="499">
        <v>1437348</v>
      </c>
      <c r="Q1658" s="499"/>
      <c r="R1658" s="501"/>
      <c r="S1658" s="502"/>
      <c r="T1658" s="499"/>
      <c r="U1658" s="499"/>
      <c r="V1658" s="499">
        <v>1437348</v>
      </c>
      <c r="W1658" s="501"/>
      <c r="X1658" s="501"/>
      <c r="Y1658" s="501"/>
      <c r="Z1658" s="501"/>
      <c r="AA1658" s="501"/>
      <c r="AB1658" s="503"/>
    </row>
    <row r="1659" spans="1:28" ht="35.1" customHeight="1">
      <c r="A1659" s="498">
        <v>1655</v>
      </c>
      <c r="B1659" s="504" t="s">
        <v>2925</v>
      </c>
      <c r="C1659" s="504" t="s">
        <v>2926</v>
      </c>
      <c r="D1659" s="499">
        <v>79</v>
      </c>
      <c r="E1659" s="499">
        <v>1320</v>
      </c>
      <c r="F1659" s="499">
        <v>1320</v>
      </c>
      <c r="G1659" s="499">
        <v>656695</v>
      </c>
      <c r="H1659" s="499"/>
      <c r="I1659" s="499"/>
      <c r="J1659" s="499">
        <v>656695</v>
      </c>
      <c r="K1659" s="499">
        <v>656695</v>
      </c>
      <c r="L1659" s="499"/>
      <c r="M1659" s="499"/>
      <c r="N1659" s="499">
        <v>656695</v>
      </c>
      <c r="O1659" s="499">
        <v>52504</v>
      </c>
      <c r="P1659" s="499">
        <v>709199</v>
      </c>
      <c r="Q1659" s="499"/>
      <c r="R1659" s="501"/>
      <c r="S1659" s="502"/>
      <c r="T1659" s="499"/>
      <c r="U1659" s="499"/>
      <c r="V1659" s="499">
        <v>709199</v>
      </c>
      <c r="W1659" s="501"/>
      <c r="X1659" s="501"/>
      <c r="Y1659" s="501"/>
      <c r="Z1659" s="501"/>
      <c r="AA1659" s="501"/>
      <c r="AB1659" s="503"/>
    </row>
    <row r="1660" spans="1:28" ht="35.1" customHeight="1">
      <c r="A1660" s="498">
        <v>1656</v>
      </c>
      <c r="B1660" s="504" t="s">
        <v>4165</v>
      </c>
      <c r="C1660" s="504" t="s">
        <v>4166</v>
      </c>
      <c r="D1660" s="499">
        <v>14</v>
      </c>
      <c r="E1660" s="499">
        <v>1510</v>
      </c>
      <c r="F1660" s="499">
        <v>1510</v>
      </c>
      <c r="G1660" s="499">
        <v>367800</v>
      </c>
      <c r="H1660" s="499"/>
      <c r="I1660" s="499"/>
      <c r="J1660" s="499">
        <v>367800</v>
      </c>
      <c r="K1660" s="499">
        <v>367800</v>
      </c>
      <c r="L1660" s="499"/>
      <c r="M1660" s="499"/>
      <c r="N1660" s="499">
        <v>367800</v>
      </c>
      <c r="O1660" s="499">
        <v>29424</v>
      </c>
      <c r="P1660" s="499">
        <v>397224</v>
      </c>
      <c r="Q1660" s="499"/>
      <c r="R1660" s="501"/>
      <c r="S1660" s="502"/>
      <c r="T1660" s="499"/>
      <c r="U1660" s="499"/>
      <c r="V1660" s="499">
        <v>397224</v>
      </c>
      <c r="W1660" s="501"/>
      <c r="X1660" s="501"/>
      <c r="Y1660" s="501"/>
      <c r="Z1660" s="501"/>
      <c r="AA1660" s="501"/>
      <c r="AB1660" s="503"/>
    </row>
    <row r="1661" spans="1:28" ht="35.1" customHeight="1">
      <c r="A1661" s="498">
        <v>1657</v>
      </c>
      <c r="B1661" s="504" t="s">
        <v>4165</v>
      </c>
      <c r="C1661" s="504" t="s">
        <v>11826</v>
      </c>
      <c r="D1661" s="499">
        <v>1</v>
      </c>
      <c r="E1661" s="499">
        <v>80</v>
      </c>
      <c r="F1661" s="499">
        <v>80</v>
      </c>
      <c r="G1661" s="499">
        <v>18000</v>
      </c>
      <c r="H1661" s="499"/>
      <c r="I1661" s="499"/>
      <c r="J1661" s="499">
        <v>18000</v>
      </c>
      <c r="K1661" s="499">
        <v>18000</v>
      </c>
      <c r="L1661" s="499"/>
      <c r="M1661" s="499"/>
      <c r="N1661" s="499">
        <v>18000</v>
      </c>
      <c r="O1661" s="499">
        <v>1440</v>
      </c>
      <c r="P1661" s="499">
        <v>19440</v>
      </c>
      <c r="Q1661" s="499"/>
      <c r="R1661" s="501"/>
      <c r="S1661" s="502"/>
      <c r="T1661" s="499"/>
      <c r="U1661" s="499"/>
      <c r="V1661" s="499">
        <v>19440</v>
      </c>
      <c r="W1661" s="501"/>
      <c r="X1661" s="501"/>
      <c r="Y1661" s="501"/>
      <c r="Z1661" s="501"/>
      <c r="AA1661" s="501"/>
      <c r="AB1661" s="503"/>
    </row>
    <row r="1662" spans="1:28" ht="35.1" customHeight="1">
      <c r="A1662" s="498">
        <v>1658</v>
      </c>
      <c r="B1662" s="504" t="s">
        <v>4165</v>
      </c>
      <c r="C1662" s="504" t="s">
        <v>11827</v>
      </c>
      <c r="D1662" s="499">
        <v>1</v>
      </c>
      <c r="E1662" s="499">
        <v>290</v>
      </c>
      <c r="F1662" s="499">
        <v>290</v>
      </c>
      <c r="G1662" s="499">
        <v>37800</v>
      </c>
      <c r="H1662" s="499"/>
      <c r="I1662" s="499"/>
      <c r="J1662" s="499">
        <v>37800</v>
      </c>
      <c r="K1662" s="499">
        <v>37800</v>
      </c>
      <c r="L1662" s="499"/>
      <c r="M1662" s="499"/>
      <c r="N1662" s="499">
        <v>37800</v>
      </c>
      <c r="O1662" s="499">
        <v>3024</v>
      </c>
      <c r="P1662" s="499">
        <v>40824</v>
      </c>
      <c r="Q1662" s="499"/>
      <c r="R1662" s="501"/>
      <c r="S1662" s="502"/>
      <c r="T1662" s="499"/>
      <c r="U1662" s="499"/>
      <c r="V1662" s="499">
        <v>40824</v>
      </c>
      <c r="W1662" s="501"/>
      <c r="X1662" s="501"/>
      <c r="Y1662" s="501"/>
      <c r="Z1662" s="501"/>
      <c r="AA1662" s="501"/>
      <c r="AB1662" s="503"/>
    </row>
    <row r="1663" spans="1:28" ht="35.1" customHeight="1">
      <c r="A1663" s="498">
        <v>1659</v>
      </c>
      <c r="B1663" s="504" t="s">
        <v>2887</v>
      </c>
      <c r="C1663" s="504" t="s">
        <v>10901</v>
      </c>
      <c r="D1663" s="499">
        <v>33</v>
      </c>
      <c r="E1663" s="499">
        <v>870</v>
      </c>
      <c r="F1663" s="499">
        <v>870</v>
      </c>
      <c r="G1663" s="499">
        <v>344800</v>
      </c>
      <c r="H1663" s="499"/>
      <c r="I1663" s="499"/>
      <c r="J1663" s="499">
        <v>344800</v>
      </c>
      <c r="K1663" s="499">
        <v>344800</v>
      </c>
      <c r="L1663" s="499"/>
      <c r="M1663" s="499"/>
      <c r="N1663" s="499">
        <v>344800</v>
      </c>
      <c r="O1663" s="499">
        <v>27584</v>
      </c>
      <c r="P1663" s="499">
        <v>372384</v>
      </c>
      <c r="Q1663" s="499"/>
      <c r="R1663" s="501"/>
      <c r="S1663" s="502"/>
      <c r="T1663" s="499"/>
      <c r="U1663" s="499"/>
      <c r="V1663" s="499">
        <v>372384</v>
      </c>
      <c r="W1663" s="501"/>
      <c r="X1663" s="501"/>
      <c r="Y1663" s="501"/>
      <c r="Z1663" s="501"/>
      <c r="AA1663" s="501"/>
      <c r="AB1663" s="503"/>
    </row>
    <row r="1664" spans="1:28" ht="35.1" customHeight="1">
      <c r="A1664" s="498">
        <v>1660</v>
      </c>
      <c r="B1664" s="504" t="s">
        <v>2887</v>
      </c>
      <c r="C1664" s="504" t="s">
        <v>11828</v>
      </c>
      <c r="D1664" s="499">
        <v>37</v>
      </c>
      <c r="E1664" s="499">
        <v>3845</v>
      </c>
      <c r="F1664" s="499">
        <v>3845</v>
      </c>
      <c r="G1664" s="499">
        <v>649400</v>
      </c>
      <c r="H1664" s="499"/>
      <c r="I1664" s="499"/>
      <c r="J1664" s="499">
        <v>649400</v>
      </c>
      <c r="K1664" s="499">
        <v>649400</v>
      </c>
      <c r="L1664" s="499"/>
      <c r="M1664" s="499"/>
      <c r="N1664" s="499">
        <v>649400</v>
      </c>
      <c r="O1664" s="499">
        <v>51952</v>
      </c>
      <c r="P1664" s="499">
        <v>701352</v>
      </c>
      <c r="Q1664" s="499"/>
      <c r="R1664" s="501"/>
      <c r="S1664" s="502"/>
      <c r="T1664" s="499"/>
      <c r="U1664" s="499"/>
      <c r="V1664" s="499">
        <v>701352</v>
      </c>
      <c r="W1664" s="501"/>
      <c r="X1664" s="501"/>
      <c r="Y1664" s="501"/>
      <c r="Z1664" s="501"/>
      <c r="AA1664" s="501"/>
      <c r="AB1664" s="503"/>
    </row>
    <row r="1665" spans="1:28" ht="35.1" customHeight="1">
      <c r="A1665" s="498">
        <v>1661</v>
      </c>
      <c r="B1665" s="504" t="s">
        <v>2887</v>
      </c>
      <c r="C1665" s="504" t="s">
        <v>9576</v>
      </c>
      <c r="D1665" s="499">
        <v>86</v>
      </c>
      <c r="E1665" s="499">
        <v>5310</v>
      </c>
      <c r="F1665" s="499">
        <v>5310</v>
      </c>
      <c r="G1665" s="499">
        <v>991080</v>
      </c>
      <c r="H1665" s="499"/>
      <c r="I1665" s="499"/>
      <c r="J1665" s="499">
        <v>991080</v>
      </c>
      <c r="K1665" s="499">
        <v>991080</v>
      </c>
      <c r="L1665" s="499"/>
      <c r="M1665" s="499"/>
      <c r="N1665" s="499">
        <v>991080</v>
      </c>
      <c r="O1665" s="499">
        <v>79286</v>
      </c>
      <c r="P1665" s="499">
        <v>1070366</v>
      </c>
      <c r="Q1665" s="499"/>
      <c r="R1665" s="501"/>
      <c r="S1665" s="502"/>
      <c r="T1665" s="499"/>
      <c r="U1665" s="499"/>
      <c r="V1665" s="499">
        <v>1070366</v>
      </c>
      <c r="W1665" s="501"/>
      <c r="X1665" s="501"/>
      <c r="Y1665" s="501"/>
      <c r="Z1665" s="501"/>
      <c r="AA1665" s="501"/>
      <c r="AB1665" s="503"/>
    </row>
    <row r="1666" spans="1:28" ht="35.1" customHeight="1">
      <c r="A1666" s="498">
        <v>1662</v>
      </c>
      <c r="B1666" s="504" t="s">
        <v>2449</v>
      </c>
      <c r="C1666" s="504" t="s">
        <v>11829</v>
      </c>
      <c r="D1666" s="499">
        <v>141</v>
      </c>
      <c r="E1666" s="499">
        <v>3140</v>
      </c>
      <c r="F1666" s="499">
        <v>3140</v>
      </c>
      <c r="G1666" s="499">
        <v>1240735</v>
      </c>
      <c r="H1666" s="499"/>
      <c r="I1666" s="499"/>
      <c r="J1666" s="499">
        <v>1240735</v>
      </c>
      <c r="K1666" s="499">
        <v>1240735</v>
      </c>
      <c r="L1666" s="499"/>
      <c r="M1666" s="499"/>
      <c r="N1666" s="499">
        <v>1240735</v>
      </c>
      <c r="O1666" s="499">
        <v>99205</v>
      </c>
      <c r="P1666" s="499">
        <v>1339940</v>
      </c>
      <c r="Q1666" s="499"/>
      <c r="R1666" s="501"/>
      <c r="S1666" s="502"/>
      <c r="T1666" s="499"/>
      <c r="U1666" s="499"/>
      <c r="V1666" s="499">
        <v>1339940</v>
      </c>
      <c r="W1666" s="501"/>
      <c r="X1666" s="501"/>
      <c r="Y1666" s="501"/>
      <c r="Z1666" s="501"/>
      <c r="AA1666" s="501"/>
      <c r="AB1666" s="503"/>
    </row>
    <row r="1667" spans="1:28" ht="35.1" customHeight="1">
      <c r="A1667" s="498">
        <v>1663</v>
      </c>
      <c r="B1667" s="504" t="s">
        <v>2449</v>
      </c>
      <c r="C1667" s="504" t="s">
        <v>2450</v>
      </c>
      <c r="D1667" s="499">
        <v>188</v>
      </c>
      <c r="E1667" s="499">
        <v>4590</v>
      </c>
      <c r="F1667" s="499">
        <v>4590</v>
      </c>
      <c r="G1667" s="499">
        <v>1665200</v>
      </c>
      <c r="H1667" s="499"/>
      <c r="I1667" s="499"/>
      <c r="J1667" s="499">
        <v>1665200</v>
      </c>
      <c r="K1667" s="499">
        <v>1665200</v>
      </c>
      <c r="L1667" s="499"/>
      <c r="M1667" s="499"/>
      <c r="N1667" s="499">
        <v>1665200</v>
      </c>
      <c r="O1667" s="499">
        <v>133163</v>
      </c>
      <c r="P1667" s="499">
        <v>1798363</v>
      </c>
      <c r="Q1667" s="499"/>
      <c r="R1667" s="501"/>
      <c r="S1667" s="502"/>
      <c r="T1667" s="499"/>
      <c r="U1667" s="499"/>
      <c r="V1667" s="499">
        <v>1798363</v>
      </c>
      <c r="W1667" s="501"/>
      <c r="X1667" s="501"/>
      <c r="Y1667" s="501"/>
      <c r="Z1667" s="501"/>
      <c r="AA1667" s="501"/>
      <c r="AB1667" s="503"/>
    </row>
    <row r="1668" spans="1:28" ht="35.1" customHeight="1">
      <c r="A1668" s="498">
        <v>1664</v>
      </c>
      <c r="B1668" s="504" t="s">
        <v>407</v>
      </c>
      <c r="C1668" s="504" t="s">
        <v>408</v>
      </c>
      <c r="D1668" s="499">
        <v>72</v>
      </c>
      <c r="E1668" s="499">
        <v>4570</v>
      </c>
      <c r="F1668" s="499">
        <v>4570</v>
      </c>
      <c r="G1668" s="499">
        <v>1095600</v>
      </c>
      <c r="H1668" s="499"/>
      <c r="I1668" s="499"/>
      <c r="J1668" s="499">
        <v>1095600</v>
      </c>
      <c r="K1668" s="499">
        <v>1095600</v>
      </c>
      <c r="L1668" s="499"/>
      <c r="M1668" s="499"/>
      <c r="N1668" s="499">
        <v>1095600</v>
      </c>
      <c r="O1668" s="499">
        <v>87648</v>
      </c>
      <c r="P1668" s="499">
        <v>1183248</v>
      </c>
      <c r="Q1668" s="499"/>
      <c r="R1668" s="501"/>
      <c r="S1668" s="502"/>
      <c r="T1668" s="499"/>
      <c r="U1668" s="499"/>
      <c r="V1668" s="499">
        <v>1183248</v>
      </c>
      <c r="W1668" s="501"/>
      <c r="X1668" s="501"/>
      <c r="Y1668" s="501"/>
      <c r="Z1668" s="501"/>
      <c r="AA1668" s="501"/>
      <c r="AB1668" s="503"/>
    </row>
    <row r="1669" spans="1:28" ht="35.1" customHeight="1">
      <c r="A1669" s="498">
        <v>1665</v>
      </c>
      <c r="B1669" s="504" t="s">
        <v>4542</v>
      </c>
      <c r="C1669" s="504" t="s">
        <v>10767</v>
      </c>
      <c r="D1669" s="499">
        <v>13</v>
      </c>
      <c r="E1669" s="499">
        <v>670</v>
      </c>
      <c r="F1669" s="499">
        <v>670</v>
      </c>
      <c r="G1669" s="499">
        <v>198100</v>
      </c>
      <c r="H1669" s="499"/>
      <c r="I1669" s="499"/>
      <c r="J1669" s="499">
        <v>198100</v>
      </c>
      <c r="K1669" s="499">
        <v>198100</v>
      </c>
      <c r="L1669" s="499"/>
      <c r="M1669" s="499"/>
      <c r="N1669" s="499">
        <v>198100</v>
      </c>
      <c r="O1669" s="499">
        <v>15848</v>
      </c>
      <c r="P1669" s="499">
        <v>213948</v>
      </c>
      <c r="Q1669" s="499"/>
      <c r="R1669" s="501"/>
      <c r="S1669" s="502"/>
      <c r="T1669" s="499"/>
      <c r="U1669" s="499"/>
      <c r="V1669" s="499">
        <v>213948</v>
      </c>
      <c r="W1669" s="501"/>
      <c r="X1669" s="501"/>
      <c r="Y1669" s="501"/>
      <c r="Z1669" s="501"/>
      <c r="AA1669" s="501"/>
      <c r="AB1669" s="503"/>
    </row>
    <row r="1670" spans="1:28" ht="35.1" customHeight="1">
      <c r="A1670" s="498">
        <v>1666</v>
      </c>
      <c r="B1670" s="504" t="s">
        <v>4542</v>
      </c>
      <c r="C1670" s="504" t="s">
        <v>11830</v>
      </c>
      <c r="D1670" s="499">
        <v>1</v>
      </c>
      <c r="E1670" s="499">
        <v>2535</v>
      </c>
      <c r="F1670" s="499">
        <v>2535</v>
      </c>
      <c r="G1670" s="499">
        <v>114000</v>
      </c>
      <c r="H1670" s="499"/>
      <c r="I1670" s="499"/>
      <c r="J1670" s="499">
        <v>114000</v>
      </c>
      <c r="K1670" s="499">
        <v>114000</v>
      </c>
      <c r="L1670" s="499"/>
      <c r="M1670" s="499"/>
      <c r="N1670" s="499">
        <v>114000</v>
      </c>
      <c r="O1670" s="499">
        <v>9120</v>
      </c>
      <c r="P1670" s="499">
        <v>123120</v>
      </c>
      <c r="Q1670" s="499"/>
      <c r="R1670" s="501"/>
      <c r="S1670" s="502"/>
      <c r="T1670" s="499"/>
      <c r="U1670" s="499"/>
      <c r="V1670" s="499">
        <v>123120</v>
      </c>
      <c r="W1670" s="501"/>
      <c r="X1670" s="501"/>
      <c r="Y1670" s="501"/>
      <c r="Z1670" s="501"/>
      <c r="AA1670" s="501"/>
      <c r="AB1670" s="503"/>
    </row>
    <row r="1671" spans="1:28" ht="35.1" customHeight="1">
      <c r="A1671" s="498">
        <v>1667</v>
      </c>
      <c r="B1671" s="504" t="s">
        <v>4542</v>
      </c>
      <c r="C1671" s="504" t="s">
        <v>4543</v>
      </c>
      <c r="D1671" s="499">
        <v>114</v>
      </c>
      <c r="E1671" s="499">
        <v>311655</v>
      </c>
      <c r="F1671" s="499">
        <v>311655</v>
      </c>
      <c r="G1671" s="499">
        <v>5910378</v>
      </c>
      <c r="H1671" s="499">
        <v>32725</v>
      </c>
      <c r="I1671" s="499"/>
      <c r="J1671" s="499">
        <v>5943103</v>
      </c>
      <c r="K1671" s="499">
        <v>5910378</v>
      </c>
      <c r="L1671" s="499">
        <v>32725</v>
      </c>
      <c r="M1671" s="499"/>
      <c r="N1671" s="499">
        <v>5943103</v>
      </c>
      <c r="O1671" s="499">
        <v>475449</v>
      </c>
      <c r="P1671" s="499">
        <v>6418552</v>
      </c>
      <c r="Q1671" s="499"/>
      <c r="R1671" s="501"/>
      <c r="S1671" s="502"/>
      <c r="T1671" s="499">
        <v>284000</v>
      </c>
      <c r="U1671" s="499"/>
      <c r="V1671" s="499">
        <v>6418552</v>
      </c>
      <c r="W1671" s="501"/>
      <c r="X1671" s="501"/>
      <c r="Y1671" s="501"/>
      <c r="Z1671" s="501"/>
      <c r="AA1671" s="501"/>
      <c r="AB1671" s="503"/>
    </row>
    <row r="1672" spans="1:28" ht="35.1" customHeight="1">
      <c r="A1672" s="498">
        <v>1668</v>
      </c>
      <c r="B1672" s="504" t="s">
        <v>4542</v>
      </c>
      <c r="C1672" s="504" t="s">
        <v>11831</v>
      </c>
      <c r="D1672" s="499">
        <v>2</v>
      </c>
      <c r="E1672" s="499">
        <v>45</v>
      </c>
      <c r="F1672" s="499">
        <v>45</v>
      </c>
      <c r="G1672" s="499">
        <v>26500</v>
      </c>
      <c r="H1672" s="499"/>
      <c r="I1672" s="499"/>
      <c r="J1672" s="499">
        <v>26500</v>
      </c>
      <c r="K1672" s="499">
        <v>26500</v>
      </c>
      <c r="L1672" s="499"/>
      <c r="M1672" s="499"/>
      <c r="N1672" s="499">
        <v>26500</v>
      </c>
      <c r="O1672" s="499">
        <v>2120</v>
      </c>
      <c r="P1672" s="499">
        <v>28620</v>
      </c>
      <c r="Q1672" s="499"/>
      <c r="R1672" s="501"/>
      <c r="S1672" s="502"/>
      <c r="T1672" s="499"/>
      <c r="U1672" s="499"/>
      <c r="V1672" s="499">
        <v>28620</v>
      </c>
      <c r="W1672" s="501"/>
      <c r="X1672" s="501"/>
      <c r="Y1672" s="501"/>
      <c r="Z1672" s="501"/>
      <c r="AA1672" s="501"/>
      <c r="AB1672" s="503"/>
    </row>
    <row r="1673" spans="1:28" ht="35.1" customHeight="1">
      <c r="A1673" s="498">
        <v>1669</v>
      </c>
      <c r="B1673" s="504" t="s">
        <v>4084</v>
      </c>
      <c r="C1673" s="504" t="s">
        <v>10768</v>
      </c>
      <c r="D1673" s="499">
        <v>4</v>
      </c>
      <c r="E1673" s="499">
        <v>290</v>
      </c>
      <c r="F1673" s="499">
        <v>290</v>
      </c>
      <c r="G1673" s="499">
        <v>78000</v>
      </c>
      <c r="H1673" s="499"/>
      <c r="I1673" s="499"/>
      <c r="J1673" s="499">
        <v>78000</v>
      </c>
      <c r="K1673" s="499">
        <v>78000</v>
      </c>
      <c r="L1673" s="499"/>
      <c r="M1673" s="499"/>
      <c r="N1673" s="499">
        <v>78000</v>
      </c>
      <c r="O1673" s="499">
        <v>6240</v>
      </c>
      <c r="P1673" s="499">
        <v>84240</v>
      </c>
      <c r="Q1673" s="499"/>
      <c r="R1673" s="501"/>
      <c r="S1673" s="502"/>
      <c r="T1673" s="499"/>
      <c r="U1673" s="499"/>
      <c r="V1673" s="499">
        <v>84240</v>
      </c>
      <c r="W1673" s="501"/>
      <c r="X1673" s="501"/>
      <c r="Y1673" s="501"/>
      <c r="Z1673" s="501"/>
      <c r="AA1673" s="501"/>
      <c r="AB1673" s="503"/>
    </row>
    <row r="1674" spans="1:28" ht="35.1" customHeight="1">
      <c r="A1674" s="498">
        <v>1670</v>
      </c>
      <c r="B1674" s="504" t="s">
        <v>4084</v>
      </c>
      <c r="C1674" s="504" t="s">
        <v>11832</v>
      </c>
      <c r="D1674" s="499">
        <v>4</v>
      </c>
      <c r="E1674" s="499">
        <v>410</v>
      </c>
      <c r="F1674" s="499">
        <v>410</v>
      </c>
      <c r="G1674" s="499">
        <v>64200</v>
      </c>
      <c r="H1674" s="499">
        <v>4545</v>
      </c>
      <c r="I1674" s="499"/>
      <c r="J1674" s="499">
        <v>68745</v>
      </c>
      <c r="K1674" s="499">
        <v>64200</v>
      </c>
      <c r="L1674" s="499">
        <v>4545</v>
      </c>
      <c r="M1674" s="499"/>
      <c r="N1674" s="499">
        <v>68745</v>
      </c>
      <c r="O1674" s="499">
        <v>5500</v>
      </c>
      <c r="P1674" s="499">
        <v>74245</v>
      </c>
      <c r="Q1674" s="499"/>
      <c r="R1674" s="501"/>
      <c r="S1674" s="502"/>
      <c r="T1674" s="499">
        <v>20000</v>
      </c>
      <c r="U1674" s="499"/>
      <c r="V1674" s="499">
        <v>74245</v>
      </c>
      <c r="W1674" s="501"/>
      <c r="X1674" s="501"/>
      <c r="Y1674" s="501"/>
      <c r="Z1674" s="501"/>
      <c r="AA1674" s="501"/>
      <c r="AB1674" s="503"/>
    </row>
    <row r="1675" spans="1:28" ht="35.1" customHeight="1">
      <c r="A1675" s="498">
        <v>1671</v>
      </c>
      <c r="B1675" s="504" t="s">
        <v>4084</v>
      </c>
      <c r="C1675" s="504" t="s">
        <v>4085</v>
      </c>
      <c r="D1675" s="499">
        <v>47</v>
      </c>
      <c r="E1675" s="499">
        <v>1720</v>
      </c>
      <c r="F1675" s="499">
        <v>1720</v>
      </c>
      <c r="G1675" s="499">
        <v>489000</v>
      </c>
      <c r="H1675" s="499"/>
      <c r="I1675" s="499"/>
      <c r="J1675" s="499">
        <v>489000</v>
      </c>
      <c r="K1675" s="499">
        <v>489000</v>
      </c>
      <c r="L1675" s="499"/>
      <c r="M1675" s="499"/>
      <c r="N1675" s="499">
        <v>489000</v>
      </c>
      <c r="O1675" s="499">
        <v>39120</v>
      </c>
      <c r="P1675" s="499">
        <v>528120</v>
      </c>
      <c r="Q1675" s="499"/>
      <c r="R1675" s="501"/>
      <c r="S1675" s="502"/>
      <c r="T1675" s="499"/>
      <c r="U1675" s="499"/>
      <c r="V1675" s="499">
        <v>528120</v>
      </c>
      <c r="W1675" s="501"/>
      <c r="X1675" s="501"/>
      <c r="Y1675" s="501"/>
      <c r="Z1675" s="501"/>
      <c r="AA1675" s="501"/>
      <c r="AB1675" s="503"/>
    </row>
    <row r="1676" spans="1:28" ht="35.1" customHeight="1">
      <c r="A1676" s="498">
        <v>1672</v>
      </c>
      <c r="B1676" s="504" t="s">
        <v>4084</v>
      </c>
      <c r="C1676" s="504" t="s">
        <v>11833</v>
      </c>
      <c r="D1676" s="499">
        <v>1</v>
      </c>
      <c r="E1676" s="499">
        <v>10</v>
      </c>
      <c r="F1676" s="499">
        <v>10</v>
      </c>
      <c r="G1676" s="499">
        <v>44545</v>
      </c>
      <c r="H1676" s="499"/>
      <c r="I1676" s="499"/>
      <c r="J1676" s="499">
        <v>44545</v>
      </c>
      <c r="K1676" s="499">
        <v>44545</v>
      </c>
      <c r="L1676" s="499"/>
      <c r="M1676" s="499"/>
      <c r="N1676" s="499">
        <v>44545</v>
      </c>
      <c r="O1676" s="499">
        <v>3564</v>
      </c>
      <c r="P1676" s="499">
        <v>48109</v>
      </c>
      <c r="Q1676" s="499"/>
      <c r="R1676" s="501"/>
      <c r="S1676" s="502"/>
      <c r="T1676" s="499"/>
      <c r="U1676" s="499"/>
      <c r="V1676" s="499">
        <v>48109</v>
      </c>
      <c r="W1676" s="501"/>
      <c r="X1676" s="501"/>
      <c r="Y1676" s="501"/>
      <c r="Z1676" s="501"/>
      <c r="AA1676" s="501"/>
      <c r="AB1676" s="503"/>
    </row>
    <row r="1677" spans="1:28" ht="35.1" customHeight="1">
      <c r="A1677" s="498">
        <v>1673</v>
      </c>
      <c r="B1677" s="504" t="s">
        <v>3355</v>
      </c>
      <c r="C1677" s="504" t="s">
        <v>3356</v>
      </c>
      <c r="D1677" s="499">
        <v>18</v>
      </c>
      <c r="E1677" s="499">
        <v>62060</v>
      </c>
      <c r="F1677" s="499">
        <v>78191</v>
      </c>
      <c r="G1677" s="499">
        <v>809739</v>
      </c>
      <c r="H1677" s="499"/>
      <c r="I1677" s="499"/>
      <c r="J1677" s="499">
        <v>809739</v>
      </c>
      <c r="K1677" s="499">
        <v>809739</v>
      </c>
      <c r="L1677" s="499"/>
      <c r="M1677" s="499"/>
      <c r="N1677" s="499">
        <v>809739</v>
      </c>
      <c r="O1677" s="499">
        <v>64779</v>
      </c>
      <c r="P1677" s="499">
        <v>874518</v>
      </c>
      <c r="Q1677" s="499"/>
      <c r="R1677" s="501"/>
      <c r="S1677" s="502"/>
      <c r="T1677" s="499"/>
      <c r="U1677" s="499"/>
      <c r="V1677" s="499">
        <v>874518</v>
      </c>
      <c r="W1677" s="501"/>
      <c r="X1677" s="501"/>
      <c r="Y1677" s="501"/>
      <c r="Z1677" s="501"/>
      <c r="AA1677" s="501"/>
      <c r="AB1677" s="503"/>
    </row>
    <row r="1678" spans="1:28" ht="35.1" customHeight="1">
      <c r="A1678" s="498">
        <v>1674</v>
      </c>
      <c r="B1678" s="504" t="s">
        <v>491</v>
      </c>
      <c r="C1678" s="504" t="s">
        <v>492</v>
      </c>
      <c r="D1678" s="499">
        <v>14</v>
      </c>
      <c r="E1678" s="499">
        <v>8175</v>
      </c>
      <c r="F1678" s="499">
        <v>8175</v>
      </c>
      <c r="G1678" s="499">
        <v>275425</v>
      </c>
      <c r="H1678" s="499"/>
      <c r="I1678" s="499"/>
      <c r="J1678" s="499">
        <v>275425</v>
      </c>
      <c r="K1678" s="499">
        <v>275425</v>
      </c>
      <c r="L1678" s="499"/>
      <c r="M1678" s="499"/>
      <c r="N1678" s="499">
        <v>275425</v>
      </c>
      <c r="O1678" s="499">
        <v>22034</v>
      </c>
      <c r="P1678" s="499">
        <v>297459</v>
      </c>
      <c r="Q1678" s="499"/>
      <c r="R1678" s="501"/>
      <c r="S1678" s="502"/>
      <c r="T1678" s="499"/>
      <c r="U1678" s="499"/>
      <c r="V1678" s="499">
        <v>297459</v>
      </c>
      <c r="W1678" s="501"/>
      <c r="X1678" s="501"/>
      <c r="Y1678" s="501"/>
      <c r="Z1678" s="501"/>
      <c r="AA1678" s="501"/>
      <c r="AB1678" s="503"/>
    </row>
    <row r="1679" spans="1:28" ht="35.1" customHeight="1">
      <c r="A1679" s="498">
        <v>1675</v>
      </c>
      <c r="B1679" s="504" t="s">
        <v>3984</v>
      </c>
      <c r="C1679" s="504" t="s">
        <v>3985</v>
      </c>
      <c r="D1679" s="499">
        <v>20</v>
      </c>
      <c r="E1679" s="499">
        <v>2745</v>
      </c>
      <c r="F1679" s="499">
        <v>2745</v>
      </c>
      <c r="G1679" s="499">
        <v>383800</v>
      </c>
      <c r="H1679" s="499"/>
      <c r="I1679" s="499"/>
      <c r="J1679" s="499">
        <v>383800</v>
      </c>
      <c r="K1679" s="499">
        <v>383800</v>
      </c>
      <c r="L1679" s="499"/>
      <c r="M1679" s="499"/>
      <c r="N1679" s="499">
        <v>383800</v>
      </c>
      <c r="O1679" s="499">
        <v>30704</v>
      </c>
      <c r="P1679" s="499">
        <v>414504</v>
      </c>
      <c r="Q1679" s="499"/>
      <c r="R1679" s="501"/>
      <c r="S1679" s="502"/>
      <c r="T1679" s="499"/>
      <c r="U1679" s="499"/>
      <c r="V1679" s="499">
        <v>414504</v>
      </c>
      <c r="W1679" s="501"/>
      <c r="X1679" s="501"/>
      <c r="Y1679" s="501"/>
      <c r="Z1679" s="501"/>
      <c r="AA1679" s="501"/>
      <c r="AB1679" s="503"/>
    </row>
    <row r="1680" spans="1:28" ht="35.1" customHeight="1">
      <c r="A1680" s="498">
        <v>1676</v>
      </c>
      <c r="B1680" s="504" t="s">
        <v>4246</v>
      </c>
      <c r="C1680" s="504" t="s">
        <v>11834</v>
      </c>
      <c r="D1680" s="499">
        <v>1</v>
      </c>
      <c r="E1680" s="499">
        <v>180</v>
      </c>
      <c r="F1680" s="499">
        <v>180</v>
      </c>
      <c r="G1680" s="499">
        <v>29400</v>
      </c>
      <c r="H1680" s="499"/>
      <c r="I1680" s="499"/>
      <c r="J1680" s="499">
        <v>29400</v>
      </c>
      <c r="K1680" s="499">
        <v>29400</v>
      </c>
      <c r="L1680" s="499"/>
      <c r="M1680" s="499"/>
      <c r="N1680" s="499">
        <v>29400</v>
      </c>
      <c r="O1680" s="499">
        <v>2352</v>
      </c>
      <c r="P1680" s="499">
        <v>31752</v>
      </c>
      <c r="Q1680" s="499"/>
      <c r="R1680" s="501"/>
      <c r="S1680" s="502"/>
      <c r="T1680" s="499"/>
      <c r="U1680" s="499"/>
      <c r="V1680" s="499">
        <v>31752</v>
      </c>
      <c r="W1680" s="501"/>
      <c r="X1680" s="501"/>
      <c r="Y1680" s="501"/>
      <c r="Z1680" s="501"/>
      <c r="AA1680" s="501"/>
      <c r="AB1680" s="503"/>
    </row>
    <row r="1681" spans="1:28" ht="35.1" customHeight="1">
      <c r="A1681" s="498">
        <v>1677</v>
      </c>
      <c r="B1681" s="504" t="s">
        <v>4246</v>
      </c>
      <c r="C1681" s="504" t="s">
        <v>11835</v>
      </c>
      <c r="D1681" s="499">
        <v>1</v>
      </c>
      <c r="E1681" s="499">
        <v>280</v>
      </c>
      <c r="F1681" s="499">
        <v>280</v>
      </c>
      <c r="G1681" s="499">
        <v>30000</v>
      </c>
      <c r="H1681" s="499"/>
      <c r="I1681" s="499"/>
      <c r="J1681" s="499">
        <v>30000</v>
      </c>
      <c r="K1681" s="499">
        <v>30000</v>
      </c>
      <c r="L1681" s="499"/>
      <c r="M1681" s="499"/>
      <c r="N1681" s="499">
        <v>30000</v>
      </c>
      <c r="O1681" s="499">
        <v>2400</v>
      </c>
      <c r="P1681" s="499">
        <v>32400</v>
      </c>
      <c r="Q1681" s="499"/>
      <c r="R1681" s="501"/>
      <c r="S1681" s="502"/>
      <c r="T1681" s="499"/>
      <c r="U1681" s="499"/>
      <c r="V1681" s="499">
        <v>32400</v>
      </c>
      <c r="W1681" s="501"/>
      <c r="X1681" s="501"/>
      <c r="Y1681" s="501"/>
      <c r="Z1681" s="501"/>
      <c r="AA1681" s="501"/>
      <c r="AB1681" s="503"/>
    </row>
    <row r="1682" spans="1:28" ht="35.1" customHeight="1">
      <c r="A1682" s="498">
        <v>1678</v>
      </c>
      <c r="B1682" s="504" t="s">
        <v>4246</v>
      </c>
      <c r="C1682" s="504" t="s">
        <v>11836</v>
      </c>
      <c r="D1682" s="499">
        <v>2</v>
      </c>
      <c r="E1682" s="499">
        <v>14115</v>
      </c>
      <c r="F1682" s="499">
        <v>14115</v>
      </c>
      <c r="G1682" s="499">
        <v>172021</v>
      </c>
      <c r="H1682" s="499"/>
      <c r="I1682" s="499"/>
      <c r="J1682" s="499">
        <v>172021</v>
      </c>
      <c r="K1682" s="499">
        <v>172021</v>
      </c>
      <c r="L1682" s="499"/>
      <c r="M1682" s="499"/>
      <c r="N1682" s="499">
        <v>172021</v>
      </c>
      <c r="O1682" s="499">
        <v>13762</v>
      </c>
      <c r="P1682" s="499">
        <v>185783</v>
      </c>
      <c r="Q1682" s="499"/>
      <c r="R1682" s="501"/>
      <c r="S1682" s="502"/>
      <c r="T1682" s="499"/>
      <c r="U1682" s="499"/>
      <c r="V1682" s="499">
        <v>185783</v>
      </c>
      <c r="W1682" s="501"/>
      <c r="X1682" s="501"/>
      <c r="Y1682" s="501"/>
      <c r="Z1682" s="501"/>
      <c r="AA1682" s="501"/>
      <c r="AB1682" s="503"/>
    </row>
    <row r="1683" spans="1:28" ht="35.1" customHeight="1">
      <c r="A1683" s="498">
        <v>1679</v>
      </c>
      <c r="B1683" s="504" t="s">
        <v>4070</v>
      </c>
      <c r="C1683" s="504" t="s">
        <v>4071</v>
      </c>
      <c r="D1683" s="499">
        <v>9</v>
      </c>
      <c r="E1683" s="499">
        <v>905</v>
      </c>
      <c r="F1683" s="499">
        <v>905</v>
      </c>
      <c r="G1683" s="499">
        <v>119400</v>
      </c>
      <c r="H1683" s="499"/>
      <c r="I1683" s="499"/>
      <c r="J1683" s="499">
        <v>119400</v>
      </c>
      <c r="K1683" s="499">
        <v>119400</v>
      </c>
      <c r="L1683" s="499"/>
      <c r="M1683" s="499"/>
      <c r="N1683" s="499">
        <v>119400</v>
      </c>
      <c r="O1683" s="499">
        <v>9552</v>
      </c>
      <c r="P1683" s="499">
        <v>128952</v>
      </c>
      <c r="Q1683" s="499"/>
      <c r="R1683" s="501"/>
      <c r="S1683" s="502"/>
      <c r="T1683" s="499"/>
      <c r="U1683" s="499"/>
      <c r="V1683" s="499">
        <v>128952</v>
      </c>
      <c r="W1683" s="501"/>
      <c r="X1683" s="501"/>
      <c r="Y1683" s="501"/>
      <c r="Z1683" s="501"/>
      <c r="AA1683" s="501"/>
      <c r="AB1683" s="503"/>
    </row>
    <row r="1684" spans="1:28" ht="35.1" customHeight="1">
      <c r="A1684" s="498">
        <v>1680</v>
      </c>
      <c r="B1684" s="504" t="s">
        <v>4647</v>
      </c>
      <c r="C1684" s="504" t="s">
        <v>10769</v>
      </c>
      <c r="D1684" s="499">
        <v>9</v>
      </c>
      <c r="E1684" s="499">
        <v>610</v>
      </c>
      <c r="F1684" s="499">
        <v>610</v>
      </c>
      <c r="G1684" s="499">
        <v>145164</v>
      </c>
      <c r="H1684" s="499"/>
      <c r="I1684" s="499"/>
      <c r="J1684" s="499">
        <v>145164</v>
      </c>
      <c r="K1684" s="499">
        <v>145164</v>
      </c>
      <c r="L1684" s="499"/>
      <c r="M1684" s="499"/>
      <c r="N1684" s="499">
        <v>145164</v>
      </c>
      <c r="O1684" s="499">
        <v>11613</v>
      </c>
      <c r="P1684" s="499">
        <v>156777</v>
      </c>
      <c r="Q1684" s="499"/>
      <c r="R1684" s="501"/>
      <c r="S1684" s="502"/>
      <c r="T1684" s="499"/>
      <c r="U1684" s="499"/>
      <c r="V1684" s="499">
        <v>156777</v>
      </c>
      <c r="W1684" s="501"/>
      <c r="X1684" s="501"/>
      <c r="Y1684" s="501"/>
      <c r="Z1684" s="501"/>
      <c r="AA1684" s="501"/>
      <c r="AB1684" s="503"/>
    </row>
    <row r="1685" spans="1:28" ht="35.1" customHeight="1">
      <c r="A1685" s="498">
        <v>1681</v>
      </c>
      <c r="B1685" s="504" t="s">
        <v>4647</v>
      </c>
      <c r="C1685" s="504" t="s">
        <v>11837</v>
      </c>
      <c r="D1685" s="499">
        <v>5</v>
      </c>
      <c r="E1685" s="499">
        <v>250</v>
      </c>
      <c r="F1685" s="499">
        <v>250</v>
      </c>
      <c r="G1685" s="499">
        <v>181200</v>
      </c>
      <c r="H1685" s="499">
        <v>5000</v>
      </c>
      <c r="I1685" s="499"/>
      <c r="J1685" s="499">
        <v>186200</v>
      </c>
      <c r="K1685" s="499">
        <v>181200</v>
      </c>
      <c r="L1685" s="499">
        <v>5000</v>
      </c>
      <c r="M1685" s="499"/>
      <c r="N1685" s="499">
        <v>186200</v>
      </c>
      <c r="O1685" s="499">
        <v>14896</v>
      </c>
      <c r="P1685" s="499">
        <v>201096</v>
      </c>
      <c r="Q1685" s="499"/>
      <c r="R1685" s="501"/>
      <c r="S1685" s="502"/>
      <c r="T1685" s="499"/>
      <c r="U1685" s="499"/>
      <c r="V1685" s="499">
        <v>201096</v>
      </c>
      <c r="W1685" s="501"/>
      <c r="X1685" s="501"/>
      <c r="Y1685" s="501"/>
      <c r="Z1685" s="501"/>
      <c r="AA1685" s="501"/>
      <c r="AB1685" s="503"/>
    </row>
    <row r="1686" spans="1:28" ht="35.1" customHeight="1">
      <c r="A1686" s="498">
        <v>1682</v>
      </c>
      <c r="B1686" s="504" t="s">
        <v>4647</v>
      </c>
      <c r="C1686" s="504" t="s">
        <v>4648</v>
      </c>
      <c r="D1686" s="499">
        <v>15</v>
      </c>
      <c r="E1686" s="499">
        <v>585</v>
      </c>
      <c r="F1686" s="499">
        <v>585</v>
      </c>
      <c r="G1686" s="499">
        <v>154190</v>
      </c>
      <c r="H1686" s="499"/>
      <c r="I1686" s="499"/>
      <c r="J1686" s="499">
        <v>154190</v>
      </c>
      <c r="K1686" s="499">
        <v>154190</v>
      </c>
      <c r="L1686" s="499"/>
      <c r="M1686" s="499"/>
      <c r="N1686" s="499">
        <v>154190</v>
      </c>
      <c r="O1686" s="499">
        <v>12335</v>
      </c>
      <c r="P1686" s="499">
        <v>166525</v>
      </c>
      <c r="Q1686" s="499"/>
      <c r="R1686" s="501"/>
      <c r="S1686" s="502"/>
      <c r="T1686" s="499"/>
      <c r="U1686" s="499"/>
      <c r="V1686" s="499">
        <v>166525</v>
      </c>
      <c r="W1686" s="501"/>
      <c r="X1686" s="501"/>
      <c r="Y1686" s="501"/>
      <c r="Z1686" s="501"/>
      <c r="AA1686" s="501"/>
      <c r="AB1686" s="503"/>
    </row>
    <row r="1687" spans="1:28" ht="35.1" customHeight="1">
      <c r="A1687" s="498">
        <v>1683</v>
      </c>
      <c r="B1687" s="504" t="s">
        <v>3289</v>
      </c>
      <c r="C1687" s="504" t="s">
        <v>3290</v>
      </c>
      <c r="D1687" s="499">
        <v>20</v>
      </c>
      <c r="E1687" s="499">
        <v>785</v>
      </c>
      <c r="F1687" s="499">
        <v>785</v>
      </c>
      <c r="G1687" s="499">
        <v>266500</v>
      </c>
      <c r="H1687" s="499"/>
      <c r="I1687" s="499"/>
      <c r="J1687" s="499">
        <v>266500</v>
      </c>
      <c r="K1687" s="499">
        <v>266500</v>
      </c>
      <c r="L1687" s="499"/>
      <c r="M1687" s="499"/>
      <c r="N1687" s="499">
        <v>266500</v>
      </c>
      <c r="O1687" s="499">
        <v>21320</v>
      </c>
      <c r="P1687" s="499">
        <v>287820</v>
      </c>
      <c r="Q1687" s="499"/>
      <c r="R1687" s="501"/>
      <c r="S1687" s="502"/>
      <c r="T1687" s="499"/>
      <c r="U1687" s="499"/>
      <c r="V1687" s="499">
        <v>287820</v>
      </c>
      <c r="W1687" s="501"/>
      <c r="X1687" s="501"/>
      <c r="Y1687" s="501"/>
      <c r="Z1687" s="501"/>
      <c r="AA1687" s="501"/>
      <c r="AB1687" s="503"/>
    </row>
    <row r="1688" spans="1:28" ht="35.1" customHeight="1">
      <c r="A1688" s="498">
        <v>1684</v>
      </c>
      <c r="B1688" s="504" t="s">
        <v>4332</v>
      </c>
      <c r="C1688" s="504" t="s">
        <v>4333</v>
      </c>
      <c r="D1688" s="499">
        <v>10</v>
      </c>
      <c r="E1688" s="499">
        <v>1430</v>
      </c>
      <c r="F1688" s="499">
        <v>1430</v>
      </c>
      <c r="G1688" s="499">
        <v>188400</v>
      </c>
      <c r="H1688" s="499"/>
      <c r="I1688" s="499"/>
      <c r="J1688" s="499">
        <v>188400</v>
      </c>
      <c r="K1688" s="499">
        <v>188400</v>
      </c>
      <c r="L1688" s="499"/>
      <c r="M1688" s="499"/>
      <c r="N1688" s="499">
        <v>188400</v>
      </c>
      <c r="O1688" s="499">
        <v>15072</v>
      </c>
      <c r="P1688" s="499">
        <v>203472</v>
      </c>
      <c r="Q1688" s="499"/>
      <c r="R1688" s="501"/>
      <c r="S1688" s="502"/>
      <c r="T1688" s="499"/>
      <c r="U1688" s="499"/>
      <c r="V1688" s="499">
        <v>203472</v>
      </c>
      <c r="W1688" s="501"/>
      <c r="X1688" s="501"/>
      <c r="Y1688" s="501"/>
      <c r="Z1688" s="501"/>
      <c r="AA1688" s="501"/>
      <c r="AB1688" s="503"/>
    </row>
    <row r="1689" spans="1:28" ht="35.1" customHeight="1">
      <c r="A1689" s="498">
        <v>1685</v>
      </c>
      <c r="B1689" s="504" t="s">
        <v>4691</v>
      </c>
      <c r="C1689" s="504" t="s">
        <v>4692</v>
      </c>
      <c r="D1689" s="499">
        <v>4310</v>
      </c>
      <c r="E1689" s="499">
        <v>195333</v>
      </c>
      <c r="F1689" s="499">
        <v>195333</v>
      </c>
      <c r="G1689" s="499">
        <v>78871324</v>
      </c>
      <c r="H1689" s="499">
        <v>3636</v>
      </c>
      <c r="I1689" s="499"/>
      <c r="J1689" s="499">
        <v>78874960</v>
      </c>
      <c r="K1689" s="499">
        <v>79774949</v>
      </c>
      <c r="L1689" s="499">
        <v>3636</v>
      </c>
      <c r="M1689" s="499"/>
      <c r="N1689" s="499">
        <v>79778585</v>
      </c>
      <c r="O1689" s="499">
        <v>6382140</v>
      </c>
      <c r="P1689" s="499">
        <v>86160725</v>
      </c>
      <c r="Q1689" s="499">
        <v>-903625</v>
      </c>
      <c r="R1689" s="501"/>
      <c r="S1689" s="502"/>
      <c r="T1689" s="499"/>
      <c r="U1689" s="499"/>
      <c r="V1689" s="499">
        <v>86160725</v>
      </c>
      <c r="W1689" s="501"/>
      <c r="X1689" s="501"/>
      <c r="Y1689" s="501"/>
      <c r="Z1689" s="501"/>
      <c r="AA1689" s="501"/>
      <c r="AB1689" s="503"/>
    </row>
    <row r="1690" spans="1:28" ht="35.1" customHeight="1">
      <c r="A1690" s="498">
        <v>1686</v>
      </c>
      <c r="B1690" s="504" t="s">
        <v>4273</v>
      </c>
      <c r="C1690" s="504" t="s">
        <v>4274</v>
      </c>
      <c r="D1690" s="499">
        <v>1</v>
      </c>
      <c r="E1690" s="499">
        <v>35</v>
      </c>
      <c r="F1690" s="499">
        <v>35</v>
      </c>
      <c r="G1690" s="499">
        <v>13200</v>
      </c>
      <c r="H1690" s="499"/>
      <c r="I1690" s="499"/>
      <c r="J1690" s="499">
        <v>13200</v>
      </c>
      <c r="K1690" s="499">
        <v>13200</v>
      </c>
      <c r="L1690" s="499"/>
      <c r="M1690" s="499"/>
      <c r="N1690" s="499">
        <v>13200</v>
      </c>
      <c r="O1690" s="499">
        <v>1056</v>
      </c>
      <c r="P1690" s="499">
        <v>14256</v>
      </c>
      <c r="Q1690" s="499"/>
      <c r="R1690" s="501"/>
      <c r="S1690" s="502"/>
      <c r="T1690" s="499"/>
      <c r="U1690" s="499"/>
      <c r="V1690" s="499">
        <v>14256</v>
      </c>
      <c r="W1690" s="501"/>
      <c r="X1690" s="501"/>
      <c r="Y1690" s="501"/>
      <c r="Z1690" s="501"/>
      <c r="AA1690" s="501"/>
      <c r="AB1690" s="503"/>
    </row>
    <row r="1691" spans="1:28" ht="35.1" customHeight="1">
      <c r="A1691" s="498">
        <v>1687</v>
      </c>
      <c r="B1691" s="504" t="s">
        <v>2019</v>
      </c>
      <c r="C1691" s="504" t="s">
        <v>2020</v>
      </c>
      <c r="D1691" s="499">
        <v>284</v>
      </c>
      <c r="E1691" s="499">
        <v>5680</v>
      </c>
      <c r="F1691" s="499">
        <v>5680</v>
      </c>
      <c r="G1691" s="499">
        <v>1136000</v>
      </c>
      <c r="H1691" s="499"/>
      <c r="I1691" s="499"/>
      <c r="J1691" s="499">
        <v>1136000</v>
      </c>
      <c r="K1691" s="499">
        <v>1136000</v>
      </c>
      <c r="L1691" s="499"/>
      <c r="M1691" s="499"/>
      <c r="N1691" s="499">
        <v>1136000</v>
      </c>
      <c r="O1691" s="499">
        <v>90880</v>
      </c>
      <c r="P1691" s="499">
        <v>1226880</v>
      </c>
      <c r="Q1691" s="499"/>
      <c r="R1691" s="501"/>
      <c r="S1691" s="502"/>
      <c r="T1691" s="499"/>
      <c r="U1691" s="499"/>
      <c r="V1691" s="499">
        <v>1226880</v>
      </c>
      <c r="W1691" s="501"/>
      <c r="X1691" s="501"/>
      <c r="Y1691" s="501"/>
      <c r="Z1691" s="501"/>
      <c r="AA1691" s="501"/>
      <c r="AB1691" s="503"/>
    </row>
    <row r="1692" spans="1:28" ht="35.1" customHeight="1">
      <c r="A1692" s="498">
        <v>1688</v>
      </c>
      <c r="B1692" s="504" t="s">
        <v>3323</v>
      </c>
      <c r="C1692" s="504" t="s">
        <v>3324</v>
      </c>
      <c r="D1692" s="499">
        <v>27</v>
      </c>
      <c r="E1692" s="499">
        <v>2515</v>
      </c>
      <c r="F1692" s="499">
        <v>2515</v>
      </c>
      <c r="G1692" s="499">
        <v>556000</v>
      </c>
      <c r="H1692" s="499"/>
      <c r="I1692" s="499"/>
      <c r="J1692" s="499">
        <v>556000</v>
      </c>
      <c r="K1692" s="499">
        <v>556000</v>
      </c>
      <c r="L1692" s="499"/>
      <c r="M1692" s="499"/>
      <c r="N1692" s="499">
        <v>556000</v>
      </c>
      <c r="O1692" s="499">
        <v>44480</v>
      </c>
      <c r="P1692" s="499">
        <v>600480</v>
      </c>
      <c r="Q1692" s="499"/>
      <c r="R1692" s="501"/>
      <c r="S1692" s="502"/>
      <c r="T1692" s="499"/>
      <c r="U1692" s="499"/>
      <c r="V1692" s="499">
        <v>600480</v>
      </c>
      <c r="W1692" s="501"/>
      <c r="X1692" s="501"/>
      <c r="Y1692" s="501"/>
      <c r="Z1692" s="501"/>
      <c r="AA1692" s="501"/>
      <c r="AB1692" s="503"/>
    </row>
    <row r="1693" spans="1:28" ht="35.1" customHeight="1">
      <c r="A1693" s="498">
        <v>1689</v>
      </c>
      <c r="B1693" s="504" t="s">
        <v>3741</v>
      </c>
      <c r="C1693" s="504" t="s">
        <v>3742</v>
      </c>
      <c r="D1693" s="499">
        <v>3</v>
      </c>
      <c r="E1693" s="499">
        <v>7735</v>
      </c>
      <c r="F1693" s="499">
        <v>7735</v>
      </c>
      <c r="G1693" s="499">
        <v>274800</v>
      </c>
      <c r="H1693" s="499"/>
      <c r="I1693" s="499"/>
      <c r="J1693" s="499">
        <v>274800</v>
      </c>
      <c r="K1693" s="499">
        <v>274800</v>
      </c>
      <c r="L1693" s="499"/>
      <c r="M1693" s="499"/>
      <c r="N1693" s="499">
        <v>274800</v>
      </c>
      <c r="O1693" s="499">
        <v>21984</v>
      </c>
      <c r="P1693" s="499">
        <v>296784</v>
      </c>
      <c r="Q1693" s="499"/>
      <c r="R1693" s="501"/>
      <c r="S1693" s="502"/>
      <c r="T1693" s="499"/>
      <c r="U1693" s="499"/>
      <c r="V1693" s="499">
        <v>296784</v>
      </c>
      <c r="W1693" s="501"/>
      <c r="X1693" s="501"/>
      <c r="Y1693" s="501"/>
      <c r="Z1693" s="501"/>
      <c r="AA1693" s="501"/>
      <c r="AB1693" s="503"/>
    </row>
    <row r="1694" spans="1:28" ht="35.1" customHeight="1">
      <c r="A1694" s="498">
        <v>1690</v>
      </c>
      <c r="B1694" s="504" t="s">
        <v>3302</v>
      </c>
      <c r="C1694" s="504" t="s">
        <v>3303</v>
      </c>
      <c r="D1694" s="499">
        <v>10</v>
      </c>
      <c r="E1694" s="499">
        <v>340</v>
      </c>
      <c r="F1694" s="499">
        <v>340</v>
      </c>
      <c r="G1694" s="499">
        <v>102800</v>
      </c>
      <c r="H1694" s="499">
        <v>20000</v>
      </c>
      <c r="I1694" s="499"/>
      <c r="J1694" s="499">
        <v>122800</v>
      </c>
      <c r="K1694" s="499">
        <v>102800</v>
      </c>
      <c r="L1694" s="499">
        <v>20000</v>
      </c>
      <c r="M1694" s="499"/>
      <c r="N1694" s="499">
        <v>122800</v>
      </c>
      <c r="O1694" s="499">
        <v>9824</v>
      </c>
      <c r="P1694" s="499">
        <v>132624</v>
      </c>
      <c r="Q1694" s="499"/>
      <c r="R1694" s="501"/>
      <c r="S1694" s="502"/>
      <c r="T1694" s="499"/>
      <c r="U1694" s="499"/>
      <c r="V1694" s="499">
        <v>132624</v>
      </c>
      <c r="W1694" s="501"/>
      <c r="X1694" s="501"/>
      <c r="Y1694" s="501"/>
      <c r="Z1694" s="501"/>
      <c r="AA1694" s="501"/>
      <c r="AB1694" s="503"/>
    </row>
    <row r="1695" spans="1:28" ht="35.1" customHeight="1">
      <c r="A1695" s="498">
        <v>1691</v>
      </c>
      <c r="B1695" s="504" t="s">
        <v>3874</v>
      </c>
      <c r="C1695" s="504" t="s">
        <v>11838</v>
      </c>
      <c r="D1695" s="499">
        <v>5</v>
      </c>
      <c r="E1695" s="499">
        <v>285</v>
      </c>
      <c r="F1695" s="499">
        <v>285</v>
      </c>
      <c r="G1695" s="499">
        <v>69600</v>
      </c>
      <c r="H1695" s="499"/>
      <c r="I1695" s="499"/>
      <c r="J1695" s="499">
        <v>69600</v>
      </c>
      <c r="K1695" s="499">
        <v>69600</v>
      </c>
      <c r="L1695" s="499"/>
      <c r="M1695" s="499"/>
      <c r="N1695" s="499">
        <v>69600</v>
      </c>
      <c r="O1695" s="499">
        <v>5568</v>
      </c>
      <c r="P1695" s="499">
        <v>75168</v>
      </c>
      <c r="Q1695" s="499"/>
      <c r="R1695" s="501"/>
      <c r="S1695" s="502"/>
      <c r="T1695" s="499"/>
      <c r="U1695" s="499"/>
      <c r="V1695" s="499">
        <v>75168</v>
      </c>
      <c r="W1695" s="501"/>
      <c r="X1695" s="501"/>
      <c r="Y1695" s="501"/>
      <c r="Z1695" s="501"/>
      <c r="AA1695" s="501"/>
      <c r="AB1695" s="503"/>
    </row>
    <row r="1696" spans="1:28" ht="35.1" customHeight="1">
      <c r="A1696" s="498">
        <v>1692</v>
      </c>
      <c r="B1696" s="504" t="s">
        <v>3874</v>
      </c>
      <c r="C1696" s="504" t="s">
        <v>3875</v>
      </c>
      <c r="D1696" s="499">
        <v>4</v>
      </c>
      <c r="E1696" s="499">
        <v>300</v>
      </c>
      <c r="F1696" s="499">
        <v>300</v>
      </c>
      <c r="G1696" s="499">
        <v>57000</v>
      </c>
      <c r="H1696" s="499"/>
      <c r="I1696" s="499"/>
      <c r="J1696" s="499">
        <v>57000</v>
      </c>
      <c r="K1696" s="499">
        <v>57000</v>
      </c>
      <c r="L1696" s="499"/>
      <c r="M1696" s="499"/>
      <c r="N1696" s="499">
        <v>57000</v>
      </c>
      <c r="O1696" s="499">
        <v>4560</v>
      </c>
      <c r="P1696" s="499">
        <v>61560</v>
      </c>
      <c r="Q1696" s="499"/>
      <c r="R1696" s="501"/>
      <c r="S1696" s="502"/>
      <c r="T1696" s="499"/>
      <c r="U1696" s="499"/>
      <c r="V1696" s="499">
        <v>61560</v>
      </c>
      <c r="W1696" s="501"/>
      <c r="X1696" s="501"/>
      <c r="Y1696" s="501"/>
      <c r="Z1696" s="501"/>
      <c r="AA1696" s="501"/>
      <c r="AB1696" s="503"/>
    </row>
    <row r="1697" spans="1:28" ht="35.1" customHeight="1">
      <c r="A1697" s="498">
        <v>1693</v>
      </c>
      <c r="B1697" s="504" t="s">
        <v>3581</v>
      </c>
      <c r="C1697" s="504" t="s">
        <v>3582</v>
      </c>
      <c r="D1697" s="499">
        <v>3</v>
      </c>
      <c r="E1697" s="499">
        <v>250</v>
      </c>
      <c r="F1697" s="499">
        <v>250</v>
      </c>
      <c r="G1697" s="499">
        <v>52200</v>
      </c>
      <c r="H1697" s="499"/>
      <c r="I1697" s="499"/>
      <c r="J1697" s="499">
        <v>52200</v>
      </c>
      <c r="K1697" s="499">
        <v>52200</v>
      </c>
      <c r="L1697" s="499"/>
      <c r="M1697" s="499"/>
      <c r="N1697" s="499">
        <v>52200</v>
      </c>
      <c r="O1697" s="499">
        <v>4176</v>
      </c>
      <c r="P1697" s="499">
        <v>56376</v>
      </c>
      <c r="Q1697" s="499"/>
      <c r="R1697" s="501"/>
      <c r="S1697" s="502"/>
      <c r="T1697" s="499"/>
      <c r="U1697" s="499"/>
      <c r="V1697" s="499">
        <v>56376</v>
      </c>
      <c r="W1697" s="501"/>
      <c r="X1697" s="501"/>
      <c r="Y1697" s="501"/>
      <c r="Z1697" s="501"/>
      <c r="AA1697" s="501"/>
      <c r="AB1697" s="503"/>
    </row>
    <row r="1698" spans="1:28" ht="35.1" customHeight="1">
      <c r="A1698" s="498">
        <v>1694</v>
      </c>
      <c r="B1698" s="504" t="s">
        <v>3963</v>
      </c>
      <c r="C1698" s="504" t="s">
        <v>3964</v>
      </c>
      <c r="D1698" s="499">
        <v>14</v>
      </c>
      <c r="E1698" s="499">
        <v>295</v>
      </c>
      <c r="F1698" s="499">
        <v>295</v>
      </c>
      <c r="G1698" s="499">
        <v>110240</v>
      </c>
      <c r="H1698" s="499"/>
      <c r="I1698" s="499"/>
      <c r="J1698" s="499">
        <v>110240</v>
      </c>
      <c r="K1698" s="499">
        <v>110240</v>
      </c>
      <c r="L1698" s="499"/>
      <c r="M1698" s="499"/>
      <c r="N1698" s="499">
        <v>110240</v>
      </c>
      <c r="O1698" s="499">
        <v>8814</v>
      </c>
      <c r="P1698" s="499">
        <v>119054</v>
      </c>
      <c r="Q1698" s="499"/>
      <c r="R1698" s="501"/>
      <c r="S1698" s="502"/>
      <c r="T1698" s="499"/>
      <c r="U1698" s="499"/>
      <c r="V1698" s="499">
        <v>119054</v>
      </c>
      <c r="W1698" s="501"/>
      <c r="X1698" s="501"/>
      <c r="Y1698" s="501"/>
      <c r="Z1698" s="501"/>
      <c r="AA1698" s="501"/>
      <c r="AB1698" s="503"/>
    </row>
    <row r="1699" spans="1:28" ht="35.1" customHeight="1">
      <c r="A1699" s="498">
        <v>1695</v>
      </c>
      <c r="B1699" s="504" t="s">
        <v>2832</v>
      </c>
      <c r="C1699" s="504" t="s">
        <v>11839</v>
      </c>
      <c r="D1699" s="499">
        <v>69</v>
      </c>
      <c r="E1699" s="499">
        <v>1395</v>
      </c>
      <c r="F1699" s="499">
        <v>1395</v>
      </c>
      <c r="G1699" s="499">
        <v>587145</v>
      </c>
      <c r="H1699" s="499"/>
      <c r="I1699" s="499"/>
      <c r="J1699" s="499">
        <v>587145</v>
      </c>
      <c r="K1699" s="499">
        <v>587145</v>
      </c>
      <c r="L1699" s="499"/>
      <c r="M1699" s="499"/>
      <c r="N1699" s="499">
        <v>587145</v>
      </c>
      <c r="O1699" s="499">
        <v>46944</v>
      </c>
      <c r="P1699" s="499">
        <v>634089</v>
      </c>
      <c r="Q1699" s="499"/>
      <c r="R1699" s="501"/>
      <c r="S1699" s="502"/>
      <c r="T1699" s="499"/>
      <c r="U1699" s="499"/>
      <c r="V1699" s="499">
        <v>634089</v>
      </c>
      <c r="W1699" s="501"/>
      <c r="X1699" s="501"/>
      <c r="Y1699" s="501"/>
      <c r="Z1699" s="501"/>
      <c r="AA1699" s="501"/>
      <c r="AB1699" s="503"/>
    </row>
    <row r="1700" spans="1:28" ht="35.1" customHeight="1">
      <c r="A1700" s="498">
        <v>1696</v>
      </c>
      <c r="B1700" s="504" t="s">
        <v>2832</v>
      </c>
      <c r="C1700" s="504" t="s">
        <v>2836</v>
      </c>
      <c r="D1700" s="499">
        <v>156</v>
      </c>
      <c r="E1700" s="499">
        <v>1665</v>
      </c>
      <c r="F1700" s="499">
        <v>1665</v>
      </c>
      <c r="G1700" s="499">
        <v>1335775</v>
      </c>
      <c r="H1700" s="499"/>
      <c r="I1700" s="499"/>
      <c r="J1700" s="499">
        <v>1335775</v>
      </c>
      <c r="K1700" s="499">
        <v>1335775</v>
      </c>
      <c r="L1700" s="499"/>
      <c r="M1700" s="499"/>
      <c r="N1700" s="499">
        <v>1335775</v>
      </c>
      <c r="O1700" s="499">
        <v>106800</v>
      </c>
      <c r="P1700" s="499">
        <v>1442575</v>
      </c>
      <c r="Q1700" s="499"/>
      <c r="R1700" s="501"/>
      <c r="S1700" s="502"/>
      <c r="T1700" s="499"/>
      <c r="U1700" s="499"/>
      <c r="V1700" s="499">
        <v>1442575</v>
      </c>
      <c r="W1700" s="501"/>
      <c r="X1700" s="501"/>
      <c r="Y1700" s="501"/>
      <c r="Z1700" s="501"/>
      <c r="AA1700" s="501"/>
      <c r="AB1700" s="503"/>
    </row>
    <row r="1701" spans="1:28" ht="35.1" customHeight="1">
      <c r="A1701" s="498">
        <v>1697</v>
      </c>
      <c r="B1701" s="504" t="s">
        <v>2832</v>
      </c>
      <c r="C1701" s="504" t="s">
        <v>2833</v>
      </c>
      <c r="D1701" s="499">
        <v>13</v>
      </c>
      <c r="E1701" s="499">
        <v>225</v>
      </c>
      <c r="F1701" s="499">
        <v>225</v>
      </c>
      <c r="G1701" s="499">
        <v>100860</v>
      </c>
      <c r="H1701" s="499"/>
      <c r="I1701" s="499"/>
      <c r="J1701" s="499">
        <v>100860</v>
      </c>
      <c r="K1701" s="499">
        <v>100860</v>
      </c>
      <c r="L1701" s="499"/>
      <c r="M1701" s="499"/>
      <c r="N1701" s="499">
        <v>100860</v>
      </c>
      <c r="O1701" s="499">
        <v>8064</v>
      </c>
      <c r="P1701" s="499">
        <v>108924</v>
      </c>
      <c r="Q1701" s="499"/>
      <c r="R1701" s="501"/>
      <c r="S1701" s="502"/>
      <c r="T1701" s="499"/>
      <c r="U1701" s="499"/>
      <c r="V1701" s="499">
        <v>108924</v>
      </c>
      <c r="W1701" s="501"/>
      <c r="X1701" s="501"/>
      <c r="Y1701" s="501"/>
      <c r="Z1701" s="501"/>
      <c r="AA1701" s="501"/>
      <c r="AB1701" s="503"/>
    </row>
    <row r="1702" spans="1:28" ht="35.1" customHeight="1">
      <c r="A1702" s="498">
        <v>1698</v>
      </c>
      <c r="B1702" s="504" t="s">
        <v>3690</v>
      </c>
      <c r="C1702" s="504" t="s">
        <v>3691</v>
      </c>
      <c r="D1702" s="499">
        <v>12</v>
      </c>
      <c r="E1702" s="499">
        <v>1375</v>
      </c>
      <c r="F1702" s="499">
        <v>1375</v>
      </c>
      <c r="G1702" s="499">
        <v>241400</v>
      </c>
      <c r="H1702" s="499"/>
      <c r="I1702" s="499"/>
      <c r="J1702" s="499">
        <v>241400</v>
      </c>
      <c r="K1702" s="499">
        <v>241400</v>
      </c>
      <c r="L1702" s="499"/>
      <c r="M1702" s="499"/>
      <c r="N1702" s="499">
        <v>241400</v>
      </c>
      <c r="O1702" s="499">
        <v>19312</v>
      </c>
      <c r="P1702" s="499">
        <v>260712</v>
      </c>
      <c r="Q1702" s="499"/>
      <c r="R1702" s="501"/>
      <c r="S1702" s="502"/>
      <c r="T1702" s="499"/>
      <c r="U1702" s="499"/>
      <c r="V1702" s="499">
        <v>260712</v>
      </c>
      <c r="W1702" s="501"/>
      <c r="X1702" s="501"/>
      <c r="Y1702" s="501"/>
      <c r="Z1702" s="501"/>
      <c r="AA1702" s="501"/>
      <c r="AB1702" s="503"/>
    </row>
    <row r="1703" spans="1:28" ht="35.1" customHeight="1">
      <c r="A1703" s="498">
        <v>1699</v>
      </c>
      <c r="B1703" s="504" t="s">
        <v>3315</v>
      </c>
      <c r="C1703" s="504" t="s">
        <v>3316</v>
      </c>
      <c r="D1703" s="499">
        <v>31</v>
      </c>
      <c r="E1703" s="499">
        <v>3620</v>
      </c>
      <c r="F1703" s="499">
        <v>3620</v>
      </c>
      <c r="G1703" s="499">
        <v>637800</v>
      </c>
      <c r="H1703" s="499"/>
      <c r="I1703" s="499"/>
      <c r="J1703" s="499">
        <v>637800</v>
      </c>
      <c r="K1703" s="499">
        <v>637800</v>
      </c>
      <c r="L1703" s="499"/>
      <c r="M1703" s="499"/>
      <c r="N1703" s="499">
        <v>637800</v>
      </c>
      <c r="O1703" s="499">
        <v>51024</v>
      </c>
      <c r="P1703" s="499">
        <v>688824</v>
      </c>
      <c r="Q1703" s="499"/>
      <c r="R1703" s="501"/>
      <c r="S1703" s="502"/>
      <c r="T1703" s="499"/>
      <c r="U1703" s="499"/>
      <c r="V1703" s="499">
        <v>688824</v>
      </c>
      <c r="W1703" s="501"/>
      <c r="X1703" s="501"/>
      <c r="Y1703" s="501"/>
      <c r="Z1703" s="501"/>
      <c r="AA1703" s="501"/>
      <c r="AB1703" s="503"/>
    </row>
    <row r="1704" spans="1:28" ht="35.1" customHeight="1">
      <c r="A1704" s="498">
        <v>1700</v>
      </c>
      <c r="B1704" s="504" t="s">
        <v>1427</v>
      </c>
      <c r="C1704" s="504" t="s">
        <v>1428</v>
      </c>
      <c r="D1704" s="499">
        <v>6</v>
      </c>
      <c r="E1704" s="499">
        <v>550</v>
      </c>
      <c r="F1704" s="499">
        <v>550</v>
      </c>
      <c r="G1704" s="499">
        <v>95200</v>
      </c>
      <c r="H1704" s="499"/>
      <c r="I1704" s="499"/>
      <c r="J1704" s="499">
        <v>95200</v>
      </c>
      <c r="K1704" s="499">
        <v>95200</v>
      </c>
      <c r="L1704" s="499"/>
      <c r="M1704" s="499"/>
      <c r="N1704" s="499">
        <v>95200</v>
      </c>
      <c r="O1704" s="499">
        <v>7616</v>
      </c>
      <c r="P1704" s="499">
        <v>102816</v>
      </c>
      <c r="Q1704" s="499"/>
      <c r="R1704" s="501"/>
      <c r="S1704" s="502"/>
      <c r="T1704" s="499"/>
      <c r="U1704" s="499"/>
      <c r="V1704" s="499">
        <v>102816</v>
      </c>
      <c r="W1704" s="501"/>
      <c r="X1704" s="501"/>
      <c r="Y1704" s="501"/>
      <c r="Z1704" s="501"/>
      <c r="AA1704" s="501"/>
      <c r="AB1704" s="503"/>
    </row>
    <row r="1705" spans="1:28" ht="35.1" customHeight="1">
      <c r="A1705" s="498">
        <v>1701</v>
      </c>
      <c r="B1705" s="504" t="s">
        <v>565</v>
      </c>
      <c r="C1705" s="504" t="s">
        <v>566</v>
      </c>
      <c r="D1705" s="499">
        <v>33</v>
      </c>
      <c r="E1705" s="499">
        <v>2630</v>
      </c>
      <c r="F1705" s="499">
        <v>2630</v>
      </c>
      <c r="G1705" s="499">
        <v>359900</v>
      </c>
      <c r="H1705" s="499"/>
      <c r="I1705" s="499"/>
      <c r="J1705" s="499">
        <v>359900</v>
      </c>
      <c r="K1705" s="499">
        <v>359900</v>
      </c>
      <c r="L1705" s="499"/>
      <c r="M1705" s="499"/>
      <c r="N1705" s="499">
        <v>359900</v>
      </c>
      <c r="O1705" s="499">
        <v>28792</v>
      </c>
      <c r="P1705" s="499">
        <v>388692</v>
      </c>
      <c r="Q1705" s="499"/>
      <c r="R1705" s="501"/>
      <c r="S1705" s="502"/>
      <c r="T1705" s="499"/>
      <c r="U1705" s="499"/>
      <c r="V1705" s="499">
        <v>388692</v>
      </c>
      <c r="W1705" s="501"/>
      <c r="X1705" s="501"/>
      <c r="Y1705" s="501"/>
      <c r="Z1705" s="501"/>
      <c r="AA1705" s="501"/>
      <c r="AB1705" s="503"/>
    </row>
    <row r="1706" spans="1:28" ht="35.1" customHeight="1">
      <c r="A1706" s="498">
        <v>1702</v>
      </c>
      <c r="B1706" s="504" t="s">
        <v>2683</v>
      </c>
      <c r="C1706" s="504" t="s">
        <v>10903</v>
      </c>
      <c r="D1706" s="499">
        <v>38</v>
      </c>
      <c r="E1706" s="499">
        <v>1685</v>
      </c>
      <c r="F1706" s="499">
        <v>1685</v>
      </c>
      <c r="G1706" s="499">
        <v>525925</v>
      </c>
      <c r="H1706" s="499"/>
      <c r="I1706" s="499"/>
      <c r="J1706" s="499">
        <v>525925</v>
      </c>
      <c r="K1706" s="499">
        <v>525925</v>
      </c>
      <c r="L1706" s="499"/>
      <c r="M1706" s="499"/>
      <c r="N1706" s="499">
        <v>525925</v>
      </c>
      <c r="O1706" s="499">
        <v>42072</v>
      </c>
      <c r="P1706" s="499">
        <v>567997</v>
      </c>
      <c r="Q1706" s="499"/>
      <c r="R1706" s="501"/>
      <c r="S1706" s="502"/>
      <c r="T1706" s="499"/>
      <c r="U1706" s="499"/>
      <c r="V1706" s="499">
        <v>567997</v>
      </c>
      <c r="W1706" s="501"/>
      <c r="X1706" s="501"/>
      <c r="Y1706" s="501"/>
      <c r="Z1706" s="501"/>
      <c r="AA1706" s="501"/>
      <c r="AB1706" s="503"/>
    </row>
    <row r="1707" spans="1:28" ht="35.1" customHeight="1">
      <c r="A1707" s="498">
        <v>1703</v>
      </c>
      <c r="B1707" s="504" t="s">
        <v>2683</v>
      </c>
      <c r="C1707" s="504" t="s">
        <v>2684</v>
      </c>
      <c r="D1707" s="499">
        <v>20</v>
      </c>
      <c r="E1707" s="499">
        <v>500</v>
      </c>
      <c r="F1707" s="499">
        <v>500</v>
      </c>
      <c r="G1707" s="499">
        <v>291200</v>
      </c>
      <c r="H1707" s="499"/>
      <c r="I1707" s="499"/>
      <c r="J1707" s="499">
        <v>291200</v>
      </c>
      <c r="K1707" s="499">
        <v>291200</v>
      </c>
      <c r="L1707" s="499"/>
      <c r="M1707" s="499"/>
      <c r="N1707" s="499">
        <v>291200</v>
      </c>
      <c r="O1707" s="499">
        <v>23296</v>
      </c>
      <c r="P1707" s="499">
        <v>314496</v>
      </c>
      <c r="Q1707" s="499"/>
      <c r="R1707" s="501"/>
      <c r="S1707" s="502"/>
      <c r="T1707" s="499"/>
      <c r="U1707" s="499"/>
      <c r="V1707" s="499">
        <v>314496</v>
      </c>
      <c r="W1707" s="501"/>
      <c r="X1707" s="501"/>
      <c r="Y1707" s="501"/>
      <c r="Z1707" s="501"/>
      <c r="AA1707" s="501"/>
      <c r="AB1707" s="503"/>
    </row>
    <row r="1708" spans="1:28" ht="35.1" customHeight="1">
      <c r="A1708" s="498">
        <v>1704</v>
      </c>
      <c r="B1708" s="504" t="s">
        <v>3867</v>
      </c>
      <c r="C1708" s="504" t="s">
        <v>3868</v>
      </c>
      <c r="D1708" s="499">
        <v>7</v>
      </c>
      <c r="E1708" s="499">
        <v>205</v>
      </c>
      <c r="F1708" s="499">
        <v>205</v>
      </c>
      <c r="G1708" s="499">
        <v>93600</v>
      </c>
      <c r="H1708" s="499"/>
      <c r="I1708" s="499"/>
      <c r="J1708" s="499">
        <v>93600</v>
      </c>
      <c r="K1708" s="499">
        <v>93600</v>
      </c>
      <c r="L1708" s="499"/>
      <c r="M1708" s="499"/>
      <c r="N1708" s="499">
        <v>93600</v>
      </c>
      <c r="O1708" s="499">
        <v>7488</v>
      </c>
      <c r="P1708" s="499">
        <v>101088</v>
      </c>
      <c r="Q1708" s="499"/>
      <c r="R1708" s="501"/>
      <c r="S1708" s="502"/>
      <c r="T1708" s="499"/>
      <c r="U1708" s="499"/>
      <c r="V1708" s="499">
        <v>101088</v>
      </c>
      <c r="W1708" s="501"/>
      <c r="X1708" s="501"/>
      <c r="Y1708" s="501"/>
      <c r="Z1708" s="501"/>
      <c r="AA1708" s="501"/>
      <c r="AB1708" s="503"/>
    </row>
    <row r="1709" spans="1:28" ht="35.1" customHeight="1">
      <c r="A1709" s="498">
        <v>1705</v>
      </c>
      <c r="B1709" s="504" t="s">
        <v>498</v>
      </c>
      <c r="C1709" s="504" t="s">
        <v>499</v>
      </c>
      <c r="D1709" s="499">
        <v>8</v>
      </c>
      <c r="E1709" s="499">
        <v>620</v>
      </c>
      <c r="F1709" s="499">
        <v>620</v>
      </c>
      <c r="G1709" s="499">
        <v>307200</v>
      </c>
      <c r="H1709" s="499"/>
      <c r="I1709" s="499"/>
      <c r="J1709" s="499">
        <v>307200</v>
      </c>
      <c r="K1709" s="499">
        <v>307200</v>
      </c>
      <c r="L1709" s="499"/>
      <c r="M1709" s="499"/>
      <c r="N1709" s="499">
        <v>307200</v>
      </c>
      <c r="O1709" s="499">
        <v>24576</v>
      </c>
      <c r="P1709" s="499">
        <v>331776</v>
      </c>
      <c r="Q1709" s="499"/>
      <c r="R1709" s="501"/>
      <c r="S1709" s="502"/>
      <c r="T1709" s="499"/>
      <c r="U1709" s="499"/>
      <c r="V1709" s="499">
        <v>331776</v>
      </c>
      <c r="W1709" s="501"/>
      <c r="X1709" s="501"/>
      <c r="Y1709" s="501"/>
      <c r="Z1709" s="501"/>
      <c r="AA1709" s="501"/>
      <c r="AB1709" s="503"/>
    </row>
    <row r="1710" spans="1:28" ht="35.1" customHeight="1">
      <c r="A1710" s="498">
        <v>1706</v>
      </c>
      <c r="B1710" s="504" t="s">
        <v>4096</v>
      </c>
      <c r="C1710" s="504" t="s">
        <v>4097</v>
      </c>
      <c r="D1710" s="499">
        <v>14</v>
      </c>
      <c r="E1710" s="499">
        <v>8535</v>
      </c>
      <c r="F1710" s="499">
        <v>8535</v>
      </c>
      <c r="G1710" s="499">
        <v>459600</v>
      </c>
      <c r="H1710" s="499"/>
      <c r="I1710" s="499"/>
      <c r="J1710" s="499">
        <v>459600</v>
      </c>
      <c r="K1710" s="499">
        <v>459600</v>
      </c>
      <c r="L1710" s="499"/>
      <c r="M1710" s="499"/>
      <c r="N1710" s="499">
        <v>459600</v>
      </c>
      <c r="O1710" s="499">
        <v>36768</v>
      </c>
      <c r="P1710" s="499">
        <v>496368</v>
      </c>
      <c r="Q1710" s="499"/>
      <c r="R1710" s="501"/>
      <c r="S1710" s="502"/>
      <c r="T1710" s="499"/>
      <c r="U1710" s="499"/>
      <c r="V1710" s="499">
        <v>496368</v>
      </c>
      <c r="W1710" s="501"/>
      <c r="X1710" s="501"/>
      <c r="Y1710" s="501"/>
      <c r="Z1710" s="501"/>
      <c r="AA1710" s="501"/>
      <c r="AB1710" s="503"/>
    </row>
    <row r="1711" spans="1:28" ht="35.1" customHeight="1">
      <c r="A1711" s="498">
        <v>1707</v>
      </c>
      <c r="B1711" s="504" t="s">
        <v>4096</v>
      </c>
      <c r="C1711" s="504" t="s">
        <v>11840</v>
      </c>
      <c r="D1711" s="499">
        <v>1</v>
      </c>
      <c r="E1711" s="499">
        <v>30</v>
      </c>
      <c r="F1711" s="499">
        <v>30</v>
      </c>
      <c r="G1711" s="499">
        <v>13200</v>
      </c>
      <c r="H1711" s="499"/>
      <c r="I1711" s="499"/>
      <c r="J1711" s="499">
        <v>13200</v>
      </c>
      <c r="K1711" s="499">
        <v>13200</v>
      </c>
      <c r="L1711" s="499"/>
      <c r="M1711" s="499"/>
      <c r="N1711" s="499">
        <v>13200</v>
      </c>
      <c r="O1711" s="499">
        <v>1056</v>
      </c>
      <c r="P1711" s="499">
        <v>14256</v>
      </c>
      <c r="Q1711" s="499"/>
      <c r="R1711" s="501"/>
      <c r="S1711" s="502"/>
      <c r="T1711" s="499"/>
      <c r="U1711" s="499"/>
      <c r="V1711" s="499">
        <v>14256</v>
      </c>
      <c r="W1711" s="501"/>
      <c r="X1711" s="501"/>
      <c r="Y1711" s="501"/>
      <c r="Z1711" s="501"/>
      <c r="AA1711" s="501"/>
      <c r="AB1711" s="503"/>
    </row>
    <row r="1712" spans="1:28" ht="35.1" customHeight="1">
      <c r="A1712" s="498">
        <v>1708</v>
      </c>
      <c r="B1712" s="504" t="s">
        <v>4096</v>
      </c>
      <c r="C1712" s="504" t="s">
        <v>11841</v>
      </c>
      <c r="D1712" s="499">
        <v>1</v>
      </c>
      <c r="E1712" s="499">
        <v>20</v>
      </c>
      <c r="F1712" s="499">
        <v>20</v>
      </c>
      <c r="G1712" s="499">
        <v>9600</v>
      </c>
      <c r="H1712" s="499"/>
      <c r="I1712" s="499"/>
      <c r="J1712" s="499">
        <v>9600</v>
      </c>
      <c r="K1712" s="499">
        <v>9600</v>
      </c>
      <c r="L1712" s="499"/>
      <c r="M1712" s="499"/>
      <c r="N1712" s="499">
        <v>9600</v>
      </c>
      <c r="O1712" s="499">
        <v>768</v>
      </c>
      <c r="P1712" s="499">
        <v>10368</v>
      </c>
      <c r="Q1712" s="499"/>
      <c r="R1712" s="501"/>
      <c r="S1712" s="502"/>
      <c r="T1712" s="499"/>
      <c r="U1712" s="499"/>
      <c r="V1712" s="499">
        <v>10368</v>
      </c>
      <c r="W1712" s="501"/>
      <c r="X1712" s="501"/>
      <c r="Y1712" s="501"/>
      <c r="Z1712" s="501"/>
      <c r="AA1712" s="501"/>
      <c r="AB1712" s="503"/>
    </row>
    <row r="1713" spans="1:28" ht="35.1" customHeight="1">
      <c r="A1713" s="498">
        <v>1709</v>
      </c>
      <c r="B1713" s="504" t="s">
        <v>4096</v>
      </c>
      <c r="C1713" s="504" t="s">
        <v>11842</v>
      </c>
      <c r="D1713" s="499">
        <v>1</v>
      </c>
      <c r="E1713" s="499">
        <v>110</v>
      </c>
      <c r="F1713" s="499">
        <v>110</v>
      </c>
      <c r="G1713" s="499">
        <v>21000</v>
      </c>
      <c r="H1713" s="499"/>
      <c r="I1713" s="499"/>
      <c r="J1713" s="499">
        <v>21000</v>
      </c>
      <c r="K1713" s="499">
        <v>21000</v>
      </c>
      <c r="L1713" s="499"/>
      <c r="M1713" s="499"/>
      <c r="N1713" s="499">
        <v>21000</v>
      </c>
      <c r="O1713" s="499">
        <v>1680</v>
      </c>
      <c r="P1713" s="499">
        <v>22680</v>
      </c>
      <c r="Q1713" s="499"/>
      <c r="R1713" s="501"/>
      <c r="S1713" s="502"/>
      <c r="T1713" s="499"/>
      <c r="U1713" s="499"/>
      <c r="V1713" s="499">
        <v>22680</v>
      </c>
      <c r="W1713" s="501"/>
      <c r="X1713" s="501"/>
      <c r="Y1713" s="501"/>
      <c r="Z1713" s="501"/>
      <c r="AA1713" s="501"/>
      <c r="AB1713" s="503"/>
    </row>
    <row r="1714" spans="1:28" ht="35.1" customHeight="1">
      <c r="A1714" s="498">
        <v>1710</v>
      </c>
      <c r="B1714" s="504" t="s">
        <v>3709</v>
      </c>
      <c r="C1714" s="504" t="s">
        <v>3710</v>
      </c>
      <c r="D1714" s="499">
        <v>8</v>
      </c>
      <c r="E1714" s="499">
        <v>430</v>
      </c>
      <c r="F1714" s="499">
        <v>430</v>
      </c>
      <c r="G1714" s="499">
        <v>105600</v>
      </c>
      <c r="H1714" s="499"/>
      <c r="I1714" s="499"/>
      <c r="J1714" s="499">
        <v>105600</v>
      </c>
      <c r="K1714" s="499">
        <v>105600</v>
      </c>
      <c r="L1714" s="499"/>
      <c r="M1714" s="499"/>
      <c r="N1714" s="499">
        <v>105600</v>
      </c>
      <c r="O1714" s="499">
        <v>8448</v>
      </c>
      <c r="P1714" s="499">
        <v>114048</v>
      </c>
      <c r="Q1714" s="499"/>
      <c r="R1714" s="501"/>
      <c r="S1714" s="502"/>
      <c r="T1714" s="499"/>
      <c r="U1714" s="499"/>
      <c r="V1714" s="499">
        <v>114048</v>
      </c>
      <c r="W1714" s="501"/>
      <c r="X1714" s="501"/>
      <c r="Y1714" s="501"/>
      <c r="Z1714" s="501"/>
      <c r="AA1714" s="501"/>
      <c r="AB1714" s="503"/>
    </row>
    <row r="1715" spans="1:28" ht="35.1" customHeight="1">
      <c r="A1715" s="498">
        <v>1711</v>
      </c>
      <c r="B1715" s="504" t="s">
        <v>4502</v>
      </c>
      <c r="C1715" s="504" t="s">
        <v>4503</v>
      </c>
      <c r="D1715" s="499">
        <v>2</v>
      </c>
      <c r="E1715" s="499">
        <v>130</v>
      </c>
      <c r="F1715" s="499">
        <v>130</v>
      </c>
      <c r="G1715" s="499">
        <v>23400</v>
      </c>
      <c r="H1715" s="499"/>
      <c r="I1715" s="499"/>
      <c r="J1715" s="499">
        <v>23400</v>
      </c>
      <c r="K1715" s="499">
        <v>23400</v>
      </c>
      <c r="L1715" s="499"/>
      <c r="M1715" s="499"/>
      <c r="N1715" s="499">
        <v>23400</v>
      </c>
      <c r="O1715" s="499">
        <v>1872</v>
      </c>
      <c r="P1715" s="499">
        <v>25272</v>
      </c>
      <c r="Q1715" s="499"/>
      <c r="R1715" s="501"/>
      <c r="S1715" s="502"/>
      <c r="T1715" s="499"/>
      <c r="U1715" s="499"/>
      <c r="V1715" s="499">
        <v>25272</v>
      </c>
      <c r="W1715" s="501"/>
      <c r="X1715" s="501"/>
      <c r="Y1715" s="501"/>
      <c r="Z1715" s="501"/>
      <c r="AA1715" s="501"/>
      <c r="AB1715" s="503"/>
    </row>
    <row r="1716" spans="1:28" ht="35.1" customHeight="1">
      <c r="A1716" s="498">
        <v>1712</v>
      </c>
      <c r="B1716" s="504" t="s">
        <v>4502</v>
      </c>
      <c r="C1716" s="504" t="s">
        <v>11843</v>
      </c>
      <c r="D1716" s="499">
        <v>2</v>
      </c>
      <c r="E1716" s="499">
        <v>460</v>
      </c>
      <c r="F1716" s="499">
        <v>460</v>
      </c>
      <c r="G1716" s="499">
        <v>24000</v>
      </c>
      <c r="H1716" s="499"/>
      <c r="I1716" s="499"/>
      <c r="J1716" s="499">
        <v>24000</v>
      </c>
      <c r="K1716" s="499">
        <v>24000</v>
      </c>
      <c r="L1716" s="499"/>
      <c r="M1716" s="499"/>
      <c r="N1716" s="499">
        <v>24000</v>
      </c>
      <c r="O1716" s="499">
        <v>1920</v>
      </c>
      <c r="P1716" s="499">
        <v>25920</v>
      </c>
      <c r="Q1716" s="499"/>
      <c r="R1716" s="501"/>
      <c r="S1716" s="502"/>
      <c r="T1716" s="499"/>
      <c r="U1716" s="499"/>
      <c r="V1716" s="499">
        <v>25920</v>
      </c>
      <c r="W1716" s="501"/>
      <c r="X1716" s="501"/>
      <c r="Y1716" s="501"/>
      <c r="Z1716" s="501"/>
      <c r="AA1716" s="501"/>
      <c r="AB1716" s="503"/>
    </row>
    <row r="1717" spans="1:28" ht="35.1" customHeight="1">
      <c r="A1717" s="498">
        <v>1713</v>
      </c>
      <c r="B1717" s="504" t="s">
        <v>4502</v>
      </c>
      <c r="C1717" s="504" t="s">
        <v>11844</v>
      </c>
      <c r="D1717" s="499">
        <v>6</v>
      </c>
      <c r="E1717" s="499">
        <v>1040</v>
      </c>
      <c r="F1717" s="499">
        <v>1040</v>
      </c>
      <c r="G1717" s="499">
        <v>113800</v>
      </c>
      <c r="H1717" s="499"/>
      <c r="I1717" s="499"/>
      <c r="J1717" s="499">
        <v>113800</v>
      </c>
      <c r="K1717" s="499">
        <v>113800</v>
      </c>
      <c r="L1717" s="499"/>
      <c r="M1717" s="499"/>
      <c r="N1717" s="499">
        <v>113800</v>
      </c>
      <c r="O1717" s="499">
        <v>9104</v>
      </c>
      <c r="P1717" s="499">
        <v>122904</v>
      </c>
      <c r="Q1717" s="499"/>
      <c r="R1717" s="501"/>
      <c r="S1717" s="502"/>
      <c r="T1717" s="499"/>
      <c r="U1717" s="499"/>
      <c r="V1717" s="499">
        <v>122904</v>
      </c>
      <c r="W1717" s="501"/>
      <c r="X1717" s="501"/>
      <c r="Y1717" s="501"/>
      <c r="Z1717" s="501"/>
      <c r="AA1717" s="501"/>
      <c r="AB1717" s="503"/>
    </row>
    <row r="1718" spans="1:28" ht="35.1" customHeight="1">
      <c r="A1718" s="498">
        <v>1714</v>
      </c>
      <c r="B1718" s="504" t="s">
        <v>4502</v>
      </c>
      <c r="C1718" s="504" t="s">
        <v>10904</v>
      </c>
      <c r="D1718" s="499">
        <v>4</v>
      </c>
      <c r="E1718" s="499">
        <v>370</v>
      </c>
      <c r="F1718" s="499">
        <v>370</v>
      </c>
      <c r="G1718" s="499">
        <v>40800</v>
      </c>
      <c r="H1718" s="499"/>
      <c r="I1718" s="499"/>
      <c r="J1718" s="499">
        <v>40800</v>
      </c>
      <c r="K1718" s="499">
        <v>40800</v>
      </c>
      <c r="L1718" s="499"/>
      <c r="M1718" s="499"/>
      <c r="N1718" s="499">
        <v>40800</v>
      </c>
      <c r="O1718" s="499">
        <v>3264</v>
      </c>
      <c r="P1718" s="499">
        <v>44064</v>
      </c>
      <c r="Q1718" s="499"/>
      <c r="R1718" s="501"/>
      <c r="S1718" s="502"/>
      <c r="T1718" s="499"/>
      <c r="U1718" s="499"/>
      <c r="V1718" s="499">
        <v>44064</v>
      </c>
      <c r="W1718" s="501"/>
      <c r="X1718" s="501"/>
      <c r="Y1718" s="501"/>
      <c r="Z1718" s="501"/>
      <c r="AA1718" s="501"/>
      <c r="AB1718" s="503"/>
    </row>
    <row r="1719" spans="1:28" ht="35.1" customHeight="1">
      <c r="A1719" s="498">
        <v>1715</v>
      </c>
      <c r="B1719" s="504" t="s">
        <v>4502</v>
      </c>
      <c r="C1719" s="504" t="s">
        <v>11845</v>
      </c>
      <c r="D1719" s="499">
        <v>12</v>
      </c>
      <c r="E1719" s="499">
        <v>240</v>
      </c>
      <c r="F1719" s="499">
        <v>240</v>
      </c>
      <c r="G1719" s="499">
        <v>124800</v>
      </c>
      <c r="H1719" s="499"/>
      <c r="I1719" s="499"/>
      <c r="J1719" s="499">
        <v>124800</v>
      </c>
      <c r="K1719" s="499">
        <v>124800</v>
      </c>
      <c r="L1719" s="499"/>
      <c r="M1719" s="499"/>
      <c r="N1719" s="499">
        <v>124800</v>
      </c>
      <c r="O1719" s="499">
        <v>9984</v>
      </c>
      <c r="P1719" s="499">
        <v>134784</v>
      </c>
      <c r="Q1719" s="499"/>
      <c r="R1719" s="501"/>
      <c r="S1719" s="502"/>
      <c r="T1719" s="499"/>
      <c r="U1719" s="499"/>
      <c r="V1719" s="499">
        <v>134784</v>
      </c>
      <c r="W1719" s="501"/>
      <c r="X1719" s="501"/>
      <c r="Y1719" s="501"/>
      <c r="Z1719" s="501"/>
      <c r="AA1719" s="501"/>
      <c r="AB1719" s="503"/>
    </row>
    <row r="1720" spans="1:28" ht="35.1" customHeight="1">
      <c r="A1720" s="498">
        <v>1716</v>
      </c>
      <c r="B1720" s="504" t="s">
        <v>3830</v>
      </c>
      <c r="C1720" s="504" t="s">
        <v>3831</v>
      </c>
      <c r="D1720" s="499">
        <v>5</v>
      </c>
      <c r="E1720" s="499">
        <v>400</v>
      </c>
      <c r="F1720" s="499">
        <v>400</v>
      </c>
      <c r="G1720" s="499">
        <v>99600</v>
      </c>
      <c r="H1720" s="499"/>
      <c r="I1720" s="499"/>
      <c r="J1720" s="499">
        <v>99600</v>
      </c>
      <c r="K1720" s="499">
        <v>99600</v>
      </c>
      <c r="L1720" s="499"/>
      <c r="M1720" s="499"/>
      <c r="N1720" s="499">
        <v>99600</v>
      </c>
      <c r="O1720" s="499">
        <v>7968</v>
      </c>
      <c r="P1720" s="499">
        <v>107568</v>
      </c>
      <c r="Q1720" s="499"/>
      <c r="R1720" s="501"/>
      <c r="S1720" s="502"/>
      <c r="T1720" s="499"/>
      <c r="U1720" s="499"/>
      <c r="V1720" s="499">
        <v>107568</v>
      </c>
      <c r="W1720" s="501"/>
      <c r="X1720" s="501"/>
      <c r="Y1720" s="501"/>
      <c r="Z1720" s="501"/>
      <c r="AA1720" s="501"/>
      <c r="AB1720" s="503"/>
    </row>
    <row r="1721" spans="1:28" ht="35.1" customHeight="1">
      <c r="A1721" s="498">
        <v>1717</v>
      </c>
      <c r="B1721" s="504" t="s">
        <v>2169</v>
      </c>
      <c r="C1721" s="504" t="s">
        <v>2170</v>
      </c>
      <c r="D1721" s="499">
        <v>2</v>
      </c>
      <c r="E1721" s="499">
        <v>320</v>
      </c>
      <c r="F1721" s="499">
        <v>320</v>
      </c>
      <c r="G1721" s="499">
        <v>33000</v>
      </c>
      <c r="H1721" s="499"/>
      <c r="I1721" s="499"/>
      <c r="J1721" s="499">
        <v>33000</v>
      </c>
      <c r="K1721" s="499">
        <v>33000</v>
      </c>
      <c r="L1721" s="499"/>
      <c r="M1721" s="499"/>
      <c r="N1721" s="499">
        <v>33000</v>
      </c>
      <c r="O1721" s="499">
        <v>2640</v>
      </c>
      <c r="P1721" s="499">
        <v>35640</v>
      </c>
      <c r="Q1721" s="499"/>
      <c r="R1721" s="501"/>
      <c r="S1721" s="502"/>
      <c r="T1721" s="499"/>
      <c r="U1721" s="499"/>
      <c r="V1721" s="499">
        <v>35640</v>
      </c>
      <c r="W1721" s="501"/>
      <c r="X1721" s="501"/>
      <c r="Y1721" s="501"/>
      <c r="Z1721" s="501"/>
      <c r="AA1721" s="501"/>
      <c r="AB1721" s="503"/>
    </row>
    <row r="1722" spans="1:28" ht="35.1" customHeight="1">
      <c r="A1722" s="498">
        <v>1718</v>
      </c>
      <c r="B1722" s="504" t="s">
        <v>3895</v>
      </c>
      <c r="C1722" s="504" t="s">
        <v>3896</v>
      </c>
      <c r="D1722" s="499">
        <v>6</v>
      </c>
      <c r="E1722" s="499">
        <v>1130</v>
      </c>
      <c r="F1722" s="499">
        <v>1130</v>
      </c>
      <c r="G1722" s="499">
        <v>198800</v>
      </c>
      <c r="H1722" s="499"/>
      <c r="I1722" s="499"/>
      <c r="J1722" s="499">
        <v>198800</v>
      </c>
      <c r="K1722" s="499">
        <v>198800</v>
      </c>
      <c r="L1722" s="499"/>
      <c r="M1722" s="499"/>
      <c r="N1722" s="499">
        <v>198800</v>
      </c>
      <c r="O1722" s="499">
        <v>15904</v>
      </c>
      <c r="P1722" s="499">
        <v>214704</v>
      </c>
      <c r="Q1722" s="499"/>
      <c r="R1722" s="501"/>
      <c r="S1722" s="502"/>
      <c r="T1722" s="499"/>
      <c r="U1722" s="499"/>
      <c r="V1722" s="499">
        <v>214704</v>
      </c>
      <c r="W1722" s="501"/>
      <c r="X1722" s="501"/>
      <c r="Y1722" s="501"/>
      <c r="Z1722" s="501"/>
      <c r="AA1722" s="501"/>
      <c r="AB1722" s="503"/>
    </row>
    <row r="1723" spans="1:28" ht="35.1" customHeight="1">
      <c r="A1723" s="498">
        <v>1719</v>
      </c>
      <c r="B1723" s="504" t="s">
        <v>3397</v>
      </c>
      <c r="C1723" s="504" t="s">
        <v>3398</v>
      </c>
      <c r="D1723" s="499">
        <v>6</v>
      </c>
      <c r="E1723" s="499">
        <v>885</v>
      </c>
      <c r="F1723" s="499">
        <v>885</v>
      </c>
      <c r="G1723" s="499">
        <v>99800</v>
      </c>
      <c r="H1723" s="499">
        <v>5000</v>
      </c>
      <c r="I1723" s="499"/>
      <c r="J1723" s="499">
        <v>104800</v>
      </c>
      <c r="K1723" s="499">
        <v>99800</v>
      </c>
      <c r="L1723" s="499">
        <v>5000</v>
      </c>
      <c r="M1723" s="499"/>
      <c r="N1723" s="499">
        <v>104800</v>
      </c>
      <c r="O1723" s="499">
        <v>8384</v>
      </c>
      <c r="P1723" s="499">
        <v>113184</v>
      </c>
      <c r="Q1723" s="499"/>
      <c r="R1723" s="501"/>
      <c r="S1723" s="502"/>
      <c r="T1723" s="499"/>
      <c r="U1723" s="499"/>
      <c r="V1723" s="499">
        <v>113184</v>
      </c>
      <c r="W1723" s="501"/>
      <c r="X1723" s="501"/>
      <c r="Y1723" s="501"/>
      <c r="Z1723" s="501"/>
      <c r="AA1723" s="501"/>
      <c r="AB1723" s="503"/>
    </row>
    <row r="1724" spans="1:28" ht="35.1" customHeight="1">
      <c r="A1724" s="498">
        <v>1720</v>
      </c>
      <c r="B1724" s="504" t="s">
        <v>1070</v>
      </c>
      <c r="C1724" s="504" t="s">
        <v>1071</v>
      </c>
      <c r="D1724" s="499">
        <v>4</v>
      </c>
      <c r="E1724" s="499">
        <v>535</v>
      </c>
      <c r="F1724" s="499">
        <v>535</v>
      </c>
      <c r="G1724" s="499">
        <v>74800</v>
      </c>
      <c r="H1724" s="499"/>
      <c r="I1724" s="499"/>
      <c r="J1724" s="499">
        <v>74800</v>
      </c>
      <c r="K1724" s="499">
        <v>74800</v>
      </c>
      <c r="L1724" s="499"/>
      <c r="M1724" s="499"/>
      <c r="N1724" s="499">
        <v>74800</v>
      </c>
      <c r="O1724" s="499">
        <v>5984</v>
      </c>
      <c r="P1724" s="499">
        <v>80784</v>
      </c>
      <c r="Q1724" s="499"/>
      <c r="R1724" s="501"/>
      <c r="S1724" s="502"/>
      <c r="T1724" s="499"/>
      <c r="U1724" s="499">
        <v>29592</v>
      </c>
      <c r="V1724" s="499">
        <v>51192</v>
      </c>
      <c r="W1724" s="501"/>
      <c r="X1724" s="501"/>
      <c r="Y1724" s="501"/>
      <c r="Z1724" s="501"/>
      <c r="AA1724" s="501"/>
      <c r="AB1724" s="503"/>
    </row>
    <row r="1725" spans="1:28" ht="35.1" customHeight="1">
      <c r="A1725" s="498">
        <v>1721</v>
      </c>
      <c r="B1725" s="504" t="s">
        <v>4519</v>
      </c>
      <c r="C1725" s="504" t="s">
        <v>4520</v>
      </c>
      <c r="D1725" s="499">
        <v>1</v>
      </c>
      <c r="E1725" s="499">
        <v>50</v>
      </c>
      <c r="F1725" s="499">
        <v>50</v>
      </c>
      <c r="G1725" s="499">
        <v>11400</v>
      </c>
      <c r="H1725" s="499"/>
      <c r="I1725" s="499"/>
      <c r="J1725" s="499">
        <v>11400</v>
      </c>
      <c r="K1725" s="499">
        <v>11400</v>
      </c>
      <c r="L1725" s="499"/>
      <c r="M1725" s="499"/>
      <c r="N1725" s="499">
        <v>11400</v>
      </c>
      <c r="O1725" s="499">
        <v>912</v>
      </c>
      <c r="P1725" s="499">
        <v>12312</v>
      </c>
      <c r="Q1725" s="499"/>
      <c r="R1725" s="501"/>
      <c r="S1725" s="502"/>
      <c r="T1725" s="499"/>
      <c r="U1725" s="499"/>
      <c r="V1725" s="499">
        <v>12312</v>
      </c>
      <c r="W1725" s="501"/>
      <c r="X1725" s="501"/>
      <c r="Y1725" s="501"/>
      <c r="Z1725" s="501"/>
      <c r="AA1725" s="501"/>
      <c r="AB1725" s="503"/>
    </row>
    <row r="1726" spans="1:28" ht="35.1" customHeight="1">
      <c r="A1726" s="498">
        <v>1722</v>
      </c>
      <c r="B1726" s="504" t="s">
        <v>3630</v>
      </c>
      <c r="C1726" s="504" t="s">
        <v>3631</v>
      </c>
      <c r="D1726" s="499">
        <v>10</v>
      </c>
      <c r="E1726" s="499">
        <v>460</v>
      </c>
      <c r="F1726" s="499">
        <v>460</v>
      </c>
      <c r="G1726" s="499">
        <v>151200</v>
      </c>
      <c r="H1726" s="499">
        <v>45000</v>
      </c>
      <c r="I1726" s="499"/>
      <c r="J1726" s="499">
        <v>196200</v>
      </c>
      <c r="K1726" s="499">
        <v>151200</v>
      </c>
      <c r="L1726" s="499">
        <v>45000</v>
      </c>
      <c r="M1726" s="499"/>
      <c r="N1726" s="499">
        <v>196200</v>
      </c>
      <c r="O1726" s="499">
        <v>15696</v>
      </c>
      <c r="P1726" s="499">
        <v>211896</v>
      </c>
      <c r="Q1726" s="499"/>
      <c r="R1726" s="501"/>
      <c r="S1726" s="502"/>
      <c r="T1726" s="499"/>
      <c r="U1726" s="499"/>
      <c r="V1726" s="499">
        <v>211896</v>
      </c>
      <c r="W1726" s="501"/>
      <c r="X1726" s="501"/>
      <c r="Y1726" s="501"/>
      <c r="Z1726" s="501"/>
      <c r="AA1726" s="501"/>
      <c r="AB1726" s="503"/>
    </row>
    <row r="1727" spans="1:28" ht="35.1" customHeight="1">
      <c r="A1727" s="498">
        <v>1723</v>
      </c>
      <c r="B1727" s="504" t="s">
        <v>3630</v>
      </c>
      <c r="C1727" s="504" t="s">
        <v>11846</v>
      </c>
      <c r="D1727" s="499">
        <v>1</v>
      </c>
      <c r="E1727" s="499">
        <v>60</v>
      </c>
      <c r="F1727" s="499">
        <v>60</v>
      </c>
      <c r="G1727" s="499">
        <v>18000</v>
      </c>
      <c r="H1727" s="499">
        <v>5000</v>
      </c>
      <c r="I1727" s="499"/>
      <c r="J1727" s="499">
        <v>23000</v>
      </c>
      <c r="K1727" s="499">
        <v>18000</v>
      </c>
      <c r="L1727" s="499">
        <v>5000</v>
      </c>
      <c r="M1727" s="499"/>
      <c r="N1727" s="499">
        <v>23000</v>
      </c>
      <c r="O1727" s="499">
        <v>1840</v>
      </c>
      <c r="P1727" s="499">
        <v>24840</v>
      </c>
      <c r="Q1727" s="499"/>
      <c r="R1727" s="501"/>
      <c r="S1727" s="502"/>
      <c r="T1727" s="499"/>
      <c r="U1727" s="499"/>
      <c r="V1727" s="499">
        <v>24840</v>
      </c>
      <c r="W1727" s="501"/>
      <c r="X1727" s="501"/>
      <c r="Y1727" s="501"/>
      <c r="Z1727" s="501"/>
      <c r="AA1727" s="501"/>
      <c r="AB1727" s="503"/>
    </row>
    <row r="1728" spans="1:28" ht="35.1" customHeight="1">
      <c r="A1728" s="498">
        <v>1724</v>
      </c>
      <c r="B1728" s="504" t="s">
        <v>784</v>
      </c>
      <c r="C1728" s="504" t="s">
        <v>785</v>
      </c>
      <c r="D1728" s="499">
        <v>1</v>
      </c>
      <c r="E1728" s="499">
        <v>45</v>
      </c>
      <c r="F1728" s="499">
        <v>45</v>
      </c>
      <c r="G1728" s="499">
        <v>11400</v>
      </c>
      <c r="H1728" s="499"/>
      <c r="I1728" s="499"/>
      <c r="J1728" s="499">
        <v>11400</v>
      </c>
      <c r="K1728" s="499">
        <v>11400</v>
      </c>
      <c r="L1728" s="499"/>
      <c r="M1728" s="499"/>
      <c r="N1728" s="499">
        <v>11400</v>
      </c>
      <c r="O1728" s="499">
        <v>912</v>
      </c>
      <c r="P1728" s="499">
        <v>12312</v>
      </c>
      <c r="Q1728" s="499"/>
      <c r="R1728" s="501"/>
      <c r="S1728" s="502"/>
      <c r="T1728" s="499"/>
      <c r="U1728" s="499"/>
      <c r="V1728" s="499">
        <v>12312</v>
      </c>
      <c r="W1728" s="501"/>
      <c r="X1728" s="501"/>
      <c r="Y1728" s="501"/>
      <c r="Z1728" s="501"/>
      <c r="AA1728" s="501"/>
      <c r="AB1728" s="503"/>
    </row>
    <row r="1729" spans="1:28" ht="35.1" customHeight="1">
      <c r="A1729" s="498">
        <v>1725</v>
      </c>
      <c r="B1729" s="504" t="s">
        <v>2217</v>
      </c>
      <c r="C1729" s="504" t="s">
        <v>2218</v>
      </c>
      <c r="D1729" s="499">
        <v>1</v>
      </c>
      <c r="E1729" s="499">
        <v>115</v>
      </c>
      <c r="F1729" s="499">
        <v>115</v>
      </c>
      <c r="G1729" s="499">
        <v>12000</v>
      </c>
      <c r="H1729" s="499"/>
      <c r="I1729" s="499"/>
      <c r="J1729" s="499">
        <v>12000</v>
      </c>
      <c r="K1729" s="499">
        <v>12000</v>
      </c>
      <c r="L1729" s="499"/>
      <c r="M1729" s="499"/>
      <c r="N1729" s="499">
        <v>12000</v>
      </c>
      <c r="O1729" s="499">
        <v>960</v>
      </c>
      <c r="P1729" s="499">
        <v>12960</v>
      </c>
      <c r="Q1729" s="499"/>
      <c r="R1729" s="501"/>
      <c r="S1729" s="502"/>
      <c r="T1729" s="499"/>
      <c r="U1729" s="499"/>
      <c r="V1729" s="499">
        <v>12960</v>
      </c>
      <c r="W1729" s="501"/>
      <c r="X1729" s="501"/>
      <c r="Y1729" s="501"/>
      <c r="Z1729" s="501"/>
      <c r="AA1729" s="501"/>
      <c r="AB1729" s="503"/>
    </row>
    <row r="1730" spans="1:28" ht="35.1" customHeight="1">
      <c r="A1730" s="498">
        <v>1726</v>
      </c>
      <c r="B1730" s="504" t="s">
        <v>717</v>
      </c>
      <c r="C1730" s="504" t="s">
        <v>718</v>
      </c>
      <c r="D1730" s="499">
        <v>9</v>
      </c>
      <c r="E1730" s="499">
        <v>400</v>
      </c>
      <c r="F1730" s="499">
        <v>400</v>
      </c>
      <c r="G1730" s="499">
        <v>126000</v>
      </c>
      <c r="H1730" s="499"/>
      <c r="I1730" s="499"/>
      <c r="J1730" s="499">
        <v>126000</v>
      </c>
      <c r="K1730" s="499">
        <v>126000</v>
      </c>
      <c r="L1730" s="499"/>
      <c r="M1730" s="499"/>
      <c r="N1730" s="499">
        <v>126000</v>
      </c>
      <c r="O1730" s="499">
        <v>10080</v>
      </c>
      <c r="P1730" s="499">
        <v>136080</v>
      </c>
      <c r="Q1730" s="499"/>
      <c r="R1730" s="501"/>
      <c r="S1730" s="502"/>
      <c r="T1730" s="499"/>
      <c r="U1730" s="499"/>
      <c r="V1730" s="499">
        <v>136080</v>
      </c>
      <c r="W1730" s="501"/>
      <c r="X1730" s="501"/>
      <c r="Y1730" s="501"/>
      <c r="Z1730" s="501"/>
      <c r="AA1730" s="501"/>
      <c r="AB1730" s="503"/>
    </row>
    <row r="1731" spans="1:28" ht="35.1" customHeight="1">
      <c r="A1731" s="498">
        <v>1727</v>
      </c>
      <c r="B1731" s="504" t="s">
        <v>3501</v>
      </c>
      <c r="C1731" s="504" t="s">
        <v>3502</v>
      </c>
      <c r="D1731" s="499">
        <v>21</v>
      </c>
      <c r="E1731" s="499">
        <v>9510</v>
      </c>
      <c r="F1731" s="499">
        <v>9510</v>
      </c>
      <c r="G1731" s="499">
        <v>561325</v>
      </c>
      <c r="H1731" s="499"/>
      <c r="I1731" s="499"/>
      <c r="J1731" s="499">
        <v>561325</v>
      </c>
      <c r="K1731" s="499">
        <v>561325</v>
      </c>
      <c r="L1731" s="499"/>
      <c r="M1731" s="499"/>
      <c r="N1731" s="499">
        <v>561325</v>
      </c>
      <c r="O1731" s="499">
        <v>44906</v>
      </c>
      <c r="P1731" s="499">
        <v>606231</v>
      </c>
      <c r="Q1731" s="499"/>
      <c r="R1731" s="501"/>
      <c r="S1731" s="502"/>
      <c r="T1731" s="499"/>
      <c r="U1731" s="499"/>
      <c r="V1731" s="499">
        <v>606231</v>
      </c>
      <c r="W1731" s="501"/>
      <c r="X1731" s="501"/>
      <c r="Y1731" s="501"/>
      <c r="Z1731" s="501"/>
      <c r="AA1731" s="501"/>
      <c r="AB1731" s="503"/>
    </row>
    <row r="1732" spans="1:28" ht="35.1" customHeight="1">
      <c r="A1732" s="498">
        <v>1728</v>
      </c>
      <c r="B1732" s="504" t="s">
        <v>3800</v>
      </c>
      <c r="C1732" s="504" t="s">
        <v>3801</v>
      </c>
      <c r="D1732" s="499">
        <v>10</v>
      </c>
      <c r="E1732" s="499">
        <v>4805</v>
      </c>
      <c r="F1732" s="499">
        <v>4805</v>
      </c>
      <c r="G1732" s="499">
        <v>310200</v>
      </c>
      <c r="H1732" s="499"/>
      <c r="I1732" s="499"/>
      <c r="J1732" s="499">
        <v>310200</v>
      </c>
      <c r="K1732" s="499">
        <v>310200</v>
      </c>
      <c r="L1732" s="499"/>
      <c r="M1732" s="499"/>
      <c r="N1732" s="499">
        <v>310200</v>
      </c>
      <c r="O1732" s="499">
        <v>24816</v>
      </c>
      <c r="P1732" s="499">
        <v>335016</v>
      </c>
      <c r="Q1732" s="499"/>
      <c r="R1732" s="501"/>
      <c r="S1732" s="502"/>
      <c r="T1732" s="499"/>
      <c r="U1732" s="499"/>
      <c r="V1732" s="499">
        <v>335016</v>
      </c>
      <c r="W1732" s="501"/>
      <c r="X1732" s="501"/>
      <c r="Y1732" s="501"/>
      <c r="Z1732" s="501"/>
      <c r="AA1732" s="501"/>
      <c r="AB1732" s="503"/>
    </row>
    <row r="1733" spans="1:28" ht="35.1" customHeight="1">
      <c r="A1733" s="498">
        <v>1729</v>
      </c>
      <c r="B1733" s="504" t="s">
        <v>4266</v>
      </c>
      <c r="C1733" s="504" t="s">
        <v>4267</v>
      </c>
      <c r="D1733" s="499">
        <v>27</v>
      </c>
      <c r="E1733" s="499">
        <v>905</v>
      </c>
      <c r="F1733" s="499">
        <v>905</v>
      </c>
      <c r="G1733" s="499">
        <v>302400</v>
      </c>
      <c r="H1733" s="499">
        <v>90000</v>
      </c>
      <c r="I1733" s="499"/>
      <c r="J1733" s="499">
        <v>392400</v>
      </c>
      <c r="K1733" s="499">
        <v>302400</v>
      </c>
      <c r="L1733" s="499">
        <v>90000</v>
      </c>
      <c r="M1733" s="499"/>
      <c r="N1733" s="499">
        <v>392400</v>
      </c>
      <c r="O1733" s="499">
        <v>31392</v>
      </c>
      <c r="P1733" s="499">
        <v>423792</v>
      </c>
      <c r="Q1733" s="499"/>
      <c r="R1733" s="501"/>
      <c r="S1733" s="502"/>
      <c r="T1733" s="499"/>
      <c r="U1733" s="499"/>
      <c r="V1733" s="499">
        <v>423792</v>
      </c>
      <c r="W1733" s="501"/>
      <c r="X1733" s="501"/>
      <c r="Y1733" s="501"/>
      <c r="Z1733" s="501"/>
      <c r="AA1733" s="501"/>
      <c r="AB1733" s="503"/>
    </row>
    <row r="1734" spans="1:28" ht="35.1" customHeight="1">
      <c r="A1734" s="498">
        <v>1730</v>
      </c>
      <c r="B1734" s="504" t="s">
        <v>3514</v>
      </c>
      <c r="C1734" s="504" t="s">
        <v>3515</v>
      </c>
      <c r="D1734" s="499">
        <v>3</v>
      </c>
      <c r="E1734" s="499">
        <v>215</v>
      </c>
      <c r="F1734" s="499">
        <v>215</v>
      </c>
      <c r="G1734" s="499">
        <v>47400</v>
      </c>
      <c r="H1734" s="499"/>
      <c r="I1734" s="499"/>
      <c r="J1734" s="499">
        <v>47400</v>
      </c>
      <c r="K1734" s="499">
        <v>47400</v>
      </c>
      <c r="L1734" s="499"/>
      <c r="M1734" s="499"/>
      <c r="N1734" s="499">
        <v>47400</v>
      </c>
      <c r="O1734" s="499">
        <v>3792</v>
      </c>
      <c r="P1734" s="499">
        <v>51192</v>
      </c>
      <c r="Q1734" s="499"/>
      <c r="R1734" s="501"/>
      <c r="S1734" s="502"/>
      <c r="T1734" s="499"/>
      <c r="U1734" s="499"/>
      <c r="V1734" s="499">
        <v>51192</v>
      </c>
      <c r="W1734" s="501"/>
      <c r="X1734" s="501"/>
      <c r="Y1734" s="501"/>
      <c r="Z1734" s="501"/>
      <c r="AA1734" s="501"/>
      <c r="AB1734" s="503"/>
    </row>
    <row r="1735" spans="1:28" ht="35.1" customHeight="1">
      <c r="A1735" s="498">
        <v>1731</v>
      </c>
      <c r="B1735" s="504" t="s">
        <v>3178</v>
      </c>
      <c r="C1735" s="504" t="s">
        <v>10905</v>
      </c>
      <c r="D1735" s="499">
        <v>75</v>
      </c>
      <c r="E1735" s="499">
        <v>2530</v>
      </c>
      <c r="F1735" s="499">
        <v>2530</v>
      </c>
      <c r="G1735" s="499">
        <v>866868</v>
      </c>
      <c r="H1735" s="499"/>
      <c r="I1735" s="499"/>
      <c r="J1735" s="499">
        <v>866868</v>
      </c>
      <c r="K1735" s="499">
        <v>866868</v>
      </c>
      <c r="L1735" s="499"/>
      <c r="M1735" s="499"/>
      <c r="N1735" s="499">
        <v>866868</v>
      </c>
      <c r="O1735" s="499">
        <v>69339</v>
      </c>
      <c r="P1735" s="499">
        <v>936207</v>
      </c>
      <c r="Q1735" s="499"/>
      <c r="R1735" s="501"/>
      <c r="S1735" s="502"/>
      <c r="T1735" s="499"/>
      <c r="U1735" s="499"/>
      <c r="V1735" s="499">
        <v>936207</v>
      </c>
      <c r="W1735" s="501"/>
      <c r="X1735" s="501"/>
      <c r="Y1735" s="501"/>
      <c r="Z1735" s="501"/>
      <c r="AA1735" s="501"/>
      <c r="AB1735" s="503"/>
    </row>
    <row r="1736" spans="1:28" ht="35.1" customHeight="1">
      <c r="A1736" s="498">
        <v>1732</v>
      </c>
      <c r="B1736" s="504" t="s">
        <v>3178</v>
      </c>
      <c r="C1736" s="504" t="s">
        <v>11847</v>
      </c>
      <c r="D1736" s="499">
        <v>36</v>
      </c>
      <c r="E1736" s="499">
        <v>845</v>
      </c>
      <c r="F1736" s="499">
        <v>845</v>
      </c>
      <c r="G1736" s="499">
        <v>463907</v>
      </c>
      <c r="H1736" s="499">
        <v>5000</v>
      </c>
      <c r="I1736" s="499"/>
      <c r="J1736" s="499">
        <v>468907</v>
      </c>
      <c r="K1736" s="499">
        <v>463907</v>
      </c>
      <c r="L1736" s="499">
        <v>5000</v>
      </c>
      <c r="M1736" s="499"/>
      <c r="N1736" s="499">
        <v>468907</v>
      </c>
      <c r="O1736" s="499">
        <v>37509</v>
      </c>
      <c r="P1736" s="499">
        <v>506416</v>
      </c>
      <c r="Q1736" s="499"/>
      <c r="R1736" s="501"/>
      <c r="S1736" s="502"/>
      <c r="T1736" s="499"/>
      <c r="U1736" s="499"/>
      <c r="V1736" s="499">
        <v>506416</v>
      </c>
      <c r="W1736" s="501"/>
      <c r="X1736" s="501"/>
      <c r="Y1736" s="501"/>
      <c r="Z1736" s="501"/>
      <c r="AA1736" s="501"/>
      <c r="AB1736" s="503"/>
    </row>
    <row r="1737" spans="1:28" ht="35.1" customHeight="1">
      <c r="A1737" s="498">
        <v>1733</v>
      </c>
      <c r="B1737" s="504" t="s">
        <v>3178</v>
      </c>
      <c r="C1737" s="504" t="s">
        <v>11848</v>
      </c>
      <c r="D1737" s="499">
        <v>2</v>
      </c>
      <c r="E1737" s="499">
        <v>80</v>
      </c>
      <c r="F1737" s="499">
        <v>80</v>
      </c>
      <c r="G1737" s="499">
        <v>23182</v>
      </c>
      <c r="H1737" s="499"/>
      <c r="I1737" s="499"/>
      <c r="J1737" s="499">
        <v>23182</v>
      </c>
      <c r="K1737" s="499">
        <v>23182</v>
      </c>
      <c r="L1737" s="499"/>
      <c r="M1737" s="499"/>
      <c r="N1737" s="499">
        <v>23182</v>
      </c>
      <c r="O1737" s="499">
        <v>1854</v>
      </c>
      <c r="P1737" s="499">
        <v>25036</v>
      </c>
      <c r="Q1737" s="499"/>
      <c r="R1737" s="501"/>
      <c r="S1737" s="502"/>
      <c r="T1737" s="499"/>
      <c r="U1737" s="499"/>
      <c r="V1737" s="499">
        <v>25036</v>
      </c>
      <c r="W1737" s="501"/>
      <c r="X1737" s="501"/>
      <c r="Y1737" s="501"/>
      <c r="Z1737" s="501"/>
      <c r="AA1737" s="501"/>
      <c r="AB1737" s="503"/>
    </row>
    <row r="1738" spans="1:28" ht="35.1" customHeight="1">
      <c r="A1738" s="498">
        <v>1734</v>
      </c>
      <c r="B1738" s="504" t="s">
        <v>3178</v>
      </c>
      <c r="C1738" s="504" t="s">
        <v>11849</v>
      </c>
      <c r="D1738" s="499">
        <v>1</v>
      </c>
      <c r="E1738" s="499">
        <v>20</v>
      </c>
      <c r="F1738" s="499">
        <v>20</v>
      </c>
      <c r="G1738" s="499">
        <v>11364</v>
      </c>
      <c r="H1738" s="499"/>
      <c r="I1738" s="499"/>
      <c r="J1738" s="499">
        <v>11364</v>
      </c>
      <c r="K1738" s="499">
        <v>11364</v>
      </c>
      <c r="L1738" s="499"/>
      <c r="M1738" s="499"/>
      <c r="N1738" s="499">
        <v>11364</v>
      </c>
      <c r="O1738" s="499">
        <v>909</v>
      </c>
      <c r="P1738" s="499">
        <v>12273</v>
      </c>
      <c r="Q1738" s="499"/>
      <c r="R1738" s="501"/>
      <c r="S1738" s="502"/>
      <c r="T1738" s="499"/>
      <c r="U1738" s="499"/>
      <c r="V1738" s="499">
        <v>12273</v>
      </c>
      <c r="W1738" s="501"/>
      <c r="X1738" s="501"/>
      <c r="Y1738" s="501"/>
      <c r="Z1738" s="501"/>
      <c r="AA1738" s="501"/>
      <c r="AB1738" s="503"/>
    </row>
    <row r="1739" spans="1:28" ht="35.1" customHeight="1">
      <c r="A1739" s="498">
        <v>1735</v>
      </c>
      <c r="B1739" s="504" t="s">
        <v>3178</v>
      </c>
      <c r="C1739" s="504" t="s">
        <v>11850</v>
      </c>
      <c r="D1739" s="499">
        <v>3</v>
      </c>
      <c r="E1739" s="499">
        <v>195</v>
      </c>
      <c r="F1739" s="499">
        <v>195</v>
      </c>
      <c r="G1739" s="499">
        <v>35455</v>
      </c>
      <c r="H1739" s="499"/>
      <c r="I1739" s="499"/>
      <c r="J1739" s="499">
        <v>35455</v>
      </c>
      <c r="K1739" s="499">
        <v>35455</v>
      </c>
      <c r="L1739" s="499"/>
      <c r="M1739" s="499"/>
      <c r="N1739" s="499">
        <v>35455</v>
      </c>
      <c r="O1739" s="499">
        <v>2836</v>
      </c>
      <c r="P1739" s="499">
        <v>38291</v>
      </c>
      <c r="Q1739" s="499"/>
      <c r="R1739" s="501"/>
      <c r="S1739" s="502"/>
      <c r="T1739" s="499"/>
      <c r="U1739" s="499"/>
      <c r="V1739" s="499">
        <v>38291</v>
      </c>
      <c r="W1739" s="501"/>
      <c r="X1739" s="501"/>
      <c r="Y1739" s="501"/>
      <c r="Z1739" s="501"/>
      <c r="AA1739" s="501"/>
      <c r="AB1739" s="503"/>
    </row>
    <row r="1740" spans="1:28" ht="35.1" customHeight="1">
      <c r="A1740" s="498">
        <v>1736</v>
      </c>
      <c r="B1740" s="504" t="s">
        <v>3178</v>
      </c>
      <c r="C1740" s="504" t="s">
        <v>10771</v>
      </c>
      <c r="D1740" s="499">
        <v>11</v>
      </c>
      <c r="E1740" s="499">
        <v>340</v>
      </c>
      <c r="F1740" s="499">
        <v>340</v>
      </c>
      <c r="G1740" s="499">
        <v>143205</v>
      </c>
      <c r="H1740" s="499"/>
      <c r="I1740" s="499"/>
      <c r="J1740" s="499">
        <v>143205</v>
      </c>
      <c r="K1740" s="499">
        <v>143205</v>
      </c>
      <c r="L1740" s="499"/>
      <c r="M1740" s="499"/>
      <c r="N1740" s="499">
        <v>143205</v>
      </c>
      <c r="O1740" s="499">
        <v>11454</v>
      </c>
      <c r="P1740" s="499">
        <v>154659</v>
      </c>
      <c r="Q1740" s="499"/>
      <c r="R1740" s="501"/>
      <c r="S1740" s="502"/>
      <c r="T1740" s="499"/>
      <c r="U1740" s="499"/>
      <c r="V1740" s="499">
        <v>154659</v>
      </c>
      <c r="W1740" s="501"/>
      <c r="X1740" s="501"/>
      <c r="Y1740" s="501"/>
      <c r="Z1740" s="501"/>
      <c r="AA1740" s="501"/>
      <c r="AB1740" s="503"/>
    </row>
    <row r="1741" spans="1:28" ht="35.1" customHeight="1">
      <c r="A1741" s="498">
        <v>1737</v>
      </c>
      <c r="B1741" s="504" t="s">
        <v>3178</v>
      </c>
      <c r="C1741" s="504" t="s">
        <v>3179</v>
      </c>
      <c r="D1741" s="499">
        <v>7</v>
      </c>
      <c r="E1741" s="499">
        <v>140</v>
      </c>
      <c r="F1741" s="499">
        <v>140</v>
      </c>
      <c r="G1741" s="499">
        <v>54535</v>
      </c>
      <c r="H1741" s="499"/>
      <c r="I1741" s="499"/>
      <c r="J1741" s="499">
        <v>54535</v>
      </c>
      <c r="K1741" s="499">
        <v>54535</v>
      </c>
      <c r="L1741" s="499"/>
      <c r="M1741" s="499"/>
      <c r="N1741" s="499">
        <v>54535</v>
      </c>
      <c r="O1741" s="499">
        <v>4360</v>
      </c>
      <c r="P1741" s="499">
        <v>58895</v>
      </c>
      <c r="Q1741" s="499"/>
      <c r="R1741" s="501"/>
      <c r="S1741" s="502"/>
      <c r="T1741" s="499"/>
      <c r="U1741" s="499"/>
      <c r="V1741" s="499">
        <v>58895</v>
      </c>
      <c r="W1741" s="501"/>
      <c r="X1741" s="501"/>
      <c r="Y1741" s="501"/>
      <c r="Z1741" s="501"/>
      <c r="AA1741" s="501"/>
      <c r="AB1741" s="503"/>
    </row>
    <row r="1742" spans="1:28" ht="35.1" customHeight="1">
      <c r="A1742" s="498">
        <v>1738</v>
      </c>
      <c r="B1742" s="504" t="s">
        <v>4314</v>
      </c>
      <c r="C1742" s="504" t="s">
        <v>4315</v>
      </c>
      <c r="D1742" s="499">
        <v>3</v>
      </c>
      <c r="E1742" s="499">
        <v>130</v>
      </c>
      <c r="F1742" s="499">
        <v>130</v>
      </c>
      <c r="G1742" s="499">
        <v>41800</v>
      </c>
      <c r="H1742" s="499"/>
      <c r="I1742" s="499"/>
      <c r="J1742" s="499">
        <v>41800</v>
      </c>
      <c r="K1742" s="499">
        <v>41800</v>
      </c>
      <c r="L1742" s="499"/>
      <c r="M1742" s="499"/>
      <c r="N1742" s="499">
        <v>41800</v>
      </c>
      <c r="O1742" s="499">
        <v>3344</v>
      </c>
      <c r="P1742" s="499">
        <v>45144</v>
      </c>
      <c r="Q1742" s="499"/>
      <c r="R1742" s="501"/>
      <c r="S1742" s="502"/>
      <c r="T1742" s="499"/>
      <c r="U1742" s="499"/>
      <c r="V1742" s="499">
        <v>45144</v>
      </c>
      <c r="W1742" s="501"/>
      <c r="X1742" s="501"/>
      <c r="Y1742" s="501"/>
      <c r="Z1742" s="501"/>
      <c r="AA1742" s="501"/>
      <c r="AB1742" s="503"/>
    </row>
    <row r="1743" spans="1:28" ht="35.1" customHeight="1">
      <c r="A1743" s="498">
        <v>1739</v>
      </c>
      <c r="B1743" s="504" t="s">
        <v>3881</v>
      </c>
      <c r="C1743" s="504" t="s">
        <v>3882</v>
      </c>
      <c r="D1743" s="499">
        <v>2</v>
      </c>
      <c r="E1743" s="499">
        <v>130</v>
      </c>
      <c r="F1743" s="499">
        <v>130</v>
      </c>
      <c r="G1743" s="499">
        <v>145200</v>
      </c>
      <c r="H1743" s="499"/>
      <c r="I1743" s="499"/>
      <c r="J1743" s="499">
        <v>145200</v>
      </c>
      <c r="K1743" s="499">
        <v>145200</v>
      </c>
      <c r="L1743" s="499"/>
      <c r="M1743" s="499"/>
      <c r="N1743" s="499">
        <v>145200</v>
      </c>
      <c r="O1743" s="499">
        <v>11616</v>
      </c>
      <c r="P1743" s="499">
        <v>156816</v>
      </c>
      <c r="Q1743" s="499"/>
      <c r="R1743" s="501"/>
      <c r="S1743" s="502"/>
      <c r="T1743" s="499"/>
      <c r="U1743" s="499"/>
      <c r="V1743" s="499">
        <v>156816</v>
      </c>
      <c r="W1743" s="501"/>
      <c r="X1743" s="501"/>
      <c r="Y1743" s="501"/>
      <c r="Z1743" s="501"/>
      <c r="AA1743" s="501"/>
      <c r="AB1743" s="503"/>
    </row>
    <row r="1744" spans="1:28" ht="35.1" customHeight="1">
      <c r="A1744" s="498">
        <v>1740</v>
      </c>
      <c r="B1744" s="504" t="s">
        <v>3881</v>
      </c>
      <c r="C1744" s="504" t="s">
        <v>11851</v>
      </c>
      <c r="D1744" s="499">
        <v>3</v>
      </c>
      <c r="E1744" s="499">
        <v>190</v>
      </c>
      <c r="F1744" s="499">
        <v>190</v>
      </c>
      <c r="G1744" s="499">
        <v>52200</v>
      </c>
      <c r="H1744" s="499"/>
      <c r="I1744" s="499"/>
      <c r="J1744" s="499">
        <v>52200</v>
      </c>
      <c r="K1744" s="499">
        <v>52200</v>
      </c>
      <c r="L1744" s="499"/>
      <c r="M1744" s="499"/>
      <c r="N1744" s="499">
        <v>52200</v>
      </c>
      <c r="O1744" s="499">
        <v>4176</v>
      </c>
      <c r="P1744" s="499">
        <v>56376</v>
      </c>
      <c r="Q1744" s="499"/>
      <c r="R1744" s="501"/>
      <c r="S1744" s="502"/>
      <c r="T1744" s="499"/>
      <c r="U1744" s="499"/>
      <c r="V1744" s="499">
        <v>56376</v>
      </c>
      <c r="W1744" s="501"/>
      <c r="X1744" s="501"/>
      <c r="Y1744" s="501"/>
      <c r="Z1744" s="501"/>
      <c r="AA1744" s="501"/>
      <c r="AB1744" s="503"/>
    </row>
    <row r="1745" spans="1:28" ht="35.1" customHeight="1">
      <c r="A1745" s="498">
        <v>1741</v>
      </c>
      <c r="B1745" s="504" t="s">
        <v>4201</v>
      </c>
      <c r="C1745" s="504" t="s">
        <v>11852</v>
      </c>
      <c r="D1745" s="499">
        <v>1</v>
      </c>
      <c r="E1745" s="499">
        <v>110</v>
      </c>
      <c r="F1745" s="499">
        <v>110</v>
      </c>
      <c r="G1745" s="499">
        <v>11115</v>
      </c>
      <c r="H1745" s="499"/>
      <c r="I1745" s="499"/>
      <c r="J1745" s="499">
        <v>11115</v>
      </c>
      <c r="K1745" s="499">
        <v>11115</v>
      </c>
      <c r="L1745" s="499"/>
      <c r="M1745" s="499"/>
      <c r="N1745" s="499">
        <v>11115</v>
      </c>
      <c r="O1745" s="499">
        <v>889</v>
      </c>
      <c r="P1745" s="499">
        <v>12004</v>
      </c>
      <c r="Q1745" s="499"/>
      <c r="R1745" s="501"/>
      <c r="S1745" s="502"/>
      <c r="T1745" s="499"/>
      <c r="U1745" s="499"/>
      <c r="V1745" s="499">
        <v>12004</v>
      </c>
      <c r="W1745" s="501"/>
      <c r="X1745" s="501"/>
      <c r="Y1745" s="501"/>
      <c r="Z1745" s="501"/>
      <c r="AA1745" s="501"/>
      <c r="AB1745" s="503"/>
    </row>
    <row r="1746" spans="1:28" ht="35.1" customHeight="1">
      <c r="A1746" s="498">
        <v>1742</v>
      </c>
      <c r="B1746" s="504" t="s">
        <v>4201</v>
      </c>
      <c r="C1746" s="504" t="s">
        <v>11853</v>
      </c>
      <c r="D1746" s="499">
        <v>1</v>
      </c>
      <c r="E1746" s="499">
        <v>70</v>
      </c>
      <c r="F1746" s="499">
        <v>70</v>
      </c>
      <c r="G1746" s="499">
        <v>9360</v>
      </c>
      <c r="H1746" s="499"/>
      <c r="I1746" s="499"/>
      <c r="J1746" s="499">
        <v>9360</v>
      </c>
      <c r="K1746" s="499">
        <v>9360</v>
      </c>
      <c r="L1746" s="499"/>
      <c r="M1746" s="499"/>
      <c r="N1746" s="499">
        <v>9360</v>
      </c>
      <c r="O1746" s="499">
        <v>749</v>
      </c>
      <c r="P1746" s="499">
        <v>10109</v>
      </c>
      <c r="Q1746" s="499"/>
      <c r="R1746" s="501"/>
      <c r="S1746" s="502"/>
      <c r="T1746" s="499"/>
      <c r="U1746" s="499"/>
      <c r="V1746" s="499">
        <v>10109</v>
      </c>
      <c r="W1746" s="501"/>
      <c r="X1746" s="501"/>
      <c r="Y1746" s="501"/>
      <c r="Z1746" s="501"/>
      <c r="AA1746" s="501"/>
      <c r="AB1746" s="503"/>
    </row>
    <row r="1747" spans="1:28" ht="35.1" customHeight="1">
      <c r="A1747" s="498">
        <v>1743</v>
      </c>
      <c r="B1747" s="504" t="s">
        <v>4201</v>
      </c>
      <c r="C1747" s="504" t="s">
        <v>4202</v>
      </c>
      <c r="D1747" s="499">
        <v>6</v>
      </c>
      <c r="E1747" s="499">
        <v>18010</v>
      </c>
      <c r="F1747" s="499">
        <v>18010</v>
      </c>
      <c r="G1747" s="499">
        <v>198783</v>
      </c>
      <c r="H1747" s="499"/>
      <c r="I1747" s="499"/>
      <c r="J1747" s="499">
        <v>198783</v>
      </c>
      <c r="K1747" s="499">
        <v>198783</v>
      </c>
      <c r="L1747" s="499"/>
      <c r="M1747" s="499"/>
      <c r="N1747" s="499">
        <v>198783</v>
      </c>
      <c r="O1747" s="499">
        <v>15902</v>
      </c>
      <c r="P1747" s="499">
        <v>214685</v>
      </c>
      <c r="Q1747" s="499"/>
      <c r="R1747" s="501"/>
      <c r="S1747" s="502"/>
      <c r="T1747" s="499"/>
      <c r="U1747" s="499"/>
      <c r="V1747" s="499">
        <v>214685</v>
      </c>
      <c r="W1747" s="501"/>
      <c r="X1747" s="501"/>
      <c r="Y1747" s="501"/>
      <c r="Z1747" s="501"/>
      <c r="AA1747" s="501"/>
      <c r="AB1747" s="503"/>
    </row>
    <row r="1748" spans="1:28" ht="35.1" customHeight="1">
      <c r="A1748" s="498">
        <v>1744</v>
      </c>
      <c r="B1748" s="504" t="s">
        <v>453</v>
      </c>
      <c r="C1748" s="504" t="s">
        <v>454</v>
      </c>
      <c r="D1748" s="499">
        <v>15</v>
      </c>
      <c r="E1748" s="499">
        <v>480</v>
      </c>
      <c r="F1748" s="499">
        <v>480</v>
      </c>
      <c r="G1748" s="499">
        <v>437400</v>
      </c>
      <c r="H1748" s="499"/>
      <c r="I1748" s="499"/>
      <c r="J1748" s="499">
        <v>437400</v>
      </c>
      <c r="K1748" s="499">
        <v>437400</v>
      </c>
      <c r="L1748" s="499"/>
      <c r="M1748" s="499"/>
      <c r="N1748" s="499">
        <v>437400</v>
      </c>
      <c r="O1748" s="499">
        <v>34992</v>
      </c>
      <c r="P1748" s="499">
        <v>472392</v>
      </c>
      <c r="Q1748" s="499"/>
      <c r="R1748" s="501"/>
      <c r="S1748" s="502"/>
      <c r="T1748" s="499"/>
      <c r="U1748" s="499"/>
      <c r="V1748" s="499">
        <v>472392</v>
      </c>
      <c r="W1748" s="501"/>
      <c r="X1748" s="501"/>
      <c r="Y1748" s="501"/>
      <c r="Z1748" s="501"/>
      <c r="AA1748" s="501"/>
      <c r="AB1748" s="503"/>
    </row>
    <row r="1749" spans="1:28" ht="35.1" customHeight="1">
      <c r="A1749" s="498">
        <v>1745</v>
      </c>
      <c r="B1749" s="504" t="s">
        <v>1716</v>
      </c>
      <c r="C1749" s="504" t="s">
        <v>1717</v>
      </c>
      <c r="D1749" s="499">
        <v>19</v>
      </c>
      <c r="E1749" s="499">
        <v>11666</v>
      </c>
      <c r="F1749" s="499">
        <v>11666</v>
      </c>
      <c r="G1749" s="499">
        <v>411540</v>
      </c>
      <c r="H1749" s="499">
        <v>13635</v>
      </c>
      <c r="I1749" s="499"/>
      <c r="J1749" s="499">
        <v>425175</v>
      </c>
      <c r="K1749" s="499">
        <v>411540</v>
      </c>
      <c r="L1749" s="499">
        <v>13635</v>
      </c>
      <c r="M1749" s="499"/>
      <c r="N1749" s="499">
        <v>425175</v>
      </c>
      <c r="O1749" s="499">
        <v>34015</v>
      </c>
      <c r="P1749" s="499">
        <v>459190</v>
      </c>
      <c r="Q1749" s="499"/>
      <c r="R1749" s="501"/>
      <c r="S1749" s="502"/>
      <c r="T1749" s="499">
        <v>183000</v>
      </c>
      <c r="U1749" s="499"/>
      <c r="V1749" s="499">
        <v>459190</v>
      </c>
      <c r="W1749" s="501"/>
      <c r="X1749" s="501"/>
      <c r="Y1749" s="501"/>
      <c r="Z1749" s="501"/>
      <c r="AA1749" s="501"/>
      <c r="AB1749" s="503"/>
    </row>
    <row r="1750" spans="1:28" ht="35.1" customHeight="1">
      <c r="A1750" s="498">
        <v>1746</v>
      </c>
      <c r="B1750" s="504" t="s">
        <v>2936</v>
      </c>
      <c r="C1750" s="504" t="s">
        <v>11854</v>
      </c>
      <c r="D1750" s="499">
        <v>231</v>
      </c>
      <c r="E1750" s="499">
        <v>8440</v>
      </c>
      <c r="F1750" s="499">
        <v>8440</v>
      </c>
      <c r="G1750" s="499">
        <v>7884881</v>
      </c>
      <c r="H1750" s="499">
        <v>4545</v>
      </c>
      <c r="I1750" s="499"/>
      <c r="J1750" s="499">
        <v>7889426</v>
      </c>
      <c r="K1750" s="499">
        <v>7898517</v>
      </c>
      <c r="L1750" s="499">
        <v>4545</v>
      </c>
      <c r="M1750" s="499"/>
      <c r="N1750" s="499">
        <v>7903062</v>
      </c>
      <c r="O1750" s="499">
        <v>632240</v>
      </c>
      <c r="P1750" s="499">
        <v>8535302</v>
      </c>
      <c r="Q1750" s="499">
        <v>-13636</v>
      </c>
      <c r="R1750" s="501"/>
      <c r="S1750" s="502"/>
      <c r="T1750" s="499"/>
      <c r="U1750" s="499"/>
      <c r="V1750" s="499">
        <v>8535302</v>
      </c>
      <c r="W1750" s="501"/>
      <c r="X1750" s="501"/>
      <c r="Y1750" s="501"/>
      <c r="Z1750" s="501"/>
      <c r="AA1750" s="501"/>
      <c r="AB1750" s="503"/>
    </row>
    <row r="1751" spans="1:28" ht="35.1" customHeight="1">
      <c r="A1751" s="498">
        <v>1747</v>
      </c>
      <c r="B1751" s="504" t="s">
        <v>2936</v>
      </c>
      <c r="C1751" s="504" t="s">
        <v>10772</v>
      </c>
      <c r="D1751" s="499">
        <v>223</v>
      </c>
      <c r="E1751" s="499">
        <v>8230</v>
      </c>
      <c r="F1751" s="499">
        <v>8230</v>
      </c>
      <c r="G1751" s="499">
        <v>5776836</v>
      </c>
      <c r="H1751" s="499">
        <v>99990</v>
      </c>
      <c r="I1751" s="499"/>
      <c r="J1751" s="499">
        <v>5876826</v>
      </c>
      <c r="K1751" s="499">
        <v>5801381</v>
      </c>
      <c r="L1751" s="499">
        <v>99990</v>
      </c>
      <c r="M1751" s="499"/>
      <c r="N1751" s="499">
        <v>5901371</v>
      </c>
      <c r="O1751" s="499">
        <v>472107</v>
      </c>
      <c r="P1751" s="499">
        <v>6373478</v>
      </c>
      <c r="Q1751" s="499">
        <v>-24545</v>
      </c>
      <c r="R1751" s="501"/>
      <c r="S1751" s="502"/>
      <c r="T1751" s="499"/>
      <c r="U1751" s="499"/>
      <c r="V1751" s="499">
        <v>6373478</v>
      </c>
      <c r="W1751" s="501"/>
      <c r="X1751" s="501"/>
      <c r="Y1751" s="501"/>
      <c r="Z1751" s="501"/>
      <c r="AA1751" s="501"/>
      <c r="AB1751" s="503"/>
    </row>
    <row r="1752" spans="1:28" ht="35.1" customHeight="1">
      <c r="A1752" s="498">
        <v>1748</v>
      </c>
      <c r="B1752" s="504" t="s">
        <v>2936</v>
      </c>
      <c r="C1752" s="504" t="s">
        <v>10773</v>
      </c>
      <c r="D1752" s="499">
        <v>178</v>
      </c>
      <c r="E1752" s="499">
        <v>4790</v>
      </c>
      <c r="F1752" s="499">
        <v>4790</v>
      </c>
      <c r="G1752" s="499">
        <v>7731231</v>
      </c>
      <c r="H1752" s="499"/>
      <c r="I1752" s="499"/>
      <c r="J1752" s="499">
        <v>7731231</v>
      </c>
      <c r="K1752" s="499">
        <v>7732140</v>
      </c>
      <c r="L1752" s="499"/>
      <c r="M1752" s="499"/>
      <c r="N1752" s="499">
        <v>7732140</v>
      </c>
      <c r="O1752" s="499">
        <v>618568</v>
      </c>
      <c r="P1752" s="499">
        <v>8350708</v>
      </c>
      <c r="Q1752" s="499">
        <v>-909</v>
      </c>
      <c r="R1752" s="501"/>
      <c r="S1752" s="502"/>
      <c r="T1752" s="499"/>
      <c r="U1752" s="499"/>
      <c r="V1752" s="499">
        <v>8350708</v>
      </c>
      <c r="W1752" s="501"/>
      <c r="X1752" s="501"/>
      <c r="Y1752" s="501"/>
      <c r="Z1752" s="501"/>
      <c r="AA1752" s="501"/>
      <c r="AB1752" s="503"/>
    </row>
    <row r="1753" spans="1:28" ht="35.1" customHeight="1">
      <c r="A1753" s="498">
        <v>1749</v>
      </c>
      <c r="B1753" s="504" t="s">
        <v>2936</v>
      </c>
      <c r="C1753" s="504" t="s">
        <v>11855</v>
      </c>
      <c r="D1753" s="499">
        <v>1</v>
      </c>
      <c r="E1753" s="499">
        <v>20</v>
      </c>
      <c r="F1753" s="499">
        <v>20</v>
      </c>
      <c r="G1753" s="499">
        <v>9600</v>
      </c>
      <c r="H1753" s="499"/>
      <c r="I1753" s="499"/>
      <c r="J1753" s="499">
        <v>9600</v>
      </c>
      <c r="K1753" s="499">
        <v>9600</v>
      </c>
      <c r="L1753" s="499"/>
      <c r="M1753" s="499"/>
      <c r="N1753" s="499">
        <v>9600</v>
      </c>
      <c r="O1753" s="499">
        <v>768</v>
      </c>
      <c r="P1753" s="499">
        <v>10368</v>
      </c>
      <c r="Q1753" s="499"/>
      <c r="R1753" s="501"/>
      <c r="S1753" s="502"/>
      <c r="T1753" s="499"/>
      <c r="U1753" s="499"/>
      <c r="V1753" s="499">
        <v>10368</v>
      </c>
      <c r="W1753" s="501"/>
      <c r="X1753" s="501"/>
      <c r="Y1753" s="501"/>
      <c r="Z1753" s="501"/>
      <c r="AA1753" s="501"/>
      <c r="AB1753" s="503"/>
    </row>
    <row r="1754" spans="1:28" ht="35.1" customHeight="1">
      <c r="A1754" s="498">
        <v>1750</v>
      </c>
      <c r="B1754" s="504" t="s">
        <v>2936</v>
      </c>
      <c r="C1754" s="504" t="s">
        <v>11856</v>
      </c>
      <c r="D1754" s="499">
        <v>1</v>
      </c>
      <c r="E1754" s="499">
        <v>10</v>
      </c>
      <c r="F1754" s="499">
        <v>10</v>
      </c>
      <c r="G1754" s="499">
        <v>9600</v>
      </c>
      <c r="H1754" s="499"/>
      <c r="I1754" s="499"/>
      <c r="J1754" s="499">
        <v>9600</v>
      </c>
      <c r="K1754" s="499">
        <v>9600</v>
      </c>
      <c r="L1754" s="499"/>
      <c r="M1754" s="499"/>
      <c r="N1754" s="499">
        <v>9600</v>
      </c>
      <c r="O1754" s="499">
        <v>768</v>
      </c>
      <c r="P1754" s="499">
        <v>10368</v>
      </c>
      <c r="Q1754" s="499"/>
      <c r="R1754" s="501"/>
      <c r="S1754" s="502"/>
      <c r="T1754" s="499"/>
      <c r="U1754" s="499"/>
      <c r="V1754" s="499">
        <v>10368</v>
      </c>
      <c r="W1754" s="501"/>
      <c r="X1754" s="501"/>
      <c r="Y1754" s="501"/>
      <c r="Z1754" s="501"/>
      <c r="AA1754" s="501"/>
      <c r="AB1754" s="503"/>
    </row>
    <row r="1755" spans="1:28" ht="35.1" customHeight="1">
      <c r="A1755" s="498">
        <v>1751</v>
      </c>
      <c r="B1755" s="504" t="s">
        <v>4574</v>
      </c>
      <c r="C1755" s="504" t="s">
        <v>11857</v>
      </c>
      <c r="D1755" s="499">
        <v>51</v>
      </c>
      <c r="E1755" s="499">
        <v>900</v>
      </c>
      <c r="F1755" s="499">
        <v>900</v>
      </c>
      <c r="G1755" s="499">
        <v>601832</v>
      </c>
      <c r="H1755" s="499"/>
      <c r="I1755" s="499"/>
      <c r="J1755" s="499">
        <v>601832</v>
      </c>
      <c r="K1755" s="499">
        <v>614559</v>
      </c>
      <c r="L1755" s="499"/>
      <c r="M1755" s="499"/>
      <c r="N1755" s="499">
        <v>614559</v>
      </c>
      <c r="O1755" s="499">
        <v>49162</v>
      </c>
      <c r="P1755" s="499">
        <v>663721</v>
      </c>
      <c r="Q1755" s="499">
        <v>-12727</v>
      </c>
      <c r="R1755" s="501"/>
      <c r="S1755" s="502"/>
      <c r="T1755" s="499"/>
      <c r="U1755" s="499"/>
      <c r="V1755" s="499">
        <v>663721</v>
      </c>
      <c r="W1755" s="501"/>
      <c r="X1755" s="501"/>
      <c r="Y1755" s="501"/>
      <c r="Z1755" s="501"/>
      <c r="AA1755" s="501"/>
      <c r="AB1755" s="503"/>
    </row>
    <row r="1756" spans="1:28" ht="35.1" customHeight="1">
      <c r="A1756" s="498">
        <v>1752</v>
      </c>
      <c r="B1756" s="504" t="s">
        <v>4574</v>
      </c>
      <c r="C1756" s="504" t="s">
        <v>11858</v>
      </c>
      <c r="D1756" s="499">
        <v>6</v>
      </c>
      <c r="E1756" s="499">
        <v>2010</v>
      </c>
      <c r="F1756" s="499">
        <v>2010</v>
      </c>
      <c r="G1756" s="499">
        <v>127108</v>
      </c>
      <c r="H1756" s="499"/>
      <c r="I1756" s="499"/>
      <c r="J1756" s="499">
        <v>127108</v>
      </c>
      <c r="K1756" s="499">
        <v>130744</v>
      </c>
      <c r="L1756" s="499"/>
      <c r="M1756" s="499"/>
      <c r="N1756" s="499">
        <v>130744</v>
      </c>
      <c r="O1756" s="499">
        <v>10461</v>
      </c>
      <c r="P1756" s="499">
        <v>141205</v>
      </c>
      <c r="Q1756" s="499">
        <v>-3636</v>
      </c>
      <c r="R1756" s="501"/>
      <c r="S1756" s="502"/>
      <c r="T1756" s="499"/>
      <c r="U1756" s="499"/>
      <c r="V1756" s="499">
        <v>141205</v>
      </c>
      <c r="W1756" s="501"/>
      <c r="X1756" s="501"/>
      <c r="Y1756" s="501"/>
      <c r="Z1756" s="501"/>
      <c r="AA1756" s="501"/>
      <c r="AB1756" s="503"/>
    </row>
    <row r="1757" spans="1:28" ht="35.1" customHeight="1">
      <c r="A1757" s="498">
        <v>1753</v>
      </c>
      <c r="B1757" s="504" t="s">
        <v>4574</v>
      </c>
      <c r="C1757" s="504" t="s">
        <v>11859</v>
      </c>
      <c r="D1757" s="499">
        <v>2</v>
      </c>
      <c r="E1757" s="499">
        <v>30</v>
      </c>
      <c r="F1757" s="499">
        <v>30</v>
      </c>
      <c r="G1757" s="499">
        <v>27272</v>
      </c>
      <c r="H1757" s="499"/>
      <c r="I1757" s="499"/>
      <c r="J1757" s="499">
        <v>27272</v>
      </c>
      <c r="K1757" s="499">
        <v>29090</v>
      </c>
      <c r="L1757" s="499"/>
      <c r="M1757" s="499"/>
      <c r="N1757" s="499">
        <v>29090</v>
      </c>
      <c r="O1757" s="499">
        <v>2328</v>
      </c>
      <c r="P1757" s="499">
        <v>31418</v>
      </c>
      <c r="Q1757" s="499">
        <v>-1818</v>
      </c>
      <c r="R1757" s="501"/>
      <c r="S1757" s="502"/>
      <c r="T1757" s="499"/>
      <c r="U1757" s="499"/>
      <c r="V1757" s="499">
        <v>31418</v>
      </c>
      <c r="W1757" s="501"/>
      <c r="X1757" s="501"/>
      <c r="Y1757" s="501"/>
      <c r="Z1757" s="501"/>
      <c r="AA1757" s="501"/>
      <c r="AB1757" s="503"/>
    </row>
    <row r="1758" spans="1:28" ht="35.1" customHeight="1">
      <c r="A1758" s="498">
        <v>1754</v>
      </c>
      <c r="B1758" s="504" t="s">
        <v>8659</v>
      </c>
      <c r="C1758" s="504" t="s">
        <v>8660</v>
      </c>
      <c r="D1758" s="499">
        <v>16</v>
      </c>
      <c r="E1758" s="499">
        <v>2745</v>
      </c>
      <c r="F1758" s="499">
        <v>2745</v>
      </c>
      <c r="G1758" s="499">
        <v>310800</v>
      </c>
      <c r="H1758" s="499"/>
      <c r="I1758" s="499"/>
      <c r="J1758" s="499">
        <v>310800</v>
      </c>
      <c r="K1758" s="499">
        <v>310800</v>
      </c>
      <c r="L1758" s="499"/>
      <c r="M1758" s="499"/>
      <c r="N1758" s="499">
        <v>310800</v>
      </c>
      <c r="O1758" s="499">
        <v>24864</v>
      </c>
      <c r="P1758" s="499">
        <v>335664</v>
      </c>
      <c r="Q1758" s="499"/>
      <c r="R1758" s="501"/>
      <c r="S1758" s="502"/>
      <c r="T1758" s="499"/>
      <c r="U1758" s="499"/>
      <c r="V1758" s="499">
        <v>335664</v>
      </c>
      <c r="W1758" s="501"/>
      <c r="X1758" s="501"/>
      <c r="Y1758" s="501"/>
      <c r="Z1758" s="501"/>
      <c r="AA1758" s="501"/>
      <c r="AB1758" s="503"/>
    </row>
    <row r="1759" spans="1:28" ht="35.1" customHeight="1">
      <c r="A1759" s="498">
        <v>1755</v>
      </c>
      <c r="B1759" s="504" t="s">
        <v>1582</v>
      </c>
      <c r="C1759" s="504" t="s">
        <v>1583</v>
      </c>
      <c r="D1759" s="499">
        <v>31</v>
      </c>
      <c r="E1759" s="499">
        <v>1790</v>
      </c>
      <c r="F1759" s="499">
        <v>1790</v>
      </c>
      <c r="G1759" s="499">
        <v>512400</v>
      </c>
      <c r="H1759" s="499"/>
      <c r="I1759" s="499"/>
      <c r="J1759" s="499">
        <v>512400</v>
      </c>
      <c r="K1759" s="499">
        <v>512400</v>
      </c>
      <c r="L1759" s="499"/>
      <c r="M1759" s="499"/>
      <c r="N1759" s="499">
        <v>512400</v>
      </c>
      <c r="O1759" s="499">
        <v>40992</v>
      </c>
      <c r="P1759" s="499">
        <v>553392</v>
      </c>
      <c r="Q1759" s="499"/>
      <c r="R1759" s="501"/>
      <c r="S1759" s="502"/>
      <c r="T1759" s="499"/>
      <c r="U1759" s="499">
        <v>59724</v>
      </c>
      <c r="V1759" s="499">
        <v>493668</v>
      </c>
      <c r="W1759" s="501"/>
      <c r="X1759" s="501"/>
      <c r="Y1759" s="501"/>
      <c r="Z1759" s="501"/>
      <c r="AA1759" s="501"/>
      <c r="AB1759" s="503"/>
    </row>
    <row r="1760" spans="1:28" ht="35.1" customHeight="1">
      <c r="A1760" s="498">
        <v>1756</v>
      </c>
      <c r="B1760" s="504" t="s">
        <v>822</v>
      </c>
      <c r="C1760" s="504" t="s">
        <v>823</v>
      </c>
      <c r="D1760" s="499">
        <v>2</v>
      </c>
      <c r="E1760" s="499">
        <v>705</v>
      </c>
      <c r="F1760" s="499">
        <v>705</v>
      </c>
      <c r="G1760" s="499">
        <v>48000</v>
      </c>
      <c r="H1760" s="499">
        <v>9090</v>
      </c>
      <c r="I1760" s="499"/>
      <c r="J1760" s="499">
        <v>57090</v>
      </c>
      <c r="K1760" s="499">
        <v>48000</v>
      </c>
      <c r="L1760" s="499">
        <v>9090</v>
      </c>
      <c r="M1760" s="499"/>
      <c r="N1760" s="499">
        <v>57090</v>
      </c>
      <c r="O1760" s="499">
        <v>4568</v>
      </c>
      <c r="P1760" s="499">
        <v>61658</v>
      </c>
      <c r="Q1760" s="499"/>
      <c r="R1760" s="501"/>
      <c r="S1760" s="502"/>
      <c r="T1760" s="499">
        <v>63000</v>
      </c>
      <c r="U1760" s="499"/>
      <c r="V1760" s="499">
        <v>61658</v>
      </c>
      <c r="W1760" s="501"/>
      <c r="X1760" s="501"/>
      <c r="Y1760" s="501"/>
      <c r="Z1760" s="501"/>
      <c r="AA1760" s="501"/>
      <c r="AB1760" s="503"/>
    </row>
    <row r="1761" spans="1:28" ht="35.1" customHeight="1">
      <c r="A1761" s="498">
        <v>1757</v>
      </c>
      <c r="B1761" s="504" t="s">
        <v>4523</v>
      </c>
      <c r="C1761" s="504" t="s">
        <v>11860</v>
      </c>
      <c r="D1761" s="499">
        <v>3</v>
      </c>
      <c r="E1761" s="499">
        <v>60</v>
      </c>
      <c r="F1761" s="499">
        <v>60</v>
      </c>
      <c r="G1761" s="499">
        <v>133181</v>
      </c>
      <c r="H1761" s="499"/>
      <c r="I1761" s="499"/>
      <c r="J1761" s="499">
        <v>133181</v>
      </c>
      <c r="K1761" s="499">
        <v>133181</v>
      </c>
      <c r="L1761" s="499"/>
      <c r="M1761" s="499"/>
      <c r="N1761" s="499">
        <v>133181</v>
      </c>
      <c r="O1761" s="499">
        <v>10655</v>
      </c>
      <c r="P1761" s="499">
        <v>143836</v>
      </c>
      <c r="Q1761" s="499"/>
      <c r="R1761" s="501"/>
      <c r="S1761" s="502"/>
      <c r="T1761" s="499"/>
      <c r="U1761" s="499"/>
      <c r="V1761" s="499">
        <v>143836</v>
      </c>
      <c r="W1761" s="501"/>
      <c r="X1761" s="501"/>
      <c r="Y1761" s="501"/>
      <c r="Z1761" s="501"/>
      <c r="AA1761" s="501"/>
      <c r="AB1761" s="503"/>
    </row>
    <row r="1762" spans="1:28" ht="35.1" customHeight="1">
      <c r="A1762" s="498">
        <v>1758</v>
      </c>
      <c r="B1762" s="504" t="s">
        <v>4523</v>
      </c>
      <c r="C1762" s="504" t="s">
        <v>11861</v>
      </c>
      <c r="D1762" s="499">
        <v>3</v>
      </c>
      <c r="E1762" s="499">
        <v>45</v>
      </c>
      <c r="F1762" s="499">
        <v>45</v>
      </c>
      <c r="G1762" s="499">
        <v>133635</v>
      </c>
      <c r="H1762" s="499"/>
      <c r="I1762" s="499"/>
      <c r="J1762" s="499">
        <v>133635</v>
      </c>
      <c r="K1762" s="499">
        <v>133635</v>
      </c>
      <c r="L1762" s="499"/>
      <c r="M1762" s="499"/>
      <c r="N1762" s="499">
        <v>133635</v>
      </c>
      <c r="O1762" s="499">
        <v>10692</v>
      </c>
      <c r="P1762" s="499">
        <v>144327</v>
      </c>
      <c r="Q1762" s="499"/>
      <c r="R1762" s="501"/>
      <c r="S1762" s="502"/>
      <c r="T1762" s="499"/>
      <c r="U1762" s="499"/>
      <c r="V1762" s="499">
        <v>144327</v>
      </c>
      <c r="W1762" s="501"/>
      <c r="X1762" s="501"/>
      <c r="Y1762" s="501"/>
      <c r="Z1762" s="501"/>
      <c r="AA1762" s="501"/>
      <c r="AB1762" s="503"/>
    </row>
    <row r="1763" spans="1:28" ht="35.1" customHeight="1">
      <c r="A1763" s="498">
        <v>1759</v>
      </c>
      <c r="B1763" s="504" t="s">
        <v>4523</v>
      </c>
      <c r="C1763" s="504" t="s">
        <v>10774</v>
      </c>
      <c r="D1763" s="499">
        <v>516</v>
      </c>
      <c r="E1763" s="499">
        <v>22000</v>
      </c>
      <c r="F1763" s="499">
        <v>22000</v>
      </c>
      <c r="G1763" s="499">
        <v>18119703</v>
      </c>
      <c r="H1763" s="499"/>
      <c r="I1763" s="499"/>
      <c r="J1763" s="499">
        <v>18119703</v>
      </c>
      <c r="K1763" s="499">
        <v>18138794</v>
      </c>
      <c r="L1763" s="499"/>
      <c r="M1763" s="499"/>
      <c r="N1763" s="499">
        <v>18138794</v>
      </c>
      <c r="O1763" s="499">
        <v>1451111</v>
      </c>
      <c r="P1763" s="499">
        <v>19589905</v>
      </c>
      <c r="Q1763" s="499">
        <v>-19091</v>
      </c>
      <c r="R1763" s="501"/>
      <c r="S1763" s="502"/>
      <c r="T1763" s="499"/>
      <c r="U1763" s="499"/>
      <c r="V1763" s="499">
        <v>19589905</v>
      </c>
      <c r="W1763" s="501"/>
      <c r="X1763" s="501"/>
      <c r="Y1763" s="501"/>
      <c r="Z1763" s="501"/>
      <c r="AA1763" s="501"/>
      <c r="AB1763" s="503"/>
    </row>
    <row r="1764" spans="1:28" ht="35.1" customHeight="1">
      <c r="A1764" s="498">
        <v>1760</v>
      </c>
      <c r="B1764" s="504" t="s">
        <v>4523</v>
      </c>
      <c r="C1764" s="504" t="s">
        <v>11862</v>
      </c>
      <c r="D1764" s="499">
        <v>2</v>
      </c>
      <c r="E1764" s="499">
        <v>60</v>
      </c>
      <c r="F1764" s="499">
        <v>60</v>
      </c>
      <c r="G1764" s="499">
        <v>89090</v>
      </c>
      <c r="H1764" s="499"/>
      <c r="I1764" s="499"/>
      <c r="J1764" s="499">
        <v>89090</v>
      </c>
      <c r="K1764" s="499">
        <v>89090</v>
      </c>
      <c r="L1764" s="499"/>
      <c r="M1764" s="499"/>
      <c r="N1764" s="499">
        <v>89090</v>
      </c>
      <c r="O1764" s="499">
        <v>7128</v>
      </c>
      <c r="P1764" s="499">
        <v>96218</v>
      </c>
      <c r="Q1764" s="499"/>
      <c r="R1764" s="501"/>
      <c r="S1764" s="502"/>
      <c r="T1764" s="499"/>
      <c r="U1764" s="499"/>
      <c r="V1764" s="499">
        <v>96218</v>
      </c>
      <c r="W1764" s="501"/>
      <c r="X1764" s="501"/>
      <c r="Y1764" s="501"/>
      <c r="Z1764" s="501"/>
      <c r="AA1764" s="501"/>
      <c r="AB1764" s="503"/>
    </row>
    <row r="1765" spans="1:28" ht="35.1" customHeight="1">
      <c r="A1765" s="498">
        <v>1761</v>
      </c>
      <c r="B1765" s="504" t="s">
        <v>4523</v>
      </c>
      <c r="C1765" s="504" t="s">
        <v>11863</v>
      </c>
      <c r="D1765" s="499">
        <v>124</v>
      </c>
      <c r="E1765" s="499">
        <v>2795</v>
      </c>
      <c r="F1765" s="499">
        <v>2795</v>
      </c>
      <c r="G1765" s="499">
        <v>3084824</v>
      </c>
      <c r="H1765" s="499"/>
      <c r="I1765" s="499"/>
      <c r="J1765" s="499">
        <v>3084824</v>
      </c>
      <c r="K1765" s="499">
        <v>3084824</v>
      </c>
      <c r="L1765" s="499"/>
      <c r="M1765" s="499"/>
      <c r="N1765" s="499">
        <v>3084824</v>
      </c>
      <c r="O1765" s="499">
        <v>246770</v>
      </c>
      <c r="P1765" s="499">
        <v>3331594</v>
      </c>
      <c r="Q1765" s="499"/>
      <c r="R1765" s="501"/>
      <c r="S1765" s="502"/>
      <c r="T1765" s="499"/>
      <c r="U1765" s="499"/>
      <c r="V1765" s="499">
        <v>3331594</v>
      </c>
      <c r="W1765" s="501"/>
      <c r="X1765" s="501"/>
      <c r="Y1765" s="501"/>
      <c r="Z1765" s="501"/>
      <c r="AA1765" s="501"/>
      <c r="AB1765" s="503"/>
    </row>
    <row r="1766" spans="1:28" ht="35.1" customHeight="1">
      <c r="A1766" s="498">
        <v>1762</v>
      </c>
      <c r="B1766" s="504" t="s">
        <v>4523</v>
      </c>
      <c r="C1766" s="504" t="s">
        <v>11864</v>
      </c>
      <c r="D1766" s="499">
        <v>503</v>
      </c>
      <c r="E1766" s="499">
        <v>39540</v>
      </c>
      <c r="F1766" s="499">
        <v>39540</v>
      </c>
      <c r="G1766" s="499">
        <v>4478057</v>
      </c>
      <c r="H1766" s="499"/>
      <c r="I1766" s="499"/>
      <c r="J1766" s="499">
        <v>4478057</v>
      </c>
      <c r="K1766" s="499">
        <v>4478057</v>
      </c>
      <c r="L1766" s="499"/>
      <c r="M1766" s="499"/>
      <c r="N1766" s="499">
        <v>4478057</v>
      </c>
      <c r="O1766" s="499">
        <v>358072</v>
      </c>
      <c r="P1766" s="499">
        <v>4836129</v>
      </c>
      <c r="Q1766" s="499"/>
      <c r="R1766" s="501"/>
      <c r="S1766" s="502"/>
      <c r="T1766" s="499"/>
      <c r="U1766" s="499"/>
      <c r="V1766" s="499">
        <v>4836129</v>
      </c>
      <c r="W1766" s="501"/>
      <c r="X1766" s="501"/>
      <c r="Y1766" s="501"/>
      <c r="Z1766" s="501"/>
      <c r="AA1766" s="501"/>
      <c r="AB1766" s="503"/>
    </row>
    <row r="1767" spans="1:28" ht="35.1" customHeight="1">
      <c r="A1767" s="498">
        <v>1763</v>
      </c>
      <c r="B1767" s="504" t="s">
        <v>4523</v>
      </c>
      <c r="C1767" s="504" t="s">
        <v>4524</v>
      </c>
      <c r="D1767" s="499">
        <v>1276</v>
      </c>
      <c r="E1767" s="499">
        <v>51052</v>
      </c>
      <c r="F1767" s="499">
        <v>51052</v>
      </c>
      <c r="G1767" s="499">
        <v>11858254</v>
      </c>
      <c r="H1767" s="499"/>
      <c r="I1767" s="499"/>
      <c r="J1767" s="499">
        <v>11858254</v>
      </c>
      <c r="K1767" s="499">
        <v>11858254</v>
      </c>
      <c r="L1767" s="499"/>
      <c r="M1767" s="499"/>
      <c r="N1767" s="499">
        <v>11858254</v>
      </c>
      <c r="O1767" s="499">
        <v>948222</v>
      </c>
      <c r="P1767" s="499">
        <v>12806476</v>
      </c>
      <c r="Q1767" s="499"/>
      <c r="R1767" s="501"/>
      <c r="S1767" s="502"/>
      <c r="T1767" s="499"/>
      <c r="U1767" s="499"/>
      <c r="V1767" s="499">
        <v>12806476</v>
      </c>
      <c r="W1767" s="501"/>
      <c r="X1767" s="501"/>
      <c r="Y1767" s="501"/>
      <c r="Z1767" s="501"/>
      <c r="AA1767" s="501"/>
      <c r="AB1767" s="503"/>
    </row>
    <row r="1768" spans="1:28" ht="35.1" customHeight="1">
      <c r="A1768" s="498">
        <v>1764</v>
      </c>
      <c r="B1768" s="504" t="s">
        <v>4523</v>
      </c>
      <c r="C1768" s="504" t="s">
        <v>11865</v>
      </c>
      <c r="D1768" s="499">
        <v>1</v>
      </c>
      <c r="E1768" s="499">
        <v>20</v>
      </c>
      <c r="F1768" s="499">
        <v>20</v>
      </c>
      <c r="G1768" s="499">
        <v>42273</v>
      </c>
      <c r="H1768" s="499"/>
      <c r="I1768" s="499"/>
      <c r="J1768" s="499">
        <v>42273</v>
      </c>
      <c r="K1768" s="499">
        <v>42273</v>
      </c>
      <c r="L1768" s="499"/>
      <c r="M1768" s="499"/>
      <c r="N1768" s="499">
        <v>42273</v>
      </c>
      <c r="O1768" s="499">
        <v>3382</v>
      </c>
      <c r="P1768" s="499">
        <v>45655</v>
      </c>
      <c r="Q1768" s="499"/>
      <c r="R1768" s="501"/>
      <c r="S1768" s="502"/>
      <c r="T1768" s="499"/>
      <c r="U1768" s="499"/>
      <c r="V1768" s="499">
        <v>45655</v>
      </c>
      <c r="W1768" s="501"/>
      <c r="X1768" s="501"/>
      <c r="Y1768" s="501"/>
      <c r="Z1768" s="501"/>
      <c r="AA1768" s="501"/>
      <c r="AB1768" s="503"/>
    </row>
    <row r="1769" spans="1:28" ht="35.1" customHeight="1">
      <c r="A1769" s="498">
        <v>1765</v>
      </c>
      <c r="B1769" s="504" t="s">
        <v>4523</v>
      </c>
      <c r="C1769" s="504" t="s">
        <v>11866</v>
      </c>
      <c r="D1769" s="499">
        <v>1</v>
      </c>
      <c r="E1769" s="499">
        <v>30</v>
      </c>
      <c r="F1769" s="499">
        <v>30</v>
      </c>
      <c r="G1769" s="499">
        <v>13182</v>
      </c>
      <c r="H1769" s="499"/>
      <c r="I1769" s="499"/>
      <c r="J1769" s="499">
        <v>13182</v>
      </c>
      <c r="K1769" s="499">
        <v>13182</v>
      </c>
      <c r="L1769" s="499"/>
      <c r="M1769" s="499"/>
      <c r="N1769" s="499">
        <v>13182</v>
      </c>
      <c r="O1769" s="499">
        <v>1055</v>
      </c>
      <c r="P1769" s="499">
        <v>14237</v>
      </c>
      <c r="Q1769" s="499"/>
      <c r="R1769" s="501"/>
      <c r="S1769" s="502"/>
      <c r="T1769" s="499"/>
      <c r="U1769" s="499"/>
      <c r="V1769" s="499">
        <v>14237</v>
      </c>
      <c r="W1769" s="501"/>
      <c r="X1769" s="501"/>
      <c r="Y1769" s="501"/>
      <c r="Z1769" s="501"/>
      <c r="AA1769" s="501"/>
      <c r="AB1769" s="503"/>
    </row>
    <row r="1770" spans="1:28" ht="35.1" customHeight="1">
      <c r="A1770" s="498">
        <v>1766</v>
      </c>
      <c r="B1770" s="504" t="s">
        <v>4523</v>
      </c>
      <c r="C1770" s="504" t="s">
        <v>11867</v>
      </c>
      <c r="D1770" s="499">
        <v>1</v>
      </c>
      <c r="E1770" s="499">
        <v>20</v>
      </c>
      <c r="F1770" s="499">
        <v>20</v>
      </c>
      <c r="G1770" s="499">
        <v>44545</v>
      </c>
      <c r="H1770" s="499"/>
      <c r="I1770" s="499"/>
      <c r="J1770" s="499">
        <v>44545</v>
      </c>
      <c r="K1770" s="499">
        <v>44545</v>
      </c>
      <c r="L1770" s="499"/>
      <c r="M1770" s="499"/>
      <c r="N1770" s="499">
        <v>44545</v>
      </c>
      <c r="O1770" s="499">
        <v>3564</v>
      </c>
      <c r="P1770" s="499">
        <v>48109</v>
      </c>
      <c r="Q1770" s="499"/>
      <c r="R1770" s="501"/>
      <c r="S1770" s="502"/>
      <c r="T1770" s="499"/>
      <c r="U1770" s="499"/>
      <c r="V1770" s="499">
        <v>48109</v>
      </c>
      <c r="W1770" s="501"/>
      <c r="X1770" s="501"/>
      <c r="Y1770" s="501"/>
      <c r="Z1770" s="501"/>
      <c r="AA1770" s="501"/>
      <c r="AB1770" s="503"/>
    </row>
    <row r="1771" spans="1:28" ht="35.1" customHeight="1">
      <c r="A1771" s="498">
        <v>1767</v>
      </c>
      <c r="B1771" s="504" t="s">
        <v>4527</v>
      </c>
      <c r="C1771" s="504" t="s">
        <v>10906</v>
      </c>
      <c r="D1771" s="499">
        <v>51</v>
      </c>
      <c r="E1771" s="499">
        <v>7320</v>
      </c>
      <c r="F1771" s="499">
        <v>7320</v>
      </c>
      <c r="G1771" s="499">
        <v>726026</v>
      </c>
      <c r="H1771" s="499"/>
      <c r="I1771" s="499"/>
      <c r="J1771" s="499">
        <v>726026</v>
      </c>
      <c r="K1771" s="499">
        <v>726026</v>
      </c>
      <c r="L1771" s="499"/>
      <c r="M1771" s="499"/>
      <c r="N1771" s="499">
        <v>726026</v>
      </c>
      <c r="O1771" s="499">
        <v>58073</v>
      </c>
      <c r="P1771" s="499">
        <v>784099</v>
      </c>
      <c r="Q1771" s="499"/>
      <c r="R1771" s="501"/>
      <c r="S1771" s="502"/>
      <c r="T1771" s="499"/>
      <c r="U1771" s="499"/>
      <c r="V1771" s="499">
        <v>784099</v>
      </c>
      <c r="W1771" s="501"/>
      <c r="X1771" s="501"/>
      <c r="Y1771" s="501"/>
      <c r="Z1771" s="501"/>
      <c r="AA1771" s="501"/>
      <c r="AB1771" s="503"/>
    </row>
    <row r="1772" spans="1:28" ht="35.1" customHeight="1">
      <c r="A1772" s="498">
        <v>1768</v>
      </c>
      <c r="B1772" s="504" t="s">
        <v>4527</v>
      </c>
      <c r="C1772" s="504" t="s">
        <v>11868</v>
      </c>
      <c r="D1772" s="499">
        <v>3</v>
      </c>
      <c r="E1772" s="499">
        <v>240</v>
      </c>
      <c r="F1772" s="499">
        <v>240</v>
      </c>
      <c r="G1772" s="499">
        <v>153600</v>
      </c>
      <c r="H1772" s="499"/>
      <c r="I1772" s="499"/>
      <c r="J1772" s="499">
        <v>153600</v>
      </c>
      <c r="K1772" s="499">
        <v>153600</v>
      </c>
      <c r="L1772" s="499"/>
      <c r="M1772" s="499"/>
      <c r="N1772" s="499">
        <v>153600</v>
      </c>
      <c r="O1772" s="499">
        <v>12288</v>
      </c>
      <c r="P1772" s="499">
        <v>165888</v>
      </c>
      <c r="Q1772" s="499"/>
      <c r="R1772" s="501"/>
      <c r="S1772" s="502"/>
      <c r="T1772" s="499"/>
      <c r="U1772" s="499"/>
      <c r="V1772" s="499">
        <v>165888</v>
      </c>
      <c r="W1772" s="501"/>
      <c r="X1772" s="501"/>
      <c r="Y1772" s="501"/>
      <c r="Z1772" s="501"/>
      <c r="AA1772" s="501"/>
      <c r="AB1772" s="503"/>
    </row>
    <row r="1773" spans="1:28" ht="35.1" customHeight="1">
      <c r="A1773" s="498">
        <v>1769</v>
      </c>
      <c r="B1773" s="504" t="s">
        <v>4527</v>
      </c>
      <c r="C1773" s="504" t="s">
        <v>11869</v>
      </c>
      <c r="D1773" s="499">
        <v>1</v>
      </c>
      <c r="E1773" s="499">
        <v>20</v>
      </c>
      <c r="F1773" s="499">
        <v>20</v>
      </c>
      <c r="G1773" s="499">
        <v>30000</v>
      </c>
      <c r="H1773" s="499"/>
      <c r="I1773" s="499"/>
      <c r="J1773" s="499">
        <v>30000</v>
      </c>
      <c r="K1773" s="499">
        <v>28080</v>
      </c>
      <c r="L1773" s="499"/>
      <c r="M1773" s="499"/>
      <c r="N1773" s="499">
        <v>28080</v>
      </c>
      <c r="O1773" s="499"/>
      <c r="P1773" s="499">
        <v>28080</v>
      </c>
      <c r="Q1773" s="499">
        <v>1920</v>
      </c>
      <c r="R1773" s="501"/>
      <c r="S1773" s="502"/>
      <c r="T1773" s="499"/>
      <c r="U1773" s="499"/>
      <c r="V1773" s="499">
        <v>28080</v>
      </c>
      <c r="W1773" s="501"/>
      <c r="X1773" s="501"/>
      <c r="Y1773" s="501"/>
      <c r="Z1773" s="501"/>
      <c r="AA1773" s="501"/>
      <c r="AB1773" s="503"/>
    </row>
    <row r="1774" spans="1:28" ht="35.1" customHeight="1">
      <c r="A1774" s="498">
        <v>1770</v>
      </c>
      <c r="B1774" s="504" t="s">
        <v>4527</v>
      </c>
      <c r="C1774" s="504" t="s">
        <v>11870</v>
      </c>
      <c r="D1774" s="499">
        <v>42</v>
      </c>
      <c r="E1774" s="499">
        <v>1345</v>
      </c>
      <c r="F1774" s="499">
        <v>1345</v>
      </c>
      <c r="G1774" s="499">
        <v>365560</v>
      </c>
      <c r="H1774" s="499">
        <v>4545</v>
      </c>
      <c r="I1774" s="499"/>
      <c r="J1774" s="499">
        <v>370105</v>
      </c>
      <c r="K1774" s="499">
        <v>365560</v>
      </c>
      <c r="L1774" s="499">
        <v>4545</v>
      </c>
      <c r="M1774" s="499"/>
      <c r="N1774" s="499">
        <v>370105</v>
      </c>
      <c r="O1774" s="499">
        <v>29596</v>
      </c>
      <c r="P1774" s="499">
        <v>399701</v>
      </c>
      <c r="Q1774" s="499"/>
      <c r="R1774" s="501"/>
      <c r="S1774" s="502"/>
      <c r="T1774" s="499">
        <v>16000</v>
      </c>
      <c r="U1774" s="499"/>
      <c r="V1774" s="499">
        <v>399701</v>
      </c>
      <c r="W1774" s="501"/>
      <c r="X1774" s="501"/>
      <c r="Y1774" s="501"/>
      <c r="Z1774" s="501"/>
      <c r="AA1774" s="501"/>
      <c r="AB1774" s="503"/>
    </row>
    <row r="1775" spans="1:28" ht="35.1" customHeight="1">
      <c r="A1775" s="498">
        <v>1771</v>
      </c>
      <c r="B1775" s="504" t="s">
        <v>4527</v>
      </c>
      <c r="C1775" s="504" t="s">
        <v>4528</v>
      </c>
      <c r="D1775" s="499">
        <v>1615</v>
      </c>
      <c r="E1775" s="499">
        <v>50450</v>
      </c>
      <c r="F1775" s="499">
        <v>50450</v>
      </c>
      <c r="G1775" s="499">
        <v>31735820</v>
      </c>
      <c r="H1775" s="499"/>
      <c r="I1775" s="499"/>
      <c r="J1775" s="499">
        <v>31735820</v>
      </c>
      <c r="K1775" s="499">
        <v>31483540</v>
      </c>
      <c r="L1775" s="499"/>
      <c r="M1775" s="499"/>
      <c r="N1775" s="499">
        <v>31483540</v>
      </c>
      <c r="O1775" s="499">
        <v>326468</v>
      </c>
      <c r="P1775" s="499">
        <v>31810008</v>
      </c>
      <c r="Q1775" s="499">
        <v>252280</v>
      </c>
      <c r="R1775" s="501"/>
      <c r="S1775" s="502"/>
      <c r="T1775" s="499"/>
      <c r="U1775" s="499">
        <v>168480</v>
      </c>
      <c r="V1775" s="499">
        <v>31641528</v>
      </c>
      <c r="W1775" s="501"/>
      <c r="X1775" s="501"/>
      <c r="Y1775" s="501"/>
      <c r="Z1775" s="501"/>
      <c r="AA1775" s="501"/>
      <c r="AB1775" s="503"/>
    </row>
    <row r="1776" spans="1:28" ht="35.1" customHeight="1">
      <c r="A1776" s="498">
        <v>1772</v>
      </c>
      <c r="B1776" s="504" t="s">
        <v>4527</v>
      </c>
      <c r="C1776" s="504" t="s">
        <v>11699</v>
      </c>
      <c r="D1776" s="499">
        <v>2</v>
      </c>
      <c r="E1776" s="499">
        <v>330</v>
      </c>
      <c r="F1776" s="499">
        <v>330</v>
      </c>
      <c r="G1776" s="499">
        <v>62000</v>
      </c>
      <c r="H1776" s="499"/>
      <c r="I1776" s="499"/>
      <c r="J1776" s="499">
        <v>62000</v>
      </c>
      <c r="K1776" s="499">
        <v>64480</v>
      </c>
      <c r="L1776" s="499"/>
      <c r="M1776" s="499"/>
      <c r="N1776" s="499">
        <v>64480</v>
      </c>
      <c r="O1776" s="499">
        <v>2480</v>
      </c>
      <c r="P1776" s="499">
        <v>66960</v>
      </c>
      <c r="Q1776" s="499">
        <v>-2480</v>
      </c>
      <c r="R1776" s="501"/>
      <c r="S1776" s="502"/>
      <c r="T1776" s="499"/>
      <c r="U1776" s="499"/>
      <c r="V1776" s="499">
        <v>66960</v>
      </c>
      <c r="W1776" s="501"/>
      <c r="X1776" s="501"/>
      <c r="Y1776" s="501"/>
      <c r="Z1776" s="501"/>
      <c r="AA1776" s="501"/>
      <c r="AB1776" s="503"/>
    </row>
    <row r="1777" spans="1:28" ht="35.1" customHeight="1">
      <c r="A1777" s="498">
        <v>1773</v>
      </c>
      <c r="B1777" s="504" t="s">
        <v>4527</v>
      </c>
      <c r="C1777" s="504" t="s">
        <v>11871</v>
      </c>
      <c r="D1777" s="499">
        <v>1</v>
      </c>
      <c r="E1777" s="499">
        <v>20</v>
      </c>
      <c r="F1777" s="499">
        <v>20</v>
      </c>
      <c r="G1777" s="499">
        <v>30000</v>
      </c>
      <c r="H1777" s="499"/>
      <c r="I1777" s="499"/>
      <c r="J1777" s="499">
        <v>30000</v>
      </c>
      <c r="K1777" s="499">
        <v>28080</v>
      </c>
      <c r="L1777" s="499"/>
      <c r="M1777" s="499"/>
      <c r="N1777" s="499">
        <v>28080</v>
      </c>
      <c r="O1777" s="499"/>
      <c r="P1777" s="499">
        <v>28080</v>
      </c>
      <c r="Q1777" s="499">
        <v>1920</v>
      </c>
      <c r="R1777" s="501"/>
      <c r="S1777" s="502"/>
      <c r="T1777" s="499"/>
      <c r="U1777" s="499"/>
      <c r="V1777" s="499">
        <v>28080</v>
      </c>
      <c r="W1777" s="501"/>
      <c r="X1777" s="501"/>
      <c r="Y1777" s="501"/>
      <c r="Z1777" s="501"/>
      <c r="AA1777" s="501"/>
      <c r="AB1777" s="503"/>
    </row>
    <row r="1778" spans="1:28" ht="35.1" customHeight="1">
      <c r="A1778" s="498">
        <v>1774</v>
      </c>
      <c r="B1778" s="504" t="s">
        <v>4527</v>
      </c>
      <c r="C1778" s="504" t="s">
        <v>11872</v>
      </c>
      <c r="D1778" s="499">
        <v>1</v>
      </c>
      <c r="E1778" s="499">
        <v>150</v>
      </c>
      <c r="F1778" s="499">
        <v>150</v>
      </c>
      <c r="G1778" s="499">
        <v>30000</v>
      </c>
      <c r="H1778" s="499"/>
      <c r="I1778" s="499"/>
      <c r="J1778" s="499">
        <v>30000</v>
      </c>
      <c r="K1778" s="499">
        <v>29160</v>
      </c>
      <c r="L1778" s="499"/>
      <c r="M1778" s="499"/>
      <c r="N1778" s="499">
        <v>29160</v>
      </c>
      <c r="O1778" s="499"/>
      <c r="P1778" s="499">
        <v>29160</v>
      </c>
      <c r="Q1778" s="499">
        <v>840</v>
      </c>
      <c r="R1778" s="501"/>
      <c r="S1778" s="502"/>
      <c r="T1778" s="499"/>
      <c r="U1778" s="499"/>
      <c r="V1778" s="499">
        <v>29160</v>
      </c>
      <c r="W1778" s="501"/>
      <c r="X1778" s="501"/>
      <c r="Y1778" s="501"/>
      <c r="Z1778" s="501"/>
      <c r="AA1778" s="501"/>
      <c r="AB1778" s="503"/>
    </row>
    <row r="1779" spans="1:28" ht="35.1" customHeight="1">
      <c r="A1779" s="498">
        <v>1775</v>
      </c>
      <c r="B1779" s="504" t="s">
        <v>4527</v>
      </c>
      <c r="C1779" s="504" t="s">
        <v>11873</v>
      </c>
      <c r="D1779" s="499">
        <v>1</v>
      </c>
      <c r="E1779" s="499">
        <v>90</v>
      </c>
      <c r="F1779" s="499">
        <v>90</v>
      </c>
      <c r="G1779" s="499">
        <v>30000</v>
      </c>
      <c r="H1779" s="499"/>
      <c r="I1779" s="499"/>
      <c r="J1779" s="499">
        <v>30000</v>
      </c>
      <c r="K1779" s="499">
        <v>28080</v>
      </c>
      <c r="L1779" s="499"/>
      <c r="M1779" s="499"/>
      <c r="N1779" s="499">
        <v>28080</v>
      </c>
      <c r="O1779" s="499"/>
      <c r="P1779" s="499">
        <v>28080</v>
      </c>
      <c r="Q1779" s="499">
        <v>1920</v>
      </c>
      <c r="R1779" s="501"/>
      <c r="S1779" s="502"/>
      <c r="T1779" s="499"/>
      <c r="U1779" s="499"/>
      <c r="V1779" s="499">
        <v>28080</v>
      </c>
      <c r="W1779" s="501"/>
      <c r="X1779" s="501"/>
      <c r="Y1779" s="501"/>
      <c r="Z1779" s="501"/>
      <c r="AA1779" s="501"/>
      <c r="AB1779" s="503"/>
    </row>
    <row r="1780" spans="1:28" ht="35.1" customHeight="1">
      <c r="A1780" s="498">
        <v>1776</v>
      </c>
      <c r="B1780" s="504" t="s">
        <v>4527</v>
      </c>
      <c r="C1780" s="504" t="s">
        <v>11874</v>
      </c>
      <c r="D1780" s="499">
        <v>1</v>
      </c>
      <c r="E1780" s="499">
        <v>20</v>
      </c>
      <c r="F1780" s="499">
        <v>20</v>
      </c>
      <c r="G1780" s="499">
        <v>30000</v>
      </c>
      <c r="H1780" s="499"/>
      <c r="I1780" s="499"/>
      <c r="J1780" s="499">
        <v>30000</v>
      </c>
      <c r="K1780" s="499">
        <v>32400</v>
      </c>
      <c r="L1780" s="499"/>
      <c r="M1780" s="499"/>
      <c r="N1780" s="499">
        <v>32400</v>
      </c>
      <c r="O1780" s="499"/>
      <c r="P1780" s="499">
        <v>32400</v>
      </c>
      <c r="Q1780" s="499">
        <v>-2400</v>
      </c>
      <c r="R1780" s="501"/>
      <c r="S1780" s="502"/>
      <c r="T1780" s="499"/>
      <c r="U1780" s="499"/>
      <c r="V1780" s="499">
        <v>32400</v>
      </c>
      <c r="W1780" s="501"/>
      <c r="X1780" s="501"/>
      <c r="Y1780" s="501"/>
      <c r="Z1780" s="501"/>
      <c r="AA1780" s="501"/>
      <c r="AB1780" s="503"/>
    </row>
    <row r="1781" spans="1:28" ht="35.1" customHeight="1">
      <c r="A1781" s="498">
        <v>1777</v>
      </c>
      <c r="B1781" s="504" t="s">
        <v>4527</v>
      </c>
      <c r="C1781" s="504" t="s">
        <v>11875</v>
      </c>
      <c r="D1781" s="499">
        <v>1</v>
      </c>
      <c r="E1781" s="499">
        <v>30</v>
      </c>
      <c r="F1781" s="499">
        <v>30</v>
      </c>
      <c r="G1781" s="499">
        <v>30000</v>
      </c>
      <c r="H1781" s="499"/>
      <c r="I1781" s="499"/>
      <c r="J1781" s="499">
        <v>30000</v>
      </c>
      <c r="K1781" s="499">
        <v>32400</v>
      </c>
      <c r="L1781" s="499"/>
      <c r="M1781" s="499"/>
      <c r="N1781" s="499">
        <v>32400</v>
      </c>
      <c r="O1781" s="499"/>
      <c r="P1781" s="499">
        <v>32400</v>
      </c>
      <c r="Q1781" s="499">
        <v>-2400</v>
      </c>
      <c r="R1781" s="501"/>
      <c r="S1781" s="502"/>
      <c r="T1781" s="499"/>
      <c r="U1781" s="499"/>
      <c r="V1781" s="499">
        <v>32400</v>
      </c>
      <c r="W1781" s="501"/>
      <c r="X1781" s="501"/>
      <c r="Y1781" s="501"/>
      <c r="Z1781" s="501"/>
      <c r="AA1781" s="501"/>
      <c r="AB1781" s="503"/>
    </row>
    <row r="1782" spans="1:28" ht="35.1" customHeight="1">
      <c r="A1782" s="498">
        <v>1778</v>
      </c>
      <c r="B1782" s="504" t="s">
        <v>4527</v>
      </c>
      <c r="C1782" s="504" t="s">
        <v>11876</v>
      </c>
      <c r="D1782" s="499">
        <v>1</v>
      </c>
      <c r="E1782" s="499">
        <v>80</v>
      </c>
      <c r="F1782" s="499">
        <v>80</v>
      </c>
      <c r="G1782" s="499">
        <v>30000</v>
      </c>
      <c r="H1782" s="499"/>
      <c r="I1782" s="499"/>
      <c r="J1782" s="499">
        <v>30000</v>
      </c>
      <c r="K1782" s="499">
        <v>28080</v>
      </c>
      <c r="L1782" s="499"/>
      <c r="M1782" s="499"/>
      <c r="N1782" s="499">
        <v>28080</v>
      </c>
      <c r="O1782" s="499"/>
      <c r="P1782" s="499">
        <v>28080</v>
      </c>
      <c r="Q1782" s="499">
        <v>1920</v>
      </c>
      <c r="R1782" s="501"/>
      <c r="S1782" s="502"/>
      <c r="T1782" s="499"/>
      <c r="U1782" s="499"/>
      <c r="V1782" s="499">
        <v>28080</v>
      </c>
      <c r="W1782" s="501"/>
      <c r="X1782" s="501"/>
      <c r="Y1782" s="501"/>
      <c r="Z1782" s="501"/>
      <c r="AA1782" s="501"/>
      <c r="AB1782" s="503"/>
    </row>
    <row r="1783" spans="1:28" ht="35.1" customHeight="1">
      <c r="A1783" s="498">
        <v>1779</v>
      </c>
      <c r="B1783" s="504" t="s">
        <v>4527</v>
      </c>
      <c r="C1783" s="504" t="s">
        <v>11877</v>
      </c>
      <c r="D1783" s="499">
        <v>3</v>
      </c>
      <c r="E1783" s="499">
        <v>30</v>
      </c>
      <c r="F1783" s="499">
        <v>30</v>
      </c>
      <c r="G1783" s="499">
        <v>90000</v>
      </c>
      <c r="H1783" s="499"/>
      <c r="I1783" s="499"/>
      <c r="J1783" s="499">
        <v>90000</v>
      </c>
      <c r="K1783" s="499">
        <v>84240</v>
      </c>
      <c r="L1783" s="499"/>
      <c r="M1783" s="499"/>
      <c r="N1783" s="499">
        <v>84240</v>
      </c>
      <c r="O1783" s="499"/>
      <c r="P1783" s="499">
        <v>84240</v>
      </c>
      <c r="Q1783" s="499">
        <v>5760</v>
      </c>
      <c r="R1783" s="501"/>
      <c r="S1783" s="502"/>
      <c r="T1783" s="499"/>
      <c r="U1783" s="499"/>
      <c r="V1783" s="499">
        <v>84240</v>
      </c>
      <c r="W1783" s="501"/>
      <c r="X1783" s="501"/>
      <c r="Y1783" s="501"/>
      <c r="Z1783" s="501"/>
      <c r="AA1783" s="501"/>
      <c r="AB1783" s="503"/>
    </row>
    <row r="1784" spans="1:28" ht="35.1" customHeight="1">
      <c r="A1784" s="498">
        <v>1780</v>
      </c>
      <c r="B1784" s="504" t="s">
        <v>4527</v>
      </c>
      <c r="C1784" s="504" t="s">
        <v>10907</v>
      </c>
      <c r="D1784" s="499">
        <v>2</v>
      </c>
      <c r="E1784" s="499">
        <v>110</v>
      </c>
      <c r="F1784" s="499">
        <v>110</v>
      </c>
      <c r="G1784" s="499">
        <v>60000</v>
      </c>
      <c r="H1784" s="499"/>
      <c r="I1784" s="499"/>
      <c r="J1784" s="499">
        <v>60000</v>
      </c>
      <c r="K1784" s="499">
        <v>56160</v>
      </c>
      <c r="L1784" s="499"/>
      <c r="M1784" s="499"/>
      <c r="N1784" s="499">
        <v>56160</v>
      </c>
      <c r="O1784" s="499"/>
      <c r="P1784" s="499">
        <v>56160</v>
      </c>
      <c r="Q1784" s="499">
        <v>3840</v>
      </c>
      <c r="R1784" s="501"/>
      <c r="S1784" s="502"/>
      <c r="T1784" s="499"/>
      <c r="U1784" s="499"/>
      <c r="V1784" s="499">
        <v>56160</v>
      </c>
      <c r="W1784" s="501"/>
      <c r="X1784" s="501"/>
      <c r="Y1784" s="501"/>
      <c r="Z1784" s="501"/>
      <c r="AA1784" s="501"/>
      <c r="AB1784" s="503"/>
    </row>
    <row r="1785" spans="1:28" ht="35.1" customHeight="1">
      <c r="A1785" s="498">
        <v>1781</v>
      </c>
      <c r="B1785" s="504" t="s">
        <v>4527</v>
      </c>
      <c r="C1785" s="504" t="s">
        <v>11878</v>
      </c>
      <c r="D1785" s="499">
        <v>1</v>
      </c>
      <c r="E1785" s="499">
        <v>20</v>
      </c>
      <c r="F1785" s="499">
        <v>20</v>
      </c>
      <c r="G1785" s="499">
        <v>30000</v>
      </c>
      <c r="H1785" s="499"/>
      <c r="I1785" s="499"/>
      <c r="J1785" s="499">
        <v>30000</v>
      </c>
      <c r="K1785" s="499">
        <v>28080</v>
      </c>
      <c r="L1785" s="499"/>
      <c r="M1785" s="499"/>
      <c r="N1785" s="499">
        <v>28080</v>
      </c>
      <c r="O1785" s="499"/>
      <c r="P1785" s="499">
        <v>28080</v>
      </c>
      <c r="Q1785" s="499">
        <v>1920</v>
      </c>
      <c r="R1785" s="501"/>
      <c r="S1785" s="502"/>
      <c r="T1785" s="499"/>
      <c r="U1785" s="499"/>
      <c r="V1785" s="499">
        <v>28080</v>
      </c>
      <c r="W1785" s="501"/>
      <c r="X1785" s="501"/>
      <c r="Y1785" s="501"/>
      <c r="Z1785" s="501"/>
      <c r="AA1785" s="501"/>
      <c r="AB1785" s="503"/>
    </row>
    <row r="1786" spans="1:28" ht="35.1" customHeight="1">
      <c r="A1786" s="498">
        <v>1782</v>
      </c>
      <c r="B1786" s="504" t="s">
        <v>4527</v>
      </c>
      <c r="C1786" s="504" t="s">
        <v>11879</v>
      </c>
      <c r="D1786" s="499">
        <v>1</v>
      </c>
      <c r="E1786" s="499">
        <v>50</v>
      </c>
      <c r="F1786" s="499">
        <v>50</v>
      </c>
      <c r="G1786" s="499">
        <v>30000</v>
      </c>
      <c r="H1786" s="499"/>
      <c r="I1786" s="499"/>
      <c r="J1786" s="499">
        <v>30000</v>
      </c>
      <c r="K1786" s="499">
        <v>32400</v>
      </c>
      <c r="L1786" s="499"/>
      <c r="M1786" s="499"/>
      <c r="N1786" s="499">
        <v>32400</v>
      </c>
      <c r="O1786" s="499"/>
      <c r="P1786" s="499">
        <v>32400</v>
      </c>
      <c r="Q1786" s="499">
        <v>-2400</v>
      </c>
      <c r="R1786" s="501"/>
      <c r="S1786" s="502"/>
      <c r="T1786" s="499"/>
      <c r="U1786" s="499"/>
      <c r="V1786" s="499">
        <v>32400</v>
      </c>
      <c r="W1786" s="501"/>
      <c r="X1786" s="501"/>
      <c r="Y1786" s="501"/>
      <c r="Z1786" s="501"/>
      <c r="AA1786" s="501"/>
      <c r="AB1786" s="503"/>
    </row>
    <row r="1787" spans="1:28" ht="35.1" customHeight="1">
      <c r="A1787" s="498">
        <v>1783</v>
      </c>
      <c r="B1787" s="504" t="s">
        <v>4527</v>
      </c>
      <c r="C1787" s="504" t="s">
        <v>5637</v>
      </c>
      <c r="D1787" s="499">
        <v>1</v>
      </c>
      <c r="E1787" s="499">
        <v>100</v>
      </c>
      <c r="F1787" s="499">
        <v>100</v>
      </c>
      <c r="G1787" s="499">
        <v>30000</v>
      </c>
      <c r="H1787" s="499"/>
      <c r="I1787" s="499"/>
      <c r="J1787" s="499">
        <v>30000</v>
      </c>
      <c r="K1787" s="499">
        <v>32400</v>
      </c>
      <c r="L1787" s="499"/>
      <c r="M1787" s="499"/>
      <c r="N1787" s="499">
        <v>32400</v>
      </c>
      <c r="O1787" s="499"/>
      <c r="P1787" s="499">
        <v>32400</v>
      </c>
      <c r="Q1787" s="499">
        <v>-2400</v>
      </c>
      <c r="R1787" s="501"/>
      <c r="S1787" s="502"/>
      <c r="T1787" s="499"/>
      <c r="U1787" s="499"/>
      <c r="V1787" s="499">
        <v>32400</v>
      </c>
      <c r="W1787" s="501"/>
      <c r="X1787" s="501"/>
      <c r="Y1787" s="501"/>
      <c r="Z1787" s="501"/>
      <c r="AA1787" s="501"/>
      <c r="AB1787" s="503"/>
    </row>
    <row r="1788" spans="1:28" ht="35.1" customHeight="1">
      <c r="A1788" s="498">
        <v>1784</v>
      </c>
      <c r="B1788" s="504" t="s">
        <v>4527</v>
      </c>
      <c r="C1788" s="504" t="s">
        <v>11880</v>
      </c>
      <c r="D1788" s="499">
        <v>1</v>
      </c>
      <c r="E1788" s="499">
        <v>50</v>
      </c>
      <c r="F1788" s="499">
        <v>50</v>
      </c>
      <c r="G1788" s="499">
        <v>30000</v>
      </c>
      <c r="H1788" s="499"/>
      <c r="I1788" s="499"/>
      <c r="J1788" s="499">
        <v>30000</v>
      </c>
      <c r="K1788" s="499">
        <v>32400</v>
      </c>
      <c r="L1788" s="499"/>
      <c r="M1788" s="499"/>
      <c r="N1788" s="499">
        <v>32400</v>
      </c>
      <c r="O1788" s="499"/>
      <c r="P1788" s="499">
        <v>32400</v>
      </c>
      <c r="Q1788" s="499">
        <v>-2400</v>
      </c>
      <c r="R1788" s="501"/>
      <c r="S1788" s="502"/>
      <c r="T1788" s="499"/>
      <c r="U1788" s="499"/>
      <c r="V1788" s="499">
        <v>32400</v>
      </c>
      <c r="W1788" s="501"/>
      <c r="X1788" s="501"/>
      <c r="Y1788" s="501"/>
      <c r="Z1788" s="501"/>
      <c r="AA1788" s="501"/>
      <c r="AB1788" s="503"/>
    </row>
    <row r="1789" spans="1:28" ht="35.1" customHeight="1">
      <c r="A1789" s="498">
        <v>1785</v>
      </c>
      <c r="B1789" s="504" t="s">
        <v>4527</v>
      </c>
      <c r="C1789" s="504" t="s">
        <v>11881</v>
      </c>
      <c r="D1789" s="499">
        <v>2</v>
      </c>
      <c r="E1789" s="499">
        <v>200</v>
      </c>
      <c r="F1789" s="499">
        <v>200</v>
      </c>
      <c r="G1789" s="499">
        <v>60000</v>
      </c>
      <c r="H1789" s="499"/>
      <c r="I1789" s="499"/>
      <c r="J1789" s="499">
        <v>60000</v>
      </c>
      <c r="K1789" s="499">
        <v>65880</v>
      </c>
      <c r="L1789" s="499"/>
      <c r="M1789" s="499"/>
      <c r="N1789" s="499">
        <v>65880</v>
      </c>
      <c r="O1789" s="499"/>
      <c r="P1789" s="499">
        <v>65880</v>
      </c>
      <c r="Q1789" s="499">
        <v>-5880</v>
      </c>
      <c r="R1789" s="501"/>
      <c r="S1789" s="502"/>
      <c r="T1789" s="499"/>
      <c r="U1789" s="499"/>
      <c r="V1789" s="499">
        <v>65880</v>
      </c>
      <c r="W1789" s="501"/>
      <c r="X1789" s="501"/>
      <c r="Y1789" s="501"/>
      <c r="Z1789" s="501"/>
      <c r="AA1789" s="501"/>
      <c r="AB1789" s="503"/>
    </row>
    <row r="1790" spans="1:28" ht="35.1" customHeight="1">
      <c r="A1790" s="498">
        <v>1786</v>
      </c>
      <c r="B1790" s="504" t="s">
        <v>4527</v>
      </c>
      <c r="C1790" s="504" t="s">
        <v>11882</v>
      </c>
      <c r="D1790" s="499">
        <v>1</v>
      </c>
      <c r="E1790" s="499">
        <v>50</v>
      </c>
      <c r="F1790" s="499">
        <v>50</v>
      </c>
      <c r="G1790" s="499">
        <v>30000</v>
      </c>
      <c r="H1790" s="499"/>
      <c r="I1790" s="499"/>
      <c r="J1790" s="499">
        <v>30000</v>
      </c>
      <c r="K1790" s="499">
        <v>32400</v>
      </c>
      <c r="L1790" s="499"/>
      <c r="M1790" s="499"/>
      <c r="N1790" s="499">
        <v>32400</v>
      </c>
      <c r="O1790" s="499"/>
      <c r="P1790" s="499">
        <v>32400</v>
      </c>
      <c r="Q1790" s="499">
        <v>-2400</v>
      </c>
      <c r="R1790" s="501"/>
      <c r="S1790" s="502"/>
      <c r="T1790" s="499"/>
      <c r="U1790" s="499"/>
      <c r="V1790" s="499">
        <v>32400</v>
      </c>
      <c r="W1790" s="501"/>
      <c r="X1790" s="501"/>
      <c r="Y1790" s="501"/>
      <c r="Z1790" s="501"/>
      <c r="AA1790" s="501"/>
      <c r="AB1790" s="503"/>
    </row>
    <row r="1791" spans="1:28" ht="35.1" customHeight="1">
      <c r="A1791" s="498">
        <v>1787</v>
      </c>
      <c r="B1791" s="504" t="s">
        <v>4527</v>
      </c>
      <c r="C1791" s="504" t="s">
        <v>11883</v>
      </c>
      <c r="D1791" s="499">
        <v>2</v>
      </c>
      <c r="E1791" s="499">
        <v>100</v>
      </c>
      <c r="F1791" s="499">
        <v>100</v>
      </c>
      <c r="G1791" s="499">
        <v>60000</v>
      </c>
      <c r="H1791" s="499"/>
      <c r="I1791" s="499"/>
      <c r="J1791" s="499">
        <v>60000</v>
      </c>
      <c r="K1791" s="499">
        <v>62400</v>
      </c>
      <c r="L1791" s="499"/>
      <c r="M1791" s="499"/>
      <c r="N1791" s="499">
        <v>62400</v>
      </c>
      <c r="O1791" s="499">
        <v>2400</v>
      </c>
      <c r="P1791" s="499">
        <v>64800</v>
      </c>
      <c r="Q1791" s="499">
        <v>-2400</v>
      </c>
      <c r="R1791" s="501"/>
      <c r="S1791" s="502"/>
      <c r="T1791" s="499"/>
      <c r="U1791" s="499"/>
      <c r="V1791" s="499">
        <v>64800</v>
      </c>
      <c r="W1791" s="501"/>
      <c r="X1791" s="501"/>
      <c r="Y1791" s="501"/>
      <c r="Z1791" s="501"/>
      <c r="AA1791" s="501"/>
      <c r="AB1791" s="503"/>
    </row>
    <row r="1792" spans="1:28" ht="35.1" customHeight="1">
      <c r="A1792" s="498">
        <v>1788</v>
      </c>
      <c r="B1792" s="504" t="s">
        <v>4527</v>
      </c>
      <c r="C1792" s="504" t="s">
        <v>11884</v>
      </c>
      <c r="D1792" s="499">
        <v>1</v>
      </c>
      <c r="E1792" s="499">
        <v>20</v>
      </c>
      <c r="F1792" s="499">
        <v>20</v>
      </c>
      <c r="G1792" s="499">
        <v>30000</v>
      </c>
      <c r="H1792" s="499"/>
      <c r="I1792" s="499"/>
      <c r="J1792" s="499">
        <v>30000</v>
      </c>
      <c r="K1792" s="499">
        <v>30000</v>
      </c>
      <c r="L1792" s="499"/>
      <c r="M1792" s="499"/>
      <c r="N1792" s="499">
        <v>30000</v>
      </c>
      <c r="O1792" s="499">
        <v>2400</v>
      </c>
      <c r="P1792" s="499">
        <v>32400</v>
      </c>
      <c r="Q1792" s="499"/>
      <c r="R1792" s="501"/>
      <c r="S1792" s="502"/>
      <c r="T1792" s="499"/>
      <c r="U1792" s="499"/>
      <c r="V1792" s="499">
        <v>32400</v>
      </c>
      <c r="W1792" s="501"/>
      <c r="X1792" s="501"/>
      <c r="Y1792" s="501"/>
      <c r="Z1792" s="501"/>
      <c r="AA1792" s="501"/>
      <c r="AB1792" s="503"/>
    </row>
    <row r="1793" spans="1:28" ht="35.1" customHeight="1">
      <c r="A1793" s="498">
        <v>1789</v>
      </c>
      <c r="B1793" s="504" t="s">
        <v>4527</v>
      </c>
      <c r="C1793" s="504" t="s">
        <v>11885</v>
      </c>
      <c r="D1793" s="499">
        <v>1</v>
      </c>
      <c r="E1793" s="499">
        <v>20</v>
      </c>
      <c r="F1793" s="499">
        <v>20</v>
      </c>
      <c r="G1793" s="499">
        <v>30000</v>
      </c>
      <c r="H1793" s="499"/>
      <c r="I1793" s="499"/>
      <c r="J1793" s="499">
        <v>30000</v>
      </c>
      <c r="K1793" s="499">
        <v>28080</v>
      </c>
      <c r="L1793" s="499"/>
      <c r="M1793" s="499"/>
      <c r="N1793" s="499">
        <v>28080</v>
      </c>
      <c r="O1793" s="499"/>
      <c r="P1793" s="499">
        <v>28080</v>
      </c>
      <c r="Q1793" s="499">
        <v>1920</v>
      </c>
      <c r="R1793" s="501"/>
      <c r="S1793" s="502"/>
      <c r="T1793" s="499"/>
      <c r="U1793" s="499"/>
      <c r="V1793" s="499">
        <v>28080</v>
      </c>
      <c r="W1793" s="501"/>
      <c r="X1793" s="501"/>
      <c r="Y1793" s="501"/>
      <c r="Z1793" s="501"/>
      <c r="AA1793" s="501"/>
      <c r="AB1793" s="503"/>
    </row>
    <row r="1794" spans="1:28" ht="35.1" customHeight="1">
      <c r="A1794" s="498">
        <v>1790</v>
      </c>
      <c r="B1794" s="504" t="s">
        <v>4527</v>
      </c>
      <c r="C1794" s="504" t="s">
        <v>11886</v>
      </c>
      <c r="D1794" s="499">
        <v>1</v>
      </c>
      <c r="E1794" s="499">
        <v>20</v>
      </c>
      <c r="F1794" s="499">
        <v>20</v>
      </c>
      <c r="G1794" s="499">
        <v>30000</v>
      </c>
      <c r="H1794" s="499"/>
      <c r="I1794" s="499"/>
      <c r="J1794" s="499">
        <v>30000</v>
      </c>
      <c r="K1794" s="499">
        <v>28080</v>
      </c>
      <c r="L1794" s="499"/>
      <c r="M1794" s="499"/>
      <c r="N1794" s="499">
        <v>28080</v>
      </c>
      <c r="O1794" s="499"/>
      <c r="P1794" s="499">
        <v>28080</v>
      </c>
      <c r="Q1794" s="499">
        <v>1920</v>
      </c>
      <c r="R1794" s="501"/>
      <c r="S1794" s="502"/>
      <c r="T1794" s="499"/>
      <c r="U1794" s="499"/>
      <c r="V1794" s="499">
        <v>28080</v>
      </c>
      <c r="W1794" s="501"/>
      <c r="X1794" s="501"/>
      <c r="Y1794" s="501"/>
      <c r="Z1794" s="501"/>
      <c r="AA1794" s="501"/>
      <c r="AB1794" s="503"/>
    </row>
    <row r="1795" spans="1:28" ht="35.1" customHeight="1">
      <c r="A1795" s="498">
        <v>1791</v>
      </c>
      <c r="B1795" s="504" t="s">
        <v>4527</v>
      </c>
      <c r="C1795" s="504" t="s">
        <v>11887</v>
      </c>
      <c r="D1795" s="499">
        <v>88</v>
      </c>
      <c r="E1795" s="499">
        <v>4400</v>
      </c>
      <c r="F1795" s="499">
        <v>4400</v>
      </c>
      <c r="G1795" s="499">
        <v>699140</v>
      </c>
      <c r="H1795" s="499"/>
      <c r="I1795" s="499"/>
      <c r="J1795" s="499">
        <v>699140</v>
      </c>
      <c r="K1795" s="499">
        <v>699140</v>
      </c>
      <c r="L1795" s="499"/>
      <c r="M1795" s="499"/>
      <c r="N1795" s="499">
        <v>699140</v>
      </c>
      <c r="O1795" s="499">
        <v>55896</v>
      </c>
      <c r="P1795" s="499">
        <v>755036</v>
      </c>
      <c r="Q1795" s="499"/>
      <c r="R1795" s="501"/>
      <c r="S1795" s="502"/>
      <c r="T1795" s="499"/>
      <c r="U1795" s="499"/>
      <c r="V1795" s="499">
        <v>755036</v>
      </c>
      <c r="W1795" s="501"/>
      <c r="X1795" s="501"/>
      <c r="Y1795" s="501"/>
      <c r="Z1795" s="501"/>
      <c r="AA1795" s="501"/>
      <c r="AB1795" s="503"/>
    </row>
    <row r="1796" spans="1:28" ht="35.1" customHeight="1">
      <c r="A1796" s="498">
        <v>1792</v>
      </c>
      <c r="B1796" s="504" t="s">
        <v>4527</v>
      </c>
      <c r="C1796" s="504" t="s">
        <v>11888</v>
      </c>
      <c r="D1796" s="499">
        <v>2</v>
      </c>
      <c r="E1796" s="499">
        <v>40</v>
      </c>
      <c r="F1796" s="499">
        <v>40</v>
      </c>
      <c r="G1796" s="499">
        <v>60000</v>
      </c>
      <c r="H1796" s="499"/>
      <c r="I1796" s="499"/>
      <c r="J1796" s="499">
        <v>60000</v>
      </c>
      <c r="K1796" s="499">
        <v>56160</v>
      </c>
      <c r="L1796" s="499"/>
      <c r="M1796" s="499"/>
      <c r="N1796" s="499">
        <v>56160</v>
      </c>
      <c r="O1796" s="499"/>
      <c r="P1796" s="499">
        <v>56160</v>
      </c>
      <c r="Q1796" s="499">
        <v>3840</v>
      </c>
      <c r="R1796" s="501"/>
      <c r="S1796" s="502"/>
      <c r="T1796" s="499"/>
      <c r="U1796" s="499"/>
      <c r="V1796" s="499">
        <v>56160</v>
      </c>
      <c r="W1796" s="501"/>
      <c r="X1796" s="501"/>
      <c r="Y1796" s="501"/>
      <c r="Z1796" s="501"/>
      <c r="AA1796" s="501"/>
      <c r="AB1796" s="503"/>
    </row>
    <row r="1797" spans="1:28" ht="35.1" customHeight="1">
      <c r="A1797" s="498">
        <v>1793</v>
      </c>
      <c r="B1797" s="504" t="s">
        <v>4527</v>
      </c>
      <c r="C1797" s="504" t="s">
        <v>11889</v>
      </c>
      <c r="D1797" s="499">
        <v>1</v>
      </c>
      <c r="E1797" s="499">
        <v>10</v>
      </c>
      <c r="F1797" s="499">
        <v>10</v>
      </c>
      <c r="G1797" s="499">
        <v>30000</v>
      </c>
      <c r="H1797" s="499"/>
      <c r="I1797" s="499"/>
      <c r="J1797" s="499">
        <v>30000</v>
      </c>
      <c r="K1797" s="499">
        <v>28080</v>
      </c>
      <c r="L1797" s="499"/>
      <c r="M1797" s="499"/>
      <c r="N1797" s="499">
        <v>28080</v>
      </c>
      <c r="O1797" s="499"/>
      <c r="P1797" s="499">
        <v>28080</v>
      </c>
      <c r="Q1797" s="499">
        <v>1920</v>
      </c>
      <c r="R1797" s="501"/>
      <c r="S1797" s="502"/>
      <c r="T1797" s="499"/>
      <c r="U1797" s="499"/>
      <c r="V1797" s="499">
        <v>28080</v>
      </c>
      <c r="W1797" s="501"/>
      <c r="X1797" s="501"/>
      <c r="Y1797" s="501"/>
      <c r="Z1797" s="501"/>
      <c r="AA1797" s="501"/>
      <c r="AB1797" s="503"/>
    </row>
    <row r="1798" spans="1:28" ht="35.1" customHeight="1">
      <c r="A1798" s="498">
        <v>1794</v>
      </c>
      <c r="B1798" s="504" t="s">
        <v>4527</v>
      </c>
      <c r="C1798" s="504" t="s">
        <v>1943</v>
      </c>
      <c r="D1798" s="499">
        <v>1</v>
      </c>
      <c r="E1798" s="499">
        <v>50</v>
      </c>
      <c r="F1798" s="499">
        <v>50</v>
      </c>
      <c r="G1798" s="499">
        <v>30000</v>
      </c>
      <c r="H1798" s="499"/>
      <c r="I1798" s="499"/>
      <c r="J1798" s="499">
        <v>30000</v>
      </c>
      <c r="K1798" s="499">
        <v>28080</v>
      </c>
      <c r="L1798" s="499"/>
      <c r="M1798" s="499"/>
      <c r="N1798" s="499">
        <v>28080</v>
      </c>
      <c r="O1798" s="499"/>
      <c r="P1798" s="499">
        <v>28080</v>
      </c>
      <c r="Q1798" s="499">
        <v>1920</v>
      </c>
      <c r="R1798" s="501"/>
      <c r="S1798" s="502"/>
      <c r="T1798" s="499"/>
      <c r="U1798" s="499"/>
      <c r="V1798" s="499">
        <v>28080</v>
      </c>
      <c r="W1798" s="501"/>
      <c r="X1798" s="501"/>
      <c r="Y1798" s="501"/>
      <c r="Z1798" s="501"/>
      <c r="AA1798" s="501"/>
      <c r="AB1798" s="503"/>
    </row>
    <row r="1799" spans="1:28" ht="35.1" customHeight="1">
      <c r="A1799" s="498">
        <v>1795</v>
      </c>
      <c r="B1799" s="504" t="s">
        <v>4527</v>
      </c>
      <c r="C1799" s="504" t="s">
        <v>11890</v>
      </c>
      <c r="D1799" s="499">
        <v>1</v>
      </c>
      <c r="E1799" s="499">
        <v>20</v>
      </c>
      <c r="F1799" s="499">
        <v>20</v>
      </c>
      <c r="G1799" s="499">
        <v>30000</v>
      </c>
      <c r="H1799" s="499"/>
      <c r="I1799" s="499"/>
      <c r="J1799" s="499">
        <v>30000</v>
      </c>
      <c r="K1799" s="499">
        <v>28080</v>
      </c>
      <c r="L1799" s="499"/>
      <c r="M1799" s="499"/>
      <c r="N1799" s="499">
        <v>28080</v>
      </c>
      <c r="O1799" s="499"/>
      <c r="P1799" s="499">
        <v>28080</v>
      </c>
      <c r="Q1799" s="499">
        <v>1920</v>
      </c>
      <c r="R1799" s="501"/>
      <c r="S1799" s="502"/>
      <c r="T1799" s="499"/>
      <c r="U1799" s="499"/>
      <c r="V1799" s="499">
        <v>28080</v>
      </c>
      <c r="W1799" s="501"/>
      <c r="X1799" s="501"/>
      <c r="Y1799" s="501"/>
      <c r="Z1799" s="501"/>
      <c r="AA1799" s="501"/>
      <c r="AB1799" s="503"/>
    </row>
    <row r="1800" spans="1:28" ht="35.1" customHeight="1">
      <c r="A1800" s="498">
        <v>1796</v>
      </c>
      <c r="B1800" s="504" t="s">
        <v>4527</v>
      </c>
      <c r="C1800" s="504" t="s">
        <v>11891</v>
      </c>
      <c r="D1800" s="499">
        <v>1</v>
      </c>
      <c r="E1800" s="499">
        <v>55</v>
      </c>
      <c r="F1800" s="499">
        <v>55</v>
      </c>
      <c r="G1800" s="499">
        <v>30000</v>
      </c>
      <c r="H1800" s="499"/>
      <c r="I1800" s="499"/>
      <c r="J1800" s="499">
        <v>30000</v>
      </c>
      <c r="K1800" s="499">
        <v>28080</v>
      </c>
      <c r="L1800" s="499"/>
      <c r="M1800" s="499"/>
      <c r="N1800" s="499">
        <v>28080</v>
      </c>
      <c r="O1800" s="499"/>
      <c r="P1800" s="499">
        <v>28080</v>
      </c>
      <c r="Q1800" s="499">
        <v>1920</v>
      </c>
      <c r="R1800" s="501"/>
      <c r="S1800" s="502"/>
      <c r="T1800" s="499"/>
      <c r="U1800" s="499"/>
      <c r="V1800" s="499">
        <v>28080</v>
      </c>
      <c r="W1800" s="501"/>
      <c r="X1800" s="501"/>
      <c r="Y1800" s="501"/>
      <c r="Z1800" s="501"/>
      <c r="AA1800" s="501"/>
      <c r="AB1800" s="503"/>
    </row>
    <row r="1801" spans="1:28" ht="35.1" customHeight="1">
      <c r="A1801" s="498">
        <v>1797</v>
      </c>
      <c r="B1801" s="504" t="s">
        <v>4527</v>
      </c>
      <c r="C1801" s="504" t="s">
        <v>11892</v>
      </c>
      <c r="D1801" s="499">
        <v>1</v>
      </c>
      <c r="E1801" s="499">
        <v>15</v>
      </c>
      <c r="F1801" s="499">
        <v>15</v>
      </c>
      <c r="G1801" s="499">
        <v>30000</v>
      </c>
      <c r="H1801" s="499"/>
      <c r="I1801" s="499"/>
      <c r="J1801" s="499">
        <v>30000</v>
      </c>
      <c r="K1801" s="499">
        <v>28080</v>
      </c>
      <c r="L1801" s="499"/>
      <c r="M1801" s="499"/>
      <c r="N1801" s="499">
        <v>28080</v>
      </c>
      <c r="O1801" s="499"/>
      <c r="P1801" s="499">
        <v>28080</v>
      </c>
      <c r="Q1801" s="499">
        <v>1920</v>
      </c>
      <c r="R1801" s="501"/>
      <c r="S1801" s="502"/>
      <c r="T1801" s="499"/>
      <c r="U1801" s="499"/>
      <c r="V1801" s="499">
        <v>28080</v>
      </c>
      <c r="W1801" s="501"/>
      <c r="X1801" s="501"/>
      <c r="Y1801" s="501"/>
      <c r="Z1801" s="501"/>
      <c r="AA1801" s="501"/>
      <c r="AB1801" s="503"/>
    </row>
    <row r="1802" spans="1:28" ht="35.1" customHeight="1">
      <c r="A1802" s="498">
        <v>1798</v>
      </c>
      <c r="B1802" s="504" t="s">
        <v>4527</v>
      </c>
      <c r="C1802" s="504" t="s">
        <v>11893</v>
      </c>
      <c r="D1802" s="499">
        <v>1</v>
      </c>
      <c r="E1802" s="499">
        <v>240</v>
      </c>
      <c r="F1802" s="499">
        <v>240</v>
      </c>
      <c r="G1802" s="499">
        <v>30000</v>
      </c>
      <c r="H1802" s="499"/>
      <c r="I1802" s="499"/>
      <c r="J1802" s="499">
        <v>30000</v>
      </c>
      <c r="K1802" s="499">
        <v>29160</v>
      </c>
      <c r="L1802" s="499"/>
      <c r="M1802" s="499"/>
      <c r="N1802" s="499">
        <v>29160</v>
      </c>
      <c r="O1802" s="499"/>
      <c r="P1802" s="499">
        <v>29160</v>
      </c>
      <c r="Q1802" s="499">
        <v>840</v>
      </c>
      <c r="R1802" s="501"/>
      <c r="S1802" s="502"/>
      <c r="T1802" s="499"/>
      <c r="U1802" s="499"/>
      <c r="V1802" s="499">
        <v>29160</v>
      </c>
      <c r="W1802" s="501"/>
      <c r="X1802" s="501"/>
      <c r="Y1802" s="501"/>
      <c r="Z1802" s="501"/>
      <c r="AA1802" s="501"/>
      <c r="AB1802" s="503"/>
    </row>
    <row r="1803" spans="1:28" ht="35.1" customHeight="1">
      <c r="A1803" s="498">
        <v>1799</v>
      </c>
      <c r="B1803" s="504" t="s">
        <v>4527</v>
      </c>
      <c r="C1803" s="504" t="s">
        <v>11894</v>
      </c>
      <c r="D1803" s="499">
        <v>1</v>
      </c>
      <c r="E1803" s="499">
        <v>65</v>
      </c>
      <c r="F1803" s="499">
        <v>65</v>
      </c>
      <c r="G1803" s="499">
        <v>30000</v>
      </c>
      <c r="H1803" s="499"/>
      <c r="I1803" s="499"/>
      <c r="J1803" s="499">
        <v>30000</v>
      </c>
      <c r="K1803" s="499">
        <v>28080</v>
      </c>
      <c r="L1803" s="499"/>
      <c r="M1803" s="499"/>
      <c r="N1803" s="499">
        <v>28080</v>
      </c>
      <c r="O1803" s="499"/>
      <c r="P1803" s="499">
        <v>28080</v>
      </c>
      <c r="Q1803" s="499">
        <v>1920</v>
      </c>
      <c r="R1803" s="501"/>
      <c r="S1803" s="502"/>
      <c r="T1803" s="499"/>
      <c r="U1803" s="499"/>
      <c r="V1803" s="499">
        <v>28080</v>
      </c>
      <c r="W1803" s="501"/>
      <c r="X1803" s="501"/>
      <c r="Y1803" s="501"/>
      <c r="Z1803" s="501"/>
      <c r="AA1803" s="501"/>
      <c r="AB1803" s="503"/>
    </row>
    <row r="1804" spans="1:28" ht="35.1" customHeight="1">
      <c r="A1804" s="498">
        <v>1800</v>
      </c>
      <c r="B1804" s="504" t="s">
        <v>4527</v>
      </c>
      <c r="C1804" s="504" t="s">
        <v>11895</v>
      </c>
      <c r="D1804" s="499">
        <v>2</v>
      </c>
      <c r="E1804" s="499">
        <v>40</v>
      </c>
      <c r="F1804" s="499">
        <v>40</v>
      </c>
      <c r="G1804" s="499">
        <v>60000</v>
      </c>
      <c r="H1804" s="499"/>
      <c r="I1804" s="499"/>
      <c r="J1804" s="499">
        <v>60000</v>
      </c>
      <c r="K1804" s="499">
        <v>64800</v>
      </c>
      <c r="L1804" s="499"/>
      <c r="M1804" s="499"/>
      <c r="N1804" s="499">
        <v>64800</v>
      </c>
      <c r="O1804" s="499"/>
      <c r="P1804" s="499">
        <v>64800</v>
      </c>
      <c r="Q1804" s="499">
        <v>-4800</v>
      </c>
      <c r="R1804" s="501"/>
      <c r="S1804" s="502"/>
      <c r="T1804" s="499"/>
      <c r="U1804" s="499"/>
      <c r="V1804" s="499">
        <v>64800</v>
      </c>
      <c r="W1804" s="501"/>
      <c r="X1804" s="501"/>
      <c r="Y1804" s="501"/>
      <c r="Z1804" s="501"/>
      <c r="AA1804" s="501"/>
      <c r="AB1804" s="503"/>
    </row>
    <row r="1805" spans="1:28" ht="35.1" customHeight="1">
      <c r="A1805" s="498">
        <v>1801</v>
      </c>
      <c r="B1805" s="504" t="s">
        <v>4527</v>
      </c>
      <c r="C1805" s="504" t="s">
        <v>11896</v>
      </c>
      <c r="D1805" s="499">
        <v>1</v>
      </c>
      <c r="E1805" s="499">
        <v>25</v>
      </c>
      <c r="F1805" s="499">
        <v>25</v>
      </c>
      <c r="G1805" s="499">
        <v>30000</v>
      </c>
      <c r="H1805" s="499"/>
      <c r="I1805" s="499"/>
      <c r="J1805" s="499">
        <v>30000</v>
      </c>
      <c r="K1805" s="499">
        <v>28080</v>
      </c>
      <c r="L1805" s="499"/>
      <c r="M1805" s="499"/>
      <c r="N1805" s="499">
        <v>28080</v>
      </c>
      <c r="O1805" s="499"/>
      <c r="P1805" s="499">
        <v>28080</v>
      </c>
      <c r="Q1805" s="499">
        <v>1920</v>
      </c>
      <c r="R1805" s="501"/>
      <c r="S1805" s="502"/>
      <c r="T1805" s="499"/>
      <c r="U1805" s="499"/>
      <c r="V1805" s="499">
        <v>28080</v>
      </c>
      <c r="W1805" s="501"/>
      <c r="X1805" s="501"/>
      <c r="Y1805" s="501"/>
      <c r="Z1805" s="501"/>
      <c r="AA1805" s="501"/>
      <c r="AB1805" s="503"/>
    </row>
    <row r="1806" spans="1:28" ht="35.1" customHeight="1">
      <c r="A1806" s="498">
        <v>1802</v>
      </c>
      <c r="B1806" s="504" t="s">
        <v>4527</v>
      </c>
      <c r="C1806" s="504" t="s">
        <v>11897</v>
      </c>
      <c r="D1806" s="499">
        <v>1</v>
      </c>
      <c r="E1806" s="499">
        <v>56</v>
      </c>
      <c r="F1806" s="499">
        <v>56</v>
      </c>
      <c r="G1806" s="499">
        <v>30000</v>
      </c>
      <c r="H1806" s="499"/>
      <c r="I1806" s="499"/>
      <c r="J1806" s="499">
        <v>30000</v>
      </c>
      <c r="K1806" s="499">
        <v>28080</v>
      </c>
      <c r="L1806" s="499"/>
      <c r="M1806" s="499"/>
      <c r="N1806" s="499">
        <v>28080</v>
      </c>
      <c r="O1806" s="499"/>
      <c r="P1806" s="499">
        <v>28080</v>
      </c>
      <c r="Q1806" s="499">
        <v>1920</v>
      </c>
      <c r="R1806" s="501"/>
      <c r="S1806" s="502"/>
      <c r="T1806" s="499"/>
      <c r="U1806" s="499"/>
      <c r="V1806" s="499">
        <v>28080</v>
      </c>
      <c r="W1806" s="501"/>
      <c r="X1806" s="501"/>
      <c r="Y1806" s="501"/>
      <c r="Z1806" s="501"/>
      <c r="AA1806" s="501"/>
      <c r="AB1806" s="503"/>
    </row>
    <row r="1807" spans="1:28" ht="35.1" customHeight="1">
      <c r="A1807" s="498">
        <v>1803</v>
      </c>
      <c r="B1807" s="504" t="s">
        <v>4527</v>
      </c>
      <c r="C1807" s="504" t="s">
        <v>11898</v>
      </c>
      <c r="D1807" s="499">
        <v>1</v>
      </c>
      <c r="E1807" s="499">
        <v>20</v>
      </c>
      <c r="F1807" s="499">
        <v>20</v>
      </c>
      <c r="G1807" s="499">
        <v>30000</v>
      </c>
      <c r="H1807" s="499"/>
      <c r="I1807" s="499"/>
      <c r="J1807" s="499">
        <v>30000</v>
      </c>
      <c r="K1807" s="499">
        <v>28080</v>
      </c>
      <c r="L1807" s="499"/>
      <c r="M1807" s="499"/>
      <c r="N1807" s="499">
        <v>28080</v>
      </c>
      <c r="O1807" s="499"/>
      <c r="P1807" s="499">
        <v>28080</v>
      </c>
      <c r="Q1807" s="499">
        <v>1920</v>
      </c>
      <c r="R1807" s="501"/>
      <c r="S1807" s="502"/>
      <c r="T1807" s="499"/>
      <c r="U1807" s="499"/>
      <c r="V1807" s="499">
        <v>28080</v>
      </c>
      <c r="W1807" s="501"/>
      <c r="X1807" s="501"/>
      <c r="Y1807" s="501"/>
      <c r="Z1807" s="501"/>
      <c r="AA1807" s="501"/>
      <c r="AB1807" s="503"/>
    </row>
    <row r="1808" spans="1:28" ht="35.1" customHeight="1">
      <c r="A1808" s="498">
        <v>1804</v>
      </c>
      <c r="B1808" s="504" t="s">
        <v>4527</v>
      </c>
      <c r="C1808" s="504" t="s">
        <v>11899</v>
      </c>
      <c r="D1808" s="499">
        <v>1</v>
      </c>
      <c r="E1808" s="499">
        <v>21</v>
      </c>
      <c r="F1808" s="499">
        <v>21</v>
      </c>
      <c r="G1808" s="499">
        <v>30000</v>
      </c>
      <c r="H1808" s="499"/>
      <c r="I1808" s="499"/>
      <c r="J1808" s="499">
        <v>30000</v>
      </c>
      <c r="K1808" s="499">
        <v>28080</v>
      </c>
      <c r="L1808" s="499"/>
      <c r="M1808" s="499"/>
      <c r="N1808" s="499">
        <v>28080</v>
      </c>
      <c r="O1808" s="499"/>
      <c r="P1808" s="499">
        <v>28080</v>
      </c>
      <c r="Q1808" s="499">
        <v>1920</v>
      </c>
      <c r="R1808" s="501"/>
      <c r="S1808" s="502"/>
      <c r="T1808" s="499"/>
      <c r="U1808" s="499"/>
      <c r="V1808" s="499">
        <v>28080</v>
      </c>
      <c r="W1808" s="501"/>
      <c r="X1808" s="501"/>
      <c r="Y1808" s="501"/>
      <c r="Z1808" s="501"/>
      <c r="AA1808" s="501"/>
      <c r="AB1808" s="503"/>
    </row>
    <row r="1809" spans="1:28" ht="35.1" customHeight="1">
      <c r="A1809" s="498">
        <v>1805</v>
      </c>
      <c r="B1809" s="504" t="s">
        <v>5596</v>
      </c>
      <c r="C1809" s="504" t="s">
        <v>11900</v>
      </c>
      <c r="D1809" s="499">
        <v>3</v>
      </c>
      <c r="E1809" s="499">
        <v>361</v>
      </c>
      <c r="F1809" s="499">
        <v>361</v>
      </c>
      <c r="G1809" s="499">
        <v>78000</v>
      </c>
      <c r="H1809" s="499"/>
      <c r="I1809" s="499"/>
      <c r="J1809" s="499">
        <v>78000</v>
      </c>
      <c r="K1809" s="499">
        <v>86400</v>
      </c>
      <c r="L1809" s="499"/>
      <c r="M1809" s="499"/>
      <c r="N1809" s="499">
        <v>86400</v>
      </c>
      <c r="O1809" s="499"/>
      <c r="P1809" s="499">
        <v>86400</v>
      </c>
      <c r="Q1809" s="499">
        <v>-8400</v>
      </c>
      <c r="R1809" s="501"/>
      <c r="S1809" s="502"/>
      <c r="T1809" s="499"/>
      <c r="U1809" s="499"/>
      <c r="V1809" s="499">
        <v>86400</v>
      </c>
      <c r="W1809" s="501"/>
      <c r="X1809" s="501"/>
      <c r="Y1809" s="501"/>
      <c r="Z1809" s="501"/>
      <c r="AA1809" s="501"/>
      <c r="AB1809" s="503"/>
    </row>
    <row r="1810" spans="1:28" ht="35.1" customHeight="1">
      <c r="A1810" s="498">
        <v>1806</v>
      </c>
      <c r="B1810" s="504" t="s">
        <v>5596</v>
      </c>
      <c r="C1810" s="504" t="s">
        <v>11901</v>
      </c>
      <c r="D1810" s="499">
        <v>1</v>
      </c>
      <c r="E1810" s="499">
        <v>37</v>
      </c>
      <c r="F1810" s="499">
        <v>37</v>
      </c>
      <c r="G1810" s="499">
        <v>26000</v>
      </c>
      <c r="H1810" s="499"/>
      <c r="I1810" s="499"/>
      <c r="J1810" s="499">
        <v>26000</v>
      </c>
      <c r="K1810" s="499">
        <v>28080</v>
      </c>
      <c r="L1810" s="499"/>
      <c r="M1810" s="499"/>
      <c r="N1810" s="499">
        <v>28080</v>
      </c>
      <c r="O1810" s="499"/>
      <c r="P1810" s="499">
        <v>28080</v>
      </c>
      <c r="Q1810" s="499">
        <v>-2080</v>
      </c>
      <c r="R1810" s="501"/>
      <c r="S1810" s="502"/>
      <c r="T1810" s="499"/>
      <c r="U1810" s="499"/>
      <c r="V1810" s="499">
        <v>28080</v>
      </c>
      <c r="W1810" s="501"/>
      <c r="X1810" s="501"/>
      <c r="Y1810" s="501"/>
      <c r="Z1810" s="501"/>
      <c r="AA1810" s="501"/>
      <c r="AB1810" s="503"/>
    </row>
    <row r="1811" spans="1:28" ht="35.1" customHeight="1">
      <c r="A1811" s="498">
        <v>1807</v>
      </c>
      <c r="B1811" s="504" t="s">
        <v>5596</v>
      </c>
      <c r="C1811" s="504" t="s">
        <v>5597</v>
      </c>
      <c r="D1811" s="499">
        <v>1057</v>
      </c>
      <c r="E1811" s="499">
        <v>46266</v>
      </c>
      <c r="F1811" s="499">
        <v>46266</v>
      </c>
      <c r="G1811" s="499">
        <v>17678295</v>
      </c>
      <c r="H1811" s="499"/>
      <c r="I1811" s="499"/>
      <c r="J1811" s="499">
        <v>17678295</v>
      </c>
      <c r="K1811" s="499">
        <v>17912175</v>
      </c>
      <c r="L1811" s="499"/>
      <c r="M1811" s="499"/>
      <c r="N1811" s="499">
        <v>17912175</v>
      </c>
      <c r="O1811" s="499">
        <v>1091584</v>
      </c>
      <c r="P1811" s="499">
        <v>19003759</v>
      </c>
      <c r="Q1811" s="499">
        <v>-233880</v>
      </c>
      <c r="R1811" s="501"/>
      <c r="S1811" s="502"/>
      <c r="T1811" s="499"/>
      <c r="U1811" s="499"/>
      <c r="V1811" s="499">
        <v>19003759</v>
      </c>
      <c r="W1811" s="501"/>
      <c r="X1811" s="501"/>
      <c r="Y1811" s="501"/>
      <c r="Z1811" s="501"/>
      <c r="AA1811" s="501"/>
      <c r="AB1811" s="503"/>
    </row>
    <row r="1812" spans="1:28" ht="35.1" customHeight="1">
      <c r="A1812" s="498">
        <v>1808</v>
      </c>
      <c r="B1812" s="504" t="s">
        <v>5596</v>
      </c>
      <c r="C1812" s="504" t="s">
        <v>11902</v>
      </c>
      <c r="D1812" s="499">
        <v>1</v>
      </c>
      <c r="E1812" s="499">
        <v>20</v>
      </c>
      <c r="F1812" s="499">
        <v>20</v>
      </c>
      <c r="G1812" s="499">
        <v>26000</v>
      </c>
      <c r="H1812" s="499"/>
      <c r="I1812" s="499"/>
      <c r="J1812" s="499">
        <v>26000</v>
      </c>
      <c r="K1812" s="499">
        <v>28080</v>
      </c>
      <c r="L1812" s="499"/>
      <c r="M1812" s="499"/>
      <c r="N1812" s="499">
        <v>28080</v>
      </c>
      <c r="O1812" s="499"/>
      <c r="P1812" s="499">
        <v>28080</v>
      </c>
      <c r="Q1812" s="499">
        <v>-2080</v>
      </c>
      <c r="R1812" s="501"/>
      <c r="S1812" s="502"/>
      <c r="T1812" s="499"/>
      <c r="U1812" s="499"/>
      <c r="V1812" s="499">
        <v>28080</v>
      </c>
      <c r="W1812" s="501"/>
      <c r="X1812" s="501"/>
      <c r="Y1812" s="501"/>
      <c r="Z1812" s="501"/>
      <c r="AA1812" s="501"/>
      <c r="AB1812" s="503"/>
    </row>
    <row r="1813" spans="1:28" ht="35.1" customHeight="1">
      <c r="A1813" s="498">
        <v>1809</v>
      </c>
      <c r="B1813" s="504" t="s">
        <v>5596</v>
      </c>
      <c r="C1813" s="504" t="s">
        <v>11903</v>
      </c>
      <c r="D1813" s="499">
        <v>1</v>
      </c>
      <c r="E1813" s="499">
        <v>60</v>
      </c>
      <c r="F1813" s="499">
        <v>60</v>
      </c>
      <c r="G1813" s="499">
        <v>26000</v>
      </c>
      <c r="H1813" s="499"/>
      <c r="I1813" s="499"/>
      <c r="J1813" s="499">
        <v>26000</v>
      </c>
      <c r="K1813" s="499">
        <v>28080</v>
      </c>
      <c r="L1813" s="499"/>
      <c r="M1813" s="499"/>
      <c r="N1813" s="499">
        <v>28080</v>
      </c>
      <c r="O1813" s="499"/>
      <c r="P1813" s="499">
        <v>28080</v>
      </c>
      <c r="Q1813" s="499">
        <v>-2080</v>
      </c>
      <c r="R1813" s="501"/>
      <c r="S1813" s="502"/>
      <c r="T1813" s="499"/>
      <c r="U1813" s="499"/>
      <c r="V1813" s="499">
        <v>28080</v>
      </c>
      <c r="W1813" s="501"/>
      <c r="X1813" s="501"/>
      <c r="Y1813" s="501"/>
      <c r="Z1813" s="501"/>
      <c r="AA1813" s="501"/>
      <c r="AB1813" s="503"/>
    </row>
    <row r="1814" spans="1:28" ht="35.1" customHeight="1">
      <c r="A1814" s="498">
        <v>1810</v>
      </c>
      <c r="B1814" s="504" t="s">
        <v>5596</v>
      </c>
      <c r="C1814" s="504" t="s">
        <v>11904</v>
      </c>
      <c r="D1814" s="499">
        <v>1</v>
      </c>
      <c r="E1814" s="499">
        <v>68</v>
      </c>
      <c r="F1814" s="499">
        <v>68</v>
      </c>
      <c r="G1814" s="499">
        <v>26000</v>
      </c>
      <c r="H1814" s="499"/>
      <c r="I1814" s="499"/>
      <c r="J1814" s="499">
        <v>26000</v>
      </c>
      <c r="K1814" s="499">
        <v>26000</v>
      </c>
      <c r="L1814" s="499"/>
      <c r="M1814" s="499"/>
      <c r="N1814" s="499">
        <v>26000</v>
      </c>
      <c r="O1814" s="499">
        <v>2080</v>
      </c>
      <c r="P1814" s="499">
        <v>28080</v>
      </c>
      <c r="Q1814" s="499"/>
      <c r="R1814" s="501"/>
      <c r="S1814" s="502"/>
      <c r="T1814" s="499"/>
      <c r="U1814" s="499"/>
      <c r="V1814" s="499">
        <v>28080</v>
      </c>
      <c r="W1814" s="501"/>
      <c r="X1814" s="501"/>
      <c r="Y1814" s="501"/>
      <c r="Z1814" s="501"/>
      <c r="AA1814" s="501"/>
      <c r="AB1814" s="503"/>
    </row>
    <row r="1815" spans="1:28" ht="35.1" customHeight="1">
      <c r="A1815" s="498">
        <v>1811</v>
      </c>
      <c r="B1815" s="504" t="s">
        <v>5596</v>
      </c>
      <c r="C1815" s="504" t="s">
        <v>11905</v>
      </c>
      <c r="D1815" s="499">
        <v>1</v>
      </c>
      <c r="E1815" s="499">
        <v>30</v>
      </c>
      <c r="F1815" s="499">
        <v>30</v>
      </c>
      <c r="G1815" s="499">
        <v>26000</v>
      </c>
      <c r="H1815" s="499"/>
      <c r="I1815" s="499"/>
      <c r="J1815" s="499">
        <v>26000</v>
      </c>
      <c r="K1815" s="499">
        <v>26000</v>
      </c>
      <c r="L1815" s="499"/>
      <c r="M1815" s="499"/>
      <c r="N1815" s="499">
        <v>26000</v>
      </c>
      <c r="O1815" s="499">
        <v>2080</v>
      </c>
      <c r="P1815" s="499">
        <v>28080</v>
      </c>
      <c r="Q1815" s="499"/>
      <c r="R1815" s="501"/>
      <c r="S1815" s="502"/>
      <c r="T1815" s="499"/>
      <c r="U1815" s="499"/>
      <c r="V1815" s="499">
        <v>28080</v>
      </c>
      <c r="W1815" s="501"/>
      <c r="X1815" s="501"/>
      <c r="Y1815" s="501"/>
      <c r="Z1815" s="501"/>
      <c r="AA1815" s="501"/>
      <c r="AB1815" s="503"/>
    </row>
    <row r="1816" spans="1:28" ht="35.1" customHeight="1">
      <c r="A1816" s="498">
        <v>1812</v>
      </c>
      <c r="B1816" s="504" t="s">
        <v>5596</v>
      </c>
      <c r="C1816" s="504" t="s">
        <v>11906</v>
      </c>
      <c r="D1816" s="499">
        <v>2</v>
      </c>
      <c r="E1816" s="499">
        <v>130</v>
      </c>
      <c r="F1816" s="499">
        <v>130</v>
      </c>
      <c r="G1816" s="499">
        <v>60000</v>
      </c>
      <c r="H1816" s="499"/>
      <c r="I1816" s="499"/>
      <c r="J1816" s="499">
        <v>60000</v>
      </c>
      <c r="K1816" s="499">
        <v>60000</v>
      </c>
      <c r="L1816" s="499"/>
      <c r="M1816" s="499"/>
      <c r="N1816" s="499">
        <v>60000</v>
      </c>
      <c r="O1816" s="499">
        <v>4800</v>
      </c>
      <c r="P1816" s="499">
        <v>64800</v>
      </c>
      <c r="Q1816" s="499"/>
      <c r="R1816" s="501"/>
      <c r="S1816" s="502"/>
      <c r="T1816" s="499"/>
      <c r="U1816" s="499"/>
      <c r="V1816" s="499">
        <v>64800</v>
      </c>
      <c r="W1816" s="501"/>
      <c r="X1816" s="501"/>
      <c r="Y1816" s="501"/>
      <c r="Z1816" s="501"/>
      <c r="AA1816" s="501"/>
      <c r="AB1816" s="503"/>
    </row>
    <row r="1817" spans="1:28" ht="35.1" customHeight="1">
      <c r="A1817" s="498">
        <v>1813</v>
      </c>
      <c r="B1817" s="504" t="s">
        <v>7272</v>
      </c>
      <c r="C1817" s="504" t="s">
        <v>7273</v>
      </c>
      <c r="D1817" s="499">
        <v>132</v>
      </c>
      <c r="E1817" s="499">
        <v>6460</v>
      </c>
      <c r="F1817" s="499">
        <v>6460</v>
      </c>
      <c r="G1817" s="499">
        <v>3720000</v>
      </c>
      <c r="H1817" s="499"/>
      <c r="I1817" s="499"/>
      <c r="J1817" s="499">
        <v>3720000</v>
      </c>
      <c r="K1817" s="499">
        <v>3814560</v>
      </c>
      <c r="L1817" s="499"/>
      <c r="M1817" s="499"/>
      <c r="N1817" s="499">
        <v>3814560</v>
      </c>
      <c r="O1817" s="499"/>
      <c r="P1817" s="499">
        <v>3814560</v>
      </c>
      <c r="Q1817" s="499">
        <v>-94560</v>
      </c>
      <c r="R1817" s="501"/>
      <c r="S1817" s="502"/>
      <c r="T1817" s="499"/>
      <c r="U1817" s="499"/>
      <c r="V1817" s="499">
        <v>3814560</v>
      </c>
      <c r="W1817" s="501"/>
      <c r="X1817" s="501"/>
      <c r="Y1817" s="501"/>
      <c r="Z1817" s="501"/>
      <c r="AA1817" s="501"/>
      <c r="AB1817" s="503"/>
    </row>
    <row r="1818" spans="1:28" ht="35.1" customHeight="1">
      <c r="A1818" s="498">
        <v>1814</v>
      </c>
      <c r="B1818" s="504" t="s">
        <v>7272</v>
      </c>
      <c r="C1818" s="504" t="s">
        <v>10910</v>
      </c>
      <c r="D1818" s="499">
        <v>1</v>
      </c>
      <c r="E1818" s="499">
        <v>15</v>
      </c>
      <c r="F1818" s="499">
        <v>15</v>
      </c>
      <c r="G1818" s="499">
        <v>26000</v>
      </c>
      <c r="H1818" s="499"/>
      <c r="I1818" s="499"/>
      <c r="J1818" s="499">
        <v>26000</v>
      </c>
      <c r="K1818" s="499">
        <v>28080</v>
      </c>
      <c r="L1818" s="499"/>
      <c r="M1818" s="499"/>
      <c r="N1818" s="499">
        <v>28080</v>
      </c>
      <c r="O1818" s="499"/>
      <c r="P1818" s="499">
        <v>28080</v>
      </c>
      <c r="Q1818" s="499">
        <v>-2080</v>
      </c>
      <c r="R1818" s="501"/>
      <c r="S1818" s="502"/>
      <c r="T1818" s="499"/>
      <c r="U1818" s="499"/>
      <c r="V1818" s="499">
        <v>28080</v>
      </c>
      <c r="W1818" s="501"/>
      <c r="X1818" s="501"/>
      <c r="Y1818" s="501"/>
      <c r="Z1818" s="501"/>
      <c r="AA1818" s="501"/>
      <c r="AB1818" s="503"/>
    </row>
    <row r="1819" spans="1:28" ht="35.1" customHeight="1">
      <c r="A1819" s="498">
        <v>1815</v>
      </c>
      <c r="B1819" s="504" t="s">
        <v>7272</v>
      </c>
      <c r="C1819" s="504" t="s">
        <v>11907</v>
      </c>
      <c r="D1819" s="499">
        <v>1</v>
      </c>
      <c r="E1819" s="499">
        <v>15</v>
      </c>
      <c r="F1819" s="499">
        <v>15</v>
      </c>
      <c r="G1819" s="499">
        <v>26000</v>
      </c>
      <c r="H1819" s="499"/>
      <c r="I1819" s="499"/>
      <c r="J1819" s="499">
        <v>26000</v>
      </c>
      <c r="K1819" s="499">
        <v>28080</v>
      </c>
      <c r="L1819" s="499"/>
      <c r="M1819" s="499"/>
      <c r="N1819" s="499">
        <v>28080</v>
      </c>
      <c r="O1819" s="499"/>
      <c r="P1819" s="499">
        <v>28080</v>
      </c>
      <c r="Q1819" s="499">
        <v>-2080</v>
      </c>
      <c r="R1819" s="501"/>
      <c r="S1819" s="502"/>
      <c r="T1819" s="499"/>
      <c r="U1819" s="499"/>
      <c r="V1819" s="499">
        <v>28080</v>
      </c>
      <c r="W1819" s="501"/>
      <c r="X1819" s="501"/>
      <c r="Y1819" s="501"/>
      <c r="Z1819" s="501"/>
      <c r="AA1819" s="501"/>
      <c r="AB1819" s="503"/>
    </row>
    <row r="1820" spans="1:28" ht="35.1" customHeight="1">
      <c r="A1820" s="498">
        <v>1816</v>
      </c>
      <c r="B1820" s="504" t="s">
        <v>7272</v>
      </c>
      <c r="C1820" s="504" t="s">
        <v>11908</v>
      </c>
      <c r="D1820" s="499">
        <v>1</v>
      </c>
      <c r="E1820" s="499">
        <v>50</v>
      </c>
      <c r="F1820" s="499">
        <v>50</v>
      </c>
      <c r="G1820" s="499">
        <v>26000</v>
      </c>
      <c r="H1820" s="499"/>
      <c r="I1820" s="499"/>
      <c r="J1820" s="499">
        <v>26000</v>
      </c>
      <c r="K1820" s="499">
        <v>28080</v>
      </c>
      <c r="L1820" s="499"/>
      <c r="M1820" s="499"/>
      <c r="N1820" s="499">
        <v>28080</v>
      </c>
      <c r="O1820" s="499"/>
      <c r="P1820" s="499">
        <v>28080</v>
      </c>
      <c r="Q1820" s="499">
        <v>-2080</v>
      </c>
      <c r="R1820" s="501"/>
      <c r="S1820" s="502"/>
      <c r="T1820" s="499"/>
      <c r="U1820" s="499"/>
      <c r="V1820" s="499">
        <v>28080</v>
      </c>
      <c r="W1820" s="501"/>
      <c r="X1820" s="501"/>
      <c r="Y1820" s="501"/>
      <c r="Z1820" s="501"/>
      <c r="AA1820" s="501"/>
      <c r="AB1820" s="503"/>
    </row>
    <row r="1821" spans="1:28" ht="35.1" customHeight="1">
      <c r="A1821" s="498">
        <v>1817</v>
      </c>
      <c r="B1821" s="504" t="s">
        <v>7272</v>
      </c>
      <c r="C1821" s="504" t="s">
        <v>11909</v>
      </c>
      <c r="D1821" s="499">
        <v>1</v>
      </c>
      <c r="E1821" s="499">
        <v>150</v>
      </c>
      <c r="F1821" s="499">
        <v>150</v>
      </c>
      <c r="G1821" s="499">
        <v>26000</v>
      </c>
      <c r="H1821" s="499"/>
      <c r="I1821" s="499"/>
      <c r="J1821" s="499">
        <v>26000</v>
      </c>
      <c r="K1821" s="499">
        <v>29160</v>
      </c>
      <c r="L1821" s="499"/>
      <c r="M1821" s="499"/>
      <c r="N1821" s="499">
        <v>29160</v>
      </c>
      <c r="O1821" s="499"/>
      <c r="P1821" s="499">
        <v>29160</v>
      </c>
      <c r="Q1821" s="499">
        <v>-3160</v>
      </c>
      <c r="R1821" s="501"/>
      <c r="S1821" s="502"/>
      <c r="T1821" s="499"/>
      <c r="U1821" s="499"/>
      <c r="V1821" s="499">
        <v>29160</v>
      </c>
      <c r="W1821" s="501"/>
      <c r="X1821" s="501"/>
      <c r="Y1821" s="501"/>
      <c r="Z1821" s="501"/>
      <c r="AA1821" s="501"/>
      <c r="AB1821" s="503"/>
    </row>
    <row r="1822" spans="1:28" ht="35.1" customHeight="1">
      <c r="A1822" s="498">
        <v>1818</v>
      </c>
      <c r="B1822" s="504" t="s">
        <v>7272</v>
      </c>
      <c r="C1822" s="504" t="s">
        <v>11910</v>
      </c>
      <c r="D1822" s="499">
        <v>1</v>
      </c>
      <c r="E1822" s="499">
        <v>50</v>
      </c>
      <c r="F1822" s="499">
        <v>50</v>
      </c>
      <c r="G1822" s="499">
        <v>26000</v>
      </c>
      <c r="H1822" s="499"/>
      <c r="I1822" s="499"/>
      <c r="J1822" s="499">
        <v>26000</v>
      </c>
      <c r="K1822" s="499">
        <v>28080</v>
      </c>
      <c r="L1822" s="499"/>
      <c r="M1822" s="499"/>
      <c r="N1822" s="499">
        <v>28080</v>
      </c>
      <c r="O1822" s="499"/>
      <c r="P1822" s="499">
        <v>28080</v>
      </c>
      <c r="Q1822" s="499">
        <v>-2080</v>
      </c>
      <c r="R1822" s="501"/>
      <c r="S1822" s="502"/>
      <c r="T1822" s="499"/>
      <c r="U1822" s="499"/>
      <c r="V1822" s="499">
        <v>28080</v>
      </c>
      <c r="W1822" s="501"/>
      <c r="X1822" s="501"/>
      <c r="Y1822" s="501"/>
      <c r="Z1822" s="501"/>
      <c r="AA1822" s="501"/>
      <c r="AB1822" s="503"/>
    </row>
    <row r="1823" spans="1:28" ht="35.1" customHeight="1">
      <c r="A1823" s="498">
        <v>1819</v>
      </c>
      <c r="B1823" s="504" t="s">
        <v>7272</v>
      </c>
      <c r="C1823" s="504" t="s">
        <v>11911</v>
      </c>
      <c r="D1823" s="499">
        <v>2</v>
      </c>
      <c r="E1823" s="499">
        <v>100</v>
      </c>
      <c r="F1823" s="499">
        <v>100</v>
      </c>
      <c r="G1823" s="499">
        <v>52000</v>
      </c>
      <c r="H1823" s="499"/>
      <c r="I1823" s="499"/>
      <c r="J1823" s="499">
        <v>52000</v>
      </c>
      <c r="K1823" s="499">
        <v>56160</v>
      </c>
      <c r="L1823" s="499"/>
      <c r="M1823" s="499"/>
      <c r="N1823" s="499">
        <v>56160</v>
      </c>
      <c r="O1823" s="499"/>
      <c r="P1823" s="499">
        <v>56160</v>
      </c>
      <c r="Q1823" s="499">
        <v>-4160</v>
      </c>
      <c r="R1823" s="501"/>
      <c r="S1823" s="502"/>
      <c r="T1823" s="499"/>
      <c r="U1823" s="499"/>
      <c r="V1823" s="499">
        <v>56160</v>
      </c>
      <c r="W1823" s="501"/>
      <c r="X1823" s="501"/>
      <c r="Y1823" s="501"/>
      <c r="Z1823" s="501"/>
      <c r="AA1823" s="501"/>
      <c r="AB1823" s="503"/>
    </row>
    <row r="1824" spans="1:28" ht="35.1" customHeight="1">
      <c r="A1824" s="498">
        <v>1820</v>
      </c>
      <c r="B1824" s="504" t="s">
        <v>7272</v>
      </c>
      <c r="C1824" s="504" t="s">
        <v>11912</v>
      </c>
      <c r="D1824" s="499">
        <v>1</v>
      </c>
      <c r="E1824" s="499">
        <v>15</v>
      </c>
      <c r="F1824" s="499">
        <v>15</v>
      </c>
      <c r="G1824" s="499">
        <v>26000</v>
      </c>
      <c r="H1824" s="499"/>
      <c r="I1824" s="499"/>
      <c r="J1824" s="499">
        <v>26000</v>
      </c>
      <c r="K1824" s="499">
        <v>28080</v>
      </c>
      <c r="L1824" s="499"/>
      <c r="M1824" s="499"/>
      <c r="N1824" s="499">
        <v>28080</v>
      </c>
      <c r="O1824" s="499"/>
      <c r="P1824" s="499">
        <v>28080</v>
      </c>
      <c r="Q1824" s="499">
        <v>-2080</v>
      </c>
      <c r="R1824" s="501"/>
      <c r="S1824" s="502"/>
      <c r="T1824" s="499"/>
      <c r="U1824" s="499"/>
      <c r="V1824" s="499">
        <v>28080</v>
      </c>
      <c r="W1824" s="501"/>
      <c r="X1824" s="501"/>
      <c r="Y1824" s="501"/>
      <c r="Z1824" s="501"/>
      <c r="AA1824" s="501"/>
      <c r="AB1824" s="503"/>
    </row>
    <row r="1825" spans="1:28" ht="35.1" customHeight="1">
      <c r="A1825" s="498">
        <v>1821</v>
      </c>
      <c r="B1825" s="504" t="s">
        <v>7272</v>
      </c>
      <c r="C1825" s="504" t="s">
        <v>7311</v>
      </c>
      <c r="D1825" s="499">
        <v>3</v>
      </c>
      <c r="E1825" s="499">
        <v>115</v>
      </c>
      <c r="F1825" s="499">
        <v>115</v>
      </c>
      <c r="G1825" s="499">
        <v>78000</v>
      </c>
      <c r="H1825" s="499"/>
      <c r="I1825" s="499"/>
      <c r="J1825" s="499">
        <v>78000</v>
      </c>
      <c r="K1825" s="499">
        <v>84240</v>
      </c>
      <c r="L1825" s="499"/>
      <c r="M1825" s="499"/>
      <c r="N1825" s="499">
        <v>84240</v>
      </c>
      <c r="O1825" s="499"/>
      <c r="P1825" s="499">
        <v>84240</v>
      </c>
      <c r="Q1825" s="499">
        <v>-6240</v>
      </c>
      <c r="R1825" s="501"/>
      <c r="S1825" s="502"/>
      <c r="T1825" s="499"/>
      <c r="U1825" s="499"/>
      <c r="V1825" s="499">
        <v>84240</v>
      </c>
      <c r="W1825" s="501"/>
      <c r="X1825" s="501"/>
      <c r="Y1825" s="501"/>
      <c r="Z1825" s="501"/>
      <c r="AA1825" s="501"/>
      <c r="AB1825" s="503"/>
    </row>
    <row r="1826" spans="1:28" ht="35.1" customHeight="1">
      <c r="A1826" s="498">
        <v>1822</v>
      </c>
      <c r="B1826" s="504" t="s">
        <v>7272</v>
      </c>
      <c r="C1826" s="504" t="s">
        <v>7324</v>
      </c>
      <c r="D1826" s="499">
        <v>1</v>
      </c>
      <c r="E1826" s="499">
        <v>50</v>
      </c>
      <c r="F1826" s="499">
        <v>50</v>
      </c>
      <c r="G1826" s="499">
        <v>26000</v>
      </c>
      <c r="H1826" s="499"/>
      <c r="I1826" s="499"/>
      <c r="J1826" s="499">
        <v>26000</v>
      </c>
      <c r="K1826" s="499">
        <v>28080</v>
      </c>
      <c r="L1826" s="499"/>
      <c r="M1826" s="499"/>
      <c r="N1826" s="499">
        <v>28080</v>
      </c>
      <c r="O1826" s="499"/>
      <c r="P1826" s="499">
        <v>28080</v>
      </c>
      <c r="Q1826" s="499">
        <v>-2080</v>
      </c>
      <c r="R1826" s="501"/>
      <c r="S1826" s="502"/>
      <c r="T1826" s="499"/>
      <c r="U1826" s="499"/>
      <c r="V1826" s="499">
        <v>28080</v>
      </c>
      <c r="W1826" s="501"/>
      <c r="X1826" s="501"/>
      <c r="Y1826" s="501"/>
      <c r="Z1826" s="501"/>
      <c r="AA1826" s="501"/>
      <c r="AB1826" s="503"/>
    </row>
    <row r="1827" spans="1:28" ht="35.1" customHeight="1">
      <c r="A1827" s="498">
        <v>1823</v>
      </c>
      <c r="B1827" s="504" t="s">
        <v>7272</v>
      </c>
      <c r="C1827" s="504" t="s">
        <v>11913</v>
      </c>
      <c r="D1827" s="499">
        <v>2</v>
      </c>
      <c r="E1827" s="499">
        <v>100</v>
      </c>
      <c r="F1827" s="499">
        <v>100</v>
      </c>
      <c r="G1827" s="499">
        <v>52000</v>
      </c>
      <c r="H1827" s="499"/>
      <c r="I1827" s="499"/>
      <c r="J1827" s="499">
        <v>52000</v>
      </c>
      <c r="K1827" s="499">
        <v>56160</v>
      </c>
      <c r="L1827" s="499"/>
      <c r="M1827" s="499"/>
      <c r="N1827" s="499">
        <v>56160</v>
      </c>
      <c r="O1827" s="499"/>
      <c r="P1827" s="499">
        <v>56160</v>
      </c>
      <c r="Q1827" s="499">
        <v>-4160</v>
      </c>
      <c r="R1827" s="501"/>
      <c r="S1827" s="502"/>
      <c r="T1827" s="499"/>
      <c r="U1827" s="499"/>
      <c r="V1827" s="499">
        <v>56160</v>
      </c>
      <c r="W1827" s="501"/>
      <c r="X1827" s="501"/>
      <c r="Y1827" s="501"/>
      <c r="Z1827" s="501"/>
      <c r="AA1827" s="501"/>
      <c r="AB1827" s="503"/>
    </row>
    <row r="1828" spans="1:28" ht="35.1" customHeight="1">
      <c r="A1828" s="498">
        <v>1824</v>
      </c>
      <c r="B1828" s="504" t="s">
        <v>7272</v>
      </c>
      <c r="C1828" s="504" t="s">
        <v>7298</v>
      </c>
      <c r="D1828" s="499">
        <v>2</v>
      </c>
      <c r="E1828" s="499">
        <v>100</v>
      </c>
      <c r="F1828" s="499">
        <v>100</v>
      </c>
      <c r="G1828" s="499">
        <v>52000</v>
      </c>
      <c r="H1828" s="499"/>
      <c r="I1828" s="499"/>
      <c r="J1828" s="499">
        <v>52000</v>
      </c>
      <c r="K1828" s="499">
        <v>56160</v>
      </c>
      <c r="L1828" s="499"/>
      <c r="M1828" s="499"/>
      <c r="N1828" s="499">
        <v>56160</v>
      </c>
      <c r="O1828" s="499"/>
      <c r="P1828" s="499">
        <v>56160</v>
      </c>
      <c r="Q1828" s="499">
        <v>-4160</v>
      </c>
      <c r="R1828" s="501"/>
      <c r="S1828" s="502"/>
      <c r="T1828" s="499"/>
      <c r="U1828" s="499"/>
      <c r="V1828" s="499">
        <v>56160</v>
      </c>
      <c r="W1828" s="501"/>
      <c r="X1828" s="501"/>
      <c r="Y1828" s="501"/>
      <c r="Z1828" s="501"/>
      <c r="AA1828" s="501"/>
      <c r="AB1828" s="503"/>
    </row>
    <row r="1829" spans="1:28" ht="35.1" customHeight="1">
      <c r="A1829" s="498">
        <v>1825</v>
      </c>
      <c r="B1829" s="504" t="s">
        <v>7272</v>
      </c>
      <c r="C1829" s="504" t="s">
        <v>11914</v>
      </c>
      <c r="D1829" s="499">
        <v>1</v>
      </c>
      <c r="E1829" s="499">
        <v>50</v>
      </c>
      <c r="F1829" s="499">
        <v>50</v>
      </c>
      <c r="G1829" s="499">
        <v>26000</v>
      </c>
      <c r="H1829" s="499"/>
      <c r="I1829" s="499"/>
      <c r="J1829" s="499">
        <v>26000</v>
      </c>
      <c r="K1829" s="499">
        <v>28080</v>
      </c>
      <c r="L1829" s="499"/>
      <c r="M1829" s="499"/>
      <c r="N1829" s="499">
        <v>28080</v>
      </c>
      <c r="O1829" s="499"/>
      <c r="P1829" s="499">
        <v>28080</v>
      </c>
      <c r="Q1829" s="499">
        <v>-2080</v>
      </c>
      <c r="R1829" s="501"/>
      <c r="S1829" s="502"/>
      <c r="T1829" s="499"/>
      <c r="U1829" s="499"/>
      <c r="V1829" s="499">
        <v>28080</v>
      </c>
      <c r="W1829" s="501"/>
      <c r="X1829" s="501"/>
      <c r="Y1829" s="501"/>
      <c r="Z1829" s="501"/>
      <c r="AA1829" s="501"/>
      <c r="AB1829" s="503"/>
    </row>
    <row r="1830" spans="1:28" ht="35.1" customHeight="1">
      <c r="A1830" s="498">
        <v>1826</v>
      </c>
      <c r="B1830" s="504" t="s">
        <v>7272</v>
      </c>
      <c r="C1830" s="504" t="s">
        <v>11915</v>
      </c>
      <c r="D1830" s="499">
        <v>1</v>
      </c>
      <c r="E1830" s="499">
        <v>15</v>
      </c>
      <c r="F1830" s="499">
        <v>15</v>
      </c>
      <c r="G1830" s="499">
        <v>26000</v>
      </c>
      <c r="H1830" s="499"/>
      <c r="I1830" s="499"/>
      <c r="J1830" s="499">
        <v>26000</v>
      </c>
      <c r="K1830" s="499">
        <v>28080</v>
      </c>
      <c r="L1830" s="499"/>
      <c r="M1830" s="499"/>
      <c r="N1830" s="499">
        <v>28080</v>
      </c>
      <c r="O1830" s="499"/>
      <c r="P1830" s="499">
        <v>28080</v>
      </c>
      <c r="Q1830" s="499">
        <v>-2080</v>
      </c>
      <c r="R1830" s="501"/>
      <c r="S1830" s="502"/>
      <c r="T1830" s="499"/>
      <c r="U1830" s="499"/>
      <c r="V1830" s="499">
        <v>28080</v>
      </c>
      <c r="W1830" s="501"/>
      <c r="X1830" s="501"/>
      <c r="Y1830" s="501"/>
      <c r="Z1830" s="501"/>
      <c r="AA1830" s="501"/>
      <c r="AB1830" s="503"/>
    </row>
    <row r="1831" spans="1:28" ht="35.1" customHeight="1">
      <c r="A1831" s="498">
        <v>1827</v>
      </c>
      <c r="B1831" s="504" t="s">
        <v>7272</v>
      </c>
      <c r="C1831" s="504" t="s">
        <v>11916</v>
      </c>
      <c r="D1831" s="499">
        <v>2</v>
      </c>
      <c r="E1831" s="499">
        <v>100</v>
      </c>
      <c r="F1831" s="499">
        <v>100</v>
      </c>
      <c r="G1831" s="499">
        <v>52000</v>
      </c>
      <c r="H1831" s="499"/>
      <c r="I1831" s="499"/>
      <c r="J1831" s="499">
        <v>52000</v>
      </c>
      <c r="K1831" s="499">
        <v>56160</v>
      </c>
      <c r="L1831" s="499"/>
      <c r="M1831" s="499"/>
      <c r="N1831" s="499">
        <v>56160</v>
      </c>
      <c r="O1831" s="499"/>
      <c r="P1831" s="499">
        <v>56160</v>
      </c>
      <c r="Q1831" s="499">
        <v>-4160</v>
      </c>
      <c r="R1831" s="501"/>
      <c r="S1831" s="502"/>
      <c r="T1831" s="499"/>
      <c r="U1831" s="499"/>
      <c r="V1831" s="499">
        <v>56160</v>
      </c>
      <c r="W1831" s="501"/>
      <c r="X1831" s="501"/>
      <c r="Y1831" s="501"/>
      <c r="Z1831" s="501"/>
      <c r="AA1831" s="501"/>
      <c r="AB1831" s="503"/>
    </row>
    <row r="1832" spans="1:28" ht="35.1" customHeight="1">
      <c r="A1832" s="498">
        <v>1828</v>
      </c>
      <c r="B1832" s="504" t="s">
        <v>7272</v>
      </c>
      <c r="C1832" s="504" t="s">
        <v>11917</v>
      </c>
      <c r="D1832" s="499">
        <v>3</v>
      </c>
      <c r="E1832" s="499">
        <v>45</v>
      </c>
      <c r="F1832" s="499">
        <v>45</v>
      </c>
      <c r="G1832" s="499">
        <v>78000</v>
      </c>
      <c r="H1832" s="499"/>
      <c r="I1832" s="499"/>
      <c r="J1832" s="499">
        <v>78000</v>
      </c>
      <c r="K1832" s="499">
        <v>84240</v>
      </c>
      <c r="L1832" s="499"/>
      <c r="M1832" s="499"/>
      <c r="N1832" s="499">
        <v>84240</v>
      </c>
      <c r="O1832" s="499"/>
      <c r="P1832" s="499">
        <v>84240</v>
      </c>
      <c r="Q1832" s="499">
        <v>-6240</v>
      </c>
      <c r="R1832" s="501"/>
      <c r="S1832" s="502"/>
      <c r="T1832" s="499"/>
      <c r="U1832" s="499"/>
      <c r="V1832" s="499">
        <v>84240</v>
      </c>
      <c r="W1832" s="501"/>
      <c r="X1832" s="501"/>
      <c r="Y1832" s="501"/>
      <c r="Z1832" s="501"/>
      <c r="AA1832" s="501"/>
      <c r="AB1832" s="503"/>
    </row>
    <row r="1833" spans="1:28" ht="35.1" customHeight="1">
      <c r="A1833" s="498">
        <v>1829</v>
      </c>
      <c r="B1833" s="504" t="s">
        <v>7272</v>
      </c>
      <c r="C1833" s="504" t="s">
        <v>11918</v>
      </c>
      <c r="D1833" s="499">
        <v>1</v>
      </c>
      <c r="E1833" s="499">
        <v>15</v>
      </c>
      <c r="F1833" s="499">
        <v>15</v>
      </c>
      <c r="G1833" s="499">
        <v>26000</v>
      </c>
      <c r="H1833" s="499"/>
      <c r="I1833" s="499"/>
      <c r="J1833" s="499">
        <v>26000</v>
      </c>
      <c r="K1833" s="499">
        <v>28080</v>
      </c>
      <c r="L1833" s="499"/>
      <c r="M1833" s="499"/>
      <c r="N1833" s="499">
        <v>28080</v>
      </c>
      <c r="O1833" s="499"/>
      <c r="P1833" s="499">
        <v>28080</v>
      </c>
      <c r="Q1833" s="499">
        <v>-2080</v>
      </c>
      <c r="R1833" s="501"/>
      <c r="S1833" s="502"/>
      <c r="T1833" s="499"/>
      <c r="U1833" s="499"/>
      <c r="V1833" s="499">
        <v>28080</v>
      </c>
      <c r="W1833" s="501"/>
      <c r="X1833" s="501"/>
      <c r="Y1833" s="501"/>
      <c r="Z1833" s="501"/>
      <c r="AA1833" s="501"/>
      <c r="AB1833" s="503"/>
    </row>
    <row r="1834" spans="1:28" ht="35.1" customHeight="1">
      <c r="A1834" s="498">
        <v>1830</v>
      </c>
      <c r="B1834" s="504" t="s">
        <v>7272</v>
      </c>
      <c r="C1834" s="504" t="s">
        <v>11919</v>
      </c>
      <c r="D1834" s="499">
        <v>1</v>
      </c>
      <c r="E1834" s="499">
        <v>50</v>
      </c>
      <c r="F1834" s="499">
        <v>50</v>
      </c>
      <c r="G1834" s="499">
        <v>26000</v>
      </c>
      <c r="H1834" s="499"/>
      <c r="I1834" s="499"/>
      <c r="J1834" s="499">
        <v>26000</v>
      </c>
      <c r="K1834" s="499">
        <v>28080</v>
      </c>
      <c r="L1834" s="499"/>
      <c r="M1834" s="499"/>
      <c r="N1834" s="499">
        <v>28080</v>
      </c>
      <c r="O1834" s="499"/>
      <c r="P1834" s="499">
        <v>28080</v>
      </c>
      <c r="Q1834" s="499">
        <v>-2080</v>
      </c>
      <c r="R1834" s="501"/>
      <c r="S1834" s="502"/>
      <c r="T1834" s="499"/>
      <c r="U1834" s="499"/>
      <c r="V1834" s="499">
        <v>28080</v>
      </c>
      <c r="W1834" s="501"/>
      <c r="X1834" s="501"/>
      <c r="Y1834" s="501"/>
      <c r="Z1834" s="501"/>
      <c r="AA1834" s="501"/>
      <c r="AB1834" s="503"/>
    </row>
    <row r="1835" spans="1:28" ht="35.1" customHeight="1">
      <c r="A1835" s="498">
        <v>1831</v>
      </c>
      <c r="B1835" s="504" t="s">
        <v>7272</v>
      </c>
      <c r="C1835" s="504" t="s">
        <v>10911</v>
      </c>
      <c r="D1835" s="499">
        <v>1</v>
      </c>
      <c r="E1835" s="499">
        <v>50</v>
      </c>
      <c r="F1835" s="499">
        <v>50</v>
      </c>
      <c r="G1835" s="499">
        <v>26000</v>
      </c>
      <c r="H1835" s="499"/>
      <c r="I1835" s="499"/>
      <c r="J1835" s="499">
        <v>26000</v>
      </c>
      <c r="K1835" s="499">
        <v>28080</v>
      </c>
      <c r="L1835" s="499"/>
      <c r="M1835" s="499"/>
      <c r="N1835" s="499">
        <v>28080</v>
      </c>
      <c r="O1835" s="499"/>
      <c r="P1835" s="499">
        <v>28080</v>
      </c>
      <c r="Q1835" s="499">
        <v>-2080</v>
      </c>
      <c r="R1835" s="501"/>
      <c r="S1835" s="502"/>
      <c r="T1835" s="499"/>
      <c r="U1835" s="499"/>
      <c r="V1835" s="499">
        <v>28080</v>
      </c>
      <c r="W1835" s="501"/>
      <c r="X1835" s="501"/>
      <c r="Y1835" s="501"/>
      <c r="Z1835" s="501"/>
      <c r="AA1835" s="501"/>
      <c r="AB1835" s="503"/>
    </row>
    <row r="1836" spans="1:28" ht="35.1" customHeight="1">
      <c r="A1836" s="498">
        <v>1832</v>
      </c>
      <c r="B1836" s="504" t="s">
        <v>7272</v>
      </c>
      <c r="C1836" s="504" t="s">
        <v>7632</v>
      </c>
      <c r="D1836" s="499">
        <v>1</v>
      </c>
      <c r="E1836" s="499">
        <v>20</v>
      </c>
      <c r="F1836" s="499">
        <v>20</v>
      </c>
      <c r="G1836" s="499">
        <v>30000</v>
      </c>
      <c r="H1836" s="499"/>
      <c r="I1836" s="499"/>
      <c r="J1836" s="499">
        <v>30000</v>
      </c>
      <c r="K1836" s="499">
        <v>30000</v>
      </c>
      <c r="L1836" s="499"/>
      <c r="M1836" s="499"/>
      <c r="N1836" s="499">
        <v>30000</v>
      </c>
      <c r="O1836" s="499">
        <v>2400</v>
      </c>
      <c r="P1836" s="499">
        <v>32400</v>
      </c>
      <c r="Q1836" s="499"/>
      <c r="R1836" s="501"/>
      <c r="S1836" s="502"/>
      <c r="T1836" s="499"/>
      <c r="U1836" s="499"/>
      <c r="V1836" s="499">
        <v>32400</v>
      </c>
      <c r="W1836" s="501"/>
      <c r="X1836" s="501"/>
      <c r="Y1836" s="501"/>
      <c r="Z1836" s="501"/>
      <c r="AA1836" s="501"/>
      <c r="AB1836" s="503"/>
    </row>
    <row r="1837" spans="1:28" ht="35.1" customHeight="1">
      <c r="A1837" s="498">
        <v>1833</v>
      </c>
      <c r="B1837" s="504" t="s">
        <v>7272</v>
      </c>
      <c r="C1837" s="504" t="s">
        <v>7278</v>
      </c>
      <c r="D1837" s="499">
        <v>1</v>
      </c>
      <c r="E1837" s="499">
        <v>15</v>
      </c>
      <c r="F1837" s="499">
        <v>15</v>
      </c>
      <c r="G1837" s="499">
        <v>26000</v>
      </c>
      <c r="H1837" s="499"/>
      <c r="I1837" s="499"/>
      <c r="J1837" s="499">
        <v>26000</v>
      </c>
      <c r="K1837" s="499">
        <v>28080</v>
      </c>
      <c r="L1837" s="499"/>
      <c r="M1837" s="499"/>
      <c r="N1837" s="499">
        <v>28080</v>
      </c>
      <c r="O1837" s="499"/>
      <c r="P1837" s="499">
        <v>28080</v>
      </c>
      <c r="Q1837" s="499">
        <v>-2080</v>
      </c>
      <c r="R1837" s="501"/>
      <c r="S1837" s="502"/>
      <c r="T1837" s="499"/>
      <c r="U1837" s="499"/>
      <c r="V1837" s="499">
        <v>28080</v>
      </c>
      <c r="W1837" s="501"/>
      <c r="X1837" s="501"/>
      <c r="Y1837" s="501"/>
      <c r="Z1837" s="501"/>
      <c r="AA1837" s="501"/>
      <c r="AB1837" s="503"/>
    </row>
    <row r="1838" spans="1:28" ht="35.1" customHeight="1">
      <c r="A1838" s="498">
        <v>1834</v>
      </c>
      <c r="B1838" s="504" t="s">
        <v>7272</v>
      </c>
      <c r="C1838" s="504" t="s">
        <v>11920</v>
      </c>
      <c r="D1838" s="499">
        <v>1</v>
      </c>
      <c r="E1838" s="499">
        <v>20</v>
      </c>
      <c r="F1838" s="499">
        <v>20</v>
      </c>
      <c r="G1838" s="499">
        <v>30000</v>
      </c>
      <c r="H1838" s="499"/>
      <c r="I1838" s="499"/>
      <c r="J1838" s="499">
        <v>30000</v>
      </c>
      <c r="K1838" s="499">
        <v>30000</v>
      </c>
      <c r="L1838" s="499"/>
      <c r="M1838" s="499"/>
      <c r="N1838" s="499">
        <v>30000</v>
      </c>
      <c r="O1838" s="499">
        <v>2400</v>
      </c>
      <c r="P1838" s="499">
        <v>32400</v>
      </c>
      <c r="Q1838" s="499"/>
      <c r="R1838" s="501"/>
      <c r="S1838" s="502"/>
      <c r="T1838" s="499"/>
      <c r="U1838" s="499"/>
      <c r="V1838" s="499">
        <v>32400</v>
      </c>
      <c r="W1838" s="501"/>
      <c r="X1838" s="501"/>
      <c r="Y1838" s="501"/>
      <c r="Z1838" s="501"/>
      <c r="AA1838" s="501"/>
      <c r="AB1838" s="503"/>
    </row>
    <row r="1839" spans="1:28" ht="35.1" customHeight="1">
      <c r="A1839" s="498">
        <v>1835</v>
      </c>
      <c r="B1839" s="504" t="s">
        <v>7272</v>
      </c>
      <c r="C1839" s="504" t="s">
        <v>11921</v>
      </c>
      <c r="D1839" s="499">
        <v>1</v>
      </c>
      <c r="E1839" s="499">
        <v>20</v>
      </c>
      <c r="F1839" s="499">
        <v>20</v>
      </c>
      <c r="G1839" s="499">
        <v>30000</v>
      </c>
      <c r="H1839" s="499"/>
      <c r="I1839" s="499"/>
      <c r="J1839" s="499">
        <v>30000</v>
      </c>
      <c r="K1839" s="499">
        <v>30000</v>
      </c>
      <c r="L1839" s="499"/>
      <c r="M1839" s="499"/>
      <c r="N1839" s="499">
        <v>30000</v>
      </c>
      <c r="O1839" s="499">
        <v>2400</v>
      </c>
      <c r="P1839" s="499">
        <v>32400</v>
      </c>
      <c r="Q1839" s="499"/>
      <c r="R1839" s="501"/>
      <c r="S1839" s="502"/>
      <c r="T1839" s="499"/>
      <c r="U1839" s="499"/>
      <c r="V1839" s="499">
        <v>32400</v>
      </c>
      <c r="W1839" s="501"/>
      <c r="X1839" s="501"/>
      <c r="Y1839" s="501"/>
      <c r="Z1839" s="501"/>
      <c r="AA1839" s="501"/>
      <c r="AB1839" s="503"/>
    </row>
    <row r="1840" spans="1:28" ht="35.1" customHeight="1">
      <c r="A1840" s="498">
        <v>1836</v>
      </c>
      <c r="B1840" s="504" t="s">
        <v>7272</v>
      </c>
      <c r="C1840" s="504" t="s">
        <v>11922</v>
      </c>
      <c r="D1840" s="499">
        <v>1</v>
      </c>
      <c r="E1840" s="499">
        <v>20</v>
      </c>
      <c r="F1840" s="499">
        <v>20</v>
      </c>
      <c r="G1840" s="499">
        <v>30000</v>
      </c>
      <c r="H1840" s="499"/>
      <c r="I1840" s="499"/>
      <c r="J1840" s="499">
        <v>30000</v>
      </c>
      <c r="K1840" s="499">
        <v>28080</v>
      </c>
      <c r="L1840" s="499"/>
      <c r="M1840" s="499"/>
      <c r="N1840" s="499">
        <v>28080</v>
      </c>
      <c r="O1840" s="499"/>
      <c r="P1840" s="499">
        <v>28080</v>
      </c>
      <c r="Q1840" s="499">
        <v>1920</v>
      </c>
      <c r="R1840" s="501"/>
      <c r="S1840" s="502"/>
      <c r="T1840" s="499"/>
      <c r="U1840" s="499"/>
      <c r="V1840" s="499">
        <v>28080</v>
      </c>
      <c r="W1840" s="501"/>
      <c r="X1840" s="501"/>
      <c r="Y1840" s="501"/>
      <c r="Z1840" s="501"/>
      <c r="AA1840" s="501"/>
      <c r="AB1840" s="503"/>
    </row>
    <row r="1841" spans="1:28" ht="35.1" customHeight="1">
      <c r="A1841" s="498">
        <v>1837</v>
      </c>
      <c r="B1841" s="504" t="s">
        <v>7272</v>
      </c>
      <c r="C1841" s="504" t="s">
        <v>11923</v>
      </c>
      <c r="D1841" s="499">
        <v>1</v>
      </c>
      <c r="E1841" s="499">
        <v>50</v>
      </c>
      <c r="F1841" s="499">
        <v>50</v>
      </c>
      <c r="G1841" s="499">
        <v>26000</v>
      </c>
      <c r="H1841" s="499"/>
      <c r="I1841" s="499"/>
      <c r="J1841" s="499">
        <v>26000</v>
      </c>
      <c r="K1841" s="499">
        <v>28080</v>
      </c>
      <c r="L1841" s="499"/>
      <c r="M1841" s="499"/>
      <c r="N1841" s="499">
        <v>28080</v>
      </c>
      <c r="O1841" s="499"/>
      <c r="P1841" s="499">
        <v>28080</v>
      </c>
      <c r="Q1841" s="499">
        <v>-2080</v>
      </c>
      <c r="R1841" s="501"/>
      <c r="S1841" s="502"/>
      <c r="T1841" s="499"/>
      <c r="U1841" s="499"/>
      <c r="V1841" s="499">
        <v>28080</v>
      </c>
      <c r="W1841" s="501"/>
      <c r="X1841" s="501"/>
      <c r="Y1841" s="501"/>
      <c r="Z1841" s="501"/>
      <c r="AA1841" s="501"/>
      <c r="AB1841" s="503"/>
    </row>
    <row r="1842" spans="1:28" ht="35.1" customHeight="1">
      <c r="A1842" s="498">
        <v>1838</v>
      </c>
      <c r="B1842" s="504" t="s">
        <v>7272</v>
      </c>
      <c r="C1842" s="504" t="s">
        <v>11924</v>
      </c>
      <c r="D1842" s="499">
        <v>1</v>
      </c>
      <c r="E1842" s="499">
        <v>50</v>
      </c>
      <c r="F1842" s="499">
        <v>50</v>
      </c>
      <c r="G1842" s="499">
        <v>26000</v>
      </c>
      <c r="H1842" s="499"/>
      <c r="I1842" s="499"/>
      <c r="J1842" s="499">
        <v>26000</v>
      </c>
      <c r="K1842" s="499">
        <v>28080</v>
      </c>
      <c r="L1842" s="499"/>
      <c r="M1842" s="499"/>
      <c r="N1842" s="499">
        <v>28080</v>
      </c>
      <c r="O1842" s="499"/>
      <c r="P1842" s="499">
        <v>28080</v>
      </c>
      <c r="Q1842" s="499">
        <v>-2080</v>
      </c>
      <c r="R1842" s="501"/>
      <c r="S1842" s="502"/>
      <c r="T1842" s="499"/>
      <c r="U1842" s="499"/>
      <c r="V1842" s="499">
        <v>28080</v>
      </c>
      <c r="W1842" s="501"/>
      <c r="X1842" s="501"/>
      <c r="Y1842" s="501"/>
      <c r="Z1842" s="501"/>
      <c r="AA1842" s="501"/>
      <c r="AB1842" s="503"/>
    </row>
    <row r="1843" spans="1:28" ht="35.1" customHeight="1">
      <c r="A1843" s="498">
        <v>1839</v>
      </c>
      <c r="B1843" s="504" t="s">
        <v>7272</v>
      </c>
      <c r="C1843" s="504" t="s">
        <v>11925</v>
      </c>
      <c r="D1843" s="499">
        <v>1</v>
      </c>
      <c r="E1843" s="499">
        <v>20</v>
      </c>
      <c r="F1843" s="499">
        <v>20</v>
      </c>
      <c r="G1843" s="499">
        <v>30000</v>
      </c>
      <c r="H1843" s="499"/>
      <c r="I1843" s="499"/>
      <c r="J1843" s="499">
        <v>30000</v>
      </c>
      <c r="K1843" s="499">
        <v>28080</v>
      </c>
      <c r="L1843" s="499"/>
      <c r="M1843" s="499"/>
      <c r="N1843" s="499">
        <v>28080</v>
      </c>
      <c r="O1843" s="499"/>
      <c r="P1843" s="499">
        <v>28080</v>
      </c>
      <c r="Q1843" s="499">
        <v>1920</v>
      </c>
      <c r="R1843" s="501"/>
      <c r="S1843" s="502"/>
      <c r="T1843" s="499"/>
      <c r="U1843" s="499"/>
      <c r="V1843" s="499">
        <v>28080</v>
      </c>
      <c r="W1843" s="501"/>
      <c r="X1843" s="501"/>
      <c r="Y1843" s="501"/>
      <c r="Z1843" s="501"/>
      <c r="AA1843" s="501"/>
      <c r="AB1843" s="503"/>
    </row>
    <row r="1844" spans="1:28" ht="35.1" customHeight="1">
      <c r="A1844" s="498">
        <v>1840</v>
      </c>
      <c r="B1844" s="504" t="s">
        <v>7272</v>
      </c>
      <c r="C1844" s="504" t="s">
        <v>11926</v>
      </c>
      <c r="D1844" s="499">
        <v>1</v>
      </c>
      <c r="E1844" s="499">
        <v>10</v>
      </c>
      <c r="F1844" s="499">
        <v>10</v>
      </c>
      <c r="G1844" s="499">
        <v>30000</v>
      </c>
      <c r="H1844" s="499"/>
      <c r="I1844" s="499"/>
      <c r="J1844" s="499">
        <v>30000</v>
      </c>
      <c r="K1844" s="499">
        <v>30000</v>
      </c>
      <c r="L1844" s="499"/>
      <c r="M1844" s="499"/>
      <c r="N1844" s="499">
        <v>30000</v>
      </c>
      <c r="O1844" s="499">
        <v>2400</v>
      </c>
      <c r="P1844" s="499">
        <v>32400</v>
      </c>
      <c r="Q1844" s="499"/>
      <c r="R1844" s="501"/>
      <c r="S1844" s="502"/>
      <c r="T1844" s="499"/>
      <c r="U1844" s="499"/>
      <c r="V1844" s="499">
        <v>32400</v>
      </c>
      <c r="W1844" s="501"/>
      <c r="X1844" s="501"/>
      <c r="Y1844" s="501"/>
      <c r="Z1844" s="501"/>
      <c r="AA1844" s="501"/>
      <c r="AB1844" s="503"/>
    </row>
    <row r="1845" spans="1:28" ht="35.1" customHeight="1">
      <c r="A1845" s="498">
        <v>1841</v>
      </c>
      <c r="B1845" s="504" t="s">
        <v>9113</v>
      </c>
      <c r="C1845" s="504" t="s">
        <v>9114</v>
      </c>
      <c r="D1845" s="499">
        <v>176</v>
      </c>
      <c r="E1845" s="499">
        <v>5783</v>
      </c>
      <c r="F1845" s="499">
        <v>5783</v>
      </c>
      <c r="G1845" s="499">
        <v>5045900</v>
      </c>
      <c r="H1845" s="499"/>
      <c r="I1845" s="499"/>
      <c r="J1845" s="499">
        <v>5045900</v>
      </c>
      <c r="K1845" s="499">
        <v>5045900</v>
      </c>
      <c r="L1845" s="499"/>
      <c r="M1845" s="499"/>
      <c r="N1845" s="499">
        <v>5045900</v>
      </c>
      <c r="O1845" s="499">
        <v>403672</v>
      </c>
      <c r="P1845" s="499">
        <v>5449572</v>
      </c>
      <c r="Q1845" s="499"/>
      <c r="R1845" s="501"/>
      <c r="S1845" s="502"/>
      <c r="T1845" s="499"/>
      <c r="U1845" s="499"/>
      <c r="V1845" s="499">
        <v>5449572</v>
      </c>
      <c r="W1845" s="501"/>
      <c r="X1845" s="501"/>
      <c r="Y1845" s="501"/>
      <c r="Z1845" s="501"/>
      <c r="AA1845" s="501"/>
      <c r="AB1845" s="503"/>
    </row>
    <row r="1846" spans="1:28" ht="35.1" customHeight="1">
      <c r="A1846" s="498">
        <v>1842</v>
      </c>
      <c r="B1846" s="504" t="s">
        <v>9113</v>
      </c>
      <c r="C1846" s="504" t="s">
        <v>11927</v>
      </c>
      <c r="D1846" s="499">
        <v>1</v>
      </c>
      <c r="E1846" s="499">
        <v>54</v>
      </c>
      <c r="F1846" s="499">
        <v>54</v>
      </c>
      <c r="G1846" s="499">
        <v>30000</v>
      </c>
      <c r="H1846" s="499"/>
      <c r="I1846" s="499"/>
      <c r="J1846" s="499">
        <v>30000</v>
      </c>
      <c r="K1846" s="499">
        <v>30000</v>
      </c>
      <c r="L1846" s="499"/>
      <c r="M1846" s="499"/>
      <c r="N1846" s="499">
        <v>30000</v>
      </c>
      <c r="O1846" s="499">
        <v>2400</v>
      </c>
      <c r="P1846" s="499">
        <v>32400</v>
      </c>
      <c r="Q1846" s="499"/>
      <c r="R1846" s="501"/>
      <c r="S1846" s="502"/>
      <c r="T1846" s="499"/>
      <c r="U1846" s="499"/>
      <c r="V1846" s="499">
        <v>32400</v>
      </c>
      <c r="W1846" s="501"/>
      <c r="X1846" s="501"/>
      <c r="Y1846" s="501"/>
      <c r="Z1846" s="501"/>
      <c r="AA1846" s="501"/>
      <c r="AB1846" s="503"/>
    </row>
    <row r="1847" spans="1:28" ht="35.1" customHeight="1">
      <c r="A1847" s="498">
        <v>1843</v>
      </c>
      <c r="B1847" s="504" t="s">
        <v>9113</v>
      </c>
      <c r="C1847" s="504" t="s">
        <v>11928</v>
      </c>
      <c r="D1847" s="499">
        <v>2</v>
      </c>
      <c r="E1847" s="499">
        <v>40</v>
      </c>
      <c r="F1847" s="499">
        <v>40</v>
      </c>
      <c r="G1847" s="499">
        <v>60000</v>
      </c>
      <c r="H1847" s="499"/>
      <c r="I1847" s="499"/>
      <c r="J1847" s="499">
        <v>60000</v>
      </c>
      <c r="K1847" s="499">
        <v>60000</v>
      </c>
      <c r="L1847" s="499"/>
      <c r="M1847" s="499"/>
      <c r="N1847" s="499">
        <v>60000</v>
      </c>
      <c r="O1847" s="499">
        <v>4800</v>
      </c>
      <c r="P1847" s="499">
        <v>64800</v>
      </c>
      <c r="Q1847" s="499"/>
      <c r="R1847" s="501"/>
      <c r="S1847" s="502"/>
      <c r="T1847" s="499"/>
      <c r="U1847" s="499"/>
      <c r="V1847" s="499">
        <v>64800</v>
      </c>
      <c r="W1847" s="501"/>
      <c r="X1847" s="501"/>
      <c r="Y1847" s="501"/>
      <c r="Z1847" s="501"/>
      <c r="AA1847" s="501"/>
      <c r="AB1847" s="503"/>
    </row>
    <row r="1848" spans="1:28" ht="35.1" customHeight="1">
      <c r="A1848" s="498">
        <v>1844</v>
      </c>
      <c r="B1848" s="504" t="s">
        <v>9113</v>
      </c>
      <c r="C1848" s="504" t="s">
        <v>11929</v>
      </c>
      <c r="D1848" s="499">
        <v>1</v>
      </c>
      <c r="E1848" s="499">
        <v>20</v>
      </c>
      <c r="F1848" s="499">
        <v>20</v>
      </c>
      <c r="G1848" s="499">
        <v>30000</v>
      </c>
      <c r="H1848" s="499"/>
      <c r="I1848" s="499"/>
      <c r="J1848" s="499">
        <v>30000</v>
      </c>
      <c r="K1848" s="499">
        <v>30000</v>
      </c>
      <c r="L1848" s="499"/>
      <c r="M1848" s="499"/>
      <c r="N1848" s="499">
        <v>30000</v>
      </c>
      <c r="O1848" s="499">
        <v>2400</v>
      </c>
      <c r="P1848" s="499">
        <v>32400</v>
      </c>
      <c r="Q1848" s="499"/>
      <c r="R1848" s="501"/>
      <c r="S1848" s="502"/>
      <c r="T1848" s="499"/>
      <c r="U1848" s="499"/>
      <c r="V1848" s="499">
        <v>32400</v>
      </c>
      <c r="W1848" s="501"/>
      <c r="X1848" s="501"/>
      <c r="Y1848" s="501"/>
      <c r="Z1848" s="501"/>
      <c r="AA1848" s="501"/>
      <c r="AB1848" s="503"/>
    </row>
    <row r="1849" spans="1:28" ht="35.1" customHeight="1">
      <c r="A1849" s="498">
        <v>1845</v>
      </c>
      <c r="B1849" s="504" t="s">
        <v>9113</v>
      </c>
      <c r="C1849" s="504" t="s">
        <v>11930</v>
      </c>
      <c r="D1849" s="499">
        <v>1</v>
      </c>
      <c r="E1849" s="499">
        <v>20</v>
      </c>
      <c r="F1849" s="499">
        <v>20</v>
      </c>
      <c r="G1849" s="499">
        <v>30000</v>
      </c>
      <c r="H1849" s="499"/>
      <c r="I1849" s="499"/>
      <c r="J1849" s="499">
        <v>30000</v>
      </c>
      <c r="K1849" s="499">
        <v>30000</v>
      </c>
      <c r="L1849" s="499"/>
      <c r="M1849" s="499"/>
      <c r="N1849" s="499">
        <v>30000</v>
      </c>
      <c r="O1849" s="499">
        <v>2400</v>
      </c>
      <c r="P1849" s="499">
        <v>32400</v>
      </c>
      <c r="Q1849" s="499"/>
      <c r="R1849" s="501"/>
      <c r="S1849" s="502"/>
      <c r="T1849" s="499"/>
      <c r="U1849" s="499"/>
      <c r="V1849" s="499">
        <v>32400</v>
      </c>
      <c r="W1849" s="501"/>
      <c r="X1849" s="501"/>
      <c r="Y1849" s="501"/>
      <c r="Z1849" s="501"/>
      <c r="AA1849" s="501"/>
      <c r="AB1849" s="503"/>
    </row>
    <row r="1850" spans="1:28" ht="35.1" customHeight="1">
      <c r="A1850" s="498">
        <v>1846</v>
      </c>
      <c r="B1850" s="504" t="s">
        <v>9113</v>
      </c>
      <c r="C1850" s="504" t="s">
        <v>11931</v>
      </c>
      <c r="D1850" s="499">
        <v>1</v>
      </c>
      <c r="E1850" s="499">
        <v>20</v>
      </c>
      <c r="F1850" s="499">
        <v>20</v>
      </c>
      <c r="G1850" s="499">
        <v>26000</v>
      </c>
      <c r="H1850" s="499"/>
      <c r="I1850" s="499"/>
      <c r="J1850" s="499">
        <v>26000</v>
      </c>
      <c r="K1850" s="499">
        <v>26000</v>
      </c>
      <c r="L1850" s="499"/>
      <c r="M1850" s="499"/>
      <c r="N1850" s="499">
        <v>26000</v>
      </c>
      <c r="O1850" s="499">
        <v>2080</v>
      </c>
      <c r="P1850" s="499">
        <v>28080</v>
      </c>
      <c r="Q1850" s="499"/>
      <c r="R1850" s="501"/>
      <c r="S1850" s="502"/>
      <c r="T1850" s="499"/>
      <c r="U1850" s="499"/>
      <c r="V1850" s="499">
        <v>28080</v>
      </c>
      <c r="W1850" s="501"/>
      <c r="X1850" s="501"/>
      <c r="Y1850" s="501"/>
      <c r="Z1850" s="501"/>
      <c r="AA1850" s="501"/>
      <c r="AB1850" s="503"/>
    </row>
    <row r="1851" spans="1:28" ht="35.1" customHeight="1">
      <c r="A1851" s="498">
        <v>1847</v>
      </c>
      <c r="B1851" s="504" t="s">
        <v>9113</v>
      </c>
      <c r="C1851" s="504" t="s">
        <v>11932</v>
      </c>
      <c r="D1851" s="499">
        <v>1</v>
      </c>
      <c r="E1851" s="499">
        <v>20</v>
      </c>
      <c r="F1851" s="499">
        <v>20</v>
      </c>
      <c r="G1851" s="499">
        <v>30000</v>
      </c>
      <c r="H1851" s="499"/>
      <c r="I1851" s="499"/>
      <c r="J1851" s="499">
        <v>30000</v>
      </c>
      <c r="K1851" s="499">
        <v>30000</v>
      </c>
      <c r="L1851" s="499"/>
      <c r="M1851" s="499"/>
      <c r="N1851" s="499">
        <v>30000</v>
      </c>
      <c r="O1851" s="499">
        <v>2400</v>
      </c>
      <c r="P1851" s="499">
        <v>32400</v>
      </c>
      <c r="Q1851" s="499"/>
      <c r="R1851" s="501"/>
      <c r="S1851" s="502"/>
      <c r="T1851" s="499"/>
      <c r="U1851" s="499"/>
      <c r="V1851" s="499">
        <v>32400</v>
      </c>
      <c r="W1851" s="501"/>
      <c r="X1851" s="501"/>
      <c r="Y1851" s="501"/>
      <c r="Z1851" s="501"/>
      <c r="AA1851" s="501"/>
      <c r="AB1851" s="503"/>
    </row>
    <row r="1852" spans="1:28" ht="35.1" customHeight="1">
      <c r="A1852" s="498">
        <v>1848</v>
      </c>
      <c r="B1852" s="504" t="s">
        <v>9113</v>
      </c>
      <c r="C1852" s="504" t="s">
        <v>11933</v>
      </c>
      <c r="D1852" s="499">
        <v>1</v>
      </c>
      <c r="E1852" s="499">
        <v>15</v>
      </c>
      <c r="F1852" s="499">
        <v>15</v>
      </c>
      <c r="G1852" s="499">
        <v>30000</v>
      </c>
      <c r="H1852" s="499"/>
      <c r="I1852" s="499"/>
      <c r="J1852" s="499">
        <v>30000</v>
      </c>
      <c r="K1852" s="499">
        <v>30000</v>
      </c>
      <c r="L1852" s="499"/>
      <c r="M1852" s="499"/>
      <c r="N1852" s="499">
        <v>30000</v>
      </c>
      <c r="O1852" s="499">
        <v>2400</v>
      </c>
      <c r="P1852" s="499">
        <v>32400</v>
      </c>
      <c r="Q1852" s="499"/>
      <c r="R1852" s="501"/>
      <c r="S1852" s="502"/>
      <c r="T1852" s="499"/>
      <c r="U1852" s="499"/>
      <c r="V1852" s="499">
        <v>32400</v>
      </c>
      <c r="W1852" s="501"/>
      <c r="X1852" s="501"/>
      <c r="Y1852" s="501"/>
      <c r="Z1852" s="501"/>
      <c r="AA1852" s="501"/>
      <c r="AB1852" s="503"/>
    </row>
    <row r="1853" spans="1:28" ht="35.1" customHeight="1">
      <c r="A1853" s="498">
        <v>1849</v>
      </c>
      <c r="B1853" s="504" t="s">
        <v>9113</v>
      </c>
      <c r="C1853" s="504" t="s">
        <v>11934</v>
      </c>
      <c r="D1853" s="499">
        <v>1</v>
      </c>
      <c r="E1853" s="499">
        <v>12</v>
      </c>
      <c r="F1853" s="499">
        <v>12</v>
      </c>
      <c r="G1853" s="499">
        <v>30000</v>
      </c>
      <c r="H1853" s="499"/>
      <c r="I1853" s="499"/>
      <c r="J1853" s="499">
        <v>30000</v>
      </c>
      <c r="K1853" s="499">
        <v>30000</v>
      </c>
      <c r="L1853" s="499"/>
      <c r="M1853" s="499"/>
      <c r="N1853" s="499">
        <v>30000</v>
      </c>
      <c r="O1853" s="499">
        <v>2400</v>
      </c>
      <c r="P1853" s="499">
        <v>32400</v>
      </c>
      <c r="Q1853" s="499"/>
      <c r="R1853" s="501"/>
      <c r="S1853" s="502"/>
      <c r="T1853" s="499"/>
      <c r="U1853" s="499"/>
      <c r="V1853" s="499">
        <v>32400</v>
      </c>
      <c r="W1853" s="501"/>
      <c r="X1853" s="501"/>
      <c r="Y1853" s="501"/>
      <c r="Z1853" s="501"/>
      <c r="AA1853" s="501"/>
      <c r="AB1853" s="503"/>
    </row>
    <row r="1854" spans="1:28" ht="35.1" customHeight="1">
      <c r="A1854" s="498">
        <v>1850</v>
      </c>
      <c r="B1854" s="504" t="s">
        <v>9113</v>
      </c>
      <c r="C1854" s="504" t="s">
        <v>11935</v>
      </c>
      <c r="D1854" s="499">
        <v>1</v>
      </c>
      <c r="E1854" s="499">
        <v>10</v>
      </c>
      <c r="F1854" s="499">
        <v>10</v>
      </c>
      <c r="G1854" s="499">
        <v>30000</v>
      </c>
      <c r="H1854" s="499"/>
      <c r="I1854" s="499"/>
      <c r="J1854" s="499">
        <v>30000</v>
      </c>
      <c r="K1854" s="499">
        <v>30000</v>
      </c>
      <c r="L1854" s="499"/>
      <c r="M1854" s="499"/>
      <c r="N1854" s="499">
        <v>30000</v>
      </c>
      <c r="O1854" s="499">
        <v>2400</v>
      </c>
      <c r="P1854" s="499">
        <v>32400</v>
      </c>
      <c r="Q1854" s="499"/>
      <c r="R1854" s="501"/>
      <c r="S1854" s="502"/>
      <c r="T1854" s="499"/>
      <c r="U1854" s="499"/>
      <c r="V1854" s="499">
        <v>32400</v>
      </c>
      <c r="W1854" s="501"/>
      <c r="X1854" s="501"/>
      <c r="Y1854" s="501"/>
      <c r="Z1854" s="501"/>
      <c r="AA1854" s="501"/>
      <c r="AB1854" s="503"/>
    </row>
    <row r="1855" spans="1:28" ht="35.1" customHeight="1">
      <c r="A1855" s="498">
        <v>1851</v>
      </c>
      <c r="B1855" s="504" t="s">
        <v>9113</v>
      </c>
      <c r="C1855" s="504" t="s">
        <v>11936</v>
      </c>
      <c r="D1855" s="499">
        <v>1</v>
      </c>
      <c r="E1855" s="499">
        <v>14</v>
      </c>
      <c r="F1855" s="499">
        <v>14</v>
      </c>
      <c r="G1855" s="499">
        <v>30000</v>
      </c>
      <c r="H1855" s="499"/>
      <c r="I1855" s="499"/>
      <c r="J1855" s="499">
        <v>30000</v>
      </c>
      <c r="K1855" s="499">
        <v>30000</v>
      </c>
      <c r="L1855" s="499"/>
      <c r="M1855" s="499"/>
      <c r="N1855" s="499">
        <v>30000</v>
      </c>
      <c r="O1855" s="499">
        <v>2400</v>
      </c>
      <c r="P1855" s="499">
        <v>32400</v>
      </c>
      <c r="Q1855" s="499"/>
      <c r="R1855" s="501"/>
      <c r="S1855" s="502"/>
      <c r="T1855" s="499"/>
      <c r="U1855" s="499"/>
      <c r="V1855" s="499">
        <v>32400</v>
      </c>
      <c r="W1855" s="501"/>
      <c r="X1855" s="501"/>
      <c r="Y1855" s="501"/>
      <c r="Z1855" s="501"/>
      <c r="AA1855" s="501"/>
      <c r="AB1855" s="503"/>
    </row>
    <row r="1856" spans="1:28" ht="35.1" customHeight="1">
      <c r="A1856" s="498">
        <v>1852</v>
      </c>
      <c r="B1856" s="504" t="s">
        <v>6823</v>
      </c>
      <c r="C1856" s="504" t="s">
        <v>11937</v>
      </c>
      <c r="D1856" s="499">
        <v>14</v>
      </c>
      <c r="E1856" s="499">
        <v>465</v>
      </c>
      <c r="F1856" s="499">
        <v>465</v>
      </c>
      <c r="G1856" s="499">
        <v>340815</v>
      </c>
      <c r="H1856" s="499"/>
      <c r="I1856" s="499"/>
      <c r="J1856" s="499">
        <v>340815</v>
      </c>
      <c r="K1856" s="499">
        <v>340815</v>
      </c>
      <c r="L1856" s="499"/>
      <c r="M1856" s="499"/>
      <c r="N1856" s="499">
        <v>340815</v>
      </c>
      <c r="O1856" s="499">
        <v>27264</v>
      </c>
      <c r="P1856" s="499">
        <v>368079</v>
      </c>
      <c r="Q1856" s="499"/>
      <c r="R1856" s="501"/>
      <c r="S1856" s="502"/>
      <c r="T1856" s="499"/>
      <c r="U1856" s="499">
        <v>24639</v>
      </c>
      <c r="V1856" s="499">
        <v>343440</v>
      </c>
      <c r="W1856" s="501"/>
      <c r="X1856" s="501"/>
      <c r="Y1856" s="501"/>
      <c r="Z1856" s="501"/>
      <c r="AA1856" s="501"/>
      <c r="AB1856" s="503"/>
    </row>
    <row r="1857" spans="1:28" ht="35.1" customHeight="1">
      <c r="A1857" s="498">
        <v>1853</v>
      </c>
      <c r="B1857" s="504" t="s">
        <v>4910</v>
      </c>
      <c r="C1857" s="504" t="s">
        <v>4911</v>
      </c>
      <c r="D1857" s="499">
        <v>1</v>
      </c>
      <c r="E1857" s="499">
        <v>50</v>
      </c>
      <c r="F1857" s="499">
        <v>50</v>
      </c>
      <c r="G1857" s="499">
        <v>30000</v>
      </c>
      <c r="H1857" s="499"/>
      <c r="I1857" s="499"/>
      <c r="J1857" s="499">
        <v>30000</v>
      </c>
      <c r="K1857" s="499">
        <v>32400</v>
      </c>
      <c r="L1857" s="499"/>
      <c r="M1857" s="499"/>
      <c r="N1857" s="499">
        <v>32400</v>
      </c>
      <c r="O1857" s="499"/>
      <c r="P1857" s="499">
        <v>32400</v>
      </c>
      <c r="Q1857" s="499">
        <v>-2400</v>
      </c>
      <c r="R1857" s="501"/>
      <c r="S1857" s="502"/>
      <c r="T1857" s="499"/>
      <c r="U1857" s="499"/>
      <c r="V1857" s="499">
        <v>32400</v>
      </c>
      <c r="W1857" s="501"/>
      <c r="X1857" s="501"/>
      <c r="Y1857" s="501"/>
      <c r="Z1857" s="501"/>
      <c r="AA1857" s="501"/>
      <c r="AB1857" s="503"/>
    </row>
    <row r="1858" spans="1:28" ht="35.1" customHeight="1">
      <c r="A1858" s="498">
        <v>1854</v>
      </c>
      <c r="B1858" s="504" t="s">
        <v>4910</v>
      </c>
      <c r="C1858" s="504" t="s">
        <v>11938</v>
      </c>
      <c r="D1858" s="499">
        <v>5</v>
      </c>
      <c r="E1858" s="499">
        <v>315</v>
      </c>
      <c r="F1858" s="499">
        <v>315</v>
      </c>
      <c r="G1858" s="499">
        <v>150000</v>
      </c>
      <c r="H1858" s="499"/>
      <c r="I1858" s="499"/>
      <c r="J1858" s="499">
        <v>150000</v>
      </c>
      <c r="K1858" s="499">
        <v>162000</v>
      </c>
      <c r="L1858" s="499"/>
      <c r="M1858" s="499"/>
      <c r="N1858" s="499">
        <v>162000</v>
      </c>
      <c r="O1858" s="499"/>
      <c r="P1858" s="499">
        <v>162000</v>
      </c>
      <c r="Q1858" s="499">
        <v>-12000</v>
      </c>
      <c r="R1858" s="501"/>
      <c r="S1858" s="502"/>
      <c r="T1858" s="499"/>
      <c r="U1858" s="499"/>
      <c r="V1858" s="499">
        <v>162000</v>
      </c>
      <c r="W1858" s="501"/>
      <c r="X1858" s="501"/>
      <c r="Y1858" s="501"/>
      <c r="Z1858" s="501"/>
      <c r="AA1858" s="501"/>
      <c r="AB1858" s="503"/>
    </row>
    <row r="1859" spans="1:28" ht="35.1" customHeight="1">
      <c r="A1859" s="498">
        <v>1855</v>
      </c>
      <c r="B1859" s="504" t="s">
        <v>4910</v>
      </c>
      <c r="C1859" s="504" t="s">
        <v>11939</v>
      </c>
      <c r="D1859" s="499">
        <v>1</v>
      </c>
      <c r="E1859" s="499">
        <v>50</v>
      </c>
      <c r="F1859" s="499">
        <v>50</v>
      </c>
      <c r="G1859" s="499">
        <v>30000</v>
      </c>
      <c r="H1859" s="499"/>
      <c r="I1859" s="499"/>
      <c r="J1859" s="499">
        <v>30000</v>
      </c>
      <c r="K1859" s="499">
        <v>30000</v>
      </c>
      <c r="L1859" s="499"/>
      <c r="M1859" s="499"/>
      <c r="N1859" s="499">
        <v>30000</v>
      </c>
      <c r="O1859" s="499">
        <v>2400</v>
      </c>
      <c r="P1859" s="499">
        <v>32400</v>
      </c>
      <c r="Q1859" s="499"/>
      <c r="R1859" s="501"/>
      <c r="S1859" s="502"/>
      <c r="T1859" s="499"/>
      <c r="U1859" s="499"/>
      <c r="V1859" s="499">
        <v>32400</v>
      </c>
      <c r="W1859" s="501"/>
      <c r="X1859" s="501"/>
      <c r="Y1859" s="501"/>
      <c r="Z1859" s="501"/>
      <c r="AA1859" s="501"/>
      <c r="AB1859" s="503"/>
    </row>
    <row r="1860" spans="1:28" ht="35.1" customHeight="1">
      <c r="A1860" s="498">
        <v>1856</v>
      </c>
      <c r="B1860" s="504" t="s">
        <v>4910</v>
      </c>
      <c r="C1860" s="504" t="s">
        <v>11940</v>
      </c>
      <c r="D1860" s="499">
        <v>1</v>
      </c>
      <c r="E1860" s="499">
        <v>25</v>
      </c>
      <c r="F1860" s="499">
        <v>25</v>
      </c>
      <c r="G1860" s="499">
        <v>30000</v>
      </c>
      <c r="H1860" s="499"/>
      <c r="I1860" s="499"/>
      <c r="J1860" s="499">
        <v>30000</v>
      </c>
      <c r="K1860" s="499">
        <v>30000</v>
      </c>
      <c r="L1860" s="499"/>
      <c r="M1860" s="499"/>
      <c r="N1860" s="499">
        <v>30000</v>
      </c>
      <c r="O1860" s="499">
        <v>2400</v>
      </c>
      <c r="P1860" s="499">
        <v>32400</v>
      </c>
      <c r="Q1860" s="499"/>
      <c r="R1860" s="501"/>
      <c r="S1860" s="502"/>
      <c r="T1860" s="499"/>
      <c r="U1860" s="499"/>
      <c r="V1860" s="499">
        <v>32400</v>
      </c>
      <c r="W1860" s="501"/>
      <c r="X1860" s="501"/>
      <c r="Y1860" s="501"/>
      <c r="Z1860" s="501"/>
      <c r="AA1860" s="501"/>
      <c r="AB1860" s="503"/>
    </row>
    <row r="1861" spans="1:28" ht="35.1" customHeight="1">
      <c r="A1861" s="498">
        <v>1857</v>
      </c>
      <c r="B1861" s="504" t="s">
        <v>4910</v>
      </c>
      <c r="C1861" s="504" t="s">
        <v>10776</v>
      </c>
      <c r="D1861" s="499">
        <v>3</v>
      </c>
      <c r="E1861" s="499">
        <v>155</v>
      </c>
      <c r="F1861" s="499">
        <v>155</v>
      </c>
      <c r="G1861" s="499">
        <v>90000</v>
      </c>
      <c r="H1861" s="499"/>
      <c r="I1861" s="499"/>
      <c r="J1861" s="499">
        <v>90000</v>
      </c>
      <c r="K1861" s="499">
        <v>97200</v>
      </c>
      <c r="L1861" s="499"/>
      <c r="M1861" s="499"/>
      <c r="N1861" s="499">
        <v>97200</v>
      </c>
      <c r="O1861" s="499"/>
      <c r="P1861" s="499">
        <v>97200</v>
      </c>
      <c r="Q1861" s="499">
        <v>-7200</v>
      </c>
      <c r="R1861" s="501"/>
      <c r="S1861" s="502"/>
      <c r="T1861" s="499"/>
      <c r="U1861" s="499"/>
      <c r="V1861" s="499">
        <v>97200</v>
      </c>
      <c r="W1861" s="501"/>
      <c r="X1861" s="501"/>
      <c r="Y1861" s="501"/>
      <c r="Z1861" s="501"/>
      <c r="AA1861" s="501"/>
      <c r="AB1861" s="503"/>
    </row>
    <row r="1862" spans="1:28" ht="35.1" customHeight="1">
      <c r="A1862" s="498">
        <v>1858</v>
      </c>
      <c r="B1862" s="504" t="s">
        <v>4910</v>
      </c>
      <c r="C1862" s="504" t="s">
        <v>11941</v>
      </c>
      <c r="D1862" s="499">
        <v>1</v>
      </c>
      <c r="E1862" s="499">
        <v>60</v>
      </c>
      <c r="F1862" s="499">
        <v>60</v>
      </c>
      <c r="G1862" s="499">
        <v>30000</v>
      </c>
      <c r="H1862" s="499"/>
      <c r="I1862" s="499"/>
      <c r="J1862" s="499">
        <v>30000</v>
      </c>
      <c r="K1862" s="499">
        <v>32400</v>
      </c>
      <c r="L1862" s="499"/>
      <c r="M1862" s="499"/>
      <c r="N1862" s="499">
        <v>32400</v>
      </c>
      <c r="O1862" s="499"/>
      <c r="P1862" s="499">
        <v>32400</v>
      </c>
      <c r="Q1862" s="499">
        <v>-2400</v>
      </c>
      <c r="R1862" s="501"/>
      <c r="S1862" s="502"/>
      <c r="T1862" s="499"/>
      <c r="U1862" s="499"/>
      <c r="V1862" s="499">
        <v>32400</v>
      </c>
      <c r="W1862" s="501"/>
      <c r="X1862" s="501"/>
      <c r="Y1862" s="501"/>
      <c r="Z1862" s="501"/>
      <c r="AA1862" s="501"/>
      <c r="AB1862" s="503"/>
    </row>
    <row r="1863" spans="1:28" ht="35.1" customHeight="1">
      <c r="A1863" s="498">
        <v>1859</v>
      </c>
      <c r="B1863" s="504" t="s">
        <v>4910</v>
      </c>
      <c r="C1863" s="504" t="s">
        <v>11942</v>
      </c>
      <c r="D1863" s="499">
        <v>1</v>
      </c>
      <c r="E1863" s="499">
        <v>50</v>
      </c>
      <c r="F1863" s="499">
        <v>50</v>
      </c>
      <c r="G1863" s="499">
        <v>30000</v>
      </c>
      <c r="H1863" s="499"/>
      <c r="I1863" s="499"/>
      <c r="J1863" s="499">
        <v>30000</v>
      </c>
      <c r="K1863" s="499">
        <v>30000</v>
      </c>
      <c r="L1863" s="499"/>
      <c r="M1863" s="499"/>
      <c r="N1863" s="499">
        <v>30000</v>
      </c>
      <c r="O1863" s="499">
        <v>2400</v>
      </c>
      <c r="P1863" s="499">
        <v>32400</v>
      </c>
      <c r="Q1863" s="499"/>
      <c r="R1863" s="501"/>
      <c r="S1863" s="502"/>
      <c r="T1863" s="499"/>
      <c r="U1863" s="499"/>
      <c r="V1863" s="499">
        <v>32400</v>
      </c>
      <c r="W1863" s="501"/>
      <c r="X1863" s="501"/>
      <c r="Y1863" s="501"/>
      <c r="Z1863" s="501"/>
      <c r="AA1863" s="501"/>
      <c r="AB1863" s="503"/>
    </row>
    <row r="1864" spans="1:28" ht="35.1" customHeight="1">
      <c r="A1864" s="498">
        <v>1860</v>
      </c>
      <c r="B1864" s="504" t="s">
        <v>4910</v>
      </c>
      <c r="C1864" s="504" t="s">
        <v>11943</v>
      </c>
      <c r="D1864" s="499">
        <v>1</v>
      </c>
      <c r="E1864" s="499">
        <v>30</v>
      </c>
      <c r="F1864" s="499">
        <v>30</v>
      </c>
      <c r="G1864" s="499">
        <v>30000</v>
      </c>
      <c r="H1864" s="499"/>
      <c r="I1864" s="499"/>
      <c r="J1864" s="499">
        <v>30000</v>
      </c>
      <c r="K1864" s="499">
        <v>32400</v>
      </c>
      <c r="L1864" s="499"/>
      <c r="M1864" s="499"/>
      <c r="N1864" s="499">
        <v>32400</v>
      </c>
      <c r="O1864" s="499"/>
      <c r="P1864" s="499">
        <v>32400</v>
      </c>
      <c r="Q1864" s="499">
        <v>-2400</v>
      </c>
      <c r="R1864" s="501"/>
      <c r="S1864" s="502"/>
      <c r="T1864" s="499"/>
      <c r="U1864" s="499"/>
      <c r="V1864" s="499">
        <v>32400</v>
      </c>
      <c r="W1864" s="501"/>
      <c r="X1864" s="501"/>
      <c r="Y1864" s="501"/>
      <c r="Z1864" s="501"/>
      <c r="AA1864" s="501"/>
      <c r="AB1864" s="503"/>
    </row>
    <row r="1865" spans="1:28" ht="35.1" customHeight="1">
      <c r="A1865" s="498">
        <v>1861</v>
      </c>
      <c r="B1865" s="504" t="s">
        <v>4910</v>
      </c>
      <c r="C1865" s="504" t="s">
        <v>11944</v>
      </c>
      <c r="D1865" s="499">
        <v>1</v>
      </c>
      <c r="E1865" s="499">
        <v>50</v>
      </c>
      <c r="F1865" s="499">
        <v>50</v>
      </c>
      <c r="G1865" s="499">
        <v>30000</v>
      </c>
      <c r="H1865" s="499"/>
      <c r="I1865" s="499"/>
      <c r="J1865" s="499">
        <v>30000</v>
      </c>
      <c r="K1865" s="499">
        <v>32400</v>
      </c>
      <c r="L1865" s="499"/>
      <c r="M1865" s="499"/>
      <c r="N1865" s="499">
        <v>32400</v>
      </c>
      <c r="O1865" s="499"/>
      <c r="P1865" s="499">
        <v>32400</v>
      </c>
      <c r="Q1865" s="499">
        <v>-2400</v>
      </c>
      <c r="R1865" s="501"/>
      <c r="S1865" s="502"/>
      <c r="T1865" s="499"/>
      <c r="U1865" s="499"/>
      <c r="V1865" s="499">
        <v>32400</v>
      </c>
      <c r="W1865" s="501"/>
      <c r="X1865" s="501"/>
      <c r="Y1865" s="501"/>
      <c r="Z1865" s="501"/>
      <c r="AA1865" s="501"/>
      <c r="AB1865" s="503"/>
    </row>
    <row r="1866" spans="1:28" ht="35.1" customHeight="1">
      <c r="A1866" s="498">
        <v>1862</v>
      </c>
      <c r="B1866" s="504" t="s">
        <v>4910</v>
      </c>
      <c r="C1866" s="504" t="s">
        <v>11945</v>
      </c>
      <c r="D1866" s="499">
        <v>1</v>
      </c>
      <c r="E1866" s="499">
        <v>130</v>
      </c>
      <c r="F1866" s="499">
        <v>130</v>
      </c>
      <c r="G1866" s="499">
        <v>30000</v>
      </c>
      <c r="H1866" s="499"/>
      <c r="I1866" s="499"/>
      <c r="J1866" s="499">
        <v>30000</v>
      </c>
      <c r="K1866" s="499">
        <v>33480</v>
      </c>
      <c r="L1866" s="499"/>
      <c r="M1866" s="499"/>
      <c r="N1866" s="499">
        <v>33480</v>
      </c>
      <c r="O1866" s="499"/>
      <c r="P1866" s="499">
        <v>33480</v>
      </c>
      <c r="Q1866" s="499">
        <v>-3480</v>
      </c>
      <c r="R1866" s="501"/>
      <c r="S1866" s="502"/>
      <c r="T1866" s="499"/>
      <c r="U1866" s="499"/>
      <c r="V1866" s="499">
        <v>33480</v>
      </c>
      <c r="W1866" s="501"/>
      <c r="X1866" s="501"/>
      <c r="Y1866" s="501"/>
      <c r="Z1866" s="501"/>
      <c r="AA1866" s="501"/>
      <c r="AB1866" s="503"/>
    </row>
    <row r="1867" spans="1:28" ht="35.1" customHeight="1">
      <c r="A1867" s="498">
        <v>1863</v>
      </c>
      <c r="B1867" s="504" t="s">
        <v>4910</v>
      </c>
      <c r="C1867" s="504" t="s">
        <v>11946</v>
      </c>
      <c r="D1867" s="499">
        <v>1</v>
      </c>
      <c r="E1867" s="499">
        <v>60</v>
      </c>
      <c r="F1867" s="499">
        <v>60</v>
      </c>
      <c r="G1867" s="499">
        <v>30000</v>
      </c>
      <c r="H1867" s="499"/>
      <c r="I1867" s="499"/>
      <c r="J1867" s="499">
        <v>30000</v>
      </c>
      <c r="K1867" s="499">
        <v>32400</v>
      </c>
      <c r="L1867" s="499"/>
      <c r="M1867" s="499"/>
      <c r="N1867" s="499">
        <v>32400</v>
      </c>
      <c r="O1867" s="499"/>
      <c r="P1867" s="499">
        <v>32400</v>
      </c>
      <c r="Q1867" s="499">
        <v>-2400</v>
      </c>
      <c r="R1867" s="501"/>
      <c r="S1867" s="502"/>
      <c r="T1867" s="499"/>
      <c r="U1867" s="499"/>
      <c r="V1867" s="499">
        <v>32400</v>
      </c>
      <c r="W1867" s="501"/>
      <c r="X1867" s="501"/>
      <c r="Y1867" s="501"/>
      <c r="Z1867" s="501"/>
      <c r="AA1867" s="501"/>
      <c r="AB1867" s="503"/>
    </row>
    <row r="1868" spans="1:28" ht="35.1" customHeight="1">
      <c r="A1868" s="498">
        <v>1864</v>
      </c>
      <c r="B1868" s="504" t="s">
        <v>11105</v>
      </c>
      <c r="C1868" s="504" t="s">
        <v>11947</v>
      </c>
      <c r="D1868" s="499">
        <v>2</v>
      </c>
      <c r="E1868" s="499">
        <v>40</v>
      </c>
      <c r="F1868" s="499">
        <v>40</v>
      </c>
      <c r="G1868" s="499">
        <v>26400</v>
      </c>
      <c r="H1868" s="499"/>
      <c r="I1868" s="499"/>
      <c r="J1868" s="499">
        <v>26400</v>
      </c>
      <c r="K1868" s="499">
        <v>26400</v>
      </c>
      <c r="L1868" s="499"/>
      <c r="M1868" s="499"/>
      <c r="N1868" s="499">
        <v>26400</v>
      </c>
      <c r="O1868" s="499">
        <v>2112</v>
      </c>
      <c r="P1868" s="499">
        <v>28512</v>
      </c>
      <c r="Q1868" s="499"/>
      <c r="R1868" s="501"/>
      <c r="S1868" s="502"/>
      <c r="T1868" s="499"/>
      <c r="U1868" s="499"/>
      <c r="V1868" s="499">
        <v>28512</v>
      </c>
      <c r="W1868" s="501"/>
      <c r="X1868" s="501"/>
      <c r="Y1868" s="501"/>
      <c r="Z1868" s="501"/>
      <c r="AA1868" s="501"/>
      <c r="AB1868" s="503"/>
    </row>
    <row r="1869" spans="1:28" ht="35.1" customHeight="1">
      <c r="A1869" s="498">
        <v>1865</v>
      </c>
      <c r="B1869" s="504" t="s">
        <v>7489</v>
      </c>
      <c r="C1869" s="504" t="s">
        <v>7490</v>
      </c>
      <c r="D1869" s="499">
        <v>813</v>
      </c>
      <c r="E1869" s="499">
        <v>40650</v>
      </c>
      <c r="F1869" s="499">
        <v>40650</v>
      </c>
      <c r="G1869" s="499">
        <v>23048000</v>
      </c>
      <c r="H1869" s="499"/>
      <c r="I1869" s="499"/>
      <c r="J1869" s="499">
        <v>23048000</v>
      </c>
      <c r="K1869" s="499">
        <v>22761000</v>
      </c>
      <c r="L1869" s="499"/>
      <c r="M1869" s="499"/>
      <c r="N1869" s="499">
        <v>22761000</v>
      </c>
      <c r="O1869" s="499"/>
      <c r="P1869" s="499">
        <v>22761000</v>
      </c>
      <c r="Q1869" s="499">
        <v>287000</v>
      </c>
      <c r="R1869" s="501"/>
      <c r="S1869" s="502"/>
      <c r="T1869" s="499"/>
      <c r="U1869" s="499"/>
      <c r="V1869" s="499">
        <v>22761000</v>
      </c>
      <c r="W1869" s="501"/>
      <c r="X1869" s="501"/>
      <c r="Y1869" s="501"/>
      <c r="Z1869" s="501"/>
      <c r="AA1869" s="501"/>
      <c r="AB1869" s="503"/>
    </row>
    <row r="1870" spans="1:28" ht="35.1" customHeight="1">
      <c r="A1870" s="498">
        <v>1866</v>
      </c>
      <c r="B1870" s="504" t="s">
        <v>7984</v>
      </c>
      <c r="C1870" s="504" t="s">
        <v>7985</v>
      </c>
      <c r="D1870" s="499">
        <v>950</v>
      </c>
      <c r="E1870" s="499">
        <v>47500</v>
      </c>
      <c r="F1870" s="499">
        <v>47500</v>
      </c>
      <c r="G1870" s="499">
        <v>27199000</v>
      </c>
      <c r="H1870" s="499"/>
      <c r="I1870" s="499"/>
      <c r="J1870" s="499">
        <v>27199000</v>
      </c>
      <c r="K1870" s="499">
        <v>26520480</v>
      </c>
      <c r="L1870" s="499"/>
      <c r="M1870" s="499"/>
      <c r="N1870" s="499">
        <v>26520480</v>
      </c>
      <c r="O1870" s="499"/>
      <c r="P1870" s="499">
        <v>26520480</v>
      </c>
      <c r="Q1870" s="499">
        <v>678520</v>
      </c>
      <c r="R1870" s="501"/>
      <c r="S1870" s="502"/>
      <c r="T1870" s="499"/>
      <c r="U1870" s="499"/>
      <c r="V1870" s="499">
        <v>26520480</v>
      </c>
      <c r="W1870" s="501"/>
      <c r="X1870" s="501"/>
      <c r="Y1870" s="501"/>
      <c r="Z1870" s="501"/>
      <c r="AA1870" s="501"/>
      <c r="AB1870" s="503"/>
    </row>
    <row r="1871" spans="1:28" ht="35.1" customHeight="1">
      <c r="A1871" s="498">
        <v>1867</v>
      </c>
      <c r="B1871" s="504" t="s">
        <v>1089</v>
      </c>
      <c r="C1871" s="504" t="s">
        <v>1090</v>
      </c>
      <c r="D1871" s="499">
        <v>7</v>
      </c>
      <c r="E1871" s="499">
        <v>435</v>
      </c>
      <c r="F1871" s="499">
        <v>435</v>
      </c>
      <c r="G1871" s="499">
        <v>126000</v>
      </c>
      <c r="H1871" s="499"/>
      <c r="I1871" s="499"/>
      <c r="J1871" s="499">
        <v>126000</v>
      </c>
      <c r="K1871" s="499">
        <v>126000</v>
      </c>
      <c r="L1871" s="499"/>
      <c r="M1871" s="499"/>
      <c r="N1871" s="499">
        <v>126000</v>
      </c>
      <c r="O1871" s="499">
        <v>10080</v>
      </c>
      <c r="P1871" s="499">
        <v>136080</v>
      </c>
      <c r="Q1871" s="499"/>
      <c r="R1871" s="501"/>
      <c r="S1871" s="502"/>
      <c r="T1871" s="499"/>
      <c r="U1871" s="499"/>
      <c r="V1871" s="499">
        <v>136080</v>
      </c>
      <c r="W1871" s="501"/>
      <c r="X1871" s="501"/>
      <c r="Y1871" s="501"/>
      <c r="Z1871" s="501"/>
      <c r="AA1871" s="501"/>
      <c r="AB1871" s="503"/>
    </row>
    <row r="1872" spans="1:28" ht="35.1" customHeight="1">
      <c r="A1872" s="498">
        <v>1868</v>
      </c>
      <c r="B1872" s="504" t="s">
        <v>4619</v>
      </c>
      <c r="C1872" s="504" t="s">
        <v>11948</v>
      </c>
      <c r="D1872" s="499">
        <v>20</v>
      </c>
      <c r="E1872" s="499">
        <v>910</v>
      </c>
      <c r="F1872" s="499">
        <v>910</v>
      </c>
      <c r="G1872" s="499">
        <v>218930</v>
      </c>
      <c r="H1872" s="499"/>
      <c r="I1872" s="499"/>
      <c r="J1872" s="499">
        <v>218930</v>
      </c>
      <c r="K1872" s="499">
        <v>218930</v>
      </c>
      <c r="L1872" s="499"/>
      <c r="M1872" s="499"/>
      <c r="N1872" s="499">
        <v>218930</v>
      </c>
      <c r="O1872" s="499">
        <v>17514</v>
      </c>
      <c r="P1872" s="499">
        <v>236444</v>
      </c>
      <c r="Q1872" s="499"/>
      <c r="R1872" s="501"/>
      <c r="S1872" s="502"/>
      <c r="T1872" s="499"/>
      <c r="U1872" s="499"/>
      <c r="V1872" s="499">
        <v>236444</v>
      </c>
      <c r="W1872" s="501"/>
      <c r="X1872" s="501"/>
      <c r="Y1872" s="501"/>
      <c r="Z1872" s="501"/>
      <c r="AA1872" s="501"/>
      <c r="AB1872" s="503"/>
    </row>
    <row r="1873" spans="1:28" ht="35.1" customHeight="1">
      <c r="A1873" s="498">
        <v>1869</v>
      </c>
      <c r="B1873" s="504" t="s">
        <v>4619</v>
      </c>
      <c r="C1873" s="504" t="s">
        <v>11949</v>
      </c>
      <c r="D1873" s="499">
        <v>32</v>
      </c>
      <c r="E1873" s="499">
        <v>1145</v>
      </c>
      <c r="F1873" s="499">
        <v>1145</v>
      </c>
      <c r="G1873" s="499">
        <v>375009</v>
      </c>
      <c r="H1873" s="499"/>
      <c r="I1873" s="499"/>
      <c r="J1873" s="499">
        <v>375009</v>
      </c>
      <c r="K1873" s="499">
        <v>375918</v>
      </c>
      <c r="L1873" s="499"/>
      <c r="M1873" s="499"/>
      <c r="N1873" s="499">
        <v>375918</v>
      </c>
      <c r="O1873" s="499">
        <v>30072</v>
      </c>
      <c r="P1873" s="499">
        <v>405990</v>
      </c>
      <c r="Q1873" s="499">
        <v>-909</v>
      </c>
      <c r="R1873" s="501"/>
      <c r="S1873" s="502"/>
      <c r="T1873" s="499"/>
      <c r="U1873" s="499"/>
      <c r="V1873" s="499">
        <v>405990</v>
      </c>
      <c r="W1873" s="501"/>
      <c r="X1873" s="501"/>
      <c r="Y1873" s="501"/>
      <c r="Z1873" s="501"/>
      <c r="AA1873" s="501"/>
      <c r="AB1873" s="503"/>
    </row>
    <row r="1874" spans="1:28" ht="35.1" customHeight="1">
      <c r="A1874" s="498">
        <v>1870</v>
      </c>
      <c r="B1874" s="504" t="s">
        <v>4619</v>
      </c>
      <c r="C1874" s="504" t="s">
        <v>11950</v>
      </c>
      <c r="D1874" s="499">
        <v>15</v>
      </c>
      <c r="E1874" s="499">
        <v>1315</v>
      </c>
      <c r="F1874" s="499">
        <v>1315</v>
      </c>
      <c r="G1874" s="499">
        <v>249840</v>
      </c>
      <c r="H1874" s="499"/>
      <c r="I1874" s="499"/>
      <c r="J1874" s="499">
        <v>249840</v>
      </c>
      <c r="K1874" s="499">
        <v>249840</v>
      </c>
      <c r="L1874" s="499"/>
      <c r="M1874" s="499"/>
      <c r="N1874" s="499">
        <v>249840</v>
      </c>
      <c r="O1874" s="499">
        <v>19986</v>
      </c>
      <c r="P1874" s="499">
        <v>269826</v>
      </c>
      <c r="Q1874" s="499"/>
      <c r="R1874" s="501"/>
      <c r="S1874" s="502"/>
      <c r="T1874" s="499"/>
      <c r="U1874" s="499"/>
      <c r="V1874" s="499">
        <v>269826</v>
      </c>
      <c r="W1874" s="501"/>
      <c r="X1874" s="501"/>
      <c r="Y1874" s="501"/>
      <c r="Z1874" s="501"/>
      <c r="AA1874" s="501"/>
      <c r="AB1874" s="503"/>
    </row>
    <row r="1875" spans="1:28" ht="35.1" customHeight="1">
      <c r="A1875" s="498">
        <v>1871</v>
      </c>
      <c r="B1875" s="504" t="s">
        <v>4619</v>
      </c>
      <c r="C1875" s="504" t="s">
        <v>4620</v>
      </c>
      <c r="D1875" s="499">
        <v>16</v>
      </c>
      <c r="E1875" s="499">
        <v>380</v>
      </c>
      <c r="F1875" s="499">
        <v>380</v>
      </c>
      <c r="G1875" s="499">
        <v>186222</v>
      </c>
      <c r="H1875" s="499"/>
      <c r="I1875" s="499"/>
      <c r="J1875" s="499">
        <v>186222</v>
      </c>
      <c r="K1875" s="499">
        <v>187131</v>
      </c>
      <c r="L1875" s="499"/>
      <c r="M1875" s="499"/>
      <c r="N1875" s="499">
        <v>187131</v>
      </c>
      <c r="O1875" s="499">
        <v>14969</v>
      </c>
      <c r="P1875" s="499">
        <v>202100</v>
      </c>
      <c r="Q1875" s="499">
        <v>-909</v>
      </c>
      <c r="R1875" s="501"/>
      <c r="S1875" s="502"/>
      <c r="T1875" s="499"/>
      <c r="U1875" s="499"/>
      <c r="V1875" s="499">
        <v>202100</v>
      </c>
      <c r="W1875" s="501"/>
      <c r="X1875" s="501"/>
      <c r="Y1875" s="501"/>
      <c r="Z1875" s="501"/>
      <c r="AA1875" s="501"/>
      <c r="AB1875" s="503"/>
    </row>
    <row r="1876" spans="1:28" ht="35.1" customHeight="1">
      <c r="A1876" s="498">
        <v>1872</v>
      </c>
      <c r="B1876" s="504" t="s">
        <v>4534</v>
      </c>
      <c r="C1876" s="504" t="s">
        <v>11951</v>
      </c>
      <c r="D1876" s="499">
        <v>467</v>
      </c>
      <c r="E1876" s="499">
        <v>140975</v>
      </c>
      <c r="F1876" s="499">
        <v>140975</v>
      </c>
      <c r="G1876" s="499">
        <v>7587158</v>
      </c>
      <c r="H1876" s="499"/>
      <c r="I1876" s="499"/>
      <c r="J1876" s="499">
        <v>7587158</v>
      </c>
      <c r="K1876" s="499">
        <v>7587158</v>
      </c>
      <c r="L1876" s="499"/>
      <c r="M1876" s="499"/>
      <c r="N1876" s="499">
        <v>7587158</v>
      </c>
      <c r="O1876" s="499">
        <v>606945</v>
      </c>
      <c r="P1876" s="499">
        <v>8194103</v>
      </c>
      <c r="Q1876" s="499"/>
      <c r="R1876" s="501"/>
      <c r="S1876" s="502"/>
      <c r="T1876" s="499"/>
      <c r="U1876" s="499"/>
      <c r="V1876" s="499">
        <v>8194103</v>
      </c>
      <c r="W1876" s="501"/>
      <c r="X1876" s="501"/>
      <c r="Y1876" s="501"/>
      <c r="Z1876" s="501"/>
      <c r="AA1876" s="501"/>
      <c r="AB1876" s="503"/>
    </row>
    <row r="1877" spans="1:28" ht="35.1" customHeight="1">
      <c r="A1877" s="498">
        <v>1873</v>
      </c>
      <c r="B1877" s="504" t="s">
        <v>4534</v>
      </c>
      <c r="C1877" s="504" t="s">
        <v>11952</v>
      </c>
      <c r="D1877" s="499">
        <v>99</v>
      </c>
      <c r="E1877" s="499">
        <v>37115</v>
      </c>
      <c r="F1877" s="499">
        <v>37115</v>
      </c>
      <c r="G1877" s="499">
        <v>1097723</v>
      </c>
      <c r="H1877" s="499"/>
      <c r="I1877" s="499"/>
      <c r="J1877" s="499">
        <v>1097723</v>
      </c>
      <c r="K1877" s="499">
        <v>1098632</v>
      </c>
      <c r="L1877" s="499"/>
      <c r="M1877" s="499"/>
      <c r="N1877" s="499">
        <v>1098632</v>
      </c>
      <c r="O1877" s="499">
        <v>87881</v>
      </c>
      <c r="P1877" s="499">
        <v>1186513</v>
      </c>
      <c r="Q1877" s="499">
        <v>-909</v>
      </c>
      <c r="R1877" s="501"/>
      <c r="S1877" s="502"/>
      <c r="T1877" s="499"/>
      <c r="U1877" s="499"/>
      <c r="V1877" s="499">
        <v>1186513</v>
      </c>
      <c r="W1877" s="501"/>
      <c r="X1877" s="501"/>
      <c r="Y1877" s="501"/>
      <c r="Z1877" s="501"/>
      <c r="AA1877" s="501"/>
      <c r="AB1877" s="503"/>
    </row>
    <row r="1878" spans="1:28" ht="35.1" customHeight="1">
      <c r="A1878" s="498">
        <v>1874</v>
      </c>
      <c r="B1878" s="504" t="s">
        <v>4534</v>
      </c>
      <c r="C1878" s="504" t="s">
        <v>11953</v>
      </c>
      <c r="D1878" s="499">
        <v>78</v>
      </c>
      <c r="E1878" s="499">
        <v>6250</v>
      </c>
      <c r="F1878" s="499">
        <v>6250</v>
      </c>
      <c r="G1878" s="499">
        <v>2342723</v>
      </c>
      <c r="H1878" s="499"/>
      <c r="I1878" s="499"/>
      <c r="J1878" s="499">
        <v>2342723</v>
      </c>
      <c r="K1878" s="499">
        <v>2364543</v>
      </c>
      <c r="L1878" s="499"/>
      <c r="M1878" s="499"/>
      <c r="N1878" s="499">
        <v>2364543</v>
      </c>
      <c r="O1878" s="499">
        <v>189155</v>
      </c>
      <c r="P1878" s="499">
        <v>2553698</v>
      </c>
      <c r="Q1878" s="499">
        <v>-21820</v>
      </c>
      <c r="R1878" s="501"/>
      <c r="S1878" s="502"/>
      <c r="T1878" s="499"/>
      <c r="U1878" s="499"/>
      <c r="V1878" s="499">
        <v>2553698</v>
      </c>
      <c r="W1878" s="501"/>
      <c r="X1878" s="501"/>
      <c r="Y1878" s="501"/>
      <c r="Z1878" s="501"/>
      <c r="AA1878" s="501"/>
      <c r="AB1878" s="503"/>
    </row>
    <row r="1879" spans="1:28" ht="35.1" customHeight="1">
      <c r="A1879" s="498">
        <v>1875</v>
      </c>
      <c r="B1879" s="504" t="s">
        <v>4534</v>
      </c>
      <c r="C1879" s="504" t="s">
        <v>4535</v>
      </c>
      <c r="D1879" s="499">
        <v>203</v>
      </c>
      <c r="E1879" s="499">
        <v>76361</v>
      </c>
      <c r="F1879" s="499">
        <v>76361</v>
      </c>
      <c r="G1879" s="499">
        <v>2395854</v>
      </c>
      <c r="H1879" s="499"/>
      <c r="I1879" s="499"/>
      <c r="J1879" s="499">
        <v>2395854</v>
      </c>
      <c r="K1879" s="499">
        <v>2395854</v>
      </c>
      <c r="L1879" s="499"/>
      <c r="M1879" s="499"/>
      <c r="N1879" s="499">
        <v>2395854</v>
      </c>
      <c r="O1879" s="499">
        <v>191657</v>
      </c>
      <c r="P1879" s="499">
        <v>2587511</v>
      </c>
      <c r="Q1879" s="499"/>
      <c r="R1879" s="501"/>
      <c r="S1879" s="502"/>
      <c r="T1879" s="499"/>
      <c r="U1879" s="499"/>
      <c r="V1879" s="499">
        <v>2587511</v>
      </c>
      <c r="W1879" s="501"/>
      <c r="X1879" s="501"/>
      <c r="Y1879" s="501"/>
      <c r="Z1879" s="501"/>
      <c r="AA1879" s="501"/>
      <c r="AB1879" s="503"/>
    </row>
    <row r="1880" spans="1:28" ht="35.1" customHeight="1">
      <c r="A1880" s="498">
        <v>1876</v>
      </c>
      <c r="B1880" s="504" t="s">
        <v>4102</v>
      </c>
      <c r="C1880" s="504" t="s">
        <v>11954</v>
      </c>
      <c r="D1880" s="499">
        <v>47</v>
      </c>
      <c r="E1880" s="499">
        <v>1745</v>
      </c>
      <c r="F1880" s="499">
        <v>1745</v>
      </c>
      <c r="G1880" s="499">
        <v>1093156</v>
      </c>
      <c r="H1880" s="499"/>
      <c r="I1880" s="499"/>
      <c r="J1880" s="499">
        <v>1093156</v>
      </c>
      <c r="K1880" s="499">
        <v>1093156</v>
      </c>
      <c r="L1880" s="499"/>
      <c r="M1880" s="499"/>
      <c r="N1880" s="499">
        <v>1093156</v>
      </c>
      <c r="O1880" s="499">
        <v>87449</v>
      </c>
      <c r="P1880" s="499">
        <v>1180605</v>
      </c>
      <c r="Q1880" s="499"/>
      <c r="R1880" s="501"/>
      <c r="S1880" s="502"/>
      <c r="T1880" s="499"/>
      <c r="U1880" s="499"/>
      <c r="V1880" s="499">
        <v>1180605</v>
      </c>
      <c r="W1880" s="501"/>
      <c r="X1880" s="501"/>
      <c r="Y1880" s="501"/>
      <c r="Z1880" s="501"/>
      <c r="AA1880" s="501"/>
      <c r="AB1880" s="503"/>
    </row>
    <row r="1881" spans="1:28" ht="35.1" customHeight="1">
      <c r="A1881" s="498">
        <v>1877</v>
      </c>
      <c r="B1881" s="504" t="s">
        <v>4102</v>
      </c>
      <c r="C1881" s="504" t="s">
        <v>10777</v>
      </c>
      <c r="D1881" s="499">
        <v>83</v>
      </c>
      <c r="E1881" s="499">
        <v>2602</v>
      </c>
      <c r="F1881" s="499">
        <v>2602</v>
      </c>
      <c r="G1881" s="499">
        <v>2874116</v>
      </c>
      <c r="H1881" s="499"/>
      <c r="I1881" s="499"/>
      <c r="J1881" s="499">
        <v>2874116</v>
      </c>
      <c r="K1881" s="499">
        <v>2874116</v>
      </c>
      <c r="L1881" s="499"/>
      <c r="M1881" s="499"/>
      <c r="N1881" s="499">
        <v>2874116</v>
      </c>
      <c r="O1881" s="499">
        <v>229924</v>
      </c>
      <c r="P1881" s="499">
        <v>3104040</v>
      </c>
      <c r="Q1881" s="499"/>
      <c r="R1881" s="501"/>
      <c r="S1881" s="502"/>
      <c r="T1881" s="499"/>
      <c r="U1881" s="499"/>
      <c r="V1881" s="499">
        <v>3104040</v>
      </c>
      <c r="W1881" s="501"/>
      <c r="X1881" s="501"/>
      <c r="Y1881" s="501"/>
      <c r="Z1881" s="501"/>
      <c r="AA1881" s="501"/>
      <c r="AB1881" s="503"/>
    </row>
    <row r="1882" spans="1:28" ht="35.1" customHeight="1">
      <c r="A1882" s="498">
        <v>1878</v>
      </c>
      <c r="B1882" s="504" t="s">
        <v>4102</v>
      </c>
      <c r="C1882" s="504" t="s">
        <v>11955</v>
      </c>
      <c r="D1882" s="499">
        <v>28</v>
      </c>
      <c r="E1882" s="499">
        <v>1525</v>
      </c>
      <c r="F1882" s="499">
        <v>1525</v>
      </c>
      <c r="G1882" s="499">
        <v>364366</v>
      </c>
      <c r="H1882" s="499"/>
      <c r="I1882" s="499"/>
      <c r="J1882" s="499">
        <v>364366</v>
      </c>
      <c r="K1882" s="499">
        <v>364366</v>
      </c>
      <c r="L1882" s="499"/>
      <c r="M1882" s="499"/>
      <c r="N1882" s="499">
        <v>364366</v>
      </c>
      <c r="O1882" s="499">
        <v>29144</v>
      </c>
      <c r="P1882" s="499">
        <v>393510</v>
      </c>
      <c r="Q1882" s="499"/>
      <c r="R1882" s="501"/>
      <c r="S1882" s="502"/>
      <c r="T1882" s="499"/>
      <c r="U1882" s="499"/>
      <c r="V1882" s="499">
        <v>393510</v>
      </c>
      <c r="W1882" s="501"/>
      <c r="X1882" s="501"/>
      <c r="Y1882" s="501"/>
      <c r="Z1882" s="501"/>
      <c r="AA1882" s="501"/>
      <c r="AB1882" s="503"/>
    </row>
    <row r="1883" spans="1:28" ht="35.1" customHeight="1">
      <c r="A1883" s="498">
        <v>1879</v>
      </c>
      <c r="B1883" s="504" t="s">
        <v>4102</v>
      </c>
      <c r="C1883" s="504" t="s">
        <v>11956</v>
      </c>
      <c r="D1883" s="499">
        <v>3</v>
      </c>
      <c r="E1883" s="499">
        <v>75</v>
      </c>
      <c r="F1883" s="499">
        <v>75</v>
      </c>
      <c r="G1883" s="499">
        <v>34092</v>
      </c>
      <c r="H1883" s="499"/>
      <c r="I1883" s="499"/>
      <c r="J1883" s="499">
        <v>34092</v>
      </c>
      <c r="K1883" s="499">
        <v>34092</v>
      </c>
      <c r="L1883" s="499"/>
      <c r="M1883" s="499"/>
      <c r="N1883" s="499">
        <v>34092</v>
      </c>
      <c r="O1883" s="499">
        <v>2727</v>
      </c>
      <c r="P1883" s="499">
        <v>36819</v>
      </c>
      <c r="Q1883" s="499"/>
      <c r="R1883" s="501"/>
      <c r="S1883" s="502"/>
      <c r="T1883" s="499"/>
      <c r="U1883" s="499"/>
      <c r="V1883" s="499">
        <v>36819</v>
      </c>
      <c r="W1883" s="501"/>
      <c r="X1883" s="501"/>
      <c r="Y1883" s="501"/>
      <c r="Z1883" s="501"/>
      <c r="AA1883" s="501"/>
      <c r="AB1883" s="503"/>
    </row>
    <row r="1884" spans="1:28" ht="35.1" customHeight="1">
      <c r="A1884" s="498">
        <v>1880</v>
      </c>
      <c r="B1884" s="504" t="s">
        <v>4102</v>
      </c>
      <c r="C1884" s="504" t="s">
        <v>4103</v>
      </c>
      <c r="D1884" s="499">
        <v>19</v>
      </c>
      <c r="E1884" s="499">
        <v>390</v>
      </c>
      <c r="F1884" s="499">
        <v>390</v>
      </c>
      <c r="G1884" s="499">
        <v>950457</v>
      </c>
      <c r="H1884" s="499"/>
      <c r="I1884" s="499"/>
      <c r="J1884" s="499">
        <v>950457</v>
      </c>
      <c r="K1884" s="499">
        <v>950457</v>
      </c>
      <c r="L1884" s="499"/>
      <c r="M1884" s="499"/>
      <c r="N1884" s="499">
        <v>950457</v>
      </c>
      <c r="O1884" s="499">
        <v>76036</v>
      </c>
      <c r="P1884" s="499">
        <v>1026493</v>
      </c>
      <c r="Q1884" s="499"/>
      <c r="R1884" s="501"/>
      <c r="S1884" s="502"/>
      <c r="T1884" s="499"/>
      <c r="U1884" s="499"/>
      <c r="V1884" s="499">
        <v>1026493</v>
      </c>
      <c r="W1884" s="501"/>
      <c r="X1884" s="501"/>
      <c r="Y1884" s="501"/>
      <c r="Z1884" s="501"/>
      <c r="AA1884" s="501"/>
      <c r="AB1884" s="503"/>
    </row>
    <row r="1885" spans="1:28" ht="35.1" customHeight="1">
      <c r="A1885" s="498">
        <v>1881</v>
      </c>
      <c r="B1885" s="504" t="s">
        <v>4117</v>
      </c>
      <c r="C1885" s="504" t="s">
        <v>11957</v>
      </c>
      <c r="D1885" s="499">
        <v>36</v>
      </c>
      <c r="E1885" s="499">
        <v>645</v>
      </c>
      <c r="F1885" s="499">
        <v>645</v>
      </c>
      <c r="G1885" s="499">
        <v>480440</v>
      </c>
      <c r="H1885" s="499"/>
      <c r="I1885" s="499"/>
      <c r="J1885" s="499">
        <v>480440</v>
      </c>
      <c r="K1885" s="499">
        <v>482258</v>
      </c>
      <c r="L1885" s="499"/>
      <c r="M1885" s="499"/>
      <c r="N1885" s="499">
        <v>482258</v>
      </c>
      <c r="O1885" s="499">
        <v>38580</v>
      </c>
      <c r="P1885" s="499">
        <v>520838</v>
      </c>
      <c r="Q1885" s="499">
        <v>-1818</v>
      </c>
      <c r="R1885" s="501"/>
      <c r="S1885" s="502"/>
      <c r="T1885" s="499"/>
      <c r="U1885" s="499"/>
      <c r="V1885" s="499">
        <v>520838</v>
      </c>
      <c r="W1885" s="501"/>
      <c r="X1885" s="501"/>
      <c r="Y1885" s="501"/>
      <c r="Z1885" s="501"/>
      <c r="AA1885" s="501"/>
      <c r="AB1885" s="503"/>
    </row>
    <row r="1886" spans="1:28" ht="35.1" customHeight="1">
      <c r="A1886" s="498">
        <v>1882</v>
      </c>
      <c r="B1886" s="504" t="s">
        <v>4117</v>
      </c>
      <c r="C1886" s="504" t="s">
        <v>11958</v>
      </c>
      <c r="D1886" s="499">
        <v>3</v>
      </c>
      <c r="E1886" s="499">
        <v>105</v>
      </c>
      <c r="F1886" s="499">
        <v>105</v>
      </c>
      <c r="G1886" s="499">
        <v>34546</v>
      </c>
      <c r="H1886" s="499"/>
      <c r="I1886" s="499"/>
      <c r="J1886" s="499">
        <v>34546</v>
      </c>
      <c r="K1886" s="499">
        <v>34546</v>
      </c>
      <c r="L1886" s="499"/>
      <c r="M1886" s="499"/>
      <c r="N1886" s="499">
        <v>34546</v>
      </c>
      <c r="O1886" s="499">
        <v>2763</v>
      </c>
      <c r="P1886" s="499">
        <v>37309</v>
      </c>
      <c r="Q1886" s="499"/>
      <c r="R1886" s="501"/>
      <c r="S1886" s="502"/>
      <c r="T1886" s="499"/>
      <c r="U1886" s="499"/>
      <c r="V1886" s="499">
        <v>37309</v>
      </c>
      <c r="W1886" s="501"/>
      <c r="X1886" s="501"/>
      <c r="Y1886" s="501"/>
      <c r="Z1886" s="501"/>
      <c r="AA1886" s="501"/>
      <c r="AB1886" s="503"/>
    </row>
    <row r="1887" spans="1:28" ht="35.1" customHeight="1">
      <c r="A1887" s="498">
        <v>1883</v>
      </c>
      <c r="B1887" s="504" t="s">
        <v>4117</v>
      </c>
      <c r="C1887" s="504" t="s">
        <v>10778</v>
      </c>
      <c r="D1887" s="499">
        <v>17</v>
      </c>
      <c r="E1887" s="499">
        <v>275</v>
      </c>
      <c r="F1887" s="499">
        <v>275</v>
      </c>
      <c r="G1887" s="499">
        <v>202276</v>
      </c>
      <c r="H1887" s="499"/>
      <c r="I1887" s="499"/>
      <c r="J1887" s="499">
        <v>202276</v>
      </c>
      <c r="K1887" s="499">
        <v>205912</v>
      </c>
      <c r="L1887" s="499"/>
      <c r="M1887" s="499"/>
      <c r="N1887" s="499">
        <v>205912</v>
      </c>
      <c r="O1887" s="499">
        <v>16473</v>
      </c>
      <c r="P1887" s="499">
        <v>222385</v>
      </c>
      <c r="Q1887" s="499">
        <v>-3636</v>
      </c>
      <c r="R1887" s="501"/>
      <c r="S1887" s="502"/>
      <c r="T1887" s="499"/>
      <c r="U1887" s="499"/>
      <c r="V1887" s="499">
        <v>222385</v>
      </c>
      <c r="W1887" s="501"/>
      <c r="X1887" s="501"/>
      <c r="Y1887" s="501"/>
      <c r="Z1887" s="501"/>
      <c r="AA1887" s="501"/>
      <c r="AB1887" s="503"/>
    </row>
    <row r="1888" spans="1:28" ht="35.1" customHeight="1">
      <c r="A1888" s="498">
        <v>1884</v>
      </c>
      <c r="B1888" s="504" t="s">
        <v>4117</v>
      </c>
      <c r="C1888" s="504" t="s">
        <v>11959</v>
      </c>
      <c r="D1888" s="499">
        <v>1</v>
      </c>
      <c r="E1888" s="499">
        <v>20</v>
      </c>
      <c r="F1888" s="499">
        <v>20</v>
      </c>
      <c r="G1888" s="499">
        <v>11200</v>
      </c>
      <c r="H1888" s="499"/>
      <c r="I1888" s="499"/>
      <c r="J1888" s="499">
        <v>11200</v>
      </c>
      <c r="K1888" s="499">
        <v>11200</v>
      </c>
      <c r="L1888" s="499"/>
      <c r="M1888" s="499"/>
      <c r="N1888" s="499">
        <v>11200</v>
      </c>
      <c r="O1888" s="499">
        <v>896</v>
      </c>
      <c r="P1888" s="499">
        <v>12096</v>
      </c>
      <c r="Q1888" s="499"/>
      <c r="R1888" s="501"/>
      <c r="S1888" s="502"/>
      <c r="T1888" s="499"/>
      <c r="U1888" s="499"/>
      <c r="V1888" s="499">
        <v>12096</v>
      </c>
      <c r="W1888" s="501"/>
      <c r="X1888" s="501"/>
      <c r="Y1888" s="501"/>
      <c r="Z1888" s="501"/>
      <c r="AA1888" s="501"/>
      <c r="AB1888" s="503"/>
    </row>
    <row r="1889" spans="1:28" ht="35.1" customHeight="1">
      <c r="A1889" s="498">
        <v>1885</v>
      </c>
      <c r="B1889" s="504" t="s">
        <v>4117</v>
      </c>
      <c r="C1889" s="504" t="s">
        <v>11960</v>
      </c>
      <c r="D1889" s="499">
        <v>2</v>
      </c>
      <c r="E1889" s="499">
        <v>220</v>
      </c>
      <c r="F1889" s="499">
        <v>220</v>
      </c>
      <c r="G1889" s="499">
        <v>26363</v>
      </c>
      <c r="H1889" s="499"/>
      <c r="I1889" s="499"/>
      <c r="J1889" s="499">
        <v>26363</v>
      </c>
      <c r="K1889" s="499">
        <v>27272</v>
      </c>
      <c r="L1889" s="499"/>
      <c r="M1889" s="499"/>
      <c r="N1889" s="499">
        <v>27272</v>
      </c>
      <c r="O1889" s="499">
        <v>2182</v>
      </c>
      <c r="P1889" s="499">
        <v>29454</v>
      </c>
      <c r="Q1889" s="499">
        <v>-909</v>
      </c>
      <c r="R1889" s="501"/>
      <c r="S1889" s="502"/>
      <c r="T1889" s="499"/>
      <c r="U1889" s="499"/>
      <c r="V1889" s="499">
        <v>29454</v>
      </c>
      <c r="W1889" s="501"/>
      <c r="X1889" s="501"/>
      <c r="Y1889" s="501"/>
      <c r="Z1889" s="501"/>
      <c r="AA1889" s="501"/>
      <c r="AB1889" s="503"/>
    </row>
    <row r="1890" spans="1:28" ht="35.1" customHeight="1">
      <c r="A1890" s="498">
        <v>1886</v>
      </c>
      <c r="B1890" s="504" t="s">
        <v>4117</v>
      </c>
      <c r="C1890" s="504" t="s">
        <v>11961</v>
      </c>
      <c r="D1890" s="499">
        <v>2</v>
      </c>
      <c r="E1890" s="499">
        <v>60</v>
      </c>
      <c r="F1890" s="499">
        <v>60</v>
      </c>
      <c r="G1890" s="499">
        <v>20800</v>
      </c>
      <c r="H1890" s="499"/>
      <c r="I1890" s="499"/>
      <c r="J1890" s="499">
        <v>20800</v>
      </c>
      <c r="K1890" s="499">
        <v>20800</v>
      </c>
      <c r="L1890" s="499"/>
      <c r="M1890" s="499"/>
      <c r="N1890" s="499">
        <v>20800</v>
      </c>
      <c r="O1890" s="499">
        <v>1664</v>
      </c>
      <c r="P1890" s="499">
        <v>22464</v>
      </c>
      <c r="Q1890" s="499"/>
      <c r="R1890" s="501"/>
      <c r="S1890" s="502"/>
      <c r="T1890" s="499"/>
      <c r="U1890" s="499"/>
      <c r="V1890" s="499">
        <v>22464</v>
      </c>
      <c r="W1890" s="501"/>
      <c r="X1890" s="501"/>
      <c r="Y1890" s="501"/>
      <c r="Z1890" s="501"/>
      <c r="AA1890" s="501"/>
      <c r="AB1890" s="503"/>
    </row>
    <row r="1891" spans="1:28" ht="35.1" customHeight="1">
      <c r="A1891" s="498">
        <v>1887</v>
      </c>
      <c r="B1891" s="504" t="s">
        <v>4117</v>
      </c>
      <c r="C1891" s="504" t="s">
        <v>4118</v>
      </c>
      <c r="D1891" s="499">
        <v>7</v>
      </c>
      <c r="E1891" s="499">
        <v>130</v>
      </c>
      <c r="F1891" s="499">
        <v>130</v>
      </c>
      <c r="G1891" s="499">
        <v>197692</v>
      </c>
      <c r="H1891" s="499"/>
      <c r="I1891" s="499"/>
      <c r="J1891" s="499">
        <v>197692</v>
      </c>
      <c r="K1891" s="499">
        <v>197692</v>
      </c>
      <c r="L1891" s="499"/>
      <c r="M1891" s="499"/>
      <c r="N1891" s="499">
        <v>197692</v>
      </c>
      <c r="O1891" s="499">
        <v>15815</v>
      </c>
      <c r="P1891" s="499">
        <v>213507</v>
      </c>
      <c r="Q1891" s="499"/>
      <c r="R1891" s="501"/>
      <c r="S1891" s="502"/>
      <c r="T1891" s="499"/>
      <c r="U1891" s="499"/>
      <c r="V1891" s="499">
        <v>213507</v>
      </c>
      <c r="W1891" s="501"/>
      <c r="X1891" s="501"/>
      <c r="Y1891" s="501"/>
      <c r="Z1891" s="501"/>
      <c r="AA1891" s="501"/>
      <c r="AB1891" s="503"/>
    </row>
    <row r="1892" spans="1:28" ht="35.1" customHeight="1">
      <c r="A1892" s="498">
        <v>1888</v>
      </c>
      <c r="B1892" s="504" t="s">
        <v>2848</v>
      </c>
      <c r="C1892" s="504" t="s">
        <v>10914</v>
      </c>
      <c r="D1892" s="499">
        <v>100</v>
      </c>
      <c r="E1892" s="499">
        <v>2715</v>
      </c>
      <c r="F1892" s="499">
        <v>2715</v>
      </c>
      <c r="G1892" s="499">
        <v>1226364</v>
      </c>
      <c r="H1892" s="499"/>
      <c r="I1892" s="499"/>
      <c r="J1892" s="499">
        <v>1226364</v>
      </c>
      <c r="K1892" s="499">
        <v>1227273</v>
      </c>
      <c r="L1892" s="499"/>
      <c r="M1892" s="499"/>
      <c r="N1892" s="499">
        <v>1227273</v>
      </c>
      <c r="O1892" s="499">
        <v>98182</v>
      </c>
      <c r="P1892" s="499">
        <v>1325455</v>
      </c>
      <c r="Q1892" s="499">
        <v>-909</v>
      </c>
      <c r="R1892" s="501"/>
      <c r="S1892" s="502"/>
      <c r="T1892" s="499"/>
      <c r="U1892" s="499"/>
      <c r="V1892" s="499">
        <v>1325455</v>
      </c>
      <c r="W1892" s="501"/>
      <c r="X1892" s="501"/>
      <c r="Y1892" s="501"/>
      <c r="Z1892" s="501"/>
      <c r="AA1892" s="501"/>
      <c r="AB1892" s="503"/>
    </row>
    <row r="1893" spans="1:28" ht="35.1" customHeight="1">
      <c r="A1893" s="498">
        <v>1889</v>
      </c>
      <c r="B1893" s="504" t="s">
        <v>2848</v>
      </c>
      <c r="C1893" s="504" t="s">
        <v>11962</v>
      </c>
      <c r="D1893" s="499">
        <v>2</v>
      </c>
      <c r="E1893" s="499">
        <v>70</v>
      </c>
      <c r="F1893" s="499">
        <v>70</v>
      </c>
      <c r="G1893" s="499">
        <v>84546</v>
      </c>
      <c r="H1893" s="499"/>
      <c r="I1893" s="499"/>
      <c r="J1893" s="499">
        <v>84546</v>
      </c>
      <c r="K1893" s="499">
        <v>84546</v>
      </c>
      <c r="L1893" s="499"/>
      <c r="M1893" s="499"/>
      <c r="N1893" s="499">
        <v>84546</v>
      </c>
      <c r="O1893" s="499">
        <v>6764</v>
      </c>
      <c r="P1893" s="499">
        <v>91310</v>
      </c>
      <c r="Q1893" s="499"/>
      <c r="R1893" s="501"/>
      <c r="S1893" s="502"/>
      <c r="T1893" s="499"/>
      <c r="U1893" s="499"/>
      <c r="V1893" s="499">
        <v>91310</v>
      </c>
      <c r="W1893" s="501"/>
      <c r="X1893" s="501"/>
      <c r="Y1893" s="501"/>
      <c r="Z1893" s="501"/>
      <c r="AA1893" s="501"/>
      <c r="AB1893" s="503"/>
    </row>
    <row r="1894" spans="1:28" ht="35.1" customHeight="1">
      <c r="A1894" s="498">
        <v>1890</v>
      </c>
      <c r="B1894" s="504" t="s">
        <v>2848</v>
      </c>
      <c r="C1894" s="504" t="s">
        <v>11963</v>
      </c>
      <c r="D1894" s="499">
        <v>43</v>
      </c>
      <c r="E1894" s="499">
        <v>1290</v>
      </c>
      <c r="F1894" s="499">
        <v>1290</v>
      </c>
      <c r="G1894" s="499">
        <v>412800</v>
      </c>
      <c r="H1894" s="499"/>
      <c r="I1894" s="499"/>
      <c r="J1894" s="499">
        <v>412800</v>
      </c>
      <c r="K1894" s="499">
        <v>412800</v>
      </c>
      <c r="L1894" s="499"/>
      <c r="M1894" s="499"/>
      <c r="N1894" s="499">
        <v>412800</v>
      </c>
      <c r="O1894" s="499">
        <v>33024</v>
      </c>
      <c r="P1894" s="499">
        <v>445824</v>
      </c>
      <c r="Q1894" s="499"/>
      <c r="R1894" s="501"/>
      <c r="S1894" s="502"/>
      <c r="T1894" s="499"/>
      <c r="U1894" s="499"/>
      <c r="V1894" s="499">
        <v>445824</v>
      </c>
      <c r="W1894" s="501"/>
      <c r="X1894" s="501"/>
      <c r="Y1894" s="501"/>
      <c r="Z1894" s="501"/>
      <c r="AA1894" s="501"/>
      <c r="AB1894" s="503"/>
    </row>
    <row r="1895" spans="1:28" ht="35.1" customHeight="1">
      <c r="A1895" s="498">
        <v>1891</v>
      </c>
      <c r="B1895" s="504" t="s">
        <v>2848</v>
      </c>
      <c r="C1895" s="504" t="s">
        <v>2849</v>
      </c>
      <c r="D1895" s="499">
        <v>9</v>
      </c>
      <c r="E1895" s="499">
        <v>210</v>
      </c>
      <c r="F1895" s="499">
        <v>210</v>
      </c>
      <c r="G1895" s="499">
        <v>94800</v>
      </c>
      <c r="H1895" s="499">
        <v>5000</v>
      </c>
      <c r="I1895" s="499"/>
      <c r="J1895" s="499">
        <v>99800</v>
      </c>
      <c r="K1895" s="499">
        <v>94800</v>
      </c>
      <c r="L1895" s="499">
        <v>5000</v>
      </c>
      <c r="M1895" s="499"/>
      <c r="N1895" s="499">
        <v>99800</v>
      </c>
      <c r="O1895" s="499">
        <v>7984</v>
      </c>
      <c r="P1895" s="499">
        <v>107784</v>
      </c>
      <c r="Q1895" s="499"/>
      <c r="R1895" s="501"/>
      <c r="S1895" s="502"/>
      <c r="T1895" s="499"/>
      <c r="U1895" s="499"/>
      <c r="V1895" s="499">
        <v>107784</v>
      </c>
      <c r="W1895" s="501"/>
      <c r="X1895" s="501"/>
      <c r="Y1895" s="501"/>
      <c r="Z1895" s="501"/>
      <c r="AA1895" s="501"/>
      <c r="AB1895" s="503"/>
    </row>
    <row r="1896" spans="1:28" ht="35.1" customHeight="1">
      <c r="A1896" s="498">
        <v>1892</v>
      </c>
      <c r="B1896" s="504" t="s">
        <v>2175</v>
      </c>
      <c r="C1896" s="504" t="s">
        <v>11745</v>
      </c>
      <c r="D1896" s="499">
        <v>2</v>
      </c>
      <c r="E1896" s="499">
        <v>40</v>
      </c>
      <c r="F1896" s="499">
        <v>40</v>
      </c>
      <c r="G1896" s="499">
        <v>16510</v>
      </c>
      <c r="H1896" s="499"/>
      <c r="I1896" s="499"/>
      <c r="J1896" s="499">
        <v>16510</v>
      </c>
      <c r="K1896" s="499">
        <v>16510</v>
      </c>
      <c r="L1896" s="499"/>
      <c r="M1896" s="499"/>
      <c r="N1896" s="499">
        <v>16510</v>
      </c>
      <c r="O1896" s="499">
        <v>1320</v>
      </c>
      <c r="P1896" s="499">
        <v>17830</v>
      </c>
      <c r="Q1896" s="499"/>
      <c r="R1896" s="501"/>
      <c r="S1896" s="502"/>
      <c r="T1896" s="499"/>
      <c r="U1896" s="499"/>
      <c r="V1896" s="499">
        <v>17830</v>
      </c>
      <c r="W1896" s="501"/>
      <c r="X1896" s="501"/>
      <c r="Y1896" s="501"/>
      <c r="Z1896" s="501"/>
      <c r="AA1896" s="501"/>
      <c r="AB1896" s="503"/>
    </row>
    <row r="1897" spans="1:28" ht="35.1" customHeight="1">
      <c r="A1897" s="498">
        <v>1893</v>
      </c>
      <c r="B1897" s="504" t="s">
        <v>2175</v>
      </c>
      <c r="C1897" s="504" t="s">
        <v>11964</v>
      </c>
      <c r="D1897" s="499">
        <v>3</v>
      </c>
      <c r="E1897" s="499">
        <v>75</v>
      </c>
      <c r="F1897" s="499">
        <v>75</v>
      </c>
      <c r="G1897" s="499">
        <v>129091</v>
      </c>
      <c r="H1897" s="499"/>
      <c r="I1897" s="499"/>
      <c r="J1897" s="499">
        <v>129091</v>
      </c>
      <c r="K1897" s="499">
        <v>129091</v>
      </c>
      <c r="L1897" s="499"/>
      <c r="M1897" s="499"/>
      <c r="N1897" s="499">
        <v>129091</v>
      </c>
      <c r="O1897" s="499">
        <v>10328</v>
      </c>
      <c r="P1897" s="499">
        <v>139419</v>
      </c>
      <c r="Q1897" s="499"/>
      <c r="R1897" s="501"/>
      <c r="S1897" s="502"/>
      <c r="T1897" s="499"/>
      <c r="U1897" s="499"/>
      <c r="V1897" s="499">
        <v>139419</v>
      </c>
      <c r="W1897" s="501"/>
      <c r="X1897" s="501"/>
      <c r="Y1897" s="501"/>
      <c r="Z1897" s="501"/>
      <c r="AA1897" s="501"/>
      <c r="AB1897" s="503"/>
    </row>
    <row r="1898" spans="1:28" ht="35.1" customHeight="1">
      <c r="A1898" s="498">
        <v>1894</v>
      </c>
      <c r="B1898" s="504" t="s">
        <v>2947</v>
      </c>
      <c r="C1898" s="504" t="s">
        <v>11965</v>
      </c>
      <c r="D1898" s="499">
        <v>1</v>
      </c>
      <c r="E1898" s="499">
        <v>1165</v>
      </c>
      <c r="F1898" s="499">
        <v>1165</v>
      </c>
      <c r="G1898" s="499">
        <v>38180</v>
      </c>
      <c r="H1898" s="499"/>
      <c r="I1898" s="499"/>
      <c r="J1898" s="499">
        <v>38180</v>
      </c>
      <c r="K1898" s="499">
        <v>54545</v>
      </c>
      <c r="L1898" s="499"/>
      <c r="M1898" s="499"/>
      <c r="N1898" s="499">
        <v>54545</v>
      </c>
      <c r="O1898" s="499">
        <v>4364</v>
      </c>
      <c r="P1898" s="499">
        <v>58909</v>
      </c>
      <c r="Q1898" s="499">
        <v>-16365</v>
      </c>
      <c r="R1898" s="501"/>
      <c r="S1898" s="502"/>
      <c r="T1898" s="499"/>
      <c r="U1898" s="499"/>
      <c r="V1898" s="499">
        <v>58909</v>
      </c>
      <c r="W1898" s="501"/>
      <c r="X1898" s="501"/>
      <c r="Y1898" s="501"/>
      <c r="Z1898" s="501"/>
      <c r="AA1898" s="501"/>
      <c r="AB1898" s="503"/>
    </row>
    <row r="1899" spans="1:28" ht="35.1" customHeight="1">
      <c r="A1899" s="498">
        <v>1895</v>
      </c>
      <c r="B1899" s="504" t="s">
        <v>2947</v>
      </c>
      <c r="C1899" s="504" t="s">
        <v>11857</v>
      </c>
      <c r="D1899" s="499">
        <v>181</v>
      </c>
      <c r="E1899" s="499">
        <v>4055</v>
      </c>
      <c r="F1899" s="499">
        <v>4055</v>
      </c>
      <c r="G1899" s="499">
        <v>2501107</v>
      </c>
      <c r="H1899" s="499"/>
      <c r="I1899" s="499"/>
      <c r="J1899" s="499">
        <v>2501107</v>
      </c>
      <c r="K1899" s="499">
        <v>2524290</v>
      </c>
      <c r="L1899" s="499"/>
      <c r="M1899" s="499"/>
      <c r="N1899" s="499">
        <v>2524290</v>
      </c>
      <c r="O1899" s="499">
        <v>201926</v>
      </c>
      <c r="P1899" s="499">
        <v>2726216</v>
      </c>
      <c r="Q1899" s="499">
        <v>-23183</v>
      </c>
      <c r="R1899" s="501"/>
      <c r="S1899" s="502"/>
      <c r="T1899" s="499"/>
      <c r="U1899" s="499"/>
      <c r="V1899" s="499">
        <v>2726216</v>
      </c>
      <c r="W1899" s="501"/>
      <c r="X1899" s="501"/>
      <c r="Y1899" s="501"/>
      <c r="Z1899" s="501"/>
      <c r="AA1899" s="501"/>
      <c r="AB1899" s="503"/>
    </row>
    <row r="1900" spans="1:28" ht="35.1" customHeight="1">
      <c r="A1900" s="498">
        <v>1896</v>
      </c>
      <c r="B1900" s="504" t="s">
        <v>2947</v>
      </c>
      <c r="C1900" s="504" t="s">
        <v>11966</v>
      </c>
      <c r="D1900" s="499">
        <v>114</v>
      </c>
      <c r="E1900" s="499">
        <v>1900</v>
      </c>
      <c r="F1900" s="499">
        <v>1900</v>
      </c>
      <c r="G1900" s="499">
        <v>1303670</v>
      </c>
      <c r="H1900" s="499"/>
      <c r="I1900" s="499"/>
      <c r="J1900" s="499">
        <v>1303670</v>
      </c>
      <c r="K1900" s="499">
        <v>1304579</v>
      </c>
      <c r="L1900" s="499"/>
      <c r="M1900" s="499"/>
      <c r="N1900" s="499">
        <v>1304579</v>
      </c>
      <c r="O1900" s="499">
        <v>104349</v>
      </c>
      <c r="P1900" s="499">
        <v>1408928</v>
      </c>
      <c r="Q1900" s="499">
        <v>-909</v>
      </c>
      <c r="R1900" s="501"/>
      <c r="S1900" s="502"/>
      <c r="T1900" s="499"/>
      <c r="U1900" s="499"/>
      <c r="V1900" s="499">
        <v>1408928</v>
      </c>
      <c r="W1900" s="501"/>
      <c r="X1900" s="501"/>
      <c r="Y1900" s="501"/>
      <c r="Z1900" s="501"/>
      <c r="AA1900" s="501"/>
      <c r="AB1900" s="503"/>
    </row>
    <row r="1901" spans="1:28" ht="35.1" customHeight="1">
      <c r="A1901" s="498">
        <v>1897</v>
      </c>
      <c r="B1901" s="504" t="s">
        <v>2947</v>
      </c>
      <c r="C1901" s="504" t="s">
        <v>11967</v>
      </c>
      <c r="D1901" s="499">
        <v>37</v>
      </c>
      <c r="E1901" s="499">
        <v>810</v>
      </c>
      <c r="F1901" s="499">
        <v>810</v>
      </c>
      <c r="G1901" s="499">
        <v>427848</v>
      </c>
      <c r="H1901" s="499"/>
      <c r="I1901" s="499"/>
      <c r="J1901" s="499">
        <v>427848</v>
      </c>
      <c r="K1901" s="499">
        <v>436030</v>
      </c>
      <c r="L1901" s="499"/>
      <c r="M1901" s="499"/>
      <c r="N1901" s="499">
        <v>436030</v>
      </c>
      <c r="O1901" s="499">
        <v>34879</v>
      </c>
      <c r="P1901" s="499">
        <v>470909</v>
      </c>
      <c r="Q1901" s="499">
        <v>-8182</v>
      </c>
      <c r="R1901" s="501"/>
      <c r="S1901" s="502"/>
      <c r="T1901" s="499"/>
      <c r="U1901" s="499"/>
      <c r="V1901" s="499">
        <v>470909</v>
      </c>
      <c r="W1901" s="501"/>
      <c r="X1901" s="501"/>
      <c r="Y1901" s="501"/>
      <c r="Z1901" s="501"/>
      <c r="AA1901" s="501"/>
      <c r="AB1901" s="503"/>
    </row>
    <row r="1902" spans="1:28" ht="35.1" customHeight="1">
      <c r="A1902" s="498">
        <v>1898</v>
      </c>
      <c r="B1902" s="504" t="s">
        <v>2947</v>
      </c>
      <c r="C1902" s="504" t="s">
        <v>10779</v>
      </c>
      <c r="D1902" s="499">
        <v>82</v>
      </c>
      <c r="E1902" s="499">
        <v>45300</v>
      </c>
      <c r="F1902" s="499">
        <v>45300</v>
      </c>
      <c r="G1902" s="499">
        <v>2225072</v>
      </c>
      <c r="H1902" s="499">
        <v>5000</v>
      </c>
      <c r="I1902" s="499"/>
      <c r="J1902" s="499">
        <v>2230072</v>
      </c>
      <c r="K1902" s="499">
        <v>2227799</v>
      </c>
      <c r="L1902" s="499">
        <v>5000</v>
      </c>
      <c r="M1902" s="499"/>
      <c r="N1902" s="499">
        <v>2232799</v>
      </c>
      <c r="O1902" s="499">
        <v>178622</v>
      </c>
      <c r="P1902" s="499">
        <v>2411421</v>
      </c>
      <c r="Q1902" s="499">
        <v>-2727</v>
      </c>
      <c r="R1902" s="501"/>
      <c r="S1902" s="502"/>
      <c r="T1902" s="499"/>
      <c r="U1902" s="499"/>
      <c r="V1902" s="499">
        <v>2411421</v>
      </c>
      <c r="W1902" s="501"/>
      <c r="X1902" s="501"/>
      <c r="Y1902" s="501"/>
      <c r="Z1902" s="501"/>
      <c r="AA1902" s="501"/>
      <c r="AB1902" s="503"/>
    </row>
    <row r="1903" spans="1:28" ht="35.1" customHeight="1">
      <c r="A1903" s="498">
        <v>1899</v>
      </c>
      <c r="B1903" s="504" t="s">
        <v>2947</v>
      </c>
      <c r="C1903" s="504" t="s">
        <v>9599</v>
      </c>
      <c r="D1903" s="499">
        <v>82</v>
      </c>
      <c r="E1903" s="499">
        <v>5370</v>
      </c>
      <c r="F1903" s="499">
        <v>5370</v>
      </c>
      <c r="G1903" s="499">
        <v>1241348</v>
      </c>
      <c r="H1903" s="499"/>
      <c r="I1903" s="499"/>
      <c r="J1903" s="499">
        <v>1241348</v>
      </c>
      <c r="K1903" s="499">
        <v>1274985</v>
      </c>
      <c r="L1903" s="499"/>
      <c r="M1903" s="499"/>
      <c r="N1903" s="499">
        <v>1274985</v>
      </c>
      <c r="O1903" s="499">
        <v>101994</v>
      </c>
      <c r="P1903" s="499">
        <v>1376979</v>
      </c>
      <c r="Q1903" s="499">
        <v>-33637</v>
      </c>
      <c r="R1903" s="501"/>
      <c r="S1903" s="502"/>
      <c r="T1903" s="499"/>
      <c r="U1903" s="499"/>
      <c r="V1903" s="499">
        <v>1376979</v>
      </c>
      <c r="W1903" s="501"/>
      <c r="X1903" s="501"/>
      <c r="Y1903" s="501"/>
      <c r="Z1903" s="501"/>
      <c r="AA1903" s="501"/>
      <c r="AB1903" s="503"/>
    </row>
    <row r="1904" spans="1:28" ht="35.1" customHeight="1">
      <c r="A1904" s="498">
        <v>1900</v>
      </c>
      <c r="B1904" s="504" t="s">
        <v>2947</v>
      </c>
      <c r="C1904" s="504" t="s">
        <v>11858</v>
      </c>
      <c r="D1904" s="499">
        <v>30</v>
      </c>
      <c r="E1904" s="499">
        <v>485</v>
      </c>
      <c r="F1904" s="499">
        <v>485</v>
      </c>
      <c r="G1904" s="499">
        <v>366019</v>
      </c>
      <c r="H1904" s="499"/>
      <c r="I1904" s="499"/>
      <c r="J1904" s="499">
        <v>366019</v>
      </c>
      <c r="K1904" s="499">
        <v>376927</v>
      </c>
      <c r="L1904" s="499"/>
      <c r="M1904" s="499"/>
      <c r="N1904" s="499">
        <v>376927</v>
      </c>
      <c r="O1904" s="499">
        <v>30157</v>
      </c>
      <c r="P1904" s="499">
        <v>407084</v>
      </c>
      <c r="Q1904" s="499">
        <v>-10908</v>
      </c>
      <c r="R1904" s="501"/>
      <c r="S1904" s="502"/>
      <c r="T1904" s="499"/>
      <c r="U1904" s="499"/>
      <c r="V1904" s="499">
        <v>407084</v>
      </c>
      <c r="W1904" s="501"/>
      <c r="X1904" s="501"/>
      <c r="Y1904" s="501"/>
      <c r="Z1904" s="501"/>
      <c r="AA1904" s="501"/>
      <c r="AB1904" s="503"/>
    </row>
    <row r="1905" spans="1:28" ht="35.1" customHeight="1">
      <c r="A1905" s="498">
        <v>1901</v>
      </c>
      <c r="B1905" s="504" t="s">
        <v>4123</v>
      </c>
      <c r="C1905" s="504" t="s">
        <v>4124</v>
      </c>
      <c r="D1905" s="499">
        <v>90</v>
      </c>
      <c r="E1905" s="499">
        <v>6095</v>
      </c>
      <c r="F1905" s="499">
        <v>6095</v>
      </c>
      <c r="G1905" s="499">
        <v>1381799</v>
      </c>
      <c r="H1905" s="499">
        <v>5000</v>
      </c>
      <c r="I1905" s="499"/>
      <c r="J1905" s="499">
        <v>1386799</v>
      </c>
      <c r="K1905" s="499">
        <v>1381799</v>
      </c>
      <c r="L1905" s="499">
        <v>5000</v>
      </c>
      <c r="M1905" s="499"/>
      <c r="N1905" s="499">
        <v>1386799</v>
      </c>
      <c r="O1905" s="499">
        <v>110944</v>
      </c>
      <c r="P1905" s="499">
        <v>1497743</v>
      </c>
      <c r="Q1905" s="499"/>
      <c r="R1905" s="501"/>
      <c r="S1905" s="502"/>
      <c r="T1905" s="499"/>
      <c r="U1905" s="499"/>
      <c r="V1905" s="499">
        <v>1497743</v>
      </c>
      <c r="W1905" s="501"/>
      <c r="X1905" s="501"/>
      <c r="Y1905" s="501"/>
      <c r="Z1905" s="501"/>
      <c r="AA1905" s="501"/>
      <c r="AB1905" s="503"/>
    </row>
    <row r="1906" spans="1:28" ht="35.1" customHeight="1">
      <c r="A1906" s="498">
        <v>1902</v>
      </c>
      <c r="B1906" s="504" t="s">
        <v>2245</v>
      </c>
      <c r="C1906" s="504" t="s">
        <v>2246</v>
      </c>
      <c r="D1906" s="499">
        <v>123</v>
      </c>
      <c r="E1906" s="499">
        <v>18980</v>
      </c>
      <c r="F1906" s="499">
        <v>18980</v>
      </c>
      <c r="G1906" s="499">
        <v>3379000</v>
      </c>
      <c r="H1906" s="499">
        <v>35000</v>
      </c>
      <c r="I1906" s="499"/>
      <c r="J1906" s="499">
        <v>3414000</v>
      </c>
      <c r="K1906" s="499">
        <v>2985098</v>
      </c>
      <c r="L1906" s="499">
        <v>35000</v>
      </c>
      <c r="M1906" s="499"/>
      <c r="N1906" s="499">
        <v>3020098</v>
      </c>
      <c r="O1906" s="499">
        <v>241602</v>
      </c>
      <c r="P1906" s="499">
        <v>3261700</v>
      </c>
      <c r="Q1906" s="499">
        <v>393902</v>
      </c>
      <c r="R1906" s="501"/>
      <c r="S1906" s="502"/>
      <c r="T1906" s="499"/>
      <c r="U1906" s="499"/>
      <c r="V1906" s="499">
        <v>3261700</v>
      </c>
      <c r="W1906" s="501"/>
      <c r="X1906" s="501"/>
      <c r="Y1906" s="501"/>
      <c r="Z1906" s="501"/>
      <c r="AA1906" s="501"/>
      <c r="AB1906" s="503"/>
    </row>
    <row r="1907" spans="1:28" ht="35.1" customHeight="1">
      <c r="A1907" s="498">
        <v>1903</v>
      </c>
      <c r="B1907" s="504" t="s">
        <v>4548</v>
      </c>
      <c r="C1907" s="504" t="s">
        <v>4549</v>
      </c>
      <c r="D1907" s="499">
        <v>262</v>
      </c>
      <c r="E1907" s="499">
        <v>41240</v>
      </c>
      <c r="F1907" s="499">
        <v>41240</v>
      </c>
      <c r="G1907" s="499">
        <v>4417940</v>
      </c>
      <c r="H1907" s="499">
        <v>49090</v>
      </c>
      <c r="I1907" s="499"/>
      <c r="J1907" s="499">
        <v>4467030</v>
      </c>
      <c r="K1907" s="499">
        <v>4417940</v>
      </c>
      <c r="L1907" s="499">
        <v>49090</v>
      </c>
      <c r="M1907" s="499"/>
      <c r="N1907" s="499">
        <v>4467030</v>
      </c>
      <c r="O1907" s="499">
        <v>357364</v>
      </c>
      <c r="P1907" s="499">
        <v>4824394</v>
      </c>
      <c r="Q1907" s="499"/>
      <c r="R1907" s="501"/>
      <c r="S1907" s="502"/>
      <c r="T1907" s="499">
        <v>44000</v>
      </c>
      <c r="U1907" s="499"/>
      <c r="V1907" s="499">
        <v>4824394</v>
      </c>
      <c r="W1907" s="501"/>
      <c r="X1907" s="501"/>
      <c r="Y1907" s="501"/>
      <c r="Z1907" s="501"/>
      <c r="AA1907" s="501"/>
      <c r="AB1907" s="503"/>
    </row>
    <row r="1908" spans="1:28" ht="35.1" customHeight="1">
      <c r="A1908" s="498">
        <v>1904</v>
      </c>
      <c r="B1908" s="504" t="s">
        <v>3092</v>
      </c>
      <c r="C1908" s="504" t="s">
        <v>3093</v>
      </c>
      <c r="D1908" s="499">
        <v>17</v>
      </c>
      <c r="E1908" s="499">
        <v>1605</v>
      </c>
      <c r="F1908" s="499">
        <v>1605</v>
      </c>
      <c r="G1908" s="499">
        <v>636600</v>
      </c>
      <c r="H1908" s="499"/>
      <c r="I1908" s="499"/>
      <c r="J1908" s="499">
        <v>636600</v>
      </c>
      <c r="K1908" s="499">
        <v>636600</v>
      </c>
      <c r="L1908" s="499"/>
      <c r="M1908" s="499"/>
      <c r="N1908" s="499">
        <v>636600</v>
      </c>
      <c r="O1908" s="499">
        <v>50928</v>
      </c>
      <c r="P1908" s="499">
        <v>687528</v>
      </c>
      <c r="Q1908" s="499"/>
      <c r="R1908" s="501"/>
      <c r="S1908" s="502"/>
      <c r="T1908" s="499"/>
      <c r="U1908" s="499"/>
      <c r="V1908" s="499">
        <v>687528</v>
      </c>
      <c r="W1908" s="501"/>
      <c r="X1908" s="501"/>
      <c r="Y1908" s="501"/>
      <c r="Z1908" s="501"/>
      <c r="AA1908" s="501"/>
      <c r="AB1908" s="503"/>
    </row>
    <row r="1909" spans="1:28" ht="35.1" customHeight="1">
      <c r="A1909" s="498">
        <v>1905</v>
      </c>
      <c r="B1909" s="504" t="s">
        <v>4557</v>
      </c>
      <c r="C1909" s="504" t="s">
        <v>4558</v>
      </c>
      <c r="D1909" s="499">
        <v>79</v>
      </c>
      <c r="E1909" s="499">
        <v>349980</v>
      </c>
      <c r="F1909" s="499">
        <v>355440</v>
      </c>
      <c r="G1909" s="499">
        <v>3388623</v>
      </c>
      <c r="H1909" s="499">
        <v>10000</v>
      </c>
      <c r="I1909" s="499"/>
      <c r="J1909" s="499">
        <v>3398623</v>
      </c>
      <c r="K1909" s="499">
        <v>3388623</v>
      </c>
      <c r="L1909" s="499">
        <v>10000</v>
      </c>
      <c r="M1909" s="499"/>
      <c r="N1909" s="499">
        <v>3398623</v>
      </c>
      <c r="O1909" s="499">
        <v>271890</v>
      </c>
      <c r="P1909" s="499">
        <v>3670513</v>
      </c>
      <c r="Q1909" s="499"/>
      <c r="R1909" s="501"/>
      <c r="S1909" s="502"/>
      <c r="T1909" s="499"/>
      <c r="U1909" s="499"/>
      <c r="V1909" s="499">
        <v>3670513</v>
      </c>
      <c r="W1909" s="501"/>
      <c r="X1909" s="501"/>
      <c r="Y1909" s="501"/>
      <c r="Z1909" s="501"/>
      <c r="AA1909" s="501"/>
      <c r="AB1909" s="503"/>
    </row>
    <row r="1910" spans="1:28" ht="35.1" customHeight="1">
      <c r="A1910" s="498">
        <v>1906</v>
      </c>
      <c r="B1910" s="504" t="s">
        <v>4557</v>
      </c>
      <c r="C1910" s="504" t="s">
        <v>11968</v>
      </c>
      <c r="D1910" s="499">
        <v>26</v>
      </c>
      <c r="E1910" s="499">
        <v>845</v>
      </c>
      <c r="F1910" s="499">
        <v>845</v>
      </c>
      <c r="G1910" s="499">
        <v>270400</v>
      </c>
      <c r="H1910" s="499">
        <v>120000</v>
      </c>
      <c r="I1910" s="499"/>
      <c r="J1910" s="499">
        <v>390400</v>
      </c>
      <c r="K1910" s="499">
        <v>270400</v>
      </c>
      <c r="L1910" s="499">
        <v>120000</v>
      </c>
      <c r="M1910" s="499"/>
      <c r="N1910" s="499">
        <v>390400</v>
      </c>
      <c r="O1910" s="499">
        <v>31232</v>
      </c>
      <c r="P1910" s="499">
        <v>421632</v>
      </c>
      <c r="Q1910" s="499"/>
      <c r="R1910" s="501"/>
      <c r="S1910" s="502"/>
      <c r="T1910" s="499"/>
      <c r="U1910" s="499"/>
      <c r="V1910" s="499">
        <v>421632</v>
      </c>
      <c r="W1910" s="501"/>
      <c r="X1910" s="501"/>
      <c r="Y1910" s="501"/>
      <c r="Z1910" s="501"/>
      <c r="AA1910" s="501"/>
      <c r="AB1910" s="503"/>
    </row>
    <row r="1911" spans="1:28" ht="35.1" customHeight="1">
      <c r="A1911" s="498">
        <v>1907</v>
      </c>
      <c r="B1911" s="504" t="s">
        <v>4557</v>
      </c>
      <c r="C1911" s="504" t="s">
        <v>11969</v>
      </c>
      <c r="D1911" s="499">
        <v>1</v>
      </c>
      <c r="E1911" s="499">
        <v>55</v>
      </c>
      <c r="F1911" s="499">
        <v>55</v>
      </c>
      <c r="G1911" s="499">
        <v>11200</v>
      </c>
      <c r="H1911" s="499"/>
      <c r="I1911" s="499"/>
      <c r="J1911" s="499">
        <v>11200</v>
      </c>
      <c r="K1911" s="499">
        <v>11200</v>
      </c>
      <c r="L1911" s="499"/>
      <c r="M1911" s="499"/>
      <c r="N1911" s="499">
        <v>11200</v>
      </c>
      <c r="O1911" s="499">
        <v>896</v>
      </c>
      <c r="P1911" s="499">
        <v>12096</v>
      </c>
      <c r="Q1911" s="499"/>
      <c r="R1911" s="501"/>
      <c r="S1911" s="502"/>
      <c r="T1911" s="499"/>
      <c r="U1911" s="499"/>
      <c r="V1911" s="499">
        <v>12096</v>
      </c>
      <c r="W1911" s="501"/>
      <c r="X1911" s="501"/>
      <c r="Y1911" s="501"/>
      <c r="Z1911" s="501"/>
      <c r="AA1911" s="501"/>
      <c r="AB1911" s="503"/>
    </row>
    <row r="1912" spans="1:28" ht="35.1" customHeight="1">
      <c r="A1912" s="498">
        <v>1908</v>
      </c>
      <c r="B1912" s="504" t="s">
        <v>4557</v>
      </c>
      <c r="C1912" s="504" t="s">
        <v>11970</v>
      </c>
      <c r="D1912" s="499">
        <v>1</v>
      </c>
      <c r="E1912" s="499">
        <v>185</v>
      </c>
      <c r="F1912" s="499">
        <v>185</v>
      </c>
      <c r="G1912" s="499">
        <v>29400</v>
      </c>
      <c r="H1912" s="499"/>
      <c r="I1912" s="499"/>
      <c r="J1912" s="499">
        <v>29400</v>
      </c>
      <c r="K1912" s="499">
        <v>29400</v>
      </c>
      <c r="L1912" s="499"/>
      <c r="M1912" s="499"/>
      <c r="N1912" s="499">
        <v>29400</v>
      </c>
      <c r="O1912" s="499">
        <v>2352</v>
      </c>
      <c r="P1912" s="499">
        <v>31752</v>
      </c>
      <c r="Q1912" s="499"/>
      <c r="R1912" s="501"/>
      <c r="S1912" s="502"/>
      <c r="T1912" s="499"/>
      <c r="U1912" s="499"/>
      <c r="V1912" s="499">
        <v>31752</v>
      </c>
      <c r="W1912" s="501"/>
      <c r="X1912" s="501"/>
      <c r="Y1912" s="501"/>
      <c r="Z1912" s="501"/>
      <c r="AA1912" s="501"/>
      <c r="AB1912" s="503"/>
    </row>
    <row r="1913" spans="1:28" ht="35.1" customHeight="1">
      <c r="A1913" s="498">
        <v>1909</v>
      </c>
      <c r="B1913" s="504" t="s">
        <v>10915</v>
      </c>
      <c r="C1913" s="504" t="s">
        <v>11971</v>
      </c>
      <c r="D1913" s="499">
        <v>1</v>
      </c>
      <c r="E1913" s="499">
        <v>100</v>
      </c>
      <c r="F1913" s="499">
        <v>100</v>
      </c>
      <c r="G1913" s="499">
        <v>18000</v>
      </c>
      <c r="H1913" s="499"/>
      <c r="I1913" s="499"/>
      <c r="J1913" s="499">
        <v>18000</v>
      </c>
      <c r="K1913" s="499">
        <v>18000</v>
      </c>
      <c r="L1913" s="499"/>
      <c r="M1913" s="499"/>
      <c r="N1913" s="499">
        <v>18000</v>
      </c>
      <c r="O1913" s="499">
        <v>1440</v>
      </c>
      <c r="P1913" s="499">
        <v>19440</v>
      </c>
      <c r="Q1913" s="499"/>
      <c r="R1913" s="501"/>
      <c r="S1913" s="502"/>
      <c r="T1913" s="499"/>
      <c r="U1913" s="499">
        <v>19440</v>
      </c>
      <c r="V1913" s="499"/>
      <c r="W1913" s="501"/>
      <c r="X1913" s="501"/>
      <c r="Y1913" s="501"/>
      <c r="Z1913" s="501"/>
      <c r="AA1913" s="501"/>
      <c r="AB1913" s="503"/>
    </row>
    <row r="1914" spans="1:28" ht="35.1" customHeight="1">
      <c r="A1914" s="498">
        <v>1910</v>
      </c>
      <c r="B1914" s="504" t="s">
        <v>10915</v>
      </c>
      <c r="C1914" s="504" t="s">
        <v>11972</v>
      </c>
      <c r="D1914" s="499">
        <v>1</v>
      </c>
      <c r="E1914" s="499">
        <v>25</v>
      </c>
      <c r="F1914" s="499">
        <v>25</v>
      </c>
      <c r="G1914" s="499">
        <v>13200</v>
      </c>
      <c r="H1914" s="499"/>
      <c r="I1914" s="499"/>
      <c r="J1914" s="499">
        <v>13200</v>
      </c>
      <c r="K1914" s="499">
        <v>13200</v>
      </c>
      <c r="L1914" s="499"/>
      <c r="M1914" s="499"/>
      <c r="N1914" s="499">
        <v>13200</v>
      </c>
      <c r="O1914" s="499">
        <v>1056</v>
      </c>
      <c r="P1914" s="499">
        <v>14256</v>
      </c>
      <c r="Q1914" s="499"/>
      <c r="R1914" s="501"/>
      <c r="S1914" s="502"/>
      <c r="T1914" s="499"/>
      <c r="U1914" s="499">
        <v>14256</v>
      </c>
      <c r="V1914" s="499"/>
      <c r="W1914" s="501"/>
      <c r="X1914" s="501"/>
      <c r="Y1914" s="501"/>
      <c r="Z1914" s="501"/>
      <c r="AA1914" s="501"/>
      <c r="AB1914" s="503"/>
    </row>
    <row r="1915" spans="1:28" ht="35.1" customHeight="1">
      <c r="A1915" s="498">
        <v>1911</v>
      </c>
      <c r="B1915" s="504" t="s">
        <v>10915</v>
      </c>
      <c r="C1915" s="504" t="s">
        <v>10916</v>
      </c>
      <c r="D1915" s="499">
        <v>22</v>
      </c>
      <c r="E1915" s="499">
        <v>1327</v>
      </c>
      <c r="F1915" s="499">
        <v>1327</v>
      </c>
      <c r="G1915" s="499">
        <v>374000</v>
      </c>
      <c r="H1915" s="499"/>
      <c r="I1915" s="499"/>
      <c r="J1915" s="499">
        <v>374000</v>
      </c>
      <c r="K1915" s="499">
        <v>374000</v>
      </c>
      <c r="L1915" s="499"/>
      <c r="M1915" s="499"/>
      <c r="N1915" s="499">
        <v>374000</v>
      </c>
      <c r="O1915" s="499">
        <v>29920</v>
      </c>
      <c r="P1915" s="499">
        <v>403920</v>
      </c>
      <c r="Q1915" s="499"/>
      <c r="R1915" s="501"/>
      <c r="S1915" s="502"/>
      <c r="T1915" s="499"/>
      <c r="U1915" s="499">
        <v>403920</v>
      </c>
      <c r="V1915" s="499"/>
      <c r="W1915" s="501"/>
      <c r="X1915" s="501"/>
      <c r="Y1915" s="501"/>
      <c r="Z1915" s="501"/>
      <c r="AA1915" s="501"/>
      <c r="AB1915" s="503"/>
    </row>
    <row r="1916" spans="1:28" ht="35.1" customHeight="1">
      <c r="A1916" s="498">
        <v>1912</v>
      </c>
      <c r="B1916" s="504" t="s">
        <v>10915</v>
      </c>
      <c r="C1916" s="504" t="s">
        <v>11973</v>
      </c>
      <c r="D1916" s="499">
        <v>1</v>
      </c>
      <c r="E1916" s="499">
        <v>50</v>
      </c>
      <c r="F1916" s="499">
        <v>50</v>
      </c>
      <c r="G1916" s="499">
        <v>13200</v>
      </c>
      <c r="H1916" s="499"/>
      <c r="I1916" s="499"/>
      <c r="J1916" s="499">
        <v>13200</v>
      </c>
      <c r="K1916" s="499">
        <v>13200</v>
      </c>
      <c r="L1916" s="499"/>
      <c r="M1916" s="499"/>
      <c r="N1916" s="499">
        <v>13200</v>
      </c>
      <c r="O1916" s="499">
        <v>1056</v>
      </c>
      <c r="P1916" s="499">
        <v>14256</v>
      </c>
      <c r="Q1916" s="499"/>
      <c r="R1916" s="501"/>
      <c r="S1916" s="502"/>
      <c r="T1916" s="499"/>
      <c r="U1916" s="499">
        <v>14256</v>
      </c>
      <c r="V1916" s="499"/>
      <c r="W1916" s="501"/>
      <c r="X1916" s="501"/>
      <c r="Y1916" s="501"/>
      <c r="Z1916" s="501"/>
      <c r="AA1916" s="501"/>
      <c r="AB1916" s="503"/>
    </row>
    <row r="1917" spans="1:28" ht="35.1" customHeight="1">
      <c r="A1917" s="498">
        <v>1913</v>
      </c>
      <c r="B1917" s="504" t="s">
        <v>10915</v>
      </c>
      <c r="C1917" s="504" t="s">
        <v>11974</v>
      </c>
      <c r="D1917" s="499">
        <v>1</v>
      </c>
      <c r="E1917" s="499">
        <v>50</v>
      </c>
      <c r="F1917" s="499">
        <v>50</v>
      </c>
      <c r="G1917" s="499">
        <v>13200</v>
      </c>
      <c r="H1917" s="499"/>
      <c r="I1917" s="499"/>
      <c r="J1917" s="499">
        <v>13200</v>
      </c>
      <c r="K1917" s="499">
        <v>13200</v>
      </c>
      <c r="L1917" s="499"/>
      <c r="M1917" s="499"/>
      <c r="N1917" s="499">
        <v>13200</v>
      </c>
      <c r="O1917" s="499">
        <v>1056</v>
      </c>
      <c r="P1917" s="499">
        <v>14256</v>
      </c>
      <c r="Q1917" s="499"/>
      <c r="R1917" s="501"/>
      <c r="S1917" s="502"/>
      <c r="T1917" s="499"/>
      <c r="U1917" s="499">
        <v>14256</v>
      </c>
      <c r="V1917" s="499"/>
      <c r="W1917" s="501"/>
      <c r="X1917" s="501"/>
      <c r="Y1917" s="501"/>
      <c r="Z1917" s="501"/>
      <c r="AA1917" s="501"/>
      <c r="AB1917" s="503"/>
    </row>
    <row r="1918" spans="1:28" ht="35.1" customHeight="1">
      <c r="A1918" s="498">
        <v>1914</v>
      </c>
      <c r="B1918" s="504" t="s">
        <v>10915</v>
      </c>
      <c r="C1918" s="504" t="s">
        <v>11975</v>
      </c>
      <c r="D1918" s="499">
        <v>1</v>
      </c>
      <c r="E1918" s="499">
        <v>50</v>
      </c>
      <c r="F1918" s="499">
        <v>50</v>
      </c>
      <c r="G1918" s="499">
        <v>13200</v>
      </c>
      <c r="H1918" s="499"/>
      <c r="I1918" s="499"/>
      <c r="J1918" s="499">
        <v>13200</v>
      </c>
      <c r="K1918" s="499">
        <v>13200</v>
      </c>
      <c r="L1918" s="499"/>
      <c r="M1918" s="499"/>
      <c r="N1918" s="499">
        <v>13200</v>
      </c>
      <c r="O1918" s="499">
        <v>1056</v>
      </c>
      <c r="P1918" s="499">
        <v>14256</v>
      </c>
      <c r="Q1918" s="499"/>
      <c r="R1918" s="501"/>
      <c r="S1918" s="502"/>
      <c r="T1918" s="499"/>
      <c r="U1918" s="499">
        <v>14256</v>
      </c>
      <c r="V1918" s="499"/>
      <c r="W1918" s="501"/>
      <c r="X1918" s="501"/>
      <c r="Y1918" s="501"/>
      <c r="Z1918" s="501"/>
      <c r="AA1918" s="501"/>
      <c r="AB1918" s="503"/>
    </row>
    <row r="1919" spans="1:28" ht="35.1" customHeight="1">
      <c r="A1919" s="498">
        <v>1915</v>
      </c>
      <c r="B1919" s="504" t="s">
        <v>10915</v>
      </c>
      <c r="C1919" s="504" t="s">
        <v>11976</v>
      </c>
      <c r="D1919" s="499">
        <v>1</v>
      </c>
      <c r="E1919" s="499">
        <v>50</v>
      </c>
      <c r="F1919" s="499">
        <v>50</v>
      </c>
      <c r="G1919" s="499">
        <v>13200</v>
      </c>
      <c r="H1919" s="499"/>
      <c r="I1919" s="499"/>
      <c r="J1919" s="499">
        <v>13200</v>
      </c>
      <c r="K1919" s="499">
        <v>13200</v>
      </c>
      <c r="L1919" s="499"/>
      <c r="M1919" s="499"/>
      <c r="N1919" s="499">
        <v>13200</v>
      </c>
      <c r="O1919" s="499">
        <v>1056</v>
      </c>
      <c r="P1919" s="499">
        <v>14256</v>
      </c>
      <c r="Q1919" s="499"/>
      <c r="R1919" s="501"/>
      <c r="S1919" s="502"/>
      <c r="T1919" s="499"/>
      <c r="U1919" s="499">
        <v>14256</v>
      </c>
      <c r="V1919" s="499"/>
      <c r="W1919" s="501"/>
      <c r="X1919" s="501"/>
      <c r="Y1919" s="501"/>
      <c r="Z1919" s="501"/>
      <c r="AA1919" s="501"/>
      <c r="AB1919" s="503"/>
    </row>
    <row r="1920" spans="1:28" ht="35.1" customHeight="1">
      <c r="A1920" s="498">
        <v>1916</v>
      </c>
      <c r="B1920" s="504" t="s">
        <v>10915</v>
      </c>
      <c r="C1920" s="504" t="s">
        <v>11977</v>
      </c>
      <c r="D1920" s="499">
        <v>1</v>
      </c>
      <c r="E1920" s="499">
        <v>30</v>
      </c>
      <c r="F1920" s="499">
        <v>30</v>
      </c>
      <c r="G1920" s="499">
        <v>13200</v>
      </c>
      <c r="H1920" s="499"/>
      <c r="I1920" s="499"/>
      <c r="J1920" s="499">
        <v>13200</v>
      </c>
      <c r="K1920" s="499">
        <v>13200</v>
      </c>
      <c r="L1920" s="499"/>
      <c r="M1920" s="499"/>
      <c r="N1920" s="499">
        <v>13200</v>
      </c>
      <c r="O1920" s="499">
        <v>1056</v>
      </c>
      <c r="P1920" s="499">
        <v>14256</v>
      </c>
      <c r="Q1920" s="499"/>
      <c r="R1920" s="501"/>
      <c r="S1920" s="502"/>
      <c r="T1920" s="499"/>
      <c r="U1920" s="499">
        <v>14256</v>
      </c>
      <c r="V1920" s="499"/>
      <c r="W1920" s="501"/>
      <c r="X1920" s="501"/>
      <c r="Y1920" s="501"/>
      <c r="Z1920" s="501"/>
      <c r="AA1920" s="501"/>
      <c r="AB1920" s="503"/>
    </row>
    <row r="1921" spans="1:28" ht="35.1" customHeight="1">
      <c r="A1921" s="498">
        <v>1917</v>
      </c>
      <c r="B1921" s="504" t="s">
        <v>10915</v>
      </c>
      <c r="C1921" s="504" t="s">
        <v>11978</v>
      </c>
      <c r="D1921" s="499">
        <v>1</v>
      </c>
      <c r="E1921" s="499">
        <v>155</v>
      </c>
      <c r="F1921" s="499">
        <v>155</v>
      </c>
      <c r="G1921" s="499">
        <v>34300</v>
      </c>
      <c r="H1921" s="499"/>
      <c r="I1921" s="499"/>
      <c r="J1921" s="499">
        <v>34300</v>
      </c>
      <c r="K1921" s="499">
        <v>34300</v>
      </c>
      <c r="L1921" s="499"/>
      <c r="M1921" s="499"/>
      <c r="N1921" s="499">
        <v>34300</v>
      </c>
      <c r="O1921" s="499">
        <v>2744</v>
      </c>
      <c r="P1921" s="499">
        <v>37044</v>
      </c>
      <c r="Q1921" s="499"/>
      <c r="R1921" s="501"/>
      <c r="S1921" s="502"/>
      <c r="T1921" s="499"/>
      <c r="U1921" s="499"/>
      <c r="V1921" s="499">
        <v>37044</v>
      </c>
      <c r="W1921" s="501"/>
      <c r="X1921" s="501"/>
      <c r="Y1921" s="501"/>
      <c r="Z1921" s="501"/>
      <c r="AA1921" s="501"/>
      <c r="AB1921" s="503"/>
    </row>
    <row r="1922" spans="1:28" ht="35.1" customHeight="1">
      <c r="A1922" s="498">
        <v>1918</v>
      </c>
      <c r="B1922" s="504" t="s">
        <v>2008</v>
      </c>
      <c r="C1922" s="504" t="s">
        <v>2009</v>
      </c>
      <c r="D1922" s="499">
        <v>18</v>
      </c>
      <c r="E1922" s="499">
        <v>3455</v>
      </c>
      <c r="F1922" s="499">
        <v>3455</v>
      </c>
      <c r="G1922" s="499">
        <v>1449200</v>
      </c>
      <c r="H1922" s="499"/>
      <c r="I1922" s="499"/>
      <c r="J1922" s="499">
        <v>1449200</v>
      </c>
      <c r="K1922" s="499">
        <v>1449200</v>
      </c>
      <c r="L1922" s="499"/>
      <c r="M1922" s="499"/>
      <c r="N1922" s="499">
        <v>1449200</v>
      </c>
      <c r="O1922" s="499">
        <v>115936</v>
      </c>
      <c r="P1922" s="499">
        <v>1565136</v>
      </c>
      <c r="Q1922" s="499"/>
      <c r="R1922" s="501"/>
      <c r="S1922" s="502"/>
      <c r="T1922" s="499"/>
      <c r="U1922" s="499"/>
      <c r="V1922" s="499">
        <v>1565136</v>
      </c>
      <c r="W1922" s="501"/>
      <c r="X1922" s="501"/>
      <c r="Y1922" s="501"/>
      <c r="Z1922" s="501"/>
      <c r="AA1922" s="501"/>
      <c r="AB1922" s="503"/>
    </row>
    <row r="1923" spans="1:28" ht="35.1" customHeight="1">
      <c r="A1923" s="498">
        <v>1919</v>
      </c>
      <c r="B1923" s="504" t="s">
        <v>3000</v>
      </c>
      <c r="C1923" s="504" t="s">
        <v>10919</v>
      </c>
      <c r="D1923" s="499">
        <v>99</v>
      </c>
      <c r="E1923" s="499">
        <v>2835</v>
      </c>
      <c r="F1923" s="499">
        <v>2835</v>
      </c>
      <c r="G1923" s="499">
        <v>984889</v>
      </c>
      <c r="H1923" s="499">
        <v>25000</v>
      </c>
      <c r="I1923" s="499"/>
      <c r="J1923" s="499">
        <v>1009889</v>
      </c>
      <c r="K1923" s="499">
        <v>984889</v>
      </c>
      <c r="L1923" s="499">
        <v>25000</v>
      </c>
      <c r="M1923" s="499"/>
      <c r="N1923" s="499">
        <v>1009889</v>
      </c>
      <c r="O1923" s="499">
        <v>80763</v>
      </c>
      <c r="P1923" s="499">
        <v>1090652</v>
      </c>
      <c r="Q1923" s="499"/>
      <c r="R1923" s="501"/>
      <c r="S1923" s="502"/>
      <c r="T1923" s="499"/>
      <c r="U1923" s="499"/>
      <c r="V1923" s="499">
        <v>1090652</v>
      </c>
      <c r="W1923" s="501"/>
      <c r="X1923" s="501"/>
      <c r="Y1923" s="501"/>
      <c r="Z1923" s="501"/>
      <c r="AA1923" s="501"/>
      <c r="AB1923" s="503"/>
    </row>
    <row r="1924" spans="1:28" ht="35.1" customHeight="1">
      <c r="A1924" s="498">
        <v>1920</v>
      </c>
      <c r="B1924" s="504" t="s">
        <v>3000</v>
      </c>
      <c r="C1924" s="504" t="s">
        <v>11979</v>
      </c>
      <c r="D1924" s="499">
        <v>25</v>
      </c>
      <c r="E1924" s="499">
        <v>655</v>
      </c>
      <c r="F1924" s="499">
        <v>655</v>
      </c>
      <c r="G1924" s="499">
        <v>198580</v>
      </c>
      <c r="H1924" s="499">
        <v>45000</v>
      </c>
      <c r="I1924" s="499"/>
      <c r="J1924" s="499">
        <v>243580</v>
      </c>
      <c r="K1924" s="499">
        <v>198580</v>
      </c>
      <c r="L1924" s="499">
        <v>45000</v>
      </c>
      <c r="M1924" s="499"/>
      <c r="N1924" s="499">
        <v>243580</v>
      </c>
      <c r="O1924" s="499">
        <v>19478</v>
      </c>
      <c r="P1924" s="499">
        <v>263058</v>
      </c>
      <c r="Q1924" s="499"/>
      <c r="R1924" s="501"/>
      <c r="S1924" s="502"/>
      <c r="T1924" s="499"/>
      <c r="U1924" s="499"/>
      <c r="V1924" s="499">
        <v>263058</v>
      </c>
      <c r="W1924" s="501"/>
      <c r="X1924" s="501"/>
      <c r="Y1924" s="501"/>
      <c r="Z1924" s="501"/>
      <c r="AA1924" s="501"/>
      <c r="AB1924" s="503"/>
    </row>
    <row r="1925" spans="1:28" ht="35.1" customHeight="1">
      <c r="A1925" s="498">
        <v>1921</v>
      </c>
      <c r="B1925" s="504" t="s">
        <v>3000</v>
      </c>
      <c r="C1925" s="504" t="s">
        <v>3001</v>
      </c>
      <c r="D1925" s="499">
        <v>84</v>
      </c>
      <c r="E1925" s="499">
        <v>3220</v>
      </c>
      <c r="F1925" s="499">
        <v>3220</v>
      </c>
      <c r="G1925" s="499">
        <v>730550</v>
      </c>
      <c r="H1925" s="499">
        <v>110000</v>
      </c>
      <c r="I1925" s="499"/>
      <c r="J1925" s="499">
        <v>840550</v>
      </c>
      <c r="K1925" s="499">
        <v>730550</v>
      </c>
      <c r="L1925" s="499">
        <v>110000</v>
      </c>
      <c r="M1925" s="499"/>
      <c r="N1925" s="499">
        <v>840550</v>
      </c>
      <c r="O1925" s="499">
        <v>67219</v>
      </c>
      <c r="P1925" s="499">
        <v>907769</v>
      </c>
      <c r="Q1925" s="499"/>
      <c r="R1925" s="501"/>
      <c r="S1925" s="502"/>
      <c r="T1925" s="499"/>
      <c r="U1925" s="499"/>
      <c r="V1925" s="499">
        <v>907769</v>
      </c>
      <c r="W1925" s="501"/>
      <c r="X1925" s="501"/>
      <c r="Y1925" s="501"/>
      <c r="Z1925" s="501"/>
      <c r="AA1925" s="501"/>
      <c r="AB1925" s="503"/>
    </row>
    <row r="1926" spans="1:28" ht="35.1" customHeight="1">
      <c r="A1926" s="498">
        <v>1922</v>
      </c>
      <c r="B1926" s="504" t="s">
        <v>1111</v>
      </c>
      <c r="C1926" s="504" t="s">
        <v>1112</v>
      </c>
      <c r="D1926" s="499">
        <v>12</v>
      </c>
      <c r="E1926" s="499">
        <v>2520</v>
      </c>
      <c r="F1926" s="499">
        <v>2520</v>
      </c>
      <c r="G1926" s="499">
        <v>284150</v>
      </c>
      <c r="H1926" s="499"/>
      <c r="I1926" s="499"/>
      <c r="J1926" s="499">
        <v>284150</v>
      </c>
      <c r="K1926" s="499">
        <v>284150</v>
      </c>
      <c r="L1926" s="499"/>
      <c r="M1926" s="499"/>
      <c r="N1926" s="499">
        <v>284150</v>
      </c>
      <c r="O1926" s="499">
        <v>22732</v>
      </c>
      <c r="P1926" s="499">
        <v>306882</v>
      </c>
      <c r="Q1926" s="499"/>
      <c r="R1926" s="501"/>
      <c r="S1926" s="502"/>
      <c r="T1926" s="499"/>
      <c r="U1926" s="499"/>
      <c r="V1926" s="499">
        <v>306882</v>
      </c>
      <c r="W1926" s="501"/>
      <c r="X1926" s="501"/>
      <c r="Y1926" s="501"/>
      <c r="Z1926" s="501"/>
      <c r="AA1926" s="501"/>
      <c r="AB1926" s="503"/>
    </row>
    <row r="1927" spans="1:28" ht="35.1" customHeight="1">
      <c r="A1927" s="498">
        <v>1923</v>
      </c>
      <c r="B1927" s="504" t="s">
        <v>4091</v>
      </c>
      <c r="C1927" s="504" t="s">
        <v>11980</v>
      </c>
      <c r="D1927" s="499">
        <v>1</v>
      </c>
      <c r="E1927" s="499">
        <v>20</v>
      </c>
      <c r="F1927" s="499">
        <v>20</v>
      </c>
      <c r="G1927" s="499">
        <v>13200</v>
      </c>
      <c r="H1927" s="499"/>
      <c r="I1927" s="499"/>
      <c r="J1927" s="499">
        <v>13200</v>
      </c>
      <c r="K1927" s="499">
        <v>13200</v>
      </c>
      <c r="L1927" s="499"/>
      <c r="M1927" s="499"/>
      <c r="N1927" s="499">
        <v>13200</v>
      </c>
      <c r="O1927" s="499">
        <v>1056</v>
      </c>
      <c r="P1927" s="499">
        <v>14256</v>
      </c>
      <c r="Q1927" s="499"/>
      <c r="R1927" s="501"/>
      <c r="S1927" s="502"/>
      <c r="T1927" s="499"/>
      <c r="U1927" s="499"/>
      <c r="V1927" s="499">
        <v>14256</v>
      </c>
      <c r="W1927" s="501"/>
      <c r="X1927" s="501"/>
      <c r="Y1927" s="501"/>
      <c r="Z1927" s="501"/>
      <c r="AA1927" s="501"/>
      <c r="AB1927" s="503"/>
    </row>
    <row r="1928" spans="1:28" ht="35.1" customHeight="1">
      <c r="A1928" s="498">
        <v>1924</v>
      </c>
      <c r="B1928" s="504" t="s">
        <v>4091</v>
      </c>
      <c r="C1928" s="504" t="s">
        <v>11981</v>
      </c>
      <c r="D1928" s="499">
        <v>1</v>
      </c>
      <c r="E1928" s="499">
        <v>10</v>
      </c>
      <c r="F1928" s="499">
        <v>10</v>
      </c>
      <c r="G1928" s="499">
        <v>11200</v>
      </c>
      <c r="H1928" s="499"/>
      <c r="I1928" s="499"/>
      <c r="J1928" s="499">
        <v>11200</v>
      </c>
      <c r="K1928" s="499">
        <v>11200</v>
      </c>
      <c r="L1928" s="499"/>
      <c r="M1928" s="499"/>
      <c r="N1928" s="499">
        <v>11200</v>
      </c>
      <c r="O1928" s="499">
        <v>896</v>
      </c>
      <c r="P1928" s="499">
        <v>12096</v>
      </c>
      <c r="Q1928" s="499"/>
      <c r="R1928" s="501"/>
      <c r="S1928" s="502"/>
      <c r="T1928" s="499"/>
      <c r="U1928" s="499"/>
      <c r="V1928" s="499">
        <v>12096</v>
      </c>
      <c r="W1928" s="501"/>
      <c r="X1928" s="501"/>
      <c r="Y1928" s="501"/>
      <c r="Z1928" s="501"/>
      <c r="AA1928" s="501"/>
      <c r="AB1928" s="503"/>
    </row>
    <row r="1929" spans="1:28" ht="35.1" customHeight="1">
      <c r="A1929" s="498">
        <v>1925</v>
      </c>
      <c r="B1929" s="504" t="s">
        <v>3676</v>
      </c>
      <c r="C1929" s="504" t="s">
        <v>3677</v>
      </c>
      <c r="D1929" s="499">
        <v>7</v>
      </c>
      <c r="E1929" s="499">
        <v>4830</v>
      </c>
      <c r="F1929" s="499">
        <v>4830</v>
      </c>
      <c r="G1929" s="499">
        <v>158166</v>
      </c>
      <c r="H1929" s="499">
        <v>5000</v>
      </c>
      <c r="I1929" s="499"/>
      <c r="J1929" s="499">
        <v>163166</v>
      </c>
      <c r="K1929" s="499">
        <v>158166</v>
      </c>
      <c r="L1929" s="499">
        <v>5000</v>
      </c>
      <c r="M1929" s="499"/>
      <c r="N1929" s="499">
        <v>163166</v>
      </c>
      <c r="O1929" s="499">
        <v>13052</v>
      </c>
      <c r="P1929" s="499">
        <v>176218</v>
      </c>
      <c r="Q1929" s="499"/>
      <c r="R1929" s="501"/>
      <c r="S1929" s="502"/>
      <c r="T1929" s="499"/>
      <c r="U1929" s="499"/>
      <c r="V1929" s="499">
        <v>176218</v>
      </c>
      <c r="W1929" s="501"/>
      <c r="X1929" s="501"/>
      <c r="Y1929" s="501"/>
      <c r="Z1929" s="501"/>
      <c r="AA1929" s="501"/>
      <c r="AB1929" s="503"/>
    </row>
    <row r="1930" spans="1:28" ht="35.1" customHeight="1">
      <c r="A1930" s="498">
        <v>1926</v>
      </c>
      <c r="B1930" s="504" t="s">
        <v>4234</v>
      </c>
      <c r="C1930" s="504" t="s">
        <v>4235</v>
      </c>
      <c r="D1930" s="499">
        <v>1</v>
      </c>
      <c r="E1930" s="499">
        <v>30</v>
      </c>
      <c r="F1930" s="499">
        <v>30</v>
      </c>
      <c r="G1930" s="499">
        <v>11400</v>
      </c>
      <c r="H1930" s="499"/>
      <c r="I1930" s="499"/>
      <c r="J1930" s="499">
        <v>11400</v>
      </c>
      <c r="K1930" s="499">
        <v>11400</v>
      </c>
      <c r="L1930" s="499"/>
      <c r="M1930" s="499"/>
      <c r="N1930" s="499">
        <v>11400</v>
      </c>
      <c r="O1930" s="499">
        <v>912</v>
      </c>
      <c r="P1930" s="499">
        <v>12312</v>
      </c>
      <c r="Q1930" s="499"/>
      <c r="R1930" s="501"/>
      <c r="S1930" s="502"/>
      <c r="T1930" s="499"/>
      <c r="U1930" s="499"/>
      <c r="V1930" s="499">
        <v>12312</v>
      </c>
      <c r="W1930" s="501"/>
      <c r="X1930" s="501"/>
      <c r="Y1930" s="501"/>
      <c r="Z1930" s="501"/>
      <c r="AA1930" s="501"/>
      <c r="AB1930" s="503"/>
    </row>
    <row r="1931" spans="1:28" ht="35.1" customHeight="1">
      <c r="A1931" s="498">
        <v>1927</v>
      </c>
      <c r="B1931" s="504" t="s">
        <v>903</v>
      </c>
      <c r="C1931" s="504" t="s">
        <v>904</v>
      </c>
      <c r="D1931" s="499">
        <v>8</v>
      </c>
      <c r="E1931" s="499">
        <v>1530</v>
      </c>
      <c r="F1931" s="499">
        <v>1530</v>
      </c>
      <c r="G1931" s="499">
        <v>265800</v>
      </c>
      <c r="H1931" s="499"/>
      <c r="I1931" s="499"/>
      <c r="J1931" s="499">
        <v>265800</v>
      </c>
      <c r="K1931" s="499">
        <v>265800</v>
      </c>
      <c r="L1931" s="499"/>
      <c r="M1931" s="499"/>
      <c r="N1931" s="499">
        <v>265800</v>
      </c>
      <c r="O1931" s="499">
        <v>21264</v>
      </c>
      <c r="P1931" s="499">
        <v>287064</v>
      </c>
      <c r="Q1931" s="499"/>
      <c r="R1931" s="501"/>
      <c r="S1931" s="502"/>
      <c r="T1931" s="499"/>
      <c r="U1931" s="499"/>
      <c r="V1931" s="499">
        <v>287064</v>
      </c>
      <c r="W1931" s="501"/>
      <c r="X1931" s="501"/>
      <c r="Y1931" s="501"/>
      <c r="Z1931" s="501"/>
      <c r="AA1931" s="501"/>
      <c r="AB1931" s="503"/>
    </row>
    <row r="1932" spans="1:28" ht="35.1" customHeight="1">
      <c r="A1932" s="498">
        <v>1928</v>
      </c>
      <c r="B1932" s="504" t="s">
        <v>4621</v>
      </c>
      <c r="C1932" s="504" t="s">
        <v>4622</v>
      </c>
      <c r="D1932" s="499">
        <v>48</v>
      </c>
      <c r="E1932" s="499">
        <v>10535</v>
      </c>
      <c r="F1932" s="499">
        <v>10535</v>
      </c>
      <c r="G1932" s="499">
        <v>1317000</v>
      </c>
      <c r="H1932" s="499">
        <v>75000</v>
      </c>
      <c r="I1932" s="499"/>
      <c r="J1932" s="499">
        <v>1392000</v>
      </c>
      <c r="K1932" s="499">
        <v>1317000</v>
      </c>
      <c r="L1932" s="499">
        <v>75000</v>
      </c>
      <c r="M1932" s="499"/>
      <c r="N1932" s="499">
        <v>1392000</v>
      </c>
      <c r="O1932" s="499">
        <v>111360</v>
      </c>
      <c r="P1932" s="499">
        <v>1503360</v>
      </c>
      <c r="Q1932" s="499"/>
      <c r="R1932" s="501"/>
      <c r="S1932" s="502"/>
      <c r="T1932" s="499"/>
      <c r="U1932" s="499"/>
      <c r="V1932" s="499">
        <v>1503360</v>
      </c>
      <c r="W1932" s="501"/>
      <c r="X1932" s="501"/>
      <c r="Y1932" s="501"/>
      <c r="Z1932" s="501"/>
      <c r="AA1932" s="501"/>
      <c r="AB1932" s="503"/>
    </row>
    <row r="1933" spans="1:28" ht="35.1" customHeight="1">
      <c r="A1933" s="498">
        <v>1929</v>
      </c>
      <c r="B1933" s="504" t="s">
        <v>4697</v>
      </c>
      <c r="C1933" s="504" t="s">
        <v>4698</v>
      </c>
      <c r="D1933" s="499">
        <v>3</v>
      </c>
      <c r="E1933" s="499">
        <v>80</v>
      </c>
      <c r="F1933" s="499">
        <v>80</v>
      </c>
      <c r="G1933" s="499">
        <v>37800</v>
      </c>
      <c r="H1933" s="499"/>
      <c r="I1933" s="499"/>
      <c r="J1933" s="499">
        <v>37800</v>
      </c>
      <c r="K1933" s="499">
        <v>37800</v>
      </c>
      <c r="L1933" s="499"/>
      <c r="M1933" s="499"/>
      <c r="N1933" s="499">
        <v>37800</v>
      </c>
      <c r="O1933" s="499">
        <v>3024</v>
      </c>
      <c r="P1933" s="499">
        <v>40824</v>
      </c>
      <c r="Q1933" s="499"/>
      <c r="R1933" s="501"/>
      <c r="S1933" s="502"/>
      <c r="T1933" s="499"/>
      <c r="U1933" s="499"/>
      <c r="V1933" s="499">
        <v>40824</v>
      </c>
      <c r="W1933" s="501"/>
      <c r="X1933" s="501"/>
      <c r="Y1933" s="501"/>
      <c r="Z1933" s="501"/>
      <c r="AA1933" s="501"/>
      <c r="AB1933" s="503"/>
    </row>
    <row r="1934" spans="1:28" ht="35.1" customHeight="1">
      <c r="A1934" s="498">
        <v>1930</v>
      </c>
      <c r="B1934" s="504" t="s">
        <v>4697</v>
      </c>
      <c r="C1934" s="504" t="s">
        <v>11982</v>
      </c>
      <c r="D1934" s="499">
        <v>2</v>
      </c>
      <c r="E1934" s="499">
        <v>435</v>
      </c>
      <c r="F1934" s="499">
        <v>435</v>
      </c>
      <c r="G1934" s="499">
        <v>57300</v>
      </c>
      <c r="H1934" s="499"/>
      <c r="I1934" s="499"/>
      <c r="J1934" s="499">
        <v>57300</v>
      </c>
      <c r="K1934" s="499">
        <v>57300</v>
      </c>
      <c r="L1934" s="499"/>
      <c r="M1934" s="499"/>
      <c r="N1934" s="499">
        <v>57300</v>
      </c>
      <c r="O1934" s="499">
        <v>4584</v>
      </c>
      <c r="P1934" s="499">
        <v>61884</v>
      </c>
      <c r="Q1934" s="499"/>
      <c r="R1934" s="501"/>
      <c r="S1934" s="502"/>
      <c r="T1934" s="499"/>
      <c r="U1934" s="499"/>
      <c r="V1934" s="499">
        <v>61884</v>
      </c>
      <c r="W1934" s="501"/>
      <c r="X1934" s="501"/>
      <c r="Y1934" s="501"/>
      <c r="Z1934" s="501"/>
      <c r="AA1934" s="501"/>
      <c r="AB1934" s="503"/>
    </row>
    <row r="1935" spans="1:28" ht="35.1" customHeight="1">
      <c r="A1935" s="498">
        <v>1931</v>
      </c>
      <c r="B1935" s="504" t="s">
        <v>7377</v>
      </c>
      <c r="C1935" s="504" t="s">
        <v>7378</v>
      </c>
      <c r="D1935" s="499">
        <v>18</v>
      </c>
      <c r="E1935" s="499">
        <v>4074</v>
      </c>
      <c r="F1935" s="499">
        <v>4074</v>
      </c>
      <c r="G1935" s="499">
        <v>476700</v>
      </c>
      <c r="H1935" s="499"/>
      <c r="I1935" s="499"/>
      <c r="J1935" s="499">
        <v>476700</v>
      </c>
      <c r="K1935" s="499">
        <v>476700</v>
      </c>
      <c r="L1935" s="499"/>
      <c r="M1935" s="499"/>
      <c r="N1935" s="499">
        <v>476700</v>
      </c>
      <c r="O1935" s="499">
        <v>38136</v>
      </c>
      <c r="P1935" s="499">
        <v>514836</v>
      </c>
      <c r="Q1935" s="499"/>
      <c r="R1935" s="501"/>
      <c r="S1935" s="502"/>
      <c r="T1935" s="499"/>
      <c r="U1935" s="499"/>
      <c r="V1935" s="499">
        <v>514836</v>
      </c>
      <c r="W1935" s="501"/>
      <c r="X1935" s="501"/>
      <c r="Y1935" s="501"/>
      <c r="Z1935" s="501"/>
      <c r="AA1935" s="501"/>
      <c r="AB1935" s="503"/>
    </row>
    <row r="1936" spans="1:28" ht="35.1" customHeight="1">
      <c r="A1936" s="498">
        <v>1932</v>
      </c>
      <c r="B1936" s="504" t="s">
        <v>9791</v>
      </c>
      <c r="C1936" s="504" t="s">
        <v>9810</v>
      </c>
      <c r="D1936" s="499">
        <v>827</v>
      </c>
      <c r="E1936" s="499">
        <v>790587</v>
      </c>
      <c r="F1936" s="499">
        <v>800516</v>
      </c>
      <c r="G1936" s="499">
        <v>40121600</v>
      </c>
      <c r="H1936" s="499"/>
      <c r="I1936" s="499"/>
      <c r="J1936" s="499">
        <v>40121600</v>
      </c>
      <c r="K1936" s="499">
        <v>17028394</v>
      </c>
      <c r="L1936" s="499"/>
      <c r="M1936" s="499">
        <v>389555</v>
      </c>
      <c r="N1936" s="499">
        <v>17417949</v>
      </c>
      <c r="O1936" s="499">
        <v>1393642</v>
      </c>
      <c r="P1936" s="499">
        <v>18811591</v>
      </c>
      <c r="Q1936" s="499">
        <v>22703651</v>
      </c>
      <c r="R1936" s="501"/>
      <c r="S1936" s="502">
        <v>133611587</v>
      </c>
      <c r="T1936" s="499"/>
      <c r="U1936" s="499"/>
      <c r="V1936" s="499">
        <v>18811591</v>
      </c>
      <c r="W1936" s="501"/>
      <c r="X1936" s="501"/>
      <c r="Y1936" s="501"/>
      <c r="Z1936" s="501"/>
      <c r="AA1936" s="501"/>
      <c r="AB1936" s="503"/>
    </row>
    <row r="1937" spans="1:28" ht="35.1" customHeight="1">
      <c r="A1937" s="498">
        <v>1933</v>
      </c>
      <c r="B1937" s="504" t="s">
        <v>10920</v>
      </c>
      <c r="C1937" s="504" t="s">
        <v>10921</v>
      </c>
      <c r="D1937" s="499">
        <v>11</v>
      </c>
      <c r="E1937" s="499">
        <v>137920</v>
      </c>
      <c r="F1937" s="499">
        <v>151587</v>
      </c>
      <c r="G1937" s="499">
        <v>879100</v>
      </c>
      <c r="H1937" s="499"/>
      <c r="I1937" s="499"/>
      <c r="J1937" s="499">
        <v>879100</v>
      </c>
      <c r="K1937" s="499">
        <v>455117</v>
      </c>
      <c r="L1937" s="499"/>
      <c r="M1937" s="499"/>
      <c r="N1937" s="499">
        <v>455117</v>
      </c>
      <c r="O1937" s="499">
        <v>36411</v>
      </c>
      <c r="P1937" s="499">
        <v>491528</v>
      </c>
      <c r="Q1937" s="499">
        <v>423983</v>
      </c>
      <c r="R1937" s="501"/>
      <c r="S1937" s="502">
        <v>9410790</v>
      </c>
      <c r="T1937" s="499"/>
      <c r="U1937" s="499"/>
      <c r="V1937" s="499">
        <v>491528</v>
      </c>
      <c r="W1937" s="501"/>
      <c r="X1937" s="501"/>
      <c r="Y1937" s="501"/>
      <c r="Z1937" s="501"/>
      <c r="AA1937" s="501"/>
      <c r="AB1937" s="503"/>
    </row>
    <row r="1938" spans="1:28" ht="35.1" customHeight="1">
      <c r="A1938" s="498">
        <v>1934</v>
      </c>
      <c r="B1938" s="504" t="s">
        <v>160</v>
      </c>
      <c r="C1938" s="504" t="s">
        <v>161</v>
      </c>
      <c r="D1938" s="499">
        <v>2</v>
      </c>
      <c r="E1938" s="499">
        <v>1175</v>
      </c>
      <c r="F1938" s="499">
        <v>1175</v>
      </c>
      <c r="G1938" s="499">
        <v>84600</v>
      </c>
      <c r="H1938" s="499"/>
      <c r="I1938" s="499"/>
      <c r="J1938" s="499">
        <v>84600</v>
      </c>
      <c r="K1938" s="499">
        <v>84600</v>
      </c>
      <c r="L1938" s="499"/>
      <c r="M1938" s="499"/>
      <c r="N1938" s="499">
        <v>84600</v>
      </c>
      <c r="O1938" s="499">
        <v>6768</v>
      </c>
      <c r="P1938" s="499">
        <v>91368</v>
      </c>
      <c r="Q1938" s="499"/>
      <c r="R1938" s="501"/>
      <c r="S1938" s="502"/>
      <c r="T1938" s="499"/>
      <c r="U1938" s="499"/>
      <c r="V1938" s="499">
        <v>91368</v>
      </c>
      <c r="W1938" s="501"/>
      <c r="X1938" s="501"/>
      <c r="Y1938" s="501"/>
      <c r="Z1938" s="501"/>
      <c r="AA1938" s="501"/>
      <c r="AB1938" s="503"/>
    </row>
    <row r="1939" spans="1:28" ht="35.1" customHeight="1">
      <c r="A1939" s="498">
        <v>1935</v>
      </c>
      <c r="B1939" s="504" t="s">
        <v>4251</v>
      </c>
      <c r="C1939" s="504" t="s">
        <v>4252</v>
      </c>
      <c r="D1939" s="499">
        <v>7</v>
      </c>
      <c r="E1939" s="499">
        <v>3390</v>
      </c>
      <c r="F1939" s="499">
        <v>3390</v>
      </c>
      <c r="G1939" s="499">
        <v>174300</v>
      </c>
      <c r="H1939" s="499"/>
      <c r="I1939" s="499"/>
      <c r="J1939" s="499">
        <v>174300</v>
      </c>
      <c r="K1939" s="499">
        <v>174300</v>
      </c>
      <c r="L1939" s="499"/>
      <c r="M1939" s="499"/>
      <c r="N1939" s="499">
        <v>174300</v>
      </c>
      <c r="O1939" s="499">
        <v>13944</v>
      </c>
      <c r="P1939" s="499">
        <v>188244</v>
      </c>
      <c r="Q1939" s="499"/>
      <c r="R1939" s="501"/>
      <c r="S1939" s="502"/>
      <c r="T1939" s="499"/>
      <c r="U1939" s="499"/>
      <c r="V1939" s="499">
        <v>188244</v>
      </c>
      <c r="W1939" s="501"/>
      <c r="X1939" s="501"/>
      <c r="Y1939" s="501"/>
      <c r="Z1939" s="501"/>
      <c r="AA1939" s="501"/>
      <c r="AB1939" s="503"/>
    </row>
    <row r="1940" spans="1:28" ht="35.1" customHeight="1">
      <c r="A1940" s="498">
        <v>1936</v>
      </c>
      <c r="B1940" s="504" t="s">
        <v>4043</v>
      </c>
      <c r="C1940" s="504" t="s">
        <v>4044</v>
      </c>
      <c r="D1940" s="499">
        <v>35</v>
      </c>
      <c r="E1940" s="499">
        <v>4225</v>
      </c>
      <c r="F1940" s="499">
        <v>4225</v>
      </c>
      <c r="G1940" s="499">
        <v>764745</v>
      </c>
      <c r="H1940" s="499">
        <v>4545</v>
      </c>
      <c r="I1940" s="499"/>
      <c r="J1940" s="499">
        <v>769290</v>
      </c>
      <c r="K1940" s="499">
        <v>764745</v>
      </c>
      <c r="L1940" s="499">
        <v>4545</v>
      </c>
      <c r="M1940" s="499"/>
      <c r="N1940" s="499">
        <v>769290</v>
      </c>
      <c r="O1940" s="499">
        <v>61543</v>
      </c>
      <c r="P1940" s="499">
        <v>830833</v>
      </c>
      <c r="Q1940" s="499"/>
      <c r="R1940" s="501"/>
      <c r="S1940" s="502"/>
      <c r="T1940" s="499">
        <v>148000</v>
      </c>
      <c r="U1940" s="499"/>
      <c r="V1940" s="499">
        <v>830833</v>
      </c>
      <c r="W1940" s="501"/>
      <c r="X1940" s="501"/>
      <c r="Y1940" s="501"/>
      <c r="Z1940" s="501"/>
      <c r="AA1940" s="501"/>
      <c r="AB1940" s="503"/>
    </row>
    <row r="1941" spans="1:28" ht="35.1" customHeight="1">
      <c r="A1941" s="498">
        <v>1937</v>
      </c>
      <c r="B1941" s="504" t="s">
        <v>11106</v>
      </c>
      <c r="C1941" s="504" t="s">
        <v>11983</v>
      </c>
      <c r="D1941" s="499">
        <v>1</v>
      </c>
      <c r="E1941" s="499">
        <v>20</v>
      </c>
      <c r="F1941" s="499">
        <v>20</v>
      </c>
      <c r="G1941" s="499">
        <v>13200</v>
      </c>
      <c r="H1941" s="499"/>
      <c r="I1941" s="499"/>
      <c r="J1941" s="499">
        <v>13200</v>
      </c>
      <c r="K1941" s="499">
        <v>13200</v>
      </c>
      <c r="L1941" s="499"/>
      <c r="M1941" s="499"/>
      <c r="N1941" s="499">
        <v>13200</v>
      </c>
      <c r="O1941" s="499">
        <v>1056</v>
      </c>
      <c r="P1941" s="499">
        <v>14256</v>
      </c>
      <c r="Q1941" s="499"/>
      <c r="R1941" s="501"/>
      <c r="S1941" s="502"/>
      <c r="T1941" s="499"/>
      <c r="U1941" s="499">
        <v>14256</v>
      </c>
      <c r="V1941" s="499"/>
      <c r="W1941" s="501"/>
      <c r="X1941" s="501"/>
      <c r="Y1941" s="501"/>
      <c r="Z1941" s="501"/>
      <c r="AA1941" s="501"/>
      <c r="AB1941" s="503"/>
    </row>
    <row r="1942" spans="1:28" ht="35.1" customHeight="1">
      <c r="A1942" s="498">
        <v>1938</v>
      </c>
      <c r="B1942" s="504" t="s">
        <v>6766</v>
      </c>
      <c r="C1942" s="504" t="s">
        <v>6767</v>
      </c>
      <c r="D1942" s="499">
        <v>4</v>
      </c>
      <c r="E1942" s="499">
        <v>950</v>
      </c>
      <c r="F1942" s="499">
        <v>950</v>
      </c>
      <c r="G1942" s="499">
        <v>69200</v>
      </c>
      <c r="H1942" s="499"/>
      <c r="I1942" s="499"/>
      <c r="J1942" s="499">
        <v>69200</v>
      </c>
      <c r="K1942" s="499">
        <v>69200</v>
      </c>
      <c r="L1942" s="499"/>
      <c r="M1942" s="499"/>
      <c r="N1942" s="499">
        <v>69200</v>
      </c>
      <c r="O1942" s="499">
        <v>5536</v>
      </c>
      <c r="P1942" s="499">
        <v>74736</v>
      </c>
      <c r="Q1942" s="499"/>
      <c r="R1942" s="501"/>
      <c r="S1942" s="502">
        <v>933000</v>
      </c>
      <c r="T1942" s="499"/>
      <c r="U1942" s="499"/>
      <c r="V1942" s="499">
        <v>74736</v>
      </c>
      <c r="W1942" s="501"/>
      <c r="X1942" s="501"/>
      <c r="Y1942" s="501"/>
      <c r="Z1942" s="501"/>
      <c r="AA1942" s="501"/>
      <c r="AB1942" s="503"/>
    </row>
    <row r="1943" spans="1:28" ht="35.1" customHeight="1">
      <c r="A1943" s="498">
        <v>1939</v>
      </c>
      <c r="B1943" s="504" t="s">
        <v>3997</v>
      </c>
      <c r="C1943" s="504" t="s">
        <v>3998</v>
      </c>
      <c r="D1943" s="499">
        <v>2</v>
      </c>
      <c r="E1943" s="499">
        <v>4320</v>
      </c>
      <c r="F1943" s="499">
        <v>4320</v>
      </c>
      <c r="G1943" s="499">
        <v>96600</v>
      </c>
      <c r="H1943" s="499"/>
      <c r="I1943" s="499"/>
      <c r="J1943" s="499">
        <v>96600</v>
      </c>
      <c r="K1943" s="499">
        <v>96600</v>
      </c>
      <c r="L1943" s="499"/>
      <c r="M1943" s="499"/>
      <c r="N1943" s="499">
        <v>96600</v>
      </c>
      <c r="O1943" s="499">
        <v>7728</v>
      </c>
      <c r="P1943" s="499">
        <v>104328</v>
      </c>
      <c r="Q1943" s="499"/>
      <c r="R1943" s="501"/>
      <c r="S1943" s="502"/>
      <c r="T1943" s="499"/>
      <c r="U1943" s="499"/>
      <c r="V1943" s="499">
        <v>104328</v>
      </c>
      <c r="W1943" s="501"/>
      <c r="X1943" s="501"/>
      <c r="Y1943" s="501"/>
      <c r="Z1943" s="501"/>
      <c r="AA1943" s="501"/>
      <c r="AB1943" s="503"/>
    </row>
    <row r="1944" spans="1:28" ht="35.1" customHeight="1">
      <c r="A1944" s="498">
        <v>1940</v>
      </c>
      <c r="B1944" s="504" t="s">
        <v>2069</v>
      </c>
      <c r="C1944" s="504" t="s">
        <v>2070</v>
      </c>
      <c r="D1944" s="499">
        <v>1</v>
      </c>
      <c r="E1944" s="499">
        <v>750</v>
      </c>
      <c r="F1944" s="499">
        <v>750</v>
      </c>
      <c r="G1944" s="499">
        <v>42000</v>
      </c>
      <c r="H1944" s="499">
        <v>5000</v>
      </c>
      <c r="I1944" s="499"/>
      <c r="J1944" s="499">
        <v>47000</v>
      </c>
      <c r="K1944" s="499">
        <v>42000</v>
      </c>
      <c r="L1944" s="499">
        <v>5000</v>
      </c>
      <c r="M1944" s="499"/>
      <c r="N1944" s="499">
        <v>47000</v>
      </c>
      <c r="O1944" s="499">
        <v>3760</v>
      </c>
      <c r="P1944" s="499">
        <v>50760</v>
      </c>
      <c r="Q1944" s="499"/>
      <c r="R1944" s="501"/>
      <c r="S1944" s="502"/>
      <c r="T1944" s="499"/>
      <c r="U1944" s="499"/>
      <c r="V1944" s="499">
        <v>50760</v>
      </c>
      <c r="W1944" s="501"/>
      <c r="X1944" s="501"/>
      <c r="Y1944" s="501"/>
      <c r="Z1944" s="501"/>
      <c r="AA1944" s="501"/>
      <c r="AB1944" s="503"/>
    </row>
    <row r="1945" spans="1:28" ht="35.1" customHeight="1">
      <c r="A1945" s="498">
        <v>1941</v>
      </c>
      <c r="B1945" s="504" t="s">
        <v>5690</v>
      </c>
      <c r="C1945" s="504" t="s">
        <v>5691</v>
      </c>
      <c r="D1945" s="499">
        <v>85</v>
      </c>
      <c r="E1945" s="499">
        <v>220277</v>
      </c>
      <c r="F1945" s="499">
        <v>220277</v>
      </c>
      <c r="G1945" s="499">
        <v>3427119</v>
      </c>
      <c r="H1945" s="499"/>
      <c r="I1945" s="499"/>
      <c r="J1945" s="499">
        <v>3427119</v>
      </c>
      <c r="K1945" s="499">
        <v>3427119</v>
      </c>
      <c r="L1945" s="499"/>
      <c r="M1945" s="499"/>
      <c r="N1945" s="499">
        <v>3427119</v>
      </c>
      <c r="O1945" s="499">
        <v>274169</v>
      </c>
      <c r="P1945" s="499">
        <v>3701288</v>
      </c>
      <c r="Q1945" s="499"/>
      <c r="R1945" s="501"/>
      <c r="S1945" s="502"/>
      <c r="T1945" s="499"/>
      <c r="U1945" s="499"/>
      <c r="V1945" s="499">
        <v>3701288</v>
      </c>
      <c r="W1945" s="501"/>
      <c r="X1945" s="501"/>
      <c r="Y1945" s="501"/>
      <c r="Z1945" s="501"/>
      <c r="AA1945" s="501"/>
      <c r="AB1945" s="503"/>
    </row>
    <row r="1946" spans="1:28" ht="35.1" customHeight="1">
      <c r="A1946" s="498">
        <v>1942</v>
      </c>
      <c r="B1946" s="504" t="s">
        <v>4579</v>
      </c>
      <c r="C1946" s="504" t="s">
        <v>4580</v>
      </c>
      <c r="D1946" s="499">
        <v>63</v>
      </c>
      <c r="E1946" s="499">
        <v>14955</v>
      </c>
      <c r="F1946" s="499">
        <v>14955</v>
      </c>
      <c r="G1946" s="499">
        <v>1523100</v>
      </c>
      <c r="H1946" s="499"/>
      <c r="I1946" s="499"/>
      <c r="J1946" s="499">
        <v>1523100</v>
      </c>
      <c r="K1946" s="499">
        <v>1523100</v>
      </c>
      <c r="L1946" s="499"/>
      <c r="M1946" s="499"/>
      <c r="N1946" s="499">
        <v>1523100</v>
      </c>
      <c r="O1946" s="499">
        <v>121848</v>
      </c>
      <c r="P1946" s="499">
        <v>1644948</v>
      </c>
      <c r="Q1946" s="499"/>
      <c r="R1946" s="501"/>
      <c r="S1946" s="502"/>
      <c r="T1946" s="499"/>
      <c r="U1946" s="499"/>
      <c r="V1946" s="499">
        <v>1644948</v>
      </c>
      <c r="W1946" s="501"/>
      <c r="X1946" s="501"/>
      <c r="Y1946" s="501"/>
      <c r="Z1946" s="501"/>
      <c r="AA1946" s="501"/>
      <c r="AB1946" s="503"/>
    </row>
    <row r="1947" spans="1:28" ht="35.1" customHeight="1">
      <c r="A1947" s="498">
        <v>1943</v>
      </c>
      <c r="B1947" s="504" t="s">
        <v>1368</v>
      </c>
      <c r="C1947" s="504" t="s">
        <v>1369</v>
      </c>
      <c r="D1947" s="499">
        <v>90</v>
      </c>
      <c r="E1947" s="499">
        <v>192361</v>
      </c>
      <c r="F1947" s="499">
        <v>200174</v>
      </c>
      <c r="G1947" s="499">
        <v>3616840</v>
      </c>
      <c r="H1947" s="499"/>
      <c r="I1947" s="499">
        <v>75400</v>
      </c>
      <c r="J1947" s="499">
        <v>3692240</v>
      </c>
      <c r="K1947" s="499">
        <v>3616840</v>
      </c>
      <c r="L1947" s="499"/>
      <c r="M1947" s="499">
        <v>75400</v>
      </c>
      <c r="N1947" s="499">
        <v>3692240</v>
      </c>
      <c r="O1947" s="499">
        <v>295380</v>
      </c>
      <c r="P1947" s="499">
        <v>3987620</v>
      </c>
      <c r="Q1947" s="499"/>
      <c r="R1947" s="501"/>
      <c r="S1947" s="502">
        <v>36883200</v>
      </c>
      <c r="T1947" s="499"/>
      <c r="U1947" s="499"/>
      <c r="V1947" s="499">
        <v>3987620</v>
      </c>
      <c r="W1947" s="501"/>
      <c r="X1947" s="501"/>
      <c r="Y1947" s="501"/>
      <c r="Z1947" s="501"/>
      <c r="AA1947" s="501"/>
      <c r="AB1947" s="503"/>
    </row>
    <row r="1948" spans="1:28" ht="35.1" customHeight="1">
      <c r="A1948" s="498">
        <v>1944</v>
      </c>
      <c r="B1948" s="504" t="s">
        <v>9792</v>
      </c>
      <c r="C1948" s="504" t="s">
        <v>9811</v>
      </c>
      <c r="D1948" s="499">
        <v>12</v>
      </c>
      <c r="E1948" s="499">
        <v>730</v>
      </c>
      <c r="F1948" s="499">
        <v>730</v>
      </c>
      <c r="G1948" s="499">
        <v>186600</v>
      </c>
      <c r="H1948" s="499"/>
      <c r="I1948" s="499"/>
      <c r="J1948" s="499">
        <v>186600</v>
      </c>
      <c r="K1948" s="499">
        <v>186600</v>
      </c>
      <c r="L1948" s="499"/>
      <c r="M1948" s="499"/>
      <c r="N1948" s="499">
        <v>186600</v>
      </c>
      <c r="O1948" s="499">
        <v>14928</v>
      </c>
      <c r="P1948" s="499">
        <v>201528</v>
      </c>
      <c r="Q1948" s="499"/>
      <c r="R1948" s="501"/>
      <c r="S1948" s="502"/>
      <c r="T1948" s="499"/>
      <c r="U1948" s="499"/>
      <c r="V1948" s="499">
        <v>201528</v>
      </c>
      <c r="W1948" s="501"/>
      <c r="X1948" s="501"/>
      <c r="Y1948" s="501"/>
      <c r="Z1948" s="501"/>
      <c r="AA1948" s="501"/>
      <c r="AB1948" s="503"/>
    </row>
    <row r="1949" spans="1:28" ht="35.1" customHeight="1">
      <c r="A1949" s="498">
        <v>1945</v>
      </c>
      <c r="B1949" s="504" t="s">
        <v>9792</v>
      </c>
      <c r="C1949" s="504" t="s">
        <v>11984</v>
      </c>
      <c r="D1949" s="499">
        <v>1</v>
      </c>
      <c r="E1949" s="499">
        <v>30</v>
      </c>
      <c r="F1949" s="499">
        <v>30</v>
      </c>
      <c r="G1949" s="499">
        <v>13200</v>
      </c>
      <c r="H1949" s="499"/>
      <c r="I1949" s="499"/>
      <c r="J1949" s="499">
        <v>13200</v>
      </c>
      <c r="K1949" s="499">
        <v>13200</v>
      </c>
      <c r="L1949" s="499"/>
      <c r="M1949" s="499"/>
      <c r="N1949" s="499">
        <v>13200</v>
      </c>
      <c r="O1949" s="499">
        <v>1056</v>
      </c>
      <c r="P1949" s="499">
        <v>14256</v>
      </c>
      <c r="Q1949" s="499"/>
      <c r="R1949" s="501"/>
      <c r="S1949" s="502"/>
      <c r="T1949" s="499"/>
      <c r="U1949" s="499"/>
      <c r="V1949" s="499">
        <v>14256</v>
      </c>
      <c r="W1949" s="501"/>
      <c r="X1949" s="501"/>
      <c r="Y1949" s="501"/>
      <c r="Z1949" s="501"/>
      <c r="AA1949" s="501"/>
      <c r="AB1949" s="503"/>
    </row>
    <row r="1950" spans="1:28" ht="35.1" customHeight="1">
      <c r="A1950" s="498">
        <v>1946</v>
      </c>
      <c r="B1950" s="504" t="s">
        <v>11107</v>
      </c>
      <c r="C1950" s="504" t="s">
        <v>11985</v>
      </c>
      <c r="D1950" s="499">
        <v>2</v>
      </c>
      <c r="E1950" s="499">
        <v>12300</v>
      </c>
      <c r="F1950" s="499">
        <v>25203</v>
      </c>
      <c r="G1950" s="499">
        <v>168000</v>
      </c>
      <c r="H1950" s="499">
        <v>4545</v>
      </c>
      <c r="I1950" s="499"/>
      <c r="J1950" s="499">
        <v>172545</v>
      </c>
      <c r="K1950" s="499">
        <v>167129</v>
      </c>
      <c r="L1950" s="499"/>
      <c r="M1950" s="499"/>
      <c r="N1950" s="499">
        <v>167129</v>
      </c>
      <c r="O1950" s="499">
        <v>13371</v>
      </c>
      <c r="P1950" s="499">
        <v>180500</v>
      </c>
      <c r="Q1950" s="499">
        <v>5416</v>
      </c>
      <c r="R1950" s="501"/>
      <c r="S1950" s="502"/>
      <c r="T1950" s="499">
        <v>106000</v>
      </c>
      <c r="U1950" s="499"/>
      <c r="V1950" s="499">
        <v>180500</v>
      </c>
      <c r="W1950" s="501"/>
      <c r="X1950" s="501"/>
      <c r="Y1950" s="501"/>
      <c r="Z1950" s="501"/>
      <c r="AA1950" s="501"/>
      <c r="AB1950" s="503"/>
    </row>
    <row r="1951" spans="1:28" ht="35.1" customHeight="1">
      <c r="A1951" s="498">
        <v>1947</v>
      </c>
      <c r="B1951" s="504" t="s">
        <v>9793</v>
      </c>
      <c r="C1951" s="504" t="s">
        <v>9812</v>
      </c>
      <c r="D1951" s="499">
        <v>3</v>
      </c>
      <c r="E1951" s="499">
        <v>1060</v>
      </c>
      <c r="F1951" s="499">
        <v>1060</v>
      </c>
      <c r="G1951" s="499">
        <v>102735</v>
      </c>
      <c r="H1951" s="499">
        <v>4545</v>
      </c>
      <c r="I1951" s="499"/>
      <c r="J1951" s="499">
        <v>107280</v>
      </c>
      <c r="K1951" s="499">
        <v>102735</v>
      </c>
      <c r="L1951" s="499">
        <v>4545</v>
      </c>
      <c r="M1951" s="499"/>
      <c r="N1951" s="499">
        <v>107280</v>
      </c>
      <c r="O1951" s="499">
        <v>8583</v>
      </c>
      <c r="P1951" s="499">
        <v>115863</v>
      </c>
      <c r="Q1951" s="499"/>
      <c r="R1951" s="501"/>
      <c r="S1951" s="502"/>
      <c r="T1951" s="499">
        <v>25000</v>
      </c>
      <c r="U1951" s="499"/>
      <c r="V1951" s="499">
        <v>115863</v>
      </c>
      <c r="W1951" s="501"/>
      <c r="X1951" s="501"/>
      <c r="Y1951" s="501"/>
      <c r="Z1951" s="501"/>
      <c r="AA1951" s="501"/>
      <c r="AB1951" s="503"/>
    </row>
    <row r="1952" spans="1:28" ht="35.1" customHeight="1">
      <c r="A1952" s="498">
        <v>1948</v>
      </c>
      <c r="B1952" s="504" t="s">
        <v>4627</v>
      </c>
      <c r="C1952" s="504" t="s">
        <v>4628</v>
      </c>
      <c r="D1952" s="499">
        <v>23</v>
      </c>
      <c r="E1952" s="499">
        <v>1875</v>
      </c>
      <c r="F1952" s="499">
        <v>1875</v>
      </c>
      <c r="G1952" s="499">
        <v>1724400</v>
      </c>
      <c r="H1952" s="499"/>
      <c r="I1952" s="499"/>
      <c r="J1952" s="499">
        <v>1724400</v>
      </c>
      <c r="K1952" s="499">
        <v>1724400</v>
      </c>
      <c r="L1952" s="499"/>
      <c r="M1952" s="499"/>
      <c r="N1952" s="499">
        <v>1724400</v>
      </c>
      <c r="O1952" s="499">
        <v>137952</v>
      </c>
      <c r="P1952" s="499">
        <v>1862352</v>
      </c>
      <c r="Q1952" s="499"/>
      <c r="R1952" s="501"/>
      <c r="S1952" s="502"/>
      <c r="T1952" s="499"/>
      <c r="U1952" s="499"/>
      <c r="V1952" s="499">
        <v>1862352</v>
      </c>
      <c r="W1952" s="501"/>
      <c r="X1952" s="501"/>
      <c r="Y1952" s="501"/>
      <c r="Z1952" s="501"/>
      <c r="AA1952" s="501"/>
      <c r="AB1952" s="503"/>
    </row>
    <row r="1953" spans="1:28" ht="35.1" customHeight="1">
      <c r="A1953" s="498">
        <v>1949</v>
      </c>
      <c r="B1953" s="504" t="s">
        <v>4160</v>
      </c>
      <c r="C1953" s="504" t="s">
        <v>4161</v>
      </c>
      <c r="D1953" s="499">
        <v>27</v>
      </c>
      <c r="E1953" s="499">
        <v>3110</v>
      </c>
      <c r="F1953" s="499">
        <v>3110</v>
      </c>
      <c r="G1953" s="499">
        <v>1152000</v>
      </c>
      <c r="H1953" s="499"/>
      <c r="I1953" s="499"/>
      <c r="J1953" s="499">
        <v>1152000</v>
      </c>
      <c r="K1953" s="499">
        <v>1152000</v>
      </c>
      <c r="L1953" s="499"/>
      <c r="M1953" s="499"/>
      <c r="N1953" s="499">
        <v>1152000</v>
      </c>
      <c r="O1953" s="499">
        <v>92160</v>
      </c>
      <c r="P1953" s="499">
        <v>1244160</v>
      </c>
      <c r="Q1953" s="499"/>
      <c r="R1953" s="501"/>
      <c r="S1953" s="502"/>
      <c r="T1953" s="499"/>
      <c r="U1953" s="499"/>
      <c r="V1953" s="499">
        <v>1244160</v>
      </c>
      <c r="W1953" s="501"/>
      <c r="X1953" s="501"/>
      <c r="Y1953" s="501"/>
      <c r="Z1953" s="501"/>
      <c r="AA1953" s="501"/>
      <c r="AB1953" s="503"/>
    </row>
    <row r="1954" spans="1:28" ht="35.1" customHeight="1">
      <c r="A1954" s="498">
        <v>1950</v>
      </c>
      <c r="B1954" s="504" t="s">
        <v>4563</v>
      </c>
      <c r="C1954" s="504" t="s">
        <v>11986</v>
      </c>
      <c r="D1954" s="499">
        <v>47</v>
      </c>
      <c r="E1954" s="499">
        <v>15925</v>
      </c>
      <c r="F1954" s="499">
        <v>15925</v>
      </c>
      <c r="G1954" s="499">
        <v>964408</v>
      </c>
      <c r="H1954" s="499"/>
      <c r="I1954" s="499"/>
      <c r="J1954" s="499">
        <v>964408</v>
      </c>
      <c r="K1954" s="499">
        <v>964408</v>
      </c>
      <c r="L1954" s="499"/>
      <c r="M1954" s="499"/>
      <c r="N1954" s="499">
        <v>964408</v>
      </c>
      <c r="O1954" s="499">
        <v>77152</v>
      </c>
      <c r="P1954" s="499">
        <v>1041560</v>
      </c>
      <c r="Q1954" s="499"/>
      <c r="R1954" s="501"/>
      <c r="S1954" s="502"/>
      <c r="T1954" s="499"/>
      <c r="U1954" s="499"/>
      <c r="V1954" s="499">
        <v>1041560</v>
      </c>
      <c r="W1954" s="501"/>
      <c r="X1954" s="501"/>
      <c r="Y1954" s="501"/>
      <c r="Z1954" s="501"/>
      <c r="AA1954" s="501"/>
      <c r="AB1954" s="503"/>
    </row>
    <row r="1955" spans="1:28" ht="35.1" customHeight="1">
      <c r="A1955" s="498">
        <v>1951</v>
      </c>
      <c r="B1955" s="504" t="s">
        <v>4563</v>
      </c>
      <c r="C1955" s="504" t="s">
        <v>11987</v>
      </c>
      <c r="D1955" s="499">
        <v>1</v>
      </c>
      <c r="E1955" s="499">
        <v>10</v>
      </c>
      <c r="F1955" s="499">
        <v>10</v>
      </c>
      <c r="G1955" s="499">
        <v>11200</v>
      </c>
      <c r="H1955" s="499"/>
      <c r="I1955" s="499"/>
      <c r="J1955" s="499">
        <v>11200</v>
      </c>
      <c r="K1955" s="499">
        <v>11200</v>
      </c>
      <c r="L1955" s="499"/>
      <c r="M1955" s="499"/>
      <c r="N1955" s="499">
        <v>11200</v>
      </c>
      <c r="O1955" s="499">
        <v>896</v>
      </c>
      <c r="P1955" s="499">
        <v>12096</v>
      </c>
      <c r="Q1955" s="499"/>
      <c r="R1955" s="501"/>
      <c r="S1955" s="502"/>
      <c r="T1955" s="499"/>
      <c r="U1955" s="499"/>
      <c r="V1955" s="499">
        <v>12096</v>
      </c>
      <c r="W1955" s="501"/>
      <c r="X1955" s="501"/>
      <c r="Y1955" s="501"/>
      <c r="Z1955" s="501"/>
      <c r="AA1955" s="501"/>
      <c r="AB1955" s="503"/>
    </row>
    <row r="1956" spans="1:28" ht="35.1" customHeight="1">
      <c r="A1956" s="498">
        <v>1952</v>
      </c>
      <c r="B1956" s="504" t="s">
        <v>4563</v>
      </c>
      <c r="C1956" s="504" t="s">
        <v>11988</v>
      </c>
      <c r="D1956" s="499">
        <v>1</v>
      </c>
      <c r="E1956" s="499">
        <v>20</v>
      </c>
      <c r="F1956" s="499">
        <v>20</v>
      </c>
      <c r="G1956" s="499">
        <v>11200</v>
      </c>
      <c r="H1956" s="499"/>
      <c r="I1956" s="499"/>
      <c r="J1956" s="499">
        <v>11200</v>
      </c>
      <c r="K1956" s="499">
        <v>11200</v>
      </c>
      <c r="L1956" s="499"/>
      <c r="M1956" s="499"/>
      <c r="N1956" s="499">
        <v>11200</v>
      </c>
      <c r="O1956" s="499">
        <v>896</v>
      </c>
      <c r="P1956" s="499">
        <v>12096</v>
      </c>
      <c r="Q1956" s="499"/>
      <c r="R1956" s="501"/>
      <c r="S1956" s="502"/>
      <c r="T1956" s="499"/>
      <c r="U1956" s="499"/>
      <c r="V1956" s="499">
        <v>12096</v>
      </c>
      <c r="W1956" s="501"/>
      <c r="X1956" s="501"/>
      <c r="Y1956" s="501"/>
      <c r="Z1956" s="501"/>
      <c r="AA1956" s="501"/>
      <c r="AB1956" s="503"/>
    </row>
    <row r="1957" spans="1:28" ht="35.1" customHeight="1">
      <c r="A1957" s="498">
        <v>1953</v>
      </c>
      <c r="B1957" s="504" t="s">
        <v>4563</v>
      </c>
      <c r="C1957" s="504" t="s">
        <v>11989</v>
      </c>
      <c r="D1957" s="499">
        <v>1</v>
      </c>
      <c r="E1957" s="499">
        <v>30</v>
      </c>
      <c r="F1957" s="499">
        <v>30</v>
      </c>
      <c r="G1957" s="499">
        <v>9600</v>
      </c>
      <c r="H1957" s="499"/>
      <c r="I1957" s="499"/>
      <c r="J1957" s="499">
        <v>9600</v>
      </c>
      <c r="K1957" s="499">
        <v>9600</v>
      </c>
      <c r="L1957" s="499"/>
      <c r="M1957" s="499"/>
      <c r="N1957" s="499">
        <v>9600</v>
      </c>
      <c r="O1957" s="499">
        <v>768</v>
      </c>
      <c r="P1957" s="499">
        <v>10368</v>
      </c>
      <c r="Q1957" s="499"/>
      <c r="R1957" s="501"/>
      <c r="S1957" s="502"/>
      <c r="T1957" s="499"/>
      <c r="U1957" s="499"/>
      <c r="V1957" s="499">
        <v>10368</v>
      </c>
      <c r="W1957" s="501"/>
      <c r="X1957" s="501"/>
      <c r="Y1957" s="501"/>
      <c r="Z1957" s="501"/>
      <c r="AA1957" s="501"/>
      <c r="AB1957" s="503"/>
    </row>
    <row r="1958" spans="1:28" ht="35.1" customHeight="1">
      <c r="A1958" s="498">
        <v>1954</v>
      </c>
      <c r="B1958" s="504" t="s">
        <v>4563</v>
      </c>
      <c r="C1958" s="504" t="s">
        <v>11990</v>
      </c>
      <c r="D1958" s="499">
        <v>48</v>
      </c>
      <c r="E1958" s="499">
        <v>14445</v>
      </c>
      <c r="F1958" s="499">
        <v>14445</v>
      </c>
      <c r="G1958" s="499">
        <v>745200</v>
      </c>
      <c r="H1958" s="499"/>
      <c r="I1958" s="499"/>
      <c r="J1958" s="499">
        <v>745200</v>
      </c>
      <c r="K1958" s="499">
        <v>745200</v>
      </c>
      <c r="L1958" s="499"/>
      <c r="M1958" s="499"/>
      <c r="N1958" s="499">
        <v>745200</v>
      </c>
      <c r="O1958" s="499">
        <v>59616</v>
      </c>
      <c r="P1958" s="499">
        <v>804816</v>
      </c>
      <c r="Q1958" s="499"/>
      <c r="R1958" s="501"/>
      <c r="S1958" s="502"/>
      <c r="T1958" s="499"/>
      <c r="U1958" s="499"/>
      <c r="V1958" s="499">
        <v>804816</v>
      </c>
      <c r="W1958" s="501"/>
      <c r="X1958" s="501"/>
      <c r="Y1958" s="501"/>
      <c r="Z1958" s="501"/>
      <c r="AA1958" s="501"/>
      <c r="AB1958" s="503"/>
    </row>
    <row r="1959" spans="1:28" ht="35.1" customHeight="1">
      <c r="A1959" s="498">
        <v>1955</v>
      </c>
      <c r="B1959" s="504" t="s">
        <v>4563</v>
      </c>
      <c r="C1959" s="504" t="s">
        <v>4564</v>
      </c>
      <c r="D1959" s="499">
        <v>65</v>
      </c>
      <c r="E1959" s="499">
        <v>10625</v>
      </c>
      <c r="F1959" s="499">
        <v>10625</v>
      </c>
      <c r="G1959" s="499">
        <v>899700</v>
      </c>
      <c r="H1959" s="499"/>
      <c r="I1959" s="499"/>
      <c r="J1959" s="499">
        <v>899700</v>
      </c>
      <c r="K1959" s="499">
        <v>899700</v>
      </c>
      <c r="L1959" s="499"/>
      <c r="M1959" s="499"/>
      <c r="N1959" s="499">
        <v>899700</v>
      </c>
      <c r="O1959" s="499">
        <v>71976</v>
      </c>
      <c r="P1959" s="499">
        <v>971676</v>
      </c>
      <c r="Q1959" s="499"/>
      <c r="R1959" s="501"/>
      <c r="S1959" s="502"/>
      <c r="T1959" s="499"/>
      <c r="U1959" s="499"/>
      <c r="V1959" s="499">
        <v>971676</v>
      </c>
      <c r="W1959" s="501"/>
      <c r="X1959" s="501"/>
      <c r="Y1959" s="501"/>
      <c r="Z1959" s="501"/>
      <c r="AA1959" s="501"/>
      <c r="AB1959" s="503"/>
    </row>
    <row r="1960" spans="1:28" ht="35.1" customHeight="1">
      <c r="A1960" s="498">
        <v>1956</v>
      </c>
      <c r="B1960" s="504" t="s">
        <v>10922</v>
      </c>
      <c r="C1960" s="504" t="s">
        <v>11991</v>
      </c>
      <c r="D1960" s="499">
        <v>1</v>
      </c>
      <c r="E1960" s="499">
        <v>100</v>
      </c>
      <c r="F1960" s="499">
        <v>100</v>
      </c>
      <c r="G1960" s="499">
        <v>18000</v>
      </c>
      <c r="H1960" s="499"/>
      <c r="I1960" s="499"/>
      <c r="J1960" s="499">
        <v>18000</v>
      </c>
      <c r="K1960" s="499">
        <v>18000</v>
      </c>
      <c r="L1960" s="499"/>
      <c r="M1960" s="499"/>
      <c r="N1960" s="499">
        <v>18000</v>
      </c>
      <c r="O1960" s="499">
        <v>1440</v>
      </c>
      <c r="P1960" s="499">
        <v>19440</v>
      </c>
      <c r="Q1960" s="499"/>
      <c r="R1960" s="501"/>
      <c r="S1960" s="502"/>
      <c r="T1960" s="499"/>
      <c r="U1960" s="499"/>
      <c r="V1960" s="499">
        <v>19440</v>
      </c>
      <c r="W1960" s="501"/>
      <c r="X1960" s="501"/>
      <c r="Y1960" s="501"/>
      <c r="Z1960" s="501"/>
      <c r="AA1960" s="501"/>
      <c r="AB1960" s="503"/>
    </row>
    <row r="1961" spans="1:28" ht="35.1" customHeight="1">
      <c r="A1961" s="498">
        <v>1957</v>
      </c>
      <c r="B1961" s="504" t="s">
        <v>10922</v>
      </c>
      <c r="C1961" s="504" t="s">
        <v>11992</v>
      </c>
      <c r="D1961" s="499">
        <v>1</v>
      </c>
      <c r="E1961" s="499">
        <v>200</v>
      </c>
      <c r="F1961" s="499">
        <v>200</v>
      </c>
      <c r="G1961" s="499">
        <v>29400</v>
      </c>
      <c r="H1961" s="499"/>
      <c r="I1961" s="499"/>
      <c r="J1961" s="499">
        <v>29400</v>
      </c>
      <c r="K1961" s="499">
        <v>29400</v>
      </c>
      <c r="L1961" s="499"/>
      <c r="M1961" s="499"/>
      <c r="N1961" s="499">
        <v>29400</v>
      </c>
      <c r="O1961" s="499">
        <v>2352</v>
      </c>
      <c r="P1961" s="499">
        <v>31752</v>
      </c>
      <c r="Q1961" s="499"/>
      <c r="R1961" s="501"/>
      <c r="S1961" s="502"/>
      <c r="T1961" s="499"/>
      <c r="U1961" s="499"/>
      <c r="V1961" s="499">
        <v>31752</v>
      </c>
      <c r="W1961" s="501"/>
      <c r="X1961" s="501"/>
      <c r="Y1961" s="501"/>
      <c r="Z1961" s="501"/>
      <c r="AA1961" s="501"/>
      <c r="AB1961" s="503"/>
    </row>
    <row r="1962" spans="1:28" ht="35.1" customHeight="1">
      <c r="A1962" s="498">
        <v>1958</v>
      </c>
      <c r="B1962" s="504" t="s">
        <v>10922</v>
      </c>
      <c r="C1962" s="504" t="s">
        <v>11993</v>
      </c>
      <c r="D1962" s="499">
        <v>1</v>
      </c>
      <c r="E1962" s="499">
        <v>100</v>
      </c>
      <c r="F1962" s="499">
        <v>100</v>
      </c>
      <c r="G1962" s="499">
        <v>18000</v>
      </c>
      <c r="H1962" s="499"/>
      <c r="I1962" s="499"/>
      <c r="J1962" s="499">
        <v>18000</v>
      </c>
      <c r="K1962" s="499">
        <v>18000</v>
      </c>
      <c r="L1962" s="499"/>
      <c r="M1962" s="499"/>
      <c r="N1962" s="499">
        <v>18000</v>
      </c>
      <c r="O1962" s="499">
        <v>1440</v>
      </c>
      <c r="P1962" s="499">
        <v>19440</v>
      </c>
      <c r="Q1962" s="499"/>
      <c r="R1962" s="501"/>
      <c r="S1962" s="502"/>
      <c r="T1962" s="499"/>
      <c r="U1962" s="499"/>
      <c r="V1962" s="499">
        <v>19440</v>
      </c>
      <c r="W1962" s="501"/>
      <c r="X1962" s="501"/>
      <c r="Y1962" s="501"/>
      <c r="Z1962" s="501"/>
      <c r="AA1962" s="501"/>
      <c r="AB1962" s="503"/>
    </row>
    <row r="1963" spans="1:28" ht="35.1" customHeight="1">
      <c r="A1963" s="498">
        <v>1959</v>
      </c>
      <c r="B1963" s="504" t="s">
        <v>10922</v>
      </c>
      <c r="C1963" s="504" t="s">
        <v>11994</v>
      </c>
      <c r="D1963" s="499">
        <v>1</v>
      </c>
      <c r="E1963" s="499">
        <v>100</v>
      </c>
      <c r="F1963" s="499">
        <v>100</v>
      </c>
      <c r="G1963" s="499">
        <v>18000</v>
      </c>
      <c r="H1963" s="499"/>
      <c r="I1963" s="499"/>
      <c r="J1963" s="499">
        <v>18000</v>
      </c>
      <c r="K1963" s="499">
        <v>18000</v>
      </c>
      <c r="L1963" s="499"/>
      <c r="M1963" s="499"/>
      <c r="N1963" s="499">
        <v>18000</v>
      </c>
      <c r="O1963" s="499">
        <v>1440</v>
      </c>
      <c r="P1963" s="499">
        <v>19440</v>
      </c>
      <c r="Q1963" s="499"/>
      <c r="R1963" s="501"/>
      <c r="S1963" s="502"/>
      <c r="T1963" s="499"/>
      <c r="U1963" s="499"/>
      <c r="V1963" s="499">
        <v>19440</v>
      </c>
      <c r="W1963" s="501"/>
      <c r="X1963" s="501"/>
      <c r="Y1963" s="501"/>
      <c r="Z1963" s="501"/>
      <c r="AA1963" s="501"/>
      <c r="AB1963" s="503"/>
    </row>
    <row r="1964" spans="1:28" ht="35.1" customHeight="1">
      <c r="A1964" s="498">
        <v>1960</v>
      </c>
      <c r="B1964" s="504" t="s">
        <v>10922</v>
      </c>
      <c r="C1964" s="504" t="s">
        <v>11995</v>
      </c>
      <c r="D1964" s="499">
        <v>1</v>
      </c>
      <c r="E1964" s="499">
        <v>100</v>
      </c>
      <c r="F1964" s="499">
        <v>100</v>
      </c>
      <c r="G1964" s="499">
        <v>18000</v>
      </c>
      <c r="H1964" s="499"/>
      <c r="I1964" s="499"/>
      <c r="J1964" s="499">
        <v>18000</v>
      </c>
      <c r="K1964" s="499">
        <v>18000</v>
      </c>
      <c r="L1964" s="499"/>
      <c r="M1964" s="499"/>
      <c r="N1964" s="499">
        <v>18000</v>
      </c>
      <c r="O1964" s="499">
        <v>1440</v>
      </c>
      <c r="P1964" s="499">
        <v>19440</v>
      </c>
      <c r="Q1964" s="499"/>
      <c r="R1964" s="501"/>
      <c r="S1964" s="502"/>
      <c r="T1964" s="499"/>
      <c r="U1964" s="499"/>
      <c r="V1964" s="499">
        <v>19440</v>
      </c>
      <c r="W1964" s="501"/>
      <c r="X1964" s="501"/>
      <c r="Y1964" s="501"/>
      <c r="Z1964" s="501"/>
      <c r="AA1964" s="501"/>
      <c r="AB1964" s="503"/>
    </row>
    <row r="1965" spans="1:28" ht="35.1" customHeight="1">
      <c r="A1965" s="498">
        <v>1961</v>
      </c>
      <c r="B1965" s="504" t="s">
        <v>10922</v>
      </c>
      <c r="C1965" s="504" t="s">
        <v>11996</v>
      </c>
      <c r="D1965" s="499">
        <v>1</v>
      </c>
      <c r="E1965" s="499">
        <v>30</v>
      </c>
      <c r="F1965" s="499">
        <v>30</v>
      </c>
      <c r="G1965" s="499">
        <v>13200</v>
      </c>
      <c r="H1965" s="499"/>
      <c r="I1965" s="499"/>
      <c r="J1965" s="499">
        <v>13200</v>
      </c>
      <c r="K1965" s="499">
        <v>13200</v>
      </c>
      <c r="L1965" s="499"/>
      <c r="M1965" s="499"/>
      <c r="N1965" s="499">
        <v>13200</v>
      </c>
      <c r="O1965" s="499">
        <v>1056</v>
      </c>
      <c r="P1965" s="499">
        <v>14256</v>
      </c>
      <c r="Q1965" s="499"/>
      <c r="R1965" s="501"/>
      <c r="S1965" s="502"/>
      <c r="T1965" s="499"/>
      <c r="U1965" s="499"/>
      <c r="V1965" s="499">
        <v>14256</v>
      </c>
      <c r="W1965" s="501"/>
      <c r="X1965" s="501"/>
      <c r="Y1965" s="501"/>
      <c r="Z1965" s="501"/>
      <c r="AA1965" s="501"/>
      <c r="AB1965" s="503"/>
    </row>
    <row r="1966" spans="1:28" ht="35.1" customHeight="1">
      <c r="A1966" s="498">
        <v>1962</v>
      </c>
      <c r="B1966" s="504" t="s">
        <v>10922</v>
      </c>
      <c r="C1966" s="504" t="s">
        <v>11997</v>
      </c>
      <c r="D1966" s="499">
        <v>2</v>
      </c>
      <c r="E1966" s="499">
        <v>130</v>
      </c>
      <c r="F1966" s="499">
        <v>130</v>
      </c>
      <c r="G1966" s="499">
        <v>31200</v>
      </c>
      <c r="H1966" s="499"/>
      <c r="I1966" s="499"/>
      <c r="J1966" s="499">
        <v>31200</v>
      </c>
      <c r="K1966" s="499">
        <v>31200</v>
      </c>
      <c r="L1966" s="499"/>
      <c r="M1966" s="499"/>
      <c r="N1966" s="499">
        <v>31200</v>
      </c>
      <c r="O1966" s="499">
        <v>2496</v>
      </c>
      <c r="P1966" s="499">
        <v>33696</v>
      </c>
      <c r="Q1966" s="499"/>
      <c r="R1966" s="501"/>
      <c r="S1966" s="502"/>
      <c r="T1966" s="499"/>
      <c r="U1966" s="499"/>
      <c r="V1966" s="499">
        <v>33696</v>
      </c>
      <c r="W1966" s="501"/>
      <c r="X1966" s="501"/>
      <c r="Y1966" s="501"/>
      <c r="Z1966" s="501"/>
      <c r="AA1966" s="501"/>
      <c r="AB1966" s="503"/>
    </row>
    <row r="1967" spans="1:28" ht="35.1" customHeight="1">
      <c r="A1967" s="498">
        <v>1963</v>
      </c>
      <c r="B1967" s="504" t="s">
        <v>10922</v>
      </c>
      <c r="C1967" s="504" t="s">
        <v>11998</v>
      </c>
      <c r="D1967" s="499">
        <v>1</v>
      </c>
      <c r="E1967" s="499">
        <v>100</v>
      </c>
      <c r="F1967" s="499">
        <v>100</v>
      </c>
      <c r="G1967" s="499">
        <v>18000</v>
      </c>
      <c r="H1967" s="499"/>
      <c r="I1967" s="499"/>
      <c r="J1967" s="499">
        <v>18000</v>
      </c>
      <c r="K1967" s="499">
        <v>18000</v>
      </c>
      <c r="L1967" s="499"/>
      <c r="M1967" s="499"/>
      <c r="N1967" s="499">
        <v>18000</v>
      </c>
      <c r="O1967" s="499">
        <v>1440</v>
      </c>
      <c r="P1967" s="499">
        <v>19440</v>
      </c>
      <c r="Q1967" s="499"/>
      <c r="R1967" s="501"/>
      <c r="S1967" s="502"/>
      <c r="T1967" s="499"/>
      <c r="U1967" s="499"/>
      <c r="V1967" s="499">
        <v>19440</v>
      </c>
      <c r="W1967" s="501"/>
      <c r="X1967" s="501"/>
      <c r="Y1967" s="501"/>
      <c r="Z1967" s="501"/>
      <c r="AA1967" s="501"/>
      <c r="AB1967" s="503"/>
    </row>
    <row r="1968" spans="1:28" ht="35.1" customHeight="1">
      <c r="A1968" s="498">
        <v>1964</v>
      </c>
      <c r="B1968" s="504" t="s">
        <v>10922</v>
      </c>
      <c r="C1968" s="504" t="s">
        <v>11999</v>
      </c>
      <c r="D1968" s="499">
        <v>1</v>
      </c>
      <c r="E1968" s="499">
        <v>100</v>
      </c>
      <c r="F1968" s="499">
        <v>100</v>
      </c>
      <c r="G1968" s="499">
        <v>18000</v>
      </c>
      <c r="H1968" s="499"/>
      <c r="I1968" s="499"/>
      <c r="J1968" s="499">
        <v>18000</v>
      </c>
      <c r="K1968" s="499">
        <v>18000</v>
      </c>
      <c r="L1968" s="499"/>
      <c r="M1968" s="499"/>
      <c r="N1968" s="499">
        <v>18000</v>
      </c>
      <c r="O1968" s="499">
        <v>1440</v>
      </c>
      <c r="P1968" s="499">
        <v>19440</v>
      </c>
      <c r="Q1968" s="499"/>
      <c r="R1968" s="501"/>
      <c r="S1968" s="502"/>
      <c r="T1968" s="499"/>
      <c r="U1968" s="499"/>
      <c r="V1968" s="499">
        <v>19440</v>
      </c>
      <c r="W1968" s="501"/>
      <c r="X1968" s="501"/>
      <c r="Y1968" s="501"/>
      <c r="Z1968" s="501"/>
      <c r="AA1968" s="501"/>
      <c r="AB1968" s="503"/>
    </row>
    <row r="1969" spans="1:28" ht="35.1" customHeight="1">
      <c r="A1969" s="498">
        <v>1965</v>
      </c>
      <c r="B1969" s="504" t="s">
        <v>4284</v>
      </c>
      <c r="C1969" s="504" t="s">
        <v>12000</v>
      </c>
      <c r="D1969" s="499">
        <v>1</v>
      </c>
      <c r="E1969" s="499">
        <v>10</v>
      </c>
      <c r="F1969" s="499">
        <v>10</v>
      </c>
      <c r="G1969" s="499">
        <v>11200</v>
      </c>
      <c r="H1969" s="499"/>
      <c r="I1969" s="499"/>
      <c r="J1969" s="499">
        <v>11200</v>
      </c>
      <c r="K1969" s="499">
        <v>11200</v>
      </c>
      <c r="L1969" s="499"/>
      <c r="M1969" s="499"/>
      <c r="N1969" s="499">
        <v>11200</v>
      </c>
      <c r="O1969" s="499">
        <v>896</v>
      </c>
      <c r="P1969" s="499">
        <v>12096</v>
      </c>
      <c r="Q1969" s="499"/>
      <c r="R1969" s="501"/>
      <c r="S1969" s="502"/>
      <c r="T1969" s="499"/>
      <c r="U1969" s="499"/>
      <c r="V1969" s="499">
        <v>12096</v>
      </c>
      <c r="W1969" s="501"/>
      <c r="X1969" s="501"/>
      <c r="Y1969" s="501"/>
      <c r="Z1969" s="501"/>
      <c r="AA1969" s="501"/>
      <c r="AB1969" s="503"/>
    </row>
    <row r="1970" spans="1:28" ht="35.1" customHeight="1">
      <c r="A1970" s="498">
        <v>1966</v>
      </c>
      <c r="B1970" s="504" t="s">
        <v>4284</v>
      </c>
      <c r="C1970" s="504" t="s">
        <v>12001</v>
      </c>
      <c r="D1970" s="499">
        <v>20</v>
      </c>
      <c r="E1970" s="499">
        <v>14300</v>
      </c>
      <c r="F1970" s="499">
        <v>14300</v>
      </c>
      <c r="G1970" s="499">
        <v>613245</v>
      </c>
      <c r="H1970" s="499"/>
      <c r="I1970" s="499"/>
      <c r="J1970" s="499">
        <v>613245</v>
      </c>
      <c r="K1970" s="499">
        <v>613245</v>
      </c>
      <c r="L1970" s="499"/>
      <c r="M1970" s="499"/>
      <c r="N1970" s="499">
        <v>613245</v>
      </c>
      <c r="O1970" s="499">
        <v>49060</v>
      </c>
      <c r="P1970" s="499">
        <v>662305</v>
      </c>
      <c r="Q1970" s="499"/>
      <c r="R1970" s="501"/>
      <c r="S1970" s="502"/>
      <c r="T1970" s="499"/>
      <c r="U1970" s="499"/>
      <c r="V1970" s="499">
        <v>662305</v>
      </c>
      <c r="W1970" s="501"/>
      <c r="X1970" s="501"/>
      <c r="Y1970" s="501"/>
      <c r="Z1970" s="501"/>
      <c r="AA1970" s="501"/>
      <c r="AB1970" s="503"/>
    </row>
    <row r="1971" spans="1:28" ht="35.1" customHeight="1">
      <c r="A1971" s="498">
        <v>1967</v>
      </c>
      <c r="B1971" s="504" t="s">
        <v>4284</v>
      </c>
      <c r="C1971" s="504" t="s">
        <v>4285</v>
      </c>
      <c r="D1971" s="499">
        <v>14</v>
      </c>
      <c r="E1971" s="499">
        <v>10010</v>
      </c>
      <c r="F1971" s="499">
        <v>10010</v>
      </c>
      <c r="G1971" s="499">
        <v>402480</v>
      </c>
      <c r="H1971" s="499"/>
      <c r="I1971" s="499"/>
      <c r="J1971" s="499">
        <v>402480</v>
      </c>
      <c r="K1971" s="499">
        <v>402480</v>
      </c>
      <c r="L1971" s="499"/>
      <c r="M1971" s="499"/>
      <c r="N1971" s="499">
        <v>402480</v>
      </c>
      <c r="O1971" s="499">
        <v>32200</v>
      </c>
      <c r="P1971" s="499">
        <v>434680</v>
      </c>
      <c r="Q1971" s="499"/>
      <c r="R1971" s="501"/>
      <c r="S1971" s="502"/>
      <c r="T1971" s="499"/>
      <c r="U1971" s="499"/>
      <c r="V1971" s="499">
        <v>434680</v>
      </c>
      <c r="W1971" s="501"/>
      <c r="X1971" s="501"/>
      <c r="Y1971" s="501"/>
      <c r="Z1971" s="501"/>
      <c r="AA1971" s="501"/>
      <c r="AB1971" s="503"/>
    </row>
    <row r="1972" spans="1:28" ht="35.1" customHeight="1">
      <c r="A1972" s="498">
        <v>1968</v>
      </c>
      <c r="B1972" s="504" t="s">
        <v>11108</v>
      </c>
      <c r="C1972" s="504" t="s">
        <v>12002</v>
      </c>
      <c r="D1972" s="499">
        <v>2</v>
      </c>
      <c r="E1972" s="499">
        <v>118</v>
      </c>
      <c r="F1972" s="499">
        <v>118</v>
      </c>
      <c r="G1972" s="499">
        <v>31200</v>
      </c>
      <c r="H1972" s="499"/>
      <c r="I1972" s="499"/>
      <c r="J1972" s="499">
        <v>31200</v>
      </c>
      <c r="K1972" s="499">
        <v>28800</v>
      </c>
      <c r="L1972" s="499"/>
      <c r="M1972" s="499"/>
      <c r="N1972" s="499">
        <v>28800</v>
      </c>
      <c r="O1972" s="499">
        <v>2304</v>
      </c>
      <c r="P1972" s="499">
        <v>31104</v>
      </c>
      <c r="Q1972" s="499">
        <v>2400</v>
      </c>
      <c r="R1972" s="501"/>
      <c r="S1972" s="502"/>
      <c r="T1972" s="499"/>
      <c r="U1972" s="499">
        <v>31104</v>
      </c>
      <c r="V1972" s="499"/>
      <c r="W1972" s="501"/>
      <c r="X1972" s="501"/>
      <c r="Y1972" s="501"/>
      <c r="Z1972" s="501"/>
      <c r="AA1972" s="501"/>
      <c r="AB1972" s="503"/>
    </row>
    <row r="1973" spans="1:28" ht="35.1" customHeight="1">
      <c r="A1973" s="498">
        <v>1969</v>
      </c>
      <c r="B1973" s="504" t="s">
        <v>4029</v>
      </c>
      <c r="C1973" s="504" t="s">
        <v>4030</v>
      </c>
      <c r="D1973" s="499">
        <v>9</v>
      </c>
      <c r="E1973" s="499">
        <v>420</v>
      </c>
      <c r="F1973" s="499">
        <v>420</v>
      </c>
      <c r="G1973" s="499">
        <v>130800</v>
      </c>
      <c r="H1973" s="499"/>
      <c r="I1973" s="499"/>
      <c r="J1973" s="499">
        <v>130800</v>
      </c>
      <c r="K1973" s="499">
        <v>130800</v>
      </c>
      <c r="L1973" s="499"/>
      <c r="M1973" s="499"/>
      <c r="N1973" s="499">
        <v>130800</v>
      </c>
      <c r="O1973" s="499">
        <v>10464</v>
      </c>
      <c r="P1973" s="499">
        <v>141264</v>
      </c>
      <c r="Q1973" s="499"/>
      <c r="R1973" s="501"/>
      <c r="S1973" s="502"/>
      <c r="T1973" s="499"/>
      <c r="U1973" s="499"/>
      <c r="V1973" s="499">
        <v>141264</v>
      </c>
      <c r="W1973" s="501"/>
      <c r="X1973" s="501"/>
      <c r="Y1973" s="501"/>
      <c r="Z1973" s="501"/>
      <c r="AA1973" s="501"/>
      <c r="AB1973" s="503"/>
    </row>
    <row r="1974" spans="1:28" ht="35.1" customHeight="1">
      <c r="A1974" s="498">
        <v>1970</v>
      </c>
      <c r="B1974" s="504" t="s">
        <v>4142</v>
      </c>
      <c r="C1974" s="504" t="s">
        <v>4143</v>
      </c>
      <c r="D1974" s="499">
        <v>6</v>
      </c>
      <c r="E1974" s="499">
        <v>3955</v>
      </c>
      <c r="F1974" s="499">
        <v>3955</v>
      </c>
      <c r="G1974" s="499">
        <v>235800</v>
      </c>
      <c r="H1974" s="499"/>
      <c r="I1974" s="499"/>
      <c r="J1974" s="499">
        <v>235800</v>
      </c>
      <c r="K1974" s="499">
        <v>235800</v>
      </c>
      <c r="L1974" s="499"/>
      <c r="M1974" s="499"/>
      <c r="N1974" s="499">
        <v>235800</v>
      </c>
      <c r="O1974" s="499">
        <v>18864</v>
      </c>
      <c r="P1974" s="499">
        <v>254664</v>
      </c>
      <c r="Q1974" s="499"/>
      <c r="R1974" s="501"/>
      <c r="S1974" s="502"/>
      <c r="T1974" s="499"/>
      <c r="U1974" s="499"/>
      <c r="V1974" s="499">
        <v>254664</v>
      </c>
      <c r="W1974" s="501"/>
      <c r="X1974" s="501"/>
      <c r="Y1974" s="501"/>
      <c r="Z1974" s="501"/>
      <c r="AA1974" s="501"/>
      <c r="AB1974" s="503"/>
    </row>
    <row r="1975" spans="1:28" ht="35.1" customHeight="1">
      <c r="A1975" s="498">
        <v>1971</v>
      </c>
      <c r="B1975" s="504" t="s">
        <v>3017</v>
      </c>
      <c r="C1975" s="504" t="s">
        <v>3018</v>
      </c>
      <c r="D1975" s="499">
        <v>44</v>
      </c>
      <c r="E1975" s="499">
        <v>39615</v>
      </c>
      <c r="F1975" s="499">
        <v>39615</v>
      </c>
      <c r="G1975" s="499">
        <v>1195474</v>
      </c>
      <c r="H1975" s="499"/>
      <c r="I1975" s="499"/>
      <c r="J1975" s="499">
        <v>1195474</v>
      </c>
      <c r="K1975" s="499">
        <v>1195474</v>
      </c>
      <c r="L1975" s="499"/>
      <c r="M1975" s="499"/>
      <c r="N1975" s="499">
        <v>1195474</v>
      </c>
      <c r="O1975" s="499">
        <v>95641</v>
      </c>
      <c r="P1975" s="499">
        <v>1291115</v>
      </c>
      <c r="Q1975" s="499"/>
      <c r="R1975" s="501"/>
      <c r="S1975" s="502"/>
      <c r="T1975" s="499"/>
      <c r="U1975" s="499"/>
      <c r="V1975" s="499">
        <v>1291115</v>
      </c>
      <c r="W1975" s="501"/>
      <c r="X1975" s="501"/>
      <c r="Y1975" s="501"/>
      <c r="Z1975" s="501"/>
      <c r="AA1975" s="501"/>
      <c r="AB1975" s="503"/>
    </row>
    <row r="1976" spans="1:28" ht="35.1" customHeight="1">
      <c r="A1976" s="498">
        <v>1972</v>
      </c>
      <c r="B1976" s="504" t="s">
        <v>4056</v>
      </c>
      <c r="C1976" s="504" t="s">
        <v>4057</v>
      </c>
      <c r="D1976" s="499">
        <v>14</v>
      </c>
      <c r="E1976" s="499">
        <v>20245</v>
      </c>
      <c r="F1976" s="499">
        <v>20245</v>
      </c>
      <c r="G1976" s="499">
        <v>685200</v>
      </c>
      <c r="H1976" s="499"/>
      <c r="I1976" s="499"/>
      <c r="J1976" s="499">
        <v>685200</v>
      </c>
      <c r="K1976" s="499">
        <v>685200</v>
      </c>
      <c r="L1976" s="499"/>
      <c r="M1976" s="499"/>
      <c r="N1976" s="499">
        <v>685200</v>
      </c>
      <c r="O1976" s="499">
        <v>54816</v>
      </c>
      <c r="P1976" s="499">
        <v>740016</v>
      </c>
      <c r="Q1976" s="499"/>
      <c r="R1976" s="501"/>
      <c r="S1976" s="502"/>
      <c r="T1976" s="499"/>
      <c r="U1976" s="499"/>
      <c r="V1976" s="499">
        <v>740016</v>
      </c>
      <c r="W1976" s="501"/>
      <c r="X1976" s="501"/>
      <c r="Y1976" s="501"/>
      <c r="Z1976" s="501"/>
      <c r="AA1976" s="501"/>
      <c r="AB1976" s="503"/>
    </row>
    <row r="1977" spans="1:28" ht="35.1" customHeight="1">
      <c r="A1977" s="498">
        <v>1973</v>
      </c>
      <c r="B1977" s="504" t="s">
        <v>7596</v>
      </c>
      <c r="C1977" s="504" t="s">
        <v>7597</v>
      </c>
      <c r="D1977" s="499">
        <v>6</v>
      </c>
      <c r="E1977" s="499">
        <v>470</v>
      </c>
      <c r="F1977" s="499">
        <v>470</v>
      </c>
      <c r="G1977" s="499">
        <v>117600</v>
      </c>
      <c r="H1977" s="499"/>
      <c r="I1977" s="499"/>
      <c r="J1977" s="499">
        <v>117600</v>
      </c>
      <c r="K1977" s="499">
        <v>117600</v>
      </c>
      <c r="L1977" s="499"/>
      <c r="M1977" s="499"/>
      <c r="N1977" s="499">
        <v>117600</v>
      </c>
      <c r="O1977" s="499">
        <v>9408</v>
      </c>
      <c r="P1977" s="499">
        <v>127008</v>
      </c>
      <c r="Q1977" s="499"/>
      <c r="R1977" s="501"/>
      <c r="S1977" s="502"/>
      <c r="T1977" s="499"/>
      <c r="U1977" s="499"/>
      <c r="V1977" s="499">
        <v>127008</v>
      </c>
      <c r="W1977" s="501"/>
      <c r="X1977" s="501"/>
      <c r="Y1977" s="501"/>
      <c r="Z1977" s="501"/>
      <c r="AA1977" s="501"/>
      <c r="AB1977" s="503"/>
    </row>
    <row r="1978" spans="1:28" ht="35.1" customHeight="1">
      <c r="A1978" s="498">
        <v>1974</v>
      </c>
      <c r="B1978" s="504" t="s">
        <v>2906</v>
      </c>
      <c r="C1978" s="504" t="s">
        <v>2907</v>
      </c>
      <c r="D1978" s="499">
        <v>100</v>
      </c>
      <c r="E1978" s="499">
        <v>4245</v>
      </c>
      <c r="F1978" s="499">
        <v>4245</v>
      </c>
      <c r="G1978" s="499">
        <v>1063600</v>
      </c>
      <c r="H1978" s="499">
        <v>265000</v>
      </c>
      <c r="I1978" s="499"/>
      <c r="J1978" s="499">
        <v>1328600</v>
      </c>
      <c r="K1978" s="499">
        <v>1063600</v>
      </c>
      <c r="L1978" s="499">
        <v>265000</v>
      </c>
      <c r="M1978" s="499"/>
      <c r="N1978" s="499">
        <v>1328600</v>
      </c>
      <c r="O1978" s="499">
        <v>106288</v>
      </c>
      <c r="P1978" s="499">
        <v>1434888</v>
      </c>
      <c r="Q1978" s="499"/>
      <c r="R1978" s="501"/>
      <c r="S1978" s="502"/>
      <c r="T1978" s="499"/>
      <c r="U1978" s="499"/>
      <c r="V1978" s="499">
        <v>1434888</v>
      </c>
      <c r="W1978" s="501"/>
      <c r="X1978" s="501"/>
      <c r="Y1978" s="501"/>
      <c r="Z1978" s="501"/>
      <c r="AA1978" s="501"/>
      <c r="AB1978" s="503"/>
    </row>
    <row r="1979" spans="1:28" ht="35.1" customHeight="1">
      <c r="A1979" s="498">
        <v>1975</v>
      </c>
      <c r="B1979" s="504" t="s">
        <v>7449</v>
      </c>
      <c r="C1979" s="504" t="s">
        <v>7450</v>
      </c>
      <c r="D1979" s="499">
        <v>22</v>
      </c>
      <c r="E1979" s="499">
        <v>57180</v>
      </c>
      <c r="F1979" s="499">
        <v>57180</v>
      </c>
      <c r="G1979" s="499">
        <v>437500</v>
      </c>
      <c r="H1979" s="499"/>
      <c r="I1979" s="499"/>
      <c r="J1979" s="499">
        <v>437500</v>
      </c>
      <c r="K1979" s="499">
        <v>437500</v>
      </c>
      <c r="L1979" s="499"/>
      <c r="M1979" s="499"/>
      <c r="N1979" s="499">
        <v>437500</v>
      </c>
      <c r="O1979" s="499">
        <v>35000</v>
      </c>
      <c r="P1979" s="499">
        <v>472500</v>
      </c>
      <c r="Q1979" s="499"/>
      <c r="R1979" s="501"/>
      <c r="S1979" s="502"/>
      <c r="T1979" s="499"/>
      <c r="U1979" s="499"/>
      <c r="V1979" s="499">
        <v>472500</v>
      </c>
      <c r="W1979" s="501"/>
      <c r="X1979" s="501"/>
      <c r="Y1979" s="501"/>
      <c r="Z1979" s="501"/>
      <c r="AA1979" s="501"/>
      <c r="AB1979" s="503"/>
    </row>
    <row r="1980" spans="1:28" ht="35.1" customHeight="1">
      <c r="A1980" s="498">
        <v>1976</v>
      </c>
      <c r="B1980" s="504" t="s">
        <v>78</v>
      </c>
      <c r="C1980" s="504" t="s">
        <v>79</v>
      </c>
      <c r="D1980" s="499">
        <v>85</v>
      </c>
      <c r="E1980" s="499">
        <v>16476</v>
      </c>
      <c r="F1980" s="499">
        <v>16476</v>
      </c>
      <c r="G1980" s="499">
        <v>2415595</v>
      </c>
      <c r="H1980" s="499">
        <v>9545</v>
      </c>
      <c r="I1980" s="499"/>
      <c r="J1980" s="499">
        <v>2425140</v>
      </c>
      <c r="K1980" s="499">
        <v>2415595</v>
      </c>
      <c r="L1980" s="499">
        <v>9545</v>
      </c>
      <c r="M1980" s="499"/>
      <c r="N1980" s="499">
        <v>2425140</v>
      </c>
      <c r="O1980" s="499">
        <v>194012</v>
      </c>
      <c r="P1980" s="499">
        <v>2619152</v>
      </c>
      <c r="Q1980" s="499"/>
      <c r="R1980" s="501"/>
      <c r="S1980" s="502"/>
      <c r="T1980" s="499">
        <v>28000</v>
      </c>
      <c r="U1980" s="499"/>
      <c r="V1980" s="499">
        <v>2619152</v>
      </c>
      <c r="W1980" s="501"/>
      <c r="X1980" s="501"/>
      <c r="Y1980" s="501"/>
      <c r="Z1980" s="501"/>
      <c r="AA1980" s="501"/>
      <c r="AB1980" s="503"/>
    </row>
    <row r="1981" spans="1:28" ht="35.1" customHeight="1">
      <c r="A1981" s="498">
        <v>1977</v>
      </c>
      <c r="B1981" s="504" t="s">
        <v>3419</v>
      </c>
      <c r="C1981" s="504" t="s">
        <v>3420</v>
      </c>
      <c r="D1981" s="499">
        <v>30</v>
      </c>
      <c r="E1981" s="499">
        <v>4255</v>
      </c>
      <c r="F1981" s="499">
        <v>4255</v>
      </c>
      <c r="G1981" s="499">
        <v>654000</v>
      </c>
      <c r="H1981" s="499">
        <v>4545</v>
      </c>
      <c r="I1981" s="499"/>
      <c r="J1981" s="499">
        <v>658545</v>
      </c>
      <c r="K1981" s="499">
        <v>654000</v>
      </c>
      <c r="L1981" s="499">
        <v>4545</v>
      </c>
      <c r="M1981" s="499"/>
      <c r="N1981" s="499">
        <v>658545</v>
      </c>
      <c r="O1981" s="499">
        <v>52684</v>
      </c>
      <c r="P1981" s="499">
        <v>711229</v>
      </c>
      <c r="Q1981" s="499"/>
      <c r="R1981" s="501"/>
      <c r="S1981" s="502"/>
      <c r="T1981" s="499">
        <v>83000</v>
      </c>
      <c r="U1981" s="499"/>
      <c r="V1981" s="499">
        <v>711229</v>
      </c>
      <c r="W1981" s="501"/>
      <c r="X1981" s="501"/>
      <c r="Y1981" s="501"/>
      <c r="Z1981" s="501"/>
      <c r="AA1981" s="501"/>
      <c r="AB1981" s="503"/>
    </row>
    <row r="1982" spans="1:28" ht="35.1" customHeight="1">
      <c r="A1982" s="498">
        <v>1978</v>
      </c>
      <c r="B1982" s="504" t="s">
        <v>3370</v>
      </c>
      <c r="C1982" s="504" t="s">
        <v>3371</v>
      </c>
      <c r="D1982" s="499">
        <v>35</v>
      </c>
      <c r="E1982" s="499">
        <v>2460</v>
      </c>
      <c r="F1982" s="499">
        <v>2460</v>
      </c>
      <c r="G1982" s="499">
        <v>542400</v>
      </c>
      <c r="H1982" s="499"/>
      <c r="I1982" s="499"/>
      <c r="J1982" s="499">
        <v>542400</v>
      </c>
      <c r="K1982" s="499">
        <v>542400</v>
      </c>
      <c r="L1982" s="499"/>
      <c r="M1982" s="499"/>
      <c r="N1982" s="499">
        <v>542400</v>
      </c>
      <c r="O1982" s="499">
        <v>43392</v>
      </c>
      <c r="P1982" s="499">
        <v>585792</v>
      </c>
      <c r="Q1982" s="499"/>
      <c r="R1982" s="501"/>
      <c r="S1982" s="502"/>
      <c r="T1982" s="499"/>
      <c r="U1982" s="499"/>
      <c r="V1982" s="499">
        <v>585792</v>
      </c>
      <c r="W1982" s="501"/>
      <c r="X1982" s="501"/>
      <c r="Y1982" s="501"/>
      <c r="Z1982" s="501"/>
      <c r="AA1982" s="501"/>
      <c r="AB1982" s="503"/>
    </row>
    <row r="1983" spans="1:28" ht="35.1" customHeight="1">
      <c r="A1983" s="498">
        <v>1979</v>
      </c>
      <c r="B1983" s="504" t="s">
        <v>9794</v>
      </c>
      <c r="C1983" s="504" t="s">
        <v>9813</v>
      </c>
      <c r="D1983" s="499">
        <v>67</v>
      </c>
      <c r="E1983" s="499">
        <v>26035</v>
      </c>
      <c r="F1983" s="499">
        <v>26035</v>
      </c>
      <c r="G1983" s="499">
        <v>2038400</v>
      </c>
      <c r="H1983" s="499">
        <v>5000</v>
      </c>
      <c r="I1983" s="499"/>
      <c r="J1983" s="499">
        <v>2043400</v>
      </c>
      <c r="K1983" s="499">
        <v>1575464</v>
      </c>
      <c r="L1983" s="499">
        <v>5000</v>
      </c>
      <c r="M1983" s="499"/>
      <c r="N1983" s="499">
        <v>1580464</v>
      </c>
      <c r="O1983" s="499">
        <v>126436</v>
      </c>
      <c r="P1983" s="499">
        <v>1706900</v>
      </c>
      <c r="Q1983" s="499">
        <v>462936</v>
      </c>
      <c r="R1983" s="501"/>
      <c r="S1983" s="502"/>
      <c r="T1983" s="499"/>
      <c r="U1983" s="499"/>
      <c r="V1983" s="499">
        <v>1706900</v>
      </c>
      <c r="W1983" s="501"/>
      <c r="X1983" s="501"/>
      <c r="Y1983" s="501"/>
      <c r="Z1983" s="501"/>
      <c r="AA1983" s="501"/>
      <c r="AB1983" s="503"/>
    </row>
    <row r="1984" spans="1:28" ht="35.1" customHeight="1">
      <c r="A1984" s="498">
        <v>1980</v>
      </c>
      <c r="B1984" s="504" t="s">
        <v>9794</v>
      </c>
      <c r="C1984" s="504" t="s">
        <v>12003</v>
      </c>
      <c r="D1984" s="499">
        <v>2</v>
      </c>
      <c r="E1984" s="499">
        <v>190</v>
      </c>
      <c r="F1984" s="499">
        <v>190</v>
      </c>
      <c r="G1984" s="499">
        <v>47400</v>
      </c>
      <c r="H1984" s="499"/>
      <c r="I1984" s="499"/>
      <c r="J1984" s="499">
        <v>47400</v>
      </c>
      <c r="K1984" s="499">
        <v>47400</v>
      </c>
      <c r="L1984" s="499"/>
      <c r="M1984" s="499"/>
      <c r="N1984" s="499">
        <v>47400</v>
      </c>
      <c r="O1984" s="499">
        <v>3792</v>
      </c>
      <c r="P1984" s="499">
        <v>51192</v>
      </c>
      <c r="Q1984" s="499"/>
      <c r="R1984" s="501"/>
      <c r="S1984" s="502"/>
      <c r="T1984" s="499"/>
      <c r="U1984" s="499"/>
      <c r="V1984" s="499">
        <v>51192</v>
      </c>
      <c r="W1984" s="501"/>
      <c r="X1984" s="501"/>
      <c r="Y1984" s="501"/>
      <c r="Z1984" s="501"/>
      <c r="AA1984" s="501"/>
      <c r="AB1984" s="503"/>
    </row>
    <row r="1985" spans="1:28" ht="35.1" customHeight="1">
      <c r="A1985" s="498">
        <v>1981</v>
      </c>
      <c r="B1985" s="504" t="s">
        <v>11109</v>
      </c>
      <c r="C1985" s="504" t="s">
        <v>12004</v>
      </c>
      <c r="D1985" s="499">
        <v>8</v>
      </c>
      <c r="E1985" s="499">
        <v>20650</v>
      </c>
      <c r="F1985" s="499">
        <v>40830</v>
      </c>
      <c r="G1985" s="499">
        <v>793283</v>
      </c>
      <c r="H1985" s="499"/>
      <c r="I1985" s="499"/>
      <c r="J1985" s="499">
        <v>793283</v>
      </c>
      <c r="K1985" s="499">
        <v>703715</v>
      </c>
      <c r="L1985" s="499"/>
      <c r="M1985" s="499"/>
      <c r="N1985" s="499">
        <v>703715</v>
      </c>
      <c r="O1985" s="499">
        <v>56297</v>
      </c>
      <c r="P1985" s="499">
        <v>760012</v>
      </c>
      <c r="Q1985" s="499">
        <v>89568</v>
      </c>
      <c r="R1985" s="501"/>
      <c r="S1985" s="502"/>
      <c r="T1985" s="499"/>
      <c r="U1985" s="499"/>
      <c r="V1985" s="499">
        <v>760012</v>
      </c>
      <c r="W1985" s="501"/>
      <c r="X1985" s="501"/>
      <c r="Y1985" s="501"/>
      <c r="Z1985" s="501"/>
      <c r="AA1985" s="501"/>
      <c r="AB1985" s="503"/>
    </row>
    <row r="1986" spans="1:28" ht="35.1" customHeight="1">
      <c r="A1986" s="498">
        <v>1982</v>
      </c>
      <c r="B1986" s="504" t="s">
        <v>11110</v>
      </c>
      <c r="C1986" s="504" t="s">
        <v>12005</v>
      </c>
      <c r="D1986" s="499">
        <v>24</v>
      </c>
      <c r="E1986" s="499">
        <v>3715</v>
      </c>
      <c r="F1986" s="499">
        <v>3715</v>
      </c>
      <c r="G1986" s="499">
        <v>536800</v>
      </c>
      <c r="H1986" s="499"/>
      <c r="I1986" s="499"/>
      <c r="J1986" s="499">
        <v>536800</v>
      </c>
      <c r="K1986" s="499">
        <v>536800</v>
      </c>
      <c r="L1986" s="499"/>
      <c r="M1986" s="499"/>
      <c r="N1986" s="499">
        <v>536800</v>
      </c>
      <c r="O1986" s="499">
        <v>42944</v>
      </c>
      <c r="P1986" s="499">
        <v>579744</v>
      </c>
      <c r="Q1986" s="499"/>
      <c r="R1986" s="501"/>
      <c r="S1986" s="502"/>
      <c r="T1986" s="499"/>
      <c r="U1986" s="499"/>
      <c r="V1986" s="499">
        <v>579744</v>
      </c>
      <c r="W1986" s="501"/>
      <c r="X1986" s="501"/>
      <c r="Y1986" s="501"/>
      <c r="Z1986" s="501"/>
      <c r="AA1986" s="501"/>
      <c r="AB1986" s="503"/>
    </row>
    <row r="1987" spans="1:28" ht="35.1" customHeight="1">
      <c r="A1987" s="498">
        <v>1983</v>
      </c>
      <c r="B1987" s="504" t="s">
        <v>5833</v>
      </c>
      <c r="C1987" s="504" t="s">
        <v>5834</v>
      </c>
      <c r="D1987" s="499">
        <v>6</v>
      </c>
      <c r="E1987" s="499">
        <v>65</v>
      </c>
      <c r="F1987" s="499">
        <v>65</v>
      </c>
      <c r="G1987" s="499">
        <v>49530</v>
      </c>
      <c r="H1987" s="499">
        <v>5000</v>
      </c>
      <c r="I1987" s="499"/>
      <c r="J1987" s="499">
        <v>54530</v>
      </c>
      <c r="K1987" s="499">
        <v>49530</v>
      </c>
      <c r="L1987" s="499">
        <v>5000</v>
      </c>
      <c r="M1987" s="499"/>
      <c r="N1987" s="499">
        <v>54530</v>
      </c>
      <c r="O1987" s="499">
        <v>4360</v>
      </c>
      <c r="P1987" s="499">
        <v>58890</v>
      </c>
      <c r="Q1987" s="499"/>
      <c r="R1987" s="501"/>
      <c r="S1987" s="502"/>
      <c r="T1987" s="499"/>
      <c r="U1987" s="499"/>
      <c r="V1987" s="499">
        <v>58890</v>
      </c>
      <c r="W1987" s="501"/>
      <c r="X1987" s="501"/>
      <c r="Y1987" s="501"/>
      <c r="Z1987" s="501"/>
      <c r="AA1987" s="501"/>
      <c r="AB1987" s="503"/>
    </row>
    <row r="1988" spans="1:28" ht="35.1" customHeight="1">
      <c r="A1988" s="498">
        <v>1984</v>
      </c>
      <c r="B1988" s="504" t="s">
        <v>6659</v>
      </c>
      <c r="C1988" s="504" t="s">
        <v>12006</v>
      </c>
      <c r="D1988" s="499">
        <v>2</v>
      </c>
      <c r="E1988" s="499">
        <v>2316</v>
      </c>
      <c r="F1988" s="499">
        <v>2316</v>
      </c>
      <c r="G1988" s="499">
        <v>47040</v>
      </c>
      <c r="H1988" s="499"/>
      <c r="I1988" s="499"/>
      <c r="J1988" s="499">
        <v>47040</v>
      </c>
      <c r="K1988" s="499">
        <v>47040</v>
      </c>
      <c r="L1988" s="499"/>
      <c r="M1988" s="499"/>
      <c r="N1988" s="499">
        <v>47040</v>
      </c>
      <c r="O1988" s="499">
        <v>3764</v>
      </c>
      <c r="P1988" s="499">
        <v>50804</v>
      </c>
      <c r="Q1988" s="499"/>
      <c r="R1988" s="501"/>
      <c r="S1988" s="502"/>
      <c r="T1988" s="499"/>
      <c r="U1988" s="499"/>
      <c r="V1988" s="499">
        <v>50804</v>
      </c>
      <c r="W1988" s="501"/>
      <c r="X1988" s="501"/>
      <c r="Y1988" s="501"/>
      <c r="Z1988" s="501"/>
      <c r="AA1988" s="501"/>
      <c r="AB1988" s="503"/>
    </row>
    <row r="1989" spans="1:28" ht="35.1" customHeight="1">
      <c r="A1989" s="498">
        <v>1985</v>
      </c>
      <c r="B1989" s="504" t="s">
        <v>230</v>
      </c>
      <c r="C1989" s="504" t="s">
        <v>231</v>
      </c>
      <c r="D1989" s="499">
        <v>1</v>
      </c>
      <c r="E1989" s="499">
        <v>80</v>
      </c>
      <c r="F1989" s="499">
        <v>80</v>
      </c>
      <c r="G1989" s="499">
        <v>18000</v>
      </c>
      <c r="H1989" s="499"/>
      <c r="I1989" s="499"/>
      <c r="J1989" s="499">
        <v>18000</v>
      </c>
      <c r="K1989" s="499">
        <v>18000</v>
      </c>
      <c r="L1989" s="499"/>
      <c r="M1989" s="499"/>
      <c r="N1989" s="499">
        <v>18000</v>
      </c>
      <c r="O1989" s="499">
        <v>1440</v>
      </c>
      <c r="P1989" s="499">
        <v>19440</v>
      </c>
      <c r="Q1989" s="499"/>
      <c r="R1989" s="501"/>
      <c r="S1989" s="502"/>
      <c r="T1989" s="499"/>
      <c r="U1989" s="499"/>
      <c r="V1989" s="499">
        <v>19440</v>
      </c>
      <c r="W1989" s="501"/>
      <c r="X1989" s="501"/>
      <c r="Y1989" s="501"/>
      <c r="Z1989" s="501"/>
      <c r="AA1989" s="501"/>
      <c r="AB1989" s="503"/>
    </row>
    <row r="1990" spans="1:28" ht="35.1" customHeight="1">
      <c r="A1990" s="498">
        <v>1986</v>
      </c>
      <c r="B1990" s="504" t="s">
        <v>4946</v>
      </c>
      <c r="C1990" s="504" t="s">
        <v>4947</v>
      </c>
      <c r="D1990" s="499">
        <v>50</v>
      </c>
      <c r="E1990" s="499">
        <v>9465</v>
      </c>
      <c r="F1990" s="499">
        <v>9465</v>
      </c>
      <c r="G1990" s="499">
        <v>1190400</v>
      </c>
      <c r="H1990" s="499"/>
      <c r="I1990" s="499"/>
      <c r="J1990" s="499">
        <v>1190400</v>
      </c>
      <c r="K1990" s="499">
        <v>1190400</v>
      </c>
      <c r="L1990" s="499"/>
      <c r="M1990" s="499"/>
      <c r="N1990" s="499">
        <v>1190400</v>
      </c>
      <c r="O1990" s="499">
        <v>95232</v>
      </c>
      <c r="P1990" s="499">
        <v>1285632</v>
      </c>
      <c r="Q1990" s="499"/>
      <c r="R1990" s="501"/>
      <c r="S1990" s="502"/>
      <c r="T1990" s="499"/>
      <c r="U1990" s="499"/>
      <c r="V1990" s="499">
        <v>1285632</v>
      </c>
      <c r="W1990" s="501"/>
      <c r="X1990" s="501"/>
      <c r="Y1990" s="501"/>
      <c r="Z1990" s="501"/>
      <c r="AA1990" s="501"/>
      <c r="AB1990" s="503"/>
    </row>
    <row r="1991" spans="1:28" ht="35.1" customHeight="1">
      <c r="A1991" s="498">
        <v>1987</v>
      </c>
      <c r="B1991" s="504" t="s">
        <v>11111</v>
      </c>
      <c r="C1991" s="504" t="s">
        <v>12007</v>
      </c>
      <c r="D1991" s="499">
        <v>1</v>
      </c>
      <c r="E1991" s="499">
        <v>120</v>
      </c>
      <c r="F1991" s="499">
        <v>120</v>
      </c>
      <c r="G1991" s="499">
        <v>29400</v>
      </c>
      <c r="H1991" s="499"/>
      <c r="I1991" s="499"/>
      <c r="J1991" s="499">
        <v>29400</v>
      </c>
      <c r="K1991" s="499">
        <v>29400</v>
      </c>
      <c r="L1991" s="499"/>
      <c r="M1991" s="499"/>
      <c r="N1991" s="499">
        <v>29400</v>
      </c>
      <c r="O1991" s="499">
        <v>2352</v>
      </c>
      <c r="P1991" s="499">
        <v>31752</v>
      </c>
      <c r="Q1991" s="499"/>
      <c r="R1991" s="501"/>
      <c r="S1991" s="502"/>
      <c r="T1991" s="499"/>
      <c r="U1991" s="499"/>
      <c r="V1991" s="499">
        <v>31752</v>
      </c>
      <c r="W1991" s="501"/>
      <c r="X1991" s="501"/>
      <c r="Y1991" s="501"/>
      <c r="Z1991" s="501"/>
      <c r="AA1991" s="501"/>
      <c r="AB1991" s="503"/>
    </row>
    <row r="1992" spans="1:28" ht="35.1" customHeight="1">
      <c r="A1992" s="498">
        <v>1988</v>
      </c>
      <c r="B1992" s="504" t="s">
        <v>6903</v>
      </c>
      <c r="C1992" s="504" t="s">
        <v>6904</v>
      </c>
      <c r="D1992" s="499">
        <v>2</v>
      </c>
      <c r="E1992" s="499">
        <v>50</v>
      </c>
      <c r="F1992" s="499">
        <v>50</v>
      </c>
      <c r="G1992" s="499">
        <v>28700</v>
      </c>
      <c r="H1992" s="499"/>
      <c r="I1992" s="499"/>
      <c r="J1992" s="499">
        <v>28700</v>
      </c>
      <c r="K1992" s="499">
        <v>28700</v>
      </c>
      <c r="L1992" s="499"/>
      <c r="M1992" s="499"/>
      <c r="N1992" s="499">
        <v>28700</v>
      </c>
      <c r="O1992" s="499">
        <v>2296</v>
      </c>
      <c r="P1992" s="499">
        <v>30996</v>
      </c>
      <c r="Q1992" s="499"/>
      <c r="R1992" s="501"/>
      <c r="S1992" s="502"/>
      <c r="T1992" s="499"/>
      <c r="U1992" s="499">
        <v>30996</v>
      </c>
      <c r="V1992" s="499"/>
      <c r="W1992" s="501"/>
      <c r="X1992" s="501"/>
      <c r="Y1992" s="501"/>
      <c r="Z1992" s="501"/>
      <c r="AA1992" s="501"/>
      <c r="AB1992" s="503"/>
    </row>
    <row r="1993" spans="1:28" ht="35.1" customHeight="1">
      <c r="A1993" s="498">
        <v>1989</v>
      </c>
      <c r="B1993" s="504" t="s">
        <v>6903</v>
      </c>
      <c r="C1993" s="504" t="s">
        <v>12008</v>
      </c>
      <c r="D1993" s="499">
        <v>3</v>
      </c>
      <c r="E1993" s="499">
        <v>290</v>
      </c>
      <c r="F1993" s="499">
        <v>290</v>
      </c>
      <c r="G1993" s="499">
        <v>55100</v>
      </c>
      <c r="H1993" s="499"/>
      <c r="I1993" s="499"/>
      <c r="J1993" s="499">
        <v>55100</v>
      </c>
      <c r="K1993" s="499">
        <v>55100</v>
      </c>
      <c r="L1993" s="499"/>
      <c r="M1993" s="499"/>
      <c r="N1993" s="499">
        <v>55100</v>
      </c>
      <c r="O1993" s="499">
        <v>4408</v>
      </c>
      <c r="P1993" s="499">
        <v>59508</v>
      </c>
      <c r="Q1993" s="499"/>
      <c r="R1993" s="501"/>
      <c r="S1993" s="502"/>
      <c r="T1993" s="499"/>
      <c r="U1993" s="499">
        <v>59508</v>
      </c>
      <c r="V1993" s="499"/>
      <c r="W1993" s="501"/>
      <c r="X1993" s="501"/>
      <c r="Y1993" s="501"/>
      <c r="Z1993" s="501"/>
      <c r="AA1993" s="501"/>
      <c r="AB1993" s="503"/>
    </row>
    <row r="1994" spans="1:28" ht="35.1" customHeight="1">
      <c r="A1994" s="498">
        <v>1990</v>
      </c>
      <c r="B1994" s="504" t="s">
        <v>6903</v>
      </c>
      <c r="C1994" s="504" t="s">
        <v>12009</v>
      </c>
      <c r="D1994" s="499">
        <v>1</v>
      </c>
      <c r="E1994" s="499">
        <v>45</v>
      </c>
      <c r="F1994" s="499">
        <v>45</v>
      </c>
      <c r="G1994" s="499">
        <v>13300</v>
      </c>
      <c r="H1994" s="499"/>
      <c r="I1994" s="499"/>
      <c r="J1994" s="499">
        <v>13300</v>
      </c>
      <c r="K1994" s="499">
        <v>13300</v>
      </c>
      <c r="L1994" s="499"/>
      <c r="M1994" s="499"/>
      <c r="N1994" s="499">
        <v>13300</v>
      </c>
      <c r="O1994" s="499">
        <v>1064</v>
      </c>
      <c r="P1994" s="499">
        <v>14364</v>
      </c>
      <c r="Q1994" s="499"/>
      <c r="R1994" s="501"/>
      <c r="S1994" s="502"/>
      <c r="T1994" s="499"/>
      <c r="U1994" s="499">
        <v>14364</v>
      </c>
      <c r="V1994" s="499"/>
      <c r="W1994" s="501"/>
      <c r="X1994" s="501"/>
      <c r="Y1994" s="501"/>
      <c r="Z1994" s="501"/>
      <c r="AA1994" s="501"/>
      <c r="AB1994" s="503"/>
    </row>
    <row r="1995" spans="1:28" ht="35.1" customHeight="1">
      <c r="A1995" s="498">
        <v>1991</v>
      </c>
      <c r="B1995" s="504" t="s">
        <v>6919</v>
      </c>
      <c r="C1995" s="504" t="s">
        <v>6920</v>
      </c>
      <c r="D1995" s="499">
        <v>1</v>
      </c>
      <c r="E1995" s="499">
        <v>85</v>
      </c>
      <c r="F1995" s="499">
        <v>85</v>
      </c>
      <c r="G1995" s="499">
        <v>18900</v>
      </c>
      <c r="H1995" s="499"/>
      <c r="I1995" s="499"/>
      <c r="J1995" s="499">
        <v>18900</v>
      </c>
      <c r="K1995" s="499">
        <v>18900</v>
      </c>
      <c r="L1995" s="499"/>
      <c r="M1995" s="499"/>
      <c r="N1995" s="499">
        <v>18900</v>
      </c>
      <c r="O1995" s="499">
        <v>1512</v>
      </c>
      <c r="P1995" s="499">
        <v>20412</v>
      </c>
      <c r="Q1995" s="499"/>
      <c r="R1995" s="501"/>
      <c r="S1995" s="502"/>
      <c r="T1995" s="499"/>
      <c r="U1995" s="499">
        <v>20412</v>
      </c>
      <c r="V1995" s="499"/>
      <c r="W1995" s="501"/>
      <c r="X1995" s="501"/>
      <c r="Y1995" s="501"/>
      <c r="Z1995" s="501"/>
      <c r="AA1995" s="501"/>
      <c r="AB1995" s="503"/>
    </row>
    <row r="1996" spans="1:28" ht="35.1" customHeight="1">
      <c r="A1996" s="498">
        <v>1992</v>
      </c>
      <c r="B1996" s="504" t="s">
        <v>11112</v>
      </c>
      <c r="C1996" s="504" t="s">
        <v>12010</v>
      </c>
      <c r="D1996" s="499">
        <v>2</v>
      </c>
      <c r="E1996" s="499">
        <v>75</v>
      </c>
      <c r="F1996" s="499">
        <v>75</v>
      </c>
      <c r="G1996" s="499">
        <v>28600</v>
      </c>
      <c r="H1996" s="499"/>
      <c r="I1996" s="499"/>
      <c r="J1996" s="499">
        <v>28600</v>
      </c>
      <c r="K1996" s="499">
        <v>28600</v>
      </c>
      <c r="L1996" s="499"/>
      <c r="M1996" s="499"/>
      <c r="N1996" s="499">
        <v>28600</v>
      </c>
      <c r="O1996" s="499">
        <v>2288</v>
      </c>
      <c r="P1996" s="499">
        <v>30888</v>
      </c>
      <c r="Q1996" s="499"/>
      <c r="R1996" s="501"/>
      <c r="S1996" s="502"/>
      <c r="T1996" s="499"/>
      <c r="U1996" s="499">
        <v>30888</v>
      </c>
      <c r="V1996" s="499"/>
      <c r="W1996" s="501"/>
      <c r="X1996" s="501"/>
      <c r="Y1996" s="501"/>
      <c r="Z1996" s="501"/>
      <c r="AA1996" s="501"/>
      <c r="AB1996" s="503"/>
    </row>
    <row r="1997" spans="1:28" ht="35.1" customHeight="1">
      <c r="A1997" s="498">
        <v>1993</v>
      </c>
      <c r="B1997" s="504" t="s">
        <v>4454</v>
      </c>
      <c r="C1997" s="504" t="s">
        <v>4455</v>
      </c>
      <c r="D1997" s="499">
        <v>13</v>
      </c>
      <c r="E1997" s="499">
        <v>4725</v>
      </c>
      <c r="F1997" s="499">
        <v>4725</v>
      </c>
      <c r="G1997" s="499">
        <v>441000</v>
      </c>
      <c r="H1997" s="499"/>
      <c r="I1997" s="499"/>
      <c r="J1997" s="499">
        <v>441000</v>
      </c>
      <c r="K1997" s="499">
        <v>441000</v>
      </c>
      <c r="L1997" s="499"/>
      <c r="M1997" s="499"/>
      <c r="N1997" s="499">
        <v>441000</v>
      </c>
      <c r="O1997" s="499">
        <v>35280</v>
      </c>
      <c r="P1997" s="499">
        <v>476280</v>
      </c>
      <c r="Q1997" s="499"/>
      <c r="R1997" s="501"/>
      <c r="S1997" s="502"/>
      <c r="T1997" s="499"/>
      <c r="U1997" s="499"/>
      <c r="V1997" s="499">
        <v>476280</v>
      </c>
      <c r="W1997" s="501"/>
      <c r="X1997" s="501"/>
      <c r="Y1997" s="501"/>
      <c r="Z1997" s="501"/>
      <c r="AA1997" s="501"/>
      <c r="AB1997" s="503"/>
    </row>
    <row r="1998" spans="1:28" ht="35.1" customHeight="1">
      <c r="A1998" s="498">
        <v>1994</v>
      </c>
      <c r="B1998" s="504" t="s">
        <v>3507</v>
      </c>
      <c r="C1998" s="504" t="s">
        <v>3508</v>
      </c>
      <c r="D1998" s="499">
        <v>10</v>
      </c>
      <c r="E1998" s="499">
        <v>635</v>
      </c>
      <c r="F1998" s="499">
        <v>635</v>
      </c>
      <c r="G1998" s="499">
        <v>262800</v>
      </c>
      <c r="H1998" s="499"/>
      <c r="I1998" s="499"/>
      <c r="J1998" s="499">
        <v>262800</v>
      </c>
      <c r="K1998" s="499">
        <v>262800</v>
      </c>
      <c r="L1998" s="499"/>
      <c r="M1998" s="499"/>
      <c r="N1998" s="499">
        <v>262800</v>
      </c>
      <c r="O1998" s="499">
        <v>21024</v>
      </c>
      <c r="P1998" s="499">
        <v>283824</v>
      </c>
      <c r="Q1998" s="499"/>
      <c r="R1998" s="501"/>
      <c r="S1998" s="502"/>
      <c r="T1998" s="499"/>
      <c r="U1998" s="499"/>
      <c r="V1998" s="499">
        <v>283824</v>
      </c>
      <c r="W1998" s="501"/>
      <c r="X1998" s="501"/>
      <c r="Y1998" s="501"/>
      <c r="Z1998" s="501"/>
      <c r="AA1998" s="501"/>
      <c r="AB1998" s="503"/>
    </row>
    <row r="1999" spans="1:28" ht="35.1" customHeight="1">
      <c r="A1999" s="498">
        <v>1995</v>
      </c>
      <c r="B1999" s="504" t="s">
        <v>5762</v>
      </c>
      <c r="C1999" s="504" t="s">
        <v>5763</v>
      </c>
      <c r="D1999" s="499">
        <v>4</v>
      </c>
      <c r="E1999" s="499">
        <v>325</v>
      </c>
      <c r="F1999" s="499">
        <v>325</v>
      </c>
      <c r="G1999" s="499">
        <v>182400</v>
      </c>
      <c r="H1999" s="499"/>
      <c r="I1999" s="499"/>
      <c r="J1999" s="499">
        <v>182400</v>
      </c>
      <c r="K1999" s="499">
        <v>182400</v>
      </c>
      <c r="L1999" s="499"/>
      <c r="M1999" s="499"/>
      <c r="N1999" s="499">
        <v>182400</v>
      </c>
      <c r="O1999" s="499">
        <v>14592</v>
      </c>
      <c r="P1999" s="499">
        <v>196992</v>
      </c>
      <c r="Q1999" s="499"/>
      <c r="R1999" s="501"/>
      <c r="S1999" s="502"/>
      <c r="T1999" s="499"/>
      <c r="U1999" s="499"/>
      <c r="V1999" s="499">
        <v>196992</v>
      </c>
      <c r="W1999" s="501"/>
      <c r="X1999" s="501"/>
      <c r="Y1999" s="501"/>
      <c r="Z1999" s="501"/>
      <c r="AA1999" s="501"/>
      <c r="AB1999" s="503"/>
    </row>
    <row r="2000" spans="1:28" ht="35.1" customHeight="1">
      <c r="A2000" s="498">
        <v>1996</v>
      </c>
      <c r="B2000" s="504" t="s">
        <v>3918</v>
      </c>
      <c r="C2000" s="504" t="s">
        <v>3919</v>
      </c>
      <c r="D2000" s="499">
        <v>2</v>
      </c>
      <c r="E2000" s="499">
        <v>385</v>
      </c>
      <c r="F2000" s="499">
        <v>385</v>
      </c>
      <c r="G2000" s="499">
        <v>58800</v>
      </c>
      <c r="H2000" s="499"/>
      <c r="I2000" s="499"/>
      <c r="J2000" s="499">
        <v>58800</v>
      </c>
      <c r="K2000" s="499">
        <v>58800</v>
      </c>
      <c r="L2000" s="499"/>
      <c r="M2000" s="499"/>
      <c r="N2000" s="499">
        <v>58800</v>
      </c>
      <c r="O2000" s="499">
        <v>4704</v>
      </c>
      <c r="P2000" s="499">
        <v>63504</v>
      </c>
      <c r="Q2000" s="499"/>
      <c r="R2000" s="501"/>
      <c r="S2000" s="502"/>
      <c r="T2000" s="499"/>
      <c r="U2000" s="499"/>
      <c r="V2000" s="499">
        <v>63504</v>
      </c>
      <c r="W2000" s="501"/>
      <c r="X2000" s="501"/>
      <c r="Y2000" s="501"/>
      <c r="Z2000" s="501"/>
      <c r="AA2000" s="501"/>
      <c r="AB2000" s="503"/>
    </row>
    <row r="2001" spans="1:28" ht="35.1" customHeight="1">
      <c r="A2001" s="498">
        <v>1997</v>
      </c>
      <c r="B2001" s="504" t="s">
        <v>3251</v>
      </c>
      <c r="C2001" s="504" t="s">
        <v>12011</v>
      </c>
      <c r="D2001" s="499">
        <v>8</v>
      </c>
      <c r="E2001" s="499">
        <v>110</v>
      </c>
      <c r="F2001" s="499">
        <v>110</v>
      </c>
      <c r="G2001" s="499">
        <v>64740</v>
      </c>
      <c r="H2001" s="499"/>
      <c r="I2001" s="499"/>
      <c r="J2001" s="499">
        <v>64740</v>
      </c>
      <c r="K2001" s="499">
        <v>64740</v>
      </c>
      <c r="L2001" s="499"/>
      <c r="M2001" s="499"/>
      <c r="N2001" s="499">
        <v>64740</v>
      </c>
      <c r="O2001" s="499">
        <v>5176</v>
      </c>
      <c r="P2001" s="499">
        <v>69916</v>
      </c>
      <c r="Q2001" s="499"/>
      <c r="R2001" s="501"/>
      <c r="S2001" s="502"/>
      <c r="T2001" s="499"/>
      <c r="U2001" s="499"/>
      <c r="V2001" s="499">
        <v>69916</v>
      </c>
      <c r="W2001" s="501"/>
      <c r="X2001" s="501"/>
      <c r="Y2001" s="501"/>
      <c r="Z2001" s="501"/>
      <c r="AA2001" s="501"/>
      <c r="AB2001" s="503"/>
    </row>
    <row r="2002" spans="1:28" ht="35.1" customHeight="1">
      <c r="A2002" s="498">
        <v>1998</v>
      </c>
      <c r="B2002" s="504" t="s">
        <v>3251</v>
      </c>
      <c r="C2002" s="504" t="s">
        <v>12012</v>
      </c>
      <c r="D2002" s="499">
        <v>28</v>
      </c>
      <c r="E2002" s="499">
        <v>560</v>
      </c>
      <c r="F2002" s="499">
        <v>560</v>
      </c>
      <c r="G2002" s="499">
        <v>220740</v>
      </c>
      <c r="H2002" s="499"/>
      <c r="I2002" s="499"/>
      <c r="J2002" s="499">
        <v>220740</v>
      </c>
      <c r="K2002" s="499">
        <v>220740</v>
      </c>
      <c r="L2002" s="499"/>
      <c r="M2002" s="499"/>
      <c r="N2002" s="499">
        <v>220740</v>
      </c>
      <c r="O2002" s="499">
        <v>17648</v>
      </c>
      <c r="P2002" s="499">
        <v>238388</v>
      </c>
      <c r="Q2002" s="499"/>
      <c r="R2002" s="501"/>
      <c r="S2002" s="502"/>
      <c r="T2002" s="499"/>
      <c r="U2002" s="499"/>
      <c r="V2002" s="499">
        <v>238388</v>
      </c>
      <c r="W2002" s="501"/>
      <c r="X2002" s="501"/>
      <c r="Y2002" s="501"/>
      <c r="Z2002" s="501"/>
      <c r="AA2002" s="501"/>
      <c r="AB2002" s="503"/>
    </row>
    <row r="2003" spans="1:28" ht="35.1" customHeight="1">
      <c r="A2003" s="498">
        <v>1999</v>
      </c>
      <c r="B2003" s="504" t="s">
        <v>3251</v>
      </c>
      <c r="C2003" s="504" t="s">
        <v>12013</v>
      </c>
      <c r="D2003" s="499">
        <v>1</v>
      </c>
      <c r="E2003" s="499">
        <v>20</v>
      </c>
      <c r="F2003" s="499">
        <v>20</v>
      </c>
      <c r="G2003" s="499">
        <v>8905</v>
      </c>
      <c r="H2003" s="499"/>
      <c r="I2003" s="499"/>
      <c r="J2003" s="499">
        <v>8905</v>
      </c>
      <c r="K2003" s="499">
        <v>8905</v>
      </c>
      <c r="L2003" s="499"/>
      <c r="M2003" s="499"/>
      <c r="N2003" s="499">
        <v>8905</v>
      </c>
      <c r="O2003" s="499">
        <v>712</v>
      </c>
      <c r="P2003" s="499">
        <v>9617</v>
      </c>
      <c r="Q2003" s="499"/>
      <c r="R2003" s="501"/>
      <c r="S2003" s="502"/>
      <c r="T2003" s="499"/>
      <c r="U2003" s="499"/>
      <c r="V2003" s="499">
        <v>9617</v>
      </c>
      <c r="W2003" s="501"/>
      <c r="X2003" s="501"/>
      <c r="Y2003" s="501"/>
      <c r="Z2003" s="501"/>
      <c r="AA2003" s="501"/>
      <c r="AB2003" s="503"/>
    </row>
    <row r="2004" spans="1:28" ht="35.1" customHeight="1">
      <c r="A2004" s="498">
        <v>2000</v>
      </c>
      <c r="B2004" s="504" t="s">
        <v>3251</v>
      </c>
      <c r="C2004" s="504" t="s">
        <v>3252</v>
      </c>
      <c r="D2004" s="499">
        <v>100</v>
      </c>
      <c r="E2004" s="499">
        <v>2450</v>
      </c>
      <c r="F2004" s="499">
        <v>2450</v>
      </c>
      <c r="G2004" s="499">
        <v>770900</v>
      </c>
      <c r="H2004" s="499"/>
      <c r="I2004" s="499"/>
      <c r="J2004" s="499">
        <v>770900</v>
      </c>
      <c r="K2004" s="499">
        <v>770900</v>
      </c>
      <c r="L2004" s="499"/>
      <c r="M2004" s="499"/>
      <c r="N2004" s="499">
        <v>770900</v>
      </c>
      <c r="O2004" s="499">
        <v>61632</v>
      </c>
      <c r="P2004" s="499">
        <v>832532</v>
      </c>
      <c r="Q2004" s="499"/>
      <c r="R2004" s="501"/>
      <c r="S2004" s="502"/>
      <c r="T2004" s="499"/>
      <c r="U2004" s="499"/>
      <c r="V2004" s="499">
        <v>832532</v>
      </c>
      <c r="W2004" s="501"/>
      <c r="X2004" s="501"/>
      <c r="Y2004" s="501"/>
      <c r="Z2004" s="501"/>
      <c r="AA2004" s="501"/>
      <c r="AB2004" s="503"/>
    </row>
    <row r="2005" spans="1:28" ht="35.1" customHeight="1">
      <c r="A2005" s="498">
        <v>2001</v>
      </c>
      <c r="B2005" s="504" t="s">
        <v>4227</v>
      </c>
      <c r="C2005" s="504" t="s">
        <v>4228</v>
      </c>
      <c r="D2005" s="499">
        <v>19</v>
      </c>
      <c r="E2005" s="499">
        <v>820</v>
      </c>
      <c r="F2005" s="499">
        <v>820</v>
      </c>
      <c r="G2005" s="499">
        <v>253600</v>
      </c>
      <c r="H2005" s="499"/>
      <c r="I2005" s="499"/>
      <c r="J2005" s="499">
        <v>253600</v>
      </c>
      <c r="K2005" s="499">
        <v>253600</v>
      </c>
      <c r="L2005" s="499"/>
      <c r="M2005" s="499"/>
      <c r="N2005" s="499">
        <v>253600</v>
      </c>
      <c r="O2005" s="499">
        <v>20288</v>
      </c>
      <c r="P2005" s="499">
        <v>273888</v>
      </c>
      <c r="Q2005" s="499"/>
      <c r="R2005" s="501"/>
      <c r="S2005" s="502"/>
      <c r="T2005" s="499"/>
      <c r="U2005" s="499"/>
      <c r="V2005" s="499">
        <v>273888</v>
      </c>
      <c r="W2005" s="501"/>
      <c r="X2005" s="501"/>
      <c r="Y2005" s="501"/>
      <c r="Z2005" s="501"/>
      <c r="AA2005" s="501"/>
      <c r="AB2005" s="503"/>
    </row>
    <row r="2006" spans="1:28" ht="35.1" customHeight="1">
      <c r="A2006" s="498">
        <v>2002</v>
      </c>
      <c r="B2006" s="504" t="s">
        <v>3543</v>
      </c>
      <c r="C2006" s="504" t="s">
        <v>3544</v>
      </c>
      <c r="D2006" s="499">
        <v>2</v>
      </c>
      <c r="E2006" s="499">
        <v>2965</v>
      </c>
      <c r="F2006" s="499">
        <v>2965</v>
      </c>
      <c r="G2006" s="499">
        <v>47880</v>
      </c>
      <c r="H2006" s="499">
        <v>5000</v>
      </c>
      <c r="I2006" s="499"/>
      <c r="J2006" s="499">
        <v>52880</v>
      </c>
      <c r="K2006" s="499">
        <v>47880</v>
      </c>
      <c r="L2006" s="499">
        <v>5000</v>
      </c>
      <c r="M2006" s="499"/>
      <c r="N2006" s="499">
        <v>52880</v>
      </c>
      <c r="O2006" s="499">
        <v>4230</v>
      </c>
      <c r="P2006" s="499">
        <v>57110</v>
      </c>
      <c r="Q2006" s="499"/>
      <c r="R2006" s="501"/>
      <c r="S2006" s="502"/>
      <c r="T2006" s="499"/>
      <c r="U2006" s="499"/>
      <c r="V2006" s="499">
        <v>57110</v>
      </c>
      <c r="W2006" s="501"/>
      <c r="X2006" s="501"/>
      <c r="Y2006" s="501"/>
      <c r="Z2006" s="501"/>
      <c r="AA2006" s="501"/>
      <c r="AB2006" s="503"/>
    </row>
    <row r="2007" spans="1:28" ht="35.1" customHeight="1">
      <c r="A2007" s="498">
        <v>2003</v>
      </c>
      <c r="B2007" s="504" t="s">
        <v>3543</v>
      </c>
      <c r="C2007" s="504" t="s">
        <v>12014</v>
      </c>
      <c r="D2007" s="499">
        <v>1</v>
      </c>
      <c r="E2007" s="499">
        <v>140</v>
      </c>
      <c r="F2007" s="499">
        <v>140</v>
      </c>
      <c r="G2007" s="499">
        <v>21000</v>
      </c>
      <c r="H2007" s="499"/>
      <c r="I2007" s="499"/>
      <c r="J2007" s="499">
        <v>21000</v>
      </c>
      <c r="K2007" s="499">
        <v>21000</v>
      </c>
      <c r="L2007" s="499"/>
      <c r="M2007" s="499"/>
      <c r="N2007" s="499">
        <v>21000</v>
      </c>
      <c r="O2007" s="499">
        <v>1680</v>
      </c>
      <c r="P2007" s="499">
        <v>22680</v>
      </c>
      <c r="Q2007" s="499"/>
      <c r="R2007" s="501"/>
      <c r="S2007" s="502"/>
      <c r="T2007" s="499"/>
      <c r="U2007" s="499"/>
      <c r="V2007" s="499">
        <v>22680</v>
      </c>
      <c r="W2007" s="501"/>
      <c r="X2007" s="501"/>
      <c r="Y2007" s="501"/>
      <c r="Z2007" s="501"/>
      <c r="AA2007" s="501"/>
      <c r="AB2007" s="503"/>
    </row>
    <row r="2008" spans="1:28" ht="35.1" customHeight="1">
      <c r="A2008" s="498">
        <v>2004</v>
      </c>
      <c r="B2008" s="504" t="s">
        <v>2052</v>
      </c>
      <c r="C2008" s="504" t="s">
        <v>12015</v>
      </c>
      <c r="D2008" s="499">
        <v>8</v>
      </c>
      <c r="E2008" s="499">
        <v>3490</v>
      </c>
      <c r="F2008" s="499">
        <v>3490</v>
      </c>
      <c r="G2008" s="499">
        <v>132000</v>
      </c>
      <c r="H2008" s="499"/>
      <c r="I2008" s="499"/>
      <c r="J2008" s="499">
        <v>132000</v>
      </c>
      <c r="K2008" s="499">
        <v>132000</v>
      </c>
      <c r="L2008" s="499"/>
      <c r="M2008" s="499"/>
      <c r="N2008" s="499">
        <v>132000</v>
      </c>
      <c r="O2008" s="499">
        <v>10560</v>
      </c>
      <c r="P2008" s="499">
        <v>142560</v>
      </c>
      <c r="Q2008" s="499"/>
      <c r="R2008" s="501"/>
      <c r="S2008" s="502"/>
      <c r="T2008" s="499"/>
      <c r="U2008" s="499"/>
      <c r="V2008" s="499">
        <v>142560</v>
      </c>
      <c r="W2008" s="501"/>
      <c r="X2008" s="501"/>
      <c r="Y2008" s="501"/>
      <c r="Z2008" s="501"/>
      <c r="AA2008" s="501"/>
      <c r="AB2008" s="503"/>
    </row>
    <row r="2009" spans="1:28" ht="35.1" customHeight="1">
      <c r="A2009" s="498">
        <v>2005</v>
      </c>
      <c r="B2009" s="504" t="s">
        <v>2052</v>
      </c>
      <c r="C2009" s="504" t="s">
        <v>12016</v>
      </c>
      <c r="D2009" s="499">
        <v>1</v>
      </c>
      <c r="E2009" s="499">
        <v>100</v>
      </c>
      <c r="F2009" s="499">
        <v>100</v>
      </c>
      <c r="G2009" s="499"/>
      <c r="H2009" s="499"/>
      <c r="I2009" s="499"/>
      <c r="J2009" s="499"/>
      <c r="K2009" s="499"/>
      <c r="L2009" s="499"/>
      <c r="M2009" s="499"/>
      <c r="N2009" s="499"/>
      <c r="O2009" s="499"/>
      <c r="P2009" s="499"/>
      <c r="Q2009" s="499"/>
      <c r="R2009" s="501"/>
      <c r="S2009" s="502"/>
      <c r="T2009" s="499"/>
      <c r="U2009" s="499"/>
      <c r="V2009" s="499"/>
      <c r="W2009" s="501"/>
      <c r="X2009" s="501"/>
      <c r="Y2009" s="501"/>
      <c r="Z2009" s="501"/>
      <c r="AA2009" s="501"/>
      <c r="AB2009" s="503"/>
    </row>
    <row r="2010" spans="1:28" ht="35.1" customHeight="1">
      <c r="A2010" s="498">
        <v>2006</v>
      </c>
      <c r="B2010" s="504" t="s">
        <v>2052</v>
      </c>
      <c r="C2010" s="504" t="s">
        <v>12017</v>
      </c>
      <c r="D2010" s="499">
        <v>1</v>
      </c>
      <c r="E2010" s="499">
        <v>100</v>
      </c>
      <c r="F2010" s="499">
        <v>100</v>
      </c>
      <c r="G2010" s="499"/>
      <c r="H2010" s="499"/>
      <c r="I2010" s="499"/>
      <c r="J2010" s="499"/>
      <c r="K2010" s="499"/>
      <c r="L2010" s="499"/>
      <c r="M2010" s="499"/>
      <c r="N2010" s="499"/>
      <c r="O2010" s="499"/>
      <c r="P2010" s="499"/>
      <c r="Q2010" s="499"/>
      <c r="R2010" s="501"/>
      <c r="S2010" s="502"/>
      <c r="T2010" s="499"/>
      <c r="U2010" s="499"/>
      <c r="V2010" s="499"/>
      <c r="W2010" s="501"/>
      <c r="X2010" s="501"/>
      <c r="Y2010" s="501"/>
      <c r="Z2010" s="501"/>
      <c r="AA2010" s="501"/>
      <c r="AB2010" s="503"/>
    </row>
    <row r="2011" spans="1:28" ht="35.1" customHeight="1">
      <c r="A2011" s="498">
        <v>2007</v>
      </c>
      <c r="B2011" s="504" t="s">
        <v>2052</v>
      </c>
      <c r="C2011" s="504" t="s">
        <v>12018</v>
      </c>
      <c r="D2011" s="499">
        <v>49</v>
      </c>
      <c r="E2011" s="499">
        <v>10425</v>
      </c>
      <c r="F2011" s="499">
        <v>10425</v>
      </c>
      <c r="G2011" s="499">
        <v>174600</v>
      </c>
      <c r="H2011" s="499"/>
      <c r="I2011" s="499"/>
      <c r="J2011" s="499">
        <v>174600</v>
      </c>
      <c r="K2011" s="499">
        <v>174600</v>
      </c>
      <c r="L2011" s="499"/>
      <c r="M2011" s="499"/>
      <c r="N2011" s="499">
        <v>174600</v>
      </c>
      <c r="O2011" s="499">
        <v>13968</v>
      </c>
      <c r="P2011" s="499">
        <v>188568</v>
      </c>
      <c r="Q2011" s="499"/>
      <c r="R2011" s="501"/>
      <c r="S2011" s="502"/>
      <c r="T2011" s="499"/>
      <c r="U2011" s="499"/>
      <c r="V2011" s="499">
        <v>188568</v>
      </c>
      <c r="W2011" s="501"/>
      <c r="X2011" s="501"/>
      <c r="Y2011" s="501"/>
      <c r="Z2011" s="501"/>
      <c r="AA2011" s="501"/>
      <c r="AB2011" s="503"/>
    </row>
    <row r="2012" spans="1:28" ht="35.1" customHeight="1">
      <c r="A2012" s="498">
        <v>2008</v>
      </c>
      <c r="B2012" s="504" t="s">
        <v>2052</v>
      </c>
      <c r="C2012" s="504" t="s">
        <v>12019</v>
      </c>
      <c r="D2012" s="499">
        <v>3</v>
      </c>
      <c r="E2012" s="499">
        <v>75</v>
      </c>
      <c r="F2012" s="499">
        <v>75</v>
      </c>
      <c r="G2012" s="499"/>
      <c r="H2012" s="499"/>
      <c r="I2012" s="499"/>
      <c r="J2012" s="499"/>
      <c r="K2012" s="499"/>
      <c r="L2012" s="499"/>
      <c r="M2012" s="499"/>
      <c r="N2012" s="499"/>
      <c r="O2012" s="499"/>
      <c r="P2012" s="499"/>
      <c r="Q2012" s="499"/>
      <c r="R2012" s="501"/>
      <c r="S2012" s="502"/>
      <c r="T2012" s="499"/>
      <c r="U2012" s="499"/>
      <c r="V2012" s="499"/>
      <c r="W2012" s="501"/>
      <c r="X2012" s="501"/>
      <c r="Y2012" s="501"/>
      <c r="Z2012" s="501"/>
      <c r="AA2012" s="501"/>
      <c r="AB2012" s="503"/>
    </row>
    <row r="2013" spans="1:28" ht="35.1" customHeight="1">
      <c r="A2013" s="498">
        <v>2009</v>
      </c>
      <c r="B2013" s="504" t="s">
        <v>2052</v>
      </c>
      <c r="C2013" s="504" t="s">
        <v>12020</v>
      </c>
      <c r="D2013" s="499">
        <v>2</v>
      </c>
      <c r="E2013" s="499">
        <v>305</v>
      </c>
      <c r="F2013" s="499">
        <v>305</v>
      </c>
      <c r="G2013" s="499">
        <v>132000</v>
      </c>
      <c r="H2013" s="499"/>
      <c r="I2013" s="499"/>
      <c r="J2013" s="499">
        <v>132000</v>
      </c>
      <c r="K2013" s="499">
        <v>132000</v>
      </c>
      <c r="L2013" s="499"/>
      <c r="M2013" s="499"/>
      <c r="N2013" s="499">
        <v>132000</v>
      </c>
      <c r="O2013" s="499">
        <v>10560</v>
      </c>
      <c r="P2013" s="499">
        <v>142560</v>
      </c>
      <c r="Q2013" s="499"/>
      <c r="R2013" s="501"/>
      <c r="S2013" s="502"/>
      <c r="T2013" s="499"/>
      <c r="U2013" s="499"/>
      <c r="V2013" s="499">
        <v>142560</v>
      </c>
      <c r="W2013" s="501"/>
      <c r="X2013" s="501"/>
      <c r="Y2013" s="501"/>
      <c r="Z2013" s="501"/>
      <c r="AA2013" s="501"/>
      <c r="AB2013" s="503"/>
    </row>
    <row r="2014" spans="1:28" ht="35.1" customHeight="1">
      <c r="A2014" s="498">
        <v>2010</v>
      </c>
      <c r="B2014" s="504" t="s">
        <v>2052</v>
      </c>
      <c r="C2014" s="504" t="s">
        <v>2053</v>
      </c>
      <c r="D2014" s="499">
        <v>154</v>
      </c>
      <c r="E2014" s="499">
        <v>31585</v>
      </c>
      <c r="F2014" s="499">
        <v>31585</v>
      </c>
      <c r="G2014" s="499">
        <v>513186</v>
      </c>
      <c r="H2014" s="499"/>
      <c r="I2014" s="499"/>
      <c r="J2014" s="499">
        <v>513186</v>
      </c>
      <c r="K2014" s="499">
        <v>513186</v>
      </c>
      <c r="L2014" s="499"/>
      <c r="M2014" s="499"/>
      <c r="N2014" s="499">
        <v>513186</v>
      </c>
      <c r="O2014" s="499">
        <v>41055</v>
      </c>
      <c r="P2014" s="499">
        <v>554241</v>
      </c>
      <c r="Q2014" s="499"/>
      <c r="R2014" s="501"/>
      <c r="S2014" s="502"/>
      <c r="T2014" s="499"/>
      <c r="U2014" s="499"/>
      <c r="V2014" s="499">
        <v>554241</v>
      </c>
      <c r="W2014" s="501"/>
      <c r="X2014" s="501"/>
      <c r="Y2014" s="501"/>
      <c r="Z2014" s="501"/>
      <c r="AA2014" s="501"/>
      <c r="AB2014" s="503"/>
    </row>
    <row r="2015" spans="1:28" ht="35.1" customHeight="1">
      <c r="A2015" s="498">
        <v>2011</v>
      </c>
      <c r="B2015" s="504" t="s">
        <v>2052</v>
      </c>
      <c r="C2015" s="504" t="s">
        <v>12021</v>
      </c>
      <c r="D2015" s="499">
        <v>3</v>
      </c>
      <c r="E2015" s="499">
        <v>310</v>
      </c>
      <c r="F2015" s="499">
        <v>310</v>
      </c>
      <c r="G2015" s="499">
        <v>72000</v>
      </c>
      <c r="H2015" s="499"/>
      <c r="I2015" s="499"/>
      <c r="J2015" s="499">
        <v>72000</v>
      </c>
      <c r="K2015" s="499">
        <v>72000</v>
      </c>
      <c r="L2015" s="499"/>
      <c r="M2015" s="499"/>
      <c r="N2015" s="499">
        <v>72000</v>
      </c>
      <c r="O2015" s="499">
        <v>5760</v>
      </c>
      <c r="P2015" s="499">
        <v>77760</v>
      </c>
      <c r="Q2015" s="499"/>
      <c r="R2015" s="501"/>
      <c r="S2015" s="502"/>
      <c r="T2015" s="499"/>
      <c r="U2015" s="499"/>
      <c r="V2015" s="499">
        <v>77760</v>
      </c>
      <c r="W2015" s="501"/>
      <c r="X2015" s="501"/>
      <c r="Y2015" s="501"/>
      <c r="Z2015" s="501"/>
      <c r="AA2015" s="501"/>
      <c r="AB2015" s="503"/>
    </row>
    <row r="2016" spans="1:28" ht="35.1" customHeight="1">
      <c r="A2016" s="498">
        <v>2012</v>
      </c>
      <c r="B2016" s="504" t="s">
        <v>2052</v>
      </c>
      <c r="C2016" s="504" t="s">
        <v>12022</v>
      </c>
      <c r="D2016" s="499">
        <v>2</v>
      </c>
      <c r="E2016" s="499">
        <v>90</v>
      </c>
      <c r="F2016" s="499">
        <v>90</v>
      </c>
      <c r="G2016" s="499">
        <v>31200</v>
      </c>
      <c r="H2016" s="499"/>
      <c r="I2016" s="499"/>
      <c r="J2016" s="499">
        <v>31200</v>
      </c>
      <c r="K2016" s="499">
        <v>31200</v>
      </c>
      <c r="L2016" s="499"/>
      <c r="M2016" s="499"/>
      <c r="N2016" s="499">
        <v>31200</v>
      </c>
      <c r="O2016" s="499">
        <v>2496</v>
      </c>
      <c r="P2016" s="499">
        <v>33696</v>
      </c>
      <c r="Q2016" s="499"/>
      <c r="R2016" s="501"/>
      <c r="S2016" s="502"/>
      <c r="T2016" s="499"/>
      <c r="U2016" s="499"/>
      <c r="V2016" s="499">
        <v>33696</v>
      </c>
      <c r="W2016" s="501"/>
      <c r="X2016" s="501"/>
      <c r="Y2016" s="501"/>
      <c r="Z2016" s="501"/>
      <c r="AA2016" s="501"/>
      <c r="AB2016" s="503"/>
    </row>
    <row r="2017" spans="1:28" ht="35.1" customHeight="1">
      <c r="A2017" s="498">
        <v>2013</v>
      </c>
      <c r="B2017" s="504" t="s">
        <v>2052</v>
      </c>
      <c r="C2017" s="504" t="s">
        <v>12023</v>
      </c>
      <c r="D2017" s="499">
        <v>2</v>
      </c>
      <c r="E2017" s="499">
        <v>860</v>
      </c>
      <c r="F2017" s="499">
        <v>860</v>
      </c>
      <c r="G2017" s="499">
        <v>55200</v>
      </c>
      <c r="H2017" s="499"/>
      <c r="I2017" s="499"/>
      <c r="J2017" s="499">
        <v>55200</v>
      </c>
      <c r="K2017" s="499">
        <v>55200</v>
      </c>
      <c r="L2017" s="499"/>
      <c r="M2017" s="499"/>
      <c r="N2017" s="499">
        <v>55200</v>
      </c>
      <c r="O2017" s="499">
        <v>4416</v>
      </c>
      <c r="P2017" s="499">
        <v>59616</v>
      </c>
      <c r="Q2017" s="499"/>
      <c r="R2017" s="501"/>
      <c r="S2017" s="502"/>
      <c r="T2017" s="499"/>
      <c r="U2017" s="499"/>
      <c r="V2017" s="499">
        <v>59616</v>
      </c>
      <c r="W2017" s="501"/>
      <c r="X2017" s="501"/>
      <c r="Y2017" s="501"/>
      <c r="Z2017" s="501"/>
      <c r="AA2017" s="501"/>
      <c r="AB2017" s="503"/>
    </row>
    <row r="2018" spans="1:28" ht="35.1" customHeight="1">
      <c r="A2018" s="498">
        <v>2014</v>
      </c>
      <c r="B2018" s="504" t="s">
        <v>11113</v>
      </c>
      <c r="C2018" s="504" t="s">
        <v>12024</v>
      </c>
      <c r="D2018" s="499">
        <v>5</v>
      </c>
      <c r="E2018" s="499">
        <v>1975</v>
      </c>
      <c r="F2018" s="499">
        <v>1975</v>
      </c>
      <c r="G2018" s="499">
        <v>166200</v>
      </c>
      <c r="H2018" s="499"/>
      <c r="I2018" s="499"/>
      <c r="J2018" s="499">
        <v>166200</v>
      </c>
      <c r="K2018" s="499">
        <v>166200</v>
      </c>
      <c r="L2018" s="499"/>
      <c r="M2018" s="499"/>
      <c r="N2018" s="499">
        <v>166200</v>
      </c>
      <c r="O2018" s="499">
        <v>13296</v>
      </c>
      <c r="P2018" s="499">
        <v>179496</v>
      </c>
      <c r="Q2018" s="499"/>
      <c r="R2018" s="501"/>
      <c r="S2018" s="502"/>
      <c r="T2018" s="499"/>
      <c r="U2018" s="499"/>
      <c r="V2018" s="499">
        <v>179496</v>
      </c>
      <c r="W2018" s="501"/>
      <c r="X2018" s="501"/>
      <c r="Y2018" s="501"/>
      <c r="Z2018" s="501"/>
      <c r="AA2018" s="501"/>
      <c r="AB2018" s="503"/>
    </row>
    <row r="2019" spans="1:28" ht="35.1" customHeight="1">
      <c r="A2019" s="498">
        <v>2015</v>
      </c>
      <c r="B2019" s="504" t="s">
        <v>11113</v>
      </c>
      <c r="C2019" s="504" t="s">
        <v>12025</v>
      </c>
      <c r="D2019" s="499">
        <v>10</v>
      </c>
      <c r="E2019" s="499">
        <v>44000</v>
      </c>
      <c r="F2019" s="499">
        <v>44000</v>
      </c>
      <c r="G2019" s="499">
        <v>472605</v>
      </c>
      <c r="H2019" s="499">
        <v>50000</v>
      </c>
      <c r="I2019" s="499"/>
      <c r="J2019" s="499">
        <v>522605</v>
      </c>
      <c r="K2019" s="499">
        <v>472605</v>
      </c>
      <c r="L2019" s="499">
        <v>50000</v>
      </c>
      <c r="M2019" s="499"/>
      <c r="N2019" s="499">
        <v>522605</v>
      </c>
      <c r="O2019" s="499">
        <v>41806</v>
      </c>
      <c r="P2019" s="499">
        <v>564411</v>
      </c>
      <c r="Q2019" s="499"/>
      <c r="R2019" s="501"/>
      <c r="S2019" s="502"/>
      <c r="T2019" s="499"/>
      <c r="U2019" s="499"/>
      <c r="V2019" s="499">
        <v>564411</v>
      </c>
      <c r="W2019" s="501"/>
      <c r="X2019" s="501"/>
      <c r="Y2019" s="501"/>
      <c r="Z2019" s="501"/>
      <c r="AA2019" s="501"/>
      <c r="AB2019" s="503"/>
    </row>
    <row r="2020" spans="1:28" ht="35.1" customHeight="1">
      <c r="A2020" s="498">
        <v>2016</v>
      </c>
      <c r="B2020" s="504" t="s">
        <v>9795</v>
      </c>
      <c r="C2020" s="504" t="s">
        <v>9814</v>
      </c>
      <c r="D2020" s="499">
        <v>10</v>
      </c>
      <c r="E2020" s="499">
        <v>28885</v>
      </c>
      <c r="F2020" s="499">
        <v>28885</v>
      </c>
      <c r="G2020" s="499">
        <v>433600</v>
      </c>
      <c r="H2020" s="499">
        <v>725280</v>
      </c>
      <c r="I2020" s="499"/>
      <c r="J2020" s="499">
        <v>1158880</v>
      </c>
      <c r="K2020" s="499">
        <v>433600</v>
      </c>
      <c r="L2020" s="499">
        <v>725280</v>
      </c>
      <c r="M2020" s="499"/>
      <c r="N2020" s="499">
        <v>1158880</v>
      </c>
      <c r="O2020" s="499">
        <v>92710</v>
      </c>
      <c r="P2020" s="499">
        <v>1251590</v>
      </c>
      <c r="Q2020" s="499"/>
      <c r="R2020" s="501"/>
      <c r="S2020" s="502"/>
      <c r="T2020" s="499"/>
      <c r="U2020" s="499"/>
      <c r="V2020" s="499">
        <v>1251590</v>
      </c>
      <c r="W2020" s="501"/>
      <c r="X2020" s="501"/>
      <c r="Y2020" s="501"/>
      <c r="Z2020" s="501"/>
      <c r="AA2020" s="501"/>
      <c r="AB2020" s="503"/>
    </row>
    <row r="2021" spans="1:28" ht="35.1" customHeight="1">
      <c r="A2021" s="498">
        <v>2017</v>
      </c>
      <c r="B2021" s="504" t="s">
        <v>4240</v>
      </c>
      <c r="C2021" s="504" t="s">
        <v>4241</v>
      </c>
      <c r="D2021" s="499">
        <v>3</v>
      </c>
      <c r="E2021" s="499">
        <v>150</v>
      </c>
      <c r="F2021" s="499">
        <v>150</v>
      </c>
      <c r="G2021" s="499">
        <v>37200</v>
      </c>
      <c r="H2021" s="499"/>
      <c r="I2021" s="499"/>
      <c r="J2021" s="499">
        <v>37200</v>
      </c>
      <c r="K2021" s="499">
        <v>37200</v>
      </c>
      <c r="L2021" s="499"/>
      <c r="M2021" s="499"/>
      <c r="N2021" s="499">
        <v>37200</v>
      </c>
      <c r="O2021" s="499">
        <v>2976</v>
      </c>
      <c r="P2021" s="499">
        <v>40176</v>
      </c>
      <c r="Q2021" s="499"/>
      <c r="R2021" s="501"/>
      <c r="S2021" s="502"/>
      <c r="T2021" s="499"/>
      <c r="U2021" s="499"/>
      <c r="V2021" s="499">
        <v>40176</v>
      </c>
      <c r="W2021" s="501"/>
      <c r="X2021" s="501"/>
      <c r="Y2021" s="501"/>
      <c r="Z2021" s="501"/>
      <c r="AA2021" s="501"/>
      <c r="AB2021" s="503"/>
    </row>
    <row r="2022" spans="1:28" ht="35.1" customHeight="1">
      <c r="A2022" s="498">
        <v>2018</v>
      </c>
      <c r="B2022" s="504" t="s">
        <v>4484</v>
      </c>
      <c r="C2022" s="504" t="s">
        <v>4485</v>
      </c>
      <c r="D2022" s="499">
        <v>7</v>
      </c>
      <c r="E2022" s="499">
        <v>140</v>
      </c>
      <c r="F2022" s="499">
        <v>140</v>
      </c>
      <c r="G2022" s="499">
        <v>69000</v>
      </c>
      <c r="H2022" s="499"/>
      <c r="I2022" s="499"/>
      <c r="J2022" s="499">
        <v>69000</v>
      </c>
      <c r="K2022" s="499">
        <v>69000</v>
      </c>
      <c r="L2022" s="499"/>
      <c r="M2022" s="499"/>
      <c r="N2022" s="499">
        <v>69000</v>
      </c>
      <c r="O2022" s="499">
        <v>5520</v>
      </c>
      <c r="P2022" s="499">
        <v>74520</v>
      </c>
      <c r="Q2022" s="499"/>
      <c r="R2022" s="501"/>
      <c r="S2022" s="502"/>
      <c r="T2022" s="499"/>
      <c r="U2022" s="499"/>
      <c r="V2022" s="499">
        <v>74520</v>
      </c>
      <c r="W2022" s="501"/>
      <c r="X2022" s="501"/>
      <c r="Y2022" s="501"/>
      <c r="Z2022" s="501"/>
      <c r="AA2022" s="501"/>
      <c r="AB2022" s="503"/>
    </row>
    <row r="2023" spans="1:28" ht="35.1" customHeight="1">
      <c r="A2023" s="498">
        <v>2019</v>
      </c>
      <c r="B2023" s="504" t="s">
        <v>4484</v>
      </c>
      <c r="C2023" s="504" t="s">
        <v>12026</v>
      </c>
      <c r="D2023" s="499">
        <v>1</v>
      </c>
      <c r="E2023" s="499">
        <v>20</v>
      </c>
      <c r="F2023" s="499">
        <v>20</v>
      </c>
      <c r="G2023" s="499">
        <v>11400</v>
      </c>
      <c r="H2023" s="499"/>
      <c r="I2023" s="499"/>
      <c r="J2023" s="499">
        <v>11400</v>
      </c>
      <c r="K2023" s="499">
        <v>11400</v>
      </c>
      <c r="L2023" s="499"/>
      <c r="M2023" s="499"/>
      <c r="N2023" s="499">
        <v>11400</v>
      </c>
      <c r="O2023" s="499">
        <v>912</v>
      </c>
      <c r="P2023" s="499">
        <v>12312</v>
      </c>
      <c r="Q2023" s="499"/>
      <c r="R2023" s="501"/>
      <c r="S2023" s="502"/>
      <c r="T2023" s="499"/>
      <c r="U2023" s="499"/>
      <c r="V2023" s="499">
        <v>12312</v>
      </c>
      <c r="W2023" s="501"/>
      <c r="X2023" s="501"/>
      <c r="Y2023" s="501"/>
      <c r="Z2023" s="501"/>
      <c r="AA2023" s="501"/>
      <c r="AB2023" s="503"/>
    </row>
    <row r="2024" spans="1:28" ht="35.1" customHeight="1">
      <c r="A2024" s="498">
        <v>2020</v>
      </c>
      <c r="B2024" s="504" t="s">
        <v>4484</v>
      </c>
      <c r="C2024" s="504" t="s">
        <v>12027</v>
      </c>
      <c r="D2024" s="499">
        <v>1</v>
      </c>
      <c r="E2024" s="499">
        <v>25</v>
      </c>
      <c r="F2024" s="499">
        <v>25</v>
      </c>
      <c r="G2024" s="499">
        <v>11400</v>
      </c>
      <c r="H2024" s="499"/>
      <c r="I2024" s="499"/>
      <c r="J2024" s="499">
        <v>11400</v>
      </c>
      <c r="K2024" s="499">
        <v>11400</v>
      </c>
      <c r="L2024" s="499"/>
      <c r="M2024" s="499"/>
      <c r="N2024" s="499">
        <v>11400</v>
      </c>
      <c r="O2024" s="499">
        <v>912</v>
      </c>
      <c r="P2024" s="499">
        <v>12312</v>
      </c>
      <c r="Q2024" s="499"/>
      <c r="R2024" s="501"/>
      <c r="S2024" s="502"/>
      <c r="T2024" s="499"/>
      <c r="U2024" s="499"/>
      <c r="V2024" s="499">
        <v>12312</v>
      </c>
      <c r="W2024" s="501"/>
      <c r="X2024" s="501"/>
      <c r="Y2024" s="501"/>
      <c r="Z2024" s="501"/>
      <c r="AA2024" s="501"/>
      <c r="AB2024" s="503"/>
    </row>
    <row r="2025" spans="1:28" ht="35.1" customHeight="1">
      <c r="A2025" s="498">
        <v>2021</v>
      </c>
      <c r="B2025" s="504" t="s">
        <v>3053</v>
      </c>
      <c r="C2025" s="504" t="s">
        <v>3054</v>
      </c>
      <c r="D2025" s="499">
        <v>13</v>
      </c>
      <c r="E2025" s="499">
        <v>3965</v>
      </c>
      <c r="F2025" s="499">
        <v>3965</v>
      </c>
      <c r="G2025" s="499">
        <v>260316</v>
      </c>
      <c r="H2025" s="499"/>
      <c r="I2025" s="499"/>
      <c r="J2025" s="499">
        <v>260316</v>
      </c>
      <c r="K2025" s="499">
        <v>260316</v>
      </c>
      <c r="L2025" s="499"/>
      <c r="M2025" s="499"/>
      <c r="N2025" s="499">
        <v>260316</v>
      </c>
      <c r="O2025" s="499">
        <v>20825</v>
      </c>
      <c r="P2025" s="499">
        <v>281141</v>
      </c>
      <c r="Q2025" s="499"/>
      <c r="R2025" s="501"/>
      <c r="S2025" s="502"/>
      <c r="T2025" s="499"/>
      <c r="U2025" s="499"/>
      <c r="V2025" s="499">
        <v>281141</v>
      </c>
      <c r="W2025" s="501"/>
      <c r="X2025" s="501"/>
      <c r="Y2025" s="501"/>
      <c r="Z2025" s="501"/>
      <c r="AA2025" s="501"/>
      <c r="AB2025" s="503"/>
    </row>
    <row r="2026" spans="1:28" ht="35.1" customHeight="1">
      <c r="A2026" s="498">
        <v>2022</v>
      </c>
      <c r="B2026" s="504" t="s">
        <v>7383</v>
      </c>
      <c r="C2026" s="504" t="s">
        <v>7384</v>
      </c>
      <c r="D2026" s="499">
        <v>7</v>
      </c>
      <c r="E2026" s="499">
        <v>1237</v>
      </c>
      <c r="F2026" s="499">
        <v>1237</v>
      </c>
      <c r="G2026" s="499">
        <v>105000</v>
      </c>
      <c r="H2026" s="499"/>
      <c r="I2026" s="499"/>
      <c r="J2026" s="499">
        <v>105000</v>
      </c>
      <c r="K2026" s="499">
        <v>105000</v>
      </c>
      <c r="L2026" s="499"/>
      <c r="M2026" s="499"/>
      <c r="N2026" s="499">
        <v>105000</v>
      </c>
      <c r="O2026" s="499">
        <v>8400</v>
      </c>
      <c r="P2026" s="499">
        <v>113400</v>
      </c>
      <c r="Q2026" s="499"/>
      <c r="R2026" s="501"/>
      <c r="S2026" s="502"/>
      <c r="T2026" s="499"/>
      <c r="U2026" s="499"/>
      <c r="V2026" s="499">
        <v>113400</v>
      </c>
      <c r="W2026" s="501"/>
      <c r="X2026" s="501"/>
      <c r="Y2026" s="501"/>
      <c r="Z2026" s="501"/>
      <c r="AA2026" s="501"/>
      <c r="AB2026" s="503"/>
    </row>
    <row r="2027" spans="1:28" ht="35.1" customHeight="1">
      <c r="A2027" s="498">
        <v>2023</v>
      </c>
      <c r="B2027" s="504" t="s">
        <v>3138</v>
      </c>
      <c r="C2027" s="504" t="s">
        <v>3139</v>
      </c>
      <c r="D2027" s="499">
        <v>69</v>
      </c>
      <c r="E2027" s="499">
        <v>13800</v>
      </c>
      <c r="F2027" s="499">
        <v>13800</v>
      </c>
      <c r="G2027" s="499">
        <v>2343800</v>
      </c>
      <c r="H2027" s="499">
        <v>5000</v>
      </c>
      <c r="I2027" s="499"/>
      <c r="J2027" s="499">
        <v>2348800</v>
      </c>
      <c r="K2027" s="499">
        <v>2343800</v>
      </c>
      <c r="L2027" s="499">
        <v>5000</v>
      </c>
      <c r="M2027" s="499"/>
      <c r="N2027" s="499">
        <v>2348800</v>
      </c>
      <c r="O2027" s="499">
        <v>187904</v>
      </c>
      <c r="P2027" s="499">
        <v>2536704</v>
      </c>
      <c r="Q2027" s="499"/>
      <c r="R2027" s="501"/>
      <c r="S2027" s="502"/>
      <c r="T2027" s="499"/>
      <c r="U2027" s="499"/>
      <c r="V2027" s="499">
        <v>2536704</v>
      </c>
      <c r="W2027" s="501"/>
      <c r="X2027" s="501"/>
      <c r="Y2027" s="501"/>
      <c r="Z2027" s="501"/>
      <c r="AA2027" s="501"/>
      <c r="AB2027" s="503"/>
    </row>
    <row r="2028" spans="1:28" ht="35.1" customHeight="1">
      <c r="A2028" s="498">
        <v>2024</v>
      </c>
      <c r="B2028" s="504" t="s">
        <v>4003</v>
      </c>
      <c r="C2028" s="504" t="s">
        <v>4004</v>
      </c>
      <c r="D2028" s="499">
        <v>104</v>
      </c>
      <c r="E2028" s="499">
        <v>2685</v>
      </c>
      <c r="F2028" s="499">
        <v>2685</v>
      </c>
      <c r="G2028" s="499">
        <v>858000</v>
      </c>
      <c r="H2028" s="499">
        <v>45000</v>
      </c>
      <c r="I2028" s="499"/>
      <c r="J2028" s="499">
        <v>903000</v>
      </c>
      <c r="K2028" s="499">
        <v>858000</v>
      </c>
      <c r="L2028" s="499">
        <v>45000</v>
      </c>
      <c r="M2028" s="499"/>
      <c r="N2028" s="499">
        <v>903000</v>
      </c>
      <c r="O2028" s="499">
        <v>72212</v>
      </c>
      <c r="P2028" s="499">
        <v>975212</v>
      </c>
      <c r="Q2028" s="499"/>
      <c r="R2028" s="501"/>
      <c r="S2028" s="502"/>
      <c r="T2028" s="499"/>
      <c r="U2028" s="499"/>
      <c r="V2028" s="499">
        <v>975212</v>
      </c>
      <c r="W2028" s="501"/>
      <c r="X2028" s="501"/>
      <c r="Y2028" s="501"/>
      <c r="Z2028" s="501"/>
      <c r="AA2028" s="501"/>
      <c r="AB2028" s="503"/>
    </row>
    <row r="2029" spans="1:28" ht="35.1" customHeight="1">
      <c r="A2029" s="498">
        <v>2025</v>
      </c>
      <c r="B2029" s="504" t="s">
        <v>9796</v>
      </c>
      <c r="C2029" s="504" t="s">
        <v>9815</v>
      </c>
      <c r="D2029" s="499">
        <v>31</v>
      </c>
      <c r="E2029" s="499">
        <v>221330</v>
      </c>
      <c r="F2029" s="499">
        <v>221330</v>
      </c>
      <c r="G2029" s="499">
        <v>1976463</v>
      </c>
      <c r="H2029" s="499"/>
      <c r="I2029" s="499"/>
      <c r="J2029" s="499">
        <v>1976463</v>
      </c>
      <c r="K2029" s="499">
        <v>1976463</v>
      </c>
      <c r="L2029" s="499"/>
      <c r="M2029" s="499"/>
      <c r="N2029" s="499">
        <v>1976463</v>
      </c>
      <c r="O2029" s="499">
        <v>158111</v>
      </c>
      <c r="P2029" s="499">
        <v>2134574</v>
      </c>
      <c r="Q2029" s="499"/>
      <c r="R2029" s="501"/>
      <c r="S2029" s="502"/>
      <c r="T2029" s="499"/>
      <c r="U2029" s="499"/>
      <c r="V2029" s="499">
        <v>2134574</v>
      </c>
      <c r="W2029" s="501"/>
      <c r="X2029" s="501"/>
      <c r="Y2029" s="501"/>
      <c r="Z2029" s="501"/>
      <c r="AA2029" s="501"/>
      <c r="AB2029" s="503"/>
    </row>
    <row r="2030" spans="1:28" ht="35.1" customHeight="1">
      <c r="A2030" s="498">
        <v>2026</v>
      </c>
      <c r="B2030" s="504" t="s">
        <v>9797</v>
      </c>
      <c r="C2030" s="504" t="s">
        <v>9816</v>
      </c>
      <c r="D2030" s="499">
        <v>21</v>
      </c>
      <c r="E2030" s="499">
        <v>150585</v>
      </c>
      <c r="F2030" s="499">
        <v>150585</v>
      </c>
      <c r="G2030" s="499">
        <v>1408200</v>
      </c>
      <c r="H2030" s="499"/>
      <c r="I2030" s="499"/>
      <c r="J2030" s="499">
        <v>1408200</v>
      </c>
      <c r="K2030" s="499">
        <v>1408200</v>
      </c>
      <c r="L2030" s="499"/>
      <c r="M2030" s="499"/>
      <c r="N2030" s="499">
        <v>1408200</v>
      </c>
      <c r="O2030" s="499">
        <v>112656</v>
      </c>
      <c r="P2030" s="499">
        <v>1520856</v>
      </c>
      <c r="Q2030" s="499"/>
      <c r="R2030" s="501"/>
      <c r="S2030" s="502"/>
      <c r="T2030" s="499"/>
      <c r="U2030" s="499"/>
      <c r="V2030" s="499">
        <v>1520856</v>
      </c>
      <c r="W2030" s="501"/>
      <c r="X2030" s="501"/>
      <c r="Y2030" s="501"/>
      <c r="Z2030" s="501"/>
      <c r="AA2030" s="501"/>
      <c r="AB2030" s="503"/>
    </row>
    <row r="2031" spans="1:28" ht="35.1" customHeight="1">
      <c r="A2031" s="498">
        <v>2027</v>
      </c>
      <c r="B2031" s="504" t="s">
        <v>3849</v>
      </c>
      <c r="C2031" s="504" t="s">
        <v>12028</v>
      </c>
      <c r="D2031" s="499">
        <v>2</v>
      </c>
      <c r="E2031" s="499">
        <v>40</v>
      </c>
      <c r="F2031" s="499">
        <v>40</v>
      </c>
      <c r="G2031" s="499">
        <v>21000</v>
      </c>
      <c r="H2031" s="499"/>
      <c r="I2031" s="499"/>
      <c r="J2031" s="499">
        <v>21000</v>
      </c>
      <c r="K2031" s="499">
        <v>21000</v>
      </c>
      <c r="L2031" s="499"/>
      <c r="M2031" s="499"/>
      <c r="N2031" s="499">
        <v>21000</v>
      </c>
      <c r="O2031" s="499">
        <v>1680</v>
      </c>
      <c r="P2031" s="499">
        <v>22680</v>
      </c>
      <c r="Q2031" s="499"/>
      <c r="R2031" s="501"/>
      <c r="S2031" s="502"/>
      <c r="T2031" s="499"/>
      <c r="U2031" s="499"/>
      <c r="V2031" s="499">
        <v>22680</v>
      </c>
      <c r="W2031" s="501"/>
      <c r="X2031" s="501"/>
      <c r="Y2031" s="501"/>
      <c r="Z2031" s="501"/>
      <c r="AA2031" s="501"/>
      <c r="AB2031" s="503"/>
    </row>
    <row r="2032" spans="1:28" ht="35.1" customHeight="1">
      <c r="A2032" s="498">
        <v>2028</v>
      </c>
      <c r="B2032" s="504" t="s">
        <v>3849</v>
      </c>
      <c r="C2032" s="504" t="s">
        <v>3850</v>
      </c>
      <c r="D2032" s="499">
        <v>1</v>
      </c>
      <c r="E2032" s="499">
        <v>380</v>
      </c>
      <c r="F2032" s="499">
        <v>380</v>
      </c>
      <c r="G2032" s="499">
        <v>37800</v>
      </c>
      <c r="H2032" s="499"/>
      <c r="I2032" s="499"/>
      <c r="J2032" s="499">
        <v>37800</v>
      </c>
      <c r="K2032" s="499">
        <v>37800</v>
      </c>
      <c r="L2032" s="499"/>
      <c r="M2032" s="499"/>
      <c r="N2032" s="499">
        <v>37800</v>
      </c>
      <c r="O2032" s="499">
        <v>3024</v>
      </c>
      <c r="P2032" s="499">
        <v>40824</v>
      </c>
      <c r="Q2032" s="499"/>
      <c r="R2032" s="501"/>
      <c r="S2032" s="502"/>
      <c r="T2032" s="499"/>
      <c r="U2032" s="499"/>
      <c r="V2032" s="499">
        <v>40824</v>
      </c>
      <c r="W2032" s="501"/>
      <c r="X2032" s="501"/>
      <c r="Y2032" s="501"/>
      <c r="Z2032" s="501"/>
      <c r="AA2032" s="501"/>
      <c r="AB2032" s="503"/>
    </row>
    <row r="2033" spans="1:28" ht="35.1" customHeight="1">
      <c r="A2033" s="498">
        <v>2029</v>
      </c>
      <c r="B2033" s="504" t="s">
        <v>7465</v>
      </c>
      <c r="C2033" s="504" t="s">
        <v>7466</v>
      </c>
      <c r="D2033" s="499">
        <v>14</v>
      </c>
      <c r="E2033" s="499">
        <v>1703</v>
      </c>
      <c r="F2033" s="499">
        <v>1703</v>
      </c>
      <c r="G2033" s="499">
        <v>295400</v>
      </c>
      <c r="H2033" s="499"/>
      <c r="I2033" s="499"/>
      <c r="J2033" s="499">
        <v>295400</v>
      </c>
      <c r="K2033" s="499">
        <v>295400</v>
      </c>
      <c r="L2033" s="499"/>
      <c r="M2033" s="499"/>
      <c r="N2033" s="499">
        <v>295400</v>
      </c>
      <c r="O2033" s="499">
        <v>23632</v>
      </c>
      <c r="P2033" s="499">
        <v>319032</v>
      </c>
      <c r="Q2033" s="499"/>
      <c r="R2033" s="501"/>
      <c r="S2033" s="502"/>
      <c r="T2033" s="499"/>
      <c r="U2033" s="499"/>
      <c r="V2033" s="499">
        <v>319032</v>
      </c>
      <c r="W2033" s="501"/>
      <c r="X2033" s="501"/>
      <c r="Y2033" s="501"/>
      <c r="Z2033" s="501"/>
      <c r="AA2033" s="501"/>
      <c r="AB2033" s="503"/>
    </row>
    <row r="2034" spans="1:28" ht="35.1" customHeight="1">
      <c r="A2034" s="498">
        <v>2030</v>
      </c>
      <c r="B2034" s="504" t="s">
        <v>11114</v>
      </c>
      <c r="C2034" s="504" t="s">
        <v>12029</v>
      </c>
      <c r="D2034" s="499">
        <v>67</v>
      </c>
      <c r="E2034" s="499">
        <v>3714</v>
      </c>
      <c r="F2034" s="499">
        <v>3714</v>
      </c>
      <c r="G2034" s="499">
        <v>1045400</v>
      </c>
      <c r="H2034" s="499">
        <v>20000</v>
      </c>
      <c r="I2034" s="499"/>
      <c r="J2034" s="499">
        <v>1065400</v>
      </c>
      <c r="K2034" s="499">
        <v>1045400</v>
      </c>
      <c r="L2034" s="499">
        <v>20000</v>
      </c>
      <c r="M2034" s="499"/>
      <c r="N2034" s="499">
        <v>1065400</v>
      </c>
      <c r="O2034" s="499">
        <v>85232</v>
      </c>
      <c r="P2034" s="499">
        <v>1150632</v>
      </c>
      <c r="Q2034" s="499"/>
      <c r="R2034" s="501"/>
      <c r="S2034" s="502"/>
      <c r="T2034" s="499"/>
      <c r="U2034" s="499"/>
      <c r="V2034" s="499">
        <v>1150632</v>
      </c>
      <c r="W2034" s="501"/>
      <c r="X2034" s="501"/>
      <c r="Y2034" s="501"/>
      <c r="Z2034" s="501"/>
      <c r="AA2034" s="501"/>
      <c r="AB2034" s="503"/>
    </row>
    <row r="2035" spans="1:28" ht="35.1" customHeight="1">
      <c r="A2035" s="498">
        <v>2031</v>
      </c>
      <c r="B2035" s="504" t="s">
        <v>10780</v>
      </c>
      <c r="C2035" s="504" t="s">
        <v>10781</v>
      </c>
      <c r="D2035" s="499">
        <v>24</v>
      </c>
      <c r="E2035" s="499">
        <v>2378</v>
      </c>
      <c r="F2035" s="499">
        <v>2378</v>
      </c>
      <c r="G2035" s="499">
        <v>483000</v>
      </c>
      <c r="H2035" s="499"/>
      <c r="I2035" s="499"/>
      <c r="J2035" s="499">
        <v>483000</v>
      </c>
      <c r="K2035" s="499">
        <v>483000</v>
      </c>
      <c r="L2035" s="499"/>
      <c r="M2035" s="499"/>
      <c r="N2035" s="499">
        <v>483000</v>
      </c>
      <c r="O2035" s="499">
        <v>38640</v>
      </c>
      <c r="P2035" s="499">
        <v>521640</v>
      </c>
      <c r="Q2035" s="499"/>
      <c r="R2035" s="501"/>
      <c r="S2035" s="502"/>
      <c r="T2035" s="499"/>
      <c r="U2035" s="499"/>
      <c r="V2035" s="499">
        <v>521640</v>
      </c>
      <c r="W2035" s="501"/>
      <c r="X2035" s="501"/>
      <c r="Y2035" s="501"/>
      <c r="Z2035" s="501"/>
      <c r="AA2035" s="501"/>
      <c r="AB2035" s="503"/>
    </row>
    <row r="2036" spans="1:28" ht="35.1" customHeight="1">
      <c r="A2036" s="498">
        <v>2032</v>
      </c>
      <c r="B2036" s="504" t="s">
        <v>11115</v>
      </c>
      <c r="C2036" s="504" t="s">
        <v>12030</v>
      </c>
      <c r="D2036" s="499">
        <v>1</v>
      </c>
      <c r="E2036" s="499">
        <v>26600</v>
      </c>
      <c r="F2036" s="499">
        <v>26600</v>
      </c>
      <c r="G2036" s="499">
        <v>181350</v>
      </c>
      <c r="H2036" s="499"/>
      <c r="I2036" s="499"/>
      <c r="J2036" s="499">
        <v>181350</v>
      </c>
      <c r="K2036" s="499">
        <v>155610</v>
      </c>
      <c r="L2036" s="499"/>
      <c r="M2036" s="499"/>
      <c r="N2036" s="499">
        <v>155610</v>
      </c>
      <c r="O2036" s="499">
        <v>12449</v>
      </c>
      <c r="P2036" s="499">
        <v>168059</v>
      </c>
      <c r="Q2036" s="499">
        <v>25740</v>
      </c>
      <c r="R2036" s="501"/>
      <c r="S2036" s="502"/>
      <c r="T2036" s="499"/>
      <c r="U2036" s="499">
        <v>168059</v>
      </c>
      <c r="V2036" s="499"/>
      <c r="W2036" s="501"/>
      <c r="X2036" s="501"/>
      <c r="Y2036" s="501"/>
      <c r="Z2036" s="501"/>
      <c r="AA2036" s="501"/>
      <c r="AB2036" s="503"/>
    </row>
    <row r="2037" spans="1:28" ht="35.1" customHeight="1">
      <c r="A2037" s="498">
        <v>2033</v>
      </c>
      <c r="B2037" s="504" t="s">
        <v>11115</v>
      </c>
      <c r="C2037" s="504" t="s">
        <v>12031</v>
      </c>
      <c r="D2037" s="499">
        <v>5</v>
      </c>
      <c r="E2037" s="499">
        <v>76100</v>
      </c>
      <c r="F2037" s="499">
        <v>95180</v>
      </c>
      <c r="G2037" s="499">
        <v>553761</v>
      </c>
      <c r="H2037" s="499"/>
      <c r="I2037" s="499"/>
      <c r="J2037" s="499">
        <v>553761</v>
      </c>
      <c r="K2037" s="499">
        <v>426816</v>
      </c>
      <c r="L2037" s="499"/>
      <c r="M2037" s="499"/>
      <c r="N2037" s="499">
        <v>426816</v>
      </c>
      <c r="O2037" s="499">
        <v>34145</v>
      </c>
      <c r="P2037" s="499">
        <v>460961</v>
      </c>
      <c r="Q2037" s="499">
        <v>126945</v>
      </c>
      <c r="R2037" s="501"/>
      <c r="S2037" s="502"/>
      <c r="T2037" s="499"/>
      <c r="U2037" s="499">
        <v>460961</v>
      </c>
      <c r="V2037" s="499"/>
      <c r="W2037" s="501"/>
      <c r="X2037" s="501"/>
      <c r="Y2037" s="501"/>
      <c r="Z2037" s="501"/>
      <c r="AA2037" s="501"/>
      <c r="AB2037" s="503"/>
    </row>
    <row r="2038" spans="1:28" ht="35.1" customHeight="1">
      <c r="A2038" s="498">
        <v>2034</v>
      </c>
      <c r="B2038" s="504" t="s">
        <v>11115</v>
      </c>
      <c r="C2038" s="504" t="s">
        <v>12032</v>
      </c>
      <c r="D2038" s="499">
        <v>12</v>
      </c>
      <c r="E2038" s="499">
        <v>192400</v>
      </c>
      <c r="F2038" s="499">
        <v>192400</v>
      </c>
      <c r="G2038" s="499">
        <v>956124</v>
      </c>
      <c r="H2038" s="499"/>
      <c r="I2038" s="499"/>
      <c r="J2038" s="499">
        <v>956124</v>
      </c>
      <c r="K2038" s="499">
        <v>858078</v>
      </c>
      <c r="L2038" s="499"/>
      <c r="M2038" s="499"/>
      <c r="N2038" s="499">
        <v>858078</v>
      </c>
      <c r="O2038" s="499">
        <v>68646</v>
      </c>
      <c r="P2038" s="499">
        <v>926724</v>
      </c>
      <c r="Q2038" s="499">
        <v>98046</v>
      </c>
      <c r="R2038" s="501"/>
      <c r="S2038" s="502"/>
      <c r="T2038" s="499"/>
      <c r="U2038" s="499">
        <v>926724</v>
      </c>
      <c r="V2038" s="499"/>
      <c r="W2038" s="501"/>
      <c r="X2038" s="501"/>
      <c r="Y2038" s="501"/>
      <c r="Z2038" s="501"/>
      <c r="AA2038" s="501"/>
      <c r="AB2038" s="503"/>
    </row>
    <row r="2039" spans="1:28" ht="35.1" customHeight="1">
      <c r="A2039" s="498">
        <v>2035</v>
      </c>
      <c r="B2039" s="504" t="s">
        <v>11115</v>
      </c>
      <c r="C2039" s="504" t="s">
        <v>12033</v>
      </c>
      <c r="D2039" s="499">
        <v>14</v>
      </c>
      <c r="E2039" s="499">
        <v>211300</v>
      </c>
      <c r="F2039" s="499">
        <v>213238</v>
      </c>
      <c r="G2039" s="499">
        <v>1208493</v>
      </c>
      <c r="H2039" s="499"/>
      <c r="I2039" s="499"/>
      <c r="J2039" s="499">
        <v>1208493</v>
      </c>
      <c r="K2039" s="499">
        <v>987012</v>
      </c>
      <c r="L2039" s="499"/>
      <c r="M2039" s="499"/>
      <c r="N2039" s="499">
        <v>987012</v>
      </c>
      <c r="O2039" s="499">
        <v>78961</v>
      </c>
      <c r="P2039" s="499">
        <v>1065973</v>
      </c>
      <c r="Q2039" s="499">
        <v>221481</v>
      </c>
      <c r="R2039" s="501"/>
      <c r="S2039" s="502"/>
      <c r="T2039" s="499"/>
      <c r="U2039" s="499">
        <v>1065973</v>
      </c>
      <c r="V2039" s="499"/>
      <c r="W2039" s="501"/>
      <c r="X2039" s="501"/>
      <c r="Y2039" s="501"/>
      <c r="Z2039" s="501"/>
      <c r="AA2039" s="501"/>
      <c r="AB2039" s="503"/>
    </row>
    <row r="2040" spans="1:28" ht="35.1" customHeight="1">
      <c r="A2040" s="498">
        <v>2036</v>
      </c>
      <c r="B2040" s="504" t="s">
        <v>3101</v>
      </c>
      <c r="C2040" s="504" t="s">
        <v>12034</v>
      </c>
      <c r="D2040" s="499">
        <v>25</v>
      </c>
      <c r="E2040" s="499">
        <v>520</v>
      </c>
      <c r="F2040" s="499">
        <v>520</v>
      </c>
      <c r="G2040" s="499">
        <v>208460</v>
      </c>
      <c r="H2040" s="499"/>
      <c r="I2040" s="499"/>
      <c r="J2040" s="499">
        <v>208460</v>
      </c>
      <c r="K2040" s="499">
        <v>208460</v>
      </c>
      <c r="L2040" s="499"/>
      <c r="M2040" s="499"/>
      <c r="N2040" s="499">
        <v>208460</v>
      </c>
      <c r="O2040" s="499">
        <v>16668</v>
      </c>
      <c r="P2040" s="499">
        <v>225128</v>
      </c>
      <c r="Q2040" s="499"/>
      <c r="R2040" s="501"/>
      <c r="S2040" s="502"/>
      <c r="T2040" s="499"/>
      <c r="U2040" s="499"/>
      <c r="V2040" s="499">
        <v>225128</v>
      </c>
      <c r="W2040" s="501"/>
      <c r="X2040" s="501"/>
      <c r="Y2040" s="501"/>
      <c r="Z2040" s="501"/>
      <c r="AA2040" s="501"/>
      <c r="AB2040" s="503"/>
    </row>
    <row r="2041" spans="1:28" ht="35.1" customHeight="1">
      <c r="A2041" s="498">
        <v>2037</v>
      </c>
      <c r="B2041" s="504" t="s">
        <v>3101</v>
      </c>
      <c r="C2041" s="504" t="s">
        <v>3102</v>
      </c>
      <c r="D2041" s="499">
        <v>3</v>
      </c>
      <c r="E2041" s="499">
        <v>85</v>
      </c>
      <c r="F2041" s="499">
        <v>85</v>
      </c>
      <c r="G2041" s="499">
        <v>39600</v>
      </c>
      <c r="H2041" s="499"/>
      <c r="I2041" s="499"/>
      <c r="J2041" s="499">
        <v>39600</v>
      </c>
      <c r="K2041" s="499">
        <v>39600</v>
      </c>
      <c r="L2041" s="499"/>
      <c r="M2041" s="499"/>
      <c r="N2041" s="499">
        <v>39600</v>
      </c>
      <c r="O2041" s="499">
        <v>3168</v>
      </c>
      <c r="P2041" s="499">
        <v>42768</v>
      </c>
      <c r="Q2041" s="499"/>
      <c r="R2041" s="501"/>
      <c r="S2041" s="502"/>
      <c r="T2041" s="499"/>
      <c r="U2041" s="499"/>
      <c r="V2041" s="499">
        <v>42768</v>
      </c>
      <c r="W2041" s="501"/>
      <c r="X2041" s="501"/>
      <c r="Y2041" s="501"/>
      <c r="Z2041" s="501"/>
      <c r="AA2041" s="501"/>
      <c r="AB2041" s="503"/>
    </row>
    <row r="2042" spans="1:28" ht="35.1" customHeight="1">
      <c r="A2042" s="498">
        <v>2038</v>
      </c>
      <c r="B2042" s="504" t="s">
        <v>9798</v>
      </c>
      <c r="C2042" s="504" t="s">
        <v>9817</v>
      </c>
      <c r="D2042" s="499">
        <v>2</v>
      </c>
      <c r="E2042" s="499">
        <v>745</v>
      </c>
      <c r="F2042" s="499">
        <v>745</v>
      </c>
      <c r="G2042" s="499">
        <v>84600</v>
      </c>
      <c r="H2042" s="499">
        <v>235745</v>
      </c>
      <c r="I2042" s="499"/>
      <c r="J2042" s="499">
        <v>320345</v>
      </c>
      <c r="K2042" s="499">
        <v>84600</v>
      </c>
      <c r="L2042" s="499">
        <v>235745</v>
      </c>
      <c r="M2042" s="499"/>
      <c r="N2042" s="499">
        <v>320345</v>
      </c>
      <c r="O2042" s="499">
        <v>25628</v>
      </c>
      <c r="P2042" s="499">
        <v>345973</v>
      </c>
      <c r="Q2042" s="499"/>
      <c r="R2042" s="501"/>
      <c r="S2042" s="502"/>
      <c r="T2042" s="499"/>
      <c r="U2042" s="499"/>
      <c r="V2042" s="499">
        <v>345973</v>
      </c>
      <c r="W2042" s="501"/>
      <c r="X2042" s="501"/>
      <c r="Y2042" s="501"/>
      <c r="Z2042" s="501"/>
      <c r="AA2042" s="501"/>
      <c r="AB2042" s="503"/>
    </row>
    <row r="2043" spans="1:28" ht="35.1" customHeight="1">
      <c r="A2043" s="498">
        <v>2039</v>
      </c>
      <c r="B2043" s="504" t="s">
        <v>3843</v>
      </c>
      <c r="C2043" s="504" t="s">
        <v>12035</v>
      </c>
      <c r="D2043" s="499">
        <v>3</v>
      </c>
      <c r="E2043" s="499">
        <v>74</v>
      </c>
      <c r="F2043" s="499">
        <v>74</v>
      </c>
      <c r="G2043" s="499">
        <v>34000</v>
      </c>
      <c r="H2043" s="499"/>
      <c r="I2043" s="499"/>
      <c r="J2043" s="499">
        <v>34000</v>
      </c>
      <c r="K2043" s="499">
        <v>34000</v>
      </c>
      <c r="L2043" s="499"/>
      <c r="M2043" s="499"/>
      <c r="N2043" s="499">
        <v>34000</v>
      </c>
      <c r="O2043" s="499">
        <v>2720</v>
      </c>
      <c r="P2043" s="499">
        <v>36720</v>
      </c>
      <c r="Q2043" s="499"/>
      <c r="R2043" s="501"/>
      <c r="S2043" s="502"/>
      <c r="T2043" s="499"/>
      <c r="U2043" s="499"/>
      <c r="V2043" s="499">
        <v>36720</v>
      </c>
      <c r="W2043" s="501"/>
      <c r="X2043" s="501"/>
      <c r="Y2043" s="501"/>
      <c r="Z2043" s="501"/>
      <c r="AA2043" s="501"/>
      <c r="AB2043" s="503"/>
    </row>
    <row r="2044" spans="1:28" ht="35.1" customHeight="1">
      <c r="A2044" s="498">
        <v>2040</v>
      </c>
      <c r="B2044" s="504" t="s">
        <v>3843</v>
      </c>
      <c r="C2044" s="504" t="s">
        <v>3844</v>
      </c>
      <c r="D2044" s="499">
        <v>2</v>
      </c>
      <c r="E2044" s="499">
        <v>40</v>
      </c>
      <c r="F2044" s="499">
        <v>40</v>
      </c>
      <c r="G2044" s="499">
        <v>26400</v>
      </c>
      <c r="H2044" s="499"/>
      <c r="I2044" s="499"/>
      <c r="J2044" s="499">
        <v>26400</v>
      </c>
      <c r="K2044" s="499">
        <v>26400</v>
      </c>
      <c r="L2044" s="499"/>
      <c r="M2044" s="499"/>
      <c r="N2044" s="499">
        <v>26400</v>
      </c>
      <c r="O2044" s="499">
        <v>2112</v>
      </c>
      <c r="P2044" s="499">
        <v>28512</v>
      </c>
      <c r="Q2044" s="499"/>
      <c r="R2044" s="501"/>
      <c r="S2044" s="502"/>
      <c r="T2044" s="499"/>
      <c r="U2044" s="499"/>
      <c r="V2044" s="499">
        <v>28512</v>
      </c>
      <c r="W2044" s="501"/>
      <c r="X2044" s="501"/>
      <c r="Y2044" s="501"/>
      <c r="Z2044" s="501"/>
      <c r="AA2044" s="501"/>
      <c r="AB2044" s="503"/>
    </row>
    <row r="2045" spans="1:28" ht="35.1" customHeight="1">
      <c r="A2045" s="498">
        <v>2041</v>
      </c>
      <c r="B2045" s="504" t="s">
        <v>5092</v>
      </c>
      <c r="C2045" s="504" t="s">
        <v>5093</v>
      </c>
      <c r="D2045" s="499">
        <v>10</v>
      </c>
      <c r="E2045" s="499">
        <v>570</v>
      </c>
      <c r="F2045" s="499">
        <v>570</v>
      </c>
      <c r="G2045" s="499">
        <v>124900</v>
      </c>
      <c r="H2045" s="499"/>
      <c r="I2045" s="499"/>
      <c r="J2045" s="499">
        <v>124900</v>
      </c>
      <c r="K2045" s="499">
        <v>124900</v>
      </c>
      <c r="L2045" s="499"/>
      <c r="M2045" s="499"/>
      <c r="N2045" s="499">
        <v>124900</v>
      </c>
      <c r="O2045" s="499">
        <v>9992</v>
      </c>
      <c r="P2045" s="499">
        <v>134892</v>
      </c>
      <c r="Q2045" s="499"/>
      <c r="R2045" s="501"/>
      <c r="S2045" s="502"/>
      <c r="T2045" s="499"/>
      <c r="U2045" s="499"/>
      <c r="V2045" s="499">
        <v>134892</v>
      </c>
      <c r="W2045" s="501"/>
      <c r="X2045" s="501"/>
      <c r="Y2045" s="501"/>
      <c r="Z2045" s="501"/>
      <c r="AA2045" s="501"/>
      <c r="AB2045" s="503"/>
    </row>
    <row r="2046" spans="1:28" ht="35.1" customHeight="1">
      <c r="A2046" s="498">
        <v>2042</v>
      </c>
      <c r="B2046" s="504" t="s">
        <v>1130</v>
      </c>
      <c r="C2046" s="504" t="s">
        <v>1131</v>
      </c>
      <c r="D2046" s="499">
        <v>79</v>
      </c>
      <c r="E2046" s="499">
        <v>2495</v>
      </c>
      <c r="F2046" s="499">
        <v>2495</v>
      </c>
      <c r="G2046" s="499">
        <v>957600</v>
      </c>
      <c r="H2046" s="499"/>
      <c r="I2046" s="499"/>
      <c r="J2046" s="499">
        <v>957600</v>
      </c>
      <c r="K2046" s="499">
        <v>957600</v>
      </c>
      <c r="L2046" s="499"/>
      <c r="M2046" s="499"/>
      <c r="N2046" s="499">
        <v>957600</v>
      </c>
      <c r="O2046" s="499">
        <v>76608</v>
      </c>
      <c r="P2046" s="499">
        <v>1034208</v>
      </c>
      <c r="Q2046" s="499"/>
      <c r="R2046" s="501"/>
      <c r="S2046" s="502"/>
      <c r="T2046" s="499"/>
      <c r="U2046" s="499">
        <v>116640</v>
      </c>
      <c r="V2046" s="499">
        <v>917568</v>
      </c>
      <c r="W2046" s="501"/>
      <c r="X2046" s="501"/>
      <c r="Y2046" s="501"/>
      <c r="Z2046" s="501"/>
      <c r="AA2046" s="501"/>
      <c r="AB2046" s="503"/>
    </row>
    <row r="2047" spans="1:28" ht="35.1" customHeight="1">
      <c r="A2047" s="498">
        <v>2043</v>
      </c>
      <c r="B2047" s="504" t="s">
        <v>11116</v>
      </c>
      <c r="C2047" s="504" t="s">
        <v>12036</v>
      </c>
      <c r="D2047" s="499">
        <v>28</v>
      </c>
      <c r="E2047" s="499">
        <v>9180</v>
      </c>
      <c r="F2047" s="499">
        <v>9180</v>
      </c>
      <c r="G2047" s="499">
        <v>633800</v>
      </c>
      <c r="H2047" s="499"/>
      <c r="I2047" s="499"/>
      <c r="J2047" s="499">
        <v>633800</v>
      </c>
      <c r="K2047" s="499">
        <v>633800</v>
      </c>
      <c r="L2047" s="499"/>
      <c r="M2047" s="499"/>
      <c r="N2047" s="499">
        <v>633800</v>
      </c>
      <c r="O2047" s="499">
        <v>50704</v>
      </c>
      <c r="P2047" s="499">
        <v>684504</v>
      </c>
      <c r="Q2047" s="499"/>
      <c r="R2047" s="501"/>
      <c r="S2047" s="502">
        <v>1368800</v>
      </c>
      <c r="T2047" s="499"/>
      <c r="U2047" s="499"/>
      <c r="V2047" s="499">
        <v>684504</v>
      </c>
      <c r="W2047" s="501"/>
      <c r="X2047" s="501"/>
      <c r="Y2047" s="501"/>
      <c r="Z2047" s="501"/>
      <c r="AA2047" s="501"/>
      <c r="AB2047" s="503"/>
    </row>
    <row r="2048" spans="1:28" ht="35.1" customHeight="1">
      <c r="A2048" s="498">
        <v>2044</v>
      </c>
      <c r="B2048" s="504" t="s">
        <v>10782</v>
      </c>
      <c r="C2048" s="504" t="s">
        <v>10783</v>
      </c>
      <c r="D2048" s="499">
        <v>22</v>
      </c>
      <c r="E2048" s="499">
        <v>7395</v>
      </c>
      <c r="F2048" s="499">
        <v>7395</v>
      </c>
      <c r="G2048" s="499">
        <v>659300</v>
      </c>
      <c r="H2048" s="499"/>
      <c r="I2048" s="499"/>
      <c r="J2048" s="499">
        <v>659300</v>
      </c>
      <c r="K2048" s="499">
        <v>659300</v>
      </c>
      <c r="L2048" s="499"/>
      <c r="M2048" s="499"/>
      <c r="N2048" s="499">
        <v>659300</v>
      </c>
      <c r="O2048" s="499">
        <v>52744</v>
      </c>
      <c r="P2048" s="499">
        <v>712044</v>
      </c>
      <c r="Q2048" s="499"/>
      <c r="R2048" s="501"/>
      <c r="S2048" s="502"/>
      <c r="T2048" s="499"/>
      <c r="U2048" s="499"/>
      <c r="V2048" s="499">
        <v>712044</v>
      </c>
      <c r="W2048" s="501"/>
      <c r="X2048" s="501"/>
      <c r="Y2048" s="501"/>
      <c r="Z2048" s="501"/>
      <c r="AA2048" s="501"/>
      <c r="AB2048" s="503"/>
    </row>
    <row r="2049" spans="1:28" ht="35.1" customHeight="1">
      <c r="A2049" s="498">
        <v>2045</v>
      </c>
      <c r="B2049" s="504" t="s">
        <v>2264</v>
      </c>
      <c r="C2049" s="504" t="s">
        <v>2265</v>
      </c>
      <c r="D2049" s="499">
        <v>291</v>
      </c>
      <c r="E2049" s="499">
        <v>71950</v>
      </c>
      <c r="F2049" s="499">
        <v>71950</v>
      </c>
      <c r="G2049" s="499">
        <v>4754300</v>
      </c>
      <c r="H2049" s="499">
        <v>500000</v>
      </c>
      <c r="I2049" s="499"/>
      <c r="J2049" s="499">
        <v>5254300</v>
      </c>
      <c r="K2049" s="499">
        <v>4754300</v>
      </c>
      <c r="L2049" s="499">
        <v>500000</v>
      </c>
      <c r="M2049" s="499"/>
      <c r="N2049" s="499">
        <v>5254300</v>
      </c>
      <c r="O2049" s="499">
        <v>420295</v>
      </c>
      <c r="P2049" s="499">
        <v>5674595</v>
      </c>
      <c r="Q2049" s="499"/>
      <c r="R2049" s="501"/>
      <c r="S2049" s="502"/>
      <c r="T2049" s="499"/>
      <c r="U2049" s="499"/>
      <c r="V2049" s="499">
        <v>5674595</v>
      </c>
      <c r="W2049" s="501"/>
      <c r="X2049" s="501"/>
      <c r="Y2049" s="501"/>
      <c r="Z2049" s="501"/>
      <c r="AA2049" s="501"/>
      <c r="AB2049" s="503"/>
    </row>
    <row r="2050" spans="1:28" ht="35.1" customHeight="1">
      <c r="A2050" s="498">
        <v>2046</v>
      </c>
      <c r="B2050" s="504" t="s">
        <v>7681</v>
      </c>
      <c r="C2050" s="504" t="s">
        <v>7682</v>
      </c>
      <c r="D2050" s="499">
        <v>12</v>
      </c>
      <c r="E2050" s="499">
        <v>15600</v>
      </c>
      <c r="F2050" s="499">
        <v>15600</v>
      </c>
      <c r="G2050" s="499">
        <v>411305</v>
      </c>
      <c r="H2050" s="499"/>
      <c r="I2050" s="499"/>
      <c r="J2050" s="499">
        <v>411305</v>
      </c>
      <c r="K2050" s="499">
        <v>411305</v>
      </c>
      <c r="L2050" s="499"/>
      <c r="M2050" s="499"/>
      <c r="N2050" s="499">
        <v>411305</v>
      </c>
      <c r="O2050" s="499">
        <v>32902</v>
      </c>
      <c r="P2050" s="499">
        <v>444207</v>
      </c>
      <c r="Q2050" s="499"/>
      <c r="R2050" s="501"/>
      <c r="S2050" s="502"/>
      <c r="T2050" s="499"/>
      <c r="U2050" s="499"/>
      <c r="V2050" s="499">
        <v>444207</v>
      </c>
      <c r="W2050" s="501"/>
      <c r="X2050" s="501"/>
      <c r="Y2050" s="501"/>
      <c r="Z2050" s="501"/>
      <c r="AA2050" s="501"/>
      <c r="AB2050" s="503"/>
    </row>
    <row r="2051" spans="1:28" ht="35.1" customHeight="1">
      <c r="A2051" s="498">
        <v>2047</v>
      </c>
      <c r="B2051" s="504" t="s">
        <v>3115</v>
      </c>
      <c r="C2051" s="504" t="s">
        <v>3116</v>
      </c>
      <c r="D2051" s="499">
        <v>67</v>
      </c>
      <c r="E2051" s="499">
        <v>7815</v>
      </c>
      <c r="F2051" s="499">
        <v>7815</v>
      </c>
      <c r="G2051" s="499">
        <v>919600</v>
      </c>
      <c r="H2051" s="499"/>
      <c r="I2051" s="499"/>
      <c r="J2051" s="499">
        <v>919600</v>
      </c>
      <c r="K2051" s="499">
        <v>919600</v>
      </c>
      <c r="L2051" s="499"/>
      <c r="M2051" s="499"/>
      <c r="N2051" s="499">
        <v>919600</v>
      </c>
      <c r="O2051" s="499">
        <v>73568</v>
      </c>
      <c r="P2051" s="499">
        <v>993168</v>
      </c>
      <c r="Q2051" s="499"/>
      <c r="R2051" s="501"/>
      <c r="S2051" s="502"/>
      <c r="T2051" s="499"/>
      <c r="U2051" s="499"/>
      <c r="V2051" s="499">
        <v>993168</v>
      </c>
      <c r="W2051" s="501"/>
      <c r="X2051" s="501"/>
      <c r="Y2051" s="501"/>
      <c r="Z2051" s="501"/>
      <c r="AA2051" s="501"/>
      <c r="AB2051" s="503"/>
    </row>
    <row r="2052" spans="1:28" ht="35.1" customHeight="1">
      <c r="A2052" s="498">
        <v>2048</v>
      </c>
      <c r="B2052" s="504" t="s">
        <v>3115</v>
      </c>
      <c r="C2052" s="504" t="s">
        <v>12037</v>
      </c>
      <c r="D2052" s="499">
        <v>4</v>
      </c>
      <c r="E2052" s="499">
        <v>345</v>
      </c>
      <c r="F2052" s="499">
        <v>345</v>
      </c>
      <c r="G2052" s="499">
        <v>68400</v>
      </c>
      <c r="H2052" s="499"/>
      <c r="I2052" s="499"/>
      <c r="J2052" s="499">
        <v>68400</v>
      </c>
      <c r="K2052" s="499">
        <v>68400</v>
      </c>
      <c r="L2052" s="499"/>
      <c r="M2052" s="499"/>
      <c r="N2052" s="499">
        <v>68400</v>
      </c>
      <c r="O2052" s="499">
        <v>5472</v>
      </c>
      <c r="P2052" s="499">
        <v>73872</v>
      </c>
      <c r="Q2052" s="499"/>
      <c r="R2052" s="501"/>
      <c r="S2052" s="502"/>
      <c r="T2052" s="499"/>
      <c r="U2052" s="499"/>
      <c r="V2052" s="499">
        <v>73872</v>
      </c>
      <c r="W2052" s="501"/>
      <c r="X2052" s="501"/>
      <c r="Y2052" s="501"/>
      <c r="Z2052" s="501"/>
      <c r="AA2052" s="501"/>
      <c r="AB2052" s="503"/>
    </row>
    <row r="2053" spans="1:28" ht="35.1" customHeight="1">
      <c r="A2053" s="498">
        <v>2049</v>
      </c>
      <c r="B2053" s="504" t="s">
        <v>3115</v>
      </c>
      <c r="C2053" s="504" t="s">
        <v>12038</v>
      </c>
      <c r="D2053" s="499">
        <v>5</v>
      </c>
      <c r="E2053" s="499">
        <v>270</v>
      </c>
      <c r="F2053" s="499">
        <v>270</v>
      </c>
      <c r="G2053" s="499">
        <v>66800</v>
      </c>
      <c r="H2053" s="499"/>
      <c r="I2053" s="499"/>
      <c r="J2053" s="499">
        <v>66800</v>
      </c>
      <c r="K2053" s="499">
        <v>66800</v>
      </c>
      <c r="L2053" s="499"/>
      <c r="M2053" s="499"/>
      <c r="N2053" s="499">
        <v>66800</v>
      </c>
      <c r="O2053" s="499">
        <v>5344</v>
      </c>
      <c r="P2053" s="499">
        <v>72144</v>
      </c>
      <c r="Q2053" s="499"/>
      <c r="R2053" s="501"/>
      <c r="S2053" s="502"/>
      <c r="T2053" s="499"/>
      <c r="U2053" s="499"/>
      <c r="V2053" s="499">
        <v>72144</v>
      </c>
      <c r="W2053" s="501"/>
      <c r="X2053" s="501"/>
      <c r="Y2053" s="501"/>
      <c r="Z2053" s="501"/>
      <c r="AA2053" s="501"/>
      <c r="AB2053" s="503"/>
    </row>
    <row r="2054" spans="1:28" ht="35.1" customHeight="1">
      <c r="A2054" s="498">
        <v>2050</v>
      </c>
      <c r="B2054" s="504" t="s">
        <v>3115</v>
      </c>
      <c r="C2054" s="504" t="s">
        <v>12039</v>
      </c>
      <c r="D2054" s="499">
        <v>1</v>
      </c>
      <c r="E2054" s="499">
        <v>3690</v>
      </c>
      <c r="F2054" s="499">
        <v>3690</v>
      </c>
      <c r="G2054" s="499">
        <v>142800</v>
      </c>
      <c r="H2054" s="499"/>
      <c r="I2054" s="499"/>
      <c r="J2054" s="499">
        <v>142800</v>
      </c>
      <c r="K2054" s="499">
        <v>142800</v>
      </c>
      <c r="L2054" s="499"/>
      <c r="M2054" s="499"/>
      <c r="N2054" s="499">
        <v>142800</v>
      </c>
      <c r="O2054" s="499">
        <v>11424</v>
      </c>
      <c r="P2054" s="499">
        <v>154224</v>
      </c>
      <c r="Q2054" s="499"/>
      <c r="R2054" s="501"/>
      <c r="S2054" s="502"/>
      <c r="T2054" s="499"/>
      <c r="U2054" s="499"/>
      <c r="V2054" s="499">
        <v>154224</v>
      </c>
      <c r="W2054" s="501"/>
      <c r="X2054" s="501"/>
      <c r="Y2054" s="501"/>
      <c r="Z2054" s="501"/>
      <c r="AA2054" s="501"/>
      <c r="AB2054" s="503"/>
    </row>
    <row r="2055" spans="1:28" ht="35.1" customHeight="1">
      <c r="A2055" s="498">
        <v>2051</v>
      </c>
      <c r="B2055" s="504" t="s">
        <v>2989</v>
      </c>
      <c r="C2055" s="504" t="s">
        <v>12040</v>
      </c>
      <c r="D2055" s="499">
        <v>1</v>
      </c>
      <c r="E2055" s="499">
        <v>75</v>
      </c>
      <c r="F2055" s="499">
        <v>75</v>
      </c>
      <c r="G2055" s="499">
        <v>11200</v>
      </c>
      <c r="H2055" s="499"/>
      <c r="I2055" s="499"/>
      <c r="J2055" s="499">
        <v>11200</v>
      </c>
      <c r="K2055" s="499">
        <v>11200</v>
      </c>
      <c r="L2055" s="499"/>
      <c r="M2055" s="499"/>
      <c r="N2055" s="499">
        <v>11200</v>
      </c>
      <c r="O2055" s="499">
        <v>896</v>
      </c>
      <c r="P2055" s="499">
        <v>12096</v>
      </c>
      <c r="Q2055" s="499"/>
      <c r="R2055" s="501"/>
      <c r="S2055" s="502"/>
      <c r="T2055" s="499"/>
      <c r="U2055" s="499"/>
      <c r="V2055" s="499">
        <v>12096</v>
      </c>
      <c r="W2055" s="501"/>
      <c r="X2055" s="501"/>
      <c r="Y2055" s="501"/>
      <c r="Z2055" s="501"/>
      <c r="AA2055" s="501"/>
      <c r="AB2055" s="503"/>
    </row>
    <row r="2056" spans="1:28" ht="35.1" customHeight="1">
      <c r="A2056" s="498">
        <v>2052</v>
      </c>
      <c r="B2056" s="504" t="s">
        <v>2989</v>
      </c>
      <c r="C2056" s="504" t="s">
        <v>2990</v>
      </c>
      <c r="D2056" s="499">
        <v>20</v>
      </c>
      <c r="E2056" s="499">
        <v>2890</v>
      </c>
      <c r="F2056" s="499">
        <v>2890</v>
      </c>
      <c r="G2056" s="499">
        <v>309558</v>
      </c>
      <c r="H2056" s="499">
        <v>5000</v>
      </c>
      <c r="I2056" s="499"/>
      <c r="J2056" s="499">
        <v>314558</v>
      </c>
      <c r="K2056" s="499">
        <v>309558</v>
      </c>
      <c r="L2056" s="499">
        <v>5000</v>
      </c>
      <c r="M2056" s="499"/>
      <c r="N2056" s="499">
        <v>314558</v>
      </c>
      <c r="O2056" s="499">
        <v>25165</v>
      </c>
      <c r="P2056" s="499">
        <v>339723</v>
      </c>
      <c r="Q2056" s="499"/>
      <c r="R2056" s="501"/>
      <c r="S2056" s="502"/>
      <c r="T2056" s="499"/>
      <c r="U2056" s="499"/>
      <c r="V2056" s="499">
        <v>339723</v>
      </c>
      <c r="W2056" s="501"/>
      <c r="X2056" s="501"/>
      <c r="Y2056" s="501"/>
      <c r="Z2056" s="501"/>
      <c r="AA2056" s="501"/>
      <c r="AB2056" s="503"/>
    </row>
    <row r="2057" spans="1:28" ht="35.1" customHeight="1">
      <c r="A2057" s="498">
        <v>2053</v>
      </c>
      <c r="B2057" s="504" t="s">
        <v>4180</v>
      </c>
      <c r="C2057" s="504" t="s">
        <v>4181</v>
      </c>
      <c r="D2057" s="499">
        <v>25</v>
      </c>
      <c r="E2057" s="499">
        <v>1605</v>
      </c>
      <c r="F2057" s="499">
        <v>1605</v>
      </c>
      <c r="G2057" s="499">
        <v>403800</v>
      </c>
      <c r="H2057" s="499">
        <v>10000</v>
      </c>
      <c r="I2057" s="499"/>
      <c r="J2057" s="499">
        <v>413800</v>
      </c>
      <c r="K2057" s="499">
        <v>403800</v>
      </c>
      <c r="L2057" s="499">
        <v>10000</v>
      </c>
      <c r="M2057" s="499"/>
      <c r="N2057" s="499">
        <v>413800</v>
      </c>
      <c r="O2057" s="499">
        <v>33104</v>
      </c>
      <c r="P2057" s="499">
        <v>446904</v>
      </c>
      <c r="Q2057" s="499"/>
      <c r="R2057" s="501"/>
      <c r="S2057" s="502"/>
      <c r="T2057" s="499"/>
      <c r="U2057" s="499"/>
      <c r="V2057" s="499">
        <v>446904</v>
      </c>
      <c r="W2057" s="501"/>
      <c r="X2057" s="501"/>
      <c r="Y2057" s="501"/>
      <c r="Z2057" s="501"/>
      <c r="AA2057" s="501"/>
      <c r="AB2057" s="503"/>
    </row>
    <row r="2058" spans="1:28" ht="35.1" customHeight="1">
      <c r="A2058" s="498">
        <v>2054</v>
      </c>
      <c r="B2058" s="504" t="s">
        <v>11117</v>
      </c>
      <c r="C2058" s="504" t="s">
        <v>12041</v>
      </c>
      <c r="D2058" s="499">
        <v>8</v>
      </c>
      <c r="E2058" s="499">
        <v>310</v>
      </c>
      <c r="F2058" s="499">
        <v>310</v>
      </c>
      <c r="G2058" s="499">
        <v>89600</v>
      </c>
      <c r="H2058" s="499"/>
      <c r="I2058" s="499"/>
      <c r="J2058" s="499">
        <v>89600</v>
      </c>
      <c r="K2058" s="499">
        <v>89600</v>
      </c>
      <c r="L2058" s="499"/>
      <c r="M2058" s="499"/>
      <c r="N2058" s="499">
        <v>89600</v>
      </c>
      <c r="O2058" s="499">
        <v>7168</v>
      </c>
      <c r="P2058" s="499">
        <v>96768</v>
      </c>
      <c r="Q2058" s="499"/>
      <c r="R2058" s="501"/>
      <c r="S2058" s="502"/>
      <c r="T2058" s="499"/>
      <c r="U2058" s="499"/>
      <c r="V2058" s="499">
        <v>96768</v>
      </c>
      <c r="W2058" s="501"/>
      <c r="X2058" s="501"/>
      <c r="Y2058" s="501"/>
      <c r="Z2058" s="501"/>
      <c r="AA2058" s="501"/>
      <c r="AB2058" s="503"/>
    </row>
    <row r="2059" spans="1:28" ht="35.1" customHeight="1">
      <c r="A2059" s="498">
        <v>2055</v>
      </c>
      <c r="B2059" s="504" t="s">
        <v>7023</v>
      </c>
      <c r="C2059" s="504" t="s">
        <v>7024</v>
      </c>
      <c r="D2059" s="499">
        <v>8</v>
      </c>
      <c r="E2059" s="499">
        <v>690</v>
      </c>
      <c r="F2059" s="499">
        <v>690</v>
      </c>
      <c r="G2059" s="499">
        <v>114100</v>
      </c>
      <c r="H2059" s="499"/>
      <c r="I2059" s="499"/>
      <c r="J2059" s="499">
        <v>114100</v>
      </c>
      <c r="K2059" s="499">
        <v>114100</v>
      </c>
      <c r="L2059" s="499"/>
      <c r="M2059" s="499"/>
      <c r="N2059" s="499">
        <v>114100</v>
      </c>
      <c r="O2059" s="499">
        <v>9128</v>
      </c>
      <c r="P2059" s="499">
        <v>123228</v>
      </c>
      <c r="Q2059" s="499"/>
      <c r="R2059" s="501"/>
      <c r="S2059" s="502"/>
      <c r="T2059" s="499"/>
      <c r="U2059" s="499">
        <v>123228</v>
      </c>
      <c r="V2059" s="499"/>
      <c r="W2059" s="501"/>
      <c r="X2059" s="501"/>
      <c r="Y2059" s="501"/>
      <c r="Z2059" s="501"/>
      <c r="AA2059" s="501"/>
      <c r="AB2059" s="503"/>
    </row>
    <row r="2060" spans="1:28" ht="35.1" customHeight="1">
      <c r="A2060" s="498">
        <v>2056</v>
      </c>
      <c r="B2060" s="504" t="s">
        <v>6942</v>
      </c>
      <c r="C2060" s="504" t="s">
        <v>12042</v>
      </c>
      <c r="D2060" s="499">
        <v>1</v>
      </c>
      <c r="E2060" s="499">
        <v>135</v>
      </c>
      <c r="F2060" s="499">
        <v>135</v>
      </c>
      <c r="G2060" s="499">
        <v>24500</v>
      </c>
      <c r="H2060" s="499"/>
      <c r="I2060" s="499"/>
      <c r="J2060" s="499">
        <v>24500</v>
      </c>
      <c r="K2060" s="499">
        <v>24500</v>
      </c>
      <c r="L2060" s="499"/>
      <c r="M2060" s="499"/>
      <c r="N2060" s="499">
        <v>24500</v>
      </c>
      <c r="O2060" s="499">
        <v>1960</v>
      </c>
      <c r="P2060" s="499">
        <v>26460</v>
      </c>
      <c r="Q2060" s="499"/>
      <c r="R2060" s="501"/>
      <c r="S2060" s="502"/>
      <c r="T2060" s="499"/>
      <c r="U2060" s="499"/>
      <c r="V2060" s="499">
        <v>26460</v>
      </c>
      <c r="W2060" s="501"/>
      <c r="X2060" s="501"/>
      <c r="Y2060" s="501"/>
      <c r="Z2060" s="501"/>
      <c r="AA2060" s="501"/>
      <c r="AB2060" s="503"/>
    </row>
    <row r="2061" spans="1:28" ht="35.1" customHeight="1">
      <c r="A2061" s="498">
        <v>2057</v>
      </c>
      <c r="B2061" s="504" t="s">
        <v>6942</v>
      </c>
      <c r="C2061" s="504" t="s">
        <v>6943</v>
      </c>
      <c r="D2061" s="499">
        <v>2</v>
      </c>
      <c r="E2061" s="499">
        <v>115</v>
      </c>
      <c r="F2061" s="499">
        <v>115</v>
      </c>
      <c r="G2061" s="499">
        <v>34300</v>
      </c>
      <c r="H2061" s="499"/>
      <c r="I2061" s="499"/>
      <c r="J2061" s="499">
        <v>34300</v>
      </c>
      <c r="K2061" s="499">
        <v>34300</v>
      </c>
      <c r="L2061" s="499"/>
      <c r="M2061" s="499"/>
      <c r="N2061" s="499">
        <v>34300</v>
      </c>
      <c r="O2061" s="499">
        <v>2744</v>
      </c>
      <c r="P2061" s="499">
        <v>37044</v>
      </c>
      <c r="Q2061" s="499"/>
      <c r="R2061" s="501"/>
      <c r="S2061" s="502"/>
      <c r="T2061" s="499"/>
      <c r="U2061" s="499"/>
      <c r="V2061" s="499">
        <v>37044</v>
      </c>
      <c r="W2061" s="501"/>
      <c r="X2061" s="501"/>
      <c r="Y2061" s="501"/>
      <c r="Z2061" s="501"/>
      <c r="AA2061" s="501"/>
      <c r="AB2061" s="503"/>
    </row>
    <row r="2062" spans="1:28" ht="35.1" customHeight="1">
      <c r="A2062" s="498">
        <v>2058</v>
      </c>
      <c r="B2062" s="504" t="s">
        <v>6966</v>
      </c>
      <c r="C2062" s="504" t="s">
        <v>6967</v>
      </c>
      <c r="D2062" s="499">
        <v>3</v>
      </c>
      <c r="E2062" s="499">
        <v>555</v>
      </c>
      <c r="F2062" s="499">
        <v>555</v>
      </c>
      <c r="G2062" s="499">
        <v>65100</v>
      </c>
      <c r="H2062" s="499"/>
      <c r="I2062" s="499"/>
      <c r="J2062" s="499">
        <v>65100</v>
      </c>
      <c r="K2062" s="499">
        <v>65100</v>
      </c>
      <c r="L2062" s="499"/>
      <c r="M2062" s="499"/>
      <c r="N2062" s="499">
        <v>65100</v>
      </c>
      <c r="O2062" s="499">
        <v>5208</v>
      </c>
      <c r="P2062" s="499">
        <v>70308</v>
      </c>
      <c r="Q2062" s="499"/>
      <c r="R2062" s="501"/>
      <c r="S2062" s="502"/>
      <c r="T2062" s="499"/>
      <c r="U2062" s="499">
        <v>70308</v>
      </c>
      <c r="V2062" s="499"/>
      <c r="W2062" s="501"/>
      <c r="X2062" s="501"/>
      <c r="Y2062" s="501"/>
      <c r="Z2062" s="501"/>
      <c r="AA2062" s="501"/>
      <c r="AB2062" s="503"/>
    </row>
    <row r="2063" spans="1:28" ht="35.1" customHeight="1">
      <c r="A2063" s="498">
        <v>2059</v>
      </c>
      <c r="B2063" s="504" t="s">
        <v>11118</v>
      </c>
      <c r="C2063" s="504" t="s">
        <v>12043</v>
      </c>
      <c r="D2063" s="499">
        <v>1</v>
      </c>
      <c r="E2063" s="499">
        <v>60</v>
      </c>
      <c r="F2063" s="499">
        <v>60</v>
      </c>
      <c r="G2063" s="499">
        <v>21000</v>
      </c>
      <c r="H2063" s="499"/>
      <c r="I2063" s="499"/>
      <c r="J2063" s="499">
        <v>21000</v>
      </c>
      <c r="K2063" s="499">
        <v>21000</v>
      </c>
      <c r="L2063" s="499"/>
      <c r="M2063" s="499"/>
      <c r="N2063" s="499">
        <v>21000</v>
      </c>
      <c r="O2063" s="499">
        <v>1680</v>
      </c>
      <c r="P2063" s="499">
        <v>22680</v>
      </c>
      <c r="Q2063" s="499"/>
      <c r="R2063" s="501"/>
      <c r="S2063" s="502"/>
      <c r="T2063" s="499"/>
      <c r="U2063" s="499">
        <v>22680</v>
      </c>
      <c r="V2063" s="499"/>
      <c r="W2063" s="501"/>
      <c r="X2063" s="501"/>
      <c r="Y2063" s="501"/>
      <c r="Z2063" s="501"/>
      <c r="AA2063" s="501"/>
      <c r="AB2063" s="503"/>
    </row>
    <row r="2064" spans="1:28" ht="35.1" customHeight="1">
      <c r="A2064" s="498">
        <v>2060</v>
      </c>
      <c r="B2064" s="504" t="s">
        <v>6985</v>
      </c>
      <c r="C2064" s="504" t="s">
        <v>6986</v>
      </c>
      <c r="D2064" s="499">
        <v>3</v>
      </c>
      <c r="E2064" s="499">
        <v>1075</v>
      </c>
      <c r="F2064" s="499">
        <v>1075</v>
      </c>
      <c r="G2064" s="499">
        <v>94500</v>
      </c>
      <c r="H2064" s="499"/>
      <c r="I2064" s="499"/>
      <c r="J2064" s="499">
        <v>94500</v>
      </c>
      <c r="K2064" s="499">
        <v>94500</v>
      </c>
      <c r="L2064" s="499"/>
      <c r="M2064" s="499"/>
      <c r="N2064" s="499">
        <v>94500</v>
      </c>
      <c r="O2064" s="499">
        <v>7560</v>
      </c>
      <c r="P2064" s="499">
        <v>102060</v>
      </c>
      <c r="Q2064" s="499"/>
      <c r="R2064" s="501"/>
      <c r="S2064" s="502"/>
      <c r="T2064" s="499"/>
      <c r="U2064" s="499">
        <v>102060</v>
      </c>
      <c r="V2064" s="499"/>
      <c r="W2064" s="501"/>
      <c r="X2064" s="501"/>
      <c r="Y2064" s="501"/>
      <c r="Z2064" s="501"/>
      <c r="AA2064" s="501"/>
      <c r="AB2064" s="503"/>
    </row>
    <row r="2065" spans="1:28" ht="35.1" customHeight="1">
      <c r="A2065" s="498">
        <v>2061</v>
      </c>
      <c r="B2065" s="504" t="s">
        <v>7124</v>
      </c>
      <c r="C2065" s="504" t="s">
        <v>7125</v>
      </c>
      <c r="D2065" s="499">
        <v>5</v>
      </c>
      <c r="E2065" s="499">
        <v>355</v>
      </c>
      <c r="F2065" s="499">
        <v>355</v>
      </c>
      <c r="G2065" s="499">
        <v>98700</v>
      </c>
      <c r="H2065" s="499"/>
      <c r="I2065" s="499"/>
      <c r="J2065" s="499">
        <v>98700</v>
      </c>
      <c r="K2065" s="499">
        <v>98700</v>
      </c>
      <c r="L2065" s="499"/>
      <c r="M2065" s="499"/>
      <c r="N2065" s="499">
        <v>98700</v>
      </c>
      <c r="O2065" s="499">
        <v>7896</v>
      </c>
      <c r="P2065" s="499">
        <v>106596</v>
      </c>
      <c r="Q2065" s="499"/>
      <c r="R2065" s="501"/>
      <c r="S2065" s="502"/>
      <c r="T2065" s="499"/>
      <c r="U2065" s="499">
        <v>106596</v>
      </c>
      <c r="V2065" s="499"/>
      <c r="W2065" s="501"/>
      <c r="X2065" s="501"/>
      <c r="Y2065" s="501"/>
      <c r="Z2065" s="501"/>
      <c r="AA2065" s="501"/>
      <c r="AB2065" s="503"/>
    </row>
    <row r="2066" spans="1:28" ht="35.1" customHeight="1">
      <c r="A2066" s="498">
        <v>2062</v>
      </c>
      <c r="B2066" s="504" t="s">
        <v>11119</v>
      </c>
      <c r="C2066" s="504" t="s">
        <v>12044</v>
      </c>
      <c r="D2066" s="499">
        <v>4</v>
      </c>
      <c r="E2066" s="499">
        <v>4110</v>
      </c>
      <c r="F2066" s="499">
        <v>4110</v>
      </c>
      <c r="G2066" s="499">
        <v>203891</v>
      </c>
      <c r="H2066" s="499"/>
      <c r="I2066" s="499"/>
      <c r="J2066" s="499">
        <v>203891</v>
      </c>
      <c r="K2066" s="499">
        <v>203891</v>
      </c>
      <c r="L2066" s="499"/>
      <c r="M2066" s="499"/>
      <c r="N2066" s="499">
        <v>203891</v>
      </c>
      <c r="O2066" s="499">
        <v>16311</v>
      </c>
      <c r="P2066" s="499">
        <v>220202</v>
      </c>
      <c r="Q2066" s="499"/>
      <c r="R2066" s="501"/>
      <c r="S2066" s="502"/>
      <c r="T2066" s="499"/>
      <c r="U2066" s="499">
        <v>220202</v>
      </c>
      <c r="V2066" s="499"/>
      <c r="W2066" s="501"/>
      <c r="X2066" s="501"/>
      <c r="Y2066" s="501"/>
      <c r="Z2066" s="501"/>
      <c r="AA2066" s="501"/>
      <c r="AB2066" s="503"/>
    </row>
    <row r="2067" spans="1:28" ht="35.1" customHeight="1">
      <c r="A2067" s="498">
        <v>2063</v>
      </c>
      <c r="B2067" s="504" t="s">
        <v>7014</v>
      </c>
      <c r="C2067" s="504" t="s">
        <v>12045</v>
      </c>
      <c r="D2067" s="499">
        <v>1</v>
      </c>
      <c r="E2067" s="499">
        <v>15</v>
      </c>
      <c r="F2067" s="499">
        <v>15</v>
      </c>
      <c r="G2067" s="499">
        <v>15400</v>
      </c>
      <c r="H2067" s="499"/>
      <c r="I2067" s="499"/>
      <c r="J2067" s="499">
        <v>15400</v>
      </c>
      <c r="K2067" s="499">
        <v>15400</v>
      </c>
      <c r="L2067" s="499"/>
      <c r="M2067" s="499"/>
      <c r="N2067" s="499">
        <v>15400</v>
      </c>
      <c r="O2067" s="499">
        <v>1232</v>
      </c>
      <c r="P2067" s="499">
        <v>16632</v>
      </c>
      <c r="Q2067" s="499"/>
      <c r="R2067" s="501"/>
      <c r="S2067" s="502"/>
      <c r="T2067" s="499"/>
      <c r="U2067" s="499">
        <v>16632</v>
      </c>
      <c r="V2067" s="499"/>
      <c r="W2067" s="501"/>
      <c r="X2067" s="501"/>
      <c r="Y2067" s="501"/>
      <c r="Z2067" s="501"/>
      <c r="AA2067" s="501"/>
      <c r="AB2067" s="503"/>
    </row>
    <row r="2068" spans="1:28" ht="35.1" customHeight="1">
      <c r="A2068" s="498">
        <v>2064</v>
      </c>
      <c r="B2068" s="504" t="s">
        <v>7014</v>
      </c>
      <c r="C2068" s="504" t="s">
        <v>12046</v>
      </c>
      <c r="D2068" s="499">
        <v>1</v>
      </c>
      <c r="E2068" s="499">
        <v>30</v>
      </c>
      <c r="F2068" s="499">
        <v>30</v>
      </c>
      <c r="G2068" s="499">
        <v>15400</v>
      </c>
      <c r="H2068" s="499"/>
      <c r="I2068" s="499"/>
      <c r="J2068" s="499">
        <v>15400</v>
      </c>
      <c r="K2068" s="499">
        <v>15400</v>
      </c>
      <c r="L2068" s="499"/>
      <c r="M2068" s="499"/>
      <c r="N2068" s="499">
        <v>15400</v>
      </c>
      <c r="O2068" s="499">
        <v>1232</v>
      </c>
      <c r="P2068" s="499">
        <v>16632</v>
      </c>
      <c r="Q2068" s="499"/>
      <c r="R2068" s="501"/>
      <c r="S2068" s="502"/>
      <c r="T2068" s="499"/>
      <c r="U2068" s="499">
        <v>16632</v>
      </c>
      <c r="V2068" s="499"/>
      <c r="W2068" s="501"/>
      <c r="X2068" s="501"/>
      <c r="Y2068" s="501"/>
      <c r="Z2068" s="501"/>
      <c r="AA2068" s="501"/>
      <c r="AB2068" s="503"/>
    </row>
    <row r="2069" spans="1:28" ht="35.1" customHeight="1">
      <c r="A2069" s="498">
        <v>2065</v>
      </c>
      <c r="B2069" s="504" t="s">
        <v>7014</v>
      </c>
      <c r="C2069" s="504" t="s">
        <v>12047</v>
      </c>
      <c r="D2069" s="499">
        <v>1</v>
      </c>
      <c r="E2069" s="499">
        <v>25</v>
      </c>
      <c r="F2069" s="499">
        <v>25</v>
      </c>
      <c r="G2069" s="499">
        <v>15400</v>
      </c>
      <c r="H2069" s="499"/>
      <c r="I2069" s="499"/>
      <c r="J2069" s="499">
        <v>15400</v>
      </c>
      <c r="K2069" s="499">
        <v>15400</v>
      </c>
      <c r="L2069" s="499"/>
      <c r="M2069" s="499"/>
      <c r="N2069" s="499">
        <v>15400</v>
      </c>
      <c r="O2069" s="499">
        <v>1232</v>
      </c>
      <c r="P2069" s="499">
        <v>16632</v>
      </c>
      <c r="Q2069" s="499"/>
      <c r="R2069" s="501"/>
      <c r="S2069" s="502"/>
      <c r="T2069" s="499"/>
      <c r="U2069" s="499">
        <v>16632</v>
      </c>
      <c r="V2069" s="499"/>
      <c r="W2069" s="501"/>
      <c r="X2069" s="501"/>
      <c r="Y2069" s="501"/>
      <c r="Z2069" s="501"/>
      <c r="AA2069" s="501"/>
      <c r="AB2069" s="503"/>
    </row>
    <row r="2070" spans="1:28" ht="35.1" customHeight="1">
      <c r="A2070" s="498">
        <v>2066</v>
      </c>
      <c r="B2070" s="504" t="s">
        <v>7014</v>
      </c>
      <c r="C2070" s="504" t="s">
        <v>12048</v>
      </c>
      <c r="D2070" s="499">
        <v>1</v>
      </c>
      <c r="E2070" s="499">
        <v>165</v>
      </c>
      <c r="F2070" s="499">
        <v>165</v>
      </c>
      <c r="G2070" s="499">
        <v>34300</v>
      </c>
      <c r="H2070" s="499"/>
      <c r="I2070" s="499"/>
      <c r="J2070" s="499">
        <v>34300</v>
      </c>
      <c r="K2070" s="499">
        <v>34300</v>
      </c>
      <c r="L2070" s="499"/>
      <c r="M2070" s="499"/>
      <c r="N2070" s="499">
        <v>34300</v>
      </c>
      <c r="O2070" s="499">
        <v>2744</v>
      </c>
      <c r="P2070" s="499">
        <v>37044</v>
      </c>
      <c r="Q2070" s="499"/>
      <c r="R2070" s="501"/>
      <c r="S2070" s="502"/>
      <c r="T2070" s="499"/>
      <c r="U2070" s="499">
        <v>37044</v>
      </c>
      <c r="V2070" s="499"/>
      <c r="W2070" s="501"/>
      <c r="X2070" s="501"/>
      <c r="Y2070" s="501"/>
      <c r="Z2070" s="501"/>
      <c r="AA2070" s="501"/>
      <c r="AB2070" s="503"/>
    </row>
    <row r="2071" spans="1:28" ht="35.1" customHeight="1">
      <c r="A2071" s="498">
        <v>2067</v>
      </c>
      <c r="B2071" s="504" t="s">
        <v>6962</v>
      </c>
      <c r="C2071" s="504" t="s">
        <v>6963</v>
      </c>
      <c r="D2071" s="499">
        <v>19</v>
      </c>
      <c r="E2071" s="499">
        <v>565</v>
      </c>
      <c r="F2071" s="499">
        <v>565</v>
      </c>
      <c r="G2071" s="499">
        <v>261100</v>
      </c>
      <c r="H2071" s="499"/>
      <c r="I2071" s="499"/>
      <c r="J2071" s="499">
        <v>261100</v>
      </c>
      <c r="K2071" s="499">
        <v>261100</v>
      </c>
      <c r="L2071" s="499"/>
      <c r="M2071" s="499"/>
      <c r="N2071" s="499">
        <v>261100</v>
      </c>
      <c r="O2071" s="499">
        <v>20888</v>
      </c>
      <c r="P2071" s="499">
        <v>281988</v>
      </c>
      <c r="Q2071" s="499"/>
      <c r="R2071" s="501"/>
      <c r="S2071" s="502"/>
      <c r="T2071" s="499"/>
      <c r="U2071" s="499">
        <v>28728</v>
      </c>
      <c r="V2071" s="499">
        <v>253260</v>
      </c>
      <c r="W2071" s="501"/>
      <c r="X2071" s="501"/>
      <c r="Y2071" s="501"/>
      <c r="Z2071" s="501"/>
      <c r="AA2071" s="501"/>
      <c r="AB2071" s="503"/>
    </row>
    <row r="2072" spans="1:28" ht="35.1" customHeight="1">
      <c r="A2072" s="498">
        <v>2068</v>
      </c>
      <c r="B2072" s="504" t="s">
        <v>9799</v>
      </c>
      <c r="C2072" s="504" t="s">
        <v>9818</v>
      </c>
      <c r="D2072" s="499">
        <v>11</v>
      </c>
      <c r="E2072" s="499">
        <v>40325</v>
      </c>
      <c r="F2072" s="499">
        <v>40325</v>
      </c>
      <c r="G2072" s="499">
        <v>421587</v>
      </c>
      <c r="H2072" s="499"/>
      <c r="I2072" s="499"/>
      <c r="J2072" s="499">
        <v>421587</v>
      </c>
      <c r="K2072" s="499">
        <v>421587</v>
      </c>
      <c r="L2072" s="499"/>
      <c r="M2072" s="499"/>
      <c r="N2072" s="499">
        <v>421587</v>
      </c>
      <c r="O2072" s="499">
        <v>33727</v>
      </c>
      <c r="P2072" s="499">
        <v>455314</v>
      </c>
      <c r="Q2072" s="499"/>
      <c r="R2072" s="501"/>
      <c r="S2072" s="502"/>
      <c r="T2072" s="499"/>
      <c r="U2072" s="499"/>
      <c r="V2072" s="499">
        <v>455314</v>
      </c>
      <c r="W2072" s="501"/>
      <c r="X2072" s="501"/>
      <c r="Y2072" s="501"/>
      <c r="Z2072" s="501"/>
      <c r="AA2072" s="501"/>
      <c r="AB2072" s="503"/>
    </row>
    <row r="2073" spans="1:28" ht="35.1" customHeight="1">
      <c r="A2073" s="498">
        <v>2069</v>
      </c>
      <c r="B2073" s="504" t="s">
        <v>9799</v>
      </c>
      <c r="C2073" s="504" t="s">
        <v>12049</v>
      </c>
      <c r="D2073" s="499">
        <v>2</v>
      </c>
      <c r="E2073" s="499">
        <v>170</v>
      </c>
      <c r="F2073" s="499">
        <v>170</v>
      </c>
      <c r="G2073" s="499">
        <v>34200</v>
      </c>
      <c r="H2073" s="499"/>
      <c r="I2073" s="499"/>
      <c r="J2073" s="499">
        <v>34200</v>
      </c>
      <c r="K2073" s="499">
        <v>34200</v>
      </c>
      <c r="L2073" s="499"/>
      <c r="M2073" s="499"/>
      <c r="N2073" s="499">
        <v>34200</v>
      </c>
      <c r="O2073" s="499">
        <v>2736</v>
      </c>
      <c r="P2073" s="499">
        <v>36936</v>
      </c>
      <c r="Q2073" s="499"/>
      <c r="R2073" s="501"/>
      <c r="S2073" s="502"/>
      <c r="T2073" s="499"/>
      <c r="U2073" s="499"/>
      <c r="V2073" s="499">
        <v>36936</v>
      </c>
      <c r="W2073" s="501"/>
      <c r="X2073" s="501"/>
      <c r="Y2073" s="501"/>
      <c r="Z2073" s="501"/>
      <c r="AA2073" s="501"/>
      <c r="AB2073" s="503"/>
    </row>
    <row r="2074" spans="1:28" ht="35.1" customHeight="1">
      <c r="A2074" s="498">
        <v>2070</v>
      </c>
      <c r="B2074" s="504" t="s">
        <v>5981</v>
      </c>
      <c r="C2074" s="504" t="s">
        <v>5982</v>
      </c>
      <c r="D2074" s="499">
        <v>8</v>
      </c>
      <c r="E2074" s="499">
        <v>200</v>
      </c>
      <c r="F2074" s="499">
        <v>200</v>
      </c>
      <c r="G2074" s="499">
        <v>65435</v>
      </c>
      <c r="H2074" s="499"/>
      <c r="I2074" s="499"/>
      <c r="J2074" s="499">
        <v>65435</v>
      </c>
      <c r="K2074" s="499">
        <v>65435</v>
      </c>
      <c r="L2074" s="499"/>
      <c r="M2074" s="499"/>
      <c r="N2074" s="499">
        <v>65435</v>
      </c>
      <c r="O2074" s="499">
        <v>5232</v>
      </c>
      <c r="P2074" s="499">
        <v>70667</v>
      </c>
      <c r="Q2074" s="499"/>
      <c r="R2074" s="501"/>
      <c r="S2074" s="502"/>
      <c r="T2074" s="499"/>
      <c r="U2074" s="499"/>
      <c r="V2074" s="499">
        <v>70667</v>
      </c>
      <c r="W2074" s="501"/>
      <c r="X2074" s="501"/>
      <c r="Y2074" s="501"/>
      <c r="Z2074" s="501"/>
      <c r="AA2074" s="501"/>
      <c r="AB2074" s="503"/>
    </row>
    <row r="2075" spans="1:28" ht="35.1" customHeight="1">
      <c r="A2075" s="498">
        <v>2071</v>
      </c>
      <c r="B2075" s="504" t="s">
        <v>5957</v>
      </c>
      <c r="C2075" s="504" t="s">
        <v>5958</v>
      </c>
      <c r="D2075" s="499">
        <v>60</v>
      </c>
      <c r="E2075" s="499">
        <v>4908</v>
      </c>
      <c r="F2075" s="499">
        <v>4908</v>
      </c>
      <c r="G2075" s="499">
        <v>636650</v>
      </c>
      <c r="H2075" s="499"/>
      <c r="I2075" s="499"/>
      <c r="J2075" s="499">
        <v>636650</v>
      </c>
      <c r="K2075" s="499">
        <v>636650</v>
      </c>
      <c r="L2075" s="499"/>
      <c r="M2075" s="499"/>
      <c r="N2075" s="499">
        <v>636650</v>
      </c>
      <c r="O2075" s="499">
        <v>50915</v>
      </c>
      <c r="P2075" s="499">
        <v>687565</v>
      </c>
      <c r="Q2075" s="499"/>
      <c r="R2075" s="501"/>
      <c r="S2075" s="502"/>
      <c r="T2075" s="499"/>
      <c r="U2075" s="499"/>
      <c r="V2075" s="499">
        <v>687565</v>
      </c>
      <c r="W2075" s="501"/>
      <c r="X2075" s="501"/>
      <c r="Y2075" s="501"/>
      <c r="Z2075" s="501"/>
      <c r="AA2075" s="501"/>
      <c r="AB2075" s="503"/>
    </row>
    <row r="2076" spans="1:28" ht="35.1" customHeight="1">
      <c r="A2076" s="498">
        <v>2072</v>
      </c>
      <c r="B2076" s="504" t="s">
        <v>6893</v>
      </c>
      <c r="C2076" s="504" t="s">
        <v>12050</v>
      </c>
      <c r="D2076" s="499">
        <v>1</v>
      </c>
      <c r="E2076" s="499">
        <v>2130</v>
      </c>
      <c r="F2076" s="499">
        <v>2130</v>
      </c>
      <c r="G2076" s="499">
        <v>80900</v>
      </c>
      <c r="H2076" s="499"/>
      <c r="I2076" s="499"/>
      <c r="J2076" s="499">
        <v>80900</v>
      </c>
      <c r="K2076" s="499">
        <v>80900</v>
      </c>
      <c r="L2076" s="499"/>
      <c r="M2076" s="499"/>
      <c r="N2076" s="499">
        <v>80900</v>
      </c>
      <c r="O2076" s="499">
        <v>6472</v>
      </c>
      <c r="P2076" s="499">
        <v>87372</v>
      </c>
      <c r="Q2076" s="499"/>
      <c r="R2076" s="501"/>
      <c r="S2076" s="502"/>
      <c r="T2076" s="499"/>
      <c r="U2076" s="499">
        <v>87372</v>
      </c>
      <c r="V2076" s="499"/>
      <c r="W2076" s="501"/>
      <c r="X2076" s="501"/>
      <c r="Y2076" s="501"/>
      <c r="Z2076" s="501"/>
      <c r="AA2076" s="501"/>
      <c r="AB2076" s="503"/>
    </row>
    <row r="2077" spans="1:28" ht="35.1" customHeight="1">
      <c r="A2077" s="498">
        <v>2073</v>
      </c>
      <c r="B2077" s="504" t="s">
        <v>2253</v>
      </c>
      <c r="C2077" s="504" t="s">
        <v>2254</v>
      </c>
      <c r="D2077" s="499">
        <v>204</v>
      </c>
      <c r="E2077" s="499">
        <v>172075</v>
      </c>
      <c r="F2077" s="499">
        <v>172075</v>
      </c>
      <c r="G2077" s="499">
        <v>4951968</v>
      </c>
      <c r="H2077" s="499"/>
      <c r="I2077" s="499"/>
      <c r="J2077" s="499">
        <v>4951968</v>
      </c>
      <c r="K2077" s="499">
        <v>4371986</v>
      </c>
      <c r="L2077" s="499"/>
      <c r="M2077" s="499"/>
      <c r="N2077" s="499">
        <v>4371986</v>
      </c>
      <c r="O2077" s="499">
        <v>349780</v>
      </c>
      <c r="P2077" s="499">
        <v>4721766</v>
      </c>
      <c r="Q2077" s="499">
        <v>579982</v>
      </c>
      <c r="R2077" s="501"/>
      <c r="S2077" s="502"/>
      <c r="T2077" s="499"/>
      <c r="U2077" s="499"/>
      <c r="V2077" s="499">
        <v>4721766</v>
      </c>
      <c r="W2077" s="501"/>
      <c r="X2077" s="501"/>
      <c r="Y2077" s="501"/>
      <c r="Z2077" s="501"/>
      <c r="AA2077" s="501"/>
      <c r="AB2077" s="503"/>
    </row>
    <row r="2078" spans="1:28" ht="35.1" customHeight="1">
      <c r="A2078" s="498">
        <v>2074</v>
      </c>
      <c r="B2078" s="504" t="s">
        <v>2237</v>
      </c>
      <c r="C2078" s="504" t="s">
        <v>2238</v>
      </c>
      <c r="D2078" s="499">
        <v>93</v>
      </c>
      <c r="E2078" s="499">
        <v>56239</v>
      </c>
      <c r="F2078" s="499">
        <v>56239</v>
      </c>
      <c r="G2078" s="499">
        <v>1988610</v>
      </c>
      <c r="H2078" s="499"/>
      <c r="I2078" s="499"/>
      <c r="J2078" s="499">
        <v>1988610</v>
      </c>
      <c r="K2078" s="499">
        <v>1749628</v>
      </c>
      <c r="L2078" s="499"/>
      <c r="M2078" s="499"/>
      <c r="N2078" s="499">
        <v>1749628</v>
      </c>
      <c r="O2078" s="499">
        <v>139978</v>
      </c>
      <c r="P2078" s="499">
        <v>1889606</v>
      </c>
      <c r="Q2078" s="499">
        <v>238982</v>
      </c>
      <c r="R2078" s="501"/>
      <c r="S2078" s="502"/>
      <c r="T2078" s="499"/>
      <c r="U2078" s="499"/>
      <c r="V2078" s="499">
        <v>1889606</v>
      </c>
      <c r="W2078" s="501"/>
      <c r="X2078" s="501"/>
      <c r="Y2078" s="501"/>
      <c r="Z2078" s="501"/>
      <c r="AA2078" s="501"/>
      <c r="AB2078" s="503"/>
    </row>
    <row r="2079" spans="1:28" ht="35.1" customHeight="1">
      <c r="A2079" s="498">
        <v>2075</v>
      </c>
      <c r="B2079" s="504" t="s">
        <v>11120</v>
      </c>
      <c r="C2079" s="504" t="s">
        <v>12051</v>
      </c>
      <c r="D2079" s="499">
        <v>3</v>
      </c>
      <c r="E2079" s="499">
        <v>2600</v>
      </c>
      <c r="F2079" s="499">
        <v>2600</v>
      </c>
      <c r="G2079" s="499">
        <v>81700</v>
      </c>
      <c r="H2079" s="499"/>
      <c r="I2079" s="499"/>
      <c r="J2079" s="499">
        <v>81700</v>
      </c>
      <c r="K2079" s="499">
        <v>76619</v>
      </c>
      <c r="L2079" s="499"/>
      <c r="M2079" s="499"/>
      <c r="N2079" s="499">
        <v>76619</v>
      </c>
      <c r="O2079" s="499">
        <v>6130</v>
      </c>
      <c r="P2079" s="499">
        <v>82749</v>
      </c>
      <c r="Q2079" s="499">
        <v>5081</v>
      </c>
      <c r="R2079" s="501"/>
      <c r="S2079" s="502"/>
      <c r="T2079" s="499"/>
      <c r="U2079" s="499"/>
      <c r="V2079" s="499">
        <v>82749</v>
      </c>
      <c r="W2079" s="501"/>
      <c r="X2079" s="501"/>
      <c r="Y2079" s="501"/>
      <c r="Z2079" s="501"/>
      <c r="AA2079" s="501"/>
      <c r="AB2079" s="503"/>
    </row>
    <row r="2080" spans="1:28" ht="35.1" customHeight="1">
      <c r="A2080" s="498">
        <v>2076</v>
      </c>
      <c r="B2080" s="504" t="s">
        <v>2760</v>
      </c>
      <c r="C2080" s="504" t="s">
        <v>2761</v>
      </c>
      <c r="D2080" s="499">
        <v>647</v>
      </c>
      <c r="E2080" s="499">
        <v>39450</v>
      </c>
      <c r="F2080" s="499">
        <v>39450</v>
      </c>
      <c r="G2080" s="499">
        <v>7242000</v>
      </c>
      <c r="H2080" s="499">
        <v>3230000</v>
      </c>
      <c r="I2080" s="499"/>
      <c r="J2080" s="499">
        <v>10472000</v>
      </c>
      <c r="K2080" s="499">
        <v>17493346</v>
      </c>
      <c r="L2080" s="499">
        <v>2990980</v>
      </c>
      <c r="M2080" s="499"/>
      <c r="N2080" s="499">
        <v>20484326</v>
      </c>
      <c r="O2080" s="499">
        <v>1638374</v>
      </c>
      <c r="P2080" s="499">
        <v>22122700</v>
      </c>
      <c r="Q2080" s="499">
        <v>-10012326</v>
      </c>
      <c r="R2080" s="501"/>
      <c r="S2080" s="502"/>
      <c r="T2080" s="499"/>
      <c r="U2080" s="499"/>
      <c r="V2080" s="499">
        <v>22122700</v>
      </c>
      <c r="W2080" s="501"/>
      <c r="X2080" s="501"/>
      <c r="Y2080" s="501"/>
      <c r="Z2080" s="501"/>
      <c r="AA2080" s="501"/>
      <c r="AB2080" s="503"/>
    </row>
    <row r="2081" spans="1:28" ht="35.1" customHeight="1">
      <c r="A2081" s="498">
        <v>2077</v>
      </c>
      <c r="B2081" s="504" t="s">
        <v>4610</v>
      </c>
      <c r="C2081" s="504" t="s">
        <v>4611</v>
      </c>
      <c r="D2081" s="499">
        <v>18</v>
      </c>
      <c r="E2081" s="499">
        <v>1800</v>
      </c>
      <c r="F2081" s="499">
        <v>1800</v>
      </c>
      <c r="G2081" s="499">
        <v>786768</v>
      </c>
      <c r="H2081" s="499">
        <v>10000</v>
      </c>
      <c r="I2081" s="499"/>
      <c r="J2081" s="499">
        <v>796768</v>
      </c>
      <c r="K2081" s="499">
        <v>786768</v>
      </c>
      <c r="L2081" s="499">
        <v>10000</v>
      </c>
      <c r="M2081" s="499"/>
      <c r="N2081" s="499">
        <v>796768</v>
      </c>
      <c r="O2081" s="499">
        <v>63744</v>
      </c>
      <c r="P2081" s="499">
        <v>860512</v>
      </c>
      <c r="Q2081" s="499"/>
      <c r="R2081" s="501"/>
      <c r="S2081" s="502"/>
      <c r="T2081" s="499"/>
      <c r="U2081" s="499"/>
      <c r="V2081" s="499">
        <v>860512</v>
      </c>
      <c r="W2081" s="501"/>
      <c r="X2081" s="501"/>
      <c r="Y2081" s="501"/>
      <c r="Z2081" s="501"/>
      <c r="AA2081" s="501"/>
      <c r="AB2081" s="503"/>
    </row>
    <row r="2082" spans="1:28" ht="35.1" customHeight="1">
      <c r="A2082" s="498">
        <v>2078</v>
      </c>
      <c r="B2082" s="504" t="s">
        <v>4479</v>
      </c>
      <c r="C2082" s="504" t="s">
        <v>4480</v>
      </c>
      <c r="D2082" s="499">
        <v>22</v>
      </c>
      <c r="E2082" s="499">
        <v>13005</v>
      </c>
      <c r="F2082" s="499">
        <v>13005</v>
      </c>
      <c r="G2082" s="499">
        <v>2098200</v>
      </c>
      <c r="H2082" s="499">
        <v>4545</v>
      </c>
      <c r="I2082" s="499"/>
      <c r="J2082" s="499">
        <v>2102745</v>
      </c>
      <c r="K2082" s="499">
        <v>2098200</v>
      </c>
      <c r="L2082" s="499">
        <v>4545</v>
      </c>
      <c r="M2082" s="499"/>
      <c r="N2082" s="499">
        <v>2102745</v>
      </c>
      <c r="O2082" s="499">
        <v>168220</v>
      </c>
      <c r="P2082" s="499">
        <v>2270965</v>
      </c>
      <c r="Q2082" s="499"/>
      <c r="R2082" s="501"/>
      <c r="S2082" s="502"/>
      <c r="T2082" s="499">
        <v>25000</v>
      </c>
      <c r="U2082" s="499"/>
      <c r="V2082" s="499">
        <v>2270965</v>
      </c>
      <c r="W2082" s="501"/>
      <c r="X2082" s="501"/>
      <c r="Y2082" s="501"/>
      <c r="Z2082" s="501"/>
      <c r="AA2082" s="501"/>
      <c r="AB2082" s="503"/>
    </row>
    <row r="2083" spans="1:28" ht="35.1" customHeight="1">
      <c r="A2083" s="498">
        <v>2079</v>
      </c>
      <c r="B2083" s="504" t="s">
        <v>11121</v>
      </c>
      <c r="C2083" s="504" t="s">
        <v>12052</v>
      </c>
      <c r="D2083" s="499">
        <v>1</v>
      </c>
      <c r="E2083" s="499">
        <v>15320</v>
      </c>
      <c r="F2083" s="499">
        <v>22500</v>
      </c>
      <c r="G2083" s="499">
        <v>158418</v>
      </c>
      <c r="H2083" s="499"/>
      <c r="I2083" s="499"/>
      <c r="J2083" s="499">
        <v>158418</v>
      </c>
      <c r="K2083" s="499">
        <v>158418</v>
      </c>
      <c r="L2083" s="499"/>
      <c r="M2083" s="499"/>
      <c r="N2083" s="499">
        <v>158418</v>
      </c>
      <c r="O2083" s="499">
        <v>12673</v>
      </c>
      <c r="P2083" s="499">
        <v>171091</v>
      </c>
      <c r="Q2083" s="499"/>
      <c r="R2083" s="501"/>
      <c r="S2083" s="502"/>
      <c r="T2083" s="499"/>
      <c r="U2083" s="499">
        <v>171091</v>
      </c>
      <c r="V2083" s="499"/>
      <c r="W2083" s="501"/>
      <c r="X2083" s="501"/>
      <c r="Y2083" s="501"/>
      <c r="Z2083" s="501"/>
      <c r="AA2083" s="501"/>
      <c r="AB2083" s="503"/>
    </row>
    <row r="2084" spans="1:28" ht="35.1" customHeight="1">
      <c r="A2084" s="498">
        <v>2080</v>
      </c>
      <c r="B2084" s="504" t="s">
        <v>10784</v>
      </c>
      <c r="C2084" s="504" t="s">
        <v>10785</v>
      </c>
      <c r="D2084" s="499">
        <v>37</v>
      </c>
      <c r="E2084" s="499">
        <v>1665</v>
      </c>
      <c r="F2084" s="499">
        <v>1665</v>
      </c>
      <c r="G2084" s="499">
        <v>428200</v>
      </c>
      <c r="H2084" s="499">
        <v>94090</v>
      </c>
      <c r="I2084" s="499"/>
      <c r="J2084" s="499">
        <v>522290</v>
      </c>
      <c r="K2084" s="499">
        <v>428200</v>
      </c>
      <c r="L2084" s="499">
        <v>94090</v>
      </c>
      <c r="M2084" s="499"/>
      <c r="N2084" s="499">
        <v>522290</v>
      </c>
      <c r="O2084" s="499">
        <v>41784</v>
      </c>
      <c r="P2084" s="499">
        <v>564074</v>
      </c>
      <c r="Q2084" s="499"/>
      <c r="R2084" s="501"/>
      <c r="S2084" s="502"/>
      <c r="T2084" s="499">
        <v>36000</v>
      </c>
      <c r="U2084" s="499"/>
      <c r="V2084" s="499">
        <v>564074</v>
      </c>
      <c r="W2084" s="501"/>
      <c r="X2084" s="501"/>
      <c r="Y2084" s="501"/>
      <c r="Z2084" s="501"/>
      <c r="AA2084" s="501"/>
      <c r="AB2084" s="503"/>
    </row>
    <row r="2085" spans="1:28" ht="35.1" customHeight="1">
      <c r="A2085" s="498">
        <v>2081</v>
      </c>
      <c r="B2085" s="504" t="s">
        <v>5770</v>
      </c>
      <c r="C2085" s="504" t="s">
        <v>5771</v>
      </c>
      <c r="D2085" s="499">
        <v>25</v>
      </c>
      <c r="E2085" s="499">
        <v>9464</v>
      </c>
      <c r="F2085" s="499">
        <v>16661</v>
      </c>
      <c r="G2085" s="499">
        <v>612800</v>
      </c>
      <c r="H2085" s="499"/>
      <c r="I2085" s="499"/>
      <c r="J2085" s="499">
        <v>612800</v>
      </c>
      <c r="K2085" s="499">
        <v>612800</v>
      </c>
      <c r="L2085" s="499"/>
      <c r="M2085" s="499"/>
      <c r="N2085" s="499">
        <v>612800</v>
      </c>
      <c r="O2085" s="499">
        <v>49024</v>
      </c>
      <c r="P2085" s="499">
        <v>661824</v>
      </c>
      <c r="Q2085" s="499"/>
      <c r="R2085" s="501"/>
      <c r="S2085" s="502"/>
      <c r="T2085" s="499"/>
      <c r="U2085" s="499"/>
      <c r="V2085" s="499">
        <v>661824</v>
      </c>
      <c r="W2085" s="501"/>
      <c r="X2085" s="501"/>
      <c r="Y2085" s="501"/>
      <c r="Z2085" s="501"/>
      <c r="AA2085" s="501"/>
      <c r="AB2085" s="503"/>
    </row>
    <row r="2086" spans="1:28" ht="35.1" customHeight="1">
      <c r="A2086" s="498">
        <v>2082</v>
      </c>
      <c r="B2086" s="504" t="s">
        <v>4981</v>
      </c>
      <c r="C2086" s="504" t="s">
        <v>4982</v>
      </c>
      <c r="D2086" s="499">
        <v>62</v>
      </c>
      <c r="E2086" s="499">
        <v>28325</v>
      </c>
      <c r="F2086" s="499">
        <v>28325</v>
      </c>
      <c r="G2086" s="499">
        <v>1149458</v>
      </c>
      <c r="H2086" s="499">
        <v>9090</v>
      </c>
      <c r="I2086" s="499"/>
      <c r="J2086" s="499">
        <v>1158548</v>
      </c>
      <c r="K2086" s="499">
        <v>1149458</v>
      </c>
      <c r="L2086" s="499">
        <v>9090</v>
      </c>
      <c r="M2086" s="499"/>
      <c r="N2086" s="499">
        <v>1158548</v>
      </c>
      <c r="O2086" s="499">
        <v>92684</v>
      </c>
      <c r="P2086" s="499">
        <v>1251232</v>
      </c>
      <c r="Q2086" s="499"/>
      <c r="R2086" s="501"/>
      <c r="S2086" s="502"/>
      <c r="T2086" s="499">
        <v>65000</v>
      </c>
      <c r="U2086" s="499"/>
      <c r="V2086" s="499">
        <v>1251232</v>
      </c>
      <c r="W2086" s="501"/>
      <c r="X2086" s="501"/>
      <c r="Y2086" s="501"/>
      <c r="Z2086" s="501"/>
      <c r="AA2086" s="501"/>
      <c r="AB2086" s="503"/>
    </row>
    <row r="2087" spans="1:28" ht="35.1" customHeight="1">
      <c r="A2087" s="498">
        <v>2083</v>
      </c>
      <c r="B2087" s="504" t="s">
        <v>5174</v>
      </c>
      <c r="C2087" s="504" t="s">
        <v>10925</v>
      </c>
      <c r="D2087" s="499">
        <v>9</v>
      </c>
      <c r="E2087" s="499">
        <v>600</v>
      </c>
      <c r="F2087" s="499">
        <v>600</v>
      </c>
      <c r="G2087" s="499">
        <v>270000</v>
      </c>
      <c r="H2087" s="499"/>
      <c r="I2087" s="499"/>
      <c r="J2087" s="499">
        <v>270000</v>
      </c>
      <c r="K2087" s="499">
        <v>270000</v>
      </c>
      <c r="L2087" s="499"/>
      <c r="M2087" s="499"/>
      <c r="N2087" s="499">
        <v>270000</v>
      </c>
      <c r="O2087" s="499">
        <v>21600</v>
      </c>
      <c r="P2087" s="499">
        <v>291600</v>
      </c>
      <c r="Q2087" s="499"/>
      <c r="R2087" s="501"/>
      <c r="S2087" s="502"/>
      <c r="T2087" s="499"/>
      <c r="U2087" s="499"/>
      <c r="V2087" s="499">
        <v>291600</v>
      </c>
      <c r="W2087" s="501"/>
      <c r="X2087" s="501"/>
      <c r="Y2087" s="501"/>
      <c r="Z2087" s="501"/>
      <c r="AA2087" s="501"/>
      <c r="AB2087" s="503"/>
    </row>
    <row r="2088" spans="1:28" ht="35.1" customHeight="1">
      <c r="A2088" s="498">
        <v>2084</v>
      </c>
      <c r="B2088" s="504" t="s">
        <v>5174</v>
      </c>
      <c r="C2088" s="504" t="s">
        <v>5175</v>
      </c>
      <c r="D2088" s="499">
        <v>6</v>
      </c>
      <c r="E2088" s="499">
        <v>490</v>
      </c>
      <c r="F2088" s="499">
        <v>490</v>
      </c>
      <c r="G2088" s="499">
        <v>176000</v>
      </c>
      <c r="H2088" s="499"/>
      <c r="I2088" s="499"/>
      <c r="J2088" s="499">
        <v>176000</v>
      </c>
      <c r="K2088" s="499">
        <v>176000</v>
      </c>
      <c r="L2088" s="499"/>
      <c r="M2088" s="499"/>
      <c r="N2088" s="499">
        <v>176000</v>
      </c>
      <c r="O2088" s="499">
        <v>14080</v>
      </c>
      <c r="P2088" s="499">
        <v>190080</v>
      </c>
      <c r="Q2088" s="499"/>
      <c r="R2088" s="501"/>
      <c r="S2088" s="502"/>
      <c r="T2088" s="499"/>
      <c r="U2088" s="499"/>
      <c r="V2088" s="499">
        <v>190080</v>
      </c>
      <c r="W2088" s="501"/>
      <c r="X2088" s="501"/>
      <c r="Y2088" s="501"/>
      <c r="Z2088" s="501"/>
      <c r="AA2088" s="501"/>
      <c r="AB2088" s="503"/>
    </row>
    <row r="2089" spans="1:28" ht="35.1" customHeight="1">
      <c r="A2089" s="498">
        <v>2085</v>
      </c>
      <c r="B2089" s="504" t="s">
        <v>5174</v>
      </c>
      <c r="C2089" s="504" t="s">
        <v>12053</v>
      </c>
      <c r="D2089" s="499">
        <v>3</v>
      </c>
      <c r="E2089" s="499">
        <v>180</v>
      </c>
      <c r="F2089" s="499">
        <v>180</v>
      </c>
      <c r="G2089" s="499">
        <v>90000</v>
      </c>
      <c r="H2089" s="499"/>
      <c r="I2089" s="499"/>
      <c r="J2089" s="499">
        <v>90000</v>
      </c>
      <c r="K2089" s="499">
        <v>90000</v>
      </c>
      <c r="L2089" s="499"/>
      <c r="M2089" s="499"/>
      <c r="N2089" s="499">
        <v>90000</v>
      </c>
      <c r="O2089" s="499">
        <v>7200</v>
      </c>
      <c r="P2089" s="499">
        <v>97200</v>
      </c>
      <c r="Q2089" s="499"/>
      <c r="R2089" s="501"/>
      <c r="S2089" s="502"/>
      <c r="T2089" s="499"/>
      <c r="U2089" s="499"/>
      <c r="V2089" s="499">
        <v>97200</v>
      </c>
      <c r="W2089" s="501"/>
      <c r="X2089" s="501"/>
      <c r="Y2089" s="501"/>
      <c r="Z2089" s="501"/>
      <c r="AA2089" s="501"/>
      <c r="AB2089" s="503"/>
    </row>
    <row r="2090" spans="1:28" ht="35.1" customHeight="1">
      <c r="A2090" s="498">
        <v>2086</v>
      </c>
      <c r="B2090" s="504" t="s">
        <v>5174</v>
      </c>
      <c r="C2090" s="504" t="s">
        <v>12054</v>
      </c>
      <c r="D2090" s="499">
        <v>2</v>
      </c>
      <c r="E2090" s="499">
        <v>100</v>
      </c>
      <c r="F2090" s="499">
        <v>100</v>
      </c>
      <c r="G2090" s="499">
        <v>56000</v>
      </c>
      <c r="H2090" s="499"/>
      <c r="I2090" s="499"/>
      <c r="J2090" s="499">
        <v>56000</v>
      </c>
      <c r="K2090" s="499">
        <v>56000</v>
      </c>
      <c r="L2090" s="499"/>
      <c r="M2090" s="499"/>
      <c r="N2090" s="499">
        <v>56000</v>
      </c>
      <c r="O2090" s="499">
        <v>4480</v>
      </c>
      <c r="P2090" s="499">
        <v>60480</v>
      </c>
      <c r="Q2090" s="499"/>
      <c r="R2090" s="501"/>
      <c r="S2090" s="502"/>
      <c r="T2090" s="499"/>
      <c r="U2090" s="499"/>
      <c r="V2090" s="499">
        <v>60480</v>
      </c>
      <c r="W2090" s="501"/>
      <c r="X2090" s="501"/>
      <c r="Y2090" s="501"/>
      <c r="Z2090" s="501"/>
      <c r="AA2090" s="501"/>
      <c r="AB2090" s="503"/>
    </row>
    <row r="2091" spans="1:28" ht="35.1" customHeight="1">
      <c r="A2091" s="498">
        <v>2087</v>
      </c>
      <c r="B2091" s="504" t="s">
        <v>5174</v>
      </c>
      <c r="C2091" s="504" t="s">
        <v>12055</v>
      </c>
      <c r="D2091" s="499">
        <v>1</v>
      </c>
      <c r="E2091" s="499">
        <v>100</v>
      </c>
      <c r="F2091" s="499">
        <v>100</v>
      </c>
      <c r="G2091" s="499">
        <v>30000</v>
      </c>
      <c r="H2091" s="499"/>
      <c r="I2091" s="499"/>
      <c r="J2091" s="499">
        <v>30000</v>
      </c>
      <c r="K2091" s="499">
        <v>30000</v>
      </c>
      <c r="L2091" s="499"/>
      <c r="M2091" s="499"/>
      <c r="N2091" s="499">
        <v>30000</v>
      </c>
      <c r="O2091" s="499">
        <v>2400</v>
      </c>
      <c r="P2091" s="499">
        <v>32400</v>
      </c>
      <c r="Q2091" s="499"/>
      <c r="R2091" s="501"/>
      <c r="S2091" s="502"/>
      <c r="T2091" s="499"/>
      <c r="U2091" s="499"/>
      <c r="V2091" s="499">
        <v>32400</v>
      </c>
      <c r="W2091" s="501"/>
      <c r="X2091" s="501"/>
      <c r="Y2091" s="501"/>
      <c r="Z2091" s="501"/>
      <c r="AA2091" s="501"/>
      <c r="AB2091" s="503"/>
    </row>
    <row r="2092" spans="1:28" ht="35.1" customHeight="1">
      <c r="A2092" s="498">
        <v>2088</v>
      </c>
      <c r="B2092" s="504" t="s">
        <v>5174</v>
      </c>
      <c r="C2092" s="504" t="s">
        <v>12056</v>
      </c>
      <c r="D2092" s="499">
        <v>1</v>
      </c>
      <c r="E2092" s="499">
        <v>50</v>
      </c>
      <c r="F2092" s="499">
        <v>50</v>
      </c>
      <c r="G2092" s="499">
        <v>30000</v>
      </c>
      <c r="H2092" s="499"/>
      <c r="I2092" s="499"/>
      <c r="J2092" s="499">
        <v>30000</v>
      </c>
      <c r="K2092" s="499">
        <v>30000</v>
      </c>
      <c r="L2092" s="499"/>
      <c r="M2092" s="499"/>
      <c r="N2092" s="499">
        <v>30000</v>
      </c>
      <c r="O2092" s="499">
        <v>2400</v>
      </c>
      <c r="P2092" s="499">
        <v>32400</v>
      </c>
      <c r="Q2092" s="499"/>
      <c r="R2092" s="501"/>
      <c r="S2092" s="502"/>
      <c r="T2092" s="499"/>
      <c r="U2092" s="499"/>
      <c r="V2092" s="499">
        <v>32400</v>
      </c>
      <c r="W2092" s="501"/>
      <c r="X2092" s="501"/>
      <c r="Y2092" s="501"/>
      <c r="Z2092" s="501"/>
      <c r="AA2092" s="501"/>
      <c r="AB2092" s="503"/>
    </row>
    <row r="2093" spans="1:28" ht="35.1" customHeight="1">
      <c r="A2093" s="498">
        <v>2089</v>
      </c>
      <c r="B2093" s="504" t="s">
        <v>5174</v>
      </c>
      <c r="C2093" s="504" t="s">
        <v>12057</v>
      </c>
      <c r="D2093" s="499">
        <v>1</v>
      </c>
      <c r="E2093" s="499">
        <v>50</v>
      </c>
      <c r="F2093" s="499">
        <v>50</v>
      </c>
      <c r="G2093" s="499">
        <v>26000</v>
      </c>
      <c r="H2093" s="499"/>
      <c r="I2093" s="499"/>
      <c r="J2093" s="499">
        <v>26000</v>
      </c>
      <c r="K2093" s="499">
        <v>26000</v>
      </c>
      <c r="L2093" s="499"/>
      <c r="M2093" s="499"/>
      <c r="N2093" s="499">
        <v>26000</v>
      </c>
      <c r="O2093" s="499">
        <v>2080</v>
      </c>
      <c r="P2093" s="499">
        <v>28080</v>
      </c>
      <c r="Q2093" s="499"/>
      <c r="R2093" s="501"/>
      <c r="S2093" s="502"/>
      <c r="T2093" s="499"/>
      <c r="U2093" s="499"/>
      <c r="V2093" s="499">
        <v>28080</v>
      </c>
      <c r="W2093" s="501"/>
      <c r="X2093" s="501"/>
      <c r="Y2093" s="501"/>
      <c r="Z2093" s="501"/>
      <c r="AA2093" s="501"/>
      <c r="AB2093" s="503"/>
    </row>
    <row r="2094" spans="1:28" ht="35.1" customHeight="1">
      <c r="A2094" s="498">
        <v>2090</v>
      </c>
      <c r="B2094" s="504" t="s">
        <v>5174</v>
      </c>
      <c r="C2094" s="504" t="s">
        <v>12058</v>
      </c>
      <c r="D2094" s="499">
        <v>3</v>
      </c>
      <c r="E2094" s="499">
        <v>755</v>
      </c>
      <c r="F2094" s="499">
        <v>755</v>
      </c>
      <c r="G2094" s="499">
        <v>62200</v>
      </c>
      <c r="H2094" s="499"/>
      <c r="I2094" s="499"/>
      <c r="J2094" s="499">
        <v>62200</v>
      </c>
      <c r="K2094" s="499">
        <v>62200</v>
      </c>
      <c r="L2094" s="499"/>
      <c r="M2094" s="499"/>
      <c r="N2094" s="499">
        <v>62200</v>
      </c>
      <c r="O2094" s="499">
        <v>4976</v>
      </c>
      <c r="P2094" s="499">
        <v>67176</v>
      </c>
      <c r="Q2094" s="499"/>
      <c r="R2094" s="501"/>
      <c r="S2094" s="502"/>
      <c r="T2094" s="499"/>
      <c r="U2094" s="499"/>
      <c r="V2094" s="499">
        <v>67176</v>
      </c>
      <c r="W2094" s="501"/>
      <c r="X2094" s="501"/>
      <c r="Y2094" s="501"/>
      <c r="Z2094" s="501"/>
      <c r="AA2094" s="501"/>
      <c r="AB2094" s="503"/>
    </row>
    <row r="2095" spans="1:28" ht="35.1" customHeight="1">
      <c r="A2095" s="498">
        <v>2091</v>
      </c>
      <c r="B2095" s="504" t="s">
        <v>5174</v>
      </c>
      <c r="C2095" s="504" t="s">
        <v>12059</v>
      </c>
      <c r="D2095" s="499">
        <v>10</v>
      </c>
      <c r="E2095" s="499">
        <v>2450</v>
      </c>
      <c r="F2095" s="499">
        <v>2450</v>
      </c>
      <c r="G2095" s="499">
        <v>302000</v>
      </c>
      <c r="H2095" s="499"/>
      <c r="I2095" s="499"/>
      <c r="J2095" s="499">
        <v>302000</v>
      </c>
      <c r="K2095" s="499">
        <v>302000</v>
      </c>
      <c r="L2095" s="499"/>
      <c r="M2095" s="499"/>
      <c r="N2095" s="499">
        <v>302000</v>
      </c>
      <c r="O2095" s="499">
        <v>24160</v>
      </c>
      <c r="P2095" s="499">
        <v>326160</v>
      </c>
      <c r="Q2095" s="499"/>
      <c r="R2095" s="501"/>
      <c r="S2095" s="502"/>
      <c r="T2095" s="499"/>
      <c r="U2095" s="499"/>
      <c r="V2095" s="499">
        <v>326160</v>
      </c>
      <c r="W2095" s="501"/>
      <c r="X2095" s="501"/>
      <c r="Y2095" s="501"/>
      <c r="Z2095" s="501"/>
      <c r="AA2095" s="501"/>
      <c r="AB2095" s="503"/>
    </row>
    <row r="2096" spans="1:28" ht="35.1" customHeight="1">
      <c r="A2096" s="498">
        <v>2092</v>
      </c>
      <c r="B2096" s="504" t="s">
        <v>5174</v>
      </c>
      <c r="C2096" s="504" t="s">
        <v>12060</v>
      </c>
      <c r="D2096" s="499">
        <v>4</v>
      </c>
      <c r="E2096" s="499">
        <v>810</v>
      </c>
      <c r="F2096" s="499">
        <v>810</v>
      </c>
      <c r="G2096" s="499">
        <v>120000</v>
      </c>
      <c r="H2096" s="499"/>
      <c r="I2096" s="499"/>
      <c r="J2096" s="499">
        <v>120000</v>
      </c>
      <c r="K2096" s="499">
        <v>120000</v>
      </c>
      <c r="L2096" s="499"/>
      <c r="M2096" s="499"/>
      <c r="N2096" s="499">
        <v>120000</v>
      </c>
      <c r="O2096" s="499">
        <v>9600</v>
      </c>
      <c r="P2096" s="499">
        <v>129600</v>
      </c>
      <c r="Q2096" s="499"/>
      <c r="R2096" s="501"/>
      <c r="S2096" s="502"/>
      <c r="T2096" s="499"/>
      <c r="U2096" s="499"/>
      <c r="V2096" s="499">
        <v>129600</v>
      </c>
      <c r="W2096" s="501"/>
      <c r="X2096" s="501"/>
      <c r="Y2096" s="501"/>
      <c r="Z2096" s="501"/>
      <c r="AA2096" s="501"/>
      <c r="AB2096" s="503"/>
    </row>
    <row r="2097" spans="1:28" ht="35.1" customHeight="1">
      <c r="A2097" s="498">
        <v>2093</v>
      </c>
      <c r="B2097" s="504" t="s">
        <v>5174</v>
      </c>
      <c r="C2097" s="504" t="s">
        <v>12061</v>
      </c>
      <c r="D2097" s="499">
        <v>16</v>
      </c>
      <c r="E2097" s="499">
        <v>2790</v>
      </c>
      <c r="F2097" s="499">
        <v>2790</v>
      </c>
      <c r="G2097" s="499">
        <v>466500</v>
      </c>
      <c r="H2097" s="499"/>
      <c r="I2097" s="499"/>
      <c r="J2097" s="499">
        <v>466500</v>
      </c>
      <c r="K2097" s="499">
        <v>466500</v>
      </c>
      <c r="L2097" s="499"/>
      <c r="M2097" s="499"/>
      <c r="N2097" s="499">
        <v>466500</v>
      </c>
      <c r="O2097" s="499">
        <v>37320</v>
      </c>
      <c r="P2097" s="499">
        <v>503820</v>
      </c>
      <c r="Q2097" s="499"/>
      <c r="R2097" s="501"/>
      <c r="S2097" s="502"/>
      <c r="T2097" s="499"/>
      <c r="U2097" s="499">
        <v>32940</v>
      </c>
      <c r="V2097" s="499">
        <v>470880</v>
      </c>
      <c r="W2097" s="501"/>
      <c r="X2097" s="501"/>
      <c r="Y2097" s="501"/>
      <c r="Z2097" s="501"/>
      <c r="AA2097" s="501"/>
      <c r="AB2097" s="503"/>
    </row>
    <row r="2098" spans="1:28" ht="35.1" customHeight="1">
      <c r="A2098" s="498">
        <v>2094</v>
      </c>
      <c r="B2098" s="504" t="s">
        <v>5174</v>
      </c>
      <c r="C2098" s="504" t="s">
        <v>12062</v>
      </c>
      <c r="D2098" s="499">
        <v>61</v>
      </c>
      <c r="E2098" s="499">
        <v>3260</v>
      </c>
      <c r="F2098" s="499">
        <v>3260</v>
      </c>
      <c r="G2098" s="499">
        <v>1586000</v>
      </c>
      <c r="H2098" s="499"/>
      <c r="I2098" s="499"/>
      <c r="J2098" s="499">
        <v>1586000</v>
      </c>
      <c r="K2098" s="499">
        <v>1586000</v>
      </c>
      <c r="L2098" s="499"/>
      <c r="M2098" s="499"/>
      <c r="N2098" s="499">
        <v>1586000</v>
      </c>
      <c r="O2098" s="499">
        <v>126880</v>
      </c>
      <c r="P2098" s="499">
        <v>1712880</v>
      </c>
      <c r="Q2098" s="499"/>
      <c r="R2098" s="501"/>
      <c r="S2098" s="502"/>
      <c r="T2098" s="499"/>
      <c r="U2098" s="499"/>
      <c r="V2098" s="499">
        <v>1712880</v>
      </c>
      <c r="W2098" s="501"/>
      <c r="X2098" s="501"/>
      <c r="Y2098" s="501"/>
      <c r="Z2098" s="501"/>
      <c r="AA2098" s="501"/>
      <c r="AB2098" s="503"/>
    </row>
    <row r="2099" spans="1:28" ht="35.1" customHeight="1">
      <c r="A2099" s="498">
        <v>2095</v>
      </c>
      <c r="B2099" s="504" t="s">
        <v>5174</v>
      </c>
      <c r="C2099" s="504" t="s">
        <v>12063</v>
      </c>
      <c r="D2099" s="499">
        <v>5</v>
      </c>
      <c r="E2099" s="499">
        <v>200</v>
      </c>
      <c r="F2099" s="499">
        <v>200</v>
      </c>
      <c r="G2099" s="499">
        <v>130000</v>
      </c>
      <c r="H2099" s="499"/>
      <c r="I2099" s="499"/>
      <c r="J2099" s="499">
        <v>130000</v>
      </c>
      <c r="K2099" s="499">
        <v>130000</v>
      </c>
      <c r="L2099" s="499"/>
      <c r="M2099" s="499"/>
      <c r="N2099" s="499">
        <v>130000</v>
      </c>
      <c r="O2099" s="499">
        <v>10400</v>
      </c>
      <c r="P2099" s="499">
        <v>140400</v>
      </c>
      <c r="Q2099" s="499"/>
      <c r="R2099" s="501"/>
      <c r="S2099" s="502"/>
      <c r="T2099" s="499"/>
      <c r="U2099" s="499"/>
      <c r="V2099" s="499">
        <v>140400</v>
      </c>
      <c r="W2099" s="501"/>
      <c r="X2099" s="501"/>
      <c r="Y2099" s="501"/>
      <c r="Z2099" s="501"/>
      <c r="AA2099" s="501"/>
      <c r="AB2099" s="503"/>
    </row>
    <row r="2100" spans="1:28" ht="35.1" customHeight="1">
      <c r="A2100" s="498">
        <v>2096</v>
      </c>
      <c r="B2100" s="504" t="s">
        <v>5174</v>
      </c>
      <c r="C2100" s="504" t="s">
        <v>10786</v>
      </c>
      <c r="D2100" s="499">
        <v>1</v>
      </c>
      <c r="E2100" s="499">
        <v>555</v>
      </c>
      <c r="F2100" s="499">
        <v>555</v>
      </c>
      <c r="G2100" s="499">
        <v>33400</v>
      </c>
      <c r="H2100" s="499"/>
      <c r="I2100" s="499"/>
      <c r="J2100" s="499">
        <v>33400</v>
      </c>
      <c r="K2100" s="499">
        <v>33400</v>
      </c>
      <c r="L2100" s="499"/>
      <c r="M2100" s="499"/>
      <c r="N2100" s="499">
        <v>33400</v>
      </c>
      <c r="O2100" s="499">
        <v>2672</v>
      </c>
      <c r="P2100" s="499">
        <v>36072</v>
      </c>
      <c r="Q2100" s="499"/>
      <c r="R2100" s="501"/>
      <c r="S2100" s="502"/>
      <c r="T2100" s="499"/>
      <c r="U2100" s="499"/>
      <c r="V2100" s="499">
        <v>36072</v>
      </c>
      <c r="W2100" s="501"/>
      <c r="X2100" s="501"/>
      <c r="Y2100" s="501"/>
      <c r="Z2100" s="501"/>
      <c r="AA2100" s="501"/>
      <c r="AB2100" s="503"/>
    </row>
    <row r="2101" spans="1:28" ht="35.1" customHeight="1">
      <c r="A2101" s="498">
        <v>2097</v>
      </c>
      <c r="B2101" s="504" t="s">
        <v>5174</v>
      </c>
      <c r="C2101" s="504" t="s">
        <v>12064</v>
      </c>
      <c r="D2101" s="499">
        <v>2</v>
      </c>
      <c r="E2101" s="499">
        <v>420</v>
      </c>
      <c r="F2101" s="499">
        <v>420</v>
      </c>
      <c r="G2101" s="499">
        <v>60500</v>
      </c>
      <c r="H2101" s="499"/>
      <c r="I2101" s="499"/>
      <c r="J2101" s="499">
        <v>60500</v>
      </c>
      <c r="K2101" s="499">
        <v>60500</v>
      </c>
      <c r="L2101" s="499"/>
      <c r="M2101" s="499"/>
      <c r="N2101" s="499">
        <v>60500</v>
      </c>
      <c r="O2101" s="499">
        <v>4840</v>
      </c>
      <c r="P2101" s="499">
        <v>65340</v>
      </c>
      <c r="Q2101" s="499"/>
      <c r="R2101" s="501"/>
      <c r="S2101" s="502"/>
      <c r="T2101" s="499"/>
      <c r="U2101" s="499"/>
      <c r="V2101" s="499">
        <v>65340</v>
      </c>
      <c r="W2101" s="501"/>
      <c r="X2101" s="501"/>
      <c r="Y2101" s="501"/>
      <c r="Z2101" s="501"/>
      <c r="AA2101" s="501"/>
      <c r="AB2101" s="503"/>
    </row>
    <row r="2102" spans="1:28" ht="35.1" customHeight="1">
      <c r="A2102" s="498">
        <v>2098</v>
      </c>
      <c r="B2102" s="504" t="s">
        <v>5785</v>
      </c>
      <c r="C2102" s="504" t="s">
        <v>5786</v>
      </c>
      <c r="D2102" s="499">
        <v>8</v>
      </c>
      <c r="E2102" s="499">
        <v>389</v>
      </c>
      <c r="F2102" s="499">
        <v>389</v>
      </c>
      <c r="G2102" s="499">
        <v>94000</v>
      </c>
      <c r="H2102" s="499"/>
      <c r="I2102" s="499"/>
      <c r="J2102" s="499">
        <v>94000</v>
      </c>
      <c r="K2102" s="499">
        <v>94000</v>
      </c>
      <c r="L2102" s="499"/>
      <c r="M2102" s="499"/>
      <c r="N2102" s="499">
        <v>94000</v>
      </c>
      <c r="O2102" s="499">
        <v>7520</v>
      </c>
      <c r="P2102" s="499">
        <v>101520</v>
      </c>
      <c r="Q2102" s="499"/>
      <c r="R2102" s="501"/>
      <c r="S2102" s="502"/>
      <c r="T2102" s="499"/>
      <c r="U2102" s="499"/>
      <c r="V2102" s="499">
        <v>101520</v>
      </c>
      <c r="W2102" s="501"/>
      <c r="X2102" s="501"/>
      <c r="Y2102" s="501"/>
      <c r="Z2102" s="501"/>
      <c r="AA2102" s="501"/>
      <c r="AB2102" s="503"/>
    </row>
    <row r="2103" spans="1:28" ht="35.1" customHeight="1">
      <c r="A2103" s="498">
        <v>2099</v>
      </c>
      <c r="B2103" s="504" t="s">
        <v>2004</v>
      </c>
      <c r="C2103" s="504" t="s">
        <v>2005</v>
      </c>
      <c r="D2103" s="499">
        <v>77</v>
      </c>
      <c r="E2103" s="499">
        <v>7650</v>
      </c>
      <c r="F2103" s="499">
        <v>7650</v>
      </c>
      <c r="G2103" s="499">
        <v>2334500</v>
      </c>
      <c r="H2103" s="499"/>
      <c r="I2103" s="499"/>
      <c r="J2103" s="499">
        <v>2334500</v>
      </c>
      <c r="K2103" s="499">
        <v>2521260</v>
      </c>
      <c r="L2103" s="499"/>
      <c r="M2103" s="499"/>
      <c r="N2103" s="499">
        <v>2521260</v>
      </c>
      <c r="O2103" s="499"/>
      <c r="P2103" s="499">
        <v>2521260</v>
      </c>
      <c r="Q2103" s="499">
        <v>-186760</v>
      </c>
      <c r="R2103" s="501"/>
      <c r="S2103" s="502"/>
      <c r="T2103" s="499"/>
      <c r="U2103" s="499"/>
      <c r="V2103" s="499">
        <v>2521260</v>
      </c>
      <c r="W2103" s="501"/>
      <c r="X2103" s="501"/>
      <c r="Y2103" s="501"/>
      <c r="Z2103" s="501"/>
      <c r="AA2103" s="501"/>
      <c r="AB2103" s="503"/>
    </row>
    <row r="2104" spans="1:28" ht="35.1" customHeight="1">
      <c r="A2104" s="498">
        <v>2100</v>
      </c>
      <c r="B2104" s="504" t="s">
        <v>5845</v>
      </c>
      <c r="C2104" s="504" t="s">
        <v>12065</v>
      </c>
      <c r="D2104" s="499">
        <v>1</v>
      </c>
      <c r="E2104" s="499">
        <v>35</v>
      </c>
      <c r="F2104" s="499">
        <v>35</v>
      </c>
      <c r="G2104" s="499">
        <v>7605</v>
      </c>
      <c r="H2104" s="499"/>
      <c r="I2104" s="499"/>
      <c r="J2104" s="499">
        <v>7605</v>
      </c>
      <c r="K2104" s="499">
        <v>7605</v>
      </c>
      <c r="L2104" s="499"/>
      <c r="M2104" s="499"/>
      <c r="N2104" s="499">
        <v>7605</v>
      </c>
      <c r="O2104" s="499">
        <v>608</v>
      </c>
      <c r="P2104" s="499">
        <v>8213</v>
      </c>
      <c r="Q2104" s="499"/>
      <c r="R2104" s="501"/>
      <c r="S2104" s="502"/>
      <c r="T2104" s="499"/>
      <c r="U2104" s="499"/>
      <c r="V2104" s="499">
        <v>8213</v>
      </c>
      <c r="W2104" s="501"/>
      <c r="X2104" s="501"/>
      <c r="Y2104" s="501"/>
      <c r="Z2104" s="501"/>
      <c r="AA2104" s="501"/>
      <c r="AB2104" s="503"/>
    </row>
    <row r="2105" spans="1:28" ht="35.1" customHeight="1">
      <c r="A2105" s="498">
        <v>2101</v>
      </c>
      <c r="B2105" s="504" t="s">
        <v>5845</v>
      </c>
      <c r="C2105" s="504" t="s">
        <v>5846</v>
      </c>
      <c r="D2105" s="499">
        <v>1</v>
      </c>
      <c r="E2105" s="499">
        <v>50</v>
      </c>
      <c r="F2105" s="499">
        <v>50</v>
      </c>
      <c r="G2105" s="499">
        <v>13200</v>
      </c>
      <c r="H2105" s="499"/>
      <c r="I2105" s="499"/>
      <c r="J2105" s="499">
        <v>13200</v>
      </c>
      <c r="K2105" s="499">
        <v>13200</v>
      </c>
      <c r="L2105" s="499"/>
      <c r="M2105" s="499"/>
      <c r="N2105" s="499">
        <v>13200</v>
      </c>
      <c r="O2105" s="499">
        <v>1056</v>
      </c>
      <c r="P2105" s="499">
        <v>14256</v>
      </c>
      <c r="Q2105" s="499"/>
      <c r="R2105" s="501"/>
      <c r="S2105" s="502"/>
      <c r="T2105" s="499"/>
      <c r="U2105" s="499"/>
      <c r="V2105" s="499">
        <v>14256</v>
      </c>
      <c r="W2105" s="501"/>
      <c r="X2105" s="501"/>
      <c r="Y2105" s="501"/>
      <c r="Z2105" s="501"/>
      <c r="AA2105" s="501"/>
      <c r="AB2105" s="503"/>
    </row>
    <row r="2106" spans="1:28" ht="35.1" customHeight="1">
      <c r="A2106" s="498">
        <v>2102</v>
      </c>
      <c r="B2106" s="504" t="s">
        <v>4510</v>
      </c>
      <c r="C2106" s="504" t="s">
        <v>12066</v>
      </c>
      <c r="D2106" s="499">
        <v>103</v>
      </c>
      <c r="E2106" s="499">
        <v>2060</v>
      </c>
      <c r="F2106" s="499">
        <v>2060</v>
      </c>
      <c r="G2106" s="499">
        <v>824925</v>
      </c>
      <c r="H2106" s="499">
        <v>515000</v>
      </c>
      <c r="I2106" s="499"/>
      <c r="J2106" s="499">
        <v>1339925</v>
      </c>
      <c r="K2106" s="499">
        <v>824925</v>
      </c>
      <c r="L2106" s="499">
        <v>515000</v>
      </c>
      <c r="M2106" s="499"/>
      <c r="N2106" s="499">
        <v>1339925</v>
      </c>
      <c r="O2106" s="499">
        <v>107154</v>
      </c>
      <c r="P2106" s="499">
        <v>1447079</v>
      </c>
      <c r="Q2106" s="499"/>
      <c r="R2106" s="501"/>
      <c r="S2106" s="502"/>
      <c r="T2106" s="499"/>
      <c r="U2106" s="499"/>
      <c r="V2106" s="499">
        <v>1447079</v>
      </c>
      <c r="W2106" s="501"/>
      <c r="X2106" s="501"/>
      <c r="Y2106" s="501"/>
      <c r="Z2106" s="501"/>
      <c r="AA2106" s="501"/>
      <c r="AB2106" s="503"/>
    </row>
    <row r="2107" spans="1:28" ht="35.1" customHeight="1">
      <c r="A2107" s="498">
        <v>2103</v>
      </c>
      <c r="B2107" s="504" t="s">
        <v>4510</v>
      </c>
      <c r="C2107" s="504" t="s">
        <v>12067</v>
      </c>
      <c r="D2107" s="499">
        <v>148</v>
      </c>
      <c r="E2107" s="499">
        <v>2960</v>
      </c>
      <c r="F2107" s="499">
        <v>2960</v>
      </c>
      <c r="G2107" s="499">
        <v>1222550</v>
      </c>
      <c r="H2107" s="499">
        <v>740000</v>
      </c>
      <c r="I2107" s="499"/>
      <c r="J2107" s="499">
        <v>1962550</v>
      </c>
      <c r="K2107" s="499">
        <v>1222550</v>
      </c>
      <c r="L2107" s="499">
        <v>740000</v>
      </c>
      <c r="M2107" s="499"/>
      <c r="N2107" s="499">
        <v>1962550</v>
      </c>
      <c r="O2107" s="499">
        <v>156950</v>
      </c>
      <c r="P2107" s="499">
        <v>2119500</v>
      </c>
      <c r="Q2107" s="499"/>
      <c r="R2107" s="501"/>
      <c r="S2107" s="502"/>
      <c r="T2107" s="499"/>
      <c r="U2107" s="499"/>
      <c r="V2107" s="499">
        <v>2119500</v>
      </c>
      <c r="W2107" s="501"/>
      <c r="X2107" s="501"/>
      <c r="Y2107" s="501"/>
      <c r="Z2107" s="501"/>
      <c r="AA2107" s="501"/>
      <c r="AB2107" s="503"/>
    </row>
    <row r="2108" spans="1:28" ht="35.1" customHeight="1">
      <c r="A2108" s="498">
        <v>2104</v>
      </c>
      <c r="B2108" s="504" t="s">
        <v>4510</v>
      </c>
      <c r="C2108" s="504" t="s">
        <v>12068</v>
      </c>
      <c r="D2108" s="499">
        <v>407</v>
      </c>
      <c r="E2108" s="499">
        <v>8140</v>
      </c>
      <c r="F2108" s="499">
        <v>8140</v>
      </c>
      <c r="G2108" s="499">
        <v>3331545</v>
      </c>
      <c r="H2108" s="499">
        <v>2035000</v>
      </c>
      <c r="I2108" s="499"/>
      <c r="J2108" s="499">
        <v>5366545</v>
      </c>
      <c r="K2108" s="499">
        <v>3331545</v>
      </c>
      <c r="L2108" s="499">
        <v>2035000</v>
      </c>
      <c r="M2108" s="499"/>
      <c r="N2108" s="499">
        <v>5366545</v>
      </c>
      <c r="O2108" s="499">
        <v>429174</v>
      </c>
      <c r="P2108" s="499">
        <v>5795719</v>
      </c>
      <c r="Q2108" s="499"/>
      <c r="R2108" s="501"/>
      <c r="S2108" s="502"/>
      <c r="T2108" s="499"/>
      <c r="U2108" s="499"/>
      <c r="V2108" s="499">
        <v>5795719</v>
      </c>
      <c r="W2108" s="501"/>
      <c r="X2108" s="501"/>
      <c r="Y2108" s="501"/>
      <c r="Z2108" s="501"/>
      <c r="AA2108" s="501"/>
      <c r="AB2108" s="503"/>
    </row>
    <row r="2109" spans="1:28" ht="35.1" customHeight="1">
      <c r="A2109" s="498">
        <v>2105</v>
      </c>
      <c r="B2109" s="504" t="s">
        <v>4510</v>
      </c>
      <c r="C2109" s="504" t="s">
        <v>12069</v>
      </c>
      <c r="D2109" s="499">
        <v>343</v>
      </c>
      <c r="E2109" s="499">
        <v>6860</v>
      </c>
      <c r="F2109" s="499">
        <v>6860</v>
      </c>
      <c r="G2109" s="499">
        <v>2773775</v>
      </c>
      <c r="H2109" s="499">
        <v>1715000</v>
      </c>
      <c r="I2109" s="499"/>
      <c r="J2109" s="499">
        <v>4488775</v>
      </c>
      <c r="K2109" s="499">
        <v>2773775</v>
      </c>
      <c r="L2109" s="499">
        <v>1715000</v>
      </c>
      <c r="M2109" s="499"/>
      <c r="N2109" s="499">
        <v>4488775</v>
      </c>
      <c r="O2109" s="499">
        <v>358976</v>
      </c>
      <c r="P2109" s="499">
        <v>4847751</v>
      </c>
      <c r="Q2109" s="499"/>
      <c r="R2109" s="501"/>
      <c r="S2109" s="502"/>
      <c r="T2109" s="499"/>
      <c r="U2109" s="499"/>
      <c r="V2109" s="499">
        <v>4847751</v>
      </c>
      <c r="W2109" s="501"/>
      <c r="X2109" s="501"/>
      <c r="Y2109" s="501"/>
      <c r="Z2109" s="501"/>
      <c r="AA2109" s="501"/>
      <c r="AB2109" s="503"/>
    </row>
    <row r="2110" spans="1:28" ht="35.1" customHeight="1">
      <c r="A2110" s="498">
        <v>2106</v>
      </c>
      <c r="B2110" s="504" t="s">
        <v>4510</v>
      </c>
      <c r="C2110" s="504" t="s">
        <v>12070</v>
      </c>
      <c r="D2110" s="499">
        <v>333</v>
      </c>
      <c r="E2110" s="499">
        <v>6660</v>
      </c>
      <c r="F2110" s="499">
        <v>6660</v>
      </c>
      <c r="G2110" s="499">
        <v>2698255</v>
      </c>
      <c r="H2110" s="499">
        <v>1665000</v>
      </c>
      <c r="I2110" s="499"/>
      <c r="J2110" s="499">
        <v>4363255</v>
      </c>
      <c r="K2110" s="499">
        <v>2698255</v>
      </c>
      <c r="L2110" s="499">
        <v>1665000</v>
      </c>
      <c r="M2110" s="499"/>
      <c r="N2110" s="499">
        <v>4363255</v>
      </c>
      <c r="O2110" s="499">
        <v>348938</v>
      </c>
      <c r="P2110" s="499">
        <v>4712193</v>
      </c>
      <c r="Q2110" s="499"/>
      <c r="R2110" s="501"/>
      <c r="S2110" s="502"/>
      <c r="T2110" s="499"/>
      <c r="U2110" s="499"/>
      <c r="V2110" s="499">
        <v>4712193</v>
      </c>
      <c r="W2110" s="501"/>
      <c r="X2110" s="501"/>
      <c r="Y2110" s="501"/>
      <c r="Z2110" s="501"/>
      <c r="AA2110" s="501"/>
      <c r="AB2110" s="503"/>
    </row>
    <row r="2111" spans="1:28" ht="35.1" customHeight="1">
      <c r="A2111" s="498">
        <v>2107</v>
      </c>
      <c r="B2111" s="504" t="s">
        <v>4510</v>
      </c>
      <c r="C2111" s="504" t="s">
        <v>12071</v>
      </c>
      <c r="D2111" s="499">
        <v>563</v>
      </c>
      <c r="E2111" s="499">
        <v>11260</v>
      </c>
      <c r="F2111" s="499">
        <v>11260</v>
      </c>
      <c r="G2111" s="499">
        <v>4474155</v>
      </c>
      <c r="H2111" s="499">
        <v>2815000</v>
      </c>
      <c r="I2111" s="499"/>
      <c r="J2111" s="499">
        <v>7289155</v>
      </c>
      <c r="K2111" s="499">
        <v>4474155</v>
      </c>
      <c r="L2111" s="499">
        <v>2815000</v>
      </c>
      <c r="M2111" s="499"/>
      <c r="N2111" s="499">
        <v>7289155</v>
      </c>
      <c r="O2111" s="499">
        <v>582912</v>
      </c>
      <c r="P2111" s="499">
        <v>7872067</v>
      </c>
      <c r="Q2111" s="499"/>
      <c r="R2111" s="501"/>
      <c r="S2111" s="502"/>
      <c r="T2111" s="499"/>
      <c r="U2111" s="499"/>
      <c r="V2111" s="499">
        <v>7872067</v>
      </c>
      <c r="W2111" s="501"/>
      <c r="X2111" s="501"/>
      <c r="Y2111" s="501"/>
      <c r="Z2111" s="501"/>
      <c r="AA2111" s="501"/>
      <c r="AB2111" s="503"/>
    </row>
    <row r="2112" spans="1:28" ht="35.1" customHeight="1">
      <c r="A2112" s="498">
        <v>2108</v>
      </c>
      <c r="B2112" s="504" t="s">
        <v>4510</v>
      </c>
      <c r="C2112" s="504" t="s">
        <v>12072</v>
      </c>
      <c r="D2112" s="499">
        <v>356</v>
      </c>
      <c r="E2112" s="499">
        <v>7120</v>
      </c>
      <c r="F2112" s="499">
        <v>7120</v>
      </c>
      <c r="G2112" s="499">
        <v>2848070</v>
      </c>
      <c r="H2112" s="499">
        <v>1780000</v>
      </c>
      <c r="I2112" s="499"/>
      <c r="J2112" s="499">
        <v>4628070</v>
      </c>
      <c r="K2112" s="499">
        <v>2848070</v>
      </c>
      <c r="L2112" s="499">
        <v>1780000</v>
      </c>
      <c r="M2112" s="499"/>
      <c r="N2112" s="499">
        <v>4628070</v>
      </c>
      <c r="O2112" s="499">
        <v>370110</v>
      </c>
      <c r="P2112" s="499">
        <v>4998180</v>
      </c>
      <c r="Q2112" s="499"/>
      <c r="R2112" s="501"/>
      <c r="S2112" s="502"/>
      <c r="T2112" s="499"/>
      <c r="U2112" s="499"/>
      <c r="V2112" s="499">
        <v>4998180</v>
      </c>
      <c r="W2112" s="501"/>
      <c r="X2112" s="501"/>
      <c r="Y2112" s="501"/>
      <c r="Z2112" s="501"/>
      <c r="AA2112" s="501"/>
      <c r="AB2112" s="503"/>
    </row>
    <row r="2113" spans="1:28" ht="35.1" customHeight="1">
      <c r="A2113" s="498">
        <v>2109</v>
      </c>
      <c r="B2113" s="504" t="s">
        <v>4510</v>
      </c>
      <c r="C2113" s="504" t="s">
        <v>12073</v>
      </c>
      <c r="D2113" s="499">
        <v>144</v>
      </c>
      <c r="E2113" s="499">
        <v>2880</v>
      </c>
      <c r="F2113" s="499">
        <v>2880</v>
      </c>
      <c r="G2113" s="499">
        <v>1150840</v>
      </c>
      <c r="H2113" s="499">
        <v>720000</v>
      </c>
      <c r="I2113" s="499"/>
      <c r="J2113" s="499">
        <v>1870840</v>
      </c>
      <c r="K2113" s="499">
        <v>1150840</v>
      </c>
      <c r="L2113" s="499">
        <v>720000</v>
      </c>
      <c r="M2113" s="499"/>
      <c r="N2113" s="499">
        <v>1870840</v>
      </c>
      <c r="O2113" s="499">
        <v>149612</v>
      </c>
      <c r="P2113" s="499">
        <v>2020452</v>
      </c>
      <c r="Q2113" s="499"/>
      <c r="R2113" s="501"/>
      <c r="S2113" s="502"/>
      <c r="T2113" s="499"/>
      <c r="U2113" s="499"/>
      <c r="V2113" s="499">
        <v>2020452</v>
      </c>
      <c r="W2113" s="501"/>
      <c r="X2113" s="501"/>
      <c r="Y2113" s="501"/>
      <c r="Z2113" s="501"/>
      <c r="AA2113" s="501"/>
      <c r="AB2113" s="503"/>
    </row>
    <row r="2114" spans="1:28" ht="35.1" customHeight="1">
      <c r="A2114" s="498">
        <v>2110</v>
      </c>
      <c r="B2114" s="504" t="s">
        <v>4510</v>
      </c>
      <c r="C2114" s="504" t="s">
        <v>12074</v>
      </c>
      <c r="D2114" s="499">
        <v>338</v>
      </c>
      <c r="E2114" s="499">
        <v>6760</v>
      </c>
      <c r="F2114" s="499">
        <v>6760</v>
      </c>
      <c r="G2114" s="499">
        <v>2699800</v>
      </c>
      <c r="H2114" s="499">
        <v>1690000</v>
      </c>
      <c r="I2114" s="499"/>
      <c r="J2114" s="499">
        <v>4389800</v>
      </c>
      <c r="K2114" s="499">
        <v>2699800</v>
      </c>
      <c r="L2114" s="499">
        <v>1690000</v>
      </c>
      <c r="M2114" s="499"/>
      <c r="N2114" s="499">
        <v>4389800</v>
      </c>
      <c r="O2114" s="499">
        <v>351054</v>
      </c>
      <c r="P2114" s="499">
        <v>4740854</v>
      </c>
      <c r="Q2114" s="499"/>
      <c r="R2114" s="501"/>
      <c r="S2114" s="502"/>
      <c r="T2114" s="499"/>
      <c r="U2114" s="499"/>
      <c r="V2114" s="499">
        <v>4740854</v>
      </c>
      <c r="W2114" s="501"/>
      <c r="X2114" s="501"/>
      <c r="Y2114" s="501"/>
      <c r="Z2114" s="501"/>
      <c r="AA2114" s="501"/>
      <c r="AB2114" s="503"/>
    </row>
    <row r="2115" spans="1:28" ht="35.1" customHeight="1">
      <c r="A2115" s="498">
        <v>2111</v>
      </c>
      <c r="B2115" s="504" t="s">
        <v>4510</v>
      </c>
      <c r="C2115" s="504" t="s">
        <v>12075</v>
      </c>
      <c r="D2115" s="499">
        <v>186</v>
      </c>
      <c r="E2115" s="499">
        <v>3720</v>
      </c>
      <c r="F2115" s="499">
        <v>3720</v>
      </c>
      <c r="G2115" s="499">
        <v>1520880</v>
      </c>
      <c r="H2115" s="499">
        <v>930000</v>
      </c>
      <c r="I2115" s="499"/>
      <c r="J2115" s="499">
        <v>2450880</v>
      </c>
      <c r="K2115" s="499">
        <v>1520880</v>
      </c>
      <c r="L2115" s="499">
        <v>930000</v>
      </c>
      <c r="M2115" s="499"/>
      <c r="N2115" s="499">
        <v>2450880</v>
      </c>
      <c r="O2115" s="499">
        <v>196002</v>
      </c>
      <c r="P2115" s="499">
        <v>2646882</v>
      </c>
      <c r="Q2115" s="499"/>
      <c r="R2115" s="501"/>
      <c r="S2115" s="502"/>
      <c r="T2115" s="499"/>
      <c r="U2115" s="499"/>
      <c r="V2115" s="499">
        <v>2646882</v>
      </c>
      <c r="W2115" s="501"/>
      <c r="X2115" s="501"/>
      <c r="Y2115" s="501"/>
      <c r="Z2115" s="501"/>
      <c r="AA2115" s="501"/>
      <c r="AB2115" s="503"/>
    </row>
    <row r="2116" spans="1:28" ht="35.1" customHeight="1">
      <c r="A2116" s="498">
        <v>2112</v>
      </c>
      <c r="B2116" s="504" t="s">
        <v>4510</v>
      </c>
      <c r="C2116" s="504" t="s">
        <v>12076</v>
      </c>
      <c r="D2116" s="499">
        <v>2</v>
      </c>
      <c r="E2116" s="499">
        <v>40</v>
      </c>
      <c r="F2116" s="499">
        <v>40</v>
      </c>
      <c r="G2116" s="499">
        <v>16380</v>
      </c>
      <c r="H2116" s="499">
        <v>10000</v>
      </c>
      <c r="I2116" s="499"/>
      <c r="J2116" s="499">
        <v>26380</v>
      </c>
      <c r="K2116" s="499">
        <v>16380</v>
      </c>
      <c r="L2116" s="499">
        <v>10000</v>
      </c>
      <c r="M2116" s="499"/>
      <c r="N2116" s="499">
        <v>26380</v>
      </c>
      <c r="O2116" s="499">
        <v>2110</v>
      </c>
      <c r="P2116" s="499">
        <v>28490</v>
      </c>
      <c r="Q2116" s="499"/>
      <c r="R2116" s="501"/>
      <c r="S2116" s="502"/>
      <c r="T2116" s="499"/>
      <c r="U2116" s="499"/>
      <c r="V2116" s="499">
        <v>28490</v>
      </c>
      <c r="W2116" s="501"/>
      <c r="X2116" s="501"/>
      <c r="Y2116" s="501"/>
      <c r="Z2116" s="501"/>
      <c r="AA2116" s="501"/>
      <c r="AB2116" s="503"/>
    </row>
    <row r="2117" spans="1:28" ht="35.1" customHeight="1">
      <c r="A2117" s="498">
        <v>2113</v>
      </c>
      <c r="B2117" s="504" t="s">
        <v>4510</v>
      </c>
      <c r="C2117" s="504" t="s">
        <v>12077</v>
      </c>
      <c r="D2117" s="499">
        <v>109</v>
      </c>
      <c r="E2117" s="499">
        <v>2170</v>
      </c>
      <c r="F2117" s="499">
        <v>2170</v>
      </c>
      <c r="G2117" s="499">
        <v>881465</v>
      </c>
      <c r="H2117" s="499">
        <v>540000</v>
      </c>
      <c r="I2117" s="499"/>
      <c r="J2117" s="499">
        <v>1421465</v>
      </c>
      <c r="K2117" s="499">
        <v>881465</v>
      </c>
      <c r="L2117" s="499">
        <v>540000</v>
      </c>
      <c r="M2117" s="499"/>
      <c r="N2117" s="499">
        <v>1421465</v>
      </c>
      <c r="O2117" s="499">
        <v>113676</v>
      </c>
      <c r="P2117" s="499">
        <v>1535141</v>
      </c>
      <c r="Q2117" s="499"/>
      <c r="R2117" s="501"/>
      <c r="S2117" s="502"/>
      <c r="T2117" s="499"/>
      <c r="U2117" s="499"/>
      <c r="V2117" s="499">
        <v>1535141</v>
      </c>
      <c r="W2117" s="501"/>
      <c r="X2117" s="501"/>
      <c r="Y2117" s="501"/>
      <c r="Z2117" s="501"/>
      <c r="AA2117" s="501"/>
      <c r="AB2117" s="503"/>
    </row>
    <row r="2118" spans="1:28" ht="35.1" customHeight="1">
      <c r="A2118" s="498">
        <v>2114</v>
      </c>
      <c r="B2118" s="504" t="s">
        <v>4510</v>
      </c>
      <c r="C2118" s="504" t="s">
        <v>12078</v>
      </c>
      <c r="D2118" s="499">
        <v>191</v>
      </c>
      <c r="E2118" s="499">
        <v>3820</v>
      </c>
      <c r="F2118" s="499">
        <v>3820</v>
      </c>
      <c r="G2118" s="499">
        <v>1577445</v>
      </c>
      <c r="H2118" s="499">
        <v>955000</v>
      </c>
      <c r="I2118" s="499"/>
      <c r="J2118" s="499">
        <v>2532445</v>
      </c>
      <c r="K2118" s="499">
        <v>1577445</v>
      </c>
      <c r="L2118" s="499">
        <v>955000</v>
      </c>
      <c r="M2118" s="499"/>
      <c r="N2118" s="499">
        <v>2532445</v>
      </c>
      <c r="O2118" s="499">
        <v>202526</v>
      </c>
      <c r="P2118" s="499">
        <v>2734971</v>
      </c>
      <c r="Q2118" s="499"/>
      <c r="R2118" s="501"/>
      <c r="S2118" s="502"/>
      <c r="T2118" s="499"/>
      <c r="U2118" s="499"/>
      <c r="V2118" s="499">
        <v>2734971</v>
      </c>
      <c r="W2118" s="501"/>
      <c r="X2118" s="501"/>
      <c r="Y2118" s="501"/>
      <c r="Z2118" s="501"/>
      <c r="AA2118" s="501"/>
      <c r="AB2118" s="503"/>
    </row>
    <row r="2119" spans="1:28" ht="35.1" customHeight="1">
      <c r="A2119" s="498">
        <v>2115</v>
      </c>
      <c r="B2119" s="504" t="s">
        <v>4510</v>
      </c>
      <c r="C2119" s="504" t="s">
        <v>12079</v>
      </c>
      <c r="D2119" s="499">
        <v>205</v>
      </c>
      <c r="E2119" s="499">
        <v>4100</v>
      </c>
      <c r="F2119" s="499">
        <v>4100</v>
      </c>
      <c r="G2119" s="499">
        <v>1610705</v>
      </c>
      <c r="H2119" s="499">
        <v>1025000</v>
      </c>
      <c r="I2119" s="499"/>
      <c r="J2119" s="499">
        <v>2635705</v>
      </c>
      <c r="K2119" s="499">
        <v>1610705</v>
      </c>
      <c r="L2119" s="499">
        <v>1025000</v>
      </c>
      <c r="M2119" s="499"/>
      <c r="N2119" s="499">
        <v>2635705</v>
      </c>
      <c r="O2119" s="499">
        <v>210776</v>
      </c>
      <c r="P2119" s="499">
        <v>2846481</v>
      </c>
      <c r="Q2119" s="499"/>
      <c r="R2119" s="501"/>
      <c r="S2119" s="502"/>
      <c r="T2119" s="499"/>
      <c r="U2119" s="499"/>
      <c r="V2119" s="499">
        <v>2846481</v>
      </c>
      <c r="W2119" s="501"/>
      <c r="X2119" s="501"/>
      <c r="Y2119" s="501"/>
      <c r="Z2119" s="501"/>
      <c r="AA2119" s="501"/>
      <c r="AB2119" s="503"/>
    </row>
    <row r="2120" spans="1:28" ht="35.1" customHeight="1">
      <c r="A2120" s="498">
        <v>2116</v>
      </c>
      <c r="B2120" s="504" t="s">
        <v>4510</v>
      </c>
      <c r="C2120" s="504" t="s">
        <v>12080</v>
      </c>
      <c r="D2120" s="499">
        <v>196</v>
      </c>
      <c r="E2120" s="499">
        <v>3920</v>
      </c>
      <c r="F2120" s="499">
        <v>3920</v>
      </c>
      <c r="G2120" s="499">
        <v>1574820</v>
      </c>
      <c r="H2120" s="499">
        <v>980000</v>
      </c>
      <c r="I2120" s="499"/>
      <c r="J2120" s="499">
        <v>2554820</v>
      </c>
      <c r="K2120" s="499">
        <v>1574820</v>
      </c>
      <c r="L2120" s="499">
        <v>980000</v>
      </c>
      <c r="M2120" s="499"/>
      <c r="N2120" s="499">
        <v>2554820</v>
      </c>
      <c r="O2120" s="499">
        <v>204308</v>
      </c>
      <c r="P2120" s="499">
        <v>2759128</v>
      </c>
      <c r="Q2120" s="499"/>
      <c r="R2120" s="501"/>
      <c r="S2120" s="502"/>
      <c r="T2120" s="499"/>
      <c r="U2120" s="499"/>
      <c r="V2120" s="499">
        <v>2759128</v>
      </c>
      <c r="W2120" s="501"/>
      <c r="X2120" s="501"/>
      <c r="Y2120" s="501"/>
      <c r="Z2120" s="501"/>
      <c r="AA2120" s="501"/>
      <c r="AB2120" s="503"/>
    </row>
    <row r="2121" spans="1:28" ht="35.1" customHeight="1">
      <c r="A2121" s="498">
        <v>2117</v>
      </c>
      <c r="B2121" s="504" t="s">
        <v>3384</v>
      </c>
      <c r="C2121" s="504" t="s">
        <v>3385</v>
      </c>
      <c r="D2121" s="499">
        <v>40</v>
      </c>
      <c r="E2121" s="499">
        <v>3340</v>
      </c>
      <c r="F2121" s="499">
        <v>3340</v>
      </c>
      <c r="G2121" s="499">
        <v>785400</v>
      </c>
      <c r="H2121" s="499"/>
      <c r="I2121" s="499"/>
      <c r="J2121" s="499">
        <v>785400</v>
      </c>
      <c r="K2121" s="499">
        <v>785400</v>
      </c>
      <c r="L2121" s="499"/>
      <c r="M2121" s="499"/>
      <c r="N2121" s="499">
        <v>785400</v>
      </c>
      <c r="O2121" s="499">
        <v>62832</v>
      </c>
      <c r="P2121" s="499">
        <v>848232</v>
      </c>
      <c r="Q2121" s="499"/>
      <c r="R2121" s="501"/>
      <c r="S2121" s="502"/>
      <c r="T2121" s="499"/>
      <c r="U2121" s="499"/>
      <c r="V2121" s="499">
        <v>848232</v>
      </c>
      <c r="W2121" s="501"/>
      <c r="X2121" s="501"/>
      <c r="Y2121" s="501"/>
      <c r="Z2121" s="501"/>
      <c r="AA2121" s="501"/>
      <c r="AB2121" s="503"/>
    </row>
    <row r="2122" spans="1:28" ht="35.1" customHeight="1">
      <c r="A2122" s="498">
        <v>2118</v>
      </c>
      <c r="B2122" s="504" t="s">
        <v>2530</v>
      </c>
      <c r="C2122" s="504" t="s">
        <v>2531</v>
      </c>
      <c r="D2122" s="499">
        <v>107</v>
      </c>
      <c r="E2122" s="499">
        <v>9535</v>
      </c>
      <c r="F2122" s="499">
        <v>9535</v>
      </c>
      <c r="G2122" s="499">
        <v>1464920</v>
      </c>
      <c r="H2122" s="499">
        <v>31815</v>
      </c>
      <c r="I2122" s="499"/>
      <c r="J2122" s="499">
        <v>1496735</v>
      </c>
      <c r="K2122" s="499">
        <v>1464920</v>
      </c>
      <c r="L2122" s="499">
        <v>31815</v>
      </c>
      <c r="M2122" s="499"/>
      <c r="N2122" s="499">
        <v>1496735</v>
      </c>
      <c r="O2122" s="499">
        <v>119742</v>
      </c>
      <c r="P2122" s="499">
        <v>1616477</v>
      </c>
      <c r="Q2122" s="499"/>
      <c r="R2122" s="501"/>
      <c r="S2122" s="502"/>
      <c r="T2122" s="499">
        <v>143000</v>
      </c>
      <c r="U2122" s="499"/>
      <c r="V2122" s="499">
        <v>1616477</v>
      </c>
      <c r="W2122" s="501"/>
      <c r="X2122" s="501"/>
      <c r="Y2122" s="501"/>
      <c r="Z2122" s="501"/>
      <c r="AA2122" s="501"/>
      <c r="AB2122" s="503"/>
    </row>
    <row r="2123" spans="1:28" ht="35.1" customHeight="1">
      <c r="A2123" s="498">
        <v>2119</v>
      </c>
      <c r="B2123" s="504" t="s">
        <v>5930</v>
      </c>
      <c r="C2123" s="504" t="s">
        <v>5931</v>
      </c>
      <c r="D2123" s="499">
        <v>3</v>
      </c>
      <c r="E2123" s="499">
        <v>500</v>
      </c>
      <c r="F2123" s="499">
        <v>500</v>
      </c>
      <c r="G2123" s="499">
        <v>46000</v>
      </c>
      <c r="H2123" s="499"/>
      <c r="I2123" s="499"/>
      <c r="J2123" s="499">
        <v>46000</v>
      </c>
      <c r="K2123" s="499">
        <v>46000</v>
      </c>
      <c r="L2123" s="499"/>
      <c r="M2123" s="499"/>
      <c r="N2123" s="499">
        <v>46000</v>
      </c>
      <c r="O2123" s="499">
        <v>3680</v>
      </c>
      <c r="P2123" s="499">
        <v>49680</v>
      </c>
      <c r="Q2123" s="499"/>
      <c r="R2123" s="501"/>
      <c r="S2123" s="502"/>
      <c r="T2123" s="499"/>
      <c r="U2123" s="499"/>
      <c r="V2123" s="499">
        <v>49680</v>
      </c>
      <c r="W2123" s="501"/>
      <c r="X2123" s="501"/>
      <c r="Y2123" s="501"/>
      <c r="Z2123" s="501"/>
      <c r="AA2123" s="501"/>
      <c r="AB2123" s="503"/>
    </row>
    <row r="2124" spans="1:28" ht="35.1" customHeight="1">
      <c r="A2124" s="498">
        <v>2120</v>
      </c>
      <c r="B2124" s="504" t="s">
        <v>4049</v>
      </c>
      <c r="C2124" s="504" t="s">
        <v>4050</v>
      </c>
      <c r="D2124" s="499">
        <v>11</v>
      </c>
      <c r="E2124" s="499">
        <v>735</v>
      </c>
      <c r="F2124" s="499">
        <v>735</v>
      </c>
      <c r="G2124" s="499">
        <v>141600</v>
      </c>
      <c r="H2124" s="499">
        <v>10000</v>
      </c>
      <c r="I2124" s="499"/>
      <c r="J2124" s="499">
        <v>151600</v>
      </c>
      <c r="K2124" s="499">
        <v>141600</v>
      </c>
      <c r="L2124" s="499">
        <v>10000</v>
      </c>
      <c r="M2124" s="499"/>
      <c r="N2124" s="499">
        <v>151600</v>
      </c>
      <c r="O2124" s="499">
        <v>12128</v>
      </c>
      <c r="P2124" s="499">
        <v>163728</v>
      </c>
      <c r="Q2124" s="499"/>
      <c r="R2124" s="501"/>
      <c r="S2124" s="502"/>
      <c r="T2124" s="499"/>
      <c r="U2124" s="499"/>
      <c r="V2124" s="499">
        <v>163728</v>
      </c>
      <c r="W2124" s="501"/>
      <c r="X2124" s="501"/>
      <c r="Y2124" s="501"/>
      <c r="Z2124" s="501"/>
      <c r="AA2124" s="501"/>
      <c r="AB2124" s="503"/>
    </row>
    <row r="2125" spans="1:28" ht="35.1" customHeight="1">
      <c r="A2125" s="498">
        <v>2121</v>
      </c>
      <c r="B2125" s="504" t="s">
        <v>6382</v>
      </c>
      <c r="C2125" s="504" t="s">
        <v>6383</v>
      </c>
      <c r="D2125" s="499">
        <v>66</v>
      </c>
      <c r="E2125" s="499">
        <v>5741</v>
      </c>
      <c r="F2125" s="499">
        <v>5741</v>
      </c>
      <c r="G2125" s="499">
        <v>971000</v>
      </c>
      <c r="H2125" s="499"/>
      <c r="I2125" s="499"/>
      <c r="J2125" s="499">
        <v>971000</v>
      </c>
      <c r="K2125" s="499">
        <v>971000</v>
      </c>
      <c r="L2125" s="499"/>
      <c r="M2125" s="499"/>
      <c r="N2125" s="499">
        <v>971000</v>
      </c>
      <c r="O2125" s="499">
        <v>77680</v>
      </c>
      <c r="P2125" s="499">
        <v>1048680</v>
      </c>
      <c r="Q2125" s="499"/>
      <c r="R2125" s="501"/>
      <c r="S2125" s="502"/>
      <c r="T2125" s="499"/>
      <c r="U2125" s="499"/>
      <c r="V2125" s="499">
        <v>1048680</v>
      </c>
      <c r="W2125" s="501"/>
      <c r="X2125" s="501"/>
      <c r="Y2125" s="501"/>
      <c r="Z2125" s="501"/>
      <c r="AA2125" s="501"/>
      <c r="AB2125" s="503"/>
    </row>
    <row r="2126" spans="1:28" ht="35.1" customHeight="1">
      <c r="A2126" s="498">
        <v>2122</v>
      </c>
      <c r="B2126" s="504" t="s">
        <v>1134</v>
      </c>
      <c r="C2126" s="504" t="s">
        <v>1135</v>
      </c>
      <c r="D2126" s="499">
        <v>4</v>
      </c>
      <c r="E2126" s="499">
        <v>1375</v>
      </c>
      <c r="F2126" s="499">
        <v>1375</v>
      </c>
      <c r="G2126" s="499">
        <v>215400</v>
      </c>
      <c r="H2126" s="499"/>
      <c r="I2126" s="499"/>
      <c r="J2126" s="499">
        <v>215400</v>
      </c>
      <c r="K2126" s="499">
        <v>215400</v>
      </c>
      <c r="L2126" s="499"/>
      <c r="M2126" s="499"/>
      <c r="N2126" s="499">
        <v>215400</v>
      </c>
      <c r="O2126" s="499">
        <v>17232</v>
      </c>
      <c r="P2126" s="499">
        <v>232632</v>
      </c>
      <c r="Q2126" s="499"/>
      <c r="R2126" s="501"/>
      <c r="S2126" s="502"/>
      <c r="T2126" s="499"/>
      <c r="U2126" s="499"/>
      <c r="V2126" s="499">
        <v>232632</v>
      </c>
      <c r="W2126" s="501"/>
      <c r="X2126" s="501"/>
      <c r="Y2126" s="501"/>
      <c r="Z2126" s="501"/>
      <c r="AA2126" s="501"/>
      <c r="AB2126" s="503"/>
    </row>
    <row r="2127" spans="1:28" ht="35.1" customHeight="1">
      <c r="A2127" s="498">
        <v>2123</v>
      </c>
      <c r="B2127" s="504" t="s">
        <v>4489</v>
      </c>
      <c r="C2127" s="504" t="s">
        <v>4490</v>
      </c>
      <c r="D2127" s="499">
        <v>8</v>
      </c>
      <c r="E2127" s="499">
        <v>265</v>
      </c>
      <c r="F2127" s="499">
        <v>265</v>
      </c>
      <c r="G2127" s="499">
        <v>96400</v>
      </c>
      <c r="H2127" s="499">
        <v>10000</v>
      </c>
      <c r="I2127" s="499"/>
      <c r="J2127" s="499">
        <v>106400</v>
      </c>
      <c r="K2127" s="499">
        <v>96400</v>
      </c>
      <c r="L2127" s="499">
        <v>10000</v>
      </c>
      <c r="M2127" s="499"/>
      <c r="N2127" s="499">
        <v>106400</v>
      </c>
      <c r="O2127" s="499">
        <v>8512</v>
      </c>
      <c r="P2127" s="499">
        <v>114912</v>
      </c>
      <c r="Q2127" s="499"/>
      <c r="R2127" s="501"/>
      <c r="S2127" s="502"/>
      <c r="T2127" s="499"/>
      <c r="U2127" s="499"/>
      <c r="V2127" s="499">
        <v>114912</v>
      </c>
      <c r="W2127" s="501"/>
      <c r="X2127" s="501"/>
      <c r="Y2127" s="501"/>
      <c r="Z2127" s="501"/>
      <c r="AA2127" s="501"/>
      <c r="AB2127" s="503"/>
    </row>
    <row r="2128" spans="1:28" ht="35.1" customHeight="1">
      <c r="A2128" s="498">
        <v>2124</v>
      </c>
      <c r="B2128" s="504" t="s">
        <v>8867</v>
      </c>
      <c r="C2128" s="504" t="s">
        <v>8868</v>
      </c>
      <c r="D2128" s="499">
        <v>12</v>
      </c>
      <c r="E2128" s="499">
        <v>175</v>
      </c>
      <c r="F2128" s="499">
        <v>175</v>
      </c>
      <c r="G2128" s="499">
        <v>132515</v>
      </c>
      <c r="H2128" s="499"/>
      <c r="I2128" s="499"/>
      <c r="J2128" s="499">
        <v>132515</v>
      </c>
      <c r="K2128" s="499">
        <v>132515</v>
      </c>
      <c r="L2128" s="499"/>
      <c r="M2128" s="499"/>
      <c r="N2128" s="499">
        <v>132515</v>
      </c>
      <c r="O2128" s="499">
        <v>10600</v>
      </c>
      <c r="P2128" s="499">
        <v>143115</v>
      </c>
      <c r="Q2128" s="499"/>
      <c r="R2128" s="501"/>
      <c r="S2128" s="502"/>
      <c r="T2128" s="499"/>
      <c r="U2128" s="499"/>
      <c r="V2128" s="499">
        <v>143115</v>
      </c>
      <c r="W2128" s="501"/>
      <c r="X2128" s="501"/>
      <c r="Y2128" s="501"/>
      <c r="Z2128" s="501"/>
      <c r="AA2128" s="501"/>
      <c r="AB2128" s="503"/>
    </row>
    <row r="2129" spans="1:28" ht="35.1" customHeight="1">
      <c r="A2129" s="498">
        <v>2125</v>
      </c>
      <c r="B2129" s="504" t="s">
        <v>4971</v>
      </c>
      <c r="C2129" s="504" t="s">
        <v>4972</v>
      </c>
      <c r="D2129" s="499">
        <v>11</v>
      </c>
      <c r="E2129" s="499">
        <v>560</v>
      </c>
      <c r="F2129" s="499">
        <v>560</v>
      </c>
      <c r="G2129" s="499">
        <v>158900</v>
      </c>
      <c r="H2129" s="499"/>
      <c r="I2129" s="499"/>
      <c r="J2129" s="499">
        <v>158900</v>
      </c>
      <c r="K2129" s="499">
        <v>158900</v>
      </c>
      <c r="L2129" s="499"/>
      <c r="M2129" s="499"/>
      <c r="N2129" s="499">
        <v>158900</v>
      </c>
      <c r="O2129" s="499">
        <v>12712</v>
      </c>
      <c r="P2129" s="499">
        <v>171612</v>
      </c>
      <c r="Q2129" s="499"/>
      <c r="R2129" s="501"/>
      <c r="S2129" s="502"/>
      <c r="T2129" s="499"/>
      <c r="U2129" s="499"/>
      <c r="V2129" s="499">
        <v>171612</v>
      </c>
      <c r="W2129" s="501"/>
      <c r="X2129" s="501"/>
      <c r="Y2129" s="501"/>
      <c r="Z2129" s="501"/>
      <c r="AA2129" s="501"/>
      <c r="AB2129" s="503"/>
    </row>
    <row r="2130" spans="1:28" ht="35.1" customHeight="1">
      <c r="A2130" s="498">
        <v>2126</v>
      </c>
      <c r="B2130" s="504" t="s">
        <v>10788</v>
      </c>
      <c r="C2130" s="504" t="s">
        <v>10789</v>
      </c>
      <c r="D2130" s="499">
        <v>56</v>
      </c>
      <c r="E2130" s="499">
        <v>8590</v>
      </c>
      <c r="F2130" s="499">
        <v>8590</v>
      </c>
      <c r="G2130" s="499">
        <v>1395480</v>
      </c>
      <c r="H2130" s="499">
        <v>15000</v>
      </c>
      <c r="I2130" s="499"/>
      <c r="J2130" s="499">
        <v>1410480</v>
      </c>
      <c r="K2130" s="499">
        <v>1395480</v>
      </c>
      <c r="L2130" s="499">
        <v>15000</v>
      </c>
      <c r="M2130" s="499"/>
      <c r="N2130" s="499">
        <v>1410480</v>
      </c>
      <c r="O2130" s="499">
        <v>112838</v>
      </c>
      <c r="P2130" s="499">
        <v>1523318</v>
      </c>
      <c r="Q2130" s="499"/>
      <c r="R2130" s="501"/>
      <c r="S2130" s="502"/>
      <c r="T2130" s="499"/>
      <c r="U2130" s="499"/>
      <c r="V2130" s="499">
        <v>1523318</v>
      </c>
      <c r="W2130" s="501"/>
      <c r="X2130" s="501"/>
      <c r="Y2130" s="501"/>
      <c r="Z2130" s="501"/>
      <c r="AA2130" s="501"/>
      <c r="AB2130" s="503"/>
    </row>
    <row r="2131" spans="1:28" ht="35.1" customHeight="1">
      <c r="A2131" s="498">
        <v>2127</v>
      </c>
      <c r="B2131" s="504" t="s">
        <v>10788</v>
      </c>
      <c r="C2131" s="504" t="s">
        <v>12081</v>
      </c>
      <c r="D2131" s="499">
        <v>1</v>
      </c>
      <c r="E2131" s="499">
        <v>20</v>
      </c>
      <c r="F2131" s="499">
        <v>20</v>
      </c>
      <c r="G2131" s="499">
        <v>7605</v>
      </c>
      <c r="H2131" s="499"/>
      <c r="I2131" s="499"/>
      <c r="J2131" s="499">
        <v>7605</v>
      </c>
      <c r="K2131" s="499">
        <v>7605</v>
      </c>
      <c r="L2131" s="499"/>
      <c r="M2131" s="499"/>
      <c r="N2131" s="499">
        <v>7605</v>
      </c>
      <c r="O2131" s="499">
        <v>608</v>
      </c>
      <c r="P2131" s="499">
        <v>8213</v>
      </c>
      <c r="Q2131" s="499"/>
      <c r="R2131" s="501"/>
      <c r="S2131" s="502"/>
      <c r="T2131" s="499"/>
      <c r="U2131" s="499"/>
      <c r="V2131" s="499">
        <v>8213</v>
      </c>
      <c r="W2131" s="501"/>
      <c r="X2131" s="501"/>
      <c r="Y2131" s="501"/>
      <c r="Z2131" s="501"/>
      <c r="AA2131" s="501"/>
      <c r="AB2131" s="503"/>
    </row>
    <row r="2132" spans="1:28" ht="35.1" customHeight="1">
      <c r="A2132" s="498">
        <v>2128</v>
      </c>
      <c r="B2132" s="504" t="s">
        <v>10788</v>
      </c>
      <c r="C2132" s="504" t="s">
        <v>12082</v>
      </c>
      <c r="D2132" s="499">
        <v>13</v>
      </c>
      <c r="E2132" s="499">
        <v>565</v>
      </c>
      <c r="F2132" s="499">
        <v>565</v>
      </c>
      <c r="G2132" s="499">
        <v>125650</v>
      </c>
      <c r="H2132" s="499">
        <v>25000</v>
      </c>
      <c r="I2132" s="499"/>
      <c r="J2132" s="499">
        <v>150650</v>
      </c>
      <c r="K2132" s="499">
        <v>125650</v>
      </c>
      <c r="L2132" s="499">
        <v>25000</v>
      </c>
      <c r="M2132" s="499"/>
      <c r="N2132" s="499">
        <v>150650</v>
      </c>
      <c r="O2132" s="499">
        <v>12048</v>
      </c>
      <c r="P2132" s="499">
        <v>162698</v>
      </c>
      <c r="Q2132" s="499"/>
      <c r="R2132" s="501"/>
      <c r="S2132" s="502"/>
      <c r="T2132" s="499"/>
      <c r="U2132" s="499"/>
      <c r="V2132" s="499">
        <v>162698</v>
      </c>
      <c r="W2132" s="501"/>
      <c r="X2132" s="501"/>
      <c r="Y2132" s="501"/>
      <c r="Z2132" s="501"/>
      <c r="AA2132" s="501"/>
      <c r="AB2132" s="503"/>
    </row>
    <row r="2133" spans="1:28" ht="35.1" customHeight="1">
      <c r="A2133" s="498">
        <v>2129</v>
      </c>
      <c r="B2133" s="504" t="s">
        <v>10788</v>
      </c>
      <c r="C2133" s="504" t="s">
        <v>10926</v>
      </c>
      <c r="D2133" s="499">
        <v>18</v>
      </c>
      <c r="E2133" s="499">
        <v>3615</v>
      </c>
      <c r="F2133" s="499">
        <v>3615</v>
      </c>
      <c r="G2133" s="499">
        <v>543500</v>
      </c>
      <c r="H2133" s="499"/>
      <c r="I2133" s="499"/>
      <c r="J2133" s="499">
        <v>543500</v>
      </c>
      <c r="K2133" s="499">
        <v>543500</v>
      </c>
      <c r="L2133" s="499"/>
      <c r="M2133" s="499"/>
      <c r="N2133" s="499">
        <v>543500</v>
      </c>
      <c r="O2133" s="499">
        <v>43480</v>
      </c>
      <c r="P2133" s="499">
        <v>586980</v>
      </c>
      <c r="Q2133" s="499"/>
      <c r="R2133" s="501"/>
      <c r="S2133" s="502"/>
      <c r="T2133" s="499"/>
      <c r="U2133" s="499"/>
      <c r="V2133" s="499">
        <v>586980</v>
      </c>
      <c r="W2133" s="501"/>
      <c r="X2133" s="501"/>
      <c r="Y2133" s="501"/>
      <c r="Z2133" s="501"/>
      <c r="AA2133" s="501"/>
      <c r="AB2133" s="503"/>
    </row>
    <row r="2134" spans="1:28" ht="35.1" customHeight="1">
      <c r="A2134" s="498">
        <v>2130</v>
      </c>
      <c r="B2134" s="504" t="s">
        <v>4472</v>
      </c>
      <c r="C2134" s="504" t="s">
        <v>4473</v>
      </c>
      <c r="D2134" s="499">
        <v>8</v>
      </c>
      <c r="E2134" s="499">
        <v>3740</v>
      </c>
      <c r="F2134" s="499">
        <v>3740</v>
      </c>
      <c r="G2134" s="499">
        <v>178320</v>
      </c>
      <c r="H2134" s="499"/>
      <c r="I2134" s="499"/>
      <c r="J2134" s="499">
        <v>178320</v>
      </c>
      <c r="K2134" s="499">
        <v>178320</v>
      </c>
      <c r="L2134" s="499"/>
      <c r="M2134" s="499"/>
      <c r="N2134" s="499">
        <v>178320</v>
      </c>
      <c r="O2134" s="499">
        <v>14266</v>
      </c>
      <c r="P2134" s="499">
        <v>192586</v>
      </c>
      <c r="Q2134" s="499"/>
      <c r="R2134" s="501"/>
      <c r="S2134" s="502"/>
      <c r="T2134" s="499"/>
      <c r="U2134" s="499"/>
      <c r="V2134" s="499">
        <v>192586</v>
      </c>
      <c r="W2134" s="501"/>
      <c r="X2134" s="501"/>
      <c r="Y2134" s="501"/>
      <c r="Z2134" s="501"/>
      <c r="AA2134" s="501"/>
      <c r="AB2134" s="503"/>
    </row>
    <row r="2135" spans="1:28" ht="35.1" customHeight="1">
      <c r="A2135" s="498">
        <v>2131</v>
      </c>
      <c r="B2135" s="504" t="s">
        <v>8227</v>
      </c>
      <c r="C2135" s="504" t="s">
        <v>8228</v>
      </c>
      <c r="D2135" s="499">
        <v>7</v>
      </c>
      <c r="E2135" s="499">
        <v>700</v>
      </c>
      <c r="F2135" s="499">
        <v>700</v>
      </c>
      <c r="G2135" s="499">
        <v>98000</v>
      </c>
      <c r="H2135" s="499"/>
      <c r="I2135" s="499"/>
      <c r="J2135" s="499">
        <v>98000</v>
      </c>
      <c r="K2135" s="499">
        <v>98000</v>
      </c>
      <c r="L2135" s="499"/>
      <c r="M2135" s="499"/>
      <c r="N2135" s="499">
        <v>98000</v>
      </c>
      <c r="O2135" s="499">
        <v>7840</v>
      </c>
      <c r="P2135" s="499">
        <v>105840</v>
      </c>
      <c r="Q2135" s="499"/>
      <c r="R2135" s="501"/>
      <c r="S2135" s="502"/>
      <c r="T2135" s="499"/>
      <c r="U2135" s="499"/>
      <c r="V2135" s="499">
        <v>105840</v>
      </c>
      <c r="W2135" s="501"/>
      <c r="X2135" s="501"/>
      <c r="Y2135" s="501"/>
      <c r="Z2135" s="501"/>
      <c r="AA2135" s="501"/>
      <c r="AB2135" s="503"/>
    </row>
    <row r="2136" spans="1:28" ht="35.1" customHeight="1">
      <c r="A2136" s="498">
        <v>2132</v>
      </c>
      <c r="B2136" s="504" t="s">
        <v>8227</v>
      </c>
      <c r="C2136" s="504" t="s">
        <v>12083</v>
      </c>
      <c r="D2136" s="499">
        <v>26</v>
      </c>
      <c r="E2136" s="499">
        <v>2650</v>
      </c>
      <c r="F2136" s="499">
        <v>2650</v>
      </c>
      <c r="G2136" s="499">
        <v>472000</v>
      </c>
      <c r="H2136" s="499"/>
      <c r="I2136" s="499"/>
      <c r="J2136" s="499">
        <v>472000</v>
      </c>
      <c r="K2136" s="499">
        <v>472000</v>
      </c>
      <c r="L2136" s="499"/>
      <c r="M2136" s="499"/>
      <c r="N2136" s="499">
        <v>472000</v>
      </c>
      <c r="O2136" s="499">
        <v>37760</v>
      </c>
      <c r="P2136" s="499">
        <v>509760</v>
      </c>
      <c r="Q2136" s="499"/>
      <c r="R2136" s="501"/>
      <c r="S2136" s="502"/>
      <c r="T2136" s="499"/>
      <c r="U2136" s="499"/>
      <c r="V2136" s="499">
        <v>509760</v>
      </c>
      <c r="W2136" s="501"/>
      <c r="X2136" s="501"/>
      <c r="Y2136" s="501"/>
      <c r="Z2136" s="501"/>
      <c r="AA2136" s="501"/>
      <c r="AB2136" s="503"/>
    </row>
    <row r="2137" spans="1:28" ht="35.1" customHeight="1">
      <c r="A2137" s="498">
        <v>2133</v>
      </c>
      <c r="B2137" s="504" t="s">
        <v>8227</v>
      </c>
      <c r="C2137" s="504" t="s">
        <v>10790</v>
      </c>
      <c r="D2137" s="499">
        <v>4</v>
      </c>
      <c r="E2137" s="499">
        <v>6350</v>
      </c>
      <c r="F2137" s="499">
        <v>6350</v>
      </c>
      <c r="G2137" s="499">
        <v>331500</v>
      </c>
      <c r="H2137" s="499"/>
      <c r="I2137" s="499"/>
      <c r="J2137" s="499">
        <v>331500</v>
      </c>
      <c r="K2137" s="499">
        <v>331500</v>
      </c>
      <c r="L2137" s="499"/>
      <c r="M2137" s="499"/>
      <c r="N2137" s="499">
        <v>331500</v>
      </c>
      <c r="O2137" s="499">
        <v>26520</v>
      </c>
      <c r="P2137" s="499">
        <v>358020</v>
      </c>
      <c r="Q2137" s="499"/>
      <c r="R2137" s="501"/>
      <c r="S2137" s="502"/>
      <c r="T2137" s="499"/>
      <c r="U2137" s="499"/>
      <c r="V2137" s="499">
        <v>358020</v>
      </c>
      <c r="W2137" s="501"/>
      <c r="X2137" s="501"/>
      <c r="Y2137" s="501"/>
      <c r="Z2137" s="501"/>
      <c r="AA2137" s="501"/>
      <c r="AB2137" s="503"/>
    </row>
    <row r="2138" spans="1:28" ht="35.1" customHeight="1">
      <c r="A2138" s="498">
        <v>2134</v>
      </c>
      <c r="B2138" s="504" t="s">
        <v>8227</v>
      </c>
      <c r="C2138" s="504" t="s">
        <v>12084</v>
      </c>
      <c r="D2138" s="499">
        <v>2</v>
      </c>
      <c r="E2138" s="499">
        <v>300</v>
      </c>
      <c r="F2138" s="499">
        <v>300</v>
      </c>
      <c r="G2138" s="499">
        <v>43000</v>
      </c>
      <c r="H2138" s="499"/>
      <c r="I2138" s="499"/>
      <c r="J2138" s="499">
        <v>43000</v>
      </c>
      <c r="K2138" s="499">
        <v>43000</v>
      </c>
      <c r="L2138" s="499"/>
      <c r="M2138" s="499"/>
      <c r="N2138" s="499">
        <v>43000</v>
      </c>
      <c r="O2138" s="499">
        <v>3440</v>
      </c>
      <c r="P2138" s="499">
        <v>46440</v>
      </c>
      <c r="Q2138" s="499"/>
      <c r="R2138" s="501"/>
      <c r="S2138" s="502"/>
      <c r="T2138" s="499"/>
      <c r="U2138" s="499"/>
      <c r="V2138" s="499">
        <v>46440</v>
      </c>
      <c r="W2138" s="501"/>
      <c r="X2138" s="501"/>
      <c r="Y2138" s="501"/>
      <c r="Z2138" s="501"/>
      <c r="AA2138" s="501"/>
      <c r="AB2138" s="503"/>
    </row>
    <row r="2139" spans="1:28" ht="35.1" customHeight="1">
      <c r="A2139" s="498">
        <v>2135</v>
      </c>
      <c r="B2139" s="504" t="s">
        <v>8227</v>
      </c>
      <c r="C2139" s="504" t="s">
        <v>12085</v>
      </c>
      <c r="D2139" s="499">
        <v>2</v>
      </c>
      <c r="E2139" s="499">
        <v>200</v>
      </c>
      <c r="F2139" s="499">
        <v>200</v>
      </c>
      <c r="G2139" s="499">
        <v>42000</v>
      </c>
      <c r="H2139" s="499"/>
      <c r="I2139" s="499"/>
      <c r="J2139" s="499">
        <v>42000</v>
      </c>
      <c r="K2139" s="499">
        <v>42000</v>
      </c>
      <c r="L2139" s="499"/>
      <c r="M2139" s="499"/>
      <c r="N2139" s="499">
        <v>42000</v>
      </c>
      <c r="O2139" s="499">
        <v>3360</v>
      </c>
      <c r="P2139" s="499">
        <v>45360</v>
      </c>
      <c r="Q2139" s="499"/>
      <c r="R2139" s="501"/>
      <c r="S2139" s="502"/>
      <c r="T2139" s="499"/>
      <c r="U2139" s="499"/>
      <c r="V2139" s="499">
        <v>45360</v>
      </c>
      <c r="W2139" s="501"/>
      <c r="X2139" s="501"/>
      <c r="Y2139" s="501"/>
      <c r="Z2139" s="501"/>
      <c r="AA2139" s="501"/>
      <c r="AB2139" s="503"/>
    </row>
    <row r="2140" spans="1:28" ht="35.1" customHeight="1">
      <c r="A2140" s="498">
        <v>2136</v>
      </c>
      <c r="B2140" s="504" t="s">
        <v>8227</v>
      </c>
      <c r="C2140" s="504" t="s">
        <v>12086</v>
      </c>
      <c r="D2140" s="499">
        <v>2</v>
      </c>
      <c r="E2140" s="499">
        <v>200</v>
      </c>
      <c r="F2140" s="499">
        <v>200</v>
      </c>
      <c r="G2140" s="499">
        <v>30100</v>
      </c>
      <c r="H2140" s="499"/>
      <c r="I2140" s="499"/>
      <c r="J2140" s="499">
        <v>30100</v>
      </c>
      <c r="K2140" s="499">
        <v>30100</v>
      </c>
      <c r="L2140" s="499"/>
      <c r="M2140" s="499"/>
      <c r="N2140" s="499">
        <v>30100</v>
      </c>
      <c r="O2140" s="499">
        <v>2408</v>
      </c>
      <c r="P2140" s="499">
        <v>32508</v>
      </c>
      <c r="Q2140" s="499"/>
      <c r="R2140" s="501"/>
      <c r="S2140" s="502"/>
      <c r="T2140" s="499"/>
      <c r="U2140" s="499"/>
      <c r="V2140" s="499">
        <v>32508</v>
      </c>
      <c r="W2140" s="501"/>
      <c r="X2140" s="501"/>
      <c r="Y2140" s="501"/>
      <c r="Z2140" s="501"/>
      <c r="AA2140" s="501"/>
      <c r="AB2140" s="503"/>
    </row>
    <row r="2141" spans="1:28" ht="35.1" customHeight="1">
      <c r="A2141" s="498">
        <v>2137</v>
      </c>
      <c r="B2141" s="504" t="s">
        <v>8227</v>
      </c>
      <c r="C2141" s="504" t="s">
        <v>10927</v>
      </c>
      <c r="D2141" s="499">
        <v>29</v>
      </c>
      <c r="E2141" s="499">
        <v>3200</v>
      </c>
      <c r="F2141" s="499">
        <v>3200</v>
      </c>
      <c r="G2141" s="499">
        <v>683600</v>
      </c>
      <c r="H2141" s="499"/>
      <c r="I2141" s="499"/>
      <c r="J2141" s="499">
        <v>683600</v>
      </c>
      <c r="K2141" s="499">
        <v>683600</v>
      </c>
      <c r="L2141" s="499"/>
      <c r="M2141" s="499"/>
      <c r="N2141" s="499">
        <v>683600</v>
      </c>
      <c r="O2141" s="499">
        <v>54688</v>
      </c>
      <c r="P2141" s="499">
        <v>738288</v>
      </c>
      <c r="Q2141" s="499"/>
      <c r="R2141" s="501"/>
      <c r="S2141" s="502"/>
      <c r="T2141" s="499"/>
      <c r="U2141" s="499"/>
      <c r="V2141" s="499">
        <v>738288</v>
      </c>
      <c r="W2141" s="501"/>
      <c r="X2141" s="501"/>
      <c r="Y2141" s="501"/>
      <c r="Z2141" s="501"/>
      <c r="AA2141" s="501"/>
      <c r="AB2141" s="503"/>
    </row>
    <row r="2142" spans="1:28" ht="35.1" customHeight="1">
      <c r="A2142" s="498">
        <v>2138</v>
      </c>
      <c r="B2142" s="504" t="s">
        <v>8227</v>
      </c>
      <c r="C2142" s="504" t="s">
        <v>12087</v>
      </c>
      <c r="D2142" s="499">
        <v>2</v>
      </c>
      <c r="E2142" s="499">
        <v>200</v>
      </c>
      <c r="F2142" s="499">
        <v>200</v>
      </c>
      <c r="G2142" s="499">
        <v>39900</v>
      </c>
      <c r="H2142" s="499"/>
      <c r="I2142" s="499"/>
      <c r="J2142" s="499">
        <v>39900</v>
      </c>
      <c r="K2142" s="499">
        <v>39900</v>
      </c>
      <c r="L2142" s="499"/>
      <c r="M2142" s="499"/>
      <c r="N2142" s="499">
        <v>39900</v>
      </c>
      <c r="O2142" s="499">
        <v>3192</v>
      </c>
      <c r="P2142" s="499">
        <v>43092</v>
      </c>
      <c r="Q2142" s="499"/>
      <c r="R2142" s="501"/>
      <c r="S2142" s="502"/>
      <c r="T2142" s="499"/>
      <c r="U2142" s="499"/>
      <c r="V2142" s="499">
        <v>43092</v>
      </c>
      <c r="W2142" s="501"/>
      <c r="X2142" s="501"/>
      <c r="Y2142" s="501"/>
      <c r="Z2142" s="501"/>
      <c r="AA2142" s="501"/>
      <c r="AB2142" s="503"/>
    </row>
    <row r="2143" spans="1:28" ht="35.1" customHeight="1">
      <c r="A2143" s="498">
        <v>2139</v>
      </c>
      <c r="B2143" s="504" t="s">
        <v>8227</v>
      </c>
      <c r="C2143" s="504" t="s">
        <v>12088</v>
      </c>
      <c r="D2143" s="499">
        <v>2</v>
      </c>
      <c r="E2143" s="499">
        <v>200</v>
      </c>
      <c r="F2143" s="499">
        <v>200</v>
      </c>
      <c r="G2143" s="499">
        <v>32200</v>
      </c>
      <c r="H2143" s="499"/>
      <c r="I2143" s="499"/>
      <c r="J2143" s="499">
        <v>32200</v>
      </c>
      <c r="K2143" s="499">
        <v>32200</v>
      </c>
      <c r="L2143" s="499"/>
      <c r="M2143" s="499"/>
      <c r="N2143" s="499">
        <v>32200</v>
      </c>
      <c r="O2143" s="499">
        <v>2576</v>
      </c>
      <c r="P2143" s="499">
        <v>34776</v>
      </c>
      <c r="Q2143" s="499"/>
      <c r="R2143" s="501"/>
      <c r="S2143" s="502"/>
      <c r="T2143" s="499"/>
      <c r="U2143" s="499"/>
      <c r="V2143" s="499">
        <v>34776</v>
      </c>
      <c r="W2143" s="501"/>
      <c r="X2143" s="501"/>
      <c r="Y2143" s="501"/>
      <c r="Z2143" s="501"/>
      <c r="AA2143" s="501"/>
      <c r="AB2143" s="503"/>
    </row>
    <row r="2144" spans="1:28" ht="35.1" customHeight="1">
      <c r="A2144" s="498">
        <v>2140</v>
      </c>
      <c r="B2144" s="504" t="s">
        <v>8227</v>
      </c>
      <c r="C2144" s="504" t="s">
        <v>12089</v>
      </c>
      <c r="D2144" s="499">
        <v>5</v>
      </c>
      <c r="E2144" s="499">
        <v>500</v>
      </c>
      <c r="F2144" s="499">
        <v>500</v>
      </c>
      <c r="G2144" s="499">
        <v>100800</v>
      </c>
      <c r="H2144" s="499"/>
      <c r="I2144" s="499"/>
      <c r="J2144" s="499">
        <v>100800</v>
      </c>
      <c r="K2144" s="499">
        <v>100800</v>
      </c>
      <c r="L2144" s="499"/>
      <c r="M2144" s="499"/>
      <c r="N2144" s="499">
        <v>100800</v>
      </c>
      <c r="O2144" s="499">
        <v>8064</v>
      </c>
      <c r="P2144" s="499">
        <v>108864</v>
      </c>
      <c r="Q2144" s="499"/>
      <c r="R2144" s="501"/>
      <c r="S2144" s="502"/>
      <c r="T2144" s="499"/>
      <c r="U2144" s="499"/>
      <c r="V2144" s="499">
        <v>108864</v>
      </c>
      <c r="W2144" s="501"/>
      <c r="X2144" s="501"/>
      <c r="Y2144" s="501"/>
      <c r="Z2144" s="501"/>
      <c r="AA2144" s="501"/>
      <c r="AB2144" s="503"/>
    </row>
    <row r="2145" spans="1:28" ht="35.1" customHeight="1">
      <c r="A2145" s="498">
        <v>2141</v>
      </c>
      <c r="B2145" s="504" t="s">
        <v>8227</v>
      </c>
      <c r="C2145" s="504" t="s">
        <v>12090</v>
      </c>
      <c r="D2145" s="499">
        <v>4</v>
      </c>
      <c r="E2145" s="499">
        <v>600</v>
      </c>
      <c r="F2145" s="499">
        <v>600</v>
      </c>
      <c r="G2145" s="499">
        <v>75900</v>
      </c>
      <c r="H2145" s="499"/>
      <c r="I2145" s="499"/>
      <c r="J2145" s="499">
        <v>75900</v>
      </c>
      <c r="K2145" s="499">
        <v>75900</v>
      </c>
      <c r="L2145" s="499"/>
      <c r="M2145" s="499"/>
      <c r="N2145" s="499">
        <v>75900</v>
      </c>
      <c r="O2145" s="499">
        <v>6072</v>
      </c>
      <c r="P2145" s="499">
        <v>81972</v>
      </c>
      <c r="Q2145" s="499"/>
      <c r="R2145" s="501"/>
      <c r="S2145" s="502"/>
      <c r="T2145" s="499"/>
      <c r="U2145" s="499"/>
      <c r="V2145" s="499">
        <v>81972</v>
      </c>
      <c r="W2145" s="501"/>
      <c r="X2145" s="501"/>
      <c r="Y2145" s="501"/>
      <c r="Z2145" s="501"/>
      <c r="AA2145" s="501"/>
      <c r="AB2145" s="503"/>
    </row>
    <row r="2146" spans="1:28" ht="35.1" customHeight="1">
      <c r="A2146" s="498">
        <v>2142</v>
      </c>
      <c r="B2146" s="504" t="s">
        <v>8227</v>
      </c>
      <c r="C2146" s="504" t="s">
        <v>12091</v>
      </c>
      <c r="D2146" s="499">
        <v>3</v>
      </c>
      <c r="E2146" s="499">
        <v>300</v>
      </c>
      <c r="F2146" s="499">
        <v>300</v>
      </c>
      <c r="G2146" s="499">
        <v>63000</v>
      </c>
      <c r="H2146" s="499"/>
      <c r="I2146" s="499"/>
      <c r="J2146" s="499">
        <v>63000</v>
      </c>
      <c r="K2146" s="499">
        <v>63000</v>
      </c>
      <c r="L2146" s="499"/>
      <c r="M2146" s="499"/>
      <c r="N2146" s="499">
        <v>63000</v>
      </c>
      <c r="O2146" s="499">
        <v>5040</v>
      </c>
      <c r="P2146" s="499">
        <v>68040</v>
      </c>
      <c r="Q2146" s="499"/>
      <c r="R2146" s="501"/>
      <c r="S2146" s="502"/>
      <c r="T2146" s="499"/>
      <c r="U2146" s="499"/>
      <c r="V2146" s="499">
        <v>68040</v>
      </c>
      <c r="W2146" s="501"/>
      <c r="X2146" s="501"/>
      <c r="Y2146" s="501"/>
      <c r="Z2146" s="501"/>
      <c r="AA2146" s="501"/>
      <c r="AB2146" s="503"/>
    </row>
    <row r="2147" spans="1:28" ht="35.1" customHeight="1">
      <c r="A2147" s="498">
        <v>2143</v>
      </c>
      <c r="B2147" s="504" t="s">
        <v>8227</v>
      </c>
      <c r="C2147" s="504" t="s">
        <v>10928</v>
      </c>
      <c r="D2147" s="499">
        <v>10</v>
      </c>
      <c r="E2147" s="499">
        <v>1350</v>
      </c>
      <c r="F2147" s="499">
        <v>1350</v>
      </c>
      <c r="G2147" s="499">
        <v>167100</v>
      </c>
      <c r="H2147" s="499"/>
      <c r="I2147" s="499"/>
      <c r="J2147" s="499">
        <v>167100</v>
      </c>
      <c r="K2147" s="499">
        <v>167100</v>
      </c>
      <c r="L2147" s="499"/>
      <c r="M2147" s="499"/>
      <c r="N2147" s="499">
        <v>167100</v>
      </c>
      <c r="O2147" s="499">
        <v>13368</v>
      </c>
      <c r="P2147" s="499">
        <v>180468</v>
      </c>
      <c r="Q2147" s="499"/>
      <c r="R2147" s="501"/>
      <c r="S2147" s="502"/>
      <c r="T2147" s="499"/>
      <c r="U2147" s="499"/>
      <c r="V2147" s="499">
        <v>180468</v>
      </c>
      <c r="W2147" s="501"/>
      <c r="X2147" s="501"/>
      <c r="Y2147" s="501"/>
      <c r="Z2147" s="501"/>
      <c r="AA2147" s="501"/>
      <c r="AB2147" s="503"/>
    </row>
    <row r="2148" spans="1:28" ht="35.1" customHeight="1">
      <c r="A2148" s="498">
        <v>2144</v>
      </c>
      <c r="B2148" s="504" t="s">
        <v>8227</v>
      </c>
      <c r="C2148" s="504" t="s">
        <v>12092</v>
      </c>
      <c r="D2148" s="499">
        <v>2</v>
      </c>
      <c r="E2148" s="499">
        <v>200</v>
      </c>
      <c r="F2148" s="499">
        <v>200</v>
      </c>
      <c r="G2148" s="499">
        <v>42000</v>
      </c>
      <c r="H2148" s="499"/>
      <c r="I2148" s="499"/>
      <c r="J2148" s="499">
        <v>42000</v>
      </c>
      <c r="K2148" s="499">
        <v>42000</v>
      </c>
      <c r="L2148" s="499"/>
      <c r="M2148" s="499"/>
      <c r="N2148" s="499">
        <v>42000</v>
      </c>
      <c r="O2148" s="499">
        <v>3360</v>
      </c>
      <c r="P2148" s="499">
        <v>45360</v>
      </c>
      <c r="Q2148" s="499"/>
      <c r="R2148" s="501"/>
      <c r="S2148" s="502"/>
      <c r="T2148" s="499"/>
      <c r="U2148" s="499"/>
      <c r="V2148" s="499">
        <v>45360</v>
      </c>
      <c r="W2148" s="501"/>
      <c r="X2148" s="501"/>
      <c r="Y2148" s="501"/>
      <c r="Z2148" s="501"/>
      <c r="AA2148" s="501"/>
      <c r="AB2148" s="503"/>
    </row>
    <row r="2149" spans="1:28" ht="35.1" customHeight="1">
      <c r="A2149" s="498">
        <v>2145</v>
      </c>
      <c r="B2149" s="504" t="s">
        <v>8227</v>
      </c>
      <c r="C2149" s="504" t="s">
        <v>12093</v>
      </c>
      <c r="D2149" s="499">
        <v>1</v>
      </c>
      <c r="E2149" s="499">
        <v>500</v>
      </c>
      <c r="F2149" s="499">
        <v>500</v>
      </c>
      <c r="G2149" s="499">
        <v>16500</v>
      </c>
      <c r="H2149" s="499"/>
      <c r="I2149" s="499"/>
      <c r="J2149" s="499">
        <v>16500</v>
      </c>
      <c r="K2149" s="499">
        <v>16500</v>
      </c>
      <c r="L2149" s="499"/>
      <c r="M2149" s="499"/>
      <c r="N2149" s="499">
        <v>16500</v>
      </c>
      <c r="O2149" s="499">
        <v>1320</v>
      </c>
      <c r="P2149" s="499">
        <v>17820</v>
      </c>
      <c r="Q2149" s="499"/>
      <c r="R2149" s="501"/>
      <c r="S2149" s="502"/>
      <c r="T2149" s="499"/>
      <c r="U2149" s="499"/>
      <c r="V2149" s="499">
        <v>17820</v>
      </c>
      <c r="W2149" s="501"/>
      <c r="X2149" s="501"/>
      <c r="Y2149" s="501"/>
      <c r="Z2149" s="501"/>
      <c r="AA2149" s="501"/>
      <c r="AB2149" s="503"/>
    </row>
    <row r="2150" spans="1:28" ht="35.1" customHeight="1">
      <c r="A2150" s="498">
        <v>2146</v>
      </c>
      <c r="B2150" s="504" t="s">
        <v>8227</v>
      </c>
      <c r="C2150" s="504" t="s">
        <v>10929</v>
      </c>
      <c r="D2150" s="499">
        <v>3</v>
      </c>
      <c r="E2150" s="499">
        <v>1850</v>
      </c>
      <c r="F2150" s="499">
        <v>1850</v>
      </c>
      <c r="G2150" s="499">
        <v>174500</v>
      </c>
      <c r="H2150" s="499"/>
      <c r="I2150" s="499"/>
      <c r="J2150" s="499">
        <v>174500</v>
      </c>
      <c r="K2150" s="499">
        <v>174500</v>
      </c>
      <c r="L2150" s="499"/>
      <c r="M2150" s="499"/>
      <c r="N2150" s="499">
        <v>174500</v>
      </c>
      <c r="O2150" s="499">
        <v>13960</v>
      </c>
      <c r="P2150" s="499">
        <v>188460</v>
      </c>
      <c r="Q2150" s="499"/>
      <c r="R2150" s="501"/>
      <c r="S2150" s="502"/>
      <c r="T2150" s="499"/>
      <c r="U2150" s="499"/>
      <c r="V2150" s="499">
        <v>188460</v>
      </c>
      <c r="W2150" s="501"/>
      <c r="X2150" s="501"/>
      <c r="Y2150" s="501"/>
      <c r="Z2150" s="501"/>
      <c r="AA2150" s="501"/>
      <c r="AB2150" s="503"/>
    </row>
    <row r="2151" spans="1:28" ht="35.1" customHeight="1">
      <c r="A2151" s="498">
        <v>2147</v>
      </c>
      <c r="B2151" s="504" t="s">
        <v>8227</v>
      </c>
      <c r="C2151" s="504" t="s">
        <v>12094</v>
      </c>
      <c r="D2151" s="499">
        <v>3</v>
      </c>
      <c r="E2151" s="499">
        <v>300</v>
      </c>
      <c r="F2151" s="499">
        <v>300</v>
      </c>
      <c r="G2151" s="499">
        <v>49000</v>
      </c>
      <c r="H2151" s="499"/>
      <c r="I2151" s="499"/>
      <c r="J2151" s="499">
        <v>49000</v>
      </c>
      <c r="K2151" s="499">
        <v>49000</v>
      </c>
      <c r="L2151" s="499"/>
      <c r="M2151" s="499"/>
      <c r="N2151" s="499">
        <v>49000</v>
      </c>
      <c r="O2151" s="499">
        <v>3920</v>
      </c>
      <c r="P2151" s="499">
        <v>52920</v>
      </c>
      <c r="Q2151" s="499"/>
      <c r="R2151" s="501"/>
      <c r="S2151" s="502"/>
      <c r="T2151" s="499"/>
      <c r="U2151" s="499"/>
      <c r="V2151" s="499">
        <v>52920</v>
      </c>
      <c r="W2151" s="501"/>
      <c r="X2151" s="501"/>
      <c r="Y2151" s="501"/>
      <c r="Z2151" s="501"/>
      <c r="AA2151" s="501"/>
      <c r="AB2151" s="503"/>
    </row>
    <row r="2152" spans="1:28" ht="35.1" customHeight="1">
      <c r="A2152" s="498">
        <v>2148</v>
      </c>
      <c r="B2152" s="504" t="s">
        <v>8472</v>
      </c>
      <c r="C2152" s="504" t="s">
        <v>12095</v>
      </c>
      <c r="D2152" s="499">
        <v>3</v>
      </c>
      <c r="E2152" s="499">
        <v>2490</v>
      </c>
      <c r="F2152" s="499">
        <v>2490</v>
      </c>
      <c r="G2152" s="499">
        <v>133300</v>
      </c>
      <c r="H2152" s="499">
        <v>4545</v>
      </c>
      <c r="I2152" s="499"/>
      <c r="J2152" s="499">
        <v>137845</v>
      </c>
      <c r="K2152" s="499">
        <v>133300</v>
      </c>
      <c r="L2152" s="499">
        <v>4545</v>
      </c>
      <c r="M2152" s="499"/>
      <c r="N2152" s="499">
        <v>137845</v>
      </c>
      <c r="O2152" s="499">
        <v>11028</v>
      </c>
      <c r="P2152" s="499">
        <v>148873</v>
      </c>
      <c r="Q2152" s="499"/>
      <c r="R2152" s="501"/>
      <c r="S2152" s="502">
        <v>5833000</v>
      </c>
      <c r="T2152" s="499">
        <v>20000</v>
      </c>
      <c r="U2152" s="499">
        <v>148873</v>
      </c>
      <c r="V2152" s="499"/>
      <c r="W2152" s="501"/>
      <c r="X2152" s="501"/>
      <c r="Y2152" s="501"/>
      <c r="Z2152" s="501"/>
      <c r="AA2152" s="501"/>
      <c r="AB2152" s="503"/>
    </row>
    <row r="2153" spans="1:28" ht="35.1" customHeight="1">
      <c r="A2153" s="498">
        <v>2149</v>
      </c>
      <c r="B2153" s="504" t="s">
        <v>8472</v>
      </c>
      <c r="C2153" s="504" t="s">
        <v>12096</v>
      </c>
      <c r="D2153" s="499">
        <v>2</v>
      </c>
      <c r="E2153" s="499">
        <v>630</v>
      </c>
      <c r="F2153" s="499">
        <v>630</v>
      </c>
      <c r="G2153" s="499">
        <v>71900</v>
      </c>
      <c r="H2153" s="499"/>
      <c r="I2153" s="499"/>
      <c r="J2153" s="499">
        <v>71900</v>
      </c>
      <c r="K2153" s="499">
        <v>71900</v>
      </c>
      <c r="L2153" s="499"/>
      <c r="M2153" s="499"/>
      <c r="N2153" s="499">
        <v>71900</v>
      </c>
      <c r="O2153" s="499">
        <v>5752</v>
      </c>
      <c r="P2153" s="499">
        <v>77652</v>
      </c>
      <c r="Q2153" s="499"/>
      <c r="R2153" s="501"/>
      <c r="S2153" s="502">
        <v>1000000</v>
      </c>
      <c r="T2153" s="499"/>
      <c r="U2153" s="499">
        <v>77652</v>
      </c>
      <c r="V2153" s="499"/>
      <c r="W2153" s="501"/>
      <c r="X2153" s="501"/>
      <c r="Y2153" s="501"/>
      <c r="Z2153" s="501"/>
      <c r="AA2153" s="501"/>
      <c r="AB2153" s="503"/>
    </row>
    <row r="2154" spans="1:28" ht="35.1" customHeight="1">
      <c r="A2154" s="498">
        <v>2150</v>
      </c>
      <c r="B2154" s="504" t="s">
        <v>8472</v>
      </c>
      <c r="C2154" s="504" t="s">
        <v>12097</v>
      </c>
      <c r="D2154" s="499">
        <v>1</v>
      </c>
      <c r="E2154" s="499">
        <v>590</v>
      </c>
      <c r="F2154" s="499">
        <v>590</v>
      </c>
      <c r="G2154" s="499">
        <v>50900</v>
      </c>
      <c r="H2154" s="499"/>
      <c r="I2154" s="499"/>
      <c r="J2154" s="499">
        <v>50900</v>
      </c>
      <c r="K2154" s="499">
        <v>50900</v>
      </c>
      <c r="L2154" s="499"/>
      <c r="M2154" s="499"/>
      <c r="N2154" s="499">
        <v>50900</v>
      </c>
      <c r="O2154" s="499">
        <v>4072</v>
      </c>
      <c r="P2154" s="499">
        <v>54972</v>
      </c>
      <c r="Q2154" s="499"/>
      <c r="R2154" s="501"/>
      <c r="S2154" s="502">
        <v>2380000</v>
      </c>
      <c r="T2154" s="499"/>
      <c r="U2154" s="499">
        <v>54972</v>
      </c>
      <c r="V2154" s="499"/>
      <c r="W2154" s="501"/>
      <c r="X2154" s="501"/>
      <c r="Y2154" s="501"/>
      <c r="Z2154" s="501"/>
      <c r="AA2154" s="501"/>
      <c r="AB2154" s="503"/>
    </row>
    <row r="2155" spans="1:28" ht="35.1" customHeight="1">
      <c r="A2155" s="498">
        <v>2151</v>
      </c>
      <c r="B2155" s="504" t="s">
        <v>8465</v>
      </c>
      <c r="C2155" s="504" t="s">
        <v>8466</v>
      </c>
      <c r="D2155" s="499">
        <v>5</v>
      </c>
      <c r="E2155" s="499">
        <v>260</v>
      </c>
      <c r="F2155" s="499">
        <v>260</v>
      </c>
      <c r="G2155" s="499">
        <v>72100</v>
      </c>
      <c r="H2155" s="499"/>
      <c r="I2155" s="499"/>
      <c r="J2155" s="499">
        <v>72100</v>
      </c>
      <c r="K2155" s="499">
        <v>72100</v>
      </c>
      <c r="L2155" s="499"/>
      <c r="M2155" s="499"/>
      <c r="N2155" s="499">
        <v>72100</v>
      </c>
      <c r="O2155" s="499">
        <v>5768</v>
      </c>
      <c r="P2155" s="499">
        <v>77868</v>
      </c>
      <c r="Q2155" s="499"/>
      <c r="R2155" s="501"/>
      <c r="S2155" s="502"/>
      <c r="T2155" s="499"/>
      <c r="U2155" s="499"/>
      <c r="V2155" s="499">
        <v>77868</v>
      </c>
      <c r="W2155" s="501"/>
      <c r="X2155" s="501"/>
      <c r="Y2155" s="501"/>
      <c r="Z2155" s="501"/>
      <c r="AA2155" s="501"/>
      <c r="AB2155" s="503"/>
    </row>
    <row r="2156" spans="1:28" ht="35.1" customHeight="1">
      <c r="A2156" s="498">
        <v>2152</v>
      </c>
      <c r="B2156" s="504" t="s">
        <v>8465</v>
      </c>
      <c r="C2156" s="504" t="s">
        <v>12098</v>
      </c>
      <c r="D2156" s="499">
        <v>1</v>
      </c>
      <c r="E2156" s="499">
        <v>50</v>
      </c>
      <c r="F2156" s="499">
        <v>50</v>
      </c>
      <c r="G2156" s="499">
        <v>11200</v>
      </c>
      <c r="H2156" s="499">
        <v>4545</v>
      </c>
      <c r="I2156" s="499"/>
      <c r="J2156" s="499">
        <v>15745</v>
      </c>
      <c r="K2156" s="499">
        <v>11200</v>
      </c>
      <c r="L2156" s="499">
        <v>4545</v>
      </c>
      <c r="M2156" s="499"/>
      <c r="N2156" s="499">
        <v>15745</v>
      </c>
      <c r="O2156" s="499">
        <v>1260</v>
      </c>
      <c r="P2156" s="499">
        <v>17005</v>
      </c>
      <c r="Q2156" s="499"/>
      <c r="R2156" s="501"/>
      <c r="S2156" s="502"/>
      <c r="T2156" s="499">
        <v>18000</v>
      </c>
      <c r="U2156" s="499"/>
      <c r="V2156" s="499">
        <v>17005</v>
      </c>
      <c r="W2156" s="501"/>
      <c r="X2156" s="501"/>
      <c r="Y2156" s="501"/>
      <c r="Z2156" s="501"/>
      <c r="AA2156" s="501"/>
      <c r="AB2156" s="503"/>
    </row>
    <row r="2157" spans="1:28" ht="35.1" customHeight="1">
      <c r="A2157" s="498">
        <v>2153</v>
      </c>
      <c r="B2157" s="504" t="s">
        <v>8465</v>
      </c>
      <c r="C2157" s="504" t="s">
        <v>12099</v>
      </c>
      <c r="D2157" s="499">
        <v>4</v>
      </c>
      <c r="E2157" s="499">
        <v>215</v>
      </c>
      <c r="F2157" s="499">
        <v>215</v>
      </c>
      <c r="G2157" s="499">
        <v>63000</v>
      </c>
      <c r="H2157" s="499"/>
      <c r="I2157" s="499"/>
      <c r="J2157" s="499">
        <v>63000</v>
      </c>
      <c r="K2157" s="499">
        <v>63000</v>
      </c>
      <c r="L2157" s="499"/>
      <c r="M2157" s="499"/>
      <c r="N2157" s="499">
        <v>63000</v>
      </c>
      <c r="O2157" s="499">
        <v>5040</v>
      </c>
      <c r="P2157" s="499">
        <v>68040</v>
      </c>
      <c r="Q2157" s="499"/>
      <c r="R2157" s="501"/>
      <c r="S2157" s="502"/>
      <c r="T2157" s="499"/>
      <c r="U2157" s="499"/>
      <c r="V2157" s="499">
        <v>68040</v>
      </c>
      <c r="W2157" s="501"/>
      <c r="X2157" s="501"/>
      <c r="Y2157" s="501"/>
      <c r="Z2157" s="501"/>
      <c r="AA2157" s="501"/>
      <c r="AB2157" s="503"/>
    </row>
    <row r="2158" spans="1:28" ht="35.1" customHeight="1">
      <c r="A2158" s="498">
        <v>2154</v>
      </c>
      <c r="B2158" s="504" t="s">
        <v>10791</v>
      </c>
      <c r="C2158" s="504" t="s">
        <v>10792</v>
      </c>
      <c r="D2158" s="499">
        <v>21</v>
      </c>
      <c r="E2158" s="499">
        <v>1835</v>
      </c>
      <c r="F2158" s="499">
        <v>1835</v>
      </c>
      <c r="G2158" s="499">
        <v>324600</v>
      </c>
      <c r="H2158" s="499"/>
      <c r="I2158" s="499"/>
      <c r="J2158" s="499">
        <v>324600</v>
      </c>
      <c r="K2158" s="499">
        <v>324600</v>
      </c>
      <c r="L2158" s="499"/>
      <c r="M2158" s="499"/>
      <c r="N2158" s="499">
        <v>324600</v>
      </c>
      <c r="O2158" s="499">
        <v>25968</v>
      </c>
      <c r="P2158" s="499">
        <v>350568</v>
      </c>
      <c r="Q2158" s="499"/>
      <c r="R2158" s="501"/>
      <c r="S2158" s="502"/>
      <c r="T2158" s="499"/>
      <c r="U2158" s="499"/>
      <c r="V2158" s="499">
        <v>350568</v>
      </c>
      <c r="W2158" s="501"/>
      <c r="X2158" s="501"/>
      <c r="Y2158" s="501"/>
      <c r="Z2158" s="501"/>
      <c r="AA2158" s="501"/>
      <c r="AB2158" s="503"/>
    </row>
    <row r="2159" spans="1:28" ht="35.1" customHeight="1">
      <c r="A2159" s="498">
        <v>2155</v>
      </c>
      <c r="B2159" s="504" t="s">
        <v>2288</v>
      </c>
      <c r="C2159" s="504" t="s">
        <v>2289</v>
      </c>
      <c r="D2159" s="499">
        <v>33</v>
      </c>
      <c r="E2159" s="499">
        <v>48815</v>
      </c>
      <c r="F2159" s="499">
        <v>48815</v>
      </c>
      <c r="G2159" s="499">
        <v>3742000</v>
      </c>
      <c r="H2159" s="499">
        <v>19090</v>
      </c>
      <c r="I2159" s="499">
        <v>45000</v>
      </c>
      <c r="J2159" s="499">
        <v>3806090</v>
      </c>
      <c r="K2159" s="499">
        <v>3742000</v>
      </c>
      <c r="L2159" s="499">
        <v>19090</v>
      </c>
      <c r="M2159" s="499">
        <v>45000</v>
      </c>
      <c r="N2159" s="499">
        <v>3806090</v>
      </c>
      <c r="O2159" s="499">
        <v>304488</v>
      </c>
      <c r="P2159" s="499">
        <v>4110578</v>
      </c>
      <c r="Q2159" s="499"/>
      <c r="R2159" s="501"/>
      <c r="S2159" s="502">
        <v>9676000</v>
      </c>
      <c r="T2159" s="499">
        <v>144000</v>
      </c>
      <c r="U2159" s="499"/>
      <c r="V2159" s="499">
        <v>4110578</v>
      </c>
      <c r="W2159" s="501"/>
      <c r="X2159" s="501"/>
      <c r="Y2159" s="501"/>
      <c r="Z2159" s="501"/>
      <c r="AA2159" s="501"/>
      <c r="AB2159" s="503"/>
    </row>
    <row r="2160" spans="1:28" ht="35.1" customHeight="1">
      <c r="A2160" s="498">
        <v>2156</v>
      </c>
      <c r="B2160" s="504" t="s">
        <v>3222</v>
      </c>
      <c r="C2160" s="504" t="s">
        <v>3223</v>
      </c>
      <c r="D2160" s="499">
        <v>22</v>
      </c>
      <c r="E2160" s="499">
        <v>720</v>
      </c>
      <c r="F2160" s="499">
        <v>720</v>
      </c>
      <c r="G2160" s="499">
        <v>341420</v>
      </c>
      <c r="H2160" s="499"/>
      <c r="I2160" s="499"/>
      <c r="J2160" s="499">
        <v>341420</v>
      </c>
      <c r="K2160" s="499">
        <v>341420</v>
      </c>
      <c r="L2160" s="499"/>
      <c r="M2160" s="499"/>
      <c r="N2160" s="499">
        <v>341420</v>
      </c>
      <c r="O2160" s="499">
        <v>27312</v>
      </c>
      <c r="P2160" s="499">
        <v>368732</v>
      </c>
      <c r="Q2160" s="499"/>
      <c r="R2160" s="501"/>
      <c r="S2160" s="502"/>
      <c r="T2160" s="499"/>
      <c r="U2160" s="499"/>
      <c r="V2160" s="499">
        <v>368732</v>
      </c>
      <c r="W2160" s="501"/>
      <c r="X2160" s="501"/>
      <c r="Y2160" s="501"/>
      <c r="Z2160" s="501"/>
      <c r="AA2160" s="501"/>
      <c r="AB2160" s="503"/>
    </row>
    <row r="2161" spans="1:28" ht="35.1" customHeight="1">
      <c r="A2161" s="498">
        <v>2157</v>
      </c>
      <c r="B2161" s="504" t="s">
        <v>9800</v>
      </c>
      <c r="C2161" s="504" t="s">
        <v>9819</v>
      </c>
      <c r="D2161" s="499">
        <v>31</v>
      </c>
      <c r="E2161" s="499">
        <v>115420</v>
      </c>
      <c r="F2161" s="499">
        <v>115420</v>
      </c>
      <c r="G2161" s="499">
        <v>1437228</v>
      </c>
      <c r="H2161" s="499"/>
      <c r="I2161" s="499"/>
      <c r="J2161" s="499">
        <v>1437228</v>
      </c>
      <c r="K2161" s="499">
        <v>1437228</v>
      </c>
      <c r="L2161" s="499"/>
      <c r="M2161" s="499"/>
      <c r="N2161" s="499">
        <v>1437228</v>
      </c>
      <c r="O2161" s="499">
        <v>114976</v>
      </c>
      <c r="P2161" s="499">
        <v>1552204</v>
      </c>
      <c r="Q2161" s="499"/>
      <c r="R2161" s="501"/>
      <c r="S2161" s="502"/>
      <c r="T2161" s="499"/>
      <c r="U2161" s="499"/>
      <c r="V2161" s="499">
        <v>1552204</v>
      </c>
      <c r="W2161" s="501"/>
      <c r="X2161" s="501"/>
      <c r="Y2161" s="501"/>
      <c r="Z2161" s="501"/>
      <c r="AA2161" s="501"/>
      <c r="AB2161" s="503"/>
    </row>
    <row r="2162" spans="1:28" ht="35.1" customHeight="1">
      <c r="A2162" s="498">
        <v>2158</v>
      </c>
      <c r="B2162" s="504" t="s">
        <v>11122</v>
      </c>
      <c r="C2162" s="504" t="s">
        <v>12100</v>
      </c>
      <c r="D2162" s="499">
        <v>1</v>
      </c>
      <c r="E2162" s="499">
        <v>3500</v>
      </c>
      <c r="F2162" s="499">
        <v>3500</v>
      </c>
      <c r="G2162" s="499">
        <v>33000</v>
      </c>
      <c r="H2162" s="499"/>
      <c r="I2162" s="499"/>
      <c r="J2162" s="499">
        <v>33000</v>
      </c>
      <c r="K2162" s="499">
        <v>33000</v>
      </c>
      <c r="L2162" s="499"/>
      <c r="M2162" s="499"/>
      <c r="N2162" s="499">
        <v>33000</v>
      </c>
      <c r="O2162" s="499">
        <v>2640</v>
      </c>
      <c r="P2162" s="499">
        <v>35640</v>
      </c>
      <c r="Q2162" s="499"/>
      <c r="R2162" s="501"/>
      <c r="S2162" s="502"/>
      <c r="T2162" s="499"/>
      <c r="U2162" s="499">
        <v>35640</v>
      </c>
      <c r="V2162" s="499"/>
      <c r="W2162" s="501"/>
      <c r="X2162" s="501"/>
      <c r="Y2162" s="501"/>
      <c r="Z2162" s="501"/>
      <c r="AA2162" s="501"/>
      <c r="AB2162" s="503"/>
    </row>
    <row r="2163" spans="1:28" ht="35.1" customHeight="1">
      <c r="A2163" s="498">
        <v>2159</v>
      </c>
      <c r="B2163" s="504" t="s">
        <v>11123</v>
      </c>
      <c r="C2163" s="504" t="s">
        <v>12101</v>
      </c>
      <c r="D2163" s="499">
        <v>3</v>
      </c>
      <c r="E2163" s="499">
        <v>235</v>
      </c>
      <c r="F2163" s="499">
        <v>235</v>
      </c>
      <c r="G2163" s="499">
        <v>60600</v>
      </c>
      <c r="H2163" s="499"/>
      <c r="I2163" s="499"/>
      <c r="J2163" s="499">
        <v>60600</v>
      </c>
      <c r="K2163" s="499">
        <v>60600</v>
      </c>
      <c r="L2163" s="499"/>
      <c r="M2163" s="499"/>
      <c r="N2163" s="499">
        <v>60600</v>
      </c>
      <c r="O2163" s="499">
        <v>4848</v>
      </c>
      <c r="P2163" s="499">
        <v>65448</v>
      </c>
      <c r="Q2163" s="499"/>
      <c r="R2163" s="501"/>
      <c r="S2163" s="502"/>
      <c r="T2163" s="499"/>
      <c r="U2163" s="499">
        <v>65448</v>
      </c>
      <c r="V2163" s="499"/>
      <c r="W2163" s="501"/>
      <c r="X2163" s="501"/>
      <c r="Y2163" s="501"/>
      <c r="Z2163" s="501"/>
      <c r="AA2163" s="501"/>
      <c r="AB2163" s="503"/>
    </row>
    <row r="2164" spans="1:28" ht="35.1" customHeight="1">
      <c r="A2164" s="498">
        <v>2160</v>
      </c>
      <c r="B2164" s="504" t="s">
        <v>3031</v>
      </c>
      <c r="C2164" s="504" t="s">
        <v>3032</v>
      </c>
      <c r="D2164" s="499">
        <v>12</v>
      </c>
      <c r="E2164" s="499">
        <v>34574</v>
      </c>
      <c r="F2164" s="499">
        <v>34574</v>
      </c>
      <c r="G2164" s="499">
        <v>438013</v>
      </c>
      <c r="H2164" s="499">
        <v>27270</v>
      </c>
      <c r="I2164" s="499"/>
      <c r="J2164" s="499">
        <v>465283</v>
      </c>
      <c r="K2164" s="499">
        <v>438013</v>
      </c>
      <c r="L2164" s="499">
        <v>27270</v>
      </c>
      <c r="M2164" s="499"/>
      <c r="N2164" s="499">
        <v>465283</v>
      </c>
      <c r="O2164" s="499">
        <v>37223</v>
      </c>
      <c r="P2164" s="499">
        <v>502506</v>
      </c>
      <c r="Q2164" s="499"/>
      <c r="R2164" s="501"/>
      <c r="S2164" s="502"/>
      <c r="T2164" s="499">
        <v>341091</v>
      </c>
      <c r="U2164" s="499"/>
      <c r="V2164" s="499">
        <v>502506</v>
      </c>
      <c r="W2164" s="501"/>
      <c r="X2164" s="501"/>
      <c r="Y2164" s="501"/>
      <c r="Z2164" s="501"/>
      <c r="AA2164" s="501"/>
      <c r="AB2164" s="503"/>
    </row>
    <row r="2165" spans="1:28" ht="35.1" customHeight="1">
      <c r="A2165" s="498">
        <v>2161</v>
      </c>
      <c r="B2165" s="504" t="s">
        <v>4135</v>
      </c>
      <c r="C2165" s="504" t="s">
        <v>4136</v>
      </c>
      <c r="D2165" s="499">
        <v>17</v>
      </c>
      <c r="E2165" s="499">
        <v>1020</v>
      </c>
      <c r="F2165" s="499">
        <v>1020</v>
      </c>
      <c r="G2165" s="499">
        <v>692800</v>
      </c>
      <c r="H2165" s="499"/>
      <c r="I2165" s="499"/>
      <c r="J2165" s="499">
        <v>692800</v>
      </c>
      <c r="K2165" s="499">
        <v>692800</v>
      </c>
      <c r="L2165" s="499"/>
      <c r="M2165" s="499"/>
      <c r="N2165" s="499">
        <v>692800</v>
      </c>
      <c r="O2165" s="499">
        <v>55424</v>
      </c>
      <c r="P2165" s="499">
        <v>748224</v>
      </c>
      <c r="Q2165" s="499"/>
      <c r="R2165" s="501"/>
      <c r="S2165" s="502"/>
      <c r="T2165" s="499"/>
      <c r="U2165" s="499"/>
      <c r="V2165" s="499">
        <v>748224</v>
      </c>
      <c r="W2165" s="501"/>
      <c r="X2165" s="501"/>
      <c r="Y2165" s="501"/>
      <c r="Z2165" s="501"/>
      <c r="AA2165" s="501"/>
      <c r="AB2165" s="503"/>
    </row>
    <row r="2166" spans="1:28" ht="35.1" customHeight="1">
      <c r="A2166" s="498">
        <v>2162</v>
      </c>
      <c r="B2166" s="504" t="s">
        <v>2648</v>
      </c>
      <c r="C2166" s="504" t="s">
        <v>12102</v>
      </c>
      <c r="D2166" s="499">
        <v>2</v>
      </c>
      <c r="E2166" s="499">
        <v>45</v>
      </c>
      <c r="F2166" s="499">
        <v>45</v>
      </c>
      <c r="G2166" s="499">
        <v>15210</v>
      </c>
      <c r="H2166" s="499"/>
      <c r="I2166" s="499"/>
      <c r="J2166" s="499">
        <v>15210</v>
      </c>
      <c r="K2166" s="499">
        <v>15210</v>
      </c>
      <c r="L2166" s="499"/>
      <c r="M2166" s="499"/>
      <c r="N2166" s="499">
        <v>15210</v>
      </c>
      <c r="O2166" s="499">
        <v>1216</v>
      </c>
      <c r="P2166" s="499">
        <v>16426</v>
      </c>
      <c r="Q2166" s="499"/>
      <c r="R2166" s="501"/>
      <c r="S2166" s="502"/>
      <c r="T2166" s="499"/>
      <c r="U2166" s="499"/>
      <c r="V2166" s="499">
        <v>16426</v>
      </c>
      <c r="W2166" s="501"/>
      <c r="X2166" s="501"/>
      <c r="Y2166" s="501"/>
      <c r="Z2166" s="501"/>
      <c r="AA2166" s="501"/>
      <c r="AB2166" s="503"/>
    </row>
    <row r="2167" spans="1:28" ht="35.1" customHeight="1">
      <c r="A2167" s="498">
        <v>2163</v>
      </c>
      <c r="B2167" s="504" t="s">
        <v>2648</v>
      </c>
      <c r="C2167" s="504" t="s">
        <v>10930</v>
      </c>
      <c r="D2167" s="499">
        <v>24</v>
      </c>
      <c r="E2167" s="499">
        <v>490</v>
      </c>
      <c r="F2167" s="499">
        <v>490</v>
      </c>
      <c r="G2167" s="499">
        <v>220425</v>
      </c>
      <c r="H2167" s="499"/>
      <c r="I2167" s="499"/>
      <c r="J2167" s="499">
        <v>220425</v>
      </c>
      <c r="K2167" s="499">
        <v>220425</v>
      </c>
      <c r="L2167" s="499"/>
      <c r="M2167" s="499"/>
      <c r="N2167" s="499">
        <v>220425</v>
      </c>
      <c r="O2167" s="499">
        <v>17632</v>
      </c>
      <c r="P2167" s="499">
        <v>238057</v>
      </c>
      <c r="Q2167" s="499"/>
      <c r="R2167" s="501"/>
      <c r="S2167" s="502"/>
      <c r="T2167" s="499"/>
      <c r="U2167" s="499"/>
      <c r="V2167" s="499">
        <v>238057</v>
      </c>
      <c r="W2167" s="501"/>
      <c r="X2167" s="501"/>
      <c r="Y2167" s="501"/>
      <c r="Z2167" s="501"/>
      <c r="AA2167" s="501"/>
      <c r="AB2167" s="503"/>
    </row>
    <row r="2168" spans="1:28" ht="35.1" customHeight="1">
      <c r="A2168" s="498">
        <v>2164</v>
      </c>
      <c r="B2168" s="504" t="s">
        <v>2648</v>
      </c>
      <c r="C2168" s="504" t="s">
        <v>12103</v>
      </c>
      <c r="D2168" s="499">
        <v>1</v>
      </c>
      <c r="E2168" s="499">
        <v>10</v>
      </c>
      <c r="F2168" s="499">
        <v>10</v>
      </c>
      <c r="G2168" s="499">
        <v>7605</v>
      </c>
      <c r="H2168" s="499"/>
      <c r="I2168" s="499"/>
      <c r="J2168" s="499">
        <v>7605</v>
      </c>
      <c r="K2168" s="499">
        <v>7605</v>
      </c>
      <c r="L2168" s="499"/>
      <c r="M2168" s="499"/>
      <c r="N2168" s="499">
        <v>7605</v>
      </c>
      <c r="O2168" s="499">
        <v>608</v>
      </c>
      <c r="P2168" s="499">
        <v>8213</v>
      </c>
      <c r="Q2168" s="499"/>
      <c r="R2168" s="501"/>
      <c r="S2168" s="502"/>
      <c r="T2168" s="499"/>
      <c r="U2168" s="499"/>
      <c r="V2168" s="499">
        <v>8213</v>
      </c>
      <c r="W2168" s="501"/>
      <c r="X2168" s="501"/>
      <c r="Y2168" s="501"/>
      <c r="Z2168" s="501"/>
      <c r="AA2168" s="501"/>
      <c r="AB2168" s="503"/>
    </row>
    <row r="2169" spans="1:28" ht="35.1" customHeight="1">
      <c r="A2169" s="498">
        <v>2165</v>
      </c>
      <c r="B2169" s="504" t="s">
        <v>2648</v>
      </c>
      <c r="C2169" s="504" t="s">
        <v>2649</v>
      </c>
      <c r="D2169" s="499">
        <v>7</v>
      </c>
      <c r="E2169" s="499">
        <v>370</v>
      </c>
      <c r="F2169" s="499">
        <v>370</v>
      </c>
      <c r="G2169" s="499">
        <v>56160</v>
      </c>
      <c r="H2169" s="499">
        <v>35000</v>
      </c>
      <c r="I2169" s="499"/>
      <c r="J2169" s="499">
        <v>91160</v>
      </c>
      <c r="K2169" s="499">
        <v>56160</v>
      </c>
      <c r="L2169" s="499">
        <v>35000</v>
      </c>
      <c r="M2169" s="499"/>
      <c r="N2169" s="499">
        <v>91160</v>
      </c>
      <c r="O2169" s="499">
        <v>7291</v>
      </c>
      <c r="P2169" s="499">
        <v>98451</v>
      </c>
      <c r="Q2169" s="499"/>
      <c r="R2169" s="501"/>
      <c r="S2169" s="502"/>
      <c r="T2169" s="499"/>
      <c r="U2169" s="499"/>
      <c r="V2169" s="499">
        <v>98451</v>
      </c>
      <c r="W2169" s="501"/>
      <c r="X2169" s="501"/>
      <c r="Y2169" s="501"/>
      <c r="Z2169" s="501"/>
      <c r="AA2169" s="501"/>
      <c r="AB2169" s="503"/>
    </row>
    <row r="2170" spans="1:28" ht="35.1" customHeight="1">
      <c r="A2170" s="498">
        <v>2166</v>
      </c>
      <c r="B2170" s="504" t="s">
        <v>3389</v>
      </c>
      <c r="C2170" s="504" t="s">
        <v>12104</v>
      </c>
      <c r="D2170" s="499">
        <v>6</v>
      </c>
      <c r="E2170" s="499">
        <v>285</v>
      </c>
      <c r="F2170" s="499">
        <v>285</v>
      </c>
      <c r="G2170" s="499">
        <v>46800</v>
      </c>
      <c r="H2170" s="499"/>
      <c r="I2170" s="499"/>
      <c r="J2170" s="499">
        <v>46800</v>
      </c>
      <c r="K2170" s="499">
        <v>46800</v>
      </c>
      <c r="L2170" s="499"/>
      <c r="M2170" s="499"/>
      <c r="N2170" s="499">
        <v>46800</v>
      </c>
      <c r="O2170" s="499">
        <v>3742</v>
      </c>
      <c r="P2170" s="499">
        <v>50542</v>
      </c>
      <c r="Q2170" s="499"/>
      <c r="R2170" s="501"/>
      <c r="S2170" s="502"/>
      <c r="T2170" s="499"/>
      <c r="U2170" s="499"/>
      <c r="V2170" s="499">
        <v>50542</v>
      </c>
      <c r="W2170" s="501"/>
      <c r="X2170" s="501"/>
      <c r="Y2170" s="501"/>
      <c r="Z2170" s="501"/>
      <c r="AA2170" s="501"/>
      <c r="AB2170" s="503"/>
    </row>
    <row r="2171" spans="1:28" ht="35.1" customHeight="1">
      <c r="A2171" s="498">
        <v>2167</v>
      </c>
      <c r="B2171" s="504" t="s">
        <v>3389</v>
      </c>
      <c r="C2171" s="504" t="s">
        <v>12105</v>
      </c>
      <c r="D2171" s="499">
        <v>12</v>
      </c>
      <c r="E2171" s="499">
        <v>800</v>
      </c>
      <c r="F2171" s="499">
        <v>800</v>
      </c>
      <c r="G2171" s="499">
        <v>104845</v>
      </c>
      <c r="H2171" s="499"/>
      <c r="I2171" s="499"/>
      <c r="J2171" s="499">
        <v>104845</v>
      </c>
      <c r="K2171" s="499">
        <v>104845</v>
      </c>
      <c r="L2171" s="499"/>
      <c r="M2171" s="499"/>
      <c r="N2171" s="499">
        <v>104845</v>
      </c>
      <c r="O2171" s="499">
        <v>8384</v>
      </c>
      <c r="P2171" s="499">
        <v>113229</v>
      </c>
      <c r="Q2171" s="499"/>
      <c r="R2171" s="501"/>
      <c r="S2171" s="502"/>
      <c r="T2171" s="499"/>
      <c r="U2171" s="499"/>
      <c r="V2171" s="499">
        <v>113229</v>
      </c>
      <c r="W2171" s="501"/>
      <c r="X2171" s="501"/>
      <c r="Y2171" s="501"/>
      <c r="Z2171" s="501"/>
      <c r="AA2171" s="501"/>
      <c r="AB2171" s="503"/>
    </row>
    <row r="2172" spans="1:28" ht="35.1" customHeight="1">
      <c r="A2172" s="498">
        <v>2168</v>
      </c>
      <c r="B2172" s="504" t="s">
        <v>3389</v>
      </c>
      <c r="C2172" s="504" t="s">
        <v>10793</v>
      </c>
      <c r="D2172" s="499">
        <v>18</v>
      </c>
      <c r="E2172" s="499">
        <v>765</v>
      </c>
      <c r="F2172" s="499">
        <v>765</v>
      </c>
      <c r="G2172" s="499">
        <v>151800</v>
      </c>
      <c r="H2172" s="499"/>
      <c r="I2172" s="499"/>
      <c r="J2172" s="499">
        <v>151800</v>
      </c>
      <c r="K2172" s="499">
        <v>151800</v>
      </c>
      <c r="L2172" s="499"/>
      <c r="M2172" s="499"/>
      <c r="N2172" s="499">
        <v>151800</v>
      </c>
      <c r="O2172" s="499">
        <v>12138</v>
      </c>
      <c r="P2172" s="499">
        <v>163938</v>
      </c>
      <c r="Q2172" s="499"/>
      <c r="R2172" s="501"/>
      <c r="S2172" s="502"/>
      <c r="T2172" s="499"/>
      <c r="U2172" s="499"/>
      <c r="V2172" s="499">
        <v>163938</v>
      </c>
      <c r="W2172" s="501"/>
      <c r="X2172" s="501"/>
      <c r="Y2172" s="501"/>
      <c r="Z2172" s="501"/>
      <c r="AA2172" s="501"/>
      <c r="AB2172" s="503"/>
    </row>
    <row r="2173" spans="1:28" ht="35.1" customHeight="1">
      <c r="A2173" s="498">
        <v>2169</v>
      </c>
      <c r="B2173" s="504" t="s">
        <v>3389</v>
      </c>
      <c r="C2173" s="504" t="s">
        <v>3390</v>
      </c>
      <c r="D2173" s="499">
        <v>34</v>
      </c>
      <c r="E2173" s="499">
        <v>1235</v>
      </c>
      <c r="F2173" s="499">
        <v>1235</v>
      </c>
      <c r="G2173" s="499">
        <v>281091</v>
      </c>
      <c r="H2173" s="499"/>
      <c r="I2173" s="499"/>
      <c r="J2173" s="499">
        <v>281091</v>
      </c>
      <c r="K2173" s="499">
        <v>281091</v>
      </c>
      <c r="L2173" s="499"/>
      <c r="M2173" s="499"/>
      <c r="N2173" s="499">
        <v>281091</v>
      </c>
      <c r="O2173" s="499">
        <v>22476</v>
      </c>
      <c r="P2173" s="499">
        <v>303567</v>
      </c>
      <c r="Q2173" s="499"/>
      <c r="R2173" s="501"/>
      <c r="S2173" s="502"/>
      <c r="T2173" s="499"/>
      <c r="U2173" s="499"/>
      <c r="V2173" s="499">
        <v>303567</v>
      </c>
      <c r="W2173" s="501"/>
      <c r="X2173" s="501"/>
      <c r="Y2173" s="501"/>
      <c r="Z2173" s="501"/>
      <c r="AA2173" s="501"/>
      <c r="AB2173" s="503"/>
    </row>
    <row r="2174" spans="1:28" ht="35.1" customHeight="1">
      <c r="A2174" s="498">
        <v>2170</v>
      </c>
      <c r="B2174" s="504" t="s">
        <v>2618</v>
      </c>
      <c r="C2174" s="504" t="s">
        <v>9466</v>
      </c>
      <c r="D2174" s="499">
        <v>849</v>
      </c>
      <c r="E2174" s="499">
        <v>23250</v>
      </c>
      <c r="F2174" s="499">
        <v>23250</v>
      </c>
      <c r="G2174" s="499">
        <v>6075356</v>
      </c>
      <c r="H2174" s="499">
        <v>1045000</v>
      </c>
      <c r="I2174" s="499"/>
      <c r="J2174" s="499">
        <v>7120356</v>
      </c>
      <c r="K2174" s="499">
        <v>6075356</v>
      </c>
      <c r="L2174" s="499">
        <v>1045000</v>
      </c>
      <c r="M2174" s="499"/>
      <c r="N2174" s="499">
        <v>7120356</v>
      </c>
      <c r="O2174" s="499">
        <v>569442</v>
      </c>
      <c r="P2174" s="499">
        <v>7689798</v>
      </c>
      <c r="Q2174" s="499"/>
      <c r="R2174" s="501"/>
      <c r="S2174" s="502"/>
      <c r="T2174" s="499"/>
      <c r="U2174" s="499"/>
      <c r="V2174" s="499">
        <v>7689798</v>
      </c>
      <c r="W2174" s="501"/>
      <c r="X2174" s="501"/>
      <c r="Y2174" s="501"/>
      <c r="Z2174" s="501"/>
      <c r="AA2174" s="501"/>
      <c r="AB2174" s="503"/>
    </row>
    <row r="2175" spans="1:28" ht="35.1" customHeight="1">
      <c r="A2175" s="498">
        <v>2171</v>
      </c>
      <c r="B2175" s="504" t="s">
        <v>11124</v>
      </c>
      <c r="C2175" s="504" t="s">
        <v>12106</v>
      </c>
      <c r="D2175" s="499">
        <v>2</v>
      </c>
      <c r="E2175" s="499">
        <v>100</v>
      </c>
      <c r="F2175" s="499">
        <v>100</v>
      </c>
      <c r="G2175" s="499">
        <v>20800</v>
      </c>
      <c r="H2175" s="499"/>
      <c r="I2175" s="499"/>
      <c r="J2175" s="499">
        <v>20800</v>
      </c>
      <c r="K2175" s="499">
        <v>20800</v>
      </c>
      <c r="L2175" s="499"/>
      <c r="M2175" s="499"/>
      <c r="N2175" s="499">
        <v>20800</v>
      </c>
      <c r="O2175" s="499">
        <v>1664</v>
      </c>
      <c r="P2175" s="499">
        <v>22464</v>
      </c>
      <c r="Q2175" s="499"/>
      <c r="R2175" s="501"/>
      <c r="S2175" s="502"/>
      <c r="T2175" s="499"/>
      <c r="U2175" s="499"/>
      <c r="V2175" s="499">
        <v>22464</v>
      </c>
      <c r="W2175" s="501"/>
      <c r="X2175" s="501"/>
      <c r="Y2175" s="501"/>
      <c r="Z2175" s="501"/>
      <c r="AA2175" s="501"/>
      <c r="AB2175" s="503"/>
    </row>
    <row r="2176" spans="1:28" ht="35.1" customHeight="1">
      <c r="A2176" s="498">
        <v>2172</v>
      </c>
      <c r="B2176" s="504" t="s">
        <v>467</v>
      </c>
      <c r="C2176" s="504" t="s">
        <v>468</v>
      </c>
      <c r="D2176" s="499">
        <v>20</v>
      </c>
      <c r="E2176" s="499">
        <v>1600</v>
      </c>
      <c r="F2176" s="499">
        <v>1600</v>
      </c>
      <c r="G2176" s="499">
        <v>214880</v>
      </c>
      <c r="H2176" s="499"/>
      <c r="I2176" s="499"/>
      <c r="J2176" s="499">
        <v>214880</v>
      </c>
      <c r="K2176" s="499">
        <v>214880</v>
      </c>
      <c r="L2176" s="499"/>
      <c r="M2176" s="499"/>
      <c r="N2176" s="499">
        <v>214880</v>
      </c>
      <c r="O2176" s="499">
        <v>17191</v>
      </c>
      <c r="P2176" s="499">
        <v>232071</v>
      </c>
      <c r="Q2176" s="499"/>
      <c r="R2176" s="501"/>
      <c r="S2176" s="502"/>
      <c r="T2176" s="499"/>
      <c r="U2176" s="499"/>
      <c r="V2176" s="499">
        <v>232071</v>
      </c>
      <c r="W2176" s="501"/>
      <c r="X2176" s="501"/>
      <c r="Y2176" s="501"/>
      <c r="Z2176" s="501"/>
      <c r="AA2176" s="501"/>
      <c r="AB2176" s="503"/>
    </row>
    <row r="2177" spans="1:28" ht="35.1" customHeight="1">
      <c r="A2177" s="498">
        <v>2173</v>
      </c>
      <c r="B2177" s="504" t="s">
        <v>9091</v>
      </c>
      <c r="C2177" s="504" t="s">
        <v>10235</v>
      </c>
      <c r="D2177" s="499">
        <v>15</v>
      </c>
      <c r="E2177" s="499">
        <v>570</v>
      </c>
      <c r="F2177" s="499">
        <v>570</v>
      </c>
      <c r="G2177" s="499">
        <v>211910</v>
      </c>
      <c r="H2177" s="499"/>
      <c r="I2177" s="499"/>
      <c r="J2177" s="499">
        <v>211910</v>
      </c>
      <c r="K2177" s="499">
        <v>211910</v>
      </c>
      <c r="L2177" s="499"/>
      <c r="M2177" s="499"/>
      <c r="N2177" s="499">
        <v>211910</v>
      </c>
      <c r="O2177" s="499">
        <v>16952</v>
      </c>
      <c r="P2177" s="499">
        <v>228862</v>
      </c>
      <c r="Q2177" s="499"/>
      <c r="R2177" s="501"/>
      <c r="S2177" s="502"/>
      <c r="T2177" s="499"/>
      <c r="U2177" s="499"/>
      <c r="V2177" s="499">
        <v>228862</v>
      </c>
      <c r="W2177" s="501"/>
      <c r="X2177" s="501"/>
      <c r="Y2177" s="501"/>
      <c r="Z2177" s="501"/>
      <c r="AA2177" s="501"/>
      <c r="AB2177" s="503"/>
    </row>
    <row r="2178" spans="1:28" ht="35.1" customHeight="1">
      <c r="A2178" s="498">
        <v>2174</v>
      </c>
      <c r="B2178" s="504" t="s">
        <v>4148</v>
      </c>
      <c r="C2178" s="504" t="s">
        <v>4149</v>
      </c>
      <c r="D2178" s="499">
        <v>65</v>
      </c>
      <c r="E2178" s="499">
        <v>1300</v>
      </c>
      <c r="F2178" s="499">
        <v>1300</v>
      </c>
      <c r="G2178" s="499">
        <v>1126398</v>
      </c>
      <c r="H2178" s="499"/>
      <c r="I2178" s="499"/>
      <c r="J2178" s="499">
        <v>1126398</v>
      </c>
      <c r="K2178" s="499">
        <v>1126398</v>
      </c>
      <c r="L2178" s="499"/>
      <c r="M2178" s="499"/>
      <c r="N2178" s="499">
        <v>1126398</v>
      </c>
      <c r="O2178" s="499">
        <v>90106</v>
      </c>
      <c r="P2178" s="499">
        <v>1216504</v>
      </c>
      <c r="Q2178" s="499"/>
      <c r="R2178" s="501"/>
      <c r="S2178" s="502"/>
      <c r="T2178" s="499"/>
      <c r="U2178" s="499"/>
      <c r="V2178" s="499">
        <v>1216504</v>
      </c>
      <c r="W2178" s="501"/>
      <c r="X2178" s="501"/>
      <c r="Y2178" s="501"/>
      <c r="Z2178" s="501"/>
      <c r="AA2178" s="501"/>
      <c r="AB2178" s="503"/>
    </row>
    <row r="2179" spans="1:28" ht="35.1" customHeight="1">
      <c r="A2179" s="498">
        <v>2175</v>
      </c>
      <c r="B2179" s="504" t="s">
        <v>10794</v>
      </c>
      <c r="C2179" s="504" t="s">
        <v>10795</v>
      </c>
      <c r="D2179" s="499">
        <v>15</v>
      </c>
      <c r="E2179" s="499">
        <v>1156</v>
      </c>
      <c r="F2179" s="499">
        <v>1156</v>
      </c>
      <c r="G2179" s="499">
        <v>329700</v>
      </c>
      <c r="H2179" s="499"/>
      <c r="I2179" s="499"/>
      <c r="J2179" s="499">
        <v>329700</v>
      </c>
      <c r="K2179" s="499">
        <v>329700</v>
      </c>
      <c r="L2179" s="499"/>
      <c r="M2179" s="499"/>
      <c r="N2179" s="499">
        <v>329700</v>
      </c>
      <c r="O2179" s="499">
        <v>26376</v>
      </c>
      <c r="P2179" s="499">
        <v>356076</v>
      </c>
      <c r="Q2179" s="499"/>
      <c r="R2179" s="501"/>
      <c r="S2179" s="502"/>
      <c r="T2179" s="499"/>
      <c r="U2179" s="499"/>
      <c r="V2179" s="499">
        <v>356076</v>
      </c>
      <c r="W2179" s="501"/>
      <c r="X2179" s="501"/>
      <c r="Y2179" s="501"/>
      <c r="Z2179" s="501"/>
      <c r="AA2179" s="501"/>
      <c r="AB2179" s="503"/>
    </row>
    <row r="2180" spans="1:28" ht="35.1" customHeight="1">
      <c r="A2180" s="498">
        <v>2176</v>
      </c>
      <c r="B2180" s="504" t="s">
        <v>11125</v>
      </c>
      <c r="C2180" s="504" t="s">
        <v>12107</v>
      </c>
      <c r="D2180" s="499">
        <v>32</v>
      </c>
      <c r="E2180" s="499">
        <v>1755</v>
      </c>
      <c r="F2180" s="499">
        <v>1755</v>
      </c>
      <c r="G2180" s="499">
        <v>557900</v>
      </c>
      <c r="H2180" s="499"/>
      <c r="I2180" s="499"/>
      <c r="J2180" s="499">
        <v>557900</v>
      </c>
      <c r="K2180" s="499">
        <v>557900</v>
      </c>
      <c r="L2180" s="499"/>
      <c r="M2180" s="499"/>
      <c r="N2180" s="499">
        <v>557900</v>
      </c>
      <c r="O2180" s="499">
        <v>44632</v>
      </c>
      <c r="P2180" s="499">
        <v>602532</v>
      </c>
      <c r="Q2180" s="499"/>
      <c r="R2180" s="501"/>
      <c r="S2180" s="502"/>
      <c r="T2180" s="499"/>
      <c r="U2180" s="499"/>
      <c r="V2180" s="499">
        <v>602532</v>
      </c>
      <c r="W2180" s="501"/>
      <c r="X2180" s="501"/>
      <c r="Y2180" s="501"/>
      <c r="Z2180" s="501"/>
      <c r="AA2180" s="501"/>
      <c r="AB2180" s="503"/>
    </row>
    <row r="2181" spans="1:28" ht="35.1" customHeight="1">
      <c r="A2181" s="498">
        <v>2177</v>
      </c>
      <c r="B2181" s="504" t="s">
        <v>11126</v>
      </c>
      <c r="C2181" s="504" t="s">
        <v>12108</v>
      </c>
      <c r="D2181" s="499">
        <v>1</v>
      </c>
      <c r="E2181" s="499">
        <v>1300</v>
      </c>
      <c r="F2181" s="499">
        <v>1300</v>
      </c>
      <c r="G2181" s="499">
        <v>21000</v>
      </c>
      <c r="H2181" s="499"/>
      <c r="I2181" s="499"/>
      <c r="J2181" s="499">
        <v>21000</v>
      </c>
      <c r="K2181" s="499">
        <v>18519</v>
      </c>
      <c r="L2181" s="499"/>
      <c r="M2181" s="499"/>
      <c r="N2181" s="499">
        <v>18519</v>
      </c>
      <c r="O2181" s="499">
        <v>1481</v>
      </c>
      <c r="P2181" s="499">
        <v>20000</v>
      </c>
      <c r="Q2181" s="499">
        <v>2481</v>
      </c>
      <c r="R2181" s="501"/>
      <c r="S2181" s="502"/>
      <c r="T2181" s="499"/>
      <c r="U2181" s="499">
        <v>20000</v>
      </c>
      <c r="V2181" s="499"/>
      <c r="W2181" s="501"/>
      <c r="X2181" s="501"/>
      <c r="Y2181" s="501"/>
      <c r="Z2181" s="501"/>
      <c r="AA2181" s="501"/>
      <c r="AB2181" s="503"/>
    </row>
    <row r="2182" spans="1:28" ht="35.1" customHeight="1">
      <c r="A2182" s="498">
        <v>2178</v>
      </c>
      <c r="B2182" s="504" t="s">
        <v>8446</v>
      </c>
      <c r="C2182" s="504" t="s">
        <v>12109</v>
      </c>
      <c r="D2182" s="499">
        <v>4</v>
      </c>
      <c r="E2182" s="499">
        <v>200</v>
      </c>
      <c r="F2182" s="499">
        <v>200</v>
      </c>
      <c r="G2182" s="499">
        <v>64400</v>
      </c>
      <c r="H2182" s="499"/>
      <c r="I2182" s="499"/>
      <c r="J2182" s="499">
        <v>64400</v>
      </c>
      <c r="K2182" s="499">
        <v>64400</v>
      </c>
      <c r="L2182" s="499"/>
      <c r="M2182" s="499"/>
      <c r="N2182" s="499">
        <v>64400</v>
      </c>
      <c r="O2182" s="499">
        <v>5152</v>
      </c>
      <c r="P2182" s="499">
        <v>69552</v>
      </c>
      <c r="Q2182" s="499"/>
      <c r="R2182" s="501"/>
      <c r="S2182" s="502"/>
      <c r="T2182" s="499"/>
      <c r="U2182" s="499"/>
      <c r="V2182" s="499">
        <v>69552</v>
      </c>
      <c r="W2182" s="501"/>
      <c r="X2182" s="501"/>
      <c r="Y2182" s="501"/>
      <c r="Z2182" s="501"/>
      <c r="AA2182" s="501"/>
      <c r="AB2182" s="503"/>
    </row>
    <row r="2183" spans="1:28" ht="35.1" customHeight="1">
      <c r="A2183" s="498">
        <v>2179</v>
      </c>
      <c r="B2183" s="504" t="s">
        <v>8446</v>
      </c>
      <c r="C2183" s="504" t="s">
        <v>12110</v>
      </c>
      <c r="D2183" s="499">
        <v>1</v>
      </c>
      <c r="E2183" s="499">
        <v>115</v>
      </c>
      <c r="F2183" s="499">
        <v>115</v>
      </c>
      <c r="G2183" s="499">
        <v>34300</v>
      </c>
      <c r="H2183" s="499"/>
      <c r="I2183" s="499"/>
      <c r="J2183" s="499">
        <v>34300</v>
      </c>
      <c r="K2183" s="499">
        <v>34300</v>
      </c>
      <c r="L2183" s="499"/>
      <c r="M2183" s="499"/>
      <c r="N2183" s="499">
        <v>34300</v>
      </c>
      <c r="O2183" s="499">
        <v>2744</v>
      </c>
      <c r="P2183" s="499">
        <v>37044</v>
      </c>
      <c r="Q2183" s="499"/>
      <c r="R2183" s="501"/>
      <c r="S2183" s="502"/>
      <c r="T2183" s="499"/>
      <c r="U2183" s="499"/>
      <c r="V2183" s="499">
        <v>37044</v>
      </c>
      <c r="W2183" s="501"/>
      <c r="X2183" s="501"/>
      <c r="Y2183" s="501"/>
      <c r="Z2183" s="501"/>
      <c r="AA2183" s="501"/>
      <c r="AB2183" s="503"/>
    </row>
    <row r="2184" spans="1:28" ht="35.1" customHeight="1">
      <c r="A2184" s="498">
        <v>2180</v>
      </c>
      <c r="B2184" s="504" t="s">
        <v>8446</v>
      </c>
      <c r="C2184" s="504" t="s">
        <v>8447</v>
      </c>
      <c r="D2184" s="499">
        <v>1</v>
      </c>
      <c r="E2184" s="499">
        <v>610</v>
      </c>
      <c r="F2184" s="499">
        <v>610</v>
      </c>
      <c r="G2184" s="499">
        <v>27495</v>
      </c>
      <c r="H2184" s="499"/>
      <c r="I2184" s="499"/>
      <c r="J2184" s="499">
        <v>27495</v>
      </c>
      <c r="K2184" s="499">
        <v>27495</v>
      </c>
      <c r="L2184" s="499"/>
      <c r="M2184" s="499"/>
      <c r="N2184" s="499">
        <v>27495</v>
      </c>
      <c r="O2184" s="499">
        <v>2200</v>
      </c>
      <c r="P2184" s="499">
        <v>29695</v>
      </c>
      <c r="Q2184" s="499"/>
      <c r="R2184" s="501"/>
      <c r="S2184" s="502"/>
      <c r="T2184" s="499"/>
      <c r="U2184" s="499"/>
      <c r="V2184" s="499">
        <v>29695</v>
      </c>
      <c r="W2184" s="501"/>
      <c r="X2184" s="501"/>
      <c r="Y2184" s="501"/>
      <c r="Z2184" s="501"/>
      <c r="AA2184" s="501"/>
      <c r="AB2184" s="503"/>
    </row>
    <row r="2185" spans="1:28" ht="35.1" customHeight="1">
      <c r="A2185" s="498">
        <v>2181</v>
      </c>
      <c r="B2185" s="504" t="s">
        <v>8446</v>
      </c>
      <c r="C2185" s="504" t="s">
        <v>12111</v>
      </c>
      <c r="D2185" s="499">
        <v>1</v>
      </c>
      <c r="E2185" s="499">
        <v>70</v>
      </c>
      <c r="F2185" s="499">
        <v>70</v>
      </c>
      <c r="G2185" s="499">
        <v>18900</v>
      </c>
      <c r="H2185" s="499"/>
      <c r="I2185" s="499"/>
      <c r="J2185" s="499">
        <v>18900</v>
      </c>
      <c r="K2185" s="499">
        <v>18900</v>
      </c>
      <c r="L2185" s="499"/>
      <c r="M2185" s="499"/>
      <c r="N2185" s="499">
        <v>18900</v>
      </c>
      <c r="O2185" s="499">
        <v>1512</v>
      </c>
      <c r="P2185" s="499">
        <v>20412</v>
      </c>
      <c r="Q2185" s="499"/>
      <c r="R2185" s="501"/>
      <c r="S2185" s="502"/>
      <c r="T2185" s="499"/>
      <c r="U2185" s="499"/>
      <c r="V2185" s="499">
        <v>20412</v>
      </c>
      <c r="W2185" s="501"/>
      <c r="X2185" s="501"/>
      <c r="Y2185" s="501"/>
      <c r="Z2185" s="501"/>
      <c r="AA2185" s="501"/>
      <c r="AB2185" s="503"/>
    </row>
    <row r="2186" spans="1:28" ht="35.1" customHeight="1">
      <c r="A2186" s="498">
        <v>2182</v>
      </c>
      <c r="B2186" s="504" t="s">
        <v>8446</v>
      </c>
      <c r="C2186" s="504" t="s">
        <v>12112</v>
      </c>
      <c r="D2186" s="499">
        <v>1</v>
      </c>
      <c r="E2186" s="499">
        <v>20</v>
      </c>
      <c r="F2186" s="499">
        <v>20</v>
      </c>
      <c r="G2186" s="499">
        <v>11200</v>
      </c>
      <c r="H2186" s="499">
        <v>4545</v>
      </c>
      <c r="I2186" s="499"/>
      <c r="J2186" s="499">
        <v>15745</v>
      </c>
      <c r="K2186" s="499">
        <v>11200</v>
      </c>
      <c r="L2186" s="499">
        <v>4545</v>
      </c>
      <c r="M2186" s="499"/>
      <c r="N2186" s="499">
        <v>15745</v>
      </c>
      <c r="O2186" s="499">
        <v>1260</v>
      </c>
      <c r="P2186" s="499">
        <v>17005</v>
      </c>
      <c r="Q2186" s="499"/>
      <c r="R2186" s="501"/>
      <c r="S2186" s="502"/>
      <c r="T2186" s="499">
        <v>18000</v>
      </c>
      <c r="U2186" s="499"/>
      <c r="V2186" s="499">
        <v>17005</v>
      </c>
      <c r="W2186" s="501"/>
      <c r="X2186" s="501"/>
      <c r="Y2186" s="501"/>
      <c r="Z2186" s="501"/>
      <c r="AA2186" s="501"/>
      <c r="AB2186" s="503"/>
    </row>
    <row r="2187" spans="1:28" ht="35.1" customHeight="1">
      <c r="A2187" s="498">
        <v>2183</v>
      </c>
      <c r="B2187" s="504" t="s">
        <v>8446</v>
      </c>
      <c r="C2187" s="504" t="s">
        <v>12113</v>
      </c>
      <c r="D2187" s="499">
        <v>3</v>
      </c>
      <c r="E2187" s="499">
        <v>115</v>
      </c>
      <c r="F2187" s="499">
        <v>115</v>
      </c>
      <c r="G2187" s="499">
        <v>36200</v>
      </c>
      <c r="H2187" s="499"/>
      <c r="I2187" s="499"/>
      <c r="J2187" s="499">
        <v>36200</v>
      </c>
      <c r="K2187" s="499">
        <v>36200</v>
      </c>
      <c r="L2187" s="499"/>
      <c r="M2187" s="499"/>
      <c r="N2187" s="499">
        <v>36200</v>
      </c>
      <c r="O2187" s="499">
        <v>2896</v>
      </c>
      <c r="P2187" s="499">
        <v>39096</v>
      </c>
      <c r="Q2187" s="499"/>
      <c r="R2187" s="501"/>
      <c r="S2187" s="502"/>
      <c r="T2187" s="499"/>
      <c r="U2187" s="499"/>
      <c r="V2187" s="499">
        <v>39096</v>
      </c>
      <c r="W2187" s="501"/>
      <c r="X2187" s="501"/>
      <c r="Y2187" s="501"/>
      <c r="Z2187" s="501"/>
      <c r="AA2187" s="501"/>
      <c r="AB2187" s="503"/>
    </row>
    <row r="2188" spans="1:28" ht="35.1" customHeight="1">
      <c r="A2188" s="498">
        <v>2184</v>
      </c>
      <c r="B2188" s="504" t="s">
        <v>8446</v>
      </c>
      <c r="C2188" s="504" t="s">
        <v>12114</v>
      </c>
      <c r="D2188" s="499">
        <v>1</v>
      </c>
      <c r="E2188" s="499">
        <v>1030</v>
      </c>
      <c r="F2188" s="499">
        <v>1030</v>
      </c>
      <c r="G2188" s="499">
        <v>34515</v>
      </c>
      <c r="H2188" s="499"/>
      <c r="I2188" s="499"/>
      <c r="J2188" s="499">
        <v>34515</v>
      </c>
      <c r="K2188" s="499">
        <v>34515</v>
      </c>
      <c r="L2188" s="499"/>
      <c r="M2188" s="499"/>
      <c r="N2188" s="499">
        <v>34515</v>
      </c>
      <c r="O2188" s="499">
        <v>2761</v>
      </c>
      <c r="P2188" s="499">
        <v>37276</v>
      </c>
      <c r="Q2188" s="499"/>
      <c r="R2188" s="501"/>
      <c r="S2188" s="502"/>
      <c r="T2188" s="499"/>
      <c r="U2188" s="499"/>
      <c r="V2188" s="499">
        <v>37276</v>
      </c>
      <c r="W2188" s="501"/>
      <c r="X2188" s="501"/>
      <c r="Y2188" s="501"/>
      <c r="Z2188" s="501"/>
      <c r="AA2188" s="501"/>
      <c r="AB2188" s="503"/>
    </row>
    <row r="2189" spans="1:28" ht="35.1" customHeight="1">
      <c r="A2189" s="498">
        <v>2185</v>
      </c>
      <c r="B2189" s="504" t="s">
        <v>8446</v>
      </c>
      <c r="C2189" s="504" t="s">
        <v>12115</v>
      </c>
      <c r="D2189" s="499">
        <v>1</v>
      </c>
      <c r="E2189" s="499">
        <v>30</v>
      </c>
      <c r="F2189" s="499">
        <v>30</v>
      </c>
      <c r="G2189" s="499">
        <v>13300</v>
      </c>
      <c r="H2189" s="499"/>
      <c r="I2189" s="499"/>
      <c r="J2189" s="499">
        <v>13300</v>
      </c>
      <c r="K2189" s="499">
        <v>13300</v>
      </c>
      <c r="L2189" s="499"/>
      <c r="M2189" s="499"/>
      <c r="N2189" s="499">
        <v>13300</v>
      </c>
      <c r="O2189" s="499">
        <v>1064</v>
      </c>
      <c r="P2189" s="499">
        <v>14364</v>
      </c>
      <c r="Q2189" s="499"/>
      <c r="R2189" s="501"/>
      <c r="S2189" s="502"/>
      <c r="T2189" s="499"/>
      <c r="U2189" s="499"/>
      <c r="V2189" s="499">
        <v>14364</v>
      </c>
      <c r="W2189" s="501"/>
      <c r="X2189" s="501"/>
      <c r="Y2189" s="501"/>
      <c r="Z2189" s="501"/>
      <c r="AA2189" s="501"/>
      <c r="AB2189" s="503"/>
    </row>
    <row r="2190" spans="1:28" ht="35.1" customHeight="1">
      <c r="A2190" s="498">
        <v>2186</v>
      </c>
      <c r="B2190" s="504" t="s">
        <v>8446</v>
      </c>
      <c r="C2190" s="504" t="s">
        <v>12116</v>
      </c>
      <c r="D2190" s="499">
        <v>1</v>
      </c>
      <c r="E2190" s="499">
        <v>40</v>
      </c>
      <c r="F2190" s="499">
        <v>40</v>
      </c>
      <c r="G2190" s="499">
        <v>15400</v>
      </c>
      <c r="H2190" s="499"/>
      <c r="I2190" s="499"/>
      <c r="J2190" s="499">
        <v>15400</v>
      </c>
      <c r="K2190" s="499">
        <v>15400</v>
      </c>
      <c r="L2190" s="499"/>
      <c r="M2190" s="499"/>
      <c r="N2190" s="499">
        <v>15400</v>
      </c>
      <c r="O2190" s="499">
        <v>1232</v>
      </c>
      <c r="P2190" s="499">
        <v>16632</v>
      </c>
      <c r="Q2190" s="499"/>
      <c r="R2190" s="501"/>
      <c r="S2190" s="502"/>
      <c r="T2190" s="499"/>
      <c r="U2190" s="499"/>
      <c r="V2190" s="499">
        <v>16632</v>
      </c>
      <c r="W2190" s="501"/>
      <c r="X2190" s="501"/>
      <c r="Y2190" s="501"/>
      <c r="Z2190" s="501"/>
      <c r="AA2190" s="501"/>
      <c r="AB2190" s="503"/>
    </row>
    <row r="2191" spans="1:28" ht="35.1" customHeight="1">
      <c r="A2191" s="498">
        <v>2187</v>
      </c>
      <c r="B2191" s="504" t="s">
        <v>8446</v>
      </c>
      <c r="C2191" s="504" t="s">
        <v>12117</v>
      </c>
      <c r="D2191" s="499">
        <v>3</v>
      </c>
      <c r="E2191" s="499">
        <v>140</v>
      </c>
      <c r="F2191" s="499">
        <v>140</v>
      </c>
      <c r="G2191" s="499">
        <v>35700</v>
      </c>
      <c r="H2191" s="499">
        <v>9090</v>
      </c>
      <c r="I2191" s="499"/>
      <c r="J2191" s="499">
        <v>44790</v>
      </c>
      <c r="K2191" s="499">
        <v>35700</v>
      </c>
      <c r="L2191" s="499">
        <v>9090</v>
      </c>
      <c r="M2191" s="499"/>
      <c r="N2191" s="499">
        <v>44790</v>
      </c>
      <c r="O2191" s="499">
        <v>3584</v>
      </c>
      <c r="P2191" s="499">
        <v>48374</v>
      </c>
      <c r="Q2191" s="499"/>
      <c r="R2191" s="501"/>
      <c r="S2191" s="502"/>
      <c r="T2191" s="499">
        <v>38000</v>
      </c>
      <c r="U2191" s="499"/>
      <c r="V2191" s="499">
        <v>48374</v>
      </c>
      <c r="W2191" s="501"/>
      <c r="X2191" s="501"/>
      <c r="Y2191" s="501"/>
      <c r="Z2191" s="501"/>
      <c r="AA2191" s="501"/>
      <c r="AB2191" s="503"/>
    </row>
    <row r="2192" spans="1:28" ht="35.1" customHeight="1">
      <c r="A2192" s="498">
        <v>2188</v>
      </c>
      <c r="B2192" s="504" t="s">
        <v>4130</v>
      </c>
      <c r="C2192" s="504" t="s">
        <v>4131</v>
      </c>
      <c r="D2192" s="499">
        <v>86</v>
      </c>
      <c r="E2192" s="499">
        <v>3750</v>
      </c>
      <c r="F2192" s="499">
        <v>3750</v>
      </c>
      <c r="G2192" s="499">
        <v>1225153</v>
      </c>
      <c r="H2192" s="499"/>
      <c r="I2192" s="499"/>
      <c r="J2192" s="499">
        <v>1225153</v>
      </c>
      <c r="K2192" s="499">
        <v>1225153</v>
      </c>
      <c r="L2192" s="499"/>
      <c r="M2192" s="499"/>
      <c r="N2192" s="499">
        <v>1225153</v>
      </c>
      <c r="O2192" s="499">
        <v>98008</v>
      </c>
      <c r="P2192" s="499">
        <v>1323161</v>
      </c>
      <c r="Q2192" s="499"/>
      <c r="R2192" s="501"/>
      <c r="S2192" s="502"/>
      <c r="T2192" s="499"/>
      <c r="U2192" s="499"/>
      <c r="V2192" s="499">
        <v>1323161</v>
      </c>
      <c r="W2192" s="501"/>
      <c r="X2192" s="501"/>
      <c r="Y2192" s="501"/>
      <c r="Z2192" s="501"/>
      <c r="AA2192" s="501"/>
      <c r="AB2192" s="503"/>
    </row>
    <row r="2193" spans="1:28" ht="35.1" customHeight="1">
      <c r="A2193" s="498">
        <v>2189</v>
      </c>
      <c r="B2193" s="504" t="s">
        <v>11127</v>
      </c>
      <c r="C2193" s="504" t="s">
        <v>12118</v>
      </c>
      <c r="D2193" s="499">
        <v>1</v>
      </c>
      <c r="E2193" s="499">
        <v>15000</v>
      </c>
      <c r="F2193" s="499">
        <v>15000</v>
      </c>
      <c r="G2193" s="499">
        <v>112554</v>
      </c>
      <c r="H2193" s="499"/>
      <c r="I2193" s="499"/>
      <c r="J2193" s="499">
        <v>112554</v>
      </c>
      <c r="K2193" s="499">
        <v>112554</v>
      </c>
      <c r="L2193" s="499"/>
      <c r="M2193" s="499"/>
      <c r="N2193" s="499">
        <v>112554</v>
      </c>
      <c r="O2193" s="499">
        <v>9004</v>
      </c>
      <c r="P2193" s="499">
        <v>121558</v>
      </c>
      <c r="Q2193" s="499"/>
      <c r="R2193" s="501"/>
      <c r="S2193" s="502"/>
      <c r="T2193" s="499"/>
      <c r="U2193" s="499"/>
      <c r="V2193" s="499">
        <v>121558</v>
      </c>
      <c r="W2193" s="501"/>
      <c r="X2193" s="501"/>
      <c r="Y2193" s="501"/>
      <c r="Z2193" s="501"/>
      <c r="AA2193" s="501"/>
      <c r="AB2193" s="503"/>
    </row>
    <row r="2194" spans="1:28" ht="35.1" customHeight="1">
      <c r="A2194" s="498">
        <v>2190</v>
      </c>
      <c r="B2194" s="504" t="s">
        <v>5946</v>
      </c>
      <c r="C2194" s="504" t="s">
        <v>5947</v>
      </c>
      <c r="D2194" s="499">
        <v>4</v>
      </c>
      <c r="E2194" s="499">
        <v>322</v>
      </c>
      <c r="F2194" s="499">
        <v>322</v>
      </c>
      <c r="G2194" s="499">
        <v>44000</v>
      </c>
      <c r="H2194" s="499"/>
      <c r="I2194" s="499"/>
      <c r="J2194" s="499">
        <v>44000</v>
      </c>
      <c r="K2194" s="499">
        <v>44000</v>
      </c>
      <c r="L2194" s="499"/>
      <c r="M2194" s="499"/>
      <c r="N2194" s="499">
        <v>44000</v>
      </c>
      <c r="O2194" s="499">
        <v>3520</v>
      </c>
      <c r="P2194" s="499">
        <v>47520</v>
      </c>
      <c r="Q2194" s="499"/>
      <c r="R2194" s="501"/>
      <c r="S2194" s="502"/>
      <c r="T2194" s="499"/>
      <c r="U2194" s="499"/>
      <c r="V2194" s="499">
        <v>47520</v>
      </c>
      <c r="W2194" s="501"/>
      <c r="X2194" s="501"/>
      <c r="Y2194" s="501"/>
      <c r="Z2194" s="501"/>
      <c r="AA2194" s="501"/>
      <c r="AB2194" s="503"/>
    </row>
    <row r="2195" spans="1:28" ht="35.1" customHeight="1">
      <c r="A2195" s="498">
        <v>2191</v>
      </c>
      <c r="B2195" s="504" t="s">
        <v>11128</v>
      </c>
      <c r="C2195" s="504" t="s">
        <v>12119</v>
      </c>
      <c r="D2195" s="499">
        <v>1</v>
      </c>
      <c r="E2195" s="499">
        <v>428</v>
      </c>
      <c r="F2195" s="499">
        <v>428</v>
      </c>
      <c r="G2195" s="499">
        <v>19000</v>
      </c>
      <c r="H2195" s="499"/>
      <c r="I2195" s="499"/>
      <c r="J2195" s="499">
        <v>19000</v>
      </c>
      <c r="K2195" s="499">
        <v>19000</v>
      </c>
      <c r="L2195" s="499"/>
      <c r="M2195" s="499"/>
      <c r="N2195" s="499">
        <v>19000</v>
      </c>
      <c r="O2195" s="499">
        <v>1520</v>
      </c>
      <c r="P2195" s="499">
        <v>20520</v>
      </c>
      <c r="Q2195" s="499"/>
      <c r="R2195" s="501"/>
      <c r="S2195" s="502"/>
      <c r="T2195" s="499"/>
      <c r="U2195" s="499">
        <v>20520</v>
      </c>
      <c r="V2195" s="499"/>
      <c r="W2195" s="501"/>
      <c r="X2195" s="501"/>
      <c r="Y2195" s="501"/>
      <c r="Z2195" s="501"/>
      <c r="AA2195" s="501"/>
      <c r="AB2195" s="503"/>
    </row>
    <row r="2196" spans="1:28" ht="35.1" customHeight="1">
      <c r="A2196" s="498">
        <v>2192</v>
      </c>
      <c r="B2196" s="504" t="s">
        <v>8565</v>
      </c>
      <c r="C2196" s="504" t="s">
        <v>8566</v>
      </c>
      <c r="D2196" s="499">
        <v>10</v>
      </c>
      <c r="E2196" s="499">
        <v>390</v>
      </c>
      <c r="F2196" s="499">
        <v>390</v>
      </c>
      <c r="G2196" s="499">
        <v>120400</v>
      </c>
      <c r="H2196" s="499"/>
      <c r="I2196" s="499"/>
      <c r="J2196" s="499">
        <v>120400</v>
      </c>
      <c r="K2196" s="499">
        <v>120400</v>
      </c>
      <c r="L2196" s="499"/>
      <c r="M2196" s="499"/>
      <c r="N2196" s="499">
        <v>120400</v>
      </c>
      <c r="O2196" s="499">
        <v>9632</v>
      </c>
      <c r="P2196" s="499">
        <v>130032</v>
      </c>
      <c r="Q2196" s="499"/>
      <c r="R2196" s="501"/>
      <c r="S2196" s="502"/>
      <c r="T2196" s="499"/>
      <c r="U2196" s="499"/>
      <c r="V2196" s="499">
        <v>130032</v>
      </c>
      <c r="W2196" s="501"/>
      <c r="X2196" s="501"/>
      <c r="Y2196" s="501"/>
      <c r="Z2196" s="501"/>
      <c r="AA2196" s="501"/>
      <c r="AB2196" s="503"/>
    </row>
    <row r="2197" spans="1:28" ht="35.1" customHeight="1">
      <c r="A2197" s="498">
        <v>2193</v>
      </c>
      <c r="B2197" s="504" t="s">
        <v>11129</v>
      </c>
      <c r="C2197" s="504" t="s">
        <v>12120</v>
      </c>
      <c r="D2197" s="499">
        <v>1</v>
      </c>
      <c r="E2197" s="499">
        <v>15</v>
      </c>
      <c r="F2197" s="499">
        <v>15</v>
      </c>
      <c r="G2197" s="499">
        <v>11200</v>
      </c>
      <c r="H2197" s="499"/>
      <c r="I2197" s="499"/>
      <c r="J2197" s="499">
        <v>11200</v>
      </c>
      <c r="K2197" s="499">
        <v>11200</v>
      </c>
      <c r="L2197" s="499"/>
      <c r="M2197" s="499"/>
      <c r="N2197" s="499">
        <v>11200</v>
      </c>
      <c r="O2197" s="499">
        <v>896</v>
      </c>
      <c r="P2197" s="499">
        <v>12096</v>
      </c>
      <c r="Q2197" s="499"/>
      <c r="R2197" s="501"/>
      <c r="S2197" s="502"/>
      <c r="T2197" s="499"/>
      <c r="U2197" s="499"/>
      <c r="V2197" s="499">
        <v>12096</v>
      </c>
      <c r="W2197" s="501"/>
      <c r="X2197" s="501"/>
      <c r="Y2197" s="501"/>
      <c r="Z2197" s="501"/>
      <c r="AA2197" s="501"/>
      <c r="AB2197" s="503"/>
    </row>
    <row r="2198" spans="1:28" ht="35.1" customHeight="1">
      <c r="A2198" s="498">
        <v>2194</v>
      </c>
      <c r="B2198" s="504" t="s">
        <v>10932</v>
      </c>
      <c r="C2198" s="504" t="s">
        <v>10933</v>
      </c>
      <c r="D2198" s="499">
        <v>11</v>
      </c>
      <c r="E2198" s="499">
        <v>1016</v>
      </c>
      <c r="F2198" s="499">
        <v>1016</v>
      </c>
      <c r="G2198" s="499">
        <v>201600</v>
      </c>
      <c r="H2198" s="499"/>
      <c r="I2198" s="499"/>
      <c r="J2198" s="499">
        <v>201600</v>
      </c>
      <c r="K2198" s="499">
        <v>201600</v>
      </c>
      <c r="L2198" s="499"/>
      <c r="M2198" s="499"/>
      <c r="N2198" s="499">
        <v>201600</v>
      </c>
      <c r="O2198" s="499">
        <v>16128</v>
      </c>
      <c r="P2198" s="499">
        <v>217728</v>
      </c>
      <c r="Q2198" s="499"/>
      <c r="R2198" s="501"/>
      <c r="S2198" s="502"/>
      <c r="T2198" s="499"/>
      <c r="U2198" s="499"/>
      <c r="V2198" s="499">
        <v>217728</v>
      </c>
      <c r="W2198" s="501"/>
      <c r="X2198" s="501"/>
      <c r="Y2198" s="501"/>
      <c r="Z2198" s="501"/>
      <c r="AA2198" s="501"/>
      <c r="AB2198" s="503"/>
    </row>
    <row r="2199" spans="1:28" ht="35.1" customHeight="1">
      <c r="A2199" s="498">
        <v>2195</v>
      </c>
      <c r="B2199" s="504" t="s">
        <v>11130</v>
      </c>
      <c r="C2199" s="504" t="s">
        <v>12121</v>
      </c>
      <c r="D2199" s="499">
        <v>1</v>
      </c>
      <c r="E2199" s="499">
        <v>37</v>
      </c>
      <c r="F2199" s="499">
        <v>37</v>
      </c>
      <c r="G2199" s="499">
        <v>15400</v>
      </c>
      <c r="H2199" s="499"/>
      <c r="I2199" s="499"/>
      <c r="J2199" s="499">
        <v>15400</v>
      </c>
      <c r="K2199" s="499">
        <v>15400</v>
      </c>
      <c r="L2199" s="499"/>
      <c r="M2199" s="499"/>
      <c r="N2199" s="499">
        <v>15400</v>
      </c>
      <c r="O2199" s="499">
        <v>1232</v>
      </c>
      <c r="P2199" s="499">
        <v>16632</v>
      </c>
      <c r="Q2199" s="499"/>
      <c r="R2199" s="501"/>
      <c r="S2199" s="502"/>
      <c r="T2199" s="499"/>
      <c r="U2199" s="499"/>
      <c r="V2199" s="499">
        <v>16632</v>
      </c>
      <c r="W2199" s="501"/>
      <c r="X2199" s="501"/>
      <c r="Y2199" s="501"/>
      <c r="Z2199" s="501"/>
      <c r="AA2199" s="501"/>
      <c r="AB2199" s="503"/>
    </row>
    <row r="2200" spans="1:28" ht="35.1" customHeight="1">
      <c r="A2200" s="498">
        <v>2196</v>
      </c>
      <c r="B2200" s="504" t="s">
        <v>11131</v>
      </c>
      <c r="C2200" s="504" t="s">
        <v>12122</v>
      </c>
      <c r="D2200" s="499">
        <v>26</v>
      </c>
      <c r="E2200" s="499">
        <v>212120</v>
      </c>
      <c r="F2200" s="499">
        <v>212120</v>
      </c>
      <c r="G2200" s="499">
        <v>3555225</v>
      </c>
      <c r="H2200" s="499"/>
      <c r="I2200" s="499"/>
      <c r="J2200" s="499">
        <v>3555225</v>
      </c>
      <c r="K2200" s="499">
        <v>3555225</v>
      </c>
      <c r="L2200" s="499"/>
      <c r="M2200" s="499"/>
      <c r="N2200" s="499">
        <v>3555225</v>
      </c>
      <c r="O2200" s="499">
        <v>284418</v>
      </c>
      <c r="P2200" s="499">
        <v>3839643</v>
      </c>
      <c r="Q2200" s="499"/>
      <c r="R2200" s="501"/>
      <c r="S2200" s="502"/>
      <c r="T2200" s="499"/>
      <c r="U2200" s="499">
        <v>3839643</v>
      </c>
      <c r="V2200" s="499"/>
      <c r="W2200" s="501"/>
      <c r="X2200" s="501"/>
      <c r="Y2200" s="501"/>
      <c r="Z2200" s="501"/>
      <c r="AA2200" s="501"/>
      <c r="AB2200" s="503"/>
    </row>
    <row r="2201" spans="1:28" ht="35.1" customHeight="1">
      <c r="A2201" s="498">
        <v>2197</v>
      </c>
      <c r="B2201" s="504" t="s">
        <v>10799</v>
      </c>
      <c r="C2201" s="504" t="s">
        <v>10800</v>
      </c>
      <c r="D2201" s="499">
        <v>8</v>
      </c>
      <c r="E2201" s="499">
        <v>1230</v>
      </c>
      <c r="F2201" s="499">
        <v>1230</v>
      </c>
      <c r="G2201" s="499">
        <v>209300</v>
      </c>
      <c r="H2201" s="499"/>
      <c r="I2201" s="499"/>
      <c r="J2201" s="499">
        <v>209300</v>
      </c>
      <c r="K2201" s="499">
        <v>209300</v>
      </c>
      <c r="L2201" s="499"/>
      <c r="M2201" s="499"/>
      <c r="N2201" s="499">
        <v>209300</v>
      </c>
      <c r="O2201" s="499">
        <v>16744</v>
      </c>
      <c r="P2201" s="499">
        <v>226044</v>
      </c>
      <c r="Q2201" s="499"/>
      <c r="R2201" s="501"/>
      <c r="S2201" s="502"/>
      <c r="T2201" s="499"/>
      <c r="U2201" s="499"/>
      <c r="V2201" s="499">
        <v>226044</v>
      </c>
      <c r="W2201" s="501"/>
      <c r="X2201" s="501"/>
      <c r="Y2201" s="501"/>
      <c r="Z2201" s="501"/>
      <c r="AA2201" s="501"/>
      <c r="AB2201" s="503"/>
    </row>
    <row r="2202" spans="1:28" ht="35.1" customHeight="1">
      <c r="A2202" s="498">
        <v>2198</v>
      </c>
      <c r="B2202" s="504" t="s">
        <v>8878</v>
      </c>
      <c r="C2202" s="504" t="s">
        <v>8879</v>
      </c>
      <c r="D2202" s="499">
        <v>12</v>
      </c>
      <c r="E2202" s="499">
        <v>1353</v>
      </c>
      <c r="F2202" s="499">
        <v>1353</v>
      </c>
      <c r="G2202" s="499">
        <v>213500</v>
      </c>
      <c r="H2202" s="499"/>
      <c r="I2202" s="499"/>
      <c r="J2202" s="499">
        <v>213500</v>
      </c>
      <c r="K2202" s="499">
        <v>213500</v>
      </c>
      <c r="L2202" s="499"/>
      <c r="M2202" s="499"/>
      <c r="N2202" s="499">
        <v>213500</v>
      </c>
      <c r="O2202" s="499">
        <v>17080</v>
      </c>
      <c r="P2202" s="499">
        <v>230580</v>
      </c>
      <c r="Q2202" s="499"/>
      <c r="R2202" s="501"/>
      <c r="S2202" s="502"/>
      <c r="T2202" s="499"/>
      <c r="U2202" s="499"/>
      <c r="V2202" s="499">
        <v>230580</v>
      </c>
      <c r="W2202" s="501"/>
      <c r="X2202" s="501"/>
      <c r="Y2202" s="501"/>
      <c r="Z2202" s="501"/>
      <c r="AA2202" s="501"/>
      <c r="AB2202" s="503"/>
    </row>
    <row r="2203" spans="1:28" ht="35.1" customHeight="1">
      <c r="A2203" s="498">
        <v>2199</v>
      </c>
      <c r="B2203" s="504" t="s">
        <v>3970</v>
      </c>
      <c r="C2203" s="504" t="s">
        <v>3971</v>
      </c>
      <c r="D2203" s="499">
        <v>376</v>
      </c>
      <c r="E2203" s="499">
        <v>17840</v>
      </c>
      <c r="F2203" s="499">
        <v>17840</v>
      </c>
      <c r="G2203" s="499">
        <v>5268528</v>
      </c>
      <c r="H2203" s="499"/>
      <c r="I2203" s="499"/>
      <c r="J2203" s="499">
        <v>5268528</v>
      </c>
      <c r="K2203" s="499">
        <v>5268528</v>
      </c>
      <c r="L2203" s="499"/>
      <c r="M2203" s="499"/>
      <c r="N2203" s="499">
        <v>5268528</v>
      </c>
      <c r="O2203" s="499">
        <v>421394</v>
      </c>
      <c r="P2203" s="499">
        <v>5689922</v>
      </c>
      <c r="Q2203" s="499"/>
      <c r="R2203" s="501"/>
      <c r="S2203" s="502"/>
      <c r="T2203" s="499"/>
      <c r="U2203" s="499"/>
      <c r="V2203" s="499">
        <v>5689922</v>
      </c>
      <c r="W2203" s="501"/>
      <c r="X2203" s="501"/>
      <c r="Y2203" s="501"/>
      <c r="Z2203" s="501"/>
      <c r="AA2203" s="501"/>
      <c r="AB2203" s="503"/>
    </row>
    <row r="2204" spans="1:28" ht="35.1" customHeight="1">
      <c r="A2204" s="498">
        <v>2200</v>
      </c>
      <c r="B2204" s="504" t="s">
        <v>3970</v>
      </c>
      <c r="C2204" s="504" t="s">
        <v>12123</v>
      </c>
      <c r="D2204" s="499">
        <v>32</v>
      </c>
      <c r="E2204" s="499">
        <v>640</v>
      </c>
      <c r="F2204" s="499">
        <v>640</v>
      </c>
      <c r="G2204" s="499">
        <v>278460</v>
      </c>
      <c r="H2204" s="499"/>
      <c r="I2204" s="499"/>
      <c r="J2204" s="499">
        <v>278460</v>
      </c>
      <c r="K2204" s="499">
        <v>278460</v>
      </c>
      <c r="L2204" s="499"/>
      <c r="M2204" s="499"/>
      <c r="N2204" s="499">
        <v>278460</v>
      </c>
      <c r="O2204" s="499">
        <v>22264</v>
      </c>
      <c r="P2204" s="499">
        <v>300724</v>
      </c>
      <c r="Q2204" s="499"/>
      <c r="R2204" s="501"/>
      <c r="S2204" s="502"/>
      <c r="T2204" s="499"/>
      <c r="U2204" s="499"/>
      <c r="V2204" s="499">
        <v>300724</v>
      </c>
      <c r="W2204" s="501"/>
      <c r="X2204" s="501"/>
      <c r="Y2204" s="501"/>
      <c r="Z2204" s="501"/>
      <c r="AA2204" s="501"/>
      <c r="AB2204" s="503"/>
    </row>
    <row r="2205" spans="1:28" ht="35.1" customHeight="1">
      <c r="A2205" s="498">
        <v>2201</v>
      </c>
      <c r="B2205" s="504" t="s">
        <v>5972</v>
      </c>
      <c r="C2205" s="504" t="s">
        <v>5973</v>
      </c>
      <c r="D2205" s="499">
        <v>3</v>
      </c>
      <c r="E2205" s="499">
        <v>330</v>
      </c>
      <c r="F2205" s="499">
        <v>330</v>
      </c>
      <c r="G2205" s="499">
        <v>30939</v>
      </c>
      <c r="H2205" s="499"/>
      <c r="I2205" s="499"/>
      <c r="J2205" s="499">
        <v>30939</v>
      </c>
      <c r="K2205" s="499">
        <v>30939</v>
      </c>
      <c r="L2205" s="499"/>
      <c r="M2205" s="499"/>
      <c r="N2205" s="499">
        <v>30939</v>
      </c>
      <c r="O2205" s="499">
        <v>2475</v>
      </c>
      <c r="P2205" s="499">
        <v>33414</v>
      </c>
      <c r="Q2205" s="499"/>
      <c r="R2205" s="501"/>
      <c r="S2205" s="502"/>
      <c r="T2205" s="499"/>
      <c r="U2205" s="499"/>
      <c r="V2205" s="499">
        <v>33414</v>
      </c>
      <c r="W2205" s="501"/>
      <c r="X2205" s="501"/>
      <c r="Y2205" s="501"/>
      <c r="Z2205" s="501"/>
      <c r="AA2205" s="501"/>
      <c r="AB2205" s="503"/>
    </row>
    <row r="2206" spans="1:28" ht="35.1" customHeight="1">
      <c r="A2206" s="498">
        <v>2202</v>
      </c>
      <c r="B2206" s="504" t="s">
        <v>4296</v>
      </c>
      <c r="C2206" s="504" t="s">
        <v>4297</v>
      </c>
      <c r="D2206" s="499">
        <v>18</v>
      </c>
      <c r="E2206" s="499">
        <v>1805</v>
      </c>
      <c r="F2206" s="499">
        <v>1805</v>
      </c>
      <c r="G2206" s="499">
        <v>246200</v>
      </c>
      <c r="H2206" s="499">
        <v>25000</v>
      </c>
      <c r="I2206" s="499"/>
      <c r="J2206" s="499">
        <v>271200</v>
      </c>
      <c r="K2206" s="499">
        <v>246200</v>
      </c>
      <c r="L2206" s="499">
        <v>25000</v>
      </c>
      <c r="M2206" s="499"/>
      <c r="N2206" s="499">
        <v>271200</v>
      </c>
      <c r="O2206" s="499">
        <v>21696</v>
      </c>
      <c r="P2206" s="499">
        <v>292896</v>
      </c>
      <c r="Q2206" s="499"/>
      <c r="R2206" s="501"/>
      <c r="S2206" s="502"/>
      <c r="T2206" s="499"/>
      <c r="U2206" s="499"/>
      <c r="V2206" s="499">
        <v>292896</v>
      </c>
      <c r="W2206" s="501"/>
      <c r="X2206" s="501"/>
      <c r="Y2206" s="501"/>
      <c r="Z2206" s="501"/>
      <c r="AA2206" s="501"/>
      <c r="AB2206" s="503"/>
    </row>
    <row r="2207" spans="1:28" ht="35.1" customHeight="1">
      <c r="A2207" s="498">
        <v>2203</v>
      </c>
      <c r="B2207" s="504" t="s">
        <v>5934</v>
      </c>
      <c r="C2207" s="504" t="s">
        <v>5935</v>
      </c>
      <c r="D2207" s="499">
        <v>1</v>
      </c>
      <c r="E2207" s="499">
        <v>10</v>
      </c>
      <c r="F2207" s="499">
        <v>10</v>
      </c>
      <c r="G2207" s="499">
        <v>9600</v>
      </c>
      <c r="H2207" s="499"/>
      <c r="I2207" s="499"/>
      <c r="J2207" s="499">
        <v>9600</v>
      </c>
      <c r="K2207" s="499">
        <v>9600</v>
      </c>
      <c r="L2207" s="499"/>
      <c r="M2207" s="499"/>
      <c r="N2207" s="499">
        <v>9600</v>
      </c>
      <c r="O2207" s="499">
        <v>768</v>
      </c>
      <c r="P2207" s="499">
        <v>10368</v>
      </c>
      <c r="Q2207" s="499"/>
      <c r="R2207" s="501"/>
      <c r="S2207" s="502"/>
      <c r="T2207" s="499"/>
      <c r="U2207" s="499">
        <v>10368</v>
      </c>
      <c r="V2207" s="499"/>
      <c r="W2207" s="501"/>
      <c r="X2207" s="501"/>
      <c r="Y2207" s="501"/>
      <c r="Z2207" s="501"/>
      <c r="AA2207" s="501"/>
      <c r="AB2207" s="503"/>
    </row>
    <row r="2208" spans="1:28" ht="35.1" customHeight="1">
      <c r="A2208" s="498">
        <v>2204</v>
      </c>
      <c r="B2208" s="504" t="s">
        <v>11132</v>
      </c>
      <c r="C2208" s="504" t="s">
        <v>12124</v>
      </c>
      <c r="D2208" s="499">
        <v>4</v>
      </c>
      <c r="E2208" s="499">
        <v>180</v>
      </c>
      <c r="F2208" s="499">
        <v>180</v>
      </c>
      <c r="G2208" s="499">
        <v>48800</v>
      </c>
      <c r="H2208" s="499"/>
      <c r="I2208" s="499"/>
      <c r="J2208" s="499">
        <v>48800</v>
      </c>
      <c r="K2208" s="499">
        <v>48800</v>
      </c>
      <c r="L2208" s="499"/>
      <c r="M2208" s="499"/>
      <c r="N2208" s="499">
        <v>48800</v>
      </c>
      <c r="O2208" s="499">
        <v>3904</v>
      </c>
      <c r="P2208" s="499">
        <v>52704</v>
      </c>
      <c r="Q2208" s="499"/>
      <c r="R2208" s="501"/>
      <c r="S2208" s="502"/>
      <c r="T2208" s="499"/>
      <c r="U2208" s="499"/>
      <c r="V2208" s="499">
        <v>52704</v>
      </c>
      <c r="W2208" s="501"/>
      <c r="X2208" s="501"/>
      <c r="Y2208" s="501"/>
      <c r="Z2208" s="501"/>
      <c r="AA2208" s="501"/>
      <c r="AB2208" s="503"/>
    </row>
    <row r="2209" spans="1:28" ht="35.1" customHeight="1">
      <c r="A2209" s="498">
        <v>2205</v>
      </c>
      <c r="B2209" s="504" t="s">
        <v>11132</v>
      </c>
      <c r="C2209" s="504" t="s">
        <v>12125</v>
      </c>
      <c r="D2209" s="499">
        <v>8</v>
      </c>
      <c r="E2209" s="499">
        <v>460</v>
      </c>
      <c r="F2209" s="499">
        <v>460</v>
      </c>
      <c r="G2209" s="499">
        <v>102800</v>
      </c>
      <c r="H2209" s="499"/>
      <c r="I2209" s="499"/>
      <c r="J2209" s="499">
        <v>102800</v>
      </c>
      <c r="K2209" s="499">
        <v>102800</v>
      </c>
      <c r="L2209" s="499"/>
      <c r="M2209" s="499"/>
      <c r="N2209" s="499">
        <v>102800</v>
      </c>
      <c r="O2209" s="499">
        <v>8224</v>
      </c>
      <c r="P2209" s="499">
        <v>111024</v>
      </c>
      <c r="Q2209" s="499"/>
      <c r="R2209" s="501"/>
      <c r="S2209" s="502"/>
      <c r="T2209" s="499"/>
      <c r="U2209" s="499"/>
      <c r="V2209" s="499">
        <v>111024</v>
      </c>
      <c r="W2209" s="501"/>
      <c r="X2209" s="501"/>
      <c r="Y2209" s="501"/>
      <c r="Z2209" s="501"/>
      <c r="AA2209" s="501"/>
      <c r="AB2209" s="503"/>
    </row>
    <row r="2210" spans="1:28" ht="35.1" customHeight="1">
      <c r="A2210" s="498">
        <v>2206</v>
      </c>
      <c r="B2210" s="504" t="s">
        <v>3213</v>
      </c>
      <c r="C2210" s="504" t="s">
        <v>3214</v>
      </c>
      <c r="D2210" s="499">
        <v>9</v>
      </c>
      <c r="E2210" s="499">
        <v>9410</v>
      </c>
      <c r="F2210" s="499">
        <v>9410</v>
      </c>
      <c r="G2210" s="499">
        <v>203088</v>
      </c>
      <c r="H2210" s="499">
        <v>30000</v>
      </c>
      <c r="I2210" s="499"/>
      <c r="J2210" s="499">
        <v>233088</v>
      </c>
      <c r="K2210" s="499">
        <v>203088</v>
      </c>
      <c r="L2210" s="499">
        <v>30000</v>
      </c>
      <c r="M2210" s="499"/>
      <c r="N2210" s="499">
        <v>233088</v>
      </c>
      <c r="O2210" s="499">
        <v>18646</v>
      </c>
      <c r="P2210" s="499">
        <v>251734</v>
      </c>
      <c r="Q2210" s="499"/>
      <c r="R2210" s="501"/>
      <c r="S2210" s="502"/>
      <c r="T2210" s="499"/>
      <c r="U2210" s="499"/>
      <c r="V2210" s="499">
        <v>251734</v>
      </c>
      <c r="W2210" s="501"/>
      <c r="X2210" s="501"/>
      <c r="Y2210" s="501"/>
      <c r="Z2210" s="501"/>
      <c r="AA2210" s="501"/>
      <c r="AB2210" s="503"/>
    </row>
    <row r="2211" spans="1:28" ht="35.1" customHeight="1">
      <c r="A2211" s="498">
        <v>2207</v>
      </c>
      <c r="B2211" s="504" t="s">
        <v>4388</v>
      </c>
      <c r="C2211" s="504" t="s">
        <v>4389</v>
      </c>
      <c r="D2211" s="499">
        <v>18</v>
      </c>
      <c r="E2211" s="499">
        <v>4340</v>
      </c>
      <c r="F2211" s="499">
        <v>4340</v>
      </c>
      <c r="G2211" s="499">
        <v>444400</v>
      </c>
      <c r="H2211" s="499"/>
      <c r="I2211" s="499"/>
      <c r="J2211" s="499">
        <v>444400</v>
      </c>
      <c r="K2211" s="499">
        <v>444400</v>
      </c>
      <c r="L2211" s="499"/>
      <c r="M2211" s="499"/>
      <c r="N2211" s="499">
        <v>444400</v>
      </c>
      <c r="O2211" s="499">
        <v>35552</v>
      </c>
      <c r="P2211" s="499">
        <v>479952</v>
      </c>
      <c r="Q2211" s="499"/>
      <c r="R2211" s="501"/>
      <c r="S2211" s="502"/>
      <c r="T2211" s="499"/>
      <c r="U2211" s="499"/>
      <c r="V2211" s="499">
        <v>479952</v>
      </c>
      <c r="W2211" s="501"/>
      <c r="X2211" s="501"/>
      <c r="Y2211" s="501"/>
      <c r="Z2211" s="501"/>
      <c r="AA2211" s="501"/>
      <c r="AB2211" s="503"/>
    </row>
    <row r="2212" spans="1:28" ht="35.1" customHeight="1">
      <c r="A2212" s="498">
        <v>2208</v>
      </c>
      <c r="B2212" s="504" t="s">
        <v>10801</v>
      </c>
      <c r="C2212" s="504" t="s">
        <v>10802</v>
      </c>
      <c r="D2212" s="499">
        <v>26</v>
      </c>
      <c r="E2212" s="499">
        <v>2345</v>
      </c>
      <c r="F2212" s="499">
        <v>2345</v>
      </c>
      <c r="G2212" s="499">
        <v>451500</v>
      </c>
      <c r="H2212" s="499"/>
      <c r="I2212" s="499"/>
      <c r="J2212" s="499">
        <v>451500</v>
      </c>
      <c r="K2212" s="499">
        <v>451500</v>
      </c>
      <c r="L2212" s="499"/>
      <c r="M2212" s="499"/>
      <c r="N2212" s="499">
        <v>451500</v>
      </c>
      <c r="O2212" s="499">
        <v>36120</v>
      </c>
      <c r="P2212" s="499">
        <v>487620</v>
      </c>
      <c r="Q2212" s="499"/>
      <c r="R2212" s="501"/>
      <c r="S2212" s="502"/>
      <c r="T2212" s="499"/>
      <c r="U2212" s="499"/>
      <c r="V2212" s="499">
        <v>487620</v>
      </c>
      <c r="W2212" s="501"/>
      <c r="X2212" s="501"/>
      <c r="Y2212" s="501"/>
      <c r="Z2212" s="501"/>
      <c r="AA2212" s="501"/>
      <c r="AB2212" s="503"/>
    </row>
    <row r="2213" spans="1:28" ht="35.1" customHeight="1">
      <c r="A2213" s="498">
        <v>2209</v>
      </c>
      <c r="B2213" s="504" t="s">
        <v>4385</v>
      </c>
      <c r="C2213" s="504" t="s">
        <v>1654</v>
      </c>
      <c r="D2213" s="499">
        <v>38</v>
      </c>
      <c r="E2213" s="499">
        <v>1185</v>
      </c>
      <c r="F2213" s="499">
        <v>1185</v>
      </c>
      <c r="G2213" s="499">
        <v>367817</v>
      </c>
      <c r="H2213" s="499">
        <v>120000</v>
      </c>
      <c r="I2213" s="499"/>
      <c r="J2213" s="499">
        <v>487817</v>
      </c>
      <c r="K2213" s="499">
        <v>367817</v>
      </c>
      <c r="L2213" s="499">
        <v>120000</v>
      </c>
      <c r="M2213" s="499"/>
      <c r="N2213" s="499">
        <v>487817</v>
      </c>
      <c r="O2213" s="499">
        <v>39022</v>
      </c>
      <c r="P2213" s="499">
        <v>526839</v>
      </c>
      <c r="Q2213" s="499"/>
      <c r="R2213" s="501"/>
      <c r="S2213" s="502"/>
      <c r="T2213" s="499"/>
      <c r="U2213" s="499"/>
      <c r="V2213" s="499">
        <v>526839</v>
      </c>
      <c r="W2213" s="501"/>
      <c r="X2213" s="501"/>
      <c r="Y2213" s="501"/>
      <c r="Z2213" s="501"/>
      <c r="AA2213" s="501"/>
      <c r="AB2213" s="503"/>
    </row>
    <row r="2214" spans="1:28" ht="35.1" customHeight="1">
      <c r="A2214" s="498">
        <v>2210</v>
      </c>
      <c r="B2214" s="504" t="s">
        <v>4385</v>
      </c>
      <c r="C2214" s="504" t="s">
        <v>2250</v>
      </c>
      <c r="D2214" s="499">
        <v>47</v>
      </c>
      <c r="E2214" s="499">
        <v>1730</v>
      </c>
      <c r="F2214" s="499">
        <v>1730</v>
      </c>
      <c r="G2214" s="499">
        <v>431955</v>
      </c>
      <c r="H2214" s="499">
        <v>120000</v>
      </c>
      <c r="I2214" s="499"/>
      <c r="J2214" s="499">
        <v>551955</v>
      </c>
      <c r="K2214" s="499">
        <v>431955</v>
      </c>
      <c r="L2214" s="499">
        <v>120000</v>
      </c>
      <c r="M2214" s="499"/>
      <c r="N2214" s="499">
        <v>551955</v>
      </c>
      <c r="O2214" s="499">
        <v>44151</v>
      </c>
      <c r="P2214" s="499">
        <v>596106</v>
      </c>
      <c r="Q2214" s="499"/>
      <c r="R2214" s="501"/>
      <c r="S2214" s="502"/>
      <c r="T2214" s="499"/>
      <c r="U2214" s="499"/>
      <c r="V2214" s="499">
        <v>596106</v>
      </c>
      <c r="W2214" s="501"/>
      <c r="X2214" s="501"/>
      <c r="Y2214" s="501"/>
      <c r="Z2214" s="501"/>
      <c r="AA2214" s="501"/>
      <c r="AB2214" s="503"/>
    </row>
    <row r="2215" spans="1:28" ht="35.1" customHeight="1">
      <c r="A2215" s="498">
        <v>2211</v>
      </c>
      <c r="B2215" s="504" t="s">
        <v>10934</v>
      </c>
      <c r="C2215" s="504" t="s">
        <v>8435</v>
      </c>
      <c r="D2215" s="499">
        <v>17</v>
      </c>
      <c r="E2215" s="499">
        <v>1190</v>
      </c>
      <c r="F2215" s="499">
        <v>1190</v>
      </c>
      <c r="G2215" s="499">
        <v>244400</v>
      </c>
      <c r="H2215" s="499"/>
      <c r="I2215" s="499"/>
      <c r="J2215" s="499">
        <v>244400</v>
      </c>
      <c r="K2215" s="499">
        <v>244400</v>
      </c>
      <c r="L2215" s="499"/>
      <c r="M2215" s="499"/>
      <c r="N2215" s="499">
        <v>244400</v>
      </c>
      <c r="O2215" s="499">
        <v>19552</v>
      </c>
      <c r="P2215" s="499">
        <v>263952</v>
      </c>
      <c r="Q2215" s="499"/>
      <c r="R2215" s="501"/>
      <c r="S2215" s="502"/>
      <c r="T2215" s="499"/>
      <c r="U2215" s="499"/>
      <c r="V2215" s="499">
        <v>263952</v>
      </c>
      <c r="W2215" s="501"/>
      <c r="X2215" s="501"/>
      <c r="Y2215" s="501"/>
      <c r="Z2215" s="501"/>
      <c r="AA2215" s="501"/>
      <c r="AB2215" s="503"/>
    </row>
    <row r="2216" spans="1:28" ht="35.1" customHeight="1">
      <c r="A2216" s="498">
        <v>2212</v>
      </c>
      <c r="B2216" s="504" t="s">
        <v>10934</v>
      </c>
      <c r="C2216" s="504" t="s">
        <v>12126</v>
      </c>
      <c r="D2216" s="499">
        <v>1</v>
      </c>
      <c r="E2216" s="499">
        <v>50</v>
      </c>
      <c r="F2216" s="499">
        <v>50</v>
      </c>
      <c r="G2216" s="499">
        <v>9600</v>
      </c>
      <c r="H2216" s="499"/>
      <c r="I2216" s="499"/>
      <c r="J2216" s="499">
        <v>9600</v>
      </c>
      <c r="K2216" s="499">
        <v>9600</v>
      </c>
      <c r="L2216" s="499"/>
      <c r="M2216" s="499"/>
      <c r="N2216" s="499">
        <v>9600</v>
      </c>
      <c r="O2216" s="499">
        <v>768</v>
      </c>
      <c r="P2216" s="499">
        <v>10368</v>
      </c>
      <c r="Q2216" s="499"/>
      <c r="R2216" s="501"/>
      <c r="S2216" s="502"/>
      <c r="T2216" s="499"/>
      <c r="U2216" s="499"/>
      <c r="V2216" s="499">
        <v>10368</v>
      </c>
      <c r="W2216" s="501"/>
      <c r="X2216" s="501"/>
      <c r="Y2216" s="501"/>
      <c r="Z2216" s="501"/>
      <c r="AA2216" s="501"/>
      <c r="AB2216" s="503"/>
    </row>
    <row r="2217" spans="1:28" ht="35.1" customHeight="1">
      <c r="A2217" s="498">
        <v>2213</v>
      </c>
      <c r="B2217" s="504" t="s">
        <v>10934</v>
      </c>
      <c r="C2217" s="504" t="s">
        <v>12127</v>
      </c>
      <c r="D2217" s="499">
        <v>3</v>
      </c>
      <c r="E2217" s="499">
        <v>640</v>
      </c>
      <c r="F2217" s="499">
        <v>640</v>
      </c>
      <c r="G2217" s="499">
        <v>39900</v>
      </c>
      <c r="H2217" s="499"/>
      <c r="I2217" s="499"/>
      <c r="J2217" s="499">
        <v>39900</v>
      </c>
      <c r="K2217" s="499">
        <v>39900</v>
      </c>
      <c r="L2217" s="499"/>
      <c r="M2217" s="499"/>
      <c r="N2217" s="499">
        <v>39900</v>
      </c>
      <c r="O2217" s="499">
        <v>3192</v>
      </c>
      <c r="P2217" s="499">
        <v>43092</v>
      </c>
      <c r="Q2217" s="499"/>
      <c r="R2217" s="501"/>
      <c r="S2217" s="502"/>
      <c r="T2217" s="499"/>
      <c r="U2217" s="499"/>
      <c r="V2217" s="499">
        <v>43092</v>
      </c>
      <c r="W2217" s="501"/>
      <c r="X2217" s="501"/>
      <c r="Y2217" s="501"/>
      <c r="Z2217" s="501"/>
      <c r="AA2217" s="501"/>
      <c r="AB2217" s="503"/>
    </row>
    <row r="2218" spans="1:28" ht="35.1" customHeight="1">
      <c r="A2218" s="498">
        <v>2214</v>
      </c>
      <c r="B2218" s="504" t="s">
        <v>7544</v>
      </c>
      <c r="C2218" s="504" t="s">
        <v>12128</v>
      </c>
      <c r="D2218" s="499">
        <v>2</v>
      </c>
      <c r="E2218" s="499">
        <v>30</v>
      </c>
      <c r="F2218" s="499">
        <v>30</v>
      </c>
      <c r="G2218" s="499">
        <v>59945</v>
      </c>
      <c r="H2218" s="499"/>
      <c r="I2218" s="499"/>
      <c r="J2218" s="499">
        <v>59945</v>
      </c>
      <c r="K2218" s="499">
        <v>59945</v>
      </c>
      <c r="L2218" s="499"/>
      <c r="M2218" s="499"/>
      <c r="N2218" s="499">
        <v>59945</v>
      </c>
      <c r="O2218" s="499">
        <v>4796</v>
      </c>
      <c r="P2218" s="499">
        <v>64741</v>
      </c>
      <c r="Q2218" s="499"/>
      <c r="R2218" s="501"/>
      <c r="S2218" s="502"/>
      <c r="T2218" s="499"/>
      <c r="U2218" s="499"/>
      <c r="V2218" s="499">
        <v>64741</v>
      </c>
      <c r="W2218" s="501"/>
      <c r="X2218" s="501"/>
      <c r="Y2218" s="501"/>
      <c r="Z2218" s="501"/>
      <c r="AA2218" s="501"/>
      <c r="AB2218" s="503"/>
    </row>
    <row r="2219" spans="1:28" ht="35.1" customHeight="1">
      <c r="A2219" s="498">
        <v>2215</v>
      </c>
      <c r="B2219" s="504" t="s">
        <v>7544</v>
      </c>
      <c r="C2219" s="504" t="s">
        <v>7545</v>
      </c>
      <c r="D2219" s="499">
        <v>20</v>
      </c>
      <c r="E2219" s="499">
        <v>335</v>
      </c>
      <c r="F2219" s="499">
        <v>335</v>
      </c>
      <c r="G2219" s="499">
        <v>261800</v>
      </c>
      <c r="H2219" s="499"/>
      <c r="I2219" s="499"/>
      <c r="J2219" s="499">
        <v>261800</v>
      </c>
      <c r="K2219" s="499">
        <v>261800</v>
      </c>
      <c r="L2219" s="499"/>
      <c r="M2219" s="499"/>
      <c r="N2219" s="499">
        <v>261800</v>
      </c>
      <c r="O2219" s="499">
        <v>20944</v>
      </c>
      <c r="P2219" s="499">
        <v>282744</v>
      </c>
      <c r="Q2219" s="499"/>
      <c r="R2219" s="501"/>
      <c r="S2219" s="502"/>
      <c r="T2219" s="499"/>
      <c r="U2219" s="499"/>
      <c r="V2219" s="499">
        <v>282744</v>
      </c>
      <c r="W2219" s="501"/>
      <c r="X2219" s="501"/>
      <c r="Y2219" s="501"/>
      <c r="Z2219" s="501"/>
      <c r="AA2219" s="501"/>
      <c r="AB2219" s="503"/>
    </row>
    <row r="2220" spans="1:28" ht="35.1" customHeight="1">
      <c r="A2220" s="498">
        <v>2216</v>
      </c>
      <c r="B2220" s="504" t="s">
        <v>7544</v>
      </c>
      <c r="C2220" s="504" t="s">
        <v>10522</v>
      </c>
      <c r="D2220" s="499">
        <v>11</v>
      </c>
      <c r="E2220" s="499">
        <v>497</v>
      </c>
      <c r="F2220" s="499">
        <v>497</v>
      </c>
      <c r="G2220" s="499">
        <v>238919</v>
      </c>
      <c r="H2220" s="499"/>
      <c r="I2220" s="499"/>
      <c r="J2220" s="499">
        <v>238919</v>
      </c>
      <c r="K2220" s="499">
        <v>238919</v>
      </c>
      <c r="L2220" s="499"/>
      <c r="M2220" s="499"/>
      <c r="N2220" s="499">
        <v>238919</v>
      </c>
      <c r="O2220" s="499">
        <v>19114</v>
      </c>
      <c r="P2220" s="499">
        <v>258033</v>
      </c>
      <c r="Q2220" s="499"/>
      <c r="R2220" s="501"/>
      <c r="S2220" s="502"/>
      <c r="T2220" s="499"/>
      <c r="U2220" s="499"/>
      <c r="V2220" s="499">
        <v>258033</v>
      </c>
      <c r="W2220" s="501"/>
      <c r="X2220" s="501"/>
      <c r="Y2220" s="501"/>
      <c r="Z2220" s="501"/>
      <c r="AA2220" s="501"/>
      <c r="AB2220" s="503"/>
    </row>
    <row r="2221" spans="1:28" ht="35.1" customHeight="1">
      <c r="A2221" s="498">
        <v>2217</v>
      </c>
      <c r="B2221" s="504" t="s">
        <v>7544</v>
      </c>
      <c r="C2221" s="504" t="s">
        <v>12129</v>
      </c>
      <c r="D2221" s="499">
        <v>2</v>
      </c>
      <c r="E2221" s="499">
        <v>30</v>
      </c>
      <c r="F2221" s="499">
        <v>30</v>
      </c>
      <c r="G2221" s="499">
        <v>30800</v>
      </c>
      <c r="H2221" s="499"/>
      <c r="I2221" s="499"/>
      <c r="J2221" s="499">
        <v>30800</v>
      </c>
      <c r="K2221" s="499">
        <v>30800</v>
      </c>
      <c r="L2221" s="499"/>
      <c r="M2221" s="499"/>
      <c r="N2221" s="499">
        <v>30800</v>
      </c>
      <c r="O2221" s="499">
        <v>2464</v>
      </c>
      <c r="P2221" s="499">
        <v>33264</v>
      </c>
      <c r="Q2221" s="499"/>
      <c r="R2221" s="501"/>
      <c r="S2221" s="502"/>
      <c r="T2221" s="499"/>
      <c r="U2221" s="499"/>
      <c r="V2221" s="499">
        <v>33264</v>
      </c>
      <c r="W2221" s="501"/>
      <c r="X2221" s="501"/>
      <c r="Y2221" s="501"/>
      <c r="Z2221" s="501"/>
      <c r="AA2221" s="501"/>
      <c r="AB2221" s="503"/>
    </row>
    <row r="2222" spans="1:28" ht="35.1" customHeight="1">
      <c r="A2222" s="498">
        <v>2218</v>
      </c>
      <c r="B2222" s="504" t="s">
        <v>7544</v>
      </c>
      <c r="C2222" s="504" t="s">
        <v>12130</v>
      </c>
      <c r="D2222" s="499">
        <v>2</v>
      </c>
      <c r="E2222" s="499">
        <v>30</v>
      </c>
      <c r="F2222" s="499">
        <v>30</v>
      </c>
      <c r="G2222" s="499">
        <v>26600</v>
      </c>
      <c r="H2222" s="499"/>
      <c r="I2222" s="499"/>
      <c r="J2222" s="499">
        <v>26600</v>
      </c>
      <c r="K2222" s="499">
        <v>26600</v>
      </c>
      <c r="L2222" s="499"/>
      <c r="M2222" s="499"/>
      <c r="N2222" s="499">
        <v>26600</v>
      </c>
      <c r="O2222" s="499">
        <v>2128</v>
      </c>
      <c r="P2222" s="499">
        <v>28728</v>
      </c>
      <c r="Q2222" s="499"/>
      <c r="R2222" s="501"/>
      <c r="S2222" s="502"/>
      <c r="T2222" s="499"/>
      <c r="U2222" s="499"/>
      <c r="V2222" s="499">
        <v>28728</v>
      </c>
      <c r="W2222" s="501"/>
      <c r="X2222" s="501"/>
      <c r="Y2222" s="501"/>
      <c r="Z2222" s="501"/>
      <c r="AA2222" s="501"/>
      <c r="AB2222" s="503"/>
    </row>
    <row r="2223" spans="1:28" ht="35.1" customHeight="1">
      <c r="A2223" s="498">
        <v>2219</v>
      </c>
      <c r="B2223" s="504" t="s">
        <v>5243</v>
      </c>
      <c r="C2223" s="504" t="s">
        <v>5244</v>
      </c>
      <c r="D2223" s="499">
        <v>43</v>
      </c>
      <c r="E2223" s="499">
        <v>1960</v>
      </c>
      <c r="F2223" s="499">
        <v>1960</v>
      </c>
      <c r="G2223" s="499">
        <v>412850</v>
      </c>
      <c r="H2223" s="499"/>
      <c r="I2223" s="499"/>
      <c r="J2223" s="499">
        <v>412850</v>
      </c>
      <c r="K2223" s="499">
        <v>412850</v>
      </c>
      <c r="L2223" s="499"/>
      <c r="M2223" s="499"/>
      <c r="N2223" s="499">
        <v>412850</v>
      </c>
      <c r="O2223" s="499">
        <v>33015</v>
      </c>
      <c r="P2223" s="499">
        <v>445865</v>
      </c>
      <c r="Q2223" s="499"/>
      <c r="R2223" s="501"/>
      <c r="S2223" s="502"/>
      <c r="T2223" s="499"/>
      <c r="U2223" s="499"/>
      <c r="V2223" s="499">
        <v>445865</v>
      </c>
      <c r="W2223" s="501"/>
      <c r="X2223" s="501"/>
      <c r="Y2223" s="501"/>
      <c r="Z2223" s="501"/>
      <c r="AA2223" s="501"/>
      <c r="AB2223" s="503"/>
    </row>
    <row r="2224" spans="1:28" ht="35.1" customHeight="1">
      <c r="A2224" s="498">
        <v>2220</v>
      </c>
      <c r="B2224" s="504" t="s">
        <v>8130</v>
      </c>
      <c r="C2224" s="504" t="s">
        <v>12131</v>
      </c>
      <c r="D2224" s="499">
        <v>1</v>
      </c>
      <c r="E2224" s="499">
        <v>50</v>
      </c>
      <c r="F2224" s="499">
        <v>50</v>
      </c>
      <c r="G2224" s="499">
        <v>9600</v>
      </c>
      <c r="H2224" s="499"/>
      <c r="I2224" s="499"/>
      <c r="J2224" s="499">
        <v>9600</v>
      </c>
      <c r="K2224" s="499">
        <v>9600</v>
      </c>
      <c r="L2224" s="499"/>
      <c r="M2224" s="499"/>
      <c r="N2224" s="499">
        <v>9600</v>
      </c>
      <c r="O2224" s="499">
        <v>768</v>
      </c>
      <c r="P2224" s="499">
        <v>10368</v>
      </c>
      <c r="Q2224" s="499"/>
      <c r="R2224" s="501"/>
      <c r="S2224" s="502"/>
      <c r="T2224" s="499"/>
      <c r="U2224" s="499"/>
      <c r="V2224" s="499">
        <v>10368</v>
      </c>
      <c r="W2224" s="501"/>
      <c r="X2224" s="501"/>
      <c r="Y2224" s="501"/>
      <c r="Z2224" s="501"/>
      <c r="AA2224" s="501"/>
      <c r="AB2224" s="503"/>
    </row>
    <row r="2225" spans="1:28" ht="35.1" customHeight="1">
      <c r="A2225" s="498">
        <v>2221</v>
      </c>
      <c r="B2225" s="504" t="s">
        <v>8130</v>
      </c>
      <c r="C2225" s="504" t="s">
        <v>10935</v>
      </c>
      <c r="D2225" s="499">
        <v>5</v>
      </c>
      <c r="E2225" s="499">
        <v>250</v>
      </c>
      <c r="F2225" s="499">
        <v>250</v>
      </c>
      <c r="G2225" s="499">
        <v>49600</v>
      </c>
      <c r="H2225" s="499"/>
      <c r="I2225" s="499"/>
      <c r="J2225" s="499">
        <v>49600</v>
      </c>
      <c r="K2225" s="499">
        <v>49600</v>
      </c>
      <c r="L2225" s="499"/>
      <c r="M2225" s="499"/>
      <c r="N2225" s="499">
        <v>49600</v>
      </c>
      <c r="O2225" s="499">
        <v>3968</v>
      </c>
      <c r="P2225" s="499">
        <v>53568</v>
      </c>
      <c r="Q2225" s="499"/>
      <c r="R2225" s="501"/>
      <c r="S2225" s="502"/>
      <c r="T2225" s="499"/>
      <c r="U2225" s="499"/>
      <c r="V2225" s="499">
        <v>53568</v>
      </c>
      <c r="W2225" s="501"/>
      <c r="X2225" s="501"/>
      <c r="Y2225" s="501"/>
      <c r="Z2225" s="501"/>
      <c r="AA2225" s="501"/>
      <c r="AB2225" s="503"/>
    </row>
    <row r="2226" spans="1:28" ht="35.1" customHeight="1">
      <c r="A2226" s="498">
        <v>2222</v>
      </c>
      <c r="B2226" s="504" t="s">
        <v>8130</v>
      </c>
      <c r="C2226" s="504" t="s">
        <v>12132</v>
      </c>
      <c r="D2226" s="499">
        <v>1</v>
      </c>
      <c r="E2226" s="499">
        <v>50</v>
      </c>
      <c r="F2226" s="499">
        <v>50</v>
      </c>
      <c r="G2226" s="499">
        <v>9600</v>
      </c>
      <c r="H2226" s="499">
        <v>5000</v>
      </c>
      <c r="I2226" s="499"/>
      <c r="J2226" s="499">
        <v>14600</v>
      </c>
      <c r="K2226" s="499">
        <v>9600</v>
      </c>
      <c r="L2226" s="499">
        <v>5000</v>
      </c>
      <c r="M2226" s="499"/>
      <c r="N2226" s="499">
        <v>14600</v>
      </c>
      <c r="O2226" s="499">
        <v>1168</v>
      </c>
      <c r="P2226" s="499">
        <v>15768</v>
      </c>
      <c r="Q2226" s="499"/>
      <c r="R2226" s="501"/>
      <c r="S2226" s="502"/>
      <c r="T2226" s="499"/>
      <c r="U2226" s="499"/>
      <c r="V2226" s="499">
        <v>15768</v>
      </c>
      <c r="W2226" s="501"/>
      <c r="X2226" s="501"/>
      <c r="Y2226" s="501"/>
      <c r="Z2226" s="501"/>
      <c r="AA2226" s="501"/>
      <c r="AB2226" s="503"/>
    </row>
    <row r="2227" spans="1:28" ht="35.1" customHeight="1">
      <c r="A2227" s="498">
        <v>2223</v>
      </c>
      <c r="B2227" s="504" t="s">
        <v>8130</v>
      </c>
      <c r="C2227" s="504" t="s">
        <v>12133</v>
      </c>
      <c r="D2227" s="499">
        <v>1</v>
      </c>
      <c r="E2227" s="499">
        <v>50</v>
      </c>
      <c r="F2227" s="499">
        <v>50</v>
      </c>
      <c r="G2227" s="499">
        <v>11200</v>
      </c>
      <c r="H2227" s="499"/>
      <c r="I2227" s="499"/>
      <c r="J2227" s="499">
        <v>11200</v>
      </c>
      <c r="K2227" s="499">
        <v>11200</v>
      </c>
      <c r="L2227" s="499"/>
      <c r="M2227" s="499"/>
      <c r="N2227" s="499">
        <v>11200</v>
      </c>
      <c r="O2227" s="499">
        <v>896</v>
      </c>
      <c r="P2227" s="499">
        <v>12096</v>
      </c>
      <c r="Q2227" s="499"/>
      <c r="R2227" s="501"/>
      <c r="S2227" s="502"/>
      <c r="T2227" s="499"/>
      <c r="U2227" s="499"/>
      <c r="V2227" s="499">
        <v>12096</v>
      </c>
      <c r="W2227" s="501"/>
      <c r="X2227" s="501"/>
      <c r="Y2227" s="501"/>
      <c r="Z2227" s="501"/>
      <c r="AA2227" s="501"/>
      <c r="AB2227" s="503"/>
    </row>
    <row r="2228" spans="1:28" ht="35.1" customHeight="1">
      <c r="A2228" s="498">
        <v>2224</v>
      </c>
      <c r="B2228" s="504" t="s">
        <v>8130</v>
      </c>
      <c r="C2228" s="504" t="s">
        <v>12134</v>
      </c>
      <c r="D2228" s="499">
        <v>1</v>
      </c>
      <c r="E2228" s="499">
        <v>50</v>
      </c>
      <c r="F2228" s="499">
        <v>50</v>
      </c>
      <c r="G2228" s="499">
        <v>9600</v>
      </c>
      <c r="H2228" s="499"/>
      <c r="I2228" s="499"/>
      <c r="J2228" s="499">
        <v>9600</v>
      </c>
      <c r="K2228" s="499">
        <v>9600</v>
      </c>
      <c r="L2228" s="499"/>
      <c r="M2228" s="499"/>
      <c r="N2228" s="499">
        <v>9600</v>
      </c>
      <c r="O2228" s="499">
        <v>768</v>
      </c>
      <c r="P2228" s="499">
        <v>10368</v>
      </c>
      <c r="Q2228" s="499"/>
      <c r="R2228" s="501"/>
      <c r="S2228" s="502"/>
      <c r="T2228" s="499"/>
      <c r="U2228" s="499"/>
      <c r="V2228" s="499">
        <v>10368</v>
      </c>
      <c r="W2228" s="501"/>
      <c r="X2228" s="501"/>
      <c r="Y2228" s="501"/>
      <c r="Z2228" s="501"/>
      <c r="AA2228" s="501"/>
      <c r="AB2228" s="503"/>
    </row>
    <row r="2229" spans="1:28" ht="35.1" customHeight="1">
      <c r="A2229" s="498">
        <v>2225</v>
      </c>
      <c r="B2229" s="504" t="s">
        <v>8130</v>
      </c>
      <c r="C2229" s="504" t="s">
        <v>12135</v>
      </c>
      <c r="D2229" s="499">
        <v>2</v>
      </c>
      <c r="E2229" s="499">
        <v>200</v>
      </c>
      <c r="F2229" s="499">
        <v>200</v>
      </c>
      <c r="G2229" s="499">
        <v>37800</v>
      </c>
      <c r="H2229" s="499"/>
      <c r="I2229" s="499"/>
      <c r="J2229" s="499">
        <v>37800</v>
      </c>
      <c r="K2229" s="499">
        <v>37800</v>
      </c>
      <c r="L2229" s="499"/>
      <c r="M2229" s="499"/>
      <c r="N2229" s="499">
        <v>37800</v>
      </c>
      <c r="O2229" s="499">
        <v>3024</v>
      </c>
      <c r="P2229" s="499">
        <v>40824</v>
      </c>
      <c r="Q2229" s="499"/>
      <c r="R2229" s="501"/>
      <c r="S2229" s="502"/>
      <c r="T2229" s="499"/>
      <c r="U2229" s="499"/>
      <c r="V2229" s="499">
        <v>40824</v>
      </c>
      <c r="W2229" s="501"/>
      <c r="X2229" s="501"/>
      <c r="Y2229" s="501"/>
      <c r="Z2229" s="501"/>
      <c r="AA2229" s="501"/>
      <c r="AB2229" s="503"/>
    </row>
    <row r="2230" spans="1:28" ht="35.1" customHeight="1">
      <c r="A2230" s="498">
        <v>2226</v>
      </c>
      <c r="B2230" s="504" t="s">
        <v>8130</v>
      </c>
      <c r="C2230" s="504" t="s">
        <v>12136</v>
      </c>
      <c r="D2230" s="499">
        <v>2</v>
      </c>
      <c r="E2230" s="499">
        <v>350</v>
      </c>
      <c r="F2230" s="499">
        <v>350</v>
      </c>
      <c r="G2230" s="499">
        <v>28000</v>
      </c>
      <c r="H2230" s="499"/>
      <c r="I2230" s="499"/>
      <c r="J2230" s="499">
        <v>28000</v>
      </c>
      <c r="K2230" s="499">
        <v>28000</v>
      </c>
      <c r="L2230" s="499"/>
      <c r="M2230" s="499"/>
      <c r="N2230" s="499">
        <v>28000</v>
      </c>
      <c r="O2230" s="499">
        <v>2240</v>
      </c>
      <c r="P2230" s="499">
        <v>30240</v>
      </c>
      <c r="Q2230" s="499"/>
      <c r="R2230" s="501"/>
      <c r="S2230" s="502"/>
      <c r="T2230" s="499"/>
      <c r="U2230" s="499"/>
      <c r="V2230" s="499">
        <v>30240</v>
      </c>
      <c r="W2230" s="501"/>
      <c r="X2230" s="501"/>
      <c r="Y2230" s="501"/>
      <c r="Z2230" s="501"/>
      <c r="AA2230" s="501"/>
      <c r="AB2230" s="503"/>
    </row>
    <row r="2231" spans="1:28" ht="35.1" customHeight="1">
      <c r="A2231" s="498">
        <v>2227</v>
      </c>
      <c r="B2231" s="504" t="s">
        <v>8130</v>
      </c>
      <c r="C2231" s="504" t="s">
        <v>12137</v>
      </c>
      <c r="D2231" s="499">
        <v>3</v>
      </c>
      <c r="E2231" s="499">
        <v>385</v>
      </c>
      <c r="F2231" s="499">
        <v>385</v>
      </c>
      <c r="G2231" s="499">
        <v>36400</v>
      </c>
      <c r="H2231" s="499"/>
      <c r="I2231" s="499"/>
      <c r="J2231" s="499">
        <v>36400</v>
      </c>
      <c r="K2231" s="499">
        <v>36400</v>
      </c>
      <c r="L2231" s="499"/>
      <c r="M2231" s="499"/>
      <c r="N2231" s="499">
        <v>36400</v>
      </c>
      <c r="O2231" s="499">
        <v>2912</v>
      </c>
      <c r="P2231" s="499">
        <v>39312</v>
      </c>
      <c r="Q2231" s="499"/>
      <c r="R2231" s="501"/>
      <c r="S2231" s="502"/>
      <c r="T2231" s="499"/>
      <c r="U2231" s="499"/>
      <c r="V2231" s="499">
        <v>39312</v>
      </c>
      <c r="W2231" s="501"/>
      <c r="X2231" s="501"/>
      <c r="Y2231" s="501"/>
      <c r="Z2231" s="501"/>
      <c r="AA2231" s="501"/>
      <c r="AB2231" s="503"/>
    </row>
    <row r="2232" spans="1:28" ht="35.1" customHeight="1">
      <c r="A2232" s="498">
        <v>2228</v>
      </c>
      <c r="B2232" s="504" t="s">
        <v>8130</v>
      </c>
      <c r="C2232" s="504" t="s">
        <v>10936</v>
      </c>
      <c r="D2232" s="499">
        <v>3</v>
      </c>
      <c r="E2232" s="499">
        <v>150</v>
      </c>
      <c r="F2232" s="499">
        <v>150</v>
      </c>
      <c r="G2232" s="499">
        <v>30400</v>
      </c>
      <c r="H2232" s="499">
        <v>10000</v>
      </c>
      <c r="I2232" s="499"/>
      <c r="J2232" s="499">
        <v>40400</v>
      </c>
      <c r="K2232" s="499">
        <v>30400</v>
      </c>
      <c r="L2232" s="499">
        <v>10000</v>
      </c>
      <c r="M2232" s="499"/>
      <c r="N2232" s="499">
        <v>40400</v>
      </c>
      <c r="O2232" s="499">
        <v>3232</v>
      </c>
      <c r="P2232" s="499">
        <v>43632</v>
      </c>
      <c r="Q2232" s="499"/>
      <c r="R2232" s="501"/>
      <c r="S2232" s="502"/>
      <c r="T2232" s="499"/>
      <c r="U2232" s="499"/>
      <c r="V2232" s="499">
        <v>43632</v>
      </c>
      <c r="W2232" s="501"/>
      <c r="X2232" s="501"/>
      <c r="Y2232" s="501"/>
      <c r="Z2232" s="501"/>
      <c r="AA2232" s="501"/>
      <c r="AB2232" s="503"/>
    </row>
    <row r="2233" spans="1:28" ht="35.1" customHeight="1">
      <c r="A2233" s="498">
        <v>2229</v>
      </c>
      <c r="B2233" s="504" t="s">
        <v>8130</v>
      </c>
      <c r="C2233" s="504" t="s">
        <v>12138</v>
      </c>
      <c r="D2233" s="499">
        <v>2</v>
      </c>
      <c r="E2233" s="499">
        <v>100</v>
      </c>
      <c r="F2233" s="499">
        <v>100</v>
      </c>
      <c r="G2233" s="499">
        <v>19200</v>
      </c>
      <c r="H2233" s="499">
        <v>10000</v>
      </c>
      <c r="I2233" s="499"/>
      <c r="J2233" s="499">
        <v>29200</v>
      </c>
      <c r="K2233" s="499">
        <v>19200</v>
      </c>
      <c r="L2233" s="499">
        <v>10000</v>
      </c>
      <c r="M2233" s="499"/>
      <c r="N2233" s="499">
        <v>29200</v>
      </c>
      <c r="O2233" s="499">
        <v>2336</v>
      </c>
      <c r="P2233" s="499">
        <v>31536</v>
      </c>
      <c r="Q2233" s="499"/>
      <c r="R2233" s="501"/>
      <c r="S2233" s="502"/>
      <c r="T2233" s="499"/>
      <c r="U2233" s="499"/>
      <c r="V2233" s="499">
        <v>31536</v>
      </c>
      <c r="W2233" s="501"/>
      <c r="X2233" s="501"/>
      <c r="Y2233" s="501"/>
      <c r="Z2233" s="501"/>
      <c r="AA2233" s="501"/>
      <c r="AB2233" s="503"/>
    </row>
    <row r="2234" spans="1:28" ht="35.1" customHeight="1">
      <c r="A2234" s="498">
        <v>2230</v>
      </c>
      <c r="B2234" s="504" t="s">
        <v>8130</v>
      </c>
      <c r="C2234" s="504" t="s">
        <v>8131</v>
      </c>
      <c r="D2234" s="499">
        <v>2</v>
      </c>
      <c r="E2234" s="499">
        <v>60</v>
      </c>
      <c r="F2234" s="499">
        <v>60</v>
      </c>
      <c r="G2234" s="499">
        <v>20964</v>
      </c>
      <c r="H2234" s="499">
        <v>5000</v>
      </c>
      <c r="I2234" s="499"/>
      <c r="J2234" s="499">
        <v>25964</v>
      </c>
      <c r="K2234" s="499">
        <v>20964</v>
      </c>
      <c r="L2234" s="499">
        <v>5000</v>
      </c>
      <c r="M2234" s="499"/>
      <c r="N2234" s="499">
        <v>25964</v>
      </c>
      <c r="O2234" s="499">
        <v>2077</v>
      </c>
      <c r="P2234" s="499">
        <v>28041</v>
      </c>
      <c r="Q2234" s="499"/>
      <c r="R2234" s="501"/>
      <c r="S2234" s="502"/>
      <c r="T2234" s="499"/>
      <c r="U2234" s="499"/>
      <c r="V2234" s="499">
        <v>28041</v>
      </c>
      <c r="W2234" s="501"/>
      <c r="X2234" s="501"/>
      <c r="Y2234" s="501"/>
      <c r="Z2234" s="501"/>
      <c r="AA2234" s="501"/>
      <c r="AB2234" s="503"/>
    </row>
    <row r="2235" spans="1:28" ht="35.1" customHeight="1">
      <c r="A2235" s="498">
        <v>2231</v>
      </c>
      <c r="B2235" s="504" t="s">
        <v>8130</v>
      </c>
      <c r="C2235" s="504" t="s">
        <v>12139</v>
      </c>
      <c r="D2235" s="499">
        <v>1</v>
      </c>
      <c r="E2235" s="499">
        <v>50</v>
      </c>
      <c r="F2235" s="499">
        <v>50</v>
      </c>
      <c r="G2235" s="499">
        <v>9600</v>
      </c>
      <c r="H2235" s="499"/>
      <c r="I2235" s="499"/>
      <c r="J2235" s="499">
        <v>9600</v>
      </c>
      <c r="K2235" s="499">
        <v>9600</v>
      </c>
      <c r="L2235" s="499"/>
      <c r="M2235" s="499"/>
      <c r="N2235" s="499">
        <v>9600</v>
      </c>
      <c r="O2235" s="499">
        <v>768</v>
      </c>
      <c r="P2235" s="499">
        <v>10368</v>
      </c>
      <c r="Q2235" s="499"/>
      <c r="R2235" s="501"/>
      <c r="S2235" s="502"/>
      <c r="T2235" s="499"/>
      <c r="U2235" s="499"/>
      <c r="V2235" s="499">
        <v>10368</v>
      </c>
      <c r="W2235" s="501"/>
      <c r="X2235" s="501"/>
      <c r="Y2235" s="501"/>
      <c r="Z2235" s="501"/>
      <c r="AA2235" s="501"/>
      <c r="AB2235" s="503"/>
    </row>
    <row r="2236" spans="1:28" ht="35.1" customHeight="1">
      <c r="A2236" s="498">
        <v>2232</v>
      </c>
      <c r="B2236" s="504" t="s">
        <v>8130</v>
      </c>
      <c r="C2236" s="504" t="s">
        <v>12140</v>
      </c>
      <c r="D2236" s="499">
        <v>1</v>
      </c>
      <c r="E2236" s="499">
        <v>100</v>
      </c>
      <c r="F2236" s="499">
        <v>100</v>
      </c>
      <c r="G2236" s="499">
        <v>11200</v>
      </c>
      <c r="H2236" s="499"/>
      <c r="I2236" s="499"/>
      <c r="J2236" s="499">
        <v>11200</v>
      </c>
      <c r="K2236" s="499">
        <v>11200</v>
      </c>
      <c r="L2236" s="499"/>
      <c r="M2236" s="499"/>
      <c r="N2236" s="499">
        <v>11200</v>
      </c>
      <c r="O2236" s="499">
        <v>896</v>
      </c>
      <c r="P2236" s="499">
        <v>12096</v>
      </c>
      <c r="Q2236" s="499"/>
      <c r="R2236" s="501"/>
      <c r="S2236" s="502"/>
      <c r="T2236" s="499"/>
      <c r="U2236" s="499"/>
      <c r="V2236" s="499">
        <v>12096</v>
      </c>
      <c r="W2236" s="501"/>
      <c r="X2236" s="501"/>
      <c r="Y2236" s="501"/>
      <c r="Z2236" s="501"/>
      <c r="AA2236" s="501"/>
      <c r="AB2236" s="503"/>
    </row>
    <row r="2237" spans="1:28" ht="35.1" customHeight="1">
      <c r="A2237" s="498">
        <v>2233</v>
      </c>
      <c r="B2237" s="504" t="s">
        <v>8130</v>
      </c>
      <c r="C2237" s="504" t="s">
        <v>12141</v>
      </c>
      <c r="D2237" s="499">
        <v>1</v>
      </c>
      <c r="E2237" s="499">
        <v>50</v>
      </c>
      <c r="F2237" s="499">
        <v>50</v>
      </c>
      <c r="G2237" s="499">
        <v>9600</v>
      </c>
      <c r="H2237" s="499">
        <v>5000</v>
      </c>
      <c r="I2237" s="499"/>
      <c r="J2237" s="499">
        <v>14600</v>
      </c>
      <c r="K2237" s="499">
        <v>9600</v>
      </c>
      <c r="L2237" s="499">
        <v>5000</v>
      </c>
      <c r="M2237" s="499"/>
      <c r="N2237" s="499">
        <v>14600</v>
      </c>
      <c r="O2237" s="499">
        <v>1168</v>
      </c>
      <c r="P2237" s="499">
        <v>15768</v>
      </c>
      <c r="Q2237" s="499"/>
      <c r="R2237" s="501"/>
      <c r="S2237" s="502"/>
      <c r="T2237" s="499"/>
      <c r="U2237" s="499"/>
      <c r="V2237" s="499">
        <v>15768</v>
      </c>
      <c r="W2237" s="501"/>
      <c r="X2237" s="501"/>
      <c r="Y2237" s="501"/>
      <c r="Z2237" s="501"/>
      <c r="AA2237" s="501"/>
      <c r="AB2237" s="503"/>
    </row>
    <row r="2238" spans="1:28" ht="35.1" customHeight="1">
      <c r="A2238" s="498">
        <v>2234</v>
      </c>
      <c r="B2238" s="504" t="s">
        <v>8130</v>
      </c>
      <c r="C2238" s="504" t="s">
        <v>12142</v>
      </c>
      <c r="D2238" s="499">
        <v>1</v>
      </c>
      <c r="E2238" s="499">
        <v>50</v>
      </c>
      <c r="F2238" s="499">
        <v>50</v>
      </c>
      <c r="G2238" s="499">
        <v>13300</v>
      </c>
      <c r="H2238" s="499"/>
      <c r="I2238" s="499"/>
      <c r="J2238" s="499">
        <v>13300</v>
      </c>
      <c r="K2238" s="499">
        <v>13300</v>
      </c>
      <c r="L2238" s="499"/>
      <c r="M2238" s="499"/>
      <c r="N2238" s="499">
        <v>13300</v>
      </c>
      <c r="O2238" s="499">
        <v>1064</v>
      </c>
      <c r="P2238" s="499">
        <v>14364</v>
      </c>
      <c r="Q2238" s="499"/>
      <c r="R2238" s="501"/>
      <c r="S2238" s="502"/>
      <c r="T2238" s="499"/>
      <c r="U2238" s="499"/>
      <c r="V2238" s="499">
        <v>14364</v>
      </c>
      <c r="W2238" s="501"/>
      <c r="X2238" s="501"/>
      <c r="Y2238" s="501"/>
      <c r="Z2238" s="501"/>
      <c r="AA2238" s="501"/>
      <c r="AB2238" s="503"/>
    </row>
    <row r="2239" spans="1:28" ht="35.1" customHeight="1">
      <c r="A2239" s="498">
        <v>2235</v>
      </c>
      <c r="B2239" s="504" t="s">
        <v>8418</v>
      </c>
      <c r="C2239" s="504" t="s">
        <v>8419</v>
      </c>
      <c r="D2239" s="499">
        <v>6</v>
      </c>
      <c r="E2239" s="499">
        <v>174</v>
      </c>
      <c r="F2239" s="499">
        <v>174</v>
      </c>
      <c r="G2239" s="499">
        <v>131446</v>
      </c>
      <c r="H2239" s="499"/>
      <c r="I2239" s="499"/>
      <c r="J2239" s="499">
        <v>131446</v>
      </c>
      <c r="K2239" s="499">
        <v>131446</v>
      </c>
      <c r="L2239" s="499"/>
      <c r="M2239" s="499"/>
      <c r="N2239" s="499">
        <v>131446</v>
      </c>
      <c r="O2239" s="499">
        <v>10516</v>
      </c>
      <c r="P2239" s="499">
        <v>141962</v>
      </c>
      <c r="Q2239" s="499"/>
      <c r="R2239" s="501"/>
      <c r="S2239" s="502"/>
      <c r="T2239" s="499"/>
      <c r="U2239" s="499"/>
      <c r="V2239" s="499">
        <v>141962</v>
      </c>
      <c r="W2239" s="501"/>
      <c r="X2239" s="501"/>
      <c r="Y2239" s="501"/>
      <c r="Z2239" s="501"/>
      <c r="AA2239" s="501"/>
      <c r="AB2239" s="503"/>
    </row>
    <row r="2240" spans="1:28" ht="35.1" customHeight="1">
      <c r="A2240" s="498">
        <v>2236</v>
      </c>
      <c r="B2240" s="504" t="s">
        <v>8414</v>
      </c>
      <c r="C2240" s="504" t="s">
        <v>12143</v>
      </c>
      <c r="D2240" s="499">
        <v>1</v>
      </c>
      <c r="E2240" s="499">
        <v>50</v>
      </c>
      <c r="F2240" s="499">
        <v>50</v>
      </c>
      <c r="G2240" s="499">
        <v>30000</v>
      </c>
      <c r="H2240" s="499"/>
      <c r="I2240" s="499"/>
      <c r="J2240" s="499">
        <v>30000</v>
      </c>
      <c r="K2240" s="499">
        <v>30000</v>
      </c>
      <c r="L2240" s="499"/>
      <c r="M2240" s="499"/>
      <c r="N2240" s="499">
        <v>30000</v>
      </c>
      <c r="O2240" s="499">
        <v>2400</v>
      </c>
      <c r="P2240" s="499">
        <v>32400</v>
      </c>
      <c r="Q2240" s="499"/>
      <c r="R2240" s="501"/>
      <c r="S2240" s="502"/>
      <c r="T2240" s="499"/>
      <c r="U2240" s="499"/>
      <c r="V2240" s="499">
        <v>32400</v>
      </c>
      <c r="W2240" s="501"/>
      <c r="X2240" s="501"/>
      <c r="Y2240" s="501"/>
      <c r="Z2240" s="501"/>
      <c r="AA2240" s="501"/>
      <c r="AB2240" s="503"/>
    </row>
    <row r="2241" spans="1:28" ht="35.1" customHeight="1">
      <c r="A2241" s="498">
        <v>2237</v>
      </c>
      <c r="B2241" s="504" t="s">
        <v>8414</v>
      </c>
      <c r="C2241" s="504" t="s">
        <v>12144</v>
      </c>
      <c r="D2241" s="499">
        <v>1</v>
      </c>
      <c r="E2241" s="499">
        <v>50</v>
      </c>
      <c r="F2241" s="499">
        <v>50</v>
      </c>
      <c r="G2241" s="499">
        <v>30500</v>
      </c>
      <c r="H2241" s="499"/>
      <c r="I2241" s="499"/>
      <c r="J2241" s="499">
        <v>30500</v>
      </c>
      <c r="K2241" s="499">
        <v>30500</v>
      </c>
      <c r="L2241" s="499"/>
      <c r="M2241" s="499"/>
      <c r="N2241" s="499">
        <v>30500</v>
      </c>
      <c r="O2241" s="499">
        <v>2440</v>
      </c>
      <c r="P2241" s="499">
        <v>32940</v>
      </c>
      <c r="Q2241" s="499"/>
      <c r="R2241" s="501"/>
      <c r="S2241" s="502"/>
      <c r="T2241" s="499"/>
      <c r="U2241" s="499"/>
      <c r="V2241" s="499">
        <v>32940</v>
      </c>
      <c r="W2241" s="501"/>
      <c r="X2241" s="501"/>
      <c r="Y2241" s="501"/>
      <c r="Z2241" s="501"/>
      <c r="AA2241" s="501"/>
      <c r="AB2241" s="503"/>
    </row>
    <row r="2242" spans="1:28" ht="35.1" customHeight="1">
      <c r="A2242" s="498">
        <v>2238</v>
      </c>
      <c r="B2242" s="504" t="s">
        <v>8414</v>
      </c>
      <c r="C2242" s="504" t="s">
        <v>12145</v>
      </c>
      <c r="D2242" s="499">
        <v>1</v>
      </c>
      <c r="E2242" s="499">
        <v>50</v>
      </c>
      <c r="F2242" s="499">
        <v>50</v>
      </c>
      <c r="G2242" s="499">
        <v>30000</v>
      </c>
      <c r="H2242" s="499"/>
      <c r="I2242" s="499"/>
      <c r="J2242" s="499">
        <v>30000</v>
      </c>
      <c r="K2242" s="499">
        <v>30000</v>
      </c>
      <c r="L2242" s="499"/>
      <c r="M2242" s="499"/>
      <c r="N2242" s="499">
        <v>30000</v>
      </c>
      <c r="O2242" s="499">
        <v>2400</v>
      </c>
      <c r="P2242" s="499">
        <v>32400</v>
      </c>
      <c r="Q2242" s="499"/>
      <c r="R2242" s="501"/>
      <c r="S2242" s="502"/>
      <c r="T2242" s="499"/>
      <c r="U2242" s="499"/>
      <c r="V2242" s="499">
        <v>32400</v>
      </c>
      <c r="W2242" s="501"/>
      <c r="X2242" s="501"/>
      <c r="Y2242" s="501"/>
      <c r="Z2242" s="501"/>
      <c r="AA2242" s="501"/>
      <c r="AB2242" s="503"/>
    </row>
    <row r="2243" spans="1:28" ht="35.1" customHeight="1">
      <c r="A2243" s="498">
        <v>2239</v>
      </c>
      <c r="B2243" s="504" t="s">
        <v>8414</v>
      </c>
      <c r="C2243" s="504" t="s">
        <v>8415</v>
      </c>
      <c r="D2243" s="499">
        <v>48</v>
      </c>
      <c r="E2243" s="499">
        <v>2700</v>
      </c>
      <c r="F2243" s="499">
        <v>2700</v>
      </c>
      <c r="G2243" s="499">
        <v>1438500</v>
      </c>
      <c r="H2243" s="499"/>
      <c r="I2243" s="499"/>
      <c r="J2243" s="499">
        <v>1438500</v>
      </c>
      <c r="K2243" s="499">
        <v>1438500</v>
      </c>
      <c r="L2243" s="499"/>
      <c r="M2243" s="499"/>
      <c r="N2243" s="499">
        <v>1438500</v>
      </c>
      <c r="O2243" s="499">
        <v>115080</v>
      </c>
      <c r="P2243" s="499">
        <v>1553580</v>
      </c>
      <c r="Q2243" s="499"/>
      <c r="R2243" s="501"/>
      <c r="S2243" s="502"/>
      <c r="T2243" s="499"/>
      <c r="U2243" s="499"/>
      <c r="V2243" s="499">
        <v>1553580</v>
      </c>
      <c r="W2243" s="501"/>
      <c r="X2243" s="501"/>
      <c r="Y2243" s="501"/>
      <c r="Z2243" s="501"/>
      <c r="AA2243" s="501"/>
      <c r="AB2243" s="503"/>
    </row>
    <row r="2244" spans="1:28" ht="35.1" customHeight="1">
      <c r="A2244" s="498">
        <v>2240</v>
      </c>
      <c r="B2244" s="504" t="s">
        <v>8414</v>
      </c>
      <c r="C2244" s="504" t="s">
        <v>12146</v>
      </c>
      <c r="D2244" s="499">
        <v>1</v>
      </c>
      <c r="E2244" s="499">
        <v>50</v>
      </c>
      <c r="F2244" s="499">
        <v>50</v>
      </c>
      <c r="G2244" s="499">
        <v>30000</v>
      </c>
      <c r="H2244" s="499"/>
      <c r="I2244" s="499"/>
      <c r="J2244" s="499">
        <v>30000</v>
      </c>
      <c r="K2244" s="499">
        <v>30000</v>
      </c>
      <c r="L2244" s="499"/>
      <c r="M2244" s="499"/>
      <c r="N2244" s="499">
        <v>30000</v>
      </c>
      <c r="O2244" s="499">
        <v>2400</v>
      </c>
      <c r="P2244" s="499">
        <v>32400</v>
      </c>
      <c r="Q2244" s="499"/>
      <c r="R2244" s="501"/>
      <c r="S2244" s="502"/>
      <c r="T2244" s="499"/>
      <c r="U2244" s="499"/>
      <c r="V2244" s="499">
        <v>32400</v>
      </c>
      <c r="W2244" s="501"/>
      <c r="X2244" s="501"/>
      <c r="Y2244" s="501"/>
      <c r="Z2244" s="501"/>
      <c r="AA2244" s="501"/>
      <c r="AB2244" s="503"/>
    </row>
    <row r="2245" spans="1:28" ht="35.1" customHeight="1">
      <c r="A2245" s="498">
        <v>2241</v>
      </c>
      <c r="B2245" s="504" t="s">
        <v>8414</v>
      </c>
      <c r="C2245" s="504" t="s">
        <v>12147</v>
      </c>
      <c r="D2245" s="499">
        <v>4</v>
      </c>
      <c r="E2245" s="499">
        <v>200</v>
      </c>
      <c r="F2245" s="499">
        <v>200</v>
      </c>
      <c r="G2245" s="499">
        <v>120000</v>
      </c>
      <c r="H2245" s="499"/>
      <c r="I2245" s="499"/>
      <c r="J2245" s="499">
        <v>120000</v>
      </c>
      <c r="K2245" s="499">
        <v>120000</v>
      </c>
      <c r="L2245" s="499"/>
      <c r="M2245" s="499"/>
      <c r="N2245" s="499">
        <v>120000</v>
      </c>
      <c r="O2245" s="499">
        <v>9600</v>
      </c>
      <c r="P2245" s="499">
        <v>129600</v>
      </c>
      <c r="Q2245" s="499"/>
      <c r="R2245" s="501"/>
      <c r="S2245" s="502"/>
      <c r="T2245" s="499"/>
      <c r="U2245" s="499"/>
      <c r="V2245" s="499">
        <v>129600</v>
      </c>
      <c r="W2245" s="501"/>
      <c r="X2245" s="501"/>
      <c r="Y2245" s="501"/>
      <c r="Z2245" s="501"/>
      <c r="AA2245" s="501"/>
      <c r="AB2245" s="503"/>
    </row>
    <row r="2246" spans="1:28" ht="35.1" customHeight="1">
      <c r="A2246" s="498">
        <v>2242</v>
      </c>
      <c r="B2246" s="504" t="s">
        <v>8414</v>
      </c>
      <c r="C2246" s="504" t="s">
        <v>12148</v>
      </c>
      <c r="D2246" s="499">
        <v>1</v>
      </c>
      <c r="E2246" s="499">
        <v>50</v>
      </c>
      <c r="F2246" s="499">
        <v>50</v>
      </c>
      <c r="G2246" s="499">
        <v>30000</v>
      </c>
      <c r="H2246" s="499"/>
      <c r="I2246" s="499"/>
      <c r="J2246" s="499">
        <v>30000</v>
      </c>
      <c r="K2246" s="499">
        <v>30000</v>
      </c>
      <c r="L2246" s="499"/>
      <c r="M2246" s="499"/>
      <c r="N2246" s="499">
        <v>30000</v>
      </c>
      <c r="O2246" s="499">
        <v>2400</v>
      </c>
      <c r="P2246" s="499">
        <v>32400</v>
      </c>
      <c r="Q2246" s="499"/>
      <c r="R2246" s="501"/>
      <c r="S2246" s="502"/>
      <c r="T2246" s="499"/>
      <c r="U2246" s="499"/>
      <c r="V2246" s="499">
        <v>32400</v>
      </c>
      <c r="W2246" s="501"/>
      <c r="X2246" s="501"/>
      <c r="Y2246" s="501"/>
      <c r="Z2246" s="501"/>
      <c r="AA2246" s="501"/>
      <c r="AB2246" s="503"/>
    </row>
    <row r="2247" spans="1:28" ht="35.1" customHeight="1">
      <c r="A2247" s="498">
        <v>2243</v>
      </c>
      <c r="B2247" s="504" t="s">
        <v>8414</v>
      </c>
      <c r="C2247" s="504" t="s">
        <v>12149</v>
      </c>
      <c r="D2247" s="499">
        <v>1</v>
      </c>
      <c r="E2247" s="499">
        <v>50</v>
      </c>
      <c r="F2247" s="499">
        <v>50</v>
      </c>
      <c r="G2247" s="499">
        <v>30000</v>
      </c>
      <c r="H2247" s="499"/>
      <c r="I2247" s="499"/>
      <c r="J2247" s="499">
        <v>30000</v>
      </c>
      <c r="K2247" s="499">
        <v>30000</v>
      </c>
      <c r="L2247" s="499"/>
      <c r="M2247" s="499"/>
      <c r="N2247" s="499">
        <v>30000</v>
      </c>
      <c r="O2247" s="499">
        <v>2400</v>
      </c>
      <c r="P2247" s="499">
        <v>32400</v>
      </c>
      <c r="Q2247" s="499"/>
      <c r="R2247" s="501"/>
      <c r="S2247" s="502"/>
      <c r="T2247" s="499"/>
      <c r="U2247" s="499"/>
      <c r="V2247" s="499">
        <v>32400</v>
      </c>
      <c r="W2247" s="501"/>
      <c r="X2247" s="501"/>
      <c r="Y2247" s="501"/>
      <c r="Z2247" s="501"/>
      <c r="AA2247" s="501"/>
      <c r="AB2247" s="503"/>
    </row>
    <row r="2248" spans="1:28" ht="35.1" customHeight="1">
      <c r="A2248" s="498">
        <v>2244</v>
      </c>
      <c r="B2248" s="504" t="s">
        <v>8414</v>
      </c>
      <c r="C2248" s="504" t="s">
        <v>12150</v>
      </c>
      <c r="D2248" s="499">
        <v>1</v>
      </c>
      <c r="E2248" s="499">
        <v>50</v>
      </c>
      <c r="F2248" s="499">
        <v>50</v>
      </c>
      <c r="G2248" s="499">
        <v>30000</v>
      </c>
      <c r="H2248" s="499"/>
      <c r="I2248" s="499"/>
      <c r="J2248" s="499">
        <v>30000</v>
      </c>
      <c r="K2248" s="499">
        <v>30000</v>
      </c>
      <c r="L2248" s="499"/>
      <c r="M2248" s="499"/>
      <c r="N2248" s="499">
        <v>30000</v>
      </c>
      <c r="O2248" s="499">
        <v>2400</v>
      </c>
      <c r="P2248" s="499">
        <v>32400</v>
      </c>
      <c r="Q2248" s="499"/>
      <c r="R2248" s="501"/>
      <c r="S2248" s="502"/>
      <c r="T2248" s="499"/>
      <c r="U2248" s="499"/>
      <c r="V2248" s="499">
        <v>32400</v>
      </c>
      <c r="W2248" s="501"/>
      <c r="X2248" s="501"/>
      <c r="Y2248" s="501"/>
      <c r="Z2248" s="501"/>
      <c r="AA2248" s="501"/>
      <c r="AB2248" s="503"/>
    </row>
    <row r="2249" spans="1:28" ht="35.1" customHeight="1">
      <c r="A2249" s="498">
        <v>2245</v>
      </c>
      <c r="B2249" s="504" t="s">
        <v>8414</v>
      </c>
      <c r="C2249" s="504" t="s">
        <v>12151</v>
      </c>
      <c r="D2249" s="499">
        <v>1</v>
      </c>
      <c r="E2249" s="499">
        <v>50</v>
      </c>
      <c r="F2249" s="499">
        <v>50</v>
      </c>
      <c r="G2249" s="499">
        <v>30000</v>
      </c>
      <c r="H2249" s="499"/>
      <c r="I2249" s="499"/>
      <c r="J2249" s="499">
        <v>30000</v>
      </c>
      <c r="K2249" s="499">
        <v>30000</v>
      </c>
      <c r="L2249" s="499"/>
      <c r="M2249" s="499"/>
      <c r="N2249" s="499">
        <v>30000</v>
      </c>
      <c r="O2249" s="499">
        <v>2400</v>
      </c>
      <c r="P2249" s="499">
        <v>32400</v>
      </c>
      <c r="Q2249" s="499"/>
      <c r="R2249" s="501"/>
      <c r="S2249" s="502"/>
      <c r="T2249" s="499"/>
      <c r="U2249" s="499"/>
      <c r="V2249" s="499">
        <v>32400</v>
      </c>
      <c r="W2249" s="501"/>
      <c r="X2249" s="501"/>
      <c r="Y2249" s="501"/>
      <c r="Z2249" s="501"/>
      <c r="AA2249" s="501"/>
      <c r="AB2249" s="503"/>
    </row>
    <row r="2250" spans="1:28" ht="35.1" customHeight="1">
      <c r="A2250" s="498">
        <v>2246</v>
      </c>
      <c r="B2250" s="504" t="s">
        <v>8414</v>
      </c>
      <c r="C2250" s="504" t="s">
        <v>12152</v>
      </c>
      <c r="D2250" s="499">
        <v>1</v>
      </c>
      <c r="E2250" s="499">
        <v>50</v>
      </c>
      <c r="F2250" s="499">
        <v>50</v>
      </c>
      <c r="G2250" s="499">
        <v>30000</v>
      </c>
      <c r="H2250" s="499"/>
      <c r="I2250" s="499"/>
      <c r="J2250" s="499">
        <v>30000</v>
      </c>
      <c r="K2250" s="499">
        <v>30000</v>
      </c>
      <c r="L2250" s="499"/>
      <c r="M2250" s="499"/>
      <c r="N2250" s="499">
        <v>30000</v>
      </c>
      <c r="O2250" s="499">
        <v>2400</v>
      </c>
      <c r="P2250" s="499">
        <v>32400</v>
      </c>
      <c r="Q2250" s="499"/>
      <c r="R2250" s="501"/>
      <c r="S2250" s="502"/>
      <c r="T2250" s="499"/>
      <c r="U2250" s="499"/>
      <c r="V2250" s="499">
        <v>32400</v>
      </c>
      <c r="W2250" s="501"/>
      <c r="X2250" s="501"/>
      <c r="Y2250" s="501"/>
      <c r="Z2250" s="501"/>
      <c r="AA2250" s="501"/>
      <c r="AB2250" s="503"/>
    </row>
    <row r="2251" spans="1:28" ht="35.1" customHeight="1">
      <c r="A2251" s="498">
        <v>2247</v>
      </c>
      <c r="B2251" s="504" t="s">
        <v>8414</v>
      </c>
      <c r="C2251" s="504" t="s">
        <v>12153</v>
      </c>
      <c r="D2251" s="499">
        <v>1</v>
      </c>
      <c r="E2251" s="499">
        <v>50</v>
      </c>
      <c r="F2251" s="499">
        <v>50</v>
      </c>
      <c r="G2251" s="499">
        <v>30000</v>
      </c>
      <c r="H2251" s="499"/>
      <c r="I2251" s="499"/>
      <c r="J2251" s="499">
        <v>30000</v>
      </c>
      <c r="K2251" s="499">
        <v>30000</v>
      </c>
      <c r="L2251" s="499"/>
      <c r="M2251" s="499"/>
      <c r="N2251" s="499">
        <v>30000</v>
      </c>
      <c r="O2251" s="499">
        <v>2400</v>
      </c>
      <c r="P2251" s="499">
        <v>32400</v>
      </c>
      <c r="Q2251" s="499"/>
      <c r="R2251" s="501"/>
      <c r="S2251" s="502"/>
      <c r="T2251" s="499"/>
      <c r="U2251" s="499"/>
      <c r="V2251" s="499">
        <v>32400</v>
      </c>
      <c r="W2251" s="501"/>
      <c r="X2251" s="501"/>
      <c r="Y2251" s="501"/>
      <c r="Z2251" s="501"/>
      <c r="AA2251" s="501"/>
      <c r="AB2251" s="503"/>
    </row>
    <row r="2252" spans="1:28" ht="35.1" customHeight="1">
      <c r="A2252" s="498">
        <v>2248</v>
      </c>
      <c r="B2252" s="504" t="s">
        <v>8414</v>
      </c>
      <c r="C2252" s="504" t="s">
        <v>12154</v>
      </c>
      <c r="D2252" s="499">
        <v>1</v>
      </c>
      <c r="E2252" s="499">
        <v>50</v>
      </c>
      <c r="F2252" s="499">
        <v>50</v>
      </c>
      <c r="G2252" s="499">
        <v>30000</v>
      </c>
      <c r="H2252" s="499"/>
      <c r="I2252" s="499"/>
      <c r="J2252" s="499">
        <v>30000</v>
      </c>
      <c r="K2252" s="499">
        <v>30000</v>
      </c>
      <c r="L2252" s="499"/>
      <c r="M2252" s="499"/>
      <c r="N2252" s="499">
        <v>30000</v>
      </c>
      <c r="O2252" s="499">
        <v>2400</v>
      </c>
      <c r="P2252" s="499">
        <v>32400</v>
      </c>
      <c r="Q2252" s="499"/>
      <c r="R2252" s="501"/>
      <c r="S2252" s="502"/>
      <c r="T2252" s="499"/>
      <c r="U2252" s="499"/>
      <c r="V2252" s="499">
        <v>32400</v>
      </c>
      <c r="W2252" s="501"/>
      <c r="X2252" s="501"/>
      <c r="Y2252" s="501"/>
      <c r="Z2252" s="501"/>
      <c r="AA2252" s="501"/>
      <c r="AB2252" s="503"/>
    </row>
    <row r="2253" spans="1:28" ht="35.1" customHeight="1">
      <c r="A2253" s="498">
        <v>2249</v>
      </c>
      <c r="B2253" s="504" t="s">
        <v>8414</v>
      </c>
      <c r="C2253" s="504" t="s">
        <v>12155</v>
      </c>
      <c r="D2253" s="499">
        <v>1</v>
      </c>
      <c r="E2253" s="499">
        <v>50</v>
      </c>
      <c r="F2253" s="499">
        <v>50</v>
      </c>
      <c r="G2253" s="499">
        <v>30000</v>
      </c>
      <c r="H2253" s="499"/>
      <c r="I2253" s="499"/>
      <c r="J2253" s="499">
        <v>30000</v>
      </c>
      <c r="K2253" s="499">
        <v>30000</v>
      </c>
      <c r="L2253" s="499"/>
      <c r="M2253" s="499"/>
      <c r="N2253" s="499">
        <v>30000</v>
      </c>
      <c r="O2253" s="499">
        <v>2400</v>
      </c>
      <c r="P2253" s="499">
        <v>32400</v>
      </c>
      <c r="Q2253" s="499"/>
      <c r="R2253" s="501"/>
      <c r="S2253" s="502"/>
      <c r="T2253" s="499"/>
      <c r="U2253" s="499"/>
      <c r="V2253" s="499">
        <v>32400</v>
      </c>
      <c r="W2253" s="501"/>
      <c r="X2253" s="501"/>
      <c r="Y2253" s="501"/>
      <c r="Z2253" s="501"/>
      <c r="AA2253" s="501"/>
      <c r="AB2253" s="503"/>
    </row>
    <row r="2254" spans="1:28" ht="35.1" customHeight="1">
      <c r="A2254" s="498">
        <v>2250</v>
      </c>
      <c r="B2254" s="504" t="s">
        <v>8414</v>
      </c>
      <c r="C2254" s="504" t="s">
        <v>12156</v>
      </c>
      <c r="D2254" s="499">
        <v>1</v>
      </c>
      <c r="E2254" s="499">
        <v>50</v>
      </c>
      <c r="F2254" s="499">
        <v>50</v>
      </c>
      <c r="G2254" s="499">
        <v>30000</v>
      </c>
      <c r="H2254" s="499"/>
      <c r="I2254" s="499"/>
      <c r="J2254" s="499">
        <v>30000</v>
      </c>
      <c r="K2254" s="499">
        <v>30000</v>
      </c>
      <c r="L2254" s="499"/>
      <c r="M2254" s="499"/>
      <c r="N2254" s="499">
        <v>30000</v>
      </c>
      <c r="O2254" s="499">
        <v>2400</v>
      </c>
      <c r="P2254" s="499">
        <v>32400</v>
      </c>
      <c r="Q2254" s="499"/>
      <c r="R2254" s="501"/>
      <c r="S2254" s="502"/>
      <c r="T2254" s="499"/>
      <c r="U2254" s="499"/>
      <c r="V2254" s="499">
        <v>32400</v>
      </c>
      <c r="W2254" s="501"/>
      <c r="X2254" s="501"/>
      <c r="Y2254" s="501"/>
      <c r="Z2254" s="501"/>
      <c r="AA2254" s="501"/>
      <c r="AB2254" s="503"/>
    </row>
    <row r="2255" spans="1:28" ht="35.1" customHeight="1">
      <c r="A2255" s="498">
        <v>2251</v>
      </c>
      <c r="B2255" s="504" t="s">
        <v>8414</v>
      </c>
      <c r="C2255" s="504" t="s">
        <v>12157</v>
      </c>
      <c r="D2255" s="499">
        <v>1</v>
      </c>
      <c r="E2255" s="499">
        <v>50</v>
      </c>
      <c r="F2255" s="499">
        <v>50</v>
      </c>
      <c r="G2255" s="499">
        <v>30000</v>
      </c>
      <c r="H2255" s="499"/>
      <c r="I2255" s="499"/>
      <c r="J2255" s="499">
        <v>30000</v>
      </c>
      <c r="K2255" s="499">
        <v>30000</v>
      </c>
      <c r="L2255" s="499"/>
      <c r="M2255" s="499"/>
      <c r="N2255" s="499">
        <v>30000</v>
      </c>
      <c r="O2255" s="499">
        <v>2400</v>
      </c>
      <c r="P2255" s="499">
        <v>32400</v>
      </c>
      <c r="Q2255" s="499"/>
      <c r="R2255" s="501"/>
      <c r="S2255" s="502"/>
      <c r="T2255" s="499"/>
      <c r="U2255" s="499"/>
      <c r="V2255" s="499">
        <v>32400</v>
      </c>
      <c r="W2255" s="501"/>
      <c r="X2255" s="501"/>
      <c r="Y2255" s="501"/>
      <c r="Z2255" s="501"/>
      <c r="AA2255" s="501"/>
      <c r="AB2255" s="503"/>
    </row>
    <row r="2256" spans="1:28" ht="35.1" customHeight="1">
      <c r="A2256" s="498">
        <v>2252</v>
      </c>
      <c r="B2256" s="504" t="s">
        <v>971</v>
      </c>
      <c r="C2256" s="504" t="s">
        <v>972</v>
      </c>
      <c r="D2256" s="499">
        <v>7</v>
      </c>
      <c r="E2256" s="499">
        <v>305</v>
      </c>
      <c r="F2256" s="499">
        <v>305</v>
      </c>
      <c r="G2256" s="499">
        <v>88000</v>
      </c>
      <c r="H2256" s="499"/>
      <c r="I2256" s="499"/>
      <c r="J2256" s="499">
        <v>88000</v>
      </c>
      <c r="K2256" s="499">
        <v>88000</v>
      </c>
      <c r="L2256" s="499"/>
      <c r="M2256" s="499"/>
      <c r="N2256" s="499">
        <v>88000</v>
      </c>
      <c r="O2256" s="499">
        <v>7040</v>
      </c>
      <c r="P2256" s="499">
        <v>95040</v>
      </c>
      <c r="Q2256" s="499"/>
      <c r="R2256" s="501"/>
      <c r="S2256" s="502"/>
      <c r="T2256" s="499"/>
      <c r="U2256" s="499"/>
      <c r="V2256" s="499">
        <v>95040</v>
      </c>
      <c r="W2256" s="501"/>
      <c r="X2256" s="501"/>
      <c r="Y2256" s="501"/>
      <c r="Z2256" s="501"/>
      <c r="AA2256" s="501"/>
      <c r="AB2256" s="503"/>
    </row>
    <row r="2257" spans="1:28" ht="35.1" customHeight="1">
      <c r="A2257" s="498">
        <v>2253</v>
      </c>
      <c r="B2257" s="504" t="s">
        <v>971</v>
      </c>
      <c r="C2257" s="504" t="s">
        <v>12158</v>
      </c>
      <c r="D2257" s="499">
        <v>1</v>
      </c>
      <c r="E2257" s="499">
        <v>20</v>
      </c>
      <c r="F2257" s="499">
        <v>20</v>
      </c>
      <c r="G2257" s="499">
        <v>11200</v>
      </c>
      <c r="H2257" s="499"/>
      <c r="I2257" s="499"/>
      <c r="J2257" s="499">
        <v>11200</v>
      </c>
      <c r="K2257" s="499">
        <v>11200</v>
      </c>
      <c r="L2257" s="499"/>
      <c r="M2257" s="499"/>
      <c r="N2257" s="499">
        <v>11200</v>
      </c>
      <c r="O2257" s="499">
        <v>896</v>
      </c>
      <c r="P2257" s="499">
        <v>12096</v>
      </c>
      <c r="Q2257" s="499"/>
      <c r="R2257" s="501"/>
      <c r="S2257" s="502"/>
      <c r="T2257" s="499"/>
      <c r="U2257" s="499"/>
      <c r="V2257" s="499">
        <v>12096</v>
      </c>
      <c r="W2257" s="501"/>
      <c r="X2257" s="501"/>
      <c r="Y2257" s="501"/>
      <c r="Z2257" s="501"/>
      <c r="AA2257" s="501"/>
      <c r="AB2257" s="503"/>
    </row>
    <row r="2258" spans="1:28" ht="35.1" customHeight="1">
      <c r="A2258" s="498">
        <v>2254</v>
      </c>
      <c r="B2258" s="504" t="s">
        <v>8127</v>
      </c>
      <c r="C2258" s="504" t="s">
        <v>12159</v>
      </c>
      <c r="D2258" s="499">
        <v>1</v>
      </c>
      <c r="E2258" s="499">
        <v>50</v>
      </c>
      <c r="F2258" s="499">
        <v>50</v>
      </c>
      <c r="G2258" s="499">
        <v>15400</v>
      </c>
      <c r="H2258" s="499">
        <v>4545</v>
      </c>
      <c r="I2258" s="499"/>
      <c r="J2258" s="499">
        <v>19945</v>
      </c>
      <c r="K2258" s="499">
        <v>15400</v>
      </c>
      <c r="L2258" s="499">
        <v>4545</v>
      </c>
      <c r="M2258" s="499"/>
      <c r="N2258" s="499">
        <v>19945</v>
      </c>
      <c r="O2258" s="499">
        <v>1596</v>
      </c>
      <c r="P2258" s="499">
        <v>21541</v>
      </c>
      <c r="Q2258" s="499"/>
      <c r="R2258" s="501"/>
      <c r="S2258" s="502"/>
      <c r="T2258" s="499">
        <v>22000</v>
      </c>
      <c r="U2258" s="499"/>
      <c r="V2258" s="499">
        <v>21541</v>
      </c>
      <c r="W2258" s="501"/>
      <c r="X2258" s="501"/>
      <c r="Y2258" s="501"/>
      <c r="Z2258" s="501"/>
      <c r="AA2258" s="501"/>
      <c r="AB2258" s="503"/>
    </row>
    <row r="2259" spans="1:28" ht="35.1" customHeight="1">
      <c r="A2259" s="498">
        <v>2255</v>
      </c>
      <c r="B2259" s="504" t="s">
        <v>4705</v>
      </c>
      <c r="C2259" s="504" t="s">
        <v>12160</v>
      </c>
      <c r="D2259" s="499">
        <v>1</v>
      </c>
      <c r="E2259" s="499">
        <v>20</v>
      </c>
      <c r="F2259" s="499">
        <v>20</v>
      </c>
      <c r="G2259" s="499">
        <v>44091</v>
      </c>
      <c r="H2259" s="499"/>
      <c r="I2259" s="499"/>
      <c r="J2259" s="499">
        <v>44091</v>
      </c>
      <c r="K2259" s="499">
        <v>44091</v>
      </c>
      <c r="L2259" s="499"/>
      <c r="M2259" s="499"/>
      <c r="N2259" s="499">
        <v>44091</v>
      </c>
      <c r="O2259" s="499">
        <v>3527</v>
      </c>
      <c r="P2259" s="499">
        <v>47618</v>
      </c>
      <c r="Q2259" s="499"/>
      <c r="R2259" s="501"/>
      <c r="S2259" s="502"/>
      <c r="T2259" s="499"/>
      <c r="U2259" s="499"/>
      <c r="V2259" s="499">
        <v>47618</v>
      </c>
      <c r="W2259" s="501"/>
      <c r="X2259" s="501"/>
      <c r="Y2259" s="501"/>
      <c r="Z2259" s="501"/>
      <c r="AA2259" s="501"/>
      <c r="AB2259" s="503"/>
    </row>
    <row r="2260" spans="1:28" ht="35.1" customHeight="1">
      <c r="A2260" s="498">
        <v>2256</v>
      </c>
      <c r="B2260" s="504" t="s">
        <v>4705</v>
      </c>
      <c r="C2260" s="504" t="s">
        <v>12161</v>
      </c>
      <c r="D2260" s="499">
        <v>3</v>
      </c>
      <c r="E2260" s="499">
        <v>85</v>
      </c>
      <c r="F2260" s="499">
        <v>85</v>
      </c>
      <c r="G2260" s="499">
        <v>133635</v>
      </c>
      <c r="H2260" s="499"/>
      <c r="I2260" s="499"/>
      <c r="J2260" s="499">
        <v>133635</v>
      </c>
      <c r="K2260" s="499">
        <v>133635</v>
      </c>
      <c r="L2260" s="499"/>
      <c r="M2260" s="499"/>
      <c r="N2260" s="499">
        <v>133635</v>
      </c>
      <c r="O2260" s="499">
        <v>10692</v>
      </c>
      <c r="P2260" s="499">
        <v>144327</v>
      </c>
      <c r="Q2260" s="499"/>
      <c r="R2260" s="501"/>
      <c r="S2260" s="502"/>
      <c r="T2260" s="499"/>
      <c r="U2260" s="499"/>
      <c r="V2260" s="499">
        <v>144327</v>
      </c>
      <c r="W2260" s="501"/>
      <c r="X2260" s="501"/>
      <c r="Y2260" s="501"/>
      <c r="Z2260" s="501"/>
      <c r="AA2260" s="501"/>
      <c r="AB2260" s="503"/>
    </row>
    <row r="2261" spans="1:28" ht="35.1" customHeight="1">
      <c r="A2261" s="498">
        <v>2257</v>
      </c>
      <c r="B2261" s="504" t="s">
        <v>4705</v>
      </c>
      <c r="C2261" s="504" t="s">
        <v>4706</v>
      </c>
      <c r="D2261" s="499">
        <v>24</v>
      </c>
      <c r="E2261" s="499">
        <v>631</v>
      </c>
      <c r="F2261" s="499">
        <v>631</v>
      </c>
      <c r="G2261" s="499">
        <v>751690</v>
      </c>
      <c r="H2261" s="499"/>
      <c r="I2261" s="499"/>
      <c r="J2261" s="499">
        <v>751690</v>
      </c>
      <c r="K2261" s="499">
        <v>751690</v>
      </c>
      <c r="L2261" s="499"/>
      <c r="M2261" s="499"/>
      <c r="N2261" s="499">
        <v>751690</v>
      </c>
      <c r="O2261" s="499">
        <v>60135</v>
      </c>
      <c r="P2261" s="499">
        <v>811825</v>
      </c>
      <c r="Q2261" s="499"/>
      <c r="R2261" s="501"/>
      <c r="S2261" s="502"/>
      <c r="T2261" s="499"/>
      <c r="U2261" s="499"/>
      <c r="V2261" s="499">
        <v>811825</v>
      </c>
      <c r="W2261" s="501"/>
      <c r="X2261" s="501"/>
      <c r="Y2261" s="501"/>
      <c r="Z2261" s="501"/>
      <c r="AA2261" s="501"/>
      <c r="AB2261" s="503"/>
    </row>
    <row r="2262" spans="1:28" ht="35.1" customHeight="1">
      <c r="A2262" s="498">
        <v>2258</v>
      </c>
      <c r="B2262" s="504" t="s">
        <v>851</v>
      </c>
      <c r="C2262" s="504" t="s">
        <v>852</v>
      </c>
      <c r="D2262" s="499">
        <v>2</v>
      </c>
      <c r="E2262" s="499">
        <v>40</v>
      </c>
      <c r="F2262" s="499">
        <v>40</v>
      </c>
      <c r="G2262" s="499">
        <v>61000</v>
      </c>
      <c r="H2262" s="499"/>
      <c r="I2262" s="499"/>
      <c r="J2262" s="499">
        <v>61000</v>
      </c>
      <c r="K2262" s="499">
        <v>61000</v>
      </c>
      <c r="L2262" s="499"/>
      <c r="M2262" s="499"/>
      <c r="N2262" s="499">
        <v>61000</v>
      </c>
      <c r="O2262" s="499">
        <v>4880</v>
      </c>
      <c r="P2262" s="499">
        <v>65880</v>
      </c>
      <c r="Q2262" s="499"/>
      <c r="R2262" s="501"/>
      <c r="S2262" s="502"/>
      <c r="T2262" s="499"/>
      <c r="U2262" s="499"/>
      <c r="V2262" s="499">
        <v>65880</v>
      </c>
      <c r="W2262" s="501"/>
      <c r="X2262" s="501"/>
      <c r="Y2262" s="501"/>
      <c r="Z2262" s="501"/>
      <c r="AA2262" s="501"/>
      <c r="AB2262" s="503"/>
    </row>
    <row r="2263" spans="1:28" ht="35.1" customHeight="1">
      <c r="A2263" s="498">
        <v>2259</v>
      </c>
      <c r="B2263" s="504" t="s">
        <v>8121</v>
      </c>
      <c r="C2263" s="504" t="s">
        <v>8122</v>
      </c>
      <c r="D2263" s="499">
        <v>22</v>
      </c>
      <c r="E2263" s="499">
        <v>1238</v>
      </c>
      <c r="F2263" s="499">
        <v>1238</v>
      </c>
      <c r="G2263" s="499">
        <v>262800</v>
      </c>
      <c r="H2263" s="499">
        <v>95445</v>
      </c>
      <c r="I2263" s="499">
        <v>15000</v>
      </c>
      <c r="J2263" s="499">
        <v>373245</v>
      </c>
      <c r="K2263" s="499">
        <v>262800</v>
      </c>
      <c r="L2263" s="499">
        <v>95445</v>
      </c>
      <c r="M2263" s="499">
        <v>15000</v>
      </c>
      <c r="N2263" s="499">
        <v>373245</v>
      </c>
      <c r="O2263" s="499">
        <v>29868</v>
      </c>
      <c r="P2263" s="499">
        <v>403113</v>
      </c>
      <c r="Q2263" s="499"/>
      <c r="R2263" s="501"/>
      <c r="S2263" s="502">
        <v>40000</v>
      </c>
      <c r="T2263" s="499">
        <v>407000</v>
      </c>
      <c r="U2263" s="499"/>
      <c r="V2263" s="499">
        <v>403113</v>
      </c>
      <c r="W2263" s="501"/>
      <c r="X2263" s="501"/>
      <c r="Y2263" s="501"/>
      <c r="Z2263" s="501"/>
      <c r="AA2263" s="501"/>
      <c r="AB2263" s="503"/>
    </row>
    <row r="2264" spans="1:28" ht="35.1" customHeight="1">
      <c r="A2264" s="498">
        <v>2260</v>
      </c>
      <c r="B2264" s="504" t="s">
        <v>8121</v>
      </c>
      <c r="C2264" s="504" t="s">
        <v>12162</v>
      </c>
      <c r="D2264" s="499">
        <v>1</v>
      </c>
      <c r="E2264" s="499">
        <v>50</v>
      </c>
      <c r="F2264" s="499">
        <v>50</v>
      </c>
      <c r="G2264" s="499">
        <v>15400</v>
      </c>
      <c r="H2264" s="499">
        <v>4545</v>
      </c>
      <c r="I2264" s="499"/>
      <c r="J2264" s="499">
        <v>19945</v>
      </c>
      <c r="K2264" s="499">
        <v>15400</v>
      </c>
      <c r="L2264" s="499">
        <v>4545</v>
      </c>
      <c r="M2264" s="499"/>
      <c r="N2264" s="499">
        <v>19945</v>
      </c>
      <c r="O2264" s="499">
        <v>1596</v>
      </c>
      <c r="P2264" s="499">
        <v>21541</v>
      </c>
      <c r="Q2264" s="499"/>
      <c r="R2264" s="501"/>
      <c r="S2264" s="502"/>
      <c r="T2264" s="499">
        <v>22000</v>
      </c>
      <c r="U2264" s="499"/>
      <c r="V2264" s="499">
        <v>21541</v>
      </c>
      <c r="W2264" s="501"/>
      <c r="X2264" s="501"/>
      <c r="Y2264" s="501"/>
      <c r="Z2264" s="501"/>
      <c r="AA2264" s="501"/>
      <c r="AB2264" s="503"/>
    </row>
    <row r="2265" spans="1:28" ht="35.1" customHeight="1">
      <c r="A2265" s="498">
        <v>2261</v>
      </c>
      <c r="B2265" s="504" t="s">
        <v>4722</v>
      </c>
      <c r="C2265" s="504" t="s">
        <v>4723</v>
      </c>
      <c r="D2265" s="499">
        <v>264</v>
      </c>
      <c r="E2265" s="499">
        <v>10530</v>
      </c>
      <c r="F2265" s="499">
        <v>10530</v>
      </c>
      <c r="G2265" s="499">
        <v>2412349</v>
      </c>
      <c r="H2265" s="499">
        <v>245000</v>
      </c>
      <c r="I2265" s="499"/>
      <c r="J2265" s="499">
        <v>2657349</v>
      </c>
      <c r="K2265" s="499">
        <v>2412349</v>
      </c>
      <c r="L2265" s="499">
        <v>245000</v>
      </c>
      <c r="M2265" s="499"/>
      <c r="N2265" s="499">
        <v>2657349</v>
      </c>
      <c r="O2265" s="499">
        <v>212529</v>
      </c>
      <c r="P2265" s="499">
        <v>2869878</v>
      </c>
      <c r="Q2265" s="499"/>
      <c r="R2265" s="501"/>
      <c r="S2265" s="502"/>
      <c r="T2265" s="499"/>
      <c r="U2265" s="499"/>
      <c r="V2265" s="499">
        <v>2869878</v>
      </c>
      <c r="W2265" s="501"/>
      <c r="X2265" s="501"/>
      <c r="Y2265" s="501"/>
      <c r="Z2265" s="501"/>
      <c r="AA2265" s="501"/>
      <c r="AB2265" s="503"/>
    </row>
    <row r="2266" spans="1:28" ht="35.1" customHeight="1">
      <c r="A2266" s="498">
        <v>2262</v>
      </c>
      <c r="B2266" s="504" t="s">
        <v>8116</v>
      </c>
      <c r="C2266" s="504" t="s">
        <v>8117</v>
      </c>
      <c r="D2266" s="499">
        <v>12</v>
      </c>
      <c r="E2266" s="499">
        <v>489</v>
      </c>
      <c r="F2266" s="499">
        <v>489</v>
      </c>
      <c r="G2266" s="499">
        <v>272112</v>
      </c>
      <c r="H2266" s="499"/>
      <c r="I2266" s="499"/>
      <c r="J2266" s="499">
        <v>272112</v>
      </c>
      <c r="K2266" s="499">
        <v>272112</v>
      </c>
      <c r="L2266" s="499"/>
      <c r="M2266" s="499"/>
      <c r="N2266" s="499">
        <v>272112</v>
      </c>
      <c r="O2266" s="499">
        <v>21769</v>
      </c>
      <c r="P2266" s="499">
        <v>293881</v>
      </c>
      <c r="Q2266" s="499"/>
      <c r="R2266" s="501"/>
      <c r="S2266" s="502"/>
      <c r="T2266" s="499"/>
      <c r="U2266" s="499"/>
      <c r="V2266" s="499">
        <v>293881</v>
      </c>
      <c r="W2266" s="501"/>
      <c r="X2266" s="501"/>
      <c r="Y2266" s="501"/>
      <c r="Z2266" s="501"/>
      <c r="AA2266" s="501"/>
      <c r="AB2266" s="503"/>
    </row>
    <row r="2267" spans="1:28" ht="35.1" customHeight="1">
      <c r="A2267" s="498">
        <v>2263</v>
      </c>
      <c r="B2267" s="504" t="s">
        <v>8116</v>
      </c>
      <c r="C2267" s="504" t="s">
        <v>12163</v>
      </c>
      <c r="D2267" s="499">
        <v>3</v>
      </c>
      <c r="E2267" s="499">
        <v>90</v>
      </c>
      <c r="F2267" s="499">
        <v>90</v>
      </c>
      <c r="G2267" s="499">
        <v>64673</v>
      </c>
      <c r="H2267" s="499"/>
      <c r="I2267" s="499"/>
      <c r="J2267" s="499">
        <v>64673</v>
      </c>
      <c r="K2267" s="499">
        <v>64673</v>
      </c>
      <c r="L2267" s="499"/>
      <c r="M2267" s="499"/>
      <c r="N2267" s="499">
        <v>64673</v>
      </c>
      <c r="O2267" s="499">
        <v>5174</v>
      </c>
      <c r="P2267" s="499">
        <v>69847</v>
      </c>
      <c r="Q2267" s="499"/>
      <c r="R2267" s="501"/>
      <c r="S2267" s="502"/>
      <c r="T2267" s="499"/>
      <c r="U2267" s="499"/>
      <c r="V2267" s="499">
        <v>69847</v>
      </c>
      <c r="W2267" s="501"/>
      <c r="X2267" s="501"/>
      <c r="Y2267" s="501"/>
      <c r="Z2267" s="501"/>
      <c r="AA2267" s="501"/>
      <c r="AB2267" s="503"/>
    </row>
    <row r="2268" spans="1:28" ht="35.1" customHeight="1">
      <c r="A2268" s="498">
        <v>2264</v>
      </c>
      <c r="B2268" s="504" t="s">
        <v>8116</v>
      </c>
      <c r="C2268" s="504" t="s">
        <v>12164</v>
      </c>
      <c r="D2268" s="499">
        <v>2</v>
      </c>
      <c r="E2268" s="499">
        <v>100</v>
      </c>
      <c r="F2268" s="499">
        <v>100</v>
      </c>
      <c r="G2268" s="499">
        <v>22400</v>
      </c>
      <c r="H2268" s="499"/>
      <c r="I2268" s="499"/>
      <c r="J2268" s="499">
        <v>22400</v>
      </c>
      <c r="K2268" s="499">
        <v>22400</v>
      </c>
      <c r="L2268" s="499"/>
      <c r="M2268" s="499"/>
      <c r="N2268" s="499">
        <v>22400</v>
      </c>
      <c r="O2268" s="499">
        <v>1792</v>
      </c>
      <c r="P2268" s="499">
        <v>24192</v>
      </c>
      <c r="Q2268" s="499"/>
      <c r="R2268" s="501"/>
      <c r="S2268" s="502"/>
      <c r="T2268" s="499"/>
      <c r="U2268" s="499"/>
      <c r="V2268" s="499">
        <v>24192</v>
      </c>
      <c r="W2268" s="501"/>
      <c r="X2268" s="501"/>
      <c r="Y2268" s="501"/>
      <c r="Z2268" s="501"/>
      <c r="AA2268" s="501"/>
      <c r="AB2268" s="503"/>
    </row>
    <row r="2269" spans="1:28" ht="35.1" customHeight="1">
      <c r="A2269" s="498">
        <v>2265</v>
      </c>
      <c r="B2269" s="504" t="s">
        <v>4730</v>
      </c>
      <c r="C2269" s="504" t="s">
        <v>4731</v>
      </c>
      <c r="D2269" s="499">
        <v>49</v>
      </c>
      <c r="E2269" s="499">
        <v>1845</v>
      </c>
      <c r="F2269" s="499">
        <v>1845</v>
      </c>
      <c r="G2269" s="499">
        <v>603274</v>
      </c>
      <c r="H2269" s="499"/>
      <c r="I2269" s="499"/>
      <c r="J2269" s="499">
        <v>603274</v>
      </c>
      <c r="K2269" s="499">
        <v>603274</v>
      </c>
      <c r="L2269" s="499"/>
      <c r="M2269" s="499"/>
      <c r="N2269" s="499">
        <v>603274</v>
      </c>
      <c r="O2269" s="499">
        <v>48254</v>
      </c>
      <c r="P2269" s="499">
        <v>651528</v>
      </c>
      <c r="Q2269" s="499"/>
      <c r="R2269" s="501"/>
      <c r="S2269" s="502"/>
      <c r="T2269" s="499"/>
      <c r="U2269" s="499"/>
      <c r="V2269" s="499">
        <v>651528</v>
      </c>
      <c r="W2269" s="501"/>
      <c r="X2269" s="501"/>
      <c r="Y2269" s="501"/>
      <c r="Z2269" s="501"/>
      <c r="AA2269" s="501"/>
      <c r="AB2269" s="503"/>
    </row>
    <row r="2270" spans="1:28" ht="35.1" customHeight="1">
      <c r="A2270" s="498">
        <v>2266</v>
      </c>
      <c r="B2270" s="504" t="s">
        <v>1538</v>
      </c>
      <c r="C2270" s="504" t="s">
        <v>1539</v>
      </c>
      <c r="D2270" s="499">
        <v>49</v>
      </c>
      <c r="E2270" s="499">
        <v>5010</v>
      </c>
      <c r="F2270" s="499">
        <v>5010</v>
      </c>
      <c r="G2270" s="499">
        <v>1383300</v>
      </c>
      <c r="H2270" s="499"/>
      <c r="I2270" s="499"/>
      <c r="J2270" s="499">
        <v>1383300</v>
      </c>
      <c r="K2270" s="499">
        <v>1383300</v>
      </c>
      <c r="L2270" s="499"/>
      <c r="M2270" s="499"/>
      <c r="N2270" s="499">
        <v>1383300</v>
      </c>
      <c r="O2270" s="499">
        <v>110664</v>
      </c>
      <c r="P2270" s="499">
        <v>1493964</v>
      </c>
      <c r="Q2270" s="499"/>
      <c r="R2270" s="501"/>
      <c r="S2270" s="502"/>
      <c r="T2270" s="499"/>
      <c r="U2270" s="499"/>
      <c r="V2270" s="499">
        <v>1493964</v>
      </c>
      <c r="W2270" s="501"/>
      <c r="X2270" s="501"/>
      <c r="Y2270" s="501"/>
      <c r="Z2270" s="501"/>
      <c r="AA2270" s="501"/>
      <c r="AB2270" s="503"/>
    </row>
    <row r="2271" spans="1:28" ht="35.1" customHeight="1">
      <c r="A2271" s="498">
        <v>2267</v>
      </c>
      <c r="B2271" s="504" t="s">
        <v>5232</v>
      </c>
      <c r="C2271" s="504" t="s">
        <v>5233</v>
      </c>
      <c r="D2271" s="499">
        <v>34</v>
      </c>
      <c r="E2271" s="499">
        <v>1290</v>
      </c>
      <c r="F2271" s="499">
        <v>1290</v>
      </c>
      <c r="G2271" s="499">
        <v>544779</v>
      </c>
      <c r="H2271" s="499">
        <v>9545</v>
      </c>
      <c r="I2271" s="499"/>
      <c r="J2271" s="499">
        <v>554324</v>
      </c>
      <c r="K2271" s="499">
        <v>544779</v>
      </c>
      <c r="L2271" s="499">
        <v>9545</v>
      </c>
      <c r="M2271" s="499"/>
      <c r="N2271" s="499">
        <v>554324</v>
      </c>
      <c r="O2271" s="499">
        <v>44343</v>
      </c>
      <c r="P2271" s="499">
        <v>598667</v>
      </c>
      <c r="Q2271" s="499"/>
      <c r="R2271" s="501"/>
      <c r="S2271" s="502"/>
      <c r="T2271" s="499"/>
      <c r="U2271" s="499"/>
      <c r="V2271" s="499">
        <v>598667</v>
      </c>
      <c r="W2271" s="501"/>
      <c r="X2271" s="501"/>
      <c r="Y2271" s="501"/>
      <c r="Z2271" s="501"/>
      <c r="AA2271" s="501"/>
      <c r="AB2271" s="503"/>
    </row>
    <row r="2272" spans="1:28" ht="35.1" customHeight="1">
      <c r="A2272" s="498">
        <v>2268</v>
      </c>
      <c r="B2272" s="504" t="s">
        <v>4774</v>
      </c>
      <c r="C2272" s="504" t="s">
        <v>4775</v>
      </c>
      <c r="D2272" s="499">
        <v>6</v>
      </c>
      <c r="E2272" s="499">
        <v>10900</v>
      </c>
      <c r="F2272" s="499">
        <v>10900</v>
      </c>
      <c r="G2272" s="499">
        <v>150217</v>
      </c>
      <c r="H2272" s="499"/>
      <c r="I2272" s="499"/>
      <c r="J2272" s="499">
        <v>150217</v>
      </c>
      <c r="K2272" s="499">
        <v>150217</v>
      </c>
      <c r="L2272" s="499"/>
      <c r="M2272" s="499"/>
      <c r="N2272" s="499">
        <v>150217</v>
      </c>
      <c r="O2272" s="499">
        <v>12017</v>
      </c>
      <c r="P2272" s="499">
        <v>162234</v>
      </c>
      <c r="Q2272" s="499"/>
      <c r="R2272" s="501"/>
      <c r="S2272" s="502"/>
      <c r="T2272" s="499"/>
      <c r="U2272" s="499">
        <v>162234</v>
      </c>
      <c r="V2272" s="499"/>
      <c r="W2272" s="501"/>
      <c r="X2272" s="501"/>
      <c r="Y2272" s="501"/>
      <c r="Z2272" s="501"/>
      <c r="AA2272" s="501"/>
      <c r="AB2272" s="503"/>
    </row>
    <row r="2273" spans="1:28" ht="35.1" customHeight="1">
      <c r="A2273" s="498">
        <v>2269</v>
      </c>
      <c r="B2273" s="504" t="s">
        <v>4888</v>
      </c>
      <c r="C2273" s="504" t="s">
        <v>4889</v>
      </c>
      <c r="D2273" s="499">
        <v>7</v>
      </c>
      <c r="E2273" s="499">
        <v>260</v>
      </c>
      <c r="F2273" s="499">
        <v>260</v>
      </c>
      <c r="G2273" s="499">
        <v>84700</v>
      </c>
      <c r="H2273" s="499"/>
      <c r="I2273" s="499"/>
      <c r="J2273" s="499">
        <v>84700</v>
      </c>
      <c r="K2273" s="499">
        <v>84700</v>
      </c>
      <c r="L2273" s="499"/>
      <c r="M2273" s="499"/>
      <c r="N2273" s="499">
        <v>84700</v>
      </c>
      <c r="O2273" s="499">
        <v>6776</v>
      </c>
      <c r="P2273" s="499">
        <v>91476</v>
      </c>
      <c r="Q2273" s="499"/>
      <c r="R2273" s="501"/>
      <c r="S2273" s="502"/>
      <c r="T2273" s="499"/>
      <c r="U2273" s="499"/>
      <c r="V2273" s="499">
        <v>91476</v>
      </c>
      <c r="W2273" s="501"/>
      <c r="X2273" s="501"/>
      <c r="Y2273" s="501"/>
      <c r="Z2273" s="501"/>
      <c r="AA2273" s="501"/>
      <c r="AB2273" s="503"/>
    </row>
    <row r="2274" spans="1:28" ht="35.1" customHeight="1">
      <c r="A2274" s="498">
        <v>2270</v>
      </c>
      <c r="B2274" s="504" t="s">
        <v>6326</v>
      </c>
      <c r="C2274" s="504" t="s">
        <v>12165</v>
      </c>
      <c r="D2274" s="499">
        <v>1</v>
      </c>
      <c r="E2274" s="499">
        <v>125</v>
      </c>
      <c r="F2274" s="499">
        <v>125</v>
      </c>
      <c r="G2274" s="499">
        <v>14000</v>
      </c>
      <c r="H2274" s="499"/>
      <c r="I2274" s="499"/>
      <c r="J2274" s="499">
        <v>14000</v>
      </c>
      <c r="K2274" s="499">
        <v>14000</v>
      </c>
      <c r="L2274" s="499"/>
      <c r="M2274" s="499"/>
      <c r="N2274" s="499">
        <v>14000</v>
      </c>
      <c r="O2274" s="499">
        <v>1120</v>
      </c>
      <c r="P2274" s="499">
        <v>15120</v>
      </c>
      <c r="Q2274" s="499"/>
      <c r="R2274" s="501"/>
      <c r="S2274" s="502"/>
      <c r="T2274" s="499"/>
      <c r="U2274" s="499"/>
      <c r="V2274" s="499">
        <v>15120</v>
      </c>
      <c r="W2274" s="501"/>
      <c r="X2274" s="501"/>
      <c r="Y2274" s="501"/>
      <c r="Z2274" s="501"/>
      <c r="AA2274" s="501"/>
      <c r="AB2274" s="503"/>
    </row>
    <row r="2275" spans="1:28" ht="35.1" customHeight="1">
      <c r="A2275" s="498">
        <v>2271</v>
      </c>
      <c r="B2275" s="504" t="s">
        <v>6326</v>
      </c>
      <c r="C2275" s="504" t="s">
        <v>6327</v>
      </c>
      <c r="D2275" s="499">
        <v>4</v>
      </c>
      <c r="E2275" s="499">
        <v>435</v>
      </c>
      <c r="F2275" s="499">
        <v>435</v>
      </c>
      <c r="G2275" s="499">
        <v>100800</v>
      </c>
      <c r="H2275" s="499"/>
      <c r="I2275" s="499"/>
      <c r="J2275" s="499">
        <v>100800</v>
      </c>
      <c r="K2275" s="499">
        <v>100800</v>
      </c>
      <c r="L2275" s="499"/>
      <c r="M2275" s="499"/>
      <c r="N2275" s="499">
        <v>100800</v>
      </c>
      <c r="O2275" s="499">
        <v>8064</v>
      </c>
      <c r="P2275" s="499">
        <v>108864</v>
      </c>
      <c r="Q2275" s="499"/>
      <c r="R2275" s="501"/>
      <c r="S2275" s="502"/>
      <c r="T2275" s="499"/>
      <c r="U2275" s="499"/>
      <c r="V2275" s="499">
        <v>108864</v>
      </c>
      <c r="W2275" s="501"/>
      <c r="X2275" s="501"/>
      <c r="Y2275" s="501"/>
      <c r="Z2275" s="501"/>
      <c r="AA2275" s="501"/>
      <c r="AB2275" s="503"/>
    </row>
    <row r="2276" spans="1:28" ht="35.1" customHeight="1">
      <c r="A2276" s="498">
        <v>2272</v>
      </c>
      <c r="B2276" s="504" t="s">
        <v>4769</v>
      </c>
      <c r="C2276" s="504" t="s">
        <v>4770</v>
      </c>
      <c r="D2276" s="499">
        <v>9</v>
      </c>
      <c r="E2276" s="499">
        <v>380</v>
      </c>
      <c r="F2276" s="499">
        <v>380</v>
      </c>
      <c r="G2276" s="499">
        <v>181100</v>
      </c>
      <c r="H2276" s="499"/>
      <c r="I2276" s="499">
        <v>60000</v>
      </c>
      <c r="J2276" s="499">
        <v>241100</v>
      </c>
      <c r="K2276" s="499">
        <v>181100</v>
      </c>
      <c r="L2276" s="499"/>
      <c r="M2276" s="499">
        <v>60000</v>
      </c>
      <c r="N2276" s="499">
        <v>241100</v>
      </c>
      <c r="O2276" s="499">
        <v>19288</v>
      </c>
      <c r="P2276" s="499">
        <v>260388</v>
      </c>
      <c r="Q2276" s="499"/>
      <c r="R2276" s="501"/>
      <c r="S2276" s="502">
        <v>147000</v>
      </c>
      <c r="T2276" s="499"/>
      <c r="U2276" s="499">
        <v>260388</v>
      </c>
      <c r="V2276" s="499"/>
      <c r="W2276" s="501"/>
      <c r="X2276" s="501"/>
      <c r="Y2276" s="501"/>
      <c r="Z2276" s="501"/>
      <c r="AA2276" s="501"/>
      <c r="AB2276" s="503"/>
    </row>
    <row r="2277" spans="1:28" ht="35.1" customHeight="1">
      <c r="A2277" s="498">
        <v>2273</v>
      </c>
      <c r="B2277" s="504" t="s">
        <v>5496</v>
      </c>
      <c r="C2277" s="504" t="s">
        <v>5497</v>
      </c>
      <c r="D2277" s="499">
        <v>20</v>
      </c>
      <c r="E2277" s="499">
        <v>2105</v>
      </c>
      <c r="F2277" s="499">
        <v>2105</v>
      </c>
      <c r="G2277" s="499">
        <v>451284</v>
      </c>
      <c r="H2277" s="499"/>
      <c r="I2277" s="499"/>
      <c r="J2277" s="499">
        <v>451284</v>
      </c>
      <c r="K2277" s="499">
        <v>451284</v>
      </c>
      <c r="L2277" s="499"/>
      <c r="M2277" s="499"/>
      <c r="N2277" s="499">
        <v>451284</v>
      </c>
      <c r="O2277" s="499">
        <v>36103</v>
      </c>
      <c r="P2277" s="499">
        <v>487387</v>
      </c>
      <c r="Q2277" s="499"/>
      <c r="R2277" s="501"/>
      <c r="S2277" s="502"/>
      <c r="T2277" s="499"/>
      <c r="U2277" s="499">
        <v>45655</v>
      </c>
      <c r="V2277" s="499">
        <v>441732</v>
      </c>
      <c r="W2277" s="501"/>
      <c r="X2277" s="501"/>
      <c r="Y2277" s="501"/>
      <c r="Z2277" s="501"/>
      <c r="AA2277" s="501"/>
      <c r="AB2277" s="503"/>
    </row>
    <row r="2278" spans="1:28" ht="35.1" customHeight="1">
      <c r="A2278" s="498">
        <v>2274</v>
      </c>
      <c r="B2278" s="504" t="s">
        <v>5496</v>
      </c>
      <c r="C2278" s="504" t="s">
        <v>12166</v>
      </c>
      <c r="D2278" s="499">
        <v>1</v>
      </c>
      <c r="E2278" s="499">
        <v>200</v>
      </c>
      <c r="F2278" s="499">
        <v>200</v>
      </c>
      <c r="G2278" s="499">
        <v>30000</v>
      </c>
      <c r="H2278" s="499"/>
      <c r="I2278" s="499"/>
      <c r="J2278" s="499">
        <v>30000</v>
      </c>
      <c r="K2278" s="499">
        <v>30000</v>
      </c>
      <c r="L2278" s="499"/>
      <c r="M2278" s="499"/>
      <c r="N2278" s="499">
        <v>30000</v>
      </c>
      <c r="O2278" s="499">
        <v>2400</v>
      </c>
      <c r="P2278" s="499">
        <v>32400</v>
      </c>
      <c r="Q2278" s="499"/>
      <c r="R2278" s="501"/>
      <c r="S2278" s="502"/>
      <c r="T2278" s="499"/>
      <c r="U2278" s="499"/>
      <c r="V2278" s="499">
        <v>32400</v>
      </c>
      <c r="W2278" s="501"/>
      <c r="X2278" s="501"/>
      <c r="Y2278" s="501"/>
      <c r="Z2278" s="501"/>
      <c r="AA2278" s="501"/>
      <c r="AB2278" s="503"/>
    </row>
    <row r="2279" spans="1:28" ht="35.1" customHeight="1">
      <c r="A2279" s="498">
        <v>2275</v>
      </c>
      <c r="B2279" s="504" t="s">
        <v>5496</v>
      </c>
      <c r="C2279" s="504" t="s">
        <v>12167</v>
      </c>
      <c r="D2279" s="499">
        <v>1</v>
      </c>
      <c r="E2279" s="499">
        <v>125</v>
      </c>
      <c r="F2279" s="499">
        <v>125</v>
      </c>
      <c r="G2279" s="499">
        <v>34300</v>
      </c>
      <c r="H2279" s="499"/>
      <c r="I2279" s="499"/>
      <c r="J2279" s="499">
        <v>34300</v>
      </c>
      <c r="K2279" s="499">
        <v>34300</v>
      </c>
      <c r="L2279" s="499"/>
      <c r="M2279" s="499"/>
      <c r="N2279" s="499">
        <v>34300</v>
      </c>
      <c r="O2279" s="499">
        <v>2744</v>
      </c>
      <c r="P2279" s="499">
        <v>37044</v>
      </c>
      <c r="Q2279" s="499"/>
      <c r="R2279" s="501"/>
      <c r="S2279" s="502"/>
      <c r="T2279" s="499"/>
      <c r="U2279" s="499"/>
      <c r="V2279" s="499">
        <v>37044</v>
      </c>
      <c r="W2279" s="501"/>
      <c r="X2279" s="501"/>
      <c r="Y2279" s="501"/>
      <c r="Z2279" s="501"/>
      <c r="AA2279" s="501"/>
      <c r="AB2279" s="503"/>
    </row>
    <row r="2280" spans="1:28" ht="35.1" customHeight="1">
      <c r="A2280" s="498">
        <v>2276</v>
      </c>
      <c r="B2280" s="504" t="s">
        <v>5590</v>
      </c>
      <c r="C2280" s="504" t="s">
        <v>12168</v>
      </c>
      <c r="D2280" s="499">
        <v>1</v>
      </c>
      <c r="E2280" s="499">
        <v>75</v>
      </c>
      <c r="F2280" s="499">
        <v>75</v>
      </c>
      <c r="G2280" s="499">
        <v>18900</v>
      </c>
      <c r="H2280" s="499"/>
      <c r="I2280" s="499"/>
      <c r="J2280" s="499">
        <v>18900</v>
      </c>
      <c r="K2280" s="499">
        <v>18900</v>
      </c>
      <c r="L2280" s="499"/>
      <c r="M2280" s="499"/>
      <c r="N2280" s="499">
        <v>18900</v>
      </c>
      <c r="O2280" s="499">
        <v>1512</v>
      </c>
      <c r="P2280" s="499">
        <v>20412</v>
      </c>
      <c r="Q2280" s="499"/>
      <c r="R2280" s="501"/>
      <c r="S2280" s="502"/>
      <c r="T2280" s="499"/>
      <c r="U2280" s="499"/>
      <c r="V2280" s="499">
        <v>20412</v>
      </c>
      <c r="W2280" s="501"/>
      <c r="X2280" s="501"/>
      <c r="Y2280" s="501"/>
      <c r="Z2280" s="501"/>
      <c r="AA2280" s="501"/>
      <c r="AB2280" s="503"/>
    </row>
    <row r="2281" spans="1:28" ht="35.1" customHeight="1">
      <c r="A2281" s="498">
        <v>2277</v>
      </c>
      <c r="B2281" s="504" t="s">
        <v>5590</v>
      </c>
      <c r="C2281" s="504" t="s">
        <v>5591</v>
      </c>
      <c r="D2281" s="499">
        <v>11</v>
      </c>
      <c r="E2281" s="499">
        <v>385</v>
      </c>
      <c r="F2281" s="499">
        <v>385</v>
      </c>
      <c r="G2281" s="499">
        <v>276780</v>
      </c>
      <c r="H2281" s="499"/>
      <c r="I2281" s="499"/>
      <c r="J2281" s="499">
        <v>276780</v>
      </c>
      <c r="K2281" s="499">
        <v>276780</v>
      </c>
      <c r="L2281" s="499"/>
      <c r="M2281" s="499"/>
      <c r="N2281" s="499">
        <v>276780</v>
      </c>
      <c r="O2281" s="499">
        <v>22142</v>
      </c>
      <c r="P2281" s="499">
        <v>298922</v>
      </c>
      <c r="Q2281" s="499"/>
      <c r="R2281" s="501"/>
      <c r="S2281" s="502"/>
      <c r="T2281" s="499"/>
      <c r="U2281" s="499">
        <v>45655</v>
      </c>
      <c r="V2281" s="499">
        <v>253267</v>
      </c>
      <c r="W2281" s="501"/>
      <c r="X2281" s="501"/>
      <c r="Y2281" s="501"/>
      <c r="Z2281" s="501"/>
      <c r="AA2281" s="501"/>
      <c r="AB2281" s="503"/>
    </row>
    <row r="2282" spans="1:28" ht="35.1" customHeight="1">
      <c r="A2282" s="498">
        <v>2278</v>
      </c>
      <c r="B2282" s="504" t="s">
        <v>5247</v>
      </c>
      <c r="C2282" s="504" t="s">
        <v>12169</v>
      </c>
      <c r="D2282" s="499">
        <v>1</v>
      </c>
      <c r="E2282" s="499">
        <v>50</v>
      </c>
      <c r="F2282" s="499">
        <v>50</v>
      </c>
      <c r="G2282" s="499">
        <v>30000</v>
      </c>
      <c r="H2282" s="499"/>
      <c r="I2282" s="499"/>
      <c r="J2282" s="499">
        <v>30000</v>
      </c>
      <c r="K2282" s="499">
        <v>30000</v>
      </c>
      <c r="L2282" s="499"/>
      <c r="M2282" s="499"/>
      <c r="N2282" s="499">
        <v>30000</v>
      </c>
      <c r="O2282" s="499">
        <v>2400</v>
      </c>
      <c r="P2282" s="499">
        <v>32400</v>
      </c>
      <c r="Q2282" s="499"/>
      <c r="R2282" s="501"/>
      <c r="S2282" s="502"/>
      <c r="T2282" s="499"/>
      <c r="U2282" s="499"/>
      <c r="V2282" s="499">
        <v>32400</v>
      </c>
      <c r="W2282" s="501"/>
      <c r="X2282" s="501"/>
      <c r="Y2282" s="501"/>
      <c r="Z2282" s="501"/>
      <c r="AA2282" s="501"/>
      <c r="AB2282" s="503"/>
    </row>
    <row r="2283" spans="1:28" ht="35.1" customHeight="1">
      <c r="A2283" s="498">
        <v>2279</v>
      </c>
      <c r="B2283" s="504" t="s">
        <v>5247</v>
      </c>
      <c r="C2283" s="504" t="s">
        <v>11405</v>
      </c>
      <c r="D2283" s="499">
        <v>1</v>
      </c>
      <c r="E2283" s="499">
        <v>80</v>
      </c>
      <c r="F2283" s="499">
        <v>80</v>
      </c>
      <c r="G2283" s="499">
        <v>30000</v>
      </c>
      <c r="H2283" s="499"/>
      <c r="I2283" s="499"/>
      <c r="J2283" s="499">
        <v>30000</v>
      </c>
      <c r="K2283" s="499">
        <v>30000</v>
      </c>
      <c r="L2283" s="499"/>
      <c r="M2283" s="499"/>
      <c r="N2283" s="499">
        <v>30000</v>
      </c>
      <c r="O2283" s="499">
        <v>2400</v>
      </c>
      <c r="P2283" s="499">
        <v>32400</v>
      </c>
      <c r="Q2283" s="499"/>
      <c r="R2283" s="501"/>
      <c r="S2283" s="502"/>
      <c r="T2283" s="499"/>
      <c r="U2283" s="499"/>
      <c r="V2283" s="499">
        <v>32400</v>
      </c>
      <c r="W2283" s="501"/>
      <c r="X2283" s="501"/>
      <c r="Y2283" s="501"/>
      <c r="Z2283" s="501"/>
      <c r="AA2283" s="501"/>
      <c r="AB2283" s="503"/>
    </row>
    <row r="2284" spans="1:28" ht="35.1" customHeight="1">
      <c r="A2284" s="498">
        <v>2280</v>
      </c>
      <c r="B2284" s="504" t="s">
        <v>6187</v>
      </c>
      <c r="C2284" s="504" t="s">
        <v>6188</v>
      </c>
      <c r="D2284" s="499">
        <v>14</v>
      </c>
      <c r="E2284" s="499">
        <v>871</v>
      </c>
      <c r="F2284" s="499">
        <v>871</v>
      </c>
      <c r="G2284" s="499">
        <v>203973</v>
      </c>
      <c r="H2284" s="499"/>
      <c r="I2284" s="499"/>
      <c r="J2284" s="499">
        <v>203973</v>
      </c>
      <c r="K2284" s="499">
        <v>203973</v>
      </c>
      <c r="L2284" s="499"/>
      <c r="M2284" s="499"/>
      <c r="N2284" s="499">
        <v>203973</v>
      </c>
      <c r="O2284" s="499">
        <v>16318</v>
      </c>
      <c r="P2284" s="499">
        <v>220291</v>
      </c>
      <c r="Q2284" s="499"/>
      <c r="R2284" s="501"/>
      <c r="S2284" s="502"/>
      <c r="T2284" s="499"/>
      <c r="U2284" s="499"/>
      <c r="V2284" s="499">
        <v>220291</v>
      </c>
      <c r="W2284" s="501"/>
      <c r="X2284" s="501"/>
      <c r="Y2284" s="501"/>
      <c r="Z2284" s="501"/>
      <c r="AA2284" s="501"/>
      <c r="AB2284" s="503"/>
    </row>
    <row r="2285" spans="1:28" ht="35.1" customHeight="1">
      <c r="A2285" s="498">
        <v>2281</v>
      </c>
      <c r="B2285" s="504" t="s">
        <v>6322</v>
      </c>
      <c r="C2285" s="504" t="s">
        <v>6323</v>
      </c>
      <c r="D2285" s="499">
        <v>19</v>
      </c>
      <c r="E2285" s="499">
        <v>4421</v>
      </c>
      <c r="F2285" s="499">
        <v>4421</v>
      </c>
      <c r="G2285" s="499">
        <v>570500</v>
      </c>
      <c r="H2285" s="499"/>
      <c r="I2285" s="499"/>
      <c r="J2285" s="499">
        <v>570500</v>
      </c>
      <c r="K2285" s="499">
        <v>570500</v>
      </c>
      <c r="L2285" s="499"/>
      <c r="M2285" s="499"/>
      <c r="N2285" s="499">
        <v>570500</v>
      </c>
      <c r="O2285" s="499">
        <v>45640</v>
      </c>
      <c r="P2285" s="499">
        <v>616140</v>
      </c>
      <c r="Q2285" s="499"/>
      <c r="R2285" s="501"/>
      <c r="S2285" s="502"/>
      <c r="T2285" s="499"/>
      <c r="U2285" s="499"/>
      <c r="V2285" s="499">
        <v>616140</v>
      </c>
      <c r="W2285" s="501"/>
      <c r="X2285" s="501"/>
      <c r="Y2285" s="501"/>
      <c r="Z2285" s="501"/>
      <c r="AA2285" s="501"/>
      <c r="AB2285" s="503"/>
    </row>
    <row r="2286" spans="1:28" ht="35.1" customHeight="1">
      <c r="A2286" s="498">
        <v>2282</v>
      </c>
      <c r="B2286" s="504" t="s">
        <v>6078</v>
      </c>
      <c r="C2286" s="504" t="s">
        <v>6079</v>
      </c>
      <c r="D2286" s="499">
        <v>9</v>
      </c>
      <c r="E2286" s="499">
        <v>445</v>
      </c>
      <c r="F2286" s="499">
        <v>445</v>
      </c>
      <c r="G2286" s="499">
        <v>267000</v>
      </c>
      <c r="H2286" s="499"/>
      <c r="I2286" s="499"/>
      <c r="J2286" s="499">
        <v>267000</v>
      </c>
      <c r="K2286" s="499">
        <v>267000</v>
      </c>
      <c r="L2286" s="499"/>
      <c r="M2286" s="499"/>
      <c r="N2286" s="499">
        <v>267000</v>
      </c>
      <c r="O2286" s="499">
        <v>21360</v>
      </c>
      <c r="P2286" s="499">
        <v>288360</v>
      </c>
      <c r="Q2286" s="499"/>
      <c r="R2286" s="501"/>
      <c r="S2286" s="502"/>
      <c r="T2286" s="499"/>
      <c r="U2286" s="499"/>
      <c r="V2286" s="499">
        <v>288360</v>
      </c>
      <c r="W2286" s="501"/>
      <c r="X2286" s="501"/>
      <c r="Y2286" s="501"/>
      <c r="Z2286" s="501"/>
      <c r="AA2286" s="501"/>
      <c r="AB2286" s="503"/>
    </row>
    <row r="2287" spans="1:28" ht="35.1" customHeight="1">
      <c r="A2287" s="498">
        <v>2283</v>
      </c>
      <c r="B2287" s="504" t="s">
        <v>6090</v>
      </c>
      <c r="C2287" s="504" t="s">
        <v>6091</v>
      </c>
      <c r="D2287" s="499">
        <v>7</v>
      </c>
      <c r="E2287" s="499">
        <v>189</v>
      </c>
      <c r="F2287" s="499">
        <v>189</v>
      </c>
      <c r="G2287" s="499">
        <v>214000</v>
      </c>
      <c r="H2287" s="499"/>
      <c r="I2287" s="499"/>
      <c r="J2287" s="499">
        <v>214000</v>
      </c>
      <c r="K2287" s="499">
        <v>214000</v>
      </c>
      <c r="L2287" s="499"/>
      <c r="M2287" s="499"/>
      <c r="N2287" s="499">
        <v>214000</v>
      </c>
      <c r="O2287" s="499">
        <v>17120</v>
      </c>
      <c r="P2287" s="499">
        <v>231120</v>
      </c>
      <c r="Q2287" s="499"/>
      <c r="R2287" s="501"/>
      <c r="S2287" s="502"/>
      <c r="T2287" s="499"/>
      <c r="U2287" s="499"/>
      <c r="V2287" s="499">
        <v>231120</v>
      </c>
      <c r="W2287" s="501"/>
      <c r="X2287" s="501"/>
      <c r="Y2287" s="501"/>
      <c r="Z2287" s="501"/>
      <c r="AA2287" s="501"/>
      <c r="AB2287" s="503"/>
    </row>
    <row r="2288" spans="1:28" ht="35.1" customHeight="1">
      <c r="A2288" s="498">
        <v>2284</v>
      </c>
      <c r="B2288" s="504" t="s">
        <v>6090</v>
      </c>
      <c r="C2288" s="504" t="s">
        <v>12170</v>
      </c>
      <c r="D2288" s="499">
        <v>1</v>
      </c>
      <c r="E2288" s="499">
        <v>50</v>
      </c>
      <c r="F2288" s="499">
        <v>50</v>
      </c>
      <c r="G2288" s="499">
        <v>30000</v>
      </c>
      <c r="H2288" s="499"/>
      <c r="I2288" s="499"/>
      <c r="J2288" s="499">
        <v>30000</v>
      </c>
      <c r="K2288" s="499">
        <v>30000</v>
      </c>
      <c r="L2288" s="499"/>
      <c r="M2288" s="499"/>
      <c r="N2288" s="499">
        <v>30000</v>
      </c>
      <c r="O2288" s="499">
        <v>2400</v>
      </c>
      <c r="P2288" s="499">
        <v>32400</v>
      </c>
      <c r="Q2288" s="499"/>
      <c r="R2288" s="501"/>
      <c r="S2288" s="502"/>
      <c r="T2288" s="499"/>
      <c r="U2288" s="499"/>
      <c r="V2288" s="499">
        <v>32400</v>
      </c>
      <c r="W2288" s="501"/>
      <c r="X2288" s="501"/>
      <c r="Y2288" s="501"/>
      <c r="Z2288" s="501"/>
      <c r="AA2288" s="501"/>
      <c r="AB2288" s="503"/>
    </row>
    <row r="2289" spans="1:28" ht="35.1" customHeight="1">
      <c r="A2289" s="498">
        <v>2285</v>
      </c>
      <c r="B2289" s="504" t="s">
        <v>6083</v>
      </c>
      <c r="C2289" s="504" t="s">
        <v>10167</v>
      </c>
      <c r="D2289" s="499">
        <v>29</v>
      </c>
      <c r="E2289" s="499">
        <v>502</v>
      </c>
      <c r="F2289" s="499">
        <v>502</v>
      </c>
      <c r="G2289" s="499">
        <v>240900</v>
      </c>
      <c r="H2289" s="499">
        <v>30000</v>
      </c>
      <c r="I2289" s="499"/>
      <c r="J2289" s="499">
        <v>270900</v>
      </c>
      <c r="K2289" s="499">
        <v>240900</v>
      </c>
      <c r="L2289" s="499">
        <v>30000</v>
      </c>
      <c r="M2289" s="499"/>
      <c r="N2289" s="499">
        <v>270900</v>
      </c>
      <c r="O2289" s="499">
        <v>21664</v>
      </c>
      <c r="P2289" s="499">
        <v>292564</v>
      </c>
      <c r="Q2289" s="499"/>
      <c r="R2289" s="501"/>
      <c r="S2289" s="502"/>
      <c r="T2289" s="499"/>
      <c r="U2289" s="499"/>
      <c r="V2289" s="499">
        <v>292564</v>
      </c>
      <c r="W2289" s="501"/>
      <c r="X2289" s="501"/>
      <c r="Y2289" s="501"/>
      <c r="Z2289" s="501"/>
      <c r="AA2289" s="501"/>
      <c r="AB2289" s="503"/>
    </row>
    <row r="2290" spans="1:28" ht="35.1" customHeight="1">
      <c r="A2290" s="498">
        <v>2286</v>
      </c>
      <c r="B2290" s="504" t="s">
        <v>6074</v>
      </c>
      <c r="C2290" s="504" t="s">
        <v>6075</v>
      </c>
      <c r="D2290" s="499">
        <v>118</v>
      </c>
      <c r="E2290" s="499">
        <v>7860</v>
      </c>
      <c r="F2290" s="499">
        <v>7860</v>
      </c>
      <c r="G2290" s="499">
        <v>1112752</v>
      </c>
      <c r="H2290" s="499"/>
      <c r="I2290" s="499"/>
      <c r="J2290" s="499">
        <v>1112752</v>
      </c>
      <c r="K2290" s="499">
        <v>1112752</v>
      </c>
      <c r="L2290" s="499"/>
      <c r="M2290" s="499"/>
      <c r="N2290" s="499">
        <v>1112752</v>
      </c>
      <c r="O2290" s="499">
        <v>89000</v>
      </c>
      <c r="P2290" s="499">
        <v>1201752</v>
      </c>
      <c r="Q2290" s="499"/>
      <c r="R2290" s="501"/>
      <c r="S2290" s="502"/>
      <c r="T2290" s="499"/>
      <c r="U2290" s="499"/>
      <c r="V2290" s="499">
        <v>1201752</v>
      </c>
      <c r="W2290" s="501"/>
      <c r="X2290" s="501"/>
      <c r="Y2290" s="501"/>
      <c r="Z2290" s="501"/>
      <c r="AA2290" s="501"/>
      <c r="AB2290" s="503"/>
    </row>
    <row r="2291" spans="1:28" ht="35.1" customHeight="1">
      <c r="A2291" s="498">
        <v>2287</v>
      </c>
      <c r="B2291" s="504" t="s">
        <v>6096</v>
      </c>
      <c r="C2291" s="504" t="s">
        <v>10158</v>
      </c>
      <c r="D2291" s="499">
        <v>25</v>
      </c>
      <c r="E2291" s="499">
        <v>537</v>
      </c>
      <c r="F2291" s="499">
        <v>537</v>
      </c>
      <c r="G2291" s="499">
        <v>221635</v>
      </c>
      <c r="H2291" s="499">
        <v>5000</v>
      </c>
      <c r="I2291" s="499"/>
      <c r="J2291" s="499">
        <v>226635</v>
      </c>
      <c r="K2291" s="499">
        <v>221635</v>
      </c>
      <c r="L2291" s="499">
        <v>5000</v>
      </c>
      <c r="M2291" s="499"/>
      <c r="N2291" s="499">
        <v>226635</v>
      </c>
      <c r="O2291" s="499">
        <v>18126</v>
      </c>
      <c r="P2291" s="499">
        <v>244761</v>
      </c>
      <c r="Q2291" s="499"/>
      <c r="R2291" s="501"/>
      <c r="S2291" s="502"/>
      <c r="T2291" s="499"/>
      <c r="U2291" s="499"/>
      <c r="V2291" s="499">
        <v>244761</v>
      </c>
      <c r="W2291" s="501"/>
      <c r="X2291" s="501"/>
      <c r="Y2291" s="501"/>
      <c r="Z2291" s="501"/>
      <c r="AA2291" s="501"/>
      <c r="AB2291" s="503"/>
    </row>
    <row r="2292" spans="1:28" ht="35.1" customHeight="1">
      <c r="A2292" s="498">
        <v>2288</v>
      </c>
      <c r="B2292" s="504" t="s">
        <v>6086</v>
      </c>
      <c r="C2292" s="504" t="s">
        <v>10152</v>
      </c>
      <c r="D2292" s="499">
        <v>67</v>
      </c>
      <c r="E2292" s="499">
        <v>4551</v>
      </c>
      <c r="F2292" s="499">
        <v>4551</v>
      </c>
      <c r="G2292" s="499">
        <v>2427692</v>
      </c>
      <c r="H2292" s="499"/>
      <c r="I2292" s="499"/>
      <c r="J2292" s="499">
        <v>2427692</v>
      </c>
      <c r="K2292" s="499">
        <v>2427692</v>
      </c>
      <c r="L2292" s="499"/>
      <c r="M2292" s="499"/>
      <c r="N2292" s="499">
        <v>2427692</v>
      </c>
      <c r="O2292" s="499">
        <v>194210</v>
      </c>
      <c r="P2292" s="499">
        <v>2621902</v>
      </c>
      <c r="Q2292" s="499"/>
      <c r="R2292" s="501"/>
      <c r="S2292" s="502"/>
      <c r="T2292" s="499"/>
      <c r="U2292" s="499"/>
      <c r="V2292" s="499">
        <v>2621902</v>
      </c>
      <c r="W2292" s="501"/>
      <c r="X2292" s="501"/>
      <c r="Y2292" s="501"/>
      <c r="Z2292" s="501"/>
      <c r="AA2292" s="501"/>
      <c r="AB2292" s="503"/>
    </row>
    <row r="2293" spans="1:28" ht="35.1" customHeight="1">
      <c r="A2293" s="498">
        <v>2289</v>
      </c>
      <c r="B2293" s="504" t="s">
        <v>759</v>
      </c>
      <c r="C2293" s="504" t="s">
        <v>760</v>
      </c>
      <c r="D2293" s="499">
        <v>41</v>
      </c>
      <c r="E2293" s="499">
        <v>950</v>
      </c>
      <c r="F2293" s="499">
        <v>950</v>
      </c>
      <c r="G2293" s="499">
        <v>442175</v>
      </c>
      <c r="H2293" s="499"/>
      <c r="I2293" s="499"/>
      <c r="J2293" s="499">
        <v>442175</v>
      </c>
      <c r="K2293" s="499">
        <v>442175</v>
      </c>
      <c r="L2293" s="499"/>
      <c r="M2293" s="499"/>
      <c r="N2293" s="499">
        <v>442175</v>
      </c>
      <c r="O2293" s="499">
        <v>35360</v>
      </c>
      <c r="P2293" s="499">
        <v>477535</v>
      </c>
      <c r="Q2293" s="499"/>
      <c r="R2293" s="501"/>
      <c r="S2293" s="502"/>
      <c r="T2293" s="499"/>
      <c r="U2293" s="499"/>
      <c r="V2293" s="499">
        <v>477535</v>
      </c>
      <c r="W2293" s="501"/>
      <c r="X2293" s="501"/>
      <c r="Y2293" s="501"/>
      <c r="Z2293" s="501"/>
      <c r="AA2293" s="501"/>
      <c r="AB2293" s="503"/>
    </row>
    <row r="2294" spans="1:28" ht="35.1" customHeight="1">
      <c r="A2294" s="498">
        <v>2290</v>
      </c>
      <c r="B2294" s="504" t="s">
        <v>608</v>
      </c>
      <c r="C2294" s="504" t="s">
        <v>609</v>
      </c>
      <c r="D2294" s="499">
        <v>7</v>
      </c>
      <c r="E2294" s="499">
        <v>535</v>
      </c>
      <c r="F2294" s="499">
        <v>535</v>
      </c>
      <c r="G2294" s="499">
        <v>81200</v>
      </c>
      <c r="H2294" s="499"/>
      <c r="I2294" s="499"/>
      <c r="J2294" s="499">
        <v>81200</v>
      </c>
      <c r="K2294" s="499">
        <v>81200</v>
      </c>
      <c r="L2294" s="499"/>
      <c r="M2294" s="499"/>
      <c r="N2294" s="499">
        <v>81200</v>
      </c>
      <c r="O2294" s="499">
        <v>6496</v>
      </c>
      <c r="P2294" s="499">
        <v>87696</v>
      </c>
      <c r="Q2294" s="499"/>
      <c r="R2294" s="501"/>
      <c r="S2294" s="502"/>
      <c r="T2294" s="499"/>
      <c r="U2294" s="499"/>
      <c r="V2294" s="499">
        <v>87696</v>
      </c>
      <c r="W2294" s="501"/>
      <c r="X2294" s="501"/>
      <c r="Y2294" s="501"/>
      <c r="Z2294" s="501"/>
      <c r="AA2294" s="501"/>
      <c r="AB2294" s="503"/>
    </row>
    <row r="2295" spans="1:28" ht="35.1" customHeight="1">
      <c r="A2295" s="498">
        <v>2291</v>
      </c>
      <c r="B2295" s="504" t="s">
        <v>2105</v>
      </c>
      <c r="C2295" s="504" t="s">
        <v>12171</v>
      </c>
      <c r="D2295" s="499">
        <v>1</v>
      </c>
      <c r="E2295" s="499">
        <v>20</v>
      </c>
      <c r="F2295" s="499">
        <v>20</v>
      </c>
      <c r="G2295" s="499">
        <v>50909</v>
      </c>
      <c r="H2295" s="499"/>
      <c r="I2295" s="499"/>
      <c r="J2295" s="499">
        <v>50909</v>
      </c>
      <c r="K2295" s="499">
        <v>50909</v>
      </c>
      <c r="L2295" s="499"/>
      <c r="M2295" s="499"/>
      <c r="N2295" s="499">
        <v>50909</v>
      </c>
      <c r="O2295" s="499">
        <v>4073</v>
      </c>
      <c r="P2295" s="499">
        <v>54982</v>
      </c>
      <c r="Q2295" s="499"/>
      <c r="R2295" s="501"/>
      <c r="S2295" s="502"/>
      <c r="T2295" s="499"/>
      <c r="U2295" s="499"/>
      <c r="V2295" s="499">
        <v>54982</v>
      </c>
      <c r="W2295" s="501"/>
      <c r="X2295" s="501"/>
      <c r="Y2295" s="501"/>
      <c r="Z2295" s="501"/>
      <c r="AA2295" s="501"/>
      <c r="AB2295" s="503"/>
    </row>
    <row r="2296" spans="1:28" ht="35.1" customHeight="1">
      <c r="A2296" s="498">
        <v>2292</v>
      </c>
      <c r="B2296" s="504" t="s">
        <v>2105</v>
      </c>
      <c r="C2296" s="504" t="s">
        <v>599</v>
      </c>
      <c r="D2296" s="499">
        <v>2</v>
      </c>
      <c r="E2296" s="499">
        <v>60</v>
      </c>
      <c r="F2296" s="499">
        <v>60</v>
      </c>
      <c r="G2296" s="499">
        <v>88636</v>
      </c>
      <c r="H2296" s="499"/>
      <c r="I2296" s="499"/>
      <c r="J2296" s="499">
        <v>88636</v>
      </c>
      <c r="K2296" s="499">
        <v>88636</v>
      </c>
      <c r="L2296" s="499"/>
      <c r="M2296" s="499"/>
      <c r="N2296" s="499">
        <v>88636</v>
      </c>
      <c r="O2296" s="499">
        <v>7091</v>
      </c>
      <c r="P2296" s="499">
        <v>95727</v>
      </c>
      <c r="Q2296" s="499"/>
      <c r="R2296" s="501"/>
      <c r="S2296" s="502"/>
      <c r="T2296" s="499"/>
      <c r="U2296" s="499"/>
      <c r="V2296" s="499">
        <v>95727</v>
      </c>
      <c r="W2296" s="501"/>
      <c r="X2296" s="501"/>
      <c r="Y2296" s="501"/>
      <c r="Z2296" s="501"/>
      <c r="AA2296" s="501"/>
      <c r="AB2296" s="503"/>
    </row>
    <row r="2297" spans="1:28" ht="35.1" customHeight="1">
      <c r="A2297" s="498">
        <v>2293</v>
      </c>
      <c r="B2297" s="504" t="s">
        <v>2105</v>
      </c>
      <c r="C2297" s="504" t="s">
        <v>12172</v>
      </c>
      <c r="D2297" s="499">
        <v>4</v>
      </c>
      <c r="E2297" s="499">
        <v>80</v>
      </c>
      <c r="F2297" s="499">
        <v>80</v>
      </c>
      <c r="G2297" s="499">
        <v>169092</v>
      </c>
      <c r="H2297" s="499"/>
      <c r="I2297" s="499"/>
      <c r="J2297" s="499">
        <v>169092</v>
      </c>
      <c r="K2297" s="499">
        <v>169092</v>
      </c>
      <c r="L2297" s="499"/>
      <c r="M2297" s="499"/>
      <c r="N2297" s="499">
        <v>169092</v>
      </c>
      <c r="O2297" s="499">
        <v>13528</v>
      </c>
      <c r="P2297" s="499">
        <v>182620</v>
      </c>
      <c r="Q2297" s="499"/>
      <c r="R2297" s="501"/>
      <c r="S2297" s="502"/>
      <c r="T2297" s="499"/>
      <c r="U2297" s="499"/>
      <c r="V2297" s="499">
        <v>182620</v>
      </c>
      <c r="W2297" s="501"/>
      <c r="X2297" s="501"/>
      <c r="Y2297" s="501"/>
      <c r="Z2297" s="501"/>
      <c r="AA2297" s="501"/>
      <c r="AB2297" s="503"/>
    </row>
    <row r="2298" spans="1:28" ht="35.1" customHeight="1">
      <c r="A2298" s="498">
        <v>2294</v>
      </c>
      <c r="B2298" s="504" t="s">
        <v>2105</v>
      </c>
      <c r="C2298" s="504" t="s">
        <v>2106</v>
      </c>
      <c r="D2298" s="499">
        <v>6</v>
      </c>
      <c r="E2298" s="499">
        <v>120</v>
      </c>
      <c r="F2298" s="499">
        <v>120</v>
      </c>
      <c r="G2298" s="499">
        <v>97173</v>
      </c>
      <c r="H2298" s="499"/>
      <c r="I2298" s="499"/>
      <c r="J2298" s="499">
        <v>97173</v>
      </c>
      <c r="K2298" s="499">
        <v>97173</v>
      </c>
      <c r="L2298" s="499"/>
      <c r="M2298" s="499"/>
      <c r="N2298" s="499">
        <v>97173</v>
      </c>
      <c r="O2298" s="499">
        <v>7774</v>
      </c>
      <c r="P2298" s="499">
        <v>104947</v>
      </c>
      <c r="Q2298" s="499"/>
      <c r="R2298" s="501"/>
      <c r="S2298" s="502"/>
      <c r="T2298" s="499"/>
      <c r="U2298" s="499"/>
      <c r="V2298" s="499">
        <v>104947</v>
      </c>
      <c r="W2298" s="501"/>
      <c r="X2298" s="501"/>
      <c r="Y2298" s="501"/>
      <c r="Z2298" s="501"/>
      <c r="AA2298" s="501"/>
      <c r="AB2298" s="503"/>
    </row>
    <row r="2299" spans="1:28" ht="35.1" customHeight="1">
      <c r="A2299" s="498">
        <v>2295</v>
      </c>
      <c r="B2299" s="504" t="s">
        <v>603</v>
      </c>
      <c r="C2299" s="504" t="s">
        <v>604</v>
      </c>
      <c r="D2299" s="499">
        <v>7</v>
      </c>
      <c r="E2299" s="499">
        <v>190</v>
      </c>
      <c r="F2299" s="499">
        <v>190</v>
      </c>
      <c r="G2299" s="499">
        <v>113200</v>
      </c>
      <c r="H2299" s="499"/>
      <c r="I2299" s="499"/>
      <c r="J2299" s="499">
        <v>113200</v>
      </c>
      <c r="K2299" s="499">
        <v>113200</v>
      </c>
      <c r="L2299" s="499"/>
      <c r="M2299" s="499"/>
      <c r="N2299" s="499">
        <v>113200</v>
      </c>
      <c r="O2299" s="499">
        <v>9056</v>
      </c>
      <c r="P2299" s="499">
        <v>122256</v>
      </c>
      <c r="Q2299" s="499"/>
      <c r="R2299" s="501"/>
      <c r="S2299" s="502"/>
      <c r="T2299" s="499"/>
      <c r="U2299" s="499"/>
      <c r="V2299" s="499">
        <v>122256</v>
      </c>
      <c r="W2299" s="501"/>
      <c r="X2299" s="501"/>
      <c r="Y2299" s="501"/>
      <c r="Z2299" s="501"/>
      <c r="AA2299" s="501"/>
      <c r="AB2299" s="503"/>
    </row>
    <row r="2300" spans="1:28" ht="35.1" customHeight="1">
      <c r="A2300" s="498">
        <v>2296</v>
      </c>
      <c r="B2300" s="504" t="s">
        <v>4717</v>
      </c>
      <c r="C2300" s="504" t="s">
        <v>4718</v>
      </c>
      <c r="D2300" s="499">
        <v>1</v>
      </c>
      <c r="E2300" s="499">
        <v>20</v>
      </c>
      <c r="F2300" s="499">
        <v>20</v>
      </c>
      <c r="G2300" s="499">
        <v>11364</v>
      </c>
      <c r="H2300" s="499"/>
      <c r="I2300" s="499"/>
      <c r="J2300" s="499">
        <v>11364</v>
      </c>
      <c r="K2300" s="499">
        <v>11364</v>
      </c>
      <c r="L2300" s="499"/>
      <c r="M2300" s="499"/>
      <c r="N2300" s="499">
        <v>11364</v>
      </c>
      <c r="O2300" s="499">
        <v>909</v>
      </c>
      <c r="P2300" s="499">
        <v>12273</v>
      </c>
      <c r="Q2300" s="499"/>
      <c r="R2300" s="501"/>
      <c r="S2300" s="502"/>
      <c r="T2300" s="499"/>
      <c r="U2300" s="499"/>
      <c r="V2300" s="499">
        <v>12273</v>
      </c>
      <c r="W2300" s="501"/>
      <c r="X2300" s="501"/>
      <c r="Y2300" s="501"/>
      <c r="Z2300" s="501"/>
      <c r="AA2300" s="501"/>
      <c r="AB2300" s="503"/>
    </row>
    <row r="2301" spans="1:28" ht="35.1" customHeight="1">
      <c r="A2301" s="498">
        <v>2297</v>
      </c>
      <c r="B2301" s="504" t="s">
        <v>1629</v>
      </c>
      <c r="C2301" s="504" t="s">
        <v>12173</v>
      </c>
      <c r="D2301" s="499">
        <v>1</v>
      </c>
      <c r="E2301" s="499">
        <v>20</v>
      </c>
      <c r="F2301" s="499">
        <v>20</v>
      </c>
      <c r="G2301" s="499">
        <v>31000</v>
      </c>
      <c r="H2301" s="499"/>
      <c r="I2301" s="499"/>
      <c r="J2301" s="499">
        <v>31000</v>
      </c>
      <c r="K2301" s="499">
        <v>31000</v>
      </c>
      <c r="L2301" s="499"/>
      <c r="M2301" s="499"/>
      <c r="N2301" s="499">
        <v>31000</v>
      </c>
      <c r="O2301" s="499">
        <v>2480</v>
      </c>
      <c r="P2301" s="499">
        <v>33480</v>
      </c>
      <c r="Q2301" s="499"/>
      <c r="R2301" s="501"/>
      <c r="S2301" s="502"/>
      <c r="T2301" s="499"/>
      <c r="U2301" s="499">
        <v>33480</v>
      </c>
      <c r="V2301" s="499"/>
      <c r="W2301" s="501"/>
      <c r="X2301" s="501"/>
      <c r="Y2301" s="501"/>
      <c r="Z2301" s="501"/>
      <c r="AA2301" s="501"/>
      <c r="AB2301" s="503"/>
    </row>
    <row r="2302" spans="1:28" ht="35.1" customHeight="1">
      <c r="A2302" s="498">
        <v>2298</v>
      </c>
      <c r="B2302" s="504" t="s">
        <v>1629</v>
      </c>
      <c r="C2302" s="504" t="s">
        <v>12174</v>
      </c>
      <c r="D2302" s="499">
        <v>1</v>
      </c>
      <c r="E2302" s="499">
        <v>35</v>
      </c>
      <c r="F2302" s="499">
        <v>35</v>
      </c>
      <c r="G2302" s="499">
        <v>30000</v>
      </c>
      <c r="H2302" s="499"/>
      <c r="I2302" s="499"/>
      <c r="J2302" s="499">
        <v>30000</v>
      </c>
      <c r="K2302" s="499">
        <v>30000</v>
      </c>
      <c r="L2302" s="499"/>
      <c r="M2302" s="499"/>
      <c r="N2302" s="499">
        <v>30000</v>
      </c>
      <c r="O2302" s="499">
        <v>2400</v>
      </c>
      <c r="P2302" s="499">
        <v>32400</v>
      </c>
      <c r="Q2302" s="499"/>
      <c r="R2302" s="501"/>
      <c r="S2302" s="502"/>
      <c r="T2302" s="499"/>
      <c r="U2302" s="499">
        <v>32400</v>
      </c>
      <c r="V2302" s="499"/>
      <c r="W2302" s="501"/>
      <c r="X2302" s="501"/>
      <c r="Y2302" s="501"/>
      <c r="Z2302" s="501"/>
      <c r="AA2302" s="501"/>
      <c r="AB2302" s="503"/>
    </row>
    <row r="2303" spans="1:28" ht="35.1" customHeight="1">
      <c r="A2303" s="498">
        <v>2299</v>
      </c>
      <c r="B2303" s="504" t="s">
        <v>1629</v>
      </c>
      <c r="C2303" s="504" t="s">
        <v>12175</v>
      </c>
      <c r="D2303" s="499">
        <v>2</v>
      </c>
      <c r="E2303" s="499">
        <v>120</v>
      </c>
      <c r="F2303" s="499">
        <v>120</v>
      </c>
      <c r="G2303" s="499">
        <v>56000</v>
      </c>
      <c r="H2303" s="499"/>
      <c r="I2303" s="499"/>
      <c r="J2303" s="499">
        <v>56000</v>
      </c>
      <c r="K2303" s="499">
        <v>56000</v>
      </c>
      <c r="L2303" s="499"/>
      <c r="M2303" s="499"/>
      <c r="N2303" s="499">
        <v>56000</v>
      </c>
      <c r="O2303" s="499">
        <v>4480</v>
      </c>
      <c r="P2303" s="499">
        <v>60480</v>
      </c>
      <c r="Q2303" s="499"/>
      <c r="R2303" s="501"/>
      <c r="S2303" s="502"/>
      <c r="T2303" s="499"/>
      <c r="U2303" s="499">
        <v>60480</v>
      </c>
      <c r="V2303" s="499"/>
      <c r="W2303" s="501"/>
      <c r="X2303" s="501"/>
      <c r="Y2303" s="501"/>
      <c r="Z2303" s="501"/>
      <c r="AA2303" s="501"/>
      <c r="AB2303" s="503"/>
    </row>
    <row r="2304" spans="1:28" ht="35.1" customHeight="1">
      <c r="A2304" s="498">
        <v>2300</v>
      </c>
      <c r="B2304" s="504" t="s">
        <v>1629</v>
      </c>
      <c r="C2304" s="504" t="s">
        <v>12176</v>
      </c>
      <c r="D2304" s="499">
        <v>1</v>
      </c>
      <c r="E2304" s="499">
        <v>110</v>
      </c>
      <c r="F2304" s="499">
        <v>110</v>
      </c>
      <c r="G2304" s="499">
        <v>30000</v>
      </c>
      <c r="H2304" s="499"/>
      <c r="I2304" s="499"/>
      <c r="J2304" s="499">
        <v>30000</v>
      </c>
      <c r="K2304" s="499">
        <v>30000</v>
      </c>
      <c r="L2304" s="499"/>
      <c r="M2304" s="499"/>
      <c r="N2304" s="499">
        <v>30000</v>
      </c>
      <c r="O2304" s="499">
        <v>2400</v>
      </c>
      <c r="P2304" s="499">
        <v>32400</v>
      </c>
      <c r="Q2304" s="499"/>
      <c r="R2304" s="501"/>
      <c r="S2304" s="502"/>
      <c r="T2304" s="499"/>
      <c r="U2304" s="499">
        <v>32400</v>
      </c>
      <c r="V2304" s="499"/>
      <c r="W2304" s="501"/>
      <c r="X2304" s="501"/>
      <c r="Y2304" s="501"/>
      <c r="Z2304" s="501"/>
      <c r="AA2304" s="501"/>
      <c r="AB2304" s="503"/>
    </row>
    <row r="2305" spans="1:28" ht="35.1" customHeight="1">
      <c r="A2305" s="498">
        <v>2301</v>
      </c>
      <c r="B2305" s="504" t="s">
        <v>1629</v>
      </c>
      <c r="C2305" s="504" t="s">
        <v>12177</v>
      </c>
      <c r="D2305" s="499">
        <v>1</v>
      </c>
      <c r="E2305" s="499">
        <v>30</v>
      </c>
      <c r="F2305" s="499">
        <v>30</v>
      </c>
      <c r="G2305" s="499">
        <v>30000</v>
      </c>
      <c r="H2305" s="499"/>
      <c r="I2305" s="499"/>
      <c r="J2305" s="499">
        <v>30000</v>
      </c>
      <c r="K2305" s="499">
        <v>30000</v>
      </c>
      <c r="L2305" s="499"/>
      <c r="M2305" s="499"/>
      <c r="N2305" s="499">
        <v>30000</v>
      </c>
      <c r="O2305" s="499">
        <v>2400</v>
      </c>
      <c r="P2305" s="499">
        <v>32400</v>
      </c>
      <c r="Q2305" s="499"/>
      <c r="R2305" s="501"/>
      <c r="S2305" s="502"/>
      <c r="T2305" s="499"/>
      <c r="U2305" s="499">
        <v>32400</v>
      </c>
      <c r="V2305" s="499"/>
      <c r="W2305" s="501"/>
      <c r="X2305" s="501"/>
      <c r="Y2305" s="501"/>
      <c r="Z2305" s="501"/>
      <c r="AA2305" s="501"/>
      <c r="AB2305" s="503"/>
    </row>
    <row r="2306" spans="1:28" ht="35.1" customHeight="1">
      <c r="A2306" s="498">
        <v>2302</v>
      </c>
      <c r="B2306" s="504" t="s">
        <v>1629</v>
      </c>
      <c r="C2306" s="504" t="s">
        <v>12178</v>
      </c>
      <c r="D2306" s="499">
        <v>1</v>
      </c>
      <c r="E2306" s="499">
        <v>30</v>
      </c>
      <c r="F2306" s="499">
        <v>30</v>
      </c>
      <c r="G2306" s="499">
        <v>30000</v>
      </c>
      <c r="H2306" s="499"/>
      <c r="I2306" s="499"/>
      <c r="J2306" s="499">
        <v>30000</v>
      </c>
      <c r="K2306" s="499">
        <v>30000</v>
      </c>
      <c r="L2306" s="499"/>
      <c r="M2306" s="499"/>
      <c r="N2306" s="499">
        <v>30000</v>
      </c>
      <c r="O2306" s="499">
        <v>2400</v>
      </c>
      <c r="P2306" s="499">
        <v>32400</v>
      </c>
      <c r="Q2306" s="499"/>
      <c r="R2306" s="501"/>
      <c r="S2306" s="502"/>
      <c r="T2306" s="499"/>
      <c r="U2306" s="499">
        <v>32400</v>
      </c>
      <c r="V2306" s="499"/>
      <c r="W2306" s="501"/>
      <c r="X2306" s="501"/>
      <c r="Y2306" s="501"/>
      <c r="Z2306" s="501"/>
      <c r="AA2306" s="501"/>
      <c r="AB2306" s="503"/>
    </row>
    <row r="2307" spans="1:28" ht="35.1" customHeight="1">
      <c r="A2307" s="498">
        <v>2303</v>
      </c>
      <c r="B2307" s="504" t="s">
        <v>1629</v>
      </c>
      <c r="C2307" s="504" t="s">
        <v>12179</v>
      </c>
      <c r="D2307" s="499">
        <v>1</v>
      </c>
      <c r="E2307" s="499">
        <v>40</v>
      </c>
      <c r="F2307" s="499">
        <v>40</v>
      </c>
      <c r="G2307" s="499">
        <v>30000</v>
      </c>
      <c r="H2307" s="499"/>
      <c r="I2307" s="499"/>
      <c r="J2307" s="499">
        <v>30000</v>
      </c>
      <c r="K2307" s="499">
        <v>30000</v>
      </c>
      <c r="L2307" s="499"/>
      <c r="M2307" s="499"/>
      <c r="N2307" s="499">
        <v>30000</v>
      </c>
      <c r="O2307" s="499">
        <v>2400</v>
      </c>
      <c r="P2307" s="499">
        <v>32400</v>
      </c>
      <c r="Q2307" s="499"/>
      <c r="R2307" s="501"/>
      <c r="S2307" s="502"/>
      <c r="T2307" s="499"/>
      <c r="U2307" s="499"/>
      <c r="V2307" s="499">
        <v>32400</v>
      </c>
      <c r="W2307" s="501"/>
      <c r="X2307" s="501"/>
      <c r="Y2307" s="501"/>
      <c r="Z2307" s="501"/>
      <c r="AA2307" s="501"/>
      <c r="AB2307" s="503"/>
    </row>
    <row r="2308" spans="1:28" ht="35.1" customHeight="1">
      <c r="A2308" s="498">
        <v>2304</v>
      </c>
      <c r="B2308" s="504" t="s">
        <v>1629</v>
      </c>
      <c r="C2308" s="504" t="s">
        <v>1630</v>
      </c>
      <c r="D2308" s="499">
        <v>2</v>
      </c>
      <c r="E2308" s="499">
        <v>100</v>
      </c>
      <c r="F2308" s="499">
        <v>100</v>
      </c>
      <c r="G2308" s="499">
        <v>60000</v>
      </c>
      <c r="H2308" s="499"/>
      <c r="I2308" s="499"/>
      <c r="J2308" s="499">
        <v>60000</v>
      </c>
      <c r="K2308" s="499">
        <v>60000</v>
      </c>
      <c r="L2308" s="499"/>
      <c r="M2308" s="499"/>
      <c r="N2308" s="499">
        <v>60000</v>
      </c>
      <c r="O2308" s="499">
        <v>4800</v>
      </c>
      <c r="P2308" s="499">
        <v>64800</v>
      </c>
      <c r="Q2308" s="499"/>
      <c r="R2308" s="501"/>
      <c r="S2308" s="502"/>
      <c r="T2308" s="499"/>
      <c r="U2308" s="499"/>
      <c r="V2308" s="499">
        <v>64800</v>
      </c>
      <c r="W2308" s="501"/>
      <c r="X2308" s="501"/>
      <c r="Y2308" s="501"/>
      <c r="Z2308" s="501"/>
      <c r="AA2308" s="501"/>
      <c r="AB2308" s="503"/>
    </row>
    <row r="2309" spans="1:28" ht="35.1" customHeight="1">
      <c r="A2309" s="498">
        <v>2305</v>
      </c>
      <c r="B2309" s="504" t="s">
        <v>1629</v>
      </c>
      <c r="C2309" s="504" t="s">
        <v>12180</v>
      </c>
      <c r="D2309" s="499">
        <v>1</v>
      </c>
      <c r="E2309" s="499">
        <v>20</v>
      </c>
      <c r="F2309" s="499">
        <v>20</v>
      </c>
      <c r="G2309" s="499">
        <v>30000</v>
      </c>
      <c r="H2309" s="499"/>
      <c r="I2309" s="499"/>
      <c r="J2309" s="499">
        <v>30000</v>
      </c>
      <c r="K2309" s="499">
        <v>30000</v>
      </c>
      <c r="L2309" s="499"/>
      <c r="M2309" s="499"/>
      <c r="N2309" s="499">
        <v>30000</v>
      </c>
      <c r="O2309" s="499">
        <v>2400</v>
      </c>
      <c r="P2309" s="499">
        <v>32400</v>
      </c>
      <c r="Q2309" s="499"/>
      <c r="R2309" s="501"/>
      <c r="S2309" s="502"/>
      <c r="T2309" s="499"/>
      <c r="U2309" s="499"/>
      <c r="V2309" s="499">
        <v>32400</v>
      </c>
      <c r="W2309" s="501"/>
      <c r="X2309" s="501"/>
      <c r="Y2309" s="501"/>
      <c r="Z2309" s="501"/>
      <c r="AA2309" s="501"/>
      <c r="AB2309" s="503"/>
    </row>
    <row r="2310" spans="1:28" ht="35.1" customHeight="1">
      <c r="A2310" s="498">
        <v>2306</v>
      </c>
      <c r="B2310" s="504" t="s">
        <v>1629</v>
      </c>
      <c r="C2310" s="504" t="s">
        <v>12181</v>
      </c>
      <c r="D2310" s="499">
        <v>1</v>
      </c>
      <c r="E2310" s="499">
        <v>80</v>
      </c>
      <c r="F2310" s="499">
        <v>80</v>
      </c>
      <c r="G2310" s="499">
        <v>30000</v>
      </c>
      <c r="H2310" s="499"/>
      <c r="I2310" s="499"/>
      <c r="J2310" s="499">
        <v>30000</v>
      </c>
      <c r="K2310" s="499">
        <v>30000</v>
      </c>
      <c r="L2310" s="499"/>
      <c r="M2310" s="499"/>
      <c r="N2310" s="499">
        <v>30000</v>
      </c>
      <c r="O2310" s="499">
        <v>2400</v>
      </c>
      <c r="P2310" s="499">
        <v>32400</v>
      </c>
      <c r="Q2310" s="499"/>
      <c r="R2310" s="501"/>
      <c r="S2310" s="502"/>
      <c r="T2310" s="499"/>
      <c r="U2310" s="499"/>
      <c r="V2310" s="499">
        <v>32400</v>
      </c>
      <c r="W2310" s="501"/>
      <c r="X2310" s="501"/>
      <c r="Y2310" s="501"/>
      <c r="Z2310" s="501"/>
      <c r="AA2310" s="501"/>
      <c r="AB2310" s="503"/>
    </row>
    <row r="2311" spans="1:28" ht="35.1" customHeight="1">
      <c r="A2311" s="498">
        <v>2307</v>
      </c>
      <c r="B2311" s="504" t="s">
        <v>1629</v>
      </c>
      <c r="C2311" s="504" t="s">
        <v>12182</v>
      </c>
      <c r="D2311" s="499">
        <v>1</v>
      </c>
      <c r="E2311" s="499">
        <v>15</v>
      </c>
      <c r="F2311" s="499">
        <v>15</v>
      </c>
      <c r="G2311" s="499">
        <v>31000</v>
      </c>
      <c r="H2311" s="499"/>
      <c r="I2311" s="499"/>
      <c r="J2311" s="499">
        <v>31000</v>
      </c>
      <c r="K2311" s="499">
        <v>31000</v>
      </c>
      <c r="L2311" s="499"/>
      <c r="M2311" s="499"/>
      <c r="N2311" s="499">
        <v>31000</v>
      </c>
      <c r="O2311" s="499">
        <v>2480</v>
      </c>
      <c r="P2311" s="499">
        <v>33480</v>
      </c>
      <c r="Q2311" s="499"/>
      <c r="R2311" s="501"/>
      <c r="S2311" s="502"/>
      <c r="T2311" s="499"/>
      <c r="U2311" s="499"/>
      <c r="V2311" s="499">
        <v>33480</v>
      </c>
      <c r="W2311" s="501"/>
      <c r="X2311" s="501"/>
      <c r="Y2311" s="501"/>
      <c r="Z2311" s="501"/>
      <c r="AA2311" s="501"/>
      <c r="AB2311" s="503"/>
    </row>
    <row r="2312" spans="1:28" ht="35.1" customHeight="1">
      <c r="A2312" s="498">
        <v>2308</v>
      </c>
      <c r="B2312" s="504" t="s">
        <v>1629</v>
      </c>
      <c r="C2312" s="504" t="s">
        <v>10938</v>
      </c>
      <c r="D2312" s="499">
        <v>4</v>
      </c>
      <c r="E2312" s="499">
        <v>275</v>
      </c>
      <c r="F2312" s="499">
        <v>275</v>
      </c>
      <c r="G2312" s="499">
        <v>120000</v>
      </c>
      <c r="H2312" s="499"/>
      <c r="I2312" s="499"/>
      <c r="J2312" s="499">
        <v>120000</v>
      </c>
      <c r="K2312" s="499">
        <v>120000</v>
      </c>
      <c r="L2312" s="499"/>
      <c r="M2312" s="499"/>
      <c r="N2312" s="499">
        <v>120000</v>
      </c>
      <c r="O2312" s="499">
        <v>9600</v>
      </c>
      <c r="P2312" s="499">
        <v>129600</v>
      </c>
      <c r="Q2312" s="499"/>
      <c r="R2312" s="501"/>
      <c r="S2312" s="502"/>
      <c r="T2312" s="499"/>
      <c r="U2312" s="499"/>
      <c r="V2312" s="499">
        <v>129600</v>
      </c>
      <c r="W2312" s="501"/>
      <c r="X2312" s="501"/>
      <c r="Y2312" s="501"/>
      <c r="Z2312" s="501"/>
      <c r="AA2312" s="501"/>
      <c r="AB2312" s="503"/>
    </row>
    <row r="2313" spans="1:28" ht="35.1" customHeight="1">
      <c r="A2313" s="498">
        <v>2309</v>
      </c>
      <c r="B2313" s="504" t="s">
        <v>1629</v>
      </c>
      <c r="C2313" s="504" t="s">
        <v>10807</v>
      </c>
      <c r="D2313" s="499">
        <v>3</v>
      </c>
      <c r="E2313" s="499">
        <v>155</v>
      </c>
      <c r="F2313" s="499">
        <v>155</v>
      </c>
      <c r="G2313" s="499">
        <v>90000</v>
      </c>
      <c r="H2313" s="499"/>
      <c r="I2313" s="499"/>
      <c r="J2313" s="499">
        <v>90000</v>
      </c>
      <c r="K2313" s="499">
        <v>90000</v>
      </c>
      <c r="L2313" s="499"/>
      <c r="M2313" s="499"/>
      <c r="N2313" s="499">
        <v>90000</v>
      </c>
      <c r="O2313" s="499">
        <v>7200</v>
      </c>
      <c r="P2313" s="499">
        <v>97200</v>
      </c>
      <c r="Q2313" s="499"/>
      <c r="R2313" s="501"/>
      <c r="S2313" s="502"/>
      <c r="T2313" s="499"/>
      <c r="U2313" s="499"/>
      <c r="V2313" s="499">
        <v>97200</v>
      </c>
      <c r="W2313" s="501"/>
      <c r="X2313" s="501"/>
      <c r="Y2313" s="501"/>
      <c r="Z2313" s="501"/>
      <c r="AA2313" s="501"/>
      <c r="AB2313" s="503"/>
    </row>
    <row r="2314" spans="1:28" ht="35.1" customHeight="1">
      <c r="A2314" s="498">
        <v>2310</v>
      </c>
      <c r="B2314" s="504" t="s">
        <v>1629</v>
      </c>
      <c r="C2314" s="504" t="s">
        <v>12183</v>
      </c>
      <c r="D2314" s="499">
        <v>7</v>
      </c>
      <c r="E2314" s="499">
        <v>325</v>
      </c>
      <c r="F2314" s="499">
        <v>325</v>
      </c>
      <c r="G2314" s="499">
        <v>206000</v>
      </c>
      <c r="H2314" s="499"/>
      <c r="I2314" s="499"/>
      <c r="J2314" s="499">
        <v>206000</v>
      </c>
      <c r="K2314" s="499">
        <v>206000</v>
      </c>
      <c r="L2314" s="499"/>
      <c r="M2314" s="499"/>
      <c r="N2314" s="499">
        <v>206000</v>
      </c>
      <c r="O2314" s="499">
        <v>16480</v>
      </c>
      <c r="P2314" s="499">
        <v>222480</v>
      </c>
      <c r="Q2314" s="499"/>
      <c r="R2314" s="501"/>
      <c r="S2314" s="502"/>
      <c r="T2314" s="499"/>
      <c r="U2314" s="499"/>
      <c r="V2314" s="499">
        <v>222480</v>
      </c>
      <c r="W2314" s="501"/>
      <c r="X2314" s="501"/>
      <c r="Y2314" s="501"/>
      <c r="Z2314" s="501"/>
      <c r="AA2314" s="501"/>
      <c r="AB2314" s="503"/>
    </row>
    <row r="2315" spans="1:28" ht="35.1" customHeight="1">
      <c r="A2315" s="498">
        <v>2311</v>
      </c>
      <c r="B2315" s="504" t="s">
        <v>1629</v>
      </c>
      <c r="C2315" s="504" t="s">
        <v>12184</v>
      </c>
      <c r="D2315" s="499">
        <v>1</v>
      </c>
      <c r="E2315" s="499">
        <v>60</v>
      </c>
      <c r="F2315" s="499">
        <v>60</v>
      </c>
      <c r="G2315" s="499">
        <v>30000</v>
      </c>
      <c r="H2315" s="499"/>
      <c r="I2315" s="499"/>
      <c r="J2315" s="499">
        <v>30000</v>
      </c>
      <c r="K2315" s="499">
        <v>30000</v>
      </c>
      <c r="L2315" s="499"/>
      <c r="M2315" s="499"/>
      <c r="N2315" s="499">
        <v>30000</v>
      </c>
      <c r="O2315" s="499">
        <v>2400</v>
      </c>
      <c r="P2315" s="499">
        <v>32400</v>
      </c>
      <c r="Q2315" s="499"/>
      <c r="R2315" s="501"/>
      <c r="S2315" s="502"/>
      <c r="T2315" s="499"/>
      <c r="U2315" s="499"/>
      <c r="V2315" s="499">
        <v>32400</v>
      </c>
      <c r="W2315" s="501"/>
      <c r="X2315" s="501"/>
      <c r="Y2315" s="501"/>
      <c r="Z2315" s="501"/>
      <c r="AA2315" s="501"/>
      <c r="AB2315" s="503"/>
    </row>
    <row r="2316" spans="1:28" ht="35.1" customHeight="1">
      <c r="A2316" s="498">
        <v>2312</v>
      </c>
      <c r="B2316" s="504" t="s">
        <v>1629</v>
      </c>
      <c r="C2316" s="504" t="s">
        <v>12185</v>
      </c>
      <c r="D2316" s="499">
        <v>1</v>
      </c>
      <c r="E2316" s="499">
        <v>20</v>
      </c>
      <c r="F2316" s="499">
        <v>20</v>
      </c>
      <c r="G2316" s="499">
        <v>26000</v>
      </c>
      <c r="H2316" s="499"/>
      <c r="I2316" s="499"/>
      <c r="J2316" s="499">
        <v>26000</v>
      </c>
      <c r="K2316" s="499">
        <v>26000</v>
      </c>
      <c r="L2316" s="499"/>
      <c r="M2316" s="499"/>
      <c r="N2316" s="499">
        <v>26000</v>
      </c>
      <c r="O2316" s="499">
        <v>2080</v>
      </c>
      <c r="P2316" s="499">
        <v>28080</v>
      </c>
      <c r="Q2316" s="499"/>
      <c r="R2316" s="501"/>
      <c r="S2316" s="502"/>
      <c r="T2316" s="499"/>
      <c r="U2316" s="499"/>
      <c r="V2316" s="499">
        <v>28080</v>
      </c>
      <c r="W2316" s="501"/>
      <c r="X2316" s="501"/>
      <c r="Y2316" s="501"/>
      <c r="Z2316" s="501"/>
      <c r="AA2316" s="501"/>
      <c r="AB2316" s="503"/>
    </row>
    <row r="2317" spans="1:28" ht="35.1" customHeight="1">
      <c r="A2317" s="498">
        <v>2313</v>
      </c>
      <c r="B2317" s="504" t="s">
        <v>1629</v>
      </c>
      <c r="C2317" s="504" t="s">
        <v>12186</v>
      </c>
      <c r="D2317" s="499">
        <v>1</v>
      </c>
      <c r="E2317" s="499">
        <v>20</v>
      </c>
      <c r="F2317" s="499">
        <v>20</v>
      </c>
      <c r="G2317" s="499">
        <v>30000</v>
      </c>
      <c r="H2317" s="499"/>
      <c r="I2317" s="499"/>
      <c r="J2317" s="499">
        <v>30000</v>
      </c>
      <c r="K2317" s="499">
        <v>30000</v>
      </c>
      <c r="L2317" s="499"/>
      <c r="M2317" s="499"/>
      <c r="N2317" s="499">
        <v>30000</v>
      </c>
      <c r="O2317" s="499">
        <v>2400</v>
      </c>
      <c r="P2317" s="499">
        <v>32400</v>
      </c>
      <c r="Q2317" s="499"/>
      <c r="R2317" s="501"/>
      <c r="S2317" s="502"/>
      <c r="T2317" s="499"/>
      <c r="U2317" s="499">
        <v>32400</v>
      </c>
      <c r="V2317" s="499"/>
      <c r="W2317" s="501"/>
      <c r="X2317" s="501"/>
      <c r="Y2317" s="501"/>
      <c r="Z2317" s="501"/>
      <c r="AA2317" s="501"/>
      <c r="AB2317" s="503"/>
    </row>
    <row r="2318" spans="1:28" ht="35.1" customHeight="1">
      <c r="A2318" s="498">
        <v>2314</v>
      </c>
      <c r="B2318" s="504" t="s">
        <v>1629</v>
      </c>
      <c r="C2318" s="504" t="s">
        <v>12187</v>
      </c>
      <c r="D2318" s="499">
        <v>1</v>
      </c>
      <c r="E2318" s="499">
        <v>95</v>
      </c>
      <c r="F2318" s="499">
        <v>95</v>
      </c>
      <c r="G2318" s="499">
        <v>30000</v>
      </c>
      <c r="H2318" s="499"/>
      <c r="I2318" s="499"/>
      <c r="J2318" s="499">
        <v>30000</v>
      </c>
      <c r="K2318" s="499">
        <v>30000</v>
      </c>
      <c r="L2318" s="499"/>
      <c r="M2318" s="499"/>
      <c r="N2318" s="499">
        <v>30000</v>
      </c>
      <c r="O2318" s="499">
        <v>2400</v>
      </c>
      <c r="P2318" s="499">
        <v>32400</v>
      </c>
      <c r="Q2318" s="499"/>
      <c r="R2318" s="501"/>
      <c r="S2318" s="502"/>
      <c r="T2318" s="499"/>
      <c r="U2318" s="499"/>
      <c r="V2318" s="499">
        <v>32400</v>
      </c>
      <c r="W2318" s="501"/>
      <c r="X2318" s="501"/>
      <c r="Y2318" s="501"/>
      <c r="Z2318" s="501"/>
      <c r="AA2318" s="501"/>
      <c r="AB2318" s="503"/>
    </row>
    <row r="2319" spans="1:28" ht="35.1" customHeight="1">
      <c r="A2319" s="498">
        <v>2315</v>
      </c>
      <c r="B2319" s="504" t="s">
        <v>1629</v>
      </c>
      <c r="C2319" s="504" t="s">
        <v>12188</v>
      </c>
      <c r="D2319" s="499">
        <v>3</v>
      </c>
      <c r="E2319" s="499">
        <v>295</v>
      </c>
      <c r="F2319" s="499">
        <v>295</v>
      </c>
      <c r="G2319" s="499">
        <v>90000</v>
      </c>
      <c r="H2319" s="499"/>
      <c r="I2319" s="499"/>
      <c r="J2319" s="499">
        <v>90000</v>
      </c>
      <c r="K2319" s="499">
        <v>90000</v>
      </c>
      <c r="L2319" s="499"/>
      <c r="M2319" s="499"/>
      <c r="N2319" s="499">
        <v>90000</v>
      </c>
      <c r="O2319" s="499">
        <v>7200</v>
      </c>
      <c r="P2319" s="499">
        <v>97200</v>
      </c>
      <c r="Q2319" s="499"/>
      <c r="R2319" s="501"/>
      <c r="S2319" s="502"/>
      <c r="T2319" s="499"/>
      <c r="U2319" s="499"/>
      <c r="V2319" s="499">
        <v>97200</v>
      </c>
      <c r="W2319" s="501"/>
      <c r="X2319" s="501"/>
      <c r="Y2319" s="501"/>
      <c r="Z2319" s="501"/>
      <c r="AA2319" s="501"/>
      <c r="AB2319" s="503"/>
    </row>
    <row r="2320" spans="1:28" ht="35.1" customHeight="1">
      <c r="A2320" s="498">
        <v>2316</v>
      </c>
      <c r="B2320" s="504" t="s">
        <v>1629</v>
      </c>
      <c r="C2320" s="504" t="s">
        <v>12189</v>
      </c>
      <c r="D2320" s="499">
        <v>2</v>
      </c>
      <c r="E2320" s="499">
        <v>60</v>
      </c>
      <c r="F2320" s="499">
        <v>60</v>
      </c>
      <c r="G2320" s="499">
        <v>60000</v>
      </c>
      <c r="H2320" s="499"/>
      <c r="I2320" s="499"/>
      <c r="J2320" s="499">
        <v>60000</v>
      </c>
      <c r="K2320" s="499">
        <v>60000</v>
      </c>
      <c r="L2320" s="499"/>
      <c r="M2320" s="499"/>
      <c r="N2320" s="499">
        <v>60000</v>
      </c>
      <c r="O2320" s="499">
        <v>4800</v>
      </c>
      <c r="P2320" s="499">
        <v>64800</v>
      </c>
      <c r="Q2320" s="499"/>
      <c r="R2320" s="501"/>
      <c r="S2320" s="502"/>
      <c r="T2320" s="499"/>
      <c r="U2320" s="499"/>
      <c r="V2320" s="499">
        <v>64800</v>
      </c>
      <c r="W2320" s="501"/>
      <c r="X2320" s="501"/>
      <c r="Y2320" s="501"/>
      <c r="Z2320" s="501"/>
      <c r="AA2320" s="501"/>
      <c r="AB2320" s="503"/>
    </row>
    <row r="2321" spans="1:28" ht="35.1" customHeight="1">
      <c r="A2321" s="498">
        <v>2317</v>
      </c>
      <c r="B2321" s="504" t="s">
        <v>1629</v>
      </c>
      <c r="C2321" s="504" t="s">
        <v>10939</v>
      </c>
      <c r="D2321" s="499">
        <v>6</v>
      </c>
      <c r="E2321" s="499">
        <v>135</v>
      </c>
      <c r="F2321" s="499">
        <v>135</v>
      </c>
      <c r="G2321" s="499">
        <v>160000</v>
      </c>
      <c r="H2321" s="499">
        <v>19260</v>
      </c>
      <c r="I2321" s="499"/>
      <c r="J2321" s="499">
        <v>179260</v>
      </c>
      <c r="K2321" s="499">
        <v>160000</v>
      </c>
      <c r="L2321" s="499">
        <v>19260</v>
      </c>
      <c r="M2321" s="499"/>
      <c r="N2321" s="499">
        <v>179260</v>
      </c>
      <c r="O2321" s="499">
        <v>14340</v>
      </c>
      <c r="P2321" s="499">
        <v>193600</v>
      </c>
      <c r="Q2321" s="499"/>
      <c r="R2321" s="501"/>
      <c r="S2321" s="502"/>
      <c r="T2321" s="499"/>
      <c r="U2321" s="499"/>
      <c r="V2321" s="499">
        <v>193600</v>
      </c>
      <c r="W2321" s="501"/>
      <c r="X2321" s="501"/>
      <c r="Y2321" s="501"/>
      <c r="Z2321" s="501"/>
      <c r="AA2321" s="501"/>
      <c r="AB2321" s="503"/>
    </row>
    <row r="2322" spans="1:28" ht="35.1" customHeight="1">
      <c r="A2322" s="498">
        <v>2318</v>
      </c>
      <c r="B2322" s="504" t="s">
        <v>4741</v>
      </c>
      <c r="C2322" s="504" t="s">
        <v>4742</v>
      </c>
      <c r="D2322" s="499">
        <v>14</v>
      </c>
      <c r="E2322" s="499">
        <v>460</v>
      </c>
      <c r="F2322" s="499">
        <v>460</v>
      </c>
      <c r="G2322" s="499">
        <v>169400</v>
      </c>
      <c r="H2322" s="499"/>
      <c r="I2322" s="499"/>
      <c r="J2322" s="499">
        <v>169400</v>
      </c>
      <c r="K2322" s="499">
        <v>169400</v>
      </c>
      <c r="L2322" s="499"/>
      <c r="M2322" s="499"/>
      <c r="N2322" s="499">
        <v>169400</v>
      </c>
      <c r="O2322" s="499">
        <v>13552</v>
      </c>
      <c r="P2322" s="499">
        <v>182952</v>
      </c>
      <c r="Q2322" s="499"/>
      <c r="R2322" s="501"/>
      <c r="S2322" s="502"/>
      <c r="T2322" s="499"/>
      <c r="U2322" s="499"/>
      <c r="V2322" s="499">
        <v>182952</v>
      </c>
      <c r="W2322" s="501"/>
      <c r="X2322" s="501"/>
      <c r="Y2322" s="501"/>
      <c r="Z2322" s="501"/>
      <c r="AA2322" s="501"/>
      <c r="AB2322" s="503"/>
    </row>
    <row r="2323" spans="1:28" ht="35.1" customHeight="1">
      <c r="A2323" s="498">
        <v>2319</v>
      </c>
      <c r="B2323" s="504" t="s">
        <v>403</v>
      </c>
      <c r="C2323" s="504" t="s">
        <v>404</v>
      </c>
      <c r="D2323" s="499">
        <v>1</v>
      </c>
      <c r="E2323" s="499">
        <v>20</v>
      </c>
      <c r="F2323" s="499">
        <v>20</v>
      </c>
      <c r="G2323" s="499">
        <v>31000</v>
      </c>
      <c r="H2323" s="499"/>
      <c r="I2323" s="499"/>
      <c r="J2323" s="499">
        <v>31000</v>
      </c>
      <c r="K2323" s="499">
        <v>31000</v>
      </c>
      <c r="L2323" s="499"/>
      <c r="M2323" s="499"/>
      <c r="N2323" s="499">
        <v>31000</v>
      </c>
      <c r="O2323" s="499">
        <v>2480</v>
      </c>
      <c r="P2323" s="499">
        <v>33480</v>
      </c>
      <c r="Q2323" s="499"/>
      <c r="R2323" s="501"/>
      <c r="S2323" s="502"/>
      <c r="T2323" s="499"/>
      <c r="U2323" s="499"/>
      <c r="V2323" s="499">
        <v>33480</v>
      </c>
      <c r="W2323" s="501"/>
      <c r="X2323" s="501"/>
      <c r="Y2323" s="501"/>
      <c r="Z2323" s="501"/>
      <c r="AA2323" s="501"/>
      <c r="AB2323" s="503"/>
    </row>
    <row r="2324" spans="1:28" ht="35.1" customHeight="1">
      <c r="A2324" s="498">
        <v>2320</v>
      </c>
      <c r="B2324" s="504" t="s">
        <v>382</v>
      </c>
      <c r="C2324" s="504" t="s">
        <v>383</v>
      </c>
      <c r="D2324" s="499">
        <v>26</v>
      </c>
      <c r="E2324" s="499">
        <v>2714</v>
      </c>
      <c r="F2324" s="499">
        <v>2714</v>
      </c>
      <c r="G2324" s="499">
        <v>768500</v>
      </c>
      <c r="H2324" s="499"/>
      <c r="I2324" s="499"/>
      <c r="J2324" s="499">
        <v>768500</v>
      </c>
      <c r="K2324" s="499">
        <v>768500</v>
      </c>
      <c r="L2324" s="499"/>
      <c r="M2324" s="499"/>
      <c r="N2324" s="499">
        <v>768500</v>
      </c>
      <c r="O2324" s="499">
        <v>61480</v>
      </c>
      <c r="P2324" s="499">
        <v>829980</v>
      </c>
      <c r="Q2324" s="499"/>
      <c r="R2324" s="501"/>
      <c r="S2324" s="502"/>
      <c r="T2324" s="499"/>
      <c r="U2324" s="499"/>
      <c r="V2324" s="499">
        <v>829980</v>
      </c>
      <c r="W2324" s="501"/>
      <c r="X2324" s="501"/>
      <c r="Y2324" s="501"/>
      <c r="Z2324" s="501"/>
      <c r="AA2324" s="501"/>
      <c r="AB2324" s="503"/>
    </row>
    <row r="2325" spans="1:28" ht="35.1" customHeight="1">
      <c r="A2325" s="498">
        <v>2321</v>
      </c>
      <c r="B2325" s="504" t="s">
        <v>7770</v>
      </c>
      <c r="C2325" s="504" t="s">
        <v>7771</v>
      </c>
      <c r="D2325" s="499">
        <v>80</v>
      </c>
      <c r="E2325" s="499">
        <v>1415</v>
      </c>
      <c r="F2325" s="499">
        <v>1415</v>
      </c>
      <c r="G2325" s="499">
        <v>824100</v>
      </c>
      <c r="H2325" s="499">
        <v>310000</v>
      </c>
      <c r="I2325" s="499"/>
      <c r="J2325" s="499">
        <v>1134100</v>
      </c>
      <c r="K2325" s="499">
        <v>824100</v>
      </c>
      <c r="L2325" s="499">
        <v>310000</v>
      </c>
      <c r="M2325" s="499"/>
      <c r="N2325" s="499">
        <v>1134100</v>
      </c>
      <c r="O2325" s="499">
        <v>90728</v>
      </c>
      <c r="P2325" s="499">
        <v>1224828</v>
      </c>
      <c r="Q2325" s="499"/>
      <c r="R2325" s="501"/>
      <c r="S2325" s="502"/>
      <c r="T2325" s="499"/>
      <c r="U2325" s="499"/>
      <c r="V2325" s="499">
        <v>1224828</v>
      </c>
      <c r="W2325" s="501"/>
      <c r="X2325" s="501"/>
      <c r="Y2325" s="501"/>
      <c r="Z2325" s="501"/>
      <c r="AA2325" s="501"/>
      <c r="AB2325" s="503"/>
    </row>
    <row r="2326" spans="1:28" ht="35.1" customHeight="1">
      <c r="A2326" s="498">
        <v>2322</v>
      </c>
      <c r="B2326" s="504" t="s">
        <v>4712</v>
      </c>
      <c r="C2326" s="504" t="s">
        <v>4713</v>
      </c>
      <c r="D2326" s="499">
        <v>12</v>
      </c>
      <c r="E2326" s="499">
        <v>295</v>
      </c>
      <c r="F2326" s="499">
        <v>295</v>
      </c>
      <c r="G2326" s="499">
        <v>219819</v>
      </c>
      <c r="H2326" s="499"/>
      <c r="I2326" s="499"/>
      <c r="J2326" s="499">
        <v>219819</v>
      </c>
      <c r="K2326" s="499">
        <v>219819</v>
      </c>
      <c r="L2326" s="499"/>
      <c r="M2326" s="499"/>
      <c r="N2326" s="499">
        <v>219819</v>
      </c>
      <c r="O2326" s="499">
        <v>17586</v>
      </c>
      <c r="P2326" s="499">
        <v>237405</v>
      </c>
      <c r="Q2326" s="499"/>
      <c r="R2326" s="501"/>
      <c r="S2326" s="502"/>
      <c r="T2326" s="499"/>
      <c r="U2326" s="499"/>
      <c r="V2326" s="499">
        <v>237405</v>
      </c>
      <c r="W2326" s="501"/>
      <c r="X2326" s="501"/>
      <c r="Y2326" s="501"/>
      <c r="Z2326" s="501"/>
      <c r="AA2326" s="501"/>
      <c r="AB2326" s="503"/>
    </row>
    <row r="2327" spans="1:28" ht="35.1" customHeight="1">
      <c r="A2327" s="498">
        <v>2323</v>
      </c>
      <c r="B2327" s="504" t="s">
        <v>1986</v>
      </c>
      <c r="C2327" s="504" t="s">
        <v>1987</v>
      </c>
      <c r="D2327" s="499">
        <v>31</v>
      </c>
      <c r="E2327" s="499">
        <v>1535</v>
      </c>
      <c r="F2327" s="499">
        <v>1535</v>
      </c>
      <c r="G2327" s="499">
        <v>918500</v>
      </c>
      <c r="H2327" s="499"/>
      <c r="I2327" s="499"/>
      <c r="J2327" s="499">
        <v>918500</v>
      </c>
      <c r="K2327" s="499">
        <v>918500</v>
      </c>
      <c r="L2327" s="499"/>
      <c r="M2327" s="499"/>
      <c r="N2327" s="499">
        <v>918500</v>
      </c>
      <c r="O2327" s="499">
        <v>73480</v>
      </c>
      <c r="P2327" s="499">
        <v>991980</v>
      </c>
      <c r="Q2327" s="499"/>
      <c r="R2327" s="501"/>
      <c r="S2327" s="502"/>
      <c r="T2327" s="499"/>
      <c r="U2327" s="499"/>
      <c r="V2327" s="499">
        <v>991980</v>
      </c>
      <c r="W2327" s="501"/>
      <c r="X2327" s="501"/>
      <c r="Y2327" s="501"/>
      <c r="Z2327" s="501"/>
      <c r="AA2327" s="501"/>
      <c r="AB2327" s="503"/>
    </row>
    <row r="2328" spans="1:28" ht="35.1" customHeight="1">
      <c r="A2328" s="498">
        <v>2324</v>
      </c>
      <c r="B2328" s="504" t="s">
        <v>2249</v>
      </c>
      <c r="C2328" s="504" t="s">
        <v>2250</v>
      </c>
      <c r="D2328" s="499">
        <v>37</v>
      </c>
      <c r="E2328" s="499">
        <v>885</v>
      </c>
      <c r="F2328" s="499">
        <v>885</v>
      </c>
      <c r="G2328" s="499">
        <v>325797</v>
      </c>
      <c r="H2328" s="499">
        <v>85000</v>
      </c>
      <c r="I2328" s="499"/>
      <c r="J2328" s="499">
        <v>410797</v>
      </c>
      <c r="K2328" s="499">
        <v>325797</v>
      </c>
      <c r="L2328" s="499">
        <v>85000</v>
      </c>
      <c r="M2328" s="499"/>
      <c r="N2328" s="499">
        <v>410797</v>
      </c>
      <c r="O2328" s="499">
        <v>32857</v>
      </c>
      <c r="P2328" s="499">
        <v>443654</v>
      </c>
      <c r="Q2328" s="499"/>
      <c r="R2328" s="501"/>
      <c r="S2328" s="502"/>
      <c r="T2328" s="499"/>
      <c r="U2328" s="499"/>
      <c r="V2328" s="499">
        <v>443654</v>
      </c>
      <c r="W2328" s="501"/>
      <c r="X2328" s="501"/>
      <c r="Y2328" s="501"/>
      <c r="Z2328" s="501"/>
      <c r="AA2328" s="501"/>
      <c r="AB2328" s="503"/>
    </row>
    <row r="2329" spans="1:28" ht="35.1" customHeight="1">
      <c r="A2329" s="498">
        <v>2325</v>
      </c>
      <c r="B2329" s="504" t="s">
        <v>4726</v>
      </c>
      <c r="C2329" s="504" t="s">
        <v>4727</v>
      </c>
      <c r="D2329" s="499">
        <v>27</v>
      </c>
      <c r="E2329" s="499">
        <v>600</v>
      </c>
      <c r="F2329" s="499">
        <v>600</v>
      </c>
      <c r="G2329" s="499">
        <v>528805</v>
      </c>
      <c r="H2329" s="499"/>
      <c r="I2329" s="499"/>
      <c r="J2329" s="499">
        <v>528805</v>
      </c>
      <c r="K2329" s="499">
        <v>528805</v>
      </c>
      <c r="L2329" s="499"/>
      <c r="M2329" s="499"/>
      <c r="N2329" s="499">
        <v>528805</v>
      </c>
      <c r="O2329" s="499">
        <v>42305</v>
      </c>
      <c r="P2329" s="499">
        <v>571110</v>
      </c>
      <c r="Q2329" s="499"/>
      <c r="R2329" s="501"/>
      <c r="S2329" s="502"/>
      <c r="T2329" s="499"/>
      <c r="U2329" s="499"/>
      <c r="V2329" s="499">
        <v>571110</v>
      </c>
      <c r="W2329" s="501"/>
      <c r="X2329" s="501"/>
      <c r="Y2329" s="501"/>
      <c r="Z2329" s="501"/>
      <c r="AA2329" s="501"/>
      <c r="AB2329" s="503"/>
    </row>
    <row r="2330" spans="1:28" ht="35.1" customHeight="1">
      <c r="A2330" s="498">
        <v>2326</v>
      </c>
      <c r="B2330" s="504" t="s">
        <v>1797</v>
      </c>
      <c r="C2330" s="504" t="s">
        <v>1798</v>
      </c>
      <c r="D2330" s="499">
        <v>41</v>
      </c>
      <c r="E2330" s="499">
        <v>2365</v>
      </c>
      <c r="F2330" s="499">
        <v>2365</v>
      </c>
      <c r="G2330" s="499">
        <v>1214500</v>
      </c>
      <c r="H2330" s="499"/>
      <c r="I2330" s="499"/>
      <c r="J2330" s="499">
        <v>1214500</v>
      </c>
      <c r="K2330" s="499">
        <v>1214500</v>
      </c>
      <c r="L2330" s="499"/>
      <c r="M2330" s="499"/>
      <c r="N2330" s="499">
        <v>1214500</v>
      </c>
      <c r="O2330" s="499">
        <v>97160</v>
      </c>
      <c r="P2330" s="499">
        <v>1311660</v>
      </c>
      <c r="Q2330" s="499"/>
      <c r="R2330" s="501"/>
      <c r="S2330" s="502"/>
      <c r="T2330" s="499"/>
      <c r="U2330" s="499"/>
      <c r="V2330" s="499">
        <v>1311660</v>
      </c>
      <c r="W2330" s="501"/>
      <c r="X2330" s="501"/>
      <c r="Y2330" s="501"/>
      <c r="Z2330" s="501"/>
      <c r="AA2330" s="501"/>
      <c r="AB2330" s="503"/>
    </row>
    <row r="2331" spans="1:28" ht="35.1" customHeight="1">
      <c r="A2331" s="498">
        <v>2327</v>
      </c>
      <c r="B2331" s="504" t="s">
        <v>7576</v>
      </c>
      <c r="C2331" s="504" t="s">
        <v>7577</v>
      </c>
      <c r="D2331" s="499">
        <v>6</v>
      </c>
      <c r="E2331" s="499">
        <v>158</v>
      </c>
      <c r="F2331" s="499">
        <v>158</v>
      </c>
      <c r="G2331" s="499">
        <v>99547</v>
      </c>
      <c r="H2331" s="499"/>
      <c r="I2331" s="499"/>
      <c r="J2331" s="499">
        <v>99547</v>
      </c>
      <c r="K2331" s="499">
        <v>99547</v>
      </c>
      <c r="L2331" s="499"/>
      <c r="M2331" s="499"/>
      <c r="N2331" s="499">
        <v>99547</v>
      </c>
      <c r="O2331" s="499">
        <v>7963</v>
      </c>
      <c r="P2331" s="499">
        <v>107510</v>
      </c>
      <c r="Q2331" s="499"/>
      <c r="R2331" s="501"/>
      <c r="S2331" s="502"/>
      <c r="T2331" s="499"/>
      <c r="U2331" s="499"/>
      <c r="V2331" s="499">
        <v>107510</v>
      </c>
      <c r="W2331" s="501"/>
      <c r="X2331" s="501"/>
      <c r="Y2331" s="501"/>
      <c r="Z2331" s="501"/>
      <c r="AA2331" s="501"/>
      <c r="AB2331" s="503"/>
    </row>
    <row r="2332" spans="1:28" ht="35.1" customHeight="1">
      <c r="A2332" s="498">
        <v>2328</v>
      </c>
      <c r="B2332" s="504" t="s">
        <v>7765</v>
      </c>
      <c r="C2332" s="504" t="s">
        <v>7766</v>
      </c>
      <c r="D2332" s="499">
        <v>6</v>
      </c>
      <c r="E2332" s="499">
        <v>400</v>
      </c>
      <c r="F2332" s="499">
        <v>400</v>
      </c>
      <c r="G2332" s="499">
        <v>182500</v>
      </c>
      <c r="H2332" s="499"/>
      <c r="I2332" s="499"/>
      <c r="J2332" s="499">
        <v>182500</v>
      </c>
      <c r="K2332" s="499">
        <v>182500</v>
      </c>
      <c r="L2332" s="499"/>
      <c r="M2332" s="499"/>
      <c r="N2332" s="499">
        <v>182500</v>
      </c>
      <c r="O2332" s="499">
        <v>14600</v>
      </c>
      <c r="P2332" s="499">
        <v>197100</v>
      </c>
      <c r="Q2332" s="499"/>
      <c r="R2332" s="501"/>
      <c r="S2332" s="502"/>
      <c r="T2332" s="499"/>
      <c r="U2332" s="499"/>
      <c r="V2332" s="499">
        <v>197100</v>
      </c>
      <c r="W2332" s="501"/>
      <c r="X2332" s="501"/>
      <c r="Y2332" s="501"/>
      <c r="Z2332" s="501"/>
      <c r="AA2332" s="501"/>
      <c r="AB2332" s="503"/>
    </row>
    <row r="2333" spans="1:28" ht="35.1" customHeight="1">
      <c r="A2333" s="498">
        <v>2329</v>
      </c>
      <c r="B2333" s="504" t="s">
        <v>317</v>
      </c>
      <c r="C2333" s="504" t="s">
        <v>318</v>
      </c>
      <c r="D2333" s="499">
        <v>33</v>
      </c>
      <c r="E2333" s="499">
        <v>1680</v>
      </c>
      <c r="F2333" s="499">
        <v>1680</v>
      </c>
      <c r="G2333" s="499">
        <v>878200</v>
      </c>
      <c r="H2333" s="499">
        <v>80003</v>
      </c>
      <c r="I2333" s="499">
        <v>30000</v>
      </c>
      <c r="J2333" s="499">
        <v>988203</v>
      </c>
      <c r="K2333" s="499">
        <v>946920</v>
      </c>
      <c r="L2333" s="499">
        <v>81477</v>
      </c>
      <c r="M2333" s="499">
        <v>30000</v>
      </c>
      <c r="N2333" s="499">
        <v>1058397</v>
      </c>
      <c r="O2333" s="499">
        <v>10459</v>
      </c>
      <c r="P2333" s="499">
        <v>1068856</v>
      </c>
      <c r="Q2333" s="499">
        <v>-70194</v>
      </c>
      <c r="R2333" s="501"/>
      <c r="S2333" s="502">
        <v>256000</v>
      </c>
      <c r="T2333" s="499">
        <v>1100000</v>
      </c>
      <c r="U2333" s="499"/>
      <c r="V2333" s="499">
        <v>1068856</v>
      </c>
      <c r="W2333" s="501"/>
      <c r="X2333" s="501"/>
      <c r="Y2333" s="501"/>
      <c r="Z2333" s="501"/>
      <c r="AA2333" s="501"/>
      <c r="AB2333" s="503"/>
    </row>
    <row r="2334" spans="1:28" ht="35.1" customHeight="1">
      <c r="A2334" s="498">
        <v>2330</v>
      </c>
      <c r="B2334" s="504" t="s">
        <v>1942</v>
      </c>
      <c r="C2334" s="504" t="s">
        <v>1943</v>
      </c>
      <c r="D2334" s="499">
        <v>14</v>
      </c>
      <c r="E2334" s="499">
        <v>215</v>
      </c>
      <c r="F2334" s="499">
        <v>215</v>
      </c>
      <c r="G2334" s="499">
        <v>153000</v>
      </c>
      <c r="H2334" s="499"/>
      <c r="I2334" s="499"/>
      <c r="J2334" s="499">
        <v>153000</v>
      </c>
      <c r="K2334" s="499">
        <v>153000</v>
      </c>
      <c r="L2334" s="499"/>
      <c r="M2334" s="499"/>
      <c r="N2334" s="499">
        <v>153000</v>
      </c>
      <c r="O2334" s="499">
        <v>12240</v>
      </c>
      <c r="P2334" s="499">
        <v>165240</v>
      </c>
      <c r="Q2334" s="499"/>
      <c r="R2334" s="501"/>
      <c r="S2334" s="502"/>
      <c r="T2334" s="499"/>
      <c r="U2334" s="499"/>
      <c r="V2334" s="499">
        <v>165240</v>
      </c>
      <c r="W2334" s="501"/>
      <c r="X2334" s="501"/>
      <c r="Y2334" s="501"/>
      <c r="Z2334" s="501"/>
      <c r="AA2334" s="501"/>
      <c r="AB2334" s="503"/>
    </row>
    <row r="2335" spans="1:28" ht="35.1" customHeight="1">
      <c r="A2335" s="498">
        <v>2331</v>
      </c>
      <c r="B2335" s="504" t="s">
        <v>1942</v>
      </c>
      <c r="C2335" s="504" t="s">
        <v>12190</v>
      </c>
      <c r="D2335" s="499">
        <v>6</v>
      </c>
      <c r="E2335" s="499">
        <v>80</v>
      </c>
      <c r="F2335" s="499">
        <v>80</v>
      </c>
      <c r="G2335" s="499">
        <v>62400</v>
      </c>
      <c r="H2335" s="499">
        <v>6500</v>
      </c>
      <c r="I2335" s="499"/>
      <c r="J2335" s="499">
        <v>68900</v>
      </c>
      <c r="K2335" s="499">
        <v>62400</v>
      </c>
      <c r="L2335" s="499">
        <v>6500</v>
      </c>
      <c r="M2335" s="499"/>
      <c r="N2335" s="499">
        <v>68900</v>
      </c>
      <c r="O2335" s="499">
        <v>5512</v>
      </c>
      <c r="P2335" s="499">
        <v>74412</v>
      </c>
      <c r="Q2335" s="499"/>
      <c r="R2335" s="501"/>
      <c r="S2335" s="502"/>
      <c r="T2335" s="499"/>
      <c r="U2335" s="499"/>
      <c r="V2335" s="499">
        <v>74412</v>
      </c>
      <c r="W2335" s="501"/>
      <c r="X2335" s="501"/>
      <c r="Y2335" s="501"/>
      <c r="Z2335" s="501"/>
      <c r="AA2335" s="501"/>
      <c r="AB2335" s="503"/>
    </row>
    <row r="2336" spans="1:28" ht="35.1" customHeight="1">
      <c r="A2336" s="498">
        <v>2332</v>
      </c>
      <c r="B2336" s="504" t="s">
        <v>1932</v>
      </c>
      <c r="C2336" s="504" t="s">
        <v>1933</v>
      </c>
      <c r="D2336" s="499">
        <v>9</v>
      </c>
      <c r="E2336" s="499">
        <v>326</v>
      </c>
      <c r="F2336" s="499">
        <v>326</v>
      </c>
      <c r="G2336" s="499">
        <v>112700</v>
      </c>
      <c r="H2336" s="499"/>
      <c r="I2336" s="499"/>
      <c r="J2336" s="499">
        <v>112700</v>
      </c>
      <c r="K2336" s="499">
        <v>112700</v>
      </c>
      <c r="L2336" s="499"/>
      <c r="M2336" s="499"/>
      <c r="N2336" s="499">
        <v>112700</v>
      </c>
      <c r="O2336" s="499">
        <v>9016</v>
      </c>
      <c r="P2336" s="499">
        <v>121716</v>
      </c>
      <c r="Q2336" s="499"/>
      <c r="R2336" s="501"/>
      <c r="S2336" s="502"/>
      <c r="T2336" s="499"/>
      <c r="U2336" s="499"/>
      <c r="V2336" s="499">
        <v>121716</v>
      </c>
      <c r="W2336" s="501"/>
      <c r="X2336" s="501"/>
      <c r="Y2336" s="501"/>
      <c r="Z2336" s="501"/>
      <c r="AA2336" s="501"/>
      <c r="AB2336" s="503"/>
    </row>
    <row r="2337" spans="1:28" ht="35.1" customHeight="1">
      <c r="A2337" s="498">
        <v>2333</v>
      </c>
      <c r="B2337" s="504" t="s">
        <v>1937</v>
      </c>
      <c r="C2337" s="504" t="s">
        <v>1938</v>
      </c>
      <c r="D2337" s="499">
        <v>8</v>
      </c>
      <c r="E2337" s="499">
        <v>319</v>
      </c>
      <c r="F2337" s="499">
        <v>319</v>
      </c>
      <c r="G2337" s="499">
        <v>127700</v>
      </c>
      <c r="H2337" s="499"/>
      <c r="I2337" s="499"/>
      <c r="J2337" s="499">
        <v>127700</v>
      </c>
      <c r="K2337" s="499">
        <v>127700</v>
      </c>
      <c r="L2337" s="499"/>
      <c r="M2337" s="499"/>
      <c r="N2337" s="499">
        <v>127700</v>
      </c>
      <c r="O2337" s="499">
        <v>10216</v>
      </c>
      <c r="P2337" s="499">
        <v>137916</v>
      </c>
      <c r="Q2337" s="499"/>
      <c r="R2337" s="501"/>
      <c r="S2337" s="502"/>
      <c r="T2337" s="499"/>
      <c r="U2337" s="499"/>
      <c r="V2337" s="499">
        <v>137916</v>
      </c>
      <c r="W2337" s="501"/>
      <c r="X2337" s="501"/>
      <c r="Y2337" s="501"/>
      <c r="Z2337" s="501"/>
      <c r="AA2337" s="501"/>
      <c r="AB2337" s="503"/>
    </row>
    <row r="2338" spans="1:28" ht="35.1" customHeight="1">
      <c r="A2338" s="498">
        <v>2334</v>
      </c>
      <c r="B2338" s="504" t="s">
        <v>7592</v>
      </c>
      <c r="C2338" s="504" t="s">
        <v>7593</v>
      </c>
      <c r="D2338" s="499">
        <v>74</v>
      </c>
      <c r="E2338" s="499">
        <v>2384</v>
      </c>
      <c r="F2338" s="499">
        <v>2384</v>
      </c>
      <c r="G2338" s="499">
        <v>784300</v>
      </c>
      <c r="H2338" s="499">
        <v>55000</v>
      </c>
      <c r="I2338" s="499"/>
      <c r="J2338" s="499">
        <v>839300</v>
      </c>
      <c r="K2338" s="499">
        <v>784300</v>
      </c>
      <c r="L2338" s="499">
        <v>55000</v>
      </c>
      <c r="M2338" s="499"/>
      <c r="N2338" s="499">
        <v>839300</v>
      </c>
      <c r="O2338" s="499">
        <v>67144</v>
      </c>
      <c r="P2338" s="499">
        <v>906444</v>
      </c>
      <c r="Q2338" s="499"/>
      <c r="R2338" s="501"/>
      <c r="S2338" s="502"/>
      <c r="T2338" s="499"/>
      <c r="U2338" s="499"/>
      <c r="V2338" s="499">
        <v>906444</v>
      </c>
      <c r="W2338" s="501"/>
      <c r="X2338" s="501"/>
      <c r="Y2338" s="501"/>
      <c r="Z2338" s="501"/>
      <c r="AA2338" s="501"/>
      <c r="AB2338" s="503"/>
    </row>
    <row r="2339" spans="1:28" ht="35.1" customHeight="1">
      <c r="A2339" s="498">
        <v>2335</v>
      </c>
      <c r="B2339" s="504" t="s">
        <v>7592</v>
      </c>
      <c r="C2339" s="504" t="s">
        <v>12191</v>
      </c>
      <c r="D2339" s="499">
        <v>1</v>
      </c>
      <c r="E2339" s="499">
        <v>15</v>
      </c>
      <c r="F2339" s="499">
        <v>15</v>
      </c>
      <c r="G2339" s="499">
        <v>15400</v>
      </c>
      <c r="H2339" s="499"/>
      <c r="I2339" s="499"/>
      <c r="J2339" s="499">
        <v>15400</v>
      </c>
      <c r="K2339" s="499">
        <v>15400</v>
      </c>
      <c r="L2339" s="499"/>
      <c r="M2339" s="499"/>
      <c r="N2339" s="499">
        <v>15400</v>
      </c>
      <c r="O2339" s="499">
        <v>1232</v>
      </c>
      <c r="P2339" s="499">
        <v>16632</v>
      </c>
      <c r="Q2339" s="499"/>
      <c r="R2339" s="501"/>
      <c r="S2339" s="502"/>
      <c r="T2339" s="499"/>
      <c r="U2339" s="499"/>
      <c r="V2339" s="499">
        <v>16632</v>
      </c>
      <c r="W2339" s="501"/>
      <c r="X2339" s="501"/>
      <c r="Y2339" s="501"/>
      <c r="Z2339" s="501"/>
      <c r="AA2339" s="501"/>
      <c r="AB2339" s="503"/>
    </row>
    <row r="2340" spans="1:28" ht="35.1" customHeight="1">
      <c r="A2340" s="498">
        <v>2336</v>
      </c>
      <c r="B2340" s="504" t="s">
        <v>7572</v>
      </c>
      <c r="C2340" s="504" t="s">
        <v>7573</v>
      </c>
      <c r="D2340" s="499">
        <v>44</v>
      </c>
      <c r="E2340" s="499">
        <v>2328</v>
      </c>
      <c r="F2340" s="499">
        <v>2328</v>
      </c>
      <c r="G2340" s="499">
        <v>508600</v>
      </c>
      <c r="H2340" s="499">
        <v>40000</v>
      </c>
      <c r="I2340" s="499"/>
      <c r="J2340" s="499">
        <v>548600</v>
      </c>
      <c r="K2340" s="499">
        <v>508600</v>
      </c>
      <c r="L2340" s="499">
        <v>40000</v>
      </c>
      <c r="M2340" s="499"/>
      <c r="N2340" s="499">
        <v>548600</v>
      </c>
      <c r="O2340" s="499">
        <v>43888</v>
      </c>
      <c r="P2340" s="499">
        <v>592488</v>
      </c>
      <c r="Q2340" s="499"/>
      <c r="R2340" s="501"/>
      <c r="S2340" s="502"/>
      <c r="T2340" s="499"/>
      <c r="U2340" s="499"/>
      <c r="V2340" s="499">
        <v>592488</v>
      </c>
      <c r="W2340" s="501"/>
      <c r="X2340" s="501"/>
      <c r="Y2340" s="501"/>
      <c r="Z2340" s="501"/>
      <c r="AA2340" s="501"/>
      <c r="AB2340" s="503"/>
    </row>
    <row r="2341" spans="1:28" ht="35.1" customHeight="1">
      <c r="A2341" s="498">
        <v>2337</v>
      </c>
      <c r="B2341" s="504" t="s">
        <v>7562</v>
      </c>
      <c r="C2341" s="504" t="s">
        <v>7563</v>
      </c>
      <c r="D2341" s="499">
        <v>7</v>
      </c>
      <c r="E2341" s="499">
        <v>216</v>
      </c>
      <c r="F2341" s="499">
        <v>216</v>
      </c>
      <c r="G2341" s="499">
        <v>76800</v>
      </c>
      <c r="H2341" s="499"/>
      <c r="I2341" s="499"/>
      <c r="J2341" s="499">
        <v>76800</v>
      </c>
      <c r="K2341" s="499">
        <v>76800</v>
      </c>
      <c r="L2341" s="499"/>
      <c r="M2341" s="499"/>
      <c r="N2341" s="499">
        <v>76800</v>
      </c>
      <c r="O2341" s="499">
        <v>6144</v>
      </c>
      <c r="P2341" s="499">
        <v>82944</v>
      </c>
      <c r="Q2341" s="499"/>
      <c r="R2341" s="501"/>
      <c r="S2341" s="502"/>
      <c r="T2341" s="499"/>
      <c r="U2341" s="499"/>
      <c r="V2341" s="499">
        <v>82944</v>
      </c>
      <c r="W2341" s="501"/>
      <c r="X2341" s="501"/>
      <c r="Y2341" s="501"/>
      <c r="Z2341" s="501"/>
      <c r="AA2341" s="501"/>
      <c r="AB2341" s="503"/>
    </row>
    <row r="2342" spans="1:28" ht="35.1" customHeight="1">
      <c r="A2342" s="498">
        <v>2338</v>
      </c>
      <c r="B2342" s="504" t="s">
        <v>7567</v>
      </c>
      <c r="C2342" s="504" t="s">
        <v>7568</v>
      </c>
      <c r="D2342" s="499">
        <v>1</v>
      </c>
      <c r="E2342" s="499">
        <v>50</v>
      </c>
      <c r="F2342" s="499">
        <v>50</v>
      </c>
      <c r="G2342" s="499">
        <v>30000</v>
      </c>
      <c r="H2342" s="499"/>
      <c r="I2342" s="499"/>
      <c r="J2342" s="499">
        <v>30000</v>
      </c>
      <c r="K2342" s="499">
        <v>30000</v>
      </c>
      <c r="L2342" s="499"/>
      <c r="M2342" s="499"/>
      <c r="N2342" s="499">
        <v>30000</v>
      </c>
      <c r="O2342" s="499">
        <v>2400</v>
      </c>
      <c r="P2342" s="499">
        <v>32400</v>
      </c>
      <c r="Q2342" s="499"/>
      <c r="R2342" s="501"/>
      <c r="S2342" s="502"/>
      <c r="T2342" s="499"/>
      <c r="U2342" s="499"/>
      <c r="V2342" s="499">
        <v>32400</v>
      </c>
      <c r="W2342" s="501"/>
      <c r="X2342" s="501"/>
      <c r="Y2342" s="501"/>
      <c r="Z2342" s="501"/>
      <c r="AA2342" s="501"/>
      <c r="AB2342" s="503"/>
    </row>
    <row r="2343" spans="1:28" ht="35.1" customHeight="1">
      <c r="A2343" s="498">
        <v>2339</v>
      </c>
      <c r="B2343" s="504" t="s">
        <v>7581</v>
      </c>
      <c r="C2343" s="504" t="s">
        <v>7582</v>
      </c>
      <c r="D2343" s="499">
        <v>17</v>
      </c>
      <c r="E2343" s="499">
        <v>745</v>
      </c>
      <c r="F2343" s="499">
        <v>745</v>
      </c>
      <c r="G2343" s="499">
        <v>386767</v>
      </c>
      <c r="H2343" s="499"/>
      <c r="I2343" s="499"/>
      <c r="J2343" s="499">
        <v>386767</v>
      </c>
      <c r="K2343" s="499">
        <v>386767</v>
      </c>
      <c r="L2343" s="499"/>
      <c r="M2343" s="499"/>
      <c r="N2343" s="499">
        <v>386767</v>
      </c>
      <c r="O2343" s="499">
        <v>30941</v>
      </c>
      <c r="P2343" s="499">
        <v>417708</v>
      </c>
      <c r="Q2343" s="499"/>
      <c r="R2343" s="501"/>
      <c r="S2343" s="502"/>
      <c r="T2343" s="499"/>
      <c r="U2343" s="499"/>
      <c r="V2343" s="499">
        <v>417708</v>
      </c>
      <c r="W2343" s="501"/>
      <c r="X2343" s="501"/>
      <c r="Y2343" s="501"/>
      <c r="Z2343" s="501"/>
      <c r="AA2343" s="501"/>
      <c r="AB2343" s="503"/>
    </row>
    <row r="2344" spans="1:28" ht="35.1" customHeight="1">
      <c r="A2344" s="498">
        <v>2340</v>
      </c>
      <c r="B2344" s="504" t="s">
        <v>7586</v>
      </c>
      <c r="C2344" s="504" t="s">
        <v>7587</v>
      </c>
      <c r="D2344" s="499">
        <v>6</v>
      </c>
      <c r="E2344" s="499">
        <v>356</v>
      </c>
      <c r="F2344" s="499">
        <v>356</v>
      </c>
      <c r="G2344" s="499">
        <v>168000</v>
      </c>
      <c r="H2344" s="499"/>
      <c r="I2344" s="499"/>
      <c r="J2344" s="499">
        <v>168000</v>
      </c>
      <c r="K2344" s="499">
        <v>168000</v>
      </c>
      <c r="L2344" s="499"/>
      <c r="M2344" s="499"/>
      <c r="N2344" s="499">
        <v>168000</v>
      </c>
      <c r="O2344" s="499">
        <v>13440</v>
      </c>
      <c r="P2344" s="499">
        <v>181440</v>
      </c>
      <c r="Q2344" s="499"/>
      <c r="R2344" s="501"/>
      <c r="S2344" s="502"/>
      <c r="T2344" s="499"/>
      <c r="U2344" s="499"/>
      <c r="V2344" s="499">
        <v>181440</v>
      </c>
      <c r="W2344" s="501"/>
      <c r="X2344" s="501"/>
      <c r="Y2344" s="501"/>
      <c r="Z2344" s="501"/>
      <c r="AA2344" s="501"/>
      <c r="AB2344" s="503"/>
    </row>
    <row r="2345" spans="1:28" ht="35.1" customHeight="1">
      <c r="A2345" s="498">
        <v>2341</v>
      </c>
      <c r="B2345" s="504" t="s">
        <v>6739</v>
      </c>
      <c r="C2345" s="504" t="s">
        <v>10243</v>
      </c>
      <c r="D2345" s="499">
        <v>19</v>
      </c>
      <c r="E2345" s="499">
        <v>1358</v>
      </c>
      <c r="F2345" s="499">
        <v>1358</v>
      </c>
      <c r="G2345" s="499">
        <v>253780</v>
      </c>
      <c r="H2345" s="499">
        <v>5000</v>
      </c>
      <c r="I2345" s="499"/>
      <c r="J2345" s="499">
        <v>258780</v>
      </c>
      <c r="K2345" s="499">
        <v>253780</v>
      </c>
      <c r="L2345" s="499">
        <v>5000</v>
      </c>
      <c r="M2345" s="499"/>
      <c r="N2345" s="499">
        <v>258780</v>
      </c>
      <c r="O2345" s="499">
        <v>20700</v>
      </c>
      <c r="P2345" s="499">
        <v>279480</v>
      </c>
      <c r="Q2345" s="499"/>
      <c r="R2345" s="501"/>
      <c r="S2345" s="502"/>
      <c r="T2345" s="499"/>
      <c r="U2345" s="499"/>
      <c r="V2345" s="499">
        <v>279480</v>
      </c>
      <c r="W2345" s="501"/>
      <c r="X2345" s="501"/>
      <c r="Y2345" s="501"/>
      <c r="Z2345" s="501"/>
      <c r="AA2345" s="501"/>
      <c r="AB2345" s="503"/>
    </row>
    <row r="2346" spans="1:28" ht="35.1" customHeight="1">
      <c r="A2346" s="498">
        <v>2342</v>
      </c>
      <c r="B2346" s="504" t="s">
        <v>6736</v>
      </c>
      <c r="C2346" s="504" t="s">
        <v>10242</v>
      </c>
      <c r="D2346" s="499">
        <v>171</v>
      </c>
      <c r="E2346" s="499">
        <v>4405</v>
      </c>
      <c r="F2346" s="499">
        <v>4405</v>
      </c>
      <c r="G2346" s="499">
        <v>1818090</v>
      </c>
      <c r="H2346" s="499"/>
      <c r="I2346" s="499"/>
      <c r="J2346" s="499">
        <v>1818090</v>
      </c>
      <c r="K2346" s="499">
        <v>1818090</v>
      </c>
      <c r="L2346" s="499"/>
      <c r="M2346" s="499"/>
      <c r="N2346" s="499">
        <v>1818090</v>
      </c>
      <c r="O2346" s="499">
        <v>145405</v>
      </c>
      <c r="P2346" s="499">
        <v>1963495</v>
      </c>
      <c r="Q2346" s="499"/>
      <c r="R2346" s="501"/>
      <c r="S2346" s="502"/>
      <c r="T2346" s="499"/>
      <c r="U2346" s="499"/>
      <c r="V2346" s="499">
        <v>1963495</v>
      </c>
      <c r="W2346" s="501"/>
      <c r="X2346" s="501"/>
      <c r="Y2346" s="501"/>
      <c r="Z2346" s="501"/>
      <c r="AA2346" s="501"/>
      <c r="AB2346" s="503"/>
    </row>
    <row r="2347" spans="1:28" ht="35.1" customHeight="1">
      <c r="A2347" s="498">
        <v>2343</v>
      </c>
      <c r="B2347" s="504" t="s">
        <v>6486</v>
      </c>
      <c r="C2347" s="504" t="s">
        <v>6487</v>
      </c>
      <c r="D2347" s="499">
        <v>6</v>
      </c>
      <c r="E2347" s="499">
        <v>400</v>
      </c>
      <c r="F2347" s="499">
        <v>400</v>
      </c>
      <c r="G2347" s="499">
        <v>174000</v>
      </c>
      <c r="H2347" s="499"/>
      <c r="I2347" s="499"/>
      <c r="J2347" s="499">
        <v>174000</v>
      </c>
      <c r="K2347" s="499">
        <v>174000</v>
      </c>
      <c r="L2347" s="499"/>
      <c r="M2347" s="499"/>
      <c r="N2347" s="499">
        <v>174000</v>
      </c>
      <c r="O2347" s="499">
        <v>13920</v>
      </c>
      <c r="P2347" s="499">
        <v>187920</v>
      </c>
      <c r="Q2347" s="499"/>
      <c r="R2347" s="501"/>
      <c r="S2347" s="502"/>
      <c r="T2347" s="499"/>
      <c r="U2347" s="499"/>
      <c r="V2347" s="499">
        <v>187920</v>
      </c>
      <c r="W2347" s="501"/>
      <c r="X2347" s="501"/>
      <c r="Y2347" s="501"/>
      <c r="Z2347" s="501"/>
      <c r="AA2347" s="501"/>
      <c r="AB2347" s="503"/>
    </row>
    <row r="2348" spans="1:28" ht="35.1" customHeight="1">
      <c r="A2348" s="498">
        <v>2344</v>
      </c>
      <c r="B2348" s="504" t="s">
        <v>6747</v>
      </c>
      <c r="C2348" s="504" t="s">
        <v>6748</v>
      </c>
      <c r="D2348" s="499">
        <v>3</v>
      </c>
      <c r="E2348" s="499">
        <v>77</v>
      </c>
      <c r="F2348" s="499">
        <v>77</v>
      </c>
      <c r="G2348" s="499">
        <v>90000</v>
      </c>
      <c r="H2348" s="499"/>
      <c r="I2348" s="499"/>
      <c r="J2348" s="499">
        <v>90000</v>
      </c>
      <c r="K2348" s="499">
        <v>90000</v>
      </c>
      <c r="L2348" s="499"/>
      <c r="M2348" s="499"/>
      <c r="N2348" s="499">
        <v>90000</v>
      </c>
      <c r="O2348" s="499">
        <v>7200</v>
      </c>
      <c r="P2348" s="499">
        <v>97200</v>
      </c>
      <c r="Q2348" s="499"/>
      <c r="R2348" s="501"/>
      <c r="S2348" s="502"/>
      <c r="T2348" s="499"/>
      <c r="U2348" s="499"/>
      <c r="V2348" s="499">
        <v>97200</v>
      </c>
      <c r="W2348" s="501"/>
      <c r="X2348" s="501"/>
      <c r="Y2348" s="501"/>
      <c r="Z2348" s="501"/>
      <c r="AA2348" s="501"/>
      <c r="AB2348" s="503"/>
    </row>
    <row r="2349" spans="1:28" ht="35.1" customHeight="1">
      <c r="A2349" s="498">
        <v>2345</v>
      </c>
      <c r="B2349" s="504" t="s">
        <v>6376</v>
      </c>
      <c r="C2349" s="504" t="s">
        <v>6377</v>
      </c>
      <c r="D2349" s="499">
        <v>66</v>
      </c>
      <c r="E2349" s="499">
        <v>3640</v>
      </c>
      <c r="F2349" s="499">
        <v>3640</v>
      </c>
      <c r="G2349" s="499">
        <v>1094000</v>
      </c>
      <c r="H2349" s="499">
        <v>210000</v>
      </c>
      <c r="I2349" s="499"/>
      <c r="J2349" s="499">
        <v>1304000</v>
      </c>
      <c r="K2349" s="499">
        <v>1094000</v>
      </c>
      <c r="L2349" s="499">
        <v>210000</v>
      </c>
      <c r="M2349" s="499"/>
      <c r="N2349" s="499">
        <v>1304000</v>
      </c>
      <c r="O2349" s="499">
        <v>104320</v>
      </c>
      <c r="P2349" s="499">
        <v>1408320</v>
      </c>
      <c r="Q2349" s="499"/>
      <c r="R2349" s="501"/>
      <c r="S2349" s="502"/>
      <c r="T2349" s="499"/>
      <c r="U2349" s="499"/>
      <c r="V2349" s="499">
        <v>1408320</v>
      </c>
      <c r="W2349" s="501"/>
      <c r="X2349" s="501"/>
      <c r="Y2349" s="501"/>
      <c r="Z2349" s="501"/>
      <c r="AA2349" s="501"/>
      <c r="AB2349" s="503"/>
    </row>
    <row r="2350" spans="1:28" ht="35.1" customHeight="1">
      <c r="A2350" s="498">
        <v>2346</v>
      </c>
      <c r="B2350" s="504" t="s">
        <v>6751</v>
      </c>
      <c r="C2350" s="504" t="s">
        <v>6686</v>
      </c>
      <c r="D2350" s="499">
        <v>4</v>
      </c>
      <c r="E2350" s="499">
        <v>39</v>
      </c>
      <c r="F2350" s="499">
        <v>39</v>
      </c>
      <c r="G2350" s="499">
        <v>34179</v>
      </c>
      <c r="H2350" s="499"/>
      <c r="I2350" s="499"/>
      <c r="J2350" s="499">
        <v>34179</v>
      </c>
      <c r="K2350" s="499">
        <v>34179</v>
      </c>
      <c r="L2350" s="499"/>
      <c r="M2350" s="499"/>
      <c r="N2350" s="499">
        <v>34179</v>
      </c>
      <c r="O2350" s="499">
        <v>2733</v>
      </c>
      <c r="P2350" s="499">
        <v>36912</v>
      </c>
      <c r="Q2350" s="499"/>
      <c r="R2350" s="501"/>
      <c r="S2350" s="502"/>
      <c r="T2350" s="499"/>
      <c r="U2350" s="499"/>
      <c r="V2350" s="499">
        <v>36912</v>
      </c>
      <c r="W2350" s="501"/>
      <c r="X2350" s="501"/>
      <c r="Y2350" s="501"/>
      <c r="Z2350" s="501"/>
      <c r="AA2350" s="501"/>
      <c r="AB2350" s="503"/>
    </row>
    <row r="2351" spans="1:28" ht="35.1" customHeight="1">
      <c r="A2351" s="498">
        <v>2347</v>
      </c>
      <c r="B2351" s="504" t="s">
        <v>6751</v>
      </c>
      <c r="C2351" s="504" t="s">
        <v>6752</v>
      </c>
      <c r="D2351" s="499">
        <v>51</v>
      </c>
      <c r="E2351" s="499">
        <v>1299</v>
      </c>
      <c r="F2351" s="499">
        <v>1299</v>
      </c>
      <c r="G2351" s="499">
        <v>479294</v>
      </c>
      <c r="H2351" s="499"/>
      <c r="I2351" s="499"/>
      <c r="J2351" s="499">
        <v>479294</v>
      </c>
      <c r="K2351" s="499">
        <v>479294</v>
      </c>
      <c r="L2351" s="499"/>
      <c r="M2351" s="499"/>
      <c r="N2351" s="499">
        <v>479294</v>
      </c>
      <c r="O2351" s="499">
        <v>38326</v>
      </c>
      <c r="P2351" s="499">
        <v>517620</v>
      </c>
      <c r="Q2351" s="499"/>
      <c r="R2351" s="501"/>
      <c r="S2351" s="502"/>
      <c r="T2351" s="499"/>
      <c r="U2351" s="499"/>
      <c r="V2351" s="499">
        <v>517620</v>
      </c>
      <c r="W2351" s="501"/>
      <c r="X2351" s="501"/>
      <c r="Y2351" s="501"/>
      <c r="Z2351" s="501"/>
      <c r="AA2351" s="501"/>
      <c r="AB2351" s="503"/>
    </row>
    <row r="2352" spans="1:28" ht="35.1" customHeight="1">
      <c r="A2352" s="498">
        <v>2348</v>
      </c>
      <c r="B2352" s="504" t="s">
        <v>6743</v>
      </c>
      <c r="C2352" s="504" t="s">
        <v>6744</v>
      </c>
      <c r="D2352" s="499">
        <v>38</v>
      </c>
      <c r="E2352" s="499">
        <v>878</v>
      </c>
      <c r="F2352" s="499">
        <v>878</v>
      </c>
      <c r="G2352" s="499">
        <v>545707</v>
      </c>
      <c r="H2352" s="499"/>
      <c r="I2352" s="499"/>
      <c r="J2352" s="499">
        <v>545707</v>
      </c>
      <c r="K2352" s="499">
        <v>545707</v>
      </c>
      <c r="L2352" s="499"/>
      <c r="M2352" s="499"/>
      <c r="N2352" s="499">
        <v>545707</v>
      </c>
      <c r="O2352" s="499">
        <v>43649</v>
      </c>
      <c r="P2352" s="499">
        <v>589356</v>
      </c>
      <c r="Q2352" s="499"/>
      <c r="R2352" s="501"/>
      <c r="S2352" s="502"/>
      <c r="T2352" s="499"/>
      <c r="U2352" s="499"/>
      <c r="V2352" s="499">
        <v>589356</v>
      </c>
      <c r="W2352" s="501"/>
      <c r="X2352" s="501"/>
      <c r="Y2352" s="501"/>
      <c r="Z2352" s="501"/>
      <c r="AA2352" s="501"/>
      <c r="AB2352" s="503"/>
    </row>
    <row r="2353" spans="1:28" ht="35.1" customHeight="1">
      <c r="A2353" s="498">
        <v>2349</v>
      </c>
      <c r="B2353" s="504" t="s">
        <v>6367</v>
      </c>
      <c r="C2353" s="504" t="s">
        <v>6368</v>
      </c>
      <c r="D2353" s="499">
        <v>6</v>
      </c>
      <c r="E2353" s="499">
        <v>160</v>
      </c>
      <c r="F2353" s="499">
        <v>160</v>
      </c>
      <c r="G2353" s="499">
        <v>77000</v>
      </c>
      <c r="H2353" s="499">
        <v>30000</v>
      </c>
      <c r="I2353" s="499"/>
      <c r="J2353" s="499">
        <v>107000</v>
      </c>
      <c r="K2353" s="499">
        <v>77000</v>
      </c>
      <c r="L2353" s="499">
        <v>30000</v>
      </c>
      <c r="M2353" s="499"/>
      <c r="N2353" s="499">
        <v>107000</v>
      </c>
      <c r="O2353" s="499">
        <v>8560</v>
      </c>
      <c r="P2353" s="499">
        <v>115560</v>
      </c>
      <c r="Q2353" s="499"/>
      <c r="R2353" s="501"/>
      <c r="S2353" s="502"/>
      <c r="T2353" s="499"/>
      <c r="U2353" s="499"/>
      <c r="V2353" s="499">
        <v>115560</v>
      </c>
      <c r="W2353" s="501"/>
      <c r="X2353" s="501"/>
      <c r="Y2353" s="501"/>
      <c r="Z2353" s="501"/>
      <c r="AA2353" s="501"/>
      <c r="AB2353" s="503"/>
    </row>
    <row r="2354" spans="1:28" ht="35.1" customHeight="1">
      <c r="A2354" s="498">
        <v>2350</v>
      </c>
      <c r="B2354" s="504" t="s">
        <v>7953</v>
      </c>
      <c r="C2354" s="504" t="s">
        <v>7954</v>
      </c>
      <c r="D2354" s="499">
        <v>33</v>
      </c>
      <c r="E2354" s="499">
        <v>795</v>
      </c>
      <c r="F2354" s="499">
        <v>795</v>
      </c>
      <c r="G2354" s="499">
        <v>919355</v>
      </c>
      <c r="H2354" s="499"/>
      <c r="I2354" s="499"/>
      <c r="J2354" s="499">
        <v>919355</v>
      </c>
      <c r="K2354" s="499">
        <v>919355</v>
      </c>
      <c r="L2354" s="499"/>
      <c r="M2354" s="499"/>
      <c r="N2354" s="499">
        <v>919355</v>
      </c>
      <c r="O2354" s="499">
        <v>73549</v>
      </c>
      <c r="P2354" s="499">
        <v>992904</v>
      </c>
      <c r="Q2354" s="499"/>
      <c r="R2354" s="501"/>
      <c r="S2354" s="502"/>
      <c r="T2354" s="499"/>
      <c r="U2354" s="499"/>
      <c r="V2354" s="499">
        <v>992904</v>
      </c>
      <c r="W2354" s="501"/>
      <c r="X2354" s="501"/>
      <c r="Y2354" s="501"/>
      <c r="Z2354" s="501"/>
      <c r="AA2354" s="501"/>
      <c r="AB2354" s="503"/>
    </row>
    <row r="2355" spans="1:28" ht="35.1" customHeight="1">
      <c r="A2355" s="498">
        <v>2351</v>
      </c>
      <c r="B2355" s="504" t="s">
        <v>7953</v>
      </c>
      <c r="C2355" s="504" t="s">
        <v>12192</v>
      </c>
      <c r="D2355" s="499">
        <v>2</v>
      </c>
      <c r="E2355" s="499">
        <v>60</v>
      </c>
      <c r="F2355" s="499">
        <v>60</v>
      </c>
      <c r="G2355" s="499">
        <v>22400</v>
      </c>
      <c r="H2355" s="499"/>
      <c r="I2355" s="499"/>
      <c r="J2355" s="499">
        <v>22400</v>
      </c>
      <c r="K2355" s="499">
        <v>22400</v>
      </c>
      <c r="L2355" s="499"/>
      <c r="M2355" s="499"/>
      <c r="N2355" s="499">
        <v>22400</v>
      </c>
      <c r="O2355" s="499">
        <v>1792</v>
      </c>
      <c r="P2355" s="499">
        <v>24192</v>
      </c>
      <c r="Q2355" s="499"/>
      <c r="R2355" s="501"/>
      <c r="S2355" s="502"/>
      <c r="T2355" s="499"/>
      <c r="U2355" s="499"/>
      <c r="V2355" s="499">
        <v>24192</v>
      </c>
      <c r="W2355" s="501"/>
      <c r="X2355" s="501"/>
      <c r="Y2355" s="501"/>
      <c r="Z2355" s="501"/>
      <c r="AA2355" s="501"/>
      <c r="AB2355" s="503"/>
    </row>
    <row r="2356" spans="1:28" ht="35.1" customHeight="1">
      <c r="A2356" s="498">
        <v>2352</v>
      </c>
      <c r="B2356" s="504" t="s">
        <v>7953</v>
      </c>
      <c r="C2356" s="504" t="s">
        <v>12193</v>
      </c>
      <c r="D2356" s="499">
        <v>1</v>
      </c>
      <c r="E2356" s="499">
        <v>100</v>
      </c>
      <c r="F2356" s="499">
        <v>100</v>
      </c>
      <c r="G2356" s="499">
        <v>11200</v>
      </c>
      <c r="H2356" s="499"/>
      <c r="I2356" s="499"/>
      <c r="J2356" s="499">
        <v>11200</v>
      </c>
      <c r="K2356" s="499">
        <v>11200</v>
      </c>
      <c r="L2356" s="499"/>
      <c r="M2356" s="499"/>
      <c r="N2356" s="499">
        <v>11200</v>
      </c>
      <c r="O2356" s="499">
        <v>896</v>
      </c>
      <c r="P2356" s="499">
        <v>12096</v>
      </c>
      <c r="Q2356" s="499"/>
      <c r="R2356" s="501"/>
      <c r="S2356" s="502"/>
      <c r="T2356" s="499"/>
      <c r="U2356" s="499"/>
      <c r="V2356" s="499">
        <v>12096</v>
      </c>
      <c r="W2356" s="501"/>
      <c r="X2356" s="501"/>
      <c r="Y2356" s="501"/>
      <c r="Z2356" s="501"/>
      <c r="AA2356" s="501"/>
      <c r="AB2356" s="503"/>
    </row>
    <row r="2357" spans="1:28" ht="35.1" customHeight="1">
      <c r="A2357" s="498">
        <v>2353</v>
      </c>
      <c r="B2357" s="504" t="s">
        <v>7953</v>
      </c>
      <c r="C2357" s="504" t="s">
        <v>12194</v>
      </c>
      <c r="D2357" s="499">
        <v>2</v>
      </c>
      <c r="E2357" s="499">
        <v>60</v>
      </c>
      <c r="F2357" s="499">
        <v>60</v>
      </c>
      <c r="G2357" s="499">
        <v>19200</v>
      </c>
      <c r="H2357" s="499"/>
      <c r="I2357" s="499"/>
      <c r="J2357" s="499">
        <v>19200</v>
      </c>
      <c r="K2357" s="499">
        <v>19200</v>
      </c>
      <c r="L2357" s="499"/>
      <c r="M2357" s="499"/>
      <c r="N2357" s="499">
        <v>19200</v>
      </c>
      <c r="O2357" s="499">
        <v>1536</v>
      </c>
      <c r="P2357" s="499">
        <v>20736</v>
      </c>
      <c r="Q2357" s="499"/>
      <c r="R2357" s="501"/>
      <c r="S2357" s="502"/>
      <c r="T2357" s="499"/>
      <c r="U2357" s="499"/>
      <c r="V2357" s="499">
        <v>20736</v>
      </c>
      <c r="W2357" s="501"/>
      <c r="X2357" s="501"/>
      <c r="Y2357" s="501"/>
      <c r="Z2357" s="501"/>
      <c r="AA2357" s="501"/>
      <c r="AB2357" s="503"/>
    </row>
    <row r="2358" spans="1:28" ht="35.1" customHeight="1">
      <c r="A2358" s="498">
        <v>2354</v>
      </c>
      <c r="B2358" s="504" t="s">
        <v>7953</v>
      </c>
      <c r="C2358" s="504" t="s">
        <v>12195</v>
      </c>
      <c r="D2358" s="499">
        <v>2</v>
      </c>
      <c r="E2358" s="499">
        <v>60</v>
      </c>
      <c r="F2358" s="499">
        <v>60</v>
      </c>
      <c r="G2358" s="499">
        <v>20800</v>
      </c>
      <c r="H2358" s="499"/>
      <c r="I2358" s="499"/>
      <c r="J2358" s="499">
        <v>20800</v>
      </c>
      <c r="K2358" s="499">
        <v>20800</v>
      </c>
      <c r="L2358" s="499"/>
      <c r="M2358" s="499"/>
      <c r="N2358" s="499">
        <v>20800</v>
      </c>
      <c r="O2358" s="499">
        <v>1664</v>
      </c>
      <c r="P2358" s="499">
        <v>22464</v>
      </c>
      <c r="Q2358" s="499"/>
      <c r="R2358" s="501"/>
      <c r="S2358" s="502"/>
      <c r="T2358" s="499"/>
      <c r="U2358" s="499"/>
      <c r="V2358" s="499">
        <v>22464</v>
      </c>
      <c r="W2358" s="501"/>
      <c r="X2358" s="501"/>
      <c r="Y2358" s="501"/>
      <c r="Z2358" s="501"/>
      <c r="AA2358" s="501"/>
      <c r="AB2358" s="503"/>
    </row>
    <row r="2359" spans="1:28" ht="35.1" customHeight="1">
      <c r="A2359" s="498">
        <v>2355</v>
      </c>
      <c r="B2359" s="504" t="s">
        <v>7924</v>
      </c>
      <c r="C2359" s="504" t="s">
        <v>7925</v>
      </c>
      <c r="D2359" s="499">
        <v>19</v>
      </c>
      <c r="E2359" s="499">
        <v>409</v>
      </c>
      <c r="F2359" s="499">
        <v>409</v>
      </c>
      <c r="G2359" s="499">
        <v>575496</v>
      </c>
      <c r="H2359" s="499"/>
      <c r="I2359" s="499"/>
      <c r="J2359" s="499">
        <v>575496</v>
      </c>
      <c r="K2359" s="499">
        <v>575496</v>
      </c>
      <c r="L2359" s="499"/>
      <c r="M2359" s="499"/>
      <c r="N2359" s="499">
        <v>575496</v>
      </c>
      <c r="O2359" s="499">
        <v>46040</v>
      </c>
      <c r="P2359" s="499">
        <v>621536</v>
      </c>
      <c r="Q2359" s="499"/>
      <c r="R2359" s="501"/>
      <c r="S2359" s="502"/>
      <c r="T2359" s="499"/>
      <c r="U2359" s="499"/>
      <c r="V2359" s="499">
        <v>621536</v>
      </c>
      <c r="W2359" s="501"/>
      <c r="X2359" s="501"/>
      <c r="Y2359" s="501"/>
      <c r="Z2359" s="501"/>
      <c r="AA2359" s="501"/>
      <c r="AB2359" s="503"/>
    </row>
    <row r="2360" spans="1:28" ht="35.1" customHeight="1">
      <c r="A2360" s="498">
        <v>2356</v>
      </c>
      <c r="B2360" s="504" t="s">
        <v>9204</v>
      </c>
      <c r="C2360" s="504" t="s">
        <v>9205</v>
      </c>
      <c r="D2360" s="499">
        <v>44</v>
      </c>
      <c r="E2360" s="499">
        <v>1045</v>
      </c>
      <c r="F2360" s="499">
        <v>1045</v>
      </c>
      <c r="G2360" s="499">
        <v>574646</v>
      </c>
      <c r="H2360" s="499"/>
      <c r="I2360" s="499"/>
      <c r="J2360" s="499">
        <v>574646</v>
      </c>
      <c r="K2360" s="499">
        <v>574646</v>
      </c>
      <c r="L2360" s="499"/>
      <c r="M2360" s="499"/>
      <c r="N2360" s="499">
        <v>574646</v>
      </c>
      <c r="O2360" s="499">
        <v>45972</v>
      </c>
      <c r="P2360" s="499">
        <v>620618</v>
      </c>
      <c r="Q2360" s="499"/>
      <c r="R2360" s="501"/>
      <c r="S2360" s="502"/>
      <c r="T2360" s="499"/>
      <c r="U2360" s="499"/>
      <c r="V2360" s="499">
        <v>620618</v>
      </c>
      <c r="W2360" s="501"/>
      <c r="X2360" s="501"/>
      <c r="Y2360" s="501"/>
      <c r="Z2360" s="501"/>
      <c r="AA2360" s="501"/>
      <c r="AB2360" s="503"/>
    </row>
    <row r="2361" spans="1:28" ht="35.1" customHeight="1">
      <c r="A2361" s="498">
        <v>2357</v>
      </c>
      <c r="B2361" s="504" t="s">
        <v>9204</v>
      </c>
      <c r="C2361" s="504" t="s">
        <v>12196</v>
      </c>
      <c r="D2361" s="499">
        <v>1</v>
      </c>
      <c r="E2361" s="499">
        <v>30</v>
      </c>
      <c r="F2361" s="499">
        <v>30</v>
      </c>
      <c r="G2361" s="499">
        <v>11200</v>
      </c>
      <c r="H2361" s="499"/>
      <c r="I2361" s="499"/>
      <c r="J2361" s="499">
        <v>11200</v>
      </c>
      <c r="K2361" s="499">
        <v>11200</v>
      </c>
      <c r="L2361" s="499"/>
      <c r="M2361" s="499"/>
      <c r="N2361" s="499">
        <v>11200</v>
      </c>
      <c r="O2361" s="499">
        <v>896</v>
      </c>
      <c r="P2361" s="499">
        <v>12096</v>
      </c>
      <c r="Q2361" s="499"/>
      <c r="R2361" s="501"/>
      <c r="S2361" s="502"/>
      <c r="T2361" s="499"/>
      <c r="U2361" s="499"/>
      <c r="V2361" s="499">
        <v>12096</v>
      </c>
      <c r="W2361" s="501"/>
      <c r="X2361" s="501"/>
      <c r="Y2361" s="501"/>
      <c r="Z2361" s="501"/>
      <c r="AA2361" s="501"/>
      <c r="AB2361" s="503"/>
    </row>
    <row r="2362" spans="1:28" ht="35.1" customHeight="1">
      <c r="A2362" s="498">
        <v>2358</v>
      </c>
      <c r="B2362" s="504" t="s">
        <v>9204</v>
      </c>
      <c r="C2362" s="504" t="s">
        <v>12197</v>
      </c>
      <c r="D2362" s="499">
        <v>1</v>
      </c>
      <c r="E2362" s="499">
        <v>30</v>
      </c>
      <c r="F2362" s="499">
        <v>30</v>
      </c>
      <c r="G2362" s="499">
        <v>11200</v>
      </c>
      <c r="H2362" s="499"/>
      <c r="I2362" s="499"/>
      <c r="J2362" s="499">
        <v>11200</v>
      </c>
      <c r="K2362" s="499">
        <v>11200</v>
      </c>
      <c r="L2362" s="499"/>
      <c r="M2362" s="499"/>
      <c r="N2362" s="499">
        <v>11200</v>
      </c>
      <c r="O2362" s="499">
        <v>896</v>
      </c>
      <c r="P2362" s="499">
        <v>12096</v>
      </c>
      <c r="Q2362" s="499"/>
      <c r="R2362" s="501"/>
      <c r="S2362" s="502"/>
      <c r="T2362" s="499"/>
      <c r="U2362" s="499"/>
      <c r="V2362" s="499">
        <v>12096</v>
      </c>
      <c r="W2362" s="501"/>
      <c r="X2362" s="501"/>
      <c r="Y2362" s="501"/>
      <c r="Z2362" s="501"/>
      <c r="AA2362" s="501"/>
      <c r="AB2362" s="503"/>
    </row>
    <row r="2363" spans="1:28" ht="35.1" customHeight="1">
      <c r="A2363" s="498">
        <v>2359</v>
      </c>
      <c r="B2363" s="504" t="s">
        <v>9198</v>
      </c>
      <c r="C2363" s="504" t="s">
        <v>12198</v>
      </c>
      <c r="D2363" s="499">
        <v>1</v>
      </c>
      <c r="E2363" s="499">
        <v>140</v>
      </c>
      <c r="F2363" s="499">
        <v>140</v>
      </c>
      <c r="G2363" s="499">
        <v>30000</v>
      </c>
      <c r="H2363" s="499"/>
      <c r="I2363" s="499"/>
      <c r="J2363" s="499">
        <v>30000</v>
      </c>
      <c r="K2363" s="499">
        <v>30000</v>
      </c>
      <c r="L2363" s="499"/>
      <c r="M2363" s="499"/>
      <c r="N2363" s="499">
        <v>30000</v>
      </c>
      <c r="O2363" s="499">
        <v>2400</v>
      </c>
      <c r="P2363" s="499">
        <v>32400</v>
      </c>
      <c r="Q2363" s="499"/>
      <c r="R2363" s="501"/>
      <c r="S2363" s="502"/>
      <c r="T2363" s="499"/>
      <c r="U2363" s="499"/>
      <c r="V2363" s="499">
        <v>32400</v>
      </c>
      <c r="W2363" s="501"/>
      <c r="X2363" s="501"/>
      <c r="Y2363" s="501"/>
      <c r="Z2363" s="501"/>
      <c r="AA2363" s="501"/>
      <c r="AB2363" s="503"/>
    </row>
    <row r="2364" spans="1:28" ht="35.1" customHeight="1">
      <c r="A2364" s="498">
        <v>2360</v>
      </c>
      <c r="B2364" s="504" t="s">
        <v>7948</v>
      </c>
      <c r="C2364" s="504" t="s">
        <v>7949</v>
      </c>
      <c r="D2364" s="499">
        <v>31</v>
      </c>
      <c r="E2364" s="499">
        <v>1640</v>
      </c>
      <c r="F2364" s="499">
        <v>1640</v>
      </c>
      <c r="G2364" s="499">
        <v>895500</v>
      </c>
      <c r="H2364" s="499"/>
      <c r="I2364" s="499"/>
      <c r="J2364" s="499">
        <v>895500</v>
      </c>
      <c r="K2364" s="499">
        <v>967140</v>
      </c>
      <c r="L2364" s="499"/>
      <c r="M2364" s="499"/>
      <c r="N2364" s="499">
        <v>967140</v>
      </c>
      <c r="O2364" s="499"/>
      <c r="P2364" s="499">
        <v>967140</v>
      </c>
      <c r="Q2364" s="499">
        <v>-71640</v>
      </c>
      <c r="R2364" s="501"/>
      <c r="S2364" s="502"/>
      <c r="T2364" s="499"/>
      <c r="U2364" s="499"/>
      <c r="V2364" s="499">
        <v>967140</v>
      </c>
      <c r="W2364" s="501"/>
      <c r="X2364" s="501"/>
      <c r="Y2364" s="501"/>
      <c r="Z2364" s="501"/>
      <c r="AA2364" s="501"/>
      <c r="AB2364" s="503"/>
    </row>
    <row r="2365" spans="1:28" ht="35.1" customHeight="1">
      <c r="A2365" s="498">
        <v>2361</v>
      </c>
      <c r="B2365" s="504" t="s">
        <v>7948</v>
      </c>
      <c r="C2365" s="504" t="s">
        <v>12199</v>
      </c>
      <c r="D2365" s="499">
        <v>1</v>
      </c>
      <c r="E2365" s="499">
        <v>100</v>
      </c>
      <c r="F2365" s="499">
        <v>100</v>
      </c>
      <c r="G2365" s="499">
        <v>30000</v>
      </c>
      <c r="H2365" s="499"/>
      <c r="I2365" s="499"/>
      <c r="J2365" s="499">
        <v>30000</v>
      </c>
      <c r="K2365" s="499">
        <v>32400</v>
      </c>
      <c r="L2365" s="499"/>
      <c r="M2365" s="499"/>
      <c r="N2365" s="499">
        <v>32400</v>
      </c>
      <c r="O2365" s="499"/>
      <c r="P2365" s="499">
        <v>32400</v>
      </c>
      <c r="Q2365" s="499">
        <v>-2400</v>
      </c>
      <c r="R2365" s="501"/>
      <c r="S2365" s="502"/>
      <c r="T2365" s="499"/>
      <c r="U2365" s="499"/>
      <c r="V2365" s="499">
        <v>32400</v>
      </c>
      <c r="W2365" s="501"/>
      <c r="X2365" s="501"/>
      <c r="Y2365" s="501"/>
      <c r="Z2365" s="501"/>
      <c r="AA2365" s="501"/>
      <c r="AB2365" s="503"/>
    </row>
    <row r="2366" spans="1:28" ht="35.1" customHeight="1">
      <c r="A2366" s="498">
        <v>2362</v>
      </c>
      <c r="B2366" s="504" t="s">
        <v>9224</v>
      </c>
      <c r="C2366" s="504" t="s">
        <v>9225</v>
      </c>
      <c r="D2366" s="499">
        <v>10</v>
      </c>
      <c r="E2366" s="499">
        <v>195</v>
      </c>
      <c r="F2366" s="499">
        <v>195</v>
      </c>
      <c r="G2366" s="499">
        <v>155845</v>
      </c>
      <c r="H2366" s="499"/>
      <c r="I2366" s="499"/>
      <c r="J2366" s="499">
        <v>155845</v>
      </c>
      <c r="K2366" s="499">
        <v>155845</v>
      </c>
      <c r="L2366" s="499"/>
      <c r="M2366" s="499"/>
      <c r="N2366" s="499">
        <v>155845</v>
      </c>
      <c r="O2366" s="499">
        <v>12468</v>
      </c>
      <c r="P2366" s="499">
        <v>168313</v>
      </c>
      <c r="Q2366" s="499"/>
      <c r="R2366" s="501"/>
      <c r="S2366" s="502"/>
      <c r="T2366" s="499"/>
      <c r="U2366" s="499"/>
      <c r="V2366" s="499">
        <v>168313</v>
      </c>
      <c r="W2366" s="501"/>
      <c r="X2366" s="501"/>
      <c r="Y2366" s="501"/>
      <c r="Z2366" s="501"/>
      <c r="AA2366" s="501"/>
      <c r="AB2366" s="503"/>
    </row>
    <row r="2367" spans="1:28" ht="35.1" customHeight="1">
      <c r="A2367" s="498">
        <v>2363</v>
      </c>
      <c r="B2367" s="504" t="s">
        <v>8746</v>
      </c>
      <c r="C2367" s="504" t="s">
        <v>8747</v>
      </c>
      <c r="D2367" s="499">
        <v>1</v>
      </c>
      <c r="E2367" s="499">
        <v>92</v>
      </c>
      <c r="F2367" s="499">
        <v>92</v>
      </c>
      <c r="G2367" s="499">
        <v>30000</v>
      </c>
      <c r="H2367" s="499"/>
      <c r="I2367" s="499"/>
      <c r="J2367" s="499">
        <v>30000</v>
      </c>
      <c r="K2367" s="499">
        <v>30000</v>
      </c>
      <c r="L2367" s="499"/>
      <c r="M2367" s="499"/>
      <c r="N2367" s="499">
        <v>30000</v>
      </c>
      <c r="O2367" s="499">
        <v>2400</v>
      </c>
      <c r="P2367" s="499">
        <v>32400</v>
      </c>
      <c r="Q2367" s="499"/>
      <c r="R2367" s="501"/>
      <c r="S2367" s="502"/>
      <c r="T2367" s="499"/>
      <c r="U2367" s="499"/>
      <c r="V2367" s="499">
        <v>32400</v>
      </c>
      <c r="W2367" s="501"/>
      <c r="X2367" s="501"/>
      <c r="Y2367" s="501"/>
      <c r="Z2367" s="501"/>
      <c r="AA2367" s="501"/>
      <c r="AB2367" s="503"/>
    </row>
    <row r="2368" spans="1:28" ht="35.1" customHeight="1">
      <c r="A2368" s="498">
        <v>2364</v>
      </c>
      <c r="B2368" s="504" t="s">
        <v>8969</v>
      </c>
      <c r="C2368" s="504" t="s">
        <v>8970</v>
      </c>
      <c r="D2368" s="499">
        <v>9</v>
      </c>
      <c r="E2368" s="499">
        <v>250</v>
      </c>
      <c r="F2368" s="499">
        <v>250</v>
      </c>
      <c r="G2368" s="499">
        <v>84430</v>
      </c>
      <c r="H2368" s="499">
        <v>10000</v>
      </c>
      <c r="I2368" s="499"/>
      <c r="J2368" s="499">
        <v>94430</v>
      </c>
      <c r="K2368" s="499">
        <v>84430</v>
      </c>
      <c r="L2368" s="499">
        <v>10000</v>
      </c>
      <c r="M2368" s="499"/>
      <c r="N2368" s="499">
        <v>94430</v>
      </c>
      <c r="O2368" s="499">
        <v>7552</v>
      </c>
      <c r="P2368" s="499">
        <v>101982</v>
      </c>
      <c r="Q2368" s="499"/>
      <c r="R2368" s="501"/>
      <c r="S2368" s="502"/>
      <c r="T2368" s="499"/>
      <c r="U2368" s="499"/>
      <c r="V2368" s="499">
        <v>101982</v>
      </c>
      <c r="W2368" s="501"/>
      <c r="X2368" s="501"/>
      <c r="Y2368" s="501"/>
      <c r="Z2368" s="501"/>
      <c r="AA2368" s="501"/>
      <c r="AB2368" s="503"/>
    </row>
    <row r="2369" spans="1:28" ht="35.1" customHeight="1">
      <c r="A2369" s="498">
        <v>2365</v>
      </c>
      <c r="B2369" s="504" t="s">
        <v>9151</v>
      </c>
      <c r="C2369" s="504" t="s">
        <v>9152</v>
      </c>
      <c r="D2369" s="499">
        <v>33</v>
      </c>
      <c r="E2369" s="499">
        <v>730</v>
      </c>
      <c r="F2369" s="499">
        <v>730</v>
      </c>
      <c r="G2369" s="499">
        <v>250965</v>
      </c>
      <c r="H2369" s="499"/>
      <c r="I2369" s="499"/>
      <c r="J2369" s="499">
        <v>250965</v>
      </c>
      <c r="K2369" s="499">
        <v>250965</v>
      </c>
      <c r="L2369" s="499"/>
      <c r="M2369" s="499"/>
      <c r="N2369" s="499">
        <v>250965</v>
      </c>
      <c r="O2369" s="499">
        <v>20064</v>
      </c>
      <c r="P2369" s="499">
        <v>271029</v>
      </c>
      <c r="Q2369" s="499"/>
      <c r="R2369" s="501"/>
      <c r="S2369" s="502"/>
      <c r="T2369" s="499"/>
      <c r="U2369" s="499"/>
      <c r="V2369" s="499">
        <v>271029</v>
      </c>
      <c r="W2369" s="501"/>
      <c r="X2369" s="501"/>
      <c r="Y2369" s="501"/>
      <c r="Z2369" s="501"/>
      <c r="AA2369" s="501"/>
      <c r="AB2369" s="503"/>
    </row>
    <row r="2370" spans="1:28" ht="35.1" customHeight="1">
      <c r="A2370" s="498">
        <v>2366</v>
      </c>
      <c r="B2370" s="504" t="s">
        <v>9005</v>
      </c>
      <c r="C2370" s="504" t="s">
        <v>9006</v>
      </c>
      <c r="D2370" s="499">
        <v>8</v>
      </c>
      <c r="E2370" s="499">
        <v>426</v>
      </c>
      <c r="F2370" s="499">
        <v>426</v>
      </c>
      <c r="G2370" s="499">
        <v>157510</v>
      </c>
      <c r="H2370" s="499"/>
      <c r="I2370" s="499"/>
      <c r="J2370" s="499">
        <v>157510</v>
      </c>
      <c r="K2370" s="499">
        <v>157510</v>
      </c>
      <c r="L2370" s="499"/>
      <c r="M2370" s="499"/>
      <c r="N2370" s="499">
        <v>157510</v>
      </c>
      <c r="O2370" s="499">
        <v>12601</v>
      </c>
      <c r="P2370" s="499">
        <v>170111</v>
      </c>
      <c r="Q2370" s="499"/>
      <c r="R2370" s="501"/>
      <c r="S2370" s="502"/>
      <c r="T2370" s="499"/>
      <c r="U2370" s="499"/>
      <c r="V2370" s="499">
        <v>170111</v>
      </c>
      <c r="W2370" s="501"/>
      <c r="X2370" s="501"/>
      <c r="Y2370" s="501"/>
      <c r="Z2370" s="501"/>
      <c r="AA2370" s="501"/>
      <c r="AB2370" s="503"/>
    </row>
    <row r="2371" spans="1:28" ht="35.1" customHeight="1">
      <c r="A2371" s="498">
        <v>2367</v>
      </c>
      <c r="B2371" s="504" t="s">
        <v>8965</v>
      </c>
      <c r="C2371" s="504" t="s">
        <v>8966</v>
      </c>
      <c r="D2371" s="499">
        <v>27</v>
      </c>
      <c r="E2371" s="499">
        <v>2870</v>
      </c>
      <c r="F2371" s="499">
        <v>2870</v>
      </c>
      <c r="G2371" s="499">
        <v>664277</v>
      </c>
      <c r="H2371" s="499">
        <v>5000</v>
      </c>
      <c r="I2371" s="499"/>
      <c r="J2371" s="499">
        <v>669277</v>
      </c>
      <c r="K2371" s="499">
        <v>664277</v>
      </c>
      <c r="L2371" s="499">
        <v>5000</v>
      </c>
      <c r="M2371" s="499"/>
      <c r="N2371" s="499">
        <v>669277</v>
      </c>
      <c r="O2371" s="499">
        <v>53542</v>
      </c>
      <c r="P2371" s="499">
        <v>722819</v>
      </c>
      <c r="Q2371" s="499"/>
      <c r="R2371" s="501"/>
      <c r="S2371" s="502"/>
      <c r="T2371" s="499"/>
      <c r="U2371" s="499"/>
      <c r="V2371" s="499">
        <v>722819</v>
      </c>
      <c r="W2371" s="501"/>
      <c r="X2371" s="501"/>
      <c r="Y2371" s="501"/>
      <c r="Z2371" s="501"/>
      <c r="AA2371" s="501"/>
      <c r="AB2371" s="503"/>
    </row>
    <row r="2372" spans="1:28" ht="35.1" customHeight="1">
      <c r="A2372" s="498">
        <v>2368</v>
      </c>
      <c r="B2372" s="504" t="s">
        <v>9156</v>
      </c>
      <c r="C2372" s="504" t="s">
        <v>9157</v>
      </c>
      <c r="D2372" s="499">
        <v>23</v>
      </c>
      <c r="E2372" s="499">
        <v>700</v>
      </c>
      <c r="F2372" s="499">
        <v>700</v>
      </c>
      <c r="G2372" s="499">
        <v>227503</v>
      </c>
      <c r="H2372" s="499">
        <v>55000</v>
      </c>
      <c r="I2372" s="499"/>
      <c r="J2372" s="499">
        <v>282503</v>
      </c>
      <c r="K2372" s="499">
        <v>227503</v>
      </c>
      <c r="L2372" s="499">
        <v>55000</v>
      </c>
      <c r="M2372" s="499"/>
      <c r="N2372" s="499">
        <v>282503</v>
      </c>
      <c r="O2372" s="499">
        <v>22595</v>
      </c>
      <c r="P2372" s="499">
        <v>305098</v>
      </c>
      <c r="Q2372" s="499"/>
      <c r="R2372" s="501"/>
      <c r="S2372" s="502"/>
      <c r="T2372" s="499"/>
      <c r="U2372" s="499"/>
      <c r="V2372" s="499">
        <v>305098</v>
      </c>
      <c r="W2372" s="501"/>
      <c r="X2372" s="501"/>
      <c r="Y2372" s="501"/>
      <c r="Z2372" s="501"/>
      <c r="AA2372" s="501"/>
      <c r="AB2372" s="503"/>
    </row>
    <row r="2373" spans="1:28" ht="35.1" customHeight="1">
      <c r="A2373" s="498">
        <v>2369</v>
      </c>
      <c r="B2373" s="504" t="s">
        <v>9043</v>
      </c>
      <c r="C2373" s="504" t="s">
        <v>9044</v>
      </c>
      <c r="D2373" s="499">
        <v>94</v>
      </c>
      <c r="E2373" s="499">
        <v>13045</v>
      </c>
      <c r="F2373" s="499">
        <v>13045</v>
      </c>
      <c r="G2373" s="499">
        <v>1490403</v>
      </c>
      <c r="H2373" s="499"/>
      <c r="I2373" s="499"/>
      <c r="J2373" s="499">
        <v>1490403</v>
      </c>
      <c r="K2373" s="499">
        <v>1490403</v>
      </c>
      <c r="L2373" s="499"/>
      <c r="M2373" s="499"/>
      <c r="N2373" s="499">
        <v>1490403</v>
      </c>
      <c r="O2373" s="499">
        <v>119233</v>
      </c>
      <c r="P2373" s="499">
        <v>1609636</v>
      </c>
      <c r="Q2373" s="499"/>
      <c r="R2373" s="501"/>
      <c r="S2373" s="502"/>
      <c r="T2373" s="499"/>
      <c r="U2373" s="499"/>
      <c r="V2373" s="499">
        <v>1609636</v>
      </c>
      <c r="W2373" s="501"/>
      <c r="X2373" s="501"/>
      <c r="Y2373" s="501"/>
      <c r="Z2373" s="501"/>
      <c r="AA2373" s="501"/>
      <c r="AB2373" s="503"/>
    </row>
    <row r="2374" spans="1:28" ht="35.1" customHeight="1">
      <c r="A2374" s="498">
        <v>2370</v>
      </c>
      <c r="B2374" s="504" t="s">
        <v>9017</v>
      </c>
      <c r="C2374" s="504" t="s">
        <v>12200</v>
      </c>
      <c r="D2374" s="499">
        <v>8</v>
      </c>
      <c r="E2374" s="499">
        <v>1670</v>
      </c>
      <c r="F2374" s="499">
        <v>1670</v>
      </c>
      <c r="G2374" s="499">
        <v>109200</v>
      </c>
      <c r="H2374" s="499"/>
      <c r="I2374" s="499"/>
      <c r="J2374" s="499">
        <v>109200</v>
      </c>
      <c r="K2374" s="499">
        <v>109200</v>
      </c>
      <c r="L2374" s="499"/>
      <c r="M2374" s="499"/>
      <c r="N2374" s="499">
        <v>109200</v>
      </c>
      <c r="O2374" s="499">
        <v>8736</v>
      </c>
      <c r="P2374" s="499">
        <v>117936</v>
      </c>
      <c r="Q2374" s="499"/>
      <c r="R2374" s="501"/>
      <c r="S2374" s="502"/>
      <c r="T2374" s="499"/>
      <c r="U2374" s="499"/>
      <c r="V2374" s="499">
        <v>117936</v>
      </c>
      <c r="W2374" s="501"/>
      <c r="X2374" s="501"/>
      <c r="Y2374" s="501"/>
      <c r="Z2374" s="501"/>
      <c r="AA2374" s="501"/>
      <c r="AB2374" s="503"/>
    </row>
    <row r="2375" spans="1:28" ht="35.1" customHeight="1">
      <c r="A2375" s="498">
        <v>2371</v>
      </c>
      <c r="B2375" s="504" t="s">
        <v>9017</v>
      </c>
      <c r="C2375" s="504" t="s">
        <v>9018</v>
      </c>
      <c r="D2375" s="499">
        <v>11</v>
      </c>
      <c r="E2375" s="499">
        <v>360</v>
      </c>
      <c r="F2375" s="499">
        <v>360</v>
      </c>
      <c r="G2375" s="499">
        <v>89640</v>
      </c>
      <c r="H2375" s="499"/>
      <c r="I2375" s="499"/>
      <c r="J2375" s="499">
        <v>89640</v>
      </c>
      <c r="K2375" s="499">
        <v>89640</v>
      </c>
      <c r="L2375" s="499"/>
      <c r="M2375" s="499"/>
      <c r="N2375" s="499">
        <v>89640</v>
      </c>
      <c r="O2375" s="499">
        <v>7168</v>
      </c>
      <c r="P2375" s="499">
        <v>96808</v>
      </c>
      <c r="Q2375" s="499"/>
      <c r="R2375" s="501"/>
      <c r="S2375" s="502"/>
      <c r="T2375" s="499"/>
      <c r="U2375" s="499"/>
      <c r="V2375" s="499">
        <v>96808</v>
      </c>
      <c r="W2375" s="501"/>
      <c r="X2375" s="501"/>
      <c r="Y2375" s="501"/>
      <c r="Z2375" s="501"/>
      <c r="AA2375" s="501"/>
      <c r="AB2375" s="503"/>
    </row>
    <row r="2376" spans="1:28" ht="35.1" customHeight="1">
      <c r="A2376" s="498">
        <v>2372</v>
      </c>
      <c r="B2376" s="504" t="s">
        <v>8930</v>
      </c>
      <c r="C2376" s="504" t="s">
        <v>8931</v>
      </c>
      <c r="D2376" s="499">
        <v>28</v>
      </c>
      <c r="E2376" s="499">
        <v>631</v>
      </c>
      <c r="F2376" s="499">
        <v>631</v>
      </c>
      <c r="G2376" s="499">
        <v>640687</v>
      </c>
      <c r="H2376" s="499"/>
      <c r="I2376" s="499"/>
      <c r="J2376" s="499">
        <v>640687</v>
      </c>
      <c r="K2376" s="499">
        <v>640687</v>
      </c>
      <c r="L2376" s="499"/>
      <c r="M2376" s="499"/>
      <c r="N2376" s="499">
        <v>640687</v>
      </c>
      <c r="O2376" s="499">
        <v>51251</v>
      </c>
      <c r="P2376" s="499">
        <v>691938</v>
      </c>
      <c r="Q2376" s="499"/>
      <c r="R2376" s="501"/>
      <c r="S2376" s="502"/>
      <c r="T2376" s="499"/>
      <c r="U2376" s="499"/>
      <c r="V2376" s="499">
        <v>691938</v>
      </c>
      <c r="W2376" s="501"/>
      <c r="X2376" s="501"/>
      <c r="Y2376" s="501"/>
      <c r="Z2376" s="501"/>
      <c r="AA2376" s="501"/>
      <c r="AB2376" s="503"/>
    </row>
    <row r="2377" spans="1:28" ht="35.1" customHeight="1">
      <c r="A2377" s="498">
        <v>2373</v>
      </c>
      <c r="B2377" s="504" t="s">
        <v>8930</v>
      </c>
      <c r="C2377" s="504" t="s">
        <v>12201</v>
      </c>
      <c r="D2377" s="499">
        <v>1</v>
      </c>
      <c r="E2377" s="499">
        <v>63</v>
      </c>
      <c r="F2377" s="499">
        <v>63</v>
      </c>
      <c r="G2377" s="499">
        <v>11200</v>
      </c>
      <c r="H2377" s="499"/>
      <c r="I2377" s="499"/>
      <c r="J2377" s="499">
        <v>11200</v>
      </c>
      <c r="K2377" s="499">
        <v>11200</v>
      </c>
      <c r="L2377" s="499"/>
      <c r="M2377" s="499"/>
      <c r="N2377" s="499">
        <v>11200</v>
      </c>
      <c r="O2377" s="499">
        <v>896</v>
      </c>
      <c r="P2377" s="499">
        <v>12096</v>
      </c>
      <c r="Q2377" s="499"/>
      <c r="R2377" s="501"/>
      <c r="S2377" s="502"/>
      <c r="T2377" s="499"/>
      <c r="U2377" s="499"/>
      <c r="V2377" s="499">
        <v>12096</v>
      </c>
      <c r="W2377" s="501"/>
      <c r="X2377" s="501"/>
      <c r="Y2377" s="501"/>
      <c r="Z2377" s="501"/>
      <c r="AA2377" s="501"/>
      <c r="AB2377" s="503"/>
    </row>
    <row r="2378" spans="1:28" ht="35.1" customHeight="1">
      <c r="A2378" s="498">
        <v>2374</v>
      </c>
      <c r="B2378" s="504" t="s">
        <v>8936</v>
      </c>
      <c r="C2378" s="504" t="s">
        <v>8937</v>
      </c>
      <c r="D2378" s="499">
        <v>14</v>
      </c>
      <c r="E2378" s="499">
        <v>488</v>
      </c>
      <c r="F2378" s="499">
        <v>488</v>
      </c>
      <c r="G2378" s="499">
        <v>279597</v>
      </c>
      <c r="H2378" s="499"/>
      <c r="I2378" s="499"/>
      <c r="J2378" s="499">
        <v>279597</v>
      </c>
      <c r="K2378" s="499">
        <v>279597</v>
      </c>
      <c r="L2378" s="499"/>
      <c r="M2378" s="499"/>
      <c r="N2378" s="499">
        <v>279597</v>
      </c>
      <c r="O2378" s="499">
        <v>22368</v>
      </c>
      <c r="P2378" s="499">
        <v>301965</v>
      </c>
      <c r="Q2378" s="499"/>
      <c r="R2378" s="501"/>
      <c r="S2378" s="502"/>
      <c r="T2378" s="499"/>
      <c r="U2378" s="499"/>
      <c r="V2378" s="499">
        <v>301965</v>
      </c>
      <c r="W2378" s="501"/>
      <c r="X2378" s="501"/>
      <c r="Y2378" s="501"/>
      <c r="Z2378" s="501"/>
      <c r="AA2378" s="501"/>
      <c r="AB2378" s="503"/>
    </row>
    <row r="2379" spans="1:28" ht="35.1" customHeight="1">
      <c r="A2379" s="498">
        <v>2375</v>
      </c>
      <c r="B2379" s="504" t="s">
        <v>8926</v>
      </c>
      <c r="C2379" s="504" t="s">
        <v>8927</v>
      </c>
      <c r="D2379" s="499">
        <v>19</v>
      </c>
      <c r="E2379" s="499">
        <v>217</v>
      </c>
      <c r="F2379" s="499">
        <v>217</v>
      </c>
      <c r="G2379" s="499">
        <v>148090</v>
      </c>
      <c r="H2379" s="499"/>
      <c r="I2379" s="499"/>
      <c r="J2379" s="499">
        <v>148090</v>
      </c>
      <c r="K2379" s="499">
        <v>148090</v>
      </c>
      <c r="L2379" s="499"/>
      <c r="M2379" s="499"/>
      <c r="N2379" s="499">
        <v>148090</v>
      </c>
      <c r="O2379" s="499">
        <v>11840</v>
      </c>
      <c r="P2379" s="499">
        <v>159930</v>
      </c>
      <c r="Q2379" s="499"/>
      <c r="R2379" s="501"/>
      <c r="S2379" s="502"/>
      <c r="T2379" s="499"/>
      <c r="U2379" s="499"/>
      <c r="V2379" s="499">
        <v>159930</v>
      </c>
      <c r="W2379" s="501"/>
      <c r="X2379" s="501"/>
      <c r="Y2379" s="501"/>
      <c r="Z2379" s="501"/>
      <c r="AA2379" s="501"/>
      <c r="AB2379" s="503"/>
    </row>
    <row r="2380" spans="1:28" ht="35.1" customHeight="1">
      <c r="A2380" s="498">
        <v>2376</v>
      </c>
      <c r="B2380" s="504" t="s">
        <v>8916</v>
      </c>
      <c r="C2380" s="504" t="s">
        <v>8917</v>
      </c>
      <c r="D2380" s="499">
        <v>18</v>
      </c>
      <c r="E2380" s="499">
        <v>415</v>
      </c>
      <c r="F2380" s="499">
        <v>415</v>
      </c>
      <c r="G2380" s="499">
        <v>506127</v>
      </c>
      <c r="H2380" s="499"/>
      <c r="I2380" s="499"/>
      <c r="J2380" s="499">
        <v>506127</v>
      </c>
      <c r="K2380" s="499">
        <v>506127</v>
      </c>
      <c r="L2380" s="499"/>
      <c r="M2380" s="499"/>
      <c r="N2380" s="499">
        <v>506127</v>
      </c>
      <c r="O2380" s="499">
        <v>40491</v>
      </c>
      <c r="P2380" s="499">
        <v>546618</v>
      </c>
      <c r="Q2380" s="499"/>
      <c r="R2380" s="501"/>
      <c r="S2380" s="502"/>
      <c r="T2380" s="499"/>
      <c r="U2380" s="499"/>
      <c r="V2380" s="499">
        <v>546618</v>
      </c>
      <c r="W2380" s="501"/>
      <c r="X2380" s="501"/>
      <c r="Y2380" s="501"/>
      <c r="Z2380" s="501"/>
      <c r="AA2380" s="501"/>
      <c r="AB2380" s="503"/>
    </row>
    <row r="2381" spans="1:28" ht="35.1" customHeight="1">
      <c r="A2381" s="498">
        <v>2377</v>
      </c>
      <c r="B2381" s="504" t="s">
        <v>8922</v>
      </c>
      <c r="C2381" s="504" t="s">
        <v>12202</v>
      </c>
      <c r="D2381" s="499">
        <v>1</v>
      </c>
      <c r="E2381" s="499">
        <v>90</v>
      </c>
      <c r="F2381" s="499">
        <v>90</v>
      </c>
      <c r="G2381" s="499">
        <v>11200</v>
      </c>
      <c r="H2381" s="499">
        <v>4545</v>
      </c>
      <c r="I2381" s="499"/>
      <c r="J2381" s="499">
        <v>15745</v>
      </c>
      <c r="K2381" s="499">
        <v>11200</v>
      </c>
      <c r="L2381" s="499">
        <v>4545</v>
      </c>
      <c r="M2381" s="499"/>
      <c r="N2381" s="499">
        <v>15745</v>
      </c>
      <c r="O2381" s="499">
        <v>1260</v>
      </c>
      <c r="P2381" s="499">
        <v>17005</v>
      </c>
      <c r="Q2381" s="499"/>
      <c r="R2381" s="501"/>
      <c r="S2381" s="502"/>
      <c r="T2381" s="499">
        <v>18000</v>
      </c>
      <c r="U2381" s="499"/>
      <c r="V2381" s="499">
        <v>17005</v>
      </c>
      <c r="W2381" s="501"/>
      <c r="X2381" s="501"/>
      <c r="Y2381" s="501"/>
      <c r="Z2381" s="501"/>
      <c r="AA2381" s="501"/>
      <c r="AB2381" s="503"/>
    </row>
    <row r="2382" spans="1:28" ht="35.1" customHeight="1">
      <c r="A2382" s="498">
        <v>2378</v>
      </c>
      <c r="B2382" s="504" t="s">
        <v>8922</v>
      </c>
      <c r="C2382" s="504" t="s">
        <v>8923</v>
      </c>
      <c r="D2382" s="499">
        <v>1</v>
      </c>
      <c r="E2382" s="499">
        <v>93</v>
      </c>
      <c r="F2382" s="499">
        <v>93</v>
      </c>
      <c r="G2382" s="499">
        <v>30000</v>
      </c>
      <c r="H2382" s="499"/>
      <c r="I2382" s="499"/>
      <c r="J2382" s="499">
        <v>30000</v>
      </c>
      <c r="K2382" s="499">
        <v>30000</v>
      </c>
      <c r="L2382" s="499"/>
      <c r="M2382" s="499"/>
      <c r="N2382" s="499">
        <v>30000</v>
      </c>
      <c r="O2382" s="499">
        <v>2400</v>
      </c>
      <c r="P2382" s="499">
        <v>32400</v>
      </c>
      <c r="Q2382" s="499"/>
      <c r="R2382" s="501"/>
      <c r="S2382" s="502"/>
      <c r="T2382" s="499"/>
      <c r="U2382" s="499"/>
      <c r="V2382" s="499">
        <v>32400</v>
      </c>
      <c r="W2382" s="501"/>
      <c r="X2382" s="501"/>
      <c r="Y2382" s="501"/>
      <c r="Z2382" s="501"/>
      <c r="AA2382" s="501"/>
      <c r="AB2382" s="503"/>
    </row>
    <row r="2383" spans="1:28" ht="35.1" customHeight="1">
      <c r="A2383" s="498">
        <v>2379</v>
      </c>
      <c r="B2383" s="504" t="s">
        <v>7199</v>
      </c>
      <c r="C2383" s="504" t="s">
        <v>7200</v>
      </c>
      <c r="D2383" s="499">
        <v>113</v>
      </c>
      <c r="E2383" s="499">
        <v>3153</v>
      </c>
      <c r="F2383" s="499">
        <v>3153</v>
      </c>
      <c r="G2383" s="499">
        <v>1069203</v>
      </c>
      <c r="H2383" s="499"/>
      <c r="I2383" s="499"/>
      <c r="J2383" s="499">
        <v>1069203</v>
      </c>
      <c r="K2383" s="499">
        <v>1069203</v>
      </c>
      <c r="L2383" s="499"/>
      <c r="M2383" s="499"/>
      <c r="N2383" s="499">
        <v>1069203</v>
      </c>
      <c r="O2383" s="499">
        <v>85498</v>
      </c>
      <c r="P2383" s="499">
        <v>1154701</v>
      </c>
      <c r="Q2383" s="499"/>
      <c r="R2383" s="501"/>
      <c r="S2383" s="502"/>
      <c r="T2383" s="499"/>
      <c r="U2383" s="499">
        <v>12096</v>
      </c>
      <c r="V2383" s="499">
        <v>1142605</v>
      </c>
      <c r="W2383" s="501"/>
      <c r="X2383" s="501"/>
      <c r="Y2383" s="501"/>
      <c r="Z2383" s="501"/>
      <c r="AA2383" s="501"/>
      <c r="AB2383" s="503"/>
    </row>
    <row r="2384" spans="1:28" ht="35.1" customHeight="1">
      <c r="A2384" s="498">
        <v>2380</v>
      </c>
      <c r="B2384" s="504" t="s">
        <v>7168</v>
      </c>
      <c r="C2384" s="504" t="s">
        <v>7169</v>
      </c>
      <c r="D2384" s="499">
        <v>3</v>
      </c>
      <c r="E2384" s="499">
        <v>80</v>
      </c>
      <c r="F2384" s="499">
        <v>80</v>
      </c>
      <c r="G2384" s="499">
        <v>95746</v>
      </c>
      <c r="H2384" s="499"/>
      <c r="I2384" s="499"/>
      <c r="J2384" s="499">
        <v>95746</v>
      </c>
      <c r="K2384" s="499">
        <v>95746</v>
      </c>
      <c r="L2384" s="499"/>
      <c r="M2384" s="499"/>
      <c r="N2384" s="499">
        <v>95746</v>
      </c>
      <c r="O2384" s="499">
        <v>7660</v>
      </c>
      <c r="P2384" s="499">
        <v>103406</v>
      </c>
      <c r="Q2384" s="499"/>
      <c r="R2384" s="501"/>
      <c r="S2384" s="502"/>
      <c r="T2384" s="499"/>
      <c r="U2384" s="499"/>
      <c r="V2384" s="499">
        <v>103406</v>
      </c>
      <c r="W2384" s="501"/>
      <c r="X2384" s="501"/>
      <c r="Y2384" s="501"/>
      <c r="Z2384" s="501"/>
      <c r="AA2384" s="501"/>
      <c r="AB2384" s="503"/>
    </row>
    <row r="2385" spans="1:28" ht="35.1" customHeight="1">
      <c r="A2385" s="498">
        <v>2381</v>
      </c>
      <c r="B2385" s="504" t="s">
        <v>7183</v>
      </c>
      <c r="C2385" s="504" t="s">
        <v>7184</v>
      </c>
      <c r="D2385" s="499">
        <v>21</v>
      </c>
      <c r="E2385" s="499">
        <v>6490</v>
      </c>
      <c r="F2385" s="499">
        <v>6490</v>
      </c>
      <c r="G2385" s="499">
        <v>570700</v>
      </c>
      <c r="H2385" s="499"/>
      <c r="I2385" s="499"/>
      <c r="J2385" s="499">
        <v>570700</v>
      </c>
      <c r="K2385" s="499">
        <v>570700</v>
      </c>
      <c r="L2385" s="499"/>
      <c r="M2385" s="499"/>
      <c r="N2385" s="499">
        <v>570700</v>
      </c>
      <c r="O2385" s="499">
        <v>45656</v>
      </c>
      <c r="P2385" s="499">
        <v>616356</v>
      </c>
      <c r="Q2385" s="499"/>
      <c r="R2385" s="501"/>
      <c r="S2385" s="502"/>
      <c r="T2385" s="499"/>
      <c r="U2385" s="499"/>
      <c r="V2385" s="499">
        <v>616356</v>
      </c>
      <c r="W2385" s="501"/>
      <c r="X2385" s="501"/>
      <c r="Y2385" s="501"/>
      <c r="Z2385" s="501"/>
      <c r="AA2385" s="501"/>
      <c r="AB2385" s="503"/>
    </row>
    <row r="2386" spans="1:28" ht="35.1" customHeight="1">
      <c r="A2386" s="498">
        <v>2382</v>
      </c>
      <c r="B2386" s="504" t="s">
        <v>7203</v>
      </c>
      <c r="C2386" s="504" t="s">
        <v>7204</v>
      </c>
      <c r="D2386" s="499">
        <v>152</v>
      </c>
      <c r="E2386" s="499">
        <v>3305</v>
      </c>
      <c r="F2386" s="499">
        <v>3305</v>
      </c>
      <c r="G2386" s="499">
        <v>1173265</v>
      </c>
      <c r="H2386" s="499"/>
      <c r="I2386" s="499"/>
      <c r="J2386" s="499">
        <v>1173265</v>
      </c>
      <c r="K2386" s="499">
        <v>1173265</v>
      </c>
      <c r="L2386" s="499"/>
      <c r="M2386" s="499"/>
      <c r="N2386" s="499">
        <v>1173265</v>
      </c>
      <c r="O2386" s="499">
        <v>93803</v>
      </c>
      <c r="P2386" s="499">
        <v>1267068</v>
      </c>
      <c r="Q2386" s="499"/>
      <c r="R2386" s="501"/>
      <c r="S2386" s="502"/>
      <c r="T2386" s="499"/>
      <c r="U2386" s="499"/>
      <c r="V2386" s="499">
        <v>1267068</v>
      </c>
      <c r="W2386" s="501"/>
      <c r="X2386" s="501"/>
      <c r="Y2386" s="501"/>
      <c r="Z2386" s="501"/>
      <c r="AA2386" s="501"/>
      <c r="AB2386" s="503"/>
    </row>
    <row r="2387" spans="1:28" ht="35.1" customHeight="1">
      <c r="A2387" s="498">
        <v>2383</v>
      </c>
      <c r="B2387" s="504" t="s">
        <v>7173</v>
      </c>
      <c r="C2387" s="504" t="s">
        <v>7174</v>
      </c>
      <c r="D2387" s="499">
        <v>277</v>
      </c>
      <c r="E2387" s="499">
        <v>8230</v>
      </c>
      <c r="F2387" s="499">
        <v>8230</v>
      </c>
      <c r="G2387" s="499">
        <v>2614124</v>
      </c>
      <c r="H2387" s="499"/>
      <c r="I2387" s="499"/>
      <c r="J2387" s="499">
        <v>2614124</v>
      </c>
      <c r="K2387" s="499">
        <v>2614124</v>
      </c>
      <c r="L2387" s="499"/>
      <c r="M2387" s="499"/>
      <c r="N2387" s="499">
        <v>2614124</v>
      </c>
      <c r="O2387" s="499">
        <v>209028</v>
      </c>
      <c r="P2387" s="499">
        <v>2823152</v>
      </c>
      <c r="Q2387" s="499"/>
      <c r="R2387" s="501"/>
      <c r="S2387" s="502"/>
      <c r="T2387" s="499"/>
      <c r="U2387" s="499"/>
      <c r="V2387" s="499">
        <v>2823152</v>
      </c>
      <c r="W2387" s="501"/>
      <c r="X2387" s="501"/>
      <c r="Y2387" s="501"/>
      <c r="Z2387" s="501"/>
      <c r="AA2387" s="501"/>
      <c r="AB2387" s="503"/>
    </row>
    <row r="2388" spans="1:28" ht="35.1" customHeight="1">
      <c r="A2388" s="498">
        <v>2384</v>
      </c>
      <c r="B2388" s="504" t="s">
        <v>7188</v>
      </c>
      <c r="C2388" s="504" t="s">
        <v>7189</v>
      </c>
      <c r="D2388" s="499">
        <v>3</v>
      </c>
      <c r="E2388" s="499">
        <v>220</v>
      </c>
      <c r="F2388" s="499">
        <v>220</v>
      </c>
      <c r="G2388" s="499">
        <v>81000</v>
      </c>
      <c r="H2388" s="499"/>
      <c r="I2388" s="499"/>
      <c r="J2388" s="499">
        <v>81000</v>
      </c>
      <c r="K2388" s="499">
        <v>81000</v>
      </c>
      <c r="L2388" s="499"/>
      <c r="M2388" s="499"/>
      <c r="N2388" s="499">
        <v>81000</v>
      </c>
      <c r="O2388" s="499">
        <v>6480</v>
      </c>
      <c r="P2388" s="499">
        <v>87480</v>
      </c>
      <c r="Q2388" s="499"/>
      <c r="R2388" s="501"/>
      <c r="S2388" s="502"/>
      <c r="T2388" s="499"/>
      <c r="U2388" s="499"/>
      <c r="V2388" s="499">
        <v>87480</v>
      </c>
      <c r="W2388" s="501"/>
      <c r="X2388" s="501"/>
      <c r="Y2388" s="501"/>
      <c r="Z2388" s="501"/>
      <c r="AA2388" s="501"/>
      <c r="AB2388" s="503"/>
    </row>
    <row r="2389" spans="1:28" ht="35.1" customHeight="1">
      <c r="A2389" s="498">
        <v>2385</v>
      </c>
      <c r="B2389" s="504" t="s">
        <v>7208</v>
      </c>
      <c r="C2389" s="504" t="s">
        <v>7209</v>
      </c>
      <c r="D2389" s="499">
        <v>105</v>
      </c>
      <c r="E2389" s="499">
        <v>3705</v>
      </c>
      <c r="F2389" s="499">
        <v>3705</v>
      </c>
      <c r="G2389" s="499">
        <v>1465297</v>
      </c>
      <c r="H2389" s="499"/>
      <c r="I2389" s="499"/>
      <c r="J2389" s="499">
        <v>1465297</v>
      </c>
      <c r="K2389" s="499">
        <v>1465297</v>
      </c>
      <c r="L2389" s="499"/>
      <c r="M2389" s="499"/>
      <c r="N2389" s="499">
        <v>1465297</v>
      </c>
      <c r="O2389" s="499">
        <v>117195</v>
      </c>
      <c r="P2389" s="499">
        <v>1582492</v>
      </c>
      <c r="Q2389" s="499"/>
      <c r="R2389" s="501"/>
      <c r="S2389" s="502"/>
      <c r="T2389" s="499"/>
      <c r="U2389" s="499"/>
      <c r="V2389" s="499">
        <v>1582492</v>
      </c>
      <c r="W2389" s="501"/>
      <c r="X2389" s="501"/>
      <c r="Y2389" s="501"/>
      <c r="Z2389" s="501"/>
      <c r="AA2389" s="501"/>
      <c r="AB2389" s="503"/>
    </row>
    <row r="2390" spans="1:28" ht="35.1" customHeight="1">
      <c r="A2390" s="498">
        <v>2386</v>
      </c>
      <c r="B2390" s="504" t="s">
        <v>7253</v>
      </c>
      <c r="C2390" s="504" t="s">
        <v>7254</v>
      </c>
      <c r="D2390" s="499">
        <v>189</v>
      </c>
      <c r="E2390" s="499">
        <v>7710</v>
      </c>
      <c r="F2390" s="499">
        <v>7710</v>
      </c>
      <c r="G2390" s="499">
        <v>1923140</v>
      </c>
      <c r="H2390" s="499"/>
      <c r="I2390" s="499"/>
      <c r="J2390" s="499">
        <v>1923140</v>
      </c>
      <c r="K2390" s="499">
        <v>1923140</v>
      </c>
      <c r="L2390" s="499"/>
      <c r="M2390" s="499"/>
      <c r="N2390" s="499">
        <v>1923140</v>
      </c>
      <c r="O2390" s="499">
        <v>153780</v>
      </c>
      <c r="P2390" s="499">
        <v>2076920</v>
      </c>
      <c r="Q2390" s="499"/>
      <c r="R2390" s="501"/>
      <c r="S2390" s="502"/>
      <c r="T2390" s="499"/>
      <c r="U2390" s="499"/>
      <c r="V2390" s="499">
        <v>2076920</v>
      </c>
      <c r="W2390" s="501"/>
      <c r="X2390" s="501"/>
      <c r="Y2390" s="501"/>
      <c r="Z2390" s="501"/>
      <c r="AA2390" s="501"/>
      <c r="AB2390" s="503"/>
    </row>
    <row r="2391" spans="1:28" ht="35.1" customHeight="1">
      <c r="A2391" s="498">
        <v>2387</v>
      </c>
      <c r="B2391" s="504" t="s">
        <v>7193</v>
      </c>
      <c r="C2391" s="504" t="s">
        <v>7194</v>
      </c>
      <c r="D2391" s="499">
        <v>18</v>
      </c>
      <c r="E2391" s="499">
        <v>4860</v>
      </c>
      <c r="F2391" s="499">
        <v>4860</v>
      </c>
      <c r="G2391" s="499">
        <v>483500</v>
      </c>
      <c r="H2391" s="499"/>
      <c r="I2391" s="499"/>
      <c r="J2391" s="499">
        <v>483500</v>
      </c>
      <c r="K2391" s="499">
        <v>483500</v>
      </c>
      <c r="L2391" s="499"/>
      <c r="M2391" s="499"/>
      <c r="N2391" s="499">
        <v>483500</v>
      </c>
      <c r="O2391" s="499">
        <v>38680</v>
      </c>
      <c r="P2391" s="499">
        <v>522180</v>
      </c>
      <c r="Q2391" s="499"/>
      <c r="R2391" s="501"/>
      <c r="S2391" s="502"/>
      <c r="T2391" s="499"/>
      <c r="U2391" s="499"/>
      <c r="V2391" s="499">
        <v>522180</v>
      </c>
      <c r="W2391" s="501"/>
      <c r="X2391" s="501"/>
      <c r="Y2391" s="501"/>
      <c r="Z2391" s="501"/>
      <c r="AA2391" s="501"/>
      <c r="AB2391" s="503"/>
    </row>
    <row r="2392" spans="1:28" ht="35.1" customHeight="1">
      <c r="A2392" s="498">
        <v>2388</v>
      </c>
      <c r="B2392" s="504" t="s">
        <v>7249</v>
      </c>
      <c r="C2392" s="504" t="s">
        <v>7250</v>
      </c>
      <c r="D2392" s="499">
        <v>1</v>
      </c>
      <c r="E2392" s="499">
        <v>33</v>
      </c>
      <c r="F2392" s="499">
        <v>33</v>
      </c>
      <c r="G2392" s="499">
        <v>11200</v>
      </c>
      <c r="H2392" s="499"/>
      <c r="I2392" s="499"/>
      <c r="J2392" s="499">
        <v>11200</v>
      </c>
      <c r="K2392" s="499">
        <v>11200</v>
      </c>
      <c r="L2392" s="499"/>
      <c r="M2392" s="499"/>
      <c r="N2392" s="499">
        <v>11200</v>
      </c>
      <c r="O2392" s="499">
        <v>896</v>
      </c>
      <c r="P2392" s="499">
        <v>12096</v>
      </c>
      <c r="Q2392" s="499"/>
      <c r="R2392" s="501"/>
      <c r="S2392" s="502"/>
      <c r="T2392" s="499"/>
      <c r="U2392" s="499"/>
      <c r="V2392" s="499">
        <v>12096</v>
      </c>
      <c r="W2392" s="501"/>
      <c r="X2392" s="501"/>
      <c r="Y2392" s="501"/>
      <c r="Z2392" s="501"/>
      <c r="AA2392" s="501"/>
      <c r="AB2392" s="503"/>
    </row>
    <row r="2393" spans="1:28" ht="35.1" customHeight="1">
      <c r="A2393" s="498">
        <v>2389</v>
      </c>
      <c r="B2393" s="504" t="s">
        <v>7178</v>
      </c>
      <c r="C2393" s="504" t="s">
        <v>7179</v>
      </c>
      <c r="D2393" s="499">
        <v>99</v>
      </c>
      <c r="E2393" s="499">
        <v>5150</v>
      </c>
      <c r="F2393" s="499">
        <v>5150</v>
      </c>
      <c r="G2393" s="499">
        <v>1224981</v>
      </c>
      <c r="H2393" s="499"/>
      <c r="I2393" s="499"/>
      <c r="J2393" s="499">
        <v>1224981</v>
      </c>
      <c r="K2393" s="499">
        <v>1224981</v>
      </c>
      <c r="L2393" s="499"/>
      <c r="M2393" s="499"/>
      <c r="N2393" s="499">
        <v>1224981</v>
      </c>
      <c r="O2393" s="499">
        <v>97969</v>
      </c>
      <c r="P2393" s="499">
        <v>1322950</v>
      </c>
      <c r="Q2393" s="499"/>
      <c r="R2393" s="501"/>
      <c r="S2393" s="502"/>
      <c r="T2393" s="499"/>
      <c r="U2393" s="499"/>
      <c r="V2393" s="499">
        <v>1322950</v>
      </c>
      <c r="W2393" s="501"/>
      <c r="X2393" s="501"/>
      <c r="Y2393" s="501"/>
      <c r="Z2393" s="501"/>
      <c r="AA2393" s="501"/>
      <c r="AB2393" s="503"/>
    </row>
    <row r="2394" spans="1:28" ht="35.1" customHeight="1">
      <c r="A2394" s="498">
        <v>2390</v>
      </c>
      <c r="B2394" s="504" t="s">
        <v>7244</v>
      </c>
      <c r="C2394" s="504" t="s">
        <v>7245</v>
      </c>
      <c r="D2394" s="499">
        <v>59</v>
      </c>
      <c r="E2394" s="499">
        <v>6659</v>
      </c>
      <c r="F2394" s="499">
        <v>6659</v>
      </c>
      <c r="G2394" s="499">
        <v>1608500</v>
      </c>
      <c r="H2394" s="499"/>
      <c r="I2394" s="499"/>
      <c r="J2394" s="499">
        <v>1608500</v>
      </c>
      <c r="K2394" s="499">
        <v>1608500</v>
      </c>
      <c r="L2394" s="499"/>
      <c r="M2394" s="499"/>
      <c r="N2394" s="499">
        <v>1608500</v>
      </c>
      <c r="O2394" s="499">
        <v>128680</v>
      </c>
      <c r="P2394" s="499">
        <v>1737180</v>
      </c>
      <c r="Q2394" s="499"/>
      <c r="R2394" s="501"/>
      <c r="S2394" s="502"/>
      <c r="T2394" s="499"/>
      <c r="U2394" s="499"/>
      <c r="V2394" s="499">
        <v>1737180</v>
      </c>
      <c r="W2394" s="501"/>
      <c r="X2394" s="501"/>
      <c r="Y2394" s="501"/>
      <c r="Z2394" s="501"/>
      <c r="AA2394" s="501"/>
      <c r="AB2394" s="503"/>
    </row>
    <row r="2395" spans="1:28" ht="35.1" customHeight="1">
      <c r="A2395" s="498">
        <v>2391</v>
      </c>
      <c r="B2395" s="504" t="s">
        <v>8074</v>
      </c>
      <c r="C2395" s="504" t="s">
        <v>8075</v>
      </c>
      <c r="D2395" s="499">
        <v>40</v>
      </c>
      <c r="E2395" s="499">
        <v>38393</v>
      </c>
      <c r="F2395" s="499">
        <v>38393</v>
      </c>
      <c r="G2395" s="499">
        <v>2813000</v>
      </c>
      <c r="H2395" s="499"/>
      <c r="I2395" s="499"/>
      <c r="J2395" s="499">
        <v>2813000</v>
      </c>
      <c r="K2395" s="499">
        <v>2813000</v>
      </c>
      <c r="L2395" s="499"/>
      <c r="M2395" s="499"/>
      <c r="N2395" s="499">
        <v>2813000</v>
      </c>
      <c r="O2395" s="499">
        <v>225040</v>
      </c>
      <c r="P2395" s="499">
        <v>3038040</v>
      </c>
      <c r="Q2395" s="499"/>
      <c r="R2395" s="501"/>
      <c r="S2395" s="502"/>
      <c r="T2395" s="499"/>
      <c r="U2395" s="499"/>
      <c r="V2395" s="499">
        <v>3038040</v>
      </c>
      <c r="W2395" s="501"/>
      <c r="X2395" s="501"/>
      <c r="Y2395" s="501"/>
      <c r="Z2395" s="501"/>
      <c r="AA2395" s="501"/>
      <c r="AB2395" s="503"/>
    </row>
    <row r="2396" spans="1:28" ht="35.1" customHeight="1">
      <c r="A2396" s="498">
        <v>2392</v>
      </c>
      <c r="B2396" s="504" t="s">
        <v>11133</v>
      </c>
      <c r="C2396" s="504" t="s">
        <v>12203</v>
      </c>
      <c r="D2396" s="499">
        <v>3</v>
      </c>
      <c r="E2396" s="499">
        <v>45</v>
      </c>
      <c r="F2396" s="499">
        <v>45</v>
      </c>
      <c r="G2396" s="499">
        <v>33600</v>
      </c>
      <c r="H2396" s="499"/>
      <c r="I2396" s="499"/>
      <c r="J2396" s="499">
        <v>33600</v>
      </c>
      <c r="K2396" s="499">
        <v>33600</v>
      </c>
      <c r="L2396" s="499"/>
      <c r="M2396" s="499"/>
      <c r="N2396" s="499">
        <v>33600</v>
      </c>
      <c r="O2396" s="499">
        <v>2688</v>
      </c>
      <c r="P2396" s="499">
        <v>36288</v>
      </c>
      <c r="Q2396" s="499"/>
      <c r="R2396" s="501"/>
      <c r="S2396" s="502"/>
      <c r="T2396" s="499"/>
      <c r="U2396" s="499"/>
      <c r="V2396" s="499">
        <v>36288</v>
      </c>
      <c r="W2396" s="501"/>
      <c r="X2396" s="501"/>
      <c r="Y2396" s="501"/>
      <c r="Z2396" s="501"/>
      <c r="AA2396" s="501"/>
      <c r="AB2396" s="503"/>
    </row>
    <row r="2397" spans="1:28" ht="35.1" customHeight="1">
      <c r="A2397" s="498">
        <v>2393</v>
      </c>
      <c r="B2397" s="504" t="s">
        <v>6685</v>
      </c>
      <c r="C2397" s="504" t="s">
        <v>6686</v>
      </c>
      <c r="D2397" s="499">
        <v>33</v>
      </c>
      <c r="E2397" s="499">
        <v>648</v>
      </c>
      <c r="F2397" s="499">
        <v>648</v>
      </c>
      <c r="G2397" s="499">
        <v>683617</v>
      </c>
      <c r="H2397" s="499"/>
      <c r="I2397" s="499"/>
      <c r="J2397" s="499">
        <v>683617</v>
      </c>
      <c r="K2397" s="499">
        <v>683617</v>
      </c>
      <c r="L2397" s="499"/>
      <c r="M2397" s="499"/>
      <c r="N2397" s="499">
        <v>683617</v>
      </c>
      <c r="O2397" s="499">
        <v>54694</v>
      </c>
      <c r="P2397" s="499">
        <v>738311</v>
      </c>
      <c r="Q2397" s="499"/>
      <c r="R2397" s="501"/>
      <c r="S2397" s="502"/>
      <c r="T2397" s="499"/>
      <c r="U2397" s="499"/>
      <c r="V2397" s="499">
        <v>738311</v>
      </c>
      <c r="W2397" s="501"/>
      <c r="X2397" s="501"/>
      <c r="Y2397" s="501"/>
      <c r="Z2397" s="501"/>
      <c r="AA2397" s="501"/>
      <c r="AB2397" s="503"/>
    </row>
    <row r="2398" spans="1:28" ht="35.1" customHeight="1">
      <c r="A2398" s="498">
        <v>2394</v>
      </c>
      <c r="B2398" s="504" t="s">
        <v>6685</v>
      </c>
      <c r="C2398" s="504" t="s">
        <v>12204</v>
      </c>
      <c r="D2398" s="499">
        <v>2</v>
      </c>
      <c r="E2398" s="499">
        <v>40</v>
      </c>
      <c r="F2398" s="499">
        <v>40</v>
      </c>
      <c r="G2398" s="499">
        <v>107272</v>
      </c>
      <c r="H2398" s="499"/>
      <c r="I2398" s="499"/>
      <c r="J2398" s="499">
        <v>107272</v>
      </c>
      <c r="K2398" s="499">
        <v>107272</v>
      </c>
      <c r="L2398" s="499"/>
      <c r="M2398" s="499"/>
      <c r="N2398" s="499">
        <v>107272</v>
      </c>
      <c r="O2398" s="499">
        <v>8582</v>
      </c>
      <c r="P2398" s="499">
        <v>115854</v>
      </c>
      <c r="Q2398" s="499"/>
      <c r="R2398" s="501"/>
      <c r="S2398" s="502"/>
      <c r="T2398" s="499"/>
      <c r="U2398" s="499"/>
      <c r="V2398" s="499">
        <v>115854</v>
      </c>
      <c r="W2398" s="501"/>
      <c r="X2398" s="501"/>
      <c r="Y2398" s="501"/>
      <c r="Z2398" s="501"/>
      <c r="AA2398" s="501"/>
      <c r="AB2398" s="503"/>
    </row>
    <row r="2399" spans="1:28" ht="35.1" customHeight="1">
      <c r="A2399" s="498">
        <v>2395</v>
      </c>
      <c r="B2399" s="504" t="s">
        <v>8882</v>
      </c>
      <c r="C2399" s="504" t="s">
        <v>8883</v>
      </c>
      <c r="D2399" s="499">
        <v>2</v>
      </c>
      <c r="E2399" s="499">
        <v>66</v>
      </c>
      <c r="F2399" s="499">
        <v>66</v>
      </c>
      <c r="G2399" s="499">
        <v>18805</v>
      </c>
      <c r="H2399" s="499"/>
      <c r="I2399" s="499"/>
      <c r="J2399" s="499">
        <v>18805</v>
      </c>
      <c r="K2399" s="499">
        <v>18805</v>
      </c>
      <c r="L2399" s="499"/>
      <c r="M2399" s="499"/>
      <c r="N2399" s="499">
        <v>18805</v>
      </c>
      <c r="O2399" s="499">
        <v>1504</v>
      </c>
      <c r="P2399" s="499">
        <v>20309</v>
      </c>
      <c r="Q2399" s="499"/>
      <c r="R2399" s="501"/>
      <c r="S2399" s="502"/>
      <c r="T2399" s="499"/>
      <c r="U2399" s="499"/>
      <c r="V2399" s="499">
        <v>20309</v>
      </c>
      <c r="W2399" s="501"/>
      <c r="X2399" s="501"/>
      <c r="Y2399" s="501"/>
      <c r="Z2399" s="501"/>
      <c r="AA2399" s="501"/>
      <c r="AB2399" s="503"/>
    </row>
    <row r="2400" spans="1:28" ht="35.1" customHeight="1">
      <c r="A2400" s="498">
        <v>2396</v>
      </c>
      <c r="B2400" s="504" t="s">
        <v>8882</v>
      </c>
      <c r="C2400" s="504" t="s">
        <v>12205</v>
      </c>
      <c r="D2400" s="499">
        <v>1</v>
      </c>
      <c r="E2400" s="499">
        <v>212</v>
      </c>
      <c r="F2400" s="499">
        <v>212</v>
      </c>
      <c r="G2400" s="499">
        <v>14000</v>
      </c>
      <c r="H2400" s="499"/>
      <c r="I2400" s="499"/>
      <c r="J2400" s="499">
        <v>14000</v>
      </c>
      <c r="K2400" s="499">
        <v>14000</v>
      </c>
      <c r="L2400" s="499"/>
      <c r="M2400" s="499"/>
      <c r="N2400" s="499">
        <v>14000</v>
      </c>
      <c r="O2400" s="499">
        <v>1120</v>
      </c>
      <c r="P2400" s="499">
        <v>15120</v>
      </c>
      <c r="Q2400" s="499"/>
      <c r="R2400" s="501"/>
      <c r="S2400" s="502"/>
      <c r="T2400" s="499"/>
      <c r="U2400" s="499"/>
      <c r="V2400" s="499">
        <v>15120</v>
      </c>
      <c r="W2400" s="501"/>
      <c r="X2400" s="501"/>
      <c r="Y2400" s="501"/>
      <c r="Z2400" s="501"/>
      <c r="AA2400" s="501"/>
      <c r="AB2400" s="503"/>
    </row>
    <row r="2401" spans="1:28" ht="35.1" customHeight="1">
      <c r="A2401" s="498">
        <v>2397</v>
      </c>
      <c r="B2401" s="504" t="s">
        <v>8972</v>
      </c>
      <c r="C2401" s="504" t="s">
        <v>8973</v>
      </c>
      <c r="D2401" s="499">
        <v>14</v>
      </c>
      <c r="E2401" s="499">
        <v>1706</v>
      </c>
      <c r="F2401" s="499">
        <v>1706</v>
      </c>
      <c r="G2401" s="499">
        <v>426000</v>
      </c>
      <c r="H2401" s="499"/>
      <c r="I2401" s="499"/>
      <c r="J2401" s="499">
        <v>426000</v>
      </c>
      <c r="K2401" s="499">
        <v>426000</v>
      </c>
      <c r="L2401" s="499"/>
      <c r="M2401" s="499"/>
      <c r="N2401" s="499">
        <v>426000</v>
      </c>
      <c r="O2401" s="499">
        <v>34080</v>
      </c>
      <c r="P2401" s="499">
        <v>460080</v>
      </c>
      <c r="Q2401" s="499"/>
      <c r="R2401" s="501"/>
      <c r="S2401" s="502"/>
      <c r="T2401" s="499"/>
      <c r="U2401" s="499"/>
      <c r="V2401" s="499">
        <v>460080</v>
      </c>
      <c r="W2401" s="501"/>
      <c r="X2401" s="501"/>
      <c r="Y2401" s="501"/>
      <c r="Z2401" s="501"/>
      <c r="AA2401" s="501"/>
      <c r="AB2401" s="503"/>
    </row>
    <row r="2402" spans="1:28" ht="35.1" customHeight="1">
      <c r="A2402" s="498">
        <v>2398</v>
      </c>
      <c r="B2402" s="504" t="s">
        <v>8972</v>
      </c>
      <c r="C2402" s="504" t="s">
        <v>12206</v>
      </c>
      <c r="D2402" s="499">
        <v>4</v>
      </c>
      <c r="E2402" s="499">
        <v>400</v>
      </c>
      <c r="F2402" s="499">
        <v>400</v>
      </c>
      <c r="G2402" s="499">
        <v>120000</v>
      </c>
      <c r="H2402" s="499"/>
      <c r="I2402" s="499"/>
      <c r="J2402" s="499">
        <v>120000</v>
      </c>
      <c r="K2402" s="499">
        <v>120000</v>
      </c>
      <c r="L2402" s="499"/>
      <c r="M2402" s="499"/>
      <c r="N2402" s="499">
        <v>120000</v>
      </c>
      <c r="O2402" s="499">
        <v>9600</v>
      </c>
      <c r="P2402" s="499">
        <v>129600</v>
      </c>
      <c r="Q2402" s="499"/>
      <c r="R2402" s="501"/>
      <c r="S2402" s="502"/>
      <c r="T2402" s="499"/>
      <c r="U2402" s="499"/>
      <c r="V2402" s="499">
        <v>129600</v>
      </c>
      <c r="W2402" s="501"/>
      <c r="X2402" s="501"/>
      <c r="Y2402" s="501"/>
      <c r="Z2402" s="501"/>
      <c r="AA2402" s="501"/>
      <c r="AB2402" s="503"/>
    </row>
    <row r="2403" spans="1:28" ht="35.1" customHeight="1">
      <c r="A2403" s="498">
        <v>2399</v>
      </c>
      <c r="B2403" s="504" t="s">
        <v>8972</v>
      </c>
      <c r="C2403" s="504" t="s">
        <v>12207</v>
      </c>
      <c r="D2403" s="499">
        <v>2</v>
      </c>
      <c r="E2403" s="499">
        <v>420</v>
      </c>
      <c r="F2403" s="499">
        <v>420</v>
      </c>
      <c r="G2403" s="499">
        <v>60000</v>
      </c>
      <c r="H2403" s="499"/>
      <c r="I2403" s="499"/>
      <c r="J2403" s="499">
        <v>60000</v>
      </c>
      <c r="K2403" s="499">
        <v>60000</v>
      </c>
      <c r="L2403" s="499"/>
      <c r="M2403" s="499"/>
      <c r="N2403" s="499">
        <v>60000</v>
      </c>
      <c r="O2403" s="499">
        <v>4800</v>
      </c>
      <c r="P2403" s="499">
        <v>64800</v>
      </c>
      <c r="Q2403" s="499"/>
      <c r="R2403" s="501"/>
      <c r="S2403" s="502"/>
      <c r="T2403" s="499"/>
      <c r="U2403" s="499"/>
      <c r="V2403" s="499">
        <v>64800</v>
      </c>
      <c r="W2403" s="501"/>
      <c r="X2403" s="501"/>
      <c r="Y2403" s="501"/>
      <c r="Z2403" s="501"/>
      <c r="AA2403" s="501"/>
      <c r="AB2403" s="503"/>
    </row>
    <row r="2404" spans="1:28" ht="35.1" customHeight="1">
      <c r="A2404" s="498">
        <v>2400</v>
      </c>
      <c r="B2404" s="504" t="s">
        <v>8972</v>
      </c>
      <c r="C2404" s="504" t="s">
        <v>12208</v>
      </c>
      <c r="D2404" s="499">
        <v>4</v>
      </c>
      <c r="E2404" s="499">
        <v>785</v>
      </c>
      <c r="F2404" s="499">
        <v>785</v>
      </c>
      <c r="G2404" s="499">
        <v>120500</v>
      </c>
      <c r="H2404" s="499"/>
      <c r="I2404" s="499"/>
      <c r="J2404" s="499">
        <v>120500</v>
      </c>
      <c r="K2404" s="499">
        <v>120500</v>
      </c>
      <c r="L2404" s="499"/>
      <c r="M2404" s="499"/>
      <c r="N2404" s="499">
        <v>120500</v>
      </c>
      <c r="O2404" s="499">
        <v>9640</v>
      </c>
      <c r="P2404" s="499">
        <v>130140</v>
      </c>
      <c r="Q2404" s="499"/>
      <c r="R2404" s="501"/>
      <c r="S2404" s="502"/>
      <c r="T2404" s="499"/>
      <c r="U2404" s="499"/>
      <c r="V2404" s="499">
        <v>130140</v>
      </c>
      <c r="W2404" s="501"/>
      <c r="X2404" s="501"/>
      <c r="Y2404" s="501"/>
      <c r="Z2404" s="501"/>
      <c r="AA2404" s="501"/>
      <c r="AB2404" s="503"/>
    </row>
    <row r="2405" spans="1:28" ht="35.1" customHeight="1">
      <c r="A2405" s="498">
        <v>2401</v>
      </c>
      <c r="B2405" s="504" t="s">
        <v>8972</v>
      </c>
      <c r="C2405" s="504" t="s">
        <v>12209</v>
      </c>
      <c r="D2405" s="499">
        <v>2</v>
      </c>
      <c r="E2405" s="499">
        <v>200</v>
      </c>
      <c r="F2405" s="499">
        <v>200</v>
      </c>
      <c r="G2405" s="499">
        <v>60000</v>
      </c>
      <c r="H2405" s="499"/>
      <c r="I2405" s="499"/>
      <c r="J2405" s="499">
        <v>60000</v>
      </c>
      <c r="K2405" s="499">
        <v>60000</v>
      </c>
      <c r="L2405" s="499"/>
      <c r="M2405" s="499"/>
      <c r="N2405" s="499">
        <v>60000</v>
      </c>
      <c r="O2405" s="499">
        <v>4800</v>
      </c>
      <c r="P2405" s="499">
        <v>64800</v>
      </c>
      <c r="Q2405" s="499"/>
      <c r="R2405" s="501"/>
      <c r="S2405" s="502"/>
      <c r="T2405" s="499"/>
      <c r="U2405" s="499"/>
      <c r="V2405" s="499">
        <v>64800</v>
      </c>
      <c r="W2405" s="501"/>
      <c r="X2405" s="501"/>
      <c r="Y2405" s="501"/>
      <c r="Z2405" s="501"/>
      <c r="AA2405" s="501"/>
      <c r="AB2405" s="503"/>
    </row>
    <row r="2406" spans="1:28" ht="35.1" customHeight="1">
      <c r="A2406" s="498">
        <v>2402</v>
      </c>
      <c r="B2406" s="504" t="s">
        <v>8972</v>
      </c>
      <c r="C2406" s="504" t="s">
        <v>12210</v>
      </c>
      <c r="D2406" s="499">
        <v>2</v>
      </c>
      <c r="E2406" s="499">
        <v>325</v>
      </c>
      <c r="F2406" s="499">
        <v>325</v>
      </c>
      <c r="G2406" s="499">
        <v>60000</v>
      </c>
      <c r="H2406" s="499"/>
      <c r="I2406" s="499"/>
      <c r="J2406" s="499">
        <v>60000</v>
      </c>
      <c r="K2406" s="499">
        <v>60000</v>
      </c>
      <c r="L2406" s="499"/>
      <c r="M2406" s="499"/>
      <c r="N2406" s="499">
        <v>60000</v>
      </c>
      <c r="O2406" s="499">
        <v>4800</v>
      </c>
      <c r="P2406" s="499">
        <v>64800</v>
      </c>
      <c r="Q2406" s="499"/>
      <c r="R2406" s="501"/>
      <c r="S2406" s="502"/>
      <c r="T2406" s="499"/>
      <c r="U2406" s="499"/>
      <c r="V2406" s="499">
        <v>64800</v>
      </c>
      <c r="W2406" s="501"/>
      <c r="X2406" s="501"/>
      <c r="Y2406" s="501"/>
      <c r="Z2406" s="501"/>
      <c r="AA2406" s="501"/>
      <c r="AB2406" s="503"/>
    </row>
    <row r="2407" spans="1:28" ht="35.1" customHeight="1">
      <c r="A2407" s="498">
        <v>2403</v>
      </c>
      <c r="B2407" s="504" t="s">
        <v>8972</v>
      </c>
      <c r="C2407" s="504" t="s">
        <v>12211</v>
      </c>
      <c r="D2407" s="499">
        <v>2</v>
      </c>
      <c r="E2407" s="499">
        <v>165</v>
      </c>
      <c r="F2407" s="499">
        <v>165</v>
      </c>
      <c r="G2407" s="499">
        <v>60000</v>
      </c>
      <c r="H2407" s="499"/>
      <c r="I2407" s="499"/>
      <c r="J2407" s="499">
        <v>60000</v>
      </c>
      <c r="K2407" s="499">
        <v>60000</v>
      </c>
      <c r="L2407" s="499"/>
      <c r="M2407" s="499"/>
      <c r="N2407" s="499">
        <v>60000</v>
      </c>
      <c r="O2407" s="499">
        <v>4800</v>
      </c>
      <c r="P2407" s="499">
        <v>64800</v>
      </c>
      <c r="Q2407" s="499"/>
      <c r="R2407" s="501"/>
      <c r="S2407" s="502"/>
      <c r="T2407" s="499"/>
      <c r="U2407" s="499"/>
      <c r="V2407" s="499">
        <v>64800</v>
      </c>
      <c r="W2407" s="501"/>
      <c r="X2407" s="501"/>
      <c r="Y2407" s="501"/>
      <c r="Z2407" s="501"/>
      <c r="AA2407" s="501"/>
      <c r="AB2407" s="503"/>
    </row>
    <row r="2408" spans="1:28" ht="35.1" customHeight="1">
      <c r="A2408" s="498">
        <v>2404</v>
      </c>
      <c r="B2408" s="504" t="s">
        <v>8972</v>
      </c>
      <c r="C2408" s="504" t="s">
        <v>12212</v>
      </c>
      <c r="D2408" s="499">
        <v>2</v>
      </c>
      <c r="E2408" s="499">
        <v>425</v>
      </c>
      <c r="F2408" s="499">
        <v>425</v>
      </c>
      <c r="G2408" s="499">
        <v>60500</v>
      </c>
      <c r="H2408" s="499"/>
      <c r="I2408" s="499"/>
      <c r="J2408" s="499">
        <v>60500</v>
      </c>
      <c r="K2408" s="499">
        <v>60500</v>
      </c>
      <c r="L2408" s="499"/>
      <c r="M2408" s="499"/>
      <c r="N2408" s="499">
        <v>60500</v>
      </c>
      <c r="O2408" s="499">
        <v>4840</v>
      </c>
      <c r="P2408" s="499">
        <v>65340</v>
      </c>
      <c r="Q2408" s="499"/>
      <c r="R2408" s="501"/>
      <c r="S2408" s="502"/>
      <c r="T2408" s="499"/>
      <c r="U2408" s="499"/>
      <c r="V2408" s="499">
        <v>65340</v>
      </c>
      <c r="W2408" s="501"/>
      <c r="X2408" s="501"/>
      <c r="Y2408" s="501"/>
      <c r="Z2408" s="501"/>
      <c r="AA2408" s="501"/>
      <c r="AB2408" s="503"/>
    </row>
    <row r="2409" spans="1:28" ht="35.1" customHeight="1">
      <c r="A2409" s="498">
        <v>2405</v>
      </c>
      <c r="B2409" s="504" t="s">
        <v>8972</v>
      </c>
      <c r="C2409" s="504" t="s">
        <v>12213</v>
      </c>
      <c r="D2409" s="499">
        <v>7</v>
      </c>
      <c r="E2409" s="499">
        <v>1040</v>
      </c>
      <c r="F2409" s="499">
        <v>1040</v>
      </c>
      <c r="G2409" s="499">
        <v>202000</v>
      </c>
      <c r="H2409" s="499"/>
      <c r="I2409" s="499"/>
      <c r="J2409" s="499">
        <v>202000</v>
      </c>
      <c r="K2409" s="499">
        <v>202000</v>
      </c>
      <c r="L2409" s="499"/>
      <c r="M2409" s="499"/>
      <c r="N2409" s="499">
        <v>202000</v>
      </c>
      <c r="O2409" s="499">
        <v>16160</v>
      </c>
      <c r="P2409" s="499">
        <v>218160</v>
      </c>
      <c r="Q2409" s="499"/>
      <c r="R2409" s="501"/>
      <c r="S2409" s="502"/>
      <c r="T2409" s="499"/>
      <c r="U2409" s="499"/>
      <c r="V2409" s="499">
        <v>218160</v>
      </c>
      <c r="W2409" s="501"/>
      <c r="X2409" s="501"/>
      <c r="Y2409" s="501"/>
      <c r="Z2409" s="501"/>
      <c r="AA2409" s="501"/>
      <c r="AB2409" s="503"/>
    </row>
    <row r="2410" spans="1:28" ht="35.1" customHeight="1">
      <c r="A2410" s="498">
        <v>2406</v>
      </c>
      <c r="B2410" s="504" t="s">
        <v>8972</v>
      </c>
      <c r="C2410" s="504" t="s">
        <v>12214</v>
      </c>
      <c r="D2410" s="499">
        <v>7</v>
      </c>
      <c r="E2410" s="499">
        <v>1993</v>
      </c>
      <c r="F2410" s="499">
        <v>1993</v>
      </c>
      <c r="G2410" s="499">
        <v>189700</v>
      </c>
      <c r="H2410" s="499"/>
      <c r="I2410" s="499"/>
      <c r="J2410" s="499">
        <v>189700</v>
      </c>
      <c r="K2410" s="499">
        <v>189700</v>
      </c>
      <c r="L2410" s="499"/>
      <c r="M2410" s="499"/>
      <c r="N2410" s="499">
        <v>189700</v>
      </c>
      <c r="O2410" s="499">
        <v>15176</v>
      </c>
      <c r="P2410" s="499">
        <v>204876</v>
      </c>
      <c r="Q2410" s="499"/>
      <c r="R2410" s="501"/>
      <c r="S2410" s="502"/>
      <c r="T2410" s="499"/>
      <c r="U2410" s="499"/>
      <c r="V2410" s="499">
        <v>204876</v>
      </c>
      <c r="W2410" s="501"/>
      <c r="X2410" s="501"/>
      <c r="Y2410" s="501"/>
      <c r="Z2410" s="501"/>
      <c r="AA2410" s="501"/>
      <c r="AB2410" s="503"/>
    </row>
    <row r="2411" spans="1:28" ht="35.1" customHeight="1">
      <c r="A2411" s="498">
        <v>2407</v>
      </c>
      <c r="B2411" s="504" t="s">
        <v>6015</v>
      </c>
      <c r="C2411" s="504" t="s">
        <v>6016</v>
      </c>
      <c r="D2411" s="499">
        <v>24</v>
      </c>
      <c r="E2411" s="499">
        <v>653</v>
      </c>
      <c r="F2411" s="499">
        <v>653</v>
      </c>
      <c r="G2411" s="499">
        <v>186915</v>
      </c>
      <c r="H2411" s="499"/>
      <c r="I2411" s="499"/>
      <c r="J2411" s="499">
        <v>186915</v>
      </c>
      <c r="K2411" s="499">
        <v>186915</v>
      </c>
      <c r="L2411" s="499"/>
      <c r="M2411" s="499"/>
      <c r="N2411" s="499">
        <v>186915</v>
      </c>
      <c r="O2411" s="499">
        <v>14944</v>
      </c>
      <c r="P2411" s="499">
        <v>201859</v>
      </c>
      <c r="Q2411" s="499"/>
      <c r="R2411" s="501"/>
      <c r="S2411" s="502"/>
      <c r="T2411" s="499"/>
      <c r="U2411" s="499"/>
      <c r="V2411" s="499">
        <v>201859</v>
      </c>
      <c r="W2411" s="501"/>
      <c r="X2411" s="501"/>
      <c r="Y2411" s="501"/>
      <c r="Z2411" s="501"/>
      <c r="AA2411" s="501"/>
      <c r="AB2411" s="503"/>
    </row>
    <row r="2412" spans="1:28" ht="35.1" customHeight="1">
      <c r="A2412" s="498">
        <v>2408</v>
      </c>
      <c r="B2412" s="504" t="s">
        <v>2229</v>
      </c>
      <c r="C2412" s="504" t="s">
        <v>2230</v>
      </c>
      <c r="D2412" s="499">
        <v>1124</v>
      </c>
      <c r="E2412" s="499">
        <v>112400</v>
      </c>
      <c r="F2412" s="499">
        <v>112400</v>
      </c>
      <c r="G2412" s="499">
        <v>12023400</v>
      </c>
      <c r="H2412" s="499">
        <v>16500320</v>
      </c>
      <c r="I2412" s="499"/>
      <c r="J2412" s="499">
        <v>28523720</v>
      </c>
      <c r="K2412" s="499">
        <v>17239291</v>
      </c>
      <c r="L2412" s="499">
        <v>3317680</v>
      </c>
      <c r="M2412" s="499"/>
      <c r="N2412" s="499">
        <v>20556971</v>
      </c>
      <c r="O2412" s="499">
        <v>1677233</v>
      </c>
      <c r="P2412" s="499">
        <v>22234204</v>
      </c>
      <c r="Q2412" s="499">
        <v>7966749</v>
      </c>
      <c r="R2412" s="501"/>
      <c r="S2412" s="502"/>
      <c r="T2412" s="499">
        <v>13364200</v>
      </c>
      <c r="U2412" s="499"/>
      <c r="V2412" s="499">
        <v>22234204</v>
      </c>
      <c r="W2412" s="501"/>
      <c r="X2412" s="501"/>
      <c r="Y2412" s="501"/>
      <c r="Z2412" s="501"/>
      <c r="AA2412" s="501"/>
      <c r="AB2412" s="503"/>
    </row>
    <row r="2413" spans="1:28" ht="35.1" customHeight="1">
      <c r="A2413" s="498">
        <v>2409</v>
      </c>
      <c r="B2413" s="504" t="s">
        <v>2257</v>
      </c>
      <c r="C2413" s="504" t="s">
        <v>2258</v>
      </c>
      <c r="D2413" s="499">
        <v>1314</v>
      </c>
      <c r="E2413" s="499">
        <v>131400</v>
      </c>
      <c r="F2413" s="499">
        <v>131400</v>
      </c>
      <c r="G2413" s="499">
        <v>16355806</v>
      </c>
      <c r="H2413" s="499">
        <v>19289520</v>
      </c>
      <c r="I2413" s="499"/>
      <c r="J2413" s="499">
        <v>35645326</v>
      </c>
      <c r="K2413" s="499">
        <v>20102962</v>
      </c>
      <c r="L2413" s="499">
        <v>6077520</v>
      </c>
      <c r="M2413" s="499"/>
      <c r="N2413" s="499">
        <v>26180482</v>
      </c>
      <c r="O2413" s="499">
        <v>2154628</v>
      </c>
      <c r="P2413" s="499">
        <v>28335110</v>
      </c>
      <c r="Q2413" s="499">
        <v>9464844</v>
      </c>
      <c r="R2413" s="501"/>
      <c r="S2413" s="502"/>
      <c r="T2413" s="499">
        <v>15694100</v>
      </c>
      <c r="U2413" s="499"/>
      <c r="V2413" s="499">
        <v>28335110</v>
      </c>
      <c r="W2413" s="501"/>
      <c r="X2413" s="501"/>
      <c r="Y2413" s="501"/>
      <c r="Z2413" s="501"/>
      <c r="AA2413" s="501"/>
      <c r="AB2413" s="503"/>
    </row>
    <row r="2414" spans="1:28" ht="35.1" customHeight="1">
      <c r="A2414" s="498">
        <v>2410</v>
      </c>
      <c r="B2414" s="504" t="s">
        <v>10943</v>
      </c>
      <c r="C2414" s="504" t="s">
        <v>10944</v>
      </c>
      <c r="D2414" s="499">
        <v>41</v>
      </c>
      <c r="E2414" s="499">
        <v>1395</v>
      </c>
      <c r="F2414" s="499">
        <v>1395</v>
      </c>
      <c r="G2414" s="499">
        <v>524100</v>
      </c>
      <c r="H2414" s="499">
        <v>205000</v>
      </c>
      <c r="I2414" s="499"/>
      <c r="J2414" s="499">
        <v>729100</v>
      </c>
      <c r="K2414" s="499">
        <v>524100</v>
      </c>
      <c r="L2414" s="499">
        <v>205000</v>
      </c>
      <c r="M2414" s="499"/>
      <c r="N2414" s="499">
        <v>729100</v>
      </c>
      <c r="O2414" s="499">
        <v>58328</v>
      </c>
      <c r="P2414" s="499">
        <v>787428</v>
      </c>
      <c r="Q2414" s="499"/>
      <c r="R2414" s="501"/>
      <c r="S2414" s="502"/>
      <c r="T2414" s="499"/>
      <c r="U2414" s="499"/>
      <c r="V2414" s="499">
        <v>787428</v>
      </c>
      <c r="W2414" s="501"/>
      <c r="X2414" s="501"/>
      <c r="Y2414" s="501"/>
      <c r="Z2414" s="501"/>
      <c r="AA2414" s="501"/>
      <c r="AB2414" s="503"/>
    </row>
    <row r="2415" spans="1:28" ht="35.1" customHeight="1">
      <c r="A2415" s="498">
        <v>2411</v>
      </c>
      <c r="B2415" s="504" t="s">
        <v>10943</v>
      </c>
      <c r="C2415" s="504" t="s">
        <v>12215</v>
      </c>
      <c r="D2415" s="499">
        <v>2</v>
      </c>
      <c r="E2415" s="499">
        <v>20</v>
      </c>
      <c r="F2415" s="499">
        <v>20</v>
      </c>
      <c r="G2415" s="499">
        <v>26600</v>
      </c>
      <c r="H2415" s="499">
        <v>10000</v>
      </c>
      <c r="I2415" s="499"/>
      <c r="J2415" s="499">
        <v>36600</v>
      </c>
      <c r="K2415" s="499">
        <v>26600</v>
      </c>
      <c r="L2415" s="499">
        <v>10000</v>
      </c>
      <c r="M2415" s="499"/>
      <c r="N2415" s="499">
        <v>36600</v>
      </c>
      <c r="O2415" s="499">
        <v>2928</v>
      </c>
      <c r="P2415" s="499">
        <v>39528</v>
      </c>
      <c r="Q2415" s="499"/>
      <c r="R2415" s="501"/>
      <c r="S2415" s="502"/>
      <c r="T2415" s="499"/>
      <c r="U2415" s="499"/>
      <c r="V2415" s="499">
        <v>39528</v>
      </c>
      <c r="W2415" s="501"/>
      <c r="X2415" s="501"/>
      <c r="Y2415" s="501"/>
      <c r="Z2415" s="501"/>
      <c r="AA2415" s="501"/>
      <c r="AB2415" s="503"/>
    </row>
    <row r="2416" spans="1:28" ht="35.1" customHeight="1">
      <c r="A2416" s="498">
        <v>2412</v>
      </c>
      <c r="B2416" s="504" t="s">
        <v>4340</v>
      </c>
      <c r="C2416" s="504" t="s">
        <v>4341</v>
      </c>
      <c r="D2416" s="499">
        <v>8</v>
      </c>
      <c r="E2416" s="499">
        <v>3265</v>
      </c>
      <c r="F2416" s="499">
        <v>3265</v>
      </c>
      <c r="G2416" s="499">
        <v>367800</v>
      </c>
      <c r="H2416" s="499"/>
      <c r="I2416" s="499"/>
      <c r="J2416" s="499">
        <v>367800</v>
      </c>
      <c r="K2416" s="499">
        <v>367800</v>
      </c>
      <c r="L2416" s="499"/>
      <c r="M2416" s="499"/>
      <c r="N2416" s="499">
        <v>367800</v>
      </c>
      <c r="O2416" s="499">
        <v>29424</v>
      </c>
      <c r="P2416" s="499">
        <v>397224</v>
      </c>
      <c r="Q2416" s="499"/>
      <c r="R2416" s="501"/>
      <c r="S2416" s="502"/>
      <c r="T2416" s="499"/>
      <c r="U2416" s="499"/>
      <c r="V2416" s="499">
        <v>397224</v>
      </c>
      <c r="W2416" s="501"/>
      <c r="X2416" s="501"/>
      <c r="Y2416" s="501"/>
      <c r="Z2416" s="501"/>
      <c r="AA2416" s="501"/>
      <c r="AB2416" s="503"/>
    </row>
    <row r="2417" spans="1:28" ht="35.1" customHeight="1">
      <c r="A2417" s="498">
        <v>2413</v>
      </c>
      <c r="B2417" s="504" t="s">
        <v>5988</v>
      </c>
      <c r="C2417" s="504" t="s">
        <v>12216</v>
      </c>
      <c r="D2417" s="499">
        <v>3</v>
      </c>
      <c r="E2417" s="499">
        <v>157</v>
      </c>
      <c r="F2417" s="499">
        <v>157</v>
      </c>
      <c r="G2417" s="499">
        <v>47400</v>
      </c>
      <c r="H2417" s="499"/>
      <c r="I2417" s="499"/>
      <c r="J2417" s="499">
        <v>47400</v>
      </c>
      <c r="K2417" s="499">
        <v>47400</v>
      </c>
      <c r="L2417" s="499"/>
      <c r="M2417" s="499"/>
      <c r="N2417" s="499">
        <v>47400</v>
      </c>
      <c r="O2417" s="499">
        <v>3792</v>
      </c>
      <c r="P2417" s="499">
        <v>51192</v>
      </c>
      <c r="Q2417" s="499"/>
      <c r="R2417" s="501"/>
      <c r="S2417" s="502"/>
      <c r="T2417" s="499"/>
      <c r="U2417" s="499"/>
      <c r="V2417" s="499">
        <v>51192</v>
      </c>
      <c r="W2417" s="501"/>
      <c r="X2417" s="501"/>
      <c r="Y2417" s="501"/>
      <c r="Z2417" s="501"/>
      <c r="AA2417" s="501"/>
      <c r="AB2417" s="503"/>
    </row>
    <row r="2418" spans="1:28" ht="35.1" customHeight="1">
      <c r="A2418" s="498">
        <v>2414</v>
      </c>
      <c r="B2418" s="504" t="s">
        <v>5988</v>
      </c>
      <c r="C2418" s="504" t="s">
        <v>5989</v>
      </c>
      <c r="D2418" s="499">
        <v>19</v>
      </c>
      <c r="E2418" s="499">
        <v>2101</v>
      </c>
      <c r="F2418" s="499">
        <v>2101</v>
      </c>
      <c r="G2418" s="499">
        <v>398705</v>
      </c>
      <c r="H2418" s="499"/>
      <c r="I2418" s="499"/>
      <c r="J2418" s="499">
        <v>398705</v>
      </c>
      <c r="K2418" s="499">
        <v>398705</v>
      </c>
      <c r="L2418" s="499"/>
      <c r="M2418" s="499"/>
      <c r="N2418" s="499">
        <v>398705</v>
      </c>
      <c r="O2418" s="499">
        <v>31896</v>
      </c>
      <c r="P2418" s="499">
        <v>430601</v>
      </c>
      <c r="Q2418" s="499"/>
      <c r="R2418" s="501"/>
      <c r="S2418" s="502"/>
      <c r="T2418" s="499"/>
      <c r="U2418" s="499"/>
      <c r="V2418" s="499">
        <v>430601</v>
      </c>
      <c r="W2418" s="501"/>
      <c r="X2418" s="501"/>
      <c r="Y2418" s="501"/>
      <c r="Z2418" s="501"/>
      <c r="AA2418" s="501"/>
      <c r="AB2418" s="503"/>
    </row>
    <row r="2419" spans="1:28" ht="35.1" customHeight="1">
      <c r="A2419" s="498">
        <v>2415</v>
      </c>
      <c r="B2419" s="504" t="s">
        <v>5988</v>
      </c>
      <c r="C2419" s="504" t="s">
        <v>12217</v>
      </c>
      <c r="D2419" s="499">
        <v>1</v>
      </c>
      <c r="E2419" s="499">
        <v>100</v>
      </c>
      <c r="F2419" s="499">
        <v>100</v>
      </c>
      <c r="G2419" s="499">
        <v>18000</v>
      </c>
      <c r="H2419" s="499"/>
      <c r="I2419" s="499"/>
      <c r="J2419" s="499">
        <v>18000</v>
      </c>
      <c r="K2419" s="499">
        <v>18000</v>
      </c>
      <c r="L2419" s="499"/>
      <c r="M2419" s="499"/>
      <c r="N2419" s="499">
        <v>18000</v>
      </c>
      <c r="O2419" s="499">
        <v>1440</v>
      </c>
      <c r="P2419" s="499">
        <v>19440</v>
      </c>
      <c r="Q2419" s="499"/>
      <c r="R2419" s="501"/>
      <c r="S2419" s="502"/>
      <c r="T2419" s="499"/>
      <c r="U2419" s="499"/>
      <c r="V2419" s="499">
        <v>19440</v>
      </c>
      <c r="W2419" s="501"/>
      <c r="X2419" s="501"/>
      <c r="Y2419" s="501"/>
      <c r="Z2419" s="501"/>
      <c r="AA2419" s="501"/>
      <c r="AB2419" s="503"/>
    </row>
    <row r="2420" spans="1:28" ht="35.1" customHeight="1">
      <c r="A2420" s="498">
        <v>2416</v>
      </c>
      <c r="B2420" s="504" t="s">
        <v>5988</v>
      </c>
      <c r="C2420" s="504" t="s">
        <v>12218</v>
      </c>
      <c r="D2420" s="499">
        <v>1</v>
      </c>
      <c r="E2420" s="499">
        <v>46</v>
      </c>
      <c r="F2420" s="499">
        <v>46</v>
      </c>
      <c r="G2420" s="499">
        <v>13200</v>
      </c>
      <c r="H2420" s="499"/>
      <c r="I2420" s="499"/>
      <c r="J2420" s="499">
        <v>13200</v>
      </c>
      <c r="K2420" s="499">
        <v>13200</v>
      </c>
      <c r="L2420" s="499"/>
      <c r="M2420" s="499"/>
      <c r="N2420" s="499">
        <v>13200</v>
      </c>
      <c r="O2420" s="499">
        <v>1056</v>
      </c>
      <c r="P2420" s="499">
        <v>14256</v>
      </c>
      <c r="Q2420" s="499"/>
      <c r="R2420" s="501"/>
      <c r="S2420" s="502"/>
      <c r="T2420" s="499"/>
      <c r="U2420" s="499"/>
      <c r="V2420" s="499">
        <v>14256</v>
      </c>
      <c r="W2420" s="501"/>
      <c r="X2420" s="501"/>
      <c r="Y2420" s="501"/>
      <c r="Z2420" s="501"/>
      <c r="AA2420" s="501"/>
      <c r="AB2420" s="503"/>
    </row>
    <row r="2421" spans="1:28" ht="35.1" customHeight="1">
      <c r="A2421" s="498">
        <v>2417</v>
      </c>
      <c r="B2421" s="504" t="s">
        <v>6005</v>
      </c>
      <c r="C2421" s="504" t="s">
        <v>6006</v>
      </c>
      <c r="D2421" s="499">
        <v>69</v>
      </c>
      <c r="E2421" s="499">
        <v>1535</v>
      </c>
      <c r="F2421" s="499">
        <v>1535</v>
      </c>
      <c r="G2421" s="499">
        <v>716836</v>
      </c>
      <c r="H2421" s="499"/>
      <c r="I2421" s="499"/>
      <c r="J2421" s="499">
        <v>716836</v>
      </c>
      <c r="K2421" s="499">
        <v>716836</v>
      </c>
      <c r="L2421" s="499"/>
      <c r="M2421" s="499"/>
      <c r="N2421" s="499">
        <v>716836</v>
      </c>
      <c r="O2421" s="499">
        <v>57333</v>
      </c>
      <c r="P2421" s="499">
        <v>774169</v>
      </c>
      <c r="Q2421" s="499"/>
      <c r="R2421" s="501"/>
      <c r="S2421" s="502"/>
      <c r="T2421" s="499"/>
      <c r="U2421" s="499"/>
      <c r="V2421" s="499">
        <v>774169</v>
      </c>
      <c r="W2421" s="501"/>
      <c r="X2421" s="501"/>
      <c r="Y2421" s="501"/>
      <c r="Z2421" s="501"/>
      <c r="AA2421" s="501"/>
      <c r="AB2421" s="503"/>
    </row>
    <row r="2422" spans="1:28" ht="35.1" customHeight="1">
      <c r="A2422" s="498">
        <v>2418</v>
      </c>
      <c r="B2422" s="504" t="s">
        <v>4407</v>
      </c>
      <c r="C2422" s="504" t="s">
        <v>4408</v>
      </c>
      <c r="D2422" s="499">
        <v>8</v>
      </c>
      <c r="E2422" s="499">
        <v>8515</v>
      </c>
      <c r="F2422" s="499">
        <v>8515</v>
      </c>
      <c r="G2422" s="499">
        <v>1128000</v>
      </c>
      <c r="H2422" s="499"/>
      <c r="I2422" s="499"/>
      <c r="J2422" s="499">
        <v>1128000</v>
      </c>
      <c r="K2422" s="499">
        <v>1128000</v>
      </c>
      <c r="L2422" s="499"/>
      <c r="M2422" s="499"/>
      <c r="N2422" s="499">
        <v>1128000</v>
      </c>
      <c r="O2422" s="499">
        <v>90240</v>
      </c>
      <c r="P2422" s="499">
        <v>1218240</v>
      </c>
      <c r="Q2422" s="499"/>
      <c r="R2422" s="501"/>
      <c r="S2422" s="502"/>
      <c r="T2422" s="499"/>
      <c r="U2422" s="499"/>
      <c r="V2422" s="499">
        <v>1218240</v>
      </c>
      <c r="W2422" s="501"/>
      <c r="X2422" s="501"/>
      <c r="Y2422" s="501"/>
      <c r="Z2422" s="501"/>
      <c r="AA2422" s="501"/>
      <c r="AB2422" s="503"/>
    </row>
    <row r="2423" spans="1:28" ht="35.1" customHeight="1">
      <c r="A2423" s="498">
        <v>2419</v>
      </c>
      <c r="B2423" s="504" t="s">
        <v>5190</v>
      </c>
      <c r="C2423" s="504" t="s">
        <v>5191</v>
      </c>
      <c r="D2423" s="499">
        <v>13</v>
      </c>
      <c r="E2423" s="499">
        <v>1250</v>
      </c>
      <c r="F2423" s="499">
        <v>1250</v>
      </c>
      <c r="G2423" s="499">
        <v>277800</v>
      </c>
      <c r="H2423" s="499"/>
      <c r="I2423" s="499"/>
      <c r="J2423" s="499">
        <v>277800</v>
      </c>
      <c r="K2423" s="499">
        <v>277800</v>
      </c>
      <c r="L2423" s="499"/>
      <c r="M2423" s="499"/>
      <c r="N2423" s="499">
        <v>277800</v>
      </c>
      <c r="O2423" s="499">
        <v>22224</v>
      </c>
      <c r="P2423" s="499">
        <v>300024</v>
      </c>
      <c r="Q2423" s="499"/>
      <c r="R2423" s="501"/>
      <c r="S2423" s="502"/>
      <c r="T2423" s="499"/>
      <c r="U2423" s="499"/>
      <c r="V2423" s="499">
        <v>300024</v>
      </c>
      <c r="W2423" s="501"/>
      <c r="X2423" s="501"/>
      <c r="Y2423" s="501"/>
      <c r="Z2423" s="501"/>
      <c r="AA2423" s="501"/>
      <c r="AB2423" s="503"/>
    </row>
    <row r="2424" spans="1:28" ht="35.1" customHeight="1">
      <c r="A2424" s="498">
        <v>2420</v>
      </c>
      <c r="B2424" s="504" t="s">
        <v>4402</v>
      </c>
      <c r="C2424" s="504" t="s">
        <v>4403</v>
      </c>
      <c r="D2424" s="499">
        <v>93</v>
      </c>
      <c r="E2424" s="499">
        <v>1410</v>
      </c>
      <c r="F2424" s="499">
        <v>1410</v>
      </c>
      <c r="G2424" s="499">
        <v>3342233</v>
      </c>
      <c r="H2424" s="499"/>
      <c r="I2424" s="499"/>
      <c r="J2424" s="499">
        <v>3342233</v>
      </c>
      <c r="K2424" s="499">
        <v>3342233</v>
      </c>
      <c r="L2424" s="499"/>
      <c r="M2424" s="499"/>
      <c r="N2424" s="499">
        <v>3342233</v>
      </c>
      <c r="O2424" s="499">
        <v>267387</v>
      </c>
      <c r="P2424" s="499">
        <v>3609620</v>
      </c>
      <c r="Q2424" s="499"/>
      <c r="R2424" s="501"/>
      <c r="S2424" s="502"/>
      <c r="T2424" s="499"/>
      <c r="U2424" s="499"/>
      <c r="V2424" s="499">
        <v>3609620</v>
      </c>
      <c r="W2424" s="501"/>
      <c r="X2424" s="501"/>
      <c r="Y2424" s="501"/>
      <c r="Z2424" s="501"/>
      <c r="AA2424" s="501"/>
      <c r="AB2424" s="503"/>
    </row>
    <row r="2425" spans="1:28" ht="35.1" customHeight="1">
      <c r="A2425" s="498">
        <v>2421</v>
      </c>
      <c r="B2425" s="504" t="s">
        <v>4402</v>
      </c>
      <c r="C2425" s="504" t="s">
        <v>12219</v>
      </c>
      <c r="D2425" s="499">
        <v>1</v>
      </c>
      <c r="E2425" s="499">
        <v>30</v>
      </c>
      <c r="F2425" s="499">
        <v>30</v>
      </c>
      <c r="G2425" s="499">
        <v>53636</v>
      </c>
      <c r="H2425" s="499"/>
      <c r="I2425" s="499"/>
      <c r="J2425" s="499">
        <v>53636</v>
      </c>
      <c r="K2425" s="499">
        <v>53636</v>
      </c>
      <c r="L2425" s="499"/>
      <c r="M2425" s="499"/>
      <c r="N2425" s="499">
        <v>53636</v>
      </c>
      <c r="O2425" s="499">
        <v>4291</v>
      </c>
      <c r="P2425" s="499">
        <v>57927</v>
      </c>
      <c r="Q2425" s="499"/>
      <c r="R2425" s="501"/>
      <c r="S2425" s="502"/>
      <c r="T2425" s="499"/>
      <c r="U2425" s="499"/>
      <c r="V2425" s="499">
        <v>57927</v>
      </c>
      <c r="W2425" s="501"/>
      <c r="X2425" s="501"/>
      <c r="Y2425" s="501"/>
      <c r="Z2425" s="501"/>
      <c r="AA2425" s="501"/>
      <c r="AB2425" s="503"/>
    </row>
    <row r="2426" spans="1:28" ht="35.1" customHeight="1">
      <c r="A2426" s="498">
        <v>2422</v>
      </c>
      <c r="B2426" s="504" t="s">
        <v>4430</v>
      </c>
      <c r="C2426" s="504" t="s">
        <v>4431</v>
      </c>
      <c r="D2426" s="499">
        <v>355</v>
      </c>
      <c r="E2426" s="499">
        <v>21520</v>
      </c>
      <c r="F2426" s="499">
        <v>21520</v>
      </c>
      <c r="G2426" s="499">
        <v>4312020</v>
      </c>
      <c r="H2426" s="499">
        <v>5000</v>
      </c>
      <c r="I2426" s="499"/>
      <c r="J2426" s="499">
        <v>4317020</v>
      </c>
      <c r="K2426" s="499">
        <v>4312020</v>
      </c>
      <c r="L2426" s="499">
        <v>5000</v>
      </c>
      <c r="M2426" s="499"/>
      <c r="N2426" s="499">
        <v>4317020</v>
      </c>
      <c r="O2426" s="499">
        <v>345359</v>
      </c>
      <c r="P2426" s="499">
        <v>4662379</v>
      </c>
      <c r="Q2426" s="499"/>
      <c r="R2426" s="501"/>
      <c r="S2426" s="502"/>
      <c r="T2426" s="499"/>
      <c r="U2426" s="499"/>
      <c r="V2426" s="499">
        <v>4662379</v>
      </c>
      <c r="W2426" s="501"/>
      <c r="X2426" s="501"/>
      <c r="Y2426" s="501"/>
      <c r="Z2426" s="501"/>
      <c r="AA2426" s="501"/>
      <c r="AB2426" s="503"/>
    </row>
    <row r="2427" spans="1:28" ht="35.1" customHeight="1">
      <c r="A2427" s="498">
        <v>2423</v>
      </c>
      <c r="B2427" s="504" t="s">
        <v>755</v>
      </c>
      <c r="C2427" s="504" t="s">
        <v>756</v>
      </c>
      <c r="D2427" s="499">
        <v>160</v>
      </c>
      <c r="E2427" s="499">
        <v>11820</v>
      </c>
      <c r="F2427" s="499">
        <v>11820</v>
      </c>
      <c r="G2427" s="499">
        <v>2060124</v>
      </c>
      <c r="H2427" s="499"/>
      <c r="I2427" s="499"/>
      <c r="J2427" s="499">
        <v>2060124</v>
      </c>
      <c r="K2427" s="499">
        <v>2060124</v>
      </c>
      <c r="L2427" s="499"/>
      <c r="M2427" s="499"/>
      <c r="N2427" s="499">
        <v>2060124</v>
      </c>
      <c r="O2427" s="499">
        <v>164810</v>
      </c>
      <c r="P2427" s="499">
        <v>2224934</v>
      </c>
      <c r="Q2427" s="499"/>
      <c r="R2427" s="501"/>
      <c r="S2427" s="502"/>
      <c r="T2427" s="499"/>
      <c r="U2427" s="499"/>
      <c r="V2427" s="499">
        <v>2224934</v>
      </c>
      <c r="W2427" s="501"/>
      <c r="X2427" s="501"/>
      <c r="Y2427" s="501"/>
      <c r="Z2427" s="501"/>
      <c r="AA2427" s="501"/>
      <c r="AB2427" s="503"/>
    </row>
    <row r="2428" spans="1:28" ht="35.1" customHeight="1">
      <c r="A2428" s="498">
        <v>2424</v>
      </c>
      <c r="B2428" s="504" t="s">
        <v>4420</v>
      </c>
      <c r="C2428" s="504" t="s">
        <v>4421</v>
      </c>
      <c r="D2428" s="499">
        <v>30</v>
      </c>
      <c r="E2428" s="499">
        <v>13485</v>
      </c>
      <c r="F2428" s="499">
        <v>13485</v>
      </c>
      <c r="G2428" s="499">
        <v>882400</v>
      </c>
      <c r="H2428" s="499">
        <v>15000</v>
      </c>
      <c r="I2428" s="499"/>
      <c r="J2428" s="499">
        <v>897400</v>
      </c>
      <c r="K2428" s="499">
        <v>882400</v>
      </c>
      <c r="L2428" s="499">
        <v>15000</v>
      </c>
      <c r="M2428" s="499"/>
      <c r="N2428" s="499">
        <v>897400</v>
      </c>
      <c r="O2428" s="499">
        <v>71792</v>
      </c>
      <c r="P2428" s="499">
        <v>969192</v>
      </c>
      <c r="Q2428" s="499"/>
      <c r="R2428" s="501"/>
      <c r="S2428" s="502"/>
      <c r="T2428" s="499"/>
      <c r="U2428" s="499"/>
      <c r="V2428" s="499">
        <v>969192</v>
      </c>
      <c r="W2428" s="501"/>
      <c r="X2428" s="501"/>
      <c r="Y2428" s="501"/>
      <c r="Z2428" s="501"/>
      <c r="AA2428" s="501"/>
      <c r="AB2428" s="503"/>
    </row>
    <row r="2429" spans="1:28" ht="35.1" customHeight="1">
      <c r="A2429" s="498">
        <v>2425</v>
      </c>
      <c r="B2429" s="504" t="s">
        <v>6032</v>
      </c>
      <c r="C2429" s="504" t="s">
        <v>6033</v>
      </c>
      <c r="D2429" s="499">
        <v>26</v>
      </c>
      <c r="E2429" s="499">
        <v>478</v>
      </c>
      <c r="F2429" s="499">
        <v>478</v>
      </c>
      <c r="G2429" s="499">
        <v>541731</v>
      </c>
      <c r="H2429" s="499"/>
      <c r="I2429" s="499"/>
      <c r="J2429" s="499">
        <v>541731</v>
      </c>
      <c r="K2429" s="499">
        <v>541731</v>
      </c>
      <c r="L2429" s="499"/>
      <c r="M2429" s="499"/>
      <c r="N2429" s="499">
        <v>541731</v>
      </c>
      <c r="O2429" s="499">
        <v>43336</v>
      </c>
      <c r="P2429" s="499">
        <v>585067</v>
      </c>
      <c r="Q2429" s="499"/>
      <c r="R2429" s="501"/>
      <c r="S2429" s="502"/>
      <c r="T2429" s="499"/>
      <c r="U2429" s="499"/>
      <c r="V2429" s="499">
        <v>585067</v>
      </c>
      <c r="W2429" s="501"/>
      <c r="X2429" s="501"/>
      <c r="Y2429" s="501"/>
      <c r="Z2429" s="501"/>
      <c r="AA2429" s="501"/>
      <c r="AB2429" s="503"/>
    </row>
    <row r="2430" spans="1:28" ht="35.1" customHeight="1">
      <c r="A2430" s="498">
        <v>2426</v>
      </c>
      <c r="B2430" s="504" t="s">
        <v>4865</v>
      </c>
      <c r="C2430" s="504" t="s">
        <v>4866</v>
      </c>
      <c r="D2430" s="499">
        <v>18</v>
      </c>
      <c r="E2430" s="499">
        <v>510</v>
      </c>
      <c r="F2430" s="499">
        <v>510</v>
      </c>
      <c r="G2430" s="499">
        <v>723234</v>
      </c>
      <c r="H2430" s="499"/>
      <c r="I2430" s="499"/>
      <c r="J2430" s="499">
        <v>723234</v>
      </c>
      <c r="K2430" s="499">
        <v>723234</v>
      </c>
      <c r="L2430" s="499"/>
      <c r="M2430" s="499"/>
      <c r="N2430" s="499">
        <v>723234</v>
      </c>
      <c r="O2430" s="499">
        <v>57861</v>
      </c>
      <c r="P2430" s="499">
        <v>781095</v>
      </c>
      <c r="Q2430" s="499"/>
      <c r="R2430" s="501"/>
      <c r="S2430" s="502"/>
      <c r="T2430" s="499"/>
      <c r="U2430" s="499"/>
      <c r="V2430" s="499">
        <v>781095</v>
      </c>
      <c r="W2430" s="501"/>
      <c r="X2430" s="501"/>
      <c r="Y2430" s="501"/>
      <c r="Z2430" s="501"/>
      <c r="AA2430" s="501"/>
      <c r="AB2430" s="503"/>
    </row>
    <row r="2431" spans="1:28" ht="35.1" customHeight="1">
      <c r="A2431" s="498">
        <v>2427</v>
      </c>
      <c r="B2431" s="504" t="s">
        <v>4434</v>
      </c>
      <c r="C2431" s="504" t="s">
        <v>4435</v>
      </c>
      <c r="D2431" s="499">
        <v>152</v>
      </c>
      <c r="E2431" s="499">
        <v>11740</v>
      </c>
      <c r="F2431" s="499">
        <v>11740</v>
      </c>
      <c r="G2431" s="499">
        <v>2498463</v>
      </c>
      <c r="H2431" s="499"/>
      <c r="I2431" s="499"/>
      <c r="J2431" s="499">
        <v>2498463</v>
      </c>
      <c r="K2431" s="499">
        <v>2498463</v>
      </c>
      <c r="L2431" s="499"/>
      <c r="M2431" s="499"/>
      <c r="N2431" s="499">
        <v>2498463</v>
      </c>
      <c r="O2431" s="499">
        <v>199880</v>
      </c>
      <c r="P2431" s="499">
        <v>2698343</v>
      </c>
      <c r="Q2431" s="499"/>
      <c r="R2431" s="501"/>
      <c r="S2431" s="502"/>
      <c r="T2431" s="499"/>
      <c r="U2431" s="499"/>
      <c r="V2431" s="499">
        <v>2698343</v>
      </c>
      <c r="W2431" s="501"/>
      <c r="X2431" s="501"/>
      <c r="Y2431" s="501"/>
      <c r="Z2431" s="501"/>
      <c r="AA2431" s="501"/>
      <c r="AB2431" s="503"/>
    </row>
    <row r="2432" spans="1:28" ht="35.1" customHeight="1">
      <c r="A2432" s="498">
        <v>2428</v>
      </c>
      <c r="B2432" s="504" t="s">
        <v>5183</v>
      </c>
      <c r="C2432" s="504" t="s">
        <v>5184</v>
      </c>
      <c r="D2432" s="499">
        <v>57</v>
      </c>
      <c r="E2432" s="499">
        <v>2590</v>
      </c>
      <c r="F2432" s="499">
        <v>2590</v>
      </c>
      <c r="G2432" s="499">
        <v>445665</v>
      </c>
      <c r="H2432" s="499">
        <v>75000</v>
      </c>
      <c r="I2432" s="499"/>
      <c r="J2432" s="499">
        <v>520665</v>
      </c>
      <c r="K2432" s="499">
        <v>445665</v>
      </c>
      <c r="L2432" s="499">
        <v>75000</v>
      </c>
      <c r="M2432" s="499"/>
      <c r="N2432" s="499">
        <v>520665</v>
      </c>
      <c r="O2432" s="499">
        <v>41631</v>
      </c>
      <c r="P2432" s="499">
        <v>562296</v>
      </c>
      <c r="Q2432" s="499"/>
      <c r="R2432" s="501"/>
      <c r="S2432" s="502"/>
      <c r="T2432" s="499"/>
      <c r="U2432" s="499"/>
      <c r="V2432" s="499">
        <v>562296</v>
      </c>
      <c r="W2432" s="501"/>
      <c r="X2432" s="501"/>
      <c r="Y2432" s="501"/>
      <c r="Z2432" s="501"/>
      <c r="AA2432" s="501"/>
      <c r="AB2432" s="503"/>
    </row>
    <row r="2433" spans="1:28" ht="35.1" customHeight="1">
      <c r="A2433" s="498">
        <v>2429</v>
      </c>
      <c r="B2433" s="504" t="s">
        <v>254</v>
      </c>
      <c r="C2433" s="504" t="s">
        <v>255</v>
      </c>
      <c r="D2433" s="499">
        <v>29</v>
      </c>
      <c r="E2433" s="499">
        <v>1179</v>
      </c>
      <c r="F2433" s="499">
        <v>1179</v>
      </c>
      <c r="G2433" s="499">
        <v>502345</v>
      </c>
      <c r="H2433" s="499"/>
      <c r="I2433" s="499"/>
      <c r="J2433" s="499">
        <v>502345</v>
      </c>
      <c r="K2433" s="499">
        <v>502345</v>
      </c>
      <c r="L2433" s="499"/>
      <c r="M2433" s="499"/>
      <c r="N2433" s="499">
        <v>502345</v>
      </c>
      <c r="O2433" s="499">
        <v>40188</v>
      </c>
      <c r="P2433" s="499">
        <v>542533</v>
      </c>
      <c r="Q2433" s="499"/>
      <c r="R2433" s="501"/>
      <c r="S2433" s="502"/>
      <c r="T2433" s="499"/>
      <c r="U2433" s="499"/>
      <c r="V2433" s="499">
        <v>542533</v>
      </c>
      <c r="W2433" s="501"/>
      <c r="X2433" s="501"/>
      <c r="Y2433" s="501"/>
      <c r="Z2433" s="501"/>
      <c r="AA2433" s="501"/>
      <c r="AB2433" s="503"/>
    </row>
    <row r="2434" spans="1:28" ht="35.1" customHeight="1">
      <c r="A2434" s="498">
        <v>2430</v>
      </c>
      <c r="B2434" s="504" t="s">
        <v>10945</v>
      </c>
      <c r="C2434" s="504" t="s">
        <v>10946</v>
      </c>
      <c r="D2434" s="499">
        <v>17</v>
      </c>
      <c r="E2434" s="499">
        <v>22450</v>
      </c>
      <c r="F2434" s="499">
        <v>22450</v>
      </c>
      <c r="G2434" s="499">
        <v>587295</v>
      </c>
      <c r="H2434" s="499"/>
      <c r="I2434" s="499"/>
      <c r="J2434" s="499">
        <v>587295</v>
      </c>
      <c r="K2434" s="499">
        <v>587295</v>
      </c>
      <c r="L2434" s="499"/>
      <c r="M2434" s="499"/>
      <c r="N2434" s="499">
        <v>587295</v>
      </c>
      <c r="O2434" s="499">
        <v>46984</v>
      </c>
      <c r="P2434" s="499">
        <v>634279</v>
      </c>
      <c r="Q2434" s="499"/>
      <c r="R2434" s="501"/>
      <c r="S2434" s="502"/>
      <c r="T2434" s="499"/>
      <c r="U2434" s="499"/>
      <c r="V2434" s="499">
        <v>634279</v>
      </c>
      <c r="W2434" s="501"/>
      <c r="X2434" s="501"/>
      <c r="Y2434" s="501"/>
      <c r="Z2434" s="501"/>
      <c r="AA2434" s="501"/>
      <c r="AB2434" s="503"/>
    </row>
    <row r="2435" spans="1:28" ht="35.1" customHeight="1">
      <c r="A2435" s="498">
        <v>2431</v>
      </c>
      <c r="B2435" s="504" t="s">
        <v>7056</v>
      </c>
      <c r="C2435" s="504" t="s">
        <v>7057</v>
      </c>
      <c r="D2435" s="499">
        <v>7</v>
      </c>
      <c r="E2435" s="499">
        <v>325</v>
      </c>
      <c r="F2435" s="499">
        <v>325</v>
      </c>
      <c r="G2435" s="499">
        <v>85400</v>
      </c>
      <c r="H2435" s="499"/>
      <c r="I2435" s="499"/>
      <c r="J2435" s="499">
        <v>85400</v>
      </c>
      <c r="K2435" s="499">
        <v>85400</v>
      </c>
      <c r="L2435" s="499"/>
      <c r="M2435" s="499"/>
      <c r="N2435" s="499">
        <v>85400</v>
      </c>
      <c r="O2435" s="499">
        <v>6832</v>
      </c>
      <c r="P2435" s="499">
        <v>92232</v>
      </c>
      <c r="Q2435" s="499"/>
      <c r="R2435" s="501"/>
      <c r="S2435" s="502"/>
      <c r="T2435" s="499"/>
      <c r="U2435" s="499"/>
      <c r="V2435" s="499">
        <v>92232</v>
      </c>
      <c r="W2435" s="501"/>
      <c r="X2435" s="501"/>
      <c r="Y2435" s="501"/>
      <c r="Z2435" s="501"/>
      <c r="AA2435" s="501"/>
      <c r="AB2435" s="503"/>
    </row>
    <row r="2436" spans="1:28" ht="35.1" customHeight="1">
      <c r="A2436" s="498">
        <v>2432</v>
      </c>
      <c r="B2436" s="504" t="s">
        <v>6037</v>
      </c>
      <c r="C2436" s="504" t="s">
        <v>6038</v>
      </c>
      <c r="D2436" s="499">
        <v>7</v>
      </c>
      <c r="E2436" s="499">
        <v>235</v>
      </c>
      <c r="F2436" s="499">
        <v>235</v>
      </c>
      <c r="G2436" s="499">
        <v>63130</v>
      </c>
      <c r="H2436" s="499"/>
      <c r="I2436" s="499"/>
      <c r="J2436" s="499">
        <v>63130</v>
      </c>
      <c r="K2436" s="499">
        <v>63130</v>
      </c>
      <c r="L2436" s="499"/>
      <c r="M2436" s="499"/>
      <c r="N2436" s="499">
        <v>63130</v>
      </c>
      <c r="O2436" s="499">
        <v>5048</v>
      </c>
      <c r="P2436" s="499">
        <v>68178</v>
      </c>
      <c r="Q2436" s="499"/>
      <c r="R2436" s="501"/>
      <c r="S2436" s="502"/>
      <c r="T2436" s="499"/>
      <c r="U2436" s="499"/>
      <c r="V2436" s="499">
        <v>68178</v>
      </c>
      <c r="W2436" s="501"/>
      <c r="X2436" s="501"/>
      <c r="Y2436" s="501"/>
      <c r="Z2436" s="501"/>
      <c r="AA2436" s="501"/>
      <c r="AB2436" s="503"/>
    </row>
    <row r="2437" spans="1:28" ht="35.1" customHeight="1">
      <c r="A2437" s="498">
        <v>2433</v>
      </c>
      <c r="B2437" s="504" t="s">
        <v>9193</v>
      </c>
      <c r="C2437" s="504" t="s">
        <v>9194</v>
      </c>
      <c r="D2437" s="499">
        <v>4</v>
      </c>
      <c r="E2437" s="499">
        <v>80</v>
      </c>
      <c r="F2437" s="499">
        <v>80</v>
      </c>
      <c r="G2437" s="499">
        <v>57400</v>
      </c>
      <c r="H2437" s="499"/>
      <c r="I2437" s="499"/>
      <c r="J2437" s="499">
        <v>57400</v>
      </c>
      <c r="K2437" s="499">
        <v>57400</v>
      </c>
      <c r="L2437" s="499"/>
      <c r="M2437" s="499"/>
      <c r="N2437" s="499">
        <v>57400</v>
      </c>
      <c r="O2437" s="499">
        <v>4592</v>
      </c>
      <c r="P2437" s="499">
        <v>61992</v>
      </c>
      <c r="Q2437" s="499"/>
      <c r="R2437" s="501"/>
      <c r="S2437" s="502"/>
      <c r="T2437" s="499"/>
      <c r="U2437" s="499"/>
      <c r="V2437" s="499">
        <v>61992</v>
      </c>
      <c r="W2437" s="501"/>
      <c r="X2437" s="501"/>
      <c r="Y2437" s="501"/>
      <c r="Z2437" s="501"/>
      <c r="AA2437" s="501"/>
      <c r="AB2437" s="503"/>
    </row>
    <row r="2438" spans="1:28" ht="35.1" customHeight="1">
      <c r="A2438" s="498">
        <v>2434</v>
      </c>
      <c r="B2438" s="504" t="s">
        <v>749</v>
      </c>
      <c r="C2438" s="504" t="s">
        <v>750</v>
      </c>
      <c r="D2438" s="499">
        <v>2</v>
      </c>
      <c r="E2438" s="499">
        <v>40</v>
      </c>
      <c r="F2438" s="499">
        <v>40</v>
      </c>
      <c r="G2438" s="499">
        <v>19200</v>
      </c>
      <c r="H2438" s="499"/>
      <c r="I2438" s="499"/>
      <c r="J2438" s="499">
        <v>19200</v>
      </c>
      <c r="K2438" s="499">
        <v>19200</v>
      </c>
      <c r="L2438" s="499"/>
      <c r="M2438" s="499"/>
      <c r="N2438" s="499">
        <v>19200</v>
      </c>
      <c r="O2438" s="499">
        <v>1536</v>
      </c>
      <c r="P2438" s="499">
        <v>20736</v>
      </c>
      <c r="Q2438" s="499"/>
      <c r="R2438" s="501"/>
      <c r="S2438" s="502"/>
      <c r="T2438" s="499"/>
      <c r="U2438" s="499"/>
      <c r="V2438" s="499">
        <v>20736</v>
      </c>
      <c r="W2438" s="501"/>
      <c r="X2438" s="501"/>
      <c r="Y2438" s="501"/>
      <c r="Z2438" s="501"/>
      <c r="AA2438" s="501"/>
      <c r="AB2438" s="503"/>
    </row>
    <row r="2439" spans="1:28" ht="35.1" customHeight="1">
      <c r="A2439" s="498">
        <v>2435</v>
      </c>
      <c r="B2439" s="504" t="s">
        <v>6177</v>
      </c>
      <c r="C2439" s="504" t="s">
        <v>6178</v>
      </c>
      <c r="D2439" s="499">
        <v>6</v>
      </c>
      <c r="E2439" s="499">
        <v>142</v>
      </c>
      <c r="F2439" s="499">
        <v>142</v>
      </c>
      <c r="G2439" s="499">
        <v>118991</v>
      </c>
      <c r="H2439" s="499"/>
      <c r="I2439" s="499"/>
      <c r="J2439" s="499">
        <v>118991</v>
      </c>
      <c r="K2439" s="499">
        <v>118991</v>
      </c>
      <c r="L2439" s="499"/>
      <c r="M2439" s="499"/>
      <c r="N2439" s="499">
        <v>118991</v>
      </c>
      <c r="O2439" s="499">
        <v>9519</v>
      </c>
      <c r="P2439" s="499">
        <v>128510</v>
      </c>
      <c r="Q2439" s="499"/>
      <c r="R2439" s="501"/>
      <c r="S2439" s="502"/>
      <c r="T2439" s="499"/>
      <c r="U2439" s="499"/>
      <c r="V2439" s="499">
        <v>128510</v>
      </c>
      <c r="W2439" s="501"/>
      <c r="X2439" s="501"/>
      <c r="Y2439" s="501"/>
      <c r="Z2439" s="501"/>
      <c r="AA2439" s="501"/>
      <c r="AB2439" s="503"/>
    </row>
    <row r="2440" spans="1:28" ht="35.1" customHeight="1">
      <c r="A2440" s="498">
        <v>2436</v>
      </c>
      <c r="B2440" s="504" t="s">
        <v>8890</v>
      </c>
      <c r="C2440" s="504" t="s">
        <v>8891</v>
      </c>
      <c r="D2440" s="499">
        <v>7</v>
      </c>
      <c r="E2440" s="499">
        <v>280</v>
      </c>
      <c r="F2440" s="499">
        <v>280</v>
      </c>
      <c r="G2440" s="499">
        <v>75405</v>
      </c>
      <c r="H2440" s="499"/>
      <c r="I2440" s="499"/>
      <c r="J2440" s="499">
        <v>75405</v>
      </c>
      <c r="K2440" s="499">
        <v>75405</v>
      </c>
      <c r="L2440" s="499"/>
      <c r="M2440" s="499"/>
      <c r="N2440" s="499">
        <v>75405</v>
      </c>
      <c r="O2440" s="499">
        <v>6032</v>
      </c>
      <c r="P2440" s="499">
        <v>81437</v>
      </c>
      <c r="Q2440" s="499"/>
      <c r="R2440" s="501"/>
      <c r="S2440" s="502"/>
      <c r="T2440" s="499"/>
      <c r="U2440" s="499"/>
      <c r="V2440" s="499">
        <v>81437</v>
      </c>
      <c r="W2440" s="501"/>
      <c r="X2440" s="501"/>
      <c r="Y2440" s="501"/>
      <c r="Z2440" s="501"/>
      <c r="AA2440" s="501"/>
      <c r="AB2440" s="503"/>
    </row>
    <row r="2441" spans="1:28" ht="35.1" customHeight="1">
      <c r="A2441" s="498">
        <v>2437</v>
      </c>
      <c r="B2441" s="504" t="s">
        <v>8894</v>
      </c>
      <c r="C2441" s="504" t="s">
        <v>8895</v>
      </c>
      <c r="D2441" s="499">
        <v>12</v>
      </c>
      <c r="E2441" s="499">
        <v>1153</v>
      </c>
      <c r="F2441" s="499">
        <v>1153</v>
      </c>
      <c r="G2441" s="499">
        <v>133725</v>
      </c>
      <c r="H2441" s="499"/>
      <c r="I2441" s="499"/>
      <c r="J2441" s="499">
        <v>133725</v>
      </c>
      <c r="K2441" s="499">
        <v>133725</v>
      </c>
      <c r="L2441" s="499"/>
      <c r="M2441" s="499"/>
      <c r="N2441" s="499">
        <v>133725</v>
      </c>
      <c r="O2441" s="499">
        <v>10696</v>
      </c>
      <c r="P2441" s="499">
        <v>144421</v>
      </c>
      <c r="Q2441" s="499"/>
      <c r="R2441" s="501"/>
      <c r="S2441" s="502"/>
      <c r="T2441" s="499"/>
      <c r="U2441" s="499"/>
      <c r="V2441" s="499">
        <v>144421</v>
      </c>
      <c r="W2441" s="501"/>
      <c r="X2441" s="501"/>
      <c r="Y2441" s="501"/>
      <c r="Z2441" s="501"/>
      <c r="AA2441" s="501"/>
      <c r="AB2441" s="503"/>
    </row>
    <row r="2442" spans="1:28" ht="35.1" customHeight="1">
      <c r="A2442" s="498">
        <v>2438</v>
      </c>
      <c r="B2442" s="504" t="s">
        <v>8894</v>
      </c>
      <c r="C2442" s="504" t="s">
        <v>12220</v>
      </c>
      <c r="D2442" s="499">
        <v>1</v>
      </c>
      <c r="E2442" s="499">
        <v>125</v>
      </c>
      <c r="F2442" s="499">
        <v>125</v>
      </c>
      <c r="G2442" s="499">
        <v>14000</v>
      </c>
      <c r="H2442" s="499"/>
      <c r="I2442" s="499"/>
      <c r="J2442" s="499">
        <v>14000</v>
      </c>
      <c r="K2442" s="499">
        <v>14000</v>
      </c>
      <c r="L2442" s="499"/>
      <c r="M2442" s="499"/>
      <c r="N2442" s="499">
        <v>14000</v>
      </c>
      <c r="O2442" s="499">
        <v>1120</v>
      </c>
      <c r="P2442" s="499">
        <v>15120</v>
      </c>
      <c r="Q2442" s="499"/>
      <c r="R2442" s="501"/>
      <c r="S2442" s="502"/>
      <c r="T2442" s="499"/>
      <c r="U2442" s="499"/>
      <c r="V2442" s="499">
        <v>15120</v>
      </c>
      <c r="W2442" s="501"/>
      <c r="X2442" s="501"/>
      <c r="Y2442" s="501"/>
      <c r="Z2442" s="501"/>
      <c r="AA2442" s="501"/>
      <c r="AB2442" s="503"/>
    </row>
    <row r="2443" spans="1:28" ht="35.1" customHeight="1">
      <c r="A2443" s="498">
        <v>2439</v>
      </c>
      <c r="B2443" s="504" t="s">
        <v>8886</v>
      </c>
      <c r="C2443" s="504" t="s">
        <v>8887</v>
      </c>
      <c r="D2443" s="499">
        <v>2</v>
      </c>
      <c r="E2443" s="499">
        <v>26</v>
      </c>
      <c r="F2443" s="499">
        <v>26</v>
      </c>
      <c r="G2443" s="499">
        <v>18805</v>
      </c>
      <c r="H2443" s="499"/>
      <c r="I2443" s="499"/>
      <c r="J2443" s="499">
        <v>18805</v>
      </c>
      <c r="K2443" s="499">
        <v>18805</v>
      </c>
      <c r="L2443" s="499"/>
      <c r="M2443" s="499"/>
      <c r="N2443" s="499">
        <v>18805</v>
      </c>
      <c r="O2443" s="499">
        <v>1504</v>
      </c>
      <c r="P2443" s="499">
        <v>20309</v>
      </c>
      <c r="Q2443" s="499"/>
      <c r="R2443" s="501"/>
      <c r="S2443" s="502"/>
      <c r="T2443" s="499"/>
      <c r="U2443" s="499"/>
      <c r="V2443" s="499">
        <v>20309</v>
      </c>
      <c r="W2443" s="501"/>
      <c r="X2443" s="501"/>
      <c r="Y2443" s="501"/>
      <c r="Z2443" s="501"/>
      <c r="AA2443" s="501"/>
      <c r="AB2443" s="503"/>
    </row>
    <row r="2444" spans="1:28" ht="35.1" customHeight="1">
      <c r="A2444" s="498">
        <v>2440</v>
      </c>
      <c r="B2444" s="504" t="s">
        <v>8101</v>
      </c>
      <c r="C2444" s="504" t="s">
        <v>8102</v>
      </c>
      <c r="D2444" s="499">
        <v>4</v>
      </c>
      <c r="E2444" s="499">
        <v>190</v>
      </c>
      <c r="F2444" s="499">
        <v>190</v>
      </c>
      <c r="G2444" s="499">
        <v>149999</v>
      </c>
      <c r="H2444" s="499"/>
      <c r="I2444" s="499"/>
      <c r="J2444" s="499">
        <v>149999</v>
      </c>
      <c r="K2444" s="499">
        <v>149999</v>
      </c>
      <c r="L2444" s="499"/>
      <c r="M2444" s="499"/>
      <c r="N2444" s="499">
        <v>149999</v>
      </c>
      <c r="O2444" s="499">
        <v>12001</v>
      </c>
      <c r="P2444" s="499">
        <v>162000</v>
      </c>
      <c r="Q2444" s="499"/>
      <c r="R2444" s="501"/>
      <c r="S2444" s="502"/>
      <c r="T2444" s="499"/>
      <c r="U2444" s="499"/>
      <c r="V2444" s="499">
        <v>162000</v>
      </c>
      <c r="W2444" s="501"/>
      <c r="X2444" s="501"/>
      <c r="Y2444" s="501"/>
      <c r="Z2444" s="501"/>
      <c r="AA2444" s="501"/>
      <c r="AB2444" s="503"/>
    </row>
    <row r="2445" spans="1:28" ht="35.1" customHeight="1">
      <c r="A2445" s="498">
        <v>2441</v>
      </c>
      <c r="B2445" s="504" t="s">
        <v>1923</v>
      </c>
      <c r="C2445" s="504" t="s">
        <v>1924</v>
      </c>
      <c r="D2445" s="499">
        <v>12</v>
      </c>
      <c r="E2445" s="499">
        <v>449</v>
      </c>
      <c r="F2445" s="499">
        <v>449</v>
      </c>
      <c r="G2445" s="499">
        <v>152600</v>
      </c>
      <c r="H2445" s="499"/>
      <c r="I2445" s="499"/>
      <c r="J2445" s="499">
        <v>152600</v>
      </c>
      <c r="K2445" s="499">
        <v>152600</v>
      </c>
      <c r="L2445" s="499"/>
      <c r="M2445" s="499"/>
      <c r="N2445" s="499">
        <v>152600</v>
      </c>
      <c r="O2445" s="499">
        <v>12208</v>
      </c>
      <c r="P2445" s="499">
        <v>164808</v>
      </c>
      <c r="Q2445" s="499"/>
      <c r="R2445" s="501"/>
      <c r="S2445" s="502"/>
      <c r="T2445" s="499"/>
      <c r="U2445" s="499"/>
      <c r="V2445" s="499">
        <v>164808</v>
      </c>
      <c r="W2445" s="501"/>
      <c r="X2445" s="501"/>
      <c r="Y2445" s="501"/>
      <c r="Z2445" s="501"/>
      <c r="AA2445" s="501"/>
      <c r="AB2445" s="503"/>
    </row>
    <row r="2446" spans="1:28" ht="35.1" customHeight="1">
      <c r="A2446" s="498">
        <v>2442</v>
      </c>
      <c r="B2446" s="504" t="s">
        <v>8986</v>
      </c>
      <c r="C2446" s="504" t="s">
        <v>8987</v>
      </c>
      <c r="D2446" s="499">
        <v>1</v>
      </c>
      <c r="E2446" s="499">
        <v>15</v>
      </c>
      <c r="F2446" s="499">
        <v>15</v>
      </c>
      <c r="G2446" s="499">
        <v>13300</v>
      </c>
      <c r="H2446" s="499"/>
      <c r="I2446" s="499"/>
      <c r="J2446" s="499">
        <v>13300</v>
      </c>
      <c r="K2446" s="499">
        <v>13300</v>
      </c>
      <c r="L2446" s="499"/>
      <c r="M2446" s="499"/>
      <c r="N2446" s="499">
        <v>13300</v>
      </c>
      <c r="O2446" s="499">
        <v>1064</v>
      </c>
      <c r="P2446" s="499">
        <v>14364</v>
      </c>
      <c r="Q2446" s="499"/>
      <c r="R2446" s="501"/>
      <c r="S2446" s="502"/>
      <c r="T2446" s="499"/>
      <c r="U2446" s="499"/>
      <c r="V2446" s="499">
        <v>14364</v>
      </c>
      <c r="W2446" s="501"/>
      <c r="X2446" s="501"/>
      <c r="Y2446" s="501"/>
      <c r="Z2446" s="501"/>
      <c r="AA2446" s="501"/>
      <c r="AB2446" s="503"/>
    </row>
    <row r="2447" spans="1:28" ht="35.1" customHeight="1">
      <c r="A2447" s="498">
        <v>2443</v>
      </c>
      <c r="B2447" s="504" t="s">
        <v>10809</v>
      </c>
      <c r="C2447" s="504" t="s">
        <v>10810</v>
      </c>
      <c r="D2447" s="499">
        <v>7</v>
      </c>
      <c r="E2447" s="499">
        <v>555</v>
      </c>
      <c r="F2447" s="499">
        <v>555</v>
      </c>
      <c r="G2447" s="499">
        <v>100000</v>
      </c>
      <c r="H2447" s="499"/>
      <c r="I2447" s="499"/>
      <c r="J2447" s="499">
        <v>100000</v>
      </c>
      <c r="K2447" s="499">
        <v>100000</v>
      </c>
      <c r="L2447" s="499"/>
      <c r="M2447" s="499"/>
      <c r="N2447" s="499">
        <v>100000</v>
      </c>
      <c r="O2447" s="499">
        <v>8000</v>
      </c>
      <c r="P2447" s="499">
        <v>108000</v>
      </c>
      <c r="Q2447" s="499"/>
      <c r="R2447" s="501"/>
      <c r="S2447" s="502"/>
      <c r="T2447" s="499"/>
      <c r="U2447" s="499"/>
      <c r="V2447" s="499">
        <v>108000</v>
      </c>
      <c r="W2447" s="501"/>
      <c r="X2447" s="501"/>
      <c r="Y2447" s="501"/>
      <c r="Z2447" s="501"/>
      <c r="AA2447" s="501"/>
      <c r="AB2447" s="503"/>
    </row>
    <row r="2448" spans="1:28" ht="35.1" customHeight="1">
      <c r="A2448" s="498">
        <v>2444</v>
      </c>
      <c r="B2448" s="504" t="s">
        <v>11134</v>
      </c>
      <c r="C2448" s="504" t="s">
        <v>12221</v>
      </c>
      <c r="D2448" s="499">
        <v>2</v>
      </c>
      <c r="E2448" s="499">
        <v>100</v>
      </c>
      <c r="F2448" s="499">
        <v>100</v>
      </c>
      <c r="G2448" s="499">
        <v>22400</v>
      </c>
      <c r="H2448" s="499"/>
      <c r="I2448" s="499"/>
      <c r="J2448" s="499">
        <v>22400</v>
      </c>
      <c r="K2448" s="499">
        <v>22400</v>
      </c>
      <c r="L2448" s="499"/>
      <c r="M2448" s="499"/>
      <c r="N2448" s="499">
        <v>22400</v>
      </c>
      <c r="O2448" s="499">
        <v>1792</v>
      </c>
      <c r="P2448" s="499">
        <v>24192</v>
      </c>
      <c r="Q2448" s="499"/>
      <c r="R2448" s="501"/>
      <c r="S2448" s="502"/>
      <c r="T2448" s="499"/>
      <c r="U2448" s="499"/>
      <c r="V2448" s="499">
        <v>24192</v>
      </c>
      <c r="W2448" s="501"/>
      <c r="X2448" s="501"/>
      <c r="Y2448" s="501"/>
      <c r="Z2448" s="501"/>
      <c r="AA2448" s="501"/>
      <c r="AB2448" s="503"/>
    </row>
    <row r="2449" spans="1:28" ht="35.1" customHeight="1">
      <c r="A2449" s="498">
        <v>2445</v>
      </c>
      <c r="B2449" s="504" t="s">
        <v>6479</v>
      </c>
      <c r="C2449" s="504" t="s">
        <v>6480</v>
      </c>
      <c r="D2449" s="499">
        <v>1</v>
      </c>
      <c r="E2449" s="499">
        <v>50</v>
      </c>
      <c r="F2449" s="499">
        <v>50</v>
      </c>
      <c r="G2449" s="499">
        <v>15400</v>
      </c>
      <c r="H2449" s="499">
        <v>5000</v>
      </c>
      <c r="I2449" s="499"/>
      <c r="J2449" s="499">
        <v>20400</v>
      </c>
      <c r="K2449" s="499">
        <v>15400</v>
      </c>
      <c r="L2449" s="499">
        <v>5000</v>
      </c>
      <c r="M2449" s="499"/>
      <c r="N2449" s="499">
        <v>20400</v>
      </c>
      <c r="O2449" s="499">
        <v>1632</v>
      </c>
      <c r="P2449" s="499">
        <v>22032</v>
      </c>
      <c r="Q2449" s="499"/>
      <c r="R2449" s="501"/>
      <c r="S2449" s="502"/>
      <c r="T2449" s="499"/>
      <c r="U2449" s="499"/>
      <c r="V2449" s="499">
        <v>22032</v>
      </c>
      <c r="W2449" s="501"/>
      <c r="X2449" s="501"/>
      <c r="Y2449" s="501"/>
      <c r="Z2449" s="501"/>
      <c r="AA2449" s="501"/>
      <c r="AB2449" s="503"/>
    </row>
    <row r="2450" spans="1:28" ht="35.1" customHeight="1">
      <c r="A2450" s="498">
        <v>2446</v>
      </c>
      <c r="B2450" s="504" t="s">
        <v>11135</v>
      </c>
      <c r="C2450" s="504" t="s">
        <v>12222</v>
      </c>
      <c r="D2450" s="499">
        <v>1</v>
      </c>
      <c r="E2450" s="499">
        <v>300</v>
      </c>
      <c r="F2450" s="499">
        <v>300</v>
      </c>
      <c r="G2450" s="499">
        <v>22700</v>
      </c>
      <c r="H2450" s="499"/>
      <c r="I2450" s="499"/>
      <c r="J2450" s="499">
        <v>22700</v>
      </c>
      <c r="K2450" s="499">
        <v>23704</v>
      </c>
      <c r="L2450" s="499"/>
      <c r="M2450" s="499"/>
      <c r="N2450" s="499">
        <v>23704</v>
      </c>
      <c r="O2450" s="499">
        <v>1896</v>
      </c>
      <c r="P2450" s="499">
        <v>25600</v>
      </c>
      <c r="Q2450" s="499">
        <v>-1004</v>
      </c>
      <c r="R2450" s="501"/>
      <c r="S2450" s="502"/>
      <c r="T2450" s="499"/>
      <c r="U2450" s="499">
        <v>25600</v>
      </c>
      <c r="V2450" s="499"/>
      <c r="W2450" s="501"/>
      <c r="X2450" s="501"/>
      <c r="Y2450" s="501"/>
      <c r="Z2450" s="501"/>
      <c r="AA2450" s="501"/>
      <c r="AB2450" s="503"/>
    </row>
    <row r="2451" spans="1:28" ht="35.1" customHeight="1">
      <c r="A2451" s="498">
        <v>2447</v>
      </c>
      <c r="B2451" s="504" t="s">
        <v>6054</v>
      </c>
      <c r="C2451" s="504" t="s">
        <v>6055</v>
      </c>
      <c r="D2451" s="499">
        <v>23</v>
      </c>
      <c r="E2451" s="499">
        <v>424</v>
      </c>
      <c r="F2451" s="499">
        <v>424</v>
      </c>
      <c r="G2451" s="499">
        <v>176215</v>
      </c>
      <c r="H2451" s="499">
        <v>10000</v>
      </c>
      <c r="I2451" s="499"/>
      <c r="J2451" s="499">
        <v>186215</v>
      </c>
      <c r="K2451" s="499">
        <v>176215</v>
      </c>
      <c r="L2451" s="499">
        <v>10000</v>
      </c>
      <c r="M2451" s="499"/>
      <c r="N2451" s="499">
        <v>186215</v>
      </c>
      <c r="O2451" s="499">
        <v>14888</v>
      </c>
      <c r="P2451" s="499">
        <v>201103</v>
      </c>
      <c r="Q2451" s="499"/>
      <c r="R2451" s="501"/>
      <c r="S2451" s="502"/>
      <c r="T2451" s="499"/>
      <c r="U2451" s="499"/>
      <c r="V2451" s="499">
        <v>201103</v>
      </c>
      <c r="W2451" s="501"/>
      <c r="X2451" s="501"/>
      <c r="Y2451" s="501"/>
      <c r="Z2451" s="501"/>
      <c r="AA2451" s="501"/>
      <c r="AB2451" s="503"/>
    </row>
    <row r="2452" spans="1:28" ht="35.1" customHeight="1">
      <c r="A2452" s="498">
        <v>2448</v>
      </c>
      <c r="B2452" s="504" t="s">
        <v>6057</v>
      </c>
      <c r="C2452" s="504" t="s">
        <v>6058</v>
      </c>
      <c r="D2452" s="499">
        <v>16</v>
      </c>
      <c r="E2452" s="499">
        <v>630</v>
      </c>
      <c r="F2452" s="499">
        <v>630</v>
      </c>
      <c r="G2452" s="499">
        <v>142425</v>
      </c>
      <c r="H2452" s="499"/>
      <c r="I2452" s="499"/>
      <c r="J2452" s="499">
        <v>142425</v>
      </c>
      <c r="K2452" s="499">
        <v>142425</v>
      </c>
      <c r="L2452" s="499"/>
      <c r="M2452" s="499"/>
      <c r="N2452" s="499">
        <v>142425</v>
      </c>
      <c r="O2452" s="499">
        <v>11390</v>
      </c>
      <c r="P2452" s="499">
        <v>153815</v>
      </c>
      <c r="Q2452" s="499"/>
      <c r="R2452" s="501"/>
      <c r="S2452" s="502"/>
      <c r="T2452" s="499"/>
      <c r="U2452" s="499"/>
      <c r="V2452" s="499">
        <v>153815</v>
      </c>
      <c r="W2452" s="501"/>
      <c r="X2452" s="501"/>
      <c r="Y2452" s="501"/>
      <c r="Z2452" s="501"/>
      <c r="AA2452" s="501"/>
      <c r="AB2452" s="503"/>
    </row>
    <row r="2453" spans="1:28" ht="35.1" customHeight="1">
      <c r="A2453" s="498">
        <v>2449</v>
      </c>
      <c r="B2453" s="504" t="s">
        <v>6051</v>
      </c>
      <c r="C2453" s="504" t="s">
        <v>6052</v>
      </c>
      <c r="D2453" s="499">
        <v>8</v>
      </c>
      <c r="E2453" s="499">
        <v>597</v>
      </c>
      <c r="F2453" s="499">
        <v>597</v>
      </c>
      <c r="G2453" s="499">
        <v>94810</v>
      </c>
      <c r="H2453" s="499">
        <v>5000</v>
      </c>
      <c r="I2453" s="499"/>
      <c r="J2453" s="499">
        <v>99810</v>
      </c>
      <c r="K2453" s="499">
        <v>94810</v>
      </c>
      <c r="L2453" s="499">
        <v>5000</v>
      </c>
      <c r="M2453" s="499"/>
      <c r="N2453" s="499">
        <v>99810</v>
      </c>
      <c r="O2453" s="499">
        <v>7984</v>
      </c>
      <c r="P2453" s="499">
        <v>107794</v>
      </c>
      <c r="Q2453" s="499"/>
      <c r="R2453" s="501"/>
      <c r="S2453" s="502"/>
      <c r="T2453" s="499"/>
      <c r="U2453" s="499"/>
      <c r="V2453" s="499">
        <v>107794</v>
      </c>
      <c r="W2453" s="501"/>
      <c r="X2453" s="501"/>
      <c r="Y2453" s="501"/>
      <c r="Z2453" s="501"/>
      <c r="AA2453" s="501"/>
      <c r="AB2453" s="503"/>
    </row>
    <row r="2454" spans="1:28" ht="35.1" customHeight="1">
      <c r="A2454" s="498">
        <v>2450</v>
      </c>
      <c r="B2454" s="504" t="s">
        <v>6068</v>
      </c>
      <c r="C2454" s="504" t="s">
        <v>6069</v>
      </c>
      <c r="D2454" s="499">
        <v>1</v>
      </c>
      <c r="E2454" s="499">
        <v>20</v>
      </c>
      <c r="F2454" s="499">
        <v>20</v>
      </c>
      <c r="G2454" s="499">
        <v>7605</v>
      </c>
      <c r="H2454" s="499"/>
      <c r="I2454" s="499"/>
      <c r="J2454" s="499">
        <v>7605</v>
      </c>
      <c r="K2454" s="499">
        <v>7605</v>
      </c>
      <c r="L2454" s="499"/>
      <c r="M2454" s="499"/>
      <c r="N2454" s="499">
        <v>7605</v>
      </c>
      <c r="O2454" s="499">
        <v>608</v>
      </c>
      <c r="P2454" s="499">
        <v>8213</v>
      </c>
      <c r="Q2454" s="499"/>
      <c r="R2454" s="501"/>
      <c r="S2454" s="502"/>
      <c r="T2454" s="499"/>
      <c r="U2454" s="499"/>
      <c r="V2454" s="499">
        <v>8213</v>
      </c>
      <c r="W2454" s="501"/>
      <c r="X2454" s="501"/>
      <c r="Y2454" s="501"/>
      <c r="Z2454" s="501"/>
      <c r="AA2454" s="501"/>
      <c r="AB2454" s="503"/>
    </row>
    <row r="2455" spans="1:28" ht="35.1" customHeight="1">
      <c r="A2455" s="498">
        <v>2451</v>
      </c>
      <c r="B2455" s="504" t="s">
        <v>10811</v>
      </c>
      <c r="C2455" s="504" t="s">
        <v>10812</v>
      </c>
      <c r="D2455" s="499">
        <v>3</v>
      </c>
      <c r="E2455" s="499">
        <v>165</v>
      </c>
      <c r="F2455" s="499">
        <v>165</v>
      </c>
      <c r="G2455" s="499">
        <v>47200</v>
      </c>
      <c r="H2455" s="499"/>
      <c r="I2455" s="499"/>
      <c r="J2455" s="499">
        <v>47200</v>
      </c>
      <c r="K2455" s="499">
        <v>47200</v>
      </c>
      <c r="L2455" s="499"/>
      <c r="M2455" s="499"/>
      <c r="N2455" s="499">
        <v>47200</v>
      </c>
      <c r="O2455" s="499">
        <v>3776</v>
      </c>
      <c r="P2455" s="499">
        <v>50976</v>
      </c>
      <c r="Q2455" s="499"/>
      <c r="R2455" s="501"/>
      <c r="S2455" s="502"/>
      <c r="T2455" s="499"/>
      <c r="U2455" s="499"/>
      <c r="V2455" s="499">
        <v>50976</v>
      </c>
      <c r="W2455" s="501"/>
      <c r="X2455" s="501"/>
      <c r="Y2455" s="501"/>
      <c r="Z2455" s="501"/>
      <c r="AA2455" s="501"/>
      <c r="AB2455" s="503"/>
    </row>
    <row r="2456" spans="1:28" ht="35.1" customHeight="1">
      <c r="A2456" s="498">
        <v>2452</v>
      </c>
      <c r="B2456" s="504" t="s">
        <v>11136</v>
      </c>
      <c r="C2456" s="504" t="s">
        <v>12223</v>
      </c>
      <c r="D2456" s="499">
        <v>2</v>
      </c>
      <c r="E2456" s="499">
        <v>110</v>
      </c>
      <c r="F2456" s="499">
        <v>110</v>
      </c>
      <c r="G2456" s="499">
        <v>18805</v>
      </c>
      <c r="H2456" s="499"/>
      <c r="I2456" s="499"/>
      <c r="J2456" s="499">
        <v>18805</v>
      </c>
      <c r="K2456" s="499">
        <v>18805</v>
      </c>
      <c r="L2456" s="499"/>
      <c r="M2456" s="499"/>
      <c r="N2456" s="499">
        <v>18805</v>
      </c>
      <c r="O2456" s="499">
        <v>1504</v>
      </c>
      <c r="P2456" s="499">
        <v>20309</v>
      </c>
      <c r="Q2456" s="499"/>
      <c r="R2456" s="501"/>
      <c r="S2456" s="502"/>
      <c r="T2456" s="499"/>
      <c r="U2456" s="499"/>
      <c r="V2456" s="499">
        <v>20309</v>
      </c>
      <c r="W2456" s="501"/>
      <c r="X2456" s="501"/>
      <c r="Y2456" s="501"/>
      <c r="Z2456" s="501"/>
      <c r="AA2456" s="501"/>
      <c r="AB2456" s="503"/>
    </row>
    <row r="2457" spans="1:28" ht="35.1" customHeight="1">
      <c r="A2457" s="498">
        <v>2453</v>
      </c>
      <c r="B2457" s="504" t="s">
        <v>11137</v>
      </c>
      <c r="C2457" s="504" t="s">
        <v>12224</v>
      </c>
      <c r="D2457" s="499">
        <v>1</v>
      </c>
      <c r="E2457" s="499">
        <v>27</v>
      </c>
      <c r="F2457" s="499">
        <v>27</v>
      </c>
      <c r="G2457" s="499">
        <v>11200</v>
      </c>
      <c r="H2457" s="499"/>
      <c r="I2457" s="499"/>
      <c r="J2457" s="499">
        <v>11200</v>
      </c>
      <c r="K2457" s="499">
        <v>11200</v>
      </c>
      <c r="L2457" s="499"/>
      <c r="M2457" s="499"/>
      <c r="N2457" s="499">
        <v>11200</v>
      </c>
      <c r="O2457" s="499">
        <v>896</v>
      </c>
      <c r="P2457" s="499">
        <v>12096</v>
      </c>
      <c r="Q2457" s="499"/>
      <c r="R2457" s="501"/>
      <c r="S2457" s="502"/>
      <c r="T2457" s="499"/>
      <c r="U2457" s="499"/>
      <c r="V2457" s="499">
        <v>12096</v>
      </c>
      <c r="W2457" s="501"/>
      <c r="X2457" s="501"/>
      <c r="Y2457" s="501"/>
      <c r="Z2457" s="501"/>
      <c r="AA2457" s="501"/>
      <c r="AB2457" s="503"/>
    </row>
    <row r="2458" spans="1:28" ht="35.1" customHeight="1">
      <c r="A2458" s="498">
        <v>2454</v>
      </c>
      <c r="B2458" s="504" t="s">
        <v>7077</v>
      </c>
      <c r="C2458" s="504" t="s">
        <v>7078</v>
      </c>
      <c r="D2458" s="499">
        <v>13</v>
      </c>
      <c r="E2458" s="499">
        <v>290</v>
      </c>
      <c r="F2458" s="499">
        <v>290</v>
      </c>
      <c r="G2458" s="499">
        <v>221484</v>
      </c>
      <c r="H2458" s="499"/>
      <c r="I2458" s="499"/>
      <c r="J2458" s="499">
        <v>221484</v>
      </c>
      <c r="K2458" s="499">
        <v>221484</v>
      </c>
      <c r="L2458" s="499"/>
      <c r="M2458" s="499"/>
      <c r="N2458" s="499">
        <v>221484</v>
      </c>
      <c r="O2458" s="499">
        <v>17718</v>
      </c>
      <c r="P2458" s="499">
        <v>239202</v>
      </c>
      <c r="Q2458" s="499"/>
      <c r="R2458" s="501"/>
      <c r="S2458" s="502"/>
      <c r="T2458" s="499"/>
      <c r="U2458" s="499">
        <v>16632</v>
      </c>
      <c r="V2458" s="499">
        <v>222570</v>
      </c>
      <c r="W2458" s="501"/>
      <c r="X2458" s="501"/>
      <c r="Y2458" s="501"/>
      <c r="Z2458" s="501"/>
      <c r="AA2458" s="501"/>
      <c r="AB2458" s="503"/>
    </row>
    <row r="2459" spans="1:28" ht="35.1" customHeight="1">
      <c r="A2459" s="498">
        <v>2455</v>
      </c>
      <c r="B2459" s="504" t="s">
        <v>7077</v>
      </c>
      <c r="C2459" s="504" t="s">
        <v>12225</v>
      </c>
      <c r="D2459" s="499">
        <v>1</v>
      </c>
      <c r="E2459" s="499">
        <v>60</v>
      </c>
      <c r="F2459" s="499">
        <v>60</v>
      </c>
      <c r="G2459" s="499">
        <v>47273</v>
      </c>
      <c r="H2459" s="499"/>
      <c r="I2459" s="499"/>
      <c r="J2459" s="499">
        <v>47273</v>
      </c>
      <c r="K2459" s="499">
        <v>47273</v>
      </c>
      <c r="L2459" s="499"/>
      <c r="M2459" s="499"/>
      <c r="N2459" s="499">
        <v>47273</v>
      </c>
      <c r="O2459" s="499">
        <v>3782</v>
      </c>
      <c r="P2459" s="499">
        <v>51055</v>
      </c>
      <c r="Q2459" s="499"/>
      <c r="R2459" s="501"/>
      <c r="S2459" s="502"/>
      <c r="T2459" s="499"/>
      <c r="U2459" s="499">
        <v>51055</v>
      </c>
      <c r="V2459" s="499"/>
      <c r="W2459" s="501"/>
      <c r="X2459" s="501"/>
      <c r="Y2459" s="501"/>
      <c r="Z2459" s="501"/>
      <c r="AA2459" s="501"/>
      <c r="AB2459" s="503"/>
    </row>
    <row r="2460" spans="1:28" ht="35.1" customHeight="1">
      <c r="A2460" s="498">
        <v>2456</v>
      </c>
      <c r="B2460" s="504" t="s">
        <v>7230</v>
      </c>
      <c r="C2460" s="504" t="s">
        <v>7231</v>
      </c>
      <c r="D2460" s="499">
        <v>40</v>
      </c>
      <c r="E2460" s="499">
        <v>1707</v>
      </c>
      <c r="F2460" s="499">
        <v>1707</v>
      </c>
      <c r="G2460" s="499">
        <v>653220</v>
      </c>
      <c r="H2460" s="499"/>
      <c r="I2460" s="499"/>
      <c r="J2460" s="499">
        <v>653220</v>
      </c>
      <c r="K2460" s="499">
        <v>653220</v>
      </c>
      <c r="L2460" s="499"/>
      <c r="M2460" s="499"/>
      <c r="N2460" s="499">
        <v>653220</v>
      </c>
      <c r="O2460" s="499">
        <v>52258</v>
      </c>
      <c r="P2460" s="499">
        <v>705478</v>
      </c>
      <c r="Q2460" s="499"/>
      <c r="R2460" s="501"/>
      <c r="S2460" s="502"/>
      <c r="T2460" s="499"/>
      <c r="U2460" s="499">
        <v>12096</v>
      </c>
      <c r="V2460" s="499">
        <v>693382</v>
      </c>
      <c r="W2460" s="501"/>
      <c r="X2460" s="501"/>
      <c r="Y2460" s="501"/>
      <c r="Z2460" s="501"/>
      <c r="AA2460" s="501"/>
      <c r="AB2460" s="503"/>
    </row>
    <row r="2461" spans="1:28" ht="35.1" customHeight="1">
      <c r="A2461" s="498">
        <v>2457</v>
      </c>
      <c r="B2461" s="504" t="s">
        <v>7085</v>
      </c>
      <c r="C2461" s="504" t="s">
        <v>7086</v>
      </c>
      <c r="D2461" s="499">
        <v>32</v>
      </c>
      <c r="E2461" s="499">
        <v>930</v>
      </c>
      <c r="F2461" s="499">
        <v>930</v>
      </c>
      <c r="G2461" s="499">
        <v>277160</v>
      </c>
      <c r="H2461" s="499"/>
      <c r="I2461" s="499"/>
      <c r="J2461" s="499">
        <v>277160</v>
      </c>
      <c r="K2461" s="499">
        <v>277160</v>
      </c>
      <c r="L2461" s="499"/>
      <c r="M2461" s="499"/>
      <c r="N2461" s="499">
        <v>277160</v>
      </c>
      <c r="O2461" s="499">
        <v>22160</v>
      </c>
      <c r="P2461" s="499">
        <v>299320</v>
      </c>
      <c r="Q2461" s="499"/>
      <c r="R2461" s="501"/>
      <c r="S2461" s="502"/>
      <c r="T2461" s="499"/>
      <c r="U2461" s="499"/>
      <c r="V2461" s="499">
        <v>299320</v>
      </c>
      <c r="W2461" s="501"/>
      <c r="X2461" s="501"/>
      <c r="Y2461" s="501"/>
      <c r="Z2461" s="501"/>
      <c r="AA2461" s="501"/>
      <c r="AB2461" s="503"/>
    </row>
    <row r="2462" spans="1:28" ht="35.1" customHeight="1">
      <c r="A2462" s="498">
        <v>2458</v>
      </c>
      <c r="B2462" s="504" t="s">
        <v>388</v>
      </c>
      <c r="C2462" s="504" t="s">
        <v>389</v>
      </c>
      <c r="D2462" s="499">
        <v>19</v>
      </c>
      <c r="E2462" s="499">
        <v>185</v>
      </c>
      <c r="F2462" s="499">
        <v>185</v>
      </c>
      <c r="G2462" s="499">
        <v>564852</v>
      </c>
      <c r="H2462" s="499">
        <v>7272</v>
      </c>
      <c r="I2462" s="499"/>
      <c r="J2462" s="499">
        <v>572124</v>
      </c>
      <c r="K2462" s="499">
        <v>564852</v>
      </c>
      <c r="L2462" s="499">
        <v>7272</v>
      </c>
      <c r="M2462" s="499"/>
      <c r="N2462" s="499">
        <v>572124</v>
      </c>
      <c r="O2462" s="499">
        <v>45772</v>
      </c>
      <c r="P2462" s="499">
        <v>617896</v>
      </c>
      <c r="Q2462" s="499"/>
      <c r="R2462" s="501"/>
      <c r="S2462" s="502"/>
      <c r="T2462" s="499"/>
      <c r="U2462" s="499"/>
      <c r="V2462" s="499">
        <v>617896</v>
      </c>
      <c r="W2462" s="501"/>
      <c r="X2462" s="501"/>
      <c r="Y2462" s="501"/>
      <c r="Z2462" s="501"/>
      <c r="AA2462" s="501"/>
      <c r="AB2462" s="503"/>
    </row>
    <row r="2463" spans="1:28" ht="35.1" customHeight="1">
      <c r="A2463" s="498">
        <v>2459</v>
      </c>
      <c r="B2463" s="504" t="s">
        <v>4669</v>
      </c>
      <c r="C2463" s="504" t="s">
        <v>4670</v>
      </c>
      <c r="D2463" s="499">
        <v>54</v>
      </c>
      <c r="E2463" s="499">
        <v>5715</v>
      </c>
      <c r="F2463" s="499">
        <v>5715</v>
      </c>
      <c r="G2463" s="499">
        <v>926900</v>
      </c>
      <c r="H2463" s="499">
        <v>5000</v>
      </c>
      <c r="I2463" s="499"/>
      <c r="J2463" s="499">
        <v>931900</v>
      </c>
      <c r="K2463" s="499">
        <v>926900</v>
      </c>
      <c r="L2463" s="499">
        <v>5000</v>
      </c>
      <c r="M2463" s="499"/>
      <c r="N2463" s="499">
        <v>931900</v>
      </c>
      <c r="O2463" s="499">
        <v>74552</v>
      </c>
      <c r="P2463" s="499">
        <v>1006452</v>
      </c>
      <c r="Q2463" s="499"/>
      <c r="R2463" s="501"/>
      <c r="S2463" s="502"/>
      <c r="T2463" s="499"/>
      <c r="U2463" s="499"/>
      <c r="V2463" s="499">
        <v>1006452</v>
      </c>
      <c r="W2463" s="501"/>
      <c r="X2463" s="501"/>
      <c r="Y2463" s="501"/>
      <c r="Z2463" s="501"/>
      <c r="AA2463" s="501"/>
      <c r="AB2463" s="503"/>
    </row>
    <row r="2464" spans="1:28" ht="35.1" customHeight="1">
      <c r="A2464" s="498">
        <v>2460</v>
      </c>
      <c r="B2464" s="504" t="s">
        <v>289</v>
      </c>
      <c r="C2464" s="504" t="s">
        <v>290</v>
      </c>
      <c r="D2464" s="499">
        <v>38</v>
      </c>
      <c r="E2464" s="499">
        <v>1310</v>
      </c>
      <c r="F2464" s="499">
        <v>1310</v>
      </c>
      <c r="G2464" s="499">
        <v>379200</v>
      </c>
      <c r="H2464" s="499">
        <v>119545</v>
      </c>
      <c r="I2464" s="499"/>
      <c r="J2464" s="499">
        <v>498745</v>
      </c>
      <c r="K2464" s="499">
        <v>379200</v>
      </c>
      <c r="L2464" s="499">
        <v>119545</v>
      </c>
      <c r="M2464" s="499"/>
      <c r="N2464" s="499">
        <v>498745</v>
      </c>
      <c r="O2464" s="499">
        <v>39900</v>
      </c>
      <c r="P2464" s="499">
        <v>538645</v>
      </c>
      <c r="Q2464" s="499"/>
      <c r="R2464" s="501"/>
      <c r="S2464" s="502"/>
      <c r="T2464" s="499">
        <v>20000</v>
      </c>
      <c r="U2464" s="499"/>
      <c r="V2464" s="499">
        <v>538645</v>
      </c>
      <c r="W2464" s="501"/>
      <c r="X2464" s="501"/>
      <c r="Y2464" s="501"/>
      <c r="Z2464" s="501"/>
      <c r="AA2464" s="501"/>
      <c r="AB2464" s="503"/>
    </row>
    <row r="2465" spans="1:28" ht="35.1" customHeight="1">
      <c r="A2465" s="498">
        <v>2461</v>
      </c>
      <c r="B2465" s="504" t="s">
        <v>11138</v>
      </c>
      <c r="C2465" s="504" t="s">
        <v>12226</v>
      </c>
      <c r="D2465" s="499">
        <v>38</v>
      </c>
      <c r="E2465" s="499">
        <v>2505</v>
      </c>
      <c r="F2465" s="499">
        <v>2505</v>
      </c>
      <c r="G2465" s="499">
        <v>645400</v>
      </c>
      <c r="H2465" s="499"/>
      <c r="I2465" s="499"/>
      <c r="J2465" s="499">
        <v>645400</v>
      </c>
      <c r="K2465" s="499">
        <v>645400</v>
      </c>
      <c r="L2465" s="499"/>
      <c r="M2465" s="499"/>
      <c r="N2465" s="499">
        <v>645400</v>
      </c>
      <c r="O2465" s="499">
        <v>51632</v>
      </c>
      <c r="P2465" s="499">
        <v>697032</v>
      </c>
      <c r="Q2465" s="499"/>
      <c r="R2465" s="501"/>
      <c r="S2465" s="502"/>
      <c r="T2465" s="499"/>
      <c r="U2465" s="499"/>
      <c r="V2465" s="499">
        <v>697032</v>
      </c>
      <c r="W2465" s="501"/>
      <c r="X2465" s="501"/>
      <c r="Y2465" s="501"/>
      <c r="Z2465" s="501"/>
      <c r="AA2465" s="501"/>
      <c r="AB2465" s="503"/>
    </row>
    <row r="2466" spans="1:28" ht="35.1" customHeight="1">
      <c r="A2466" s="498">
        <v>2462</v>
      </c>
      <c r="B2466" s="504" t="s">
        <v>11139</v>
      </c>
      <c r="C2466" s="504" t="s">
        <v>12227</v>
      </c>
      <c r="D2466" s="499">
        <v>79</v>
      </c>
      <c r="E2466" s="499">
        <v>1540</v>
      </c>
      <c r="F2466" s="499">
        <v>1540</v>
      </c>
      <c r="G2466" s="499">
        <v>3019741</v>
      </c>
      <c r="H2466" s="499">
        <v>7273</v>
      </c>
      <c r="I2466" s="499"/>
      <c r="J2466" s="499">
        <v>3027014</v>
      </c>
      <c r="K2466" s="499">
        <v>3019741</v>
      </c>
      <c r="L2466" s="499">
        <v>7273</v>
      </c>
      <c r="M2466" s="499"/>
      <c r="N2466" s="499">
        <v>3027014</v>
      </c>
      <c r="O2466" s="499">
        <v>242168</v>
      </c>
      <c r="P2466" s="499">
        <v>3269182</v>
      </c>
      <c r="Q2466" s="499"/>
      <c r="R2466" s="501"/>
      <c r="S2466" s="502"/>
      <c r="T2466" s="499"/>
      <c r="U2466" s="499"/>
      <c r="V2466" s="499">
        <v>3269182</v>
      </c>
      <c r="W2466" s="501"/>
      <c r="X2466" s="501"/>
      <c r="Y2466" s="501"/>
      <c r="Z2466" s="501"/>
      <c r="AA2466" s="501"/>
      <c r="AB2466" s="503"/>
    </row>
    <row r="2467" spans="1:28" ht="35.1" customHeight="1">
      <c r="A2467" s="498">
        <v>2463</v>
      </c>
      <c r="B2467" s="504" t="s">
        <v>1928</v>
      </c>
      <c r="C2467" s="504" t="s">
        <v>12228</v>
      </c>
      <c r="D2467" s="499">
        <v>3</v>
      </c>
      <c r="E2467" s="499">
        <v>6350</v>
      </c>
      <c r="F2467" s="499">
        <v>6350</v>
      </c>
      <c r="G2467" s="499">
        <v>92680</v>
      </c>
      <c r="H2467" s="499">
        <v>45000</v>
      </c>
      <c r="I2467" s="499"/>
      <c r="J2467" s="499">
        <v>137680</v>
      </c>
      <c r="K2467" s="499">
        <v>92680</v>
      </c>
      <c r="L2467" s="499">
        <v>45000</v>
      </c>
      <c r="M2467" s="499"/>
      <c r="N2467" s="499">
        <v>137680</v>
      </c>
      <c r="O2467" s="499">
        <v>11014</v>
      </c>
      <c r="P2467" s="499">
        <v>148694</v>
      </c>
      <c r="Q2467" s="499"/>
      <c r="R2467" s="501"/>
      <c r="S2467" s="502"/>
      <c r="T2467" s="499"/>
      <c r="U2467" s="499"/>
      <c r="V2467" s="499">
        <v>148694</v>
      </c>
      <c r="W2467" s="501"/>
      <c r="X2467" s="501"/>
      <c r="Y2467" s="501"/>
      <c r="Z2467" s="501"/>
      <c r="AA2467" s="501"/>
      <c r="AB2467" s="503"/>
    </row>
    <row r="2468" spans="1:28" ht="35.1" customHeight="1">
      <c r="A2468" s="498">
        <v>2464</v>
      </c>
      <c r="B2468" s="504" t="s">
        <v>1928</v>
      </c>
      <c r="C2468" s="504" t="s">
        <v>12229</v>
      </c>
      <c r="D2468" s="499">
        <v>3</v>
      </c>
      <c r="E2468" s="499">
        <v>1260</v>
      </c>
      <c r="F2468" s="499">
        <v>1260</v>
      </c>
      <c r="G2468" s="499">
        <v>52500</v>
      </c>
      <c r="H2468" s="499">
        <v>45000</v>
      </c>
      <c r="I2468" s="499"/>
      <c r="J2468" s="499">
        <v>97500</v>
      </c>
      <c r="K2468" s="499">
        <v>52500</v>
      </c>
      <c r="L2468" s="499">
        <v>45000</v>
      </c>
      <c r="M2468" s="499"/>
      <c r="N2468" s="499">
        <v>97500</v>
      </c>
      <c r="O2468" s="499">
        <v>7800</v>
      </c>
      <c r="P2468" s="499">
        <v>105300</v>
      </c>
      <c r="Q2468" s="499"/>
      <c r="R2468" s="501"/>
      <c r="S2468" s="502"/>
      <c r="T2468" s="499"/>
      <c r="U2468" s="499"/>
      <c r="V2468" s="499">
        <v>105300</v>
      </c>
      <c r="W2468" s="501"/>
      <c r="X2468" s="501"/>
      <c r="Y2468" s="501"/>
      <c r="Z2468" s="501"/>
      <c r="AA2468" s="501"/>
      <c r="AB2468" s="503"/>
    </row>
    <row r="2469" spans="1:28" ht="35.1" customHeight="1">
      <c r="A2469" s="498">
        <v>2465</v>
      </c>
      <c r="B2469" s="504" t="s">
        <v>8996</v>
      </c>
      <c r="C2469" s="504" t="s">
        <v>8997</v>
      </c>
      <c r="D2469" s="499">
        <v>1</v>
      </c>
      <c r="E2469" s="499">
        <v>120</v>
      </c>
      <c r="F2469" s="499">
        <v>120</v>
      </c>
      <c r="G2469" s="499">
        <v>14000</v>
      </c>
      <c r="H2469" s="499"/>
      <c r="I2469" s="499"/>
      <c r="J2469" s="499">
        <v>14000</v>
      </c>
      <c r="K2469" s="499">
        <v>14000</v>
      </c>
      <c r="L2469" s="499"/>
      <c r="M2469" s="499"/>
      <c r="N2469" s="499">
        <v>14000</v>
      </c>
      <c r="O2469" s="499">
        <v>1120</v>
      </c>
      <c r="P2469" s="499">
        <v>15120</v>
      </c>
      <c r="Q2469" s="499"/>
      <c r="R2469" s="501"/>
      <c r="S2469" s="502"/>
      <c r="T2469" s="499"/>
      <c r="U2469" s="499"/>
      <c r="V2469" s="499">
        <v>15120</v>
      </c>
      <c r="W2469" s="501"/>
      <c r="X2469" s="501"/>
      <c r="Y2469" s="501"/>
      <c r="Z2469" s="501"/>
      <c r="AA2469" s="501"/>
      <c r="AB2469" s="503"/>
    </row>
    <row r="2470" spans="1:28" ht="35.1" customHeight="1">
      <c r="A2470" s="498">
        <v>2466</v>
      </c>
      <c r="B2470" s="504" t="s">
        <v>10813</v>
      </c>
      <c r="C2470" s="504" t="s">
        <v>10814</v>
      </c>
      <c r="D2470" s="499">
        <v>5</v>
      </c>
      <c r="E2470" s="499">
        <v>55</v>
      </c>
      <c r="F2470" s="499">
        <v>55</v>
      </c>
      <c r="G2470" s="499">
        <v>222271</v>
      </c>
      <c r="H2470" s="499"/>
      <c r="I2470" s="499"/>
      <c r="J2470" s="499">
        <v>222271</v>
      </c>
      <c r="K2470" s="499">
        <v>222271</v>
      </c>
      <c r="L2470" s="499"/>
      <c r="M2470" s="499"/>
      <c r="N2470" s="499">
        <v>222271</v>
      </c>
      <c r="O2470" s="499">
        <v>17783</v>
      </c>
      <c r="P2470" s="499">
        <v>240054</v>
      </c>
      <c r="Q2470" s="499"/>
      <c r="R2470" s="501"/>
      <c r="S2470" s="502"/>
      <c r="T2470" s="499"/>
      <c r="U2470" s="499"/>
      <c r="V2470" s="499">
        <v>240054</v>
      </c>
      <c r="W2470" s="501"/>
      <c r="X2470" s="501"/>
      <c r="Y2470" s="501"/>
      <c r="Z2470" s="501"/>
      <c r="AA2470" s="501"/>
      <c r="AB2470" s="503"/>
    </row>
    <row r="2471" spans="1:28" ht="35.1" customHeight="1">
      <c r="A2471" s="498">
        <v>2467</v>
      </c>
      <c r="B2471" s="504" t="s">
        <v>1978</v>
      </c>
      <c r="C2471" s="504" t="s">
        <v>1979</v>
      </c>
      <c r="D2471" s="499">
        <v>22</v>
      </c>
      <c r="E2471" s="499">
        <v>245</v>
      </c>
      <c r="F2471" s="499">
        <v>245</v>
      </c>
      <c r="G2471" s="499">
        <v>394526</v>
      </c>
      <c r="H2471" s="499"/>
      <c r="I2471" s="499"/>
      <c r="J2471" s="499">
        <v>394526</v>
      </c>
      <c r="K2471" s="499">
        <v>394526</v>
      </c>
      <c r="L2471" s="499"/>
      <c r="M2471" s="499"/>
      <c r="N2471" s="499">
        <v>394526</v>
      </c>
      <c r="O2471" s="499">
        <v>31563</v>
      </c>
      <c r="P2471" s="499">
        <v>426089</v>
      </c>
      <c r="Q2471" s="499"/>
      <c r="R2471" s="501"/>
      <c r="S2471" s="502"/>
      <c r="T2471" s="499"/>
      <c r="U2471" s="499"/>
      <c r="V2471" s="499">
        <v>426089</v>
      </c>
      <c r="W2471" s="501"/>
      <c r="X2471" s="501"/>
      <c r="Y2471" s="501"/>
      <c r="Z2471" s="501"/>
      <c r="AA2471" s="501"/>
      <c r="AB2471" s="503"/>
    </row>
    <row r="2472" spans="1:28" ht="35.1" customHeight="1">
      <c r="A2472" s="498">
        <v>2468</v>
      </c>
      <c r="B2472" s="504" t="s">
        <v>6733</v>
      </c>
      <c r="C2472" s="504" t="s">
        <v>12230</v>
      </c>
      <c r="D2472" s="499">
        <v>1</v>
      </c>
      <c r="E2472" s="499">
        <v>45</v>
      </c>
      <c r="F2472" s="499">
        <v>45</v>
      </c>
      <c r="G2472" s="499">
        <v>11200</v>
      </c>
      <c r="H2472" s="499"/>
      <c r="I2472" s="499"/>
      <c r="J2472" s="499">
        <v>11200</v>
      </c>
      <c r="K2472" s="499">
        <v>11200</v>
      </c>
      <c r="L2472" s="499"/>
      <c r="M2472" s="499"/>
      <c r="N2472" s="499">
        <v>11200</v>
      </c>
      <c r="O2472" s="499">
        <v>896</v>
      </c>
      <c r="P2472" s="499">
        <v>12096</v>
      </c>
      <c r="Q2472" s="499"/>
      <c r="R2472" s="501"/>
      <c r="S2472" s="502"/>
      <c r="T2472" s="499"/>
      <c r="U2472" s="499"/>
      <c r="V2472" s="499">
        <v>12096</v>
      </c>
      <c r="W2472" s="501"/>
      <c r="X2472" s="501"/>
      <c r="Y2472" s="501"/>
      <c r="Z2472" s="501"/>
      <c r="AA2472" s="501"/>
      <c r="AB2472" s="503"/>
    </row>
    <row r="2473" spans="1:28" ht="35.1" customHeight="1">
      <c r="A2473" s="498">
        <v>2469</v>
      </c>
      <c r="B2473" s="504" t="s">
        <v>6733</v>
      </c>
      <c r="C2473" s="504" t="s">
        <v>12231</v>
      </c>
      <c r="D2473" s="499">
        <v>1</v>
      </c>
      <c r="E2473" s="499">
        <v>18</v>
      </c>
      <c r="F2473" s="499">
        <v>18</v>
      </c>
      <c r="G2473" s="499">
        <v>11200</v>
      </c>
      <c r="H2473" s="499"/>
      <c r="I2473" s="499"/>
      <c r="J2473" s="499">
        <v>11200</v>
      </c>
      <c r="K2473" s="499">
        <v>11200</v>
      </c>
      <c r="L2473" s="499"/>
      <c r="M2473" s="499"/>
      <c r="N2473" s="499">
        <v>11200</v>
      </c>
      <c r="O2473" s="499">
        <v>896</v>
      </c>
      <c r="P2473" s="499">
        <v>12096</v>
      </c>
      <c r="Q2473" s="499"/>
      <c r="R2473" s="501"/>
      <c r="S2473" s="502"/>
      <c r="T2473" s="499"/>
      <c r="U2473" s="499"/>
      <c r="V2473" s="499">
        <v>12096</v>
      </c>
      <c r="W2473" s="501"/>
      <c r="X2473" s="501"/>
      <c r="Y2473" s="501"/>
      <c r="Z2473" s="501"/>
      <c r="AA2473" s="501"/>
      <c r="AB2473" s="503"/>
    </row>
    <row r="2474" spans="1:28" ht="35.1" customHeight="1">
      <c r="A2474" s="498">
        <v>2470</v>
      </c>
      <c r="B2474" s="504" t="s">
        <v>6733</v>
      </c>
      <c r="C2474" s="504" t="s">
        <v>12232</v>
      </c>
      <c r="D2474" s="499">
        <v>1</v>
      </c>
      <c r="E2474" s="499">
        <v>141</v>
      </c>
      <c r="F2474" s="499">
        <v>141</v>
      </c>
      <c r="G2474" s="499">
        <v>14000</v>
      </c>
      <c r="H2474" s="499"/>
      <c r="I2474" s="499"/>
      <c r="J2474" s="499">
        <v>14000</v>
      </c>
      <c r="K2474" s="499">
        <v>14000</v>
      </c>
      <c r="L2474" s="499"/>
      <c r="M2474" s="499"/>
      <c r="N2474" s="499">
        <v>14000</v>
      </c>
      <c r="O2474" s="499">
        <v>1120</v>
      </c>
      <c r="P2474" s="499">
        <v>15120</v>
      </c>
      <c r="Q2474" s="499"/>
      <c r="R2474" s="501"/>
      <c r="S2474" s="502"/>
      <c r="T2474" s="499"/>
      <c r="U2474" s="499"/>
      <c r="V2474" s="499">
        <v>15120</v>
      </c>
      <c r="W2474" s="501"/>
      <c r="X2474" s="501"/>
      <c r="Y2474" s="501"/>
      <c r="Z2474" s="501"/>
      <c r="AA2474" s="501"/>
      <c r="AB2474" s="503"/>
    </row>
    <row r="2475" spans="1:28" ht="35.1" customHeight="1">
      <c r="A2475" s="498">
        <v>2471</v>
      </c>
      <c r="B2475" s="504" t="s">
        <v>6733</v>
      </c>
      <c r="C2475" s="504" t="s">
        <v>12233</v>
      </c>
      <c r="D2475" s="499">
        <v>1</v>
      </c>
      <c r="E2475" s="499">
        <v>144</v>
      </c>
      <c r="F2475" s="499">
        <v>144</v>
      </c>
      <c r="G2475" s="499">
        <v>14000</v>
      </c>
      <c r="H2475" s="499"/>
      <c r="I2475" s="499"/>
      <c r="J2475" s="499">
        <v>14000</v>
      </c>
      <c r="K2475" s="499">
        <v>14000</v>
      </c>
      <c r="L2475" s="499"/>
      <c r="M2475" s="499"/>
      <c r="N2475" s="499">
        <v>14000</v>
      </c>
      <c r="O2475" s="499">
        <v>1120</v>
      </c>
      <c r="P2475" s="499">
        <v>15120</v>
      </c>
      <c r="Q2475" s="499"/>
      <c r="R2475" s="501"/>
      <c r="S2475" s="502"/>
      <c r="T2475" s="499"/>
      <c r="U2475" s="499"/>
      <c r="V2475" s="499">
        <v>15120</v>
      </c>
      <c r="W2475" s="501"/>
      <c r="X2475" s="501"/>
      <c r="Y2475" s="501"/>
      <c r="Z2475" s="501"/>
      <c r="AA2475" s="501"/>
      <c r="AB2475" s="503"/>
    </row>
    <row r="2476" spans="1:28" ht="35.1" customHeight="1">
      <c r="A2476" s="498">
        <v>2472</v>
      </c>
      <c r="B2476" s="504" t="s">
        <v>6733</v>
      </c>
      <c r="C2476" s="504" t="s">
        <v>12234</v>
      </c>
      <c r="D2476" s="499">
        <v>1</v>
      </c>
      <c r="E2476" s="499">
        <v>31</v>
      </c>
      <c r="F2476" s="499">
        <v>31</v>
      </c>
      <c r="G2476" s="499">
        <v>11200</v>
      </c>
      <c r="H2476" s="499"/>
      <c r="I2476" s="499"/>
      <c r="J2476" s="499">
        <v>11200</v>
      </c>
      <c r="K2476" s="499">
        <v>11200</v>
      </c>
      <c r="L2476" s="499"/>
      <c r="M2476" s="499"/>
      <c r="N2476" s="499">
        <v>11200</v>
      </c>
      <c r="O2476" s="499">
        <v>896</v>
      </c>
      <c r="P2476" s="499">
        <v>12096</v>
      </c>
      <c r="Q2476" s="499"/>
      <c r="R2476" s="501"/>
      <c r="S2476" s="502"/>
      <c r="T2476" s="499"/>
      <c r="U2476" s="499"/>
      <c r="V2476" s="499">
        <v>12096</v>
      </c>
      <c r="W2476" s="501"/>
      <c r="X2476" s="501"/>
      <c r="Y2476" s="501"/>
      <c r="Z2476" s="501"/>
      <c r="AA2476" s="501"/>
      <c r="AB2476" s="503"/>
    </row>
    <row r="2477" spans="1:28" ht="35.1" customHeight="1">
      <c r="A2477" s="498">
        <v>2473</v>
      </c>
      <c r="B2477" s="504" t="s">
        <v>1857</v>
      </c>
      <c r="C2477" s="504" t="s">
        <v>1858</v>
      </c>
      <c r="D2477" s="499">
        <v>7</v>
      </c>
      <c r="E2477" s="499">
        <v>257</v>
      </c>
      <c r="F2477" s="499">
        <v>257</v>
      </c>
      <c r="G2477" s="499">
        <v>283390</v>
      </c>
      <c r="H2477" s="499"/>
      <c r="I2477" s="499"/>
      <c r="J2477" s="499">
        <v>283390</v>
      </c>
      <c r="K2477" s="499">
        <v>283390</v>
      </c>
      <c r="L2477" s="499"/>
      <c r="M2477" s="499"/>
      <c r="N2477" s="499">
        <v>283390</v>
      </c>
      <c r="O2477" s="499">
        <v>22672</v>
      </c>
      <c r="P2477" s="499">
        <v>306062</v>
      </c>
      <c r="Q2477" s="499"/>
      <c r="R2477" s="501"/>
      <c r="S2477" s="502"/>
      <c r="T2477" s="499"/>
      <c r="U2477" s="499"/>
      <c r="V2477" s="499">
        <v>306062</v>
      </c>
      <c r="W2477" s="501"/>
      <c r="X2477" s="501"/>
      <c r="Y2477" s="501"/>
      <c r="Z2477" s="501"/>
      <c r="AA2477" s="501"/>
      <c r="AB2477" s="503"/>
    </row>
    <row r="2478" spans="1:28" ht="35.1" customHeight="1">
      <c r="A2478" s="498">
        <v>2474</v>
      </c>
      <c r="B2478" s="504" t="s">
        <v>11140</v>
      </c>
      <c r="C2478" s="504" t="s">
        <v>12235</v>
      </c>
      <c r="D2478" s="499">
        <v>1</v>
      </c>
      <c r="E2478" s="499">
        <v>225</v>
      </c>
      <c r="F2478" s="499">
        <v>225</v>
      </c>
      <c r="G2478" s="499">
        <v>34300</v>
      </c>
      <c r="H2478" s="499"/>
      <c r="I2478" s="499"/>
      <c r="J2478" s="499">
        <v>34300</v>
      </c>
      <c r="K2478" s="499">
        <v>34300</v>
      </c>
      <c r="L2478" s="499"/>
      <c r="M2478" s="499"/>
      <c r="N2478" s="499">
        <v>34300</v>
      </c>
      <c r="O2478" s="499">
        <v>2744</v>
      </c>
      <c r="P2478" s="499">
        <v>37044</v>
      </c>
      <c r="Q2478" s="499"/>
      <c r="R2478" s="501"/>
      <c r="S2478" s="502"/>
      <c r="T2478" s="499"/>
      <c r="U2478" s="499">
        <v>37044</v>
      </c>
      <c r="V2478" s="499"/>
      <c r="W2478" s="501"/>
      <c r="X2478" s="501"/>
      <c r="Y2478" s="501"/>
      <c r="Z2478" s="501"/>
      <c r="AA2478" s="501"/>
      <c r="AB2478" s="503"/>
    </row>
    <row r="2479" spans="1:28" ht="35.1" customHeight="1">
      <c r="A2479" s="498">
        <v>2475</v>
      </c>
      <c r="B2479" s="504" t="s">
        <v>11141</v>
      </c>
      <c r="C2479" s="504" t="s">
        <v>12236</v>
      </c>
      <c r="D2479" s="499">
        <v>1</v>
      </c>
      <c r="E2479" s="499">
        <v>15800</v>
      </c>
      <c r="F2479" s="499">
        <v>69520</v>
      </c>
      <c r="G2479" s="499">
        <v>358000</v>
      </c>
      <c r="H2479" s="499"/>
      <c r="I2479" s="499"/>
      <c r="J2479" s="499">
        <v>358000</v>
      </c>
      <c r="K2479" s="499">
        <v>358000</v>
      </c>
      <c r="L2479" s="499"/>
      <c r="M2479" s="499"/>
      <c r="N2479" s="499">
        <v>358000</v>
      </c>
      <c r="O2479" s="499">
        <v>28640</v>
      </c>
      <c r="P2479" s="499">
        <v>386640</v>
      </c>
      <c r="Q2479" s="499"/>
      <c r="R2479" s="501"/>
      <c r="S2479" s="502"/>
      <c r="T2479" s="499"/>
      <c r="U2479" s="499"/>
      <c r="V2479" s="499">
        <v>386640</v>
      </c>
      <c r="W2479" s="501"/>
      <c r="X2479" s="501"/>
      <c r="Y2479" s="501"/>
      <c r="Z2479" s="501"/>
      <c r="AA2479" s="501"/>
      <c r="AB2479" s="503"/>
    </row>
    <row r="2480" spans="1:28" ht="35.1" customHeight="1">
      <c r="A2480" s="498">
        <v>2476</v>
      </c>
      <c r="B2480" s="504" t="s">
        <v>10264</v>
      </c>
      <c r="C2480" s="504" t="s">
        <v>5461</v>
      </c>
      <c r="D2480" s="499">
        <v>1</v>
      </c>
      <c r="E2480" s="499">
        <v>265</v>
      </c>
      <c r="F2480" s="499">
        <v>265</v>
      </c>
      <c r="G2480" s="499">
        <v>17500</v>
      </c>
      <c r="H2480" s="499"/>
      <c r="I2480" s="499"/>
      <c r="J2480" s="499">
        <v>17500</v>
      </c>
      <c r="K2480" s="499">
        <v>17500</v>
      </c>
      <c r="L2480" s="499"/>
      <c r="M2480" s="499"/>
      <c r="N2480" s="499">
        <v>17500</v>
      </c>
      <c r="O2480" s="499">
        <v>1400</v>
      </c>
      <c r="P2480" s="499">
        <v>18900</v>
      </c>
      <c r="Q2480" s="499"/>
      <c r="R2480" s="501"/>
      <c r="S2480" s="502"/>
      <c r="T2480" s="499"/>
      <c r="U2480" s="499"/>
      <c r="V2480" s="499">
        <v>18900</v>
      </c>
      <c r="W2480" s="501"/>
      <c r="X2480" s="501"/>
      <c r="Y2480" s="501"/>
      <c r="Z2480" s="501"/>
      <c r="AA2480" s="501"/>
      <c r="AB2480" s="503"/>
    </row>
    <row r="2481" spans="1:28" ht="35.1" customHeight="1">
      <c r="A2481" s="498">
        <v>2477</v>
      </c>
      <c r="B2481" s="504" t="s">
        <v>10948</v>
      </c>
      <c r="C2481" s="504" t="s">
        <v>10949</v>
      </c>
      <c r="D2481" s="499">
        <v>13</v>
      </c>
      <c r="E2481" s="499">
        <v>1190</v>
      </c>
      <c r="F2481" s="499">
        <v>1190</v>
      </c>
      <c r="G2481" s="499">
        <v>150915</v>
      </c>
      <c r="H2481" s="499"/>
      <c r="I2481" s="499"/>
      <c r="J2481" s="499">
        <v>150915</v>
      </c>
      <c r="K2481" s="499">
        <v>150915</v>
      </c>
      <c r="L2481" s="499"/>
      <c r="M2481" s="499"/>
      <c r="N2481" s="499">
        <v>150915</v>
      </c>
      <c r="O2481" s="499">
        <v>12072</v>
      </c>
      <c r="P2481" s="499">
        <v>162987</v>
      </c>
      <c r="Q2481" s="499"/>
      <c r="R2481" s="501"/>
      <c r="S2481" s="502"/>
      <c r="T2481" s="499"/>
      <c r="U2481" s="499"/>
      <c r="V2481" s="499">
        <v>162987</v>
      </c>
      <c r="W2481" s="501"/>
      <c r="X2481" s="501"/>
      <c r="Y2481" s="501"/>
      <c r="Z2481" s="501"/>
      <c r="AA2481" s="501"/>
      <c r="AB2481" s="503"/>
    </row>
    <row r="2482" spans="1:28" ht="35.1" customHeight="1">
      <c r="A2482" s="498">
        <v>2478</v>
      </c>
      <c r="B2482" s="504" t="s">
        <v>10307</v>
      </c>
      <c r="C2482" s="504" t="s">
        <v>10447</v>
      </c>
      <c r="D2482" s="499">
        <v>9</v>
      </c>
      <c r="E2482" s="499">
        <v>220</v>
      </c>
      <c r="F2482" s="499">
        <v>220</v>
      </c>
      <c r="G2482" s="499">
        <v>201663</v>
      </c>
      <c r="H2482" s="499"/>
      <c r="I2482" s="499"/>
      <c r="J2482" s="499">
        <v>201663</v>
      </c>
      <c r="K2482" s="499">
        <v>201663</v>
      </c>
      <c r="L2482" s="499"/>
      <c r="M2482" s="499"/>
      <c r="N2482" s="499">
        <v>201663</v>
      </c>
      <c r="O2482" s="499">
        <v>16134</v>
      </c>
      <c r="P2482" s="499">
        <v>217797</v>
      </c>
      <c r="Q2482" s="499"/>
      <c r="R2482" s="501"/>
      <c r="S2482" s="502"/>
      <c r="T2482" s="499"/>
      <c r="U2482" s="499"/>
      <c r="V2482" s="499">
        <v>217797</v>
      </c>
      <c r="W2482" s="501"/>
      <c r="X2482" s="501"/>
      <c r="Y2482" s="501"/>
      <c r="Z2482" s="501"/>
      <c r="AA2482" s="501"/>
      <c r="AB2482" s="503"/>
    </row>
    <row r="2483" spans="1:28" ht="35.1" customHeight="1">
      <c r="A2483" s="498">
        <v>2479</v>
      </c>
      <c r="B2483" s="504" t="s">
        <v>11142</v>
      </c>
      <c r="C2483" s="504" t="s">
        <v>12237</v>
      </c>
      <c r="D2483" s="499">
        <v>29</v>
      </c>
      <c r="E2483" s="499">
        <v>18231</v>
      </c>
      <c r="F2483" s="499">
        <v>18231</v>
      </c>
      <c r="G2483" s="499">
        <v>1511400</v>
      </c>
      <c r="H2483" s="499"/>
      <c r="I2483" s="499"/>
      <c r="J2483" s="499">
        <v>1511400</v>
      </c>
      <c r="K2483" s="499">
        <v>1221740</v>
      </c>
      <c r="L2483" s="499"/>
      <c r="M2483" s="499"/>
      <c r="N2483" s="499">
        <v>1221740</v>
      </c>
      <c r="O2483" s="499">
        <v>97737</v>
      </c>
      <c r="P2483" s="499">
        <v>1319477</v>
      </c>
      <c r="Q2483" s="499">
        <v>289660</v>
      </c>
      <c r="R2483" s="501"/>
      <c r="S2483" s="502"/>
      <c r="T2483" s="499"/>
      <c r="U2483" s="499"/>
      <c r="V2483" s="499">
        <v>1319477</v>
      </c>
      <c r="W2483" s="501"/>
      <c r="X2483" s="501"/>
      <c r="Y2483" s="501"/>
      <c r="Z2483" s="501"/>
      <c r="AA2483" s="501"/>
      <c r="AB2483" s="503"/>
    </row>
    <row r="2484" spans="1:28" ht="35.1" customHeight="1">
      <c r="A2484" s="498">
        <v>2480</v>
      </c>
      <c r="B2484" s="504" t="s">
        <v>10312</v>
      </c>
      <c r="C2484" s="504" t="s">
        <v>10451</v>
      </c>
      <c r="D2484" s="499">
        <v>7</v>
      </c>
      <c r="E2484" s="499">
        <v>755</v>
      </c>
      <c r="F2484" s="499">
        <v>755</v>
      </c>
      <c r="G2484" s="499">
        <v>139200</v>
      </c>
      <c r="H2484" s="499"/>
      <c r="I2484" s="499"/>
      <c r="J2484" s="499">
        <v>139200</v>
      </c>
      <c r="K2484" s="499">
        <v>139200</v>
      </c>
      <c r="L2484" s="499"/>
      <c r="M2484" s="499"/>
      <c r="N2484" s="499">
        <v>139200</v>
      </c>
      <c r="O2484" s="499">
        <v>11136</v>
      </c>
      <c r="P2484" s="499">
        <v>150336</v>
      </c>
      <c r="Q2484" s="499"/>
      <c r="R2484" s="501"/>
      <c r="S2484" s="502"/>
      <c r="T2484" s="499"/>
      <c r="U2484" s="499"/>
      <c r="V2484" s="499">
        <v>150336</v>
      </c>
      <c r="W2484" s="501"/>
      <c r="X2484" s="501"/>
      <c r="Y2484" s="501"/>
      <c r="Z2484" s="501"/>
      <c r="AA2484" s="501"/>
      <c r="AB2484" s="503"/>
    </row>
    <row r="2485" spans="1:28" ht="35.1" customHeight="1">
      <c r="A2485" s="498">
        <v>2481</v>
      </c>
      <c r="B2485" s="504" t="s">
        <v>10312</v>
      </c>
      <c r="C2485" s="504" t="s">
        <v>12238</v>
      </c>
      <c r="D2485" s="499">
        <v>1</v>
      </c>
      <c r="E2485" s="499">
        <v>1253</v>
      </c>
      <c r="F2485" s="499">
        <v>1253</v>
      </c>
      <c r="G2485" s="499">
        <v>71400</v>
      </c>
      <c r="H2485" s="499"/>
      <c r="I2485" s="499"/>
      <c r="J2485" s="499">
        <v>71400</v>
      </c>
      <c r="K2485" s="499">
        <v>71400</v>
      </c>
      <c r="L2485" s="499"/>
      <c r="M2485" s="499"/>
      <c r="N2485" s="499">
        <v>71400</v>
      </c>
      <c r="O2485" s="499">
        <v>5712</v>
      </c>
      <c r="P2485" s="499">
        <v>77112</v>
      </c>
      <c r="Q2485" s="499"/>
      <c r="R2485" s="501"/>
      <c r="S2485" s="502"/>
      <c r="T2485" s="499"/>
      <c r="U2485" s="499"/>
      <c r="V2485" s="499">
        <v>77112</v>
      </c>
      <c r="W2485" s="501"/>
      <c r="X2485" s="501"/>
      <c r="Y2485" s="501"/>
      <c r="Z2485" s="501"/>
      <c r="AA2485" s="501"/>
      <c r="AB2485" s="503"/>
    </row>
    <row r="2486" spans="1:28" ht="35.1" customHeight="1">
      <c r="A2486" s="498">
        <v>2482</v>
      </c>
      <c r="B2486" s="504" t="s">
        <v>846</v>
      </c>
      <c r="C2486" s="504" t="s">
        <v>847</v>
      </c>
      <c r="D2486" s="499">
        <v>3</v>
      </c>
      <c r="E2486" s="499">
        <v>120</v>
      </c>
      <c r="F2486" s="499">
        <v>120</v>
      </c>
      <c r="G2486" s="499">
        <v>48600</v>
      </c>
      <c r="H2486" s="499"/>
      <c r="I2486" s="499"/>
      <c r="J2486" s="499">
        <v>48600</v>
      </c>
      <c r="K2486" s="499">
        <v>48600</v>
      </c>
      <c r="L2486" s="499"/>
      <c r="M2486" s="499"/>
      <c r="N2486" s="499">
        <v>48600</v>
      </c>
      <c r="O2486" s="499">
        <v>3888</v>
      </c>
      <c r="P2486" s="499">
        <v>52488</v>
      </c>
      <c r="Q2486" s="499"/>
      <c r="R2486" s="501"/>
      <c r="S2486" s="502"/>
      <c r="T2486" s="499"/>
      <c r="U2486" s="499"/>
      <c r="V2486" s="499">
        <v>52488</v>
      </c>
      <c r="W2486" s="501"/>
      <c r="X2486" s="501"/>
      <c r="Y2486" s="501"/>
      <c r="Z2486" s="501"/>
      <c r="AA2486" s="501"/>
      <c r="AB2486" s="503"/>
    </row>
    <row r="2487" spans="1:28" ht="35.1" customHeight="1">
      <c r="A2487" s="498">
        <v>2483</v>
      </c>
      <c r="B2487" s="504" t="s">
        <v>10318</v>
      </c>
      <c r="C2487" s="504" t="s">
        <v>10455</v>
      </c>
      <c r="D2487" s="499">
        <v>5</v>
      </c>
      <c r="E2487" s="499">
        <v>167</v>
      </c>
      <c r="F2487" s="499">
        <v>167</v>
      </c>
      <c r="G2487" s="499">
        <v>60200</v>
      </c>
      <c r="H2487" s="499"/>
      <c r="I2487" s="499"/>
      <c r="J2487" s="499">
        <v>60200</v>
      </c>
      <c r="K2487" s="499">
        <v>60200</v>
      </c>
      <c r="L2487" s="499"/>
      <c r="M2487" s="499"/>
      <c r="N2487" s="499">
        <v>60200</v>
      </c>
      <c r="O2487" s="499">
        <v>4816</v>
      </c>
      <c r="P2487" s="499">
        <v>65016</v>
      </c>
      <c r="Q2487" s="499"/>
      <c r="R2487" s="501"/>
      <c r="S2487" s="502"/>
      <c r="T2487" s="499"/>
      <c r="U2487" s="499">
        <v>65016</v>
      </c>
      <c r="V2487" s="499"/>
      <c r="W2487" s="501"/>
      <c r="X2487" s="501"/>
      <c r="Y2487" s="501"/>
      <c r="Z2487" s="501"/>
      <c r="AA2487" s="501"/>
      <c r="AB2487" s="503"/>
    </row>
    <row r="2488" spans="1:28" ht="35.1" customHeight="1">
      <c r="A2488" s="498">
        <v>2484</v>
      </c>
      <c r="B2488" s="504" t="s">
        <v>11143</v>
      </c>
      <c r="C2488" s="504" t="s">
        <v>12239</v>
      </c>
      <c r="D2488" s="499">
        <v>8</v>
      </c>
      <c r="E2488" s="499">
        <v>107800</v>
      </c>
      <c r="F2488" s="499">
        <v>297254</v>
      </c>
      <c r="G2488" s="499">
        <v>1054000</v>
      </c>
      <c r="H2488" s="499"/>
      <c r="I2488" s="499"/>
      <c r="J2488" s="499">
        <v>1054000</v>
      </c>
      <c r="K2488" s="499">
        <v>1054000</v>
      </c>
      <c r="L2488" s="499"/>
      <c r="M2488" s="499"/>
      <c r="N2488" s="499">
        <v>1054000</v>
      </c>
      <c r="O2488" s="499">
        <v>84320</v>
      </c>
      <c r="P2488" s="499">
        <v>1138320</v>
      </c>
      <c r="Q2488" s="499"/>
      <c r="R2488" s="501"/>
      <c r="S2488" s="502"/>
      <c r="T2488" s="499"/>
      <c r="U2488" s="499"/>
      <c r="V2488" s="499">
        <v>1138320</v>
      </c>
      <c r="W2488" s="501"/>
      <c r="X2488" s="501"/>
      <c r="Y2488" s="501"/>
      <c r="Z2488" s="501"/>
      <c r="AA2488" s="501"/>
      <c r="AB2488" s="503"/>
    </row>
    <row r="2489" spans="1:28" ht="35.1" customHeight="1">
      <c r="A2489" s="498">
        <v>2485</v>
      </c>
      <c r="B2489" s="504" t="s">
        <v>10326</v>
      </c>
      <c r="C2489" s="504" t="s">
        <v>10462</v>
      </c>
      <c r="D2489" s="499">
        <v>1</v>
      </c>
      <c r="E2489" s="499">
        <v>15</v>
      </c>
      <c r="F2489" s="499">
        <v>15</v>
      </c>
      <c r="G2489" s="499">
        <v>9600</v>
      </c>
      <c r="H2489" s="499"/>
      <c r="I2489" s="499"/>
      <c r="J2489" s="499">
        <v>9600</v>
      </c>
      <c r="K2489" s="499">
        <v>9600</v>
      </c>
      <c r="L2489" s="499"/>
      <c r="M2489" s="499"/>
      <c r="N2489" s="499">
        <v>9600</v>
      </c>
      <c r="O2489" s="499">
        <v>768</v>
      </c>
      <c r="P2489" s="499">
        <v>10368</v>
      </c>
      <c r="Q2489" s="499"/>
      <c r="R2489" s="501"/>
      <c r="S2489" s="502"/>
      <c r="T2489" s="499"/>
      <c r="U2489" s="499"/>
      <c r="V2489" s="499">
        <v>10368</v>
      </c>
      <c r="W2489" s="501"/>
      <c r="X2489" s="501"/>
      <c r="Y2489" s="501"/>
      <c r="Z2489" s="501"/>
      <c r="AA2489" s="501"/>
      <c r="AB2489" s="503"/>
    </row>
    <row r="2490" spans="1:28" ht="35.1" customHeight="1">
      <c r="A2490" s="498">
        <v>2486</v>
      </c>
      <c r="B2490" s="504" t="s">
        <v>598</v>
      </c>
      <c r="C2490" s="504" t="s">
        <v>599</v>
      </c>
      <c r="D2490" s="499">
        <v>9</v>
      </c>
      <c r="E2490" s="499">
        <v>315</v>
      </c>
      <c r="F2490" s="499">
        <v>315</v>
      </c>
      <c r="G2490" s="499">
        <v>104400</v>
      </c>
      <c r="H2490" s="499"/>
      <c r="I2490" s="499"/>
      <c r="J2490" s="499">
        <v>104400</v>
      </c>
      <c r="K2490" s="499">
        <v>104400</v>
      </c>
      <c r="L2490" s="499"/>
      <c r="M2490" s="499"/>
      <c r="N2490" s="499">
        <v>104400</v>
      </c>
      <c r="O2490" s="499">
        <v>8352</v>
      </c>
      <c r="P2490" s="499">
        <v>112752</v>
      </c>
      <c r="Q2490" s="499"/>
      <c r="R2490" s="501"/>
      <c r="S2490" s="502"/>
      <c r="T2490" s="499"/>
      <c r="U2490" s="499"/>
      <c r="V2490" s="499">
        <v>112752</v>
      </c>
      <c r="W2490" s="501"/>
      <c r="X2490" s="501"/>
      <c r="Y2490" s="501"/>
      <c r="Z2490" s="501"/>
      <c r="AA2490" s="501"/>
      <c r="AB2490" s="503"/>
    </row>
    <row r="2491" spans="1:28" ht="35.1" customHeight="1">
      <c r="A2491" s="498">
        <v>2487</v>
      </c>
      <c r="B2491" s="504" t="s">
        <v>10334</v>
      </c>
      <c r="C2491" s="504" t="s">
        <v>10469</v>
      </c>
      <c r="D2491" s="499">
        <v>6</v>
      </c>
      <c r="E2491" s="499">
        <v>11400</v>
      </c>
      <c r="F2491" s="499">
        <v>11400</v>
      </c>
      <c r="G2491" s="499">
        <v>131800</v>
      </c>
      <c r="H2491" s="499"/>
      <c r="I2491" s="499"/>
      <c r="J2491" s="499">
        <v>131800</v>
      </c>
      <c r="K2491" s="499">
        <v>131800</v>
      </c>
      <c r="L2491" s="499"/>
      <c r="M2491" s="499"/>
      <c r="N2491" s="499">
        <v>131800</v>
      </c>
      <c r="O2491" s="499">
        <v>10544</v>
      </c>
      <c r="P2491" s="499">
        <v>142344</v>
      </c>
      <c r="Q2491" s="499"/>
      <c r="R2491" s="501"/>
      <c r="S2491" s="502"/>
      <c r="T2491" s="499"/>
      <c r="U2491" s="499"/>
      <c r="V2491" s="499">
        <v>142344</v>
      </c>
      <c r="W2491" s="501"/>
      <c r="X2491" s="501"/>
      <c r="Y2491" s="501"/>
      <c r="Z2491" s="501"/>
      <c r="AA2491" s="501"/>
      <c r="AB2491" s="503"/>
    </row>
  </sheetData>
  <mergeCells count="17">
    <mergeCell ref="F1:F2"/>
    <mergeCell ref="W1:W2"/>
    <mergeCell ref="X1:Y1"/>
    <mergeCell ref="Z1:Z2"/>
    <mergeCell ref="AA1:AB1"/>
    <mergeCell ref="A4:C4"/>
    <mergeCell ref="G1:J1"/>
    <mergeCell ref="K1:P1"/>
    <mergeCell ref="Q1:Q2"/>
    <mergeCell ref="R1:R2"/>
    <mergeCell ref="S1:T1"/>
    <mergeCell ref="U1:V1"/>
    <mergeCell ref="A1:A2"/>
    <mergeCell ref="B1:B2"/>
    <mergeCell ref="C1:C2"/>
    <mergeCell ref="D1:D2"/>
    <mergeCell ref="E1:E2"/>
  </mergeCells>
  <conditionalFormatting sqref="A1:A146">
    <cfRule type="duplicateValues" dxfId="4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3ACB4-3E2D-45D8-B4BC-A3CE34B1781C}">
  <dimension ref="A1:AB1872"/>
  <sheetViews>
    <sheetView workbookViewId="0">
      <selection activeCell="E5" sqref="E5"/>
    </sheetView>
  </sheetViews>
  <sheetFormatPr defaultRowHeight="15"/>
  <sheetData>
    <row r="1" spans="1:28" ht="20.100000000000001" customHeight="1">
      <c r="A1" s="531" t="s">
        <v>9237</v>
      </c>
      <c r="B1" s="531" t="s">
        <v>10606</v>
      </c>
      <c r="C1" s="531" t="s">
        <v>10607</v>
      </c>
      <c r="D1" s="531" t="s">
        <v>10608</v>
      </c>
      <c r="E1" s="531" t="s">
        <v>10609</v>
      </c>
      <c r="F1" s="531" t="s">
        <v>10610</v>
      </c>
      <c r="G1" s="531" t="s">
        <v>10611</v>
      </c>
      <c r="H1" s="531"/>
      <c r="I1" s="531"/>
      <c r="J1" s="531"/>
      <c r="K1" s="531" t="s">
        <v>10612</v>
      </c>
      <c r="L1" s="531"/>
      <c r="M1" s="531"/>
      <c r="N1" s="531"/>
      <c r="O1" s="531"/>
      <c r="P1" s="531"/>
      <c r="Q1" s="531" t="s">
        <v>10613</v>
      </c>
      <c r="R1" s="531" t="s">
        <v>10614</v>
      </c>
      <c r="S1" s="531" t="s">
        <v>10615</v>
      </c>
      <c r="T1" s="531"/>
      <c r="U1" s="531" t="s">
        <v>10616</v>
      </c>
      <c r="V1" s="531"/>
      <c r="W1" s="531" t="s">
        <v>10617</v>
      </c>
      <c r="X1" s="531" t="s">
        <v>10618</v>
      </c>
      <c r="Y1" s="531"/>
      <c r="Z1" s="531" t="s">
        <v>10619</v>
      </c>
      <c r="AA1" s="531" t="s">
        <v>10620</v>
      </c>
      <c r="AB1" s="531"/>
    </row>
    <row r="2" spans="1:28" ht="80.099999999999994" customHeight="1">
      <c r="A2" s="531"/>
      <c r="B2" s="531"/>
      <c r="C2" s="531"/>
      <c r="D2" s="531"/>
      <c r="E2" s="531"/>
      <c r="F2" s="531"/>
      <c r="G2" s="496" t="s">
        <v>10621</v>
      </c>
      <c r="H2" s="496" t="s">
        <v>10622</v>
      </c>
      <c r="I2" s="496" t="s">
        <v>10623</v>
      </c>
      <c r="J2" s="496" t="s">
        <v>10624</v>
      </c>
      <c r="K2" s="496" t="s">
        <v>10621</v>
      </c>
      <c r="L2" s="496" t="s">
        <v>10625</v>
      </c>
      <c r="M2" s="496" t="s">
        <v>10626</v>
      </c>
      <c r="N2" s="496" t="s">
        <v>10624</v>
      </c>
      <c r="O2" s="496" t="s">
        <v>10627</v>
      </c>
      <c r="P2" s="496" t="s">
        <v>10628</v>
      </c>
      <c r="Q2" s="531"/>
      <c r="R2" s="531"/>
      <c r="S2" s="496" t="s">
        <v>10629</v>
      </c>
      <c r="T2" s="496" t="s">
        <v>10630</v>
      </c>
      <c r="U2" s="496" t="s">
        <v>10631</v>
      </c>
      <c r="V2" s="496" t="s">
        <v>10632</v>
      </c>
      <c r="W2" s="531"/>
      <c r="X2" s="496" t="s">
        <v>10633</v>
      </c>
      <c r="Y2" s="496" t="s">
        <v>10634</v>
      </c>
      <c r="Z2" s="531"/>
      <c r="AA2" s="496" t="s">
        <v>10633</v>
      </c>
      <c r="AB2" s="496" t="s">
        <v>10635</v>
      </c>
    </row>
    <row r="3" spans="1:28" ht="15" customHeight="1">
      <c r="A3" s="496"/>
      <c r="B3" s="496"/>
      <c r="C3" s="496"/>
      <c r="D3" s="496" t="s">
        <v>10636</v>
      </c>
      <c r="E3" s="496" t="s">
        <v>10637</v>
      </c>
      <c r="F3" s="496" t="s">
        <v>10638</v>
      </c>
      <c r="G3" s="496" t="s">
        <v>10639</v>
      </c>
      <c r="H3" s="496" t="s">
        <v>10640</v>
      </c>
      <c r="I3" s="496" t="s">
        <v>10641</v>
      </c>
      <c r="J3" s="496" t="s">
        <v>10642</v>
      </c>
      <c r="K3" s="496" t="s">
        <v>10643</v>
      </c>
      <c r="L3" s="496" t="s">
        <v>10644</v>
      </c>
      <c r="M3" s="496" t="s">
        <v>10645</v>
      </c>
      <c r="N3" s="496" t="s">
        <v>10646</v>
      </c>
      <c r="O3" s="496" t="s">
        <v>10647</v>
      </c>
      <c r="P3" s="496" t="s">
        <v>10648</v>
      </c>
      <c r="Q3" s="496" t="s">
        <v>10649</v>
      </c>
      <c r="R3" s="496" t="s">
        <v>10650</v>
      </c>
      <c r="S3" s="496" t="s">
        <v>10651</v>
      </c>
      <c r="T3" s="496" t="s">
        <v>10652</v>
      </c>
      <c r="U3" s="496" t="s">
        <v>10653</v>
      </c>
      <c r="V3" s="496" t="s">
        <v>10654</v>
      </c>
      <c r="W3" s="496" t="s">
        <v>10655</v>
      </c>
      <c r="X3" s="496" t="s">
        <v>10656</v>
      </c>
      <c r="Y3" s="496" t="s">
        <v>10657</v>
      </c>
      <c r="Z3" s="496" t="s">
        <v>10658</v>
      </c>
      <c r="AA3" s="496" t="s">
        <v>10659</v>
      </c>
      <c r="AB3" s="496" t="s">
        <v>10660</v>
      </c>
    </row>
    <row r="4" spans="1:28" ht="20.100000000000001" customHeight="1">
      <c r="A4" s="532" t="s">
        <v>10661</v>
      </c>
      <c r="B4" s="532"/>
      <c r="C4" s="532"/>
      <c r="D4" s="499">
        <v>64917</v>
      </c>
      <c r="E4" s="499">
        <v>82739916</v>
      </c>
      <c r="F4" s="499">
        <v>89092519</v>
      </c>
      <c r="G4" s="499">
        <v>1988950728</v>
      </c>
      <c r="H4" s="499">
        <v>66578466</v>
      </c>
      <c r="I4" s="499">
        <v>5697878</v>
      </c>
      <c r="J4" s="499">
        <v>2061227072</v>
      </c>
      <c r="K4" s="499">
        <v>1960827945</v>
      </c>
      <c r="L4" s="499">
        <v>41312293</v>
      </c>
      <c r="M4" s="499">
        <v>5748822</v>
      </c>
      <c r="N4" s="499">
        <v>2007889060</v>
      </c>
      <c r="O4" s="499">
        <v>154897328</v>
      </c>
      <c r="P4" s="499">
        <v>2162786388</v>
      </c>
      <c r="Q4" s="499">
        <v>53338012</v>
      </c>
      <c r="R4" s="501"/>
      <c r="S4" s="502">
        <v>6188719020</v>
      </c>
      <c r="T4" s="499">
        <v>137729000</v>
      </c>
      <c r="U4" s="499">
        <v>907063217</v>
      </c>
      <c r="V4" s="499">
        <v>1255723171</v>
      </c>
      <c r="W4" s="501"/>
      <c r="X4" s="501"/>
      <c r="Y4" s="501"/>
      <c r="Z4" s="501"/>
      <c r="AA4" s="501"/>
      <c r="AB4" s="503"/>
    </row>
    <row r="5" spans="1:28" ht="35.1" customHeight="1">
      <c r="A5" s="498">
        <v>1</v>
      </c>
      <c r="B5" s="504" t="s">
        <v>10967</v>
      </c>
      <c r="C5" s="504" t="s">
        <v>11149</v>
      </c>
      <c r="D5" s="499">
        <v>1</v>
      </c>
      <c r="E5" s="499">
        <v>1575</v>
      </c>
      <c r="F5" s="499">
        <v>1575</v>
      </c>
      <c r="G5" s="499">
        <v>21000</v>
      </c>
      <c r="H5" s="501"/>
      <c r="I5" s="501"/>
      <c r="J5" s="499">
        <v>21000</v>
      </c>
      <c r="K5" s="499">
        <v>21000</v>
      </c>
      <c r="L5" s="501"/>
      <c r="M5" s="501"/>
      <c r="N5" s="499">
        <v>21000</v>
      </c>
      <c r="O5" s="499">
        <v>1680</v>
      </c>
      <c r="P5" s="499">
        <v>22680</v>
      </c>
      <c r="Q5" s="501"/>
      <c r="R5" s="501"/>
      <c r="S5" s="504"/>
      <c r="T5" s="501"/>
      <c r="U5" s="501"/>
      <c r="V5" s="499">
        <v>22680</v>
      </c>
      <c r="W5" s="501"/>
      <c r="X5" s="501"/>
      <c r="Y5" s="501"/>
      <c r="Z5" s="501"/>
      <c r="AA5" s="501"/>
      <c r="AB5" s="503"/>
    </row>
    <row r="6" spans="1:28" ht="35.1" customHeight="1">
      <c r="A6" s="498">
        <v>2</v>
      </c>
      <c r="B6" s="504" t="s">
        <v>10968</v>
      </c>
      <c r="C6" s="504" t="s">
        <v>11150</v>
      </c>
      <c r="D6" s="499">
        <v>2</v>
      </c>
      <c r="E6" s="499">
        <v>10080</v>
      </c>
      <c r="F6" s="499">
        <v>10080</v>
      </c>
      <c r="G6" s="499">
        <v>87282</v>
      </c>
      <c r="H6" s="501"/>
      <c r="I6" s="501"/>
      <c r="J6" s="499">
        <v>87282</v>
      </c>
      <c r="K6" s="499">
        <v>27778</v>
      </c>
      <c r="L6" s="501"/>
      <c r="M6" s="501"/>
      <c r="N6" s="499">
        <v>27778</v>
      </c>
      <c r="O6" s="499">
        <v>2222</v>
      </c>
      <c r="P6" s="499">
        <v>30000</v>
      </c>
      <c r="Q6" s="499">
        <v>59504</v>
      </c>
      <c r="R6" s="501"/>
      <c r="S6" s="504"/>
      <c r="T6" s="501"/>
      <c r="U6" s="499">
        <v>15000</v>
      </c>
      <c r="V6" s="499">
        <v>15000</v>
      </c>
      <c r="W6" s="501"/>
      <c r="X6" s="501"/>
      <c r="Y6" s="501"/>
      <c r="Z6" s="501"/>
      <c r="AA6" s="501"/>
      <c r="AB6" s="503"/>
    </row>
    <row r="7" spans="1:28" ht="35.1" customHeight="1">
      <c r="A7" s="498">
        <v>3</v>
      </c>
      <c r="B7" s="504" t="s">
        <v>5636</v>
      </c>
      <c r="C7" s="504" t="s">
        <v>5637</v>
      </c>
      <c r="D7" s="499">
        <v>86</v>
      </c>
      <c r="E7" s="499">
        <v>10434</v>
      </c>
      <c r="F7" s="499">
        <v>10434</v>
      </c>
      <c r="G7" s="499">
        <v>1720000</v>
      </c>
      <c r="H7" s="501"/>
      <c r="I7" s="501"/>
      <c r="J7" s="499">
        <v>1720000</v>
      </c>
      <c r="K7" s="499">
        <v>1720000</v>
      </c>
      <c r="L7" s="501"/>
      <c r="M7" s="501"/>
      <c r="N7" s="499">
        <v>1720000</v>
      </c>
      <c r="O7" s="499">
        <v>137600</v>
      </c>
      <c r="P7" s="499">
        <v>1857600</v>
      </c>
      <c r="Q7" s="499"/>
      <c r="R7" s="501"/>
      <c r="S7" s="504"/>
      <c r="T7" s="501"/>
      <c r="U7" s="499"/>
      <c r="V7" s="499">
        <v>1857600</v>
      </c>
      <c r="W7" s="501"/>
      <c r="X7" s="501"/>
      <c r="Y7" s="501"/>
      <c r="Z7" s="501"/>
      <c r="AA7" s="501"/>
      <c r="AB7" s="503"/>
    </row>
    <row r="8" spans="1:28" ht="35.1" customHeight="1">
      <c r="A8" s="498">
        <v>4</v>
      </c>
      <c r="B8" s="504" t="s">
        <v>5636</v>
      </c>
      <c r="C8" s="504" t="s">
        <v>12240</v>
      </c>
      <c r="D8" s="499">
        <v>2</v>
      </c>
      <c r="E8" s="499">
        <v>60</v>
      </c>
      <c r="F8" s="499">
        <v>60</v>
      </c>
      <c r="G8" s="499">
        <v>21000</v>
      </c>
      <c r="H8" s="501"/>
      <c r="I8" s="501"/>
      <c r="J8" s="499">
        <v>21000</v>
      </c>
      <c r="K8" s="499">
        <v>21000</v>
      </c>
      <c r="L8" s="501"/>
      <c r="M8" s="501"/>
      <c r="N8" s="499">
        <v>21000</v>
      </c>
      <c r="O8" s="499">
        <v>1680</v>
      </c>
      <c r="P8" s="499">
        <v>22680</v>
      </c>
      <c r="Q8" s="499"/>
      <c r="R8" s="501"/>
      <c r="S8" s="504"/>
      <c r="T8" s="501"/>
      <c r="U8" s="499"/>
      <c r="V8" s="499">
        <v>22680</v>
      </c>
      <c r="W8" s="501"/>
      <c r="X8" s="501"/>
      <c r="Y8" s="501"/>
      <c r="Z8" s="501"/>
      <c r="AA8" s="501"/>
      <c r="AB8" s="503"/>
    </row>
    <row r="9" spans="1:28" ht="35.1" customHeight="1">
      <c r="A9" s="498">
        <v>5</v>
      </c>
      <c r="B9" s="504" t="s">
        <v>5653</v>
      </c>
      <c r="C9" s="504" t="s">
        <v>5654</v>
      </c>
      <c r="D9" s="499">
        <v>6</v>
      </c>
      <c r="E9" s="499">
        <v>401</v>
      </c>
      <c r="F9" s="499">
        <v>401</v>
      </c>
      <c r="G9" s="499">
        <v>332400</v>
      </c>
      <c r="H9" s="501"/>
      <c r="I9" s="501"/>
      <c r="J9" s="499">
        <v>332400</v>
      </c>
      <c r="K9" s="499">
        <v>332400</v>
      </c>
      <c r="L9" s="501"/>
      <c r="M9" s="501"/>
      <c r="N9" s="499">
        <v>332400</v>
      </c>
      <c r="O9" s="499">
        <v>26592</v>
      </c>
      <c r="P9" s="499">
        <v>358992</v>
      </c>
      <c r="Q9" s="499"/>
      <c r="R9" s="501"/>
      <c r="S9" s="504"/>
      <c r="T9" s="501"/>
      <c r="U9" s="499"/>
      <c r="V9" s="499">
        <v>358992</v>
      </c>
      <c r="W9" s="501"/>
      <c r="X9" s="501"/>
      <c r="Y9" s="501"/>
      <c r="Z9" s="501"/>
      <c r="AA9" s="501"/>
      <c r="AB9" s="503"/>
    </row>
    <row r="10" spans="1:28" ht="35.1" customHeight="1">
      <c r="A10" s="498">
        <v>6</v>
      </c>
      <c r="B10" s="504" t="s">
        <v>5853</v>
      </c>
      <c r="C10" s="504" t="s">
        <v>5854</v>
      </c>
      <c r="D10" s="499">
        <v>2</v>
      </c>
      <c r="E10" s="499">
        <v>162</v>
      </c>
      <c r="F10" s="499">
        <v>162</v>
      </c>
      <c r="G10" s="499">
        <v>37800</v>
      </c>
      <c r="H10" s="501"/>
      <c r="I10" s="501"/>
      <c r="J10" s="499">
        <v>37800</v>
      </c>
      <c r="K10" s="499">
        <v>37800</v>
      </c>
      <c r="L10" s="501"/>
      <c r="M10" s="501"/>
      <c r="N10" s="499">
        <v>37800</v>
      </c>
      <c r="O10" s="499">
        <v>3024</v>
      </c>
      <c r="P10" s="499">
        <v>40824</v>
      </c>
      <c r="Q10" s="499"/>
      <c r="R10" s="501"/>
      <c r="S10" s="504"/>
      <c r="T10" s="501"/>
      <c r="U10" s="499"/>
      <c r="V10" s="499">
        <v>40824</v>
      </c>
      <c r="W10" s="501"/>
      <c r="X10" s="501"/>
      <c r="Y10" s="501"/>
      <c r="Z10" s="501"/>
      <c r="AA10" s="501"/>
      <c r="AB10" s="503"/>
    </row>
    <row r="11" spans="1:28" ht="35.1" customHeight="1">
      <c r="A11" s="498">
        <v>7</v>
      </c>
      <c r="B11" s="504" t="s">
        <v>6024</v>
      </c>
      <c r="C11" s="504" t="s">
        <v>6025</v>
      </c>
      <c r="D11" s="499">
        <v>26</v>
      </c>
      <c r="E11" s="499">
        <v>1142</v>
      </c>
      <c r="F11" s="499">
        <v>1142</v>
      </c>
      <c r="G11" s="499">
        <v>358000</v>
      </c>
      <c r="H11" s="501"/>
      <c r="I11" s="501"/>
      <c r="J11" s="499">
        <v>358000</v>
      </c>
      <c r="K11" s="499">
        <v>358000</v>
      </c>
      <c r="L11" s="501"/>
      <c r="M11" s="501"/>
      <c r="N11" s="499">
        <v>358000</v>
      </c>
      <c r="O11" s="499">
        <v>28640</v>
      </c>
      <c r="P11" s="499">
        <v>386640</v>
      </c>
      <c r="Q11" s="499"/>
      <c r="R11" s="501"/>
      <c r="S11" s="504"/>
      <c r="T11" s="501"/>
      <c r="U11" s="499"/>
      <c r="V11" s="499">
        <v>386640</v>
      </c>
      <c r="W11" s="501"/>
      <c r="X11" s="501"/>
      <c r="Y11" s="501"/>
      <c r="Z11" s="501"/>
      <c r="AA11" s="501"/>
      <c r="AB11" s="503"/>
    </row>
    <row r="12" spans="1:28" ht="35.1" customHeight="1">
      <c r="A12" s="498">
        <v>8</v>
      </c>
      <c r="B12" s="504" t="s">
        <v>5646</v>
      </c>
      <c r="C12" s="504" t="s">
        <v>5647</v>
      </c>
      <c r="D12" s="499">
        <v>11</v>
      </c>
      <c r="E12" s="499">
        <v>862</v>
      </c>
      <c r="F12" s="499">
        <v>862</v>
      </c>
      <c r="G12" s="499">
        <v>136700</v>
      </c>
      <c r="H12" s="501"/>
      <c r="I12" s="501"/>
      <c r="J12" s="499">
        <v>136700</v>
      </c>
      <c r="K12" s="499">
        <v>136700</v>
      </c>
      <c r="L12" s="501"/>
      <c r="M12" s="501"/>
      <c r="N12" s="499">
        <v>136700</v>
      </c>
      <c r="O12" s="499">
        <v>10936</v>
      </c>
      <c r="P12" s="499">
        <v>147636</v>
      </c>
      <c r="Q12" s="499"/>
      <c r="R12" s="501"/>
      <c r="S12" s="504"/>
      <c r="T12" s="501"/>
      <c r="U12" s="499"/>
      <c r="V12" s="499">
        <v>147636</v>
      </c>
      <c r="W12" s="501"/>
      <c r="X12" s="501"/>
      <c r="Y12" s="501"/>
      <c r="Z12" s="501"/>
      <c r="AA12" s="501"/>
      <c r="AB12" s="503"/>
    </row>
    <row r="13" spans="1:28" ht="35.1" customHeight="1">
      <c r="A13" s="498">
        <v>9</v>
      </c>
      <c r="B13" s="504" t="s">
        <v>5822</v>
      </c>
      <c r="C13" s="504" t="s">
        <v>5823</v>
      </c>
      <c r="D13" s="499">
        <v>4</v>
      </c>
      <c r="E13" s="499">
        <v>6246</v>
      </c>
      <c r="F13" s="499">
        <v>6246</v>
      </c>
      <c r="G13" s="499">
        <v>155977</v>
      </c>
      <c r="H13" s="501"/>
      <c r="I13" s="501"/>
      <c r="J13" s="499">
        <v>155977</v>
      </c>
      <c r="K13" s="499">
        <v>155977</v>
      </c>
      <c r="L13" s="501"/>
      <c r="M13" s="501"/>
      <c r="N13" s="499">
        <v>155977</v>
      </c>
      <c r="O13" s="499">
        <v>12479</v>
      </c>
      <c r="P13" s="499">
        <v>168456</v>
      </c>
      <c r="Q13" s="499"/>
      <c r="R13" s="501"/>
      <c r="S13" s="504"/>
      <c r="T13" s="501"/>
      <c r="U13" s="499"/>
      <c r="V13" s="499">
        <v>168456</v>
      </c>
      <c r="W13" s="501"/>
      <c r="X13" s="501"/>
      <c r="Y13" s="501"/>
      <c r="Z13" s="501"/>
      <c r="AA13" s="501"/>
      <c r="AB13" s="503"/>
    </row>
    <row r="14" spans="1:28" ht="35.1" customHeight="1">
      <c r="A14" s="498">
        <v>10</v>
      </c>
      <c r="B14" s="504" t="s">
        <v>6029</v>
      </c>
      <c r="C14" s="504" t="s">
        <v>2751</v>
      </c>
      <c r="D14" s="499">
        <v>4</v>
      </c>
      <c r="E14" s="499">
        <v>2088</v>
      </c>
      <c r="F14" s="499">
        <v>2088</v>
      </c>
      <c r="G14" s="499">
        <v>78006</v>
      </c>
      <c r="H14" s="501"/>
      <c r="I14" s="501"/>
      <c r="J14" s="499">
        <v>78006</v>
      </c>
      <c r="K14" s="499">
        <v>78006</v>
      </c>
      <c r="L14" s="501"/>
      <c r="M14" s="501"/>
      <c r="N14" s="499">
        <v>78006</v>
      </c>
      <c r="O14" s="499">
        <v>6240</v>
      </c>
      <c r="P14" s="499">
        <v>84246</v>
      </c>
      <c r="Q14" s="499"/>
      <c r="R14" s="501"/>
      <c r="S14" s="504"/>
      <c r="T14" s="501"/>
      <c r="U14" s="499"/>
      <c r="V14" s="499">
        <v>84246</v>
      </c>
      <c r="W14" s="501"/>
      <c r="X14" s="501"/>
      <c r="Y14" s="501"/>
      <c r="Z14" s="501"/>
      <c r="AA14" s="501"/>
      <c r="AB14" s="503"/>
    </row>
    <row r="15" spans="1:28" ht="35.1" customHeight="1">
      <c r="A15" s="498">
        <v>11</v>
      </c>
      <c r="B15" s="504" t="s">
        <v>6029</v>
      </c>
      <c r="C15" s="504" t="s">
        <v>12241</v>
      </c>
      <c r="D15" s="499">
        <v>1</v>
      </c>
      <c r="E15" s="499">
        <v>3800</v>
      </c>
      <c r="F15" s="499">
        <v>3800</v>
      </c>
      <c r="G15" s="499">
        <v>49491</v>
      </c>
      <c r="H15" s="501"/>
      <c r="I15" s="501"/>
      <c r="J15" s="499">
        <v>49491</v>
      </c>
      <c r="K15" s="499">
        <v>49491</v>
      </c>
      <c r="L15" s="501"/>
      <c r="M15" s="501"/>
      <c r="N15" s="499">
        <v>49491</v>
      </c>
      <c r="O15" s="499">
        <v>3959</v>
      </c>
      <c r="P15" s="499">
        <v>53450</v>
      </c>
      <c r="Q15" s="499"/>
      <c r="R15" s="501"/>
      <c r="S15" s="504"/>
      <c r="T15" s="501"/>
      <c r="U15" s="499"/>
      <c r="V15" s="499">
        <v>53450</v>
      </c>
      <c r="W15" s="501"/>
      <c r="X15" s="501"/>
      <c r="Y15" s="501"/>
      <c r="Z15" s="501"/>
      <c r="AA15" s="501"/>
      <c r="AB15" s="503"/>
    </row>
    <row r="16" spans="1:28" ht="35.1" customHeight="1">
      <c r="A16" s="498">
        <v>12</v>
      </c>
      <c r="B16" s="504" t="s">
        <v>5793</v>
      </c>
      <c r="C16" s="504" t="s">
        <v>5794</v>
      </c>
      <c r="D16" s="499">
        <v>42</v>
      </c>
      <c r="E16" s="499">
        <v>1114</v>
      </c>
      <c r="F16" s="499">
        <v>1114</v>
      </c>
      <c r="G16" s="499">
        <v>424790</v>
      </c>
      <c r="H16" s="501"/>
      <c r="I16" s="501"/>
      <c r="J16" s="499">
        <v>424790</v>
      </c>
      <c r="K16" s="499">
        <v>424790</v>
      </c>
      <c r="L16" s="501"/>
      <c r="M16" s="501"/>
      <c r="N16" s="499">
        <v>424790</v>
      </c>
      <c r="O16" s="499">
        <v>33976</v>
      </c>
      <c r="P16" s="499">
        <v>458766</v>
      </c>
      <c r="Q16" s="499"/>
      <c r="R16" s="501"/>
      <c r="S16" s="504"/>
      <c r="T16" s="501"/>
      <c r="U16" s="499"/>
      <c r="V16" s="499">
        <v>458766</v>
      </c>
      <c r="W16" s="501"/>
      <c r="X16" s="501"/>
      <c r="Y16" s="501"/>
      <c r="Z16" s="501"/>
      <c r="AA16" s="501"/>
      <c r="AB16" s="503"/>
    </row>
    <row r="17" spans="1:28" ht="35.1" customHeight="1">
      <c r="A17" s="498">
        <v>13</v>
      </c>
      <c r="B17" s="504" t="s">
        <v>5708</v>
      </c>
      <c r="C17" s="504" t="s">
        <v>12242</v>
      </c>
      <c r="D17" s="499">
        <v>2</v>
      </c>
      <c r="E17" s="499">
        <v>55700</v>
      </c>
      <c r="F17" s="499">
        <v>55700</v>
      </c>
      <c r="G17" s="499">
        <v>345735</v>
      </c>
      <c r="H17" s="501"/>
      <c r="I17" s="501"/>
      <c r="J17" s="499">
        <v>345735</v>
      </c>
      <c r="K17" s="499">
        <v>345735</v>
      </c>
      <c r="L17" s="501"/>
      <c r="M17" s="501"/>
      <c r="N17" s="499">
        <v>345735</v>
      </c>
      <c r="O17" s="499">
        <v>27659</v>
      </c>
      <c r="P17" s="499">
        <v>373394</v>
      </c>
      <c r="Q17" s="499"/>
      <c r="R17" s="501"/>
      <c r="S17" s="504"/>
      <c r="T17" s="501"/>
      <c r="U17" s="499"/>
      <c r="V17" s="499">
        <v>373394</v>
      </c>
      <c r="W17" s="501"/>
      <c r="X17" s="501"/>
      <c r="Y17" s="501"/>
      <c r="Z17" s="501"/>
      <c r="AA17" s="501"/>
      <c r="AB17" s="503"/>
    </row>
    <row r="18" spans="1:28" ht="35.1" customHeight="1">
      <c r="A18" s="498">
        <v>14</v>
      </c>
      <c r="B18" s="504" t="s">
        <v>5754</v>
      </c>
      <c r="C18" s="504" t="s">
        <v>5755</v>
      </c>
      <c r="D18" s="499">
        <v>1</v>
      </c>
      <c r="E18" s="499">
        <v>15</v>
      </c>
      <c r="F18" s="499">
        <v>15</v>
      </c>
      <c r="G18" s="499">
        <v>11200</v>
      </c>
      <c r="H18" s="501"/>
      <c r="I18" s="501"/>
      <c r="J18" s="499">
        <v>11200</v>
      </c>
      <c r="K18" s="499">
        <v>11200</v>
      </c>
      <c r="L18" s="501"/>
      <c r="M18" s="501"/>
      <c r="N18" s="499">
        <v>11200</v>
      </c>
      <c r="O18" s="499">
        <v>896</v>
      </c>
      <c r="P18" s="499">
        <v>12096</v>
      </c>
      <c r="Q18" s="499"/>
      <c r="R18" s="501"/>
      <c r="S18" s="504"/>
      <c r="T18" s="501"/>
      <c r="U18" s="499"/>
      <c r="V18" s="499">
        <v>12096</v>
      </c>
      <c r="W18" s="501"/>
      <c r="X18" s="501"/>
      <c r="Y18" s="501"/>
      <c r="Z18" s="501"/>
      <c r="AA18" s="501"/>
      <c r="AB18" s="503"/>
    </row>
    <row r="19" spans="1:28" ht="35.1" customHeight="1">
      <c r="A19" s="498">
        <v>15</v>
      </c>
      <c r="B19" s="504" t="s">
        <v>5754</v>
      </c>
      <c r="C19" s="504" t="s">
        <v>11158</v>
      </c>
      <c r="D19" s="499">
        <v>14</v>
      </c>
      <c r="E19" s="499">
        <v>587</v>
      </c>
      <c r="F19" s="499">
        <v>587</v>
      </c>
      <c r="G19" s="499">
        <v>166000</v>
      </c>
      <c r="H19" s="501"/>
      <c r="I19" s="501"/>
      <c r="J19" s="499">
        <v>166000</v>
      </c>
      <c r="K19" s="499">
        <v>166000</v>
      </c>
      <c r="L19" s="501"/>
      <c r="M19" s="501"/>
      <c r="N19" s="499">
        <v>166000</v>
      </c>
      <c r="O19" s="499">
        <v>13280</v>
      </c>
      <c r="P19" s="499">
        <v>179280</v>
      </c>
      <c r="Q19" s="499"/>
      <c r="R19" s="501"/>
      <c r="S19" s="504"/>
      <c r="T19" s="501"/>
      <c r="U19" s="499"/>
      <c r="V19" s="499">
        <v>179280</v>
      </c>
      <c r="W19" s="501"/>
      <c r="X19" s="501"/>
      <c r="Y19" s="501"/>
      <c r="Z19" s="501"/>
      <c r="AA19" s="501"/>
      <c r="AB19" s="503"/>
    </row>
    <row r="20" spans="1:28" ht="35.1" customHeight="1">
      <c r="A20" s="498">
        <v>16</v>
      </c>
      <c r="B20" s="504" t="s">
        <v>1254</v>
      </c>
      <c r="C20" s="504" t="s">
        <v>1255</v>
      </c>
      <c r="D20" s="499">
        <v>7</v>
      </c>
      <c r="E20" s="499">
        <v>27840</v>
      </c>
      <c r="F20" s="499">
        <v>27840</v>
      </c>
      <c r="G20" s="499">
        <v>545200</v>
      </c>
      <c r="H20" s="501"/>
      <c r="I20" s="501"/>
      <c r="J20" s="499">
        <v>545200</v>
      </c>
      <c r="K20" s="499">
        <v>545200</v>
      </c>
      <c r="L20" s="501"/>
      <c r="M20" s="501"/>
      <c r="N20" s="499">
        <v>545200</v>
      </c>
      <c r="O20" s="499">
        <v>43616</v>
      </c>
      <c r="P20" s="499">
        <v>588816</v>
      </c>
      <c r="Q20" s="499"/>
      <c r="R20" s="501"/>
      <c r="S20" s="502">
        <v>2328000</v>
      </c>
      <c r="T20" s="501"/>
      <c r="U20" s="499"/>
      <c r="V20" s="499">
        <v>588816</v>
      </c>
      <c r="W20" s="501"/>
      <c r="X20" s="501"/>
      <c r="Y20" s="501"/>
      <c r="Z20" s="501"/>
      <c r="AA20" s="501"/>
      <c r="AB20" s="503"/>
    </row>
    <row r="21" spans="1:28" ht="35.1" customHeight="1">
      <c r="A21" s="498">
        <v>17</v>
      </c>
      <c r="B21" s="504" t="s">
        <v>12243</v>
      </c>
      <c r="C21" s="504" t="s">
        <v>12244</v>
      </c>
      <c r="D21" s="499">
        <v>1</v>
      </c>
      <c r="E21" s="499">
        <v>1880</v>
      </c>
      <c r="F21" s="499">
        <v>1880</v>
      </c>
      <c r="G21" s="499">
        <v>38025</v>
      </c>
      <c r="H21" s="501"/>
      <c r="I21" s="501"/>
      <c r="J21" s="499">
        <v>38025</v>
      </c>
      <c r="K21" s="499">
        <v>30420</v>
      </c>
      <c r="L21" s="501"/>
      <c r="M21" s="501"/>
      <c r="N21" s="499">
        <v>30420</v>
      </c>
      <c r="O21" s="499">
        <v>2434</v>
      </c>
      <c r="P21" s="499">
        <v>32854</v>
      </c>
      <c r="Q21" s="499">
        <v>7605</v>
      </c>
      <c r="R21" s="501"/>
      <c r="S21" s="502"/>
      <c r="T21" s="501"/>
      <c r="U21" s="499">
        <v>32854</v>
      </c>
      <c r="V21" s="499"/>
      <c r="W21" s="501"/>
      <c r="X21" s="501"/>
      <c r="Y21" s="501"/>
      <c r="Z21" s="501"/>
      <c r="AA21" s="501"/>
      <c r="AB21" s="503"/>
    </row>
    <row r="22" spans="1:28" ht="35.1" customHeight="1">
      <c r="A22" s="498">
        <v>18</v>
      </c>
      <c r="B22" s="504" t="s">
        <v>6468</v>
      </c>
      <c r="C22" s="504" t="s">
        <v>12245</v>
      </c>
      <c r="D22" s="499">
        <v>2</v>
      </c>
      <c r="E22" s="499">
        <v>11000</v>
      </c>
      <c r="F22" s="499">
        <v>11000</v>
      </c>
      <c r="G22" s="499">
        <v>119000</v>
      </c>
      <c r="H22" s="501"/>
      <c r="I22" s="501"/>
      <c r="J22" s="499">
        <v>119000</v>
      </c>
      <c r="K22" s="499">
        <v>119000</v>
      </c>
      <c r="L22" s="501"/>
      <c r="M22" s="501"/>
      <c r="N22" s="499">
        <v>119000</v>
      </c>
      <c r="O22" s="499">
        <v>9520</v>
      </c>
      <c r="P22" s="499">
        <v>128520</v>
      </c>
      <c r="Q22" s="499"/>
      <c r="R22" s="501"/>
      <c r="S22" s="502"/>
      <c r="T22" s="501"/>
      <c r="U22" s="499"/>
      <c r="V22" s="499">
        <v>128520</v>
      </c>
      <c r="W22" s="501"/>
      <c r="X22" s="501"/>
      <c r="Y22" s="501"/>
      <c r="Z22" s="501"/>
      <c r="AA22" s="501"/>
      <c r="AB22" s="503"/>
    </row>
    <row r="23" spans="1:28" ht="35.1" customHeight="1">
      <c r="A23" s="498">
        <v>19</v>
      </c>
      <c r="B23" s="504" t="s">
        <v>6468</v>
      </c>
      <c r="C23" s="504" t="s">
        <v>10818</v>
      </c>
      <c r="D23" s="499">
        <v>4</v>
      </c>
      <c r="E23" s="499">
        <v>39000</v>
      </c>
      <c r="F23" s="499">
        <v>39000</v>
      </c>
      <c r="G23" s="499">
        <v>225000</v>
      </c>
      <c r="H23" s="501"/>
      <c r="I23" s="501"/>
      <c r="J23" s="499">
        <v>225000</v>
      </c>
      <c r="K23" s="499">
        <v>225000</v>
      </c>
      <c r="L23" s="501"/>
      <c r="M23" s="501"/>
      <c r="N23" s="499">
        <v>225000</v>
      </c>
      <c r="O23" s="499">
        <v>18000</v>
      </c>
      <c r="P23" s="499">
        <v>243000</v>
      </c>
      <c r="Q23" s="499"/>
      <c r="R23" s="501"/>
      <c r="S23" s="502">
        <v>45000</v>
      </c>
      <c r="T23" s="501"/>
      <c r="U23" s="499"/>
      <c r="V23" s="499">
        <v>243000</v>
      </c>
      <c r="W23" s="501"/>
      <c r="X23" s="501"/>
      <c r="Y23" s="501"/>
      <c r="Z23" s="501"/>
      <c r="AA23" s="501"/>
      <c r="AB23" s="503"/>
    </row>
    <row r="24" spans="1:28" ht="35.1" customHeight="1">
      <c r="A24" s="498">
        <v>20</v>
      </c>
      <c r="B24" s="504" t="s">
        <v>6468</v>
      </c>
      <c r="C24" s="504" t="s">
        <v>6469</v>
      </c>
      <c r="D24" s="499">
        <v>27</v>
      </c>
      <c r="E24" s="499">
        <v>63000</v>
      </c>
      <c r="F24" s="499">
        <v>63000</v>
      </c>
      <c r="G24" s="499">
        <v>1004000</v>
      </c>
      <c r="H24" s="501"/>
      <c r="I24" s="499">
        <v>15000</v>
      </c>
      <c r="J24" s="499">
        <v>1019000</v>
      </c>
      <c r="K24" s="499">
        <v>977466</v>
      </c>
      <c r="L24" s="501"/>
      <c r="M24" s="499">
        <v>15000</v>
      </c>
      <c r="N24" s="499">
        <v>992466</v>
      </c>
      <c r="O24" s="499">
        <v>79398</v>
      </c>
      <c r="P24" s="499">
        <v>1071864</v>
      </c>
      <c r="Q24" s="499">
        <v>26534</v>
      </c>
      <c r="R24" s="501"/>
      <c r="S24" s="502">
        <v>2838000</v>
      </c>
      <c r="T24" s="501"/>
      <c r="U24" s="499"/>
      <c r="V24" s="499">
        <v>1071864</v>
      </c>
      <c r="W24" s="501"/>
      <c r="X24" s="501"/>
      <c r="Y24" s="501"/>
      <c r="Z24" s="501"/>
      <c r="AA24" s="501"/>
      <c r="AB24" s="503"/>
    </row>
    <row r="25" spans="1:28" ht="35.1" customHeight="1">
      <c r="A25" s="498">
        <v>21</v>
      </c>
      <c r="B25" s="504" t="s">
        <v>6468</v>
      </c>
      <c r="C25" s="504" t="s">
        <v>12246</v>
      </c>
      <c r="D25" s="499">
        <v>2</v>
      </c>
      <c r="E25" s="499">
        <v>10000</v>
      </c>
      <c r="F25" s="499">
        <v>10000</v>
      </c>
      <c r="G25" s="499">
        <v>66000</v>
      </c>
      <c r="H25" s="501"/>
      <c r="I25" s="499"/>
      <c r="J25" s="499">
        <v>66000</v>
      </c>
      <c r="K25" s="499">
        <v>66000</v>
      </c>
      <c r="L25" s="501"/>
      <c r="M25" s="499"/>
      <c r="N25" s="499">
        <v>66000</v>
      </c>
      <c r="O25" s="499">
        <v>5280</v>
      </c>
      <c r="P25" s="499">
        <v>71280</v>
      </c>
      <c r="Q25" s="499"/>
      <c r="R25" s="501"/>
      <c r="S25" s="502"/>
      <c r="T25" s="501"/>
      <c r="U25" s="499"/>
      <c r="V25" s="499">
        <v>71280</v>
      </c>
      <c r="W25" s="501"/>
      <c r="X25" s="501"/>
      <c r="Y25" s="501"/>
      <c r="Z25" s="501"/>
      <c r="AA25" s="501"/>
      <c r="AB25" s="503"/>
    </row>
    <row r="26" spans="1:28" ht="35.1" customHeight="1">
      <c r="A26" s="498">
        <v>22</v>
      </c>
      <c r="B26" s="504" t="s">
        <v>6468</v>
      </c>
      <c r="C26" s="504" t="s">
        <v>12247</v>
      </c>
      <c r="D26" s="499">
        <v>2</v>
      </c>
      <c r="E26" s="499">
        <v>5600</v>
      </c>
      <c r="F26" s="499">
        <v>5600</v>
      </c>
      <c r="G26" s="499">
        <v>42000</v>
      </c>
      <c r="H26" s="501"/>
      <c r="I26" s="499"/>
      <c r="J26" s="499">
        <v>42000</v>
      </c>
      <c r="K26" s="499">
        <v>42000</v>
      </c>
      <c r="L26" s="501"/>
      <c r="M26" s="499"/>
      <c r="N26" s="499">
        <v>42000</v>
      </c>
      <c r="O26" s="499">
        <v>3360</v>
      </c>
      <c r="P26" s="499">
        <v>45360</v>
      </c>
      <c r="Q26" s="499"/>
      <c r="R26" s="501"/>
      <c r="S26" s="502"/>
      <c r="T26" s="501"/>
      <c r="U26" s="499"/>
      <c r="V26" s="499">
        <v>45360</v>
      </c>
      <c r="W26" s="501"/>
      <c r="X26" s="501"/>
      <c r="Y26" s="501"/>
      <c r="Z26" s="501"/>
      <c r="AA26" s="501"/>
      <c r="AB26" s="503"/>
    </row>
    <row r="27" spans="1:28" ht="35.1" customHeight="1">
      <c r="A27" s="498">
        <v>23</v>
      </c>
      <c r="B27" s="504" t="s">
        <v>6468</v>
      </c>
      <c r="C27" s="504" t="s">
        <v>12248</v>
      </c>
      <c r="D27" s="499">
        <v>1</v>
      </c>
      <c r="E27" s="499">
        <v>1100</v>
      </c>
      <c r="F27" s="499">
        <v>1100</v>
      </c>
      <c r="G27" s="499">
        <v>21000</v>
      </c>
      <c r="H27" s="501"/>
      <c r="I27" s="499"/>
      <c r="J27" s="499">
        <v>21000</v>
      </c>
      <c r="K27" s="499">
        <v>21000</v>
      </c>
      <c r="L27" s="501"/>
      <c r="M27" s="499"/>
      <c r="N27" s="499">
        <v>21000</v>
      </c>
      <c r="O27" s="499">
        <v>1680</v>
      </c>
      <c r="P27" s="499">
        <v>22680</v>
      </c>
      <c r="Q27" s="499"/>
      <c r="R27" s="501"/>
      <c r="S27" s="502"/>
      <c r="T27" s="501"/>
      <c r="U27" s="499"/>
      <c r="V27" s="499">
        <v>22680</v>
      </c>
      <c r="W27" s="501"/>
      <c r="X27" s="501"/>
      <c r="Y27" s="501"/>
      <c r="Z27" s="501"/>
      <c r="AA27" s="501"/>
      <c r="AB27" s="503"/>
    </row>
    <row r="28" spans="1:28" ht="35.1" customHeight="1">
      <c r="A28" s="498">
        <v>24</v>
      </c>
      <c r="B28" s="504" t="s">
        <v>6468</v>
      </c>
      <c r="C28" s="504" t="s">
        <v>12249</v>
      </c>
      <c r="D28" s="499">
        <v>1</v>
      </c>
      <c r="E28" s="499">
        <v>6000</v>
      </c>
      <c r="F28" s="499">
        <v>6000</v>
      </c>
      <c r="G28" s="499">
        <v>38000</v>
      </c>
      <c r="H28" s="501"/>
      <c r="I28" s="499"/>
      <c r="J28" s="499">
        <v>38000</v>
      </c>
      <c r="K28" s="499">
        <v>38000</v>
      </c>
      <c r="L28" s="501"/>
      <c r="M28" s="499"/>
      <c r="N28" s="499">
        <v>38000</v>
      </c>
      <c r="O28" s="499">
        <v>3040</v>
      </c>
      <c r="P28" s="499">
        <v>41040</v>
      </c>
      <c r="Q28" s="499"/>
      <c r="R28" s="501"/>
      <c r="S28" s="502"/>
      <c r="T28" s="501"/>
      <c r="U28" s="499"/>
      <c r="V28" s="499">
        <v>41040</v>
      </c>
      <c r="W28" s="501"/>
      <c r="X28" s="501"/>
      <c r="Y28" s="501"/>
      <c r="Z28" s="501"/>
      <c r="AA28" s="501"/>
      <c r="AB28" s="503"/>
    </row>
    <row r="29" spans="1:28" ht="35.1" customHeight="1">
      <c r="A29" s="498">
        <v>25</v>
      </c>
      <c r="B29" s="504" t="s">
        <v>6468</v>
      </c>
      <c r="C29" s="504" t="s">
        <v>12250</v>
      </c>
      <c r="D29" s="499">
        <v>2</v>
      </c>
      <c r="E29" s="499">
        <v>14800</v>
      </c>
      <c r="F29" s="499">
        <v>14800</v>
      </c>
      <c r="G29" s="499">
        <v>91000</v>
      </c>
      <c r="H29" s="501"/>
      <c r="I29" s="499"/>
      <c r="J29" s="499">
        <v>91000</v>
      </c>
      <c r="K29" s="499">
        <v>91000</v>
      </c>
      <c r="L29" s="501"/>
      <c r="M29" s="499"/>
      <c r="N29" s="499">
        <v>91000</v>
      </c>
      <c r="O29" s="499">
        <v>7280</v>
      </c>
      <c r="P29" s="499">
        <v>98280</v>
      </c>
      <c r="Q29" s="499"/>
      <c r="R29" s="501"/>
      <c r="S29" s="502"/>
      <c r="T29" s="501"/>
      <c r="U29" s="499"/>
      <c r="V29" s="499">
        <v>98280</v>
      </c>
      <c r="W29" s="501"/>
      <c r="X29" s="501"/>
      <c r="Y29" s="501"/>
      <c r="Z29" s="501"/>
      <c r="AA29" s="501"/>
      <c r="AB29" s="503"/>
    </row>
    <row r="30" spans="1:28" ht="35.1" customHeight="1">
      <c r="A30" s="498">
        <v>26</v>
      </c>
      <c r="B30" s="504" t="s">
        <v>6468</v>
      </c>
      <c r="C30" s="504" t="s">
        <v>12251</v>
      </c>
      <c r="D30" s="499">
        <v>1</v>
      </c>
      <c r="E30" s="499">
        <v>6800</v>
      </c>
      <c r="F30" s="499">
        <v>6800</v>
      </c>
      <c r="G30" s="499">
        <v>43000</v>
      </c>
      <c r="H30" s="501"/>
      <c r="I30" s="499"/>
      <c r="J30" s="499">
        <v>43000</v>
      </c>
      <c r="K30" s="499">
        <v>43000</v>
      </c>
      <c r="L30" s="501"/>
      <c r="M30" s="499"/>
      <c r="N30" s="499">
        <v>43000</v>
      </c>
      <c r="O30" s="499">
        <v>3440</v>
      </c>
      <c r="P30" s="499">
        <v>46440</v>
      </c>
      <c r="Q30" s="499"/>
      <c r="R30" s="501"/>
      <c r="S30" s="502"/>
      <c r="T30" s="501"/>
      <c r="U30" s="499"/>
      <c r="V30" s="499">
        <v>46440</v>
      </c>
      <c r="W30" s="501"/>
      <c r="X30" s="501"/>
      <c r="Y30" s="501"/>
      <c r="Z30" s="501"/>
      <c r="AA30" s="501"/>
      <c r="AB30" s="503"/>
    </row>
    <row r="31" spans="1:28" ht="35.1" customHeight="1">
      <c r="A31" s="498">
        <v>27</v>
      </c>
      <c r="B31" s="504" t="s">
        <v>6504</v>
      </c>
      <c r="C31" s="504" t="s">
        <v>6505</v>
      </c>
      <c r="D31" s="499">
        <v>2</v>
      </c>
      <c r="E31" s="499">
        <v>5065</v>
      </c>
      <c r="F31" s="499">
        <v>5065</v>
      </c>
      <c r="G31" s="499">
        <v>54000</v>
      </c>
      <c r="H31" s="501"/>
      <c r="I31" s="499"/>
      <c r="J31" s="499">
        <v>54000</v>
      </c>
      <c r="K31" s="499">
        <v>54000</v>
      </c>
      <c r="L31" s="501"/>
      <c r="M31" s="499"/>
      <c r="N31" s="499">
        <v>54000</v>
      </c>
      <c r="O31" s="499">
        <v>4320</v>
      </c>
      <c r="P31" s="499">
        <v>58320</v>
      </c>
      <c r="Q31" s="499"/>
      <c r="R31" s="501"/>
      <c r="S31" s="502"/>
      <c r="T31" s="501"/>
      <c r="U31" s="499"/>
      <c r="V31" s="499">
        <v>58320</v>
      </c>
      <c r="W31" s="501"/>
      <c r="X31" s="501"/>
      <c r="Y31" s="501"/>
      <c r="Z31" s="501"/>
      <c r="AA31" s="501"/>
      <c r="AB31" s="503"/>
    </row>
    <row r="32" spans="1:28" ht="35.1" customHeight="1">
      <c r="A32" s="498">
        <v>28</v>
      </c>
      <c r="B32" s="504" t="s">
        <v>6640</v>
      </c>
      <c r="C32" s="504" t="s">
        <v>6641</v>
      </c>
      <c r="D32" s="499">
        <v>1</v>
      </c>
      <c r="E32" s="499">
        <v>3100</v>
      </c>
      <c r="F32" s="499">
        <v>3100</v>
      </c>
      <c r="G32" s="499">
        <v>33000</v>
      </c>
      <c r="H32" s="501"/>
      <c r="I32" s="499"/>
      <c r="J32" s="499">
        <v>33000</v>
      </c>
      <c r="K32" s="499">
        <v>33000</v>
      </c>
      <c r="L32" s="501"/>
      <c r="M32" s="499"/>
      <c r="N32" s="499">
        <v>33000</v>
      </c>
      <c r="O32" s="499">
        <v>2640</v>
      </c>
      <c r="P32" s="499">
        <v>35640</v>
      </c>
      <c r="Q32" s="499"/>
      <c r="R32" s="501"/>
      <c r="S32" s="502"/>
      <c r="T32" s="501"/>
      <c r="U32" s="499"/>
      <c r="V32" s="499">
        <v>35640</v>
      </c>
      <c r="W32" s="501"/>
      <c r="X32" s="501"/>
      <c r="Y32" s="501"/>
      <c r="Z32" s="501"/>
      <c r="AA32" s="501"/>
      <c r="AB32" s="503"/>
    </row>
    <row r="33" spans="1:28" ht="35.1" customHeight="1">
      <c r="A33" s="498">
        <v>29</v>
      </c>
      <c r="B33" s="504" t="s">
        <v>6462</v>
      </c>
      <c r="C33" s="504" t="s">
        <v>6463</v>
      </c>
      <c r="D33" s="499">
        <v>14</v>
      </c>
      <c r="E33" s="499">
        <v>58000</v>
      </c>
      <c r="F33" s="499">
        <v>58000</v>
      </c>
      <c r="G33" s="499">
        <v>551400</v>
      </c>
      <c r="H33" s="501"/>
      <c r="I33" s="499"/>
      <c r="J33" s="499">
        <v>551400</v>
      </c>
      <c r="K33" s="499">
        <v>404258</v>
      </c>
      <c r="L33" s="501"/>
      <c r="M33" s="499"/>
      <c r="N33" s="499">
        <v>404258</v>
      </c>
      <c r="O33" s="499">
        <v>32342</v>
      </c>
      <c r="P33" s="499">
        <v>436600</v>
      </c>
      <c r="Q33" s="499">
        <v>147142</v>
      </c>
      <c r="R33" s="501"/>
      <c r="S33" s="502">
        <v>1542000</v>
      </c>
      <c r="T33" s="501"/>
      <c r="U33" s="499"/>
      <c r="V33" s="499">
        <v>436600</v>
      </c>
      <c r="W33" s="501"/>
      <c r="X33" s="501"/>
      <c r="Y33" s="501"/>
      <c r="Z33" s="501"/>
      <c r="AA33" s="501"/>
      <c r="AB33" s="503"/>
    </row>
    <row r="34" spans="1:28" ht="35.1" customHeight="1">
      <c r="A34" s="498">
        <v>30</v>
      </c>
      <c r="B34" s="504" t="s">
        <v>6628</v>
      </c>
      <c r="C34" s="504" t="s">
        <v>6629</v>
      </c>
      <c r="D34" s="499">
        <v>6</v>
      </c>
      <c r="E34" s="499">
        <v>13000</v>
      </c>
      <c r="F34" s="499">
        <v>13000</v>
      </c>
      <c r="G34" s="499">
        <v>141100</v>
      </c>
      <c r="H34" s="499">
        <v>9090</v>
      </c>
      <c r="I34" s="499"/>
      <c r="J34" s="499">
        <v>150190</v>
      </c>
      <c r="K34" s="499">
        <v>141100</v>
      </c>
      <c r="L34" s="499">
        <v>9090</v>
      </c>
      <c r="M34" s="499"/>
      <c r="N34" s="499">
        <v>150190</v>
      </c>
      <c r="O34" s="499">
        <v>12016</v>
      </c>
      <c r="P34" s="499">
        <v>162206</v>
      </c>
      <c r="Q34" s="499"/>
      <c r="R34" s="501"/>
      <c r="S34" s="502">
        <v>1510000</v>
      </c>
      <c r="T34" s="499">
        <v>163000</v>
      </c>
      <c r="U34" s="499"/>
      <c r="V34" s="499">
        <v>162206</v>
      </c>
      <c r="W34" s="501"/>
      <c r="X34" s="501"/>
      <c r="Y34" s="501"/>
      <c r="Z34" s="501"/>
      <c r="AA34" s="501"/>
      <c r="AB34" s="503"/>
    </row>
    <row r="35" spans="1:28" ht="35.1" customHeight="1">
      <c r="A35" s="498">
        <v>31</v>
      </c>
      <c r="B35" s="504" t="s">
        <v>6491</v>
      </c>
      <c r="C35" s="504" t="s">
        <v>6492</v>
      </c>
      <c r="D35" s="499">
        <v>1</v>
      </c>
      <c r="E35" s="499">
        <v>6000</v>
      </c>
      <c r="F35" s="499">
        <v>6000</v>
      </c>
      <c r="G35" s="499">
        <v>38000</v>
      </c>
      <c r="H35" s="499">
        <v>4545</v>
      </c>
      <c r="I35" s="499"/>
      <c r="J35" s="499">
        <v>42545</v>
      </c>
      <c r="K35" s="499">
        <v>38000</v>
      </c>
      <c r="L35" s="499">
        <v>4545</v>
      </c>
      <c r="M35" s="499"/>
      <c r="N35" s="499">
        <v>42545</v>
      </c>
      <c r="O35" s="499">
        <v>3404</v>
      </c>
      <c r="P35" s="499">
        <v>45949</v>
      </c>
      <c r="Q35" s="499"/>
      <c r="R35" s="501"/>
      <c r="S35" s="502"/>
      <c r="T35" s="499">
        <v>46000</v>
      </c>
      <c r="U35" s="499"/>
      <c r="V35" s="499">
        <v>45949</v>
      </c>
      <c r="W35" s="501"/>
      <c r="X35" s="501"/>
      <c r="Y35" s="501"/>
      <c r="Z35" s="501"/>
      <c r="AA35" s="501"/>
      <c r="AB35" s="503"/>
    </row>
    <row r="36" spans="1:28" ht="35.1" customHeight="1">
      <c r="A36" s="498">
        <v>32</v>
      </c>
      <c r="B36" s="504" t="s">
        <v>6522</v>
      </c>
      <c r="C36" s="504" t="s">
        <v>6523</v>
      </c>
      <c r="D36" s="499">
        <v>3</v>
      </c>
      <c r="E36" s="499">
        <v>5200</v>
      </c>
      <c r="F36" s="499">
        <v>5200</v>
      </c>
      <c r="G36" s="499">
        <v>51000</v>
      </c>
      <c r="H36" s="499"/>
      <c r="I36" s="499"/>
      <c r="J36" s="499">
        <v>51000</v>
      </c>
      <c r="K36" s="499">
        <v>51000</v>
      </c>
      <c r="L36" s="499"/>
      <c r="M36" s="499"/>
      <c r="N36" s="499">
        <v>51000</v>
      </c>
      <c r="O36" s="499">
        <v>4080</v>
      </c>
      <c r="P36" s="499">
        <v>55080</v>
      </c>
      <c r="Q36" s="499"/>
      <c r="R36" s="501"/>
      <c r="S36" s="502">
        <v>990000</v>
      </c>
      <c r="T36" s="499"/>
      <c r="U36" s="499"/>
      <c r="V36" s="499">
        <v>55080</v>
      </c>
      <c r="W36" s="501"/>
      <c r="X36" s="501"/>
      <c r="Y36" s="501"/>
      <c r="Z36" s="501"/>
      <c r="AA36" s="501"/>
      <c r="AB36" s="503"/>
    </row>
    <row r="37" spans="1:28" ht="35.1" customHeight="1">
      <c r="A37" s="498">
        <v>33</v>
      </c>
      <c r="B37" s="504" t="s">
        <v>6552</v>
      </c>
      <c r="C37" s="504" t="s">
        <v>6553</v>
      </c>
      <c r="D37" s="499">
        <v>37</v>
      </c>
      <c r="E37" s="499">
        <v>20902</v>
      </c>
      <c r="F37" s="499">
        <v>20902</v>
      </c>
      <c r="G37" s="499">
        <v>675900</v>
      </c>
      <c r="H37" s="499">
        <v>118170</v>
      </c>
      <c r="I37" s="499"/>
      <c r="J37" s="499">
        <v>794070</v>
      </c>
      <c r="K37" s="499">
        <v>476389</v>
      </c>
      <c r="L37" s="499">
        <v>40905</v>
      </c>
      <c r="M37" s="499"/>
      <c r="N37" s="499">
        <v>517294</v>
      </c>
      <c r="O37" s="499">
        <v>41391</v>
      </c>
      <c r="P37" s="499">
        <v>558685</v>
      </c>
      <c r="Q37" s="499">
        <v>276776</v>
      </c>
      <c r="R37" s="501"/>
      <c r="S37" s="502">
        <v>7230000</v>
      </c>
      <c r="T37" s="499">
        <v>394000</v>
      </c>
      <c r="U37" s="499"/>
      <c r="V37" s="499">
        <v>558685</v>
      </c>
      <c r="W37" s="501"/>
      <c r="X37" s="501"/>
      <c r="Y37" s="501"/>
      <c r="Z37" s="501"/>
      <c r="AA37" s="501"/>
      <c r="AB37" s="503"/>
    </row>
    <row r="38" spans="1:28" ht="35.1" customHeight="1">
      <c r="A38" s="498">
        <v>34</v>
      </c>
      <c r="B38" s="504" t="s">
        <v>6425</v>
      </c>
      <c r="C38" s="504" t="s">
        <v>6426</v>
      </c>
      <c r="D38" s="499">
        <v>5</v>
      </c>
      <c r="E38" s="499">
        <v>12500</v>
      </c>
      <c r="F38" s="499">
        <v>12500</v>
      </c>
      <c r="G38" s="499">
        <v>108600</v>
      </c>
      <c r="H38" s="499"/>
      <c r="I38" s="499"/>
      <c r="J38" s="499">
        <v>108600</v>
      </c>
      <c r="K38" s="499">
        <v>93548</v>
      </c>
      <c r="L38" s="499"/>
      <c r="M38" s="499"/>
      <c r="N38" s="499">
        <v>93548</v>
      </c>
      <c r="O38" s="499">
        <v>7484</v>
      </c>
      <c r="P38" s="499">
        <v>101032</v>
      </c>
      <c r="Q38" s="499">
        <v>15052</v>
      </c>
      <c r="R38" s="501"/>
      <c r="S38" s="502">
        <v>1740000</v>
      </c>
      <c r="T38" s="499"/>
      <c r="U38" s="499"/>
      <c r="V38" s="499">
        <v>101032</v>
      </c>
      <c r="W38" s="501"/>
      <c r="X38" s="501"/>
      <c r="Y38" s="501"/>
      <c r="Z38" s="501"/>
      <c r="AA38" s="501"/>
      <c r="AB38" s="503"/>
    </row>
    <row r="39" spans="1:28" ht="35.1" customHeight="1">
      <c r="A39" s="498">
        <v>35</v>
      </c>
      <c r="B39" s="504" t="s">
        <v>6417</v>
      </c>
      <c r="C39" s="504" t="s">
        <v>6418</v>
      </c>
      <c r="D39" s="499">
        <v>3</v>
      </c>
      <c r="E39" s="499">
        <v>3000</v>
      </c>
      <c r="F39" s="499">
        <v>3000</v>
      </c>
      <c r="G39" s="499">
        <v>320400</v>
      </c>
      <c r="H39" s="499"/>
      <c r="I39" s="499"/>
      <c r="J39" s="499">
        <v>320400</v>
      </c>
      <c r="K39" s="499">
        <v>320400</v>
      </c>
      <c r="L39" s="499"/>
      <c r="M39" s="499"/>
      <c r="N39" s="499">
        <v>320400</v>
      </c>
      <c r="O39" s="499">
        <v>25632</v>
      </c>
      <c r="P39" s="499">
        <v>346032</v>
      </c>
      <c r="Q39" s="499"/>
      <c r="R39" s="501"/>
      <c r="S39" s="502"/>
      <c r="T39" s="499"/>
      <c r="U39" s="499"/>
      <c r="V39" s="499">
        <v>346032</v>
      </c>
      <c r="W39" s="501"/>
      <c r="X39" s="501"/>
      <c r="Y39" s="501"/>
      <c r="Z39" s="501"/>
      <c r="AA39" s="501"/>
      <c r="AB39" s="503"/>
    </row>
    <row r="40" spans="1:28" ht="35.1" customHeight="1">
      <c r="A40" s="498">
        <v>36</v>
      </c>
      <c r="B40" s="504" t="s">
        <v>6295</v>
      </c>
      <c r="C40" s="504" t="s">
        <v>6296</v>
      </c>
      <c r="D40" s="499">
        <v>4</v>
      </c>
      <c r="E40" s="499">
        <v>50500</v>
      </c>
      <c r="F40" s="499">
        <v>50500</v>
      </c>
      <c r="G40" s="499">
        <v>581900</v>
      </c>
      <c r="H40" s="499"/>
      <c r="I40" s="499"/>
      <c r="J40" s="499">
        <v>581900</v>
      </c>
      <c r="K40" s="499">
        <v>581900</v>
      </c>
      <c r="L40" s="499"/>
      <c r="M40" s="499"/>
      <c r="N40" s="499">
        <v>581900</v>
      </c>
      <c r="O40" s="499">
        <v>46552</v>
      </c>
      <c r="P40" s="499">
        <v>628452</v>
      </c>
      <c r="Q40" s="499"/>
      <c r="R40" s="501"/>
      <c r="S40" s="502">
        <v>2150000</v>
      </c>
      <c r="T40" s="499"/>
      <c r="U40" s="499">
        <v>628452</v>
      </c>
      <c r="V40" s="499"/>
      <c r="W40" s="501"/>
      <c r="X40" s="501"/>
      <c r="Y40" s="501"/>
      <c r="Z40" s="501"/>
      <c r="AA40" s="501"/>
      <c r="AB40" s="503"/>
    </row>
    <row r="41" spans="1:28" ht="35.1" customHeight="1">
      <c r="A41" s="498">
        <v>37</v>
      </c>
      <c r="B41" s="504" t="s">
        <v>6653</v>
      </c>
      <c r="C41" s="504" t="s">
        <v>6654</v>
      </c>
      <c r="D41" s="499">
        <v>7</v>
      </c>
      <c r="E41" s="499">
        <v>11460</v>
      </c>
      <c r="F41" s="499">
        <v>11460</v>
      </c>
      <c r="G41" s="499">
        <v>115100</v>
      </c>
      <c r="H41" s="499"/>
      <c r="I41" s="499"/>
      <c r="J41" s="499">
        <v>115100</v>
      </c>
      <c r="K41" s="499">
        <v>107959</v>
      </c>
      <c r="L41" s="499"/>
      <c r="M41" s="499"/>
      <c r="N41" s="499">
        <v>107959</v>
      </c>
      <c r="O41" s="499">
        <v>8637</v>
      </c>
      <c r="P41" s="499">
        <v>116596</v>
      </c>
      <c r="Q41" s="499">
        <v>7141</v>
      </c>
      <c r="R41" s="501"/>
      <c r="S41" s="502">
        <v>2535000</v>
      </c>
      <c r="T41" s="499"/>
      <c r="U41" s="499"/>
      <c r="V41" s="499">
        <v>116596</v>
      </c>
      <c r="W41" s="501"/>
      <c r="X41" s="501"/>
      <c r="Y41" s="501"/>
      <c r="Z41" s="501"/>
      <c r="AA41" s="501"/>
      <c r="AB41" s="503"/>
    </row>
    <row r="42" spans="1:28" ht="35.1" customHeight="1">
      <c r="A42" s="498">
        <v>38</v>
      </c>
      <c r="B42" s="504" t="s">
        <v>1726</v>
      </c>
      <c r="C42" s="504" t="s">
        <v>1727</v>
      </c>
      <c r="D42" s="499">
        <v>1</v>
      </c>
      <c r="E42" s="499">
        <v>90</v>
      </c>
      <c r="F42" s="499">
        <v>90</v>
      </c>
      <c r="G42" s="499">
        <v>18000</v>
      </c>
      <c r="H42" s="499"/>
      <c r="I42" s="499"/>
      <c r="J42" s="499">
        <v>18000</v>
      </c>
      <c r="K42" s="499">
        <v>18000</v>
      </c>
      <c r="L42" s="499"/>
      <c r="M42" s="499"/>
      <c r="N42" s="499">
        <v>18000</v>
      </c>
      <c r="O42" s="499">
        <v>1440</v>
      </c>
      <c r="P42" s="499">
        <v>19440</v>
      </c>
      <c r="Q42" s="499"/>
      <c r="R42" s="501"/>
      <c r="S42" s="502"/>
      <c r="T42" s="499"/>
      <c r="U42" s="499"/>
      <c r="V42" s="499">
        <v>19440</v>
      </c>
      <c r="W42" s="501"/>
      <c r="X42" s="501"/>
      <c r="Y42" s="501"/>
      <c r="Z42" s="501"/>
      <c r="AA42" s="501"/>
      <c r="AB42" s="503"/>
    </row>
    <row r="43" spans="1:28" ht="35.1" customHeight="1">
      <c r="A43" s="498">
        <v>39</v>
      </c>
      <c r="B43" s="504" t="s">
        <v>2772</v>
      </c>
      <c r="C43" s="504" t="s">
        <v>2773</v>
      </c>
      <c r="D43" s="499">
        <v>115</v>
      </c>
      <c r="E43" s="499">
        <v>200810</v>
      </c>
      <c r="F43" s="499">
        <v>200810</v>
      </c>
      <c r="G43" s="499">
        <v>2694700</v>
      </c>
      <c r="H43" s="499">
        <v>9090</v>
      </c>
      <c r="I43" s="499"/>
      <c r="J43" s="499">
        <v>2703790</v>
      </c>
      <c r="K43" s="499">
        <v>1688638</v>
      </c>
      <c r="L43" s="499">
        <v>9090</v>
      </c>
      <c r="M43" s="499"/>
      <c r="N43" s="499">
        <v>1697728</v>
      </c>
      <c r="O43" s="499">
        <v>135842</v>
      </c>
      <c r="P43" s="499">
        <v>1833570</v>
      </c>
      <c r="Q43" s="499">
        <v>1006062</v>
      </c>
      <c r="R43" s="501"/>
      <c r="S43" s="502">
        <v>24660000</v>
      </c>
      <c r="T43" s="499">
        <v>56000</v>
      </c>
      <c r="U43" s="499"/>
      <c r="V43" s="499">
        <v>1833570</v>
      </c>
      <c r="W43" s="501"/>
      <c r="X43" s="501"/>
      <c r="Y43" s="501"/>
      <c r="Z43" s="501"/>
      <c r="AA43" s="501"/>
      <c r="AB43" s="503"/>
    </row>
    <row r="44" spans="1:28" ht="35.1" customHeight="1">
      <c r="A44" s="498">
        <v>40</v>
      </c>
      <c r="B44" s="504" t="s">
        <v>1467</v>
      </c>
      <c r="C44" s="504" t="s">
        <v>1468</v>
      </c>
      <c r="D44" s="499">
        <v>15</v>
      </c>
      <c r="E44" s="499">
        <v>57410</v>
      </c>
      <c r="F44" s="499">
        <v>57410</v>
      </c>
      <c r="G44" s="499">
        <v>789007</v>
      </c>
      <c r="H44" s="499"/>
      <c r="I44" s="499"/>
      <c r="J44" s="499">
        <v>789007</v>
      </c>
      <c r="K44" s="499">
        <v>789007</v>
      </c>
      <c r="L44" s="499"/>
      <c r="M44" s="499"/>
      <c r="N44" s="499">
        <v>789007</v>
      </c>
      <c r="O44" s="499">
        <v>63121</v>
      </c>
      <c r="P44" s="499">
        <v>852128</v>
      </c>
      <c r="Q44" s="499"/>
      <c r="R44" s="501"/>
      <c r="S44" s="502">
        <v>7740000</v>
      </c>
      <c r="T44" s="499"/>
      <c r="U44" s="499"/>
      <c r="V44" s="499">
        <v>852128</v>
      </c>
      <c r="W44" s="501"/>
      <c r="X44" s="501"/>
      <c r="Y44" s="501"/>
      <c r="Z44" s="501"/>
      <c r="AA44" s="501"/>
      <c r="AB44" s="503"/>
    </row>
    <row r="45" spans="1:28" ht="35.1" customHeight="1">
      <c r="A45" s="498">
        <v>41</v>
      </c>
      <c r="B45" s="504" t="s">
        <v>301</v>
      </c>
      <c r="C45" s="504" t="s">
        <v>302</v>
      </c>
      <c r="D45" s="499">
        <v>57</v>
      </c>
      <c r="E45" s="499">
        <v>32978</v>
      </c>
      <c r="F45" s="499">
        <v>32978</v>
      </c>
      <c r="G45" s="499">
        <v>1294970</v>
      </c>
      <c r="H45" s="499"/>
      <c r="I45" s="499">
        <v>15000</v>
      </c>
      <c r="J45" s="499">
        <v>1309970</v>
      </c>
      <c r="K45" s="499">
        <v>1294970</v>
      </c>
      <c r="L45" s="499"/>
      <c r="M45" s="499">
        <v>15000</v>
      </c>
      <c r="N45" s="499">
        <v>1309970</v>
      </c>
      <c r="O45" s="499">
        <v>104798</v>
      </c>
      <c r="P45" s="499">
        <v>1414768</v>
      </c>
      <c r="Q45" s="499"/>
      <c r="R45" s="501"/>
      <c r="S45" s="502">
        <v>4860000</v>
      </c>
      <c r="T45" s="499"/>
      <c r="U45" s="499"/>
      <c r="V45" s="499">
        <v>1414768</v>
      </c>
      <c r="W45" s="501"/>
      <c r="X45" s="501"/>
      <c r="Y45" s="501"/>
      <c r="Z45" s="501"/>
      <c r="AA45" s="501"/>
      <c r="AB45" s="503"/>
    </row>
    <row r="46" spans="1:28" ht="35.1" customHeight="1">
      <c r="A46" s="498">
        <v>42</v>
      </c>
      <c r="B46" s="504" t="s">
        <v>1333</v>
      </c>
      <c r="C46" s="504" t="s">
        <v>1334</v>
      </c>
      <c r="D46" s="499">
        <v>5</v>
      </c>
      <c r="E46" s="499">
        <v>4195</v>
      </c>
      <c r="F46" s="499">
        <v>4195</v>
      </c>
      <c r="G46" s="499">
        <v>119878</v>
      </c>
      <c r="H46" s="499"/>
      <c r="I46" s="499"/>
      <c r="J46" s="499">
        <v>119878</v>
      </c>
      <c r="K46" s="499">
        <v>119878</v>
      </c>
      <c r="L46" s="499"/>
      <c r="M46" s="499"/>
      <c r="N46" s="499">
        <v>119878</v>
      </c>
      <c r="O46" s="499">
        <v>9589</v>
      </c>
      <c r="P46" s="499">
        <v>129467</v>
      </c>
      <c r="Q46" s="499"/>
      <c r="R46" s="501"/>
      <c r="S46" s="502">
        <v>330000</v>
      </c>
      <c r="T46" s="499"/>
      <c r="U46" s="499"/>
      <c r="V46" s="499">
        <v>129467</v>
      </c>
      <c r="W46" s="501"/>
      <c r="X46" s="501"/>
      <c r="Y46" s="501"/>
      <c r="Z46" s="501"/>
      <c r="AA46" s="501"/>
      <c r="AB46" s="503"/>
    </row>
    <row r="47" spans="1:28" ht="35.1" customHeight="1">
      <c r="A47" s="498">
        <v>43</v>
      </c>
      <c r="B47" s="504" t="s">
        <v>1862</v>
      </c>
      <c r="C47" s="504" t="s">
        <v>1863</v>
      </c>
      <c r="D47" s="499">
        <v>24</v>
      </c>
      <c r="E47" s="499">
        <v>29400</v>
      </c>
      <c r="F47" s="499">
        <v>29400</v>
      </c>
      <c r="G47" s="499">
        <v>488600</v>
      </c>
      <c r="H47" s="499"/>
      <c r="I47" s="499"/>
      <c r="J47" s="499">
        <v>488600</v>
      </c>
      <c r="K47" s="499">
        <v>488600</v>
      </c>
      <c r="L47" s="499"/>
      <c r="M47" s="499"/>
      <c r="N47" s="499">
        <v>488600</v>
      </c>
      <c r="O47" s="499">
        <v>39088</v>
      </c>
      <c r="P47" s="499">
        <v>527688</v>
      </c>
      <c r="Q47" s="499"/>
      <c r="R47" s="501"/>
      <c r="S47" s="502"/>
      <c r="T47" s="499"/>
      <c r="U47" s="499"/>
      <c r="V47" s="499">
        <v>527688</v>
      </c>
      <c r="W47" s="501"/>
      <c r="X47" s="501"/>
      <c r="Y47" s="501"/>
      <c r="Z47" s="501"/>
      <c r="AA47" s="501"/>
      <c r="AB47" s="503"/>
    </row>
    <row r="48" spans="1:28" ht="35.1" customHeight="1">
      <c r="A48" s="498">
        <v>44</v>
      </c>
      <c r="B48" s="504" t="s">
        <v>1655</v>
      </c>
      <c r="C48" s="504" t="s">
        <v>1656</v>
      </c>
      <c r="D48" s="499">
        <v>16</v>
      </c>
      <c r="E48" s="499">
        <v>48244</v>
      </c>
      <c r="F48" s="499">
        <v>48244</v>
      </c>
      <c r="G48" s="499">
        <v>695435</v>
      </c>
      <c r="H48" s="499"/>
      <c r="I48" s="499"/>
      <c r="J48" s="499">
        <v>695435</v>
      </c>
      <c r="K48" s="499">
        <v>695435</v>
      </c>
      <c r="L48" s="499"/>
      <c r="M48" s="499"/>
      <c r="N48" s="499">
        <v>695435</v>
      </c>
      <c r="O48" s="499">
        <v>55634</v>
      </c>
      <c r="P48" s="499">
        <v>751069</v>
      </c>
      <c r="Q48" s="499"/>
      <c r="R48" s="501"/>
      <c r="S48" s="502">
        <v>11300000</v>
      </c>
      <c r="T48" s="499"/>
      <c r="U48" s="499"/>
      <c r="V48" s="499">
        <v>751069</v>
      </c>
      <c r="W48" s="501"/>
      <c r="X48" s="501"/>
      <c r="Y48" s="501"/>
      <c r="Z48" s="501"/>
      <c r="AA48" s="501"/>
      <c r="AB48" s="503"/>
    </row>
    <row r="49" spans="1:28" ht="35.1" customHeight="1">
      <c r="A49" s="498">
        <v>45</v>
      </c>
      <c r="B49" s="504" t="s">
        <v>1771</v>
      </c>
      <c r="C49" s="504" t="s">
        <v>1772</v>
      </c>
      <c r="D49" s="499">
        <v>1</v>
      </c>
      <c r="E49" s="499">
        <v>200</v>
      </c>
      <c r="F49" s="499">
        <v>200</v>
      </c>
      <c r="G49" s="499">
        <v>11115</v>
      </c>
      <c r="H49" s="499"/>
      <c r="I49" s="499"/>
      <c r="J49" s="499">
        <v>11115</v>
      </c>
      <c r="K49" s="499">
        <v>11115</v>
      </c>
      <c r="L49" s="499"/>
      <c r="M49" s="499"/>
      <c r="N49" s="499">
        <v>11115</v>
      </c>
      <c r="O49" s="499">
        <v>889</v>
      </c>
      <c r="P49" s="499">
        <v>12004</v>
      </c>
      <c r="Q49" s="499"/>
      <c r="R49" s="501"/>
      <c r="S49" s="502"/>
      <c r="T49" s="499"/>
      <c r="U49" s="499"/>
      <c r="V49" s="499">
        <v>12004</v>
      </c>
      <c r="W49" s="501"/>
      <c r="X49" s="501"/>
      <c r="Y49" s="501"/>
      <c r="Z49" s="501"/>
      <c r="AA49" s="501"/>
      <c r="AB49" s="503"/>
    </row>
    <row r="50" spans="1:28" ht="35.1" customHeight="1">
      <c r="A50" s="498">
        <v>46</v>
      </c>
      <c r="B50" s="504" t="s">
        <v>1229</v>
      </c>
      <c r="C50" s="504" t="s">
        <v>1230</v>
      </c>
      <c r="D50" s="499">
        <v>17</v>
      </c>
      <c r="E50" s="499">
        <v>21600</v>
      </c>
      <c r="F50" s="499">
        <v>21600</v>
      </c>
      <c r="G50" s="499">
        <v>574900</v>
      </c>
      <c r="H50" s="499">
        <v>120000</v>
      </c>
      <c r="I50" s="499"/>
      <c r="J50" s="499">
        <v>694900</v>
      </c>
      <c r="K50" s="499">
        <v>574900</v>
      </c>
      <c r="L50" s="499">
        <v>120000</v>
      </c>
      <c r="M50" s="499"/>
      <c r="N50" s="499">
        <v>694900</v>
      </c>
      <c r="O50" s="499">
        <v>55592</v>
      </c>
      <c r="P50" s="499">
        <v>750492</v>
      </c>
      <c r="Q50" s="499"/>
      <c r="R50" s="501"/>
      <c r="S50" s="502">
        <v>25200000</v>
      </c>
      <c r="T50" s="499"/>
      <c r="U50" s="499"/>
      <c r="V50" s="499">
        <v>750492</v>
      </c>
      <c r="W50" s="501"/>
      <c r="X50" s="501"/>
      <c r="Y50" s="501"/>
      <c r="Z50" s="501"/>
      <c r="AA50" s="501"/>
      <c r="AB50" s="503"/>
    </row>
    <row r="51" spans="1:28" ht="35.1" customHeight="1">
      <c r="A51" s="498">
        <v>47</v>
      </c>
      <c r="B51" s="504" t="s">
        <v>3776</v>
      </c>
      <c r="C51" s="504" t="s">
        <v>3777</v>
      </c>
      <c r="D51" s="499">
        <v>2</v>
      </c>
      <c r="E51" s="499">
        <v>1300</v>
      </c>
      <c r="F51" s="499">
        <v>1300</v>
      </c>
      <c r="G51" s="499">
        <v>30000</v>
      </c>
      <c r="H51" s="499"/>
      <c r="I51" s="499"/>
      <c r="J51" s="499">
        <v>30000</v>
      </c>
      <c r="K51" s="499">
        <v>18518</v>
      </c>
      <c r="L51" s="499"/>
      <c r="M51" s="499"/>
      <c r="N51" s="499">
        <v>18518</v>
      </c>
      <c r="O51" s="499">
        <v>1482</v>
      </c>
      <c r="P51" s="499">
        <v>20000</v>
      </c>
      <c r="Q51" s="499">
        <v>11482</v>
      </c>
      <c r="R51" s="501"/>
      <c r="S51" s="502">
        <v>160000</v>
      </c>
      <c r="T51" s="499"/>
      <c r="U51" s="499"/>
      <c r="V51" s="499">
        <v>20000</v>
      </c>
      <c r="W51" s="501"/>
      <c r="X51" s="501"/>
      <c r="Y51" s="501"/>
      <c r="Z51" s="501"/>
      <c r="AA51" s="501"/>
      <c r="AB51" s="503"/>
    </row>
    <row r="52" spans="1:28" ht="35.1" customHeight="1">
      <c r="A52" s="498">
        <v>48</v>
      </c>
      <c r="B52" s="504" t="s">
        <v>3146</v>
      </c>
      <c r="C52" s="504" t="s">
        <v>3147</v>
      </c>
      <c r="D52" s="499">
        <v>9</v>
      </c>
      <c r="E52" s="499">
        <v>54720</v>
      </c>
      <c r="F52" s="499">
        <v>73280</v>
      </c>
      <c r="G52" s="499">
        <v>717156</v>
      </c>
      <c r="H52" s="499"/>
      <c r="I52" s="499"/>
      <c r="J52" s="499">
        <v>717156</v>
      </c>
      <c r="K52" s="499">
        <v>717156</v>
      </c>
      <c r="L52" s="499"/>
      <c r="M52" s="499"/>
      <c r="N52" s="499">
        <v>717156</v>
      </c>
      <c r="O52" s="499">
        <v>57372</v>
      </c>
      <c r="P52" s="499">
        <v>774528</v>
      </c>
      <c r="Q52" s="499"/>
      <c r="R52" s="501"/>
      <c r="S52" s="502">
        <v>2830000</v>
      </c>
      <c r="T52" s="499"/>
      <c r="U52" s="499"/>
      <c r="V52" s="499">
        <v>774528</v>
      </c>
      <c r="W52" s="501"/>
      <c r="X52" s="501"/>
      <c r="Y52" s="501"/>
      <c r="Z52" s="501"/>
      <c r="AA52" s="501"/>
      <c r="AB52" s="503"/>
    </row>
    <row r="53" spans="1:28" ht="35.1" customHeight="1">
      <c r="A53" s="498">
        <v>49</v>
      </c>
      <c r="B53" s="504" t="s">
        <v>4022</v>
      </c>
      <c r="C53" s="504" t="s">
        <v>4023</v>
      </c>
      <c r="D53" s="499">
        <v>16</v>
      </c>
      <c r="E53" s="499">
        <v>55039</v>
      </c>
      <c r="F53" s="499">
        <v>55039</v>
      </c>
      <c r="G53" s="499">
        <v>479600</v>
      </c>
      <c r="H53" s="499"/>
      <c r="I53" s="499"/>
      <c r="J53" s="499">
        <v>479600</v>
      </c>
      <c r="K53" s="499">
        <v>479600</v>
      </c>
      <c r="L53" s="499"/>
      <c r="M53" s="499"/>
      <c r="N53" s="499">
        <v>479600</v>
      </c>
      <c r="O53" s="499">
        <v>38368</v>
      </c>
      <c r="P53" s="499">
        <v>517968</v>
      </c>
      <c r="Q53" s="499"/>
      <c r="R53" s="501"/>
      <c r="S53" s="502">
        <v>14185000</v>
      </c>
      <c r="T53" s="499"/>
      <c r="U53" s="499"/>
      <c r="V53" s="499">
        <v>517968</v>
      </c>
      <c r="W53" s="501"/>
      <c r="X53" s="501"/>
      <c r="Y53" s="501"/>
      <c r="Z53" s="501"/>
      <c r="AA53" s="501"/>
      <c r="AB53" s="503"/>
    </row>
    <row r="54" spans="1:28" ht="35.1" customHeight="1">
      <c r="A54" s="498">
        <v>50</v>
      </c>
      <c r="B54" s="504" t="s">
        <v>2705</v>
      </c>
      <c r="C54" s="504" t="s">
        <v>2706</v>
      </c>
      <c r="D54" s="499">
        <v>623</v>
      </c>
      <c r="E54" s="499">
        <v>768978</v>
      </c>
      <c r="F54" s="499">
        <v>768978</v>
      </c>
      <c r="G54" s="499">
        <v>12936800</v>
      </c>
      <c r="H54" s="499">
        <v>2793450</v>
      </c>
      <c r="I54" s="499"/>
      <c r="J54" s="499">
        <v>15730250</v>
      </c>
      <c r="K54" s="499">
        <v>10787590</v>
      </c>
      <c r="L54" s="499">
        <v>1843545</v>
      </c>
      <c r="M54" s="499"/>
      <c r="N54" s="499">
        <v>12631135</v>
      </c>
      <c r="O54" s="499">
        <v>1010710</v>
      </c>
      <c r="P54" s="499">
        <v>13641845</v>
      </c>
      <c r="Q54" s="499">
        <v>3099115</v>
      </c>
      <c r="R54" s="501"/>
      <c r="S54" s="502">
        <v>129699000</v>
      </c>
      <c r="T54" s="499">
        <v>18180000</v>
      </c>
      <c r="U54" s="499"/>
      <c r="V54" s="499">
        <v>13641845</v>
      </c>
      <c r="W54" s="501"/>
      <c r="X54" s="501"/>
      <c r="Y54" s="501"/>
      <c r="Z54" s="501"/>
      <c r="AA54" s="501"/>
      <c r="AB54" s="503"/>
    </row>
    <row r="55" spans="1:28" ht="35.1" customHeight="1">
      <c r="A55" s="498">
        <v>51</v>
      </c>
      <c r="B55" s="504" t="s">
        <v>1385</v>
      </c>
      <c r="C55" s="504" t="s">
        <v>1386</v>
      </c>
      <c r="D55" s="499">
        <v>178</v>
      </c>
      <c r="E55" s="499">
        <v>589700</v>
      </c>
      <c r="F55" s="499">
        <v>589700</v>
      </c>
      <c r="G55" s="499">
        <v>5139500</v>
      </c>
      <c r="H55" s="499"/>
      <c r="I55" s="499"/>
      <c r="J55" s="499">
        <v>5139500</v>
      </c>
      <c r="K55" s="499">
        <v>5139500</v>
      </c>
      <c r="L55" s="499"/>
      <c r="M55" s="499"/>
      <c r="N55" s="499">
        <v>5139500</v>
      </c>
      <c r="O55" s="499">
        <v>411160</v>
      </c>
      <c r="P55" s="499">
        <v>5550660</v>
      </c>
      <c r="Q55" s="499"/>
      <c r="R55" s="501"/>
      <c r="S55" s="502">
        <v>195391010</v>
      </c>
      <c r="T55" s="499"/>
      <c r="U55" s="499"/>
      <c r="V55" s="499">
        <v>5550660</v>
      </c>
      <c r="W55" s="501"/>
      <c r="X55" s="501"/>
      <c r="Y55" s="501"/>
      <c r="Z55" s="501"/>
      <c r="AA55" s="501"/>
      <c r="AB55" s="503"/>
    </row>
    <row r="56" spans="1:28" ht="35.1" customHeight="1">
      <c r="A56" s="498">
        <v>52</v>
      </c>
      <c r="B56" s="504" t="s">
        <v>1839</v>
      </c>
      <c r="C56" s="504" t="s">
        <v>1840</v>
      </c>
      <c r="D56" s="499">
        <v>7</v>
      </c>
      <c r="E56" s="499">
        <v>9100</v>
      </c>
      <c r="F56" s="499">
        <v>9100</v>
      </c>
      <c r="G56" s="499">
        <v>215000</v>
      </c>
      <c r="H56" s="499"/>
      <c r="I56" s="499"/>
      <c r="J56" s="499">
        <v>215000</v>
      </c>
      <c r="K56" s="499">
        <v>192518</v>
      </c>
      <c r="L56" s="499"/>
      <c r="M56" s="499"/>
      <c r="N56" s="499">
        <v>192518</v>
      </c>
      <c r="O56" s="499">
        <v>15402</v>
      </c>
      <c r="P56" s="499">
        <v>207920</v>
      </c>
      <c r="Q56" s="499">
        <v>22482</v>
      </c>
      <c r="R56" s="501"/>
      <c r="S56" s="502">
        <v>224000</v>
      </c>
      <c r="T56" s="499"/>
      <c r="U56" s="499"/>
      <c r="V56" s="499">
        <v>207920</v>
      </c>
      <c r="W56" s="501"/>
      <c r="X56" s="501"/>
      <c r="Y56" s="501"/>
      <c r="Z56" s="501"/>
      <c r="AA56" s="501"/>
      <c r="AB56" s="503"/>
    </row>
    <row r="57" spans="1:28" ht="35.1" customHeight="1">
      <c r="A57" s="498">
        <v>53</v>
      </c>
      <c r="B57" s="504" t="s">
        <v>813</v>
      </c>
      <c r="C57" s="504" t="s">
        <v>814</v>
      </c>
      <c r="D57" s="499">
        <v>42</v>
      </c>
      <c r="E57" s="499">
        <v>62560</v>
      </c>
      <c r="F57" s="499">
        <v>62560</v>
      </c>
      <c r="G57" s="499">
        <v>966000</v>
      </c>
      <c r="H57" s="499">
        <v>100450</v>
      </c>
      <c r="I57" s="499"/>
      <c r="J57" s="499">
        <v>1066450</v>
      </c>
      <c r="K57" s="499">
        <v>966000</v>
      </c>
      <c r="L57" s="499">
        <v>100450</v>
      </c>
      <c r="M57" s="499"/>
      <c r="N57" s="499">
        <v>1066450</v>
      </c>
      <c r="O57" s="499">
        <v>85320</v>
      </c>
      <c r="P57" s="499">
        <v>1151770</v>
      </c>
      <c r="Q57" s="499"/>
      <c r="R57" s="501"/>
      <c r="S57" s="502">
        <v>440000</v>
      </c>
      <c r="T57" s="499">
        <v>370000</v>
      </c>
      <c r="U57" s="499"/>
      <c r="V57" s="499">
        <v>1151770</v>
      </c>
      <c r="W57" s="501"/>
      <c r="X57" s="501"/>
      <c r="Y57" s="501"/>
      <c r="Z57" s="501"/>
      <c r="AA57" s="501"/>
      <c r="AB57" s="503"/>
    </row>
    <row r="58" spans="1:28" ht="35.1" customHeight="1">
      <c r="A58" s="498">
        <v>54</v>
      </c>
      <c r="B58" s="504" t="s">
        <v>2233</v>
      </c>
      <c r="C58" s="504" t="s">
        <v>2234</v>
      </c>
      <c r="D58" s="499">
        <v>8</v>
      </c>
      <c r="E58" s="499">
        <v>11550</v>
      </c>
      <c r="F58" s="499">
        <v>11550</v>
      </c>
      <c r="G58" s="499">
        <v>183714</v>
      </c>
      <c r="H58" s="499"/>
      <c r="I58" s="499"/>
      <c r="J58" s="499">
        <v>183714</v>
      </c>
      <c r="K58" s="499">
        <v>183714</v>
      </c>
      <c r="L58" s="499"/>
      <c r="M58" s="499"/>
      <c r="N58" s="499">
        <v>183714</v>
      </c>
      <c r="O58" s="499">
        <v>14697</v>
      </c>
      <c r="P58" s="499">
        <v>198411</v>
      </c>
      <c r="Q58" s="499"/>
      <c r="R58" s="501"/>
      <c r="S58" s="502"/>
      <c r="T58" s="499"/>
      <c r="U58" s="499"/>
      <c r="V58" s="499">
        <v>198411</v>
      </c>
      <c r="W58" s="501"/>
      <c r="X58" s="501"/>
      <c r="Y58" s="501"/>
      <c r="Z58" s="501"/>
      <c r="AA58" s="501"/>
      <c r="AB58" s="503"/>
    </row>
    <row r="59" spans="1:28" ht="35.1" customHeight="1">
      <c r="A59" s="498">
        <v>55</v>
      </c>
      <c r="B59" s="504" t="s">
        <v>552</v>
      </c>
      <c r="C59" s="504" t="s">
        <v>553</v>
      </c>
      <c r="D59" s="499">
        <v>24</v>
      </c>
      <c r="E59" s="499">
        <v>39760</v>
      </c>
      <c r="F59" s="499">
        <v>39760</v>
      </c>
      <c r="G59" s="499">
        <v>540000</v>
      </c>
      <c r="H59" s="499"/>
      <c r="I59" s="499"/>
      <c r="J59" s="499">
        <v>540000</v>
      </c>
      <c r="K59" s="499">
        <v>540000</v>
      </c>
      <c r="L59" s="499"/>
      <c r="M59" s="499"/>
      <c r="N59" s="499">
        <v>540000</v>
      </c>
      <c r="O59" s="499">
        <v>43200</v>
      </c>
      <c r="P59" s="499">
        <v>583200</v>
      </c>
      <c r="Q59" s="499"/>
      <c r="R59" s="501"/>
      <c r="S59" s="502">
        <v>1895000</v>
      </c>
      <c r="T59" s="499"/>
      <c r="U59" s="499"/>
      <c r="V59" s="499">
        <v>583200</v>
      </c>
      <c r="W59" s="501"/>
      <c r="X59" s="501"/>
      <c r="Y59" s="501"/>
      <c r="Z59" s="501"/>
      <c r="AA59" s="501"/>
      <c r="AB59" s="503"/>
    </row>
    <row r="60" spans="1:28" ht="35.1" customHeight="1">
      <c r="A60" s="498">
        <v>56</v>
      </c>
      <c r="B60" s="504" t="s">
        <v>1780</v>
      </c>
      <c r="C60" s="504" t="s">
        <v>1781</v>
      </c>
      <c r="D60" s="499">
        <v>4</v>
      </c>
      <c r="E60" s="499">
        <v>15835</v>
      </c>
      <c r="F60" s="499">
        <v>22190</v>
      </c>
      <c r="G60" s="499">
        <v>11549700</v>
      </c>
      <c r="H60" s="499"/>
      <c r="I60" s="499"/>
      <c r="J60" s="499">
        <v>11549700</v>
      </c>
      <c r="K60" s="499">
        <v>11549700</v>
      </c>
      <c r="L60" s="499"/>
      <c r="M60" s="499"/>
      <c r="N60" s="499">
        <v>11549700</v>
      </c>
      <c r="O60" s="499">
        <v>923976</v>
      </c>
      <c r="P60" s="499">
        <v>12473676</v>
      </c>
      <c r="Q60" s="499"/>
      <c r="R60" s="501"/>
      <c r="S60" s="502"/>
      <c r="T60" s="499"/>
      <c r="U60" s="499"/>
      <c r="V60" s="499">
        <v>12473676</v>
      </c>
      <c r="W60" s="501"/>
      <c r="X60" s="501"/>
      <c r="Y60" s="501"/>
      <c r="Z60" s="501"/>
      <c r="AA60" s="501"/>
      <c r="AB60" s="503"/>
    </row>
    <row r="61" spans="1:28" ht="35.1" customHeight="1">
      <c r="A61" s="498">
        <v>57</v>
      </c>
      <c r="B61" s="504" t="s">
        <v>2802</v>
      </c>
      <c r="C61" s="504" t="s">
        <v>2803</v>
      </c>
      <c r="D61" s="499">
        <v>10</v>
      </c>
      <c r="E61" s="499">
        <v>62700</v>
      </c>
      <c r="F61" s="499">
        <v>62700</v>
      </c>
      <c r="G61" s="499">
        <v>710524</v>
      </c>
      <c r="H61" s="499"/>
      <c r="I61" s="499"/>
      <c r="J61" s="499">
        <v>710524</v>
      </c>
      <c r="K61" s="499">
        <v>710524</v>
      </c>
      <c r="L61" s="499"/>
      <c r="M61" s="499"/>
      <c r="N61" s="499">
        <v>710524</v>
      </c>
      <c r="O61" s="499">
        <v>56842</v>
      </c>
      <c r="P61" s="499">
        <v>767366</v>
      </c>
      <c r="Q61" s="499"/>
      <c r="R61" s="501"/>
      <c r="S61" s="502">
        <v>3880000</v>
      </c>
      <c r="T61" s="499"/>
      <c r="U61" s="499"/>
      <c r="V61" s="499">
        <v>767366</v>
      </c>
      <c r="W61" s="501"/>
      <c r="X61" s="501"/>
      <c r="Y61" s="501"/>
      <c r="Z61" s="501"/>
      <c r="AA61" s="501"/>
      <c r="AB61" s="503"/>
    </row>
    <row r="62" spans="1:28" ht="35.1" customHeight="1">
      <c r="A62" s="498">
        <v>58</v>
      </c>
      <c r="B62" s="504" t="s">
        <v>1350</v>
      </c>
      <c r="C62" s="504" t="s">
        <v>1351</v>
      </c>
      <c r="D62" s="499">
        <v>43</v>
      </c>
      <c r="E62" s="499">
        <v>203845</v>
      </c>
      <c r="F62" s="499">
        <v>203845</v>
      </c>
      <c r="G62" s="499">
        <v>3237235</v>
      </c>
      <c r="H62" s="499">
        <v>68175</v>
      </c>
      <c r="I62" s="499"/>
      <c r="J62" s="499">
        <v>3305410</v>
      </c>
      <c r="K62" s="499">
        <v>3237235</v>
      </c>
      <c r="L62" s="499">
        <v>68175</v>
      </c>
      <c r="M62" s="499"/>
      <c r="N62" s="499">
        <v>3305410</v>
      </c>
      <c r="O62" s="499">
        <v>264437</v>
      </c>
      <c r="P62" s="499">
        <v>3569847</v>
      </c>
      <c r="Q62" s="499"/>
      <c r="R62" s="501"/>
      <c r="S62" s="502">
        <v>10535000</v>
      </c>
      <c r="T62" s="499">
        <v>1516000</v>
      </c>
      <c r="U62" s="499"/>
      <c r="V62" s="499">
        <v>3569847</v>
      </c>
      <c r="W62" s="501"/>
      <c r="X62" s="501"/>
      <c r="Y62" s="501"/>
      <c r="Z62" s="501"/>
      <c r="AA62" s="501"/>
      <c r="AB62" s="503"/>
    </row>
    <row r="63" spans="1:28" ht="35.1" customHeight="1">
      <c r="A63" s="498">
        <v>59</v>
      </c>
      <c r="B63" s="504" t="s">
        <v>3185</v>
      </c>
      <c r="C63" s="504" t="s">
        <v>3186</v>
      </c>
      <c r="D63" s="499">
        <v>10</v>
      </c>
      <c r="E63" s="499">
        <v>63745</v>
      </c>
      <c r="F63" s="499">
        <v>63745</v>
      </c>
      <c r="G63" s="499">
        <v>478700</v>
      </c>
      <c r="H63" s="499"/>
      <c r="I63" s="499"/>
      <c r="J63" s="499">
        <v>478700</v>
      </c>
      <c r="K63" s="499">
        <v>478700</v>
      </c>
      <c r="L63" s="499"/>
      <c r="M63" s="499"/>
      <c r="N63" s="499">
        <v>478700</v>
      </c>
      <c r="O63" s="499">
        <v>38296</v>
      </c>
      <c r="P63" s="499">
        <v>516996</v>
      </c>
      <c r="Q63" s="499"/>
      <c r="R63" s="501"/>
      <c r="S63" s="502">
        <v>14500000</v>
      </c>
      <c r="T63" s="499"/>
      <c r="U63" s="499"/>
      <c r="V63" s="499">
        <v>516996</v>
      </c>
      <c r="W63" s="501"/>
      <c r="X63" s="501"/>
      <c r="Y63" s="501"/>
      <c r="Z63" s="501"/>
      <c r="AA63" s="501"/>
      <c r="AB63" s="503"/>
    </row>
    <row r="64" spans="1:28" ht="35.1" customHeight="1">
      <c r="A64" s="498">
        <v>60</v>
      </c>
      <c r="B64" s="504" t="s">
        <v>3568</v>
      </c>
      <c r="C64" s="504" t="s">
        <v>3569</v>
      </c>
      <c r="D64" s="499">
        <v>15</v>
      </c>
      <c r="E64" s="499">
        <v>8640</v>
      </c>
      <c r="F64" s="499">
        <v>8640</v>
      </c>
      <c r="G64" s="499">
        <v>340148</v>
      </c>
      <c r="H64" s="499"/>
      <c r="I64" s="499"/>
      <c r="J64" s="499">
        <v>340148</v>
      </c>
      <c r="K64" s="499">
        <v>258520</v>
      </c>
      <c r="L64" s="499"/>
      <c r="M64" s="499"/>
      <c r="N64" s="499">
        <v>258520</v>
      </c>
      <c r="O64" s="499">
        <v>20684</v>
      </c>
      <c r="P64" s="499">
        <v>279204</v>
      </c>
      <c r="Q64" s="499">
        <v>81628</v>
      </c>
      <c r="R64" s="501"/>
      <c r="S64" s="502"/>
      <c r="T64" s="499"/>
      <c r="U64" s="499"/>
      <c r="V64" s="499">
        <v>279204</v>
      </c>
      <c r="W64" s="501"/>
      <c r="X64" s="501"/>
      <c r="Y64" s="501"/>
      <c r="Z64" s="501"/>
      <c r="AA64" s="501"/>
      <c r="AB64" s="503"/>
    </row>
    <row r="65" spans="1:28" ht="35.1" customHeight="1">
      <c r="A65" s="498">
        <v>61</v>
      </c>
      <c r="B65" s="504" t="s">
        <v>3450</v>
      </c>
      <c r="C65" s="504" t="s">
        <v>3451</v>
      </c>
      <c r="D65" s="499">
        <v>10</v>
      </c>
      <c r="E65" s="499">
        <v>17825</v>
      </c>
      <c r="F65" s="499">
        <v>17825</v>
      </c>
      <c r="G65" s="499">
        <v>343338</v>
      </c>
      <c r="H65" s="499"/>
      <c r="I65" s="499"/>
      <c r="J65" s="499">
        <v>343338</v>
      </c>
      <c r="K65" s="499">
        <v>343338</v>
      </c>
      <c r="L65" s="499"/>
      <c r="M65" s="499"/>
      <c r="N65" s="499">
        <v>343338</v>
      </c>
      <c r="O65" s="499">
        <v>27468</v>
      </c>
      <c r="P65" s="499">
        <v>370806</v>
      </c>
      <c r="Q65" s="499"/>
      <c r="R65" s="501"/>
      <c r="S65" s="502"/>
      <c r="T65" s="499"/>
      <c r="U65" s="499"/>
      <c r="V65" s="499">
        <v>370806</v>
      </c>
      <c r="W65" s="501"/>
      <c r="X65" s="501"/>
      <c r="Y65" s="501"/>
      <c r="Z65" s="501"/>
      <c r="AA65" s="501"/>
      <c r="AB65" s="503"/>
    </row>
    <row r="66" spans="1:28" ht="35.1" customHeight="1">
      <c r="A66" s="498">
        <v>62</v>
      </c>
      <c r="B66" s="504" t="s">
        <v>2540</v>
      </c>
      <c r="C66" s="504" t="s">
        <v>2541</v>
      </c>
      <c r="D66" s="499">
        <v>36</v>
      </c>
      <c r="E66" s="499">
        <v>14655</v>
      </c>
      <c r="F66" s="499">
        <v>14655</v>
      </c>
      <c r="G66" s="499">
        <v>819800</v>
      </c>
      <c r="H66" s="499"/>
      <c r="I66" s="499"/>
      <c r="J66" s="499">
        <v>819800</v>
      </c>
      <c r="K66" s="499">
        <v>819800</v>
      </c>
      <c r="L66" s="499"/>
      <c r="M66" s="499"/>
      <c r="N66" s="499">
        <v>819800</v>
      </c>
      <c r="O66" s="499">
        <v>65584</v>
      </c>
      <c r="P66" s="499">
        <v>885384</v>
      </c>
      <c r="Q66" s="499"/>
      <c r="R66" s="501"/>
      <c r="S66" s="502">
        <v>5810000</v>
      </c>
      <c r="T66" s="499"/>
      <c r="U66" s="499"/>
      <c r="V66" s="499">
        <v>885384</v>
      </c>
      <c r="W66" s="501"/>
      <c r="X66" s="501"/>
      <c r="Y66" s="501"/>
      <c r="Z66" s="501"/>
      <c r="AA66" s="501"/>
      <c r="AB66" s="503"/>
    </row>
    <row r="67" spans="1:28" ht="35.1" customHeight="1">
      <c r="A67" s="498">
        <v>63</v>
      </c>
      <c r="B67" s="504" t="s">
        <v>1544</v>
      </c>
      <c r="C67" s="504" t="s">
        <v>1545</v>
      </c>
      <c r="D67" s="499">
        <v>10</v>
      </c>
      <c r="E67" s="499">
        <v>8800</v>
      </c>
      <c r="F67" s="499">
        <v>8800</v>
      </c>
      <c r="G67" s="499">
        <v>536500</v>
      </c>
      <c r="H67" s="499">
        <v>13635</v>
      </c>
      <c r="I67" s="499"/>
      <c r="J67" s="499">
        <v>550135</v>
      </c>
      <c r="K67" s="499">
        <v>536500</v>
      </c>
      <c r="L67" s="499">
        <v>13635</v>
      </c>
      <c r="M67" s="499"/>
      <c r="N67" s="499">
        <v>550135</v>
      </c>
      <c r="O67" s="499">
        <v>44012</v>
      </c>
      <c r="P67" s="499">
        <v>594147</v>
      </c>
      <c r="Q67" s="499"/>
      <c r="R67" s="501"/>
      <c r="S67" s="502">
        <v>5367000</v>
      </c>
      <c r="T67" s="499">
        <v>210000</v>
      </c>
      <c r="U67" s="499"/>
      <c r="V67" s="499">
        <v>594147</v>
      </c>
      <c r="W67" s="501"/>
      <c r="X67" s="501"/>
      <c r="Y67" s="501"/>
      <c r="Z67" s="501"/>
      <c r="AA67" s="501"/>
      <c r="AB67" s="503"/>
    </row>
    <row r="68" spans="1:28" ht="35.1" customHeight="1">
      <c r="A68" s="498">
        <v>64</v>
      </c>
      <c r="B68" s="504" t="s">
        <v>3684</v>
      </c>
      <c r="C68" s="504" t="s">
        <v>3685</v>
      </c>
      <c r="D68" s="499">
        <v>8</v>
      </c>
      <c r="E68" s="499">
        <v>2355</v>
      </c>
      <c r="F68" s="499">
        <v>2355</v>
      </c>
      <c r="G68" s="499">
        <v>123976</v>
      </c>
      <c r="H68" s="499"/>
      <c r="I68" s="499"/>
      <c r="J68" s="499">
        <v>123976</v>
      </c>
      <c r="K68" s="499">
        <v>123976</v>
      </c>
      <c r="L68" s="499"/>
      <c r="M68" s="499"/>
      <c r="N68" s="499">
        <v>123976</v>
      </c>
      <c r="O68" s="499">
        <v>9918</v>
      </c>
      <c r="P68" s="499">
        <v>133894</v>
      </c>
      <c r="Q68" s="499"/>
      <c r="R68" s="501"/>
      <c r="S68" s="502"/>
      <c r="T68" s="499"/>
      <c r="U68" s="499"/>
      <c r="V68" s="499">
        <v>133894</v>
      </c>
      <c r="W68" s="501"/>
      <c r="X68" s="501"/>
      <c r="Y68" s="501"/>
      <c r="Z68" s="501"/>
      <c r="AA68" s="501"/>
      <c r="AB68" s="503"/>
    </row>
    <row r="69" spans="1:28" ht="35.1" customHeight="1">
      <c r="A69" s="498">
        <v>65</v>
      </c>
      <c r="B69" s="504" t="s">
        <v>1433</v>
      </c>
      <c r="C69" s="504" t="s">
        <v>1434</v>
      </c>
      <c r="D69" s="499">
        <v>1</v>
      </c>
      <c r="E69" s="499">
        <v>2670</v>
      </c>
      <c r="F69" s="499">
        <v>2670</v>
      </c>
      <c r="G69" s="499">
        <v>52800</v>
      </c>
      <c r="H69" s="499"/>
      <c r="I69" s="499"/>
      <c r="J69" s="499">
        <v>52800</v>
      </c>
      <c r="K69" s="499">
        <v>52800</v>
      </c>
      <c r="L69" s="499"/>
      <c r="M69" s="499"/>
      <c r="N69" s="499">
        <v>52800</v>
      </c>
      <c r="O69" s="499">
        <v>4224</v>
      </c>
      <c r="P69" s="499">
        <v>57024</v>
      </c>
      <c r="Q69" s="499"/>
      <c r="R69" s="501"/>
      <c r="S69" s="502">
        <v>400000</v>
      </c>
      <c r="T69" s="499"/>
      <c r="U69" s="499"/>
      <c r="V69" s="499">
        <v>57024</v>
      </c>
      <c r="W69" s="501"/>
      <c r="X69" s="501"/>
      <c r="Y69" s="501"/>
      <c r="Z69" s="501"/>
      <c r="AA69" s="501"/>
      <c r="AB69" s="503"/>
    </row>
    <row r="70" spans="1:28" ht="35.1" customHeight="1">
      <c r="A70" s="498">
        <v>66</v>
      </c>
      <c r="B70" s="504" t="s">
        <v>1206</v>
      </c>
      <c r="C70" s="504" t="s">
        <v>1207</v>
      </c>
      <c r="D70" s="499">
        <v>4</v>
      </c>
      <c r="E70" s="499">
        <v>10100</v>
      </c>
      <c r="F70" s="499">
        <v>10100</v>
      </c>
      <c r="G70" s="499">
        <v>106000</v>
      </c>
      <c r="H70" s="499"/>
      <c r="I70" s="499"/>
      <c r="J70" s="499">
        <v>106000</v>
      </c>
      <c r="K70" s="499">
        <v>106000</v>
      </c>
      <c r="L70" s="499"/>
      <c r="M70" s="499"/>
      <c r="N70" s="499">
        <v>106000</v>
      </c>
      <c r="O70" s="499">
        <v>8480</v>
      </c>
      <c r="P70" s="499">
        <v>114480</v>
      </c>
      <c r="Q70" s="499"/>
      <c r="R70" s="501"/>
      <c r="S70" s="502">
        <v>2975000</v>
      </c>
      <c r="T70" s="499"/>
      <c r="U70" s="499"/>
      <c r="V70" s="499">
        <v>114480</v>
      </c>
      <c r="W70" s="501"/>
      <c r="X70" s="501"/>
      <c r="Y70" s="501"/>
      <c r="Z70" s="501"/>
      <c r="AA70" s="501"/>
      <c r="AB70" s="503"/>
    </row>
    <row r="71" spans="1:28" ht="35.1" customHeight="1">
      <c r="A71" s="498">
        <v>67</v>
      </c>
      <c r="B71" s="504" t="s">
        <v>10972</v>
      </c>
      <c r="C71" s="504" t="s">
        <v>11194</v>
      </c>
      <c r="D71" s="499">
        <v>8</v>
      </c>
      <c r="E71" s="499">
        <v>53140</v>
      </c>
      <c r="F71" s="499">
        <v>53140</v>
      </c>
      <c r="G71" s="499">
        <v>1042714</v>
      </c>
      <c r="H71" s="499"/>
      <c r="I71" s="499"/>
      <c r="J71" s="499">
        <v>1042714</v>
      </c>
      <c r="K71" s="499">
        <v>1042714</v>
      </c>
      <c r="L71" s="499"/>
      <c r="M71" s="499"/>
      <c r="N71" s="499">
        <v>1042714</v>
      </c>
      <c r="O71" s="499">
        <v>83416</v>
      </c>
      <c r="P71" s="499">
        <v>1126130</v>
      </c>
      <c r="Q71" s="499"/>
      <c r="R71" s="501"/>
      <c r="S71" s="502"/>
      <c r="T71" s="499"/>
      <c r="U71" s="499"/>
      <c r="V71" s="499">
        <v>1126130</v>
      </c>
      <c r="W71" s="501"/>
      <c r="X71" s="501"/>
      <c r="Y71" s="501"/>
      <c r="Z71" s="501"/>
      <c r="AA71" s="501"/>
      <c r="AB71" s="503"/>
    </row>
    <row r="72" spans="1:28" ht="35.1" customHeight="1">
      <c r="A72" s="498">
        <v>68</v>
      </c>
      <c r="B72" s="504" t="s">
        <v>1396</v>
      </c>
      <c r="C72" s="504" t="s">
        <v>1397</v>
      </c>
      <c r="D72" s="499">
        <v>144</v>
      </c>
      <c r="E72" s="499">
        <v>78485</v>
      </c>
      <c r="F72" s="499">
        <v>78485</v>
      </c>
      <c r="G72" s="499">
        <v>5292100</v>
      </c>
      <c r="H72" s="499"/>
      <c r="I72" s="499"/>
      <c r="J72" s="499">
        <v>5292100</v>
      </c>
      <c r="K72" s="499">
        <v>5292100</v>
      </c>
      <c r="L72" s="499"/>
      <c r="M72" s="499"/>
      <c r="N72" s="499">
        <v>5292100</v>
      </c>
      <c r="O72" s="499">
        <v>423368</v>
      </c>
      <c r="P72" s="499">
        <v>5715468</v>
      </c>
      <c r="Q72" s="499"/>
      <c r="R72" s="501"/>
      <c r="S72" s="502"/>
      <c r="T72" s="499"/>
      <c r="U72" s="499"/>
      <c r="V72" s="499">
        <v>5715468</v>
      </c>
      <c r="W72" s="501"/>
      <c r="X72" s="501"/>
      <c r="Y72" s="501"/>
      <c r="Z72" s="501"/>
      <c r="AA72" s="501"/>
      <c r="AB72" s="503"/>
    </row>
    <row r="73" spans="1:28" ht="35.1" customHeight="1">
      <c r="A73" s="498">
        <v>69</v>
      </c>
      <c r="B73" s="504" t="s">
        <v>1816</v>
      </c>
      <c r="C73" s="504" t="s">
        <v>1817</v>
      </c>
      <c r="D73" s="499">
        <v>23</v>
      </c>
      <c r="E73" s="499">
        <v>446700</v>
      </c>
      <c r="F73" s="499">
        <v>496313</v>
      </c>
      <c r="G73" s="499">
        <v>4548816</v>
      </c>
      <c r="H73" s="499">
        <v>27270</v>
      </c>
      <c r="I73" s="499">
        <v>31500</v>
      </c>
      <c r="J73" s="499">
        <v>4607586</v>
      </c>
      <c r="K73" s="499">
        <v>4548816</v>
      </c>
      <c r="L73" s="499">
        <v>27270</v>
      </c>
      <c r="M73" s="499">
        <v>31500</v>
      </c>
      <c r="N73" s="499">
        <v>4607586</v>
      </c>
      <c r="O73" s="499">
        <v>368610</v>
      </c>
      <c r="P73" s="499">
        <v>4976196</v>
      </c>
      <c r="Q73" s="499"/>
      <c r="R73" s="501"/>
      <c r="S73" s="502">
        <v>17970000</v>
      </c>
      <c r="T73" s="499">
        <v>3480000</v>
      </c>
      <c r="U73" s="499"/>
      <c r="V73" s="499">
        <v>4976196</v>
      </c>
      <c r="W73" s="501"/>
      <c r="X73" s="501"/>
      <c r="Y73" s="501"/>
      <c r="Z73" s="501"/>
      <c r="AA73" s="501"/>
      <c r="AB73" s="503"/>
    </row>
    <row r="74" spans="1:28" ht="35.1" customHeight="1">
      <c r="A74" s="498">
        <v>70</v>
      </c>
      <c r="B74" s="504" t="s">
        <v>1510</v>
      </c>
      <c r="C74" s="504" t="s">
        <v>1511</v>
      </c>
      <c r="D74" s="499">
        <v>38</v>
      </c>
      <c r="E74" s="499">
        <v>214855</v>
      </c>
      <c r="F74" s="499">
        <v>214855</v>
      </c>
      <c r="G74" s="499">
        <v>1595700</v>
      </c>
      <c r="H74" s="499">
        <v>5500</v>
      </c>
      <c r="I74" s="499"/>
      <c r="J74" s="499">
        <v>1601200</v>
      </c>
      <c r="K74" s="499">
        <v>1595700</v>
      </c>
      <c r="L74" s="499">
        <v>5500</v>
      </c>
      <c r="M74" s="499"/>
      <c r="N74" s="499">
        <v>1601200</v>
      </c>
      <c r="O74" s="499">
        <v>128096</v>
      </c>
      <c r="P74" s="499">
        <v>1729296</v>
      </c>
      <c r="Q74" s="499"/>
      <c r="R74" s="501"/>
      <c r="S74" s="502">
        <v>13360000</v>
      </c>
      <c r="T74" s="499"/>
      <c r="U74" s="499"/>
      <c r="V74" s="499">
        <v>1729296</v>
      </c>
      <c r="W74" s="501"/>
      <c r="X74" s="501"/>
      <c r="Y74" s="501"/>
      <c r="Z74" s="501"/>
      <c r="AA74" s="501"/>
      <c r="AB74" s="503"/>
    </row>
    <row r="75" spans="1:28" ht="35.1" customHeight="1">
      <c r="A75" s="498">
        <v>71</v>
      </c>
      <c r="B75" s="504" t="s">
        <v>2375</v>
      </c>
      <c r="C75" s="504" t="s">
        <v>2376</v>
      </c>
      <c r="D75" s="499">
        <v>229</v>
      </c>
      <c r="E75" s="499">
        <v>3050195</v>
      </c>
      <c r="F75" s="499">
        <v>3096704</v>
      </c>
      <c r="G75" s="499">
        <v>24691262</v>
      </c>
      <c r="H75" s="499">
        <v>2150000</v>
      </c>
      <c r="I75" s="499">
        <v>308300</v>
      </c>
      <c r="J75" s="499">
        <v>27149562</v>
      </c>
      <c r="K75" s="499">
        <v>24691262</v>
      </c>
      <c r="L75" s="499">
        <v>2150000</v>
      </c>
      <c r="M75" s="499">
        <v>308300</v>
      </c>
      <c r="N75" s="499">
        <v>27149562</v>
      </c>
      <c r="O75" s="499">
        <v>2171969</v>
      </c>
      <c r="P75" s="499">
        <v>29321531</v>
      </c>
      <c r="Q75" s="499"/>
      <c r="R75" s="501"/>
      <c r="S75" s="502">
        <v>178205000</v>
      </c>
      <c r="T75" s="499"/>
      <c r="U75" s="499"/>
      <c r="V75" s="499">
        <v>29321531</v>
      </c>
      <c r="W75" s="501"/>
      <c r="X75" s="501"/>
      <c r="Y75" s="501"/>
      <c r="Z75" s="501"/>
      <c r="AA75" s="501"/>
      <c r="AB75" s="503"/>
    </row>
    <row r="76" spans="1:28" ht="35.1" customHeight="1">
      <c r="A76" s="498">
        <v>72</v>
      </c>
      <c r="B76" s="504" t="s">
        <v>2132</v>
      </c>
      <c r="C76" s="504" t="s">
        <v>12252</v>
      </c>
      <c r="D76" s="499">
        <v>1</v>
      </c>
      <c r="E76" s="499">
        <v>215</v>
      </c>
      <c r="F76" s="499">
        <v>215</v>
      </c>
      <c r="G76" s="499">
        <v>11115</v>
      </c>
      <c r="H76" s="499"/>
      <c r="I76" s="499"/>
      <c r="J76" s="499">
        <v>11115</v>
      </c>
      <c r="K76" s="499">
        <v>11115</v>
      </c>
      <c r="L76" s="499"/>
      <c r="M76" s="499"/>
      <c r="N76" s="499">
        <v>11115</v>
      </c>
      <c r="O76" s="499">
        <v>889</v>
      </c>
      <c r="P76" s="499">
        <v>12004</v>
      </c>
      <c r="Q76" s="499"/>
      <c r="R76" s="501"/>
      <c r="S76" s="502"/>
      <c r="T76" s="499"/>
      <c r="U76" s="499"/>
      <c r="V76" s="499">
        <v>12004</v>
      </c>
      <c r="W76" s="501"/>
      <c r="X76" s="501"/>
      <c r="Y76" s="501"/>
      <c r="Z76" s="501"/>
      <c r="AA76" s="501"/>
      <c r="AB76" s="503"/>
    </row>
    <row r="77" spans="1:28" ht="35.1" customHeight="1">
      <c r="A77" s="498">
        <v>73</v>
      </c>
      <c r="B77" s="504" t="s">
        <v>2132</v>
      </c>
      <c r="C77" s="504" t="s">
        <v>2133</v>
      </c>
      <c r="D77" s="499">
        <v>1</v>
      </c>
      <c r="E77" s="499">
        <v>676</v>
      </c>
      <c r="F77" s="499">
        <v>676</v>
      </c>
      <c r="G77" s="499">
        <v>34250</v>
      </c>
      <c r="H77" s="499"/>
      <c r="I77" s="499"/>
      <c r="J77" s="499">
        <v>34250</v>
      </c>
      <c r="K77" s="499">
        <v>34250</v>
      </c>
      <c r="L77" s="499"/>
      <c r="M77" s="499"/>
      <c r="N77" s="499">
        <v>34250</v>
      </c>
      <c r="O77" s="499">
        <v>2740</v>
      </c>
      <c r="P77" s="499">
        <v>36990</v>
      </c>
      <c r="Q77" s="499"/>
      <c r="R77" s="501"/>
      <c r="S77" s="502"/>
      <c r="T77" s="499"/>
      <c r="U77" s="499"/>
      <c r="V77" s="499">
        <v>36990</v>
      </c>
      <c r="W77" s="501"/>
      <c r="X77" s="501"/>
      <c r="Y77" s="501"/>
      <c r="Z77" s="501"/>
      <c r="AA77" s="501"/>
      <c r="AB77" s="503"/>
    </row>
    <row r="78" spans="1:28" ht="35.1" customHeight="1">
      <c r="A78" s="498">
        <v>74</v>
      </c>
      <c r="B78" s="504" t="s">
        <v>3991</v>
      </c>
      <c r="C78" s="504" t="s">
        <v>3992</v>
      </c>
      <c r="D78" s="499">
        <v>64</v>
      </c>
      <c r="E78" s="499">
        <v>75550</v>
      </c>
      <c r="F78" s="499">
        <v>75550</v>
      </c>
      <c r="G78" s="499">
        <v>1388600</v>
      </c>
      <c r="H78" s="499">
        <v>9090</v>
      </c>
      <c r="I78" s="499"/>
      <c r="J78" s="499">
        <v>1397690</v>
      </c>
      <c r="K78" s="499">
        <v>664458</v>
      </c>
      <c r="L78" s="499">
        <v>9090</v>
      </c>
      <c r="M78" s="499"/>
      <c r="N78" s="499">
        <v>673548</v>
      </c>
      <c r="O78" s="499">
        <v>53902</v>
      </c>
      <c r="P78" s="499">
        <v>727450</v>
      </c>
      <c r="Q78" s="499">
        <v>724142</v>
      </c>
      <c r="R78" s="501"/>
      <c r="S78" s="502">
        <v>9949000</v>
      </c>
      <c r="T78" s="499">
        <v>108000</v>
      </c>
      <c r="U78" s="499"/>
      <c r="V78" s="499">
        <v>727450</v>
      </c>
      <c r="W78" s="501"/>
      <c r="X78" s="501"/>
      <c r="Y78" s="501"/>
      <c r="Z78" s="501"/>
      <c r="AA78" s="501"/>
      <c r="AB78" s="503"/>
    </row>
    <row r="79" spans="1:28" ht="35.1" customHeight="1">
      <c r="A79" s="498">
        <v>75</v>
      </c>
      <c r="B79" s="504" t="s">
        <v>2467</v>
      </c>
      <c r="C79" s="504" t="s">
        <v>2468</v>
      </c>
      <c r="D79" s="499">
        <v>21</v>
      </c>
      <c r="E79" s="499">
        <v>125280</v>
      </c>
      <c r="F79" s="499">
        <v>125280</v>
      </c>
      <c r="G79" s="499">
        <v>1167364</v>
      </c>
      <c r="H79" s="499">
        <v>9090</v>
      </c>
      <c r="I79" s="499">
        <v>35500</v>
      </c>
      <c r="J79" s="499">
        <v>1211954</v>
      </c>
      <c r="K79" s="499">
        <v>1167364</v>
      </c>
      <c r="L79" s="499">
        <v>9090</v>
      </c>
      <c r="M79" s="499">
        <v>35500</v>
      </c>
      <c r="N79" s="499">
        <v>1211954</v>
      </c>
      <c r="O79" s="499">
        <v>96957</v>
      </c>
      <c r="P79" s="499">
        <v>1308911</v>
      </c>
      <c r="Q79" s="499"/>
      <c r="R79" s="501"/>
      <c r="S79" s="502">
        <v>42450000</v>
      </c>
      <c r="T79" s="499">
        <v>383000</v>
      </c>
      <c r="U79" s="499"/>
      <c r="V79" s="499">
        <v>1308911</v>
      </c>
      <c r="W79" s="501"/>
      <c r="X79" s="501"/>
      <c r="Y79" s="501"/>
      <c r="Z79" s="501"/>
      <c r="AA79" s="501"/>
      <c r="AB79" s="503"/>
    </row>
    <row r="80" spans="1:28" ht="35.1" customHeight="1">
      <c r="A80" s="498">
        <v>76</v>
      </c>
      <c r="B80" s="504" t="s">
        <v>2965</v>
      </c>
      <c r="C80" s="504" t="s">
        <v>2966</v>
      </c>
      <c r="D80" s="499">
        <v>23</v>
      </c>
      <c r="E80" s="499">
        <v>69730</v>
      </c>
      <c r="F80" s="499">
        <v>69730</v>
      </c>
      <c r="G80" s="499">
        <v>576200</v>
      </c>
      <c r="H80" s="499">
        <v>90900</v>
      </c>
      <c r="I80" s="499"/>
      <c r="J80" s="499">
        <v>667100</v>
      </c>
      <c r="K80" s="499">
        <v>401508</v>
      </c>
      <c r="L80" s="499">
        <v>40905</v>
      </c>
      <c r="M80" s="499"/>
      <c r="N80" s="499">
        <v>442413</v>
      </c>
      <c r="O80" s="499">
        <v>35400</v>
      </c>
      <c r="P80" s="499">
        <v>477813</v>
      </c>
      <c r="Q80" s="499">
        <v>224687</v>
      </c>
      <c r="R80" s="501"/>
      <c r="S80" s="502">
        <v>10609000</v>
      </c>
      <c r="T80" s="499">
        <v>387000</v>
      </c>
      <c r="U80" s="499"/>
      <c r="V80" s="499">
        <v>477813</v>
      </c>
      <c r="W80" s="501"/>
      <c r="X80" s="501"/>
      <c r="Y80" s="501"/>
      <c r="Z80" s="501"/>
      <c r="AA80" s="501"/>
      <c r="AB80" s="503"/>
    </row>
    <row r="81" spans="1:28" ht="35.1" customHeight="1">
      <c r="A81" s="498">
        <v>77</v>
      </c>
      <c r="B81" s="504" t="s">
        <v>7361</v>
      </c>
      <c r="C81" s="504" t="s">
        <v>7362</v>
      </c>
      <c r="D81" s="499">
        <v>15</v>
      </c>
      <c r="E81" s="499">
        <v>8300</v>
      </c>
      <c r="F81" s="499">
        <v>8300</v>
      </c>
      <c r="G81" s="499">
        <v>260200</v>
      </c>
      <c r="H81" s="499"/>
      <c r="I81" s="499"/>
      <c r="J81" s="499">
        <v>260200</v>
      </c>
      <c r="K81" s="499">
        <v>260200</v>
      </c>
      <c r="L81" s="499"/>
      <c r="M81" s="499"/>
      <c r="N81" s="499">
        <v>260200</v>
      </c>
      <c r="O81" s="499">
        <v>20816</v>
      </c>
      <c r="P81" s="499">
        <v>281016</v>
      </c>
      <c r="Q81" s="499"/>
      <c r="R81" s="501"/>
      <c r="S81" s="502">
        <v>2944000</v>
      </c>
      <c r="T81" s="499"/>
      <c r="U81" s="499"/>
      <c r="V81" s="499">
        <v>281016</v>
      </c>
      <c r="W81" s="501"/>
      <c r="X81" s="501"/>
      <c r="Y81" s="501"/>
      <c r="Z81" s="501"/>
      <c r="AA81" s="501"/>
      <c r="AB81" s="503"/>
    </row>
    <row r="82" spans="1:28" ht="35.1" customHeight="1">
      <c r="A82" s="498">
        <v>78</v>
      </c>
      <c r="B82" s="504" t="s">
        <v>7743</v>
      </c>
      <c r="C82" s="504" t="s">
        <v>7744</v>
      </c>
      <c r="D82" s="499">
        <v>14</v>
      </c>
      <c r="E82" s="499">
        <v>19780</v>
      </c>
      <c r="F82" s="499">
        <v>19780</v>
      </c>
      <c r="G82" s="499">
        <v>387407</v>
      </c>
      <c r="H82" s="499"/>
      <c r="I82" s="499"/>
      <c r="J82" s="499">
        <v>387407</v>
      </c>
      <c r="K82" s="499">
        <v>387407</v>
      </c>
      <c r="L82" s="499"/>
      <c r="M82" s="499"/>
      <c r="N82" s="499">
        <v>387407</v>
      </c>
      <c r="O82" s="499">
        <v>30991</v>
      </c>
      <c r="P82" s="499">
        <v>418398</v>
      </c>
      <c r="Q82" s="499"/>
      <c r="R82" s="501"/>
      <c r="S82" s="502"/>
      <c r="T82" s="499"/>
      <c r="U82" s="499"/>
      <c r="V82" s="499">
        <v>418398</v>
      </c>
      <c r="W82" s="501"/>
      <c r="X82" s="501"/>
      <c r="Y82" s="501"/>
      <c r="Z82" s="501"/>
      <c r="AA82" s="501"/>
      <c r="AB82" s="503"/>
    </row>
    <row r="83" spans="1:28" ht="35.1" customHeight="1">
      <c r="A83" s="498">
        <v>79</v>
      </c>
      <c r="B83" s="504" t="s">
        <v>7484</v>
      </c>
      <c r="C83" s="504" t="s">
        <v>7485</v>
      </c>
      <c r="D83" s="499">
        <v>1</v>
      </c>
      <c r="E83" s="499">
        <v>500</v>
      </c>
      <c r="F83" s="499">
        <v>500</v>
      </c>
      <c r="G83" s="499">
        <v>19000</v>
      </c>
      <c r="H83" s="499"/>
      <c r="I83" s="499"/>
      <c r="J83" s="499">
        <v>19000</v>
      </c>
      <c r="K83" s="499">
        <v>19000</v>
      </c>
      <c r="L83" s="499"/>
      <c r="M83" s="499"/>
      <c r="N83" s="499">
        <v>19000</v>
      </c>
      <c r="O83" s="499">
        <v>1520</v>
      </c>
      <c r="P83" s="499">
        <v>20520</v>
      </c>
      <c r="Q83" s="499"/>
      <c r="R83" s="501"/>
      <c r="S83" s="502"/>
      <c r="T83" s="499"/>
      <c r="U83" s="499"/>
      <c r="V83" s="499">
        <v>20520</v>
      </c>
      <c r="W83" s="501"/>
      <c r="X83" s="501"/>
      <c r="Y83" s="501"/>
      <c r="Z83" s="501"/>
      <c r="AA83" s="501"/>
      <c r="AB83" s="503"/>
    </row>
    <row r="84" spans="1:28" ht="35.1" customHeight="1">
      <c r="A84" s="498">
        <v>80</v>
      </c>
      <c r="B84" s="504" t="s">
        <v>8795</v>
      </c>
      <c r="C84" s="504" t="s">
        <v>8796</v>
      </c>
      <c r="D84" s="499">
        <v>46</v>
      </c>
      <c r="E84" s="499">
        <v>290275</v>
      </c>
      <c r="F84" s="499">
        <v>290275</v>
      </c>
      <c r="G84" s="499">
        <v>3385300</v>
      </c>
      <c r="H84" s="499">
        <v>68175</v>
      </c>
      <c r="I84" s="499"/>
      <c r="J84" s="499">
        <v>3453475</v>
      </c>
      <c r="K84" s="499">
        <v>3385300</v>
      </c>
      <c r="L84" s="499">
        <v>68175</v>
      </c>
      <c r="M84" s="499"/>
      <c r="N84" s="499">
        <v>3453475</v>
      </c>
      <c r="O84" s="499">
        <v>276284</v>
      </c>
      <c r="P84" s="499">
        <v>3729759</v>
      </c>
      <c r="Q84" s="499"/>
      <c r="R84" s="501"/>
      <c r="S84" s="502">
        <v>1246000</v>
      </c>
      <c r="T84" s="499">
        <v>2028000</v>
      </c>
      <c r="U84" s="499"/>
      <c r="V84" s="499">
        <v>3729759</v>
      </c>
      <c r="W84" s="501"/>
      <c r="X84" s="501"/>
      <c r="Y84" s="501"/>
      <c r="Z84" s="501"/>
      <c r="AA84" s="501"/>
      <c r="AB84" s="503"/>
    </row>
    <row r="85" spans="1:28" ht="35.1" customHeight="1">
      <c r="A85" s="498">
        <v>81</v>
      </c>
      <c r="B85" s="504" t="s">
        <v>9228</v>
      </c>
      <c r="C85" s="504" t="s">
        <v>9229</v>
      </c>
      <c r="D85" s="499">
        <v>3</v>
      </c>
      <c r="E85" s="499">
        <v>8600</v>
      </c>
      <c r="F85" s="499">
        <v>8600</v>
      </c>
      <c r="G85" s="499">
        <v>129500</v>
      </c>
      <c r="H85" s="499"/>
      <c r="I85" s="499"/>
      <c r="J85" s="499">
        <v>129500</v>
      </c>
      <c r="K85" s="499">
        <v>129500</v>
      </c>
      <c r="L85" s="499"/>
      <c r="M85" s="499"/>
      <c r="N85" s="499">
        <v>129500</v>
      </c>
      <c r="O85" s="499">
        <v>10360</v>
      </c>
      <c r="P85" s="499">
        <v>139860</v>
      </c>
      <c r="Q85" s="499"/>
      <c r="R85" s="501"/>
      <c r="S85" s="502">
        <v>630000</v>
      </c>
      <c r="T85" s="499"/>
      <c r="U85" s="499"/>
      <c r="V85" s="499">
        <v>139860</v>
      </c>
      <c r="W85" s="501"/>
      <c r="X85" s="501"/>
      <c r="Y85" s="501"/>
      <c r="Z85" s="501"/>
      <c r="AA85" s="501"/>
      <c r="AB85" s="503"/>
    </row>
    <row r="86" spans="1:28" ht="35.1" customHeight="1">
      <c r="A86" s="498">
        <v>82</v>
      </c>
      <c r="B86" s="504" t="s">
        <v>9055</v>
      </c>
      <c r="C86" s="504" t="s">
        <v>8095</v>
      </c>
      <c r="D86" s="499">
        <v>9</v>
      </c>
      <c r="E86" s="499">
        <v>12545</v>
      </c>
      <c r="F86" s="499">
        <v>12545</v>
      </c>
      <c r="G86" s="499">
        <v>180200</v>
      </c>
      <c r="H86" s="499"/>
      <c r="I86" s="499"/>
      <c r="J86" s="499">
        <v>180200</v>
      </c>
      <c r="K86" s="499">
        <v>231480</v>
      </c>
      <c r="L86" s="499"/>
      <c r="M86" s="499"/>
      <c r="N86" s="499">
        <v>231480</v>
      </c>
      <c r="O86" s="499">
        <v>18520</v>
      </c>
      <c r="P86" s="499">
        <v>250000</v>
      </c>
      <c r="Q86" s="499">
        <v>-51280</v>
      </c>
      <c r="R86" s="501"/>
      <c r="S86" s="502">
        <v>1700000</v>
      </c>
      <c r="T86" s="499"/>
      <c r="U86" s="499"/>
      <c r="V86" s="499">
        <v>250000</v>
      </c>
      <c r="W86" s="501"/>
      <c r="X86" s="501"/>
      <c r="Y86" s="501"/>
      <c r="Z86" s="501"/>
      <c r="AA86" s="501"/>
      <c r="AB86" s="503"/>
    </row>
    <row r="87" spans="1:28" ht="35.1" customHeight="1">
      <c r="A87" s="498">
        <v>83</v>
      </c>
      <c r="B87" s="504" t="s">
        <v>8545</v>
      </c>
      <c r="C87" s="504" t="s">
        <v>8546</v>
      </c>
      <c r="D87" s="499">
        <v>3</v>
      </c>
      <c r="E87" s="499">
        <v>2350</v>
      </c>
      <c r="F87" s="499">
        <v>2350</v>
      </c>
      <c r="G87" s="499">
        <v>94000</v>
      </c>
      <c r="H87" s="499"/>
      <c r="I87" s="499"/>
      <c r="J87" s="499">
        <v>94000</v>
      </c>
      <c r="K87" s="499">
        <v>94000</v>
      </c>
      <c r="L87" s="499"/>
      <c r="M87" s="499"/>
      <c r="N87" s="499">
        <v>94000</v>
      </c>
      <c r="O87" s="499">
        <v>7520</v>
      </c>
      <c r="P87" s="499">
        <v>101520</v>
      </c>
      <c r="Q87" s="499"/>
      <c r="R87" s="501"/>
      <c r="S87" s="502">
        <v>1006000</v>
      </c>
      <c r="T87" s="499"/>
      <c r="U87" s="499"/>
      <c r="V87" s="499">
        <v>101520</v>
      </c>
      <c r="W87" s="501"/>
      <c r="X87" s="501"/>
      <c r="Y87" s="501"/>
      <c r="Z87" s="501"/>
      <c r="AA87" s="501"/>
      <c r="AB87" s="503"/>
    </row>
    <row r="88" spans="1:28" ht="35.1" customHeight="1">
      <c r="A88" s="498">
        <v>84</v>
      </c>
      <c r="B88" s="504" t="s">
        <v>8503</v>
      </c>
      <c r="C88" s="504" t="s">
        <v>8504</v>
      </c>
      <c r="D88" s="499">
        <v>3</v>
      </c>
      <c r="E88" s="499">
        <v>9690</v>
      </c>
      <c r="F88" s="499">
        <v>9690</v>
      </c>
      <c r="G88" s="499">
        <v>154908</v>
      </c>
      <c r="H88" s="499"/>
      <c r="I88" s="499"/>
      <c r="J88" s="499">
        <v>154908</v>
      </c>
      <c r="K88" s="499">
        <v>154908</v>
      </c>
      <c r="L88" s="499"/>
      <c r="M88" s="499"/>
      <c r="N88" s="499">
        <v>154908</v>
      </c>
      <c r="O88" s="499">
        <v>12393</v>
      </c>
      <c r="P88" s="499">
        <v>167301</v>
      </c>
      <c r="Q88" s="499"/>
      <c r="R88" s="501"/>
      <c r="S88" s="502">
        <v>300000</v>
      </c>
      <c r="T88" s="499"/>
      <c r="U88" s="499">
        <v>167301</v>
      </c>
      <c r="V88" s="499"/>
      <c r="W88" s="501"/>
      <c r="X88" s="501"/>
      <c r="Y88" s="501"/>
      <c r="Z88" s="501"/>
      <c r="AA88" s="501"/>
      <c r="AB88" s="503"/>
    </row>
    <row r="89" spans="1:28" ht="35.1" customHeight="1">
      <c r="A89" s="498">
        <v>85</v>
      </c>
      <c r="B89" s="504" t="s">
        <v>8503</v>
      </c>
      <c r="C89" s="504" t="s">
        <v>11197</v>
      </c>
      <c r="D89" s="499">
        <v>1</v>
      </c>
      <c r="E89" s="499">
        <v>780</v>
      </c>
      <c r="F89" s="499">
        <v>780</v>
      </c>
      <c r="G89" s="499">
        <v>49000</v>
      </c>
      <c r="H89" s="499"/>
      <c r="I89" s="499"/>
      <c r="J89" s="499">
        <v>49000</v>
      </c>
      <c r="K89" s="499">
        <v>49000</v>
      </c>
      <c r="L89" s="499"/>
      <c r="M89" s="499"/>
      <c r="N89" s="499">
        <v>49000</v>
      </c>
      <c r="O89" s="499">
        <v>3920</v>
      </c>
      <c r="P89" s="499">
        <v>52920</v>
      </c>
      <c r="Q89" s="499"/>
      <c r="R89" s="501"/>
      <c r="S89" s="502"/>
      <c r="T89" s="499"/>
      <c r="U89" s="499">
        <v>52920</v>
      </c>
      <c r="V89" s="499"/>
      <c r="W89" s="501"/>
      <c r="X89" s="501"/>
      <c r="Y89" s="501"/>
      <c r="Z89" s="501"/>
      <c r="AA89" s="501"/>
      <c r="AB89" s="503"/>
    </row>
    <row r="90" spans="1:28" ht="35.1" customHeight="1">
      <c r="A90" s="498">
        <v>86</v>
      </c>
      <c r="B90" s="504" t="s">
        <v>9162</v>
      </c>
      <c r="C90" s="504" t="s">
        <v>9163</v>
      </c>
      <c r="D90" s="499">
        <v>71</v>
      </c>
      <c r="E90" s="499">
        <v>216500</v>
      </c>
      <c r="F90" s="499">
        <v>216500</v>
      </c>
      <c r="G90" s="499">
        <v>1729200</v>
      </c>
      <c r="H90" s="499">
        <v>281790</v>
      </c>
      <c r="I90" s="499"/>
      <c r="J90" s="499">
        <v>2010990</v>
      </c>
      <c r="K90" s="499">
        <v>1729200</v>
      </c>
      <c r="L90" s="499">
        <v>281790</v>
      </c>
      <c r="M90" s="499"/>
      <c r="N90" s="499">
        <v>2010990</v>
      </c>
      <c r="O90" s="499">
        <v>160904</v>
      </c>
      <c r="P90" s="499">
        <v>2171894</v>
      </c>
      <c r="Q90" s="499"/>
      <c r="R90" s="501"/>
      <c r="S90" s="502">
        <v>23674000</v>
      </c>
      <c r="T90" s="499">
        <v>1992000</v>
      </c>
      <c r="U90" s="499"/>
      <c r="V90" s="499">
        <v>2171894</v>
      </c>
      <c r="W90" s="501"/>
      <c r="X90" s="501"/>
      <c r="Y90" s="501"/>
      <c r="Z90" s="501"/>
      <c r="AA90" s="501"/>
      <c r="AB90" s="503"/>
    </row>
    <row r="91" spans="1:28" ht="35.1" customHeight="1">
      <c r="A91" s="498">
        <v>87</v>
      </c>
      <c r="B91" s="504" t="s">
        <v>8482</v>
      </c>
      <c r="C91" s="504" t="s">
        <v>8483</v>
      </c>
      <c r="D91" s="499">
        <v>6</v>
      </c>
      <c r="E91" s="499">
        <v>8440</v>
      </c>
      <c r="F91" s="499">
        <v>8440</v>
      </c>
      <c r="G91" s="499">
        <v>204900</v>
      </c>
      <c r="H91" s="499"/>
      <c r="I91" s="499"/>
      <c r="J91" s="499">
        <v>204900</v>
      </c>
      <c r="K91" s="499">
        <v>204900</v>
      </c>
      <c r="L91" s="499"/>
      <c r="M91" s="499"/>
      <c r="N91" s="499">
        <v>204900</v>
      </c>
      <c r="O91" s="499">
        <v>16392</v>
      </c>
      <c r="P91" s="499">
        <v>221292</v>
      </c>
      <c r="Q91" s="499"/>
      <c r="R91" s="501"/>
      <c r="S91" s="502">
        <v>2300000</v>
      </c>
      <c r="T91" s="499"/>
      <c r="U91" s="499">
        <v>221292</v>
      </c>
      <c r="V91" s="499"/>
      <c r="W91" s="501"/>
      <c r="X91" s="501"/>
      <c r="Y91" s="501"/>
      <c r="Z91" s="501"/>
      <c r="AA91" s="501"/>
      <c r="AB91" s="503"/>
    </row>
    <row r="92" spans="1:28" ht="35.1" customHeight="1">
      <c r="A92" s="498">
        <v>88</v>
      </c>
      <c r="B92" s="504" t="s">
        <v>8510</v>
      </c>
      <c r="C92" s="504" t="s">
        <v>8511</v>
      </c>
      <c r="D92" s="499">
        <v>2</v>
      </c>
      <c r="E92" s="499">
        <v>13490</v>
      </c>
      <c r="F92" s="499">
        <v>13490</v>
      </c>
      <c r="G92" s="499">
        <v>124755</v>
      </c>
      <c r="H92" s="499">
        <v>9090</v>
      </c>
      <c r="I92" s="499"/>
      <c r="J92" s="499">
        <v>133845</v>
      </c>
      <c r="K92" s="499">
        <v>124755</v>
      </c>
      <c r="L92" s="499">
        <v>9090</v>
      </c>
      <c r="M92" s="499"/>
      <c r="N92" s="499">
        <v>133845</v>
      </c>
      <c r="O92" s="499">
        <v>10708</v>
      </c>
      <c r="P92" s="499">
        <v>144553</v>
      </c>
      <c r="Q92" s="499"/>
      <c r="R92" s="501"/>
      <c r="S92" s="502"/>
      <c r="T92" s="499">
        <v>145000</v>
      </c>
      <c r="U92" s="499">
        <v>144553</v>
      </c>
      <c r="V92" s="499"/>
      <c r="W92" s="501"/>
      <c r="X92" s="501"/>
      <c r="Y92" s="501"/>
      <c r="Z92" s="501"/>
      <c r="AA92" s="501"/>
      <c r="AB92" s="503"/>
    </row>
    <row r="93" spans="1:28" ht="35.1" customHeight="1">
      <c r="A93" s="498">
        <v>89</v>
      </c>
      <c r="B93" s="504" t="s">
        <v>8269</v>
      </c>
      <c r="C93" s="504" t="s">
        <v>8270</v>
      </c>
      <c r="D93" s="499">
        <v>164</v>
      </c>
      <c r="E93" s="499">
        <v>170700</v>
      </c>
      <c r="F93" s="499">
        <v>170700</v>
      </c>
      <c r="G93" s="499">
        <v>3669700</v>
      </c>
      <c r="H93" s="499"/>
      <c r="I93" s="499"/>
      <c r="J93" s="499">
        <v>3669700</v>
      </c>
      <c r="K93" s="499">
        <v>3669700</v>
      </c>
      <c r="L93" s="499"/>
      <c r="M93" s="499"/>
      <c r="N93" s="499">
        <v>3669700</v>
      </c>
      <c r="O93" s="499">
        <v>293576</v>
      </c>
      <c r="P93" s="499">
        <v>3963276</v>
      </c>
      <c r="Q93" s="499"/>
      <c r="R93" s="501"/>
      <c r="S93" s="502">
        <v>43684000</v>
      </c>
      <c r="T93" s="499"/>
      <c r="U93" s="499"/>
      <c r="V93" s="499">
        <v>3963276</v>
      </c>
      <c r="W93" s="501"/>
      <c r="X93" s="501"/>
      <c r="Y93" s="501"/>
      <c r="Z93" s="501"/>
      <c r="AA93" s="501"/>
      <c r="AB93" s="503"/>
    </row>
    <row r="94" spans="1:28" ht="35.1" customHeight="1">
      <c r="A94" s="498">
        <v>90</v>
      </c>
      <c r="B94" s="504" t="s">
        <v>1567</v>
      </c>
      <c r="C94" s="504" t="s">
        <v>1568</v>
      </c>
      <c r="D94" s="499">
        <v>1</v>
      </c>
      <c r="E94" s="499">
        <v>7970</v>
      </c>
      <c r="F94" s="499">
        <v>7970</v>
      </c>
      <c r="G94" s="499">
        <v>48000</v>
      </c>
      <c r="H94" s="499"/>
      <c r="I94" s="499"/>
      <c r="J94" s="499">
        <v>48000</v>
      </c>
      <c r="K94" s="499">
        <v>48000</v>
      </c>
      <c r="L94" s="499"/>
      <c r="M94" s="499"/>
      <c r="N94" s="499">
        <v>48000</v>
      </c>
      <c r="O94" s="499">
        <v>3840</v>
      </c>
      <c r="P94" s="499">
        <v>51840</v>
      </c>
      <c r="Q94" s="499"/>
      <c r="R94" s="501"/>
      <c r="S94" s="502"/>
      <c r="T94" s="499"/>
      <c r="U94" s="499">
        <v>51840</v>
      </c>
      <c r="V94" s="499"/>
      <c r="W94" s="501"/>
      <c r="X94" s="501"/>
      <c r="Y94" s="501"/>
      <c r="Z94" s="501"/>
      <c r="AA94" s="501"/>
      <c r="AB94" s="503"/>
    </row>
    <row r="95" spans="1:28" ht="35.1" customHeight="1">
      <c r="A95" s="498">
        <v>91</v>
      </c>
      <c r="B95" s="504" t="s">
        <v>879</v>
      </c>
      <c r="C95" s="504" t="s">
        <v>880</v>
      </c>
      <c r="D95" s="499">
        <v>10</v>
      </c>
      <c r="E95" s="499">
        <v>149000</v>
      </c>
      <c r="F95" s="499">
        <v>149000</v>
      </c>
      <c r="G95" s="499">
        <v>840000</v>
      </c>
      <c r="H95" s="499"/>
      <c r="I95" s="499"/>
      <c r="J95" s="499">
        <v>840000</v>
      </c>
      <c r="K95" s="499">
        <v>840000</v>
      </c>
      <c r="L95" s="499"/>
      <c r="M95" s="499"/>
      <c r="N95" s="499">
        <v>840000</v>
      </c>
      <c r="O95" s="499">
        <v>67200</v>
      </c>
      <c r="P95" s="499">
        <v>907200</v>
      </c>
      <c r="Q95" s="499"/>
      <c r="R95" s="501"/>
      <c r="S95" s="502">
        <v>14064000</v>
      </c>
      <c r="T95" s="499"/>
      <c r="U95" s="499"/>
      <c r="V95" s="499">
        <v>907200</v>
      </c>
      <c r="W95" s="501"/>
      <c r="X95" s="501"/>
      <c r="Y95" s="501"/>
      <c r="Z95" s="501"/>
      <c r="AA95" s="501"/>
      <c r="AB95" s="503"/>
    </row>
    <row r="96" spans="1:28" ht="35.1" customHeight="1">
      <c r="A96" s="498">
        <v>92</v>
      </c>
      <c r="B96" s="504" t="s">
        <v>7839</v>
      </c>
      <c r="C96" s="504" t="s">
        <v>7840</v>
      </c>
      <c r="D96" s="499">
        <v>4</v>
      </c>
      <c r="E96" s="499">
        <v>860</v>
      </c>
      <c r="F96" s="499">
        <v>860</v>
      </c>
      <c r="G96" s="499">
        <v>77500</v>
      </c>
      <c r="H96" s="499"/>
      <c r="I96" s="499"/>
      <c r="J96" s="499">
        <v>77500</v>
      </c>
      <c r="K96" s="499">
        <v>77500</v>
      </c>
      <c r="L96" s="499"/>
      <c r="M96" s="499"/>
      <c r="N96" s="499">
        <v>77500</v>
      </c>
      <c r="O96" s="499">
        <v>6200</v>
      </c>
      <c r="P96" s="499">
        <v>83700</v>
      </c>
      <c r="Q96" s="499"/>
      <c r="R96" s="501"/>
      <c r="S96" s="502">
        <v>2090000</v>
      </c>
      <c r="T96" s="499"/>
      <c r="U96" s="499"/>
      <c r="V96" s="499">
        <v>83700</v>
      </c>
      <c r="W96" s="501"/>
      <c r="X96" s="501"/>
      <c r="Y96" s="501"/>
      <c r="Z96" s="501"/>
      <c r="AA96" s="501"/>
      <c r="AB96" s="503"/>
    </row>
    <row r="97" spans="1:28" ht="35.1" customHeight="1">
      <c r="A97" s="498">
        <v>93</v>
      </c>
      <c r="B97" s="504" t="s">
        <v>1648</v>
      </c>
      <c r="C97" s="504" t="s">
        <v>1649</v>
      </c>
      <c r="D97" s="499">
        <v>10</v>
      </c>
      <c r="E97" s="499">
        <v>22720</v>
      </c>
      <c r="F97" s="499">
        <v>31245</v>
      </c>
      <c r="G97" s="499">
        <v>556038</v>
      </c>
      <c r="H97" s="499">
        <v>50450</v>
      </c>
      <c r="I97" s="499">
        <v>12500</v>
      </c>
      <c r="J97" s="499">
        <v>618988</v>
      </c>
      <c r="K97" s="499">
        <v>556038</v>
      </c>
      <c r="L97" s="499">
        <v>50450</v>
      </c>
      <c r="M97" s="499">
        <v>12500</v>
      </c>
      <c r="N97" s="499">
        <v>618988</v>
      </c>
      <c r="O97" s="499">
        <v>49523</v>
      </c>
      <c r="P97" s="499">
        <v>668511</v>
      </c>
      <c r="Q97" s="499"/>
      <c r="R97" s="501"/>
      <c r="S97" s="502">
        <v>11590000</v>
      </c>
      <c r="T97" s="499">
        <v>675000</v>
      </c>
      <c r="U97" s="499"/>
      <c r="V97" s="499">
        <v>668511</v>
      </c>
      <c r="W97" s="501"/>
      <c r="X97" s="501"/>
      <c r="Y97" s="501"/>
      <c r="Z97" s="501"/>
      <c r="AA97" s="501"/>
      <c r="AB97" s="503"/>
    </row>
    <row r="98" spans="1:28" ht="35.1" customHeight="1">
      <c r="A98" s="498">
        <v>94</v>
      </c>
      <c r="B98" s="504" t="s">
        <v>8405</v>
      </c>
      <c r="C98" s="504" t="s">
        <v>8406</v>
      </c>
      <c r="D98" s="499">
        <v>6</v>
      </c>
      <c r="E98" s="499">
        <v>3600</v>
      </c>
      <c r="F98" s="499">
        <v>3600</v>
      </c>
      <c r="G98" s="499">
        <v>89800</v>
      </c>
      <c r="H98" s="499"/>
      <c r="I98" s="499"/>
      <c r="J98" s="499">
        <v>89800</v>
      </c>
      <c r="K98" s="499">
        <v>89800</v>
      </c>
      <c r="L98" s="499"/>
      <c r="M98" s="499"/>
      <c r="N98" s="499">
        <v>89800</v>
      </c>
      <c r="O98" s="499">
        <v>7184</v>
      </c>
      <c r="P98" s="499">
        <v>96984</v>
      </c>
      <c r="Q98" s="499"/>
      <c r="R98" s="501"/>
      <c r="S98" s="502"/>
      <c r="T98" s="499"/>
      <c r="U98" s="499"/>
      <c r="V98" s="499">
        <v>96984</v>
      </c>
      <c r="W98" s="501"/>
      <c r="X98" s="501"/>
      <c r="Y98" s="501"/>
      <c r="Z98" s="501"/>
      <c r="AA98" s="501"/>
      <c r="AB98" s="503"/>
    </row>
    <row r="99" spans="1:28" ht="35.1" customHeight="1">
      <c r="A99" s="498">
        <v>95</v>
      </c>
      <c r="B99" s="504" t="s">
        <v>8375</v>
      </c>
      <c r="C99" s="504" t="s">
        <v>8376</v>
      </c>
      <c r="D99" s="499">
        <v>1</v>
      </c>
      <c r="E99" s="499">
        <v>300</v>
      </c>
      <c r="F99" s="499">
        <v>300</v>
      </c>
      <c r="G99" s="499">
        <v>19000</v>
      </c>
      <c r="H99" s="499"/>
      <c r="I99" s="499"/>
      <c r="J99" s="499">
        <v>19000</v>
      </c>
      <c r="K99" s="499">
        <v>19000</v>
      </c>
      <c r="L99" s="499"/>
      <c r="M99" s="499"/>
      <c r="N99" s="499">
        <v>19000</v>
      </c>
      <c r="O99" s="499">
        <v>1520</v>
      </c>
      <c r="P99" s="499">
        <v>20520</v>
      </c>
      <c r="Q99" s="499"/>
      <c r="R99" s="501"/>
      <c r="S99" s="502">
        <v>300000</v>
      </c>
      <c r="T99" s="499"/>
      <c r="U99" s="499"/>
      <c r="V99" s="499">
        <v>20520</v>
      </c>
      <c r="W99" s="501"/>
      <c r="X99" s="501"/>
      <c r="Y99" s="501"/>
      <c r="Z99" s="501"/>
      <c r="AA99" s="501"/>
      <c r="AB99" s="503"/>
    </row>
    <row r="100" spans="1:28" ht="35.1" customHeight="1">
      <c r="A100" s="498">
        <v>96</v>
      </c>
      <c r="B100" s="504" t="s">
        <v>8152</v>
      </c>
      <c r="C100" s="504" t="s">
        <v>8153</v>
      </c>
      <c r="D100" s="499">
        <v>4</v>
      </c>
      <c r="E100" s="499">
        <v>1440</v>
      </c>
      <c r="F100" s="499">
        <v>1440</v>
      </c>
      <c r="G100" s="499">
        <v>76000</v>
      </c>
      <c r="H100" s="499">
        <v>4545</v>
      </c>
      <c r="I100" s="499"/>
      <c r="J100" s="499">
        <v>80545</v>
      </c>
      <c r="K100" s="499">
        <v>76000</v>
      </c>
      <c r="L100" s="499">
        <v>4545</v>
      </c>
      <c r="M100" s="499"/>
      <c r="N100" s="499">
        <v>80545</v>
      </c>
      <c r="O100" s="499">
        <v>6444</v>
      </c>
      <c r="P100" s="499">
        <v>86989</v>
      </c>
      <c r="Q100" s="499"/>
      <c r="R100" s="501"/>
      <c r="S100" s="502">
        <v>502000</v>
      </c>
      <c r="T100" s="499">
        <v>26000</v>
      </c>
      <c r="U100" s="499"/>
      <c r="V100" s="499">
        <v>86989</v>
      </c>
      <c r="W100" s="501"/>
      <c r="X100" s="501"/>
      <c r="Y100" s="501"/>
      <c r="Z100" s="501"/>
      <c r="AA100" s="501"/>
      <c r="AB100" s="503"/>
    </row>
    <row r="101" spans="1:28" ht="35.1" customHeight="1">
      <c r="A101" s="498">
        <v>97</v>
      </c>
      <c r="B101" s="504" t="s">
        <v>8310</v>
      </c>
      <c r="C101" s="504" t="s">
        <v>8311</v>
      </c>
      <c r="D101" s="499">
        <v>1</v>
      </c>
      <c r="E101" s="499">
        <v>500</v>
      </c>
      <c r="F101" s="499">
        <v>500</v>
      </c>
      <c r="G101" s="499">
        <v>22700</v>
      </c>
      <c r="H101" s="499"/>
      <c r="I101" s="499"/>
      <c r="J101" s="499">
        <v>22700</v>
      </c>
      <c r="K101" s="499">
        <v>22700</v>
      </c>
      <c r="L101" s="499"/>
      <c r="M101" s="499"/>
      <c r="N101" s="499">
        <v>22700</v>
      </c>
      <c r="O101" s="499">
        <v>1816</v>
      </c>
      <c r="P101" s="499">
        <v>24516</v>
      </c>
      <c r="Q101" s="499"/>
      <c r="R101" s="501"/>
      <c r="S101" s="502">
        <v>700000</v>
      </c>
      <c r="T101" s="499"/>
      <c r="U101" s="499"/>
      <c r="V101" s="499">
        <v>24516</v>
      </c>
      <c r="W101" s="501"/>
      <c r="X101" s="501"/>
      <c r="Y101" s="501"/>
      <c r="Z101" s="501"/>
      <c r="AA101" s="501"/>
      <c r="AB101" s="503"/>
    </row>
    <row r="102" spans="1:28" ht="35.1" customHeight="1">
      <c r="A102" s="498">
        <v>98</v>
      </c>
      <c r="B102" s="504" t="s">
        <v>8049</v>
      </c>
      <c r="C102" s="504" t="s">
        <v>8050</v>
      </c>
      <c r="D102" s="499">
        <v>2</v>
      </c>
      <c r="E102" s="499">
        <v>2000</v>
      </c>
      <c r="F102" s="499">
        <v>2000</v>
      </c>
      <c r="G102" s="499">
        <v>27200</v>
      </c>
      <c r="H102" s="499">
        <v>4545</v>
      </c>
      <c r="I102" s="499"/>
      <c r="J102" s="499">
        <v>31745</v>
      </c>
      <c r="K102" s="499">
        <v>27200</v>
      </c>
      <c r="L102" s="499">
        <v>4545</v>
      </c>
      <c r="M102" s="499"/>
      <c r="N102" s="499">
        <v>31745</v>
      </c>
      <c r="O102" s="499">
        <v>2540</v>
      </c>
      <c r="P102" s="499">
        <v>34285</v>
      </c>
      <c r="Q102" s="499"/>
      <c r="R102" s="501"/>
      <c r="S102" s="502">
        <v>550000</v>
      </c>
      <c r="T102" s="499">
        <v>20000</v>
      </c>
      <c r="U102" s="499"/>
      <c r="V102" s="499">
        <v>34285</v>
      </c>
      <c r="W102" s="501"/>
      <c r="X102" s="501"/>
      <c r="Y102" s="501"/>
      <c r="Z102" s="501"/>
      <c r="AA102" s="501"/>
      <c r="AB102" s="503"/>
    </row>
    <row r="103" spans="1:28" ht="35.1" customHeight="1">
      <c r="A103" s="498">
        <v>99</v>
      </c>
      <c r="B103" s="504" t="s">
        <v>8054</v>
      </c>
      <c r="C103" s="504" t="s">
        <v>8055</v>
      </c>
      <c r="D103" s="499">
        <v>6</v>
      </c>
      <c r="E103" s="499">
        <v>14150</v>
      </c>
      <c r="F103" s="499">
        <v>14150</v>
      </c>
      <c r="G103" s="499">
        <v>151000</v>
      </c>
      <c r="H103" s="499"/>
      <c r="I103" s="499"/>
      <c r="J103" s="499">
        <v>151000</v>
      </c>
      <c r="K103" s="499">
        <v>151000</v>
      </c>
      <c r="L103" s="499"/>
      <c r="M103" s="499"/>
      <c r="N103" s="499">
        <v>151000</v>
      </c>
      <c r="O103" s="499">
        <v>12080</v>
      </c>
      <c r="P103" s="499">
        <v>163080</v>
      </c>
      <c r="Q103" s="499"/>
      <c r="R103" s="501"/>
      <c r="S103" s="502">
        <v>1405000</v>
      </c>
      <c r="T103" s="499"/>
      <c r="U103" s="499"/>
      <c r="V103" s="499">
        <v>163080</v>
      </c>
      <c r="W103" s="501"/>
      <c r="X103" s="501"/>
      <c r="Y103" s="501"/>
      <c r="Z103" s="501"/>
      <c r="AA103" s="501"/>
      <c r="AB103" s="503"/>
    </row>
    <row r="104" spans="1:28" ht="35.1" customHeight="1">
      <c r="A104" s="498">
        <v>100</v>
      </c>
      <c r="B104" s="504" t="s">
        <v>8027</v>
      </c>
      <c r="C104" s="504" t="s">
        <v>8028</v>
      </c>
      <c r="D104" s="499">
        <v>7</v>
      </c>
      <c r="E104" s="499">
        <v>5500</v>
      </c>
      <c r="F104" s="499">
        <v>5500</v>
      </c>
      <c r="G104" s="499">
        <v>147000</v>
      </c>
      <c r="H104" s="499"/>
      <c r="I104" s="499"/>
      <c r="J104" s="499">
        <v>147000</v>
      </c>
      <c r="K104" s="499">
        <v>147000</v>
      </c>
      <c r="L104" s="499"/>
      <c r="M104" s="499"/>
      <c r="N104" s="499">
        <v>147000</v>
      </c>
      <c r="O104" s="499">
        <v>11760</v>
      </c>
      <c r="P104" s="499">
        <v>158760</v>
      </c>
      <c r="Q104" s="499"/>
      <c r="R104" s="501"/>
      <c r="S104" s="502">
        <v>2220000</v>
      </c>
      <c r="T104" s="499"/>
      <c r="U104" s="499"/>
      <c r="V104" s="499">
        <v>158760</v>
      </c>
      <c r="W104" s="501"/>
      <c r="X104" s="501"/>
      <c r="Y104" s="501"/>
      <c r="Z104" s="501"/>
      <c r="AA104" s="501"/>
      <c r="AB104" s="503"/>
    </row>
    <row r="105" spans="1:28" ht="35.1" customHeight="1">
      <c r="A105" s="498">
        <v>101</v>
      </c>
      <c r="B105" s="504" t="s">
        <v>1614</v>
      </c>
      <c r="C105" s="504" t="s">
        <v>1615</v>
      </c>
      <c r="D105" s="499">
        <v>4</v>
      </c>
      <c r="E105" s="499">
        <v>11190</v>
      </c>
      <c r="F105" s="499">
        <v>11190</v>
      </c>
      <c r="G105" s="499">
        <v>110800</v>
      </c>
      <c r="H105" s="499"/>
      <c r="I105" s="499"/>
      <c r="J105" s="499">
        <v>110800</v>
      </c>
      <c r="K105" s="499">
        <v>110800</v>
      </c>
      <c r="L105" s="499"/>
      <c r="M105" s="499"/>
      <c r="N105" s="499">
        <v>110800</v>
      </c>
      <c r="O105" s="499">
        <v>8864</v>
      </c>
      <c r="P105" s="499">
        <v>119664</v>
      </c>
      <c r="Q105" s="499"/>
      <c r="R105" s="501"/>
      <c r="S105" s="502"/>
      <c r="T105" s="499"/>
      <c r="U105" s="499">
        <v>119664</v>
      </c>
      <c r="V105" s="499"/>
      <c r="W105" s="501"/>
      <c r="X105" s="501"/>
      <c r="Y105" s="501"/>
      <c r="Z105" s="501"/>
      <c r="AA105" s="501"/>
      <c r="AB105" s="503"/>
    </row>
    <row r="106" spans="1:28" ht="35.1" customHeight="1">
      <c r="A106" s="498">
        <v>102</v>
      </c>
      <c r="B106" s="504" t="s">
        <v>8208</v>
      </c>
      <c r="C106" s="504" t="s">
        <v>8209</v>
      </c>
      <c r="D106" s="499">
        <v>19</v>
      </c>
      <c r="E106" s="499">
        <v>45100</v>
      </c>
      <c r="F106" s="499">
        <v>45100</v>
      </c>
      <c r="G106" s="499">
        <v>360900</v>
      </c>
      <c r="H106" s="499">
        <v>5000</v>
      </c>
      <c r="I106" s="499"/>
      <c r="J106" s="499">
        <v>365900</v>
      </c>
      <c r="K106" s="499">
        <v>360900</v>
      </c>
      <c r="L106" s="499">
        <v>5000</v>
      </c>
      <c r="M106" s="499"/>
      <c r="N106" s="499">
        <v>365900</v>
      </c>
      <c r="O106" s="499">
        <v>29272</v>
      </c>
      <c r="P106" s="499">
        <v>395172</v>
      </c>
      <c r="Q106" s="499"/>
      <c r="R106" s="501"/>
      <c r="S106" s="502">
        <v>2997000</v>
      </c>
      <c r="T106" s="499"/>
      <c r="U106" s="499"/>
      <c r="V106" s="499">
        <v>395172</v>
      </c>
      <c r="W106" s="501"/>
      <c r="X106" s="501"/>
      <c r="Y106" s="501"/>
      <c r="Z106" s="501"/>
      <c r="AA106" s="501"/>
      <c r="AB106" s="503"/>
    </row>
    <row r="107" spans="1:28" ht="35.1" customHeight="1">
      <c r="A107" s="498">
        <v>103</v>
      </c>
      <c r="B107" s="504" t="s">
        <v>6980</v>
      </c>
      <c r="C107" s="504" t="s">
        <v>6981</v>
      </c>
      <c r="D107" s="499">
        <v>4</v>
      </c>
      <c r="E107" s="499">
        <v>4580</v>
      </c>
      <c r="F107" s="499">
        <v>4580</v>
      </c>
      <c r="G107" s="499">
        <v>75400</v>
      </c>
      <c r="H107" s="499"/>
      <c r="I107" s="499"/>
      <c r="J107" s="499">
        <v>75400</v>
      </c>
      <c r="K107" s="499">
        <v>75400</v>
      </c>
      <c r="L107" s="499"/>
      <c r="M107" s="499"/>
      <c r="N107" s="499">
        <v>75400</v>
      </c>
      <c r="O107" s="499">
        <v>6032</v>
      </c>
      <c r="P107" s="499">
        <v>81432</v>
      </c>
      <c r="Q107" s="499"/>
      <c r="R107" s="501"/>
      <c r="S107" s="502"/>
      <c r="T107" s="499"/>
      <c r="U107" s="499">
        <v>81432</v>
      </c>
      <c r="V107" s="499"/>
      <c r="W107" s="501"/>
      <c r="X107" s="501"/>
      <c r="Y107" s="501"/>
      <c r="Z107" s="501"/>
      <c r="AA107" s="501"/>
      <c r="AB107" s="503"/>
    </row>
    <row r="108" spans="1:28" ht="35.1" customHeight="1">
      <c r="A108" s="498">
        <v>104</v>
      </c>
      <c r="B108" s="504" t="s">
        <v>6980</v>
      </c>
      <c r="C108" s="504" t="s">
        <v>12253</v>
      </c>
      <c r="D108" s="499">
        <v>1</v>
      </c>
      <c r="E108" s="499">
        <v>2400</v>
      </c>
      <c r="F108" s="499">
        <v>2400</v>
      </c>
      <c r="G108" s="499">
        <v>43758</v>
      </c>
      <c r="H108" s="499"/>
      <c r="I108" s="499"/>
      <c r="J108" s="499">
        <v>43758</v>
      </c>
      <c r="K108" s="499">
        <v>43758</v>
      </c>
      <c r="L108" s="499"/>
      <c r="M108" s="499"/>
      <c r="N108" s="499">
        <v>43758</v>
      </c>
      <c r="O108" s="499">
        <v>3501</v>
      </c>
      <c r="P108" s="499">
        <v>47259</v>
      </c>
      <c r="Q108" s="499"/>
      <c r="R108" s="501"/>
      <c r="S108" s="502"/>
      <c r="T108" s="499"/>
      <c r="U108" s="499">
        <v>47259</v>
      </c>
      <c r="V108" s="499"/>
      <c r="W108" s="501"/>
      <c r="X108" s="501"/>
      <c r="Y108" s="501"/>
      <c r="Z108" s="501"/>
      <c r="AA108" s="501"/>
      <c r="AB108" s="503"/>
    </row>
    <row r="109" spans="1:28" ht="35.1" customHeight="1">
      <c r="A109" s="498">
        <v>105</v>
      </c>
      <c r="B109" s="504" t="s">
        <v>6837</v>
      </c>
      <c r="C109" s="504" t="s">
        <v>6838</v>
      </c>
      <c r="D109" s="499">
        <v>2</v>
      </c>
      <c r="E109" s="499">
        <v>8575</v>
      </c>
      <c r="F109" s="499">
        <v>8575</v>
      </c>
      <c r="G109" s="499">
        <v>95400</v>
      </c>
      <c r="H109" s="499"/>
      <c r="I109" s="499"/>
      <c r="J109" s="499">
        <v>95400</v>
      </c>
      <c r="K109" s="499">
        <v>95400</v>
      </c>
      <c r="L109" s="499"/>
      <c r="M109" s="499"/>
      <c r="N109" s="499">
        <v>95400</v>
      </c>
      <c r="O109" s="499">
        <v>7632</v>
      </c>
      <c r="P109" s="499">
        <v>103032</v>
      </c>
      <c r="Q109" s="499"/>
      <c r="R109" s="501"/>
      <c r="S109" s="502">
        <v>2261000</v>
      </c>
      <c r="T109" s="499"/>
      <c r="U109" s="499">
        <v>103032</v>
      </c>
      <c r="V109" s="499"/>
      <c r="W109" s="501"/>
      <c r="X109" s="501"/>
      <c r="Y109" s="501"/>
      <c r="Z109" s="501"/>
      <c r="AA109" s="501"/>
      <c r="AB109" s="503"/>
    </row>
    <row r="110" spans="1:28" ht="35.1" customHeight="1">
      <c r="A110" s="498">
        <v>106</v>
      </c>
      <c r="B110" s="504" t="s">
        <v>6897</v>
      </c>
      <c r="C110" s="504" t="s">
        <v>6898</v>
      </c>
      <c r="D110" s="499">
        <v>3</v>
      </c>
      <c r="E110" s="499">
        <v>7700</v>
      </c>
      <c r="F110" s="499">
        <v>7700</v>
      </c>
      <c r="G110" s="499">
        <v>79515</v>
      </c>
      <c r="H110" s="499"/>
      <c r="I110" s="499"/>
      <c r="J110" s="499">
        <v>79515</v>
      </c>
      <c r="K110" s="499">
        <v>79515</v>
      </c>
      <c r="L110" s="499"/>
      <c r="M110" s="499"/>
      <c r="N110" s="499">
        <v>79515</v>
      </c>
      <c r="O110" s="499">
        <v>6361</v>
      </c>
      <c r="P110" s="499">
        <v>85876</v>
      </c>
      <c r="Q110" s="499"/>
      <c r="R110" s="501"/>
      <c r="S110" s="502"/>
      <c r="T110" s="499"/>
      <c r="U110" s="499">
        <v>85876</v>
      </c>
      <c r="V110" s="499"/>
      <c r="W110" s="501"/>
      <c r="X110" s="501"/>
      <c r="Y110" s="501"/>
      <c r="Z110" s="501"/>
      <c r="AA110" s="501"/>
      <c r="AB110" s="503"/>
    </row>
    <row r="111" spans="1:28" ht="35.1" customHeight="1">
      <c r="A111" s="498">
        <v>107</v>
      </c>
      <c r="B111" s="504" t="s">
        <v>4918</v>
      </c>
      <c r="C111" s="504" t="s">
        <v>4919</v>
      </c>
      <c r="D111" s="499">
        <v>17</v>
      </c>
      <c r="E111" s="499">
        <v>80500</v>
      </c>
      <c r="F111" s="499">
        <v>80500</v>
      </c>
      <c r="G111" s="499">
        <v>571000</v>
      </c>
      <c r="H111" s="499">
        <v>59085</v>
      </c>
      <c r="I111" s="499"/>
      <c r="J111" s="499">
        <v>630085</v>
      </c>
      <c r="K111" s="499">
        <v>571000</v>
      </c>
      <c r="L111" s="499">
        <v>59085</v>
      </c>
      <c r="M111" s="499"/>
      <c r="N111" s="499">
        <v>630085</v>
      </c>
      <c r="O111" s="499">
        <v>50412</v>
      </c>
      <c r="P111" s="499">
        <v>680497</v>
      </c>
      <c r="Q111" s="499"/>
      <c r="R111" s="501"/>
      <c r="S111" s="502">
        <v>11800000</v>
      </c>
      <c r="T111" s="499">
        <v>533000</v>
      </c>
      <c r="U111" s="499"/>
      <c r="V111" s="499">
        <v>680497</v>
      </c>
      <c r="W111" s="501"/>
      <c r="X111" s="501"/>
      <c r="Y111" s="501"/>
      <c r="Z111" s="501"/>
      <c r="AA111" s="501"/>
      <c r="AB111" s="503"/>
    </row>
    <row r="112" spans="1:28" ht="35.1" customHeight="1">
      <c r="A112" s="498">
        <v>108</v>
      </c>
      <c r="B112" s="504" t="s">
        <v>4953</v>
      </c>
      <c r="C112" s="504" t="s">
        <v>4954</v>
      </c>
      <c r="D112" s="499">
        <v>12</v>
      </c>
      <c r="E112" s="499">
        <v>4485</v>
      </c>
      <c r="F112" s="499">
        <v>4485</v>
      </c>
      <c r="G112" s="499">
        <v>228600</v>
      </c>
      <c r="H112" s="499"/>
      <c r="I112" s="499"/>
      <c r="J112" s="499">
        <v>228600</v>
      </c>
      <c r="K112" s="499">
        <v>228600</v>
      </c>
      <c r="L112" s="499"/>
      <c r="M112" s="499"/>
      <c r="N112" s="499">
        <v>228600</v>
      </c>
      <c r="O112" s="499">
        <v>18288</v>
      </c>
      <c r="P112" s="499">
        <v>246888</v>
      </c>
      <c r="Q112" s="499"/>
      <c r="R112" s="501"/>
      <c r="S112" s="502"/>
      <c r="T112" s="499"/>
      <c r="U112" s="499"/>
      <c r="V112" s="499">
        <v>246888</v>
      </c>
      <c r="W112" s="501"/>
      <c r="X112" s="501"/>
      <c r="Y112" s="501"/>
      <c r="Z112" s="501"/>
      <c r="AA112" s="501"/>
      <c r="AB112" s="503"/>
    </row>
    <row r="113" spans="1:28" ht="35.1" customHeight="1">
      <c r="A113" s="498">
        <v>109</v>
      </c>
      <c r="B113" s="504" t="s">
        <v>5260</v>
      </c>
      <c r="C113" s="504" t="s">
        <v>5261</v>
      </c>
      <c r="D113" s="499">
        <v>3</v>
      </c>
      <c r="E113" s="499">
        <v>31150</v>
      </c>
      <c r="F113" s="499">
        <v>31150</v>
      </c>
      <c r="G113" s="499">
        <v>388100</v>
      </c>
      <c r="H113" s="499"/>
      <c r="I113" s="499"/>
      <c r="J113" s="499">
        <v>388100</v>
      </c>
      <c r="K113" s="499">
        <v>388100</v>
      </c>
      <c r="L113" s="499"/>
      <c r="M113" s="499"/>
      <c r="N113" s="499">
        <v>388100</v>
      </c>
      <c r="O113" s="499">
        <v>31048</v>
      </c>
      <c r="P113" s="499">
        <v>419148</v>
      </c>
      <c r="Q113" s="499"/>
      <c r="R113" s="501"/>
      <c r="S113" s="502">
        <v>3490000</v>
      </c>
      <c r="T113" s="499"/>
      <c r="U113" s="499"/>
      <c r="V113" s="499">
        <v>419148</v>
      </c>
      <c r="W113" s="501"/>
      <c r="X113" s="501"/>
      <c r="Y113" s="501"/>
      <c r="Z113" s="501"/>
      <c r="AA113" s="501"/>
      <c r="AB113" s="503"/>
    </row>
    <row r="114" spans="1:28" ht="35.1" customHeight="1">
      <c r="A114" s="498">
        <v>110</v>
      </c>
      <c r="B114" s="504" t="s">
        <v>5302</v>
      </c>
      <c r="C114" s="504" t="s">
        <v>5303</v>
      </c>
      <c r="D114" s="499">
        <v>1</v>
      </c>
      <c r="E114" s="499">
        <v>45</v>
      </c>
      <c r="F114" s="499">
        <v>45</v>
      </c>
      <c r="G114" s="499">
        <v>19000</v>
      </c>
      <c r="H114" s="499"/>
      <c r="I114" s="499"/>
      <c r="J114" s="499">
        <v>19000</v>
      </c>
      <c r="K114" s="499">
        <v>19000</v>
      </c>
      <c r="L114" s="499"/>
      <c r="M114" s="499"/>
      <c r="N114" s="499">
        <v>19000</v>
      </c>
      <c r="O114" s="499">
        <v>1520</v>
      </c>
      <c r="P114" s="499">
        <v>20520</v>
      </c>
      <c r="Q114" s="499"/>
      <c r="R114" s="501"/>
      <c r="S114" s="502"/>
      <c r="T114" s="499"/>
      <c r="U114" s="499">
        <v>20520</v>
      </c>
      <c r="V114" s="499"/>
      <c r="W114" s="501"/>
      <c r="X114" s="501"/>
      <c r="Y114" s="501"/>
      <c r="Z114" s="501"/>
      <c r="AA114" s="501"/>
      <c r="AB114" s="503"/>
    </row>
    <row r="115" spans="1:28" ht="35.1" customHeight="1">
      <c r="A115" s="498">
        <v>111</v>
      </c>
      <c r="B115" s="504" t="s">
        <v>4810</v>
      </c>
      <c r="C115" s="504" t="s">
        <v>12254</v>
      </c>
      <c r="D115" s="499">
        <v>1</v>
      </c>
      <c r="E115" s="499">
        <v>10</v>
      </c>
      <c r="F115" s="499">
        <v>10</v>
      </c>
      <c r="G115" s="499"/>
      <c r="H115" s="499"/>
      <c r="I115" s="499"/>
      <c r="J115" s="499"/>
      <c r="K115" s="499"/>
      <c r="L115" s="499"/>
      <c r="M115" s="499"/>
      <c r="N115" s="499"/>
      <c r="O115" s="499"/>
      <c r="P115" s="499"/>
      <c r="Q115" s="499"/>
      <c r="R115" s="501"/>
      <c r="S115" s="502"/>
      <c r="T115" s="499"/>
      <c r="U115" s="499"/>
      <c r="V115" s="499"/>
      <c r="W115" s="501"/>
      <c r="X115" s="501"/>
      <c r="Y115" s="501"/>
      <c r="Z115" s="501"/>
      <c r="AA115" s="501"/>
      <c r="AB115" s="503"/>
    </row>
    <row r="116" spans="1:28" ht="35.1" customHeight="1">
      <c r="A116" s="498">
        <v>112</v>
      </c>
      <c r="B116" s="504" t="s">
        <v>5439</v>
      </c>
      <c r="C116" s="504" t="s">
        <v>11469</v>
      </c>
      <c r="D116" s="499">
        <v>2</v>
      </c>
      <c r="E116" s="499">
        <v>13106</v>
      </c>
      <c r="F116" s="499">
        <v>13106</v>
      </c>
      <c r="G116" s="499">
        <v>89000</v>
      </c>
      <c r="H116" s="499"/>
      <c r="I116" s="499"/>
      <c r="J116" s="499">
        <v>89000</v>
      </c>
      <c r="K116" s="499">
        <v>89000</v>
      </c>
      <c r="L116" s="499"/>
      <c r="M116" s="499"/>
      <c r="N116" s="499">
        <v>89000</v>
      </c>
      <c r="O116" s="499">
        <v>7120</v>
      </c>
      <c r="P116" s="499">
        <v>96120</v>
      </c>
      <c r="Q116" s="499"/>
      <c r="R116" s="501"/>
      <c r="S116" s="502">
        <v>103000</v>
      </c>
      <c r="T116" s="499"/>
      <c r="U116" s="499"/>
      <c r="V116" s="499">
        <v>96120</v>
      </c>
      <c r="W116" s="501"/>
      <c r="X116" s="501"/>
      <c r="Y116" s="501"/>
      <c r="Z116" s="501"/>
      <c r="AA116" s="501"/>
      <c r="AB116" s="503"/>
    </row>
    <row r="117" spans="1:28" ht="35.1" customHeight="1">
      <c r="A117" s="498">
        <v>113</v>
      </c>
      <c r="B117" s="504" t="s">
        <v>5439</v>
      </c>
      <c r="C117" s="504" t="s">
        <v>12255</v>
      </c>
      <c r="D117" s="499">
        <v>1</v>
      </c>
      <c r="E117" s="499">
        <v>2624</v>
      </c>
      <c r="F117" s="499">
        <v>2624</v>
      </c>
      <c r="G117" s="499">
        <v>21000</v>
      </c>
      <c r="H117" s="499"/>
      <c r="I117" s="499"/>
      <c r="J117" s="499">
        <v>21000</v>
      </c>
      <c r="K117" s="499">
        <v>21000</v>
      </c>
      <c r="L117" s="499"/>
      <c r="M117" s="499"/>
      <c r="N117" s="499">
        <v>21000</v>
      </c>
      <c r="O117" s="499">
        <v>1680</v>
      </c>
      <c r="P117" s="499">
        <v>22680</v>
      </c>
      <c r="Q117" s="499"/>
      <c r="R117" s="501"/>
      <c r="S117" s="502"/>
      <c r="T117" s="499"/>
      <c r="U117" s="499"/>
      <c r="V117" s="499">
        <v>22680</v>
      </c>
      <c r="W117" s="501"/>
      <c r="X117" s="501"/>
      <c r="Y117" s="501"/>
      <c r="Z117" s="501"/>
      <c r="AA117" s="501"/>
      <c r="AB117" s="503"/>
    </row>
    <row r="118" spans="1:28" ht="35.1" customHeight="1">
      <c r="A118" s="498">
        <v>114</v>
      </c>
      <c r="B118" s="504" t="s">
        <v>5439</v>
      </c>
      <c r="C118" s="504" t="s">
        <v>11209</v>
      </c>
      <c r="D118" s="499">
        <v>1</v>
      </c>
      <c r="E118" s="499">
        <v>2160</v>
      </c>
      <c r="F118" s="499">
        <v>2160</v>
      </c>
      <c r="G118" s="499">
        <v>21000</v>
      </c>
      <c r="H118" s="499"/>
      <c r="I118" s="499"/>
      <c r="J118" s="499">
        <v>21000</v>
      </c>
      <c r="K118" s="499">
        <v>21000</v>
      </c>
      <c r="L118" s="499"/>
      <c r="M118" s="499"/>
      <c r="N118" s="499">
        <v>21000</v>
      </c>
      <c r="O118" s="499">
        <v>1680</v>
      </c>
      <c r="P118" s="499">
        <v>22680</v>
      </c>
      <c r="Q118" s="499"/>
      <c r="R118" s="501"/>
      <c r="S118" s="502"/>
      <c r="T118" s="499"/>
      <c r="U118" s="499"/>
      <c r="V118" s="499">
        <v>22680</v>
      </c>
      <c r="W118" s="501"/>
      <c r="X118" s="501"/>
      <c r="Y118" s="501"/>
      <c r="Z118" s="501"/>
      <c r="AA118" s="501"/>
      <c r="AB118" s="503"/>
    </row>
    <row r="119" spans="1:28" ht="35.1" customHeight="1">
      <c r="A119" s="498">
        <v>115</v>
      </c>
      <c r="B119" s="504" t="s">
        <v>5439</v>
      </c>
      <c r="C119" s="504" t="s">
        <v>12256</v>
      </c>
      <c r="D119" s="499">
        <v>1</v>
      </c>
      <c r="E119" s="499">
        <v>1400</v>
      </c>
      <c r="F119" s="499">
        <v>1400</v>
      </c>
      <c r="G119" s="499">
        <v>16400</v>
      </c>
      <c r="H119" s="499"/>
      <c r="I119" s="499"/>
      <c r="J119" s="499">
        <v>16400</v>
      </c>
      <c r="K119" s="499">
        <v>16400</v>
      </c>
      <c r="L119" s="499"/>
      <c r="M119" s="499"/>
      <c r="N119" s="499">
        <v>16400</v>
      </c>
      <c r="O119" s="499">
        <v>1312</v>
      </c>
      <c r="P119" s="499">
        <v>17712</v>
      </c>
      <c r="Q119" s="499"/>
      <c r="R119" s="501"/>
      <c r="S119" s="502">
        <v>265000</v>
      </c>
      <c r="T119" s="499"/>
      <c r="U119" s="499"/>
      <c r="V119" s="499">
        <v>17712</v>
      </c>
      <c r="W119" s="501"/>
      <c r="X119" s="501"/>
      <c r="Y119" s="501"/>
      <c r="Z119" s="501"/>
      <c r="AA119" s="501"/>
      <c r="AB119" s="503"/>
    </row>
    <row r="120" spans="1:28" ht="35.1" customHeight="1">
      <c r="A120" s="498">
        <v>116</v>
      </c>
      <c r="B120" s="504" t="s">
        <v>5439</v>
      </c>
      <c r="C120" s="504" t="s">
        <v>11269</v>
      </c>
      <c r="D120" s="499">
        <v>1</v>
      </c>
      <c r="E120" s="499">
        <v>1506</v>
      </c>
      <c r="F120" s="499">
        <v>1506</v>
      </c>
      <c r="G120" s="499">
        <v>21000</v>
      </c>
      <c r="H120" s="499"/>
      <c r="I120" s="499"/>
      <c r="J120" s="499">
        <v>21000</v>
      </c>
      <c r="K120" s="499">
        <v>21000</v>
      </c>
      <c r="L120" s="499"/>
      <c r="M120" s="499"/>
      <c r="N120" s="499">
        <v>21000</v>
      </c>
      <c r="O120" s="499">
        <v>1680</v>
      </c>
      <c r="P120" s="499">
        <v>22680</v>
      </c>
      <c r="Q120" s="499"/>
      <c r="R120" s="501"/>
      <c r="S120" s="502">
        <v>2000000</v>
      </c>
      <c r="T120" s="499"/>
      <c r="U120" s="499"/>
      <c r="V120" s="499">
        <v>22680</v>
      </c>
      <c r="W120" s="501"/>
      <c r="X120" s="501"/>
      <c r="Y120" s="501"/>
      <c r="Z120" s="501"/>
      <c r="AA120" s="501"/>
      <c r="AB120" s="503"/>
    </row>
    <row r="121" spans="1:28" ht="35.1" customHeight="1">
      <c r="A121" s="498">
        <v>117</v>
      </c>
      <c r="B121" s="504" t="s">
        <v>5439</v>
      </c>
      <c r="C121" s="504" t="s">
        <v>12257</v>
      </c>
      <c r="D121" s="499">
        <v>1</v>
      </c>
      <c r="E121" s="499">
        <v>2161</v>
      </c>
      <c r="F121" s="499">
        <v>2161</v>
      </c>
      <c r="G121" s="499">
        <v>21000</v>
      </c>
      <c r="H121" s="499"/>
      <c r="I121" s="499"/>
      <c r="J121" s="499">
        <v>21000</v>
      </c>
      <c r="K121" s="499">
        <v>21000</v>
      </c>
      <c r="L121" s="499"/>
      <c r="M121" s="499"/>
      <c r="N121" s="499">
        <v>21000</v>
      </c>
      <c r="O121" s="499">
        <v>1680</v>
      </c>
      <c r="P121" s="499">
        <v>22680</v>
      </c>
      <c r="Q121" s="499"/>
      <c r="R121" s="501"/>
      <c r="S121" s="502"/>
      <c r="T121" s="499"/>
      <c r="U121" s="499"/>
      <c r="V121" s="499">
        <v>22680</v>
      </c>
      <c r="W121" s="501"/>
      <c r="X121" s="501"/>
      <c r="Y121" s="501"/>
      <c r="Z121" s="501"/>
      <c r="AA121" s="501"/>
      <c r="AB121" s="503"/>
    </row>
    <row r="122" spans="1:28" ht="35.1" customHeight="1">
      <c r="A122" s="498">
        <v>118</v>
      </c>
      <c r="B122" s="504" t="s">
        <v>5439</v>
      </c>
      <c r="C122" s="504" t="s">
        <v>5453</v>
      </c>
      <c r="D122" s="499">
        <v>1</v>
      </c>
      <c r="E122" s="499">
        <v>123</v>
      </c>
      <c r="F122" s="499">
        <v>123</v>
      </c>
      <c r="G122" s="499">
        <v>21500</v>
      </c>
      <c r="H122" s="499"/>
      <c r="I122" s="499"/>
      <c r="J122" s="499">
        <v>21500</v>
      </c>
      <c r="K122" s="499">
        <v>21500</v>
      </c>
      <c r="L122" s="499"/>
      <c r="M122" s="499"/>
      <c r="N122" s="499">
        <v>21500</v>
      </c>
      <c r="O122" s="499">
        <v>1720</v>
      </c>
      <c r="P122" s="499">
        <v>23220</v>
      </c>
      <c r="Q122" s="499"/>
      <c r="R122" s="501"/>
      <c r="S122" s="502">
        <v>30000</v>
      </c>
      <c r="T122" s="499"/>
      <c r="U122" s="499"/>
      <c r="V122" s="499">
        <v>23220</v>
      </c>
      <c r="W122" s="501"/>
      <c r="X122" s="501"/>
      <c r="Y122" s="501"/>
      <c r="Z122" s="501"/>
      <c r="AA122" s="501"/>
      <c r="AB122" s="503"/>
    </row>
    <row r="123" spans="1:28" ht="35.1" customHeight="1">
      <c r="A123" s="498">
        <v>119</v>
      </c>
      <c r="B123" s="504" t="s">
        <v>5439</v>
      </c>
      <c r="C123" s="504" t="s">
        <v>12258</v>
      </c>
      <c r="D123" s="499">
        <v>2</v>
      </c>
      <c r="E123" s="499">
        <v>500</v>
      </c>
      <c r="F123" s="499">
        <v>500</v>
      </c>
      <c r="G123" s="499">
        <v>44200</v>
      </c>
      <c r="H123" s="499"/>
      <c r="I123" s="499"/>
      <c r="J123" s="499">
        <v>44200</v>
      </c>
      <c r="K123" s="499">
        <v>44200</v>
      </c>
      <c r="L123" s="499"/>
      <c r="M123" s="499"/>
      <c r="N123" s="499">
        <v>44200</v>
      </c>
      <c r="O123" s="499">
        <v>3536</v>
      </c>
      <c r="P123" s="499">
        <v>47736</v>
      </c>
      <c r="Q123" s="499"/>
      <c r="R123" s="501"/>
      <c r="S123" s="502"/>
      <c r="T123" s="499"/>
      <c r="U123" s="499"/>
      <c r="V123" s="499">
        <v>47736</v>
      </c>
      <c r="W123" s="501"/>
      <c r="X123" s="501"/>
      <c r="Y123" s="501"/>
      <c r="Z123" s="501"/>
      <c r="AA123" s="501"/>
      <c r="AB123" s="503"/>
    </row>
    <row r="124" spans="1:28" ht="35.1" customHeight="1">
      <c r="A124" s="498">
        <v>120</v>
      </c>
      <c r="B124" s="504" t="s">
        <v>5439</v>
      </c>
      <c r="C124" s="504" t="s">
        <v>11223</v>
      </c>
      <c r="D124" s="499">
        <v>1</v>
      </c>
      <c r="E124" s="499">
        <v>2500</v>
      </c>
      <c r="F124" s="499">
        <v>2500</v>
      </c>
      <c r="G124" s="499">
        <v>21000</v>
      </c>
      <c r="H124" s="499"/>
      <c r="I124" s="499"/>
      <c r="J124" s="499">
        <v>21000</v>
      </c>
      <c r="K124" s="499">
        <v>21000</v>
      </c>
      <c r="L124" s="499"/>
      <c r="M124" s="499"/>
      <c r="N124" s="499">
        <v>21000</v>
      </c>
      <c r="O124" s="499">
        <v>1680</v>
      </c>
      <c r="P124" s="499">
        <v>22680</v>
      </c>
      <c r="Q124" s="499"/>
      <c r="R124" s="501"/>
      <c r="S124" s="502"/>
      <c r="T124" s="499"/>
      <c r="U124" s="499"/>
      <c r="V124" s="499">
        <v>22680</v>
      </c>
      <c r="W124" s="501"/>
      <c r="X124" s="501"/>
      <c r="Y124" s="501"/>
      <c r="Z124" s="501"/>
      <c r="AA124" s="501"/>
      <c r="AB124" s="503"/>
    </row>
    <row r="125" spans="1:28" ht="35.1" customHeight="1">
      <c r="A125" s="498">
        <v>121</v>
      </c>
      <c r="B125" s="504" t="s">
        <v>5439</v>
      </c>
      <c r="C125" s="504" t="s">
        <v>12259</v>
      </c>
      <c r="D125" s="499">
        <v>1</v>
      </c>
      <c r="E125" s="499">
        <v>12900</v>
      </c>
      <c r="F125" s="499">
        <v>12900</v>
      </c>
      <c r="G125" s="499">
        <v>73000</v>
      </c>
      <c r="H125" s="499"/>
      <c r="I125" s="499"/>
      <c r="J125" s="499">
        <v>73000</v>
      </c>
      <c r="K125" s="499">
        <v>73000</v>
      </c>
      <c r="L125" s="499"/>
      <c r="M125" s="499"/>
      <c r="N125" s="499">
        <v>73000</v>
      </c>
      <c r="O125" s="499">
        <v>5840</v>
      </c>
      <c r="P125" s="499">
        <v>78840</v>
      </c>
      <c r="Q125" s="499"/>
      <c r="R125" s="501"/>
      <c r="S125" s="502"/>
      <c r="T125" s="499"/>
      <c r="U125" s="499"/>
      <c r="V125" s="499">
        <v>78840</v>
      </c>
      <c r="W125" s="501"/>
      <c r="X125" s="501"/>
      <c r="Y125" s="501"/>
      <c r="Z125" s="501"/>
      <c r="AA125" s="501"/>
      <c r="AB125" s="503"/>
    </row>
    <row r="126" spans="1:28" ht="35.1" customHeight="1">
      <c r="A126" s="498">
        <v>122</v>
      </c>
      <c r="B126" s="504" t="s">
        <v>5439</v>
      </c>
      <c r="C126" s="504" t="s">
        <v>12260</v>
      </c>
      <c r="D126" s="499">
        <v>1</v>
      </c>
      <c r="E126" s="499">
        <v>398</v>
      </c>
      <c r="F126" s="499">
        <v>398</v>
      </c>
      <c r="G126" s="499">
        <v>22700</v>
      </c>
      <c r="H126" s="499"/>
      <c r="I126" s="499"/>
      <c r="J126" s="499">
        <v>22700</v>
      </c>
      <c r="K126" s="499">
        <v>22700</v>
      </c>
      <c r="L126" s="499"/>
      <c r="M126" s="499"/>
      <c r="N126" s="499">
        <v>22700</v>
      </c>
      <c r="O126" s="499">
        <v>1816</v>
      </c>
      <c r="P126" s="499">
        <v>24516</v>
      </c>
      <c r="Q126" s="499"/>
      <c r="R126" s="501"/>
      <c r="S126" s="502"/>
      <c r="T126" s="499"/>
      <c r="U126" s="499"/>
      <c r="V126" s="499">
        <v>24516</v>
      </c>
      <c r="W126" s="501"/>
      <c r="X126" s="501"/>
      <c r="Y126" s="501"/>
      <c r="Z126" s="501"/>
      <c r="AA126" s="501"/>
      <c r="AB126" s="503"/>
    </row>
    <row r="127" spans="1:28" ht="35.1" customHeight="1">
      <c r="A127" s="498">
        <v>123</v>
      </c>
      <c r="B127" s="504" t="s">
        <v>5439</v>
      </c>
      <c r="C127" s="504" t="s">
        <v>11237</v>
      </c>
      <c r="D127" s="499">
        <v>2</v>
      </c>
      <c r="E127" s="499">
        <v>6646</v>
      </c>
      <c r="F127" s="499">
        <v>6646</v>
      </c>
      <c r="G127" s="499">
        <v>54000</v>
      </c>
      <c r="H127" s="499"/>
      <c r="I127" s="499"/>
      <c r="J127" s="499">
        <v>54000</v>
      </c>
      <c r="K127" s="499">
        <v>54000</v>
      </c>
      <c r="L127" s="499"/>
      <c r="M127" s="499"/>
      <c r="N127" s="499">
        <v>54000</v>
      </c>
      <c r="O127" s="499">
        <v>4320</v>
      </c>
      <c r="P127" s="499">
        <v>58320</v>
      </c>
      <c r="Q127" s="499"/>
      <c r="R127" s="501"/>
      <c r="S127" s="502">
        <v>7250000</v>
      </c>
      <c r="T127" s="499"/>
      <c r="U127" s="499"/>
      <c r="V127" s="499">
        <v>58320</v>
      </c>
      <c r="W127" s="501"/>
      <c r="X127" s="501"/>
      <c r="Y127" s="501"/>
      <c r="Z127" s="501"/>
      <c r="AA127" s="501"/>
      <c r="AB127" s="503"/>
    </row>
    <row r="128" spans="1:28" ht="35.1" customHeight="1">
      <c r="A128" s="498">
        <v>124</v>
      </c>
      <c r="B128" s="504" t="s">
        <v>5439</v>
      </c>
      <c r="C128" s="504" t="s">
        <v>12261</v>
      </c>
      <c r="D128" s="499">
        <v>2</v>
      </c>
      <c r="E128" s="499">
        <v>9300</v>
      </c>
      <c r="F128" s="499">
        <v>9300</v>
      </c>
      <c r="G128" s="499">
        <v>71000</v>
      </c>
      <c r="H128" s="499"/>
      <c r="I128" s="499"/>
      <c r="J128" s="499">
        <v>71000</v>
      </c>
      <c r="K128" s="499">
        <v>71000</v>
      </c>
      <c r="L128" s="499"/>
      <c r="M128" s="499"/>
      <c r="N128" s="499">
        <v>71000</v>
      </c>
      <c r="O128" s="499">
        <v>5680</v>
      </c>
      <c r="P128" s="499">
        <v>76680</v>
      </c>
      <c r="Q128" s="499"/>
      <c r="R128" s="501"/>
      <c r="S128" s="502"/>
      <c r="T128" s="499"/>
      <c r="U128" s="499"/>
      <c r="V128" s="499">
        <v>76680</v>
      </c>
      <c r="W128" s="501"/>
      <c r="X128" s="501"/>
      <c r="Y128" s="501"/>
      <c r="Z128" s="501"/>
      <c r="AA128" s="501"/>
      <c r="AB128" s="503"/>
    </row>
    <row r="129" spans="1:28" ht="35.1" customHeight="1">
      <c r="A129" s="498">
        <v>125</v>
      </c>
      <c r="B129" s="504" t="s">
        <v>5439</v>
      </c>
      <c r="C129" s="504" t="s">
        <v>12262</v>
      </c>
      <c r="D129" s="499">
        <v>3</v>
      </c>
      <c r="E129" s="499">
        <v>423</v>
      </c>
      <c r="F129" s="499">
        <v>423</v>
      </c>
      <c r="G129" s="499">
        <v>64500</v>
      </c>
      <c r="H129" s="499"/>
      <c r="I129" s="499"/>
      <c r="J129" s="499">
        <v>64500</v>
      </c>
      <c r="K129" s="499">
        <v>64500</v>
      </c>
      <c r="L129" s="499"/>
      <c r="M129" s="499"/>
      <c r="N129" s="499">
        <v>64500</v>
      </c>
      <c r="O129" s="499">
        <v>5160</v>
      </c>
      <c r="P129" s="499">
        <v>69660</v>
      </c>
      <c r="Q129" s="499"/>
      <c r="R129" s="501"/>
      <c r="S129" s="502"/>
      <c r="T129" s="499"/>
      <c r="U129" s="499"/>
      <c r="V129" s="499">
        <v>69660</v>
      </c>
      <c r="W129" s="501"/>
      <c r="X129" s="501"/>
      <c r="Y129" s="501"/>
      <c r="Z129" s="501"/>
      <c r="AA129" s="501"/>
      <c r="AB129" s="503"/>
    </row>
    <row r="130" spans="1:28" ht="35.1" customHeight="1">
      <c r="A130" s="498">
        <v>126</v>
      </c>
      <c r="B130" s="504" t="s">
        <v>5439</v>
      </c>
      <c r="C130" s="504" t="s">
        <v>11185</v>
      </c>
      <c r="D130" s="499">
        <v>6</v>
      </c>
      <c r="E130" s="499">
        <v>33573</v>
      </c>
      <c r="F130" s="499">
        <v>33573</v>
      </c>
      <c r="G130" s="499">
        <v>769915</v>
      </c>
      <c r="H130" s="499">
        <v>9090</v>
      </c>
      <c r="I130" s="499">
        <v>15000</v>
      </c>
      <c r="J130" s="499">
        <v>794005</v>
      </c>
      <c r="K130" s="499">
        <v>769915</v>
      </c>
      <c r="L130" s="499">
        <v>9090</v>
      </c>
      <c r="M130" s="499">
        <v>15000</v>
      </c>
      <c r="N130" s="499">
        <v>794005</v>
      </c>
      <c r="O130" s="499">
        <v>63521</v>
      </c>
      <c r="P130" s="499">
        <v>857526</v>
      </c>
      <c r="Q130" s="499"/>
      <c r="R130" s="501"/>
      <c r="S130" s="502">
        <v>175000</v>
      </c>
      <c r="T130" s="499">
        <v>384000</v>
      </c>
      <c r="U130" s="499"/>
      <c r="V130" s="499">
        <v>857526</v>
      </c>
      <c r="W130" s="501"/>
      <c r="X130" s="501"/>
      <c r="Y130" s="501"/>
      <c r="Z130" s="501"/>
      <c r="AA130" s="501"/>
      <c r="AB130" s="503"/>
    </row>
    <row r="131" spans="1:28" ht="35.1" customHeight="1">
      <c r="A131" s="498">
        <v>127</v>
      </c>
      <c r="B131" s="504" t="s">
        <v>5439</v>
      </c>
      <c r="C131" s="504" t="s">
        <v>12263</v>
      </c>
      <c r="D131" s="499">
        <v>1</v>
      </c>
      <c r="E131" s="499">
        <v>4000</v>
      </c>
      <c r="F131" s="499">
        <v>4000</v>
      </c>
      <c r="G131" s="499">
        <v>20000</v>
      </c>
      <c r="H131" s="499"/>
      <c r="I131" s="499"/>
      <c r="J131" s="499">
        <v>20000</v>
      </c>
      <c r="K131" s="499">
        <v>20000</v>
      </c>
      <c r="L131" s="499"/>
      <c r="M131" s="499"/>
      <c r="N131" s="499">
        <v>20000</v>
      </c>
      <c r="O131" s="499">
        <v>1600</v>
      </c>
      <c r="P131" s="499">
        <v>21600</v>
      </c>
      <c r="Q131" s="499"/>
      <c r="R131" s="501"/>
      <c r="S131" s="502">
        <v>50000</v>
      </c>
      <c r="T131" s="499"/>
      <c r="U131" s="499"/>
      <c r="V131" s="499">
        <v>21600</v>
      </c>
      <c r="W131" s="501"/>
      <c r="X131" s="501"/>
      <c r="Y131" s="501"/>
      <c r="Z131" s="501"/>
      <c r="AA131" s="501"/>
      <c r="AB131" s="503"/>
    </row>
    <row r="132" spans="1:28" ht="35.1" customHeight="1">
      <c r="A132" s="498">
        <v>128</v>
      </c>
      <c r="B132" s="504" t="s">
        <v>5439</v>
      </c>
      <c r="C132" s="504" t="s">
        <v>10664</v>
      </c>
      <c r="D132" s="499">
        <v>1</v>
      </c>
      <c r="E132" s="499">
        <v>1186</v>
      </c>
      <c r="F132" s="499">
        <v>1186</v>
      </c>
      <c r="G132" s="499">
        <v>21000</v>
      </c>
      <c r="H132" s="499"/>
      <c r="I132" s="499"/>
      <c r="J132" s="499">
        <v>21000</v>
      </c>
      <c r="K132" s="499">
        <v>21000</v>
      </c>
      <c r="L132" s="499"/>
      <c r="M132" s="499"/>
      <c r="N132" s="499">
        <v>21000</v>
      </c>
      <c r="O132" s="499">
        <v>1680</v>
      </c>
      <c r="P132" s="499">
        <v>22680</v>
      </c>
      <c r="Q132" s="499"/>
      <c r="R132" s="501"/>
      <c r="S132" s="502">
        <v>45000</v>
      </c>
      <c r="T132" s="499"/>
      <c r="U132" s="499"/>
      <c r="V132" s="499">
        <v>22680</v>
      </c>
      <c r="W132" s="501"/>
      <c r="X132" s="501"/>
      <c r="Y132" s="501"/>
      <c r="Z132" s="501"/>
      <c r="AA132" s="501"/>
      <c r="AB132" s="503"/>
    </row>
    <row r="133" spans="1:28" ht="35.1" customHeight="1">
      <c r="A133" s="498">
        <v>129</v>
      </c>
      <c r="B133" s="504" t="s">
        <v>5439</v>
      </c>
      <c r="C133" s="504" t="s">
        <v>12264</v>
      </c>
      <c r="D133" s="499">
        <v>1</v>
      </c>
      <c r="E133" s="499">
        <v>893</v>
      </c>
      <c r="F133" s="499">
        <v>893</v>
      </c>
      <c r="G133" s="499">
        <v>19000</v>
      </c>
      <c r="H133" s="499"/>
      <c r="I133" s="499"/>
      <c r="J133" s="499">
        <v>19000</v>
      </c>
      <c r="K133" s="499">
        <v>19000</v>
      </c>
      <c r="L133" s="499"/>
      <c r="M133" s="499"/>
      <c r="N133" s="499">
        <v>19000</v>
      </c>
      <c r="O133" s="499">
        <v>1520</v>
      </c>
      <c r="P133" s="499">
        <v>20520</v>
      </c>
      <c r="Q133" s="499"/>
      <c r="R133" s="501"/>
      <c r="S133" s="502"/>
      <c r="T133" s="499"/>
      <c r="U133" s="499"/>
      <c r="V133" s="499">
        <v>20520</v>
      </c>
      <c r="W133" s="501"/>
      <c r="X133" s="501"/>
      <c r="Y133" s="501"/>
      <c r="Z133" s="501"/>
      <c r="AA133" s="501"/>
      <c r="AB133" s="503"/>
    </row>
    <row r="134" spans="1:28" ht="35.1" customHeight="1">
      <c r="A134" s="498">
        <v>130</v>
      </c>
      <c r="B134" s="504" t="s">
        <v>5439</v>
      </c>
      <c r="C134" s="504" t="s">
        <v>12265</v>
      </c>
      <c r="D134" s="499">
        <v>1</v>
      </c>
      <c r="E134" s="499">
        <v>1028</v>
      </c>
      <c r="F134" s="499">
        <v>1028</v>
      </c>
      <c r="G134" s="499">
        <v>21000</v>
      </c>
      <c r="H134" s="499"/>
      <c r="I134" s="499"/>
      <c r="J134" s="499">
        <v>21000</v>
      </c>
      <c r="K134" s="499">
        <v>21000</v>
      </c>
      <c r="L134" s="499"/>
      <c r="M134" s="499"/>
      <c r="N134" s="499">
        <v>21000</v>
      </c>
      <c r="O134" s="499">
        <v>1680</v>
      </c>
      <c r="P134" s="499">
        <v>22680</v>
      </c>
      <c r="Q134" s="499"/>
      <c r="R134" s="501"/>
      <c r="S134" s="502">
        <v>38000</v>
      </c>
      <c r="T134" s="499"/>
      <c r="U134" s="499"/>
      <c r="V134" s="499">
        <v>22680</v>
      </c>
      <c r="W134" s="501"/>
      <c r="X134" s="501"/>
      <c r="Y134" s="501"/>
      <c r="Z134" s="501"/>
      <c r="AA134" s="501"/>
      <c r="AB134" s="503"/>
    </row>
    <row r="135" spans="1:28" ht="35.1" customHeight="1">
      <c r="A135" s="498">
        <v>131</v>
      </c>
      <c r="B135" s="504" t="s">
        <v>5439</v>
      </c>
      <c r="C135" s="504" t="s">
        <v>12266</v>
      </c>
      <c r="D135" s="499">
        <v>1</v>
      </c>
      <c r="E135" s="499">
        <v>23400</v>
      </c>
      <c r="F135" s="499">
        <v>23400</v>
      </c>
      <c r="G135" s="499">
        <v>128000</v>
      </c>
      <c r="H135" s="499"/>
      <c r="I135" s="499"/>
      <c r="J135" s="499">
        <v>128000</v>
      </c>
      <c r="K135" s="499">
        <v>128000</v>
      </c>
      <c r="L135" s="499"/>
      <c r="M135" s="499"/>
      <c r="N135" s="499">
        <v>128000</v>
      </c>
      <c r="O135" s="499">
        <v>10240</v>
      </c>
      <c r="P135" s="499">
        <v>138240</v>
      </c>
      <c r="Q135" s="499"/>
      <c r="R135" s="501"/>
      <c r="S135" s="502"/>
      <c r="T135" s="499"/>
      <c r="U135" s="499"/>
      <c r="V135" s="499">
        <v>138240</v>
      </c>
      <c r="W135" s="501"/>
      <c r="X135" s="501"/>
      <c r="Y135" s="501"/>
      <c r="Z135" s="501"/>
      <c r="AA135" s="501"/>
      <c r="AB135" s="503"/>
    </row>
    <row r="136" spans="1:28" ht="35.1" customHeight="1">
      <c r="A136" s="498">
        <v>132</v>
      </c>
      <c r="B136" s="504" t="s">
        <v>5439</v>
      </c>
      <c r="C136" s="504" t="s">
        <v>11252</v>
      </c>
      <c r="D136" s="499">
        <v>1</v>
      </c>
      <c r="E136" s="499">
        <v>900</v>
      </c>
      <c r="F136" s="499">
        <v>900</v>
      </c>
      <c r="G136" s="499">
        <v>19000</v>
      </c>
      <c r="H136" s="499"/>
      <c r="I136" s="499"/>
      <c r="J136" s="499">
        <v>19000</v>
      </c>
      <c r="K136" s="499">
        <v>19000</v>
      </c>
      <c r="L136" s="499"/>
      <c r="M136" s="499"/>
      <c r="N136" s="499">
        <v>19000</v>
      </c>
      <c r="O136" s="499">
        <v>1520</v>
      </c>
      <c r="P136" s="499">
        <v>20520</v>
      </c>
      <c r="Q136" s="499"/>
      <c r="R136" s="501"/>
      <c r="S136" s="502"/>
      <c r="T136" s="499"/>
      <c r="U136" s="499"/>
      <c r="V136" s="499">
        <v>20520</v>
      </c>
      <c r="W136" s="501"/>
      <c r="X136" s="501"/>
      <c r="Y136" s="501"/>
      <c r="Z136" s="501"/>
      <c r="AA136" s="501"/>
      <c r="AB136" s="503"/>
    </row>
    <row r="137" spans="1:28" ht="35.1" customHeight="1">
      <c r="A137" s="498">
        <v>133</v>
      </c>
      <c r="B137" s="504" t="s">
        <v>4798</v>
      </c>
      <c r="C137" s="504" t="s">
        <v>4799</v>
      </c>
      <c r="D137" s="499">
        <v>10</v>
      </c>
      <c r="E137" s="499">
        <v>19070</v>
      </c>
      <c r="F137" s="499">
        <v>19070</v>
      </c>
      <c r="G137" s="499">
        <v>242700</v>
      </c>
      <c r="H137" s="499">
        <v>4545</v>
      </c>
      <c r="I137" s="499"/>
      <c r="J137" s="499">
        <v>247245</v>
      </c>
      <c r="K137" s="499">
        <v>242700</v>
      </c>
      <c r="L137" s="499">
        <v>4545</v>
      </c>
      <c r="M137" s="499"/>
      <c r="N137" s="499">
        <v>247245</v>
      </c>
      <c r="O137" s="499">
        <v>19780</v>
      </c>
      <c r="P137" s="499">
        <v>267025</v>
      </c>
      <c r="Q137" s="499"/>
      <c r="R137" s="501"/>
      <c r="S137" s="502">
        <v>818000</v>
      </c>
      <c r="T137" s="499">
        <v>26000</v>
      </c>
      <c r="U137" s="499"/>
      <c r="V137" s="499">
        <v>267025</v>
      </c>
      <c r="W137" s="501"/>
      <c r="X137" s="501"/>
      <c r="Y137" s="501"/>
      <c r="Z137" s="501"/>
      <c r="AA137" s="501"/>
      <c r="AB137" s="503"/>
    </row>
    <row r="138" spans="1:28" ht="35.1" customHeight="1">
      <c r="A138" s="498">
        <v>134</v>
      </c>
      <c r="B138" s="504" t="s">
        <v>5009</v>
      </c>
      <c r="C138" s="504" t="s">
        <v>5010</v>
      </c>
      <c r="D138" s="499">
        <v>2</v>
      </c>
      <c r="E138" s="499">
        <v>1325</v>
      </c>
      <c r="F138" s="499">
        <v>1325</v>
      </c>
      <c r="G138" s="499">
        <v>32600</v>
      </c>
      <c r="H138" s="499"/>
      <c r="I138" s="499"/>
      <c r="J138" s="499">
        <v>32600</v>
      </c>
      <c r="K138" s="499">
        <v>32600</v>
      </c>
      <c r="L138" s="499"/>
      <c r="M138" s="499"/>
      <c r="N138" s="499">
        <v>32600</v>
      </c>
      <c r="O138" s="499">
        <v>2608</v>
      </c>
      <c r="P138" s="499">
        <v>35208</v>
      </c>
      <c r="Q138" s="499"/>
      <c r="R138" s="501"/>
      <c r="S138" s="502"/>
      <c r="T138" s="499"/>
      <c r="U138" s="499"/>
      <c r="V138" s="499">
        <v>35208</v>
      </c>
      <c r="W138" s="501"/>
      <c r="X138" s="501"/>
      <c r="Y138" s="501"/>
      <c r="Z138" s="501"/>
      <c r="AA138" s="501"/>
      <c r="AB138" s="503"/>
    </row>
    <row r="139" spans="1:28" ht="35.1" customHeight="1">
      <c r="A139" s="498">
        <v>135</v>
      </c>
      <c r="B139" s="504" t="s">
        <v>5416</v>
      </c>
      <c r="C139" s="504" t="s">
        <v>5417</v>
      </c>
      <c r="D139" s="499">
        <v>4</v>
      </c>
      <c r="E139" s="499">
        <v>40630</v>
      </c>
      <c r="F139" s="499">
        <v>40630</v>
      </c>
      <c r="G139" s="499">
        <v>243000</v>
      </c>
      <c r="H139" s="499"/>
      <c r="I139" s="499"/>
      <c r="J139" s="499">
        <v>243000</v>
      </c>
      <c r="K139" s="499">
        <v>243000</v>
      </c>
      <c r="L139" s="499"/>
      <c r="M139" s="499"/>
      <c r="N139" s="499">
        <v>243000</v>
      </c>
      <c r="O139" s="499">
        <v>19440</v>
      </c>
      <c r="P139" s="499">
        <v>262440</v>
      </c>
      <c r="Q139" s="499"/>
      <c r="R139" s="501"/>
      <c r="S139" s="502"/>
      <c r="T139" s="499"/>
      <c r="U139" s="499"/>
      <c r="V139" s="499">
        <v>262440</v>
      </c>
      <c r="W139" s="501"/>
      <c r="X139" s="501"/>
      <c r="Y139" s="501"/>
      <c r="Z139" s="501"/>
      <c r="AA139" s="501"/>
      <c r="AB139" s="503"/>
    </row>
    <row r="140" spans="1:28" ht="35.1" customHeight="1">
      <c r="A140" s="498">
        <v>136</v>
      </c>
      <c r="B140" s="504" t="s">
        <v>5416</v>
      </c>
      <c r="C140" s="504" t="s">
        <v>12267</v>
      </c>
      <c r="D140" s="499">
        <v>1</v>
      </c>
      <c r="E140" s="499">
        <v>100</v>
      </c>
      <c r="F140" s="499">
        <v>100</v>
      </c>
      <c r="G140" s="499">
        <v>21500</v>
      </c>
      <c r="H140" s="499"/>
      <c r="I140" s="499"/>
      <c r="J140" s="499">
        <v>21500</v>
      </c>
      <c r="K140" s="499">
        <v>21500</v>
      </c>
      <c r="L140" s="499"/>
      <c r="M140" s="499"/>
      <c r="N140" s="499">
        <v>21500</v>
      </c>
      <c r="O140" s="499">
        <v>1720</v>
      </c>
      <c r="P140" s="499">
        <v>23220</v>
      </c>
      <c r="Q140" s="499"/>
      <c r="R140" s="501"/>
      <c r="S140" s="502"/>
      <c r="T140" s="499"/>
      <c r="U140" s="499"/>
      <c r="V140" s="499">
        <v>23220</v>
      </c>
      <c r="W140" s="501"/>
      <c r="X140" s="501"/>
      <c r="Y140" s="501"/>
      <c r="Z140" s="501"/>
      <c r="AA140" s="501"/>
      <c r="AB140" s="503"/>
    </row>
    <row r="141" spans="1:28" ht="35.1" customHeight="1">
      <c r="A141" s="498">
        <v>137</v>
      </c>
      <c r="B141" s="504" t="s">
        <v>5416</v>
      </c>
      <c r="C141" s="504" t="s">
        <v>12268</v>
      </c>
      <c r="D141" s="499">
        <v>2</v>
      </c>
      <c r="E141" s="499">
        <v>9730</v>
      </c>
      <c r="F141" s="499">
        <v>9730</v>
      </c>
      <c r="G141" s="499">
        <v>116181</v>
      </c>
      <c r="H141" s="499"/>
      <c r="I141" s="499"/>
      <c r="J141" s="499">
        <v>116181</v>
      </c>
      <c r="K141" s="499">
        <v>116181</v>
      </c>
      <c r="L141" s="499"/>
      <c r="M141" s="499"/>
      <c r="N141" s="499">
        <v>116181</v>
      </c>
      <c r="O141" s="499">
        <v>9295</v>
      </c>
      <c r="P141" s="499">
        <v>125476</v>
      </c>
      <c r="Q141" s="499"/>
      <c r="R141" s="501"/>
      <c r="S141" s="502"/>
      <c r="T141" s="499"/>
      <c r="U141" s="499"/>
      <c r="V141" s="499">
        <v>125476</v>
      </c>
      <c r="W141" s="501"/>
      <c r="X141" s="501"/>
      <c r="Y141" s="501"/>
      <c r="Z141" s="501"/>
      <c r="AA141" s="501"/>
      <c r="AB141" s="503"/>
    </row>
    <row r="142" spans="1:28" ht="35.1" customHeight="1">
      <c r="A142" s="498">
        <v>138</v>
      </c>
      <c r="B142" s="504" t="s">
        <v>5416</v>
      </c>
      <c r="C142" s="504" t="s">
        <v>12269</v>
      </c>
      <c r="D142" s="499">
        <v>1</v>
      </c>
      <c r="E142" s="499">
        <v>2930</v>
      </c>
      <c r="F142" s="499">
        <v>2930</v>
      </c>
      <c r="G142" s="499">
        <v>43758</v>
      </c>
      <c r="H142" s="499"/>
      <c r="I142" s="499"/>
      <c r="J142" s="499">
        <v>43758</v>
      </c>
      <c r="K142" s="499">
        <v>43758</v>
      </c>
      <c r="L142" s="499"/>
      <c r="M142" s="499"/>
      <c r="N142" s="499">
        <v>43758</v>
      </c>
      <c r="O142" s="499">
        <v>3501</v>
      </c>
      <c r="P142" s="499">
        <v>47259</v>
      </c>
      <c r="Q142" s="499"/>
      <c r="R142" s="501"/>
      <c r="S142" s="502"/>
      <c r="T142" s="499"/>
      <c r="U142" s="499"/>
      <c r="V142" s="499">
        <v>47259</v>
      </c>
      <c r="W142" s="501"/>
      <c r="X142" s="501"/>
      <c r="Y142" s="501"/>
      <c r="Z142" s="501"/>
      <c r="AA142" s="501"/>
      <c r="AB142" s="503"/>
    </row>
    <row r="143" spans="1:28" ht="35.1" customHeight="1">
      <c r="A143" s="498">
        <v>139</v>
      </c>
      <c r="B143" s="504" t="s">
        <v>5416</v>
      </c>
      <c r="C143" s="504" t="s">
        <v>12270</v>
      </c>
      <c r="D143" s="499">
        <v>1</v>
      </c>
      <c r="E143" s="499">
        <v>1135</v>
      </c>
      <c r="F143" s="499">
        <v>1135</v>
      </c>
      <c r="G143" s="499">
        <v>34515</v>
      </c>
      <c r="H143" s="499"/>
      <c r="I143" s="499"/>
      <c r="J143" s="499">
        <v>34515</v>
      </c>
      <c r="K143" s="499">
        <v>34515</v>
      </c>
      <c r="L143" s="499"/>
      <c r="M143" s="499"/>
      <c r="N143" s="499">
        <v>34515</v>
      </c>
      <c r="O143" s="499">
        <v>2761</v>
      </c>
      <c r="P143" s="499">
        <v>37276</v>
      </c>
      <c r="Q143" s="499"/>
      <c r="R143" s="501"/>
      <c r="S143" s="502"/>
      <c r="T143" s="499"/>
      <c r="U143" s="499"/>
      <c r="V143" s="499">
        <v>37276</v>
      </c>
      <c r="W143" s="501"/>
      <c r="X143" s="501"/>
      <c r="Y143" s="501"/>
      <c r="Z143" s="501"/>
      <c r="AA143" s="501"/>
      <c r="AB143" s="503"/>
    </row>
    <row r="144" spans="1:28" ht="35.1" customHeight="1">
      <c r="A144" s="498">
        <v>140</v>
      </c>
      <c r="B144" s="504" t="s">
        <v>5416</v>
      </c>
      <c r="C144" s="504" t="s">
        <v>12271</v>
      </c>
      <c r="D144" s="499">
        <v>1</v>
      </c>
      <c r="E144" s="499">
        <v>8000</v>
      </c>
      <c r="F144" s="499">
        <v>8000</v>
      </c>
      <c r="G144" s="499">
        <v>48000</v>
      </c>
      <c r="H144" s="499"/>
      <c r="I144" s="499"/>
      <c r="J144" s="499">
        <v>48000</v>
      </c>
      <c r="K144" s="499">
        <v>48000</v>
      </c>
      <c r="L144" s="499"/>
      <c r="M144" s="499"/>
      <c r="N144" s="499">
        <v>48000</v>
      </c>
      <c r="O144" s="499">
        <v>3840</v>
      </c>
      <c r="P144" s="499">
        <v>51840</v>
      </c>
      <c r="Q144" s="499"/>
      <c r="R144" s="501"/>
      <c r="S144" s="502"/>
      <c r="T144" s="499"/>
      <c r="U144" s="499"/>
      <c r="V144" s="499">
        <v>51840</v>
      </c>
      <c r="W144" s="501"/>
      <c r="X144" s="501"/>
      <c r="Y144" s="501"/>
      <c r="Z144" s="501"/>
      <c r="AA144" s="501"/>
      <c r="AB144" s="503"/>
    </row>
    <row r="145" spans="1:28" ht="35.1" customHeight="1">
      <c r="A145" s="498">
        <v>141</v>
      </c>
      <c r="B145" s="504" t="s">
        <v>5416</v>
      </c>
      <c r="C145" s="504" t="s">
        <v>12272</v>
      </c>
      <c r="D145" s="499">
        <v>1</v>
      </c>
      <c r="E145" s="499">
        <v>60</v>
      </c>
      <c r="F145" s="499">
        <v>60</v>
      </c>
      <c r="G145" s="499">
        <v>9360</v>
      </c>
      <c r="H145" s="499"/>
      <c r="I145" s="499"/>
      <c r="J145" s="499">
        <v>9360</v>
      </c>
      <c r="K145" s="499">
        <v>9360</v>
      </c>
      <c r="L145" s="499"/>
      <c r="M145" s="499"/>
      <c r="N145" s="499">
        <v>9360</v>
      </c>
      <c r="O145" s="499">
        <v>749</v>
      </c>
      <c r="P145" s="499">
        <v>10109</v>
      </c>
      <c r="Q145" s="499"/>
      <c r="R145" s="501"/>
      <c r="S145" s="502"/>
      <c r="T145" s="499"/>
      <c r="U145" s="499"/>
      <c r="V145" s="499">
        <v>10109</v>
      </c>
      <c r="W145" s="501"/>
      <c r="X145" s="501"/>
      <c r="Y145" s="501"/>
      <c r="Z145" s="501"/>
      <c r="AA145" s="501"/>
      <c r="AB145" s="503"/>
    </row>
    <row r="146" spans="1:28" ht="35.1" customHeight="1">
      <c r="A146" s="498">
        <v>142</v>
      </c>
      <c r="B146" s="504" t="s">
        <v>8980</v>
      </c>
      <c r="C146" s="504" t="s">
        <v>8981</v>
      </c>
      <c r="D146" s="499">
        <v>1</v>
      </c>
      <c r="E146" s="499">
        <v>975</v>
      </c>
      <c r="F146" s="499">
        <v>975</v>
      </c>
      <c r="G146" s="499">
        <v>20276</v>
      </c>
      <c r="H146" s="499"/>
      <c r="I146" s="499"/>
      <c r="J146" s="499">
        <v>20276</v>
      </c>
      <c r="K146" s="499">
        <v>20276</v>
      </c>
      <c r="L146" s="499"/>
      <c r="M146" s="499"/>
      <c r="N146" s="499">
        <v>20276</v>
      </c>
      <c r="O146" s="499">
        <v>1622</v>
      </c>
      <c r="P146" s="499">
        <v>21898</v>
      </c>
      <c r="Q146" s="499"/>
      <c r="R146" s="501"/>
      <c r="S146" s="502"/>
      <c r="T146" s="499"/>
      <c r="U146" s="499"/>
      <c r="V146" s="499">
        <v>21898</v>
      </c>
      <c r="W146" s="501"/>
      <c r="X146" s="501"/>
      <c r="Y146" s="501"/>
      <c r="Z146" s="501"/>
      <c r="AA146" s="501"/>
      <c r="AB146" s="503"/>
    </row>
    <row r="147" spans="1:28" ht="35.1" customHeight="1">
      <c r="A147" s="498">
        <v>143</v>
      </c>
      <c r="B147" s="504" t="s">
        <v>5619</v>
      </c>
      <c r="C147" s="504" t="s">
        <v>5620</v>
      </c>
      <c r="D147" s="499">
        <v>165</v>
      </c>
      <c r="E147" s="499">
        <v>9990</v>
      </c>
      <c r="F147" s="499">
        <v>9990</v>
      </c>
      <c r="G147" s="499">
        <v>2588400</v>
      </c>
      <c r="H147" s="499">
        <v>4545</v>
      </c>
      <c r="I147" s="499">
        <v>25220</v>
      </c>
      <c r="J147" s="499">
        <v>2618165</v>
      </c>
      <c r="K147" s="499">
        <v>2580044</v>
      </c>
      <c r="L147" s="499">
        <v>4545</v>
      </c>
      <c r="M147" s="499">
        <v>25220</v>
      </c>
      <c r="N147" s="499">
        <v>2609809</v>
      </c>
      <c r="O147" s="499">
        <v>208786</v>
      </c>
      <c r="P147" s="499">
        <v>2818595</v>
      </c>
      <c r="Q147" s="499">
        <v>8356</v>
      </c>
      <c r="R147" s="501"/>
      <c r="S147" s="502">
        <v>5044000</v>
      </c>
      <c r="T147" s="499">
        <v>96000</v>
      </c>
      <c r="U147" s="499"/>
      <c r="V147" s="499">
        <v>2818595</v>
      </c>
      <c r="W147" s="501"/>
      <c r="X147" s="501"/>
      <c r="Y147" s="501"/>
      <c r="Z147" s="501"/>
      <c r="AA147" s="501"/>
      <c r="AB147" s="503"/>
    </row>
    <row r="148" spans="1:28" ht="35.1" customHeight="1">
      <c r="A148" s="498">
        <v>144</v>
      </c>
      <c r="B148" s="504" t="s">
        <v>5619</v>
      </c>
      <c r="C148" s="504" t="s">
        <v>12273</v>
      </c>
      <c r="D148" s="499">
        <v>1</v>
      </c>
      <c r="E148" s="499">
        <v>4000</v>
      </c>
      <c r="F148" s="499">
        <v>4000</v>
      </c>
      <c r="G148" s="499">
        <v>204000</v>
      </c>
      <c r="H148" s="499"/>
      <c r="I148" s="499"/>
      <c r="J148" s="499">
        <v>204000</v>
      </c>
      <c r="K148" s="499">
        <v>204000</v>
      </c>
      <c r="L148" s="499"/>
      <c r="M148" s="499"/>
      <c r="N148" s="499">
        <v>204000</v>
      </c>
      <c r="O148" s="499">
        <v>16320</v>
      </c>
      <c r="P148" s="499">
        <v>220320</v>
      </c>
      <c r="Q148" s="499"/>
      <c r="R148" s="501"/>
      <c r="S148" s="502"/>
      <c r="T148" s="499"/>
      <c r="U148" s="499"/>
      <c r="V148" s="499">
        <v>220320</v>
      </c>
      <c r="W148" s="501"/>
      <c r="X148" s="501"/>
      <c r="Y148" s="501"/>
      <c r="Z148" s="501"/>
      <c r="AA148" s="501"/>
      <c r="AB148" s="503"/>
    </row>
    <row r="149" spans="1:28" ht="35.1" customHeight="1">
      <c r="A149" s="498">
        <v>145</v>
      </c>
      <c r="B149" s="504" t="s">
        <v>5681</v>
      </c>
      <c r="C149" s="504" t="s">
        <v>5682</v>
      </c>
      <c r="D149" s="499">
        <v>29</v>
      </c>
      <c r="E149" s="499">
        <v>15260</v>
      </c>
      <c r="F149" s="499">
        <v>15260</v>
      </c>
      <c r="G149" s="499">
        <v>562943</v>
      </c>
      <c r="H149" s="499"/>
      <c r="I149" s="499"/>
      <c r="J149" s="499">
        <v>562943</v>
      </c>
      <c r="K149" s="499">
        <v>562943</v>
      </c>
      <c r="L149" s="499"/>
      <c r="M149" s="499"/>
      <c r="N149" s="499">
        <v>562943</v>
      </c>
      <c r="O149" s="499">
        <v>45036</v>
      </c>
      <c r="P149" s="499">
        <v>607979</v>
      </c>
      <c r="Q149" s="499"/>
      <c r="R149" s="501"/>
      <c r="S149" s="502"/>
      <c r="T149" s="499"/>
      <c r="U149" s="499"/>
      <c r="V149" s="499">
        <v>607979</v>
      </c>
      <c r="W149" s="501"/>
      <c r="X149" s="501"/>
      <c r="Y149" s="501"/>
      <c r="Z149" s="501"/>
      <c r="AA149" s="501"/>
      <c r="AB149" s="503"/>
    </row>
    <row r="150" spans="1:28" ht="35.1" customHeight="1">
      <c r="A150" s="498">
        <v>146</v>
      </c>
      <c r="B150" s="504" t="s">
        <v>6361</v>
      </c>
      <c r="C150" s="504" t="s">
        <v>6362</v>
      </c>
      <c r="D150" s="499">
        <v>2</v>
      </c>
      <c r="E150" s="499">
        <v>1260</v>
      </c>
      <c r="F150" s="499">
        <v>1260</v>
      </c>
      <c r="G150" s="499">
        <v>39376</v>
      </c>
      <c r="H150" s="499">
        <v>4545</v>
      </c>
      <c r="I150" s="499"/>
      <c r="J150" s="499">
        <v>43921</v>
      </c>
      <c r="K150" s="499">
        <v>39376</v>
      </c>
      <c r="L150" s="499">
        <v>4545</v>
      </c>
      <c r="M150" s="499"/>
      <c r="N150" s="499">
        <v>43921</v>
      </c>
      <c r="O150" s="499">
        <v>3514</v>
      </c>
      <c r="P150" s="499">
        <v>47435</v>
      </c>
      <c r="Q150" s="499"/>
      <c r="R150" s="501"/>
      <c r="S150" s="502">
        <v>381000</v>
      </c>
      <c r="T150" s="499">
        <v>27000</v>
      </c>
      <c r="U150" s="499"/>
      <c r="V150" s="499">
        <v>47435</v>
      </c>
      <c r="W150" s="501"/>
      <c r="X150" s="501"/>
      <c r="Y150" s="501"/>
      <c r="Z150" s="501"/>
      <c r="AA150" s="501"/>
      <c r="AB150" s="503"/>
    </row>
    <row r="151" spans="1:28" ht="35.1" customHeight="1">
      <c r="A151" s="498">
        <v>147</v>
      </c>
      <c r="B151" s="504" t="s">
        <v>6147</v>
      </c>
      <c r="C151" s="504" t="s">
        <v>6148</v>
      </c>
      <c r="D151" s="499">
        <v>3</v>
      </c>
      <c r="E151" s="499">
        <v>660</v>
      </c>
      <c r="F151" s="499">
        <v>660</v>
      </c>
      <c r="G151" s="499">
        <v>81700</v>
      </c>
      <c r="H151" s="499">
        <v>5500</v>
      </c>
      <c r="I151" s="499"/>
      <c r="J151" s="499">
        <v>87200</v>
      </c>
      <c r="K151" s="499">
        <v>81700</v>
      </c>
      <c r="L151" s="499">
        <v>5500</v>
      </c>
      <c r="M151" s="499"/>
      <c r="N151" s="499">
        <v>87200</v>
      </c>
      <c r="O151" s="499">
        <v>6976</v>
      </c>
      <c r="P151" s="499">
        <v>94176</v>
      </c>
      <c r="Q151" s="499"/>
      <c r="R151" s="501"/>
      <c r="S151" s="502">
        <v>1770000</v>
      </c>
      <c r="T151" s="499"/>
      <c r="U151" s="499"/>
      <c r="V151" s="499">
        <v>94176</v>
      </c>
      <c r="W151" s="501"/>
      <c r="X151" s="501"/>
      <c r="Y151" s="501"/>
      <c r="Z151" s="501"/>
      <c r="AA151" s="501"/>
      <c r="AB151" s="503"/>
    </row>
    <row r="152" spans="1:28" ht="35.1" customHeight="1">
      <c r="A152" s="498">
        <v>148</v>
      </c>
      <c r="B152" s="504" t="s">
        <v>6140</v>
      </c>
      <c r="C152" s="504" t="s">
        <v>6141</v>
      </c>
      <c r="D152" s="499">
        <v>3</v>
      </c>
      <c r="E152" s="499">
        <v>1180</v>
      </c>
      <c r="F152" s="499">
        <v>1180</v>
      </c>
      <c r="G152" s="499">
        <v>67135</v>
      </c>
      <c r="H152" s="499"/>
      <c r="I152" s="499"/>
      <c r="J152" s="499">
        <v>67135</v>
      </c>
      <c r="K152" s="499">
        <v>67135</v>
      </c>
      <c r="L152" s="499"/>
      <c r="M152" s="499"/>
      <c r="N152" s="499">
        <v>67135</v>
      </c>
      <c r="O152" s="499">
        <v>5371</v>
      </c>
      <c r="P152" s="499">
        <v>72506</v>
      </c>
      <c r="Q152" s="499"/>
      <c r="R152" s="501"/>
      <c r="S152" s="502">
        <v>853000</v>
      </c>
      <c r="T152" s="499"/>
      <c r="U152" s="499"/>
      <c r="V152" s="499">
        <v>72506</v>
      </c>
      <c r="W152" s="501"/>
      <c r="X152" s="501"/>
      <c r="Y152" s="501"/>
      <c r="Z152" s="501"/>
      <c r="AA152" s="501"/>
      <c r="AB152" s="503"/>
    </row>
    <row r="153" spans="1:28" ht="35.1" customHeight="1">
      <c r="A153" s="498">
        <v>149</v>
      </c>
      <c r="B153" s="504" t="s">
        <v>5465</v>
      </c>
      <c r="C153" s="504" t="s">
        <v>4755</v>
      </c>
      <c r="D153" s="499">
        <v>10</v>
      </c>
      <c r="E153" s="499">
        <v>1113</v>
      </c>
      <c r="F153" s="499">
        <v>1113</v>
      </c>
      <c r="G153" s="499">
        <v>214000</v>
      </c>
      <c r="H153" s="499"/>
      <c r="I153" s="499"/>
      <c r="J153" s="499">
        <v>214000</v>
      </c>
      <c r="K153" s="499">
        <v>214000</v>
      </c>
      <c r="L153" s="499"/>
      <c r="M153" s="499"/>
      <c r="N153" s="499">
        <v>214000</v>
      </c>
      <c r="O153" s="499">
        <v>17120</v>
      </c>
      <c r="P153" s="499">
        <v>231120</v>
      </c>
      <c r="Q153" s="499"/>
      <c r="R153" s="501"/>
      <c r="S153" s="502">
        <v>24323000</v>
      </c>
      <c r="T153" s="499"/>
      <c r="U153" s="499"/>
      <c r="V153" s="499">
        <v>231120</v>
      </c>
      <c r="W153" s="501"/>
      <c r="X153" s="501"/>
      <c r="Y153" s="501"/>
      <c r="Z153" s="501"/>
      <c r="AA153" s="501"/>
      <c r="AB153" s="503"/>
    </row>
    <row r="154" spans="1:28" ht="35.1" customHeight="1">
      <c r="A154" s="498">
        <v>150</v>
      </c>
      <c r="B154" s="504" t="s">
        <v>2916</v>
      </c>
      <c r="C154" s="504" t="s">
        <v>2917</v>
      </c>
      <c r="D154" s="499">
        <v>10</v>
      </c>
      <c r="E154" s="499">
        <v>4315</v>
      </c>
      <c r="F154" s="499">
        <v>4315</v>
      </c>
      <c r="G154" s="499">
        <v>256800</v>
      </c>
      <c r="H154" s="499"/>
      <c r="I154" s="499"/>
      <c r="J154" s="499">
        <v>256800</v>
      </c>
      <c r="K154" s="499">
        <v>256800</v>
      </c>
      <c r="L154" s="499"/>
      <c r="M154" s="499"/>
      <c r="N154" s="499">
        <v>256800</v>
      </c>
      <c r="O154" s="499">
        <v>20544</v>
      </c>
      <c r="P154" s="499">
        <v>277344</v>
      </c>
      <c r="Q154" s="499"/>
      <c r="R154" s="501"/>
      <c r="S154" s="502"/>
      <c r="T154" s="499"/>
      <c r="U154" s="499"/>
      <c r="V154" s="499">
        <v>277344</v>
      </c>
      <c r="W154" s="501"/>
      <c r="X154" s="501"/>
      <c r="Y154" s="501"/>
      <c r="Z154" s="501"/>
      <c r="AA154" s="501"/>
      <c r="AB154" s="503"/>
    </row>
    <row r="155" spans="1:28" ht="35.1" customHeight="1">
      <c r="A155" s="498">
        <v>151</v>
      </c>
      <c r="B155" s="504" t="s">
        <v>2496</v>
      </c>
      <c r="C155" s="504" t="s">
        <v>10663</v>
      </c>
      <c r="D155" s="499">
        <v>6</v>
      </c>
      <c r="E155" s="499">
        <v>840</v>
      </c>
      <c r="F155" s="499">
        <v>840</v>
      </c>
      <c r="G155" s="499">
        <v>97600</v>
      </c>
      <c r="H155" s="499"/>
      <c r="I155" s="499"/>
      <c r="J155" s="499">
        <v>97600</v>
      </c>
      <c r="K155" s="499">
        <v>97600</v>
      </c>
      <c r="L155" s="499"/>
      <c r="M155" s="499"/>
      <c r="N155" s="499">
        <v>97600</v>
      </c>
      <c r="O155" s="499">
        <v>7808</v>
      </c>
      <c r="P155" s="499">
        <v>105408</v>
      </c>
      <c r="Q155" s="499"/>
      <c r="R155" s="501"/>
      <c r="S155" s="502"/>
      <c r="T155" s="499"/>
      <c r="U155" s="499"/>
      <c r="V155" s="499">
        <v>105408</v>
      </c>
      <c r="W155" s="501"/>
      <c r="X155" s="501"/>
      <c r="Y155" s="501"/>
      <c r="Z155" s="501"/>
      <c r="AA155" s="501"/>
      <c r="AB155" s="503"/>
    </row>
    <row r="156" spans="1:28" ht="35.1" customHeight="1">
      <c r="A156" s="498">
        <v>152</v>
      </c>
      <c r="B156" s="504" t="s">
        <v>2496</v>
      </c>
      <c r="C156" s="504" t="s">
        <v>10820</v>
      </c>
      <c r="D156" s="499">
        <v>5</v>
      </c>
      <c r="E156" s="499">
        <v>265</v>
      </c>
      <c r="F156" s="499">
        <v>265</v>
      </c>
      <c r="G156" s="499">
        <v>66200</v>
      </c>
      <c r="H156" s="499"/>
      <c r="I156" s="499"/>
      <c r="J156" s="499">
        <v>66200</v>
      </c>
      <c r="K156" s="499">
        <v>66200</v>
      </c>
      <c r="L156" s="499"/>
      <c r="M156" s="499"/>
      <c r="N156" s="499">
        <v>66200</v>
      </c>
      <c r="O156" s="499">
        <v>5296</v>
      </c>
      <c r="P156" s="499">
        <v>71496</v>
      </c>
      <c r="Q156" s="499"/>
      <c r="R156" s="501"/>
      <c r="S156" s="502"/>
      <c r="T156" s="499"/>
      <c r="U156" s="499"/>
      <c r="V156" s="499">
        <v>71496</v>
      </c>
      <c r="W156" s="501"/>
      <c r="X156" s="501"/>
      <c r="Y156" s="501"/>
      <c r="Z156" s="501"/>
      <c r="AA156" s="501"/>
      <c r="AB156" s="503"/>
    </row>
    <row r="157" spans="1:28" ht="35.1" customHeight="1">
      <c r="A157" s="498">
        <v>153</v>
      </c>
      <c r="B157" s="504" t="s">
        <v>2496</v>
      </c>
      <c r="C157" s="504" t="s">
        <v>2497</v>
      </c>
      <c r="D157" s="499">
        <v>855</v>
      </c>
      <c r="E157" s="499">
        <v>39542</v>
      </c>
      <c r="F157" s="499">
        <v>39542</v>
      </c>
      <c r="G157" s="499">
        <v>10007800</v>
      </c>
      <c r="H157" s="499"/>
      <c r="I157" s="499"/>
      <c r="J157" s="499">
        <v>10007800</v>
      </c>
      <c r="K157" s="499">
        <v>10007800</v>
      </c>
      <c r="L157" s="499"/>
      <c r="M157" s="499"/>
      <c r="N157" s="499">
        <v>10007800</v>
      </c>
      <c r="O157" s="499">
        <v>800624</v>
      </c>
      <c r="P157" s="499">
        <v>10808424</v>
      </c>
      <c r="Q157" s="499"/>
      <c r="R157" s="501"/>
      <c r="S157" s="502"/>
      <c r="T157" s="499"/>
      <c r="U157" s="499"/>
      <c r="V157" s="499">
        <v>10808424</v>
      </c>
      <c r="W157" s="501"/>
      <c r="X157" s="501"/>
      <c r="Y157" s="501"/>
      <c r="Z157" s="501"/>
      <c r="AA157" s="501"/>
      <c r="AB157" s="503"/>
    </row>
    <row r="158" spans="1:28" ht="35.1" customHeight="1">
      <c r="A158" s="498">
        <v>154</v>
      </c>
      <c r="B158" s="504" t="s">
        <v>2496</v>
      </c>
      <c r="C158" s="504" t="s">
        <v>10821</v>
      </c>
      <c r="D158" s="499">
        <v>10</v>
      </c>
      <c r="E158" s="499">
        <v>675</v>
      </c>
      <c r="F158" s="499">
        <v>675</v>
      </c>
      <c r="G158" s="499">
        <v>132400</v>
      </c>
      <c r="H158" s="499"/>
      <c r="I158" s="499"/>
      <c r="J158" s="499">
        <v>132400</v>
      </c>
      <c r="K158" s="499">
        <v>132400</v>
      </c>
      <c r="L158" s="499"/>
      <c r="M158" s="499"/>
      <c r="N158" s="499">
        <v>132400</v>
      </c>
      <c r="O158" s="499">
        <v>10592</v>
      </c>
      <c r="P158" s="499">
        <v>142992</v>
      </c>
      <c r="Q158" s="499"/>
      <c r="R158" s="501"/>
      <c r="S158" s="502"/>
      <c r="T158" s="499"/>
      <c r="U158" s="499"/>
      <c r="V158" s="499">
        <v>142992</v>
      </c>
      <c r="W158" s="501"/>
      <c r="X158" s="501"/>
      <c r="Y158" s="501"/>
      <c r="Z158" s="501"/>
      <c r="AA158" s="501"/>
      <c r="AB158" s="503"/>
    </row>
    <row r="159" spans="1:28" ht="35.1" customHeight="1">
      <c r="A159" s="498">
        <v>155</v>
      </c>
      <c r="B159" s="504" t="s">
        <v>3108</v>
      </c>
      <c r="C159" s="504" t="s">
        <v>3109</v>
      </c>
      <c r="D159" s="499">
        <v>43</v>
      </c>
      <c r="E159" s="499">
        <v>4470</v>
      </c>
      <c r="F159" s="499">
        <v>4470</v>
      </c>
      <c r="G159" s="499">
        <v>529400</v>
      </c>
      <c r="H159" s="499"/>
      <c r="I159" s="499"/>
      <c r="J159" s="499">
        <v>529400</v>
      </c>
      <c r="K159" s="499">
        <v>529400</v>
      </c>
      <c r="L159" s="499"/>
      <c r="M159" s="499"/>
      <c r="N159" s="499">
        <v>529400</v>
      </c>
      <c r="O159" s="499">
        <v>42352</v>
      </c>
      <c r="P159" s="499">
        <v>571752</v>
      </c>
      <c r="Q159" s="499"/>
      <c r="R159" s="501"/>
      <c r="S159" s="502"/>
      <c r="T159" s="499"/>
      <c r="U159" s="499"/>
      <c r="V159" s="499">
        <v>571752</v>
      </c>
      <c r="W159" s="501"/>
      <c r="X159" s="501"/>
      <c r="Y159" s="501"/>
      <c r="Z159" s="501"/>
      <c r="AA159" s="501"/>
      <c r="AB159" s="503"/>
    </row>
    <row r="160" spans="1:28" ht="35.1" customHeight="1">
      <c r="A160" s="498">
        <v>156</v>
      </c>
      <c r="B160" s="504" t="s">
        <v>3649</v>
      </c>
      <c r="C160" s="504" t="s">
        <v>3650</v>
      </c>
      <c r="D160" s="499">
        <v>25</v>
      </c>
      <c r="E160" s="499">
        <v>1260</v>
      </c>
      <c r="F160" s="499">
        <v>1260</v>
      </c>
      <c r="G160" s="499">
        <v>351000</v>
      </c>
      <c r="H160" s="499"/>
      <c r="I160" s="499"/>
      <c r="J160" s="499">
        <v>351000</v>
      </c>
      <c r="K160" s="499">
        <v>351000</v>
      </c>
      <c r="L160" s="499"/>
      <c r="M160" s="499"/>
      <c r="N160" s="499">
        <v>351000</v>
      </c>
      <c r="O160" s="499">
        <v>28080</v>
      </c>
      <c r="P160" s="499">
        <v>379080</v>
      </c>
      <c r="Q160" s="499"/>
      <c r="R160" s="501"/>
      <c r="S160" s="502"/>
      <c r="T160" s="499"/>
      <c r="U160" s="499"/>
      <c r="V160" s="499">
        <v>379080</v>
      </c>
      <c r="W160" s="501"/>
      <c r="X160" s="501"/>
      <c r="Y160" s="501"/>
      <c r="Z160" s="501"/>
      <c r="AA160" s="501"/>
      <c r="AB160" s="503"/>
    </row>
    <row r="161" spans="1:28" ht="35.1" customHeight="1">
      <c r="A161" s="498">
        <v>157</v>
      </c>
      <c r="B161" s="504" t="s">
        <v>3340</v>
      </c>
      <c r="C161" s="504" t="s">
        <v>3341</v>
      </c>
      <c r="D161" s="499">
        <v>6</v>
      </c>
      <c r="E161" s="499">
        <v>1560</v>
      </c>
      <c r="F161" s="499">
        <v>1560</v>
      </c>
      <c r="G161" s="499">
        <v>160200</v>
      </c>
      <c r="H161" s="499"/>
      <c r="I161" s="499">
        <v>30000</v>
      </c>
      <c r="J161" s="499">
        <v>190200</v>
      </c>
      <c r="K161" s="499">
        <v>160200</v>
      </c>
      <c r="L161" s="499"/>
      <c r="M161" s="499">
        <v>30000</v>
      </c>
      <c r="N161" s="499">
        <v>190200</v>
      </c>
      <c r="O161" s="499">
        <v>15216</v>
      </c>
      <c r="P161" s="499">
        <v>205416</v>
      </c>
      <c r="Q161" s="499"/>
      <c r="R161" s="501"/>
      <c r="S161" s="502">
        <v>510000</v>
      </c>
      <c r="T161" s="499"/>
      <c r="U161" s="499"/>
      <c r="V161" s="499">
        <v>205416</v>
      </c>
      <c r="W161" s="501"/>
      <c r="X161" s="501"/>
      <c r="Y161" s="501"/>
      <c r="Z161" s="501"/>
      <c r="AA161" s="501"/>
      <c r="AB161" s="503"/>
    </row>
    <row r="162" spans="1:28" ht="35.1" customHeight="1">
      <c r="A162" s="498">
        <v>158</v>
      </c>
      <c r="B162" s="504" t="s">
        <v>2871</v>
      </c>
      <c r="C162" s="504" t="s">
        <v>9551</v>
      </c>
      <c r="D162" s="499">
        <v>247</v>
      </c>
      <c r="E162" s="499">
        <v>30380</v>
      </c>
      <c r="F162" s="499">
        <v>30380</v>
      </c>
      <c r="G162" s="499">
        <v>1559977</v>
      </c>
      <c r="H162" s="499"/>
      <c r="I162" s="499"/>
      <c r="J162" s="499">
        <v>1559977</v>
      </c>
      <c r="K162" s="499">
        <v>1559977</v>
      </c>
      <c r="L162" s="499"/>
      <c r="M162" s="499"/>
      <c r="N162" s="499">
        <v>1559977</v>
      </c>
      <c r="O162" s="499">
        <v>124802</v>
      </c>
      <c r="P162" s="499">
        <v>1684779</v>
      </c>
      <c r="Q162" s="499"/>
      <c r="R162" s="501"/>
      <c r="S162" s="502"/>
      <c r="T162" s="499"/>
      <c r="U162" s="499"/>
      <c r="V162" s="499">
        <v>1684779</v>
      </c>
      <c r="W162" s="501"/>
      <c r="X162" s="501"/>
      <c r="Y162" s="501"/>
      <c r="Z162" s="501"/>
      <c r="AA162" s="501"/>
      <c r="AB162" s="503"/>
    </row>
    <row r="163" spans="1:28" ht="35.1" customHeight="1">
      <c r="A163" s="498">
        <v>159</v>
      </c>
      <c r="B163" s="504" t="s">
        <v>3470</v>
      </c>
      <c r="C163" s="504" t="s">
        <v>3471</v>
      </c>
      <c r="D163" s="499">
        <v>99</v>
      </c>
      <c r="E163" s="499">
        <v>1980</v>
      </c>
      <c r="F163" s="499">
        <v>1980</v>
      </c>
      <c r="G163" s="499">
        <v>985600</v>
      </c>
      <c r="H163" s="499"/>
      <c r="I163" s="499"/>
      <c r="J163" s="499">
        <v>985600</v>
      </c>
      <c r="K163" s="499">
        <v>985600</v>
      </c>
      <c r="L163" s="499"/>
      <c r="M163" s="499"/>
      <c r="N163" s="499">
        <v>985600</v>
      </c>
      <c r="O163" s="499">
        <v>78848</v>
      </c>
      <c r="P163" s="499">
        <v>1064448</v>
      </c>
      <c r="Q163" s="499"/>
      <c r="R163" s="501"/>
      <c r="S163" s="502"/>
      <c r="T163" s="499"/>
      <c r="U163" s="499"/>
      <c r="V163" s="499">
        <v>1064448</v>
      </c>
      <c r="W163" s="501"/>
      <c r="X163" s="501"/>
      <c r="Y163" s="501"/>
      <c r="Z163" s="501"/>
      <c r="AA163" s="501"/>
      <c r="AB163" s="503"/>
    </row>
    <row r="164" spans="1:28" ht="35.1" customHeight="1">
      <c r="A164" s="498">
        <v>160</v>
      </c>
      <c r="B164" s="504" t="s">
        <v>3476</v>
      </c>
      <c r="C164" s="504" t="s">
        <v>12274</v>
      </c>
      <c r="D164" s="499">
        <v>2</v>
      </c>
      <c r="E164" s="499">
        <v>560</v>
      </c>
      <c r="F164" s="499">
        <v>560</v>
      </c>
      <c r="G164" s="499">
        <v>55200</v>
      </c>
      <c r="H164" s="499"/>
      <c r="I164" s="499"/>
      <c r="J164" s="499">
        <v>55200</v>
      </c>
      <c r="K164" s="499">
        <v>55200</v>
      </c>
      <c r="L164" s="499"/>
      <c r="M164" s="499"/>
      <c r="N164" s="499">
        <v>55200</v>
      </c>
      <c r="O164" s="499">
        <v>4416</v>
      </c>
      <c r="P164" s="499">
        <v>59616</v>
      </c>
      <c r="Q164" s="499"/>
      <c r="R164" s="501"/>
      <c r="S164" s="502"/>
      <c r="T164" s="499"/>
      <c r="U164" s="499"/>
      <c r="V164" s="499">
        <v>59616</v>
      </c>
      <c r="W164" s="501"/>
      <c r="X164" s="501"/>
      <c r="Y164" s="501"/>
      <c r="Z164" s="501"/>
      <c r="AA164" s="501"/>
      <c r="AB164" s="503"/>
    </row>
    <row r="165" spans="1:28" ht="35.1" customHeight="1">
      <c r="A165" s="498">
        <v>161</v>
      </c>
      <c r="B165" s="504" t="s">
        <v>3476</v>
      </c>
      <c r="C165" s="504" t="s">
        <v>3477</v>
      </c>
      <c r="D165" s="499">
        <v>4</v>
      </c>
      <c r="E165" s="499">
        <v>150</v>
      </c>
      <c r="F165" s="499">
        <v>150</v>
      </c>
      <c r="G165" s="499">
        <v>52200</v>
      </c>
      <c r="H165" s="499"/>
      <c r="I165" s="499"/>
      <c r="J165" s="499">
        <v>52200</v>
      </c>
      <c r="K165" s="499">
        <v>52200</v>
      </c>
      <c r="L165" s="499"/>
      <c r="M165" s="499"/>
      <c r="N165" s="499">
        <v>52200</v>
      </c>
      <c r="O165" s="499">
        <v>4176</v>
      </c>
      <c r="P165" s="499">
        <v>56376</v>
      </c>
      <c r="Q165" s="499"/>
      <c r="R165" s="501"/>
      <c r="S165" s="502"/>
      <c r="T165" s="499"/>
      <c r="U165" s="499"/>
      <c r="V165" s="499">
        <v>56376</v>
      </c>
      <c r="W165" s="501"/>
      <c r="X165" s="501"/>
      <c r="Y165" s="501"/>
      <c r="Z165" s="501"/>
      <c r="AA165" s="501"/>
      <c r="AB165" s="503"/>
    </row>
    <row r="166" spans="1:28" ht="35.1" customHeight="1">
      <c r="A166" s="498">
        <v>162</v>
      </c>
      <c r="B166" s="504" t="s">
        <v>2742</v>
      </c>
      <c r="C166" s="504" t="s">
        <v>9553</v>
      </c>
      <c r="D166" s="499">
        <v>15</v>
      </c>
      <c r="E166" s="499">
        <v>8910</v>
      </c>
      <c r="F166" s="499">
        <v>8910</v>
      </c>
      <c r="G166" s="499">
        <v>1811400</v>
      </c>
      <c r="H166" s="499">
        <v>9090</v>
      </c>
      <c r="I166" s="499"/>
      <c r="J166" s="499">
        <v>1820490</v>
      </c>
      <c r="K166" s="499">
        <v>1811400</v>
      </c>
      <c r="L166" s="499">
        <v>9090</v>
      </c>
      <c r="M166" s="499"/>
      <c r="N166" s="499">
        <v>1820490</v>
      </c>
      <c r="O166" s="499">
        <v>145640</v>
      </c>
      <c r="P166" s="499">
        <v>1966130</v>
      </c>
      <c r="Q166" s="499"/>
      <c r="R166" s="501"/>
      <c r="S166" s="502"/>
      <c r="T166" s="499">
        <v>114000</v>
      </c>
      <c r="U166" s="499"/>
      <c r="V166" s="499">
        <v>1966130</v>
      </c>
      <c r="W166" s="501"/>
      <c r="X166" s="501"/>
      <c r="Y166" s="501"/>
      <c r="Z166" s="501"/>
      <c r="AA166" s="501"/>
      <c r="AB166" s="503"/>
    </row>
    <row r="167" spans="1:28" ht="35.1" customHeight="1">
      <c r="A167" s="498">
        <v>163</v>
      </c>
      <c r="B167" s="504" t="s">
        <v>8003</v>
      </c>
      <c r="C167" s="504" t="s">
        <v>8004</v>
      </c>
      <c r="D167" s="499">
        <v>34</v>
      </c>
      <c r="E167" s="499">
        <v>62818</v>
      </c>
      <c r="F167" s="499">
        <v>62818</v>
      </c>
      <c r="G167" s="499">
        <v>2743580</v>
      </c>
      <c r="H167" s="499">
        <v>10000</v>
      </c>
      <c r="I167" s="499"/>
      <c r="J167" s="499">
        <v>2753580</v>
      </c>
      <c r="K167" s="499">
        <v>2743580</v>
      </c>
      <c r="L167" s="499">
        <v>10000</v>
      </c>
      <c r="M167" s="499"/>
      <c r="N167" s="499">
        <v>2753580</v>
      </c>
      <c r="O167" s="499">
        <v>220286</v>
      </c>
      <c r="P167" s="499">
        <v>2973866</v>
      </c>
      <c r="Q167" s="499"/>
      <c r="R167" s="501"/>
      <c r="S167" s="502"/>
      <c r="T167" s="499"/>
      <c r="U167" s="499"/>
      <c r="V167" s="499">
        <v>2973866</v>
      </c>
      <c r="W167" s="501"/>
      <c r="X167" s="501"/>
      <c r="Y167" s="501"/>
      <c r="Z167" s="501"/>
      <c r="AA167" s="501"/>
      <c r="AB167" s="503"/>
    </row>
    <row r="168" spans="1:28" ht="35.1" customHeight="1">
      <c r="A168" s="498">
        <v>164</v>
      </c>
      <c r="B168" s="504" t="s">
        <v>8614</v>
      </c>
      <c r="C168" s="504" t="s">
        <v>8615</v>
      </c>
      <c r="D168" s="499">
        <v>14</v>
      </c>
      <c r="E168" s="499">
        <v>700</v>
      </c>
      <c r="F168" s="499">
        <v>700</v>
      </c>
      <c r="G168" s="499">
        <v>348800</v>
      </c>
      <c r="H168" s="499"/>
      <c r="I168" s="499"/>
      <c r="J168" s="499">
        <v>348800</v>
      </c>
      <c r="K168" s="499">
        <v>348800</v>
      </c>
      <c r="L168" s="499"/>
      <c r="M168" s="499"/>
      <c r="N168" s="499">
        <v>348800</v>
      </c>
      <c r="O168" s="499">
        <v>27904</v>
      </c>
      <c r="P168" s="499">
        <v>376704</v>
      </c>
      <c r="Q168" s="499"/>
      <c r="R168" s="501"/>
      <c r="S168" s="502">
        <v>2520000</v>
      </c>
      <c r="T168" s="499"/>
      <c r="U168" s="499"/>
      <c r="V168" s="499">
        <v>376704</v>
      </c>
      <c r="W168" s="501"/>
      <c r="X168" s="501"/>
      <c r="Y168" s="501"/>
      <c r="Z168" s="501"/>
      <c r="AA168" s="501"/>
      <c r="AB168" s="503"/>
    </row>
    <row r="169" spans="1:28" ht="35.1" customHeight="1">
      <c r="A169" s="498">
        <v>165</v>
      </c>
      <c r="B169" s="504" t="s">
        <v>8551</v>
      </c>
      <c r="C169" s="504" t="s">
        <v>8552</v>
      </c>
      <c r="D169" s="499">
        <v>4</v>
      </c>
      <c r="E169" s="499">
        <v>2075</v>
      </c>
      <c r="F169" s="499">
        <v>2075</v>
      </c>
      <c r="G169" s="499">
        <v>76000</v>
      </c>
      <c r="H169" s="499"/>
      <c r="I169" s="499"/>
      <c r="J169" s="499">
        <v>76000</v>
      </c>
      <c r="K169" s="499">
        <v>76000</v>
      </c>
      <c r="L169" s="499"/>
      <c r="M169" s="499"/>
      <c r="N169" s="499">
        <v>76000</v>
      </c>
      <c r="O169" s="499">
        <v>6080</v>
      </c>
      <c r="P169" s="499">
        <v>82080</v>
      </c>
      <c r="Q169" s="499"/>
      <c r="R169" s="501"/>
      <c r="S169" s="502">
        <v>1023000</v>
      </c>
      <c r="T169" s="499"/>
      <c r="U169" s="499"/>
      <c r="V169" s="499">
        <v>82080</v>
      </c>
      <c r="W169" s="501"/>
      <c r="X169" s="501"/>
      <c r="Y169" s="501"/>
      <c r="Z169" s="501"/>
      <c r="AA169" s="501"/>
      <c r="AB169" s="503"/>
    </row>
    <row r="170" spans="1:28" ht="35.1" customHeight="1">
      <c r="A170" s="498">
        <v>166</v>
      </c>
      <c r="B170" s="504" t="s">
        <v>5452</v>
      </c>
      <c r="C170" s="504" t="s">
        <v>12275</v>
      </c>
      <c r="D170" s="499">
        <v>1</v>
      </c>
      <c r="E170" s="499">
        <v>596</v>
      </c>
      <c r="F170" s="499">
        <v>596</v>
      </c>
      <c r="G170" s="499">
        <v>19000</v>
      </c>
      <c r="H170" s="499"/>
      <c r="I170" s="499"/>
      <c r="J170" s="499">
        <v>19000</v>
      </c>
      <c r="K170" s="499">
        <v>19000</v>
      </c>
      <c r="L170" s="499"/>
      <c r="M170" s="499"/>
      <c r="N170" s="499">
        <v>19000</v>
      </c>
      <c r="O170" s="499">
        <v>1520</v>
      </c>
      <c r="P170" s="499">
        <v>20520</v>
      </c>
      <c r="Q170" s="499"/>
      <c r="R170" s="501"/>
      <c r="S170" s="502">
        <v>30000</v>
      </c>
      <c r="T170" s="499"/>
      <c r="U170" s="499"/>
      <c r="V170" s="499">
        <v>20520</v>
      </c>
      <c r="W170" s="501"/>
      <c r="X170" s="501"/>
      <c r="Y170" s="501"/>
      <c r="Z170" s="501"/>
      <c r="AA170" s="501"/>
      <c r="AB170" s="503"/>
    </row>
    <row r="171" spans="1:28" ht="35.1" customHeight="1">
      <c r="A171" s="498">
        <v>167</v>
      </c>
      <c r="B171" s="504" t="s">
        <v>5452</v>
      </c>
      <c r="C171" s="504" t="s">
        <v>12276</v>
      </c>
      <c r="D171" s="499">
        <v>1</v>
      </c>
      <c r="E171" s="499">
        <v>9600</v>
      </c>
      <c r="F171" s="499">
        <v>9600</v>
      </c>
      <c r="G171" s="499">
        <v>58000</v>
      </c>
      <c r="H171" s="499"/>
      <c r="I171" s="499"/>
      <c r="J171" s="499">
        <v>58000</v>
      </c>
      <c r="K171" s="499">
        <v>58000</v>
      </c>
      <c r="L171" s="499"/>
      <c r="M171" s="499"/>
      <c r="N171" s="499">
        <v>58000</v>
      </c>
      <c r="O171" s="499">
        <v>4640</v>
      </c>
      <c r="P171" s="499">
        <v>62640</v>
      </c>
      <c r="Q171" s="499"/>
      <c r="R171" s="501"/>
      <c r="S171" s="502"/>
      <c r="T171" s="499"/>
      <c r="U171" s="499"/>
      <c r="V171" s="499">
        <v>62640</v>
      </c>
      <c r="W171" s="501"/>
      <c r="X171" s="501"/>
      <c r="Y171" s="501"/>
      <c r="Z171" s="501"/>
      <c r="AA171" s="501"/>
      <c r="AB171" s="503"/>
    </row>
    <row r="172" spans="1:28" ht="35.1" customHeight="1">
      <c r="A172" s="498">
        <v>168</v>
      </c>
      <c r="B172" s="504" t="s">
        <v>5452</v>
      </c>
      <c r="C172" s="504" t="s">
        <v>5453</v>
      </c>
      <c r="D172" s="499">
        <v>5</v>
      </c>
      <c r="E172" s="499">
        <v>2590</v>
      </c>
      <c r="F172" s="499">
        <v>2590</v>
      </c>
      <c r="G172" s="499">
        <v>111300</v>
      </c>
      <c r="H172" s="499"/>
      <c r="I172" s="499"/>
      <c r="J172" s="499">
        <v>111300</v>
      </c>
      <c r="K172" s="499">
        <v>111300</v>
      </c>
      <c r="L172" s="499"/>
      <c r="M172" s="499"/>
      <c r="N172" s="499">
        <v>111300</v>
      </c>
      <c r="O172" s="499">
        <v>8904</v>
      </c>
      <c r="P172" s="499">
        <v>120204</v>
      </c>
      <c r="Q172" s="499"/>
      <c r="R172" s="501"/>
      <c r="S172" s="502">
        <v>95000</v>
      </c>
      <c r="T172" s="499"/>
      <c r="U172" s="499"/>
      <c r="V172" s="499">
        <v>120204</v>
      </c>
      <c r="W172" s="501"/>
      <c r="X172" s="501"/>
      <c r="Y172" s="501"/>
      <c r="Z172" s="501"/>
      <c r="AA172" s="501"/>
      <c r="AB172" s="503"/>
    </row>
    <row r="173" spans="1:28" ht="35.1" customHeight="1">
      <c r="A173" s="498">
        <v>169</v>
      </c>
      <c r="B173" s="504" t="s">
        <v>5452</v>
      </c>
      <c r="C173" s="504" t="s">
        <v>12277</v>
      </c>
      <c r="D173" s="499">
        <v>3</v>
      </c>
      <c r="E173" s="499">
        <v>8050</v>
      </c>
      <c r="F173" s="499">
        <v>8050</v>
      </c>
      <c r="G173" s="499">
        <v>124000</v>
      </c>
      <c r="H173" s="499"/>
      <c r="I173" s="499"/>
      <c r="J173" s="499">
        <v>124000</v>
      </c>
      <c r="K173" s="499">
        <v>124000</v>
      </c>
      <c r="L173" s="499"/>
      <c r="M173" s="499"/>
      <c r="N173" s="499">
        <v>124000</v>
      </c>
      <c r="O173" s="499">
        <v>9920</v>
      </c>
      <c r="P173" s="499">
        <v>133920</v>
      </c>
      <c r="Q173" s="499"/>
      <c r="R173" s="501"/>
      <c r="S173" s="502">
        <v>215000</v>
      </c>
      <c r="T173" s="499"/>
      <c r="U173" s="499"/>
      <c r="V173" s="499">
        <v>133920</v>
      </c>
      <c r="W173" s="501"/>
      <c r="X173" s="501"/>
      <c r="Y173" s="501"/>
      <c r="Z173" s="501"/>
      <c r="AA173" s="501"/>
      <c r="AB173" s="503"/>
    </row>
    <row r="174" spans="1:28" ht="35.1" customHeight="1">
      <c r="A174" s="498">
        <v>170</v>
      </c>
      <c r="B174" s="504" t="s">
        <v>5452</v>
      </c>
      <c r="C174" s="504" t="s">
        <v>12278</v>
      </c>
      <c r="D174" s="499">
        <v>2</v>
      </c>
      <c r="E174" s="499">
        <v>11300</v>
      </c>
      <c r="F174" s="499">
        <v>11300</v>
      </c>
      <c r="G174" s="499">
        <v>76000</v>
      </c>
      <c r="H174" s="499"/>
      <c r="I174" s="499"/>
      <c r="J174" s="499">
        <v>76000</v>
      </c>
      <c r="K174" s="499">
        <v>76000</v>
      </c>
      <c r="L174" s="499"/>
      <c r="M174" s="499"/>
      <c r="N174" s="499">
        <v>76000</v>
      </c>
      <c r="O174" s="499">
        <v>6080</v>
      </c>
      <c r="P174" s="499">
        <v>82080</v>
      </c>
      <c r="Q174" s="499"/>
      <c r="R174" s="501"/>
      <c r="S174" s="502"/>
      <c r="T174" s="499"/>
      <c r="U174" s="499"/>
      <c r="V174" s="499">
        <v>82080</v>
      </c>
      <c r="W174" s="501"/>
      <c r="X174" s="501"/>
      <c r="Y174" s="501"/>
      <c r="Z174" s="501"/>
      <c r="AA174" s="501"/>
      <c r="AB174" s="503"/>
    </row>
    <row r="175" spans="1:28" ht="35.1" customHeight="1">
      <c r="A175" s="498">
        <v>171</v>
      </c>
      <c r="B175" s="504" t="s">
        <v>5452</v>
      </c>
      <c r="C175" s="504" t="s">
        <v>12279</v>
      </c>
      <c r="D175" s="499">
        <v>1</v>
      </c>
      <c r="E175" s="499">
        <v>2263</v>
      </c>
      <c r="F175" s="499">
        <v>2263</v>
      </c>
      <c r="G175" s="499">
        <v>21000</v>
      </c>
      <c r="H175" s="499"/>
      <c r="I175" s="499"/>
      <c r="J175" s="499">
        <v>21000</v>
      </c>
      <c r="K175" s="499">
        <v>21000</v>
      </c>
      <c r="L175" s="499"/>
      <c r="M175" s="499"/>
      <c r="N175" s="499">
        <v>21000</v>
      </c>
      <c r="O175" s="499">
        <v>1680</v>
      </c>
      <c r="P175" s="499">
        <v>22680</v>
      </c>
      <c r="Q175" s="499"/>
      <c r="R175" s="501"/>
      <c r="S175" s="502"/>
      <c r="T175" s="499"/>
      <c r="U175" s="499"/>
      <c r="V175" s="499">
        <v>22680</v>
      </c>
      <c r="W175" s="501"/>
      <c r="X175" s="501"/>
      <c r="Y175" s="501"/>
      <c r="Z175" s="501"/>
      <c r="AA175" s="501"/>
      <c r="AB175" s="503"/>
    </row>
    <row r="176" spans="1:28" ht="35.1" customHeight="1">
      <c r="A176" s="498">
        <v>172</v>
      </c>
      <c r="B176" s="504" t="s">
        <v>5452</v>
      </c>
      <c r="C176" s="504" t="s">
        <v>12280</v>
      </c>
      <c r="D176" s="499">
        <v>3</v>
      </c>
      <c r="E176" s="499">
        <v>22000</v>
      </c>
      <c r="F176" s="499">
        <v>22000</v>
      </c>
      <c r="G176" s="499">
        <v>113500</v>
      </c>
      <c r="H176" s="499"/>
      <c r="I176" s="499"/>
      <c r="J176" s="499">
        <v>113500</v>
      </c>
      <c r="K176" s="499">
        <v>113500</v>
      </c>
      <c r="L176" s="499"/>
      <c r="M176" s="499"/>
      <c r="N176" s="499">
        <v>113500</v>
      </c>
      <c r="O176" s="499">
        <v>9080</v>
      </c>
      <c r="P176" s="499">
        <v>122580</v>
      </c>
      <c r="Q176" s="499"/>
      <c r="R176" s="501"/>
      <c r="S176" s="502">
        <v>50000</v>
      </c>
      <c r="T176" s="499"/>
      <c r="U176" s="499"/>
      <c r="V176" s="499">
        <v>122580</v>
      </c>
      <c r="W176" s="501"/>
      <c r="X176" s="501"/>
      <c r="Y176" s="501"/>
      <c r="Z176" s="501"/>
      <c r="AA176" s="501"/>
      <c r="AB176" s="503"/>
    </row>
    <row r="177" spans="1:28" ht="35.1" customHeight="1">
      <c r="A177" s="498">
        <v>173</v>
      </c>
      <c r="B177" s="504" t="s">
        <v>5452</v>
      </c>
      <c r="C177" s="504" t="s">
        <v>12281</v>
      </c>
      <c r="D177" s="499">
        <v>2</v>
      </c>
      <c r="E177" s="499">
        <v>13100</v>
      </c>
      <c r="F177" s="499">
        <v>13100</v>
      </c>
      <c r="G177" s="499">
        <v>73000</v>
      </c>
      <c r="H177" s="499"/>
      <c r="I177" s="499"/>
      <c r="J177" s="499">
        <v>73000</v>
      </c>
      <c r="K177" s="499">
        <v>73000</v>
      </c>
      <c r="L177" s="499"/>
      <c r="M177" s="499"/>
      <c r="N177" s="499">
        <v>73000</v>
      </c>
      <c r="O177" s="499">
        <v>5840</v>
      </c>
      <c r="P177" s="499">
        <v>78840</v>
      </c>
      <c r="Q177" s="499"/>
      <c r="R177" s="501"/>
      <c r="S177" s="502">
        <v>110000</v>
      </c>
      <c r="T177" s="499"/>
      <c r="U177" s="499"/>
      <c r="V177" s="499">
        <v>78840</v>
      </c>
      <c r="W177" s="501"/>
      <c r="X177" s="501"/>
      <c r="Y177" s="501"/>
      <c r="Z177" s="501"/>
      <c r="AA177" s="501"/>
      <c r="AB177" s="503"/>
    </row>
    <row r="178" spans="1:28" ht="35.1" customHeight="1">
      <c r="A178" s="498">
        <v>174</v>
      </c>
      <c r="B178" s="504" t="s">
        <v>5452</v>
      </c>
      <c r="C178" s="504" t="s">
        <v>11233</v>
      </c>
      <c r="D178" s="499">
        <v>1</v>
      </c>
      <c r="E178" s="499">
        <v>1619</v>
      </c>
      <c r="F178" s="499">
        <v>1619</v>
      </c>
      <c r="G178" s="499">
        <v>16400</v>
      </c>
      <c r="H178" s="499"/>
      <c r="I178" s="499"/>
      <c r="J178" s="499">
        <v>16400</v>
      </c>
      <c r="K178" s="499">
        <v>16400</v>
      </c>
      <c r="L178" s="499"/>
      <c r="M178" s="499"/>
      <c r="N178" s="499">
        <v>16400</v>
      </c>
      <c r="O178" s="499">
        <v>1312</v>
      </c>
      <c r="P178" s="499">
        <v>17712</v>
      </c>
      <c r="Q178" s="499"/>
      <c r="R178" s="501"/>
      <c r="S178" s="502">
        <v>20000</v>
      </c>
      <c r="T178" s="499"/>
      <c r="U178" s="499"/>
      <c r="V178" s="499">
        <v>17712</v>
      </c>
      <c r="W178" s="501"/>
      <c r="X178" s="501"/>
      <c r="Y178" s="501"/>
      <c r="Z178" s="501"/>
      <c r="AA178" s="501"/>
      <c r="AB178" s="503"/>
    </row>
    <row r="179" spans="1:28" ht="35.1" customHeight="1">
      <c r="A179" s="498">
        <v>175</v>
      </c>
      <c r="B179" s="504" t="s">
        <v>5452</v>
      </c>
      <c r="C179" s="504" t="s">
        <v>12282</v>
      </c>
      <c r="D179" s="499">
        <v>2</v>
      </c>
      <c r="E179" s="499">
        <v>4130</v>
      </c>
      <c r="F179" s="499">
        <v>4130</v>
      </c>
      <c r="G179" s="499">
        <v>52000</v>
      </c>
      <c r="H179" s="499"/>
      <c r="I179" s="499"/>
      <c r="J179" s="499">
        <v>52000</v>
      </c>
      <c r="K179" s="499">
        <v>52000</v>
      </c>
      <c r="L179" s="499"/>
      <c r="M179" s="499"/>
      <c r="N179" s="499">
        <v>52000</v>
      </c>
      <c r="O179" s="499">
        <v>4160</v>
      </c>
      <c r="P179" s="499">
        <v>56160</v>
      </c>
      <c r="Q179" s="499"/>
      <c r="R179" s="501"/>
      <c r="S179" s="502">
        <v>30000</v>
      </c>
      <c r="T179" s="499"/>
      <c r="U179" s="499"/>
      <c r="V179" s="499">
        <v>56160</v>
      </c>
      <c r="W179" s="501"/>
      <c r="X179" s="501"/>
      <c r="Y179" s="501"/>
      <c r="Z179" s="501"/>
      <c r="AA179" s="501"/>
      <c r="AB179" s="503"/>
    </row>
    <row r="180" spans="1:28" ht="35.1" customHeight="1">
      <c r="A180" s="498">
        <v>176</v>
      </c>
      <c r="B180" s="504" t="s">
        <v>5452</v>
      </c>
      <c r="C180" s="504" t="s">
        <v>12283</v>
      </c>
      <c r="D180" s="499">
        <v>1</v>
      </c>
      <c r="E180" s="499">
        <v>7800</v>
      </c>
      <c r="F180" s="499">
        <v>7800</v>
      </c>
      <c r="G180" s="499">
        <v>48000</v>
      </c>
      <c r="H180" s="499"/>
      <c r="I180" s="499"/>
      <c r="J180" s="499">
        <v>48000</v>
      </c>
      <c r="K180" s="499">
        <v>48000</v>
      </c>
      <c r="L180" s="499"/>
      <c r="M180" s="499"/>
      <c r="N180" s="499">
        <v>48000</v>
      </c>
      <c r="O180" s="499">
        <v>3840</v>
      </c>
      <c r="P180" s="499">
        <v>51840</v>
      </c>
      <c r="Q180" s="499"/>
      <c r="R180" s="501"/>
      <c r="S180" s="502"/>
      <c r="T180" s="499"/>
      <c r="U180" s="499"/>
      <c r="V180" s="499">
        <v>51840</v>
      </c>
      <c r="W180" s="501"/>
      <c r="X180" s="501"/>
      <c r="Y180" s="501"/>
      <c r="Z180" s="501"/>
      <c r="AA180" s="501"/>
      <c r="AB180" s="503"/>
    </row>
    <row r="181" spans="1:28" ht="35.1" customHeight="1">
      <c r="A181" s="498">
        <v>177</v>
      </c>
      <c r="B181" s="504" t="s">
        <v>5452</v>
      </c>
      <c r="C181" s="504" t="s">
        <v>12284</v>
      </c>
      <c r="D181" s="499">
        <v>3</v>
      </c>
      <c r="E181" s="499">
        <v>27500</v>
      </c>
      <c r="F181" s="499">
        <v>27500</v>
      </c>
      <c r="G181" s="499">
        <v>164000</v>
      </c>
      <c r="H181" s="499"/>
      <c r="I181" s="499"/>
      <c r="J181" s="499">
        <v>164000</v>
      </c>
      <c r="K181" s="499">
        <v>164000</v>
      </c>
      <c r="L181" s="499"/>
      <c r="M181" s="499"/>
      <c r="N181" s="499">
        <v>164000</v>
      </c>
      <c r="O181" s="499">
        <v>13120</v>
      </c>
      <c r="P181" s="499">
        <v>177120</v>
      </c>
      <c r="Q181" s="499"/>
      <c r="R181" s="501"/>
      <c r="S181" s="502"/>
      <c r="T181" s="499"/>
      <c r="U181" s="499"/>
      <c r="V181" s="499">
        <v>177120</v>
      </c>
      <c r="W181" s="501"/>
      <c r="X181" s="501"/>
      <c r="Y181" s="501"/>
      <c r="Z181" s="501"/>
      <c r="AA181" s="501"/>
      <c r="AB181" s="503"/>
    </row>
    <row r="182" spans="1:28" ht="35.1" customHeight="1">
      <c r="A182" s="498">
        <v>178</v>
      </c>
      <c r="B182" s="504" t="s">
        <v>5452</v>
      </c>
      <c r="C182" s="504" t="s">
        <v>12285</v>
      </c>
      <c r="D182" s="499">
        <v>1</v>
      </c>
      <c r="E182" s="499">
        <v>10500</v>
      </c>
      <c r="F182" s="499">
        <v>10500</v>
      </c>
      <c r="G182" s="499">
        <v>89622</v>
      </c>
      <c r="H182" s="499"/>
      <c r="I182" s="499"/>
      <c r="J182" s="499">
        <v>89622</v>
      </c>
      <c r="K182" s="499">
        <v>89622</v>
      </c>
      <c r="L182" s="499"/>
      <c r="M182" s="499"/>
      <c r="N182" s="499">
        <v>89622</v>
      </c>
      <c r="O182" s="499">
        <v>7170</v>
      </c>
      <c r="P182" s="499">
        <v>96792</v>
      </c>
      <c r="Q182" s="499"/>
      <c r="R182" s="501"/>
      <c r="S182" s="502"/>
      <c r="T182" s="499"/>
      <c r="U182" s="499"/>
      <c r="V182" s="499">
        <v>96792</v>
      </c>
      <c r="W182" s="501"/>
      <c r="X182" s="501"/>
      <c r="Y182" s="501"/>
      <c r="Z182" s="501"/>
      <c r="AA182" s="501"/>
      <c r="AB182" s="503"/>
    </row>
    <row r="183" spans="1:28" ht="35.1" customHeight="1">
      <c r="A183" s="498">
        <v>179</v>
      </c>
      <c r="B183" s="504" t="s">
        <v>5452</v>
      </c>
      <c r="C183" s="504" t="s">
        <v>12286</v>
      </c>
      <c r="D183" s="499">
        <v>1</v>
      </c>
      <c r="E183" s="499">
        <v>9500</v>
      </c>
      <c r="F183" s="499">
        <v>9500</v>
      </c>
      <c r="G183" s="499">
        <v>58000</v>
      </c>
      <c r="H183" s="499"/>
      <c r="I183" s="499"/>
      <c r="J183" s="499">
        <v>58000</v>
      </c>
      <c r="K183" s="499">
        <v>58000</v>
      </c>
      <c r="L183" s="499"/>
      <c r="M183" s="499"/>
      <c r="N183" s="499">
        <v>58000</v>
      </c>
      <c r="O183" s="499">
        <v>4640</v>
      </c>
      <c r="P183" s="499">
        <v>62640</v>
      </c>
      <c r="Q183" s="499"/>
      <c r="R183" s="501"/>
      <c r="S183" s="502"/>
      <c r="T183" s="499"/>
      <c r="U183" s="499"/>
      <c r="V183" s="499">
        <v>62640</v>
      </c>
      <c r="W183" s="501"/>
      <c r="X183" s="501"/>
      <c r="Y183" s="501"/>
      <c r="Z183" s="501"/>
      <c r="AA183" s="501"/>
      <c r="AB183" s="503"/>
    </row>
    <row r="184" spans="1:28" ht="35.1" customHeight="1">
      <c r="A184" s="498">
        <v>180</v>
      </c>
      <c r="B184" s="504" t="s">
        <v>5452</v>
      </c>
      <c r="C184" s="504" t="s">
        <v>11287</v>
      </c>
      <c r="D184" s="499">
        <v>1</v>
      </c>
      <c r="E184" s="499">
        <v>6200</v>
      </c>
      <c r="F184" s="499">
        <v>6200</v>
      </c>
      <c r="G184" s="499">
        <v>43000</v>
      </c>
      <c r="H184" s="499"/>
      <c r="I184" s="499"/>
      <c r="J184" s="499">
        <v>43000</v>
      </c>
      <c r="K184" s="499">
        <v>43000</v>
      </c>
      <c r="L184" s="499"/>
      <c r="M184" s="499"/>
      <c r="N184" s="499">
        <v>43000</v>
      </c>
      <c r="O184" s="499">
        <v>3440</v>
      </c>
      <c r="P184" s="499">
        <v>46440</v>
      </c>
      <c r="Q184" s="499"/>
      <c r="R184" s="501"/>
      <c r="S184" s="502"/>
      <c r="T184" s="499"/>
      <c r="U184" s="499"/>
      <c r="V184" s="499">
        <v>46440</v>
      </c>
      <c r="W184" s="501"/>
      <c r="X184" s="501"/>
      <c r="Y184" s="501"/>
      <c r="Z184" s="501"/>
      <c r="AA184" s="501"/>
      <c r="AB184" s="503"/>
    </row>
    <row r="185" spans="1:28" ht="35.1" customHeight="1">
      <c r="A185" s="498">
        <v>181</v>
      </c>
      <c r="B185" s="504" t="s">
        <v>5452</v>
      </c>
      <c r="C185" s="504" t="s">
        <v>11288</v>
      </c>
      <c r="D185" s="499">
        <v>1</v>
      </c>
      <c r="E185" s="499">
        <v>7100</v>
      </c>
      <c r="F185" s="499">
        <v>7100</v>
      </c>
      <c r="G185" s="499">
        <v>48000</v>
      </c>
      <c r="H185" s="499"/>
      <c r="I185" s="499"/>
      <c r="J185" s="499">
        <v>48000</v>
      </c>
      <c r="K185" s="499">
        <v>48000</v>
      </c>
      <c r="L185" s="499"/>
      <c r="M185" s="499"/>
      <c r="N185" s="499">
        <v>48000</v>
      </c>
      <c r="O185" s="499">
        <v>3840</v>
      </c>
      <c r="P185" s="499">
        <v>51840</v>
      </c>
      <c r="Q185" s="499"/>
      <c r="R185" s="501"/>
      <c r="S185" s="502"/>
      <c r="T185" s="499"/>
      <c r="U185" s="499"/>
      <c r="V185" s="499">
        <v>51840</v>
      </c>
      <c r="W185" s="501"/>
      <c r="X185" s="501"/>
      <c r="Y185" s="501"/>
      <c r="Z185" s="501"/>
      <c r="AA185" s="501"/>
      <c r="AB185" s="503"/>
    </row>
    <row r="186" spans="1:28" ht="35.1" customHeight="1">
      <c r="A186" s="498">
        <v>182</v>
      </c>
      <c r="B186" s="504" t="s">
        <v>5452</v>
      </c>
      <c r="C186" s="504" t="s">
        <v>12287</v>
      </c>
      <c r="D186" s="499">
        <v>1</v>
      </c>
      <c r="E186" s="499">
        <v>7800</v>
      </c>
      <c r="F186" s="499">
        <v>7800</v>
      </c>
      <c r="G186" s="499">
        <v>48000</v>
      </c>
      <c r="H186" s="499"/>
      <c r="I186" s="499"/>
      <c r="J186" s="499">
        <v>48000</v>
      </c>
      <c r="K186" s="499">
        <v>48000</v>
      </c>
      <c r="L186" s="499"/>
      <c r="M186" s="499"/>
      <c r="N186" s="499">
        <v>48000</v>
      </c>
      <c r="O186" s="499">
        <v>3840</v>
      </c>
      <c r="P186" s="499">
        <v>51840</v>
      </c>
      <c r="Q186" s="499"/>
      <c r="R186" s="501"/>
      <c r="S186" s="502"/>
      <c r="T186" s="499"/>
      <c r="U186" s="499"/>
      <c r="V186" s="499">
        <v>51840</v>
      </c>
      <c r="W186" s="501"/>
      <c r="X186" s="501"/>
      <c r="Y186" s="501"/>
      <c r="Z186" s="501"/>
      <c r="AA186" s="501"/>
      <c r="AB186" s="503"/>
    </row>
    <row r="187" spans="1:28" ht="35.1" customHeight="1">
      <c r="A187" s="498">
        <v>183</v>
      </c>
      <c r="B187" s="504" t="s">
        <v>5452</v>
      </c>
      <c r="C187" s="504" t="s">
        <v>12288</v>
      </c>
      <c r="D187" s="499">
        <v>2</v>
      </c>
      <c r="E187" s="499">
        <v>5714</v>
      </c>
      <c r="F187" s="499">
        <v>5714</v>
      </c>
      <c r="G187" s="499">
        <v>49400</v>
      </c>
      <c r="H187" s="499"/>
      <c r="I187" s="499"/>
      <c r="J187" s="499">
        <v>49400</v>
      </c>
      <c r="K187" s="499">
        <v>49400</v>
      </c>
      <c r="L187" s="499"/>
      <c r="M187" s="499"/>
      <c r="N187" s="499">
        <v>49400</v>
      </c>
      <c r="O187" s="499">
        <v>3952</v>
      </c>
      <c r="P187" s="499">
        <v>53352</v>
      </c>
      <c r="Q187" s="499"/>
      <c r="R187" s="501"/>
      <c r="S187" s="502">
        <v>80000</v>
      </c>
      <c r="T187" s="499"/>
      <c r="U187" s="499"/>
      <c r="V187" s="499">
        <v>53352</v>
      </c>
      <c r="W187" s="501"/>
      <c r="X187" s="501"/>
      <c r="Y187" s="501"/>
      <c r="Z187" s="501"/>
      <c r="AA187" s="501"/>
      <c r="AB187" s="503"/>
    </row>
    <row r="188" spans="1:28" ht="35.1" customHeight="1">
      <c r="A188" s="498">
        <v>184</v>
      </c>
      <c r="B188" s="504" t="s">
        <v>5452</v>
      </c>
      <c r="C188" s="504" t="s">
        <v>12289</v>
      </c>
      <c r="D188" s="499">
        <v>1</v>
      </c>
      <c r="E188" s="499">
        <v>7400</v>
      </c>
      <c r="F188" s="499">
        <v>7400</v>
      </c>
      <c r="G188" s="499">
        <v>48000</v>
      </c>
      <c r="H188" s="499"/>
      <c r="I188" s="499"/>
      <c r="J188" s="499">
        <v>48000</v>
      </c>
      <c r="K188" s="499">
        <v>48000</v>
      </c>
      <c r="L188" s="499"/>
      <c r="M188" s="499"/>
      <c r="N188" s="499">
        <v>48000</v>
      </c>
      <c r="O188" s="499">
        <v>3840</v>
      </c>
      <c r="P188" s="499">
        <v>51840</v>
      </c>
      <c r="Q188" s="499"/>
      <c r="R188" s="501"/>
      <c r="S188" s="502">
        <v>730000</v>
      </c>
      <c r="T188" s="499"/>
      <c r="U188" s="499"/>
      <c r="V188" s="499">
        <v>51840</v>
      </c>
      <c r="W188" s="501"/>
      <c r="X188" s="501"/>
      <c r="Y188" s="501"/>
      <c r="Z188" s="501"/>
      <c r="AA188" s="501"/>
      <c r="AB188" s="503"/>
    </row>
    <row r="189" spans="1:28" ht="35.1" customHeight="1">
      <c r="A189" s="498">
        <v>185</v>
      </c>
      <c r="B189" s="504" t="s">
        <v>5452</v>
      </c>
      <c r="C189" s="504" t="s">
        <v>12290</v>
      </c>
      <c r="D189" s="499">
        <v>1</v>
      </c>
      <c r="E189" s="499">
        <v>2000</v>
      </c>
      <c r="F189" s="499">
        <v>2000</v>
      </c>
      <c r="G189" s="499">
        <v>21000</v>
      </c>
      <c r="H189" s="499"/>
      <c r="I189" s="499"/>
      <c r="J189" s="499">
        <v>21000</v>
      </c>
      <c r="K189" s="499">
        <v>21000</v>
      </c>
      <c r="L189" s="499"/>
      <c r="M189" s="499"/>
      <c r="N189" s="499">
        <v>21000</v>
      </c>
      <c r="O189" s="499">
        <v>1680</v>
      </c>
      <c r="P189" s="499">
        <v>22680</v>
      </c>
      <c r="Q189" s="499"/>
      <c r="R189" s="501"/>
      <c r="S189" s="502"/>
      <c r="T189" s="499"/>
      <c r="U189" s="499"/>
      <c r="V189" s="499">
        <v>22680</v>
      </c>
      <c r="W189" s="501"/>
      <c r="X189" s="501"/>
      <c r="Y189" s="501"/>
      <c r="Z189" s="501"/>
      <c r="AA189" s="501"/>
      <c r="AB189" s="503"/>
    </row>
    <row r="190" spans="1:28" ht="35.1" customHeight="1">
      <c r="A190" s="498">
        <v>186</v>
      </c>
      <c r="B190" s="504" t="s">
        <v>5452</v>
      </c>
      <c r="C190" s="504" t="s">
        <v>12291</v>
      </c>
      <c r="D190" s="499">
        <v>1</v>
      </c>
      <c r="E190" s="499">
        <v>3375</v>
      </c>
      <c r="F190" s="499">
        <v>3375</v>
      </c>
      <c r="G190" s="499">
        <v>33000</v>
      </c>
      <c r="H190" s="499"/>
      <c r="I190" s="499"/>
      <c r="J190" s="499">
        <v>33000</v>
      </c>
      <c r="K190" s="499">
        <v>33000</v>
      </c>
      <c r="L190" s="499"/>
      <c r="M190" s="499"/>
      <c r="N190" s="499">
        <v>33000</v>
      </c>
      <c r="O190" s="499">
        <v>2640</v>
      </c>
      <c r="P190" s="499">
        <v>35640</v>
      </c>
      <c r="Q190" s="499"/>
      <c r="R190" s="501"/>
      <c r="S190" s="502">
        <v>54000</v>
      </c>
      <c r="T190" s="499"/>
      <c r="U190" s="499"/>
      <c r="V190" s="499">
        <v>35640</v>
      </c>
      <c r="W190" s="501"/>
      <c r="X190" s="501"/>
      <c r="Y190" s="501"/>
      <c r="Z190" s="501"/>
      <c r="AA190" s="501"/>
      <c r="AB190" s="503"/>
    </row>
    <row r="191" spans="1:28" ht="35.1" customHeight="1">
      <c r="A191" s="498">
        <v>187</v>
      </c>
      <c r="B191" s="504" t="s">
        <v>5452</v>
      </c>
      <c r="C191" s="504" t="s">
        <v>12292</v>
      </c>
      <c r="D191" s="499">
        <v>2</v>
      </c>
      <c r="E191" s="499">
        <v>5500</v>
      </c>
      <c r="F191" s="499">
        <v>5500</v>
      </c>
      <c r="G191" s="499">
        <v>64590</v>
      </c>
      <c r="H191" s="499"/>
      <c r="I191" s="499"/>
      <c r="J191" s="499">
        <v>64590</v>
      </c>
      <c r="K191" s="499">
        <v>64590</v>
      </c>
      <c r="L191" s="499"/>
      <c r="M191" s="499"/>
      <c r="N191" s="499">
        <v>64590</v>
      </c>
      <c r="O191" s="499">
        <v>5167</v>
      </c>
      <c r="P191" s="499">
        <v>69757</v>
      </c>
      <c r="Q191" s="499"/>
      <c r="R191" s="501"/>
      <c r="S191" s="502"/>
      <c r="T191" s="499"/>
      <c r="U191" s="499"/>
      <c r="V191" s="499">
        <v>69757</v>
      </c>
      <c r="W191" s="501"/>
      <c r="X191" s="501"/>
      <c r="Y191" s="501"/>
      <c r="Z191" s="501"/>
      <c r="AA191" s="501"/>
      <c r="AB191" s="503"/>
    </row>
    <row r="192" spans="1:28" ht="35.1" customHeight="1">
      <c r="A192" s="498">
        <v>188</v>
      </c>
      <c r="B192" s="504" t="s">
        <v>5452</v>
      </c>
      <c r="C192" s="504" t="s">
        <v>11253</v>
      </c>
      <c r="D192" s="499">
        <v>4</v>
      </c>
      <c r="E192" s="499">
        <v>14718</v>
      </c>
      <c r="F192" s="499">
        <v>14718</v>
      </c>
      <c r="G192" s="499">
        <v>130000</v>
      </c>
      <c r="H192" s="499"/>
      <c r="I192" s="499"/>
      <c r="J192" s="499">
        <v>130000</v>
      </c>
      <c r="K192" s="499">
        <v>130000</v>
      </c>
      <c r="L192" s="499"/>
      <c r="M192" s="499"/>
      <c r="N192" s="499">
        <v>130000</v>
      </c>
      <c r="O192" s="499">
        <v>10400</v>
      </c>
      <c r="P192" s="499">
        <v>140400</v>
      </c>
      <c r="Q192" s="499"/>
      <c r="R192" s="501"/>
      <c r="S192" s="502"/>
      <c r="T192" s="499"/>
      <c r="U192" s="499"/>
      <c r="V192" s="499">
        <v>140400</v>
      </c>
      <c r="W192" s="501"/>
      <c r="X192" s="501"/>
      <c r="Y192" s="501"/>
      <c r="Z192" s="501"/>
      <c r="AA192" s="501"/>
      <c r="AB192" s="503"/>
    </row>
    <row r="193" spans="1:28" ht="35.1" customHeight="1">
      <c r="A193" s="498">
        <v>189</v>
      </c>
      <c r="B193" s="504" t="s">
        <v>8686</v>
      </c>
      <c r="C193" s="504" t="s">
        <v>8687</v>
      </c>
      <c r="D193" s="499">
        <v>6</v>
      </c>
      <c r="E193" s="499">
        <v>42018</v>
      </c>
      <c r="F193" s="499">
        <v>42018</v>
      </c>
      <c r="G193" s="499">
        <v>274000</v>
      </c>
      <c r="H193" s="499"/>
      <c r="I193" s="499"/>
      <c r="J193" s="499">
        <v>274000</v>
      </c>
      <c r="K193" s="499">
        <v>274000</v>
      </c>
      <c r="L193" s="499"/>
      <c r="M193" s="499"/>
      <c r="N193" s="499">
        <v>274000</v>
      </c>
      <c r="O193" s="499">
        <v>21920</v>
      </c>
      <c r="P193" s="499">
        <v>295920</v>
      </c>
      <c r="Q193" s="499"/>
      <c r="R193" s="501"/>
      <c r="S193" s="502">
        <v>7800000</v>
      </c>
      <c r="T193" s="499"/>
      <c r="U193" s="499">
        <v>295920</v>
      </c>
      <c r="V193" s="499"/>
      <c r="W193" s="501"/>
      <c r="X193" s="501"/>
      <c r="Y193" s="501"/>
      <c r="Z193" s="501"/>
      <c r="AA193" s="501"/>
      <c r="AB193" s="503"/>
    </row>
    <row r="194" spans="1:28" ht="35.1" customHeight="1">
      <c r="A194" s="498">
        <v>190</v>
      </c>
      <c r="B194" s="504" t="s">
        <v>3616</v>
      </c>
      <c r="C194" s="504" t="s">
        <v>3617</v>
      </c>
      <c r="D194" s="499">
        <v>4</v>
      </c>
      <c r="E194" s="499">
        <v>2370</v>
      </c>
      <c r="F194" s="499">
        <v>2370</v>
      </c>
      <c r="G194" s="499">
        <v>59900</v>
      </c>
      <c r="H194" s="499"/>
      <c r="I194" s="499"/>
      <c r="J194" s="499">
        <v>59900</v>
      </c>
      <c r="K194" s="499">
        <v>50059</v>
      </c>
      <c r="L194" s="499"/>
      <c r="M194" s="499"/>
      <c r="N194" s="499">
        <v>50059</v>
      </c>
      <c r="O194" s="499">
        <v>4005</v>
      </c>
      <c r="P194" s="499">
        <v>54064</v>
      </c>
      <c r="Q194" s="499">
        <v>9841</v>
      </c>
      <c r="R194" s="501"/>
      <c r="S194" s="502">
        <v>415000</v>
      </c>
      <c r="T194" s="499"/>
      <c r="U194" s="499"/>
      <c r="V194" s="499">
        <v>54064</v>
      </c>
      <c r="W194" s="501"/>
      <c r="X194" s="501"/>
      <c r="Y194" s="501"/>
      <c r="Z194" s="501"/>
      <c r="AA194" s="501"/>
      <c r="AB194" s="503"/>
    </row>
    <row r="195" spans="1:28" ht="35.1" customHeight="1">
      <c r="A195" s="498">
        <v>191</v>
      </c>
      <c r="B195" s="504" t="s">
        <v>2509</v>
      </c>
      <c r="C195" s="504" t="s">
        <v>2510</v>
      </c>
      <c r="D195" s="499">
        <v>87</v>
      </c>
      <c r="E195" s="499">
        <v>1168550</v>
      </c>
      <c r="F195" s="499">
        <v>1168550</v>
      </c>
      <c r="G195" s="499">
        <v>9526964</v>
      </c>
      <c r="H195" s="499">
        <v>9090</v>
      </c>
      <c r="I195" s="499">
        <v>309920</v>
      </c>
      <c r="J195" s="499">
        <v>9845974</v>
      </c>
      <c r="K195" s="499">
        <v>9526964</v>
      </c>
      <c r="L195" s="499">
        <v>9090</v>
      </c>
      <c r="M195" s="499">
        <v>309920</v>
      </c>
      <c r="N195" s="499">
        <v>9845974</v>
      </c>
      <c r="O195" s="499">
        <v>787679</v>
      </c>
      <c r="P195" s="499">
        <v>10633653</v>
      </c>
      <c r="Q195" s="499"/>
      <c r="R195" s="501"/>
      <c r="S195" s="502">
        <v>106899000</v>
      </c>
      <c r="T195" s="499">
        <v>6129000</v>
      </c>
      <c r="U195" s="499"/>
      <c r="V195" s="499">
        <v>10633653</v>
      </c>
      <c r="W195" s="501"/>
      <c r="X195" s="501"/>
      <c r="Y195" s="501"/>
      <c r="Z195" s="501"/>
      <c r="AA195" s="501"/>
      <c r="AB195" s="503"/>
    </row>
    <row r="196" spans="1:28" ht="35.1" customHeight="1">
      <c r="A196" s="498">
        <v>192</v>
      </c>
      <c r="B196" s="504" t="s">
        <v>9033</v>
      </c>
      <c r="C196" s="504" t="s">
        <v>9034</v>
      </c>
      <c r="D196" s="499">
        <v>2</v>
      </c>
      <c r="E196" s="499">
        <v>5700</v>
      </c>
      <c r="F196" s="499">
        <v>5700</v>
      </c>
      <c r="G196" s="499">
        <v>130900</v>
      </c>
      <c r="H196" s="499"/>
      <c r="I196" s="499"/>
      <c r="J196" s="499">
        <v>130900</v>
      </c>
      <c r="K196" s="499">
        <v>130900</v>
      </c>
      <c r="L196" s="499"/>
      <c r="M196" s="499"/>
      <c r="N196" s="499">
        <v>130900</v>
      </c>
      <c r="O196" s="499">
        <v>10472</v>
      </c>
      <c r="P196" s="499">
        <v>141372</v>
      </c>
      <c r="Q196" s="499"/>
      <c r="R196" s="501"/>
      <c r="S196" s="502">
        <v>142000</v>
      </c>
      <c r="T196" s="499"/>
      <c r="U196" s="499"/>
      <c r="V196" s="499">
        <v>141372</v>
      </c>
      <c r="W196" s="501"/>
      <c r="X196" s="501"/>
      <c r="Y196" s="501"/>
      <c r="Z196" s="501"/>
      <c r="AA196" s="501"/>
      <c r="AB196" s="503"/>
    </row>
    <row r="197" spans="1:28" ht="35.1" customHeight="1">
      <c r="A197" s="498">
        <v>193</v>
      </c>
      <c r="B197" s="504" t="s">
        <v>8425</v>
      </c>
      <c r="C197" s="504" t="s">
        <v>10668</v>
      </c>
      <c r="D197" s="499">
        <v>3</v>
      </c>
      <c r="E197" s="499">
        <v>4080</v>
      </c>
      <c r="F197" s="499">
        <v>4080</v>
      </c>
      <c r="G197" s="499">
        <v>111231</v>
      </c>
      <c r="H197" s="499"/>
      <c r="I197" s="499"/>
      <c r="J197" s="499">
        <v>111231</v>
      </c>
      <c r="K197" s="499">
        <v>111231</v>
      </c>
      <c r="L197" s="499"/>
      <c r="M197" s="499"/>
      <c r="N197" s="499">
        <v>111231</v>
      </c>
      <c r="O197" s="499">
        <v>8898</v>
      </c>
      <c r="P197" s="499">
        <v>120129</v>
      </c>
      <c r="Q197" s="499"/>
      <c r="R197" s="501"/>
      <c r="S197" s="502">
        <v>300000</v>
      </c>
      <c r="T197" s="499"/>
      <c r="U197" s="499">
        <v>120129</v>
      </c>
      <c r="V197" s="499"/>
      <c r="W197" s="501"/>
      <c r="X197" s="501"/>
      <c r="Y197" s="501"/>
      <c r="Z197" s="501"/>
      <c r="AA197" s="501"/>
      <c r="AB197" s="503"/>
    </row>
    <row r="198" spans="1:28" ht="35.1" customHeight="1">
      <c r="A198" s="498">
        <v>194</v>
      </c>
      <c r="B198" s="504" t="s">
        <v>1599</v>
      </c>
      <c r="C198" s="504" t="s">
        <v>1600</v>
      </c>
      <c r="D198" s="499">
        <v>2</v>
      </c>
      <c r="E198" s="499">
        <v>3350</v>
      </c>
      <c r="F198" s="499">
        <v>3350</v>
      </c>
      <c r="G198" s="499">
        <v>34600</v>
      </c>
      <c r="H198" s="499"/>
      <c r="I198" s="499"/>
      <c r="J198" s="499">
        <v>34600</v>
      </c>
      <c r="K198" s="499">
        <v>34600</v>
      </c>
      <c r="L198" s="499"/>
      <c r="M198" s="499"/>
      <c r="N198" s="499">
        <v>34600</v>
      </c>
      <c r="O198" s="499">
        <v>2768</v>
      </c>
      <c r="P198" s="499">
        <v>37368</v>
      </c>
      <c r="Q198" s="499"/>
      <c r="R198" s="501"/>
      <c r="S198" s="502">
        <v>1660000</v>
      </c>
      <c r="T198" s="499"/>
      <c r="U198" s="499">
        <v>37368</v>
      </c>
      <c r="V198" s="499"/>
      <c r="W198" s="501"/>
      <c r="X198" s="501"/>
      <c r="Y198" s="501"/>
      <c r="Z198" s="501"/>
      <c r="AA198" s="501"/>
      <c r="AB198" s="503"/>
    </row>
    <row r="199" spans="1:28" ht="35.1" customHeight="1">
      <c r="A199" s="498">
        <v>195</v>
      </c>
      <c r="B199" s="504" t="s">
        <v>1439</v>
      </c>
      <c r="C199" s="504" t="s">
        <v>1440</v>
      </c>
      <c r="D199" s="499">
        <v>4</v>
      </c>
      <c r="E199" s="499">
        <v>370</v>
      </c>
      <c r="F199" s="499">
        <v>370</v>
      </c>
      <c r="G199" s="499">
        <v>44295</v>
      </c>
      <c r="H199" s="499"/>
      <c r="I199" s="499"/>
      <c r="J199" s="499">
        <v>44295</v>
      </c>
      <c r="K199" s="499">
        <v>44295</v>
      </c>
      <c r="L199" s="499"/>
      <c r="M199" s="499"/>
      <c r="N199" s="499">
        <v>44295</v>
      </c>
      <c r="O199" s="499">
        <v>3544</v>
      </c>
      <c r="P199" s="499">
        <v>47839</v>
      </c>
      <c r="Q199" s="499"/>
      <c r="R199" s="501"/>
      <c r="S199" s="502"/>
      <c r="T199" s="499"/>
      <c r="U199" s="499"/>
      <c r="V199" s="499">
        <v>47839</v>
      </c>
      <c r="W199" s="501"/>
      <c r="X199" s="501"/>
      <c r="Y199" s="501"/>
      <c r="Z199" s="501"/>
      <c r="AA199" s="501"/>
      <c r="AB199" s="503"/>
    </row>
    <row r="200" spans="1:28" ht="35.1" customHeight="1">
      <c r="A200" s="498">
        <v>196</v>
      </c>
      <c r="B200" s="504" t="s">
        <v>1521</v>
      </c>
      <c r="C200" s="504" t="s">
        <v>10825</v>
      </c>
      <c r="D200" s="499">
        <v>12</v>
      </c>
      <c r="E200" s="499">
        <v>13130</v>
      </c>
      <c r="F200" s="499">
        <v>13130</v>
      </c>
      <c r="G200" s="499">
        <v>499245</v>
      </c>
      <c r="H200" s="499">
        <v>9090</v>
      </c>
      <c r="I200" s="499"/>
      <c r="J200" s="499">
        <v>508335</v>
      </c>
      <c r="K200" s="499">
        <v>499245</v>
      </c>
      <c r="L200" s="499">
        <v>9090</v>
      </c>
      <c r="M200" s="499"/>
      <c r="N200" s="499">
        <v>508335</v>
      </c>
      <c r="O200" s="499">
        <v>40667</v>
      </c>
      <c r="P200" s="499">
        <v>549002</v>
      </c>
      <c r="Q200" s="499"/>
      <c r="R200" s="501"/>
      <c r="S200" s="502"/>
      <c r="T200" s="499">
        <v>86000</v>
      </c>
      <c r="U200" s="499"/>
      <c r="V200" s="499">
        <v>549002</v>
      </c>
      <c r="W200" s="501"/>
      <c r="X200" s="501"/>
      <c r="Y200" s="501"/>
      <c r="Z200" s="501"/>
      <c r="AA200" s="501"/>
      <c r="AB200" s="503"/>
    </row>
    <row r="201" spans="1:28" ht="35.1" customHeight="1">
      <c r="A201" s="498">
        <v>197</v>
      </c>
      <c r="B201" s="504" t="s">
        <v>1521</v>
      </c>
      <c r="C201" s="504" t="s">
        <v>10946</v>
      </c>
      <c r="D201" s="499">
        <v>1</v>
      </c>
      <c r="E201" s="499">
        <v>12740</v>
      </c>
      <c r="F201" s="499">
        <v>12740</v>
      </c>
      <c r="G201" s="499">
        <v>101088</v>
      </c>
      <c r="H201" s="499"/>
      <c r="I201" s="499"/>
      <c r="J201" s="499">
        <v>101088</v>
      </c>
      <c r="K201" s="499">
        <v>101088</v>
      </c>
      <c r="L201" s="499"/>
      <c r="M201" s="499"/>
      <c r="N201" s="499">
        <v>101088</v>
      </c>
      <c r="O201" s="499">
        <v>8087</v>
      </c>
      <c r="P201" s="499">
        <v>109175</v>
      </c>
      <c r="Q201" s="499"/>
      <c r="R201" s="501"/>
      <c r="S201" s="502"/>
      <c r="T201" s="499"/>
      <c r="U201" s="499"/>
      <c r="V201" s="499">
        <v>109175</v>
      </c>
      <c r="W201" s="501"/>
      <c r="X201" s="501"/>
      <c r="Y201" s="501"/>
      <c r="Z201" s="501"/>
      <c r="AA201" s="501"/>
      <c r="AB201" s="503"/>
    </row>
    <row r="202" spans="1:28" ht="35.1" customHeight="1">
      <c r="A202" s="498">
        <v>198</v>
      </c>
      <c r="B202" s="504" t="s">
        <v>1521</v>
      </c>
      <c r="C202" s="504" t="s">
        <v>10826</v>
      </c>
      <c r="D202" s="499">
        <v>4</v>
      </c>
      <c r="E202" s="499">
        <v>1230</v>
      </c>
      <c r="F202" s="499">
        <v>1230</v>
      </c>
      <c r="G202" s="499">
        <v>78915</v>
      </c>
      <c r="H202" s="499"/>
      <c r="I202" s="499"/>
      <c r="J202" s="499">
        <v>78915</v>
      </c>
      <c r="K202" s="499">
        <v>78915</v>
      </c>
      <c r="L202" s="499"/>
      <c r="M202" s="499"/>
      <c r="N202" s="499">
        <v>78915</v>
      </c>
      <c r="O202" s="499">
        <v>6313</v>
      </c>
      <c r="P202" s="499">
        <v>85228</v>
      </c>
      <c r="Q202" s="499"/>
      <c r="R202" s="501"/>
      <c r="S202" s="502"/>
      <c r="T202" s="499"/>
      <c r="U202" s="499"/>
      <c r="V202" s="499">
        <v>85228</v>
      </c>
      <c r="W202" s="501"/>
      <c r="X202" s="501"/>
      <c r="Y202" s="501"/>
      <c r="Z202" s="501"/>
      <c r="AA202" s="501"/>
      <c r="AB202" s="503"/>
    </row>
    <row r="203" spans="1:28" ht="35.1" customHeight="1">
      <c r="A203" s="498">
        <v>199</v>
      </c>
      <c r="B203" s="504" t="s">
        <v>2115</v>
      </c>
      <c r="C203" s="504" t="s">
        <v>2116</v>
      </c>
      <c r="D203" s="499">
        <v>1</v>
      </c>
      <c r="E203" s="499">
        <v>245</v>
      </c>
      <c r="F203" s="499">
        <v>245</v>
      </c>
      <c r="G203" s="499">
        <v>29400</v>
      </c>
      <c r="H203" s="499"/>
      <c r="I203" s="499"/>
      <c r="J203" s="499">
        <v>29400</v>
      </c>
      <c r="K203" s="499">
        <v>29400</v>
      </c>
      <c r="L203" s="499"/>
      <c r="M203" s="499"/>
      <c r="N203" s="499">
        <v>29400</v>
      </c>
      <c r="O203" s="499">
        <v>2352</v>
      </c>
      <c r="P203" s="499">
        <v>31752</v>
      </c>
      <c r="Q203" s="499"/>
      <c r="R203" s="501"/>
      <c r="S203" s="502"/>
      <c r="T203" s="499"/>
      <c r="U203" s="499"/>
      <c r="V203" s="499">
        <v>31752</v>
      </c>
      <c r="W203" s="501"/>
      <c r="X203" s="501"/>
      <c r="Y203" s="501"/>
      <c r="Z203" s="501"/>
      <c r="AA203" s="501"/>
      <c r="AB203" s="503"/>
    </row>
    <row r="204" spans="1:28" ht="35.1" customHeight="1">
      <c r="A204" s="498">
        <v>200</v>
      </c>
      <c r="B204" s="504" t="s">
        <v>2115</v>
      </c>
      <c r="C204" s="504" t="s">
        <v>12293</v>
      </c>
      <c r="D204" s="499">
        <v>2</v>
      </c>
      <c r="E204" s="499">
        <v>210</v>
      </c>
      <c r="F204" s="499">
        <v>210</v>
      </c>
      <c r="G204" s="499">
        <v>58800</v>
      </c>
      <c r="H204" s="499">
        <v>10000</v>
      </c>
      <c r="I204" s="499"/>
      <c r="J204" s="499">
        <v>68800</v>
      </c>
      <c r="K204" s="499">
        <v>58800</v>
      </c>
      <c r="L204" s="499">
        <v>10000</v>
      </c>
      <c r="M204" s="499"/>
      <c r="N204" s="499">
        <v>68800</v>
      </c>
      <c r="O204" s="499">
        <v>5504</v>
      </c>
      <c r="P204" s="499">
        <v>74304</v>
      </c>
      <c r="Q204" s="499"/>
      <c r="R204" s="501"/>
      <c r="S204" s="502"/>
      <c r="T204" s="499"/>
      <c r="U204" s="499"/>
      <c r="V204" s="499">
        <v>74304</v>
      </c>
      <c r="W204" s="501"/>
      <c r="X204" s="501"/>
      <c r="Y204" s="501"/>
      <c r="Z204" s="501"/>
      <c r="AA204" s="501"/>
      <c r="AB204" s="503"/>
    </row>
    <row r="205" spans="1:28" ht="35.1" customHeight="1">
      <c r="A205" s="498">
        <v>201</v>
      </c>
      <c r="B205" s="504" t="s">
        <v>1361</v>
      </c>
      <c r="C205" s="504" t="s">
        <v>1362</v>
      </c>
      <c r="D205" s="499">
        <v>9</v>
      </c>
      <c r="E205" s="499">
        <v>19075</v>
      </c>
      <c r="F205" s="499">
        <v>19075</v>
      </c>
      <c r="G205" s="499">
        <v>772400</v>
      </c>
      <c r="H205" s="499"/>
      <c r="I205" s="499">
        <v>30000</v>
      </c>
      <c r="J205" s="499">
        <v>802400</v>
      </c>
      <c r="K205" s="499">
        <v>772400</v>
      </c>
      <c r="L205" s="499"/>
      <c r="M205" s="499">
        <v>30000</v>
      </c>
      <c r="N205" s="499">
        <v>802400</v>
      </c>
      <c r="O205" s="499">
        <v>64192</v>
      </c>
      <c r="P205" s="499">
        <v>866592</v>
      </c>
      <c r="Q205" s="499"/>
      <c r="R205" s="501"/>
      <c r="S205" s="502">
        <v>11280000</v>
      </c>
      <c r="T205" s="499"/>
      <c r="U205" s="499"/>
      <c r="V205" s="499">
        <v>866592</v>
      </c>
      <c r="W205" s="501"/>
      <c r="X205" s="501"/>
      <c r="Y205" s="501"/>
      <c r="Z205" s="501"/>
      <c r="AA205" s="501"/>
      <c r="AB205" s="503"/>
    </row>
    <row r="206" spans="1:28" ht="35.1" customHeight="1">
      <c r="A206" s="498">
        <v>202</v>
      </c>
      <c r="B206" s="504" t="s">
        <v>2864</v>
      </c>
      <c r="C206" s="504" t="s">
        <v>2865</v>
      </c>
      <c r="D206" s="499">
        <v>84</v>
      </c>
      <c r="E206" s="499">
        <v>780685</v>
      </c>
      <c r="F206" s="499">
        <v>780685</v>
      </c>
      <c r="G206" s="499">
        <v>5159000</v>
      </c>
      <c r="H206" s="499">
        <v>372690</v>
      </c>
      <c r="I206" s="499"/>
      <c r="J206" s="499">
        <v>5531690</v>
      </c>
      <c r="K206" s="499">
        <v>5159000</v>
      </c>
      <c r="L206" s="499">
        <v>372690</v>
      </c>
      <c r="M206" s="499"/>
      <c r="N206" s="499">
        <v>5531690</v>
      </c>
      <c r="O206" s="499">
        <v>442568</v>
      </c>
      <c r="P206" s="499">
        <v>5974258</v>
      </c>
      <c r="Q206" s="499"/>
      <c r="R206" s="501"/>
      <c r="S206" s="502"/>
      <c r="T206" s="499">
        <v>5953000</v>
      </c>
      <c r="U206" s="499"/>
      <c r="V206" s="499">
        <v>5974258</v>
      </c>
      <c r="W206" s="501"/>
      <c r="X206" s="501"/>
      <c r="Y206" s="501"/>
      <c r="Z206" s="501"/>
      <c r="AA206" s="501"/>
      <c r="AB206" s="503"/>
    </row>
    <row r="207" spans="1:28" ht="35.1" customHeight="1">
      <c r="A207" s="498">
        <v>203</v>
      </c>
      <c r="B207" s="504" t="s">
        <v>8314</v>
      </c>
      <c r="C207" s="504" t="s">
        <v>8315</v>
      </c>
      <c r="D207" s="499">
        <v>7</v>
      </c>
      <c r="E207" s="499">
        <v>17900</v>
      </c>
      <c r="F207" s="499">
        <v>17900</v>
      </c>
      <c r="G207" s="499">
        <v>186900</v>
      </c>
      <c r="H207" s="499">
        <v>18635</v>
      </c>
      <c r="I207" s="499"/>
      <c r="J207" s="499">
        <v>205535</v>
      </c>
      <c r="K207" s="499">
        <v>186900</v>
      </c>
      <c r="L207" s="499">
        <v>18635</v>
      </c>
      <c r="M207" s="499"/>
      <c r="N207" s="499">
        <v>205535</v>
      </c>
      <c r="O207" s="499">
        <v>16444</v>
      </c>
      <c r="P207" s="499">
        <v>221979</v>
      </c>
      <c r="Q207" s="499"/>
      <c r="R207" s="501"/>
      <c r="S207" s="502">
        <v>505000</v>
      </c>
      <c r="T207" s="499">
        <v>122000</v>
      </c>
      <c r="U207" s="499"/>
      <c r="V207" s="499">
        <v>221979</v>
      </c>
      <c r="W207" s="501"/>
      <c r="X207" s="501"/>
      <c r="Y207" s="501"/>
      <c r="Z207" s="501"/>
      <c r="AA207" s="501"/>
      <c r="AB207" s="503"/>
    </row>
    <row r="208" spans="1:28" ht="35.1" customHeight="1">
      <c r="A208" s="498">
        <v>204</v>
      </c>
      <c r="B208" s="504" t="s">
        <v>2823</v>
      </c>
      <c r="C208" s="504" t="s">
        <v>2824</v>
      </c>
      <c r="D208" s="499">
        <v>144</v>
      </c>
      <c r="E208" s="499">
        <v>51585</v>
      </c>
      <c r="F208" s="499">
        <v>51585</v>
      </c>
      <c r="G208" s="499">
        <v>2743042</v>
      </c>
      <c r="H208" s="499">
        <v>5000</v>
      </c>
      <c r="I208" s="499">
        <v>195000</v>
      </c>
      <c r="J208" s="499">
        <v>2943042</v>
      </c>
      <c r="K208" s="499">
        <v>2743042</v>
      </c>
      <c r="L208" s="499">
        <v>5000</v>
      </c>
      <c r="M208" s="499">
        <v>195000</v>
      </c>
      <c r="N208" s="499">
        <v>2943042</v>
      </c>
      <c r="O208" s="499">
        <v>235437</v>
      </c>
      <c r="P208" s="499">
        <v>3178479</v>
      </c>
      <c r="Q208" s="499"/>
      <c r="R208" s="501"/>
      <c r="S208" s="502">
        <v>940000</v>
      </c>
      <c r="T208" s="499"/>
      <c r="U208" s="499"/>
      <c r="V208" s="499">
        <v>3178479</v>
      </c>
      <c r="W208" s="501"/>
      <c r="X208" s="501"/>
      <c r="Y208" s="501"/>
      <c r="Z208" s="501"/>
      <c r="AA208" s="501"/>
      <c r="AB208" s="503"/>
    </row>
    <row r="209" spans="1:28" ht="35.1" customHeight="1">
      <c r="A209" s="498">
        <v>205</v>
      </c>
      <c r="B209" s="504" t="s">
        <v>3522</v>
      </c>
      <c r="C209" s="504" t="s">
        <v>3523</v>
      </c>
      <c r="D209" s="499">
        <v>15</v>
      </c>
      <c r="E209" s="499">
        <v>1606</v>
      </c>
      <c r="F209" s="499">
        <v>1606</v>
      </c>
      <c r="G209" s="499">
        <v>292080</v>
      </c>
      <c r="H209" s="499">
        <v>4545</v>
      </c>
      <c r="I209" s="499"/>
      <c r="J209" s="499">
        <v>296625</v>
      </c>
      <c r="K209" s="499">
        <v>292080</v>
      </c>
      <c r="L209" s="499">
        <v>4545</v>
      </c>
      <c r="M209" s="499"/>
      <c r="N209" s="499">
        <v>296625</v>
      </c>
      <c r="O209" s="499">
        <v>23730</v>
      </c>
      <c r="P209" s="499">
        <v>320355</v>
      </c>
      <c r="Q209" s="499"/>
      <c r="R209" s="501"/>
      <c r="S209" s="502">
        <v>9180000</v>
      </c>
      <c r="T209" s="499">
        <v>16000</v>
      </c>
      <c r="U209" s="499"/>
      <c r="V209" s="499">
        <v>320355</v>
      </c>
      <c r="W209" s="501"/>
      <c r="X209" s="501"/>
      <c r="Y209" s="501"/>
      <c r="Z209" s="501"/>
      <c r="AA209" s="501"/>
      <c r="AB209" s="503"/>
    </row>
    <row r="210" spans="1:28" ht="35.1" customHeight="1">
      <c r="A210" s="498">
        <v>206</v>
      </c>
      <c r="B210" s="504" t="s">
        <v>8349</v>
      </c>
      <c r="C210" s="504" t="s">
        <v>8350</v>
      </c>
      <c r="D210" s="499">
        <v>2</v>
      </c>
      <c r="E210" s="499">
        <v>3200</v>
      </c>
      <c r="F210" s="499">
        <v>3200</v>
      </c>
      <c r="G210" s="499">
        <v>32800</v>
      </c>
      <c r="H210" s="499"/>
      <c r="I210" s="499"/>
      <c r="J210" s="499">
        <v>32800</v>
      </c>
      <c r="K210" s="499">
        <v>32800</v>
      </c>
      <c r="L210" s="499"/>
      <c r="M210" s="499"/>
      <c r="N210" s="499">
        <v>32800</v>
      </c>
      <c r="O210" s="499">
        <v>2624</v>
      </c>
      <c r="P210" s="499">
        <v>35424</v>
      </c>
      <c r="Q210" s="499"/>
      <c r="R210" s="501"/>
      <c r="S210" s="502">
        <v>36000</v>
      </c>
      <c r="T210" s="499"/>
      <c r="U210" s="499"/>
      <c r="V210" s="499">
        <v>35424</v>
      </c>
      <c r="W210" s="501"/>
      <c r="X210" s="501"/>
      <c r="Y210" s="501"/>
      <c r="Z210" s="501"/>
      <c r="AA210" s="501"/>
      <c r="AB210" s="503"/>
    </row>
    <row r="211" spans="1:28" ht="35.1" customHeight="1">
      <c r="A211" s="498">
        <v>207</v>
      </c>
      <c r="B211" s="504" t="s">
        <v>3123</v>
      </c>
      <c r="C211" s="504" t="s">
        <v>3124</v>
      </c>
      <c r="D211" s="499">
        <v>5</v>
      </c>
      <c r="E211" s="499">
        <v>78600</v>
      </c>
      <c r="F211" s="499">
        <v>78600</v>
      </c>
      <c r="G211" s="499">
        <v>440000</v>
      </c>
      <c r="H211" s="499">
        <v>22725</v>
      </c>
      <c r="I211" s="499"/>
      <c r="J211" s="499">
        <v>462725</v>
      </c>
      <c r="K211" s="499">
        <v>440000</v>
      </c>
      <c r="L211" s="499">
        <v>22725</v>
      </c>
      <c r="M211" s="499"/>
      <c r="N211" s="499">
        <v>462725</v>
      </c>
      <c r="O211" s="499">
        <v>37020</v>
      </c>
      <c r="P211" s="499">
        <v>499745</v>
      </c>
      <c r="Q211" s="499"/>
      <c r="R211" s="501"/>
      <c r="S211" s="502">
        <v>7200000</v>
      </c>
      <c r="T211" s="499">
        <v>502000</v>
      </c>
      <c r="U211" s="499"/>
      <c r="V211" s="499">
        <v>499745</v>
      </c>
      <c r="W211" s="501"/>
      <c r="X211" s="501"/>
      <c r="Y211" s="501"/>
      <c r="Z211" s="501"/>
      <c r="AA211" s="501"/>
      <c r="AB211" s="503"/>
    </row>
    <row r="212" spans="1:28" ht="35.1" customHeight="1">
      <c r="A212" s="498">
        <v>208</v>
      </c>
      <c r="B212" s="504" t="s">
        <v>6974</v>
      </c>
      <c r="C212" s="504" t="s">
        <v>6975</v>
      </c>
      <c r="D212" s="499">
        <v>1</v>
      </c>
      <c r="E212" s="499">
        <v>810</v>
      </c>
      <c r="F212" s="499">
        <v>810</v>
      </c>
      <c r="G212" s="499">
        <v>19000</v>
      </c>
      <c r="H212" s="499"/>
      <c r="I212" s="499"/>
      <c r="J212" s="499">
        <v>19000</v>
      </c>
      <c r="K212" s="499">
        <v>19000</v>
      </c>
      <c r="L212" s="499"/>
      <c r="M212" s="499"/>
      <c r="N212" s="499">
        <v>19000</v>
      </c>
      <c r="O212" s="499">
        <v>1520</v>
      </c>
      <c r="P212" s="499">
        <v>20520</v>
      </c>
      <c r="Q212" s="499"/>
      <c r="R212" s="501"/>
      <c r="S212" s="502">
        <v>21000</v>
      </c>
      <c r="T212" s="499"/>
      <c r="U212" s="499">
        <v>20520</v>
      </c>
      <c r="V212" s="499"/>
      <c r="W212" s="501"/>
      <c r="X212" s="501"/>
      <c r="Y212" s="501"/>
      <c r="Z212" s="501"/>
      <c r="AA212" s="501"/>
      <c r="AB212" s="503"/>
    </row>
    <row r="213" spans="1:28" ht="35.1" customHeight="1">
      <c r="A213" s="498">
        <v>209</v>
      </c>
      <c r="B213" s="504" t="s">
        <v>1497</v>
      </c>
      <c r="C213" s="504" t="s">
        <v>1498</v>
      </c>
      <c r="D213" s="499">
        <v>25</v>
      </c>
      <c r="E213" s="499">
        <v>53330</v>
      </c>
      <c r="F213" s="499">
        <v>53330</v>
      </c>
      <c r="G213" s="499">
        <v>1709287</v>
      </c>
      <c r="H213" s="499">
        <v>4545</v>
      </c>
      <c r="I213" s="499"/>
      <c r="J213" s="499">
        <v>1713832</v>
      </c>
      <c r="K213" s="499">
        <v>1709287</v>
      </c>
      <c r="L213" s="499">
        <v>4545</v>
      </c>
      <c r="M213" s="499"/>
      <c r="N213" s="499">
        <v>1713832</v>
      </c>
      <c r="O213" s="499">
        <v>137106</v>
      </c>
      <c r="P213" s="499">
        <v>1850938</v>
      </c>
      <c r="Q213" s="499"/>
      <c r="R213" s="501"/>
      <c r="S213" s="502">
        <v>261000</v>
      </c>
      <c r="T213" s="499">
        <v>82000</v>
      </c>
      <c r="U213" s="499"/>
      <c r="V213" s="499">
        <v>1850938</v>
      </c>
      <c r="W213" s="501"/>
      <c r="X213" s="501"/>
      <c r="Y213" s="501"/>
      <c r="Z213" s="501"/>
      <c r="AA213" s="501"/>
      <c r="AB213" s="503"/>
    </row>
    <row r="214" spans="1:28" ht="35.1" customHeight="1">
      <c r="A214" s="498">
        <v>210</v>
      </c>
      <c r="B214" s="504" t="s">
        <v>8289</v>
      </c>
      <c r="C214" s="504" t="s">
        <v>8290</v>
      </c>
      <c r="D214" s="499">
        <v>9</v>
      </c>
      <c r="E214" s="499">
        <v>13200</v>
      </c>
      <c r="F214" s="499">
        <v>13200</v>
      </c>
      <c r="G214" s="499">
        <v>244500</v>
      </c>
      <c r="H214" s="499"/>
      <c r="I214" s="499"/>
      <c r="J214" s="499">
        <v>244500</v>
      </c>
      <c r="K214" s="499">
        <v>244500</v>
      </c>
      <c r="L214" s="499"/>
      <c r="M214" s="499"/>
      <c r="N214" s="499">
        <v>244500</v>
      </c>
      <c r="O214" s="499">
        <v>19560</v>
      </c>
      <c r="P214" s="499">
        <v>264060</v>
      </c>
      <c r="Q214" s="499"/>
      <c r="R214" s="501"/>
      <c r="S214" s="502">
        <v>1304000</v>
      </c>
      <c r="T214" s="499"/>
      <c r="U214" s="499"/>
      <c r="V214" s="499">
        <v>264060</v>
      </c>
      <c r="W214" s="501"/>
      <c r="X214" s="501"/>
      <c r="Y214" s="501"/>
      <c r="Z214" s="501"/>
      <c r="AA214" s="501"/>
      <c r="AB214" s="503"/>
    </row>
    <row r="215" spans="1:28" ht="35.1" customHeight="1">
      <c r="A215" s="498">
        <v>211</v>
      </c>
      <c r="B215" s="504" t="s">
        <v>2400</v>
      </c>
      <c r="C215" s="504" t="s">
        <v>2401</v>
      </c>
      <c r="D215" s="499">
        <v>116</v>
      </c>
      <c r="E215" s="499">
        <v>103885</v>
      </c>
      <c r="F215" s="499">
        <v>103885</v>
      </c>
      <c r="G215" s="499">
        <v>1834400</v>
      </c>
      <c r="H215" s="499"/>
      <c r="I215" s="499"/>
      <c r="J215" s="499">
        <v>1834400</v>
      </c>
      <c r="K215" s="499">
        <v>1430274</v>
      </c>
      <c r="L215" s="499"/>
      <c r="M215" s="499"/>
      <c r="N215" s="499">
        <v>1430274</v>
      </c>
      <c r="O215" s="499">
        <v>114446</v>
      </c>
      <c r="P215" s="499">
        <v>1544720</v>
      </c>
      <c r="Q215" s="499">
        <v>404126</v>
      </c>
      <c r="R215" s="501"/>
      <c r="S215" s="502">
        <v>53878000</v>
      </c>
      <c r="T215" s="499"/>
      <c r="U215" s="499"/>
      <c r="V215" s="499">
        <v>1544720</v>
      </c>
      <c r="W215" s="501"/>
      <c r="X215" s="501"/>
      <c r="Y215" s="501"/>
      <c r="Z215" s="501"/>
      <c r="AA215" s="501"/>
      <c r="AB215" s="503"/>
    </row>
    <row r="216" spans="1:28" ht="35.1" customHeight="1">
      <c r="A216" s="498">
        <v>212</v>
      </c>
      <c r="B216" s="504" t="s">
        <v>3404</v>
      </c>
      <c r="C216" s="504" t="s">
        <v>3405</v>
      </c>
      <c r="D216" s="499">
        <v>10</v>
      </c>
      <c r="E216" s="499">
        <v>1985</v>
      </c>
      <c r="F216" s="499">
        <v>1985</v>
      </c>
      <c r="G216" s="499">
        <v>214800</v>
      </c>
      <c r="H216" s="499"/>
      <c r="I216" s="499"/>
      <c r="J216" s="499">
        <v>214800</v>
      </c>
      <c r="K216" s="499">
        <v>214800</v>
      </c>
      <c r="L216" s="499"/>
      <c r="M216" s="499"/>
      <c r="N216" s="499">
        <v>214800</v>
      </c>
      <c r="O216" s="499">
        <v>17184</v>
      </c>
      <c r="P216" s="499">
        <v>231984</v>
      </c>
      <c r="Q216" s="499"/>
      <c r="R216" s="501"/>
      <c r="S216" s="502"/>
      <c r="T216" s="499"/>
      <c r="U216" s="499"/>
      <c r="V216" s="499">
        <v>231984</v>
      </c>
      <c r="W216" s="501"/>
      <c r="X216" s="501"/>
      <c r="Y216" s="501"/>
      <c r="Z216" s="501"/>
      <c r="AA216" s="501"/>
      <c r="AB216" s="503"/>
    </row>
    <row r="217" spans="1:28" ht="35.1" customHeight="1">
      <c r="A217" s="498">
        <v>213</v>
      </c>
      <c r="B217" s="504" t="s">
        <v>6315</v>
      </c>
      <c r="C217" s="504" t="s">
        <v>10827</v>
      </c>
      <c r="D217" s="499">
        <v>3</v>
      </c>
      <c r="E217" s="499">
        <v>2500</v>
      </c>
      <c r="F217" s="499">
        <v>2500</v>
      </c>
      <c r="G217" s="499">
        <v>124800</v>
      </c>
      <c r="H217" s="499"/>
      <c r="I217" s="499"/>
      <c r="J217" s="499">
        <v>124800</v>
      </c>
      <c r="K217" s="499">
        <v>124800</v>
      </c>
      <c r="L217" s="499"/>
      <c r="M217" s="499"/>
      <c r="N217" s="499">
        <v>124800</v>
      </c>
      <c r="O217" s="499">
        <v>9984</v>
      </c>
      <c r="P217" s="499">
        <v>134784</v>
      </c>
      <c r="Q217" s="499"/>
      <c r="R217" s="501"/>
      <c r="S217" s="502">
        <v>1588000</v>
      </c>
      <c r="T217" s="499"/>
      <c r="U217" s="499">
        <v>134784</v>
      </c>
      <c r="V217" s="499"/>
      <c r="W217" s="501"/>
      <c r="X217" s="501"/>
      <c r="Y217" s="501"/>
      <c r="Z217" s="501"/>
      <c r="AA217" s="501"/>
      <c r="AB217" s="503"/>
    </row>
    <row r="218" spans="1:28" ht="35.1" customHeight="1">
      <c r="A218" s="498">
        <v>214</v>
      </c>
      <c r="B218" s="504" t="s">
        <v>460</v>
      </c>
      <c r="C218" s="504" t="s">
        <v>461</v>
      </c>
      <c r="D218" s="499">
        <v>1</v>
      </c>
      <c r="E218" s="499">
        <v>50</v>
      </c>
      <c r="F218" s="499">
        <v>50</v>
      </c>
      <c r="G218" s="499">
        <v>11200</v>
      </c>
      <c r="H218" s="499"/>
      <c r="I218" s="499"/>
      <c r="J218" s="499">
        <v>11200</v>
      </c>
      <c r="K218" s="499">
        <v>11200</v>
      </c>
      <c r="L218" s="499"/>
      <c r="M218" s="499"/>
      <c r="N218" s="499">
        <v>11200</v>
      </c>
      <c r="O218" s="499">
        <v>896</v>
      </c>
      <c r="P218" s="499">
        <v>12096</v>
      </c>
      <c r="Q218" s="499"/>
      <c r="R218" s="501"/>
      <c r="S218" s="502"/>
      <c r="T218" s="499"/>
      <c r="U218" s="499"/>
      <c r="V218" s="499">
        <v>12096</v>
      </c>
      <c r="W218" s="501"/>
      <c r="X218" s="501"/>
      <c r="Y218" s="501"/>
      <c r="Z218" s="501"/>
      <c r="AA218" s="501"/>
      <c r="AB218" s="503"/>
    </row>
    <row r="219" spans="1:28" ht="35.1" customHeight="1">
      <c r="A219" s="498">
        <v>215</v>
      </c>
      <c r="B219" s="504" t="s">
        <v>1422</v>
      </c>
      <c r="C219" s="504" t="s">
        <v>10828</v>
      </c>
      <c r="D219" s="499">
        <v>2</v>
      </c>
      <c r="E219" s="499">
        <v>180</v>
      </c>
      <c r="F219" s="499">
        <v>180</v>
      </c>
      <c r="G219" s="499">
        <v>19200</v>
      </c>
      <c r="H219" s="499">
        <v>10000</v>
      </c>
      <c r="I219" s="499"/>
      <c r="J219" s="499">
        <v>29200</v>
      </c>
      <c r="K219" s="499">
        <v>19200</v>
      </c>
      <c r="L219" s="499">
        <v>10000</v>
      </c>
      <c r="M219" s="499"/>
      <c r="N219" s="499">
        <v>29200</v>
      </c>
      <c r="O219" s="499">
        <v>2336</v>
      </c>
      <c r="P219" s="499">
        <v>31536</v>
      </c>
      <c r="Q219" s="499"/>
      <c r="R219" s="501"/>
      <c r="S219" s="502"/>
      <c r="T219" s="499"/>
      <c r="U219" s="499"/>
      <c r="V219" s="499">
        <v>31536</v>
      </c>
      <c r="W219" s="501"/>
      <c r="X219" s="501"/>
      <c r="Y219" s="501"/>
      <c r="Z219" s="501"/>
      <c r="AA219" s="501"/>
      <c r="AB219" s="503"/>
    </row>
    <row r="220" spans="1:28" ht="35.1" customHeight="1">
      <c r="A220" s="498">
        <v>216</v>
      </c>
      <c r="B220" s="504" t="s">
        <v>1422</v>
      </c>
      <c r="C220" s="504" t="s">
        <v>12294</v>
      </c>
      <c r="D220" s="499">
        <v>7</v>
      </c>
      <c r="E220" s="499">
        <v>1680</v>
      </c>
      <c r="F220" s="499">
        <v>1680</v>
      </c>
      <c r="G220" s="499">
        <v>158400</v>
      </c>
      <c r="H220" s="499">
        <v>25000</v>
      </c>
      <c r="I220" s="499"/>
      <c r="J220" s="499">
        <v>183400</v>
      </c>
      <c r="K220" s="499">
        <v>158400</v>
      </c>
      <c r="L220" s="499">
        <v>25000</v>
      </c>
      <c r="M220" s="499"/>
      <c r="N220" s="499">
        <v>183400</v>
      </c>
      <c r="O220" s="499">
        <v>14672</v>
      </c>
      <c r="P220" s="499">
        <v>198072</v>
      </c>
      <c r="Q220" s="499"/>
      <c r="R220" s="501"/>
      <c r="S220" s="502"/>
      <c r="T220" s="499"/>
      <c r="U220" s="499"/>
      <c r="V220" s="499">
        <v>198072</v>
      </c>
      <c r="W220" s="501"/>
      <c r="X220" s="501"/>
      <c r="Y220" s="501"/>
      <c r="Z220" s="501"/>
      <c r="AA220" s="501"/>
      <c r="AB220" s="503"/>
    </row>
    <row r="221" spans="1:28" ht="35.1" customHeight="1">
      <c r="A221" s="498">
        <v>217</v>
      </c>
      <c r="B221" s="504" t="s">
        <v>1422</v>
      </c>
      <c r="C221" s="504" t="s">
        <v>12295</v>
      </c>
      <c r="D221" s="499">
        <v>3</v>
      </c>
      <c r="E221" s="499">
        <v>90</v>
      </c>
      <c r="F221" s="499">
        <v>90</v>
      </c>
      <c r="G221" s="499">
        <v>28800</v>
      </c>
      <c r="H221" s="499">
        <v>15000</v>
      </c>
      <c r="I221" s="499"/>
      <c r="J221" s="499">
        <v>43800</v>
      </c>
      <c r="K221" s="499">
        <v>28800</v>
      </c>
      <c r="L221" s="499">
        <v>15000</v>
      </c>
      <c r="M221" s="499"/>
      <c r="N221" s="499">
        <v>43800</v>
      </c>
      <c r="O221" s="499">
        <v>3504</v>
      </c>
      <c r="P221" s="499">
        <v>47304</v>
      </c>
      <c r="Q221" s="499"/>
      <c r="R221" s="501"/>
      <c r="S221" s="502"/>
      <c r="T221" s="499"/>
      <c r="U221" s="499"/>
      <c r="V221" s="499">
        <v>47304</v>
      </c>
      <c r="W221" s="501"/>
      <c r="X221" s="501"/>
      <c r="Y221" s="501"/>
      <c r="Z221" s="501"/>
      <c r="AA221" s="501"/>
      <c r="AB221" s="503"/>
    </row>
    <row r="222" spans="1:28" ht="35.1" customHeight="1">
      <c r="A222" s="498">
        <v>218</v>
      </c>
      <c r="B222" s="504" t="s">
        <v>3009</v>
      </c>
      <c r="C222" s="504" t="s">
        <v>3010</v>
      </c>
      <c r="D222" s="499">
        <v>33</v>
      </c>
      <c r="E222" s="499">
        <v>675</v>
      </c>
      <c r="F222" s="499">
        <v>675</v>
      </c>
      <c r="G222" s="499">
        <v>303165</v>
      </c>
      <c r="H222" s="499"/>
      <c r="I222" s="499"/>
      <c r="J222" s="499">
        <v>303165</v>
      </c>
      <c r="K222" s="499">
        <v>303165</v>
      </c>
      <c r="L222" s="499"/>
      <c r="M222" s="499"/>
      <c r="N222" s="499">
        <v>303165</v>
      </c>
      <c r="O222" s="499">
        <v>24250</v>
      </c>
      <c r="P222" s="499">
        <v>327415</v>
      </c>
      <c r="Q222" s="499"/>
      <c r="R222" s="501"/>
      <c r="S222" s="502"/>
      <c r="T222" s="499"/>
      <c r="U222" s="499"/>
      <c r="V222" s="499">
        <v>327415</v>
      </c>
      <c r="W222" s="501"/>
      <c r="X222" s="501"/>
      <c r="Y222" s="501"/>
      <c r="Z222" s="501"/>
      <c r="AA222" s="501"/>
      <c r="AB222" s="503"/>
    </row>
    <row r="223" spans="1:28" ht="35.1" customHeight="1">
      <c r="A223" s="498">
        <v>219</v>
      </c>
      <c r="B223" s="504" t="s">
        <v>4603</v>
      </c>
      <c r="C223" s="504" t="s">
        <v>4604</v>
      </c>
      <c r="D223" s="499">
        <v>30</v>
      </c>
      <c r="E223" s="499">
        <v>77055</v>
      </c>
      <c r="F223" s="499">
        <v>77055</v>
      </c>
      <c r="G223" s="499">
        <v>526800</v>
      </c>
      <c r="H223" s="499"/>
      <c r="I223" s="499"/>
      <c r="J223" s="499">
        <v>526800</v>
      </c>
      <c r="K223" s="499">
        <v>526800</v>
      </c>
      <c r="L223" s="499"/>
      <c r="M223" s="499"/>
      <c r="N223" s="499">
        <v>526800</v>
      </c>
      <c r="O223" s="499">
        <v>42144</v>
      </c>
      <c r="P223" s="499">
        <v>568944</v>
      </c>
      <c r="Q223" s="499"/>
      <c r="R223" s="501"/>
      <c r="S223" s="502">
        <v>34126000</v>
      </c>
      <c r="T223" s="499"/>
      <c r="U223" s="499"/>
      <c r="V223" s="499">
        <v>568944</v>
      </c>
      <c r="W223" s="501"/>
      <c r="X223" s="501"/>
      <c r="Y223" s="501"/>
      <c r="Z223" s="501"/>
      <c r="AA223" s="501"/>
      <c r="AB223" s="503"/>
    </row>
    <row r="224" spans="1:28" ht="35.1" customHeight="1">
      <c r="A224" s="498">
        <v>220</v>
      </c>
      <c r="B224" s="504" t="s">
        <v>1873</v>
      </c>
      <c r="C224" s="504" t="s">
        <v>1874</v>
      </c>
      <c r="D224" s="499">
        <v>1</v>
      </c>
      <c r="E224" s="499">
        <v>55</v>
      </c>
      <c r="F224" s="499">
        <v>55</v>
      </c>
      <c r="G224" s="499">
        <v>21000</v>
      </c>
      <c r="H224" s="499"/>
      <c r="I224" s="499"/>
      <c r="J224" s="499">
        <v>21000</v>
      </c>
      <c r="K224" s="499">
        <v>21000</v>
      </c>
      <c r="L224" s="499"/>
      <c r="M224" s="499"/>
      <c r="N224" s="499">
        <v>21000</v>
      </c>
      <c r="O224" s="499">
        <v>1680</v>
      </c>
      <c r="P224" s="499">
        <v>22680</v>
      </c>
      <c r="Q224" s="499"/>
      <c r="R224" s="501"/>
      <c r="S224" s="502"/>
      <c r="T224" s="499"/>
      <c r="U224" s="499"/>
      <c r="V224" s="499">
        <v>22680</v>
      </c>
      <c r="W224" s="501"/>
      <c r="X224" s="501"/>
      <c r="Y224" s="501"/>
      <c r="Z224" s="501"/>
      <c r="AA224" s="501"/>
      <c r="AB224" s="503"/>
    </row>
    <row r="225" spans="1:28" ht="35.1" customHeight="1">
      <c r="A225" s="498">
        <v>221</v>
      </c>
      <c r="B225" s="504" t="s">
        <v>153</v>
      </c>
      <c r="C225" s="504" t="s">
        <v>154</v>
      </c>
      <c r="D225" s="499">
        <v>2</v>
      </c>
      <c r="E225" s="499">
        <v>80</v>
      </c>
      <c r="F225" s="499">
        <v>80</v>
      </c>
      <c r="G225" s="499">
        <v>24400</v>
      </c>
      <c r="H225" s="499"/>
      <c r="I225" s="499"/>
      <c r="J225" s="499">
        <v>24400</v>
      </c>
      <c r="K225" s="499">
        <v>24400</v>
      </c>
      <c r="L225" s="499"/>
      <c r="M225" s="499"/>
      <c r="N225" s="499">
        <v>24400</v>
      </c>
      <c r="O225" s="499">
        <v>1952</v>
      </c>
      <c r="P225" s="499">
        <v>26352</v>
      </c>
      <c r="Q225" s="499"/>
      <c r="R225" s="501"/>
      <c r="S225" s="502"/>
      <c r="T225" s="499"/>
      <c r="U225" s="499"/>
      <c r="V225" s="499">
        <v>26352</v>
      </c>
      <c r="W225" s="501"/>
      <c r="X225" s="501"/>
      <c r="Y225" s="501"/>
      <c r="Z225" s="501"/>
      <c r="AA225" s="501"/>
      <c r="AB225" s="503"/>
    </row>
    <row r="226" spans="1:28" ht="35.1" customHeight="1">
      <c r="A226" s="498">
        <v>222</v>
      </c>
      <c r="B226" s="504" t="s">
        <v>3273</v>
      </c>
      <c r="C226" s="504" t="s">
        <v>3274</v>
      </c>
      <c r="D226" s="499">
        <v>6</v>
      </c>
      <c r="E226" s="499">
        <v>505</v>
      </c>
      <c r="F226" s="499">
        <v>505</v>
      </c>
      <c r="G226" s="499">
        <v>109800</v>
      </c>
      <c r="H226" s="499"/>
      <c r="I226" s="499"/>
      <c r="J226" s="499">
        <v>109800</v>
      </c>
      <c r="K226" s="499">
        <v>109800</v>
      </c>
      <c r="L226" s="499"/>
      <c r="M226" s="499"/>
      <c r="N226" s="499">
        <v>109800</v>
      </c>
      <c r="O226" s="499">
        <v>8784</v>
      </c>
      <c r="P226" s="499">
        <v>118584</v>
      </c>
      <c r="Q226" s="499"/>
      <c r="R226" s="501"/>
      <c r="S226" s="502"/>
      <c r="T226" s="499"/>
      <c r="U226" s="499"/>
      <c r="V226" s="499">
        <v>118584</v>
      </c>
      <c r="W226" s="501"/>
      <c r="X226" s="501"/>
      <c r="Y226" s="501"/>
      <c r="Z226" s="501"/>
      <c r="AA226" s="501"/>
      <c r="AB226" s="503"/>
    </row>
    <row r="227" spans="1:28" ht="35.1" customHeight="1">
      <c r="A227" s="498">
        <v>223</v>
      </c>
      <c r="B227" s="504" t="s">
        <v>7317</v>
      </c>
      <c r="C227" s="504" t="s">
        <v>7318</v>
      </c>
      <c r="D227" s="499">
        <v>90</v>
      </c>
      <c r="E227" s="499">
        <v>353819</v>
      </c>
      <c r="F227" s="499">
        <v>353819</v>
      </c>
      <c r="G227" s="499">
        <v>2784100</v>
      </c>
      <c r="H227" s="499">
        <v>14545</v>
      </c>
      <c r="I227" s="499"/>
      <c r="J227" s="499">
        <v>2798645</v>
      </c>
      <c r="K227" s="499">
        <v>2671350</v>
      </c>
      <c r="L227" s="499">
        <v>14545</v>
      </c>
      <c r="M227" s="499"/>
      <c r="N227" s="499">
        <v>2685895</v>
      </c>
      <c r="O227" s="499">
        <v>214874</v>
      </c>
      <c r="P227" s="499">
        <v>2900769</v>
      </c>
      <c r="Q227" s="499">
        <v>112750</v>
      </c>
      <c r="R227" s="501"/>
      <c r="S227" s="502">
        <v>35458000</v>
      </c>
      <c r="T227" s="499">
        <v>31000</v>
      </c>
      <c r="U227" s="499"/>
      <c r="V227" s="499">
        <v>2900769</v>
      </c>
      <c r="W227" s="501"/>
      <c r="X227" s="501"/>
      <c r="Y227" s="501"/>
      <c r="Z227" s="501"/>
      <c r="AA227" s="501"/>
      <c r="AB227" s="503"/>
    </row>
    <row r="228" spans="1:28" ht="35.1" customHeight="1">
      <c r="A228" s="498">
        <v>224</v>
      </c>
      <c r="B228" s="504" t="s">
        <v>1415</v>
      </c>
      <c r="C228" s="504" t="s">
        <v>1416</v>
      </c>
      <c r="D228" s="499">
        <v>4</v>
      </c>
      <c r="E228" s="499">
        <v>2875</v>
      </c>
      <c r="F228" s="499">
        <v>2875</v>
      </c>
      <c r="G228" s="499">
        <v>117500</v>
      </c>
      <c r="H228" s="499"/>
      <c r="I228" s="499"/>
      <c r="J228" s="499">
        <v>117500</v>
      </c>
      <c r="K228" s="499">
        <v>117500</v>
      </c>
      <c r="L228" s="499"/>
      <c r="M228" s="499"/>
      <c r="N228" s="499">
        <v>117500</v>
      </c>
      <c r="O228" s="499">
        <v>9400</v>
      </c>
      <c r="P228" s="499">
        <v>126900</v>
      </c>
      <c r="Q228" s="499"/>
      <c r="R228" s="501"/>
      <c r="S228" s="502">
        <v>8710000</v>
      </c>
      <c r="T228" s="499"/>
      <c r="U228" s="499"/>
      <c r="V228" s="499">
        <v>126900</v>
      </c>
      <c r="W228" s="501"/>
      <c r="X228" s="501"/>
      <c r="Y228" s="501"/>
      <c r="Z228" s="501"/>
      <c r="AA228" s="501"/>
      <c r="AB228" s="503"/>
    </row>
    <row r="229" spans="1:28" ht="35.1" customHeight="1">
      <c r="A229" s="498">
        <v>225</v>
      </c>
      <c r="B229" s="504" t="s">
        <v>7831</v>
      </c>
      <c r="C229" s="504" t="s">
        <v>7832</v>
      </c>
      <c r="D229" s="499">
        <v>11</v>
      </c>
      <c r="E229" s="499">
        <v>18323</v>
      </c>
      <c r="F229" s="499">
        <v>18323</v>
      </c>
      <c r="G229" s="499">
        <v>243000</v>
      </c>
      <c r="H229" s="499">
        <v>4545</v>
      </c>
      <c r="I229" s="499"/>
      <c r="J229" s="499">
        <v>247545</v>
      </c>
      <c r="K229" s="499">
        <v>243000</v>
      </c>
      <c r="L229" s="499">
        <v>4545</v>
      </c>
      <c r="M229" s="499"/>
      <c r="N229" s="499">
        <v>247545</v>
      </c>
      <c r="O229" s="499">
        <v>19804</v>
      </c>
      <c r="P229" s="499">
        <v>267349</v>
      </c>
      <c r="Q229" s="499"/>
      <c r="R229" s="501"/>
      <c r="S229" s="502">
        <v>4370000</v>
      </c>
      <c r="T229" s="499">
        <v>26000</v>
      </c>
      <c r="U229" s="499"/>
      <c r="V229" s="499">
        <v>267349</v>
      </c>
      <c r="W229" s="501"/>
      <c r="X229" s="501"/>
      <c r="Y229" s="501"/>
      <c r="Z229" s="501"/>
      <c r="AA229" s="501"/>
      <c r="AB229" s="503"/>
    </row>
    <row r="230" spans="1:28" ht="35.1" customHeight="1">
      <c r="A230" s="498">
        <v>226</v>
      </c>
      <c r="B230" s="504" t="s">
        <v>7831</v>
      </c>
      <c r="C230" s="504" t="s">
        <v>12296</v>
      </c>
      <c r="D230" s="499">
        <v>1</v>
      </c>
      <c r="E230" s="499">
        <v>2980</v>
      </c>
      <c r="F230" s="499">
        <v>2980</v>
      </c>
      <c r="G230" s="499">
        <v>21000</v>
      </c>
      <c r="H230" s="499"/>
      <c r="I230" s="499"/>
      <c r="J230" s="499">
        <v>21000</v>
      </c>
      <c r="K230" s="499">
        <v>21000</v>
      </c>
      <c r="L230" s="499"/>
      <c r="M230" s="499"/>
      <c r="N230" s="499">
        <v>21000</v>
      </c>
      <c r="O230" s="499">
        <v>1680</v>
      </c>
      <c r="P230" s="499">
        <v>22680</v>
      </c>
      <c r="Q230" s="499"/>
      <c r="R230" s="501"/>
      <c r="S230" s="502"/>
      <c r="T230" s="499"/>
      <c r="U230" s="499"/>
      <c r="V230" s="499">
        <v>22680</v>
      </c>
      <c r="W230" s="501"/>
      <c r="X230" s="501"/>
      <c r="Y230" s="501"/>
      <c r="Z230" s="501"/>
      <c r="AA230" s="501"/>
      <c r="AB230" s="503"/>
    </row>
    <row r="231" spans="1:28" ht="35.1" customHeight="1">
      <c r="A231" s="498">
        <v>227</v>
      </c>
      <c r="B231" s="504" t="s">
        <v>6290</v>
      </c>
      <c r="C231" s="504" t="s">
        <v>6291</v>
      </c>
      <c r="D231" s="499">
        <v>4</v>
      </c>
      <c r="E231" s="499">
        <v>7927</v>
      </c>
      <c r="F231" s="499">
        <v>7927</v>
      </c>
      <c r="G231" s="499">
        <v>183100</v>
      </c>
      <c r="H231" s="499">
        <v>4545</v>
      </c>
      <c r="I231" s="499"/>
      <c r="J231" s="499">
        <v>187645</v>
      </c>
      <c r="K231" s="499">
        <v>180589</v>
      </c>
      <c r="L231" s="499">
        <v>4545</v>
      </c>
      <c r="M231" s="499"/>
      <c r="N231" s="499">
        <v>185134</v>
      </c>
      <c r="O231" s="499">
        <v>14811</v>
      </c>
      <c r="P231" s="499">
        <v>199945</v>
      </c>
      <c r="Q231" s="499">
        <v>2511</v>
      </c>
      <c r="R231" s="501"/>
      <c r="S231" s="502">
        <v>3200000</v>
      </c>
      <c r="T231" s="499">
        <v>44000</v>
      </c>
      <c r="U231" s="499"/>
      <c r="V231" s="499">
        <v>199945</v>
      </c>
      <c r="W231" s="501"/>
      <c r="X231" s="501"/>
      <c r="Y231" s="501"/>
      <c r="Z231" s="501"/>
      <c r="AA231" s="501"/>
      <c r="AB231" s="503"/>
    </row>
    <row r="232" spans="1:28" ht="35.1" customHeight="1">
      <c r="A232" s="498">
        <v>228</v>
      </c>
      <c r="B232" s="504" t="s">
        <v>2208</v>
      </c>
      <c r="C232" s="504" t="s">
        <v>2209</v>
      </c>
      <c r="D232" s="499">
        <v>2</v>
      </c>
      <c r="E232" s="499">
        <v>180</v>
      </c>
      <c r="F232" s="499">
        <v>180</v>
      </c>
      <c r="G232" s="499">
        <v>32000</v>
      </c>
      <c r="H232" s="499"/>
      <c r="I232" s="499"/>
      <c r="J232" s="499">
        <v>32000</v>
      </c>
      <c r="K232" s="499">
        <v>32000</v>
      </c>
      <c r="L232" s="499"/>
      <c r="M232" s="499"/>
      <c r="N232" s="499">
        <v>32000</v>
      </c>
      <c r="O232" s="499">
        <v>2560</v>
      </c>
      <c r="P232" s="499">
        <v>34560</v>
      </c>
      <c r="Q232" s="499"/>
      <c r="R232" s="501"/>
      <c r="S232" s="502"/>
      <c r="T232" s="499"/>
      <c r="U232" s="499"/>
      <c r="V232" s="499">
        <v>34560</v>
      </c>
      <c r="W232" s="501"/>
      <c r="X232" s="501"/>
      <c r="Y232" s="501"/>
      <c r="Z232" s="501"/>
      <c r="AA232" s="501"/>
      <c r="AB232" s="503"/>
    </row>
    <row r="233" spans="1:28" ht="35.1" customHeight="1">
      <c r="A233" s="498">
        <v>229</v>
      </c>
      <c r="B233" s="504" t="s">
        <v>7342</v>
      </c>
      <c r="C233" s="504" t="s">
        <v>7343</v>
      </c>
      <c r="D233" s="499">
        <v>5</v>
      </c>
      <c r="E233" s="499">
        <v>9784</v>
      </c>
      <c r="F233" s="499">
        <v>9784</v>
      </c>
      <c r="G233" s="499">
        <v>268800</v>
      </c>
      <c r="H233" s="499"/>
      <c r="I233" s="499"/>
      <c r="J233" s="499">
        <v>268800</v>
      </c>
      <c r="K233" s="499">
        <v>268800</v>
      </c>
      <c r="L233" s="499"/>
      <c r="M233" s="499"/>
      <c r="N233" s="499">
        <v>268800</v>
      </c>
      <c r="O233" s="499">
        <v>21504</v>
      </c>
      <c r="P233" s="499">
        <v>290304</v>
      </c>
      <c r="Q233" s="499"/>
      <c r="R233" s="501"/>
      <c r="S233" s="502"/>
      <c r="T233" s="499"/>
      <c r="U233" s="499"/>
      <c r="V233" s="499">
        <v>290304</v>
      </c>
      <c r="W233" s="501"/>
      <c r="X233" s="501"/>
      <c r="Y233" s="501"/>
      <c r="Z233" s="501"/>
      <c r="AA233" s="501"/>
      <c r="AB233" s="503"/>
    </row>
    <row r="234" spans="1:28" ht="35.1" customHeight="1">
      <c r="A234" s="498">
        <v>230</v>
      </c>
      <c r="B234" s="504" t="s">
        <v>3065</v>
      </c>
      <c r="C234" s="504" t="s">
        <v>3066</v>
      </c>
      <c r="D234" s="499">
        <v>11</v>
      </c>
      <c r="E234" s="499">
        <v>590</v>
      </c>
      <c r="F234" s="499">
        <v>590</v>
      </c>
      <c r="G234" s="499">
        <v>279000</v>
      </c>
      <c r="H234" s="499"/>
      <c r="I234" s="499"/>
      <c r="J234" s="499">
        <v>279000</v>
      </c>
      <c r="K234" s="499">
        <v>279000</v>
      </c>
      <c r="L234" s="499"/>
      <c r="M234" s="499"/>
      <c r="N234" s="499">
        <v>279000</v>
      </c>
      <c r="O234" s="499">
        <v>22320</v>
      </c>
      <c r="P234" s="499">
        <v>301320</v>
      </c>
      <c r="Q234" s="499"/>
      <c r="R234" s="501"/>
      <c r="S234" s="502"/>
      <c r="T234" s="499"/>
      <c r="U234" s="499"/>
      <c r="V234" s="499">
        <v>301320</v>
      </c>
      <c r="W234" s="501"/>
      <c r="X234" s="501"/>
      <c r="Y234" s="501"/>
      <c r="Z234" s="501"/>
      <c r="AA234" s="501"/>
      <c r="AB234" s="503"/>
    </row>
    <row r="235" spans="1:28" ht="35.1" customHeight="1">
      <c r="A235" s="498">
        <v>231</v>
      </c>
      <c r="B235" s="504" t="s">
        <v>2044</v>
      </c>
      <c r="C235" s="504" t="s">
        <v>2045</v>
      </c>
      <c r="D235" s="499">
        <v>2</v>
      </c>
      <c r="E235" s="499">
        <v>22500</v>
      </c>
      <c r="F235" s="499">
        <v>22500</v>
      </c>
      <c r="G235" s="499">
        <v>184977</v>
      </c>
      <c r="H235" s="499"/>
      <c r="I235" s="499"/>
      <c r="J235" s="499">
        <v>184977</v>
      </c>
      <c r="K235" s="499">
        <v>184977</v>
      </c>
      <c r="L235" s="499"/>
      <c r="M235" s="499"/>
      <c r="N235" s="499">
        <v>184977</v>
      </c>
      <c r="O235" s="499">
        <v>14798</v>
      </c>
      <c r="P235" s="499">
        <v>199775</v>
      </c>
      <c r="Q235" s="499"/>
      <c r="R235" s="501"/>
      <c r="S235" s="502"/>
      <c r="T235" s="499"/>
      <c r="U235" s="499"/>
      <c r="V235" s="499">
        <v>199775</v>
      </c>
      <c r="W235" s="501"/>
      <c r="X235" s="501"/>
      <c r="Y235" s="501"/>
      <c r="Z235" s="501"/>
      <c r="AA235" s="501"/>
      <c r="AB235" s="503"/>
    </row>
    <row r="236" spans="1:28" ht="35.1" customHeight="1">
      <c r="A236" s="498">
        <v>232</v>
      </c>
      <c r="B236" s="504" t="s">
        <v>2082</v>
      </c>
      <c r="C236" s="504" t="s">
        <v>2083</v>
      </c>
      <c r="D236" s="499">
        <v>1</v>
      </c>
      <c r="E236" s="499">
        <v>335</v>
      </c>
      <c r="F236" s="499">
        <v>335</v>
      </c>
      <c r="G236" s="499">
        <v>30000</v>
      </c>
      <c r="H236" s="499"/>
      <c r="I236" s="499"/>
      <c r="J236" s="499">
        <v>30000</v>
      </c>
      <c r="K236" s="499">
        <v>30000</v>
      </c>
      <c r="L236" s="499"/>
      <c r="M236" s="499"/>
      <c r="N236" s="499">
        <v>30000</v>
      </c>
      <c r="O236" s="499">
        <v>2400</v>
      </c>
      <c r="P236" s="499">
        <v>32400</v>
      </c>
      <c r="Q236" s="499"/>
      <c r="R236" s="501"/>
      <c r="S236" s="502"/>
      <c r="T236" s="499"/>
      <c r="U236" s="499"/>
      <c r="V236" s="499">
        <v>32400</v>
      </c>
      <c r="W236" s="501"/>
      <c r="X236" s="501"/>
      <c r="Y236" s="501"/>
      <c r="Z236" s="501"/>
      <c r="AA236" s="501"/>
      <c r="AB236" s="503"/>
    </row>
    <row r="237" spans="1:28" ht="35.1" customHeight="1">
      <c r="A237" s="498">
        <v>233</v>
      </c>
      <c r="B237" s="504" t="s">
        <v>3309</v>
      </c>
      <c r="C237" s="504" t="s">
        <v>3310</v>
      </c>
      <c r="D237" s="499">
        <v>73</v>
      </c>
      <c r="E237" s="499">
        <v>3735</v>
      </c>
      <c r="F237" s="499">
        <v>3735</v>
      </c>
      <c r="G237" s="499">
        <v>1115400</v>
      </c>
      <c r="H237" s="499">
        <v>286335</v>
      </c>
      <c r="I237" s="499"/>
      <c r="J237" s="499">
        <v>1401735</v>
      </c>
      <c r="K237" s="499">
        <v>1115400</v>
      </c>
      <c r="L237" s="499">
        <v>286335</v>
      </c>
      <c r="M237" s="499"/>
      <c r="N237" s="499">
        <v>1401735</v>
      </c>
      <c r="O237" s="499">
        <v>112164</v>
      </c>
      <c r="P237" s="499">
        <v>1513899</v>
      </c>
      <c r="Q237" s="499"/>
      <c r="R237" s="501"/>
      <c r="S237" s="502"/>
      <c r="T237" s="499">
        <v>1425000</v>
      </c>
      <c r="U237" s="499"/>
      <c r="V237" s="499">
        <v>1513899</v>
      </c>
      <c r="W237" s="501"/>
      <c r="X237" s="501"/>
      <c r="Y237" s="501"/>
      <c r="Z237" s="501"/>
      <c r="AA237" s="501"/>
      <c r="AB237" s="503"/>
    </row>
    <row r="238" spans="1:28" ht="35.1" customHeight="1">
      <c r="A238" s="498">
        <v>234</v>
      </c>
      <c r="B238" s="504" t="s">
        <v>12297</v>
      </c>
      <c r="C238" s="504" t="s">
        <v>12298</v>
      </c>
      <c r="D238" s="499">
        <v>1</v>
      </c>
      <c r="E238" s="499">
        <v>770</v>
      </c>
      <c r="F238" s="499">
        <v>770</v>
      </c>
      <c r="G238" s="499">
        <v>19000</v>
      </c>
      <c r="H238" s="499"/>
      <c r="I238" s="499"/>
      <c r="J238" s="499">
        <v>19000</v>
      </c>
      <c r="K238" s="499">
        <v>19000</v>
      </c>
      <c r="L238" s="499"/>
      <c r="M238" s="499"/>
      <c r="N238" s="499">
        <v>19000</v>
      </c>
      <c r="O238" s="499">
        <v>1520</v>
      </c>
      <c r="P238" s="499">
        <v>20520</v>
      </c>
      <c r="Q238" s="499"/>
      <c r="R238" s="501"/>
      <c r="S238" s="502"/>
      <c r="T238" s="499"/>
      <c r="U238" s="499">
        <v>20520</v>
      </c>
      <c r="V238" s="499"/>
      <c r="W238" s="501"/>
      <c r="X238" s="501"/>
      <c r="Y238" s="501"/>
      <c r="Z238" s="501"/>
      <c r="AA238" s="501"/>
      <c r="AB238" s="503"/>
    </row>
    <row r="239" spans="1:28" ht="35.1" customHeight="1">
      <c r="A239" s="498">
        <v>235</v>
      </c>
      <c r="B239" s="504" t="s">
        <v>443</v>
      </c>
      <c r="C239" s="504" t="s">
        <v>444</v>
      </c>
      <c r="D239" s="499">
        <v>4</v>
      </c>
      <c r="E239" s="499">
        <v>6285</v>
      </c>
      <c r="F239" s="499">
        <v>6285</v>
      </c>
      <c r="G239" s="499">
        <v>150533</v>
      </c>
      <c r="H239" s="499"/>
      <c r="I239" s="499"/>
      <c r="J239" s="499">
        <v>150533</v>
      </c>
      <c r="K239" s="499">
        <v>150533</v>
      </c>
      <c r="L239" s="499"/>
      <c r="M239" s="499"/>
      <c r="N239" s="499">
        <v>150533</v>
      </c>
      <c r="O239" s="499">
        <v>12043</v>
      </c>
      <c r="P239" s="499">
        <v>162576</v>
      </c>
      <c r="Q239" s="499"/>
      <c r="R239" s="501"/>
      <c r="S239" s="502">
        <v>1868000</v>
      </c>
      <c r="T239" s="499"/>
      <c r="U239" s="499"/>
      <c r="V239" s="499">
        <v>162576</v>
      </c>
      <c r="W239" s="501"/>
      <c r="X239" s="501"/>
      <c r="Y239" s="501"/>
      <c r="Z239" s="501"/>
      <c r="AA239" s="501"/>
      <c r="AB239" s="503"/>
    </row>
    <row r="240" spans="1:28" ht="35.1" customHeight="1">
      <c r="A240" s="498">
        <v>236</v>
      </c>
      <c r="B240" s="504" t="s">
        <v>1527</v>
      </c>
      <c r="C240" s="504" t="s">
        <v>1528</v>
      </c>
      <c r="D240" s="499">
        <v>89</v>
      </c>
      <c r="E240" s="499">
        <v>515560</v>
      </c>
      <c r="F240" s="499">
        <v>515560</v>
      </c>
      <c r="G240" s="499">
        <v>3462800</v>
      </c>
      <c r="H240" s="499"/>
      <c r="I240" s="499"/>
      <c r="J240" s="499">
        <v>3462800</v>
      </c>
      <c r="K240" s="499">
        <v>3462800</v>
      </c>
      <c r="L240" s="499"/>
      <c r="M240" s="499"/>
      <c r="N240" s="499">
        <v>3462800</v>
      </c>
      <c r="O240" s="499">
        <v>277024</v>
      </c>
      <c r="P240" s="499">
        <v>3739824</v>
      </c>
      <c r="Q240" s="499"/>
      <c r="R240" s="501"/>
      <c r="S240" s="502">
        <v>28780000</v>
      </c>
      <c r="T240" s="499"/>
      <c r="U240" s="499"/>
      <c r="V240" s="499">
        <v>3739824</v>
      </c>
      <c r="W240" s="501"/>
      <c r="X240" s="501"/>
      <c r="Y240" s="501"/>
      <c r="Z240" s="501"/>
      <c r="AA240" s="501"/>
      <c r="AB240" s="503"/>
    </row>
    <row r="241" spans="1:28" ht="35.1" customHeight="1">
      <c r="A241" s="498">
        <v>237</v>
      </c>
      <c r="B241" s="504" t="s">
        <v>8855</v>
      </c>
      <c r="C241" s="504" t="s">
        <v>553</v>
      </c>
      <c r="D241" s="499">
        <v>42</v>
      </c>
      <c r="E241" s="499">
        <v>102156</v>
      </c>
      <c r="F241" s="499">
        <v>102156</v>
      </c>
      <c r="G241" s="499">
        <v>1050800</v>
      </c>
      <c r="H241" s="499"/>
      <c r="I241" s="499"/>
      <c r="J241" s="499">
        <v>1050800</v>
      </c>
      <c r="K241" s="499">
        <v>1050800</v>
      </c>
      <c r="L241" s="499"/>
      <c r="M241" s="499"/>
      <c r="N241" s="499">
        <v>1050800</v>
      </c>
      <c r="O241" s="499">
        <v>84064</v>
      </c>
      <c r="P241" s="499">
        <v>1134864</v>
      </c>
      <c r="Q241" s="499"/>
      <c r="R241" s="501"/>
      <c r="S241" s="502">
        <v>10490000</v>
      </c>
      <c r="T241" s="499"/>
      <c r="U241" s="499"/>
      <c r="V241" s="499">
        <v>1134864</v>
      </c>
      <c r="W241" s="501"/>
      <c r="X241" s="501"/>
      <c r="Y241" s="501"/>
      <c r="Z241" s="501"/>
      <c r="AA241" s="501"/>
      <c r="AB241" s="503"/>
    </row>
    <row r="242" spans="1:28" ht="35.1" customHeight="1">
      <c r="A242" s="498">
        <v>238</v>
      </c>
      <c r="B242" s="504" t="s">
        <v>6706</v>
      </c>
      <c r="C242" s="504" t="s">
        <v>6707</v>
      </c>
      <c r="D242" s="499">
        <v>3</v>
      </c>
      <c r="E242" s="499">
        <v>3241</v>
      </c>
      <c r="F242" s="499">
        <v>3241</v>
      </c>
      <c r="G242" s="499">
        <v>53600</v>
      </c>
      <c r="H242" s="499">
        <v>9090</v>
      </c>
      <c r="I242" s="499"/>
      <c r="J242" s="499">
        <v>62690</v>
      </c>
      <c r="K242" s="499">
        <v>53600</v>
      </c>
      <c r="L242" s="499">
        <v>9090</v>
      </c>
      <c r="M242" s="499"/>
      <c r="N242" s="499">
        <v>62690</v>
      </c>
      <c r="O242" s="499">
        <v>5016</v>
      </c>
      <c r="P242" s="499">
        <v>67706</v>
      </c>
      <c r="Q242" s="499"/>
      <c r="R242" s="501"/>
      <c r="S242" s="502"/>
      <c r="T242" s="499">
        <v>46000</v>
      </c>
      <c r="U242" s="499"/>
      <c r="V242" s="499">
        <v>67706</v>
      </c>
      <c r="W242" s="501"/>
      <c r="X242" s="501"/>
      <c r="Y242" s="501"/>
      <c r="Z242" s="501"/>
      <c r="AA242" s="501"/>
      <c r="AB242" s="503"/>
    </row>
    <row r="243" spans="1:28" ht="35.1" customHeight="1">
      <c r="A243" s="498">
        <v>239</v>
      </c>
      <c r="B243" s="504" t="s">
        <v>5863</v>
      </c>
      <c r="C243" s="504" t="s">
        <v>5864</v>
      </c>
      <c r="D243" s="499">
        <v>4</v>
      </c>
      <c r="E243" s="499">
        <v>12033</v>
      </c>
      <c r="F243" s="499">
        <v>12033</v>
      </c>
      <c r="G243" s="499">
        <v>169736</v>
      </c>
      <c r="H243" s="499"/>
      <c r="I243" s="499"/>
      <c r="J243" s="499">
        <v>169736</v>
      </c>
      <c r="K243" s="499">
        <v>169736</v>
      </c>
      <c r="L243" s="499"/>
      <c r="M243" s="499"/>
      <c r="N243" s="499">
        <v>169736</v>
      </c>
      <c r="O243" s="499">
        <v>13578</v>
      </c>
      <c r="P243" s="499">
        <v>183314</v>
      </c>
      <c r="Q243" s="499"/>
      <c r="R243" s="501"/>
      <c r="S243" s="502"/>
      <c r="T243" s="499"/>
      <c r="U243" s="499">
        <v>183314</v>
      </c>
      <c r="V243" s="499"/>
      <c r="W243" s="501"/>
      <c r="X243" s="501"/>
      <c r="Y243" s="501"/>
      <c r="Z243" s="501"/>
      <c r="AA243" s="501"/>
      <c r="AB243" s="503"/>
    </row>
    <row r="244" spans="1:28" ht="35.1" customHeight="1">
      <c r="A244" s="498">
        <v>240</v>
      </c>
      <c r="B244" s="504" t="s">
        <v>6596</v>
      </c>
      <c r="C244" s="504" t="s">
        <v>6597</v>
      </c>
      <c r="D244" s="499">
        <v>1</v>
      </c>
      <c r="E244" s="499">
        <v>520</v>
      </c>
      <c r="F244" s="499">
        <v>520</v>
      </c>
      <c r="G244" s="499">
        <v>13600</v>
      </c>
      <c r="H244" s="499"/>
      <c r="I244" s="499"/>
      <c r="J244" s="499">
        <v>13600</v>
      </c>
      <c r="K244" s="499">
        <v>13600</v>
      </c>
      <c r="L244" s="499"/>
      <c r="M244" s="499"/>
      <c r="N244" s="499">
        <v>13600</v>
      </c>
      <c r="O244" s="499">
        <v>1088</v>
      </c>
      <c r="P244" s="499">
        <v>14688</v>
      </c>
      <c r="Q244" s="499"/>
      <c r="R244" s="501"/>
      <c r="S244" s="502"/>
      <c r="T244" s="499"/>
      <c r="U244" s="499"/>
      <c r="V244" s="499">
        <v>14688</v>
      </c>
      <c r="W244" s="501"/>
      <c r="X244" s="501"/>
      <c r="Y244" s="501"/>
      <c r="Z244" s="501"/>
      <c r="AA244" s="501"/>
      <c r="AB244" s="503"/>
    </row>
    <row r="245" spans="1:28" ht="35.1" customHeight="1">
      <c r="A245" s="498">
        <v>241</v>
      </c>
      <c r="B245" s="504" t="s">
        <v>5109</v>
      </c>
      <c r="C245" s="504" t="s">
        <v>12299</v>
      </c>
      <c r="D245" s="499">
        <v>1</v>
      </c>
      <c r="E245" s="499">
        <v>2335</v>
      </c>
      <c r="F245" s="499">
        <v>2335</v>
      </c>
      <c r="G245" s="499">
        <v>43758</v>
      </c>
      <c r="H245" s="499"/>
      <c r="I245" s="499"/>
      <c r="J245" s="499">
        <v>43758</v>
      </c>
      <c r="K245" s="499">
        <v>43758</v>
      </c>
      <c r="L245" s="499"/>
      <c r="M245" s="499"/>
      <c r="N245" s="499">
        <v>43758</v>
      </c>
      <c r="O245" s="499">
        <v>3501</v>
      </c>
      <c r="P245" s="499">
        <v>47259</v>
      </c>
      <c r="Q245" s="499"/>
      <c r="R245" s="501"/>
      <c r="S245" s="502"/>
      <c r="T245" s="499"/>
      <c r="U245" s="499"/>
      <c r="V245" s="499">
        <v>47259</v>
      </c>
      <c r="W245" s="501"/>
      <c r="X245" s="501"/>
      <c r="Y245" s="501"/>
      <c r="Z245" s="501"/>
      <c r="AA245" s="501"/>
      <c r="AB245" s="503"/>
    </row>
    <row r="246" spans="1:28" ht="35.1" customHeight="1">
      <c r="A246" s="498">
        <v>242</v>
      </c>
      <c r="B246" s="504" t="s">
        <v>5109</v>
      </c>
      <c r="C246" s="504" t="s">
        <v>12300</v>
      </c>
      <c r="D246" s="499">
        <v>3</v>
      </c>
      <c r="E246" s="499">
        <v>1075</v>
      </c>
      <c r="F246" s="499">
        <v>1075</v>
      </c>
      <c r="G246" s="499">
        <v>123200</v>
      </c>
      <c r="H246" s="499">
        <v>13635</v>
      </c>
      <c r="I246" s="499"/>
      <c r="J246" s="499">
        <v>136835</v>
      </c>
      <c r="K246" s="499">
        <v>123200</v>
      </c>
      <c r="L246" s="499">
        <v>13635</v>
      </c>
      <c r="M246" s="499"/>
      <c r="N246" s="499">
        <v>136835</v>
      </c>
      <c r="O246" s="499">
        <v>10948</v>
      </c>
      <c r="P246" s="499">
        <v>147783</v>
      </c>
      <c r="Q246" s="499"/>
      <c r="R246" s="501"/>
      <c r="S246" s="502"/>
      <c r="T246" s="499">
        <v>149000</v>
      </c>
      <c r="U246" s="499"/>
      <c r="V246" s="499">
        <v>147783</v>
      </c>
      <c r="W246" s="501"/>
      <c r="X246" s="501"/>
      <c r="Y246" s="501"/>
      <c r="Z246" s="501"/>
      <c r="AA246" s="501"/>
      <c r="AB246" s="503"/>
    </row>
    <row r="247" spans="1:28" ht="35.1" customHeight="1">
      <c r="A247" s="498">
        <v>243</v>
      </c>
      <c r="B247" s="504" t="s">
        <v>5109</v>
      </c>
      <c r="C247" s="504" t="s">
        <v>12301</v>
      </c>
      <c r="D247" s="499">
        <v>1</v>
      </c>
      <c r="E247" s="499">
        <v>5500</v>
      </c>
      <c r="F247" s="499">
        <v>5500</v>
      </c>
      <c r="G247" s="499">
        <v>38000</v>
      </c>
      <c r="H247" s="499"/>
      <c r="I247" s="499"/>
      <c r="J247" s="499">
        <v>38000</v>
      </c>
      <c r="K247" s="499">
        <v>38000</v>
      </c>
      <c r="L247" s="499"/>
      <c r="M247" s="499"/>
      <c r="N247" s="499">
        <v>38000</v>
      </c>
      <c r="O247" s="499">
        <v>3040</v>
      </c>
      <c r="P247" s="499">
        <v>41040</v>
      </c>
      <c r="Q247" s="499"/>
      <c r="R247" s="501"/>
      <c r="S247" s="502"/>
      <c r="T247" s="499"/>
      <c r="U247" s="499"/>
      <c r="V247" s="499">
        <v>41040</v>
      </c>
      <c r="W247" s="501"/>
      <c r="X247" s="501"/>
      <c r="Y247" s="501"/>
      <c r="Z247" s="501"/>
      <c r="AA247" s="501"/>
      <c r="AB247" s="503"/>
    </row>
    <row r="248" spans="1:28" ht="35.1" customHeight="1">
      <c r="A248" s="498">
        <v>244</v>
      </c>
      <c r="B248" s="504" t="s">
        <v>5109</v>
      </c>
      <c r="C248" s="504" t="s">
        <v>11323</v>
      </c>
      <c r="D248" s="499">
        <v>1</v>
      </c>
      <c r="E248" s="499">
        <v>110</v>
      </c>
      <c r="F248" s="499">
        <v>110</v>
      </c>
      <c r="G248" s="499">
        <v>24500</v>
      </c>
      <c r="H248" s="499"/>
      <c r="I248" s="499"/>
      <c r="J248" s="499">
        <v>24500</v>
      </c>
      <c r="K248" s="499">
        <v>24500</v>
      </c>
      <c r="L248" s="499"/>
      <c r="M248" s="499"/>
      <c r="N248" s="499">
        <v>24500</v>
      </c>
      <c r="O248" s="499">
        <v>1960</v>
      </c>
      <c r="P248" s="499">
        <v>26460</v>
      </c>
      <c r="Q248" s="499"/>
      <c r="R248" s="501"/>
      <c r="S248" s="502"/>
      <c r="T248" s="499"/>
      <c r="U248" s="499"/>
      <c r="V248" s="499">
        <v>26460</v>
      </c>
      <c r="W248" s="501"/>
      <c r="X248" s="501"/>
      <c r="Y248" s="501"/>
      <c r="Z248" s="501"/>
      <c r="AA248" s="501"/>
      <c r="AB248" s="503"/>
    </row>
    <row r="249" spans="1:28" ht="35.1" customHeight="1">
      <c r="A249" s="498">
        <v>245</v>
      </c>
      <c r="B249" s="504" t="s">
        <v>6515</v>
      </c>
      <c r="C249" s="504" t="s">
        <v>12302</v>
      </c>
      <c r="D249" s="499">
        <v>1</v>
      </c>
      <c r="E249" s="499">
        <v>400</v>
      </c>
      <c r="F249" s="499">
        <v>400</v>
      </c>
      <c r="G249" s="499">
        <v>19000</v>
      </c>
      <c r="H249" s="499"/>
      <c r="I249" s="499"/>
      <c r="J249" s="499">
        <v>19000</v>
      </c>
      <c r="K249" s="499">
        <v>19000</v>
      </c>
      <c r="L249" s="499"/>
      <c r="M249" s="499"/>
      <c r="N249" s="499">
        <v>19000</v>
      </c>
      <c r="O249" s="499">
        <v>1520</v>
      </c>
      <c r="P249" s="499">
        <v>20520</v>
      </c>
      <c r="Q249" s="499"/>
      <c r="R249" s="501"/>
      <c r="S249" s="502"/>
      <c r="T249" s="499"/>
      <c r="U249" s="499"/>
      <c r="V249" s="499">
        <v>20520</v>
      </c>
      <c r="W249" s="501"/>
      <c r="X249" s="501"/>
      <c r="Y249" s="501"/>
      <c r="Z249" s="501"/>
      <c r="AA249" s="501"/>
      <c r="AB249" s="503"/>
    </row>
    <row r="250" spans="1:28" ht="35.1" customHeight="1">
      <c r="A250" s="498">
        <v>246</v>
      </c>
      <c r="B250" s="504" t="s">
        <v>6515</v>
      </c>
      <c r="C250" s="504" t="s">
        <v>11324</v>
      </c>
      <c r="D250" s="499">
        <v>1</v>
      </c>
      <c r="E250" s="499">
        <v>800</v>
      </c>
      <c r="F250" s="499">
        <v>800</v>
      </c>
      <c r="G250" s="499">
        <v>50900</v>
      </c>
      <c r="H250" s="499">
        <v>23045</v>
      </c>
      <c r="I250" s="499"/>
      <c r="J250" s="499">
        <v>73945</v>
      </c>
      <c r="K250" s="499">
        <v>50900</v>
      </c>
      <c r="L250" s="499">
        <v>23045</v>
      </c>
      <c r="M250" s="499"/>
      <c r="N250" s="499">
        <v>73945</v>
      </c>
      <c r="O250" s="499">
        <v>5916</v>
      </c>
      <c r="P250" s="499">
        <v>79861</v>
      </c>
      <c r="Q250" s="499"/>
      <c r="R250" s="501"/>
      <c r="S250" s="502"/>
      <c r="T250" s="499">
        <v>80000</v>
      </c>
      <c r="U250" s="499"/>
      <c r="V250" s="499">
        <v>79861</v>
      </c>
      <c r="W250" s="501"/>
      <c r="X250" s="501"/>
      <c r="Y250" s="501"/>
      <c r="Z250" s="501"/>
      <c r="AA250" s="501"/>
      <c r="AB250" s="503"/>
    </row>
    <row r="251" spans="1:28" ht="35.1" customHeight="1">
      <c r="A251" s="498">
        <v>247</v>
      </c>
      <c r="B251" s="504" t="s">
        <v>6515</v>
      </c>
      <c r="C251" s="504" t="s">
        <v>12303</v>
      </c>
      <c r="D251" s="499">
        <v>2</v>
      </c>
      <c r="E251" s="499">
        <v>8500</v>
      </c>
      <c r="F251" s="499">
        <v>8500</v>
      </c>
      <c r="G251" s="499">
        <v>59000</v>
      </c>
      <c r="H251" s="499"/>
      <c r="I251" s="499"/>
      <c r="J251" s="499">
        <v>59000</v>
      </c>
      <c r="K251" s="499">
        <v>59000</v>
      </c>
      <c r="L251" s="499"/>
      <c r="M251" s="499"/>
      <c r="N251" s="499">
        <v>59000</v>
      </c>
      <c r="O251" s="499">
        <v>4720</v>
      </c>
      <c r="P251" s="499">
        <v>63720</v>
      </c>
      <c r="Q251" s="499"/>
      <c r="R251" s="501"/>
      <c r="S251" s="502"/>
      <c r="T251" s="499"/>
      <c r="U251" s="499"/>
      <c r="V251" s="499">
        <v>63720</v>
      </c>
      <c r="W251" s="501"/>
      <c r="X251" s="501"/>
      <c r="Y251" s="501"/>
      <c r="Z251" s="501"/>
      <c r="AA251" s="501"/>
      <c r="AB251" s="503"/>
    </row>
    <row r="252" spans="1:28" ht="35.1" customHeight="1">
      <c r="A252" s="498">
        <v>248</v>
      </c>
      <c r="B252" s="504" t="s">
        <v>6515</v>
      </c>
      <c r="C252" s="504" t="s">
        <v>12304</v>
      </c>
      <c r="D252" s="499">
        <v>1</v>
      </c>
      <c r="E252" s="499">
        <v>4000</v>
      </c>
      <c r="F252" s="499">
        <v>4000</v>
      </c>
      <c r="G252" s="499">
        <v>59000</v>
      </c>
      <c r="H252" s="499">
        <v>216000</v>
      </c>
      <c r="I252" s="499">
        <v>185475</v>
      </c>
      <c r="J252" s="499">
        <v>460475</v>
      </c>
      <c r="K252" s="499">
        <v>59000</v>
      </c>
      <c r="L252" s="499">
        <v>216000</v>
      </c>
      <c r="M252" s="499">
        <v>185475</v>
      </c>
      <c r="N252" s="499">
        <v>460475</v>
      </c>
      <c r="O252" s="499">
        <v>36838</v>
      </c>
      <c r="P252" s="499">
        <v>497313</v>
      </c>
      <c r="Q252" s="499"/>
      <c r="R252" s="501"/>
      <c r="S252" s="502">
        <v>40095000</v>
      </c>
      <c r="T252" s="499"/>
      <c r="U252" s="499"/>
      <c r="V252" s="499">
        <v>497313</v>
      </c>
      <c r="W252" s="501"/>
      <c r="X252" s="501"/>
      <c r="Y252" s="501"/>
      <c r="Z252" s="501"/>
      <c r="AA252" s="501"/>
      <c r="AB252" s="503"/>
    </row>
    <row r="253" spans="1:28" ht="35.1" customHeight="1">
      <c r="A253" s="498">
        <v>249</v>
      </c>
      <c r="B253" s="504" t="s">
        <v>8372</v>
      </c>
      <c r="C253" s="504" t="s">
        <v>8373</v>
      </c>
      <c r="D253" s="499">
        <v>17</v>
      </c>
      <c r="E253" s="499">
        <v>8400</v>
      </c>
      <c r="F253" s="499">
        <v>8400</v>
      </c>
      <c r="G253" s="499">
        <v>267400</v>
      </c>
      <c r="H253" s="499"/>
      <c r="I253" s="499"/>
      <c r="J253" s="499">
        <v>267400</v>
      </c>
      <c r="K253" s="499">
        <v>267400</v>
      </c>
      <c r="L253" s="499"/>
      <c r="M253" s="499"/>
      <c r="N253" s="499">
        <v>267400</v>
      </c>
      <c r="O253" s="499">
        <v>21392</v>
      </c>
      <c r="P253" s="499">
        <v>288792</v>
      </c>
      <c r="Q253" s="499"/>
      <c r="R253" s="501"/>
      <c r="S253" s="502">
        <v>3975000</v>
      </c>
      <c r="T253" s="499"/>
      <c r="U253" s="499"/>
      <c r="V253" s="499">
        <v>288792</v>
      </c>
      <c r="W253" s="501"/>
      <c r="X253" s="501"/>
      <c r="Y253" s="501"/>
      <c r="Z253" s="501"/>
      <c r="AA253" s="501"/>
      <c r="AB253" s="503"/>
    </row>
    <row r="254" spans="1:28" ht="35.1" customHeight="1">
      <c r="A254" s="498">
        <v>250</v>
      </c>
      <c r="B254" s="504" t="s">
        <v>1690</v>
      </c>
      <c r="C254" s="504" t="s">
        <v>1691</v>
      </c>
      <c r="D254" s="499">
        <v>32</v>
      </c>
      <c r="E254" s="499">
        <v>18570</v>
      </c>
      <c r="F254" s="499">
        <v>18570</v>
      </c>
      <c r="G254" s="499">
        <v>581144</v>
      </c>
      <c r="H254" s="499"/>
      <c r="I254" s="499"/>
      <c r="J254" s="499">
        <v>581144</v>
      </c>
      <c r="K254" s="499">
        <v>581144</v>
      </c>
      <c r="L254" s="499"/>
      <c r="M254" s="499"/>
      <c r="N254" s="499">
        <v>581144</v>
      </c>
      <c r="O254" s="499">
        <v>46491</v>
      </c>
      <c r="P254" s="499">
        <v>627635</v>
      </c>
      <c r="Q254" s="499"/>
      <c r="R254" s="501"/>
      <c r="S254" s="502">
        <v>7060000</v>
      </c>
      <c r="T254" s="499"/>
      <c r="U254" s="499"/>
      <c r="V254" s="499">
        <v>627635</v>
      </c>
      <c r="W254" s="501"/>
      <c r="X254" s="501"/>
      <c r="Y254" s="501"/>
      <c r="Z254" s="501"/>
      <c r="AA254" s="501"/>
      <c r="AB254" s="503"/>
    </row>
    <row r="255" spans="1:28" ht="35.1" customHeight="1">
      <c r="A255" s="498">
        <v>251</v>
      </c>
      <c r="B255" s="504" t="s">
        <v>5004</v>
      </c>
      <c r="C255" s="504" t="s">
        <v>5005</v>
      </c>
      <c r="D255" s="499">
        <v>5</v>
      </c>
      <c r="E255" s="499">
        <v>14835</v>
      </c>
      <c r="F255" s="499">
        <v>14835</v>
      </c>
      <c r="G255" s="499">
        <v>138400</v>
      </c>
      <c r="H255" s="499">
        <v>9090</v>
      </c>
      <c r="I255" s="499"/>
      <c r="J255" s="499">
        <v>147490</v>
      </c>
      <c r="K255" s="499">
        <v>138400</v>
      </c>
      <c r="L255" s="499">
        <v>9090</v>
      </c>
      <c r="M255" s="499"/>
      <c r="N255" s="499">
        <v>147490</v>
      </c>
      <c r="O255" s="499">
        <v>11800</v>
      </c>
      <c r="P255" s="499">
        <v>159290</v>
      </c>
      <c r="Q255" s="499"/>
      <c r="R255" s="501"/>
      <c r="S255" s="502">
        <v>2810000</v>
      </c>
      <c r="T255" s="499">
        <v>54000</v>
      </c>
      <c r="U255" s="499"/>
      <c r="V255" s="499">
        <v>159290</v>
      </c>
      <c r="W255" s="501"/>
      <c r="X255" s="501"/>
      <c r="Y255" s="501"/>
      <c r="Z255" s="501"/>
      <c r="AA255" s="501"/>
      <c r="AB255" s="503"/>
    </row>
    <row r="256" spans="1:28" ht="35.1" customHeight="1">
      <c r="A256" s="498">
        <v>252</v>
      </c>
      <c r="B256" s="504" t="s">
        <v>5154</v>
      </c>
      <c r="C256" s="504" t="s">
        <v>5155</v>
      </c>
      <c r="D256" s="499">
        <v>37</v>
      </c>
      <c r="E256" s="499">
        <v>43765</v>
      </c>
      <c r="F256" s="499">
        <v>43765</v>
      </c>
      <c r="G256" s="499">
        <v>2025800</v>
      </c>
      <c r="H256" s="499"/>
      <c r="I256" s="499"/>
      <c r="J256" s="499">
        <v>2025800</v>
      </c>
      <c r="K256" s="499">
        <v>2025800</v>
      </c>
      <c r="L256" s="499"/>
      <c r="M256" s="499"/>
      <c r="N256" s="499">
        <v>2025800</v>
      </c>
      <c r="O256" s="499">
        <v>162064</v>
      </c>
      <c r="P256" s="499">
        <v>2187864</v>
      </c>
      <c r="Q256" s="499"/>
      <c r="R256" s="501"/>
      <c r="S256" s="502"/>
      <c r="T256" s="499"/>
      <c r="U256" s="499"/>
      <c r="V256" s="499">
        <v>2187864</v>
      </c>
      <c r="W256" s="501"/>
      <c r="X256" s="501"/>
      <c r="Y256" s="501"/>
      <c r="Z256" s="501"/>
      <c r="AA256" s="501"/>
      <c r="AB256" s="503"/>
    </row>
    <row r="257" spans="1:28" ht="35.1" customHeight="1">
      <c r="A257" s="498">
        <v>253</v>
      </c>
      <c r="B257" s="504" t="s">
        <v>8628</v>
      </c>
      <c r="C257" s="504" t="s">
        <v>8629</v>
      </c>
      <c r="D257" s="499">
        <v>8</v>
      </c>
      <c r="E257" s="499">
        <v>5655</v>
      </c>
      <c r="F257" s="499">
        <v>5655</v>
      </c>
      <c r="G257" s="499">
        <v>786300</v>
      </c>
      <c r="H257" s="499"/>
      <c r="I257" s="499"/>
      <c r="J257" s="499">
        <v>786300</v>
      </c>
      <c r="K257" s="499">
        <v>786300</v>
      </c>
      <c r="L257" s="499"/>
      <c r="M257" s="499"/>
      <c r="N257" s="499">
        <v>786300</v>
      </c>
      <c r="O257" s="499">
        <v>62904</v>
      </c>
      <c r="P257" s="499">
        <v>849204</v>
      </c>
      <c r="Q257" s="499"/>
      <c r="R257" s="501"/>
      <c r="S257" s="502"/>
      <c r="T257" s="499"/>
      <c r="U257" s="499"/>
      <c r="V257" s="499">
        <v>849204</v>
      </c>
      <c r="W257" s="501"/>
      <c r="X257" s="501"/>
      <c r="Y257" s="501"/>
      <c r="Z257" s="501"/>
      <c r="AA257" s="501"/>
      <c r="AB257" s="503"/>
    </row>
    <row r="258" spans="1:28" ht="35.1" customHeight="1">
      <c r="A258" s="498">
        <v>254</v>
      </c>
      <c r="B258" s="504" t="s">
        <v>8628</v>
      </c>
      <c r="C258" s="504" t="s">
        <v>11332</v>
      </c>
      <c r="D258" s="499">
        <v>1</v>
      </c>
      <c r="E258" s="499">
        <v>420</v>
      </c>
      <c r="F258" s="499">
        <v>1680</v>
      </c>
      <c r="G258" s="499">
        <v>883200</v>
      </c>
      <c r="H258" s="499"/>
      <c r="I258" s="499"/>
      <c r="J258" s="499">
        <v>883200</v>
      </c>
      <c r="K258" s="499">
        <v>883200</v>
      </c>
      <c r="L258" s="499"/>
      <c r="M258" s="499"/>
      <c r="N258" s="499">
        <v>883200</v>
      </c>
      <c r="O258" s="499">
        <v>70656</v>
      </c>
      <c r="P258" s="499">
        <v>953856</v>
      </c>
      <c r="Q258" s="499"/>
      <c r="R258" s="501"/>
      <c r="S258" s="502"/>
      <c r="T258" s="499"/>
      <c r="U258" s="499"/>
      <c r="V258" s="499">
        <v>953856</v>
      </c>
      <c r="W258" s="501"/>
      <c r="X258" s="501"/>
      <c r="Y258" s="501"/>
      <c r="Z258" s="501"/>
      <c r="AA258" s="501"/>
      <c r="AB258" s="503"/>
    </row>
    <row r="259" spans="1:28" ht="35.1" customHeight="1">
      <c r="A259" s="498">
        <v>255</v>
      </c>
      <c r="B259" s="504" t="s">
        <v>5809</v>
      </c>
      <c r="C259" s="504" t="s">
        <v>5810</v>
      </c>
      <c r="D259" s="499">
        <v>6</v>
      </c>
      <c r="E259" s="499">
        <v>1466</v>
      </c>
      <c r="F259" s="499">
        <v>1466</v>
      </c>
      <c r="G259" s="499">
        <v>114000</v>
      </c>
      <c r="H259" s="499"/>
      <c r="I259" s="499"/>
      <c r="J259" s="499">
        <v>114000</v>
      </c>
      <c r="K259" s="499">
        <v>114000</v>
      </c>
      <c r="L259" s="499"/>
      <c r="M259" s="499"/>
      <c r="N259" s="499">
        <v>114000</v>
      </c>
      <c r="O259" s="499">
        <v>9120</v>
      </c>
      <c r="P259" s="499">
        <v>123120</v>
      </c>
      <c r="Q259" s="499"/>
      <c r="R259" s="501"/>
      <c r="S259" s="502">
        <v>5066000</v>
      </c>
      <c r="T259" s="499"/>
      <c r="U259" s="499">
        <v>41040</v>
      </c>
      <c r="V259" s="499">
        <v>82080</v>
      </c>
      <c r="W259" s="501"/>
      <c r="X259" s="501"/>
      <c r="Y259" s="501"/>
      <c r="Z259" s="501"/>
      <c r="AA259" s="501"/>
      <c r="AB259" s="503"/>
    </row>
    <row r="260" spans="1:28" ht="35.1" customHeight="1">
      <c r="A260" s="498">
        <v>256</v>
      </c>
      <c r="B260" s="504" t="s">
        <v>4986</v>
      </c>
      <c r="C260" s="504" t="s">
        <v>4987</v>
      </c>
      <c r="D260" s="499">
        <v>4</v>
      </c>
      <c r="E260" s="499">
        <v>4400</v>
      </c>
      <c r="F260" s="499">
        <v>4400</v>
      </c>
      <c r="G260" s="499">
        <v>74380</v>
      </c>
      <c r="H260" s="499">
        <v>4545</v>
      </c>
      <c r="I260" s="499"/>
      <c r="J260" s="499">
        <v>78925</v>
      </c>
      <c r="K260" s="499">
        <v>74380</v>
      </c>
      <c r="L260" s="499">
        <v>4545</v>
      </c>
      <c r="M260" s="499"/>
      <c r="N260" s="499">
        <v>78925</v>
      </c>
      <c r="O260" s="499">
        <v>6314</v>
      </c>
      <c r="P260" s="499">
        <v>85239</v>
      </c>
      <c r="Q260" s="499"/>
      <c r="R260" s="501"/>
      <c r="S260" s="502"/>
      <c r="T260" s="499">
        <v>26000</v>
      </c>
      <c r="U260" s="499"/>
      <c r="V260" s="499">
        <v>85239</v>
      </c>
      <c r="W260" s="501"/>
      <c r="X260" s="501"/>
      <c r="Y260" s="501"/>
      <c r="Z260" s="501"/>
      <c r="AA260" s="501"/>
      <c r="AB260" s="503"/>
    </row>
    <row r="261" spans="1:28" ht="35.1" customHeight="1">
      <c r="A261" s="498">
        <v>257</v>
      </c>
      <c r="B261" s="504" t="s">
        <v>10830</v>
      </c>
      <c r="C261" s="504" t="s">
        <v>10831</v>
      </c>
      <c r="D261" s="499">
        <v>9</v>
      </c>
      <c r="E261" s="499">
        <v>6593</v>
      </c>
      <c r="F261" s="499">
        <v>6593</v>
      </c>
      <c r="G261" s="499">
        <v>253998</v>
      </c>
      <c r="H261" s="499"/>
      <c r="I261" s="499"/>
      <c r="J261" s="499">
        <v>253998</v>
      </c>
      <c r="K261" s="499">
        <v>253998</v>
      </c>
      <c r="L261" s="499"/>
      <c r="M261" s="499"/>
      <c r="N261" s="499">
        <v>253998</v>
      </c>
      <c r="O261" s="499">
        <v>20320</v>
      </c>
      <c r="P261" s="499">
        <v>274318</v>
      </c>
      <c r="Q261" s="499"/>
      <c r="R261" s="501"/>
      <c r="S261" s="502"/>
      <c r="T261" s="499"/>
      <c r="U261" s="499">
        <v>189241</v>
      </c>
      <c r="V261" s="499">
        <v>85077</v>
      </c>
      <c r="W261" s="501"/>
      <c r="X261" s="501"/>
      <c r="Y261" s="501"/>
      <c r="Z261" s="501"/>
      <c r="AA261" s="501"/>
      <c r="AB261" s="503"/>
    </row>
    <row r="262" spans="1:28" ht="35.1" customHeight="1">
      <c r="A262" s="498">
        <v>258</v>
      </c>
      <c r="B262" s="504" t="s">
        <v>1667</v>
      </c>
      <c r="C262" s="504" t="s">
        <v>1668</v>
      </c>
      <c r="D262" s="499">
        <v>120</v>
      </c>
      <c r="E262" s="499">
        <v>519349</v>
      </c>
      <c r="F262" s="499">
        <v>519349</v>
      </c>
      <c r="G262" s="499">
        <v>4556300</v>
      </c>
      <c r="H262" s="499"/>
      <c r="I262" s="499"/>
      <c r="J262" s="499">
        <v>4556300</v>
      </c>
      <c r="K262" s="499">
        <v>4556300</v>
      </c>
      <c r="L262" s="499"/>
      <c r="M262" s="499"/>
      <c r="N262" s="499">
        <v>4556300</v>
      </c>
      <c r="O262" s="499">
        <v>364504</v>
      </c>
      <c r="P262" s="499">
        <v>4920804</v>
      </c>
      <c r="Q262" s="499"/>
      <c r="R262" s="501"/>
      <c r="S262" s="502">
        <v>349908120</v>
      </c>
      <c r="T262" s="499"/>
      <c r="U262" s="499"/>
      <c r="V262" s="499">
        <v>4920804</v>
      </c>
      <c r="W262" s="501"/>
      <c r="X262" s="501"/>
      <c r="Y262" s="501"/>
      <c r="Z262" s="501"/>
      <c r="AA262" s="501"/>
      <c r="AB262" s="503"/>
    </row>
    <row r="263" spans="1:28" ht="35.1" customHeight="1">
      <c r="A263" s="498">
        <v>259</v>
      </c>
      <c r="B263" s="504" t="s">
        <v>1850</v>
      </c>
      <c r="C263" s="504" t="s">
        <v>1851</v>
      </c>
      <c r="D263" s="499">
        <v>1</v>
      </c>
      <c r="E263" s="499">
        <v>13000</v>
      </c>
      <c r="F263" s="499">
        <v>13000</v>
      </c>
      <c r="G263" s="499">
        <v>126500</v>
      </c>
      <c r="H263" s="499">
        <v>4545</v>
      </c>
      <c r="I263" s="499"/>
      <c r="J263" s="499">
        <v>131045</v>
      </c>
      <c r="K263" s="499">
        <v>126500</v>
      </c>
      <c r="L263" s="499">
        <v>4545</v>
      </c>
      <c r="M263" s="499"/>
      <c r="N263" s="499">
        <v>131045</v>
      </c>
      <c r="O263" s="499">
        <v>10484</v>
      </c>
      <c r="P263" s="499">
        <v>141529</v>
      </c>
      <c r="Q263" s="499"/>
      <c r="R263" s="501"/>
      <c r="S263" s="502"/>
      <c r="T263" s="499">
        <v>142000</v>
      </c>
      <c r="U263" s="499"/>
      <c r="V263" s="499">
        <v>141529</v>
      </c>
      <c r="W263" s="501"/>
      <c r="X263" s="501"/>
      <c r="Y263" s="501"/>
      <c r="Z263" s="501"/>
      <c r="AA263" s="501"/>
      <c r="AB263" s="503"/>
    </row>
    <row r="264" spans="1:28" ht="35.1" customHeight="1">
      <c r="A264" s="498">
        <v>260</v>
      </c>
      <c r="B264" s="504" t="s">
        <v>12305</v>
      </c>
      <c r="C264" s="504" t="s">
        <v>12306</v>
      </c>
      <c r="D264" s="499">
        <v>1</v>
      </c>
      <c r="E264" s="499">
        <v>150</v>
      </c>
      <c r="F264" s="499">
        <v>150</v>
      </c>
      <c r="G264" s="499">
        <v>11115</v>
      </c>
      <c r="H264" s="499"/>
      <c r="I264" s="499"/>
      <c r="J264" s="499">
        <v>11115</v>
      </c>
      <c r="K264" s="499">
        <v>11115</v>
      </c>
      <c r="L264" s="499"/>
      <c r="M264" s="499"/>
      <c r="N264" s="499">
        <v>11115</v>
      </c>
      <c r="O264" s="499">
        <v>889</v>
      </c>
      <c r="P264" s="499">
        <v>12004</v>
      </c>
      <c r="Q264" s="499"/>
      <c r="R264" s="501"/>
      <c r="S264" s="502"/>
      <c r="T264" s="499"/>
      <c r="U264" s="499"/>
      <c r="V264" s="499">
        <v>12004</v>
      </c>
      <c r="W264" s="501"/>
      <c r="X264" s="501"/>
      <c r="Y264" s="501"/>
      <c r="Z264" s="501"/>
      <c r="AA264" s="501"/>
      <c r="AB264" s="503"/>
    </row>
    <row r="265" spans="1:28" ht="35.1" customHeight="1">
      <c r="A265" s="498">
        <v>261</v>
      </c>
      <c r="B265" s="504" t="s">
        <v>8352</v>
      </c>
      <c r="C265" s="504" t="s">
        <v>8353</v>
      </c>
      <c r="D265" s="499">
        <v>2</v>
      </c>
      <c r="E265" s="499">
        <v>1800</v>
      </c>
      <c r="F265" s="499">
        <v>1800</v>
      </c>
      <c r="G265" s="499">
        <v>34600</v>
      </c>
      <c r="H265" s="499"/>
      <c r="I265" s="499"/>
      <c r="J265" s="499">
        <v>34600</v>
      </c>
      <c r="K265" s="499">
        <v>34600</v>
      </c>
      <c r="L265" s="499"/>
      <c r="M265" s="499"/>
      <c r="N265" s="499">
        <v>34600</v>
      </c>
      <c r="O265" s="499">
        <v>2768</v>
      </c>
      <c r="P265" s="499">
        <v>37368</v>
      </c>
      <c r="Q265" s="499"/>
      <c r="R265" s="501"/>
      <c r="S265" s="502">
        <v>568000</v>
      </c>
      <c r="T265" s="499"/>
      <c r="U265" s="499"/>
      <c r="V265" s="499">
        <v>37368</v>
      </c>
      <c r="W265" s="501"/>
      <c r="X265" s="501"/>
      <c r="Y265" s="501"/>
      <c r="Z265" s="501"/>
      <c r="AA265" s="501"/>
      <c r="AB265" s="503"/>
    </row>
    <row r="266" spans="1:28" ht="35.1" customHeight="1">
      <c r="A266" s="498">
        <v>262</v>
      </c>
      <c r="B266" s="504" t="s">
        <v>6887</v>
      </c>
      <c r="C266" s="504" t="s">
        <v>6888</v>
      </c>
      <c r="D266" s="499">
        <v>1</v>
      </c>
      <c r="E266" s="499">
        <v>655</v>
      </c>
      <c r="F266" s="499">
        <v>655</v>
      </c>
      <c r="G266" s="499">
        <v>20276</v>
      </c>
      <c r="H266" s="499"/>
      <c r="I266" s="499"/>
      <c r="J266" s="499">
        <v>20276</v>
      </c>
      <c r="K266" s="499">
        <v>20276</v>
      </c>
      <c r="L266" s="499"/>
      <c r="M266" s="499"/>
      <c r="N266" s="499">
        <v>20276</v>
      </c>
      <c r="O266" s="499">
        <v>1622</v>
      </c>
      <c r="P266" s="499">
        <v>21898</v>
      </c>
      <c r="Q266" s="499"/>
      <c r="R266" s="501"/>
      <c r="S266" s="502"/>
      <c r="T266" s="499"/>
      <c r="U266" s="499">
        <v>21898</v>
      </c>
      <c r="V266" s="499"/>
      <c r="W266" s="501"/>
      <c r="X266" s="501"/>
      <c r="Y266" s="501"/>
      <c r="Z266" s="501"/>
      <c r="AA266" s="501"/>
      <c r="AB266" s="503"/>
    </row>
    <row r="267" spans="1:28" ht="35.1" customHeight="1">
      <c r="A267" s="498">
        <v>263</v>
      </c>
      <c r="B267" s="504" t="s">
        <v>8357</v>
      </c>
      <c r="C267" s="504" t="s">
        <v>8358</v>
      </c>
      <c r="D267" s="499">
        <v>1</v>
      </c>
      <c r="E267" s="499">
        <v>14700</v>
      </c>
      <c r="F267" s="499">
        <v>14700</v>
      </c>
      <c r="G267" s="499">
        <v>83000</v>
      </c>
      <c r="H267" s="499">
        <v>4545</v>
      </c>
      <c r="I267" s="499"/>
      <c r="J267" s="499">
        <v>87545</v>
      </c>
      <c r="K267" s="499">
        <v>83000</v>
      </c>
      <c r="L267" s="499">
        <v>4545</v>
      </c>
      <c r="M267" s="499"/>
      <c r="N267" s="499">
        <v>87545</v>
      </c>
      <c r="O267" s="499">
        <v>7004</v>
      </c>
      <c r="P267" s="499">
        <v>94549</v>
      </c>
      <c r="Q267" s="499"/>
      <c r="R267" s="501"/>
      <c r="S267" s="502">
        <v>1000000</v>
      </c>
      <c r="T267" s="499">
        <v>95000</v>
      </c>
      <c r="U267" s="499"/>
      <c r="V267" s="499">
        <v>94549</v>
      </c>
      <c r="W267" s="501"/>
      <c r="X267" s="501"/>
      <c r="Y267" s="501"/>
      <c r="Z267" s="501"/>
      <c r="AA267" s="501"/>
      <c r="AB267" s="503"/>
    </row>
    <row r="268" spans="1:28" ht="35.1" customHeight="1">
      <c r="A268" s="498">
        <v>264</v>
      </c>
      <c r="B268" s="504" t="s">
        <v>6580</v>
      </c>
      <c r="C268" s="504" t="s">
        <v>6581</v>
      </c>
      <c r="D268" s="499">
        <v>11</v>
      </c>
      <c r="E268" s="499">
        <v>129000</v>
      </c>
      <c r="F268" s="499">
        <v>555060</v>
      </c>
      <c r="G268" s="499">
        <v>3003000</v>
      </c>
      <c r="H268" s="499">
        <v>49995</v>
      </c>
      <c r="I268" s="499"/>
      <c r="J268" s="499">
        <v>3052995</v>
      </c>
      <c r="K268" s="499">
        <v>3003000</v>
      </c>
      <c r="L268" s="499">
        <v>49995</v>
      </c>
      <c r="M268" s="499"/>
      <c r="N268" s="499">
        <v>3052995</v>
      </c>
      <c r="O268" s="499">
        <v>244244</v>
      </c>
      <c r="P268" s="499">
        <v>3297239</v>
      </c>
      <c r="Q268" s="499"/>
      <c r="R268" s="501"/>
      <c r="S268" s="502"/>
      <c r="T268" s="499">
        <v>3300000</v>
      </c>
      <c r="U268" s="499"/>
      <c r="V268" s="499">
        <v>3297239</v>
      </c>
      <c r="W268" s="501"/>
      <c r="X268" s="501"/>
      <c r="Y268" s="501"/>
      <c r="Z268" s="501"/>
      <c r="AA268" s="501"/>
      <c r="AB268" s="503"/>
    </row>
    <row r="269" spans="1:28" ht="35.1" customHeight="1">
      <c r="A269" s="498">
        <v>265</v>
      </c>
      <c r="B269" s="504" t="s">
        <v>5140</v>
      </c>
      <c r="C269" s="504" t="s">
        <v>5141</v>
      </c>
      <c r="D269" s="499">
        <v>6</v>
      </c>
      <c r="E269" s="499">
        <v>9435</v>
      </c>
      <c r="F269" s="499">
        <v>9435</v>
      </c>
      <c r="G269" s="499">
        <v>138200</v>
      </c>
      <c r="H269" s="499">
        <v>9090</v>
      </c>
      <c r="I269" s="499">
        <v>15000</v>
      </c>
      <c r="J269" s="499">
        <v>162290</v>
      </c>
      <c r="K269" s="499">
        <v>138200</v>
      </c>
      <c r="L269" s="499">
        <v>9090</v>
      </c>
      <c r="M269" s="499">
        <v>15000</v>
      </c>
      <c r="N269" s="499">
        <v>162290</v>
      </c>
      <c r="O269" s="499">
        <v>12984</v>
      </c>
      <c r="P269" s="499">
        <v>175274</v>
      </c>
      <c r="Q269" s="499"/>
      <c r="R269" s="501"/>
      <c r="S269" s="502">
        <v>4460000</v>
      </c>
      <c r="T269" s="499">
        <v>67000</v>
      </c>
      <c r="U269" s="499"/>
      <c r="V269" s="499">
        <v>175274</v>
      </c>
      <c r="W269" s="501"/>
      <c r="X269" s="501"/>
      <c r="Y269" s="501"/>
      <c r="Z269" s="501"/>
      <c r="AA269" s="501"/>
      <c r="AB269" s="503"/>
    </row>
    <row r="270" spans="1:28" ht="35.1" customHeight="1">
      <c r="A270" s="498">
        <v>266</v>
      </c>
      <c r="B270" s="504" t="s">
        <v>6244</v>
      </c>
      <c r="C270" s="504" t="s">
        <v>10671</v>
      </c>
      <c r="D270" s="499">
        <v>32</v>
      </c>
      <c r="E270" s="499">
        <v>214000</v>
      </c>
      <c r="F270" s="499">
        <v>379570</v>
      </c>
      <c r="G270" s="499">
        <v>2563500</v>
      </c>
      <c r="H270" s="499"/>
      <c r="I270" s="499"/>
      <c r="J270" s="499">
        <v>2563500</v>
      </c>
      <c r="K270" s="499">
        <v>2563500</v>
      </c>
      <c r="L270" s="499"/>
      <c r="M270" s="499"/>
      <c r="N270" s="499">
        <v>2563500</v>
      </c>
      <c r="O270" s="499">
        <v>205080</v>
      </c>
      <c r="P270" s="499">
        <v>2768580</v>
      </c>
      <c r="Q270" s="499"/>
      <c r="R270" s="501"/>
      <c r="S270" s="502">
        <v>6700000</v>
      </c>
      <c r="T270" s="499"/>
      <c r="U270" s="499"/>
      <c r="V270" s="499">
        <v>2768580</v>
      </c>
      <c r="W270" s="501"/>
      <c r="X270" s="501"/>
      <c r="Y270" s="501"/>
      <c r="Z270" s="501"/>
      <c r="AA270" s="501"/>
      <c r="AB270" s="503"/>
    </row>
    <row r="271" spans="1:28" ht="35.1" customHeight="1">
      <c r="A271" s="498">
        <v>267</v>
      </c>
      <c r="B271" s="504" t="s">
        <v>4960</v>
      </c>
      <c r="C271" s="504" t="s">
        <v>4961</v>
      </c>
      <c r="D271" s="499">
        <v>6</v>
      </c>
      <c r="E271" s="499">
        <v>485</v>
      </c>
      <c r="F271" s="499">
        <v>485</v>
      </c>
      <c r="G271" s="499">
        <v>74200</v>
      </c>
      <c r="H271" s="499"/>
      <c r="I271" s="499"/>
      <c r="J271" s="499">
        <v>74200</v>
      </c>
      <c r="K271" s="499">
        <v>74200</v>
      </c>
      <c r="L271" s="499"/>
      <c r="M271" s="499"/>
      <c r="N271" s="499">
        <v>74200</v>
      </c>
      <c r="O271" s="499">
        <v>5936</v>
      </c>
      <c r="P271" s="499">
        <v>80136</v>
      </c>
      <c r="Q271" s="499"/>
      <c r="R271" s="501"/>
      <c r="S271" s="502"/>
      <c r="T271" s="499"/>
      <c r="U271" s="499"/>
      <c r="V271" s="499">
        <v>80136</v>
      </c>
      <c r="W271" s="501"/>
      <c r="X271" s="501"/>
      <c r="Y271" s="501"/>
      <c r="Z271" s="501"/>
      <c r="AA271" s="501"/>
      <c r="AB271" s="503"/>
    </row>
    <row r="272" spans="1:28" ht="35.1" customHeight="1">
      <c r="A272" s="498">
        <v>268</v>
      </c>
      <c r="B272" s="504" t="s">
        <v>6240</v>
      </c>
      <c r="C272" s="504" t="s">
        <v>10672</v>
      </c>
      <c r="D272" s="499">
        <v>109</v>
      </c>
      <c r="E272" s="499">
        <v>786700</v>
      </c>
      <c r="F272" s="499">
        <v>1315685</v>
      </c>
      <c r="G272" s="499">
        <v>7912700</v>
      </c>
      <c r="H272" s="499"/>
      <c r="I272" s="499"/>
      <c r="J272" s="499">
        <v>7912700</v>
      </c>
      <c r="K272" s="499">
        <v>7912700</v>
      </c>
      <c r="L272" s="499"/>
      <c r="M272" s="499"/>
      <c r="N272" s="499">
        <v>7912700</v>
      </c>
      <c r="O272" s="499">
        <v>633016</v>
      </c>
      <c r="P272" s="499">
        <v>8545716</v>
      </c>
      <c r="Q272" s="499"/>
      <c r="R272" s="501"/>
      <c r="S272" s="502">
        <v>50655000</v>
      </c>
      <c r="T272" s="499"/>
      <c r="U272" s="499"/>
      <c r="V272" s="499">
        <v>8545716</v>
      </c>
      <c r="W272" s="501"/>
      <c r="X272" s="501"/>
      <c r="Y272" s="501"/>
      <c r="Z272" s="501"/>
      <c r="AA272" s="501"/>
      <c r="AB272" s="503"/>
    </row>
    <row r="273" spans="1:28" ht="35.1" customHeight="1">
      <c r="A273" s="498">
        <v>269</v>
      </c>
      <c r="B273" s="504" t="s">
        <v>790</v>
      </c>
      <c r="C273" s="504" t="s">
        <v>791</v>
      </c>
      <c r="D273" s="499">
        <v>2</v>
      </c>
      <c r="E273" s="499">
        <v>365</v>
      </c>
      <c r="F273" s="499">
        <v>365</v>
      </c>
      <c r="G273" s="499">
        <v>31500</v>
      </c>
      <c r="H273" s="499"/>
      <c r="I273" s="499"/>
      <c r="J273" s="499">
        <v>31500</v>
      </c>
      <c r="K273" s="499">
        <v>31500</v>
      </c>
      <c r="L273" s="499"/>
      <c r="M273" s="499"/>
      <c r="N273" s="499">
        <v>31500</v>
      </c>
      <c r="O273" s="499">
        <v>2520</v>
      </c>
      <c r="P273" s="499">
        <v>34020</v>
      </c>
      <c r="Q273" s="499"/>
      <c r="R273" s="501"/>
      <c r="S273" s="502"/>
      <c r="T273" s="499"/>
      <c r="U273" s="499"/>
      <c r="V273" s="499">
        <v>34020</v>
      </c>
      <c r="W273" s="501"/>
      <c r="X273" s="501"/>
      <c r="Y273" s="501"/>
      <c r="Z273" s="501"/>
      <c r="AA273" s="501"/>
      <c r="AB273" s="503"/>
    </row>
    <row r="274" spans="1:28" ht="35.1" customHeight="1">
      <c r="A274" s="498">
        <v>270</v>
      </c>
      <c r="B274" s="504" t="s">
        <v>5369</v>
      </c>
      <c r="C274" s="504" t="s">
        <v>5370</v>
      </c>
      <c r="D274" s="499">
        <v>2</v>
      </c>
      <c r="E274" s="499">
        <v>8900</v>
      </c>
      <c r="F274" s="499">
        <v>8900</v>
      </c>
      <c r="G274" s="499">
        <v>71000</v>
      </c>
      <c r="H274" s="499"/>
      <c r="I274" s="499"/>
      <c r="J274" s="499">
        <v>71000</v>
      </c>
      <c r="K274" s="499">
        <v>71000</v>
      </c>
      <c r="L274" s="499"/>
      <c r="M274" s="499"/>
      <c r="N274" s="499">
        <v>71000</v>
      </c>
      <c r="O274" s="499">
        <v>5680</v>
      </c>
      <c r="P274" s="499">
        <v>76680</v>
      </c>
      <c r="Q274" s="499"/>
      <c r="R274" s="501"/>
      <c r="S274" s="502">
        <v>947000</v>
      </c>
      <c r="T274" s="499"/>
      <c r="U274" s="499"/>
      <c r="V274" s="499">
        <v>76680</v>
      </c>
      <c r="W274" s="501"/>
      <c r="X274" s="501"/>
      <c r="Y274" s="501"/>
      <c r="Z274" s="501"/>
      <c r="AA274" s="501"/>
      <c r="AB274" s="503"/>
    </row>
    <row r="275" spans="1:28" ht="35.1" customHeight="1">
      <c r="A275" s="498">
        <v>271</v>
      </c>
      <c r="B275" s="504" t="s">
        <v>1405</v>
      </c>
      <c r="C275" s="504" t="s">
        <v>1406</v>
      </c>
      <c r="D275" s="499">
        <v>7</v>
      </c>
      <c r="E275" s="499">
        <v>14320</v>
      </c>
      <c r="F275" s="499">
        <v>14320</v>
      </c>
      <c r="G275" s="499">
        <v>277525</v>
      </c>
      <c r="H275" s="499"/>
      <c r="I275" s="499"/>
      <c r="J275" s="499">
        <v>277525</v>
      </c>
      <c r="K275" s="499">
        <v>277525</v>
      </c>
      <c r="L275" s="499"/>
      <c r="M275" s="499"/>
      <c r="N275" s="499">
        <v>277525</v>
      </c>
      <c r="O275" s="499">
        <v>22202</v>
      </c>
      <c r="P275" s="499">
        <v>299727</v>
      </c>
      <c r="Q275" s="499"/>
      <c r="R275" s="501"/>
      <c r="S275" s="502">
        <v>2670000</v>
      </c>
      <c r="T275" s="499"/>
      <c r="U275" s="499"/>
      <c r="V275" s="499">
        <v>299727</v>
      </c>
      <c r="W275" s="501"/>
      <c r="X275" s="501"/>
      <c r="Y275" s="501"/>
      <c r="Z275" s="501"/>
      <c r="AA275" s="501"/>
      <c r="AB275" s="503"/>
    </row>
    <row r="276" spans="1:28" ht="35.1" customHeight="1">
      <c r="A276" s="498">
        <v>272</v>
      </c>
      <c r="B276" s="504" t="s">
        <v>10980</v>
      </c>
      <c r="C276" s="504" t="s">
        <v>11340</v>
      </c>
      <c r="D276" s="499">
        <v>3</v>
      </c>
      <c r="E276" s="499">
        <v>4028</v>
      </c>
      <c r="F276" s="499">
        <v>4028</v>
      </c>
      <c r="G276" s="499">
        <v>69789</v>
      </c>
      <c r="H276" s="499"/>
      <c r="I276" s="499"/>
      <c r="J276" s="499">
        <v>69789</v>
      </c>
      <c r="K276" s="499">
        <v>48778</v>
      </c>
      <c r="L276" s="499"/>
      <c r="M276" s="499"/>
      <c r="N276" s="499">
        <v>48778</v>
      </c>
      <c r="O276" s="499">
        <v>3902</v>
      </c>
      <c r="P276" s="499">
        <v>52680</v>
      </c>
      <c r="Q276" s="499">
        <v>21011</v>
      </c>
      <c r="R276" s="501"/>
      <c r="S276" s="502"/>
      <c r="T276" s="499"/>
      <c r="U276" s="499">
        <v>15000</v>
      </c>
      <c r="V276" s="499">
        <v>37680</v>
      </c>
      <c r="W276" s="501"/>
      <c r="X276" s="501"/>
      <c r="Y276" s="501"/>
      <c r="Z276" s="501"/>
      <c r="AA276" s="501"/>
      <c r="AB276" s="503"/>
    </row>
    <row r="277" spans="1:28" ht="35.1" customHeight="1">
      <c r="A277" s="498">
        <v>273</v>
      </c>
      <c r="B277" s="504" t="s">
        <v>6408</v>
      </c>
      <c r="C277" s="504" t="s">
        <v>6409</v>
      </c>
      <c r="D277" s="499">
        <v>7</v>
      </c>
      <c r="E277" s="499">
        <v>32000</v>
      </c>
      <c r="F277" s="499">
        <v>32000</v>
      </c>
      <c r="G277" s="499">
        <v>152000</v>
      </c>
      <c r="H277" s="499"/>
      <c r="I277" s="499"/>
      <c r="J277" s="499">
        <v>152000</v>
      </c>
      <c r="K277" s="499">
        <v>107671</v>
      </c>
      <c r="L277" s="499"/>
      <c r="M277" s="499"/>
      <c r="N277" s="499">
        <v>107671</v>
      </c>
      <c r="O277" s="499">
        <v>8613</v>
      </c>
      <c r="P277" s="499">
        <v>116284</v>
      </c>
      <c r="Q277" s="499">
        <v>44329</v>
      </c>
      <c r="R277" s="501"/>
      <c r="S277" s="502">
        <v>1590000</v>
      </c>
      <c r="T277" s="499"/>
      <c r="U277" s="499"/>
      <c r="V277" s="499">
        <v>116284</v>
      </c>
      <c r="W277" s="501"/>
      <c r="X277" s="501"/>
      <c r="Y277" s="501"/>
      <c r="Z277" s="501"/>
      <c r="AA277" s="501"/>
      <c r="AB277" s="503"/>
    </row>
    <row r="278" spans="1:28" ht="35.1" customHeight="1">
      <c r="A278" s="498">
        <v>274</v>
      </c>
      <c r="B278" s="504" t="s">
        <v>5100</v>
      </c>
      <c r="C278" s="504" t="s">
        <v>12307</v>
      </c>
      <c r="D278" s="499">
        <v>1</v>
      </c>
      <c r="E278" s="499">
        <v>1590</v>
      </c>
      <c r="F278" s="499">
        <v>1590</v>
      </c>
      <c r="G278" s="499">
        <v>38025</v>
      </c>
      <c r="H278" s="499">
        <v>4545</v>
      </c>
      <c r="I278" s="499"/>
      <c r="J278" s="499">
        <v>42570</v>
      </c>
      <c r="K278" s="499">
        <v>38025</v>
      </c>
      <c r="L278" s="499">
        <v>4545</v>
      </c>
      <c r="M278" s="499"/>
      <c r="N278" s="499">
        <v>42570</v>
      </c>
      <c r="O278" s="499">
        <v>3406</v>
      </c>
      <c r="P278" s="499">
        <v>45976</v>
      </c>
      <c r="Q278" s="499"/>
      <c r="R278" s="501"/>
      <c r="S278" s="502"/>
      <c r="T278" s="499">
        <v>46000</v>
      </c>
      <c r="U278" s="499"/>
      <c r="V278" s="499">
        <v>45976</v>
      </c>
      <c r="W278" s="501"/>
      <c r="X278" s="501"/>
      <c r="Y278" s="501"/>
      <c r="Z278" s="501"/>
      <c r="AA278" s="501"/>
      <c r="AB278" s="503"/>
    </row>
    <row r="279" spans="1:28" ht="35.1" customHeight="1">
      <c r="A279" s="498">
        <v>275</v>
      </c>
      <c r="B279" s="504" t="s">
        <v>5100</v>
      </c>
      <c r="C279" s="504" t="s">
        <v>12308</v>
      </c>
      <c r="D279" s="499">
        <v>1</v>
      </c>
      <c r="E279" s="499">
        <v>15500</v>
      </c>
      <c r="F279" s="499">
        <v>15500</v>
      </c>
      <c r="G279" s="499">
        <v>88000</v>
      </c>
      <c r="H279" s="499"/>
      <c r="I279" s="499"/>
      <c r="J279" s="499">
        <v>88000</v>
      </c>
      <c r="K279" s="499">
        <v>88000</v>
      </c>
      <c r="L279" s="499"/>
      <c r="M279" s="499"/>
      <c r="N279" s="499">
        <v>88000</v>
      </c>
      <c r="O279" s="499">
        <v>7040</v>
      </c>
      <c r="P279" s="499">
        <v>95040</v>
      </c>
      <c r="Q279" s="499"/>
      <c r="R279" s="501"/>
      <c r="S279" s="502"/>
      <c r="T279" s="499"/>
      <c r="U279" s="499"/>
      <c r="V279" s="499">
        <v>95040</v>
      </c>
      <c r="W279" s="501"/>
      <c r="X279" s="501"/>
      <c r="Y279" s="501"/>
      <c r="Z279" s="501"/>
      <c r="AA279" s="501"/>
      <c r="AB279" s="503"/>
    </row>
    <row r="280" spans="1:28" ht="35.1" customHeight="1">
      <c r="A280" s="498">
        <v>276</v>
      </c>
      <c r="B280" s="504" t="s">
        <v>5100</v>
      </c>
      <c r="C280" s="504" t="s">
        <v>12309</v>
      </c>
      <c r="D280" s="499">
        <v>1</v>
      </c>
      <c r="E280" s="499">
        <v>5855</v>
      </c>
      <c r="F280" s="499">
        <v>5855</v>
      </c>
      <c r="G280" s="499">
        <v>38610</v>
      </c>
      <c r="H280" s="499"/>
      <c r="I280" s="499"/>
      <c r="J280" s="499">
        <v>38610</v>
      </c>
      <c r="K280" s="499">
        <v>38610</v>
      </c>
      <c r="L280" s="499"/>
      <c r="M280" s="499"/>
      <c r="N280" s="499">
        <v>38610</v>
      </c>
      <c r="O280" s="499">
        <v>3089</v>
      </c>
      <c r="P280" s="499">
        <v>41699</v>
      </c>
      <c r="Q280" s="499"/>
      <c r="R280" s="501"/>
      <c r="S280" s="502"/>
      <c r="T280" s="499"/>
      <c r="U280" s="499"/>
      <c r="V280" s="499">
        <v>41699</v>
      </c>
      <c r="W280" s="501"/>
      <c r="X280" s="501"/>
      <c r="Y280" s="501"/>
      <c r="Z280" s="501"/>
      <c r="AA280" s="501"/>
      <c r="AB280" s="503"/>
    </row>
    <row r="281" spans="1:28" ht="35.1" customHeight="1">
      <c r="A281" s="498">
        <v>277</v>
      </c>
      <c r="B281" s="504" t="s">
        <v>5100</v>
      </c>
      <c r="C281" s="504" t="s">
        <v>11342</v>
      </c>
      <c r="D281" s="499">
        <v>1</v>
      </c>
      <c r="E281" s="499">
        <v>1310</v>
      </c>
      <c r="F281" s="499">
        <v>1310</v>
      </c>
      <c r="G281" s="499">
        <v>21000</v>
      </c>
      <c r="H281" s="499"/>
      <c r="I281" s="499"/>
      <c r="J281" s="499">
        <v>21000</v>
      </c>
      <c r="K281" s="499">
        <v>21000</v>
      </c>
      <c r="L281" s="499"/>
      <c r="M281" s="499"/>
      <c r="N281" s="499">
        <v>21000</v>
      </c>
      <c r="O281" s="499">
        <v>1680</v>
      </c>
      <c r="P281" s="499">
        <v>22680</v>
      </c>
      <c r="Q281" s="499"/>
      <c r="R281" s="501"/>
      <c r="S281" s="502"/>
      <c r="T281" s="499"/>
      <c r="U281" s="499"/>
      <c r="V281" s="499">
        <v>22680</v>
      </c>
      <c r="W281" s="501"/>
      <c r="X281" s="501"/>
      <c r="Y281" s="501"/>
      <c r="Z281" s="501"/>
      <c r="AA281" s="501"/>
      <c r="AB281" s="503"/>
    </row>
    <row r="282" spans="1:28" ht="35.1" customHeight="1">
      <c r="A282" s="498">
        <v>278</v>
      </c>
      <c r="B282" s="504" t="s">
        <v>5100</v>
      </c>
      <c r="C282" s="504" t="s">
        <v>12310</v>
      </c>
      <c r="D282" s="499">
        <v>7</v>
      </c>
      <c r="E282" s="499">
        <v>5800</v>
      </c>
      <c r="F282" s="499">
        <v>5800</v>
      </c>
      <c r="G282" s="499">
        <v>121479</v>
      </c>
      <c r="H282" s="499">
        <v>22725</v>
      </c>
      <c r="I282" s="499">
        <v>15000</v>
      </c>
      <c r="J282" s="499">
        <v>159204</v>
      </c>
      <c r="K282" s="499">
        <v>121479</v>
      </c>
      <c r="L282" s="499">
        <v>22725</v>
      </c>
      <c r="M282" s="499">
        <v>15000</v>
      </c>
      <c r="N282" s="499">
        <v>159204</v>
      </c>
      <c r="O282" s="499">
        <v>12738</v>
      </c>
      <c r="P282" s="499">
        <v>171942</v>
      </c>
      <c r="Q282" s="499"/>
      <c r="R282" s="501"/>
      <c r="S282" s="502">
        <v>1560000</v>
      </c>
      <c r="T282" s="499">
        <v>145000</v>
      </c>
      <c r="U282" s="499"/>
      <c r="V282" s="499">
        <v>171942</v>
      </c>
      <c r="W282" s="501"/>
      <c r="X282" s="501"/>
      <c r="Y282" s="501"/>
      <c r="Z282" s="501"/>
      <c r="AA282" s="501"/>
      <c r="AB282" s="503"/>
    </row>
    <row r="283" spans="1:28" ht="35.1" customHeight="1">
      <c r="A283" s="498">
        <v>279</v>
      </c>
      <c r="B283" s="504" t="s">
        <v>5100</v>
      </c>
      <c r="C283" s="504" t="s">
        <v>12311</v>
      </c>
      <c r="D283" s="499">
        <v>1</v>
      </c>
      <c r="E283" s="499">
        <v>8300</v>
      </c>
      <c r="F283" s="499">
        <v>8300</v>
      </c>
      <c r="G283" s="499">
        <v>53000</v>
      </c>
      <c r="H283" s="499"/>
      <c r="I283" s="499"/>
      <c r="J283" s="499">
        <v>53000</v>
      </c>
      <c r="K283" s="499">
        <v>53000</v>
      </c>
      <c r="L283" s="499"/>
      <c r="M283" s="499"/>
      <c r="N283" s="499">
        <v>53000</v>
      </c>
      <c r="O283" s="499">
        <v>4240</v>
      </c>
      <c r="P283" s="499">
        <v>57240</v>
      </c>
      <c r="Q283" s="499"/>
      <c r="R283" s="501"/>
      <c r="S283" s="502"/>
      <c r="T283" s="499"/>
      <c r="U283" s="499"/>
      <c r="V283" s="499">
        <v>57240</v>
      </c>
      <c r="W283" s="501"/>
      <c r="X283" s="501"/>
      <c r="Y283" s="501"/>
      <c r="Z283" s="501"/>
      <c r="AA283" s="501"/>
      <c r="AB283" s="503"/>
    </row>
    <row r="284" spans="1:28" ht="35.1" customHeight="1">
      <c r="A284" s="498">
        <v>280</v>
      </c>
      <c r="B284" s="504" t="s">
        <v>5100</v>
      </c>
      <c r="C284" s="504" t="s">
        <v>11343</v>
      </c>
      <c r="D284" s="499">
        <v>1</v>
      </c>
      <c r="E284" s="499">
        <v>2935</v>
      </c>
      <c r="F284" s="499">
        <v>2935</v>
      </c>
      <c r="G284" s="499">
        <v>43758</v>
      </c>
      <c r="H284" s="499">
        <v>4545</v>
      </c>
      <c r="I284" s="499"/>
      <c r="J284" s="499">
        <v>48303</v>
      </c>
      <c r="K284" s="499">
        <v>43758</v>
      </c>
      <c r="L284" s="499">
        <v>4545</v>
      </c>
      <c r="M284" s="499"/>
      <c r="N284" s="499">
        <v>48303</v>
      </c>
      <c r="O284" s="499">
        <v>3865</v>
      </c>
      <c r="P284" s="499">
        <v>52168</v>
      </c>
      <c r="Q284" s="499"/>
      <c r="R284" s="501"/>
      <c r="S284" s="502"/>
      <c r="T284" s="499">
        <v>53000</v>
      </c>
      <c r="U284" s="499"/>
      <c r="V284" s="499">
        <v>52168</v>
      </c>
      <c r="W284" s="501"/>
      <c r="X284" s="501"/>
      <c r="Y284" s="501"/>
      <c r="Z284" s="501"/>
      <c r="AA284" s="501"/>
      <c r="AB284" s="503"/>
    </row>
    <row r="285" spans="1:28" ht="35.1" customHeight="1">
      <c r="A285" s="498">
        <v>281</v>
      </c>
      <c r="B285" s="504" t="s">
        <v>5100</v>
      </c>
      <c r="C285" s="504" t="s">
        <v>12312</v>
      </c>
      <c r="D285" s="499">
        <v>1</v>
      </c>
      <c r="E285" s="499">
        <v>1295</v>
      </c>
      <c r="F285" s="499">
        <v>1295</v>
      </c>
      <c r="G285" s="499">
        <v>34515</v>
      </c>
      <c r="H285" s="499"/>
      <c r="I285" s="499"/>
      <c r="J285" s="499">
        <v>34515</v>
      </c>
      <c r="K285" s="499">
        <v>34515</v>
      </c>
      <c r="L285" s="499"/>
      <c r="M285" s="499"/>
      <c r="N285" s="499">
        <v>34515</v>
      </c>
      <c r="O285" s="499">
        <v>2761</v>
      </c>
      <c r="P285" s="499">
        <v>37276</v>
      </c>
      <c r="Q285" s="499"/>
      <c r="R285" s="501"/>
      <c r="S285" s="502"/>
      <c r="T285" s="499"/>
      <c r="U285" s="499"/>
      <c r="V285" s="499">
        <v>37276</v>
      </c>
      <c r="W285" s="501"/>
      <c r="X285" s="501"/>
      <c r="Y285" s="501"/>
      <c r="Z285" s="501"/>
      <c r="AA285" s="501"/>
      <c r="AB285" s="503"/>
    </row>
    <row r="286" spans="1:28" ht="35.1" customHeight="1">
      <c r="A286" s="498">
        <v>282</v>
      </c>
      <c r="B286" s="504" t="s">
        <v>5100</v>
      </c>
      <c r="C286" s="504" t="s">
        <v>12313</v>
      </c>
      <c r="D286" s="499">
        <v>2</v>
      </c>
      <c r="E286" s="499">
        <v>6400</v>
      </c>
      <c r="F286" s="499">
        <v>6400</v>
      </c>
      <c r="G286" s="499">
        <v>98982</v>
      </c>
      <c r="H286" s="499">
        <v>4545</v>
      </c>
      <c r="I286" s="499"/>
      <c r="J286" s="499">
        <v>103527</v>
      </c>
      <c r="K286" s="499">
        <v>98982</v>
      </c>
      <c r="L286" s="499">
        <v>4545</v>
      </c>
      <c r="M286" s="499"/>
      <c r="N286" s="499">
        <v>103527</v>
      </c>
      <c r="O286" s="499">
        <v>8282</v>
      </c>
      <c r="P286" s="499">
        <v>111809</v>
      </c>
      <c r="Q286" s="499"/>
      <c r="R286" s="501"/>
      <c r="S286" s="502"/>
      <c r="T286" s="499">
        <v>59000</v>
      </c>
      <c r="U286" s="499"/>
      <c r="V286" s="499">
        <v>111809</v>
      </c>
      <c r="W286" s="501"/>
      <c r="X286" s="501"/>
      <c r="Y286" s="501"/>
      <c r="Z286" s="501"/>
      <c r="AA286" s="501"/>
      <c r="AB286" s="503"/>
    </row>
    <row r="287" spans="1:28" ht="35.1" customHeight="1">
      <c r="A287" s="498">
        <v>283</v>
      </c>
      <c r="B287" s="504" t="s">
        <v>5100</v>
      </c>
      <c r="C287" s="504" t="s">
        <v>12314</v>
      </c>
      <c r="D287" s="499">
        <v>1</v>
      </c>
      <c r="E287" s="499">
        <v>230</v>
      </c>
      <c r="F287" s="499">
        <v>230</v>
      </c>
      <c r="G287" s="499">
        <v>13015</v>
      </c>
      <c r="H287" s="499"/>
      <c r="I287" s="499">
        <v>15000</v>
      </c>
      <c r="J287" s="499">
        <v>28015</v>
      </c>
      <c r="K287" s="499">
        <v>13015</v>
      </c>
      <c r="L287" s="499"/>
      <c r="M287" s="499">
        <v>15000</v>
      </c>
      <c r="N287" s="499">
        <v>28015</v>
      </c>
      <c r="O287" s="499">
        <v>2241</v>
      </c>
      <c r="P287" s="499">
        <v>30256</v>
      </c>
      <c r="Q287" s="499"/>
      <c r="R287" s="501"/>
      <c r="S287" s="502">
        <v>230000</v>
      </c>
      <c r="T287" s="499"/>
      <c r="U287" s="499"/>
      <c r="V287" s="499">
        <v>30256</v>
      </c>
      <c r="W287" s="501"/>
      <c r="X287" s="501"/>
      <c r="Y287" s="501"/>
      <c r="Z287" s="501"/>
      <c r="AA287" s="501"/>
      <c r="AB287" s="503"/>
    </row>
    <row r="288" spans="1:28" ht="35.1" customHeight="1">
      <c r="A288" s="498">
        <v>284</v>
      </c>
      <c r="B288" s="504" t="s">
        <v>5100</v>
      </c>
      <c r="C288" s="504" t="s">
        <v>12315</v>
      </c>
      <c r="D288" s="499">
        <v>1</v>
      </c>
      <c r="E288" s="499">
        <v>300</v>
      </c>
      <c r="F288" s="499">
        <v>300</v>
      </c>
      <c r="G288" s="499">
        <v>18135</v>
      </c>
      <c r="H288" s="499"/>
      <c r="I288" s="499"/>
      <c r="J288" s="499">
        <v>18135</v>
      </c>
      <c r="K288" s="499">
        <v>18135</v>
      </c>
      <c r="L288" s="499"/>
      <c r="M288" s="499"/>
      <c r="N288" s="499">
        <v>18135</v>
      </c>
      <c r="O288" s="499">
        <v>1451</v>
      </c>
      <c r="P288" s="499">
        <v>19586</v>
      </c>
      <c r="Q288" s="499"/>
      <c r="R288" s="501"/>
      <c r="S288" s="502"/>
      <c r="T288" s="499"/>
      <c r="U288" s="499"/>
      <c r="V288" s="499">
        <v>19586</v>
      </c>
      <c r="W288" s="501"/>
      <c r="X288" s="501"/>
      <c r="Y288" s="501"/>
      <c r="Z288" s="501"/>
      <c r="AA288" s="501"/>
      <c r="AB288" s="503"/>
    </row>
    <row r="289" spans="1:28" ht="35.1" customHeight="1">
      <c r="A289" s="498">
        <v>285</v>
      </c>
      <c r="B289" s="504" t="s">
        <v>5100</v>
      </c>
      <c r="C289" s="504" t="s">
        <v>12316</v>
      </c>
      <c r="D289" s="499">
        <v>1</v>
      </c>
      <c r="E289" s="499">
        <v>3375</v>
      </c>
      <c r="F289" s="499">
        <v>3375</v>
      </c>
      <c r="G289" s="499">
        <v>36120</v>
      </c>
      <c r="H289" s="499"/>
      <c r="I289" s="499"/>
      <c r="J289" s="499">
        <v>36120</v>
      </c>
      <c r="K289" s="499">
        <v>36120</v>
      </c>
      <c r="L289" s="499"/>
      <c r="M289" s="499"/>
      <c r="N289" s="499">
        <v>36120</v>
      </c>
      <c r="O289" s="499">
        <v>2890</v>
      </c>
      <c r="P289" s="499">
        <v>39010</v>
      </c>
      <c r="Q289" s="499"/>
      <c r="R289" s="501"/>
      <c r="S289" s="502"/>
      <c r="T289" s="499"/>
      <c r="U289" s="499"/>
      <c r="V289" s="499">
        <v>39010</v>
      </c>
      <c r="W289" s="501"/>
      <c r="X289" s="501"/>
      <c r="Y289" s="501"/>
      <c r="Z289" s="501"/>
      <c r="AA289" s="501"/>
      <c r="AB289" s="503"/>
    </row>
    <row r="290" spans="1:28" ht="35.1" customHeight="1">
      <c r="A290" s="498">
        <v>286</v>
      </c>
      <c r="B290" s="504" t="s">
        <v>5100</v>
      </c>
      <c r="C290" s="504" t="s">
        <v>10841</v>
      </c>
      <c r="D290" s="499">
        <v>1</v>
      </c>
      <c r="E290" s="499">
        <v>13600</v>
      </c>
      <c r="F290" s="499">
        <v>13600</v>
      </c>
      <c r="G290" s="499">
        <v>78000</v>
      </c>
      <c r="H290" s="499"/>
      <c r="I290" s="499"/>
      <c r="J290" s="499">
        <v>78000</v>
      </c>
      <c r="K290" s="499">
        <v>78000</v>
      </c>
      <c r="L290" s="499"/>
      <c r="M290" s="499"/>
      <c r="N290" s="499">
        <v>78000</v>
      </c>
      <c r="O290" s="499">
        <v>6240</v>
      </c>
      <c r="P290" s="499">
        <v>84240</v>
      </c>
      <c r="Q290" s="499"/>
      <c r="R290" s="501"/>
      <c r="S290" s="502"/>
      <c r="T290" s="499"/>
      <c r="U290" s="499"/>
      <c r="V290" s="499">
        <v>84240</v>
      </c>
      <c r="W290" s="501"/>
      <c r="X290" s="501"/>
      <c r="Y290" s="501"/>
      <c r="Z290" s="501"/>
      <c r="AA290" s="501"/>
      <c r="AB290" s="503"/>
    </row>
    <row r="291" spans="1:28" ht="35.1" customHeight="1">
      <c r="A291" s="498">
        <v>287</v>
      </c>
      <c r="B291" s="504" t="s">
        <v>5100</v>
      </c>
      <c r="C291" s="504" t="s">
        <v>5101</v>
      </c>
      <c r="D291" s="499">
        <v>2</v>
      </c>
      <c r="E291" s="499">
        <v>1240</v>
      </c>
      <c r="F291" s="499">
        <v>1240</v>
      </c>
      <c r="G291" s="499">
        <v>30115</v>
      </c>
      <c r="H291" s="499">
        <v>4545</v>
      </c>
      <c r="I291" s="499">
        <v>15000</v>
      </c>
      <c r="J291" s="499">
        <v>49660</v>
      </c>
      <c r="K291" s="499">
        <v>30115</v>
      </c>
      <c r="L291" s="499">
        <v>4545</v>
      </c>
      <c r="M291" s="499">
        <v>15000</v>
      </c>
      <c r="N291" s="499">
        <v>49660</v>
      </c>
      <c r="O291" s="499">
        <v>3973</v>
      </c>
      <c r="P291" s="499">
        <v>53633</v>
      </c>
      <c r="Q291" s="499"/>
      <c r="R291" s="501"/>
      <c r="S291" s="502">
        <v>250000</v>
      </c>
      <c r="T291" s="499">
        <v>34000</v>
      </c>
      <c r="U291" s="499"/>
      <c r="V291" s="499">
        <v>53633</v>
      </c>
      <c r="W291" s="501"/>
      <c r="X291" s="501"/>
      <c r="Y291" s="501"/>
      <c r="Z291" s="501"/>
      <c r="AA291" s="501"/>
      <c r="AB291" s="503"/>
    </row>
    <row r="292" spans="1:28" ht="35.1" customHeight="1">
      <c r="A292" s="498">
        <v>288</v>
      </c>
      <c r="B292" s="504" t="s">
        <v>5100</v>
      </c>
      <c r="C292" s="504" t="s">
        <v>12317</v>
      </c>
      <c r="D292" s="499">
        <v>1</v>
      </c>
      <c r="E292" s="499">
        <v>80</v>
      </c>
      <c r="F292" s="499">
        <v>80</v>
      </c>
      <c r="G292" s="499">
        <v>10275</v>
      </c>
      <c r="H292" s="499"/>
      <c r="I292" s="499"/>
      <c r="J292" s="499">
        <v>10275</v>
      </c>
      <c r="K292" s="499">
        <v>10275</v>
      </c>
      <c r="L292" s="499"/>
      <c r="M292" s="499"/>
      <c r="N292" s="499">
        <v>10275</v>
      </c>
      <c r="O292" s="499">
        <v>822</v>
      </c>
      <c r="P292" s="499">
        <v>11097</v>
      </c>
      <c r="Q292" s="499"/>
      <c r="R292" s="501"/>
      <c r="S292" s="502"/>
      <c r="T292" s="499"/>
      <c r="U292" s="499"/>
      <c r="V292" s="499">
        <v>11097</v>
      </c>
      <c r="W292" s="501"/>
      <c r="X292" s="501"/>
      <c r="Y292" s="501"/>
      <c r="Z292" s="501"/>
      <c r="AA292" s="501"/>
      <c r="AB292" s="503"/>
    </row>
    <row r="293" spans="1:28" ht="35.1" customHeight="1">
      <c r="A293" s="498">
        <v>289</v>
      </c>
      <c r="B293" s="504" t="s">
        <v>5100</v>
      </c>
      <c r="C293" s="504" t="s">
        <v>12318</v>
      </c>
      <c r="D293" s="499">
        <v>1</v>
      </c>
      <c r="E293" s="499">
        <v>2035</v>
      </c>
      <c r="F293" s="499">
        <v>2035</v>
      </c>
      <c r="G293" s="499">
        <v>43758</v>
      </c>
      <c r="H293" s="499">
        <v>4545</v>
      </c>
      <c r="I293" s="499"/>
      <c r="J293" s="499">
        <v>48303</v>
      </c>
      <c r="K293" s="499">
        <v>43758</v>
      </c>
      <c r="L293" s="499">
        <v>4545</v>
      </c>
      <c r="M293" s="499"/>
      <c r="N293" s="499">
        <v>48303</v>
      </c>
      <c r="O293" s="499">
        <v>3865</v>
      </c>
      <c r="P293" s="499">
        <v>52168</v>
      </c>
      <c r="Q293" s="499"/>
      <c r="R293" s="501"/>
      <c r="S293" s="502"/>
      <c r="T293" s="499">
        <v>53000</v>
      </c>
      <c r="U293" s="499"/>
      <c r="V293" s="499">
        <v>52168</v>
      </c>
      <c r="W293" s="501"/>
      <c r="X293" s="501"/>
      <c r="Y293" s="501"/>
      <c r="Z293" s="501"/>
      <c r="AA293" s="501"/>
      <c r="AB293" s="503"/>
    </row>
    <row r="294" spans="1:28" ht="35.1" customHeight="1">
      <c r="A294" s="498">
        <v>290</v>
      </c>
      <c r="B294" s="504" t="s">
        <v>5100</v>
      </c>
      <c r="C294" s="504" t="s">
        <v>12319</v>
      </c>
      <c r="D294" s="499">
        <v>1</v>
      </c>
      <c r="E294" s="499">
        <v>1355</v>
      </c>
      <c r="F294" s="499">
        <v>1355</v>
      </c>
      <c r="G294" s="499">
        <v>83300</v>
      </c>
      <c r="H294" s="499">
        <v>4545</v>
      </c>
      <c r="I294" s="499"/>
      <c r="J294" s="499">
        <v>87845</v>
      </c>
      <c r="K294" s="499">
        <v>83300</v>
      </c>
      <c r="L294" s="499">
        <v>4545</v>
      </c>
      <c r="M294" s="499"/>
      <c r="N294" s="499">
        <v>87845</v>
      </c>
      <c r="O294" s="499">
        <v>7028</v>
      </c>
      <c r="P294" s="499">
        <v>94873</v>
      </c>
      <c r="Q294" s="499"/>
      <c r="R294" s="501"/>
      <c r="S294" s="502"/>
      <c r="T294" s="499">
        <v>95000</v>
      </c>
      <c r="U294" s="499"/>
      <c r="V294" s="499">
        <v>94873</v>
      </c>
      <c r="W294" s="501"/>
      <c r="X294" s="501"/>
      <c r="Y294" s="501"/>
      <c r="Z294" s="501"/>
      <c r="AA294" s="501"/>
      <c r="AB294" s="503"/>
    </row>
    <row r="295" spans="1:28" ht="35.1" customHeight="1">
      <c r="A295" s="498">
        <v>291</v>
      </c>
      <c r="B295" s="504" t="s">
        <v>5100</v>
      </c>
      <c r="C295" s="504" t="s">
        <v>12320</v>
      </c>
      <c r="D295" s="499">
        <v>2</v>
      </c>
      <c r="E295" s="499">
        <v>3830</v>
      </c>
      <c r="F295" s="499">
        <v>3830</v>
      </c>
      <c r="G295" s="499">
        <v>50076</v>
      </c>
      <c r="H295" s="499">
        <v>9090</v>
      </c>
      <c r="I295" s="499"/>
      <c r="J295" s="499">
        <v>59166</v>
      </c>
      <c r="K295" s="499">
        <v>50076</v>
      </c>
      <c r="L295" s="499">
        <v>9090</v>
      </c>
      <c r="M295" s="499"/>
      <c r="N295" s="499">
        <v>59166</v>
      </c>
      <c r="O295" s="499">
        <v>4734</v>
      </c>
      <c r="P295" s="499">
        <v>63900</v>
      </c>
      <c r="Q295" s="499"/>
      <c r="R295" s="501"/>
      <c r="S295" s="502"/>
      <c r="T295" s="499">
        <v>64000</v>
      </c>
      <c r="U295" s="499"/>
      <c r="V295" s="499">
        <v>63900</v>
      </c>
      <c r="W295" s="501"/>
      <c r="X295" s="501"/>
      <c r="Y295" s="501"/>
      <c r="Z295" s="501"/>
      <c r="AA295" s="501"/>
      <c r="AB295" s="503"/>
    </row>
    <row r="296" spans="1:28" ht="35.1" customHeight="1">
      <c r="A296" s="498">
        <v>292</v>
      </c>
      <c r="B296" s="504" t="s">
        <v>5100</v>
      </c>
      <c r="C296" s="504" t="s">
        <v>12321</v>
      </c>
      <c r="D296" s="499">
        <v>1</v>
      </c>
      <c r="E296" s="499">
        <v>4000</v>
      </c>
      <c r="F296" s="499">
        <v>4000</v>
      </c>
      <c r="G296" s="499">
        <v>33000</v>
      </c>
      <c r="H296" s="499"/>
      <c r="I296" s="499"/>
      <c r="J296" s="499">
        <v>33000</v>
      </c>
      <c r="K296" s="499">
        <v>33000</v>
      </c>
      <c r="L296" s="499"/>
      <c r="M296" s="499"/>
      <c r="N296" s="499">
        <v>33000</v>
      </c>
      <c r="O296" s="499">
        <v>2640</v>
      </c>
      <c r="P296" s="499">
        <v>35640</v>
      </c>
      <c r="Q296" s="499"/>
      <c r="R296" s="501"/>
      <c r="S296" s="502"/>
      <c r="T296" s="499"/>
      <c r="U296" s="499"/>
      <c r="V296" s="499">
        <v>35640</v>
      </c>
      <c r="W296" s="501"/>
      <c r="X296" s="501"/>
      <c r="Y296" s="501"/>
      <c r="Z296" s="501"/>
      <c r="AA296" s="501"/>
      <c r="AB296" s="503"/>
    </row>
    <row r="297" spans="1:28" ht="35.1" customHeight="1">
      <c r="A297" s="498">
        <v>293</v>
      </c>
      <c r="B297" s="504" t="s">
        <v>5100</v>
      </c>
      <c r="C297" s="504" t="s">
        <v>12322</v>
      </c>
      <c r="D297" s="499">
        <v>1</v>
      </c>
      <c r="E297" s="499">
        <v>80</v>
      </c>
      <c r="F297" s="499">
        <v>80</v>
      </c>
      <c r="G297" s="499">
        <v>21000</v>
      </c>
      <c r="H297" s="499"/>
      <c r="I297" s="499"/>
      <c r="J297" s="499">
        <v>21000</v>
      </c>
      <c r="K297" s="499">
        <v>21000</v>
      </c>
      <c r="L297" s="499"/>
      <c r="M297" s="499"/>
      <c r="N297" s="499">
        <v>21000</v>
      </c>
      <c r="O297" s="499">
        <v>1680</v>
      </c>
      <c r="P297" s="499">
        <v>22680</v>
      </c>
      <c r="Q297" s="499"/>
      <c r="R297" s="501"/>
      <c r="S297" s="502"/>
      <c r="T297" s="499"/>
      <c r="U297" s="499"/>
      <c r="V297" s="499">
        <v>22680</v>
      </c>
      <c r="W297" s="501"/>
      <c r="X297" s="501"/>
      <c r="Y297" s="501"/>
      <c r="Z297" s="501"/>
      <c r="AA297" s="501"/>
      <c r="AB297" s="503"/>
    </row>
    <row r="298" spans="1:28" ht="35.1" customHeight="1">
      <c r="A298" s="498">
        <v>294</v>
      </c>
      <c r="B298" s="504" t="s">
        <v>5100</v>
      </c>
      <c r="C298" s="504" t="s">
        <v>12323</v>
      </c>
      <c r="D298" s="499">
        <v>1</v>
      </c>
      <c r="E298" s="499">
        <v>600</v>
      </c>
      <c r="F298" s="499">
        <v>600</v>
      </c>
      <c r="G298" s="499">
        <v>19000</v>
      </c>
      <c r="H298" s="499"/>
      <c r="I298" s="499"/>
      <c r="J298" s="499">
        <v>19000</v>
      </c>
      <c r="K298" s="499">
        <v>19000</v>
      </c>
      <c r="L298" s="499"/>
      <c r="M298" s="499"/>
      <c r="N298" s="499">
        <v>19000</v>
      </c>
      <c r="O298" s="499">
        <v>1520</v>
      </c>
      <c r="P298" s="499">
        <v>20520</v>
      </c>
      <c r="Q298" s="499"/>
      <c r="R298" s="501"/>
      <c r="S298" s="502"/>
      <c r="T298" s="499"/>
      <c r="U298" s="499"/>
      <c r="V298" s="499">
        <v>20520</v>
      </c>
      <c r="W298" s="501"/>
      <c r="X298" s="501"/>
      <c r="Y298" s="501"/>
      <c r="Z298" s="501"/>
      <c r="AA298" s="501"/>
      <c r="AB298" s="503"/>
    </row>
    <row r="299" spans="1:28" ht="35.1" customHeight="1">
      <c r="A299" s="498">
        <v>295</v>
      </c>
      <c r="B299" s="504" t="s">
        <v>5100</v>
      </c>
      <c r="C299" s="504" t="s">
        <v>12324</v>
      </c>
      <c r="D299" s="499">
        <v>1</v>
      </c>
      <c r="E299" s="499">
        <v>1450</v>
      </c>
      <c r="F299" s="499">
        <v>1450</v>
      </c>
      <c r="G299" s="499">
        <v>58800</v>
      </c>
      <c r="H299" s="499"/>
      <c r="I299" s="499"/>
      <c r="J299" s="499">
        <v>58800</v>
      </c>
      <c r="K299" s="499">
        <v>58800</v>
      </c>
      <c r="L299" s="499"/>
      <c r="M299" s="499"/>
      <c r="N299" s="499">
        <v>58800</v>
      </c>
      <c r="O299" s="499">
        <v>4704</v>
      </c>
      <c r="P299" s="499">
        <v>63504</v>
      </c>
      <c r="Q299" s="499"/>
      <c r="R299" s="501"/>
      <c r="S299" s="502"/>
      <c r="T299" s="499"/>
      <c r="U299" s="499"/>
      <c r="V299" s="499">
        <v>63504</v>
      </c>
      <c r="W299" s="501"/>
      <c r="X299" s="501"/>
      <c r="Y299" s="501"/>
      <c r="Z299" s="501"/>
      <c r="AA299" s="501"/>
      <c r="AB299" s="503"/>
    </row>
    <row r="300" spans="1:28" ht="35.1" customHeight="1">
      <c r="A300" s="498">
        <v>296</v>
      </c>
      <c r="B300" s="504" t="s">
        <v>5100</v>
      </c>
      <c r="C300" s="504" t="s">
        <v>12325</v>
      </c>
      <c r="D300" s="499">
        <v>2</v>
      </c>
      <c r="E300" s="499">
        <v>1700</v>
      </c>
      <c r="F300" s="499">
        <v>1700</v>
      </c>
      <c r="G300" s="499">
        <v>35400</v>
      </c>
      <c r="H300" s="499"/>
      <c r="I300" s="499"/>
      <c r="J300" s="499">
        <v>35400</v>
      </c>
      <c r="K300" s="499">
        <v>35400</v>
      </c>
      <c r="L300" s="499"/>
      <c r="M300" s="499"/>
      <c r="N300" s="499">
        <v>35400</v>
      </c>
      <c r="O300" s="499">
        <v>2832</v>
      </c>
      <c r="P300" s="499">
        <v>38232</v>
      </c>
      <c r="Q300" s="499"/>
      <c r="R300" s="501"/>
      <c r="S300" s="502"/>
      <c r="T300" s="499"/>
      <c r="U300" s="499"/>
      <c r="V300" s="499">
        <v>38232</v>
      </c>
      <c r="W300" s="501"/>
      <c r="X300" s="501"/>
      <c r="Y300" s="501"/>
      <c r="Z300" s="501"/>
      <c r="AA300" s="501"/>
      <c r="AB300" s="503"/>
    </row>
    <row r="301" spans="1:28" ht="35.1" customHeight="1">
      <c r="A301" s="498">
        <v>297</v>
      </c>
      <c r="B301" s="504" t="s">
        <v>5100</v>
      </c>
      <c r="C301" s="504" t="s">
        <v>12326</v>
      </c>
      <c r="D301" s="499">
        <v>1</v>
      </c>
      <c r="E301" s="499">
        <v>6800</v>
      </c>
      <c r="F301" s="499">
        <v>6800</v>
      </c>
      <c r="G301" s="499">
        <v>28000</v>
      </c>
      <c r="H301" s="499"/>
      <c r="I301" s="499"/>
      <c r="J301" s="499">
        <v>28000</v>
      </c>
      <c r="K301" s="499">
        <v>28000</v>
      </c>
      <c r="L301" s="499"/>
      <c r="M301" s="499"/>
      <c r="N301" s="499">
        <v>28000</v>
      </c>
      <c r="O301" s="499">
        <v>2240</v>
      </c>
      <c r="P301" s="499">
        <v>30240</v>
      </c>
      <c r="Q301" s="499"/>
      <c r="R301" s="501"/>
      <c r="S301" s="502"/>
      <c r="T301" s="499"/>
      <c r="U301" s="499"/>
      <c r="V301" s="499">
        <v>30240</v>
      </c>
      <c r="W301" s="501"/>
      <c r="X301" s="501"/>
      <c r="Y301" s="501"/>
      <c r="Z301" s="501"/>
      <c r="AA301" s="501"/>
      <c r="AB301" s="503"/>
    </row>
    <row r="302" spans="1:28" ht="35.1" customHeight="1">
      <c r="A302" s="498">
        <v>298</v>
      </c>
      <c r="B302" s="504" t="s">
        <v>5100</v>
      </c>
      <c r="C302" s="504" t="s">
        <v>12327</v>
      </c>
      <c r="D302" s="499">
        <v>1</v>
      </c>
      <c r="E302" s="499">
        <v>3785</v>
      </c>
      <c r="F302" s="499">
        <v>3785</v>
      </c>
      <c r="G302" s="499">
        <v>57951</v>
      </c>
      <c r="H302" s="499">
        <v>4545</v>
      </c>
      <c r="I302" s="499">
        <v>15000</v>
      </c>
      <c r="J302" s="499">
        <v>77496</v>
      </c>
      <c r="K302" s="499">
        <v>57951</v>
      </c>
      <c r="L302" s="499">
        <v>4545</v>
      </c>
      <c r="M302" s="499">
        <v>15000</v>
      </c>
      <c r="N302" s="499">
        <v>77496</v>
      </c>
      <c r="O302" s="499">
        <v>6200</v>
      </c>
      <c r="P302" s="499">
        <v>83696</v>
      </c>
      <c r="Q302" s="499"/>
      <c r="R302" s="501"/>
      <c r="S302" s="502">
        <v>600000</v>
      </c>
      <c r="T302" s="499">
        <v>84000</v>
      </c>
      <c r="U302" s="499"/>
      <c r="V302" s="499">
        <v>83696</v>
      </c>
      <c r="W302" s="501"/>
      <c r="X302" s="501"/>
      <c r="Y302" s="501"/>
      <c r="Z302" s="501"/>
      <c r="AA302" s="501"/>
      <c r="AB302" s="503"/>
    </row>
    <row r="303" spans="1:28" ht="35.1" customHeight="1">
      <c r="A303" s="498">
        <v>299</v>
      </c>
      <c r="B303" s="504" t="s">
        <v>5100</v>
      </c>
      <c r="C303" s="504" t="s">
        <v>12328</v>
      </c>
      <c r="D303" s="499">
        <v>1</v>
      </c>
      <c r="E303" s="499">
        <v>5195</v>
      </c>
      <c r="F303" s="499">
        <v>5195</v>
      </c>
      <c r="G303" s="499">
        <v>54054</v>
      </c>
      <c r="H303" s="499">
        <v>4545</v>
      </c>
      <c r="I303" s="499"/>
      <c r="J303" s="499">
        <v>58599</v>
      </c>
      <c r="K303" s="499">
        <v>54054</v>
      </c>
      <c r="L303" s="499">
        <v>4545</v>
      </c>
      <c r="M303" s="499"/>
      <c r="N303" s="499">
        <v>58599</v>
      </c>
      <c r="O303" s="499">
        <v>4688</v>
      </c>
      <c r="P303" s="499">
        <v>63287</v>
      </c>
      <c r="Q303" s="499"/>
      <c r="R303" s="501"/>
      <c r="S303" s="502"/>
      <c r="T303" s="499">
        <v>64000</v>
      </c>
      <c r="U303" s="499"/>
      <c r="V303" s="499">
        <v>63287</v>
      </c>
      <c r="W303" s="501"/>
      <c r="X303" s="501"/>
      <c r="Y303" s="501"/>
      <c r="Z303" s="501"/>
      <c r="AA303" s="501"/>
      <c r="AB303" s="503"/>
    </row>
    <row r="304" spans="1:28" ht="35.1" customHeight="1">
      <c r="A304" s="498">
        <v>300</v>
      </c>
      <c r="B304" s="504" t="s">
        <v>5100</v>
      </c>
      <c r="C304" s="504" t="s">
        <v>12329</v>
      </c>
      <c r="D304" s="499">
        <v>1</v>
      </c>
      <c r="E304" s="499">
        <v>50</v>
      </c>
      <c r="F304" s="499">
        <v>50</v>
      </c>
      <c r="G304" s="499">
        <v>11200</v>
      </c>
      <c r="H304" s="499"/>
      <c r="I304" s="499"/>
      <c r="J304" s="499">
        <v>11200</v>
      </c>
      <c r="K304" s="499">
        <v>11200</v>
      </c>
      <c r="L304" s="499"/>
      <c r="M304" s="499"/>
      <c r="N304" s="499">
        <v>11200</v>
      </c>
      <c r="O304" s="499">
        <v>896</v>
      </c>
      <c r="P304" s="499">
        <v>12096</v>
      </c>
      <c r="Q304" s="499"/>
      <c r="R304" s="501"/>
      <c r="S304" s="502"/>
      <c r="T304" s="499"/>
      <c r="U304" s="499"/>
      <c r="V304" s="499">
        <v>12096</v>
      </c>
      <c r="W304" s="501"/>
      <c r="X304" s="501"/>
      <c r="Y304" s="501"/>
      <c r="Z304" s="501"/>
      <c r="AA304" s="501"/>
      <c r="AB304" s="503"/>
    </row>
    <row r="305" spans="1:28" ht="35.1" customHeight="1">
      <c r="A305" s="498">
        <v>301</v>
      </c>
      <c r="B305" s="504" t="s">
        <v>5100</v>
      </c>
      <c r="C305" s="504" t="s">
        <v>12330</v>
      </c>
      <c r="D305" s="499">
        <v>1</v>
      </c>
      <c r="E305" s="499">
        <v>1780</v>
      </c>
      <c r="F305" s="499">
        <v>1780</v>
      </c>
      <c r="G305" s="499">
        <v>21000</v>
      </c>
      <c r="H305" s="499"/>
      <c r="I305" s="499"/>
      <c r="J305" s="499">
        <v>21000</v>
      </c>
      <c r="K305" s="499">
        <v>21000</v>
      </c>
      <c r="L305" s="499"/>
      <c r="M305" s="499"/>
      <c r="N305" s="499">
        <v>21000</v>
      </c>
      <c r="O305" s="499">
        <v>1680</v>
      </c>
      <c r="P305" s="499">
        <v>22680</v>
      </c>
      <c r="Q305" s="499"/>
      <c r="R305" s="501"/>
      <c r="S305" s="502"/>
      <c r="T305" s="499"/>
      <c r="U305" s="499"/>
      <c r="V305" s="499">
        <v>22680</v>
      </c>
      <c r="W305" s="501"/>
      <c r="X305" s="501"/>
      <c r="Y305" s="501"/>
      <c r="Z305" s="501"/>
      <c r="AA305" s="501"/>
      <c r="AB305" s="503"/>
    </row>
    <row r="306" spans="1:28" ht="35.1" customHeight="1">
      <c r="A306" s="498">
        <v>302</v>
      </c>
      <c r="B306" s="504" t="s">
        <v>5100</v>
      </c>
      <c r="C306" s="504" t="s">
        <v>12331</v>
      </c>
      <c r="D306" s="499">
        <v>5</v>
      </c>
      <c r="E306" s="499">
        <v>47660</v>
      </c>
      <c r="F306" s="499">
        <v>47660</v>
      </c>
      <c r="G306" s="499">
        <v>304000</v>
      </c>
      <c r="H306" s="499">
        <v>13635</v>
      </c>
      <c r="I306" s="499"/>
      <c r="J306" s="499">
        <v>317635</v>
      </c>
      <c r="K306" s="499">
        <v>304000</v>
      </c>
      <c r="L306" s="499">
        <v>13635</v>
      </c>
      <c r="M306" s="499"/>
      <c r="N306" s="499">
        <v>317635</v>
      </c>
      <c r="O306" s="499">
        <v>25412</v>
      </c>
      <c r="P306" s="499">
        <v>343047</v>
      </c>
      <c r="Q306" s="499"/>
      <c r="R306" s="501"/>
      <c r="S306" s="502"/>
      <c r="T306" s="499">
        <v>185000</v>
      </c>
      <c r="U306" s="499"/>
      <c r="V306" s="499">
        <v>343047</v>
      </c>
      <c r="W306" s="501"/>
      <c r="X306" s="501"/>
      <c r="Y306" s="501"/>
      <c r="Z306" s="501"/>
      <c r="AA306" s="501"/>
      <c r="AB306" s="503"/>
    </row>
    <row r="307" spans="1:28" ht="35.1" customHeight="1">
      <c r="A307" s="498">
        <v>303</v>
      </c>
      <c r="B307" s="504" t="s">
        <v>5100</v>
      </c>
      <c r="C307" s="504" t="s">
        <v>12332</v>
      </c>
      <c r="D307" s="499">
        <v>1</v>
      </c>
      <c r="E307" s="499">
        <v>80</v>
      </c>
      <c r="F307" s="499">
        <v>80</v>
      </c>
      <c r="G307" s="499">
        <v>21000</v>
      </c>
      <c r="H307" s="499"/>
      <c r="I307" s="499"/>
      <c r="J307" s="499">
        <v>21000</v>
      </c>
      <c r="K307" s="499">
        <v>21000</v>
      </c>
      <c r="L307" s="499"/>
      <c r="M307" s="499"/>
      <c r="N307" s="499">
        <v>21000</v>
      </c>
      <c r="O307" s="499">
        <v>1680</v>
      </c>
      <c r="P307" s="499">
        <v>22680</v>
      </c>
      <c r="Q307" s="499"/>
      <c r="R307" s="501"/>
      <c r="S307" s="502"/>
      <c r="T307" s="499"/>
      <c r="U307" s="499"/>
      <c r="V307" s="499">
        <v>22680</v>
      </c>
      <c r="W307" s="501"/>
      <c r="X307" s="501"/>
      <c r="Y307" s="501"/>
      <c r="Z307" s="501"/>
      <c r="AA307" s="501"/>
      <c r="AB307" s="503"/>
    </row>
    <row r="308" spans="1:28" ht="35.1" customHeight="1">
      <c r="A308" s="498">
        <v>304</v>
      </c>
      <c r="B308" s="504" t="s">
        <v>5100</v>
      </c>
      <c r="C308" s="504" t="s">
        <v>12333</v>
      </c>
      <c r="D308" s="499">
        <v>1</v>
      </c>
      <c r="E308" s="499">
        <v>4045</v>
      </c>
      <c r="F308" s="499">
        <v>4045</v>
      </c>
      <c r="G308" s="499">
        <v>55224</v>
      </c>
      <c r="H308" s="499">
        <v>4545</v>
      </c>
      <c r="I308" s="499"/>
      <c r="J308" s="499">
        <v>59769</v>
      </c>
      <c r="K308" s="499">
        <v>55224</v>
      </c>
      <c r="L308" s="499">
        <v>4545</v>
      </c>
      <c r="M308" s="499"/>
      <c r="N308" s="499">
        <v>59769</v>
      </c>
      <c r="O308" s="499">
        <v>4782</v>
      </c>
      <c r="P308" s="499">
        <v>64551</v>
      </c>
      <c r="Q308" s="499"/>
      <c r="R308" s="501"/>
      <c r="S308" s="502"/>
      <c r="T308" s="499">
        <v>65000</v>
      </c>
      <c r="U308" s="499"/>
      <c r="V308" s="499">
        <v>64551</v>
      </c>
      <c r="W308" s="501"/>
      <c r="X308" s="501"/>
      <c r="Y308" s="501"/>
      <c r="Z308" s="501"/>
      <c r="AA308" s="501"/>
      <c r="AB308" s="503"/>
    </row>
    <row r="309" spans="1:28" ht="35.1" customHeight="1">
      <c r="A309" s="498">
        <v>305</v>
      </c>
      <c r="B309" s="504" t="s">
        <v>5100</v>
      </c>
      <c r="C309" s="504" t="s">
        <v>12334</v>
      </c>
      <c r="D309" s="499">
        <v>1</v>
      </c>
      <c r="E309" s="499">
        <v>555</v>
      </c>
      <c r="F309" s="499">
        <v>555</v>
      </c>
      <c r="G309" s="499">
        <v>29250</v>
      </c>
      <c r="H309" s="499">
        <v>4545</v>
      </c>
      <c r="I309" s="499"/>
      <c r="J309" s="499">
        <v>33795</v>
      </c>
      <c r="K309" s="499">
        <v>29250</v>
      </c>
      <c r="L309" s="499">
        <v>4545</v>
      </c>
      <c r="M309" s="499"/>
      <c r="N309" s="499">
        <v>33795</v>
      </c>
      <c r="O309" s="499">
        <v>2704</v>
      </c>
      <c r="P309" s="499">
        <v>36499</v>
      </c>
      <c r="Q309" s="499"/>
      <c r="R309" s="501"/>
      <c r="S309" s="502"/>
      <c r="T309" s="499">
        <v>37000</v>
      </c>
      <c r="U309" s="499"/>
      <c r="V309" s="499">
        <v>36499</v>
      </c>
      <c r="W309" s="501"/>
      <c r="X309" s="501"/>
      <c r="Y309" s="501"/>
      <c r="Z309" s="501"/>
      <c r="AA309" s="501"/>
      <c r="AB309" s="503"/>
    </row>
    <row r="310" spans="1:28" ht="35.1" customHeight="1">
      <c r="A310" s="498">
        <v>306</v>
      </c>
      <c r="B310" s="504" t="s">
        <v>5100</v>
      </c>
      <c r="C310" s="504" t="s">
        <v>12335</v>
      </c>
      <c r="D310" s="499">
        <v>1</v>
      </c>
      <c r="E310" s="499">
        <v>2465</v>
      </c>
      <c r="F310" s="499">
        <v>2465</v>
      </c>
      <c r="G310" s="499">
        <v>116200</v>
      </c>
      <c r="H310" s="499"/>
      <c r="I310" s="499">
        <v>15000</v>
      </c>
      <c r="J310" s="499">
        <v>131200</v>
      </c>
      <c r="K310" s="499">
        <v>116200</v>
      </c>
      <c r="L310" s="499"/>
      <c r="M310" s="499">
        <v>15000</v>
      </c>
      <c r="N310" s="499">
        <v>131200</v>
      </c>
      <c r="O310" s="499">
        <v>10496</v>
      </c>
      <c r="P310" s="499">
        <v>141696</v>
      </c>
      <c r="Q310" s="499"/>
      <c r="R310" s="501"/>
      <c r="S310" s="502">
        <v>1140000</v>
      </c>
      <c r="T310" s="499"/>
      <c r="U310" s="499"/>
      <c r="V310" s="499">
        <v>141696</v>
      </c>
      <c r="W310" s="501"/>
      <c r="X310" s="501"/>
      <c r="Y310" s="501"/>
      <c r="Z310" s="501"/>
      <c r="AA310" s="501"/>
      <c r="AB310" s="503"/>
    </row>
    <row r="311" spans="1:28" ht="35.1" customHeight="1">
      <c r="A311" s="498">
        <v>307</v>
      </c>
      <c r="B311" s="504" t="s">
        <v>5100</v>
      </c>
      <c r="C311" s="504" t="s">
        <v>12336</v>
      </c>
      <c r="D311" s="499">
        <v>1</v>
      </c>
      <c r="E311" s="499">
        <v>50</v>
      </c>
      <c r="F311" s="499">
        <v>50</v>
      </c>
      <c r="G311" s="499">
        <v>7605</v>
      </c>
      <c r="H311" s="499"/>
      <c r="I311" s="499"/>
      <c r="J311" s="499">
        <v>7605</v>
      </c>
      <c r="K311" s="499">
        <v>7605</v>
      </c>
      <c r="L311" s="499"/>
      <c r="M311" s="499"/>
      <c r="N311" s="499">
        <v>7605</v>
      </c>
      <c r="O311" s="499">
        <v>608</v>
      </c>
      <c r="P311" s="499">
        <v>8213</v>
      </c>
      <c r="Q311" s="499"/>
      <c r="R311" s="501"/>
      <c r="S311" s="502"/>
      <c r="T311" s="499"/>
      <c r="U311" s="499"/>
      <c r="V311" s="499">
        <v>8213</v>
      </c>
      <c r="W311" s="501"/>
      <c r="X311" s="501"/>
      <c r="Y311" s="501"/>
      <c r="Z311" s="501"/>
      <c r="AA311" s="501"/>
      <c r="AB311" s="503"/>
    </row>
    <row r="312" spans="1:28" ht="35.1" customHeight="1">
      <c r="A312" s="498">
        <v>308</v>
      </c>
      <c r="B312" s="504" t="s">
        <v>5100</v>
      </c>
      <c r="C312" s="504" t="s">
        <v>12337</v>
      </c>
      <c r="D312" s="499">
        <v>3</v>
      </c>
      <c r="E312" s="499">
        <v>160</v>
      </c>
      <c r="F312" s="499">
        <v>160</v>
      </c>
      <c r="G312" s="499">
        <v>23400</v>
      </c>
      <c r="H312" s="499"/>
      <c r="I312" s="499"/>
      <c r="J312" s="499">
        <v>23400</v>
      </c>
      <c r="K312" s="499">
        <v>23400</v>
      </c>
      <c r="L312" s="499"/>
      <c r="M312" s="499"/>
      <c r="N312" s="499">
        <v>23400</v>
      </c>
      <c r="O312" s="499">
        <v>1871</v>
      </c>
      <c r="P312" s="499">
        <v>25271</v>
      </c>
      <c r="Q312" s="499"/>
      <c r="R312" s="501"/>
      <c r="S312" s="502"/>
      <c r="T312" s="499"/>
      <c r="U312" s="499"/>
      <c r="V312" s="499">
        <v>25271</v>
      </c>
      <c r="W312" s="501"/>
      <c r="X312" s="501"/>
      <c r="Y312" s="501"/>
      <c r="Z312" s="501"/>
      <c r="AA312" s="501"/>
      <c r="AB312" s="503"/>
    </row>
    <row r="313" spans="1:28" ht="35.1" customHeight="1">
      <c r="A313" s="498">
        <v>309</v>
      </c>
      <c r="B313" s="504" t="s">
        <v>5100</v>
      </c>
      <c r="C313" s="504" t="s">
        <v>10673</v>
      </c>
      <c r="D313" s="499">
        <v>1</v>
      </c>
      <c r="E313" s="499">
        <v>4330</v>
      </c>
      <c r="F313" s="499">
        <v>4330</v>
      </c>
      <c r="G313" s="499">
        <v>64664</v>
      </c>
      <c r="H313" s="499"/>
      <c r="I313" s="499"/>
      <c r="J313" s="499">
        <v>64664</v>
      </c>
      <c r="K313" s="499">
        <v>64664</v>
      </c>
      <c r="L313" s="499"/>
      <c r="M313" s="499"/>
      <c r="N313" s="499">
        <v>64664</v>
      </c>
      <c r="O313" s="499">
        <v>5173</v>
      </c>
      <c r="P313" s="499">
        <v>69837</v>
      </c>
      <c r="Q313" s="499"/>
      <c r="R313" s="501"/>
      <c r="S313" s="502"/>
      <c r="T313" s="499"/>
      <c r="U313" s="499"/>
      <c r="V313" s="499">
        <v>69837</v>
      </c>
      <c r="W313" s="501"/>
      <c r="X313" s="501"/>
      <c r="Y313" s="501"/>
      <c r="Z313" s="501"/>
      <c r="AA313" s="501"/>
      <c r="AB313" s="503"/>
    </row>
    <row r="314" spans="1:28" ht="35.1" customHeight="1">
      <c r="A314" s="498">
        <v>310</v>
      </c>
      <c r="B314" s="504" t="s">
        <v>5100</v>
      </c>
      <c r="C314" s="504" t="s">
        <v>12338</v>
      </c>
      <c r="D314" s="499">
        <v>3</v>
      </c>
      <c r="E314" s="499">
        <v>12280</v>
      </c>
      <c r="F314" s="499">
        <v>12280</v>
      </c>
      <c r="G314" s="499">
        <v>177839</v>
      </c>
      <c r="H314" s="499">
        <v>13635</v>
      </c>
      <c r="I314" s="499"/>
      <c r="J314" s="499">
        <v>191474</v>
      </c>
      <c r="K314" s="499">
        <v>177839</v>
      </c>
      <c r="L314" s="499">
        <v>13635</v>
      </c>
      <c r="M314" s="499"/>
      <c r="N314" s="499">
        <v>191474</v>
      </c>
      <c r="O314" s="499">
        <v>15319</v>
      </c>
      <c r="P314" s="499">
        <v>206793</v>
      </c>
      <c r="Q314" s="499"/>
      <c r="R314" s="501"/>
      <c r="S314" s="502"/>
      <c r="T314" s="499">
        <v>208000</v>
      </c>
      <c r="U314" s="499"/>
      <c r="V314" s="499">
        <v>206793</v>
      </c>
      <c r="W314" s="501"/>
      <c r="X314" s="501"/>
      <c r="Y314" s="501"/>
      <c r="Z314" s="501"/>
      <c r="AA314" s="501"/>
      <c r="AB314" s="503"/>
    </row>
    <row r="315" spans="1:28" ht="35.1" customHeight="1">
      <c r="A315" s="498">
        <v>311</v>
      </c>
      <c r="B315" s="504" t="s">
        <v>5100</v>
      </c>
      <c r="C315" s="504" t="s">
        <v>12339</v>
      </c>
      <c r="D315" s="499">
        <v>1</v>
      </c>
      <c r="E315" s="499">
        <v>755</v>
      </c>
      <c r="F315" s="499">
        <v>755</v>
      </c>
      <c r="G315" s="499">
        <v>34250</v>
      </c>
      <c r="H315" s="499">
        <v>4545</v>
      </c>
      <c r="I315" s="499">
        <v>15000</v>
      </c>
      <c r="J315" s="499">
        <v>53795</v>
      </c>
      <c r="K315" s="499">
        <v>34250</v>
      </c>
      <c r="L315" s="499">
        <v>4545</v>
      </c>
      <c r="M315" s="499">
        <v>15000</v>
      </c>
      <c r="N315" s="499">
        <v>53795</v>
      </c>
      <c r="O315" s="499">
        <v>4304</v>
      </c>
      <c r="P315" s="499">
        <v>58099</v>
      </c>
      <c r="Q315" s="499"/>
      <c r="R315" s="501"/>
      <c r="S315" s="502">
        <v>360000</v>
      </c>
      <c r="T315" s="499">
        <v>59000</v>
      </c>
      <c r="U315" s="499"/>
      <c r="V315" s="499">
        <v>58099</v>
      </c>
      <c r="W315" s="501"/>
      <c r="X315" s="501"/>
      <c r="Y315" s="501"/>
      <c r="Z315" s="501"/>
      <c r="AA315" s="501"/>
      <c r="AB315" s="503"/>
    </row>
    <row r="316" spans="1:28" ht="35.1" customHeight="1">
      <c r="A316" s="498">
        <v>312</v>
      </c>
      <c r="B316" s="504" t="s">
        <v>5100</v>
      </c>
      <c r="C316" s="504" t="s">
        <v>12340</v>
      </c>
      <c r="D316" s="499">
        <v>1</v>
      </c>
      <c r="E316" s="499">
        <v>50</v>
      </c>
      <c r="F316" s="499">
        <v>50</v>
      </c>
      <c r="G316" s="499">
        <v>7605</v>
      </c>
      <c r="H316" s="499"/>
      <c r="I316" s="499"/>
      <c r="J316" s="499">
        <v>7605</v>
      </c>
      <c r="K316" s="499">
        <v>7605</v>
      </c>
      <c r="L316" s="499"/>
      <c r="M316" s="499"/>
      <c r="N316" s="499">
        <v>7605</v>
      </c>
      <c r="O316" s="499">
        <v>608</v>
      </c>
      <c r="P316" s="499">
        <v>8213</v>
      </c>
      <c r="Q316" s="499"/>
      <c r="R316" s="501"/>
      <c r="S316" s="502"/>
      <c r="T316" s="499"/>
      <c r="U316" s="499"/>
      <c r="V316" s="499">
        <v>8213</v>
      </c>
      <c r="W316" s="501"/>
      <c r="X316" s="501"/>
      <c r="Y316" s="501"/>
      <c r="Z316" s="501"/>
      <c r="AA316" s="501"/>
      <c r="AB316" s="503"/>
    </row>
    <row r="317" spans="1:28" ht="35.1" customHeight="1">
      <c r="A317" s="498">
        <v>313</v>
      </c>
      <c r="B317" s="504" t="s">
        <v>5100</v>
      </c>
      <c r="C317" s="504" t="s">
        <v>12341</v>
      </c>
      <c r="D317" s="499">
        <v>1</v>
      </c>
      <c r="E317" s="499">
        <v>19730</v>
      </c>
      <c r="F317" s="499">
        <v>19730</v>
      </c>
      <c r="G317" s="499">
        <v>108000</v>
      </c>
      <c r="H317" s="499"/>
      <c r="I317" s="499"/>
      <c r="J317" s="499">
        <v>108000</v>
      </c>
      <c r="K317" s="499">
        <v>108000</v>
      </c>
      <c r="L317" s="499"/>
      <c r="M317" s="499"/>
      <c r="N317" s="499">
        <v>108000</v>
      </c>
      <c r="O317" s="499">
        <v>8640</v>
      </c>
      <c r="P317" s="499">
        <v>116640</v>
      </c>
      <c r="Q317" s="499"/>
      <c r="R317" s="501"/>
      <c r="S317" s="502"/>
      <c r="T317" s="499"/>
      <c r="U317" s="499"/>
      <c r="V317" s="499">
        <v>116640</v>
      </c>
      <c r="W317" s="501"/>
      <c r="X317" s="501"/>
      <c r="Y317" s="501"/>
      <c r="Z317" s="501"/>
      <c r="AA317" s="501"/>
      <c r="AB317" s="503"/>
    </row>
    <row r="318" spans="1:28" ht="35.1" customHeight="1">
      <c r="A318" s="498">
        <v>314</v>
      </c>
      <c r="B318" s="504" t="s">
        <v>5100</v>
      </c>
      <c r="C318" s="504" t="s">
        <v>12342</v>
      </c>
      <c r="D318" s="499">
        <v>1</v>
      </c>
      <c r="E318" s="499">
        <v>36000</v>
      </c>
      <c r="F318" s="499">
        <v>36000</v>
      </c>
      <c r="G318" s="499">
        <v>244400</v>
      </c>
      <c r="H318" s="499"/>
      <c r="I318" s="499"/>
      <c r="J318" s="499">
        <v>244400</v>
      </c>
      <c r="K318" s="499">
        <v>244400</v>
      </c>
      <c r="L318" s="499"/>
      <c r="M318" s="499"/>
      <c r="N318" s="499">
        <v>244400</v>
      </c>
      <c r="O318" s="499">
        <v>19552</v>
      </c>
      <c r="P318" s="499">
        <v>263952</v>
      </c>
      <c r="Q318" s="499"/>
      <c r="R318" s="501"/>
      <c r="S318" s="502"/>
      <c r="T318" s="499"/>
      <c r="U318" s="499"/>
      <c r="V318" s="499">
        <v>263952</v>
      </c>
      <c r="W318" s="501"/>
      <c r="X318" s="501"/>
      <c r="Y318" s="501"/>
      <c r="Z318" s="501"/>
      <c r="AA318" s="501"/>
      <c r="AB318" s="503"/>
    </row>
    <row r="319" spans="1:28" ht="35.1" customHeight="1">
      <c r="A319" s="498">
        <v>315</v>
      </c>
      <c r="B319" s="504" t="s">
        <v>5100</v>
      </c>
      <c r="C319" s="504" t="s">
        <v>12343</v>
      </c>
      <c r="D319" s="499">
        <v>1</v>
      </c>
      <c r="E319" s="499">
        <v>50</v>
      </c>
      <c r="F319" s="499">
        <v>50</v>
      </c>
      <c r="G319" s="499">
        <v>15400</v>
      </c>
      <c r="H319" s="499"/>
      <c r="I319" s="499"/>
      <c r="J319" s="499">
        <v>15400</v>
      </c>
      <c r="K319" s="499">
        <v>15400</v>
      </c>
      <c r="L319" s="499"/>
      <c r="M319" s="499"/>
      <c r="N319" s="499">
        <v>15400</v>
      </c>
      <c r="O319" s="499">
        <v>1232</v>
      </c>
      <c r="P319" s="499">
        <v>16632</v>
      </c>
      <c r="Q319" s="499"/>
      <c r="R319" s="501"/>
      <c r="S319" s="502"/>
      <c r="T319" s="499"/>
      <c r="U319" s="499"/>
      <c r="V319" s="499">
        <v>16632</v>
      </c>
      <c r="W319" s="501"/>
      <c r="X319" s="501"/>
      <c r="Y319" s="501"/>
      <c r="Z319" s="501"/>
      <c r="AA319" s="501"/>
      <c r="AB319" s="503"/>
    </row>
    <row r="320" spans="1:28" ht="35.1" customHeight="1">
      <c r="A320" s="498">
        <v>316</v>
      </c>
      <c r="B320" s="504" t="s">
        <v>5100</v>
      </c>
      <c r="C320" s="504" t="s">
        <v>11374</v>
      </c>
      <c r="D320" s="499">
        <v>1</v>
      </c>
      <c r="E320" s="499">
        <v>3425</v>
      </c>
      <c r="F320" s="499">
        <v>3425</v>
      </c>
      <c r="G320" s="499">
        <v>49491</v>
      </c>
      <c r="H320" s="499"/>
      <c r="I320" s="499"/>
      <c r="J320" s="499">
        <v>49491</v>
      </c>
      <c r="K320" s="499">
        <v>49491</v>
      </c>
      <c r="L320" s="499"/>
      <c r="M320" s="499"/>
      <c r="N320" s="499">
        <v>49491</v>
      </c>
      <c r="O320" s="499">
        <v>3959</v>
      </c>
      <c r="P320" s="499">
        <v>53450</v>
      </c>
      <c r="Q320" s="499"/>
      <c r="R320" s="501"/>
      <c r="S320" s="502"/>
      <c r="T320" s="499"/>
      <c r="U320" s="499"/>
      <c r="V320" s="499">
        <v>53450</v>
      </c>
      <c r="W320" s="501"/>
      <c r="X320" s="501"/>
      <c r="Y320" s="501"/>
      <c r="Z320" s="501"/>
      <c r="AA320" s="501"/>
      <c r="AB320" s="503"/>
    </row>
    <row r="321" spans="1:28" ht="35.1" customHeight="1">
      <c r="A321" s="498">
        <v>317</v>
      </c>
      <c r="B321" s="504" t="s">
        <v>5100</v>
      </c>
      <c r="C321" s="504" t="s">
        <v>12344</v>
      </c>
      <c r="D321" s="499">
        <v>1</v>
      </c>
      <c r="E321" s="499">
        <v>1100</v>
      </c>
      <c r="F321" s="499">
        <v>1100</v>
      </c>
      <c r="G321" s="499">
        <v>31590</v>
      </c>
      <c r="H321" s="499"/>
      <c r="I321" s="499"/>
      <c r="J321" s="499">
        <v>31590</v>
      </c>
      <c r="K321" s="499">
        <v>31590</v>
      </c>
      <c r="L321" s="499"/>
      <c r="M321" s="499"/>
      <c r="N321" s="499">
        <v>31590</v>
      </c>
      <c r="O321" s="499">
        <v>2527</v>
      </c>
      <c r="P321" s="499">
        <v>34117</v>
      </c>
      <c r="Q321" s="499"/>
      <c r="R321" s="501"/>
      <c r="S321" s="502"/>
      <c r="T321" s="499"/>
      <c r="U321" s="499"/>
      <c r="V321" s="499">
        <v>34117</v>
      </c>
      <c r="W321" s="501"/>
      <c r="X321" s="501"/>
      <c r="Y321" s="501"/>
      <c r="Z321" s="501"/>
      <c r="AA321" s="501"/>
      <c r="AB321" s="503"/>
    </row>
    <row r="322" spans="1:28" ht="35.1" customHeight="1">
      <c r="A322" s="498">
        <v>318</v>
      </c>
      <c r="B322" s="504" t="s">
        <v>5100</v>
      </c>
      <c r="C322" s="504" t="s">
        <v>12345</v>
      </c>
      <c r="D322" s="499">
        <v>4</v>
      </c>
      <c r="E322" s="499">
        <v>13550</v>
      </c>
      <c r="F322" s="499">
        <v>13550</v>
      </c>
      <c r="G322" s="499">
        <v>213904</v>
      </c>
      <c r="H322" s="499">
        <v>18180</v>
      </c>
      <c r="I322" s="499"/>
      <c r="J322" s="499">
        <v>232084</v>
      </c>
      <c r="K322" s="499">
        <v>213904</v>
      </c>
      <c r="L322" s="499">
        <v>18180</v>
      </c>
      <c r="M322" s="499"/>
      <c r="N322" s="499">
        <v>232084</v>
      </c>
      <c r="O322" s="499">
        <v>18568</v>
      </c>
      <c r="P322" s="499">
        <v>250652</v>
      </c>
      <c r="Q322" s="499"/>
      <c r="R322" s="501"/>
      <c r="S322" s="502"/>
      <c r="T322" s="499">
        <v>253000</v>
      </c>
      <c r="U322" s="499"/>
      <c r="V322" s="499">
        <v>250652</v>
      </c>
      <c r="W322" s="501"/>
      <c r="X322" s="501"/>
      <c r="Y322" s="501"/>
      <c r="Z322" s="501"/>
      <c r="AA322" s="501"/>
      <c r="AB322" s="503"/>
    </row>
    <row r="323" spans="1:28" ht="35.1" customHeight="1">
      <c r="A323" s="498">
        <v>319</v>
      </c>
      <c r="B323" s="504" t="s">
        <v>5100</v>
      </c>
      <c r="C323" s="504" t="s">
        <v>12346</v>
      </c>
      <c r="D323" s="499">
        <v>1</v>
      </c>
      <c r="E323" s="499">
        <v>1740</v>
      </c>
      <c r="F323" s="499">
        <v>1740</v>
      </c>
      <c r="G323" s="499">
        <v>43566</v>
      </c>
      <c r="H323" s="499">
        <v>4545</v>
      </c>
      <c r="I323" s="499"/>
      <c r="J323" s="499">
        <v>48111</v>
      </c>
      <c r="K323" s="499">
        <v>43566</v>
      </c>
      <c r="L323" s="499">
        <v>4545</v>
      </c>
      <c r="M323" s="499"/>
      <c r="N323" s="499">
        <v>48111</v>
      </c>
      <c r="O323" s="499">
        <v>3849</v>
      </c>
      <c r="P323" s="499">
        <v>51960</v>
      </c>
      <c r="Q323" s="499"/>
      <c r="R323" s="501"/>
      <c r="S323" s="502"/>
      <c r="T323" s="499">
        <v>52000</v>
      </c>
      <c r="U323" s="499"/>
      <c r="V323" s="499">
        <v>51960</v>
      </c>
      <c r="W323" s="501"/>
      <c r="X323" s="501"/>
      <c r="Y323" s="501"/>
      <c r="Z323" s="501"/>
      <c r="AA323" s="501"/>
      <c r="AB323" s="503"/>
    </row>
    <row r="324" spans="1:28" ht="35.1" customHeight="1">
      <c r="A324" s="498">
        <v>320</v>
      </c>
      <c r="B324" s="504" t="s">
        <v>5100</v>
      </c>
      <c r="C324" s="504" t="s">
        <v>12347</v>
      </c>
      <c r="D324" s="499">
        <v>1</v>
      </c>
      <c r="E324" s="499">
        <v>1500</v>
      </c>
      <c r="F324" s="499">
        <v>1500</v>
      </c>
      <c r="G324" s="499">
        <v>83300</v>
      </c>
      <c r="H324" s="499">
        <v>4545</v>
      </c>
      <c r="I324" s="499"/>
      <c r="J324" s="499">
        <v>87845</v>
      </c>
      <c r="K324" s="499">
        <v>83300</v>
      </c>
      <c r="L324" s="499">
        <v>4545</v>
      </c>
      <c r="M324" s="499"/>
      <c r="N324" s="499">
        <v>87845</v>
      </c>
      <c r="O324" s="499">
        <v>7028</v>
      </c>
      <c r="P324" s="499">
        <v>94873</v>
      </c>
      <c r="Q324" s="499"/>
      <c r="R324" s="501"/>
      <c r="S324" s="502"/>
      <c r="T324" s="499">
        <v>95000</v>
      </c>
      <c r="U324" s="499"/>
      <c r="V324" s="499">
        <v>94873</v>
      </c>
      <c r="W324" s="501"/>
      <c r="X324" s="501"/>
      <c r="Y324" s="501"/>
      <c r="Z324" s="501"/>
      <c r="AA324" s="501"/>
      <c r="AB324" s="503"/>
    </row>
    <row r="325" spans="1:28" ht="35.1" customHeight="1">
      <c r="A325" s="498">
        <v>321</v>
      </c>
      <c r="B325" s="504" t="s">
        <v>4966</v>
      </c>
      <c r="C325" s="504" t="s">
        <v>4967</v>
      </c>
      <c r="D325" s="499">
        <v>1</v>
      </c>
      <c r="E325" s="499">
        <v>55</v>
      </c>
      <c r="F325" s="499">
        <v>55</v>
      </c>
      <c r="G325" s="499">
        <v>21000</v>
      </c>
      <c r="H325" s="499"/>
      <c r="I325" s="499"/>
      <c r="J325" s="499">
        <v>21000</v>
      </c>
      <c r="K325" s="499">
        <v>21000</v>
      </c>
      <c r="L325" s="499"/>
      <c r="M325" s="499"/>
      <c r="N325" s="499">
        <v>21000</v>
      </c>
      <c r="O325" s="499">
        <v>1680</v>
      </c>
      <c r="P325" s="499">
        <v>22680</v>
      </c>
      <c r="Q325" s="499"/>
      <c r="R325" s="501"/>
      <c r="S325" s="502"/>
      <c r="T325" s="499"/>
      <c r="U325" s="499"/>
      <c r="V325" s="499">
        <v>22680</v>
      </c>
      <c r="W325" s="501"/>
      <c r="X325" s="501"/>
      <c r="Y325" s="501"/>
      <c r="Z325" s="501"/>
      <c r="AA325" s="501"/>
      <c r="AB325" s="503"/>
    </row>
    <row r="326" spans="1:28" ht="35.1" customHeight="1">
      <c r="A326" s="498">
        <v>322</v>
      </c>
      <c r="B326" s="504" t="s">
        <v>6530</v>
      </c>
      <c r="C326" s="504" t="s">
        <v>6531</v>
      </c>
      <c r="D326" s="499">
        <v>1</v>
      </c>
      <c r="E326" s="499">
        <v>11460</v>
      </c>
      <c r="F326" s="499">
        <v>11460</v>
      </c>
      <c r="G326" s="499">
        <v>68000</v>
      </c>
      <c r="H326" s="499"/>
      <c r="I326" s="499"/>
      <c r="J326" s="499">
        <v>68000</v>
      </c>
      <c r="K326" s="499">
        <v>68000</v>
      </c>
      <c r="L326" s="499"/>
      <c r="M326" s="499"/>
      <c r="N326" s="499">
        <v>68000</v>
      </c>
      <c r="O326" s="499">
        <v>5440</v>
      </c>
      <c r="P326" s="499">
        <v>73440</v>
      </c>
      <c r="Q326" s="499"/>
      <c r="R326" s="501"/>
      <c r="S326" s="502"/>
      <c r="T326" s="499"/>
      <c r="U326" s="499">
        <v>73440</v>
      </c>
      <c r="V326" s="499"/>
      <c r="W326" s="501"/>
      <c r="X326" s="501"/>
      <c r="Y326" s="501"/>
      <c r="Z326" s="501"/>
      <c r="AA326" s="501"/>
      <c r="AB326" s="503"/>
    </row>
    <row r="327" spans="1:28" ht="35.1" customHeight="1">
      <c r="A327" s="498">
        <v>323</v>
      </c>
      <c r="B327" s="504" t="s">
        <v>4636</v>
      </c>
      <c r="C327" s="504" t="s">
        <v>4637</v>
      </c>
      <c r="D327" s="499">
        <v>12</v>
      </c>
      <c r="E327" s="499">
        <v>2710</v>
      </c>
      <c r="F327" s="499">
        <v>2710</v>
      </c>
      <c r="G327" s="499">
        <v>291400</v>
      </c>
      <c r="H327" s="499">
        <v>49995</v>
      </c>
      <c r="I327" s="499"/>
      <c r="J327" s="499">
        <v>341395</v>
      </c>
      <c r="K327" s="499">
        <v>291400</v>
      </c>
      <c r="L327" s="499">
        <v>49995</v>
      </c>
      <c r="M327" s="499"/>
      <c r="N327" s="499">
        <v>341395</v>
      </c>
      <c r="O327" s="499">
        <v>27316</v>
      </c>
      <c r="P327" s="499">
        <v>368711</v>
      </c>
      <c r="Q327" s="499"/>
      <c r="R327" s="501"/>
      <c r="S327" s="502"/>
      <c r="T327" s="499">
        <v>362000</v>
      </c>
      <c r="U327" s="499"/>
      <c r="V327" s="499">
        <v>368711</v>
      </c>
      <c r="W327" s="501"/>
      <c r="X327" s="501"/>
      <c r="Y327" s="501"/>
      <c r="Z327" s="501"/>
      <c r="AA327" s="501"/>
      <c r="AB327" s="503"/>
    </row>
    <row r="328" spans="1:28" ht="35.1" customHeight="1">
      <c r="A328" s="498">
        <v>324</v>
      </c>
      <c r="B328" s="504" t="s">
        <v>8294</v>
      </c>
      <c r="C328" s="504" t="s">
        <v>8295</v>
      </c>
      <c r="D328" s="499">
        <v>4</v>
      </c>
      <c r="E328" s="499">
        <v>24500</v>
      </c>
      <c r="F328" s="499">
        <v>24500</v>
      </c>
      <c r="G328" s="499">
        <v>162000</v>
      </c>
      <c r="H328" s="499">
        <v>9090</v>
      </c>
      <c r="I328" s="499"/>
      <c r="J328" s="499">
        <v>171090</v>
      </c>
      <c r="K328" s="499">
        <v>162000</v>
      </c>
      <c r="L328" s="499">
        <v>9090</v>
      </c>
      <c r="M328" s="499"/>
      <c r="N328" s="499">
        <v>171090</v>
      </c>
      <c r="O328" s="499">
        <v>13688</v>
      </c>
      <c r="P328" s="499">
        <v>184778</v>
      </c>
      <c r="Q328" s="499"/>
      <c r="R328" s="501"/>
      <c r="S328" s="502">
        <v>1350000</v>
      </c>
      <c r="T328" s="499">
        <v>109000</v>
      </c>
      <c r="U328" s="499"/>
      <c r="V328" s="499">
        <v>184778</v>
      </c>
      <c r="W328" s="501"/>
      <c r="X328" s="501"/>
      <c r="Y328" s="501"/>
      <c r="Z328" s="501"/>
      <c r="AA328" s="501"/>
      <c r="AB328" s="503"/>
    </row>
    <row r="329" spans="1:28" ht="35.1" customHeight="1">
      <c r="A329" s="498">
        <v>325</v>
      </c>
      <c r="B329" s="504" t="s">
        <v>12348</v>
      </c>
      <c r="C329" s="504" t="s">
        <v>8362</v>
      </c>
      <c r="D329" s="499">
        <v>1</v>
      </c>
      <c r="E329" s="499">
        <v>33000</v>
      </c>
      <c r="F329" s="499">
        <v>50320</v>
      </c>
      <c r="G329" s="499">
        <v>341900</v>
      </c>
      <c r="H329" s="499"/>
      <c r="I329" s="499"/>
      <c r="J329" s="499">
        <v>341900</v>
      </c>
      <c r="K329" s="499">
        <v>341900</v>
      </c>
      <c r="L329" s="499"/>
      <c r="M329" s="499"/>
      <c r="N329" s="499">
        <v>341900</v>
      </c>
      <c r="O329" s="499">
        <v>27352</v>
      </c>
      <c r="P329" s="499">
        <v>369252</v>
      </c>
      <c r="Q329" s="499"/>
      <c r="R329" s="501"/>
      <c r="S329" s="502"/>
      <c r="T329" s="499"/>
      <c r="U329" s="499"/>
      <c r="V329" s="499">
        <v>369252</v>
      </c>
      <c r="W329" s="501"/>
      <c r="X329" s="501"/>
      <c r="Y329" s="501"/>
      <c r="Z329" s="501"/>
      <c r="AA329" s="501"/>
      <c r="AB329" s="503"/>
    </row>
    <row r="330" spans="1:28" ht="35.1" customHeight="1">
      <c r="A330" s="498">
        <v>326</v>
      </c>
      <c r="B330" s="504" t="s">
        <v>4593</v>
      </c>
      <c r="C330" s="504" t="s">
        <v>4594</v>
      </c>
      <c r="D330" s="499">
        <v>5</v>
      </c>
      <c r="E330" s="499">
        <v>116989</v>
      </c>
      <c r="F330" s="499">
        <v>116989</v>
      </c>
      <c r="G330" s="499">
        <v>905150</v>
      </c>
      <c r="H330" s="499"/>
      <c r="I330" s="499">
        <v>50500</v>
      </c>
      <c r="J330" s="499">
        <v>955650</v>
      </c>
      <c r="K330" s="499">
        <v>905150</v>
      </c>
      <c r="L330" s="499"/>
      <c r="M330" s="499">
        <v>50500</v>
      </c>
      <c r="N330" s="499">
        <v>955650</v>
      </c>
      <c r="O330" s="499">
        <v>76452</v>
      </c>
      <c r="P330" s="499">
        <v>1032102</v>
      </c>
      <c r="Q330" s="499"/>
      <c r="R330" s="501"/>
      <c r="S330" s="502">
        <v>19100000</v>
      </c>
      <c r="T330" s="499"/>
      <c r="U330" s="499"/>
      <c r="V330" s="499">
        <v>1032102</v>
      </c>
      <c r="W330" s="501"/>
      <c r="X330" s="501"/>
      <c r="Y330" s="501"/>
      <c r="Z330" s="501"/>
      <c r="AA330" s="501"/>
      <c r="AB330" s="503"/>
    </row>
    <row r="331" spans="1:28" ht="35.1" customHeight="1">
      <c r="A331" s="498">
        <v>327</v>
      </c>
      <c r="B331" s="504" t="s">
        <v>8277</v>
      </c>
      <c r="C331" s="504" t="s">
        <v>8278</v>
      </c>
      <c r="D331" s="499">
        <v>27</v>
      </c>
      <c r="E331" s="499">
        <v>20200</v>
      </c>
      <c r="F331" s="499">
        <v>20200</v>
      </c>
      <c r="G331" s="499">
        <v>635900</v>
      </c>
      <c r="H331" s="499"/>
      <c r="I331" s="499"/>
      <c r="J331" s="499">
        <v>635900</v>
      </c>
      <c r="K331" s="499">
        <v>635900</v>
      </c>
      <c r="L331" s="499"/>
      <c r="M331" s="499"/>
      <c r="N331" s="499">
        <v>635900</v>
      </c>
      <c r="O331" s="499">
        <v>50872</v>
      </c>
      <c r="P331" s="499">
        <v>686772</v>
      </c>
      <c r="Q331" s="499"/>
      <c r="R331" s="501"/>
      <c r="S331" s="502">
        <v>6750000</v>
      </c>
      <c r="T331" s="499"/>
      <c r="U331" s="499"/>
      <c r="V331" s="499">
        <v>686772</v>
      </c>
      <c r="W331" s="501"/>
      <c r="X331" s="501"/>
      <c r="Y331" s="501"/>
      <c r="Z331" s="501"/>
      <c r="AA331" s="501"/>
      <c r="AB331" s="503"/>
    </row>
    <row r="332" spans="1:28" ht="35.1" customHeight="1">
      <c r="A332" s="498">
        <v>328</v>
      </c>
      <c r="B332" s="504" t="s">
        <v>688</v>
      </c>
      <c r="C332" s="504" t="s">
        <v>689</v>
      </c>
      <c r="D332" s="499">
        <v>135</v>
      </c>
      <c r="E332" s="499">
        <v>66030</v>
      </c>
      <c r="F332" s="499">
        <v>66030</v>
      </c>
      <c r="G332" s="499">
        <v>2589600</v>
      </c>
      <c r="H332" s="499"/>
      <c r="I332" s="499"/>
      <c r="J332" s="499">
        <v>2589600</v>
      </c>
      <c r="K332" s="499">
        <v>2589600</v>
      </c>
      <c r="L332" s="499"/>
      <c r="M332" s="499"/>
      <c r="N332" s="499">
        <v>2589600</v>
      </c>
      <c r="O332" s="499">
        <v>207168</v>
      </c>
      <c r="P332" s="499">
        <v>2796768</v>
      </c>
      <c r="Q332" s="499"/>
      <c r="R332" s="501"/>
      <c r="S332" s="502">
        <v>8100000</v>
      </c>
      <c r="T332" s="499"/>
      <c r="U332" s="499"/>
      <c r="V332" s="499">
        <v>2796768</v>
      </c>
      <c r="W332" s="501"/>
      <c r="X332" s="501"/>
      <c r="Y332" s="501"/>
      <c r="Z332" s="501"/>
      <c r="AA332" s="501"/>
      <c r="AB332" s="503"/>
    </row>
    <row r="333" spans="1:28" ht="35.1" customHeight="1">
      <c r="A333" s="498">
        <v>329</v>
      </c>
      <c r="B333" s="504" t="s">
        <v>7715</v>
      </c>
      <c r="C333" s="504" t="s">
        <v>7716</v>
      </c>
      <c r="D333" s="499">
        <v>158</v>
      </c>
      <c r="E333" s="499">
        <v>189330</v>
      </c>
      <c r="F333" s="499">
        <v>189330</v>
      </c>
      <c r="G333" s="499">
        <v>3061200</v>
      </c>
      <c r="H333" s="499"/>
      <c r="I333" s="499"/>
      <c r="J333" s="499">
        <v>3061200</v>
      </c>
      <c r="K333" s="499">
        <v>1919470</v>
      </c>
      <c r="L333" s="499"/>
      <c r="M333" s="499"/>
      <c r="N333" s="499">
        <v>1919470</v>
      </c>
      <c r="O333" s="499">
        <v>153586</v>
      </c>
      <c r="P333" s="499">
        <v>2073056</v>
      </c>
      <c r="Q333" s="499">
        <v>1141730</v>
      </c>
      <c r="R333" s="501"/>
      <c r="S333" s="502">
        <v>26221000</v>
      </c>
      <c r="T333" s="499"/>
      <c r="U333" s="499"/>
      <c r="V333" s="499">
        <v>2073056</v>
      </c>
      <c r="W333" s="501"/>
      <c r="X333" s="501"/>
      <c r="Y333" s="501"/>
      <c r="Z333" s="501"/>
      <c r="AA333" s="501"/>
      <c r="AB333" s="503"/>
    </row>
    <row r="334" spans="1:28" ht="35.1" customHeight="1">
      <c r="A334" s="498">
        <v>330</v>
      </c>
      <c r="B334" s="504" t="s">
        <v>10676</v>
      </c>
      <c r="C334" s="504" t="s">
        <v>10677</v>
      </c>
      <c r="D334" s="499">
        <v>8</v>
      </c>
      <c r="E334" s="499">
        <v>1923</v>
      </c>
      <c r="F334" s="499">
        <v>1923</v>
      </c>
      <c r="G334" s="499">
        <v>118264</v>
      </c>
      <c r="H334" s="499"/>
      <c r="I334" s="499"/>
      <c r="J334" s="499">
        <v>118264</v>
      </c>
      <c r="K334" s="499">
        <v>118264</v>
      </c>
      <c r="L334" s="499"/>
      <c r="M334" s="499"/>
      <c r="N334" s="499">
        <v>118264</v>
      </c>
      <c r="O334" s="499">
        <v>9461</v>
      </c>
      <c r="P334" s="499">
        <v>127725</v>
      </c>
      <c r="Q334" s="499"/>
      <c r="R334" s="501"/>
      <c r="S334" s="502"/>
      <c r="T334" s="499"/>
      <c r="U334" s="499"/>
      <c r="V334" s="499">
        <v>127725</v>
      </c>
      <c r="W334" s="501"/>
      <c r="X334" s="501"/>
      <c r="Y334" s="501"/>
      <c r="Z334" s="501"/>
      <c r="AA334" s="501"/>
      <c r="AB334" s="503"/>
    </row>
    <row r="335" spans="1:28" ht="35.1" customHeight="1">
      <c r="A335" s="498">
        <v>331</v>
      </c>
      <c r="B335" s="504" t="s">
        <v>12349</v>
      </c>
      <c r="C335" s="504" t="s">
        <v>12350</v>
      </c>
      <c r="D335" s="499">
        <v>1</v>
      </c>
      <c r="E335" s="499">
        <v>8780</v>
      </c>
      <c r="F335" s="499">
        <v>8780</v>
      </c>
      <c r="G335" s="499">
        <v>53000</v>
      </c>
      <c r="H335" s="499">
        <v>4545</v>
      </c>
      <c r="I335" s="499"/>
      <c r="J335" s="499">
        <v>57545</v>
      </c>
      <c r="K335" s="499">
        <v>53000</v>
      </c>
      <c r="L335" s="499">
        <v>4545</v>
      </c>
      <c r="M335" s="499"/>
      <c r="N335" s="499">
        <v>57545</v>
      </c>
      <c r="O335" s="499">
        <v>4604</v>
      </c>
      <c r="P335" s="499">
        <v>62149</v>
      </c>
      <c r="Q335" s="499"/>
      <c r="R335" s="501"/>
      <c r="S335" s="502"/>
      <c r="T335" s="499">
        <v>63000</v>
      </c>
      <c r="U335" s="499">
        <v>62149</v>
      </c>
      <c r="V335" s="499"/>
      <c r="W335" s="501"/>
      <c r="X335" s="501"/>
      <c r="Y335" s="501"/>
      <c r="Z335" s="501"/>
      <c r="AA335" s="501"/>
      <c r="AB335" s="503"/>
    </row>
    <row r="336" spans="1:28" ht="35.1" customHeight="1">
      <c r="A336" s="498">
        <v>332</v>
      </c>
      <c r="B336" s="504" t="s">
        <v>5000</v>
      </c>
      <c r="C336" s="504" t="s">
        <v>5001</v>
      </c>
      <c r="D336" s="499">
        <v>2</v>
      </c>
      <c r="E336" s="499">
        <v>12580</v>
      </c>
      <c r="F336" s="499">
        <v>12580</v>
      </c>
      <c r="G336" s="499">
        <v>151300</v>
      </c>
      <c r="H336" s="499"/>
      <c r="I336" s="499"/>
      <c r="J336" s="499">
        <v>151300</v>
      </c>
      <c r="K336" s="499">
        <v>151300</v>
      </c>
      <c r="L336" s="499"/>
      <c r="M336" s="499"/>
      <c r="N336" s="499">
        <v>151300</v>
      </c>
      <c r="O336" s="499">
        <v>12104</v>
      </c>
      <c r="P336" s="499">
        <v>163404</v>
      </c>
      <c r="Q336" s="499"/>
      <c r="R336" s="501"/>
      <c r="S336" s="502"/>
      <c r="T336" s="499"/>
      <c r="U336" s="499"/>
      <c r="V336" s="499">
        <v>163404</v>
      </c>
      <c r="W336" s="501"/>
      <c r="X336" s="501"/>
      <c r="Y336" s="501"/>
      <c r="Z336" s="501"/>
      <c r="AA336" s="501"/>
      <c r="AB336" s="503"/>
    </row>
    <row r="337" spans="1:28" ht="35.1" customHeight="1">
      <c r="A337" s="498">
        <v>333</v>
      </c>
      <c r="B337" s="504" t="s">
        <v>1077</v>
      </c>
      <c r="C337" s="504" t="s">
        <v>1078</v>
      </c>
      <c r="D337" s="499">
        <v>6</v>
      </c>
      <c r="E337" s="499">
        <v>4775</v>
      </c>
      <c r="F337" s="499">
        <v>4775</v>
      </c>
      <c r="G337" s="499">
        <v>140000</v>
      </c>
      <c r="H337" s="499"/>
      <c r="I337" s="499"/>
      <c r="J337" s="499">
        <v>140000</v>
      </c>
      <c r="K337" s="499">
        <v>140000</v>
      </c>
      <c r="L337" s="499"/>
      <c r="M337" s="499"/>
      <c r="N337" s="499">
        <v>140000</v>
      </c>
      <c r="O337" s="499">
        <v>11200</v>
      </c>
      <c r="P337" s="499">
        <v>151200</v>
      </c>
      <c r="Q337" s="499"/>
      <c r="R337" s="501"/>
      <c r="S337" s="502">
        <v>14080000</v>
      </c>
      <c r="T337" s="499"/>
      <c r="U337" s="499">
        <v>81540</v>
      </c>
      <c r="V337" s="499">
        <v>69660</v>
      </c>
      <c r="W337" s="501"/>
      <c r="X337" s="501"/>
      <c r="Y337" s="501"/>
      <c r="Z337" s="501"/>
      <c r="AA337" s="501"/>
      <c r="AB337" s="503"/>
    </row>
    <row r="338" spans="1:28" ht="35.1" customHeight="1">
      <c r="A338" s="498">
        <v>334</v>
      </c>
      <c r="B338" s="504" t="s">
        <v>7503</v>
      </c>
      <c r="C338" s="504" t="s">
        <v>7504</v>
      </c>
      <c r="D338" s="499">
        <v>18</v>
      </c>
      <c r="E338" s="499">
        <v>5930</v>
      </c>
      <c r="F338" s="499">
        <v>5930</v>
      </c>
      <c r="G338" s="499">
        <v>599900</v>
      </c>
      <c r="H338" s="499"/>
      <c r="I338" s="499"/>
      <c r="J338" s="499">
        <v>599900</v>
      </c>
      <c r="K338" s="499">
        <v>599900</v>
      </c>
      <c r="L338" s="499"/>
      <c r="M338" s="499"/>
      <c r="N338" s="499">
        <v>599900</v>
      </c>
      <c r="O338" s="499">
        <v>47992</v>
      </c>
      <c r="P338" s="499">
        <v>647892</v>
      </c>
      <c r="Q338" s="499"/>
      <c r="R338" s="501"/>
      <c r="S338" s="502"/>
      <c r="T338" s="499"/>
      <c r="U338" s="499"/>
      <c r="V338" s="499">
        <v>647892</v>
      </c>
      <c r="W338" s="501"/>
      <c r="X338" s="501"/>
      <c r="Y338" s="501"/>
      <c r="Z338" s="501"/>
      <c r="AA338" s="501"/>
      <c r="AB338" s="503"/>
    </row>
    <row r="339" spans="1:28" ht="35.1" customHeight="1">
      <c r="A339" s="498">
        <v>335</v>
      </c>
      <c r="B339" s="504" t="s">
        <v>8652</v>
      </c>
      <c r="C339" s="504" t="s">
        <v>8653</v>
      </c>
      <c r="D339" s="499">
        <v>2</v>
      </c>
      <c r="E339" s="499">
        <v>85</v>
      </c>
      <c r="F339" s="499">
        <v>85</v>
      </c>
      <c r="G339" s="499">
        <v>34300</v>
      </c>
      <c r="H339" s="499"/>
      <c r="I339" s="499"/>
      <c r="J339" s="499">
        <v>34300</v>
      </c>
      <c r="K339" s="499">
        <v>34300</v>
      </c>
      <c r="L339" s="499"/>
      <c r="M339" s="499"/>
      <c r="N339" s="499">
        <v>34300</v>
      </c>
      <c r="O339" s="499">
        <v>2744</v>
      </c>
      <c r="P339" s="499">
        <v>37044</v>
      </c>
      <c r="Q339" s="499"/>
      <c r="R339" s="501"/>
      <c r="S339" s="502"/>
      <c r="T339" s="499"/>
      <c r="U339" s="499"/>
      <c r="V339" s="499">
        <v>37044</v>
      </c>
      <c r="W339" s="501"/>
      <c r="X339" s="501"/>
      <c r="Y339" s="501"/>
      <c r="Z339" s="501"/>
      <c r="AA339" s="501"/>
      <c r="AB339" s="503"/>
    </row>
    <row r="340" spans="1:28" ht="35.1" customHeight="1">
      <c r="A340" s="498">
        <v>336</v>
      </c>
      <c r="B340" s="504" t="s">
        <v>8958</v>
      </c>
      <c r="C340" s="504" t="s">
        <v>11384</v>
      </c>
      <c r="D340" s="499">
        <v>27</v>
      </c>
      <c r="E340" s="499">
        <v>90250</v>
      </c>
      <c r="F340" s="499">
        <v>90250</v>
      </c>
      <c r="G340" s="499">
        <v>638200</v>
      </c>
      <c r="H340" s="499"/>
      <c r="I340" s="499"/>
      <c r="J340" s="499">
        <v>638200</v>
      </c>
      <c r="K340" s="499">
        <v>638200</v>
      </c>
      <c r="L340" s="499"/>
      <c r="M340" s="499"/>
      <c r="N340" s="499">
        <v>638200</v>
      </c>
      <c r="O340" s="499">
        <v>51056</v>
      </c>
      <c r="P340" s="499">
        <v>689256</v>
      </c>
      <c r="Q340" s="499"/>
      <c r="R340" s="501"/>
      <c r="S340" s="502">
        <v>4809000</v>
      </c>
      <c r="T340" s="499"/>
      <c r="U340" s="499">
        <v>689256</v>
      </c>
      <c r="V340" s="499"/>
      <c r="W340" s="501"/>
      <c r="X340" s="501"/>
      <c r="Y340" s="501"/>
      <c r="Z340" s="501"/>
      <c r="AA340" s="501"/>
      <c r="AB340" s="503"/>
    </row>
    <row r="341" spans="1:28" ht="35.1" customHeight="1">
      <c r="A341" s="498">
        <v>337</v>
      </c>
      <c r="B341" s="504" t="s">
        <v>7637</v>
      </c>
      <c r="C341" s="504" t="s">
        <v>7638</v>
      </c>
      <c r="D341" s="499">
        <v>11</v>
      </c>
      <c r="E341" s="499">
        <v>49600</v>
      </c>
      <c r="F341" s="499">
        <v>49600</v>
      </c>
      <c r="G341" s="499">
        <v>346000</v>
      </c>
      <c r="H341" s="499"/>
      <c r="I341" s="499"/>
      <c r="J341" s="499">
        <v>346000</v>
      </c>
      <c r="K341" s="499">
        <v>346000</v>
      </c>
      <c r="L341" s="499"/>
      <c r="M341" s="499"/>
      <c r="N341" s="499">
        <v>346000</v>
      </c>
      <c r="O341" s="499">
        <v>27680</v>
      </c>
      <c r="P341" s="499">
        <v>373680</v>
      </c>
      <c r="Q341" s="499"/>
      <c r="R341" s="501"/>
      <c r="S341" s="502">
        <v>20390000</v>
      </c>
      <c r="T341" s="499"/>
      <c r="U341" s="499"/>
      <c r="V341" s="499">
        <v>373680</v>
      </c>
      <c r="W341" s="501"/>
      <c r="X341" s="501"/>
      <c r="Y341" s="501"/>
      <c r="Z341" s="501"/>
      <c r="AA341" s="501"/>
      <c r="AB341" s="503"/>
    </row>
    <row r="342" spans="1:28" ht="35.1" customHeight="1">
      <c r="A342" s="498">
        <v>338</v>
      </c>
      <c r="B342" s="504" t="s">
        <v>7900</v>
      </c>
      <c r="C342" s="504" t="s">
        <v>7901</v>
      </c>
      <c r="D342" s="499">
        <v>1</v>
      </c>
      <c r="E342" s="499">
        <v>2105</v>
      </c>
      <c r="F342" s="499">
        <v>2105</v>
      </c>
      <c r="G342" s="499">
        <v>21000</v>
      </c>
      <c r="H342" s="499"/>
      <c r="I342" s="499"/>
      <c r="J342" s="499">
        <v>21000</v>
      </c>
      <c r="K342" s="499">
        <v>21000</v>
      </c>
      <c r="L342" s="499"/>
      <c r="M342" s="499"/>
      <c r="N342" s="499">
        <v>21000</v>
      </c>
      <c r="O342" s="499">
        <v>1680</v>
      </c>
      <c r="P342" s="499">
        <v>22680</v>
      </c>
      <c r="Q342" s="499"/>
      <c r="R342" s="501"/>
      <c r="S342" s="502"/>
      <c r="T342" s="499"/>
      <c r="U342" s="499">
        <v>22680</v>
      </c>
      <c r="V342" s="499"/>
      <c r="W342" s="501"/>
      <c r="X342" s="501"/>
      <c r="Y342" s="501"/>
      <c r="Z342" s="501"/>
      <c r="AA342" s="501"/>
      <c r="AB342" s="503"/>
    </row>
    <row r="343" spans="1:28" ht="35.1" customHeight="1">
      <c r="A343" s="498">
        <v>339</v>
      </c>
      <c r="B343" s="504" t="s">
        <v>8785</v>
      </c>
      <c r="C343" s="504" t="s">
        <v>7859</v>
      </c>
      <c r="D343" s="499">
        <v>8</v>
      </c>
      <c r="E343" s="499">
        <v>64200</v>
      </c>
      <c r="F343" s="499">
        <v>64200</v>
      </c>
      <c r="G343" s="499">
        <v>390400</v>
      </c>
      <c r="H343" s="499"/>
      <c r="I343" s="499"/>
      <c r="J343" s="499">
        <v>390400</v>
      </c>
      <c r="K343" s="499">
        <v>390400</v>
      </c>
      <c r="L343" s="499"/>
      <c r="M343" s="499"/>
      <c r="N343" s="499">
        <v>390400</v>
      </c>
      <c r="O343" s="499">
        <v>31232</v>
      </c>
      <c r="P343" s="499">
        <v>421632</v>
      </c>
      <c r="Q343" s="499"/>
      <c r="R343" s="501"/>
      <c r="S343" s="502">
        <v>7150000</v>
      </c>
      <c r="T343" s="499"/>
      <c r="U343" s="499"/>
      <c r="V343" s="499">
        <v>421632</v>
      </c>
      <c r="W343" s="501"/>
      <c r="X343" s="501"/>
      <c r="Y343" s="501"/>
      <c r="Z343" s="501"/>
      <c r="AA343" s="501"/>
      <c r="AB343" s="503"/>
    </row>
    <row r="344" spans="1:28" ht="35.1" customHeight="1">
      <c r="A344" s="498">
        <v>340</v>
      </c>
      <c r="B344" s="504" t="s">
        <v>1095</v>
      </c>
      <c r="C344" s="504" t="s">
        <v>1096</v>
      </c>
      <c r="D344" s="499">
        <v>1</v>
      </c>
      <c r="E344" s="499">
        <v>1750</v>
      </c>
      <c r="F344" s="499">
        <v>1750</v>
      </c>
      <c r="G344" s="499">
        <v>21000</v>
      </c>
      <c r="H344" s="499"/>
      <c r="I344" s="499"/>
      <c r="J344" s="499">
        <v>21000</v>
      </c>
      <c r="K344" s="499">
        <v>21000</v>
      </c>
      <c r="L344" s="499"/>
      <c r="M344" s="499"/>
      <c r="N344" s="499">
        <v>21000</v>
      </c>
      <c r="O344" s="499">
        <v>1680</v>
      </c>
      <c r="P344" s="499">
        <v>22680</v>
      </c>
      <c r="Q344" s="499"/>
      <c r="R344" s="501"/>
      <c r="S344" s="502"/>
      <c r="T344" s="499"/>
      <c r="U344" s="499"/>
      <c r="V344" s="499">
        <v>22680</v>
      </c>
      <c r="W344" s="501"/>
      <c r="X344" s="501"/>
      <c r="Y344" s="501"/>
      <c r="Z344" s="501"/>
      <c r="AA344" s="501"/>
      <c r="AB344" s="503"/>
    </row>
    <row r="345" spans="1:28" ht="35.1" customHeight="1">
      <c r="A345" s="498">
        <v>341</v>
      </c>
      <c r="B345" s="504" t="s">
        <v>806</v>
      </c>
      <c r="C345" s="504" t="s">
        <v>807</v>
      </c>
      <c r="D345" s="499">
        <v>4</v>
      </c>
      <c r="E345" s="499">
        <v>16725</v>
      </c>
      <c r="F345" s="499">
        <v>16725</v>
      </c>
      <c r="G345" s="499">
        <v>318532</v>
      </c>
      <c r="H345" s="499"/>
      <c r="I345" s="499">
        <v>15000</v>
      </c>
      <c r="J345" s="499">
        <v>333532</v>
      </c>
      <c r="K345" s="499">
        <v>318532</v>
      </c>
      <c r="L345" s="499"/>
      <c r="M345" s="499">
        <v>15000</v>
      </c>
      <c r="N345" s="499">
        <v>333532</v>
      </c>
      <c r="O345" s="499">
        <v>26682</v>
      </c>
      <c r="P345" s="499">
        <v>360214</v>
      </c>
      <c r="Q345" s="499"/>
      <c r="R345" s="501"/>
      <c r="S345" s="502">
        <v>845000</v>
      </c>
      <c r="T345" s="499"/>
      <c r="U345" s="499"/>
      <c r="V345" s="499">
        <v>360214</v>
      </c>
      <c r="W345" s="501"/>
      <c r="X345" s="501"/>
      <c r="Y345" s="501"/>
      <c r="Z345" s="501"/>
      <c r="AA345" s="501"/>
      <c r="AB345" s="503"/>
    </row>
    <row r="346" spans="1:28" ht="35.1" customHeight="1">
      <c r="A346" s="498">
        <v>342</v>
      </c>
      <c r="B346" s="504" t="s">
        <v>9023</v>
      </c>
      <c r="C346" s="504" t="s">
        <v>9024</v>
      </c>
      <c r="D346" s="499">
        <v>4</v>
      </c>
      <c r="E346" s="499">
        <v>8460</v>
      </c>
      <c r="F346" s="499">
        <v>8460</v>
      </c>
      <c r="G346" s="499">
        <v>78400</v>
      </c>
      <c r="H346" s="499"/>
      <c r="I346" s="499"/>
      <c r="J346" s="499">
        <v>78400</v>
      </c>
      <c r="K346" s="499">
        <v>78400</v>
      </c>
      <c r="L346" s="499"/>
      <c r="M346" s="499"/>
      <c r="N346" s="499">
        <v>78400</v>
      </c>
      <c r="O346" s="499">
        <v>6272</v>
      </c>
      <c r="P346" s="499">
        <v>84672</v>
      </c>
      <c r="Q346" s="499"/>
      <c r="R346" s="501"/>
      <c r="S346" s="502"/>
      <c r="T346" s="499"/>
      <c r="U346" s="499"/>
      <c r="V346" s="499">
        <v>84672</v>
      </c>
      <c r="W346" s="501"/>
      <c r="X346" s="501"/>
      <c r="Y346" s="501"/>
      <c r="Z346" s="501"/>
      <c r="AA346" s="501"/>
      <c r="AB346" s="503"/>
    </row>
    <row r="347" spans="1:28" ht="35.1" customHeight="1">
      <c r="A347" s="498">
        <v>343</v>
      </c>
      <c r="B347" s="504" t="s">
        <v>5059</v>
      </c>
      <c r="C347" s="504" t="s">
        <v>5060</v>
      </c>
      <c r="D347" s="499">
        <v>4</v>
      </c>
      <c r="E347" s="499">
        <v>320</v>
      </c>
      <c r="F347" s="499">
        <v>320</v>
      </c>
      <c r="G347" s="499">
        <v>62800</v>
      </c>
      <c r="H347" s="499"/>
      <c r="I347" s="499"/>
      <c r="J347" s="499">
        <v>62800</v>
      </c>
      <c r="K347" s="499">
        <v>62800</v>
      </c>
      <c r="L347" s="499"/>
      <c r="M347" s="499"/>
      <c r="N347" s="499">
        <v>62800</v>
      </c>
      <c r="O347" s="499">
        <v>5024</v>
      </c>
      <c r="P347" s="499">
        <v>67824</v>
      </c>
      <c r="Q347" s="499"/>
      <c r="R347" s="501"/>
      <c r="S347" s="502"/>
      <c r="T347" s="499"/>
      <c r="U347" s="499"/>
      <c r="V347" s="499">
        <v>67824</v>
      </c>
      <c r="W347" s="501"/>
      <c r="X347" s="501"/>
      <c r="Y347" s="501"/>
      <c r="Z347" s="501"/>
      <c r="AA347" s="501"/>
      <c r="AB347" s="503"/>
    </row>
    <row r="348" spans="1:28" ht="35.1" customHeight="1">
      <c r="A348" s="498">
        <v>344</v>
      </c>
      <c r="B348" s="504" t="s">
        <v>8334</v>
      </c>
      <c r="C348" s="504" t="s">
        <v>8335</v>
      </c>
      <c r="D348" s="499">
        <v>5</v>
      </c>
      <c r="E348" s="499">
        <v>4100</v>
      </c>
      <c r="F348" s="499">
        <v>4100</v>
      </c>
      <c r="G348" s="499">
        <v>118200</v>
      </c>
      <c r="H348" s="499">
        <v>19545</v>
      </c>
      <c r="I348" s="499"/>
      <c r="J348" s="499">
        <v>137745</v>
      </c>
      <c r="K348" s="499">
        <v>118200</v>
      </c>
      <c r="L348" s="499">
        <v>19545</v>
      </c>
      <c r="M348" s="499"/>
      <c r="N348" s="499">
        <v>137745</v>
      </c>
      <c r="O348" s="499">
        <v>11020</v>
      </c>
      <c r="P348" s="499">
        <v>148765</v>
      </c>
      <c r="Q348" s="499"/>
      <c r="R348" s="501"/>
      <c r="S348" s="502">
        <v>3100000</v>
      </c>
      <c r="T348" s="499">
        <v>29000</v>
      </c>
      <c r="U348" s="499"/>
      <c r="V348" s="499">
        <v>148765</v>
      </c>
      <c r="W348" s="501"/>
      <c r="X348" s="501"/>
      <c r="Y348" s="501"/>
      <c r="Z348" s="501"/>
      <c r="AA348" s="501"/>
      <c r="AB348" s="503"/>
    </row>
    <row r="349" spans="1:28" ht="35.1" customHeight="1">
      <c r="A349" s="498">
        <v>345</v>
      </c>
      <c r="B349" s="504" t="s">
        <v>4733</v>
      </c>
      <c r="C349" s="504" t="s">
        <v>4734</v>
      </c>
      <c r="D349" s="499">
        <v>1</v>
      </c>
      <c r="E349" s="499">
        <v>100</v>
      </c>
      <c r="F349" s="499">
        <v>100</v>
      </c>
      <c r="G349" s="499">
        <v>19000</v>
      </c>
      <c r="H349" s="499"/>
      <c r="I349" s="499"/>
      <c r="J349" s="499">
        <v>19000</v>
      </c>
      <c r="K349" s="499">
        <v>19000</v>
      </c>
      <c r="L349" s="499"/>
      <c r="M349" s="499"/>
      <c r="N349" s="499">
        <v>19000</v>
      </c>
      <c r="O349" s="499">
        <v>1520</v>
      </c>
      <c r="P349" s="499">
        <v>20520</v>
      </c>
      <c r="Q349" s="499"/>
      <c r="R349" s="501"/>
      <c r="S349" s="502"/>
      <c r="T349" s="499"/>
      <c r="U349" s="499"/>
      <c r="V349" s="499">
        <v>20520</v>
      </c>
      <c r="W349" s="501"/>
      <c r="X349" s="501"/>
      <c r="Y349" s="501"/>
      <c r="Z349" s="501"/>
      <c r="AA349" s="501"/>
      <c r="AB349" s="503"/>
    </row>
    <row r="350" spans="1:28" ht="35.1" customHeight="1">
      <c r="A350" s="498">
        <v>346</v>
      </c>
      <c r="B350" s="504" t="s">
        <v>5893</v>
      </c>
      <c r="C350" s="504" t="s">
        <v>5894</v>
      </c>
      <c r="D350" s="499">
        <v>1</v>
      </c>
      <c r="E350" s="499">
        <v>3200</v>
      </c>
      <c r="F350" s="499">
        <v>3200</v>
      </c>
      <c r="G350" s="499">
        <v>45630</v>
      </c>
      <c r="H350" s="499"/>
      <c r="I350" s="499"/>
      <c r="J350" s="499">
        <v>45630</v>
      </c>
      <c r="K350" s="499">
        <v>45630</v>
      </c>
      <c r="L350" s="499"/>
      <c r="M350" s="499"/>
      <c r="N350" s="499">
        <v>45630</v>
      </c>
      <c r="O350" s="499">
        <v>3650</v>
      </c>
      <c r="P350" s="499">
        <v>49280</v>
      </c>
      <c r="Q350" s="499"/>
      <c r="R350" s="501"/>
      <c r="S350" s="502"/>
      <c r="T350" s="499"/>
      <c r="U350" s="499"/>
      <c r="V350" s="499">
        <v>49280</v>
      </c>
      <c r="W350" s="501"/>
      <c r="X350" s="501"/>
      <c r="Y350" s="501"/>
      <c r="Z350" s="501"/>
      <c r="AA350" s="501"/>
      <c r="AB350" s="503"/>
    </row>
    <row r="351" spans="1:28" ht="35.1" customHeight="1">
      <c r="A351" s="498">
        <v>347</v>
      </c>
      <c r="B351" s="504" t="s">
        <v>6279</v>
      </c>
      <c r="C351" s="504" t="s">
        <v>6280</v>
      </c>
      <c r="D351" s="499">
        <v>1</v>
      </c>
      <c r="E351" s="499">
        <v>389</v>
      </c>
      <c r="F351" s="499">
        <v>389</v>
      </c>
      <c r="G351" s="499">
        <v>16380</v>
      </c>
      <c r="H351" s="499"/>
      <c r="I351" s="499"/>
      <c r="J351" s="499">
        <v>16380</v>
      </c>
      <c r="K351" s="499">
        <v>16380</v>
      </c>
      <c r="L351" s="499"/>
      <c r="M351" s="499"/>
      <c r="N351" s="499">
        <v>16380</v>
      </c>
      <c r="O351" s="499">
        <v>1310</v>
      </c>
      <c r="P351" s="499">
        <v>17690</v>
      </c>
      <c r="Q351" s="499"/>
      <c r="R351" s="501"/>
      <c r="S351" s="502"/>
      <c r="T351" s="499"/>
      <c r="U351" s="499"/>
      <c r="V351" s="499">
        <v>17690</v>
      </c>
      <c r="W351" s="501"/>
      <c r="X351" s="501"/>
      <c r="Y351" s="501"/>
      <c r="Z351" s="501"/>
      <c r="AA351" s="501"/>
      <c r="AB351" s="503"/>
    </row>
    <row r="352" spans="1:28" ht="35.1" customHeight="1">
      <c r="A352" s="498">
        <v>348</v>
      </c>
      <c r="B352" s="504" t="s">
        <v>7603</v>
      </c>
      <c r="C352" s="504" t="s">
        <v>7604</v>
      </c>
      <c r="D352" s="499">
        <v>3</v>
      </c>
      <c r="E352" s="499">
        <v>9000</v>
      </c>
      <c r="F352" s="499">
        <v>9000</v>
      </c>
      <c r="G352" s="499">
        <v>75000</v>
      </c>
      <c r="H352" s="499"/>
      <c r="I352" s="499"/>
      <c r="J352" s="499">
        <v>75000</v>
      </c>
      <c r="K352" s="499">
        <v>75000</v>
      </c>
      <c r="L352" s="499"/>
      <c r="M352" s="499"/>
      <c r="N352" s="499">
        <v>75000</v>
      </c>
      <c r="O352" s="499">
        <v>6000</v>
      </c>
      <c r="P352" s="499">
        <v>81000</v>
      </c>
      <c r="Q352" s="499"/>
      <c r="R352" s="501"/>
      <c r="S352" s="502">
        <v>1875000</v>
      </c>
      <c r="T352" s="499"/>
      <c r="U352" s="499"/>
      <c r="V352" s="499">
        <v>81000</v>
      </c>
      <c r="W352" s="501"/>
      <c r="X352" s="501"/>
      <c r="Y352" s="501"/>
      <c r="Z352" s="501"/>
      <c r="AA352" s="501"/>
      <c r="AB352" s="503"/>
    </row>
    <row r="353" spans="1:28" ht="35.1" customHeight="1">
      <c r="A353" s="498">
        <v>349</v>
      </c>
      <c r="B353" s="504" t="s">
        <v>5742</v>
      </c>
      <c r="C353" s="504" t="s">
        <v>5743</v>
      </c>
      <c r="D353" s="499">
        <v>18</v>
      </c>
      <c r="E353" s="499">
        <v>6078</v>
      </c>
      <c r="F353" s="499">
        <v>6078</v>
      </c>
      <c r="G353" s="499">
        <v>302300</v>
      </c>
      <c r="H353" s="499"/>
      <c r="I353" s="499"/>
      <c r="J353" s="499">
        <v>302300</v>
      </c>
      <c r="K353" s="499">
        <v>253702</v>
      </c>
      <c r="L353" s="499"/>
      <c r="M353" s="499"/>
      <c r="N353" s="499">
        <v>253702</v>
      </c>
      <c r="O353" s="499">
        <v>20298</v>
      </c>
      <c r="P353" s="499">
        <v>274000</v>
      </c>
      <c r="Q353" s="499">
        <v>48598</v>
      </c>
      <c r="R353" s="501"/>
      <c r="S353" s="502">
        <v>3113000</v>
      </c>
      <c r="T353" s="499"/>
      <c r="U353" s="499"/>
      <c r="V353" s="499">
        <v>274000</v>
      </c>
      <c r="W353" s="501"/>
      <c r="X353" s="501"/>
      <c r="Y353" s="501"/>
      <c r="Z353" s="501"/>
      <c r="AA353" s="501"/>
      <c r="AB353" s="503"/>
    </row>
    <row r="354" spans="1:28" ht="35.1" customHeight="1">
      <c r="A354" s="498">
        <v>350</v>
      </c>
      <c r="B354" s="504" t="s">
        <v>10985</v>
      </c>
      <c r="C354" s="504" t="s">
        <v>11388</v>
      </c>
      <c r="D354" s="499">
        <v>2</v>
      </c>
      <c r="E354" s="499">
        <v>220</v>
      </c>
      <c r="F354" s="499">
        <v>220</v>
      </c>
      <c r="G354" s="499">
        <v>47400</v>
      </c>
      <c r="H354" s="499"/>
      <c r="I354" s="499"/>
      <c r="J354" s="499">
        <v>47400</v>
      </c>
      <c r="K354" s="499">
        <v>47400</v>
      </c>
      <c r="L354" s="499"/>
      <c r="M354" s="499"/>
      <c r="N354" s="499">
        <v>47400</v>
      </c>
      <c r="O354" s="499">
        <v>3792</v>
      </c>
      <c r="P354" s="499">
        <v>51192</v>
      </c>
      <c r="Q354" s="499"/>
      <c r="R354" s="501"/>
      <c r="S354" s="502"/>
      <c r="T354" s="499"/>
      <c r="U354" s="499"/>
      <c r="V354" s="499">
        <v>51192</v>
      </c>
      <c r="W354" s="501"/>
      <c r="X354" s="501"/>
      <c r="Y354" s="501"/>
      <c r="Z354" s="501"/>
      <c r="AA354" s="501"/>
      <c r="AB354" s="503"/>
    </row>
    <row r="355" spans="1:28" ht="35.1" customHeight="1">
      <c r="A355" s="498">
        <v>351</v>
      </c>
      <c r="B355" s="504" t="s">
        <v>1553</v>
      </c>
      <c r="C355" s="504" t="s">
        <v>1554</v>
      </c>
      <c r="D355" s="499">
        <v>22</v>
      </c>
      <c r="E355" s="499">
        <v>94450</v>
      </c>
      <c r="F355" s="499">
        <v>94450</v>
      </c>
      <c r="G355" s="499">
        <v>759000</v>
      </c>
      <c r="H355" s="499">
        <v>54540</v>
      </c>
      <c r="I355" s="499"/>
      <c r="J355" s="499">
        <v>813540</v>
      </c>
      <c r="K355" s="499">
        <v>759000</v>
      </c>
      <c r="L355" s="499">
        <v>54540</v>
      </c>
      <c r="M355" s="499"/>
      <c r="N355" s="499">
        <v>813540</v>
      </c>
      <c r="O355" s="499">
        <v>65088</v>
      </c>
      <c r="P355" s="499">
        <v>878628</v>
      </c>
      <c r="Q355" s="499"/>
      <c r="R355" s="501"/>
      <c r="S355" s="502">
        <v>3270000</v>
      </c>
      <c r="T355" s="499">
        <v>596000</v>
      </c>
      <c r="U355" s="499"/>
      <c r="V355" s="499">
        <v>878628</v>
      </c>
      <c r="W355" s="501"/>
      <c r="X355" s="501"/>
      <c r="Y355" s="501"/>
      <c r="Z355" s="501"/>
      <c r="AA355" s="501"/>
      <c r="AB355" s="503"/>
    </row>
    <row r="356" spans="1:28" ht="35.1" customHeight="1">
      <c r="A356" s="498">
        <v>352</v>
      </c>
      <c r="B356" s="504" t="s">
        <v>6668</v>
      </c>
      <c r="C356" s="504" t="s">
        <v>6669</v>
      </c>
      <c r="D356" s="499">
        <v>2</v>
      </c>
      <c r="E356" s="499">
        <v>13500</v>
      </c>
      <c r="F356" s="499">
        <v>13500</v>
      </c>
      <c r="G356" s="499">
        <v>108224</v>
      </c>
      <c r="H356" s="499">
        <v>4545</v>
      </c>
      <c r="I356" s="499">
        <v>15000</v>
      </c>
      <c r="J356" s="499">
        <v>127769</v>
      </c>
      <c r="K356" s="499">
        <v>108224</v>
      </c>
      <c r="L356" s="499">
        <v>4545</v>
      </c>
      <c r="M356" s="499">
        <v>15000</v>
      </c>
      <c r="N356" s="499">
        <v>127769</v>
      </c>
      <c r="O356" s="499">
        <v>10222</v>
      </c>
      <c r="P356" s="499">
        <v>137991</v>
      </c>
      <c r="Q356" s="499"/>
      <c r="R356" s="501"/>
      <c r="S356" s="502">
        <v>300000</v>
      </c>
      <c r="T356" s="499">
        <v>81000</v>
      </c>
      <c r="U356" s="499"/>
      <c r="V356" s="499">
        <v>137991</v>
      </c>
      <c r="W356" s="501"/>
      <c r="X356" s="501"/>
      <c r="Y356" s="501"/>
      <c r="Z356" s="501"/>
      <c r="AA356" s="501"/>
      <c r="AB356" s="503"/>
    </row>
    <row r="357" spans="1:28" ht="35.1" customHeight="1">
      <c r="A357" s="498">
        <v>353</v>
      </c>
      <c r="B357" s="504" t="s">
        <v>5481</v>
      </c>
      <c r="C357" s="504" t="s">
        <v>11389</v>
      </c>
      <c r="D357" s="499">
        <v>2</v>
      </c>
      <c r="E357" s="499">
        <v>200</v>
      </c>
      <c r="F357" s="499">
        <v>200</v>
      </c>
      <c r="G357" s="499">
        <v>32200</v>
      </c>
      <c r="H357" s="499"/>
      <c r="I357" s="499"/>
      <c r="J357" s="499">
        <v>32200</v>
      </c>
      <c r="K357" s="499">
        <v>32200</v>
      </c>
      <c r="L357" s="499"/>
      <c r="M357" s="499"/>
      <c r="N357" s="499">
        <v>32200</v>
      </c>
      <c r="O357" s="499">
        <v>2576</v>
      </c>
      <c r="P357" s="499">
        <v>34776</v>
      </c>
      <c r="Q357" s="499"/>
      <c r="R357" s="501"/>
      <c r="S357" s="502"/>
      <c r="T357" s="499"/>
      <c r="U357" s="499"/>
      <c r="V357" s="499">
        <v>34776</v>
      </c>
      <c r="W357" s="501"/>
      <c r="X357" s="501"/>
      <c r="Y357" s="501"/>
      <c r="Z357" s="501"/>
      <c r="AA357" s="501"/>
      <c r="AB357" s="503"/>
    </row>
    <row r="358" spans="1:28" ht="35.1" customHeight="1">
      <c r="A358" s="498">
        <v>354</v>
      </c>
      <c r="B358" s="504" t="s">
        <v>4750</v>
      </c>
      <c r="C358" s="504" t="s">
        <v>4751</v>
      </c>
      <c r="D358" s="499">
        <v>3</v>
      </c>
      <c r="E358" s="499">
        <v>15300</v>
      </c>
      <c r="F358" s="499">
        <v>15300</v>
      </c>
      <c r="G358" s="499">
        <v>107000</v>
      </c>
      <c r="H358" s="499"/>
      <c r="I358" s="499"/>
      <c r="J358" s="499">
        <v>107000</v>
      </c>
      <c r="K358" s="499">
        <v>107000</v>
      </c>
      <c r="L358" s="499"/>
      <c r="M358" s="499"/>
      <c r="N358" s="499">
        <v>107000</v>
      </c>
      <c r="O358" s="499">
        <v>8560</v>
      </c>
      <c r="P358" s="499">
        <v>115560</v>
      </c>
      <c r="Q358" s="499"/>
      <c r="R358" s="501"/>
      <c r="S358" s="502"/>
      <c r="T358" s="499"/>
      <c r="U358" s="499">
        <v>92880</v>
      </c>
      <c r="V358" s="499">
        <v>22680</v>
      </c>
      <c r="W358" s="501"/>
      <c r="X358" s="501"/>
      <c r="Y358" s="501"/>
      <c r="Z358" s="501"/>
      <c r="AA358" s="501"/>
      <c r="AB358" s="503"/>
    </row>
    <row r="359" spans="1:28" ht="35.1" customHeight="1">
      <c r="A359" s="498">
        <v>355</v>
      </c>
      <c r="B359" s="504" t="s">
        <v>7618</v>
      </c>
      <c r="C359" s="504" t="s">
        <v>7619</v>
      </c>
      <c r="D359" s="499">
        <v>50</v>
      </c>
      <c r="E359" s="499">
        <v>300400</v>
      </c>
      <c r="F359" s="499">
        <v>300400</v>
      </c>
      <c r="G359" s="499">
        <v>1978600</v>
      </c>
      <c r="H359" s="499"/>
      <c r="I359" s="499"/>
      <c r="J359" s="499">
        <v>1978600</v>
      </c>
      <c r="K359" s="499">
        <v>1989389</v>
      </c>
      <c r="L359" s="499"/>
      <c r="M359" s="499"/>
      <c r="N359" s="499">
        <v>1989389</v>
      </c>
      <c r="O359" s="499">
        <v>159155</v>
      </c>
      <c r="P359" s="499">
        <v>2148544</v>
      </c>
      <c r="Q359" s="499">
        <v>-10789</v>
      </c>
      <c r="R359" s="501"/>
      <c r="S359" s="502">
        <v>88351000</v>
      </c>
      <c r="T359" s="499"/>
      <c r="U359" s="499"/>
      <c r="V359" s="499">
        <v>2148544</v>
      </c>
      <c r="W359" s="501"/>
      <c r="X359" s="501"/>
      <c r="Y359" s="501"/>
      <c r="Z359" s="501"/>
      <c r="AA359" s="501"/>
      <c r="AB359" s="503"/>
    </row>
    <row r="360" spans="1:28" ht="35.1" customHeight="1">
      <c r="A360" s="498">
        <v>356</v>
      </c>
      <c r="B360" s="504" t="s">
        <v>6155</v>
      </c>
      <c r="C360" s="504" t="s">
        <v>6156</v>
      </c>
      <c r="D360" s="499">
        <v>2</v>
      </c>
      <c r="E360" s="499">
        <v>500</v>
      </c>
      <c r="F360" s="499">
        <v>500</v>
      </c>
      <c r="G360" s="499">
        <v>60800</v>
      </c>
      <c r="H360" s="499">
        <v>3500</v>
      </c>
      <c r="I360" s="499"/>
      <c r="J360" s="499">
        <v>64300</v>
      </c>
      <c r="K360" s="499">
        <v>60800</v>
      </c>
      <c r="L360" s="499">
        <v>3500</v>
      </c>
      <c r="M360" s="499"/>
      <c r="N360" s="499">
        <v>64300</v>
      </c>
      <c r="O360" s="499">
        <v>5144</v>
      </c>
      <c r="P360" s="499">
        <v>69444</v>
      </c>
      <c r="Q360" s="499"/>
      <c r="R360" s="501"/>
      <c r="S360" s="502">
        <v>440000</v>
      </c>
      <c r="T360" s="499"/>
      <c r="U360" s="499"/>
      <c r="V360" s="499">
        <v>69444</v>
      </c>
      <c r="W360" s="501"/>
      <c r="X360" s="501"/>
      <c r="Y360" s="501"/>
      <c r="Z360" s="501"/>
      <c r="AA360" s="501"/>
      <c r="AB360" s="503"/>
    </row>
    <row r="361" spans="1:28" ht="35.1" customHeight="1">
      <c r="A361" s="498">
        <v>357</v>
      </c>
      <c r="B361" s="504" t="s">
        <v>7508</v>
      </c>
      <c r="C361" s="504" t="s">
        <v>7509</v>
      </c>
      <c r="D361" s="499">
        <v>27</v>
      </c>
      <c r="E361" s="499">
        <v>1545</v>
      </c>
      <c r="F361" s="499">
        <v>1545</v>
      </c>
      <c r="G361" s="499">
        <v>1185200</v>
      </c>
      <c r="H361" s="499"/>
      <c r="I361" s="499"/>
      <c r="J361" s="499">
        <v>1185200</v>
      </c>
      <c r="K361" s="499">
        <v>1185200</v>
      </c>
      <c r="L361" s="499"/>
      <c r="M361" s="499"/>
      <c r="N361" s="499">
        <v>1185200</v>
      </c>
      <c r="O361" s="499">
        <v>94816</v>
      </c>
      <c r="P361" s="499">
        <v>1280016</v>
      </c>
      <c r="Q361" s="499"/>
      <c r="R361" s="501"/>
      <c r="S361" s="502"/>
      <c r="T361" s="499"/>
      <c r="U361" s="499"/>
      <c r="V361" s="499">
        <v>1280016</v>
      </c>
      <c r="W361" s="501"/>
      <c r="X361" s="501"/>
      <c r="Y361" s="501"/>
      <c r="Z361" s="501"/>
      <c r="AA361" s="501"/>
      <c r="AB361" s="503"/>
    </row>
    <row r="362" spans="1:28" ht="35.1" customHeight="1">
      <c r="A362" s="498">
        <v>358</v>
      </c>
      <c r="B362" s="504" t="s">
        <v>8535</v>
      </c>
      <c r="C362" s="504" t="s">
        <v>8536</v>
      </c>
      <c r="D362" s="499">
        <v>3</v>
      </c>
      <c r="E362" s="499">
        <v>6690</v>
      </c>
      <c r="F362" s="499">
        <v>6690</v>
      </c>
      <c r="G362" s="499">
        <v>75000</v>
      </c>
      <c r="H362" s="499"/>
      <c r="I362" s="499"/>
      <c r="J362" s="499">
        <v>75000</v>
      </c>
      <c r="K362" s="499">
        <v>75000</v>
      </c>
      <c r="L362" s="499"/>
      <c r="M362" s="499"/>
      <c r="N362" s="499">
        <v>75000</v>
      </c>
      <c r="O362" s="499">
        <v>6000</v>
      </c>
      <c r="P362" s="499">
        <v>81000</v>
      </c>
      <c r="Q362" s="499"/>
      <c r="R362" s="501"/>
      <c r="S362" s="502">
        <v>1050000</v>
      </c>
      <c r="T362" s="499"/>
      <c r="U362" s="499"/>
      <c r="V362" s="499">
        <v>81000</v>
      </c>
      <c r="W362" s="501"/>
      <c r="X362" s="501"/>
      <c r="Y362" s="501"/>
      <c r="Z362" s="501"/>
      <c r="AA362" s="501"/>
      <c r="AB362" s="503"/>
    </row>
    <row r="363" spans="1:28" ht="35.1" customHeight="1">
      <c r="A363" s="498">
        <v>359</v>
      </c>
      <c r="B363" s="504" t="s">
        <v>8090</v>
      </c>
      <c r="C363" s="504" t="s">
        <v>8091</v>
      </c>
      <c r="D363" s="499">
        <v>8</v>
      </c>
      <c r="E363" s="499">
        <v>5500</v>
      </c>
      <c r="F363" s="499">
        <v>5500</v>
      </c>
      <c r="G363" s="499">
        <v>111600</v>
      </c>
      <c r="H363" s="499"/>
      <c r="I363" s="499"/>
      <c r="J363" s="499">
        <v>111600</v>
      </c>
      <c r="K363" s="499">
        <v>111600</v>
      </c>
      <c r="L363" s="499"/>
      <c r="M363" s="499"/>
      <c r="N363" s="499">
        <v>111600</v>
      </c>
      <c r="O363" s="499">
        <v>8928</v>
      </c>
      <c r="P363" s="499">
        <v>120528</v>
      </c>
      <c r="Q363" s="499"/>
      <c r="R363" s="501"/>
      <c r="S363" s="502">
        <v>2885000</v>
      </c>
      <c r="T363" s="499"/>
      <c r="U363" s="499"/>
      <c r="V363" s="499">
        <v>120528</v>
      </c>
      <c r="W363" s="501"/>
      <c r="X363" s="501"/>
      <c r="Y363" s="501"/>
      <c r="Z363" s="501"/>
      <c r="AA363" s="501"/>
      <c r="AB363" s="503"/>
    </row>
    <row r="364" spans="1:28" ht="35.1" customHeight="1">
      <c r="A364" s="498">
        <v>360</v>
      </c>
      <c r="B364" s="504" t="s">
        <v>641</v>
      </c>
      <c r="C364" s="504" t="s">
        <v>642</v>
      </c>
      <c r="D364" s="499">
        <v>30</v>
      </c>
      <c r="E364" s="499">
        <v>173400</v>
      </c>
      <c r="F364" s="499">
        <v>173400</v>
      </c>
      <c r="G364" s="499">
        <v>1281000</v>
      </c>
      <c r="H364" s="499"/>
      <c r="I364" s="499"/>
      <c r="J364" s="499">
        <v>1281000</v>
      </c>
      <c r="K364" s="499">
        <v>1281000</v>
      </c>
      <c r="L364" s="499"/>
      <c r="M364" s="499"/>
      <c r="N364" s="499">
        <v>1281000</v>
      </c>
      <c r="O364" s="499">
        <v>102480</v>
      </c>
      <c r="P364" s="499">
        <v>1383480</v>
      </c>
      <c r="Q364" s="499"/>
      <c r="R364" s="501"/>
      <c r="S364" s="502">
        <v>43902000</v>
      </c>
      <c r="T364" s="499"/>
      <c r="U364" s="499">
        <v>1383480</v>
      </c>
      <c r="V364" s="499"/>
      <c r="W364" s="501"/>
      <c r="X364" s="501"/>
      <c r="Y364" s="501"/>
      <c r="Z364" s="501"/>
      <c r="AA364" s="501"/>
      <c r="AB364" s="503"/>
    </row>
    <row r="365" spans="1:28" ht="35.1" customHeight="1">
      <c r="A365" s="498">
        <v>361</v>
      </c>
      <c r="B365" s="504" t="s">
        <v>6953</v>
      </c>
      <c r="C365" s="504" t="s">
        <v>6954</v>
      </c>
      <c r="D365" s="499">
        <v>2</v>
      </c>
      <c r="E365" s="499">
        <v>8300</v>
      </c>
      <c r="F365" s="499">
        <v>8300</v>
      </c>
      <c r="G365" s="499">
        <v>54400</v>
      </c>
      <c r="H365" s="499"/>
      <c r="I365" s="499"/>
      <c r="J365" s="499">
        <v>54400</v>
      </c>
      <c r="K365" s="499">
        <v>54400</v>
      </c>
      <c r="L365" s="499"/>
      <c r="M365" s="499"/>
      <c r="N365" s="499">
        <v>54400</v>
      </c>
      <c r="O365" s="499">
        <v>4352</v>
      </c>
      <c r="P365" s="499">
        <v>58752</v>
      </c>
      <c r="Q365" s="499"/>
      <c r="R365" s="501"/>
      <c r="S365" s="502"/>
      <c r="T365" s="499"/>
      <c r="U365" s="499">
        <v>58752</v>
      </c>
      <c r="V365" s="499"/>
      <c r="W365" s="501"/>
      <c r="X365" s="501"/>
      <c r="Y365" s="501"/>
      <c r="Z365" s="501"/>
      <c r="AA365" s="501"/>
      <c r="AB365" s="503"/>
    </row>
    <row r="366" spans="1:28" ht="35.1" customHeight="1">
      <c r="A366" s="498">
        <v>362</v>
      </c>
      <c r="B366" s="504" t="s">
        <v>3550</v>
      </c>
      <c r="C366" s="504" t="s">
        <v>3551</v>
      </c>
      <c r="D366" s="499">
        <v>23</v>
      </c>
      <c r="E366" s="499">
        <v>12010</v>
      </c>
      <c r="F366" s="499">
        <v>12010</v>
      </c>
      <c r="G366" s="499">
        <v>423000</v>
      </c>
      <c r="H366" s="499">
        <v>45450</v>
      </c>
      <c r="I366" s="499"/>
      <c r="J366" s="499">
        <v>468450</v>
      </c>
      <c r="K366" s="499">
        <v>423000</v>
      </c>
      <c r="L366" s="499">
        <v>45450</v>
      </c>
      <c r="M366" s="499"/>
      <c r="N366" s="499">
        <v>468450</v>
      </c>
      <c r="O366" s="499">
        <v>37480</v>
      </c>
      <c r="P366" s="499">
        <v>505930</v>
      </c>
      <c r="Q366" s="499"/>
      <c r="R366" s="501"/>
      <c r="S366" s="502">
        <v>8030000</v>
      </c>
      <c r="T366" s="499">
        <v>276000</v>
      </c>
      <c r="U366" s="499"/>
      <c r="V366" s="499">
        <v>505930</v>
      </c>
      <c r="W366" s="501"/>
      <c r="X366" s="501"/>
      <c r="Y366" s="501"/>
      <c r="Z366" s="501"/>
      <c r="AA366" s="501"/>
      <c r="AB366" s="503"/>
    </row>
    <row r="367" spans="1:28" ht="35.1" customHeight="1">
      <c r="A367" s="498">
        <v>363</v>
      </c>
      <c r="B367" s="504" t="s">
        <v>1825</v>
      </c>
      <c r="C367" s="504" t="s">
        <v>1826</v>
      </c>
      <c r="D367" s="499">
        <v>19</v>
      </c>
      <c r="E367" s="499">
        <v>362200</v>
      </c>
      <c r="F367" s="499">
        <v>374720</v>
      </c>
      <c r="G367" s="499">
        <v>2820306</v>
      </c>
      <c r="H367" s="499"/>
      <c r="I367" s="499">
        <v>70250</v>
      </c>
      <c r="J367" s="499">
        <v>2890556</v>
      </c>
      <c r="K367" s="499">
        <v>2820306</v>
      </c>
      <c r="L367" s="499"/>
      <c r="M367" s="499">
        <v>70250</v>
      </c>
      <c r="N367" s="499">
        <v>2890556</v>
      </c>
      <c r="O367" s="499">
        <v>231243</v>
      </c>
      <c r="P367" s="499">
        <v>3121799</v>
      </c>
      <c r="Q367" s="499"/>
      <c r="R367" s="501"/>
      <c r="S367" s="502">
        <v>23050000</v>
      </c>
      <c r="T367" s="499"/>
      <c r="U367" s="499"/>
      <c r="V367" s="499">
        <v>3121799</v>
      </c>
      <c r="W367" s="501"/>
      <c r="X367" s="501"/>
      <c r="Y367" s="501"/>
      <c r="Z367" s="501"/>
      <c r="AA367" s="501"/>
      <c r="AB367" s="503"/>
    </row>
    <row r="368" spans="1:28" ht="35.1" customHeight="1">
      <c r="A368" s="498">
        <v>364</v>
      </c>
      <c r="B368" s="504" t="s">
        <v>7224</v>
      </c>
      <c r="C368" s="504" t="s">
        <v>7225</v>
      </c>
      <c r="D368" s="499">
        <v>1</v>
      </c>
      <c r="E368" s="499">
        <v>3315</v>
      </c>
      <c r="F368" s="499">
        <v>3315</v>
      </c>
      <c r="G368" s="499">
        <v>37264</v>
      </c>
      <c r="H368" s="499"/>
      <c r="I368" s="499"/>
      <c r="J368" s="499">
        <v>37264</v>
      </c>
      <c r="K368" s="499">
        <v>37264</v>
      </c>
      <c r="L368" s="499"/>
      <c r="M368" s="499"/>
      <c r="N368" s="499">
        <v>37264</v>
      </c>
      <c r="O368" s="499">
        <v>2981</v>
      </c>
      <c r="P368" s="499">
        <v>40245</v>
      </c>
      <c r="Q368" s="499"/>
      <c r="R368" s="501"/>
      <c r="S368" s="502"/>
      <c r="T368" s="499"/>
      <c r="U368" s="499">
        <v>40245</v>
      </c>
      <c r="V368" s="499"/>
      <c r="W368" s="501"/>
      <c r="X368" s="501"/>
      <c r="Y368" s="501"/>
      <c r="Z368" s="501"/>
      <c r="AA368" s="501"/>
      <c r="AB368" s="503"/>
    </row>
    <row r="369" spans="1:28" ht="35.1" customHeight="1">
      <c r="A369" s="498">
        <v>365</v>
      </c>
      <c r="B369" s="504" t="s">
        <v>10986</v>
      </c>
      <c r="C369" s="504" t="s">
        <v>11392</v>
      </c>
      <c r="D369" s="499">
        <v>1</v>
      </c>
      <c r="E369" s="499">
        <v>2652</v>
      </c>
      <c r="F369" s="499">
        <v>2652</v>
      </c>
      <c r="G369" s="499">
        <v>82600</v>
      </c>
      <c r="H369" s="499"/>
      <c r="I369" s="499"/>
      <c r="J369" s="499">
        <v>82600</v>
      </c>
      <c r="K369" s="499">
        <v>82600</v>
      </c>
      <c r="L369" s="499"/>
      <c r="M369" s="499"/>
      <c r="N369" s="499">
        <v>82600</v>
      </c>
      <c r="O369" s="499">
        <v>6608</v>
      </c>
      <c r="P369" s="499">
        <v>89208</v>
      </c>
      <c r="Q369" s="499"/>
      <c r="R369" s="501"/>
      <c r="S369" s="502"/>
      <c r="T369" s="499"/>
      <c r="U369" s="499">
        <v>89208</v>
      </c>
      <c r="V369" s="499"/>
      <c r="W369" s="501"/>
      <c r="X369" s="501"/>
      <c r="Y369" s="501"/>
      <c r="Z369" s="501"/>
      <c r="AA369" s="501"/>
      <c r="AB369" s="503"/>
    </row>
    <row r="370" spans="1:28" ht="35.1" customHeight="1">
      <c r="A370" s="498">
        <v>366</v>
      </c>
      <c r="B370" s="504" t="s">
        <v>9167</v>
      </c>
      <c r="C370" s="504" t="s">
        <v>9168</v>
      </c>
      <c r="D370" s="499">
        <v>38</v>
      </c>
      <c r="E370" s="499">
        <v>79300</v>
      </c>
      <c r="F370" s="499">
        <v>79300</v>
      </c>
      <c r="G370" s="499">
        <v>887400</v>
      </c>
      <c r="H370" s="499"/>
      <c r="I370" s="499"/>
      <c r="J370" s="499">
        <v>887400</v>
      </c>
      <c r="K370" s="499">
        <v>887400</v>
      </c>
      <c r="L370" s="499"/>
      <c r="M370" s="499"/>
      <c r="N370" s="499">
        <v>887400</v>
      </c>
      <c r="O370" s="499">
        <v>70992</v>
      </c>
      <c r="P370" s="499">
        <v>958392</v>
      </c>
      <c r="Q370" s="499"/>
      <c r="R370" s="501"/>
      <c r="S370" s="502">
        <v>28789000</v>
      </c>
      <c r="T370" s="499"/>
      <c r="U370" s="499"/>
      <c r="V370" s="499">
        <v>958392</v>
      </c>
      <c r="W370" s="501"/>
      <c r="X370" s="501"/>
      <c r="Y370" s="501"/>
      <c r="Z370" s="501"/>
      <c r="AA370" s="501"/>
      <c r="AB370" s="503"/>
    </row>
    <row r="371" spans="1:28" ht="35.1" customHeight="1">
      <c r="A371" s="498">
        <v>367</v>
      </c>
      <c r="B371" s="504" t="s">
        <v>6928</v>
      </c>
      <c r="C371" s="504" t="s">
        <v>12351</v>
      </c>
      <c r="D371" s="499">
        <v>1</v>
      </c>
      <c r="E371" s="499">
        <v>195</v>
      </c>
      <c r="F371" s="499">
        <v>195</v>
      </c>
      <c r="G371" s="499">
        <v>24500</v>
      </c>
      <c r="H371" s="499"/>
      <c r="I371" s="499"/>
      <c r="J371" s="499">
        <v>24500</v>
      </c>
      <c r="K371" s="499">
        <v>24500</v>
      </c>
      <c r="L371" s="499"/>
      <c r="M371" s="499"/>
      <c r="N371" s="499">
        <v>24500</v>
      </c>
      <c r="O371" s="499">
        <v>1960</v>
      </c>
      <c r="P371" s="499">
        <v>26460</v>
      </c>
      <c r="Q371" s="499"/>
      <c r="R371" s="501"/>
      <c r="S371" s="502"/>
      <c r="T371" s="499"/>
      <c r="U371" s="499">
        <v>26460</v>
      </c>
      <c r="V371" s="499"/>
      <c r="W371" s="501"/>
      <c r="X371" s="501"/>
      <c r="Y371" s="501"/>
      <c r="Z371" s="501"/>
      <c r="AA371" s="501"/>
      <c r="AB371" s="503"/>
    </row>
    <row r="372" spans="1:28" ht="35.1" customHeight="1">
      <c r="A372" s="498">
        <v>368</v>
      </c>
      <c r="B372" s="504" t="s">
        <v>6928</v>
      </c>
      <c r="C372" s="504" t="s">
        <v>6929</v>
      </c>
      <c r="D372" s="499">
        <v>4</v>
      </c>
      <c r="E372" s="499">
        <v>13470</v>
      </c>
      <c r="F372" s="499">
        <v>13470</v>
      </c>
      <c r="G372" s="499">
        <v>212000</v>
      </c>
      <c r="H372" s="499"/>
      <c r="I372" s="499"/>
      <c r="J372" s="499">
        <v>212000</v>
      </c>
      <c r="K372" s="499">
        <v>212000</v>
      </c>
      <c r="L372" s="499"/>
      <c r="M372" s="499"/>
      <c r="N372" s="499">
        <v>212000</v>
      </c>
      <c r="O372" s="499">
        <v>16960</v>
      </c>
      <c r="P372" s="499">
        <v>228960</v>
      </c>
      <c r="Q372" s="499"/>
      <c r="R372" s="501"/>
      <c r="S372" s="502">
        <v>285000</v>
      </c>
      <c r="T372" s="499"/>
      <c r="U372" s="499">
        <v>228960</v>
      </c>
      <c r="V372" s="499"/>
      <c r="W372" s="501"/>
      <c r="X372" s="501"/>
      <c r="Y372" s="501"/>
      <c r="Z372" s="501"/>
      <c r="AA372" s="501"/>
      <c r="AB372" s="503"/>
    </row>
    <row r="373" spans="1:28" ht="35.1" customHeight="1">
      <c r="A373" s="498">
        <v>369</v>
      </c>
      <c r="B373" s="504" t="s">
        <v>8192</v>
      </c>
      <c r="C373" s="504" t="s">
        <v>8193</v>
      </c>
      <c r="D373" s="499">
        <v>13</v>
      </c>
      <c r="E373" s="499">
        <v>27400</v>
      </c>
      <c r="F373" s="499">
        <v>27400</v>
      </c>
      <c r="G373" s="499">
        <v>400400</v>
      </c>
      <c r="H373" s="499"/>
      <c r="I373" s="499"/>
      <c r="J373" s="499">
        <v>400400</v>
      </c>
      <c r="K373" s="499">
        <v>400400</v>
      </c>
      <c r="L373" s="499"/>
      <c r="M373" s="499"/>
      <c r="N373" s="499">
        <v>400400</v>
      </c>
      <c r="O373" s="499">
        <v>32032</v>
      </c>
      <c r="P373" s="499">
        <v>432432</v>
      </c>
      <c r="Q373" s="499"/>
      <c r="R373" s="501"/>
      <c r="S373" s="502">
        <v>4193000</v>
      </c>
      <c r="T373" s="499"/>
      <c r="U373" s="499"/>
      <c r="V373" s="499">
        <v>432432</v>
      </c>
      <c r="W373" s="501"/>
      <c r="X373" s="501"/>
      <c r="Y373" s="501"/>
      <c r="Z373" s="501"/>
      <c r="AA373" s="501"/>
      <c r="AB373" s="503"/>
    </row>
    <row r="374" spans="1:28" ht="35.1" customHeight="1">
      <c r="A374" s="498">
        <v>370</v>
      </c>
      <c r="B374" s="504" t="s">
        <v>6949</v>
      </c>
      <c r="C374" s="504" t="s">
        <v>6950</v>
      </c>
      <c r="D374" s="499">
        <v>3</v>
      </c>
      <c r="E374" s="499">
        <v>5125</v>
      </c>
      <c r="F374" s="499">
        <v>5125</v>
      </c>
      <c r="G374" s="499">
        <v>81101</v>
      </c>
      <c r="H374" s="499"/>
      <c r="I374" s="499"/>
      <c r="J374" s="499">
        <v>81101</v>
      </c>
      <c r="K374" s="499">
        <v>81101</v>
      </c>
      <c r="L374" s="499"/>
      <c r="M374" s="499"/>
      <c r="N374" s="499">
        <v>81101</v>
      </c>
      <c r="O374" s="499">
        <v>6488</v>
      </c>
      <c r="P374" s="499">
        <v>87589</v>
      </c>
      <c r="Q374" s="499"/>
      <c r="R374" s="501"/>
      <c r="S374" s="502"/>
      <c r="T374" s="499"/>
      <c r="U374" s="499">
        <v>87589</v>
      </c>
      <c r="V374" s="499"/>
      <c r="W374" s="501"/>
      <c r="X374" s="501"/>
      <c r="Y374" s="501"/>
      <c r="Z374" s="501"/>
      <c r="AA374" s="501"/>
      <c r="AB374" s="503"/>
    </row>
    <row r="375" spans="1:28" ht="35.1" customHeight="1">
      <c r="A375" s="498">
        <v>371</v>
      </c>
      <c r="B375" s="504" t="s">
        <v>7835</v>
      </c>
      <c r="C375" s="504" t="s">
        <v>7836</v>
      </c>
      <c r="D375" s="499">
        <v>6</v>
      </c>
      <c r="E375" s="499">
        <v>27850</v>
      </c>
      <c r="F375" s="499">
        <v>27850</v>
      </c>
      <c r="G375" s="499">
        <v>221200</v>
      </c>
      <c r="H375" s="499"/>
      <c r="I375" s="499"/>
      <c r="J375" s="499">
        <v>221200</v>
      </c>
      <c r="K375" s="499">
        <v>221200</v>
      </c>
      <c r="L375" s="499"/>
      <c r="M375" s="499"/>
      <c r="N375" s="499">
        <v>221200</v>
      </c>
      <c r="O375" s="499">
        <v>17696</v>
      </c>
      <c r="P375" s="499">
        <v>238896</v>
      </c>
      <c r="Q375" s="499"/>
      <c r="R375" s="501"/>
      <c r="S375" s="502">
        <v>3785000</v>
      </c>
      <c r="T375" s="499"/>
      <c r="U375" s="499"/>
      <c r="V375" s="499">
        <v>238896</v>
      </c>
      <c r="W375" s="501"/>
      <c r="X375" s="501"/>
      <c r="Y375" s="501"/>
      <c r="Z375" s="501"/>
      <c r="AA375" s="501"/>
      <c r="AB375" s="503"/>
    </row>
    <row r="376" spans="1:28" ht="35.1" customHeight="1">
      <c r="A376" s="498">
        <v>372</v>
      </c>
      <c r="B376" s="504" t="s">
        <v>8636</v>
      </c>
      <c r="C376" s="504" t="s">
        <v>8637</v>
      </c>
      <c r="D376" s="499">
        <v>10</v>
      </c>
      <c r="E376" s="499">
        <v>2245</v>
      </c>
      <c r="F376" s="499">
        <v>2245</v>
      </c>
      <c r="G376" s="499">
        <v>518100</v>
      </c>
      <c r="H376" s="499"/>
      <c r="I376" s="499"/>
      <c r="J376" s="499">
        <v>518100</v>
      </c>
      <c r="K376" s="499">
        <v>518100</v>
      </c>
      <c r="L376" s="499"/>
      <c r="M376" s="499"/>
      <c r="N376" s="499">
        <v>518100</v>
      </c>
      <c r="O376" s="499">
        <v>41448</v>
      </c>
      <c r="P376" s="499">
        <v>559548</v>
      </c>
      <c r="Q376" s="499"/>
      <c r="R376" s="501"/>
      <c r="S376" s="502"/>
      <c r="T376" s="499"/>
      <c r="U376" s="499"/>
      <c r="V376" s="499">
        <v>559548</v>
      </c>
      <c r="W376" s="501"/>
      <c r="X376" s="501"/>
      <c r="Y376" s="501"/>
      <c r="Z376" s="501"/>
      <c r="AA376" s="501"/>
      <c r="AB376" s="503"/>
    </row>
    <row r="377" spans="1:28" ht="35.1" customHeight="1">
      <c r="A377" s="498">
        <v>373</v>
      </c>
      <c r="B377" s="504" t="s">
        <v>6850</v>
      </c>
      <c r="C377" s="504" t="s">
        <v>12352</v>
      </c>
      <c r="D377" s="499">
        <v>2</v>
      </c>
      <c r="E377" s="499">
        <v>75</v>
      </c>
      <c r="F377" s="499">
        <v>75</v>
      </c>
      <c r="G377" s="499">
        <v>26600</v>
      </c>
      <c r="H377" s="499"/>
      <c r="I377" s="499"/>
      <c r="J377" s="499">
        <v>26600</v>
      </c>
      <c r="K377" s="499">
        <v>26600</v>
      </c>
      <c r="L377" s="499"/>
      <c r="M377" s="499"/>
      <c r="N377" s="499">
        <v>26600</v>
      </c>
      <c r="O377" s="499">
        <v>2128</v>
      </c>
      <c r="P377" s="499">
        <v>28728</v>
      </c>
      <c r="Q377" s="499"/>
      <c r="R377" s="501"/>
      <c r="S377" s="502"/>
      <c r="T377" s="499"/>
      <c r="U377" s="499">
        <v>28728</v>
      </c>
      <c r="V377" s="499"/>
      <c r="W377" s="501"/>
      <c r="X377" s="501"/>
      <c r="Y377" s="501"/>
      <c r="Z377" s="501"/>
      <c r="AA377" s="501"/>
      <c r="AB377" s="503"/>
    </row>
    <row r="378" spans="1:28" ht="35.1" customHeight="1">
      <c r="A378" s="498">
        <v>374</v>
      </c>
      <c r="B378" s="504" t="s">
        <v>6850</v>
      </c>
      <c r="C378" s="504" t="s">
        <v>12353</v>
      </c>
      <c r="D378" s="499">
        <v>1</v>
      </c>
      <c r="E378" s="499">
        <v>35</v>
      </c>
      <c r="F378" s="499">
        <v>35</v>
      </c>
      <c r="G378" s="499">
        <v>11200</v>
      </c>
      <c r="H378" s="499"/>
      <c r="I378" s="499"/>
      <c r="J378" s="499">
        <v>11200</v>
      </c>
      <c r="K378" s="499">
        <v>11200</v>
      </c>
      <c r="L378" s="499"/>
      <c r="M378" s="499"/>
      <c r="N378" s="499">
        <v>11200</v>
      </c>
      <c r="O378" s="499">
        <v>896</v>
      </c>
      <c r="P378" s="499">
        <v>12096</v>
      </c>
      <c r="Q378" s="499"/>
      <c r="R378" s="501"/>
      <c r="S378" s="502"/>
      <c r="T378" s="499"/>
      <c r="U378" s="499">
        <v>12096</v>
      </c>
      <c r="V378" s="499"/>
      <c r="W378" s="501"/>
      <c r="X378" s="501"/>
      <c r="Y378" s="501"/>
      <c r="Z378" s="501"/>
      <c r="AA378" s="501"/>
      <c r="AB378" s="503"/>
    </row>
    <row r="379" spans="1:28" ht="35.1" customHeight="1">
      <c r="A379" s="498">
        <v>375</v>
      </c>
      <c r="B379" s="504" t="s">
        <v>6850</v>
      </c>
      <c r="C379" s="504" t="s">
        <v>6851</v>
      </c>
      <c r="D379" s="499">
        <v>1</v>
      </c>
      <c r="E379" s="499">
        <v>12</v>
      </c>
      <c r="F379" s="499">
        <v>12</v>
      </c>
      <c r="G379" s="499">
        <v>11200</v>
      </c>
      <c r="H379" s="499"/>
      <c r="I379" s="499"/>
      <c r="J379" s="499">
        <v>11200</v>
      </c>
      <c r="K379" s="499">
        <v>11200</v>
      </c>
      <c r="L379" s="499"/>
      <c r="M379" s="499"/>
      <c r="N379" s="499">
        <v>11200</v>
      </c>
      <c r="O379" s="499">
        <v>896</v>
      </c>
      <c r="P379" s="499">
        <v>12096</v>
      </c>
      <c r="Q379" s="499"/>
      <c r="R379" s="501"/>
      <c r="S379" s="502"/>
      <c r="T379" s="499"/>
      <c r="U379" s="499">
        <v>12096</v>
      </c>
      <c r="V379" s="499"/>
      <c r="W379" s="501"/>
      <c r="X379" s="501"/>
      <c r="Y379" s="501"/>
      <c r="Z379" s="501"/>
      <c r="AA379" s="501"/>
      <c r="AB379" s="503"/>
    </row>
    <row r="380" spans="1:28" ht="35.1" customHeight="1">
      <c r="A380" s="498">
        <v>376</v>
      </c>
      <c r="B380" s="504" t="s">
        <v>5383</v>
      </c>
      <c r="C380" s="504" t="s">
        <v>11395</v>
      </c>
      <c r="D380" s="499">
        <v>1</v>
      </c>
      <c r="E380" s="499">
        <v>5835</v>
      </c>
      <c r="F380" s="499">
        <v>5835</v>
      </c>
      <c r="G380" s="499">
        <v>45600</v>
      </c>
      <c r="H380" s="499"/>
      <c r="I380" s="499"/>
      <c r="J380" s="499">
        <v>45600</v>
      </c>
      <c r="K380" s="499">
        <v>45600</v>
      </c>
      <c r="L380" s="499"/>
      <c r="M380" s="499"/>
      <c r="N380" s="499">
        <v>45600</v>
      </c>
      <c r="O380" s="499">
        <v>3648</v>
      </c>
      <c r="P380" s="499">
        <v>49248</v>
      </c>
      <c r="Q380" s="499"/>
      <c r="R380" s="501"/>
      <c r="S380" s="502">
        <v>700000</v>
      </c>
      <c r="T380" s="499"/>
      <c r="U380" s="499"/>
      <c r="V380" s="499">
        <v>49248</v>
      </c>
      <c r="W380" s="501"/>
      <c r="X380" s="501"/>
      <c r="Y380" s="501"/>
      <c r="Z380" s="501"/>
      <c r="AA380" s="501"/>
      <c r="AB380" s="503"/>
    </row>
    <row r="381" spans="1:28" ht="35.1" customHeight="1">
      <c r="A381" s="498">
        <v>377</v>
      </c>
      <c r="B381" s="504" t="s">
        <v>5383</v>
      </c>
      <c r="C381" s="504" t="s">
        <v>12354</v>
      </c>
      <c r="D381" s="499">
        <v>1</v>
      </c>
      <c r="E381" s="499">
        <v>18500</v>
      </c>
      <c r="F381" s="499">
        <v>18500</v>
      </c>
      <c r="G381" s="499">
        <v>103000</v>
      </c>
      <c r="H381" s="499"/>
      <c r="I381" s="499"/>
      <c r="J381" s="499">
        <v>103000</v>
      </c>
      <c r="K381" s="499">
        <v>103000</v>
      </c>
      <c r="L381" s="499"/>
      <c r="M381" s="499"/>
      <c r="N381" s="499">
        <v>103000</v>
      </c>
      <c r="O381" s="499">
        <v>8240</v>
      </c>
      <c r="P381" s="499">
        <v>111240</v>
      </c>
      <c r="Q381" s="499"/>
      <c r="R381" s="501"/>
      <c r="S381" s="502"/>
      <c r="T381" s="499"/>
      <c r="U381" s="499"/>
      <c r="V381" s="499">
        <v>111240</v>
      </c>
      <c r="W381" s="501"/>
      <c r="X381" s="501"/>
      <c r="Y381" s="501"/>
      <c r="Z381" s="501"/>
      <c r="AA381" s="501"/>
      <c r="AB381" s="503"/>
    </row>
    <row r="382" spans="1:28" ht="35.1" customHeight="1">
      <c r="A382" s="498">
        <v>378</v>
      </c>
      <c r="B382" s="504" t="s">
        <v>5383</v>
      </c>
      <c r="C382" s="504" t="s">
        <v>5384</v>
      </c>
      <c r="D382" s="499">
        <v>4</v>
      </c>
      <c r="E382" s="499">
        <v>37080</v>
      </c>
      <c r="F382" s="499">
        <v>37080</v>
      </c>
      <c r="G382" s="499">
        <v>429800</v>
      </c>
      <c r="H382" s="499">
        <v>14090</v>
      </c>
      <c r="I382" s="499"/>
      <c r="J382" s="499">
        <v>443890</v>
      </c>
      <c r="K382" s="499">
        <v>429800</v>
      </c>
      <c r="L382" s="499">
        <v>14090</v>
      </c>
      <c r="M382" s="499"/>
      <c r="N382" s="499">
        <v>443890</v>
      </c>
      <c r="O382" s="499">
        <v>35512</v>
      </c>
      <c r="P382" s="499">
        <v>479402</v>
      </c>
      <c r="Q382" s="499"/>
      <c r="R382" s="501"/>
      <c r="S382" s="502">
        <v>1652000</v>
      </c>
      <c r="T382" s="499">
        <v>179000</v>
      </c>
      <c r="U382" s="499"/>
      <c r="V382" s="499">
        <v>479402</v>
      </c>
      <c r="W382" s="501"/>
      <c r="X382" s="501"/>
      <c r="Y382" s="501"/>
      <c r="Z382" s="501"/>
      <c r="AA382" s="501"/>
      <c r="AB382" s="503"/>
    </row>
    <row r="383" spans="1:28" ht="35.1" customHeight="1">
      <c r="A383" s="498">
        <v>379</v>
      </c>
      <c r="B383" s="504" t="s">
        <v>5526</v>
      </c>
      <c r="C383" s="504" t="s">
        <v>5527</v>
      </c>
      <c r="D383" s="499">
        <v>1</v>
      </c>
      <c r="E383" s="499">
        <v>8000</v>
      </c>
      <c r="F383" s="499">
        <v>8000</v>
      </c>
      <c r="G383" s="499">
        <v>48000</v>
      </c>
      <c r="H383" s="499"/>
      <c r="I383" s="499"/>
      <c r="J383" s="499">
        <v>48000</v>
      </c>
      <c r="K383" s="499">
        <v>48000</v>
      </c>
      <c r="L383" s="499"/>
      <c r="M383" s="499"/>
      <c r="N383" s="499">
        <v>48000</v>
      </c>
      <c r="O383" s="499">
        <v>3840</v>
      </c>
      <c r="P383" s="499">
        <v>51840</v>
      </c>
      <c r="Q383" s="499"/>
      <c r="R383" s="501"/>
      <c r="S383" s="502">
        <v>55000</v>
      </c>
      <c r="T383" s="499"/>
      <c r="U383" s="499">
        <v>51840</v>
      </c>
      <c r="V383" s="499"/>
      <c r="W383" s="501"/>
      <c r="X383" s="501"/>
      <c r="Y383" s="501"/>
      <c r="Z383" s="501"/>
      <c r="AA383" s="501"/>
      <c r="AB383" s="503"/>
    </row>
    <row r="384" spans="1:28" ht="35.1" customHeight="1">
      <c r="A384" s="498">
        <v>380</v>
      </c>
      <c r="B384" s="504" t="s">
        <v>8840</v>
      </c>
      <c r="C384" s="504" t="s">
        <v>8841</v>
      </c>
      <c r="D384" s="499">
        <v>2</v>
      </c>
      <c r="E384" s="499">
        <v>4150</v>
      </c>
      <c r="F384" s="499">
        <v>4150</v>
      </c>
      <c r="G384" s="499">
        <v>46600</v>
      </c>
      <c r="H384" s="499"/>
      <c r="I384" s="499"/>
      <c r="J384" s="499">
        <v>46600</v>
      </c>
      <c r="K384" s="499">
        <v>46600</v>
      </c>
      <c r="L384" s="499"/>
      <c r="M384" s="499"/>
      <c r="N384" s="499">
        <v>46600</v>
      </c>
      <c r="O384" s="499">
        <v>3728</v>
      </c>
      <c r="P384" s="499">
        <v>50328</v>
      </c>
      <c r="Q384" s="499"/>
      <c r="R384" s="501"/>
      <c r="S384" s="502">
        <v>1050000</v>
      </c>
      <c r="T384" s="499"/>
      <c r="U384" s="499"/>
      <c r="V384" s="499">
        <v>50328</v>
      </c>
      <c r="W384" s="501"/>
      <c r="X384" s="501"/>
      <c r="Y384" s="501"/>
      <c r="Z384" s="501"/>
      <c r="AA384" s="501"/>
      <c r="AB384" s="503"/>
    </row>
    <row r="385" spans="1:28" ht="35.1" customHeight="1">
      <c r="A385" s="498">
        <v>381</v>
      </c>
      <c r="B385" s="504" t="s">
        <v>3363</v>
      </c>
      <c r="C385" s="504" t="s">
        <v>3364</v>
      </c>
      <c r="D385" s="499">
        <v>1</v>
      </c>
      <c r="E385" s="499">
        <v>4000</v>
      </c>
      <c r="F385" s="499">
        <v>4000</v>
      </c>
      <c r="G385" s="499">
        <v>33000</v>
      </c>
      <c r="H385" s="499">
        <v>4545</v>
      </c>
      <c r="I385" s="499"/>
      <c r="J385" s="499">
        <v>37545</v>
      </c>
      <c r="K385" s="499">
        <v>33000</v>
      </c>
      <c r="L385" s="499">
        <v>4545</v>
      </c>
      <c r="M385" s="499"/>
      <c r="N385" s="499">
        <v>37545</v>
      </c>
      <c r="O385" s="499">
        <v>3004</v>
      </c>
      <c r="P385" s="499">
        <v>40549</v>
      </c>
      <c r="Q385" s="499"/>
      <c r="R385" s="501"/>
      <c r="S385" s="502">
        <v>1000000</v>
      </c>
      <c r="T385" s="499">
        <v>41000</v>
      </c>
      <c r="U385" s="499"/>
      <c r="V385" s="499">
        <v>40549</v>
      </c>
      <c r="W385" s="501"/>
      <c r="X385" s="501"/>
      <c r="Y385" s="501"/>
      <c r="Z385" s="501"/>
      <c r="AA385" s="501"/>
      <c r="AB385" s="503"/>
    </row>
    <row r="386" spans="1:28" ht="35.1" customHeight="1">
      <c r="A386" s="498">
        <v>382</v>
      </c>
      <c r="B386" s="504" t="s">
        <v>1173</v>
      </c>
      <c r="C386" s="504" t="s">
        <v>1174</v>
      </c>
      <c r="D386" s="499">
        <v>3</v>
      </c>
      <c r="E386" s="499">
        <v>7900</v>
      </c>
      <c r="F386" s="499">
        <v>7900</v>
      </c>
      <c r="G386" s="499">
        <v>81000</v>
      </c>
      <c r="H386" s="499"/>
      <c r="I386" s="499"/>
      <c r="J386" s="499">
        <v>81000</v>
      </c>
      <c r="K386" s="499">
        <v>81000</v>
      </c>
      <c r="L386" s="499"/>
      <c r="M386" s="499"/>
      <c r="N386" s="499">
        <v>81000</v>
      </c>
      <c r="O386" s="499">
        <v>6480</v>
      </c>
      <c r="P386" s="499">
        <v>87480</v>
      </c>
      <c r="Q386" s="499"/>
      <c r="R386" s="501"/>
      <c r="S386" s="502">
        <v>2120000</v>
      </c>
      <c r="T386" s="499"/>
      <c r="U386" s="499"/>
      <c r="V386" s="499">
        <v>87480</v>
      </c>
      <c r="W386" s="501"/>
      <c r="X386" s="501"/>
      <c r="Y386" s="501"/>
      <c r="Z386" s="501"/>
      <c r="AA386" s="501"/>
      <c r="AB386" s="503"/>
    </row>
    <row r="387" spans="1:28" ht="35.1" customHeight="1">
      <c r="A387" s="498">
        <v>383</v>
      </c>
      <c r="B387" s="504" t="s">
        <v>1280</v>
      </c>
      <c r="C387" s="504" t="s">
        <v>1281</v>
      </c>
      <c r="D387" s="499">
        <v>3</v>
      </c>
      <c r="E387" s="499">
        <v>2170</v>
      </c>
      <c r="F387" s="499">
        <v>2170</v>
      </c>
      <c r="G387" s="499">
        <v>71330</v>
      </c>
      <c r="H387" s="499"/>
      <c r="I387" s="499"/>
      <c r="J387" s="499">
        <v>71330</v>
      </c>
      <c r="K387" s="499">
        <v>71330</v>
      </c>
      <c r="L387" s="499"/>
      <c r="M387" s="499"/>
      <c r="N387" s="499">
        <v>71330</v>
      </c>
      <c r="O387" s="499">
        <v>5707</v>
      </c>
      <c r="P387" s="499">
        <v>77037</v>
      </c>
      <c r="Q387" s="499"/>
      <c r="R387" s="501"/>
      <c r="S387" s="502"/>
      <c r="T387" s="499"/>
      <c r="U387" s="499"/>
      <c r="V387" s="499">
        <v>77037</v>
      </c>
      <c r="W387" s="501"/>
      <c r="X387" s="501"/>
      <c r="Y387" s="501"/>
      <c r="Z387" s="501"/>
      <c r="AA387" s="501"/>
      <c r="AB387" s="503"/>
    </row>
    <row r="388" spans="1:28" ht="35.1" customHeight="1">
      <c r="A388" s="498">
        <v>384</v>
      </c>
      <c r="B388" s="504" t="s">
        <v>7667</v>
      </c>
      <c r="C388" s="504" t="s">
        <v>7668</v>
      </c>
      <c r="D388" s="499">
        <v>2</v>
      </c>
      <c r="E388" s="499">
        <v>1600</v>
      </c>
      <c r="F388" s="499">
        <v>1600</v>
      </c>
      <c r="G388" s="499">
        <v>40000</v>
      </c>
      <c r="H388" s="499">
        <v>4545</v>
      </c>
      <c r="I388" s="499"/>
      <c r="J388" s="499">
        <v>44545</v>
      </c>
      <c r="K388" s="499">
        <v>40000</v>
      </c>
      <c r="L388" s="499">
        <v>4545</v>
      </c>
      <c r="M388" s="499"/>
      <c r="N388" s="499">
        <v>44545</v>
      </c>
      <c r="O388" s="499">
        <v>3564</v>
      </c>
      <c r="P388" s="499">
        <v>48109</v>
      </c>
      <c r="Q388" s="499"/>
      <c r="R388" s="501"/>
      <c r="S388" s="502">
        <v>650000</v>
      </c>
      <c r="T388" s="499">
        <v>28000</v>
      </c>
      <c r="U388" s="499"/>
      <c r="V388" s="499">
        <v>48109</v>
      </c>
      <c r="W388" s="501"/>
      <c r="X388" s="501"/>
      <c r="Y388" s="501"/>
      <c r="Z388" s="501"/>
      <c r="AA388" s="501"/>
      <c r="AB388" s="503"/>
    </row>
    <row r="389" spans="1:28" ht="35.1" customHeight="1">
      <c r="A389" s="498">
        <v>385</v>
      </c>
      <c r="B389" s="504" t="s">
        <v>1708</v>
      </c>
      <c r="C389" s="504" t="s">
        <v>1709</v>
      </c>
      <c r="D389" s="499">
        <v>1</v>
      </c>
      <c r="E389" s="499">
        <v>570</v>
      </c>
      <c r="F389" s="499">
        <v>570</v>
      </c>
      <c r="G389" s="499">
        <v>29250</v>
      </c>
      <c r="H389" s="499"/>
      <c r="I389" s="499"/>
      <c r="J389" s="499">
        <v>29250</v>
      </c>
      <c r="K389" s="499">
        <v>29250</v>
      </c>
      <c r="L389" s="499"/>
      <c r="M389" s="499"/>
      <c r="N389" s="499">
        <v>29250</v>
      </c>
      <c r="O389" s="499">
        <v>2340</v>
      </c>
      <c r="P389" s="499">
        <v>31590</v>
      </c>
      <c r="Q389" s="499"/>
      <c r="R389" s="501"/>
      <c r="S389" s="502"/>
      <c r="T389" s="499"/>
      <c r="U389" s="499"/>
      <c r="V389" s="499">
        <v>31590</v>
      </c>
      <c r="W389" s="501"/>
      <c r="X389" s="501"/>
      <c r="Y389" s="501"/>
      <c r="Z389" s="501"/>
      <c r="AA389" s="501"/>
      <c r="AB389" s="503"/>
    </row>
    <row r="390" spans="1:28" ht="35.1" customHeight="1">
      <c r="A390" s="498">
        <v>386</v>
      </c>
      <c r="B390" s="504" t="s">
        <v>5520</v>
      </c>
      <c r="C390" s="504" t="s">
        <v>5521</v>
      </c>
      <c r="D390" s="499">
        <v>1</v>
      </c>
      <c r="E390" s="499">
        <v>1400</v>
      </c>
      <c r="F390" s="499">
        <v>1400</v>
      </c>
      <c r="G390" s="499">
        <v>29500</v>
      </c>
      <c r="H390" s="499"/>
      <c r="I390" s="499"/>
      <c r="J390" s="499">
        <v>29500</v>
      </c>
      <c r="K390" s="499">
        <v>29500</v>
      </c>
      <c r="L390" s="499"/>
      <c r="M390" s="499"/>
      <c r="N390" s="499">
        <v>29500</v>
      </c>
      <c r="O390" s="499">
        <v>2360</v>
      </c>
      <c r="P390" s="499">
        <v>31860</v>
      </c>
      <c r="Q390" s="499"/>
      <c r="R390" s="501"/>
      <c r="S390" s="502">
        <v>285000</v>
      </c>
      <c r="T390" s="499"/>
      <c r="U390" s="499">
        <v>31860</v>
      </c>
      <c r="V390" s="499"/>
      <c r="W390" s="501"/>
      <c r="X390" s="501"/>
      <c r="Y390" s="501"/>
      <c r="Z390" s="501"/>
      <c r="AA390" s="501"/>
      <c r="AB390" s="503"/>
    </row>
    <row r="391" spans="1:28" ht="35.1" customHeight="1">
      <c r="A391" s="498">
        <v>387</v>
      </c>
      <c r="B391" s="504" t="s">
        <v>5500</v>
      </c>
      <c r="C391" s="504" t="s">
        <v>5501</v>
      </c>
      <c r="D391" s="499">
        <v>23</v>
      </c>
      <c r="E391" s="499">
        <v>18510</v>
      </c>
      <c r="F391" s="499">
        <v>18510</v>
      </c>
      <c r="G391" s="499">
        <v>555200</v>
      </c>
      <c r="H391" s="499"/>
      <c r="I391" s="499"/>
      <c r="J391" s="499">
        <v>555200</v>
      </c>
      <c r="K391" s="499">
        <v>555200</v>
      </c>
      <c r="L391" s="499"/>
      <c r="M391" s="499"/>
      <c r="N391" s="499">
        <v>555200</v>
      </c>
      <c r="O391" s="499">
        <v>44416</v>
      </c>
      <c r="P391" s="499">
        <v>599616</v>
      </c>
      <c r="Q391" s="499"/>
      <c r="R391" s="501"/>
      <c r="S391" s="502">
        <v>7250000</v>
      </c>
      <c r="T391" s="499"/>
      <c r="U391" s="499">
        <v>575100</v>
      </c>
      <c r="V391" s="499">
        <v>24516</v>
      </c>
      <c r="W391" s="501"/>
      <c r="X391" s="501"/>
      <c r="Y391" s="501"/>
      <c r="Z391" s="501"/>
      <c r="AA391" s="501"/>
      <c r="AB391" s="503"/>
    </row>
    <row r="392" spans="1:28" ht="35.1" customHeight="1">
      <c r="A392" s="498">
        <v>388</v>
      </c>
      <c r="B392" s="504" t="s">
        <v>1247</v>
      </c>
      <c r="C392" s="504" t="s">
        <v>1248</v>
      </c>
      <c r="D392" s="499">
        <v>2</v>
      </c>
      <c r="E392" s="499">
        <v>1145</v>
      </c>
      <c r="F392" s="499">
        <v>1145</v>
      </c>
      <c r="G392" s="499">
        <v>55400</v>
      </c>
      <c r="H392" s="499"/>
      <c r="I392" s="499"/>
      <c r="J392" s="499">
        <v>55400</v>
      </c>
      <c r="K392" s="499">
        <v>55400</v>
      </c>
      <c r="L392" s="499"/>
      <c r="M392" s="499"/>
      <c r="N392" s="499">
        <v>55400</v>
      </c>
      <c r="O392" s="499">
        <v>4432</v>
      </c>
      <c r="P392" s="499">
        <v>59832</v>
      </c>
      <c r="Q392" s="499"/>
      <c r="R392" s="501"/>
      <c r="S392" s="502">
        <v>158000</v>
      </c>
      <c r="T392" s="499"/>
      <c r="U392" s="499"/>
      <c r="V392" s="499">
        <v>59832</v>
      </c>
      <c r="W392" s="501"/>
      <c r="X392" s="501"/>
      <c r="Y392" s="501"/>
      <c r="Z392" s="501"/>
      <c r="AA392" s="501"/>
      <c r="AB392" s="503"/>
    </row>
    <row r="393" spans="1:28" ht="35.1" customHeight="1">
      <c r="A393" s="498">
        <v>389</v>
      </c>
      <c r="B393" s="504" t="s">
        <v>7918</v>
      </c>
      <c r="C393" s="504" t="s">
        <v>7919</v>
      </c>
      <c r="D393" s="499">
        <v>6</v>
      </c>
      <c r="E393" s="499">
        <v>5120</v>
      </c>
      <c r="F393" s="499">
        <v>5120</v>
      </c>
      <c r="G393" s="499">
        <v>121900</v>
      </c>
      <c r="H393" s="499"/>
      <c r="I393" s="499"/>
      <c r="J393" s="499">
        <v>121900</v>
      </c>
      <c r="K393" s="499">
        <v>121900</v>
      </c>
      <c r="L393" s="499"/>
      <c r="M393" s="499"/>
      <c r="N393" s="499">
        <v>121900</v>
      </c>
      <c r="O393" s="499">
        <v>9752</v>
      </c>
      <c r="P393" s="499">
        <v>131652</v>
      </c>
      <c r="Q393" s="499"/>
      <c r="R393" s="501"/>
      <c r="S393" s="502">
        <v>1871000</v>
      </c>
      <c r="T393" s="499"/>
      <c r="U393" s="499">
        <v>131652</v>
      </c>
      <c r="V393" s="499"/>
      <c r="W393" s="501"/>
      <c r="X393" s="501"/>
      <c r="Y393" s="501"/>
      <c r="Z393" s="501"/>
      <c r="AA393" s="501"/>
      <c r="AB393" s="503"/>
    </row>
    <row r="394" spans="1:28" ht="35.1" customHeight="1">
      <c r="A394" s="498">
        <v>390</v>
      </c>
      <c r="B394" s="504" t="s">
        <v>6229</v>
      </c>
      <c r="C394" s="504" t="s">
        <v>11414</v>
      </c>
      <c r="D394" s="499">
        <v>12</v>
      </c>
      <c r="E394" s="499">
        <v>248800</v>
      </c>
      <c r="F394" s="499">
        <v>467713</v>
      </c>
      <c r="G394" s="499">
        <v>2549300</v>
      </c>
      <c r="H394" s="499"/>
      <c r="I394" s="499"/>
      <c r="J394" s="499">
        <v>2549300</v>
      </c>
      <c r="K394" s="499">
        <v>2549300</v>
      </c>
      <c r="L394" s="499"/>
      <c r="M394" s="499"/>
      <c r="N394" s="499">
        <v>2549300</v>
      </c>
      <c r="O394" s="499">
        <v>203944</v>
      </c>
      <c r="P394" s="499">
        <v>2753244</v>
      </c>
      <c r="Q394" s="499"/>
      <c r="R394" s="501"/>
      <c r="S394" s="502">
        <v>9977000</v>
      </c>
      <c r="T394" s="499"/>
      <c r="U394" s="499"/>
      <c r="V394" s="499">
        <v>2753244</v>
      </c>
      <c r="W394" s="501"/>
      <c r="X394" s="501"/>
      <c r="Y394" s="501"/>
      <c r="Z394" s="501"/>
      <c r="AA394" s="501"/>
      <c r="AB394" s="503"/>
    </row>
    <row r="395" spans="1:28" ht="35.1" customHeight="1">
      <c r="A395" s="498">
        <v>391</v>
      </c>
      <c r="B395" s="504" t="s">
        <v>3656</v>
      </c>
      <c r="C395" s="504" t="s">
        <v>2557</v>
      </c>
      <c r="D395" s="499">
        <v>5</v>
      </c>
      <c r="E395" s="499">
        <v>8687</v>
      </c>
      <c r="F395" s="499">
        <v>8687</v>
      </c>
      <c r="G395" s="499">
        <v>239300</v>
      </c>
      <c r="H395" s="499"/>
      <c r="I395" s="499"/>
      <c r="J395" s="499">
        <v>239300</v>
      </c>
      <c r="K395" s="499">
        <v>239300</v>
      </c>
      <c r="L395" s="499"/>
      <c r="M395" s="499"/>
      <c r="N395" s="499">
        <v>239300</v>
      </c>
      <c r="O395" s="499">
        <v>19144</v>
      </c>
      <c r="P395" s="499">
        <v>258444</v>
      </c>
      <c r="Q395" s="499"/>
      <c r="R395" s="501"/>
      <c r="S395" s="502"/>
      <c r="T395" s="499"/>
      <c r="U395" s="499"/>
      <c r="V395" s="499">
        <v>258444</v>
      </c>
      <c r="W395" s="501"/>
      <c r="X395" s="501"/>
      <c r="Y395" s="501"/>
      <c r="Z395" s="501"/>
      <c r="AA395" s="501"/>
      <c r="AB395" s="503"/>
    </row>
    <row r="396" spans="1:28" ht="35.1" customHeight="1">
      <c r="A396" s="498">
        <v>392</v>
      </c>
      <c r="B396" s="504" t="s">
        <v>6396</v>
      </c>
      <c r="C396" s="504" t="s">
        <v>6397</v>
      </c>
      <c r="D396" s="499">
        <v>153</v>
      </c>
      <c r="E396" s="499">
        <v>330000</v>
      </c>
      <c r="F396" s="499">
        <v>330000</v>
      </c>
      <c r="G396" s="499">
        <v>3266800</v>
      </c>
      <c r="H396" s="499"/>
      <c r="I396" s="499"/>
      <c r="J396" s="499">
        <v>3266800</v>
      </c>
      <c r="K396" s="499">
        <v>3219913</v>
      </c>
      <c r="L396" s="499"/>
      <c r="M396" s="499"/>
      <c r="N396" s="499">
        <v>3219913</v>
      </c>
      <c r="O396" s="499">
        <v>257591</v>
      </c>
      <c r="P396" s="499">
        <v>3477504</v>
      </c>
      <c r="Q396" s="499">
        <v>46887</v>
      </c>
      <c r="R396" s="501"/>
      <c r="S396" s="502">
        <v>28283000</v>
      </c>
      <c r="T396" s="499"/>
      <c r="U396" s="499"/>
      <c r="V396" s="499">
        <v>3477504</v>
      </c>
      <c r="W396" s="501"/>
      <c r="X396" s="501"/>
      <c r="Y396" s="501"/>
      <c r="Z396" s="501"/>
      <c r="AA396" s="501"/>
      <c r="AB396" s="503"/>
    </row>
    <row r="397" spans="1:28" ht="35.1" customHeight="1">
      <c r="A397" s="498">
        <v>393</v>
      </c>
      <c r="B397" s="504" t="s">
        <v>1311</v>
      </c>
      <c r="C397" s="504" t="s">
        <v>1312</v>
      </c>
      <c r="D397" s="499">
        <v>16</v>
      </c>
      <c r="E397" s="499">
        <v>110980</v>
      </c>
      <c r="F397" s="499">
        <v>110980</v>
      </c>
      <c r="G397" s="499">
        <v>726400</v>
      </c>
      <c r="H397" s="499"/>
      <c r="I397" s="499"/>
      <c r="J397" s="499">
        <v>726400</v>
      </c>
      <c r="K397" s="499">
        <v>726400</v>
      </c>
      <c r="L397" s="499"/>
      <c r="M397" s="499"/>
      <c r="N397" s="499">
        <v>726400</v>
      </c>
      <c r="O397" s="499">
        <v>58112</v>
      </c>
      <c r="P397" s="499">
        <v>784512</v>
      </c>
      <c r="Q397" s="499"/>
      <c r="R397" s="501"/>
      <c r="S397" s="502">
        <v>18105000</v>
      </c>
      <c r="T397" s="499"/>
      <c r="U397" s="499"/>
      <c r="V397" s="499">
        <v>784512</v>
      </c>
      <c r="W397" s="501"/>
      <c r="X397" s="501"/>
      <c r="Y397" s="501"/>
      <c r="Z397" s="501"/>
      <c r="AA397" s="501"/>
      <c r="AB397" s="503"/>
    </row>
    <row r="398" spans="1:28" ht="35.1" customHeight="1">
      <c r="A398" s="498">
        <v>394</v>
      </c>
      <c r="B398" s="504" t="s">
        <v>5574</v>
      </c>
      <c r="C398" s="504" t="s">
        <v>5575</v>
      </c>
      <c r="D398" s="499">
        <v>4</v>
      </c>
      <c r="E398" s="499">
        <v>15400</v>
      </c>
      <c r="F398" s="499">
        <v>15400</v>
      </c>
      <c r="G398" s="499">
        <v>128400</v>
      </c>
      <c r="H398" s="499">
        <v>4545</v>
      </c>
      <c r="I398" s="499"/>
      <c r="J398" s="499">
        <v>132945</v>
      </c>
      <c r="K398" s="499">
        <v>115889</v>
      </c>
      <c r="L398" s="499">
        <v>4545</v>
      </c>
      <c r="M398" s="499"/>
      <c r="N398" s="499">
        <v>120434</v>
      </c>
      <c r="O398" s="499">
        <v>9635</v>
      </c>
      <c r="P398" s="499">
        <v>130069</v>
      </c>
      <c r="Q398" s="499">
        <v>12511</v>
      </c>
      <c r="R398" s="501"/>
      <c r="S398" s="502"/>
      <c r="T398" s="499">
        <v>28000</v>
      </c>
      <c r="U398" s="499"/>
      <c r="V398" s="499">
        <v>130069</v>
      </c>
      <c r="W398" s="501"/>
      <c r="X398" s="501"/>
      <c r="Y398" s="501"/>
      <c r="Z398" s="501"/>
      <c r="AA398" s="501"/>
      <c r="AB398" s="503"/>
    </row>
    <row r="399" spans="1:28" ht="35.1" customHeight="1">
      <c r="A399" s="498">
        <v>395</v>
      </c>
      <c r="B399" s="504" t="s">
        <v>5574</v>
      </c>
      <c r="C399" s="504" t="s">
        <v>12355</v>
      </c>
      <c r="D399" s="499">
        <v>1</v>
      </c>
      <c r="E399" s="499">
        <v>5900</v>
      </c>
      <c r="F399" s="499">
        <v>5900</v>
      </c>
      <c r="G399" s="499">
        <v>38000</v>
      </c>
      <c r="H399" s="499"/>
      <c r="I399" s="499"/>
      <c r="J399" s="499">
        <v>38000</v>
      </c>
      <c r="K399" s="499">
        <v>38000</v>
      </c>
      <c r="L399" s="499"/>
      <c r="M399" s="499"/>
      <c r="N399" s="499">
        <v>38000</v>
      </c>
      <c r="O399" s="499">
        <v>3040</v>
      </c>
      <c r="P399" s="499">
        <v>41040</v>
      </c>
      <c r="Q399" s="499"/>
      <c r="R399" s="501"/>
      <c r="S399" s="502">
        <v>541000</v>
      </c>
      <c r="T399" s="499"/>
      <c r="U399" s="499"/>
      <c r="V399" s="499">
        <v>41040</v>
      </c>
      <c r="W399" s="501"/>
      <c r="X399" s="501"/>
      <c r="Y399" s="501"/>
      <c r="Z399" s="501"/>
      <c r="AA399" s="501"/>
      <c r="AB399" s="503"/>
    </row>
    <row r="400" spans="1:28" ht="35.1" customHeight="1">
      <c r="A400" s="498">
        <v>396</v>
      </c>
      <c r="B400" s="504" t="s">
        <v>8172</v>
      </c>
      <c r="C400" s="504" t="s">
        <v>8173</v>
      </c>
      <c r="D400" s="499">
        <v>38</v>
      </c>
      <c r="E400" s="499">
        <v>146900</v>
      </c>
      <c r="F400" s="499">
        <v>146900</v>
      </c>
      <c r="G400" s="499">
        <v>1480300</v>
      </c>
      <c r="H400" s="499"/>
      <c r="I400" s="499"/>
      <c r="J400" s="499">
        <v>1480300</v>
      </c>
      <c r="K400" s="499">
        <v>1480300</v>
      </c>
      <c r="L400" s="499"/>
      <c r="M400" s="499"/>
      <c r="N400" s="499">
        <v>1480300</v>
      </c>
      <c r="O400" s="499">
        <v>118424</v>
      </c>
      <c r="P400" s="499">
        <v>1598724</v>
      </c>
      <c r="Q400" s="499"/>
      <c r="R400" s="501"/>
      <c r="S400" s="502">
        <v>14006000</v>
      </c>
      <c r="T400" s="499"/>
      <c r="U400" s="499"/>
      <c r="V400" s="499">
        <v>1598724</v>
      </c>
      <c r="W400" s="501"/>
      <c r="X400" s="501"/>
      <c r="Y400" s="501"/>
      <c r="Z400" s="501"/>
      <c r="AA400" s="501"/>
      <c r="AB400" s="503"/>
    </row>
    <row r="401" spans="1:28" ht="35.1" customHeight="1">
      <c r="A401" s="498">
        <v>397</v>
      </c>
      <c r="B401" s="504" t="s">
        <v>8304</v>
      </c>
      <c r="C401" s="504" t="s">
        <v>8305</v>
      </c>
      <c r="D401" s="499">
        <v>3</v>
      </c>
      <c r="E401" s="499">
        <v>4000</v>
      </c>
      <c r="F401" s="499">
        <v>4000</v>
      </c>
      <c r="G401" s="499">
        <v>59000</v>
      </c>
      <c r="H401" s="499"/>
      <c r="I401" s="499"/>
      <c r="J401" s="499">
        <v>59000</v>
      </c>
      <c r="K401" s="499">
        <v>59000</v>
      </c>
      <c r="L401" s="499"/>
      <c r="M401" s="499"/>
      <c r="N401" s="499">
        <v>59000</v>
      </c>
      <c r="O401" s="499">
        <v>4720</v>
      </c>
      <c r="P401" s="499">
        <v>63720</v>
      </c>
      <c r="Q401" s="499"/>
      <c r="R401" s="501"/>
      <c r="S401" s="502"/>
      <c r="T401" s="499"/>
      <c r="U401" s="499"/>
      <c r="V401" s="499">
        <v>63720</v>
      </c>
      <c r="W401" s="501"/>
      <c r="X401" s="501"/>
      <c r="Y401" s="501"/>
      <c r="Z401" s="501"/>
      <c r="AA401" s="501"/>
      <c r="AB401" s="503"/>
    </row>
    <row r="402" spans="1:28" ht="35.1" customHeight="1">
      <c r="A402" s="498">
        <v>398</v>
      </c>
      <c r="B402" s="504" t="s">
        <v>8265</v>
      </c>
      <c r="C402" s="504" t="s">
        <v>8266</v>
      </c>
      <c r="D402" s="499">
        <v>1</v>
      </c>
      <c r="E402" s="499">
        <v>400</v>
      </c>
      <c r="F402" s="499">
        <v>400</v>
      </c>
      <c r="G402" s="499">
        <v>13600</v>
      </c>
      <c r="H402" s="499"/>
      <c r="I402" s="499"/>
      <c r="J402" s="499">
        <v>13600</v>
      </c>
      <c r="K402" s="499">
        <v>13600</v>
      </c>
      <c r="L402" s="499"/>
      <c r="M402" s="499"/>
      <c r="N402" s="499">
        <v>13600</v>
      </c>
      <c r="O402" s="499">
        <v>1088</v>
      </c>
      <c r="P402" s="499">
        <v>14688</v>
      </c>
      <c r="Q402" s="499"/>
      <c r="R402" s="501"/>
      <c r="S402" s="502">
        <v>200000</v>
      </c>
      <c r="T402" s="499"/>
      <c r="U402" s="499"/>
      <c r="V402" s="499">
        <v>14688</v>
      </c>
      <c r="W402" s="501"/>
      <c r="X402" s="501"/>
      <c r="Y402" s="501"/>
      <c r="Z402" s="501"/>
      <c r="AA402" s="501"/>
      <c r="AB402" s="503"/>
    </row>
    <row r="403" spans="1:28" ht="35.1" customHeight="1">
      <c r="A403" s="498">
        <v>399</v>
      </c>
      <c r="B403" s="504" t="s">
        <v>6223</v>
      </c>
      <c r="C403" s="504" t="s">
        <v>6224</v>
      </c>
      <c r="D403" s="499">
        <v>2</v>
      </c>
      <c r="E403" s="499">
        <v>3500</v>
      </c>
      <c r="F403" s="499">
        <v>3500</v>
      </c>
      <c r="G403" s="499">
        <v>37400</v>
      </c>
      <c r="H403" s="499"/>
      <c r="I403" s="499"/>
      <c r="J403" s="499">
        <v>37400</v>
      </c>
      <c r="K403" s="499">
        <v>37400</v>
      </c>
      <c r="L403" s="499"/>
      <c r="M403" s="499"/>
      <c r="N403" s="499">
        <v>37400</v>
      </c>
      <c r="O403" s="499">
        <v>2992</v>
      </c>
      <c r="P403" s="499">
        <v>40392</v>
      </c>
      <c r="Q403" s="499"/>
      <c r="R403" s="501"/>
      <c r="S403" s="502"/>
      <c r="T403" s="499"/>
      <c r="U403" s="499"/>
      <c r="V403" s="499">
        <v>40392</v>
      </c>
      <c r="W403" s="501"/>
      <c r="X403" s="501"/>
      <c r="Y403" s="501"/>
      <c r="Z403" s="501"/>
      <c r="AA403" s="501"/>
      <c r="AB403" s="503"/>
    </row>
    <row r="404" spans="1:28" ht="35.1" customHeight="1">
      <c r="A404" s="498">
        <v>400</v>
      </c>
      <c r="B404" s="504" t="s">
        <v>6223</v>
      </c>
      <c r="C404" s="504" t="s">
        <v>12356</v>
      </c>
      <c r="D404" s="499">
        <v>4</v>
      </c>
      <c r="E404" s="499">
        <v>6600</v>
      </c>
      <c r="F404" s="499">
        <v>6600</v>
      </c>
      <c r="G404" s="499">
        <v>244600</v>
      </c>
      <c r="H404" s="499"/>
      <c r="I404" s="499">
        <v>30000</v>
      </c>
      <c r="J404" s="499">
        <v>274600</v>
      </c>
      <c r="K404" s="499">
        <v>244600</v>
      </c>
      <c r="L404" s="499"/>
      <c r="M404" s="499">
        <v>30000</v>
      </c>
      <c r="N404" s="499">
        <v>274600</v>
      </c>
      <c r="O404" s="499">
        <v>21968</v>
      </c>
      <c r="P404" s="499">
        <v>296568</v>
      </c>
      <c r="Q404" s="499"/>
      <c r="R404" s="501"/>
      <c r="S404" s="502">
        <v>299000</v>
      </c>
      <c r="T404" s="499"/>
      <c r="U404" s="499"/>
      <c r="V404" s="499">
        <v>296568</v>
      </c>
      <c r="W404" s="501"/>
      <c r="X404" s="501"/>
      <c r="Y404" s="501"/>
      <c r="Z404" s="501"/>
      <c r="AA404" s="501"/>
      <c r="AB404" s="503"/>
    </row>
    <row r="405" spans="1:28" ht="35.1" customHeight="1">
      <c r="A405" s="498">
        <v>401</v>
      </c>
      <c r="B405" s="504" t="s">
        <v>3086</v>
      </c>
      <c r="C405" s="504" t="s">
        <v>3087</v>
      </c>
      <c r="D405" s="499">
        <v>20</v>
      </c>
      <c r="E405" s="499">
        <v>27510</v>
      </c>
      <c r="F405" s="499">
        <v>27510</v>
      </c>
      <c r="G405" s="499">
        <v>831000</v>
      </c>
      <c r="H405" s="499"/>
      <c r="I405" s="499"/>
      <c r="J405" s="499">
        <v>831000</v>
      </c>
      <c r="K405" s="499">
        <v>831000</v>
      </c>
      <c r="L405" s="499"/>
      <c r="M405" s="499"/>
      <c r="N405" s="499">
        <v>831000</v>
      </c>
      <c r="O405" s="499">
        <v>66480</v>
      </c>
      <c r="P405" s="499">
        <v>897480</v>
      </c>
      <c r="Q405" s="499"/>
      <c r="R405" s="501"/>
      <c r="S405" s="502"/>
      <c r="T405" s="499"/>
      <c r="U405" s="499"/>
      <c r="V405" s="499">
        <v>897480</v>
      </c>
      <c r="W405" s="501"/>
      <c r="X405" s="501"/>
      <c r="Y405" s="501"/>
      <c r="Z405" s="501"/>
      <c r="AA405" s="501"/>
      <c r="AB405" s="503"/>
    </row>
    <row r="406" spans="1:28" ht="35.1" customHeight="1">
      <c r="A406" s="498">
        <v>402</v>
      </c>
      <c r="B406" s="504" t="s">
        <v>1199</v>
      </c>
      <c r="C406" s="504" t="s">
        <v>1200</v>
      </c>
      <c r="D406" s="499">
        <v>9</v>
      </c>
      <c r="E406" s="499">
        <v>61090</v>
      </c>
      <c r="F406" s="499">
        <v>61090</v>
      </c>
      <c r="G406" s="499">
        <v>420000</v>
      </c>
      <c r="H406" s="499"/>
      <c r="I406" s="499"/>
      <c r="J406" s="499">
        <v>420000</v>
      </c>
      <c r="K406" s="499">
        <v>420000</v>
      </c>
      <c r="L406" s="499"/>
      <c r="M406" s="499"/>
      <c r="N406" s="499">
        <v>420000</v>
      </c>
      <c r="O406" s="499">
        <v>33600</v>
      </c>
      <c r="P406" s="499">
        <v>453600</v>
      </c>
      <c r="Q406" s="499"/>
      <c r="R406" s="501"/>
      <c r="S406" s="502">
        <v>2865000</v>
      </c>
      <c r="T406" s="499"/>
      <c r="U406" s="499"/>
      <c r="V406" s="499">
        <v>453600</v>
      </c>
      <c r="W406" s="501"/>
      <c r="X406" s="501"/>
      <c r="Y406" s="501"/>
      <c r="Z406" s="501"/>
      <c r="AA406" s="501"/>
      <c r="AB406" s="503"/>
    </row>
    <row r="407" spans="1:28" ht="35.1" customHeight="1">
      <c r="A407" s="498">
        <v>403</v>
      </c>
      <c r="B407" s="504" t="s">
        <v>6787</v>
      </c>
      <c r="C407" s="504" t="s">
        <v>6788</v>
      </c>
      <c r="D407" s="499">
        <v>1</v>
      </c>
      <c r="E407" s="499">
        <v>6300</v>
      </c>
      <c r="F407" s="499">
        <v>6300</v>
      </c>
      <c r="G407" s="499">
        <v>62600</v>
      </c>
      <c r="H407" s="499"/>
      <c r="I407" s="499"/>
      <c r="J407" s="499">
        <v>62600</v>
      </c>
      <c r="K407" s="499">
        <v>62600</v>
      </c>
      <c r="L407" s="499"/>
      <c r="M407" s="499"/>
      <c r="N407" s="499">
        <v>62600</v>
      </c>
      <c r="O407" s="499">
        <v>5008</v>
      </c>
      <c r="P407" s="499">
        <v>67608</v>
      </c>
      <c r="Q407" s="499"/>
      <c r="R407" s="501"/>
      <c r="S407" s="502">
        <v>68000</v>
      </c>
      <c r="T407" s="499"/>
      <c r="U407" s="499"/>
      <c r="V407" s="499">
        <v>67608</v>
      </c>
      <c r="W407" s="501"/>
      <c r="X407" s="501"/>
      <c r="Y407" s="501"/>
      <c r="Z407" s="501"/>
      <c r="AA407" s="501"/>
      <c r="AB407" s="503"/>
    </row>
    <row r="408" spans="1:28" ht="35.1" customHeight="1">
      <c r="A408" s="498">
        <v>404</v>
      </c>
      <c r="B408" s="504" t="s">
        <v>7497</v>
      </c>
      <c r="C408" s="504" t="s">
        <v>7498</v>
      </c>
      <c r="D408" s="499">
        <v>2</v>
      </c>
      <c r="E408" s="499">
        <v>1500</v>
      </c>
      <c r="F408" s="499">
        <v>1500</v>
      </c>
      <c r="G408" s="499">
        <v>35500</v>
      </c>
      <c r="H408" s="499"/>
      <c r="I408" s="499"/>
      <c r="J408" s="499">
        <v>35500</v>
      </c>
      <c r="K408" s="499">
        <v>18518</v>
      </c>
      <c r="L408" s="499"/>
      <c r="M408" s="499"/>
      <c r="N408" s="499">
        <v>18518</v>
      </c>
      <c r="O408" s="499">
        <v>1482</v>
      </c>
      <c r="P408" s="499">
        <v>20000</v>
      </c>
      <c r="Q408" s="499">
        <v>16982</v>
      </c>
      <c r="R408" s="501"/>
      <c r="S408" s="502">
        <v>540000</v>
      </c>
      <c r="T408" s="499"/>
      <c r="U408" s="499"/>
      <c r="V408" s="499">
        <v>20000</v>
      </c>
      <c r="W408" s="501"/>
      <c r="X408" s="501"/>
      <c r="Y408" s="501"/>
      <c r="Z408" s="501"/>
      <c r="AA408" s="501"/>
      <c r="AB408" s="503"/>
    </row>
    <row r="409" spans="1:28" ht="35.1" customHeight="1">
      <c r="A409" s="498">
        <v>405</v>
      </c>
      <c r="B409" s="504" t="s">
        <v>167</v>
      </c>
      <c r="C409" s="504" t="s">
        <v>168</v>
      </c>
      <c r="D409" s="499">
        <v>43</v>
      </c>
      <c r="E409" s="499">
        <v>10780</v>
      </c>
      <c r="F409" s="499">
        <v>10780</v>
      </c>
      <c r="G409" s="499">
        <v>827500</v>
      </c>
      <c r="H409" s="499"/>
      <c r="I409" s="499">
        <v>345000</v>
      </c>
      <c r="J409" s="499">
        <v>1172500</v>
      </c>
      <c r="K409" s="499">
        <v>827500</v>
      </c>
      <c r="L409" s="499"/>
      <c r="M409" s="499">
        <v>345000</v>
      </c>
      <c r="N409" s="499">
        <v>1172500</v>
      </c>
      <c r="O409" s="499">
        <v>93800</v>
      </c>
      <c r="P409" s="499">
        <v>1266300</v>
      </c>
      <c r="Q409" s="499"/>
      <c r="R409" s="501"/>
      <c r="S409" s="502">
        <v>1686000</v>
      </c>
      <c r="T409" s="499"/>
      <c r="U409" s="499"/>
      <c r="V409" s="499">
        <v>1266300</v>
      </c>
      <c r="W409" s="501"/>
      <c r="X409" s="501"/>
      <c r="Y409" s="501"/>
      <c r="Z409" s="501"/>
      <c r="AA409" s="501"/>
      <c r="AB409" s="503"/>
    </row>
    <row r="410" spans="1:28" ht="35.1" customHeight="1">
      <c r="A410" s="498">
        <v>406</v>
      </c>
      <c r="B410" s="504" t="s">
        <v>5509</v>
      </c>
      <c r="C410" s="504" t="s">
        <v>5510</v>
      </c>
      <c r="D410" s="499">
        <v>2</v>
      </c>
      <c r="E410" s="499">
        <v>5000</v>
      </c>
      <c r="F410" s="499">
        <v>5000</v>
      </c>
      <c r="G410" s="499">
        <v>73700</v>
      </c>
      <c r="H410" s="499"/>
      <c r="I410" s="499"/>
      <c r="J410" s="499">
        <v>73700</v>
      </c>
      <c r="K410" s="499">
        <v>73700</v>
      </c>
      <c r="L410" s="499"/>
      <c r="M410" s="499"/>
      <c r="N410" s="499">
        <v>73700</v>
      </c>
      <c r="O410" s="499">
        <v>5896</v>
      </c>
      <c r="P410" s="499">
        <v>79596</v>
      </c>
      <c r="Q410" s="499"/>
      <c r="R410" s="501"/>
      <c r="S410" s="502"/>
      <c r="T410" s="499"/>
      <c r="U410" s="499">
        <v>79596</v>
      </c>
      <c r="V410" s="499"/>
      <c r="W410" s="501"/>
      <c r="X410" s="501"/>
      <c r="Y410" s="501"/>
      <c r="Z410" s="501"/>
      <c r="AA410" s="501"/>
      <c r="AB410" s="503"/>
    </row>
    <row r="411" spans="1:28" ht="35.1" customHeight="1">
      <c r="A411" s="498">
        <v>407</v>
      </c>
      <c r="B411" s="504" t="s">
        <v>5509</v>
      </c>
      <c r="C411" s="504" t="s">
        <v>12357</v>
      </c>
      <c r="D411" s="499">
        <v>1</v>
      </c>
      <c r="E411" s="499">
        <v>900</v>
      </c>
      <c r="F411" s="499">
        <v>900</v>
      </c>
      <c r="G411" s="499">
        <v>22800</v>
      </c>
      <c r="H411" s="499"/>
      <c r="I411" s="499"/>
      <c r="J411" s="499">
        <v>22800</v>
      </c>
      <c r="K411" s="499">
        <v>22800</v>
      </c>
      <c r="L411" s="499"/>
      <c r="M411" s="499"/>
      <c r="N411" s="499">
        <v>22800</v>
      </c>
      <c r="O411" s="499">
        <v>1824</v>
      </c>
      <c r="P411" s="499">
        <v>24624</v>
      </c>
      <c r="Q411" s="499"/>
      <c r="R411" s="501"/>
      <c r="S411" s="502"/>
      <c r="T411" s="499"/>
      <c r="U411" s="499">
        <v>24624</v>
      </c>
      <c r="V411" s="499"/>
      <c r="W411" s="501"/>
      <c r="X411" s="501"/>
      <c r="Y411" s="501"/>
      <c r="Z411" s="501"/>
      <c r="AA411" s="501"/>
      <c r="AB411" s="503"/>
    </row>
    <row r="412" spans="1:28" ht="35.1" customHeight="1">
      <c r="A412" s="498">
        <v>408</v>
      </c>
      <c r="B412" s="504" t="s">
        <v>5509</v>
      </c>
      <c r="C412" s="504" t="s">
        <v>11456</v>
      </c>
      <c r="D412" s="499">
        <v>2</v>
      </c>
      <c r="E412" s="499">
        <v>1760</v>
      </c>
      <c r="F412" s="499">
        <v>1760</v>
      </c>
      <c r="G412" s="499">
        <v>47400</v>
      </c>
      <c r="H412" s="499"/>
      <c r="I412" s="499"/>
      <c r="J412" s="499">
        <v>47400</v>
      </c>
      <c r="K412" s="499">
        <v>47400</v>
      </c>
      <c r="L412" s="499"/>
      <c r="M412" s="499"/>
      <c r="N412" s="499">
        <v>47400</v>
      </c>
      <c r="O412" s="499">
        <v>3792</v>
      </c>
      <c r="P412" s="499">
        <v>51192</v>
      </c>
      <c r="Q412" s="499"/>
      <c r="R412" s="501"/>
      <c r="S412" s="502"/>
      <c r="T412" s="499"/>
      <c r="U412" s="499">
        <v>51192</v>
      </c>
      <c r="V412" s="499"/>
      <c r="W412" s="501"/>
      <c r="X412" s="501"/>
      <c r="Y412" s="501"/>
      <c r="Z412" s="501"/>
      <c r="AA412" s="501"/>
      <c r="AB412" s="503"/>
    </row>
    <row r="413" spans="1:28" ht="35.1" customHeight="1">
      <c r="A413" s="498">
        <v>409</v>
      </c>
      <c r="B413" s="504" t="s">
        <v>5509</v>
      </c>
      <c r="C413" s="504" t="s">
        <v>12358</v>
      </c>
      <c r="D413" s="499">
        <v>1</v>
      </c>
      <c r="E413" s="499">
        <v>1000</v>
      </c>
      <c r="F413" s="499">
        <v>1000</v>
      </c>
      <c r="G413" s="499">
        <v>23700</v>
      </c>
      <c r="H413" s="499"/>
      <c r="I413" s="499"/>
      <c r="J413" s="499">
        <v>23700</v>
      </c>
      <c r="K413" s="499">
        <v>23700</v>
      </c>
      <c r="L413" s="499"/>
      <c r="M413" s="499"/>
      <c r="N413" s="499">
        <v>23700</v>
      </c>
      <c r="O413" s="499">
        <v>1896</v>
      </c>
      <c r="P413" s="499">
        <v>25596</v>
      </c>
      <c r="Q413" s="499"/>
      <c r="R413" s="501"/>
      <c r="S413" s="502"/>
      <c r="T413" s="499"/>
      <c r="U413" s="499">
        <v>25596</v>
      </c>
      <c r="V413" s="499"/>
      <c r="W413" s="501"/>
      <c r="X413" s="501"/>
      <c r="Y413" s="501"/>
      <c r="Z413" s="501"/>
      <c r="AA413" s="501"/>
      <c r="AB413" s="503"/>
    </row>
    <row r="414" spans="1:28" ht="35.1" customHeight="1">
      <c r="A414" s="498">
        <v>410</v>
      </c>
      <c r="B414" s="504" t="s">
        <v>5509</v>
      </c>
      <c r="C414" s="504" t="s">
        <v>12359</v>
      </c>
      <c r="D414" s="499">
        <v>2</v>
      </c>
      <c r="E414" s="499">
        <v>11400</v>
      </c>
      <c r="F414" s="499">
        <v>11400</v>
      </c>
      <c r="G414" s="499">
        <v>113900</v>
      </c>
      <c r="H414" s="499"/>
      <c r="I414" s="499"/>
      <c r="J414" s="499">
        <v>113900</v>
      </c>
      <c r="K414" s="499">
        <v>113900</v>
      </c>
      <c r="L414" s="499"/>
      <c r="M414" s="499"/>
      <c r="N414" s="499">
        <v>113900</v>
      </c>
      <c r="O414" s="499">
        <v>9112</v>
      </c>
      <c r="P414" s="499">
        <v>123012</v>
      </c>
      <c r="Q414" s="499"/>
      <c r="R414" s="501"/>
      <c r="S414" s="502">
        <v>636000</v>
      </c>
      <c r="T414" s="499"/>
      <c r="U414" s="499">
        <v>123012</v>
      </c>
      <c r="V414" s="499"/>
      <c r="W414" s="501"/>
      <c r="X414" s="501"/>
      <c r="Y414" s="501"/>
      <c r="Z414" s="501"/>
      <c r="AA414" s="501"/>
      <c r="AB414" s="503"/>
    </row>
    <row r="415" spans="1:28" ht="35.1" customHeight="1">
      <c r="A415" s="498">
        <v>411</v>
      </c>
      <c r="B415" s="504" t="s">
        <v>1263</v>
      </c>
      <c r="C415" s="504" t="s">
        <v>1264</v>
      </c>
      <c r="D415" s="499">
        <v>13</v>
      </c>
      <c r="E415" s="499">
        <v>3975</v>
      </c>
      <c r="F415" s="499">
        <v>3975</v>
      </c>
      <c r="G415" s="499">
        <v>469900</v>
      </c>
      <c r="H415" s="499"/>
      <c r="I415" s="499"/>
      <c r="J415" s="499">
        <v>469900</v>
      </c>
      <c r="K415" s="499">
        <v>469900</v>
      </c>
      <c r="L415" s="499"/>
      <c r="M415" s="499"/>
      <c r="N415" s="499">
        <v>469900</v>
      </c>
      <c r="O415" s="499">
        <v>37592</v>
      </c>
      <c r="P415" s="499">
        <v>507492</v>
      </c>
      <c r="Q415" s="499"/>
      <c r="R415" s="501"/>
      <c r="S415" s="502"/>
      <c r="T415" s="499"/>
      <c r="U415" s="499"/>
      <c r="V415" s="499">
        <v>507492</v>
      </c>
      <c r="W415" s="501"/>
      <c r="X415" s="501"/>
      <c r="Y415" s="501"/>
      <c r="Z415" s="501"/>
      <c r="AA415" s="501"/>
      <c r="AB415" s="503"/>
    </row>
    <row r="416" spans="1:28" ht="35.1" customHeight="1">
      <c r="A416" s="498">
        <v>412</v>
      </c>
      <c r="B416" s="504" t="s">
        <v>8459</v>
      </c>
      <c r="C416" s="504" t="s">
        <v>8460</v>
      </c>
      <c r="D416" s="499">
        <v>21</v>
      </c>
      <c r="E416" s="499">
        <v>18310</v>
      </c>
      <c r="F416" s="499">
        <v>18310</v>
      </c>
      <c r="G416" s="499">
        <v>639658</v>
      </c>
      <c r="H416" s="499"/>
      <c r="I416" s="499"/>
      <c r="J416" s="499">
        <v>639658</v>
      </c>
      <c r="K416" s="499">
        <v>639658</v>
      </c>
      <c r="L416" s="499"/>
      <c r="M416" s="499"/>
      <c r="N416" s="499">
        <v>639658</v>
      </c>
      <c r="O416" s="499">
        <v>51172</v>
      </c>
      <c r="P416" s="499">
        <v>690830</v>
      </c>
      <c r="Q416" s="499"/>
      <c r="R416" s="501"/>
      <c r="S416" s="502">
        <v>9251000</v>
      </c>
      <c r="T416" s="499"/>
      <c r="U416" s="499">
        <v>690830</v>
      </c>
      <c r="V416" s="499"/>
      <c r="W416" s="501"/>
      <c r="X416" s="501"/>
      <c r="Y416" s="501"/>
      <c r="Z416" s="501"/>
      <c r="AA416" s="501"/>
      <c r="AB416" s="503"/>
    </row>
    <row r="417" spans="1:28" ht="35.1" customHeight="1">
      <c r="A417" s="498">
        <v>413</v>
      </c>
      <c r="B417" s="504" t="s">
        <v>8321</v>
      </c>
      <c r="C417" s="504" t="s">
        <v>8322</v>
      </c>
      <c r="D417" s="499">
        <v>3</v>
      </c>
      <c r="E417" s="499">
        <v>900</v>
      </c>
      <c r="F417" s="499">
        <v>900</v>
      </c>
      <c r="G417" s="499">
        <v>68100</v>
      </c>
      <c r="H417" s="499"/>
      <c r="I417" s="499"/>
      <c r="J417" s="499">
        <v>68100</v>
      </c>
      <c r="K417" s="499">
        <v>68100</v>
      </c>
      <c r="L417" s="499"/>
      <c r="M417" s="499"/>
      <c r="N417" s="499">
        <v>68100</v>
      </c>
      <c r="O417" s="499">
        <v>5448</v>
      </c>
      <c r="P417" s="499">
        <v>73548</v>
      </c>
      <c r="Q417" s="499"/>
      <c r="R417" s="501"/>
      <c r="S417" s="502"/>
      <c r="T417" s="499"/>
      <c r="U417" s="499"/>
      <c r="V417" s="499">
        <v>73548</v>
      </c>
      <c r="W417" s="501"/>
      <c r="X417" s="501"/>
      <c r="Y417" s="501"/>
      <c r="Z417" s="501"/>
      <c r="AA417" s="501"/>
      <c r="AB417" s="503"/>
    </row>
    <row r="418" spans="1:28" ht="35.1" customHeight="1">
      <c r="A418" s="498">
        <v>414</v>
      </c>
      <c r="B418" s="504" t="s">
        <v>5135</v>
      </c>
      <c r="C418" s="504" t="s">
        <v>5136</v>
      </c>
      <c r="D418" s="499">
        <v>1</v>
      </c>
      <c r="E418" s="499">
        <v>1800</v>
      </c>
      <c r="F418" s="499">
        <v>1800</v>
      </c>
      <c r="G418" s="499">
        <v>99400</v>
      </c>
      <c r="H418" s="499">
        <v>4545</v>
      </c>
      <c r="I418" s="499"/>
      <c r="J418" s="499">
        <v>103945</v>
      </c>
      <c r="K418" s="499">
        <v>99400</v>
      </c>
      <c r="L418" s="499">
        <v>4545</v>
      </c>
      <c r="M418" s="499"/>
      <c r="N418" s="499">
        <v>103945</v>
      </c>
      <c r="O418" s="499">
        <v>8316</v>
      </c>
      <c r="P418" s="499">
        <v>112261</v>
      </c>
      <c r="Q418" s="499"/>
      <c r="R418" s="501"/>
      <c r="S418" s="502"/>
      <c r="T418" s="499">
        <v>113000</v>
      </c>
      <c r="U418" s="499"/>
      <c r="V418" s="499">
        <v>112261</v>
      </c>
      <c r="W418" s="501"/>
      <c r="X418" s="501"/>
      <c r="Y418" s="501"/>
      <c r="Z418" s="501"/>
      <c r="AA418" s="501"/>
      <c r="AB418" s="503"/>
    </row>
    <row r="419" spans="1:28" ht="35.1" customHeight="1">
      <c r="A419" s="498">
        <v>415</v>
      </c>
      <c r="B419" s="504" t="s">
        <v>894</v>
      </c>
      <c r="C419" s="504" t="s">
        <v>895</v>
      </c>
      <c r="D419" s="499">
        <v>1</v>
      </c>
      <c r="E419" s="499">
        <v>2000</v>
      </c>
      <c r="F419" s="499">
        <v>2000</v>
      </c>
      <c r="G419" s="499">
        <v>37206</v>
      </c>
      <c r="H419" s="499"/>
      <c r="I419" s="499"/>
      <c r="J419" s="499">
        <v>37206</v>
      </c>
      <c r="K419" s="499">
        <v>37206</v>
      </c>
      <c r="L419" s="499"/>
      <c r="M419" s="499"/>
      <c r="N419" s="499">
        <v>37206</v>
      </c>
      <c r="O419" s="499">
        <v>2976</v>
      </c>
      <c r="P419" s="499">
        <v>40182</v>
      </c>
      <c r="Q419" s="499"/>
      <c r="R419" s="501"/>
      <c r="S419" s="502"/>
      <c r="T419" s="499"/>
      <c r="U419" s="499"/>
      <c r="V419" s="499">
        <v>40182</v>
      </c>
      <c r="W419" s="501"/>
      <c r="X419" s="501"/>
      <c r="Y419" s="501"/>
      <c r="Z419" s="501"/>
      <c r="AA419" s="501"/>
      <c r="AB419" s="503"/>
    </row>
    <row r="420" spans="1:28" ht="35.1" customHeight="1">
      <c r="A420" s="498">
        <v>416</v>
      </c>
      <c r="B420" s="504" t="s">
        <v>6867</v>
      </c>
      <c r="C420" s="504" t="s">
        <v>6868</v>
      </c>
      <c r="D420" s="499">
        <v>1</v>
      </c>
      <c r="E420" s="499">
        <v>1150</v>
      </c>
      <c r="F420" s="499">
        <v>1150</v>
      </c>
      <c r="G420" s="499">
        <v>21000</v>
      </c>
      <c r="H420" s="499"/>
      <c r="I420" s="499"/>
      <c r="J420" s="499">
        <v>21000</v>
      </c>
      <c r="K420" s="499">
        <v>21000</v>
      </c>
      <c r="L420" s="499"/>
      <c r="M420" s="499"/>
      <c r="N420" s="499">
        <v>21000</v>
      </c>
      <c r="O420" s="499">
        <v>1680</v>
      </c>
      <c r="P420" s="499">
        <v>22680</v>
      </c>
      <c r="Q420" s="499"/>
      <c r="R420" s="501"/>
      <c r="S420" s="502"/>
      <c r="T420" s="499"/>
      <c r="U420" s="499">
        <v>22680</v>
      </c>
      <c r="V420" s="499"/>
      <c r="W420" s="501"/>
      <c r="X420" s="501"/>
      <c r="Y420" s="501"/>
      <c r="Z420" s="501"/>
      <c r="AA420" s="501"/>
      <c r="AB420" s="503"/>
    </row>
    <row r="421" spans="1:28" ht="35.1" customHeight="1">
      <c r="A421" s="498">
        <v>417</v>
      </c>
      <c r="B421" s="504" t="s">
        <v>856</v>
      </c>
      <c r="C421" s="504" t="s">
        <v>857</v>
      </c>
      <c r="D421" s="499">
        <v>26</v>
      </c>
      <c r="E421" s="499">
        <v>68645</v>
      </c>
      <c r="F421" s="499">
        <v>68645</v>
      </c>
      <c r="G421" s="499">
        <v>742500</v>
      </c>
      <c r="H421" s="499">
        <v>104535</v>
      </c>
      <c r="I421" s="499"/>
      <c r="J421" s="499">
        <v>847035</v>
      </c>
      <c r="K421" s="499">
        <v>557544</v>
      </c>
      <c r="L421" s="499">
        <v>36360</v>
      </c>
      <c r="M421" s="499"/>
      <c r="N421" s="499">
        <v>593904</v>
      </c>
      <c r="O421" s="499">
        <v>47520</v>
      </c>
      <c r="P421" s="499">
        <v>641424</v>
      </c>
      <c r="Q421" s="499">
        <v>253131</v>
      </c>
      <c r="R421" s="501"/>
      <c r="S421" s="502">
        <v>210000</v>
      </c>
      <c r="T421" s="499">
        <v>487000</v>
      </c>
      <c r="U421" s="499"/>
      <c r="V421" s="499">
        <v>641424</v>
      </c>
      <c r="W421" s="501"/>
      <c r="X421" s="501"/>
      <c r="Y421" s="501"/>
      <c r="Z421" s="501"/>
      <c r="AA421" s="501"/>
      <c r="AB421" s="503"/>
    </row>
    <row r="422" spans="1:28" ht="35.1" customHeight="1">
      <c r="A422" s="498">
        <v>418</v>
      </c>
      <c r="B422" s="504" t="s">
        <v>8032</v>
      </c>
      <c r="C422" s="504" t="s">
        <v>8033</v>
      </c>
      <c r="D422" s="499">
        <v>1</v>
      </c>
      <c r="E422" s="499">
        <v>6500</v>
      </c>
      <c r="F422" s="499">
        <v>6500</v>
      </c>
      <c r="G422" s="499">
        <v>43000</v>
      </c>
      <c r="H422" s="499"/>
      <c r="I422" s="499"/>
      <c r="J422" s="499">
        <v>43000</v>
      </c>
      <c r="K422" s="499">
        <v>43000</v>
      </c>
      <c r="L422" s="499"/>
      <c r="M422" s="499"/>
      <c r="N422" s="499">
        <v>43000</v>
      </c>
      <c r="O422" s="499">
        <v>3440</v>
      </c>
      <c r="P422" s="499">
        <v>46440</v>
      </c>
      <c r="Q422" s="499"/>
      <c r="R422" s="501"/>
      <c r="S422" s="502"/>
      <c r="T422" s="499"/>
      <c r="U422" s="499"/>
      <c r="V422" s="499">
        <v>46440</v>
      </c>
      <c r="W422" s="501"/>
      <c r="X422" s="501"/>
      <c r="Y422" s="501"/>
      <c r="Z422" s="501"/>
      <c r="AA422" s="501"/>
      <c r="AB422" s="503"/>
    </row>
    <row r="423" spans="1:28" ht="35.1" customHeight="1">
      <c r="A423" s="498">
        <v>419</v>
      </c>
      <c r="B423" s="504" t="s">
        <v>4816</v>
      </c>
      <c r="C423" s="504" t="s">
        <v>4817</v>
      </c>
      <c r="D423" s="499">
        <v>1</v>
      </c>
      <c r="E423" s="499">
        <v>1700</v>
      </c>
      <c r="F423" s="499">
        <v>1700</v>
      </c>
      <c r="G423" s="499">
        <v>29500</v>
      </c>
      <c r="H423" s="499"/>
      <c r="I423" s="499"/>
      <c r="J423" s="499">
        <v>29500</v>
      </c>
      <c r="K423" s="499">
        <v>29500</v>
      </c>
      <c r="L423" s="499"/>
      <c r="M423" s="499"/>
      <c r="N423" s="499">
        <v>29500</v>
      </c>
      <c r="O423" s="499">
        <v>2360</v>
      </c>
      <c r="P423" s="499">
        <v>31860</v>
      </c>
      <c r="Q423" s="499"/>
      <c r="R423" s="501"/>
      <c r="S423" s="502"/>
      <c r="T423" s="499"/>
      <c r="U423" s="499"/>
      <c r="V423" s="499">
        <v>31860</v>
      </c>
      <c r="W423" s="501"/>
      <c r="X423" s="501"/>
      <c r="Y423" s="501"/>
      <c r="Z423" s="501"/>
      <c r="AA423" s="501"/>
      <c r="AB423" s="503"/>
    </row>
    <row r="424" spans="1:28" ht="35.1" customHeight="1">
      <c r="A424" s="498">
        <v>420</v>
      </c>
      <c r="B424" s="504" t="s">
        <v>7816</v>
      </c>
      <c r="C424" s="504" t="s">
        <v>7817</v>
      </c>
      <c r="D424" s="499">
        <v>7</v>
      </c>
      <c r="E424" s="499">
        <v>480</v>
      </c>
      <c r="F424" s="499">
        <v>480</v>
      </c>
      <c r="G424" s="499">
        <v>148500</v>
      </c>
      <c r="H424" s="499"/>
      <c r="I424" s="499"/>
      <c r="J424" s="499">
        <v>148500</v>
      </c>
      <c r="K424" s="499">
        <v>123151</v>
      </c>
      <c r="L424" s="499"/>
      <c r="M424" s="499"/>
      <c r="N424" s="499">
        <v>123151</v>
      </c>
      <c r="O424" s="499">
        <v>9849</v>
      </c>
      <c r="P424" s="499">
        <v>133000</v>
      </c>
      <c r="Q424" s="499">
        <v>25349</v>
      </c>
      <c r="R424" s="501"/>
      <c r="S424" s="502">
        <v>100000</v>
      </c>
      <c r="T424" s="499"/>
      <c r="U424" s="499"/>
      <c r="V424" s="499">
        <v>133000</v>
      </c>
      <c r="W424" s="501"/>
      <c r="X424" s="501"/>
      <c r="Y424" s="501"/>
      <c r="Z424" s="501"/>
      <c r="AA424" s="501"/>
      <c r="AB424" s="503"/>
    </row>
    <row r="425" spans="1:28" ht="35.1" customHeight="1">
      <c r="A425" s="498">
        <v>421</v>
      </c>
      <c r="B425" s="504" t="s">
        <v>7649</v>
      </c>
      <c r="C425" s="504" t="s">
        <v>7650</v>
      </c>
      <c r="D425" s="499">
        <v>3</v>
      </c>
      <c r="E425" s="499">
        <v>4100</v>
      </c>
      <c r="F425" s="499">
        <v>4100</v>
      </c>
      <c r="G425" s="499">
        <v>66400</v>
      </c>
      <c r="H425" s="499"/>
      <c r="I425" s="499"/>
      <c r="J425" s="499">
        <v>66400</v>
      </c>
      <c r="K425" s="499">
        <v>37037</v>
      </c>
      <c r="L425" s="499"/>
      <c r="M425" s="499"/>
      <c r="N425" s="499">
        <v>37037</v>
      </c>
      <c r="O425" s="499">
        <v>2963</v>
      </c>
      <c r="P425" s="499">
        <v>40000</v>
      </c>
      <c r="Q425" s="499">
        <v>29363</v>
      </c>
      <c r="R425" s="501"/>
      <c r="S425" s="502">
        <v>1090000</v>
      </c>
      <c r="T425" s="499"/>
      <c r="U425" s="499"/>
      <c r="V425" s="499">
        <v>40000</v>
      </c>
      <c r="W425" s="501"/>
      <c r="X425" s="501"/>
      <c r="Y425" s="501"/>
      <c r="Z425" s="501"/>
      <c r="AA425" s="501"/>
      <c r="AB425" s="503"/>
    </row>
    <row r="426" spans="1:28" ht="35.1" customHeight="1">
      <c r="A426" s="498">
        <v>422</v>
      </c>
      <c r="B426" s="504" t="s">
        <v>8716</v>
      </c>
      <c r="C426" s="504" t="s">
        <v>8717</v>
      </c>
      <c r="D426" s="499">
        <v>1</v>
      </c>
      <c r="E426" s="499">
        <v>3790</v>
      </c>
      <c r="F426" s="499">
        <v>3790</v>
      </c>
      <c r="G426" s="499">
        <v>20000</v>
      </c>
      <c r="H426" s="499"/>
      <c r="I426" s="499"/>
      <c r="J426" s="499">
        <v>20000</v>
      </c>
      <c r="K426" s="499">
        <v>20000</v>
      </c>
      <c r="L426" s="499"/>
      <c r="M426" s="499"/>
      <c r="N426" s="499">
        <v>20000</v>
      </c>
      <c r="O426" s="499">
        <v>1600</v>
      </c>
      <c r="P426" s="499">
        <v>21600</v>
      </c>
      <c r="Q426" s="499"/>
      <c r="R426" s="501"/>
      <c r="S426" s="502"/>
      <c r="T426" s="499"/>
      <c r="U426" s="499">
        <v>21600</v>
      </c>
      <c r="V426" s="499"/>
      <c r="W426" s="501"/>
      <c r="X426" s="501"/>
      <c r="Y426" s="501"/>
      <c r="Z426" s="501"/>
      <c r="AA426" s="501"/>
      <c r="AB426" s="503"/>
    </row>
    <row r="427" spans="1:28" ht="35.1" customHeight="1">
      <c r="A427" s="498">
        <v>423</v>
      </c>
      <c r="B427" s="504" t="s">
        <v>1481</v>
      </c>
      <c r="C427" s="504" t="s">
        <v>1482</v>
      </c>
      <c r="D427" s="499">
        <v>8</v>
      </c>
      <c r="E427" s="499">
        <v>6730</v>
      </c>
      <c r="F427" s="499">
        <v>6730</v>
      </c>
      <c r="G427" s="499">
        <v>193600</v>
      </c>
      <c r="H427" s="499"/>
      <c r="I427" s="499"/>
      <c r="J427" s="499">
        <v>193600</v>
      </c>
      <c r="K427" s="499">
        <v>193600</v>
      </c>
      <c r="L427" s="499"/>
      <c r="M427" s="499"/>
      <c r="N427" s="499">
        <v>193600</v>
      </c>
      <c r="O427" s="499">
        <v>15488</v>
      </c>
      <c r="P427" s="499">
        <v>209088</v>
      </c>
      <c r="Q427" s="499"/>
      <c r="R427" s="501"/>
      <c r="S427" s="502">
        <v>2220000</v>
      </c>
      <c r="T427" s="499"/>
      <c r="U427" s="499"/>
      <c r="V427" s="499">
        <v>209088</v>
      </c>
      <c r="W427" s="501"/>
      <c r="X427" s="501"/>
      <c r="Y427" s="501"/>
      <c r="Z427" s="501"/>
      <c r="AA427" s="501"/>
      <c r="AB427" s="503"/>
    </row>
    <row r="428" spans="1:28" ht="35.1" customHeight="1">
      <c r="A428" s="498">
        <v>424</v>
      </c>
      <c r="B428" s="504" t="s">
        <v>8299</v>
      </c>
      <c r="C428" s="504" t="s">
        <v>8300</v>
      </c>
      <c r="D428" s="499">
        <v>11</v>
      </c>
      <c r="E428" s="499">
        <v>33600</v>
      </c>
      <c r="F428" s="499">
        <v>33600</v>
      </c>
      <c r="G428" s="499">
        <v>359500</v>
      </c>
      <c r="H428" s="499"/>
      <c r="I428" s="499"/>
      <c r="J428" s="499">
        <v>359500</v>
      </c>
      <c r="K428" s="499">
        <v>359500</v>
      </c>
      <c r="L428" s="499"/>
      <c r="M428" s="499"/>
      <c r="N428" s="499">
        <v>359500</v>
      </c>
      <c r="O428" s="499">
        <v>28760</v>
      </c>
      <c r="P428" s="499">
        <v>388260</v>
      </c>
      <c r="Q428" s="499"/>
      <c r="R428" s="501"/>
      <c r="S428" s="502">
        <v>10040000</v>
      </c>
      <c r="T428" s="499"/>
      <c r="U428" s="499"/>
      <c r="V428" s="499">
        <v>388260</v>
      </c>
      <c r="W428" s="501"/>
      <c r="X428" s="501"/>
      <c r="Y428" s="501"/>
      <c r="Z428" s="501"/>
      <c r="AA428" s="501"/>
      <c r="AB428" s="503"/>
    </row>
    <row r="429" spans="1:28" ht="35.1" customHeight="1">
      <c r="A429" s="498">
        <v>425</v>
      </c>
      <c r="B429" s="504" t="s">
        <v>10990</v>
      </c>
      <c r="C429" s="504" t="s">
        <v>11410</v>
      </c>
      <c r="D429" s="499">
        <v>1</v>
      </c>
      <c r="E429" s="499">
        <v>2500</v>
      </c>
      <c r="F429" s="499">
        <v>2500</v>
      </c>
      <c r="G429" s="499">
        <v>21000</v>
      </c>
      <c r="H429" s="499"/>
      <c r="I429" s="499"/>
      <c r="J429" s="499">
        <v>21000</v>
      </c>
      <c r="K429" s="499">
        <v>21000</v>
      </c>
      <c r="L429" s="499"/>
      <c r="M429" s="499"/>
      <c r="N429" s="499">
        <v>21000</v>
      </c>
      <c r="O429" s="499">
        <v>1680</v>
      </c>
      <c r="P429" s="499">
        <v>22680</v>
      </c>
      <c r="Q429" s="499"/>
      <c r="R429" s="501"/>
      <c r="S429" s="502"/>
      <c r="T429" s="499"/>
      <c r="U429" s="499"/>
      <c r="V429" s="499">
        <v>22680</v>
      </c>
      <c r="W429" s="501"/>
      <c r="X429" s="501"/>
      <c r="Y429" s="501"/>
      <c r="Z429" s="501"/>
      <c r="AA429" s="501"/>
      <c r="AB429" s="503"/>
    </row>
    <row r="430" spans="1:28" ht="35.1" customHeight="1">
      <c r="A430" s="498">
        <v>426</v>
      </c>
      <c r="B430" s="504" t="s">
        <v>7957</v>
      </c>
      <c r="C430" s="504" t="s">
        <v>12360</v>
      </c>
      <c r="D430" s="499">
        <v>1</v>
      </c>
      <c r="E430" s="499">
        <v>1870</v>
      </c>
      <c r="F430" s="499">
        <v>1870</v>
      </c>
      <c r="G430" s="499">
        <v>21000</v>
      </c>
      <c r="H430" s="499"/>
      <c r="I430" s="499"/>
      <c r="J430" s="499">
        <v>21000</v>
      </c>
      <c r="K430" s="499">
        <v>21000</v>
      </c>
      <c r="L430" s="499"/>
      <c r="M430" s="499"/>
      <c r="N430" s="499">
        <v>21000</v>
      </c>
      <c r="O430" s="499">
        <v>1680</v>
      </c>
      <c r="P430" s="499">
        <v>22680</v>
      </c>
      <c r="Q430" s="499"/>
      <c r="R430" s="501"/>
      <c r="S430" s="502"/>
      <c r="T430" s="499"/>
      <c r="U430" s="499">
        <v>22680</v>
      </c>
      <c r="V430" s="499"/>
      <c r="W430" s="501"/>
      <c r="X430" s="501"/>
      <c r="Y430" s="501"/>
      <c r="Z430" s="501"/>
      <c r="AA430" s="501"/>
      <c r="AB430" s="503"/>
    </row>
    <row r="431" spans="1:28" ht="35.1" customHeight="1">
      <c r="A431" s="498">
        <v>427</v>
      </c>
      <c r="B431" s="504" t="s">
        <v>612</v>
      </c>
      <c r="C431" s="504" t="s">
        <v>613</v>
      </c>
      <c r="D431" s="499">
        <v>2</v>
      </c>
      <c r="E431" s="499">
        <v>2000</v>
      </c>
      <c r="F431" s="499">
        <v>2000</v>
      </c>
      <c r="G431" s="499">
        <v>38000</v>
      </c>
      <c r="H431" s="499"/>
      <c r="I431" s="499"/>
      <c r="J431" s="499">
        <v>38000</v>
      </c>
      <c r="K431" s="499">
        <v>38000</v>
      </c>
      <c r="L431" s="499"/>
      <c r="M431" s="499"/>
      <c r="N431" s="499">
        <v>38000</v>
      </c>
      <c r="O431" s="499">
        <v>3040</v>
      </c>
      <c r="P431" s="499">
        <v>41040</v>
      </c>
      <c r="Q431" s="499"/>
      <c r="R431" s="501"/>
      <c r="S431" s="502">
        <v>30000</v>
      </c>
      <c r="T431" s="499"/>
      <c r="U431" s="499"/>
      <c r="V431" s="499">
        <v>41040</v>
      </c>
      <c r="W431" s="501"/>
      <c r="X431" s="501"/>
      <c r="Y431" s="501"/>
      <c r="Z431" s="501"/>
      <c r="AA431" s="501"/>
      <c r="AB431" s="503"/>
    </row>
    <row r="432" spans="1:28" ht="35.1" customHeight="1">
      <c r="A432" s="498">
        <v>428</v>
      </c>
      <c r="B432" s="504" t="s">
        <v>12361</v>
      </c>
      <c r="C432" s="504" t="s">
        <v>12362</v>
      </c>
      <c r="D432" s="499">
        <v>1</v>
      </c>
      <c r="E432" s="499">
        <v>160</v>
      </c>
      <c r="F432" s="499">
        <v>160</v>
      </c>
      <c r="G432" s="499">
        <v>32700</v>
      </c>
      <c r="H432" s="499"/>
      <c r="I432" s="499"/>
      <c r="J432" s="499">
        <v>32700</v>
      </c>
      <c r="K432" s="499">
        <v>32700</v>
      </c>
      <c r="L432" s="499"/>
      <c r="M432" s="499"/>
      <c r="N432" s="499">
        <v>32700</v>
      </c>
      <c r="O432" s="499">
        <v>2616</v>
      </c>
      <c r="P432" s="499">
        <v>35316</v>
      </c>
      <c r="Q432" s="499"/>
      <c r="R432" s="501"/>
      <c r="S432" s="502">
        <v>1480000</v>
      </c>
      <c r="T432" s="499"/>
      <c r="U432" s="499"/>
      <c r="V432" s="499">
        <v>35316</v>
      </c>
      <c r="W432" s="501"/>
      <c r="X432" s="501"/>
      <c r="Y432" s="501"/>
      <c r="Z432" s="501"/>
      <c r="AA432" s="501"/>
      <c r="AB432" s="503"/>
    </row>
    <row r="433" spans="1:28" ht="35.1" customHeight="1">
      <c r="A433" s="498">
        <v>429</v>
      </c>
      <c r="B433" s="504" t="s">
        <v>8284</v>
      </c>
      <c r="C433" s="504" t="s">
        <v>8285</v>
      </c>
      <c r="D433" s="499">
        <v>8</v>
      </c>
      <c r="E433" s="499">
        <v>15300</v>
      </c>
      <c r="F433" s="499">
        <v>15300</v>
      </c>
      <c r="G433" s="499">
        <v>228400</v>
      </c>
      <c r="H433" s="499"/>
      <c r="I433" s="499"/>
      <c r="J433" s="499">
        <v>228400</v>
      </c>
      <c r="K433" s="499">
        <v>228400</v>
      </c>
      <c r="L433" s="499"/>
      <c r="M433" s="499"/>
      <c r="N433" s="499">
        <v>228400</v>
      </c>
      <c r="O433" s="499">
        <v>18272</v>
      </c>
      <c r="P433" s="499">
        <v>246672</v>
      </c>
      <c r="Q433" s="499"/>
      <c r="R433" s="501"/>
      <c r="S433" s="502">
        <v>891000</v>
      </c>
      <c r="T433" s="499"/>
      <c r="U433" s="499"/>
      <c r="V433" s="499">
        <v>246672</v>
      </c>
      <c r="W433" s="501"/>
      <c r="X433" s="501"/>
      <c r="Y433" s="501"/>
      <c r="Z433" s="501"/>
      <c r="AA433" s="501"/>
      <c r="AB433" s="503"/>
    </row>
    <row r="434" spans="1:28" ht="35.1" customHeight="1">
      <c r="A434" s="498">
        <v>430</v>
      </c>
      <c r="B434" s="504" t="s">
        <v>1683</v>
      </c>
      <c r="C434" s="504" t="s">
        <v>1684</v>
      </c>
      <c r="D434" s="499">
        <v>1</v>
      </c>
      <c r="E434" s="499">
        <v>7785</v>
      </c>
      <c r="F434" s="499">
        <v>7785</v>
      </c>
      <c r="G434" s="499">
        <v>98300</v>
      </c>
      <c r="H434" s="499"/>
      <c r="I434" s="499"/>
      <c r="J434" s="499">
        <v>98300</v>
      </c>
      <c r="K434" s="499">
        <v>98300</v>
      </c>
      <c r="L434" s="499"/>
      <c r="M434" s="499"/>
      <c r="N434" s="499">
        <v>98300</v>
      </c>
      <c r="O434" s="499">
        <v>7864</v>
      </c>
      <c r="P434" s="499">
        <v>106164</v>
      </c>
      <c r="Q434" s="499"/>
      <c r="R434" s="501"/>
      <c r="S434" s="502">
        <v>4032000</v>
      </c>
      <c r="T434" s="499"/>
      <c r="U434" s="499"/>
      <c r="V434" s="499">
        <v>106164</v>
      </c>
      <c r="W434" s="501"/>
      <c r="X434" s="501"/>
      <c r="Y434" s="501"/>
      <c r="Z434" s="501"/>
      <c r="AA434" s="501"/>
      <c r="AB434" s="503"/>
    </row>
    <row r="435" spans="1:28" ht="35.1" customHeight="1">
      <c r="A435" s="498">
        <v>431</v>
      </c>
      <c r="B435" s="504" t="s">
        <v>1683</v>
      </c>
      <c r="C435" s="504" t="s">
        <v>12363</v>
      </c>
      <c r="D435" s="499">
        <v>1</v>
      </c>
      <c r="E435" s="499">
        <v>1700</v>
      </c>
      <c r="F435" s="499">
        <v>1700</v>
      </c>
      <c r="G435" s="499">
        <v>29500</v>
      </c>
      <c r="H435" s="499"/>
      <c r="I435" s="499"/>
      <c r="J435" s="499">
        <v>29500</v>
      </c>
      <c r="K435" s="499">
        <v>29500</v>
      </c>
      <c r="L435" s="499"/>
      <c r="M435" s="499"/>
      <c r="N435" s="499">
        <v>29500</v>
      </c>
      <c r="O435" s="499">
        <v>2360</v>
      </c>
      <c r="P435" s="499">
        <v>31860</v>
      </c>
      <c r="Q435" s="499"/>
      <c r="R435" s="501"/>
      <c r="S435" s="502">
        <v>1096000</v>
      </c>
      <c r="T435" s="499"/>
      <c r="U435" s="499"/>
      <c r="V435" s="499">
        <v>31860</v>
      </c>
      <c r="W435" s="501"/>
      <c r="X435" s="501"/>
      <c r="Y435" s="501"/>
      <c r="Z435" s="501"/>
      <c r="AA435" s="501"/>
      <c r="AB435" s="503"/>
    </row>
    <row r="436" spans="1:28" ht="35.1" customHeight="1">
      <c r="A436" s="498">
        <v>432</v>
      </c>
      <c r="B436" s="504" t="s">
        <v>7454</v>
      </c>
      <c r="C436" s="504" t="s">
        <v>7455</v>
      </c>
      <c r="D436" s="499">
        <v>1</v>
      </c>
      <c r="E436" s="499">
        <v>1100</v>
      </c>
      <c r="F436" s="499">
        <v>1100</v>
      </c>
      <c r="G436" s="499">
        <v>21000</v>
      </c>
      <c r="H436" s="499"/>
      <c r="I436" s="499"/>
      <c r="J436" s="499">
        <v>21000</v>
      </c>
      <c r="K436" s="499">
        <v>21000</v>
      </c>
      <c r="L436" s="499"/>
      <c r="M436" s="499"/>
      <c r="N436" s="499">
        <v>21000</v>
      </c>
      <c r="O436" s="499">
        <v>1680</v>
      </c>
      <c r="P436" s="499">
        <v>22680</v>
      </c>
      <c r="Q436" s="499"/>
      <c r="R436" s="501"/>
      <c r="S436" s="502"/>
      <c r="T436" s="499"/>
      <c r="U436" s="499"/>
      <c r="V436" s="499">
        <v>22680</v>
      </c>
      <c r="W436" s="501"/>
      <c r="X436" s="501"/>
      <c r="Y436" s="501"/>
      <c r="Z436" s="501"/>
      <c r="AA436" s="501"/>
      <c r="AB436" s="503"/>
    </row>
    <row r="437" spans="1:28" ht="35.1" customHeight="1">
      <c r="A437" s="498">
        <v>433</v>
      </c>
      <c r="B437" s="504" t="s">
        <v>5428</v>
      </c>
      <c r="C437" s="504" t="s">
        <v>5429</v>
      </c>
      <c r="D437" s="499">
        <v>40</v>
      </c>
      <c r="E437" s="499">
        <v>200300</v>
      </c>
      <c r="F437" s="499">
        <v>258970</v>
      </c>
      <c r="G437" s="499">
        <v>1727900</v>
      </c>
      <c r="H437" s="499">
        <v>49995</v>
      </c>
      <c r="I437" s="499"/>
      <c r="J437" s="499">
        <v>1777895</v>
      </c>
      <c r="K437" s="499">
        <v>1727900</v>
      </c>
      <c r="L437" s="499">
        <v>49995</v>
      </c>
      <c r="M437" s="499"/>
      <c r="N437" s="499">
        <v>1777895</v>
      </c>
      <c r="O437" s="499">
        <v>142236</v>
      </c>
      <c r="P437" s="499">
        <v>1920131</v>
      </c>
      <c r="Q437" s="499"/>
      <c r="R437" s="501"/>
      <c r="S437" s="502">
        <v>12061000</v>
      </c>
      <c r="T437" s="499">
        <v>638000</v>
      </c>
      <c r="U437" s="499"/>
      <c r="V437" s="499">
        <v>1920131</v>
      </c>
      <c r="W437" s="501"/>
      <c r="X437" s="501"/>
      <c r="Y437" s="501"/>
      <c r="Z437" s="501"/>
      <c r="AA437" s="501"/>
      <c r="AB437" s="503"/>
    </row>
    <row r="438" spans="1:28" ht="35.1" customHeight="1">
      <c r="A438" s="498">
        <v>434</v>
      </c>
      <c r="B438" s="504" t="s">
        <v>12364</v>
      </c>
      <c r="C438" s="504" t="s">
        <v>1781</v>
      </c>
      <c r="D438" s="499">
        <v>1</v>
      </c>
      <c r="E438" s="499">
        <v>2960</v>
      </c>
      <c r="F438" s="499">
        <v>2960</v>
      </c>
      <c r="G438" s="499">
        <v>114000</v>
      </c>
      <c r="H438" s="499"/>
      <c r="I438" s="499"/>
      <c r="J438" s="499">
        <v>114000</v>
      </c>
      <c r="K438" s="499">
        <v>114000</v>
      </c>
      <c r="L438" s="499"/>
      <c r="M438" s="499"/>
      <c r="N438" s="499">
        <v>114000</v>
      </c>
      <c r="O438" s="499">
        <v>9120</v>
      </c>
      <c r="P438" s="499">
        <v>123120</v>
      </c>
      <c r="Q438" s="499"/>
      <c r="R438" s="501"/>
      <c r="S438" s="502"/>
      <c r="T438" s="499"/>
      <c r="U438" s="499"/>
      <c r="V438" s="499">
        <v>123120</v>
      </c>
      <c r="W438" s="501"/>
      <c r="X438" s="501"/>
      <c r="Y438" s="501"/>
      <c r="Z438" s="501"/>
      <c r="AA438" s="501"/>
      <c r="AB438" s="503"/>
    </row>
    <row r="439" spans="1:28" ht="35.1" customHeight="1">
      <c r="A439" s="498">
        <v>435</v>
      </c>
      <c r="B439" s="504" t="s">
        <v>1742</v>
      </c>
      <c r="C439" s="504" t="s">
        <v>1743</v>
      </c>
      <c r="D439" s="499">
        <v>12</v>
      </c>
      <c r="E439" s="499">
        <v>6540</v>
      </c>
      <c r="F439" s="499">
        <v>6540</v>
      </c>
      <c r="G439" s="499">
        <v>270340</v>
      </c>
      <c r="H439" s="499">
        <v>4545</v>
      </c>
      <c r="I439" s="499">
        <v>15000</v>
      </c>
      <c r="J439" s="499">
        <v>289885</v>
      </c>
      <c r="K439" s="499">
        <v>270340</v>
      </c>
      <c r="L439" s="499">
        <v>4545</v>
      </c>
      <c r="M439" s="499">
        <v>15000</v>
      </c>
      <c r="N439" s="499">
        <v>289885</v>
      </c>
      <c r="O439" s="499">
        <v>23191</v>
      </c>
      <c r="P439" s="499">
        <v>313076</v>
      </c>
      <c r="Q439" s="499"/>
      <c r="R439" s="501"/>
      <c r="S439" s="502">
        <v>2844000</v>
      </c>
      <c r="T439" s="499">
        <v>30000</v>
      </c>
      <c r="U439" s="499"/>
      <c r="V439" s="499">
        <v>313076</v>
      </c>
      <c r="W439" s="501"/>
      <c r="X439" s="501"/>
      <c r="Y439" s="501"/>
      <c r="Z439" s="501"/>
      <c r="AA439" s="501"/>
      <c r="AB439" s="503"/>
    </row>
    <row r="440" spans="1:28" ht="35.1" customHeight="1">
      <c r="A440" s="498">
        <v>436</v>
      </c>
      <c r="B440" s="504" t="s">
        <v>7329</v>
      </c>
      <c r="C440" s="504" t="s">
        <v>7330</v>
      </c>
      <c r="D440" s="499">
        <v>3</v>
      </c>
      <c r="E440" s="499">
        <v>7500</v>
      </c>
      <c r="F440" s="499">
        <v>7500</v>
      </c>
      <c r="G440" s="499">
        <v>75000</v>
      </c>
      <c r="H440" s="499">
        <v>4545</v>
      </c>
      <c r="I440" s="499"/>
      <c r="J440" s="499">
        <v>79545</v>
      </c>
      <c r="K440" s="499">
        <v>75000</v>
      </c>
      <c r="L440" s="499">
        <v>4545</v>
      </c>
      <c r="M440" s="499"/>
      <c r="N440" s="499">
        <v>79545</v>
      </c>
      <c r="O440" s="499">
        <v>6364</v>
      </c>
      <c r="P440" s="499">
        <v>85909</v>
      </c>
      <c r="Q440" s="499"/>
      <c r="R440" s="501"/>
      <c r="S440" s="502">
        <v>17200000</v>
      </c>
      <c r="T440" s="499">
        <v>41000</v>
      </c>
      <c r="U440" s="499"/>
      <c r="V440" s="499">
        <v>85909</v>
      </c>
      <c r="W440" s="501"/>
      <c r="X440" s="501"/>
      <c r="Y440" s="501"/>
      <c r="Z440" s="501"/>
      <c r="AA440" s="501"/>
      <c r="AB440" s="503"/>
    </row>
    <row r="441" spans="1:28" ht="35.1" customHeight="1">
      <c r="A441" s="498">
        <v>437</v>
      </c>
      <c r="B441" s="504" t="s">
        <v>6121</v>
      </c>
      <c r="C441" s="504" t="s">
        <v>6122</v>
      </c>
      <c r="D441" s="499">
        <v>6</v>
      </c>
      <c r="E441" s="499">
        <v>126000</v>
      </c>
      <c r="F441" s="499">
        <v>126000</v>
      </c>
      <c r="G441" s="499">
        <v>1130600</v>
      </c>
      <c r="H441" s="499"/>
      <c r="I441" s="499"/>
      <c r="J441" s="499">
        <v>1130600</v>
      </c>
      <c r="K441" s="499">
        <v>1130600</v>
      </c>
      <c r="L441" s="499"/>
      <c r="M441" s="499"/>
      <c r="N441" s="499">
        <v>1130600</v>
      </c>
      <c r="O441" s="499">
        <v>90448</v>
      </c>
      <c r="P441" s="499">
        <v>1221048</v>
      </c>
      <c r="Q441" s="499"/>
      <c r="R441" s="501"/>
      <c r="S441" s="502">
        <v>5163000</v>
      </c>
      <c r="T441" s="499"/>
      <c r="U441" s="499"/>
      <c r="V441" s="499">
        <v>1221048</v>
      </c>
      <c r="W441" s="501"/>
      <c r="X441" s="501"/>
      <c r="Y441" s="501"/>
      <c r="Z441" s="501"/>
      <c r="AA441" s="501"/>
      <c r="AB441" s="503"/>
    </row>
    <row r="442" spans="1:28" ht="35.1" customHeight="1">
      <c r="A442" s="498">
        <v>438</v>
      </c>
      <c r="B442" s="504" t="s">
        <v>8557</v>
      </c>
      <c r="C442" s="504" t="s">
        <v>8558</v>
      </c>
      <c r="D442" s="499">
        <v>2</v>
      </c>
      <c r="E442" s="499">
        <v>1670</v>
      </c>
      <c r="F442" s="499">
        <v>1670</v>
      </c>
      <c r="G442" s="499">
        <v>57000</v>
      </c>
      <c r="H442" s="499">
        <v>4545</v>
      </c>
      <c r="I442" s="499"/>
      <c r="J442" s="499">
        <v>61545</v>
      </c>
      <c r="K442" s="499">
        <v>57000</v>
      </c>
      <c r="L442" s="499">
        <v>4545</v>
      </c>
      <c r="M442" s="499"/>
      <c r="N442" s="499">
        <v>61545</v>
      </c>
      <c r="O442" s="499">
        <v>4924</v>
      </c>
      <c r="P442" s="499">
        <v>66469</v>
      </c>
      <c r="Q442" s="499"/>
      <c r="R442" s="501"/>
      <c r="S442" s="502">
        <v>450000</v>
      </c>
      <c r="T442" s="499">
        <v>44000</v>
      </c>
      <c r="U442" s="499"/>
      <c r="V442" s="499">
        <v>66469</v>
      </c>
      <c r="W442" s="501"/>
      <c r="X442" s="501"/>
      <c r="Y442" s="501"/>
      <c r="Z442" s="501"/>
      <c r="AA442" s="501"/>
      <c r="AB442" s="503"/>
    </row>
    <row r="443" spans="1:28" ht="35.1" customHeight="1">
      <c r="A443" s="498">
        <v>439</v>
      </c>
      <c r="B443" s="504" t="s">
        <v>6855</v>
      </c>
      <c r="C443" s="504" t="s">
        <v>6856</v>
      </c>
      <c r="D443" s="499">
        <v>8</v>
      </c>
      <c r="E443" s="499">
        <v>3680</v>
      </c>
      <c r="F443" s="499">
        <v>3680</v>
      </c>
      <c r="G443" s="499">
        <v>198975</v>
      </c>
      <c r="H443" s="499"/>
      <c r="I443" s="499"/>
      <c r="J443" s="499">
        <v>198975</v>
      </c>
      <c r="K443" s="499">
        <v>198975</v>
      </c>
      <c r="L443" s="499"/>
      <c r="M443" s="499"/>
      <c r="N443" s="499">
        <v>198975</v>
      </c>
      <c r="O443" s="499">
        <v>15918</v>
      </c>
      <c r="P443" s="499">
        <v>214893</v>
      </c>
      <c r="Q443" s="499"/>
      <c r="R443" s="501"/>
      <c r="S443" s="502">
        <v>1325000</v>
      </c>
      <c r="T443" s="499"/>
      <c r="U443" s="499">
        <v>214893</v>
      </c>
      <c r="V443" s="499"/>
      <c r="W443" s="501"/>
      <c r="X443" s="501"/>
      <c r="Y443" s="501"/>
      <c r="Z443" s="501"/>
      <c r="AA443" s="501"/>
      <c r="AB443" s="503"/>
    </row>
    <row r="444" spans="1:28" ht="35.1" customHeight="1">
      <c r="A444" s="498">
        <v>440</v>
      </c>
      <c r="B444" s="504" t="s">
        <v>10991</v>
      </c>
      <c r="C444" s="504" t="s">
        <v>11415</v>
      </c>
      <c r="D444" s="499">
        <v>11</v>
      </c>
      <c r="E444" s="499">
        <v>15844</v>
      </c>
      <c r="F444" s="499">
        <v>15844</v>
      </c>
      <c r="G444" s="499">
        <v>394940</v>
      </c>
      <c r="H444" s="499"/>
      <c r="I444" s="499"/>
      <c r="J444" s="499">
        <v>394940</v>
      </c>
      <c r="K444" s="499">
        <v>394940</v>
      </c>
      <c r="L444" s="499"/>
      <c r="M444" s="499"/>
      <c r="N444" s="499">
        <v>394940</v>
      </c>
      <c r="O444" s="499">
        <v>31595</v>
      </c>
      <c r="P444" s="499">
        <v>426535</v>
      </c>
      <c r="Q444" s="499"/>
      <c r="R444" s="501"/>
      <c r="S444" s="502">
        <v>4460000</v>
      </c>
      <c r="T444" s="499"/>
      <c r="U444" s="499"/>
      <c r="V444" s="499">
        <v>426535</v>
      </c>
      <c r="W444" s="501"/>
      <c r="X444" s="501"/>
      <c r="Y444" s="501"/>
      <c r="Z444" s="501"/>
      <c r="AA444" s="501"/>
      <c r="AB444" s="503"/>
    </row>
    <row r="445" spans="1:28" ht="35.1" customHeight="1">
      <c r="A445" s="498">
        <v>441</v>
      </c>
      <c r="B445" s="504" t="s">
        <v>8249</v>
      </c>
      <c r="C445" s="504" t="s">
        <v>2415</v>
      </c>
      <c r="D445" s="499">
        <v>8</v>
      </c>
      <c r="E445" s="499">
        <v>19200</v>
      </c>
      <c r="F445" s="499">
        <v>19200</v>
      </c>
      <c r="G445" s="499">
        <v>232400</v>
      </c>
      <c r="H445" s="499"/>
      <c r="I445" s="499"/>
      <c r="J445" s="499">
        <v>232400</v>
      </c>
      <c r="K445" s="499">
        <v>232400</v>
      </c>
      <c r="L445" s="499"/>
      <c r="M445" s="499"/>
      <c r="N445" s="499">
        <v>232400</v>
      </c>
      <c r="O445" s="499">
        <v>18592</v>
      </c>
      <c r="P445" s="499">
        <v>250992</v>
      </c>
      <c r="Q445" s="499"/>
      <c r="R445" s="501"/>
      <c r="S445" s="502"/>
      <c r="T445" s="499"/>
      <c r="U445" s="499"/>
      <c r="V445" s="499">
        <v>250992</v>
      </c>
      <c r="W445" s="501"/>
      <c r="X445" s="501"/>
      <c r="Y445" s="501"/>
      <c r="Z445" s="501"/>
      <c r="AA445" s="501"/>
      <c r="AB445" s="503"/>
    </row>
    <row r="446" spans="1:28" ht="35.1" customHeight="1">
      <c r="A446" s="498">
        <v>442</v>
      </c>
      <c r="B446" s="504" t="s">
        <v>6560</v>
      </c>
      <c r="C446" s="504" t="s">
        <v>6561</v>
      </c>
      <c r="D446" s="499">
        <v>5</v>
      </c>
      <c r="E446" s="499">
        <v>28500</v>
      </c>
      <c r="F446" s="499">
        <v>28500</v>
      </c>
      <c r="G446" s="499">
        <v>186000</v>
      </c>
      <c r="H446" s="499">
        <v>57135</v>
      </c>
      <c r="I446" s="499"/>
      <c r="J446" s="499">
        <v>243135</v>
      </c>
      <c r="K446" s="499">
        <v>186000</v>
      </c>
      <c r="L446" s="499">
        <v>57135</v>
      </c>
      <c r="M446" s="499"/>
      <c r="N446" s="499">
        <v>243135</v>
      </c>
      <c r="O446" s="499">
        <v>19452</v>
      </c>
      <c r="P446" s="499">
        <v>262587</v>
      </c>
      <c r="Q446" s="499"/>
      <c r="R446" s="501"/>
      <c r="S446" s="502">
        <v>975000</v>
      </c>
      <c r="T446" s="499">
        <v>206000</v>
      </c>
      <c r="U446" s="499"/>
      <c r="V446" s="499">
        <v>262587</v>
      </c>
      <c r="W446" s="501"/>
      <c r="X446" s="501"/>
      <c r="Y446" s="501"/>
      <c r="Z446" s="501"/>
      <c r="AA446" s="501"/>
      <c r="AB446" s="503"/>
    </row>
    <row r="447" spans="1:28" ht="35.1" customHeight="1">
      <c r="A447" s="498">
        <v>443</v>
      </c>
      <c r="B447" s="504" t="s">
        <v>576</v>
      </c>
      <c r="C447" s="504" t="s">
        <v>577</v>
      </c>
      <c r="D447" s="499">
        <v>2</v>
      </c>
      <c r="E447" s="499">
        <v>10000</v>
      </c>
      <c r="F447" s="499">
        <v>10000</v>
      </c>
      <c r="G447" s="499">
        <v>40000</v>
      </c>
      <c r="H447" s="499"/>
      <c r="I447" s="499"/>
      <c r="J447" s="499">
        <v>40000</v>
      </c>
      <c r="K447" s="499">
        <v>40000</v>
      </c>
      <c r="L447" s="499"/>
      <c r="M447" s="499"/>
      <c r="N447" s="499">
        <v>40000</v>
      </c>
      <c r="O447" s="499">
        <v>3200</v>
      </c>
      <c r="P447" s="499">
        <v>43200</v>
      </c>
      <c r="Q447" s="499"/>
      <c r="R447" s="501"/>
      <c r="S447" s="502"/>
      <c r="T447" s="499"/>
      <c r="U447" s="499"/>
      <c r="V447" s="499">
        <v>43200</v>
      </c>
      <c r="W447" s="501"/>
      <c r="X447" s="501"/>
      <c r="Y447" s="501"/>
      <c r="Z447" s="501"/>
      <c r="AA447" s="501"/>
      <c r="AB447" s="503"/>
    </row>
    <row r="448" spans="1:28" ht="35.1" customHeight="1">
      <c r="A448" s="498">
        <v>444</v>
      </c>
      <c r="B448" s="504" t="s">
        <v>5872</v>
      </c>
      <c r="C448" s="504" t="s">
        <v>5873</v>
      </c>
      <c r="D448" s="499">
        <v>1</v>
      </c>
      <c r="E448" s="499">
        <v>17160</v>
      </c>
      <c r="F448" s="499">
        <v>17160</v>
      </c>
      <c r="G448" s="499">
        <v>98000</v>
      </c>
      <c r="H448" s="499"/>
      <c r="I448" s="499"/>
      <c r="J448" s="499">
        <v>98000</v>
      </c>
      <c r="K448" s="499">
        <v>98000</v>
      </c>
      <c r="L448" s="499"/>
      <c r="M448" s="499"/>
      <c r="N448" s="499">
        <v>98000</v>
      </c>
      <c r="O448" s="499">
        <v>7840</v>
      </c>
      <c r="P448" s="499">
        <v>105840</v>
      </c>
      <c r="Q448" s="499"/>
      <c r="R448" s="501"/>
      <c r="S448" s="502"/>
      <c r="T448" s="499"/>
      <c r="U448" s="499"/>
      <c r="V448" s="499">
        <v>105840</v>
      </c>
      <c r="W448" s="501"/>
      <c r="X448" s="501"/>
      <c r="Y448" s="501"/>
      <c r="Z448" s="501"/>
      <c r="AA448" s="501"/>
      <c r="AB448" s="503"/>
    </row>
    <row r="449" spans="1:28" ht="35.1" customHeight="1">
      <c r="A449" s="498">
        <v>445</v>
      </c>
      <c r="B449" s="504" t="s">
        <v>12365</v>
      </c>
      <c r="C449" s="504" t="s">
        <v>12366</v>
      </c>
      <c r="D449" s="499">
        <v>1</v>
      </c>
      <c r="E449" s="499">
        <v>20830</v>
      </c>
      <c r="F449" s="499">
        <v>21000</v>
      </c>
      <c r="G449" s="499">
        <v>113000</v>
      </c>
      <c r="H449" s="499"/>
      <c r="I449" s="499"/>
      <c r="J449" s="499">
        <v>113000</v>
      </c>
      <c r="K449" s="499">
        <v>113000</v>
      </c>
      <c r="L449" s="499"/>
      <c r="M449" s="499"/>
      <c r="N449" s="499">
        <v>113000</v>
      </c>
      <c r="O449" s="499">
        <v>9040</v>
      </c>
      <c r="P449" s="499">
        <v>122040</v>
      </c>
      <c r="Q449" s="499"/>
      <c r="R449" s="501"/>
      <c r="S449" s="502"/>
      <c r="T449" s="499"/>
      <c r="U449" s="499">
        <v>122040</v>
      </c>
      <c r="V449" s="499"/>
      <c r="W449" s="501"/>
      <c r="X449" s="501"/>
      <c r="Y449" s="501"/>
      <c r="Z449" s="501"/>
      <c r="AA449" s="501"/>
      <c r="AB449" s="503"/>
    </row>
    <row r="450" spans="1:28" ht="35.1" customHeight="1">
      <c r="A450" s="498">
        <v>446</v>
      </c>
      <c r="B450" s="504" t="s">
        <v>8401</v>
      </c>
      <c r="C450" s="504" t="s">
        <v>8402</v>
      </c>
      <c r="D450" s="499">
        <v>14</v>
      </c>
      <c r="E450" s="499">
        <v>331000</v>
      </c>
      <c r="F450" s="499">
        <v>331000</v>
      </c>
      <c r="G450" s="499">
        <v>2027600</v>
      </c>
      <c r="H450" s="499"/>
      <c r="I450" s="499"/>
      <c r="J450" s="499">
        <v>2027600</v>
      </c>
      <c r="K450" s="499">
        <v>1949630</v>
      </c>
      <c r="L450" s="499"/>
      <c r="M450" s="499"/>
      <c r="N450" s="499">
        <v>1949630</v>
      </c>
      <c r="O450" s="499">
        <v>155970</v>
      </c>
      <c r="P450" s="499">
        <v>2105600</v>
      </c>
      <c r="Q450" s="499">
        <v>77970</v>
      </c>
      <c r="R450" s="501"/>
      <c r="S450" s="502">
        <v>16750000</v>
      </c>
      <c r="T450" s="499"/>
      <c r="U450" s="499"/>
      <c r="V450" s="499">
        <v>2105600</v>
      </c>
      <c r="W450" s="501"/>
      <c r="X450" s="501"/>
      <c r="Y450" s="501"/>
      <c r="Z450" s="501"/>
      <c r="AA450" s="501"/>
      <c r="AB450" s="503"/>
    </row>
    <row r="451" spans="1:28" ht="35.1" customHeight="1">
      <c r="A451" s="498">
        <v>447</v>
      </c>
      <c r="B451" s="504" t="s">
        <v>12367</v>
      </c>
      <c r="C451" s="504" t="s">
        <v>12368</v>
      </c>
      <c r="D451" s="499">
        <v>1</v>
      </c>
      <c r="E451" s="499">
        <v>277</v>
      </c>
      <c r="F451" s="499">
        <v>277</v>
      </c>
      <c r="G451" s="499">
        <v>18135</v>
      </c>
      <c r="H451" s="499"/>
      <c r="I451" s="499"/>
      <c r="J451" s="499">
        <v>18135</v>
      </c>
      <c r="K451" s="499">
        <v>18135</v>
      </c>
      <c r="L451" s="499"/>
      <c r="M451" s="499"/>
      <c r="N451" s="499">
        <v>18135</v>
      </c>
      <c r="O451" s="499">
        <v>1451</v>
      </c>
      <c r="P451" s="499">
        <v>19586</v>
      </c>
      <c r="Q451" s="499"/>
      <c r="R451" s="501"/>
      <c r="S451" s="502"/>
      <c r="T451" s="499"/>
      <c r="U451" s="499">
        <v>19586</v>
      </c>
      <c r="V451" s="499"/>
      <c r="W451" s="501"/>
      <c r="X451" s="501"/>
      <c r="Y451" s="501"/>
      <c r="Z451" s="501"/>
      <c r="AA451" s="501"/>
      <c r="AB451" s="503"/>
    </row>
    <row r="452" spans="1:28" ht="35.1" customHeight="1">
      <c r="A452" s="498">
        <v>448</v>
      </c>
      <c r="B452" s="504" t="s">
        <v>6108</v>
      </c>
      <c r="C452" s="504" t="s">
        <v>6109</v>
      </c>
      <c r="D452" s="499">
        <v>93</v>
      </c>
      <c r="E452" s="499">
        <v>156900</v>
      </c>
      <c r="F452" s="499">
        <v>158067</v>
      </c>
      <c r="G452" s="499">
        <v>2088600</v>
      </c>
      <c r="H452" s="499"/>
      <c r="I452" s="499"/>
      <c r="J452" s="499">
        <v>2088600</v>
      </c>
      <c r="K452" s="499">
        <v>2088600</v>
      </c>
      <c r="L452" s="499"/>
      <c r="M452" s="499"/>
      <c r="N452" s="499">
        <v>2088600</v>
      </c>
      <c r="O452" s="499">
        <v>167088</v>
      </c>
      <c r="P452" s="499">
        <v>2255688</v>
      </c>
      <c r="Q452" s="499"/>
      <c r="R452" s="501"/>
      <c r="S452" s="502">
        <v>54228000</v>
      </c>
      <c r="T452" s="499"/>
      <c r="U452" s="499"/>
      <c r="V452" s="499">
        <v>2255688</v>
      </c>
      <c r="W452" s="501"/>
      <c r="X452" s="501"/>
      <c r="Y452" s="501"/>
      <c r="Z452" s="501"/>
      <c r="AA452" s="501"/>
      <c r="AB452" s="503"/>
    </row>
    <row r="453" spans="1:28" ht="35.1" customHeight="1">
      <c r="A453" s="498">
        <v>449</v>
      </c>
      <c r="B453" s="504" t="s">
        <v>4320</v>
      </c>
      <c r="C453" s="504" t="s">
        <v>4321</v>
      </c>
      <c r="D453" s="499">
        <v>3</v>
      </c>
      <c r="E453" s="499">
        <v>1730</v>
      </c>
      <c r="F453" s="499">
        <v>1730</v>
      </c>
      <c r="G453" s="499">
        <v>57300</v>
      </c>
      <c r="H453" s="499"/>
      <c r="I453" s="499"/>
      <c r="J453" s="499">
        <v>57300</v>
      </c>
      <c r="K453" s="499">
        <v>27777</v>
      </c>
      <c r="L453" s="499"/>
      <c r="M453" s="499"/>
      <c r="N453" s="499">
        <v>27777</v>
      </c>
      <c r="O453" s="499">
        <v>2223</v>
      </c>
      <c r="P453" s="499">
        <v>30000</v>
      </c>
      <c r="Q453" s="499">
        <v>29523</v>
      </c>
      <c r="R453" s="501"/>
      <c r="S453" s="502">
        <v>580000</v>
      </c>
      <c r="T453" s="499"/>
      <c r="U453" s="499"/>
      <c r="V453" s="499">
        <v>30000</v>
      </c>
      <c r="W453" s="501"/>
      <c r="X453" s="501"/>
      <c r="Y453" s="501"/>
      <c r="Z453" s="501"/>
      <c r="AA453" s="501"/>
      <c r="AB453" s="503"/>
    </row>
    <row r="454" spans="1:28" ht="35.1" customHeight="1">
      <c r="A454" s="498">
        <v>450</v>
      </c>
      <c r="B454" s="504" t="s">
        <v>2058</v>
      </c>
      <c r="C454" s="504" t="s">
        <v>2059</v>
      </c>
      <c r="D454" s="499">
        <v>1</v>
      </c>
      <c r="E454" s="499">
        <v>120</v>
      </c>
      <c r="F454" s="499">
        <v>120</v>
      </c>
      <c r="G454" s="499">
        <v>19000</v>
      </c>
      <c r="H454" s="499">
        <v>4545</v>
      </c>
      <c r="I454" s="499"/>
      <c r="J454" s="499">
        <v>23545</v>
      </c>
      <c r="K454" s="499">
        <v>19000</v>
      </c>
      <c r="L454" s="499">
        <v>4545</v>
      </c>
      <c r="M454" s="499"/>
      <c r="N454" s="499">
        <v>23545</v>
      </c>
      <c r="O454" s="499">
        <v>1884</v>
      </c>
      <c r="P454" s="499">
        <v>25429</v>
      </c>
      <c r="Q454" s="499"/>
      <c r="R454" s="501"/>
      <c r="S454" s="502"/>
      <c r="T454" s="499">
        <v>26000</v>
      </c>
      <c r="U454" s="499"/>
      <c r="V454" s="499">
        <v>25429</v>
      </c>
      <c r="W454" s="501"/>
      <c r="X454" s="501"/>
      <c r="Y454" s="501"/>
      <c r="Z454" s="501"/>
      <c r="AA454" s="501"/>
      <c r="AB454" s="503"/>
    </row>
    <row r="455" spans="1:28" ht="35.1" customHeight="1">
      <c r="A455" s="498">
        <v>451</v>
      </c>
      <c r="B455" s="504" t="s">
        <v>10992</v>
      </c>
      <c r="C455" s="504" t="s">
        <v>11418</v>
      </c>
      <c r="D455" s="499">
        <v>3</v>
      </c>
      <c r="E455" s="499">
        <v>140</v>
      </c>
      <c r="F455" s="499">
        <v>140</v>
      </c>
      <c r="G455" s="499">
        <v>34200</v>
      </c>
      <c r="H455" s="499">
        <v>4545</v>
      </c>
      <c r="I455" s="499"/>
      <c r="J455" s="499">
        <v>38745</v>
      </c>
      <c r="K455" s="499">
        <v>34200</v>
      </c>
      <c r="L455" s="499">
        <v>4545</v>
      </c>
      <c r="M455" s="499"/>
      <c r="N455" s="499">
        <v>38745</v>
      </c>
      <c r="O455" s="499">
        <v>3100</v>
      </c>
      <c r="P455" s="499">
        <v>41845</v>
      </c>
      <c r="Q455" s="499"/>
      <c r="R455" s="501"/>
      <c r="S455" s="502"/>
      <c r="T455" s="499">
        <v>18000</v>
      </c>
      <c r="U455" s="499"/>
      <c r="V455" s="499">
        <v>41845</v>
      </c>
      <c r="W455" s="501"/>
      <c r="X455" s="501"/>
      <c r="Y455" s="501"/>
      <c r="Z455" s="501"/>
      <c r="AA455" s="501"/>
      <c r="AB455" s="503"/>
    </row>
    <row r="456" spans="1:28" ht="35.1" customHeight="1">
      <c r="A456" s="498">
        <v>452</v>
      </c>
      <c r="B456" s="504" t="s">
        <v>9009</v>
      </c>
      <c r="C456" s="504" t="s">
        <v>9010</v>
      </c>
      <c r="D456" s="499">
        <v>8</v>
      </c>
      <c r="E456" s="499">
        <v>15175</v>
      </c>
      <c r="F456" s="499">
        <v>15175</v>
      </c>
      <c r="G456" s="499">
        <v>151800</v>
      </c>
      <c r="H456" s="499">
        <v>36360</v>
      </c>
      <c r="I456" s="499"/>
      <c r="J456" s="499">
        <v>188160</v>
      </c>
      <c r="K456" s="499">
        <v>151800</v>
      </c>
      <c r="L456" s="499">
        <v>36360</v>
      </c>
      <c r="M456" s="499"/>
      <c r="N456" s="499">
        <v>188160</v>
      </c>
      <c r="O456" s="499">
        <v>15056</v>
      </c>
      <c r="P456" s="499">
        <v>203216</v>
      </c>
      <c r="Q456" s="499"/>
      <c r="R456" s="501"/>
      <c r="S456" s="502">
        <v>1550000</v>
      </c>
      <c r="T456" s="499">
        <v>230000</v>
      </c>
      <c r="U456" s="499"/>
      <c r="V456" s="499">
        <v>203216</v>
      </c>
      <c r="W456" s="501"/>
      <c r="X456" s="501"/>
      <c r="Y456" s="501"/>
      <c r="Z456" s="501"/>
      <c r="AA456" s="501"/>
      <c r="AB456" s="503"/>
    </row>
    <row r="457" spans="1:28" ht="35.1" customHeight="1">
      <c r="A457" s="498">
        <v>453</v>
      </c>
      <c r="B457" s="504" t="s">
        <v>10993</v>
      </c>
      <c r="C457" s="504" t="s">
        <v>11422</v>
      </c>
      <c r="D457" s="499">
        <v>8</v>
      </c>
      <c r="E457" s="499">
        <v>11861</v>
      </c>
      <c r="F457" s="499">
        <v>11861</v>
      </c>
      <c r="G457" s="499">
        <v>248600</v>
      </c>
      <c r="H457" s="499"/>
      <c r="I457" s="499"/>
      <c r="J457" s="499">
        <v>248600</v>
      </c>
      <c r="K457" s="499">
        <v>248600</v>
      </c>
      <c r="L457" s="499"/>
      <c r="M457" s="499"/>
      <c r="N457" s="499">
        <v>248600</v>
      </c>
      <c r="O457" s="499">
        <v>19888</v>
      </c>
      <c r="P457" s="499">
        <v>268488</v>
      </c>
      <c r="Q457" s="499"/>
      <c r="R457" s="501"/>
      <c r="S457" s="502">
        <v>3719000</v>
      </c>
      <c r="T457" s="499"/>
      <c r="U457" s="499"/>
      <c r="V457" s="499">
        <v>268488</v>
      </c>
      <c r="W457" s="501"/>
      <c r="X457" s="501"/>
      <c r="Y457" s="501"/>
      <c r="Z457" s="501"/>
      <c r="AA457" s="501"/>
      <c r="AB457" s="503"/>
    </row>
    <row r="458" spans="1:28" ht="35.1" customHeight="1">
      <c r="A458" s="498">
        <v>454</v>
      </c>
      <c r="B458" s="504" t="s">
        <v>10994</v>
      </c>
      <c r="C458" s="504" t="s">
        <v>11423</v>
      </c>
      <c r="D458" s="499">
        <v>2</v>
      </c>
      <c r="E458" s="499">
        <v>16400</v>
      </c>
      <c r="F458" s="499">
        <v>16400</v>
      </c>
      <c r="G458" s="499">
        <v>101000</v>
      </c>
      <c r="H458" s="499">
        <v>9090</v>
      </c>
      <c r="I458" s="499"/>
      <c r="J458" s="499">
        <v>110090</v>
      </c>
      <c r="K458" s="499">
        <v>101000</v>
      </c>
      <c r="L458" s="499">
        <v>9090</v>
      </c>
      <c r="M458" s="499"/>
      <c r="N458" s="499">
        <v>110090</v>
      </c>
      <c r="O458" s="499">
        <v>8808</v>
      </c>
      <c r="P458" s="499">
        <v>118898</v>
      </c>
      <c r="Q458" s="499"/>
      <c r="R458" s="501"/>
      <c r="S458" s="502"/>
      <c r="T458" s="499">
        <v>120000</v>
      </c>
      <c r="U458" s="499"/>
      <c r="V458" s="499">
        <v>118898</v>
      </c>
      <c r="W458" s="501"/>
      <c r="X458" s="501"/>
      <c r="Y458" s="501"/>
      <c r="Z458" s="501"/>
      <c r="AA458" s="501"/>
      <c r="AB458" s="503"/>
    </row>
    <row r="459" spans="1:28" ht="35.1" customHeight="1">
      <c r="A459" s="498">
        <v>455</v>
      </c>
      <c r="B459" s="504" t="s">
        <v>1139</v>
      </c>
      <c r="C459" s="504" t="s">
        <v>1140</v>
      </c>
      <c r="D459" s="499">
        <v>2</v>
      </c>
      <c r="E459" s="499">
        <v>9730</v>
      </c>
      <c r="F459" s="499">
        <v>9730</v>
      </c>
      <c r="G459" s="499">
        <v>71000</v>
      </c>
      <c r="H459" s="499"/>
      <c r="I459" s="499"/>
      <c r="J459" s="499">
        <v>71000</v>
      </c>
      <c r="K459" s="499">
        <v>71000</v>
      </c>
      <c r="L459" s="499"/>
      <c r="M459" s="499"/>
      <c r="N459" s="499">
        <v>71000</v>
      </c>
      <c r="O459" s="499">
        <v>5680</v>
      </c>
      <c r="P459" s="499">
        <v>76680</v>
      </c>
      <c r="Q459" s="499"/>
      <c r="R459" s="501"/>
      <c r="S459" s="502">
        <v>4821000</v>
      </c>
      <c r="T459" s="499"/>
      <c r="U459" s="499"/>
      <c r="V459" s="499">
        <v>76680</v>
      </c>
      <c r="W459" s="501"/>
      <c r="X459" s="501"/>
      <c r="Y459" s="501"/>
      <c r="Z459" s="501"/>
      <c r="AA459" s="501"/>
      <c r="AB459" s="503"/>
    </row>
    <row r="460" spans="1:28" ht="35.1" customHeight="1">
      <c r="A460" s="498">
        <v>456</v>
      </c>
      <c r="B460" s="504" t="s">
        <v>8361</v>
      </c>
      <c r="C460" s="504" t="s">
        <v>8362</v>
      </c>
      <c r="D460" s="499">
        <v>65</v>
      </c>
      <c r="E460" s="499">
        <v>1850000</v>
      </c>
      <c r="F460" s="499">
        <v>2350061</v>
      </c>
      <c r="G460" s="499">
        <v>14371600</v>
      </c>
      <c r="H460" s="499">
        <v>9090</v>
      </c>
      <c r="I460" s="499"/>
      <c r="J460" s="499">
        <v>14380690</v>
      </c>
      <c r="K460" s="499">
        <v>11437038</v>
      </c>
      <c r="L460" s="499">
        <v>9090</v>
      </c>
      <c r="M460" s="499"/>
      <c r="N460" s="499">
        <v>11446128</v>
      </c>
      <c r="O460" s="499">
        <v>915690</v>
      </c>
      <c r="P460" s="499">
        <v>12361818</v>
      </c>
      <c r="Q460" s="499">
        <v>2934562</v>
      </c>
      <c r="R460" s="501"/>
      <c r="S460" s="502">
        <v>104614000</v>
      </c>
      <c r="T460" s="499">
        <v>736000</v>
      </c>
      <c r="U460" s="499"/>
      <c r="V460" s="499">
        <v>12361818</v>
      </c>
      <c r="W460" s="501"/>
      <c r="X460" s="501"/>
      <c r="Y460" s="501"/>
      <c r="Z460" s="501"/>
      <c r="AA460" s="501"/>
      <c r="AB460" s="503"/>
    </row>
    <row r="461" spans="1:28" ht="35.1" customHeight="1">
      <c r="A461" s="498">
        <v>457</v>
      </c>
      <c r="B461" s="504" t="s">
        <v>6634</v>
      </c>
      <c r="C461" s="504" t="s">
        <v>6635</v>
      </c>
      <c r="D461" s="499">
        <v>2</v>
      </c>
      <c r="E461" s="499">
        <v>1610</v>
      </c>
      <c r="F461" s="499">
        <v>1610</v>
      </c>
      <c r="G461" s="499">
        <v>40000</v>
      </c>
      <c r="H461" s="499"/>
      <c r="I461" s="499"/>
      <c r="J461" s="499">
        <v>40000</v>
      </c>
      <c r="K461" s="499">
        <v>40000</v>
      </c>
      <c r="L461" s="499"/>
      <c r="M461" s="499"/>
      <c r="N461" s="499">
        <v>40000</v>
      </c>
      <c r="O461" s="499">
        <v>3200</v>
      </c>
      <c r="P461" s="499">
        <v>43200</v>
      </c>
      <c r="Q461" s="499"/>
      <c r="R461" s="501"/>
      <c r="S461" s="502"/>
      <c r="T461" s="499"/>
      <c r="U461" s="499"/>
      <c r="V461" s="499">
        <v>43200</v>
      </c>
      <c r="W461" s="501"/>
      <c r="X461" s="501"/>
      <c r="Y461" s="501"/>
      <c r="Z461" s="501"/>
      <c r="AA461" s="501"/>
      <c r="AB461" s="503"/>
    </row>
    <row r="462" spans="1:28" ht="35.1" customHeight="1">
      <c r="A462" s="498">
        <v>458</v>
      </c>
      <c r="B462" s="504" t="s">
        <v>8324</v>
      </c>
      <c r="C462" s="504" t="s">
        <v>8325</v>
      </c>
      <c r="D462" s="499">
        <v>2</v>
      </c>
      <c r="E462" s="499">
        <v>14500</v>
      </c>
      <c r="F462" s="499">
        <v>14500</v>
      </c>
      <c r="G462" s="499">
        <v>91000</v>
      </c>
      <c r="H462" s="499"/>
      <c r="I462" s="499"/>
      <c r="J462" s="499">
        <v>91000</v>
      </c>
      <c r="K462" s="499">
        <v>91000</v>
      </c>
      <c r="L462" s="499"/>
      <c r="M462" s="499"/>
      <c r="N462" s="499">
        <v>91000</v>
      </c>
      <c r="O462" s="499">
        <v>7280</v>
      </c>
      <c r="P462" s="499">
        <v>98280</v>
      </c>
      <c r="Q462" s="499"/>
      <c r="R462" s="501"/>
      <c r="S462" s="502"/>
      <c r="T462" s="499"/>
      <c r="U462" s="499"/>
      <c r="V462" s="499">
        <v>98280</v>
      </c>
      <c r="W462" s="501"/>
      <c r="X462" s="501"/>
      <c r="Y462" s="501"/>
      <c r="Z462" s="501"/>
      <c r="AA462" s="501"/>
      <c r="AB462" s="503"/>
    </row>
    <row r="463" spans="1:28" ht="35.1" customHeight="1">
      <c r="A463" s="498">
        <v>459</v>
      </c>
      <c r="B463" s="504" t="s">
        <v>1677</v>
      </c>
      <c r="C463" s="504" t="s">
        <v>1678</v>
      </c>
      <c r="D463" s="499">
        <v>12</v>
      </c>
      <c r="E463" s="499">
        <v>20813</v>
      </c>
      <c r="F463" s="499">
        <v>20813</v>
      </c>
      <c r="G463" s="499">
        <v>831500</v>
      </c>
      <c r="H463" s="499"/>
      <c r="I463" s="499"/>
      <c r="J463" s="499">
        <v>831500</v>
      </c>
      <c r="K463" s="499">
        <v>831500</v>
      </c>
      <c r="L463" s="499"/>
      <c r="M463" s="499"/>
      <c r="N463" s="499">
        <v>831500</v>
      </c>
      <c r="O463" s="499">
        <v>66520</v>
      </c>
      <c r="P463" s="499">
        <v>898020</v>
      </c>
      <c r="Q463" s="499"/>
      <c r="R463" s="501"/>
      <c r="S463" s="502">
        <v>17990000</v>
      </c>
      <c r="T463" s="499"/>
      <c r="U463" s="499"/>
      <c r="V463" s="499">
        <v>898020</v>
      </c>
      <c r="W463" s="501"/>
      <c r="X463" s="501"/>
      <c r="Y463" s="501"/>
      <c r="Z463" s="501"/>
      <c r="AA463" s="501"/>
      <c r="AB463" s="503"/>
    </row>
    <row r="464" spans="1:28" ht="35.1" customHeight="1">
      <c r="A464" s="498">
        <v>460</v>
      </c>
      <c r="B464" s="504" t="s">
        <v>2300</v>
      </c>
      <c r="C464" s="504" t="s">
        <v>2301</v>
      </c>
      <c r="D464" s="499">
        <v>134</v>
      </c>
      <c r="E464" s="499">
        <v>11105</v>
      </c>
      <c r="F464" s="499">
        <v>11105</v>
      </c>
      <c r="G464" s="499">
        <v>2220825</v>
      </c>
      <c r="H464" s="499">
        <v>686760</v>
      </c>
      <c r="I464" s="499"/>
      <c r="J464" s="499">
        <v>2907585</v>
      </c>
      <c r="K464" s="499">
        <v>2220825</v>
      </c>
      <c r="L464" s="499">
        <v>686760</v>
      </c>
      <c r="M464" s="499"/>
      <c r="N464" s="499">
        <v>2907585</v>
      </c>
      <c r="O464" s="499">
        <v>232658</v>
      </c>
      <c r="P464" s="499">
        <v>3140243</v>
      </c>
      <c r="Q464" s="499"/>
      <c r="R464" s="501"/>
      <c r="S464" s="502"/>
      <c r="T464" s="499">
        <v>2973000</v>
      </c>
      <c r="U464" s="499"/>
      <c r="V464" s="499">
        <v>3140243</v>
      </c>
      <c r="W464" s="501"/>
      <c r="X464" s="501"/>
      <c r="Y464" s="501"/>
      <c r="Z464" s="501"/>
      <c r="AA464" s="501"/>
      <c r="AB464" s="503"/>
    </row>
    <row r="465" spans="1:28" ht="35.1" customHeight="1">
      <c r="A465" s="498">
        <v>461</v>
      </c>
      <c r="B465" s="504" t="s">
        <v>4993</v>
      </c>
      <c r="C465" s="504" t="s">
        <v>4994</v>
      </c>
      <c r="D465" s="499">
        <v>1</v>
      </c>
      <c r="E465" s="499">
        <v>50</v>
      </c>
      <c r="F465" s="499">
        <v>50</v>
      </c>
      <c r="G465" s="499"/>
      <c r="H465" s="499"/>
      <c r="I465" s="499"/>
      <c r="J465" s="499"/>
      <c r="K465" s="499"/>
      <c r="L465" s="499"/>
      <c r="M465" s="499"/>
      <c r="N465" s="499"/>
      <c r="O465" s="499"/>
      <c r="P465" s="499"/>
      <c r="Q465" s="499"/>
      <c r="R465" s="501"/>
      <c r="S465" s="502"/>
      <c r="T465" s="499"/>
      <c r="U465" s="499"/>
      <c r="V465" s="499"/>
      <c r="W465" s="501"/>
      <c r="X465" s="501"/>
      <c r="Y465" s="501"/>
      <c r="Z465" s="501"/>
      <c r="AA465" s="501"/>
      <c r="AB465" s="503"/>
    </row>
    <row r="466" spans="1:28" ht="35.1" customHeight="1">
      <c r="A466" s="498">
        <v>462</v>
      </c>
      <c r="B466" s="504" t="s">
        <v>5363</v>
      </c>
      <c r="C466" s="504" t="s">
        <v>11428</v>
      </c>
      <c r="D466" s="499">
        <v>1</v>
      </c>
      <c r="E466" s="499">
        <v>1165</v>
      </c>
      <c r="F466" s="499">
        <v>1165</v>
      </c>
      <c r="G466" s="499">
        <v>29500</v>
      </c>
      <c r="H466" s="499"/>
      <c r="I466" s="499"/>
      <c r="J466" s="499">
        <v>29500</v>
      </c>
      <c r="K466" s="499">
        <v>29500</v>
      </c>
      <c r="L466" s="499"/>
      <c r="M466" s="499"/>
      <c r="N466" s="499">
        <v>29500</v>
      </c>
      <c r="O466" s="499">
        <v>2360</v>
      </c>
      <c r="P466" s="499">
        <v>31860</v>
      </c>
      <c r="Q466" s="499"/>
      <c r="R466" s="501"/>
      <c r="S466" s="502">
        <v>450000</v>
      </c>
      <c r="T466" s="499"/>
      <c r="U466" s="499"/>
      <c r="V466" s="499">
        <v>31860</v>
      </c>
      <c r="W466" s="501"/>
      <c r="X466" s="501"/>
      <c r="Y466" s="501"/>
      <c r="Z466" s="501"/>
      <c r="AA466" s="501"/>
      <c r="AB466" s="503"/>
    </row>
    <row r="467" spans="1:28" ht="35.1" customHeight="1">
      <c r="A467" s="498">
        <v>463</v>
      </c>
      <c r="B467" s="504" t="s">
        <v>5363</v>
      </c>
      <c r="C467" s="504" t="s">
        <v>12369</v>
      </c>
      <c r="D467" s="499">
        <v>1</v>
      </c>
      <c r="E467" s="499">
        <v>4030</v>
      </c>
      <c r="F467" s="499">
        <v>4030</v>
      </c>
      <c r="G467" s="499">
        <v>59300</v>
      </c>
      <c r="H467" s="499"/>
      <c r="I467" s="499"/>
      <c r="J467" s="499">
        <v>59300</v>
      </c>
      <c r="K467" s="499">
        <v>59300</v>
      </c>
      <c r="L467" s="499"/>
      <c r="M467" s="499"/>
      <c r="N467" s="499">
        <v>59300</v>
      </c>
      <c r="O467" s="499">
        <v>4744</v>
      </c>
      <c r="P467" s="499">
        <v>64044</v>
      </c>
      <c r="Q467" s="499"/>
      <c r="R467" s="501"/>
      <c r="S467" s="502"/>
      <c r="T467" s="499"/>
      <c r="U467" s="499"/>
      <c r="V467" s="499">
        <v>64044</v>
      </c>
      <c r="W467" s="501"/>
      <c r="X467" s="501"/>
      <c r="Y467" s="501"/>
      <c r="Z467" s="501"/>
      <c r="AA467" s="501"/>
      <c r="AB467" s="503"/>
    </row>
    <row r="468" spans="1:28" ht="35.1" customHeight="1">
      <c r="A468" s="498">
        <v>464</v>
      </c>
      <c r="B468" s="504" t="s">
        <v>5363</v>
      </c>
      <c r="C468" s="504" t="s">
        <v>5364</v>
      </c>
      <c r="D468" s="499">
        <v>1</v>
      </c>
      <c r="E468" s="499">
        <v>4000</v>
      </c>
      <c r="F468" s="499">
        <v>4000</v>
      </c>
      <c r="G468" s="499">
        <v>50000</v>
      </c>
      <c r="H468" s="499"/>
      <c r="I468" s="499"/>
      <c r="J468" s="499">
        <v>50000</v>
      </c>
      <c r="K468" s="499">
        <v>50000</v>
      </c>
      <c r="L468" s="499"/>
      <c r="M468" s="499"/>
      <c r="N468" s="499">
        <v>50000</v>
      </c>
      <c r="O468" s="499">
        <v>4000</v>
      </c>
      <c r="P468" s="499">
        <v>54000</v>
      </c>
      <c r="Q468" s="499"/>
      <c r="R468" s="501"/>
      <c r="S468" s="502"/>
      <c r="T468" s="499"/>
      <c r="U468" s="499"/>
      <c r="V468" s="499">
        <v>54000</v>
      </c>
      <c r="W468" s="501"/>
      <c r="X468" s="501"/>
      <c r="Y468" s="501"/>
      <c r="Z468" s="501"/>
      <c r="AA468" s="501"/>
      <c r="AB468" s="503"/>
    </row>
    <row r="469" spans="1:28" ht="35.1" customHeight="1">
      <c r="A469" s="498">
        <v>465</v>
      </c>
      <c r="B469" s="504" t="s">
        <v>5363</v>
      </c>
      <c r="C469" s="504" t="s">
        <v>12370</v>
      </c>
      <c r="D469" s="499">
        <v>1</v>
      </c>
      <c r="E469" s="499">
        <v>1000</v>
      </c>
      <c r="F469" s="499">
        <v>1000</v>
      </c>
      <c r="G469" s="499">
        <v>19000</v>
      </c>
      <c r="H469" s="499"/>
      <c r="I469" s="499"/>
      <c r="J469" s="499">
        <v>19000</v>
      </c>
      <c r="K469" s="499">
        <v>19000</v>
      </c>
      <c r="L469" s="499"/>
      <c r="M469" s="499"/>
      <c r="N469" s="499">
        <v>19000</v>
      </c>
      <c r="O469" s="499">
        <v>1520</v>
      </c>
      <c r="P469" s="499">
        <v>20520</v>
      </c>
      <c r="Q469" s="499"/>
      <c r="R469" s="501"/>
      <c r="S469" s="502"/>
      <c r="T469" s="499"/>
      <c r="U469" s="499"/>
      <c r="V469" s="499">
        <v>20520</v>
      </c>
      <c r="W469" s="501"/>
      <c r="X469" s="501"/>
      <c r="Y469" s="501"/>
      <c r="Z469" s="501"/>
      <c r="AA469" s="501"/>
      <c r="AB469" s="503"/>
    </row>
    <row r="470" spans="1:28" ht="35.1" customHeight="1">
      <c r="A470" s="498">
        <v>466</v>
      </c>
      <c r="B470" s="504" t="s">
        <v>7527</v>
      </c>
      <c r="C470" s="504" t="s">
        <v>7528</v>
      </c>
      <c r="D470" s="499">
        <v>1</v>
      </c>
      <c r="E470" s="499">
        <v>1645</v>
      </c>
      <c r="F470" s="499">
        <v>1645</v>
      </c>
      <c r="G470" s="499">
        <v>21000</v>
      </c>
      <c r="H470" s="499">
        <v>4545</v>
      </c>
      <c r="I470" s="499"/>
      <c r="J470" s="499">
        <v>25545</v>
      </c>
      <c r="K470" s="499">
        <v>21000</v>
      </c>
      <c r="L470" s="499">
        <v>4545</v>
      </c>
      <c r="M470" s="499"/>
      <c r="N470" s="499">
        <v>25545</v>
      </c>
      <c r="O470" s="499">
        <v>2044</v>
      </c>
      <c r="P470" s="499">
        <v>27589</v>
      </c>
      <c r="Q470" s="499"/>
      <c r="R470" s="501"/>
      <c r="S470" s="502">
        <v>1100000</v>
      </c>
      <c r="T470" s="499">
        <v>28000</v>
      </c>
      <c r="U470" s="499"/>
      <c r="V470" s="499">
        <v>27589</v>
      </c>
      <c r="W470" s="501"/>
      <c r="X470" s="501"/>
      <c r="Y470" s="501"/>
      <c r="Z470" s="501"/>
      <c r="AA470" s="501"/>
      <c r="AB470" s="503"/>
    </row>
    <row r="471" spans="1:28" ht="35.1" customHeight="1">
      <c r="A471" s="498">
        <v>467</v>
      </c>
      <c r="B471" s="504" t="s">
        <v>1880</v>
      </c>
      <c r="C471" s="504" t="s">
        <v>1881</v>
      </c>
      <c r="D471" s="499">
        <v>17</v>
      </c>
      <c r="E471" s="499">
        <v>18700</v>
      </c>
      <c r="F471" s="499">
        <v>18700</v>
      </c>
      <c r="G471" s="499">
        <v>362200</v>
      </c>
      <c r="H471" s="499">
        <v>59085</v>
      </c>
      <c r="I471" s="499"/>
      <c r="J471" s="499">
        <v>421285</v>
      </c>
      <c r="K471" s="499">
        <v>176885</v>
      </c>
      <c r="L471" s="499">
        <v>4545</v>
      </c>
      <c r="M471" s="499"/>
      <c r="N471" s="499">
        <v>181430</v>
      </c>
      <c r="O471" s="499">
        <v>14519</v>
      </c>
      <c r="P471" s="499">
        <v>195949</v>
      </c>
      <c r="Q471" s="499">
        <v>239855</v>
      </c>
      <c r="R471" s="501"/>
      <c r="S471" s="502">
        <v>6520000</v>
      </c>
      <c r="T471" s="499">
        <v>270000</v>
      </c>
      <c r="U471" s="499"/>
      <c r="V471" s="499">
        <v>195949</v>
      </c>
      <c r="W471" s="501"/>
      <c r="X471" s="501"/>
      <c r="Y471" s="501"/>
      <c r="Z471" s="501"/>
      <c r="AA471" s="501"/>
      <c r="AB471" s="503"/>
    </row>
    <row r="472" spans="1:28" ht="35.1" customHeight="1">
      <c r="A472" s="498">
        <v>468</v>
      </c>
      <c r="B472" s="504" t="s">
        <v>6329</v>
      </c>
      <c r="C472" s="504" t="s">
        <v>6330</v>
      </c>
      <c r="D472" s="499">
        <v>148</v>
      </c>
      <c r="E472" s="499">
        <v>77078</v>
      </c>
      <c r="F472" s="499">
        <v>77078</v>
      </c>
      <c r="G472" s="499">
        <v>2342700</v>
      </c>
      <c r="H472" s="499"/>
      <c r="I472" s="499"/>
      <c r="J472" s="499">
        <v>2342700</v>
      </c>
      <c r="K472" s="499">
        <v>1469780</v>
      </c>
      <c r="L472" s="499"/>
      <c r="M472" s="499"/>
      <c r="N472" s="499">
        <v>1469780</v>
      </c>
      <c r="O472" s="499">
        <v>117620</v>
      </c>
      <c r="P472" s="499">
        <v>1587400</v>
      </c>
      <c r="Q472" s="499">
        <v>872920</v>
      </c>
      <c r="R472" s="501"/>
      <c r="S472" s="502">
        <v>25175000</v>
      </c>
      <c r="T472" s="499"/>
      <c r="U472" s="499"/>
      <c r="V472" s="499">
        <v>1587400</v>
      </c>
      <c r="W472" s="501"/>
      <c r="X472" s="501"/>
      <c r="Y472" s="501"/>
      <c r="Z472" s="501"/>
      <c r="AA472" s="501"/>
      <c r="AB472" s="503"/>
    </row>
    <row r="473" spans="1:28" ht="35.1" customHeight="1">
      <c r="A473" s="498">
        <v>469</v>
      </c>
      <c r="B473" s="504" t="s">
        <v>5826</v>
      </c>
      <c r="C473" s="504" t="s">
        <v>5827</v>
      </c>
      <c r="D473" s="499">
        <v>4</v>
      </c>
      <c r="E473" s="499">
        <v>11597</v>
      </c>
      <c r="F473" s="499">
        <v>11597</v>
      </c>
      <c r="G473" s="499">
        <v>114000</v>
      </c>
      <c r="H473" s="499">
        <v>4545</v>
      </c>
      <c r="I473" s="499"/>
      <c r="J473" s="499">
        <v>118545</v>
      </c>
      <c r="K473" s="499">
        <v>114000</v>
      </c>
      <c r="L473" s="499">
        <v>4545</v>
      </c>
      <c r="M473" s="499"/>
      <c r="N473" s="499">
        <v>118545</v>
      </c>
      <c r="O473" s="499">
        <v>9484</v>
      </c>
      <c r="P473" s="499">
        <v>128029</v>
      </c>
      <c r="Q473" s="499"/>
      <c r="R473" s="501"/>
      <c r="S473" s="502">
        <v>2000000</v>
      </c>
      <c r="T473" s="499">
        <v>26000</v>
      </c>
      <c r="U473" s="499">
        <v>79920</v>
      </c>
      <c r="V473" s="499">
        <v>48109</v>
      </c>
      <c r="W473" s="501"/>
      <c r="X473" s="501"/>
      <c r="Y473" s="501"/>
      <c r="Z473" s="501"/>
      <c r="AA473" s="501"/>
      <c r="AB473" s="503"/>
    </row>
    <row r="474" spans="1:28" ht="35.1" customHeight="1">
      <c r="A474" s="498">
        <v>470</v>
      </c>
      <c r="B474" s="504" t="s">
        <v>7537</v>
      </c>
      <c r="C474" s="504" t="s">
        <v>7538</v>
      </c>
      <c r="D474" s="499">
        <v>2</v>
      </c>
      <c r="E474" s="499">
        <v>433</v>
      </c>
      <c r="F474" s="499">
        <v>433</v>
      </c>
      <c r="G474" s="499">
        <v>41135</v>
      </c>
      <c r="H474" s="499">
        <v>4545</v>
      </c>
      <c r="I474" s="499"/>
      <c r="J474" s="499">
        <v>45680</v>
      </c>
      <c r="K474" s="499">
        <v>41135</v>
      </c>
      <c r="L474" s="499">
        <v>4545</v>
      </c>
      <c r="M474" s="499"/>
      <c r="N474" s="499">
        <v>45680</v>
      </c>
      <c r="O474" s="499">
        <v>3655</v>
      </c>
      <c r="P474" s="499">
        <v>49335</v>
      </c>
      <c r="Q474" s="499"/>
      <c r="R474" s="501"/>
      <c r="S474" s="502"/>
      <c r="T474" s="499">
        <v>30000</v>
      </c>
      <c r="U474" s="499"/>
      <c r="V474" s="499">
        <v>49335</v>
      </c>
      <c r="W474" s="501"/>
      <c r="X474" s="501"/>
      <c r="Y474" s="501"/>
      <c r="Z474" s="501"/>
      <c r="AA474" s="501"/>
      <c r="AB474" s="503"/>
    </row>
    <row r="475" spans="1:28" ht="35.1" customHeight="1">
      <c r="A475" s="498">
        <v>471</v>
      </c>
      <c r="B475" s="504" t="s">
        <v>3075</v>
      </c>
      <c r="C475" s="504" t="s">
        <v>3076</v>
      </c>
      <c r="D475" s="499">
        <v>3</v>
      </c>
      <c r="E475" s="499">
        <v>2015</v>
      </c>
      <c r="F475" s="499">
        <v>2015</v>
      </c>
      <c r="G475" s="499">
        <v>162000</v>
      </c>
      <c r="H475" s="499">
        <v>9545</v>
      </c>
      <c r="I475" s="499"/>
      <c r="J475" s="499">
        <v>171545</v>
      </c>
      <c r="K475" s="499">
        <v>150518</v>
      </c>
      <c r="L475" s="499">
        <v>9545</v>
      </c>
      <c r="M475" s="499"/>
      <c r="N475" s="499">
        <v>160063</v>
      </c>
      <c r="O475" s="499">
        <v>12806</v>
      </c>
      <c r="P475" s="499">
        <v>172869</v>
      </c>
      <c r="Q475" s="499">
        <v>11482</v>
      </c>
      <c r="R475" s="501"/>
      <c r="S475" s="502">
        <v>490000</v>
      </c>
      <c r="T475" s="499">
        <v>15000</v>
      </c>
      <c r="U475" s="499"/>
      <c r="V475" s="499">
        <v>172869</v>
      </c>
      <c r="W475" s="501"/>
      <c r="X475" s="501"/>
      <c r="Y475" s="501"/>
      <c r="Z475" s="501"/>
      <c r="AA475" s="501"/>
      <c r="AB475" s="503"/>
    </row>
    <row r="476" spans="1:28" ht="35.1" customHeight="1">
      <c r="A476" s="498">
        <v>472</v>
      </c>
      <c r="B476" s="504" t="s">
        <v>8764</v>
      </c>
      <c r="C476" s="504" t="s">
        <v>8765</v>
      </c>
      <c r="D476" s="499">
        <v>1</v>
      </c>
      <c r="E476" s="499">
        <v>12500</v>
      </c>
      <c r="F476" s="499">
        <v>12500</v>
      </c>
      <c r="G476" s="499">
        <v>73000</v>
      </c>
      <c r="H476" s="499"/>
      <c r="I476" s="499"/>
      <c r="J476" s="499">
        <v>73000</v>
      </c>
      <c r="K476" s="499">
        <v>73000</v>
      </c>
      <c r="L476" s="499"/>
      <c r="M476" s="499"/>
      <c r="N476" s="499">
        <v>73000</v>
      </c>
      <c r="O476" s="499">
        <v>5840</v>
      </c>
      <c r="P476" s="499">
        <v>78840</v>
      </c>
      <c r="Q476" s="499"/>
      <c r="R476" s="501"/>
      <c r="S476" s="502"/>
      <c r="T476" s="499"/>
      <c r="U476" s="499"/>
      <c r="V476" s="499">
        <v>78840</v>
      </c>
      <c r="W476" s="501"/>
      <c r="X476" s="501"/>
      <c r="Y476" s="501"/>
      <c r="Z476" s="501"/>
      <c r="AA476" s="501"/>
      <c r="AB476" s="503"/>
    </row>
    <row r="477" spans="1:28" ht="35.1" customHeight="1">
      <c r="A477" s="498">
        <v>473</v>
      </c>
      <c r="B477" s="504" t="s">
        <v>8764</v>
      </c>
      <c r="C477" s="504" t="s">
        <v>12371</v>
      </c>
      <c r="D477" s="499">
        <v>1</v>
      </c>
      <c r="E477" s="499">
        <v>13000</v>
      </c>
      <c r="F477" s="499">
        <v>13000</v>
      </c>
      <c r="G477" s="499">
        <v>73000</v>
      </c>
      <c r="H477" s="499"/>
      <c r="I477" s="499"/>
      <c r="J477" s="499">
        <v>73000</v>
      </c>
      <c r="K477" s="499">
        <v>73000</v>
      </c>
      <c r="L477" s="499"/>
      <c r="M477" s="499"/>
      <c r="N477" s="499">
        <v>73000</v>
      </c>
      <c r="O477" s="499">
        <v>5840</v>
      </c>
      <c r="P477" s="499">
        <v>78840</v>
      </c>
      <c r="Q477" s="499"/>
      <c r="R477" s="501"/>
      <c r="S477" s="502"/>
      <c r="T477" s="499"/>
      <c r="U477" s="499"/>
      <c r="V477" s="499">
        <v>78840</v>
      </c>
      <c r="W477" s="501"/>
      <c r="X477" s="501"/>
      <c r="Y477" s="501"/>
      <c r="Z477" s="501"/>
      <c r="AA477" s="501"/>
      <c r="AB477" s="503"/>
    </row>
    <row r="478" spans="1:28" ht="35.1" customHeight="1">
      <c r="A478" s="498">
        <v>474</v>
      </c>
      <c r="B478" s="504" t="s">
        <v>8764</v>
      </c>
      <c r="C478" s="504" t="s">
        <v>12372</v>
      </c>
      <c r="D478" s="499">
        <v>1</v>
      </c>
      <c r="E478" s="499">
        <v>1000</v>
      </c>
      <c r="F478" s="499">
        <v>1000</v>
      </c>
      <c r="G478" s="499">
        <v>19000</v>
      </c>
      <c r="H478" s="499"/>
      <c r="I478" s="499"/>
      <c r="J478" s="499">
        <v>19000</v>
      </c>
      <c r="K478" s="499">
        <v>19000</v>
      </c>
      <c r="L478" s="499"/>
      <c r="M478" s="499"/>
      <c r="N478" s="499">
        <v>19000</v>
      </c>
      <c r="O478" s="499">
        <v>1520</v>
      </c>
      <c r="P478" s="499">
        <v>20520</v>
      </c>
      <c r="Q478" s="499"/>
      <c r="R478" s="501"/>
      <c r="S478" s="502">
        <v>10045000</v>
      </c>
      <c r="T478" s="499"/>
      <c r="U478" s="499"/>
      <c r="V478" s="499">
        <v>20520</v>
      </c>
      <c r="W478" s="501"/>
      <c r="X478" s="501"/>
      <c r="Y478" s="501"/>
      <c r="Z478" s="501"/>
      <c r="AA478" s="501"/>
      <c r="AB478" s="503"/>
    </row>
    <row r="479" spans="1:28" ht="35.1" customHeight="1">
      <c r="A479" s="498">
        <v>475</v>
      </c>
      <c r="B479" s="504" t="s">
        <v>10357</v>
      </c>
      <c r="C479" s="504" t="s">
        <v>10491</v>
      </c>
      <c r="D479" s="499">
        <v>1</v>
      </c>
      <c r="E479" s="499">
        <v>455</v>
      </c>
      <c r="F479" s="499">
        <v>455</v>
      </c>
      <c r="G479" s="499">
        <v>16380</v>
      </c>
      <c r="H479" s="499"/>
      <c r="I479" s="499">
        <v>15000</v>
      </c>
      <c r="J479" s="499">
        <v>31380</v>
      </c>
      <c r="K479" s="499">
        <v>16380</v>
      </c>
      <c r="L479" s="499"/>
      <c r="M479" s="499">
        <v>15000</v>
      </c>
      <c r="N479" s="499">
        <v>31380</v>
      </c>
      <c r="O479" s="499">
        <v>2510</v>
      </c>
      <c r="P479" s="499">
        <v>33890</v>
      </c>
      <c r="Q479" s="499"/>
      <c r="R479" s="501"/>
      <c r="S479" s="502">
        <v>330000</v>
      </c>
      <c r="T479" s="499"/>
      <c r="U479" s="499"/>
      <c r="V479" s="499">
        <v>33890</v>
      </c>
      <c r="W479" s="501"/>
      <c r="X479" s="501"/>
      <c r="Y479" s="501"/>
      <c r="Z479" s="501"/>
      <c r="AA479" s="501"/>
      <c r="AB479" s="503"/>
    </row>
    <row r="480" spans="1:28" ht="35.1" customHeight="1">
      <c r="A480" s="498">
        <v>476</v>
      </c>
      <c r="B480" s="504" t="s">
        <v>10680</v>
      </c>
      <c r="C480" s="504" t="s">
        <v>6760</v>
      </c>
      <c r="D480" s="499">
        <v>1</v>
      </c>
      <c r="E480" s="499">
        <v>135</v>
      </c>
      <c r="F480" s="499">
        <v>135</v>
      </c>
      <c r="G480" s="499">
        <v>13015</v>
      </c>
      <c r="H480" s="499"/>
      <c r="I480" s="499"/>
      <c r="J480" s="499">
        <v>13015</v>
      </c>
      <c r="K480" s="499">
        <v>13015</v>
      </c>
      <c r="L480" s="499"/>
      <c r="M480" s="499"/>
      <c r="N480" s="499">
        <v>13015</v>
      </c>
      <c r="O480" s="499">
        <v>1041</v>
      </c>
      <c r="P480" s="499">
        <v>14056</v>
      </c>
      <c r="Q480" s="499"/>
      <c r="R480" s="501"/>
      <c r="S480" s="502"/>
      <c r="T480" s="499"/>
      <c r="U480" s="499"/>
      <c r="V480" s="499">
        <v>14056</v>
      </c>
      <c r="W480" s="501"/>
      <c r="X480" s="501"/>
      <c r="Y480" s="501"/>
      <c r="Z480" s="501"/>
      <c r="AA480" s="501"/>
      <c r="AB480" s="503"/>
    </row>
    <row r="481" spans="1:28" ht="35.1" customHeight="1">
      <c r="A481" s="498">
        <v>477</v>
      </c>
      <c r="B481" s="504" t="s">
        <v>3457</v>
      </c>
      <c r="C481" s="504" t="s">
        <v>3458</v>
      </c>
      <c r="D481" s="499">
        <v>54</v>
      </c>
      <c r="E481" s="499">
        <v>156900</v>
      </c>
      <c r="F481" s="499">
        <v>177547</v>
      </c>
      <c r="G481" s="499">
        <v>1907600</v>
      </c>
      <c r="H481" s="499">
        <v>77265</v>
      </c>
      <c r="I481" s="499"/>
      <c r="J481" s="499">
        <v>1984865</v>
      </c>
      <c r="K481" s="499">
        <v>1907600</v>
      </c>
      <c r="L481" s="499">
        <v>77265</v>
      </c>
      <c r="M481" s="499"/>
      <c r="N481" s="499">
        <v>1984865</v>
      </c>
      <c r="O481" s="499">
        <v>158796</v>
      </c>
      <c r="P481" s="499">
        <v>2143661</v>
      </c>
      <c r="Q481" s="499"/>
      <c r="R481" s="501"/>
      <c r="S481" s="502">
        <v>13827000</v>
      </c>
      <c r="T481" s="499">
        <v>912000</v>
      </c>
      <c r="U481" s="499"/>
      <c r="V481" s="499">
        <v>2143661</v>
      </c>
      <c r="W481" s="501"/>
      <c r="X481" s="501"/>
      <c r="Y481" s="501"/>
      <c r="Z481" s="501"/>
      <c r="AA481" s="501"/>
      <c r="AB481" s="503"/>
    </row>
    <row r="482" spans="1:28" ht="35.1" customHeight="1">
      <c r="A482" s="498">
        <v>478</v>
      </c>
      <c r="B482" s="504" t="s">
        <v>5924</v>
      </c>
      <c r="C482" s="504" t="s">
        <v>12373</v>
      </c>
      <c r="D482" s="499">
        <v>1</v>
      </c>
      <c r="E482" s="499">
        <v>1072</v>
      </c>
      <c r="F482" s="499">
        <v>1072</v>
      </c>
      <c r="G482" s="499">
        <v>71400</v>
      </c>
      <c r="H482" s="499"/>
      <c r="I482" s="499"/>
      <c r="J482" s="499">
        <v>71400</v>
      </c>
      <c r="K482" s="499">
        <v>71400</v>
      </c>
      <c r="L482" s="499"/>
      <c r="M482" s="499"/>
      <c r="N482" s="499">
        <v>71400</v>
      </c>
      <c r="O482" s="499">
        <v>5712</v>
      </c>
      <c r="P482" s="499">
        <v>77112</v>
      </c>
      <c r="Q482" s="499"/>
      <c r="R482" s="501"/>
      <c r="S482" s="502"/>
      <c r="T482" s="499"/>
      <c r="U482" s="499">
        <v>77112</v>
      </c>
      <c r="V482" s="499"/>
      <c r="W482" s="501"/>
      <c r="X482" s="501"/>
      <c r="Y482" s="501"/>
      <c r="Z482" s="501"/>
      <c r="AA482" s="501"/>
      <c r="AB482" s="503"/>
    </row>
    <row r="483" spans="1:28" ht="35.1" customHeight="1">
      <c r="A483" s="498">
        <v>479</v>
      </c>
      <c r="B483" s="504" t="s">
        <v>5924</v>
      </c>
      <c r="C483" s="504" t="s">
        <v>12374</v>
      </c>
      <c r="D483" s="499">
        <v>1</v>
      </c>
      <c r="E483" s="499">
        <v>4446</v>
      </c>
      <c r="F483" s="499">
        <v>4446</v>
      </c>
      <c r="G483" s="499">
        <v>128100</v>
      </c>
      <c r="H483" s="499"/>
      <c r="I483" s="499"/>
      <c r="J483" s="499">
        <v>128100</v>
      </c>
      <c r="K483" s="499">
        <v>128100</v>
      </c>
      <c r="L483" s="499"/>
      <c r="M483" s="499"/>
      <c r="N483" s="499">
        <v>128100</v>
      </c>
      <c r="O483" s="499">
        <v>10248</v>
      </c>
      <c r="P483" s="499">
        <v>138348</v>
      </c>
      <c r="Q483" s="499"/>
      <c r="R483" s="501"/>
      <c r="S483" s="502"/>
      <c r="T483" s="499"/>
      <c r="U483" s="499">
        <v>138348</v>
      </c>
      <c r="V483" s="499"/>
      <c r="W483" s="501"/>
      <c r="X483" s="501"/>
      <c r="Y483" s="501"/>
      <c r="Z483" s="501"/>
      <c r="AA483" s="501"/>
      <c r="AB483" s="503"/>
    </row>
    <row r="484" spans="1:28" ht="35.1" customHeight="1">
      <c r="A484" s="498">
        <v>480</v>
      </c>
      <c r="B484" s="504" t="s">
        <v>5924</v>
      </c>
      <c r="C484" s="504" t="s">
        <v>12375</v>
      </c>
      <c r="D484" s="499">
        <v>1</v>
      </c>
      <c r="E484" s="499">
        <v>1820</v>
      </c>
      <c r="F484" s="499">
        <v>1820</v>
      </c>
      <c r="G484" s="499">
        <v>21000</v>
      </c>
      <c r="H484" s="499"/>
      <c r="I484" s="499"/>
      <c r="J484" s="499">
        <v>21000</v>
      </c>
      <c r="K484" s="499">
        <v>21000</v>
      </c>
      <c r="L484" s="499"/>
      <c r="M484" s="499"/>
      <c r="N484" s="499">
        <v>21000</v>
      </c>
      <c r="O484" s="499">
        <v>1680</v>
      </c>
      <c r="P484" s="499">
        <v>22680</v>
      </c>
      <c r="Q484" s="499"/>
      <c r="R484" s="501"/>
      <c r="S484" s="502"/>
      <c r="T484" s="499"/>
      <c r="U484" s="499">
        <v>22680</v>
      </c>
      <c r="V484" s="499"/>
      <c r="W484" s="501"/>
      <c r="X484" s="501"/>
      <c r="Y484" s="501"/>
      <c r="Z484" s="501"/>
      <c r="AA484" s="501"/>
      <c r="AB484" s="503"/>
    </row>
    <row r="485" spans="1:28" ht="35.1" customHeight="1">
      <c r="A485" s="498">
        <v>481</v>
      </c>
      <c r="B485" s="504" t="s">
        <v>10337</v>
      </c>
      <c r="C485" s="504" t="s">
        <v>10472</v>
      </c>
      <c r="D485" s="499">
        <v>124</v>
      </c>
      <c r="E485" s="499">
        <v>890400</v>
      </c>
      <c r="F485" s="499">
        <v>1581323</v>
      </c>
      <c r="G485" s="499">
        <v>9215200</v>
      </c>
      <c r="H485" s="499"/>
      <c r="I485" s="499"/>
      <c r="J485" s="499">
        <v>9215200</v>
      </c>
      <c r="K485" s="499">
        <v>9215200</v>
      </c>
      <c r="L485" s="499"/>
      <c r="M485" s="499"/>
      <c r="N485" s="499">
        <v>9215200</v>
      </c>
      <c r="O485" s="499">
        <v>737216</v>
      </c>
      <c r="P485" s="499">
        <v>9952416</v>
      </c>
      <c r="Q485" s="499"/>
      <c r="R485" s="501"/>
      <c r="S485" s="502">
        <v>49950000</v>
      </c>
      <c r="T485" s="499"/>
      <c r="U485" s="499"/>
      <c r="V485" s="499">
        <v>9952416</v>
      </c>
      <c r="W485" s="501"/>
      <c r="X485" s="501"/>
      <c r="Y485" s="501"/>
      <c r="Z485" s="501"/>
      <c r="AA485" s="501"/>
      <c r="AB485" s="503"/>
    </row>
    <row r="486" spans="1:28" ht="35.1" customHeight="1">
      <c r="A486" s="498">
        <v>482</v>
      </c>
      <c r="B486" s="504" t="s">
        <v>3242</v>
      </c>
      <c r="C486" s="504" t="s">
        <v>3243</v>
      </c>
      <c r="D486" s="499">
        <v>1</v>
      </c>
      <c r="E486" s="499">
        <v>2900</v>
      </c>
      <c r="F486" s="499">
        <v>2900</v>
      </c>
      <c r="G486" s="499">
        <v>43758</v>
      </c>
      <c r="H486" s="499"/>
      <c r="I486" s="499"/>
      <c r="J486" s="499">
        <v>43758</v>
      </c>
      <c r="K486" s="499">
        <v>43758</v>
      </c>
      <c r="L486" s="499"/>
      <c r="M486" s="499"/>
      <c r="N486" s="499">
        <v>43758</v>
      </c>
      <c r="O486" s="499">
        <v>3501</v>
      </c>
      <c r="P486" s="499">
        <v>47259</v>
      </c>
      <c r="Q486" s="499"/>
      <c r="R486" s="501"/>
      <c r="S486" s="502"/>
      <c r="T486" s="499"/>
      <c r="U486" s="499"/>
      <c r="V486" s="499">
        <v>47259</v>
      </c>
      <c r="W486" s="501"/>
      <c r="X486" s="501"/>
      <c r="Y486" s="501"/>
      <c r="Z486" s="501"/>
      <c r="AA486" s="501"/>
      <c r="AB486" s="503"/>
    </row>
    <row r="487" spans="1:28" ht="35.1" customHeight="1">
      <c r="A487" s="498">
        <v>483</v>
      </c>
      <c r="B487" s="504" t="s">
        <v>8021</v>
      </c>
      <c r="C487" s="504" t="s">
        <v>11439</v>
      </c>
      <c r="D487" s="499">
        <v>1</v>
      </c>
      <c r="E487" s="499">
        <v>8870</v>
      </c>
      <c r="F487" s="499">
        <v>8870</v>
      </c>
      <c r="G487" s="499">
        <v>53000</v>
      </c>
      <c r="H487" s="499"/>
      <c r="I487" s="499"/>
      <c r="J487" s="499">
        <v>53000</v>
      </c>
      <c r="K487" s="499">
        <v>53000</v>
      </c>
      <c r="L487" s="499"/>
      <c r="M487" s="499"/>
      <c r="N487" s="499">
        <v>53000</v>
      </c>
      <c r="O487" s="499">
        <v>4240</v>
      </c>
      <c r="P487" s="499">
        <v>57240</v>
      </c>
      <c r="Q487" s="499"/>
      <c r="R487" s="501"/>
      <c r="S487" s="502"/>
      <c r="T487" s="499"/>
      <c r="U487" s="499">
        <v>57240</v>
      </c>
      <c r="V487" s="499"/>
      <c r="W487" s="501"/>
      <c r="X487" s="501"/>
      <c r="Y487" s="501"/>
      <c r="Z487" s="501"/>
      <c r="AA487" s="501"/>
      <c r="AB487" s="503"/>
    </row>
    <row r="488" spans="1:28" ht="35.1" customHeight="1">
      <c r="A488" s="498">
        <v>484</v>
      </c>
      <c r="B488" s="504" t="s">
        <v>8021</v>
      </c>
      <c r="C488" s="504" t="s">
        <v>12376</v>
      </c>
      <c r="D488" s="499">
        <v>1</v>
      </c>
      <c r="E488" s="499">
        <v>48</v>
      </c>
      <c r="F488" s="499">
        <v>48</v>
      </c>
      <c r="G488" s="499">
        <v>13600</v>
      </c>
      <c r="H488" s="499"/>
      <c r="I488" s="499"/>
      <c r="J488" s="499">
        <v>13600</v>
      </c>
      <c r="K488" s="499">
        <v>13600</v>
      </c>
      <c r="L488" s="499"/>
      <c r="M488" s="499"/>
      <c r="N488" s="499">
        <v>13600</v>
      </c>
      <c r="O488" s="499">
        <v>1088</v>
      </c>
      <c r="P488" s="499">
        <v>14688</v>
      </c>
      <c r="Q488" s="499"/>
      <c r="R488" s="501"/>
      <c r="S488" s="502">
        <v>200000</v>
      </c>
      <c r="T488" s="499"/>
      <c r="U488" s="499">
        <v>14688</v>
      </c>
      <c r="V488" s="499"/>
      <c r="W488" s="501"/>
      <c r="X488" s="501"/>
      <c r="Y488" s="501"/>
      <c r="Z488" s="501"/>
      <c r="AA488" s="501"/>
      <c r="AB488" s="503"/>
    </row>
    <row r="489" spans="1:28" ht="35.1" customHeight="1">
      <c r="A489" s="498">
        <v>485</v>
      </c>
      <c r="B489" s="504" t="s">
        <v>8021</v>
      </c>
      <c r="C489" s="504" t="s">
        <v>11440</v>
      </c>
      <c r="D489" s="499">
        <v>1</v>
      </c>
      <c r="E489" s="499">
        <v>89</v>
      </c>
      <c r="F489" s="499">
        <v>89</v>
      </c>
      <c r="G489" s="499">
        <v>13600</v>
      </c>
      <c r="H489" s="499"/>
      <c r="I489" s="499"/>
      <c r="J489" s="499">
        <v>13600</v>
      </c>
      <c r="K489" s="499">
        <v>13600</v>
      </c>
      <c r="L489" s="499"/>
      <c r="M489" s="499"/>
      <c r="N489" s="499">
        <v>13600</v>
      </c>
      <c r="O489" s="499">
        <v>1088</v>
      </c>
      <c r="P489" s="499">
        <v>14688</v>
      </c>
      <c r="Q489" s="499"/>
      <c r="R489" s="501"/>
      <c r="S489" s="502">
        <v>1115000</v>
      </c>
      <c r="T489" s="499"/>
      <c r="U489" s="499">
        <v>14688</v>
      </c>
      <c r="V489" s="499"/>
      <c r="W489" s="501"/>
      <c r="X489" s="501"/>
      <c r="Y489" s="501"/>
      <c r="Z489" s="501"/>
      <c r="AA489" s="501"/>
      <c r="AB489" s="503"/>
    </row>
    <row r="490" spans="1:28" ht="35.1" customHeight="1">
      <c r="A490" s="498">
        <v>486</v>
      </c>
      <c r="B490" s="504" t="s">
        <v>1698</v>
      </c>
      <c r="C490" s="504" t="s">
        <v>1699</v>
      </c>
      <c r="D490" s="499">
        <v>1</v>
      </c>
      <c r="E490" s="499">
        <v>1795</v>
      </c>
      <c r="F490" s="499">
        <v>1795</v>
      </c>
      <c r="G490" s="499">
        <v>99400</v>
      </c>
      <c r="H490" s="499"/>
      <c r="I490" s="499"/>
      <c r="J490" s="499">
        <v>99400</v>
      </c>
      <c r="K490" s="499">
        <v>99400</v>
      </c>
      <c r="L490" s="499"/>
      <c r="M490" s="499"/>
      <c r="N490" s="499">
        <v>99400</v>
      </c>
      <c r="O490" s="499">
        <v>7952</v>
      </c>
      <c r="P490" s="499">
        <v>107352</v>
      </c>
      <c r="Q490" s="499"/>
      <c r="R490" s="501"/>
      <c r="S490" s="502"/>
      <c r="T490" s="499"/>
      <c r="U490" s="499"/>
      <c r="V490" s="499">
        <v>107352</v>
      </c>
      <c r="W490" s="501"/>
      <c r="X490" s="501"/>
      <c r="Y490" s="501"/>
      <c r="Z490" s="501"/>
      <c r="AA490" s="501"/>
      <c r="AB490" s="503"/>
    </row>
    <row r="491" spans="1:28" ht="35.1" customHeight="1">
      <c r="A491" s="498">
        <v>487</v>
      </c>
      <c r="B491" s="504" t="s">
        <v>10358</v>
      </c>
      <c r="C491" s="504" t="s">
        <v>10492</v>
      </c>
      <c r="D491" s="499">
        <v>1</v>
      </c>
      <c r="E491" s="499">
        <v>95</v>
      </c>
      <c r="F491" s="499">
        <v>95</v>
      </c>
      <c r="G491" s="499">
        <v>10960</v>
      </c>
      <c r="H491" s="499"/>
      <c r="I491" s="499">
        <v>15000</v>
      </c>
      <c r="J491" s="499">
        <v>25960</v>
      </c>
      <c r="K491" s="499">
        <v>10960</v>
      </c>
      <c r="L491" s="499"/>
      <c r="M491" s="499">
        <v>15000</v>
      </c>
      <c r="N491" s="499">
        <v>25960</v>
      </c>
      <c r="O491" s="499">
        <v>2077</v>
      </c>
      <c r="P491" s="499">
        <v>28037</v>
      </c>
      <c r="Q491" s="499"/>
      <c r="R491" s="501"/>
      <c r="S491" s="502">
        <v>928000</v>
      </c>
      <c r="T491" s="499"/>
      <c r="U491" s="499"/>
      <c r="V491" s="499">
        <v>28037</v>
      </c>
      <c r="W491" s="501"/>
      <c r="X491" s="501"/>
      <c r="Y491" s="501"/>
      <c r="Z491" s="501"/>
      <c r="AA491" s="501"/>
      <c r="AB491" s="503"/>
    </row>
    <row r="492" spans="1:28" ht="35.1" customHeight="1">
      <c r="A492" s="498">
        <v>488</v>
      </c>
      <c r="B492" s="504" t="s">
        <v>2152</v>
      </c>
      <c r="C492" s="504" t="s">
        <v>2153</v>
      </c>
      <c r="D492" s="499">
        <v>2</v>
      </c>
      <c r="E492" s="499">
        <v>10220</v>
      </c>
      <c r="F492" s="499">
        <v>10220</v>
      </c>
      <c r="G492" s="499">
        <v>48000</v>
      </c>
      <c r="H492" s="499"/>
      <c r="I492" s="499"/>
      <c r="J492" s="499">
        <v>48000</v>
      </c>
      <c r="K492" s="499">
        <v>48000</v>
      </c>
      <c r="L492" s="499"/>
      <c r="M492" s="499"/>
      <c r="N492" s="499">
        <v>48000</v>
      </c>
      <c r="O492" s="499">
        <v>3840</v>
      </c>
      <c r="P492" s="499">
        <v>51840</v>
      </c>
      <c r="Q492" s="499"/>
      <c r="R492" s="501"/>
      <c r="S492" s="502"/>
      <c r="T492" s="499"/>
      <c r="U492" s="499"/>
      <c r="V492" s="499">
        <v>51840</v>
      </c>
      <c r="W492" s="501"/>
      <c r="X492" s="501"/>
      <c r="Y492" s="501"/>
      <c r="Z492" s="501"/>
      <c r="AA492" s="501"/>
      <c r="AB492" s="503"/>
    </row>
    <row r="493" spans="1:28" ht="35.1" customHeight="1">
      <c r="A493" s="498">
        <v>489</v>
      </c>
      <c r="B493" s="504" t="s">
        <v>4928</v>
      </c>
      <c r="C493" s="504" t="s">
        <v>4929</v>
      </c>
      <c r="D493" s="499">
        <v>6</v>
      </c>
      <c r="E493" s="499">
        <v>57290</v>
      </c>
      <c r="F493" s="499">
        <v>57290</v>
      </c>
      <c r="G493" s="499">
        <v>409400</v>
      </c>
      <c r="H493" s="499">
        <v>18180</v>
      </c>
      <c r="I493" s="499"/>
      <c r="J493" s="499">
        <v>427580</v>
      </c>
      <c r="K493" s="499">
        <v>409400</v>
      </c>
      <c r="L493" s="499">
        <v>18180</v>
      </c>
      <c r="M493" s="499"/>
      <c r="N493" s="499">
        <v>427580</v>
      </c>
      <c r="O493" s="499">
        <v>34208</v>
      </c>
      <c r="P493" s="499">
        <v>461788</v>
      </c>
      <c r="Q493" s="499"/>
      <c r="R493" s="501"/>
      <c r="S493" s="502">
        <v>560000</v>
      </c>
      <c r="T493" s="499">
        <v>389000</v>
      </c>
      <c r="U493" s="499"/>
      <c r="V493" s="499">
        <v>461788</v>
      </c>
      <c r="W493" s="501"/>
      <c r="X493" s="501"/>
      <c r="Y493" s="501"/>
      <c r="Z493" s="501"/>
      <c r="AA493" s="501"/>
      <c r="AB493" s="503"/>
    </row>
    <row r="494" spans="1:28" ht="35.1" customHeight="1">
      <c r="A494" s="498">
        <v>490</v>
      </c>
      <c r="B494" s="504" t="s">
        <v>10996</v>
      </c>
      <c r="C494" s="504" t="s">
        <v>11442</v>
      </c>
      <c r="D494" s="499">
        <v>19</v>
      </c>
      <c r="E494" s="499">
        <v>2108</v>
      </c>
      <c r="F494" s="499">
        <v>2108</v>
      </c>
      <c r="G494" s="499">
        <v>410900</v>
      </c>
      <c r="H494" s="499">
        <v>95000</v>
      </c>
      <c r="I494" s="499"/>
      <c r="J494" s="499">
        <v>505900</v>
      </c>
      <c r="K494" s="499">
        <v>410900</v>
      </c>
      <c r="L494" s="499">
        <v>95000</v>
      </c>
      <c r="M494" s="499"/>
      <c r="N494" s="499">
        <v>505900</v>
      </c>
      <c r="O494" s="499">
        <v>40472</v>
      </c>
      <c r="P494" s="499">
        <v>546372</v>
      </c>
      <c r="Q494" s="499"/>
      <c r="R494" s="501"/>
      <c r="S494" s="502"/>
      <c r="T494" s="499"/>
      <c r="U494" s="499"/>
      <c r="V494" s="499">
        <v>546372</v>
      </c>
      <c r="W494" s="501"/>
      <c r="X494" s="501"/>
      <c r="Y494" s="501"/>
      <c r="Z494" s="501"/>
      <c r="AA494" s="501"/>
      <c r="AB494" s="503"/>
    </row>
    <row r="495" spans="1:28" ht="35.1" customHeight="1">
      <c r="A495" s="498">
        <v>491</v>
      </c>
      <c r="B495" s="504" t="s">
        <v>10997</v>
      </c>
      <c r="C495" s="504" t="s">
        <v>11443</v>
      </c>
      <c r="D495" s="499">
        <v>1</v>
      </c>
      <c r="E495" s="499">
        <v>600</v>
      </c>
      <c r="F495" s="499">
        <v>600</v>
      </c>
      <c r="G495" s="499">
        <v>19000</v>
      </c>
      <c r="H495" s="499"/>
      <c r="I495" s="499"/>
      <c r="J495" s="499">
        <v>19000</v>
      </c>
      <c r="K495" s="499">
        <v>19000</v>
      </c>
      <c r="L495" s="499"/>
      <c r="M495" s="499"/>
      <c r="N495" s="499">
        <v>19000</v>
      </c>
      <c r="O495" s="499">
        <v>1520</v>
      </c>
      <c r="P495" s="499">
        <v>20520</v>
      </c>
      <c r="Q495" s="499"/>
      <c r="R495" s="501"/>
      <c r="S495" s="502">
        <v>521000</v>
      </c>
      <c r="T495" s="499"/>
      <c r="U495" s="499"/>
      <c r="V495" s="499">
        <v>20520</v>
      </c>
      <c r="W495" s="501"/>
      <c r="X495" s="501"/>
      <c r="Y495" s="501"/>
      <c r="Z495" s="501"/>
      <c r="AA495" s="501"/>
      <c r="AB495" s="503"/>
    </row>
    <row r="496" spans="1:28" ht="35.1" customHeight="1">
      <c r="A496" s="498">
        <v>492</v>
      </c>
      <c r="B496" s="504" t="s">
        <v>12377</v>
      </c>
      <c r="C496" s="504" t="s">
        <v>12378</v>
      </c>
      <c r="D496" s="499">
        <v>1</v>
      </c>
      <c r="E496" s="499">
        <v>2300</v>
      </c>
      <c r="F496" s="499">
        <v>2300</v>
      </c>
      <c r="G496" s="499">
        <v>21000</v>
      </c>
      <c r="H496" s="499"/>
      <c r="I496" s="499"/>
      <c r="J496" s="499">
        <v>21000</v>
      </c>
      <c r="K496" s="499">
        <v>23148</v>
      </c>
      <c r="L496" s="499"/>
      <c r="M496" s="499"/>
      <c r="N496" s="499">
        <v>23148</v>
      </c>
      <c r="O496" s="499">
        <v>1852</v>
      </c>
      <c r="P496" s="499">
        <v>25000</v>
      </c>
      <c r="Q496" s="499">
        <v>-2148</v>
      </c>
      <c r="R496" s="501"/>
      <c r="S496" s="502"/>
      <c r="T496" s="499"/>
      <c r="U496" s="499">
        <v>25000</v>
      </c>
      <c r="V496" s="499"/>
      <c r="W496" s="501"/>
      <c r="X496" s="501"/>
      <c r="Y496" s="501"/>
      <c r="Z496" s="501"/>
      <c r="AA496" s="501"/>
      <c r="AB496" s="503"/>
    </row>
    <row r="497" spans="1:28" ht="35.1" customHeight="1">
      <c r="A497" s="498">
        <v>493</v>
      </c>
      <c r="B497" s="504" t="s">
        <v>4515</v>
      </c>
      <c r="C497" s="504" t="s">
        <v>12379</v>
      </c>
      <c r="D497" s="499">
        <v>1</v>
      </c>
      <c r="E497" s="499">
        <v>105</v>
      </c>
      <c r="F497" s="499">
        <v>105</v>
      </c>
      <c r="G497" s="499">
        <v>21000</v>
      </c>
      <c r="H497" s="499"/>
      <c r="I497" s="499"/>
      <c r="J497" s="499">
        <v>21000</v>
      </c>
      <c r="K497" s="499">
        <v>21000</v>
      </c>
      <c r="L497" s="499"/>
      <c r="M497" s="499"/>
      <c r="N497" s="499">
        <v>21000</v>
      </c>
      <c r="O497" s="499">
        <v>1680</v>
      </c>
      <c r="P497" s="499">
        <v>22680</v>
      </c>
      <c r="Q497" s="499"/>
      <c r="R497" s="501"/>
      <c r="S497" s="502"/>
      <c r="T497" s="499"/>
      <c r="U497" s="499"/>
      <c r="V497" s="499">
        <v>22680</v>
      </c>
      <c r="W497" s="501"/>
      <c r="X497" s="501"/>
      <c r="Y497" s="501"/>
      <c r="Z497" s="501"/>
      <c r="AA497" s="501"/>
      <c r="AB497" s="503"/>
    </row>
    <row r="498" spans="1:28" ht="35.1" customHeight="1">
      <c r="A498" s="498">
        <v>494</v>
      </c>
      <c r="B498" s="504" t="s">
        <v>8143</v>
      </c>
      <c r="C498" s="504" t="s">
        <v>8144</v>
      </c>
      <c r="D498" s="499">
        <v>4</v>
      </c>
      <c r="E498" s="499">
        <v>13500</v>
      </c>
      <c r="F498" s="499">
        <v>13500</v>
      </c>
      <c r="G498" s="499">
        <v>108000</v>
      </c>
      <c r="H498" s="499"/>
      <c r="I498" s="499"/>
      <c r="J498" s="499">
        <v>108000</v>
      </c>
      <c r="K498" s="499">
        <v>108000</v>
      </c>
      <c r="L498" s="499"/>
      <c r="M498" s="499"/>
      <c r="N498" s="499">
        <v>108000</v>
      </c>
      <c r="O498" s="499">
        <v>8640</v>
      </c>
      <c r="P498" s="499">
        <v>116640</v>
      </c>
      <c r="Q498" s="499"/>
      <c r="R498" s="501"/>
      <c r="S498" s="502">
        <v>895000</v>
      </c>
      <c r="T498" s="499"/>
      <c r="U498" s="499"/>
      <c r="V498" s="499">
        <v>116640</v>
      </c>
      <c r="W498" s="501"/>
      <c r="X498" s="501"/>
      <c r="Y498" s="501"/>
      <c r="Z498" s="501"/>
      <c r="AA498" s="501"/>
      <c r="AB498" s="503"/>
    </row>
    <row r="499" spans="1:28" ht="35.1" customHeight="1">
      <c r="A499" s="498">
        <v>495</v>
      </c>
      <c r="B499" s="504" t="s">
        <v>6209</v>
      </c>
      <c r="C499" s="504" t="s">
        <v>10681</v>
      </c>
      <c r="D499" s="499">
        <v>10</v>
      </c>
      <c r="E499" s="499">
        <v>58700</v>
      </c>
      <c r="F499" s="499">
        <v>109995</v>
      </c>
      <c r="G499" s="499">
        <v>709500</v>
      </c>
      <c r="H499" s="499"/>
      <c r="I499" s="499"/>
      <c r="J499" s="499">
        <v>709500</v>
      </c>
      <c r="K499" s="499">
        <v>709500</v>
      </c>
      <c r="L499" s="499"/>
      <c r="M499" s="499"/>
      <c r="N499" s="499">
        <v>709500</v>
      </c>
      <c r="O499" s="499">
        <v>56760</v>
      </c>
      <c r="P499" s="499">
        <v>766260</v>
      </c>
      <c r="Q499" s="499"/>
      <c r="R499" s="501"/>
      <c r="S499" s="502">
        <v>3060000</v>
      </c>
      <c r="T499" s="499"/>
      <c r="U499" s="499"/>
      <c r="V499" s="499">
        <v>766260</v>
      </c>
      <c r="W499" s="501"/>
      <c r="X499" s="501"/>
      <c r="Y499" s="501"/>
      <c r="Z499" s="501"/>
      <c r="AA499" s="501"/>
      <c r="AB499" s="503"/>
    </row>
    <row r="500" spans="1:28" ht="35.1" customHeight="1">
      <c r="A500" s="498">
        <v>496</v>
      </c>
      <c r="B500" s="504" t="s">
        <v>3488</v>
      </c>
      <c r="C500" s="504" t="s">
        <v>3489</v>
      </c>
      <c r="D500" s="499">
        <v>8</v>
      </c>
      <c r="E500" s="499">
        <v>4360</v>
      </c>
      <c r="F500" s="499">
        <v>4360</v>
      </c>
      <c r="G500" s="499">
        <v>494800</v>
      </c>
      <c r="H500" s="499"/>
      <c r="I500" s="499"/>
      <c r="J500" s="499">
        <v>494800</v>
      </c>
      <c r="K500" s="499">
        <v>494800</v>
      </c>
      <c r="L500" s="499"/>
      <c r="M500" s="499"/>
      <c r="N500" s="499">
        <v>494800</v>
      </c>
      <c r="O500" s="499">
        <v>39584</v>
      </c>
      <c r="P500" s="499">
        <v>534384</v>
      </c>
      <c r="Q500" s="499"/>
      <c r="R500" s="501"/>
      <c r="S500" s="502"/>
      <c r="T500" s="499"/>
      <c r="U500" s="499"/>
      <c r="V500" s="499">
        <v>534384</v>
      </c>
      <c r="W500" s="501"/>
      <c r="X500" s="501"/>
      <c r="Y500" s="501"/>
      <c r="Z500" s="501"/>
      <c r="AA500" s="501"/>
      <c r="AB500" s="503"/>
    </row>
    <row r="501" spans="1:28" ht="35.1" customHeight="1">
      <c r="A501" s="498">
        <v>497</v>
      </c>
      <c r="B501" s="504" t="s">
        <v>1304</v>
      </c>
      <c r="C501" s="504" t="s">
        <v>1305</v>
      </c>
      <c r="D501" s="499">
        <v>1</v>
      </c>
      <c r="E501" s="499">
        <v>800</v>
      </c>
      <c r="F501" s="499">
        <v>800</v>
      </c>
      <c r="G501" s="499">
        <v>30500</v>
      </c>
      <c r="H501" s="499"/>
      <c r="I501" s="499"/>
      <c r="J501" s="499">
        <v>30500</v>
      </c>
      <c r="K501" s="499">
        <v>30500</v>
      </c>
      <c r="L501" s="499"/>
      <c r="M501" s="499"/>
      <c r="N501" s="499">
        <v>30500</v>
      </c>
      <c r="O501" s="499">
        <v>2440</v>
      </c>
      <c r="P501" s="499">
        <v>32940</v>
      </c>
      <c r="Q501" s="499"/>
      <c r="R501" s="501"/>
      <c r="S501" s="502"/>
      <c r="T501" s="499"/>
      <c r="U501" s="499"/>
      <c r="V501" s="499">
        <v>32940</v>
      </c>
      <c r="W501" s="501"/>
      <c r="X501" s="501"/>
      <c r="Y501" s="501"/>
      <c r="Z501" s="501"/>
      <c r="AA501" s="501"/>
      <c r="AB501" s="503"/>
    </row>
    <row r="502" spans="1:28" ht="35.1" customHeight="1">
      <c r="A502" s="498">
        <v>498</v>
      </c>
      <c r="B502" s="504" t="s">
        <v>7808</v>
      </c>
      <c r="C502" s="504" t="s">
        <v>7809</v>
      </c>
      <c r="D502" s="499">
        <v>1</v>
      </c>
      <c r="E502" s="499">
        <v>29200</v>
      </c>
      <c r="F502" s="499">
        <v>29200</v>
      </c>
      <c r="G502" s="499">
        <v>158000</v>
      </c>
      <c r="H502" s="499"/>
      <c r="I502" s="499"/>
      <c r="J502" s="499">
        <v>158000</v>
      </c>
      <c r="K502" s="499">
        <v>158000</v>
      </c>
      <c r="L502" s="499"/>
      <c r="M502" s="499"/>
      <c r="N502" s="499">
        <v>158000</v>
      </c>
      <c r="O502" s="499">
        <v>12640</v>
      </c>
      <c r="P502" s="499">
        <v>170640</v>
      </c>
      <c r="Q502" s="499"/>
      <c r="R502" s="501"/>
      <c r="S502" s="502"/>
      <c r="T502" s="499"/>
      <c r="U502" s="499"/>
      <c r="V502" s="499">
        <v>170640</v>
      </c>
      <c r="W502" s="501"/>
      <c r="X502" s="501"/>
      <c r="Y502" s="501"/>
      <c r="Z502" s="501"/>
      <c r="AA502" s="501"/>
      <c r="AB502" s="503"/>
    </row>
    <row r="503" spans="1:28" ht="35.1" customHeight="1">
      <c r="A503" s="498">
        <v>499</v>
      </c>
      <c r="B503" s="504" t="s">
        <v>10999</v>
      </c>
      <c r="C503" s="504" t="s">
        <v>11446</v>
      </c>
      <c r="D503" s="499">
        <v>1</v>
      </c>
      <c r="E503" s="499">
        <v>180</v>
      </c>
      <c r="F503" s="499">
        <v>180</v>
      </c>
      <c r="G503" s="499">
        <v>11115</v>
      </c>
      <c r="H503" s="499"/>
      <c r="I503" s="499"/>
      <c r="J503" s="499">
        <v>11115</v>
      </c>
      <c r="K503" s="499">
        <v>11115</v>
      </c>
      <c r="L503" s="499"/>
      <c r="M503" s="499"/>
      <c r="N503" s="499">
        <v>11115</v>
      </c>
      <c r="O503" s="499">
        <v>889</v>
      </c>
      <c r="P503" s="499">
        <v>12004</v>
      </c>
      <c r="Q503" s="499"/>
      <c r="R503" s="501"/>
      <c r="S503" s="502"/>
      <c r="T503" s="499"/>
      <c r="U503" s="499">
        <v>12004</v>
      </c>
      <c r="V503" s="499"/>
      <c r="W503" s="501"/>
      <c r="X503" s="501"/>
      <c r="Y503" s="501"/>
      <c r="Z503" s="501"/>
      <c r="AA503" s="501"/>
      <c r="AB503" s="503"/>
    </row>
    <row r="504" spans="1:28" ht="35.1" customHeight="1">
      <c r="A504" s="498">
        <v>500</v>
      </c>
      <c r="B504" s="504" t="s">
        <v>2456</v>
      </c>
      <c r="C504" s="504" t="s">
        <v>2457</v>
      </c>
      <c r="D504" s="499">
        <v>50</v>
      </c>
      <c r="E504" s="499">
        <v>222417</v>
      </c>
      <c r="F504" s="499">
        <v>222417</v>
      </c>
      <c r="G504" s="499">
        <v>1715000</v>
      </c>
      <c r="H504" s="499"/>
      <c r="I504" s="499"/>
      <c r="J504" s="499">
        <v>1715000</v>
      </c>
      <c r="K504" s="499">
        <v>1715000</v>
      </c>
      <c r="L504" s="499"/>
      <c r="M504" s="499"/>
      <c r="N504" s="499">
        <v>1715000</v>
      </c>
      <c r="O504" s="499">
        <v>137200</v>
      </c>
      <c r="P504" s="499">
        <v>1852200</v>
      </c>
      <c r="Q504" s="499"/>
      <c r="R504" s="501"/>
      <c r="S504" s="502">
        <v>12765000</v>
      </c>
      <c r="T504" s="499"/>
      <c r="U504" s="499"/>
      <c r="V504" s="499">
        <v>1852200</v>
      </c>
      <c r="W504" s="501"/>
      <c r="X504" s="501"/>
      <c r="Y504" s="501"/>
      <c r="Z504" s="501"/>
      <c r="AA504" s="501"/>
      <c r="AB504" s="503"/>
    </row>
    <row r="505" spans="1:28" ht="35.1" customHeight="1">
      <c r="A505" s="498">
        <v>501</v>
      </c>
      <c r="B505" s="504" t="s">
        <v>3160</v>
      </c>
      <c r="C505" s="504" t="s">
        <v>3161</v>
      </c>
      <c r="D505" s="499">
        <v>12</v>
      </c>
      <c r="E505" s="499">
        <v>3670</v>
      </c>
      <c r="F505" s="499">
        <v>3670</v>
      </c>
      <c r="G505" s="499">
        <v>317200</v>
      </c>
      <c r="H505" s="499">
        <v>13635</v>
      </c>
      <c r="I505" s="499"/>
      <c r="J505" s="499">
        <v>330835</v>
      </c>
      <c r="K505" s="499">
        <v>317200</v>
      </c>
      <c r="L505" s="499">
        <v>13635</v>
      </c>
      <c r="M505" s="499"/>
      <c r="N505" s="499">
        <v>330835</v>
      </c>
      <c r="O505" s="499">
        <v>26468</v>
      </c>
      <c r="P505" s="499">
        <v>357303</v>
      </c>
      <c r="Q505" s="499"/>
      <c r="R505" s="501"/>
      <c r="S505" s="502"/>
      <c r="T505" s="499">
        <v>153000</v>
      </c>
      <c r="U505" s="499"/>
      <c r="V505" s="499">
        <v>357303</v>
      </c>
      <c r="W505" s="501"/>
      <c r="X505" s="501"/>
      <c r="Y505" s="501"/>
      <c r="Z505" s="501"/>
      <c r="AA505" s="501"/>
      <c r="AB505" s="503"/>
    </row>
    <row r="506" spans="1:28" ht="35.1" customHeight="1">
      <c r="A506" s="498">
        <v>502</v>
      </c>
      <c r="B506" s="504" t="s">
        <v>1218</v>
      </c>
      <c r="C506" s="504" t="s">
        <v>1219</v>
      </c>
      <c r="D506" s="499">
        <v>31</v>
      </c>
      <c r="E506" s="499">
        <v>114950</v>
      </c>
      <c r="F506" s="499">
        <v>114950</v>
      </c>
      <c r="G506" s="499">
        <v>1725400</v>
      </c>
      <c r="H506" s="499">
        <v>5000</v>
      </c>
      <c r="I506" s="499"/>
      <c r="J506" s="499">
        <v>1730400</v>
      </c>
      <c r="K506" s="499">
        <v>1725400</v>
      </c>
      <c r="L506" s="499">
        <v>5000</v>
      </c>
      <c r="M506" s="499"/>
      <c r="N506" s="499">
        <v>1730400</v>
      </c>
      <c r="O506" s="499">
        <v>138432</v>
      </c>
      <c r="P506" s="499">
        <v>1868832</v>
      </c>
      <c r="Q506" s="499"/>
      <c r="R506" s="501"/>
      <c r="S506" s="502">
        <v>8860000</v>
      </c>
      <c r="T506" s="499"/>
      <c r="U506" s="499"/>
      <c r="V506" s="499">
        <v>1868832</v>
      </c>
      <c r="W506" s="501"/>
      <c r="X506" s="501"/>
      <c r="Y506" s="501"/>
      <c r="Z506" s="501"/>
      <c r="AA506" s="501"/>
      <c r="AB506" s="503"/>
    </row>
    <row r="507" spans="1:28" ht="35.1" customHeight="1">
      <c r="A507" s="498">
        <v>503</v>
      </c>
      <c r="B507" s="504" t="s">
        <v>8604</v>
      </c>
      <c r="C507" s="504" t="s">
        <v>8605</v>
      </c>
      <c r="D507" s="499">
        <v>63</v>
      </c>
      <c r="E507" s="499">
        <v>15213</v>
      </c>
      <c r="F507" s="499">
        <v>15213</v>
      </c>
      <c r="G507" s="499">
        <v>1735454</v>
      </c>
      <c r="H507" s="499"/>
      <c r="I507" s="499"/>
      <c r="J507" s="499">
        <v>1735454</v>
      </c>
      <c r="K507" s="499">
        <v>1735454</v>
      </c>
      <c r="L507" s="499"/>
      <c r="M507" s="499"/>
      <c r="N507" s="499">
        <v>1735454</v>
      </c>
      <c r="O507" s="499">
        <v>138836</v>
      </c>
      <c r="P507" s="499">
        <v>1874290</v>
      </c>
      <c r="Q507" s="499"/>
      <c r="R507" s="501"/>
      <c r="S507" s="502"/>
      <c r="T507" s="499"/>
      <c r="U507" s="499"/>
      <c r="V507" s="499">
        <v>1874290</v>
      </c>
      <c r="W507" s="501"/>
      <c r="X507" s="501"/>
      <c r="Y507" s="501"/>
      <c r="Z507" s="501"/>
      <c r="AA507" s="501"/>
      <c r="AB507" s="503"/>
    </row>
    <row r="508" spans="1:28" ht="35.1" customHeight="1">
      <c r="A508" s="498">
        <v>504</v>
      </c>
      <c r="B508" s="504" t="s">
        <v>2783</v>
      </c>
      <c r="C508" s="504" t="s">
        <v>2784</v>
      </c>
      <c r="D508" s="499">
        <v>32</v>
      </c>
      <c r="E508" s="499">
        <v>376050</v>
      </c>
      <c r="F508" s="499">
        <v>376050</v>
      </c>
      <c r="G508" s="499">
        <v>1844819</v>
      </c>
      <c r="H508" s="499">
        <v>20000</v>
      </c>
      <c r="I508" s="499"/>
      <c r="J508" s="499">
        <v>1864819</v>
      </c>
      <c r="K508" s="499">
        <v>1844819</v>
      </c>
      <c r="L508" s="499">
        <v>20000</v>
      </c>
      <c r="M508" s="499"/>
      <c r="N508" s="499">
        <v>1864819</v>
      </c>
      <c r="O508" s="499">
        <v>149186</v>
      </c>
      <c r="P508" s="499">
        <v>2014005</v>
      </c>
      <c r="Q508" s="499"/>
      <c r="R508" s="501"/>
      <c r="S508" s="502"/>
      <c r="T508" s="499"/>
      <c r="U508" s="499"/>
      <c r="V508" s="499">
        <v>2014005</v>
      </c>
      <c r="W508" s="501"/>
      <c r="X508" s="501"/>
      <c r="Y508" s="501"/>
      <c r="Z508" s="501"/>
      <c r="AA508" s="501"/>
      <c r="AB508" s="503"/>
    </row>
    <row r="509" spans="1:28" ht="35.1" customHeight="1">
      <c r="A509" s="498">
        <v>505</v>
      </c>
      <c r="B509" s="504" t="s">
        <v>3754</v>
      </c>
      <c r="C509" s="504" t="s">
        <v>3755</v>
      </c>
      <c r="D509" s="499">
        <v>3</v>
      </c>
      <c r="E509" s="499">
        <v>1305</v>
      </c>
      <c r="F509" s="499">
        <v>1305</v>
      </c>
      <c r="G509" s="499">
        <v>57000</v>
      </c>
      <c r="H509" s="499">
        <v>24090</v>
      </c>
      <c r="I509" s="499"/>
      <c r="J509" s="499">
        <v>81090</v>
      </c>
      <c r="K509" s="499">
        <v>57000</v>
      </c>
      <c r="L509" s="499">
        <v>24090</v>
      </c>
      <c r="M509" s="499"/>
      <c r="N509" s="499">
        <v>81090</v>
      </c>
      <c r="O509" s="499">
        <v>6488</v>
      </c>
      <c r="P509" s="499">
        <v>87578</v>
      </c>
      <c r="Q509" s="499"/>
      <c r="R509" s="501"/>
      <c r="S509" s="502">
        <v>1435000</v>
      </c>
      <c r="T509" s="499">
        <v>62000</v>
      </c>
      <c r="U509" s="499"/>
      <c r="V509" s="499">
        <v>87578</v>
      </c>
      <c r="W509" s="501"/>
      <c r="X509" s="501"/>
      <c r="Y509" s="501"/>
      <c r="Z509" s="501"/>
      <c r="AA509" s="501"/>
      <c r="AB509" s="503"/>
    </row>
    <row r="510" spans="1:28" ht="35.1" customHeight="1">
      <c r="A510" s="498">
        <v>506</v>
      </c>
      <c r="B510" s="504" t="s">
        <v>7775</v>
      </c>
      <c r="C510" s="504" t="s">
        <v>7776</v>
      </c>
      <c r="D510" s="499">
        <v>1</v>
      </c>
      <c r="E510" s="499">
        <v>210</v>
      </c>
      <c r="F510" s="499">
        <v>210</v>
      </c>
      <c r="G510" s="499">
        <v>19100</v>
      </c>
      <c r="H510" s="499"/>
      <c r="I510" s="499"/>
      <c r="J510" s="499">
        <v>19100</v>
      </c>
      <c r="K510" s="499">
        <v>9259</v>
      </c>
      <c r="L510" s="499"/>
      <c r="M510" s="499"/>
      <c r="N510" s="499">
        <v>9259</v>
      </c>
      <c r="O510" s="499">
        <v>741</v>
      </c>
      <c r="P510" s="499">
        <v>10000</v>
      </c>
      <c r="Q510" s="499">
        <v>9841</v>
      </c>
      <c r="R510" s="501"/>
      <c r="S510" s="502"/>
      <c r="T510" s="499"/>
      <c r="U510" s="499"/>
      <c r="V510" s="499">
        <v>10000</v>
      </c>
      <c r="W510" s="501"/>
      <c r="X510" s="501"/>
      <c r="Y510" s="501"/>
      <c r="Z510" s="501"/>
      <c r="AA510" s="501"/>
      <c r="AB510" s="503"/>
    </row>
    <row r="511" spans="1:28" ht="35.1" customHeight="1">
      <c r="A511" s="498">
        <v>507</v>
      </c>
      <c r="B511" s="504" t="s">
        <v>7660</v>
      </c>
      <c r="C511" s="504" t="s">
        <v>7661</v>
      </c>
      <c r="D511" s="499">
        <v>11</v>
      </c>
      <c r="E511" s="499">
        <v>28000</v>
      </c>
      <c r="F511" s="499">
        <v>28000</v>
      </c>
      <c r="G511" s="499">
        <v>253900</v>
      </c>
      <c r="H511" s="499"/>
      <c r="I511" s="499"/>
      <c r="J511" s="499">
        <v>253900</v>
      </c>
      <c r="K511" s="499">
        <v>147962</v>
      </c>
      <c r="L511" s="499"/>
      <c r="M511" s="499"/>
      <c r="N511" s="499">
        <v>147962</v>
      </c>
      <c r="O511" s="499">
        <v>11838</v>
      </c>
      <c r="P511" s="499">
        <v>159800</v>
      </c>
      <c r="Q511" s="499">
        <v>105938</v>
      </c>
      <c r="R511" s="501"/>
      <c r="S511" s="502">
        <v>3810000</v>
      </c>
      <c r="T511" s="499"/>
      <c r="U511" s="499"/>
      <c r="V511" s="499">
        <v>159800</v>
      </c>
      <c r="W511" s="501"/>
      <c r="X511" s="501"/>
      <c r="Y511" s="501"/>
      <c r="Z511" s="501"/>
      <c r="AA511" s="501"/>
      <c r="AB511" s="503"/>
    </row>
    <row r="512" spans="1:28" ht="35.1" customHeight="1">
      <c r="A512" s="498">
        <v>508</v>
      </c>
      <c r="B512" s="504" t="s">
        <v>8009</v>
      </c>
      <c r="C512" s="504" t="s">
        <v>8010</v>
      </c>
      <c r="D512" s="499">
        <v>6</v>
      </c>
      <c r="E512" s="499">
        <v>8000</v>
      </c>
      <c r="F512" s="499">
        <v>8000</v>
      </c>
      <c r="G512" s="499">
        <v>129800</v>
      </c>
      <c r="H512" s="499"/>
      <c r="I512" s="499"/>
      <c r="J512" s="499">
        <v>129800</v>
      </c>
      <c r="K512" s="499">
        <v>101267</v>
      </c>
      <c r="L512" s="499"/>
      <c r="M512" s="499"/>
      <c r="N512" s="499">
        <v>101267</v>
      </c>
      <c r="O512" s="499">
        <v>8101</v>
      </c>
      <c r="P512" s="499">
        <v>109368</v>
      </c>
      <c r="Q512" s="499">
        <v>28533</v>
      </c>
      <c r="R512" s="501"/>
      <c r="S512" s="502">
        <v>750000</v>
      </c>
      <c r="T512" s="499"/>
      <c r="U512" s="499"/>
      <c r="V512" s="499">
        <v>109368</v>
      </c>
      <c r="W512" s="501"/>
      <c r="X512" s="501"/>
      <c r="Y512" s="501"/>
      <c r="Z512" s="501"/>
      <c r="AA512" s="501"/>
      <c r="AB512" s="503"/>
    </row>
    <row r="513" spans="1:28" ht="35.1" customHeight="1">
      <c r="A513" s="498">
        <v>509</v>
      </c>
      <c r="B513" s="504" t="s">
        <v>7706</v>
      </c>
      <c r="C513" s="504" t="s">
        <v>7707</v>
      </c>
      <c r="D513" s="499">
        <v>100</v>
      </c>
      <c r="E513" s="499">
        <v>3911000</v>
      </c>
      <c r="F513" s="499">
        <v>3911000</v>
      </c>
      <c r="G513" s="499">
        <v>13898600</v>
      </c>
      <c r="H513" s="499"/>
      <c r="I513" s="499">
        <v>241150</v>
      </c>
      <c r="J513" s="499">
        <v>14139750</v>
      </c>
      <c r="K513" s="499">
        <v>11528646</v>
      </c>
      <c r="L513" s="499"/>
      <c r="M513" s="499">
        <v>241150</v>
      </c>
      <c r="N513" s="499">
        <v>11769796</v>
      </c>
      <c r="O513" s="499">
        <v>941584</v>
      </c>
      <c r="P513" s="499">
        <v>12711380</v>
      </c>
      <c r="Q513" s="499">
        <v>2369954</v>
      </c>
      <c r="R513" s="501"/>
      <c r="S513" s="502">
        <v>46980000</v>
      </c>
      <c r="T513" s="499"/>
      <c r="U513" s="499"/>
      <c r="V513" s="499">
        <v>12711380</v>
      </c>
      <c r="W513" s="501"/>
      <c r="X513" s="501"/>
      <c r="Y513" s="501"/>
      <c r="Z513" s="501"/>
      <c r="AA513" s="501"/>
      <c r="AB513" s="503"/>
    </row>
    <row r="514" spans="1:28" ht="35.1" customHeight="1">
      <c r="A514" s="498">
        <v>510</v>
      </c>
      <c r="B514" s="504" t="s">
        <v>12380</v>
      </c>
      <c r="C514" s="504" t="s">
        <v>12381</v>
      </c>
      <c r="D514" s="499">
        <v>1</v>
      </c>
      <c r="E514" s="499">
        <v>770</v>
      </c>
      <c r="F514" s="499">
        <v>770</v>
      </c>
      <c r="G514" s="499">
        <v>19000</v>
      </c>
      <c r="H514" s="499"/>
      <c r="I514" s="499"/>
      <c r="J514" s="499">
        <v>19000</v>
      </c>
      <c r="K514" s="499">
        <v>19000</v>
      </c>
      <c r="L514" s="499"/>
      <c r="M514" s="499"/>
      <c r="N514" s="499">
        <v>19000</v>
      </c>
      <c r="O514" s="499">
        <v>1520</v>
      </c>
      <c r="P514" s="499">
        <v>20520</v>
      </c>
      <c r="Q514" s="499"/>
      <c r="R514" s="501"/>
      <c r="S514" s="502"/>
      <c r="T514" s="499"/>
      <c r="U514" s="499">
        <v>20520</v>
      </c>
      <c r="V514" s="499"/>
      <c r="W514" s="501"/>
      <c r="X514" s="501"/>
      <c r="Y514" s="501"/>
      <c r="Z514" s="501"/>
      <c r="AA514" s="501"/>
      <c r="AB514" s="503"/>
    </row>
    <row r="515" spans="1:28" ht="35.1" customHeight="1">
      <c r="A515" s="498">
        <v>511</v>
      </c>
      <c r="B515" s="504" t="s">
        <v>3197</v>
      </c>
      <c r="C515" s="504" t="s">
        <v>3198</v>
      </c>
      <c r="D515" s="499">
        <v>2</v>
      </c>
      <c r="E515" s="499">
        <v>800</v>
      </c>
      <c r="F515" s="499">
        <v>800</v>
      </c>
      <c r="G515" s="499">
        <v>38200</v>
      </c>
      <c r="H515" s="499"/>
      <c r="I515" s="499"/>
      <c r="J515" s="499">
        <v>38200</v>
      </c>
      <c r="K515" s="499">
        <v>18518</v>
      </c>
      <c r="L515" s="499"/>
      <c r="M515" s="499"/>
      <c r="N515" s="499">
        <v>18518</v>
      </c>
      <c r="O515" s="499">
        <v>1482</v>
      </c>
      <c r="P515" s="499">
        <v>20000</v>
      </c>
      <c r="Q515" s="499">
        <v>19682</v>
      </c>
      <c r="R515" s="501"/>
      <c r="S515" s="502">
        <v>645000</v>
      </c>
      <c r="T515" s="499"/>
      <c r="U515" s="499"/>
      <c r="V515" s="499">
        <v>20000</v>
      </c>
      <c r="W515" s="501"/>
      <c r="X515" s="501"/>
      <c r="Y515" s="501"/>
      <c r="Z515" s="501"/>
      <c r="AA515" s="501"/>
      <c r="AB515" s="503"/>
    </row>
    <row r="516" spans="1:28" ht="35.1" customHeight="1">
      <c r="A516" s="498">
        <v>512</v>
      </c>
      <c r="B516" s="504" t="s">
        <v>10682</v>
      </c>
      <c r="C516" s="504" t="s">
        <v>10683</v>
      </c>
      <c r="D516" s="499">
        <v>6</v>
      </c>
      <c r="E516" s="499">
        <v>70400</v>
      </c>
      <c r="F516" s="499">
        <v>70400</v>
      </c>
      <c r="G516" s="499">
        <v>438156</v>
      </c>
      <c r="H516" s="499"/>
      <c r="I516" s="499"/>
      <c r="J516" s="499">
        <v>438156</v>
      </c>
      <c r="K516" s="499">
        <v>438156</v>
      </c>
      <c r="L516" s="499"/>
      <c r="M516" s="499"/>
      <c r="N516" s="499">
        <v>438156</v>
      </c>
      <c r="O516" s="499">
        <v>35052</v>
      </c>
      <c r="P516" s="499">
        <v>473208</v>
      </c>
      <c r="Q516" s="499"/>
      <c r="R516" s="501"/>
      <c r="S516" s="502"/>
      <c r="T516" s="499"/>
      <c r="U516" s="499"/>
      <c r="V516" s="499">
        <v>473208</v>
      </c>
      <c r="W516" s="501"/>
      <c r="X516" s="501"/>
      <c r="Y516" s="501"/>
      <c r="Z516" s="501"/>
      <c r="AA516" s="501"/>
      <c r="AB516" s="503"/>
    </row>
    <row r="517" spans="1:28" ht="35.1" customHeight="1">
      <c r="A517" s="498">
        <v>513</v>
      </c>
      <c r="B517" s="504" t="s">
        <v>4210</v>
      </c>
      <c r="C517" s="504" t="s">
        <v>12382</v>
      </c>
      <c r="D517" s="499">
        <v>5</v>
      </c>
      <c r="E517" s="499">
        <v>270</v>
      </c>
      <c r="F517" s="499">
        <v>270</v>
      </c>
      <c r="G517" s="499">
        <v>75600</v>
      </c>
      <c r="H517" s="499"/>
      <c r="I517" s="499"/>
      <c r="J517" s="499">
        <v>75600</v>
      </c>
      <c r="K517" s="499">
        <v>75600</v>
      </c>
      <c r="L517" s="499"/>
      <c r="M517" s="499"/>
      <c r="N517" s="499">
        <v>75600</v>
      </c>
      <c r="O517" s="499">
        <v>6048</v>
      </c>
      <c r="P517" s="499">
        <v>81648</v>
      </c>
      <c r="Q517" s="499"/>
      <c r="R517" s="501"/>
      <c r="S517" s="502"/>
      <c r="T517" s="499"/>
      <c r="U517" s="499"/>
      <c r="V517" s="499">
        <v>81648</v>
      </c>
      <c r="W517" s="501"/>
      <c r="X517" s="501"/>
      <c r="Y517" s="501"/>
      <c r="Z517" s="501"/>
      <c r="AA517" s="501"/>
      <c r="AB517" s="503"/>
    </row>
    <row r="518" spans="1:28" ht="35.1" customHeight="1">
      <c r="A518" s="498">
        <v>514</v>
      </c>
      <c r="B518" s="504" t="s">
        <v>3726</v>
      </c>
      <c r="C518" s="504" t="s">
        <v>3727</v>
      </c>
      <c r="D518" s="499">
        <v>3</v>
      </c>
      <c r="E518" s="499">
        <v>2930</v>
      </c>
      <c r="F518" s="499">
        <v>2930</v>
      </c>
      <c r="G518" s="499">
        <v>67400</v>
      </c>
      <c r="H518" s="499">
        <v>4545</v>
      </c>
      <c r="I518" s="499"/>
      <c r="J518" s="499">
        <v>71945</v>
      </c>
      <c r="K518" s="499">
        <v>27777</v>
      </c>
      <c r="L518" s="499"/>
      <c r="M518" s="499"/>
      <c r="N518" s="499">
        <v>27777</v>
      </c>
      <c r="O518" s="499">
        <v>2223</v>
      </c>
      <c r="P518" s="499">
        <v>30000</v>
      </c>
      <c r="Q518" s="499">
        <v>44168</v>
      </c>
      <c r="R518" s="501"/>
      <c r="S518" s="502"/>
      <c r="T518" s="499">
        <v>10000</v>
      </c>
      <c r="U518" s="499"/>
      <c r="V518" s="499">
        <v>30000</v>
      </c>
      <c r="W518" s="501"/>
      <c r="X518" s="501"/>
      <c r="Y518" s="501"/>
      <c r="Z518" s="501"/>
      <c r="AA518" s="501"/>
      <c r="AB518" s="503"/>
    </row>
    <row r="519" spans="1:28" ht="35.1" customHeight="1">
      <c r="A519" s="498">
        <v>515</v>
      </c>
      <c r="B519" s="504" t="s">
        <v>8330</v>
      </c>
      <c r="C519" s="504" t="s">
        <v>8331</v>
      </c>
      <c r="D519" s="499">
        <v>6</v>
      </c>
      <c r="E519" s="499">
        <v>15000</v>
      </c>
      <c r="F519" s="499">
        <v>15000</v>
      </c>
      <c r="G519" s="499">
        <v>132000</v>
      </c>
      <c r="H519" s="499"/>
      <c r="I519" s="499"/>
      <c r="J519" s="499">
        <v>132000</v>
      </c>
      <c r="K519" s="499">
        <v>132000</v>
      </c>
      <c r="L519" s="499"/>
      <c r="M519" s="499"/>
      <c r="N519" s="499">
        <v>132000</v>
      </c>
      <c r="O519" s="499">
        <v>10560</v>
      </c>
      <c r="P519" s="499">
        <v>142560</v>
      </c>
      <c r="Q519" s="499"/>
      <c r="R519" s="501"/>
      <c r="S519" s="502">
        <v>1080000</v>
      </c>
      <c r="T519" s="499"/>
      <c r="U519" s="499"/>
      <c r="V519" s="499">
        <v>142560</v>
      </c>
      <c r="W519" s="501"/>
      <c r="X519" s="501"/>
      <c r="Y519" s="501"/>
      <c r="Z519" s="501"/>
      <c r="AA519" s="501"/>
      <c r="AB519" s="503"/>
    </row>
    <row r="520" spans="1:28" ht="35.1" customHeight="1">
      <c r="A520" s="498">
        <v>516</v>
      </c>
      <c r="B520" s="504" t="s">
        <v>1378</v>
      </c>
      <c r="C520" s="504" t="s">
        <v>1379</v>
      </c>
      <c r="D520" s="499">
        <v>24</v>
      </c>
      <c r="E520" s="499">
        <v>143065</v>
      </c>
      <c r="F520" s="499">
        <v>143065</v>
      </c>
      <c r="G520" s="499">
        <v>1685128</v>
      </c>
      <c r="H520" s="499">
        <v>13635</v>
      </c>
      <c r="I520" s="499">
        <v>15000</v>
      </c>
      <c r="J520" s="499">
        <v>1713763</v>
      </c>
      <c r="K520" s="499">
        <v>1685128</v>
      </c>
      <c r="L520" s="499">
        <v>13635</v>
      </c>
      <c r="M520" s="499">
        <v>15000</v>
      </c>
      <c r="N520" s="499">
        <v>1713763</v>
      </c>
      <c r="O520" s="499">
        <v>137102</v>
      </c>
      <c r="P520" s="499">
        <v>1850865</v>
      </c>
      <c r="Q520" s="499"/>
      <c r="R520" s="501"/>
      <c r="S520" s="502">
        <v>8845000</v>
      </c>
      <c r="T520" s="499">
        <v>299000</v>
      </c>
      <c r="U520" s="499"/>
      <c r="V520" s="499">
        <v>1850865</v>
      </c>
      <c r="W520" s="501"/>
      <c r="X520" s="501"/>
      <c r="Y520" s="501"/>
      <c r="Z520" s="501"/>
      <c r="AA520" s="501"/>
      <c r="AB520" s="503"/>
    </row>
    <row r="521" spans="1:28" ht="35.1" customHeight="1">
      <c r="A521" s="498">
        <v>517</v>
      </c>
      <c r="B521" s="504" t="s">
        <v>7643</v>
      </c>
      <c r="C521" s="504" t="s">
        <v>7644</v>
      </c>
      <c r="D521" s="499">
        <v>19</v>
      </c>
      <c r="E521" s="499">
        <v>49400</v>
      </c>
      <c r="F521" s="499">
        <v>49400</v>
      </c>
      <c r="G521" s="499">
        <v>433800</v>
      </c>
      <c r="H521" s="499"/>
      <c r="I521" s="499"/>
      <c r="J521" s="499">
        <v>433800</v>
      </c>
      <c r="K521" s="499">
        <v>381443</v>
      </c>
      <c r="L521" s="499"/>
      <c r="M521" s="499"/>
      <c r="N521" s="499">
        <v>381443</v>
      </c>
      <c r="O521" s="499">
        <v>30517</v>
      </c>
      <c r="P521" s="499">
        <v>411960</v>
      </c>
      <c r="Q521" s="499">
        <v>52357</v>
      </c>
      <c r="R521" s="501"/>
      <c r="S521" s="502">
        <v>4376000</v>
      </c>
      <c r="T521" s="499"/>
      <c r="U521" s="499"/>
      <c r="V521" s="499">
        <v>411960</v>
      </c>
      <c r="W521" s="501"/>
      <c r="X521" s="501"/>
      <c r="Y521" s="501"/>
      <c r="Z521" s="501"/>
      <c r="AA521" s="501"/>
      <c r="AB521" s="503"/>
    </row>
    <row r="522" spans="1:28" ht="35.1" customHeight="1">
      <c r="A522" s="498">
        <v>518</v>
      </c>
      <c r="B522" s="504" t="s">
        <v>7933</v>
      </c>
      <c r="C522" s="504" t="s">
        <v>7934</v>
      </c>
      <c r="D522" s="499">
        <v>2</v>
      </c>
      <c r="E522" s="499">
        <v>6900</v>
      </c>
      <c r="F522" s="499">
        <v>6900</v>
      </c>
      <c r="G522" s="499">
        <v>57000</v>
      </c>
      <c r="H522" s="499"/>
      <c r="I522" s="499"/>
      <c r="J522" s="499">
        <v>57000</v>
      </c>
      <c r="K522" s="499">
        <v>57000</v>
      </c>
      <c r="L522" s="499"/>
      <c r="M522" s="499"/>
      <c r="N522" s="499">
        <v>57000</v>
      </c>
      <c r="O522" s="499">
        <v>4560</v>
      </c>
      <c r="P522" s="499">
        <v>61560</v>
      </c>
      <c r="Q522" s="499"/>
      <c r="R522" s="501"/>
      <c r="S522" s="502"/>
      <c r="T522" s="499"/>
      <c r="U522" s="499"/>
      <c r="V522" s="499">
        <v>61560</v>
      </c>
      <c r="W522" s="501"/>
      <c r="X522" s="501"/>
      <c r="Y522" s="501"/>
      <c r="Z522" s="501"/>
      <c r="AA522" s="501"/>
      <c r="AB522" s="503"/>
    </row>
    <row r="523" spans="1:28" ht="35.1" customHeight="1">
      <c r="A523" s="498">
        <v>519</v>
      </c>
      <c r="B523" s="504" t="s">
        <v>6882</v>
      </c>
      <c r="C523" s="504" t="s">
        <v>6883</v>
      </c>
      <c r="D523" s="499">
        <v>2</v>
      </c>
      <c r="E523" s="499">
        <v>2695</v>
      </c>
      <c r="F523" s="499">
        <v>2695</v>
      </c>
      <c r="G523" s="499">
        <v>62758</v>
      </c>
      <c r="H523" s="499"/>
      <c r="I523" s="499"/>
      <c r="J523" s="499">
        <v>62758</v>
      </c>
      <c r="K523" s="499">
        <v>62758</v>
      </c>
      <c r="L523" s="499"/>
      <c r="M523" s="499"/>
      <c r="N523" s="499">
        <v>62758</v>
      </c>
      <c r="O523" s="499">
        <v>5021</v>
      </c>
      <c r="P523" s="499">
        <v>67779</v>
      </c>
      <c r="Q523" s="499"/>
      <c r="R523" s="501"/>
      <c r="S523" s="502"/>
      <c r="T523" s="499"/>
      <c r="U523" s="499">
        <v>67779</v>
      </c>
      <c r="V523" s="499"/>
      <c r="W523" s="501"/>
      <c r="X523" s="501"/>
      <c r="Y523" s="501"/>
      <c r="Z523" s="501"/>
      <c r="AA523" s="501"/>
      <c r="AB523" s="503"/>
    </row>
    <row r="524" spans="1:28" ht="35.1" customHeight="1">
      <c r="A524" s="498">
        <v>520</v>
      </c>
      <c r="B524" s="504" t="s">
        <v>3784</v>
      </c>
      <c r="C524" s="504" t="s">
        <v>3785</v>
      </c>
      <c r="D524" s="499">
        <v>17</v>
      </c>
      <c r="E524" s="499">
        <v>8880</v>
      </c>
      <c r="F524" s="499">
        <v>8880</v>
      </c>
      <c r="G524" s="499">
        <v>319600</v>
      </c>
      <c r="H524" s="499">
        <v>78630</v>
      </c>
      <c r="I524" s="499"/>
      <c r="J524" s="499">
        <v>398230</v>
      </c>
      <c r="K524" s="499">
        <v>319600</v>
      </c>
      <c r="L524" s="499">
        <v>78630</v>
      </c>
      <c r="M524" s="499"/>
      <c r="N524" s="499">
        <v>398230</v>
      </c>
      <c r="O524" s="499">
        <v>31864</v>
      </c>
      <c r="P524" s="499">
        <v>430094</v>
      </c>
      <c r="Q524" s="499"/>
      <c r="R524" s="501"/>
      <c r="S524" s="502">
        <v>4344000</v>
      </c>
      <c r="T524" s="499">
        <v>373000</v>
      </c>
      <c r="U524" s="499"/>
      <c r="V524" s="499">
        <v>430094</v>
      </c>
      <c r="W524" s="501"/>
      <c r="X524" s="501"/>
      <c r="Y524" s="501"/>
      <c r="Z524" s="501"/>
      <c r="AA524" s="501"/>
      <c r="AB524" s="503"/>
    </row>
    <row r="525" spans="1:28" ht="35.1" customHeight="1">
      <c r="A525" s="498">
        <v>521</v>
      </c>
      <c r="B525" s="504" t="s">
        <v>6130</v>
      </c>
      <c r="C525" s="504" t="s">
        <v>6131</v>
      </c>
      <c r="D525" s="499">
        <v>54</v>
      </c>
      <c r="E525" s="499">
        <v>112600</v>
      </c>
      <c r="F525" s="499">
        <v>112600</v>
      </c>
      <c r="G525" s="499">
        <v>1178454</v>
      </c>
      <c r="H525" s="499">
        <v>9090</v>
      </c>
      <c r="I525" s="499"/>
      <c r="J525" s="499">
        <v>1187544</v>
      </c>
      <c r="K525" s="499">
        <v>1178454</v>
      </c>
      <c r="L525" s="499">
        <v>9090</v>
      </c>
      <c r="M525" s="499"/>
      <c r="N525" s="499">
        <v>1187544</v>
      </c>
      <c r="O525" s="499">
        <v>95004</v>
      </c>
      <c r="P525" s="499">
        <v>1282548</v>
      </c>
      <c r="Q525" s="499"/>
      <c r="R525" s="501"/>
      <c r="S525" s="502">
        <v>13753000</v>
      </c>
      <c r="T525" s="499">
        <v>54000</v>
      </c>
      <c r="U525" s="499"/>
      <c r="V525" s="499">
        <v>1282548</v>
      </c>
      <c r="W525" s="501"/>
      <c r="X525" s="501"/>
      <c r="Y525" s="501"/>
      <c r="Z525" s="501"/>
      <c r="AA525" s="501"/>
      <c r="AB525" s="503"/>
    </row>
    <row r="526" spans="1:28" ht="35.1" customHeight="1">
      <c r="A526" s="498">
        <v>522</v>
      </c>
      <c r="B526" s="504" t="s">
        <v>4652</v>
      </c>
      <c r="C526" s="504" t="s">
        <v>4653</v>
      </c>
      <c r="D526" s="499">
        <v>2</v>
      </c>
      <c r="E526" s="499">
        <v>240</v>
      </c>
      <c r="F526" s="499">
        <v>240</v>
      </c>
      <c r="G526" s="499">
        <v>50400</v>
      </c>
      <c r="H526" s="499"/>
      <c r="I526" s="499"/>
      <c r="J526" s="499">
        <v>50400</v>
      </c>
      <c r="K526" s="499">
        <v>50400</v>
      </c>
      <c r="L526" s="499"/>
      <c r="M526" s="499"/>
      <c r="N526" s="499">
        <v>50400</v>
      </c>
      <c r="O526" s="499">
        <v>4032</v>
      </c>
      <c r="P526" s="499">
        <v>54432</v>
      </c>
      <c r="Q526" s="499"/>
      <c r="R526" s="501"/>
      <c r="S526" s="502"/>
      <c r="T526" s="499"/>
      <c r="U526" s="499"/>
      <c r="V526" s="499">
        <v>54432</v>
      </c>
      <c r="W526" s="501"/>
      <c r="X526" s="501"/>
      <c r="Y526" s="501"/>
      <c r="Z526" s="501"/>
      <c r="AA526" s="501"/>
      <c r="AB526" s="503"/>
    </row>
    <row r="527" spans="1:28" ht="35.1" customHeight="1">
      <c r="A527" s="498">
        <v>523</v>
      </c>
      <c r="B527" s="504" t="s">
        <v>1103</v>
      </c>
      <c r="C527" s="504" t="s">
        <v>1104</v>
      </c>
      <c r="D527" s="499">
        <v>4</v>
      </c>
      <c r="E527" s="499">
        <v>99000</v>
      </c>
      <c r="F527" s="499">
        <v>99000</v>
      </c>
      <c r="G527" s="499">
        <v>527000</v>
      </c>
      <c r="H527" s="499"/>
      <c r="I527" s="499"/>
      <c r="J527" s="499">
        <v>527000</v>
      </c>
      <c r="K527" s="499">
        <v>527000</v>
      </c>
      <c r="L527" s="499"/>
      <c r="M527" s="499"/>
      <c r="N527" s="499">
        <v>527000</v>
      </c>
      <c r="O527" s="499">
        <v>42160</v>
      </c>
      <c r="P527" s="499">
        <v>569160</v>
      </c>
      <c r="Q527" s="499"/>
      <c r="R527" s="501"/>
      <c r="S527" s="502"/>
      <c r="T527" s="499"/>
      <c r="U527" s="499"/>
      <c r="V527" s="499">
        <v>569160</v>
      </c>
      <c r="W527" s="501"/>
      <c r="X527" s="501"/>
      <c r="Y527" s="501"/>
      <c r="Z527" s="501"/>
      <c r="AA527" s="501"/>
      <c r="AB527" s="503"/>
    </row>
    <row r="528" spans="1:28" ht="35.1" customHeight="1">
      <c r="A528" s="498">
        <v>524</v>
      </c>
      <c r="B528" s="504" t="s">
        <v>5297</v>
      </c>
      <c r="C528" s="504" t="s">
        <v>5298</v>
      </c>
      <c r="D528" s="499">
        <v>3</v>
      </c>
      <c r="E528" s="499">
        <v>880</v>
      </c>
      <c r="F528" s="499">
        <v>880</v>
      </c>
      <c r="G528" s="499">
        <v>38315</v>
      </c>
      <c r="H528" s="499"/>
      <c r="I528" s="499">
        <v>15000</v>
      </c>
      <c r="J528" s="499">
        <v>53315</v>
      </c>
      <c r="K528" s="499">
        <v>38315</v>
      </c>
      <c r="L528" s="499"/>
      <c r="M528" s="499">
        <v>15000</v>
      </c>
      <c r="N528" s="499">
        <v>53315</v>
      </c>
      <c r="O528" s="499">
        <v>4265</v>
      </c>
      <c r="P528" s="499">
        <v>57580</v>
      </c>
      <c r="Q528" s="499"/>
      <c r="R528" s="501"/>
      <c r="S528" s="502">
        <v>465000</v>
      </c>
      <c r="T528" s="499"/>
      <c r="U528" s="499">
        <v>57580</v>
      </c>
      <c r="V528" s="499"/>
      <c r="W528" s="501"/>
      <c r="X528" s="501"/>
      <c r="Y528" s="501"/>
      <c r="Z528" s="501"/>
      <c r="AA528" s="501"/>
      <c r="AB528" s="503"/>
    </row>
    <row r="529" spans="1:28" ht="35.1" customHeight="1">
      <c r="A529" s="498">
        <v>525</v>
      </c>
      <c r="B529" s="504" t="s">
        <v>8079</v>
      </c>
      <c r="C529" s="504" t="s">
        <v>8080</v>
      </c>
      <c r="D529" s="499">
        <v>22</v>
      </c>
      <c r="E529" s="499">
        <v>24587</v>
      </c>
      <c r="F529" s="499">
        <v>24587</v>
      </c>
      <c r="G529" s="499">
        <v>466300</v>
      </c>
      <c r="H529" s="499">
        <v>63630</v>
      </c>
      <c r="I529" s="499"/>
      <c r="J529" s="499">
        <v>529930</v>
      </c>
      <c r="K529" s="499">
        <v>411702</v>
      </c>
      <c r="L529" s="499">
        <v>9090</v>
      </c>
      <c r="M529" s="499"/>
      <c r="N529" s="499">
        <v>420792</v>
      </c>
      <c r="O529" s="499">
        <v>33662</v>
      </c>
      <c r="P529" s="499">
        <v>454454</v>
      </c>
      <c r="Q529" s="499">
        <v>109138</v>
      </c>
      <c r="R529" s="501"/>
      <c r="S529" s="502">
        <v>470000</v>
      </c>
      <c r="T529" s="499">
        <v>237000</v>
      </c>
      <c r="U529" s="499"/>
      <c r="V529" s="499">
        <v>454454</v>
      </c>
      <c r="W529" s="501"/>
      <c r="X529" s="501"/>
      <c r="Y529" s="501"/>
      <c r="Z529" s="501"/>
      <c r="AA529" s="501"/>
      <c r="AB529" s="503"/>
    </row>
    <row r="530" spans="1:28" ht="35.1" customHeight="1">
      <c r="A530" s="498">
        <v>526</v>
      </c>
      <c r="B530" s="504" t="s">
        <v>4642</v>
      </c>
      <c r="C530" s="504" t="s">
        <v>11450</v>
      </c>
      <c r="D530" s="499">
        <v>3</v>
      </c>
      <c r="E530" s="499">
        <v>85</v>
      </c>
      <c r="F530" s="499">
        <v>85</v>
      </c>
      <c r="G530" s="499">
        <v>39600</v>
      </c>
      <c r="H530" s="499"/>
      <c r="I530" s="499"/>
      <c r="J530" s="499">
        <v>39600</v>
      </c>
      <c r="K530" s="499">
        <v>39600</v>
      </c>
      <c r="L530" s="499"/>
      <c r="M530" s="499"/>
      <c r="N530" s="499">
        <v>39600</v>
      </c>
      <c r="O530" s="499">
        <v>3168</v>
      </c>
      <c r="P530" s="499">
        <v>42768</v>
      </c>
      <c r="Q530" s="499"/>
      <c r="R530" s="501"/>
      <c r="S530" s="502"/>
      <c r="T530" s="499"/>
      <c r="U530" s="499"/>
      <c r="V530" s="499">
        <v>42768</v>
      </c>
      <c r="W530" s="501"/>
      <c r="X530" s="501"/>
      <c r="Y530" s="501"/>
      <c r="Z530" s="501"/>
      <c r="AA530" s="501"/>
      <c r="AB530" s="503"/>
    </row>
    <row r="531" spans="1:28" ht="35.1" customHeight="1">
      <c r="A531" s="498">
        <v>527</v>
      </c>
      <c r="B531" s="504" t="s">
        <v>3529</v>
      </c>
      <c r="C531" s="504" t="s">
        <v>3530</v>
      </c>
      <c r="D531" s="499">
        <v>5</v>
      </c>
      <c r="E531" s="499">
        <v>1968</v>
      </c>
      <c r="F531" s="499">
        <v>1968</v>
      </c>
      <c r="G531" s="499">
        <v>102900</v>
      </c>
      <c r="H531" s="499">
        <v>24545</v>
      </c>
      <c r="I531" s="499">
        <v>15000</v>
      </c>
      <c r="J531" s="499">
        <v>142445</v>
      </c>
      <c r="K531" s="499">
        <v>102900</v>
      </c>
      <c r="L531" s="499">
        <v>24545</v>
      </c>
      <c r="M531" s="499">
        <v>15000</v>
      </c>
      <c r="N531" s="499">
        <v>142445</v>
      </c>
      <c r="O531" s="499">
        <v>11396</v>
      </c>
      <c r="P531" s="499">
        <v>153841</v>
      </c>
      <c r="Q531" s="499"/>
      <c r="R531" s="501"/>
      <c r="S531" s="502">
        <v>750000</v>
      </c>
      <c r="T531" s="499">
        <v>36000</v>
      </c>
      <c r="U531" s="499"/>
      <c r="V531" s="499">
        <v>153841</v>
      </c>
      <c r="W531" s="501"/>
      <c r="X531" s="501"/>
      <c r="Y531" s="501"/>
      <c r="Z531" s="501"/>
      <c r="AA531" s="501"/>
      <c r="AB531" s="503"/>
    </row>
    <row r="532" spans="1:28" ht="35.1" customHeight="1">
      <c r="A532" s="498">
        <v>528</v>
      </c>
      <c r="B532" s="504" t="s">
        <v>11002</v>
      </c>
      <c r="C532" s="504" t="s">
        <v>11451</v>
      </c>
      <c r="D532" s="499">
        <v>2</v>
      </c>
      <c r="E532" s="499">
        <v>4400</v>
      </c>
      <c r="F532" s="499">
        <v>4400</v>
      </c>
      <c r="G532" s="499">
        <v>73008</v>
      </c>
      <c r="H532" s="499"/>
      <c r="I532" s="499"/>
      <c r="J532" s="499">
        <v>73008</v>
      </c>
      <c r="K532" s="499">
        <v>73008</v>
      </c>
      <c r="L532" s="499"/>
      <c r="M532" s="499"/>
      <c r="N532" s="499">
        <v>73008</v>
      </c>
      <c r="O532" s="499">
        <v>5840</v>
      </c>
      <c r="P532" s="499">
        <v>78848</v>
      </c>
      <c r="Q532" s="499"/>
      <c r="R532" s="501"/>
      <c r="S532" s="502"/>
      <c r="T532" s="499"/>
      <c r="U532" s="499"/>
      <c r="V532" s="499">
        <v>78848</v>
      </c>
      <c r="W532" s="501"/>
      <c r="X532" s="501"/>
      <c r="Y532" s="501"/>
      <c r="Z532" s="501"/>
      <c r="AA532" s="501"/>
      <c r="AB532" s="503"/>
    </row>
    <row r="533" spans="1:28" ht="35.1" customHeight="1">
      <c r="A533" s="498">
        <v>529</v>
      </c>
      <c r="B533" s="504" t="s">
        <v>8647</v>
      </c>
      <c r="C533" s="504" t="s">
        <v>8648</v>
      </c>
      <c r="D533" s="499">
        <v>4</v>
      </c>
      <c r="E533" s="499">
        <v>575</v>
      </c>
      <c r="F533" s="499">
        <v>575</v>
      </c>
      <c r="G533" s="499">
        <v>108500</v>
      </c>
      <c r="H533" s="499"/>
      <c r="I533" s="499"/>
      <c r="J533" s="499">
        <v>108500</v>
      </c>
      <c r="K533" s="499">
        <v>108500</v>
      </c>
      <c r="L533" s="499"/>
      <c r="M533" s="499"/>
      <c r="N533" s="499">
        <v>108500</v>
      </c>
      <c r="O533" s="499">
        <v>8680</v>
      </c>
      <c r="P533" s="499">
        <v>117180</v>
      </c>
      <c r="Q533" s="499"/>
      <c r="R533" s="501"/>
      <c r="S533" s="502"/>
      <c r="T533" s="499"/>
      <c r="U533" s="499"/>
      <c r="V533" s="499">
        <v>117180</v>
      </c>
      <c r="W533" s="501"/>
      <c r="X533" s="501"/>
      <c r="Y533" s="501"/>
      <c r="Z533" s="501"/>
      <c r="AA533" s="501"/>
      <c r="AB533" s="503"/>
    </row>
    <row r="534" spans="1:28" ht="35.1" customHeight="1">
      <c r="A534" s="498">
        <v>530</v>
      </c>
      <c r="B534" s="504" t="s">
        <v>7869</v>
      </c>
      <c r="C534" s="504" t="s">
        <v>7870</v>
      </c>
      <c r="D534" s="499">
        <v>1</v>
      </c>
      <c r="E534" s="499">
        <v>200</v>
      </c>
      <c r="F534" s="499">
        <v>200</v>
      </c>
      <c r="G534" s="499">
        <v>19000</v>
      </c>
      <c r="H534" s="499">
        <v>4545</v>
      </c>
      <c r="I534" s="499"/>
      <c r="J534" s="499">
        <v>23545</v>
      </c>
      <c r="K534" s="499">
        <v>19000</v>
      </c>
      <c r="L534" s="499">
        <v>4545</v>
      </c>
      <c r="M534" s="499"/>
      <c r="N534" s="499">
        <v>23545</v>
      </c>
      <c r="O534" s="499">
        <v>1884</v>
      </c>
      <c r="P534" s="499">
        <v>25429</v>
      </c>
      <c r="Q534" s="499"/>
      <c r="R534" s="501"/>
      <c r="S534" s="502"/>
      <c r="T534" s="499">
        <v>26000</v>
      </c>
      <c r="U534" s="499"/>
      <c r="V534" s="499">
        <v>25429</v>
      </c>
      <c r="W534" s="501"/>
      <c r="X534" s="501"/>
      <c r="Y534" s="501"/>
      <c r="Z534" s="501"/>
      <c r="AA534" s="501"/>
      <c r="AB534" s="503"/>
    </row>
    <row r="535" spans="1:28" ht="35.1" customHeight="1">
      <c r="A535" s="498">
        <v>531</v>
      </c>
      <c r="B535" s="504" t="s">
        <v>1158</v>
      </c>
      <c r="C535" s="504" t="s">
        <v>1159</v>
      </c>
      <c r="D535" s="499">
        <v>1</v>
      </c>
      <c r="E535" s="499">
        <v>2000</v>
      </c>
      <c r="F535" s="499">
        <v>2000</v>
      </c>
      <c r="G535" s="499">
        <v>69100</v>
      </c>
      <c r="H535" s="499"/>
      <c r="I535" s="499"/>
      <c r="J535" s="499">
        <v>69100</v>
      </c>
      <c r="K535" s="499">
        <v>69100</v>
      </c>
      <c r="L535" s="499"/>
      <c r="M535" s="499"/>
      <c r="N535" s="499">
        <v>69100</v>
      </c>
      <c r="O535" s="499">
        <v>5528</v>
      </c>
      <c r="P535" s="499">
        <v>74628</v>
      </c>
      <c r="Q535" s="499"/>
      <c r="R535" s="501"/>
      <c r="S535" s="502">
        <v>330000</v>
      </c>
      <c r="T535" s="499"/>
      <c r="U535" s="499"/>
      <c r="V535" s="499">
        <v>74628</v>
      </c>
      <c r="W535" s="501"/>
      <c r="X535" s="501"/>
      <c r="Y535" s="501"/>
      <c r="Z535" s="501"/>
      <c r="AA535" s="501"/>
      <c r="AB535" s="503"/>
    </row>
    <row r="536" spans="1:28" ht="35.1" customHeight="1">
      <c r="A536" s="498">
        <v>532</v>
      </c>
      <c r="B536" s="504" t="s">
        <v>436</v>
      </c>
      <c r="C536" s="504" t="s">
        <v>437</v>
      </c>
      <c r="D536" s="499">
        <v>11</v>
      </c>
      <c r="E536" s="499">
        <v>165</v>
      </c>
      <c r="F536" s="499">
        <v>165</v>
      </c>
      <c r="G536" s="499">
        <v>107200</v>
      </c>
      <c r="H536" s="499"/>
      <c r="I536" s="499"/>
      <c r="J536" s="499">
        <v>107200</v>
      </c>
      <c r="K536" s="499">
        <v>107200</v>
      </c>
      <c r="L536" s="499"/>
      <c r="M536" s="499"/>
      <c r="N536" s="499">
        <v>107200</v>
      </c>
      <c r="O536" s="499">
        <v>8576</v>
      </c>
      <c r="P536" s="499">
        <v>115776</v>
      </c>
      <c r="Q536" s="499"/>
      <c r="R536" s="501"/>
      <c r="S536" s="502"/>
      <c r="T536" s="499"/>
      <c r="U536" s="499"/>
      <c r="V536" s="499">
        <v>115776</v>
      </c>
      <c r="W536" s="501"/>
      <c r="X536" s="501"/>
      <c r="Y536" s="501"/>
      <c r="Z536" s="501"/>
      <c r="AA536" s="501"/>
      <c r="AB536" s="503"/>
    </row>
    <row r="537" spans="1:28" ht="35.1" customHeight="1">
      <c r="A537" s="498">
        <v>533</v>
      </c>
      <c r="B537" s="504" t="s">
        <v>886</v>
      </c>
      <c r="C537" s="504" t="s">
        <v>887</v>
      </c>
      <c r="D537" s="499">
        <v>4</v>
      </c>
      <c r="E537" s="499">
        <v>12316</v>
      </c>
      <c r="F537" s="499">
        <v>12316</v>
      </c>
      <c r="G537" s="499">
        <v>103400</v>
      </c>
      <c r="H537" s="499"/>
      <c r="I537" s="499"/>
      <c r="J537" s="499">
        <v>103400</v>
      </c>
      <c r="K537" s="499">
        <v>103400</v>
      </c>
      <c r="L537" s="499"/>
      <c r="M537" s="499"/>
      <c r="N537" s="499">
        <v>103400</v>
      </c>
      <c r="O537" s="499">
        <v>8272</v>
      </c>
      <c r="P537" s="499">
        <v>111672</v>
      </c>
      <c r="Q537" s="499"/>
      <c r="R537" s="501"/>
      <c r="S537" s="502">
        <v>535000</v>
      </c>
      <c r="T537" s="499"/>
      <c r="U537" s="499"/>
      <c r="V537" s="499">
        <v>111672</v>
      </c>
      <c r="W537" s="501"/>
      <c r="X537" s="501"/>
      <c r="Y537" s="501"/>
      <c r="Z537" s="501"/>
      <c r="AA537" s="501"/>
      <c r="AB537" s="503"/>
    </row>
    <row r="538" spans="1:28" ht="35.1" customHeight="1">
      <c r="A538" s="498">
        <v>534</v>
      </c>
      <c r="B538" s="504" t="s">
        <v>3131</v>
      </c>
      <c r="C538" s="504" t="s">
        <v>3132</v>
      </c>
      <c r="D538" s="499">
        <v>15</v>
      </c>
      <c r="E538" s="499">
        <v>8147</v>
      </c>
      <c r="F538" s="499">
        <v>8147</v>
      </c>
      <c r="G538" s="499">
        <v>298300</v>
      </c>
      <c r="H538" s="499">
        <v>45450</v>
      </c>
      <c r="I538" s="499"/>
      <c r="J538" s="499">
        <v>343750</v>
      </c>
      <c r="K538" s="499">
        <v>298300</v>
      </c>
      <c r="L538" s="499">
        <v>45450</v>
      </c>
      <c r="M538" s="499"/>
      <c r="N538" s="499">
        <v>343750</v>
      </c>
      <c r="O538" s="499">
        <v>27504</v>
      </c>
      <c r="P538" s="499">
        <v>371254</v>
      </c>
      <c r="Q538" s="499"/>
      <c r="R538" s="501"/>
      <c r="S538" s="502">
        <v>6730000</v>
      </c>
      <c r="T538" s="499">
        <v>268000</v>
      </c>
      <c r="U538" s="499"/>
      <c r="V538" s="499">
        <v>371254</v>
      </c>
      <c r="W538" s="501"/>
      <c r="X538" s="501"/>
      <c r="Y538" s="501"/>
      <c r="Z538" s="501"/>
      <c r="AA538" s="501"/>
      <c r="AB538" s="503"/>
    </row>
    <row r="539" spans="1:28" ht="35.1" customHeight="1">
      <c r="A539" s="498">
        <v>535</v>
      </c>
      <c r="B539" s="504" t="s">
        <v>4631</v>
      </c>
      <c r="C539" s="504" t="s">
        <v>4632</v>
      </c>
      <c r="D539" s="499">
        <v>7</v>
      </c>
      <c r="E539" s="499">
        <v>415</v>
      </c>
      <c r="F539" s="499">
        <v>415</v>
      </c>
      <c r="G539" s="499">
        <v>101700</v>
      </c>
      <c r="H539" s="499"/>
      <c r="I539" s="499"/>
      <c r="J539" s="499">
        <v>101700</v>
      </c>
      <c r="K539" s="499">
        <v>101700</v>
      </c>
      <c r="L539" s="499"/>
      <c r="M539" s="499"/>
      <c r="N539" s="499">
        <v>101700</v>
      </c>
      <c r="O539" s="499">
        <v>8136</v>
      </c>
      <c r="P539" s="499">
        <v>109836</v>
      </c>
      <c r="Q539" s="499"/>
      <c r="R539" s="501"/>
      <c r="S539" s="502"/>
      <c r="T539" s="499"/>
      <c r="U539" s="499"/>
      <c r="V539" s="499">
        <v>109836</v>
      </c>
      <c r="W539" s="501"/>
      <c r="X539" s="501"/>
      <c r="Y539" s="501"/>
      <c r="Z539" s="501"/>
      <c r="AA539" s="501"/>
      <c r="AB539" s="503"/>
    </row>
    <row r="540" spans="1:28" ht="35.1" customHeight="1">
      <c r="A540" s="498">
        <v>536</v>
      </c>
      <c r="B540" s="504" t="s">
        <v>8861</v>
      </c>
      <c r="C540" s="504" t="s">
        <v>8862</v>
      </c>
      <c r="D540" s="499">
        <v>8</v>
      </c>
      <c r="E540" s="499">
        <v>110250</v>
      </c>
      <c r="F540" s="499">
        <v>110250</v>
      </c>
      <c r="G540" s="499">
        <v>489000</v>
      </c>
      <c r="H540" s="499">
        <v>27270</v>
      </c>
      <c r="I540" s="499"/>
      <c r="J540" s="499">
        <v>516270</v>
      </c>
      <c r="K540" s="499">
        <v>489000</v>
      </c>
      <c r="L540" s="499">
        <v>27270</v>
      </c>
      <c r="M540" s="499"/>
      <c r="N540" s="499">
        <v>516270</v>
      </c>
      <c r="O540" s="499">
        <v>41304</v>
      </c>
      <c r="P540" s="499">
        <v>557574</v>
      </c>
      <c r="Q540" s="499"/>
      <c r="R540" s="501"/>
      <c r="S540" s="502">
        <v>33363000</v>
      </c>
      <c r="T540" s="499">
        <v>384000</v>
      </c>
      <c r="U540" s="499"/>
      <c r="V540" s="499">
        <v>557574</v>
      </c>
      <c r="W540" s="501"/>
      <c r="X540" s="501"/>
      <c r="Y540" s="501"/>
      <c r="Z540" s="501"/>
      <c r="AA540" s="501"/>
      <c r="AB540" s="503"/>
    </row>
    <row r="541" spans="1:28" ht="35.1" customHeight="1">
      <c r="A541" s="498">
        <v>537</v>
      </c>
      <c r="B541" s="504" t="s">
        <v>3230</v>
      </c>
      <c r="C541" s="504" t="s">
        <v>3231</v>
      </c>
      <c r="D541" s="499">
        <v>2</v>
      </c>
      <c r="E541" s="499">
        <v>180</v>
      </c>
      <c r="F541" s="499">
        <v>180</v>
      </c>
      <c r="G541" s="499">
        <v>19200</v>
      </c>
      <c r="H541" s="499"/>
      <c r="I541" s="499"/>
      <c r="J541" s="499">
        <v>19200</v>
      </c>
      <c r="K541" s="499">
        <v>19200</v>
      </c>
      <c r="L541" s="499"/>
      <c r="M541" s="499"/>
      <c r="N541" s="499">
        <v>19200</v>
      </c>
      <c r="O541" s="499">
        <v>1536</v>
      </c>
      <c r="P541" s="499">
        <v>20736</v>
      </c>
      <c r="Q541" s="499"/>
      <c r="R541" s="501"/>
      <c r="S541" s="502"/>
      <c r="T541" s="499"/>
      <c r="U541" s="499"/>
      <c r="V541" s="499">
        <v>20736</v>
      </c>
      <c r="W541" s="501"/>
      <c r="X541" s="501"/>
      <c r="Y541" s="501"/>
      <c r="Z541" s="501"/>
      <c r="AA541" s="501"/>
      <c r="AB541" s="503"/>
    </row>
    <row r="542" spans="1:28" ht="35.1" customHeight="1">
      <c r="A542" s="498">
        <v>538</v>
      </c>
      <c r="B542" s="504" t="s">
        <v>6861</v>
      </c>
      <c r="C542" s="504" t="s">
        <v>6862</v>
      </c>
      <c r="D542" s="499">
        <v>10</v>
      </c>
      <c r="E542" s="499">
        <v>96980</v>
      </c>
      <c r="F542" s="499">
        <v>96980</v>
      </c>
      <c r="G542" s="499">
        <v>654723</v>
      </c>
      <c r="H542" s="499"/>
      <c r="I542" s="499"/>
      <c r="J542" s="499">
        <v>654723</v>
      </c>
      <c r="K542" s="499">
        <v>654723</v>
      </c>
      <c r="L542" s="499"/>
      <c r="M542" s="499"/>
      <c r="N542" s="499">
        <v>654723</v>
      </c>
      <c r="O542" s="499">
        <v>52377</v>
      </c>
      <c r="P542" s="499">
        <v>707100</v>
      </c>
      <c r="Q542" s="499"/>
      <c r="R542" s="501"/>
      <c r="S542" s="502"/>
      <c r="T542" s="499"/>
      <c r="U542" s="499">
        <v>707100</v>
      </c>
      <c r="V542" s="499"/>
      <c r="W542" s="501"/>
      <c r="X542" s="501"/>
      <c r="Y542" s="501"/>
      <c r="Z542" s="501"/>
      <c r="AA542" s="501"/>
      <c r="AB542" s="503"/>
    </row>
    <row r="543" spans="1:28" ht="35.1" customHeight="1">
      <c r="A543" s="498">
        <v>539</v>
      </c>
      <c r="B543" s="504" t="s">
        <v>4443</v>
      </c>
      <c r="C543" s="504" t="s">
        <v>4444</v>
      </c>
      <c r="D543" s="499">
        <v>17</v>
      </c>
      <c r="E543" s="499">
        <v>13625</v>
      </c>
      <c r="F543" s="499">
        <v>13625</v>
      </c>
      <c r="G543" s="499">
        <v>322840</v>
      </c>
      <c r="H543" s="499"/>
      <c r="I543" s="499"/>
      <c r="J543" s="499">
        <v>322840</v>
      </c>
      <c r="K543" s="499">
        <v>322840</v>
      </c>
      <c r="L543" s="499"/>
      <c r="M543" s="499"/>
      <c r="N543" s="499">
        <v>322840</v>
      </c>
      <c r="O543" s="499">
        <v>25826</v>
      </c>
      <c r="P543" s="499">
        <v>348666</v>
      </c>
      <c r="Q543" s="499"/>
      <c r="R543" s="501"/>
      <c r="S543" s="502"/>
      <c r="T543" s="499"/>
      <c r="U543" s="499"/>
      <c r="V543" s="499">
        <v>348666</v>
      </c>
      <c r="W543" s="501"/>
      <c r="X543" s="501"/>
      <c r="Y543" s="501"/>
      <c r="Z543" s="501"/>
      <c r="AA543" s="501"/>
      <c r="AB543" s="503"/>
    </row>
    <row r="544" spans="1:28" ht="35.1" customHeight="1">
      <c r="A544" s="498">
        <v>540</v>
      </c>
      <c r="B544" s="504" t="s">
        <v>6253</v>
      </c>
      <c r="C544" s="504" t="s">
        <v>6254</v>
      </c>
      <c r="D544" s="499">
        <v>10</v>
      </c>
      <c r="E544" s="499">
        <v>61100</v>
      </c>
      <c r="F544" s="499">
        <v>74767</v>
      </c>
      <c r="G544" s="499">
        <v>544500</v>
      </c>
      <c r="H544" s="499"/>
      <c r="I544" s="499"/>
      <c r="J544" s="499">
        <v>544500</v>
      </c>
      <c r="K544" s="499">
        <v>544500</v>
      </c>
      <c r="L544" s="499"/>
      <c r="M544" s="499"/>
      <c r="N544" s="499">
        <v>544500</v>
      </c>
      <c r="O544" s="499">
        <v>43560</v>
      </c>
      <c r="P544" s="499">
        <v>588060</v>
      </c>
      <c r="Q544" s="499"/>
      <c r="R544" s="501"/>
      <c r="S544" s="502">
        <v>747000</v>
      </c>
      <c r="T544" s="499"/>
      <c r="U544" s="499"/>
      <c r="V544" s="499">
        <v>588060</v>
      </c>
      <c r="W544" s="501"/>
      <c r="X544" s="501"/>
      <c r="Y544" s="501"/>
      <c r="Z544" s="501"/>
      <c r="AA544" s="501"/>
      <c r="AB544" s="503"/>
    </row>
    <row r="545" spans="1:28" ht="35.1" customHeight="1">
      <c r="A545" s="498">
        <v>541</v>
      </c>
      <c r="B545" s="504" t="s">
        <v>3466</v>
      </c>
      <c r="C545" s="504" t="s">
        <v>3467</v>
      </c>
      <c r="D545" s="499">
        <v>15</v>
      </c>
      <c r="E545" s="499">
        <v>450</v>
      </c>
      <c r="F545" s="499">
        <v>450</v>
      </c>
      <c r="G545" s="499">
        <v>174000</v>
      </c>
      <c r="H545" s="499"/>
      <c r="I545" s="499"/>
      <c r="J545" s="499">
        <v>174000</v>
      </c>
      <c r="K545" s="499">
        <v>174000</v>
      </c>
      <c r="L545" s="499"/>
      <c r="M545" s="499"/>
      <c r="N545" s="499">
        <v>174000</v>
      </c>
      <c r="O545" s="499">
        <v>13920</v>
      </c>
      <c r="P545" s="499">
        <v>187920</v>
      </c>
      <c r="Q545" s="499"/>
      <c r="R545" s="501"/>
      <c r="S545" s="502"/>
      <c r="T545" s="499"/>
      <c r="U545" s="499"/>
      <c r="V545" s="499">
        <v>187920</v>
      </c>
      <c r="W545" s="501"/>
      <c r="X545" s="501"/>
      <c r="Y545" s="501"/>
      <c r="Z545" s="501"/>
      <c r="AA545" s="501"/>
      <c r="AB545" s="503"/>
    </row>
    <row r="546" spans="1:28" ht="35.1" customHeight="1">
      <c r="A546" s="498">
        <v>542</v>
      </c>
      <c r="B546" s="504" t="s">
        <v>1059</v>
      </c>
      <c r="C546" s="504" t="s">
        <v>1060</v>
      </c>
      <c r="D546" s="499">
        <v>7</v>
      </c>
      <c r="E546" s="499">
        <v>5930</v>
      </c>
      <c r="F546" s="499">
        <v>5930</v>
      </c>
      <c r="G546" s="499">
        <v>178400</v>
      </c>
      <c r="H546" s="499"/>
      <c r="I546" s="499"/>
      <c r="J546" s="499">
        <v>178400</v>
      </c>
      <c r="K546" s="499">
        <v>178400</v>
      </c>
      <c r="L546" s="499"/>
      <c r="M546" s="499"/>
      <c r="N546" s="499">
        <v>178400</v>
      </c>
      <c r="O546" s="499">
        <v>14272</v>
      </c>
      <c r="P546" s="499">
        <v>192672</v>
      </c>
      <c r="Q546" s="499"/>
      <c r="R546" s="501"/>
      <c r="S546" s="502">
        <v>2020000</v>
      </c>
      <c r="T546" s="499"/>
      <c r="U546" s="499"/>
      <c r="V546" s="499">
        <v>192672</v>
      </c>
      <c r="W546" s="501"/>
      <c r="X546" s="501"/>
      <c r="Y546" s="501"/>
      <c r="Z546" s="501"/>
      <c r="AA546" s="501"/>
      <c r="AB546" s="503"/>
    </row>
    <row r="547" spans="1:28" ht="35.1" customHeight="1">
      <c r="A547" s="498">
        <v>543</v>
      </c>
      <c r="B547" s="504" t="s">
        <v>11006</v>
      </c>
      <c r="C547" s="504" t="s">
        <v>11459</v>
      </c>
      <c r="D547" s="499">
        <v>13</v>
      </c>
      <c r="E547" s="499">
        <v>3510</v>
      </c>
      <c r="F547" s="499">
        <v>3510</v>
      </c>
      <c r="G547" s="499">
        <v>293000</v>
      </c>
      <c r="H547" s="499"/>
      <c r="I547" s="499"/>
      <c r="J547" s="499">
        <v>293000</v>
      </c>
      <c r="K547" s="499">
        <v>293000</v>
      </c>
      <c r="L547" s="499"/>
      <c r="M547" s="499"/>
      <c r="N547" s="499">
        <v>293000</v>
      </c>
      <c r="O547" s="499">
        <v>23440</v>
      </c>
      <c r="P547" s="499">
        <v>316440</v>
      </c>
      <c r="Q547" s="499"/>
      <c r="R547" s="501"/>
      <c r="S547" s="502"/>
      <c r="T547" s="499"/>
      <c r="U547" s="499"/>
      <c r="V547" s="499">
        <v>316440</v>
      </c>
      <c r="W547" s="501"/>
      <c r="X547" s="501"/>
      <c r="Y547" s="501"/>
      <c r="Z547" s="501"/>
      <c r="AA547" s="501"/>
      <c r="AB547" s="503"/>
    </row>
    <row r="548" spans="1:28" ht="35.1" customHeight="1">
      <c r="A548" s="498">
        <v>544</v>
      </c>
      <c r="B548" s="504" t="s">
        <v>7386</v>
      </c>
      <c r="C548" s="504" t="s">
        <v>7387</v>
      </c>
      <c r="D548" s="499">
        <v>2</v>
      </c>
      <c r="E548" s="499">
        <v>3613</v>
      </c>
      <c r="F548" s="499">
        <v>3613</v>
      </c>
      <c r="G548" s="499">
        <v>200000</v>
      </c>
      <c r="H548" s="499"/>
      <c r="I548" s="499">
        <v>15000</v>
      </c>
      <c r="J548" s="499">
        <v>215000</v>
      </c>
      <c r="K548" s="499">
        <v>200000</v>
      </c>
      <c r="L548" s="499"/>
      <c r="M548" s="499">
        <v>15000</v>
      </c>
      <c r="N548" s="499">
        <v>215000</v>
      </c>
      <c r="O548" s="499">
        <v>17200</v>
      </c>
      <c r="P548" s="499">
        <v>232200</v>
      </c>
      <c r="Q548" s="499"/>
      <c r="R548" s="501"/>
      <c r="S548" s="502">
        <v>150000</v>
      </c>
      <c r="T548" s="499"/>
      <c r="U548" s="499"/>
      <c r="V548" s="499">
        <v>232200</v>
      </c>
      <c r="W548" s="501"/>
      <c r="X548" s="501"/>
      <c r="Y548" s="501"/>
      <c r="Z548" s="501"/>
      <c r="AA548" s="501"/>
      <c r="AB548" s="503"/>
    </row>
    <row r="549" spans="1:28" ht="35.1" customHeight="1">
      <c r="A549" s="498">
        <v>545</v>
      </c>
      <c r="B549" s="504" t="s">
        <v>11008</v>
      </c>
      <c r="C549" s="504" t="s">
        <v>11460</v>
      </c>
      <c r="D549" s="499">
        <v>4</v>
      </c>
      <c r="E549" s="499">
        <v>2070</v>
      </c>
      <c r="F549" s="499">
        <v>2070</v>
      </c>
      <c r="G549" s="499">
        <v>68600</v>
      </c>
      <c r="H549" s="499"/>
      <c r="I549" s="499"/>
      <c r="J549" s="499">
        <v>68600</v>
      </c>
      <c r="K549" s="499">
        <v>68600</v>
      </c>
      <c r="L549" s="499"/>
      <c r="M549" s="499"/>
      <c r="N549" s="499">
        <v>68600</v>
      </c>
      <c r="O549" s="499">
        <v>5488</v>
      </c>
      <c r="P549" s="499">
        <v>74088</v>
      </c>
      <c r="Q549" s="499"/>
      <c r="R549" s="501"/>
      <c r="S549" s="502"/>
      <c r="T549" s="499"/>
      <c r="U549" s="499"/>
      <c r="V549" s="499">
        <v>74088</v>
      </c>
      <c r="W549" s="501"/>
      <c r="X549" s="501"/>
      <c r="Y549" s="501"/>
      <c r="Z549" s="501"/>
      <c r="AA549" s="501"/>
      <c r="AB549" s="503"/>
    </row>
    <row r="550" spans="1:28" ht="35.1" customHeight="1">
      <c r="A550" s="498">
        <v>546</v>
      </c>
      <c r="B550" s="504" t="s">
        <v>3376</v>
      </c>
      <c r="C550" s="504" t="s">
        <v>3377</v>
      </c>
      <c r="D550" s="499">
        <v>49</v>
      </c>
      <c r="E550" s="499">
        <v>35481</v>
      </c>
      <c r="F550" s="499">
        <v>35481</v>
      </c>
      <c r="G550" s="499">
        <v>1036900</v>
      </c>
      <c r="H550" s="499"/>
      <c r="I550" s="499"/>
      <c r="J550" s="499">
        <v>1036900</v>
      </c>
      <c r="K550" s="499">
        <v>620242</v>
      </c>
      <c r="L550" s="499"/>
      <c r="M550" s="499"/>
      <c r="N550" s="499">
        <v>620242</v>
      </c>
      <c r="O550" s="499">
        <v>49630</v>
      </c>
      <c r="P550" s="499">
        <v>669872</v>
      </c>
      <c r="Q550" s="499">
        <v>416658</v>
      </c>
      <c r="R550" s="501"/>
      <c r="S550" s="502">
        <v>3330000</v>
      </c>
      <c r="T550" s="499"/>
      <c r="U550" s="499"/>
      <c r="V550" s="499">
        <v>669872</v>
      </c>
      <c r="W550" s="501"/>
      <c r="X550" s="501"/>
      <c r="Y550" s="501"/>
      <c r="Z550" s="501"/>
      <c r="AA550" s="501"/>
      <c r="AB550" s="503"/>
    </row>
    <row r="551" spans="1:28" ht="35.1" customHeight="1">
      <c r="A551" s="498">
        <v>547</v>
      </c>
      <c r="B551" s="504" t="s">
        <v>1288</v>
      </c>
      <c r="C551" s="504" t="s">
        <v>1289</v>
      </c>
      <c r="D551" s="499">
        <v>7</v>
      </c>
      <c r="E551" s="499">
        <v>17300</v>
      </c>
      <c r="F551" s="499">
        <v>17300</v>
      </c>
      <c r="G551" s="499">
        <v>142200</v>
      </c>
      <c r="H551" s="499"/>
      <c r="I551" s="499"/>
      <c r="J551" s="499">
        <v>142200</v>
      </c>
      <c r="K551" s="499">
        <v>101036</v>
      </c>
      <c r="L551" s="499"/>
      <c r="M551" s="499"/>
      <c r="N551" s="499">
        <v>101036</v>
      </c>
      <c r="O551" s="499">
        <v>8084</v>
      </c>
      <c r="P551" s="499">
        <v>109120</v>
      </c>
      <c r="Q551" s="499">
        <v>41164</v>
      </c>
      <c r="R551" s="501"/>
      <c r="S551" s="502">
        <v>2138000</v>
      </c>
      <c r="T551" s="499"/>
      <c r="U551" s="499"/>
      <c r="V551" s="499">
        <v>109120</v>
      </c>
      <c r="W551" s="501"/>
      <c r="X551" s="501"/>
      <c r="Y551" s="501"/>
      <c r="Z551" s="501"/>
      <c r="AA551" s="501"/>
      <c r="AB551" s="503"/>
    </row>
    <row r="552" spans="1:28" ht="35.1" customHeight="1">
      <c r="A552" s="498">
        <v>548</v>
      </c>
      <c r="B552" s="504" t="s">
        <v>3636</v>
      </c>
      <c r="C552" s="504" t="s">
        <v>12383</v>
      </c>
      <c r="D552" s="499">
        <v>2</v>
      </c>
      <c r="E552" s="499">
        <v>50</v>
      </c>
      <c r="F552" s="499">
        <v>50</v>
      </c>
      <c r="G552" s="499">
        <v>24600</v>
      </c>
      <c r="H552" s="499">
        <v>9090</v>
      </c>
      <c r="I552" s="499"/>
      <c r="J552" s="499">
        <v>33690</v>
      </c>
      <c r="K552" s="499">
        <v>24600</v>
      </c>
      <c r="L552" s="499">
        <v>9090</v>
      </c>
      <c r="M552" s="499"/>
      <c r="N552" s="499">
        <v>33690</v>
      </c>
      <c r="O552" s="499">
        <v>2696</v>
      </c>
      <c r="P552" s="499">
        <v>36386</v>
      </c>
      <c r="Q552" s="499"/>
      <c r="R552" s="501"/>
      <c r="S552" s="502"/>
      <c r="T552" s="499">
        <v>38000</v>
      </c>
      <c r="U552" s="499"/>
      <c r="V552" s="499">
        <v>36386</v>
      </c>
      <c r="W552" s="501"/>
      <c r="X552" s="501"/>
      <c r="Y552" s="501"/>
      <c r="Z552" s="501"/>
      <c r="AA552" s="501"/>
      <c r="AB552" s="503"/>
    </row>
    <row r="553" spans="1:28" ht="35.1" customHeight="1">
      <c r="A553" s="498">
        <v>549</v>
      </c>
      <c r="B553" s="504" t="s">
        <v>8665</v>
      </c>
      <c r="C553" s="504" t="s">
        <v>8666</v>
      </c>
      <c r="D553" s="499">
        <v>13</v>
      </c>
      <c r="E553" s="499">
        <v>84570</v>
      </c>
      <c r="F553" s="499">
        <v>84570</v>
      </c>
      <c r="G553" s="499">
        <v>550000</v>
      </c>
      <c r="H553" s="499">
        <v>45450</v>
      </c>
      <c r="I553" s="499"/>
      <c r="J553" s="499">
        <v>595450</v>
      </c>
      <c r="K553" s="499">
        <v>550000</v>
      </c>
      <c r="L553" s="499">
        <v>45450</v>
      </c>
      <c r="M553" s="499"/>
      <c r="N553" s="499">
        <v>595450</v>
      </c>
      <c r="O553" s="499">
        <v>47640</v>
      </c>
      <c r="P553" s="499">
        <v>643090</v>
      </c>
      <c r="Q553" s="499"/>
      <c r="R553" s="501"/>
      <c r="S553" s="502">
        <v>9350000</v>
      </c>
      <c r="T553" s="499">
        <v>529000</v>
      </c>
      <c r="U553" s="499"/>
      <c r="V553" s="499">
        <v>643090</v>
      </c>
      <c r="W553" s="501"/>
      <c r="X553" s="501"/>
      <c r="Y553" s="501"/>
      <c r="Z553" s="501"/>
      <c r="AA553" s="501"/>
      <c r="AB553" s="503"/>
    </row>
    <row r="554" spans="1:28" ht="35.1" customHeight="1">
      <c r="A554" s="498">
        <v>550</v>
      </c>
      <c r="B554" s="504" t="s">
        <v>2812</v>
      </c>
      <c r="C554" s="504" t="s">
        <v>2813</v>
      </c>
      <c r="D554" s="499">
        <v>179</v>
      </c>
      <c r="E554" s="499">
        <v>59170</v>
      </c>
      <c r="F554" s="499">
        <v>59170</v>
      </c>
      <c r="G554" s="499">
        <v>3058966</v>
      </c>
      <c r="H554" s="499"/>
      <c r="I554" s="499"/>
      <c r="J554" s="499">
        <v>3058966</v>
      </c>
      <c r="K554" s="499">
        <v>3058966</v>
      </c>
      <c r="L554" s="499"/>
      <c r="M554" s="499"/>
      <c r="N554" s="499">
        <v>3058966</v>
      </c>
      <c r="O554" s="499">
        <v>244751</v>
      </c>
      <c r="P554" s="499">
        <v>3303717</v>
      </c>
      <c r="Q554" s="499"/>
      <c r="R554" s="501"/>
      <c r="S554" s="502"/>
      <c r="T554" s="499"/>
      <c r="U554" s="499"/>
      <c r="V554" s="499">
        <v>3303717</v>
      </c>
      <c r="W554" s="501"/>
      <c r="X554" s="501"/>
      <c r="Y554" s="501"/>
      <c r="Z554" s="501"/>
      <c r="AA554" s="501"/>
      <c r="AB554" s="503"/>
    </row>
    <row r="555" spans="1:28" ht="35.1" customHeight="1">
      <c r="A555" s="498">
        <v>551</v>
      </c>
      <c r="B555" s="504" t="s">
        <v>827</v>
      </c>
      <c r="C555" s="504" t="s">
        <v>828</v>
      </c>
      <c r="D555" s="499">
        <v>12</v>
      </c>
      <c r="E555" s="499">
        <v>119000</v>
      </c>
      <c r="F555" s="499">
        <v>119000</v>
      </c>
      <c r="G555" s="499">
        <v>724000</v>
      </c>
      <c r="H555" s="499"/>
      <c r="I555" s="499"/>
      <c r="J555" s="499">
        <v>724000</v>
      </c>
      <c r="K555" s="499">
        <v>724000</v>
      </c>
      <c r="L555" s="499"/>
      <c r="M555" s="499"/>
      <c r="N555" s="499">
        <v>724000</v>
      </c>
      <c r="O555" s="499">
        <v>57920</v>
      </c>
      <c r="P555" s="499">
        <v>781920</v>
      </c>
      <c r="Q555" s="499"/>
      <c r="R555" s="501"/>
      <c r="S555" s="502">
        <v>20500000</v>
      </c>
      <c r="T555" s="499"/>
      <c r="U555" s="499"/>
      <c r="V555" s="499">
        <v>781920</v>
      </c>
      <c r="W555" s="501"/>
      <c r="X555" s="501"/>
      <c r="Y555" s="501"/>
      <c r="Z555" s="501"/>
      <c r="AA555" s="501"/>
      <c r="AB555" s="503"/>
    </row>
    <row r="556" spans="1:28" ht="35.1" customHeight="1">
      <c r="A556" s="498">
        <v>552</v>
      </c>
      <c r="B556" s="504" t="s">
        <v>5266</v>
      </c>
      <c r="C556" s="504" t="s">
        <v>12384</v>
      </c>
      <c r="D556" s="499">
        <v>1</v>
      </c>
      <c r="E556" s="499">
        <v>13960</v>
      </c>
      <c r="F556" s="499">
        <v>13960</v>
      </c>
      <c r="G556" s="499">
        <v>125081</v>
      </c>
      <c r="H556" s="499">
        <v>4545</v>
      </c>
      <c r="I556" s="499"/>
      <c r="J556" s="499">
        <v>129626</v>
      </c>
      <c r="K556" s="499">
        <v>125081</v>
      </c>
      <c r="L556" s="499">
        <v>4545</v>
      </c>
      <c r="M556" s="499"/>
      <c r="N556" s="499">
        <v>129626</v>
      </c>
      <c r="O556" s="499">
        <v>10371</v>
      </c>
      <c r="P556" s="499">
        <v>139997</v>
      </c>
      <c r="Q556" s="499"/>
      <c r="R556" s="501"/>
      <c r="S556" s="502"/>
      <c r="T556" s="499">
        <v>140000</v>
      </c>
      <c r="U556" s="499"/>
      <c r="V556" s="499">
        <v>139997</v>
      </c>
      <c r="W556" s="501"/>
      <c r="X556" s="501"/>
      <c r="Y556" s="501"/>
      <c r="Z556" s="501"/>
      <c r="AA556" s="501"/>
      <c r="AB556" s="503"/>
    </row>
    <row r="557" spans="1:28" ht="35.1" customHeight="1">
      <c r="A557" s="498">
        <v>553</v>
      </c>
      <c r="B557" s="504" t="s">
        <v>5266</v>
      </c>
      <c r="C557" s="504" t="s">
        <v>12385</v>
      </c>
      <c r="D557" s="499">
        <v>1</v>
      </c>
      <c r="E557" s="499">
        <v>2165</v>
      </c>
      <c r="F557" s="499">
        <v>2165</v>
      </c>
      <c r="G557" s="499">
        <v>28431</v>
      </c>
      <c r="H557" s="499">
        <v>4545</v>
      </c>
      <c r="I557" s="499"/>
      <c r="J557" s="499">
        <v>32976</v>
      </c>
      <c r="K557" s="499">
        <v>28431</v>
      </c>
      <c r="L557" s="499">
        <v>4545</v>
      </c>
      <c r="M557" s="499"/>
      <c r="N557" s="499">
        <v>32976</v>
      </c>
      <c r="O557" s="499">
        <v>2638</v>
      </c>
      <c r="P557" s="499">
        <v>35614</v>
      </c>
      <c r="Q557" s="499"/>
      <c r="R557" s="501"/>
      <c r="S557" s="502"/>
      <c r="T557" s="499">
        <v>36000</v>
      </c>
      <c r="U557" s="499"/>
      <c r="V557" s="499">
        <v>35614</v>
      </c>
      <c r="W557" s="501"/>
      <c r="X557" s="501"/>
      <c r="Y557" s="501"/>
      <c r="Z557" s="501"/>
      <c r="AA557" s="501"/>
      <c r="AB557" s="503"/>
    </row>
    <row r="558" spans="1:28" ht="35.1" customHeight="1">
      <c r="A558" s="498">
        <v>554</v>
      </c>
      <c r="B558" s="504" t="s">
        <v>949</v>
      </c>
      <c r="C558" s="504" t="s">
        <v>950</v>
      </c>
      <c r="D558" s="499">
        <v>1</v>
      </c>
      <c r="E558" s="499">
        <v>3100</v>
      </c>
      <c r="F558" s="499">
        <v>3100</v>
      </c>
      <c r="G558" s="499">
        <v>54756</v>
      </c>
      <c r="H558" s="499">
        <v>4545</v>
      </c>
      <c r="I558" s="499"/>
      <c r="J558" s="499">
        <v>59301</v>
      </c>
      <c r="K558" s="499">
        <v>54756</v>
      </c>
      <c r="L558" s="499">
        <v>4545</v>
      </c>
      <c r="M558" s="499"/>
      <c r="N558" s="499">
        <v>59301</v>
      </c>
      <c r="O558" s="499">
        <v>4744</v>
      </c>
      <c r="P558" s="499">
        <v>64045</v>
      </c>
      <c r="Q558" s="499"/>
      <c r="R558" s="501"/>
      <c r="S558" s="502"/>
      <c r="T558" s="499">
        <v>65000</v>
      </c>
      <c r="U558" s="499"/>
      <c r="V558" s="499">
        <v>64045</v>
      </c>
      <c r="W558" s="501"/>
      <c r="X558" s="501"/>
      <c r="Y558" s="501"/>
      <c r="Z558" s="501"/>
      <c r="AA558" s="501"/>
      <c r="AB558" s="503"/>
    </row>
    <row r="559" spans="1:28" ht="35.1" customHeight="1">
      <c r="A559" s="498">
        <v>555</v>
      </c>
      <c r="B559" s="504" t="s">
        <v>522</v>
      </c>
      <c r="C559" s="504" t="s">
        <v>9995</v>
      </c>
      <c r="D559" s="499">
        <v>108</v>
      </c>
      <c r="E559" s="499">
        <v>710000</v>
      </c>
      <c r="F559" s="499">
        <v>844108</v>
      </c>
      <c r="G559" s="499">
        <v>6466800</v>
      </c>
      <c r="H559" s="499">
        <v>13635</v>
      </c>
      <c r="I559" s="499"/>
      <c r="J559" s="499">
        <v>6480435</v>
      </c>
      <c r="K559" s="499">
        <v>6466800</v>
      </c>
      <c r="L559" s="499">
        <v>13635</v>
      </c>
      <c r="M559" s="499"/>
      <c r="N559" s="499">
        <v>6480435</v>
      </c>
      <c r="O559" s="499">
        <v>518436</v>
      </c>
      <c r="P559" s="499">
        <v>6998871</v>
      </c>
      <c r="Q559" s="499"/>
      <c r="R559" s="501"/>
      <c r="S559" s="502"/>
      <c r="T559" s="499">
        <v>119000</v>
      </c>
      <c r="U559" s="499"/>
      <c r="V559" s="499">
        <v>6998871</v>
      </c>
      <c r="W559" s="501"/>
      <c r="X559" s="501"/>
      <c r="Y559" s="501"/>
      <c r="Z559" s="501"/>
      <c r="AA559" s="501"/>
      <c r="AB559" s="503"/>
    </row>
    <row r="560" spans="1:28" ht="35.1" customHeight="1">
      <c r="A560" s="498">
        <v>556</v>
      </c>
      <c r="B560" s="504" t="s">
        <v>4172</v>
      </c>
      <c r="C560" s="504" t="s">
        <v>4173</v>
      </c>
      <c r="D560" s="499">
        <v>16</v>
      </c>
      <c r="E560" s="499">
        <v>34680</v>
      </c>
      <c r="F560" s="499">
        <v>34680</v>
      </c>
      <c r="G560" s="499">
        <v>360500</v>
      </c>
      <c r="H560" s="499"/>
      <c r="I560" s="499"/>
      <c r="J560" s="499">
        <v>360500</v>
      </c>
      <c r="K560" s="499">
        <v>226331</v>
      </c>
      <c r="L560" s="499"/>
      <c r="M560" s="499"/>
      <c r="N560" s="499">
        <v>226331</v>
      </c>
      <c r="O560" s="499">
        <v>18109</v>
      </c>
      <c r="P560" s="499">
        <v>244440</v>
      </c>
      <c r="Q560" s="499">
        <v>134169</v>
      </c>
      <c r="R560" s="501"/>
      <c r="S560" s="502">
        <v>5801000</v>
      </c>
      <c r="T560" s="499"/>
      <c r="U560" s="499"/>
      <c r="V560" s="499">
        <v>244440</v>
      </c>
      <c r="W560" s="501"/>
      <c r="X560" s="501"/>
      <c r="Y560" s="501"/>
      <c r="Z560" s="501"/>
      <c r="AA560" s="501"/>
      <c r="AB560" s="503"/>
    </row>
    <row r="561" spans="1:28" ht="35.1" customHeight="1">
      <c r="A561" s="498">
        <v>557</v>
      </c>
      <c r="B561" s="504" t="s">
        <v>4493</v>
      </c>
      <c r="C561" s="504" t="s">
        <v>12386</v>
      </c>
      <c r="D561" s="499">
        <v>1</v>
      </c>
      <c r="E561" s="499">
        <v>20</v>
      </c>
      <c r="F561" s="499">
        <v>20</v>
      </c>
      <c r="G561" s="499">
        <v>13200</v>
      </c>
      <c r="H561" s="499"/>
      <c r="I561" s="499"/>
      <c r="J561" s="499">
        <v>13200</v>
      </c>
      <c r="K561" s="499">
        <v>13200</v>
      </c>
      <c r="L561" s="499"/>
      <c r="M561" s="499"/>
      <c r="N561" s="499">
        <v>13200</v>
      </c>
      <c r="O561" s="499">
        <v>1056</v>
      </c>
      <c r="P561" s="499">
        <v>14256</v>
      </c>
      <c r="Q561" s="499"/>
      <c r="R561" s="501"/>
      <c r="S561" s="502"/>
      <c r="T561" s="499"/>
      <c r="U561" s="499"/>
      <c r="V561" s="499">
        <v>14256</v>
      </c>
      <c r="W561" s="501"/>
      <c r="X561" s="501"/>
      <c r="Y561" s="501"/>
      <c r="Z561" s="501"/>
      <c r="AA561" s="501"/>
      <c r="AB561" s="503"/>
    </row>
    <row r="562" spans="1:28" ht="35.1" customHeight="1">
      <c r="A562" s="498">
        <v>558</v>
      </c>
      <c r="B562" s="504" t="s">
        <v>4493</v>
      </c>
      <c r="C562" s="504" t="s">
        <v>4494</v>
      </c>
      <c r="D562" s="499">
        <v>1</v>
      </c>
      <c r="E562" s="499">
        <v>95</v>
      </c>
      <c r="F562" s="499">
        <v>95</v>
      </c>
      <c r="G562" s="499">
        <v>16200</v>
      </c>
      <c r="H562" s="499"/>
      <c r="I562" s="499"/>
      <c r="J562" s="499">
        <v>16200</v>
      </c>
      <c r="K562" s="499">
        <v>16200</v>
      </c>
      <c r="L562" s="499"/>
      <c r="M562" s="499"/>
      <c r="N562" s="499">
        <v>16200</v>
      </c>
      <c r="O562" s="499">
        <v>1296</v>
      </c>
      <c r="P562" s="499">
        <v>17496</v>
      </c>
      <c r="Q562" s="499"/>
      <c r="R562" s="501"/>
      <c r="S562" s="502"/>
      <c r="T562" s="499"/>
      <c r="U562" s="499"/>
      <c r="V562" s="499">
        <v>17496</v>
      </c>
      <c r="W562" s="501"/>
      <c r="X562" s="501"/>
      <c r="Y562" s="501"/>
      <c r="Z562" s="501"/>
      <c r="AA562" s="501"/>
      <c r="AB562" s="503"/>
    </row>
    <row r="563" spans="1:28" ht="35.1" customHeight="1">
      <c r="A563" s="498">
        <v>559</v>
      </c>
      <c r="B563" s="504" t="s">
        <v>4493</v>
      </c>
      <c r="C563" s="504" t="s">
        <v>12387</v>
      </c>
      <c r="D563" s="499">
        <v>1</v>
      </c>
      <c r="E563" s="499">
        <v>25</v>
      </c>
      <c r="F563" s="499">
        <v>25</v>
      </c>
      <c r="G563" s="499">
        <v>11400</v>
      </c>
      <c r="H563" s="499"/>
      <c r="I563" s="499"/>
      <c r="J563" s="499">
        <v>11400</v>
      </c>
      <c r="K563" s="499">
        <v>11400</v>
      </c>
      <c r="L563" s="499"/>
      <c r="M563" s="499"/>
      <c r="N563" s="499">
        <v>11400</v>
      </c>
      <c r="O563" s="499">
        <v>912</v>
      </c>
      <c r="P563" s="499">
        <v>12312</v>
      </c>
      <c r="Q563" s="499"/>
      <c r="R563" s="501"/>
      <c r="S563" s="502"/>
      <c r="T563" s="499"/>
      <c r="U563" s="499"/>
      <c r="V563" s="499">
        <v>12312</v>
      </c>
      <c r="W563" s="501"/>
      <c r="X563" s="501"/>
      <c r="Y563" s="501"/>
      <c r="Z563" s="501"/>
      <c r="AA563" s="501"/>
      <c r="AB563" s="503"/>
    </row>
    <row r="564" spans="1:28" ht="35.1" customHeight="1">
      <c r="A564" s="498">
        <v>560</v>
      </c>
      <c r="B564" s="504" t="s">
        <v>1325</v>
      </c>
      <c r="C564" s="504" t="s">
        <v>1326</v>
      </c>
      <c r="D564" s="499">
        <v>1</v>
      </c>
      <c r="E564" s="499">
        <v>6730</v>
      </c>
      <c r="F564" s="499">
        <v>6730</v>
      </c>
      <c r="G564" s="499">
        <v>78090</v>
      </c>
      <c r="H564" s="499"/>
      <c r="I564" s="499"/>
      <c r="J564" s="499">
        <v>78090</v>
      </c>
      <c r="K564" s="499">
        <v>78090</v>
      </c>
      <c r="L564" s="499"/>
      <c r="M564" s="499"/>
      <c r="N564" s="499">
        <v>78090</v>
      </c>
      <c r="O564" s="499">
        <v>6247</v>
      </c>
      <c r="P564" s="499">
        <v>84337</v>
      </c>
      <c r="Q564" s="499"/>
      <c r="R564" s="501"/>
      <c r="S564" s="502"/>
      <c r="T564" s="499"/>
      <c r="U564" s="499"/>
      <c r="V564" s="499">
        <v>84337</v>
      </c>
      <c r="W564" s="501"/>
      <c r="X564" s="501"/>
      <c r="Y564" s="501"/>
      <c r="Z564" s="501"/>
      <c r="AA564" s="501"/>
      <c r="AB564" s="503"/>
    </row>
    <row r="565" spans="1:28" ht="35.1" customHeight="1">
      <c r="A565" s="498">
        <v>561</v>
      </c>
      <c r="B565" s="504" t="s">
        <v>5837</v>
      </c>
      <c r="C565" s="504" t="s">
        <v>12388</v>
      </c>
      <c r="D565" s="499">
        <v>1</v>
      </c>
      <c r="E565" s="499">
        <v>9800</v>
      </c>
      <c r="F565" s="499">
        <v>9800</v>
      </c>
      <c r="G565" s="499">
        <v>257900</v>
      </c>
      <c r="H565" s="499"/>
      <c r="I565" s="499"/>
      <c r="J565" s="499">
        <v>257900</v>
      </c>
      <c r="K565" s="499">
        <v>257900</v>
      </c>
      <c r="L565" s="499"/>
      <c r="M565" s="499"/>
      <c r="N565" s="499">
        <v>257900</v>
      </c>
      <c r="O565" s="499">
        <v>20632</v>
      </c>
      <c r="P565" s="499">
        <v>278532</v>
      </c>
      <c r="Q565" s="499"/>
      <c r="R565" s="501"/>
      <c r="S565" s="502"/>
      <c r="T565" s="499"/>
      <c r="U565" s="499"/>
      <c r="V565" s="499">
        <v>278532</v>
      </c>
      <c r="W565" s="501"/>
      <c r="X565" s="501"/>
      <c r="Y565" s="501"/>
      <c r="Z565" s="501"/>
      <c r="AA565" s="501"/>
      <c r="AB565" s="503"/>
    </row>
    <row r="566" spans="1:28" ht="35.1" customHeight="1">
      <c r="A566" s="498">
        <v>562</v>
      </c>
      <c r="B566" s="504" t="s">
        <v>5837</v>
      </c>
      <c r="C566" s="504" t="s">
        <v>12389</v>
      </c>
      <c r="D566" s="499">
        <v>1</v>
      </c>
      <c r="E566" s="499">
        <v>5900</v>
      </c>
      <c r="F566" s="499">
        <v>5900</v>
      </c>
      <c r="G566" s="499">
        <v>45210</v>
      </c>
      <c r="H566" s="499"/>
      <c r="I566" s="499"/>
      <c r="J566" s="499">
        <v>45210</v>
      </c>
      <c r="K566" s="499">
        <v>45210</v>
      </c>
      <c r="L566" s="499"/>
      <c r="M566" s="499"/>
      <c r="N566" s="499">
        <v>45210</v>
      </c>
      <c r="O566" s="499">
        <v>3617</v>
      </c>
      <c r="P566" s="499">
        <v>48827</v>
      </c>
      <c r="Q566" s="499"/>
      <c r="R566" s="501"/>
      <c r="S566" s="502"/>
      <c r="T566" s="499"/>
      <c r="U566" s="499"/>
      <c r="V566" s="499">
        <v>48827</v>
      </c>
      <c r="W566" s="501"/>
      <c r="X566" s="501"/>
      <c r="Y566" s="501"/>
      <c r="Z566" s="501"/>
      <c r="AA566" s="501"/>
      <c r="AB566" s="503"/>
    </row>
    <row r="567" spans="1:28" ht="35.1" customHeight="1">
      <c r="A567" s="498">
        <v>563</v>
      </c>
      <c r="B567" s="504" t="s">
        <v>5837</v>
      </c>
      <c r="C567" s="504" t="s">
        <v>11472</v>
      </c>
      <c r="D567" s="499">
        <v>1</v>
      </c>
      <c r="E567" s="499">
        <v>1600</v>
      </c>
      <c r="F567" s="499">
        <v>1600</v>
      </c>
      <c r="G567" s="499">
        <v>21000</v>
      </c>
      <c r="H567" s="499"/>
      <c r="I567" s="499"/>
      <c r="J567" s="499">
        <v>21000</v>
      </c>
      <c r="K567" s="499">
        <v>21000</v>
      </c>
      <c r="L567" s="499"/>
      <c r="M567" s="499"/>
      <c r="N567" s="499">
        <v>21000</v>
      </c>
      <c r="O567" s="499">
        <v>1680</v>
      </c>
      <c r="P567" s="499">
        <v>22680</v>
      </c>
      <c r="Q567" s="499"/>
      <c r="R567" s="501"/>
      <c r="S567" s="502"/>
      <c r="T567" s="499"/>
      <c r="U567" s="499"/>
      <c r="V567" s="499">
        <v>22680</v>
      </c>
      <c r="W567" s="501"/>
      <c r="X567" s="501"/>
      <c r="Y567" s="501"/>
      <c r="Z567" s="501"/>
      <c r="AA567" s="501"/>
      <c r="AB567" s="503"/>
    </row>
    <row r="568" spans="1:28" ht="35.1" customHeight="1">
      <c r="A568" s="498">
        <v>564</v>
      </c>
      <c r="B568" s="504" t="s">
        <v>7675</v>
      </c>
      <c r="C568" s="504" t="s">
        <v>7676</v>
      </c>
      <c r="D568" s="499">
        <v>30</v>
      </c>
      <c r="E568" s="499">
        <v>42051</v>
      </c>
      <c r="F568" s="499">
        <v>42051</v>
      </c>
      <c r="G568" s="499">
        <v>748400</v>
      </c>
      <c r="H568" s="499">
        <v>27270</v>
      </c>
      <c r="I568" s="499"/>
      <c r="J568" s="499">
        <v>775670</v>
      </c>
      <c r="K568" s="499">
        <v>748400</v>
      </c>
      <c r="L568" s="499">
        <v>27270</v>
      </c>
      <c r="M568" s="499"/>
      <c r="N568" s="499">
        <v>775670</v>
      </c>
      <c r="O568" s="499">
        <v>62056</v>
      </c>
      <c r="P568" s="499">
        <v>837726</v>
      </c>
      <c r="Q568" s="499"/>
      <c r="R568" s="501"/>
      <c r="S568" s="502">
        <v>39810000</v>
      </c>
      <c r="T568" s="499">
        <v>200000</v>
      </c>
      <c r="U568" s="499"/>
      <c r="V568" s="499">
        <v>837726</v>
      </c>
      <c r="W568" s="501"/>
      <c r="X568" s="501"/>
      <c r="Y568" s="501"/>
      <c r="Z568" s="501"/>
      <c r="AA568" s="501"/>
      <c r="AB568" s="503"/>
    </row>
    <row r="569" spans="1:28" ht="35.1" customHeight="1">
      <c r="A569" s="498">
        <v>565</v>
      </c>
      <c r="B569" s="504" t="s">
        <v>11010</v>
      </c>
      <c r="C569" s="504" t="s">
        <v>11473</v>
      </c>
      <c r="D569" s="499">
        <v>4</v>
      </c>
      <c r="E569" s="499">
        <v>40</v>
      </c>
      <c r="F569" s="499">
        <v>40</v>
      </c>
      <c r="G569" s="499">
        <v>61600</v>
      </c>
      <c r="H569" s="499">
        <v>4545</v>
      </c>
      <c r="I569" s="499"/>
      <c r="J569" s="499">
        <v>66145</v>
      </c>
      <c r="K569" s="499">
        <v>61600</v>
      </c>
      <c r="L569" s="499">
        <v>4545</v>
      </c>
      <c r="M569" s="499"/>
      <c r="N569" s="499">
        <v>66145</v>
      </c>
      <c r="O569" s="499">
        <v>5292</v>
      </c>
      <c r="P569" s="499">
        <v>71437</v>
      </c>
      <c r="Q569" s="499"/>
      <c r="R569" s="501"/>
      <c r="S569" s="502"/>
      <c r="T569" s="499">
        <v>22000</v>
      </c>
      <c r="U569" s="499"/>
      <c r="V569" s="499">
        <v>71437</v>
      </c>
      <c r="W569" s="501"/>
      <c r="X569" s="501"/>
      <c r="Y569" s="501"/>
      <c r="Z569" s="501"/>
      <c r="AA569" s="501"/>
      <c r="AB569" s="503"/>
    </row>
    <row r="570" spans="1:28" ht="35.1" customHeight="1">
      <c r="A570" s="498">
        <v>566</v>
      </c>
      <c r="B570" s="504" t="s">
        <v>8436</v>
      </c>
      <c r="C570" s="504" t="s">
        <v>11474</v>
      </c>
      <c r="D570" s="499">
        <v>1</v>
      </c>
      <c r="E570" s="499">
        <v>730</v>
      </c>
      <c r="F570" s="499">
        <v>730</v>
      </c>
      <c r="G570" s="499">
        <v>19000</v>
      </c>
      <c r="H570" s="499"/>
      <c r="I570" s="499"/>
      <c r="J570" s="499">
        <v>19000</v>
      </c>
      <c r="K570" s="499">
        <v>19000</v>
      </c>
      <c r="L570" s="499"/>
      <c r="M570" s="499"/>
      <c r="N570" s="499">
        <v>19000</v>
      </c>
      <c r="O570" s="499">
        <v>1520</v>
      </c>
      <c r="P570" s="499">
        <v>20520</v>
      </c>
      <c r="Q570" s="499"/>
      <c r="R570" s="501"/>
      <c r="S570" s="502">
        <v>530000</v>
      </c>
      <c r="T570" s="499"/>
      <c r="U570" s="499">
        <v>20520</v>
      </c>
      <c r="V570" s="499"/>
      <c r="W570" s="501"/>
      <c r="X570" s="501"/>
      <c r="Y570" s="501"/>
      <c r="Z570" s="501"/>
      <c r="AA570" s="501"/>
      <c r="AB570" s="503"/>
    </row>
    <row r="571" spans="1:28" ht="35.1" customHeight="1">
      <c r="A571" s="498">
        <v>567</v>
      </c>
      <c r="B571" s="504" t="s">
        <v>4449</v>
      </c>
      <c r="C571" s="504" t="s">
        <v>4450</v>
      </c>
      <c r="D571" s="499">
        <v>8</v>
      </c>
      <c r="E571" s="499">
        <v>600</v>
      </c>
      <c r="F571" s="499">
        <v>600</v>
      </c>
      <c r="G571" s="499">
        <v>653400</v>
      </c>
      <c r="H571" s="499"/>
      <c r="I571" s="499"/>
      <c r="J571" s="499">
        <v>653400</v>
      </c>
      <c r="K571" s="499">
        <v>653400</v>
      </c>
      <c r="L571" s="499"/>
      <c r="M571" s="499"/>
      <c r="N571" s="499">
        <v>653400</v>
      </c>
      <c r="O571" s="499">
        <v>52272</v>
      </c>
      <c r="P571" s="499">
        <v>705672</v>
      </c>
      <c r="Q571" s="499"/>
      <c r="R571" s="501"/>
      <c r="S571" s="502"/>
      <c r="T571" s="499"/>
      <c r="U571" s="499"/>
      <c r="V571" s="499">
        <v>705672</v>
      </c>
      <c r="W571" s="501"/>
      <c r="X571" s="501"/>
      <c r="Y571" s="501"/>
      <c r="Z571" s="501"/>
      <c r="AA571" s="501"/>
      <c r="AB571" s="503"/>
    </row>
    <row r="572" spans="1:28" ht="35.1" customHeight="1">
      <c r="A572" s="498">
        <v>568</v>
      </c>
      <c r="B572" s="504" t="s">
        <v>5389</v>
      </c>
      <c r="C572" s="504" t="s">
        <v>7138</v>
      </c>
      <c r="D572" s="499">
        <v>1</v>
      </c>
      <c r="E572" s="499">
        <v>1560</v>
      </c>
      <c r="F572" s="499">
        <v>1560</v>
      </c>
      <c r="G572" s="499">
        <v>21000</v>
      </c>
      <c r="H572" s="499">
        <v>4545</v>
      </c>
      <c r="I572" s="499"/>
      <c r="J572" s="499">
        <v>25545</v>
      </c>
      <c r="K572" s="499">
        <v>21000</v>
      </c>
      <c r="L572" s="499">
        <v>4545</v>
      </c>
      <c r="M572" s="499"/>
      <c r="N572" s="499">
        <v>25545</v>
      </c>
      <c r="O572" s="499">
        <v>2044</v>
      </c>
      <c r="P572" s="499">
        <v>27589</v>
      </c>
      <c r="Q572" s="499"/>
      <c r="R572" s="501"/>
      <c r="S572" s="502"/>
      <c r="T572" s="499">
        <v>28000</v>
      </c>
      <c r="U572" s="499"/>
      <c r="V572" s="499">
        <v>27589</v>
      </c>
      <c r="W572" s="501"/>
      <c r="X572" s="501"/>
      <c r="Y572" s="501"/>
      <c r="Z572" s="501"/>
      <c r="AA572" s="501"/>
      <c r="AB572" s="503"/>
    </row>
    <row r="573" spans="1:28" ht="35.1" customHeight="1">
      <c r="A573" s="498">
        <v>569</v>
      </c>
      <c r="B573" s="504" t="s">
        <v>5389</v>
      </c>
      <c r="C573" s="504" t="s">
        <v>12390</v>
      </c>
      <c r="D573" s="499">
        <v>2</v>
      </c>
      <c r="E573" s="499">
        <v>15600</v>
      </c>
      <c r="F573" s="499">
        <v>15600</v>
      </c>
      <c r="G573" s="499">
        <v>196600</v>
      </c>
      <c r="H573" s="499"/>
      <c r="I573" s="499"/>
      <c r="J573" s="499">
        <v>196600</v>
      </c>
      <c r="K573" s="499">
        <v>196600</v>
      </c>
      <c r="L573" s="499"/>
      <c r="M573" s="499"/>
      <c r="N573" s="499">
        <v>196600</v>
      </c>
      <c r="O573" s="499">
        <v>15728</v>
      </c>
      <c r="P573" s="499">
        <v>212328</v>
      </c>
      <c r="Q573" s="499"/>
      <c r="R573" s="501"/>
      <c r="S573" s="502"/>
      <c r="T573" s="499"/>
      <c r="U573" s="499"/>
      <c r="V573" s="499">
        <v>212328</v>
      </c>
      <c r="W573" s="501"/>
      <c r="X573" s="501"/>
      <c r="Y573" s="501"/>
      <c r="Z573" s="501"/>
      <c r="AA573" s="501"/>
      <c r="AB573" s="503"/>
    </row>
    <row r="574" spans="1:28" ht="35.1" customHeight="1">
      <c r="A574" s="498">
        <v>570</v>
      </c>
      <c r="B574" s="504" t="s">
        <v>5389</v>
      </c>
      <c r="C574" s="504" t="s">
        <v>5390</v>
      </c>
      <c r="D574" s="499">
        <v>4</v>
      </c>
      <c r="E574" s="499">
        <v>37530</v>
      </c>
      <c r="F574" s="499">
        <v>48230</v>
      </c>
      <c r="G574" s="499">
        <v>347800</v>
      </c>
      <c r="H574" s="499"/>
      <c r="I574" s="499"/>
      <c r="J574" s="499">
        <v>347800</v>
      </c>
      <c r="K574" s="499">
        <v>347800</v>
      </c>
      <c r="L574" s="499"/>
      <c r="M574" s="499"/>
      <c r="N574" s="499">
        <v>347800</v>
      </c>
      <c r="O574" s="499">
        <v>27824</v>
      </c>
      <c r="P574" s="499">
        <v>375624</v>
      </c>
      <c r="Q574" s="499"/>
      <c r="R574" s="501"/>
      <c r="S574" s="502"/>
      <c r="T574" s="499"/>
      <c r="U574" s="499"/>
      <c r="V574" s="499">
        <v>375624</v>
      </c>
      <c r="W574" s="501"/>
      <c r="X574" s="501"/>
      <c r="Y574" s="501"/>
      <c r="Z574" s="501"/>
      <c r="AA574" s="501"/>
      <c r="AB574" s="503"/>
    </row>
    <row r="575" spans="1:28" ht="35.1" customHeight="1">
      <c r="A575" s="498">
        <v>571</v>
      </c>
      <c r="B575" s="504" t="s">
        <v>12391</v>
      </c>
      <c r="C575" s="504" t="s">
        <v>12392</v>
      </c>
      <c r="D575" s="499">
        <v>2</v>
      </c>
      <c r="E575" s="499">
        <v>1680</v>
      </c>
      <c r="F575" s="499">
        <v>1680</v>
      </c>
      <c r="G575" s="499">
        <v>38000</v>
      </c>
      <c r="H575" s="499"/>
      <c r="I575" s="499"/>
      <c r="J575" s="499">
        <v>38000</v>
      </c>
      <c r="K575" s="499">
        <v>38000</v>
      </c>
      <c r="L575" s="499"/>
      <c r="M575" s="499"/>
      <c r="N575" s="499">
        <v>38000</v>
      </c>
      <c r="O575" s="499">
        <v>3040</v>
      </c>
      <c r="P575" s="499">
        <v>41040</v>
      </c>
      <c r="Q575" s="499"/>
      <c r="R575" s="501"/>
      <c r="S575" s="502"/>
      <c r="T575" s="499"/>
      <c r="U575" s="499">
        <v>41040</v>
      </c>
      <c r="V575" s="499"/>
      <c r="W575" s="501"/>
      <c r="X575" s="501"/>
      <c r="Y575" s="501"/>
      <c r="Z575" s="501"/>
      <c r="AA575" s="501"/>
      <c r="AB575" s="503"/>
    </row>
    <row r="576" spans="1:28" ht="35.1" customHeight="1">
      <c r="A576" s="498">
        <v>572</v>
      </c>
      <c r="B576" s="504" t="s">
        <v>8708</v>
      </c>
      <c r="C576" s="504" t="s">
        <v>8709</v>
      </c>
      <c r="D576" s="499">
        <v>11</v>
      </c>
      <c r="E576" s="499">
        <v>100018</v>
      </c>
      <c r="F576" s="499">
        <v>130712</v>
      </c>
      <c r="G576" s="499">
        <v>852400</v>
      </c>
      <c r="H576" s="499"/>
      <c r="I576" s="499"/>
      <c r="J576" s="499">
        <v>852400</v>
      </c>
      <c r="K576" s="499">
        <v>852400</v>
      </c>
      <c r="L576" s="499"/>
      <c r="M576" s="499"/>
      <c r="N576" s="499">
        <v>852400</v>
      </c>
      <c r="O576" s="499">
        <v>68192</v>
      </c>
      <c r="P576" s="499">
        <v>920592</v>
      </c>
      <c r="Q576" s="499"/>
      <c r="R576" s="501"/>
      <c r="S576" s="502">
        <v>9197000</v>
      </c>
      <c r="T576" s="499"/>
      <c r="U576" s="499">
        <v>920592</v>
      </c>
      <c r="V576" s="499"/>
      <c r="W576" s="501"/>
      <c r="X576" s="501"/>
      <c r="Y576" s="501"/>
      <c r="Z576" s="501"/>
      <c r="AA576" s="501"/>
      <c r="AB576" s="503"/>
    </row>
    <row r="577" spans="1:28" ht="35.1" customHeight="1">
      <c r="A577" s="498">
        <v>573</v>
      </c>
      <c r="B577" s="504" t="s">
        <v>4657</v>
      </c>
      <c r="C577" s="504" t="s">
        <v>4658</v>
      </c>
      <c r="D577" s="499">
        <v>8</v>
      </c>
      <c r="E577" s="499">
        <v>3925</v>
      </c>
      <c r="F577" s="499">
        <v>3925</v>
      </c>
      <c r="G577" s="499">
        <v>157600</v>
      </c>
      <c r="H577" s="499">
        <v>4545</v>
      </c>
      <c r="I577" s="499"/>
      <c r="J577" s="499">
        <v>162145</v>
      </c>
      <c r="K577" s="499">
        <v>85813</v>
      </c>
      <c r="L577" s="499">
        <v>4545</v>
      </c>
      <c r="M577" s="499"/>
      <c r="N577" s="499">
        <v>90358</v>
      </c>
      <c r="O577" s="499">
        <v>7231</v>
      </c>
      <c r="P577" s="499">
        <v>97589</v>
      </c>
      <c r="Q577" s="499">
        <v>71787</v>
      </c>
      <c r="R577" s="501"/>
      <c r="S577" s="502">
        <v>3129000</v>
      </c>
      <c r="T577" s="499">
        <v>28000</v>
      </c>
      <c r="U577" s="499"/>
      <c r="V577" s="499">
        <v>97589</v>
      </c>
      <c r="W577" s="501"/>
      <c r="X577" s="501"/>
      <c r="Y577" s="501"/>
      <c r="Z577" s="501"/>
      <c r="AA577" s="501"/>
      <c r="AB577" s="503"/>
    </row>
    <row r="578" spans="1:28" ht="35.1" customHeight="1">
      <c r="A578" s="498">
        <v>574</v>
      </c>
      <c r="B578" s="504" t="s">
        <v>11013</v>
      </c>
      <c r="C578" s="504" t="s">
        <v>11478</v>
      </c>
      <c r="D578" s="499">
        <v>1</v>
      </c>
      <c r="E578" s="499">
        <v>20</v>
      </c>
      <c r="F578" s="499">
        <v>20</v>
      </c>
      <c r="G578" s="499">
        <v>13200</v>
      </c>
      <c r="H578" s="499"/>
      <c r="I578" s="499"/>
      <c r="J578" s="499">
        <v>13200</v>
      </c>
      <c r="K578" s="499">
        <v>13200</v>
      </c>
      <c r="L578" s="499"/>
      <c r="M578" s="499"/>
      <c r="N578" s="499">
        <v>13200</v>
      </c>
      <c r="O578" s="499">
        <v>1056</v>
      </c>
      <c r="P578" s="499">
        <v>14256</v>
      </c>
      <c r="Q578" s="499"/>
      <c r="R578" s="501"/>
      <c r="S578" s="502"/>
      <c r="T578" s="499"/>
      <c r="U578" s="499"/>
      <c r="V578" s="499">
        <v>14256</v>
      </c>
      <c r="W578" s="501"/>
      <c r="X578" s="501"/>
      <c r="Y578" s="501"/>
      <c r="Z578" s="501"/>
      <c r="AA578" s="501"/>
      <c r="AB578" s="503"/>
    </row>
    <row r="579" spans="1:28" ht="35.1" customHeight="1">
      <c r="A579" s="498">
        <v>575</v>
      </c>
      <c r="B579" s="504" t="s">
        <v>6248</v>
      </c>
      <c r="C579" s="504" t="s">
        <v>6249</v>
      </c>
      <c r="D579" s="499">
        <v>50</v>
      </c>
      <c r="E579" s="499">
        <v>265600</v>
      </c>
      <c r="F579" s="499">
        <v>373013</v>
      </c>
      <c r="G579" s="499">
        <v>2658250</v>
      </c>
      <c r="H579" s="499"/>
      <c r="I579" s="499"/>
      <c r="J579" s="499">
        <v>2658250</v>
      </c>
      <c r="K579" s="499">
        <v>2658250</v>
      </c>
      <c r="L579" s="499"/>
      <c r="M579" s="499"/>
      <c r="N579" s="499">
        <v>2658250</v>
      </c>
      <c r="O579" s="499">
        <v>212660</v>
      </c>
      <c r="P579" s="499">
        <v>2870910</v>
      </c>
      <c r="Q579" s="499"/>
      <c r="R579" s="501"/>
      <c r="S579" s="502">
        <v>20141000</v>
      </c>
      <c r="T579" s="499"/>
      <c r="U579" s="499"/>
      <c r="V579" s="499">
        <v>2870910</v>
      </c>
      <c r="W579" s="501"/>
      <c r="X579" s="501"/>
      <c r="Y579" s="501"/>
      <c r="Z579" s="501"/>
      <c r="AA579" s="501"/>
      <c r="AB579" s="503"/>
    </row>
    <row r="580" spans="1:28" ht="35.1" customHeight="1">
      <c r="A580" s="498">
        <v>576</v>
      </c>
      <c r="B580" s="504" t="s">
        <v>8701</v>
      </c>
      <c r="C580" s="504" t="s">
        <v>8702</v>
      </c>
      <c r="D580" s="499">
        <v>5</v>
      </c>
      <c r="E580" s="499">
        <v>5881</v>
      </c>
      <c r="F580" s="499">
        <v>5881</v>
      </c>
      <c r="G580" s="499">
        <v>163300</v>
      </c>
      <c r="H580" s="499"/>
      <c r="I580" s="499">
        <v>15000</v>
      </c>
      <c r="J580" s="499">
        <v>178300</v>
      </c>
      <c r="K580" s="499">
        <v>163300</v>
      </c>
      <c r="L580" s="499"/>
      <c r="M580" s="499">
        <v>15000</v>
      </c>
      <c r="N580" s="499">
        <v>178300</v>
      </c>
      <c r="O580" s="499">
        <v>14264</v>
      </c>
      <c r="P580" s="499">
        <v>192564</v>
      </c>
      <c r="Q580" s="499"/>
      <c r="R580" s="501"/>
      <c r="S580" s="502">
        <v>5200000</v>
      </c>
      <c r="T580" s="499"/>
      <c r="U580" s="499">
        <v>192564</v>
      </c>
      <c r="V580" s="499"/>
      <c r="W580" s="501"/>
      <c r="X580" s="501"/>
      <c r="Y580" s="501"/>
      <c r="Z580" s="501"/>
      <c r="AA580" s="501"/>
      <c r="AB580" s="503"/>
    </row>
    <row r="581" spans="1:28" ht="35.1" customHeight="1">
      <c r="A581" s="498">
        <v>577</v>
      </c>
      <c r="B581" s="504" t="s">
        <v>6907</v>
      </c>
      <c r="C581" s="504" t="s">
        <v>6908</v>
      </c>
      <c r="D581" s="499">
        <v>4</v>
      </c>
      <c r="E581" s="499">
        <v>1985</v>
      </c>
      <c r="F581" s="499">
        <v>1985</v>
      </c>
      <c r="G581" s="499">
        <v>90604</v>
      </c>
      <c r="H581" s="499"/>
      <c r="I581" s="499"/>
      <c r="J581" s="499">
        <v>90604</v>
      </c>
      <c r="K581" s="499">
        <v>90604</v>
      </c>
      <c r="L581" s="499"/>
      <c r="M581" s="499"/>
      <c r="N581" s="499">
        <v>90604</v>
      </c>
      <c r="O581" s="499">
        <v>7248</v>
      </c>
      <c r="P581" s="499">
        <v>97852</v>
      </c>
      <c r="Q581" s="499"/>
      <c r="R581" s="501"/>
      <c r="S581" s="502">
        <v>896000</v>
      </c>
      <c r="T581" s="499"/>
      <c r="U581" s="499">
        <v>97852</v>
      </c>
      <c r="V581" s="499"/>
      <c r="W581" s="501"/>
      <c r="X581" s="501"/>
      <c r="Y581" s="501"/>
      <c r="Z581" s="501"/>
      <c r="AA581" s="501"/>
      <c r="AB581" s="503"/>
    </row>
    <row r="582" spans="1:28" ht="35.1" customHeight="1">
      <c r="A582" s="498">
        <v>578</v>
      </c>
      <c r="B582" s="504" t="s">
        <v>6876</v>
      </c>
      <c r="C582" s="504" t="s">
        <v>6877</v>
      </c>
      <c r="D582" s="499">
        <v>1</v>
      </c>
      <c r="E582" s="499">
        <v>2795</v>
      </c>
      <c r="F582" s="499">
        <v>2795</v>
      </c>
      <c r="G582" s="499">
        <v>21000</v>
      </c>
      <c r="H582" s="499"/>
      <c r="I582" s="499"/>
      <c r="J582" s="499">
        <v>21000</v>
      </c>
      <c r="K582" s="499">
        <v>21000</v>
      </c>
      <c r="L582" s="499"/>
      <c r="M582" s="499"/>
      <c r="N582" s="499">
        <v>21000</v>
      </c>
      <c r="O582" s="499">
        <v>1680</v>
      </c>
      <c r="P582" s="499">
        <v>22680</v>
      </c>
      <c r="Q582" s="499"/>
      <c r="R582" s="501"/>
      <c r="S582" s="502"/>
      <c r="T582" s="499"/>
      <c r="U582" s="499">
        <v>22680</v>
      </c>
      <c r="V582" s="499"/>
      <c r="W582" s="501"/>
      <c r="X582" s="501"/>
      <c r="Y582" s="501"/>
      <c r="Z582" s="501"/>
      <c r="AA582" s="501"/>
      <c r="AB582" s="503"/>
    </row>
    <row r="583" spans="1:28" ht="35.1" customHeight="1">
      <c r="A583" s="498">
        <v>579</v>
      </c>
      <c r="B583" s="504" t="s">
        <v>3770</v>
      </c>
      <c r="C583" s="504" t="s">
        <v>3771</v>
      </c>
      <c r="D583" s="499">
        <v>3</v>
      </c>
      <c r="E583" s="499">
        <v>2077</v>
      </c>
      <c r="F583" s="499">
        <v>2077</v>
      </c>
      <c r="G583" s="499">
        <v>108600</v>
      </c>
      <c r="H583" s="499"/>
      <c r="I583" s="499"/>
      <c r="J583" s="499">
        <v>108600</v>
      </c>
      <c r="K583" s="499">
        <v>108600</v>
      </c>
      <c r="L583" s="499"/>
      <c r="M583" s="499"/>
      <c r="N583" s="499">
        <v>108600</v>
      </c>
      <c r="O583" s="499">
        <v>8688</v>
      </c>
      <c r="P583" s="499">
        <v>117288</v>
      </c>
      <c r="Q583" s="499"/>
      <c r="R583" s="501"/>
      <c r="S583" s="502">
        <v>1660000</v>
      </c>
      <c r="T583" s="499"/>
      <c r="U583" s="499"/>
      <c r="V583" s="499">
        <v>117288</v>
      </c>
      <c r="W583" s="501"/>
      <c r="X583" s="501"/>
      <c r="Y583" s="501"/>
      <c r="Z583" s="501"/>
      <c r="AA583" s="501"/>
      <c r="AB583" s="503"/>
    </row>
    <row r="584" spans="1:28" ht="35.1" customHeight="1">
      <c r="A584" s="498">
        <v>580</v>
      </c>
      <c r="B584" s="504" t="s">
        <v>11015</v>
      </c>
      <c r="C584" s="504" t="s">
        <v>12393</v>
      </c>
      <c r="D584" s="499">
        <v>2</v>
      </c>
      <c r="E584" s="499">
        <v>3345</v>
      </c>
      <c r="F584" s="499">
        <v>3345</v>
      </c>
      <c r="G584" s="499">
        <v>220300</v>
      </c>
      <c r="H584" s="499"/>
      <c r="I584" s="499"/>
      <c r="J584" s="499">
        <v>220300</v>
      </c>
      <c r="K584" s="499">
        <v>220300</v>
      </c>
      <c r="L584" s="499"/>
      <c r="M584" s="499"/>
      <c r="N584" s="499">
        <v>220300</v>
      </c>
      <c r="O584" s="499">
        <v>17624</v>
      </c>
      <c r="P584" s="499">
        <v>237924</v>
      </c>
      <c r="Q584" s="499"/>
      <c r="R584" s="501"/>
      <c r="S584" s="502"/>
      <c r="T584" s="499"/>
      <c r="U584" s="499"/>
      <c r="V584" s="499">
        <v>237924</v>
      </c>
      <c r="W584" s="501"/>
      <c r="X584" s="501"/>
      <c r="Y584" s="501"/>
      <c r="Z584" s="501"/>
      <c r="AA584" s="501"/>
      <c r="AB584" s="503"/>
    </row>
    <row r="585" spans="1:28" ht="35.1" customHeight="1">
      <c r="A585" s="498">
        <v>581</v>
      </c>
      <c r="B585" s="504" t="s">
        <v>11015</v>
      </c>
      <c r="C585" s="504" t="s">
        <v>11481</v>
      </c>
      <c r="D585" s="499">
        <v>8</v>
      </c>
      <c r="E585" s="499">
        <v>2165</v>
      </c>
      <c r="F585" s="499">
        <v>2165</v>
      </c>
      <c r="G585" s="499">
        <v>739800</v>
      </c>
      <c r="H585" s="499"/>
      <c r="I585" s="499"/>
      <c r="J585" s="499">
        <v>739800</v>
      </c>
      <c r="K585" s="499">
        <v>739800</v>
      </c>
      <c r="L585" s="499"/>
      <c r="M585" s="499"/>
      <c r="N585" s="499">
        <v>739800</v>
      </c>
      <c r="O585" s="499">
        <v>59184</v>
      </c>
      <c r="P585" s="499">
        <v>798984</v>
      </c>
      <c r="Q585" s="499"/>
      <c r="R585" s="501"/>
      <c r="S585" s="502"/>
      <c r="T585" s="499"/>
      <c r="U585" s="499"/>
      <c r="V585" s="499">
        <v>798984</v>
      </c>
      <c r="W585" s="501"/>
      <c r="X585" s="501"/>
      <c r="Y585" s="501"/>
      <c r="Z585" s="501"/>
      <c r="AA585" s="501"/>
      <c r="AB585" s="503"/>
    </row>
    <row r="586" spans="1:28" ht="35.1" customHeight="1">
      <c r="A586" s="498">
        <v>582</v>
      </c>
      <c r="B586" s="504" t="s">
        <v>10338</v>
      </c>
      <c r="C586" s="504" t="s">
        <v>10473</v>
      </c>
      <c r="D586" s="499">
        <v>1</v>
      </c>
      <c r="E586" s="499">
        <v>1155</v>
      </c>
      <c r="F586" s="499">
        <v>1155</v>
      </c>
      <c r="G586" s="499">
        <v>31590</v>
      </c>
      <c r="H586" s="499"/>
      <c r="I586" s="499"/>
      <c r="J586" s="499">
        <v>31590</v>
      </c>
      <c r="K586" s="499">
        <v>31590</v>
      </c>
      <c r="L586" s="499"/>
      <c r="M586" s="499"/>
      <c r="N586" s="499">
        <v>31590</v>
      </c>
      <c r="O586" s="499">
        <v>2527</v>
      </c>
      <c r="P586" s="499">
        <v>34117</v>
      </c>
      <c r="Q586" s="499"/>
      <c r="R586" s="501"/>
      <c r="S586" s="502"/>
      <c r="T586" s="499"/>
      <c r="U586" s="499">
        <v>34117</v>
      </c>
      <c r="V586" s="499"/>
      <c r="W586" s="501"/>
      <c r="X586" s="501"/>
      <c r="Y586" s="501"/>
      <c r="Z586" s="501"/>
      <c r="AA586" s="501"/>
      <c r="AB586" s="503"/>
    </row>
    <row r="587" spans="1:28" ht="35.1" customHeight="1">
      <c r="A587" s="498">
        <v>583</v>
      </c>
      <c r="B587" s="504" t="s">
        <v>12394</v>
      </c>
      <c r="C587" s="504" t="s">
        <v>12395</v>
      </c>
      <c r="D587" s="499">
        <v>1</v>
      </c>
      <c r="E587" s="499">
        <v>990</v>
      </c>
      <c r="F587" s="499">
        <v>990</v>
      </c>
      <c r="G587" s="499"/>
      <c r="H587" s="499"/>
      <c r="I587" s="499"/>
      <c r="J587" s="499"/>
      <c r="K587" s="499"/>
      <c r="L587" s="499"/>
      <c r="M587" s="499"/>
      <c r="N587" s="499"/>
      <c r="O587" s="499"/>
      <c r="P587" s="499"/>
      <c r="Q587" s="499"/>
      <c r="R587" s="501"/>
      <c r="S587" s="502"/>
      <c r="T587" s="499"/>
      <c r="U587" s="499"/>
      <c r="V587" s="499"/>
      <c r="W587" s="501"/>
      <c r="X587" s="501"/>
      <c r="Y587" s="501"/>
      <c r="Z587" s="501"/>
      <c r="AA587" s="501"/>
      <c r="AB587" s="503"/>
    </row>
    <row r="588" spans="1:28" ht="35.1" customHeight="1">
      <c r="A588" s="498">
        <v>584</v>
      </c>
      <c r="B588" s="504" t="s">
        <v>1591</v>
      </c>
      <c r="C588" s="504" t="s">
        <v>1592</v>
      </c>
      <c r="D588" s="499">
        <v>15</v>
      </c>
      <c r="E588" s="499">
        <v>15030</v>
      </c>
      <c r="F588" s="499">
        <v>15030</v>
      </c>
      <c r="G588" s="499">
        <v>283900</v>
      </c>
      <c r="H588" s="499">
        <v>5000</v>
      </c>
      <c r="I588" s="499"/>
      <c r="J588" s="499">
        <v>288900</v>
      </c>
      <c r="K588" s="499">
        <v>274059</v>
      </c>
      <c r="L588" s="499">
        <v>5000</v>
      </c>
      <c r="M588" s="499"/>
      <c r="N588" s="499">
        <v>279059</v>
      </c>
      <c r="O588" s="499">
        <v>22325</v>
      </c>
      <c r="P588" s="499">
        <v>301384</v>
      </c>
      <c r="Q588" s="499">
        <v>9841</v>
      </c>
      <c r="R588" s="501"/>
      <c r="S588" s="502">
        <v>388000</v>
      </c>
      <c r="T588" s="499"/>
      <c r="U588" s="499">
        <v>301384</v>
      </c>
      <c r="V588" s="499"/>
      <c r="W588" s="501"/>
      <c r="X588" s="501"/>
      <c r="Y588" s="501"/>
      <c r="Z588" s="501"/>
      <c r="AA588" s="501"/>
      <c r="AB588" s="503"/>
    </row>
    <row r="589" spans="1:28" ht="35.1" customHeight="1">
      <c r="A589" s="498">
        <v>585</v>
      </c>
      <c r="B589" s="504" t="s">
        <v>11016</v>
      </c>
      <c r="C589" s="504" t="s">
        <v>11483</v>
      </c>
      <c r="D589" s="499">
        <v>12</v>
      </c>
      <c r="E589" s="499">
        <v>29400</v>
      </c>
      <c r="F589" s="499">
        <v>29400</v>
      </c>
      <c r="G589" s="499">
        <v>296000</v>
      </c>
      <c r="H589" s="499"/>
      <c r="I589" s="499"/>
      <c r="J589" s="499">
        <v>296000</v>
      </c>
      <c r="K589" s="499">
        <v>296000</v>
      </c>
      <c r="L589" s="499"/>
      <c r="M589" s="499"/>
      <c r="N589" s="499">
        <v>296000</v>
      </c>
      <c r="O589" s="499">
        <v>23680</v>
      </c>
      <c r="P589" s="499">
        <v>319680</v>
      </c>
      <c r="Q589" s="499"/>
      <c r="R589" s="501"/>
      <c r="S589" s="502">
        <v>401000</v>
      </c>
      <c r="T589" s="499"/>
      <c r="U589" s="499">
        <v>319680</v>
      </c>
      <c r="V589" s="499"/>
      <c r="W589" s="501"/>
      <c r="X589" s="501"/>
      <c r="Y589" s="501"/>
      <c r="Z589" s="501"/>
      <c r="AA589" s="501"/>
      <c r="AB589" s="503"/>
    </row>
    <row r="590" spans="1:28" ht="35.1" customHeight="1">
      <c r="A590" s="498">
        <v>586</v>
      </c>
      <c r="B590" s="504" t="s">
        <v>12396</v>
      </c>
      <c r="C590" s="504" t="s">
        <v>12397</v>
      </c>
      <c r="D590" s="499">
        <v>1</v>
      </c>
      <c r="E590" s="499">
        <v>10760</v>
      </c>
      <c r="F590" s="499">
        <v>10760</v>
      </c>
      <c r="G590" s="499">
        <v>89622</v>
      </c>
      <c r="H590" s="499"/>
      <c r="I590" s="499"/>
      <c r="J590" s="499">
        <v>89622</v>
      </c>
      <c r="K590" s="499">
        <v>89622</v>
      </c>
      <c r="L590" s="499"/>
      <c r="M590" s="499"/>
      <c r="N590" s="499">
        <v>89622</v>
      </c>
      <c r="O590" s="499">
        <v>7170</v>
      </c>
      <c r="P590" s="499">
        <v>96792</v>
      </c>
      <c r="Q590" s="499"/>
      <c r="R590" s="501"/>
      <c r="S590" s="502"/>
      <c r="T590" s="499"/>
      <c r="U590" s="499">
        <v>96792</v>
      </c>
      <c r="V590" s="499"/>
      <c r="W590" s="501"/>
      <c r="X590" s="501"/>
      <c r="Y590" s="501"/>
      <c r="Z590" s="501"/>
      <c r="AA590" s="501"/>
      <c r="AB590" s="503"/>
    </row>
    <row r="591" spans="1:28" ht="35.1" customHeight="1">
      <c r="A591" s="498">
        <v>587</v>
      </c>
      <c r="B591" s="504" t="s">
        <v>9067</v>
      </c>
      <c r="C591" s="504" t="s">
        <v>9068</v>
      </c>
      <c r="D591" s="499">
        <v>6</v>
      </c>
      <c r="E591" s="499">
        <v>2220</v>
      </c>
      <c r="F591" s="499">
        <v>2220</v>
      </c>
      <c r="G591" s="499">
        <v>133000</v>
      </c>
      <c r="H591" s="499"/>
      <c r="I591" s="499"/>
      <c r="J591" s="499">
        <v>133000</v>
      </c>
      <c r="K591" s="499">
        <v>133000</v>
      </c>
      <c r="L591" s="499"/>
      <c r="M591" s="499"/>
      <c r="N591" s="499">
        <v>133000</v>
      </c>
      <c r="O591" s="499">
        <v>10640</v>
      </c>
      <c r="P591" s="499">
        <v>143640</v>
      </c>
      <c r="Q591" s="499"/>
      <c r="R591" s="501"/>
      <c r="S591" s="502">
        <v>150000</v>
      </c>
      <c r="T591" s="499"/>
      <c r="U591" s="499"/>
      <c r="V591" s="499">
        <v>143640</v>
      </c>
      <c r="W591" s="501"/>
      <c r="X591" s="501"/>
      <c r="Y591" s="501"/>
      <c r="Z591" s="501"/>
      <c r="AA591" s="501"/>
      <c r="AB591" s="503"/>
    </row>
    <row r="592" spans="1:28" ht="35.1" customHeight="1">
      <c r="A592" s="498">
        <v>588</v>
      </c>
      <c r="B592" s="504" t="s">
        <v>5531</v>
      </c>
      <c r="C592" s="504" t="s">
        <v>12398</v>
      </c>
      <c r="D592" s="499">
        <v>1</v>
      </c>
      <c r="E592" s="499">
        <v>1200</v>
      </c>
      <c r="F592" s="499">
        <v>1200</v>
      </c>
      <c r="G592" s="499">
        <v>16400</v>
      </c>
      <c r="H592" s="499"/>
      <c r="I592" s="499"/>
      <c r="J592" s="499">
        <v>16400</v>
      </c>
      <c r="K592" s="499">
        <v>16400</v>
      </c>
      <c r="L592" s="499"/>
      <c r="M592" s="499"/>
      <c r="N592" s="499">
        <v>16400</v>
      </c>
      <c r="O592" s="499">
        <v>1312</v>
      </c>
      <c r="P592" s="499">
        <v>17712</v>
      </c>
      <c r="Q592" s="499"/>
      <c r="R592" s="501"/>
      <c r="S592" s="502"/>
      <c r="T592" s="499"/>
      <c r="U592" s="499">
        <v>17712</v>
      </c>
      <c r="V592" s="499"/>
      <c r="W592" s="501"/>
      <c r="X592" s="501"/>
      <c r="Y592" s="501"/>
      <c r="Z592" s="501"/>
      <c r="AA592" s="501"/>
      <c r="AB592" s="503"/>
    </row>
    <row r="593" spans="1:28" ht="35.1" customHeight="1">
      <c r="A593" s="498">
        <v>589</v>
      </c>
      <c r="B593" s="504" t="s">
        <v>5053</v>
      </c>
      <c r="C593" s="504" t="s">
        <v>5054</v>
      </c>
      <c r="D593" s="499">
        <v>1</v>
      </c>
      <c r="E593" s="499">
        <v>1475</v>
      </c>
      <c r="F593" s="499">
        <v>1475</v>
      </c>
      <c r="G593" s="499">
        <v>21000</v>
      </c>
      <c r="H593" s="499"/>
      <c r="I593" s="499"/>
      <c r="J593" s="499">
        <v>21000</v>
      </c>
      <c r="K593" s="499">
        <v>21000</v>
      </c>
      <c r="L593" s="499"/>
      <c r="M593" s="499"/>
      <c r="N593" s="499">
        <v>21000</v>
      </c>
      <c r="O593" s="499">
        <v>1680</v>
      </c>
      <c r="P593" s="499">
        <v>22680</v>
      </c>
      <c r="Q593" s="499"/>
      <c r="R593" s="501"/>
      <c r="S593" s="502"/>
      <c r="T593" s="499"/>
      <c r="U593" s="499"/>
      <c r="V593" s="499">
        <v>22680</v>
      </c>
      <c r="W593" s="501"/>
      <c r="X593" s="501"/>
      <c r="Y593" s="501"/>
      <c r="Z593" s="501"/>
      <c r="AA593" s="501"/>
      <c r="AB593" s="503"/>
    </row>
    <row r="594" spans="1:28" ht="35.1" customHeight="1">
      <c r="A594" s="498">
        <v>590</v>
      </c>
      <c r="B594" s="504" t="s">
        <v>5274</v>
      </c>
      <c r="C594" s="504" t="s">
        <v>5275</v>
      </c>
      <c r="D594" s="499">
        <v>1</v>
      </c>
      <c r="E594" s="499">
        <v>1000</v>
      </c>
      <c r="F594" s="499">
        <v>1000</v>
      </c>
      <c r="G594" s="499">
        <v>19000</v>
      </c>
      <c r="H594" s="499"/>
      <c r="I594" s="499"/>
      <c r="J594" s="499">
        <v>19000</v>
      </c>
      <c r="K594" s="499">
        <v>19000</v>
      </c>
      <c r="L594" s="499"/>
      <c r="M594" s="499"/>
      <c r="N594" s="499">
        <v>19000</v>
      </c>
      <c r="O594" s="499">
        <v>1520</v>
      </c>
      <c r="P594" s="499">
        <v>20520</v>
      </c>
      <c r="Q594" s="499"/>
      <c r="R594" s="501"/>
      <c r="S594" s="502"/>
      <c r="T594" s="499"/>
      <c r="U594" s="499"/>
      <c r="V594" s="499">
        <v>20520</v>
      </c>
      <c r="W594" s="501"/>
      <c r="X594" s="501"/>
      <c r="Y594" s="501"/>
      <c r="Z594" s="501"/>
      <c r="AA594" s="501"/>
      <c r="AB594" s="503"/>
    </row>
    <row r="595" spans="1:28" ht="35.1" customHeight="1">
      <c r="A595" s="498">
        <v>591</v>
      </c>
      <c r="B595" s="504" t="s">
        <v>6212</v>
      </c>
      <c r="C595" s="504" t="s">
        <v>10842</v>
      </c>
      <c r="D595" s="499">
        <v>4</v>
      </c>
      <c r="E595" s="499">
        <v>4200</v>
      </c>
      <c r="F595" s="499">
        <v>4200</v>
      </c>
      <c r="G595" s="499">
        <v>62600</v>
      </c>
      <c r="H595" s="499"/>
      <c r="I595" s="499"/>
      <c r="J595" s="499">
        <v>62600</v>
      </c>
      <c r="K595" s="499">
        <v>62600</v>
      </c>
      <c r="L595" s="499"/>
      <c r="M595" s="499"/>
      <c r="N595" s="499">
        <v>62600</v>
      </c>
      <c r="O595" s="499">
        <v>5008</v>
      </c>
      <c r="P595" s="499">
        <v>67608</v>
      </c>
      <c r="Q595" s="499"/>
      <c r="R595" s="501"/>
      <c r="S595" s="502">
        <v>1591000</v>
      </c>
      <c r="T595" s="499"/>
      <c r="U595" s="499"/>
      <c r="V595" s="499">
        <v>67608</v>
      </c>
      <c r="W595" s="501"/>
      <c r="X595" s="501"/>
      <c r="Y595" s="501"/>
      <c r="Z595" s="501"/>
      <c r="AA595" s="501"/>
      <c r="AB595" s="503"/>
    </row>
    <row r="596" spans="1:28" ht="35.1" customHeight="1">
      <c r="A596" s="498">
        <v>592</v>
      </c>
      <c r="B596" s="504" t="s">
        <v>9134</v>
      </c>
      <c r="C596" s="504" t="s">
        <v>9135</v>
      </c>
      <c r="D596" s="499">
        <v>55</v>
      </c>
      <c r="E596" s="499">
        <v>1300</v>
      </c>
      <c r="F596" s="499">
        <v>1300</v>
      </c>
      <c r="G596" s="499">
        <v>477815</v>
      </c>
      <c r="H596" s="499"/>
      <c r="I596" s="499"/>
      <c r="J596" s="499">
        <v>477815</v>
      </c>
      <c r="K596" s="499">
        <v>477815</v>
      </c>
      <c r="L596" s="499"/>
      <c r="M596" s="499"/>
      <c r="N596" s="499">
        <v>477815</v>
      </c>
      <c r="O596" s="499">
        <v>38204</v>
      </c>
      <c r="P596" s="499">
        <v>516019</v>
      </c>
      <c r="Q596" s="499"/>
      <c r="R596" s="501"/>
      <c r="S596" s="502"/>
      <c r="T596" s="499"/>
      <c r="U596" s="499"/>
      <c r="V596" s="499">
        <v>516019</v>
      </c>
      <c r="W596" s="501"/>
      <c r="X596" s="501"/>
      <c r="Y596" s="501"/>
      <c r="Z596" s="501"/>
      <c r="AA596" s="501"/>
      <c r="AB596" s="503"/>
    </row>
    <row r="597" spans="1:28" ht="35.1" customHeight="1">
      <c r="A597" s="498">
        <v>593</v>
      </c>
      <c r="B597" s="504" t="s">
        <v>7798</v>
      </c>
      <c r="C597" s="504" t="s">
        <v>7799</v>
      </c>
      <c r="D597" s="499">
        <v>7</v>
      </c>
      <c r="E597" s="499">
        <v>3555</v>
      </c>
      <c r="F597" s="499">
        <v>3555</v>
      </c>
      <c r="G597" s="499">
        <v>135000</v>
      </c>
      <c r="H597" s="499"/>
      <c r="I597" s="499"/>
      <c r="J597" s="499">
        <v>135000</v>
      </c>
      <c r="K597" s="499">
        <v>135000</v>
      </c>
      <c r="L597" s="499"/>
      <c r="M597" s="499"/>
      <c r="N597" s="499">
        <v>135000</v>
      </c>
      <c r="O597" s="499">
        <v>10800</v>
      </c>
      <c r="P597" s="499">
        <v>145800</v>
      </c>
      <c r="Q597" s="499"/>
      <c r="R597" s="501"/>
      <c r="S597" s="502">
        <v>2354000</v>
      </c>
      <c r="T597" s="499"/>
      <c r="U597" s="499"/>
      <c r="V597" s="499">
        <v>145800</v>
      </c>
      <c r="W597" s="501"/>
      <c r="X597" s="501"/>
      <c r="Y597" s="501"/>
      <c r="Z597" s="501"/>
      <c r="AA597" s="501"/>
      <c r="AB597" s="503"/>
    </row>
    <row r="598" spans="1:28" ht="35.1" customHeight="1">
      <c r="A598" s="498">
        <v>594</v>
      </c>
      <c r="B598" s="504" t="s">
        <v>6497</v>
      </c>
      <c r="C598" s="504" t="s">
        <v>6498</v>
      </c>
      <c r="D598" s="499">
        <v>1</v>
      </c>
      <c r="E598" s="499">
        <v>2500</v>
      </c>
      <c r="F598" s="499">
        <v>2500</v>
      </c>
      <c r="G598" s="499">
        <v>39400</v>
      </c>
      <c r="H598" s="499">
        <v>4545</v>
      </c>
      <c r="I598" s="499"/>
      <c r="J598" s="499">
        <v>43945</v>
      </c>
      <c r="K598" s="499">
        <v>39400</v>
      </c>
      <c r="L598" s="499">
        <v>4545</v>
      </c>
      <c r="M598" s="499"/>
      <c r="N598" s="499">
        <v>43945</v>
      </c>
      <c r="O598" s="499">
        <v>3516</v>
      </c>
      <c r="P598" s="499">
        <v>47461</v>
      </c>
      <c r="Q598" s="499"/>
      <c r="R598" s="501"/>
      <c r="S598" s="502"/>
      <c r="T598" s="499">
        <v>48000</v>
      </c>
      <c r="U598" s="499"/>
      <c r="V598" s="499">
        <v>47461</v>
      </c>
      <c r="W598" s="501"/>
      <c r="X598" s="501"/>
      <c r="Y598" s="501"/>
      <c r="Z598" s="501"/>
      <c r="AA598" s="501"/>
      <c r="AB598" s="503"/>
    </row>
    <row r="599" spans="1:28" ht="35.1" customHeight="1">
      <c r="A599" s="498">
        <v>595</v>
      </c>
      <c r="B599" s="504" t="s">
        <v>5912</v>
      </c>
      <c r="C599" s="504" t="s">
        <v>5913</v>
      </c>
      <c r="D599" s="499">
        <v>2</v>
      </c>
      <c r="E599" s="499">
        <v>20</v>
      </c>
      <c r="F599" s="499">
        <v>20</v>
      </c>
      <c r="G599" s="499">
        <v>35000</v>
      </c>
      <c r="H599" s="499"/>
      <c r="I599" s="499"/>
      <c r="J599" s="499">
        <v>35000</v>
      </c>
      <c r="K599" s="499">
        <v>35000</v>
      </c>
      <c r="L599" s="499"/>
      <c r="M599" s="499"/>
      <c r="N599" s="499">
        <v>35000</v>
      </c>
      <c r="O599" s="499">
        <v>2800</v>
      </c>
      <c r="P599" s="499">
        <v>37800</v>
      </c>
      <c r="Q599" s="499"/>
      <c r="R599" s="501"/>
      <c r="S599" s="502">
        <v>800000</v>
      </c>
      <c r="T599" s="499"/>
      <c r="U599" s="499"/>
      <c r="V599" s="499">
        <v>37800</v>
      </c>
      <c r="W599" s="501"/>
      <c r="X599" s="501"/>
      <c r="Y599" s="501"/>
      <c r="Z599" s="501"/>
      <c r="AA599" s="501"/>
      <c r="AB599" s="503"/>
    </row>
    <row r="600" spans="1:28" ht="35.1" customHeight="1">
      <c r="A600" s="498">
        <v>596</v>
      </c>
      <c r="B600" s="504" t="s">
        <v>5087</v>
      </c>
      <c r="C600" s="504" t="s">
        <v>12399</v>
      </c>
      <c r="D600" s="499">
        <v>2</v>
      </c>
      <c r="E600" s="499">
        <v>4750</v>
      </c>
      <c r="F600" s="499">
        <v>4750</v>
      </c>
      <c r="G600" s="499">
        <v>36400</v>
      </c>
      <c r="H600" s="499"/>
      <c r="I600" s="499"/>
      <c r="J600" s="499">
        <v>36400</v>
      </c>
      <c r="K600" s="499">
        <v>33889</v>
      </c>
      <c r="L600" s="499"/>
      <c r="M600" s="499"/>
      <c r="N600" s="499">
        <v>33889</v>
      </c>
      <c r="O600" s="499">
        <v>2711</v>
      </c>
      <c r="P600" s="499">
        <v>36600</v>
      </c>
      <c r="Q600" s="499">
        <v>2511</v>
      </c>
      <c r="R600" s="501"/>
      <c r="S600" s="502">
        <v>295000</v>
      </c>
      <c r="T600" s="499"/>
      <c r="U600" s="499"/>
      <c r="V600" s="499">
        <v>36600</v>
      </c>
      <c r="W600" s="501"/>
      <c r="X600" s="501"/>
      <c r="Y600" s="501"/>
      <c r="Z600" s="501"/>
      <c r="AA600" s="501"/>
      <c r="AB600" s="503"/>
    </row>
    <row r="601" spans="1:28" ht="35.1" customHeight="1">
      <c r="A601" s="498">
        <v>597</v>
      </c>
      <c r="B601" s="504" t="s">
        <v>5087</v>
      </c>
      <c r="C601" s="504" t="s">
        <v>12400</v>
      </c>
      <c r="D601" s="499">
        <v>2</v>
      </c>
      <c r="E601" s="499">
        <v>4440</v>
      </c>
      <c r="F601" s="499">
        <v>4440</v>
      </c>
      <c r="G601" s="499">
        <v>37400</v>
      </c>
      <c r="H601" s="499"/>
      <c r="I601" s="499"/>
      <c r="J601" s="499">
        <v>37400</v>
      </c>
      <c r="K601" s="499">
        <v>37400</v>
      </c>
      <c r="L601" s="499"/>
      <c r="M601" s="499"/>
      <c r="N601" s="499">
        <v>37400</v>
      </c>
      <c r="O601" s="499">
        <v>2992</v>
      </c>
      <c r="P601" s="499">
        <v>40392</v>
      </c>
      <c r="Q601" s="499"/>
      <c r="R601" s="501"/>
      <c r="S601" s="502">
        <v>930000</v>
      </c>
      <c r="T601" s="499"/>
      <c r="U601" s="499"/>
      <c r="V601" s="499">
        <v>40392</v>
      </c>
      <c r="W601" s="501"/>
      <c r="X601" s="501"/>
      <c r="Y601" s="501"/>
      <c r="Z601" s="501"/>
      <c r="AA601" s="501"/>
      <c r="AB601" s="503"/>
    </row>
    <row r="602" spans="1:28" ht="35.1" customHeight="1">
      <c r="A602" s="498">
        <v>598</v>
      </c>
      <c r="B602" s="504" t="s">
        <v>5087</v>
      </c>
      <c r="C602" s="504" t="s">
        <v>12401</v>
      </c>
      <c r="D602" s="499">
        <v>1</v>
      </c>
      <c r="E602" s="499">
        <v>12120</v>
      </c>
      <c r="F602" s="499">
        <v>12120</v>
      </c>
      <c r="G602" s="499">
        <v>73000</v>
      </c>
      <c r="H602" s="499"/>
      <c r="I602" s="499"/>
      <c r="J602" s="499">
        <v>73000</v>
      </c>
      <c r="K602" s="499">
        <v>73000</v>
      </c>
      <c r="L602" s="499"/>
      <c r="M602" s="499"/>
      <c r="N602" s="499">
        <v>73000</v>
      </c>
      <c r="O602" s="499">
        <v>5840</v>
      </c>
      <c r="P602" s="499">
        <v>78840</v>
      </c>
      <c r="Q602" s="499"/>
      <c r="R602" s="501"/>
      <c r="S602" s="502"/>
      <c r="T602" s="499"/>
      <c r="U602" s="499"/>
      <c r="V602" s="499">
        <v>78840</v>
      </c>
      <c r="W602" s="501"/>
      <c r="X602" s="501"/>
      <c r="Y602" s="501"/>
      <c r="Z602" s="501"/>
      <c r="AA602" s="501"/>
      <c r="AB602" s="503"/>
    </row>
    <row r="603" spans="1:28" ht="35.1" customHeight="1">
      <c r="A603" s="498">
        <v>599</v>
      </c>
      <c r="B603" s="504" t="s">
        <v>5087</v>
      </c>
      <c r="C603" s="504" t="s">
        <v>5088</v>
      </c>
      <c r="D603" s="499">
        <v>1</v>
      </c>
      <c r="E603" s="499">
        <v>670</v>
      </c>
      <c r="F603" s="499">
        <v>670</v>
      </c>
      <c r="G603" s="499">
        <v>13600</v>
      </c>
      <c r="H603" s="499"/>
      <c r="I603" s="499"/>
      <c r="J603" s="499">
        <v>13600</v>
      </c>
      <c r="K603" s="499">
        <v>13600</v>
      </c>
      <c r="L603" s="499"/>
      <c r="M603" s="499"/>
      <c r="N603" s="499">
        <v>13600</v>
      </c>
      <c r="O603" s="499">
        <v>1088</v>
      </c>
      <c r="P603" s="499">
        <v>14688</v>
      </c>
      <c r="Q603" s="499"/>
      <c r="R603" s="501"/>
      <c r="S603" s="502">
        <v>150000</v>
      </c>
      <c r="T603" s="499"/>
      <c r="U603" s="499"/>
      <c r="V603" s="499">
        <v>14688</v>
      </c>
      <c r="W603" s="501"/>
      <c r="X603" s="501"/>
      <c r="Y603" s="501"/>
      <c r="Z603" s="501"/>
      <c r="AA603" s="501"/>
      <c r="AB603" s="503"/>
    </row>
    <row r="604" spans="1:28" ht="35.1" customHeight="1">
      <c r="A604" s="498">
        <v>600</v>
      </c>
      <c r="B604" s="504" t="s">
        <v>6571</v>
      </c>
      <c r="C604" s="504" t="s">
        <v>6572</v>
      </c>
      <c r="D604" s="499">
        <v>3</v>
      </c>
      <c r="E604" s="499">
        <v>7500</v>
      </c>
      <c r="F604" s="499">
        <v>7500</v>
      </c>
      <c r="G604" s="499">
        <v>262000</v>
      </c>
      <c r="H604" s="499">
        <v>9090</v>
      </c>
      <c r="I604" s="499"/>
      <c r="J604" s="499">
        <v>271090</v>
      </c>
      <c r="K604" s="499">
        <v>262000</v>
      </c>
      <c r="L604" s="499">
        <v>9090</v>
      </c>
      <c r="M604" s="499"/>
      <c r="N604" s="499">
        <v>271090</v>
      </c>
      <c r="O604" s="499">
        <v>21688</v>
      </c>
      <c r="P604" s="499">
        <v>292778</v>
      </c>
      <c r="Q604" s="499"/>
      <c r="R604" s="501"/>
      <c r="S604" s="502"/>
      <c r="T604" s="499">
        <v>92000</v>
      </c>
      <c r="U604" s="499"/>
      <c r="V604" s="499">
        <v>292778</v>
      </c>
      <c r="W604" s="501"/>
      <c r="X604" s="501"/>
      <c r="Y604" s="501"/>
      <c r="Z604" s="501"/>
      <c r="AA604" s="501"/>
      <c r="AB604" s="503"/>
    </row>
    <row r="605" spans="1:28" ht="35.1" customHeight="1">
      <c r="A605" s="498">
        <v>601</v>
      </c>
      <c r="B605" s="504" t="s">
        <v>9085</v>
      </c>
      <c r="C605" s="504" t="s">
        <v>9086</v>
      </c>
      <c r="D605" s="499">
        <v>3</v>
      </c>
      <c r="E605" s="499">
        <v>34000</v>
      </c>
      <c r="F605" s="499">
        <v>34000</v>
      </c>
      <c r="G605" s="499">
        <v>194000</v>
      </c>
      <c r="H605" s="499"/>
      <c r="I605" s="499"/>
      <c r="J605" s="499">
        <v>194000</v>
      </c>
      <c r="K605" s="499">
        <v>141111</v>
      </c>
      <c r="L605" s="499"/>
      <c r="M605" s="499"/>
      <c r="N605" s="499">
        <v>141111</v>
      </c>
      <c r="O605" s="499">
        <v>11289</v>
      </c>
      <c r="P605" s="499">
        <v>152400</v>
      </c>
      <c r="Q605" s="499">
        <v>52889</v>
      </c>
      <c r="R605" s="501"/>
      <c r="S605" s="502">
        <v>2400000</v>
      </c>
      <c r="T605" s="499"/>
      <c r="U605" s="499"/>
      <c r="V605" s="499">
        <v>152400</v>
      </c>
      <c r="W605" s="501"/>
      <c r="X605" s="501"/>
      <c r="Y605" s="501"/>
      <c r="Z605" s="501"/>
      <c r="AA605" s="501"/>
      <c r="AB605" s="503"/>
    </row>
    <row r="606" spans="1:28" ht="35.1" customHeight="1">
      <c r="A606" s="498">
        <v>602</v>
      </c>
      <c r="B606" s="504" t="s">
        <v>6970</v>
      </c>
      <c r="C606" s="504" t="s">
        <v>6971</v>
      </c>
      <c r="D606" s="499">
        <v>3</v>
      </c>
      <c r="E606" s="499">
        <v>14575</v>
      </c>
      <c r="F606" s="499">
        <v>14575</v>
      </c>
      <c r="G606" s="499">
        <v>110400</v>
      </c>
      <c r="H606" s="499"/>
      <c r="I606" s="499"/>
      <c r="J606" s="499">
        <v>110400</v>
      </c>
      <c r="K606" s="499">
        <v>110400</v>
      </c>
      <c r="L606" s="499"/>
      <c r="M606" s="499"/>
      <c r="N606" s="499">
        <v>110400</v>
      </c>
      <c r="O606" s="499">
        <v>8832</v>
      </c>
      <c r="P606" s="499">
        <v>119232</v>
      </c>
      <c r="Q606" s="499"/>
      <c r="R606" s="501"/>
      <c r="S606" s="502"/>
      <c r="T606" s="499"/>
      <c r="U606" s="499">
        <v>119232</v>
      </c>
      <c r="V606" s="499"/>
      <c r="W606" s="501"/>
      <c r="X606" s="501"/>
      <c r="Y606" s="501"/>
      <c r="Z606" s="501"/>
      <c r="AA606" s="501"/>
      <c r="AB606" s="503"/>
    </row>
    <row r="607" spans="1:28" ht="35.1" customHeight="1">
      <c r="A607" s="498">
        <v>603</v>
      </c>
      <c r="B607" s="504" t="s">
        <v>4760</v>
      </c>
      <c r="C607" s="504" t="s">
        <v>4761</v>
      </c>
      <c r="D607" s="499">
        <v>7</v>
      </c>
      <c r="E607" s="499">
        <v>29850</v>
      </c>
      <c r="F607" s="499">
        <v>43325</v>
      </c>
      <c r="G607" s="499">
        <v>371800</v>
      </c>
      <c r="H607" s="499"/>
      <c r="I607" s="499"/>
      <c r="J607" s="499">
        <v>371800</v>
      </c>
      <c r="K607" s="499">
        <v>371800</v>
      </c>
      <c r="L607" s="499"/>
      <c r="M607" s="499"/>
      <c r="N607" s="499">
        <v>371800</v>
      </c>
      <c r="O607" s="499">
        <v>29744</v>
      </c>
      <c r="P607" s="499">
        <v>401544</v>
      </c>
      <c r="Q607" s="499"/>
      <c r="R607" s="501"/>
      <c r="S607" s="502">
        <v>9564000</v>
      </c>
      <c r="T607" s="499"/>
      <c r="U607" s="499">
        <v>173880</v>
      </c>
      <c r="V607" s="499">
        <v>227664</v>
      </c>
      <c r="W607" s="501"/>
      <c r="X607" s="501"/>
      <c r="Y607" s="501"/>
      <c r="Z607" s="501"/>
      <c r="AA607" s="501"/>
      <c r="AB607" s="503"/>
    </row>
    <row r="608" spans="1:28" ht="35.1" customHeight="1">
      <c r="A608" s="498">
        <v>604</v>
      </c>
      <c r="B608" s="504" t="s">
        <v>10688</v>
      </c>
      <c r="C608" s="504" t="s">
        <v>10689</v>
      </c>
      <c r="D608" s="499">
        <v>11</v>
      </c>
      <c r="E608" s="499">
        <v>76690</v>
      </c>
      <c r="F608" s="499">
        <v>76690</v>
      </c>
      <c r="G608" s="499">
        <v>613666</v>
      </c>
      <c r="H608" s="499"/>
      <c r="I608" s="499"/>
      <c r="J608" s="499">
        <v>613666</v>
      </c>
      <c r="K608" s="499">
        <v>613666</v>
      </c>
      <c r="L608" s="499"/>
      <c r="M608" s="499"/>
      <c r="N608" s="499">
        <v>613666</v>
      </c>
      <c r="O608" s="499">
        <v>49091</v>
      </c>
      <c r="P608" s="499">
        <v>662757</v>
      </c>
      <c r="Q608" s="499"/>
      <c r="R608" s="501"/>
      <c r="S608" s="502"/>
      <c r="T608" s="499"/>
      <c r="U608" s="499"/>
      <c r="V608" s="499">
        <v>662757</v>
      </c>
      <c r="W608" s="501"/>
      <c r="X608" s="501"/>
      <c r="Y608" s="501"/>
      <c r="Z608" s="501"/>
      <c r="AA608" s="501"/>
      <c r="AB608" s="503"/>
    </row>
    <row r="609" spans="1:28" ht="35.1" customHeight="1">
      <c r="A609" s="498">
        <v>605</v>
      </c>
      <c r="B609" s="504" t="s">
        <v>2633</v>
      </c>
      <c r="C609" s="504" t="s">
        <v>2634</v>
      </c>
      <c r="D609" s="499">
        <v>10</v>
      </c>
      <c r="E609" s="499">
        <v>7235</v>
      </c>
      <c r="F609" s="499">
        <v>7235</v>
      </c>
      <c r="G609" s="499">
        <v>238100</v>
      </c>
      <c r="H609" s="499"/>
      <c r="I609" s="499"/>
      <c r="J609" s="499">
        <v>238100</v>
      </c>
      <c r="K609" s="499">
        <v>238100</v>
      </c>
      <c r="L609" s="499"/>
      <c r="M609" s="499"/>
      <c r="N609" s="499">
        <v>238100</v>
      </c>
      <c r="O609" s="499">
        <v>19048</v>
      </c>
      <c r="P609" s="499">
        <v>257148</v>
      </c>
      <c r="Q609" s="499"/>
      <c r="R609" s="501"/>
      <c r="S609" s="502"/>
      <c r="T609" s="499"/>
      <c r="U609" s="499"/>
      <c r="V609" s="499">
        <v>257148</v>
      </c>
      <c r="W609" s="501"/>
      <c r="X609" s="501"/>
      <c r="Y609" s="501"/>
      <c r="Z609" s="501"/>
      <c r="AA609" s="501"/>
      <c r="AB609" s="503"/>
    </row>
    <row r="610" spans="1:28" ht="35.1" customHeight="1">
      <c r="A610" s="498">
        <v>606</v>
      </c>
      <c r="B610" s="504" t="s">
        <v>11021</v>
      </c>
      <c r="C610" s="504" t="s">
        <v>11496</v>
      </c>
      <c r="D610" s="499">
        <v>24</v>
      </c>
      <c r="E610" s="499">
        <v>17668</v>
      </c>
      <c r="F610" s="499">
        <v>17668</v>
      </c>
      <c r="G610" s="499">
        <v>992442</v>
      </c>
      <c r="H610" s="499"/>
      <c r="I610" s="499"/>
      <c r="J610" s="499">
        <v>992442</v>
      </c>
      <c r="K610" s="499">
        <v>992442</v>
      </c>
      <c r="L610" s="499"/>
      <c r="M610" s="499"/>
      <c r="N610" s="499">
        <v>992442</v>
      </c>
      <c r="O610" s="499">
        <v>79395</v>
      </c>
      <c r="P610" s="499">
        <v>1071837</v>
      </c>
      <c r="Q610" s="499"/>
      <c r="R610" s="501"/>
      <c r="S610" s="502">
        <v>43560000</v>
      </c>
      <c r="T610" s="499"/>
      <c r="U610" s="499"/>
      <c r="V610" s="499">
        <v>1071837</v>
      </c>
      <c r="W610" s="501"/>
      <c r="X610" s="501"/>
      <c r="Y610" s="501"/>
      <c r="Z610" s="501"/>
      <c r="AA610" s="501"/>
      <c r="AB610" s="503"/>
    </row>
    <row r="611" spans="1:28" ht="35.1" customHeight="1">
      <c r="A611" s="498">
        <v>607</v>
      </c>
      <c r="B611" s="504" t="s">
        <v>9048</v>
      </c>
      <c r="C611" s="504" t="s">
        <v>9049</v>
      </c>
      <c r="D611" s="499">
        <v>18</v>
      </c>
      <c r="E611" s="499">
        <v>413000</v>
      </c>
      <c r="F611" s="499">
        <v>413000</v>
      </c>
      <c r="G611" s="499">
        <v>2477100</v>
      </c>
      <c r="H611" s="499"/>
      <c r="I611" s="499"/>
      <c r="J611" s="499">
        <v>2477100</v>
      </c>
      <c r="K611" s="499">
        <v>2131446</v>
      </c>
      <c r="L611" s="499"/>
      <c r="M611" s="499"/>
      <c r="N611" s="499">
        <v>2131446</v>
      </c>
      <c r="O611" s="499">
        <v>170514</v>
      </c>
      <c r="P611" s="499">
        <v>2301960</v>
      </c>
      <c r="Q611" s="499">
        <v>345654</v>
      </c>
      <c r="R611" s="501"/>
      <c r="S611" s="502">
        <v>34022000</v>
      </c>
      <c r="T611" s="499"/>
      <c r="U611" s="499"/>
      <c r="V611" s="499">
        <v>2301960</v>
      </c>
      <c r="W611" s="501"/>
      <c r="X611" s="501"/>
      <c r="Y611" s="501"/>
      <c r="Z611" s="501"/>
      <c r="AA611" s="501"/>
      <c r="AB611" s="503"/>
    </row>
    <row r="612" spans="1:28" ht="35.1" customHeight="1">
      <c r="A612" s="498">
        <v>608</v>
      </c>
      <c r="B612" s="504" t="s">
        <v>6694</v>
      </c>
      <c r="C612" s="504" t="s">
        <v>6695</v>
      </c>
      <c r="D612" s="499">
        <v>3</v>
      </c>
      <c r="E612" s="499">
        <v>6235</v>
      </c>
      <c r="F612" s="499">
        <v>6235</v>
      </c>
      <c r="G612" s="499">
        <v>64600</v>
      </c>
      <c r="H612" s="499"/>
      <c r="I612" s="499"/>
      <c r="J612" s="499">
        <v>64600</v>
      </c>
      <c r="K612" s="499">
        <v>64600</v>
      </c>
      <c r="L612" s="499"/>
      <c r="M612" s="499"/>
      <c r="N612" s="499">
        <v>64600</v>
      </c>
      <c r="O612" s="499">
        <v>5168</v>
      </c>
      <c r="P612" s="499">
        <v>69768</v>
      </c>
      <c r="Q612" s="499"/>
      <c r="R612" s="501"/>
      <c r="S612" s="502"/>
      <c r="T612" s="499"/>
      <c r="U612" s="499"/>
      <c r="V612" s="499">
        <v>69768</v>
      </c>
      <c r="W612" s="501"/>
      <c r="X612" s="501"/>
      <c r="Y612" s="501"/>
      <c r="Z612" s="501"/>
      <c r="AA612" s="501"/>
      <c r="AB612" s="503"/>
    </row>
    <row r="613" spans="1:28" ht="35.1" customHeight="1">
      <c r="A613" s="498">
        <v>609</v>
      </c>
      <c r="B613" s="504" t="s">
        <v>7966</v>
      </c>
      <c r="C613" s="504" t="s">
        <v>7967</v>
      </c>
      <c r="D613" s="499">
        <v>6</v>
      </c>
      <c r="E613" s="499">
        <v>62000</v>
      </c>
      <c r="F613" s="499">
        <v>62000</v>
      </c>
      <c r="G613" s="499">
        <v>358000</v>
      </c>
      <c r="H613" s="499"/>
      <c r="I613" s="499"/>
      <c r="J613" s="499">
        <v>358000</v>
      </c>
      <c r="K613" s="499">
        <v>358000</v>
      </c>
      <c r="L613" s="499"/>
      <c r="M613" s="499"/>
      <c r="N613" s="499">
        <v>358000</v>
      </c>
      <c r="O613" s="499">
        <v>28640</v>
      </c>
      <c r="P613" s="499">
        <v>386640</v>
      </c>
      <c r="Q613" s="499"/>
      <c r="R613" s="501"/>
      <c r="S613" s="502">
        <v>19130000</v>
      </c>
      <c r="T613" s="499"/>
      <c r="U613" s="499"/>
      <c r="V613" s="499">
        <v>386640</v>
      </c>
      <c r="W613" s="501"/>
      <c r="X613" s="501"/>
      <c r="Y613" s="501"/>
      <c r="Z613" s="501"/>
      <c r="AA613" s="501"/>
      <c r="AB613" s="503"/>
    </row>
    <row r="614" spans="1:28" ht="35.1" customHeight="1">
      <c r="A614" s="498">
        <v>610</v>
      </c>
      <c r="B614" s="504" t="s">
        <v>4893</v>
      </c>
      <c r="C614" s="504" t="s">
        <v>4894</v>
      </c>
      <c r="D614" s="499">
        <v>31</v>
      </c>
      <c r="E614" s="499">
        <v>203050</v>
      </c>
      <c r="F614" s="499">
        <v>543461</v>
      </c>
      <c r="G614" s="499">
        <v>3034000</v>
      </c>
      <c r="H614" s="499">
        <v>4545</v>
      </c>
      <c r="I614" s="499"/>
      <c r="J614" s="499">
        <v>3038545</v>
      </c>
      <c r="K614" s="499">
        <v>3034000</v>
      </c>
      <c r="L614" s="499">
        <v>4545</v>
      </c>
      <c r="M614" s="499"/>
      <c r="N614" s="499">
        <v>3038545</v>
      </c>
      <c r="O614" s="499">
        <v>243084</v>
      </c>
      <c r="P614" s="499">
        <v>3281629</v>
      </c>
      <c r="Q614" s="499"/>
      <c r="R614" s="501"/>
      <c r="S614" s="502">
        <v>47100000</v>
      </c>
      <c r="T614" s="499">
        <v>111000</v>
      </c>
      <c r="U614" s="499"/>
      <c r="V614" s="499">
        <v>3281629</v>
      </c>
      <c r="W614" s="501"/>
      <c r="X614" s="501"/>
      <c r="Y614" s="501"/>
      <c r="Z614" s="501"/>
      <c r="AA614" s="501"/>
      <c r="AB614" s="503"/>
    </row>
    <row r="615" spans="1:28" ht="35.1" customHeight="1">
      <c r="A615" s="498">
        <v>611</v>
      </c>
      <c r="B615" s="504" t="s">
        <v>7625</v>
      </c>
      <c r="C615" s="504" t="s">
        <v>7626</v>
      </c>
      <c r="D615" s="499">
        <v>4</v>
      </c>
      <c r="E615" s="499">
        <v>47000</v>
      </c>
      <c r="F615" s="499">
        <v>47000</v>
      </c>
      <c r="G615" s="499">
        <v>273000</v>
      </c>
      <c r="H615" s="499"/>
      <c r="I615" s="499"/>
      <c r="J615" s="499">
        <v>273000</v>
      </c>
      <c r="K615" s="499">
        <v>273000</v>
      </c>
      <c r="L615" s="499"/>
      <c r="M615" s="499"/>
      <c r="N615" s="499">
        <v>273000</v>
      </c>
      <c r="O615" s="499">
        <v>21840</v>
      </c>
      <c r="P615" s="499">
        <v>294840</v>
      </c>
      <c r="Q615" s="499"/>
      <c r="R615" s="501"/>
      <c r="S615" s="502">
        <v>1684000</v>
      </c>
      <c r="T615" s="499"/>
      <c r="U615" s="499"/>
      <c r="V615" s="499">
        <v>294840</v>
      </c>
      <c r="W615" s="501"/>
      <c r="X615" s="501"/>
      <c r="Y615" s="501"/>
      <c r="Z615" s="501"/>
      <c r="AA615" s="501"/>
      <c r="AB615" s="503"/>
    </row>
    <row r="616" spans="1:28" ht="35.1" customHeight="1">
      <c r="A616" s="498">
        <v>612</v>
      </c>
      <c r="B616" s="504" t="s">
        <v>1607</v>
      </c>
      <c r="C616" s="504" t="s">
        <v>1608</v>
      </c>
      <c r="D616" s="499">
        <v>10</v>
      </c>
      <c r="E616" s="499">
        <v>26000</v>
      </c>
      <c r="F616" s="499">
        <v>26000</v>
      </c>
      <c r="G616" s="499">
        <v>210000</v>
      </c>
      <c r="H616" s="499">
        <v>21000</v>
      </c>
      <c r="I616" s="499"/>
      <c r="J616" s="499">
        <v>231000</v>
      </c>
      <c r="K616" s="499">
        <v>210000</v>
      </c>
      <c r="L616" s="499">
        <v>21000</v>
      </c>
      <c r="M616" s="499"/>
      <c r="N616" s="499">
        <v>231000</v>
      </c>
      <c r="O616" s="499">
        <v>18480</v>
      </c>
      <c r="P616" s="499">
        <v>249480</v>
      </c>
      <c r="Q616" s="499"/>
      <c r="R616" s="501"/>
      <c r="S616" s="502">
        <v>12750000</v>
      </c>
      <c r="T616" s="499"/>
      <c r="U616" s="499">
        <v>249480</v>
      </c>
      <c r="V616" s="499"/>
      <c r="W616" s="501"/>
      <c r="X616" s="501"/>
      <c r="Y616" s="501"/>
      <c r="Z616" s="501"/>
      <c r="AA616" s="501"/>
      <c r="AB616" s="503"/>
    </row>
    <row r="617" spans="1:28" ht="35.1" customHeight="1">
      <c r="A617" s="498">
        <v>613</v>
      </c>
      <c r="B617" s="504" t="s">
        <v>5097</v>
      </c>
      <c r="C617" s="504" t="s">
        <v>12402</v>
      </c>
      <c r="D617" s="499">
        <v>2</v>
      </c>
      <c r="E617" s="499">
        <v>4305</v>
      </c>
      <c r="F617" s="499">
        <v>4305</v>
      </c>
      <c r="G617" s="499">
        <v>37400</v>
      </c>
      <c r="H617" s="499">
        <v>9090</v>
      </c>
      <c r="I617" s="499"/>
      <c r="J617" s="499">
        <v>46490</v>
      </c>
      <c r="K617" s="499">
        <v>37400</v>
      </c>
      <c r="L617" s="499">
        <v>9090</v>
      </c>
      <c r="M617" s="499"/>
      <c r="N617" s="499">
        <v>46490</v>
      </c>
      <c r="O617" s="499">
        <v>3720</v>
      </c>
      <c r="P617" s="499">
        <v>50210</v>
      </c>
      <c r="Q617" s="499"/>
      <c r="R617" s="501"/>
      <c r="S617" s="502"/>
      <c r="T617" s="499">
        <v>51000</v>
      </c>
      <c r="U617" s="499"/>
      <c r="V617" s="499">
        <v>50210</v>
      </c>
      <c r="W617" s="501"/>
      <c r="X617" s="501"/>
      <c r="Y617" s="501"/>
      <c r="Z617" s="501"/>
      <c r="AA617" s="501"/>
      <c r="AB617" s="503"/>
    </row>
    <row r="618" spans="1:28" ht="35.1" customHeight="1">
      <c r="A618" s="498">
        <v>614</v>
      </c>
      <c r="B618" s="504" t="s">
        <v>5097</v>
      </c>
      <c r="C618" s="504" t="s">
        <v>12403</v>
      </c>
      <c r="D618" s="499">
        <v>1</v>
      </c>
      <c r="E618" s="499">
        <v>2730</v>
      </c>
      <c r="F618" s="499">
        <v>2730</v>
      </c>
      <c r="G618" s="499">
        <v>16400</v>
      </c>
      <c r="H618" s="499"/>
      <c r="I618" s="499"/>
      <c r="J618" s="499">
        <v>16400</v>
      </c>
      <c r="K618" s="499">
        <v>16400</v>
      </c>
      <c r="L618" s="499"/>
      <c r="M618" s="499"/>
      <c r="N618" s="499">
        <v>16400</v>
      </c>
      <c r="O618" s="499">
        <v>1312</v>
      </c>
      <c r="P618" s="499">
        <v>17712</v>
      </c>
      <c r="Q618" s="499"/>
      <c r="R618" s="501"/>
      <c r="S618" s="502"/>
      <c r="T618" s="499"/>
      <c r="U618" s="499"/>
      <c r="V618" s="499">
        <v>17712</v>
      </c>
      <c r="W618" s="501"/>
      <c r="X618" s="501"/>
      <c r="Y618" s="501"/>
      <c r="Z618" s="501"/>
      <c r="AA618" s="501"/>
      <c r="AB618" s="503"/>
    </row>
    <row r="619" spans="1:28" ht="35.1" customHeight="1">
      <c r="A619" s="498">
        <v>615</v>
      </c>
      <c r="B619" s="504" t="s">
        <v>5097</v>
      </c>
      <c r="C619" s="504" t="s">
        <v>12404</v>
      </c>
      <c r="D619" s="499">
        <v>1</v>
      </c>
      <c r="E619" s="499">
        <v>10270</v>
      </c>
      <c r="F619" s="499">
        <v>10270</v>
      </c>
      <c r="G619" s="499">
        <v>89622</v>
      </c>
      <c r="H619" s="499"/>
      <c r="I619" s="499"/>
      <c r="J619" s="499">
        <v>89622</v>
      </c>
      <c r="K619" s="499">
        <v>89622</v>
      </c>
      <c r="L619" s="499"/>
      <c r="M619" s="499"/>
      <c r="N619" s="499">
        <v>89622</v>
      </c>
      <c r="O619" s="499">
        <v>7170</v>
      </c>
      <c r="P619" s="499">
        <v>96792</v>
      </c>
      <c r="Q619" s="499"/>
      <c r="R619" s="501"/>
      <c r="S619" s="502"/>
      <c r="T619" s="499"/>
      <c r="U619" s="499"/>
      <c r="V619" s="499">
        <v>96792</v>
      </c>
      <c r="W619" s="501"/>
      <c r="X619" s="501"/>
      <c r="Y619" s="501"/>
      <c r="Z619" s="501"/>
      <c r="AA619" s="501"/>
      <c r="AB619" s="503"/>
    </row>
    <row r="620" spans="1:28" ht="35.1" customHeight="1">
      <c r="A620" s="498">
        <v>616</v>
      </c>
      <c r="B620" s="504" t="s">
        <v>5097</v>
      </c>
      <c r="C620" s="504" t="s">
        <v>11502</v>
      </c>
      <c r="D620" s="499">
        <v>1</v>
      </c>
      <c r="E620" s="499">
        <v>5895</v>
      </c>
      <c r="F620" s="499">
        <v>5895</v>
      </c>
      <c r="G620" s="499">
        <v>38000</v>
      </c>
      <c r="H620" s="499">
        <v>4545</v>
      </c>
      <c r="I620" s="499"/>
      <c r="J620" s="499">
        <v>42545</v>
      </c>
      <c r="K620" s="499">
        <v>38000</v>
      </c>
      <c r="L620" s="499">
        <v>4545</v>
      </c>
      <c r="M620" s="499"/>
      <c r="N620" s="499">
        <v>42545</v>
      </c>
      <c r="O620" s="499">
        <v>3404</v>
      </c>
      <c r="P620" s="499">
        <v>45949</v>
      </c>
      <c r="Q620" s="499"/>
      <c r="R620" s="501"/>
      <c r="S620" s="502"/>
      <c r="T620" s="499">
        <v>46000</v>
      </c>
      <c r="U620" s="499"/>
      <c r="V620" s="499">
        <v>45949</v>
      </c>
      <c r="W620" s="501"/>
      <c r="X620" s="501"/>
      <c r="Y620" s="501"/>
      <c r="Z620" s="501"/>
      <c r="AA620" s="501"/>
      <c r="AB620" s="503"/>
    </row>
    <row r="621" spans="1:28" ht="35.1" customHeight="1">
      <c r="A621" s="498">
        <v>617</v>
      </c>
      <c r="B621" s="504" t="s">
        <v>5097</v>
      </c>
      <c r="C621" s="504" t="s">
        <v>12405</v>
      </c>
      <c r="D621" s="499">
        <v>1</v>
      </c>
      <c r="E621" s="499">
        <v>9130</v>
      </c>
      <c r="F621" s="499">
        <v>9130</v>
      </c>
      <c r="G621" s="499">
        <v>58000</v>
      </c>
      <c r="H621" s="499"/>
      <c r="I621" s="499"/>
      <c r="J621" s="499">
        <v>58000</v>
      </c>
      <c r="K621" s="499">
        <v>58000</v>
      </c>
      <c r="L621" s="499"/>
      <c r="M621" s="499"/>
      <c r="N621" s="499">
        <v>58000</v>
      </c>
      <c r="O621" s="499">
        <v>4640</v>
      </c>
      <c r="P621" s="499">
        <v>62640</v>
      </c>
      <c r="Q621" s="499"/>
      <c r="R621" s="501"/>
      <c r="S621" s="502"/>
      <c r="T621" s="499"/>
      <c r="U621" s="499"/>
      <c r="V621" s="499">
        <v>62640</v>
      </c>
      <c r="W621" s="501"/>
      <c r="X621" s="501"/>
      <c r="Y621" s="501"/>
      <c r="Z621" s="501"/>
      <c r="AA621" s="501"/>
      <c r="AB621" s="503"/>
    </row>
    <row r="622" spans="1:28" ht="35.1" customHeight="1">
      <c r="A622" s="498">
        <v>618</v>
      </c>
      <c r="B622" s="504" t="s">
        <v>5097</v>
      </c>
      <c r="C622" s="504" t="s">
        <v>12406</v>
      </c>
      <c r="D622" s="499">
        <v>1</v>
      </c>
      <c r="E622" s="499">
        <v>1000</v>
      </c>
      <c r="F622" s="499">
        <v>1000</v>
      </c>
      <c r="G622" s="499">
        <v>19000</v>
      </c>
      <c r="H622" s="499"/>
      <c r="I622" s="499"/>
      <c r="J622" s="499">
        <v>19000</v>
      </c>
      <c r="K622" s="499">
        <v>19000</v>
      </c>
      <c r="L622" s="499"/>
      <c r="M622" s="499"/>
      <c r="N622" s="499">
        <v>19000</v>
      </c>
      <c r="O622" s="499">
        <v>1520</v>
      </c>
      <c r="P622" s="499">
        <v>20520</v>
      </c>
      <c r="Q622" s="499"/>
      <c r="R622" s="501"/>
      <c r="S622" s="502"/>
      <c r="T622" s="499"/>
      <c r="U622" s="499"/>
      <c r="V622" s="499">
        <v>20520</v>
      </c>
      <c r="W622" s="501"/>
      <c r="X622" s="501"/>
      <c r="Y622" s="501"/>
      <c r="Z622" s="501"/>
      <c r="AA622" s="501"/>
      <c r="AB622" s="503"/>
    </row>
    <row r="623" spans="1:28" ht="35.1" customHeight="1">
      <c r="A623" s="498">
        <v>619</v>
      </c>
      <c r="B623" s="504" t="s">
        <v>9185</v>
      </c>
      <c r="C623" s="504" t="s">
        <v>9186</v>
      </c>
      <c r="D623" s="499">
        <v>68</v>
      </c>
      <c r="E623" s="499">
        <v>325420</v>
      </c>
      <c r="F623" s="499">
        <v>325420</v>
      </c>
      <c r="G623" s="499">
        <v>2327400</v>
      </c>
      <c r="H623" s="499"/>
      <c r="I623" s="499"/>
      <c r="J623" s="499">
        <v>2327400</v>
      </c>
      <c r="K623" s="499">
        <v>2327400</v>
      </c>
      <c r="L623" s="499"/>
      <c r="M623" s="499"/>
      <c r="N623" s="499">
        <v>2327400</v>
      </c>
      <c r="O623" s="499">
        <v>186192</v>
      </c>
      <c r="P623" s="499">
        <v>2513592</v>
      </c>
      <c r="Q623" s="499"/>
      <c r="R623" s="501"/>
      <c r="S623" s="502">
        <v>35796000</v>
      </c>
      <c r="T623" s="499"/>
      <c r="U623" s="499"/>
      <c r="V623" s="499">
        <v>2513592</v>
      </c>
      <c r="W623" s="501"/>
      <c r="X623" s="501"/>
      <c r="Y623" s="501"/>
      <c r="Z623" s="501"/>
      <c r="AA623" s="501"/>
      <c r="AB623" s="503"/>
    </row>
    <row r="624" spans="1:28" ht="35.1" customHeight="1">
      <c r="A624" s="498">
        <v>620</v>
      </c>
      <c r="B624" s="504" t="s">
        <v>8844</v>
      </c>
      <c r="C624" s="504" t="s">
        <v>8845</v>
      </c>
      <c r="D624" s="499">
        <v>2</v>
      </c>
      <c r="E624" s="499">
        <v>2304</v>
      </c>
      <c r="F624" s="499">
        <v>2304</v>
      </c>
      <c r="G624" s="499">
        <v>40000</v>
      </c>
      <c r="H624" s="499">
        <v>9090</v>
      </c>
      <c r="I624" s="499"/>
      <c r="J624" s="499">
        <v>49090</v>
      </c>
      <c r="K624" s="499">
        <v>40000</v>
      </c>
      <c r="L624" s="499">
        <v>9090</v>
      </c>
      <c r="M624" s="499"/>
      <c r="N624" s="499">
        <v>49090</v>
      </c>
      <c r="O624" s="499">
        <v>3928</v>
      </c>
      <c r="P624" s="499">
        <v>53018</v>
      </c>
      <c r="Q624" s="499"/>
      <c r="R624" s="501"/>
      <c r="S624" s="502">
        <v>1375000</v>
      </c>
      <c r="T624" s="499">
        <v>54000</v>
      </c>
      <c r="U624" s="499"/>
      <c r="V624" s="499">
        <v>53018</v>
      </c>
      <c r="W624" s="501"/>
      <c r="X624" s="501"/>
      <c r="Y624" s="501"/>
      <c r="Z624" s="501"/>
      <c r="AA624" s="501"/>
      <c r="AB624" s="503"/>
    </row>
    <row r="625" spans="1:28" ht="35.1" customHeight="1">
      <c r="A625" s="498">
        <v>621</v>
      </c>
      <c r="B625" s="504" t="s">
        <v>4365</v>
      </c>
      <c r="C625" s="504" t="s">
        <v>4366</v>
      </c>
      <c r="D625" s="499">
        <v>36</v>
      </c>
      <c r="E625" s="499">
        <v>378745</v>
      </c>
      <c r="F625" s="499">
        <v>402945</v>
      </c>
      <c r="G625" s="499">
        <v>2450600</v>
      </c>
      <c r="H625" s="499"/>
      <c r="I625" s="499"/>
      <c r="J625" s="499">
        <v>2450600</v>
      </c>
      <c r="K625" s="499">
        <v>2450600</v>
      </c>
      <c r="L625" s="499"/>
      <c r="M625" s="499"/>
      <c r="N625" s="499">
        <v>2450600</v>
      </c>
      <c r="O625" s="499">
        <v>196048</v>
      </c>
      <c r="P625" s="499">
        <v>2646648</v>
      </c>
      <c r="Q625" s="499"/>
      <c r="R625" s="501"/>
      <c r="S625" s="502"/>
      <c r="T625" s="499"/>
      <c r="U625" s="499"/>
      <c r="V625" s="499">
        <v>2646648</v>
      </c>
      <c r="W625" s="501"/>
      <c r="X625" s="501"/>
      <c r="Y625" s="501"/>
      <c r="Z625" s="501"/>
      <c r="AA625" s="501"/>
      <c r="AB625" s="503"/>
    </row>
    <row r="626" spans="1:28" ht="35.1" customHeight="1">
      <c r="A626" s="498">
        <v>622</v>
      </c>
      <c r="B626" s="504" t="s">
        <v>3153</v>
      </c>
      <c r="C626" s="504" t="s">
        <v>3154</v>
      </c>
      <c r="D626" s="499">
        <v>12</v>
      </c>
      <c r="E626" s="499">
        <v>10230</v>
      </c>
      <c r="F626" s="499">
        <v>10230</v>
      </c>
      <c r="G626" s="499">
        <v>222200</v>
      </c>
      <c r="H626" s="499"/>
      <c r="I626" s="499"/>
      <c r="J626" s="499">
        <v>222200</v>
      </c>
      <c r="K626" s="499">
        <v>222200</v>
      </c>
      <c r="L626" s="499"/>
      <c r="M626" s="499"/>
      <c r="N626" s="499">
        <v>222200</v>
      </c>
      <c r="O626" s="499">
        <v>17776</v>
      </c>
      <c r="P626" s="499">
        <v>239976</v>
      </c>
      <c r="Q626" s="499"/>
      <c r="R626" s="501"/>
      <c r="S626" s="502">
        <v>8049000</v>
      </c>
      <c r="T626" s="499"/>
      <c r="U626" s="499"/>
      <c r="V626" s="499">
        <v>239976</v>
      </c>
      <c r="W626" s="501"/>
      <c r="X626" s="501"/>
      <c r="Y626" s="501"/>
      <c r="Z626" s="501"/>
      <c r="AA626" s="501"/>
      <c r="AB626" s="503"/>
    </row>
    <row r="627" spans="1:28" ht="35.1" customHeight="1">
      <c r="A627" s="498">
        <v>623</v>
      </c>
      <c r="B627" s="504" t="s">
        <v>5069</v>
      </c>
      <c r="C627" s="504" t="s">
        <v>5070</v>
      </c>
      <c r="D627" s="499">
        <v>9</v>
      </c>
      <c r="E627" s="499">
        <v>515</v>
      </c>
      <c r="F627" s="499">
        <v>515</v>
      </c>
      <c r="G627" s="499">
        <v>138600</v>
      </c>
      <c r="H627" s="499"/>
      <c r="I627" s="499"/>
      <c r="J627" s="499">
        <v>138600</v>
      </c>
      <c r="K627" s="499">
        <v>138600</v>
      </c>
      <c r="L627" s="499"/>
      <c r="M627" s="499"/>
      <c r="N627" s="499">
        <v>138600</v>
      </c>
      <c r="O627" s="499">
        <v>11088</v>
      </c>
      <c r="P627" s="499">
        <v>149688</v>
      </c>
      <c r="Q627" s="499"/>
      <c r="R627" s="501"/>
      <c r="S627" s="502"/>
      <c r="T627" s="499"/>
      <c r="U627" s="499"/>
      <c r="V627" s="499">
        <v>149688</v>
      </c>
      <c r="W627" s="501"/>
      <c r="X627" s="501"/>
      <c r="Y627" s="501"/>
      <c r="Z627" s="501"/>
      <c r="AA627" s="501"/>
      <c r="AB627" s="503"/>
    </row>
    <row r="628" spans="1:28" ht="35.1" customHeight="1">
      <c r="A628" s="498">
        <v>624</v>
      </c>
      <c r="B628" s="504" t="s">
        <v>7723</v>
      </c>
      <c r="C628" s="504" t="s">
        <v>7724</v>
      </c>
      <c r="D628" s="499">
        <v>2</v>
      </c>
      <c r="E628" s="499">
        <v>2560</v>
      </c>
      <c r="F628" s="499">
        <v>2560</v>
      </c>
      <c r="G628" s="499">
        <v>40000</v>
      </c>
      <c r="H628" s="499"/>
      <c r="I628" s="499"/>
      <c r="J628" s="499">
        <v>40000</v>
      </c>
      <c r="K628" s="499">
        <v>40000</v>
      </c>
      <c r="L628" s="499"/>
      <c r="M628" s="499"/>
      <c r="N628" s="499">
        <v>40000</v>
      </c>
      <c r="O628" s="499">
        <v>3200</v>
      </c>
      <c r="P628" s="499">
        <v>43200</v>
      </c>
      <c r="Q628" s="499"/>
      <c r="R628" s="501"/>
      <c r="S628" s="502"/>
      <c r="T628" s="499"/>
      <c r="U628" s="499"/>
      <c r="V628" s="499">
        <v>43200</v>
      </c>
      <c r="W628" s="501"/>
      <c r="X628" s="501"/>
      <c r="Y628" s="501"/>
      <c r="Z628" s="501"/>
      <c r="AA628" s="501"/>
      <c r="AB628" s="503"/>
    </row>
    <row r="629" spans="1:28" ht="35.1" customHeight="1">
      <c r="A629" s="498">
        <v>625</v>
      </c>
      <c r="B629" s="504" t="s">
        <v>4465</v>
      </c>
      <c r="C629" s="504" t="s">
        <v>4466</v>
      </c>
      <c r="D629" s="499">
        <v>4</v>
      </c>
      <c r="E629" s="499">
        <v>5815</v>
      </c>
      <c r="F629" s="499">
        <v>5815</v>
      </c>
      <c r="G629" s="499">
        <v>284150</v>
      </c>
      <c r="H629" s="499"/>
      <c r="I629" s="499"/>
      <c r="J629" s="499">
        <v>284150</v>
      </c>
      <c r="K629" s="499">
        <v>284150</v>
      </c>
      <c r="L629" s="499"/>
      <c r="M629" s="499"/>
      <c r="N629" s="499">
        <v>284150</v>
      </c>
      <c r="O629" s="499">
        <v>22732</v>
      </c>
      <c r="P629" s="499">
        <v>306882</v>
      </c>
      <c r="Q629" s="499"/>
      <c r="R629" s="501"/>
      <c r="S629" s="502"/>
      <c r="T629" s="499"/>
      <c r="U629" s="499"/>
      <c r="V629" s="499">
        <v>306882</v>
      </c>
      <c r="W629" s="501"/>
      <c r="X629" s="501"/>
      <c r="Y629" s="501"/>
      <c r="Z629" s="501"/>
      <c r="AA629" s="501"/>
      <c r="AB629" s="503"/>
    </row>
    <row r="630" spans="1:28" ht="35.1" customHeight="1">
      <c r="A630" s="498">
        <v>626</v>
      </c>
      <c r="B630" s="504" t="s">
        <v>10691</v>
      </c>
      <c r="C630" s="504" t="s">
        <v>10692</v>
      </c>
      <c r="D630" s="499">
        <v>4</v>
      </c>
      <c r="E630" s="499">
        <v>2989</v>
      </c>
      <c r="F630" s="499">
        <v>2989</v>
      </c>
      <c r="G630" s="499">
        <v>119500</v>
      </c>
      <c r="H630" s="499">
        <v>4545</v>
      </c>
      <c r="I630" s="499"/>
      <c r="J630" s="499">
        <v>124045</v>
      </c>
      <c r="K630" s="499">
        <v>119500</v>
      </c>
      <c r="L630" s="499">
        <v>4545</v>
      </c>
      <c r="M630" s="499"/>
      <c r="N630" s="499">
        <v>124045</v>
      </c>
      <c r="O630" s="499">
        <v>9924</v>
      </c>
      <c r="P630" s="499">
        <v>133969</v>
      </c>
      <c r="Q630" s="499"/>
      <c r="R630" s="501"/>
      <c r="S630" s="502">
        <v>1236000</v>
      </c>
      <c r="T630" s="499">
        <v>38000</v>
      </c>
      <c r="U630" s="499"/>
      <c r="V630" s="499">
        <v>133969</v>
      </c>
      <c r="W630" s="501"/>
      <c r="X630" s="501"/>
      <c r="Y630" s="501"/>
      <c r="Z630" s="501"/>
      <c r="AA630" s="501"/>
      <c r="AB630" s="503"/>
    </row>
    <row r="631" spans="1:28" ht="35.1" customHeight="1">
      <c r="A631" s="498">
        <v>627</v>
      </c>
      <c r="B631" s="504" t="s">
        <v>6203</v>
      </c>
      <c r="C631" s="504" t="s">
        <v>10842</v>
      </c>
      <c r="D631" s="499">
        <v>14</v>
      </c>
      <c r="E631" s="499">
        <v>16400</v>
      </c>
      <c r="F631" s="499">
        <v>16400</v>
      </c>
      <c r="G631" s="499">
        <v>248200</v>
      </c>
      <c r="H631" s="499">
        <v>5000</v>
      </c>
      <c r="I631" s="499"/>
      <c r="J631" s="499">
        <v>253200</v>
      </c>
      <c r="K631" s="499">
        <v>248200</v>
      </c>
      <c r="L631" s="499">
        <v>5000</v>
      </c>
      <c r="M631" s="499"/>
      <c r="N631" s="499">
        <v>253200</v>
      </c>
      <c r="O631" s="499">
        <v>20256</v>
      </c>
      <c r="P631" s="499">
        <v>273456</v>
      </c>
      <c r="Q631" s="499"/>
      <c r="R631" s="501"/>
      <c r="S631" s="502">
        <v>10077000</v>
      </c>
      <c r="T631" s="499"/>
      <c r="U631" s="499"/>
      <c r="V631" s="499">
        <v>273456</v>
      </c>
      <c r="W631" s="501"/>
      <c r="X631" s="501"/>
      <c r="Y631" s="501"/>
      <c r="Z631" s="501"/>
      <c r="AA631" s="501"/>
      <c r="AB631" s="503"/>
    </row>
    <row r="632" spans="1:28" ht="35.1" customHeight="1">
      <c r="A632" s="498">
        <v>628</v>
      </c>
      <c r="B632" s="504" t="s">
        <v>6203</v>
      </c>
      <c r="C632" s="504" t="s">
        <v>6204</v>
      </c>
      <c r="D632" s="499">
        <v>2</v>
      </c>
      <c r="E632" s="499">
        <v>25300</v>
      </c>
      <c r="F632" s="499">
        <v>25300</v>
      </c>
      <c r="G632" s="499">
        <v>230000</v>
      </c>
      <c r="H632" s="499"/>
      <c r="I632" s="499"/>
      <c r="J632" s="499">
        <v>230000</v>
      </c>
      <c r="K632" s="499">
        <v>230000</v>
      </c>
      <c r="L632" s="499"/>
      <c r="M632" s="499"/>
      <c r="N632" s="499">
        <v>230000</v>
      </c>
      <c r="O632" s="499">
        <v>18400</v>
      </c>
      <c r="P632" s="499">
        <v>248400</v>
      </c>
      <c r="Q632" s="499"/>
      <c r="R632" s="501"/>
      <c r="S632" s="502">
        <v>1319000</v>
      </c>
      <c r="T632" s="499"/>
      <c r="U632" s="499"/>
      <c r="V632" s="499">
        <v>248400</v>
      </c>
      <c r="W632" s="501"/>
      <c r="X632" s="501"/>
      <c r="Y632" s="501"/>
      <c r="Z632" s="501"/>
      <c r="AA632" s="501"/>
      <c r="AB632" s="503"/>
    </row>
    <row r="633" spans="1:28" ht="35.1" customHeight="1">
      <c r="A633" s="498">
        <v>629</v>
      </c>
      <c r="B633" s="504" t="s">
        <v>6203</v>
      </c>
      <c r="C633" s="504" t="s">
        <v>12407</v>
      </c>
      <c r="D633" s="499">
        <v>3</v>
      </c>
      <c r="E633" s="499">
        <v>3450</v>
      </c>
      <c r="F633" s="499">
        <v>3450</v>
      </c>
      <c r="G633" s="499">
        <v>162000</v>
      </c>
      <c r="H633" s="499"/>
      <c r="I633" s="499">
        <v>15000</v>
      </c>
      <c r="J633" s="499">
        <v>177000</v>
      </c>
      <c r="K633" s="499">
        <v>162000</v>
      </c>
      <c r="L633" s="499"/>
      <c r="M633" s="499">
        <v>15000</v>
      </c>
      <c r="N633" s="499">
        <v>177000</v>
      </c>
      <c r="O633" s="499">
        <v>14160</v>
      </c>
      <c r="P633" s="499">
        <v>191160</v>
      </c>
      <c r="Q633" s="499"/>
      <c r="R633" s="501"/>
      <c r="S633" s="502">
        <v>1546000</v>
      </c>
      <c r="T633" s="499"/>
      <c r="U633" s="499"/>
      <c r="V633" s="499">
        <v>191160</v>
      </c>
      <c r="W633" s="501"/>
      <c r="X633" s="501"/>
      <c r="Y633" s="501"/>
      <c r="Z633" s="501"/>
      <c r="AA633" s="501"/>
      <c r="AB633" s="503"/>
    </row>
    <row r="634" spans="1:28" ht="35.1" customHeight="1">
      <c r="A634" s="498">
        <v>630</v>
      </c>
      <c r="B634" s="504" t="s">
        <v>6203</v>
      </c>
      <c r="C634" s="504" t="s">
        <v>10687</v>
      </c>
      <c r="D634" s="499">
        <v>19</v>
      </c>
      <c r="E634" s="499">
        <v>19750</v>
      </c>
      <c r="F634" s="499">
        <v>19750</v>
      </c>
      <c r="G634" s="499">
        <v>371100</v>
      </c>
      <c r="H634" s="499"/>
      <c r="I634" s="499"/>
      <c r="J634" s="499">
        <v>371100</v>
      </c>
      <c r="K634" s="499">
        <v>371100</v>
      </c>
      <c r="L634" s="499"/>
      <c r="M634" s="499"/>
      <c r="N634" s="499">
        <v>371100</v>
      </c>
      <c r="O634" s="499">
        <v>29688</v>
      </c>
      <c r="P634" s="499">
        <v>400788</v>
      </c>
      <c r="Q634" s="499"/>
      <c r="R634" s="501"/>
      <c r="S634" s="502">
        <v>4690000</v>
      </c>
      <c r="T634" s="499"/>
      <c r="U634" s="499"/>
      <c r="V634" s="499">
        <v>400788</v>
      </c>
      <c r="W634" s="501"/>
      <c r="X634" s="501"/>
      <c r="Y634" s="501"/>
      <c r="Z634" s="501"/>
      <c r="AA634" s="501"/>
      <c r="AB634" s="503"/>
    </row>
    <row r="635" spans="1:28" ht="35.1" customHeight="1">
      <c r="A635" s="498">
        <v>631</v>
      </c>
      <c r="B635" s="504" t="s">
        <v>9097</v>
      </c>
      <c r="C635" s="504" t="s">
        <v>10201</v>
      </c>
      <c r="D635" s="499">
        <v>50</v>
      </c>
      <c r="E635" s="499">
        <v>1490</v>
      </c>
      <c r="F635" s="499">
        <v>1490</v>
      </c>
      <c r="G635" s="499">
        <v>416915</v>
      </c>
      <c r="H635" s="499"/>
      <c r="I635" s="499"/>
      <c r="J635" s="499">
        <v>416915</v>
      </c>
      <c r="K635" s="499">
        <v>416915</v>
      </c>
      <c r="L635" s="499"/>
      <c r="M635" s="499"/>
      <c r="N635" s="499">
        <v>416915</v>
      </c>
      <c r="O635" s="499">
        <v>33335</v>
      </c>
      <c r="P635" s="499">
        <v>450250</v>
      </c>
      <c r="Q635" s="499"/>
      <c r="R635" s="501"/>
      <c r="S635" s="502"/>
      <c r="T635" s="499"/>
      <c r="U635" s="499"/>
      <c r="V635" s="499">
        <v>450250</v>
      </c>
      <c r="W635" s="501"/>
      <c r="X635" s="501"/>
      <c r="Y635" s="501"/>
      <c r="Z635" s="501"/>
      <c r="AA635" s="501"/>
      <c r="AB635" s="503"/>
    </row>
    <row r="636" spans="1:28" ht="35.1" customHeight="1">
      <c r="A636" s="498">
        <v>632</v>
      </c>
      <c r="B636" s="504" t="s">
        <v>8530</v>
      </c>
      <c r="C636" s="504" t="s">
        <v>12408</v>
      </c>
      <c r="D636" s="499">
        <v>1</v>
      </c>
      <c r="E636" s="499">
        <v>580</v>
      </c>
      <c r="F636" s="499">
        <v>580</v>
      </c>
      <c r="G636" s="499">
        <v>19000</v>
      </c>
      <c r="H636" s="499">
        <v>4545</v>
      </c>
      <c r="I636" s="499"/>
      <c r="J636" s="499">
        <v>23545</v>
      </c>
      <c r="K636" s="499">
        <v>19000</v>
      </c>
      <c r="L636" s="499">
        <v>4545</v>
      </c>
      <c r="M636" s="499"/>
      <c r="N636" s="499">
        <v>23545</v>
      </c>
      <c r="O636" s="499">
        <v>1884</v>
      </c>
      <c r="P636" s="499">
        <v>25429</v>
      </c>
      <c r="Q636" s="499"/>
      <c r="R636" s="501"/>
      <c r="S636" s="502"/>
      <c r="T636" s="499">
        <v>26000</v>
      </c>
      <c r="U636" s="499">
        <v>25429</v>
      </c>
      <c r="V636" s="499"/>
      <c r="W636" s="501"/>
      <c r="X636" s="501"/>
      <c r="Y636" s="501"/>
      <c r="Z636" s="501"/>
      <c r="AA636" s="501"/>
      <c r="AB636" s="503"/>
    </row>
    <row r="637" spans="1:28" ht="35.1" customHeight="1">
      <c r="A637" s="498">
        <v>633</v>
      </c>
      <c r="B637" s="504" t="s">
        <v>8530</v>
      </c>
      <c r="C637" s="504" t="s">
        <v>11516</v>
      </c>
      <c r="D637" s="499">
        <v>2</v>
      </c>
      <c r="E637" s="499">
        <v>5880</v>
      </c>
      <c r="F637" s="499">
        <v>5880</v>
      </c>
      <c r="G637" s="499">
        <v>54000</v>
      </c>
      <c r="H637" s="499">
        <v>4545</v>
      </c>
      <c r="I637" s="499"/>
      <c r="J637" s="499">
        <v>58545</v>
      </c>
      <c r="K637" s="499">
        <v>54000</v>
      </c>
      <c r="L637" s="499">
        <v>4545</v>
      </c>
      <c r="M637" s="499"/>
      <c r="N637" s="499">
        <v>58545</v>
      </c>
      <c r="O637" s="499">
        <v>4684</v>
      </c>
      <c r="P637" s="499">
        <v>63229</v>
      </c>
      <c r="Q637" s="499"/>
      <c r="R637" s="501"/>
      <c r="S637" s="502"/>
      <c r="T637" s="499">
        <v>28000</v>
      </c>
      <c r="U637" s="499">
        <v>63229</v>
      </c>
      <c r="V637" s="499"/>
      <c r="W637" s="501"/>
      <c r="X637" s="501"/>
      <c r="Y637" s="501"/>
      <c r="Z637" s="501"/>
      <c r="AA637" s="501"/>
      <c r="AB637" s="503"/>
    </row>
    <row r="638" spans="1:28" ht="35.1" customHeight="1">
      <c r="A638" s="498">
        <v>634</v>
      </c>
      <c r="B638" s="504" t="s">
        <v>2388</v>
      </c>
      <c r="C638" s="504" t="s">
        <v>2389</v>
      </c>
      <c r="D638" s="499">
        <v>359</v>
      </c>
      <c r="E638" s="499">
        <v>354882</v>
      </c>
      <c r="F638" s="499">
        <v>354882</v>
      </c>
      <c r="G638" s="499">
        <v>16332571</v>
      </c>
      <c r="H638" s="499"/>
      <c r="I638" s="499">
        <v>31000</v>
      </c>
      <c r="J638" s="499">
        <v>16363571</v>
      </c>
      <c r="K638" s="499">
        <v>16332571</v>
      </c>
      <c r="L638" s="499"/>
      <c r="M638" s="499">
        <v>31000</v>
      </c>
      <c r="N638" s="499">
        <v>16363571</v>
      </c>
      <c r="O638" s="499">
        <v>1309085</v>
      </c>
      <c r="P638" s="499">
        <v>17672656</v>
      </c>
      <c r="Q638" s="499"/>
      <c r="R638" s="501"/>
      <c r="S638" s="502">
        <v>188104000</v>
      </c>
      <c r="T638" s="499"/>
      <c r="U638" s="499"/>
      <c r="V638" s="499">
        <v>17672656</v>
      </c>
      <c r="W638" s="501"/>
      <c r="X638" s="501"/>
      <c r="Y638" s="501"/>
      <c r="Z638" s="501"/>
      <c r="AA638" s="501"/>
      <c r="AB638" s="503"/>
    </row>
    <row r="639" spans="1:28" ht="35.1" customHeight="1">
      <c r="A639" s="498">
        <v>635</v>
      </c>
      <c r="B639" s="504" t="s">
        <v>7353</v>
      </c>
      <c r="C639" s="504" t="s">
        <v>7354</v>
      </c>
      <c r="D639" s="499">
        <v>5</v>
      </c>
      <c r="E639" s="499">
        <v>3968</v>
      </c>
      <c r="F639" s="499">
        <v>3968</v>
      </c>
      <c r="G639" s="499">
        <v>110300</v>
      </c>
      <c r="H639" s="499">
        <v>9090</v>
      </c>
      <c r="I639" s="499"/>
      <c r="J639" s="499">
        <v>119390</v>
      </c>
      <c r="K639" s="499">
        <v>110300</v>
      </c>
      <c r="L639" s="499">
        <v>9090</v>
      </c>
      <c r="M639" s="499"/>
      <c r="N639" s="499">
        <v>119390</v>
      </c>
      <c r="O639" s="499">
        <v>9552</v>
      </c>
      <c r="P639" s="499">
        <v>128942</v>
      </c>
      <c r="Q639" s="499"/>
      <c r="R639" s="501"/>
      <c r="S639" s="502">
        <v>700000</v>
      </c>
      <c r="T639" s="499">
        <v>52000</v>
      </c>
      <c r="U639" s="499"/>
      <c r="V639" s="499">
        <v>128942</v>
      </c>
      <c r="W639" s="501"/>
      <c r="X639" s="501"/>
      <c r="Y639" s="501"/>
      <c r="Z639" s="501"/>
      <c r="AA639" s="501"/>
      <c r="AB639" s="503"/>
    </row>
    <row r="640" spans="1:28" ht="35.1" customHeight="1">
      <c r="A640" s="498">
        <v>636</v>
      </c>
      <c r="B640" s="504" t="s">
        <v>355</v>
      </c>
      <c r="C640" s="504" t="s">
        <v>356</v>
      </c>
      <c r="D640" s="499">
        <v>2</v>
      </c>
      <c r="E640" s="499">
        <v>3500</v>
      </c>
      <c r="F640" s="499">
        <v>3500</v>
      </c>
      <c r="G640" s="499">
        <v>51000</v>
      </c>
      <c r="H640" s="499"/>
      <c r="I640" s="499"/>
      <c r="J640" s="499">
        <v>51000</v>
      </c>
      <c r="K640" s="499">
        <v>18518</v>
      </c>
      <c r="L640" s="499"/>
      <c r="M640" s="499"/>
      <c r="N640" s="499">
        <v>18518</v>
      </c>
      <c r="O640" s="499">
        <v>1482</v>
      </c>
      <c r="P640" s="499">
        <v>20000</v>
      </c>
      <c r="Q640" s="499">
        <v>32482</v>
      </c>
      <c r="R640" s="501"/>
      <c r="S640" s="502">
        <v>20000</v>
      </c>
      <c r="T640" s="499"/>
      <c r="U640" s="499"/>
      <c r="V640" s="499">
        <v>20000</v>
      </c>
      <c r="W640" s="501"/>
      <c r="X640" s="501"/>
      <c r="Y640" s="501"/>
      <c r="Z640" s="501"/>
      <c r="AA640" s="501"/>
      <c r="AB640" s="503"/>
    </row>
    <row r="641" spans="1:28" ht="35.1" customHeight="1">
      <c r="A641" s="498">
        <v>637</v>
      </c>
      <c r="B641" s="504" t="s">
        <v>3493</v>
      </c>
      <c r="C641" s="504" t="s">
        <v>3494</v>
      </c>
      <c r="D641" s="499">
        <v>2</v>
      </c>
      <c r="E641" s="499">
        <v>295</v>
      </c>
      <c r="F641" s="499">
        <v>295</v>
      </c>
      <c r="G641" s="499">
        <v>37200</v>
      </c>
      <c r="H641" s="499"/>
      <c r="I641" s="499"/>
      <c r="J641" s="499">
        <v>37200</v>
      </c>
      <c r="K641" s="499">
        <v>37200</v>
      </c>
      <c r="L641" s="499"/>
      <c r="M641" s="499"/>
      <c r="N641" s="499">
        <v>37200</v>
      </c>
      <c r="O641" s="499">
        <v>2976</v>
      </c>
      <c r="P641" s="499">
        <v>40176</v>
      </c>
      <c r="Q641" s="499"/>
      <c r="R641" s="501"/>
      <c r="S641" s="502"/>
      <c r="T641" s="499"/>
      <c r="U641" s="499"/>
      <c r="V641" s="499">
        <v>40176</v>
      </c>
      <c r="W641" s="501"/>
      <c r="X641" s="501"/>
      <c r="Y641" s="501"/>
      <c r="Z641" s="501"/>
      <c r="AA641" s="501"/>
      <c r="AB641" s="503"/>
    </row>
    <row r="642" spans="1:28" ht="35.1" customHeight="1">
      <c r="A642" s="498">
        <v>638</v>
      </c>
      <c r="B642" s="504" t="s">
        <v>3493</v>
      </c>
      <c r="C642" s="504" t="s">
        <v>12409</v>
      </c>
      <c r="D642" s="499">
        <v>1</v>
      </c>
      <c r="E642" s="499">
        <v>115</v>
      </c>
      <c r="F642" s="499">
        <v>115</v>
      </c>
      <c r="G642" s="499">
        <v>21000</v>
      </c>
      <c r="H642" s="499"/>
      <c r="I642" s="499"/>
      <c r="J642" s="499">
        <v>21000</v>
      </c>
      <c r="K642" s="499">
        <v>21000</v>
      </c>
      <c r="L642" s="499"/>
      <c r="M642" s="499"/>
      <c r="N642" s="499">
        <v>21000</v>
      </c>
      <c r="O642" s="499">
        <v>1680</v>
      </c>
      <c r="P642" s="499">
        <v>22680</v>
      </c>
      <c r="Q642" s="499"/>
      <c r="R642" s="501"/>
      <c r="S642" s="502"/>
      <c r="T642" s="499"/>
      <c r="U642" s="499"/>
      <c r="V642" s="499">
        <v>22680</v>
      </c>
      <c r="W642" s="501"/>
      <c r="X642" s="501"/>
      <c r="Y642" s="501"/>
      <c r="Z642" s="501"/>
      <c r="AA642" s="501"/>
      <c r="AB642" s="503"/>
    </row>
    <row r="643" spans="1:28" ht="35.1" customHeight="1">
      <c r="A643" s="498">
        <v>639</v>
      </c>
      <c r="B643" s="504" t="s">
        <v>8621</v>
      </c>
      <c r="C643" s="504" t="s">
        <v>8622</v>
      </c>
      <c r="D643" s="499">
        <v>2</v>
      </c>
      <c r="E643" s="499">
        <v>350</v>
      </c>
      <c r="F643" s="499">
        <v>350</v>
      </c>
      <c r="G643" s="499">
        <v>143200</v>
      </c>
      <c r="H643" s="499"/>
      <c r="I643" s="499"/>
      <c r="J643" s="499">
        <v>143200</v>
      </c>
      <c r="K643" s="499">
        <v>143200</v>
      </c>
      <c r="L643" s="499"/>
      <c r="M643" s="499"/>
      <c r="N643" s="499">
        <v>143200</v>
      </c>
      <c r="O643" s="499">
        <v>11456</v>
      </c>
      <c r="P643" s="499">
        <v>154656</v>
      </c>
      <c r="Q643" s="499"/>
      <c r="R643" s="501"/>
      <c r="S643" s="502"/>
      <c r="T643" s="499"/>
      <c r="U643" s="499"/>
      <c r="V643" s="499">
        <v>154656</v>
      </c>
      <c r="W643" s="501"/>
      <c r="X643" s="501"/>
      <c r="Y643" s="501"/>
      <c r="Z643" s="501"/>
      <c r="AA643" s="501"/>
      <c r="AB643" s="503"/>
    </row>
    <row r="644" spans="1:28" ht="35.1" customHeight="1">
      <c r="A644" s="498">
        <v>640</v>
      </c>
      <c r="B644" s="504" t="s">
        <v>6604</v>
      </c>
      <c r="C644" s="504" t="s">
        <v>6605</v>
      </c>
      <c r="D644" s="499">
        <v>3</v>
      </c>
      <c r="E644" s="499">
        <v>25500</v>
      </c>
      <c r="F644" s="499">
        <v>40637</v>
      </c>
      <c r="G644" s="499">
        <v>234000</v>
      </c>
      <c r="H644" s="499">
        <v>9090</v>
      </c>
      <c r="I644" s="499"/>
      <c r="J644" s="499">
        <v>243090</v>
      </c>
      <c r="K644" s="499">
        <v>234000</v>
      </c>
      <c r="L644" s="499">
        <v>9090</v>
      </c>
      <c r="M644" s="499"/>
      <c r="N644" s="499">
        <v>243090</v>
      </c>
      <c r="O644" s="499">
        <v>19448</v>
      </c>
      <c r="P644" s="499">
        <v>262538</v>
      </c>
      <c r="Q644" s="499"/>
      <c r="R644" s="501"/>
      <c r="S644" s="502">
        <v>5100000</v>
      </c>
      <c r="T644" s="499">
        <v>222000</v>
      </c>
      <c r="U644" s="499"/>
      <c r="V644" s="499">
        <v>262538</v>
      </c>
      <c r="W644" s="501"/>
      <c r="X644" s="501"/>
      <c r="Y644" s="501"/>
      <c r="Z644" s="501"/>
      <c r="AA644" s="501"/>
      <c r="AB644" s="503"/>
    </row>
    <row r="645" spans="1:28" ht="35.1" customHeight="1">
      <c r="A645" s="498">
        <v>641</v>
      </c>
      <c r="B645" s="504" t="s">
        <v>6285</v>
      </c>
      <c r="C645" s="504" t="s">
        <v>6286</v>
      </c>
      <c r="D645" s="499">
        <v>6</v>
      </c>
      <c r="E645" s="499">
        <v>15744</v>
      </c>
      <c r="F645" s="499">
        <v>15744</v>
      </c>
      <c r="G645" s="499">
        <v>210700</v>
      </c>
      <c r="H645" s="499">
        <v>9090</v>
      </c>
      <c r="I645" s="499"/>
      <c r="J645" s="499">
        <v>219790</v>
      </c>
      <c r="K645" s="499">
        <v>210700</v>
      </c>
      <c r="L645" s="499">
        <v>9090</v>
      </c>
      <c r="M645" s="499"/>
      <c r="N645" s="499">
        <v>219790</v>
      </c>
      <c r="O645" s="499">
        <v>17584</v>
      </c>
      <c r="P645" s="499">
        <v>237374</v>
      </c>
      <c r="Q645" s="499"/>
      <c r="R645" s="501"/>
      <c r="S645" s="502">
        <v>2680000</v>
      </c>
      <c r="T645" s="499">
        <v>87000</v>
      </c>
      <c r="U645" s="499"/>
      <c r="V645" s="499">
        <v>237374</v>
      </c>
      <c r="W645" s="501"/>
      <c r="X645" s="501"/>
      <c r="Y645" s="501"/>
      <c r="Z645" s="501"/>
      <c r="AA645" s="501"/>
      <c r="AB645" s="503"/>
    </row>
    <row r="646" spans="1:28" ht="35.1" customHeight="1">
      <c r="A646" s="498">
        <v>642</v>
      </c>
      <c r="B646" s="504" t="s">
        <v>474</v>
      </c>
      <c r="C646" s="504" t="s">
        <v>475</v>
      </c>
      <c r="D646" s="499">
        <v>6</v>
      </c>
      <c r="E646" s="499">
        <v>41590</v>
      </c>
      <c r="F646" s="499">
        <v>41590</v>
      </c>
      <c r="G646" s="499">
        <v>273000</v>
      </c>
      <c r="H646" s="499"/>
      <c r="I646" s="499"/>
      <c r="J646" s="499">
        <v>273000</v>
      </c>
      <c r="K646" s="499">
        <v>273000</v>
      </c>
      <c r="L646" s="499"/>
      <c r="M646" s="499"/>
      <c r="N646" s="499">
        <v>273000</v>
      </c>
      <c r="O646" s="499">
        <v>21840</v>
      </c>
      <c r="P646" s="499">
        <v>294840</v>
      </c>
      <c r="Q646" s="499"/>
      <c r="R646" s="501"/>
      <c r="S646" s="502">
        <v>20700000</v>
      </c>
      <c r="T646" s="499"/>
      <c r="U646" s="499">
        <v>187920</v>
      </c>
      <c r="V646" s="499">
        <v>106920</v>
      </c>
      <c r="W646" s="501"/>
      <c r="X646" s="501"/>
      <c r="Y646" s="501"/>
      <c r="Z646" s="501"/>
      <c r="AA646" s="501"/>
      <c r="AB646" s="503"/>
    </row>
    <row r="647" spans="1:28" ht="35.1" customHeight="1">
      <c r="A647" s="498">
        <v>643</v>
      </c>
      <c r="B647" s="504" t="s">
        <v>12410</v>
      </c>
      <c r="C647" s="504" t="s">
        <v>12411</v>
      </c>
      <c r="D647" s="499">
        <v>1</v>
      </c>
      <c r="E647" s="499">
        <v>955</v>
      </c>
      <c r="F647" s="499">
        <v>955</v>
      </c>
      <c r="G647" s="499">
        <v>34250</v>
      </c>
      <c r="H647" s="499"/>
      <c r="I647" s="499"/>
      <c r="J647" s="499">
        <v>34250</v>
      </c>
      <c r="K647" s="499">
        <v>34250</v>
      </c>
      <c r="L647" s="499"/>
      <c r="M647" s="499"/>
      <c r="N647" s="499">
        <v>34250</v>
      </c>
      <c r="O647" s="499">
        <v>2740</v>
      </c>
      <c r="P647" s="499">
        <v>36990</v>
      </c>
      <c r="Q647" s="499"/>
      <c r="R647" s="501"/>
      <c r="S647" s="502"/>
      <c r="T647" s="499"/>
      <c r="U647" s="499">
        <v>36990</v>
      </c>
      <c r="V647" s="499"/>
      <c r="W647" s="501"/>
      <c r="X647" s="501"/>
      <c r="Y647" s="501"/>
      <c r="Z647" s="501"/>
      <c r="AA647" s="501"/>
      <c r="AB647" s="503"/>
    </row>
    <row r="648" spans="1:28" ht="35.1" customHeight="1">
      <c r="A648" s="498">
        <v>644</v>
      </c>
      <c r="B648" s="504" t="s">
        <v>6342</v>
      </c>
      <c r="C648" s="504" t="s">
        <v>6343</v>
      </c>
      <c r="D648" s="499">
        <v>5</v>
      </c>
      <c r="E648" s="499">
        <v>29870</v>
      </c>
      <c r="F648" s="499">
        <v>29870</v>
      </c>
      <c r="G648" s="499">
        <v>359600</v>
      </c>
      <c r="H648" s="499"/>
      <c r="I648" s="499"/>
      <c r="J648" s="499">
        <v>359600</v>
      </c>
      <c r="K648" s="499">
        <v>344270</v>
      </c>
      <c r="L648" s="499"/>
      <c r="M648" s="499"/>
      <c r="N648" s="499">
        <v>344270</v>
      </c>
      <c r="O648" s="499">
        <v>27542</v>
      </c>
      <c r="P648" s="499">
        <v>371812</v>
      </c>
      <c r="Q648" s="499">
        <v>15330</v>
      </c>
      <c r="R648" s="501"/>
      <c r="S648" s="502">
        <v>4340000</v>
      </c>
      <c r="T648" s="499"/>
      <c r="U648" s="499"/>
      <c r="V648" s="499">
        <v>371812</v>
      </c>
      <c r="W648" s="501"/>
      <c r="X648" s="501"/>
      <c r="Y648" s="501"/>
      <c r="Z648" s="501"/>
      <c r="AA648" s="501"/>
      <c r="AB648" s="503"/>
    </row>
    <row r="649" spans="1:28" ht="35.1" customHeight="1">
      <c r="A649" s="498">
        <v>645</v>
      </c>
      <c r="B649" s="504" t="s">
        <v>7027</v>
      </c>
      <c r="C649" s="504" t="s">
        <v>7028</v>
      </c>
      <c r="D649" s="499">
        <v>1</v>
      </c>
      <c r="E649" s="499">
        <v>1085</v>
      </c>
      <c r="F649" s="499">
        <v>1085</v>
      </c>
      <c r="G649" s="499">
        <v>16400</v>
      </c>
      <c r="H649" s="499"/>
      <c r="I649" s="499"/>
      <c r="J649" s="499">
        <v>16400</v>
      </c>
      <c r="K649" s="499">
        <v>16400</v>
      </c>
      <c r="L649" s="499"/>
      <c r="M649" s="499"/>
      <c r="N649" s="499">
        <v>16400</v>
      </c>
      <c r="O649" s="499">
        <v>1312</v>
      </c>
      <c r="P649" s="499">
        <v>17712</v>
      </c>
      <c r="Q649" s="499"/>
      <c r="R649" s="501"/>
      <c r="S649" s="502">
        <v>1100000</v>
      </c>
      <c r="T649" s="499"/>
      <c r="U649" s="499">
        <v>17712</v>
      </c>
      <c r="V649" s="499"/>
      <c r="W649" s="501"/>
      <c r="X649" s="501"/>
      <c r="Y649" s="501"/>
      <c r="Z649" s="501"/>
      <c r="AA649" s="501"/>
      <c r="AB649" s="503"/>
    </row>
    <row r="650" spans="1:28" ht="35.1" customHeight="1">
      <c r="A650" s="498">
        <v>646</v>
      </c>
      <c r="B650" s="504" t="s">
        <v>2340</v>
      </c>
      <c r="C650" s="504" t="s">
        <v>2341</v>
      </c>
      <c r="D650" s="499">
        <v>227</v>
      </c>
      <c r="E650" s="499">
        <v>1794100</v>
      </c>
      <c r="F650" s="499">
        <v>1794100</v>
      </c>
      <c r="G650" s="499">
        <v>10781000</v>
      </c>
      <c r="H650" s="499">
        <v>548640</v>
      </c>
      <c r="I650" s="499"/>
      <c r="J650" s="499">
        <v>11329640</v>
      </c>
      <c r="K650" s="499">
        <v>8115203</v>
      </c>
      <c r="L650" s="499">
        <v>408000</v>
      </c>
      <c r="M650" s="499"/>
      <c r="N650" s="499">
        <v>8523203</v>
      </c>
      <c r="O650" s="499">
        <v>681837</v>
      </c>
      <c r="P650" s="499">
        <v>9205040</v>
      </c>
      <c r="Q650" s="499">
        <v>2806437</v>
      </c>
      <c r="R650" s="501"/>
      <c r="S650" s="502">
        <v>139020000</v>
      </c>
      <c r="T650" s="499"/>
      <c r="U650" s="499"/>
      <c r="V650" s="499">
        <v>9205040</v>
      </c>
      <c r="W650" s="501"/>
      <c r="X650" s="501"/>
      <c r="Y650" s="501"/>
      <c r="Z650" s="501"/>
      <c r="AA650" s="501"/>
      <c r="AB650" s="503"/>
    </row>
    <row r="651" spans="1:28" ht="35.1" customHeight="1">
      <c r="A651" s="498">
        <v>647</v>
      </c>
      <c r="B651" s="504" t="s">
        <v>3604</v>
      </c>
      <c r="C651" s="504" t="s">
        <v>3605</v>
      </c>
      <c r="D651" s="499">
        <v>13</v>
      </c>
      <c r="E651" s="499">
        <v>525</v>
      </c>
      <c r="F651" s="499">
        <v>525</v>
      </c>
      <c r="G651" s="499">
        <v>176400</v>
      </c>
      <c r="H651" s="499"/>
      <c r="I651" s="499"/>
      <c r="J651" s="499">
        <v>176400</v>
      </c>
      <c r="K651" s="499">
        <v>176400</v>
      </c>
      <c r="L651" s="499"/>
      <c r="M651" s="499"/>
      <c r="N651" s="499">
        <v>176400</v>
      </c>
      <c r="O651" s="499">
        <v>14112</v>
      </c>
      <c r="P651" s="499">
        <v>190512</v>
      </c>
      <c r="Q651" s="499"/>
      <c r="R651" s="501"/>
      <c r="S651" s="502"/>
      <c r="T651" s="499"/>
      <c r="U651" s="499"/>
      <c r="V651" s="499">
        <v>190512</v>
      </c>
      <c r="W651" s="501"/>
      <c r="X651" s="501"/>
      <c r="Y651" s="501"/>
      <c r="Z651" s="501"/>
      <c r="AA651" s="501"/>
      <c r="AB651" s="503"/>
    </row>
    <row r="652" spans="1:28" ht="35.1" customHeight="1">
      <c r="A652" s="498">
        <v>648</v>
      </c>
      <c r="B652" s="504" t="s">
        <v>347</v>
      </c>
      <c r="C652" s="504" t="s">
        <v>348</v>
      </c>
      <c r="D652" s="499">
        <v>36</v>
      </c>
      <c r="E652" s="499">
        <v>51900</v>
      </c>
      <c r="F652" s="499">
        <v>51900</v>
      </c>
      <c r="G652" s="499">
        <v>2331600</v>
      </c>
      <c r="H652" s="499"/>
      <c r="I652" s="499"/>
      <c r="J652" s="499">
        <v>2331600</v>
      </c>
      <c r="K652" s="499">
        <v>2331600</v>
      </c>
      <c r="L652" s="499"/>
      <c r="M652" s="499"/>
      <c r="N652" s="499">
        <v>2331600</v>
      </c>
      <c r="O652" s="499">
        <v>186528</v>
      </c>
      <c r="P652" s="499">
        <v>2518128</v>
      </c>
      <c r="Q652" s="499"/>
      <c r="R652" s="501"/>
      <c r="S652" s="502">
        <v>2370000</v>
      </c>
      <c r="T652" s="499"/>
      <c r="U652" s="499"/>
      <c r="V652" s="499">
        <v>2518128</v>
      </c>
      <c r="W652" s="501"/>
      <c r="X652" s="501"/>
      <c r="Y652" s="501"/>
      <c r="Z652" s="501"/>
      <c r="AA652" s="501"/>
      <c r="AB652" s="503"/>
    </row>
    <row r="653" spans="1:28" ht="35.1" customHeight="1">
      <c r="A653" s="498">
        <v>649</v>
      </c>
      <c r="B653" s="504" t="s">
        <v>7335</v>
      </c>
      <c r="C653" s="504" t="s">
        <v>7336</v>
      </c>
      <c r="D653" s="499">
        <v>2</v>
      </c>
      <c r="E653" s="499">
        <v>100</v>
      </c>
      <c r="F653" s="499">
        <v>100</v>
      </c>
      <c r="G653" s="499">
        <v>145300</v>
      </c>
      <c r="H653" s="499"/>
      <c r="I653" s="499"/>
      <c r="J653" s="499">
        <v>145300</v>
      </c>
      <c r="K653" s="499">
        <v>145300</v>
      </c>
      <c r="L653" s="499"/>
      <c r="M653" s="499"/>
      <c r="N653" s="499">
        <v>145300</v>
      </c>
      <c r="O653" s="499">
        <v>11624</v>
      </c>
      <c r="P653" s="499">
        <v>156924</v>
      </c>
      <c r="Q653" s="499"/>
      <c r="R653" s="501"/>
      <c r="S653" s="502"/>
      <c r="T653" s="499"/>
      <c r="U653" s="499"/>
      <c r="V653" s="499">
        <v>156924</v>
      </c>
      <c r="W653" s="501"/>
      <c r="X653" s="501"/>
      <c r="Y653" s="501"/>
      <c r="Z653" s="501"/>
      <c r="AA653" s="501"/>
      <c r="AB653" s="503"/>
    </row>
    <row r="654" spans="1:28" ht="35.1" customHeight="1">
      <c r="A654" s="498">
        <v>650</v>
      </c>
      <c r="B654" s="504" t="s">
        <v>7335</v>
      </c>
      <c r="C654" s="504" t="s">
        <v>12412</v>
      </c>
      <c r="D654" s="499">
        <v>1</v>
      </c>
      <c r="E654" s="499">
        <v>50</v>
      </c>
      <c r="F654" s="499">
        <v>50</v>
      </c>
      <c r="G654" s="499">
        <v>13300</v>
      </c>
      <c r="H654" s="499"/>
      <c r="I654" s="499"/>
      <c r="J654" s="499">
        <v>13300</v>
      </c>
      <c r="K654" s="499">
        <v>13300</v>
      </c>
      <c r="L654" s="499"/>
      <c r="M654" s="499"/>
      <c r="N654" s="499">
        <v>13300</v>
      </c>
      <c r="O654" s="499">
        <v>1064</v>
      </c>
      <c r="P654" s="499">
        <v>14364</v>
      </c>
      <c r="Q654" s="499"/>
      <c r="R654" s="501"/>
      <c r="S654" s="502"/>
      <c r="T654" s="499"/>
      <c r="U654" s="499"/>
      <c r="V654" s="499">
        <v>14364</v>
      </c>
      <c r="W654" s="501"/>
      <c r="X654" s="501"/>
      <c r="Y654" s="501"/>
      <c r="Z654" s="501"/>
      <c r="AA654" s="501"/>
      <c r="AB654" s="503"/>
    </row>
    <row r="655" spans="1:28" ht="35.1" customHeight="1">
      <c r="A655" s="498">
        <v>651</v>
      </c>
      <c r="B655" s="504" t="s">
        <v>6197</v>
      </c>
      <c r="C655" s="504" t="s">
        <v>10693</v>
      </c>
      <c r="D655" s="499">
        <v>16</v>
      </c>
      <c r="E655" s="499">
        <v>90300</v>
      </c>
      <c r="F655" s="499">
        <v>106870</v>
      </c>
      <c r="G655" s="499">
        <v>778400</v>
      </c>
      <c r="H655" s="499"/>
      <c r="I655" s="499"/>
      <c r="J655" s="499">
        <v>778400</v>
      </c>
      <c r="K655" s="499">
        <v>778400</v>
      </c>
      <c r="L655" s="499"/>
      <c r="M655" s="499"/>
      <c r="N655" s="499">
        <v>778400</v>
      </c>
      <c r="O655" s="499">
        <v>62272</v>
      </c>
      <c r="P655" s="499">
        <v>840672</v>
      </c>
      <c r="Q655" s="499"/>
      <c r="R655" s="501"/>
      <c r="S655" s="502">
        <v>5255000</v>
      </c>
      <c r="T655" s="499"/>
      <c r="U655" s="499"/>
      <c r="V655" s="499">
        <v>840672</v>
      </c>
      <c r="W655" s="501"/>
      <c r="X655" s="501"/>
      <c r="Y655" s="501"/>
      <c r="Z655" s="501"/>
      <c r="AA655" s="501"/>
      <c r="AB655" s="503"/>
    </row>
    <row r="656" spans="1:28" ht="35.1" customHeight="1">
      <c r="A656" s="498">
        <v>652</v>
      </c>
      <c r="B656" s="504" t="s">
        <v>10694</v>
      </c>
      <c r="C656" s="504" t="s">
        <v>10695</v>
      </c>
      <c r="D656" s="499">
        <v>9</v>
      </c>
      <c r="E656" s="499">
        <v>1185</v>
      </c>
      <c r="F656" s="499">
        <v>1185</v>
      </c>
      <c r="G656" s="499">
        <v>268800</v>
      </c>
      <c r="H656" s="499">
        <v>10000</v>
      </c>
      <c r="I656" s="499"/>
      <c r="J656" s="499">
        <v>278800</v>
      </c>
      <c r="K656" s="499">
        <v>268800</v>
      </c>
      <c r="L656" s="499">
        <v>10000</v>
      </c>
      <c r="M656" s="499"/>
      <c r="N656" s="499">
        <v>278800</v>
      </c>
      <c r="O656" s="499">
        <v>22304</v>
      </c>
      <c r="P656" s="499">
        <v>301104</v>
      </c>
      <c r="Q656" s="499"/>
      <c r="R656" s="501"/>
      <c r="S656" s="502"/>
      <c r="T656" s="499"/>
      <c r="U656" s="499"/>
      <c r="V656" s="499">
        <v>301104</v>
      </c>
      <c r="W656" s="501"/>
      <c r="X656" s="501"/>
      <c r="Y656" s="501"/>
      <c r="Z656" s="501"/>
      <c r="AA656" s="501"/>
      <c r="AB656" s="503"/>
    </row>
    <row r="657" spans="1:28" ht="35.1" customHeight="1">
      <c r="A657" s="498">
        <v>653</v>
      </c>
      <c r="B657" s="504" t="s">
        <v>6689</v>
      </c>
      <c r="C657" s="504" t="s">
        <v>6690</v>
      </c>
      <c r="D657" s="499">
        <v>1</v>
      </c>
      <c r="E657" s="499">
        <v>2300</v>
      </c>
      <c r="F657" s="499">
        <v>2300</v>
      </c>
      <c r="G657" s="499">
        <v>21000</v>
      </c>
      <c r="H657" s="499"/>
      <c r="I657" s="499"/>
      <c r="J657" s="499">
        <v>21000</v>
      </c>
      <c r="K657" s="499">
        <v>21000</v>
      </c>
      <c r="L657" s="499"/>
      <c r="M657" s="499"/>
      <c r="N657" s="499">
        <v>21000</v>
      </c>
      <c r="O657" s="499">
        <v>1680</v>
      </c>
      <c r="P657" s="499">
        <v>22680</v>
      </c>
      <c r="Q657" s="499"/>
      <c r="R657" s="501"/>
      <c r="S657" s="502"/>
      <c r="T657" s="499"/>
      <c r="U657" s="499"/>
      <c r="V657" s="499">
        <v>22680</v>
      </c>
      <c r="W657" s="501"/>
      <c r="X657" s="501"/>
      <c r="Y657" s="501"/>
      <c r="Z657" s="501"/>
      <c r="AA657" s="501"/>
      <c r="AB657" s="503"/>
    </row>
    <row r="658" spans="1:28" ht="35.1" customHeight="1">
      <c r="A658" s="498">
        <v>654</v>
      </c>
      <c r="B658" s="504" t="s">
        <v>3560</v>
      </c>
      <c r="C658" s="504" t="s">
        <v>3561</v>
      </c>
      <c r="D658" s="499">
        <v>8</v>
      </c>
      <c r="E658" s="499">
        <v>68400</v>
      </c>
      <c r="F658" s="499">
        <v>68400</v>
      </c>
      <c r="G658" s="499">
        <v>424000</v>
      </c>
      <c r="H658" s="499">
        <v>22725</v>
      </c>
      <c r="I658" s="499"/>
      <c r="J658" s="499">
        <v>446725</v>
      </c>
      <c r="K658" s="499">
        <v>424000</v>
      </c>
      <c r="L658" s="499">
        <v>22725</v>
      </c>
      <c r="M658" s="499"/>
      <c r="N658" s="499">
        <v>446725</v>
      </c>
      <c r="O658" s="499">
        <v>35740</v>
      </c>
      <c r="P658" s="499">
        <v>482465</v>
      </c>
      <c r="Q658" s="499"/>
      <c r="R658" s="501"/>
      <c r="S658" s="502"/>
      <c r="T658" s="499">
        <v>319000</v>
      </c>
      <c r="U658" s="499"/>
      <c r="V658" s="499">
        <v>482465</v>
      </c>
      <c r="W658" s="501"/>
      <c r="X658" s="501"/>
      <c r="Y658" s="501"/>
      <c r="Z658" s="501"/>
      <c r="AA658" s="501"/>
      <c r="AB658" s="503"/>
    </row>
    <row r="659" spans="1:28" ht="35.1" customHeight="1">
      <c r="A659" s="498">
        <v>655</v>
      </c>
      <c r="B659" s="504" t="s">
        <v>223</v>
      </c>
      <c r="C659" s="504" t="s">
        <v>224</v>
      </c>
      <c r="D659" s="499">
        <v>7</v>
      </c>
      <c r="E659" s="499">
        <v>350</v>
      </c>
      <c r="F659" s="499">
        <v>350</v>
      </c>
      <c r="G659" s="499">
        <v>79800</v>
      </c>
      <c r="H659" s="499">
        <v>31815</v>
      </c>
      <c r="I659" s="499"/>
      <c r="J659" s="499">
        <v>111615</v>
      </c>
      <c r="K659" s="499">
        <v>79800</v>
      </c>
      <c r="L659" s="499">
        <v>31815</v>
      </c>
      <c r="M659" s="499"/>
      <c r="N659" s="499">
        <v>111615</v>
      </c>
      <c r="O659" s="499">
        <v>8932</v>
      </c>
      <c r="P659" s="499">
        <v>120547</v>
      </c>
      <c r="Q659" s="499"/>
      <c r="R659" s="501"/>
      <c r="S659" s="502"/>
      <c r="T659" s="499">
        <v>126000</v>
      </c>
      <c r="U659" s="499"/>
      <c r="V659" s="499">
        <v>120547</v>
      </c>
      <c r="W659" s="501"/>
      <c r="X659" s="501"/>
      <c r="Y659" s="501"/>
      <c r="Z659" s="501"/>
      <c r="AA659" s="501"/>
      <c r="AB659" s="503"/>
    </row>
    <row r="660" spans="1:28" ht="35.1" customHeight="1">
      <c r="A660" s="498">
        <v>656</v>
      </c>
      <c r="B660" s="504" t="s">
        <v>4360</v>
      </c>
      <c r="C660" s="504" t="s">
        <v>4361</v>
      </c>
      <c r="D660" s="499">
        <v>39</v>
      </c>
      <c r="E660" s="499">
        <v>3750</v>
      </c>
      <c r="F660" s="499">
        <v>3750</v>
      </c>
      <c r="G660" s="499">
        <v>1162300</v>
      </c>
      <c r="H660" s="499"/>
      <c r="I660" s="499">
        <v>15000</v>
      </c>
      <c r="J660" s="499">
        <v>1177300</v>
      </c>
      <c r="K660" s="499">
        <v>1162300</v>
      </c>
      <c r="L660" s="499"/>
      <c r="M660" s="499">
        <v>15000</v>
      </c>
      <c r="N660" s="499">
        <v>1177300</v>
      </c>
      <c r="O660" s="499">
        <v>94184</v>
      </c>
      <c r="P660" s="499">
        <v>1271484</v>
      </c>
      <c r="Q660" s="499"/>
      <c r="R660" s="501"/>
      <c r="S660" s="502">
        <v>10865000</v>
      </c>
      <c r="T660" s="499"/>
      <c r="U660" s="499"/>
      <c r="V660" s="499">
        <v>1271484</v>
      </c>
      <c r="W660" s="501"/>
      <c r="X660" s="501"/>
      <c r="Y660" s="501"/>
      <c r="Z660" s="501"/>
      <c r="AA660" s="501"/>
      <c r="AB660" s="503"/>
    </row>
    <row r="661" spans="1:28" ht="35.1" customHeight="1">
      <c r="A661" s="498">
        <v>657</v>
      </c>
      <c r="B661" s="504" t="s">
        <v>7753</v>
      </c>
      <c r="C661" s="504" t="s">
        <v>7754</v>
      </c>
      <c r="D661" s="499">
        <v>4</v>
      </c>
      <c r="E661" s="499">
        <v>9190</v>
      </c>
      <c r="F661" s="499">
        <v>9190</v>
      </c>
      <c r="G661" s="499">
        <v>127854</v>
      </c>
      <c r="H661" s="499"/>
      <c r="I661" s="499"/>
      <c r="J661" s="499">
        <v>127854</v>
      </c>
      <c r="K661" s="499">
        <v>127854</v>
      </c>
      <c r="L661" s="499"/>
      <c r="M661" s="499"/>
      <c r="N661" s="499">
        <v>127854</v>
      </c>
      <c r="O661" s="499">
        <v>10228</v>
      </c>
      <c r="P661" s="499">
        <v>138082</v>
      </c>
      <c r="Q661" s="499"/>
      <c r="R661" s="501"/>
      <c r="S661" s="502">
        <v>428000</v>
      </c>
      <c r="T661" s="499"/>
      <c r="U661" s="499"/>
      <c r="V661" s="499">
        <v>138082</v>
      </c>
      <c r="W661" s="501"/>
      <c r="X661" s="501"/>
      <c r="Y661" s="501"/>
      <c r="Z661" s="501"/>
      <c r="AA661" s="501"/>
      <c r="AB661" s="503"/>
    </row>
    <row r="662" spans="1:28" ht="35.1" customHeight="1">
      <c r="A662" s="498">
        <v>658</v>
      </c>
      <c r="B662" s="504" t="s">
        <v>3258</v>
      </c>
      <c r="C662" s="504" t="s">
        <v>3259</v>
      </c>
      <c r="D662" s="499">
        <v>1</v>
      </c>
      <c r="E662" s="499">
        <v>570</v>
      </c>
      <c r="F662" s="499">
        <v>570</v>
      </c>
      <c r="G662" s="499">
        <v>16400</v>
      </c>
      <c r="H662" s="499"/>
      <c r="I662" s="499"/>
      <c r="J662" s="499">
        <v>16400</v>
      </c>
      <c r="K662" s="499">
        <v>9259</v>
      </c>
      <c r="L662" s="499"/>
      <c r="M662" s="499"/>
      <c r="N662" s="499">
        <v>9259</v>
      </c>
      <c r="O662" s="499">
        <v>741</v>
      </c>
      <c r="P662" s="499">
        <v>10000</v>
      </c>
      <c r="Q662" s="499">
        <v>7141</v>
      </c>
      <c r="R662" s="501"/>
      <c r="S662" s="502">
        <v>110000</v>
      </c>
      <c r="T662" s="499"/>
      <c r="U662" s="499"/>
      <c r="V662" s="499">
        <v>10000</v>
      </c>
      <c r="W662" s="501"/>
      <c r="X662" s="501"/>
      <c r="Y662" s="501"/>
      <c r="Z662" s="501"/>
      <c r="AA662" s="501"/>
      <c r="AB662" s="503"/>
    </row>
    <row r="663" spans="1:28" ht="35.1" customHeight="1">
      <c r="A663" s="498">
        <v>659</v>
      </c>
      <c r="B663" s="504" t="s">
        <v>3058</v>
      </c>
      <c r="C663" s="504" t="s">
        <v>3059</v>
      </c>
      <c r="D663" s="499">
        <v>32</v>
      </c>
      <c r="E663" s="499">
        <v>101500</v>
      </c>
      <c r="F663" s="499">
        <v>101500</v>
      </c>
      <c r="G663" s="499">
        <v>844000</v>
      </c>
      <c r="H663" s="499">
        <v>9090</v>
      </c>
      <c r="I663" s="499"/>
      <c r="J663" s="499">
        <v>853090</v>
      </c>
      <c r="K663" s="499">
        <v>1195192</v>
      </c>
      <c r="L663" s="499">
        <v>9090</v>
      </c>
      <c r="M663" s="499"/>
      <c r="N663" s="499">
        <v>1204282</v>
      </c>
      <c r="O663" s="499">
        <v>96336</v>
      </c>
      <c r="P663" s="499">
        <v>1300618</v>
      </c>
      <c r="Q663" s="499">
        <v>-351192</v>
      </c>
      <c r="R663" s="501"/>
      <c r="S663" s="502">
        <v>81468000</v>
      </c>
      <c r="T663" s="499">
        <v>80000</v>
      </c>
      <c r="U663" s="499"/>
      <c r="V663" s="499">
        <v>1300618</v>
      </c>
      <c r="W663" s="501"/>
      <c r="X663" s="501"/>
      <c r="Y663" s="501"/>
      <c r="Z663" s="501"/>
      <c r="AA663" s="501"/>
      <c r="AB663" s="503"/>
    </row>
    <row r="664" spans="1:28" ht="35.1" customHeight="1">
      <c r="A664" s="498">
        <v>660</v>
      </c>
      <c r="B664" s="504" t="s">
        <v>3977</v>
      </c>
      <c r="C664" s="504" t="s">
        <v>9635</v>
      </c>
      <c r="D664" s="499">
        <v>35</v>
      </c>
      <c r="E664" s="499">
        <v>680</v>
      </c>
      <c r="F664" s="499">
        <v>680</v>
      </c>
      <c r="G664" s="499">
        <v>277330</v>
      </c>
      <c r="H664" s="499">
        <v>160000</v>
      </c>
      <c r="I664" s="499"/>
      <c r="J664" s="499">
        <v>437330</v>
      </c>
      <c r="K664" s="499">
        <v>277330</v>
      </c>
      <c r="L664" s="499">
        <v>160000</v>
      </c>
      <c r="M664" s="499"/>
      <c r="N664" s="499">
        <v>437330</v>
      </c>
      <c r="O664" s="499">
        <v>34974</v>
      </c>
      <c r="P664" s="499">
        <v>472304</v>
      </c>
      <c r="Q664" s="499"/>
      <c r="R664" s="501"/>
      <c r="S664" s="502"/>
      <c r="T664" s="499"/>
      <c r="U664" s="499"/>
      <c r="V664" s="499">
        <v>472304</v>
      </c>
      <c r="W664" s="501"/>
      <c r="X664" s="501"/>
      <c r="Y664" s="501"/>
      <c r="Z664" s="501"/>
      <c r="AA664" s="501"/>
      <c r="AB664" s="503"/>
    </row>
    <row r="665" spans="1:28" ht="35.1" customHeight="1">
      <c r="A665" s="498">
        <v>661</v>
      </c>
      <c r="B665" s="504" t="s">
        <v>5164</v>
      </c>
      <c r="C665" s="504" t="s">
        <v>5165</v>
      </c>
      <c r="D665" s="499">
        <v>6</v>
      </c>
      <c r="E665" s="499">
        <v>4745</v>
      </c>
      <c r="F665" s="499">
        <v>4745</v>
      </c>
      <c r="G665" s="499">
        <v>121700</v>
      </c>
      <c r="H665" s="499"/>
      <c r="I665" s="499"/>
      <c r="J665" s="499">
        <v>121700</v>
      </c>
      <c r="K665" s="499">
        <v>105778</v>
      </c>
      <c r="L665" s="499"/>
      <c r="M665" s="499"/>
      <c r="N665" s="499">
        <v>105778</v>
      </c>
      <c r="O665" s="499">
        <v>8462</v>
      </c>
      <c r="P665" s="499">
        <v>114240</v>
      </c>
      <c r="Q665" s="499">
        <v>15922</v>
      </c>
      <c r="R665" s="501"/>
      <c r="S665" s="502">
        <v>425000</v>
      </c>
      <c r="T665" s="499"/>
      <c r="U665" s="499"/>
      <c r="V665" s="499">
        <v>114240</v>
      </c>
      <c r="W665" s="501"/>
      <c r="X665" s="501"/>
      <c r="Y665" s="501"/>
      <c r="Z665" s="501"/>
      <c r="AA665" s="501"/>
      <c r="AB665" s="503"/>
    </row>
    <row r="666" spans="1:28" ht="35.1" customHeight="1">
      <c r="A666" s="498">
        <v>662</v>
      </c>
      <c r="B666" s="504" t="s">
        <v>3047</v>
      </c>
      <c r="C666" s="504" t="s">
        <v>12413</v>
      </c>
      <c r="D666" s="499">
        <v>1</v>
      </c>
      <c r="E666" s="499">
        <v>10</v>
      </c>
      <c r="F666" s="499">
        <v>10</v>
      </c>
      <c r="G666" s="499">
        <v>9600</v>
      </c>
      <c r="H666" s="499">
        <v>5000</v>
      </c>
      <c r="I666" s="499"/>
      <c r="J666" s="499">
        <v>14600</v>
      </c>
      <c r="K666" s="499">
        <v>9600</v>
      </c>
      <c r="L666" s="499">
        <v>5000</v>
      </c>
      <c r="M666" s="499"/>
      <c r="N666" s="499">
        <v>14600</v>
      </c>
      <c r="O666" s="499">
        <v>1168</v>
      </c>
      <c r="P666" s="499">
        <v>15768</v>
      </c>
      <c r="Q666" s="499"/>
      <c r="R666" s="501"/>
      <c r="S666" s="502"/>
      <c r="T666" s="499"/>
      <c r="U666" s="499"/>
      <c r="V666" s="499">
        <v>15768</v>
      </c>
      <c r="W666" s="501"/>
      <c r="X666" s="501"/>
      <c r="Y666" s="501"/>
      <c r="Z666" s="501"/>
      <c r="AA666" s="501"/>
      <c r="AB666" s="503"/>
    </row>
    <row r="667" spans="1:28" ht="35.1" customHeight="1">
      <c r="A667" s="498">
        <v>663</v>
      </c>
      <c r="B667" s="504" t="s">
        <v>3047</v>
      </c>
      <c r="C667" s="504" t="s">
        <v>3048</v>
      </c>
      <c r="D667" s="499">
        <v>62</v>
      </c>
      <c r="E667" s="499">
        <v>1240</v>
      </c>
      <c r="F667" s="499">
        <v>1240</v>
      </c>
      <c r="G667" s="499">
        <v>272200</v>
      </c>
      <c r="H667" s="499">
        <v>20000</v>
      </c>
      <c r="I667" s="499"/>
      <c r="J667" s="499">
        <v>292200</v>
      </c>
      <c r="K667" s="499">
        <v>272200</v>
      </c>
      <c r="L667" s="499">
        <v>20000</v>
      </c>
      <c r="M667" s="499"/>
      <c r="N667" s="499">
        <v>292200</v>
      </c>
      <c r="O667" s="499">
        <v>23376</v>
      </c>
      <c r="P667" s="499">
        <v>315576</v>
      </c>
      <c r="Q667" s="499"/>
      <c r="R667" s="501"/>
      <c r="S667" s="502"/>
      <c r="T667" s="499"/>
      <c r="U667" s="499"/>
      <c r="V667" s="499">
        <v>315576</v>
      </c>
      <c r="W667" s="501"/>
      <c r="X667" s="501"/>
      <c r="Y667" s="501"/>
      <c r="Z667" s="501"/>
      <c r="AA667" s="501"/>
      <c r="AB667" s="503"/>
    </row>
    <row r="668" spans="1:28" ht="35.1" customHeight="1">
      <c r="A668" s="498">
        <v>664</v>
      </c>
      <c r="B668" s="504" t="s">
        <v>8810</v>
      </c>
      <c r="C668" s="504" t="s">
        <v>8811</v>
      </c>
      <c r="D668" s="499">
        <v>1</v>
      </c>
      <c r="E668" s="499">
        <v>70</v>
      </c>
      <c r="F668" s="499">
        <v>70</v>
      </c>
      <c r="G668" s="499">
        <v>18900</v>
      </c>
      <c r="H668" s="499"/>
      <c r="I668" s="499"/>
      <c r="J668" s="499">
        <v>18900</v>
      </c>
      <c r="K668" s="499">
        <v>18900</v>
      </c>
      <c r="L668" s="499"/>
      <c r="M668" s="499"/>
      <c r="N668" s="499">
        <v>18900</v>
      </c>
      <c r="O668" s="499">
        <v>1512</v>
      </c>
      <c r="P668" s="499">
        <v>20412</v>
      </c>
      <c r="Q668" s="499"/>
      <c r="R668" s="501"/>
      <c r="S668" s="502"/>
      <c r="T668" s="499"/>
      <c r="U668" s="499"/>
      <c r="V668" s="499">
        <v>20412</v>
      </c>
      <c r="W668" s="501"/>
      <c r="X668" s="501"/>
      <c r="Y668" s="501"/>
      <c r="Z668" s="501"/>
      <c r="AA668" s="501"/>
      <c r="AB668" s="503"/>
    </row>
    <row r="669" spans="1:28" ht="35.1" customHeight="1">
      <c r="A669" s="498">
        <v>665</v>
      </c>
      <c r="B669" s="504" t="s">
        <v>8825</v>
      </c>
      <c r="C669" s="504" t="s">
        <v>12414</v>
      </c>
      <c r="D669" s="499">
        <v>1</v>
      </c>
      <c r="E669" s="499">
        <v>41</v>
      </c>
      <c r="F669" s="499">
        <v>41</v>
      </c>
      <c r="G669" s="499">
        <v>11200</v>
      </c>
      <c r="H669" s="499"/>
      <c r="I669" s="499"/>
      <c r="J669" s="499">
        <v>11200</v>
      </c>
      <c r="K669" s="499">
        <v>11200</v>
      </c>
      <c r="L669" s="499"/>
      <c r="M669" s="499"/>
      <c r="N669" s="499">
        <v>11200</v>
      </c>
      <c r="O669" s="499">
        <v>896</v>
      </c>
      <c r="P669" s="499">
        <v>12096</v>
      </c>
      <c r="Q669" s="499"/>
      <c r="R669" s="501"/>
      <c r="S669" s="502"/>
      <c r="T669" s="499"/>
      <c r="U669" s="499"/>
      <c r="V669" s="499">
        <v>12096</v>
      </c>
      <c r="W669" s="501"/>
      <c r="X669" s="501"/>
      <c r="Y669" s="501"/>
      <c r="Z669" s="501"/>
      <c r="AA669" s="501"/>
      <c r="AB669" s="503"/>
    </row>
    <row r="670" spans="1:28" ht="35.1" customHeight="1">
      <c r="A670" s="498">
        <v>666</v>
      </c>
      <c r="B670" s="504" t="s">
        <v>12415</v>
      </c>
      <c r="C670" s="504" t="s">
        <v>12416</v>
      </c>
      <c r="D670" s="499">
        <v>1</v>
      </c>
      <c r="E670" s="499">
        <v>30</v>
      </c>
      <c r="F670" s="499">
        <v>30</v>
      </c>
      <c r="G670" s="499">
        <v>11200</v>
      </c>
      <c r="H670" s="499"/>
      <c r="I670" s="499"/>
      <c r="J670" s="499">
        <v>11200</v>
      </c>
      <c r="K670" s="499">
        <v>11200</v>
      </c>
      <c r="L670" s="499"/>
      <c r="M670" s="499"/>
      <c r="N670" s="499">
        <v>11200</v>
      </c>
      <c r="O670" s="499">
        <v>896</v>
      </c>
      <c r="P670" s="499">
        <v>12096</v>
      </c>
      <c r="Q670" s="499"/>
      <c r="R670" s="501"/>
      <c r="S670" s="502"/>
      <c r="T670" s="499"/>
      <c r="U670" s="499"/>
      <c r="V670" s="499">
        <v>12096</v>
      </c>
      <c r="W670" s="501"/>
      <c r="X670" s="501"/>
      <c r="Y670" s="501"/>
      <c r="Z670" s="501"/>
      <c r="AA670" s="501"/>
      <c r="AB670" s="503"/>
    </row>
    <row r="671" spans="1:28" ht="35.1" customHeight="1">
      <c r="A671" s="498">
        <v>667</v>
      </c>
      <c r="B671" s="504" t="s">
        <v>1792</v>
      </c>
      <c r="C671" s="504" t="s">
        <v>1793</v>
      </c>
      <c r="D671" s="499">
        <v>7</v>
      </c>
      <c r="E671" s="499">
        <v>23687</v>
      </c>
      <c r="F671" s="499">
        <v>23687</v>
      </c>
      <c r="G671" s="499">
        <v>634715</v>
      </c>
      <c r="H671" s="499"/>
      <c r="I671" s="499"/>
      <c r="J671" s="499">
        <v>634715</v>
      </c>
      <c r="K671" s="499">
        <v>634715</v>
      </c>
      <c r="L671" s="499"/>
      <c r="M671" s="499"/>
      <c r="N671" s="499">
        <v>634715</v>
      </c>
      <c r="O671" s="499">
        <v>50777</v>
      </c>
      <c r="P671" s="499">
        <v>685492</v>
      </c>
      <c r="Q671" s="499"/>
      <c r="R671" s="501"/>
      <c r="S671" s="502">
        <v>7773000</v>
      </c>
      <c r="T671" s="499"/>
      <c r="U671" s="499"/>
      <c r="V671" s="499">
        <v>685492</v>
      </c>
      <c r="W671" s="501"/>
      <c r="X671" s="501"/>
      <c r="Y671" s="501"/>
      <c r="Z671" s="501"/>
      <c r="AA671" s="501"/>
      <c r="AB671" s="503"/>
    </row>
    <row r="672" spans="1:28" ht="35.1" customHeight="1">
      <c r="A672" s="498">
        <v>668</v>
      </c>
      <c r="B672" s="504" t="s">
        <v>9138</v>
      </c>
      <c r="C672" s="504" t="s">
        <v>9139</v>
      </c>
      <c r="D672" s="499">
        <v>52</v>
      </c>
      <c r="E672" s="499">
        <v>1410</v>
      </c>
      <c r="F672" s="499">
        <v>1410</v>
      </c>
      <c r="G672" s="499">
        <v>428560</v>
      </c>
      <c r="H672" s="499"/>
      <c r="I672" s="499"/>
      <c r="J672" s="499">
        <v>428560</v>
      </c>
      <c r="K672" s="499">
        <v>428560</v>
      </c>
      <c r="L672" s="499"/>
      <c r="M672" s="499"/>
      <c r="N672" s="499">
        <v>428560</v>
      </c>
      <c r="O672" s="499">
        <v>34268</v>
      </c>
      <c r="P672" s="499">
        <v>462828</v>
      </c>
      <c r="Q672" s="499"/>
      <c r="R672" s="501"/>
      <c r="S672" s="502"/>
      <c r="T672" s="499"/>
      <c r="U672" s="499"/>
      <c r="V672" s="499">
        <v>462828</v>
      </c>
      <c r="W672" s="501"/>
      <c r="X672" s="501"/>
      <c r="Y672" s="501"/>
      <c r="Z672" s="501"/>
      <c r="AA672" s="501"/>
      <c r="AB672" s="503"/>
    </row>
    <row r="673" spans="1:28" ht="35.1" customHeight="1">
      <c r="A673" s="498">
        <v>669</v>
      </c>
      <c r="B673" s="504" t="s">
        <v>11030</v>
      </c>
      <c r="C673" s="504" t="s">
        <v>11524</v>
      </c>
      <c r="D673" s="499">
        <v>16</v>
      </c>
      <c r="E673" s="499">
        <v>825</v>
      </c>
      <c r="F673" s="499">
        <v>825</v>
      </c>
      <c r="G673" s="499">
        <v>386900</v>
      </c>
      <c r="H673" s="499"/>
      <c r="I673" s="499"/>
      <c r="J673" s="499">
        <v>386900</v>
      </c>
      <c r="K673" s="499">
        <v>386900</v>
      </c>
      <c r="L673" s="499"/>
      <c r="M673" s="499"/>
      <c r="N673" s="499">
        <v>386900</v>
      </c>
      <c r="O673" s="499">
        <v>30952</v>
      </c>
      <c r="P673" s="499">
        <v>417852</v>
      </c>
      <c r="Q673" s="499"/>
      <c r="R673" s="501"/>
      <c r="S673" s="502">
        <v>2543000</v>
      </c>
      <c r="T673" s="499"/>
      <c r="U673" s="499"/>
      <c r="V673" s="499">
        <v>417852</v>
      </c>
      <c r="W673" s="501"/>
      <c r="X673" s="501"/>
      <c r="Y673" s="501"/>
      <c r="Z673" s="501"/>
      <c r="AA673" s="501"/>
      <c r="AB673" s="503"/>
    </row>
    <row r="674" spans="1:28" ht="35.1" customHeight="1">
      <c r="A674" s="498">
        <v>670</v>
      </c>
      <c r="B674" s="504" t="s">
        <v>11032</v>
      </c>
      <c r="C674" s="504" t="s">
        <v>11526</v>
      </c>
      <c r="D674" s="499">
        <v>1</v>
      </c>
      <c r="E674" s="499">
        <v>14</v>
      </c>
      <c r="F674" s="499">
        <v>14</v>
      </c>
      <c r="G674" s="499">
        <v>11200</v>
      </c>
      <c r="H674" s="499"/>
      <c r="I674" s="499"/>
      <c r="J674" s="499">
        <v>11200</v>
      </c>
      <c r="K674" s="499">
        <v>11200</v>
      </c>
      <c r="L674" s="499"/>
      <c r="M674" s="499"/>
      <c r="N674" s="499">
        <v>11200</v>
      </c>
      <c r="O674" s="499">
        <v>896</v>
      </c>
      <c r="P674" s="499">
        <v>12096</v>
      </c>
      <c r="Q674" s="499"/>
      <c r="R674" s="501"/>
      <c r="S674" s="502"/>
      <c r="T674" s="499"/>
      <c r="U674" s="499"/>
      <c r="V674" s="499">
        <v>12096</v>
      </c>
      <c r="W674" s="501"/>
      <c r="X674" s="501"/>
      <c r="Y674" s="501"/>
      <c r="Z674" s="501"/>
      <c r="AA674" s="501"/>
      <c r="AB674" s="503"/>
    </row>
    <row r="675" spans="1:28" ht="35.1" customHeight="1">
      <c r="A675" s="498">
        <v>671</v>
      </c>
      <c r="B675" s="504" t="s">
        <v>12417</v>
      </c>
      <c r="C675" s="504" t="s">
        <v>12418</v>
      </c>
      <c r="D675" s="499">
        <v>1</v>
      </c>
      <c r="E675" s="499">
        <v>1000</v>
      </c>
      <c r="F675" s="499">
        <v>1000</v>
      </c>
      <c r="G675" s="499">
        <v>16000</v>
      </c>
      <c r="H675" s="499"/>
      <c r="I675" s="499"/>
      <c r="J675" s="499">
        <v>16000</v>
      </c>
      <c r="K675" s="499">
        <v>19444</v>
      </c>
      <c r="L675" s="499"/>
      <c r="M675" s="499"/>
      <c r="N675" s="499">
        <v>19444</v>
      </c>
      <c r="O675" s="499">
        <v>1556</v>
      </c>
      <c r="P675" s="499">
        <v>21000</v>
      </c>
      <c r="Q675" s="499">
        <v>-3444</v>
      </c>
      <c r="R675" s="501"/>
      <c r="S675" s="502"/>
      <c r="T675" s="499"/>
      <c r="U675" s="499"/>
      <c r="V675" s="499">
        <v>21000</v>
      </c>
      <c r="W675" s="501"/>
      <c r="X675" s="501"/>
      <c r="Y675" s="501"/>
      <c r="Z675" s="501"/>
      <c r="AA675" s="501"/>
      <c r="AB675" s="503"/>
    </row>
    <row r="676" spans="1:28" ht="35.1" customHeight="1">
      <c r="A676" s="498">
        <v>672</v>
      </c>
      <c r="B676" s="504" t="s">
        <v>5732</v>
      </c>
      <c r="C676" s="504" t="s">
        <v>5733</v>
      </c>
      <c r="D676" s="499">
        <v>77</v>
      </c>
      <c r="E676" s="499">
        <v>190135</v>
      </c>
      <c r="F676" s="499">
        <v>190135</v>
      </c>
      <c r="G676" s="499">
        <v>1121000</v>
      </c>
      <c r="H676" s="499"/>
      <c r="I676" s="499"/>
      <c r="J676" s="499">
        <v>1121000</v>
      </c>
      <c r="K676" s="499">
        <v>1121000</v>
      </c>
      <c r="L676" s="499"/>
      <c r="M676" s="499"/>
      <c r="N676" s="499">
        <v>1121000</v>
      </c>
      <c r="O676" s="499">
        <v>89680</v>
      </c>
      <c r="P676" s="499">
        <v>1210680</v>
      </c>
      <c r="Q676" s="499"/>
      <c r="R676" s="501"/>
      <c r="S676" s="502">
        <v>21844000</v>
      </c>
      <c r="T676" s="499"/>
      <c r="U676" s="499"/>
      <c r="V676" s="499">
        <v>1210680</v>
      </c>
      <c r="W676" s="501"/>
      <c r="X676" s="501"/>
      <c r="Y676" s="501"/>
      <c r="Z676" s="501"/>
      <c r="AA676" s="501"/>
      <c r="AB676" s="503"/>
    </row>
    <row r="677" spans="1:28" ht="35.1" customHeight="1">
      <c r="A677" s="498">
        <v>673</v>
      </c>
      <c r="B677" s="504" t="s">
        <v>4792</v>
      </c>
      <c r="C677" s="504" t="s">
        <v>4793</v>
      </c>
      <c r="D677" s="499">
        <v>12</v>
      </c>
      <c r="E677" s="499">
        <v>12790</v>
      </c>
      <c r="F677" s="499">
        <v>12790</v>
      </c>
      <c r="G677" s="499">
        <v>210200</v>
      </c>
      <c r="H677" s="499"/>
      <c r="I677" s="499"/>
      <c r="J677" s="499">
        <v>210200</v>
      </c>
      <c r="K677" s="499">
        <v>191767</v>
      </c>
      <c r="L677" s="499"/>
      <c r="M677" s="499"/>
      <c r="N677" s="499">
        <v>191767</v>
      </c>
      <c r="O677" s="499">
        <v>15341</v>
      </c>
      <c r="P677" s="499">
        <v>207108</v>
      </c>
      <c r="Q677" s="499">
        <v>18433</v>
      </c>
      <c r="R677" s="501"/>
      <c r="S677" s="502">
        <v>900000</v>
      </c>
      <c r="T677" s="499"/>
      <c r="U677" s="499"/>
      <c r="V677" s="499">
        <v>207108</v>
      </c>
      <c r="W677" s="501"/>
      <c r="X677" s="501"/>
      <c r="Y677" s="501"/>
      <c r="Z677" s="501"/>
      <c r="AA677" s="501"/>
      <c r="AB677" s="503"/>
    </row>
    <row r="678" spans="1:28" ht="35.1" customHeight="1">
      <c r="A678" s="498">
        <v>674</v>
      </c>
      <c r="B678" s="504" t="s">
        <v>428</v>
      </c>
      <c r="C678" s="504" t="s">
        <v>429</v>
      </c>
      <c r="D678" s="499">
        <v>6</v>
      </c>
      <c r="E678" s="499">
        <v>8625</v>
      </c>
      <c r="F678" s="499">
        <v>8625</v>
      </c>
      <c r="G678" s="499">
        <v>91600</v>
      </c>
      <c r="H678" s="499">
        <v>13635</v>
      </c>
      <c r="I678" s="499"/>
      <c r="J678" s="499">
        <v>105235</v>
      </c>
      <c r="K678" s="499">
        <v>91600</v>
      </c>
      <c r="L678" s="499">
        <v>13635</v>
      </c>
      <c r="M678" s="499"/>
      <c r="N678" s="499">
        <v>105235</v>
      </c>
      <c r="O678" s="499">
        <v>8420</v>
      </c>
      <c r="P678" s="499">
        <v>113655</v>
      </c>
      <c r="Q678" s="499"/>
      <c r="R678" s="501"/>
      <c r="S678" s="502">
        <v>1760000</v>
      </c>
      <c r="T678" s="499">
        <v>74000</v>
      </c>
      <c r="U678" s="499"/>
      <c r="V678" s="499">
        <v>113655</v>
      </c>
      <c r="W678" s="501"/>
      <c r="X678" s="501"/>
      <c r="Y678" s="501"/>
      <c r="Z678" s="501"/>
      <c r="AA678" s="501"/>
      <c r="AB678" s="503"/>
    </row>
    <row r="679" spans="1:28" ht="35.1" customHeight="1">
      <c r="A679" s="498">
        <v>675</v>
      </c>
      <c r="B679" s="504" t="s">
        <v>8670</v>
      </c>
      <c r="C679" s="504" t="s">
        <v>8671</v>
      </c>
      <c r="D679" s="499">
        <v>41</v>
      </c>
      <c r="E679" s="499">
        <v>508800</v>
      </c>
      <c r="F679" s="499">
        <v>565634</v>
      </c>
      <c r="G679" s="499">
        <v>2312000</v>
      </c>
      <c r="H679" s="499"/>
      <c r="I679" s="499"/>
      <c r="J679" s="499">
        <v>2312000</v>
      </c>
      <c r="K679" s="499">
        <v>2312000</v>
      </c>
      <c r="L679" s="499"/>
      <c r="M679" s="499"/>
      <c r="N679" s="499">
        <v>2312000</v>
      </c>
      <c r="O679" s="499">
        <v>184960</v>
      </c>
      <c r="P679" s="499">
        <v>2496960</v>
      </c>
      <c r="Q679" s="499"/>
      <c r="R679" s="501"/>
      <c r="S679" s="502">
        <v>3000000</v>
      </c>
      <c r="T679" s="499"/>
      <c r="U679" s="499">
        <v>2496960</v>
      </c>
      <c r="V679" s="499"/>
      <c r="W679" s="501"/>
      <c r="X679" s="501"/>
      <c r="Y679" s="501"/>
      <c r="Z679" s="501"/>
      <c r="AA679" s="501"/>
      <c r="AB679" s="503"/>
    </row>
    <row r="680" spans="1:28" ht="35.1" customHeight="1">
      <c r="A680" s="498">
        <v>676</v>
      </c>
      <c r="B680" s="504" t="s">
        <v>1211</v>
      </c>
      <c r="C680" s="504" t="s">
        <v>1212</v>
      </c>
      <c r="D680" s="499">
        <v>22</v>
      </c>
      <c r="E680" s="499">
        <v>48100</v>
      </c>
      <c r="F680" s="499">
        <v>48100</v>
      </c>
      <c r="G680" s="499">
        <v>757300</v>
      </c>
      <c r="H680" s="499"/>
      <c r="I680" s="499"/>
      <c r="J680" s="499">
        <v>757300</v>
      </c>
      <c r="K680" s="499">
        <v>757300</v>
      </c>
      <c r="L680" s="499"/>
      <c r="M680" s="499"/>
      <c r="N680" s="499">
        <v>757300</v>
      </c>
      <c r="O680" s="499">
        <v>60584</v>
      </c>
      <c r="P680" s="499">
        <v>817884</v>
      </c>
      <c r="Q680" s="499"/>
      <c r="R680" s="501"/>
      <c r="S680" s="502">
        <v>33437000</v>
      </c>
      <c r="T680" s="499"/>
      <c r="U680" s="499"/>
      <c r="V680" s="499">
        <v>817884</v>
      </c>
      <c r="W680" s="501"/>
      <c r="X680" s="501"/>
      <c r="Y680" s="501"/>
      <c r="Z680" s="501"/>
      <c r="AA680" s="501"/>
      <c r="AB680" s="503"/>
    </row>
    <row r="681" spans="1:28" ht="35.1" customHeight="1">
      <c r="A681" s="498">
        <v>677</v>
      </c>
      <c r="B681" s="504" t="s">
        <v>12419</v>
      </c>
      <c r="C681" s="504" t="s">
        <v>12420</v>
      </c>
      <c r="D681" s="499">
        <v>1</v>
      </c>
      <c r="E681" s="499">
        <v>198</v>
      </c>
      <c r="F681" s="499">
        <v>198</v>
      </c>
      <c r="G681" s="499">
        <v>13015</v>
      </c>
      <c r="H681" s="499"/>
      <c r="I681" s="499"/>
      <c r="J681" s="499">
        <v>13015</v>
      </c>
      <c r="K681" s="499">
        <v>13015</v>
      </c>
      <c r="L681" s="499"/>
      <c r="M681" s="499"/>
      <c r="N681" s="499">
        <v>13015</v>
      </c>
      <c r="O681" s="499">
        <v>1041</v>
      </c>
      <c r="P681" s="499">
        <v>14056</v>
      </c>
      <c r="Q681" s="499"/>
      <c r="R681" s="501"/>
      <c r="S681" s="502"/>
      <c r="T681" s="499"/>
      <c r="U681" s="499"/>
      <c r="V681" s="499">
        <v>14056</v>
      </c>
      <c r="W681" s="501"/>
      <c r="X681" s="501"/>
      <c r="Y681" s="501"/>
      <c r="Z681" s="501"/>
      <c r="AA681" s="501"/>
      <c r="AB681" s="503"/>
    </row>
    <row r="682" spans="1:28" ht="35.1" customHeight="1">
      <c r="A682" s="498">
        <v>678</v>
      </c>
      <c r="B682" s="504" t="s">
        <v>11036</v>
      </c>
      <c r="C682" s="504" t="s">
        <v>11532</v>
      </c>
      <c r="D682" s="499">
        <v>4</v>
      </c>
      <c r="E682" s="499">
        <v>19284</v>
      </c>
      <c r="F682" s="499">
        <v>19284</v>
      </c>
      <c r="G682" s="499">
        <v>146700</v>
      </c>
      <c r="H682" s="499"/>
      <c r="I682" s="499"/>
      <c r="J682" s="499">
        <v>146700</v>
      </c>
      <c r="K682" s="499">
        <v>146700</v>
      </c>
      <c r="L682" s="499"/>
      <c r="M682" s="499"/>
      <c r="N682" s="499">
        <v>146700</v>
      </c>
      <c r="O682" s="499">
        <v>11736</v>
      </c>
      <c r="P682" s="499">
        <v>158436</v>
      </c>
      <c r="Q682" s="499"/>
      <c r="R682" s="501"/>
      <c r="S682" s="502"/>
      <c r="T682" s="499"/>
      <c r="U682" s="499"/>
      <c r="V682" s="499">
        <v>158436</v>
      </c>
      <c r="W682" s="501"/>
      <c r="X682" s="501"/>
      <c r="Y682" s="501"/>
      <c r="Z682" s="501"/>
      <c r="AA682" s="501"/>
      <c r="AB682" s="503"/>
    </row>
    <row r="683" spans="1:28" ht="35.1" customHeight="1">
      <c r="A683" s="498">
        <v>679</v>
      </c>
      <c r="B683" s="504" t="s">
        <v>4701</v>
      </c>
      <c r="C683" s="504" t="s">
        <v>4702</v>
      </c>
      <c r="D683" s="499">
        <v>28</v>
      </c>
      <c r="E683" s="499">
        <v>548100</v>
      </c>
      <c r="F683" s="499">
        <v>548100</v>
      </c>
      <c r="G683" s="499">
        <v>3282000</v>
      </c>
      <c r="H683" s="499">
        <v>127270</v>
      </c>
      <c r="I683" s="499"/>
      <c r="J683" s="499">
        <v>3409270</v>
      </c>
      <c r="K683" s="499">
        <v>3282000</v>
      </c>
      <c r="L683" s="499">
        <v>127270</v>
      </c>
      <c r="M683" s="499"/>
      <c r="N683" s="499">
        <v>3409270</v>
      </c>
      <c r="O683" s="499">
        <v>272744</v>
      </c>
      <c r="P683" s="499">
        <v>3682014</v>
      </c>
      <c r="Q683" s="499"/>
      <c r="R683" s="501"/>
      <c r="S683" s="502">
        <v>58750000</v>
      </c>
      <c r="T683" s="499">
        <v>721000</v>
      </c>
      <c r="U683" s="499"/>
      <c r="V683" s="499">
        <v>3682014</v>
      </c>
      <c r="W683" s="501"/>
      <c r="X683" s="501"/>
      <c r="Y683" s="501"/>
      <c r="Z683" s="501"/>
      <c r="AA683" s="501"/>
      <c r="AB683" s="503"/>
    </row>
    <row r="684" spans="1:28" ht="35.1" customHeight="1">
      <c r="A684" s="498">
        <v>680</v>
      </c>
      <c r="B684" s="504" t="s">
        <v>12421</v>
      </c>
      <c r="C684" s="504" t="s">
        <v>12422</v>
      </c>
      <c r="D684" s="499">
        <v>1</v>
      </c>
      <c r="E684" s="499">
        <v>20</v>
      </c>
      <c r="F684" s="499">
        <v>20</v>
      </c>
      <c r="G684" s="499"/>
      <c r="H684" s="499"/>
      <c r="I684" s="499"/>
      <c r="J684" s="499"/>
      <c r="K684" s="499"/>
      <c r="L684" s="499"/>
      <c r="M684" s="499"/>
      <c r="N684" s="499"/>
      <c r="O684" s="499"/>
      <c r="P684" s="499"/>
      <c r="Q684" s="499"/>
      <c r="R684" s="501"/>
      <c r="S684" s="502"/>
      <c r="T684" s="499"/>
      <c r="U684" s="499"/>
      <c r="V684" s="499"/>
      <c r="W684" s="501"/>
      <c r="X684" s="501"/>
      <c r="Y684" s="501"/>
      <c r="Z684" s="501"/>
      <c r="AA684" s="501"/>
      <c r="AB684" s="503"/>
    </row>
    <row r="685" spans="1:28" ht="35.1" customHeight="1">
      <c r="A685" s="498">
        <v>681</v>
      </c>
      <c r="B685" s="504" t="s">
        <v>12421</v>
      </c>
      <c r="C685" s="504" t="s">
        <v>12423</v>
      </c>
      <c r="D685" s="499">
        <v>1</v>
      </c>
      <c r="E685" s="499">
        <v>10</v>
      </c>
      <c r="F685" s="499">
        <v>10</v>
      </c>
      <c r="G685" s="499"/>
      <c r="H685" s="499"/>
      <c r="I685" s="499"/>
      <c r="J685" s="499"/>
      <c r="K685" s="499"/>
      <c r="L685" s="499"/>
      <c r="M685" s="499"/>
      <c r="N685" s="499"/>
      <c r="O685" s="499"/>
      <c r="P685" s="499"/>
      <c r="Q685" s="499"/>
      <c r="R685" s="501"/>
      <c r="S685" s="502"/>
      <c r="T685" s="499"/>
      <c r="U685" s="499"/>
      <c r="V685" s="499"/>
      <c r="W685" s="501"/>
      <c r="X685" s="501"/>
      <c r="Y685" s="501"/>
      <c r="Z685" s="501"/>
      <c r="AA685" s="501"/>
      <c r="AB685" s="503"/>
    </row>
    <row r="686" spans="1:28" ht="35.1" customHeight="1">
      <c r="A686" s="498">
        <v>682</v>
      </c>
      <c r="B686" s="504" t="s">
        <v>6775</v>
      </c>
      <c r="C686" s="504" t="s">
        <v>6776</v>
      </c>
      <c r="D686" s="499">
        <v>1</v>
      </c>
      <c r="E686" s="499">
        <v>24050</v>
      </c>
      <c r="F686" s="499">
        <v>44275</v>
      </c>
      <c r="G686" s="499">
        <v>233000</v>
      </c>
      <c r="H686" s="499"/>
      <c r="I686" s="499"/>
      <c r="J686" s="499">
        <v>233000</v>
      </c>
      <c r="K686" s="499">
        <v>233000</v>
      </c>
      <c r="L686" s="499"/>
      <c r="M686" s="499"/>
      <c r="N686" s="499">
        <v>233000</v>
      </c>
      <c r="O686" s="499">
        <v>18640</v>
      </c>
      <c r="P686" s="499">
        <v>251640</v>
      </c>
      <c r="Q686" s="499"/>
      <c r="R686" s="501"/>
      <c r="S686" s="502"/>
      <c r="T686" s="499"/>
      <c r="U686" s="499"/>
      <c r="V686" s="499">
        <v>251640</v>
      </c>
      <c r="W686" s="501"/>
      <c r="X686" s="501"/>
      <c r="Y686" s="501"/>
      <c r="Z686" s="501"/>
      <c r="AA686" s="501"/>
      <c r="AB686" s="503"/>
    </row>
    <row r="687" spans="1:28" ht="35.1" customHeight="1">
      <c r="A687" s="498">
        <v>683</v>
      </c>
      <c r="B687" s="504" t="s">
        <v>7522</v>
      </c>
      <c r="C687" s="504" t="s">
        <v>7523</v>
      </c>
      <c r="D687" s="499">
        <v>5</v>
      </c>
      <c r="E687" s="499">
        <v>10793</v>
      </c>
      <c r="F687" s="499">
        <v>10793</v>
      </c>
      <c r="G687" s="499">
        <v>157000</v>
      </c>
      <c r="H687" s="499">
        <v>18180</v>
      </c>
      <c r="I687" s="499"/>
      <c r="J687" s="499">
        <v>175180</v>
      </c>
      <c r="K687" s="499">
        <v>157000</v>
      </c>
      <c r="L687" s="499">
        <v>18180</v>
      </c>
      <c r="M687" s="499"/>
      <c r="N687" s="499">
        <v>175180</v>
      </c>
      <c r="O687" s="499">
        <v>14016</v>
      </c>
      <c r="P687" s="499">
        <v>189196</v>
      </c>
      <c r="Q687" s="499"/>
      <c r="R687" s="501"/>
      <c r="S687" s="502">
        <v>800000</v>
      </c>
      <c r="T687" s="499">
        <v>155000</v>
      </c>
      <c r="U687" s="499"/>
      <c r="V687" s="499">
        <v>189196</v>
      </c>
      <c r="W687" s="501"/>
      <c r="X687" s="501"/>
      <c r="Y687" s="501"/>
      <c r="Z687" s="501"/>
      <c r="AA687" s="501"/>
      <c r="AB687" s="503"/>
    </row>
    <row r="688" spans="1:28" ht="35.1" customHeight="1">
      <c r="A688" s="498">
        <v>684</v>
      </c>
      <c r="B688" s="504" t="s">
        <v>483</v>
      </c>
      <c r="C688" s="504" t="s">
        <v>484</v>
      </c>
      <c r="D688" s="499">
        <v>8</v>
      </c>
      <c r="E688" s="499">
        <v>18085</v>
      </c>
      <c r="F688" s="499">
        <v>18085</v>
      </c>
      <c r="G688" s="499">
        <v>168900</v>
      </c>
      <c r="H688" s="499"/>
      <c r="I688" s="499"/>
      <c r="J688" s="499">
        <v>168900</v>
      </c>
      <c r="K688" s="499">
        <v>156259</v>
      </c>
      <c r="L688" s="499"/>
      <c r="M688" s="499"/>
      <c r="N688" s="499">
        <v>156259</v>
      </c>
      <c r="O688" s="499">
        <v>12501</v>
      </c>
      <c r="P688" s="499">
        <v>168760</v>
      </c>
      <c r="Q688" s="499">
        <v>12641</v>
      </c>
      <c r="R688" s="501"/>
      <c r="S688" s="502">
        <v>1625000</v>
      </c>
      <c r="T688" s="499"/>
      <c r="U688" s="499"/>
      <c r="V688" s="499">
        <v>168760</v>
      </c>
      <c r="W688" s="501"/>
      <c r="X688" s="501"/>
      <c r="Y688" s="501"/>
      <c r="Z688" s="501"/>
      <c r="AA688" s="501"/>
      <c r="AB688" s="503"/>
    </row>
    <row r="689" spans="1:28" ht="35.1" customHeight="1">
      <c r="A689" s="498">
        <v>685</v>
      </c>
      <c r="B689" s="504" t="s">
        <v>6270</v>
      </c>
      <c r="C689" s="504" t="s">
        <v>6271</v>
      </c>
      <c r="D689" s="499">
        <v>1</v>
      </c>
      <c r="E689" s="499">
        <v>10374</v>
      </c>
      <c r="F689" s="499">
        <v>10374</v>
      </c>
      <c r="G689" s="499">
        <v>104942</v>
      </c>
      <c r="H689" s="499"/>
      <c r="I689" s="499"/>
      <c r="J689" s="499">
        <v>104942</v>
      </c>
      <c r="K689" s="499">
        <v>104942</v>
      </c>
      <c r="L689" s="499"/>
      <c r="M689" s="499"/>
      <c r="N689" s="499">
        <v>104942</v>
      </c>
      <c r="O689" s="499">
        <v>8396</v>
      </c>
      <c r="P689" s="499">
        <v>113338</v>
      </c>
      <c r="Q689" s="499"/>
      <c r="R689" s="501"/>
      <c r="S689" s="502"/>
      <c r="T689" s="499"/>
      <c r="U689" s="499"/>
      <c r="V689" s="499">
        <v>113338</v>
      </c>
      <c r="W689" s="501"/>
      <c r="X689" s="501"/>
      <c r="Y689" s="501"/>
      <c r="Z689" s="501"/>
      <c r="AA689" s="501"/>
      <c r="AB689" s="503"/>
    </row>
    <row r="690" spans="1:28" ht="35.1" customHeight="1">
      <c r="A690" s="498">
        <v>686</v>
      </c>
      <c r="B690" s="504" t="s">
        <v>8244</v>
      </c>
      <c r="C690" s="504" t="s">
        <v>8245</v>
      </c>
      <c r="D690" s="499">
        <v>3</v>
      </c>
      <c r="E690" s="499">
        <v>30500</v>
      </c>
      <c r="F690" s="499">
        <v>30500</v>
      </c>
      <c r="G690" s="499">
        <v>124000</v>
      </c>
      <c r="H690" s="499"/>
      <c r="I690" s="499"/>
      <c r="J690" s="499">
        <v>124000</v>
      </c>
      <c r="K690" s="499">
        <v>124000</v>
      </c>
      <c r="L690" s="499"/>
      <c r="M690" s="499"/>
      <c r="N690" s="499">
        <v>124000</v>
      </c>
      <c r="O690" s="499">
        <v>9920</v>
      </c>
      <c r="P690" s="499">
        <v>133920</v>
      </c>
      <c r="Q690" s="499"/>
      <c r="R690" s="501"/>
      <c r="S690" s="502"/>
      <c r="T690" s="499"/>
      <c r="U690" s="499"/>
      <c r="V690" s="499">
        <v>133920</v>
      </c>
      <c r="W690" s="501"/>
      <c r="X690" s="501"/>
      <c r="Y690" s="501"/>
      <c r="Z690" s="501"/>
      <c r="AA690" s="501"/>
      <c r="AB690" s="503"/>
    </row>
    <row r="691" spans="1:28" ht="35.1" customHeight="1">
      <c r="A691" s="498">
        <v>687</v>
      </c>
      <c r="B691" s="504" t="s">
        <v>8236</v>
      </c>
      <c r="C691" s="504" t="s">
        <v>8237</v>
      </c>
      <c r="D691" s="499">
        <v>12</v>
      </c>
      <c r="E691" s="499">
        <v>84000</v>
      </c>
      <c r="F691" s="499">
        <v>84000</v>
      </c>
      <c r="G691" s="499">
        <v>539000</v>
      </c>
      <c r="H691" s="499">
        <v>31500</v>
      </c>
      <c r="I691" s="499"/>
      <c r="J691" s="499">
        <v>570500</v>
      </c>
      <c r="K691" s="499">
        <v>489818</v>
      </c>
      <c r="L691" s="499">
        <v>31500</v>
      </c>
      <c r="M691" s="499"/>
      <c r="N691" s="499">
        <v>521318</v>
      </c>
      <c r="O691" s="499">
        <v>41702</v>
      </c>
      <c r="P691" s="499">
        <v>563020</v>
      </c>
      <c r="Q691" s="499">
        <v>49182</v>
      </c>
      <c r="R691" s="501"/>
      <c r="S691" s="502">
        <v>26040000</v>
      </c>
      <c r="T691" s="499"/>
      <c r="U691" s="499"/>
      <c r="V691" s="499">
        <v>563020</v>
      </c>
      <c r="W691" s="501"/>
      <c r="X691" s="501"/>
      <c r="Y691" s="501"/>
      <c r="Z691" s="501"/>
      <c r="AA691" s="501"/>
      <c r="AB691" s="503"/>
    </row>
    <row r="692" spans="1:28" ht="35.1" customHeight="1">
      <c r="A692" s="498">
        <v>688</v>
      </c>
      <c r="B692" s="504" t="s">
        <v>4350</v>
      </c>
      <c r="C692" s="504" t="s">
        <v>4351</v>
      </c>
      <c r="D692" s="499"/>
      <c r="E692" s="499"/>
      <c r="F692" s="499"/>
      <c r="G692" s="499"/>
      <c r="H692" s="499">
        <v>21000</v>
      </c>
      <c r="I692" s="499"/>
      <c r="J692" s="499">
        <v>21000</v>
      </c>
      <c r="K692" s="499"/>
      <c r="L692" s="499">
        <v>21000</v>
      </c>
      <c r="M692" s="499"/>
      <c r="N692" s="499">
        <v>21000</v>
      </c>
      <c r="O692" s="499">
        <v>1680</v>
      </c>
      <c r="P692" s="499">
        <v>22680</v>
      </c>
      <c r="Q692" s="499"/>
      <c r="R692" s="501"/>
      <c r="S692" s="502"/>
      <c r="T692" s="499"/>
      <c r="U692" s="499"/>
      <c r="V692" s="499">
        <v>22680</v>
      </c>
      <c r="W692" s="501"/>
      <c r="X692" s="501"/>
      <c r="Y692" s="501"/>
      <c r="Z692" s="501"/>
      <c r="AA692" s="501"/>
      <c r="AB692" s="503"/>
    </row>
    <row r="693" spans="1:28" ht="35.1" customHeight="1">
      <c r="A693" s="498">
        <v>689</v>
      </c>
      <c r="B693" s="504" t="s">
        <v>7785</v>
      </c>
      <c r="C693" s="504" t="s">
        <v>7786</v>
      </c>
      <c r="D693" s="499">
        <v>2</v>
      </c>
      <c r="E693" s="499">
        <v>18815</v>
      </c>
      <c r="F693" s="499">
        <v>34448</v>
      </c>
      <c r="G693" s="499">
        <v>196000</v>
      </c>
      <c r="H693" s="499"/>
      <c r="I693" s="499"/>
      <c r="J693" s="499">
        <v>196000</v>
      </c>
      <c r="K693" s="499">
        <v>196000</v>
      </c>
      <c r="L693" s="499"/>
      <c r="M693" s="499"/>
      <c r="N693" s="499">
        <v>196000</v>
      </c>
      <c r="O693" s="499">
        <v>15680</v>
      </c>
      <c r="P693" s="499">
        <v>211680</v>
      </c>
      <c r="Q693" s="499"/>
      <c r="R693" s="501"/>
      <c r="S693" s="502"/>
      <c r="T693" s="499"/>
      <c r="U693" s="499"/>
      <c r="V693" s="499">
        <v>211680</v>
      </c>
      <c r="W693" s="501"/>
      <c r="X693" s="501"/>
      <c r="Y693" s="501"/>
      <c r="Z693" s="501"/>
      <c r="AA693" s="501"/>
      <c r="AB693" s="503"/>
    </row>
    <row r="694" spans="1:28" ht="35.1" customHeight="1">
      <c r="A694" s="498">
        <v>690</v>
      </c>
      <c r="B694" s="504" t="s">
        <v>1052</v>
      </c>
      <c r="C694" s="504" t="s">
        <v>1053</v>
      </c>
      <c r="D694" s="499">
        <v>1</v>
      </c>
      <c r="E694" s="499">
        <v>945</v>
      </c>
      <c r="F694" s="499">
        <v>945</v>
      </c>
      <c r="G694" s="499">
        <v>13600</v>
      </c>
      <c r="H694" s="499">
        <v>4545</v>
      </c>
      <c r="I694" s="499"/>
      <c r="J694" s="499">
        <v>18145</v>
      </c>
      <c r="K694" s="499">
        <v>13600</v>
      </c>
      <c r="L694" s="499">
        <v>4545</v>
      </c>
      <c r="M694" s="499"/>
      <c r="N694" s="499">
        <v>18145</v>
      </c>
      <c r="O694" s="499">
        <v>1452</v>
      </c>
      <c r="P694" s="499">
        <v>19597</v>
      </c>
      <c r="Q694" s="499"/>
      <c r="R694" s="501"/>
      <c r="S694" s="502"/>
      <c r="T694" s="499">
        <v>20000</v>
      </c>
      <c r="U694" s="499"/>
      <c r="V694" s="499">
        <v>19597</v>
      </c>
      <c r="W694" s="501"/>
      <c r="X694" s="501"/>
      <c r="Y694" s="501"/>
      <c r="Z694" s="501"/>
      <c r="AA694" s="501"/>
      <c r="AB694" s="503"/>
    </row>
    <row r="695" spans="1:28" ht="35.1" customHeight="1">
      <c r="A695" s="498">
        <v>691</v>
      </c>
      <c r="B695" s="504" t="s">
        <v>331</v>
      </c>
      <c r="C695" s="504" t="s">
        <v>332</v>
      </c>
      <c r="D695" s="499">
        <v>2</v>
      </c>
      <c r="E695" s="499">
        <v>1200</v>
      </c>
      <c r="F695" s="499">
        <v>1200</v>
      </c>
      <c r="G695" s="499">
        <v>38100</v>
      </c>
      <c r="H695" s="499"/>
      <c r="I695" s="499"/>
      <c r="J695" s="499">
        <v>38100</v>
      </c>
      <c r="K695" s="499">
        <v>28259</v>
      </c>
      <c r="L695" s="499"/>
      <c r="M695" s="499"/>
      <c r="N695" s="499">
        <v>28259</v>
      </c>
      <c r="O695" s="499">
        <v>2261</v>
      </c>
      <c r="P695" s="499">
        <v>30520</v>
      </c>
      <c r="Q695" s="499">
        <v>9841</v>
      </c>
      <c r="R695" s="501"/>
      <c r="S695" s="502">
        <v>940000</v>
      </c>
      <c r="T695" s="499"/>
      <c r="U695" s="499"/>
      <c r="V695" s="499">
        <v>30520</v>
      </c>
      <c r="W695" s="501"/>
      <c r="X695" s="501"/>
      <c r="Y695" s="501"/>
      <c r="Z695" s="501"/>
      <c r="AA695" s="501"/>
      <c r="AB695" s="503"/>
    </row>
    <row r="696" spans="1:28" ht="35.1" customHeight="1">
      <c r="A696" s="498">
        <v>692</v>
      </c>
      <c r="B696" s="504" t="s">
        <v>2223</v>
      </c>
      <c r="C696" s="504" t="s">
        <v>2224</v>
      </c>
      <c r="D696" s="499">
        <v>80</v>
      </c>
      <c r="E696" s="499">
        <v>84726</v>
      </c>
      <c r="F696" s="499">
        <v>84726</v>
      </c>
      <c r="G696" s="499">
        <v>1642400</v>
      </c>
      <c r="H696" s="499"/>
      <c r="I696" s="499"/>
      <c r="J696" s="499">
        <v>1642400</v>
      </c>
      <c r="K696" s="499">
        <v>805066</v>
      </c>
      <c r="L696" s="499"/>
      <c r="M696" s="499"/>
      <c r="N696" s="499">
        <v>805066</v>
      </c>
      <c r="O696" s="499">
        <v>64426</v>
      </c>
      <c r="P696" s="499">
        <v>869492</v>
      </c>
      <c r="Q696" s="499">
        <v>837334</v>
      </c>
      <c r="R696" s="501"/>
      <c r="S696" s="502">
        <v>16345000</v>
      </c>
      <c r="T696" s="499"/>
      <c r="U696" s="499"/>
      <c r="V696" s="499">
        <v>869492</v>
      </c>
      <c r="W696" s="501"/>
      <c r="X696" s="501"/>
      <c r="Y696" s="501"/>
      <c r="Z696" s="501"/>
      <c r="AA696" s="501"/>
      <c r="AB696" s="503"/>
    </row>
    <row r="697" spans="1:28" ht="35.1" customHeight="1">
      <c r="A697" s="498">
        <v>693</v>
      </c>
      <c r="B697" s="504" t="s">
        <v>2691</v>
      </c>
      <c r="C697" s="504" t="s">
        <v>2692</v>
      </c>
      <c r="D697" s="499">
        <v>52</v>
      </c>
      <c r="E697" s="499">
        <v>4115</v>
      </c>
      <c r="F697" s="499">
        <v>4115</v>
      </c>
      <c r="G697" s="499">
        <v>882000</v>
      </c>
      <c r="H697" s="499"/>
      <c r="I697" s="499"/>
      <c r="J697" s="499">
        <v>882000</v>
      </c>
      <c r="K697" s="499">
        <v>818532</v>
      </c>
      <c r="L697" s="499"/>
      <c r="M697" s="499"/>
      <c r="N697" s="499">
        <v>818532</v>
      </c>
      <c r="O697" s="499">
        <v>65468</v>
      </c>
      <c r="P697" s="499">
        <v>884000</v>
      </c>
      <c r="Q697" s="499">
        <v>63468</v>
      </c>
      <c r="R697" s="501"/>
      <c r="S697" s="502">
        <v>6771000</v>
      </c>
      <c r="T697" s="499"/>
      <c r="U697" s="499"/>
      <c r="V697" s="499">
        <v>884000</v>
      </c>
      <c r="W697" s="501"/>
      <c r="X697" s="501"/>
      <c r="Y697" s="501"/>
      <c r="Z697" s="501"/>
      <c r="AA697" s="501"/>
      <c r="AB697" s="503"/>
    </row>
    <row r="698" spans="1:28" ht="35.1" customHeight="1">
      <c r="A698" s="498">
        <v>694</v>
      </c>
      <c r="B698" s="504" t="s">
        <v>5220</v>
      </c>
      <c r="C698" s="504" t="s">
        <v>5221</v>
      </c>
      <c r="D698" s="499">
        <v>25</v>
      </c>
      <c r="E698" s="499">
        <v>256770</v>
      </c>
      <c r="F698" s="499">
        <v>378589</v>
      </c>
      <c r="G698" s="499">
        <v>2279900</v>
      </c>
      <c r="H698" s="499">
        <v>13635</v>
      </c>
      <c r="I698" s="499"/>
      <c r="J698" s="499">
        <v>2293535</v>
      </c>
      <c r="K698" s="499">
        <v>2279900</v>
      </c>
      <c r="L698" s="499">
        <v>13635</v>
      </c>
      <c r="M698" s="499"/>
      <c r="N698" s="499">
        <v>2293535</v>
      </c>
      <c r="O698" s="499">
        <v>183484</v>
      </c>
      <c r="P698" s="499">
        <v>2477019</v>
      </c>
      <c r="Q698" s="499"/>
      <c r="R698" s="501"/>
      <c r="S698" s="502">
        <v>10150000</v>
      </c>
      <c r="T698" s="499">
        <v>344000</v>
      </c>
      <c r="U698" s="499"/>
      <c r="V698" s="499">
        <v>2477019</v>
      </c>
      <c r="W698" s="501"/>
      <c r="X698" s="501"/>
      <c r="Y698" s="501"/>
      <c r="Z698" s="501"/>
      <c r="AA698" s="501"/>
      <c r="AB698" s="503"/>
    </row>
    <row r="699" spans="1:28" ht="35.1" customHeight="1">
      <c r="A699" s="498">
        <v>695</v>
      </c>
      <c r="B699" s="504" t="s">
        <v>5042</v>
      </c>
      <c r="C699" s="504" t="s">
        <v>5043</v>
      </c>
      <c r="D699" s="499">
        <v>5</v>
      </c>
      <c r="E699" s="499">
        <v>23995</v>
      </c>
      <c r="F699" s="499">
        <v>23995</v>
      </c>
      <c r="G699" s="499">
        <v>189190</v>
      </c>
      <c r="H699" s="499">
        <v>9090</v>
      </c>
      <c r="I699" s="499"/>
      <c r="J699" s="499">
        <v>198280</v>
      </c>
      <c r="K699" s="499">
        <v>189190</v>
      </c>
      <c r="L699" s="499">
        <v>9090</v>
      </c>
      <c r="M699" s="499"/>
      <c r="N699" s="499">
        <v>198280</v>
      </c>
      <c r="O699" s="499">
        <v>15863</v>
      </c>
      <c r="P699" s="499">
        <v>214143</v>
      </c>
      <c r="Q699" s="499"/>
      <c r="R699" s="501"/>
      <c r="S699" s="502"/>
      <c r="T699" s="499">
        <v>124000</v>
      </c>
      <c r="U699" s="499"/>
      <c r="V699" s="499">
        <v>214143</v>
      </c>
      <c r="W699" s="501"/>
      <c r="X699" s="501"/>
      <c r="Y699" s="501"/>
      <c r="Z699" s="501"/>
      <c r="AA699" s="501"/>
      <c r="AB699" s="503"/>
    </row>
    <row r="700" spans="1:28" ht="35.1" customHeight="1">
      <c r="A700" s="498">
        <v>696</v>
      </c>
      <c r="B700" s="504" t="s">
        <v>3948</v>
      </c>
      <c r="C700" s="504" t="s">
        <v>3949</v>
      </c>
      <c r="D700" s="499">
        <v>80</v>
      </c>
      <c r="E700" s="499">
        <v>55467</v>
      </c>
      <c r="F700" s="499">
        <v>55467</v>
      </c>
      <c r="G700" s="499">
        <v>1597600</v>
      </c>
      <c r="H700" s="499">
        <v>10000</v>
      </c>
      <c r="I700" s="499"/>
      <c r="J700" s="499">
        <v>1607600</v>
      </c>
      <c r="K700" s="499">
        <v>1597600</v>
      </c>
      <c r="L700" s="499">
        <v>10000</v>
      </c>
      <c r="M700" s="499"/>
      <c r="N700" s="499">
        <v>1607600</v>
      </c>
      <c r="O700" s="499">
        <v>128608</v>
      </c>
      <c r="P700" s="499">
        <v>1736208</v>
      </c>
      <c r="Q700" s="499"/>
      <c r="R700" s="501"/>
      <c r="S700" s="502">
        <v>34261000</v>
      </c>
      <c r="T700" s="499"/>
      <c r="U700" s="499"/>
      <c r="V700" s="499">
        <v>1736208</v>
      </c>
      <c r="W700" s="501"/>
      <c r="X700" s="501"/>
      <c r="Y700" s="501"/>
      <c r="Z700" s="501"/>
      <c r="AA700" s="501"/>
      <c r="AB700" s="503"/>
    </row>
    <row r="701" spans="1:28" ht="35.1" customHeight="1">
      <c r="A701" s="498">
        <v>697</v>
      </c>
      <c r="B701" s="504" t="s">
        <v>3701</v>
      </c>
      <c r="C701" s="504" t="s">
        <v>3702</v>
      </c>
      <c r="D701" s="499">
        <v>6</v>
      </c>
      <c r="E701" s="499">
        <v>4976</v>
      </c>
      <c r="F701" s="499">
        <v>4976</v>
      </c>
      <c r="G701" s="499">
        <v>110800</v>
      </c>
      <c r="H701" s="499">
        <v>27270</v>
      </c>
      <c r="I701" s="499"/>
      <c r="J701" s="499">
        <v>138070</v>
      </c>
      <c r="K701" s="499">
        <v>96518</v>
      </c>
      <c r="L701" s="499">
        <v>18180</v>
      </c>
      <c r="M701" s="499"/>
      <c r="N701" s="499">
        <v>114698</v>
      </c>
      <c r="O701" s="499">
        <v>9178</v>
      </c>
      <c r="P701" s="499">
        <v>123876</v>
      </c>
      <c r="Q701" s="499">
        <v>23372</v>
      </c>
      <c r="R701" s="501"/>
      <c r="S701" s="502">
        <v>720000</v>
      </c>
      <c r="T701" s="499">
        <v>126000</v>
      </c>
      <c r="U701" s="499"/>
      <c r="V701" s="499">
        <v>123876</v>
      </c>
      <c r="W701" s="501"/>
      <c r="X701" s="501"/>
      <c r="Y701" s="501"/>
      <c r="Z701" s="501"/>
      <c r="AA701" s="501"/>
      <c r="AB701" s="503"/>
    </row>
    <row r="702" spans="1:28" ht="35.1" customHeight="1">
      <c r="A702" s="498">
        <v>698</v>
      </c>
      <c r="B702" s="504" t="s">
        <v>624</v>
      </c>
      <c r="C702" s="504" t="s">
        <v>625</v>
      </c>
      <c r="D702" s="499">
        <v>3</v>
      </c>
      <c r="E702" s="499">
        <v>2250</v>
      </c>
      <c r="F702" s="499">
        <v>2250</v>
      </c>
      <c r="G702" s="499">
        <v>64600</v>
      </c>
      <c r="H702" s="499"/>
      <c r="I702" s="499"/>
      <c r="J702" s="499">
        <v>64600</v>
      </c>
      <c r="K702" s="499">
        <v>27777</v>
      </c>
      <c r="L702" s="499"/>
      <c r="M702" s="499"/>
      <c r="N702" s="499">
        <v>27777</v>
      </c>
      <c r="O702" s="499">
        <v>2223</v>
      </c>
      <c r="P702" s="499">
        <v>30000</v>
      </c>
      <c r="Q702" s="499">
        <v>36823</v>
      </c>
      <c r="R702" s="501"/>
      <c r="S702" s="502">
        <v>1745000</v>
      </c>
      <c r="T702" s="499"/>
      <c r="U702" s="499"/>
      <c r="V702" s="499">
        <v>30000</v>
      </c>
      <c r="W702" s="501"/>
      <c r="X702" s="501"/>
      <c r="Y702" s="501"/>
      <c r="Z702" s="501"/>
      <c r="AA702" s="501"/>
      <c r="AB702" s="503"/>
    </row>
    <row r="703" spans="1:28" ht="35.1" customHeight="1">
      <c r="A703" s="498">
        <v>699</v>
      </c>
      <c r="B703" s="504" t="s">
        <v>9209</v>
      </c>
      <c r="C703" s="504" t="s">
        <v>11539</v>
      </c>
      <c r="D703" s="499">
        <v>1</v>
      </c>
      <c r="E703" s="499">
        <v>14500</v>
      </c>
      <c r="F703" s="499">
        <v>14500</v>
      </c>
      <c r="G703" s="499">
        <v>83000</v>
      </c>
      <c r="H703" s="499">
        <v>4545</v>
      </c>
      <c r="I703" s="499"/>
      <c r="J703" s="499">
        <v>87545</v>
      </c>
      <c r="K703" s="499">
        <v>83000</v>
      </c>
      <c r="L703" s="499">
        <v>4545</v>
      </c>
      <c r="M703" s="499"/>
      <c r="N703" s="499">
        <v>87545</v>
      </c>
      <c r="O703" s="499">
        <v>7004</v>
      </c>
      <c r="P703" s="499">
        <v>94549</v>
      </c>
      <c r="Q703" s="499"/>
      <c r="R703" s="501"/>
      <c r="S703" s="502"/>
      <c r="T703" s="499">
        <v>95000</v>
      </c>
      <c r="U703" s="499"/>
      <c r="V703" s="499">
        <v>94549</v>
      </c>
      <c r="W703" s="501"/>
      <c r="X703" s="501"/>
      <c r="Y703" s="501"/>
      <c r="Z703" s="501"/>
      <c r="AA703" s="501"/>
      <c r="AB703" s="503"/>
    </row>
    <row r="704" spans="1:28" ht="35.1" customHeight="1">
      <c r="A704" s="498">
        <v>700</v>
      </c>
      <c r="B704" s="504" t="s">
        <v>5017</v>
      </c>
      <c r="C704" s="504" t="s">
        <v>5018</v>
      </c>
      <c r="D704" s="499">
        <v>3</v>
      </c>
      <c r="E704" s="499">
        <v>1435</v>
      </c>
      <c r="F704" s="499">
        <v>1435</v>
      </c>
      <c r="G704" s="499">
        <v>63000</v>
      </c>
      <c r="H704" s="499"/>
      <c r="I704" s="499"/>
      <c r="J704" s="499">
        <v>63000</v>
      </c>
      <c r="K704" s="499">
        <v>63000</v>
      </c>
      <c r="L704" s="499"/>
      <c r="M704" s="499"/>
      <c r="N704" s="499">
        <v>63000</v>
      </c>
      <c r="O704" s="499">
        <v>5040</v>
      </c>
      <c r="P704" s="499">
        <v>68040</v>
      </c>
      <c r="Q704" s="499"/>
      <c r="R704" s="501"/>
      <c r="S704" s="502"/>
      <c r="T704" s="499"/>
      <c r="U704" s="499"/>
      <c r="V704" s="499">
        <v>68040</v>
      </c>
      <c r="W704" s="501"/>
      <c r="X704" s="501"/>
      <c r="Y704" s="501"/>
      <c r="Z704" s="501"/>
      <c r="AA704" s="501"/>
      <c r="AB704" s="503"/>
    </row>
    <row r="705" spans="1:28" ht="35.1" customHeight="1">
      <c r="A705" s="498">
        <v>701</v>
      </c>
      <c r="B705" s="504" t="s">
        <v>1271</v>
      </c>
      <c r="C705" s="504" t="s">
        <v>1272</v>
      </c>
      <c r="D705" s="499">
        <v>1</v>
      </c>
      <c r="E705" s="499">
        <v>2100</v>
      </c>
      <c r="F705" s="499">
        <v>2100</v>
      </c>
      <c r="G705" s="499">
        <v>21000</v>
      </c>
      <c r="H705" s="499"/>
      <c r="I705" s="499"/>
      <c r="J705" s="499">
        <v>21000</v>
      </c>
      <c r="K705" s="499">
        <v>21000</v>
      </c>
      <c r="L705" s="499"/>
      <c r="M705" s="499"/>
      <c r="N705" s="499">
        <v>21000</v>
      </c>
      <c r="O705" s="499">
        <v>1680</v>
      </c>
      <c r="P705" s="499">
        <v>22680</v>
      </c>
      <c r="Q705" s="499"/>
      <c r="R705" s="501"/>
      <c r="S705" s="502">
        <v>250000</v>
      </c>
      <c r="T705" s="499"/>
      <c r="U705" s="499"/>
      <c r="V705" s="499">
        <v>22680</v>
      </c>
      <c r="W705" s="501"/>
      <c r="X705" s="501"/>
      <c r="Y705" s="501"/>
      <c r="Z705" s="501"/>
      <c r="AA705" s="501"/>
      <c r="AB705" s="503"/>
    </row>
    <row r="706" spans="1:28" ht="35.1" customHeight="1">
      <c r="A706" s="498">
        <v>702</v>
      </c>
      <c r="B706" s="504" t="s">
        <v>4381</v>
      </c>
      <c r="C706" s="504" t="s">
        <v>4382</v>
      </c>
      <c r="D706" s="499">
        <v>9</v>
      </c>
      <c r="E706" s="499">
        <v>510</v>
      </c>
      <c r="F706" s="499">
        <v>510</v>
      </c>
      <c r="G706" s="499">
        <v>109400</v>
      </c>
      <c r="H706" s="499">
        <v>22725</v>
      </c>
      <c r="I706" s="499">
        <v>15000</v>
      </c>
      <c r="J706" s="499">
        <v>147125</v>
      </c>
      <c r="K706" s="499">
        <v>109400</v>
      </c>
      <c r="L706" s="499">
        <v>22725</v>
      </c>
      <c r="M706" s="499">
        <v>15000</v>
      </c>
      <c r="N706" s="499">
        <v>147125</v>
      </c>
      <c r="O706" s="499">
        <v>11772</v>
      </c>
      <c r="P706" s="499">
        <v>158897</v>
      </c>
      <c r="Q706" s="499"/>
      <c r="R706" s="501"/>
      <c r="S706" s="502">
        <v>180000</v>
      </c>
      <c r="T706" s="499">
        <v>106000</v>
      </c>
      <c r="U706" s="499"/>
      <c r="V706" s="499">
        <v>158897</v>
      </c>
      <c r="W706" s="501"/>
      <c r="X706" s="501"/>
      <c r="Y706" s="501"/>
      <c r="Z706" s="501"/>
      <c r="AA706" s="501"/>
      <c r="AB706" s="503"/>
    </row>
    <row r="707" spans="1:28" ht="35.1" customHeight="1">
      <c r="A707" s="498">
        <v>703</v>
      </c>
      <c r="B707" s="504" t="s">
        <v>737</v>
      </c>
      <c r="C707" s="504" t="s">
        <v>738</v>
      </c>
      <c r="D707" s="499">
        <v>5</v>
      </c>
      <c r="E707" s="499">
        <v>9630</v>
      </c>
      <c r="F707" s="499">
        <v>9630</v>
      </c>
      <c r="G707" s="499">
        <v>125000</v>
      </c>
      <c r="H707" s="499"/>
      <c r="I707" s="499"/>
      <c r="J707" s="499">
        <v>125000</v>
      </c>
      <c r="K707" s="499">
        <v>125000</v>
      </c>
      <c r="L707" s="499"/>
      <c r="M707" s="499"/>
      <c r="N707" s="499">
        <v>125000</v>
      </c>
      <c r="O707" s="499">
        <v>10000</v>
      </c>
      <c r="P707" s="499">
        <v>135000</v>
      </c>
      <c r="Q707" s="499"/>
      <c r="R707" s="501"/>
      <c r="S707" s="502">
        <v>2310000</v>
      </c>
      <c r="T707" s="499"/>
      <c r="U707" s="499"/>
      <c r="V707" s="499">
        <v>135000</v>
      </c>
      <c r="W707" s="501"/>
      <c r="X707" s="501"/>
      <c r="Y707" s="501"/>
      <c r="Z707" s="501"/>
      <c r="AA707" s="501"/>
      <c r="AB707" s="503"/>
    </row>
    <row r="708" spans="1:28" ht="35.1" customHeight="1">
      <c r="A708" s="498">
        <v>704</v>
      </c>
      <c r="B708" s="504" t="s">
        <v>8952</v>
      </c>
      <c r="C708" s="504" t="s">
        <v>8953</v>
      </c>
      <c r="D708" s="499">
        <v>27</v>
      </c>
      <c r="E708" s="499">
        <v>34150</v>
      </c>
      <c r="F708" s="499">
        <v>34413</v>
      </c>
      <c r="G708" s="499">
        <v>755100</v>
      </c>
      <c r="H708" s="499">
        <v>43635</v>
      </c>
      <c r="I708" s="499"/>
      <c r="J708" s="499">
        <v>798735</v>
      </c>
      <c r="K708" s="499">
        <v>755100</v>
      </c>
      <c r="L708" s="499">
        <v>43635</v>
      </c>
      <c r="M708" s="499"/>
      <c r="N708" s="499">
        <v>798735</v>
      </c>
      <c r="O708" s="499">
        <v>63900</v>
      </c>
      <c r="P708" s="499">
        <v>862635</v>
      </c>
      <c r="Q708" s="499"/>
      <c r="R708" s="501"/>
      <c r="S708" s="502">
        <v>93680000</v>
      </c>
      <c r="T708" s="499">
        <v>181000</v>
      </c>
      <c r="U708" s="499"/>
      <c r="V708" s="499">
        <v>862635</v>
      </c>
      <c r="W708" s="501"/>
      <c r="X708" s="501"/>
      <c r="Y708" s="501"/>
      <c r="Z708" s="501"/>
      <c r="AA708" s="501"/>
      <c r="AB708" s="503"/>
    </row>
    <row r="709" spans="1:28" ht="35.1" customHeight="1">
      <c r="A709" s="498">
        <v>705</v>
      </c>
      <c r="B709" s="504" t="s">
        <v>3941</v>
      </c>
      <c r="C709" s="504" t="s">
        <v>3942</v>
      </c>
      <c r="D709" s="499">
        <v>11</v>
      </c>
      <c r="E709" s="499">
        <v>7580</v>
      </c>
      <c r="F709" s="499">
        <v>7580</v>
      </c>
      <c r="G709" s="499">
        <v>211900</v>
      </c>
      <c r="H709" s="499"/>
      <c r="I709" s="499"/>
      <c r="J709" s="499">
        <v>211900</v>
      </c>
      <c r="K709" s="499">
        <v>178036</v>
      </c>
      <c r="L709" s="499"/>
      <c r="M709" s="499"/>
      <c r="N709" s="499">
        <v>178036</v>
      </c>
      <c r="O709" s="499">
        <v>14244</v>
      </c>
      <c r="P709" s="499">
        <v>192280</v>
      </c>
      <c r="Q709" s="499">
        <v>33864</v>
      </c>
      <c r="R709" s="501"/>
      <c r="S709" s="502">
        <v>6675000</v>
      </c>
      <c r="T709" s="499"/>
      <c r="U709" s="499"/>
      <c r="V709" s="499">
        <v>192280</v>
      </c>
      <c r="W709" s="501"/>
      <c r="X709" s="501"/>
      <c r="Y709" s="501"/>
      <c r="Z709" s="501"/>
      <c r="AA709" s="501"/>
      <c r="AB709" s="503"/>
    </row>
    <row r="710" spans="1:28" ht="35.1" customHeight="1">
      <c r="A710" s="498">
        <v>706</v>
      </c>
      <c r="B710" s="504" t="s">
        <v>9079</v>
      </c>
      <c r="C710" s="504" t="s">
        <v>5671</v>
      </c>
      <c r="D710" s="499">
        <v>1</v>
      </c>
      <c r="E710" s="499">
        <v>4200</v>
      </c>
      <c r="F710" s="499">
        <v>4200</v>
      </c>
      <c r="G710" s="499">
        <v>33000</v>
      </c>
      <c r="H710" s="499"/>
      <c r="I710" s="499"/>
      <c r="J710" s="499">
        <v>33000</v>
      </c>
      <c r="K710" s="499">
        <v>30556</v>
      </c>
      <c r="L710" s="499"/>
      <c r="M710" s="499"/>
      <c r="N710" s="499">
        <v>30556</v>
      </c>
      <c r="O710" s="499">
        <v>2444</v>
      </c>
      <c r="P710" s="499">
        <v>33000</v>
      </c>
      <c r="Q710" s="499">
        <v>2444</v>
      </c>
      <c r="R710" s="501"/>
      <c r="S710" s="502"/>
      <c r="T710" s="499"/>
      <c r="U710" s="499"/>
      <c r="V710" s="499">
        <v>33000</v>
      </c>
      <c r="W710" s="501"/>
      <c r="X710" s="501"/>
      <c r="Y710" s="501"/>
      <c r="Z710" s="501"/>
      <c r="AA710" s="501"/>
      <c r="AB710" s="503"/>
    </row>
    <row r="711" spans="1:28" ht="35.1" customHeight="1">
      <c r="A711" s="498">
        <v>707</v>
      </c>
      <c r="B711" s="504" t="s">
        <v>10696</v>
      </c>
      <c r="C711" s="504" t="s">
        <v>10697</v>
      </c>
      <c r="D711" s="499">
        <v>8</v>
      </c>
      <c r="E711" s="499">
        <v>230000</v>
      </c>
      <c r="F711" s="499">
        <v>230000</v>
      </c>
      <c r="G711" s="499">
        <v>1349300</v>
      </c>
      <c r="H711" s="499"/>
      <c r="I711" s="499"/>
      <c r="J711" s="499">
        <v>1349300</v>
      </c>
      <c r="K711" s="499">
        <v>1349300</v>
      </c>
      <c r="L711" s="499"/>
      <c r="M711" s="499"/>
      <c r="N711" s="499">
        <v>1349300</v>
      </c>
      <c r="O711" s="499">
        <v>107944</v>
      </c>
      <c r="P711" s="499">
        <v>1457244</v>
      </c>
      <c r="Q711" s="499"/>
      <c r="R711" s="501"/>
      <c r="S711" s="502">
        <v>5700000</v>
      </c>
      <c r="T711" s="499"/>
      <c r="U711" s="499"/>
      <c r="V711" s="499">
        <v>1457244</v>
      </c>
      <c r="W711" s="501"/>
      <c r="X711" s="501"/>
      <c r="Y711" s="501"/>
      <c r="Z711" s="501"/>
      <c r="AA711" s="501"/>
      <c r="AB711" s="503"/>
    </row>
    <row r="712" spans="1:28" ht="35.1" customHeight="1">
      <c r="A712" s="498">
        <v>708</v>
      </c>
      <c r="B712" s="504" t="s">
        <v>4195</v>
      </c>
      <c r="C712" s="504" t="s">
        <v>4196</v>
      </c>
      <c r="D712" s="499">
        <v>11</v>
      </c>
      <c r="E712" s="499">
        <v>1435</v>
      </c>
      <c r="F712" s="499">
        <v>1435</v>
      </c>
      <c r="G712" s="499">
        <v>257500</v>
      </c>
      <c r="H712" s="499">
        <v>22725</v>
      </c>
      <c r="I712" s="499"/>
      <c r="J712" s="499">
        <v>280225</v>
      </c>
      <c r="K712" s="499">
        <v>257500</v>
      </c>
      <c r="L712" s="499">
        <v>22725</v>
      </c>
      <c r="M712" s="499"/>
      <c r="N712" s="499">
        <v>280225</v>
      </c>
      <c r="O712" s="499">
        <v>22420</v>
      </c>
      <c r="P712" s="499">
        <v>302645</v>
      </c>
      <c r="Q712" s="499"/>
      <c r="R712" s="501"/>
      <c r="S712" s="502"/>
      <c r="T712" s="499">
        <v>106000</v>
      </c>
      <c r="U712" s="499"/>
      <c r="V712" s="499">
        <v>302645</v>
      </c>
      <c r="W712" s="501"/>
      <c r="X712" s="501"/>
      <c r="Y712" s="501"/>
      <c r="Z712" s="501"/>
      <c r="AA712" s="501"/>
      <c r="AB712" s="503"/>
    </row>
    <row r="713" spans="1:28" ht="35.1" customHeight="1">
      <c r="A713" s="498">
        <v>709</v>
      </c>
      <c r="B713" s="504" t="s">
        <v>5106</v>
      </c>
      <c r="C713" s="504" t="s">
        <v>5107</v>
      </c>
      <c r="D713" s="499">
        <v>9</v>
      </c>
      <c r="E713" s="499">
        <v>99110</v>
      </c>
      <c r="F713" s="499">
        <v>104510</v>
      </c>
      <c r="G713" s="499">
        <v>607000</v>
      </c>
      <c r="H713" s="499"/>
      <c r="I713" s="499"/>
      <c r="J713" s="499">
        <v>607000</v>
      </c>
      <c r="K713" s="499">
        <v>607000</v>
      </c>
      <c r="L713" s="499"/>
      <c r="M713" s="499"/>
      <c r="N713" s="499">
        <v>607000</v>
      </c>
      <c r="O713" s="499">
        <v>48560</v>
      </c>
      <c r="P713" s="499">
        <v>655560</v>
      </c>
      <c r="Q713" s="499"/>
      <c r="R713" s="501"/>
      <c r="S713" s="502">
        <v>2230000</v>
      </c>
      <c r="T713" s="499"/>
      <c r="U713" s="499"/>
      <c r="V713" s="499">
        <v>655560</v>
      </c>
      <c r="W713" s="501"/>
      <c r="X713" s="501"/>
      <c r="Y713" s="501"/>
      <c r="Z713" s="501"/>
      <c r="AA713" s="501"/>
      <c r="AB713" s="503"/>
    </row>
    <row r="714" spans="1:28" ht="35.1" customHeight="1">
      <c r="A714" s="498">
        <v>710</v>
      </c>
      <c r="B714" s="504" t="s">
        <v>3266</v>
      </c>
      <c r="C714" s="504" t="s">
        <v>9623</v>
      </c>
      <c r="D714" s="499">
        <v>31</v>
      </c>
      <c r="E714" s="499">
        <v>235240</v>
      </c>
      <c r="F714" s="499">
        <v>239252</v>
      </c>
      <c r="G714" s="499">
        <v>1699000</v>
      </c>
      <c r="H714" s="499"/>
      <c r="I714" s="499"/>
      <c r="J714" s="499">
        <v>1699000</v>
      </c>
      <c r="K714" s="499">
        <v>1699000</v>
      </c>
      <c r="L714" s="499"/>
      <c r="M714" s="499"/>
      <c r="N714" s="499">
        <v>1699000</v>
      </c>
      <c r="O714" s="499">
        <v>135920</v>
      </c>
      <c r="P714" s="499">
        <v>1834920</v>
      </c>
      <c r="Q714" s="499"/>
      <c r="R714" s="501"/>
      <c r="S714" s="502">
        <v>23925000</v>
      </c>
      <c r="T714" s="499"/>
      <c r="U714" s="499"/>
      <c r="V714" s="499">
        <v>1834920</v>
      </c>
      <c r="W714" s="501"/>
      <c r="X714" s="501"/>
      <c r="Y714" s="501"/>
      <c r="Z714" s="501"/>
      <c r="AA714" s="501"/>
      <c r="AB714" s="503"/>
    </row>
    <row r="715" spans="1:28" ht="35.1" customHeight="1">
      <c r="A715" s="498">
        <v>711</v>
      </c>
      <c r="B715" s="504" t="s">
        <v>10845</v>
      </c>
      <c r="C715" s="504" t="s">
        <v>10846</v>
      </c>
      <c r="D715" s="499">
        <v>11</v>
      </c>
      <c r="E715" s="499">
        <v>38695</v>
      </c>
      <c r="F715" s="499">
        <v>38695</v>
      </c>
      <c r="G715" s="499">
        <v>527733</v>
      </c>
      <c r="H715" s="499">
        <v>9090</v>
      </c>
      <c r="I715" s="499"/>
      <c r="J715" s="499">
        <v>536823</v>
      </c>
      <c r="K715" s="499">
        <v>527733</v>
      </c>
      <c r="L715" s="499">
        <v>9090</v>
      </c>
      <c r="M715" s="499"/>
      <c r="N715" s="499">
        <v>536823</v>
      </c>
      <c r="O715" s="499">
        <v>42947</v>
      </c>
      <c r="P715" s="499">
        <v>579770</v>
      </c>
      <c r="Q715" s="499"/>
      <c r="R715" s="501"/>
      <c r="S715" s="502">
        <v>3600000</v>
      </c>
      <c r="T715" s="499">
        <v>70000</v>
      </c>
      <c r="U715" s="499"/>
      <c r="V715" s="499">
        <v>579770</v>
      </c>
      <c r="W715" s="501"/>
      <c r="X715" s="501"/>
      <c r="Y715" s="501"/>
      <c r="Z715" s="501"/>
      <c r="AA715" s="501"/>
      <c r="AB715" s="503"/>
    </row>
    <row r="716" spans="1:28" ht="35.1" customHeight="1">
      <c r="A716" s="498">
        <v>712</v>
      </c>
      <c r="B716" s="504" t="s">
        <v>7609</v>
      </c>
      <c r="C716" s="504" t="s">
        <v>7610</v>
      </c>
      <c r="D716" s="499">
        <v>11</v>
      </c>
      <c r="E716" s="499">
        <v>47819</v>
      </c>
      <c r="F716" s="499">
        <v>47819</v>
      </c>
      <c r="G716" s="499">
        <v>368100</v>
      </c>
      <c r="H716" s="499"/>
      <c r="I716" s="499"/>
      <c r="J716" s="499">
        <v>368100</v>
      </c>
      <c r="K716" s="499">
        <v>368100</v>
      </c>
      <c r="L716" s="499"/>
      <c r="M716" s="499"/>
      <c r="N716" s="499">
        <v>368100</v>
      </c>
      <c r="O716" s="499">
        <v>29448</v>
      </c>
      <c r="P716" s="499">
        <v>397548</v>
      </c>
      <c r="Q716" s="499"/>
      <c r="R716" s="501"/>
      <c r="S716" s="502">
        <v>8340000</v>
      </c>
      <c r="T716" s="499"/>
      <c r="U716" s="499"/>
      <c r="V716" s="499">
        <v>397548</v>
      </c>
      <c r="W716" s="501"/>
      <c r="X716" s="501"/>
      <c r="Y716" s="501"/>
      <c r="Z716" s="501"/>
      <c r="AA716" s="501"/>
      <c r="AB716" s="503"/>
    </row>
    <row r="717" spans="1:28" ht="35.1" customHeight="1">
      <c r="A717" s="498">
        <v>713</v>
      </c>
      <c r="B717" s="504" t="s">
        <v>7879</v>
      </c>
      <c r="C717" s="504" t="s">
        <v>7880</v>
      </c>
      <c r="D717" s="499">
        <v>1</v>
      </c>
      <c r="E717" s="499">
        <v>870</v>
      </c>
      <c r="F717" s="499">
        <v>870</v>
      </c>
      <c r="G717" s="499">
        <v>13600</v>
      </c>
      <c r="H717" s="499"/>
      <c r="I717" s="499"/>
      <c r="J717" s="499">
        <v>13600</v>
      </c>
      <c r="K717" s="499">
        <v>13600</v>
      </c>
      <c r="L717" s="499"/>
      <c r="M717" s="499"/>
      <c r="N717" s="499">
        <v>13600</v>
      </c>
      <c r="O717" s="499">
        <v>1088</v>
      </c>
      <c r="P717" s="499">
        <v>14688</v>
      </c>
      <c r="Q717" s="499"/>
      <c r="R717" s="501"/>
      <c r="S717" s="502"/>
      <c r="T717" s="499"/>
      <c r="U717" s="499"/>
      <c r="V717" s="499">
        <v>14688</v>
      </c>
      <c r="W717" s="501"/>
      <c r="X717" s="501"/>
      <c r="Y717" s="501"/>
      <c r="Z717" s="501"/>
      <c r="AA717" s="501"/>
      <c r="AB717" s="503"/>
    </row>
    <row r="718" spans="1:28" ht="35.1" customHeight="1">
      <c r="A718" s="498">
        <v>714</v>
      </c>
      <c r="B718" s="504" t="s">
        <v>4786</v>
      </c>
      <c r="C718" s="504" t="s">
        <v>10166</v>
      </c>
      <c r="D718" s="499">
        <v>1</v>
      </c>
      <c r="E718" s="499">
        <v>700</v>
      </c>
      <c r="F718" s="499">
        <v>700</v>
      </c>
      <c r="G718" s="499">
        <v>22000</v>
      </c>
      <c r="H718" s="499"/>
      <c r="I718" s="499"/>
      <c r="J718" s="499">
        <v>22000</v>
      </c>
      <c r="K718" s="499">
        <v>22000</v>
      </c>
      <c r="L718" s="499"/>
      <c r="M718" s="499"/>
      <c r="N718" s="499">
        <v>22000</v>
      </c>
      <c r="O718" s="499">
        <v>1760</v>
      </c>
      <c r="P718" s="499">
        <v>23760</v>
      </c>
      <c r="Q718" s="499"/>
      <c r="R718" s="501"/>
      <c r="S718" s="502">
        <v>304000</v>
      </c>
      <c r="T718" s="499"/>
      <c r="U718" s="499"/>
      <c r="V718" s="499">
        <v>23760</v>
      </c>
      <c r="W718" s="501"/>
      <c r="X718" s="501"/>
      <c r="Y718" s="501"/>
      <c r="Z718" s="501"/>
      <c r="AA718" s="501"/>
      <c r="AB718" s="503"/>
    </row>
    <row r="719" spans="1:28" ht="35.1" customHeight="1">
      <c r="A719" s="498">
        <v>715</v>
      </c>
      <c r="B719" s="504" t="s">
        <v>2192</v>
      </c>
      <c r="C719" s="504" t="s">
        <v>2193</v>
      </c>
      <c r="D719" s="499">
        <v>1</v>
      </c>
      <c r="E719" s="499">
        <v>500</v>
      </c>
      <c r="F719" s="499">
        <v>500</v>
      </c>
      <c r="G719" s="499">
        <v>13600</v>
      </c>
      <c r="H719" s="499">
        <v>5000</v>
      </c>
      <c r="I719" s="499"/>
      <c r="J719" s="499">
        <v>18600</v>
      </c>
      <c r="K719" s="499">
        <v>13600</v>
      </c>
      <c r="L719" s="499">
        <v>5000</v>
      </c>
      <c r="M719" s="499"/>
      <c r="N719" s="499">
        <v>18600</v>
      </c>
      <c r="O719" s="499">
        <v>1488</v>
      </c>
      <c r="P719" s="499">
        <v>20088</v>
      </c>
      <c r="Q719" s="499"/>
      <c r="R719" s="501"/>
      <c r="S719" s="502"/>
      <c r="T719" s="499"/>
      <c r="U719" s="499"/>
      <c r="V719" s="499">
        <v>20088</v>
      </c>
      <c r="W719" s="501"/>
      <c r="X719" s="501"/>
      <c r="Y719" s="501"/>
      <c r="Z719" s="501"/>
      <c r="AA719" s="501"/>
      <c r="AB719" s="503"/>
    </row>
    <row r="720" spans="1:28" ht="35.1" customHeight="1">
      <c r="A720" s="498">
        <v>716</v>
      </c>
      <c r="B720" s="504" t="s">
        <v>4355</v>
      </c>
      <c r="C720" s="504" t="s">
        <v>4356</v>
      </c>
      <c r="D720" s="499">
        <v>22</v>
      </c>
      <c r="E720" s="499">
        <v>278339</v>
      </c>
      <c r="F720" s="499">
        <v>317042</v>
      </c>
      <c r="G720" s="499">
        <v>2738800</v>
      </c>
      <c r="H720" s="499">
        <v>54540</v>
      </c>
      <c r="I720" s="499">
        <v>5375</v>
      </c>
      <c r="J720" s="499">
        <v>2798715</v>
      </c>
      <c r="K720" s="499">
        <v>2738800</v>
      </c>
      <c r="L720" s="499">
        <v>54540</v>
      </c>
      <c r="M720" s="499">
        <v>5375</v>
      </c>
      <c r="N720" s="499">
        <v>2798715</v>
      </c>
      <c r="O720" s="499">
        <v>223902</v>
      </c>
      <c r="P720" s="499">
        <v>3022617</v>
      </c>
      <c r="Q720" s="499"/>
      <c r="R720" s="501"/>
      <c r="S720" s="502">
        <v>27685000</v>
      </c>
      <c r="T720" s="499">
        <v>1574000</v>
      </c>
      <c r="U720" s="499"/>
      <c r="V720" s="499">
        <v>3022617</v>
      </c>
      <c r="W720" s="501"/>
      <c r="X720" s="501"/>
      <c r="Y720" s="501"/>
      <c r="Z720" s="501"/>
      <c r="AA720" s="501"/>
      <c r="AB720" s="503"/>
    </row>
    <row r="721" spans="1:28" ht="35.1" customHeight="1">
      <c r="A721" s="498">
        <v>717</v>
      </c>
      <c r="B721" s="504" t="s">
        <v>1749</v>
      </c>
      <c r="C721" s="504" t="s">
        <v>1750</v>
      </c>
      <c r="D721" s="499">
        <v>4</v>
      </c>
      <c r="E721" s="499">
        <v>460</v>
      </c>
      <c r="F721" s="499">
        <v>460</v>
      </c>
      <c r="G721" s="499">
        <v>89300</v>
      </c>
      <c r="H721" s="499"/>
      <c r="I721" s="499"/>
      <c r="J721" s="499">
        <v>89300</v>
      </c>
      <c r="K721" s="499">
        <v>89300</v>
      </c>
      <c r="L721" s="499"/>
      <c r="M721" s="499"/>
      <c r="N721" s="499">
        <v>89300</v>
      </c>
      <c r="O721" s="499">
        <v>7144</v>
      </c>
      <c r="P721" s="499">
        <v>96444</v>
      </c>
      <c r="Q721" s="499"/>
      <c r="R721" s="501"/>
      <c r="S721" s="502">
        <v>4500000</v>
      </c>
      <c r="T721" s="499"/>
      <c r="U721" s="499"/>
      <c r="V721" s="499">
        <v>96444</v>
      </c>
      <c r="W721" s="501"/>
      <c r="X721" s="501"/>
      <c r="Y721" s="501"/>
      <c r="Z721" s="501"/>
      <c r="AA721" s="501"/>
      <c r="AB721" s="503"/>
    </row>
    <row r="722" spans="1:28" ht="35.1" customHeight="1">
      <c r="A722" s="498">
        <v>718</v>
      </c>
      <c r="B722" s="504" t="s">
        <v>1755</v>
      </c>
      <c r="C722" s="504" t="s">
        <v>1756</v>
      </c>
      <c r="D722" s="499">
        <v>4</v>
      </c>
      <c r="E722" s="499">
        <v>5485</v>
      </c>
      <c r="F722" s="499">
        <v>5485</v>
      </c>
      <c r="G722" s="499">
        <v>223391</v>
      </c>
      <c r="H722" s="499"/>
      <c r="I722" s="499"/>
      <c r="J722" s="499">
        <v>223391</v>
      </c>
      <c r="K722" s="499">
        <v>223391</v>
      </c>
      <c r="L722" s="499"/>
      <c r="M722" s="499"/>
      <c r="N722" s="499">
        <v>223391</v>
      </c>
      <c r="O722" s="499">
        <v>17871</v>
      </c>
      <c r="P722" s="499">
        <v>241262</v>
      </c>
      <c r="Q722" s="499"/>
      <c r="R722" s="501"/>
      <c r="S722" s="502">
        <v>65000</v>
      </c>
      <c r="T722" s="499"/>
      <c r="U722" s="499"/>
      <c r="V722" s="499">
        <v>241262</v>
      </c>
      <c r="W722" s="501"/>
      <c r="X722" s="501"/>
      <c r="Y722" s="501"/>
      <c r="Z722" s="501"/>
      <c r="AA722" s="501"/>
      <c r="AB722" s="503"/>
    </row>
    <row r="723" spans="1:28" ht="35.1" customHeight="1">
      <c r="A723" s="498">
        <v>719</v>
      </c>
      <c r="B723" s="504" t="s">
        <v>7513</v>
      </c>
      <c r="C723" s="504" t="s">
        <v>10263</v>
      </c>
      <c r="D723" s="499">
        <v>8</v>
      </c>
      <c r="E723" s="499">
        <v>624</v>
      </c>
      <c r="F723" s="499">
        <v>624</v>
      </c>
      <c r="G723" s="499">
        <v>152600</v>
      </c>
      <c r="H723" s="499"/>
      <c r="I723" s="499"/>
      <c r="J723" s="499">
        <v>152600</v>
      </c>
      <c r="K723" s="499">
        <v>152600</v>
      </c>
      <c r="L723" s="499"/>
      <c r="M723" s="499"/>
      <c r="N723" s="499">
        <v>152600</v>
      </c>
      <c r="O723" s="499">
        <v>12208</v>
      </c>
      <c r="P723" s="499">
        <v>164808</v>
      </c>
      <c r="Q723" s="499"/>
      <c r="R723" s="501"/>
      <c r="S723" s="502"/>
      <c r="T723" s="499"/>
      <c r="U723" s="499"/>
      <c r="V723" s="499">
        <v>164808</v>
      </c>
      <c r="W723" s="501"/>
      <c r="X723" s="501"/>
      <c r="Y723" s="501"/>
      <c r="Z723" s="501"/>
      <c r="AA723" s="501"/>
      <c r="AB723" s="503"/>
    </row>
    <row r="724" spans="1:28" ht="35.1" customHeight="1">
      <c r="A724" s="498">
        <v>720</v>
      </c>
      <c r="B724" s="504" t="s">
        <v>7858</v>
      </c>
      <c r="C724" s="504" t="s">
        <v>7859</v>
      </c>
      <c r="D724" s="499">
        <v>2</v>
      </c>
      <c r="E724" s="499">
        <v>2640</v>
      </c>
      <c r="F724" s="499">
        <v>2640</v>
      </c>
      <c r="G724" s="499">
        <v>37400</v>
      </c>
      <c r="H724" s="499">
        <v>4545</v>
      </c>
      <c r="I724" s="499"/>
      <c r="J724" s="499">
        <v>41945</v>
      </c>
      <c r="K724" s="499">
        <v>37400</v>
      </c>
      <c r="L724" s="499">
        <v>4545</v>
      </c>
      <c r="M724" s="499"/>
      <c r="N724" s="499">
        <v>41945</v>
      </c>
      <c r="O724" s="499">
        <v>3356</v>
      </c>
      <c r="P724" s="499">
        <v>45301</v>
      </c>
      <c r="Q724" s="499"/>
      <c r="R724" s="501"/>
      <c r="S724" s="502">
        <v>560000</v>
      </c>
      <c r="T724" s="499">
        <v>28000</v>
      </c>
      <c r="U724" s="499"/>
      <c r="V724" s="499">
        <v>45301</v>
      </c>
      <c r="W724" s="501"/>
      <c r="X724" s="501"/>
      <c r="Y724" s="501"/>
      <c r="Z724" s="501"/>
      <c r="AA724" s="501"/>
      <c r="AB724" s="503"/>
    </row>
    <row r="725" spans="1:28" ht="35.1" customHeight="1">
      <c r="A725" s="498">
        <v>721</v>
      </c>
      <c r="B725" s="504" t="s">
        <v>1619</v>
      </c>
      <c r="C725" s="504" t="s">
        <v>1620</v>
      </c>
      <c r="D725" s="499">
        <v>6</v>
      </c>
      <c r="E725" s="499">
        <v>10375</v>
      </c>
      <c r="F725" s="499">
        <v>10375</v>
      </c>
      <c r="G725" s="499">
        <v>142000</v>
      </c>
      <c r="H725" s="499"/>
      <c r="I725" s="499"/>
      <c r="J725" s="499">
        <v>142000</v>
      </c>
      <c r="K725" s="499">
        <v>142000</v>
      </c>
      <c r="L725" s="499"/>
      <c r="M725" s="499"/>
      <c r="N725" s="499">
        <v>142000</v>
      </c>
      <c r="O725" s="499">
        <v>11360</v>
      </c>
      <c r="P725" s="499">
        <v>153360</v>
      </c>
      <c r="Q725" s="499"/>
      <c r="R725" s="501"/>
      <c r="S725" s="502">
        <v>1265000</v>
      </c>
      <c r="T725" s="499"/>
      <c r="U725" s="499">
        <v>153360</v>
      </c>
      <c r="V725" s="499"/>
      <c r="W725" s="501"/>
      <c r="X725" s="501"/>
      <c r="Y725" s="501"/>
      <c r="Z725" s="501"/>
      <c r="AA725" s="501"/>
      <c r="AB725" s="503"/>
    </row>
    <row r="726" spans="1:28" ht="35.1" customHeight="1">
      <c r="A726" s="498">
        <v>722</v>
      </c>
      <c r="B726" s="504" t="s">
        <v>5670</v>
      </c>
      <c r="C726" s="504" t="s">
        <v>12424</v>
      </c>
      <c r="D726" s="499">
        <v>1</v>
      </c>
      <c r="E726" s="499">
        <v>5200</v>
      </c>
      <c r="F726" s="499">
        <v>5200</v>
      </c>
      <c r="G726" s="499">
        <v>45210</v>
      </c>
      <c r="H726" s="499"/>
      <c r="I726" s="499"/>
      <c r="J726" s="499">
        <v>45210</v>
      </c>
      <c r="K726" s="499">
        <v>45210</v>
      </c>
      <c r="L726" s="499"/>
      <c r="M726" s="499"/>
      <c r="N726" s="499">
        <v>45210</v>
      </c>
      <c r="O726" s="499">
        <v>3617</v>
      </c>
      <c r="P726" s="499">
        <v>48827</v>
      </c>
      <c r="Q726" s="499"/>
      <c r="R726" s="501"/>
      <c r="S726" s="502"/>
      <c r="T726" s="499"/>
      <c r="U726" s="499"/>
      <c r="V726" s="499">
        <v>48827</v>
      </c>
      <c r="W726" s="501"/>
      <c r="X726" s="501"/>
      <c r="Y726" s="501"/>
      <c r="Z726" s="501"/>
      <c r="AA726" s="501"/>
      <c r="AB726" s="503"/>
    </row>
    <row r="727" spans="1:28" ht="35.1" customHeight="1">
      <c r="A727" s="498">
        <v>723</v>
      </c>
      <c r="B727" s="504" t="s">
        <v>5670</v>
      </c>
      <c r="C727" s="504" t="s">
        <v>12425</v>
      </c>
      <c r="D727" s="499">
        <v>1</v>
      </c>
      <c r="E727" s="499">
        <v>1121</v>
      </c>
      <c r="F727" s="499">
        <v>1121</v>
      </c>
      <c r="G727" s="499">
        <v>34515</v>
      </c>
      <c r="H727" s="499">
        <v>4545</v>
      </c>
      <c r="I727" s="499"/>
      <c r="J727" s="499">
        <v>39060</v>
      </c>
      <c r="K727" s="499">
        <v>34515</v>
      </c>
      <c r="L727" s="499">
        <v>4545</v>
      </c>
      <c r="M727" s="499"/>
      <c r="N727" s="499">
        <v>39060</v>
      </c>
      <c r="O727" s="499">
        <v>3125</v>
      </c>
      <c r="P727" s="499">
        <v>42185</v>
      </c>
      <c r="Q727" s="499"/>
      <c r="R727" s="501"/>
      <c r="S727" s="502"/>
      <c r="T727" s="499">
        <v>43000</v>
      </c>
      <c r="U727" s="499"/>
      <c r="V727" s="499">
        <v>42185</v>
      </c>
      <c r="W727" s="501"/>
      <c r="X727" s="501"/>
      <c r="Y727" s="501"/>
      <c r="Z727" s="501"/>
      <c r="AA727" s="501"/>
      <c r="AB727" s="503"/>
    </row>
    <row r="728" spans="1:28" ht="35.1" customHeight="1">
      <c r="A728" s="498">
        <v>724</v>
      </c>
      <c r="B728" s="504" t="s">
        <v>5670</v>
      </c>
      <c r="C728" s="504" t="s">
        <v>12426</v>
      </c>
      <c r="D728" s="499">
        <v>2</v>
      </c>
      <c r="E728" s="499">
        <v>7923</v>
      </c>
      <c r="F728" s="499">
        <v>7923</v>
      </c>
      <c r="G728" s="499">
        <v>244400</v>
      </c>
      <c r="H728" s="499">
        <v>9090</v>
      </c>
      <c r="I728" s="499"/>
      <c r="J728" s="499">
        <v>253490</v>
      </c>
      <c r="K728" s="499">
        <v>244400</v>
      </c>
      <c r="L728" s="499">
        <v>9090</v>
      </c>
      <c r="M728" s="499"/>
      <c r="N728" s="499">
        <v>253490</v>
      </c>
      <c r="O728" s="499">
        <v>20280</v>
      </c>
      <c r="P728" s="499">
        <v>273770</v>
      </c>
      <c r="Q728" s="499"/>
      <c r="R728" s="501"/>
      <c r="S728" s="502"/>
      <c r="T728" s="499">
        <v>275000</v>
      </c>
      <c r="U728" s="499"/>
      <c r="V728" s="499">
        <v>273770</v>
      </c>
      <c r="W728" s="501"/>
      <c r="X728" s="501"/>
      <c r="Y728" s="501"/>
      <c r="Z728" s="501"/>
      <c r="AA728" s="501"/>
      <c r="AB728" s="503"/>
    </row>
    <row r="729" spans="1:28" ht="35.1" customHeight="1">
      <c r="A729" s="498">
        <v>725</v>
      </c>
      <c r="B729" s="504" t="s">
        <v>5670</v>
      </c>
      <c r="C729" s="504" t="s">
        <v>12427</v>
      </c>
      <c r="D729" s="499">
        <v>1</v>
      </c>
      <c r="E729" s="499">
        <v>600</v>
      </c>
      <c r="F729" s="499">
        <v>600</v>
      </c>
      <c r="G729" s="499">
        <v>13600</v>
      </c>
      <c r="H729" s="499">
        <v>4545</v>
      </c>
      <c r="I729" s="499"/>
      <c r="J729" s="499">
        <v>18145</v>
      </c>
      <c r="K729" s="499">
        <v>13600</v>
      </c>
      <c r="L729" s="499">
        <v>4545</v>
      </c>
      <c r="M729" s="499"/>
      <c r="N729" s="499">
        <v>18145</v>
      </c>
      <c r="O729" s="499">
        <v>1452</v>
      </c>
      <c r="P729" s="499">
        <v>19597</v>
      </c>
      <c r="Q729" s="499"/>
      <c r="R729" s="501"/>
      <c r="S729" s="502"/>
      <c r="T729" s="499">
        <v>20000</v>
      </c>
      <c r="U729" s="499"/>
      <c r="V729" s="499">
        <v>19597</v>
      </c>
      <c r="W729" s="501"/>
      <c r="X729" s="501"/>
      <c r="Y729" s="501"/>
      <c r="Z729" s="501"/>
      <c r="AA729" s="501"/>
      <c r="AB729" s="503"/>
    </row>
    <row r="730" spans="1:28" ht="35.1" customHeight="1">
      <c r="A730" s="498">
        <v>726</v>
      </c>
      <c r="B730" s="504" t="s">
        <v>5670</v>
      </c>
      <c r="C730" s="504" t="s">
        <v>12428</v>
      </c>
      <c r="D730" s="499">
        <v>1</v>
      </c>
      <c r="E730" s="499">
        <v>300</v>
      </c>
      <c r="F730" s="499">
        <v>300</v>
      </c>
      <c r="G730" s="499">
        <v>19100</v>
      </c>
      <c r="H730" s="499">
        <v>4545</v>
      </c>
      <c r="I730" s="499"/>
      <c r="J730" s="499">
        <v>23645</v>
      </c>
      <c r="K730" s="499">
        <v>19100</v>
      </c>
      <c r="L730" s="499">
        <v>4545</v>
      </c>
      <c r="M730" s="499"/>
      <c r="N730" s="499">
        <v>23645</v>
      </c>
      <c r="O730" s="499">
        <v>1892</v>
      </c>
      <c r="P730" s="499">
        <v>25537</v>
      </c>
      <c r="Q730" s="499"/>
      <c r="R730" s="501"/>
      <c r="S730" s="502"/>
      <c r="T730" s="499">
        <v>26000</v>
      </c>
      <c r="U730" s="499"/>
      <c r="V730" s="499">
        <v>25537</v>
      </c>
      <c r="W730" s="501"/>
      <c r="X730" s="501"/>
      <c r="Y730" s="501"/>
      <c r="Z730" s="501"/>
      <c r="AA730" s="501"/>
      <c r="AB730" s="503"/>
    </row>
    <row r="731" spans="1:28" ht="35.1" customHeight="1">
      <c r="A731" s="498">
        <v>727</v>
      </c>
      <c r="B731" s="504" t="s">
        <v>5670</v>
      </c>
      <c r="C731" s="504" t="s">
        <v>12429</v>
      </c>
      <c r="D731" s="499">
        <v>1</v>
      </c>
      <c r="E731" s="499">
        <v>173</v>
      </c>
      <c r="F731" s="499">
        <v>173</v>
      </c>
      <c r="G731" s="499">
        <v>21000</v>
      </c>
      <c r="H731" s="499">
        <v>4545</v>
      </c>
      <c r="I731" s="499"/>
      <c r="J731" s="499">
        <v>25545</v>
      </c>
      <c r="K731" s="499">
        <v>21000</v>
      </c>
      <c r="L731" s="499">
        <v>4545</v>
      </c>
      <c r="M731" s="499"/>
      <c r="N731" s="499">
        <v>25545</v>
      </c>
      <c r="O731" s="499">
        <v>2044</v>
      </c>
      <c r="P731" s="499">
        <v>27589</v>
      </c>
      <c r="Q731" s="499"/>
      <c r="R731" s="501"/>
      <c r="S731" s="502"/>
      <c r="T731" s="499">
        <v>28000</v>
      </c>
      <c r="U731" s="499"/>
      <c r="V731" s="499">
        <v>27589</v>
      </c>
      <c r="W731" s="501"/>
      <c r="X731" s="501"/>
      <c r="Y731" s="501"/>
      <c r="Z731" s="501"/>
      <c r="AA731" s="501"/>
      <c r="AB731" s="503"/>
    </row>
    <row r="732" spans="1:28" ht="35.1" customHeight="1">
      <c r="A732" s="498">
        <v>728</v>
      </c>
      <c r="B732" s="504" t="s">
        <v>5670</v>
      </c>
      <c r="C732" s="504" t="s">
        <v>5671</v>
      </c>
      <c r="D732" s="499">
        <v>3</v>
      </c>
      <c r="E732" s="499">
        <v>7125</v>
      </c>
      <c r="F732" s="499">
        <v>7125</v>
      </c>
      <c r="G732" s="499">
        <v>66000</v>
      </c>
      <c r="H732" s="499"/>
      <c r="I732" s="499"/>
      <c r="J732" s="499">
        <v>66000</v>
      </c>
      <c r="K732" s="499">
        <v>66000</v>
      </c>
      <c r="L732" s="499"/>
      <c r="M732" s="499"/>
      <c r="N732" s="499">
        <v>66000</v>
      </c>
      <c r="O732" s="499">
        <v>5280</v>
      </c>
      <c r="P732" s="499">
        <v>71280</v>
      </c>
      <c r="Q732" s="499"/>
      <c r="R732" s="501"/>
      <c r="S732" s="502"/>
      <c r="T732" s="499"/>
      <c r="U732" s="499"/>
      <c r="V732" s="499">
        <v>71280</v>
      </c>
      <c r="W732" s="501"/>
      <c r="X732" s="501"/>
      <c r="Y732" s="501"/>
      <c r="Z732" s="501"/>
      <c r="AA732" s="501"/>
      <c r="AB732" s="503"/>
    </row>
    <row r="733" spans="1:28" ht="35.1" customHeight="1">
      <c r="A733" s="498">
        <v>729</v>
      </c>
      <c r="B733" s="504" t="s">
        <v>5670</v>
      </c>
      <c r="C733" s="504" t="s">
        <v>11555</v>
      </c>
      <c r="D733" s="499">
        <v>3</v>
      </c>
      <c r="E733" s="499">
        <v>1718</v>
      </c>
      <c r="F733" s="499">
        <v>1718</v>
      </c>
      <c r="G733" s="499">
        <v>79445</v>
      </c>
      <c r="H733" s="499"/>
      <c r="I733" s="499"/>
      <c r="J733" s="499">
        <v>79445</v>
      </c>
      <c r="K733" s="499">
        <v>79445</v>
      </c>
      <c r="L733" s="499"/>
      <c r="M733" s="499"/>
      <c r="N733" s="499">
        <v>79445</v>
      </c>
      <c r="O733" s="499">
        <v>6356</v>
      </c>
      <c r="P733" s="499">
        <v>85801</v>
      </c>
      <c r="Q733" s="499"/>
      <c r="R733" s="501"/>
      <c r="S733" s="502"/>
      <c r="T733" s="499"/>
      <c r="U733" s="499"/>
      <c r="V733" s="499">
        <v>85801</v>
      </c>
      <c r="W733" s="501"/>
      <c r="X733" s="501"/>
      <c r="Y733" s="501"/>
      <c r="Z733" s="501"/>
      <c r="AA733" s="501"/>
      <c r="AB733" s="503"/>
    </row>
    <row r="734" spans="1:28" ht="35.1" customHeight="1">
      <c r="A734" s="498">
        <v>730</v>
      </c>
      <c r="B734" s="504" t="s">
        <v>5670</v>
      </c>
      <c r="C734" s="504" t="s">
        <v>12430</v>
      </c>
      <c r="D734" s="499">
        <v>1</v>
      </c>
      <c r="E734" s="499">
        <v>1200</v>
      </c>
      <c r="F734" s="499">
        <v>1200</v>
      </c>
      <c r="G734" s="499">
        <v>29500</v>
      </c>
      <c r="H734" s="499">
        <v>4545</v>
      </c>
      <c r="I734" s="499"/>
      <c r="J734" s="499">
        <v>34045</v>
      </c>
      <c r="K734" s="499">
        <v>29500</v>
      </c>
      <c r="L734" s="499">
        <v>4545</v>
      </c>
      <c r="M734" s="499"/>
      <c r="N734" s="499">
        <v>34045</v>
      </c>
      <c r="O734" s="499">
        <v>2724</v>
      </c>
      <c r="P734" s="499">
        <v>36769</v>
      </c>
      <c r="Q734" s="499"/>
      <c r="R734" s="501"/>
      <c r="S734" s="502"/>
      <c r="T734" s="499">
        <v>37000</v>
      </c>
      <c r="U734" s="499"/>
      <c r="V734" s="499">
        <v>36769</v>
      </c>
      <c r="W734" s="501"/>
      <c r="X734" s="501"/>
      <c r="Y734" s="501"/>
      <c r="Z734" s="501"/>
      <c r="AA734" s="501"/>
      <c r="AB734" s="503"/>
    </row>
    <row r="735" spans="1:28" ht="35.1" customHeight="1">
      <c r="A735" s="498">
        <v>731</v>
      </c>
      <c r="B735" s="504" t="s">
        <v>12431</v>
      </c>
      <c r="C735" s="504" t="s">
        <v>12432</v>
      </c>
      <c r="D735" s="499">
        <v>1</v>
      </c>
      <c r="E735" s="499">
        <v>922</v>
      </c>
      <c r="F735" s="499">
        <v>922</v>
      </c>
      <c r="G735" s="499">
        <v>19000</v>
      </c>
      <c r="H735" s="499">
        <v>4545</v>
      </c>
      <c r="I735" s="499"/>
      <c r="J735" s="499">
        <v>23545</v>
      </c>
      <c r="K735" s="499">
        <v>19000</v>
      </c>
      <c r="L735" s="499">
        <v>4545</v>
      </c>
      <c r="M735" s="499"/>
      <c r="N735" s="499">
        <v>23545</v>
      </c>
      <c r="O735" s="499">
        <v>1884</v>
      </c>
      <c r="P735" s="499">
        <v>25429</v>
      </c>
      <c r="Q735" s="499"/>
      <c r="R735" s="501"/>
      <c r="S735" s="502"/>
      <c r="T735" s="499">
        <v>26000</v>
      </c>
      <c r="U735" s="499">
        <v>25429</v>
      </c>
      <c r="V735" s="499"/>
      <c r="W735" s="501"/>
      <c r="X735" s="501"/>
      <c r="Y735" s="501"/>
      <c r="Z735" s="501"/>
      <c r="AA735" s="501"/>
      <c r="AB735" s="503"/>
    </row>
    <row r="736" spans="1:28" ht="35.1" customHeight="1">
      <c r="A736" s="498">
        <v>732</v>
      </c>
      <c r="B736" s="504" t="s">
        <v>5560</v>
      </c>
      <c r="C736" s="504" t="s">
        <v>12433</v>
      </c>
      <c r="D736" s="499">
        <v>2</v>
      </c>
      <c r="E736" s="499">
        <v>1200</v>
      </c>
      <c r="F736" s="499">
        <v>1200</v>
      </c>
      <c r="G736" s="499">
        <v>27200</v>
      </c>
      <c r="H736" s="499"/>
      <c r="I736" s="499"/>
      <c r="J736" s="499">
        <v>27200</v>
      </c>
      <c r="K736" s="499">
        <v>27200</v>
      </c>
      <c r="L736" s="499"/>
      <c r="M736" s="499"/>
      <c r="N736" s="499">
        <v>27200</v>
      </c>
      <c r="O736" s="499">
        <v>2176</v>
      </c>
      <c r="P736" s="499">
        <v>29376</v>
      </c>
      <c r="Q736" s="499"/>
      <c r="R736" s="501"/>
      <c r="S736" s="502">
        <v>495000</v>
      </c>
      <c r="T736" s="499"/>
      <c r="U736" s="499">
        <v>29376</v>
      </c>
      <c r="V736" s="499"/>
      <c r="W736" s="501"/>
      <c r="X736" s="501"/>
      <c r="Y736" s="501"/>
      <c r="Z736" s="501"/>
      <c r="AA736" s="501"/>
      <c r="AB736" s="503"/>
    </row>
    <row r="737" spans="1:28" ht="35.1" customHeight="1">
      <c r="A737" s="498">
        <v>733</v>
      </c>
      <c r="B737" s="504" t="s">
        <v>1042</v>
      </c>
      <c r="C737" s="504" t="s">
        <v>1043</v>
      </c>
      <c r="D737" s="499">
        <v>6</v>
      </c>
      <c r="E737" s="499">
        <v>34900</v>
      </c>
      <c r="F737" s="499">
        <v>34900</v>
      </c>
      <c r="G737" s="499">
        <v>423000</v>
      </c>
      <c r="H737" s="499"/>
      <c r="I737" s="499"/>
      <c r="J737" s="499">
        <v>423000</v>
      </c>
      <c r="K737" s="499">
        <v>423000</v>
      </c>
      <c r="L737" s="499"/>
      <c r="M737" s="499"/>
      <c r="N737" s="499">
        <v>423000</v>
      </c>
      <c r="O737" s="499">
        <v>33840</v>
      </c>
      <c r="P737" s="499">
        <v>456840</v>
      </c>
      <c r="Q737" s="499"/>
      <c r="R737" s="501"/>
      <c r="S737" s="502">
        <v>7625000</v>
      </c>
      <c r="T737" s="499"/>
      <c r="U737" s="499"/>
      <c r="V737" s="499">
        <v>456840</v>
      </c>
      <c r="W737" s="501"/>
      <c r="X737" s="501"/>
      <c r="Y737" s="501"/>
      <c r="Z737" s="501"/>
      <c r="AA737" s="501"/>
      <c r="AB737" s="503"/>
    </row>
    <row r="738" spans="1:28" ht="35.1" customHeight="1">
      <c r="A738" s="498">
        <v>734</v>
      </c>
      <c r="B738" s="504" t="s">
        <v>3204</v>
      </c>
      <c r="C738" s="504" t="s">
        <v>3205</v>
      </c>
      <c r="D738" s="499">
        <v>43</v>
      </c>
      <c r="E738" s="499">
        <v>73500</v>
      </c>
      <c r="F738" s="499">
        <v>73500</v>
      </c>
      <c r="G738" s="499">
        <v>962500</v>
      </c>
      <c r="H738" s="499">
        <v>125000</v>
      </c>
      <c r="I738" s="499"/>
      <c r="J738" s="499">
        <v>1087500</v>
      </c>
      <c r="K738" s="499">
        <v>962500</v>
      </c>
      <c r="L738" s="499">
        <v>125000</v>
      </c>
      <c r="M738" s="499"/>
      <c r="N738" s="499">
        <v>1087500</v>
      </c>
      <c r="O738" s="499">
        <v>87000</v>
      </c>
      <c r="P738" s="499">
        <v>1174500</v>
      </c>
      <c r="Q738" s="499"/>
      <c r="R738" s="501"/>
      <c r="S738" s="502">
        <v>17190000</v>
      </c>
      <c r="T738" s="499"/>
      <c r="U738" s="499"/>
      <c r="V738" s="499">
        <v>1174500</v>
      </c>
      <c r="W738" s="501"/>
      <c r="X738" s="501"/>
      <c r="Y738" s="501"/>
      <c r="Z738" s="501"/>
      <c r="AA738" s="501"/>
      <c r="AB738" s="503"/>
    </row>
    <row r="739" spans="1:28" ht="35.1" customHeight="1">
      <c r="A739" s="498">
        <v>735</v>
      </c>
      <c r="B739" s="504" t="s">
        <v>10847</v>
      </c>
      <c r="C739" s="504" t="s">
        <v>10848</v>
      </c>
      <c r="D739" s="499">
        <v>2</v>
      </c>
      <c r="E739" s="499">
        <v>7209</v>
      </c>
      <c r="F739" s="499">
        <v>7209</v>
      </c>
      <c r="G739" s="499">
        <v>61000</v>
      </c>
      <c r="H739" s="499"/>
      <c r="I739" s="499"/>
      <c r="J739" s="499">
        <v>61000</v>
      </c>
      <c r="K739" s="499">
        <v>61000</v>
      </c>
      <c r="L739" s="499"/>
      <c r="M739" s="499"/>
      <c r="N739" s="499">
        <v>61000</v>
      </c>
      <c r="O739" s="499">
        <v>4880</v>
      </c>
      <c r="P739" s="499">
        <v>65880</v>
      </c>
      <c r="Q739" s="499"/>
      <c r="R739" s="501"/>
      <c r="S739" s="502"/>
      <c r="T739" s="499"/>
      <c r="U739" s="499">
        <v>19440</v>
      </c>
      <c r="V739" s="499">
        <v>46440</v>
      </c>
      <c r="W739" s="501"/>
      <c r="X739" s="501"/>
      <c r="Y739" s="501"/>
      <c r="Z739" s="501"/>
      <c r="AA739" s="501"/>
      <c r="AB739" s="503"/>
    </row>
    <row r="740" spans="1:28" ht="35.1" customHeight="1">
      <c r="A740" s="498">
        <v>736</v>
      </c>
      <c r="B740" s="504" t="s">
        <v>11047</v>
      </c>
      <c r="C740" s="504" t="s">
        <v>11566</v>
      </c>
      <c r="D740" s="499">
        <v>4</v>
      </c>
      <c r="E740" s="499">
        <v>2822</v>
      </c>
      <c r="F740" s="499">
        <v>2822</v>
      </c>
      <c r="G740" s="499">
        <v>84700</v>
      </c>
      <c r="H740" s="499"/>
      <c r="I740" s="499"/>
      <c r="J740" s="499">
        <v>84700</v>
      </c>
      <c r="K740" s="499">
        <v>84700</v>
      </c>
      <c r="L740" s="499"/>
      <c r="M740" s="499"/>
      <c r="N740" s="499">
        <v>84700</v>
      </c>
      <c r="O740" s="499">
        <v>6776</v>
      </c>
      <c r="P740" s="499">
        <v>91476</v>
      </c>
      <c r="Q740" s="499"/>
      <c r="R740" s="501"/>
      <c r="S740" s="502">
        <v>2300000</v>
      </c>
      <c r="T740" s="499"/>
      <c r="U740" s="499"/>
      <c r="V740" s="499">
        <v>91476</v>
      </c>
      <c r="W740" s="501"/>
      <c r="X740" s="501"/>
      <c r="Y740" s="501"/>
      <c r="Z740" s="501"/>
      <c r="AA740" s="501"/>
      <c r="AB740" s="503"/>
    </row>
    <row r="741" spans="1:28" ht="35.1" customHeight="1">
      <c r="A741" s="498">
        <v>737</v>
      </c>
      <c r="B741" s="504" t="s">
        <v>5535</v>
      </c>
      <c r="C741" s="504" t="s">
        <v>5536</v>
      </c>
      <c r="D741" s="499">
        <v>1</v>
      </c>
      <c r="E741" s="499">
        <v>2000</v>
      </c>
      <c r="F741" s="499">
        <v>2000</v>
      </c>
      <c r="G741" s="499">
        <v>29500</v>
      </c>
      <c r="H741" s="499"/>
      <c r="I741" s="499"/>
      <c r="J741" s="499">
        <v>29500</v>
      </c>
      <c r="K741" s="499">
        <v>29500</v>
      </c>
      <c r="L741" s="499"/>
      <c r="M741" s="499"/>
      <c r="N741" s="499">
        <v>29500</v>
      </c>
      <c r="O741" s="499">
        <v>2360</v>
      </c>
      <c r="P741" s="499">
        <v>31860</v>
      </c>
      <c r="Q741" s="499"/>
      <c r="R741" s="501"/>
      <c r="S741" s="502">
        <v>675000</v>
      </c>
      <c r="T741" s="499"/>
      <c r="U741" s="499">
        <v>31860</v>
      </c>
      <c r="V741" s="499"/>
      <c r="W741" s="501"/>
      <c r="X741" s="501"/>
      <c r="Y741" s="501"/>
      <c r="Z741" s="501"/>
      <c r="AA741" s="501"/>
      <c r="AB741" s="503"/>
    </row>
    <row r="742" spans="1:28" ht="35.1" customHeight="1">
      <c r="A742" s="498">
        <v>738</v>
      </c>
      <c r="B742" s="504" t="s">
        <v>1010</v>
      </c>
      <c r="C742" s="504" t="s">
        <v>1011</v>
      </c>
      <c r="D742" s="499">
        <v>12</v>
      </c>
      <c r="E742" s="499">
        <v>24200</v>
      </c>
      <c r="F742" s="499">
        <v>24200</v>
      </c>
      <c r="G742" s="499">
        <v>358400</v>
      </c>
      <c r="H742" s="499">
        <v>13635</v>
      </c>
      <c r="I742" s="499"/>
      <c r="J742" s="499">
        <v>372035</v>
      </c>
      <c r="K742" s="499">
        <v>358400</v>
      </c>
      <c r="L742" s="499">
        <v>13635</v>
      </c>
      <c r="M742" s="499"/>
      <c r="N742" s="499">
        <v>372035</v>
      </c>
      <c r="O742" s="499">
        <v>29764</v>
      </c>
      <c r="P742" s="499">
        <v>401799</v>
      </c>
      <c r="Q742" s="499"/>
      <c r="R742" s="501"/>
      <c r="S742" s="502">
        <v>22585000</v>
      </c>
      <c r="T742" s="499">
        <v>93000</v>
      </c>
      <c r="U742" s="499"/>
      <c r="V742" s="499">
        <v>401799</v>
      </c>
      <c r="W742" s="501"/>
      <c r="X742" s="501"/>
      <c r="Y742" s="501"/>
      <c r="Z742" s="501"/>
      <c r="AA742" s="501"/>
      <c r="AB742" s="503"/>
    </row>
    <row r="743" spans="1:28" ht="35.1" customHeight="1">
      <c r="A743" s="498">
        <v>739</v>
      </c>
      <c r="B743" s="504" t="s">
        <v>6828</v>
      </c>
      <c r="C743" s="504" t="s">
        <v>6829</v>
      </c>
      <c r="D743" s="499">
        <v>1</v>
      </c>
      <c r="E743" s="499">
        <v>120</v>
      </c>
      <c r="F743" s="499">
        <v>120</v>
      </c>
      <c r="G743" s="499">
        <v>14000</v>
      </c>
      <c r="H743" s="499"/>
      <c r="I743" s="499"/>
      <c r="J743" s="499">
        <v>14000</v>
      </c>
      <c r="K743" s="499">
        <v>14000</v>
      </c>
      <c r="L743" s="499"/>
      <c r="M743" s="499"/>
      <c r="N743" s="499">
        <v>14000</v>
      </c>
      <c r="O743" s="499">
        <v>1120</v>
      </c>
      <c r="P743" s="499">
        <v>15120</v>
      </c>
      <c r="Q743" s="499"/>
      <c r="R743" s="501"/>
      <c r="S743" s="502"/>
      <c r="T743" s="499"/>
      <c r="U743" s="499">
        <v>15120</v>
      </c>
      <c r="V743" s="499"/>
      <c r="W743" s="501"/>
      <c r="X743" s="501"/>
      <c r="Y743" s="501"/>
      <c r="Z743" s="501"/>
      <c r="AA743" s="501"/>
      <c r="AB743" s="503"/>
    </row>
    <row r="744" spans="1:28" ht="35.1" customHeight="1">
      <c r="A744" s="498">
        <v>740</v>
      </c>
      <c r="B744" s="504" t="s">
        <v>4397</v>
      </c>
      <c r="C744" s="504" t="s">
        <v>4398</v>
      </c>
      <c r="D744" s="499">
        <v>1</v>
      </c>
      <c r="E744" s="499">
        <v>3500</v>
      </c>
      <c r="F744" s="499">
        <v>3500</v>
      </c>
      <c r="G744" s="499">
        <v>33000</v>
      </c>
      <c r="H744" s="499">
        <v>4545</v>
      </c>
      <c r="I744" s="499"/>
      <c r="J744" s="499">
        <v>37545</v>
      </c>
      <c r="K744" s="499">
        <v>33000</v>
      </c>
      <c r="L744" s="499">
        <v>4545</v>
      </c>
      <c r="M744" s="499"/>
      <c r="N744" s="499">
        <v>37545</v>
      </c>
      <c r="O744" s="499">
        <v>3004</v>
      </c>
      <c r="P744" s="499">
        <v>40549</v>
      </c>
      <c r="Q744" s="499"/>
      <c r="R744" s="501"/>
      <c r="S744" s="502"/>
      <c r="T744" s="499">
        <v>41000</v>
      </c>
      <c r="U744" s="499"/>
      <c r="V744" s="499">
        <v>40549</v>
      </c>
      <c r="W744" s="501"/>
      <c r="X744" s="501"/>
      <c r="Y744" s="501"/>
      <c r="Z744" s="501"/>
      <c r="AA744" s="501"/>
      <c r="AB744" s="503"/>
    </row>
    <row r="745" spans="1:28" ht="35.1" customHeight="1">
      <c r="A745" s="498">
        <v>741</v>
      </c>
      <c r="B745" s="504" t="s">
        <v>11048</v>
      </c>
      <c r="C745" s="504" t="s">
        <v>11567</v>
      </c>
      <c r="D745" s="499">
        <v>2</v>
      </c>
      <c r="E745" s="499">
        <v>1000</v>
      </c>
      <c r="F745" s="499">
        <v>1000</v>
      </c>
      <c r="G745" s="499">
        <v>36270</v>
      </c>
      <c r="H745" s="499"/>
      <c r="I745" s="499"/>
      <c r="J745" s="499">
        <v>36270</v>
      </c>
      <c r="K745" s="499">
        <v>36270</v>
      </c>
      <c r="L745" s="499"/>
      <c r="M745" s="499"/>
      <c r="N745" s="499">
        <v>36270</v>
      </c>
      <c r="O745" s="499">
        <v>2902</v>
      </c>
      <c r="P745" s="499">
        <v>39172</v>
      </c>
      <c r="Q745" s="499"/>
      <c r="R745" s="501"/>
      <c r="S745" s="502"/>
      <c r="T745" s="499"/>
      <c r="U745" s="499"/>
      <c r="V745" s="499">
        <v>39172</v>
      </c>
      <c r="W745" s="501"/>
      <c r="X745" s="501"/>
      <c r="Y745" s="501"/>
      <c r="Z745" s="501"/>
      <c r="AA745" s="501"/>
      <c r="AB745" s="503"/>
    </row>
    <row r="746" spans="1:28" ht="35.1" customHeight="1">
      <c r="A746" s="498">
        <v>742</v>
      </c>
      <c r="B746" s="504" t="s">
        <v>4828</v>
      </c>
      <c r="C746" s="504" t="s">
        <v>4829</v>
      </c>
      <c r="D746" s="499">
        <v>2</v>
      </c>
      <c r="E746" s="499">
        <v>1635</v>
      </c>
      <c r="F746" s="499">
        <v>1635</v>
      </c>
      <c r="G746" s="499">
        <v>30000</v>
      </c>
      <c r="H746" s="499">
        <v>5000</v>
      </c>
      <c r="I746" s="499"/>
      <c r="J746" s="499">
        <v>35000</v>
      </c>
      <c r="K746" s="499">
        <v>30000</v>
      </c>
      <c r="L746" s="499">
        <v>5000</v>
      </c>
      <c r="M746" s="499"/>
      <c r="N746" s="499">
        <v>35000</v>
      </c>
      <c r="O746" s="499">
        <v>2800</v>
      </c>
      <c r="P746" s="499">
        <v>37800</v>
      </c>
      <c r="Q746" s="499"/>
      <c r="R746" s="501"/>
      <c r="S746" s="502"/>
      <c r="T746" s="499"/>
      <c r="U746" s="499"/>
      <c r="V746" s="499">
        <v>37800</v>
      </c>
      <c r="W746" s="501"/>
      <c r="X746" s="501"/>
      <c r="Y746" s="501"/>
      <c r="Z746" s="501"/>
      <c r="AA746" s="501"/>
      <c r="AB746" s="503"/>
    </row>
    <row r="747" spans="1:28" ht="35.1" customHeight="1">
      <c r="A747" s="498">
        <v>743</v>
      </c>
      <c r="B747" s="504" t="s">
        <v>7887</v>
      </c>
      <c r="C747" s="504" t="s">
        <v>7888</v>
      </c>
      <c r="D747" s="499">
        <v>35</v>
      </c>
      <c r="E747" s="499">
        <v>90510</v>
      </c>
      <c r="F747" s="499">
        <v>90510</v>
      </c>
      <c r="G747" s="499">
        <v>1005800</v>
      </c>
      <c r="H747" s="499"/>
      <c r="I747" s="499"/>
      <c r="J747" s="499">
        <v>1005800</v>
      </c>
      <c r="K747" s="499">
        <v>1005800</v>
      </c>
      <c r="L747" s="499"/>
      <c r="M747" s="499"/>
      <c r="N747" s="499">
        <v>1005800</v>
      </c>
      <c r="O747" s="499">
        <v>80464</v>
      </c>
      <c r="P747" s="499">
        <v>1086264</v>
      </c>
      <c r="Q747" s="499"/>
      <c r="R747" s="501"/>
      <c r="S747" s="502">
        <v>4115000</v>
      </c>
      <c r="T747" s="499"/>
      <c r="U747" s="499">
        <v>1086264</v>
      </c>
      <c r="V747" s="499"/>
      <c r="W747" s="501"/>
      <c r="X747" s="501"/>
      <c r="Y747" s="501"/>
      <c r="Z747" s="501"/>
      <c r="AA747" s="501"/>
      <c r="AB747" s="503"/>
    </row>
    <row r="748" spans="1:28" ht="35.1" customHeight="1">
      <c r="A748" s="498">
        <v>744</v>
      </c>
      <c r="B748" s="504" t="s">
        <v>3913</v>
      </c>
      <c r="C748" s="504" t="s">
        <v>3914</v>
      </c>
      <c r="D748" s="499">
        <v>1</v>
      </c>
      <c r="E748" s="499">
        <v>999</v>
      </c>
      <c r="F748" s="499">
        <v>999</v>
      </c>
      <c r="G748" s="499">
        <v>19000</v>
      </c>
      <c r="H748" s="499">
        <v>4545</v>
      </c>
      <c r="I748" s="499"/>
      <c r="J748" s="499">
        <v>23545</v>
      </c>
      <c r="K748" s="499">
        <v>19000</v>
      </c>
      <c r="L748" s="499">
        <v>4545</v>
      </c>
      <c r="M748" s="499"/>
      <c r="N748" s="499">
        <v>23545</v>
      </c>
      <c r="O748" s="499">
        <v>1884</v>
      </c>
      <c r="P748" s="499">
        <v>25429</v>
      </c>
      <c r="Q748" s="499"/>
      <c r="R748" s="501"/>
      <c r="S748" s="502"/>
      <c r="T748" s="499">
        <v>26000</v>
      </c>
      <c r="U748" s="499"/>
      <c r="V748" s="499">
        <v>25429</v>
      </c>
      <c r="W748" s="501"/>
      <c r="X748" s="501"/>
      <c r="Y748" s="501"/>
      <c r="Z748" s="501"/>
      <c r="AA748" s="501"/>
      <c r="AB748" s="503"/>
    </row>
    <row r="749" spans="1:28" ht="35.1" customHeight="1">
      <c r="A749" s="498">
        <v>745</v>
      </c>
      <c r="B749" s="504" t="s">
        <v>4392</v>
      </c>
      <c r="C749" s="504" t="s">
        <v>4393</v>
      </c>
      <c r="D749" s="499">
        <v>2</v>
      </c>
      <c r="E749" s="499">
        <v>28000</v>
      </c>
      <c r="F749" s="499">
        <v>28000</v>
      </c>
      <c r="G749" s="499">
        <v>136000</v>
      </c>
      <c r="H749" s="499"/>
      <c r="I749" s="499"/>
      <c r="J749" s="499">
        <v>136000</v>
      </c>
      <c r="K749" s="499">
        <v>125800</v>
      </c>
      <c r="L749" s="499"/>
      <c r="M749" s="499"/>
      <c r="N749" s="499">
        <v>125800</v>
      </c>
      <c r="O749" s="499">
        <v>10064</v>
      </c>
      <c r="P749" s="499">
        <v>135864</v>
      </c>
      <c r="Q749" s="499">
        <v>10200</v>
      </c>
      <c r="R749" s="501"/>
      <c r="S749" s="502"/>
      <c r="T749" s="499"/>
      <c r="U749" s="499"/>
      <c r="V749" s="499">
        <v>135864</v>
      </c>
      <c r="W749" s="501"/>
      <c r="X749" s="501"/>
      <c r="Y749" s="501"/>
      <c r="Z749" s="501"/>
      <c r="AA749" s="501"/>
      <c r="AB749" s="503"/>
    </row>
    <row r="750" spans="1:28" ht="35.1" customHeight="1">
      <c r="A750" s="498">
        <v>746</v>
      </c>
      <c r="B750" s="504" t="s">
        <v>8135</v>
      </c>
      <c r="C750" s="504" t="s">
        <v>8136</v>
      </c>
      <c r="D750" s="499">
        <v>17</v>
      </c>
      <c r="E750" s="499">
        <v>20445</v>
      </c>
      <c r="F750" s="499">
        <v>20445</v>
      </c>
      <c r="G750" s="499">
        <v>344400</v>
      </c>
      <c r="H750" s="499"/>
      <c r="I750" s="499"/>
      <c r="J750" s="499">
        <v>344400</v>
      </c>
      <c r="K750" s="499">
        <v>344400</v>
      </c>
      <c r="L750" s="499"/>
      <c r="M750" s="499"/>
      <c r="N750" s="499">
        <v>344400</v>
      </c>
      <c r="O750" s="499">
        <v>27552</v>
      </c>
      <c r="P750" s="499">
        <v>371952</v>
      </c>
      <c r="Q750" s="499"/>
      <c r="R750" s="501"/>
      <c r="S750" s="502">
        <v>9423000</v>
      </c>
      <c r="T750" s="499"/>
      <c r="U750" s="499"/>
      <c r="V750" s="499">
        <v>371952</v>
      </c>
      <c r="W750" s="501"/>
      <c r="X750" s="501"/>
      <c r="Y750" s="501"/>
      <c r="Z750" s="501"/>
      <c r="AA750" s="501"/>
      <c r="AB750" s="503"/>
    </row>
    <row r="751" spans="1:28" ht="35.1" customHeight="1">
      <c r="A751" s="498">
        <v>747</v>
      </c>
      <c r="B751" s="504" t="s">
        <v>11049</v>
      </c>
      <c r="C751" s="504" t="s">
        <v>11568</v>
      </c>
      <c r="D751" s="499">
        <v>1</v>
      </c>
      <c r="E751" s="499">
        <v>1500</v>
      </c>
      <c r="F751" s="499">
        <v>1500</v>
      </c>
      <c r="G751" s="499">
        <v>17000</v>
      </c>
      <c r="H751" s="499"/>
      <c r="I751" s="499"/>
      <c r="J751" s="499">
        <v>17000</v>
      </c>
      <c r="K751" s="499">
        <v>17000</v>
      </c>
      <c r="L751" s="499"/>
      <c r="M751" s="499"/>
      <c r="N751" s="499">
        <v>17000</v>
      </c>
      <c r="O751" s="499">
        <v>1360</v>
      </c>
      <c r="P751" s="499">
        <v>18360</v>
      </c>
      <c r="Q751" s="499"/>
      <c r="R751" s="501"/>
      <c r="S751" s="502"/>
      <c r="T751" s="499"/>
      <c r="U751" s="499"/>
      <c r="V751" s="499">
        <v>18360</v>
      </c>
      <c r="W751" s="501"/>
      <c r="X751" s="501"/>
      <c r="Y751" s="501"/>
      <c r="Z751" s="501"/>
      <c r="AA751" s="501"/>
      <c r="AB751" s="503"/>
    </row>
    <row r="752" spans="1:28" ht="35.1" customHeight="1">
      <c r="A752" s="498">
        <v>748</v>
      </c>
      <c r="B752" s="504" t="s">
        <v>11050</v>
      </c>
      <c r="C752" s="504" t="s">
        <v>11569</v>
      </c>
      <c r="D752" s="499">
        <v>103</v>
      </c>
      <c r="E752" s="499">
        <v>41160</v>
      </c>
      <c r="F752" s="499">
        <v>41160</v>
      </c>
      <c r="G752" s="499">
        <v>2345100</v>
      </c>
      <c r="H752" s="499"/>
      <c r="I752" s="499"/>
      <c r="J752" s="499">
        <v>2345100</v>
      </c>
      <c r="K752" s="499">
        <v>2345100</v>
      </c>
      <c r="L752" s="499"/>
      <c r="M752" s="499"/>
      <c r="N752" s="499">
        <v>2345100</v>
      </c>
      <c r="O752" s="499">
        <v>187608</v>
      </c>
      <c r="P752" s="499">
        <v>2532708</v>
      </c>
      <c r="Q752" s="499"/>
      <c r="R752" s="501"/>
      <c r="S752" s="502"/>
      <c r="T752" s="499"/>
      <c r="U752" s="499"/>
      <c r="V752" s="499">
        <v>2532708</v>
      </c>
      <c r="W752" s="501"/>
      <c r="X752" s="501"/>
      <c r="Y752" s="501"/>
      <c r="Z752" s="501"/>
      <c r="AA752" s="501"/>
      <c r="AB752" s="503"/>
    </row>
    <row r="753" spans="1:28" ht="35.1" customHeight="1">
      <c r="A753" s="498">
        <v>749</v>
      </c>
      <c r="B753" s="504" t="s">
        <v>3925</v>
      </c>
      <c r="C753" s="504" t="s">
        <v>3926</v>
      </c>
      <c r="D753" s="499">
        <v>190</v>
      </c>
      <c r="E753" s="499">
        <v>187125</v>
      </c>
      <c r="F753" s="499">
        <v>187125</v>
      </c>
      <c r="G753" s="499">
        <v>4937900</v>
      </c>
      <c r="H753" s="499"/>
      <c r="I753" s="499"/>
      <c r="J753" s="499">
        <v>4937900</v>
      </c>
      <c r="K753" s="499">
        <v>4937900</v>
      </c>
      <c r="L753" s="499"/>
      <c r="M753" s="499"/>
      <c r="N753" s="499">
        <v>4937900</v>
      </c>
      <c r="O753" s="499">
        <v>395032</v>
      </c>
      <c r="P753" s="499">
        <v>5332932</v>
      </c>
      <c r="Q753" s="499"/>
      <c r="R753" s="501"/>
      <c r="S753" s="502">
        <v>95985000</v>
      </c>
      <c r="T753" s="499"/>
      <c r="U753" s="499"/>
      <c r="V753" s="499">
        <v>5332932</v>
      </c>
      <c r="W753" s="501"/>
      <c r="X753" s="501"/>
      <c r="Y753" s="501"/>
      <c r="Z753" s="501"/>
      <c r="AA753" s="501"/>
      <c r="AB753" s="503"/>
    </row>
    <row r="754" spans="1:28" ht="35.1" customHeight="1">
      <c r="A754" s="498">
        <v>750</v>
      </c>
      <c r="B754" s="504" t="s">
        <v>7690</v>
      </c>
      <c r="C754" s="504" t="s">
        <v>7691</v>
      </c>
      <c r="D754" s="499">
        <v>28</v>
      </c>
      <c r="E754" s="499">
        <v>61280</v>
      </c>
      <c r="F754" s="499">
        <v>61280</v>
      </c>
      <c r="G754" s="499">
        <v>572000</v>
      </c>
      <c r="H754" s="499">
        <v>10000</v>
      </c>
      <c r="I754" s="499"/>
      <c r="J754" s="499">
        <v>582000</v>
      </c>
      <c r="K754" s="499">
        <v>572000</v>
      </c>
      <c r="L754" s="499">
        <v>10000</v>
      </c>
      <c r="M754" s="499"/>
      <c r="N754" s="499">
        <v>582000</v>
      </c>
      <c r="O754" s="499">
        <v>46560</v>
      </c>
      <c r="P754" s="499">
        <v>628560</v>
      </c>
      <c r="Q754" s="499"/>
      <c r="R754" s="501"/>
      <c r="S754" s="502">
        <v>39200000</v>
      </c>
      <c r="T754" s="499"/>
      <c r="U754" s="499"/>
      <c r="V754" s="499">
        <v>628560</v>
      </c>
      <c r="W754" s="501"/>
      <c r="X754" s="501"/>
      <c r="Y754" s="501"/>
      <c r="Z754" s="501"/>
      <c r="AA754" s="501"/>
      <c r="AB754" s="503"/>
    </row>
    <row r="755" spans="1:28" ht="35.1" customHeight="1">
      <c r="A755" s="498">
        <v>751</v>
      </c>
      <c r="B755" s="504" t="s">
        <v>5120</v>
      </c>
      <c r="C755" s="504" t="s">
        <v>5121</v>
      </c>
      <c r="D755" s="499">
        <v>2</v>
      </c>
      <c r="E755" s="499">
        <v>165</v>
      </c>
      <c r="F755" s="499">
        <v>165</v>
      </c>
      <c r="G755" s="499">
        <v>24800</v>
      </c>
      <c r="H755" s="499">
        <v>9090</v>
      </c>
      <c r="I755" s="499">
        <v>15000</v>
      </c>
      <c r="J755" s="499">
        <v>48890</v>
      </c>
      <c r="K755" s="499">
        <v>24800</v>
      </c>
      <c r="L755" s="499">
        <v>9090</v>
      </c>
      <c r="M755" s="499">
        <v>15000</v>
      </c>
      <c r="N755" s="499">
        <v>48890</v>
      </c>
      <c r="O755" s="499">
        <v>3912</v>
      </c>
      <c r="P755" s="499">
        <v>52802</v>
      </c>
      <c r="Q755" s="499"/>
      <c r="R755" s="501"/>
      <c r="S755" s="502">
        <v>250000</v>
      </c>
      <c r="T755" s="499">
        <v>54000</v>
      </c>
      <c r="U755" s="499"/>
      <c r="V755" s="499">
        <v>52802</v>
      </c>
      <c r="W755" s="501"/>
      <c r="X755" s="501"/>
      <c r="Y755" s="501"/>
      <c r="Z755" s="501"/>
      <c r="AA755" s="501"/>
      <c r="AB755" s="503"/>
    </row>
    <row r="756" spans="1:28" ht="35.1" customHeight="1">
      <c r="A756" s="498">
        <v>752</v>
      </c>
      <c r="B756" s="504" t="s">
        <v>1492</v>
      </c>
      <c r="C756" s="504" t="s">
        <v>1493</v>
      </c>
      <c r="D756" s="499">
        <v>6</v>
      </c>
      <c r="E756" s="499">
        <v>7905</v>
      </c>
      <c r="F756" s="499">
        <v>7905</v>
      </c>
      <c r="G756" s="499">
        <v>122000</v>
      </c>
      <c r="H756" s="499"/>
      <c r="I756" s="499"/>
      <c r="J756" s="499">
        <v>122000</v>
      </c>
      <c r="K756" s="499">
        <v>122000</v>
      </c>
      <c r="L756" s="499"/>
      <c r="M756" s="499"/>
      <c r="N756" s="499">
        <v>122000</v>
      </c>
      <c r="O756" s="499">
        <v>9760</v>
      </c>
      <c r="P756" s="499">
        <v>131760</v>
      </c>
      <c r="Q756" s="499"/>
      <c r="R756" s="501"/>
      <c r="S756" s="502">
        <v>1410000</v>
      </c>
      <c r="T756" s="499"/>
      <c r="U756" s="499"/>
      <c r="V756" s="499">
        <v>131760</v>
      </c>
      <c r="W756" s="501"/>
      <c r="X756" s="501"/>
      <c r="Y756" s="501"/>
      <c r="Z756" s="501"/>
      <c r="AA756" s="501"/>
      <c r="AB756" s="503"/>
    </row>
    <row r="757" spans="1:28" ht="35.1" customHeight="1">
      <c r="A757" s="498">
        <v>753</v>
      </c>
      <c r="B757" s="504" t="s">
        <v>1487</v>
      </c>
      <c r="C757" s="504" t="s">
        <v>1488</v>
      </c>
      <c r="D757" s="499">
        <v>22</v>
      </c>
      <c r="E757" s="499">
        <v>29805</v>
      </c>
      <c r="F757" s="499">
        <v>29805</v>
      </c>
      <c r="G757" s="499">
        <v>467000</v>
      </c>
      <c r="H757" s="499"/>
      <c r="I757" s="499"/>
      <c r="J757" s="499">
        <v>467000</v>
      </c>
      <c r="K757" s="499">
        <v>467000</v>
      </c>
      <c r="L757" s="499"/>
      <c r="M757" s="499"/>
      <c r="N757" s="499">
        <v>467000</v>
      </c>
      <c r="O757" s="499">
        <v>37360</v>
      </c>
      <c r="P757" s="499">
        <v>504360</v>
      </c>
      <c r="Q757" s="499"/>
      <c r="R757" s="501"/>
      <c r="S757" s="502">
        <v>6970000</v>
      </c>
      <c r="T757" s="499"/>
      <c r="U757" s="499"/>
      <c r="V757" s="499">
        <v>504360</v>
      </c>
      <c r="W757" s="501"/>
      <c r="X757" s="501"/>
      <c r="Y757" s="501"/>
      <c r="Z757" s="501"/>
      <c r="AA757" s="501"/>
      <c r="AB757" s="503"/>
    </row>
    <row r="758" spans="1:28" ht="35.1" customHeight="1">
      <c r="A758" s="498">
        <v>754</v>
      </c>
      <c r="B758" s="504" t="s">
        <v>6994</v>
      </c>
      <c r="C758" s="504" t="s">
        <v>6995</v>
      </c>
      <c r="D758" s="499">
        <v>1</v>
      </c>
      <c r="E758" s="499">
        <v>650</v>
      </c>
      <c r="F758" s="499">
        <v>650</v>
      </c>
      <c r="G758" s="499">
        <v>29250</v>
      </c>
      <c r="H758" s="499"/>
      <c r="I758" s="499"/>
      <c r="J758" s="499">
        <v>29250</v>
      </c>
      <c r="K758" s="499">
        <v>29250</v>
      </c>
      <c r="L758" s="499"/>
      <c r="M758" s="499"/>
      <c r="N758" s="499">
        <v>29250</v>
      </c>
      <c r="O758" s="499">
        <v>2340</v>
      </c>
      <c r="P758" s="499">
        <v>31590</v>
      </c>
      <c r="Q758" s="499"/>
      <c r="R758" s="501"/>
      <c r="S758" s="502"/>
      <c r="T758" s="499"/>
      <c r="U758" s="499">
        <v>31590</v>
      </c>
      <c r="V758" s="499"/>
      <c r="W758" s="501"/>
      <c r="X758" s="501"/>
      <c r="Y758" s="501"/>
      <c r="Z758" s="501"/>
      <c r="AA758" s="501"/>
      <c r="AB758" s="503"/>
    </row>
    <row r="759" spans="1:28" ht="35.1" customHeight="1">
      <c r="A759" s="498">
        <v>755</v>
      </c>
      <c r="B759" s="504" t="s">
        <v>10699</v>
      </c>
      <c r="C759" s="504" t="s">
        <v>10700</v>
      </c>
      <c r="D759" s="499">
        <v>8</v>
      </c>
      <c r="E759" s="499">
        <v>2100</v>
      </c>
      <c r="F759" s="499">
        <v>2100</v>
      </c>
      <c r="G759" s="499">
        <v>158300</v>
      </c>
      <c r="H759" s="499"/>
      <c r="I759" s="499"/>
      <c r="J759" s="499">
        <v>158300</v>
      </c>
      <c r="K759" s="499">
        <v>158300</v>
      </c>
      <c r="L759" s="499"/>
      <c r="M759" s="499"/>
      <c r="N759" s="499">
        <v>158300</v>
      </c>
      <c r="O759" s="499">
        <v>12664</v>
      </c>
      <c r="P759" s="499">
        <v>170964</v>
      </c>
      <c r="Q759" s="499"/>
      <c r="R759" s="501"/>
      <c r="S759" s="502"/>
      <c r="T759" s="499"/>
      <c r="U759" s="499"/>
      <c r="V759" s="499">
        <v>170964</v>
      </c>
      <c r="W759" s="501"/>
      <c r="X759" s="501"/>
      <c r="Y759" s="501"/>
      <c r="Z759" s="501"/>
      <c r="AA759" s="501"/>
      <c r="AB759" s="503"/>
    </row>
    <row r="760" spans="1:28" ht="35.1" customHeight="1">
      <c r="A760" s="498">
        <v>756</v>
      </c>
      <c r="B760" s="504" t="s">
        <v>11051</v>
      </c>
      <c r="C760" s="504" t="s">
        <v>11572</v>
      </c>
      <c r="D760" s="499">
        <v>3</v>
      </c>
      <c r="E760" s="499">
        <v>2590</v>
      </c>
      <c r="F760" s="499">
        <v>2590</v>
      </c>
      <c r="G760" s="499">
        <v>59000</v>
      </c>
      <c r="H760" s="499">
        <v>9090</v>
      </c>
      <c r="I760" s="499"/>
      <c r="J760" s="499">
        <v>68090</v>
      </c>
      <c r="K760" s="499">
        <v>59000</v>
      </c>
      <c r="L760" s="499">
        <v>9090</v>
      </c>
      <c r="M760" s="499"/>
      <c r="N760" s="499">
        <v>68090</v>
      </c>
      <c r="O760" s="499">
        <v>5448</v>
      </c>
      <c r="P760" s="499">
        <v>73538</v>
      </c>
      <c r="Q760" s="499"/>
      <c r="R760" s="501"/>
      <c r="S760" s="502"/>
      <c r="T760" s="499">
        <v>52000</v>
      </c>
      <c r="U760" s="499"/>
      <c r="V760" s="499">
        <v>73538</v>
      </c>
      <c r="W760" s="501"/>
      <c r="X760" s="501"/>
      <c r="Y760" s="501"/>
      <c r="Z760" s="501"/>
      <c r="AA760" s="501"/>
      <c r="AB760" s="503"/>
    </row>
    <row r="761" spans="1:28" ht="35.1" customHeight="1">
      <c r="A761" s="498">
        <v>757</v>
      </c>
      <c r="B761" s="504" t="s">
        <v>5545</v>
      </c>
      <c r="C761" s="504" t="s">
        <v>5546</v>
      </c>
      <c r="D761" s="499">
        <v>3</v>
      </c>
      <c r="E761" s="499">
        <v>3090</v>
      </c>
      <c r="F761" s="499">
        <v>3090</v>
      </c>
      <c r="G761" s="499">
        <v>78700</v>
      </c>
      <c r="H761" s="499"/>
      <c r="I761" s="499"/>
      <c r="J761" s="499">
        <v>78700</v>
      </c>
      <c r="K761" s="499">
        <v>78700</v>
      </c>
      <c r="L761" s="499"/>
      <c r="M761" s="499"/>
      <c r="N761" s="499">
        <v>78700</v>
      </c>
      <c r="O761" s="499">
        <v>6296</v>
      </c>
      <c r="P761" s="499">
        <v>84996</v>
      </c>
      <c r="Q761" s="499"/>
      <c r="R761" s="501"/>
      <c r="S761" s="502">
        <v>65000</v>
      </c>
      <c r="T761" s="499"/>
      <c r="U761" s="499">
        <v>62316</v>
      </c>
      <c r="V761" s="499">
        <v>22680</v>
      </c>
      <c r="W761" s="501"/>
      <c r="X761" s="501"/>
      <c r="Y761" s="501"/>
      <c r="Z761" s="501"/>
      <c r="AA761" s="501"/>
      <c r="AB761" s="503"/>
    </row>
    <row r="762" spans="1:28" ht="35.1" customHeight="1">
      <c r="A762" s="498">
        <v>758</v>
      </c>
      <c r="B762" s="504" t="s">
        <v>11052</v>
      </c>
      <c r="C762" s="504" t="s">
        <v>11573</v>
      </c>
      <c r="D762" s="499">
        <v>11</v>
      </c>
      <c r="E762" s="499">
        <v>26700</v>
      </c>
      <c r="F762" s="499">
        <v>26700</v>
      </c>
      <c r="G762" s="499">
        <v>271000</v>
      </c>
      <c r="H762" s="499">
        <v>4545</v>
      </c>
      <c r="I762" s="499"/>
      <c r="J762" s="499">
        <v>275545</v>
      </c>
      <c r="K762" s="499">
        <v>271000</v>
      </c>
      <c r="L762" s="499">
        <v>4545</v>
      </c>
      <c r="M762" s="499"/>
      <c r="N762" s="499">
        <v>275545</v>
      </c>
      <c r="O762" s="499">
        <v>22044</v>
      </c>
      <c r="P762" s="499">
        <v>297589</v>
      </c>
      <c r="Q762" s="499"/>
      <c r="R762" s="501"/>
      <c r="S762" s="502">
        <v>9060000</v>
      </c>
      <c r="T762" s="499">
        <v>26000</v>
      </c>
      <c r="U762" s="499"/>
      <c r="V762" s="499">
        <v>297589</v>
      </c>
      <c r="W762" s="501"/>
      <c r="X762" s="501"/>
      <c r="Y762" s="501"/>
      <c r="Z762" s="501"/>
      <c r="AA762" s="501"/>
      <c r="AB762" s="503"/>
    </row>
    <row r="763" spans="1:28" ht="35.1" customHeight="1">
      <c r="A763" s="498">
        <v>759</v>
      </c>
      <c r="B763" s="504" t="s">
        <v>6923</v>
      </c>
      <c r="C763" s="504" t="s">
        <v>6924</v>
      </c>
      <c r="D763" s="499">
        <v>9</v>
      </c>
      <c r="E763" s="499">
        <v>115975</v>
      </c>
      <c r="F763" s="499">
        <v>115975</v>
      </c>
      <c r="G763" s="499">
        <v>627200</v>
      </c>
      <c r="H763" s="499"/>
      <c r="I763" s="499"/>
      <c r="J763" s="499">
        <v>627200</v>
      </c>
      <c r="K763" s="499">
        <v>627200</v>
      </c>
      <c r="L763" s="499"/>
      <c r="M763" s="499"/>
      <c r="N763" s="499">
        <v>627200</v>
      </c>
      <c r="O763" s="499">
        <v>50176</v>
      </c>
      <c r="P763" s="499">
        <v>677376</v>
      </c>
      <c r="Q763" s="499"/>
      <c r="R763" s="501"/>
      <c r="S763" s="502">
        <v>9520000</v>
      </c>
      <c r="T763" s="499"/>
      <c r="U763" s="499">
        <v>677376</v>
      </c>
      <c r="V763" s="499"/>
      <c r="W763" s="501"/>
      <c r="X763" s="501"/>
      <c r="Y763" s="501"/>
      <c r="Z763" s="501"/>
      <c r="AA763" s="501"/>
      <c r="AB763" s="503"/>
    </row>
    <row r="764" spans="1:28" ht="35.1" customHeight="1">
      <c r="A764" s="498">
        <v>760</v>
      </c>
      <c r="B764" s="504" t="s">
        <v>11053</v>
      </c>
      <c r="C764" s="504" t="s">
        <v>11574</v>
      </c>
      <c r="D764" s="499">
        <v>1</v>
      </c>
      <c r="E764" s="499">
        <v>50</v>
      </c>
      <c r="F764" s="499">
        <v>50</v>
      </c>
      <c r="G764" s="499">
        <v>15400</v>
      </c>
      <c r="H764" s="499"/>
      <c r="I764" s="499"/>
      <c r="J764" s="499">
        <v>15400</v>
      </c>
      <c r="K764" s="499">
        <v>15400</v>
      </c>
      <c r="L764" s="499"/>
      <c r="M764" s="499"/>
      <c r="N764" s="499">
        <v>15400</v>
      </c>
      <c r="O764" s="499">
        <v>1232</v>
      </c>
      <c r="P764" s="499">
        <v>16632</v>
      </c>
      <c r="Q764" s="499"/>
      <c r="R764" s="501"/>
      <c r="S764" s="502"/>
      <c r="T764" s="499"/>
      <c r="U764" s="499"/>
      <c r="V764" s="499">
        <v>16632</v>
      </c>
      <c r="W764" s="501"/>
      <c r="X764" s="501"/>
      <c r="Y764" s="501"/>
      <c r="Z764" s="501"/>
      <c r="AA764" s="501"/>
      <c r="AB764" s="503"/>
    </row>
    <row r="765" spans="1:28" ht="35.1" customHeight="1">
      <c r="A765" s="498">
        <v>761</v>
      </c>
      <c r="B765" s="504" t="s">
        <v>5169</v>
      </c>
      <c r="C765" s="504" t="s">
        <v>5170</v>
      </c>
      <c r="D765" s="499">
        <v>1</v>
      </c>
      <c r="E765" s="499">
        <v>55</v>
      </c>
      <c r="F765" s="499">
        <v>55</v>
      </c>
      <c r="G765" s="499">
        <v>18900</v>
      </c>
      <c r="H765" s="499"/>
      <c r="I765" s="499"/>
      <c r="J765" s="499">
        <v>18900</v>
      </c>
      <c r="K765" s="499">
        <v>18900</v>
      </c>
      <c r="L765" s="499"/>
      <c r="M765" s="499"/>
      <c r="N765" s="499">
        <v>18900</v>
      </c>
      <c r="O765" s="499">
        <v>1512</v>
      </c>
      <c r="P765" s="499">
        <v>20412</v>
      </c>
      <c r="Q765" s="499"/>
      <c r="R765" s="501"/>
      <c r="S765" s="502"/>
      <c r="T765" s="499"/>
      <c r="U765" s="499"/>
      <c r="V765" s="499">
        <v>20412</v>
      </c>
      <c r="W765" s="501"/>
      <c r="X765" s="501"/>
      <c r="Y765" s="501"/>
      <c r="Z765" s="501"/>
      <c r="AA765" s="501"/>
      <c r="AB765" s="503"/>
    </row>
    <row r="766" spans="1:28" ht="35.1" customHeight="1">
      <c r="A766" s="498">
        <v>762</v>
      </c>
      <c r="B766" s="504" t="s">
        <v>2335</v>
      </c>
      <c r="C766" s="504" t="s">
        <v>2336</v>
      </c>
      <c r="D766" s="499">
        <v>9</v>
      </c>
      <c r="E766" s="499">
        <v>88400</v>
      </c>
      <c r="F766" s="499">
        <v>178017</v>
      </c>
      <c r="G766" s="499">
        <v>1431663</v>
      </c>
      <c r="H766" s="499">
        <v>36360</v>
      </c>
      <c r="I766" s="499">
        <v>30150</v>
      </c>
      <c r="J766" s="499">
        <v>1498173</v>
      </c>
      <c r="K766" s="499">
        <v>1431663</v>
      </c>
      <c r="L766" s="499">
        <v>36360</v>
      </c>
      <c r="M766" s="499">
        <v>30150</v>
      </c>
      <c r="N766" s="499">
        <v>1498173</v>
      </c>
      <c r="O766" s="499">
        <v>119857</v>
      </c>
      <c r="P766" s="499">
        <v>1618030</v>
      </c>
      <c r="Q766" s="499"/>
      <c r="R766" s="501"/>
      <c r="S766" s="502">
        <v>3330000</v>
      </c>
      <c r="T766" s="499">
        <v>1622000</v>
      </c>
      <c r="U766" s="499"/>
      <c r="V766" s="499">
        <v>1618030</v>
      </c>
      <c r="W766" s="501"/>
      <c r="X766" s="501"/>
      <c r="Y766" s="501"/>
      <c r="Z766" s="501"/>
      <c r="AA766" s="501"/>
      <c r="AB766" s="503"/>
    </row>
    <row r="767" spans="1:28" ht="35.1" customHeight="1">
      <c r="A767" s="498">
        <v>763</v>
      </c>
      <c r="B767" s="504" t="s">
        <v>5125</v>
      </c>
      <c r="C767" s="504" t="s">
        <v>5126</v>
      </c>
      <c r="D767" s="499">
        <v>3</v>
      </c>
      <c r="E767" s="499">
        <v>10905</v>
      </c>
      <c r="F767" s="499">
        <v>10905</v>
      </c>
      <c r="G767" s="499">
        <v>96000</v>
      </c>
      <c r="H767" s="499"/>
      <c r="I767" s="499"/>
      <c r="J767" s="499">
        <v>96000</v>
      </c>
      <c r="K767" s="499">
        <v>96000</v>
      </c>
      <c r="L767" s="499"/>
      <c r="M767" s="499"/>
      <c r="N767" s="499">
        <v>96000</v>
      </c>
      <c r="O767" s="499">
        <v>7680</v>
      </c>
      <c r="P767" s="499">
        <v>103680</v>
      </c>
      <c r="Q767" s="499"/>
      <c r="R767" s="501"/>
      <c r="S767" s="502"/>
      <c r="T767" s="499"/>
      <c r="U767" s="499"/>
      <c r="V767" s="499">
        <v>103680</v>
      </c>
      <c r="W767" s="501"/>
      <c r="X767" s="501"/>
      <c r="Y767" s="501"/>
      <c r="Z767" s="501"/>
      <c r="AA767" s="501"/>
      <c r="AB767" s="503"/>
    </row>
    <row r="768" spans="1:28" ht="35.1" customHeight="1">
      <c r="A768" s="498">
        <v>764</v>
      </c>
      <c r="B768" s="504" t="s">
        <v>4346</v>
      </c>
      <c r="C768" s="504" t="s">
        <v>4347</v>
      </c>
      <c r="D768" s="499">
        <v>62</v>
      </c>
      <c r="E768" s="499">
        <v>1560</v>
      </c>
      <c r="F768" s="499">
        <v>1560</v>
      </c>
      <c r="G768" s="499">
        <v>496455</v>
      </c>
      <c r="H768" s="499">
        <v>45000</v>
      </c>
      <c r="I768" s="499"/>
      <c r="J768" s="499">
        <v>541455</v>
      </c>
      <c r="K768" s="499">
        <v>496455</v>
      </c>
      <c r="L768" s="499">
        <v>45000</v>
      </c>
      <c r="M768" s="499"/>
      <c r="N768" s="499">
        <v>541455</v>
      </c>
      <c r="O768" s="499">
        <v>43295</v>
      </c>
      <c r="P768" s="499">
        <v>584750</v>
      </c>
      <c r="Q768" s="499"/>
      <c r="R768" s="501"/>
      <c r="S768" s="502"/>
      <c r="T768" s="499"/>
      <c r="U768" s="499"/>
      <c r="V768" s="499">
        <v>584750</v>
      </c>
      <c r="W768" s="501"/>
      <c r="X768" s="501"/>
      <c r="Y768" s="501"/>
      <c r="Z768" s="501"/>
      <c r="AA768" s="501"/>
      <c r="AB768" s="503"/>
    </row>
    <row r="769" spans="1:28" ht="35.1" customHeight="1">
      <c r="A769" s="498">
        <v>765</v>
      </c>
      <c r="B769" s="504" t="s">
        <v>5130</v>
      </c>
      <c r="C769" s="504" t="s">
        <v>5131</v>
      </c>
      <c r="D769" s="499">
        <v>1</v>
      </c>
      <c r="E769" s="499">
        <v>150</v>
      </c>
      <c r="F769" s="499">
        <v>150</v>
      </c>
      <c r="G769" s="499">
        <v>19000</v>
      </c>
      <c r="H769" s="499"/>
      <c r="I769" s="499"/>
      <c r="J769" s="499">
        <v>19000</v>
      </c>
      <c r="K769" s="499">
        <v>19000</v>
      </c>
      <c r="L769" s="499"/>
      <c r="M769" s="499"/>
      <c r="N769" s="499">
        <v>19000</v>
      </c>
      <c r="O769" s="499">
        <v>1520</v>
      </c>
      <c r="P769" s="499">
        <v>20520</v>
      </c>
      <c r="Q769" s="499"/>
      <c r="R769" s="501"/>
      <c r="S769" s="502"/>
      <c r="T769" s="499"/>
      <c r="U769" s="499"/>
      <c r="V769" s="499">
        <v>20520</v>
      </c>
      <c r="W769" s="501"/>
      <c r="X769" s="501"/>
      <c r="Y769" s="501"/>
      <c r="Z769" s="501"/>
      <c r="AA769" s="501"/>
      <c r="AB769" s="503"/>
    </row>
    <row r="770" spans="1:28" ht="35.1" customHeight="1">
      <c r="A770" s="498">
        <v>766</v>
      </c>
      <c r="B770" s="504" t="s">
        <v>5580</v>
      </c>
      <c r="C770" s="504" t="s">
        <v>5581</v>
      </c>
      <c r="D770" s="499">
        <v>39</v>
      </c>
      <c r="E770" s="499">
        <v>46485</v>
      </c>
      <c r="F770" s="499">
        <v>46485</v>
      </c>
      <c r="G770" s="499">
        <v>1066000</v>
      </c>
      <c r="H770" s="499"/>
      <c r="I770" s="499"/>
      <c r="J770" s="499">
        <v>1066000</v>
      </c>
      <c r="K770" s="499">
        <v>1066000</v>
      </c>
      <c r="L770" s="499"/>
      <c r="M770" s="499"/>
      <c r="N770" s="499">
        <v>1066000</v>
      </c>
      <c r="O770" s="499">
        <v>85280</v>
      </c>
      <c r="P770" s="499">
        <v>1151280</v>
      </c>
      <c r="Q770" s="499"/>
      <c r="R770" s="501"/>
      <c r="S770" s="502">
        <v>16030000</v>
      </c>
      <c r="T770" s="499"/>
      <c r="U770" s="499"/>
      <c r="V770" s="499">
        <v>1151280</v>
      </c>
      <c r="W770" s="501"/>
      <c r="X770" s="501"/>
      <c r="Y770" s="501"/>
      <c r="Z770" s="501"/>
      <c r="AA770" s="501"/>
      <c r="AB770" s="503"/>
    </row>
    <row r="771" spans="1:28" ht="35.1" customHeight="1">
      <c r="A771" s="498">
        <v>767</v>
      </c>
      <c r="B771" s="504" t="s">
        <v>5397</v>
      </c>
      <c r="C771" s="504" t="s">
        <v>11395</v>
      </c>
      <c r="D771" s="499">
        <v>1</v>
      </c>
      <c r="E771" s="499">
        <v>10300</v>
      </c>
      <c r="F771" s="499">
        <v>27083</v>
      </c>
      <c r="G771" s="499">
        <v>158000</v>
      </c>
      <c r="H771" s="499"/>
      <c r="I771" s="499"/>
      <c r="J771" s="499">
        <v>158000</v>
      </c>
      <c r="K771" s="499">
        <v>158000</v>
      </c>
      <c r="L771" s="499"/>
      <c r="M771" s="499"/>
      <c r="N771" s="499">
        <v>158000</v>
      </c>
      <c r="O771" s="499">
        <v>12640</v>
      </c>
      <c r="P771" s="499">
        <v>170640</v>
      </c>
      <c r="Q771" s="499"/>
      <c r="R771" s="501"/>
      <c r="S771" s="502">
        <v>1621000</v>
      </c>
      <c r="T771" s="499"/>
      <c r="U771" s="499"/>
      <c r="V771" s="499">
        <v>170640</v>
      </c>
      <c r="W771" s="501"/>
      <c r="X771" s="501"/>
      <c r="Y771" s="501"/>
      <c r="Z771" s="501"/>
      <c r="AA771" s="501"/>
      <c r="AB771" s="503"/>
    </row>
    <row r="772" spans="1:28" ht="35.1" customHeight="1">
      <c r="A772" s="498">
        <v>768</v>
      </c>
      <c r="B772" s="504" t="s">
        <v>5397</v>
      </c>
      <c r="C772" s="504" t="s">
        <v>7138</v>
      </c>
      <c r="D772" s="499">
        <v>1</v>
      </c>
      <c r="E772" s="499">
        <v>3875</v>
      </c>
      <c r="F772" s="499">
        <v>3875</v>
      </c>
      <c r="G772" s="499">
        <v>33000</v>
      </c>
      <c r="H772" s="499"/>
      <c r="I772" s="499"/>
      <c r="J772" s="499">
        <v>33000</v>
      </c>
      <c r="K772" s="499">
        <v>33000</v>
      </c>
      <c r="L772" s="499"/>
      <c r="M772" s="499"/>
      <c r="N772" s="499">
        <v>33000</v>
      </c>
      <c r="O772" s="499">
        <v>2640</v>
      </c>
      <c r="P772" s="499">
        <v>35640</v>
      </c>
      <c r="Q772" s="499"/>
      <c r="R772" s="501"/>
      <c r="S772" s="502"/>
      <c r="T772" s="499"/>
      <c r="U772" s="499"/>
      <c r="V772" s="499">
        <v>35640</v>
      </c>
      <c r="W772" s="501"/>
      <c r="X772" s="501"/>
      <c r="Y772" s="501"/>
      <c r="Z772" s="501"/>
      <c r="AA772" s="501"/>
      <c r="AB772" s="503"/>
    </row>
    <row r="773" spans="1:28" ht="35.1" customHeight="1">
      <c r="A773" s="498">
        <v>769</v>
      </c>
      <c r="B773" s="504" t="s">
        <v>5397</v>
      </c>
      <c r="C773" s="504" t="s">
        <v>12434</v>
      </c>
      <c r="D773" s="499">
        <v>1</v>
      </c>
      <c r="E773" s="499">
        <v>1080</v>
      </c>
      <c r="F773" s="499">
        <v>1080</v>
      </c>
      <c r="G773" s="499">
        <v>27000</v>
      </c>
      <c r="H773" s="499"/>
      <c r="I773" s="499"/>
      <c r="J773" s="499">
        <v>27000</v>
      </c>
      <c r="K773" s="499">
        <v>27000</v>
      </c>
      <c r="L773" s="499"/>
      <c r="M773" s="499"/>
      <c r="N773" s="499">
        <v>27000</v>
      </c>
      <c r="O773" s="499">
        <v>2160</v>
      </c>
      <c r="P773" s="499">
        <v>29160</v>
      </c>
      <c r="Q773" s="499"/>
      <c r="R773" s="501"/>
      <c r="S773" s="502"/>
      <c r="T773" s="499"/>
      <c r="U773" s="499"/>
      <c r="V773" s="499">
        <v>29160</v>
      </c>
      <c r="W773" s="501"/>
      <c r="X773" s="501"/>
      <c r="Y773" s="501"/>
      <c r="Z773" s="501"/>
      <c r="AA773" s="501"/>
      <c r="AB773" s="503"/>
    </row>
    <row r="774" spans="1:28" ht="35.1" customHeight="1">
      <c r="A774" s="498">
        <v>770</v>
      </c>
      <c r="B774" s="504" t="s">
        <v>1624</v>
      </c>
      <c r="C774" s="504" t="s">
        <v>9837</v>
      </c>
      <c r="D774" s="499">
        <v>5</v>
      </c>
      <c r="E774" s="499">
        <v>5495</v>
      </c>
      <c r="F774" s="499">
        <v>5495</v>
      </c>
      <c r="G774" s="499">
        <v>79200</v>
      </c>
      <c r="H774" s="499"/>
      <c r="I774" s="499"/>
      <c r="J774" s="499">
        <v>79200</v>
      </c>
      <c r="K774" s="499">
        <v>79200</v>
      </c>
      <c r="L774" s="499"/>
      <c r="M774" s="499"/>
      <c r="N774" s="499">
        <v>79200</v>
      </c>
      <c r="O774" s="499">
        <v>6336</v>
      </c>
      <c r="P774" s="499">
        <v>85536</v>
      </c>
      <c r="Q774" s="499"/>
      <c r="R774" s="501"/>
      <c r="S774" s="502"/>
      <c r="T774" s="499"/>
      <c r="U774" s="499">
        <v>85536</v>
      </c>
      <c r="V774" s="499"/>
      <c r="W774" s="501"/>
      <c r="X774" s="501"/>
      <c r="Y774" s="501"/>
      <c r="Z774" s="501"/>
      <c r="AA774" s="501"/>
      <c r="AB774" s="503"/>
    </row>
    <row r="775" spans="1:28" ht="35.1" customHeight="1">
      <c r="A775" s="498">
        <v>771</v>
      </c>
      <c r="B775" s="504" t="s">
        <v>5556</v>
      </c>
      <c r="C775" s="504" t="s">
        <v>5557</v>
      </c>
      <c r="D775" s="499">
        <v>1</v>
      </c>
      <c r="E775" s="499">
        <v>460</v>
      </c>
      <c r="F775" s="499">
        <v>460</v>
      </c>
      <c r="G775" s="499">
        <v>16320</v>
      </c>
      <c r="H775" s="499"/>
      <c r="I775" s="499"/>
      <c r="J775" s="499">
        <v>16320</v>
      </c>
      <c r="K775" s="499">
        <v>16320</v>
      </c>
      <c r="L775" s="499"/>
      <c r="M775" s="499"/>
      <c r="N775" s="499">
        <v>16320</v>
      </c>
      <c r="O775" s="499">
        <v>1306</v>
      </c>
      <c r="P775" s="499">
        <v>17626</v>
      </c>
      <c r="Q775" s="499"/>
      <c r="R775" s="501"/>
      <c r="S775" s="502">
        <v>320000</v>
      </c>
      <c r="T775" s="499"/>
      <c r="U775" s="499">
        <v>17626</v>
      </c>
      <c r="V775" s="499"/>
      <c r="W775" s="501"/>
      <c r="X775" s="501"/>
      <c r="Y775" s="501"/>
      <c r="Z775" s="501"/>
      <c r="AA775" s="501"/>
      <c r="AB775" s="503"/>
    </row>
    <row r="776" spans="1:28" ht="35.1" customHeight="1">
      <c r="A776" s="498">
        <v>772</v>
      </c>
      <c r="B776" s="504" t="s">
        <v>4411</v>
      </c>
      <c r="C776" s="504" t="s">
        <v>4412</v>
      </c>
      <c r="D776" s="499">
        <v>7</v>
      </c>
      <c r="E776" s="499">
        <v>905</v>
      </c>
      <c r="F776" s="499">
        <v>905</v>
      </c>
      <c r="G776" s="499">
        <v>162000</v>
      </c>
      <c r="H776" s="499"/>
      <c r="I776" s="499"/>
      <c r="J776" s="499">
        <v>162000</v>
      </c>
      <c r="K776" s="499">
        <v>162000</v>
      </c>
      <c r="L776" s="499"/>
      <c r="M776" s="499"/>
      <c r="N776" s="499">
        <v>162000</v>
      </c>
      <c r="O776" s="499">
        <v>12960</v>
      </c>
      <c r="P776" s="499">
        <v>174960</v>
      </c>
      <c r="Q776" s="499"/>
      <c r="R776" s="501"/>
      <c r="S776" s="502"/>
      <c r="T776" s="499"/>
      <c r="U776" s="499"/>
      <c r="V776" s="499">
        <v>174960</v>
      </c>
      <c r="W776" s="501"/>
      <c r="X776" s="501"/>
      <c r="Y776" s="501"/>
      <c r="Z776" s="501"/>
      <c r="AA776" s="501"/>
      <c r="AB776" s="503"/>
    </row>
    <row r="777" spans="1:28" ht="35.1" customHeight="1">
      <c r="A777" s="498">
        <v>773</v>
      </c>
      <c r="B777" s="504" t="s">
        <v>1776</v>
      </c>
      <c r="C777" s="504" t="s">
        <v>1777</v>
      </c>
      <c r="D777" s="499">
        <v>11</v>
      </c>
      <c r="E777" s="499">
        <v>5001</v>
      </c>
      <c r="F777" s="499">
        <v>5001</v>
      </c>
      <c r="G777" s="499">
        <v>347800</v>
      </c>
      <c r="H777" s="499"/>
      <c r="I777" s="499"/>
      <c r="J777" s="499">
        <v>347800</v>
      </c>
      <c r="K777" s="499">
        <v>347800</v>
      </c>
      <c r="L777" s="499"/>
      <c r="M777" s="499"/>
      <c r="N777" s="499">
        <v>347800</v>
      </c>
      <c r="O777" s="499">
        <v>27824</v>
      </c>
      <c r="P777" s="499">
        <v>375624</v>
      </c>
      <c r="Q777" s="499"/>
      <c r="R777" s="501"/>
      <c r="S777" s="502">
        <v>3360000</v>
      </c>
      <c r="T777" s="499"/>
      <c r="U777" s="499"/>
      <c r="V777" s="499">
        <v>375624</v>
      </c>
      <c r="W777" s="501"/>
      <c r="X777" s="501"/>
      <c r="Y777" s="501"/>
      <c r="Z777" s="501"/>
      <c r="AA777" s="501"/>
      <c r="AB777" s="503"/>
    </row>
    <row r="778" spans="1:28" ht="35.1" customHeight="1">
      <c r="A778" s="498">
        <v>774</v>
      </c>
      <c r="B778" s="504" t="s">
        <v>990</v>
      </c>
      <c r="C778" s="504" t="s">
        <v>991</v>
      </c>
      <c r="D778" s="499">
        <v>1</v>
      </c>
      <c r="E778" s="499">
        <v>6400</v>
      </c>
      <c r="F778" s="499">
        <v>6400</v>
      </c>
      <c r="G778" s="499">
        <v>78800</v>
      </c>
      <c r="H778" s="499"/>
      <c r="I778" s="499"/>
      <c r="J778" s="499">
        <v>78800</v>
      </c>
      <c r="K778" s="499">
        <v>78800</v>
      </c>
      <c r="L778" s="499"/>
      <c r="M778" s="499"/>
      <c r="N778" s="499">
        <v>78800</v>
      </c>
      <c r="O778" s="499">
        <v>6304</v>
      </c>
      <c r="P778" s="499">
        <v>85104</v>
      </c>
      <c r="Q778" s="499"/>
      <c r="R778" s="501"/>
      <c r="S778" s="502"/>
      <c r="T778" s="499"/>
      <c r="U778" s="499"/>
      <c r="V778" s="499">
        <v>85104</v>
      </c>
      <c r="W778" s="501"/>
      <c r="X778" s="501"/>
      <c r="Y778" s="501"/>
      <c r="Z778" s="501"/>
      <c r="AA778" s="501"/>
      <c r="AB778" s="503"/>
    </row>
    <row r="779" spans="1:28" ht="35.1" customHeight="1">
      <c r="A779" s="498">
        <v>775</v>
      </c>
      <c r="B779" s="504" t="s">
        <v>4425</v>
      </c>
      <c r="C779" s="504" t="s">
        <v>4426</v>
      </c>
      <c r="D779" s="499">
        <v>11</v>
      </c>
      <c r="E779" s="499">
        <v>1075</v>
      </c>
      <c r="F779" s="499">
        <v>1075</v>
      </c>
      <c r="G779" s="499">
        <v>192600</v>
      </c>
      <c r="H779" s="499"/>
      <c r="I779" s="499"/>
      <c r="J779" s="499">
        <v>192600</v>
      </c>
      <c r="K779" s="499">
        <v>192600</v>
      </c>
      <c r="L779" s="499"/>
      <c r="M779" s="499"/>
      <c r="N779" s="499">
        <v>192600</v>
      </c>
      <c r="O779" s="499">
        <v>15408</v>
      </c>
      <c r="P779" s="499">
        <v>208008</v>
      </c>
      <c r="Q779" s="499"/>
      <c r="R779" s="501"/>
      <c r="S779" s="502"/>
      <c r="T779" s="499"/>
      <c r="U779" s="499"/>
      <c r="V779" s="499">
        <v>208008</v>
      </c>
      <c r="W779" s="501"/>
      <c r="X779" s="501"/>
      <c r="Y779" s="501"/>
      <c r="Z779" s="501"/>
      <c r="AA779" s="501"/>
      <c r="AB779" s="503"/>
    </row>
    <row r="780" spans="1:28" ht="35.1" customHeight="1">
      <c r="A780" s="498">
        <v>776</v>
      </c>
      <c r="B780" s="504" t="s">
        <v>960</v>
      </c>
      <c r="C780" s="504" t="s">
        <v>961</v>
      </c>
      <c r="D780" s="499">
        <v>6</v>
      </c>
      <c r="E780" s="499">
        <v>725</v>
      </c>
      <c r="F780" s="499">
        <v>725</v>
      </c>
      <c r="G780" s="499">
        <v>129000</v>
      </c>
      <c r="H780" s="499">
        <v>68500</v>
      </c>
      <c r="I780" s="499"/>
      <c r="J780" s="499">
        <v>197500</v>
      </c>
      <c r="K780" s="499">
        <v>129000</v>
      </c>
      <c r="L780" s="499">
        <v>68500</v>
      </c>
      <c r="M780" s="499"/>
      <c r="N780" s="499">
        <v>197500</v>
      </c>
      <c r="O780" s="499">
        <v>15800</v>
      </c>
      <c r="P780" s="499">
        <v>213300</v>
      </c>
      <c r="Q780" s="499"/>
      <c r="R780" s="501"/>
      <c r="S780" s="502"/>
      <c r="T780" s="499"/>
      <c r="U780" s="499"/>
      <c r="V780" s="499">
        <v>213300</v>
      </c>
      <c r="W780" s="501"/>
      <c r="X780" s="501"/>
      <c r="Y780" s="501"/>
      <c r="Z780" s="501"/>
      <c r="AA780" s="501"/>
      <c r="AB780" s="503"/>
    </row>
    <row r="781" spans="1:28" ht="35.1" customHeight="1">
      <c r="A781" s="498">
        <v>777</v>
      </c>
      <c r="B781" s="504" t="s">
        <v>7060</v>
      </c>
      <c r="C781" s="504" t="s">
        <v>7061</v>
      </c>
      <c r="D781" s="499">
        <v>1</v>
      </c>
      <c r="E781" s="499">
        <v>705</v>
      </c>
      <c r="F781" s="499">
        <v>705</v>
      </c>
      <c r="G781" s="499">
        <v>33600</v>
      </c>
      <c r="H781" s="499"/>
      <c r="I781" s="499"/>
      <c r="J781" s="499">
        <v>33600</v>
      </c>
      <c r="K781" s="499">
        <v>33600</v>
      </c>
      <c r="L781" s="499"/>
      <c r="M781" s="499"/>
      <c r="N781" s="499">
        <v>33600</v>
      </c>
      <c r="O781" s="499">
        <v>2688</v>
      </c>
      <c r="P781" s="499">
        <v>36288</v>
      </c>
      <c r="Q781" s="499"/>
      <c r="R781" s="501"/>
      <c r="S781" s="502"/>
      <c r="T781" s="499"/>
      <c r="U781" s="499">
        <v>36288</v>
      </c>
      <c r="V781" s="499"/>
      <c r="W781" s="501"/>
      <c r="X781" s="501"/>
      <c r="Y781" s="501"/>
      <c r="Z781" s="501"/>
      <c r="AA781" s="501"/>
      <c r="AB781" s="503"/>
    </row>
    <row r="782" spans="1:28" ht="35.1" customHeight="1">
      <c r="A782" s="498">
        <v>778</v>
      </c>
      <c r="B782" s="504" t="s">
        <v>593</v>
      </c>
      <c r="C782" s="504" t="s">
        <v>594</v>
      </c>
      <c r="D782" s="499">
        <v>4</v>
      </c>
      <c r="E782" s="499">
        <v>2065</v>
      </c>
      <c r="F782" s="499">
        <v>2065</v>
      </c>
      <c r="G782" s="499">
        <v>139200</v>
      </c>
      <c r="H782" s="499">
        <v>13635</v>
      </c>
      <c r="I782" s="499"/>
      <c r="J782" s="499">
        <v>152835</v>
      </c>
      <c r="K782" s="499">
        <v>139200</v>
      </c>
      <c r="L782" s="499">
        <v>13635</v>
      </c>
      <c r="M782" s="499"/>
      <c r="N782" s="499">
        <v>152835</v>
      </c>
      <c r="O782" s="499">
        <v>12228</v>
      </c>
      <c r="P782" s="499">
        <v>165063</v>
      </c>
      <c r="Q782" s="499"/>
      <c r="R782" s="501"/>
      <c r="S782" s="502"/>
      <c r="T782" s="499">
        <v>149000</v>
      </c>
      <c r="U782" s="499"/>
      <c r="V782" s="499">
        <v>165063</v>
      </c>
      <c r="W782" s="501"/>
      <c r="X782" s="501"/>
      <c r="Y782" s="501"/>
      <c r="Z782" s="501"/>
      <c r="AA782" s="501"/>
      <c r="AB782" s="503"/>
    </row>
    <row r="783" spans="1:28" ht="35.1" customHeight="1">
      <c r="A783" s="498">
        <v>779</v>
      </c>
      <c r="B783" s="504" t="s">
        <v>10849</v>
      </c>
      <c r="C783" s="504" t="s">
        <v>10850</v>
      </c>
      <c r="D783" s="499">
        <v>7</v>
      </c>
      <c r="E783" s="499">
        <v>410</v>
      </c>
      <c r="F783" s="499">
        <v>410</v>
      </c>
      <c r="G783" s="499">
        <v>113800</v>
      </c>
      <c r="H783" s="499"/>
      <c r="I783" s="499"/>
      <c r="J783" s="499">
        <v>113800</v>
      </c>
      <c r="K783" s="499">
        <v>113800</v>
      </c>
      <c r="L783" s="499"/>
      <c r="M783" s="499"/>
      <c r="N783" s="499">
        <v>113800</v>
      </c>
      <c r="O783" s="499">
        <v>9104</v>
      </c>
      <c r="P783" s="499">
        <v>122904</v>
      </c>
      <c r="Q783" s="499"/>
      <c r="R783" s="501"/>
      <c r="S783" s="502"/>
      <c r="T783" s="499"/>
      <c r="U783" s="499"/>
      <c r="V783" s="499">
        <v>122904</v>
      </c>
      <c r="W783" s="501"/>
      <c r="X783" s="501"/>
      <c r="Y783" s="501"/>
      <c r="Z783" s="501"/>
      <c r="AA783" s="501"/>
      <c r="AB783" s="503"/>
    </row>
    <row r="784" spans="1:28" ht="35.1" customHeight="1">
      <c r="A784" s="498">
        <v>780</v>
      </c>
      <c r="B784" s="504" t="s">
        <v>10701</v>
      </c>
      <c r="C784" s="504" t="s">
        <v>10702</v>
      </c>
      <c r="D784" s="499">
        <v>23</v>
      </c>
      <c r="E784" s="499">
        <v>11758</v>
      </c>
      <c r="F784" s="499">
        <v>11758</v>
      </c>
      <c r="G784" s="499">
        <v>784700</v>
      </c>
      <c r="H784" s="499"/>
      <c r="I784" s="499"/>
      <c r="J784" s="499">
        <v>784700</v>
      </c>
      <c r="K784" s="499">
        <v>784700</v>
      </c>
      <c r="L784" s="499"/>
      <c r="M784" s="499"/>
      <c r="N784" s="499">
        <v>784700</v>
      </c>
      <c r="O784" s="499">
        <v>62776</v>
      </c>
      <c r="P784" s="499">
        <v>847476</v>
      </c>
      <c r="Q784" s="499"/>
      <c r="R784" s="501"/>
      <c r="S784" s="502">
        <v>47000</v>
      </c>
      <c r="T784" s="499"/>
      <c r="U784" s="499"/>
      <c r="V784" s="499">
        <v>847476</v>
      </c>
      <c r="W784" s="501"/>
      <c r="X784" s="501"/>
      <c r="Y784" s="501"/>
      <c r="Z784" s="501"/>
      <c r="AA784" s="501"/>
      <c r="AB784" s="503"/>
    </row>
    <row r="785" spans="1:28" ht="35.1" customHeight="1">
      <c r="A785" s="498">
        <v>781</v>
      </c>
      <c r="B785" s="504" t="s">
        <v>10851</v>
      </c>
      <c r="C785" s="504" t="s">
        <v>10852</v>
      </c>
      <c r="D785" s="499">
        <v>4</v>
      </c>
      <c r="E785" s="499">
        <v>2481</v>
      </c>
      <c r="F785" s="499">
        <v>2481</v>
      </c>
      <c r="G785" s="499">
        <v>76000</v>
      </c>
      <c r="H785" s="499">
        <v>4545</v>
      </c>
      <c r="I785" s="499"/>
      <c r="J785" s="499">
        <v>80545</v>
      </c>
      <c r="K785" s="499">
        <v>76000</v>
      </c>
      <c r="L785" s="499">
        <v>4545</v>
      </c>
      <c r="M785" s="499"/>
      <c r="N785" s="499">
        <v>80545</v>
      </c>
      <c r="O785" s="499">
        <v>6444</v>
      </c>
      <c r="P785" s="499">
        <v>86989</v>
      </c>
      <c r="Q785" s="499"/>
      <c r="R785" s="501"/>
      <c r="S785" s="502"/>
      <c r="T785" s="499">
        <v>26000</v>
      </c>
      <c r="U785" s="499">
        <v>20520</v>
      </c>
      <c r="V785" s="499">
        <v>66469</v>
      </c>
      <c r="W785" s="501"/>
      <c r="X785" s="501"/>
      <c r="Y785" s="501"/>
      <c r="Z785" s="501"/>
      <c r="AA785" s="501"/>
      <c r="AB785" s="503"/>
    </row>
    <row r="786" spans="1:28" ht="35.1" customHeight="1">
      <c r="A786" s="498">
        <v>782</v>
      </c>
      <c r="B786" s="504" t="s">
        <v>11056</v>
      </c>
      <c r="C786" s="504" t="s">
        <v>11580</v>
      </c>
      <c r="D786" s="499">
        <v>1</v>
      </c>
      <c r="E786" s="499">
        <v>5000</v>
      </c>
      <c r="F786" s="499">
        <v>5000</v>
      </c>
      <c r="G786" s="499">
        <v>33000</v>
      </c>
      <c r="H786" s="499"/>
      <c r="I786" s="499"/>
      <c r="J786" s="499">
        <v>33000</v>
      </c>
      <c r="K786" s="499">
        <v>33000</v>
      </c>
      <c r="L786" s="499"/>
      <c r="M786" s="499"/>
      <c r="N786" s="499">
        <v>33000</v>
      </c>
      <c r="O786" s="499">
        <v>2640</v>
      </c>
      <c r="P786" s="499">
        <v>35640</v>
      </c>
      <c r="Q786" s="499"/>
      <c r="R786" s="501"/>
      <c r="S786" s="502"/>
      <c r="T786" s="499"/>
      <c r="U786" s="499">
        <v>35640</v>
      </c>
      <c r="V786" s="499"/>
      <c r="W786" s="501"/>
      <c r="X786" s="501"/>
      <c r="Y786" s="501"/>
      <c r="Z786" s="501"/>
      <c r="AA786" s="501"/>
      <c r="AB786" s="503"/>
    </row>
    <row r="787" spans="1:28" ht="35.1" customHeight="1">
      <c r="A787" s="498">
        <v>783</v>
      </c>
      <c r="B787" s="504" t="s">
        <v>265</v>
      </c>
      <c r="C787" s="504" t="s">
        <v>12435</v>
      </c>
      <c r="D787" s="499">
        <v>1</v>
      </c>
      <c r="E787" s="499">
        <v>970</v>
      </c>
      <c r="F787" s="499">
        <v>970</v>
      </c>
      <c r="G787" s="499">
        <v>19000</v>
      </c>
      <c r="H787" s="499"/>
      <c r="I787" s="499"/>
      <c r="J787" s="499">
        <v>19000</v>
      </c>
      <c r="K787" s="499">
        <v>19000</v>
      </c>
      <c r="L787" s="499"/>
      <c r="M787" s="499"/>
      <c r="N787" s="499">
        <v>19000</v>
      </c>
      <c r="O787" s="499">
        <v>1520</v>
      </c>
      <c r="P787" s="499">
        <v>20520</v>
      </c>
      <c r="Q787" s="499"/>
      <c r="R787" s="501"/>
      <c r="S787" s="502">
        <v>40000</v>
      </c>
      <c r="T787" s="499"/>
      <c r="U787" s="499"/>
      <c r="V787" s="499">
        <v>20520</v>
      </c>
      <c r="W787" s="501"/>
      <c r="X787" s="501"/>
      <c r="Y787" s="501"/>
      <c r="Z787" s="501"/>
      <c r="AA787" s="501"/>
      <c r="AB787" s="503"/>
    </row>
    <row r="788" spans="1:28" ht="35.1" customHeight="1">
      <c r="A788" s="498">
        <v>784</v>
      </c>
      <c r="B788" s="504" t="s">
        <v>265</v>
      </c>
      <c r="C788" s="504" t="s">
        <v>266</v>
      </c>
      <c r="D788" s="499">
        <v>2</v>
      </c>
      <c r="E788" s="499">
        <v>870</v>
      </c>
      <c r="F788" s="499">
        <v>870</v>
      </c>
      <c r="G788" s="499">
        <v>38100</v>
      </c>
      <c r="H788" s="499"/>
      <c r="I788" s="499"/>
      <c r="J788" s="499">
        <v>38100</v>
      </c>
      <c r="K788" s="499">
        <v>28259</v>
      </c>
      <c r="L788" s="499"/>
      <c r="M788" s="499"/>
      <c r="N788" s="499">
        <v>28259</v>
      </c>
      <c r="O788" s="499">
        <v>2261</v>
      </c>
      <c r="P788" s="499">
        <v>30520</v>
      </c>
      <c r="Q788" s="499">
        <v>9841</v>
      </c>
      <c r="R788" s="501"/>
      <c r="S788" s="502"/>
      <c r="T788" s="499"/>
      <c r="U788" s="499"/>
      <c r="V788" s="499">
        <v>30520</v>
      </c>
      <c r="W788" s="501"/>
      <c r="X788" s="501"/>
      <c r="Y788" s="501"/>
      <c r="Z788" s="501"/>
      <c r="AA788" s="501"/>
      <c r="AB788" s="503"/>
    </row>
    <row r="789" spans="1:28" ht="35.1" customHeight="1">
      <c r="A789" s="498">
        <v>785</v>
      </c>
      <c r="B789" s="504" t="s">
        <v>7041</v>
      </c>
      <c r="C789" s="504" t="s">
        <v>7042</v>
      </c>
      <c r="D789" s="499">
        <v>5</v>
      </c>
      <c r="E789" s="499">
        <v>1340</v>
      </c>
      <c r="F789" s="499">
        <v>1340</v>
      </c>
      <c r="G789" s="499">
        <v>81915</v>
      </c>
      <c r="H789" s="499"/>
      <c r="I789" s="499"/>
      <c r="J789" s="499">
        <v>81915</v>
      </c>
      <c r="K789" s="499">
        <v>81915</v>
      </c>
      <c r="L789" s="499"/>
      <c r="M789" s="499"/>
      <c r="N789" s="499">
        <v>81915</v>
      </c>
      <c r="O789" s="499">
        <v>6553</v>
      </c>
      <c r="P789" s="499">
        <v>88468</v>
      </c>
      <c r="Q789" s="499"/>
      <c r="R789" s="501"/>
      <c r="S789" s="502">
        <v>810000</v>
      </c>
      <c r="T789" s="499"/>
      <c r="U789" s="499">
        <v>88468</v>
      </c>
      <c r="V789" s="499"/>
      <c r="W789" s="501"/>
      <c r="X789" s="501"/>
      <c r="Y789" s="501"/>
      <c r="Z789" s="501"/>
      <c r="AA789" s="501"/>
      <c r="AB789" s="503"/>
    </row>
    <row r="790" spans="1:28" ht="35.1" customHeight="1">
      <c r="A790" s="498">
        <v>786</v>
      </c>
      <c r="B790" s="504" t="s">
        <v>7695</v>
      </c>
      <c r="C790" s="504" t="s">
        <v>7696</v>
      </c>
      <c r="D790" s="499">
        <v>9</v>
      </c>
      <c r="E790" s="499">
        <v>62100</v>
      </c>
      <c r="F790" s="499">
        <v>62100</v>
      </c>
      <c r="G790" s="499">
        <v>385000</v>
      </c>
      <c r="H790" s="499"/>
      <c r="I790" s="499"/>
      <c r="J790" s="499">
        <v>385000</v>
      </c>
      <c r="K790" s="499">
        <v>385000</v>
      </c>
      <c r="L790" s="499"/>
      <c r="M790" s="499"/>
      <c r="N790" s="499">
        <v>385000</v>
      </c>
      <c r="O790" s="499">
        <v>30800</v>
      </c>
      <c r="P790" s="499">
        <v>415800</v>
      </c>
      <c r="Q790" s="499"/>
      <c r="R790" s="501"/>
      <c r="S790" s="502">
        <v>-6950000</v>
      </c>
      <c r="T790" s="499"/>
      <c r="U790" s="499"/>
      <c r="V790" s="499">
        <v>415800</v>
      </c>
      <c r="W790" s="501"/>
      <c r="X790" s="501"/>
      <c r="Y790" s="501"/>
      <c r="Z790" s="501"/>
      <c r="AA790" s="501"/>
      <c r="AB790" s="503"/>
    </row>
    <row r="791" spans="1:28" ht="35.1" customHeight="1">
      <c r="A791" s="498">
        <v>787</v>
      </c>
      <c r="B791" s="504" t="s">
        <v>11058</v>
      </c>
      <c r="C791" s="504" t="s">
        <v>11582</v>
      </c>
      <c r="D791" s="499">
        <v>16</v>
      </c>
      <c r="E791" s="499">
        <v>15234</v>
      </c>
      <c r="F791" s="499">
        <v>15234</v>
      </c>
      <c r="G791" s="499">
        <v>947200</v>
      </c>
      <c r="H791" s="499"/>
      <c r="I791" s="499"/>
      <c r="J791" s="499">
        <v>947200</v>
      </c>
      <c r="K791" s="499">
        <v>947200</v>
      </c>
      <c r="L791" s="499"/>
      <c r="M791" s="499"/>
      <c r="N791" s="499">
        <v>947200</v>
      </c>
      <c r="O791" s="499">
        <v>75776</v>
      </c>
      <c r="P791" s="499">
        <v>1022976</v>
      </c>
      <c r="Q791" s="499"/>
      <c r="R791" s="501"/>
      <c r="S791" s="502"/>
      <c r="T791" s="499"/>
      <c r="U791" s="499"/>
      <c r="V791" s="499">
        <v>1022976</v>
      </c>
      <c r="W791" s="501"/>
      <c r="X791" s="501"/>
      <c r="Y791" s="501"/>
      <c r="Z791" s="501"/>
      <c r="AA791" s="501"/>
      <c r="AB791" s="503"/>
    </row>
    <row r="792" spans="1:28" ht="35.1" customHeight="1">
      <c r="A792" s="498">
        <v>788</v>
      </c>
      <c r="B792" s="504" t="s">
        <v>12436</v>
      </c>
      <c r="C792" s="504" t="s">
        <v>12437</v>
      </c>
      <c r="D792" s="499">
        <v>1</v>
      </c>
      <c r="E792" s="499">
        <v>3370</v>
      </c>
      <c r="F792" s="499">
        <v>3370</v>
      </c>
      <c r="G792" s="499">
        <v>31000</v>
      </c>
      <c r="H792" s="499"/>
      <c r="I792" s="499"/>
      <c r="J792" s="499">
        <v>31000</v>
      </c>
      <c r="K792" s="499">
        <v>21296</v>
      </c>
      <c r="L792" s="499"/>
      <c r="M792" s="499"/>
      <c r="N792" s="499">
        <v>21296</v>
      </c>
      <c r="O792" s="499">
        <v>1704</v>
      </c>
      <c r="P792" s="499">
        <v>23000</v>
      </c>
      <c r="Q792" s="499">
        <v>9704</v>
      </c>
      <c r="R792" s="501"/>
      <c r="S792" s="502"/>
      <c r="T792" s="499"/>
      <c r="U792" s="499">
        <v>23000</v>
      </c>
      <c r="V792" s="499"/>
      <c r="W792" s="501"/>
      <c r="X792" s="501"/>
      <c r="Y792" s="501"/>
      <c r="Z792" s="501"/>
      <c r="AA792" s="501"/>
      <c r="AB792" s="503"/>
    </row>
    <row r="793" spans="1:28" ht="35.1" customHeight="1">
      <c r="A793" s="498">
        <v>789</v>
      </c>
      <c r="B793" s="504" t="s">
        <v>4869</v>
      </c>
      <c r="C793" s="504" t="s">
        <v>4870</v>
      </c>
      <c r="D793" s="499">
        <v>6</v>
      </c>
      <c r="E793" s="499">
        <v>23900</v>
      </c>
      <c r="F793" s="499">
        <v>23900</v>
      </c>
      <c r="G793" s="499">
        <v>289400</v>
      </c>
      <c r="H793" s="499"/>
      <c r="I793" s="499"/>
      <c r="J793" s="499">
        <v>289400</v>
      </c>
      <c r="K793" s="499">
        <v>289400</v>
      </c>
      <c r="L793" s="499"/>
      <c r="M793" s="499"/>
      <c r="N793" s="499">
        <v>289400</v>
      </c>
      <c r="O793" s="499">
        <v>23152</v>
      </c>
      <c r="P793" s="499">
        <v>312552</v>
      </c>
      <c r="Q793" s="499"/>
      <c r="R793" s="501"/>
      <c r="S793" s="502"/>
      <c r="T793" s="499"/>
      <c r="U793" s="499"/>
      <c r="V793" s="499">
        <v>312552</v>
      </c>
      <c r="W793" s="501"/>
      <c r="X793" s="501"/>
      <c r="Y793" s="501"/>
      <c r="Z793" s="501"/>
      <c r="AA793" s="501"/>
      <c r="AB793" s="503"/>
    </row>
    <row r="794" spans="1:28" ht="35.1" customHeight="1">
      <c r="A794" s="498">
        <v>790</v>
      </c>
      <c r="B794" s="504" t="s">
        <v>4869</v>
      </c>
      <c r="C794" s="504" t="s">
        <v>12438</v>
      </c>
      <c r="D794" s="499">
        <v>1</v>
      </c>
      <c r="E794" s="499">
        <v>13300</v>
      </c>
      <c r="F794" s="499">
        <v>13300</v>
      </c>
      <c r="G794" s="499">
        <v>169800</v>
      </c>
      <c r="H794" s="499"/>
      <c r="I794" s="499"/>
      <c r="J794" s="499">
        <v>169800</v>
      </c>
      <c r="K794" s="499">
        <v>169800</v>
      </c>
      <c r="L794" s="499"/>
      <c r="M794" s="499"/>
      <c r="N794" s="499">
        <v>169800</v>
      </c>
      <c r="O794" s="499">
        <v>13584</v>
      </c>
      <c r="P794" s="499">
        <v>183384</v>
      </c>
      <c r="Q794" s="499"/>
      <c r="R794" s="501"/>
      <c r="S794" s="502"/>
      <c r="T794" s="499"/>
      <c r="U794" s="499"/>
      <c r="V794" s="499">
        <v>183384</v>
      </c>
      <c r="W794" s="501"/>
      <c r="X794" s="501"/>
      <c r="Y794" s="501"/>
      <c r="Z794" s="501"/>
      <c r="AA794" s="501"/>
      <c r="AB794" s="503"/>
    </row>
    <row r="795" spans="1:28" ht="35.1" customHeight="1">
      <c r="A795" s="498">
        <v>791</v>
      </c>
      <c r="B795" s="504" t="s">
        <v>4869</v>
      </c>
      <c r="C795" s="504" t="s">
        <v>12439</v>
      </c>
      <c r="D795" s="499">
        <v>1</v>
      </c>
      <c r="E795" s="499">
        <v>15500</v>
      </c>
      <c r="F795" s="499">
        <v>15500</v>
      </c>
      <c r="G795" s="499">
        <v>88000</v>
      </c>
      <c r="H795" s="499"/>
      <c r="I795" s="499"/>
      <c r="J795" s="499">
        <v>88000</v>
      </c>
      <c r="K795" s="499">
        <v>88000</v>
      </c>
      <c r="L795" s="499"/>
      <c r="M795" s="499"/>
      <c r="N795" s="499">
        <v>88000</v>
      </c>
      <c r="O795" s="499">
        <v>7040</v>
      </c>
      <c r="P795" s="499">
        <v>95040</v>
      </c>
      <c r="Q795" s="499"/>
      <c r="R795" s="501"/>
      <c r="S795" s="502">
        <v>96000</v>
      </c>
      <c r="T795" s="499"/>
      <c r="U795" s="499"/>
      <c r="V795" s="499">
        <v>95040</v>
      </c>
      <c r="W795" s="501"/>
      <c r="X795" s="501"/>
      <c r="Y795" s="501"/>
      <c r="Z795" s="501"/>
      <c r="AA795" s="501"/>
      <c r="AB795" s="503"/>
    </row>
    <row r="796" spans="1:28" ht="35.1" customHeight="1">
      <c r="A796" s="498">
        <v>792</v>
      </c>
      <c r="B796" s="504" t="s">
        <v>4869</v>
      </c>
      <c r="C796" s="504" t="s">
        <v>12440</v>
      </c>
      <c r="D796" s="499">
        <v>1</v>
      </c>
      <c r="E796" s="499">
        <v>1500</v>
      </c>
      <c r="F796" s="499">
        <v>1500</v>
      </c>
      <c r="G796" s="499">
        <v>29500</v>
      </c>
      <c r="H796" s="499"/>
      <c r="I796" s="499"/>
      <c r="J796" s="499">
        <v>29500</v>
      </c>
      <c r="K796" s="499">
        <v>29500</v>
      </c>
      <c r="L796" s="499"/>
      <c r="M796" s="499"/>
      <c r="N796" s="499">
        <v>29500</v>
      </c>
      <c r="O796" s="499">
        <v>2360</v>
      </c>
      <c r="P796" s="499">
        <v>31860</v>
      </c>
      <c r="Q796" s="499"/>
      <c r="R796" s="501"/>
      <c r="S796" s="502"/>
      <c r="T796" s="499"/>
      <c r="U796" s="499"/>
      <c r="V796" s="499">
        <v>31860</v>
      </c>
      <c r="W796" s="501"/>
      <c r="X796" s="501"/>
      <c r="Y796" s="501"/>
      <c r="Z796" s="501"/>
      <c r="AA796" s="501"/>
      <c r="AB796" s="503"/>
    </row>
    <row r="797" spans="1:28" ht="35.1" customHeight="1">
      <c r="A797" s="498">
        <v>793</v>
      </c>
      <c r="B797" s="504" t="s">
        <v>4869</v>
      </c>
      <c r="C797" s="504" t="s">
        <v>12441</v>
      </c>
      <c r="D797" s="499">
        <v>1</v>
      </c>
      <c r="E797" s="499">
        <v>5800</v>
      </c>
      <c r="F797" s="499">
        <v>5800</v>
      </c>
      <c r="G797" s="499">
        <v>72300</v>
      </c>
      <c r="H797" s="499"/>
      <c r="I797" s="499"/>
      <c r="J797" s="499">
        <v>72300</v>
      </c>
      <c r="K797" s="499">
        <v>72300</v>
      </c>
      <c r="L797" s="499"/>
      <c r="M797" s="499"/>
      <c r="N797" s="499">
        <v>72300</v>
      </c>
      <c r="O797" s="499">
        <v>5784</v>
      </c>
      <c r="P797" s="499">
        <v>78084</v>
      </c>
      <c r="Q797" s="499"/>
      <c r="R797" s="501"/>
      <c r="S797" s="502"/>
      <c r="T797" s="499"/>
      <c r="U797" s="499"/>
      <c r="V797" s="499">
        <v>78084</v>
      </c>
      <c r="W797" s="501"/>
      <c r="X797" s="501"/>
      <c r="Y797" s="501"/>
      <c r="Z797" s="501"/>
      <c r="AA797" s="501"/>
      <c r="AB797" s="503"/>
    </row>
    <row r="798" spans="1:28" ht="35.1" customHeight="1">
      <c r="A798" s="498">
        <v>794</v>
      </c>
      <c r="B798" s="504" t="s">
        <v>4869</v>
      </c>
      <c r="C798" s="504" t="s">
        <v>12442</v>
      </c>
      <c r="D798" s="499">
        <v>1</v>
      </c>
      <c r="E798" s="499">
        <v>1900</v>
      </c>
      <c r="F798" s="499">
        <v>1900</v>
      </c>
      <c r="G798" s="499">
        <v>29500</v>
      </c>
      <c r="H798" s="499"/>
      <c r="I798" s="499"/>
      <c r="J798" s="499">
        <v>29500</v>
      </c>
      <c r="K798" s="499">
        <v>29500</v>
      </c>
      <c r="L798" s="499"/>
      <c r="M798" s="499"/>
      <c r="N798" s="499">
        <v>29500</v>
      </c>
      <c r="O798" s="499">
        <v>2360</v>
      </c>
      <c r="P798" s="499">
        <v>31860</v>
      </c>
      <c r="Q798" s="499"/>
      <c r="R798" s="501"/>
      <c r="S798" s="502"/>
      <c r="T798" s="499"/>
      <c r="U798" s="499"/>
      <c r="V798" s="499">
        <v>31860</v>
      </c>
      <c r="W798" s="501"/>
      <c r="X798" s="501"/>
      <c r="Y798" s="501"/>
      <c r="Z798" s="501"/>
      <c r="AA798" s="501"/>
      <c r="AB798" s="503"/>
    </row>
    <row r="799" spans="1:28" ht="35.1" customHeight="1">
      <c r="A799" s="498">
        <v>795</v>
      </c>
      <c r="B799" s="504" t="s">
        <v>4869</v>
      </c>
      <c r="C799" s="504" t="s">
        <v>12443</v>
      </c>
      <c r="D799" s="499">
        <v>1</v>
      </c>
      <c r="E799" s="499">
        <v>1200</v>
      </c>
      <c r="F799" s="499">
        <v>1200</v>
      </c>
      <c r="G799" s="499">
        <v>29500</v>
      </c>
      <c r="H799" s="499"/>
      <c r="I799" s="499"/>
      <c r="J799" s="499">
        <v>29500</v>
      </c>
      <c r="K799" s="499">
        <v>29500</v>
      </c>
      <c r="L799" s="499"/>
      <c r="M799" s="499"/>
      <c r="N799" s="499">
        <v>29500</v>
      </c>
      <c r="O799" s="499">
        <v>2360</v>
      </c>
      <c r="P799" s="499">
        <v>31860</v>
      </c>
      <c r="Q799" s="499"/>
      <c r="R799" s="501"/>
      <c r="S799" s="502">
        <v>32000</v>
      </c>
      <c r="T799" s="499"/>
      <c r="U799" s="499"/>
      <c r="V799" s="499">
        <v>31860</v>
      </c>
      <c r="W799" s="501"/>
      <c r="X799" s="501"/>
      <c r="Y799" s="501"/>
      <c r="Z799" s="501"/>
      <c r="AA799" s="501"/>
      <c r="AB799" s="503"/>
    </row>
    <row r="800" spans="1:28" ht="35.1" customHeight="1">
      <c r="A800" s="498">
        <v>796</v>
      </c>
      <c r="B800" s="504" t="s">
        <v>4869</v>
      </c>
      <c r="C800" s="504" t="s">
        <v>12444</v>
      </c>
      <c r="D800" s="499">
        <v>1</v>
      </c>
      <c r="E800" s="499">
        <v>4800</v>
      </c>
      <c r="F800" s="499">
        <v>4800</v>
      </c>
      <c r="G800" s="499">
        <v>59300</v>
      </c>
      <c r="H800" s="499"/>
      <c r="I800" s="499"/>
      <c r="J800" s="499">
        <v>59300</v>
      </c>
      <c r="K800" s="499">
        <v>59300</v>
      </c>
      <c r="L800" s="499"/>
      <c r="M800" s="499"/>
      <c r="N800" s="499">
        <v>59300</v>
      </c>
      <c r="O800" s="499">
        <v>4744</v>
      </c>
      <c r="P800" s="499">
        <v>64044</v>
      </c>
      <c r="Q800" s="499"/>
      <c r="R800" s="501"/>
      <c r="S800" s="502">
        <v>65000</v>
      </c>
      <c r="T800" s="499"/>
      <c r="U800" s="499"/>
      <c r="V800" s="499">
        <v>64044</v>
      </c>
      <c r="W800" s="501"/>
      <c r="X800" s="501"/>
      <c r="Y800" s="501"/>
      <c r="Z800" s="501"/>
      <c r="AA800" s="501"/>
      <c r="AB800" s="503"/>
    </row>
    <row r="801" spans="1:28" ht="35.1" customHeight="1">
      <c r="A801" s="498">
        <v>797</v>
      </c>
      <c r="B801" s="504" t="s">
        <v>248</v>
      </c>
      <c r="C801" s="504" t="s">
        <v>249</v>
      </c>
      <c r="D801" s="499">
        <v>2</v>
      </c>
      <c r="E801" s="499">
        <v>2075</v>
      </c>
      <c r="F801" s="499">
        <v>2075</v>
      </c>
      <c r="G801" s="499">
        <v>140400</v>
      </c>
      <c r="H801" s="499">
        <v>4545</v>
      </c>
      <c r="I801" s="499"/>
      <c r="J801" s="499">
        <v>144945</v>
      </c>
      <c r="K801" s="499">
        <v>140400</v>
      </c>
      <c r="L801" s="499">
        <v>4545</v>
      </c>
      <c r="M801" s="499"/>
      <c r="N801" s="499">
        <v>144945</v>
      </c>
      <c r="O801" s="499">
        <v>11596</v>
      </c>
      <c r="P801" s="499">
        <v>156541</v>
      </c>
      <c r="Q801" s="499"/>
      <c r="R801" s="501"/>
      <c r="S801" s="502"/>
      <c r="T801" s="499">
        <v>65000</v>
      </c>
      <c r="U801" s="499"/>
      <c r="V801" s="499">
        <v>156541</v>
      </c>
      <c r="W801" s="501"/>
      <c r="X801" s="501"/>
      <c r="Y801" s="501"/>
      <c r="Z801" s="501"/>
      <c r="AA801" s="501"/>
      <c r="AB801" s="503"/>
    </row>
    <row r="802" spans="1:28" ht="35.1" customHeight="1">
      <c r="A802" s="498">
        <v>798</v>
      </c>
      <c r="B802" s="504" t="s">
        <v>8197</v>
      </c>
      <c r="C802" s="504" t="s">
        <v>8198</v>
      </c>
      <c r="D802" s="499">
        <v>1</v>
      </c>
      <c r="E802" s="499">
        <v>1000</v>
      </c>
      <c r="F802" s="499">
        <v>1000</v>
      </c>
      <c r="G802" s="499">
        <v>19000</v>
      </c>
      <c r="H802" s="499">
        <v>4545</v>
      </c>
      <c r="I802" s="499"/>
      <c r="J802" s="499">
        <v>23545</v>
      </c>
      <c r="K802" s="499">
        <v>19000</v>
      </c>
      <c r="L802" s="499">
        <v>4545</v>
      </c>
      <c r="M802" s="499"/>
      <c r="N802" s="499">
        <v>23545</v>
      </c>
      <c r="O802" s="499">
        <v>1884</v>
      </c>
      <c r="P802" s="499">
        <v>25429</v>
      </c>
      <c r="Q802" s="499"/>
      <c r="R802" s="501"/>
      <c r="S802" s="502">
        <v>200000</v>
      </c>
      <c r="T802" s="499">
        <v>26000</v>
      </c>
      <c r="U802" s="499"/>
      <c r="V802" s="499">
        <v>25429</v>
      </c>
      <c r="W802" s="501"/>
      <c r="X802" s="501"/>
      <c r="Y802" s="501"/>
      <c r="Z802" s="501"/>
      <c r="AA802" s="501"/>
      <c r="AB802" s="503"/>
    </row>
    <row r="803" spans="1:28" ht="35.1" customHeight="1">
      <c r="A803" s="498">
        <v>799</v>
      </c>
      <c r="B803" s="504" t="s">
        <v>5308</v>
      </c>
      <c r="C803" s="504" t="s">
        <v>5309</v>
      </c>
      <c r="D803" s="499">
        <v>1</v>
      </c>
      <c r="E803" s="499">
        <v>1400</v>
      </c>
      <c r="F803" s="499">
        <v>1400</v>
      </c>
      <c r="G803" s="499">
        <v>19100</v>
      </c>
      <c r="H803" s="499">
        <v>4545</v>
      </c>
      <c r="I803" s="499"/>
      <c r="J803" s="499">
        <v>23645</v>
      </c>
      <c r="K803" s="499">
        <v>19100</v>
      </c>
      <c r="L803" s="499">
        <v>4545</v>
      </c>
      <c r="M803" s="499"/>
      <c r="N803" s="499">
        <v>23645</v>
      </c>
      <c r="O803" s="499">
        <v>1892</v>
      </c>
      <c r="P803" s="499">
        <v>25537</v>
      </c>
      <c r="Q803" s="499"/>
      <c r="R803" s="501"/>
      <c r="S803" s="502"/>
      <c r="T803" s="499">
        <v>26000</v>
      </c>
      <c r="U803" s="499">
        <v>25537</v>
      </c>
      <c r="V803" s="499"/>
      <c r="W803" s="501"/>
      <c r="X803" s="501"/>
      <c r="Y803" s="501"/>
      <c r="Z803" s="501"/>
      <c r="AA803" s="501"/>
      <c r="AB803" s="503"/>
    </row>
    <row r="804" spans="1:28" ht="35.1" customHeight="1">
      <c r="A804" s="498">
        <v>800</v>
      </c>
      <c r="B804" s="504" t="s">
        <v>5186</v>
      </c>
      <c r="C804" s="504" t="s">
        <v>12445</v>
      </c>
      <c r="D804" s="499">
        <v>2</v>
      </c>
      <c r="E804" s="499">
        <v>100</v>
      </c>
      <c r="F804" s="499">
        <v>100</v>
      </c>
      <c r="G804" s="499">
        <v>26600</v>
      </c>
      <c r="H804" s="499"/>
      <c r="I804" s="499"/>
      <c r="J804" s="499">
        <v>26600</v>
      </c>
      <c r="K804" s="499">
        <v>26600</v>
      </c>
      <c r="L804" s="499"/>
      <c r="M804" s="499"/>
      <c r="N804" s="499">
        <v>26600</v>
      </c>
      <c r="O804" s="499">
        <v>2128</v>
      </c>
      <c r="P804" s="499">
        <v>28728</v>
      </c>
      <c r="Q804" s="499"/>
      <c r="R804" s="501"/>
      <c r="S804" s="502"/>
      <c r="T804" s="499"/>
      <c r="U804" s="499"/>
      <c r="V804" s="499">
        <v>28728</v>
      </c>
      <c r="W804" s="501"/>
      <c r="X804" s="501"/>
      <c r="Y804" s="501"/>
      <c r="Z804" s="501"/>
      <c r="AA804" s="501"/>
      <c r="AB804" s="503"/>
    </row>
    <row r="805" spans="1:28" ht="35.1" customHeight="1">
      <c r="A805" s="498">
        <v>801</v>
      </c>
      <c r="B805" s="504" t="s">
        <v>8203</v>
      </c>
      <c r="C805" s="504" t="s">
        <v>8204</v>
      </c>
      <c r="D805" s="499">
        <v>2</v>
      </c>
      <c r="E805" s="499">
        <v>900</v>
      </c>
      <c r="F805" s="499">
        <v>900</v>
      </c>
      <c r="G805" s="499">
        <v>27200</v>
      </c>
      <c r="H805" s="499"/>
      <c r="I805" s="499"/>
      <c r="J805" s="499">
        <v>27200</v>
      </c>
      <c r="K805" s="499">
        <v>27200</v>
      </c>
      <c r="L805" s="499"/>
      <c r="M805" s="499"/>
      <c r="N805" s="499">
        <v>27200</v>
      </c>
      <c r="O805" s="499">
        <v>2176</v>
      </c>
      <c r="P805" s="499">
        <v>29376</v>
      </c>
      <c r="Q805" s="499"/>
      <c r="R805" s="501"/>
      <c r="S805" s="502"/>
      <c r="T805" s="499"/>
      <c r="U805" s="499"/>
      <c r="V805" s="499">
        <v>29376</v>
      </c>
      <c r="W805" s="501"/>
      <c r="X805" s="501"/>
      <c r="Y805" s="501"/>
      <c r="Z805" s="501"/>
      <c r="AA805" s="501"/>
      <c r="AB805" s="503"/>
    </row>
    <row r="806" spans="1:28" ht="35.1" customHeight="1">
      <c r="A806" s="498">
        <v>802</v>
      </c>
      <c r="B806" s="504" t="s">
        <v>10853</v>
      </c>
      <c r="C806" s="504" t="s">
        <v>10854</v>
      </c>
      <c r="D806" s="499">
        <v>7</v>
      </c>
      <c r="E806" s="499">
        <v>10158</v>
      </c>
      <c r="F806" s="499">
        <v>10158</v>
      </c>
      <c r="G806" s="499">
        <v>547000</v>
      </c>
      <c r="H806" s="499"/>
      <c r="I806" s="499"/>
      <c r="J806" s="499">
        <v>547000</v>
      </c>
      <c r="K806" s="499">
        <v>547000</v>
      </c>
      <c r="L806" s="499"/>
      <c r="M806" s="499"/>
      <c r="N806" s="499">
        <v>547000</v>
      </c>
      <c r="O806" s="499">
        <v>43760</v>
      </c>
      <c r="P806" s="499">
        <v>590760</v>
      </c>
      <c r="Q806" s="499"/>
      <c r="R806" s="501"/>
      <c r="S806" s="502">
        <v>12250000</v>
      </c>
      <c r="T806" s="499"/>
      <c r="U806" s="499"/>
      <c r="V806" s="499">
        <v>590760</v>
      </c>
      <c r="W806" s="501"/>
      <c r="X806" s="501"/>
      <c r="Y806" s="501"/>
      <c r="Z806" s="501"/>
      <c r="AA806" s="501"/>
      <c r="AB806" s="503"/>
    </row>
    <row r="807" spans="1:28" ht="35.1" customHeight="1">
      <c r="A807" s="498">
        <v>803</v>
      </c>
      <c r="B807" s="504" t="s">
        <v>5313</v>
      </c>
      <c r="C807" s="504" t="s">
        <v>12446</v>
      </c>
      <c r="D807" s="499">
        <v>5</v>
      </c>
      <c r="E807" s="499">
        <v>40900</v>
      </c>
      <c r="F807" s="499">
        <v>40900</v>
      </c>
      <c r="G807" s="499">
        <v>253000</v>
      </c>
      <c r="H807" s="499"/>
      <c r="I807" s="499"/>
      <c r="J807" s="499">
        <v>253000</v>
      </c>
      <c r="K807" s="499">
        <v>253000</v>
      </c>
      <c r="L807" s="499"/>
      <c r="M807" s="499"/>
      <c r="N807" s="499">
        <v>253000</v>
      </c>
      <c r="O807" s="499">
        <v>20240</v>
      </c>
      <c r="P807" s="499">
        <v>273240</v>
      </c>
      <c r="Q807" s="499"/>
      <c r="R807" s="501"/>
      <c r="S807" s="502"/>
      <c r="T807" s="499"/>
      <c r="U807" s="499"/>
      <c r="V807" s="499">
        <v>273240</v>
      </c>
      <c r="W807" s="501"/>
      <c r="X807" s="501"/>
      <c r="Y807" s="501"/>
      <c r="Z807" s="501"/>
      <c r="AA807" s="501"/>
      <c r="AB807" s="503"/>
    </row>
    <row r="808" spans="1:28" ht="35.1" customHeight="1">
      <c r="A808" s="498">
        <v>804</v>
      </c>
      <c r="B808" s="504" t="s">
        <v>5313</v>
      </c>
      <c r="C808" s="504" t="s">
        <v>5314</v>
      </c>
      <c r="D808" s="499">
        <v>2</v>
      </c>
      <c r="E808" s="499">
        <v>3700</v>
      </c>
      <c r="F808" s="499">
        <v>3700</v>
      </c>
      <c r="G808" s="499">
        <v>42000</v>
      </c>
      <c r="H808" s="499"/>
      <c r="I808" s="499"/>
      <c r="J808" s="499">
        <v>42000</v>
      </c>
      <c r="K808" s="499">
        <v>42000</v>
      </c>
      <c r="L808" s="499"/>
      <c r="M808" s="499"/>
      <c r="N808" s="499">
        <v>42000</v>
      </c>
      <c r="O808" s="499">
        <v>3360</v>
      </c>
      <c r="P808" s="499">
        <v>45360</v>
      </c>
      <c r="Q808" s="499"/>
      <c r="R808" s="501"/>
      <c r="S808" s="502"/>
      <c r="T808" s="499"/>
      <c r="U808" s="499"/>
      <c r="V808" s="499">
        <v>45360</v>
      </c>
      <c r="W808" s="501"/>
      <c r="X808" s="501"/>
      <c r="Y808" s="501"/>
      <c r="Z808" s="501"/>
      <c r="AA808" s="501"/>
      <c r="AB808" s="503"/>
    </row>
    <row r="809" spans="1:28" ht="35.1" customHeight="1">
      <c r="A809" s="498">
        <v>805</v>
      </c>
      <c r="B809" s="504" t="s">
        <v>1958</v>
      </c>
      <c r="C809" s="504" t="s">
        <v>1959</v>
      </c>
      <c r="D809" s="499">
        <v>4</v>
      </c>
      <c r="E809" s="499">
        <v>2440</v>
      </c>
      <c r="F809" s="499">
        <v>2440</v>
      </c>
      <c r="G809" s="499">
        <v>100900</v>
      </c>
      <c r="H809" s="499">
        <v>3500</v>
      </c>
      <c r="I809" s="499"/>
      <c r="J809" s="499">
        <v>104400</v>
      </c>
      <c r="K809" s="499">
        <v>97299</v>
      </c>
      <c r="L809" s="499">
        <v>3500</v>
      </c>
      <c r="M809" s="499"/>
      <c r="N809" s="499">
        <v>100799</v>
      </c>
      <c r="O809" s="499">
        <v>8065</v>
      </c>
      <c r="P809" s="499">
        <v>108864</v>
      </c>
      <c r="Q809" s="499">
        <v>3601</v>
      </c>
      <c r="R809" s="501"/>
      <c r="S809" s="502">
        <v>55000</v>
      </c>
      <c r="T809" s="499"/>
      <c r="U809" s="499"/>
      <c r="V809" s="499">
        <v>108864</v>
      </c>
      <c r="W809" s="501"/>
      <c r="X809" s="501"/>
      <c r="Y809" s="501"/>
      <c r="Z809" s="501"/>
      <c r="AA809" s="501"/>
      <c r="AB809" s="503"/>
    </row>
    <row r="810" spans="1:28" ht="35.1" customHeight="1">
      <c r="A810" s="498">
        <v>806</v>
      </c>
      <c r="B810" s="504" t="s">
        <v>8109</v>
      </c>
      <c r="C810" s="504" t="s">
        <v>8110</v>
      </c>
      <c r="D810" s="499">
        <v>4</v>
      </c>
      <c r="E810" s="499">
        <v>12066</v>
      </c>
      <c r="F810" s="499">
        <v>12066</v>
      </c>
      <c r="G810" s="499">
        <v>108000</v>
      </c>
      <c r="H810" s="499"/>
      <c r="I810" s="499"/>
      <c r="J810" s="499">
        <v>108000</v>
      </c>
      <c r="K810" s="499">
        <v>108000</v>
      </c>
      <c r="L810" s="499"/>
      <c r="M810" s="499"/>
      <c r="N810" s="499">
        <v>108000</v>
      </c>
      <c r="O810" s="499">
        <v>8640</v>
      </c>
      <c r="P810" s="499">
        <v>116640</v>
      </c>
      <c r="Q810" s="499"/>
      <c r="R810" s="501"/>
      <c r="S810" s="502">
        <v>11200000</v>
      </c>
      <c r="T810" s="499"/>
      <c r="U810" s="499">
        <v>116640</v>
      </c>
      <c r="V810" s="499"/>
      <c r="W810" s="501"/>
      <c r="X810" s="501"/>
      <c r="Y810" s="501"/>
      <c r="Z810" s="501"/>
      <c r="AA810" s="501"/>
      <c r="AB810" s="503"/>
    </row>
    <row r="811" spans="1:28" ht="35.1" customHeight="1">
      <c r="A811" s="498">
        <v>807</v>
      </c>
      <c r="B811" s="504" t="s">
        <v>8109</v>
      </c>
      <c r="C811" s="504" t="s">
        <v>10855</v>
      </c>
      <c r="D811" s="499">
        <v>2</v>
      </c>
      <c r="E811" s="499">
        <v>7361</v>
      </c>
      <c r="F811" s="499">
        <v>7361</v>
      </c>
      <c r="G811" s="499">
        <v>66000</v>
      </c>
      <c r="H811" s="499"/>
      <c r="I811" s="499"/>
      <c r="J811" s="499">
        <v>66000</v>
      </c>
      <c r="K811" s="499">
        <v>66000</v>
      </c>
      <c r="L811" s="499"/>
      <c r="M811" s="499"/>
      <c r="N811" s="499">
        <v>66000</v>
      </c>
      <c r="O811" s="499">
        <v>5280</v>
      </c>
      <c r="P811" s="499">
        <v>71280</v>
      </c>
      <c r="Q811" s="499"/>
      <c r="R811" s="501"/>
      <c r="S811" s="502">
        <v>5336000</v>
      </c>
      <c r="T811" s="499"/>
      <c r="U811" s="499">
        <v>71280</v>
      </c>
      <c r="V811" s="499"/>
      <c r="W811" s="501"/>
      <c r="X811" s="501"/>
      <c r="Y811" s="501"/>
      <c r="Z811" s="501"/>
      <c r="AA811" s="501"/>
      <c r="AB811" s="503"/>
    </row>
    <row r="812" spans="1:28" ht="35.1" customHeight="1">
      <c r="A812" s="498">
        <v>808</v>
      </c>
      <c r="B812" s="504" t="s">
        <v>1963</v>
      </c>
      <c r="C812" s="504" t="s">
        <v>1964</v>
      </c>
      <c r="D812" s="499">
        <v>15</v>
      </c>
      <c r="E812" s="499">
        <v>41200</v>
      </c>
      <c r="F812" s="499">
        <v>41200</v>
      </c>
      <c r="G812" s="499">
        <v>407000</v>
      </c>
      <c r="H812" s="499">
        <v>18180</v>
      </c>
      <c r="I812" s="499"/>
      <c r="J812" s="499">
        <v>425180</v>
      </c>
      <c r="K812" s="499">
        <v>407000</v>
      </c>
      <c r="L812" s="499">
        <v>18180</v>
      </c>
      <c r="M812" s="499"/>
      <c r="N812" s="499">
        <v>425180</v>
      </c>
      <c r="O812" s="499">
        <v>34016</v>
      </c>
      <c r="P812" s="499">
        <v>459196</v>
      </c>
      <c r="Q812" s="499"/>
      <c r="R812" s="501"/>
      <c r="S812" s="502">
        <v>4475000</v>
      </c>
      <c r="T812" s="499">
        <v>461000</v>
      </c>
      <c r="U812" s="499"/>
      <c r="V812" s="499">
        <v>459196</v>
      </c>
      <c r="W812" s="501"/>
      <c r="X812" s="501"/>
      <c r="Y812" s="501"/>
      <c r="Z812" s="501"/>
      <c r="AA812" s="501"/>
      <c r="AB812" s="503"/>
    </row>
    <row r="813" spans="1:28" ht="35.1" customHeight="1">
      <c r="A813" s="498">
        <v>809</v>
      </c>
      <c r="B813" s="504" t="s">
        <v>4832</v>
      </c>
      <c r="C813" s="504" t="s">
        <v>11598</v>
      </c>
      <c r="D813" s="499">
        <v>3</v>
      </c>
      <c r="E813" s="499">
        <v>460</v>
      </c>
      <c r="F813" s="499">
        <v>460</v>
      </c>
      <c r="G813" s="499">
        <v>63500</v>
      </c>
      <c r="H813" s="499"/>
      <c r="I813" s="499"/>
      <c r="J813" s="499">
        <v>63500</v>
      </c>
      <c r="K813" s="499">
        <v>63500</v>
      </c>
      <c r="L813" s="499"/>
      <c r="M813" s="499"/>
      <c r="N813" s="499">
        <v>63500</v>
      </c>
      <c r="O813" s="499">
        <v>5080</v>
      </c>
      <c r="P813" s="499">
        <v>68580</v>
      </c>
      <c r="Q813" s="499"/>
      <c r="R813" s="501"/>
      <c r="S813" s="502">
        <v>390000</v>
      </c>
      <c r="T813" s="499"/>
      <c r="U813" s="499"/>
      <c r="V813" s="499">
        <v>68580</v>
      </c>
      <c r="W813" s="501"/>
      <c r="X813" s="501"/>
      <c r="Y813" s="501"/>
      <c r="Z813" s="501"/>
      <c r="AA813" s="501"/>
      <c r="AB813" s="503"/>
    </row>
    <row r="814" spans="1:28" ht="35.1" customHeight="1">
      <c r="A814" s="498">
        <v>810</v>
      </c>
      <c r="B814" s="504" t="s">
        <v>4832</v>
      </c>
      <c r="C814" s="504" t="s">
        <v>12447</v>
      </c>
      <c r="D814" s="499">
        <v>6</v>
      </c>
      <c r="E814" s="499">
        <v>940</v>
      </c>
      <c r="F814" s="499">
        <v>940</v>
      </c>
      <c r="G814" s="499">
        <v>129000</v>
      </c>
      <c r="H814" s="499"/>
      <c r="I814" s="499"/>
      <c r="J814" s="499">
        <v>129000</v>
      </c>
      <c r="K814" s="499">
        <v>129000</v>
      </c>
      <c r="L814" s="499"/>
      <c r="M814" s="499"/>
      <c r="N814" s="499">
        <v>129000</v>
      </c>
      <c r="O814" s="499">
        <v>10320</v>
      </c>
      <c r="P814" s="499">
        <v>139320</v>
      </c>
      <c r="Q814" s="499"/>
      <c r="R814" s="501"/>
      <c r="S814" s="502">
        <v>900000</v>
      </c>
      <c r="T814" s="499"/>
      <c r="U814" s="499"/>
      <c r="V814" s="499">
        <v>139320</v>
      </c>
      <c r="W814" s="501"/>
      <c r="X814" s="501"/>
      <c r="Y814" s="501"/>
      <c r="Z814" s="501"/>
      <c r="AA814" s="501"/>
      <c r="AB814" s="503"/>
    </row>
    <row r="815" spans="1:28" ht="35.1" customHeight="1">
      <c r="A815" s="498">
        <v>811</v>
      </c>
      <c r="B815" s="504" t="s">
        <v>4832</v>
      </c>
      <c r="C815" s="504" t="s">
        <v>10703</v>
      </c>
      <c r="D815" s="499">
        <v>82</v>
      </c>
      <c r="E815" s="499">
        <v>13800</v>
      </c>
      <c r="F815" s="499">
        <v>13800</v>
      </c>
      <c r="G815" s="499">
        <v>1755000</v>
      </c>
      <c r="H815" s="499"/>
      <c r="I815" s="499"/>
      <c r="J815" s="499">
        <v>1755000</v>
      </c>
      <c r="K815" s="499">
        <v>1755000</v>
      </c>
      <c r="L815" s="499"/>
      <c r="M815" s="499"/>
      <c r="N815" s="499">
        <v>1755000</v>
      </c>
      <c r="O815" s="499">
        <v>140400</v>
      </c>
      <c r="P815" s="499">
        <v>1895400</v>
      </c>
      <c r="Q815" s="499"/>
      <c r="R815" s="501"/>
      <c r="S815" s="502">
        <v>10329000</v>
      </c>
      <c r="T815" s="499"/>
      <c r="U815" s="499"/>
      <c r="V815" s="499">
        <v>1895400</v>
      </c>
      <c r="W815" s="501"/>
      <c r="X815" s="501"/>
      <c r="Y815" s="501"/>
      <c r="Z815" s="501"/>
      <c r="AA815" s="501"/>
      <c r="AB815" s="503"/>
    </row>
    <row r="816" spans="1:28" ht="35.1" customHeight="1">
      <c r="A816" s="498">
        <v>812</v>
      </c>
      <c r="B816" s="504" t="s">
        <v>4832</v>
      </c>
      <c r="C816" s="504" t="s">
        <v>12448</v>
      </c>
      <c r="D816" s="499">
        <v>1</v>
      </c>
      <c r="E816" s="499">
        <v>1900</v>
      </c>
      <c r="F816" s="499">
        <v>1900</v>
      </c>
      <c r="G816" s="499">
        <v>16400</v>
      </c>
      <c r="H816" s="499"/>
      <c r="I816" s="499"/>
      <c r="J816" s="499">
        <v>16400</v>
      </c>
      <c r="K816" s="499">
        <v>16400</v>
      </c>
      <c r="L816" s="499"/>
      <c r="M816" s="499"/>
      <c r="N816" s="499">
        <v>16400</v>
      </c>
      <c r="O816" s="499">
        <v>1312</v>
      </c>
      <c r="P816" s="499">
        <v>17712</v>
      </c>
      <c r="Q816" s="499"/>
      <c r="R816" s="501"/>
      <c r="S816" s="502">
        <v>160000</v>
      </c>
      <c r="T816" s="499"/>
      <c r="U816" s="499"/>
      <c r="V816" s="499">
        <v>17712</v>
      </c>
      <c r="W816" s="501"/>
      <c r="X816" s="501"/>
      <c r="Y816" s="501"/>
      <c r="Z816" s="501"/>
      <c r="AA816" s="501"/>
      <c r="AB816" s="503"/>
    </row>
    <row r="817" spans="1:28" ht="35.1" customHeight="1">
      <c r="A817" s="498">
        <v>813</v>
      </c>
      <c r="B817" s="504" t="s">
        <v>4832</v>
      </c>
      <c r="C817" s="504" t="s">
        <v>4833</v>
      </c>
      <c r="D817" s="499">
        <v>1</v>
      </c>
      <c r="E817" s="499">
        <v>1000</v>
      </c>
      <c r="F817" s="499">
        <v>1000</v>
      </c>
      <c r="G817" s="499">
        <v>13600</v>
      </c>
      <c r="H817" s="499"/>
      <c r="I817" s="499"/>
      <c r="J817" s="499">
        <v>13600</v>
      </c>
      <c r="K817" s="499">
        <v>13600</v>
      </c>
      <c r="L817" s="499"/>
      <c r="M817" s="499"/>
      <c r="N817" s="499">
        <v>13600</v>
      </c>
      <c r="O817" s="499">
        <v>1088</v>
      </c>
      <c r="P817" s="499">
        <v>14688</v>
      </c>
      <c r="Q817" s="499"/>
      <c r="R817" s="501"/>
      <c r="S817" s="502">
        <v>340000</v>
      </c>
      <c r="T817" s="499"/>
      <c r="U817" s="499"/>
      <c r="V817" s="499">
        <v>14688</v>
      </c>
      <c r="W817" s="501"/>
      <c r="X817" s="501"/>
      <c r="Y817" s="501"/>
      <c r="Z817" s="501"/>
      <c r="AA817" s="501"/>
      <c r="AB817" s="503"/>
    </row>
    <row r="818" spans="1:28" ht="35.1" customHeight="1">
      <c r="A818" s="498">
        <v>814</v>
      </c>
      <c r="B818" s="504" t="s">
        <v>4837</v>
      </c>
      <c r="C818" s="504" t="s">
        <v>4838</v>
      </c>
      <c r="D818" s="499">
        <v>1</v>
      </c>
      <c r="E818" s="499">
        <v>1020</v>
      </c>
      <c r="F818" s="499">
        <v>1020</v>
      </c>
      <c r="G818" s="499">
        <v>25200</v>
      </c>
      <c r="H818" s="499"/>
      <c r="I818" s="499"/>
      <c r="J818" s="499">
        <v>25200</v>
      </c>
      <c r="K818" s="499">
        <v>25200</v>
      </c>
      <c r="L818" s="499"/>
      <c r="M818" s="499"/>
      <c r="N818" s="499">
        <v>25200</v>
      </c>
      <c r="O818" s="499">
        <v>2016</v>
      </c>
      <c r="P818" s="499">
        <v>27216</v>
      </c>
      <c r="Q818" s="499"/>
      <c r="R818" s="501"/>
      <c r="S818" s="502"/>
      <c r="T818" s="499"/>
      <c r="U818" s="499"/>
      <c r="V818" s="499">
        <v>27216</v>
      </c>
      <c r="W818" s="501"/>
      <c r="X818" s="501"/>
      <c r="Y818" s="501"/>
      <c r="Z818" s="501"/>
      <c r="AA818" s="501"/>
      <c r="AB818" s="503"/>
    </row>
    <row r="819" spans="1:28" ht="35.1" customHeight="1">
      <c r="A819" s="498">
        <v>815</v>
      </c>
      <c r="B819" s="504" t="s">
        <v>260</v>
      </c>
      <c r="C819" s="504" t="s">
        <v>261</v>
      </c>
      <c r="D819" s="499">
        <v>22</v>
      </c>
      <c r="E819" s="499">
        <v>2200</v>
      </c>
      <c r="F819" s="499">
        <v>2200</v>
      </c>
      <c r="G819" s="499">
        <v>354800</v>
      </c>
      <c r="H819" s="499">
        <v>25000</v>
      </c>
      <c r="I819" s="499"/>
      <c r="J819" s="499">
        <v>379800</v>
      </c>
      <c r="K819" s="499">
        <v>354800</v>
      </c>
      <c r="L819" s="499">
        <v>25000</v>
      </c>
      <c r="M819" s="499"/>
      <c r="N819" s="499">
        <v>379800</v>
      </c>
      <c r="O819" s="499">
        <v>30384</v>
      </c>
      <c r="P819" s="499">
        <v>410184</v>
      </c>
      <c r="Q819" s="499"/>
      <c r="R819" s="501"/>
      <c r="S819" s="502"/>
      <c r="T819" s="499"/>
      <c r="U819" s="499"/>
      <c r="V819" s="499">
        <v>410184</v>
      </c>
      <c r="W819" s="501"/>
      <c r="X819" s="501"/>
      <c r="Y819" s="501"/>
      <c r="Z819" s="501"/>
      <c r="AA819" s="501"/>
      <c r="AB819" s="503"/>
    </row>
    <row r="820" spans="1:28" ht="35.1" customHeight="1">
      <c r="A820" s="498">
        <v>816</v>
      </c>
      <c r="B820" s="504" t="s">
        <v>11062</v>
      </c>
      <c r="C820" s="504" t="s">
        <v>11605</v>
      </c>
      <c r="D820" s="499">
        <v>6</v>
      </c>
      <c r="E820" s="499">
        <v>28310</v>
      </c>
      <c r="F820" s="499">
        <v>28310</v>
      </c>
      <c r="G820" s="499">
        <v>208000</v>
      </c>
      <c r="H820" s="499"/>
      <c r="I820" s="499"/>
      <c r="J820" s="499">
        <v>208000</v>
      </c>
      <c r="K820" s="499">
        <v>208000</v>
      </c>
      <c r="L820" s="499"/>
      <c r="M820" s="499"/>
      <c r="N820" s="499">
        <v>208000</v>
      </c>
      <c r="O820" s="499">
        <v>16640</v>
      </c>
      <c r="P820" s="499">
        <v>224640</v>
      </c>
      <c r="Q820" s="499"/>
      <c r="R820" s="501"/>
      <c r="S820" s="502">
        <v>3445000</v>
      </c>
      <c r="T820" s="499"/>
      <c r="U820" s="499"/>
      <c r="V820" s="499">
        <v>224640</v>
      </c>
      <c r="W820" s="501"/>
      <c r="X820" s="501"/>
      <c r="Y820" s="501"/>
      <c r="Z820" s="501"/>
      <c r="AA820" s="501"/>
      <c r="AB820" s="503"/>
    </row>
    <row r="821" spans="1:28" ht="35.1" customHeight="1">
      <c r="A821" s="498">
        <v>817</v>
      </c>
      <c r="B821" s="504" t="s">
        <v>10360</v>
      </c>
      <c r="C821" s="504" t="s">
        <v>10493</v>
      </c>
      <c r="D821" s="499">
        <v>1</v>
      </c>
      <c r="E821" s="499">
        <v>135</v>
      </c>
      <c r="F821" s="499">
        <v>135</v>
      </c>
      <c r="G821" s="499">
        <v>34300</v>
      </c>
      <c r="H821" s="499"/>
      <c r="I821" s="499"/>
      <c r="J821" s="499">
        <v>34300</v>
      </c>
      <c r="K821" s="499">
        <v>34300</v>
      </c>
      <c r="L821" s="499"/>
      <c r="M821" s="499"/>
      <c r="N821" s="499">
        <v>34300</v>
      </c>
      <c r="O821" s="499">
        <v>2744</v>
      </c>
      <c r="P821" s="499">
        <v>37044</v>
      </c>
      <c r="Q821" s="499"/>
      <c r="R821" s="501"/>
      <c r="S821" s="502"/>
      <c r="T821" s="499"/>
      <c r="U821" s="499"/>
      <c r="V821" s="499">
        <v>37044</v>
      </c>
      <c r="W821" s="501"/>
      <c r="X821" s="501"/>
      <c r="Y821" s="501"/>
      <c r="Z821" s="501"/>
      <c r="AA821" s="501"/>
      <c r="AB821" s="503"/>
    </row>
    <row r="822" spans="1:28" ht="35.1" customHeight="1">
      <c r="A822" s="498">
        <v>818</v>
      </c>
      <c r="B822" s="504" t="s">
        <v>5318</v>
      </c>
      <c r="C822" s="504" t="s">
        <v>5319</v>
      </c>
      <c r="D822" s="499">
        <v>1</v>
      </c>
      <c r="E822" s="499">
        <v>6950</v>
      </c>
      <c r="F822" s="499">
        <v>6950</v>
      </c>
      <c r="G822" s="499">
        <v>43000</v>
      </c>
      <c r="H822" s="499"/>
      <c r="I822" s="499"/>
      <c r="J822" s="499">
        <v>43000</v>
      </c>
      <c r="K822" s="499">
        <v>43000</v>
      </c>
      <c r="L822" s="499"/>
      <c r="M822" s="499"/>
      <c r="N822" s="499">
        <v>43000</v>
      </c>
      <c r="O822" s="499">
        <v>3440</v>
      </c>
      <c r="P822" s="499">
        <v>46440</v>
      </c>
      <c r="Q822" s="499"/>
      <c r="R822" s="501"/>
      <c r="S822" s="502"/>
      <c r="T822" s="499"/>
      <c r="U822" s="499">
        <v>46440</v>
      </c>
      <c r="V822" s="499"/>
      <c r="W822" s="501"/>
      <c r="X822" s="501"/>
      <c r="Y822" s="501"/>
      <c r="Z822" s="501"/>
      <c r="AA822" s="501"/>
      <c r="AB822" s="503"/>
    </row>
    <row r="823" spans="1:28" ht="35.1" customHeight="1">
      <c r="A823" s="498">
        <v>819</v>
      </c>
      <c r="B823" s="504" t="s">
        <v>8382</v>
      </c>
      <c r="C823" s="504" t="s">
        <v>8383</v>
      </c>
      <c r="D823" s="499">
        <v>2</v>
      </c>
      <c r="E823" s="499">
        <v>600</v>
      </c>
      <c r="F823" s="499">
        <v>600</v>
      </c>
      <c r="G823" s="499">
        <v>32600</v>
      </c>
      <c r="H823" s="499">
        <v>9090</v>
      </c>
      <c r="I823" s="499"/>
      <c r="J823" s="499">
        <v>41690</v>
      </c>
      <c r="K823" s="499">
        <v>32600</v>
      </c>
      <c r="L823" s="499">
        <v>9090</v>
      </c>
      <c r="M823" s="499"/>
      <c r="N823" s="499">
        <v>41690</v>
      </c>
      <c r="O823" s="499">
        <v>3336</v>
      </c>
      <c r="P823" s="499">
        <v>45026</v>
      </c>
      <c r="Q823" s="499"/>
      <c r="R823" s="501"/>
      <c r="S823" s="502">
        <v>350000</v>
      </c>
      <c r="T823" s="499">
        <v>46000</v>
      </c>
      <c r="U823" s="499"/>
      <c r="V823" s="499">
        <v>45026</v>
      </c>
      <c r="W823" s="501"/>
      <c r="X823" s="501"/>
      <c r="Y823" s="501"/>
      <c r="Z823" s="501"/>
      <c r="AA823" s="501"/>
      <c r="AB823" s="503"/>
    </row>
    <row r="824" spans="1:28" ht="35.1" customHeight="1">
      <c r="A824" s="498">
        <v>820</v>
      </c>
      <c r="B824" s="504" t="s">
        <v>5392</v>
      </c>
      <c r="C824" s="504" t="s">
        <v>5393</v>
      </c>
      <c r="D824" s="499">
        <v>3</v>
      </c>
      <c r="E824" s="499">
        <v>455</v>
      </c>
      <c r="F824" s="499">
        <v>455</v>
      </c>
      <c r="G824" s="499">
        <v>62000</v>
      </c>
      <c r="H824" s="499">
        <v>13635</v>
      </c>
      <c r="I824" s="499"/>
      <c r="J824" s="499">
        <v>75635</v>
      </c>
      <c r="K824" s="499">
        <v>62000</v>
      </c>
      <c r="L824" s="499">
        <v>13635</v>
      </c>
      <c r="M824" s="499"/>
      <c r="N824" s="499">
        <v>75635</v>
      </c>
      <c r="O824" s="499">
        <v>6052</v>
      </c>
      <c r="P824" s="499">
        <v>81687</v>
      </c>
      <c r="Q824" s="499"/>
      <c r="R824" s="501"/>
      <c r="S824" s="502"/>
      <c r="T824" s="499">
        <v>83000</v>
      </c>
      <c r="U824" s="499"/>
      <c r="V824" s="499">
        <v>81687</v>
      </c>
      <c r="W824" s="501"/>
      <c r="X824" s="501"/>
      <c r="Y824" s="501"/>
      <c r="Z824" s="501"/>
      <c r="AA824" s="501"/>
      <c r="AB824" s="503"/>
    </row>
    <row r="825" spans="1:28" ht="35.1" customHeight="1">
      <c r="A825" s="498">
        <v>821</v>
      </c>
      <c r="B825" s="504" t="s">
        <v>8723</v>
      </c>
      <c r="C825" s="504" t="s">
        <v>8724</v>
      </c>
      <c r="D825" s="499">
        <v>7</v>
      </c>
      <c r="E825" s="499">
        <v>114000</v>
      </c>
      <c r="F825" s="499">
        <v>114000</v>
      </c>
      <c r="G825" s="499">
        <v>808455</v>
      </c>
      <c r="H825" s="499"/>
      <c r="I825" s="499"/>
      <c r="J825" s="499">
        <v>808455</v>
      </c>
      <c r="K825" s="499">
        <v>808455</v>
      </c>
      <c r="L825" s="499"/>
      <c r="M825" s="499"/>
      <c r="N825" s="499">
        <v>808455</v>
      </c>
      <c r="O825" s="499">
        <v>64678</v>
      </c>
      <c r="P825" s="499">
        <v>873133</v>
      </c>
      <c r="Q825" s="499"/>
      <c r="R825" s="501"/>
      <c r="S825" s="502"/>
      <c r="T825" s="499"/>
      <c r="U825" s="499">
        <v>873133</v>
      </c>
      <c r="V825" s="499"/>
      <c r="W825" s="501"/>
      <c r="X825" s="501"/>
      <c r="Y825" s="501"/>
      <c r="Z825" s="501"/>
      <c r="AA825" s="501"/>
      <c r="AB825" s="503"/>
    </row>
    <row r="826" spans="1:28" ht="35.1" customHeight="1">
      <c r="A826" s="498">
        <v>822</v>
      </c>
      <c r="B826" s="504" t="s">
        <v>8387</v>
      </c>
      <c r="C826" s="504" t="s">
        <v>8388</v>
      </c>
      <c r="D826" s="499">
        <v>17</v>
      </c>
      <c r="E826" s="499">
        <v>583000</v>
      </c>
      <c r="F826" s="499">
        <v>745215</v>
      </c>
      <c r="G826" s="499">
        <v>4795600</v>
      </c>
      <c r="H826" s="499"/>
      <c r="I826" s="499"/>
      <c r="J826" s="499">
        <v>4795600</v>
      </c>
      <c r="K826" s="499">
        <v>3815670</v>
      </c>
      <c r="L826" s="499"/>
      <c r="M826" s="499"/>
      <c r="N826" s="499">
        <v>3815670</v>
      </c>
      <c r="O826" s="499">
        <v>305254</v>
      </c>
      <c r="P826" s="499">
        <v>4120924</v>
      </c>
      <c r="Q826" s="499">
        <v>979930</v>
      </c>
      <c r="R826" s="501"/>
      <c r="S826" s="502">
        <v>32000000</v>
      </c>
      <c r="T826" s="499"/>
      <c r="U826" s="499"/>
      <c r="V826" s="499">
        <v>4120924</v>
      </c>
      <c r="W826" s="501"/>
      <c r="X826" s="501"/>
      <c r="Y826" s="501"/>
      <c r="Z826" s="501"/>
      <c r="AA826" s="501"/>
      <c r="AB826" s="503"/>
    </row>
    <row r="827" spans="1:28" ht="35.1" customHeight="1">
      <c r="A827" s="498">
        <v>823</v>
      </c>
      <c r="B827" s="504" t="s">
        <v>6726</v>
      </c>
      <c r="C827" s="504" t="s">
        <v>6727</v>
      </c>
      <c r="D827" s="499">
        <v>10</v>
      </c>
      <c r="E827" s="499">
        <v>53900</v>
      </c>
      <c r="F827" s="499">
        <v>81910</v>
      </c>
      <c r="G827" s="499">
        <v>543200</v>
      </c>
      <c r="H827" s="499">
        <v>18180</v>
      </c>
      <c r="I827" s="499"/>
      <c r="J827" s="499">
        <v>561380</v>
      </c>
      <c r="K827" s="499">
        <v>543200</v>
      </c>
      <c r="L827" s="499">
        <v>18180</v>
      </c>
      <c r="M827" s="499"/>
      <c r="N827" s="499">
        <v>561380</v>
      </c>
      <c r="O827" s="499">
        <v>44912</v>
      </c>
      <c r="P827" s="499">
        <v>606292</v>
      </c>
      <c r="Q827" s="499"/>
      <c r="R827" s="501"/>
      <c r="S827" s="502">
        <v>3200000</v>
      </c>
      <c r="T827" s="499">
        <v>175000</v>
      </c>
      <c r="U827" s="499"/>
      <c r="V827" s="499">
        <v>606292</v>
      </c>
      <c r="W827" s="501"/>
      <c r="X827" s="501"/>
      <c r="Y827" s="501"/>
      <c r="Z827" s="501"/>
      <c r="AA827" s="501"/>
      <c r="AB827" s="503"/>
    </row>
    <row r="828" spans="1:28" ht="35.1" customHeight="1">
      <c r="A828" s="498">
        <v>824</v>
      </c>
      <c r="B828" s="504" t="s">
        <v>4438</v>
      </c>
      <c r="C828" s="504" t="s">
        <v>4439</v>
      </c>
      <c r="D828" s="499">
        <v>39</v>
      </c>
      <c r="E828" s="499">
        <v>156400</v>
      </c>
      <c r="F828" s="499">
        <v>759800</v>
      </c>
      <c r="G828" s="499">
        <v>4322000</v>
      </c>
      <c r="H828" s="499"/>
      <c r="I828" s="499"/>
      <c r="J828" s="499">
        <v>4322000</v>
      </c>
      <c r="K828" s="499">
        <v>2768316</v>
      </c>
      <c r="L828" s="499"/>
      <c r="M828" s="499"/>
      <c r="N828" s="499">
        <v>2768316</v>
      </c>
      <c r="O828" s="499">
        <v>221484</v>
      </c>
      <c r="P828" s="499">
        <v>2989800</v>
      </c>
      <c r="Q828" s="499">
        <v>1553684</v>
      </c>
      <c r="R828" s="501"/>
      <c r="S828" s="502">
        <v>88899000</v>
      </c>
      <c r="T828" s="499"/>
      <c r="U828" s="499"/>
      <c r="V828" s="499">
        <v>2989800</v>
      </c>
      <c r="W828" s="501"/>
      <c r="X828" s="501"/>
      <c r="Y828" s="501"/>
      <c r="Z828" s="501"/>
      <c r="AA828" s="501"/>
      <c r="AB828" s="503"/>
    </row>
    <row r="829" spans="1:28" ht="35.1" customHeight="1">
      <c r="A829" s="498">
        <v>825</v>
      </c>
      <c r="B829" s="504" t="s">
        <v>5401</v>
      </c>
      <c r="C829" s="504" t="s">
        <v>985</v>
      </c>
      <c r="D829" s="499">
        <v>1</v>
      </c>
      <c r="E829" s="499">
        <v>3015</v>
      </c>
      <c r="F829" s="499">
        <v>3015</v>
      </c>
      <c r="G829" s="499">
        <v>33000</v>
      </c>
      <c r="H829" s="499"/>
      <c r="I829" s="499"/>
      <c r="J829" s="499">
        <v>33000</v>
      </c>
      <c r="K829" s="499">
        <v>33000</v>
      </c>
      <c r="L829" s="499"/>
      <c r="M829" s="499"/>
      <c r="N829" s="499">
        <v>33000</v>
      </c>
      <c r="O829" s="499">
        <v>2640</v>
      </c>
      <c r="P829" s="499">
        <v>35640</v>
      </c>
      <c r="Q829" s="499"/>
      <c r="R829" s="501"/>
      <c r="S829" s="502"/>
      <c r="T829" s="499"/>
      <c r="U829" s="499"/>
      <c r="V829" s="499">
        <v>35640</v>
      </c>
      <c r="W829" s="501"/>
      <c r="X829" s="501"/>
      <c r="Y829" s="501"/>
      <c r="Z829" s="501"/>
      <c r="AA829" s="501"/>
      <c r="AB829" s="503"/>
    </row>
    <row r="830" spans="1:28" ht="35.1" customHeight="1">
      <c r="A830" s="498">
        <v>826</v>
      </c>
      <c r="B830" s="504" t="s">
        <v>5401</v>
      </c>
      <c r="C830" s="504" t="s">
        <v>5402</v>
      </c>
      <c r="D830" s="499">
        <v>12</v>
      </c>
      <c r="E830" s="499">
        <v>77120</v>
      </c>
      <c r="F830" s="499">
        <v>77120</v>
      </c>
      <c r="G830" s="499">
        <v>581400</v>
      </c>
      <c r="H830" s="499"/>
      <c r="I830" s="499"/>
      <c r="J830" s="499">
        <v>581400</v>
      </c>
      <c r="K830" s="499">
        <v>581400</v>
      </c>
      <c r="L830" s="499"/>
      <c r="M830" s="499"/>
      <c r="N830" s="499">
        <v>581400</v>
      </c>
      <c r="O830" s="499">
        <v>46512</v>
      </c>
      <c r="P830" s="499">
        <v>627912</v>
      </c>
      <c r="Q830" s="499"/>
      <c r="R830" s="501"/>
      <c r="S830" s="502"/>
      <c r="T830" s="499"/>
      <c r="U830" s="499"/>
      <c r="V830" s="499">
        <v>627912</v>
      </c>
      <c r="W830" s="501"/>
      <c r="X830" s="501"/>
      <c r="Y830" s="501"/>
      <c r="Z830" s="501"/>
      <c r="AA830" s="501"/>
      <c r="AB830" s="503"/>
    </row>
    <row r="831" spans="1:28" ht="35.1" customHeight="1">
      <c r="A831" s="498">
        <v>827</v>
      </c>
      <c r="B831" s="504" t="s">
        <v>6064</v>
      </c>
      <c r="C831" s="504" t="s">
        <v>12449</v>
      </c>
      <c r="D831" s="499">
        <v>2</v>
      </c>
      <c r="E831" s="499">
        <v>12600</v>
      </c>
      <c r="F831" s="499">
        <v>12600</v>
      </c>
      <c r="G831" s="499">
        <v>94000</v>
      </c>
      <c r="H831" s="499"/>
      <c r="I831" s="499"/>
      <c r="J831" s="499">
        <v>94000</v>
      </c>
      <c r="K831" s="499">
        <v>94000</v>
      </c>
      <c r="L831" s="499"/>
      <c r="M831" s="499"/>
      <c r="N831" s="499">
        <v>94000</v>
      </c>
      <c r="O831" s="499">
        <v>7520</v>
      </c>
      <c r="P831" s="499">
        <v>101520</v>
      </c>
      <c r="Q831" s="499"/>
      <c r="R831" s="501"/>
      <c r="S831" s="502">
        <v>1605000</v>
      </c>
      <c r="T831" s="499"/>
      <c r="U831" s="499"/>
      <c r="V831" s="499">
        <v>101520</v>
      </c>
      <c r="W831" s="501"/>
      <c r="X831" s="501"/>
      <c r="Y831" s="501"/>
      <c r="Z831" s="501"/>
      <c r="AA831" s="501"/>
      <c r="AB831" s="503"/>
    </row>
    <row r="832" spans="1:28" ht="35.1" customHeight="1">
      <c r="A832" s="498">
        <v>828</v>
      </c>
      <c r="B832" s="504" t="s">
        <v>6064</v>
      </c>
      <c r="C832" s="504" t="s">
        <v>11609</v>
      </c>
      <c r="D832" s="499">
        <v>3</v>
      </c>
      <c r="E832" s="499">
        <v>17500</v>
      </c>
      <c r="F832" s="499">
        <v>17500</v>
      </c>
      <c r="G832" s="499">
        <v>117000</v>
      </c>
      <c r="H832" s="499"/>
      <c r="I832" s="499"/>
      <c r="J832" s="499">
        <v>117000</v>
      </c>
      <c r="K832" s="499">
        <v>117000</v>
      </c>
      <c r="L832" s="499"/>
      <c r="M832" s="499"/>
      <c r="N832" s="499">
        <v>117000</v>
      </c>
      <c r="O832" s="499">
        <v>9360</v>
      </c>
      <c r="P832" s="499">
        <v>126360</v>
      </c>
      <c r="Q832" s="499"/>
      <c r="R832" s="501"/>
      <c r="S832" s="502">
        <v>1708000</v>
      </c>
      <c r="T832" s="499"/>
      <c r="U832" s="499"/>
      <c r="V832" s="499">
        <v>126360</v>
      </c>
      <c r="W832" s="501"/>
      <c r="X832" s="501"/>
      <c r="Y832" s="501"/>
      <c r="Z832" s="501"/>
      <c r="AA832" s="501"/>
      <c r="AB832" s="503"/>
    </row>
    <row r="833" spans="1:28" ht="35.1" customHeight="1">
      <c r="A833" s="498">
        <v>829</v>
      </c>
      <c r="B833" s="504" t="s">
        <v>7711</v>
      </c>
      <c r="C833" s="504" t="s">
        <v>7712</v>
      </c>
      <c r="D833" s="499">
        <v>2</v>
      </c>
      <c r="E833" s="499">
        <v>14000</v>
      </c>
      <c r="F833" s="499">
        <v>53574</v>
      </c>
      <c r="G833" s="499">
        <v>286000</v>
      </c>
      <c r="H833" s="499"/>
      <c r="I833" s="499"/>
      <c r="J833" s="499">
        <v>286000</v>
      </c>
      <c r="K833" s="499">
        <v>286000</v>
      </c>
      <c r="L833" s="499"/>
      <c r="M833" s="499"/>
      <c r="N833" s="499">
        <v>286000</v>
      </c>
      <c r="O833" s="499">
        <v>22880</v>
      </c>
      <c r="P833" s="499">
        <v>308880</v>
      </c>
      <c r="Q833" s="499"/>
      <c r="R833" s="501"/>
      <c r="S833" s="502">
        <v>3200000</v>
      </c>
      <c r="T833" s="499"/>
      <c r="U833" s="499"/>
      <c r="V833" s="499">
        <v>308880</v>
      </c>
      <c r="W833" s="501"/>
      <c r="X833" s="501"/>
      <c r="Y833" s="501"/>
      <c r="Z833" s="501"/>
      <c r="AA833" s="501"/>
      <c r="AB833" s="503"/>
    </row>
    <row r="834" spans="1:28" ht="35.1" customHeight="1">
      <c r="A834" s="498">
        <v>830</v>
      </c>
      <c r="B834" s="504" t="s">
        <v>236</v>
      </c>
      <c r="C834" s="504" t="s">
        <v>237</v>
      </c>
      <c r="D834" s="499">
        <v>11</v>
      </c>
      <c r="E834" s="499">
        <v>13410</v>
      </c>
      <c r="F834" s="499">
        <v>13410</v>
      </c>
      <c r="G834" s="499">
        <v>197400</v>
      </c>
      <c r="H834" s="499">
        <v>4545</v>
      </c>
      <c r="I834" s="499"/>
      <c r="J834" s="499">
        <v>201945</v>
      </c>
      <c r="K834" s="499">
        <v>168554</v>
      </c>
      <c r="L834" s="499">
        <v>4545</v>
      </c>
      <c r="M834" s="499"/>
      <c r="N834" s="499">
        <v>173099</v>
      </c>
      <c r="O834" s="499">
        <v>13850</v>
      </c>
      <c r="P834" s="499">
        <v>186949</v>
      </c>
      <c r="Q834" s="499">
        <v>28846</v>
      </c>
      <c r="R834" s="501"/>
      <c r="S834" s="502">
        <v>1774000</v>
      </c>
      <c r="T834" s="499">
        <v>25000</v>
      </c>
      <c r="U834" s="499"/>
      <c r="V834" s="499">
        <v>186949</v>
      </c>
      <c r="W834" s="501"/>
      <c r="X834" s="501"/>
      <c r="Y834" s="501"/>
      <c r="Z834" s="501"/>
      <c r="AA834" s="501"/>
      <c r="AB834" s="503"/>
    </row>
    <row r="835" spans="1:28" ht="35.1" customHeight="1">
      <c r="A835" s="498">
        <v>831</v>
      </c>
      <c r="B835" s="504" t="s">
        <v>11065</v>
      </c>
      <c r="C835" s="504" t="s">
        <v>11612</v>
      </c>
      <c r="D835" s="499">
        <v>1</v>
      </c>
      <c r="E835" s="499">
        <v>300</v>
      </c>
      <c r="F835" s="499">
        <v>300</v>
      </c>
      <c r="G835" s="499">
        <v>15070</v>
      </c>
      <c r="H835" s="499"/>
      <c r="I835" s="499"/>
      <c r="J835" s="499">
        <v>15070</v>
      </c>
      <c r="K835" s="499">
        <v>15070</v>
      </c>
      <c r="L835" s="499"/>
      <c r="M835" s="499"/>
      <c r="N835" s="499">
        <v>15070</v>
      </c>
      <c r="O835" s="499">
        <v>1206</v>
      </c>
      <c r="P835" s="499">
        <v>16276</v>
      </c>
      <c r="Q835" s="499"/>
      <c r="R835" s="501"/>
      <c r="S835" s="502"/>
      <c r="T835" s="499"/>
      <c r="U835" s="499"/>
      <c r="V835" s="499">
        <v>16276</v>
      </c>
      <c r="W835" s="501"/>
      <c r="X835" s="501"/>
      <c r="Y835" s="501"/>
      <c r="Z835" s="501"/>
      <c r="AA835" s="501"/>
      <c r="AB835" s="503"/>
    </row>
    <row r="836" spans="1:28" ht="35.1" customHeight="1">
      <c r="A836" s="498">
        <v>832</v>
      </c>
      <c r="B836" s="504" t="s">
        <v>7072</v>
      </c>
      <c r="C836" s="504" t="s">
        <v>7073</v>
      </c>
      <c r="D836" s="499">
        <v>2</v>
      </c>
      <c r="E836" s="499">
        <v>3615</v>
      </c>
      <c r="F836" s="499">
        <v>3615</v>
      </c>
      <c r="G836" s="499">
        <v>32800</v>
      </c>
      <c r="H836" s="499"/>
      <c r="I836" s="499"/>
      <c r="J836" s="499">
        <v>32800</v>
      </c>
      <c r="K836" s="499">
        <v>32800</v>
      </c>
      <c r="L836" s="499"/>
      <c r="M836" s="499"/>
      <c r="N836" s="499">
        <v>32800</v>
      </c>
      <c r="O836" s="499">
        <v>2624</v>
      </c>
      <c r="P836" s="499">
        <v>35424</v>
      </c>
      <c r="Q836" s="499"/>
      <c r="R836" s="501"/>
      <c r="S836" s="502"/>
      <c r="T836" s="499"/>
      <c r="U836" s="499">
        <v>35424</v>
      </c>
      <c r="V836" s="499"/>
      <c r="W836" s="501"/>
      <c r="X836" s="501"/>
      <c r="Y836" s="501"/>
      <c r="Z836" s="501"/>
      <c r="AA836" s="501"/>
      <c r="AB836" s="503"/>
    </row>
    <row r="837" spans="1:28" ht="35.1" customHeight="1">
      <c r="A837" s="498">
        <v>833</v>
      </c>
      <c r="B837" s="504" t="s">
        <v>6482</v>
      </c>
      <c r="C837" s="504" t="s">
        <v>6483</v>
      </c>
      <c r="D837" s="499">
        <v>1</v>
      </c>
      <c r="E837" s="499">
        <v>500</v>
      </c>
      <c r="F837" s="499">
        <v>500</v>
      </c>
      <c r="G837" s="499">
        <v>19000</v>
      </c>
      <c r="H837" s="499"/>
      <c r="I837" s="499"/>
      <c r="J837" s="499">
        <v>19000</v>
      </c>
      <c r="K837" s="499">
        <v>19000</v>
      </c>
      <c r="L837" s="499"/>
      <c r="M837" s="499"/>
      <c r="N837" s="499">
        <v>19000</v>
      </c>
      <c r="O837" s="499">
        <v>1520</v>
      </c>
      <c r="P837" s="499">
        <v>20520</v>
      </c>
      <c r="Q837" s="499"/>
      <c r="R837" s="501"/>
      <c r="S837" s="502">
        <v>160000</v>
      </c>
      <c r="T837" s="499"/>
      <c r="U837" s="499"/>
      <c r="V837" s="499">
        <v>20520</v>
      </c>
      <c r="W837" s="501"/>
      <c r="X837" s="501"/>
      <c r="Y837" s="501"/>
      <c r="Z837" s="501"/>
      <c r="AA837" s="501"/>
      <c r="AB837" s="503"/>
    </row>
    <row r="838" spans="1:28" ht="35.1" customHeight="1">
      <c r="A838" s="498">
        <v>834</v>
      </c>
      <c r="B838" s="504" t="s">
        <v>1968</v>
      </c>
      <c r="C838" s="504" t="s">
        <v>1969</v>
      </c>
      <c r="D838" s="499">
        <v>4</v>
      </c>
      <c r="E838" s="499">
        <v>14595</v>
      </c>
      <c r="F838" s="499">
        <v>14595</v>
      </c>
      <c r="G838" s="499">
        <v>93000</v>
      </c>
      <c r="H838" s="499"/>
      <c r="I838" s="499"/>
      <c r="J838" s="499">
        <v>93000</v>
      </c>
      <c r="K838" s="499">
        <v>75000</v>
      </c>
      <c r="L838" s="499"/>
      <c r="M838" s="499"/>
      <c r="N838" s="499">
        <v>75000</v>
      </c>
      <c r="O838" s="499">
        <v>6000</v>
      </c>
      <c r="P838" s="499">
        <v>81000</v>
      </c>
      <c r="Q838" s="499">
        <v>18000</v>
      </c>
      <c r="R838" s="501"/>
      <c r="S838" s="502">
        <v>1357000</v>
      </c>
      <c r="T838" s="499"/>
      <c r="U838" s="499"/>
      <c r="V838" s="499">
        <v>81000</v>
      </c>
      <c r="W838" s="501"/>
      <c r="X838" s="501"/>
      <c r="Y838" s="501"/>
      <c r="Z838" s="501"/>
      <c r="AA838" s="501"/>
      <c r="AB838" s="503"/>
    </row>
    <row r="839" spans="1:28" ht="35.1" customHeight="1">
      <c r="A839" s="498">
        <v>835</v>
      </c>
      <c r="B839" s="504" t="s">
        <v>1973</v>
      </c>
      <c r="C839" s="504" t="s">
        <v>1974</v>
      </c>
      <c r="D839" s="499">
        <v>6</v>
      </c>
      <c r="E839" s="499">
        <v>4225</v>
      </c>
      <c r="F839" s="499">
        <v>4225</v>
      </c>
      <c r="G839" s="499">
        <v>107200</v>
      </c>
      <c r="H839" s="499"/>
      <c r="I839" s="499"/>
      <c r="J839" s="499">
        <v>107200</v>
      </c>
      <c r="K839" s="499">
        <v>107200</v>
      </c>
      <c r="L839" s="499"/>
      <c r="M839" s="499"/>
      <c r="N839" s="499">
        <v>107200</v>
      </c>
      <c r="O839" s="499">
        <v>8576</v>
      </c>
      <c r="P839" s="499">
        <v>115776</v>
      </c>
      <c r="Q839" s="499"/>
      <c r="R839" s="501"/>
      <c r="S839" s="502">
        <v>1200000</v>
      </c>
      <c r="T839" s="499"/>
      <c r="U839" s="499"/>
      <c r="V839" s="499">
        <v>115776</v>
      </c>
      <c r="W839" s="501"/>
      <c r="X839" s="501"/>
      <c r="Y839" s="501"/>
      <c r="Z839" s="501"/>
      <c r="AA839" s="501"/>
      <c r="AB839" s="503"/>
    </row>
    <row r="840" spans="1:28" ht="35.1" customHeight="1">
      <c r="A840" s="498">
        <v>836</v>
      </c>
      <c r="B840" s="504" t="s">
        <v>11067</v>
      </c>
      <c r="C840" s="504" t="s">
        <v>11617</v>
      </c>
      <c r="D840" s="499">
        <v>4</v>
      </c>
      <c r="E840" s="499">
        <v>540</v>
      </c>
      <c r="F840" s="499">
        <v>540</v>
      </c>
      <c r="G840" s="499">
        <v>88800</v>
      </c>
      <c r="H840" s="499">
        <v>4545</v>
      </c>
      <c r="I840" s="499"/>
      <c r="J840" s="499">
        <v>93345</v>
      </c>
      <c r="K840" s="499">
        <v>88800</v>
      </c>
      <c r="L840" s="499">
        <v>4545</v>
      </c>
      <c r="M840" s="499"/>
      <c r="N840" s="499">
        <v>93345</v>
      </c>
      <c r="O840" s="499">
        <v>7468</v>
      </c>
      <c r="P840" s="499">
        <v>100813</v>
      </c>
      <c r="Q840" s="499"/>
      <c r="R840" s="501"/>
      <c r="S840" s="502"/>
      <c r="T840" s="499">
        <v>38000</v>
      </c>
      <c r="U840" s="499"/>
      <c r="V840" s="499">
        <v>100813</v>
      </c>
      <c r="W840" s="501"/>
      <c r="X840" s="501"/>
      <c r="Y840" s="501"/>
      <c r="Z840" s="501"/>
      <c r="AA840" s="501"/>
      <c r="AB840" s="503"/>
    </row>
    <row r="841" spans="1:28" ht="35.1" customHeight="1">
      <c r="A841" s="498">
        <v>837</v>
      </c>
      <c r="B841" s="504" t="s">
        <v>4848</v>
      </c>
      <c r="C841" s="504" t="s">
        <v>4849</v>
      </c>
      <c r="D841" s="499">
        <v>7</v>
      </c>
      <c r="E841" s="499">
        <v>24930</v>
      </c>
      <c r="F841" s="499">
        <v>38543</v>
      </c>
      <c r="G841" s="499">
        <v>279000</v>
      </c>
      <c r="H841" s="499"/>
      <c r="I841" s="499"/>
      <c r="J841" s="499">
        <v>279000</v>
      </c>
      <c r="K841" s="499">
        <v>279000</v>
      </c>
      <c r="L841" s="499"/>
      <c r="M841" s="499"/>
      <c r="N841" s="499">
        <v>279000</v>
      </c>
      <c r="O841" s="499">
        <v>22320</v>
      </c>
      <c r="P841" s="499">
        <v>301320</v>
      </c>
      <c r="Q841" s="499"/>
      <c r="R841" s="501"/>
      <c r="S841" s="502">
        <v>1580000</v>
      </c>
      <c r="T841" s="499"/>
      <c r="U841" s="499"/>
      <c r="V841" s="499">
        <v>301320</v>
      </c>
      <c r="W841" s="501"/>
      <c r="X841" s="501"/>
      <c r="Y841" s="501"/>
      <c r="Z841" s="501"/>
      <c r="AA841" s="501"/>
      <c r="AB841" s="503"/>
    </row>
    <row r="842" spans="1:28" ht="35.1" customHeight="1">
      <c r="A842" s="498">
        <v>838</v>
      </c>
      <c r="B842" s="504" t="s">
        <v>11069</v>
      </c>
      <c r="C842" s="504" t="s">
        <v>11619</v>
      </c>
      <c r="D842" s="499">
        <v>1</v>
      </c>
      <c r="E842" s="499">
        <v>363</v>
      </c>
      <c r="F842" s="499">
        <v>363</v>
      </c>
      <c r="G842" s="499">
        <v>19000</v>
      </c>
      <c r="H842" s="499"/>
      <c r="I842" s="499"/>
      <c r="J842" s="499">
        <v>19000</v>
      </c>
      <c r="K842" s="499">
        <v>19000</v>
      </c>
      <c r="L842" s="499"/>
      <c r="M842" s="499"/>
      <c r="N842" s="499">
        <v>19000</v>
      </c>
      <c r="O842" s="499">
        <v>1520</v>
      </c>
      <c r="P842" s="499">
        <v>20520</v>
      </c>
      <c r="Q842" s="499"/>
      <c r="R842" s="501"/>
      <c r="S842" s="502"/>
      <c r="T842" s="499"/>
      <c r="U842" s="499">
        <v>20520</v>
      </c>
      <c r="V842" s="499"/>
      <c r="W842" s="501"/>
      <c r="X842" s="501"/>
      <c r="Y842" s="501"/>
      <c r="Z842" s="501"/>
      <c r="AA842" s="501"/>
      <c r="AB842" s="503"/>
    </row>
    <row r="843" spans="1:28" ht="35.1" customHeight="1">
      <c r="A843" s="498">
        <v>839</v>
      </c>
      <c r="B843" s="504" t="s">
        <v>10705</v>
      </c>
      <c r="C843" s="504" t="s">
        <v>10706</v>
      </c>
      <c r="D843" s="499">
        <v>49</v>
      </c>
      <c r="E843" s="499">
        <v>123190</v>
      </c>
      <c r="F843" s="499">
        <v>123190</v>
      </c>
      <c r="G843" s="499">
        <v>1448200</v>
      </c>
      <c r="H843" s="499"/>
      <c r="I843" s="499">
        <v>30000</v>
      </c>
      <c r="J843" s="499">
        <v>1478200</v>
      </c>
      <c r="K843" s="499">
        <v>1448200</v>
      </c>
      <c r="L843" s="499"/>
      <c r="M843" s="499">
        <v>30000</v>
      </c>
      <c r="N843" s="499">
        <v>1478200</v>
      </c>
      <c r="O843" s="499">
        <v>118256</v>
      </c>
      <c r="P843" s="499">
        <v>1596456</v>
      </c>
      <c r="Q843" s="499"/>
      <c r="R843" s="501"/>
      <c r="S843" s="502">
        <v>16615000</v>
      </c>
      <c r="T843" s="499"/>
      <c r="U843" s="499"/>
      <c r="V843" s="499">
        <v>1596456</v>
      </c>
      <c r="W843" s="501"/>
      <c r="X843" s="501"/>
      <c r="Y843" s="501"/>
      <c r="Z843" s="501"/>
      <c r="AA843" s="501"/>
      <c r="AB843" s="503"/>
    </row>
    <row r="844" spans="1:28" ht="35.1" customHeight="1">
      <c r="A844" s="498">
        <v>840</v>
      </c>
      <c r="B844" s="504" t="s">
        <v>280</v>
      </c>
      <c r="C844" s="504" t="s">
        <v>281</v>
      </c>
      <c r="D844" s="499">
        <v>9</v>
      </c>
      <c r="E844" s="499">
        <v>39214</v>
      </c>
      <c r="F844" s="499">
        <v>39214</v>
      </c>
      <c r="G844" s="499">
        <v>1664400</v>
      </c>
      <c r="H844" s="499">
        <v>36360</v>
      </c>
      <c r="I844" s="499"/>
      <c r="J844" s="499">
        <v>1700760</v>
      </c>
      <c r="K844" s="499">
        <v>1664400</v>
      </c>
      <c r="L844" s="499">
        <v>36360</v>
      </c>
      <c r="M844" s="499"/>
      <c r="N844" s="499">
        <v>1700760</v>
      </c>
      <c r="O844" s="499">
        <v>136064</v>
      </c>
      <c r="P844" s="499">
        <v>1836824</v>
      </c>
      <c r="Q844" s="499"/>
      <c r="R844" s="501"/>
      <c r="S844" s="502"/>
      <c r="T844" s="499">
        <v>1764000</v>
      </c>
      <c r="U844" s="499"/>
      <c r="V844" s="499">
        <v>1836824</v>
      </c>
      <c r="W844" s="501"/>
      <c r="X844" s="501"/>
      <c r="Y844" s="501"/>
      <c r="Z844" s="501"/>
      <c r="AA844" s="501"/>
      <c r="AB844" s="503"/>
    </row>
    <row r="845" spans="1:28" ht="35.1" customHeight="1">
      <c r="A845" s="498">
        <v>841</v>
      </c>
      <c r="B845" s="504" t="s">
        <v>5328</v>
      </c>
      <c r="C845" s="504" t="s">
        <v>12450</v>
      </c>
      <c r="D845" s="499">
        <v>1</v>
      </c>
      <c r="E845" s="499">
        <v>920</v>
      </c>
      <c r="F845" s="499">
        <v>920</v>
      </c>
      <c r="G845" s="499">
        <v>23700</v>
      </c>
      <c r="H845" s="499"/>
      <c r="I845" s="499"/>
      <c r="J845" s="499">
        <v>23700</v>
      </c>
      <c r="K845" s="499">
        <v>23700</v>
      </c>
      <c r="L845" s="499"/>
      <c r="M845" s="499"/>
      <c r="N845" s="499">
        <v>23700</v>
      </c>
      <c r="O845" s="499">
        <v>1896</v>
      </c>
      <c r="P845" s="499">
        <v>25596</v>
      </c>
      <c r="Q845" s="499"/>
      <c r="R845" s="501"/>
      <c r="S845" s="502">
        <v>4050000</v>
      </c>
      <c r="T845" s="499"/>
      <c r="U845" s="499">
        <v>25596</v>
      </c>
      <c r="V845" s="499"/>
      <c r="W845" s="501"/>
      <c r="X845" s="501"/>
      <c r="Y845" s="501"/>
      <c r="Z845" s="501"/>
      <c r="AA845" s="501"/>
      <c r="AB845" s="503"/>
    </row>
    <row r="846" spans="1:28" ht="35.1" customHeight="1">
      <c r="A846" s="498">
        <v>842</v>
      </c>
      <c r="B846" s="504" t="s">
        <v>5328</v>
      </c>
      <c r="C846" s="504" t="s">
        <v>10184</v>
      </c>
      <c r="D846" s="499">
        <v>5</v>
      </c>
      <c r="E846" s="499">
        <v>34350</v>
      </c>
      <c r="F846" s="499">
        <v>34350</v>
      </c>
      <c r="G846" s="499">
        <v>233000</v>
      </c>
      <c r="H846" s="499"/>
      <c r="I846" s="499"/>
      <c r="J846" s="499">
        <v>233000</v>
      </c>
      <c r="K846" s="499">
        <v>233000</v>
      </c>
      <c r="L846" s="499"/>
      <c r="M846" s="499"/>
      <c r="N846" s="499">
        <v>233000</v>
      </c>
      <c r="O846" s="499">
        <v>18640</v>
      </c>
      <c r="P846" s="499">
        <v>251640</v>
      </c>
      <c r="Q846" s="499"/>
      <c r="R846" s="501"/>
      <c r="S846" s="502"/>
      <c r="T846" s="499"/>
      <c r="U846" s="499">
        <v>251640</v>
      </c>
      <c r="V846" s="499"/>
      <c r="W846" s="501"/>
      <c r="X846" s="501"/>
      <c r="Y846" s="501"/>
      <c r="Z846" s="501"/>
      <c r="AA846" s="501"/>
      <c r="AB846" s="503"/>
    </row>
    <row r="847" spans="1:28" ht="35.1" customHeight="1">
      <c r="A847" s="498">
        <v>843</v>
      </c>
      <c r="B847" s="504" t="s">
        <v>11073</v>
      </c>
      <c r="C847" s="504" t="s">
        <v>11623</v>
      </c>
      <c r="D847" s="499">
        <v>1</v>
      </c>
      <c r="E847" s="499">
        <v>20</v>
      </c>
      <c r="F847" s="499">
        <v>20</v>
      </c>
      <c r="G847" s="499">
        <v>13200</v>
      </c>
      <c r="H847" s="499"/>
      <c r="I847" s="499"/>
      <c r="J847" s="499">
        <v>13200</v>
      </c>
      <c r="K847" s="499">
        <v>13200</v>
      </c>
      <c r="L847" s="499"/>
      <c r="M847" s="499"/>
      <c r="N847" s="499">
        <v>13200</v>
      </c>
      <c r="O847" s="499">
        <v>1056</v>
      </c>
      <c r="P847" s="499">
        <v>14256</v>
      </c>
      <c r="Q847" s="499"/>
      <c r="R847" s="501"/>
      <c r="S847" s="502"/>
      <c r="T847" s="499"/>
      <c r="U847" s="499"/>
      <c r="V847" s="499">
        <v>14256</v>
      </c>
      <c r="W847" s="501"/>
      <c r="X847" s="501"/>
      <c r="Y847" s="501"/>
      <c r="Z847" s="501"/>
      <c r="AA847" s="501"/>
      <c r="AB847" s="503"/>
    </row>
    <row r="848" spans="1:28" ht="35.1" customHeight="1">
      <c r="A848" s="498">
        <v>844</v>
      </c>
      <c r="B848" s="504" t="s">
        <v>8903</v>
      </c>
      <c r="C848" s="504" t="s">
        <v>8904</v>
      </c>
      <c r="D848" s="499">
        <v>2</v>
      </c>
      <c r="E848" s="499">
        <v>539</v>
      </c>
      <c r="F848" s="499">
        <v>539</v>
      </c>
      <c r="G848" s="499">
        <v>27200</v>
      </c>
      <c r="H848" s="499">
        <v>4545</v>
      </c>
      <c r="I848" s="499"/>
      <c r="J848" s="499">
        <v>31745</v>
      </c>
      <c r="K848" s="499">
        <v>27200</v>
      </c>
      <c r="L848" s="499">
        <v>4545</v>
      </c>
      <c r="M848" s="499"/>
      <c r="N848" s="499">
        <v>31745</v>
      </c>
      <c r="O848" s="499">
        <v>2540</v>
      </c>
      <c r="P848" s="499">
        <v>34285</v>
      </c>
      <c r="Q848" s="499"/>
      <c r="R848" s="501"/>
      <c r="S848" s="502"/>
      <c r="T848" s="499">
        <v>20000</v>
      </c>
      <c r="U848" s="499"/>
      <c r="V848" s="499">
        <v>34285</v>
      </c>
      <c r="W848" s="501"/>
      <c r="X848" s="501"/>
      <c r="Y848" s="501"/>
      <c r="Z848" s="501"/>
      <c r="AA848" s="501"/>
      <c r="AB848" s="503"/>
    </row>
    <row r="849" spans="1:28" ht="35.1" customHeight="1">
      <c r="A849" s="498">
        <v>845</v>
      </c>
      <c r="B849" s="504" t="s">
        <v>7101</v>
      </c>
      <c r="C849" s="504" t="s">
        <v>7102</v>
      </c>
      <c r="D849" s="499">
        <v>1</v>
      </c>
      <c r="E849" s="499">
        <v>705</v>
      </c>
      <c r="F849" s="499">
        <v>705</v>
      </c>
      <c r="G849" s="499">
        <v>19000</v>
      </c>
      <c r="H849" s="499"/>
      <c r="I849" s="499"/>
      <c r="J849" s="499">
        <v>19000</v>
      </c>
      <c r="K849" s="499">
        <v>19000</v>
      </c>
      <c r="L849" s="499"/>
      <c r="M849" s="499"/>
      <c r="N849" s="499">
        <v>19000</v>
      </c>
      <c r="O849" s="499">
        <v>1520</v>
      </c>
      <c r="P849" s="499">
        <v>20520</v>
      </c>
      <c r="Q849" s="499"/>
      <c r="R849" s="501"/>
      <c r="S849" s="502"/>
      <c r="T849" s="499"/>
      <c r="U849" s="499">
        <v>20520</v>
      </c>
      <c r="V849" s="499"/>
      <c r="W849" s="501"/>
      <c r="X849" s="501"/>
      <c r="Y849" s="501"/>
      <c r="Z849" s="501"/>
      <c r="AA849" s="501"/>
      <c r="AB849" s="503"/>
    </row>
    <row r="850" spans="1:28" ht="35.1" customHeight="1">
      <c r="A850" s="498">
        <v>846</v>
      </c>
      <c r="B850" s="504" t="s">
        <v>11076</v>
      </c>
      <c r="C850" s="504" t="s">
        <v>11626</v>
      </c>
      <c r="D850" s="499">
        <v>1</v>
      </c>
      <c r="E850" s="499">
        <v>384</v>
      </c>
      <c r="F850" s="499">
        <v>384</v>
      </c>
      <c r="G850" s="499">
        <v>13600</v>
      </c>
      <c r="H850" s="499"/>
      <c r="I850" s="499"/>
      <c r="J850" s="499">
        <v>13600</v>
      </c>
      <c r="K850" s="499">
        <v>13600</v>
      </c>
      <c r="L850" s="499"/>
      <c r="M850" s="499"/>
      <c r="N850" s="499">
        <v>13600</v>
      </c>
      <c r="O850" s="499">
        <v>1088</v>
      </c>
      <c r="P850" s="499">
        <v>14688</v>
      </c>
      <c r="Q850" s="499"/>
      <c r="R850" s="501"/>
      <c r="S850" s="502"/>
      <c r="T850" s="499"/>
      <c r="U850" s="499">
        <v>14688</v>
      </c>
      <c r="V850" s="499"/>
      <c r="W850" s="501"/>
      <c r="X850" s="501"/>
      <c r="Y850" s="501"/>
      <c r="Z850" s="501"/>
      <c r="AA850" s="501"/>
      <c r="AB850" s="503"/>
    </row>
    <row r="851" spans="1:28" ht="35.1" customHeight="1">
      <c r="A851" s="498">
        <v>847</v>
      </c>
      <c r="B851" s="504" t="s">
        <v>11077</v>
      </c>
      <c r="C851" s="504" t="s">
        <v>11627</v>
      </c>
      <c r="D851" s="499">
        <v>2</v>
      </c>
      <c r="E851" s="499">
        <v>135</v>
      </c>
      <c r="F851" s="499">
        <v>135</v>
      </c>
      <c r="G851" s="499">
        <v>36000</v>
      </c>
      <c r="H851" s="499">
        <v>9090</v>
      </c>
      <c r="I851" s="499"/>
      <c r="J851" s="499">
        <v>45090</v>
      </c>
      <c r="K851" s="499">
        <v>36000</v>
      </c>
      <c r="L851" s="499">
        <v>9090</v>
      </c>
      <c r="M851" s="499"/>
      <c r="N851" s="499">
        <v>45090</v>
      </c>
      <c r="O851" s="499">
        <v>3608</v>
      </c>
      <c r="P851" s="499">
        <v>48698</v>
      </c>
      <c r="Q851" s="499"/>
      <c r="R851" s="501"/>
      <c r="S851" s="502"/>
      <c r="T851" s="499">
        <v>50000</v>
      </c>
      <c r="U851" s="499"/>
      <c r="V851" s="499">
        <v>48698</v>
      </c>
      <c r="W851" s="501"/>
      <c r="X851" s="501"/>
      <c r="Y851" s="501"/>
      <c r="Z851" s="501"/>
      <c r="AA851" s="501"/>
      <c r="AB851" s="503"/>
    </row>
    <row r="852" spans="1:28" ht="35.1" customHeight="1">
      <c r="A852" s="498">
        <v>848</v>
      </c>
      <c r="B852" s="504" t="s">
        <v>11078</v>
      </c>
      <c r="C852" s="504" t="s">
        <v>11628</v>
      </c>
      <c r="D852" s="499">
        <v>4</v>
      </c>
      <c r="E852" s="499">
        <v>3220</v>
      </c>
      <c r="F852" s="499">
        <v>3220</v>
      </c>
      <c r="G852" s="499">
        <v>124515</v>
      </c>
      <c r="H852" s="499"/>
      <c r="I852" s="499"/>
      <c r="J852" s="499">
        <v>124515</v>
      </c>
      <c r="K852" s="499">
        <v>124515</v>
      </c>
      <c r="L852" s="499"/>
      <c r="M852" s="499"/>
      <c r="N852" s="499">
        <v>124515</v>
      </c>
      <c r="O852" s="499">
        <v>9961</v>
      </c>
      <c r="P852" s="499">
        <v>134476</v>
      </c>
      <c r="Q852" s="499"/>
      <c r="R852" s="501"/>
      <c r="S852" s="502"/>
      <c r="T852" s="499"/>
      <c r="U852" s="499"/>
      <c r="V852" s="499">
        <v>134476</v>
      </c>
      <c r="W852" s="501"/>
      <c r="X852" s="501"/>
      <c r="Y852" s="501"/>
      <c r="Z852" s="501"/>
      <c r="AA852" s="501"/>
      <c r="AB852" s="503"/>
    </row>
    <row r="853" spans="1:28" ht="35.1" customHeight="1">
      <c r="A853" s="498">
        <v>849</v>
      </c>
      <c r="B853" s="504" t="s">
        <v>367</v>
      </c>
      <c r="C853" s="504" t="s">
        <v>368</v>
      </c>
      <c r="D853" s="499">
        <v>13</v>
      </c>
      <c r="E853" s="499">
        <v>45600</v>
      </c>
      <c r="F853" s="499">
        <v>45600</v>
      </c>
      <c r="G853" s="499">
        <v>665366</v>
      </c>
      <c r="H853" s="499"/>
      <c r="I853" s="499"/>
      <c r="J853" s="499">
        <v>665366</v>
      </c>
      <c r="K853" s="499">
        <v>665366</v>
      </c>
      <c r="L853" s="499"/>
      <c r="M853" s="499"/>
      <c r="N853" s="499">
        <v>665366</v>
      </c>
      <c r="O853" s="499">
        <v>53229</v>
      </c>
      <c r="P853" s="499">
        <v>718595</v>
      </c>
      <c r="Q853" s="499"/>
      <c r="R853" s="501"/>
      <c r="S853" s="502">
        <v>394000</v>
      </c>
      <c r="T853" s="499"/>
      <c r="U853" s="499"/>
      <c r="V853" s="499">
        <v>718595</v>
      </c>
      <c r="W853" s="501"/>
      <c r="X853" s="501"/>
      <c r="Y853" s="501"/>
      <c r="Z853" s="501"/>
      <c r="AA853" s="501"/>
      <c r="AB853" s="503"/>
    </row>
    <row r="854" spans="1:28" ht="35.1" customHeight="1">
      <c r="A854" s="498">
        <v>850</v>
      </c>
      <c r="B854" s="504" t="s">
        <v>11079</v>
      </c>
      <c r="C854" s="504" t="s">
        <v>11629</v>
      </c>
      <c r="D854" s="499">
        <v>1</v>
      </c>
      <c r="E854" s="499">
        <v>500</v>
      </c>
      <c r="F854" s="499">
        <v>500</v>
      </c>
      <c r="G854" s="499">
        <v>18135</v>
      </c>
      <c r="H854" s="499"/>
      <c r="I854" s="499"/>
      <c r="J854" s="499">
        <v>18135</v>
      </c>
      <c r="K854" s="499">
        <v>18135</v>
      </c>
      <c r="L854" s="499"/>
      <c r="M854" s="499"/>
      <c r="N854" s="499">
        <v>18135</v>
      </c>
      <c r="O854" s="499">
        <v>1451</v>
      </c>
      <c r="P854" s="499">
        <v>19586</v>
      </c>
      <c r="Q854" s="499"/>
      <c r="R854" s="501"/>
      <c r="S854" s="502"/>
      <c r="T854" s="499"/>
      <c r="U854" s="499"/>
      <c r="V854" s="499">
        <v>19586</v>
      </c>
      <c r="W854" s="501"/>
      <c r="X854" s="501"/>
      <c r="Y854" s="501"/>
      <c r="Z854" s="501"/>
      <c r="AA854" s="501"/>
      <c r="AB854" s="503"/>
    </row>
    <row r="855" spans="1:28" ht="35.1" customHeight="1">
      <c r="A855" s="498">
        <v>851</v>
      </c>
      <c r="B855" s="504" t="s">
        <v>8728</v>
      </c>
      <c r="C855" s="504" t="s">
        <v>8729</v>
      </c>
      <c r="D855" s="499">
        <v>4</v>
      </c>
      <c r="E855" s="499">
        <v>11555</v>
      </c>
      <c r="F855" s="499">
        <v>11555</v>
      </c>
      <c r="G855" s="499">
        <v>467600</v>
      </c>
      <c r="H855" s="499"/>
      <c r="I855" s="499"/>
      <c r="J855" s="499">
        <v>467600</v>
      </c>
      <c r="K855" s="499">
        <v>467600</v>
      </c>
      <c r="L855" s="499"/>
      <c r="M855" s="499"/>
      <c r="N855" s="499">
        <v>467600</v>
      </c>
      <c r="O855" s="499">
        <v>37408</v>
      </c>
      <c r="P855" s="499">
        <v>505008</v>
      </c>
      <c r="Q855" s="499"/>
      <c r="R855" s="501"/>
      <c r="S855" s="502"/>
      <c r="T855" s="499"/>
      <c r="U855" s="499">
        <v>505008</v>
      </c>
      <c r="V855" s="499"/>
      <c r="W855" s="501"/>
      <c r="X855" s="501"/>
      <c r="Y855" s="501"/>
      <c r="Z855" s="501"/>
      <c r="AA855" s="501"/>
      <c r="AB855" s="503"/>
    </row>
    <row r="856" spans="1:28" ht="35.1" customHeight="1">
      <c r="A856" s="498">
        <v>852</v>
      </c>
      <c r="B856" s="504" t="s">
        <v>10707</v>
      </c>
      <c r="C856" s="504" t="s">
        <v>10708</v>
      </c>
      <c r="D856" s="499">
        <v>4</v>
      </c>
      <c r="E856" s="499">
        <v>3800</v>
      </c>
      <c r="F856" s="499">
        <v>3800</v>
      </c>
      <c r="G856" s="499">
        <v>564000</v>
      </c>
      <c r="H856" s="499"/>
      <c r="I856" s="499"/>
      <c r="J856" s="499">
        <v>564000</v>
      </c>
      <c r="K856" s="499">
        <v>564000</v>
      </c>
      <c r="L856" s="499"/>
      <c r="M856" s="499"/>
      <c r="N856" s="499">
        <v>564000</v>
      </c>
      <c r="O856" s="499">
        <v>45120</v>
      </c>
      <c r="P856" s="499">
        <v>609120</v>
      </c>
      <c r="Q856" s="499"/>
      <c r="R856" s="501"/>
      <c r="S856" s="502"/>
      <c r="T856" s="499"/>
      <c r="U856" s="499"/>
      <c r="V856" s="499">
        <v>609120</v>
      </c>
      <c r="W856" s="501"/>
      <c r="X856" s="501"/>
      <c r="Y856" s="501"/>
      <c r="Z856" s="501"/>
      <c r="AA856" s="501"/>
      <c r="AB856" s="503"/>
    </row>
    <row r="857" spans="1:28" ht="35.1" customHeight="1">
      <c r="A857" s="498">
        <v>853</v>
      </c>
      <c r="B857" s="504" t="s">
        <v>10856</v>
      </c>
      <c r="C857" s="504" t="s">
        <v>10857</v>
      </c>
      <c r="D857" s="499">
        <v>6</v>
      </c>
      <c r="E857" s="499">
        <v>635</v>
      </c>
      <c r="F857" s="499">
        <v>635</v>
      </c>
      <c r="G857" s="499">
        <v>108600</v>
      </c>
      <c r="H857" s="499"/>
      <c r="I857" s="499"/>
      <c r="J857" s="499">
        <v>108600</v>
      </c>
      <c r="K857" s="499">
        <v>108600</v>
      </c>
      <c r="L857" s="499"/>
      <c r="M857" s="499"/>
      <c r="N857" s="499">
        <v>108600</v>
      </c>
      <c r="O857" s="499">
        <v>8688</v>
      </c>
      <c r="P857" s="499">
        <v>117288</v>
      </c>
      <c r="Q857" s="499"/>
      <c r="R857" s="501"/>
      <c r="S857" s="502"/>
      <c r="T857" s="499"/>
      <c r="U857" s="499"/>
      <c r="V857" s="499">
        <v>117288</v>
      </c>
      <c r="W857" s="501"/>
      <c r="X857" s="501"/>
      <c r="Y857" s="501"/>
      <c r="Z857" s="501"/>
      <c r="AA857" s="501"/>
      <c r="AB857" s="503"/>
    </row>
    <row r="858" spans="1:28" ht="35.1" customHeight="1">
      <c r="A858" s="498">
        <v>854</v>
      </c>
      <c r="B858" s="504" t="s">
        <v>8220</v>
      </c>
      <c r="C858" s="504" t="s">
        <v>8221</v>
      </c>
      <c r="D858" s="499">
        <v>3</v>
      </c>
      <c r="E858" s="499">
        <v>1400</v>
      </c>
      <c r="F858" s="499">
        <v>1400</v>
      </c>
      <c r="G858" s="499">
        <v>54000</v>
      </c>
      <c r="H858" s="499">
        <v>4545</v>
      </c>
      <c r="I858" s="499"/>
      <c r="J858" s="499">
        <v>58545</v>
      </c>
      <c r="K858" s="499">
        <v>54000</v>
      </c>
      <c r="L858" s="499">
        <v>4545</v>
      </c>
      <c r="M858" s="499"/>
      <c r="N858" s="499">
        <v>58545</v>
      </c>
      <c r="O858" s="499">
        <v>4684</v>
      </c>
      <c r="P858" s="499">
        <v>63229</v>
      </c>
      <c r="Q858" s="499"/>
      <c r="R858" s="501"/>
      <c r="S858" s="502"/>
      <c r="T858" s="499">
        <v>25000</v>
      </c>
      <c r="U858" s="499"/>
      <c r="V858" s="499">
        <v>63229</v>
      </c>
      <c r="W858" s="501"/>
      <c r="X858" s="501"/>
      <c r="Y858" s="501"/>
      <c r="Z858" s="501"/>
      <c r="AA858" s="501"/>
      <c r="AB858" s="503"/>
    </row>
    <row r="859" spans="1:28" ht="35.1" customHeight="1">
      <c r="A859" s="498">
        <v>855</v>
      </c>
      <c r="B859" s="504" t="s">
        <v>6182</v>
      </c>
      <c r="C859" s="504" t="s">
        <v>10709</v>
      </c>
      <c r="D859" s="499">
        <v>92</v>
      </c>
      <c r="E859" s="499">
        <v>626100</v>
      </c>
      <c r="F859" s="499">
        <v>1365420</v>
      </c>
      <c r="G859" s="499">
        <v>8034000</v>
      </c>
      <c r="H859" s="499">
        <v>5000</v>
      </c>
      <c r="I859" s="499"/>
      <c r="J859" s="499">
        <v>8039000</v>
      </c>
      <c r="K859" s="499">
        <v>8034000</v>
      </c>
      <c r="L859" s="499">
        <v>5000</v>
      </c>
      <c r="M859" s="499"/>
      <c r="N859" s="499">
        <v>8039000</v>
      </c>
      <c r="O859" s="499">
        <v>643120</v>
      </c>
      <c r="P859" s="499">
        <v>8682120</v>
      </c>
      <c r="Q859" s="499"/>
      <c r="R859" s="501"/>
      <c r="S859" s="502">
        <v>52650000</v>
      </c>
      <c r="T859" s="499"/>
      <c r="U859" s="499"/>
      <c r="V859" s="499">
        <v>8682120</v>
      </c>
      <c r="W859" s="501"/>
      <c r="X859" s="501"/>
      <c r="Y859" s="501"/>
      <c r="Z859" s="501"/>
      <c r="AA859" s="501"/>
      <c r="AB859" s="503"/>
    </row>
    <row r="860" spans="1:28" ht="35.1" customHeight="1">
      <c r="A860" s="498">
        <v>856</v>
      </c>
      <c r="B860" s="504" t="s">
        <v>8732</v>
      </c>
      <c r="C860" s="504" t="s">
        <v>8733</v>
      </c>
      <c r="D860" s="499">
        <v>1</v>
      </c>
      <c r="E860" s="499">
        <v>14</v>
      </c>
      <c r="F860" s="499">
        <v>14</v>
      </c>
      <c r="G860" s="499">
        <v>15400</v>
      </c>
      <c r="H860" s="499"/>
      <c r="I860" s="499"/>
      <c r="J860" s="499">
        <v>15400</v>
      </c>
      <c r="K860" s="499">
        <v>15400</v>
      </c>
      <c r="L860" s="499"/>
      <c r="M860" s="499"/>
      <c r="N860" s="499">
        <v>15400</v>
      </c>
      <c r="O860" s="499">
        <v>1232</v>
      </c>
      <c r="P860" s="499">
        <v>16632</v>
      </c>
      <c r="Q860" s="499"/>
      <c r="R860" s="501"/>
      <c r="S860" s="502"/>
      <c r="T860" s="499"/>
      <c r="U860" s="499">
        <v>16632</v>
      </c>
      <c r="V860" s="499"/>
      <c r="W860" s="501"/>
      <c r="X860" s="501"/>
      <c r="Y860" s="501"/>
      <c r="Z860" s="501"/>
      <c r="AA860" s="501"/>
      <c r="AB860" s="503"/>
    </row>
    <row r="861" spans="1:28" ht="35.1" customHeight="1">
      <c r="A861" s="498">
        <v>857</v>
      </c>
      <c r="B861" s="504" t="s">
        <v>11083</v>
      </c>
      <c r="C861" s="504" t="s">
        <v>11633</v>
      </c>
      <c r="D861" s="499">
        <v>8</v>
      </c>
      <c r="E861" s="499">
        <v>621</v>
      </c>
      <c r="F861" s="499">
        <v>621</v>
      </c>
      <c r="G861" s="499">
        <v>122200</v>
      </c>
      <c r="H861" s="499">
        <v>13635</v>
      </c>
      <c r="I861" s="499"/>
      <c r="J861" s="499">
        <v>135835</v>
      </c>
      <c r="K861" s="499">
        <v>122200</v>
      </c>
      <c r="L861" s="499">
        <v>13635</v>
      </c>
      <c r="M861" s="499"/>
      <c r="N861" s="499">
        <v>135835</v>
      </c>
      <c r="O861" s="499">
        <v>10868</v>
      </c>
      <c r="P861" s="499">
        <v>146703</v>
      </c>
      <c r="Q861" s="499"/>
      <c r="R861" s="501"/>
      <c r="S861" s="502"/>
      <c r="T861" s="499">
        <v>59000</v>
      </c>
      <c r="U861" s="499">
        <v>14256</v>
      </c>
      <c r="V861" s="499">
        <v>132447</v>
      </c>
      <c r="W861" s="501"/>
      <c r="X861" s="501"/>
      <c r="Y861" s="501"/>
      <c r="Z861" s="501"/>
      <c r="AA861" s="501"/>
      <c r="AB861" s="503"/>
    </row>
    <row r="862" spans="1:28" ht="35.1" customHeight="1">
      <c r="A862" s="498">
        <v>858</v>
      </c>
      <c r="B862" s="504" t="s">
        <v>1786</v>
      </c>
      <c r="C862" s="504" t="s">
        <v>1787</v>
      </c>
      <c r="D862" s="499">
        <v>270</v>
      </c>
      <c r="E862" s="499">
        <v>12203</v>
      </c>
      <c r="F862" s="499">
        <v>12203</v>
      </c>
      <c r="G862" s="499">
        <v>3154200</v>
      </c>
      <c r="H862" s="499"/>
      <c r="I862" s="499"/>
      <c r="J862" s="499">
        <v>3154200</v>
      </c>
      <c r="K862" s="499">
        <v>3012735</v>
      </c>
      <c r="L862" s="499"/>
      <c r="M862" s="499"/>
      <c r="N862" s="499">
        <v>3012735</v>
      </c>
      <c r="O862" s="499">
        <v>241065</v>
      </c>
      <c r="P862" s="499">
        <v>3253800</v>
      </c>
      <c r="Q862" s="499">
        <v>141465</v>
      </c>
      <c r="R862" s="501"/>
      <c r="S862" s="502"/>
      <c r="T862" s="499"/>
      <c r="U862" s="499"/>
      <c r="V862" s="499">
        <v>3253800</v>
      </c>
      <c r="W862" s="501"/>
      <c r="X862" s="501"/>
      <c r="Y862" s="501"/>
      <c r="Z862" s="501"/>
      <c r="AA862" s="501"/>
      <c r="AB862" s="503"/>
    </row>
    <row r="863" spans="1:28" ht="35.1" customHeight="1">
      <c r="A863" s="498">
        <v>859</v>
      </c>
      <c r="B863" s="504" t="s">
        <v>11084</v>
      </c>
      <c r="C863" s="504" t="s">
        <v>11635</v>
      </c>
      <c r="D863" s="499">
        <v>1</v>
      </c>
      <c r="E863" s="499">
        <v>940</v>
      </c>
      <c r="F863" s="499">
        <v>940</v>
      </c>
      <c r="G863" s="499">
        <v>39100</v>
      </c>
      <c r="H863" s="499"/>
      <c r="I863" s="499"/>
      <c r="J863" s="499">
        <v>39100</v>
      </c>
      <c r="K863" s="499">
        <v>39100</v>
      </c>
      <c r="L863" s="499"/>
      <c r="M863" s="499"/>
      <c r="N863" s="499">
        <v>39100</v>
      </c>
      <c r="O863" s="499">
        <v>3128</v>
      </c>
      <c r="P863" s="499">
        <v>42228</v>
      </c>
      <c r="Q863" s="499"/>
      <c r="R863" s="501"/>
      <c r="S863" s="502">
        <v>440000</v>
      </c>
      <c r="T863" s="499"/>
      <c r="U863" s="499"/>
      <c r="V863" s="499">
        <v>42228</v>
      </c>
      <c r="W863" s="501"/>
      <c r="X863" s="501"/>
      <c r="Y863" s="501"/>
      <c r="Z863" s="501"/>
      <c r="AA863" s="501"/>
      <c r="AB863" s="503"/>
    </row>
    <row r="864" spans="1:28" ht="35.1" customHeight="1">
      <c r="A864" s="498">
        <v>860</v>
      </c>
      <c r="B864" s="504" t="s">
        <v>5585</v>
      </c>
      <c r="C864" s="504" t="s">
        <v>5586</v>
      </c>
      <c r="D864" s="499">
        <v>3</v>
      </c>
      <c r="E864" s="499">
        <v>1035</v>
      </c>
      <c r="F864" s="499">
        <v>1035</v>
      </c>
      <c r="G864" s="499">
        <v>61000</v>
      </c>
      <c r="H864" s="499"/>
      <c r="I864" s="499"/>
      <c r="J864" s="499">
        <v>61000</v>
      </c>
      <c r="K864" s="499">
        <v>61000</v>
      </c>
      <c r="L864" s="499"/>
      <c r="M864" s="499"/>
      <c r="N864" s="499">
        <v>61000</v>
      </c>
      <c r="O864" s="499">
        <v>4880</v>
      </c>
      <c r="P864" s="499">
        <v>65880</v>
      </c>
      <c r="Q864" s="499"/>
      <c r="R864" s="501"/>
      <c r="S864" s="502">
        <v>1050000</v>
      </c>
      <c r="T864" s="499"/>
      <c r="U864" s="499"/>
      <c r="V864" s="499">
        <v>65880</v>
      </c>
      <c r="W864" s="501"/>
      <c r="X864" s="501"/>
      <c r="Y864" s="501"/>
      <c r="Z864" s="501"/>
      <c r="AA864" s="501"/>
      <c r="AB864" s="503"/>
    </row>
    <row r="865" spans="1:28" ht="35.1" customHeight="1">
      <c r="A865" s="498">
        <v>861</v>
      </c>
      <c r="B865" s="504" t="s">
        <v>5352</v>
      </c>
      <c r="C865" s="504" t="s">
        <v>12451</v>
      </c>
      <c r="D865" s="499">
        <v>1</v>
      </c>
      <c r="E865" s="499">
        <v>2280</v>
      </c>
      <c r="F865" s="499">
        <v>2280</v>
      </c>
      <c r="G865" s="499">
        <v>38000</v>
      </c>
      <c r="H865" s="499">
        <v>15000</v>
      </c>
      <c r="I865" s="499"/>
      <c r="J865" s="499">
        <v>53000</v>
      </c>
      <c r="K865" s="499">
        <v>38000</v>
      </c>
      <c r="L865" s="499">
        <v>15000</v>
      </c>
      <c r="M865" s="499"/>
      <c r="N865" s="499">
        <v>53000</v>
      </c>
      <c r="O865" s="499">
        <v>4240</v>
      </c>
      <c r="P865" s="499">
        <v>57240</v>
      </c>
      <c r="Q865" s="499"/>
      <c r="R865" s="501"/>
      <c r="S865" s="502">
        <v>24060000</v>
      </c>
      <c r="T865" s="499"/>
      <c r="U865" s="499">
        <v>57240</v>
      </c>
      <c r="V865" s="499"/>
      <c r="W865" s="501"/>
      <c r="X865" s="501"/>
      <c r="Y865" s="501"/>
      <c r="Z865" s="501"/>
      <c r="AA865" s="501"/>
      <c r="AB865" s="503"/>
    </row>
    <row r="866" spans="1:28" ht="35.1" customHeight="1">
      <c r="A866" s="498">
        <v>862</v>
      </c>
      <c r="B866" s="504" t="s">
        <v>8741</v>
      </c>
      <c r="C866" s="504" t="s">
        <v>8742</v>
      </c>
      <c r="D866" s="499">
        <v>2</v>
      </c>
      <c r="E866" s="499">
        <v>3450</v>
      </c>
      <c r="F866" s="499">
        <v>3450</v>
      </c>
      <c r="G866" s="499">
        <v>42000</v>
      </c>
      <c r="H866" s="499"/>
      <c r="I866" s="499"/>
      <c r="J866" s="499">
        <v>42000</v>
      </c>
      <c r="K866" s="499">
        <v>42000</v>
      </c>
      <c r="L866" s="499"/>
      <c r="M866" s="499"/>
      <c r="N866" s="499">
        <v>42000</v>
      </c>
      <c r="O866" s="499">
        <v>3360</v>
      </c>
      <c r="P866" s="499">
        <v>45360</v>
      </c>
      <c r="Q866" s="499"/>
      <c r="R866" s="501"/>
      <c r="S866" s="502"/>
      <c r="T866" s="499"/>
      <c r="U866" s="499">
        <v>45360</v>
      </c>
      <c r="V866" s="499"/>
      <c r="W866" s="501"/>
      <c r="X866" s="501"/>
      <c r="Y866" s="501"/>
      <c r="Z866" s="501"/>
      <c r="AA866" s="501"/>
      <c r="AB866" s="503"/>
    </row>
    <row r="867" spans="1:28" ht="35.1" customHeight="1">
      <c r="A867" s="498">
        <v>863</v>
      </c>
      <c r="B867" s="504" t="s">
        <v>11087</v>
      </c>
      <c r="C867" s="504" t="s">
        <v>11638</v>
      </c>
      <c r="D867" s="499">
        <v>3</v>
      </c>
      <c r="E867" s="499">
        <v>23000</v>
      </c>
      <c r="F867" s="499">
        <v>23000</v>
      </c>
      <c r="G867" s="499">
        <v>948000</v>
      </c>
      <c r="H867" s="499"/>
      <c r="I867" s="499"/>
      <c r="J867" s="499">
        <v>948000</v>
      </c>
      <c r="K867" s="499">
        <v>948000</v>
      </c>
      <c r="L867" s="499"/>
      <c r="M867" s="499"/>
      <c r="N867" s="499">
        <v>948000</v>
      </c>
      <c r="O867" s="499">
        <v>75840</v>
      </c>
      <c r="P867" s="499">
        <v>1023840</v>
      </c>
      <c r="Q867" s="499"/>
      <c r="R867" s="501"/>
      <c r="S867" s="502"/>
      <c r="T867" s="499"/>
      <c r="U867" s="499"/>
      <c r="V867" s="499">
        <v>1023840</v>
      </c>
      <c r="W867" s="501"/>
      <c r="X867" s="501"/>
      <c r="Y867" s="501"/>
      <c r="Z867" s="501"/>
      <c r="AA867" s="501"/>
      <c r="AB867" s="503"/>
    </row>
    <row r="868" spans="1:28" ht="35.1" customHeight="1">
      <c r="A868" s="498">
        <v>864</v>
      </c>
      <c r="B868" s="504" t="s">
        <v>11088</v>
      </c>
      <c r="C868" s="504" t="s">
        <v>4939</v>
      </c>
      <c r="D868" s="499">
        <v>1</v>
      </c>
      <c r="E868" s="499">
        <v>835</v>
      </c>
      <c r="F868" s="499">
        <v>835</v>
      </c>
      <c r="G868" s="499">
        <v>19000</v>
      </c>
      <c r="H868" s="499"/>
      <c r="I868" s="499"/>
      <c r="J868" s="499">
        <v>19000</v>
      </c>
      <c r="K868" s="499">
        <v>19000</v>
      </c>
      <c r="L868" s="499"/>
      <c r="M868" s="499"/>
      <c r="N868" s="499">
        <v>19000</v>
      </c>
      <c r="O868" s="499">
        <v>1520</v>
      </c>
      <c r="P868" s="499">
        <v>20520</v>
      </c>
      <c r="Q868" s="499"/>
      <c r="R868" s="501"/>
      <c r="S868" s="502">
        <v>55000</v>
      </c>
      <c r="T868" s="499"/>
      <c r="U868" s="499"/>
      <c r="V868" s="499">
        <v>20520</v>
      </c>
      <c r="W868" s="501"/>
      <c r="X868" s="501"/>
      <c r="Y868" s="501"/>
      <c r="Z868" s="501"/>
      <c r="AA868" s="501"/>
      <c r="AB868" s="503"/>
    </row>
    <row r="869" spans="1:28" ht="35.1" customHeight="1">
      <c r="A869" s="498">
        <v>865</v>
      </c>
      <c r="B869" s="504" t="s">
        <v>12452</v>
      </c>
      <c r="C869" s="504" t="s">
        <v>12453</v>
      </c>
      <c r="D869" s="499">
        <v>11</v>
      </c>
      <c r="E869" s="499">
        <v>38500</v>
      </c>
      <c r="F869" s="499">
        <v>48500</v>
      </c>
      <c r="G869" s="499">
        <v>381000</v>
      </c>
      <c r="H869" s="499">
        <v>4545</v>
      </c>
      <c r="I869" s="499"/>
      <c r="J869" s="499">
        <v>385545</v>
      </c>
      <c r="K869" s="499">
        <v>381000</v>
      </c>
      <c r="L869" s="499">
        <v>4545</v>
      </c>
      <c r="M869" s="499"/>
      <c r="N869" s="499">
        <v>385545</v>
      </c>
      <c r="O869" s="499">
        <v>30844</v>
      </c>
      <c r="P869" s="499">
        <v>416389</v>
      </c>
      <c r="Q869" s="499"/>
      <c r="R869" s="501"/>
      <c r="S869" s="502">
        <v>4030000</v>
      </c>
      <c r="T869" s="499">
        <v>46000</v>
      </c>
      <c r="U869" s="499"/>
      <c r="V869" s="499">
        <v>416389</v>
      </c>
      <c r="W869" s="501"/>
      <c r="X869" s="501"/>
      <c r="Y869" s="501"/>
      <c r="Z869" s="501"/>
      <c r="AA869" s="501"/>
      <c r="AB869" s="503"/>
    </row>
    <row r="870" spans="1:28" ht="35.1" customHeight="1">
      <c r="A870" s="498">
        <v>866</v>
      </c>
      <c r="B870" s="504" t="s">
        <v>293</v>
      </c>
      <c r="C870" s="504" t="s">
        <v>294</v>
      </c>
      <c r="D870" s="499">
        <v>398</v>
      </c>
      <c r="E870" s="499">
        <v>219240</v>
      </c>
      <c r="F870" s="499">
        <v>219240</v>
      </c>
      <c r="G870" s="499">
        <v>7264000</v>
      </c>
      <c r="H870" s="499"/>
      <c r="I870" s="499"/>
      <c r="J870" s="499">
        <v>7264000</v>
      </c>
      <c r="K870" s="499">
        <v>4628564</v>
      </c>
      <c r="L870" s="499"/>
      <c r="M870" s="499"/>
      <c r="N870" s="499">
        <v>4628564</v>
      </c>
      <c r="O870" s="499">
        <v>370316</v>
      </c>
      <c r="P870" s="499">
        <v>4998880</v>
      </c>
      <c r="Q870" s="499">
        <v>2635436</v>
      </c>
      <c r="R870" s="501"/>
      <c r="S870" s="502">
        <v>75036001</v>
      </c>
      <c r="T870" s="499"/>
      <c r="U870" s="499"/>
      <c r="V870" s="499">
        <v>4998880</v>
      </c>
      <c r="W870" s="501"/>
      <c r="X870" s="501"/>
      <c r="Y870" s="501"/>
      <c r="Z870" s="501"/>
      <c r="AA870" s="501"/>
      <c r="AB870" s="503"/>
    </row>
    <row r="871" spans="1:28" ht="35.1" customHeight="1">
      <c r="A871" s="498">
        <v>867</v>
      </c>
      <c r="B871" s="504" t="s">
        <v>4883</v>
      </c>
      <c r="C871" s="504" t="s">
        <v>4884</v>
      </c>
      <c r="D871" s="499">
        <v>2</v>
      </c>
      <c r="E871" s="499">
        <v>3085</v>
      </c>
      <c r="F871" s="499">
        <v>3085</v>
      </c>
      <c r="G871" s="499">
        <v>74938</v>
      </c>
      <c r="H871" s="499"/>
      <c r="I871" s="499"/>
      <c r="J871" s="499">
        <v>74938</v>
      </c>
      <c r="K871" s="499">
        <v>74938</v>
      </c>
      <c r="L871" s="499"/>
      <c r="M871" s="499"/>
      <c r="N871" s="499">
        <v>74938</v>
      </c>
      <c r="O871" s="499">
        <v>5995</v>
      </c>
      <c r="P871" s="499">
        <v>80933</v>
      </c>
      <c r="Q871" s="499"/>
      <c r="R871" s="501"/>
      <c r="S871" s="502"/>
      <c r="T871" s="499"/>
      <c r="U871" s="499"/>
      <c r="V871" s="499">
        <v>80933</v>
      </c>
      <c r="W871" s="501"/>
      <c r="X871" s="501"/>
      <c r="Y871" s="501"/>
      <c r="Z871" s="501"/>
      <c r="AA871" s="501"/>
      <c r="AB871" s="503"/>
    </row>
    <row r="872" spans="1:28" ht="35.1" customHeight="1">
      <c r="A872" s="498">
        <v>868</v>
      </c>
      <c r="B872" s="504" t="s">
        <v>8737</v>
      </c>
      <c r="C872" s="504" t="s">
        <v>8738</v>
      </c>
      <c r="D872" s="499">
        <v>1</v>
      </c>
      <c r="E872" s="499">
        <v>7600</v>
      </c>
      <c r="F872" s="499">
        <v>7600</v>
      </c>
      <c r="G872" s="499">
        <v>48000</v>
      </c>
      <c r="H872" s="499"/>
      <c r="I872" s="499"/>
      <c r="J872" s="499">
        <v>48000</v>
      </c>
      <c r="K872" s="499">
        <v>48000</v>
      </c>
      <c r="L872" s="499"/>
      <c r="M872" s="499"/>
      <c r="N872" s="499">
        <v>48000</v>
      </c>
      <c r="O872" s="499">
        <v>3840</v>
      </c>
      <c r="P872" s="499">
        <v>51840</v>
      </c>
      <c r="Q872" s="499"/>
      <c r="R872" s="501"/>
      <c r="S872" s="502">
        <v>868000</v>
      </c>
      <c r="T872" s="499"/>
      <c r="U872" s="499">
        <v>51840</v>
      </c>
      <c r="V872" s="499"/>
      <c r="W872" s="501"/>
      <c r="X872" s="501"/>
      <c r="Y872" s="501"/>
      <c r="Z872" s="501"/>
      <c r="AA872" s="501"/>
      <c r="AB872" s="503"/>
    </row>
    <row r="873" spans="1:28" ht="35.1" customHeight="1">
      <c r="A873" s="498">
        <v>869</v>
      </c>
      <c r="B873" s="504" t="s">
        <v>6071</v>
      </c>
      <c r="C873" s="504" t="s">
        <v>6072</v>
      </c>
      <c r="D873" s="499">
        <v>2</v>
      </c>
      <c r="E873" s="499">
        <v>49000</v>
      </c>
      <c r="F873" s="499">
        <v>49000</v>
      </c>
      <c r="G873" s="499">
        <v>352227</v>
      </c>
      <c r="H873" s="499"/>
      <c r="I873" s="499"/>
      <c r="J873" s="499">
        <v>352227</v>
      </c>
      <c r="K873" s="499">
        <v>352227</v>
      </c>
      <c r="L873" s="499"/>
      <c r="M873" s="499"/>
      <c r="N873" s="499">
        <v>352227</v>
      </c>
      <c r="O873" s="499">
        <v>28179</v>
      </c>
      <c r="P873" s="499">
        <v>380406</v>
      </c>
      <c r="Q873" s="499"/>
      <c r="R873" s="501"/>
      <c r="S873" s="502"/>
      <c r="T873" s="499"/>
      <c r="U873" s="499"/>
      <c r="V873" s="499">
        <v>380406</v>
      </c>
      <c r="W873" s="501"/>
      <c r="X873" s="501"/>
      <c r="Y873" s="501"/>
      <c r="Z873" s="501"/>
      <c r="AA873" s="501"/>
      <c r="AB873" s="503"/>
    </row>
    <row r="874" spans="1:28" ht="35.1" customHeight="1">
      <c r="A874" s="498">
        <v>870</v>
      </c>
      <c r="B874" s="504" t="s">
        <v>7137</v>
      </c>
      <c r="C874" s="504" t="s">
        <v>7138</v>
      </c>
      <c r="D874" s="499">
        <v>1</v>
      </c>
      <c r="E874" s="499">
        <v>3645</v>
      </c>
      <c r="F874" s="499">
        <v>3645</v>
      </c>
      <c r="G874" s="499">
        <v>57951</v>
      </c>
      <c r="H874" s="499"/>
      <c r="I874" s="499"/>
      <c r="J874" s="499">
        <v>57951</v>
      </c>
      <c r="K874" s="499">
        <v>57951</v>
      </c>
      <c r="L874" s="499"/>
      <c r="M874" s="499"/>
      <c r="N874" s="499">
        <v>57951</v>
      </c>
      <c r="O874" s="499">
        <v>4636</v>
      </c>
      <c r="P874" s="499">
        <v>62587</v>
      </c>
      <c r="Q874" s="499"/>
      <c r="R874" s="501"/>
      <c r="S874" s="502"/>
      <c r="T874" s="499"/>
      <c r="U874" s="499">
        <v>62587</v>
      </c>
      <c r="V874" s="499"/>
      <c r="W874" s="501"/>
      <c r="X874" s="501"/>
      <c r="Y874" s="501"/>
      <c r="Z874" s="501"/>
      <c r="AA874" s="501"/>
      <c r="AB874" s="503"/>
    </row>
    <row r="875" spans="1:28" ht="35.1" customHeight="1">
      <c r="A875" s="498">
        <v>871</v>
      </c>
      <c r="B875" s="504" t="s">
        <v>2087</v>
      </c>
      <c r="C875" s="504" t="s">
        <v>2088</v>
      </c>
      <c r="D875" s="499">
        <v>601</v>
      </c>
      <c r="E875" s="499">
        <v>824623</v>
      </c>
      <c r="F875" s="499">
        <v>824623</v>
      </c>
      <c r="G875" s="499">
        <v>13731100</v>
      </c>
      <c r="H875" s="499">
        <v>26000</v>
      </c>
      <c r="I875" s="499"/>
      <c r="J875" s="499">
        <v>13757100</v>
      </c>
      <c r="K875" s="499">
        <v>13731100</v>
      </c>
      <c r="L875" s="499">
        <v>26000</v>
      </c>
      <c r="M875" s="499"/>
      <c r="N875" s="499">
        <v>13757100</v>
      </c>
      <c r="O875" s="499">
        <v>1100568</v>
      </c>
      <c r="P875" s="499">
        <v>14857668</v>
      </c>
      <c r="Q875" s="499"/>
      <c r="R875" s="501"/>
      <c r="S875" s="502">
        <v>331030000</v>
      </c>
      <c r="T875" s="499"/>
      <c r="U875" s="499"/>
      <c r="V875" s="499">
        <v>14857668</v>
      </c>
      <c r="W875" s="501"/>
      <c r="X875" s="501"/>
      <c r="Y875" s="501"/>
      <c r="Z875" s="501"/>
      <c r="AA875" s="501"/>
      <c r="AB875" s="503"/>
    </row>
    <row r="876" spans="1:28" ht="35.1" customHeight="1">
      <c r="A876" s="498">
        <v>872</v>
      </c>
      <c r="B876" s="504" t="s">
        <v>10310</v>
      </c>
      <c r="C876" s="504" t="s">
        <v>10449</v>
      </c>
      <c r="D876" s="499">
        <v>10</v>
      </c>
      <c r="E876" s="499">
        <v>23200</v>
      </c>
      <c r="F876" s="499">
        <v>23200</v>
      </c>
      <c r="G876" s="499">
        <v>313900</v>
      </c>
      <c r="H876" s="499"/>
      <c r="I876" s="499"/>
      <c r="J876" s="499">
        <v>313900</v>
      </c>
      <c r="K876" s="499">
        <v>313900</v>
      </c>
      <c r="L876" s="499"/>
      <c r="M876" s="499"/>
      <c r="N876" s="499">
        <v>313900</v>
      </c>
      <c r="O876" s="499">
        <v>25112</v>
      </c>
      <c r="P876" s="499">
        <v>339012</v>
      </c>
      <c r="Q876" s="499"/>
      <c r="R876" s="501"/>
      <c r="S876" s="502">
        <v>6170000</v>
      </c>
      <c r="T876" s="499"/>
      <c r="U876" s="499"/>
      <c r="V876" s="499">
        <v>339012</v>
      </c>
      <c r="W876" s="501"/>
      <c r="X876" s="501"/>
      <c r="Y876" s="501"/>
      <c r="Z876" s="501"/>
      <c r="AA876" s="501"/>
      <c r="AB876" s="503"/>
    </row>
    <row r="877" spans="1:28" ht="35.1" customHeight="1">
      <c r="A877" s="498">
        <v>873</v>
      </c>
      <c r="B877" s="504" t="s">
        <v>10314</v>
      </c>
      <c r="C877" s="504" t="s">
        <v>10452</v>
      </c>
      <c r="D877" s="499">
        <v>2</v>
      </c>
      <c r="E877" s="499">
        <v>6000</v>
      </c>
      <c r="F877" s="499">
        <v>6000</v>
      </c>
      <c r="G877" s="499">
        <v>93249</v>
      </c>
      <c r="H877" s="499"/>
      <c r="I877" s="499"/>
      <c r="J877" s="499">
        <v>93249</v>
      </c>
      <c r="K877" s="499">
        <v>93249</v>
      </c>
      <c r="L877" s="499"/>
      <c r="M877" s="499"/>
      <c r="N877" s="499">
        <v>93249</v>
      </c>
      <c r="O877" s="499">
        <v>7460</v>
      </c>
      <c r="P877" s="499">
        <v>100709</v>
      </c>
      <c r="Q877" s="499"/>
      <c r="R877" s="501"/>
      <c r="S877" s="502"/>
      <c r="T877" s="499"/>
      <c r="U877" s="499"/>
      <c r="V877" s="499">
        <v>100709</v>
      </c>
      <c r="W877" s="501"/>
      <c r="X877" s="501"/>
      <c r="Y877" s="501"/>
      <c r="Z877" s="501"/>
      <c r="AA877" s="501"/>
      <c r="AB877" s="503"/>
    </row>
    <row r="878" spans="1:28" ht="35.1" customHeight="1">
      <c r="A878" s="498">
        <v>874</v>
      </c>
      <c r="B878" s="504" t="s">
        <v>6173</v>
      </c>
      <c r="C878" s="504" t="s">
        <v>6174</v>
      </c>
      <c r="D878" s="499">
        <v>0</v>
      </c>
      <c r="E878" s="499">
        <v>0</v>
      </c>
      <c r="F878" s="499">
        <v>0</v>
      </c>
      <c r="G878" s="499">
        <v>0</v>
      </c>
      <c r="H878" s="499"/>
      <c r="I878" s="499"/>
      <c r="J878" s="499">
        <v>0</v>
      </c>
      <c r="K878" s="499">
        <v>0</v>
      </c>
      <c r="L878" s="499"/>
      <c r="M878" s="499"/>
      <c r="N878" s="499">
        <v>0</v>
      </c>
      <c r="O878" s="499">
        <v>0</v>
      </c>
      <c r="P878" s="499">
        <v>0</v>
      </c>
      <c r="Q878" s="499">
        <v>0</v>
      </c>
      <c r="R878" s="501"/>
      <c r="S878" s="502">
        <v>-100000</v>
      </c>
      <c r="T878" s="499"/>
      <c r="U878" s="499"/>
      <c r="V878" s="499">
        <v>0</v>
      </c>
      <c r="W878" s="501"/>
      <c r="X878" s="501"/>
      <c r="Y878" s="501"/>
      <c r="Z878" s="501"/>
      <c r="AA878" s="501"/>
      <c r="AB878" s="503"/>
    </row>
    <row r="879" spans="1:28" ht="35.1" customHeight="1">
      <c r="A879" s="498">
        <v>875</v>
      </c>
      <c r="B879" s="504" t="s">
        <v>2094</v>
      </c>
      <c r="C879" s="504" t="s">
        <v>11646</v>
      </c>
      <c r="D879" s="499">
        <v>418</v>
      </c>
      <c r="E879" s="499">
        <v>136900</v>
      </c>
      <c r="F879" s="499">
        <v>136900</v>
      </c>
      <c r="G879" s="499">
        <v>9205600</v>
      </c>
      <c r="H879" s="499">
        <v>4545</v>
      </c>
      <c r="I879" s="499"/>
      <c r="J879" s="499">
        <v>9210145</v>
      </c>
      <c r="K879" s="499">
        <v>9205600</v>
      </c>
      <c r="L879" s="499">
        <v>4545</v>
      </c>
      <c r="M879" s="499"/>
      <c r="N879" s="499">
        <v>9210145</v>
      </c>
      <c r="O879" s="499">
        <v>736812</v>
      </c>
      <c r="P879" s="499">
        <v>9946957</v>
      </c>
      <c r="Q879" s="499"/>
      <c r="R879" s="501"/>
      <c r="S879" s="502">
        <v>60602000</v>
      </c>
      <c r="T879" s="499"/>
      <c r="U879" s="499"/>
      <c r="V879" s="499">
        <v>9946957</v>
      </c>
      <c r="W879" s="501"/>
      <c r="X879" s="501"/>
      <c r="Y879" s="501"/>
      <c r="Z879" s="501"/>
      <c r="AA879" s="501"/>
      <c r="AB879" s="503"/>
    </row>
    <row r="880" spans="1:28" ht="35.1" customHeight="1">
      <c r="A880" s="498">
        <v>876</v>
      </c>
      <c r="B880" s="504" t="s">
        <v>2094</v>
      </c>
      <c r="C880" s="504" t="s">
        <v>2095</v>
      </c>
      <c r="D880" s="499">
        <v>609</v>
      </c>
      <c r="E880" s="499">
        <v>206940</v>
      </c>
      <c r="F880" s="499">
        <v>206940</v>
      </c>
      <c r="G880" s="499">
        <v>13506800</v>
      </c>
      <c r="H880" s="499">
        <v>14090</v>
      </c>
      <c r="I880" s="499"/>
      <c r="J880" s="499">
        <v>13520890</v>
      </c>
      <c r="K880" s="499">
        <v>13506800</v>
      </c>
      <c r="L880" s="499">
        <v>14090</v>
      </c>
      <c r="M880" s="499"/>
      <c r="N880" s="499">
        <v>13520890</v>
      </c>
      <c r="O880" s="499">
        <v>1081672</v>
      </c>
      <c r="P880" s="499">
        <v>14602562</v>
      </c>
      <c r="Q880" s="499"/>
      <c r="R880" s="501"/>
      <c r="S880" s="502">
        <v>90971000</v>
      </c>
      <c r="T880" s="499">
        <v>20000</v>
      </c>
      <c r="U880" s="499"/>
      <c r="V880" s="499">
        <v>14602562</v>
      </c>
      <c r="W880" s="501"/>
      <c r="X880" s="501"/>
      <c r="Y880" s="501"/>
      <c r="Z880" s="501"/>
      <c r="AA880" s="501"/>
      <c r="AB880" s="503"/>
    </row>
    <row r="881" spans="1:28" ht="35.1" customHeight="1">
      <c r="A881" s="498">
        <v>877</v>
      </c>
      <c r="B881" s="504" t="s">
        <v>10175</v>
      </c>
      <c r="C881" s="504" t="s">
        <v>10176</v>
      </c>
      <c r="D881" s="499">
        <v>37</v>
      </c>
      <c r="E881" s="499">
        <v>21625</v>
      </c>
      <c r="F881" s="499">
        <v>21625</v>
      </c>
      <c r="G881" s="499">
        <v>1292900</v>
      </c>
      <c r="H881" s="499"/>
      <c r="I881" s="499"/>
      <c r="J881" s="499">
        <v>1292900</v>
      </c>
      <c r="K881" s="499">
        <v>1292900</v>
      </c>
      <c r="L881" s="499"/>
      <c r="M881" s="499"/>
      <c r="N881" s="499">
        <v>1292900</v>
      </c>
      <c r="O881" s="499">
        <v>103432</v>
      </c>
      <c r="P881" s="499">
        <v>1396332</v>
      </c>
      <c r="Q881" s="499"/>
      <c r="R881" s="501"/>
      <c r="S881" s="502">
        <v>13359000</v>
      </c>
      <c r="T881" s="499"/>
      <c r="U881" s="499"/>
      <c r="V881" s="499">
        <v>1396332</v>
      </c>
      <c r="W881" s="501"/>
      <c r="X881" s="501"/>
      <c r="Y881" s="501"/>
      <c r="Z881" s="501"/>
      <c r="AA881" s="501"/>
      <c r="AB881" s="503"/>
    </row>
    <row r="882" spans="1:28" ht="35.1" customHeight="1">
      <c r="A882" s="498">
        <v>878</v>
      </c>
      <c r="B882" s="504" t="s">
        <v>10316</v>
      </c>
      <c r="C882" s="504" t="s">
        <v>10453</v>
      </c>
      <c r="D882" s="499">
        <v>1</v>
      </c>
      <c r="E882" s="499">
        <v>1920</v>
      </c>
      <c r="F882" s="499">
        <v>1920</v>
      </c>
      <c r="G882" s="499">
        <v>85200</v>
      </c>
      <c r="H882" s="499"/>
      <c r="I882" s="499"/>
      <c r="J882" s="499">
        <v>85200</v>
      </c>
      <c r="K882" s="499">
        <v>85200</v>
      </c>
      <c r="L882" s="499"/>
      <c r="M882" s="499"/>
      <c r="N882" s="499">
        <v>85200</v>
      </c>
      <c r="O882" s="499">
        <v>6816</v>
      </c>
      <c r="P882" s="499">
        <v>92016</v>
      </c>
      <c r="Q882" s="499"/>
      <c r="R882" s="501"/>
      <c r="S882" s="502"/>
      <c r="T882" s="499"/>
      <c r="U882" s="499"/>
      <c r="V882" s="499">
        <v>92016</v>
      </c>
      <c r="W882" s="501"/>
      <c r="X882" s="501"/>
      <c r="Y882" s="501"/>
      <c r="Z882" s="501"/>
      <c r="AA882" s="501"/>
      <c r="AB882" s="503"/>
    </row>
    <row r="883" spans="1:28" ht="35.1" customHeight="1">
      <c r="A883" s="498">
        <v>879</v>
      </c>
      <c r="B883" s="504" t="s">
        <v>371</v>
      </c>
      <c r="C883" s="504" t="s">
        <v>372</v>
      </c>
      <c r="D883" s="499">
        <v>8</v>
      </c>
      <c r="E883" s="499">
        <v>10500</v>
      </c>
      <c r="F883" s="499">
        <v>10500</v>
      </c>
      <c r="G883" s="499">
        <v>371000</v>
      </c>
      <c r="H883" s="499"/>
      <c r="I883" s="499"/>
      <c r="J883" s="499">
        <v>371000</v>
      </c>
      <c r="K883" s="499">
        <v>371000</v>
      </c>
      <c r="L883" s="499"/>
      <c r="M883" s="499"/>
      <c r="N883" s="499">
        <v>371000</v>
      </c>
      <c r="O883" s="499">
        <v>29680</v>
      </c>
      <c r="P883" s="499">
        <v>400680</v>
      </c>
      <c r="Q883" s="499"/>
      <c r="R883" s="501"/>
      <c r="S883" s="502">
        <v>225000</v>
      </c>
      <c r="T883" s="499"/>
      <c r="U883" s="499"/>
      <c r="V883" s="499">
        <v>400680</v>
      </c>
      <c r="W883" s="501"/>
      <c r="X883" s="501"/>
      <c r="Y883" s="501"/>
      <c r="Z883" s="501"/>
      <c r="AA883" s="501"/>
      <c r="AB883" s="503"/>
    </row>
    <row r="884" spans="1:28" ht="35.1" customHeight="1">
      <c r="A884" s="498">
        <v>880</v>
      </c>
      <c r="B884" s="504" t="s">
        <v>4860</v>
      </c>
      <c r="C884" s="504" t="s">
        <v>4861</v>
      </c>
      <c r="D884" s="499">
        <v>3</v>
      </c>
      <c r="E884" s="499">
        <v>16650</v>
      </c>
      <c r="F884" s="499">
        <v>51900</v>
      </c>
      <c r="G884" s="499">
        <v>287000</v>
      </c>
      <c r="H884" s="499"/>
      <c r="I884" s="499"/>
      <c r="J884" s="499">
        <v>287000</v>
      </c>
      <c r="K884" s="499">
        <v>287000</v>
      </c>
      <c r="L884" s="499"/>
      <c r="M884" s="499"/>
      <c r="N884" s="499">
        <v>287000</v>
      </c>
      <c r="O884" s="499">
        <v>22960</v>
      </c>
      <c r="P884" s="499">
        <v>309960</v>
      </c>
      <c r="Q884" s="499"/>
      <c r="R884" s="501"/>
      <c r="S884" s="502">
        <v>459000</v>
      </c>
      <c r="T884" s="499"/>
      <c r="U884" s="499"/>
      <c r="V884" s="499">
        <v>309960</v>
      </c>
      <c r="W884" s="501"/>
      <c r="X884" s="501"/>
      <c r="Y884" s="501"/>
      <c r="Z884" s="501"/>
      <c r="AA884" s="501"/>
      <c r="AB884" s="503"/>
    </row>
    <row r="885" spans="1:28" ht="35.1" customHeight="1">
      <c r="A885" s="498">
        <v>881</v>
      </c>
      <c r="B885" s="504" t="s">
        <v>10321</v>
      </c>
      <c r="C885" s="504" t="s">
        <v>10458</v>
      </c>
      <c r="D885" s="499">
        <v>6</v>
      </c>
      <c r="E885" s="499">
        <v>10600</v>
      </c>
      <c r="F885" s="499">
        <v>10600</v>
      </c>
      <c r="G885" s="499">
        <v>133000</v>
      </c>
      <c r="H885" s="499"/>
      <c r="I885" s="499"/>
      <c r="J885" s="499">
        <v>133000</v>
      </c>
      <c r="K885" s="499">
        <v>133000</v>
      </c>
      <c r="L885" s="499"/>
      <c r="M885" s="499"/>
      <c r="N885" s="499">
        <v>133000</v>
      </c>
      <c r="O885" s="499">
        <v>10640</v>
      </c>
      <c r="P885" s="499">
        <v>143640</v>
      </c>
      <c r="Q885" s="499"/>
      <c r="R885" s="501"/>
      <c r="S885" s="502">
        <v>1055000</v>
      </c>
      <c r="T885" s="499"/>
      <c r="U885" s="499"/>
      <c r="V885" s="499">
        <v>143640</v>
      </c>
      <c r="W885" s="501"/>
      <c r="X885" s="501"/>
      <c r="Y885" s="501"/>
      <c r="Z885" s="501"/>
      <c r="AA885" s="501"/>
      <c r="AB885" s="503"/>
    </row>
    <row r="886" spans="1:28" ht="35.1" customHeight="1">
      <c r="A886" s="498">
        <v>882</v>
      </c>
      <c r="B886" s="504" t="s">
        <v>10321</v>
      </c>
      <c r="C886" s="504" t="s">
        <v>12454</v>
      </c>
      <c r="D886" s="499">
        <v>1</v>
      </c>
      <c r="E886" s="499">
        <v>10000</v>
      </c>
      <c r="F886" s="499">
        <v>10000</v>
      </c>
      <c r="G886" s="499">
        <v>58000</v>
      </c>
      <c r="H886" s="499"/>
      <c r="I886" s="499"/>
      <c r="J886" s="499">
        <v>58000</v>
      </c>
      <c r="K886" s="499">
        <v>58000</v>
      </c>
      <c r="L886" s="499"/>
      <c r="M886" s="499"/>
      <c r="N886" s="499">
        <v>58000</v>
      </c>
      <c r="O886" s="499">
        <v>4640</v>
      </c>
      <c r="P886" s="499">
        <v>62640</v>
      </c>
      <c r="Q886" s="499"/>
      <c r="R886" s="501"/>
      <c r="S886" s="502"/>
      <c r="T886" s="499"/>
      <c r="U886" s="499"/>
      <c r="V886" s="499">
        <v>62640</v>
      </c>
      <c r="W886" s="501"/>
      <c r="X886" s="501"/>
      <c r="Y886" s="501"/>
      <c r="Z886" s="501"/>
      <c r="AA886" s="501"/>
      <c r="AB886" s="503"/>
    </row>
    <row r="887" spans="1:28" ht="35.1" customHeight="1">
      <c r="A887" s="498">
        <v>883</v>
      </c>
      <c r="B887" s="504" t="s">
        <v>10322</v>
      </c>
      <c r="C887" s="504" t="s">
        <v>10459</v>
      </c>
      <c r="D887" s="499">
        <v>22</v>
      </c>
      <c r="E887" s="499">
        <v>1595</v>
      </c>
      <c r="F887" s="499">
        <v>1595</v>
      </c>
      <c r="G887" s="499">
        <v>411900</v>
      </c>
      <c r="H887" s="499">
        <v>9545</v>
      </c>
      <c r="I887" s="499"/>
      <c r="J887" s="499">
        <v>421445</v>
      </c>
      <c r="K887" s="499">
        <v>411900</v>
      </c>
      <c r="L887" s="499">
        <v>9545</v>
      </c>
      <c r="M887" s="499"/>
      <c r="N887" s="499">
        <v>421445</v>
      </c>
      <c r="O887" s="499">
        <v>33716</v>
      </c>
      <c r="P887" s="499">
        <v>455161</v>
      </c>
      <c r="Q887" s="499"/>
      <c r="R887" s="501"/>
      <c r="S887" s="502"/>
      <c r="T887" s="499">
        <v>42000</v>
      </c>
      <c r="U887" s="499"/>
      <c r="V887" s="499">
        <v>455161</v>
      </c>
      <c r="W887" s="501"/>
      <c r="X887" s="501"/>
      <c r="Y887" s="501"/>
      <c r="Z887" s="501"/>
      <c r="AA887" s="501"/>
      <c r="AB887" s="503"/>
    </row>
    <row r="888" spans="1:28" ht="35.1" customHeight="1">
      <c r="A888" s="498">
        <v>884</v>
      </c>
      <c r="B888" s="504" t="s">
        <v>10323</v>
      </c>
      <c r="C888" s="504" t="s">
        <v>10460</v>
      </c>
      <c r="D888" s="499">
        <v>33</v>
      </c>
      <c r="E888" s="499">
        <v>170600</v>
      </c>
      <c r="F888" s="499">
        <v>178760</v>
      </c>
      <c r="G888" s="499">
        <v>1482300</v>
      </c>
      <c r="H888" s="499"/>
      <c r="I888" s="499"/>
      <c r="J888" s="499">
        <v>1482300</v>
      </c>
      <c r="K888" s="499">
        <v>1482300</v>
      </c>
      <c r="L888" s="499"/>
      <c r="M888" s="499"/>
      <c r="N888" s="499">
        <v>1482300</v>
      </c>
      <c r="O888" s="499">
        <v>118584</v>
      </c>
      <c r="P888" s="499">
        <v>1600884</v>
      </c>
      <c r="Q888" s="499"/>
      <c r="R888" s="501"/>
      <c r="S888" s="502">
        <v>1589000</v>
      </c>
      <c r="T888" s="499"/>
      <c r="U888" s="499"/>
      <c r="V888" s="499">
        <v>1600884</v>
      </c>
      <c r="W888" s="501"/>
      <c r="X888" s="501"/>
      <c r="Y888" s="501"/>
      <c r="Z888" s="501"/>
      <c r="AA888" s="501"/>
      <c r="AB888" s="503"/>
    </row>
    <row r="889" spans="1:28" ht="35.1" customHeight="1">
      <c r="A889" s="498">
        <v>885</v>
      </c>
      <c r="B889" s="504" t="s">
        <v>10325</v>
      </c>
      <c r="C889" s="504" t="s">
        <v>1750</v>
      </c>
      <c r="D889" s="499">
        <v>4</v>
      </c>
      <c r="E889" s="499">
        <v>413</v>
      </c>
      <c r="F889" s="499">
        <v>413</v>
      </c>
      <c r="G889" s="499">
        <v>94600</v>
      </c>
      <c r="H889" s="499"/>
      <c r="I889" s="499"/>
      <c r="J889" s="499">
        <v>94600</v>
      </c>
      <c r="K889" s="499">
        <v>94600</v>
      </c>
      <c r="L889" s="499"/>
      <c r="M889" s="499"/>
      <c r="N889" s="499">
        <v>94600</v>
      </c>
      <c r="O889" s="499">
        <v>7568</v>
      </c>
      <c r="P889" s="499">
        <v>102168</v>
      </c>
      <c r="Q889" s="499"/>
      <c r="R889" s="501"/>
      <c r="S889" s="502">
        <v>14000000</v>
      </c>
      <c r="T889" s="499"/>
      <c r="U889" s="499"/>
      <c r="V889" s="499">
        <v>102168</v>
      </c>
      <c r="W889" s="501"/>
      <c r="X889" s="501"/>
      <c r="Y889" s="501"/>
      <c r="Z889" s="501"/>
      <c r="AA889" s="501"/>
      <c r="AB889" s="503"/>
    </row>
    <row r="890" spans="1:28" ht="35.1" customHeight="1">
      <c r="A890" s="498">
        <v>886</v>
      </c>
      <c r="B890" s="504" t="s">
        <v>1532</v>
      </c>
      <c r="C890" s="504" t="s">
        <v>1533</v>
      </c>
      <c r="D890" s="499">
        <v>19</v>
      </c>
      <c r="E890" s="499">
        <v>27290</v>
      </c>
      <c r="F890" s="499">
        <v>27290</v>
      </c>
      <c r="G890" s="499">
        <v>410600</v>
      </c>
      <c r="H890" s="499"/>
      <c r="I890" s="499"/>
      <c r="J890" s="499">
        <v>410600</v>
      </c>
      <c r="K890" s="499">
        <v>410600</v>
      </c>
      <c r="L890" s="499"/>
      <c r="M890" s="499"/>
      <c r="N890" s="499">
        <v>410600</v>
      </c>
      <c r="O890" s="499">
        <v>32848</v>
      </c>
      <c r="P890" s="499">
        <v>443448</v>
      </c>
      <c r="Q890" s="499"/>
      <c r="R890" s="501"/>
      <c r="S890" s="502">
        <v>5340000</v>
      </c>
      <c r="T890" s="499"/>
      <c r="U890" s="499"/>
      <c r="V890" s="499">
        <v>443448</v>
      </c>
      <c r="W890" s="501"/>
      <c r="X890" s="501"/>
      <c r="Y890" s="501"/>
      <c r="Z890" s="501"/>
      <c r="AA890" s="501"/>
      <c r="AB890" s="503"/>
    </row>
    <row r="891" spans="1:28" ht="35.1" customHeight="1">
      <c r="A891" s="498">
        <v>887</v>
      </c>
      <c r="B891" s="504" t="s">
        <v>10329</v>
      </c>
      <c r="C891" s="504" t="s">
        <v>10464</v>
      </c>
      <c r="D891" s="499">
        <v>101</v>
      </c>
      <c r="E891" s="499">
        <v>962200</v>
      </c>
      <c r="F891" s="499">
        <v>962200</v>
      </c>
      <c r="G891" s="499">
        <v>5658600</v>
      </c>
      <c r="H891" s="499"/>
      <c r="I891" s="499"/>
      <c r="J891" s="499">
        <v>5658600</v>
      </c>
      <c r="K891" s="499">
        <v>5658600</v>
      </c>
      <c r="L891" s="499"/>
      <c r="M891" s="499"/>
      <c r="N891" s="499">
        <v>5658600</v>
      </c>
      <c r="O891" s="499">
        <v>452688</v>
      </c>
      <c r="P891" s="499">
        <v>6111288</v>
      </c>
      <c r="Q891" s="499"/>
      <c r="R891" s="501"/>
      <c r="S891" s="502">
        <v>28510000</v>
      </c>
      <c r="T891" s="499"/>
      <c r="U891" s="499"/>
      <c r="V891" s="499">
        <v>6111288</v>
      </c>
      <c r="W891" s="501"/>
      <c r="X891" s="501"/>
      <c r="Y891" s="501"/>
      <c r="Z891" s="501"/>
      <c r="AA891" s="501"/>
      <c r="AB891" s="503"/>
    </row>
    <row r="892" spans="1:28" ht="35.1" customHeight="1">
      <c r="A892" s="498">
        <v>888</v>
      </c>
      <c r="B892" s="504" t="s">
        <v>4854</v>
      </c>
      <c r="C892" s="504" t="s">
        <v>12455</v>
      </c>
      <c r="D892" s="499">
        <v>1</v>
      </c>
      <c r="E892" s="499">
        <v>600</v>
      </c>
      <c r="F892" s="499">
        <v>600</v>
      </c>
      <c r="G892" s="499">
        <v>23700</v>
      </c>
      <c r="H892" s="499"/>
      <c r="I892" s="499"/>
      <c r="J892" s="499">
        <v>23700</v>
      </c>
      <c r="K892" s="499">
        <v>23700</v>
      </c>
      <c r="L892" s="499"/>
      <c r="M892" s="499"/>
      <c r="N892" s="499">
        <v>23700</v>
      </c>
      <c r="O892" s="499">
        <v>1896</v>
      </c>
      <c r="P892" s="499">
        <v>25596</v>
      </c>
      <c r="Q892" s="499"/>
      <c r="R892" s="501"/>
      <c r="S892" s="502">
        <v>179000</v>
      </c>
      <c r="T892" s="499"/>
      <c r="U892" s="499"/>
      <c r="V892" s="499">
        <v>25596</v>
      </c>
      <c r="W892" s="501"/>
      <c r="X892" s="501"/>
      <c r="Y892" s="501"/>
      <c r="Z892" s="501"/>
      <c r="AA892" s="501"/>
      <c r="AB892" s="503"/>
    </row>
    <row r="893" spans="1:28" ht="35.1" customHeight="1">
      <c r="A893" s="498">
        <v>889</v>
      </c>
      <c r="B893" s="504" t="s">
        <v>4854</v>
      </c>
      <c r="C893" s="504" t="s">
        <v>12456</v>
      </c>
      <c r="D893" s="499">
        <v>2</v>
      </c>
      <c r="E893" s="499">
        <v>19190</v>
      </c>
      <c r="F893" s="499">
        <v>19190</v>
      </c>
      <c r="G893" s="499">
        <v>116000</v>
      </c>
      <c r="H893" s="499"/>
      <c r="I893" s="499"/>
      <c r="J893" s="499">
        <v>116000</v>
      </c>
      <c r="K893" s="499">
        <v>116000</v>
      </c>
      <c r="L893" s="499"/>
      <c r="M893" s="499"/>
      <c r="N893" s="499">
        <v>116000</v>
      </c>
      <c r="O893" s="499">
        <v>9280</v>
      </c>
      <c r="P893" s="499">
        <v>125280</v>
      </c>
      <c r="Q893" s="499"/>
      <c r="R893" s="501"/>
      <c r="S893" s="502"/>
      <c r="T893" s="499"/>
      <c r="U893" s="499"/>
      <c r="V893" s="499">
        <v>125280</v>
      </c>
      <c r="W893" s="501"/>
      <c r="X893" s="501"/>
      <c r="Y893" s="501"/>
      <c r="Z893" s="501"/>
      <c r="AA893" s="501"/>
      <c r="AB893" s="503"/>
    </row>
    <row r="894" spans="1:28" ht="35.1" customHeight="1">
      <c r="A894" s="498">
        <v>890</v>
      </c>
      <c r="B894" s="504" t="s">
        <v>4854</v>
      </c>
      <c r="C894" s="504" t="s">
        <v>12457</v>
      </c>
      <c r="D894" s="499">
        <v>2</v>
      </c>
      <c r="E894" s="499">
        <v>3073</v>
      </c>
      <c r="F894" s="499">
        <v>3073</v>
      </c>
      <c r="G894" s="499">
        <v>57600</v>
      </c>
      <c r="H894" s="499"/>
      <c r="I894" s="499"/>
      <c r="J894" s="499">
        <v>57600</v>
      </c>
      <c r="K894" s="499">
        <v>57600</v>
      </c>
      <c r="L894" s="499"/>
      <c r="M894" s="499"/>
      <c r="N894" s="499">
        <v>57600</v>
      </c>
      <c r="O894" s="499">
        <v>4608</v>
      </c>
      <c r="P894" s="499">
        <v>62208</v>
      </c>
      <c r="Q894" s="499"/>
      <c r="R894" s="501"/>
      <c r="S894" s="502">
        <v>345000</v>
      </c>
      <c r="T894" s="499"/>
      <c r="U894" s="499"/>
      <c r="V894" s="499">
        <v>62208</v>
      </c>
      <c r="W894" s="501"/>
      <c r="X894" s="501"/>
      <c r="Y894" s="501"/>
      <c r="Z894" s="501"/>
      <c r="AA894" s="501"/>
      <c r="AB894" s="503"/>
    </row>
    <row r="895" spans="1:28" ht="35.1" customHeight="1">
      <c r="A895" s="498">
        <v>891</v>
      </c>
      <c r="B895" s="504" t="s">
        <v>309</v>
      </c>
      <c r="C895" s="504" t="s">
        <v>310</v>
      </c>
      <c r="D895" s="499">
        <v>5</v>
      </c>
      <c r="E895" s="499">
        <v>7060</v>
      </c>
      <c r="F895" s="499">
        <v>7060</v>
      </c>
      <c r="G895" s="499">
        <v>105000</v>
      </c>
      <c r="H895" s="499"/>
      <c r="I895" s="499"/>
      <c r="J895" s="499">
        <v>105000</v>
      </c>
      <c r="K895" s="499">
        <v>277780</v>
      </c>
      <c r="L895" s="499"/>
      <c r="M895" s="499"/>
      <c r="N895" s="499">
        <v>277780</v>
      </c>
      <c r="O895" s="499">
        <v>22220</v>
      </c>
      <c r="P895" s="499">
        <v>300000</v>
      </c>
      <c r="Q895" s="499">
        <v>-172780</v>
      </c>
      <c r="R895" s="501"/>
      <c r="S895" s="502">
        <v>300000</v>
      </c>
      <c r="T895" s="499"/>
      <c r="U895" s="499"/>
      <c r="V895" s="499">
        <v>300000</v>
      </c>
      <c r="W895" s="501"/>
      <c r="X895" s="501"/>
      <c r="Y895" s="501"/>
      <c r="Z895" s="501"/>
      <c r="AA895" s="501"/>
      <c r="AB895" s="503"/>
    </row>
    <row r="896" spans="1:28" ht="35.1" customHeight="1">
      <c r="A896" s="498">
        <v>892</v>
      </c>
      <c r="B896" s="504" t="s">
        <v>10331</v>
      </c>
      <c r="C896" s="504" t="s">
        <v>10466</v>
      </c>
      <c r="D896" s="499">
        <v>4</v>
      </c>
      <c r="E896" s="499">
        <v>8800</v>
      </c>
      <c r="F896" s="499">
        <v>8800</v>
      </c>
      <c r="G896" s="499">
        <v>209039</v>
      </c>
      <c r="H896" s="499">
        <v>18180</v>
      </c>
      <c r="I896" s="499"/>
      <c r="J896" s="499">
        <v>227219</v>
      </c>
      <c r="K896" s="499">
        <v>209039</v>
      </c>
      <c r="L896" s="499">
        <v>18180</v>
      </c>
      <c r="M896" s="499"/>
      <c r="N896" s="499">
        <v>227219</v>
      </c>
      <c r="O896" s="499">
        <v>18179</v>
      </c>
      <c r="P896" s="499">
        <v>245398</v>
      </c>
      <c r="Q896" s="499"/>
      <c r="R896" s="501"/>
      <c r="S896" s="502"/>
      <c r="T896" s="499">
        <v>247000</v>
      </c>
      <c r="U896" s="499"/>
      <c r="V896" s="499">
        <v>245398</v>
      </c>
      <c r="W896" s="501"/>
      <c r="X896" s="501"/>
      <c r="Y896" s="501"/>
      <c r="Z896" s="501"/>
      <c r="AA896" s="501"/>
      <c r="AB896" s="503"/>
    </row>
    <row r="897" spans="1:28" ht="35.1" customHeight="1">
      <c r="A897" s="498">
        <v>893</v>
      </c>
      <c r="B897" s="504" t="s">
        <v>7133</v>
      </c>
      <c r="C897" s="504" t="s">
        <v>7134</v>
      </c>
      <c r="D897" s="499">
        <v>3</v>
      </c>
      <c r="E897" s="499">
        <v>10345</v>
      </c>
      <c r="F897" s="499">
        <v>10345</v>
      </c>
      <c r="G897" s="499">
        <v>266924</v>
      </c>
      <c r="H897" s="499">
        <v>157200</v>
      </c>
      <c r="I897" s="499"/>
      <c r="J897" s="499">
        <v>424124</v>
      </c>
      <c r="K897" s="499">
        <v>266924</v>
      </c>
      <c r="L897" s="499">
        <v>157200</v>
      </c>
      <c r="M897" s="499"/>
      <c r="N897" s="499">
        <v>424124</v>
      </c>
      <c r="O897" s="499">
        <v>33930</v>
      </c>
      <c r="P897" s="499">
        <v>458054</v>
      </c>
      <c r="Q897" s="499"/>
      <c r="R897" s="501"/>
      <c r="S897" s="502"/>
      <c r="T897" s="499"/>
      <c r="U897" s="499">
        <v>458054</v>
      </c>
      <c r="V897" s="499"/>
      <c r="W897" s="501"/>
      <c r="X897" s="501"/>
      <c r="Y897" s="501"/>
      <c r="Z897" s="501"/>
      <c r="AA897" s="501"/>
      <c r="AB897" s="503"/>
    </row>
    <row r="898" spans="1:28" ht="35.1" customHeight="1">
      <c r="A898" s="498">
        <v>894</v>
      </c>
      <c r="B898" s="504" t="s">
        <v>378</v>
      </c>
      <c r="C898" s="504" t="s">
        <v>379</v>
      </c>
      <c r="D898" s="499">
        <v>1</v>
      </c>
      <c r="E898" s="499">
        <v>900</v>
      </c>
      <c r="F898" s="499">
        <v>900</v>
      </c>
      <c r="G898" s="499">
        <v>36000</v>
      </c>
      <c r="H898" s="499"/>
      <c r="I898" s="499"/>
      <c r="J898" s="499">
        <v>36000</v>
      </c>
      <c r="K898" s="499">
        <v>36000</v>
      </c>
      <c r="L898" s="499"/>
      <c r="M898" s="499"/>
      <c r="N898" s="499">
        <v>36000</v>
      </c>
      <c r="O898" s="499">
        <v>2880</v>
      </c>
      <c r="P898" s="499">
        <v>38880</v>
      </c>
      <c r="Q898" s="499"/>
      <c r="R898" s="501"/>
      <c r="S898" s="502">
        <v>699000</v>
      </c>
      <c r="T898" s="499"/>
      <c r="U898" s="499"/>
      <c r="V898" s="499">
        <v>38880</v>
      </c>
      <c r="W898" s="501"/>
      <c r="X898" s="501"/>
      <c r="Y898" s="501"/>
      <c r="Z898" s="501"/>
      <c r="AA898" s="501"/>
      <c r="AB898" s="503"/>
    </row>
    <row r="899" spans="1:28" ht="35.1" customHeight="1">
      <c r="A899" s="498">
        <v>895</v>
      </c>
      <c r="B899" s="504" t="s">
        <v>10343</v>
      </c>
      <c r="C899" s="504" t="s">
        <v>10478</v>
      </c>
      <c r="D899" s="499">
        <v>18</v>
      </c>
      <c r="E899" s="499">
        <v>340</v>
      </c>
      <c r="F899" s="499">
        <v>340</v>
      </c>
      <c r="G899" s="499">
        <v>183400</v>
      </c>
      <c r="H899" s="499"/>
      <c r="I899" s="499"/>
      <c r="J899" s="499">
        <v>183400</v>
      </c>
      <c r="K899" s="499">
        <v>183400</v>
      </c>
      <c r="L899" s="499"/>
      <c r="M899" s="499"/>
      <c r="N899" s="499">
        <v>183400</v>
      </c>
      <c r="O899" s="499">
        <v>14672</v>
      </c>
      <c r="P899" s="499">
        <v>198072</v>
      </c>
      <c r="Q899" s="499"/>
      <c r="R899" s="501"/>
      <c r="S899" s="502"/>
      <c r="T899" s="499"/>
      <c r="U899" s="499"/>
      <c r="V899" s="499">
        <v>198072</v>
      </c>
      <c r="W899" s="501"/>
      <c r="X899" s="501"/>
      <c r="Y899" s="501"/>
      <c r="Z899" s="501"/>
      <c r="AA899" s="501"/>
      <c r="AB899" s="503"/>
    </row>
    <row r="900" spans="1:28" ht="35.1" customHeight="1">
      <c r="A900" s="498">
        <v>896</v>
      </c>
      <c r="B900" s="504" t="s">
        <v>10344</v>
      </c>
      <c r="C900" s="504" t="s">
        <v>12458</v>
      </c>
      <c r="D900" s="499">
        <v>1</v>
      </c>
      <c r="E900" s="499">
        <v>2300</v>
      </c>
      <c r="F900" s="499">
        <v>2300</v>
      </c>
      <c r="G900" s="499">
        <v>99600</v>
      </c>
      <c r="H900" s="499"/>
      <c r="I900" s="499"/>
      <c r="J900" s="499">
        <v>99600</v>
      </c>
      <c r="K900" s="499">
        <v>99600</v>
      </c>
      <c r="L900" s="499"/>
      <c r="M900" s="499"/>
      <c r="N900" s="499">
        <v>99600</v>
      </c>
      <c r="O900" s="499">
        <v>7968</v>
      </c>
      <c r="P900" s="499">
        <v>107568</v>
      </c>
      <c r="Q900" s="499"/>
      <c r="R900" s="501"/>
      <c r="S900" s="502"/>
      <c r="T900" s="499"/>
      <c r="U900" s="499"/>
      <c r="V900" s="499">
        <v>107568</v>
      </c>
      <c r="W900" s="501"/>
      <c r="X900" s="501"/>
      <c r="Y900" s="501"/>
      <c r="Z900" s="501"/>
      <c r="AA900" s="501"/>
      <c r="AB900" s="503"/>
    </row>
    <row r="901" spans="1:28" ht="35.1" customHeight="1">
      <c r="A901" s="498">
        <v>897</v>
      </c>
      <c r="B901" s="504" t="s">
        <v>10345</v>
      </c>
      <c r="C901" s="504" t="s">
        <v>10480</v>
      </c>
      <c r="D901" s="499">
        <v>29</v>
      </c>
      <c r="E901" s="499">
        <v>1070</v>
      </c>
      <c r="F901" s="499">
        <v>1070</v>
      </c>
      <c r="G901" s="499">
        <v>355000</v>
      </c>
      <c r="H901" s="499"/>
      <c r="I901" s="499"/>
      <c r="J901" s="499">
        <v>355000</v>
      </c>
      <c r="K901" s="499">
        <v>355000</v>
      </c>
      <c r="L901" s="499"/>
      <c r="M901" s="499"/>
      <c r="N901" s="499">
        <v>355000</v>
      </c>
      <c r="O901" s="499">
        <v>28400</v>
      </c>
      <c r="P901" s="499">
        <v>383400</v>
      </c>
      <c r="Q901" s="499"/>
      <c r="R901" s="501"/>
      <c r="S901" s="502"/>
      <c r="T901" s="499"/>
      <c r="U901" s="499"/>
      <c r="V901" s="499">
        <v>383400</v>
      </c>
      <c r="W901" s="501"/>
      <c r="X901" s="501"/>
      <c r="Y901" s="501"/>
      <c r="Z901" s="501"/>
      <c r="AA901" s="501"/>
      <c r="AB901" s="503"/>
    </row>
    <row r="902" spans="1:28" ht="35.1" customHeight="1">
      <c r="A902" s="498">
        <v>898</v>
      </c>
      <c r="B902" s="504" t="s">
        <v>10349</v>
      </c>
      <c r="C902" s="504" t="s">
        <v>10484</v>
      </c>
      <c r="D902" s="499">
        <v>1</v>
      </c>
      <c r="E902" s="499">
        <v>345</v>
      </c>
      <c r="F902" s="499">
        <v>345</v>
      </c>
      <c r="G902" s="499">
        <v>20500</v>
      </c>
      <c r="H902" s="499">
        <v>4545</v>
      </c>
      <c r="I902" s="499"/>
      <c r="J902" s="499">
        <v>25045</v>
      </c>
      <c r="K902" s="499">
        <v>20500</v>
      </c>
      <c r="L902" s="499">
        <v>4545</v>
      </c>
      <c r="M902" s="499"/>
      <c r="N902" s="499">
        <v>25045</v>
      </c>
      <c r="O902" s="499">
        <v>2004</v>
      </c>
      <c r="P902" s="499">
        <v>27049</v>
      </c>
      <c r="Q902" s="499"/>
      <c r="R902" s="501"/>
      <c r="S902" s="502">
        <v>1650000</v>
      </c>
      <c r="T902" s="499">
        <v>28000</v>
      </c>
      <c r="U902" s="499"/>
      <c r="V902" s="499">
        <v>27049</v>
      </c>
      <c r="W902" s="501"/>
      <c r="X902" s="501"/>
      <c r="Y902" s="501"/>
      <c r="Z902" s="501"/>
      <c r="AA902" s="501"/>
      <c r="AB902" s="503"/>
    </row>
    <row r="903" spans="1:28" ht="35.1" customHeight="1">
      <c r="A903" s="498">
        <v>899</v>
      </c>
      <c r="B903" s="504" t="s">
        <v>10351</v>
      </c>
      <c r="C903" s="504" t="s">
        <v>10486</v>
      </c>
      <c r="D903" s="499">
        <v>1</v>
      </c>
      <c r="E903" s="499">
        <v>8970</v>
      </c>
      <c r="F903" s="499">
        <v>8970</v>
      </c>
      <c r="G903" s="499">
        <v>53000</v>
      </c>
      <c r="H903" s="499"/>
      <c r="I903" s="499"/>
      <c r="J903" s="499">
        <v>53000</v>
      </c>
      <c r="K903" s="499">
        <v>53000</v>
      </c>
      <c r="L903" s="499"/>
      <c r="M903" s="499"/>
      <c r="N903" s="499">
        <v>53000</v>
      </c>
      <c r="O903" s="499">
        <v>4240</v>
      </c>
      <c r="P903" s="499">
        <v>57240</v>
      </c>
      <c r="Q903" s="499"/>
      <c r="R903" s="501"/>
      <c r="S903" s="502"/>
      <c r="T903" s="499"/>
      <c r="U903" s="499"/>
      <c r="V903" s="499">
        <v>57240</v>
      </c>
      <c r="W903" s="501"/>
      <c r="X903" s="501"/>
      <c r="Y903" s="501"/>
      <c r="Z903" s="501"/>
      <c r="AA903" s="501"/>
      <c r="AB903" s="503"/>
    </row>
    <row r="904" spans="1:28" ht="35.1" customHeight="1">
      <c r="A904" s="498">
        <v>900</v>
      </c>
      <c r="B904" s="504" t="s">
        <v>975</v>
      </c>
      <c r="C904" s="504" t="s">
        <v>976</v>
      </c>
      <c r="D904" s="499">
        <v>26</v>
      </c>
      <c r="E904" s="499">
        <v>171920</v>
      </c>
      <c r="F904" s="499">
        <v>171920</v>
      </c>
      <c r="G904" s="499">
        <v>1114000</v>
      </c>
      <c r="H904" s="499"/>
      <c r="I904" s="499"/>
      <c r="J904" s="499">
        <v>1114000</v>
      </c>
      <c r="K904" s="499">
        <v>972225</v>
      </c>
      <c r="L904" s="499"/>
      <c r="M904" s="499"/>
      <c r="N904" s="499">
        <v>972225</v>
      </c>
      <c r="O904" s="499">
        <v>77775</v>
      </c>
      <c r="P904" s="499">
        <v>1050000</v>
      </c>
      <c r="Q904" s="499">
        <v>141775</v>
      </c>
      <c r="R904" s="501"/>
      <c r="S904" s="502">
        <v>70760000</v>
      </c>
      <c r="T904" s="499"/>
      <c r="U904" s="499"/>
      <c r="V904" s="499">
        <v>1050000</v>
      </c>
      <c r="W904" s="501"/>
      <c r="X904" s="501"/>
      <c r="Y904" s="501"/>
      <c r="Z904" s="501"/>
      <c r="AA904" s="501"/>
      <c r="AB904" s="503"/>
    </row>
    <row r="905" spans="1:28" ht="35.1" customHeight="1">
      <c r="A905" s="498">
        <v>901</v>
      </c>
      <c r="B905" s="504" t="s">
        <v>8216</v>
      </c>
      <c r="C905" s="504" t="s">
        <v>8217</v>
      </c>
      <c r="D905" s="499">
        <v>1</v>
      </c>
      <c r="E905" s="499">
        <v>50</v>
      </c>
      <c r="F905" s="499">
        <v>50</v>
      </c>
      <c r="G905" s="499">
        <v>15400</v>
      </c>
      <c r="H905" s="499"/>
      <c r="I905" s="499"/>
      <c r="J905" s="499">
        <v>15400</v>
      </c>
      <c r="K905" s="499">
        <v>15400</v>
      </c>
      <c r="L905" s="499"/>
      <c r="M905" s="499"/>
      <c r="N905" s="499">
        <v>15400</v>
      </c>
      <c r="O905" s="499">
        <v>1232</v>
      </c>
      <c r="P905" s="499">
        <v>16632</v>
      </c>
      <c r="Q905" s="499"/>
      <c r="R905" s="501"/>
      <c r="S905" s="502"/>
      <c r="T905" s="499"/>
      <c r="U905" s="499"/>
      <c r="V905" s="499">
        <v>16632</v>
      </c>
      <c r="W905" s="501"/>
      <c r="X905" s="501"/>
      <c r="Y905" s="501"/>
      <c r="Z905" s="501"/>
      <c r="AA905" s="501"/>
      <c r="AB905" s="503"/>
    </row>
    <row r="906" spans="1:28" ht="35.1" customHeight="1">
      <c r="A906" s="498">
        <v>902</v>
      </c>
      <c r="B906" s="504" t="s">
        <v>10352</v>
      </c>
      <c r="C906" s="504" t="s">
        <v>10487</v>
      </c>
      <c r="D906" s="499">
        <v>36</v>
      </c>
      <c r="E906" s="499">
        <v>750</v>
      </c>
      <c r="F906" s="499">
        <v>750</v>
      </c>
      <c r="G906" s="499">
        <v>415000</v>
      </c>
      <c r="H906" s="499"/>
      <c r="I906" s="499"/>
      <c r="J906" s="499">
        <v>415000</v>
      </c>
      <c r="K906" s="499">
        <v>415000</v>
      </c>
      <c r="L906" s="499"/>
      <c r="M906" s="499"/>
      <c r="N906" s="499">
        <v>415000</v>
      </c>
      <c r="O906" s="499">
        <v>33200</v>
      </c>
      <c r="P906" s="499">
        <v>448200</v>
      </c>
      <c r="Q906" s="499"/>
      <c r="R906" s="501"/>
      <c r="S906" s="502"/>
      <c r="T906" s="499"/>
      <c r="U906" s="499"/>
      <c r="V906" s="499">
        <v>448200</v>
      </c>
      <c r="W906" s="501"/>
      <c r="X906" s="501"/>
      <c r="Y906" s="501"/>
      <c r="Z906" s="501"/>
      <c r="AA906" s="501"/>
      <c r="AB906" s="503"/>
    </row>
    <row r="907" spans="1:28" ht="35.1" customHeight="1">
      <c r="A907" s="498">
        <v>903</v>
      </c>
      <c r="B907" s="504" t="s">
        <v>10353</v>
      </c>
      <c r="C907" s="504" t="s">
        <v>6409</v>
      </c>
      <c r="D907" s="499">
        <v>8</v>
      </c>
      <c r="E907" s="499">
        <v>168000</v>
      </c>
      <c r="F907" s="499">
        <v>274024</v>
      </c>
      <c r="G907" s="499">
        <v>1500900</v>
      </c>
      <c r="H907" s="499"/>
      <c r="I907" s="499"/>
      <c r="J907" s="499">
        <v>1500900</v>
      </c>
      <c r="K907" s="499">
        <v>1500900</v>
      </c>
      <c r="L907" s="499"/>
      <c r="M907" s="499"/>
      <c r="N907" s="499">
        <v>1500900</v>
      </c>
      <c r="O907" s="499">
        <v>120072</v>
      </c>
      <c r="P907" s="499">
        <v>1620972</v>
      </c>
      <c r="Q907" s="499"/>
      <c r="R907" s="501"/>
      <c r="S907" s="502">
        <v>9911000</v>
      </c>
      <c r="T907" s="499"/>
      <c r="U907" s="499"/>
      <c r="V907" s="499">
        <v>1620972</v>
      </c>
      <c r="W907" s="501"/>
      <c r="X907" s="501"/>
      <c r="Y907" s="501"/>
      <c r="Z907" s="501"/>
      <c r="AA907" s="501"/>
      <c r="AB907" s="503"/>
    </row>
    <row r="908" spans="1:28" ht="35.1" customHeight="1">
      <c r="A908" s="498">
        <v>904</v>
      </c>
      <c r="B908" s="504" t="s">
        <v>10354</v>
      </c>
      <c r="C908" s="504" t="s">
        <v>10488</v>
      </c>
      <c r="D908" s="499">
        <v>4</v>
      </c>
      <c r="E908" s="499">
        <v>8000</v>
      </c>
      <c r="F908" s="499">
        <v>8000</v>
      </c>
      <c r="G908" s="499">
        <v>141900</v>
      </c>
      <c r="H908" s="499"/>
      <c r="I908" s="499"/>
      <c r="J908" s="499">
        <v>141900</v>
      </c>
      <c r="K908" s="499">
        <v>141900</v>
      </c>
      <c r="L908" s="499"/>
      <c r="M908" s="499"/>
      <c r="N908" s="499">
        <v>141900</v>
      </c>
      <c r="O908" s="499">
        <v>11352</v>
      </c>
      <c r="P908" s="499">
        <v>153252</v>
      </c>
      <c r="Q908" s="499"/>
      <c r="R908" s="501"/>
      <c r="S908" s="502">
        <v>5800000</v>
      </c>
      <c r="T908" s="499"/>
      <c r="U908" s="499"/>
      <c r="V908" s="499">
        <v>153252</v>
      </c>
      <c r="W908" s="501"/>
      <c r="X908" s="501"/>
      <c r="Y908" s="501"/>
      <c r="Z908" s="501"/>
      <c r="AA908" s="501"/>
      <c r="AB908" s="503"/>
    </row>
    <row r="909" spans="1:28" ht="35.1" customHeight="1">
      <c r="A909" s="498">
        <v>905</v>
      </c>
      <c r="B909" s="504" t="s">
        <v>12459</v>
      </c>
      <c r="C909" s="504" t="s">
        <v>12460</v>
      </c>
      <c r="D909" s="499">
        <v>1</v>
      </c>
      <c r="E909" s="499">
        <v>8025</v>
      </c>
      <c r="F909" s="499">
        <v>8025</v>
      </c>
      <c r="G909" s="499">
        <v>1663080</v>
      </c>
      <c r="H909" s="499"/>
      <c r="I909" s="499"/>
      <c r="J909" s="499">
        <v>1663080</v>
      </c>
      <c r="K909" s="499">
        <v>1663080</v>
      </c>
      <c r="L909" s="499"/>
      <c r="M909" s="499"/>
      <c r="N909" s="499">
        <v>1663080</v>
      </c>
      <c r="O909" s="499">
        <v>133046</v>
      </c>
      <c r="P909" s="499">
        <v>1796126</v>
      </c>
      <c r="Q909" s="499"/>
      <c r="R909" s="501"/>
      <c r="S909" s="502"/>
      <c r="T909" s="499"/>
      <c r="U909" s="499"/>
      <c r="V909" s="499">
        <v>1796126</v>
      </c>
      <c r="W909" s="501"/>
      <c r="X909" s="501"/>
      <c r="Y909" s="501"/>
      <c r="Z909" s="501"/>
      <c r="AA909" s="501"/>
      <c r="AB909" s="503"/>
    </row>
    <row r="910" spans="1:28" ht="35.1" customHeight="1">
      <c r="A910" s="498">
        <v>906</v>
      </c>
      <c r="B910" s="504" t="s">
        <v>10355</v>
      </c>
      <c r="C910" s="504" t="s">
        <v>12461</v>
      </c>
      <c r="D910" s="499">
        <v>1</v>
      </c>
      <c r="E910" s="499">
        <v>2235</v>
      </c>
      <c r="F910" s="499">
        <v>2235</v>
      </c>
      <c r="G910" s="499">
        <v>16400</v>
      </c>
      <c r="H910" s="499">
        <v>4545</v>
      </c>
      <c r="I910" s="499"/>
      <c r="J910" s="499">
        <v>20945</v>
      </c>
      <c r="K910" s="499">
        <v>16400</v>
      </c>
      <c r="L910" s="499">
        <v>4545</v>
      </c>
      <c r="M910" s="499"/>
      <c r="N910" s="499">
        <v>20945</v>
      </c>
      <c r="O910" s="499">
        <v>1676</v>
      </c>
      <c r="P910" s="499">
        <v>22621</v>
      </c>
      <c r="Q910" s="499"/>
      <c r="R910" s="501"/>
      <c r="S910" s="502">
        <v>480000</v>
      </c>
      <c r="T910" s="499">
        <v>23000</v>
      </c>
      <c r="U910" s="499"/>
      <c r="V910" s="499">
        <v>22621</v>
      </c>
      <c r="W910" s="501"/>
      <c r="X910" s="501"/>
      <c r="Y910" s="501"/>
      <c r="Z910" s="501"/>
      <c r="AA910" s="501"/>
      <c r="AB910" s="503"/>
    </row>
    <row r="911" spans="1:28" ht="35.1" customHeight="1">
      <c r="A911" s="498">
        <v>907</v>
      </c>
      <c r="B911" s="504" t="s">
        <v>9782</v>
      </c>
      <c r="C911" s="504" t="s">
        <v>9801</v>
      </c>
      <c r="D911" s="499">
        <v>11</v>
      </c>
      <c r="E911" s="499">
        <v>11555</v>
      </c>
      <c r="F911" s="499">
        <v>11555</v>
      </c>
      <c r="G911" s="499">
        <v>517200</v>
      </c>
      <c r="H911" s="499"/>
      <c r="I911" s="499"/>
      <c r="J911" s="499">
        <v>517200</v>
      </c>
      <c r="K911" s="499">
        <v>517200</v>
      </c>
      <c r="L911" s="499"/>
      <c r="M911" s="499"/>
      <c r="N911" s="499">
        <v>517200</v>
      </c>
      <c r="O911" s="499">
        <v>41376</v>
      </c>
      <c r="P911" s="499">
        <v>558576</v>
      </c>
      <c r="Q911" s="499"/>
      <c r="R911" s="501"/>
      <c r="S911" s="502"/>
      <c r="T911" s="499"/>
      <c r="U911" s="499"/>
      <c r="V911" s="499">
        <v>558576</v>
      </c>
      <c r="W911" s="501"/>
      <c r="X911" s="501"/>
      <c r="Y911" s="501"/>
      <c r="Z911" s="501"/>
      <c r="AA911" s="501"/>
      <c r="AB911" s="503"/>
    </row>
    <row r="912" spans="1:28" ht="35.1" customHeight="1">
      <c r="A912" s="498">
        <v>908</v>
      </c>
      <c r="B912" s="504" t="s">
        <v>11095</v>
      </c>
      <c r="C912" s="504" t="s">
        <v>11655</v>
      </c>
      <c r="D912" s="499">
        <v>1</v>
      </c>
      <c r="E912" s="499">
        <v>60</v>
      </c>
      <c r="F912" s="499">
        <v>60</v>
      </c>
      <c r="G912" s="499">
        <v>18000</v>
      </c>
      <c r="H912" s="499"/>
      <c r="I912" s="499"/>
      <c r="J912" s="499">
        <v>18000</v>
      </c>
      <c r="K912" s="499">
        <v>18000</v>
      </c>
      <c r="L912" s="499"/>
      <c r="M912" s="499"/>
      <c r="N912" s="499">
        <v>18000</v>
      </c>
      <c r="O912" s="499">
        <v>1440</v>
      </c>
      <c r="P912" s="499">
        <v>19440</v>
      </c>
      <c r="Q912" s="499"/>
      <c r="R912" s="501"/>
      <c r="S912" s="502"/>
      <c r="T912" s="499"/>
      <c r="U912" s="499"/>
      <c r="V912" s="499">
        <v>19440</v>
      </c>
      <c r="W912" s="501"/>
      <c r="X912" s="501"/>
      <c r="Y912" s="501"/>
      <c r="Z912" s="501"/>
      <c r="AA912" s="501"/>
      <c r="AB912" s="503"/>
    </row>
    <row r="913" spans="1:28" ht="35.1" customHeight="1">
      <c r="A913" s="498">
        <v>909</v>
      </c>
      <c r="B913" s="504" t="s">
        <v>11095</v>
      </c>
      <c r="C913" s="504" t="s">
        <v>11656</v>
      </c>
      <c r="D913" s="499">
        <v>3</v>
      </c>
      <c r="E913" s="499">
        <v>1050</v>
      </c>
      <c r="F913" s="499">
        <v>1050</v>
      </c>
      <c r="G913" s="499">
        <v>114000</v>
      </c>
      <c r="H913" s="499"/>
      <c r="I913" s="499"/>
      <c r="J913" s="499">
        <v>114000</v>
      </c>
      <c r="K913" s="499">
        <v>114000</v>
      </c>
      <c r="L913" s="499"/>
      <c r="M913" s="499"/>
      <c r="N913" s="499">
        <v>114000</v>
      </c>
      <c r="O913" s="499">
        <v>9120</v>
      </c>
      <c r="P913" s="499">
        <v>123120</v>
      </c>
      <c r="Q913" s="499"/>
      <c r="R913" s="501"/>
      <c r="S913" s="502"/>
      <c r="T913" s="499"/>
      <c r="U913" s="499"/>
      <c r="V913" s="499">
        <v>123120</v>
      </c>
      <c r="W913" s="501"/>
      <c r="X913" s="501"/>
      <c r="Y913" s="501"/>
      <c r="Z913" s="501"/>
      <c r="AA913" s="501"/>
      <c r="AB913" s="503"/>
    </row>
    <row r="914" spans="1:28" ht="35.1" customHeight="1">
      <c r="A914" s="498">
        <v>910</v>
      </c>
      <c r="B914" s="504" t="s">
        <v>10871</v>
      </c>
      <c r="C914" s="504" t="s">
        <v>10872</v>
      </c>
      <c r="D914" s="499">
        <v>19</v>
      </c>
      <c r="E914" s="499">
        <v>2065</v>
      </c>
      <c r="F914" s="499">
        <v>2065</v>
      </c>
      <c r="G914" s="499">
        <v>462700</v>
      </c>
      <c r="H914" s="499"/>
      <c r="I914" s="499"/>
      <c r="J914" s="499">
        <v>462700</v>
      </c>
      <c r="K914" s="499">
        <v>462700</v>
      </c>
      <c r="L914" s="499"/>
      <c r="M914" s="499"/>
      <c r="N914" s="499">
        <v>462700</v>
      </c>
      <c r="O914" s="499">
        <v>37016</v>
      </c>
      <c r="P914" s="499">
        <v>499716</v>
      </c>
      <c r="Q914" s="499"/>
      <c r="R914" s="501"/>
      <c r="S914" s="502"/>
      <c r="T914" s="499"/>
      <c r="U914" s="499">
        <v>499716</v>
      </c>
      <c r="V914" s="499"/>
      <c r="W914" s="501"/>
      <c r="X914" s="501"/>
      <c r="Y914" s="501"/>
      <c r="Z914" s="501"/>
      <c r="AA914" s="501"/>
      <c r="AB914" s="503"/>
    </row>
    <row r="915" spans="1:28" ht="35.1" customHeight="1">
      <c r="A915" s="498">
        <v>911</v>
      </c>
      <c r="B915" s="504" t="s">
        <v>10871</v>
      </c>
      <c r="C915" s="504" t="s">
        <v>12462</v>
      </c>
      <c r="D915" s="499">
        <v>1</v>
      </c>
      <c r="E915" s="499">
        <v>30</v>
      </c>
      <c r="F915" s="499">
        <v>30</v>
      </c>
      <c r="G915" s="499">
        <v>13200</v>
      </c>
      <c r="H915" s="499"/>
      <c r="I915" s="499"/>
      <c r="J915" s="499">
        <v>13200</v>
      </c>
      <c r="K915" s="499">
        <v>13200</v>
      </c>
      <c r="L915" s="499"/>
      <c r="M915" s="499"/>
      <c r="N915" s="499">
        <v>13200</v>
      </c>
      <c r="O915" s="499">
        <v>1056</v>
      </c>
      <c r="P915" s="499">
        <v>14256</v>
      </c>
      <c r="Q915" s="499"/>
      <c r="R915" s="501"/>
      <c r="S915" s="502"/>
      <c r="T915" s="499"/>
      <c r="U915" s="499">
        <v>14256</v>
      </c>
      <c r="V915" s="499"/>
      <c r="W915" s="501"/>
      <c r="X915" s="501"/>
      <c r="Y915" s="501"/>
      <c r="Z915" s="501"/>
      <c r="AA915" s="501"/>
      <c r="AB915" s="503"/>
    </row>
    <row r="916" spans="1:28" ht="35.1" customHeight="1">
      <c r="A916" s="498">
        <v>912</v>
      </c>
      <c r="B916" s="504" t="s">
        <v>10871</v>
      </c>
      <c r="C916" s="504" t="s">
        <v>12463</v>
      </c>
      <c r="D916" s="499">
        <v>1</v>
      </c>
      <c r="E916" s="499">
        <v>75</v>
      </c>
      <c r="F916" s="499">
        <v>75</v>
      </c>
      <c r="G916" s="499">
        <v>18000</v>
      </c>
      <c r="H916" s="499"/>
      <c r="I916" s="499"/>
      <c r="J916" s="499">
        <v>18000</v>
      </c>
      <c r="K916" s="499">
        <v>18000</v>
      </c>
      <c r="L916" s="499"/>
      <c r="M916" s="499"/>
      <c r="N916" s="499">
        <v>18000</v>
      </c>
      <c r="O916" s="499">
        <v>1440</v>
      </c>
      <c r="P916" s="499">
        <v>19440</v>
      </c>
      <c r="Q916" s="499"/>
      <c r="R916" s="501"/>
      <c r="S916" s="502"/>
      <c r="T916" s="499"/>
      <c r="U916" s="499">
        <v>19440</v>
      </c>
      <c r="V916" s="499"/>
      <c r="W916" s="501"/>
      <c r="X916" s="501"/>
      <c r="Y916" s="501"/>
      <c r="Z916" s="501"/>
      <c r="AA916" s="501"/>
      <c r="AB916" s="503"/>
    </row>
    <row r="917" spans="1:28" ht="35.1" customHeight="1">
      <c r="A917" s="498">
        <v>913</v>
      </c>
      <c r="B917" s="504" t="s">
        <v>10871</v>
      </c>
      <c r="C917" s="504" t="s">
        <v>12464</v>
      </c>
      <c r="D917" s="499">
        <v>1</v>
      </c>
      <c r="E917" s="499">
        <v>55</v>
      </c>
      <c r="F917" s="499">
        <v>55</v>
      </c>
      <c r="G917" s="499">
        <v>18000</v>
      </c>
      <c r="H917" s="499"/>
      <c r="I917" s="499"/>
      <c r="J917" s="499">
        <v>18000</v>
      </c>
      <c r="K917" s="499">
        <v>18000</v>
      </c>
      <c r="L917" s="499"/>
      <c r="M917" s="499"/>
      <c r="N917" s="499">
        <v>18000</v>
      </c>
      <c r="O917" s="499">
        <v>1440</v>
      </c>
      <c r="P917" s="499">
        <v>19440</v>
      </c>
      <c r="Q917" s="499"/>
      <c r="R917" s="501"/>
      <c r="S917" s="502"/>
      <c r="T917" s="499"/>
      <c r="U917" s="499">
        <v>19440</v>
      </c>
      <c r="V917" s="499"/>
      <c r="W917" s="501"/>
      <c r="X917" s="501"/>
      <c r="Y917" s="501"/>
      <c r="Z917" s="501"/>
      <c r="AA917" s="501"/>
      <c r="AB917" s="503"/>
    </row>
    <row r="918" spans="1:28" ht="35.1" customHeight="1">
      <c r="A918" s="498">
        <v>914</v>
      </c>
      <c r="B918" s="504" t="s">
        <v>10871</v>
      </c>
      <c r="C918" s="504" t="s">
        <v>12465</v>
      </c>
      <c r="D918" s="499">
        <v>1</v>
      </c>
      <c r="E918" s="499">
        <v>120</v>
      </c>
      <c r="F918" s="499">
        <v>120</v>
      </c>
      <c r="G918" s="499">
        <v>29400</v>
      </c>
      <c r="H918" s="499"/>
      <c r="I918" s="499"/>
      <c r="J918" s="499">
        <v>29400</v>
      </c>
      <c r="K918" s="499">
        <v>29400</v>
      </c>
      <c r="L918" s="499"/>
      <c r="M918" s="499"/>
      <c r="N918" s="499">
        <v>29400</v>
      </c>
      <c r="O918" s="499">
        <v>2352</v>
      </c>
      <c r="P918" s="499">
        <v>31752</v>
      </c>
      <c r="Q918" s="499"/>
      <c r="R918" s="501"/>
      <c r="S918" s="502"/>
      <c r="T918" s="499"/>
      <c r="U918" s="499">
        <v>31752</v>
      </c>
      <c r="V918" s="499"/>
      <c r="W918" s="501"/>
      <c r="X918" s="501"/>
      <c r="Y918" s="501"/>
      <c r="Z918" s="501"/>
      <c r="AA918" s="501"/>
      <c r="AB918" s="503"/>
    </row>
    <row r="919" spans="1:28" ht="35.1" customHeight="1">
      <c r="A919" s="498">
        <v>915</v>
      </c>
      <c r="B919" s="504" t="s">
        <v>10871</v>
      </c>
      <c r="C919" s="504" t="s">
        <v>11660</v>
      </c>
      <c r="D919" s="499">
        <v>8</v>
      </c>
      <c r="E919" s="499">
        <v>795</v>
      </c>
      <c r="F919" s="499">
        <v>795</v>
      </c>
      <c r="G919" s="499">
        <v>192100</v>
      </c>
      <c r="H919" s="499"/>
      <c r="I919" s="499"/>
      <c r="J919" s="499">
        <v>192100</v>
      </c>
      <c r="K919" s="499">
        <v>192100</v>
      </c>
      <c r="L919" s="499"/>
      <c r="M919" s="499"/>
      <c r="N919" s="499">
        <v>192100</v>
      </c>
      <c r="O919" s="499">
        <v>15368</v>
      </c>
      <c r="P919" s="499">
        <v>207468</v>
      </c>
      <c r="Q919" s="499"/>
      <c r="R919" s="501"/>
      <c r="S919" s="502"/>
      <c r="T919" s="499"/>
      <c r="U919" s="499">
        <v>207468</v>
      </c>
      <c r="V919" s="499"/>
      <c r="W919" s="501"/>
      <c r="X919" s="501"/>
      <c r="Y919" s="501"/>
      <c r="Z919" s="501"/>
      <c r="AA919" s="501"/>
      <c r="AB919" s="503"/>
    </row>
    <row r="920" spans="1:28" ht="35.1" customHeight="1">
      <c r="A920" s="498">
        <v>916</v>
      </c>
      <c r="B920" s="504" t="s">
        <v>10730</v>
      </c>
      <c r="C920" s="504" t="s">
        <v>10731</v>
      </c>
      <c r="D920" s="499">
        <v>16</v>
      </c>
      <c r="E920" s="499">
        <v>4029</v>
      </c>
      <c r="F920" s="499">
        <v>4029</v>
      </c>
      <c r="G920" s="499">
        <v>393800</v>
      </c>
      <c r="H920" s="499">
        <v>20000</v>
      </c>
      <c r="I920" s="499"/>
      <c r="J920" s="499">
        <v>413800</v>
      </c>
      <c r="K920" s="499">
        <v>393800</v>
      </c>
      <c r="L920" s="499">
        <v>20000</v>
      </c>
      <c r="M920" s="499"/>
      <c r="N920" s="499">
        <v>413800</v>
      </c>
      <c r="O920" s="499">
        <v>33104</v>
      </c>
      <c r="P920" s="499">
        <v>446904</v>
      </c>
      <c r="Q920" s="499"/>
      <c r="R920" s="501"/>
      <c r="S920" s="502"/>
      <c r="T920" s="499"/>
      <c r="U920" s="499">
        <v>430272</v>
      </c>
      <c r="V920" s="499">
        <v>16632</v>
      </c>
      <c r="W920" s="501"/>
      <c r="X920" s="501"/>
      <c r="Y920" s="501"/>
      <c r="Z920" s="501"/>
      <c r="AA920" s="501"/>
      <c r="AB920" s="503"/>
    </row>
    <row r="921" spans="1:28" ht="35.1" customHeight="1">
      <c r="A921" s="498">
        <v>917</v>
      </c>
      <c r="B921" s="504" t="s">
        <v>10730</v>
      </c>
      <c r="C921" s="504" t="s">
        <v>12466</v>
      </c>
      <c r="D921" s="499">
        <v>1</v>
      </c>
      <c r="E921" s="499">
        <v>55</v>
      </c>
      <c r="F921" s="499">
        <v>55</v>
      </c>
      <c r="G921" s="499">
        <v>18000</v>
      </c>
      <c r="H921" s="499"/>
      <c r="I921" s="499"/>
      <c r="J921" s="499">
        <v>18000</v>
      </c>
      <c r="K921" s="499">
        <v>18000</v>
      </c>
      <c r="L921" s="499"/>
      <c r="M921" s="499"/>
      <c r="N921" s="499">
        <v>18000</v>
      </c>
      <c r="O921" s="499">
        <v>1440</v>
      </c>
      <c r="P921" s="499">
        <v>19440</v>
      </c>
      <c r="Q921" s="499"/>
      <c r="R921" s="501"/>
      <c r="S921" s="502"/>
      <c r="T921" s="499"/>
      <c r="U921" s="499">
        <v>19440</v>
      </c>
      <c r="V921" s="499"/>
      <c r="W921" s="501"/>
      <c r="X921" s="501"/>
      <c r="Y921" s="501"/>
      <c r="Z921" s="501"/>
      <c r="AA921" s="501"/>
      <c r="AB921" s="503"/>
    </row>
    <row r="922" spans="1:28" ht="35.1" customHeight="1">
      <c r="A922" s="498">
        <v>918</v>
      </c>
      <c r="B922" s="504" t="s">
        <v>10730</v>
      </c>
      <c r="C922" s="504" t="s">
        <v>12467</v>
      </c>
      <c r="D922" s="499">
        <v>1</v>
      </c>
      <c r="E922" s="499">
        <v>90</v>
      </c>
      <c r="F922" s="499">
        <v>90</v>
      </c>
      <c r="G922" s="499">
        <v>18000</v>
      </c>
      <c r="H922" s="499"/>
      <c r="I922" s="499"/>
      <c r="J922" s="499">
        <v>18000</v>
      </c>
      <c r="K922" s="499">
        <v>18000</v>
      </c>
      <c r="L922" s="499"/>
      <c r="M922" s="499"/>
      <c r="N922" s="499">
        <v>18000</v>
      </c>
      <c r="O922" s="499">
        <v>1440</v>
      </c>
      <c r="P922" s="499">
        <v>19440</v>
      </c>
      <c r="Q922" s="499"/>
      <c r="R922" s="501"/>
      <c r="S922" s="502"/>
      <c r="T922" s="499"/>
      <c r="U922" s="499">
        <v>19440</v>
      </c>
      <c r="V922" s="499"/>
      <c r="W922" s="501"/>
      <c r="X922" s="501"/>
      <c r="Y922" s="501"/>
      <c r="Z922" s="501"/>
      <c r="AA922" s="501"/>
      <c r="AB922" s="503"/>
    </row>
    <row r="923" spans="1:28" ht="35.1" customHeight="1">
      <c r="A923" s="498">
        <v>919</v>
      </c>
      <c r="B923" s="504" t="s">
        <v>9783</v>
      </c>
      <c r="C923" s="504" t="s">
        <v>9802</v>
      </c>
      <c r="D923" s="499">
        <v>29</v>
      </c>
      <c r="E923" s="499">
        <v>5830</v>
      </c>
      <c r="F923" s="499">
        <v>5830</v>
      </c>
      <c r="G923" s="499">
        <v>649600</v>
      </c>
      <c r="H923" s="499">
        <v>10000</v>
      </c>
      <c r="I923" s="499"/>
      <c r="J923" s="499">
        <v>659600</v>
      </c>
      <c r="K923" s="499">
        <v>649600</v>
      </c>
      <c r="L923" s="499">
        <v>10000</v>
      </c>
      <c r="M923" s="499"/>
      <c r="N923" s="499">
        <v>659600</v>
      </c>
      <c r="O923" s="499">
        <v>52768</v>
      </c>
      <c r="P923" s="499">
        <v>712368</v>
      </c>
      <c r="Q923" s="499"/>
      <c r="R923" s="501"/>
      <c r="S923" s="502"/>
      <c r="T923" s="499"/>
      <c r="U923" s="499"/>
      <c r="V923" s="499">
        <v>712368</v>
      </c>
      <c r="W923" s="501"/>
      <c r="X923" s="501"/>
      <c r="Y923" s="501"/>
      <c r="Z923" s="501"/>
      <c r="AA923" s="501"/>
      <c r="AB923" s="503"/>
    </row>
    <row r="924" spans="1:28" ht="35.1" customHeight="1">
      <c r="A924" s="498">
        <v>920</v>
      </c>
      <c r="B924" s="504" t="s">
        <v>9783</v>
      </c>
      <c r="C924" s="504" t="s">
        <v>12468</v>
      </c>
      <c r="D924" s="499">
        <v>1</v>
      </c>
      <c r="E924" s="499">
        <v>60</v>
      </c>
      <c r="F924" s="499">
        <v>60</v>
      </c>
      <c r="G924" s="499">
        <v>18000</v>
      </c>
      <c r="H924" s="499"/>
      <c r="I924" s="499"/>
      <c r="J924" s="499">
        <v>18000</v>
      </c>
      <c r="K924" s="499">
        <v>18000</v>
      </c>
      <c r="L924" s="499"/>
      <c r="M924" s="499"/>
      <c r="N924" s="499">
        <v>18000</v>
      </c>
      <c r="O924" s="499">
        <v>1440</v>
      </c>
      <c r="P924" s="499">
        <v>19440</v>
      </c>
      <c r="Q924" s="499"/>
      <c r="R924" s="501"/>
      <c r="S924" s="502"/>
      <c r="T924" s="499"/>
      <c r="U924" s="499"/>
      <c r="V924" s="499">
        <v>19440</v>
      </c>
      <c r="W924" s="501"/>
      <c r="X924" s="501"/>
      <c r="Y924" s="501"/>
      <c r="Z924" s="501"/>
      <c r="AA924" s="501"/>
      <c r="AB924" s="503"/>
    </row>
    <row r="925" spans="1:28" ht="35.1" customHeight="1">
      <c r="A925" s="498">
        <v>921</v>
      </c>
      <c r="B925" s="504" t="s">
        <v>9783</v>
      </c>
      <c r="C925" s="504" t="s">
        <v>10875</v>
      </c>
      <c r="D925" s="499">
        <v>3</v>
      </c>
      <c r="E925" s="499">
        <v>300</v>
      </c>
      <c r="F925" s="499">
        <v>300</v>
      </c>
      <c r="G925" s="499">
        <v>72000</v>
      </c>
      <c r="H925" s="499"/>
      <c r="I925" s="499"/>
      <c r="J925" s="499">
        <v>72000</v>
      </c>
      <c r="K925" s="499">
        <v>72000</v>
      </c>
      <c r="L925" s="499"/>
      <c r="M925" s="499"/>
      <c r="N925" s="499">
        <v>72000</v>
      </c>
      <c r="O925" s="499">
        <v>5760</v>
      </c>
      <c r="P925" s="499">
        <v>77760</v>
      </c>
      <c r="Q925" s="499"/>
      <c r="R925" s="501"/>
      <c r="S925" s="502"/>
      <c r="T925" s="499"/>
      <c r="U925" s="499"/>
      <c r="V925" s="499">
        <v>77760</v>
      </c>
      <c r="W925" s="501"/>
      <c r="X925" s="501"/>
      <c r="Y925" s="501"/>
      <c r="Z925" s="501"/>
      <c r="AA925" s="501"/>
      <c r="AB925" s="503"/>
    </row>
    <row r="926" spans="1:28" ht="35.1" customHeight="1">
      <c r="A926" s="498">
        <v>922</v>
      </c>
      <c r="B926" s="504" t="s">
        <v>9783</v>
      </c>
      <c r="C926" s="504" t="s">
        <v>12469</v>
      </c>
      <c r="D926" s="499">
        <v>1</v>
      </c>
      <c r="E926" s="499">
        <v>25</v>
      </c>
      <c r="F926" s="499">
        <v>25</v>
      </c>
      <c r="G926" s="499">
        <v>13200</v>
      </c>
      <c r="H926" s="499"/>
      <c r="I926" s="499"/>
      <c r="J926" s="499">
        <v>13200</v>
      </c>
      <c r="K926" s="499">
        <v>13200</v>
      </c>
      <c r="L926" s="499"/>
      <c r="M926" s="499"/>
      <c r="N926" s="499">
        <v>13200</v>
      </c>
      <c r="O926" s="499">
        <v>1056</v>
      </c>
      <c r="P926" s="499">
        <v>14256</v>
      </c>
      <c r="Q926" s="499"/>
      <c r="R926" s="501"/>
      <c r="S926" s="502"/>
      <c r="T926" s="499"/>
      <c r="U926" s="499"/>
      <c r="V926" s="499">
        <v>14256</v>
      </c>
      <c r="W926" s="501"/>
      <c r="X926" s="501"/>
      <c r="Y926" s="501"/>
      <c r="Z926" s="501"/>
      <c r="AA926" s="501"/>
      <c r="AB926" s="503"/>
    </row>
    <row r="927" spans="1:28" ht="35.1" customHeight="1">
      <c r="A927" s="498">
        <v>923</v>
      </c>
      <c r="B927" s="504" t="s">
        <v>9783</v>
      </c>
      <c r="C927" s="504" t="s">
        <v>12470</v>
      </c>
      <c r="D927" s="499">
        <v>1</v>
      </c>
      <c r="E927" s="499">
        <v>85</v>
      </c>
      <c r="F927" s="499">
        <v>85</v>
      </c>
      <c r="G927" s="499">
        <v>18000</v>
      </c>
      <c r="H927" s="499"/>
      <c r="I927" s="499"/>
      <c r="J927" s="499">
        <v>18000</v>
      </c>
      <c r="K927" s="499">
        <v>18000</v>
      </c>
      <c r="L927" s="499"/>
      <c r="M927" s="499"/>
      <c r="N927" s="499">
        <v>18000</v>
      </c>
      <c r="O927" s="499">
        <v>1440</v>
      </c>
      <c r="P927" s="499">
        <v>19440</v>
      </c>
      <c r="Q927" s="499"/>
      <c r="R927" s="501"/>
      <c r="S927" s="502"/>
      <c r="T927" s="499"/>
      <c r="U927" s="499"/>
      <c r="V927" s="499">
        <v>19440</v>
      </c>
      <c r="W927" s="501"/>
      <c r="X927" s="501"/>
      <c r="Y927" s="501"/>
      <c r="Z927" s="501"/>
      <c r="AA927" s="501"/>
      <c r="AB927" s="503"/>
    </row>
    <row r="928" spans="1:28" ht="35.1" customHeight="1">
      <c r="A928" s="498">
        <v>924</v>
      </c>
      <c r="B928" s="504" t="s">
        <v>9783</v>
      </c>
      <c r="C928" s="504" t="s">
        <v>12471</v>
      </c>
      <c r="D928" s="499">
        <v>1</v>
      </c>
      <c r="E928" s="499">
        <v>190</v>
      </c>
      <c r="F928" s="499">
        <v>190</v>
      </c>
      <c r="G928" s="499">
        <v>29400</v>
      </c>
      <c r="H928" s="499">
        <v>5000</v>
      </c>
      <c r="I928" s="499"/>
      <c r="J928" s="499">
        <v>34400</v>
      </c>
      <c r="K928" s="499">
        <v>29400</v>
      </c>
      <c r="L928" s="499">
        <v>5000</v>
      </c>
      <c r="M928" s="499"/>
      <c r="N928" s="499">
        <v>34400</v>
      </c>
      <c r="O928" s="499">
        <v>2752</v>
      </c>
      <c r="P928" s="499">
        <v>37152</v>
      </c>
      <c r="Q928" s="499"/>
      <c r="R928" s="501"/>
      <c r="S928" s="502"/>
      <c r="T928" s="499"/>
      <c r="U928" s="499"/>
      <c r="V928" s="499">
        <v>37152</v>
      </c>
      <c r="W928" s="501"/>
      <c r="X928" s="501"/>
      <c r="Y928" s="501"/>
      <c r="Z928" s="501"/>
      <c r="AA928" s="501"/>
      <c r="AB928" s="503"/>
    </row>
    <row r="929" spans="1:28" ht="35.1" customHeight="1">
      <c r="A929" s="498">
        <v>925</v>
      </c>
      <c r="B929" s="504" t="s">
        <v>9784</v>
      </c>
      <c r="C929" s="504" t="s">
        <v>9803</v>
      </c>
      <c r="D929" s="499">
        <v>32</v>
      </c>
      <c r="E929" s="499">
        <v>2640</v>
      </c>
      <c r="F929" s="499">
        <v>2640</v>
      </c>
      <c r="G929" s="499">
        <v>1185900</v>
      </c>
      <c r="H929" s="499"/>
      <c r="I929" s="499"/>
      <c r="J929" s="499">
        <v>1185900</v>
      </c>
      <c r="K929" s="499">
        <v>915504</v>
      </c>
      <c r="L929" s="499"/>
      <c r="M929" s="499"/>
      <c r="N929" s="499">
        <v>915504</v>
      </c>
      <c r="O929" s="499">
        <v>73242</v>
      </c>
      <c r="P929" s="499">
        <v>988746</v>
      </c>
      <c r="Q929" s="499">
        <v>270396</v>
      </c>
      <c r="R929" s="501"/>
      <c r="S929" s="502"/>
      <c r="T929" s="499"/>
      <c r="U929" s="499"/>
      <c r="V929" s="499">
        <v>988746</v>
      </c>
      <c r="W929" s="501"/>
      <c r="X929" s="501"/>
      <c r="Y929" s="501"/>
      <c r="Z929" s="501"/>
      <c r="AA929" s="501"/>
      <c r="AB929" s="503"/>
    </row>
    <row r="930" spans="1:28" ht="35.1" customHeight="1">
      <c r="A930" s="498">
        <v>926</v>
      </c>
      <c r="B930" s="504" t="s">
        <v>9785</v>
      </c>
      <c r="C930" s="504" t="s">
        <v>9804</v>
      </c>
      <c r="D930" s="499">
        <v>39</v>
      </c>
      <c r="E930" s="499">
        <v>29690</v>
      </c>
      <c r="F930" s="499">
        <v>29690</v>
      </c>
      <c r="G930" s="499">
        <v>1805700</v>
      </c>
      <c r="H930" s="499"/>
      <c r="I930" s="499"/>
      <c r="J930" s="499">
        <v>1805700</v>
      </c>
      <c r="K930" s="499">
        <v>1322792</v>
      </c>
      <c r="L930" s="499"/>
      <c r="M930" s="499"/>
      <c r="N930" s="499">
        <v>1322792</v>
      </c>
      <c r="O930" s="499">
        <v>105823</v>
      </c>
      <c r="P930" s="499">
        <v>1428615</v>
      </c>
      <c r="Q930" s="499">
        <v>482908</v>
      </c>
      <c r="R930" s="501"/>
      <c r="S930" s="502"/>
      <c r="T930" s="499"/>
      <c r="U930" s="499"/>
      <c r="V930" s="499">
        <v>1428615</v>
      </c>
      <c r="W930" s="501"/>
      <c r="X930" s="501"/>
      <c r="Y930" s="501"/>
      <c r="Z930" s="501"/>
      <c r="AA930" s="501"/>
      <c r="AB930" s="503"/>
    </row>
    <row r="931" spans="1:28" ht="35.1" customHeight="1">
      <c r="A931" s="498">
        <v>927</v>
      </c>
      <c r="B931" s="504" t="s">
        <v>9785</v>
      </c>
      <c r="C931" s="504" t="s">
        <v>12472</v>
      </c>
      <c r="D931" s="499">
        <v>5</v>
      </c>
      <c r="E931" s="499">
        <v>740</v>
      </c>
      <c r="F931" s="499">
        <v>740</v>
      </c>
      <c r="G931" s="499">
        <v>61600</v>
      </c>
      <c r="H931" s="499"/>
      <c r="I931" s="499"/>
      <c r="J931" s="499">
        <v>61600</v>
      </c>
      <c r="K931" s="499">
        <v>39279</v>
      </c>
      <c r="L931" s="499"/>
      <c r="M931" s="499"/>
      <c r="N931" s="499">
        <v>39279</v>
      </c>
      <c r="O931" s="499">
        <v>3141</v>
      </c>
      <c r="P931" s="499">
        <v>42420</v>
      </c>
      <c r="Q931" s="499">
        <v>22321</v>
      </c>
      <c r="R931" s="501"/>
      <c r="S931" s="502"/>
      <c r="T931" s="499"/>
      <c r="U931" s="499"/>
      <c r="V931" s="499">
        <v>42420</v>
      </c>
      <c r="W931" s="501"/>
      <c r="X931" s="501"/>
      <c r="Y931" s="501"/>
      <c r="Z931" s="501"/>
      <c r="AA931" s="501"/>
      <c r="AB931" s="503"/>
    </row>
    <row r="932" spans="1:28" ht="35.1" customHeight="1">
      <c r="A932" s="498">
        <v>928</v>
      </c>
      <c r="B932" s="504" t="s">
        <v>9785</v>
      </c>
      <c r="C932" s="504" t="s">
        <v>12473</v>
      </c>
      <c r="D932" s="499">
        <v>1</v>
      </c>
      <c r="E932" s="499">
        <v>30</v>
      </c>
      <c r="F932" s="499">
        <v>30</v>
      </c>
      <c r="G932" s="499">
        <v>11200</v>
      </c>
      <c r="H932" s="499"/>
      <c r="I932" s="499"/>
      <c r="J932" s="499">
        <v>11200</v>
      </c>
      <c r="K932" s="499">
        <v>6514</v>
      </c>
      <c r="L932" s="499"/>
      <c r="M932" s="499"/>
      <c r="N932" s="499">
        <v>6514</v>
      </c>
      <c r="O932" s="499">
        <v>521</v>
      </c>
      <c r="P932" s="499">
        <v>7035</v>
      </c>
      <c r="Q932" s="499">
        <v>4686</v>
      </c>
      <c r="R932" s="501"/>
      <c r="S932" s="502"/>
      <c r="T932" s="499"/>
      <c r="U932" s="499"/>
      <c r="V932" s="499">
        <v>7035</v>
      </c>
      <c r="W932" s="501"/>
      <c r="X932" s="501"/>
      <c r="Y932" s="501"/>
      <c r="Z932" s="501"/>
      <c r="AA932" s="501"/>
      <c r="AB932" s="503"/>
    </row>
    <row r="933" spans="1:28" ht="35.1" customHeight="1">
      <c r="A933" s="498">
        <v>929</v>
      </c>
      <c r="B933" s="504" t="s">
        <v>9785</v>
      </c>
      <c r="C933" s="504" t="s">
        <v>12474</v>
      </c>
      <c r="D933" s="499">
        <v>1</v>
      </c>
      <c r="E933" s="499">
        <v>960</v>
      </c>
      <c r="F933" s="499">
        <v>960</v>
      </c>
      <c r="G933" s="499">
        <v>42000</v>
      </c>
      <c r="H933" s="499"/>
      <c r="I933" s="499"/>
      <c r="J933" s="499">
        <v>42000</v>
      </c>
      <c r="K933" s="499">
        <v>29458</v>
      </c>
      <c r="L933" s="499"/>
      <c r="M933" s="499"/>
      <c r="N933" s="499">
        <v>29458</v>
      </c>
      <c r="O933" s="499">
        <v>2357</v>
      </c>
      <c r="P933" s="499">
        <v>31815</v>
      </c>
      <c r="Q933" s="499">
        <v>12542</v>
      </c>
      <c r="R933" s="501"/>
      <c r="S933" s="502"/>
      <c r="T933" s="499"/>
      <c r="U933" s="499"/>
      <c r="V933" s="499">
        <v>31815</v>
      </c>
      <c r="W933" s="501"/>
      <c r="X933" s="501"/>
      <c r="Y933" s="501"/>
      <c r="Z933" s="501"/>
      <c r="AA933" s="501"/>
      <c r="AB933" s="503"/>
    </row>
    <row r="934" spans="1:28" ht="35.1" customHeight="1">
      <c r="A934" s="498">
        <v>930</v>
      </c>
      <c r="B934" s="504" t="s">
        <v>9785</v>
      </c>
      <c r="C934" s="504" t="s">
        <v>10733</v>
      </c>
      <c r="D934" s="499">
        <v>11</v>
      </c>
      <c r="E934" s="499">
        <v>445</v>
      </c>
      <c r="F934" s="499">
        <v>445</v>
      </c>
      <c r="G934" s="499">
        <v>143200</v>
      </c>
      <c r="H934" s="499"/>
      <c r="I934" s="499"/>
      <c r="J934" s="499">
        <v>143200</v>
      </c>
      <c r="K934" s="499">
        <v>98484</v>
      </c>
      <c r="L934" s="499"/>
      <c r="M934" s="499"/>
      <c r="N934" s="499">
        <v>98484</v>
      </c>
      <c r="O934" s="499">
        <v>7881</v>
      </c>
      <c r="P934" s="499">
        <v>106365</v>
      </c>
      <c r="Q934" s="499">
        <v>44716</v>
      </c>
      <c r="R934" s="501"/>
      <c r="S934" s="502"/>
      <c r="T934" s="499"/>
      <c r="U934" s="499"/>
      <c r="V934" s="499">
        <v>106365</v>
      </c>
      <c r="W934" s="501"/>
      <c r="X934" s="501"/>
      <c r="Y934" s="501"/>
      <c r="Z934" s="501"/>
      <c r="AA934" s="501"/>
      <c r="AB934" s="503"/>
    </row>
    <row r="935" spans="1:28" ht="35.1" customHeight="1">
      <c r="A935" s="498">
        <v>931</v>
      </c>
      <c r="B935" s="504" t="s">
        <v>9785</v>
      </c>
      <c r="C935" s="504" t="s">
        <v>11671</v>
      </c>
      <c r="D935" s="499">
        <v>4</v>
      </c>
      <c r="E935" s="499">
        <v>8665</v>
      </c>
      <c r="F935" s="499">
        <v>8665</v>
      </c>
      <c r="G935" s="499">
        <v>167400</v>
      </c>
      <c r="H935" s="499"/>
      <c r="I935" s="499"/>
      <c r="J935" s="499">
        <v>167400</v>
      </c>
      <c r="K935" s="499">
        <v>114916</v>
      </c>
      <c r="L935" s="499"/>
      <c r="M935" s="499"/>
      <c r="N935" s="499">
        <v>114916</v>
      </c>
      <c r="O935" s="499">
        <v>9194</v>
      </c>
      <c r="P935" s="499">
        <v>124110</v>
      </c>
      <c r="Q935" s="499">
        <v>52484</v>
      </c>
      <c r="R935" s="501"/>
      <c r="S935" s="502"/>
      <c r="T935" s="499"/>
      <c r="U935" s="499"/>
      <c r="V935" s="499">
        <v>124110</v>
      </c>
      <c r="W935" s="501"/>
      <c r="X935" s="501"/>
      <c r="Y935" s="501"/>
      <c r="Z935" s="501"/>
      <c r="AA935" s="501"/>
      <c r="AB935" s="503"/>
    </row>
    <row r="936" spans="1:28" ht="35.1" customHeight="1">
      <c r="A936" s="498">
        <v>932</v>
      </c>
      <c r="B936" s="504" t="s">
        <v>9785</v>
      </c>
      <c r="C936" s="504" t="s">
        <v>10877</v>
      </c>
      <c r="D936" s="499">
        <v>17</v>
      </c>
      <c r="E936" s="499">
        <v>4450</v>
      </c>
      <c r="F936" s="499">
        <v>4450</v>
      </c>
      <c r="G936" s="499">
        <v>827900</v>
      </c>
      <c r="H936" s="499">
        <v>5000</v>
      </c>
      <c r="I936" s="499"/>
      <c r="J936" s="499">
        <v>832900</v>
      </c>
      <c r="K936" s="499">
        <v>584693</v>
      </c>
      <c r="L936" s="499">
        <v>5093</v>
      </c>
      <c r="M936" s="499"/>
      <c r="N936" s="499">
        <v>589786</v>
      </c>
      <c r="O936" s="499">
        <v>47184</v>
      </c>
      <c r="P936" s="499">
        <v>636970</v>
      </c>
      <c r="Q936" s="499">
        <v>243114</v>
      </c>
      <c r="R936" s="501"/>
      <c r="S936" s="502"/>
      <c r="T936" s="499"/>
      <c r="U936" s="499"/>
      <c r="V936" s="499">
        <v>636970</v>
      </c>
      <c r="W936" s="501"/>
      <c r="X936" s="501"/>
      <c r="Y936" s="501"/>
      <c r="Z936" s="501"/>
      <c r="AA936" s="501"/>
      <c r="AB936" s="503"/>
    </row>
    <row r="937" spans="1:28" ht="35.1" customHeight="1">
      <c r="A937" s="498">
        <v>933</v>
      </c>
      <c r="B937" s="504" t="s">
        <v>9785</v>
      </c>
      <c r="C937" s="504" t="s">
        <v>11672</v>
      </c>
      <c r="D937" s="499">
        <v>1</v>
      </c>
      <c r="E937" s="499">
        <v>40</v>
      </c>
      <c r="F937" s="499">
        <v>40</v>
      </c>
      <c r="G937" s="499">
        <v>132000</v>
      </c>
      <c r="H937" s="499"/>
      <c r="I937" s="499"/>
      <c r="J937" s="499">
        <v>132000</v>
      </c>
      <c r="K937" s="499">
        <v>96250</v>
      </c>
      <c r="L937" s="499"/>
      <c r="M937" s="499"/>
      <c r="N937" s="499">
        <v>96250</v>
      </c>
      <c r="O937" s="499">
        <v>7700</v>
      </c>
      <c r="P937" s="499">
        <v>103950</v>
      </c>
      <c r="Q937" s="499">
        <v>35750</v>
      </c>
      <c r="R937" s="501"/>
      <c r="S937" s="502"/>
      <c r="T937" s="499"/>
      <c r="U937" s="499"/>
      <c r="V937" s="499">
        <v>103950</v>
      </c>
      <c r="W937" s="501"/>
      <c r="X937" s="501"/>
      <c r="Y937" s="501"/>
      <c r="Z937" s="501"/>
      <c r="AA937" s="501"/>
      <c r="AB937" s="503"/>
    </row>
    <row r="938" spans="1:28" ht="35.1" customHeight="1">
      <c r="A938" s="498">
        <v>934</v>
      </c>
      <c r="B938" s="504" t="s">
        <v>9785</v>
      </c>
      <c r="C938" s="504" t="s">
        <v>10734</v>
      </c>
      <c r="D938" s="499">
        <v>5</v>
      </c>
      <c r="E938" s="499">
        <v>1000</v>
      </c>
      <c r="F938" s="499">
        <v>1000</v>
      </c>
      <c r="G938" s="499">
        <v>123700</v>
      </c>
      <c r="H938" s="499"/>
      <c r="I938" s="499"/>
      <c r="J938" s="499">
        <v>123700</v>
      </c>
      <c r="K938" s="499">
        <v>82446</v>
      </c>
      <c r="L938" s="499"/>
      <c r="M938" s="499"/>
      <c r="N938" s="499">
        <v>82446</v>
      </c>
      <c r="O938" s="499">
        <v>6594</v>
      </c>
      <c r="P938" s="499">
        <v>89040</v>
      </c>
      <c r="Q938" s="499">
        <v>41254</v>
      </c>
      <c r="R938" s="501"/>
      <c r="S938" s="502"/>
      <c r="T938" s="499"/>
      <c r="U938" s="499"/>
      <c r="V938" s="499">
        <v>89040</v>
      </c>
      <c r="W938" s="501"/>
      <c r="X938" s="501"/>
      <c r="Y938" s="501"/>
      <c r="Z938" s="501"/>
      <c r="AA938" s="501"/>
      <c r="AB938" s="503"/>
    </row>
    <row r="939" spans="1:28" ht="35.1" customHeight="1">
      <c r="A939" s="498">
        <v>935</v>
      </c>
      <c r="B939" s="504" t="s">
        <v>9785</v>
      </c>
      <c r="C939" s="504" t="s">
        <v>10878</v>
      </c>
      <c r="D939" s="499">
        <v>1</v>
      </c>
      <c r="E939" s="499">
        <v>300</v>
      </c>
      <c r="F939" s="499">
        <v>300</v>
      </c>
      <c r="G939" s="499">
        <v>35000</v>
      </c>
      <c r="H939" s="499"/>
      <c r="I939" s="499"/>
      <c r="J939" s="499">
        <v>35000</v>
      </c>
      <c r="K939" s="499">
        <v>21583</v>
      </c>
      <c r="L939" s="499"/>
      <c r="M939" s="499"/>
      <c r="N939" s="499">
        <v>21583</v>
      </c>
      <c r="O939" s="499">
        <v>1727</v>
      </c>
      <c r="P939" s="499">
        <v>23310</v>
      </c>
      <c r="Q939" s="499">
        <v>13417</v>
      </c>
      <c r="R939" s="501"/>
      <c r="S939" s="502"/>
      <c r="T939" s="499"/>
      <c r="U939" s="499"/>
      <c r="V939" s="499">
        <v>23310</v>
      </c>
      <c r="W939" s="501"/>
      <c r="X939" s="501"/>
      <c r="Y939" s="501"/>
      <c r="Z939" s="501"/>
      <c r="AA939" s="501"/>
      <c r="AB939" s="503"/>
    </row>
    <row r="940" spans="1:28" ht="35.1" customHeight="1">
      <c r="A940" s="498">
        <v>936</v>
      </c>
      <c r="B940" s="504" t="s">
        <v>9785</v>
      </c>
      <c r="C940" s="504" t="s">
        <v>11675</v>
      </c>
      <c r="D940" s="499">
        <v>6</v>
      </c>
      <c r="E940" s="499">
        <v>355</v>
      </c>
      <c r="F940" s="499">
        <v>355</v>
      </c>
      <c r="G940" s="499">
        <v>108000</v>
      </c>
      <c r="H940" s="499"/>
      <c r="I940" s="499"/>
      <c r="J940" s="499">
        <v>108000</v>
      </c>
      <c r="K940" s="499">
        <v>73208</v>
      </c>
      <c r="L940" s="499"/>
      <c r="M940" s="499"/>
      <c r="N940" s="499">
        <v>73208</v>
      </c>
      <c r="O940" s="499">
        <v>5857</v>
      </c>
      <c r="P940" s="499">
        <v>79065</v>
      </c>
      <c r="Q940" s="499">
        <v>34792</v>
      </c>
      <c r="R940" s="501"/>
      <c r="S940" s="502"/>
      <c r="T940" s="499"/>
      <c r="U940" s="499"/>
      <c r="V940" s="499">
        <v>79065</v>
      </c>
      <c r="W940" s="501"/>
      <c r="X940" s="501"/>
      <c r="Y940" s="501"/>
      <c r="Z940" s="501"/>
      <c r="AA940" s="501"/>
      <c r="AB940" s="503"/>
    </row>
    <row r="941" spans="1:28" ht="35.1" customHeight="1">
      <c r="A941" s="498">
        <v>937</v>
      </c>
      <c r="B941" s="504" t="s">
        <v>9785</v>
      </c>
      <c r="C941" s="504" t="s">
        <v>12475</v>
      </c>
      <c r="D941" s="499">
        <v>2</v>
      </c>
      <c r="E941" s="499">
        <v>100</v>
      </c>
      <c r="F941" s="499">
        <v>100</v>
      </c>
      <c r="G941" s="499">
        <v>26400</v>
      </c>
      <c r="H941" s="499"/>
      <c r="I941" s="499"/>
      <c r="J941" s="499">
        <v>26400</v>
      </c>
      <c r="K941" s="499">
        <v>17888</v>
      </c>
      <c r="L941" s="499"/>
      <c r="M941" s="499"/>
      <c r="N941" s="499">
        <v>17888</v>
      </c>
      <c r="O941" s="499">
        <v>1432</v>
      </c>
      <c r="P941" s="499">
        <v>19320</v>
      </c>
      <c r="Q941" s="499">
        <v>8512</v>
      </c>
      <c r="R941" s="501"/>
      <c r="S941" s="502"/>
      <c r="T941" s="499"/>
      <c r="U941" s="499"/>
      <c r="V941" s="499">
        <v>19320</v>
      </c>
      <c r="W941" s="501"/>
      <c r="X941" s="501"/>
      <c r="Y941" s="501"/>
      <c r="Z941" s="501"/>
      <c r="AA941" s="501"/>
      <c r="AB941" s="503"/>
    </row>
    <row r="942" spans="1:28" ht="35.1" customHeight="1">
      <c r="A942" s="498">
        <v>938</v>
      </c>
      <c r="B942" s="504" t="s">
        <v>9785</v>
      </c>
      <c r="C942" s="504" t="s">
        <v>11678</v>
      </c>
      <c r="D942" s="499">
        <v>5</v>
      </c>
      <c r="E942" s="499">
        <v>1140</v>
      </c>
      <c r="F942" s="499">
        <v>1140</v>
      </c>
      <c r="G942" s="499">
        <v>350700</v>
      </c>
      <c r="H942" s="499">
        <v>5000</v>
      </c>
      <c r="I942" s="499"/>
      <c r="J942" s="499">
        <v>355700</v>
      </c>
      <c r="K942" s="499">
        <v>247236</v>
      </c>
      <c r="L942" s="499">
        <v>5093</v>
      </c>
      <c r="M942" s="499"/>
      <c r="N942" s="499">
        <v>252329</v>
      </c>
      <c r="O942" s="499">
        <v>20186</v>
      </c>
      <c r="P942" s="499">
        <v>272515</v>
      </c>
      <c r="Q942" s="499">
        <v>103371</v>
      </c>
      <c r="R942" s="501"/>
      <c r="S942" s="502"/>
      <c r="T942" s="499"/>
      <c r="U942" s="499"/>
      <c r="V942" s="499">
        <v>272515</v>
      </c>
      <c r="W942" s="501"/>
      <c r="X942" s="501"/>
      <c r="Y942" s="501"/>
      <c r="Z942" s="501"/>
      <c r="AA942" s="501"/>
      <c r="AB942" s="503"/>
    </row>
    <row r="943" spans="1:28" ht="35.1" customHeight="1">
      <c r="A943" s="498">
        <v>939</v>
      </c>
      <c r="B943" s="504" t="s">
        <v>9785</v>
      </c>
      <c r="C943" s="504" t="s">
        <v>12476</v>
      </c>
      <c r="D943" s="499">
        <v>6</v>
      </c>
      <c r="E943" s="499">
        <v>1250</v>
      </c>
      <c r="F943" s="499">
        <v>1250</v>
      </c>
      <c r="G943" s="499">
        <v>239400</v>
      </c>
      <c r="H943" s="499"/>
      <c r="I943" s="499"/>
      <c r="J943" s="499">
        <v>239400</v>
      </c>
      <c r="K943" s="499">
        <v>172277</v>
      </c>
      <c r="L943" s="499"/>
      <c r="M943" s="499"/>
      <c r="N943" s="499">
        <v>172277</v>
      </c>
      <c r="O943" s="499">
        <v>13783</v>
      </c>
      <c r="P943" s="499">
        <v>186060</v>
      </c>
      <c r="Q943" s="499">
        <v>67123</v>
      </c>
      <c r="R943" s="501"/>
      <c r="S943" s="502"/>
      <c r="T943" s="499"/>
      <c r="U943" s="499"/>
      <c r="V943" s="499">
        <v>186060</v>
      </c>
      <c r="W943" s="501"/>
      <c r="X943" s="501"/>
      <c r="Y943" s="501"/>
      <c r="Z943" s="501"/>
      <c r="AA943" s="501"/>
      <c r="AB943" s="503"/>
    </row>
    <row r="944" spans="1:28" ht="35.1" customHeight="1">
      <c r="A944" s="498">
        <v>940</v>
      </c>
      <c r="B944" s="504" t="s">
        <v>9785</v>
      </c>
      <c r="C944" s="504" t="s">
        <v>12477</v>
      </c>
      <c r="D944" s="499">
        <v>2</v>
      </c>
      <c r="E944" s="499">
        <v>1730</v>
      </c>
      <c r="F944" s="499">
        <v>1730</v>
      </c>
      <c r="G944" s="499">
        <v>84000</v>
      </c>
      <c r="H944" s="499"/>
      <c r="I944" s="499"/>
      <c r="J944" s="499">
        <v>84000</v>
      </c>
      <c r="K944" s="499">
        <v>58916</v>
      </c>
      <c r="L944" s="499"/>
      <c r="M944" s="499"/>
      <c r="N944" s="499">
        <v>58916</v>
      </c>
      <c r="O944" s="499">
        <v>4714</v>
      </c>
      <c r="P944" s="499">
        <v>63630</v>
      </c>
      <c r="Q944" s="499">
        <v>25084</v>
      </c>
      <c r="R944" s="501"/>
      <c r="S944" s="502"/>
      <c r="T944" s="499"/>
      <c r="U944" s="499"/>
      <c r="V944" s="499">
        <v>63630</v>
      </c>
      <c r="W944" s="501"/>
      <c r="X944" s="501"/>
      <c r="Y944" s="501"/>
      <c r="Z944" s="501"/>
      <c r="AA944" s="501"/>
      <c r="AB944" s="503"/>
    </row>
    <row r="945" spans="1:28" ht="35.1" customHeight="1">
      <c r="A945" s="498">
        <v>941</v>
      </c>
      <c r="B945" s="504" t="s">
        <v>9786</v>
      </c>
      <c r="C945" s="504" t="s">
        <v>9805</v>
      </c>
      <c r="D945" s="499">
        <v>2</v>
      </c>
      <c r="E945" s="499">
        <v>110</v>
      </c>
      <c r="F945" s="499">
        <v>110</v>
      </c>
      <c r="G945" s="499">
        <v>31200</v>
      </c>
      <c r="H945" s="499"/>
      <c r="I945" s="499"/>
      <c r="J945" s="499">
        <v>31200</v>
      </c>
      <c r="K945" s="499">
        <v>31200</v>
      </c>
      <c r="L945" s="499"/>
      <c r="M945" s="499"/>
      <c r="N945" s="499">
        <v>31200</v>
      </c>
      <c r="O945" s="499">
        <v>2496</v>
      </c>
      <c r="P945" s="499">
        <v>33696</v>
      </c>
      <c r="Q945" s="499"/>
      <c r="R945" s="501"/>
      <c r="S945" s="502"/>
      <c r="T945" s="499"/>
      <c r="U945" s="499"/>
      <c r="V945" s="499">
        <v>33696</v>
      </c>
      <c r="W945" s="501"/>
      <c r="X945" s="501"/>
      <c r="Y945" s="501"/>
      <c r="Z945" s="501"/>
      <c r="AA945" s="501"/>
      <c r="AB945" s="503"/>
    </row>
    <row r="946" spans="1:28" ht="35.1" customHeight="1">
      <c r="A946" s="498">
        <v>942</v>
      </c>
      <c r="B946" s="504" t="s">
        <v>9786</v>
      </c>
      <c r="C946" s="504" t="s">
        <v>12478</v>
      </c>
      <c r="D946" s="499">
        <v>2</v>
      </c>
      <c r="E946" s="499">
        <v>28840</v>
      </c>
      <c r="F946" s="499">
        <v>28840</v>
      </c>
      <c r="G946" s="499">
        <v>192816</v>
      </c>
      <c r="H946" s="499">
        <v>149000</v>
      </c>
      <c r="I946" s="499"/>
      <c r="J946" s="499">
        <v>341816</v>
      </c>
      <c r="K946" s="499">
        <v>141784</v>
      </c>
      <c r="L946" s="499">
        <v>298000</v>
      </c>
      <c r="M946" s="499"/>
      <c r="N946" s="499">
        <v>439784</v>
      </c>
      <c r="O946" s="499">
        <v>35183</v>
      </c>
      <c r="P946" s="499">
        <v>474967</v>
      </c>
      <c r="Q946" s="499">
        <v>-97968</v>
      </c>
      <c r="R946" s="501"/>
      <c r="S946" s="502"/>
      <c r="T946" s="499"/>
      <c r="U946" s="499"/>
      <c r="V946" s="499">
        <v>474967</v>
      </c>
      <c r="W946" s="501"/>
      <c r="X946" s="501"/>
      <c r="Y946" s="501"/>
      <c r="Z946" s="501"/>
      <c r="AA946" s="501"/>
      <c r="AB946" s="503"/>
    </row>
    <row r="947" spans="1:28" ht="35.1" customHeight="1">
      <c r="A947" s="498">
        <v>943</v>
      </c>
      <c r="B947" s="504" t="s">
        <v>10735</v>
      </c>
      <c r="C947" s="504" t="s">
        <v>10736</v>
      </c>
      <c r="D947" s="499">
        <v>40</v>
      </c>
      <c r="E947" s="499">
        <v>10580</v>
      </c>
      <c r="F947" s="499">
        <v>10580</v>
      </c>
      <c r="G947" s="499">
        <v>920400</v>
      </c>
      <c r="H947" s="499"/>
      <c r="I947" s="499"/>
      <c r="J947" s="499">
        <v>920400</v>
      </c>
      <c r="K947" s="499">
        <v>920400</v>
      </c>
      <c r="L947" s="499"/>
      <c r="M947" s="499"/>
      <c r="N947" s="499">
        <v>920400</v>
      </c>
      <c r="O947" s="499">
        <v>73632</v>
      </c>
      <c r="P947" s="499">
        <v>994032</v>
      </c>
      <c r="Q947" s="499"/>
      <c r="R947" s="501"/>
      <c r="S947" s="502"/>
      <c r="T947" s="499"/>
      <c r="U947" s="499"/>
      <c r="V947" s="499">
        <v>994032</v>
      </c>
      <c r="W947" s="501"/>
      <c r="X947" s="501"/>
      <c r="Y947" s="501"/>
      <c r="Z947" s="501"/>
      <c r="AA947" s="501"/>
      <c r="AB947" s="503"/>
    </row>
    <row r="948" spans="1:28" ht="35.1" customHeight="1">
      <c r="A948" s="498">
        <v>944</v>
      </c>
      <c r="B948" s="504" t="s">
        <v>10735</v>
      </c>
      <c r="C948" s="504" t="s">
        <v>10879</v>
      </c>
      <c r="D948" s="499">
        <v>19</v>
      </c>
      <c r="E948" s="499">
        <v>29245</v>
      </c>
      <c r="F948" s="499">
        <v>29245</v>
      </c>
      <c r="G948" s="499">
        <v>464718</v>
      </c>
      <c r="H948" s="499"/>
      <c r="I948" s="499"/>
      <c r="J948" s="499">
        <v>464718</v>
      </c>
      <c r="K948" s="499">
        <v>464718</v>
      </c>
      <c r="L948" s="499"/>
      <c r="M948" s="499"/>
      <c r="N948" s="499">
        <v>464718</v>
      </c>
      <c r="O948" s="499">
        <v>37177</v>
      </c>
      <c r="P948" s="499">
        <v>501895</v>
      </c>
      <c r="Q948" s="499"/>
      <c r="R948" s="501"/>
      <c r="S948" s="502"/>
      <c r="T948" s="499"/>
      <c r="U948" s="499"/>
      <c r="V948" s="499">
        <v>501895</v>
      </c>
      <c r="W948" s="501"/>
      <c r="X948" s="501"/>
      <c r="Y948" s="501"/>
      <c r="Z948" s="501"/>
      <c r="AA948" s="501"/>
      <c r="AB948" s="503"/>
    </row>
    <row r="949" spans="1:28" ht="35.1" customHeight="1">
      <c r="A949" s="498">
        <v>945</v>
      </c>
      <c r="B949" s="504" t="s">
        <v>9787</v>
      </c>
      <c r="C949" s="504" t="s">
        <v>9806</v>
      </c>
      <c r="D949" s="499">
        <v>47</v>
      </c>
      <c r="E949" s="499">
        <v>13670</v>
      </c>
      <c r="F949" s="499">
        <v>13670</v>
      </c>
      <c r="G949" s="499">
        <v>1843900</v>
      </c>
      <c r="H949" s="499"/>
      <c r="I949" s="499"/>
      <c r="J949" s="499">
        <v>1843900</v>
      </c>
      <c r="K949" s="499">
        <v>1395937</v>
      </c>
      <c r="L949" s="499"/>
      <c r="M949" s="499"/>
      <c r="N949" s="499">
        <v>1395937</v>
      </c>
      <c r="O949" s="499">
        <v>111683</v>
      </c>
      <c r="P949" s="499">
        <v>1507620</v>
      </c>
      <c r="Q949" s="499">
        <v>447963</v>
      </c>
      <c r="R949" s="501"/>
      <c r="S949" s="502"/>
      <c r="T949" s="499"/>
      <c r="U949" s="499"/>
      <c r="V949" s="499">
        <v>1507620</v>
      </c>
      <c r="W949" s="501"/>
      <c r="X949" s="501"/>
      <c r="Y949" s="501"/>
      <c r="Z949" s="501"/>
      <c r="AA949" s="501"/>
      <c r="AB949" s="503"/>
    </row>
    <row r="950" spans="1:28" ht="35.1" customHeight="1">
      <c r="A950" s="498">
        <v>946</v>
      </c>
      <c r="B950" s="504" t="s">
        <v>9787</v>
      </c>
      <c r="C950" s="504" t="s">
        <v>12479</v>
      </c>
      <c r="D950" s="499">
        <v>4</v>
      </c>
      <c r="E950" s="499">
        <v>760</v>
      </c>
      <c r="F950" s="499">
        <v>760</v>
      </c>
      <c r="G950" s="499">
        <v>293400</v>
      </c>
      <c r="H950" s="499"/>
      <c r="I950" s="499"/>
      <c r="J950" s="499">
        <v>293400</v>
      </c>
      <c r="K950" s="499">
        <v>232792</v>
      </c>
      <c r="L950" s="499"/>
      <c r="M950" s="499"/>
      <c r="N950" s="499">
        <v>232792</v>
      </c>
      <c r="O950" s="499">
        <v>18624</v>
      </c>
      <c r="P950" s="499">
        <v>251416</v>
      </c>
      <c r="Q950" s="499">
        <v>60608</v>
      </c>
      <c r="R950" s="501"/>
      <c r="S950" s="502"/>
      <c r="T950" s="499"/>
      <c r="U950" s="499"/>
      <c r="V950" s="499">
        <v>251416</v>
      </c>
      <c r="W950" s="501"/>
      <c r="X950" s="501"/>
      <c r="Y950" s="501"/>
      <c r="Z950" s="501"/>
      <c r="AA950" s="501"/>
      <c r="AB950" s="503"/>
    </row>
    <row r="951" spans="1:28" ht="35.1" customHeight="1">
      <c r="A951" s="498">
        <v>947</v>
      </c>
      <c r="B951" s="504" t="s">
        <v>9788</v>
      </c>
      <c r="C951" s="504" t="s">
        <v>10737</v>
      </c>
      <c r="D951" s="499">
        <v>38</v>
      </c>
      <c r="E951" s="499">
        <v>8110</v>
      </c>
      <c r="F951" s="499">
        <v>8110</v>
      </c>
      <c r="G951" s="499">
        <v>943000</v>
      </c>
      <c r="H951" s="499"/>
      <c r="I951" s="499"/>
      <c r="J951" s="499">
        <v>943000</v>
      </c>
      <c r="K951" s="499">
        <v>790952</v>
      </c>
      <c r="L951" s="499"/>
      <c r="M951" s="499"/>
      <c r="N951" s="499">
        <v>790952</v>
      </c>
      <c r="O951" s="499">
        <v>63275</v>
      </c>
      <c r="P951" s="499">
        <v>854227</v>
      </c>
      <c r="Q951" s="499">
        <v>152048</v>
      </c>
      <c r="R951" s="501"/>
      <c r="S951" s="502"/>
      <c r="T951" s="499"/>
      <c r="U951" s="499"/>
      <c r="V951" s="499">
        <v>854227</v>
      </c>
      <c r="W951" s="501"/>
      <c r="X951" s="501"/>
      <c r="Y951" s="501"/>
      <c r="Z951" s="501"/>
      <c r="AA951" s="501"/>
      <c r="AB951" s="503"/>
    </row>
    <row r="952" spans="1:28" ht="35.1" customHeight="1">
      <c r="A952" s="498">
        <v>948</v>
      </c>
      <c r="B952" s="504" t="s">
        <v>9788</v>
      </c>
      <c r="C952" s="504" t="s">
        <v>12480</v>
      </c>
      <c r="D952" s="499">
        <v>1</v>
      </c>
      <c r="E952" s="499">
        <v>30</v>
      </c>
      <c r="F952" s="499">
        <v>30</v>
      </c>
      <c r="G952" s="499">
        <v>13200</v>
      </c>
      <c r="H952" s="499"/>
      <c r="I952" s="499"/>
      <c r="J952" s="499">
        <v>13200</v>
      </c>
      <c r="K952" s="499">
        <v>11110</v>
      </c>
      <c r="L952" s="499"/>
      <c r="M952" s="499"/>
      <c r="N952" s="499">
        <v>11110</v>
      </c>
      <c r="O952" s="499">
        <v>889</v>
      </c>
      <c r="P952" s="499">
        <v>11999</v>
      </c>
      <c r="Q952" s="499">
        <v>2090</v>
      </c>
      <c r="R952" s="501"/>
      <c r="S952" s="502"/>
      <c r="T952" s="499"/>
      <c r="U952" s="499"/>
      <c r="V952" s="499">
        <v>11999</v>
      </c>
      <c r="W952" s="501"/>
      <c r="X952" s="501"/>
      <c r="Y952" s="501"/>
      <c r="Z952" s="501"/>
      <c r="AA952" s="501"/>
      <c r="AB952" s="503"/>
    </row>
    <row r="953" spans="1:28" ht="35.1" customHeight="1">
      <c r="A953" s="498">
        <v>949</v>
      </c>
      <c r="B953" s="504" t="s">
        <v>12481</v>
      </c>
      <c r="C953" s="504" t="s">
        <v>12482</v>
      </c>
      <c r="D953" s="499">
        <v>1</v>
      </c>
      <c r="E953" s="499">
        <v>1925</v>
      </c>
      <c r="F953" s="499">
        <v>1925</v>
      </c>
      <c r="G953" s="499">
        <v>99400</v>
      </c>
      <c r="H953" s="499"/>
      <c r="I953" s="499"/>
      <c r="J953" s="499">
        <v>99400</v>
      </c>
      <c r="K953" s="499">
        <v>99400</v>
      </c>
      <c r="L953" s="499"/>
      <c r="M953" s="499"/>
      <c r="N953" s="499">
        <v>99400</v>
      </c>
      <c r="O953" s="499">
        <v>7952</v>
      </c>
      <c r="P953" s="499">
        <v>107352</v>
      </c>
      <c r="Q953" s="499"/>
      <c r="R953" s="501"/>
      <c r="S953" s="502"/>
      <c r="T953" s="499"/>
      <c r="U953" s="499">
        <v>107352</v>
      </c>
      <c r="V953" s="499"/>
      <c r="W953" s="501"/>
      <c r="X953" s="501"/>
      <c r="Y953" s="501"/>
      <c r="Z953" s="501"/>
      <c r="AA953" s="501"/>
      <c r="AB953" s="503"/>
    </row>
    <row r="954" spans="1:28" ht="35.1" customHeight="1">
      <c r="A954" s="498">
        <v>950</v>
      </c>
      <c r="B954" s="504" t="s">
        <v>11097</v>
      </c>
      <c r="C954" s="504" t="s">
        <v>11680</v>
      </c>
      <c r="D954" s="499">
        <v>1</v>
      </c>
      <c r="E954" s="499">
        <v>370</v>
      </c>
      <c r="F954" s="499">
        <v>370</v>
      </c>
      <c r="G954" s="499">
        <v>18135</v>
      </c>
      <c r="H954" s="499"/>
      <c r="I954" s="499"/>
      <c r="J954" s="499">
        <v>18135</v>
      </c>
      <c r="K954" s="499">
        <v>18135</v>
      </c>
      <c r="L954" s="499"/>
      <c r="M954" s="499"/>
      <c r="N954" s="499">
        <v>18135</v>
      </c>
      <c r="O954" s="499">
        <v>1451</v>
      </c>
      <c r="P954" s="499">
        <v>19586</v>
      </c>
      <c r="Q954" s="499"/>
      <c r="R954" s="501"/>
      <c r="S954" s="502"/>
      <c r="T954" s="499"/>
      <c r="U954" s="499">
        <v>19586</v>
      </c>
      <c r="V954" s="499"/>
      <c r="W954" s="501"/>
      <c r="X954" s="501"/>
      <c r="Y954" s="501"/>
      <c r="Z954" s="501"/>
      <c r="AA954" s="501"/>
      <c r="AB954" s="503"/>
    </row>
    <row r="955" spans="1:28" ht="35.1" customHeight="1">
      <c r="A955" s="498">
        <v>951</v>
      </c>
      <c r="B955" s="504" t="s">
        <v>10738</v>
      </c>
      <c r="C955" s="504" t="s">
        <v>10739</v>
      </c>
      <c r="D955" s="499">
        <v>9</v>
      </c>
      <c r="E955" s="499">
        <v>9657</v>
      </c>
      <c r="F955" s="499">
        <v>9657</v>
      </c>
      <c r="G955" s="499">
        <v>258453</v>
      </c>
      <c r="H955" s="499"/>
      <c r="I955" s="499"/>
      <c r="J955" s="499">
        <v>258453</v>
      </c>
      <c r="K955" s="499">
        <v>258453</v>
      </c>
      <c r="L955" s="499"/>
      <c r="M955" s="499"/>
      <c r="N955" s="499">
        <v>258453</v>
      </c>
      <c r="O955" s="499">
        <v>20677</v>
      </c>
      <c r="P955" s="499">
        <v>279130</v>
      </c>
      <c r="Q955" s="499"/>
      <c r="R955" s="501"/>
      <c r="S955" s="502"/>
      <c r="T955" s="499"/>
      <c r="U955" s="499">
        <v>279130</v>
      </c>
      <c r="V955" s="499"/>
      <c r="W955" s="501"/>
      <c r="X955" s="501"/>
      <c r="Y955" s="501"/>
      <c r="Z955" s="501"/>
      <c r="AA955" s="501"/>
      <c r="AB955" s="503"/>
    </row>
    <row r="956" spans="1:28" ht="35.1" customHeight="1">
      <c r="A956" s="498">
        <v>952</v>
      </c>
      <c r="B956" s="504" t="s">
        <v>11098</v>
      </c>
      <c r="C956" s="504" t="s">
        <v>11682</v>
      </c>
      <c r="D956" s="499">
        <v>3</v>
      </c>
      <c r="E956" s="499">
        <v>135</v>
      </c>
      <c r="F956" s="499">
        <v>135</v>
      </c>
      <c r="G956" s="499">
        <v>44400</v>
      </c>
      <c r="H956" s="499"/>
      <c r="I956" s="499"/>
      <c r="J956" s="499">
        <v>44400</v>
      </c>
      <c r="K956" s="499">
        <v>44400</v>
      </c>
      <c r="L956" s="499"/>
      <c r="M956" s="499"/>
      <c r="N956" s="499">
        <v>44400</v>
      </c>
      <c r="O956" s="499">
        <v>3552</v>
      </c>
      <c r="P956" s="499">
        <v>47952</v>
      </c>
      <c r="Q956" s="499"/>
      <c r="R956" s="501"/>
      <c r="S956" s="502"/>
      <c r="T956" s="499"/>
      <c r="U956" s="499">
        <v>47952</v>
      </c>
      <c r="V956" s="499"/>
      <c r="W956" s="501"/>
      <c r="X956" s="501"/>
      <c r="Y956" s="501"/>
      <c r="Z956" s="501"/>
      <c r="AA956" s="501"/>
      <c r="AB956" s="503"/>
    </row>
    <row r="957" spans="1:28" ht="35.1" customHeight="1">
      <c r="A957" s="498">
        <v>953</v>
      </c>
      <c r="B957" s="504" t="s">
        <v>10740</v>
      </c>
      <c r="C957" s="504" t="s">
        <v>10741</v>
      </c>
      <c r="D957" s="499">
        <v>19</v>
      </c>
      <c r="E957" s="499">
        <v>1850</v>
      </c>
      <c r="F957" s="499">
        <v>1850</v>
      </c>
      <c r="G957" s="499">
        <v>347200</v>
      </c>
      <c r="H957" s="499"/>
      <c r="I957" s="499"/>
      <c r="J957" s="499">
        <v>347200</v>
      </c>
      <c r="K957" s="499">
        <v>347200</v>
      </c>
      <c r="L957" s="499"/>
      <c r="M957" s="499"/>
      <c r="N957" s="499">
        <v>347200</v>
      </c>
      <c r="O957" s="499">
        <v>27776</v>
      </c>
      <c r="P957" s="499">
        <v>374976</v>
      </c>
      <c r="Q957" s="499"/>
      <c r="R957" s="501"/>
      <c r="S957" s="502"/>
      <c r="T957" s="499"/>
      <c r="U957" s="499"/>
      <c r="V957" s="499">
        <v>374976</v>
      </c>
      <c r="W957" s="501"/>
      <c r="X957" s="501"/>
      <c r="Y957" s="501"/>
      <c r="Z957" s="501"/>
      <c r="AA957" s="501"/>
      <c r="AB957" s="503"/>
    </row>
    <row r="958" spans="1:28" ht="35.1" customHeight="1">
      <c r="A958" s="498">
        <v>954</v>
      </c>
      <c r="B958" s="504" t="s">
        <v>11099</v>
      </c>
      <c r="C958" s="504" t="s">
        <v>11689</v>
      </c>
      <c r="D958" s="499">
        <v>2</v>
      </c>
      <c r="E958" s="499">
        <v>140</v>
      </c>
      <c r="F958" s="499">
        <v>140</v>
      </c>
      <c r="G958" s="499">
        <v>31200</v>
      </c>
      <c r="H958" s="499"/>
      <c r="I958" s="499"/>
      <c r="J958" s="499">
        <v>31200</v>
      </c>
      <c r="K958" s="499">
        <v>31200</v>
      </c>
      <c r="L958" s="499"/>
      <c r="M958" s="499"/>
      <c r="N958" s="499">
        <v>31200</v>
      </c>
      <c r="O958" s="499">
        <v>2496</v>
      </c>
      <c r="P958" s="499">
        <v>33696</v>
      </c>
      <c r="Q958" s="499"/>
      <c r="R958" s="501"/>
      <c r="S958" s="502"/>
      <c r="T958" s="499"/>
      <c r="U958" s="499">
        <v>33696</v>
      </c>
      <c r="V958" s="499"/>
      <c r="W958" s="501"/>
      <c r="X958" s="501"/>
      <c r="Y958" s="501"/>
      <c r="Z958" s="501"/>
      <c r="AA958" s="501"/>
      <c r="AB958" s="503"/>
    </row>
    <row r="959" spans="1:28" ht="35.1" customHeight="1">
      <c r="A959" s="498">
        <v>955</v>
      </c>
      <c r="B959" s="504" t="s">
        <v>10744</v>
      </c>
      <c r="C959" s="504" t="s">
        <v>10745</v>
      </c>
      <c r="D959" s="499">
        <v>2</v>
      </c>
      <c r="E959" s="499">
        <v>100</v>
      </c>
      <c r="F959" s="499">
        <v>100</v>
      </c>
      <c r="G959" s="499">
        <v>26400</v>
      </c>
      <c r="H959" s="499"/>
      <c r="I959" s="499"/>
      <c r="J959" s="499">
        <v>26400</v>
      </c>
      <c r="K959" s="499">
        <v>26400</v>
      </c>
      <c r="L959" s="499"/>
      <c r="M959" s="499"/>
      <c r="N959" s="499">
        <v>26400</v>
      </c>
      <c r="O959" s="499">
        <v>2112</v>
      </c>
      <c r="P959" s="499">
        <v>28512</v>
      </c>
      <c r="Q959" s="499"/>
      <c r="R959" s="501"/>
      <c r="S959" s="502"/>
      <c r="T959" s="499"/>
      <c r="U959" s="499"/>
      <c r="V959" s="499">
        <v>28512</v>
      </c>
      <c r="W959" s="501"/>
      <c r="X959" s="501"/>
      <c r="Y959" s="501"/>
      <c r="Z959" s="501"/>
      <c r="AA959" s="501"/>
      <c r="AB959" s="503"/>
    </row>
    <row r="960" spans="1:28" ht="35.1" customHeight="1">
      <c r="A960" s="498">
        <v>956</v>
      </c>
      <c r="B960" s="504" t="s">
        <v>9789</v>
      </c>
      <c r="C960" s="504" t="s">
        <v>9808</v>
      </c>
      <c r="D960" s="499">
        <v>36</v>
      </c>
      <c r="E960" s="499">
        <v>5210</v>
      </c>
      <c r="F960" s="499">
        <v>5210</v>
      </c>
      <c r="G960" s="499">
        <v>965900</v>
      </c>
      <c r="H960" s="499"/>
      <c r="I960" s="499"/>
      <c r="J960" s="499">
        <v>965900</v>
      </c>
      <c r="K960" s="499">
        <v>776360</v>
      </c>
      <c r="L960" s="499"/>
      <c r="M960" s="499"/>
      <c r="N960" s="499">
        <v>776360</v>
      </c>
      <c r="O960" s="499">
        <v>62110</v>
      </c>
      <c r="P960" s="499">
        <v>838470</v>
      </c>
      <c r="Q960" s="499">
        <v>189540</v>
      </c>
      <c r="R960" s="501"/>
      <c r="S960" s="502"/>
      <c r="T960" s="499"/>
      <c r="U960" s="499"/>
      <c r="V960" s="499">
        <v>838470</v>
      </c>
      <c r="W960" s="501"/>
      <c r="X960" s="501"/>
      <c r="Y960" s="501"/>
      <c r="Z960" s="501"/>
      <c r="AA960" s="501"/>
      <c r="AB960" s="503"/>
    </row>
    <row r="961" spans="1:28" ht="35.1" customHeight="1">
      <c r="A961" s="498">
        <v>957</v>
      </c>
      <c r="B961" s="504" t="s">
        <v>9789</v>
      </c>
      <c r="C961" s="504" t="s">
        <v>11691</v>
      </c>
      <c r="D961" s="499">
        <v>1</v>
      </c>
      <c r="E961" s="499">
        <v>30</v>
      </c>
      <c r="F961" s="499">
        <v>30</v>
      </c>
      <c r="G961" s="499">
        <v>13200</v>
      </c>
      <c r="H961" s="499"/>
      <c r="I961" s="499"/>
      <c r="J961" s="499">
        <v>13200</v>
      </c>
      <c r="K961" s="499">
        <v>8342</v>
      </c>
      <c r="L961" s="499"/>
      <c r="M961" s="499"/>
      <c r="N961" s="499">
        <v>8342</v>
      </c>
      <c r="O961" s="499">
        <v>667</v>
      </c>
      <c r="P961" s="499">
        <v>9009</v>
      </c>
      <c r="Q961" s="499">
        <v>4858</v>
      </c>
      <c r="R961" s="501"/>
      <c r="S961" s="502"/>
      <c r="T961" s="499"/>
      <c r="U961" s="499"/>
      <c r="V961" s="499">
        <v>9009</v>
      </c>
      <c r="W961" s="501"/>
      <c r="X961" s="501"/>
      <c r="Y961" s="501"/>
      <c r="Z961" s="501"/>
      <c r="AA961" s="501"/>
      <c r="AB961" s="503"/>
    </row>
    <row r="962" spans="1:28" ht="35.1" customHeight="1">
      <c r="A962" s="498">
        <v>958</v>
      </c>
      <c r="B962" s="504" t="s">
        <v>9789</v>
      </c>
      <c r="C962" s="504" t="s">
        <v>10746</v>
      </c>
      <c r="D962" s="499">
        <v>8</v>
      </c>
      <c r="E962" s="499">
        <v>495</v>
      </c>
      <c r="F962" s="499">
        <v>495</v>
      </c>
      <c r="G962" s="499">
        <v>135600</v>
      </c>
      <c r="H962" s="499"/>
      <c r="I962" s="499"/>
      <c r="J962" s="499">
        <v>135600</v>
      </c>
      <c r="K962" s="499">
        <v>96553</v>
      </c>
      <c r="L962" s="499"/>
      <c r="M962" s="499"/>
      <c r="N962" s="499">
        <v>96553</v>
      </c>
      <c r="O962" s="499">
        <v>7723</v>
      </c>
      <c r="P962" s="499">
        <v>104276</v>
      </c>
      <c r="Q962" s="499">
        <v>39047</v>
      </c>
      <c r="R962" s="501"/>
      <c r="S962" s="502"/>
      <c r="T962" s="499"/>
      <c r="U962" s="499"/>
      <c r="V962" s="499">
        <v>104276</v>
      </c>
      <c r="W962" s="501"/>
      <c r="X962" s="501"/>
      <c r="Y962" s="501"/>
      <c r="Z962" s="501"/>
      <c r="AA962" s="501"/>
      <c r="AB962" s="503"/>
    </row>
    <row r="963" spans="1:28" ht="35.1" customHeight="1">
      <c r="A963" s="498">
        <v>959</v>
      </c>
      <c r="B963" s="504" t="s">
        <v>1084</v>
      </c>
      <c r="C963" s="504" t="s">
        <v>1085</v>
      </c>
      <c r="D963" s="499">
        <v>9</v>
      </c>
      <c r="E963" s="499">
        <v>260</v>
      </c>
      <c r="F963" s="499">
        <v>260</v>
      </c>
      <c r="G963" s="499">
        <v>98000</v>
      </c>
      <c r="H963" s="499"/>
      <c r="I963" s="499"/>
      <c r="J963" s="499">
        <v>98000</v>
      </c>
      <c r="K963" s="499">
        <v>98000</v>
      </c>
      <c r="L963" s="499"/>
      <c r="M963" s="499"/>
      <c r="N963" s="499">
        <v>98000</v>
      </c>
      <c r="O963" s="499">
        <v>7840</v>
      </c>
      <c r="P963" s="499">
        <v>105840</v>
      </c>
      <c r="Q963" s="499"/>
      <c r="R963" s="501"/>
      <c r="S963" s="502"/>
      <c r="T963" s="499"/>
      <c r="U963" s="499"/>
      <c r="V963" s="499">
        <v>105840</v>
      </c>
      <c r="W963" s="501"/>
      <c r="X963" s="501"/>
      <c r="Y963" s="501"/>
      <c r="Z963" s="501"/>
      <c r="AA963" s="501"/>
      <c r="AB963" s="503"/>
    </row>
    <row r="964" spans="1:28" ht="35.1" customHeight="1">
      <c r="A964" s="498">
        <v>960</v>
      </c>
      <c r="B964" s="504" t="s">
        <v>1030</v>
      </c>
      <c r="C964" s="504" t="s">
        <v>1031</v>
      </c>
      <c r="D964" s="499">
        <v>94</v>
      </c>
      <c r="E964" s="499">
        <v>16895</v>
      </c>
      <c r="F964" s="499">
        <v>16895</v>
      </c>
      <c r="G964" s="499">
        <v>1603500</v>
      </c>
      <c r="H964" s="499"/>
      <c r="I964" s="499"/>
      <c r="J964" s="499">
        <v>1603500</v>
      </c>
      <c r="K964" s="499">
        <v>1603500</v>
      </c>
      <c r="L964" s="499"/>
      <c r="M964" s="499"/>
      <c r="N964" s="499">
        <v>1603500</v>
      </c>
      <c r="O964" s="499">
        <v>128280</v>
      </c>
      <c r="P964" s="499">
        <v>1731780</v>
      </c>
      <c r="Q964" s="499"/>
      <c r="R964" s="501"/>
      <c r="S964" s="502"/>
      <c r="T964" s="499"/>
      <c r="U964" s="499"/>
      <c r="V964" s="499">
        <v>1731780</v>
      </c>
      <c r="W964" s="501"/>
      <c r="X964" s="501"/>
      <c r="Y964" s="501"/>
      <c r="Z964" s="501"/>
      <c r="AA964" s="501"/>
      <c r="AB964" s="503"/>
    </row>
    <row r="965" spans="1:28" ht="35.1" customHeight="1">
      <c r="A965" s="498">
        <v>961</v>
      </c>
      <c r="B965" s="504" t="s">
        <v>5777</v>
      </c>
      <c r="C965" s="504" t="s">
        <v>5778</v>
      </c>
      <c r="D965" s="499">
        <v>28</v>
      </c>
      <c r="E965" s="499">
        <v>7498</v>
      </c>
      <c r="F965" s="499">
        <v>7498</v>
      </c>
      <c r="G965" s="499">
        <v>662400</v>
      </c>
      <c r="H965" s="499"/>
      <c r="I965" s="499"/>
      <c r="J965" s="499">
        <v>662400</v>
      </c>
      <c r="K965" s="499">
        <v>662400</v>
      </c>
      <c r="L965" s="499"/>
      <c r="M965" s="499"/>
      <c r="N965" s="499">
        <v>662400</v>
      </c>
      <c r="O965" s="499">
        <v>52992</v>
      </c>
      <c r="P965" s="499">
        <v>715392</v>
      </c>
      <c r="Q965" s="499"/>
      <c r="R965" s="501"/>
      <c r="S965" s="502"/>
      <c r="T965" s="499"/>
      <c r="U965" s="499"/>
      <c r="V965" s="499">
        <v>715392</v>
      </c>
      <c r="W965" s="501"/>
      <c r="X965" s="501"/>
      <c r="Y965" s="501"/>
      <c r="Z965" s="501"/>
      <c r="AA965" s="501"/>
      <c r="AB965" s="503"/>
    </row>
    <row r="966" spans="1:28" ht="35.1" customHeight="1">
      <c r="A966" s="498">
        <v>962</v>
      </c>
      <c r="B966" s="504" t="s">
        <v>5801</v>
      </c>
      <c r="C966" s="504" t="s">
        <v>5802</v>
      </c>
      <c r="D966" s="499">
        <v>4</v>
      </c>
      <c r="E966" s="499">
        <v>202</v>
      </c>
      <c r="F966" s="499">
        <v>202</v>
      </c>
      <c r="G966" s="499">
        <v>67200</v>
      </c>
      <c r="H966" s="499"/>
      <c r="I966" s="499"/>
      <c r="J966" s="499">
        <v>67200</v>
      </c>
      <c r="K966" s="499">
        <v>67200</v>
      </c>
      <c r="L966" s="499"/>
      <c r="M966" s="499"/>
      <c r="N966" s="499">
        <v>67200</v>
      </c>
      <c r="O966" s="499">
        <v>5376</v>
      </c>
      <c r="P966" s="499">
        <v>72576</v>
      </c>
      <c r="Q966" s="499"/>
      <c r="R966" s="501"/>
      <c r="S966" s="502"/>
      <c r="T966" s="499"/>
      <c r="U966" s="499"/>
      <c r="V966" s="499">
        <v>72576</v>
      </c>
      <c r="W966" s="501"/>
      <c r="X966" s="501"/>
      <c r="Y966" s="501"/>
      <c r="Z966" s="501"/>
      <c r="AA966" s="501"/>
      <c r="AB966" s="503"/>
    </row>
    <row r="967" spans="1:28" ht="35.1" customHeight="1">
      <c r="A967" s="498">
        <v>963</v>
      </c>
      <c r="B967" s="504" t="s">
        <v>5661</v>
      </c>
      <c r="C967" s="504" t="s">
        <v>10147</v>
      </c>
      <c r="D967" s="499">
        <v>64</v>
      </c>
      <c r="E967" s="499">
        <v>2021</v>
      </c>
      <c r="F967" s="499">
        <v>2021</v>
      </c>
      <c r="G967" s="499">
        <v>758800</v>
      </c>
      <c r="H967" s="499">
        <v>88520</v>
      </c>
      <c r="I967" s="499"/>
      <c r="J967" s="499">
        <v>847320</v>
      </c>
      <c r="K967" s="499">
        <v>758800</v>
      </c>
      <c r="L967" s="499">
        <v>88520</v>
      </c>
      <c r="M967" s="499"/>
      <c r="N967" s="499">
        <v>847320</v>
      </c>
      <c r="O967" s="499">
        <v>67784</v>
      </c>
      <c r="P967" s="499">
        <v>915104</v>
      </c>
      <c r="Q967" s="499"/>
      <c r="R967" s="501"/>
      <c r="S967" s="502"/>
      <c r="T967" s="499"/>
      <c r="U967" s="499"/>
      <c r="V967" s="499">
        <v>915104</v>
      </c>
      <c r="W967" s="501"/>
      <c r="X967" s="501"/>
      <c r="Y967" s="501"/>
      <c r="Z967" s="501"/>
      <c r="AA967" s="501"/>
      <c r="AB967" s="503"/>
    </row>
    <row r="968" spans="1:28" ht="35.1" customHeight="1">
      <c r="A968" s="498">
        <v>964</v>
      </c>
      <c r="B968" s="504" t="s">
        <v>5995</v>
      </c>
      <c r="C968" s="504" t="s">
        <v>5996</v>
      </c>
      <c r="D968" s="499">
        <v>268</v>
      </c>
      <c r="E968" s="499">
        <v>8440</v>
      </c>
      <c r="F968" s="499">
        <v>8440</v>
      </c>
      <c r="G968" s="499">
        <v>2441750</v>
      </c>
      <c r="H968" s="499">
        <v>1025000</v>
      </c>
      <c r="I968" s="499"/>
      <c r="J968" s="499">
        <v>3466750</v>
      </c>
      <c r="K968" s="499">
        <v>2441750</v>
      </c>
      <c r="L968" s="499">
        <v>1025000</v>
      </c>
      <c r="M968" s="499"/>
      <c r="N968" s="499">
        <v>3466750</v>
      </c>
      <c r="O968" s="499">
        <v>277272</v>
      </c>
      <c r="P968" s="499">
        <v>3744022</v>
      </c>
      <c r="Q968" s="499"/>
      <c r="R968" s="501"/>
      <c r="S968" s="502"/>
      <c r="T968" s="499"/>
      <c r="U968" s="499"/>
      <c r="V968" s="499">
        <v>3744022</v>
      </c>
      <c r="W968" s="501"/>
      <c r="X968" s="501"/>
      <c r="Y968" s="501"/>
      <c r="Z968" s="501"/>
      <c r="AA968" s="501"/>
      <c r="AB968" s="503"/>
    </row>
    <row r="969" spans="1:28" ht="35.1" customHeight="1">
      <c r="A969" s="498">
        <v>965</v>
      </c>
      <c r="B969" s="504" t="s">
        <v>6010</v>
      </c>
      <c r="C969" s="504" t="s">
        <v>6011</v>
      </c>
      <c r="D969" s="499">
        <v>6</v>
      </c>
      <c r="E969" s="499">
        <v>105</v>
      </c>
      <c r="F969" s="499">
        <v>105</v>
      </c>
      <c r="G969" s="499">
        <v>51740</v>
      </c>
      <c r="H969" s="499"/>
      <c r="I969" s="499"/>
      <c r="J969" s="499">
        <v>51740</v>
      </c>
      <c r="K969" s="499">
        <v>51740</v>
      </c>
      <c r="L969" s="499"/>
      <c r="M969" s="499"/>
      <c r="N969" s="499">
        <v>51740</v>
      </c>
      <c r="O969" s="499">
        <v>4138</v>
      </c>
      <c r="P969" s="499">
        <v>55878</v>
      </c>
      <c r="Q969" s="499"/>
      <c r="R969" s="501"/>
      <c r="S969" s="502"/>
      <c r="T969" s="499"/>
      <c r="U969" s="499"/>
      <c r="V969" s="499">
        <v>55878</v>
      </c>
      <c r="W969" s="501"/>
      <c r="X969" s="501"/>
      <c r="Y969" s="501"/>
      <c r="Z969" s="501"/>
      <c r="AA969" s="501"/>
      <c r="AB969" s="503"/>
    </row>
    <row r="970" spans="1:28" ht="35.1" customHeight="1">
      <c r="A970" s="498">
        <v>966</v>
      </c>
      <c r="B970" s="504" t="s">
        <v>5724</v>
      </c>
      <c r="C970" s="504" t="s">
        <v>5725</v>
      </c>
      <c r="D970" s="499">
        <v>46</v>
      </c>
      <c r="E970" s="499">
        <v>552</v>
      </c>
      <c r="F970" s="499">
        <v>552</v>
      </c>
      <c r="G970" s="499">
        <v>394950</v>
      </c>
      <c r="H970" s="499"/>
      <c r="I970" s="499"/>
      <c r="J970" s="499">
        <v>394950</v>
      </c>
      <c r="K970" s="499">
        <v>394950</v>
      </c>
      <c r="L970" s="499"/>
      <c r="M970" s="499"/>
      <c r="N970" s="499">
        <v>394950</v>
      </c>
      <c r="O970" s="499">
        <v>31592</v>
      </c>
      <c r="P970" s="499">
        <v>426542</v>
      </c>
      <c r="Q970" s="499"/>
      <c r="R970" s="501"/>
      <c r="S970" s="502"/>
      <c r="T970" s="499"/>
      <c r="U970" s="499"/>
      <c r="V970" s="499">
        <v>426542</v>
      </c>
      <c r="W970" s="501"/>
      <c r="X970" s="501"/>
      <c r="Y970" s="501"/>
      <c r="Z970" s="501"/>
      <c r="AA970" s="501"/>
      <c r="AB970" s="503"/>
    </row>
    <row r="971" spans="1:28" ht="35.1" customHeight="1">
      <c r="A971" s="498">
        <v>967</v>
      </c>
      <c r="B971" s="504" t="s">
        <v>6000</v>
      </c>
      <c r="C971" s="504" t="s">
        <v>6001</v>
      </c>
      <c r="D971" s="499">
        <v>109</v>
      </c>
      <c r="E971" s="499">
        <v>2665</v>
      </c>
      <c r="F971" s="499">
        <v>2665</v>
      </c>
      <c r="G971" s="499">
        <v>887430</v>
      </c>
      <c r="H971" s="499"/>
      <c r="I971" s="499"/>
      <c r="J971" s="499">
        <v>887430</v>
      </c>
      <c r="K971" s="499">
        <v>887430</v>
      </c>
      <c r="L971" s="499"/>
      <c r="M971" s="499"/>
      <c r="N971" s="499">
        <v>887430</v>
      </c>
      <c r="O971" s="499">
        <v>70952</v>
      </c>
      <c r="P971" s="499">
        <v>958382</v>
      </c>
      <c r="Q971" s="499"/>
      <c r="R971" s="501"/>
      <c r="S971" s="502"/>
      <c r="T971" s="499"/>
      <c r="U971" s="499"/>
      <c r="V971" s="499">
        <v>958382</v>
      </c>
      <c r="W971" s="501"/>
      <c r="X971" s="501"/>
      <c r="Y971" s="501"/>
      <c r="Z971" s="501"/>
      <c r="AA971" s="501"/>
      <c r="AB971" s="503"/>
    </row>
    <row r="972" spans="1:28" ht="35.1" customHeight="1">
      <c r="A972" s="498">
        <v>968</v>
      </c>
      <c r="B972" s="504" t="s">
        <v>6019</v>
      </c>
      <c r="C972" s="504" t="s">
        <v>12483</v>
      </c>
      <c r="D972" s="499">
        <v>1</v>
      </c>
      <c r="E972" s="499">
        <v>55</v>
      </c>
      <c r="F972" s="499">
        <v>55</v>
      </c>
      <c r="G972" s="499">
        <v>9600</v>
      </c>
      <c r="H972" s="499"/>
      <c r="I972" s="499"/>
      <c r="J972" s="499">
        <v>9600</v>
      </c>
      <c r="K972" s="499">
        <v>9600</v>
      </c>
      <c r="L972" s="499"/>
      <c r="M972" s="499"/>
      <c r="N972" s="499">
        <v>9600</v>
      </c>
      <c r="O972" s="499">
        <v>768</v>
      </c>
      <c r="P972" s="499">
        <v>10368</v>
      </c>
      <c r="Q972" s="499"/>
      <c r="R972" s="501"/>
      <c r="S972" s="502"/>
      <c r="T972" s="499"/>
      <c r="U972" s="499"/>
      <c r="V972" s="499">
        <v>10368</v>
      </c>
      <c r="W972" s="501"/>
      <c r="X972" s="501"/>
      <c r="Y972" s="501"/>
      <c r="Z972" s="501"/>
      <c r="AA972" s="501"/>
      <c r="AB972" s="503"/>
    </row>
    <row r="973" spans="1:28" ht="35.1" customHeight="1">
      <c r="A973" s="498">
        <v>969</v>
      </c>
      <c r="B973" s="504" t="s">
        <v>6019</v>
      </c>
      <c r="C973" s="504" t="s">
        <v>6020</v>
      </c>
      <c r="D973" s="499">
        <v>4</v>
      </c>
      <c r="E973" s="499">
        <v>136</v>
      </c>
      <c r="F973" s="499">
        <v>136</v>
      </c>
      <c r="G973" s="499">
        <v>39805</v>
      </c>
      <c r="H973" s="499"/>
      <c r="I973" s="499"/>
      <c r="J973" s="499">
        <v>39805</v>
      </c>
      <c r="K973" s="499">
        <v>39805</v>
      </c>
      <c r="L973" s="499"/>
      <c r="M973" s="499"/>
      <c r="N973" s="499">
        <v>39805</v>
      </c>
      <c r="O973" s="499">
        <v>3184</v>
      </c>
      <c r="P973" s="499">
        <v>42989</v>
      </c>
      <c r="Q973" s="499"/>
      <c r="R973" s="501"/>
      <c r="S973" s="502"/>
      <c r="T973" s="499"/>
      <c r="U973" s="499"/>
      <c r="V973" s="499">
        <v>42989</v>
      </c>
      <c r="W973" s="501"/>
      <c r="X973" s="501"/>
      <c r="Y973" s="501"/>
      <c r="Z973" s="501"/>
      <c r="AA973" s="501"/>
      <c r="AB973" s="503"/>
    </row>
    <row r="974" spans="1:28" ht="35.1" customHeight="1">
      <c r="A974" s="498">
        <v>970</v>
      </c>
      <c r="B974" s="504" t="s">
        <v>6019</v>
      </c>
      <c r="C974" s="504" t="s">
        <v>12484</v>
      </c>
      <c r="D974" s="499">
        <v>1</v>
      </c>
      <c r="E974" s="499">
        <v>35</v>
      </c>
      <c r="F974" s="499">
        <v>35</v>
      </c>
      <c r="G974" s="499">
        <v>9600</v>
      </c>
      <c r="H974" s="499"/>
      <c r="I974" s="499"/>
      <c r="J974" s="499">
        <v>9600</v>
      </c>
      <c r="K974" s="499">
        <v>9600</v>
      </c>
      <c r="L974" s="499"/>
      <c r="M974" s="499"/>
      <c r="N974" s="499">
        <v>9600</v>
      </c>
      <c r="O974" s="499">
        <v>768</v>
      </c>
      <c r="P974" s="499">
        <v>10368</v>
      </c>
      <c r="Q974" s="499"/>
      <c r="R974" s="501"/>
      <c r="S974" s="502"/>
      <c r="T974" s="499"/>
      <c r="U974" s="499"/>
      <c r="V974" s="499">
        <v>10368</v>
      </c>
      <c r="W974" s="501"/>
      <c r="X974" s="501"/>
      <c r="Y974" s="501"/>
      <c r="Z974" s="501"/>
      <c r="AA974" s="501"/>
      <c r="AB974" s="503"/>
    </row>
    <row r="975" spans="1:28" ht="35.1" customHeight="1">
      <c r="A975" s="498">
        <v>971</v>
      </c>
      <c r="B975" s="504" t="s">
        <v>5716</v>
      </c>
      <c r="C975" s="504" t="s">
        <v>5717</v>
      </c>
      <c r="D975" s="499">
        <v>19</v>
      </c>
      <c r="E975" s="499">
        <v>348</v>
      </c>
      <c r="F975" s="499">
        <v>348</v>
      </c>
      <c r="G975" s="499">
        <v>158665</v>
      </c>
      <c r="H975" s="499"/>
      <c r="I975" s="499"/>
      <c r="J975" s="499">
        <v>158665</v>
      </c>
      <c r="K975" s="499">
        <v>158665</v>
      </c>
      <c r="L975" s="499"/>
      <c r="M975" s="499"/>
      <c r="N975" s="499">
        <v>158665</v>
      </c>
      <c r="O975" s="499">
        <v>12686</v>
      </c>
      <c r="P975" s="499">
        <v>171351</v>
      </c>
      <c r="Q975" s="499"/>
      <c r="R975" s="501"/>
      <c r="S975" s="502"/>
      <c r="T975" s="499"/>
      <c r="U975" s="499"/>
      <c r="V975" s="499">
        <v>171351</v>
      </c>
      <c r="W975" s="501"/>
      <c r="X975" s="501"/>
      <c r="Y975" s="501"/>
      <c r="Z975" s="501"/>
      <c r="AA975" s="501"/>
      <c r="AB975" s="503"/>
    </row>
    <row r="976" spans="1:28" ht="35.1" customHeight="1">
      <c r="A976" s="498">
        <v>972</v>
      </c>
      <c r="B976" s="504" t="s">
        <v>5950</v>
      </c>
      <c r="C976" s="504" t="s">
        <v>5951</v>
      </c>
      <c r="D976" s="499">
        <v>42</v>
      </c>
      <c r="E976" s="499">
        <v>2565</v>
      </c>
      <c r="F976" s="499">
        <v>2565</v>
      </c>
      <c r="G976" s="499">
        <v>376205</v>
      </c>
      <c r="H976" s="499"/>
      <c r="I976" s="499"/>
      <c r="J976" s="499">
        <v>376205</v>
      </c>
      <c r="K976" s="499">
        <v>376205</v>
      </c>
      <c r="L976" s="499"/>
      <c r="M976" s="499"/>
      <c r="N976" s="499">
        <v>376205</v>
      </c>
      <c r="O976" s="499">
        <v>30082</v>
      </c>
      <c r="P976" s="499">
        <v>406287</v>
      </c>
      <c r="Q976" s="499"/>
      <c r="R976" s="501"/>
      <c r="S976" s="502"/>
      <c r="T976" s="499"/>
      <c r="U976" s="499"/>
      <c r="V976" s="499">
        <v>406287</v>
      </c>
      <c r="W976" s="501"/>
      <c r="X976" s="501"/>
      <c r="Y976" s="501"/>
      <c r="Z976" s="501"/>
      <c r="AA976" s="501"/>
      <c r="AB976" s="503"/>
    </row>
    <row r="977" spans="1:28" ht="35.1" customHeight="1">
      <c r="A977" s="498">
        <v>973</v>
      </c>
      <c r="B977" s="504" t="s">
        <v>5486</v>
      </c>
      <c r="C977" s="504" t="s">
        <v>12485</v>
      </c>
      <c r="D977" s="499">
        <v>1</v>
      </c>
      <c r="E977" s="499">
        <v>953</v>
      </c>
      <c r="F977" s="499">
        <v>953</v>
      </c>
      <c r="G977" s="499">
        <v>19000</v>
      </c>
      <c r="H977" s="499"/>
      <c r="I977" s="499"/>
      <c r="J977" s="499">
        <v>19000</v>
      </c>
      <c r="K977" s="499">
        <v>19000</v>
      </c>
      <c r="L977" s="499"/>
      <c r="M977" s="499"/>
      <c r="N977" s="499">
        <v>19000</v>
      </c>
      <c r="O977" s="499">
        <v>1520</v>
      </c>
      <c r="P977" s="499">
        <v>20520</v>
      </c>
      <c r="Q977" s="499"/>
      <c r="R977" s="501"/>
      <c r="S977" s="502">
        <v>37000</v>
      </c>
      <c r="T977" s="499"/>
      <c r="U977" s="499"/>
      <c r="V977" s="499">
        <v>20520</v>
      </c>
      <c r="W977" s="501"/>
      <c r="X977" s="501"/>
      <c r="Y977" s="501"/>
      <c r="Z977" s="501"/>
      <c r="AA977" s="501"/>
      <c r="AB977" s="503"/>
    </row>
    <row r="978" spans="1:28" ht="35.1" customHeight="1">
      <c r="A978" s="498">
        <v>974</v>
      </c>
      <c r="B978" s="504" t="s">
        <v>5486</v>
      </c>
      <c r="C978" s="504" t="s">
        <v>11700</v>
      </c>
      <c r="D978" s="499">
        <v>26</v>
      </c>
      <c r="E978" s="499">
        <v>2600</v>
      </c>
      <c r="F978" s="499">
        <v>2600</v>
      </c>
      <c r="G978" s="499">
        <v>434500</v>
      </c>
      <c r="H978" s="499"/>
      <c r="I978" s="499">
        <v>390000</v>
      </c>
      <c r="J978" s="499">
        <v>824500</v>
      </c>
      <c r="K978" s="499">
        <v>434500</v>
      </c>
      <c r="L978" s="499"/>
      <c r="M978" s="499">
        <v>390000</v>
      </c>
      <c r="N978" s="499">
        <v>824500</v>
      </c>
      <c r="O978" s="499">
        <v>65960</v>
      </c>
      <c r="P978" s="499">
        <v>890460</v>
      </c>
      <c r="Q978" s="499"/>
      <c r="R978" s="501"/>
      <c r="S978" s="502">
        <v>958000</v>
      </c>
      <c r="T978" s="499"/>
      <c r="U978" s="499"/>
      <c r="V978" s="499">
        <v>890460</v>
      </c>
      <c r="W978" s="501"/>
      <c r="X978" s="501"/>
      <c r="Y978" s="501"/>
      <c r="Z978" s="501"/>
      <c r="AA978" s="501"/>
      <c r="AB978" s="503"/>
    </row>
    <row r="979" spans="1:28" ht="35.1" customHeight="1">
      <c r="A979" s="498">
        <v>975</v>
      </c>
      <c r="B979" s="504" t="s">
        <v>5486</v>
      </c>
      <c r="C979" s="504" t="s">
        <v>5487</v>
      </c>
      <c r="D979" s="499">
        <v>15</v>
      </c>
      <c r="E979" s="499">
        <v>2236</v>
      </c>
      <c r="F979" s="499">
        <v>2236</v>
      </c>
      <c r="G979" s="499">
        <v>287000</v>
      </c>
      <c r="H979" s="499"/>
      <c r="I979" s="499"/>
      <c r="J979" s="499">
        <v>287000</v>
      </c>
      <c r="K979" s="499">
        <v>287000</v>
      </c>
      <c r="L979" s="499"/>
      <c r="M979" s="499"/>
      <c r="N979" s="499">
        <v>287000</v>
      </c>
      <c r="O979" s="499">
        <v>22960</v>
      </c>
      <c r="P979" s="499">
        <v>309960</v>
      </c>
      <c r="Q979" s="499"/>
      <c r="R979" s="501"/>
      <c r="S979" s="502"/>
      <c r="T979" s="499"/>
      <c r="U979" s="499"/>
      <c r="V979" s="499">
        <v>309960</v>
      </c>
      <c r="W979" s="501"/>
      <c r="X979" s="501"/>
      <c r="Y979" s="501"/>
      <c r="Z979" s="501"/>
      <c r="AA979" s="501"/>
      <c r="AB979" s="503"/>
    </row>
    <row r="980" spans="1:28" ht="35.1" customHeight="1">
      <c r="A980" s="498">
        <v>976</v>
      </c>
      <c r="B980" s="504" t="s">
        <v>5149</v>
      </c>
      <c r="C980" s="504" t="s">
        <v>5150</v>
      </c>
      <c r="D980" s="499">
        <v>41</v>
      </c>
      <c r="E980" s="499">
        <v>11280</v>
      </c>
      <c r="F980" s="499">
        <v>11280</v>
      </c>
      <c r="G980" s="499">
        <v>1150300</v>
      </c>
      <c r="H980" s="499"/>
      <c r="I980" s="499"/>
      <c r="J980" s="499">
        <v>1150300</v>
      </c>
      <c r="K980" s="499">
        <v>1150300</v>
      </c>
      <c r="L980" s="499"/>
      <c r="M980" s="499"/>
      <c r="N980" s="499">
        <v>1150300</v>
      </c>
      <c r="O980" s="499">
        <v>92024</v>
      </c>
      <c r="P980" s="499">
        <v>1242324</v>
      </c>
      <c r="Q980" s="499"/>
      <c r="R980" s="501"/>
      <c r="S980" s="502"/>
      <c r="T980" s="499"/>
      <c r="U980" s="499"/>
      <c r="V980" s="499">
        <v>1242324</v>
      </c>
      <c r="W980" s="501"/>
      <c r="X980" s="501"/>
      <c r="Y980" s="501"/>
      <c r="Z980" s="501"/>
      <c r="AA980" s="501"/>
      <c r="AB980" s="503"/>
    </row>
    <row r="981" spans="1:28" ht="35.1" customHeight="1">
      <c r="A981" s="498">
        <v>977</v>
      </c>
      <c r="B981" s="504" t="s">
        <v>5144</v>
      </c>
      <c r="C981" s="504" t="s">
        <v>5145</v>
      </c>
      <c r="D981" s="499">
        <v>2</v>
      </c>
      <c r="E981" s="499">
        <v>2420</v>
      </c>
      <c r="F981" s="499">
        <v>2420</v>
      </c>
      <c r="G981" s="499">
        <v>131600</v>
      </c>
      <c r="H981" s="499"/>
      <c r="I981" s="499"/>
      <c r="J981" s="499">
        <v>131600</v>
      </c>
      <c r="K981" s="499">
        <v>131600</v>
      </c>
      <c r="L981" s="499"/>
      <c r="M981" s="499"/>
      <c r="N981" s="499">
        <v>131600</v>
      </c>
      <c r="O981" s="499">
        <v>10528</v>
      </c>
      <c r="P981" s="499">
        <v>142128</v>
      </c>
      <c r="Q981" s="499"/>
      <c r="R981" s="501"/>
      <c r="S981" s="502"/>
      <c r="T981" s="499"/>
      <c r="U981" s="499"/>
      <c r="V981" s="499">
        <v>142128</v>
      </c>
      <c r="W981" s="501"/>
      <c r="X981" s="501"/>
      <c r="Y981" s="501"/>
      <c r="Z981" s="501"/>
      <c r="AA981" s="501"/>
      <c r="AB981" s="503"/>
    </row>
    <row r="982" spans="1:28" ht="35.1" customHeight="1">
      <c r="A982" s="498">
        <v>978</v>
      </c>
      <c r="B982" s="504" t="s">
        <v>5158</v>
      </c>
      <c r="C982" s="504" t="s">
        <v>5159</v>
      </c>
      <c r="D982" s="499">
        <v>8</v>
      </c>
      <c r="E982" s="499">
        <v>535</v>
      </c>
      <c r="F982" s="499">
        <v>535</v>
      </c>
      <c r="G982" s="499">
        <v>130900</v>
      </c>
      <c r="H982" s="499"/>
      <c r="I982" s="499"/>
      <c r="J982" s="499">
        <v>130900</v>
      </c>
      <c r="K982" s="499">
        <v>130900</v>
      </c>
      <c r="L982" s="499"/>
      <c r="M982" s="499"/>
      <c r="N982" s="499">
        <v>130900</v>
      </c>
      <c r="O982" s="499">
        <v>10472</v>
      </c>
      <c r="P982" s="499">
        <v>141372</v>
      </c>
      <c r="Q982" s="499"/>
      <c r="R982" s="501"/>
      <c r="S982" s="502"/>
      <c r="T982" s="499"/>
      <c r="U982" s="499"/>
      <c r="V982" s="499">
        <v>141372</v>
      </c>
      <c r="W982" s="501"/>
      <c r="X982" s="501"/>
      <c r="Y982" s="501"/>
      <c r="Z982" s="501"/>
      <c r="AA982" s="501"/>
      <c r="AB982" s="503"/>
    </row>
    <row r="983" spans="1:28" ht="35.1" customHeight="1">
      <c r="A983" s="498">
        <v>979</v>
      </c>
      <c r="B983" s="504" t="s">
        <v>5013</v>
      </c>
      <c r="C983" s="504" t="s">
        <v>5014</v>
      </c>
      <c r="D983" s="499">
        <v>6</v>
      </c>
      <c r="E983" s="499">
        <v>250</v>
      </c>
      <c r="F983" s="499">
        <v>250</v>
      </c>
      <c r="G983" s="499">
        <v>77000</v>
      </c>
      <c r="H983" s="499"/>
      <c r="I983" s="499"/>
      <c r="J983" s="499">
        <v>77000</v>
      </c>
      <c r="K983" s="499">
        <v>77000</v>
      </c>
      <c r="L983" s="499"/>
      <c r="M983" s="499"/>
      <c r="N983" s="499">
        <v>77000</v>
      </c>
      <c r="O983" s="499">
        <v>6160</v>
      </c>
      <c r="P983" s="499">
        <v>83160</v>
      </c>
      <c r="Q983" s="499"/>
      <c r="R983" s="501"/>
      <c r="S983" s="502"/>
      <c r="T983" s="499"/>
      <c r="U983" s="499"/>
      <c r="V983" s="499">
        <v>83160</v>
      </c>
      <c r="W983" s="501"/>
      <c r="X983" s="501"/>
      <c r="Y983" s="501"/>
      <c r="Z983" s="501"/>
      <c r="AA983" s="501"/>
      <c r="AB983" s="503"/>
    </row>
    <row r="984" spans="1:28" ht="35.1" customHeight="1">
      <c r="A984" s="498">
        <v>980</v>
      </c>
      <c r="B984" s="504" t="s">
        <v>5471</v>
      </c>
      <c r="C984" s="504" t="s">
        <v>5472</v>
      </c>
      <c r="D984" s="499">
        <v>6</v>
      </c>
      <c r="E984" s="499">
        <v>886</v>
      </c>
      <c r="F984" s="499">
        <v>886</v>
      </c>
      <c r="G984" s="499">
        <v>141400</v>
      </c>
      <c r="H984" s="499"/>
      <c r="I984" s="499"/>
      <c r="J984" s="499">
        <v>141400</v>
      </c>
      <c r="K984" s="499">
        <v>141400</v>
      </c>
      <c r="L984" s="499"/>
      <c r="M984" s="499"/>
      <c r="N984" s="499">
        <v>141400</v>
      </c>
      <c r="O984" s="499">
        <v>11312</v>
      </c>
      <c r="P984" s="499">
        <v>152712</v>
      </c>
      <c r="Q984" s="499"/>
      <c r="R984" s="501"/>
      <c r="S984" s="502"/>
      <c r="T984" s="499"/>
      <c r="U984" s="499"/>
      <c r="V984" s="499">
        <v>152712</v>
      </c>
      <c r="W984" s="501"/>
      <c r="X984" s="501"/>
      <c r="Y984" s="501"/>
      <c r="Z984" s="501"/>
      <c r="AA984" s="501"/>
      <c r="AB984" s="503"/>
    </row>
    <row r="985" spans="1:28" ht="35.1" customHeight="1">
      <c r="A985" s="498">
        <v>981</v>
      </c>
      <c r="B985" s="504" t="s">
        <v>4976</v>
      </c>
      <c r="C985" s="504" t="s">
        <v>4977</v>
      </c>
      <c r="D985" s="499">
        <v>6</v>
      </c>
      <c r="E985" s="499">
        <v>695</v>
      </c>
      <c r="F985" s="499">
        <v>695</v>
      </c>
      <c r="G985" s="499">
        <v>334700</v>
      </c>
      <c r="H985" s="499"/>
      <c r="I985" s="499"/>
      <c r="J985" s="499">
        <v>334700</v>
      </c>
      <c r="K985" s="499">
        <v>334700</v>
      </c>
      <c r="L985" s="499"/>
      <c r="M985" s="499"/>
      <c r="N985" s="499">
        <v>334700</v>
      </c>
      <c r="O985" s="499">
        <v>26776</v>
      </c>
      <c r="P985" s="499">
        <v>361476</v>
      </c>
      <c r="Q985" s="499"/>
      <c r="R985" s="501"/>
      <c r="S985" s="502"/>
      <c r="T985" s="499"/>
      <c r="U985" s="499"/>
      <c r="V985" s="499">
        <v>361476</v>
      </c>
      <c r="W985" s="501"/>
      <c r="X985" s="501"/>
      <c r="Y985" s="501"/>
      <c r="Z985" s="501"/>
      <c r="AA985" s="501"/>
      <c r="AB985" s="503"/>
    </row>
    <row r="986" spans="1:28" ht="35.1" customHeight="1">
      <c r="A986" s="498">
        <v>982</v>
      </c>
      <c r="B986" s="504" t="s">
        <v>1022</v>
      </c>
      <c r="C986" s="504" t="s">
        <v>1023</v>
      </c>
      <c r="D986" s="499">
        <v>4</v>
      </c>
      <c r="E986" s="499">
        <v>60</v>
      </c>
      <c r="F986" s="499">
        <v>60</v>
      </c>
      <c r="G986" s="499">
        <v>49000</v>
      </c>
      <c r="H986" s="499"/>
      <c r="I986" s="499"/>
      <c r="J986" s="499">
        <v>49000</v>
      </c>
      <c r="K986" s="499">
        <v>49000</v>
      </c>
      <c r="L986" s="499"/>
      <c r="M986" s="499"/>
      <c r="N986" s="499">
        <v>49000</v>
      </c>
      <c r="O986" s="499">
        <v>3920</v>
      </c>
      <c r="P986" s="499">
        <v>52920</v>
      </c>
      <c r="Q986" s="499"/>
      <c r="R986" s="501"/>
      <c r="S986" s="502"/>
      <c r="T986" s="499"/>
      <c r="U986" s="499"/>
      <c r="V986" s="499">
        <v>52920</v>
      </c>
      <c r="W986" s="501"/>
      <c r="X986" s="501"/>
      <c r="Y986" s="501"/>
      <c r="Z986" s="501"/>
      <c r="AA986" s="501"/>
      <c r="AB986" s="503"/>
    </row>
    <row r="987" spans="1:28" ht="35.1" customHeight="1">
      <c r="A987" s="498">
        <v>983</v>
      </c>
      <c r="B987" s="504" t="s">
        <v>7631</v>
      </c>
      <c r="C987" s="504" t="s">
        <v>7632</v>
      </c>
      <c r="D987" s="499">
        <v>36</v>
      </c>
      <c r="E987" s="499">
        <v>11620</v>
      </c>
      <c r="F987" s="499">
        <v>11620</v>
      </c>
      <c r="G987" s="499">
        <v>956900</v>
      </c>
      <c r="H987" s="499"/>
      <c r="I987" s="499"/>
      <c r="J987" s="499">
        <v>956900</v>
      </c>
      <c r="K987" s="499">
        <v>956900</v>
      </c>
      <c r="L987" s="499"/>
      <c r="M987" s="499"/>
      <c r="N987" s="499">
        <v>956900</v>
      </c>
      <c r="O987" s="499">
        <v>76552</v>
      </c>
      <c r="P987" s="499">
        <v>1033452</v>
      </c>
      <c r="Q987" s="499"/>
      <c r="R987" s="501"/>
      <c r="S987" s="502"/>
      <c r="T987" s="499"/>
      <c r="U987" s="499"/>
      <c r="V987" s="499">
        <v>1033452</v>
      </c>
      <c r="W987" s="501"/>
      <c r="X987" s="501"/>
      <c r="Y987" s="501"/>
      <c r="Z987" s="501"/>
      <c r="AA987" s="501"/>
      <c r="AB987" s="503"/>
    </row>
    <row r="988" spans="1:28" ht="35.1" customHeight="1">
      <c r="A988" s="498">
        <v>984</v>
      </c>
      <c r="B988" s="504" t="s">
        <v>11101</v>
      </c>
      <c r="C988" s="504" t="s">
        <v>11705</v>
      </c>
      <c r="D988" s="499">
        <v>1</v>
      </c>
      <c r="E988" s="499">
        <v>20</v>
      </c>
      <c r="F988" s="499">
        <v>20</v>
      </c>
      <c r="G988" s="499">
        <v>13200</v>
      </c>
      <c r="H988" s="499"/>
      <c r="I988" s="499"/>
      <c r="J988" s="499">
        <v>13200</v>
      </c>
      <c r="K988" s="499">
        <v>13200</v>
      </c>
      <c r="L988" s="499"/>
      <c r="M988" s="499"/>
      <c r="N988" s="499">
        <v>13200</v>
      </c>
      <c r="O988" s="499">
        <v>1056</v>
      </c>
      <c r="P988" s="499">
        <v>14256</v>
      </c>
      <c r="Q988" s="499"/>
      <c r="R988" s="501"/>
      <c r="S988" s="502"/>
      <c r="T988" s="499"/>
      <c r="U988" s="499"/>
      <c r="V988" s="499">
        <v>14256</v>
      </c>
      <c r="W988" s="501"/>
      <c r="X988" s="501"/>
      <c r="Y988" s="501"/>
      <c r="Z988" s="501"/>
      <c r="AA988" s="501"/>
      <c r="AB988" s="503"/>
    </row>
    <row r="989" spans="1:28" ht="35.1" customHeight="1">
      <c r="A989" s="498">
        <v>985</v>
      </c>
      <c r="B989" s="504" t="s">
        <v>9790</v>
      </c>
      <c r="C989" s="504" t="s">
        <v>9809</v>
      </c>
      <c r="D989" s="499">
        <v>11</v>
      </c>
      <c r="E989" s="499">
        <v>532</v>
      </c>
      <c r="F989" s="499">
        <v>532</v>
      </c>
      <c r="G989" s="499">
        <v>173300</v>
      </c>
      <c r="H989" s="499"/>
      <c r="I989" s="499"/>
      <c r="J989" s="499">
        <v>173300</v>
      </c>
      <c r="K989" s="499">
        <v>158000</v>
      </c>
      <c r="L989" s="499"/>
      <c r="M989" s="499"/>
      <c r="N989" s="499">
        <v>158000</v>
      </c>
      <c r="O989" s="499">
        <v>12640</v>
      </c>
      <c r="P989" s="499">
        <v>170640</v>
      </c>
      <c r="Q989" s="499">
        <v>15300</v>
      </c>
      <c r="R989" s="501"/>
      <c r="S989" s="502"/>
      <c r="T989" s="499"/>
      <c r="U989" s="499"/>
      <c r="V989" s="499">
        <v>170640</v>
      </c>
      <c r="W989" s="501"/>
      <c r="X989" s="501"/>
      <c r="Y989" s="501"/>
      <c r="Z989" s="501"/>
      <c r="AA989" s="501"/>
      <c r="AB989" s="503"/>
    </row>
    <row r="990" spans="1:28" ht="35.1" customHeight="1">
      <c r="A990" s="498">
        <v>986</v>
      </c>
      <c r="B990" s="504" t="s">
        <v>6613</v>
      </c>
      <c r="C990" s="504" t="s">
        <v>10146</v>
      </c>
      <c r="D990" s="499">
        <v>1</v>
      </c>
      <c r="E990" s="499">
        <v>18</v>
      </c>
      <c r="F990" s="499">
        <v>18</v>
      </c>
      <c r="G990" s="499">
        <v>30000</v>
      </c>
      <c r="H990" s="499"/>
      <c r="I990" s="499"/>
      <c r="J990" s="499">
        <v>30000</v>
      </c>
      <c r="K990" s="499">
        <v>30000</v>
      </c>
      <c r="L990" s="499"/>
      <c r="M990" s="499"/>
      <c r="N990" s="499">
        <v>30000</v>
      </c>
      <c r="O990" s="499">
        <v>2400</v>
      </c>
      <c r="P990" s="499">
        <v>32400</v>
      </c>
      <c r="Q990" s="499"/>
      <c r="R990" s="501"/>
      <c r="S990" s="502"/>
      <c r="T990" s="499"/>
      <c r="U990" s="499"/>
      <c r="V990" s="499">
        <v>32400</v>
      </c>
      <c r="W990" s="501"/>
      <c r="X990" s="501"/>
      <c r="Y990" s="501"/>
      <c r="Z990" s="501"/>
      <c r="AA990" s="501"/>
      <c r="AB990" s="503"/>
    </row>
    <row r="991" spans="1:28" ht="35.1" customHeight="1">
      <c r="A991" s="498">
        <v>987</v>
      </c>
      <c r="B991" s="504" t="s">
        <v>6664</v>
      </c>
      <c r="C991" s="504" t="s">
        <v>10149</v>
      </c>
      <c r="D991" s="499">
        <v>15</v>
      </c>
      <c r="E991" s="499">
        <v>455</v>
      </c>
      <c r="F991" s="499">
        <v>455</v>
      </c>
      <c r="G991" s="499">
        <v>167600</v>
      </c>
      <c r="H991" s="499">
        <v>70000</v>
      </c>
      <c r="I991" s="499"/>
      <c r="J991" s="499">
        <v>237600</v>
      </c>
      <c r="K991" s="499">
        <v>167600</v>
      </c>
      <c r="L991" s="499">
        <v>70000</v>
      </c>
      <c r="M991" s="499"/>
      <c r="N991" s="499">
        <v>237600</v>
      </c>
      <c r="O991" s="499">
        <v>19008</v>
      </c>
      <c r="P991" s="499">
        <v>256608</v>
      </c>
      <c r="Q991" s="499"/>
      <c r="R991" s="501"/>
      <c r="S991" s="502"/>
      <c r="T991" s="499"/>
      <c r="U991" s="499"/>
      <c r="V991" s="499">
        <v>256608</v>
      </c>
      <c r="W991" s="501"/>
      <c r="X991" s="501"/>
      <c r="Y991" s="501"/>
      <c r="Z991" s="501"/>
      <c r="AA991" s="501"/>
      <c r="AB991" s="503"/>
    </row>
    <row r="992" spans="1:28" ht="35.1" customHeight="1">
      <c r="A992" s="498">
        <v>988</v>
      </c>
      <c r="B992" s="504" t="s">
        <v>10335</v>
      </c>
      <c r="C992" s="504" t="s">
        <v>10470</v>
      </c>
      <c r="D992" s="499">
        <v>2</v>
      </c>
      <c r="E992" s="499">
        <v>47</v>
      </c>
      <c r="F992" s="499">
        <v>47</v>
      </c>
      <c r="G992" s="499">
        <v>22400</v>
      </c>
      <c r="H992" s="499"/>
      <c r="I992" s="499"/>
      <c r="J992" s="499">
        <v>22400</v>
      </c>
      <c r="K992" s="499">
        <v>22400</v>
      </c>
      <c r="L992" s="499"/>
      <c r="M992" s="499"/>
      <c r="N992" s="499">
        <v>22400</v>
      </c>
      <c r="O992" s="499">
        <v>1792</v>
      </c>
      <c r="P992" s="499">
        <v>24192</v>
      </c>
      <c r="Q992" s="499"/>
      <c r="R992" s="501"/>
      <c r="S992" s="502"/>
      <c r="T992" s="499"/>
      <c r="U992" s="499"/>
      <c r="V992" s="499">
        <v>24192</v>
      </c>
      <c r="W992" s="501"/>
      <c r="X992" s="501"/>
      <c r="Y992" s="501"/>
      <c r="Z992" s="501"/>
      <c r="AA992" s="501"/>
      <c r="AB992" s="503"/>
    </row>
    <row r="993" spans="1:28" ht="35.1" customHeight="1">
      <c r="A993" s="498">
        <v>989</v>
      </c>
      <c r="B993" s="504" t="s">
        <v>4680</v>
      </c>
      <c r="C993" s="504" t="s">
        <v>4681</v>
      </c>
      <c r="D993" s="499">
        <v>28</v>
      </c>
      <c r="E993" s="499">
        <v>9285</v>
      </c>
      <c r="F993" s="499">
        <v>9285</v>
      </c>
      <c r="G993" s="499">
        <v>8515900</v>
      </c>
      <c r="H993" s="499"/>
      <c r="I993" s="499"/>
      <c r="J993" s="499">
        <v>8515900</v>
      </c>
      <c r="K993" s="499">
        <v>8515900</v>
      </c>
      <c r="L993" s="499"/>
      <c r="M993" s="499"/>
      <c r="N993" s="499">
        <v>8515900</v>
      </c>
      <c r="O993" s="499">
        <v>681272</v>
      </c>
      <c r="P993" s="499">
        <v>9197172</v>
      </c>
      <c r="Q993" s="499"/>
      <c r="R993" s="501"/>
      <c r="S993" s="502"/>
      <c r="T993" s="499"/>
      <c r="U993" s="499"/>
      <c r="V993" s="499">
        <v>9197172</v>
      </c>
      <c r="W993" s="501"/>
      <c r="X993" s="501"/>
      <c r="Y993" s="501"/>
      <c r="Z993" s="501"/>
      <c r="AA993" s="501"/>
      <c r="AB993" s="503"/>
    </row>
    <row r="994" spans="1:28" ht="35.1" customHeight="1">
      <c r="A994" s="498">
        <v>990</v>
      </c>
      <c r="B994" s="504" t="s">
        <v>4680</v>
      </c>
      <c r="C994" s="504" t="s">
        <v>12486</v>
      </c>
      <c r="D994" s="499">
        <v>1</v>
      </c>
      <c r="E994" s="499">
        <v>30</v>
      </c>
      <c r="F994" s="499">
        <v>30</v>
      </c>
      <c r="G994" s="499">
        <v>13200</v>
      </c>
      <c r="H994" s="499"/>
      <c r="I994" s="499"/>
      <c r="J994" s="499">
        <v>13200</v>
      </c>
      <c r="K994" s="499">
        <v>13200</v>
      </c>
      <c r="L994" s="499"/>
      <c r="M994" s="499"/>
      <c r="N994" s="499">
        <v>13200</v>
      </c>
      <c r="O994" s="499">
        <v>1056</v>
      </c>
      <c r="P994" s="499">
        <v>14256</v>
      </c>
      <c r="Q994" s="499"/>
      <c r="R994" s="501"/>
      <c r="S994" s="502"/>
      <c r="T994" s="499"/>
      <c r="U994" s="499"/>
      <c r="V994" s="499">
        <v>14256</v>
      </c>
      <c r="W994" s="501"/>
      <c r="X994" s="501"/>
      <c r="Y994" s="501"/>
      <c r="Z994" s="501"/>
      <c r="AA994" s="501"/>
      <c r="AB994" s="503"/>
    </row>
    <row r="995" spans="1:28" ht="35.1" customHeight="1">
      <c r="A995" s="498">
        <v>991</v>
      </c>
      <c r="B995" s="504" t="s">
        <v>4680</v>
      </c>
      <c r="C995" s="504" t="s">
        <v>11708</v>
      </c>
      <c r="D995" s="499">
        <v>1</v>
      </c>
      <c r="E995" s="499">
        <v>165</v>
      </c>
      <c r="F995" s="499">
        <v>165</v>
      </c>
      <c r="G995" s="499">
        <v>21000</v>
      </c>
      <c r="H995" s="499"/>
      <c r="I995" s="499"/>
      <c r="J995" s="499">
        <v>21000</v>
      </c>
      <c r="K995" s="499">
        <v>21000</v>
      </c>
      <c r="L995" s="499"/>
      <c r="M995" s="499"/>
      <c r="N995" s="499">
        <v>21000</v>
      </c>
      <c r="O995" s="499">
        <v>1680</v>
      </c>
      <c r="P995" s="499">
        <v>22680</v>
      </c>
      <c r="Q995" s="499"/>
      <c r="R995" s="501"/>
      <c r="S995" s="502"/>
      <c r="T995" s="499"/>
      <c r="U995" s="499"/>
      <c r="V995" s="499">
        <v>22680</v>
      </c>
      <c r="W995" s="501"/>
      <c r="X995" s="501"/>
      <c r="Y995" s="501"/>
      <c r="Z995" s="501"/>
      <c r="AA995" s="501"/>
      <c r="AB995" s="503"/>
    </row>
    <row r="996" spans="1:28" ht="35.1" customHeight="1">
      <c r="A996" s="498">
        <v>992</v>
      </c>
      <c r="B996" s="504" t="s">
        <v>2878</v>
      </c>
      <c r="C996" s="504" t="s">
        <v>2879</v>
      </c>
      <c r="D996" s="499">
        <v>24</v>
      </c>
      <c r="E996" s="499">
        <v>1905</v>
      </c>
      <c r="F996" s="499">
        <v>1905</v>
      </c>
      <c r="G996" s="499">
        <v>487200</v>
      </c>
      <c r="H996" s="499">
        <v>5000</v>
      </c>
      <c r="I996" s="499"/>
      <c r="J996" s="499">
        <v>492200</v>
      </c>
      <c r="K996" s="499">
        <v>487200</v>
      </c>
      <c r="L996" s="499">
        <v>5000</v>
      </c>
      <c r="M996" s="499"/>
      <c r="N996" s="499">
        <v>492200</v>
      </c>
      <c r="O996" s="499">
        <v>39376</v>
      </c>
      <c r="P996" s="499">
        <v>531576</v>
      </c>
      <c r="Q996" s="499"/>
      <c r="R996" s="501"/>
      <c r="S996" s="502"/>
      <c r="T996" s="499"/>
      <c r="U996" s="499"/>
      <c r="V996" s="499">
        <v>531576</v>
      </c>
      <c r="W996" s="501"/>
      <c r="X996" s="501"/>
      <c r="Y996" s="501"/>
      <c r="Z996" s="501"/>
      <c r="AA996" s="501"/>
      <c r="AB996" s="503"/>
    </row>
    <row r="997" spans="1:28" ht="35.1" customHeight="1">
      <c r="A997" s="498">
        <v>993</v>
      </c>
      <c r="B997" s="504" t="s">
        <v>4583</v>
      </c>
      <c r="C997" s="504" t="s">
        <v>4584</v>
      </c>
      <c r="D997" s="499">
        <v>85</v>
      </c>
      <c r="E997" s="499">
        <v>8095</v>
      </c>
      <c r="F997" s="499">
        <v>8095</v>
      </c>
      <c r="G997" s="499">
        <v>1766000</v>
      </c>
      <c r="H997" s="499">
        <v>50000</v>
      </c>
      <c r="I997" s="499"/>
      <c r="J997" s="499">
        <v>1816000</v>
      </c>
      <c r="K997" s="499">
        <v>1766000</v>
      </c>
      <c r="L997" s="499">
        <v>50000</v>
      </c>
      <c r="M997" s="499"/>
      <c r="N997" s="499">
        <v>1816000</v>
      </c>
      <c r="O997" s="499">
        <v>145280</v>
      </c>
      <c r="P997" s="499">
        <v>1961280</v>
      </c>
      <c r="Q997" s="499"/>
      <c r="R997" s="501"/>
      <c r="S997" s="502"/>
      <c r="T997" s="499"/>
      <c r="U997" s="499"/>
      <c r="V997" s="499">
        <v>1961280</v>
      </c>
      <c r="W997" s="501"/>
      <c r="X997" s="501"/>
      <c r="Y997" s="501"/>
      <c r="Z997" s="501"/>
      <c r="AA997" s="501"/>
      <c r="AB997" s="503"/>
    </row>
    <row r="998" spans="1:28" ht="35.1" customHeight="1">
      <c r="A998" s="498">
        <v>994</v>
      </c>
      <c r="B998" s="504" t="s">
        <v>183</v>
      </c>
      <c r="C998" s="504" t="s">
        <v>184</v>
      </c>
      <c r="D998" s="499">
        <v>31</v>
      </c>
      <c r="E998" s="499">
        <v>2697</v>
      </c>
      <c r="F998" s="499">
        <v>2697</v>
      </c>
      <c r="G998" s="499">
        <v>566200</v>
      </c>
      <c r="H998" s="499"/>
      <c r="I998" s="499"/>
      <c r="J998" s="499">
        <v>566200</v>
      </c>
      <c r="K998" s="499">
        <v>566200</v>
      </c>
      <c r="L998" s="499"/>
      <c r="M998" s="499"/>
      <c r="N998" s="499">
        <v>566200</v>
      </c>
      <c r="O998" s="499">
        <v>45296</v>
      </c>
      <c r="P998" s="499">
        <v>611496</v>
      </c>
      <c r="Q998" s="499"/>
      <c r="R998" s="501"/>
      <c r="S998" s="502"/>
      <c r="T998" s="499"/>
      <c r="U998" s="499"/>
      <c r="V998" s="499">
        <v>611496</v>
      </c>
      <c r="W998" s="501"/>
      <c r="X998" s="501"/>
      <c r="Y998" s="501"/>
      <c r="Z998" s="501"/>
      <c r="AA998" s="501"/>
      <c r="AB998" s="503"/>
    </row>
    <row r="999" spans="1:28" ht="35.1" customHeight="1">
      <c r="A999" s="498">
        <v>995</v>
      </c>
      <c r="B999" s="504" t="s">
        <v>3610</v>
      </c>
      <c r="C999" s="504" t="s">
        <v>3611</v>
      </c>
      <c r="D999" s="499">
        <v>28</v>
      </c>
      <c r="E999" s="499">
        <v>7550</v>
      </c>
      <c r="F999" s="499">
        <v>7550</v>
      </c>
      <c r="G999" s="499">
        <v>598600</v>
      </c>
      <c r="H999" s="499"/>
      <c r="I999" s="499"/>
      <c r="J999" s="499">
        <v>598600</v>
      </c>
      <c r="K999" s="499">
        <v>598600</v>
      </c>
      <c r="L999" s="499"/>
      <c r="M999" s="499"/>
      <c r="N999" s="499">
        <v>598600</v>
      </c>
      <c r="O999" s="499">
        <v>47888</v>
      </c>
      <c r="P999" s="499">
        <v>646488</v>
      </c>
      <c r="Q999" s="499"/>
      <c r="R999" s="501"/>
      <c r="S999" s="502"/>
      <c r="T999" s="499"/>
      <c r="U999" s="499"/>
      <c r="V999" s="499">
        <v>646488</v>
      </c>
      <c r="W999" s="501"/>
      <c r="X999" s="501"/>
      <c r="Y999" s="501"/>
      <c r="Z999" s="501"/>
      <c r="AA999" s="501"/>
      <c r="AB999" s="503"/>
    </row>
    <row r="1000" spans="1:28" ht="35.1" customHeight="1">
      <c r="A1000" s="498">
        <v>996</v>
      </c>
      <c r="B1000" s="504" t="s">
        <v>505</v>
      </c>
      <c r="C1000" s="504" t="s">
        <v>506</v>
      </c>
      <c r="D1000" s="499">
        <v>3</v>
      </c>
      <c r="E1000" s="499">
        <v>160</v>
      </c>
      <c r="F1000" s="499">
        <v>160</v>
      </c>
      <c r="G1000" s="499">
        <v>40600</v>
      </c>
      <c r="H1000" s="499"/>
      <c r="I1000" s="499"/>
      <c r="J1000" s="499">
        <v>40600</v>
      </c>
      <c r="K1000" s="499">
        <v>40600</v>
      </c>
      <c r="L1000" s="499"/>
      <c r="M1000" s="499"/>
      <c r="N1000" s="499">
        <v>40600</v>
      </c>
      <c r="O1000" s="499">
        <v>3248</v>
      </c>
      <c r="P1000" s="499">
        <v>43848</v>
      </c>
      <c r="Q1000" s="499"/>
      <c r="R1000" s="501"/>
      <c r="S1000" s="502"/>
      <c r="T1000" s="499"/>
      <c r="U1000" s="499"/>
      <c r="V1000" s="499">
        <v>43848</v>
      </c>
      <c r="W1000" s="501"/>
      <c r="X1000" s="501"/>
      <c r="Y1000" s="501"/>
      <c r="Z1000" s="501"/>
      <c r="AA1000" s="501"/>
      <c r="AB1000" s="503"/>
    </row>
    <row r="1001" spans="1:28" ht="35.1" customHeight="1">
      <c r="A1001" s="498">
        <v>997</v>
      </c>
      <c r="B1001" s="504" t="s">
        <v>3589</v>
      </c>
      <c r="C1001" s="504" t="s">
        <v>3590</v>
      </c>
      <c r="D1001" s="499">
        <v>9</v>
      </c>
      <c r="E1001" s="499">
        <v>190</v>
      </c>
      <c r="F1001" s="499">
        <v>190</v>
      </c>
      <c r="G1001" s="499">
        <v>93000</v>
      </c>
      <c r="H1001" s="499">
        <v>20000</v>
      </c>
      <c r="I1001" s="499"/>
      <c r="J1001" s="499">
        <v>113000</v>
      </c>
      <c r="K1001" s="499">
        <v>93000</v>
      </c>
      <c r="L1001" s="499">
        <v>20000</v>
      </c>
      <c r="M1001" s="499"/>
      <c r="N1001" s="499">
        <v>113000</v>
      </c>
      <c r="O1001" s="499">
        <v>9040</v>
      </c>
      <c r="P1001" s="499">
        <v>122040</v>
      </c>
      <c r="Q1001" s="499"/>
      <c r="R1001" s="501"/>
      <c r="S1001" s="502"/>
      <c r="T1001" s="499"/>
      <c r="U1001" s="499"/>
      <c r="V1001" s="499">
        <v>122040</v>
      </c>
      <c r="W1001" s="501"/>
      <c r="X1001" s="501"/>
      <c r="Y1001" s="501"/>
      <c r="Z1001" s="501"/>
      <c r="AA1001" s="501"/>
      <c r="AB1001" s="503"/>
    </row>
    <row r="1002" spans="1:28" ht="35.1" customHeight="1">
      <c r="A1002" s="498">
        <v>998</v>
      </c>
      <c r="B1002" s="504" t="s">
        <v>2839</v>
      </c>
      <c r="C1002" s="504" t="s">
        <v>2840</v>
      </c>
      <c r="D1002" s="499">
        <v>56</v>
      </c>
      <c r="E1002" s="499">
        <v>110505</v>
      </c>
      <c r="F1002" s="499">
        <v>110505</v>
      </c>
      <c r="G1002" s="499">
        <v>4173100</v>
      </c>
      <c r="H1002" s="499">
        <v>137270</v>
      </c>
      <c r="I1002" s="499"/>
      <c r="J1002" s="499">
        <v>4310370</v>
      </c>
      <c r="K1002" s="499">
        <v>4173100</v>
      </c>
      <c r="L1002" s="499">
        <v>137270</v>
      </c>
      <c r="M1002" s="499"/>
      <c r="N1002" s="499">
        <v>4310370</v>
      </c>
      <c r="O1002" s="499">
        <v>344832</v>
      </c>
      <c r="P1002" s="499">
        <v>4655202</v>
      </c>
      <c r="Q1002" s="499"/>
      <c r="R1002" s="501"/>
      <c r="S1002" s="502"/>
      <c r="T1002" s="499">
        <v>116000</v>
      </c>
      <c r="U1002" s="499"/>
      <c r="V1002" s="499">
        <v>4655202</v>
      </c>
      <c r="W1002" s="501"/>
      <c r="X1002" s="501"/>
      <c r="Y1002" s="501"/>
      <c r="Z1002" s="501"/>
      <c r="AA1002" s="501"/>
      <c r="AB1002" s="503"/>
    </row>
    <row r="1003" spans="1:28" ht="35.1" customHeight="1">
      <c r="A1003" s="498">
        <v>999</v>
      </c>
      <c r="B1003" s="504" t="s">
        <v>3432</v>
      </c>
      <c r="C1003" s="504" t="s">
        <v>3433</v>
      </c>
      <c r="D1003" s="499">
        <v>10</v>
      </c>
      <c r="E1003" s="499">
        <v>1090</v>
      </c>
      <c r="F1003" s="499">
        <v>1090</v>
      </c>
      <c r="G1003" s="499">
        <v>188400</v>
      </c>
      <c r="H1003" s="499"/>
      <c r="I1003" s="499"/>
      <c r="J1003" s="499">
        <v>188400</v>
      </c>
      <c r="K1003" s="499">
        <v>188400</v>
      </c>
      <c r="L1003" s="499"/>
      <c r="M1003" s="499"/>
      <c r="N1003" s="499">
        <v>188400</v>
      </c>
      <c r="O1003" s="499">
        <v>15072</v>
      </c>
      <c r="P1003" s="499">
        <v>203472</v>
      </c>
      <c r="Q1003" s="499"/>
      <c r="R1003" s="501"/>
      <c r="S1003" s="502"/>
      <c r="T1003" s="499"/>
      <c r="U1003" s="499"/>
      <c r="V1003" s="499">
        <v>203472</v>
      </c>
      <c r="W1003" s="501"/>
      <c r="X1003" s="501"/>
      <c r="Y1003" s="501"/>
      <c r="Z1003" s="501"/>
      <c r="AA1003" s="501"/>
      <c r="AB1003" s="503"/>
    </row>
    <row r="1004" spans="1:28" ht="35.1" customHeight="1">
      <c r="A1004" s="498">
        <v>1000</v>
      </c>
      <c r="B1004" s="504" t="s">
        <v>3349</v>
      </c>
      <c r="C1004" s="504" t="s">
        <v>3350</v>
      </c>
      <c r="D1004" s="499">
        <v>16</v>
      </c>
      <c r="E1004" s="499">
        <v>1030</v>
      </c>
      <c r="F1004" s="499">
        <v>1030</v>
      </c>
      <c r="G1004" s="499">
        <v>247800</v>
      </c>
      <c r="H1004" s="499"/>
      <c r="I1004" s="499"/>
      <c r="J1004" s="499">
        <v>247800</v>
      </c>
      <c r="K1004" s="499">
        <v>247800</v>
      </c>
      <c r="L1004" s="499"/>
      <c r="M1004" s="499"/>
      <c r="N1004" s="499">
        <v>247800</v>
      </c>
      <c r="O1004" s="499">
        <v>19824</v>
      </c>
      <c r="P1004" s="499">
        <v>267624</v>
      </c>
      <c r="Q1004" s="499"/>
      <c r="R1004" s="501"/>
      <c r="S1004" s="502"/>
      <c r="T1004" s="499"/>
      <c r="U1004" s="499"/>
      <c r="V1004" s="499">
        <v>267624</v>
      </c>
      <c r="W1004" s="501"/>
      <c r="X1004" s="501"/>
      <c r="Y1004" s="501"/>
      <c r="Z1004" s="501"/>
      <c r="AA1004" s="501"/>
      <c r="AB1004" s="503"/>
    </row>
    <row r="1005" spans="1:28" ht="35.1" customHeight="1">
      <c r="A1005" s="498">
        <v>1001</v>
      </c>
      <c r="B1005" s="504" t="s">
        <v>3720</v>
      </c>
      <c r="C1005" s="504" t="s">
        <v>3721</v>
      </c>
      <c r="D1005" s="499">
        <v>48</v>
      </c>
      <c r="E1005" s="499">
        <v>8040</v>
      </c>
      <c r="F1005" s="499">
        <v>8040</v>
      </c>
      <c r="G1005" s="499">
        <v>1029000</v>
      </c>
      <c r="H1005" s="499"/>
      <c r="I1005" s="499"/>
      <c r="J1005" s="499">
        <v>1029000</v>
      </c>
      <c r="K1005" s="499">
        <v>1029000</v>
      </c>
      <c r="L1005" s="499"/>
      <c r="M1005" s="499"/>
      <c r="N1005" s="499">
        <v>1029000</v>
      </c>
      <c r="O1005" s="499">
        <v>82320</v>
      </c>
      <c r="P1005" s="499">
        <v>1111320</v>
      </c>
      <c r="Q1005" s="499"/>
      <c r="R1005" s="501"/>
      <c r="S1005" s="502"/>
      <c r="T1005" s="499"/>
      <c r="U1005" s="499"/>
      <c r="V1005" s="499">
        <v>1111320</v>
      </c>
      <c r="W1005" s="501"/>
      <c r="X1005" s="501"/>
      <c r="Y1005" s="501"/>
      <c r="Z1005" s="501"/>
      <c r="AA1005" s="501"/>
      <c r="AB1005" s="503"/>
    </row>
    <row r="1006" spans="1:28" ht="35.1" customHeight="1">
      <c r="A1006" s="498">
        <v>1002</v>
      </c>
      <c r="B1006" s="504" t="s">
        <v>3720</v>
      </c>
      <c r="C1006" s="504" t="s">
        <v>12487</v>
      </c>
      <c r="D1006" s="499">
        <v>4</v>
      </c>
      <c r="E1006" s="499">
        <v>80</v>
      </c>
      <c r="F1006" s="499">
        <v>80</v>
      </c>
      <c r="G1006" s="499">
        <v>47400</v>
      </c>
      <c r="H1006" s="499"/>
      <c r="I1006" s="499"/>
      <c r="J1006" s="499">
        <v>47400</v>
      </c>
      <c r="K1006" s="499">
        <v>47400</v>
      </c>
      <c r="L1006" s="499"/>
      <c r="M1006" s="499"/>
      <c r="N1006" s="499">
        <v>47400</v>
      </c>
      <c r="O1006" s="499">
        <v>3792</v>
      </c>
      <c r="P1006" s="499">
        <v>51192</v>
      </c>
      <c r="Q1006" s="499"/>
      <c r="R1006" s="501"/>
      <c r="S1006" s="502"/>
      <c r="T1006" s="499"/>
      <c r="U1006" s="499"/>
      <c r="V1006" s="499">
        <v>51192</v>
      </c>
      <c r="W1006" s="501"/>
      <c r="X1006" s="501"/>
      <c r="Y1006" s="501"/>
      <c r="Z1006" s="501"/>
      <c r="AA1006" s="501"/>
      <c r="AB1006" s="503"/>
    </row>
    <row r="1007" spans="1:28" ht="35.1" customHeight="1">
      <c r="A1007" s="498">
        <v>1003</v>
      </c>
      <c r="B1007" s="504" t="s">
        <v>4221</v>
      </c>
      <c r="C1007" s="504" t="s">
        <v>4222</v>
      </c>
      <c r="D1007" s="499">
        <v>2</v>
      </c>
      <c r="E1007" s="499">
        <v>195</v>
      </c>
      <c r="F1007" s="499">
        <v>195</v>
      </c>
      <c r="G1007" s="499">
        <v>34200</v>
      </c>
      <c r="H1007" s="499">
        <v>9090</v>
      </c>
      <c r="I1007" s="499"/>
      <c r="J1007" s="499">
        <v>43290</v>
      </c>
      <c r="K1007" s="499">
        <v>34200</v>
      </c>
      <c r="L1007" s="499">
        <v>9090</v>
      </c>
      <c r="M1007" s="499"/>
      <c r="N1007" s="499">
        <v>43290</v>
      </c>
      <c r="O1007" s="499">
        <v>3464</v>
      </c>
      <c r="P1007" s="499">
        <v>46754</v>
      </c>
      <c r="Q1007" s="499"/>
      <c r="R1007" s="501"/>
      <c r="S1007" s="502"/>
      <c r="T1007" s="499">
        <v>48000</v>
      </c>
      <c r="U1007" s="499"/>
      <c r="V1007" s="499">
        <v>46754</v>
      </c>
      <c r="W1007" s="501"/>
      <c r="X1007" s="501"/>
      <c r="Y1007" s="501"/>
      <c r="Z1007" s="501"/>
      <c r="AA1007" s="501"/>
      <c r="AB1007" s="503"/>
    </row>
    <row r="1008" spans="1:28" ht="35.1" customHeight="1">
      <c r="A1008" s="498">
        <v>1004</v>
      </c>
      <c r="B1008" s="504" t="s">
        <v>4308</v>
      </c>
      <c r="C1008" s="504" t="s">
        <v>4309</v>
      </c>
      <c r="D1008" s="499">
        <v>6</v>
      </c>
      <c r="E1008" s="499">
        <v>7605</v>
      </c>
      <c r="F1008" s="499">
        <v>7605</v>
      </c>
      <c r="G1008" s="499">
        <v>242000</v>
      </c>
      <c r="H1008" s="499">
        <v>25000</v>
      </c>
      <c r="I1008" s="499"/>
      <c r="J1008" s="499">
        <v>267000</v>
      </c>
      <c r="K1008" s="499">
        <v>242000</v>
      </c>
      <c r="L1008" s="499">
        <v>25000</v>
      </c>
      <c r="M1008" s="499"/>
      <c r="N1008" s="499">
        <v>267000</v>
      </c>
      <c r="O1008" s="499">
        <v>21360</v>
      </c>
      <c r="P1008" s="499">
        <v>288360</v>
      </c>
      <c r="Q1008" s="499"/>
      <c r="R1008" s="501"/>
      <c r="S1008" s="502"/>
      <c r="T1008" s="499"/>
      <c r="U1008" s="499"/>
      <c r="V1008" s="499">
        <v>288360</v>
      </c>
      <c r="W1008" s="501"/>
      <c r="X1008" s="501"/>
      <c r="Y1008" s="501"/>
      <c r="Z1008" s="501"/>
      <c r="AA1008" s="501"/>
      <c r="AB1008" s="503"/>
    </row>
    <row r="1009" spans="1:28" ht="35.1" customHeight="1">
      <c r="A1009" s="498">
        <v>1005</v>
      </c>
      <c r="B1009" s="504" t="s">
        <v>7369</v>
      </c>
      <c r="C1009" s="504" t="s">
        <v>7370</v>
      </c>
      <c r="D1009" s="499">
        <v>7</v>
      </c>
      <c r="E1009" s="499">
        <v>115000</v>
      </c>
      <c r="F1009" s="499">
        <v>115000</v>
      </c>
      <c r="G1009" s="499">
        <v>636714</v>
      </c>
      <c r="H1009" s="499"/>
      <c r="I1009" s="499"/>
      <c r="J1009" s="499">
        <v>636714</v>
      </c>
      <c r="K1009" s="499">
        <v>636714</v>
      </c>
      <c r="L1009" s="499"/>
      <c r="M1009" s="499"/>
      <c r="N1009" s="499">
        <v>636714</v>
      </c>
      <c r="O1009" s="499">
        <v>50937</v>
      </c>
      <c r="P1009" s="499">
        <v>687651</v>
      </c>
      <c r="Q1009" s="499"/>
      <c r="R1009" s="501"/>
      <c r="S1009" s="502"/>
      <c r="T1009" s="499"/>
      <c r="U1009" s="499"/>
      <c r="V1009" s="499">
        <v>687651</v>
      </c>
      <c r="W1009" s="501"/>
      <c r="X1009" s="501"/>
      <c r="Y1009" s="501"/>
      <c r="Z1009" s="501"/>
      <c r="AA1009" s="501"/>
      <c r="AB1009" s="503"/>
    </row>
    <row r="1010" spans="1:28" ht="35.1" customHeight="1">
      <c r="A1010" s="498">
        <v>1006</v>
      </c>
      <c r="B1010" s="504" t="s">
        <v>7323</v>
      </c>
      <c r="C1010" s="504" t="s">
        <v>7324</v>
      </c>
      <c r="D1010" s="499">
        <v>46</v>
      </c>
      <c r="E1010" s="499">
        <v>11631</v>
      </c>
      <c r="F1010" s="499">
        <v>11631</v>
      </c>
      <c r="G1010" s="499">
        <v>1281700</v>
      </c>
      <c r="H1010" s="499"/>
      <c r="I1010" s="499"/>
      <c r="J1010" s="499">
        <v>1281700</v>
      </c>
      <c r="K1010" s="499">
        <v>1281700</v>
      </c>
      <c r="L1010" s="499"/>
      <c r="M1010" s="499"/>
      <c r="N1010" s="499">
        <v>1281700</v>
      </c>
      <c r="O1010" s="499">
        <v>102536</v>
      </c>
      <c r="P1010" s="499">
        <v>1384236</v>
      </c>
      <c r="Q1010" s="499"/>
      <c r="R1010" s="501"/>
      <c r="S1010" s="502"/>
      <c r="T1010" s="499"/>
      <c r="U1010" s="499"/>
      <c r="V1010" s="499">
        <v>1384236</v>
      </c>
      <c r="W1010" s="501"/>
      <c r="X1010" s="501"/>
      <c r="Y1010" s="501"/>
      <c r="Z1010" s="501"/>
      <c r="AA1010" s="501"/>
      <c r="AB1010" s="503"/>
    </row>
    <row r="1011" spans="1:28" ht="35.1" customHeight="1">
      <c r="A1011" s="498">
        <v>1007</v>
      </c>
      <c r="B1011" s="504" t="s">
        <v>7729</v>
      </c>
      <c r="C1011" s="504" t="s">
        <v>7730</v>
      </c>
      <c r="D1011" s="499">
        <v>152</v>
      </c>
      <c r="E1011" s="499">
        <v>6940</v>
      </c>
      <c r="F1011" s="499">
        <v>6940</v>
      </c>
      <c r="G1011" s="499">
        <v>1382931</v>
      </c>
      <c r="H1011" s="499"/>
      <c r="I1011" s="499"/>
      <c r="J1011" s="499">
        <v>1382931</v>
      </c>
      <c r="K1011" s="499">
        <v>1382931</v>
      </c>
      <c r="L1011" s="499"/>
      <c r="M1011" s="499"/>
      <c r="N1011" s="499">
        <v>1382931</v>
      </c>
      <c r="O1011" s="499">
        <v>110590</v>
      </c>
      <c r="P1011" s="499">
        <v>1493521</v>
      </c>
      <c r="Q1011" s="499"/>
      <c r="R1011" s="501"/>
      <c r="S1011" s="502"/>
      <c r="T1011" s="499"/>
      <c r="U1011" s="499"/>
      <c r="V1011" s="499">
        <v>1493521</v>
      </c>
      <c r="W1011" s="501"/>
      <c r="X1011" s="501"/>
      <c r="Y1011" s="501"/>
      <c r="Z1011" s="501"/>
      <c r="AA1011" s="501"/>
      <c r="AB1011" s="503"/>
    </row>
    <row r="1012" spans="1:28" ht="35.1" customHeight="1">
      <c r="A1012" s="498">
        <v>1008</v>
      </c>
      <c r="B1012" s="504" t="s">
        <v>7277</v>
      </c>
      <c r="C1012" s="504" t="s">
        <v>7278</v>
      </c>
      <c r="D1012" s="499">
        <v>49</v>
      </c>
      <c r="E1012" s="499">
        <v>18819</v>
      </c>
      <c r="F1012" s="499">
        <v>18819</v>
      </c>
      <c r="G1012" s="499">
        <v>1366700</v>
      </c>
      <c r="H1012" s="499">
        <v>55000</v>
      </c>
      <c r="I1012" s="499"/>
      <c r="J1012" s="499">
        <v>1421700</v>
      </c>
      <c r="K1012" s="499">
        <v>1366700</v>
      </c>
      <c r="L1012" s="499">
        <v>55000</v>
      </c>
      <c r="M1012" s="499"/>
      <c r="N1012" s="499">
        <v>1421700</v>
      </c>
      <c r="O1012" s="499">
        <v>113736</v>
      </c>
      <c r="P1012" s="499">
        <v>1535436</v>
      </c>
      <c r="Q1012" s="499"/>
      <c r="R1012" s="501"/>
      <c r="S1012" s="502"/>
      <c r="T1012" s="499"/>
      <c r="U1012" s="499"/>
      <c r="V1012" s="499">
        <v>1535436</v>
      </c>
      <c r="W1012" s="501"/>
      <c r="X1012" s="501"/>
      <c r="Y1012" s="501"/>
      <c r="Z1012" s="501"/>
      <c r="AA1012" s="501"/>
      <c r="AB1012" s="503"/>
    </row>
    <row r="1013" spans="1:28" ht="35.1" customHeight="1">
      <c r="A1013" s="498">
        <v>1009</v>
      </c>
      <c r="B1013" s="504" t="s">
        <v>7297</v>
      </c>
      <c r="C1013" s="504" t="s">
        <v>7298</v>
      </c>
      <c r="D1013" s="499">
        <v>33</v>
      </c>
      <c r="E1013" s="499">
        <v>10695</v>
      </c>
      <c r="F1013" s="499">
        <v>10695</v>
      </c>
      <c r="G1013" s="499">
        <v>1772912</v>
      </c>
      <c r="H1013" s="499"/>
      <c r="I1013" s="499"/>
      <c r="J1013" s="499">
        <v>1772912</v>
      </c>
      <c r="K1013" s="499">
        <v>1772912</v>
      </c>
      <c r="L1013" s="499"/>
      <c r="M1013" s="499"/>
      <c r="N1013" s="499">
        <v>1772912</v>
      </c>
      <c r="O1013" s="499">
        <v>141832</v>
      </c>
      <c r="P1013" s="499">
        <v>1914744</v>
      </c>
      <c r="Q1013" s="499"/>
      <c r="R1013" s="501"/>
      <c r="S1013" s="502"/>
      <c r="T1013" s="499"/>
      <c r="U1013" s="499"/>
      <c r="V1013" s="499">
        <v>1914744</v>
      </c>
      <c r="W1013" s="501"/>
      <c r="X1013" s="501"/>
      <c r="Y1013" s="501"/>
      <c r="Z1013" s="501"/>
      <c r="AA1013" s="501"/>
      <c r="AB1013" s="503"/>
    </row>
    <row r="1014" spans="1:28" ht="35.1" customHeight="1">
      <c r="A1014" s="498">
        <v>1010</v>
      </c>
      <c r="B1014" s="504" t="s">
        <v>7426</v>
      </c>
      <c r="C1014" s="504" t="s">
        <v>7427</v>
      </c>
      <c r="D1014" s="499">
        <v>7</v>
      </c>
      <c r="E1014" s="499">
        <v>260</v>
      </c>
      <c r="F1014" s="499">
        <v>260</v>
      </c>
      <c r="G1014" s="499">
        <v>100800</v>
      </c>
      <c r="H1014" s="499">
        <v>5000</v>
      </c>
      <c r="I1014" s="499"/>
      <c r="J1014" s="499">
        <v>105800</v>
      </c>
      <c r="K1014" s="499">
        <v>100800</v>
      </c>
      <c r="L1014" s="499">
        <v>5000</v>
      </c>
      <c r="M1014" s="499"/>
      <c r="N1014" s="499">
        <v>105800</v>
      </c>
      <c r="O1014" s="499">
        <v>8464</v>
      </c>
      <c r="P1014" s="499">
        <v>114264</v>
      </c>
      <c r="Q1014" s="499"/>
      <c r="R1014" s="501"/>
      <c r="S1014" s="502"/>
      <c r="T1014" s="499"/>
      <c r="U1014" s="499"/>
      <c r="V1014" s="499">
        <v>114264</v>
      </c>
      <c r="W1014" s="501"/>
      <c r="X1014" s="501"/>
      <c r="Y1014" s="501"/>
      <c r="Z1014" s="501"/>
      <c r="AA1014" s="501"/>
      <c r="AB1014" s="503"/>
    </row>
    <row r="1015" spans="1:28" ht="35.1" customHeight="1">
      <c r="A1015" s="498">
        <v>1011</v>
      </c>
      <c r="B1015" s="504" t="s">
        <v>7303</v>
      </c>
      <c r="C1015" s="504" t="s">
        <v>10255</v>
      </c>
      <c r="D1015" s="499">
        <v>28</v>
      </c>
      <c r="E1015" s="499">
        <v>16569</v>
      </c>
      <c r="F1015" s="499">
        <v>16569</v>
      </c>
      <c r="G1015" s="499">
        <v>2051300</v>
      </c>
      <c r="H1015" s="499">
        <v>15000</v>
      </c>
      <c r="I1015" s="499"/>
      <c r="J1015" s="499">
        <v>2066300</v>
      </c>
      <c r="K1015" s="499">
        <v>2051300</v>
      </c>
      <c r="L1015" s="499">
        <v>15000</v>
      </c>
      <c r="M1015" s="499"/>
      <c r="N1015" s="499">
        <v>2066300</v>
      </c>
      <c r="O1015" s="499">
        <v>165304</v>
      </c>
      <c r="P1015" s="499">
        <v>2231604</v>
      </c>
      <c r="Q1015" s="499"/>
      <c r="R1015" s="501"/>
      <c r="S1015" s="502"/>
      <c r="T1015" s="499"/>
      <c r="U1015" s="499"/>
      <c r="V1015" s="499">
        <v>2231604</v>
      </c>
      <c r="W1015" s="501"/>
      <c r="X1015" s="501"/>
      <c r="Y1015" s="501"/>
      <c r="Z1015" s="501"/>
      <c r="AA1015" s="501"/>
      <c r="AB1015" s="503"/>
    </row>
    <row r="1016" spans="1:28" ht="35.1" customHeight="1">
      <c r="A1016" s="498">
        <v>1012</v>
      </c>
      <c r="B1016" s="504" t="s">
        <v>7432</v>
      </c>
      <c r="C1016" s="504" t="s">
        <v>7433</v>
      </c>
      <c r="D1016" s="499">
        <v>5</v>
      </c>
      <c r="E1016" s="499">
        <v>3031</v>
      </c>
      <c r="F1016" s="499">
        <v>3031</v>
      </c>
      <c r="G1016" s="499">
        <v>241500</v>
      </c>
      <c r="H1016" s="499"/>
      <c r="I1016" s="499"/>
      <c r="J1016" s="499">
        <v>241500</v>
      </c>
      <c r="K1016" s="499">
        <v>241500</v>
      </c>
      <c r="L1016" s="499"/>
      <c r="M1016" s="499"/>
      <c r="N1016" s="499">
        <v>241500</v>
      </c>
      <c r="O1016" s="499">
        <v>19320</v>
      </c>
      <c r="P1016" s="499">
        <v>260820</v>
      </c>
      <c r="Q1016" s="499"/>
      <c r="R1016" s="501"/>
      <c r="S1016" s="502"/>
      <c r="T1016" s="499"/>
      <c r="U1016" s="499"/>
      <c r="V1016" s="499">
        <v>260820</v>
      </c>
      <c r="W1016" s="501"/>
      <c r="X1016" s="501"/>
      <c r="Y1016" s="501"/>
      <c r="Z1016" s="501"/>
      <c r="AA1016" s="501"/>
      <c r="AB1016" s="503"/>
    </row>
    <row r="1017" spans="1:28" ht="35.1" customHeight="1">
      <c r="A1017" s="498">
        <v>1013</v>
      </c>
      <c r="B1017" s="504" t="s">
        <v>7392</v>
      </c>
      <c r="C1017" s="504" t="s">
        <v>7393</v>
      </c>
      <c r="D1017" s="499">
        <v>10</v>
      </c>
      <c r="E1017" s="499">
        <v>4426</v>
      </c>
      <c r="F1017" s="499">
        <v>4426</v>
      </c>
      <c r="G1017" s="499">
        <v>398300</v>
      </c>
      <c r="H1017" s="499"/>
      <c r="I1017" s="499"/>
      <c r="J1017" s="499">
        <v>398300</v>
      </c>
      <c r="K1017" s="499">
        <v>398300</v>
      </c>
      <c r="L1017" s="499"/>
      <c r="M1017" s="499"/>
      <c r="N1017" s="499">
        <v>398300</v>
      </c>
      <c r="O1017" s="499">
        <v>31864</v>
      </c>
      <c r="P1017" s="499">
        <v>430164</v>
      </c>
      <c r="Q1017" s="499"/>
      <c r="R1017" s="501"/>
      <c r="S1017" s="502"/>
      <c r="T1017" s="499"/>
      <c r="U1017" s="499"/>
      <c r="V1017" s="499">
        <v>430164</v>
      </c>
      <c r="W1017" s="501"/>
      <c r="X1017" s="501"/>
      <c r="Y1017" s="501"/>
      <c r="Z1017" s="501"/>
      <c r="AA1017" s="501"/>
      <c r="AB1017" s="503"/>
    </row>
    <row r="1018" spans="1:28" ht="35.1" customHeight="1">
      <c r="A1018" s="498">
        <v>1014</v>
      </c>
      <c r="B1018" s="504" t="s">
        <v>7398</v>
      </c>
      <c r="C1018" s="504" t="s">
        <v>7399</v>
      </c>
      <c r="D1018" s="499">
        <v>42</v>
      </c>
      <c r="E1018" s="499">
        <v>201195</v>
      </c>
      <c r="F1018" s="499">
        <v>201195</v>
      </c>
      <c r="G1018" s="499">
        <v>1865195</v>
      </c>
      <c r="H1018" s="499"/>
      <c r="I1018" s="499"/>
      <c r="J1018" s="499">
        <v>1865195</v>
      </c>
      <c r="K1018" s="499">
        <v>1865195</v>
      </c>
      <c r="L1018" s="499"/>
      <c r="M1018" s="499"/>
      <c r="N1018" s="499">
        <v>1865195</v>
      </c>
      <c r="O1018" s="499">
        <v>149216</v>
      </c>
      <c r="P1018" s="499">
        <v>2014411</v>
      </c>
      <c r="Q1018" s="499"/>
      <c r="R1018" s="501"/>
      <c r="S1018" s="502"/>
      <c r="T1018" s="499"/>
      <c r="U1018" s="499"/>
      <c r="V1018" s="499">
        <v>2014411</v>
      </c>
      <c r="W1018" s="501"/>
      <c r="X1018" s="501"/>
      <c r="Y1018" s="501"/>
      <c r="Z1018" s="501"/>
      <c r="AA1018" s="501"/>
      <c r="AB1018" s="503"/>
    </row>
    <row r="1019" spans="1:28" ht="35.1" customHeight="1">
      <c r="A1019" s="498">
        <v>1015</v>
      </c>
      <c r="B1019" s="504" t="s">
        <v>7285</v>
      </c>
      <c r="C1019" s="504" t="s">
        <v>7286</v>
      </c>
      <c r="D1019" s="499">
        <v>27</v>
      </c>
      <c r="E1019" s="499">
        <v>1025</v>
      </c>
      <c r="F1019" s="499">
        <v>1025</v>
      </c>
      <c r="G1019" s="499">
        <v>574100</v>
      </c>
      <c r="H1019" s="499">
        <v>70000</v>
      </c>
      <c r="I1019" s="499"/>
      <c r="J1019" s="499">
        <v>644100</v>
      </c>
      <c r="K1019" s="499">
        <v>574100</v>
      </c>
      <c r="L1019" s="499">
        <v>70000</v>
      </c>
      <c r="M1019" s="499"/>
      <c r="N1019" s="499">
        <v>644100</v>
      </c>
      <c r="O1019" s="499">
        <v>51528</v>
      </c>
      <c r="P1019" s="499">
        <v>695628</v>
      </c>
      <c r="Q1019" s="499"/>
      <c r="R1019" s="501"/>
      <c r="S1019" s="502"/>
      <c r="T1019" s="499"/>
      <c r="U1019" s="499"/>
      <c r="V1019" s="499">
        <v>695628</v>
      </c>
      <c r="W1019" s="501"/>
      <c r="X1019" s="501"/>
      <c r="Y1019" s="501"/>
      <c r="Z1019" s="501"/>
      <c r="AA1019" s="501"/>
      <c r="AB1019" s="503"/>
    </row>
    <row r="1020" spans="1:28" ht="35.1" customHeight="1">
      <c r="A1020" s="498">
        <v>1016</v>
      </c>
      <c r="B1020" s="504" t="s">
        <v>7291</v>
      </c>
      <c r="C1020" s="504" t="s">
        <v>7292</v>
      </c>
      <c r="D1020" s="499">
        <v>15</v>
      </c>
      <c r="E1020" s="499">
        <v>37941</v>
      </c>
      <c r="F1020" s="499">
        <v>37941</v>
      </c>
      <c r="G1020" s="499">
        <v>1812600</v>
      </c>
      <c r="H1020" s="499">
        <v>9090</v>
      </c>
      <c r="I1020" s="499"/>
      <c r="J1020" s="499">
        <v>1821690</v>
      </c>
      <c r="K1020" s="499">
        <v>1812600</v>
      </c>
      <c r="L1020" s="499">
        <v>9090</v>
      </c>
      <c r="M1020" s="499"/>
      <c r="N1020" s="499">
        <v>1821690</v>
      </c>
      <c r="O1020" s="499">
        <v>145736</v>
      </c>
      <c r="P1020" s="499">
        <v>1967426</v>
      </c>
      <c r="Q1020" s="499"/>
      <c r="R1020" s="501"/>
      <c r="S1020" s="502"/>
      <c r="T1020" s="499">
        <v>1133000</v>
      </c>
      <c r="U1020" s="499"/>
      <c r="V1020" s="499">
        <v>1967426</v>
      </c>
      <c r="W1020" s="501"/>
      <c r="X1020" s="501"/>
      <c r="Y1020" s="501"/>
      <c r="Z1020" s="501"/>
      <c r="AA1020" s="501"/>
      <c r="AB1020" s="503"/>
    </row>
    <row r="1021" spans="1:28" ht="35.1" customHeight="1">
      <c r="A1021" s="498">
        <v>1017</v>
      </c>
      <c r="B1021" s="504" t="s">
        <v>7420</v>
      </c>
      <c r="C1021" s="504" t="s">
        <v>7421</v>
      </c>
      <c r="D1021" s="499">
        <v>28</v>
      </c>
      <c r="E1021" s="499">
        <v>1110</v>
      </c>
      <c r="F1021" s="499">
        <v>1110</v>
      </c>
      <c r="G1021" s="499">
        <v>359800</v>
      </c>
      <c r="H1021" s="499"/>
      <c r="I1021" s="499"/>
      <c r="J1021" s="499">
        <v>359800</v>
      </c>
      <c r="K1021" s="499">
        <v>359800</v>
      </c>
      <c r="L1021" s="499"/>
      <c r="M1021" s="499"/>
      <c r="N1021" s="499">
        <v>359800</v>
      </c>
      <c r="O1021" s="499">
        <v>28784</v>
      </c>
      <c r="P1021" s="499">
        <v>388584</v>
      </c>
      <c r="Q1021" s="499"/>
      <c r="R1021" s="501"/>
      <c r="S1021" s="502"/>
      <c r="T1021" s="499"/>
      <c r="U1021" s="499"/>
      <c r="V1021" s="499">
        <v>388584</v>
      </c>
      <c r="W1021" s="501"/>
      <c r="X1021" s="501"/>
      <c r="Y1021" s="501"/>
      <c r="Z1021" s="501"/>
      <c r="AA1021" s="501"/>
      <c r="AB1021" s="503"/>
    </row>
    <row r="1022" spans="1:28" ht="35.1" customHeight="1">
      <c r="A1022" s="498">
        <v>1018</v>
      </c>
      <c r="B1022" s="504" t="s">
        <v>7414</v>
      </c>
      <c r="C1022" s="504" t="s">
        <v>7415</v>
      </c>
      <c r="D1022" s="499">
        <v>22</v>
      </c>
      <c r="E1022" s="499">
        <v>921</v>
      </c>
      <c r="F1022" s="499">
        <v>921</v>
      </c>
      <c r="G1022" s="499">
        <v>253800</v>
      </c>
      <c r="H1022" s="499">
        <v>35000</v>
      </c>
      <c r="I1022" s="499"/>
      <c r="J1022" s="499">
        <v>288800</v>
      </c>
      <c r="K1022" s="499">
        <v>253800</v>
      </c>
      <c r="L1022" s="499">
        <v>35000</v>
      </c>
      <c r="M1022" s="499"/>
      <c r="N1022" s="499">
        <v>288800</v>
      </c>
      <c r="O1022" s="499">
        <v>23104</v>
      </c>
      <c r="P1022" s="499">
        <v>311904</v>
      </c>
      <c r="Q1022" s="499"/>
      <c r="R1022" s="501"/>
      <c r="S1022" s="502"/>
      <c r="T1022" s="499"/>
      <c r="U1022" s="499"/>
      <c r="V1022" s="499">
        <v>311904</v>
      </c>
      <c r="W1022" s="501"/>
      <c r="X1022" s="501"/>
      <c r="Y1022" s="501"/>
      <c r="Z1022" s="501"/>
      <c r="AA1022" s="501"/>
      <c r="AB1022" s="503"/>
    </row>
    <row r="1023" spans="1:28" ht="35.1" customHeight="1">
      <c r="A1023" s="498">
        <v>1019</v>
      </c>
      <c r="B1023" s="504" t="s">
        <v>8586</v>
      </c>
      <c r="C1023" s="504" t="s">
        <v>8587</v>
      </c>
      <c r="D1023" s="499">
        <v>56</v>
      </c>
      <c r="E1023" s="499">
        <v>68919</v>
      </c>
      <c r="F1023" s="499">
        <v>68919</v>
      </c>
      <c r="G1023" s="499">
        <v>1804912</v>
      </c>
      <c r="H1023" s="499"/>
      <c r="I1023" s="499">
        <v>30000</v>
      </c>
      <c r="J1023" s="499">
        <v>1834912</v>
      </c>
      <c r="K1023" s="499">
        <v>1804912</v>
      </c>
      <c r="L1023" s="499"/>
      <c r="M1023" s="499">
        <v>30000</v>
      </c>
      <c r="N1023" s="499">
        <v>1834912</v>
      </c>
      <c r="O1023" s="499">
        <v>146796</v>
      </c>
      <c r="P1023" s="499">
        <v>1981708</v>
      </c>
      <c r="Q1023" s="499"/>
      <c r="R1023" s="501"/>
      <c r="S1023" s="502">
        <v>7300000</v>
      </c>
      <c r="T1023" s="499"/>
      <c r="U1023" s="499"/>
      <c r="V1023" s="499">
        <v>1981708</v>
      </c>
      <c r="W1023" s="501"/>
      <c r="X1023" s="501"/>
      <c r="Y1023" s="501"/>
      <c r="Z1023" s="501"/>
      <c r="AA1023" s="501"/>
      <c r="AB1023" s="503"/>
    </row>
    <row r="1024" spans="1:28" ht="35.1" customHeight="1">
      <c r="A1024" s="498">
        <v>1020</v>
      </c>
      <c r="B1024" s="504" t="s">
        <v>8773</v>
      </c>
      <c r="C1024" s="504" t="s">
        <v>8774</v>
      </c>
      <c r="D1024" s="499">
        <v>47</v>
      </c>
      <c r="E1024" s="499">
        <v>6470</v>
      </c>
      <c r="F1024" s="499">
        <v>6470</v>
      </c>
      <c r="G1024" s="499">
        <v>926100</v>
      </c>
      <c r="H1024" s="499">
        <v>155000</v>
      </c>
      <c r="I1024" s="499"/>
      <c r="J1024" s="499">
        <v>1081100</v>
      </c>
      <c r="K1024" s="499">
        <v>926100</v>
      </c>
      <c r="L1024" s="499">
        <v>155000</v>
      </c>
      <c r="M1024" s="499"/>
      <c r="N1024" s="499">
        <v>1081100</v>
      </c>
      <c r="O1024" s="499">
        <v>86488</v>
      </c>
      <c r="P1024" s="499">
        <v>1167588</v>
      </c>
      <c r="Q1024" s="499"/>
      <c r="R1024" s="501"/>
      <c r="S1024" s="502"/>
      <c r="T1024" s="499"/>
      <c r="U1024" s="499"/>
      <c r="V1024" s="499">
        <v>1167588</v>
      </c>
      <c r="W1024" s="501"/>
      <c r="X1024" s="501"/>
      <c r="Y1024" s="501"/>
      <c r="Z1024" s="501"/>
      <c r="AA1024" s="501"/>
      <c r="AB1024" s="503"/>
    </row>
    <row r="1025" spans="1:28" ht="35.1" customHeight="1">
      <c r="A1025" s="498">
        <v>1021</v>
      </c>
      <c r="B1025" s="504" t="s">
        <v>9074</v>
      </c>
      <c r="C1025" s="504" t="s">
        <v>10292</v>
      </c>
      <c r="D1025" s="499">
        <v>393</v>
      </c>
      <c r="E1025" s="499">
        <v>10630</v>
      </c>
      <c r="F1025" s="499">
        <v>10630</v>
      </c>
      <c r="G1025" s="499">
        <v>3360280</v>
      </c>
      <c r="H1025" s="499">
        <v>1730000</v>
      </c>
      <c r="I1025" s="499"/>
      <c r="J1025" s="499">
        <v>5090280</v>
      </c>
      <c r="K1025" s="499">
        <v>3360280</v>
      </c>
      <c r="L1025" s="499">
        <v>1730000</v>
      </c>
      <c r="M1025" s="499"/>
      <c r="N1025" s="499">
        <v>5090280</v>
      </c>
      <c r="O1025" s="499">
        <v>407078</v>
      </c>
      <c r="P1025" s="499">
        <v>5497358</v>
      </c>
      <c r="Q1025" s="499"/>
      <c r="R1025" s="501"/>
      <c r="S1025" s="502"/>
      <c r="T1025" s="499"/>
      <c r="U1025" s="499"/>
      <c r="V1025" s="499">
        <v>5497358</v>
      </c>
      <c r="W1025" s="501"/>
      <c r="X1025" s="501"/>
      <c r="Y1025" s="501"/>
      <c r="Z1025" s="501"/>
      <c r="AA1025" s="501"/>
      <c r="AB1025" s="503"/>
    </row>
    <row r="1026" spans="1:28" ht="35.1" customHeight="1">
      <c r="A1026" s="498">
        <v>1022</v>
      </c>
      <c r="B1026" s="504" t="s">
        <v>9116</v>
      </c>
      <c r="C1026" s="504" t="s">
        <v>10883</v>
      </c>
      <c r="D1026" s="499">
        <v>26</v>
      </c>
      <c r="E1026" s="499">
        <v>660</v>
      </c>
      <c r="F1026" s="499">
        <v>660</v>
      </c>
      <c r="G1026" s="499">
        <v>214310</v>
      </c>
      <c r="H1026" s="499"/>
      <c r="I1026" s="499"/>
      <c r="J1026" s="499">
        <v>214310</v>
      </c>
      <c r="K1026" s="499">
        <v>214310</v>
      </c>
      <c r="L1026" s="499"/>
      <c r="M1026" s="499"/>
      <c r="N1026" s="499">
        <v>214310</v>
      </c>
      <c r="O1026" s="499">
        <v>17136</v>
      </c>
      <c r="P1026" s="499">
        <v>231446</v>
      </c>
      <c r="Q1026" s="499"/>
      <c r="R1026" s="501"/>
      <c r="S1026" s="502"/>
      <c r="T1026" s="499"/>
      <c r="U1026" s="499"/>
      <c r="V1026" s="499">
        <v>231446</v>
      </c>
      <c r="W1026" s="501"/>
      <c r="X1026" s="501"/>
      <c r="Y1026" s="501"/>
      <c r="Z1026" s="501"/>
      <c r="AA1026" s="501"/>
      <c r="AB1026" s="503"/>
    </row>
    <row r="1027" spans="1:28" ht="35.1" customHeight="1">
      <c r="A1027" s="498">
        <v>1023</v>
      </c>
      <c r="B1027" s="504" t="s">
        <v>4016</v>
      </c>
      <c r="C1027" s="504" t="s">
        <v>12058</v>
      </c>
      <c r="D1027" s="499">
        <v>1</v>
      </c>
      <c r="E1027" s="499">
        <v>100</v>
      </c>
      <c r="F1027" s="499">
        <v>100</v>
      </c>
      <c r="G1027" s="499">
        <v>30000</v>
      </c>
      <c r="H1027" s="499"/>
      <c r="I1027" s="499"/>
      <c r="J1027" s="499">
        <v>30000</v>
      </c>
      <c r="K1027" s="499">
        <v>30000</v>
      </c>
      <c r="L1027" s="499"/>
      <c r="M1027" s="499"/>
      <c r="N1027" s="499">
        <v>30000</v>
      </c>
      <c r="O1027" s="499">
        <v>2400</v>
      </c>
      <c r="P1027" s="499">
        <v>32400</v>
      </c>
      <c r="Q1027" s="499"/>
      <c r="R1027" s="501"/>
      <c r="S1027" s="502"/>
      <c r="T1027" s="499"/>
      <c r="U1027" s="499"/>
      <c r="V1027" s="499">
        <v>32400</v>
      </c>
      <c r="W1027" s="501"/>
      <c r="X1027" s="501"/>
      <c r="Y1027" s="501"/>
      <c r="Z1027" s="501"/>
      <c r="AA1027" s="501"/>
      <c r="AB1027" s="503"/>
    </row>
    <row r="1028" spans="1:28" ht="35.1" customHeight="1">
      <c r="A1028" s="498">
        <v>1024</v>
      </c>
      <c r="B1028" s="504" t="s">
        <v>4016</v>
      </c>
      <c r="C1028" s="504" t="s">
        <v>12488</v>
      </c>
      <c r="D1028" s="499">
        <v>1</v>
      </c>
      <c r="E1028" s="499">
        <v>30</v>
      </c>
      <c r="F1028" s="499">
        <v>30</v>
      </c>
      <c r="G1028" s="499">
        <v>30000</v>
      </c>
      <c r="H1028" s="499">
        <v>4630</v>
      </c>
      <c r="I1028" s="499"/>
      <c r="J1028" s="499">
        <v>34630</v>
      </c>
      <c r="K1028" s="499">
        <v>30000</v>
      </c>
      <c r="L1028" s="499">
        <v>4630</v>
      </c>
      <c r="M1028" s="499"/>
      <c r="N1028" s="499">
        <v>34630</v>
      </c>
      <c r="O1028" s="499">
        <v>2770</v>
      </c>
      <c r="P1028" s="499">
        <v>37400</v>
      </c>
      <c r="Q1028" s="499"/>
      <c r="R1028" s="501"/>
      <c r="S1028" s="502"/>
      <c r="T1028" s="499"/>
      <c r="U1028" s="499"/>
      <c r="V1028" s="499">
        <v>37400</v>
      </c>
      <c r="W1028" s="501"/>
      <c r="X1028" s="501"/>
      <c r="Y1028" s="501"/>
      <c r="Z1028" s="501"/>
      <c r="AA1028" s="501"/>
      <c r="AB1028" s="503"/>
    </row>
    <row r="1029" spans="1:28" ht="35.1" customHeight="1">
      <c r="A1029" s="498">
        <v>1025</v>
      </c>
      <c r="B1029" s="504" t="s">
        <v>4016</v>
      </c>
      <c r="C1029" s="504" t="s">
        <v>12489</v>
      </c>
      <c r="D1029" s="499">
        <v>1</v>
      </c>
      <c r="E1029" s="499">
        <v>339</v>
      </c>
      <c r="F1029" s="499">
        <v>339</v>
      </c>
      <c r="G1029" s="499">
        <v>30500</v>
      </c>
      <c r="H1029" s="499"/>
      <c r="I1029" s="499"/>
      <c r="J1029" s="499">
        <v>30500</v>
      </c>
      <c r="K1029" s="499">
        <v>30500</v>
      </c>
      <c r="L1029" s="499"/>
      <c r="M1029" s="499"/>
      <c r="N1029" s="499">
        <v>30500</v>
      </c>
      <c r="O1029" s="499">
        <v>2440</v>
      </c>
      <c r="P1029" s="499">
        <v>32940</v>
      </c>
      <c r="Q1029" s="499"/>
      <c r="R1029" s="501"/>
      <c r="S1029" s="502"/>
      <c r="T1029" s="499"/>
      <c r="U1029" s="499"/>
      <c r="V1029" s="499">
        <v>32940</v>
      </c>
      <c r="W1029" s="501"/>
      <c r="X1029" s="501"/>
      <c r="Y1029" s="501"/>
      <c r="Z1029" s="501"/>
      <c r="AA1029" s="501"/>
      <c r="AB1029" s="503"/>
    </row>
    <row r="1030" spans="1:28" ht="35.1" customHeight="1">
      <c r="A1030" s="498">
        <v>1026</v>
      </c>
      <c r="B1030" s="504" t="s">
        <v>4016</v>
      </c>
      <c r="C1030" s="504" t="s">
        <v>10747</v>
      </c>
      <c r="D1030" s="499">
        <v>28</v>
      </c>
      <c r="E1030" s="499">
        <v>550</v>
      </c>
      <c r="F1030" s="499">
        <v>550</v>
      </c>
      <c r="G1030" s="499">
        <v>452400</v>
      </c>
      <c r="H1030" s="499">
        <v>125000</v>
      </c>
      <c r="I1030" s="499"/>
      <c r="J1030" s="499">
        <v>577400</v>
      </c>
      <c r="K1030" s="499">
        <v>452400</v>
      </c>
      <c r="L1030" s="499">
        <v>125000</v>
      </c>
      <c r="M1030" s="499"/>
      <c r="N1030" s="499">
        <v>577400</v>
      </c>
      <c r="O1030" s="499">
        <v>46192</v>
      </c>
      <c r="P1030" s="499">
        <v>623592</v>
      </c>
      <c r="Q1030" s="499"/>
      <c r="R1030" s="501"/>
      <c r="S1030" s="502"/>
      <c r="T1030" s="499"/>
      <c r="U1030" s="499"/>
      <c r="V1030" s="499">
        <v>623592</v>
      </c>
      <c r="W1030" s="501"/>
      <c r="X1030" s="501"/>
      <c r="Y1030" s="501"/>
      <c r="Z1030" s="501"/>
      <c r="AA1030" s="501"/>
      <c r="AB1030" s="503"/>
    </row>
    <row r="1031" spans="1:28" ht="35.1" customHeight="1">
      <c r="A1031" s="498">
        <v>1027</v>
      </c>
      <c r="B1031" s="504" t="s">
        <v>4016</v>
      </c>
      <c r="C1031" s="504" t="s">
        <v>11717</v>
      </c>
      <c r="D1031" s="499">
        <v>1</v>
      </c>
      <c r="E1031" s="499">
        <v>30</v>
      </c>
      <c r="F1031" s="499">
        <v>30</v>
      </c>
      <c r="G1031" s="499">
        <v>30000</v>
      </c>
      <c r="H1031" s="499"/>
      <c r="I1031" s="499"/>
      <c r="J1031" s="499">
        <v>30000</v>
      </c>
      <c r="K1031" s="499">
        <v>32400</v>
      </c>
      <c r="L1031" s="499"/>
      <c r="M1031" s="499"/>
      <c r="N1031" s="499">
        <v>32400</v>
      </c>
      <c r="O1031" s="499"/>
      <c r="P1031" s="499">
        <v>32400</v>
      </c>
      <c r="Q1031" s="499">
        <v>-2400</v>
      </c>
      <c r="R1031" s="501"/>
      <c r="S1031" s="502"/>
      <c r="T1031" s="499"/>
      <c r="U1031" s="499"/>
      <c r="V1031" s="499">
        <v>32400</v>
      </c>
      <c r="W1031" s="501"/>
      <c r="X1031" s="501"/>
      <c r="Y1031" s="501"/>
      <c r="Z1031" s="501"/>
      <c r="AA1031" s="501"/>
      <c r="AB1031" s="503"/>
    </row>
    <row r="1032" spans="1:28" ht="35.1" customHeight="1">
      <c r="A1032" s="498">
        <v>1028</v>
      </c>
      <c r="B1032" s="504" t="s">
        <v>4016</v>
      </c>
      <c r="C1032" s="504" t="s">
        <v>11720</v>
      </c>
      <c r="D1032" s="499">
        <v>30</v>
      </c>
      <c r="E1032" s="499">
        <v>1195</v>
      </c>
      <c r="F1032" s="499">
        <v>1195</v>
      </c>
      <c r="G1032" s="499">
        <v>576305</v>
      </c>
      <c r="H1032" s="499">
        <v>140560</v>
      </c>
      <c r="I1032" s="499"/>
      <c r="J1032" s="499">
        <v>716865</v>
      </c>
      <c r="K1032" s="499">
        <v>604985</v>
      </c>
      <c r="L1032" s="499">
        <v>140560</v>
      </c>
      <c r="M1032" s="499"/>
      <c r="N1032" s="499">
        <v>745545</v>
      </c>
      <c r="O1032" s="499">
        <v>28664</v>
      </c>
      <c r="P1032" s="499">
        <v>774209</v>
      </c>
      <c r="Q1032" s="499">
        <v>-28680</v>
      </c>
      <c r="R1032" s="501"/>
      <c r="S1032" s="502"/>
      <c r="T1032" s="499"/>
      <c r="U1032" s="499"/>
      <c r="V1032" s="499">
        <v>774209</v>
      </c>
      <c r="W1032" s="501"/>
      <c r="X1032" s="501"/>
      <c r="Y1032" s="501"/>
      <c r="Z1032" s="501"/>
      <c r="AA1032" s="501"/>
      <c r="AB1032" s="503"/>
    </row>
    <row r="1033" spans="1:28" ht="35.1" customHeight="1">
      <c r="A1033" s="498">
        <v>1029</v>
      </c>
      <c r="B1033" s="504" t="s">
        <v>4016</v>
      </c>
      <c r="C1033" s="504" t="s">
        <v>12490</v>
      </c>
      <c r="D1033" s="499">
        <v>1</v>
      </c>
      <c r="E1033" s="499">
        <v>30</v>
      </c>
      <c r="F1033" s="499">
        <v>30</v>
      </c>
      <c r="G1033" s="499">
        <v>30000</v>
      </c>
      <c r="H1033" s="499"/>
      <c r="I1033" s="499"/>
      <c r="J1033" s="499">
        <v>30000</v>
      </c>
      <c r="K1033" s="499">
        <v>32400</v>
      </c>
      <c r="L1033" s="499"/>
      <c r="M1033" s="499"/>
      <c r="N1033" s="499">
        <v>32400</v>
      </c>
      <c r="O1033" s="499"/>
      <c r="P1033" s="499">
        <v>32400</v>
      </c>
      <c r="Q1033" s="499">
        <v>-2400</v>
      </c>
      <c r="R1033" s="501"/>
      <c r="S1033" s="502"/>
      <c r="T1033" s="499"/>
      <c r="U1033" s="499"/>
      <c r="V1033" s="499">
        <v>32400</v>
      </c>
      <c r="W1033" s="501"/>
      <c r="X1033" s="501"/>
      <c r="Y1033" s="501"/>
      <c r="Z1033" s="501"/>
      <c r="AA1033" s="501"/>
      <c r="AB1033" s="503"/>
    </row>
    <row r="1034" spans="1:28" ht="35.1" customHeight="1">
      <c r="A1034" s="498">
        <v>1030</v>
      </c>
      <c r="B1034" s="504" t="s">
        <v>4016</v>
      </c>
      <c r="C1034" s="504" t="s">
        <v>4017</v>
      </c>
      <c r="D1034" s="499">
        <v>6</v>
      </c>
      <c r="E1034" s="499">
        <v>317</v>
      </c>
      <c r="F1034" s="499">
        <v>317</v>
      </c>
      <c r="G1034" s="499">
        <v>129800</v>
      </c>
      <c r="H1034" s="499">
        <v>5000</v>
      </c>
      <c r="I1034" s="499"/>
      <c r="J1034" s="499">
        <v>134800</v>
      </c>
      <c r="K1034" s="499">
        <v>134680</v>
      </c>
      <c r="L1034" s="499">
        <v>5000</v>
      </c>
      <c r="M1034" s="499"/>
      <c r="N1034" s="499">
        <v>139680</v>
      </c>
      <c r="O1034" s="499">
        <v>5904</v>
      </c>
      <c r="P1034" s="499">
        <v>145584</v>
      </c>
      <c r="Q1034" s="499">
        <v>-4880</v>
      </c>
      <c r="R1034" s="501"/>
      <c r="S1034" s="502"/>
      <c r="T1034" s="499"/>
      <c r="U1034" s="499"/>
      <c r="V1034" s="499">
        <v>145584</v>
      </c>
      <c r="W1034" s="501"/>
      <c r="X1034" s="501"/>
      <c r="Y1034" s="501"/>
      <c r="Z1034" s="501"/>
      <c r="AA1034" s="501"/>
      <c r="AB1034" s="503"/>
    </row>
    <row r="1035" spans="1:28" ht="35.1" customHeight="1">
      <c r="A1035" s="498">
        <v>1031</v>
      </c>
      <c r="B1035" s="504" t="s">
        <v>5564</v>
      </c>
      <c r="C1035" s="504" t="s">
        <v>5565</v>
      </c>
      <c r="D1035" s="499">
        <v>9</v>
      </c>
      <c r="E1035" s="499">
        <v>1550</v>
      </c>
      <c r="F1035" s="499">
        <v>1550</v>
      </c>
      <c r="G1035" s="499">
        <v>189700</v>
      </c>
      <c r="H1035" s="499"/>
      <c r="I1035" s="499"/>
      <c r="J1035" s="499">
        <v>189700</v>
      </c>
      <c r="K1035" s="499">
        <v>189700</v>
      </c>
      <c r="L1035" s="499"/>
      <c r="M1035" s="499"/>
      <c r="N1035" s="499">
        <v>189700</v>
      </c>
      <c r="O1035" s="499">
        <v>15176</v>
      </c>
      <c r="P1035" s="499">
        <v>204876</v>
      </c>
      <c r="Q1035" s="499"/>
      <c r="R1035" s="501"/>
      <c r="S1035" s="502"/>
      <c r="T1035" s="499"/>
      <c r="U1035" s="499"/>
      <c r="V1035" s="499">
        <v>204876</v>
      </c>
      <c r="W1035" s="501"/>
      <c r="X1035" s="501"/>
      <c r="Y1035" s="501"/>
      <c r="Z1035" s="501"/>
      <c r="AA1035" s="501"/>
      <c r="AB1035" s="503"/>
    </row>
    <row r="1036" spans="1:28" ht="35.1" customHeight="1">
      <c r="A1036" s="498">
        <v>1032</v>
      </c>
      <c r="B1036" s="504" t="s">
        <v>5564</v>
      </c>
      <c r="C1036" s="504" t="s">
        <v>12491</v>
      </c>
      <c r="D1036" s="499">
        <v>2</v>
      </c>
      <c r="E1036" s="499">
        <v>40</v>
      </c>
      <c r="F1036" s="499">
        <v>40</v>
      </c>
      <c r="G1036" s="499">
        <v>145300</v>
      </c>
      <c r="H1036" s="499"/>
      <c r="I1036" s="499"/>
      <c r="J1036" s="499">
        <v>145300</v>
      </c>
      <c r="K1036" s="499">
        <v>145300</v>
      </c>
      <c r="L1036" s="499"/>
      <c r="M1036" s="499"/>
      <c r="N1036" s="499">
        <v>145300</v>
      </c>
      <c r="O1036" s="499">
        <v>11624</v>
      </c>
      <c r="P1036" s="499">
        <v>156924</v>
      </c>
      <c r="Q1036" s="499"/>
      <c r="R1036" s="501"/>
      <c r="S1036" s="502"/>
      <c r="T1036" s="499"/>
      <c r="U1036" s="499"/>
      <c r="V1036" s="499">
        <v>156924</v>
      </c>
      <c r="W1036" s="501"/>
      <c r="X1036" s="501"/>
      <c r="Y1036" s="501"/>
      <c r="Z1036" s="501"/>
      <c r="AA1036" s="501"/>
      <c r="AB1036" s="503"/>
    </row>
    <row r="1037" spans="1:28" ht="35.1" customHeight="1">
      <c r="A1037" s="498">
        <v>1033</v>
      </c>
      <c r="B1037" s="504" t="s">
        <v>5564</v>
      </c>
      <c r="C1037" s="504" t="s">
        <v>12492</v>
      </c>
      <c r="D1037" s="499">
        <v>1</v>
      </c>
      <c r="E1037" s="499">
        <v>50</v>
      </c>
      <c r="F1037" s="499">
        <v>50</v>
      </c>
      <c r="G1037" s="499">
        <v>13300</v>
      </c>
      <c r="H1037" s="499"/>
      <c r="I1037" s="499"/>
      <c r="J1037" s="499">
        <v>13300</v>
      </c>
      <c r="K1037" s="499">
        <v>13300</v>
      </c>
      <c r="L1037" s="499"/>
      <c r="M1037" s="499"/>
      <c r="N1037" s="499">
        <v>13300</v>
      </c>
      <c r="O1037" s="499">
        <v>1064</v>
      </c>
      <c r="P1037" s="499">
        <v>14364</v>
      </c>
      <c r="Q1037" s="499"/>
      <c r="R1037" s="501"/>
      <c r="S1037" s="502"/>
      <c r="T1037" s="499"/>
      <c r="U1037" s="499"/>
      <c r="V1037" s="499">
        <v>14364</v>
      </c>
      <c r="W1037" s="501"/>
      <c r="X1037" s="501"/>
      <c r="Y1037" s="501"/>
      <c r="Z1037" s="501"/>
      <c r="AA1037" s="501"/>
      <c r="AB1037" s="503"/>
    </row>
    <row r="1038" spans="1:28" ht="35.1" customHeight="1">
      <c r="A1038" s="498">
        <v>1034</v>
      </c>
      <c r="B1038" s="504" t="s">
        <v>5564</v>
      </c>
      <c r="C1038" s="504" t="s">
        <v>11723</v>
      </c>
      <c r="D1038" s="499">
        <v>1</v>
      </c>
      <c r="E1038" s="499">
        <v>20</v>
      </c>
      <c r="F1038" s="499">
        <v>20</v>
      </c>
      <c r="G1038" s="499">
        <v>15400</v>
      </c>
      <c r="H1038" s="499"/>
      <c r="I1038" s="499"/>
      <c r="J1038" s="499">
        <v>15400</v>
      </c>
      <c r="K1038" s="499">
        <v>15400</v>
      </c>
      <c r="L1038" s="499"/>
      <c r="M1038" s="499"/>
      <c r="N1038" s="499">
        <v>15400</v>
      </c>
      <c r="O1038" s="499">
        <v>1232</v>
      </c>
      <c r="P1038" s="499">
        <v>16632</v>
      </c>
      <c r="Q1038" s="499"/>
      <c r="R1038" s="501"/>
      <c r="S1038" s="502"/>
      <c r="T1038" s="499"/>
      <c r="U1038" s="499"/>
      <c r="V1038" s="499">
        <v>16632</v>
      </c>
      <c r="W1038" s="501"/>
      <c r="X1038" s="501"/>
      <c r="Y1038" s="501"/>
      <c r="Z1038" s="501"/>
      <c r="AA1038" s="501"/>
      <c r="AB1038" s="503"/>
    </row>
    <row r="1039" spans="1:28" ht="35.1" customHeight="1">
      <c r="A1039" s="498">
        <v>1035</v>
      </c>
      <c r="B1039" s="504" t="s">
        <v>5564</v>
      </c>
      <c r="C1039" s="504" t="s">
        <v>11726</v>
      </c>
      <c r="D1039" s="499">
        <v>1</v>
      </c>
      <c r="E1039" s="499">
        <v>45</v>
      </c>
      <c r="F1039" s="499">
        <v>45</v>
      </c>
      <c r="G1039" s="499">
        <v>15400</v>
      </c>
      <c r="H1039" s="499"/>
      <c r="I1039" s="499"/>
      <c r="J1039" s="499">
        <v>15400</v>
      </c>
      <c r="K1039" s="499">
        <v>15400</v>
      </c>
      <c r="L1039" s="499"/>
      <c r="M1039" s="499"/>
      <c r="N1039" s="499">
        <v>15400</v>
      </c>
      <c r="O1039" s="499">
        <v>1232</v>
      </c>
      <c r="P1039" s="499">
        <v>16632</v>
      </c>
      <c r="Q1039" s="499"/>
      <c r="R1039" s="501"/>
      <c r="S1039" s="502"/>
      <c r="T1039" s="499"/>
      <c r="U1039" s="499"/>
      <c r="V1039" s="499">
        <v>16632</v>
      </c>
      <c r="W1039" s="501"/>
      <c r="X1039" s="501"/>
      <c r="Y1039" s="501"/>
      <c r="Z1039" s="501"/>
      <c r="AA1039" s="501"/>
      <c r="AB1039" s="503"/>
    </row>
    <row r="1040" spans="1:28" ht="35.1" customHeight="1">
      <c r="A1040" s="498">
        <v>1036</v>
      </c>
      <c r="B1040" s="504" t="s">
        <v>5564</v>
      </c>
      <c r="C1040" s="504" t="s">
        <v>11727</v>
      </c>
      <c r="D1040" s="499">
        <v>5</v>
      </c>
      <c r="E1040" s="499">
        <v>270</v>
      </c>
      <c r="F1040" s="499">
        <v>270</v>
      </c>
      <c r="G1040" s="499">
        <v>91700</v>
      </c>
      <c r="H1040" s="499"/>
      <c r="I1040" s="499"/>
      <c r="J1040" s="499">
        <v>91700</v>
      </c>
      <c r="K1040" s="499">
        <v>91700</v>
      </c>
      <c r="L1040" s="499"/>
      <c r="M1040" s="499"/>
      <c r="N1040" s="499">
        <v>91700</v>
      </c>
      <c r="O1040" s="499">
        <v>7336</v>
      </c>
      <c r="P1040" s="499">
        <v>99036</v>
      </c>
      <c r="Q1040" s="499"/>
      <c r="R1040" s="501"/>
      <c r="S1040" s="502"/>
      <c r="T1040" s="499"/>
      <c r="U1040" s="499"/>
      <c r="V1040" s="499">
        <v>99036</v>
      </c>
      <c r="W1040" s="501"/>
      <c r="X1040" s="501"/>
      <c r="Y1040" s="501"/>
      <c r="Z1040" s="501"/>
      <c r="AA1040" s="501"/>
      <c r="AB1040" s="503"/>
    </row>
    <row r="1041" spans="1:28" ht="35.1" customHeight="1">
      <c r="A1041" s="498">
        <v>1037</v>
      </c>
      <c r="B1041" s="504" t="s">
        <v>4764</v>
      </c>
      <c r="C1041" s="504" t="s">
        <v>4765</v>
      </c>
      <c r="D1041" s="499">
        <v>58</v>
      </c>
      <c r="E1041" s="499">
        <v>7780</v>
      </c>
      <c r="F1041" s="499">
        <v>7780</v>
      </c>
      <c r="G1041" s="499">
        <v>1301000</v>
      </c>
      <c r="H1041" s="499"/>
      <c r="I1041" s="499"/>
      <c r="J1041" s="499">
        <v>1301000</v>
      </c>
      <c r="K1041" s="499">
        <v>1301000</v>
      </c>
      <c r="L1041" s="499"/>
      <c r="M1041" s="499"/>
      <c r="N1041" s="499">
        <v>1301000</v>
      </c>
      <c r="O1041" s="499">
        <v>104080</v>
      </c>
      <c r="P1041" s="499">
        <v>1405080</v>
      </c>
      <c r="Q1041" s="499"/>
      <c r="R1041" s="501"/>
      <c r="S1041" s="502"/>
      <c r="T1041" s="499"/>
      <c r="U1041" s="499">
        <v>807408</v>
      </c>
      <c r="V1041" s="499">
        <v>597672</v>
      </c>
      <c r="W1041" s="501"/>
      <c r="X1041" s="501"/>
      <c r="Y1041" s="501"/>
      <c r="Z1041" s="501"/>
      <c r="AA1041" s="501"/>
      <c r="AB1041" s="503"/>
    </row>
    <row r="1042" spans="1:28" ht="35.1" customHeight="1">
      <c r="A1042" s="498">
        <v>1038</v>
      </c>
      <c r="B1042" s="504" t="s">
        <v>5282</v>
      </c>
      <c r="C1042" s="504" t="s">
        <v>5283</v>
      </c>
      <c r="D1042" s="499">
        <v>5</v>
      </c>
      <c r="E1042" s="499">
        <v>185</v>
      </c>
      <c r="F1042" s="499">
        <v>185</v>
      </c>
      <c r="G1042" s="499">
        <v>70000</v>
      </c>
      <c r="H1042" s="499"/>
      <c r="I1042" s="499"/>
      <c r="J1042" s="499">
        <v>70000</v>
      </c>
      <c r="K1042" s="499">
        <v>70000</v>
      </c>
      <c r="L1042" s="499"/>
      <c r="M1042" s="499"/>
      <c r="N1042" s="499">
        <v>70000</v>
      </c>
      <c r="O1042" s="499">
        <v>5600</v>
      </c>
      <c r="P1042" s="499">
        <v>75600</v>
      </c>
      <c r="Q1042" s="499"/>
      <c r="R1042" s="501"/>
      <c r="S1042" s="502"/>
      <c r="T1042" s="499"/>
      <c r="U1042" s="499">
        <v>75600</v>
      </c>
      <c r="V1042" s="499"/>
      <c r="W1042" s="501"/>
      <c r="X1042" s="501"/>
      <c r="Y1042" s="501"/>
      <c r="Z1042" s="501"/>
      <c r="AA1042" s="501"/>
      <c r="AB1042" s="503"/>
    </row>
    <row r="1043" spans="1:28" ht="35.1" customHeight="1">
      <c r="A1043" s="498">
        <v>1039</v>
      </c>
      <c r="B1043" s="504" t="s">
        <v>7235</v>
      </c>
      <c r="C1043" s="504" t="s">
        <v>7236</v>
      </c>
      <c r="D1043" s="499">
        <v>1</v>
      </c>
      <c r="E1043" s="499">
        <v>150</v>
      </c>
      <c r="F1043" s="499">
        <v>150</v>
      </c>
      <c r="G1043" s="499">
        <v>26000</v>
      </c>
      <c r="H1043" s="499"/>
      <c r="I1043" s="499"/>
      <c r="J1043" s="499">
        <v>26000</v>
      </c>
      <c r="K1043" s="499">
        <v>26000</v>
      </c>
      <c r="L1043" s="499"/>
      <c r="M1043" s="499"/>
      <c r="N1043" s="499">
        <v>26000</v>
      </c>
      <c r="O1043" s="499">
        <v>2080</v>
      </c>
      <c r="P1043" s="499">
        <v>28080</v>
      </c>
      <c r="Q1043" s="499"/>
      <c r="R1043" s="501"/>
      <c r="S1043" s="502"/>
      <c r="T1043" s="499"/>
      <c r="U1043" s="499"/>
      <c r="V1043" s="499">
        <v>28080</v>
      </c>
      <c r="W1043" s="501"/>
      <c r="X1043" s="501"/>
      <c r="Y1043" s="501"/>
      <c r="Z1043" s="501"/>
      <c r="AA1043" s="501"/>
      <c r="AB1043" s="503"/>
    </row>
    <row r="1044" spans="1:28" ht="35.1" customHeight="1">
      <c r="A1044" s="498">
        <v>1040</v>
      </c>
      <c r="B1044" s="504" t="s">
        <v>7005</v>
      </c>
      <c r="C1044" s="504" t="s">
        <v>12493</v>
      </c>
      <c r="D1044" s="499">
        <v>1</v>
      </c>
      <c r="E1044" s="499">
        <v>815</v>
      </c>
      <c r="F1044" s="499">
        <v>815</v>
      </c>
      <c r="G1044" s="499">
        <v>56400</v>
      </c>
      <c r="H1044" s="499"/>
      <c r="I1044" s="499"/>
      <c r="J1044" s="499">
        <v>56400</v>
      </c>
      <c r="K1044" s="499">
        <v>56400</v>
      </c>
      <c r="L1044" s="499"/>
      <c r="M1044" s="499"/>
      <c r="N1044" s="499">
        <v>56400</v>
      </c>
      <c r="O1044" s="499">
        <v>4512</v>
      </c>
      <c r="P1044" s="499">
        <v>60912</v>
      </c>
      <c r="Q1044" s="499"/>
      <c r="R1044" s="501"/>
      <c r="S1044" s="502"/>
      <c r="T1044" s="499"/>
      <c r="U1044" s="499">
        <v>60912</v>
      </c>
      <c r="V1044" s="499"/>
      <c r="W1044" s="501"/>
      <c r="X1044" s="501"/>
      <c r="Y1044" s="501"/>
      <c r="Z1044" s="501"/>
      <c r="AA1044" s="501"/>
      <c r="AB1044" s="503"/>
    </row>
    <row r="1045" spans="1:28" ht="35.1" customHeight="1">
      <c r="A1045" s="498">
        <v>1041</v>
      </c>
      <c r="B1045" s="504" t="s">
        <v>7005</v>
      </c>
      <c r="C1045" s="504" t="s">
        <v>7006</v>
      </c>
      <c r="D1045" s="499">
        <v>18</v>
      </c>
      <c r="E1045" s="499">
        <v>500</v>
      </c>
      <c r="F1045" s="499">
        <v>500</v>
      </c>
      <c r="G1045" s="499">
        <v>178060</v>
      </c>
      <c r="H1045" s="499"/>
      <c r="I1045" s="499"/>
      <c r="J1045" s="499">
        <v>178060</v>
      </c>
      <c r="K1045" s="499">
        <v>178060</v>
      </c>
      <c r="L1045" s="499"/>
      <c r="M1045" s="499"/>
      <c r="N1045" s="499">
        <v>178060</v>
      </c>
      <c r="O1045" s="499">
        <v>14240</v>
      </c>
      <c r="P1045" s="499">
        <v>192300</v>
      </c>
      <c r="Q1045" s="499"/>
      <c r="R1045" s="501"/>
      <c r="S1045" s="502"/>
      <c r="T1045" s="499"/>
      <c r="U1045" s="499">
        <v>12096</v>
      </c>
      <c r="V1045" s="499">
        <v>180204</v>
      </c>
      <c r="W1045" s="501"/>
      <c r="X1045" s="501"/>
      <c r="Y1045" s="501"/>
      <c r="Z1045" s="501"/>
      <c r="AA1045" s="501"/>
      <c r="AB1045" s="503"/>
    </row>
    <row r="1046" spans="1:28" ht="35.1" customHeight="1">
      <c r="A1046" s="498">
        <v>1042</v>
      </c>
      <c r="B1046" s="504" t="s">
        <v>7009</v>
      </c>
      <c r="C1046" s="504" t="s">
        <v>7010</v>
      </c>
      <c r="D1046" s="499">
        <v>28</v>
      </c>
      <c r="E1046" s="499">
        <v>435</v>
      </c>
      <c r="F1046" s="499">
        <v>435</v>
      </c>
      <c r="G1046" s="499">
        <v>231825</v>
      </c>
      <c r="H1046" s="499">
        <v>70000</v>
      </c>
      <c r="I1046" s="499"/>
      <c r="J1046" s="499">
        <v>301825</v>
      </c>
      <c r="K1046" s="499">
        <v>231825</v>
      </c>
      <c r="L1046" s="499">
        <v>70000</v>
      </c>
      <c r="M1046" s="499"/>
      <c r="N1046" s="499">
        <v>301825</v>
      </c>
      <c r="O1046" s="499">
        <v>24136</v>
      </c>
      <c r="P1046" s="499">
        <v>325961</v>
      </c>
      <c r="Q1046" s="499"/>
      <c r="R1046" s="501"/>
      <c r="S1046" s="502"/>
      <c r="T1046" s="499"/>
      <c r="U1046" s="499"/>
      <c r="V1046" s="499">
        <v>325961</v>
      </c>
      <c r="W1046" s="501"/>
      <c r="X1046" s="501"/>
      <c r="Y1046" s="501"/>
      <c r="Z1046" s="501"/>
      <c r="AA1046" s="501"/>
      <c r="AB1046" s="503"/>
    </row>
    <row r="1047" spans="1:28" ht="35.1" customHeight="1">
      <c r="A1047" s="498">
        <v>1043</v>
      </c>
      <c r="B1047" s="504" t="s">
        <v>4108</v>
      </c>
      <c r="C1047" s="504" t="s">
        <v>10750</v>
      </c>
      <c r="D1047" s="499">
        <v>13</v>
      </c>
      <c r="E1047" s="499">
        <v>26425</v>
      </c>
      <c r="F1047" s="499">
        <v>26425</v>
      </c>
      <c r="G1047" s="499">
        <v>545331</v>
      </c>
      <c r="H1047" s="499"/>
      <c r="I1047" s="499"/>
      <c r="J1047" s="499">
        <v>545331</v>
      </c>
      <c r="K1047" s="499">
        <v>545331</v>
      </c>
      <c r="L1047" s="499"/>
      <c r="M1047" s="499"/>
      <c r="N1047" s="499">
        <v>545331</v>
      </c>
      <c r="O1047" s="499">
        <v>43625</v>
      </c>
      <c r="P1047" s="499">
        <v>588956</v>
      </c>
      <c r="Q1047" s="499"/>
      <c r="R1047" s="501"/>
      <c r="S1047" s="502"/>
      <c r="T1047" s="499"/>
      <c r="U1047" s="499"/>
      <c r="V1047" s="499">
        <v>588956</v>
      </c>
      <c r="W1047" s="501"/>
      <c r="X1047" s="501"/>
      <c r="Y1047" s="501"/>
      <c r="Z1047" s="501"/>
      <c r="AA1047" s="501"/>
      <c r="AB1047" s="503"/>
    </row>
    <row r="1048" spans="1:28" ht="35.1" customHeight="1">
      <c r="A1048" s="498">
        <v>1044</v>
      </c>
      <c r="B1048" s="504" t="s">
        <v>4108</v>
      </c>
      <c r="C1048" s="504" t="s">
        <v>4109</v>
      </c>
      <c r="D1048" s="499">
        <v>12</v>
      </c>
      <c r="E1048" s="499">
        <v>25825</v>
      </c>
      <c r="F1048" s="499">
        <v>25825</v>
      </c>
      <c r="G1048" s="499">
        <v>274904</v>
      </c>
      <c r="H1048" s="499"/>
      <c r="I1048" s="499"/>
      <c r="J1048" s="499">
        <v>274904</v>
      </c>
      <c r="K1048" s="499">
        <v>274904</v>
      </c>
      <c r="L1048" s="499"/>
      <c r="M1048" s="499"/>
      <c r="N1048" s="499">
        <v>274904</v>
      </c>
      <c r="O1048" s="499">
        <v>21991</v>
      </c>
      <c r="P1048" s="499">
        <v>296895</v>
      </c>
      <c r="Q1048" s="499"/>
      <c r="R1048" s="501"/>
      <c r="S1048" s="502"/>
      <c r="T1048" s="499"/>
      <c r="U1048" s="499"/>
      <c r="V1048" s="499">
        <v>296895</v>
      </c>
      <c r="W1048" s="501"/>
      <c r="X1048" s="501"/>
      <c r="Y1048" s="501"/>
      <c r="Z1048" s="501"/>
      <c r="AA1048" s="501"/>
      <c r="AB1048" s="503"/>
    </row>
    <row r="1049" spans="1:28" ht="35.1" customHeight="1">
      <c r="A1049" s="498">
        <v>1045</v>
      </c>
      <c r="B1049" s="504" t="s">
        <v>7994</v>
      </c>
      <c r="C1049" s="504" t="s">
        <v>7995</v>
      </c>
      <c r="D1049" s="499">
        <v>63</v>
      </c>
      <c r="E1049" s="499">
        <v>37002</v>
      </c>
      <c r="F1049" s="499">
        <v>37002</v>
      </c>
      <c r="G1049" s="499">
        <v>2636500</v>
      </c>
      <c r="H1049" s="499"/>
      <c r="I1049" s="499"/>
      <c r="J1049" s="499">
        <v>2636500</v>
      </c>
      <c r="K1049" s="499">
        <v>2636500</v>
      </c>
      <c r="L1049" s="499"/>
      <c r="M1049" s="499"/>
      <c r="N1049" s="499">
        <v>2636500</v>
      </c>
      <c r="O1049" s="499">
        <v>210920</v>
      </c>
      <c r="P1049" s="499">
        <v>2847420</v>
      </c>
      <c r="Q1049" s="499"/>
      <c r="R1049" s="501"/>
      <c r="S1049" s="502"/>
      <c r="T1049" s="499"/>
      <c r="U1049" s="499"/>
      <c r="V1049" s="499">
        <v>2847420</v>
      </c>
      <c r="W1049" s="501"/>
      <c r="X1049" s="501"/>
      <c r="Y1049" s="501"/>
      <c r="Z1049" s="501"/>
      <c r="AA1049" s="501"/>
      <c r="AB1049" s="503"/>
    </row>
    <row r="1050" spans="1:28" ht="35.1" customHeight="1">
      <c r="A1050" s="498">
        <v>1046</v>
      </c>
      <c r="B1050" s="504" t="s">
        <v>7994</v>
      </c>
      <c r="C1050" s="504" t="s">
        <v>12494</v>
      </c>
      <c r="D1050" s="499">
        <v>19</v>
      </c>
      <c r="E1050" s="499">
        <v>1554</v>
      </c>
      <c r="F1050" s="499">
        <v>1554</v>
      </c>
      <c r="G1050" s="499">
        <v>381900</v>
      </c>
      <c r="H1050" s="499"/>
      <c r="I1050" s="499"/>
      <c r="J1050" s="499">
        <v>381900</v>
      </c>
      <c r="K1050" s="499">
        <v>381900</v>
      </c>
      <c r="L1050" s="499"/>
      <c r="M1050" s="499"/>
      <c r="N1050" s="499">
        <v>381900</v>
      </c>
      <c r="O1050" s="499">
        <v>30552</v>
      </c>
      <c r="P1050" s="499">
        <v>412452</v>
      </c>
      <c r="Q1050" s="499"/>
      <c r="R1050" s="501"/>
      <c r="S1050" s="502"/>
      <c r="T1050" s="499"/>
      <c r="U1050" s="499"/>
      <c r="V1050" s="499">
        <v>412452</v>
      </c>
      <c r="W1050" s="501"/>
      <c r="X1050" s="501"/>
      <c r="Y1050" s="501"/>
      <c r="Z1050" s="501"/>
      <c r="AA1050" s="501"/>
      <c r="AB1050" s="503"/>
    </row>
    <row r="1051" spans="1:28" ht="35.1" customHeight="1">
      <c r="A1051" s="498">
        <v>1047</v>
      </c>
      <c r="B1051" s="504" t="s">
        <v>6356</v>
      </c>
      <c r="C1051" s="504" t="s">
        <v>6357</v>
      </c>
      <c r="D1051" s="499">
        <v>15</v>
      </c>
      <c r="E1051" s="499">
        <v>12285</v>
      </c>
      <c r="F1051" s="499">
        <v>12285</v>
      </c>
      <c r="G1051" s="499">
        <v>882737</v>
      </c>
      <c r="H1051" s="499">
        <v>75000</v>
      </c>
      <c r="I1051" s="499"/>
      <c r="J1051" s="499">
        <v>957737</v>
      </c>
      <c r="K1051" s="499">
        <v>882737</v>
      </c>
      <c r="L1051" s="499">
        <v>75000</v>
      </c>
      <c r="M1051" s="499"/>
      <c r="N1051" s="499">
        <v>957737</v>
      </c>
      <c r="O1051" s="499">
        <v>76621</v>
      </c>
      <c r="P1051" s="499">
        <v>1034358</v>
      </c>
      <c r="Q1051" s="499"/>
      <c r="R1051" s="501"/>
      <c r="S1051" s="502"/>
      <c r="T1051" s="499"/>
      <c r="U1051" s="499"/>
      <c r="V1051" s="499">
        <v>1034358</v>
      </c>
      <c r="W1051" s="501"/>
      <c r="X1051" s="501"/>
      <c r="Y1051" s="501"/>
      <c r="Z1051" s="501"/>
      <c r="AA1051" s="501"/>
      <c r="AB1051" s="503"/>
    </row>
    <row r="1052" spans="1:28" ht="35.1" customHeight="1">
      <c r="A1052" s="498">
        <v>1048</v>
      </c>
      <c r="B1052" s="504" t="s">
        <v>1123</v>
      </c>
      <c r="C1052" s="504" t="s">
        <v>1124</v>
      </c>
      <c r="D1052" s="499">
        <v>6</v>
      </c>
      <c r="E1052" s="499">
        <v>210</v>
      </c>
      <c r="F1052" s="499">
        <v>210</v>
      </c>
      <c r="G1052" s="499">
        <v>79200</v>
      </c>
      <c r="H1052" s="499"/>
      <c r="I1052" s="499"/>
      <c r="J1052" s="499">
        <v>79200</v>
      </c>
      <c r="K1052" s="499">
        <v>79200</v>
      </c>
      <c r="L1052" s="499"/>
      <c r="M1052" s="499"/>
      <c r="N1052" s="499">
        <v>79200</v>
      </c>
      <c r="O1052" s="499">
        <v>6336</v>
      </c>
      <c r="P1052" s="499">
        <v>85536</v>
      </c>
      <c r="Q1052" s="499"/>
      <c r="R1052" s="501"/>
      <c r="S1052" s="502"/>
      <c r="T1052" s="499"/>
      <c r="U1052" s="499"/>
      <c r="V1052" s="499">
        <v>85536</v>
      </c>
      <c r="W1052" s="501"/>
      <c r="X1052" s="501"/>
      <c r="Y1052" s="501"/>
      <c r="Z1052" s="501"/>
      <c r="AA1052" s="501"/>
      <c r="AB1052" s="503"/>
    </row>
    <row r="1053" spans="1:28" ht="35.1" customHeight="1">
      <c r="A1053" s="498">
        <v>1049</v>
      </c>
      <c r="B1053" s="504" t="s">
        <v>2431</v>
      </c>
      <c r="C1053" s="504" t="s">
        <v>12495</v>
      </c>
      <c r="D1053" s="499">
        <v>1</v>
      </c>
      <c r="E1053" s="499">
        <v>100</v>
      </c>
      <c r="F1053" s="499">
        <v>100</v>
      </c>
      <c r="G1053" s="499">
        <v>45000</v>
      </c>
      <c r="H1053" s="499"/>
      <c r="I1053" s="499"/>
      <c r="J1053" s="499">
        <v>45000</v>
      </c>
      <c r="K1053" s="499">
        <v>45000</v>
      </c>
      <c r="L1053" s="499"/>
      <c r="M1053" s="499"/>
      <c r="N1053" s="499">
        <v>45000</v>
      </c>
      <c r="O1053" s="499">
        <v>3600</v>
      </c>
      <c r="P1053" s="499">
        <v>48600</v>
      </c>
      <c r="Q1053" s="499"/>
      <c r="R1053" s="501"/>
      <c r="S1053" s="502"/>
      <c r="T1053" s="499"/>
      <c r="U1053" s="499"/>
      <c r="V1053" s="499">
        <v>48600</v>
      </c>
      <c r="W1053" s="501"/>
      <c r="X1053" s="501"/>
      <c r="Y1053" s="501"/>
      <c r="Z1053" s="501"/>
      <c r="AA1053" s="501"/>
      <c r="AB1053" s="503"/>
    </row>
    <row r="1054" spans="1:28" ht="35.1" customHeight="1">
      <c r="A1054" s="498">
        <v>1050</v>
      </c>
      <c r="B1054" s="504" t="s">
        <v>2431</v>
      </c>
      <c r="C1054" s="504" t="s">
        <v>10884</v>
      </c>
      <c r="D1054" s="499">
        <v>9</v>
      </c>
      <c r="E1054" s="499">
        <v>890</v>
      </c>
      <c r="F1054" s="499">
        <v>890</v>
      </c>
      <c r="G1054" s="499">
        <v>150600</v>
      </c>
      <c r="H1054" s="499"/>
      <c r="I1054" s="499"/>
      <c r="J1054" s="499">
        <v>150600</v>
      </c>
      <c r="K1054" s="499">
        <v>150600</v>
      </c>
      <c r="L1054" s="499"/>
      <c r="M1054" s="499"/>
      <c r="N1054" s="499">
        <v>150600</v>
      </c>
      <c r="O1054" s="499">
        <v>12048</v>
      </c>
      <c r="P1054" s="499">
        <v>162648</v>
      </c>
      <c r="Q1054" s="499"/>
      <c r="R1054" s="501"/>
      <c r="S1054" s="502"/>
      <c r="T1054" s="499"/>
      <c r="U1054" s="499"/>
      <c r="V1054" s="499">
        <v>162648</v>
      </c>
      <c r="W1054" s="501"/>
      <c r="X1054" s="501"/>
      <c r="Y1054" s="501"/>
      <c r="Z1054" s="501"/>
      <c r="AA1054" s="501"/>
      <c r="AB1054" s="503"/>
    </row>
    <row r="1055" spans="1:28" ht="35.1" customHeight="1">
      <c r="A1055" s="498">
        <v>1051</v>
      </c>
      <c r="B1055" s="504" t="s">
        <v>2431</v>
      </c>
      <c r="C1055" s="504" t="s">
        <v>12496</v>
      </c>
      <c r="D1055" s="499">
        <v>6</v>
      </c>
      <c r="E1055" s="499">
        <v>665</v>
      </c>
      <c r="F1055" s="499">
        <v>665</v>
      </c>
      <c r="G1055" s="499">
        <v>101800</v>
      </c>
      <c r="H1055" s="499"/>
      <c r="I1055" s="499"/>
      <c r="J1055" s="499">
        <v>101800</v>
      </c>
      <c r="K1055" s="499">
        <v>101800</v>
      </c>
      <c r="L1055" s="499"/>
      <c r="M1055" s="499"/>
      <c r="N1055" s="499">
        <v>101800</v>
      </c>
      <c r="O1055" s="499">
        <v>8144</v>
      </c>
      <c r="P1055" s="499">
        <v>109944</v>
      </c>
      <c r="Q1055" s="499"/>
      <c r="R1055" s="501"/>
      <c r="S1055" s="502"/>
      <c r="T1055" s="499"/>
      <c r="U1055" s="499"/>
      <c r="V1055" s="499">
        <v>109944</v>
      </c>
      <c r="W1055" s="501"/>
      <c r="X1055" s="501"/>
      <c r="Y1055" s="501"/>
      <c r="Z1055" s="501"/>
      <c r="AA1055" s="501"/>
      <c r="AB1055" s="503"/>
    </row>
    <row r="1056" spans="1:28" ht="35.1" customHeight="1">
      <c r="A1056" s="498">
        <v>1052</v>
      </c>
      <c r="B1056" s="504" t="s">
        <v>2431</v>
      </c>
      <c r="C1056" s="504" t="s">
        <v>12497</v>
      </c>
      <c r="D1056" s="499">
        <v>4</v>
      </c>
      <c r="E1056" s="499">
        <v>510</v>
      </c>
      <c r="F1056" s="499">
        <v>510</v>
      </c>
      <c r="G1056" s="499">
        <v>69000</v>
      </c>
      <c r="H1056" s="499"/>
      <c r="I1056" s="499"/>
      <c r="J1056" s="499">
        <v>69000</v>
      </c>
      <c r="K1056" s="499">
        <v>69000</v>
      </c>
      <c r="L1056" s="499"/>
      <c r="M1056" s="499"/>
      <c r="N1056" s="499">
        <v>69000</v>
      </c>
      <c r="O1056" s="499">
        <v>5520</v>
      </c>
      <c r="P1056" s="499">
        <v>74520</v>
      </c>
      <c r="Q1056" s="499"/>
      <c r="R1056" s="501"/>
      <c r="S1056" s="502"/>
      <c r="T1056" s="499"/>
      <c r="U1056" s="499"/>
      <c r="V1056" s="499">
        <v>74520</v>
      </c>
      <c r="W1056" s="501"/>
      <c r="X1056" s="501"/>
      <c r="Y1056" s="501"/>
      <c r="Z1056" s="501"/>
      <c r="AA1056" s="501"/>
      <c r="AB1056" s="503"/>
    </row>
    <row r="1057" spans="1:28" ht="35.1" customHeight="1">
      <c r="A1057" s="498">
        <v>1053</v>
      </c>
      <c r="B1057" s="504" t="s">
        <v>2431</v>
      </c>
      <c r="C1057" s="504" t="s">
        <v>12498</v>
      </c>
      <c r="D1057" s="499">
        <v>2</v>
      </c>
      <c r="E1057" s="499">
        <v>55</v>
      </c>
      <c r="F1057" s="499">
        <v>55</v>
      </c>
      <c r="G1057" s="499">
        <v>22800</v>
      </c>
      <c r="H1057" s="499"/>
      <c r="I1057" s="499"/>
      <c r="J1057" s="499">
        <v>22800</v>
      </c>
      <c r="K1057" s="499">
        <v>22800</v>
      </c>
      <c r="L1057" s="499"/>
      <c r="M1057" s="499"/>
      <c r="N1057" s="499">
        <v>22800</v>
      </c>
      <c r="O1057" s="499">
        <v>1824</v>
      </c>
      <c r="P1057" s="499">
        <v>24624</v>
      </c>
      <c r="Q1057" s="499"/>
      <c r="R1057" s="501"/>
      <c r="S1057" s="502"/>
      <c r="T1057" s="499"/>
      <c r="U1057" s="499"/>
      <c r="V1057" s="499">
        <v>24624</v>
      </c>
      <c r="W1057" s="501"/>
      <c r="X1057" s="501"/>
      <c r="Y1057" s="501"/>
      <c r="Z1057" s="501"/>
      <c r="AA1057" s="501"/>
      <c r="AB1057" s="503"/>
    </row>
    <row r="1058" spans="1:28" ht="35.1" customHeight="1">
      <c r="A1058" s="498">
        <v>1054</v>
      </c>
      <c r="B1058" s="504" t="s">
        <v>2431</v>
      </c>
      <c r="C1058" s="504" t="s">
        <v>11741</v>
      </c>
      <c r="D1058" s="499">
        <v>12</v>
      </c>
      <c r="E1058" s="499">
        <v>450</v>
      </c>
      <c r="F1058" s="499">
        <v>450</v>
      </c>
      <c r="G1058" s="499">
        <v>131030</v>
      </c>
      <c r="H1058" s="499"/>
      <c r="I1058" s="499"/>
      <c r="J1058" s="499">
        <v>131030</v>
      </c>
      <c r="K1058" s="499">
        <v>131030</v>
      </c>
      <c r="L1058" s="499"/>
      <c r="M1058" s="499"/>
      <c r="N1058" s="499">
        <v>131030</v>
      </c>
      <c r="O1058" s="499">
        <v>10480</v>
      </c>
      <c r="P1058" s="499">
        <v>141510</v>
      </c>
      <c r="Q1058" s="499"/>
      <c r="R1058" s="501"/>
      <c r="S1058" s="502"/>
      <c r="T1058" s="499"/>
      <c r="U1058" s="499"/>
      <c r="V1058" s="499">
        <v>141510</v>
      </c>
      <c r="W1058" s="501"/>
      <c r="X1058" s="501"/>
      <c r="Y1058" s="501"/>
      <c r="Z1058" s="501"/>
      <c r="AA1058" s="501"/>
      <c r="AB1058" s="503"/>
    </row>
    <row r="1059" spans="1:28" ht="35.1" customHeight="1">
      <c r="A1059" s="498">
        <v>1055</v>
      </c>
      <c r="B1059" s="504" t="s">
        <v>2431</v>
      </c>
      <c r="C1059" s="504" t="s">
        <v>11742</v>
      </c>
      <c r="D1059" s="499">
        <v>3</v>
      </c>
      <c r="E1059" s="499">
        <v>75</v>
      </c>
      <c r="F1059" s="499">
        <v>75</v>
      </c>
      <c r="G1059" s="499">
        <v>34200</v>
      </c>
      <c r="H1059" s="499"/>
      <c r="I1059" s="499"/>
      <c r="J1059" s="499">
        <v>34200</v>
      </c>
      <c r="K1059" s="499">
        <v>34200</v>
      </c>
      <c r="L1059" s="499"/>
      <c r="M1059" s="499"/>
      <c r="N1059" s="499">
        <v>34200</v>
      </c>
      <c r="O1059" s="499">
        <v>2736</v>
      </c>
      <c r="P1059" s="499">
        <v>36936</v>
      </c>
      <c r="Q1059" s="499"/>
      <c r="R1059" s="501"/>
      <c r="S1059" s="502"/>
      <c r="T1059" s="499"/>
      <c r="U1059" s="499"/>
      <c r="V1059" s="499">
        <v>36936</v>
      </c>
      <c r="W1059" s="501"/>
      <c r="X1059" s="501"/>
      <c r="Y1059" s="501"/>
      <c r="Z1059" s="501"/>
      <c r="AA1059" s="501"/>
      <c r="AB1059" s="503"/>
    </row>
    <row r="1060" spans="1:28" ht="35.1" customHeight="1">
      <c r="A1060" s="498">
        <v>1056</v>
      </c>
      <c r="B1060" s="504" t="s">
        <v>2431</v>
      </c>
      <c r="C1060" s="504" t="s">
        <v>11743</v>
      </c>
      <c r="D1060" s="499">
        <v>5</v>
      </c>
      <c r="E1060" s="499">
        <v>135</v>
      </c>
      <c r="F1060" s="499">
        <v>135</v>
      </c>
      <c r="G1060" s="499">
        <v>61800</v>
      </c>
      <c r="H1060" s="499"/>
      <c r="I1060" s="499"/>
      <c r="J1060" s="499">
        <v>61800</v>
      </c>
      <c r="K1060" s="499">
        <v>61800</v>
      </c>
      <c r="L1060" s="499"/>
      <c r="M1060" s="499"/>
      <c r="N1060" s="499">
        <v>61800</v>
      </c>
      <c r="O1060" s="499">
        <v>4944</v>
      </c>
      <c r="P1060" s="499">
        <v>66744</v>
      </c>
      <c r="Q1060" s="499"/>
      <c r="R1060" s="501"/>
      <c r="S1060" s="502"/>
      <c r="T1060" s="499"/>
      <c r="U1060" s="499"/>
      <c r="V1060" s="499">
        <v>66744</v>
      </c>
      <c r="W1060" s="501"/>
      <c r="X1060" s="501"/>
      <c r="Y1060" s="501"/>
      <c r="Z1060" s="501"/>
      <c r="AA1060" s="501"/>
      <c r="AB1060" s="503"/>
    </row>
    <row r="1061" spans="1:28" ht="35.1" customHeight="1">
      <c r="A1061" s="498">
        <v>1057</v>
      </c>
      <c r="B1061" s="504" t="s">
        <v>2431</v>
      </c>
      <c r="C1061" s="504" t="s">
        <v>12499</v>
      </c>
      <c r="D1061" s="499">
        <v>4</v>
      </c>
      <c r="E1061" s="499">
        <v>695</v>
      </c>
      <c r="F1061" s="499">
        <v>695</v>
      </c>
      <c r="G1061" s="499">
        <v>76200</v>
      </c>
      <c r="H1061" s="499"/>
      <c r="I1061" s="499"/>
      <c r="J1061" s="499">
        <v>76200</v>
      </c>
      <c r="K1061" s="499">
        <v>76200</v>
      </c>
      <c r="L1061" s="499"/>
      <c r="M1061" s="499"/>
      <c r="N1061" s="499">
        <v>76200</v>
      </c>
      <c r="O1061" s="499">
        <v>6096</v>
      </c>
      <c r="P1061" s="499">
        <v>82296</v>
      </c>
      <c r="Q1061" s="499"/>
      <c r="R1061" s="501"/>
      <c r="S1061" s="502"/>
      <c r="T1061" s="499"/>
      <c r="U1061" s="499"/>
      <c r="V1061" s="499">
        <v>82296</v>
      </c>
      <c r="W1061" s="501"/>
      <c r="X1061" s="501"/>
      <c r="Y1061" s="501"/>
      <c r="Z1061" s="501"/>
      <c r="AA1061" s="501"/>
      <c r="AB1061" s="503"/>
    </row>
    <row r="1062" spans="1:28" ht="35.1" customHeight="1">
      <c r="A1062" s="498">
        <v>1058</v>
      </c>
      <c r="B1062" s="504" t="s">
        <v>2431</v>
      </c>
      <c r="C1062" s="504" t="s">
        <v>9343</v>
      </c>
      <c r="D1062" s="499">
        <v>9</v>
      </c>
      <c r="E1062" s="499">
        <v>1445</v>
      </c>
      <c r="F1062" s="499">
        <v>1445</v>
      </c>
      <c r="G1062" s="499">
        <v>161305</v>
      </c>
      <c r="H1062" s="499"/>
      <c r="I1062" s="499"/>
      <c r="J1062" s="499">
        <v>161305</v>
      </c>
      <c r="K1062" s="499">
        <v>161305</v>
      </c>
      <c r="L1062" s="499"/>
      <c r="M1062" s="499"/>
      <c r="N1062" s="499">
        <v>161305</v>
      </c>
      <c r="O1062" s="499">
        <v>12904</v>
      </c>
      <c r="P1062" s="499">
        <v>174209</v>
      </c>
      <c r="Q1062" s="499"/>
      <c r="R1062" s="501"/>
      <c r="S1062" s="502"/>
      <c r="T1062" s="499"/>
      <c r="U1062" s="499"/>
      <c r="V1062" s="499">
        <v>174209</v>
      </c>
      <c r="W1062" s="501"/>
      <c r="X1062" s="501"/>
      <c r="Y1062" s="501"/>
      <c r="Z1062" s="501"/>
      <c r="AA1062" s="501"/>
      <c r="AB1062" s="503"/>
    </row>
    <row r="1063" spans="1:28" ht="35.1" customHeight="1">
      <c r="A1063" s="498">
        <v>1059</v>
      </c>
      <c r="B1063" s="504" t="s">
        <v>2431</v>
      </c>
      <c r="C1063" s="504" t="s">
        <v>12500</v>
      </c>
      <c r="D1063" s="499">
        <v>14</v>
      </c>
      <c r="E1063" s="499">
        <v>280</v>
      </c>
      <c r="F1063" s="499">
        <v>280</v>
      </c>
      <c r="G1063" s="499">
        <v>106470</v>
      </c>
      <c r="H1063" s="499"/>
      <c r="I1063" s="499"/>
      <c r="J1063" s="499">
        <v>106470</v>
      </c>
      <c r="K1063" s="499">
        <v>106470</v>
      </c>
      <c r="L1063" s="499"/>
      <c r="M1063" s="499"/>
      <c r="N1063" s="499">
        <v>106470</v>
      </c>
      <c r="O1063" s="499">
        <v>8512</v>
      </c>
      <c r="P1063" s="499">
        <v>114982</v>
      </c>
      <c r="Q1063" s="499"/>
      <c r="R1063" s="501"/>
      <c r="S1063" s="502"/>
      <c r="T1063" s="499"/>
      <c r="U1063" s="499"/>
      <c r="V1063" s="499">
        <v>114982</v>
      </c>
      <c r="W1063" s="501"/>
      <c r="X1063" s="501"/>
      <c r="Y1063" s="501"/>
      <c r="Z1063" s="501"/>
      <c r="AA1063" s="501"/>
      <c r="AB1063" s="503"/>
    </row>
    <row r="1064" spans="1:28" ht="35.1" customHeight="1">
      <c r="A1064" s="498">
        <v>1060</v>
      </c>
      <c r="B1064" s="504" t="s">
        <v>3714</v>
      </c>
      <c r="C1064" s="504" t="s">
        <v>11745</v>
      </c>
      <c r="D1064" s="499">
        <v>2</v>
      </c>
      <c r="E1064" s="499">
        <v>20</v>
      </c>
      <c r="F1064" s="499">
        <v>20</v>
      </c>
      <c r="G1064" s="499">
        <v>15210</v>
      </c>
      <c r="H1064" s="499"/>
      <c r="I1064" s="499"/>
      <c r="J1064" s="499">
        <v>15210</v>
      </c>
      <c r="K1064" s="499">
        <v>15210</v>
      </c>
      <c r="L1064" s="499"/>
      <c r="M1064" s="499"/>
      <c r="N1064" s="499">
        <v>15210</v>
      </c>
      <c r="O1064" s="499">
        <v>1216</v>
      </c>
      <c r="P1064" s="499">
        <v>16426</v>
      </c>
      <c r="Q1064" s="499"/>
      <c r="R1064" s="501"/>
      <c r="S1064" s="502"/>
      <c r="T1064" s="499"/>
      <c r="U1064" s="499"/>
      <c r="V1064" s="499">
        <v>16426</v>
      </c>
      <c r="W1064" s="501"/>
      <c r="X1064" s="501"/>
      <c r="Y1064" s="501"/>
      <c r="Z1064" s="501"/>
      <c r="AA1064" s="501"/>
      <c r="AB1064" s="503"/>
    </row>
    <row r="1065" spans="1:28" ht="35.1" customHeight="1">
      <c r="A1065" s="498">
        <v>1061</v>
      </c>
      <c r="B1065" s="504" t="s">
        <v>3714</v>
      </c>
      <c r="C1065" s="504" t="s">
        <v>11964</v>
      </c>
      <c r="D1065" s="499">
        <v>3</v>
      </c>
      <c r="E1065" s="499">
        <v>45</v>
      </c>
      <c r="F1065" s="499">
        <v>45</v>
      </c>
      <c r="G1065" s="499">
        <v>35305</v>
      </c>
      <c r="H1065" s="499"/>
      <c r="I1065" s="499"/>
      <c r="J1065" s="499">
        <v>35305</v>
      </c>
      <c r="K1065" s="499">
        <v>35305</v>
      </c>
      <c r="L1065" s="499"/>
      <c r="M1065" s="499"/>
      <c r="N1065" s="499">
        <v>35305</v>
      </c>
      <c r="O1065" s="499">
        <v>2824</v>
      </c>
      <c r="P1065" s="499">
        <v>38129</v>
      </c>
      <c r="Q1065" s="499"/>
      <c r="R1065" s="501"/>
      <c r="S1065" s="502"/>
      <c r="T1065" s="499"/>
      <c r="U1065" s="499"/>
      <c r="V1065" s="499">
        <v>38129</v>
      </c>
      <c r="W1065" s="501"/>
      <c r="X1065" s="501"/>
      <c r="Y1065" s="501"/>
      <c r="Z1065" s="501"/>
      <c r="AA1065" s="501"/>
      <c r="AB1065" s="503"/>
    </row>
    <row r="1066" spans="1:28" ht="35.1" customHeight="1">
      <c r="A1066" s="498">
        <v>1062</v>
      </c>
      <c r="B1066" s="504" t="s">
        <v>4569</v>
      </c>
      <c r="C1066" s="504" t="s">
        <v>4570</v>
      </c>
      <c r="D1066" s="499">
        <v>120</v>
      </c>
      <c r="E1066" s="499">
        <v>11915</v>
      </c>
      <c r="F1066" s="499">
        <v>11915</v>
      </c>
      <c r="G1066" s="499">
        <v>2027800</v>
      </c>
      <c r="H1066" s="499"/>
      <c r="I1066" s="499"/>
      <c r="J1066" s="499">
        <v>2027800</v>
      </c>
      <c r="K1066" s="499">
        <v>2027800</v>
      </c>
      <c r="L1066" s="499"/>
      <c r="M1066" s="499"/>
      <c r="N1066" s="499">
        <v>2027800</v>
      </c>
      <c r="O1066" s="499">
        <v>162224</v>
      </c>
      <c r="P1066" s="499">
        <v>2190024</v>
      </c>
      <c r="Q1066" s="499"/>
      <c r="R1066" s="501"/>
      <c r="S1066" s="502"/>
      <c r="T1066" s="499"/>
      <c r="U1066" s="499"/>
      <c r="V1066" s="499">
        <v>2190024</v>
      </c>
      <c r="W1066" s="501"/>
      <c r="X1066" s="501"/>
      <c r="Y1066" s="501"/>
      <c r="Z1066" s="501"/>
      <c r="AA1066" s="501"/>
      <c r="AB1066" s="503"/>
    </row>
    <row r="1067" spans="1:28" ht="35.1" customHeight="1">
      <c r="A1067" s="498">
        <v>1063</v>
      </c>
      <c r="B1067" s="504" t="s">
        <v>2654</v>
      </c>
      <c r="C1067" s="504" t="s">
        <v>12501</v>
      </c>
      <c r="D1067" s="499">
        <v>2</v>
      </c>
      <c r="E1067" s="499">
        <v>20</v>
      </c>
      <c r="F1067" s="499">
        <v>20</v>
      </c>
      <c r="G1067" s="499">
        <v>22728</v>
      </c>
      <c r="H1067" s="499"/>
      <c r="I1067" s="499"/>
      <c r="J1067" s="499">
        <v>22728</v>
      </c>
      <c r="K1067" s="499">
        <v>22728</v>
      </c>
      <c r="L1067" s="499"/>
      <c r="M1067" s="499"/>
      <c r="N1067" s="499">
        <v>22728</v>
      </c>
      <c r="O1067" s="499">
        <v>1818</v>
      </c>
      <c r="P1067" s="499">
        <v>24546</v>
      </c>
      <c r="Q1067" s="499"/>
      <c r="R1067" s="501"/>
      <c r="S1067" s="502"/>
      <c r="T1067" s="499"/>
      <c r="U1067" s="499"/>
      <c r="V1067" s="499">
        <v>24546</v>
      </c>
      <c r="W1067" s="501"/>
      <c r="X1067" s="501"/>
      <c r="Y1067" s="501"/>
      <c r="Z1067" s="501"/>
      <c r="AA1067" s="501"/>
      <c r="AB1067" s="503"/>
    </row>
    <row r="1068" spans="1:28" ht="35.1" customHeight="1">
      <c r="A1068" s="498">
        <v>1064</v>
      </c>
      <c r="B1068" s="504" t="s">
        <v>2654</v>
      </c>
      <c r="C1068" s="504" t="s">
        <v>10885</v>
      </c>
      <c r="D1068" s="499">
        <v>10</v>
      </c>
      <c r="E1068" s="499">
        <v>385</v>
      </c>
      <c r="F1068" s="499">
        <v>385</v>
      </c>
      <c r="G1068" s="499">
        <v>146819</v>
      </c>
      <c r="H1068" s="499"/>
      <c r="I1068" s="499"/>
      <c r="J1068" s="499">
        <v>146819</v>
      </c>
      <c r="K1068" s="499">
        <v>146819</v>
      </c>
      <c r="L1068" s="499"/>
      <c r="M1068" s="499"/>
      <c r="N1068" s="499">
        <v>146819</v>
      </c>
      <c r="O1068" s="499">
        <v>11743</v>
      </c>
      <c r="P1068" s="499">
        <v>158562</v>
      </c>
      <c r="Q1068" s="499"/>
      <c r="R1068" s="501"/>
      <c r="S1068" s="502"/>
      <c r="T1068" s="499"/>
      <c r="U1068" s="499"/>
      <c r="V1068" s="499">
        <v>158562</v>
      </c>
      <c r="W1068" s="501"/>
      <c r="X1068" s="501"/>
      <c r="Y1068" s="501"/>
      <c r="Z1068" s="501"/>
      <c r="AA1068" s="501"/>
      <c r="AB1068" s="503"/>
    </row>
    <row r="1069" spans="1:28" ht="35.1" customHeight="1">
      <c r="A1069" s="498">
        <v>1065</v>
      </c>
      <c r="B1069" s="504" t="s">
        <v>2654</v>
      </c>
      <c r="C1069" s="504" t="s">
        <v>11749</v>
      </c>
      <c r="D1069" s="499">
        <v>6</v>
      </c>
      <c r="E1069" s="499">
        <v>145</v>
      </c>
      <c r="F1069" s="499">
        <v>145</v>
      </c>
      <c r="G1069" s="499">
        <v>97237</v>
      </c>
      <c r="H1069" s="499"/>
      <c r="I1069" s="499"/>
      <c r="J1069" s="499">
        <v>97237</v>
      </c>
      <c r="K1069" s="499">
        <v>97237</v>
      </c>
      <c r="L1069" s="499"/>
      <c r="M1069" s="499"/>
      <c r="N1069" s="499">
        <v>97237</v>
      </c>
      <c r="O1069" s="499">
        <v>7779</v>
      </c>
      <c r="P1069" s="499">
        <v>105016</v>
      </c>
      <c r="Q1069" s="499"/>
      <c r="R1069" s="501"/>
      <c r="S1069" s="502"/>
      <c r="T1069" s="499"/>
      <c r="U1069" s="499"/>
      <c r="V1069" s="499">
        <v>105016</v>
      </c>
      <c r="W1069" s="501"/>
      <c r="X1069" s="501"/>
      <c r="Y1069" s="501"/>
      <c r="Z1069" s="501"/>
      <c r="AA1069" s="501"/>
      <c r="AB1069" s="503"/>
    </row>
    <row r="1070" spans="1:28" ht="35.1" customHeight="1">
      <c r="A1070" s="498">
        <v>1066</v>
      </c>
      <c r="B1070" s="504" t="s">
        <v>2654</v>
      </c>
      <c r="C1070" s="504" t="s">
        <v>2655</v>
      </c>
      <c r="D1070" s="499">
        <v>12</v>
      </c>
      <c r="E1070" s="499">
        <v>355</v>
      </c>
      <c r="F1070" s="499">
        <v>355</v>
      </c>
      <c r="G1070" s="499">
        <v>341581</v>
      </c>
      <c r="H1070" s="499"/>
      <c r="I1070" s="499"/>
      <c r="J1070" s="499">
        <v>341581</v>
      </c>
      <c r="K1070" s="499">
        <v>341581</v>
      </c>
      <c r="L1070" s="499"/>
      <c r="M1070" s="499"/>
      <c r="N1070" s="499">
        <v>341581</v>
      </c>
      <c r="O1070" s="499">
        <v>27326</v>
      </c>
      <c r="P1070" s="499">
        <v>368907</v>
      </c>
      <c r="Q1070" s="499"/>
      <c r="R1070" s="501"/>
      <c r="S1070" s="502"/>
      <c r="T1070" s="499"/>
      <c r="U1070" s="499"/>
      <c r="V1070" s="499">
        <v>368907</v>
      </c>
      <c r="W1070" s="501"/>
      <c r="X1070" s="501"/>
      <c r="Y1070" s="501"/>
      <c r="Z1070" s="501"/>
      <c r="AA1070" s="501"/>
      <c r="AB1070" s="503"/>
    </row>
    <row r="1071" spans="1:28" ht="35.1" customHeight="1">
      <c r="A1071" s="498">
        <v>1067</v>
      </c>
      <c r="B1071" s="504" t="s">
        <v>3424</v>
      </c>
      <c r="C1071" s="504" t="s">
        <v>3425</v>
      </c>
      <c r="D1071" s="499">
        <v>15</v>
      </c>
      <c r="E1071" s="499">
        <v>31185</v>
      </c>
      <c r="F1071" s="499">
        <v>31185</v>
      </c>
      <c r="G1071" s="499">
        <v>379158</v>
      </c>
      <c r="H1071" s="499"/>
      <c r="I1071" s="499"/>
      <c r="J1071" s="499">
        <v>379158</v>
      </c>
      <c r="K1071" s="499">
        <v>379158</v>
      </c>
      <c r="L1071" s="499"/>
      <c r="M1071" s="499"/>
      <c r="N1071" s="499">
        <v>379158</v>
      </c>
      <c r="O1071" s="499">
        <v>30332</v>
      </c>
      <c r="P1071" s="499">
        <v>409490</v>
      </c>
      <c r="Q1071" s="499"/>
      <c r="R1071" s="501"/>
      <c r="S1071" s="502"/>
      <c r="T1071" s="499"/>
      <c r="U1071" s="499"/>
      <c r="V1071" s="499">
        <v>409490</v>
      </c>
      <c r="W1071" s="501"/>
      <c r="X1071" s="501"/>
      <c r="Y1071" s="501"/>
      <c r="Z1071" s="501"/>
      <c r="AA1071" s="501"/>
      <c r="AB1071" s="503"/>
    </row>
    <row r="1072" spans="1:28" ht="35.1" customHeight="1">
      <c r="A1072" s="498">
        <v>1068</v>
      </c>
      <c r="B1072" s="504" t="s">
        <v>3661</v>
      </c>
      <c r="C1072" s="504" t="s">
        <v>3662</v>
      </c>
      <c r="D1072" s="499">
        <v>2</v>
      </c>
      <c r="E1072" s="499">
        <v>215</v>
      </c>
      <c r="F1072" s="499">
        <v>215</v>
      </c>
      <c r="G1072" s="499">
        <v>47400</v>
      </c>
      <c r="H1072" s="499"/>
      <c r="I1072" s="499"/>
      <c r="J1072" s="499">
        <v>47400</v>
      </c>
      <c r="K1072" s="499">
        <v>47400</v>
      </c>
      <c r="L1072" s="499"/>
      <c r="M1072" s="499"/>
      <c r="N1072" s="499">
        <v>47400</v>
      </c>
      <c r="O1072" s="499">
        <v>3792</v>
      </c>
      <c r="P1072" s="499">
        <v>51192</v>
      </c>
      <c r="Q1072" s="499"/>
      <c r="R1072" s="501"/>
      <c r="S1072" s="502"/>
      <c r="T1072" s="499"/>
      <c r="U1072" s="499"/>
      <c r="V1072" s="499">
        <v>51192</v>
      </c>
      <c r="W1072" s="501"/>
      <c r="X1072" s="501"/>
      <c r="Y1072" s="501"/>
      <c r="Z1072" s="501"/>
      <c r="AA1072" s="501"/>
      <c r="AB1072" s="503"/>
    </row>
    <row r="1073" spans="1:28" ht="35.1" customHeight="1">
      <c r="A1073" s="498">
        <v>1069</v>
      </c>
      <c r="B1073" s="504" t="s">
        <v>134</v>
      </c>
      <c r="C1073" s="504" t="s">
        <v>135</v>
      </c>
      <c r="D1073" s="499">
        <v>15</v>
      </c>
      <c r="E1073" s="499">
        <v>826</v>
      </c>
      <c r="F1073" s="499">
        <v>826</v>
      </c>
      <c r="G1073" s="499">
        <v>149600</v>
      </c>
      <c r="H1073" s="499"/>
      <c r="I1073" s="499"/>
      <c r="J1073" s="499">
        <v>149600</v>
      </c>
      <c r="K1073" s="499">
        <v>149600</v>
      </c>
      <c r="L1073" s="499"/>
      <c r="M1073" s="499"/>
      <c r="N1073" s="499">
        <v>149600</v>
      </c>
      <c r="O1073" s="499">
        <v>11968</v>
      </c>
      <c r="P1073" s="499">
        <v>161568</v>
      </c>
      <c r="Q1073" s="499"/>
      <c r="R1073" s="501"/>
      <c r="S1073" s="502"/>
      <c r="T1073" s="499"/>
      <c r="U1073" s="499"/>
      <c r="V1073" s="499">
        <v>161568</v>
      </c>
      <c r="W1073" s="501"/>
      <c r="X1073" s="501"/>
      <c r="Y1073" s="501"/>
      <c r="Z1073" s="501"/>
      <c r="AA1073" s="501"/>
      <c r="AB1073" s="503"/>
    </row>
    <row r="1074" spans="1:28" ht="35.1" customHeight="1">
      <c r="A1074" s="498">
        <v>1070</v>
      </c>
      <c r="B1074" s="504" t="s">
        <v>2122</v>
      </c>
      <c r="C1074" s="504" t="s">
        <v>12502</v>
      </c>
      <c r="D1074" s="499">
        <v>1</v>
      </c>
      <c r="E1074" s="499">
        <v>10</v>
      </c>
      <c r="F1074" s="499">
        <v>10</v>
      </c>
      <c r="G1074" s="499">
        <v>8775</v>
      </c>
      <c r="H1074" s="499"/>
      <c r="I1074" s="499"/>
      <c r="J1074" s="499">
        <v>8775</v>
      </c>
      <c r="K1074" s="499">
        <v>8775</v>
      </c>
      <c r="L1074" s="499"/>
      <c r="M1074" s="499"/>
      <c r="N1074" s="499">
        <v>8775</v>
      </c>
      <c r="O1074" s="499">
        <v>702</v>
      </c>
      <c r="P1074" s="499">
        <v>9477</v>
      </c>
      <c r="Q1074" s="499"/>
      <c r="R1074" s="501"/>
      <c r="S1074" s="502"/>
      <c r="T1074" s="499"/>
      <c r="U1074" s="499"/>
      <c r="V1074" s="499">
        <v>9477</v>
      </c>
      <c r="W1074" s="501"/>
      <c r="X1074" s="501"/>
      <c r="Y1074" s="501"/>
      <c r="Z1074" s="501"/>
      <c r="AA1074" s="501"/>
      <c r="AB1074" s="503"/>
    </row>
    <row r="1075" spans="1:28" ht="35.1" customHeight="1">
      <c r="A1075" s="498">
        <v>1071</v>
      </c>
      <c r="B1075" s="504" t="s">
        <v>4076</v>
      </c>
      <c r="C1075" s="504" t="s">
        <v>9346</v>
      </c>
      <c r="D1075" s="499">
        <v>14</v>
      </c>
      <c r="E1075" s="499">
        <v>370</v>
      </c>
      <c r="F1075" s="499">
        <v>370</v>
      </c>
      <c r="G1075" s="499">
        <v>107055</v>
      </c>
      <c r="H1075" s="499">
        <v>30000</v>
      </c>
      <c r="I1075" s="499"/>
      <c r="J1075" s="499">
        <v>137055</v>
      </c>
      <c r="K1075" s="499">
        <v>107055</v>
      </c>
      <c r="L1075" s="499">
        <v>30000</v>
      </c>
      <c r="M1075" s="499"/>
      <c r="N1075" s="499">
        <v>137055</v>
      </c>
      <c r="O1075" s="499">
        <v>10959</v>
      </c>
      <c r="P1075" s="499">
        <v>148014</v>
      </c>
      <c r="Q1075" s="499"/>
      <c r="R1075" s="501"/>
      <c r="S1075" s="502"/>
      <c r="T1075" s="499"/>
      <c r="U1075" s="499"/>
      <c r="V1075" s="499">
        <v>148014</v>
      </c>
      <c r="W1075" s="501"/>
      <c r="X1075" s="501"/>
      <c r="Y1075" s="501"/>
      <c r="Z1075" s="501"/>
      <c r="AA1075" s="501"/>
      <c r="AB1075" s="503"/>
    </row>
    <row r="1076" spans="1:28" ht="35.1" customHeight="1">
      <c r="A1076" s="498">
        <v>1072</v>
      </c>
      <c r="B1076" s="504" t="s">
        <v>2278</v>
      </c>
      <c r="C1076" s="504" t="s">
        <v>11751</v>
      </c>
      <c r="D1076" s="499">
        <v>65</v>
      </c>
      <c r="E1076" s="499">
        <v>4370</v>
      </c>
      <c r="F1076" s="499">
        <v>4370</v>
      </c>
      <c r="G1076" s="499">
        <v>794000</v>
      </c>
      <c r="H1076" s="499"/>
      <c r="I1076" s="499"/>
      <c r="J1076" s="499">
        <v>794000</v>
      </c>
      <c r="K1076" s="499">
        <v>794000</v>
      </c>
      <c r="L1076" s="499"/>
      <c r="M1076" s="499"/>
      <c r="N1076" s="499">
        <v>794000</v>
      </c>
      <c r="O1076" s="499">
        <v>63520</v>
      </c>
      <c r="P1076" s="499">
        <v>857520</v>
      </c>
      <c r="Q1076" s="499"/>
      <c r="R1076" s="501"/>
      <c r="S1076" s="502"/>
      <c r="T1076" s="499"/>
      <c r="U1076" s="499"/>
      <c r="V1076" s="499">
        <v>857520</v>
      </c>
      <c r="W1076" s="501"/>
      <c r="X1076" s="501"/>
      <c r="Y1076" s="501"/>
      <c r="Z1076" s="501"/>
      <c r="AA1076" s="501"/>
      <c r="AB1076" s="503"/>
    </row>
    <row r="1077" spans="1:28" ht="35.1" customHeight="1">
      <c r="A1077" s="498">
        <v>1073</v>
      </c>
      <c r="B1077" s="504" t="s">
        <v>2278</v>
      </c>
      <c r="C1077" s="504" t="s">
        <v>2279</v>
      </c>
      <c r="D1077" s="499">
        <v>8</v>
      </c>
      <c r="E1077" s="499">
        <v>160</v>
      </c>
      <c r="F1077" s="499">
        <v>160</v>
      </c>
      <c r="G1077" s="499">
        <v>84800</v>
      </c>
      <c r="H1077" s="499"/>
      <c r="I1077" s="499"/>
      <c r="J1077" s="499">
        <v>84800</v>
      </c>
      <c r="K1077" s="499">
        <v>84800</v>
      </c>
      <c r="L1077" s="499"/>
      <c r="M1077" s="499"/>
      <c r="N1077" s="499">
        <v>84800</v>
      </c>
      <c r="O1077" s="499">
        <v>6784</v>
      </c>
      <c r="P1077" s="499">
        <v>91584</v>
      </c>
      <c r="Q1077" s="499"/>
      <c r="R1077" s="501"/>
      <c r="S1077" s="502"/>
      <c r="T1077" s="499"/>
      <c r="U1077" s="499"/>
      <c r="V1077" s="499">
        <v>91584</v>
      </c>
      <c r="W1077" s="501"/>
      <c r="X1077" s="501"/>
      <c r="Y1077" s="501"/>
      <c r="Z1077" s="501"/>
      <c r="AA1077" s="501"/>
      <c r="AB1077" s="503"/>
    </row>
    <row r="1078" spans="1:28" ht="35.1" customHeight="1">
      <c r="A1078" s="498">
        <v>1074</v>
      </c>
      <c r="B1078" s="504" t="s">
        <v>2278</v>
      </c>
      <c r="C1078" s="504" t="s">
        <v>10886</v>
      </c>
      <c r="D1078" s="499">
        <v>65</v>
      </c>
      <c r="E1078" s="499">
        <v>4040</v>
      </c>
      <c r="F1078" s="499">
        <v>4040</v>
      </c>
      <c r="G1078" s="499">
        <v>795650</v>
      </c>
      <c r="H1078" s="499"/>
      <c r="I1078" s="499"/>
      <c r="J1078" s="499">
        <v>795650</v>
      </c>
      <c r="K1078" s="499">
        <v>795650</v>
      </c>
      <c r="L1078" s="499"/>
      <c r="M1078" s="499"/>
      <c r="N1078" s="499">
        <v>795650</v>
      </c>
      <c r="O1078" s="499">
        <v>63648</v>
      </c>
      <c r="P1078" s="499">
        <v>859298</v>
      </c>
      <c r="Q1078" s="499"/>
      <c r="R1078" s="501"/>
      <c r="S1078" s="502"/>
      <c r="T1078" s="499"/>
      <c r="U1078" s="499"/>
      <c r="V1078" s="499">
        <v>859298</v>
      </c>
      <c r="W1078" s="501"/>
      <c r="X1078" s="501"/>
      <c r="Y1078" s="501"/>
      <c r="Z1078" s="501"/>
      <c r="AA1078" s="501"/>
      <c r="AB1078" s="503"/>
    </row>
    <row r="1079" spans="1:28" ht="35.1" customHeight="1">
      <c r="A1079" s="498">
        <v>1075</v>
      </c>
      <c r="B1079" s="504" t="s">
        <v>2659</v>
      </c>
      <c r="C1079" s="504" t="s">
        <v>12503</v>
      </c>
      <c r="D1079" s="499">
        <v>40</v>
      </c>
      <c r="E1079" s="499">
        <v>41200</v>
      </c>
      <c r="F1079" s="499">
        <v>41200</v>
      </c>
      <c r="G1079" s="499">
        <v>972000</v>
      </c>
      <c r="H1079" s="499"/>
      <c r="I1079" s="499"/>
      <c r="J1079" s="499">
        <v>972000</v>
      </c>
      <c r="K1079" s="499">
        <v>972000</v>
      </c>
      <c r="L1079" s="499"/>
      <c r="M1079" s="499"/>
      <c r="N1079" s="499">
        <v>972000</v>
      </c>
      <c r="O1079" s="499">
        <v>77760</v>
      </c>
      <c r="P1079" s="499">
        <v>1049760</v>
      </c>
      <c r="Q1079" s="499"/>
      <c r="R1079" s="501"/>
      <c r="S1079" s="502"/>
      <c r="T1079" s="499"/>
      <c r="U1079" s="499"/>
      <c r="V1079" s="499">
        <v>1049760</v>
      </c>
      <c r="W1079" s="501"/>
      <c r="X1079" s="501"/>
      <c r="Y1079" s="501"/>
      <c r="Z1079" s="501"/>
      <c r="AA1079" s="501"/>
      <c r="AB1079" s="503"/>
    </row>
    <row r="1080" spans="1:28" ht="35.1" customHeight="1">
      <c r="A1080" s="498">
        <v>1076</v>
      </c>
      <c r="B1080" s="504" t="s">
        <v>2659</v>
      </c>
      <c r="C1080" s="504" t="s">
        <v>11753</v>
      </c>
      <c r="D1080" s="499">
        <v>166</v>
      </c>
      <c r="E1080" s="499">
        <v>5410</v>
      </c>
      <c r="F1080" s="499">
        <v>5410</v>
      </c>
      <c r="G1080" s="499">
        <v>1405360</v>
      </c>
      <c r="H1080" s="499"/>
      <c r="I1080" s="499"/>
      <c r="J1080" s="499">
        <v>1405360</v>
      </c>
      <c r="K1080" s="499">
        <v>1405360</v>
      </c>
      <c r="L1080" s="499"/>
      <c r="M1080" s="499"/>
      <c r="N1080" s="499">
        <v>1405360</v>
      </c>
      <c r="O1080" s="499">
        <v>112379</v>
      </c>
      <c r="P1080" s="499">
        <v>1517739</v>
      </c>
      <c r="Q1080" s="499"/>
      <c r="R1080" s="501"/>
      <c r="S1080" s="502"/>
      <c r="T1080" s="499"/>
      <c r="U1080" s="499"/>
      <c r="V1080" s="499">
        <v>1517739</v>
      </c>
      <c r="W1080" s="501"/>
      <c r="X1080" s="501"/>
      <c r="Y1080" s="501"/>
      <c r="Z1080" s="501"/>
      <c r="AA1080" s="501"/>
      <c r="AB1080" s="503"/>
    </row>
    <row r="1081" spans="1:28" ht="35.1" customHeight="1">
      <c r="A1081" s="498">
        <v>1077</v>
      </c>
      <c r="B1081" s="504" t="s">
        <v>2659</v>
      </c>
      <c r="C1081" s="504" t="s">
        <v>10887</v>
      </c>
      <c r="D1081" s="499">
        <v>33</v>
      </c>
      <c r="E1081" s="499">
        <v>440</v>
      </c>
      <c r="F1081" s="499">
        <v>440</v>
      </c>
      <c r="G1081" s="499">
        <v>358005</v>
      </c>
      <c r="H1081" s="499"/>
      <c r="I1081" s="499"/>
      <c r="J1081" s="499">
        <v>358005</v>
      </c>
      <c r="K1081" s="499">
        <v>358005</v>
      </c>
      <c r="L1081" s="499"/>
      <c r="M1081" s="499"/>
      <c r="N1081" s="499">
        <v>358005</v>
      </c>
      <c r="O1081" s="499">
        <v>28640</v>
      </c>
      <c r="P1081" s="499">
        <v>386645</v>
      </c>
      <c r="Q1081" s="499"/>
      <c r="R1081" s="501"/>
      <c r="S1081" s="502"/>
      <c r="T1081" s="499"/>
      <c r="U1081" s="499"/>
      <c r="V1081" s="499">
        <v>386645</v>
      </c>
      <c r="W1081" s="501"/>
      <c r="X1081" s="501"/>
      <c r="Y1081" s="501"/>
      <c r="Z1081" s="501"/>
      <c r="AA1081" s="501"/>
      <c r="AB1081" s="503"/>
    </row>
    <row r="1082" spans="1:28" ht="35.1" customHeight="1">
      <c r="A1082" s="498">
        <v>1078</v>
      </c>
      <c r="B1082" s="504" t="s">
        <v>2659</v>
      </c>
      <c r="C1082" s="504" t="s">
        <v>2660</v>
      </c>
      <c r="D1082" s="499">
        <v>165</v>
      </c>
      <c r="E1082" s="499">
        <v>9450</v>
      </c>
      <c r="F1082" s="499">
        <v>9450</v>
      </c>
      <c r="G1082" s="499">
        <v>1481835</v>
      </c>
      <c r="H1082" s="499"/>
      <c r="I1082" s="499"/>
      <c r="J1082" s="499">
        <v>1481835</v>
      </c>
      <c r="K1082" s="499">
        <v>1481835</v>
      </c>
      <c r="L1082" s="499"/>
      <c r="M1082" s="499"/>
      <c r="N1082" s="499">
        <v>1481835</v>
      </c>
      <c r="O1082" s="499">
        <v>118482</v>
      </c>
      <c r="P1082" s="499">
        <v>1600317</v>
      </c>
      <c r="Q1082" s="499"/>
      <c r="R1082" s="501"/>
      <c r="S1082" s="502"/>
      <c r="T1082" s="499"/>
      <c r="U1082" s="499"/>
      <c r="V1082" s="499">
        <v>1600317</v>
      </c>
      <c r="W1082" s="501"/>
      <c r="X1082" s="501"/>
      <c r="Y1082" s="501"/>
      <c r="Z1082" s="501"/>
      <c r="AA1082" s="501"/>
      <c r="AB1082" s="503"/>
    </row>
    <row r="1083" spans="1:28" ht="35.1" customHeight="1">
      <c r="A1083" s="498">
        <v>1079</v>
      </c>
      <c r="B1083" s="504" t="s">
        <v>2324</v>
      </c>
      <c r="C1083" s="504" t="s">
        <v>2325</v>
      </c>
      <c r="D1083" s="499">
        <v>41</v>
      </c>
      <c r="E1083" s="499">
        <v>49042</v>
      </c>
      <c r="F1083" s="499">
        <v>49042</v>
      </c>
      <c r="G1083" s="499">
        <v>963900</v>
      </c>
      <c r="H1083" s="499">
        <v>5000</v>
      </c>
      <c r="I1083" s="499"/>
      <c r="J1083" s="499">
        <v>968900</v>
      </c>
      <c r="K1083" s="499">
        <v>963900</v>
      </c>
      <c r="L1083" s="499">
        <v>5000</v>
      </c>
      <c r="M1083" s="499"/>
      <c r="N1083" s="499">
        <v>968900</v>
      </c>
      <c r="O1083" s="499">
        <v>77512</v>
      </c>
      <c r="P1083" s="499">
        <v>1046412</v>
      </c>
      <c r="Q1083" s="499"/>
      <c r="R1083" s="501"/>
      <c r="S1083" s="502">
        <v>19635000</v>
      </c>
      <c r="T1083" s="499"/>
      <c r="U1083" s="499"/>
      <c r="V1083" s="499">
        <v>1046412</v>
      </c>
      <c r="W1083" s="501"/>
      <c r="X1083" s="501"/>
      <c r="Y1083" s="501"/>
      <c r="Z1083" s="501"/>
      <c r="AA1083" s="501"/>
      <c r="AB1083" s="503"/>
    </row>
    <row r="1084" spans="1:28" ht="35.1" customHeight="1">
      <c r="A1084" s="498">
        <v>1080</v>
      </c>
      <c r="B1084" s="504" t="s">
        <v>4588</v>
      </c>
      <c r="C1084" s="504" t="s">
        <v>10888</v>
      </c>
      <c r="D1084" s="499">
        <v>62</v>
      </c>
      <c r="E1084" s="499">
        <v>775</v>
      </c>
      <c r="F1084" s="499">
        <v>775</v>
      </c>
      <c r="G1084" s="499">
        <v>547933</v>
      </c>
      <c r="H1084" s="499"/>
      <c r="I1084" s="499"/>
      <c r="J1084" s="499">
        <v>547933</v>
      </c>
      <c r="K1084" s="499">
        <v>547933</v>
      </c>
      <c r="L1084" s="499"/>
      <c r="M1084" s="499"/>
      <c r="N1084" s="499">
        <v>547933</v>
      </c>
      <c r="O1084" s="499">
        <v>43814</v>
      </c>
      <c r="P1084" s="499">
        <v>591747</v>
      </c>
      <c r="Q1084" s="499"/>
      <c r="R1084" s="501"/>
      <c r="S1084" s="502"/>
      <c r="T1084" s="499"/>
      <c r="U1084" s="499"/>
      <c r="V1084" s="499">
        <v>591747</v>
      </c>
      <c r="W1084" s="501"/>
      <c r="X1084" s="501"/>
      <c r="Y1084" s="501"/>
      <c r="Z1084" s="501"/>
      <c r="AA1084" s="501"/>
      <c r="AB1084" s="503"/>
    </row>
    <row r="1085" spans="1:28" ht="35.1" customHeight="1">
      <c r="A1085" s="498">
        <v>1081</v>
      </c>
      <c r="B1085" s="504" t="s">
        <v>4588</v>
      </c>
      <c r="C1085" s="504" t="s">
        <v>12504</v>
      </c>
      <c r="D1085" s="499">
        <v>5</v>
      </c>
      <c r="E1085" s="499">
        <v>125</v>
      </c>
      <c r="F1085" s="499">
        <v>125</v>
      </c>
      <c r="G1085" s="499">
        <v>48000</v>
      </c>
      <c r="H1085" s="499"/>
      <c r="I1085" s="499"/>
      <c r="J1085" s="499">
        <v>48000</v>
      </c>
      <c r="K1085" s="499">
        <v>48000</v>
      </c>
      <c r="L1085" s="499"/>
      <c r="M1085" s="499"/>
      <c r="N1085" s="499">
        <v>48000</v>
      </c>
      <c r="O1085" s="499">
        <v>3840</v>
      </c>
      <c r="P1085" s="499">
        <v>51840</v>
      </c>
      <c r="Q1085" s="499"/>
      <c r="R1085" s="501"/>
      <c r="S1085" s="502"/>
      <c r="T1085" s="499"/>
      <c r="U1085" s="499"/>
      <c r="V1085" s="499">
        <v>51840</v>
      </c>
      <c r="W1085" s="501"/>
      <c r="X1085" s="501"/>
      <c r="Y1085" s="501"/>
      <c r="Z1085" s="501"/>
      <c r="AA1085" s="501"/>
      <c r="AB1085" s="503"/>
    </row>
    <row r="1086" spans="1:28" ht="35.1" customHeight="1">
      <c r="A1086" s="498">
        <v>1082</v>
      </c>
      <c r="B1086" s="504" t="s">
        <v>4588</v>
      </c>
      <c r="C1086" s="504" t="s">
        <v>4589</v>
      </c>
      <c r="D1086" s="499">
        <v>42</v>
      </c>
      <c r="E1086" s="499">
        <v>3520</v>
      </c>
      <c r="F1086" s="499">
        <v>3520</v>
      </c>
      <c r="G1086" s="499">
        <v>461757</v>
      </c>
      <c r="H1086" s="499"/>
      <c r="I1086" s="499"/>
      <c r="J1086" s="499">
        <v>461757</v>
      </c>
      <c r="K1086" s="499">
        <v>461757</v>
      </c>
      <c r="L1086" s="499"/>
      <c r="M1086" s="499"/>
      <c r="N1086" s="499">
        <v>461757</v>
      </c>
      <c r="O1086" s="499">
        <v>36936</v>
      </c>
      <c r="P1086" s="499">
        <v>498693</v>
      </c>
      <c r="Q1086" s="499"/>
      <c r="R1086" s="501"/>
      <c r="S1086" s="502"/>
      <c r="T1086" s="499"/>
      <c r="U1086" s="499"/>
      <c r="V1086" s="499">
        <v>498693</v>
      </c>
      <c r="W1086" s="501"/>
      <c r="X1086" s="501"/>
      <c r="Y1086" s="501"/>
      <c r="Z1086" s="501"/>
      <c r="AA1086" s="501"/>
      <c r="AB1086" s="503"/>
    </row>
    <row r="1087" spans="1:28" ht="35.1" customHeight="1">
      <c r="A1087" s="498">
        <v>1083</v>
      </c>
      <c r="B1087" s="504" t="s">
        <v>2354</v>
      </c>
      <c r="C1087" s="504" t="s">
        <v>2355</v>
      </c>
      <c r="D1087" s="499">
        <v>162</v>
      </c>
      <c r="E1087" s="499">
        <v>8170</v>
      </c>
      <c r="F1087" s="499">
        <v>8170</v>
      </c>
      <c r="G1087" s="499">
        <v>2279000</v>
      </c>
      <c r="H1087" s="499">
        <v>50000</v>
      </c>
      <c r="I1087" s="499"/>
      <c r="J1087" s="499">
        <v>2329000</v>
      </c>
      <c r="K1087" s="499">
        <v>2279000</v>
      </c>
      <c r="L1087" s="499">
        <v>50000</v>
      </c>
      <c r="M1087" s="499"/>
      <c r="N1087" s="499">
        <v>2329000</v>
      </c>
      <c r="O1087" s="499">
        <v>186320</v>
      </c>
      <c r="P1087" s="499">
        <v>2515320</v>
      </c>
      <c r="Q1087" s="499"/>
      <c r="R1087" s="501"/>
      <c r="S1087" s="502"/>
      <c r="T1087" s="499"/>
      <c r="U1087" s="499"/>
      <c r="V1087" s="499">
        <v>2515320</v>
      </c>
      <c r="W1087" s="501"/>
      <c r="X1087" s="501"/>
      <c r="Y1087" s="501"/>
      <c r="Z1087" s="501"/>
      <c r="AA1087" s="501"/>
      <c r="AB1087" s="503"/>
    </row>
    <row r="1088" spans="1:28" ht="35.1" customHeight="1">
      <c r="A1088" s="498">
        <v>1084</v>
      </c>
      <c r="B1088" s="504" t="s">
        <v>2366</v>
      </c>
      <c r="C1088" s="504" t="s">
        <v>9618</v>
      </c>
      <c r="D1088" s="499">
        <v>493</v>
      </c>
      <c r="E1088" s="499">
        <v>28280</v>
      </c>
      <c r="F1088" s="499">
        <v>28280</v>
      </c>
      <c r="G1088" s="499">
        <v>3447365</v>
      </c>
      <c r="H1088" s="499">
        <v>1165000</v>
      </c>
      <c r="I1088" s="499"/>
      <c r="J1088" s="499">
        <v>4612365</v>
      </c>
      <c r="K1088" s="499">
        <v>3447365</v>
      </c>
      <c r="L1088" s="499">
        <v>1165000</v>
      </c>
      <c r="M1088" s="499"/>
      <c r="N1088" s="499">
        <v>4612365</v>
      </c>
      <c r="O1088" s="499">
        <v>368908</v>
      </c>
      <c r="P1088" s="499">
        <v>4981273</v>
      </c>
      <c r="Q1088" s="499"/>
      <c r="R1088" s="501"/>
      <c r="S1088" s="502"/>
      <c r="T1088" s="499"/>
      <c r="U1088" s="499"/>
      <c r="V1088" s="499">
        <v>4981273</v>
      </c>
      <c r="W1088" s="501"/>
      <c r="X1088" s="501"/>
      <c r="Y1088" s="501"/>
      <c r="Z1088" s="501"/>
      <c r="AA1088" s="501"/>
      <c r="AB1088" s="503"/>
    </row>
    <row r="1089" spans="1:28" ht="35.1" customHeight="1">
      <c r="A1089" s="498">
        <v>1085</v>
      </c>
      <c r="B1089" s="504" t="s">
        <v>2609</v>
      </c>
      <c r="C1089" s="504" t="s">
        <v>9477</v>
      </c>
      <c r="D1089" s="499">
        <v>149</v>
      </c>
      <c r="E1089" s="499">
        <v>6691</v>
      </c>
      <c r="F1089" s="499">
        <v>6691</v>
      </c>
      <c r="G1089" s="499">
        <v>1311573</v>
      </c>
      <c r="H1089" s="499">
        <v>5000</v>
      </c>
      <c r="I1089" s="499"/>
      <c r="J1089" s="499">
        <v>1316573</v>
      </c>
      <c r="K1089" s="499">
        <v>1311573</v>
      </c>
      <c r="L1089" s="499">
        <v>5000</v>
      </c>
      <c r="M1089" s="499"/>
      <c r="N1089" s="499">
        <v>1316573</v>
      </c>
      <c r="O1089" s="499">
        <v>105280</v>
      </c>
      <c r="P1089" s="499">
        <v>1421853</v>
      </c>
      <c r="Q1089" s="499"/>
      <c r="R1089" s="501"/>
      <c r="S1089" s="502"/>
      <c r="T1089" s="499"/>
      <c r="U1089" s="499"/>
      <c r="V1089" s="499">
        <v>1421853</v>
      </c>
      <c r="W1089" s="501"/>
      <c r="X1089" s="501"/>
      <c r="Y1089" s="501"/>
      <c r="Z1089" s="501"/>
      <c r="AA1089" s="501"/>
      <c r="AB1089" s="503"/>
    </row>
    <row r="1090" spans="1:28" ht="35.1" customHeight="1">
      <c r="A1090" s="498">
        <v>1086</v>
      </c>
      <c r="B1090" s="504" t="s">
        <v>3837</v>
      </c>
      <c r="C1090" s="504" t="s">
        <v>3838</v>
      </c>
      <c r="D1090" s="499">
        <v>1</v>
      </c>
      <c r="E1090" s="499">
        <v>20</v>
      </c>
      <c r="F1090" s="499">
        <v>20</v>
      </c>
      <c r="G1090" s="499">
        <v>9600</v>
      </c>
      <c r="H1090" s="499"/>
      <c r="I1090" s="499"/>
      <c r="J1090" s="499">
        <v>9600</v>
      </c>
      <c r="K1090" s="499">
        <v>9600</v>
      </c>
      <c r="L1090" s="499"/>
      <c r="M1090" s="499"/>
      <c r="N1090" s="499">
        <v>9600</v>
      </c>
      <c r="O1090" s="499">
        <v>768</v>
      </c>
      <c r="P1090" s="499">
        <v>10368</v>
      </c>
      <c r="Q1090" s="499"/>
      <c r="R1090" s="501"/>
      <c r="S1090" s="502"/>
      <c r="T1090" s="499"/>
      <c r="U1090" s="499"/>
      <c r="V1090" s="499">
        <v>10368</v>
      </c>
      <c r="W1090" s="501"/>
      <c r="X1090" s="501"/>
      <c r="Y1090" s="501"/>
      <c r="Z1090" s="501"/>
      <c r="AA1090" s="501"/>
      <c r="AB1090" s="503"/>
    </row>
    <row r="1091" spans="1:28" ht="35.1" customHeight="1">
      <c r="A1091" s="498">
        <v>1087</v>
      </c>
      <c r="B1091" s="504" t="s">
        <v>2625</v>
      </c>
      <c r="C1091" s="504" t="s">
        <v>10889</v>
      </c>
      <c r="D1091" s="499">
        <v>93</v>
      </c>
      <c r="E1091" s="499">
        <v>6015</v>
      </c>
      <c r="F1091" s="499">
        <v>6015</v>
      </c>
      <c r="G1091" s="499">
        <v>1068975</v>
      </c>
      <c r="H1091" s="499"/>
      <c r="I1091" s="499"/>
      <c r="J1091" s="499">
        <v>1068975</v>
      </c>
      <c r="K1091" s="499">
        <v>1068975</v>
      </c>
      <c r="L1091" s="499"/>
      <c r="M1091" s="499"/>
      <c r="N1091" s="499">
        <v>1068975</v>
      </c>
      <c r="O1091" s="499">
        <v>85494</v>
      </c>
      <c r="P1091" s="499">
        <v>1154469</v>
      </c>
      <c r="Q1091" s="499"/>
      <c r="R1091" s="501"/>
      <c r="S1091" s="502"/>
      <c r="T1091" s="499"/>
      <c r="U1091" s="499"/>
      <c r="V1091" s="499">
        <v>1154469</v>
      </c>
      <c r="W1091" s="501"/>
      <c r="X1091" s="501"/>
      <c r="Y1091" s="501"/>
      <c r="Z1091" s="501"/>
      <c r="AA1091" s="501"/>
      <c r="AB1091" s="503"/>
    </row>
    <row r="1092" spans="1:28" ht="35.1" customHeight="1">
      <c r="A1092" s="498">
        <v>1088</v>
      </c>
      <c r="B1092" s="504" t="s">
        <v>2625</v>
      </c>
      <c r="C1092" s="504" t="s">
        <v>11759</v>
      </c>
      <c r="D1092" s="499">
        <v>31</v>
      </c>
      <c r="E1092" s="499">
        <v>6735</v>
      </c>
      <c r="F1092" s="499">
        <v>6735</v>
      </c>
      <c r="G1092" s="499">
        <v>402309</v>
      </c>
      <c r="H1092" s="499"/>
      <c r="I1092" s="499"/>
      <c r="J1092" s="499">
        <v>402309</v>
      </c>
      <c r="K1092" s="499">
        <v>402309</v>
      </c>
      <c r="L1092" s="499"/>
      <c r="M1092" s="499"/>
      <c r="N1092" s="499">
        <v>402309</v>
      </c>
      <c r="O1092" s="499">
        <v>32179</v>
      </c>
      <c r="P1092" s="499">
        <v>434488</v>
      </c>
      <c r="Q1092" s="499"/>
      <c r="R1092" s="501"/>
      <c r="S1092" s="502"/>
      <c r="T1092" s="499"/>
      <c r="U1092" s="499"/>
      <c r="V1092" s="499">
        <v>434488</v>
      </c>
      <c r="W1092" s="501"/>
      <c r="X1092" s="501"/>
      <c r="Y1092" s="501"/>
      <c r="Z1092" s="501"/>
      <c r="AA1092" s="501"/>
      <c r="AB1092" s="503"/>
    </row>
    <row r="1093" spans="1:28" ht="35.1" customHeight="1">
      <c r="A1093" s="498">
        <v>1089</v>
      </c>
      <c r="B1093" s="504" t="s">
        <v>2625</v>
      </c>
      <c r="C1093" s="504" t="s">
        <v>2626</v>
      </c>
      <c r="D1093" s="499">
        <v>376</v>
      </c>
      <c r="E1093" s="499">
        <v>12040</v>
      </c>
      <c r="F1093" s="499">
        <v>12040</v>
      </c>
      <c r="G1093" s="499">
        <v>1768166</v>
      </c>
      <c r="H1093" s="499"/>
      <c r="I1093" s="499"/>
      <c r="J1093" s="499">
        <v>1768166</v>
      </c>
      <c r="K1093" s="499">
        <v>1768166</v>
      </c>
      <c r="L1093" s="499"/>
      <c r="M1093" s="499"/>
      <c r="N1093" s="499">
        <v>1768166</v>
      </c>
      <c r="O1093" s="499">
        <v>141445</v>
      </c>
      <c r="P1093" s="499">
        <v>1909611</v>
      </c>
      <c r="Q1093" s="499"/>
      <c r="R1093" s="501"/>
      <c r="S1093" s="502"/>
      <c r="T1093" s="499"/>
      <c r="U1093" s="499"/>
      <c r="V1093" s="499">
        <v>1909611</v>
      </c>
      <c r="W1093" s="501"/>
      <c r="X1093" s="501"/>
      <c r="Y1093" s="501"/>
      <c r="Z1093" s="501"/>
      <c r="AA1093" s="501"/>
      <c r="AB1093" s="503"/>
    </row>
    <row r="1094" spans="1:28" ht="35.1" customHeight="1">
      <c r="A1094" s="498">
        <v>1090</v>
      </c>
      <c r="B1094" s="504" t="s">
        <v>2857</v>
      </c>
      <c r="C1094" s="504" t="s">
        <v>11761</v>
      </c>
      <c r="D1094" s="499">
        <v>16</v>
      </c>
      <c r="E1094" s="499">
        <v>1945</v>
      </c>
      <c r="F1094" s="499">
        <v>1945</v>
      </c>
      <c r="G1094" s="499">
        <v>266818</v>
      </c>
      <c r="H1094" s="499"/>
      <c r="I1094" s="499"/>
      <c r="J1094" s="499">
        <v>266818</v>
      </c>
      <c r="K1094" s="499">
        <v>270454</v>
      </c>
      <c r="L1094" s="499"/>
      <c r="M1094" s="499"/>
      <c r="N1094" s="499">
        <v>270454</v>
      </c>
      <c r="O1094" s="499">
        <v>21637</v>
      </c>
      <c r="P1094" s="499">
        <v>292091</v>
      </c>
      <c r="Q1094" s="499">
        <v>-3636</v>
      </c>
      <c r="R1094" s="501"/>
      <c r="S1094" s="502"/>
      <c r="T1094" s="499"/>
      <c r="U1094" s="499"/>
      <c r="V1094" s="499">
        <v>292091</v>
      </c>
      <c r="W1094" s="501"/>
      <c r="X1094" s="501"/>
      <c r="Y1094" s="501"/>
      <c r="Z1094" s="501"/>
      <c r="AA1094" s="501"/>
      <c r="AB1094" s="503"/>
    </row>
    <row r="1095" spans="1:28" ht="35.1" customHeight="1">
      <c r="A1095" s="498">
        <v>1091</v>
      </c>
      <c r="B1095" s="504" t="s">
        <v>2857</v>
      </c>
      <c r="C1095" s="504" t="s">
        <v>12505</v>
      </c>
      <c r="D1095" s="499">
        <v>1</v>
      </c>
      <c r="E1095" s="499">
        <v>25</v>
      </c>
      <c r="F1095" s="499">
        <v>25</v>
      </c>
      <c r="G1095" s="499">
        <v>9600</v>
      </c>
      <c r="H1095" s="499"/>
      <c r="I1095" s="499"/>
      <c r="J1095" s="499">
        <v>9600</v>
      </c>
      <c r="K1095" s="499">
        <v>9600</v>
      </c>
      <c r="L1095" s="499"/>
      <c r="M1095" s="499"/>
      <c r="N1095" s="499">
        <v>9600</v>
      </c>
      <c r="O1095" s="499">
        <v>768</v>
      </c>
      <c r="P1095" s="499">
        <v>10368</v>
      </c>
      <c r="Q1095" s="499"/>
      <c r="R1095" s="501"/>
      <c r="S1095" s="502"/>
      <c r="T1095" s="499"/>
      <c r="U1095" s="499"/>
      <c r="V1095" s="499">
        <v>10368</v>
      </c>
      <c r="W1095" s="501"/>
      <c r="X1095" s="501"/>
      <c r="Y1095" s="501"/>
      <c r="Z1095" s="501"/>
      <c r="AA1095" s="501"/>
      <c r="AB1095" s="503"/>
    </row>
    <row r="1096" spans="1:28" ht="35.1" customHeight="1">
      <c r="A1096" s="498">
        <v>1092</v>
      </c>
      <c r="B1096" s="504" t="s">
        <v>2857</v>
      </c>
      <c r="C1096" s="504" t="s">
        <v>10751</v>
      </c>
      <c r="D1096" s="499">
        <v>74</v>
      </c>
      <c r="E1096" s="499">
        <v>2695</v>
      </c>
      <c r="F1096" s="499">
        <v>2695</v>
      </c>
      <c r="G1096" s="499">
        <v>1055782</v>
      </c>
      <c r="H1096" s="499"/>
      <c r="I1096" s="499"/>
      <c r="J1096" s="499">
        <v>1055782</v>
      </c>
      <c r="K1096" s="499">
        <v>1057600</v>
      </c>
      <c r="L1096" s="499"/>
      <c r="M1096" s="499"/>
      <c r="N1096" s="499">
        <v>1057600</v>
      </c>
      <c r="O1096" s="499">
        <v>84607</v>
      </c>
      <c r="P1096" s="499">
        <v>1142207</v>
      </c>
      <c r="Q1096" s="499">
        <v>-1818</v>
      </c>
      <c r="R1096" s="501"/>
      <c r="S1096" s="502"/>
      <c r="T1096" s="499"/>
      <c r="U1096" s="499"/>
      <c r="V1096" s="499">
        <v>1142207</v>
      </c>
      <c r="W1096" s="501"/>
      <c r="X1096" s="501"/>
      <c r="Y1096" s="501"/>
      <c r="Z1096" s="501"/>
      <c r="AA1096" s="501"/>
      <c r="AB1096" s="503"/>
    </row>
    <row r="1097" spans="1:28" ht="35.1" customHeight="1">
      <c r="A1097" s="498">
        <v>1093</v>
      </c>
      <c r="B1097" s="504" t="s">
        <v>2857</v>
      </c>
      <c r="C1097" s="504" t="s">
        <v>11762</v>
      </c>
      <c r="D1097" s="499">
        <v>54</v>
      </c>
      <c r="E1097" s="499">
        <v>181865</v>
      </c>
      <c r="F1097" s="499">
        <v>181865</v>
      </c>
      <c r="G1097" s="499">
        <v>1749528</v>
      </c>
      <c r="H1097" s="499"/>
      <c r="I1097" s="499"/>
      <c r="J1097" s="499">
        <v>1749528</v>
      </c>
      <c r="K1097" s="499">
        <v>1749528</v>
      </c>
      <c r="L1097" s="499"/>
      <c r="M1097" s="499"/>
      <c r="N1097" s="499">
        <v>1749528</v>
      </c>
      <c r="O1097" s="499">
        <v>139959</v>
      </c>
      <c r="P1097" s="499">
        <v>1889487</v>
      </c>
      <c r="Q1097" s="499"/>
      <c r="R1097" s="501"/>
      <c r="S1097" s="502"/>
      <c r="T1097" s="499"/>
      <c r="U1097" s="499"/>
      <c r="V1097" s="499">
        <v>1889487</v>
      </c>
      <c r="W1097" s="501"/>
      <c r="X1097" s="501"/>
      <c r="Y1097" s="501"/>
      <c r="Z1097" s="501"/>
      <c r="AA1097" s="501"/>
      <c r="AB1097" s="503"/>
    </row>
    <row r="1098" spans="1:28" ht="35.1" customHeight="1">
      <c r="A1098" s="498">
        <v>1094</v>
      </c>
      <c r="B1098" s="504" t="s">
        <v>2857</v>
      </c>
      <c r="C1098" s="504" t="s">
        <v>2858</v>
      </c>
      <c r="D1098" s="499">
        <v>294</v>
      </c>
      <c r="E1098" s="499">
        <v>5910</v>
      </c>
      <c r="F1098" s="499">
        <v>5910</v>
      </c>
      <c r="G1098" s="499">
        <v>1194600</v>
      </c>
      <c r="H1098" s="499"/>
      <c r="I1098" s="499"/>
      <c r="J1098" s="499">
        <v>1194600</v>
      </c>
      <c r="K1098" s="499">
        <v>1194600</v>
      </c>
      <c r="L1098" s="499"/>
      <c r="M1098" s="499"/>
      <c r="N1098" s="499">
        <v>1194600</v>
      </c>
      <c r="O1098" s="499">
        <v>95568</v>
      </c>
      <c r="P1098" s="499">
        <v>1290168</v>
      </c>
      <c r="Q1098" s="499"/>
      <c r="R1098" s="501"/>
      <c r="S1098" s="502"/>
      <c r="T1098" s="499"/>
      <c r="U1098" s="499"/>
      <c r="V1098" s="499">
        <v>1290168</v>
      </c>
      <c r="W1098" s="501"/>
      <c r="X1098" s="501"/>
      <c r="Y1098" s="501"/>
      <c r="Z1098" s="501"/>
      <c r="AA1098" s="501"/>
      <c r="AB1098" s="503"/>
    </row>
    <row r="1099" spans="1:28" ht="35.1" customHeight="1">
      <c r="A1099" s="498">
        <v>1095</v>
      </c>
      <c r="B1099" s="504" t="s">
        <v>2857</v>
      </c>
      <c r="C1099" s="504" t="s">
        <v>11765</v>
      </c>
      <c r="D1099" s="499">
        <v>5</v>
      </c>
      <c r="E1099" s="499">
        <v>400</v>
      </c>
      <c r="F1099" s="499">
        <v>400</v>
      </c>
      <c r="G1099" s="499">
        <v>281820</v>
      </c>
      <c r="H1099" s="499"/>
      <c r="I1099" s="499"/>
      <c r="J1099" s="499">
        <v>281820</v>
      </c>
      <c r="K1099" s="499">
        <v>281820</v>
      </c>
      <c r="L1099" s="499"/>
      <c r="M1099" s="499"/>
      <c r="N1099" s="499">
        <v>281820</v>
      </c>
      <c r="O1099" s="499">
        <v>22545</v>
      </c>
      <c r="P1099" s="499">
        <v>304365</v>
      </c>
      <c r="Q1099" s="499"/>
      <c r="R1099" s="501"/>
      <c r="S1099" s="502"/>
      <c r="T1099" s="499"/>
      <c r="U1099" s="499"/>
      <c r="V1099" s="499">
        <v>304365</v>
      </c>
      <c r="W1099" s="501"/>
      <c r="X1099" s="501"/>
      <c r="Y1099" s="501"/>
      <c r="Z1099" s="501"/>
      <c r="AA1099" s="501"/>
      <c r="AB1099" s="503"/>
    </row>
    <row r="1100" spans="1:28" ht="35.1" customHeight="1">
      <c r="A1100" s="498">
        <v>1096</v>
      </c>
      <c r="B1100" s="504" t="s">
        <v>2591</v>
      </c>
      <c r="C1100" s="504" t="s">
        <v>12506</v>
      </c>
      <c r="D1100" s="499">
        <v>1</v>
      </c>
      <c r="E1100" s="499">
        <v>40</v>
      </c>
      <c r="F1100" s="499">
        <v>40</v>
      </c>
      <c r="G1100" s="499">
        <v>132000</v>
      </c>
      <c r="H1100" s="499"/>
      <c r="I1100" s="499"/>
      <c r="J1100" s="499">
        <v>132000</v>
      </c>
      <c r="K1100" s="499">
        <v>132000</v>
      </c>
      <c r="L1100" s="499"/>
      <c r="M1100" s="499"/>
      <c r="N1100" s="499">
        <v>132000</v>
      </c>
      <c r="O1100" s="499">
        <v>10560</v>
      </c>
      <c r="P1100" s="499">
        <v>142560</v>
      </c>
      <c r="Q1100" s="499"/>
      <c r="R1100" s="501"/>
      <c r="S1100" s="502"/>
      <c r="T1100" s="499"/>
      <c r="U1100" s="499"/>
      <c r="V1100" s="499">
        <v>142560</v>
      </c>
      <c r="W1100" s="501"/>
      <c r="X1100" s="501"/>
      <c r="Y1100" s="501"/>
      <c r="Z1100" s="501"/>
      <c r="AA1100" s="501"/>
      <c r="AB1100" s="503"/>
    </row>
    <row r="1101" spans="1:28" ht="35.1" customHeight="1">
      <c r="A1101" s="498">
        <v>1097</v>
      </c>
      <c r="B1101" s="504" t="s">
        <v>2591</v>
      </c>
      <c r="C1101" s="504" t="s">
        <v>12507</v>
      </c>
      <c r="D1101" s="499">
        <v>26</v>
      </c>
      <c r="E1101" s="499">
        <v>625</v>
      </c>
      <c r="F1101" s="499">
        <v>625</v>
      </c>
      <c r="G1101" s="499">
        <v>215770</v>
      </c>
      <c r="H1101" s="499"/>
      <c r="I1101" s="499"/>
      <c r="J1101" s="499">
        <v>215770</v>
      </c>
      <c r="K1101" s="499">
        <v>215770</v>
      </c>
      <c r="L1101" s="499"/>
      <c r="M1101" s="499"/>
      <c r="N1101" s="499">
        <v>215770</v>
      </c>
      <c r="O1101" s="499">
        <v>17255</v>
      </c>
      <c r="P1101" s="499">
        <v>233025</v>
      </c>
      <c r="Q1101" s="499"/>
      <c r="R1101" s="501"/>
      <c r="S1101" s="502"/>
      <c r="T1101" s="499"/>
      <c r="U1101" s="499"/>
      <c r="V1101" s="499">
        <v>233025</v>
      </c>
      <c r="W1101" s="501"/>
      <c r="X1101" s="501"/>
      <c r="Y1101" s="501"/>
      <c r="Z1101" s="501"/>
      <c r="AA1101" s="501"/>
      <c r="AB1101" s="503"/>
    </row>
    <row r="1102" spans="1:28" ht="35.1" customHeight="1">
      <c r="A1102" s="498">
        <v>1098</v>
      </c>
      <c r="B1102" s="504" t="s">
        <v>2591</v>
      </c>
      <c r="C1102" s="504" t="s">
        <v>11766</v>
      </c>
      <c r="D1102" s="499">
        <v>109</v>
      </c>
      <c r="E1102" s="499">
        <v>2485</v>
      </c>
      <c r="F1102" s="499">
        <v>2485</v>
      </c>
      <c r="G1102" s="499">
        <v>1009850</v>
      </c>
      <c r="H1102" s="499"/>
      <c r="I1102" s="499"/>
      <c r="J1102" s="499">
        <v>1009850</v>
      </c>
      <c r="K1102" s="499">
        <v>1009850</v>
      </c>
      <c r="L1102" s="499"/>
      <c r="M1102" s="499"/>
      <c r="N1102" s="499">
        <v>1009850</v>
      </c>
      <c r="O1102" s="499">
        <v>80751</v>
      </c>
      <c r="P1102" s="499">
        <v>1090601</v>
      </c>
      <c r="Q1102" s="499"/>
      <c r="R1102" s="501"/>
      <c r="S1102" s="502"/>
      <c r="T1102" s="499"/>
      <c r="U1102" s="499"/>
      <c r="V1102" s="499">
        <v>1090601</v>
      </c>
      <c r="W1102" s="501"/>
      <c r="X1102" s="501"/>
      <c r="Y1102" s="501"/>
      <c r="Z1102" s="501"/>
      <c r="AA1102" s="501"/>
      <c r="AB1102" s="503"/>
    </row>
    <row r="1103" spans="1:28" ht="35.1" customHeight="1">
      <c r="A1103" s="498">
        <v>1099</v>
      </c>
      <c r="B1103" s="504" t="s">
        <v>2591</v>
      </c>
      <c r="C1103" s="504" t="s">
        <v>2592</v>
      </c>
      <c r="D1103" s="499">
        <v>96</v>
      </c>
      <c r="E1103" s="499">
        <v>2526</v>
      </c>
      <c r="F1103" s="499">
        <v>2526</v>
      </c>
      <c r="G1103" s="499">
        <v>783285</v>
      </c>
      <c r="H1103" s="499"/>
      <c r="I1103" s="499"/>
      <c r="J1103" s="499">
        <v>783285</v>
      </c>
      <c r="K1103" s="499">
        <v>783285</v>
      </c>
      <c r="L1103" s="499"/>
      <c r="M1103" s="499"/>
      <c r="N1103" s="499">
        <v>783285</v>
      </c>
      <c r="O1103" s="499">
        <v>62628</v>
      </c>
      <c r="P1103" s="499">
        <v>845913</v>
      </c>
      <c r="Q1103" s="499"/>
      <c r="R1103" s="501"/>
      <c r="S1103" s="502"/>
      <c r="T1103" s="499"/>
      <c r="U1103" s="499"/>
      <c r="V1103" s="499">
        <v>845913</v>
      </c>
      <c r="W1103" s="501"/>
      <c r="X1103" s="501"/>
      <c r="Y1103" s="501"/>
      <c r="Z1103" s="501"/>
      <c r="AA1103" s="501"/>
      <c r="AB1103" s="503"/>
    </row>
    <row r="1104" spans="1:28" ht="35.1" customHeight="1">
      <c r="A1104" s="498">
        <v>1100</v>
      </c>
      <c r="B1104" s="504" t="s">
        <v>2591</v>
      </c>
      <c r="C1104" s="504" t="s">
        <v>12508</v>
      </c>
      <c r="D1104" s="499">
        <v>5</v>
      </c>
      <c r="E1104" s="499">
        <v>50</v>
      </c>
      <c r="F1104" s="499">
        <v>50</v>
      </c>
      <c r="G1104" s="499">
        <v>41535</v>
      </c>
      <c r="H1104" s="499"/>
      <c r="I1104" s="499"/>
      <c r="J1104" s="499">
        <v>41535</v>
      </c>
      <c r="K1104" s="499">
        <v>41535</v>
      </c>
      <c r="L1104" s="499"/>
      <c r="M1104" s="499"/>
      <c r="N1104" s="499">
        <v>41535</v>
      </c>
      <c r="O1104" s="499">
        <v>3322</v>
      </c>
      <c r="P1104" s="499">
        <v>44857</v>
      </c>
      <c r="Q1104" s="499"/>
      <c r="R1104" s="501"/>
      <c r="S1104" s="502"/>
      <c r="T1104" s="499"/>
      <c r="U1104" s="499"/>
      <c r="V1104" s="499">
        <v>44857</v>
      </c>
      <c r="W1104" s="501"/>
      <c r="X1104" s="501"/>
      <c r="Y1104" s="501"/>
      <c r="Z1104" s="501"/>
      <c r="AA1104" s="501"/>
      <c r="AB1104" s="503"/>
    </row>
    <row r="1105" spans="1:28" ht="35.1" customHeight="1">
      <c r="A1105" s="498">
        <v>1101</v>
      </c>
      <c r="B1105" s="504" t="s">
        <v>2591</v>
      </c>
      <c r="C1105" s="504" t="s">
        <v>11769</v>
      </c>
      <c r="D1105" s="499">
        <v>28</v>
      </c>
      <c r="E1105" s="499">
        <v>1165</v>
      </c>
      <c r="F1105" s="499">
        <v>1165</v>
      </c>
      <c r="G1105" s="499">
        <v>238380</v>
      </c>
      <c r="H1105" s="499"/>
      <c r="I1105" s="499"/>
      <c r="J1105" s="499">
        <v>238380</v>
      </c>
      <c r="K1105" s="499">
        <v>238380</v>
      </c>
      <c r="L1105" s="499"/>
      <c r="M1105" s="499"/>
      <c r="N1105" s="499">
        <v>238380</v>
      </c>
      <c r="O1105" s="499">
        <v>19063</v>
      </c>
      <c r="P1105" s="499">
        <v>257443</v>
      </c>
      <c r="Q1105" s="499"/>
      <c r="R1105" s="501"/>
      <c r="S1105" s="502"/>
      <c r="T1105" s="499"/>
      <c r="U1105" s="499"/>
      <c r="V1105" s="499">
        <v>257443</v>
      </c>
      <c r="W1105" s="501"/>
      <c r="X1105" s="501"/>
      <c r="Y1105" s="501"/>
      <c r="Z1105" s="501"/>
      <c r="AA1105" s="501"/>
      <c r="AB1105" s="503"/>
    </row>
    <row r="1106" spans="1:28" ht="35.1" customHeight="1">
      <c r="A1106" s="498">
        <v>1102</v>
      </c>
      <c r="B1106" s="504" t="s">
        <v>3932</v>
      </c>
      <c r="C1106" s="504" t="s">
        <v>11770</v>
      </c>
      <c r="D1106" s="499">
        <v>35</v>
      </c>
      <c r="E1106" s="499">
        <v>700</v>
      </c>
      <c r="F1106" s="499">
        <v>700</v>
      </c>
      <c r="G1106" s="499">
        <v>406159</v>
      </c>
      <c r="H1106" s="499"/>
      <c r="I1106" s="499"/>
      <c r="J1106" s="499">
        <v>406159</v>
      </c>
      <c r="K1106" s="499">
        <v>406159</v>
      </c>
      <c r="L1106" s="499"/>
      <c r="M1106" s="499"/>
      <c r="N1106" s="499">
        <v>406159</v>
      </c>
      <c r="O1106" s="499">
        <v>32484</v>
      </c>
      <c r="P1106" s="499">
        <v>438643</v>
      </c>
      <c r="Q1106" s="499"/>
      <c r="R1106" s="501"/>
      <c r="S1106" s="502"/>
      <c r="T1106" s="499"/>
      <c r="U1106" s="499"/>
      <c r="V1106" s="499">
        <v>438643</v>
      </c>
      <c r="W1106" s="501"/>
      <c r="X1106" s="501"/>
      <c r="Y1106" s="501"/>
      <c r="Z1106" s="501"/>
      <c r="AA1106" s="501"/>
      <c r="AB1106" s="503"/>
    </row>
    <row r="1107" spans="1:28" ht="35.1" customHeight="1">
      <c r="A1107" s="498">
        <v>1103</v>
      </c>
      <c r="B1107" s="504" t="s">
        <v>3932</v>
      </c>
      <c r="C1107" s="504" t="s">
        <v>11771</v>
      </c>
      <c r="D1107" s="499">
        <v>11</v>
      </c>
      <c r="E1107" s="499">
        <v>410</v>
      </c>
      <c r="F1107" s="499">
        <v>410</v>
      </c>
      <c r="G1107" s="499">
        <v>112605</v>
      </c>
      <c r="H1107" s="499">
        <v>5000</v>
      </c>
      <c r="I1107" s="499"/>
      <c r="J1107" s="499">
        <v>117605</v>
      </c>
      <c r="K1107" s="499">
        <v>112605</v>
      </c>
      <c r="L1107" s="499">
        <v>5000</v>
      </c>
      <c r="M1107" s="499"/>
      <c r="N1107" s="499">
        <v>117605</v>
      </c>
      <c r="O1107" s="499">
        <v>9406</v>
      </c>
      <c r="P1107" s="499">
        <v>127011</v>
      </c>
      <c r="Q1107" s="499"/>
      <c r="R1107" s="501"/>
      <c r="S1107" s="502"/>
      <c r="T1107" s="499"/>
      <c r="U1107" s="499"/>
      <c r="V1107" s="499">
        <v>127011</v>
      </c>
      <c r="W1107" s="501"/>
      <c r="X1107" s="501"/>
      <c r="Y1107" s="501"/>
      <c r="Z1107" s="501"/>
      <c r="AA1107" s="501"/>
      <c r="AB1107" s="503"/>
    </row>
    <row r="1108" spans="1:28" ht="35.1" customHeight="1">
      <c r="A1108" s="498">
        <v>1104</v>
      </c>
      <c r="B1108" s="504" t="s">
        <v>3932</v>
      </c>
      <c r="C1108" s="504" t="s">
        <v>12509</v>
      </c>
      <c r="D1108" s="499">
        <v>18</v>
      </c>
      <c r="E1108" s="499">
        <v>420</v>
      </c>
      <c r="F1108" s="499">
        <v>420</v>
      </c>
      <c r="G1108" s="499">
        <v>196800</v>
      </c>
      <c r="H1108" s="499">
        <v>15000</v>
      </c>
      <c r="I1108" s="499"/>
      <c r="J1108" s="499">
        <v>211800</v>
      </c>
      <c r="K1108" s="499">
        <v>196800</v>
      </c>
      <c r="L1108" s="499">
        <v>15000</v>
      </c>
      <c r="M1108" s="499"/>
      <c r="N1108" s="499">
        <v>211800</v>
      </c>
      <c r="O1108" s="499">
        <v>16944</v>
      </c>
      <c r="P1108" s="499">
        <v>228744</v>
      </c>
      <c r="Q1108" s="499"/>
      <c r="R1108" s="501"/>
      <c r="S1108" s="502"/>
      <c r="T1108" s="499"/>
      <c r="U1108" s="499"/>
      <c r="V1108" s="499">
        <v>228744</v>
      </c>
      <c r="W1108" s="501"/>
      <c r="X1108" s="501"/>
      <c r="Y1108" s="501"/>
      <c r="Z1108" s="501"/>
      <c r="AA1108" s="501"/>
      <c r="AB1108" s="503"/>
    </row>
    <row r="1109" spans="1:28" ht="35.1" customHeight="1">
      <c r="A1109" s="498">
        <v>1105</v>
      </c>
      <c r="B1109" s="504" t="s">
        <v>3932</v>
      </c>
      <c r="C1109" s="504" t="s">
        <v>3933</v>
      </c>
      <c r="D1109" s="499">
        <v>34</v>
      </c>
      <c r="E1109" s="499">
        <v>530</v>
      </c>
      <c r="F1109" s="499">
        <v>530</v>
      </c>
      <c r="G1109" s="499">
        <v>278805</v>
      </c>
      <c r="H1109" s="499"/>
      <c r="I1109" s="499"/>
      <c r="J1109" s="499">
        <v>278805</v>
      </c>
      <c r="K1109" s="499">
        <v>278805</v>
      </c>
      <c r="L1109" s="499"/>
      <c r="M1109" s="499"/>
      <c r="N1109" s="499">
        <v>278805</v>
      </c>
      <c r="O1109" s="499">
        <v>22292</v>
      </c>
      <c r="P1109" s="499">
        <v>301097</v>
      </c>
      <c r="Q1109" s="499"/>
      <c r="R1109" s="501"/>
      <c r="S1109" s="502"/>
      <c r="T1109" s="499"/>
      <c r="U1109" s="499"/>
      <c r="V1109" s="499">
        <v>301097</v>
      </c>
      <c r="W1109" s="501"/>
      <c r="X1109" s="501"/>
      <c r="Y1109" s="501"/>
      <c r="Z1109" s="501"/>
      <c r="AA1109" s="501"/>
      <c r="AB1109" s="503"/>
    </row>
    <row r="1110" spans="1:28" ht="35.1" customHeight="1">
      <c r="A1110" s="498">
        <v>1106</v>
      </c>
      <c r="B1110" s="504" t="s">
        <v>2440</v>
      </c>
      <c r="C1110" s="504" t="s">
        <v>11772</v>
      </c>
      <c r="D1110" s="499">
        <v>26</v>
      </c>
      <c r="E1110" s="499">
        <v>1705</v>
      </c>
      <c r="F1110" s="499">
        <v>1705</v>
      </c>
      <c r="G1110" s="499">
        <v>291515</v>
      </c>
      <c r="H1110" s="499">
        <v>70000</v>
      </c>
      <c r="I1110" s="499"/>
      <c r="J1110" s="499">
        <v>361515</v>
      </c>
      <c r="K1110" s="499">
        <v>291515</v>
      </c>
      <c r="L1110" s="499">
        <v>70000</v>
      </c>
      <c r="M1110" s="499"/>
      <c r="N1110" s="499">
        <v>361515</v>
      </c>
      <c r="O1110" s="499">
        <v>28913</v>
      </c>
      <c r="P1110" s="499">
        <v>390428</v>
      </c>
      <c r="Q1110" s="499"/>
      <c r="R1110" s="501"/>
      <c r="S1110" s="502"/>
      <c r="T1110" s="499"/>
      <c r="U1110" s="499"/>
      <c r="V1110" s="499">
        <v>390428</v>
      </c>
      <c r="W1110" s="501"/>
      <c r="X1110" s="501"/>
      <c r="Y1110" s="501"/>
      <c r="Z1110" s="501"/>
      <c r="AA1110" s="501"/>
      <c r="AB1110" s="503"/>
    </row>
    <row r="1111" spans="1:28" ht="35.1" customHeight="1">
      <c r="A1111" s="498">
        <v>1107</v>
      </c>
      <c r="B1111" s="504" t="s">
        <v>2440</v>
      </c>
      <c r="C1111" s="504" t="s">
        <v>2441</v>
      </c>
      <c r="D1111" s="499">
        <v>9</v>
      </c>
      <c r="E1111" s="499">
        <v>290</v>
      </c>
      <c r="F1111" s="499">
        <v>290</v>
      </c>
      <c r="G1111" s="499">
        <v>73710</v>
      </c>
      <c r="H1111" s="499">
        <v>20000</v>
      </c>
      <c r="I1111" s="499"/>
      <c r="J1111" s="499">
        <v>93710</v>
      </c>
      <c r="K1111" s="499">
        <v>73710</v>
      </c>
      <c r="L1111" s="499">
        <v>20000</v>
      </c>
      <c r="M1111" s="499"/>
      <c r="N1111" s="499">
        <v>93710</v>
      </c>
      <c r="O1111" s="499">
        <v>7495</v>
      </c>
      <c r="P1111" s="499">
        <v>101205</v>
      </c>
      <c r="Q1111" s="499"/>
      <c r="R1111" s="501"/>
      <c r="S1111" s="502"/>
      <c r="T1111" s="499"/>
      <c r="U1111" s="499"/>
      <c r="V1111" s="499">
        <v>101205</v>
      </c>
      <c r="W1111" s="501"/>
      <c r="X1111" s="501"/>
      <c r="Y1111" s="501"/>
      <c r="Z1111" s="501"/>
      <c r="AA1111" s="501"/>
      <c r="AB1111" s="503"/>
    </row>
    <row r="1112" spans="1:28" ht="35.1" customHeight="1">
      <c r="A1112" s="498">
        <v>1108</v>
      </c>
      <c r="B1112" s="504" t="s">
        <v>2440</v>
      </c>
      <c r="C1112" s="504" t="s">
        <v>10890</v>
      </c>
      <c r="D1112" s="499">
        <v>31</v>
      </c>
      <c r="E1112" s="499">
        <v>3420</v>
      </c>
      <c r="F1112" s="499">
        <v>3420</v>
      </c>
      <c r="G1112" s="499">
        <v>351700</v>
      </c>
      <c r="H1112" s="499">
        <v>105000</v>
      </c>
      <c r="I1112" s="499"/>
      <c r="J1112" s="499">
        <v>456700</v>
      </c>
      <c r="K1112" s="499">
        <v>351700</v>
      </c>
      <c r="L1112" s="499">
        <v>105000</v>
      </c>
      <c r="M1112" s="499"/>
      <c r="N1112" s="499">
        <v>456700</v>
      </c>
      <c r="O1112" s="499">
        <v>36526</v>
      </c>
      <c r="P1112" s="499">
        <v>493226</v>
      </c>
      <c r="Q1112" s="499"/>
      <c r="R1112" s="501"/>
      <c r="S1112" s="502"/>
      <c r="T1112" s="499"/>
      <c r="U1112" s="499"/>
      <c r="V1112" s="499">
        <v>493226</v>
      </c>
      <c r="W1112" s="501"/>
      <c r="X1112" s="501"/>
      <c r="Y1112" s="501"/>
      <c r="Z1112" s="501"/>
      <c r="AA1112" s="501"/>
      <c r="AB1112" s="503"/>
    </row>
    <row r="1113" spans="1:28" ht="35.1" customHeight="1">
      <c r="A1113" s="498">
        <v>1109</v>
      </c>
      <c r="B1113" s="504" t="s">
        <v>2440</v>
      </c>
      <c r="C1113" s="504" t="s">
        <v>11774</v>
      </c>
      <c r="D1113" s="499">
        <v>22</v>
      </c>
      <c r="E1113" s="499">
        <v>665</v>
      </c>
      <c r="F1113" s="499">
        <v>665</v>
      </c>
      <c r="G1113" s="499">
        <v>170820</v>
      </c>
      <c r="H1113" s="499">
        <v>90000</v>
      </c>
      <c r="I1113" s="499"/>
      <c r="J1113" s="499">
        <v>260820</v>
      </c>
      <c r="K1113" s="499">
        <v>170820</v>
      </c>
      <c r="L1113" s="499">
        <v>90000</v>
      </c>
      <c r="M1113" s="499"/>
      <c r="N1113" s="499">
        <v>260820</v>
      </c>
      <c r="O1113" s="499">
        <v>20858</v>
      </c>
      <c r="P1113" s="499">
        <v>281678</v>
      </c>
      <c r="Q1113" s="499"/>
      <c r="R1113" s="501"/>
      <c r="S1113" s="502"/>
      <c r="T1113" s="499"/>
      <c r="U1113" s="499"/>
      <c r="V1113" s="499">
        <v>281678</v>
      </c>
      <c r="W1113" s="501"/>
      <c r="X1113" s="501"/>
      <c r="Y1113" s="501"/>
      <c r="Z1113" s="501"/>
      <c r="AA1113" s="501"/>
      <c r="AB1113" s="503"/>
    </row>
    <row r="1114" spans="1:28" ht="35.1" customHeight="1">
      <c r="A1114" s="498">
        <v>1110</v>
      </c>
      <c r="B1114" s="504" t="s">
        <v>3643</v>
      </c>
      <c r="C1114" s="504" t="s">
        <v>3644</v>
      </c>
      <c r="D1114" s="499">
        <v>5</v>
      </c>
      <c r="E1114" s="499">
        <v>180</v>
      </c>
      <c r="F1114" s="499">
        <v>180</v>
      </c>
      <c r="G1114" s="499">
        <v>49800</v>
      </c>
      <c r="H1114" s="499"/>
      <c r="I1114" s="499"/>
      <c r="J1114" s="499">
        <v>49800</v>
      </c>
      <c r="K1114" s="499">
        <v>49800</v>
      </c>
      <c r="L1114" s="499"/>
      <c r="M1114" s="499"/>
      <c r="N1114" s="499">
        <v>49800</v>
      </c>
      <c r="O1114" s="499">
        <v>3984</v>
      </c>
      <c r="P1114" s="499">
        <v>53784</v>
      </c>
      <c r="Q1114" s="499"/>
      <c r="R1114" s="501"/>
      <c r="S1114" s="502"/>
      <c r="T1114" s="499"/>
      <c r="U1114" s="499"/>
      <c r="V1114" s="499">
        <v>53784</v>
      </c>
      <c r="W1114" s="501"/>
      <c r="X1114" s="501"/>
      <c r="Y1114" s="501"/>
      <c r="Z1114" s="501"/>
      <c r="AA1114" s="501"/>
      <c r="AB1114" s="503"/>
    </row>
    <row r="1115" spans="1:28" ht="35.1" customHeight="1">
      <c r="A1115" s="498">
        <v>1111</v>
      </c>
      <c r="B1115" s="504" t="s">
        <v>2580</v>
      </c>
      <c r="C1115" s="504" t="s">
        <v>10891</v>
      </c>
      <c r="D1115" s="499">
        <v>121</v>
      </c>
      <c r="E1115" s="499">
        <v>5485</v>
      </c>
      <c r="F1115" s="499">
        <v>5485</v>
      </c>
      <c r="G1115" s="499">
        <v>1519158</v>
      </c>
      <c r="H1115" s="499"/>
      <c r="I1115" s="499"/>
      <c r="J1115" s="499">
        <v>1519158</v>
      </c>
      <c r="K1115" s="499">
        <v>1590520</v>
      </c>
      <c r="L1115" s="499"/>
      <c r="M1115" s="499"/>
      <c r="N1115" s="499">
        <v>1590520</v>
      </c>
      <c r="O1115" s="499">
        <v>127239</v>
      </c>
      <c r="P1115" s="499">
        <v>1717759</v>
      </c>
      <c r="Q1115" s="499">
        <v>-71362</v>
      </c>
      <c r="R1115" s="501"/>
      <c r="S1115" s="502"/>
      <c r="T1115" s="499"/>
      <c r="U1115" s="499"/>
      <c r="V1115" s="499">
        <v>1717759</v>
      </c>
      <c r="W1115" s="501"/>
      <c r="X1115" s="501"/>
      <c r="Y1115" s="501"/>
      <c r="Z1115" s="501"/>
      <c r="AA1115" s="501"/>
      <c r="AB1115" s="503"/>
    </row>
    <row r="1116" spans="1:28" ht="35.1" customHeight="1">
      <c r="A1116" s="498">
        <v>1112</v>
      </c>
      <c r="B1116" s="504" t="s">
        <v>2580</v>
      </c>
      <c r="C1116" s="504" t="s">
        <v>10752</v>
      </c>
      <c r="D1116" s="499">
        <v>31</v>
      </c>
      <c r="E1116" s="499">
        <v>4345</v>
      </c>
      <c r="F1116" s="499">
        <v>4345</v>
      </c>
      <c r="G1116" s="499">
        <v>486603</v>
      </c>
      <c r="H1116" s="499"/>
      <c r="I1116" s="499"/>
      <c r="J1116" s="499">
        <v>486603</v>
      </c>
      <c r="K1116" s="499">
        <v>492966</v>
      </c>
      <c r="L1116" s="499"/>
      <c r="M1116" s="499"/>
      <c r="N1116" s="499">
        <v>492966</v>
      </c>
      <c r="O1116" s="499">
        <v>39434</v>
      </c>
      <c r="P1116" s="499">
        <v>532400</v>
      </c>
      <c r="Q1116" s="499">
        <v>-6363</v>
      </c>
      <c r="R1116" s="501"/>
      <c r="S1116" s="502"/>
      <c r="T1116" s="499"/>
      <c r="U1116" s="499"/>
      <c r="V1116" s="499">
        <v>532400</v>
      </c>
      <c r="W1116" s="501"/>
      <c r="X1116" s="501"/>
      <c r="Y1116" s="501"/>
      <c r="Z1116" s="501"/>
      <c r="AA1116" s="501"/>
      <c r="AB1116" s="503"/>
    </row>
    <row r="1117" spans="1:28" ht="35.1" customHeight="1">
      <c r="A1117" s="498">
        <v>1113</v>
      </c>
      <c r="B1117" s="504" t="s">
        <v>2580</v>
      </c>
      <c r="C1117" s="504" t="s">
        <v>2581</v>
      </c>
      <c r="D1117" s="499">
        <v>64</v>
      </c>
      <c r="E1117" s="499">
        <v>2050</v>
      </c>
      <c r="F1117" s="499">
        <v>2050</v>
      </c>
      <c r="G1117" s="499">
        <v>694000</v>
      </c>
      <c r="H1117" s="499"/>
      <c r="I1117" s="499"/>
      <c r="J1117" s="499">
        <v>694000</v>
      </c>
      <c r="K1117" s="499">
        <v>694000</v>
      </c>
      <c r="L1117" s="499"/>
      <c r="M1117" s="499"/>
      <c r="N1117" s="499">
        <v>694000</v>
      </c>
      <c r="O1117" s="499">
        <v>55520</v>
      </c>
      <c r="P1117" s="499">
        <v>749520</v>
      </c>
      <c r="Q1117" s="499"/>
      <c r="R1117" s="501"/>
      <c r="S1117" s="502"/>
      <c r="T1117" s="499"/>
      <c r="U1117" s="499"/>
      <c r="V1117" s="499">
        <v>749520</v>
      </c>
      <c r="W1117" s="501"/>
      <c r="X1117" s="501"/>
      <c r="Y1117" s="501"/>
      <c r="Z1117" s="501"/>
      <c r="AA1117" s="501"/>
      <c r="AB1117" s="503"/>
    </row>
    <row r="1118" spans="1:28" ht="35.1" customHeight="1">
      <c r="A1118" s="498">
        <v>1114</v>
      </c>
      <c r="B1118" s="504" t="s">
        <v>3805</v>
      </c>
      <c r="C1118" s="504" t="s">
        <v>3806</v>
      </c>
      <c r="D1118" s="499">
        <v>15</v>
      </c>
      <c r="E1118" s="499">
        <v>450</v>
      </c>
      <c r="F1118" s="499">
        <v>450</v>
      </c>
      <c r="G1118" s="499">
        <v>155600</v>
      </c>
      <c r="H1118" s="499"/>
      <c r="I1118" s="499"/>
      <c r="J1118" s="499">
        <v>155600</v>
      </c>
      <c r="K1118" s="499">
        <v>155600</v>
      </c>
      <c r="L1118" s="499"/>
      <c r="M1118" s="499"/>
      <c r="N1118" s="499">
        <v>155600</v>
      </c>
      <c r="O1118" s="499">
        <v>12448</v>
      </c>
      <c r="P1118" s="499">
        <v>168048</v>
      </c>
      <c r="Q1118" s="499"/>
      <c r="R1118" s="501"/>
      <c r="S1118" s="502"/>
      <c r="T1118" s="499"/>
      <c r="U1118" s="499"/>
      <c r="V1118" s="499">
        <v>168048</v>
      </c>
      <c r="W1118" s="501"/>
      <c r="X1118" s="501"/>
      <c r="Y1118" s="501"/>
      <c r="Z1118" s="501"/>
      <c r="AA1118" s="501"/>
      <c r="AB1118" s="503"/>
    </row>
    <row r="1119" spans="1:28" ht="35.1" customHeight="1">
      <c r="A1119" s="498">
        <v>1115</v>
      </c>
      <c r="B1119" s="504" t="s">
        <v>3538</v>
      </c>
      <c r="C1119" s="504" t="s">
        <v>11776</v>
      </c>
      <c r="D1119" s="499">
        <v>11</v>
      </c>
      <c r="E1119" s="499">
        <v>285</v>
      </c>
      <c r="F1119" s="499">
        <v>285</v>
      </c>
      <c r="G1119" s="499">
        <v>87555</v>
      </c>
      <c r="H1119" s="499"/>
      <c r="I1119" s="499"/>
      <c r="J1119" s="499">
        <v>87555</v>
      </c>
      <c r="K1119" s="499">
        <v>87555</v>
      </c>
      <c r="L1119" s="499"/>
      <c r="M1119" s="499"/>
      <c r="N1119" s="499">
        <v>87555</v>
      </c>
      <c r="O1119" s="499">
        <v>7000</v>
      </c>
      <c r="P1119" s="499">
        <v>94555</v>
      </c>
      <c r="Q1119" s="499"/>
      <c r="R1119" s="501"/>
      <c r="S1119" s="502"/>
      <c r="T1119" s="499"/>
      <c r="U1119" s="499"/>
      <c r="V1119" s="499">
        <v>94555</v>
      </c>
      <c r="W1119" s="501"/>
      <c r="X1119" s="501"/>
      <c r="Y1119" s="501"/>
      <c r="Z1119" s="501"/>
      <c r="AA1119" s="501"/>
      <c r="AB1119" s="503"/>
    </row>
    <row r="1120" spans="1:28" ht="35.1" customHeight="1">
      <c r="A1120" s="498">
        <v>1116</v>
      </c>
      <c r="B1120" s="504" t="s">
        <v>3538</v>
      </c>
      <c r="C1120" s="504" t="s">
        <v>11778</v>
      </c>
      <c r="D1120" s="499">
        <v>11</v>
      </c>
      <c r="E1120" s="499">
        <v>280</v>
      </c>
      <c r="F1120" s="499">
        <v>280</v>
      </c>
      <c r="G1120" s="499">
        <v>103240</v>
      </c>
      <c r="H1120" s="499">
        <v>15000</v>
      </c>
      <c r="I1120" s="499"/>
      <c r="J1120" s="499">
        <v>118240</v>
      </c>
      <c r="K1120" s="499">
        <v>103240</v>
      </c>
      <c r="L1120" s="499">
        <v>15000</v>
      </c>
      <c r="M1120" s="499"/>
      <c r="N1120" s="499">
        <v>118240</v>
      </c>
      <c r="O1120" s="499">
        <v>9456</v>
      </c>
      <c r="P1120" s="499">
        <v>127696</v>
      </c>
      <c r="Q1120" s="499"/>
      <c r="R1120" s="501"/>
      <c r="S1120" s="502"/>
      <c r="T1120" s="499"/>
      <c r="U1120" s="499"/>
      <c r="V1120" s="499">
        <v>127696</v>
      </c>
      <c r="W1120" s="501"/>
      <c r="X1120" s="501"/>
      <c r="Y1120" s="501"/>
      <c r="Z1120" s="501"/>
      <c r="AA1120" s="501"/>
      <c r="AB1120" s="503"/>
    </row>
    <row r="1121" spans="1:28" ht="35.1" customHeight="1">
      <c r="A1121" s="498">
        <v>1117</v>
      </c>
      <c r="B1121" s="504" t="s">
        <v>3538</v>
      </c>
      <c r="C1121" s="504" t="s">
        <v>12510</v>
      </c>
      <c r="D1121" s="499">
        <v>9</v>
      </c>
      <c r="E1121" s="499">
        <v>180</v>
      </c>
      <c r="F1121" s="499">
        <v>180</v>
      </c>
      <c r="G1121" s="499">
        <v>36000</v>
      </c>
      <c r="H1121" s="499"/>
      <c r="I1121" s="499"/>
      <c r="J1121" s="499">
        <v>36000</v>
      </c>
      <c r="K1121" s="499">
        <v>36000</v>
      </c>
      <c r="L1121" s="499"/>
      <c r="M1121" s="499"/>
      <c r="N1121" s="499">
        <v>36000</v>
      </c>
      <c r="O1121" s="499">
        <v>2880</v>
      </c>
      <c r="P1121" s="499">
        <v>38880</v>
      </c>
      <c r="Q1121" s="499"/>
      <c r="R1121" s="501"/>
      <c r="S1121" s="502"/>
      <c r="T1121" s="499"/>
      <c r="U1121" s="499"/>
      <c r="V1121" s="499">
        <v>38880</v>
      </c>
      <c r="W1121" s="501"/>
      <c r="X1121" s="501"/>
      <c r="Y1121" s="501"/>
      <c r="Z1121" s="501"/>
      <c r="AA1121" s="501"/>
      <c r="AB1121" s="503"/>
    </row>
    <row r="1122" spans="1:28" ht="35.1" customHeight="1">
      <c r="A1122" s="498">
        <v>1118</v>
      </c>
      <c r="B1122" s="504" t="s">
        <v>3538</v>
      </c>
      <c r="C1122" s="504" t="s">
        <v>3539</v>
      </c>
      <c r="D1122" s="499">
        <v>19</v>
      </c>
      <c r="E1122" s="499">
        <v>560</v>
      </c>
      <c r="F1122" s="499">
        <v>560</v>
      </c>
      <c r="G1122" s="499">
        <v>153465</v>
      </c>
      <c r="H1122" s="499"/>
      <c r="I1122" s="499"/>
      <c r="J1122" s="499">
        <v>153465</v>
      </c>
      <c r="K1122" s="499">
        <v>153465</v>
      </c>
      <c r="L1122" s="499"/>
      <c r="M1122" s="499"/>
      <c r="N1122" s="499">
        <v>153465</v>
      </c>
      <c r="O1122" s="499">
        <v>12270</v>
      </c>
      <c r="P1122" s="499">
        <v>165735</v>
      </c>
      <c r="Q1122" s="499"/>
      <c r="R1122" s="501"/>
      <c r="S1122" s="502"/>
      <c r="T1122" s="499"/>
      <c r="U1122" s="499"/>
      <c r="V1122" s="499">
        <v>165735</v>
      </c>
      <c r="W1122" s="501"/>
      <c r="X1122" s="501"/>
      <c r="Y1122" s="501"/>
      <c r="Z1122" s="501"/>
      <c r="AA1122" s="501"/>
      <c r="AB1122" s="503"/>
    </row>
    <row r="1123" spans="1:28" ht="35.1" customHeight="1">
      <c r="A1123" s="498">
        <v>1119</v>
      </c>
      <c r="B1123" s="504" t="s">
        <v>3748</v>
      </c>
      <c r="C1123" s="504" t="s">
        <v>12511</v>
      </c>
      <c r="D1123" s="499">
        <v>1</v>
      </c>
      <c r="E1123" s="499">
        <v>70</v>
      </c>
      <c r="F1123" s="499">
        <v>70</v>
      </c>
      <c r="G1123" s="499">
        <v>18000</v>
      </c>
      <c r="H1123" s="499"/>
      <c r="I1123" s="499"/>
      <c r="J1123" s="499">
        <v>18000</v>
      </c>
      <c r="K1123" s="499">
        <v>18000</v>
      </c>
      <c r="L1123" s="499"/>
      <c r="M1123" s="499"/>
      <c r="N1123" s="499">
        <v>18000</v>
      </c>
      <c r="O1123" s="499">
        <v>1440</v>
      </c>
      <c r="P1123" s="499">
        <v>19440</v>
      </c>
      <c r="Q1123" s="499"/>
      <c r="R1123" s="501"/>
      <c r="S1123" s="502"/>
      <c r="T1123" s="499"/>
      <c r="U1123" s="499"/>
      <c r="V1123" s="499">
        <v>19440</v>
      </c>
      <c r="W1123" s="501"/>
      <c r="X1123" s="501"/>
      <c r="Y1123" s="501"/>
      <c r="Z1123" s="501"/>
      <c r="AA1123" s="501"/>
      <c r="AB1123" s="503"/>
    </row>
    <row r="1124" spans="1:28" ht="35.1" customHeight="1">
      <c r="A1124" s="498">
        <v>1120</v>
      </c>
      <c r="B1124" s="504" t="s">
        <v>3748</v>
      </c>
      <c r="C1124" s="504" t="s">
        <v>11779</v>
      </c>
      <c r="D1124" s="499">
        <v>1</v>
      </c>
      <c r="E1124" s="499">
        <v>35</v>
      </c>
      <c r="F1124" s="499">
        <v>35</v>
      </c>
      <c r="G1124" s="499">
        <v>13200</v>
      </c>
      <c r="H1124" s="499"/>
      <c r="I1124" s="499"/>
      <c r="J1124" s="499">
        <v>13200</v>
      </c>
      <c r="K1124" s="499">
        <v>13200</v>
      </c>
      <c r="L1124" s="499"/>
      <c r="M1124" s="499"/>
      <c r="N1124" s="499">
        <v>13200</v>
      </c>
      <c r="O1124" s="499">
        <v>1056</v>
      </c>
      <c r="P1124" s="499">
        <v>14256</v>
      </c>
      <c r="Q1124" s="499"/>
      <c r="R1124" s="501"/>
      <c r="S1124" s="502"/>
      <c r="T1124" s="499"/>
      <c r="U1124" s="499"/>
      <c r="V1124" s="499">
        <v>14256</v>
      </c>
      <c r="W1124" s="501"/>
      <c r="X1124" s="501"/>
      <c r="Y1124" s="501"/>
      <c r="Z1124" s="501"/>
      <c r="AA1124" s="501"/>
      <c r="AB1124" s="503"/>
    </row>
    <row r="1125" spans="1:28" ht="35.1" customHeight="1">
      <c r="A1125" s="498">
        <v>1121</v>
      </c>
      <c r="B1125" s="504" t="s">
        <v>2667</v>
      </c>
      <c r="C1125" s="504" t="s">
        <v>2668</v>
      </c>
      <c r="D1125" s="499">
        <v>69</v>
      </c>
      <c r="E1125" s="499">
        <v>9415</v>
      </c>
      <c r="F1125" s="499">
        <v>9415</v>
      </c>
      <c r="G1125" s="499">
        <v>1713600</v>
      </c>
      <c r="H1125" s="499">
        <v>20000</v>
      </c>
      <c r="I1125" s="499"/>
      <c r="J1125" s="499">
        <v>1733600</v>
      </c>
      <c r="K1125" s="499">
        <v>1713600</v>
      </c>
      <c r="L1125" s="499">
        <v>20000</v>
      </c>
      <c r="M1125" s="499"/>
      <c r="N1125" s="499">
        <v>1733600</v>
      </c>
      <c r="O1125" s="499">
        <v>138688</v>
      </c>
      <c r="P1125" s="499">
        <v>1872288</v>
      </c>
      <c r="Q1125" s="499"/>
      <c r="R1125" s="501"/>
      <c r="S1125" s="502"/>
      <c r="T1125" s="499"/>
      <c r="U1125" s="499"/>
      <c r="V1125" s="499">
        <v>1872288</v>
      </c>
      <c r="W1125" s="501"/>
      <c r="X1125" s="501"/>
      <c r="Y1125" s="501"/>
      <c r="Z1125" s="501"/>
      <c r="AA1125" s="501"/>
      <c r="AB1125" s="503"/>
    </row>
    <row r="1126" spans="1:28" ht="35.1" customHeight="1">
      <c r="A1126" s="498">
        <v>1122</v>
      </c>
      <c r="B1126" s="504" t="s">
        <v>665</v>
      </c>
      <c r="C1126" s="504" t="s">
        <v>666</v>
      </c>
      <c r="D1126" s="499">
        <v>29</v>
      </c>
      <c r="E1126" s="499">
        <v>680</v>
      </c>
      <c r="F1126" s="499">
        <v>680</v>
      </c>
      <c r="G1126" s="499">
        <v>366600</v>
      </c>
      <c r="H1126" s="499"/>
      <c r="I1126" s="499"/>
      <c r="J1126" s="499">
        <v>366600</v>
      </c>
      <c r="K1126" s="499">
        <v>366600</v>
      </c>
      <c r="L1126" s="499"/>
      <c r="M1126" s="499"/>
      <c r="N1126" s="499">
        <v>366600</v>
      </c>
      <c r="O1126" s="499">
        <v>29328</v>
      </c>
      <c r="P1126" s="499">
        <v>395928</v>
      </c>
      <c r="Q1126" s="499"/>
      <c r="R1126" s="501"/>
      <c r="S1126" s="502"/>
      <c r="T1126" s="499"/>
      <c r="U1126" s="499"/>
      <c r="V1126" s="499">
        <v>395928</v>
      </c>
      <c r="W1126" s="501"/>
      <c r="X1126" s="501"/>
      <c r="Y1126" s="501"/>
      <c r="Z1126" s="501"/>
      <c r="AA1126" s="501"/>
      <c r="AB1126" s="503"/>
    </row>
    <row r="1127" spans="1:28" ht="35.1" customHeight="1">
      <c r="A1127" s="498">
        <v>1123</v>
      </c>
      <c r="B1127" s="504" t="s">
        <v>2674</v>
      </c>
      <c r="C1127" s="504" t="s">
        <v>11782</v>
      </c>
      <c r="D1127" s="499">
        <v>4</v>
      </c>
      <c r="E1127" s="499">
        <v>70</v>
      </c>
      <c r="F1127" s="499">
        <v>70</v>
      </c>
      <c r="G1127" s="499">
        <v>140455</v>
      </c>
      <c r="H1127" s="499"/>
      <c r="I1127" s="499"/>
      <c r="J1127" s="499">
        <v>140455</v>
      </c>
      <c r="K1127" s="499">
        <v>141364</v>
      </c>
      <c r="L1127" s="499"/>
      <c r="M1127" s="499"/>
      <c r="N1127" s="499">
        <v>141364</v>
      </c>
      <c r="O1127" s="499">
        <v>11310</v>
      </c>
      <c r="P1127" s="499">
        <v>152674</v>
      </c>
      <c r="Q1127" s="499">
        <v>-909</v>
      </c>
      <c r="R1127" s="501"/>
      <c r="S1127" s="502"/>
      <c r="T1127" s="499"/>
      <c r="U1127" s="499"/>
      <c r="V1127" s="499">
        <v>152674</v>
      </c>
      <c r="W1127" s="501"/>
      <c r="X1127" s="501"/>
      <c r="Y1127" s="501"/>
      <c r="Z1127" s="501"/>
      <c r="AA1127" s="501"/>
      <c r="AB1127" s="503"/>
    </row>
    <row r="1128" spans="1:28" ht="35.1" customHeight="1">
      <c r="A1128" s="498">
        <v>1124</v>
      </c>
      <c r="B1128" s="504" t="s">
        <v>2674</v>
      </c>
      <c r="C1128" s="504" t="s">
        <v>10753</v>
      </c>
      <c r="D1128" s="499">
        <v>20</v>
      </c>
      <c r="E1128" s="499">
        <v>1405</v>
      </c>
      <c r="F1128" s="499">
        <v>1405</v>
      </c>
      <c r="G1128" s="499">
        <v>293535</v>
      </c>
      <c r="H1128" s="499"/>
      <c r="I1128" s="499"/>
      <c r="J1128" s="499">
        <v>293535</v>
      </c>
      <c r="K1128" s="499">
        <v>293535</v>
      </c>
      <c r="L1128" s="499"/>
      <c r="M1128" s="499"/>
      <c r="N1128" s="499">
        <v>293535</v>
      </c>
      <c r="O1128" s="499">
        <v>23483</v>
      </c>
      <c r="P1128" s="499">
        <v>317018</v>
      </c>
      <c r="Q1128" s="499"/>
      <c r="R1128" s="501"/>
      <c r="S1128" s="502"/>
      <c r="T1128" s="499"/>
      <c r="U1128" s="499"/>
      <c r="V1128" s="499">
        <v>317018</v>
      </c>
      <c r="W1128" s="501"/>
      <c r="X1128" s="501"/>
      <c r="Y1128" s="501"/>
      <c r="Z1128" s="501"/>
      <c r="AA1128" s="501"/>
      <c r="AB1128" s="503"/>
    </row>
    <row r="1129" spans="1:28" ht="35.1" customHeight="1">
      <c r="A1129" s="498">
        <v>1125</v>
      </c>
      <c r="B1129" s="504" t="s">
        <v>2674</v>
      </c>
      <c r="C1129" s="504" t="s">
        <v>10754</v>
      </c>
      <c r="D1129" s="499">
        <v>1</v>
      </c>
      <c r="E1129" s="499">
        <v>20</v>
      </c>
      <c r="F1129" s="499">
        <v>20</v>
      </c>
      <c r="G1129" s="499">
        <v>13200</v>
      </c>
      <c r="H1129" s="499"/>
      <c r="I1129" s="499"/>
      <c r="J1129" s="499">
        <v>13200</v>
      </c>
      <c r="K1129" s="499">
        <v>13200</v>
      </c>
      <c r="L1129" s="499"/>
      <c r="M1129" s="499"/>
      <c r="N1129" s="499">
        <v>13200</v>
      </c>
      <c r="O1129" s="499">
        <v>1056</v>
      </c>
      <c r="P1129" s="499">
        <v>14256</v>
      </c>
      <c r="Q1129" s="499"/>
      <c r="R1129" s="501"/>
      <c r="S1129" s="502"/>
      <c r="T1129" s="499"/>
      <c r="U1129" s="499"/>
      <c r="V1129" s="499">
        <v>14256</v>
      </c>
      <c r="W1129" s="501"/>
      <c r="X1129" s="501"/>
      <c r="Y1129" s="501"/>
      <c r="Z1129" s="501"/>
      <c r="AA1129" s="501"/>
      <c r="AB1129" s="503"/>
    </row>
    <row r="1130" spans="1:28" ht="35.1" customHeight="1">
      <c r="A1130" s="498">
        <v>1126</v>
      </c>
      <c r="B1130" s="504" t="s">
        <v>2674</v>
      </c>
      <c r="C1130" s="504" t="s">
        <v>11784</v>
      </c>
      <c r="D1130" s="499">
        <v>3</v>
      </c>
      <c r="E1130" s="499">
        <v>55</v>
      </c>
      <c r="F1130" s="499">
        <v>55</v>
      </c>
      <c r="G1130" s="499">
        <v>36000</v>
      </c>
      <c r="H1130" s="499"/>
      <c r="I1130" s="499"/>
      <c r="J1130" s="499">
        <v>36000</v>
      </c>
      <c r="K1130" s="499">
        <v>36000</v>
      </c>
      <c r="L1130" s="499"/>
      <c r="M1130" s="499"/>
      <c r="N1130" s="499">
        <v>36000</v>
      </c>
      <c r="O1130" s="499">
        <v>2880</v>
      </c>
      <c r="P1130" s="499">
        <v>38880</v>
      </c>
      <c r="Q1130" s="499"/>
      <c r="R1130" s="501"/>
      <c r="S1130" s="502"/>
      <c r="T1130" s="499"/>
      <c r="U1130" s="499"/>
      <c r="V1130" s="499">
        <v>38880</v>
      </c>
      <c r="W1130" s="501"/>
      <c r="X1130" s="501"/>
      <c r="Y1130" s="501"/>
      <c r="Z1130" s="501"/>
      <c r="AA1130" s="501"/>
      <c r="AB1130" s="503"/>
    </row>
    <row r="1131" spans="1:28" ht="35.1" customHeight="1">
      <c r="A1131" s="498">
        <v>1127</v>
      </c>
      <c r="B1131" s="504" t="s">
        <v>2674</v>
      </c>
      <c r="C1131" s="504" t="s">
        <v>2675</v>
      </c>
      <c r="D1131" s="499">
        <v>24</v>
      </c>
      <c r="E1131" s="499">
        <v>480</v>
      </c>
      <c r="F1131" s="499">
        <v>480</v>
      </c>
      <c r="G1131" s="499">
        <v>96000</v>
      </c>
      <c r="H1131" s="499"/>
      <c r="I1131" s="499"/>
      <c r="J1131" s="499">
        <v>96000</v>
      </c>
      <c r="K1131" s="499">
        <v>96000</v>
      </c>
      <c r="L1131" s="499"/>
      <c r="M1131" s="499"/>
      <c r="N1131" s="499">
        <v>96000</v>
      </c>
      <c r="O1131" s="499">
        <v>7680</v>
      </c>
      <c r="P1131" s="499">
        <v>103680</v>
      </c>
      <c r="Q1131" s="499"/>
      <c r="R1131" s="501"/>
      <c r="S1131" s="502"/>
      <c r="T1131" s="499"/>
      <c r="U1131" s="499"/>
      <c r="V1131" s="499">
        <v>103680</v>
      </c>
      <c r="W1131" s="501"/>
      <c r="X1131" s="501"/>
      <c r="Y1131" s="501"/>
      <c r="Z1131" s="501"/>
      <c r="AA1131" s="501"/>
      <c r="AB1131" s="503"/>
    </row>
    <row r="1132" spans="1:28" ht="35.1" customHeight="1">
      <c r="A1132" s="498">
        <v>1128</v>
      </c>
      <c r="B1132" s="504" t="s">
        <v>2411</v>
      </c>
      <c r="C1132" s="504" t="s">
        <v>2412</v>
      </c>
      <c r="D1132" s="499">
        <v>940</v>
      </c>
      <c r="E1132" s="499">
        <v>86775</v>
      </c>
      <c r="F1132" s="499">
        <v>86775</v>
      </c>
      <c r="G1132" s="499">
        <v>11148000</v>
      </c>
      <c r="H1132" s="499">
        <v>20000</v>
      </c>
      <c r="I1132" s="499"/>
      <c r="J1132" s="499">
        <v>11168000</v>
      </c>
      <c r="K1132" s="499">
        <v>11148000</v>
      </c>
      <c r="L1132" s="499">
        <v>20000</v>
      </c>
      <c r="M1132" s="499"/>
      <c r="N1132" s="499">
        <v>11168000</v>
      </c>
      <c r="O1132" s="499">
        <v>893440</v>
      </c>
      <c r="P1132" s="499">
        <v>12061440</v>
      </c>
      <c r="Q1132" s="499"/>
      <c r="R1132" s="501"/>
      <c r="S1132" s="502"/>
      <c r="T1132" s="499"/>
      <c r="U1132" s="499"/>
      <c r="V1132" s="499">
        <v>12061440</v>
      </c>
      <c r="W1132" s="501"/>
      <c r="X1132" s="501"/>
      <c r="Y1132" s="501"/>
      <c r="Z1132" s="501"/>
      <c r="AA1132" s="501"/>
      <c r="AB1132" s="503"/>
    </row>
    <row r="1133" spans="1:28" ht="35.1" customHeight="1">
      <c r="A1133" s="498">
        <v>1129</v>
      </c>
      <c r="B1133" s="504" t="s">
        <v>1991</v>
      </c>
      <c r="C1133" s="504" t="s">
        <v>10755</v>
      </c>
      <c r="D1133" s="499">
        <v>43</v>
      </c>
      <c r="E1133" s="499">
        <v>4350</v>
      </c>
      <c r="F1133" s="499">
        <v>4350</v>
      </c>
      <c r="G1133" s="499">
        <v>786400</v>
      </c>
      <c r="H1133" s="499"/>
      <c r="I1133" s="499"/>
      <c r="J1133" s="499">
        <v>786400</v>
      </c>
      <c r="K1133" s="499">
        <v>1317260</v>
      </c>
      <c r="L1133" s="499"/>
      <c r="M1133" s="499"/>
      <c r="N1133" s="499">
        <v>1317260</v>
      </c>
      <c r="O1133" s="499">
        <v>77560</v>
      </c>
      <c r="P1133" s="499">
        <v>1394820</v>
      </c>
      <c r="Q1133" s="499">
        <v>-530860</v>
      </c>
      <c r="R1133" s="501"/>
      <c r="S1133" s="502"/>
      <c r="T1133" s="499"/>
      <c r="U1133" s="499"/>
      <c r="V1133" s="499">
        <v>1394820</v>
      </c>
      <c r="W1133" s="501"/>
      <c r="X1133" s="501"/>
      <c r="Y1133" s="501"/>
      <c r="Z1133" s="501"/>
      <c r="AA1133" s="501"/>
      <c r="AB1133" s="503"/>
    </row>
    <row r="1134" spans="1:28" ht="35.1" customHeight="1">
      <c r="A1134" s="498">
        <v>1130</v>
      </c>
      <c r="B1134" s="504" t="s">
        <v>1991</v>
      </c>
      <c r="C1134" s="504" t="s">
        <v>10893</v>
      </c>
      <c r="D1134" s="499">
        <v>204</v>
      </c>
      <c r="E1134" s="499">
        <v>10800</v>
      </c>
      <c r="F1134" s="499">
        <v>10800</v>
      </c>
      <c r="G1134" s="499">
        <v>6166500</v>
      </c>
      <c r="H1134" s="499"/>
      <c r="I1134" s="499"/>
      <c r="J1134" s="499">
        <v>6166500</v>
      </c>
      <c r="K1134" s="499">
        <v>6649260</v>
      </c>
      <c r="L1134" s="499"/>
      <c r="M1134" s="499"/>
      <c r="N1134" s="499">
        <v>6649260</v>
      </c>
      <c r="O1134" s="499">
        <v>10560</v>
      </c>
      <c r="P1134" s="499">
        <v>6659820</v>
      </c>
      <c r="Q1134" s="499">
        <v>-482760</v>
      </c>
      <c r="R1134" s="501"/>
      <c r="S1134" s="502"/>
      <c r="T1134" s="499"/>
      <c r="U1134" s="499"/>
      <c r="V1134" s="499">
        <v>6659820</v>
      </c>
      <c r="W1134" s="501"/>
      <c r="X1134" s="501"/>
      <c r="Y1134" s="501"/>
      <c r="Z1134" s="501"/>
      <c r="AA1134" s="501"/>
      <c r="AB1134" s="503"/>
    </row>
    <row r="1135" spans="1:28" ht="35.1" customHeight="1">
      <c r="A1135" s="498">
        <v>1131</v>
      </c>
      <c r="B1135" s="504" t="s">
        <v>1991</v>
      </c>
      <c r="C1135" s="504" t="s">
        <v>11786</v>
      </c>
      <c r="D1135" s="499">
        <v>2</v>
      </c>
      <c r="E1135" s="499">
        <v>200</v>
      </c>
      <c r="F1135" s="499">
        <v>200</v>
      </c>
      <c r="G1135" s="499"/>
      <c r="H1135" s="499"/>
      <c r="I1135" s="499"/>
      <c r="J1135" s="499"/>
      <c r="K1135" s="499"/>
      <c r="L1135" s="499"/>
      <c r="M1135" s="499"/>
      <c r="N1135" s="499"/>
      <c r="O1135" s="499"/>
      <c r="P1135" s="499"/>
      <c r="Q1135" s="499"/>
      <c r="R1135" s="501"/>
      <c r="S1135" s="502"/>
      <c r="T1135" s="499"/>
      <c r="U1135" s="499"/>
      <c r="V1135" s="499"/>
      <c r="W1135" s="501"/>
      <c r="X1135" s="501"/>
      <c r="Y1135" s="501"/>
      <c r="Z1135" s="501"/>
      <c r="AA1135" s="501"/>
      <c r="AB1135" s="503"/>
    </row>
    <row r="1136" spans="1:28" ht="35.1" customHeight="1">
      <c r="A1136" s="498">
        <v>1132</v>
      </c>
      <c r="B1136" s="504" t="s">
        <v>1991</v>
      </c>
      <c r="C1136" s="504" t="s">
        <v>10756</v>
      </c>
      <c r="D1136" s="499">
        <v>304</v>
      </c>
      <c r="E1136" s="499">
        <v>95605</v>
      </c>
      <c r="F1136" s="499">
        <v>95605</v>
      </c>
      <c r="G1136" s="499">
        <v>8467500</v>
      </c>
      <c r="H1136" s="499"/>
      <c r="I1136" s="499"/>
      <c r="J1136" s="499">
        <v>8467500</v>
      </c>
      <c r="K1136" s="499">
        <v>8513828</v>
      </c>
      <c r="L1136" s="499"/>
      <c r="M1136" s="499"/>
      <c r="N1136" s="499">
        <v>8513828</v>
      </c>
      <c r="O1136" s="499">
        <v>631072</v>
      </c>
      <c r="P1136" s="499">
        <v>9144900</v>
      </c>
      <c r="Q1136" s="499">
        <v>-46328</v>
      </c>
      <c r="R1136" s="501"/>
      <c r="S1136" s="502"/>
      <c r="T1136" s="499"/>
      <c r="U1136" s="499"/>
      <c r="V1136" s="499">
        <v>9144900</v>
      </c>
      <c r="W1136" s="501"/>
      <c r="X1136" s="501"/>
      <c r="Y1136" s="501"/>
      <c r="Z1136" s="501"/>
      <c r="AA1136" s="501"/>
      <c r="AB1136" s="503"/>
    </row>
    <row r="1137" spans="1:28" ht="35.1" customHeight="1">
      <c r="A1137" s="498">
        <v>1133</v>
      </c>
      <c r="B1137" s="504" t="s">
        <v>1991</v>
      </c>
      <c r="C1137" s="504" t="s">
        <v>11788</v>
      </c>
      <c r="D1137" s="499">
        <v>384</v>
      </c>
      <c r="E1137" s="499">
        <v>46625</v>
      </c>
      <c r="F1137" s="499">
        <v>46625</v>
      </c>
      <c r="G1137" s="499">
        <v>10479000</v>
      </c>
      <c r="H1137" s="499"/>
      <c r="I1137" s="499"/>
      <c r="J1137" s="499">
        <v>10479000</v>
      </c>
      <c r="K1137" s="499">
        <v>11190440</v>
      </c>
      <c r="L1137" s="499"/>
      <c r="M1137" s="499"/>
      <c r="N1137" s="499">
        <v>11190440</v>
      </c>
      <c r="O1137" s="499">
        <v>126880</v>
      </c>
      <c r="P1137" s="499">
        <v>11317320</v>
      </c>
      <c r="Q1137" s="499">
        <v>-711440</v>
      </c>
      <c r="R1137" s="501"/>
      <c r="S1137" s="502"/>
      <c r="T1137" s="499"/>
      <c r="U1137" s="499"/>
      <c r="V1137" s="499">
        <v>11317320</v>
      </c>
      <c r="W1137" s="501"/>
      <c r="X1137" s="501"/>
      <c r="Y1137" s="501"/>
      <c r="Z1137" s="501"/>
      <c r="AA1137" s="501"/>
      <c r="AB1137" s="503"/>
    </row>
    <row r="1138" spans="1:28" ht="35.1" customHeight="1">
      <c r="A1138" s="498">
        <v>1134</v>
      </c>
      <c r="B1138" s="504" t="s">
        <v>3282</v>
      </c>
      <c r="C1138" s="504" t="s">
        <v>3283</v>
      </c>
      <c r="D1138" s="499">
        <v>43</v>
      </c>
      <c r="E1138" s="499">
        <v>1475</v>
      </c>
      <c r="F1138" s="499">
        <v>1475</v>
      </c>
      <c r="G1138" s="499">
        <v>480400</v>
      </c>
      <c r="H1138" s="499">
        <v>60000</v>
      </c>
      <c r="I1138" s="499"/>
      <c r="J1138" s="499">
        <v>540400</v>
      </c>
      <c r="K1138" s="499">
        <v>480400</v>
      </c>
      <c r="L1138" s="499">
        <v>60000</v>
      </c>
      <c r="M1138" s="499"/>
      <c r="N1138" s="499">
        <v>540400</v>
      </c>
      <c r="O1138" s="499">
        <v>43232</v>
      </c>
      <c r="P1138" s="499">
        <v>583632</v>
      </c>
      <c r="Q1138" s="499"/>
      <c r="R1138" s="501"/>
      <c r="S1138" s="502"/>
      <c r="T1138" s="499"/>
      <c r="U1138" s="499"/>
      <c r="V1138" s="499">
        <v>583632</v>
      </c>
      <c r="W1138" s="501"/>
      <c r="X1138" s="501"/>
      <c r="Y1138" s="501"/>
      <c r="Z1138" s="501"/>
      <c r="AA1138" s="501"/>
      <c r="AB1138" s="503"/>
    </row>
    <row r="1139" spans="1:28" ht="35.1" customHeight="1">
      <c r="A1139" s="498">
        <v>1135</v>
      </c>
      <c r="B1139" s="504" t="s">
        <v>2486</v>
      </c>
      <c r="C1139" s="504" t="s">
        <v>2487</v>
      </c>
      <c r="D1139" s="499">
        <v>48</v>
      </c>
      <c r="E1139" s="499">
        <v>12670</v>
      </c>
      <c r="F1139" s="499">
        <v>12670</v>
      </c>
      <c r="G1139" s="499">
        <v>979800</v>
      </c>
      <c r="H1139" s="499"/>
      <c r="I1139" s="499"/>
      <c r="J1139" s="499">
        <v>979800</v>
      </c>
      <c r="K1139" s="499">
        <v>979800</v>
      </c>
      <c r="L1139" s="499"/>
      <c r="M1139" s="499"/>
      <c r="N1139" s="499">
        <v>979800</v>
      </c>
      <c r="O1139" s="499">
        <v>78384</v>
      </c>
      <c r="P1139" s="499">
        <v>1058184</v>
      </c>
      <c r="Q1139" s="499"/>
      <c r="R1139" s="501"/>
      <c r="S1139" s="502"/>
      <c r="T1139" s="499"/>
      <c r="U1139" s="499"/>
      <c r="V1139" s="499">
        <v>1058184</v>
      </c>
      <c r="W1139" s="501"/>
      <c r="X1139" s="501"/>
      <c r="Y1139" s="501"/>
      <c r="Z1139" s="501"/>
      <c r="AA1139" s="501"/>
      <c r="AB1139" s="503"/>
    </row>
    <row r="1140" spans="1:28" ht="35.1" customHeight="1">
      <c r="A1140" s="498">
        <v>1136</v>
      </c>
      <c r="B1140" s="504" t="s">
        <v>1734</v>
      </c>
      <c r="C1140" s="504" t="s">
        <v>1735</v>
      </c>
      <c r="D1140" s="499">
        <v>5</v>
      </c>
      <c r="E1140" s="499">
        <v>365</v>
      </c>
      <c r="F1140" s="499">
        <v>365</v>
      </c>
      <c r="G1140" s="499">
        <v>87000</v>
      </c>
      <c r="H1140" s="499"/>
      <c r="I1140" s="499"/>
      <c r="J1140" s="499">
        <v>87000</v>
      </c>
      <c r="K1140" s="499">
        <v>87000</v>
      </c>
      <c r="L1140" s="499"/>
      <c r="M1140" s="499"/>
      <c r="N1140" s="499">
        <v>87000</v>
      </c>
      <c r="O1140" s="499">
        <v>6960</v>
      </c>
      <c r="P1140" s="499">
        <v>93960</v>
      </c>
      <c r="Q1140" s="499"/>
      <c r="R1140" s="501"/>
      <c r="S1140" s="502"/>
      <c r="T1140" s="499"/>
      <c r="U1140" s="499"/>
      <c r="V1140" s="499">
        <v>93960</v>
      </c>
      <c r="W1140" s="501"/>
      <c r="X1140" s="501"/>
      <c r="Y1140" s="501"/>
      <c r="Z1140" s="501"/>
      <c r="AA1140" s="501"/>
      <c r="AB1140" s="503"/>
    </row>
    <row r="1141" spans="1:28" ht="35.1" customHeight="1">
      <c r="A1141" s="498">
        <v>1137</v>
      </c>
      <c r="B1141" s="504" t="s">
        <v>2599</v>
      </c>
      <c r="C1141" s="504" t="s">
        <v>9286</v>
      </c>
      <c r="D1141" s="499">
        <v>347</v>
      </c>
      <c r="E1141" s="499">
        <v>9015</v>
      </c>
      <c r="F1141" s="499">
        <v>9015</v>
      </c>
      <c r="G1141" s="499">
        <v>2209145</v>
      </c>
      <c r="H1141" s="499">
        <v>350000</v>
      </c>
      <c r="I1141" s="499"/>
      <c r="J1141" s="499">
        <v>2559145</v>
      </c>
      <c r="K1141" s="499">
        <v>2209145</v>
      </c>
      <c r="L1141" s="499">
        <v>350000</v>
      </c>
      <c r="M1141" s="499"/>
      <c r="N1141" s="499">
        <v>2559145</v>
      </c>
      <c r="O1141" s="499">
        <v>204679</v>
      </c>
      <c r="P1141" s="499">
        <v>2763824</v>
      </c>
      <c r="Q1141" s="499"/>
      <c r="R1141" s="501"/>
      <c r="S1141" s="502"/>
      <c r="T1141" s="499"/>
      <c r="U1141" s="499"/>
      <c r="V1141" s="499">
        <v>2763824</v>
      </c>
      <c r="W1141" s="501"/>
      <c r="X1141" s="501"/>
      <c r="Y1141" s="501"/>
      <c r="Z1141" s="501"/>
      <c r="AA1141" s="501"/>
      <c r="AB1141" s="503"/>
    </row>
    <row r="1142" spans="1:28" ht="35.1" customHeight="1">
      <c r="A1142" s="498">
        <v>1138</v>
      </c>
      <c r="B1142" s="504" t="s">
        <v>2477</v>
      </c>
      <c r="C1142" s="504" t="s">
        <v>10894</v>
      </c>
      <c r="D1142" s="499">
        <v>11</v>
      </c>
      <c r="E1142" s="499">
        <v>840</v>
      </c>
      <c r="F1142" s="499">
        <v>840</v>
      </c>
      <c r="G1142" s="499">
        <v>307630</v>
      </c>
      <c r="H1142" s="499"/>
      <c r="I1142" s="499"/>
      <c r="J1142" s="499">
        <v>307630</v>
      </c>
      <c r="K1142" s="499">
        <v>307630</v>
      </c>
      <c r="L1142" s="499"/>
      <c r="M1142" s="499"/>
      <c r="N1142" s="499">
        <v>307630</v>
      </c>
      <c r="O1142" s="499">
        <v>24608</v>
      </c>
      <c r="P1142" s="499">
        <v>332238</v>
      </c>
      <c r="Q1142" s="499"/>
      <c r="R1142" s="501"/>
      <c r="S1142" s="502"/>
      <c r="T1142" s="499"/>
      <c r="U1142" s="499"/>
      <c r="V1142" s="499">
        <v>332238</v>
      </c>
      <c r="W1142" s="501"/>
      <c r="X1142" s="501"/>
      <c r="Y1142" s="501"/>
      <c r="Z1142" s="501"/>
      <c r="AA1142" s="501"/>
      <c r="AB1142" s="503"/>
    </row>
    <row r="1143" spans="1:28" ht="35.1" customHeight="1">
      <c r="A1143" s="498">
        <v>1139</v>
      </c>
      <c r="B1143" s="504" t="s">
        <v>2477</v>
      </c>
      <c r="C1143" s="504" t="s">
        <v>11791</v>
      </c>
      <c r="D1143" s="499">
        <v>4</v>
      </c>
      <c r="E1143" s="499">
        <v>85</v>
      </c>
      <c r="F1143" s="499">
        <v>85</v>
      </c>
      <c r="G1143" s="499">
        <v>107985</v>
      </c>
      <c r="H1143" s="499"/>
      <c r="I1143" s="499"/>
      <c r="J1143" s="499">
        <v>107985</v>
      </c>
      <c r="K1143" s="499">
        <v>107985</v>
      </c>
      <c r="L1143" s="499"/>
      <c r="M1143" s="499"/>
      <c r="N1143" s="499">
        <v>107985</v>
      </c>
      <c r="O1143" s="499">
        <v>8638</v>
      </c>
      <c r="P1143" s="499">
        <v>116623</v>
      </c>
      <c r="Q1143" s="499"/>
      <c r="R1143" s="501"/>
      <c r="S1143" s="502"/>
      <c r="T1143" s="499"/>
      <c r="U1143" s="499"/>
      <c r="V1143" s="499">
        <v>116623</v>
      </c>
      <c r="W1143" s="501"/>
      <c r="X1143" s="501"/>
      <c r="Y1143" s="501"/>
      <c r="Z1143" s="501"/>
      <c r="AA1143" s="501"/>
      <c r="AB1143" s="503"/>
    </row>
    <row r="1144" spans="1:28" ht="35.1" customHeight="1">
      <c r="A1144" s="498">
        <v>1140</v>
      </c>
      <c r="B1144" s="504" t="s">
        <v>2477</v>
      </c>
      <c r="C1144" s="504" t="s">
        <v>2478</v>
      </c>
      <c r="D1144" s="499">
        <v>20</v>
      </c>
      <c r="E1144" s="499">
        <v>1050</v>
      </c>
      <c r="F1144" s="499">
        <v>1050</v>
      </c>
      <c r="G1144" s="499">
        <v>284658</v>
      </c>
      <c r="H1144" s="499"/>
      <c r="I1144" s="499"/>
      <c r="J1144" s="499">
        <v>284658</v>
      </c>
      <c r="K1144" s="499">
        <v>284658</v>
      </c>
      <c r="L1144" s="499"/>
      <c r="M1144" s="499"/>
      <c r="N1144" s="499">
        <v>284658</v>
      </c>
      <c r="O1144" s="499">
        <v>22769</v>
      </c>
      <c r="P1144" s="499">
        <v>307427</v>
      </c>
      <c r="Q1144" s="499"/>
      <c r="R1144" s="501"/>
      <c r="S1144" s="502"/>
      <c r="T1144" s="499"/>
      <c r="U1144" s="499"/>
      <c r="V1144" s="499">
        <v>307427</v>
      </c>
      <c r="W1144" s="501"/>
      <c r="X1144" s="501"/>
      <c r="Y1144" s="501"/>
      <c r="Z1144" s="501"/>
      <c r="AA1144" s="501"/>
      <c r="AB1144" s="503"/>
    </row>
    <row r="1145" spans="1:28" ht="35.1" customHeight="1">
      <c r="A1145" s="498">
        <v>1141</v>
      </c>
      <c r="B1145" s="504" t="s">
        <v>2750</v>
      </c>
      <c r="C1145" s="504" t="s">
        <v>2751</v>
      </c>
      <c r="D1145" s="499">
        <v>60</v>
      </c>
      <c r="E1145" s="499">
        <v>8680</v>
      </c>
      <c r="F1145" s="499">
        <v>8680</v>
      </c>
      <c r="G1145" s="499">
        <v>2246700</v>
      </c>
      <c r="H1145" s="499">
        <v>10000</v>
      </c>
      <c r="I1145" s="499"/>
      <c r="J1145" s="499">
        <v>2256700</v>
      </c>
      <c r="K1145" s="499">
        <v>2246700</v>
      </c>
      <c r="L1145" s="499">
        <v>10000</v>
      </c>
      <c r="M1145" s="499"/>
      <c r="N1145" s="499">
        <v>2256700</v>
      </c>
      <c r="O1145" s="499">
        <v>180536</v>
      </c>
      <c r="P1145" s="499">
        <v>2437236</v>
      </c>
      <c r="Q1145" s="499"/>
      <c r="R1145" s="501"/>
      <c r="S1145" s="502"/>
      <c r="T1145" s="499"/>
      <c r="U1145" s="499"/>
      <c r="V1145" s="499">
        <v>2437236</v>
      </c>
      <c r="W1145" s="501"/>
      <c r="X1145" s="501"/>
      <c r="Y1145" s="501"/>
      <c r="Z1145" s="501"/>
      <c r="AA1145" s="501"/>
      <c r="AB1145" s="503"/>
    </row>
    <row r="1146" spans="1:28" ht="35.1" customHeight="1">
      <c r="A1146" s="498">
        <v>1142</v>
      </c>
      <c r="B1146" s="504" t="s">
        <v>2750</v>
      </c>
      <c r="C1146" s="504" t="s">
        <v>12512</v>
      </c>
      <c r="D1146" s="499">
        <v>1</v>
      </c>
      <c r="E1146" s="499">
        <v>40</v>
      </c>
      <c r="F1146" s="499">
        <v>40</v>
      </c>
      <c r="G1146" s="499">
        <v>13200</v>
      </c>
      <c r="H1146" s="499"/>
      <c r="I1146" s="499"/>
      <c r="J1146" s="499">
        <v>13200</v>
      </c>
      <c r="K1146" s="499">
        <v>13200</v>
      </c>
      <c r="L1146" s="499"/>
      <c r="M1146" s="499"/>
      <c r="N1146" s="499">
        <v>13200</v>
      </c>
      <c r="O1146" s="499">
        <v>1056</v>
      </c>
      <c r="P1146" s="499">
        <v>14256</v>
      </c>
      <c r="Q1146" s="499"/>
      <c r="R1146" s="501"/>
      <c r="S1146" s="502"/>
      <c r="T1146" s="499"/>
      <c r="U1146" s="499"/>
      <c r="V1146" s="499">
        <v>14256</v>
      </c>
      <c r="W1146" s="501"/>
      <c r="X1146" s="501"/>
      <c r="Y1146" s="501"/>
      <c r="Z1146" s="501"/>
      <c r="AA1146" s="501"/>
      <c r="AB1146" s="503"/>
    </row>
    <row r="1147" spans="1:28" ht="35.1" customHeight="1">
      <c r="A1147" s="498">
        <v>1143</v>
      </c>
      <c r="B1147" s="504" t="s">
        <v>2571</v>
      </c>
      <c r="C1147" s="504" t="s">
        <v>2572</v>
      </c>
      <c r="D1147" s="499">
        <v>551</v>
      </c>
      <c r="E1147" s="499">
        <v>23395</v>
      </c>
      <c r="F1147" s="499">
        <v>23395</v>
      </c>
      <c r="G1147" s="499">
        <v>6879400</v>
      </c>
      <c r="H1147" s="499"/>
      <c r="I1147" s="499"/>
      <c r="J1147" s="499">
        <v>6879400</v>
      </c>
      <c r="K1147" s="499">
        <v>6879400</v>
      </c>
      <c r="L1147" s="499"/>
      <c r="M1147" s="499"/>
      <c r="N1147" s="499">
        <v>6879400</v>
      </c>
      <c r="O1147" s="499">
        <v>550352</v>
      </c>
      <c r="P1147" s="499">
        <v>7429752</v>
      </c>
      <c r="Q1147" s="499"/>
      <c r="R1147" s="501"/>
      <c r="S1147" s="502"/>
      <c r="T1147" s="499"/>
      <c r="U1147" s="499"/>
      <c r="V1147" s="499">
        <v>7429752</v>
      </c>
      <c r="W1147" s="501"/>
      <c r="X1147" s="501"/>
      <c r="Y1147" s="501"/>
      <c r="Z1147" s="501"/>
      <c r="AA1147" s="501"/>
      <c r="AB1147" s="503"/>
    </row>
    <row r="1148" spans="1:28" ht="35.1" customHeight="1">
      <c r="A1148" s="498">
        <v>1144</v>
      </c>
      <c r="B1148" s="504" t="s">
        <v>4153</v>
      </c>
      <c r="C1148" s="504" t="s">
        <v>4154</v>
      </c>
      <c r="D1148" s="499">
        <v>13</v>
      </c>
      <c r="E1148" s="499">
        <v>610</v>
      </c>
      <c r="F1148" s="499">
        <v>610</v>
      </c>
      <c r="G1148" s="499">
        <v>160000</v>
      </c>
      <c r="H1148" s="499"/>
      <c r="I1148" s="499"/>
      <c r="J1148" s="499">
        <v>160000</v>
      </c>
      <c r="K1148" s="499">
        <v>160000</v>
      </c>
      <c r="L1148" s="499"/>
      <c r="M1148" s="499"/>
      <c r="N1148" s="499">
        <v>160000</v>
      </c>
      <c r="O1148" s="499">
        <v>12800</v>
      </c>
      <c r="P1148" s="499">
        <v>172800</v>
      </c>
      <c r="Q1148" s="499"/>
      <c r="R1148" s="501"/>
      <c r="S1148" s="502"/>
      <c r="T1148" s="499"/>
      <c r="U1148" s="499"/>
      <c r="V1148" s="499">
        <v>172800</v>
      </c>
      <c r="W1148" s="501"/>
      <c r="X1148" s="501"/>
      <c r="Y1148" s="501"/>
      <c r="Z1148" s="501"/>
      <c r="AA1148" s="501"/>
      <c r="AB1148" s="503"/>
    </row>
    <row r="1149" spans="1:28" ht="35.1" customHeight="1">
      <c r="A1149" s="498">
        <v>1145</v>
      </c>
      <c r="B1149" s="504" t="s">
        <v>1889</v>
      </c>
      <c r="C1149" s="504" t="s">
        <v>1890</v>
      </c>
      <c r="D1149" s="499">
        <v>110</v>
      </c>
      <c r="E1149" s="499">
        <v>456283</v>
      </c>
      <c r="F1149" s="499">
        <v>456283</v>
      </c>
      <c r="G1149" s="499">
        <v>4620752</v>
      </c>
      <c r="H1149" s="499">
        <v>15000</v>
      </c>
      <c r="I1149" s="499"/>
      <c r="J1149" s="499">
        <v>4635752</v>
      </c>
      <c r="K1149" s="499">
        <v>4620752</v>
      </c>
      <c r="L1149" s="499">
        <v>15000</v>
      </c>
      <c r="M1149" s="499"/>
      <c r="N1149" s="499">
        <v>4635752</v>
      </c>
      <c r="O1149" s="499">
        <v>370862</v>
      </c>
      <c r="P1149" s="499">
        <v>5006614</v>
      </c>
      <c r="Q1149" s="499"/>
      <c r="R1149" s="501"/>
      <c r="S1149" s="502"/>
      <c r="T1149" s="499"/>
      <c r="U1149" s="499"/>
      <c r="V1149" s="499">
        <v>5006614</v>
      </c>
      <c r="W1149" s="501"/>
      <c r="X1149" s="501"/>
      <c r="Y1149" s="501"/>
      <c r="Z1149" s="501"/>
      <c r="AA1149" s="501"/>
      <c r="AB1149" s="503"/>
    </row>
    <row r="1150" spans="1:28" ht="35.1" customHeight="1">
      <c r="A1150" s="498">
        <v>1146</v>
      </c>
      <c r="B1150" s="504" t="s">
        <v>4370</v>
      </c>
      <c r="C1150" s="504" t="s">
        <v>4371</v>
      </c>
      <c r="D1150" s="499">
        <v>29</v>
      </c>
      <c r="E1150" s="499">
        <v>5255</v>
      </c>
      <c r="F1150" s="499">
        <v>5255</v>
      </c>
      <c r="G1150" s="499">
        <v>684200</v>
      </c>
      <c r="H1150" s="499"/>
      <c r="I1150" s="499"/>
      <c r="J1150" s="499">
        <v>684200</v>
      </c>
      <c r="K1150" s="499">
        <v>684200</v>
      </c>
      <c r="L1150" s="499"/>
      <c r="M1150" s="499"/>
      <c r="N1150" s="499">
        <v>684200</v>
      </c>
      <c r="O1150" s="499">
        <v>54736</v>
      </c>
      <c r="P1150" s="499">
        <v>738936</v>
      </c>
      <c r="Q1150" s="499"/>
      <c r="R1150" s="501"/>
      <c r="S1150" s="502"/>
      <c r="T1150" s="499"/>
      <c r="U1150" s="499"/>
      <c r="V1150" s="499">
        <v>738936</v>
      </c>
      <c r="W1150" s="501"/>
      <c r="X1150" s="501"/>
      <c r="Y1150" s="501"/>
      <c r="Z1150" s="501"/>
      <c r="AA1150" s="501"/>
      <c r="AB1150" s="503"/>
    </row>
    <row r="1151" spans="1:28" ht="35.1" customHeight="1">
      <c r="A1151" s="498">
        <v>1147</v>
      </c>
      <c r="B1151" s="504" t="s">
        <v>4370</v>
      </c>
      <c r="C1151" s="504" t="s">
        <v>12513</v>
      </c>
      <c r="D1151" s="499">
        <v>1</v>
      </c>
      <c r="E1151" s="499">
        <v>210</v>
      </c>
      <c r="F1151" s="499">
        <v>210</v>
      </c>
      <c r="G1151" s="499">
        <v>29400</v>
      </c>
      <c r="H1151" s="499"/>
      <c r="I1151" s="499"/>
      <c r="J1151" s="499">
        <v>29400</v>
      </c>
      <c r="K1151" s="499">
        <v>29400</v>
      </c>
      <c r="L1151" s="499"/>
      <c r="M1151" s="499"/>
      <c r="N1151" s="499">
        <v>29400</v>
      </c>
      <c r="O1151" s="499">
        <v>2352</v>
      </c>
      <c r="P1151" s="499">
        <v>31752</v>
      </c>
      <c r="Q1151" s="499"/>
      <c r="R1151" s="501"/>
      <c r="S1151" s="502"/>
      <c r="T1151" s="499"/>
      <c r="U1151" s="499"/>
      <c r="V1151" s="499">
        <v>31752</v>
      </c>
      <c r="W1151" s="501"/>
      <c r="X1151" s="501"/>
      <c r="Y1151" s="501"/>
      <c r="Z1151" s="501"/>
      <c r="AA1151" s="501"/>
      <c r="AB1151" s="503"/>
    </row>
    <row r="1152" spans="1:28" ht="35.1" customHeight="1">
      <c r="A1152" s="498">
        <v>1148</v>
      </c>
      <c r="B1152" s="504" t="s">
        <v>11102</v>
      </c>
      <c r="C1152" s="504" t="s">
        <v>11795</v>
      </c>
      <c r="D1152" s="499">
        <v>2</v>
      </c>
      <c r="E1152" s="499">
        <v>80</v>
      </c>
      <c r="F1152" s="499">
        <v>80</v>
      </c>
      <c r="G1152" s="499">
        <v>28600</v>
      </c>
      <c r="H1152" s="499"/>
      <c r="I1152" s="499"/>
      <c r="J1152" s="499">
        <v>28600</v>
      </c>
      <c r="K1152" s="499">
        <v>28600</v>
      </c>
      <c r="L1152" s="499"/>
      <c r="M1152" s="499"/>
      <c r="N1152" s="499">
        <v>28600</v>
      </c>
      <c r="O1152" s="499">
        <v>2288</v>
      </c>
      <c r="P1152" s="499">
        <v>30888</v>
      </c>
      <c r="Q1152" s="499"/>
      <c r="R1152" s="501"/>
      <c r="S1152" s="502"/>
      <c r="T1152" s="499"/>
      <c r="U1152" s="499">
        <v>30888</v>
      </c>
      <c r="V1152" s="499"/>
      <c r="W1152" s="501"/>
      <c r="X1152" s="501"/>
      <c r="Y1152" s="501"/>
      <c r="Z1152" s="501"/>
      <c r="AA1152" s="501"/>
      <c r="AB1152" s="503"/>
    </row>
    <row r="1153" spans="1:28" ht="35.1" customHeight="1">
      <c r="A1153" s="498">
        <v>1149</v>
      </c>
      <c r="B1153" s="504" t="s">
        <v>11102</v>
      </c>
      <c r="C1153" s="504" t="s">
        <v>12514</v>
      </c>
      <c r="D1153" s="499">
        <v>1</v>
      </c>
      <c r="E1153" s="499">
        <v>50</v>
      </c>
      <c r="F1153" s="499">
        <v>50</v>
      </c>
      <c r="G1153" s="499">
        <v>132000</v>
      </c>
      <c r="H1153" s="499"/>
      <c r="I1153" s="499"/>
      <c r="J1153" s="499">
        <v>132000</v>
      </c>
      <c r="K1153" s="499">
        <v>132000</v>
      </c>
      <c r="L1153" s="499"/>
      <c r="M1153" s="499"/>
      <c r="N1153" s="499">
        <v>132000</v>
      </c>
      <c r="O1153" s="499">
        <v>10560</v>
      </c>
      <c r="P1153" s="499">
        <v>142560</v>
      </c>
      <c r="Q1153" s="499"/>
      <c r="R1153" s="501"/>
      <c r="S1153" s="502"/>
      <c r="T1153" s="499"/>
      <c r="U1153" s="499">
        <v>142560</v>
      </c>
      <c r="V1153" s="499"/>
      <c r="W1153" s="501"/>
      <c r="X1153" s="501"/>
      <c r="Y1153" s="501"/>
      <c r="Z1153" s="501"/>
      <c r="AA1153" s="501"/>
      <c r="AB1153" s="503"/>
    </row>
    <row r="1154" spans="1:28" ht="35.1" customHeight="1">
      <c r="A1154" s="498">
        <v>1150</v>
      </c>
      <c r="B1154" s="504" t="s">
        <v>11102</v>
      </c>
      <c r="C1154" s="504" t="s">
        <v>12515</v>
      </c>
      <c r="D1154" s="499">
        <v>1</v>
      </c>
      <c r="E1154" s="499">
        <v>90</v>
      </c>
      <c r="F1154" s="499">
        <v>90</v>
      </c>
      <c r="G1154" s="499">
        <v>18000</v>
      </c>
      <c r="H1154" s="499"/>
      <c r="I1154" s="499"/>
      <c r="J1154" s="499">
        <v>18000</v>
      </c>
      <c r="K1154" s="499">
        <v>18000</v>
      </c>
      <c r="L1154" s="499"/>
      <c r="M1154" s="499"/>
      <c r="N1154" s="499">
        <v>18000</v>
      </c>
      <c r="O1154" s="499">
        <v>1440</v>
      </c>
      <c r="P1154" s="499">
        <v>19440</v>
      </c>
      <c r="Q1154" s="499"/>
      <c r="R1154" s="501"/>
      <c r="S1154" s="502"/>
      <c r="T1154" s="499"/>
      <c r="U1154" s="499">
        <v>19440</v>
      </c>
      <c r="V1154" s="499"/>
      <c r="W1154" s="501"/>
      <c r="X1154" s="501"/>
      <c r="Y1154" s="501"/>
      <c r="Z1154" s="501"/>
      <c r="AA1154" s="501"/>
      <c r="AB1154" s="503"/>
    </row>
    <row r="1155" spans="1:28" ht="35.1" customHeight="1">
      <c r="A1155" s="498">
        <v>1151</v>
      </c>
      <c r="B1155" s="504" t="s">
        <v>11103</v>
      </c>
      <c r="C1155" s="504" t="s">
        <v>11797</v>
      </c>
      <c r="D1155" s="499">
        <v>2</v>
      </c>
      <c r="E1155" s="499">
        <v>55</v>
      </c>
      <c r="F1155" s="499">
        <v>55</v>
      </c>
      <c r="G1155" s="499">
        <v>28600</v>
      </c>
      <c r="H1155" s="499"/>
      <c r="I1155" s="499"/>
      <c r="J1155" s="499">
        <v>28600</v>
      </c>
      <c r="K1155" s="499">
        <v>28600</v>
      </c>
      <c r="L1155" s="499"/>
      <c r="M1155" s="499"/>
      <c r="N1155" s="499">
        <v>28600</v>
      </c>
      <c r="O1155" s="499">
        <v>2288</v>
      </c>
      <c r="P1155" s="499">
        <v>30888</v>
      </c>
      <c r="Q1155" s="499"/>
      <c r="R1155" s="501"/>
      <c r="S1155" s="502"/>
      <c r="T1155" s="499"/>
      <c r="U1155" s="499">
        <v>14256</v>
      </c>
      <c r="V1155" s="499">
        <v>16632</v>
      </c>
      <c r="W1155" s="501"/>
      <c r="X1155" s="501"/>
      <c r="Y1155" s="501"/>
      <c r="Z1155" s="501"/>
      <c r="AA1155" s="501"/>
      <c r="AB1155" s="503"/>
    </row>
    <row r="1156" spans="1:28" ht="35.1" customHeight="1">
      <c r="A1156" s="498">
        <v>1152</v>
      </c>
      <c r="B1156" s="504" t="s">
        <v>6350</v>
      </c>
      <c r="C1156" s="504" t="s">
        <v>6351</v>
      </c>
      <c r="D1156" s="499">
        <v>64</v>
      </c>
      <c r="E1156" s="499">
        <v>2850</v>
      </c>
      <c r="F1156" s="499">
        <v>2850</v>
      </c>
      <c r="G1156" s="499">
        <v>1195110</v>
      </c>
      <c r="H1156" s="499"/>
      <c r="I1156" s="499"/>
      <c r="J1156" s="499">
        <v>1195110</v>
      </c>
      <c r="K1156" s="499">
        <v>1195110</v>
      </c>
      <c r="L1156" s="499"/>
      <c r="M1156" s="499"/>
      <c r="N1156" s="499">
        <v>1195110</v>
      </c>
      <c r="O1156" s="499">
        <v>95606</v>
      </c>
      <c r="P1156" s="499">
        <v>1290716</v>
      </c>
      <c r="Q1156" s="499"/>
      <c r="R1156" s="501"/>
      <c r="S1156" s="502"/>
      <c r="T1156" s="499"/>
      <c r="U1156" s="499"/>
      <c r="V1156" s="499">
        <v>1290716</v>
      </c>
      <c r="W1156" s="501"/>
      <c r="X1156" s="501"/>
      <c r="Y1156" s="501"/>
      <c r="Z1156" s="501"/>
      <c r="AA1156" s="501"/>
      <c r="AB1156" s="503"/>
    </row>
    <row r="1157" spans="1:28" ht="35.1" customHeight="1">
      <c r="A1157" s="498">
        <v>1153</v>
      </c>
      <c r="B1157" s="504" t="s">
        <v>5880</v>
      </c>
      <c r="C1157" s="504" t="s">
        <v>5881</v>
      </c>
      <c r="D1157" s="499">
        <v>11</v>
      </c>
      <c r="E1157" s="499">
        <v>11581</v>
      </c>
      <c r="F1157" s="499">
        <v>11581</v>
      </c>
      <c r="G1157" s="499">
        <v>533600</v>
      </c>
      <c r="H1157" s="499"/>
      <c r="I1157" s="499"/>
      <c r="J1157" s="499">
        <v>533600</v>
      </c>
      <c r="K1157" s="499">
        <v>533600</v>
      </c>
      <c r="L1157" s="499"/>
      <c r="M1157" s="499"/>
      <c r="N1157" s="499">
        <v>533600</v>
      </c>
      <c r="O1157" s="499">
        <v>42688</v>
      </c>
      <c r="P1157" s="499">
        <v>576288</v>
      </c>
      <c r="Q1157" s="499"/>
      <c r="R1157" s="501"/>
      <c r="S1157" s="502"/>
      <c r="T1157" s="499"/>
      <c r="U1157" s="499"/>
      <c r="V1157" s="499">
        <v>576288</v>
      </c>
      <c r="W1157" s="501"/>
      <c r="X1157" s="501"/>
      <c r="Y1157" s="501"/>
      <c r="Z1157" s="501"/>
      <c r="AA1157" s="501"/>
      <c r="AB1157" s="503"/>
    </row>
    <row r="1158" spans="1:28" ht="35.1" customHeight="1">
      <c r="A1158" s="498">
        <v>1154</v>
      </c>
      <c r="B1158" s="504" t="s">
        <v>1834</v>
      </c>
      <c r="C1158" s="504" t="s">
        <v>1835</v>
      </c>
      <c r="D1158" s="499">
        <v>32</v>
      </c>
      <c r="E1158" s="499">
        <v>13497</v>
      </c>
      <c r="F1158" s="499">
        <v>13497</v>
      </c>
      <c r="G1158" s="499">
        <v>850100</v>
      </c>
      <c r="H1158" s="499"/>
      <c r="I1158" s="499"/>
      <c r="J1158" s="499">
        <v>850100</v>
      </c>
      <c r="K1158" s="499">
        <v>850100</v>
      </c>
      <c r="L1158" s="499"/>
      <c r="M1158" s="499"/>
      <c r="N1158" s="499">
        <v>850100</v>
      </c>
      <c r="O1158" s="499">
        <v>68008</v>
      </c>
      <c r="P1158" s="499">
        <v>918108</v>
      </c>
      <c r="Q1158" s="499"/>
      <c r="R1158" s="501"/>
      <c r="S1158" s="502"/>
      <c r="T1158" s="499"/>
      <c r="U1158" s="499"/>
      <c r="V1158" s="499">
        <v>918108</v>
      </c>
      <c r="W1158" s="501"/>
      <c r="X1158" s="501"/>
      <c r="Y1158" s="501"/>
      <c r="Z1158" s="501"/>
      <c r="AA1158" s="501"/>
      <c r="AB1158" s="503"/>
    </row>
    <row r="1159" spans="1:28" ht="35.1" customHeight="1">
      <c r="A1159" s="498">
        <v>1155</v>
      </c>
      <c r="B1159" s="504" t="s">
        <v>512</v>
      </c>
      <c r="C1159" s="504" t="s">
        <v>513</v>
      </c>
      <c r="D1159" s="499">
        <v>112</v>
      </c>
      <c r="E1159" s="499">
        <v>5500</v>
      </c>
      <c r="F1159" s="499">
        <v>5500</v>
      </c>
      <c r="G1159" s="499">
        <v>1580500</v>
      </c>
      <c r="H1159" s="499"/>
      <c r="I1159" s="499"/>
      <c r="J1159" s="499">
        <v>1580500</v>
      </c>
      <c r="K1159" s="499">
        <v>1580500</v>
      </c>
      <c r="L1159" s="499"/>
      <c r="M1159" s="499"/>
      <c r="N1159" s="499">
        <v>1580500</v>
      </c>
      <c r="O1159" s="499">
        <v>126440</v>
      </c>
      <c r="P1159" s="499">
        <v>1706940</v>
      </c>
      <c r="Q1159" s="499"/>
      <c r="R1159" s="501"/>
      <c r="S1159" s="502"/>
      <c r="T1159" s="499"/>
      <c r="U1159" s="499"/>
      <c r="V1159" s="499">
        <v>1706940</v>
      </c>
      <c r="W1159" s="501"/>
      <c r="X1159" s="501"/>
      <c r="Y1159" s="501"/>
      <c r="Z1159" s="501"/>
      <c r="AA1159" s="501"/>
      <c r="AB1159" s="503"/>
    </row>
    <row r="1160" spans="1:28" ht="35.1" customHeight="1">
      <c r="A1160" s="498">
        <v>1156</v>
      </c>
      <c r="B1160" s="504" t="s">
        <v>3025</v>
      </c>
      <c r="C1160" s="504" t="s">
        <v>3026</v>
      </c>
      <c r="D1160" s="499">
        <v>10</v>
      </c>
      <c r="E1160" s="499">
        <v>690</v>
      </c>
      <c r="F1160" s="499">
        <v>690</v>
      </c>
      <c r="G1160" s="499">
        <v>158300</v>
      </c>
      <c r="H1160" s="499"/>
      <c r="I1160" s="499"/>
      <c r="J1160" s="499">
        <v>158300</v>
      </c>
      <c r="K1160" s="499">
        <v>158300</v>
      </c>
      <c r="L1160" s="499"/>
      <c r="M1160" s="499"/>
      <c r="N1160" s="499">
        <v>158300</v>
      </c>
      <c r="O1160" s="499">
        <v>12664</v>
      </c>
      <c r="P1160" s="499">
        <v>170964</v>
      </c>
      <c r="Q1160" s="499"/>
      <c r="R1160" s="501"/>
      <c r="S1160" s="502"/>
      <c r="T1160" s="499"/>
      <c r="U1160" s="499"/>
      <c r="V1160" s="499">
        <v>170964</v>
      </c>
      <c r="W1160" s="501"/>
      <c r="X1160" s="501"/>
      <c r="Y1160" s="501"/>
      <c r="Z1160" s="501"/>
      <c r="AA1160" s="501"/>
      <c r="AB1160" s="503"/>
    </row>
    <row r="1161" spans="1:28" ht="35.1" customHeight="1">
      <c r="A1161" s="498">
        <v>1157</v>
      </c>
      <c r="B1161" s="504" t="s">
        <v>1342</v>
      </c>
      <c r="C1161" s="504" t="s">
        <v>1343</v>
      </c>
      <c r="D1161" s="499">
        <v>24</v>
      </c>
      <c r="E1161" s="499">
        <v>5815</v>
      </c>
      <c r="F1161" s="499">
        <v>5815</v>
      </c>
      <c r="G1161" s="499">
        <v>573100</v>
      </c>
      <c r="H1161" s="499">
        <v>5000</v>
      </c>
      <c r="I1161" s="499"/>
      <c r="J1161" s="499">
        <v>578100</v>
      </c>
      <c r="K1161" s="499">
        <v>573100</v>
      </c>
      <c r="L1161" s="499">
        <v>5000</v>
      </c>
      <c r="M1161" s="499"/>
      <c r="N1161" s="499">
        <v>578100</v>
      </c>
      <c r="O1161" s="499">
        <v>46248</v>
      </c>
      <c r="P1161" s="499">
        <v>624348</v>
      </c>
      <c r="Q1161" s="499"/>
      <c r="R1161" s="501"/>
      <c r="S1161" s="502"/>
      <c r="T1161" s="499"/>
      <c r="U1161" s="499"/>
      <c r="V1161" s="499">
        <v>624348</v>
      </c>
      <c r="W1161" s="501"/>
      <c r="X1161" s="501"/>
      <c r="Y1161" s="501"/>
      <c r="Z1161" s="501"/>
      <c r="AA1161" s="501"/>
      <c r="AB1161" s="503"/>
    </row>
    <row r="1162" spans="1:28" ht="35.1" customHeight="1">
      <c r="A1162" s="498">
        <v>1158</v>
      </c>
      <c r="B1162" s="504" t="s">
        <v>1473</v>
      </c>
      <c r="C1162" s="504" t="s">
        <v>1474</v>
      </c>
      <c r="D1162" s="499">
        <v>14</v>
      </c>
      <c r="E1162" s="499">
        <v>12580</v>
      </c>
      <c r="F1162" s="499">
        <v>12580</v>
      </c>
      <c r="G1162" s="499">
        <v>426945</v>
      </c>
      <c r="H1162" s="499">
        <v>4545</v>
      </c>
      <c r="I1162" s="499"/>
      <c r="J1162" s="499">
        <v>431490</v>
      </c>
      <c r="K1162" s="499">
        <v>426945</v>
      </c>
      <c r="L1162" s="499">
        <v>4545</v>
      </c>
      <c r="M1162" s="499"/>
      <c r="N1162" s="499">
        <v>431490</v>
      </c>
      <c r="O1162" s="499">
        <v>34519</v>
      </c>
      <c r="P1162" s="499">
        <v>466009</v>
      </c>
      <c r="Q1162" s="499"/>
      <c r="R1162" s="501"/>
      <c r="S1162" s="502"/>
      <c r="T1162" s="499">
        <v>40000</v>
      </c>
      <c r="U1162" s="499"/>
      <c r="V1162" s="499">
        <v>466009</v>
      </c>
      <c r="W1162" s="501"/>
      <c r="X1162" s="501"/>
      <c r="Y1162" s="501"/>
      <c r="Z1162" s="501"/>
      <c r="AA1162" s="501"/>
      <c r="AB1162" s="503"/>
    </row>
    <row r="1163" spans="1:28" ht="35.1" customHeight="1">
      <c r="A1163" s="498">
        <v>1159</v>
      </c>
      <c r="B1163" s="504" t="s">
        <v>2553</v>
      </c>
      <c r="C1163" s="504" t="s">
        <v>2554</v>
      </c>
      <c r="D1163" s="499">
        <v>82</v>
      </c>
      <c r="E1163" s="499">
        <v>5940</v>
      </c>
      <c r="F1163" s="499">
        <v>5940</v>
      </c>
      <c r="G1163" s="499">
        <v>3724870</v>
      </c>
      <c r="H1163" s="499"/>
      <c r="I1163" s="499"/>
      <c r="J1163" s="499">
        <v>3724870</v>
      </c>
      <c r="K1163" s="499">
        <v>3724870</v>
      </c>
      <c r="L1163" s="499"/>
      <c r="M1163" s="499"/>
      <c r="N1163" s="499">
        <v>3724870</v>
      </c>
      <c r="O1163" s="499">
        <v>297974</v>
      </c>
      <c r="P1163" s="499">
        <v>4022844</v>
      </c>
      <c r="Q1163" s="499"/>
      <c r="R1163" s="501"/>
      <c r="S1163" s="502"/>
      <c r="T1163" s="499"/>
      <c r="U1163" s="499"/>
      <c r="V1163" s="499">
        <v>4022844</v>
      </c>
      <c r="W1163" s="501"/>
      <c r="X1163" s="501"/>
      <c r="Y1163" s="501"/>
      <c r="Z1163" s="501"/>
      <c r="AA1163" s="501"/>
      <c r="AB1163" s="503"/>
    </row>
    <row r="1164" spans="1:28" ht="35.1" customHeight="1">
      <c r="A1164" s="498">
        <v>1160</v>
      </c>
      <c r="B1164" s="504" t="s">
        <v>2422</v>
      </c>
      <c r="C1164" s="504" t="s">
        <v>10758</v>
      </c>
      <c r="D1164" s="499">
        <v>33</v>
      </c>
      <c r="E1164" s="499">
        <v>2830</v>
      </c>
      <c r="F1164" s="499">
        <v>2830</v>
      </c>
      <c r="G1164" s="499">
        <v>449200</v>
      </c>
      <c r="H1164" s="499"/>
      <c r="I1164" s="499"/>
      <c r="J1164" s="499">
        <v>449200</v>
      </c>
      <c r="K1164" s="499">
        <v>449200</v>
      </c>
      <c r="L1164" s="499"/>
      <c r="M1164" s="499"/>
      <c r="N1164" s="499">
        <v>449200</v>
      </c>
      <c r="O1164" s="499">
        <v>35936</v>
      </c>
      <c r="P1164" s="499">
        <v>485136</v>
      </c>
      <c r="Q1164" s="499"/>
      <c r="R1164" s="501"/>
      <c r="S1164" s="502"/>
      <c r="T1164" s="499"/>
      <c r="U1164" s="499"/>
      <c r="V1164" s="499">
        <v>485136</v>
      </c>
      <c r="W1164" s="501"/>
      <c r="X1164" s="501"/>
      <c r="Y1164" s="501"/>
      <c r="Z1164" s="501"/>
      <c r="AA1164" s="501"/>
      <c r="AB1164" s="503"/>
    </row>
    <row r="1165" spans="1:28" ht="35.1" customHeight="1">
      <c r="A1165" s="498">
        <v>1161</v>
      </c>
      <c r="B1165" s="504" t="s">
        <v>2422</v>
      </c>
      <c r="C1165" s="504" t="s">
        <v>11803</v>
      </c>
      <c r="D1165" s="499">
        <v>18</v>
      </c>
      <c r="E1165" s="499">
        <v>16255</v>
      </c>
      <c r="F1165" s="499">
        <v>16255</v>
      </c>
      <c r="G1165" s="499">
        <v>378955</v>
      </c>
      <c r="H1165" s="499"/>
      <c r="I1165" s="499"/>
      <c r="J1165" s="499">
        <v>378955</v>
      </c>
      <c r="K1165" s="499">
        <v>378955</v>
      </c>
      <c r="L1165" s="499"/>
      <c r="M1165" s="499"/>
      <c r="N1165" s="499">
        <v>378955</v>
      </c>
      <c r="O1165" s="499">
        <v>30316</v>
      </c>
      <c r="P1165" s="499">
        <v>409271</v>
      </c>
      <c r="Q1165" s="499"/>
      <c r="R1165" s="501"/>
      <c r="S1165" s="502"/>
      <c r="T1165" s="499"/>
      <c r="U1165" s="499"/>
      <c r="V1165" s="499">
        <v>409271</v>
      </c>
      <c r="W1165" s="501"/>
      <c r="X1165" s="501"/>
      <c r="Y1165" s="501"/>
      <c r="Z1165" s="501"/>
      <c r="AA1165" s="501"/>
      <c r="AB1165" s="503"/>
    </row>
    <row r="1166" spans="1:28" ht="35.1" customHeight="1">
      <c r="A1166" s="498">
        <v>1162</v>
      </c>
      <c r="B1166" s="504" t="s">
        <v>2422</v>
      </c>
      <c r="C1166" s="504" t="s">
        <v>2423</v>
      </c>
      <c r="D1166" s="499">
        <v>134</v>
      </c>
      <c r="E1166" s="499">
        <v>3030</v>
      </c>
      <c r="F1166" s="499">
        <v>3030</v>
      </c>
      <c r="G1166" s="499">
        <v>655200</v>
      </c>
      <c r="H1166" s="499"/>
      <c r="I1166" s="499"/>
      <c r="J1166" s="499">
        <v>655200</v>
      </c>
      <c r="K1166" s="499">
        <v>655200</v>
      </c>
      <c r="L1166" s="499"/>
      <c r="M1166" s="499"/>
      <c r="N1166" s="499">
        <v>655200</v>
      </c>
      <c r="O1166" s="499">
        <v>52416</v>
      </c>
      <c r="P1166" s="499">
        <v>707616</v>
      </c>
      <c r="Q1166" s="499"/>
      <c r="R1166" s="501"/>
      <c r="S1166" s="502"/>
      <c r="T1166" s="499"/>
      <c r="U1166" s="499"/>
      <c r="V1166" s="499">
        <v>707616</v>
      </c>
      <c r="W1166" s="501"/>
      <c r="X1166" s="501"/>
      <c r="Y1166" s="501"/>
      <c r="Z1166" s="501"/>
      <c r="AA1166" s="501"/>
      <c r="AB1166" s="503"/>
    </row>
    <row r="1167" spans="1:28" ht="35.1" customHeight="1">
      <c r="A1167" s="498">
        <v>1163</v>
      </c>
      <c r="B1167" s="504" t="s">
        <v>4537</v>
      </c>
      <c r="C1167" s="504" t="s">
        <v>12516</v>
      </c>
      <c r="D1167" s="499">
        <v>38</v>
      </c>
      <c r="E1167" s="499">
        <v>805</v>
      </c>
      <c r="F1167" s="499">
        <v>805</v>
      </c>
      <c r="G1167" s="499">
        <v>415300</v>
      </c>
      <c r="H1167" s="499"/>
      <c r="I1167" s="499"/>
      <c r="J1167" s="499">
        <v>415300</v>
      </c>
      <c r="K1167" s="499">
        <v>415300</v>
      </c>
      <c r="L1167" s="499"/>
      <c r="M1167" s="499"/>
      <c r="N1167" s="499">
        <v>415300</v>
      </c>
      <c r="O1167" s="499">
        <v>33224</v>
      </c>
      <c r="P1167" s="499">
        <v>448524</v>
      </c>
      <c r="Q1167" s="499"/>
      <c r="R1167" s="501"/>
      <c r="S1167" s="502"/>
      <c r="T1167" s="499"/>
      <c r="U1167" s="499"/>
      <c r="V1167" s="499">
        <v>448524</v>
      </c>
      <c r="W1167" s="501"/>
      <c r="X1167" s="501"/>
      <c r="Y1167" s="501"/>
      <c r="Z1167" s="501"/>
      <c r="AA1167" s="501"/>
      <c r="AB1167" s="503"/>
    </row>
    <row r="1168" spans="1:28" ht="35.1" customHeight="1">
      <c r="A1168" s="498">
        <v>1164</v>
      </c>
      <c r="B1168" s="504" t="s">
        <v>4537</v>
      </c>
      <c r="C1168" s="504" t="s">
        <v>12517</v>
      </c>
      <c r="D1168" s="499">
        <v>3</v>
      </c>
      <c r="E1168" s="499">
        <v>21400</v>
      </c>
      <c r="F1168" s="499">
        <v>21400</v>
      </c>
      <c r="G1168" s="499">
        <v>152685</v>
      </c>
      <c r="H1168" s="499"/>
      <c r="I1168" s="499"/>
      <c r="J1168" s="499">
        <v>152685</v>
      </c>
      <c r="K1168" s="499">
        <v>152685</v>
      </c>
      <c r="L1168" s="499"/>
      <c r="M1168" s="499"/>
      <c r="N1168" s="499">
        <v>152685</v>
      </c>
      <c r="O1168" s="499">
        <v>12215</v>
      </c>
      <c r="P1168" s="499">
        <v>164900</v>
      </c>
      <c r="Q1168" s="499"/>
      <c r="R1168" s="501"/>
      <c r="S1168" s="502"/>
      <c r="T1168" s="499"/>
      <c r="U1168" s="499"/>
      <c r="V1168" s="499">
        <v>164900</v>
      </c>
      <c r="W1168" s="501"/>
      <c r="X1168" s="501"/>
      <c r="Y1168" s="501"/>
      <c r="Z1168" s="501"/>
      <c r="AA1168" s="501"/>
      <c r="AB1168" s="503"/>
    </row>
    <row r="1169" spans="1:28" ht="35.1" customHeight="1">
      <c r="A1169" s="498">
        <v>1165</v>
      </c>
      <c r="B1169" s="504" t="s">
        <v>4537</v>
      </c>
      <c r="C1169" s="504" t="s">
        <v>4538</v>
      </c>
      <c r="D1169" s="499">
        <v>296</v>
      </c>
      <c r="E1169" s="499">
        <v>19720</v>
      </c>
      <c r="F1169" s="499">
        <v>19720</v>
      </c>
      <c r="G1169" s="499">
        <v>4002500</v>
      </c>
      <c r="H1169" s="499"/>
      <c r="I1169" s="499"/>
      <c r="J1169" s="499">
        <v>4002500</v>
      </c>
      <c r="K1169" s="499">
        <v>4002500</v>
      </c>
      <c r="L1169" s="499"/>
      <c r="M1169" s="499"/>
      <c r="N1169" s="499">
        <v>4002500</v>
      </c>
      <c r="O1169" s="499">
        <v>320200</v>
      </c>
      <c r="P1169" s="499">
        <v>4322700</v>
      </c>
      <c r="Q1169" s="499"/>
      <c r="R1169" s="501"/>
      <c r="S1169" s="502"/>
      <c r="T1169" s="499"/>
      <c r="U1169" s="499"/>
      <c r="V1169" s="499">
        <v>4322700</v>
      </c>
      <c r="W1169" s="501"/>
      <c r="X1169" s="501"/>
      <c r="Y1169" s="501"/>
      <c r="Z1169" s="501"/>
      <c r="AA1169" s="501"/>
      <c r="AB1169" s="503"/>
    </row>
    <row r="1170" spans="1:28" ht="35.1" customHeight="1">
      <c r="A1170" s="498">
        <v>1166</v>
      </c>
      <c r="B1170" s="504" t="s">
        <v>4537</v>
      </c>
      <c r="C1170" s="504" t="s">
        <v>11805</v>
      </c>
      <c r="D1170" s="499">
        <v>61</v>
      </c>
      <c r="E1170" s="499">
        <v>1860</v>
      </c>
      <c r="F1170" s="499">
        <v>1860</v>
      </c>
      <c r="G1170" s="499">
        <v>693500</v>
      </c>
      <c r="H1170" s="499"/>
      <c r="I1170" s="499"/>
      <c r="J1170" s="499">
        <v>693500</v>
      </c>
      <c r="K1170" s="499">
        <v>693500</v>
      </c>
      <c r="L1170" s="499"/>
      <c r="M1170" s="499"/>
      <c r="N1170" s="499">
        <v>693500</v>
      </c>
      <c r="O1170" s="499">
        <v>55480</v>
      </c>
      <c r="P1170" s="499">
        <v>748980</v>
      </c>
      <c r="Q1170" s="499"/>
      <c r="R1170" s="501"/>
      <c r="S1170" s="502"/>
      <c r="T1170" s="499"/>
      <c r="U1170" s="499"/>
      <c r="V1170" s="499">
        <v>748980</v>
      </c>
      <c r="W1170" s="501"/>
      <c r="X1170" s="501"/>
      <c r="Y1170" s="501"/>
      <c r="Z1170" s="501"/>
      <c r="AA1170" s="501"/>
      <c r="AB1170" s="503"/>
    </row>
    <row r="1171" spans="1:28" ht="35.1" customHeight="1">
      <c r="A1171" s="498">
        <v>1167</v>
      </c>
      <c r="B1171" s="504" t="s">
        <v>4537</v>
      </c>
      <c r="C1171" s="504" t="s">
        <v>12518</v>
      </c>
      <c r="D1171" s="499">
        <v>191</v>
      </c>
      <c r="E1171" s="499">
        <v>2865</v>
      </c>
      <c r="F1171" s="499">
        <v>2865</v>
      </c>
      <c r="G1171" s="499">
        <v>1833600</v>
      </c>
      <c r="H1171" s="499"/>
      <c r="I1171" s="499"/>
      <c r="J1171" s="499">
        <v>1833600</v>
      </c>
      <c r="K1171" s="499">
        <v>1833600</v>
      </c>
      <c r="L1171" s="499"/>
      <c r="M1171" s="499"/>
      <c r="N1171" s="499">
        <v>1833600</v>
      </c>
      <c r="O1171" s="499">
        <v>146688</v>
      </c>
      <c r="P1171" s="499">
        <v>1980288</v>
      </c>
      <c r="Q1171" s="499"/>
      <c r="R1171" s="501"/>
      <c r="S1171" s="502"/>
      <c r="T1171" s="499"/>
      <c r="U1171" s="499"/>
      <c r="V1171" s="499">
        <v>1980288</v>
      </c>
      <c r="W1171" s="501"/>
      <c r="X1171" s="501"/>
      <c r="Y1171" s="501"/>
      <c r="Z1171" s="501"/>
      <c r="AA1171" s="501"/>
      <c r="AB1171" s="503"/>
    </row>
    <row r="1172" spans="1:28" ht="35.1" customHeight="1">
      <c r="A1172" s="498">
        <v>1168</v>
      </c>
      <c r="B1172" s="504" t="s">
        <v>4537</v>
      </c>
      <c r="C1172" s="504" t="s">
        <v>11807</v>
      </c>
      <c r="D1172" s="499">
        <v>231</v>
      </c>
      <c r="E1172" s="499">
        <v>6165</v>
      </c>
      <c r="F1172" s="499">
        <v>6165</v>
      </c>
      <c r="G1172" s="499">
        <v>2579900</v>
      </c>
      <c r="H1172" s="499"/>
      <c r="I1172" s="499"/>
      <c r="J1172" s="499">
        <v>2579900</v>
      </c>
      <c r="K1172" s="499">
        <v>2579900</v>
      </c>
      <c r="L1172" s="499"/>
      <c r="M1172" s="499"/>
      <c r="N1172" s="499">
        <v>2579900</v>
      </c>
      <c r="O1172" s="499">
        <v>206392</v>
      </c>
      <c r="P1172" s="499">
        <v>2786292</v>
      </c>
      <c r="Q1172" s="499"/>
      <c r="R1172" s="501"/>
      <c r="S1172" s="502"/>
      <c r="T1172" s="499"/>
      <c r="U1172" s="499"/>
      <c r="V1172" s="499">
        <v>2786292</v>
      </c>
      <c r="W1172" s="501"/>
      <c r="X1172" s="501"/>
      <c r="Y1172" s="501"/>
      <c r="Z1172" s="501"/>
      <c r="AA1172" s="501"/>
      <c r="AB1172" s="503"/>
    </row>
    <row r="1173" spans="1:28" ht="35.1" customHeight="1">
      <c r="A1173" s="498">
        <v>1169</v>
      </c>
      <c r="B1173" s="504" t="s">
        <v>4537</v>
      </c>
      <c r="C1173" s="504" t="s">
        <v>12519</v>
      </c>
      <c r="D1173" s="499">
        <v>44</v>
      </c>
      <c r="E1173" s="499">
        <v>1100</v>
      </c>
      <c r="F1173" s="499">
        <v>1100</v>
      </c>
      <c r="G1173" s="499">
        <v>497200</v>
      </c>
      <c r="H1173" s="499"/>
      <c r="I1173" s="499"/>
      <c r="J1173" s="499">
        <v>497200</v>
      </c>
      <c r="K1173" s="499">
        <v>497200</v>
      </c>
      <c r="L1173" s="499"/>
      <c r="M1173" s="499"/>
      <c r="N1173" s="499">
        <v>497200</v>
      </c>
      <c r="O1173" s="499">
        <v>39776</v>
      </c>
      <c r="P1173" s="499">
        <v>536976</v>
      </c>
      <c r="Q1173" s="499"/>
      <c r="R1173" s="501"/>
      <c r="S1173" s="502"/>
      <c r="T1173" s="499"/>
      <c r="U1173" s="499"/>
      <c r="V1173" s="499">
        <v>536976</v>
      </c>
      <c r="W1173" s="501"/>
      <c r="X1173" s="501"/>
      <c r="Y1173" s="501"/>
      <c r="Z1173" s="501"/>
      <c r="AA1173" s="501"/>
      <c r="AB1173" s="503"/>
    </row>
    <row r="1174" spans="1:28" ht="35.1" customHeight="1">
      <c r="A1174" s="498">
        <v>1170</v>
      </c>
      <c r="B1174" s="504" t="s">
        <v>4537</v>
      </c>
      <c r="C1174" s="504" t="s">
        <v>12520</v>
      </c>
      <c r="D1174" s="499">
        <v>36</v>
      </c>
      <c r="E1174" s="499">
        <v>900</v>
      </c>
      <c r="F1174" s="499">
        <v>900</v>
      </c>
      <c r="G1174" s="499">
        <v>431100</v>
      </c>
      <c r="H1174" s="499"/>
      <c r="I1174" s="499"/>
      <c r="J1174" s="499">
        <v>431100</v>
      </c>
      <c r="K1174" s="499">
        <v>431100</v>
      </c>
      <c r="L1174" s="499"/>
      <c r="M1174" s="499"/>
      <c r="N1174" s="499">
        <v>431100</v>
      </c>
      <c r="O1174" s="499">
        <v>34488</v>
      </c>
      <c r="P1174" s="499">
        <v>465588</v>
      </c>
      <c r="Q1174" s="499"/>
      <c r="R1174" s="501"/>
      <c r="S1174" s="502"/>
      <c r="T1174" s="499"/>
      <c r="U1174" s="499"/>
      <c r="V1174" s="499">
        <v>465588</v>
      </c>
      <c r="W1174" s="501"/>
      <c r="X1174" s="501"/>
      <c r="Y1174" s="501"/>
      <c r="Z1174" s="501"/>
      <c r="AA1174" s="501"/>
      <c r="AB1174" s="503"/>
    </row>
    <row r="1175" spans="1:28" ht="35.1" customHeight="1">
      <c r="A1175" s="498">
        <v>1171</v>
      </c>
      <c r="B1175" s="504" t="s">
        <v>4537</v>
      </c>
      <c r="C1175" s="504" t="s">
        <v>10759</v>
      </c>
      <c r="D1175" s="499">
        <v>168</v>
      </c>
      <c r="E1175" s="499">
        <v>6385</v>
      </c>
      <c r="F1175" s="499">
        <v>6385</v>
      </c>
      <c r="G1175" s="499">
        <v>1918100</v>
      </c>
      <c r="H1175" s="499"/>
      <c r="I1175" s="499"/>
      <c r="J1175" s="499">
        <v>1918100</v>
      </c>
      <c r="K1175" s="499">
        <v>1918100</v>
      </c>
      <c r="L1175" s="499"/>
      <c r="M1175" s="499"/>
      <c r="N1175" s="499">
        <v>1918100</v>
      </c>
      <c r="O1175" s="499">
        <v>153448</v>
      </c>
      <c r="P1175" s="499">
        <v>2071548</v>
      </c>
      <c r="Q1175" s="499"/>
      <c r="R1175" s="501"/>
      <c r="S1175" s="502"/>
      <c r="T1175" s="499"/>
      <c r="U1175" s="499"/>
      <c r="V1175" s="499">
        <v>2071548</v>
      </c>
      <c r="W1175" s="501"/>
      <c r="X1175" s="501"/>
      <c r="Y1175" s="501"/>
      <c r="Z1175" s="501"/>
      <c r="AA1175" s="501"/>
      <c r="AB1175" s="503"/>
    </row>
    <row r="1176" spans="1:28" ht="35.1" customHeight="1">
      <c r="A1176" s="498">
        <v>1172</v>
      </c>
      <c r="B1176" s="504" t="s">
        <v>4599</v>
      </c>
      <c r="C1176" s="504" t="s">
        <v>4600</v>
      </c>
      <c r="D1176" s="499">
        <v>15</v>
      </c>
      <c r="E1176" s="499">
        <v>4510</v>
      </c>
      <c r="F1176" s="499">
        <v>4510</v>
      </c>
      <c r="G1176" s="499">
        <v>507700</v>
      </c>
      <c r="H1176" s="499"/>
      <c r="I1176" s="499"/>
      <c r="J1176" s="499">
        <v>507700</v>
      </c>
      <c r="K1176" s="499">
        <v>507700</v>
      </c>
      <c r="L1176" s="499"/>
      <c r="M1176" s="499"/>
      <c r="N1176" s="499">
        <v>507700</v>
      </c>
      <c r="O1176" s="499">
        <v>40616</v>
      </c>
      <c r="P1176" s="499">
        <v>548316</v>
      </c>
      <c r="Q1176" s="499"/>
      <c r="R1176" s="501"/>
      <c r="S1176" s="502"/>
      <c r="T1176" s="499"/>
      <c r="U1176" s="499"/>
      <c r="V1176" s="499">
        <v>548316</v>
      </c>
      <c r="W1176" s="501"/>
      <c r="X1176" s="501"/>
      <c r="Y1176" s="501"/>
      <c r="Z1176" s="501"/>
      <c r="AA1176" s="501"/>
      <c r="AB1176" s="503"/>
    </row>
    <row r="1177" spans="1:28" ht="35.1" customHeight="1">
      <c r="A1177" s="498">
        <v>1173</v>
      </c>
      <c r="B1177" s="504" t="s">
        <v>2641</v>
      </c>
      <c r="C1177" s="504" t="s">
        <v>2642</v>
      </c>
      <c r="D1177" s="499">
        <v>93</v>
      </c>
      <c r="E1177" s="499">
        <v>1815</v>
      </c>
      <c r="F1177" s="499">
        <v>1815</v>
      </c>
      <c r="G1177" s="499">
        <v>718705</v>
      </c>
      <c r="H1177" s="499"/>
      <c r="I1177" s="499"/>
      <c r="J1177" s="499">
        <v>718705</v>
      </c>
      <c r="K1177" s="499">
        <v>718705</v>
      </c>
      <c r="L1177" s="499"/>
      <c r="M1177" s="499"/>
      <c r="N1177" s="499">
        <v>718705</v>
      </c>
      <c r="O1177" s="499">
        <v>57460</v>
      </c>
      <c r="P1177" s="499">
        <v>776165</v>
      </c>
      <c r="Q1177" s="499"/>
      <c r="R1177" s="501"/>
      <c r="S1177" s="502"/>
      <c r="T1177" s="499"/>
      <c r="U1177" s="499"/>
      <c r="V1177" s="499">
        <v>776165</v>
      </c>
      <c r="W1177" s="501"/>
      <c r="X1177" s="501"/>
      <c r="Y1177" s="501"/>
      <c r="Z1177" s="501"/>
      <c r="AA1177" s="501"/>
      <c r="AB1177" s="503"/>
    </row>
    <row r="1178" spans="1:28" ht="35.1" customHeight="1">
      <c r="A1178" s="498">
        <v>1174</v>
      </c>
      <c r="B1178" s="504" t="s">
        <v>2641</v>
      </c>
      <c r="C1178" s="504" t="s">
        <v>11810</v>
      </c>
      <c r="D1178" s="499">
        <v>86</v>
      </c>
      <c r="E1178" s="499">
        <v>1965</v>
      </c>
      <c r="F1178" s="499">
        <v>1965</v>
      </c>
      <c r="G1178" s="499">
        <v>662525</v>
      </c>
      <c r="H1178" s="499"/>
      <c r="I1178" s="499"/>
      <c r="J1178" s="499">
        <v>662525</v>
      </c>
      <c r="K1178" s="499">
        <v>662525</v>
      </c>
      <c r="L1178" s="499"/>
      <c r="M1178" s="499"/>
      <c r="N1178" s="499">
        <v>662525</v>
      </c>
      <c r="O1178" s="499">
        <v>52968</v>
      </c>
      <c r="P1178" s="499">
        <v>715493</v>
      </c>
      <c r="Q1178" s="499"/>
      <c r="R1178" s="501"/>
      <c r="S1178" s="502"/>
      <c r="T1178" s="499"/>
      <c r="U1178" s="499"/>
      <c r="V1178" s="499">
        <v>715493</v>
      </c>
      <c r="W1178" s="501"/>
      <c r="X1178" s="501"/>
      <c r="Y1178" s="501"/>
      <c r="Z1178" s="501"/>
      <c r="AA1178" s="501"/>
      <c r="AB1178" s="503"/>
    </row>
    <row r="1179" spans="1:28" ht="35.1" customHeight="1">
      <c r="A1179" s="498">
        <v>1175</v>
      </c>
      <c r="B1179" s="504" t="s">
        <v>2641</v>
      </c>
      <c r="C1179" s="504" t="s">
        <v>10895</v>
      </c>
      <c r="D1179" s="499">
        <v>83</v>
      </c>
      <c r="E1179" s="499">
        <v>895</v>
      </c>
      <c r="F1179" s="499">
        <v>895</v>
      </c>
      <c r="G1179" s="499">
        <v>633685</v>
      </c>
      <c r="H1179" s="499"/>
      <c r="I1179" s="499"/>
      <c r="J1179" s="499">
        <v>633685</v>
      </c>
      <c r="K1179" s="499">
        <v>633685</v>
      </c>
      <c r="L1179" s="499"/>
      <c r="M1179" s="499"/>
      <c r="N1179" s="499">
        <v>633685</v>
      </c>
      <c r="O1179" s="499">
        <v>50662</v>
      </c>
      <c r="P1179" s="499">
        <v>684347</v>
      </c>
      <c r="Q1179" s="499"/>
      <c r="R1179" s="501"/>
      <c r="S1179" s="502"/>
      <c r="T1179" s="499"/>
      <c r="U1179" s="499"/>
      <c r="V1179" s="499">
        <v>684347</v>
      </c>
      <c r="W1179" s="501"/>
      <c r="X1179" s="501"/>
      <c r="Y1179" s="501"/>
      <c r="Z1179" s="501"/>
      <c r="AA1179" s="501"/>
      <c r="AB1179" s="503"/>
    </row>
    <row r="1180" spans="1:28" ht="35.1" customHeight="1">
      <c r="A1180" s="498">
        <v>1176</v>
      </c>
      <c r="B1180" s="504" t="s">
        <v>731</v>
      </c>
      <c r="C1180" s="504" t="s">
        <v>732</v>
      </c>
      <c r="D1180" s="499">
        <v>46</v>
      </c>
      <c r="E1180" s="499">
        <v>4070</v>
      </c>
      <c r="F1180" s="499">
        <v>4070</v>
      </c>
      <c r="G1180" s="499">
        <v>893200</v>
      </c>
      <c r="H1180" s="499"/>
      <c r="I1180" s="499"/>
      <c r="J1180" s="499">
        <v>893200</v>
      </c>
      <c r="K1180" s="499">
        <v>893200</v>
      </c>
      <c r="L1180" s="499"/>
      <c r="M1180" s="499"/>
      <c r="N1180" s="499">
        <v>893200</v>
      </c>
      <c r="O1180" s="499">
        <v>71456</v>
      </c>
      <c r="P1180" s="499">
        <v>964656</v>
      </c>
      <c r="Q1180" s="499"/>
      <c r="R1180" s="501"/>
      <c r="S1180" s="502"/>
      <c r="T1180" s="499"/>
      <c r="U1180" s="499"/>
      <c r="V1180" s="499">
        <v>964656</v>
      </c>
      <c r="W1180" s="501"/>
      <c r="X1180" s="501"/>
      <c r="Y1180" s="501"/>
      <c r="Z1180" s="501"/>
      <c r="AA1180" s="501"/>
      <c r="AB1180" s="503"/>
    </row>
    <row r="1181" spans="1:28" ht="35.1" customHeight="1">
      <c r="A1181" s="498">
        <v>1177</v>
      </c>
      <c r="B1181" s="504" t="s">
        <v>2563</v>
      </c>
      <c r="C1181" s="504" t="s">
        <v>2564</v>
      </c>
      <c r="D1181" s="499">
        <v>106</v>
      </c>
      <c r="E1181" s="499">
        <v>257625</v>
      </c>
      <c r="F1181" s="499">
        <v>257625</v>
      </c>
      <c r="G1181" s="499">
        <v>4050096</v>
      </c>
      <c r="H1181" s="499"/>
      <c r="I1181" s="499"/>
      <c r="J1181" s="499">
        <v>4050096</v>
      </c>
      <c r="K1181" s="499">
        <v>4050096</v>
      </c>
      <c r="L1181" s="499"/>
      <c r="M1181" s="499"/>
      <c r="N1181" s="499">
        <v>4050096</v>
      </c>
      <c r="O1181" s="499">
        <v>324006</v>
      </c>
      <c r="P1181" s="499">
        <v>4374102</v>
      </c>
      <c r="Q1181" s="499"/>
      <c r="R1181" s="501"/>
      <c r="S1181" s="502"/>
      <c r="T1181" s="499"/>
      <c r="U1181" s="499"/>
      <c r="V1181" s="499">
        <v>4374102</v>
      </c>
      <c r="W1181" s="501"/>
      <c r="X1181" s="501"/>
      <c r="Y1181" s="501"/>
      <c r="Z1181" s="501"/>
      <c r="AA1181" s="501"/>
      <c r="AB1181" s="503"/>
    </row>
    <row r="1182" spans="1:28" ht="35.1" customHeight="1">
      <c r="A1182" s="498">
        <v>1178</v>
      </c>
      <c r="B1182" s="504" t="s">
        <v>4258</v>
      </c>
      <c r="C1182" s="504" t="s">
        <v>4259</v>
      </c>
      <c r="D1182" s="499">
        <v>1</v>
      </c>
      <c r="E1182" s="499">
        <v>660</v>
      </c>
      <c r="F1182" s="499">
        <v>660</v>
      </c>
      <c r="G1182" s="499">
        <v>42000</v>
      </c>
      <c r="H1182" s="499"/>
      <c r="I1182" s="499"/>
      <c r="J1182" s="499">
        <v>42000</v>
      </c>
      <c r="K1182" s="499">
        <v>42000</v>
      </c>
      <c r="L1182" s="499"/>
      <c r="M1182" s="499"/>
      <c r="N1182" s="499">
        <v>42000</v>
      </c>
      <c r="O1182" s="499">
        <v>3360</v>
      </c>
      <c r="P1182" s="499">
        <v>45360</v>
      </c>
      <c r="Q1182" s="499"/>
      <c r="R1182" s="501"/>
      <c r="S1182" s="502"/>
      <c r="T1182" s="499"/>
      <c r="U1182" s="499"/>
      <c r="V1182" s="499">
        <v>45360</v>
      </c>
      <c r="W1182" s="501"/>
      <c r="X1182" s="501"/>
      <c r="Y1182" s="501"/>
      <c r="Z1182" s="501"/>
      <c r="AA1182" s="501"/>
      <c r="AB1182" s="503"/>
    </row>
    <row r="1183" spans="1:28" ht="35.1" customHeight="1">
      <c r="A1183" s="498">
        <v>1179</v>
      </c>
      <c r="B1183" s="504" t="s">
        <v>1893</v>
      </c>
      <c r="C1183" s="504" t="s">
        <v>1894</v>
      </c>
      <c r="D1183" s="499">
        <v>6</v>
      </c>
      <c r="E1183" s="499">
        <v>227</v>
      </c>
      <c r="F1183" s="499">
        <v>227</v>
      </c>
      <c r="G1183" s="499">
        <v>91000</v>
      </c>
      <c r="H1183" s="499"/>
      <c r="I1183" s="499"/>
      <c r="J1183" s="499">
        <v>91000</v>
      </c>
      <c r="K1183" s="499">
        <v>91000</v>
      </c>
      <c r="L1183" s="499"/>
      <c r="M1183" s="499"/>
      <c r="N1183" s="499">
        <v>91000</v>
      </c>
      <c r="O1183" s="499">
        <v>7280</v>
      </c>
      <c r="P1183" s="499">
        <v>98280</v>
      </c>
      <c r="Q1183" s="499"/>
      <c r="R1183" s="501"/>
      <c r="S1183" s="502"/>
      <c r="T1183" s="499"/>
      <c r="U1183" s="499"/>
      <c r="V1183" s="499">
        <v>98280</v>
      </c>
      <c r="W1183" s="501"/>
      <c r="X1183" s="501"/>
      <c r="Y1183" s="501"/>
      <c r="Z1183" s="501"/>
      <c r="AA1183" s="501"/>
      <c r="AB1183" s="503"/>
    </row>
    <row r="1184" spans="1:28" ht="35.1" customHeight="1">
      <c r="A1184" s="498">
        <v>1180</v>
      </c>
      <c r="B1184" s="504" t="s">
        <v>930</v>
      </c>
      <c r="C1184" s="504" t="s">
        <v>931</v>
      </c>
      <c r="D1184" s="499">
        <v>15</v>
      </c>
      <c r="E1184" s="499">
        <v>1125</v>
      </c>
      <c r="F1184" s="499">
        <v>1125</v>
      </c>
      <c r="G1184" s="499">
        <v>352400</v>
      </c>
      <c r="H1184" s="499"/>
      <c r="I1184" s="499"/>
      <c r="J1184" s="499">
        <v>352400</v>
      </c>
      <c r="K1184" s="499">
        <v>352400</v>
      </c>
      <c r="L1184" s="499"/>
      <c r="M1184" s="499"/>
      <c r="N1184" s="499">
        <v>352400</v>
      </c>
      <c r="O1184" s="499">
        <v>28192</v>
      </c>
      <c r="P1184" s="499">
        <v>380592</v>
      </c>
      <c r="Q1184" s="499"/>
      <c r="R1184" s="501"/>
      <c r="S1184" s="502"/>
      <c r="T1184" s="499"/>
      <c r="U1184" s="499"/>
      <c r="V1184" s="499">
        <v>380592</v>
      </c>
      <c r="W1184" s="501"/>
      <c r="X1184" s="501"/>
      <c r="Y1184" s="501"/>
      <c r="Z1184" s="501"/>
      <c r="AA1184" s="501"/>
      <c r="AB1184" s="503"/>
    </row>
    <row r="1185" spans="1:28" ht="35.1" customHeight="1">
      <c r="A1185" s="498">
        <v>1181</v>
      </c>
      <c r="B1185" s="504" t="s">
        <v>2308</v>
      </c>
      <c r="C1185" s="504" t="s">
        <v>2309</v>
      </c>
      <c r="D1185" s="499">
        <v>13</v>
      </c>
      <c r="E1185" s="499">
        <v>19130</v>
      </c>
      <c r="F1185" s="499">
        <v>19130</v>
      </c>
      <c r="G1185" s="499">
        <v>989035</v>
      </c>
      <c r="H1185" s="499">
        <v>10000</v>
      </c>
      <c r="I1185" s="499"/>
      <c r="J1185" s="499">
        <v>999035</v>
      </c>
      <c r="K1185" s="499">
        <v>989035</v>
      </c>
      <c r="L1185" s="499">
        <v>10000</v>
      </c>
      <c r="M1185" s="499"/>
      <c r="N1185" s="499">
        <v>999035</v>
      </c>
      <c r="O1185" s="499">
        <v>79924</v>
      </c>
      <c r="P1185" s="499">
        <v>1078959</v>
      </c>
      <c r="Q1185" s="499"/>
      <c r="R1185" s="501"/>
      <c r="S1185" s="502"/>
      <c r="T1185" s="499"/>
      <c r="U1185" s="499"/>
      <c r="V1185" s="499">
        <v>1078959</v>
      </c>
      <c r="W1185" s="501"/>
      <c r="X1185" s="501"/>
      <c r="Y1185" s="501"/>
      <c r="Z1185" s="501"/>
      <c r="AA1185" s="501"/>
      <c r="AB1185" s="503"/>
    </row>
    <row r="1186" spans="1:28" ht="35.1" customHeight="1">
      <c r="A1186" s="498">
        <v>1182</v>
      </c>
      <c r="B1186" s="504" t="s">
        <v>924</v>
      </c>
      <c r="C1186" s="504" t="s">
        <v>925</v>
      </c>
      <c r="D1186" s="499">
        <v>5</v>
      </c>
      <c r="E1186" s="499">
        <v>585</v>
      </c>
      <c r="F1186" s="499">
        <v>585</v>
      </c>
      <c r="G1186" s="499">
        <v>69000</v>
      </c>
      <c r="H1186" s="499"/>
      <c r="I1186" s="499"/>
      <c r="J1186" s="499">
        <v>69000</v>
      </c>
      <c r="K1186" s="499">
        <v>69000</v>
      </c>
      <c r="L1186" s="499"/>
      <c r="M1186" s="499"/>
      <c r="N1186" s="499">
        <v>69000</v>
      </c>
      <c r="O1186" s="499">
        <v>5520</v>
      </c>
      <c r="P1186" s="499">
        <v>74520</v>
      </c>
      <c r="Q1186" s="499"/>
      <c r="R1186" s="501"/>
      <c r="S1186" s="502"/>
      <c r="T1186" s="499"/>
      <c r="U1186" s="499"/>
      <c r="V1186" s="499">
        <v>74520</v>
      </c>
      <c r="W1186" s="501"/>
      <c r="X1186" s="501"/>
      <c r="Y1186" s="501"/>
      <c r="Z1186" s="501"/>
      <c r="AA1186" s="501"/>
      <c r="AB1186" s="503"/>
    </row>
    <row r="1187" spans="1:28" ht="35.1" customHeight="1">
      <c r="A1187" s="498">
        <v>1183</v>
      </c>
      <c r="B1187" s="504" t="s">
        <v>937</v>
      </c>
      <c r="C1187" s="504" t="s">
        <v>938</v>
      </c>
      <c r="D1187" s="499">
        <v>2</v>
      </c>
      <c r="E1187" s="499">
        <v>80</v>
      </c>
      <c r="F1187" s="499">
        <v>80</v>
      </c>
      <c r="G1187" s="499">
        <v>26400</v>
      </c>
      <c r="H1187" s="499"/>
      <c r="I1187" s="499"/>
      <c r="J1187" s="499">
        <v>26400</v>
      </c>
      <c r="K1187" s="499">
        <v>26400</v>
      </c>
      <c r="L1187" s="499"/>
      <c r="M1187" s="499"/>
      <c r="N1187" s="499">
        <v>26400</v>
      </c>
      <c r="O1187" s="499">
        <v>2112</v>
      </c>
      <c r="P1187" s="499">
        <v>28512</v>
      </c>
      <c r="Q1187" s="499"/>
      <c r="R1187" s="501"/>
      <c r="S1187" s="502"/>
      <c r="T1187" s="499"/>
      <c r="U1187" s="499"/>
      <c r="V1187" s="499">
        <v>28512</v>
      </c>
      <c r="W1187" s="501"/>
      <c r="X1187" s="501"/>
      <c r="Y1187" s="501"/>
      <c r="Z1187" s="501"/>
      <c r="AA1187" s="501"/>
      <c r="AB1187" s="503"/>
    </row>
    <row r="1188" spans="1:28" ht="35.1" customHeight="1">
      <c r="A1188" s="498">
        <v>1184</v>
      </c>
      <c r="B1188" s="504" t="s">
        <v>8064</v>
      </c>
      <c r="C1188" s="504" t="s">
        <v>10896</v>
      </c>
      <c r="D1188" s="499">
        <v>58</v>
      </c>
      <c r="E1188" s="499">
        <v>1900</v>
      </c>
      <c r="F1188" s="499">
        <v>1900</v>
      </c>
      <c r="G1188" s="499">
        <v>564800</v>
      </c>
      <c r="H1188" s="499">
        <v>290000</v>
      </c>
      <c r="I1188" s="499"/>
      <c r="J1188" s="499">
        <v>854800</v>
      </c>
      <c r="K1188" s="499">
        <v>564800</v>
      </c>
      <c r="L1188" s="499">
        <v>290000</v>
      </c>
      <c r="M1188" s="499"/>
      <c r="N1188" s="499">
        <v>854800</v>
      </c>
      <c r="O1188" s="499">
        <v>68384</v>
      </c>
      <c r="P1188" s="499">
        <v>923184</v>
      </c>
      <c r="Q1188" s="499"/>
      <c r="R1188" s="501"/>
      <c r="S1188" s="502"/>
      <c r="T1188" s="499"/>
      <c r="U1188" s="499"/>
      <c r="V1188" s="499">
        <v>923184</v>
      </c>
      <c r="W1188" s="501"/>
      <c r="X1188" s="501"/>
      <c r="Y1188" s="501"/>
      <c r="Z1188" s="501"/>
      <c r="AA1188" s="501"/>
      <c r="AB1188" s="503"/>
    </row>
    <row r="1189" spans="1:28" ht="35.1" customHeight="1">
      <c r="A1189" s="498">
        <v>1185</v>
      </c>
      <c r="B1189" s="504" t="s">
        <v>7883</v>
      </c>
      <c r="C1189" s="504" t="s">
        <v>7884</v>
      </c>
      <c r="D1189" s="499">
        <v>2</v>
      </c>
      <c r="E1189" s="499">
        <v>85</v>
      </c>
      <c r="F1189" s="499">
        <v>85</v>
      </c>
      <c r="G1189" s="499">
        <v>22400</v>
      </c>
      <c r="H1189" s="499"/>
      <c r="I1189" s="499"/>
      <c r="J1189" s="499">
        <v>22400</v>
      </c>
      <c r="K1189" s="499">
        <v>22400</v>
      </c>
      <c r="L1189" s="499"/>
      <c r="M1189" s="499"/>
      <c r="N1189" s="499">
        <v>22400</v>
      </c>
      <c r="O1189" s="499">
        <v>1792</v>
      </c>
      <c r="P1189" s="499">
        <v>24192</v>
      </c>
      <c r="Q1189" s="499"/>
      <c r="R1189" s="501"/>
      <c r="S1189" s="502"/>
      <c r="T1189" s="499"/>
      <c r="U1189" s="499">
        <v>24192</v>
      </c>
      <c r="V1189" s="499"/>
      <c r="W1189" s="501"/>
      <c r="X1189" s="501"/>
      <c r="Y1189" s="501"/>
      <c r="Z1189" s="501"/>
      <c r="AA1189" s="501"/>
      <c r="AB1189" s="503"/>
    </row>
    <row r="1190" spans="1:28" ht="35.1" customHeight="1">
      <c r="A1190" s="498">
        <v>1186</v>
      </c>
      <c r="B1190" s="504" t="s">
        <v>7410</v>
      </c>
      <c r="C1190" s="504" t="s">
        <v>7411</v>
      </c>
      <c r="D1190" s="499">
        <v>20</v>
      </c>
      <c r="E1190" s="499">
        <v>900</v>
      </c>
      <c r="F1190" s="499">
        <v>900</v>
      </c>
      <c r="G1190" s="499">
        <v>311500</v>
      </c>
      <c r="H1190" s="499"/>
      <c r="I1190" s="499"/>
      <c r="J1190" s="499">
        <v>311500</v>
      </c>
      <c r="K1190" s="499">
        <v>311500</v>
      </c>
      <c r="L1190" s="499"/>
      <c r="M1190" s="499"/>
      <c r="N1190" s="499">
        <v>311500</v>
      </c>
      <c r="O1190" s="499">
        <v>24920</v>
      </c>
      <c r="P1190" s="499">
        <v>336420</v>
      </c>
      <c r="Q1190" s="499"/>
      <c r="R1190" s="501"/>
      <c r="S1190" s="502"/>
      <c r="T1190" s="499"/>
      <c r="U1190" s="499"/>
      <c r="V1190" s="499">
        <v>336420</v>
      </c>
      <c r="W1190" s="501"/>
      <c r="X1190" s="501"/>
      <c r="Y1190" s="501"/>
      <c r="Z1190" s="501"/>
      <c r="AA1190" s="501"/>
      <c r="AB1190" s="503"/>
    </row>
    <row r="1191" spans="1:28" ht="35.1" customHeight="1">
      <c r="A1191" s="498">
        <v>1187</v>
      </c>
      <c r="B1191" s="504" t="s">
        <v>7438</v>
      </c>
      <c r="C1191" s="504" t="s">
        <v>7439</v>
      </c>
      <c r="D1191" s="499">
        <v>4</v>
      </c>
      <c r="E1191" s="499">
        <v>60</v>
      </c>
      <c r="F1191" s="499">
        <v>60</v>
      </c>
      <c r="G1191" s="499">
        <v>49000</v>
      </c>
      <c r="H1191" s="499"/>
      <c r="I1191" s="499"/>
      <c r="J1191" s="499">
        <v>49000</v>
      </c>
      <c r="K1191" s="499">
        <v>49000</v>
      </c>
      <c r="L1191" s="499"/>
      <c r="M1191" s="499"/>
      <c r="N1191" s="499">
        <v>49000</v>
      </c>
      <c r="O1191" s="499">
        <v>3920</v>
      </c>
      <c r="P1191" s="499">
        <v>52920</v>
      </c>
      <c r="Q1191" s="499"/>
      <c r="R1191" s="501"/>
      <c r="S1191" s="502"/>
      <c r="T1191" s="499"/>
      <c r="U1191" s="499"/>
      <c r="V1191" s="499">
        <v>52920</v>
      </c>
      <c r="W1191" s="501"/>
      <c r="X1191" s="501"/>
      <c r="Y1191" s="501"/>
      <c r="Z1191" s="501"/>
      <c r="AA1191" s="501"/>
      <c r="AB1191" s="503"/>
    </row>
    <row r="1192" spans="1:28" ht="35.1" customHeight="1">
      <c r="A1192" s="498">
        <v>1188</v>
      </c>
      <c r="B1192" s="504" t="s">
        <v>7310</v>
      </c>
      <c r="C1192" s="504" t="s">
        <v>7311</v>
      </c>
      <c r="D1192" s="499">
        <v>274</v>
      </c>
      <c r="E1192" s="499">
        <v>15597</v>
      </c>
      <c r="F1192" s="499">
        <v>15597</v>
      </c>
      <c r="G1192" s="499">
        <v>4563200</v>
      </c>
      <c r="H1192" s="499"/>
      <c r="I1192" s="499"/>
      <c r="J1192" s="499">
        <v>4563200</v>
      </c>
      <c r="K1192" s="499">
        <v>4563200</v>
      </c>
      <c r="L1192" s="499"/>
      <c r="M1192" s="499"/>
      <c r="N1192" s="499">
        <v>4563200</v>
      </c>
      <c r="O1192" s="499">
        <v>365056</v>
      </c>
      <c r="P1192" s="499">
        <v>4928256</v>
      </c>
      <c r="Q1192" s="499"/>
      <c r="R1192" s="501"/>
      <c r="S1192" s="502"/>
      <c r="T1192" s="499"/>
      <c r="U1192" s="499"/>
      <c r="V1192" s="499">
        <v>4928256</v>
      </c>
      <c r="W1192" s="501"/>
      <c r="X1192" s="501"/>
      <c r="Y1192" s="501"/>
      <c r="Z1192" s="501"/>
      <c r="AA1192" s="501"/>
      <c r="AB1192" s="503"/>
    </row>
    <row r="1193" spans="1:28" ht="35.1" customHeight="1">
      <c r="A1193" s="498">
        <v>1189</v>
      </c>
      <c r="B1193" s="504" t="s">
        <v>10761</v>
      </c>
      <c r="C1193" s="504" t="s">
        <v>10762</v>
      </c>
      <c r="D1193" s="499">
        <v>22</v>
      </c>
      <c r="E1193" s="499">
        <v>8345</v>
      </c>
      <c r="F1193" s="499">
        <v>8345</v>
      </c>
      <c r="G1193" s="499">
        <v>580400</v>
      </c>
      <c r="H1193" s="499">
        <v>5000</v>
      </c>
      <c r="I1193" s="499"/>
      <c r="J1193" s="499">
        <v>585400</v>
      </c>
      <c r="K1193" s="499">
        <v>580400</v>
      </c>
      <c r="L1193" s="499">
        <v>5000</v>
      </c>
      <c r="M1193" s="499"/>
      <c r="N1193" s="499">
        <v>585400</v>
      </c>
      <c r="O1193" s="499">
        <v>46832</v>
      </c>
      <c r="P1193" s="499">
        <v>632232</v>
      </c>
      <c r="Q1193" s="499"/>
      <c r="R1193" s="501"/>
      <c r="S1193" s="502"/>
      <c r="T1193" s="499"/>
      <c r="U1193" s="499"/>
      <c r="V1193" s="499">
        <v>632232</v>
      </c>
      <c r="W1193" s="501"/>
      <c r="X1193" s="501"/>
      <c r="Y1193" s="501"/>
      <c r="Z1193" s="501"/>
      <c r="AA1193" s="501"/>
      <c r="AB1193" s="503"/>
    </row>
    <row r="1194" spans="1:28" ht="35.1" customHeight="1">
      <c r="A1194" s="498">
        <v>1190</v>
      </c>
      <c r="B1194" s="504" t="s">
        <v>10763</v>
      </c>
      <c r="C1194" s="504" t="s">
        <v>12521</v>
      </c>
      <c r="D1194" s="499">
        <v>1</v>
      </c>
      <c r="E1194" s="499">
        <v>225</v>
      </c>
      <c r="F1194" s="499">
        <v>225</v>
      </c>
      <c r="G1194" s="499">
        <v>29400</v>
      </c>
      <c r="H1194" s="499"/>
      <c r="I1194" s="499"/>
      <c r="J1194" s="499">
        <v>29400</v>
      </c>
      <c r="K1194" s="499">
        <v>29400</v>
      </c>
      <c r="L1194" s="499"/>
      <c r="M1194" s="499"/>
      <c r="N1194" s="499">
        <v>29400</v>
      </c>
      <c r="O1194" s="499">
        <v>2352</v>
      </c>
      <c r="P1194" s="499">
        <v>31752</v>
      </c>
      <c r="Q1194" s="499"/>
      <c r="R1194" s="501"/>
      <c r="S1194" s="502"/>
      <c r="T1194" s="499"/>
      <c r="U1194" s="499">
        <v>31752</v>
      </c>
      <c r="V1194" s="499"/>
      <c r="W1194" s="501"/>
      <c r="X1194" s="501"/>
      <c r="Y1194" s="501"/>
      <c r="Z1194" s="501"/>
      <c r="AA1194" s="501"/>
      <c r="AB1194" s="503"/>
    </row>
    <row r="1195" spans="1:28" ht="35.1" customHeight="1">
      <c r="A1195" s="498">
        <v>1191</v>
      </c>
      <c r="B1195" s="504" t="s">
        <v>10763</v>
      </c>
      <c r="C1195" s="504" t="s">
        <v>12522</v>
      </c>
      <c r="D1195" s="499">
        <v>1</v>
      </c>
      <c r="E1195" s="499">
        <v>210</v>
      </c>
      <c r="F1195" s="499">
        <v>210</v>
      </c>
      <c r="G1195" s="499">
        <v>29400</v>
      </c>
      <c r="H1195" s="499"/>
      <c r="I1195" s="499"/>
      <c r="J1195" s="499">
        <v>29400</v>
      </c>
      <c r="K1195" s="499">
        <v>29400</v>
      </c>
      <c r="L1195" s="499"/>
      <c r="M1195" s="499"/>
      <c r="N1195" s="499">
        <v>29400</v>
      </c>
      <c r="O1195" s="499">
        <v>2352</v>
      </c>
      <c r="P1195" s="499">
        <v>31752</v>
      </c>
      <c r="Q1195" s="499"/>
      <c r="R1195" s="501"/>
      <c r="S1195" s="502"/>
      <c r="T1195" s="499"/>
      <c r="U1195" s="499">
        <v>31752</v>
      </c>
      <c r="V1195" s="499"/>
      <c r="W1195" s="501"/>
      <c r="X1195" s="501"/>
      <c r="Y1195" s="501"/>
      <c r="Z1195" s="501"/>
      <c r="AA1195" s="501"/>
      <c r="AB1195" s="503"/>
    </row>
    <row r="1196" spans="1:28" ht="35.1" customHeight="1">
      <c r="A1196" s="498">
        <v>1192</v>
      </c>
      <c r="B1196" s="504" t="s">
        <v>7655</v>
      </c>
      <c r="C1196" s="504" t="s">
        <v>7656</v>
      </c>
      <c r="D1196" s="499">
        <v>4</v>
      </c>
      <c r="E1196" s="499">
        <v>4510</v>
      </c>
      <c r="F1196" s="499">
        <v>4510</v>
      </c>
      <c r="G1196" s="499">
        <v>258300</v>
      </c>
      <c r="H1196" s="499"/>
      <c r="I1196" s="499"/>
      <c r="J1196" s="499">
        <v>258300</v>
      </c>
      <c r="K1196" s="499">
        <v>258300</v>
      </c>
      <c r="L1196" s="499"/>
      <c r="M1196" s="499"/>
      <c r="N1196" s="499">
        <v>258300</v>
      </c>
      <c r="O1196" s="499">
        <v>20664</v>
      </c>
      <c r="P1196" s="499">
        <v>278964</v>
      </c>
      <c r="Q1196" s="499"/>
      <c r="R1196" s="501"/>
      <c r="S1196" s="502"/>
      <c r="T1196" s="499"/>
      <c r="U1196" s="499"/>
      <c r="V1196" s="499">
        <v>278964</v>
      </c>
      <c r="W1196" s="501"/>
      <c r="X1196" s="501"/>
      <c r="Y1196" s="501"/>
      <c r="Z1196" s="501"/>
      <c r="AA1196" s="501"/>
      <c r="AB1196" s="503"/>
    </row>
    <row r="1197" spans="1:28" ht="35.1" customHeight="1">
      <c r="A1197" s="498">
        <v>1193</v>
      </c>
      <c r="B1197" s="504" t="s">
        <v>10897</v>
      </c>
      <c r="C1197" s="504" t="s">
        <v>11818</v>
      </c>
      <c r="D1197" s="499">
        <v>2</v>
      </c>
      <c r="E1197" s="499">
        <v>155</v>
      </c>
      <c r="F1197" s="499">
        <v>155</v>
      </c>
      <c r="G1197" s="499">
        <v>44800</v>
      </c>
      <c r="H1197" s="499"/>
      <c r="I1197" s="499"/>
      <c r="J1197" s="499">
        <v>44800</v>
      </c>
      <c r="K1197" s="499">
        <v>44800</v>
      </c>
      <c r="L1197" s="499"/>
      <c r="M1197" s="499"/>
      <c r="N1197" s="499">
        <v>44800</v>
      </c>
      <c r="O1197" s="499">
        <v>3584</v>
      </c>
      <c r="P1197" s="499">
        <v>48384</v>
      </c>
      <c r="Q1197" s="499"/>
      <c r="R1197" s="501"/>
      <c r="S1197" s="502"/>
      <c r="T1197" s="499"/>
      <c r="U1197" s="499">
        <v>48384</v>
      </c>
      <c r="V1197" s="499"/>
      <c r="W1197" s="501"/>
      <c r="X1197" s="501"/>
      <c r="Y1197" s="501"/>
      <c r="Z1197" s="501"/>
      <c r="AA1197" s="501"/>
      <c r="AB1197" s="503"/>
    </row>
    <row r="1198" spans="1:28" ht="35.1" customHeight="1">
      <c r="A1198" s="498">
        <v>1194</v>
      </c>
      <c r="B1198" s="504" t="s">
        <v>10897</v>
      </c>
      <c r="C1198" s="504" t="s">
        <v>12523</v>
      </c>
      <c r="D1198" s="499">
        <v>1</v>
      </c>
      <c r="E1198" s="499">
        <v>218</v>
      </c>
      <c r="F1198" s="499">
        <v>218</v>
      </c>
      <c r="G1198" s="499">
        <v>29400</v>
      </c>
      <c r="H1198" s="499"/>
      <c r="I1198" s="499"/>
      <c r="J1198" s="499">
        <v>29400</v>
      </c>
      <c r="K1198" s="499">
        <v>29400</v>
      </c>
      <c r="L1198" s="499"/>
      <c r="M1198" s="499"/>
      <c r="N1198" s="499">
        <v>29400</v>
      </c>
      <c r="O1198" s="499">
        <v>2352</v>
      </c>
      <c r="P1198" s="499">
        <v>31752</v>
      </c>
      <c r="Q1198" s="499"/>
      <c r="R1198" s="501"/>
      <c r="S1198" s="502"/>
      <c r="T1198" s="499"/>
      <c r="U1198" s="499">
        <v>31752</v>
      </c>
      <c r="V1198" s="499"/>
      <c r="W1198" s="501"/>
      <c r="X1198" s="501"/>
      <c r="Y1198" s="501"/>
      <c r="Z1198" s="501"/>
      <c r="AA1198" s="501"/>
      <c r="AB1198" s="503"/>
    </row>
    <row r="1199" spans="1:28" ht="35.1" customHeight="1">
      <c r="A1199" s="498">
        <v>1195</v>
      </c>
      <c r="B1199" s="504" t="s">
        <v>10897</v>
      </c>
      <c r="C1199" s="504" t="s">
        <v>12462</v>
      </c>
      <c r="D1199" s="499">
        <v>1</v>
      </c>
      <c r="E1199" s="499">
        <v>185</v>
      </c>
      <c r="F1199" s="499">
        <v>185</v>
      </c>
      <c r="G1199" s="499">
        <v>29400</v>
      </c>
      <c r="H1199" s="499"/>
      <c r="I1199" s="499"/>
      <c r="J1199" s="499">
        <v>29400</v>
      </c>
      <c r="K1199" s="499">
        <v>29400</v>
      </c>
      <c r="L1199" s="499"/>
      <c r="M1199" s="499"/>
      <c r="N1199" s="499">
        <v>29400</v>
      </c>
      <c r="O1199" s="499">
        <v>2352</v>
      </c>
      <c r="P1199" s="499">
        <v>31752</v>
      </c>
      <c r="Q1199" s="499"/>
      <c r="R1199" s="501"/>
      <c r="S1199" s="502"/>
      <c r="T1199" s="499"/>
      <c r="U1199" s="499">
        <v>31752</v>
      </c>
      <c r="V1199" s="499"/>
      <c r="W1199" s="501"/>
      <c r="X1199" s="501"/>
      <c r="Y1199" s="501"/>
      <c r="Z1199" s="501"/>
      <c r="AA1199" s="501"/>
      <c r="AB1199" s="503"/>
    </row>
    <row r="1200" spans="1:28" ht="35.1" customHeight="1">
      <c r="A1200" s="498">
        <v>1196</v>
      </c>
      <c r="B1200" s="504" t="s">
        <v>12524</v>
      </c>
      <c r="C1200" s="504" t="s">
        <v>10872</v>
      </c>
      <c r="D1200" s="499">
        <v>1</v>
      </c>
      <c r="E1200" s="499">
        <v>70</v>
      </c>
      <c r="F1200" s="499">
        <v>70</v>
      </c>
      <c r="G1200" s="499">
        <v>18000</v>
      </c>
      <c r="H1200" s="499"/>
      <c r="I1200" s="499"/>
      <c r="J1200" s="499">
        <v>18000</v>
      </c>
      <c r="K1200" s="499">
        <v>18000</v>
      </c>
      <c r="L1200" s="499"/>
      <c r="M1200" s="499"/>
      <c r="N1200" s="499">
        <v>18000</v>
      </c>
      <c r="O1200" s="499">
        <v>1440</v>
      </c>
      <c r="P1200" s="499">
        <v>19440</v>
      </c>
      <c r="Q1200" s="499"/>
      <c r="R1200" s="501"/>
      <c r="S1200" s="502"/>
      <c r="T1200" s="499"/>
      <c r="U1200" s="499">
        <v>19440</v>
      </c>
      <c r="V1200" s="499"/>
      <c r="W1200" s="501"/>
      <c r="X1200" s="501"/>
      <c r="Y1200" s="501"/>
      <c r="Z1200" s="501"/>
      <c r="AA1200" s="501"/>
      <c r="AB1200" s="503"/>
    </row>
    <row r="1201" spans="1:28" ht="35.1" customHeight="1">
      <c r="A1201" s="498">
        <v>1197</v>
      </c>
      <c r="B1201" s="504" t="s">
        <v>12525</v>
      </c>
      <c r="C1201" s="504" t="s">
        <v>12526</v>
      </c>
      <c r="D1201" s="499">
        <v>1</v>
      </c>
      <c r="E1201" s="499">
        <v>2050</v>
      </c>
      <c r="F1201" s="499">
        <v>2050</v>
      </c>
      <c r="G1201" s="499">
        <v>99600</v>
      </c>
      <c r="H1201" s="499"/>
      <c r="I1201" s="499"/>
      <c r="J1201" s="499">
        <v>99600</v>
      </c>
      <c r="K1201" s="499">
        <v>99600</v>
      </c>
      <c r="L1201" s="499"/>
      <c r="M1201" s="499"/>
      <c r="N1201" s="499">
        <v>99600</v>
      </c>
      <c r="O1201" s="499">
        <v>7968</v>
      </c>
      <c r="P1201" s="499">
        <v>107568</v>
      </c>
      <c r="Q1201" s="499"/>
      <c r="R1201" s="501"/>
      <c r="S1201" s="502"/>
      <c r="T1201" s="499"/>
      <c r="U1201" s="499">
        <v>107568</v>
      </c>
      <c r="V1201" s="499"/>
      <c r="W1201" s="501"/>
      <c r="X1201" s="501"/>
      <c r="Y1201" s="501"/>
      <c r="Z1201" s="501"/>
      <c r="AA1201" s="501"/>
      <c r="AB1201" s="503"/>
    </row>
    <row r="1202" spans="1:28" ht="35.1" customHeight="1">
      <c r="A1202" s="498">
        <v>1198</v>
      </c>
      <c r="B1202" s="504" t="s">
        <v>12525</v>
      </c>
      <c r="C1202" s="504" t="s">
        <v>12527</v>
      </c>
      <c r="D1202" s="499">
        <v>1</v>
      </c>
      <c r="E1202" s="499">
        <v>30</v>
      </c>
      <c r="F1202" s="499">
        <v>30</v>
      </c>
      <c r="G1202" s="499">
        <v>13200</v>
      </c>
      <c r="H1202" s="499"/>
      <c r="I1202" s="499"/>
      <c r="J1202" s="499">
        <v>13200</v>
      </c>
      <c r="K1202" s="499">
        <v>13200</v>
      </c>
      <c r="L1202" s="499"/>
      <c r="M1202" s="499"/>
      <c r="N1202" s="499">
        <v>13200</v>
      </c>
      <c r="O1202" s="499">
        <v>1056</v>
      </c>
      <c r="P1202" s="499">
        <v>14256</v>
      </c>
      <c r="Q1202" s="499"/>
      <c r="R1202" s="501"/>
      <c r="S1202" s="502"/>
      <c r="T1202" s="499"/>
      <c r="U1202" s="499"/>
      <c r="V1202" s="499">
        <v>14256</v>
      </c>
      <c r="W1202" s="501"/>
      <c r="X1202" s="501"/>
      <c r="Y1202" s="501"/>
      <c r="Z1202" s="501"/>
      <c r="AA1202" s="501"/>
      <c r="AB1202" s="503"/>
    </row>
    <row r="1203" spans="1:28" ht="35.1" customHeight="1">
      <c r="A1203" s="498">
        <v>1199</v>
      </c>
      <c r="B1203" s="504" t="s">
        <v>3855</v>
      </c>
      <c r="C1203" s="504" t="s">
        <v>3856</v>
      </c>
      <c r="D1203" s="499">
        <v>3</v>
      </c>
      <c r="E1203" s="499">
        <v>115</v>
      </c>
      <c r="F1203" s="499">
        <v>115</v>
      </c>
      <c r="G1203" s="499">
        <v>36000</v>
      </c>
      <c r="H1203" s="499"/>
      <c r="I1203" s="499"/>
      <c r="J1203" s="499">
        <v>36000</v>
      </c>
      <c r="K1203" s="499">
        <v>36000</v>
      </c>
      <c r="L1203" s="499"/>
      <c r="M1203" s="499"/>
      <c r="N1203" s="499">
        <v>36000</v>
      </c>
      <c r="O1203" s="499">
        <v>2880</v>
      </c>
      <c r="P1203" s="499">
        <v>38880</v>
      </c>
      <c r="Q1203" s="499"/>
      <c r="R1203" s="501"/>
      <c r="S1203" s="502"/>
      <c r="T1203" s="499"/>
      <c r="U1203" s="499"/>
      <c r="V1203" s="499">
        <v>38880</v>
      </c>
      <c r="W1203" s="501"/>
      <c r="X1203" s="501"/>
      <c r="Y1203" s="501"/>
      <c r="Z1203" s="501"/>
      <c r="AA1203" s="501"/>
      <c r="AB1203" s="503"/>
    </row>
    <row r="1204" spans="1:28" ht="35.1" customHeight="1">
      <c r="A1204" s="498">
        <v>1200</v>
      </c>
      <c r="B1204" s="504" t="s">
        <v>3855</v>
      </c>
      <c r="C1204" s="504" t="s">
        <v>12528</v>
      </c>
      <c r="D1204" s="499">
        <v>1</v>
      </c>
      <c r="E1204" s="499">
        <v>20</v>
      </c>
      <c r="F1204" s="499">
        <v>20</v>
      </c>
      <c r="G1204" s="499">
        <v>13200</v>
      </c>
      <c r="H1204" s="499"/>
      <c r="I1204" s="499"/>
      <c r="J1204" s="499">
        <v>13200</v>
      </c>
      <c r="K1204" s="499">
        <v>13200</v>
      </c>
      <c r="L1204" s="499"/>
      <c r="M1204" s="499"/>
      <c r="N1204" s="499">
        <v>13200</v>
      </c>
      <c r="O1204" s="499">
        <v>1056</v>
      </c>
      <c r="P1204" s="499">
        <v>14256</v>
      </c>
      <c r="Q1204" s="499"/>
      <c r="R1204" s="501"/>
      <c r="S1204" s="502"/>
      <c r="T1204" s="499"/>
      <c r="U1204" s="499"/>
      <c r="V1204" s="499">
        <v>14256</v>
      </c>
      <c r="W1204" s="501"/>
      <c r="X1204" s="501"/>
      <c r="Y1204" s="501"/>
      <c r="Z1204" s="501"/>
      <c r="AA1204" s="501"/>
      <c r="AB1204" s="503"/>
    </row>
    <row r="1205" spans="1:28" ht="35.1" customHeight="1">
      <c r="A1205" s="498">
        <v>1201</v>
      </c>
      <c r="B1205" s="504" t="s">
        <v>8780</v>
      </c>
      <c r="C1205" s="504" t="s">
        <v>8781</v>
      </c>
      <c r="D1205" s="499">
        <v>13</v>
      </c>
      <c r="E1205" s="499">
        <v>6480</v>
      </c>
      <c r="F1205" s="499">
        <v>6480</v>
      </c>
      <c r="G1205" s="499">
        <v>766300</v>
      </c>
      <c r="H1205" s="499"/>
      <c r="I1205" s="499"/>
      <c r="J1205" s="499">
        <v>766300</v>
      </c>
      <c r="K1205" s="499">
        <v>766300</v>
      </c>
      <c r="L1205" s="499"/>
      <c r="M1205" s="499"/>
      <c r="N1205" s="499">
        <v>766300</v>
      </c>
      <c r="O1205" s="499">
        <v>61304</v>
      </c>
      <c r="P1205" s="499">
        <v>827604</v>
      </c>
      <c r="Q1205" s="499"/>
      <c r="R1205" s="501"/>
      <c r="S1205" s="502"/>
      <c r="T1205" s="499"/>
      <c r="U1205" s="499"/>
      <c r="V1205" s="499">
        <v>827604</v>
      </c>
      <c r="W1205" s="501"/>
      <c r="X1205" s="501"/>
      <c r="Y1205" s="501"/>
      <c r="Z1205" s="501"/>
      <c r="AA1205" s="501"/>
      <c r="AB1205" s="503"/>
    </row>
    <row r="1206" spans="1:28" ht="35.1" customHeight="1">
      <c r="A1206" s="498">
        <v>1202</v>
      </c>
      <c r="B1206" s="504" t="s">
        <v>7736</v>
      </c>
      <c r="C1206" s="504" t="s">
        <v>7737</v>
      </c>
      <c r="D1206" s="499">
        <v>12</v>
      </c>
      <c r="E1206" s="499">
        <v>620</v>
      </c>
      <c r="F1206" s="499">
        <v>620</v>
      </c>
      <c r="G1206" s="499">
        <v>188300</v>
      </c>
      <c r="H1206" s="499"/>
      <c r="I1206" s="499"/>
      <c r="J1206" s="499">
        <v>188300</v>
      </c>
      <c r="K1206" s="499">
        <v>188300</v>
      </c>
      <c r="L1206" s="499"/>
      <c r="M1206" s="499"/>
      <c r="N1206" s="499">
        <v>188300</v>
      </c>
      <c r="O1206" s="499">
        <v>15064</v>
      </c>
      <c r="P1206" s="499">
        <v>203364</v>
      </c>
      <c r="Q1206" s="499"/>
      <c r="R1206" s="501"/>
      <c r="S1206" s="502"/>
      <c r="T1206" s="499"/>
      <c r="U1206" s="499"/>
      <c r="V1206" s="499">
        <v>203364</v>
      </c>
      <c r="W1206" s="501"/>
      <c r="X1206" s="501"/>
      <c r="Y1206" s="501"/>
      <c r="Z1206" s="501"/>
      <c r="AA1206" s="501"/>
      <c r="AB1206" s="503"/>
    </row>
    <row r="1207" spans="1:28" ht="35.1" customHeight="1">
      <c r="A1207" s="498">
        <v>1203</v>
      </c>
      <c r="B1207" s="504" t="s">
        <v>11104</v>
      </c>
      <c r="C1207" s="504" t="s">
        <v>11819</v>
      </c>
      <c r="D1207" s="499">
        <v>7</v>
      </c>
      <c r="E1207" s="499">
        <v>9810</v>
      </c>
      <c r="F1207" s="499">
        <v>25286</v>
      </c>
      <c r="G1207" s="499">
        <v>1063200</v>
      </c>
      <c r="H1207" s="499"/>
      <c r="I1207" s="499"/>
      <c r="J1207" s="499">
        <v>1063200</v>
      </c>
      <c r="K1207" s="499">
        <v>634357</v>
      </c>
      <c r="L1207" s="499"/>
      <c r="M1207" s="499"/>
      <c r="N1207" s="499">
        <v>634357</v>
      </c>
      <c r="O1207" s="499">
        <v>50748</v>
      </c>
      <c r="P1207" s="499">
        <v>685105</v>
      </c>
      <c r="Q1207" s="499">
        <v>428843</v>
      </c>
      <c r="R1207" s="501"/>
      <c r="S1207" s="502"/>
      <c r="T1207" s="499"/>
      <c r="U1207" s="499"/>
      <c r="V1207" s="499">
        <v>685105</v>
      </c>
      <c r="W1207" s="501"/>
      <c r="X1207" s="501"/>
      <c r="Y1207" s="501"/>
      <c r="Z1207" s="501"/>
      <c r="AA1207" s="501"/>
      <c r="AB1207" s="503"/>
    </row>
    <row r="1208" spans="1:28" ht="35.1" customHeight="1">
      <c r="A1208" s="498">
        <v>1204</v>
      </c>
      <c r="B1208" s="504" t="s">
        <v>12529</v>
      </c>
      <c r="C1208" s="504" t="s">
        <v>12530</v>
      </c>
      <c r="D1208" s="499">
        <v>1</v>
      </c>
      <c r="E1208" s="499">
        <v>280</v>
      </c>
      <c r="F1208" s="499">
        <v>280</v>
      </c>
      <c r="G1208" s="499">
        <v>37800</v>
      </c>
      <c r="H1208" s="499">
        <v>15000</v>
      </c>
      <c r="I1208" s="499"/>
      <c r="J1208" s="499">
        <v>52800</v>
      </c>
      <c r="K1208" s="499">
        <v>31981</v>
      </c>
      <c r="L1208" s="499">
        <v>15000</v>
      </c>
      <c r="M1208" s="499"/>
      <c r="N1208" s="499">
        <v>46981</v>
      </c>
      <c r="O1208" s="499">
        <v>3758</v>
      </c>
      <c r="P1208" s="499">
        <v>50739</v>
      </c>
      <c r="Q1208" s="499">
        <v>5819</v>
      </c>
      <c r="R1208" s="501"/>
      <c r="S1208" s="502"/>
      <c r="T1208" s="499"/>
      <c r="U1208" s="499"/>
      <c r="V1208" s="499">
        <v>50739</v>
      </c>
      <c r="W1208" s="501"/>
      <c r="X1208" s="501"/>
      <c r="Y1208" s="501"/>
      <c r="Z1208" s="501"/>
      <c r="AA1208" s="501"/>
      <c r="AB1208" s="503"/>
    </row>
    <row r="1209" spans="1:28" ht="35.1" customHeight="1">
      <c r="A1209" s="498">
        <v>1205</v>
      </c>
      <c r="B1209" s="504" t="s">
        <v>8521</v>
      </c>
      <c r="C1209" s="504" t="s">
        <v>12531</v>
      </c>
      <c r="D1209" s="499">
        <v>1</v>
      </c>
      <c r="E1209" s="499">
        <v>35</v>
      </c>
      <c r="F1209" s="499">
        <v>35</v>
      </c>
      <c r="G1209" s="499">
        <v>13300</v>
      </c>
      <c r="H1209" s="499"/>
      <c r="I1209" s="499"/>
      <c r="J1209" s="499">
        <v>13300</v>
      </c>
      <c r="K1209" s="499">
        <v>13300</v>
      </c>
      <c r="L1209" s="499"/>
      <c r="M1209" s="499"/>
      <c r="N1209" s="499">
        <v>13300</v>
      </c>
      <c r="O1209" s="499">
        <v>1064</v>
      </c>
      <c r="P1209" s="499">
        <v>14364</v>
      </c>
      <c r="Q1209" s="499"/>
      <c r="R1209" s="501"/>
      <c r="S1209" s="502"/>
      <c r="T1209" s="499"/>
      <c r="U1209" s="499">
        <v>14364</v>
      </c>
      <c r="V1209" s="499"/>
      <c r="W1209" s="501"/>
      <c r="X1209" s="501"/>
      <c r="Y1209" s="501"/>
      <c r="Z1209" s="501"/>
      <c r="AA1209" s="501"/>
      <c r="AB1209" s="503"/>
    </row>
    <row r="1210" spans="1:28" ht="35.1" customHeight="1">
      <c r="A1210" s="498">
        <v>1206</v>
      </c>
      <c r="B1210" s="504" t="s">
        <v>3957</v>
      </c>
      <c r="C1210" s="504" t="s">
        <v>3958</v>
      </c>
      <c r="D1210" s="499">
        <v>5</v>
      </c>
      <c r="E1210" s="499">
        <v>475</v>
      </c>
      <c r="F1210" s="499">
        <v>475</v>
      </c>
      <c r="G1210" s="499">
        <v>76200</v>
      </c>
      <c r="H1210" s="499"/>
      <c r="I1210" s="499"/>
      <c r="J1210" s="499">
        <v>76200</v>
      </c>
      <c r="K1210" s="499">
        <v>76200</v>
      </c>
      <c r="L1210" s="499"/>
      <c r="M1210" s="499"/>
      <c r="N1210" s="499">
        <v>76200</v>
      </c>
      <c r="O1210" s="499">
        <v>6096</v>
      </c>
      <c r="P1210" s="499">
        <v>82296</v>
      </c>
      <c r="Q1210" s="499"/>
      <c r="R1210" s="501"/>
      <c r="S1210" s="502"/>
      <c r="T1210" s="499"/>
      <c r="U1210" s="499"/>
      <c r="V1210" s="499">
        <v>82296</v>
      </c>
      <c r="W1210" s="501"/>
      <c r="X1210" s="501"/>
      <c r="Y1210" s="501"/>
      <c r="Z1210" s="501"/>
      <c r="AA1210" s="501"/>
      <c r="AB1210" s="503"/>
    </row>
    <row r="1211" spans="1:28" ht="35.1" customHeight="1">
      <c r="A1211" s="498">
        <v>1207</v>
      </c>
      <c r="B1211" s="504" t="s">
        <v>3907</v>
      </c>
      <c r="C1211" s="504" t="s">
        <v>12532</v>
      </c>
      <c r="D1211" s="499">
        <v>2</v>
      </c>
      <c r="E1211" s="499">
        <v>50</v>
      </c>
      <c r="F1211" s="499">
        <v>50</v>
      </c>
      <c r="G1211" s="499">
        <v>22800</v>
      </c>
      <c r="H1211" s="499"/>
      <c r="I1211" s="499"/>
      <c r="J1211" s="499">
        <v>22800</v>
      </c>
      <c r="K1211" s="499">
        <v>22800</v>
      </c>
      <c r="L1211" s="499"/>
      <c r="M1211" s="499"/>
      <c r="N1211" s="499">
        <v>22800</v>
      </c>
      <c r="O1211" s="499">
        <v>1824</v>
      </c>
      <c r="P1211" s="499">
        <v>24624</v>
      </c>
      <c r="Q1211" s="499"/>
      <c r="R1211" s="501"/>
      <c r="S1211" s="502"/>
      <c r="T1211" s="499"/>
      <c r="U1211" s="499"/>
      <c r="V1211" s="499">
        <v>24624</v>
      </c>
      <c r="W1211" s="501"/>
      <c r="X1211" s="501"/>
      <c r="Y1211" s="501"/>
      <c r="Z1211" s="501"/>
      <c r="AA1211" s="501"/>
      <c r="AB1211" s="503"/>
    </row>
    <row r="1212" spans="1:28" ht="35.1" customHeight="1">
      <c r="A1212" s="498">
        <v>1208</v>
      </c>
      <c r="B1212" s="504" t="s">
        <v>176</v>
      </c>
      <c r="C1212" s="504" t="s">
        <v>177</v>
      </c>
      <c r="D1212" s="499">
        <v>6</v>
      </c>
      <c r="E1212" s="499">
        <v>510</v>
      </c>
      <c r="F1212" s="499">
        <v>510</v>
      </c>
      <c r="G1212" s="499">
        <v>251400</v>
      </c>
      <c r="H1212" s="499"/>
      <c r="I1212" s="499"/>
      <c r="J1212" s="499">
        <v>251400</v>
      </c>
      <c r="K1212" s="499">
        <v>251400</v>
      </c>
      <c r="L1212" s="499"/>
      <c r="M1212" s="499"/>
      <c r="N1212" s="499">
        <v>251400</v>
      </c>
      <c r="O1212" s="499">
        <v>20112</v>
      </c>
      <c r="P1212" s="499">
        <v>271512</v>
      </c>
      <c r="Q1212" s="499"/>
      <c r="R1212" s="501"/>
      <c r="S1212" s="502"/>
      <c r="T1212" s="499"/>
      <c r="U1212" s="499"/>
      <c r="V1212" s="499">
        <v>271512</v>
      </c>
      <c r="W1212" s="501"/>
      <c r="X1212" s="501"/>
      <c r="Y1212" s="501"/>
      <c r="Z1212" s="501"/>
      <c r="AA1212" s="501"/>
      <c r="AB1212" s="503"/>
    </row>
    <row r="1213" spans="1:28" ht="35.1" customHeight="1">
      <c r="A1213" s="498">
        <v>1209</v>
      </c>
      <c r="B1213" s="504" t="s">
        <v>4035</v>
      </c>
      <c r="C1213" s="504" t="s">
        <v>4036</v>
      </c>
      <c r="D1213" s="499">
        <v>17</v>
      </c>
      <c r="E1213" s="499">
        <v>9030</v>
      </c>
      <c r="F1213" s="499">
        <v>9030</v>
      </c>
      <c r="G1213" s="499">
        <v>521200</v>
      </c>
      <c r="H1213" s="499">
        <v>9545</v>
      </c>
      <c r="I1213" s="499"/>
      <c r="J1213" s="499">
        <v>530745</v>
      </c>
      <c r="K1213" s="499">
        <v>521200</v>
      </c>
      <c r="L1213" s="499">
        <v>9545</v>
      </c>
      <c r="M1213" s="499"/>
      <c r="N1213" s="499">
        <v>530745</v>
      </c>
      <c r="O1213" s="499">
        <v>42460</v>
      </c>
      <c r="P1213" s="499">
        <v>573205</v>
      </c>
      <c r="Q1213" s="499"/>
      <c r="R1213" s="501"/>
      <c r="S1213" s="502"/>
      <c r="T1213" s="499">
        <v>20000</v>
      </c>
      <c r="U1213" s="499"/>
      <c r="V1213" s="499">
        <v>573205</v>
      </c>
      <c r="W1213" s="501"/>
      <c r="X1213" s="501"/>
      <c r="Y1213" s="501"/>
      <c r="Z1213" s="501"/>
      <c r="AA1213" s="501"/>
      <c r="AB1213" s="503"/>
    </row>
    <row r="1214" spans="1:28" ht="35.1" customHeight="1">
      <c r="A1214" s="498">
        <v>1210</v>
      </c>
      <c r="B1214" s="504" t="s">
        <v>764</v>
      </c>
      <c r="C1214" s="504" t="s">
        <v>765</v>
      </c>
      <c r="D1214" s="499">
        <v>8</v>
      </c>
      <c r="E1214" s="499">
        <v>2995</v>
      </c>
      <c r="F1214" s="499">
        <v>2995</v>
      </c>
      <c r="G1214" s="499">
        <v>234600</v>
      </c>
      <c r="H1214" s="499"/>
      <c r="I1214" s="499"/>
      <c r="J1214" s="499">
        <v>234600</v>
      </c>
      <c r="K1214" s="499">
        <v>234600</v>
      </c>
      <c r="L1214" s="499"/>
      <c r="M1214" s="499"/>
      <c r="N1214" s="499">
        <v>234600</v>
      </c>
      <c r="O1214" s="499">
        <v>18768</v>
      </c>
      <c r="P1214" s="499">
        <v>253368</v>
      </c>
      <c r="Q1214" s="499"/>
      <c r="R1214" s="501"/>
      <c r="S1214" s="502"/>
      <c r="T1214" s="499"/>
      <c r="U1214" s="499"/>
      <c r="V1214" s="499">
        <v>253368</v>
      </c>
      <c r="W1214" s="501"/>
      <c r="X1214" s="501"/>
      <c r="Y1214" s="501"/>
      <c r="Z1214" s="501"/>
      <c r="AA1214" s="501"/>
      <c r="AB1214" s="503"/>
    </row>
    <row r="1215" spans="1:28" ht="35.1" customHeight="1">
      <c r="A1215" s="498">
        <v>1211</v>
      </c>
      <c r="B1215" s="504" t="s">
        <v>3295</v>
      </c>
      <c r="C1215" s="504" t="s">
        <v>3296</v>
      </c>
      <c r="D1215" s="499">
        <v>2</v>
      </c>
      <c r="E1215" s="499">
        <v>90</v>
      </c>
      <c r="F1215" s="499">
        <v>90</v>
      </c>
      <c r="G1215" s="499">
        <v>24400</v>
      </c>
      <c r="H1215" s="499"/>
      <c r="I1215" s="499"/>
      <c r="J1215" s="499">
        <v>24400</v>
      </c>
      <c r="K1215" s="499">
        <v>24400</v>
      </c>
      <c r="L1215" s="499"/>
      <c r="M1215" s="499"/>
      <c r="N1215" s="499">
        <v>24400</v>
      </c>
      <c r="O1215" s="499">
        <v>1952</v>
      </c>
      <c r="P1215" s="499">
        <v>26352</v>
      </c>
      <c r="Q1215" s="499"/>
      <c r="R1215" s="501"/>
      <c r="S1215" s="502"/>
      <c r="T1215" s="499"/>
      <c r="U1215" s="499"/>
      <c r="V1215" s="499">
        <v>26352</v>
      </c>
      <c r="W1215" s="501"/>
      <c r="X1215" s="501"/>
      <c r="Y1215" s="501"/>
      <c r="Z1215" s="501"/>
      <c r="AA1215" s="501"/>
      <c r="AB1215" s="503"/>
    </row>
    <row r="1216" spans="1:28" ht="35.1" customHeight="1">
      <c r="A1216" s="498">
        <v>1212</v>
      </c>
      <c r="B1216" s="504" t="s">
        <v>4064</v>
      </c>
      <c r="C1216" s="504" t="s">
        <v>12533</v>
      </c>
      <c r="D1216" s="499">
        <v>3</v>
      </c>
      <c r="E1216" s="499">
        <v>55</v>
      </c>
      <c r="F1216" s="499">
        <v>55</v>
      </c>
      <c r="G1216" s="499">
        <v>36000</v>
      </c>
      <c r="H1216" s="499"/>
      <c r="I1216" s="499"/>
      <c r="J1216" s="499">
        <v>36000</v>
      </c>
      <c r="K1216" s="499">
        <v>36000</v>
      </c>
      <c r="L1216" s="499"/>
      <c r="M1216" s="499"/>
      <c r="N1216" s="499">
        <v>36000</v>
      </c>
      <c r="O1216" s="499">
        <v>2880</v>
      </c>
      <c r="P1216" s="499">
        <v>38880</v>
      </c>
      <c r="Q1216" s="499"/>
      <c r="R1216" s="501"/>
      <c r="S1216" s="502"/>
      <c r="T1216" s="499"/>
      <c r="U1216" s="499"/>
      <c r="V1216" s="499">
        <v>38880</v>
      </c>
      <c r="W1216" s="501"/>
      <c r="X1216" s="501"/>
      <c r="Y1216" s="501"/>
      <c r="Z1216" s="501"/>
      <c r="AA1216" s="501"/>
      <c r="AB1216" s="503"/>
    </row>
    <row r="1217" spans="1:28" ht="35.1" customHeight="1">
      <c r="A1217" s="498">
        <v>1213</v>
      </c>
      <c r="B1217" s="504" t="s">
        <v>4064</v>
      </c>
      <c r="C1217" s="504" t="s">
        <v>11822</v>
      </c>
      <c r="D1217" s="499">
        <v>9</v>
      </c>
      <c r="E1217" s="499">
        <v>310</v>
      </c>
      <c r="F1217" s="499">
        <v>310</v>
      </c>
      <c r="G1217" s="499">
        <v>131200</v>
      </c>
      <c r="H1217" s="499"/>
      <c r="I1217" s="499"/>
      <c r="J1217" s="499">
        <v>131200</v>
      </c>
      <c r="K1217" s="499">
        <v>131200</v>
      </c>
      <c r="L1217" s="499"/>
      <c r="M1217" s="499"/>
      <c r="N1217" s="499">
        <v>131200</v>
      </c>
      <c r="O1217" s="499">
        <v>10496</v>
      </c>
      <c r="P1217" s="499">
        <v>141696</v>
      </c>
      <c r="Q1217" s="499"/>
      <c r="R1217" s="501"/>
      <c r="S1217" s="502"/>
      <c r="T1217" s="499"/>
      <c r="U1217" s="499"/>
      <c r="V1217" s="499">
        <v>141696</v>
      </c>
      <c r="W1217" s="501"/>
      <c r="X1217" s="501"/>
      <c r="Y1217" s="501"/>
      <c r="Z1217" s="501"/>
      <c r="AA1217" s="501"/>
      <c r="AB1217" s="503"/>
    </row>
    <row r="1218" spans="1:28" ht="35.1" customHeight="1">
      <c r="A1218" s="498">
        <v>1214</v>
      </c>
      <c r="B1218" s="504" t="s">
        <v>4064</v>
      </c>
      <c r="C1218" s="504" t="s">
        <v>4065</v>
      </c>
      <c r="D1218" s="499">
        <v>7</v>
      </c>
      <c r="E1218" s="499">
        <v>230</v>
      </c>
      <c r="F1218" s="499">
        <v>230</v>
      </c>
      <c r="G1218" s="499">
        <v>202000</v>
      </c>
      <c r="H1218" s="499"/>
      <c r="I1218" s="499"/>
      <c r="J1218" s="499">
        <v>202000</v>
      </c>
      <c r="K1218" s="499">
        <v>202000</v>
      </c>
      <c r="L1218" s="499"/>
      <c r="M1218" s="499"/>
      <c r="N1218" s="499">
        <v>202000</v>
      </c>
      <c r="O1218" s="499">
        <v>16160</v>
      </c>
      <c r="P1218" s="499">
        <v>218160</v>
      </c>
      <c r="Q1218" s="499"/>
      <c r="R1218" s="501"/>
      <c r="S1218" s="502"/>
      <c r="T1218" s="499"/>
      <c r="U1218" s="499"/>
      <c r="V1218" s="499">
        <v>218160</v>
      </c>
      <c r="W1218" s="501"/>
      <c r="X1218" s="501"/>
      <c r="Y1218" s="501"/>
      <c r="Z1218" s="501"/>
      <c r="AA1218" s="501"/>
      <c r="AB1218" s="503"/>
    </row>
    <row r="1219" spans="1:28" ht="35.1" customHeight="1">
      <c r="A1219" s="498">
        <v>1215</v>
      </c>
      <c r="B1219" s="504" t="s">
        <v>4010</v>
      </c>
      <c r="C1219" s="504" t="s">
        <v>4011</v>
      </c>
      <c r="D1219" s="499">
        <v>15</v>
      </c>
      <c r="E1219" s="499">
        <v>2630</v>
      </c>
      <c r="F1219" s="499">
        <v>2630</v>
      </c>
      <c r="G1219" s="499">
        <v>322800</v>
      </c>
      <c r="H1219" s="499"/>
      <c r="I1219" s="499"/>
      <c r="J1219" s="499">
        <v>322800</v>
      </c>
      <c r="K1219" s="499">
        <v>322800</v>
      </c>
      <c r="L1219" s="499"/>
      <c r="M1219" s="499"/>
      <c r="N1219" s="499">
        <v>322800</v>
      </c>
      <c r="O1219" s="499">
        <v>25824</v>
      </c>
      <c r="P1219" s="499">
        <v>348624</v>
      </c>
      <c r="Q1219" s="499"/>
      <c r="R1219" s="501"/>
      <c r="S1219" s="502"/>
      <c r="T1219" s="499"/>
      <c r="U1219" s="499"/>
      <c r="V1219" s="499">
        <v>348624</v>
      </c>
      <c r="W1219" s="501"/>
      <c r="X1219" s="501"/>
      <c r="Y1219" s="501"/>
      <c r="Z1219" s="501"/>
      <c r="AA1219" s="501"/>
      <c r="AB1219" s="503"/>
    </row>
    <row r="1220" spans="1:28" ht="35.1" customHeight="1">
      <c r="A1220" s="498">
        <v>1216</v>
      </c>
      <c r="B1220" s="504" t="s">
        <v>122</v>
      </c>
      <c r="C1220" s="504" t="s">
        <v>123</v>
      </c>
      <c r="D1220" s="499">
        <v>1</v>
      </c>
      <c r="E1220" s="499">
        <v>70</v>
      </c>
      <c r="F1220" s="499">
        <v>70</v>
      </c>
      <c r="G1220" s="499">
        <v>18000</v>
      </c>
      <c r="H1220" s="499"/>
      <c r="I1220" s="499"/>
      <c r="J1220" s="499">
        <v>18000</v>
      </c>
      <c r="K1220" s="499">
        <v>18000</v>
      </c>
      <c r="L1220" s="499"/>
      <c r="M1220" s="499"/>
      <c r="N1220" s="499">
        <v>18000</v>
      </c>
      <c r="O1220" s="499">
        <v>1440</v>
      </c>
      <c r="P1220" s="499">
        <v>19440</v>
      </c>
      <c r="Q1220" s="499"/>
      <c r="R1220" s="501"/>
      <c r="S1220" s="502"/>
      <c r="T1220" s="499"/>
      <c r="U1220" s="499"/>
      <c r="V1220" s="499">
        <v>19440</v>
      </c>
      <c r="W1220" s="501"/>
      <c r="X1220" s="501"/>
      <c r="Y1220" s="501"/>
      <c r="Z1220" s="501"/>
      <c r="AA1220" s="501"/>
      <c r="AB1220" s="503"/>
    </row>
    <row r="1221" spans="1:28" ht="35.1" customHeight="1">
      <c r="A1221" s="498">
        <v>1217</v>
      </c>
      <c r="B1221" s="504" t="s">
        <v>4552</v>
      </c>
      <c r="C1221" s="504" t="s">
        <v>10765</v>
      </c>
      <c r="D1221" s="499">
        <v>50</v>
      </c>
      <c r="E1221" s="499">
        <v>1805</v>
      </c>
      <c r="F1221" s="499">
        <v>1805</v>
      </c>
      <c r="G1221" s="499">
        <v>613993</v>
      </c>
      <c r="H1221" s="499">
        <v>4545</v>
      </c>
      <c r="I1221" s="499"/>
      <c r="J1221" s="499">
        <v>618538</v>
      </c>
      <c r="K1221" s="499">
        <v>625811</v>
      </c>
      <c r="L1221" s="499">
        <v>4545</v>
      </c>
      <c r="M1221" s="499"/>
      <c r="N1221" s="499">
        <v>630356</v>
      </c>
      <c r="O1221" s="499">
        <v>50426</v>
      </c>
      <c r="P1221" s="499">
        <v>680782</v>
      </c>
      <c r="Q1221" s="499">
        <v>-11818</v>
      </c>
      <c r="R1221" s="501"/>
      <c r="S1221" s="502"/>
      <c r="T1221" s="499">
        <v>18000</v>
      </c>
      <c r="U1221" s="499"/>
      <c r="V1221" s="499">
        <v>680782</v>
      </c>
      <c r="W1221" s="501"/>
      <c r="X1221" s="501"/>
      <c r="Y1221" s="501"/>
      <c r="Z1221" s="501"/>
      <c r="AA1221" s="501"/>
      <c r="AB1221" s="503"/>
    </row>
    <row r="1222" spans="1:28" ht="35.1" customHeight="1">
      <c r="A1222" s="498">
        <v>1218</v>
      </c>
      <c r="B1222" s="504" t="s">
        <v>4552</v>
      </c>
      <c r="C1222" s="504" t="s">
        <v>10766</v>
      </c>
      <c r="D1222" s="499">
        <v>51</v>
      </c>
      <c r="E1222" s="499">
        <v>54610</v>
      </c>
      <c r="F1222" s="499">
        <v>54610</v>
      </c>
      <c r="G1222" s="499">
        <v>1155438</v>
      </c>
      <c r="H1222" s="499"/>
      <c r="I1222" s="499"/>
      <c r="J1222" s="499">
        <v>1155438</v>
      </c>
      <c r="K1222" s="499">
        <v>1157256</v>
      </c>
      <c r="L1222" s="499"/>
      <c r="M1222" s="499"/>
      <c r="N1222" s="499">
        <v>1157256</v>
      </c>
      <c r="O1222" s="499">
        <v>92581</v>
      </c>
      <c r="P1222" s="499">
        <v>1249837</v>
      </c>
      <c r="Q1222" s="499">
        <v>-1818</v>
      </c>
      <c r="R1222" s="501"/>
      <c r="S1222" s="502"/>
      <c r="T1222" s="499"/>
      <c r="U1222" s="499"/>
      <c r="V1222" s="499">
        <v>1249837</v>
      </c>
      <c r="W1222" s="501"/>
      <c r="X1222" s="501"/>
      <c r="Y1222" s="501"/>
      <c r="Z1222" s="501"/>
      <c r="AA1222" s="501"/>
      <c r="AB1222" s="503"/>
    </row>
    <row r="1223" spans="1:28" ht="35.1" customHeight="1">
      <c r="A1223" s="498">
        <v>1219</v>
      </c>
      <c r="B1223" s="504" t="s">
        <v>4552</v>
      </c>
      <c r="C1223" s="504" t="s">
        <v>4553</v>
      </c>
      <c r="D1223" s="499">
        <v>39</v>
      </c>
      <c r="E1223" s="499">
        <v>38435</v>
      </c>
      <c r="F1223" s="499">
        <v>38435</v>
      </c>
      <c r="G1223" s="499">
        <v>775920</v>
      </c>
      <c r="H1223" s="499"/>
      <c r="I1223" s="499"/>
      <c r="J1223" s="499">
        <v>775920</v>
      </c>
      <c r="K1223" s="499">
        <v>775920</v>
      </c>
      <c r="L1223" s="499"/>
      <c r="M1223" s="499"/>
      <c r="N1223" s="499">
        <v>775920</v>
      </c>
      <c r="O1223" s="499">
        <v>62088</v>
      </c>
      <c r="P1223" s="499">
        <v>838008</v>
      </c>
      <c r="Q1223" s="499"/>
      <c r="R1223" s="501"/>
      <c r="S1223" s="502"/>
      <c r="T1223" s="499"/>
      <c r="U1223" s="499"/>
      <c r="V1223" s="499">
        <v>838008</v>
      </c>
      <c r="W1223" s="501"/>
      <c r="X1223" s="501"/>
      <c r="Y1223" s="501"/>
      <c r="Z1223" s="501"/>
      <c r="AA1223" s="501"/>
      <c r="AB1223" s="503"/>
    </row>
    <row r="1224" spans="1:28" ht="35.1" customHeight="1">
      <c r="A1224" s="498">
        <v>1220</v>
      </c>
      <c r="B1224" s="504" t="s">
        <v>3481</v>
      </c>
      <c r="C1224" s="504" t="s">
        <v>12534</v>
      </c>
      <c r="D1224" s="499">
        <v>2</v>
      </c>
      <c r="E1224" s="499">
        <v>390</v>
      </c>
      <c r="F1224" s="499">
        <v>390</v>
      </c>
      <c r="G1224" s="499">
        <v>42000</v>
      </c>
      <c r="H1224" s="499"/>
      <c r="I1224" s="499"/>
      <c r="J1224" s="499">
        <v>42000</v>
      </c>
      <c r="K1224" s="499">
        <v>42000</v>
      </c>
      <c r="L1224" s="499"/>
      <c r="M1224" s="499"/>
      <c r="N1224" s="499">
        <v>42000</v>
      </c>
      <c r="O1224" s="499">
        <v>3360</v>
      </c>
      <c r="P1224" s="499">
        <v>45360</v>
      </c>
      <c r="Q1224" s="499"/>
      <c r="R1224" s="501"/>
      <c r="S1224" s="502"/>
      <c r="T1224" s="499"/>
      <c r="U1224" s="499"/>
      <c r="V1224" s="499">
        <v>45360</v>
      </c>
      <c r="W1224" s="501"/>
      <c r="X1224" s="501"/>
      <c r="Y1224" s="501"/>
      <c r="Z1224" s="501"/>
      <c r="AA1224" s="501"/>
      <c r="AB1224" s="503"/>
    </row>
    <row r="1225" spans="1:28" ht="35.1" customHeight="1">
      <c r="A1225" s="498">
        <v>1221</v>
      </c>
      <c r="B1225" s="504" t="s">
        <v>3481</v>
      </c>
      <c r="C1225" s="504" t="s">
        <v>3482</v>
      </c>
      <c r="D1225" s="499">
        <v>2</v>
      </c>
      <c r="E1225" s="499">
        <v>875</v>
      </c>
      <c r="F1225" s="499">
        <v>875</v>
      </c>
      <c r="G1225" s="499">
        <v>53400</v>
      </c>
      <c r="H1225" s="499"/>
      <c r="I1225" s="499"/>
      <c r="J1225" s="499">
        <v>53400</v>
      </c>
      <c r="K1225" s="499">
        <v>53400</v>
      </c>
      <c r="L1225" s="499"/>
      <c r="M1225" s="499"/>
      <c r="N1225" s="499">
        <v>53400</v>
      </c>
      <c r="O1225" s="499">
        <v>4272</v>
      </c>
      <c r="P1225" s="499">
        <v>57672</v>
      </c>
      <c r="Q1225" s="499"/>
      <c r="R1225" s="501"/>
      <c r="S1225" s="502"/>
      <c r="T1225" s="499"/>
      <c r="U1225" s="499"/>
      <c r="V1225" s="499">
        <v>57672</v>
      </c>
      <c r="W1225" s="501"/>
      <c r="X1225" s="501"/>
      <c r="Y1225" s="501"/>
      <c r="Z1225" s="501"/>
      <c r="AA1225" s="501"/>
      <c r="AB1225" s="503"/>
    </row>
    <row r="1226" spans="1:28" ht="35.1" customHeight="1">
      <c r="A1226" s="498">
        <v>1222</v>
      </c>
      <c r="B1226" s="504" t="s">
        <v>3332</v>
      </c>
      <c r="C1226" s="504" t="s">
        <v>3333</v>
      </c>
      <c r="D1226" s="499">
        <v>18</v>
      </c>
      <c r="E1226" s="499">
        <v>3590</v>
      </c>
      <c r="F1226" s="499">
        <v>3590</v>
      </c>
      <c r="G1226" s="499">
        <v>223300</v>
      </c>
      <c r="H1226" s="499"/>
      <c r="I1226" s="499"/>
      <c r="J1226" s="499">
        <v>223300</v>
      </c>
      <c r="K1226" s="499">
        <v>223300</v>
      </c>
      <c r="L1226" s="499"/>
      <c r="M1226" s="499"/>
      <c r="N1226" s="499">
        <v>223300</v>
      </c>
      <c r="O1226" s="499">
        <v>17864</v>
      </c>
      <c r="P1226" s="499">
        <v>241164</v>
      </c>
      <c r="Q1226" s="499"/>
      <c r="R1226" s="501"/>
      <c r="S1226" s="502"/>
      <c r="T1226" s="499"/>
      <c r="U1226" s="499"/>
      <c r="V1226" s="499">
        <v>241164</v>
      </c>
      <c r="W1226" s="501"/>
      <c r="X1226" s="501"/>
      <c r="Y1226" s="501"/>
      <c r="Z1226" s="501"/>
      <c r="AA1226" s="501"/>
      <c r="AB1226" s="503"/>
    </row>
    <row r="1227" spans="1:28" ht="35.1" customHeight="1">
      <c r="A1227" s="498">
        <v>1223</v>
      </c>
      <c r="B1227" s="504" t="s">
        <v>2719</v>
      </c>
      <c r="C1227" s="504" t="s">
        <v>2720</v>
      </c>
      <c r="D1227" s="499">
        <v>7</v>
      </c>
      <c r="E1227" s="499">
        <v>24350</v>
      </c>
      <c r="F1227" s="499">
        <v>24350</v>
      </c>
      <c r="G1227" s="499">
        <v>300933</v>
      </c>
      <c r="H1227" s="499">
        <v>5000</v>
      </c>
      <c r="I1227" s="499"/>
      <c r="J1227" s="499">
        <v>305933</v>
      </c>
      <c r="K1227" s="499">
        <v>300933</v>
      </c>
      <c r="L1227" s="499">
        <v>5000</v>
      </c>
      <c r="M1227" s="499"/>
      <c r="N1227" s="499">
        <v>305933</v>
      </c>
      <c r="O1227" s="499">
        <v>24474</v>
      </c>
      <c r="P1227" s="499">
        <v>330407</v>
      </c>
      <c r="Q1227" s="499"/>
      <c r="R1227" s="501"/>
      <c r="S1227" s="502"/>
      <c r="T1227" s="499"/>
      <c r="U1227" s="499"/>
      <c r="V1227" s="499">
        <v>330407</v>
      </c>
      <c r="W1227" s="501"/>
      <c r="X1227" s="501"/>
      <c r="Y1227" s="501"/>
      <c r="Z1227" s="501"/>
      <c r="AA1227" s="501"/>
      <c r="AB1227" s="503"/>
    </row>
    <row r="1228" spans="1:28" ht="35.1" customHeight="1">
      <c r="A1228" s="498">
        <v>1224</v>
      </c>
      <c r="B1228" s="504" t="s">
        <v>1914</v>
      </c>
      <c r="C1228" s="504" t="s">
        <v>1915</v>
      </c>
      <c r="D1228" s="499">
        <v>12</v>
      </c>
      <c r="E1228" s="499">
        <v>2398</v>
      </c>
      <c r="F1228" s="499">
        <v>2398</v>
      </c>
      <c r="G1228" s="499">
        <v>338800</v>
      </c>
      <c r="H1228" s="499"/>
      <c r="I1228" s="499"/>
      <c r="J1228" s="499">
        <v>338800</v>
      </c>
      <c r="K1228" s="499">
        <v>338800</v>
      </c>
      <c r="L1228" s="499"/>
      <c r="M1228" s="499"/>
      <c r="N1228" s="499">
        <v>338800</v>
      </c>
      <c r="O1228" s="499">
        <v>27104</v>
      </c>
      <c r="P1228" s="499">
        <v>365904</v>
      </c>
      <c r="Q1228" s="499"/>
      <c r="R1228" s="501"/>
      <c r="S1228" s="502"/>
      <c r="T1228" s="499"/>
      <c r="U1228" s="499"/>
      <c r="V1228" s="499">
        <v>365904</v>
      </c>
      <c r="W1228" s="501"/>
      <c r="X1228" s="501"/>
      <c r="Y1228" s="501"/>
      <c r="Z1228" s="501"/>
      <c r="AA1228" s="501"/>
      <c r="AB1228" s="503"/>
    </row>
    <row r="1229" spans="1:28" ht="35.1" customHeight="1">
      <c r="A1229" s="498">
        <v>1225</v>
      </c>
      <c r="B1229" s="504" t="s">
        <v>2976</v>
      </c>
      <c r="C1229" s="504" t="s">
        <v>2977</v>
      </c>
      <c r="D1229" s="499">
        <v>22</v>
      </c>
      <c r="E1229" s="499">
        <v>411940</v>
      </c>
      <c r="F1229" s="499">
        <v>411940</v>
      </c>
      <c r="G1229" s="499">
        <v>1902000</v>
      </c>
      <c r="H1229" s="499"/>
      <c r="I1229" s="499"/>
      <c r="J1229" s="499">
        <v>1902000</v>
      </c>
      <c r="K1229" s="499">
        <v>1902000</v>
      </c>
      <c r="L1229" s="499"/>
      <c r="M1229" s="499"/>
      <c r="N1229" s="499">
        <v>1902000</v>
      </c>
      <c r="O1229" s="499">
        <v>152160</v>
      </c>
      <c r="P1229" s="499">
        <v>2054160</v>
      </c>
      <c r="Q1229" s="499"/>
      <c r="R1229" s="501"/>
      <c r="S1229" s="502"/>
      <c r="T1229" s="499"/>
      <c r="U1229" s="499"/>
      <c r="V1229" s="499">
        <v>2054160</v>
      </c>
      <c r="W1229" s="501"/>
      <c r="X1229" s="501"/>
      <c r="Y1229" s="501"/>
      <c r="Z1229" s="501"/>
      <c r="AA1229" s="501"/>
      <c r="AB1229" s="503"/>
    </row>
    <row r="1230" spans="1:28" ht="35.1" customHeight="1">
      <c r="A1230" s="498">
        <v>1226</v>
      </c>
      <c r="B1230" s="504" t="s">
        <v>2897</v>
      </c>
      <c r="C1230" s="504" t="s">
        <v>2898</v>
      </c>
      <c r="D1230" s="499">
        <v>24</v>
      </c>
      <c r="E1230" s="499">
        <v>2050</v>
      </c>
      <c r="F1230" s="499">
        <v>2050</v>
      </c>
      <c r="G1230" s="499">
        <v>478400</v>
      </c>
      <c r="H1230" s="499">
        <v>30000</v>
      </c>
      <c r="I1230" s="499"/>
      <c r="J1230" s="499">
        <v>508400</v>
      </c>
      <c r="K1230" s="499">
        <v>478400</v>
      </c>
      <c r="L1230" s="499">
        <v>30000</v>
      </c>
      <c r="M1230" s="499"/>
      <c r="N1230" s="499">
        <v>508400</v>
      </c>
      <c r="O1230" s="499">
        <v>40672</v>
      </c>
      <c r="P1230" s="499">
        <v>549072</v>
      </c>
      <c r="Q1230" s="499"/>
      <c r="R1230" s="501"/>
      <c r="S1230" s="502"/>
      <c r="T1230" s="499"/>
      <c r="U1230" s="499"/>
      <c r="V1230" s="499">
        <v>549072</v>
      </c>
      <c r="W1230" s="501"/>
      <c r="X1230" s="501"/>
      <c r="Y1230" s="501"/>
      <c r="Z1230" s="501"/>
      <c r="AA1230" s="501"/>
      <c r="AB1230" s="503"/>
    </row>
    <row r="1231" spans="1:28" ht="35.1" customHeight="1">
      <c r="A1231" s="498">
        <v>1227</v>
      </c>
      <c r="B1231" s="504" t="s">
        <v>3763</v>
      </c>
      <c r="C1231" s="504" t="s">
        <v>3764</v>
      </c>
      <c r="D1231" s="499">
        <v>3</v>
      </c>
      <c r="E1231" s="499">
        <v>155</v>
      </c>
      <c r="F1231" s="499">
        <v>155</v>
      </c>
      <c r="G1231" s="499">
        <v>40600</v>
      </c>
      <c r="H1231" s="499"/>
      <c r="I1231" s="499"/>
      <c r="J1231" s="499">
        <v>40600</v>
      </c>
      <c r="K1231" s="499">
        <v>40600</v>
      </c>
      <c r="L1231" s="499"/>
      <c r="M1231" s="499"/>
      <c r="N1231" s="499">
        <v>40600</v>
      </c>
      <c r="O1231" s="499">
        <v>3248</v>
      </c>
      <c r="P1231" s="499">
        <v>43848</v>
      </c>
      <c r="Q1231" s="499"/>
      <c r="R1231" s="501"/>
      <c r="S1231" s="502"/>
      <c r="T1231" s="499"/>
      <c r="U1231" s="499"/>
      <c r="V1231" s="499">
        <v>43848</v>
      </c>
      <c r="W1231" s="501"/>
      <c r="X1231" s="501"/>
      <c r="Y1231" s="501"/>
      <c r="Z1231" s="501"/>
      <c r="AA1231" s="501"/>
      <c r="AB1231" s="503"/>
    </row>
    <row r="1232" spans="1:28" ht="35.1" customHeight="1">
      <c r="A1232" s="498">
        <v>1228</v>
      </c>
      <c r="B1232" s="504" t="s">
        <v>200</v>
      </c>
      <c r="C1232" s="504" t="s">
        <v>201</v>
      </c>
      <c r="D1232" s="499">
        <v>3</v>
      </c>
      <c r="E1232" s="499">
        <v>175</v>
      </c>
      <c r="F1232" s="499">
        <v>175</v>
      </c>
      <c r="G1232" s="499">
        <v>37200</v>
      </c>
      <c r="H1232" s="499"/>
      <c r="I1232" s="499"/>
      <c r="J1232" s="499">
        <v>37200</v>
      </c>
      <c r="K1232" s="499">
        <v>37200</v>
      </c>
      <c r="L1232" s="499"/>
      <c r="M1232" s="499"/>
      <c r="N1232" s="499">
        <v>37200</v>
      </c>
      <c r="O1232" s="499">
        <v>2976</v>
      </c>
      <c r="P1232" s="499">
        <v>40176</v>
      </c>
      <c r="Q1232" s="499"/>
      <c r="R1232" s="501"/>
      <c r="S1232" s="502"/>
      <c r="T1232" s="499"/>
      <c r="U1232" s="499"/>
      <c r="V1232" s="499">
        <v>40176</v>
      </c>
      <c r="W1232" s="501"/>
      <c r="X1232" s="501"/>
      <c r="Y1232" s="501"/>
      <c r="Z1232" s="501"/>
      <c r="AA1232" s="501"/>
      <c r="AB1232" s="503"/>
    </row>
    <row r="1233" spans="1:28" ht="35.1" customHeight="1">
      <c r="A1233" s="498">
        <v>1229</v>
      </c>
      <c r="B1233" s="504" t="s">
        <v>4215</v>
      </c>
      <c r="C1233" s="504" t="s">
        <v>4216</v>
      </c>
      <c r="D1233" s="499">
        <v>9</v>
      </c>
      <c r="E1233" s="499">
        <v>780</v>
      </c>
      <c r="F1233" s="499">
        <v>780</v>
      </c>
      <c r="G1233" s="499">
        <v>125400</v>
      </c>
      <c r="H1233" s="499"/>
      <c r="I1233" s="499"/>
      <c r="J1233" s="499">
        <v>125400</v>
      </c>
      <c r="K1233" s="499">
        <v>125400</v>
      </c>
      <c r="L1233" s="499"/>
      <c r="M1233" s="499"/>
      <c r="N1233" s="499">
        <v>125400</v>
      </c>
      <c r="O1233" s="499">
        <v>10032</v>
      </c>
      <c r="P1233" s="499">
        <v>135432</v>
      </c>
      <c r="Q1233" s="499"/>
      <c r="R1233" s="501"/>
      <c r="S1233" s="502"/>
      <c r="T1233" s="499"/>
      <c r="U1233" s="499"/>
      <c r="V1233" s="499">
        <v>135432</v>
      </c>
      <c r="W1233" s="501"/>
      <c r="X1233" s="501"/>
      <c r="Y1233" s="501"/>
      <c r="Z1233" s="501"/>
      <c r="AA1233" s="501"/>
      <c r="AB1233" s="503"/>
    </row>
    <row r="1234" spans="1:28" ht="35.1" customHeight="1">
      <c r="A1234" s="498">
        <v>1230</v>
      </c>
      <c r="B1234" s="504" t="s">
        <v>777</v>
      </c>
      <c r="C1234" s="504" t="s">
        <v>778</v>
      </c>
      <c r="D1234" s="499">
        <v>12</v>
      </c>
      <c r="E1234" s="499">
        <v>2445</v>
      </c>
      <c r="F1234" s="499">
        <v>2445</v>
      </c>
      <c r="G1234" s="499">
        <v>604200</v>
      </c>
      <c r="H1234" s="499"/>
      <c r="I1234" s="499"/>
      <c r="J1234" s="499">
        <v>604200</v>
      </c>
      <c r="K1234" s="499">
        <v>604200</v>
      </c>
      <c r="L1234" s="499"/>
      <c r="M1234" s="499"/>
      <c r="N1234" s="499">
        <v>604200</v>
      </c>
      <c r="O1234" s="499">
        <v>48336</v>
      </c>
      <c r="P1234" s="499">
        <v>652536</v>
      </c>
      <c r="Q1234" s="499"/>
      <c r="R1234" s="501"/>
      <c r="S1234" s="502"/>
      <c r="T1234" s="499"/>
      <c r="U1234" s="499"/>
      <c r="V1234" s="499">
        <v>652536</v>
      </c>
      <c r="W1234" s="501"/>
      <c r="X1234" s="501"/>
      <c r="Y1234" s="501"/>
      <c r="Z1234" s="501"/>
      <c r="AA1234" s="501"/>
      <c r="AB1234" s="503"/>
    </row>
    <row r="1235" spans="1:28" ht="35.1" customHeight="1">
      <c r="A1235" s="498">
        <v>1231</v>
      </c>
      <c r="B1235" s="504" t="s">
        <v>1906</v>
      </c>
      <c r="C1235" s="504" t="s">
        <v>1907</v>
      </c>
      <c r="D1235" s="499">
        <v>4</v>
      </c>
      <c r="E1235" s="499">
        <v>127</v>
      </c>
      <c r="F1235" s="499">
        <v>127</v>
      </c>
      <c r="G1235" s="499">
        <v>55300</v>
      </c>
      <c r="H1235" s="499"/>
      <c r="I1235" s="499"/>
      <c r="J1235" s="499">
        <v>55300</v>
      </c>
      <c r="K1235" s="499">
        <v>55300</v>
      </c>
      <c r="L1235" s="499"/>
      <c r="M1235" s="499"/>
      <c r="N1235" s="499">
        <v>55300</v>
      </c>
      <c r="O1235" s="499">
        <v>4424</v>
      </c>
      <c r="P1235" s="499">
        <v>59724</v>
      </c>
      <c r="Q1235" s="499"/>
      <c r="R1235" s="501"/>
      <c r="S1235" s="502"/>
      <c r="T1235" s="499"/>
      <c r="U1235" s="499"/>
      <c r="V1235" s="499">
        <v>59724</v>
      </c>
      <c r="W1235" s="501"/>
      <c r="X1235" s="501"/>
      <c r="Y1235" s="501"/>
      <c r="Z1235" s="501"/>
      <c r="AA1235" s="501"/>
      <c r="AB1235" s="503"/>
    </row>
    <row r="1236" spans="1:28" ht="35.1" customHeight="1">
      <c r="A1236" s="498">
        <v>1232</v>
      </c>
      <c r="B1236" s="504" t="s">
        <v>1457</v>
      </c>
      <c r="C1236" s="504" t="s">
        <v>1458</v>
      </c>
      <c r="D1236" s="499">
        <v>4</v>
      </c>
      <c r="E1236" s="499">
        <v>960</v>
      </c>
      <c r="F1236" s="499">
        <v>960</v>
      </c>
      <c r="G1236" s="499">
        <v>103335</v>
      </c>
      <c r="H1236" s="499"/>
      <c r="I1236" s="499"/>
      <c r="J1236" s="499">
        <v>103335</v>
      </c>
      <c r="K1236" s="499">
        <v>103335</v>
      </c>
      <c r="L1236" s="499"/>
      <c r="M1236" s="499"/>
      <c r="N1236" s="499">
        <v>103335</v>
      </c>
      <c r="O1236" s="499">
        <v>8267</v>
      </c>
      <c r="P1236" s="499">
        <v>111602</v>
      </c>
      <c r="Q1236" s="499"/>
      <c r="R1236" s="501"/>
      <c r="S1236" s="502"/>
      <c r="T1236" s="499"/>
      <c r="U1236" s="499"/>
      <c r="V1236" s="499">
        <v>111602</v>
      </c>
      <c r="W1236" s="501"/>
      <c r="X1236" s="501"/>
      <c r="Y1236" s="501"/>
      <c r="Z1236" s="501"/>
      <c r="AA1236" s="501"/>
      <c r="AB1236" s="503"/>
    </row>
    <row r="1237" spans="1:28" ht="35.1" customHeight="1">
      <c r="A1237" s="498">
        <v>1233</v>
      </c>
      <c r="B1237" s="504" t="s">
        <v>144</v>
      </c>
      <c r="C1237" s="504" t="s">
        <v>145</v>
      </c>
      <c r="D1237" s="499">
        <v>7</v>
      </c>
      <c r="E1237" s="499">
        <v>8149</v>
      </c>
      <c r="F1237" s="499">
        <v>8149</v>
      </c>
      <c r="G1237" s="499">
        <v>216975</v>
      </c>
      <c r="H1237" s="499"/>
      <c r="I1237" s="499"/>
      <c r="J1237" s="499">
        <v>216975</v>
      </c>
      <c r="K1237" s="499">
        <v>216975</v>
      </c>
      <c r="L1237" s="499"/>
      <c r="M1237" s="499"/>
      <c r="N1237" s="499">
        <v>216975</v>
      </c>
      <c r="O1237" s="499">
        <v>17358</v>
      </c>
      <c r="P1237" s="499">
        <v>234333</v>
      </c>
      <c r="Q1237" s="499"/>
      <c r="R1237" s="501"/>
      <c r="S1237" s="502"/>
      <c r="T1237" s="499"/>
      <c r="U1237" s="499"/>
      <c r="V1237" s="499">
        <v>234333</v>
      </c>
      <c r="W1237" s="501"/>
      <c r="X1237" s="501"/>
      <c r="Y1237" s="501"/>
      <c r="Z1237" s="501"/>
      <c r="AA1237" s="501"/>
      <c r="AB1237" s="503"/>
    </row>
    <row r="1238" spans="1:28" ht="35.1" customHeight="1">
      <c r="A1238" s="498">
        <v>1234</v>
      </c>
      <c r="B1238" s="504" t="s">
        <v>2925</v>
      </c>
      <c r="C1238" s="504" t="s">
        <v>11825</v>
      </c>
      <c r="D1238" s="499">
        <v>55</v>
      </c>
      <c r="E1238" s="499">
        <v>560</v>
      </c>
      <c r="F1238" s="499">
        <v>560</v>
      </c>
      <c r="G1238" s="499">
        <v>462475</v>
      </c>
      <c r="H1238" s="499"/>
      <c r="I1238" s="499"/>
      <c r="J1238" s="499">
        <v>462475</v>
      </c>
      <c r="K1238" s="499">
        <v>462475</v>
      </c>
      <c r="L1238" s="499"/>
      <c r="M1238" s="499"/>
      <c r="N1238" s="499">
        <v>462475</v>
      </c>
      <c r="O1238" s="499">
        <v>36976</v>
      </c>
      <c r="P1238" s="499">
        <v>499451</v>
      </c>
      <c r="Q1238" s="499"/>
      <c r="R1238" s="501"/>
      <c r="S1238" s="502"/>
      <c r="T1238" s="499"/>
      <c r="U1238" s="499"/>
      <c r="V1238" s="499">
        <v>499451</v>
      </c>
      <c r="W1238" s="501"/>
      <c r="X1238" s="501"/>
      <c r="Y1238" s="501"/>
      <c r="Z1238" s="501"/>
      <c r="AA1238" s="501"/>
      <c r="AB1238" s="503"/>
    </row>
    <row r="1239" spans="1:28" ht="35.1" customHeight="1">
      <c r="A1239" s="498">
        <v>1235</v>
      </c>
      <c r="B1239" s="504" t="s">
        <v>2925</v>
      </c>
      <c r="C1239" s="504" t="s">
        <v>2926</v>
      </c>
      <c r="D1239" s="499">
        <v>39</v>
      </c>
      <c r="E1239" s="499">
        <v>2535</v>
      </c>
      <c r="F1239" s="499">
        <v>2535</v>
      </c>
      <c r="G1239" s="499">
        <v>361410</v>
      </c>
      <c r="H1239" s="499"/>
      <c r="I1239" s="499"/>
      <c r="J1239" s="499">
        <v>361410</v>
      </c>
      <c r="K1239" s="499">
        <v>361410</v>
      </c>
      <c r="L1239" s="499"/>
      <c r="M1239" s="499"/>
      <c r="N1239" s="499">
        <v>361410</v>
      </c>
      <c r="O1239" s="499">
        <v>28905</v>
      </c>
      <c r="P1239" s="499">
        <v>390315</v>
      </c>
      <c r="Q1239" s="499"/>
      <c r="R1239" s="501"/>
      <c r="S1239" s="502"/>
      <c r="T1239" s="499"/>
      <c r="U1239" s="499"/>
      <c r="V1239" s="499">
        <v>390315</v>
      </c>
      <c r="W1239" s="501"/>
      <c r="X1239" s="501"/>
      <c r="Y1239" s="501"/>
      <c r="Z1239" s="501"/>
      <c r="AA1239" s="501"/>
      <c r="AB1239" s="503"/>
    </row>
    <row r="1240" spans="1:28" ht="35.1" customHeight="1">
      <c r="A1240" s="498">
        <v>1236</v>
      </c>
      <c r="B1240" s="504" t="s">
        <v>4165</v>
      </c>
      <c r="C1240" s="504" t="s">
        <v>4166</v>
      </c>
      <c r="D1240" s="499">
        <v>2</v>
      </c>
      <c r="E1240" s="499">
        <v>145</v>
      </c>
      <c r="F1240" s="499">
        <v>145</v>
      </c>
      <c r="G1240" s="499">
        <v>42600</v>
      </c>
      <c r="H1240" s="499"/>
      <c r="I1240" s="499"/>
      <c r="J1240" s="499">
        <v>42600</v>
      </c>
      <c r="K1240" s="499">
        <v>42600</v>
      </c>
      <c r="L1240" s="499"/>
      <c r="M1240" s="499"/>
      <c r="N1240" s="499">
        <v>42600</v>
      </c>
      <c r="O1240" s="499">
        <v>3408</v>
      </c>
      <c r="P1240" s="499">
        <v>46008</v>
      </c>
      <c r="Q1240" s="499"/>
      <c r="R1240" s="501"/>
      <c r="S1240" s="502"/>
      <c r="T1240" s="499"/>
      <c r="U1240" s="499"/>
      <c r="V1240" s="499">
        <v>46008</v>
      </c>
      <c r="W1240" s="501"/>
      <c r="X1240" s="501"/>
      <c r="Y1240" s="501"/>
      <c r="Z1240" s="501"/>
      <c r="AA1240" s="501"/>
      <c r="AB1240" s="503"/>
    </row>
    <row r="1241" spans="1:28" ht="35.1" customHeight="1">
      <c r="A1241" s="498">
        <v>1237</v>
      </c>
      <c r="B1241" s="504" t="s">
        <v>4165</v>
      </c>
      <c r="C1241" s="504" t="s">
        <v>12535</v>
      </c>
      <c r="D1241" s="499">
        <v>1</v>
      </c>
      <c r="E1241" s="499">
        <v>150</v>
      </c>
      <c r="F1241" s="499">
        <v>150</v>
      </c>
      <c r="G1241" s="499">
        <v>29400</v>
      </c>
      <c r="H1241" s="499"/>
      <c r="I1241" s="499"/>
      <c r="J1241" s="499">
        <v>29400</v>
      </c>
      <c r="K1241" s="499">
        <v>29400</v>
      </c>
      <c r="L1241" s="499"/>
      <c r="M1241" s="499"/>
      <c r="N1241" s="499">
        <v>29400</v>
      </c>
      <c r="O1241" s="499">
        <v>2352</v>
      </c>
      <c r="P1241" s="499">
        <v>31752</v>
      </c>
      <c r="Q1241" s="499"/>
      <c r="R1241" s="501"/>
      <c r="S1241" s="502"/>
      <c r="T1241" s="499"/>
      <c r="U1241" s="499"/>
      <c r="V1241" s="499">
        <v>31752</v>
      </c>
      <c r="W1241" s="501"/>
      <c r="X1241" s="501"/>
      <c r="Y1241" s="501"/>
      <c r="Z1241" s="501"/>
      <c r="AA1241" s="501"/>
      <c r="AB1241" s="503"/>
    </row>
    <row r="1242" spans="1:28" ht="35.1" customHeight="1">
      <c r="A1242" s="498">
        <v>1238</v>
      </c>
      <c r="B1242" s="504" t="s">
        <v>4165</v>
      </c>
      <c r="C1242" s="504" t="s">
        <v>11827</v>
      </c>
      <c r="D1242" s="499">
        <v>4</v>
      </c>
      <c r="E1242" s="499">
        <v>410</v>
      </c>
      <c r="F1242" s="499">
        <v>410</v>
      </c>
      <c r="G1242" s="499">
        <v>85200</v>
      </c>
      <c r="H1242" s="499"/>
      <c r="I1242" s="499"/>
      <c r="J1242" s="499">
        <v>85200</v>
      </c>
      <c r="K1242" s="499">
        <v>85200</v>
      </c>
      <c r="L1242" s="499"/>
      <c r="M1242" s="499"/>
      <c r="N1242" s="499">
        <v>85200</v>
      </c>
      <c r="O1242" s="499">
        <v>6816</v>
      </c>
      <c r="P1242" s="499">
        <v>92016</v>
      </c>
      <c r="Q1242" s="499"/>
      <c r="R1242" s="501"/>
      <c r="S1242" s="502"/>
      <c r="T1242" s="499"/>
      <c r="U1242" s="499"/>
      <c r="V1242" s="499">
        <v>92016</v>
      </c>
      <c r="W1242" s="501"/>
      <c r="X1242" s="501"/>
      <c r="Y1242" s="501"/>
      <c r="Z1242" s="501"/>
      <c r="AA1242" s="501"/>
      <c r="AB1242" s="503"/>
    </row>
    <row r="1243" spans="1:28" ht="35.1" customHeight="1">
      <c r="A1243" s="498">
        <v>1239</v>
      </c>
      <c r="B1243" s="504" t="s">
        <v>4165</v>
      </c>
      <c r="C1243" s="504" t="s">
        <v>12536</v>
      </c>
      <c r="D1243" s="499">
        <v>1</v>
      </c>
      <c r="E1243" s="499">
        <v>115</v>
      </c>
      <c r="F1243" s="499">
        <v>115</v>
      </c>
      <c r="G1243" s="499">
        <v>29400</v>
      </c>
      <c r="H1243" s="499"/>
      <c r="I1243" s="499"/>
      <c r="J1243" s="499">
        <v>29400</v>
      </c>
      <c r="K1243" s="499">
        <v>29400</v>
      </c>
      <c r="L1243" s="499"/>
      <c r="M1243" s="499"/>
      <c r="N1243" s="499">
        <v>29400</v>
      </c>
      <c r="O1243" s="499">
        <v>2352</v>
      </c>
      <c r="P1243" s="499">
        <v>31752</v>
      </c>
      <c r="Q1243" s="499"/>
      <c r="R1243" s="501"/>
      <c r="S1243" s="502"/>
      <c r="T1243" s="499"/>
      <c r="U1243" s="499"/>
      <c r="V1243" s="499">
        <v>31752</v>
      </c>
      <c r="W1243" s="501"/>
      <c r="X1243" s="501"/>
      <c r="Y1243" s="501"/>
      <c r="Z1243" s="501"/>
      <c r="AA1243" s="501"/>
      <c r="AB1243" s="503"/>
    </row>
    <row r="1244" spans="1:28" ht="35.1" customHeight="1">
      <c r="A1244" s="498">
        <v>1240</v>
      </c>
      <c r="B1244" s="504" t="s">
        <v>2887</v>
      </c>
      <c r="C1244" s="504" t="s">
        <v>12537</v>
      </c>
      <c r="D1244" s="499">
        <v>1</v>
      </c>
      <c r="E1244" s="499">
        <v>15</v>
      </c>
      <c r="F1244" s="499">
        <v>15</v>
      </c>
      <c r="G1244" s="499">
        <v>11200</v>
      </c>
      <c r="H1244" s="499"/>
      <c r="I1244" s="499"/>
      <c r="J1244" s="499">
        <v>11200</v>
      </c>
      <c r="K1244" s="499">
        <v>11200</v>
      </c>
      <c r="L1244" s="499"/>
      <c r="M1244" s="499"/>
      <c r="N1244" s="499">
        <v>11200</v>
      </c>
      <c r="O1244" s="499">
        <v>896</v>
      </c>
      <c r="P1244" s="499">
        <v>12096</v>
      </c>
      <c r="Q1244" s="499"/>
      <c r="R1244" s="501"/>
      <c r="S1244" s="502"/>
      <c r="T1244" s="499"/>
      <c r="U1244" s="499"/>
      <c r="V1244" s="499">
        <v>12096</v>
      </c>
      <c r="W1244" s="501"/>
      <c r="X1244" s="501"/>
      <c r="Y1244" s="501"/>
      <c r="Z1244" s="501"/>
      <c r="AA1244" s="501"/>
      <c r="AB1244" s="503"/>
    </row>
    <row r="1245" spans="1:28" ht="35.1" customHeight="1">
      <c r="A1245" s="498">
        <v>1241</v>
      </c>
      <c r="B1245" s="504" t="s">
        <v>2887</v>
      </c>
      <c r="C1245" s="504" t="s">
        <v>10901</v>
      </c>
      <c r="D1245" s="499">
        <v>29</v>
      </c>
      <c r="E1245" s="499">
        <v>685</v>
      </c>
      <c r="F1245" s="499">
        <v>685</v>
      </c>
      <c r="G1245" s="499">
        <v>299600</v>
      </c>
      <c r="H1245" s="499"/>
      <c r="I1245" s="499"/>
      <c r="J1245" s="499">
        <v>299600</v>
      </c>
      <c r="K1245" s="499">
        <v>299600</v>
      </c>
      <c r="L1245" s="499"/>
      <c r="M1245" s="499"/>
      <c r="N1245" s="499">
        <v>299600</v>
      </c>
      <c r="O1245" s="499">
        <v>23968</v>
      </c>
      <c r="P1245" s="499">
        <v>323568</v>
      </c>
      <c r="Q1245" s="499"/>
      <c r="R1245" s="501"/>
      <c r="S1245" s="502"/>
      <c r="T1245" s="499"/>
      <c r="U1245" s="499"/>
      <c r="V1245" s="499">
        <v>323568</v>
      </c>
      <c r="W1245" s="501"/>
      <c r="X1245" s="501"/>
      <c r="Y1245" s="501"/>
      <c r="Z1245" s="501"/>
      <c r="AA1245" s="501"/>
      <c r="AB1245" s="503"/>
    </row>
    <row r="1246" spans="1:28" ht="35.1" customHeight="1">
      <c r="A1246" s="498">
        <v>1242</v>
      </c>
      <c r="B1246" s="504" t="s">
        <v>2887</v>
      </c>
      <c r="C1246" s="504" t="s">
        <v>12538</v>
      </c>
      <c r="D1246" s="499">
        <v>2</v>
      </c>
      <c r="E1246" s="499">
        <v>105</v>
      </c>
      <c r="F1246" s="499">
        <v>105</v>
      </c>
      <c r="G1246" s="499">
        <v>31200</v>
      </c>
      <c r="H1246" s="499"/>
      <c r="I1246" s="499"/>
      <c r="J1246" s="499">
        <v>31200</v>
      </c>
      <c r="K1246" s="499">
        <v>31200</v>
      </c>
      <c r="L1246" s="499"/>
      <c r="M1246" s="499"/>
      <c r="N1246" s="499">
        <v>31200</v>
      </c>
      <c r="O1246" s="499">
        <v>2496</v>
      </c>
      <c r="P1246" s="499">
        <v>33696</v>
      </c>
      <c r="Q1246" s="499"/>
      <c r="R1246" s="501"/>
      <c r="S1246" s="502"/>
      <c r="T1246" s="499"/>
      <c r="U1246" s="499"/>
      <c r="V1246" s="499">
        <v>33696</v>
      </c>
      <c r="W1246" s="501"/>
      <c r="X1246" s="501"/>
      <c r="Y1246" s="501"/>
      <c r="Z1246" s="501"/>
      <c r="AA1246" s="501"/>
      <c r="AB1246" s="503"/>
    </row>
    <row r="1247" spans="1:28" ht="35.1" customHeight="1">
      <c r="A1247" s="498">
        <v>1243</v>
      </c>
      <c r="B1247" s="504" t="s">
        <v>2887</v>
      </c>
      <c r="C1247" s="504" t="s">
        <v>12539</v>
      </c>
      <c r="D1247" s="499">
        <v>1</v>
      </c>
      <c r="E1247" s="499">
        <v>100</v>
      </c>
      <c r="F1247" s="499">
        <v>100</v>
      </c>
      <c r="G1247" s="499">
        <v>16200</v>
      </c>
      <c r="H1247" s="499"/>
      <c r="I1247" s="499"/>
      <c r="J1247" s="499">
        <v>16200</v>
      </c>
      <c r="K1247" s="499">
        <v>16200</v>
      </c>
      <c r="L1247" s="499"/>
      <c r="M1247" s="499"/>
      <c r="N1247" s="499">
        <v>16200</v>
      </c>
      <c r="O1247" s="499">
        <v>1296</v>
      </c>
      <c r="P1247" s="499">
        <v>17496</v>
      </c>
      <c r="Q1247" s="499"/>
      <c r="R1247" s="501"/>
      <c r="S1247" s="502"/>
      <c r="T1247" s="499"/>
      <c r="U1247" s="499"/>
      <c r="V1247" s="499">
        <v>17496</v>
      </c>
      <c r="W1247" s="501"/>
      <c r="X1247" s="501"/>
      <c r="Y1247" s="501"/>
      <c r="Z1247" s="501"/>
      <c r="AA1247" s="501"/>
      <c r="AB1247" s="503"/>
    </row>
    <row r="1248" spans="1:28" ht="35.1" customHeight="1">
      <c r="A1248" s="498">
        <v>1244</v>
      </c>
      <c r="B1248" s="504" t="s">
        <v>2887</v>
      </c>
      <c r="C1248" s="504" t="s">
        <v>9576</v>
      </c>
      <c r="D1248" s="499">
        <v>2</v>
      </c>
      <c r="E1248" s="499">
        <v>445</v>
      </c>
      <c r="F1248" s="499">
        <v>445</v>
      </c>
      <c r="G1248" s="499">
        <v>64200</v>
      </c>
      <c r="H1248" s="499"/>
      <c r="I1248" s="499"/>
      <c r="J1248" s="499">
        <v>64200</v>
      </c>
      <c r="K1248" s="499">
        <v>64200</v>
      </c>
      <c r="L1248" s="499"/>
      <c r="M1248" s="499"/>
      <c r="N1248" s="499">
        <v>64200</v>
      </c>
      <c r="O1248" s="499">
        <v>5136</v>
      </c>
      <c r="P1248" s="499">
        <v>69336</v>
      </c>
      <c r="Q1248" s="499"/>
      <c r="R1248" s="501"/>
      <c r="S1248" s="502"/>
      <c r="T1248" s="499"/>
      <c r="U1248" s="499"/>
      <c r="V1248" s="499">
        <v>69336</v>
      </c>
      <c r="W1248" s="501"/>
      <c r="X1248" s="501"/>
      <c r="Y1248" s="501"/>
      <c r="Z1248" s="501"/>
      <c r="AA1248" s="501"/>
      <c r="AB1248" s="503"/>
    </row>
    <row r="1249" spans="1:28" ht="35.1" customHeight="1">
      <c r="A1249" s="498">
        <v>1245</v>
      </c>
      <c r="B1249" s="504" t="s">
        <v>2449</v>
      </c>
      <c r="C1249" s="504" t="s">
        <v>12540</v>
      </c>
      <c r="D1249" s="499">
        <v>1</v>
      </c>
      <c r="E1249" s="499">
        <v>270</v>
      </c>
      <c r="F1249" s="499">
        <v>270</v>
      </c>
      <c r="G1249" s="499">
        <v>15000</v>
      </c>
      <c r="H1249" s="499"/>
      <c r="I1249" s="499"/>
      <c r="J1249" s="499">
        <v>15000</v>
      </c>
      <c r="K1249" s="499">
        <v>15000</v>
      </c>
      <c r="L1249" s="499"/>
      <c r="M1249" s="499"/>
      <c r="N1249" s="499">
        <v>15000</v>
      </c>
      <c r="O1249" s="499">
        <v>1200</v>
      </c>
      <c r="P1249" s="499">
        <v>16200</v>
      </c>
      <c r="Q1249" s="499"/>
      <c r="R1249" s="501"/>
      <c r="S1249" s="502"/>
      <c r="T1249" s="499"/>
      <c r="U1249" s="499"/>
      <c r="V1249" s="499">
        <v>16200</v>
      </c>
      <c r="W1249" s="501"/>
      <c r="X1249" s="501"/>
      <c r="Y1249" s="501"/>
      <c r="Z1249" s="501"/>
      <c r="AA1249" s="501"/>
      <c r="AB1249" s="503"/>
    </row>
    <row r="1250" spans="1:28" ht="35.1" customHeight="1">
      <c r="A1250" s="498">
        <v>1246</v>
      </c>
      <c r="B1250" s="504" t="s">
        <v>2449</v>
      </c>
      <c r="C1250" s="504" t="s">
        <v>2450</v>
      </c>
      <c r="D1250" s="499">
        <v>122</v>
      </c>
      <c r="E1250" s="499">
        <v>3380</v>
      </c>
      <c r="F1250" s="499">
        <v>3380</v>
      </c>
      <c r="G1250" s="499">
        <v>1063630</v>
      </c>
      <c r="H1250" s="499"/>
      <c r="I1250" s="499"/>
      <c r="J1250" s="499">
        <v>1063630</v>
      </c>
      <c r="K1250" s="499">
        <v>1063630</v>
      </c>
      <c r="L1250" s="499"/>
      <c r="M1250" s="499"/>
      <c r="N1250" s="499">
        <v>1063630</v>
      </c>
      <c r="O1250" s="499">
        <v>85047</v>
      </c>
      <c r="P1250" s="499">
        <v>1148677</v>
      </c>
      <c r="Q1250" s="499"/>
      <c r="R1250" s="501"/>
      <c r="S1250" s="502"/>
      <c r="T1250" s="499"/>
      <c r="U1250" s="499"/>
      <c r="V1250" s="499">
        <v>1148677</v>
      </c>
      <c r="W1250" s="501"/>
      <c r="X1250" s="501"/>
      <c r="Y1250" s="501"/>
      <c r="Z1250" s="501"/>
      <c r="AA1250" s="501"/>
      <c r="AB1250" s="503"/>
    </row>
    <row r="1251" spans="1:28" ht="35.1" customHeight="1">
      <c r="A1251" s="498">
        <v>1247</v>
      </c>
      <c r="B1251" s="504" t="s">
        <v>407</v>
      </c>
      <c r="C1251" s="504" t="s">
        <v>408</v>
      </c>
      <c r="D1251" s="499">
        <v>27</v>
      </c>
      <c r="E1251" s="499">
        <v>1395</v>
      </c>
      <c r="F1251" s="499">
        <v>1395</v>
      </c>
      <c r="G1251" s="499">
        <v>373800</v>
      </c>
      <c r="H1251" s="499"/>
      <c r="I1251" s="499"/>
      <c r="J1251" s="499">
        <v>373800</v>
      </c>
      <c r="K1251" s="499">
        <v>373800</v>
      </c>
      <c r="L1251" s="499"/>
      <c r="M1251" s="499"/>
      <c r="N1251" s="499">
        <v>373800</v>
      </c>
      <c r="O1251" s="499">
        <v>29904</v>
      </c>
      <c r="P1251" s="499">
        <v>403704</v>
      </c>
      <c r="Q1251" s="499"/>
      <c r="R1251" s="501"/>
      <c r="S1251" s="502"/>
      <c r="T1251" s="499"/>
      <c r="U1251" s="499"/>
      <c r="V1251" s="499">
        <v>403704</v>
      </c>
      <c r="W1251" s="501"/>
      <c r="X1251" s="501"/>
      <c r="Y1251" s="501"/>
      <c r="Z1251" s="501"/>
      <c r="AA1251" s="501"/>
      <c r="AB1251" s="503"/>
    </row>
    <row r="1252" spans="1:28" ht="35.1" customHeight="1">
      <c r="A1252" s="498">
        <v>1248</v>
      </c>
      <c r="B1252" s="504" t="s">
        <v>2260</v>
      </c>
      <c r="C1252" s="504" t="s">
        <v>2261</v>
      </c>
      <c r="D1252" s="499">
        <v>2</v>
      </c>
      <c r="E1252" s="499">
        <v>385</v>
      </c>
      <c r="F1252" s="499">
        <v>385</v>
      </c>
      <c r="G1252" s="499">
        <v>58800</v>
      </c>
      <c r="H1252" s="499"/>
      <c r="I1252" s="499"/>
      <c r="J1252" s="499">
        <v>58800</v>
      </c>
      <c r="K1252" s="499">
        <v>58800</v>
      </c>
      <c r="L1252" s="499"/>
      <c r="M1252" s="499"/>
      <c r="N1252" s="499">
        <v>58800</v>
      </c>
      <c r="O1252" s="499">
        <v>4704</v>
      </c>
      <c r="P1252" s="499">
        <v>63504</v>
      </c>
      <c r="Q1252" s="499"/>
      <c r="R1252" s="501"/>
      <c r="S1252" s="502"/>
      <c r="T1252" s="499"/>
      <c r="U1252" s="499"/>
      <c r="V1252" s="499">
        <v>63504</v>
      </c>
      <c r="W1252" s="501"/>
      <c r="X1252" s="501"/>
      <c r="Y1252" s="501"/>
      <c r="Z1252" s="501"/>
      <c r="AA1252" s="501"/>
      <c r="AB1252" s="503"/>
    </row>
    <row r="1253" spans="1:28" ht="35.1" customHeight="1">
      <c r="A1253" s="498">
        <v>1249</v>
      </c>
      <c r="B1253" s="504" t="s">
        <v>4542</v>
      </c>
      <c r="C1253" s="504" t="s">
        <v>10767</v>
      </c>
      <c r="D1253" s="499">
        <v>8</v>
      </c>
      <c r="E1253" s="499">
        <v>400</v>
      </c>
      <c r="F1253" s="499">
        <v>400</v>
      </c>
      <c r="G1253" s="499">
        <v>129800</v>
      </c>
      <c r="H1253" s="499"/>
      <c r="I1253" s="499"/>
      <c r="J1253" s="499">
        <v>129800</v>
      </c>
      <c r="K1253" s="499">
        <v>129800</v>
      </c>
      <c r="L1253" s="499"/>
      <c r="M1253" s="499"/>
      <c r="N1253" s="499">
        <v>129800</v>
      </c>
      <c r="O1253" s="499">
        <v>10384</v>
      </c>
      <c r="P1253" s="499">
        <v>140184</v>
      </c>
      <c r="Q1253" s="499"/>
      <c r="R1253" s="501"/>
      <c r="S1253" s="502"/>
      <c r="T1253" s="499"/>
      <c r="U1253" s="499"/>
      <c r="V1253" s="499">
        <v>140184</v>
      </c>
      <c r="W1253" s="501"/>
      <c r="X1253" s="501"/>
      <c r="Y1253" s="501"/>
      <c r="Z1253" s="501"/>
      <c r="AA1253" s="501"/>
      <c r="AB1253" s="503"/>
    </row>
    <row r="1254" spans="1:28" ht="35.1" customHeight="1">
      <c r="A1254" s="498">
        <v>1250</v>
      </c>
      <c r="B1254" s="504" t="s">
        <v>4542</v>
      </c>
      <c r="C1254" s="504" t="s">
        <v>10902</v>
      </c>
      <c r="D1254" s="499">
        <v>1</v>
      </c>
      <c r="E1254" s="499">
        <v>15</v>
      </c>
      <c r="F1254" s="499">
        <v>15</v>
      </c>
      <c r="G1254" s="499">
        <v>13300</v>
      </c>
      <c r="H1254" s="499"/>
      <c r="I1254" s="499"/>
      <c r="J1254" s="499">
        <v>13300</v>
      </c>
      <c r="K1254" s="499">
        <v>13300</v>
      </c>
      <c r="L1254" s="499"/>
      <c r="M1254" s="499"/>
      <c r="N1254" s="499">
        <v>13300</v>
      </c>
      <c r="O1254" s="499">
        <v>1064</v>
      </c>
      <c r="P1254" s="499">
        <v>14364</v>
      </c>
      <c r="Q1254" s="499"/>
      <c r="R1254" s="501"/>
      <c r="S1254" s="502"/>
      <c r="T1254" s="499"/>
      <c r="U1254" s="499"/>
      <c r="V1254" s="499">
        <v>14364</v>
      </c>
      <c r="W1254" s="501"/>
      <c r="X1254" s="501"/>
      <c r="Y1254" s="501"/>
      <c r="Z1254" s="501"/>
      <c r="AA1254" s="501"/>
      <c r="AB1254" s="503"/>
    </row>
    <row r="1255" spans="1:28" ht="35.1" customHeight="1">
      <c r="A1255" s="498">
        <v>1251</v>
      </c>
      <c r="B1255" s="504" t="s">
        <v>4542</v>
      </c>
      <c r="C1255" s="504" t="s">
        <v>4543</v>
      </c>
      <c r="D1255" s="499">
        <v>63</v>
      </c>
      <c r="E1255" s="499">
        <v>62710</v>
      </c>
      <c r="F1255" s="499">
        <v>62710</v>
      </c>
      <c r="G1255" s="499">
        <v>1545938</v>
      </c>
      <c r="H1255" s="499"/>
      <c r="I1255" s="499"/>
      <c r="J1255" s="499">
        <v>1545938</v>
      </c>
      <c r="K1255" s="499">
        <v>1545938</v>
      </c>
      <c r="L1255" s="499"/>
      <c r="M1255" s="499"/>
      <c r="N1255" s="499">
        <v>1545938</v>
      </c>
      <c r="O1255" s="499">
        <v>123675</v>
      </c>
      <c r="P1255" s="499">
        <v>1669613</v>
      </c>
      <c r="Q1255" s="499"/>
      <c r="R1255" s="501"/>
      <c r="S1255" s="502"/>
      <c r="T1255" s="499"/>
      <c r="U1255" s="499"/>
      <c r="V1255" s="499">
        <v>1669613</v>
      </c>
      <c r="W1255" s="501"/>
      <c r="X1255" s="501"/>
      <c r="Y1255" s="501"/>
      <c r="Z1255" s="501"/>
      <c r="AA1255" s="501"/>
      <c r="AB1255" s="503"/>
    </row>
    <row r="1256" spans="1:28" ht="35.1" customHeight="1">
      <c r="A1256" s="498">
        <v>1252</v>
      </c>
      <c r="B1256" s="504" t="s">
        <v>4542</v>
      </c>
      <c r="C1256" s="504" t="s">
        <v>12541</v>
      </c>
      <c r="D1256" s="499">
        <v>1</v>
      </c>
      <c r="E1256" s="499">
        <v>2860</v>
      </c>
      <c r="F1256" s="499">
        <v>2860</v>
      </c>
      <c r="G1256" s="499">
        <v>133000</v>
      </c>
      <c r="H1256" s="499"/>
      <c r="I1256" s="499"/>
      <c r="J1256" s="499">
        <v>133000</v>
      </c>
      <c r="K1256" s="499">
        <v>133000</v>
      </c>
      <c r="L1256" s="499"/>
      <c r="M1256" s="499"/>
      <c r="N1256" s="499">
        <v>133000</v>
      </c>
      <c r="O1256" s="499">
        <v>10640</v>
      </c>
      <c r="P1256" s="499">
        <v>143640</v>
      </c>
      <c r="Q1256" s="499"/>
      <c r="R1256" s="501"/>
      <c r="S1256" s="502"/>
      <c r="T1256" s="499"/>
      <c r="U1256" s="499"/>
      <c r="V1256" s="499">
        <v>143640</v>
      </c>
      <c r="W1256" s="501"/>
      <c r="X1256" s="501"/>
      <c r="Y1256" s="501"/>
      <c r="Z1256" s="501"/>
      <c r="AA1256" s="501"/>
      <c r="AB1256" s="503"/>
    </row>
    <row r="1257" spans="1:28" ht="35.1" customHeight="1">
      <c r="A1257" s="498">
        <v>1253</v>
      </c>
      <c r="B1257" s="504" t="s">
        <v>4084</v>
      </c>
      <c r="C1257" s="504" t="s">
        <v>10768</v>
      </c>
      <c r="D1257" s="499">
        <v>29</v>
      </c>
      <c r="E1257" s="499">
        <v>1225</v>
      </c>
      <c r="F1257" s="499">
        <v>1225</v>
      </c>
      <c r="G1257" s="499">
        <v>387300</v>
      </c>
      <c r="H1257" s="499">
        <v>10000</v>
      </c>
      <c r="I1257" s="499"/>
      <c r="J1257" s="499">
        <v>397300</v>
      </c>
      <c r="K1257" s="499">
        <v>387300</v>
      </c>
      <c r="L1257" s="499">
        <v>10000</v>
      </c>
      <c r="M1257" s="499"/>
      <c r="N1257" s="499">
        <v>397300</v>
      </c>
      <c r="O1257" s="499">
        <v>31784</v>
      </c>
      <c r="P1257" s="499">
        <v>429084</v>
      </c>
      <c r="Q1257" s="499"/>
      <c r="R1257" s="501"/>
      <c r="S1257" s="502"/>
      <c r="T1257" s="499"/>
      <c r="U1257" s="499"/>
      <c r="V1257" s="499">
        <v>429084</v>
      </c>
      <c r="W1257" s="501"/>
      <c r="X1257" s="501"/>
      <c r="Y1257" s="501"/>
      <c r="Z1257" s="501"/>
      <c r="AA1257" s="501"/>
      <c r="AB1257" s="503"/>
    </row>
    <row r="1258" spans="1:28" ht="35.1" customHeight="1">
      <c r="A1258" s="498">
        <v>1254</v>
      </c>
      <c r="B1258" s="504" t="s">
        <v>4084</v>
      </c>
      <c r="C1258" s="504" t="s">
        <v>11832</v>
      </c>
      <c r="D1258" s="499">
        <v>26</v>
      </c>
      <c r="E1258" s="499">
        <v>895</v>
      </c>
      <c r="F1258" s="499">
        <v>895</v>
      </c>
      <c r="G1258" s="499">
        <v>260400</v>
      </c>
      <c r="H1258" s="499">
        <v>5000</v>
      </c>
      <c r="I1258" s="499"/>
      <c r="J1258" s="499">
        <v>265400</v>
      </c>
      <c r="K1258" s="499">
        <v>260400</v>
      </c>
      <c r="L1258" s="499">
        <v>5000</v>
      </c>
      <c r="M1258" s="499"/>
      <c r="N1258" s="499">
        <v>265400</v>
      </c>
      <c r="O1258" s="499">
        <v>21232</v>
      </c>
      <c r="P1258" s="499">
        <v>286632</v>
      </c>
      <c r="Q1258" s="499"/>
      <c r="R1258" s="501"/>
      <c r="S1258" s="502"/>
      <c r="T1258" s="499"/>
      <c r="U1258" s="499"/>
      <c r="V1258" s="499">
        <v>286632</v>
      </c>
      <c r="W1258" s="501"/>
      <c r="X1258" s="501"/>
      <c r="Y1258" s="501"/>
      <c r="Z1258" s="501"/>
      <c r="AA1258" s="501"/>
      <c r="AB1258" s="503"/>
    </row>
    <row r="1259" spans="1:28" ht="35.1" customHeight="1">
      <c r="A1259" s="498">
        <v>1255</v>
      </c>
      <c r="B1259" s="504" t="s">
        <v>4084</v>
      </c>
      <c r="C1259" s="504" t="s">
        <v>4085</v>
      </c>
      <c r="D1259" s="499">
        <v>7</v>
      </c>
      <c r="E1259" s="499">
        <v>225</v>
      </c>
      <c r="F1259" s="499">
        <v>225</v>
      </c>
      <c r="G1259" s="499">
        <v>74800</v>
      </c>
      <c r="H1259" s="499"/>
      <c r="I1259" s="499"/>
      <c r="J1259" s="499">
        <v>74800</v>
      </c>
      <c r="K1259" s="499">
        <v>74800</v>
      </c>
      <c r="L1259" s="499"/>
      <c r="M1259" s="499"/>
      <c r="N1259" s="499">
        <v>74800</v>
      </c>
      <c r="O1259" s="499">
        <v>5984</v>
      </c>
      <c r="P1259" s="499">
        <v>80784</v>
      </c>
      <c r="Q1259" s="499"/>
      <c r="R1259" s="501"/>
      <c r="S1259" s="502"/>
      <c r="T1259" s="499"/>
      <c r="U1259" s="499"/>
      <c r="V1259" s="499">
        <v>80784</v>
      </c>
      <c r="W1259" s="501"/>
      <c r="X1259" s="501"/>
      <c r="Y1259" s="501"/>
      <c r="Z1259" s="501"/>
      <c r="AA1259" s="501"/>
      <c r="AB1259" s="503"/>
    </row>
    <row r="1260" spans="1:28" ht="35.1" customHeight="1">
      <c r="A1260" s="498">
        <v>1256</v>
      </c>
      <c r="B1260" s="504" t="s">
        <v>3355</v>
      </c>
      <c r="C1260" s="504" t="s">
        <v>3356</v>
      </c>
      <c r="D1260" s="499">
        <v>9</v>
      </c>
      <c r="E1260" s="499">
        <v>51800</v>
      </c>
      <c r="F1260" s="499">
        <v>51800</v>
      </c>
      <c r="G1260" s="499">
        <v>1886200</v>
      </c>
      <c r="H1260" s="499">
        <v>4545</v>
      </c>
      <c r="I1260" s="499"/>
      <c r="J1260" s="499">
        <v>1890745</v>
      </c>
      <c r="K1260" s="499">
        <v>1886200</v>
      </c>
      <c r="L1260" s="499">
        <v>4545</v>
      </c>
      <c r="M1260" s="499"/>
      <c r="N1260" s="499">
        <v>1890745</v>
      </c>
      <c r="O1260" s="499">
        <v>151260</v>
      </c>
      <c r="P1260" s="499">
        <v>2042005</v>
      </c>
      <c r="Q1260" s="499"/>
      <c r="R1260" s="501"/>
      <c r="S1260" s="502"/>
      <c r="T1260" s="499">
        <v>1891000</v>
      </c>
      <c r="U1260" s="499"/>
      <c r="V1260" s="499">
        <v>2042005</v>
      </c>
      <c r="W1260" s="501"/>
      <c r="X1260" s="501"/>
      <c r="Y1260" s="501"/>
      <c r="Z1260" s="501"/>
      <c r="AA1260" s="501"/>
      <c r="AB1260" s="503"/>
    </row>
    <row r="1261" spans="1:28" ht="35.1" customHeight="1">
      <c r="A1261" s="498">
        <v>1257</v>
      </c>
      <c r="B1261" s="504" t="s">
        <v>491</v>
      </c>
      <c r="C1261" s="504" t="s">
        <v>492</v>
      </c>
      <c r="D1261" s="499">
        <v>7</v>
      </c>
      <c r="E1261" s="499">
        <v>7695</v>
      </c>
      <c r="F1261" s="499">
        <v>7695</v>
      </c>
      <c r="G1261" s="499">
        <v>244623</v>
      </c>
      <c r="H1261" s="499">
        <v>4545</v>
      </c>
      <c r="I1261" s="499"/>
      <c r="J1261" s="499">
        <v>249168</v>
      </c>
      <c r="K1261" s="499">
        <v>244623</v>
      </c>
      <c r="L1261" s="499">
        <v>4545</v>
      </c>
      <c r="M1261" s="499"/>
      <c r="N1261" s="499">
        <v>249168</v>
      </c>
      <c r="O1261" s="499">
        <v>19934</v>
      </c>
      <c r="P1261" s="499">
        <v>269102</v>
      </c>
      <c r="Q1261" s="499"/>
      <c r="R1261" s="501"/>
      <c r="S1261" s="502"/>
      <c r="T1261" s="499">
        <v>37000</v>
      </c>
      <c r="U1261" s="499"/>
      <c r="V1261" s="499">
        <v>269102</v>
      </c>
      <c r="W1261" s="501"/>
      <c r="X1261" s="501"/>
      <c r="Y1261" s="501"/>
      <c r="Z1261" s="501"/>
      <c r="AA1261" s="501"/>
      <c r="AB1261" s="503"/>
    </row>
    <row r="1262" spans="1:28" ht="35.1" customHeight="1">
      <c r="A1262" s="498">
        <v>1258</v>
      </c>
      <c r="B1262" s="504" t="s">
        <v>3984</v>
      </c>
      <c r="C1262" s="504" t="s">
        <v>3985</v>
      </c>
      <c r="D1262" s="499">
        <v>11</v>
      </c>
      <c r="E1262" s="499">
        <v>14325</v>
      </c>
      <c r="F1262" s="499">
        <v>14325</v>
      </c>
      <c r="G1262" s="499">
        <v>641400</v>
      </c>
      <c r="H1262" s="499"/>
      <c r="I1262" s="499"/>
      <c r="J1262" s="499">
        <v>641400</v>
      </c>
      <c r="K1262" s="499">
        <v>641400</v>
      </c>
      <c r="L1262" s="499"/>
      <c r="M1262" s="499"/>
      <c r="N1262" s="499">
        <v>641400</v>
      </c>
      <c r="O1262" s="499">
        <v>51312</v>
      </c>
      <c r="P1262" s="499">
        <v>692712</v>
      </c>
      <c r="Q1262" s="499"/>
      <c r="R1262" s="501"/>
      <c r="S1262" s="502"/>
      <c r="T1262" s="499"/>
      <c r="U1262" s="499"/>
      <c r="V1262" s="499">
        <v>692712</v>
      </c>
      <c r="W1262" s="501"/>
      <c r="X1262" s="501"/>
      <c r="Y1262" s="501"/>
      <c r="Z1262" s="501"/>
      <c r="AA1262" s="501"/>
      <c r="AB1262" s="503"/>
    </row>
    <row r="1263" spans="1:28" ht="35.1" customHeight="1">
      <c r="A1263" s="498">
        <v>1259</v>
      </c>
      <c r="B1263" s="504" t="s">
        <v>4246</v>
      </c>
      <c r="C1263" s="504" t="s">
        <v>11834</v>
      </c>
      <c r="D1263" s="499">
        <v>40</v>
      </c>
      <c r="E1263" s="499">
        <v>400</v>
      </c>
      <c r="F1263" s="499">
        <v>400</v>
      </c>
      <c r="G1263" s="499">
        <v>1690920</v>
      </c>
      <c r="H1263" s="499"/>
      <c r="I1263" s="499"/>
      <c r="J1263" s="499">
        <v>1690920</v>
      </c>
      <c r="K1263" s="499">
        <v>1690920</v>
      </c>
      <c r="L1263" s="499"/>
      <c r="M1263" s="499"/>
      <c r="N1263" s="499">
        <v>1690920</v>
      </c>
      <c r="O1263" s="499">
        <v>135280</v>
      </c>
      <c r="P1263" s="499">
        <v>1826200</v>
      </c>
      <c r="Q1263" s="499"/>
      <c r="R1263" s="501"/>
      <c r="S1263" s="502"/>
      <c r="T1263" s="499"/>
      <c r="U1263" s="499"/>
      <c r="V1263" s="499">
        <v>1826200</v>
      </c>
      <c r="W1263" s="501"/>
      <c r="X1263" s="501"/>
      <c r="Y1263" s="501"/>
      <c r="Z1263" s="501"/>
      <c r="AA1263" s="501"/>
      <c r="AB1263" s="503"/>
    </row>
    <row r="1264" spans="1:28" ht="35.1" customHeight="1">
      <c r="A1264" s="498">
        <v>1260</v>
      </c>
      <c r="B1264" s="504" t="s">
        <v>4070</v>
      </c>
      <c r="C1264" s="504" t="s">
        <v>4071</v>
      </c>
      <c r="D1264" s="499">
        <v>1</v>
      </c>
      <c r="E1264" s="499">
        <v>175</v>
      </c>
      <c r="F1264" s="499">
        <v>175</v>
      </c>
      <c r="G1264" s="499">
        <v>29400</v>
      </c>
      <c r="H1264" s="499">
        <v>4545</v>
      </c>
      <c r="I1264" s="499"/>
      <c r="J1264" s="499">
        <v>33945</v>
      </c>
      <c r="K1264" s="499">
        <v>29400</v>
      </c>
      <c r="L1264" s="499">
        <v>4545</v>
      </c>
      <c r="M1264" s="499"/>
      <c r="N1264" s="499">
        <v>33945</v>
      </c>
      <c r="O1264" s="499">
        <v>2716</v>
      </c>
      <c r="P1264" s="499">
        <v>36661</v>
      </c>
      <c r="Q1264" s="499"/>
      <c r="R1264" s="501"/>
      <c r="S1264" s="502"/>
      <c r="T1264" s="499">
        <v>37000</v>
      </c>
      <c r="U1264" s="499"/>
      <c r="V1264" s="499">
        <v>36661</v>
      </c>
      <c r="W1264" s="501"/>
      <c r="X1264" s="501"/>
      <c r="Y1264" s="501"/>
      <c r="Z1264" s="501"/>
      <c r="AA1264" s="501"/>
      <c r="AB1264" s="503"/>
    </row>
    <row r="1265" spans="1:28" ht="35.1" customHeight="1">
      <c r="A1265" s="498">
        <v>1261</v>
      </c>
      <c r="B1265" s="504" t="s">
        <v>4647</v>
      </c>
      <c r="C1265" s="504" t="s">
        <v>10769</v>
      </c>
      <c r="D1265" s="499">
        <v>8</v>
      </c>
      <c r="E1265" s="499">
        <v>165</v>
      </c>
      <c r="F1265" s="499">
        <v>165</v>
      </c>
      <c r="G1265" s="499">
        <v>250969</v>
      </c>
      <c r="H1265" s="499"/>
      <c r="I1265" s="499"/>
      <c r="J1265" s="499">
        <v>250969</v>
      </c>
      <c r="K1265" s="499">
        <v>250969</v>
      </c>
      <c r="L1265" s="499"/>
      <c r="M1265" s="499"/>
      <c r="N1265" s="499">
        <v>250969</v>
      </c>
      <c r="O1265" s="499">
        <v>20077</v>
      </c>
      <c r="P1265" s="499">
        <v>271046</v>
      </c>
      <c r="Q1265" s="499"/>
      <c r="R1265" s="501"/>
      <c r="S1265" s="502"/>
      <c r="T1265" s="499"/>
      <c r="U1265" s="499"/>
      <c r="V1265" s="499">
        <v>271046</v>
      </c>
      <c r="W1265" s="501"/>
      <c r="X1265" s="501"/>
      <c r="Y1265" s="501"/>
      <c r="Z1265" s="501"/>
      <c r="AA1265" s="501"/>
      <c r="AB1265" s="503"/>
    </row>
    <row r="1266" spans="1:28" ht="35.1" customHeight="1">
      <c r="A1266" s="498">
        <v>1262</v>
      </c>
      <c r="B1266" s="504" t="s">
        <v>4647</v>
      </c>
      <c r="C1266" s="504" t="s">
        <v>11837</v>
      </c>
      <c r="D1266" s="499">
        <v>4</v>
      </c>
      <c r="E1266" s="499">
        <v>475</v>
      </c>
      <c r="F1266" s="499">
        <v>475</v>
      </c>
      <c r="G1266" s="499">
        <v>60600</v>
      </c>
      <c r="H1266" s="499"/>
      <c r="I1266" s="499"/>
      <c r="J1266" s="499">
        <v>60600</v>
      </c>
      <c r="K1266" s="499">
        <v>60600</v>
      </c>
      <c r="L1266" s="499"/>
      <c r="M1266" s="499"/>
      <c r="N1266" s="499">
        <v>60600</v>
      </c>
      <c r="O1266" s="499">
        <v>4848</v>
      </c>
      <c r="P1266" s="499">
        <v>65448</v>
      </c>
      <c r="Q1266" s="499"/>
      <c r="R1266" s="501"/>
      <c r="S1266" s="502"/>
      <c r="T1266" s="499"/>
      <c r="U1266" s="499"/>
      <c r="V1266" s="499">
        <v>65448</v>
      </c>
      <c r="W1266" s="501"/>
      <c r="X1266" s="501"/>
      <c r="Y1266" s="501"/>
      <c r="Z1266" s="501"/>
      <c r="AA1266" s="501"/>
      <c r="AB1266" s="503"/>
    </row>
    <row r="1267" spans="1:28" ht="35.1" customHeight="1">
      <c r="A1267" s="498">
        <v>1263</v>
      </c>
      <c r="B1267" s="504" t="s">
        <v>4647</v>
      </c>
      <c r="C1267" s="504" t="s">
        <v>4648</v>
      </c>
      <c r="D1267" s="499">
        <v>9</v>
      </c>
      <c r="E1267" s="499">
        <v>380</v>
      </c>
      <c r="F1267" s="499">
        <v>380</v>
      </c>
      <c r="G1267" s="499">
        <v>104005</v>
      </c>
      <c r="H1267" s="499"/>
      <c r="I1267" s="499"/>
      <c r="J1267" s="499">
        <v>104005</v>
      </c>
      <c r="K1267" s="499">
        <v>104005</v>
      </c>
      <c r="L1267" s="499"/>
      <c r="M1267" s="499"/>
      <c r="N1267" s="499">
        <v>104005</v>
      </c>
      <c r="O1267" s="499">
        <v>8320</v>
      </c>
      <c r="P1267" s="499">
        <v>112325</v>
      </c>
      <c r="Q1267" s="499"/>
      <c r="R1267" s="501"/>
      <c r="S1267" s="502"/>
      <c r="T1267" s="499"/>
      <c r="U1267" s="499"/>
      <c r="V1267" s="499">
        <v>112325</v>
      </c>
      <c r="W1267" s="501"/>
      <c r="X1267" s="501"/>
      <c r="Y1267" s="501"/>
      <c r="Z1267" s="501"/>
      <c r="AA1267" s="501"/>
      <c r="AB1267" s="503"/>
    </row>
    <row r="1268" spans="1:28" ht="35.1" customHeight="1">
      <c r="A1268" s="498">
        <v>1264</v>
      </c>
      <c r="B1268" s="504" t="s">
        <v>3289</v>
      </c>
      <c r="C1268" s="504" t="s">
        <v>3290</v>
      </c>
      <c r="D1268" s="499">
        <v>1</v>
      </c>
      <c r="E1268" s="499">
        <v>400</v>
      </c>
      <c r="F1268" s="499">
        <v>400</v>
      </c>
      <c r="G1268" s="499">
        <v>30000</v>
      </c>
      <c r="H1268" s="499"/>
      <c r="I1268" s="499"/>
      <c r="J1268" s="499">
        <v>30000</v>
      </c>
      <c r="K1268" s="499">
        <v>30000</v>
      </c>
      <c r="L1268" s="499"/>
      <c r="M1268" s="499"/>
      <c r="N1268" s="499">
        <v>30000</v>
      </c>
      <c r="O1268" s="499">
        <v>2400</v>
      </c>
      <c r="P1268" s="499">
        <v>32400</v>
      </c>
      <c r="Q1268" s="499"/>
      <c r="R1268" s="501"/>
      <c r="S1268" s="502"/>
      <c r="T1268" s="499"/>
      <c r="U1268" s="499"/>
      <c r="V1268" s="499">
        <v>32400</v>
      </c>
      <c r="W1268" s="501"/>
      <c r="X1268" s="501"/>
      <c r="Y1268" s="501"/>
      <c r="Z1268" s="501"/>
      <c r="AA1268" s="501"/>
      <c r="AB1268" s="503"/>
    </row>
    <row r="1269" spans="1:28" ht="35.1" customHeight="1">
      <c r="A1269" s="498">
        <v>1265</v>
      </c>
      <c r="B1269" s="504" t="s">
        <v>4332</v>
      </c>
      <c r="C1269" s="504" t="s">
        <v>4333</v>
      </c>
      <c r="D1269" s="499">
        <v>2</v>
      </c>
      <c r="E1269" s="499">
        <v>120</v>
      </c>
      <c r="F1269" s="499">
        <v>120</v>
      </c>
      <c r="G1269" s="499">
        <v>27600</v>
      </c>
      <c r="H1269" s="499"/>
      <c r="I1269" s="499"/>
      <c r="J1269" s="499">
        <v>27600</v>
      </c>
      <c r="K1269" s="499">
        <v>27600</v>
      </c>
      <c r="L1269" s="499"/>
      <c r="M1269" s="499"/>
      <c r="N1269" s="499">
        <v>27600</v>
      </c>
      <c r="O1269" s="499">
        <v>2208</v>
      </c>
      <c r="P1269" s="499">
        <v>29808</v>
      </c>
      <c r="Q1269" s="499"/>
      <c r="R1269" s="501"/>
      <c r="S1269" s="502"/>
      <c r="T1269" s="499"/>
      <c r="U1269" s="499"/>
      <c r="V1269" s="499">
        <v>29808</v>
      </c>
      <c r="W1269" s="501"/>
      <c r="X1269" s="501"/>
      <c r="Y1269" s="501"/>
      <c r="Z1269" s="501"/>
      <c r="AA1269" s="501"/>
      <c r="AB1269" s="503"/>
    </row>
    <row r="1270" spans="1:28" ht="35.1" customHeight="1">
      <c r="A1270" s="498">
        <v>1266</v>
      </c>
      <c r="B1270" s="504" t="s">
        <v>4691</v>
      </c>
      <c r="C1270" s="504" t="s">
        <v>4692</v>
      </c>
      <c r="D1270" s="499">
        <v>2684</v>
      </c>
      <c r="E1270" s="499">
        <v>108965</v>
      </c>
      <c r="F1270" s="499">
        <v>108965</v>
      </c>
      <c r="G1270" s="499">
        <v>44635041</v>
      </c>
      <c r="H1270" s="499">
        <v>7273</v>
      </c>
      <c r="I1270" s="499"/>
      <c r="J1270" s="499">
        <v>44642314</v>
      </c>
      <c r="K1270" s="499">
        <v>44977299</v>
      </c>
      <c r="L1270" s="499">
        <v>7273</v>
      </c>
      <c r="M1270" s="499"/>
      <c r="N1270" s="499">
        <v>44984572</v>
      </c>
      <c r="O1270" s="499">
        <v>3598684</v>
      </c>
      <c r="P1270" s="499">
        <v>48583256</v>
      </c>
      <c r="Q1270" s="499">
        <v>-342258</v>
      </c>
      <c r="R1270" s="501"/>
      <c r="S1270" s="502"/>
      <c r="T1270" s="499"/>
      <c r="U1270" s="499"/>
      <c r="V1270" s="499">
        <v>48583256</v>
      </c>
      <c r="W1270" s="501"/>
      <c r="X1270" s="501"/>
      <c r="Y1270" s="501"/>
      <c r="Z1270" s="501"/>
      <c r="AA1270" s="501"/>
      <c r="AB1270" s="503"/>
    </row>
    <row r="1271" spans="1:28" ht="35.1" customHeight="1">
      <c r="A1271" s="498">
        <v>1267</v>
      </c>
      <c r="B1271" s="504" t="s">
        <v>4273</v>
      </c>
      <c r="C1271" s="504" t="s">
        <v>4274</v>
      </c>
      <c r="D1271" s="499">
        <v>3</v>
      </c>
      <c r="E1271" s="499">
        <v>45</v>
      </c>
      <c r="F1271" s="499">
        <v>45</v>
      </c>
      <c r="G1271" s="499">
        <v>28800</v>
      </c>
      <c r="H1271" s="499">
        <v>10000</v>
      </c>
      <c r="I1271" s="499"/>
      <c r="J1271" s="499">
        <v>38800</v>
      </c>
      <c r="K1271" s="499">
        <v>28800</v>
      </c>
      <c r="L1271" s="499">
        <v>10000</v>
      </c>
      <c r="M1271" s="499"/>
      <c r="N1271" s="499">
        <v>38800</v>
      </c>
      <c r="O1271" s="499">
        <v>3104</v>
      </c>
      <c r="P1271" s="499">
        <v>41904</v>
      </c>
      <c r="Q1271" s="499"/>
      <c r="R1271" s="501"/>
      <c r="S1271" s="502"/>
      <c r="T1271" s="499"/>
      <c r="U1271" s="499"/>
      <c r="V1271" s="499">
        <v>41904</v>
      </c>
      <c r="W1271" s="501"/>
      <c r="X1271" s="501"/>
      <c r="Y1271" s="501"/>
      <c r="Z1271" s="501"/>
      <c r="AA1271" s="501"/>
      <c r="AB1271" s="503"/>
    </row>
    <row r="1272" spans="1:28" ht="35.1" customHeight="1">
      <c r="A1272" s="498">
        <v>1268</v>
      </c>
      <c r="B1272" s="504" t="s">
        <v>2019</v>
      </c>
      <c r="C1272" s="504" t="s">
        <v>2020</v>
      </c>
      <c r="D1272" s="499">
        <v>36</v>
      </c>
      <c r="E1272" s="499">
        <v>89100</v>
      </c>
      <c r="F1272" s="499">
        <v>89100</v>
      </c>
      <c r="G1272" s="499">
        <v>1537230</v>
      </c>
      <c r="H1272" s="499"/>
      <c r="I1272" s="499"/>
      <c r="J1272" s="499">
        <v>1537230</v>
      </c>
      <c r="K1272" s="499">
        <v>1537230</v>
      </c>
      <c r="L1272" s="499"/>
      <c r="M1272" s="499"/>
      <c r="N1272" s="499">
        <v>1537230</v>
      </c>
      <c r="O1272" s="499">
        <v>122971</v>
      </c>
      <c r="P1272" s="499">
        <v>1660201</v>
      </c>
      <c r="Q1272" s="499"/>
      <c r="R1272" s="501"/>
      <c r="S1272" s="502"/>
      <c r="T1272" s="499"/>
      <c r="U1272" s="499"/>
      <c r="V1272" s="499">
        <v>1660201</v>
      </c>
      <c r="W1272" s="501"/>
      <c r="X1272" s="501"/>
      <c r="Y1272" s="501"/>
      <c r="Z1272" s="501"/>
      <c r="AA1272" s="501"/>
      <c r="AB1272" s="503"/>
    </row>
    <row r="1273" spans="1:28" ht="35.1" customHeight="1">
      <c r="A1273" s="498">
        <v>1269</v>
      </c>
      <c r="B1273" s="504" t="s">
        <v>3323</v>
      </c>
      <c r="C1273" s="504" t="s">
        <v>3324</v>
      </c>
      <c r="D1273" s="499">
        <v>17</v>
      </c>
      <c r="E1273" s="499">
        <v>5050</v>
      </c>
      <c r="F1273" s="499">
        <v>5050</v>
      </c>
      <c r="G1273" s="499">
        <v>447100</v>
      </c>
      <c r="H1273" s="499"/>
      <c r="I1273" s="499"/>
      <c r="J1273" s="499">
        <v>447100</v>
      </c>
      <c r="K1273" s="499">
        <v>447100</v>
      </c>
      <c r="L1273" s="499"/>
      <c r="M1273" s="499"/>
      <c r="N1273" s="499">
        <v>447100</v>
      </c>
      <c r="O1273" s="499">
        <v>35768</v>
      </c>
      <c r="P1273" s="499">
        <v>482868</v>
      </c>
      <c r="Q1273" s="499"/>
      <c r="R1273" s="501"/>
      <c r="S1273" s="502"/>
      <c r="T1273" s="499"/>
      <c r="U1273" s="499"/>
      <c r="V1273" s="499">
        <v>482868</v>
      </c>
      <c r="W1273" s="501"/>
      <c r="X1273" s="501"/>
      <c r="Y1273" s="501"/>
      <c r="Z1273" s="501"/>
      <c r="AA1273" s="501"/>
      <c r="AB1273" s="503"/>
    </row>
    <row r="1274" spans="1:28" ht="35.1" customHeight="1">
      <c r="A1274" s="498">
        <v>1270</v>
      </c>
      <c r="B1274" s="504" t="s">
        <v>3741</v>
      </c>
      <c r="C1274" s="504" t="s">
        <v>3742</v>
      </c>
      <c r="D1274" s="499">
        <v>2</v>
      </c>
      <c r="E1274" s="499">
        <v>3385</v>
      </c>
      <c r="F1274" s="499">
        <v>3385</v>
      </c>
      <c r="G1274" s="499">
        <v>132600</v>
      </c>
      <c r="H1274" s="499"/>
      <c r="I1274" s="499"/>
      <c r="J1274" s="499">
        <v>132600</v>
      </c>
      <c r="K1274" s="499">
        <v>132600</v>
      </c>
      <c r="L1274" s="499"/>
      <c r="M1274" s="499"/>
      <c r="N1274" s="499">
        <v>132600</v>
      </c>
      <c r="O1274" s="499">
        <v>10608</v>
      </c>
      <c r="P1274" s="499">
        <v>143208</v>
      </c>
      <c r="Q1274" s="499"/>
      <c r="R1274" s="501"/>
      <c r="S1274" s="502"/>
      <c r="T1274" s="499"/>
      <c r="U1274" s="499"/>
      <c r="V1274" s="499">
        <v>143208</v>
      </c>
      <c r="W1274" s="501"/>
      <c r="X1274" s="501"/>
      <c r="Y1274" s="501"/>
      <c r="Z1274" s="501"/>
      <c r="AA1274" s="501"/>
      <c r="AB1274" s="503"/>
    </row>
    <row r="1275" spans="1:28" ht="35.1" customHeight="1">
      <c r="A1275" s="498">
        <v>1271</v>
      </c>
      <c r="B1275" s="504" t="s">
        <v>3302</v>
      </c>
      <c r="C1275" s="504" t="s">
        <v>12542</v>
      </c>
      <c r="D1275" s="499">
        <v>1</v>
      </c>
      <c r="E1275" s="499">
        <v>30</v>
      </c>
      <c r="F1275" s="499">
        <v>30</v>
      </c>
      <c r="G1275" s="499">
        <v>9600</v>
      </c>
      <c r="H1275" s="499">
        <v>5000</v>
      </c>
      <c r="I1275" s="499"/>
      <c r="J1275" s="499">
        <v>14600</v>
      </c>
      <c r="K1275" s="499">
        <v>9600</v>
      </c>
      <c r="L1275" s="499">
        <v>5000</v>
      </c>
      <c r="M1275" s="499"/>
      <c r="N1275" s="499">
        <v>14600</v>
      </c>
      <c r="O1275" s="499">
        <v>1168</v>
      </c>
      <c r="P1275" s="499">
        <v>15768</v>
      </c>
      <c r="Q1275" s="499"/>
      <c r="R1275" s="501"/>
      <c r="S1275" s="502"/>
      <c r="T1275" s="499"/>
      <c r="U1275" s="499"/>
      <c r="V1275" s="499">
        <v>15768</v>
      </c>
      <c r="W1275" s="501"/>
      <c r="X1275" s="501"/>
      <c r="Y1275" s="501"/>
      <c r="Z1275" s="501"/>
      <c r="AA1275" s="501"/>
      <c r="AB1275" s="503"/>
    </row>
    <row r="1276" spans="1:28" ht="35.1" customHeight="1">
      <c r="A1276" s="498">
        <v>1272</v>
      </c>
      <c r="B1276" s="504" t="s">
        <v>3874</v>
      </c>
      <c r="C1276" s="504" t="s">
        <v>11838</v>
      </c>
      <c r="D1276" s="499">
        <v>2</v>
      </c>
      <c r="E1276" s="499">
        <v>2930</v>
      </c>
      <c r="F1276" s="499">
        <v>2930</v>
      </c>
      <c r="G1276" s="499">
        <v>84000</v>
      </c>
      <c r="H1276" s="499"/>
      <c r="I1276" s="499"/>
      <c r="J1276" s="499">
        <v>84000</v>
      </c>
      <c r="K1276" s="499">
        <v>84000</v>
      </c>
      <c r="L1276" s="499"/>
      <c r="M1276" s="499"/>
      <c r="N1276" s="499">
        <v>84000</v>
      </c>
      <c r="O1276" s="499">
        <v>6720</v>
      </c>
      <c r="P1276" s="499">
        <v>90720</v>
      </c>
      <c r="Q1276" s="499"/>
      <c r="R1276" s="501"/>
      <c r="S1276" s="502"/>
      <c r="T1276" s="499"/>
      <c r="U1276" s="499"/>
      <c r="V1276" s="499">
        <v>90720</v>
      </c>
      <c r="W1276" s="501"/>
      <c r="X1276" s="501"/>
      <c r="Y1276" s="501"/>
      <c r="Z1276" s="501"/>
      <c r="AA1276" s="501"/>
      <c r="AB1276" s="503"/>
    </row>
    <row r="1277" spans="1:28" ht="35.1" customHeight="1">
      <c r="A1277" s="498">
        <v>1273</v>
      </c>
      <c r="B1277" s="504" t="s">
        <v>3874</v>
      </c>
      <c r="C1277" s="504" t="s">
        <v>3875</v>
      </c>
      <c r="D1277" s="499">
        <v>3</v>
      </c>
      <c r="E1277" s="499">
        <v>215</v>
      </c>
      <c r="F1277" s="499">
        <v>215</v>
      </c>
      <c r="G1277" s="499">
        <v>43800</v>
      </c>
      <c r="H1277" s="499"/>
      <c r="I1277" s="499"/>
      <c r="J1277" s="499">
        <v>43800</v>
      </c>
      <c r="K1277" s="499">
        <v>43800</v>
      </c>
      <c r="L1277" s="499"/>
      <c r="M1277" s="499"/>
      <c r="N1277" s="499">
        <v>43800</v>
      </c>
      <c r="O1277" s="499">
        <v>3504</v>
      </c>
      <c r="P1277" s="499">
        <v>47304</v>
      </c>
      <c r="Q1277" s="499"/>
      <c r="R1277" s="501"/>
      <c r="S1277" s="502"/>
      <c r="T1277" s="499"/>
      <c r="U1277" s="499"/>
      <c r="V1277" s="499">
        <v>47304</v>
      </c>
      <c r="W1277" s="501"/>
      <c r="X1277" s="501"/>
      <c r="Y1277" s="501"/>
      <c r="Z1277" s="501"/>
      <c r="AA1277" s="501"/>
      <c r="AB1277" s="503"/>
    </row>
    <row r="1278" spans="1:28" ht="35.1" customHeight="1">
      <c r="A1278" s="498">
        <v>1274</v>
      </c>
      <c r="B1278" s="504" t="s">
        <v>3581</v>
      </c>
      <c r="C1278" s="504" t="s">
        <v>3582</v>
      </c>
      <c r="D1278" s="499">
        <v>2</v>
      </c>
      <c r="E1278" s="499">
        <v>70</v>
      </c>
      <c r="F1278" s="499">
        <v>70</v>
      </c>
      <c r="G1278" s="499">
        <v>22800</v>
      </c>
      <c r="H1278" s="499"/>
      <c r="I1278" s="499"/>
      <c r="J1278" s="499">
        <v>22800</v>
      </c>
      <c r="K1278" s="499">
        <v>22800</v>
      </c>
      <c r="L1278" s="499"/>
      <c r="M1278" s="499"/>
      <c r="N1278" s="499">
        <v>22800</v>
      </c>
      <c r="O1278" s="499">
        <v>1824</v>
      </c>
      <c r="P1278" s="499">
        <v>24624</v>
      </c>
      <c r="Q1278" s="499"/>
      <c r="R1278" s="501"/>
      <c r="S1278" s="502"/>
      <c r="T1278" s="499"/>
      <c r="U1278" s="499"/>
      <c r="V1278" s="499">
        <v>24624</v>
      </c>
      <c r="W1278" s="501"/>
      <c r="X1278" s="501"/>
      <c r="Y1278" s="501"/>
      <c r="Z1278" s="501"/>
      <c r="AA1278" s="501"/>
      <c r="AB1278" s="503"/>
    </row>
    <row r="1279" spans="1:28" ht="35.1" customHeight="1">
      <c r="A1279" s="498">
        <v>1275</v>
      </c>
      <c r="B1279" s="504" t="s">
        <v>3963</v>
      </c>
      <c r="C1279" s="504" t="s">
        <v>3964</v>
      </c>
      <c r="D1279" s="499">
        <v>11</v>
      </c>
      <c r="E1279" s="499">
        <v>265</v>
      </c>
      <c r="F1279" s="499">
        <v>265</v>
      </c>
      <c r="G1279" s="499">
        <v>83655</v>
      </c>
      <c r="H1279" s="499"/>
      <c r="I1279" s="499"/>
      <c r="J1279" s="499">
        <v>83655</v>
      </c>
      <c r="K1279" s="499">
        <v>83655</v>
      </c>
      <c r="L1279" s="499"/>
      <c r="M1279" s="499"/>
      <c r="N1279" s="499">
        <v>83655</v>
      </c>
      <c r="O1279" s="499">
        <v>6688</v>
      </c>
      <c r="P1279" s="499">
        <v>90343</v>
      </c>
      <c r="Q1279" s="499"/>
      <c r="R1279" s="501"/>
      <c r="S1279" s="502"/>
      <c r="T1279" s="499"/>
      <c r="U1279" s="499"/>
      <c r="V1279" s="499">
        <v>90343</v>
      </c>
      <c r="W1279" s="501"/>
      <c r="X1279" s="501"/>
      <c r="Y1279" s="501"/>
      <c r="Z1279" s="501"/>
      <c r="AA1279" s="501"/>
      <c r="AB1279" s="503"/>
    </row>
    <row r="1280" spans="1:28" ht="35.1" customHeight="1">
      <c r="A1280" s="498">
        <v>1276</v>
      </c>
      <c r="B1280" s="504" t="s">
        <v>2832</v>
      </c>
      <c r="C1280" s="504" t="s">
        <v>11839</v>
      </c>
      <c r="D1280" s="499">
        <v>7</v>
      </c>
      <c r="E1280" s="499">
        <v>300</v>
      </c>
      <c r="F1280" s="499">
        <v>300</v>
      </c>
      <c r="G1280" s="499">
        <v>57005</v>
      </c>
      <c r="H1280" s="499"/>
      <c r="I1280" s="499"/>
      <c r="J1280" s="499">
        <v>57005</v>
      </c>
      <c r="K1280" s="499">
        <v>57005</v>
      </c>
      <c r="L1280" s="499"/>
      <c r="M1280" s="499"/>
      <c r="N1280" s="499">
        <v>57005</v>
      </c>
      <c r="O1280" s="499">
        <v>4558</v>
      </c>
      <c r="P1280" s="499">
        <v>61563</v>
      </c>
      <c r="Q1280" s="499"/>
      <c r="R1280" s="501"/>
      <c r="S1280" s="502"/>
      <c r="T1280" s="499"/>
      <c r="U1280" s="499"/>
      <c r="V1280" s="499">
        <v>61563</v>
      </c>
      <c r="W1280" s="501"/>
      <c r="X1280" s="501"/>
      <c r="Y1280" s="501"/>
      <c r="Z1280" s="501"/>
      <c r="AA1280" s="501"/>
      <c r="AB1280" s="503"/>
    </row>
    <row r="1281" spans="1:28" ht="35.1" customHeight="1">
      <c r="A1281" s="498">
        <v>1277</v>
      </c>
      <c r="B1281" s="504" t="s">
        <v>2832</v>
      </c>
      <c r="C1281" s="504" t="s">
        <v>2836</v>
      </c>
      <c r="D1281" s="499">
        <v>43</v>
      </c>
      <c r="E1281" s="499">
        <v>860</v>
      </c>
      <c r="F1281" s="499">
        <v>860</v>
      </c>
      <c r="G1281" s="499">
        <v>355615</v>
      </c>
      <c r="H1281" s="499"/>
      <c r="I1281" s="499"/>
      <c r="J1281" s="499">
        <v>355615</v>
      </c>
      <c r="K1281" s="499">
        <v>355615</v>
      </c>
      <c r="L1281" s="499"/>
      <c r="M1281" s="499"/>
      <c r="N1281" s="499">
        <v>355615</v>
      </c>
      <c r="O1281" s="499">
        <v>28432</v>
      </c>
      <c r="P1281" s="499">
        <v>384047</v>
      </c>
      <c r="Q1281" s="499"/>
      <c r="R1281" s="501"/>
      <c r="S1281" s="502"/>
      <c r="T1281" s="499"/>
      <c r="U1281" s="499"/>
      <c r="V1281" s="499">
        <v>384047</v>
      </c>
      <c r="W1281" s="501"/>
      <c r="X1281" s="501"/>
      <c r="Y1281" s="501"/>
      <c r="Z1281" s="501"/>
      <c r="AA1281" s="501"/>
      <c r="AB1281" s="503"/>
    </row>
    <row r="1282" spans="1:28" ht="35.1" customHeight="1">
      <c r="A1282" s="498">
        <v>1278</v>
      </c>
      <c r="B1282" s="504" t="s">
        <v>2832</v>
      </c>
      <c r="C1282" s="504" t="s">
        <v>2833</v>
      </c>
      <c r="D1282" s="499">
        <v>67</v>
      </c>
      <c r="E1282" s="499">
        <v>1190</v>
      </c>
      <c r="F1282" s="499">
        <v>1190</v>
      </c>
      <c r="G1282" s="499">
        <v>556335</v>
      </c>
      <c r="H1282" s="499"/>
      <c r="I1282" s="499"/>
      <c r="J1282" s="499">
        <v>556335</v>
      </c>
      <c r="K1282" s="499">
        <v>556335</v>
      </c>
      <c r="L1282" s="499"/>
      <c r="M1282" s="499"/>
      <c r="N1282" s="499">
        <v>556335</v>
      </c>
      <c r="O1282" s="499">
        <v>44480</v>
      </c>
      <c r="P1282" s="499">
        <v>600815</v>
      </c>
      <c r="Q1282" s="499"/>
      <c r="R1282" s="501"/>
      <c r="S1282" s="502"/>
      <c r="T1282" s="499"/>
      <c r="U1282" s="499"/>
      <c r="V1282" s="499">
        <v>600815</v>
      </c>
      <c r="W1282" s="501"/>
      <c r="X1282" s="501"/>
      <c r="Y1282" s="501"/>
      <c r="Z1282" s="501"/>
      <c r="AA1282" s="501"/>
      <c r="AB1282" s="503"/>
    </row>
    <row r="1283" spans="1:28" ht="35.1" customHeight="1">
      <c r="A1283" s="498">
        <v>1279</v>
      </c>
      <c r="B1283" s="504" t="s">
        <v>3690</v>
      </c>
      <c r="C1283" s="504" t="s">
        <v>3691</v>
      </c>
      <c r="D1283" s="499">
        <v>1</v>
      </c>
      <c r="E1283" s="499">
        <v>20</v>
      </c>
      <c r="F1283" s="499">
        <v>20</v>
      </c>
      <c r="G1283" s="499">
        <v>11400</v>
      </c>
      <c r="H1283" s="499"/>
      <c r="I1283" s="499"/>
      <c r="J1283" s="499">
        <v>11400</v>
      </c>
      <c r="K1283" s="499">
        <v>11400</v>
      </c>
      <c r="L1283" s="499"/>
      <c r="M1283" s="499"/>
      <c r="N1283" s="499">
        <v>11400</v>
      </c>
      <c r="O1283" s="499">
        <v>912</v>
      </c>
      <c r="P1283" s="499">
        <v>12312</v>
      </c>
      <c r="Q1283" s="499"/>
      <c r="R1283" s="501"/>
      <c r="S1283" s="502"/>
      <c r="T1283" s="499"/>
      <c r="U1283" s="499"/>
      <c r="V1283" s="499">
        <v>12312</v>
      </c>
      <c r="W1283" s="501"/>
      <c r="X1283" s="501"/>
      <c r="Y1283" s="501"/>
      <c r="Z1283" s="501"/>
      <c r="AA1283" s="501"/>
      <c r="AB1283" s="503"/>
    </row>
    <row r="1284" spans="1:28" ht="35.1" customHeight="1">
      <c r="A1284" s="498">
        <v>1280</v>
      </c>
      <c r="B1284" s="504" t="s">
        <v>3315</v>
      </c>
      <c r="C1284" s="504" t="s">
        <v>3316</v>
      </c>
      <c r="D1284" s="499">
        <v>9</v>
      </c>
      <c r="E1284" s="499">
        <v>15317</v>
      </c>
      <c r="F1284" s="499">
        <v>15317</v>
      </c>
      <c r="G1284" s="499">
        <v>611400</v>
      </c>
      <c r="H1284" s="499"/>
      <c r="I1284" s="499"/>
      <c r="J1284" s="499">
        <v>611400</v>
      </c>
      <c r="K1284" s="499">
        <v>611400</v>
      </c>
      <c r="L1284" s="499"/>
      <c r="M1284" s="499"/>
      <c r="N1284" s="499">
        <v>611400</v>
      </c>
      <c r="O1284" s="499">
        <v>48912</v>
      </c>
      <c r="P1284" s="499">
        <v>660312</v>
      </c>
      <c r="Q1284" s="499"/>
      <c r="R1284" s="501"/>
      <c r="S1284" s="502"/>
      <c r="T1284" s="499"/>
      <c r="U1284" s="499"/>
      <c r="V1284" s="499">
        <v>660312</v>
      </c>
      <c r="W1284" s="501"/>
      <c r="X1284" s="501"/>
      <c r="Y1284" s="501"/>
      <c r="Z1284" s="501"/>
      <c r="AA1284" s="501"/>
      <c r="AB1284" s="503"/>
    </row>
    <row r="1285" spans="1:28" ht="35.1" customHeight="1">
      <c r="A1285" s="498">
        <v>1281</v>
      </c>
      <c r="B1285" s="504" t="s">
        <v>1427</v>
      </c>
      <c r="C1285" s="504" t="s">
        <v>1428</v>
      </c>
      <c r="D1285" s="499">
        <v>3</v>
      </c>
      <c r="E1285" s="499">
        <v>235</v>
      </c>
      <c r="F1285" s="499">
        <v>235</v>
      </c>
      <c r="G1285" s="499">
        <v>54000</v>
      </c>
      <c r="H1285" s="499"/>
      <c r="I1285" s="499"/>
      <c r="J1285" s="499">
        <v>54000</v>
      </c>
      <c r="K1285" s="499">
        <v>54000</v>
      </c>
      <c r="L1285" s="499"/>
      <c r="M1285" s="499"/>
      <c r="N1285" s="499">
        <v>54000</v>
      </c>
      <c r="O1285" s="499">
        <v>4320</v>
      </c>
      <c r="P1285" s="499">
        <v>58320</v>
      </c>
      <c r="Q1285" s="499"/>
      <c r="R1285" s="501"/>
      <c r="S1285" s="502"/>
      <c r="T1285" s="499"/>
      <c r="U1285" s="499"/>
      <c r="V1285" s="499">
        <v>58320</v>
      </c>
      <c r="W1285" s="501"/>
      <c r="X1285" s="501"/>
      <c r="Y1285" s="501"/>
      <c r="Z1285" s="501"/>
      <c r="AA1285" s="501"/>
      <c r="AB1285" s="503"/>
    </row>
    <row r="1286" spans="1:28" ht="35.1" customHeight="1">
      <c r="A1286" s="498">
        <v>1282</v>
      </c>
      <c r="B1286" s="504" t="s">
        <v>565</v>
      </c>
      <c r="C1286" s="504" t="s">
        <v>566</v>
      </c>
      <c r="D1286" s="499">
        <v>54</v>
      </c>
      <c r="E1286" s="499">
        <v>2155</v>
      </c>
      <c r="F1286" s="499">
        <v>2155</v>
      </c>
      <c r="G1286" s="499">
        <v>579200</v>
      </c>
      <c r="H1286" s="499"/>
      <c r="I1286" s="499"/>
      <c r="J1286" s="499">
        <v>579200</v>
      </c>
      <c r="K1286" s="499">
        <v>579200</v>
      </c>
      <c r="L1286" s="499"/>
      <c r="M1286" s="499"/>
      <c r="N1286" s="499">
        <v>579200</v>
      </c>
      <c r="O1286" s="499">
        <v>46336</v>
      </c>
      <c r="P1286" s="499">
        <v>625536</v>
      </c>
      <c r="Q1286" s="499"/>
      <c r="R1286" s="501"/>
      <c r="S1286" s="502"/>
      <c r="T1286" s="499"/>
      <c r="U1286" s="499"/>
      <c r="V1286" s="499">
        <v>625536</v>
      </c>
      <c r="W1286" s="501"/>
      <c r="X1286" s="501"/>
      <c r="Y1286" s="501"/>
      <c r="Z1286" s="501"/>
      <c r="AA1286" s="501"/>
      <c r="AB1286" s="503"/>
    </row>
    <row r="1287" spans="1:28" ht="35.1" customHeight="1">
      <c r="A1287" s="498">
        <v>1283</v>
      </c>
      <c r="B1287" s="504" t="s">
        <v>2683</v>
      </c>
      <c r="C1287" s="504" t="s">
        <v>10903</v>
      </c>
      <c r="D1287" s="499">
        <v>21</v>
      </c>
      <c r="E1287" s="499">
        <v>655</v>
      </c>
      <c r="F1287" s="499">
        <v>655</v>
      </c>
      <c r="G1287" s="499">
        <v>351240</v>
      </c>
      <c r="H1287" s="499"/>
      <c r="I1287" s="499"/>
      <c r="J1287" s="499">
        <v>351240</v>
      </c>
      <c r="K1287" s="499">
        <v>351240</v>
      </c>
      <c r="L1287" s="499"/>
      <c r="M1287" s="499"/>
      <c r="N1287" s="499">
        <v>351240</v>
      </c>
      <c r="O1287" s="499">
        <v>28096</v>
      </c>
      <c r="P1287" s="499">
        <v>379336</v>
      </c>
      <c r="Q1287" s="499"/>
      <c r="R1287" s="501"/>
      <c r="S1287" s="502"/>
      <c r="T1287" s="499"/>
      <c r="U1287" s="499"/>
      <c r="V1287" s="499">
        <v>379336</v>
      </c>
      <c r="W1287" s="501"/>
      <c r="X1287" s="501"/>
      <c r="Y1287" s="501"/>
      <c r="Z1287" s="501"/>
      <c r="AA1287" s="501"/>
      <c r="AB1287" s="503"/>
    </row>
    <row r="1288" spans="1:28" ht="35.1" customHeight="1">
      <c r="A1288" s="498">
        <v>1284</v>
      </c>
      <c r="B1288" s="504" t="s">
        <v>2683</v>
      </c>
      <c r="C1288" s="504" t="s">
        <v>12543</v>
      </c>
      <c r="D1288" s="499">
        <v>5</v>
      </c>
      <c r="E1288" s="499">
        <v>565</v>
      </c>
      <c r="F1288" s="499">
        <v>565</v>
      </c>
      <c r="G1288" s="499">
        <v>124200</v>
      </c>
      <c r="H1288" s="499"/>
      <c r="I1288" s="499"/>
      <c r="J1288" s="499">
        <v>124200</v>
      </c>
      <c r="K1288" s="499">
        <v>124200</v>
      </c>
      <c r="L1288" s="499"/>
      <c r="M1288" s="499"/>
      <c r="N1288" s="499">
        <v>124200</v>
      </c>
      <c r="O1288" s="499">
        <v>9936</v>
      </c>
      <c r="P1288" s="499">
        <v>134136</v>
      </c>
      <c r="Q1288" s="499"/>
      <c r="R1288" s="501"/>
      <c r="S1288" s="502"/>
      <c r="T1288" s="499"/>
      <c r="U1288" s="499"/>
      <c r="V1288" s="499">
        <v>134136</v>
      </c>
      <c r="W1288" s="501"/>
      <c r="X1288" s="501"/>
      <c r="Y1288" s="501"/>
      <c r="Z1288" s="501"/>
      <c r="AA1288" s="501"/>
      <c r="AB1288" s="503"/>
    </row>
    <row r="1289" spans="1:28" ht="35.1" customHeight="1">
      <c r="A1289" s="498">
        <v>1285</v>
      </c>
      <c r="B1289" s="504" t="s">
        <v>2683</v>
      </c>
      <c r="C1289" s="504" t="s">
        <v>12544</v>
      </c>
      <c r="D1289" s="499">
        <v>1</v>
      </c>
      <c r="E1289" s="499">
        <v>210</v>
      </c>
      <c r="F1289" s="499">
        <v>210</v>
      </c>
      <c r="G1289" s="499">
        <v>84000</v>
      </c>
      <c r="H1289" s="499"/>
      <c r="I1289" s="499"/>
      <c r="J1289" s="499">
        <v>84000</v>
      </c>
      <c r="K1289" s="499">
        <v>84000</v>
      </c>
      <c r="L1289" s="499"/>
      <c r="M1289" s="499"/>
      <c r="N1289" s="499">
        <v>84000</v>
      </c>
      <c r="O1289" s="499">
        <v>6720</v>
      </c>
      <c r="P1289" s="499">
        <v>90720</v>
      </c>
      <c r="Q1289" s="499"/>
      <c r="R1289" s="501"/>
      <c r="S1289" s="502"/>
      <c r="T1289" s="499"/>
      <c r="U1289" s="499"/>
      <c r="V1289" s="499">
        <v>90720</v>
      </c>
      <c r="W1289" s="501"/>
      <c r="X1289" s="501"/>
      <c r="Y1289" s="501"/>
      <c r="Z1289" s="501"/>
      <c r="AA1289" s="501"/>
      <c r="AB1289" s="503"/>
    </row>
    <row r="1290" spans="1:28" ht="35.1" customHeight="1">
      <c r="A1290" s="498">
        <v>1286</v>
      </c>
      <c r="B1290" s="504" t="s">
        <v>3867</v>
      </c>
      <c r="C1290" s="504" t="s">
        <v>3868</v>
      </c>
      <c r="D1290" s="499">
        <v>6</v>
      </c>
      <c r="E1290" s="499">
        <v>265</v>
      </c>
      <c r="F1290" s="499">
        <v>265</v>
      </c>
      <c r="G1290" s="499">
        <v>83400</v>
      </c>
      <c r="H1290" s="499"/>
      <c r="I1290" s="499"/>
      <c r="J1290" s="499">
        <v>83400</v>
      </c>
      <c r="K1290" s="499">
        <v>83400</v>
      </c>
      <c r="L1290" s="499"/>
      <c r="M1290" s="499"/>
      <c r="N1290" s="499">
        <v>83400</v>
      </c>
      <c r="O1290" s="499">
        <v>6672</v>
      </c>
      <c r="P1290" s="499">
        <v>90072</v>
      </c>
      <c r="Q1290" s="499"/>
      <c r="R1290" s="501"/>
      <c r="S1290" s="502"/>
      <c r="T1290" s="499"/>
      <c r="U1290" s="499"/>
      <c r="V1290" s="499">
        <v>90072</v>
      </c>
      <c r="W1290" s="501"/>
      <c r="X1290" s="501"/>
      <c r="Y1290" s="501"/>
      <c r="Z1290" s="501"/>
      <c r="AA1290" s="501"/>
      <c r="AB1290" s="503"/>
    </row>
    <row r="1291" spans="1:28" ht="35.1" customHeight="1">
      <c r="A1291" s="498">
        <v>1287</v>
      </c>
      <c r="B1291" s="504" t="s">
        <v>498</v>
      </c>
      <c r="C1291" s="504" t="s">
        <v>499</v>
      </c>
      <c r="D1291" s="499">
        <v>1</v>
      </c>
      <c r="E1291" s="499">
        <v>160</v>
      </c>
      <c r="F1291" s="499">
        <v>160</v>
      </c>
      <c r="G1291" s="499">
        <v>84000</v>
      </c>
      <c r="H1291" s="499"/>
      <c r="I1291" s="499"/>
      <c r="J1291" s="499">
        <v>84000</v>
      </c>
      <c r="K1291" s="499">
        <v>84000</v>
      </c>
      <c r="L1291" s="499"/>
      <c r="M1291" s="499"/>
      <c r="N1291" s="499">
        <v>84000</v>
      </c>
      <c r="O1291" s="499">
        <v>6720</v>
      </c>
      <c r="P1291" s="499">
        <v>90720</v>
      </c>
      <c r="Q1291" s="499"/>
      <c r="R1291" s="501"/>
      <c r="S1291" s="502"/>
      <c r="T1291" s="499"/>
      <c r="U1291" s="499"/>
      <c r="V1291" s="499">
        <v>90720</v>
      </c>
      <c r="W1291" s="501"/>
      <c r="X1291" s="501"/>
      <c r="Y1291" s="501"/>
      <c r="Z1291" s="501"/>
      <c r="AA1291" s="501"/>
      <c r="AB1291" s="503"/>
    </row>
    <row r="1292" spans="1:28" ht="35.1" customHeight="1">
      <c r="A1292" s="498">
        <v>1288</v>
      </c>
      <c r="B1292" s="504" t="s">
        <v>4096</v>
      </c>
      <c r="C1292" s="504" t="s">
        <v>4097</v>
      </c>
      <c r="D1292" s="499">
        <v>5</v>
      </c>
      <c r="E1292" s="499">
        <v>965</v>
      </c>
      <c r="F1292" s="499">
        <v>965</v>
      </c>
      <c r="G1292" s="499">
        <v>120600</v>
      </c>
      <c r="H1292" s="499"/>
      <c r="I1292" s="499"/>
      <c r="J1292" s="499">
        <v>120600</v>
      </c>
      <c r="K1292" s="499">
        <v>120600</v>
      </c>
      <c r="L1292" s="499"/>
      <c r="M1292" s="499"/>
      <c r="N1292" s="499">
        <v>120600</v>
      </c>
      <c r="O1292" s="499">
        <v>9648</v>
      </c>
      <c r="P1292" s="499">
        <v>130248</v>
      </c>
      <c r="Q1292" s="499"/>
      <c r="R1292" s="501"/>
      <c r="S1292" s="502"/>
      <c r="T1292" s="499"/>
      <c r="U1292" s="499"/>
      <c r="V1292" s="499">
        <v>130248</v>
      </c>
      <c r="W1292" s="501"/>
      <c r="X1292" s="501"/>
      <c r="Y1292" s="501"/>
      <c r="Z1292" s="501"/>
      <c r="AA1292" s="501"/>
      <c r="AB1292" s="503"/>
    </row>
    <row r="1293" spans="1:28" ht="35.1" customHeight="1">
      <c r="A1293" s="498">
        <v>1289</v>
      </c>
      <c r="B1293" s="504" t="s">
        <v>3709</v>
      </c>
      <c r="C1293" s="504" t="s">
        <v>3710</v>
      </c>
      <c r="D1293" s="499">
        <v>6</v>
      </c>
      <c r="E1293" s="499">
        <v>255</v>
      </c>
      <c r="F1293" s="499">
        <v>255</v>
      </c>
      <c r="G1293" s="499">
        <v>69000</v>
      </c>
      <c r="H1293" s="499"/>
      <c r="I1293" s="499"/>
      <c r="J1293" s="499">
        <v>69000</v>
      </c>
      <c r="K1293" s="499">
        <v>69000</v>
      </c>
      <c r="L1293" s="499"/>
      <c r="M1293" s="499"/>
      <c r="N1293" s="499">
        <v>69000</v>
      </c>
      <c r="O1293" s="499">
        <v>5520</v>
      </c>
      <c r="P1293" s="499">
        <v>74520</v>
      </c>
      <c r="Q1293" s="499"/>
      <c r="R1293" s="501"/>
      <c r="S1293" s="502"/>
      <c r="T1293" s="499"/>
      <c r="U1293" s="499"/>
      <c r="V1293" s="499">
        <v>74520</v>
      </c>
      <c r="W1293" s="501"/>
      <c r="X1293" s="501"/>
      <c r="Y1293" s="501"/>
      <c r="Z1293" s="501"/>
      <c r="AA1293" s="501"/>
      <c r="AB1293" s="503"/>
    </row>
    <row r="1294" spans="1:28" ht="35.1" customHeight="1">
      <c r="A1294" s="498">
        <v>1290</v>
      </c>
      <c r="B1294" s="504" t="s">
        <v>4502</v>
      </c>
      <c r="C1294" s="504" t="s">
        <v>12545</v>
      </c>
      <c r="D1294" s="499">
        <v>1</v>
      </c>
      <c r="E1294" s="499">
        <v>2305</v>
      </c>
      <c r="F1294" s="499">
        <v>2305</v>
      </c>
      <c r="G1294" s="499">
        <v>99600</v>
      </c>
      <c r="H1294" s="499"/>
      <c r="I1294" s="499"/>
      <c r="J1294" s="499">
        <v>99600</v>
      </c>
      <c r="K1294" s="499">
        <v>99600</v>
      </c>
      <c r="L1294" s="499"/>
      <c r="M1294" s="499"/>
      <c r="N1294" s="499">
        <v>99600</v>
      </c>
      <c r="O1294" s="499">
        <v>7968</v>
      </c>
      <c r="P1294" s="499">
        <v>107568</v>
      </c>
      <c r="Q1294" s="499"/>
      <c r="R1294" s="501"/>
      <c r="S1294" s="502"/>
      <c r="T1294" s="499"/>
      <c r="U1294" s="499"/>
      <c r="V1294" s="499">
        <v>107568</v>
      </c>
      <c r="W1294" s="501"/>
      <c r="X1294" s="501"/>
      <c r="Y1294" s="501"/>
      <c r="Z1294" s="501"/>
      <c r="AA1294" s="501"/>
      <c r="AB1294" s="503"/>
    </row>
    <row r="1295" spans="1:28" ht="35.1" customHeight="1">
      <c r="A1295" s="498">
        <v>1291</v>
      </c>
      <c r="B1295" s="504" t="s">
        <v>3830</v>
      </c>
      <c r="C1295" s="504" t="s">
        <v>3831</v>
      </c>
      <c r="D1295" s="499">
        <v>6</v>
      </c>
      <c r="E1295" s="499">
        <v>795</v>
      </c>
      <c r="F1295" s="499">
        <v>795</v>
      </c>
      <c r="G1295" s="499">
        <v>274000</v>
      </c>
      <c r="H1295" s="499"/>
      <c r="I1295" s="499"/>
      <c r="J1295" s="499">
        <v>274000</v>
      </c>
      <c r="K1295" s="499">
        <v>274000</v>
      </c>
      <c r="L1295" s="499"/>
      <c r="M1295" s="499"/>
      <c r="N1295" s="499">
        <v>274000</v>
      </c>
      <c r="O1295" s="499">
        <v>21920</v>
      </c>
      <c r="P1295" s="499">
        <v>295920</v>
      </c>
      <c r="Q1295" s="499"/>
      <c r="R1295" s="501"/>
      <c r="S1295" s="502"/>
      <c r="T1295" s="499"/>
      <c r="U1295" s="499"/>
      <c r="V1295" s="499">
        <v>295920</v>
      </c>
      <c r="W1295" s="501"/>
      <c r="X1295" s="501"/>
      <c r="Y1295" s="501"/>
      <c r="Z1295" s="501"/>
      <c r="AA1295" s="501"/>
      <c r="AB1295" s="503"/>
    </row>
    <row r="1296" spans="1:28" ht="35.1" customHeight="1">
      <c r="A1296" s="498">
        <v>1292</v>
      </c>
      <c r="B1296" s="504" t="s">
        <v>3895</v>
      </c>
      <c r="C1296" s="504" t="s">
        <v>3896</v>
      </c>
      <c r="D1296" s="499">
        <v>53</v>
      </c>
      <c r="E1296" s="499">
        <v>36465</v>
      </c>
      <c r="F1296" s="499">
        <v>36465</v>
      </c>
      <c r="G1296" s="499">
        <v>1436377</v>
      </c>
      <c r="H1296" s="499"/>
      <c r="I1296" s="499"/>
      <c r="J1296" s="499">
        <v>1436377</v>
      </c>
      <c r="K1296" s="499">
        <v>1436377</v>
      </c>
      <c r="L1296" s="499"/>
      <c r="M1296" s="499"/>
      <c r="N1296" s="499">
        <v>1436377</v>
      </c>
      <c r="O1296" s="499">
        <v>114911</v>
      </c>
      <c r="P1296" s="499">
        <v>1551288</v>
      </c>
      <c r="Q1296" s="499"/>
      <c r="R1296" s="501"/>
      <c r="S1296" s="502"/>
      <c r="T1296" s="499"/>
      <c r="U1296" s="499"/>
      <c r="V1296" s="499">
        <v>1551288</v>
      </c>
      <c r="W1296" s="501"/>
      <c r="X1296" s="501"/>
      <c r="Y1296" s="501"/>
      <c r="Z1296" s="501"/>
      <c r="AA1296" s="501"/>
      <c r="AB1296" s="503"/>
    </row>
    <row r="1297" spans="1:28" ht="35.1" customHeight="1">
      <c r="A1297" s="498">
        <v>1293</v>
      </c>
      <c r="B1297" s="504" t="s">
        <v>3397</v>
      </c>
      <c r="C1297" s="504" t="s">
        <v>3398</v>
      </c>
      <c r="D1297" s="499">
        <v>5</v>
      </c>
      <c r="E1297" s="499">
        <v>720</v>
      </c>
      <c r="F1297" s="499">
        <v>720</v>
      </c>
      <c r="G1297" s="499">
        <v>70200</v>
      </c>
      <c r="H1297" s="499">
        <v>30000</v>
      </c>
      <c r="I1297" s="499"/>
      <c r="J1297" s="499">
        <v>100200</v>
      </c>
      <c r="K1297" s="499">
        <v>70200</v>
      </c>
      <c r="L1297" s="499">
        <v>30000</v>
      </c>
      <c r="M1297" s="499"/>
      <c r="N1297" s="499">
        <v>100200</v>
      </c>
      <c r="O1297" s="499">
        <v>8016</v>
      </c>
      <c r="P1297" s="499">
        <v>108216</v>
      </c>
      <c r="Q1297" s="499"/>
      <c r="R1297" s="501"/>
      <c r="S1297" s="502"/>
      <c r="T1297" s="499"/>
      <c r="U1297" s="499"/>
      <c r="V1297" s="499">
        <v>108216</v>
      </c>
      <c r="W1297" s="501"/>
      <c r="X1297" s="501"/>
      <c r="Y1297" s="501"/>
      <c r="Z1297" s="501"/>
      <c r="AA1297" s="501"/>
      <c r="AB1297" s="503"/>
    </row>
    <row r="1298" spans="1:28" ht="35.1" customHeight="1">
      <c r="A1298" s="498">
        <v>1294</v>
      </c>
      <c r="B1298" s="504" t="s">
        <v>3630</v>
      </c>
      <c r="C1298" s="504" t="s">
        <v>3631</v>
      </c>
      <c r="D1298" s="499">
        <v>4</v>
      </c>
      <c r="E1298" s="499">
        <v>990</v>
      </c>
      <c r="F1298" s="499">
        <v>990</v>
      </c>
      <c r="G1298" s="499">
        <v>104400</v>
      </c>
      <c r="H1298" s="499">
        <v>10000</v>
      </c>
      <c r="I1298" s="499"/>
      <c r="J1298" s="499">
        <v>114400</v>
      </c>
      <c r="K1298" s="499">
        <v>104400</v>
      </c>
      <c r="L1298" s="499">
        <v>10000</v>
      </c>
      <c r="M1298" s="499"/>
      <c r="N1298" s="499">
        <v>114400</v>
      </c>
      <c r="O1298" s="499">
        <v>9152</v>
      </c>
      <c r="P1298" s="499">
        <v>123552</v>
      </c>
      <c r="Q1298" s="499"/>
      <c r="R1298" s="501"/>
      <c r="S1298" s="502"/>
      <c r="T1298" s="499"/>
      <c r="U1298" s="499"/>
      <c r="V1298" s="499">
        <v>123552</v>
      </c>
      <c r="W1298" s="501"/>
      <c r="X1298" s="501"/>
      <c r="Y1298" s="501"/>
      <c r="Z1298" s="501"/>
      <c r="AA1298" s="501"/>
      <c r="AB1298" s="503"/>
    </row>
    <row r="1299" spans="1:28" ht="35.1" customHeight="1">
      <c r="A1299" s="498">
        <v>1295</v>
      </c>
      <c r="B1299" s="504" t="s">
        <v>784</v>
      </c>
      <c r="C1299" s="504" t="s">
        <v>785</v>
      </c>
      <c r="D1299" s="499">
        <v>2</v>
      </c>
      <c r="E1299" s="499">
        <v>220</v>
      </c>
      <c r="F1299" s="499">
        <v>220</v>
      </c>
      <c r="G1299" s="499">
        <v>143200</v>
      </c>
      <c r="H1299" s="499">
        <v>4545</v>
      </c>
      <c r="I1299" s="499"/>
      <c r="J1299" s="499">
        <v>147745</v>
      </c>
      <c r="K1299" s="499">
        <v>143200</v>
      </c>
      <c r="L1299" s="499">
        <v>4545</v>
      </c>
      <c r="M1299" s="499"/>
      <c r="N1299" s="499">
        <v>147745</v>
      </c>
      <c r="O1299" s="499">
        <v>11820</v>
      </c>
      <c r="P1299" s="499">
        <v>159565</v>
      </c>
      <c r="Q1299" s="499"/>
      <c r="R1299" s="501"/>
      <c r="S1299" s="502"/>
      <c r="T1299" s="499">
        <v>148000</v>
      </c>
      <c r="U1299" s="499"/>
      <c r="V1299" s="499">
        <v>159565</v>
      </c>
      <c r="W1299" s="501"/>
      <c r="X1299" s="501"/>
      <c r="Y1299" s="501"/>
      <c r="Z1299" s="501"/>
      <c r="AA1299" s="501"/>
      <c r="AB1299" s="503"/>
    </row>
    <row r="1300" spans="1:28" ht="35.1" customHeight="1">
      <c r="A1300" s="498">
        <v>1296</v>
      </c>
      <c r="B1300" s="504" t="s">
        <v>4326</v>
      </c>
      <c r="C1300" s="504" t="s">
        <v>4327</v>
      </c>
      <c r="D1300" s="499">
        <v>1</v>
      </c>
      <c r="E1300" s="499">
        <v>40</v>
      </c>
      <c r="F1300" s="499">
        <v>40</v>
      </c>
      <c r="G1300" s="499">
        <v>11400</v>
      </c>
      <c r="H1300" s="499"/>
      <c r="I1300" s="499"/>
      <c r="J1300" s="499">
        <v>11400</v>
      </c>
      <c r="K1300" s="499">
        <v>11400</v>
      </c>
      <c r="L1300" s="499"/>
      <c r="M1300" s="499"/>
      <c r="N1300" s="499">
        <v>11400</v>
      </c>
      <c r="O1300" s="499">
        <v>912</v>
      </c>
      <c r="P1300" s="499">
        <v>12312</v>
      </c>
      <c r="Q1300" s="499"/>
      <c r="R1300" s="501"/>
      <c r="S1300" s="502"/>
      <c r="T1300" s="499"/>
      <c r="U1300" s="499"/>
      <c r="V1300" s="499">
        <v>12312</v>
      </c>
      <c r="W1300" s="501"/>
      <c r="X1300" s="501"/>
      <c r="Y1300" s="501"/>
      <c r="Z1300" s="501"/>
      <c r="AA1300" s="501"/>
      <c r="AB1300" s="503"/>
    </row>
    <row r="1301" spans="1:28" ht="35.1" customHeight="1">
      <c r="A1301" s="498">
        <v>1297</v>
      </c>
      <c r="B1301" s="504" t="s">
        <v>717</v>
      </c>
      <c r="C1301" s="504" t="s">
        <v>718</v>
      </c>
      <c r="D1301" s="499">
        <v>3</v>
      </c>
      <c r="E1301" s="499">
        <v>245</v>
      </c>
      <c r="F1301" s="499">
        <v>245</v>
      </c>
      <c r="G1301" s="499">
        <v>50400</v>
      </c>
      <c r="H1301" s="499"/>
      <c r="I1301" s="499"/>
      <c r="J1301" s="499">
        <v>50400</v>
      </c>
      <c r="K1301" s="499">
        <v>50400</v>
      </c>
      <c r="L1301" s="499"/>
      <c r="M1301" s="499"/>
      <c r="N1301" s="499">
        <v>50400</v>
      </c>
      <c r="O1301" s="499">
        <v>4032</v>
      </c>
      <c r="P1301" s="499">
        <v>54432</v>
      </c>
      <c r="Q1301" s="499"/>
      <c r="R1301" s="501"/>
      <c r="S1301" s="502"/>
      <c r="T1301" s="499"/>
      <c r="U1301" s="499"/>
      <c r="V1301" s="499">
        <v>54432</v>
      </c>
      <c r="W1301" s="501"/>
      <c r="X1301" s="501"/>
      <c r="Y1301" s="501"/>
      <c r="Z1301" s="501"/>
      <c r="AA1301" s="501"/>
      <c r="AB1301" s="503"/>
    </row>
    <row r="1302" spans="1:28" ht="35.1" customHeight="1">
      <c r="A1302" s="498">
        <v>1298</v>
      </c>
      <c r="B1302" s="504" t="s">
        <v>3501</v>
      </c>
      <c r="C1302" s="504" t="s">
        <v>3502</v>
      </c>
      <c r="D1302" s="499">
        <v>4</v>
      </c>
      <c r="E1302" s="499">
        <v>255</v>
      </c>
      <c r="F1302" s="499">
        <v>255</v>
      </c>
      <c r="G1302" s="499">
        <v>56600</v>
      </c>
      <c r="H1302" s="499"/>
      <c r="I1302" s="499"/>
      <c r="J1302" s="499">
        <v>56600</v>
      </c>
      <c r="K1302" s="499">
        <v>56600</v>
      </c>
      <c r="L1302" s="499"/>
      <c r="M1302" s="499"/>
      <c r="N1302" s="499">
        <v>56600</v>
      </c>
      <c r="O1302" s="499">
        <v>4528</v>
      </c>
      <c r="P1302" s="499">
        <v>61128</v>
      </c>
      <c r="Q1302" s="499"/>
      <c r="R1302" s="501"/>
      <c r="S1302" s="502"/>
      <c r="T1302" s="499"/>
      <c r="U1302" s="499"/>
      <c r="V1302" s="499">
        <v>61128</v>
      </c>
      <c r="W1302" s="501"/>
      <c r="X1302" s="501"/>
      <c r="Y1302" s="501"/>
      <c r="Z1302" s="501"/>
      <c r="AA1302" s="501"/>
      <c r="AB1302" s="503"/>
    </row>
    <row r="1303" spans="1:28" ht="35.1" customHeight="1">
      <c r="A1303" s="498">
        <v>1299</v>
      </c>
      <c r="B1303" s="504" t="s">
        <v>3800</v>
      </c>
      <c r="C1303" s="504" t="s">
        <v>3801</v>
      </c>
      <c r="D1303" s="499">
        <v>3</v>
      </c>
      <c r="E1303" s="499">
        <v>130</v>
      </c>
      <c r="F1303" s="499">
        <v>130</v>
      </c>
      <c r="G1303" s="499">
        <v>42600</v>
      </c>
      <c r="H1303" s="499"/>
      <c r="I1303" s="499"/>
      <c r="J1303" s="499">
        <v>42600</v>
      </c>
      <c r="K1303" s="499">
        <v>42600</v>
      </c>
      <c r="L1303" s="499"/>
      <c r="M1303" s="499"/>
      <c r="N1303" s="499">
        <v>42600</v>
      </c>
      <c r="O1303" s="499">
        <v>3408</v>
      </c>
      <c r="P1303" s="499">
        <v>46008</v>
      </c>
      <c r="Q1303" s="499"/>
      <c r="R1303" s="501"/>
      <c r="S1303" s="502"/>
      <c r="T1303" s="499"/>
      <c r="U1303" s="499"/>
      <c r="V1303" s="499">
        <v>46008</v>
      </c>
      <c r="W1303" s="501"/>
      <c r="X1303" s="501"/>
      <c r="Y1303" s="501"/>
      <c r="Z1303" s="501"/>
      <c r="AA1303" s="501"/>
      <c r="AB1303" s="503"/>
    </row>
    <row r="1304" spans="1:28" ht="35.1" customHeight="1">
      <c r="A1304" s="498">
        <v>1300</v>
      </c>
      <c r="B1304" s="504" t="s">
        <v>4266</v>
      </c>
      <c r="C1304" s="504" t="s">
        <v>4267</v>
      </c>
      <c r="D1304" s="499">
        <v>7</v>
      </c>
      <c r="E1304" s="499">
        <v>400</v>
      </c>
      <c r="F1304" s="499">
        <v>400</v>
      </c>
      <c r="G1304" s="499">
        <v>109200</v>
      </c>
      <c r="H1304" s="499">
        <v>10000</v>
      </c>
      <c r="I1304" s="499"/>
      <c r="J1304" s="499">
        <v>119200</v>
      </c>
      <c r="K1304" s="499">
        <v>109200</v>
      </c>
      <c r="L1304" s="499">
        <v>10000</v>
      </c>
      <c r="M1304" s="499"/>
      <c r="N1304" s="499">
        <v>119200</v>
      </c>
      <c r="O1304" s="499">
        <v>9536</v>
      </c>
      <c r="P1304" s="499">
        <v>128736</v>
      </c>
      <c r="Q1304" s="499"/>
      <c r="R1304" s="501"/>
      <c r="S1304" s="502"/>
      <c r="T1304" s="499"/>
      <c r="U1304" s="499"/>
      <c r="V1304" s="499">
        <v>128736</v>
      </c>
      <c r="W1304" s="501"/>
      <c r="X1304" s="501"/>
      <c r="Y1304" s="501"/>
      <c r="Z1304" s="501"/>
      <c r="AA1304" s="501"/>
      <c r="AB1304" s="503"/>
    </row>
    <row r="1305" spans="1:28" ht="35.1" customHeight="1">
      <c r="A1305" s="498">
        <v>1301</v>
      </c>
      <c r="B1305" s="504" t="s">
        <v>3514</v>
      </c>
      <c r="C1305" s="504" t="s">
        <v>3515</v>
      </c>
      <c r="D1305" s="499">
        <v>3</v>
      </c>
      <c r="E1305" s="499">
        <v>1335</v>
      </c>
      <c r="F1305" s="499">
        <v>1335</v>
      </c>
      <c r="G1305" s="499">
        <v>95800</v>
      </c>
      <c r="H1305" s="499"/>
      <c r="I1305" s="499"/>
      <c r="J1305" s="499">
        <v>95800</v>
      </c>
      <c r="K1305" s="499">
        <v>95800</v>
      </c>
      <c r="L1305" s="499"/>
      <c r="M1305" s="499"/>
      <c r="N1305" s="499">
        <v>95800</v>
      </c>
      <c r="O1305" s="499">
        <v>7664</v>
      </c>
      <c r="P1305" s="499">
        <v>103464</v>
      </c>
      <c r="Q1305" s="499"/>
      <c r="R1305" s="501"/>
      <c r="S1305" s="502"/>
      <c r="T1305" s="499"/>
      <c r="U1305" s="499"/>
      <c r="V1305" s="499">
        <v>103464</v>
      </c>
      <c r="W1305" s="501"/>
      <c r="X1305" s="501"/>
      <c r="Y1305" s="501"/>
      <c r="Z1305" s="501"/>
      <c r="AA1305" s="501"/>
      <c r="AB1305" s="503"/>
    </row>
    <row r="1306" spans="1:28" ht="35.1" customHeight="1">
      <c r="A1306" s="498">
        <v>1302</v>
      </c>
      <c r="B1306" s="504" t="s">
        <v>2183</v>
      </c>
      <c r="C1306" s="504" t="s">
        <v>2184</v>
      </c>
      <c r="D1306" s="499">
        <v>1</v>
      </c>
      <c r="E1306" s="499">
        <v>65</v>
      </c>
      <c r="F1306" s="499">
        <v>65</v>
      </c>
      <c r="G1306" s="499">
        <v>18000</v>
      </c>
      <c r="H1306" s="499"/>
      <c r="I1306" s="499"/>
      <c r="J1306" s="499">
        <v>18000</v>
      </c>
      <c r="K1306" s="499">
        <v>18000</v>
      </c>
      <c r="L1306" s="499"/>
      <c r="M1306" s="499"/>
      <c r="N1306" s="499">
        <v>18000</v>
      </c>
      <c r="O1306" s="499">
        <v>1440</v>
      </c>
      <c r="P1306" s="499">
        <v>19440</v>
      </c>
      <c r="Q1306" s="499"/>
      <c r="R1306" s="501"/>
      <c r="S1306" s="502"/>
      <c r="T1306" s="499"/>
      <c r="U1306" s="499"/>
      <c r="V1306" s="499">
        <v>19440</v>
      </c>
      <c r="W1306" s="501"/>
      <c r="X1306" s="501"/>
      <c r="Y1306" s="501"/>
      <c r="Z1306" s="501"/>
      <c r="AA1306" s="501"/>
      <c r="AB1306" s="503"/>
    </row>
    <row r="1307" spans="1:28" ht="35.1" customHeight="1">
      <c r="A1307" s="498">
        <v>1303</v>
      </c>
      <c r="B1307" s="504" t="s">
        <v>3178</v>
      </c>
      <c r="C1307" s="504" t="s">
        <v>10905</v>
      </c>
      <c r="D1307" s="499">
        <v>57</v>
      </c>
      <c r="E1307" s="499">
        <v>1770</v>
      </c>
      <c r="F1307" s="499">
        <v>1770</v>
      </c>
      <c r="G1307" s="499">
        <v>672304</v>
      </c>
      <c r="H1307" s="499">
        <v>20000</v>
      </c>
      <c r="I1307" s="499"/>
      <c r="J1307" s="499">
        <v>692304</v>
      </c>
      <c r="K1307" s="499">
        <v>672304</v>
      </c>
      <c r="L1307" s="499">
        <v>20000</v>
      </c>
      <c r="M1307" s="499"/>
      <c r="N1307" s="499">
        <v>692304</v>
      </c>
      <c r="O1307" s="499">
        <v>55374</v>
      </c>
      <c r="P1307" s="499">
        <v>747678</v>
      </c>
      <c r="Q1307" s="499"/>
      <c r="R1307" s="501"/>
      <c r="S1307" s="502"/>
      <c r="T1307" s="499"/>
      <c r="U1307" s="499"/>
      <c r="V1307" s="499">
        <v>747678</v>
      </c>
      <c r="W1307" s="501"/>
      <c r="X1307" s="501"/>
      <c r="Y1307" s="501"/>
      <c r="Z1307" s="501"/>
      <c r="AA1307" s="501"/>
      <c r="AB1307" s="503"/>
    </row>
    <row r="1308" spans="1:28" ht="35.1" customHeight="1">
      <c r="A1308" s="498">
        <v>1304</v>
      </c>
      <c r="B1308" s="504" t="s">
        <v>3178</v>
      </c>
      <c r="C1308" s="504" t="s">
        <v>11847</v>
      </c>
      <c r="D1308" s="499">
        <v>13</v>
      </c>
      <c r="E1308" s="499">
        <v>215</v>
      </c>
      <c r="F1308" s="499">
        <v>215</v>
      </c>
      <c r="G1308" s="499">
        <v>186204</v>
      </c>
      <c r="H1308" s="499"/>
      <c r="I1308" s="499"/>
      <c r="J1308" s="499">
        <v>186204</v>
      </c>
      <c r="K1308" s="499">
        <v>186204</v>
      </c>
      <c r="L1308" s="499"/>
      <c r="M1308" s="499"/>
      <c r="N1308" s="499">
        <v>186204</v>
      </c>
      <c r="O1308" s="499">
        <v>14894</v>
      </c>
      <c r="P1308" s="499">
        <v>201098</v>
      </c>
      <c r="Q1308" s="499"/>
      <c r="R1308" s="501"/>
      <c r="S1308" s="502"/>
      <c r="T1308" s="499"/>
      <c r="U1308" s="499"/>
      <c r="V1308" s="499">
        <v>201098</v>
      </c>
      <c r="W1308" s="501"/>
      <c r="X1308" s="501"/>
      <c r="Y1308" s="501"/>
      <c r="Z1308" s="501"/>
      <c r="AA1308" s="501"/>
      <c r="AB1308" s="503"/>
    </row>
    <row r="1309" spans="1:28" ht="35.1" customHeight="1">
      <c r="A1309" s="498">
        <v>1305</v>
      </c>
      <c r="B1309" s="504" t="s">
        <v>3178</v>
      </c>
      <c r="C1309" s="504" t="s">
        <v>12546</v>
      </c>
      <c r="D1309" s="499">
        <v>8</v>
      </c>
      <c r="E1309" s="499">
        <v>165</v>
      </c>
      <c r="F1309" s="499">
        <v>165</v>
      </c>
      <c r="G1309" s="499">
        <v>93638</v>
      </c>
      <c r="H1309" s="499"/>
      <c r="I1309" s="499"/>
      <c r="J1309" s="499">
        <v>93638</v>
      </c>
      <c r="K1309" s="499">
        <v>93638</v>
      </c>
      <c r="L1309" s="499"/>
      <c r="M1309" s="499"/>
      <c r="N1309" s="499">
        <v>93638</v>
      </c>
      <c r="O1309" s="499">
        <v>7490</v>
      </c>
      <c r="P1309" s="499">
        <v>101128</v>
      </c>
      <c r="Q1309" s="499"/>
      <c r="R1309" s="501"/>
      <c r="S1309" s="502"/>
      <c r="T1309" s="499"/>
      <c r="U1309" s="499"/>
      <c r="V1309" s="499">
        <v>101128</v>
      </c>
      <c r="W1309" s="501"/>
      <c r="X1309" s="501"/>
      <c r="Y1309" s="501"/>
      <c r="Z1309" s="501"/>
      <c r="AA1309" s="501"/>
      <c r="AB1309" s="503"/>
    </row>
    <row r="1310" spans="1:28" ht="35.1" customHeight="1">
      <c r="A1310" s="498">
        <v>1306</v>
      </c>
      <c r="B1310" s="504" t="s">
        <v>3178</v>
      </c>
      <c r="C1310" s="504" t="s">
        <v>12547</v>
      </c>
      <c r="D1310" s="499">
        <v>11</v>
      </c>
      <c r="E1310" s="499">
        <v>415</v>
      </c>
      <c r="F1310" s="499">
        <v>415</v>
      </c>
      <c r="G1310" s="499">
        <v>121121</v>
      </c>
      <c r="H1310" s="499"/>
      <c r="I1310" s="499"/>
      <c r="J1310" s="499">
        <v>121121</v>
      </c>
      <c r="K1310" s="499">
        <v>121121</v>
      </c>
      <c r="L1310" s="499"/>
      <c r="M1310" s="499"/>
      <c r="N1310" s="499">
        <v>121121</v>
      </c>
      <c r="O1310" s="499">
        <v>9688</v>
      </c>
      <c r="P1310" s="499">
        <v>130809</v>
      </c>
      <c r="Q1310" s="499"/>
      <c r="R1310" s="501"/>
      <c r="S1310" s="502"/>
      <c r="T1310" s="499"/>
      <c r="U1310" s="499"/>
      <c r="V1310" s="499">
        <v>130809</v>
      </c>
      <c r="W1310" s="501"/>
      <c r="X1310" s="501"/>
      <c r="Y1310" s="501"/>
      <c r="Z1310" s="501"/>
      <c r="AA1310" s="501"/>
      <c r="AB1310" s="503"/>
    </row>
    <row r="1311" spans="1:28" ht="35.1" customHeight="1">
      <c r="A1311" s="498">
        <v>1307</v>
      </c>
      <c r="B1311" s="504" t="s">
        <v>3178</v>
      </c>
      <c r="C1311" s="504" t="s">
        <v>12548</v>
      </c>
      <c r="D1311" s="499">
        <v>2</v>
      </c>
      <c r="E1311" s="499">
        <v>60</v>
      </c>
      <c r="F1311" s="499">
        <v>60</v>
      </c>
      <c r="G1311" s="499">
        <v>19200</v>
      </c>
      <c r="H1311" s="499"/>
      <c r="I1311" s="499"/>
      <c r="J1311" s="499">
        <v>19200</v>
      </c>
      <c r="K1311" s="499">
        <v>19200</v>
      </c>
      <c r="L1311" s="499"/>
      <c r="M1311" s="499"/>
      <c r="N1311" s="499">
        <v>19200</v>
      </c>
      <c r="O1311" s="499">
        <v>1536</v>
      </c>
      <c r="P1311" s="499">
        <v>20736</v>
      </c>
      <c r="Q1311" s="499"/>
      <c r="R1311" s="501"/>
      <c r="S1311" s="502"/>
      <c r="T1311" s="499"/>
      <c r="U1311" s="499"/>
      <c r="V1311" s="499">
        <v>20736</v>
      </c>
      <c r="W1311" s="501"/>
      <c r="X1311" s="501"/>
      <c r="Y1311" s="501"/>
      <c r="Z1311" s="501"/>
      <c r="AA1311" s="501"/>
      <c r="AB1311" s="503"/>
    </row>
    <row r="1312" spans="1:28" ht="35.1" customHeight="1">
      <c r="A1312" s="498">
        <v>1308</v>
      </c>
      <c r="B1312" s="504" t="s">
        <v>3178</v>
      </c>
      <c r="C1312" s="504" t="s">
        <v>10771</v>
      </c>
      <c r="D1312" s="499">
        <v>12</v>
      </c>
      <c r="E1312" s="499">
        <v>420</v>
      </c>
      <c r="F1312" s="499">
        <v>420</v>
      </c>
      <c r="G1312" s="499">
        <v>127838</v>
      </c>
      <c r="H1312" s="499"/>
      <c r="I1312" s="499"/>
      <c r="J1312" s="499">
        <v>127838</v>
      </c>
      <c r="K1312" s="499">
        <v>127838</v>
      </c>
      <c r="L1312" s="499"/>
      <c r="M1312" s="499"/>
      <c r="N1312" s="499">
        <v>127838</v>
      </c>
      <c r="O1312" s="499">
        <v>10226</v>
      </c>
      <c r="P1312" s="499">
        <v>138064</v>
      </c>
      <c r="Q1312" s="499"/>
      <c r="R1312" s="501"/>
      <c r="S1312" s="502"/>
      <c r="T1312" s="499"/>
      <c r="U1312" s="499"/>
      <c r="V1312" s="499">
        <v>138064</v>
      </c>
      <c r="W1312" s="501"/>
      <c r="X1312" s="501"/>
      <c r="Y1312" s="501"/>
      <c r="Z1312" s="501"/>
      <c r="AA1312" s="501"/>
      <c r="AB1312" s="503"/>
    </row>
    <row r="1313" spans="1:28" ht="35.1" customHeight="1">
      <c r="A1313" s="498">
        <v>1309</v>
      </c>
      <c r="B1313" s="504" t="s">
        <v>3178</v>
      </c>
      <c r="C1313" s="504" t="s">
        <v>3179</v>
      </c>
      <c r="D1313" s="499">
        <v>3</v>
      </c>
      <c r="E1313" s="499">
        <v>60</v>
      </c>
      <c r="F1313" s="499">
        <v>60</v>
      </c>
      <c r="G1313" s="499">
        <v>32400</v>
      </c>
      <c r="H1313" s="499"/>
      <c r="I1313" s="499"/>
      <c r="J1313" s="499">
        <v>32400</v>
      </c>
      <c r="K1313" s="499">
        <v>32400</v>
      </c>
      <c r="L1313" s="499"/>
      <c r="M1313" s="499"/>
      <c r="N1313" s="499">
        <v>32400</v>
      </c>
      <c r="O1313" s="499">
        <v>2592</v>
      </c>
      <c r="P1313" s="499">
        <v>34992</v>
      </c>
      <c r="Q1313" s="499"/>
      <c r="R1313" s="501"/>
      <c r="S1313" s="502"/>
      <c r="T1313" s="499"/>
      <c r="U1313" s="499"/>
      <c r="V1313" s="499">
        <v>34992</v>
      </c>
      <c r="W1313" s="501"/>
      <c r="X1313" s="501"/>
      <c r="Y1313" s="501"/>
      <c r="Z1313" s="501"/>
      <c r="AA1313" s="501"/>
      <c r="AB1313" s="503"/>
    </row>
    <row r="1314" spans="1:28" ht="35.1" customHeight="1">
      <c r="A1314" s="498">
        <v>1310</v>
      </c>
      <c r="B1314" s="504" t="s">
        <v>4314</v>
      </c>
      <c r="C1314" s="504" t="s">
        <v>4315</v>
      </c>
      <c r="D1314" s="499">
        <v>2</v>
      </c>
      <c r="E1314" s="499">
        <v>90</v>
      </c>
      <c r="F1314" s="499">
        <v>90</v>
      </c>
      <c r="G1314" s="499">
        <v>31200</v>
      </c>
      <c r="H1314" s="499"/>
      <c r="I1314" s="499"/>
      <c r="J1314" s="499">
        <v>31200</v>
      </c>
      <c r="K1314" s="499">
        <v>31200</v>
      </c>
      <c r="L1314" s="499"/>
      <c r="M1314" s="499"/>
      <c r="N1314" s="499">
        <v>31200</v>
      </c>
      <c r="O1314" s="499">
        <v>2496</v>
      </c>
      <c r="P1314" s="499">
        <v>33696</v>
      </c>
      <c r="Q1314" s="499"/>
      <c r="R1314" s="501"/>
      <c r="S1314" s="502"/>
      <c r="T1314" s="499"/>
      <c r="U1314" s="499"/>
      <c r="V1314" s="499">
        <v>33696</v>
      </c>
      <c r="W1314" s="501"/>
      <c r="X1314" s="501"/>
      <c r="Y1314" s="501"/>
      <c r="Z1314" s="501"/>
      <c r="AA1314" s="501"/>
      <c r="AB1314" s="503"/>
    </row>
    <row r="1315" spans="1:28" ht="35.1" customHeight="1">
      <c r="A1315" s="498">
        <v>1311</v>
      </c>
      <c r="B1315" s="504" t="s">
        <v>3881</v>
      </c>
      <c r="C1315" s="504" t="s">
        <v>3882</v>
      </c>
      <c r="D1315" s="499">
        <v>3</v>
      </c>
      <c r="E1315" s="499">
        <v>175</v>
      </c>
      <c r="F1315" s="499">
        <v>175</v>
      </c>
      <c r="G1315" s="499">
        <v>49200</v>
      </c>
      <c r="H1315" s="499"/>
      <c r="I1315" s="499"/>
      <c r="J1315" s="499">
        <v>49200</v>
      </c>
      <c r="K1315" s="499">
        <v>49200</v>
      </c>
      <c r="L1315" s="499"/>
      <c r="M1315" s="499"/>
      <c r="N1315" s="499">
        <v>49200</v>
      </c>
      <c r="O1315" s="499">
        <v>3936</v>
      </c>
      <c r="P1315" s="499">
        <v>53136</v>
      </c>
      <c r="Q1315" s="499"/>
      <c r="R1315" s="501"/>
      <c r="S1315" s="502"/>
      <c r="T1315" s="499"/>
      <c r="U1315" s="499"/>
      <c r="V1315" s="499">
        <v>53136</v>
      </c>
      <c r="W1315" s="501"/>
      <c r="X1315" s="501"/>
      <c r="Y1315" s="501"/>
      <c r="Z1315" s="501"/>
      <c r="AA1315" s="501"/>
      <c r="AB1315" s="503"/>
    </row>
    <row r="1316" spans="1:28" ht="35.1" customHeight="1">
      <c r="A1316" s="498">
        <v>1312</v>
      </c>
      <c r="B1316" s="504" t="s">
        <v>4201</v>
      </c>
      <c r="C1316" s="504" t="s">
        <v>11852</v>
      </c>
      <c r="D1316" s="499">
        <v>1</v>
      </c>
      <c r="E1316" s="499">
        <v>50</v>
      </c>
      <c r="F1316" s="499">
        <v>50</v>
      </c>
      <c r="G1316" s="499">
        <v>8775</v>
      </c>
      <c r="H1316" s="499"/>
      <c r="I1316" s="499"/>
      <c r="J1316" s="499">
        <v>8775</v>
      </c>
      <c r="K1316" s="499">
        <v>8775</v>
      </c>
      <c r="L1316" s="499"/>
      <c r="M1316" s="499"/>
      <c r="N1316" s="499">
        <v>8775</v>
      </c>
      <c r="O1316" s="499">
        <v>702</v>
      </c>
      <c r="P1316" s="499">
        <v>9477</v>
      </c>
      <c r="Q1316" s="499"/>
      <c r="R1316" s="501"/>
      <c r="S1316" s="502"/>
      <c r="T1316" s="499"/>
      <c r="U1316" s="499"/>
      <c r="V1316" s="499">
        <v>9477</v>
      </c>
      <c r="W1316" s="501"/>
      <c r="X1316" s="501"/>
      <c r="Y1316" s="501"/>
      <c r="Z1316" s="501"/>
      <c r="AA1316" s="501"/>
      <c r="AB1316" s="503"/>
    </row>
    <row r="1317" spans="1:28" ht="35.1" customHeight="1">
      <c r="A1317" s="498">
        <v>1313</v>
      </c>
      <c r="B1317" s="504" t="s">
        <v>4201</v>
      </c>
      <c r="C1317" s="504" t="s">
        <v>4202</v>
      </c>
      <c r="D1317" s="499">
        <v>1</v>
      </c>
      <c r="E1317" s="499">
        <v>490</v>
      </c>
      <c r="F1317" s="499">
        <v>490</v>
      </c>
      <c r="G1317" s="499">
        <v>18135</v>
      </c>
      <c r="H1317" s="499"/>
      <c r="I1317" s="499"/>
      <c r="J1317" s="499">
        <v>18135</v>
      </c>
      <c r="K1317" s="499">
        <v>18135</v>
      </c>
      <c r="L1317" s="499"/>
      <c r="M1317" s="499"/>
      <c r="N1317" s="499">
        <v>18135</v>
      </c>
      <c r="O1317" s="499">
        <v>1451</v>
      </c>
      <c r="P1317" s="499">
        <v>19586</v>
      </c>
      <c r="Q1317" s="499"/>
      <c r="R1317" s="501"/>
      <c r="S1317" s="502"/>
      <c r="T1317" s="499"/>
      <c r="U1317" s="499"/>
      <c r="V1317" s="499">
        <v>19586</v>
      </c>
      <c r="W1317" s="501"/>
      <c r="X1317" s="501"/>
      <c r="Y1317" s="501"/>
      <c r="Z1317" s="501"/>
      <c r="AA1317" s="501"/>
      <c r="AB1317" s="503"/>
    </row>
    <row r="1318" spans="1:28" ht="35.1" customHeight="1">
      <c r="A1318" s="498">
        <v>1314</v>
      </c>
      <c r="B1318" s="504" t="s">
        <v>4201</v>
      </c>
      <c r="C1318" s="504" t="s">
        <v>12549</v>
      </c>
      <c r="D1318" s="499">
        <v>1</v>
      </c>
      <c r="E1318" s="499">
        <v>11100</v>
      </c>
      <c r="F1318" s="499">
        <v>11100</v>
      </c>
      <c r="G1318" s="499">
        <v>95355</v>
      </c>
      <c r="H1318" s="499"/>
      <c r="I1318" s="499"/>
      <c r="J1318" s="499">
        <v>95355</v>
      </c>
      <c r="K1318" s="499">
        <v>95355</v>
      </c>
      <c r="L1318" s="499"/>
      <c r="M1318" s="499"/>
      <c r="N1318" s="499">
        <v>95355</v>
      </c>
      <c r="O1318" s="499">
        <v>7628</v>
      </c>
      <c r="P1318" s="499">
        <v>102983</v>
      </c>
      <c r="Q1318" s="499"/>
      <c r="R1318" s="501"/>
      <c r="S1318" s="502"/>
      <c r="T1318" s="499"/>
      <c r="U1318" s="499"/>
      <c r="V1318" s="499">
        <v>102983</v>
      </c>
      <c r="W1318" s="501"/>
      <c r="X1318" s="501"/>
      <c r="Y1318" s="501"/>
      <c r="Z1318" s="501"/>
      <c r="AA1318" s="501"/>
      <c r="AB1318" s="503"/>
    </row>
    <row r="1319" spans="1:28" ht="35.1" customHeight="1">
      <c r="A1319" s="498">
        <v>1315</v>
      </c>
      <c r="B1319" s="504" t="s">
        <v>453</v>
      </c>
      <c r="C1319" s="504" t="s">
        <v>454</v>
      </c>
      <c r="D1319" s="499">
        <v>7</v>
      </c>
      <c r="E1319" s="499">
        <v>4590</v>
      </c>
      <c r="F1319" s="499">
        <v>4590</v>
      </c>
      <c r="G1319" s="499">
        <v>152800</v>
      </c>
      <c r="H1319" s="499"/>
      <c r="I1319" s="499"/>
      <c r="J1319" s="499">
        <v>152800</v>
      </c>
      <c r="K1319" s="499">
        <v>152800</v>
      </c>
      <c r="L1319" s="499"/>
      <c r="M1319" s="499"/>
      <c r="N1319" s="499">
        <v>152800</v>
      </c>
      <c r="O1319" s="499">
        <v>12224</v>
      </c>
      <c r="P1319" s="499">
        <v>165024</v>
      </c>
      <c r="Q1319" s="499"/>
      <c r="R1319" s="501"/>
      <c r="S1319" s="502"/>
      <c r="T1319" s="499"/>
      <c r="U1319" s="499"/>
      <c r="V1319" s="499">
        <v>165024</v>
      </c>
      <c r="W1319" s="501"/>
      <c r="X1319" s="501"/>
      <c r="Y1319" s="501"/>
      <c r="Z1319" s="501"/>
      <c r="AA1319" s="501"/>
      <c r="AB1319" s="503"/>
    </row>
    <row r="1320" spans="1:28" ht="35.1" customHeight="1">
      <c r="A1320" s="498">
        <v>1316</v>
      </c>
      <c r="B1320" s="504" t="s">
        <v>1716</v>
      </c>
      <c r="C1320" s="504" t="s">
        <v>1717</v>
      </c>
      <c r="D1320" s="499">
        <v>4</v>
      </c>
      <c r="E1320" s="499">
        <v>1305</v>
      </c>
      <c r="F1320" s="499">
        <v>1305</v>
      </c>
      <c r="G1320" s="499">
        <v>139400</v>
      </c>
      <c r="H1320" s="499"/>
      <c r="I1320" s="499"/>
      <c r="J1320" s="499">
        <v>139400</v>
      </c>
      <c r="K1320" s="499">
        <v>139400</v>
      </c>
      <c r="L1320" s="499"/>
      <c r="M1320" s="499"/>
      <c r="N1320" s="499">
        <v>139400</v>
      </c>
      <c r="O1320" s="499">
        <v>11152</v>
      </c>
      <c r="P1320" s="499">
        <v>150552</v>
      </c>
      <c r="Q1320" s="499"/>
      <c r="R1320" s="501"/>
      <c r="S1320" s="502"/>
      <c r="T1320" s="499"/>
      <c r="U1320" s="499"/>
      <c r="V1320" s="499">
        <v>150552</v>
      </c>
      <c r="W1320" s="501"/>
      <c r="X1320" s="501"/>
      <c r="Y1320" s="501"/>
      <c r="Z1320" s="501"/>
      <c r="AA1320" s="501"/>
      <c r="AB1320" s="503"/>
    </row>
    <row r="1321" spans="1:28" ht="35.1" customHeight="1">
      <c r="A1321" s="498">
        <v>1317</v>
      </c>
      <c r="B1321" s="504" t="s">
        <v>2936</v>
      </c>
      <c r="C1321" s="504" t="s">
        <v>11854</v>
      </c>
      <c r="D1321" s="499">
        <v>580</v>
      </c>
      <c r="E1321" s="499">
        <v>26695</v>
      </c>
      <c r="F1321" s="499">
        <v>26695</v>
      </c>
      <c r="G1321" s="499">
        <v>18279116</v>
      </c>
      <c r="H1321" s="499">
        <v>4545</v>
      </c>
      <c r="I1321" s="499"/>
      <c r="J1321" s="499">
        <v>18283661</v>
      </c>
      <c r="K1321" s="499">
        <v>18290933</v>
      </c>
      <c r="L1321" s="499">
        <v>4545</v>
      </c>
      <c r="M1321" s="499"/>
      <c r="N1321" s="499">
        <v>18295478</v>
      </c>
      <c r="O1321" s="499">
        <v>1463583</v>
      </c>
      <c r="P1321" s="499">
        <v>19759061</v>
      </c>
      <c r="Q1321" s="499">
        <v>-11817</v>
      </c>
      <c r="R1321" s="501"/>
      <c r="S1321" s="502"/>
      <c r="T1321" s="499"/>
      <c r="U1321" s="499"/>
      <c r="V1321" s="499">
        <v>19759061</v>
      </c>
      <c r="W1321" s="501"/>
      <c r="X1321" s="501"/>
      <c r="Y1321" s="501"/>
      <c r="Z1321" s="501"/>
      <c r="AA1321" s="501"/>
      <c r="AB1321" s="503"/>
    </row>
    <row r="1322" spans="1:28" ht="35.1" customHeight="1">
      <c r="A1322" s="498">
        <v>1318</v>
      </c>
      <c r="B1322" s="504" t="s">
        <v>2936</v>
      </c>
      <c r="C1322" s="504" t="s">
        <v>10772</v>
      </c>
      <c r="D1322" s="499">
        <v>185</v>
      </c>
      <c r="E1322" s="499">
        <v>5395</v>
      </c>
      <c r="F1322" s="499">
        <v>5395</v>
      </c>
      <c r="G1322" s="499">
        <v>12799195</v>
      </c>
      <c r="H1322" s="499"/>
      <c r="I1322" s="499"/>
      <c r="J1322" s="499">
        <v>12799195</v>
      </c>
      <c r="K1322" s="499">
        <v>12799195</v>
      </c>
      <c r="L1322" s="499"/>
      <c r="M1322" s="499"/>
      <c r="N1322" s="499">
        <v>12799195</v>
      </c>
      <c r="O1322" s="499">
        <v>1023933</v>
      </c>
      <c r="P1322" s="499">
        <v>13823128</v>
      </c>
      <c r="Q1322" s="499"/>
      <c r="R1322" s="501"/>
      <c r="S1322" s="502"/>
      <c r="T1322" s="499"/>
      <c r="U1322" s="499"/>
      <c r="V1322" s="499">
        <v>13823128</v>
      </c>
      <c r="W1322" s="501"/>
      <c r="X1322" s="501"/>
      <c r="Y1322" s="501"/>
      <c r="Z1322" s="501"/>
      <c r="AA1322" s="501"/>
      <c r="AB1322" s="503"/>
    </row>
    <row r="1323" spans="1:28" ht="35.1" customHeight="1">
      <c r="A1323" s="498">
        <v>1319</v>
      </c>
      <c r="B1323" s="504" t="s">
        <v>2936</v>
      </c>
      <c r="C1323" s="504" t="s">
        <v>10773</v>
      </c>
      <c r="D1323" s="499">
        <v>131</v>
      </c>
      <c r="E1323" s="499">
        <v>4060</v>
      </c>
      <c r="F1323" s="499">
        <v>4060</v>
      </c>
      <c r="G1323" s="499">
        <v>8161035</v>
      </c>
      <c r="H1323" s="499"/>
      <c r="I1323" s="499"/>
      <c r="J1323" s="499">
        <v>8161035</v>
      </c>
      <c r="K1323" s="499">
        <v>8161035</v>
      </c>
      <c r="L1323" s="499"/>
      <c r="M1323" s="499"/>
      <c r="N1323" s="499">
        <v>8161035</v>
      </c>
      <c r="O1323" s="499">
        <v>652878</v>
      </c>
      <c r="P1323" s="499">
        <v>8813913</v>
      </c>
      <c r="Q1323" s="499"/>
      <c r="R1323" s="501"/>
      <c r="S1323" s="502"/>
      <c r="T1323" s="499"/>
      <c r="U1323" s="499"/>
      <c r="V1323" s="499">
        <v>8813913</v>
      </c>
      <c r="W1323" s="501"/>
      <c r="X1323" s="501"/>
      <c r="Y1323" s="501"/>
      <c r="Z1323" s="501"/>
      <c r="AA1323" s="501"/>
      <c r="AB1323" s="503"/>
    </row>
    <row r="1324" spans="1:28" ht="35.1" customHeight="1">
      <c r="A1324" s="498">
        <v>1320</v>
      </c>
      <c r="B1324" s="504" t="s">
        <v>4574</v>
      </c>
      <c r="C1324" s="504" t="s">
        <v>11859</v>
      </c>
      <c r="D1324" s="499">
        <v>1</v>
      </c>
      <c r="E1324" s="499">
        <v>140</v>
      </c>
      <c r="F1324" s="499">
        <v>140</v>
      </c>
      <c r="G1324" s="499">
        <v>20000</v>
      </c>
      <c r="H1324" s="499"/>
      <c r="I1324" s="499"/>
      <c r="J1324" s="499">
        <v>20000</v>
      </c>
      <c r="K1324" s="499">
        <v>27273</v>
      </c>
      <c r="L1324" s="499"/>
      <c r="M1324" s="499"/>
      <c r="N1324" s="499">
        <v>27273</v>
      </c>
      <c r="O1324" s="499">
        <v>2182</v>
      </c>
      <c r="P1324" s="499">
        <v>29455</v>
      </c>
      <c r="Q1324" s="499">
        <v>-7273</v>
      </c>
      <c r="R1324" s="501"/>
      <c r="S1324" s="502"/>
      <c r="T1324" s="499"/>
      <c r="U1324" s="499"/>
      <c r="V1324" s="499">
        <v>29455</v>
      </c>
      <c r="W1324" s="501"/>
      <c r="X1324" s="501"/>
      <c r="Y1324" s="501"/>
      <c r="Z1324" s="501"/>
      <c r="AA1324" s="501"/>
      <c r="AB1324" s="503"/>
    </row>
    <row r="1325" spans="1:28" ht="35.1" customHeight="1">
      <c r="A1325" s="498">
        <v>1321</v>
      </c>
      <c r="B1325" s="504" t="s">
        <v>8659</v>
      </c>
      <c r="C1325" s="504" t="s">
        <v>8660</v>
      </c>
      <c r="D1325" s="499">
        <v>6</v>
      </c>
      <c r="E1325" s="499">
        <v>360</v>
      </c>
      <c r="F1325" s="499">
        <v>360</v>
      </c>
      <c r="G1325" s="499">
        <v>76300</v>
      </c>
      <c r="H1325" s="499"/>
      <c r="I1325" s="499"/>
      <c r="J1325" s="499">
        <v>76300</v>
      </c>
      <c r="K1325" s="499">
        <v>76300</v>
      </c>
      <c r="L1325" s="499"/>
      <c r="M1325" s="499"/>
      <c r="N1325" s="499">
        <v>76300</v>
      </c>
      <c r="O1325" s="499">
        <v>6104</v>
      </c>
      <c r="P1325" s="499">
        <v>82404</v>
      </c>
      <c r="Q1325" s="499"/>
      <c r="R1325" s="501"/>
      <c r="S1325" s="502"/>
      <c r="T1325" s="499"/>
      <c r="U1325" s="499"/>
      <c r="V1325" s="499">
        <v>82404</v>
      </c>
      <c r="W1325" s="501"/>
      <c r="X1325" s="501"/>
      <c r="Y1325" s="501"/>
      <c r="Z1325" s="501"/>
      <c r="AA1325" s="501"/>
      <c r="AB1325" s="503"/>
    </row>
    <row r="1326" spans="1:28" ht="35.1" customHeight="1">
      <c r="A1326" s="498">
        <v>1322</v>
      </c>
      <c r="B1326" s="504" t="s">
        <v>1582</v>
      </c>
      <c r="C1326" s="504" t="s">
        <v>1583</v>
      </c>
      <c r="D1326" s="499">
        <v>12</v>
      </c>
      <c r="E1326" s="499">
        <v>560</v>
      </c>
      <c r="F1326" s="499">
        <v>560</v>
      </c>
      <c r="G1326" s="499">
        <v>164100</v>
      </c>
      <c r="H1326" s="499"/>
      <c r="I1326" s="499"/>
      <c r="J1326" s="499">
        <v>164100</v>
      </c>
      <c r="K1326" s="499">
        <v>164100</v>
      </c>
      <c r="L1326" s="499"/>
      <c r="M1326" s="499"/>
      <c r="N1326" s="499">
        <v>164100</v>
      </c>
      <c r="O1326" s="499">
        <v>13128</v>
      </c>
      <c r="P1326" s="499">
        <v>177228</v>
      </c>
      <c r="Q1326" s="499"/>
      <c r="R1326" s="501"/>
      <c r="S1326" s="502"/>
      <c r="T1326" s="499"/>
      <c r="U1326" s="499"/>
      <c r="V1326" s="499">
        <v>177228</v>
      </c>
      <c r="W1326" s="501"/>
      <c r="X1326" s="501"/>
      <c r="Y1326" s="501"/>
      <c r="Z1326" s="501"/>
      <c r="AA1326" s="501"/>
      <c r="AB1326" s="503"/>
    </row>
    <row r="1327" spans="1:28" ht="35.1" customHeight="1">
      <c r="A1327" s="498">
        <v>1323</v>
      </c>
      <c r="B1327" s="504" t="s">
        <v>822</v>
      </c>
      <c r="C1327" s="504" t="s">
        <v>823</v>
      </c>
      <c r="D1327" s="499">
        <v>2</v>
      </c>
      <c r="E1327" s="499">
        <v>8575</v>
      </c>
      <c r="F1327" s="499">
        <v>8575</v>
      </c>
      <c r="G1327" s="499">
        <v>112900</v>
      </c>
      <c r="H1327" s="499">
        <v>9090</v>
      </c>
      <c r="I1327" s="499"/>
      <c r="J1327" s="499">
        <v>121990</v>
      </c>
      <c r="K1327" s="499">
        <v>112900</v>
      </c>
      <c r="L1327" s="499">
        <v>9090</v>
      </c>
      <c r="M1327" s="499"/>
      <c r="N1327" s="499">
        <v>121990</v>
      </c>
      <c r="O1327" s="499">
        <v>9760</v>
      </c>
      <c r="P1327" s="499">
        <v>131750</v>
      </c>
      <c r="Q1327" s="499"/>
      <c r="R1327" s="501"/>
      <c r="S1327" s="502"/>
      <c r="T1327" s="499">
        <v>133000</v>
      </c>
      <c r="U1327" s="499"/>
      <c r="V1327" s="499">
        <v>131750</v>
      </c>
      <c r="W1327" s="501"/>
      <c r="X1327" s="501"/>
      <c r="Y1327" s="501"/>
      <c r="Z1327" s="501"/>
      <c r="AA1327" s="501"/>
      <c r="AB1327" s="503"/>
    </row>
    <row r="1328" spans="1:28" ht="35.1" customHeight="1">
      <c r="A1328" s="498">
        <v>1324</v>
      </c>
      <c r="B1328" s="504" t="s">
        <v>4523</v>
      </c>
      <c r="C1328" s="504" t="s">
        <v>10774</v>
      </c>
      <c r="D1328" s="499">
        <v>765</v>
      </c>
      <c r="E1328" s="499">
        <v>46545</v>
      </c>
      <c r="F1328" s="499">
        <v>46545</v>
      </c>
      <c r="G1328" s="499">
        <v>18465346</v>
      </c>
      <c r="H1328" s="499">
        <v>12273</v>
      </c>
      <c r="I1328" s="499"/>
      <c r="J1328" s="499">
        <v>18477619</v>
      </c>
      <c r="K1328" s="499">
        <v>18501707</v>
      </c>
      <c r="L1328" s="499">
        <v>12273</v>
      </c>
      <c r="M1328" s="499"/>
      <c r="N1328" s="499">
        <v>18513980</v>
      </c>
      <c r="O1328" s="499">
        <v>1481034</v>
      </c>
      <c r="P1328" s="499">
        <v>19995014</v>
      </c>
      <c r="Q1328" s="499">
        <v>-36361</v>
      </c>
      <c r="R1328" s="501"/>
      <c r="S1328" s="502"/>
      <c r="T1328" s="499"/>
      <c r="U1328" s="499"/>
      <c r="V1328" s="499">
        <v>19995014</v>
      </c>
      <c r="W1328" s="501"/>
      <c r="X1328" s="501"/>
      <c r="Y1328" s="501"/>
      <c r="Z1328" s="501"/>
      <c r="AA1328" s="501"/>
      <c r="AB1328" s="503"/>
    </row>
    <row r="1329" spans="1:28" ht="35.1" customHeight="1">
      <c r="A1329" s="498">
        <v>1325</v>
      </c>
      <c r="B1329" s="504" t="s">
        <v>4523</v>
      </c>
      <c r="C1329" s="504" t="s">
        <v>12550</v>
      </c>
      <c r="D1329" s="499">
        <v>1</v>
      </c>
      <c r="E1329" s="499">
        <v>325</v>
      </c>
      <c r="F1329" s="499">
        <v>325</v>
      </c>
      <c r="G1329" s="499">
        <v>132000</v>
      </c>
      <c r="H1329" s="499"/>
      <c r="I1329" s="499"/>
      <c r="J1329" s="499">
        <v>132000</v>
      </c>
      <c r="K1329" s="499">
        <v>132000</v>
      </c>
      <c r="L1329" s="499"/>
      <c r="M1329" s="499"/>
      <c r="N1329" s="499">
        <v>132000</v>
      </c>
      <c r="O1329" s="499">
        <v>10560</v>
      </c>
      <c r="P1329" s="499">
        <v>142560</v>
      </c>
      <c r="Q1329" s="499"/>
      <c r="R1329" s="501"/>
      <c r="S1329" s="502"/>
      <c r="T1329" s="499"/>
      <c r="U1329" s="499"/>
      <c r="V1329" s="499">
        <v>142560</v>
      </c>
      <c r="W1329" s="501"/>
      <c r="X1329" s="501"/>
      <c r="Y1329" s="501"/>
      <c r="Z1329" s="501"/>
      <c r="AA1329" s="501"/>
      <c r="AB1329" s="503"/>
    </row>
    <row r="1330" spans="1:28" ht="35.1" customHeight="1">
      <c r="A1330" s="498">
        <v>1326</v>
      </c>
      <c r="B1330" s="504" t="s">
        <v>4523</v>
      </c>
      <c r="C1330" s="504" t="s">
        <v>11863</v>
      </c>
      <c r="D1330" s="499">
        <v>93</v>
      </c>
      <c r="E1330" s="499">
        <v>5650</v>
      </c>
      <c r="F1330" s="499">
        <v>5650</v>
      </c>
      <c r="G1330" s="499">
        <v>2562737</v>
      </c>
      <c r="H1330" s="499"/>
      <c r="I1330" s="499"/>
      <c r="J1330" s="499">
        <v>2562737</v>
      </c>
      <c r="K1330" s="499">
        <v>2562737</v>
      </c>
      <c r="L1330" s="499"/>
      <c r="M1330" s="499"/>
      <c r="N1330" s="499">
        <v>2562737</v>
      </c>
      <c r="O1330" s="499">
        <v>205000</v>
      </c>
      <c r="P1330" s="499">
        <v>2767737</v>
      </c>
      <c r="Q1330" s="499"/>
      <c r="R1330" s="501"/>
      <c r="S1330" s="502"/>
      <c r="T1330" s="499"/>
      <c r="U1330" s="499"/>
      <c r="V1330" s="499">
        <v>2767737</v>
      </c>
      <c r="W1330" s="501"/>
      <c r="X1330" s="501"/>
      <c r="Y1330" s="501"/>
      <c r="Z1330" s="501"/>
      <c r="AA1330" s="501"/>
      <c r="AB1330" s="503"/>
    </row>
    <row r="1331" spans="1:28" ht="35.1" customHeight="1">
      <c r="A1331" s="498">
        <v>1327</v>
      </c>
      <c r="B1331" s="504" t="s">
        <v>4523</v>
      </c>
      <c r="C1331" s="504" t="s">
        <v>11864</v>
      </c>
      <c r="D1331" s="499">
        <v>39</v>
      </c>
      <c r="E1331" s="499">
        <v>1270</v>
      </c>
      <c r="F1331" s="499">
        <v>1270</v>
      </c>
      <c r="G1331" s="499">
        <v>1847922</v>
      </c>
      <c r="H1331" s="499"/>
      <c r="I1331" s="499"/>
      <c r="J1331" s="499">
        <v>1847922</v>
      </c>
      <c r="K1331" s="499">
        <v>1847922</v>
      </c>
      <c r="L1331" s="499"/>
      <c r="M1331" s="499"/>
      <c r="N1331" s="499">
        <v>1847922</v>
      </c>
      <c r="O1331" s="499">
        <v>147838</v>
      </c>
      <c r="P1331" s="499">
        <v>1995760</v>
      </c>
      <c r="Q1331" s="499"/>
      <c r="R1331" s="501"/>
      <c r="S1331" s="502"/>
      <c r="T1331" s="499"/>
      <c r="U1331" s="499"/>
      <c r="V1331" s="499">
        <v>1995760</v>
      </c>
      <c r="W1331" s="501"/>
      <c r="X1331" s="501"/>
      <c r="Y1331" s="501"/>
      <c r="Z1331" s="501"/>
      <c r="AA1331" s="501"/>
      <c r="AB1331" s="503"/>
    </row>
    <row r="1332" spans="1:28" ht="35.1" customHeight="1">
      <c r="A1332" s="498">
        <v>1328</v>
      </c>
      <c r="B1332" s="504" t="s">
        <v>4523</v>
      </c>
      <c r="C1332" s="504" t="s">
        <v>4524</v>
      </c>
      <c r="D1332" s="499">
        <v>814</v>
      </c>
      <c r="E1332" s="499">
        <v>24363</v>
      </c>
      <c r="F1332" s="499">
        <v>24363</v>
      </c>
      <c r="G1332" s="499">
        <v>6795920</v>
      </c>
      <c r="H1332" s="499"/>
      <c r="I1332" s="499"/>
      <c r="J1332" s="499">
        <v>6795920</v>
      </c>
      <c r="K1332" s="499">
        <v>6795920</v>
      </c>
      <c r="L1332" s="499"/>
      <c r="M1332" s="499"/>
      <c r="N1332" s="499">
        <v>6795920</v>
      </c>
      <c r="O1332" s="499">
        <v>543391</v>
      </c>
      <c r="P1332" s="499">
        <v>7339311</v>
      </c>
      <c r="Q1332" s="499"/>
      <c r="R1332" s="501"/>
      <c r="S1332" s="502"/>
      <c r="T1332" s="499"/>
      <c r="U1332" s="499"/>
      <c r="V1332" s="499">
        <v>7339311</v>
      </c>
      <c r="W1332" s="501"/>
      <c r="X1332" s="501"/>
      <c r="Y1332" s="501"/>
      <c r="Z1332" s="501"/>
      <c r="AA1332" s="501"/>
      <c r="AB1332" s="503"/>
    </row>
    <row r="1333" spans="1:28" ht="35.1" customHeight="1">
      <c r="A1333" s="498">
        <v>1329</v>
      </c>
      <c r="B1333" s="504" t="s">
        <v>4527</v>
      </c>
      <c r="C1333" s="504" t="s">
        <v>12551</v>
      </c>
      <c r="D1333" s="499">
        <v>1</v>
      </c>
      <c r="E1333" s="499">
        <v>50</v>
      </c>
      <c r="F1333" s="499">
        <v>50</v>
      </c>
      <c r="G1333" s="499">
        <v>26000</v>
      </c>
      <c r="H1333" s="499"/>
      <c r="I1333" s="499"/>
      <c r="J1333" s="499">
        <v>26000</v>
      </c>
      <c r="K1333" s="499">
        <v>28080</v>
      </c>
      <c r="L1333" s="499"/>
      <c r="M1333" s="499"/>
      <c r="N1333" s="499">
        <v>28080</v>
      </c>
      <c r="O1333" s="499"/>
      <c r="P1333" s="499">
        <v>28080</v>
      </c>
      <c r="Q1333" s="499">
        <v>-2080</v>
      </c>
      <c r="R1333" s="501"/>
      <c r="S1333" s="502"/>
      <c r="T1333" s="499"/>
      <c r="U1333" s="499"/>
      <c r="V1333" s="499">
        <v>28080</v>
      </c>
      <c r="W1333" s="501"/>
      <c r="X1333" s="501"/>
      <c r="Y1333" s="501"/>
      <c r="Z1333" s="501"/>
      <c r="AA1333" s="501"/>
      <c r="AB1333" s="503"/>
    </row>
    <row r="1334" spans="1:28" ht="35.1" customHeight="1">
      <c r="A1334" s="498">
        <v>1330</v>
      </c>
      <c r="B1334" s="504" t="s">
        <v>4527</v>
      </c>
      <c r="C1334" s="504" t="s">
        <v>10906</v>
      </c>
      <c r="D1334" s="499">
        <v>56</v>
      </c>
      <c r="E1334" s="499">
        <v>4935</v>
      </c>
      <c r="F1334" s="499">
        <v>4935</v>
      </c>
      <c r="G1334" s="499">
        <v>592890</v>
      </c>
      <c r="H1334" s="499"/>
      <c r="I1334" s="499"/>
      <c r="J1334" s="499">
        <v>592890</v>
      </c>
      <c r="K1334" s="499">
        <v>592890</v>
      </c>
      <c r="L1334" s="499"/>
      <c r="M1334" s="499"/>
      <c r="N1334" s="499">
        <v>592890</v>
      </c>
      <c r="O1334" s="499">
        <v>47419</v>
      </c>
      <c r="P1334" s="499">
        <v>640309</v>
      </c>
      <c r="Q1334" s="499"/>
      <c r="R1334" s="501"/>
      <c r="S1334" s="502"/>
      <c r="T1334" s="499"/>
      <c r="U1334" s="499"/>
      <c r="V1334" s="499">
        <v>640309</v>
      </c>
      <c r="W1334" s="501"/>
      <c r="X1334" s="501"/>
      <c r="Y1334" s="501"/>
      <c r="Z1334" s="501"/>
      <c r="AA1334" s="501"/>
      <c r="AB1334" s="503"/>
    </row>
    <row r="1335" spans="1:28" ht="35.1" customHeight="1">
      <c r="A1335" s="498">
        <v>1331</v>
      </c>
      <c r="B1335" s="504" t="s">
        <v>4527</v>
      </c>
      <c r="C1335" s="504" t="s">
        <v>11870</v>
      </c>
      <c r="D1335" s="499">
        <v>18</v>
      </c>
      <c r="E1335" s="499">
        <v>3545</v>
      </c>
      <c r="F1335" s="499">
        <v>3545</v>
      </c>
      <c r="G1335" s="499">
        <v>276480</v>
      </c>
      <c r="H1335" s="499"/>
      <c r="I1335" s="499"/>
      <c r="J1335" s="499">
        <v>276480</v>
      </c>
      <c r="K1335" s="499">
        <v>276480</v>
      </c>
      <c r="L1335" s="499"/>
      <c r="M1335" s="499"/>
      <c r="N1335" s="499">
        <v>276480</v>
      </c>
      <c r="O1335" s="499">
        <v>22114</v>
      </c>
      <c r="P1335" s="499">
        <v>298594</v>
      </c>
      <c r="Q1335" s="499"/>
      <c r="R1335" s="501"/>
      <c r="S1335" s="502"/>
      <c r="T1335" s="499"/>
      <c r="U1335" s="499"/>
      <c r="V1335" s="499">
        <v>298594</v>
      </c>
      <c r="W1335" s="501"/>
      <c r="X1335" s="501"/>
      <c r="Y1335" s="501"/>
      <c r="Z1335" s="501"/>
      <c r="AA1335" s="501"/>
      <c r="AB1335" s="503"/>
    </row>
    <row r="1336" spans="1:28" ht="35.1" customHeight="1">
      <c r="A1336" s="498">
        <v>1332</v>
      </c>
      <c r="B1336" s="504" t="s">
        <v>4527</v>
      </c>
      <c r="C1336" s="504" t="s">
        <v>4528</v>
      </c>
      <c r="D1336" s="499">
        <v>747</v>
      </c>
      <c r="E1336" s="499">
        <v>24700</v>
      </c>
      <c r="F1336" s="499">
        <v>24700</v>
      </c>
      <c r="G1336" s="499">
        <v>19781535</v>
      </c>
      <c r="H1336" s="499"/>
      <c r="I1336" s="499"/>
      <c r="J1336" s="499">
        <v>19781535</v>
      </c>
      <c r="K1336" s="499">
        <v>19790655</v>
      </c>
      <c r="L1336" s="499"/>
      <c r="M1336" s="499"/>
      <c r="N1336" s="499">
        <v>19790655</v>
      </c>
      <c r="O1336" s="499">
        <v>40858</v>
      </c>
      <c r="P1336" s="499">
        <v>19831513</v>
      </c>
      <c r="Q1336" s="499">
        <v>-9120</v>
      </c>
      <c r="R1336" s="501"/>
      <c r="S1336" s="502"/>
      <c r="T1336" s="499"/>
      <c r="U1336" s="499">
        <v>56160</v>
      </c>
      <c r="V1336" s="499">
        <v>19775353</v>
      </c>
      <c r="W1336" s="501"/>
      <c r="X1336" s="501"/>
      <c r="Y1336" s="501"/>
      <c r="Z1336" s="501"/>
      <c r="AA1336" s="501"/>
      <c r="AB1336" s="503"/>
    </row>
    <row r="1337" spans="1:28" ht="35.1" customHeight="1">
      <c r="A1337" s="498">
        <v>1333</v>
      </c>
      <c r="B1337" s="504" t="s">
        <v>4527</v>
      </c>
      <c r="C1337" s="504" t="s">
        <v>11699</v>
      </c>
      <c r="D1337" s="499">
        <v>1</v>
      </c>
      <c r="E1337" s="499">
        <v>100</v>
      </c>
      <c r="F1337" s="499">
        <v>100</v>
      </c>
      <c r="G1337" s="499">
        <v>30000</v>
      </c>
      <c r="H1337" s="499"/>
      <c r="I1337" s="499"/>
      <c r="J1337" s="499">
        <v>30000</v>
      </c>
      <c r="K1337" s="499">
        <v>30000</v>
      </c>
      <c r="L1337" s="499"/>
      <c r="M1337" s="499"/>
      <c r="N1337" s="499">
        <v>30000</v>
      </c>
      <c r="O1337" s="499">
        <v>2400</v>
      </c>
      <c r="P1337" s="499">
        <v>32400</v>
      </c>
      <c r="Q1337" s="499"/>
      <c r="R1337" s="501"/>
      <c r="S1337" s="502"/>
      <c r="T1337" s="499"/>
      <c r="U1337" s="499"/>
      <c r="V1337" s="499">
        <v>32400</v>
      </c>
      <c r="W1337" s="501"/>
      <c r="X1337" s="501"/>
      <c r="Y1337" s="501"/>
      <c r="Z1337" s="501"/>
      <c r="AA1337" s="501"/>
      <c r="AB1337" s="503"/>
    </row>
    <row r="1338" spans="1:28" ht="35.1" customHeight="1">
      <c r="A1338" s="498">
        <v>1334</v>
      </c>
      <c r="B1338" s="504" t="s">
        <v>4527</v>
      </c>
      <c r="C1338" s="504" t="s">
        <v>12552</v>
      </c>
      <c r="D1338" s="499">
        <v>1</v>
      </c>
      <c r="E1338" s="499">
        <v>15</v>
      </c>
      <c r="F1338" s="499">
        <v>15</v>
      </c>
      <c r="G1338" s="499">
        <v>30000</v>
      </c>
      <c r="H1338" s="499"/>
      <c r="I1338" s="499"/>
      <c r="J1338" s="499">
        <v>30000</v>
      </c>
      <c r="K1338" s="499">
        <v>28080</v>
      </c>
      <c r="L1338" s="499"/>
      <c r="M1338" s="499"/>
      <c r="N1338" s="499">
        <v>28080</v>
      </c>
      <c r="O1338" s="499"/>
      <c r="P1338" s="499">
        <v>28080</v>
      </c>
      <c r="Q1338" s="499">
        <v>1920</v>
      </c>
      <c r="R1338" s="501"/>
      <c r="S1338" s="502"/>
      <c r="T1338" s="499"/>
      <c r="U1338" s="499"/>
      <c r="V1338" s="499">
        <v>28080</v>
      </c>
      <c r="W1338" s="501"/>
      <c r="X1338" s="501"/>
      <c r="Y1338" s="501"/>
      <c r="Z1338" s="501"/>
      <c r="AA1338" s="501"/>
      <c r="AB1338" s="503"/>
    </row>
    <row r="1339" spans="1:28" ht="35.1" customHeight="1">
      <c r="A1339" s="498">
        <v>1335</v>
      </c>
      <c r="B1339" s="504" t="s">
        <v>4527</v>
      </c>
      <c r="C1339" s="504" t="s">
        <v>12553</v>
      </c>
      <c r="D1339" s="499">
        <v>1</v>
      </c>
      <c r="E1339" s="499">
        <v>105</v>
      </c>
      <c r="F1339" s="499">
        <v>105</v>
      </c>
      <c r="G1339" s="499">
        <v>30000</v>
      </c>
      <c r="H1339" s="499"/>
      <c r="I1339" s="499"/>
      <c r="J1339" s="499">
        <v>30000</v>
      </c>
      <c r="K1339" s="499">
        <v>29160</v>
      </c>
      <c r="L1339" s="499"/>
      <c r="M1339" s="499"/>
      <c r="N1339" s="499">
        <v>29160</v>
      </c>
      <c r="O1339" s="499"/>
      <c r="P1339" s="499">
        <v>29160</v>
      </c>
      <c r="Q1339" s="499">
        <v>840</v>
      </c>
      <c r="R1339" s="501"/>
      <c r="S1339" s="502"/>
      <c r="T1339" s="499"/>
      <c r="U1339" s="499"/>
      <c r="V1339" s="499">
        <v>29160</v>
      </c>
      <c r="W1339" s="501"/>
      <c r="X1339" s="501"/>
      <c r="Y1339" s="501"/>
      <c r="Z1339" s="501"/>
      <c r="AA1339" s="501"/>
      <c r="AB1339" s="503"/>
    </row>
    <row r="1340" spans="1:28" ht="35.1" customHeight="1">
      <c r="A1340" s="498">
        <v>1336</v>
      </c>
      <c r="B1340" s="504" t="s">
        <v>4527</v>
      </c>
      <c r="C1340" s="504" t="s">
        <v>11876</v>
      </c>
      <c r="D1340" s="499">
        <v>1</v>
      </c>
      <c r="E1340" s="499">
        <v>30</v>
      </c>
      <c r="F1340" s="499">
        <v>30</v>
      </c>
      <c r="G1340" s="499">
        <v>30000</v>
      </c>
      <c r="H1340" s="499"/>
      <c r="I1340" s="499"/>
      <c r="J1340" s="499">
        <v>30000</v>
      </c>
      <c r="K1340" s="499">
        <v>28080</v>
      </c>
      <c r="L1340" s="499"/>
      <c r="M1340" s="499"/>
      <c r="N1340" s="499">
        <v>28080</v>
      </c>
      <c r="O1340" s="499"/>
      <c r="P1340" s="499">
        <v>28080</v>
      </c>
      <c r="Q1340" s="499">
        <v>1920</v>
      </c>
      <c r="R1340" s="501"/>
      <c r="S1340" s="502"/>
      <c r="T1340" s="499"/>
      <c r="U1340" s="499"/>
      <c r="V1340" s="499">
        <v>28080</v>
      </c>
      <c r="W1340" s="501"/>
      <c r="X1340" s="501"/>
      <c r="Y1340" s="501"/>
      <c r="Z1340" s="501"/>
      <c r="AA1340" s="501"/>
      <c r="AB1340" s="503"/>
    </row>
    <row r="1341" spans="1:28" ht="35.1" customHeight="1">
      <c r="A1341" s="498">
        <v>1337</v>
      </c>
      <c r="B1341" s="504" t="s">
        <v>4527</v>
      </c>
      <c r="C1341" s="504" t="s">
        <v>12554</v>
      </c>
      <c r="D1341" s="499">
        <v>1</v>
      </c>
      <c r="E1341" s="499">
        <v>10</v>
      </c>
      <c r="F1341" s="499">
        <v>10</v>
      </c>
      <c r="G1341" s="499">
        <v>30000</v>
      </c>
      <c r="H1341" s="499"/>
      <c r="I1341" s="499"/>
      <c r="J1341" s="499">
        <v>30000</v>
      </c>
      <c r="K1341" s="499">
        <v>28080</v>
      </c>
      <c r="L1341" s="499"/>
      <c r="M1341" s="499"/>
      <c r="N1341" s="499">
        <v>28080</v>
      </c>
      <c r="O1341" s="499"/>
      <c r="P1341" s="499">
        <v>28080</v>
      </c>
      <c r="Q1341" s="499">
        <v>1920</v>
      </c>
      <c r="R1341" s="501"/>
      <c r="S1341" s="502"/>
      <c r="T1341" s="499"/>
      <c r="U1341" s="499"/>
      <c r="V1341" s="499">
        <v>28080</v>
      </c>
      <c r="W1341" s="501"/>
      <c r="X1341" s="501"/>
      <c r="Y1341" s="501"/>
      <c r="Z1341" s="501"/>
      <c r="AA1341" s="501"/>
      <c r="AB1341" s="503"/>
    </row>
    <row r="1342" spans="1:28" ht="35.1" customHeight="1">
      <c r="A1342" s="498">
        <v>1338</v>
      </c>
      <c r="B1342" s="504" t="s">
        <v>4527</v>
      </c>
      <c r="C1342" s="504" t="s">
        <v>12555</v>
      </c>
      <c r="D1342" s="499">
        <v>1</v>
      </c>
      <c r="E1342" s="499">
        <v>20</v>
      </c>
      <c r="F1342" s="499">
        <v>20</v>
      </c>
      <c r="G1342" s="499">
        <v>30000</v>
      </c>
      <c r="H1342" s="499"/>
      <c r="I1342" s="499"/>
      <c r="J1342" s="499">
        <v>30000</v>
      </c>
      <c r="K1342" s="499">
        <v>28080</v>
      </c>
      <c r="L1342" s="499"/>
      <c r="M1342" s="499"/>
      <c r="N1342" s="499">
        <v>28080</v>
      </c>
      <c r="O1342" s="499"/>
      <c r="P1342" s="499">
        <v>28080</v>
      </c>
      <c r="Q1342" s="499">
        <v>1920</v>
      </c>
      <c r="R1342" s="501"/>
      <c r="S1342" s="502"/>
      <c r="T1342" s="499"/>
      <c r="U1342" s="499"/>
      <c r="V1342" s="499">
        <v>28080</v>
      </c>
      <c r="W1342" s="501"/>
      <c r="X1342" s="501"/>
      <c r="Y1342" s="501"/>
      <c r="Z1342" s="501"/>
      <c r="AA1342" s="501"/>
      <c r="AB1342" s="503"/>
    </row>
    <row r="1343" spans="1:28" ht="35.1" customHeight="1">
      <c r="A1343" s="498">
        <v>1339</v>
      </c>
      <c r="B1343" s="504" t="s">
        <v>4527</v>
      </c>
      <c r="C1343" s="504" t="s">
        <v>10907</v>
      </c>
      <c r="D1343" s="499">
        <v>2</v>
      </c>
      <c r="E1343" s="499">
        <v>80</v>
      </c>
      <c r="F1343" s="499">
        <v>80</v>
      </c>
      <c r="G1343" s="499">
        <v>60000</v>
      </c>
      <c r="H1343" s="499"/>
      <c r="I1343" s="499"/>
      <c r="J1343" s="499">
        <v>60000</v>
      </c>
      <c r="K1343" s="499">
        <v>56160</v>
      </c>
      <c r="L1343" s="499"/>
      <c r="M1343" s="499"/>
      <c r="N1343" s="499">
        <v>56160</v>
      </c>
      <c r="O1343" s="499"/>
      <c r="P1343" s="499">
        <v>56160</v>
      </c>
      <c r="Q1343" s="499">
        <v>3840</v>
      </c>
      <c r="R1343" s="501"/>
      <c r="S1343" s="502"/>
      <c r="T1343" s="499"/>
      <c r="U1343" s="499"/>
      <c r="V1343" s="499">
        <v>56160</v>
      </c>
      <c r="W1343" s="501"/>
      <c r="X1343" s="501"/>
      <c r="Y1343" s="501"/>
      <c r="Z1343" s="501"/>
      <c r="AA1343" s="501"/>
      <c r="AB1343" s="503"/>
    </row>
    <row r="1344" spans="1:28" ht="35.1" customHeight="1">
      <c r="A1344" s="498">
        <v>1340</v>
      </c>
      <c r="B1344" s="504" t="s">
        <v>4527</v>
      </c>
      <c r="C1344" s="504" t="s">
        <v>11879</v>
      </c>
      <c r="D1344" s="499">
        <v>2</v>
      </c>
      <c r="E1344" s="499">
        <v>100</v>
      </c>
      <c r="F1344" s="499">
        <v>100</v>
      </c>
      <c r="G1344" s="499">
        <v>60000</v>
      </c>
      <c r="H1344" s="499"/>
      <c r="I1344" s="499"/>
      <c r="J1344" s="499">
        <v>60000</v>
      </c>
      <c r="K1344" s="499">
        <v>64800</v>
      </c>
      <c r="L1344" s="499"/>
      <c r="M1344" s="499"/>
      <c r="N1344" s="499">
        <v>64800</v>
      </c>
      <c r="O1344" s="499"/>
      <c r="P1344" s="499">
        <v>64800</v>
      </c>
      <c r="Q1344" s="499">
        <v>-4800</v>
      </c>
      <c r="R1344" s="501"/>
      <c r="S1344" s="502"/>
      <c r="T1344" s="499"/>
      <c r="U1344" s="499"/>
      <c r="V1344" s="499">
        <v>64800</v>
      </c>
      <c r="W1344" s="501"/>
      <c r="X1344" s="501"/>
      <c r="Y1344" s="501"/>
      <c r="Z1344" s="501"/>
      <c r="AA1344" s="501"/>
      <c r="AB1344" s="503"/>
    </row>
    <row r="1345" spans="1:28" ht="35.1" customHeight="1">
      <c r="A1345" s="498">
        <v>1341</v>
      </c>
      <c r="B1345" s="504" t="s">
        <v>4527</v>
      </c>
      <c r="C1345" s="504" t="s">
        <v>5637</v>
      </c>
      <c r="D1345" s="499">
        <v>3</v>
      </c>
      <c r="E1345" s="499">
        <v>100</v>
      </c>
      <c r="F1345" s="499">
        <v>100</v>
      </c>
      <c r="G1345" s="499">
        <v>90000</v>
      </c>
      <c r="H1345" s="499"/>
      <c r="I1345" s="499"/>
      <c r="J1345" s="499">
        <v>90000</v>
      </c>
      <c r="K1345" s="499">
        <v>97200</v>
      </c>
      <c r="L1345" s="499"/>
      <c r="M1345" s="499"/>
      <c r="N1345" s="499">
        <v>97200</v>
      </c>
      <c r="O1345" s="499"/>
      <c r="P1345" s="499">
        <v>97200</v>
      </c>
      <c r="Q1345" s="499">
        <v>-7200</v>
      </c>
      <c r="R1345" s="501"/>
      <c r="S1345" s="502"/>
      <c r="T1345" s="499"/>
      <c r="U1345" s="499"/>
      <c r="V1345" s="499">
        <v>97200</v>
      </c>
      <c r="W1345" s="501"/>
      <c r="X1345" s="501"/>
      <c r="Y1345" s="501"/>
      <c r="Z1345" s="501"/>
      <c r="AA1345" s="501"/>
      <c r="AB1345" s="503"/>
    </row>
    <row r="1346" spans="1:28" ht="35.1" customHeight="1">
      <c r="A1346" s="498">
        <v>1342</v>
      </c>
      <c r="B1346" s="504" t="s">
        <v>4527</v>
      </c>
      <c r="C1346" s="504" t="s">
        <v>11882</v>
      </c>
      <c r="D1346" s="499">
        <v>1</v>
      </c>
      <c r="E1346" s="499">
        <v>300</v>
      </c>
      <c r="F1346" s="499">
        <v>300</v>
      </c>
      <c r="G1346" s="499">
        <v>30500</v>
      </c>
      <c r="H1346" s="499"/>
      <c r="I1346" s="499"/>
      <c r="J1346" s="499">
        <v>30500</v>
      </c>
      <c r="K1346" s="499">
        <v>35100</v>
      </c>
      <c r="L1346" s="499"/>
      <c r="M1346" s="499"/>
      <c r="N1346" s="499">
        <v>35100</v>
      </c>
      <c r="O1346" s="499"/>
      <c r="P1346" s="499">
        <v>35100</v>
      </c>
      <c r="Q1346" s="499">
        <v>-4600</v>
      </c>
      <c r="R1346" s="501"/>
      <c r="S1346" s="502"/>
      <c r="T1346" s="499"/>
      <c r="U1346" s="499"/>
      <c r="V1346" s="499">
        <v>35100</v>
      </c>
      <c r="W1346" s="501"/>
      <c r="X1346" s="501"/>
      <c r="Y1346" s="501"/>
      <c r="Z1346" s="501"/>
      <c r="AA1346" s="501"/>
      <c r="AB1346" s="503"/>
    </row>
    <row r="1347" spans="1:28" ht="35.1" customHeight="1">
      <c r="A1347" s="498">
        <v>1343</v>
      </c>
      <c r="B1347" s="504" t="s">
        <v>4527</v>
      </c>
      <c r="C1347" s="504" t="s">
        <v>12556</v>
      </c>
      <c r="D1347" s="499">
        <v>1</v>
      </c>
      <c r="E1347" s="499">
        <v>15</v>
      </c>
      <c r="F1347" s="499">
        <v>15</v>
      </c>
      <c r="G1347" s="499">
        <v>26000</v>
      </c>
      <c r="H1347" s="499"/>
      <c r="I1347" s="499"/>
      <c r="J1347" s="499">
        <v>26000</v>
      </c>
      <c r="K1347" s="499">
        <v>28080</v>
      </c>
      <c r="L1347" s="499"/>
      <c r="M1347" s="499"/>
      <c r="N1347" s="499">
        <v>28080</v>
      </c>
      <c r="O1347" s="499"/>
      <c r="P1347" s="499">
        <v>28080</v>
      </c>
      <c r="Q1347" s="499">
        <v>-2080</v>
      </c>
      <c r="R1347" s="501"/>
      <c r="S1347" s="502"/>
      <c r="T1347" s="499"/>
      <c r="U1347" s="499"/>
      <c r="V1347" s="499">
        <v>28080</v>
      </c>
      <c r="W1347" s="501"/>
      <c r="X1347" s="501"/>
      <c r="Y1347" s="501"/>
      <c r="Z1347" s="501"/>
      <c r="AA1347" s="501"/>
      <c r="AB1347" s="503"/>
    </row>
    <row r="1348" spans="1:28" ht="35.1" customHeight="1">
      <c r="A1348" s="498">
        <v>1344</v>
      </c>
      <c r="B1348" s="504" t="s">
        <v>4527</v>
      </c>
      <c r="C1348" s="504" t="s">
        <v>12557</v>
      </c>
      <c r="D1348" s="499">
        <v>1</v>
      </c>
      <c r="E1348" s="499">
        <v>20</v>
      </c>
      <c r="F1348" s="499">
        <v>20</v>
      </c>
      <c r="G1348" s="499">
        <v>30000</v>
      </c>
      <c r="H1348" s="499"/>
      <c r="I1348" s="499"/>
      <c r="J1348" s="499">
        <v>30000</v>
      </c>
      <c r="K1348" s="499">
        <v>28080</v>
      </c>
      <c r="L1348" s="499"/>
      <c r="M1348" s="499"/>
      <c r="N1348" s="499">
        <v>28080</v>
      </c>
      <c r="O1348" s="499"/>
      <c r="P1348" s="499">
        <v>28080</v>
      </c>
      <c r="Q1348" s="499">
        <v>1920</v>
      </c>
      <c r="R1348" s="501"/>
      <c r="S1348" s="502"/>
      <c r="T1348" s="499"/>
      <c r="U1348" s="499"/>
      <c r="V1348" s="499">
        <v>28080</v>
      </c>
      <c r="W1348" s="501"/>
      <c r="X1348" s="501"/>
      <c r="Y1348" s="501"/>
      <c r="Z1348" s="501"/>
      <c r="AA1348" s="501"/>
      <c r="AB1348" s="503"/>
    </row>
    <row r="1349" spans="1:28" ht="35.1" customHeight="1">
      <c r="A1349" s="498">
        <v>1345</v>
      </c>
      <c r="B1349" s="504" t="s">
        <v>4527</v>
      </c>
      <c r="C1349" s="504" t="s">
        <v>11884</v>
      </c>
      <c r="D1349" s="499">
        <v>1</v>
      </c>
      <c r="E1349" s="499">
        <v>30</v>
      </c>
      <c r="F1349" s="499">
        <v>30</v>
      </c>
      <c r="G1349" s="499">
        <v>30000</v>
      </c>
      <c r="H1349" s="499"/>
      <c r="I1349" s="499"/>
      <c r="J1349" s="499">
        <v>30000</v>
      </c>
      <c r="K1349" s="499">
        <v>32400</v>
      </c>
      <c r="L1349" s="499"/>
      <c r="M1349" s="499"/>
      <c r="N1349" s="499">
        <v>32400</v>
      </c>
      <c r="O1349" s="499"/>
      <c r="P1349" s="499">
        <v>32400</v>
      </c>
      <c r="Q1349" s="499">
        <v>-2400</v>
      </c>
      <c r="R1349" s="501"/>
      <c r="S1349" s="502"/>
      <c r="T1349" s="499"/>
      <c r="U1349" s="499"/>
      <c r="V1349" s="499">
        <v>32400</v>
      </c>
      <c r="W1349" s="501"/>
      <c r="X1349" s="501"/>
      <c r="Y1349" s="501"/>
      <c r="Z1349" s="501"/>
      <c r="AA1349" s="501"/>
      <c r="AB1349" s="503"/>
    </row>
    <row r="1350" spans="1:28" ht="35.1" customHeight="1">
      <c r="A1350" s="498">
        <v>1346</v>
      </c>
      <c r="B1350" s="504" t="s">
        <v>4527</v>
      </c>
      <c r="C1350" s="504" t="s">
        <v>11885</v>
      </c>
      <c r="D1350" s="499">
        <v>1</v>
      </c>
      <c r="E1350" s="499">
        <v>30</v>
      </c>
      <c r="F1350" s="499">
        <v>30</v>
      </c>
      <c r="G1350" s="499">
        <v>30000</v>
      </c>
      <c r="H1350" s="499"/>
      <c r="I1350" s="499"/>
      <c r="J1350" s="499">
        <v>30000</v>
      </c>
      <c r="K1350" s="499">
        <v>28080</v>
      </c>
      <c r="L1350" s="499"/>
      <c r="M1350" s="499"/>
      <c r="N1350" s="499">
        <v>28080</v>
      </c>
      <c r="O1350" s="499"/>
      <c r="P1350" s="499">
        <v>28080</v>
      </c>
      <c r="Q1350" s="499">
        <v>1920</v>
      </c>
      <c r="R1350" s="501"/>
      <c r="S1350" s="502"/>
      <c r="T1350" s="499"/>
      <c r="U1350" s="499"/>
      <c r="V1350" s="499">
        <v>28080</v>
      </c>
      <c r="W1350" s="501"/>
      <c r="X1350" s="501"/>
      <c r="Y1350" s="501"/>
      <c r="Z1350" s="501"/>
      <c r="AA1350" s="501"/>
      <c r="AB1350" s="503"/>
    </row>
    <row r="1351" spans="1:28" ht="35.1" customHeight="1">
      <c r="A1351" s="498">
        <v>1347</v>
      </c>
      <c r="B1351" s="504" t="s">
        <v>4527</v>
      </c>
      <c r="C1351" s="504" t="s">
        <v>11886</v>
      </c>
      <c r="D1351" s="499">
        <v>1</v>
      </c>
      <c r="E1351" s="499">
        <v>35</v>
      </c>
      <c r="F1351" s="499">
        <v>35</v>
      </c>
      <c r="G1351" s="499">
        <v>30000</v>
      </c>
      <c r="H1351" s="499"/>
      <c r="I1351" s="499"/>
      <c r="J1351" s="499">
        <v>30000</v>
      </c>
      <c r="K1351" s="499">
        <v>28080</v>
      </c>
      <c r="L1351" s="499"/>
      <c r="M1351" s="499"/>
      <c r="N1351" s="499">
        <v>28080</v>
      </c>
      <c r="O1351" s="499"/>
      <c r="P1351" s="499">
        <v>28080</v>
      </c>
      <c r="Q1351" s="499">
        <v>1920</v>
      </c>
      <c r="R1351" s="501"/>
      <c r="S1351" s="502"/>
      <c r="T1351" s="499"/>
      <c r="U1351" s="499"/>
      <c r="V1351" s="499">
        <v>28080</v>
      </c>
      <c r="W1351" s="501"/>
      <c r="X1351" s="501"/>
      <c r="Y1351" s="501"/>
      <c r="Z1351" s="501"/>
      <c r="AA1351" s="501"/>
      <c r="AB1351" s="503"/>
    </row>
    <row r="1352" spans="1:28" ht="35.1" customHeight="1">
      <c r="A1352" s="498">
        <v>1348</v>
      </c>
      <c r="B1352" s="504" t="s">
        <v>4527</v>
      </c>
      <c r="C1352" s="504" t="s">
        <v>12558</v>
      </c>
      <c r="D1352" s="499">
        <v>1</v>
      </c>
      <c r="E1352" s="499">
        <v>50</v>
      </c>
      <c r="F1352" s="499">
        <v>50</v>
      </c>
      <c r="G1352" s="499">
        <v>30000</v>
      </c>
      <c r="H1352" s="499"/>
      <c r="I1352" s="499"/>
      <c r="J1352" s="499">
        <v>30000</v>
      </c>
      <c r="K1352" s="499">
        <v>28080</v>
      </c>
      <c r="L1352" s="499"/>
      <c r="M1352" s="499"/>
      <c r="N1352" s="499">
        <v>28080</v>
      </c>
      <c r="O1352" s="499"/>
      <c r="P1352" s="499">
        <v>28080</v>
      </c>
      <c r="Q1352" s="499">
        <v>1920</v>
      </c>
      <c r="R1352" s="501"/>
      <c r="S1352" s="502"/>
      <c r="T1352" s="499"/>
      <c r="U1352" s="499"/>
      <c r="V1352" s="499">
        <v>28080</v>
      </c>
      <c r="W1352" s="501"/>
      <c r="X1352" s="501"/>
      <c r="Y1352" s="501"/>
      <c r="Z1352" s="501"/>
      <c r="AA1352" s="501"/>
      <c r="AB1352" s="503"/>
    </row>
    <row r="1353" spans="1:28" ht="35.1" customHeight="1">
      <c r="A1353" s="498">
        <v>1349</v>
      </c>
      <c r="B1353" s="504" t="s">
        <v>4527</v>
      </c>
      <c r="C1353" s="504" t="s">
        <v>11890</v>
      </c>
      <c r="D1353" s="499">
        <v>1</v>
      </c>
      <c r="E1353" s="499">
        <v>20</v>
      </c>
      <c r="F1353" s="499">
        <v>20</v>
      </c>
      <c r="G1353" s="499">
        <v>30000</v>
      </c>
      <c r="H1353" s="499"/>
      <c r="I1353" s="499"/>
      <c r="J1353" s="499">
        <v>30000</v>
      </c>
      <c r="K1353" s="499">
        <v>28080</v>
      </c>
      <c r="L1353" s="499"/>
      <c r="M1353" s="499"/>
      <c r="N1353" s="499">
        <v>28080</v>
      </c>
      <c r="O1353" s="499"/>
      <c r="P1353" s="499">
        <v>28080</v>
      </c>
      <c r="Q1353" s="499">
        <v>1920</v>
      </c>
      <c r="R1353" s="501"/>
      <c r="S1353" s="502"/>
      <c r="T1353" s="499"/>
      <c r="U1353" s="499"/>
      <c r="V1353" s="499">
        <v>28080</v>
      </c>
      <c r="W1353" s="501"/>
      <c r="X1353" s="501"/>
      <c r="Y1353" s="501"/>
      <c r="Z1353" s="501"/>
      <c r="AA1353" s="501"/>
      <c r="AB1353" s="503"/>
    </row>
    <row r="1354" spans="1:28" ht="35.1" customHeight="1">
      <c r="A1354" s="498">
        <v>1350</v>
      </c>
      <c r="B1354" s="504" t="s">
        <v>4527</v>
      </c>
      <c r="C1354" s="504" t="s">
        <v>12559</v>
      </c>
      <c r="D1354" s="499">
        <v>1</v>
      </c>
      <c r="E1354" s="499">
        <v>50</v>
      </c>
      <c r="F1354" s="499">
        <v>50</v>
      </c>
      <c r="G1354" s="499">
        <v>30000</v>
      </c>
      <c r="H1354" s="499"/>
      <c r="I1354" s="499"/>
      <c r="J1354" s="499">
        <v>30000</v>
      </c>
      <c r="K1354" s="499">
        <v>28080</v>
      </c>
      <c r="L1354" s="499"/>
      <c r="M1354" s="499"/>
      <c r="N1354" s="499">
        <v>28080</v>
      </c>
      <c r="O1354" s="499"/>
      <c r="P1354" s="499">
        <v>28080</v>
      </c>
      <c r="Q1354" s="499">
        <v>1920</v>
      </c>
      <c r="R1354" s="501"/>
      <c r="S1354" s="502"/>
      <c r="T1354" s="499"/>
      <c r="U1354" s="499"/>
      <c r="V1354" s="499">
        <v>28080</v>
      </c>
      <c r="W1354" s="501"/>
      <c r="X1354" s="501"/>
      <c r="Y1354" s="501"/>
      <c r="Z1354" s="501"/>
      <c r="AA1354" s="501"/>
      <c r="AB1354" s="503"/>
    </row>
    <row r="1355" spans="1:28" ht="35.1" customHeight="1">
      <c r="A1355" s="498">
        <v>1351</v>
      </c>
      <c r="B1355" s="504" t="s">
        <v>4527</v>
      </c>
      <c r="C1355" s="504" t="s">
        <v>12560</v>
      </c>
      <c r="D1355" s="499">
        <v>1</v>
      </c>
      <c r="E1355" s="499">
        <v>130</v>
      </c>
      <c r="F1355" s="499">
        <v>130</v>
      </c>
      <c r="G1355" s="499">
        <v>30000</v>
      </c>
      <c r="H1355" s="499"/>
      <c r="I1355" s="499"/>
      <c r="J1355" s="499">
        <v>30000</v>
      </c>
      <c r="K1355" s="499">
        <v>29160</v>
      </c>
      <c r="L1355" s="499"/>
      <c r="M1355" s="499"/>
      <c r="N1355" s="499">
        <v>29160</v>
      </c>
      <c r="O1355" s="499"/>
      <c r="P1355" s="499">
        <v>29160</v>
      </c>
      <c r="Q1355" s="499">
        <v>840</v>
      </c>
      <c r="R1355" s="501"/>
      <c r="S1355" s="502"/>
      <c r="T1355" s="499"/>
      <c r="U1355" s="499"/>
      <c r="V1355" s="499">
        <v>29160</v>
      </c>
      <c r="W1355" s="501"/>
      <c r="X1355" s="501"/>
      <c r="Y1355" s="501"/>
      <c r="Z1355" s="501"/>
      <c r="AA1355" s="501"/>
      <c r="AB1355" s="503"/>
    </row>
    <row r="1356" spans="1:28" ht="35.1" customHeight="1">
      <c r="A1356" s="498">
        <v>1352</v>
      </c>
      <c r="B1356" s="504" t="s">
        <v>4527</v>
      </c>
      <c r="C1356" s="504" t="s">
        <v>12561</v>
      </c>
      <c r="D1356" s="499">
        <v>1</v>
      </c>
      <c r="E1356" s="499">
        <v>37</v>
      </c>
      <c r="F1356" s="499">
        <v>37</v>
      </c>
      <c r="G1356" s="499">
        <v>30000</v>
      </c>
      <c r="H1356" s="499"/>
      <c r="I1356" s="499"/>
      <c r="J1356" s="499">
        <v>30000</v>
      </c>
      <c r="K1356" s="499">
        <v>28080</v>
      </c>
      <c r="L1356" s="499"/>
      <c r="M1356" s="499"/>
      <c r="N1356" s="499">
        <v>28080</v>
      </c>
      <c r="O1356" s="499"/>
      <c r="P1356" s="499">
        <v>28080</v>
      </c>
      <c r="Q1356" s="499">
        <v>1920</v>
      </c>
      <c r="R1356" s="501"/>
      <c r="S1356" s="502"/>
      <c r="T1356" s="499"/>
      <c r="U1356" s="499"/>
      <c r="V1356" s="499">
        <v>28080</v>
      </c>
      <c r="W1356" s="501"/>
      <c r="X1356" s="501"/>
      <c r="Y1356" s="501"/>
      <c r="Z1356" s="501"/>
      <c r="AA1356" s="501"/>
      <c r="AB1356" s="503"/>
    </row>
    <row r="1357" spans="1:28" ht="35.1" customHeight="1">
      <c r="A1357" s="498">
        <v>1353</v>
      </c>
      <c r="B1357" s="504" t="s">
        <v>5596</v>
      </c>
      <c r="C1357" s="504" t="s">
        <v>11901</v>
      </c>
      <c r="D1357" s="499">
        <v>1</v>
      </c>
      <c r="E1357" s="499">
        <v>50</v>
      </c>
      <c r="F1357" s="499">
        <v>50</v>
      </c>
      <c r="G1357" s="499">
        <v>26000</v>
      </c>
      <c r="H1357" s="499"/>
      <c r="I1357" s="499"/>
      <c r="J1357" s="499">
        <v>26000</v>
      </c>
      <c r="K1357" s="499">
        <v>28080</v>
      </c>
      <c r="L1357" s="499"/>
      <c r="M1357" s="499"/>
      <c r="N1357" s="499">
        <v>28080</v>
      </c>
      <c r="O1357" s="499"/>
      <c r="P1357" s="499">
        <v>28080</v>
      </c>
      <c r="Q1357" s="499">
        <v>-2080</v>
      </c>
      <c r="R1357" s="501"/>
      <c r="S1357" s="502"/>
      <c r="T1357" s="499"/>
      <c r="U1357" s="499"/>
      <c r="V1357" s="499">
        <v>28080</v>
      </c>
      <c r="W1357" s="501"/>
      <c r="X1357" s="501"/>
      <c r="Y1357" s="501"/>
      <c r="Z1357" s="501"/>
      <c r="AA1357" s="501"/>
      <c r="AB1357" s="503"/>
    </row>
    <row r="1358" spans="1:28" ht="35.1" customHeight="1">
      <c r="A1358" s="498">
        <v>1354</v>
      </c>
      <c r="B1358" s="504" t="s">
        <v>5596</v>
      </c>
      <c r="C1358" s="504" t="s">
        <v>5597</v>
      </c>
      <c r="D1358" s="499">
        <v>267</v>
      </c>
      <c r="E1358" s="499">
        <v>9960</v>
      </c>
      <c r="F1358" s="499">
        <v>9960</v>
      </c>
      <c r="G1358" s="499">
        <v>5980015</v>
      </c>
      <c r="H1358" s="499"/>
      <c r="I1358" s="499"/>
      <c r="J1358" s="499">
        <v>5980015</v>
      </c>
      <c r="K1358" s="499">
        <v>5982415</v>
      </c>
      <c r="L1358" s="499"/>
      <c r="M1358" s="499"/>
      <c r="N1358" s="499">
        <v>5982415</v>
      </c>
      <c r="O1358" s="499">
        <v>475968</v>
      </c>
      <c r="P1358" s="499">
        <v>6458383</v>
      </c>
      <c r="Q1358" s="499">
        <v>-2400</v>
      </c>
      <c r="R1358" s="501"/>
      <c r="S1358" s="502"/>
      <c r="T1358" s="499"/>
      <c r="U1358" s="499"/>
      <c r="V1358" s="499">
        <v>6458383</v>
      </c>
      <c r="W1358" s="501"/>
      <c r="X1358" s="501"/>
      <c r="Y1358" s="501"/>
      <c r="Z1358" s="501"/>
      <c r="AA1358" s="501"/>
      <c r="AB1358" s="503"/>
    </row>
    <row r="1359" spans="1:28" ht="35.1" customHeight="1">
      <c r="A1359" s="498">
        <v>1355</v>
      </c>
      <c r="B1359" s="504" t="s">
        <v>5596</v>
      </c>
      <c r="C1359" s="504" t="s">
        <v>12562</v>
      </c>
      <c r="D1359" s="499">
        <v>4</v>
      </c>
      <c r="E1359" s="499">
        <v>389</v>
      </c>
      <c r="F1359" s="499">
        <v>389</v>
      </c>
      <c r="G1359" s="499">
        <v>104000</v>
      </c>
      <c r="H1359" s="499"/>
      <c r="I1359" s="499"/>
      <c r="J1359" s="499">
        <v>104000</v>
      </c>
      <c r="K1359" s="499">
        <v>114480</v>
      </c>
      <c r="L1359" s="499"/>
      <c r="M1359" s="499"/>
      <c r="N1359" s="499">
        <v>114480</v>
      </c>
      <c r="O1359" s="499"/>
      <c r="P1359" s="499">
        <v>114480</v>
      </c>
      <c r="Q1359" s="499">
        <v>-10480</v>
      </c>
      <c r="R1359" s="501"/>
      <c r="S1359" s="502"/>
      <c r="T1359" s="499"/>
      <c r="U1359" s="499"/>
      <c r="V1359" s="499">
        <v>114480</v>
      </c>
      <c r="W1359" s="501"/>
      <c r="X1359" s="501"/>
      <c r="Y1359" s="501"/>
      <c r="Z1359" s="501"/>
      <c r="AA1359" s="501"/>
      <c r="AB1359" s="503"/>
    </row>
    <row r="1360" spans="1:28" ht="35.1" customHeight="1">
      <c r="A1360" s="498">
        <v>1356</v>
      </c>
      <c r="B1360" s="504" t="s">
        <v>5596</v>
      </c>
      <c r="C1360" s="504" t="s">
        <v>5846</v>
      </c>
      <c r="D1360" s="499">
        <v>1</v>
      </c>
      <c r="E1360" s="499">
        <v>200</v>
      </c>
      <c r="F1360" s="499">
        <v>200</v>
      </c>
      <c r="G1360" s="499">
        <v>26000</v>
      </c>
      <c r="H1360" s="499"/>
      <c r="I1360" s="499"/>
      <c r="J1360" s="499">
        <v>26000</v>
      </c>
      <c r="K1360" s="499">
        <v>29160</v>
      </c>
      <c r="L1360" s="499"/>
      <c r="M1360" s="499"/>
      <c r="N1360" s="499">
        <v>29160</v>
      </c>
      <c r="O1360" s="499"/>
      <c r="P1360" s="499">
        <v>29160</v>
      </c>
      <c r="Q1360" s="499">
        <v>-3160</v>
      </c>
      <c r="R1360" s="501"/>
      <c r="S1360" s="502"/>
      <c r="T1360" s="499"/>
      <c r="U1360" s="499"/>
      <c r="V1360" s="499">
        <v>29160</v>
      </c>
      <c r="W1360" s="501"/>
      <c r="X1360" s="501"/>
      <c r="Y1360" s="501"/>
      <c r="Z1360" s="501"/>
      <c r="AA1360" s="501"/>
      <c r="AB1360" s="503"/>
    </row>
    <row r="1361" spans="1:28" ht="35.1" customHeight="1">
      <c r="A1361" s="498">
        <v>1357</v>
      </c>
      <c r="B1361" s="504" t="s">
        <v>5596</v>
      </c>
      <c r="C1361" s="504" t="s">
        <v>12563</v>
      </c>
      <c r="D1361" s="499">
        <v>1</v>
      </c>
      <c r="E1361" s="499">
        <v>50</v>
      </c>
      <c r="F1361" s="499">
        <v>50</v>
      </c>
      <c r="G1361" s="499">
        <v>26000</v>
      </c>
      <c r="H1361" s="499"/>
      <c r="I1361" s="499"/>
      <c r="J1361" s="499">
        <v>26000</v>
      </c>
      <c r="K1361" s="499">
        <v>26000</v>
      </c>
      <c r="L1361" s="499"/>
      <c r="M1361" s="499"/>
      <c r="N1361" s="499">
        <v>26000</v>
      </c>
      <c r="O1361" s="499">
        <v>2080</v>
      </c>
      <c r="P1361" s="499">
        <v>28080</v>
      </c>
      <c r="Q1361" s="499"/>
      <c r="R1361" s="501"/>
      <c r="S1361" s="502"/>
      <c r="T1361" s="499"/>
      <c r="U1361" s="499"/>
      <c r="V1361" s="499">
        <v>28080</v>
      </c>
      <c r="W1361" s="501"/>
      <c r="X1361" s="501"/>
      <c r="Y1361" s="501"/>
      <c r="Z1361" s="501"/>
      <c r="AA1361" s="501"/>
      <c r="AB1361" s="503"/>
    </row>
    <row r="1362" spans="1:28" ht="35.1" customHeight="1">
      <c r="A1362" s="498">
        <v>1358</v>
      </c>
      <c r="B1362" s="504" t="s">
        <v>5596</v>
      </c>
      <c r="C1362" s="504" t="s">
        <v>12564</v>
      </c>
      <c r="D1362" s="499">
        <v>1</v>
      </c>
      <c r="E1362" s="499">
        <v>30</v>
      </c>
      <c r="F1362" s="499">
        <v>30</v>
      </c>
      <c r="G1362" s="499">
        <v>26000</v>
      </c>
      <c r="H1362" s="499"/>
      <c r="I1362" s="499"/>
      <c r="J1362" s="499">
        <v>26000</v>
      </c>
      <c r="K1362" s="499">
        <v>28080</v>
      </c>
      <c r="L1362" s="499"/>
      <c r="M1362" s="499"/>
      <c r="N1362" s="499">
        <v>28080</v>
      </c>
      <c r="O1362" s="499"/>
      <c r="P1362" s="499">
        <v>28080</v>
      </c>
      <c r="Q1362" s="499">
        <v>-2080</v>
      </c>
      <c r="R1362" s="501"/>
      <c r="S1362" s="502"/>
      <c r="T1362" s="499"/>
      <c r="U1362" s="499"/>
      <c r="V1362" s="499">
        <v>28080</v>
      </c>
      <c r="W1362" s="501"/>
      <c r="X1362" s="501"/>
      <c r="Y1362" s="501"/>
      <c r="Z1362" s="501"/>
      <c r="AA1362" s="501"/>
      <c r="AB1362" s="503"/>
    </row>
    <row r="1363" spans="1:28" ht="35.1" customHeight="1">
      <c r="A1363" s="498">
        <v>1359</v>
      </c>
      <c r="B1363" s="504" t="s">
        <v>7272</v>
      </c>
      <c r="C1363" s="504" t="s">
        <v>7273</v>
      </c>
      <c r="D1363" s="499">
        <v>125</v>
      </c>
      <c r="E1363" s="499">
        <v>5795</v>
      </c>
      <c r="F1363" s="499">
        <v>5795</v>
      </c>
      <c r="G1363" s="499">
        <v>3568000</v>
      </c>
      <c r="H1363" s="499"/>
      <c r="I1363" s="499"/>
      <c r="J1363" s="499">
        <v>3568000</v>
      </c>
      <c r="K1363" s="499">
        <v>3539840</v>
      </c>
      <c r="L1363" s="499"/>
      <c r="M1363" s="499"/>
      <c r="N1363" s="499">
        <v>3539840</v>
      </c>
      <c r="O1363" s="499">
        <v>2560</v>
      </c>
      <c r="P1363" s="499">
        <v>3542400</v>
      </c>
      <c r="Q1363" s="499">
        <v>28160</v>
      </c>
      <c r="R1363" s="501"/>
      <c r="S1363" s="502"/>
      <c r="T1363" s="499"/>
      <c r="U1363" s="499"/>
      <c r="V1363" s="499">
        <v>3542400</v>
      </c>
      <c r="W1363" s="501"/>
      <c r="X1363" s="501"/>
      <c r="Y1363" s="501"/>
      <c r="Z1363" s="501"/>
      <c r="AA1363" s="501"/>
      <c r="AB1363" s="503"/>
    </row>
    <row r="1364" spans="1:28" ht="35.1" customHeight="1">
      <c r="A1364" s="498">
        <v>1360</v>
      </c>
      <c r="B1364" s="504" t="s">
        <v>7272</v>
      </c>
      <c r="C1364" s="504" t="s">
        <v>10910</v>
      </c>
      <c r="D1364" s="499">
        <v>1</v>
      </c>
      <c r="E1364" s="499">
        <v>15</v>
      </c>
      <c r="F1364" s="499">
        <v>15</v>
      </c>
      <c r="G1364" s="499">
        <v>26000</v>
      </c>
      <c r="H1364" s="499"/>
      <c r="I1364" s="499"/>
      <c r="J1364" s="499">
        <v>26000</v>
      </c>
      <c r="K1364" s="499">
        <v>28080</v>
      </c>
      <c r="L1364" s="499"/>
      <c r="M1364" s="499"/>
      <c r="N1364" s="499">
        <v>28080</v>
      </c>
      <c r="O1364" s="499"/>
      <c r="P1364" s="499">
        <v>28080</v>
      </c>
      <c r="Q1364" s="499">
        <v>-2080</v>
      </c>
      <c r="R1364" s="501"/>
      <c r="S1364" s="502"/>
      <c r="T1364" s="499"/>
      <c r="U1364" s="499"/>
      <c r="V1364" s="499">
        <v>28080</v>
      </c>
      <c r="W1364" s="501"/>
      <c r="X1364" s="501"/>
      <c r="Y1364" s="501"/>
      <c r="Z1364" s="501"/>
      <c r="AA1364" s="501"/>
      <c r="AB1364" s="503"/>
    </row>
    <row r="1365" spans="1:28" ht="35.1" customHeight="1">
      <c r="A1365" s="498">
        <v>1361</v>
      </c>
      <c r="B1365" s="504" t="s">
        <v>7272</v>
      </c>
      <c r="C1365" s="504" t="s">
        <v>12565</v>
      </c>
      <c r="D1365" s="499">
        <v>1</v>
      </c>
      <c r="E1365" s="499">
        <v>15</v>
      </c>
      <c r="F1365" s="499">
        <v>15</v>
      </c>
      <c r="G1365" s="499">
        <v>26000</v>
      </c>
      <c r="H1365" s="499"/>
      <c r="I1365" s="499"/>
      <c r="J1365" s="499">
        <v>26000</v>
      </c>
      <c r="K1365" s="499">
        <v>28080</v>
      </c>
      <c r="L1365" s="499"/>
      <c r="M1365" s="499"/>
      <c r="N1365" s="499">
        <v>28080</v>
      </c>
      <c r="O1365" s="499"/>
      <c r="P1365" s="499">
        <v>28080</v>
      </c>
      <c r="Q1365" s="499">
        <v>-2080</v>
      </c>
      <c r="R1365" s="501"/>
      <c r="S1365" s="502"/>
      <c r="T1365" s="499"/>
      <c r="U1365" s="499"/>
      <c r="V1365" s="499">
        <v>28080</v>
      </c>
      <c r="W1365" s="501"/>
      <c r="X1365" s="501"/>
      <c r="Y1365" s="501"/>
      <c r="Z1365" s="501"/>
      <c r="AA1365" s="501"/>
      <c r="AB1365" s="503"/>
    </row>
    <row r="1366" spans="1:28" ht="35.1" customHeight="1">
      <c r="A1366" s="498">
        <v>1362</v>
      </c>
      <c r="B1366" s="504" t="s">
        <v>7272</v>
      </c>
      <c r="C1366" s="504" t="s">
        <v>11911</v>
      </c>
      <c r="D1366" s="499">
        <v>1</v>
      </c>
      <c r="E1366" s="499">
        <v>150</v>
      </c>
      <c r="F1366" s="499">
        <v>150</v>
      </c>
      <c r="G1366" s="499">
        <v>26000</v>
      </c>
      <c r="H1366" s="499"/>
      <c r="I1366" s="499"/>
      <c r="J1366" s="499">
        <v>26000</v>
      </c>
      <c r="K1366" s="499">
        <v>29160</v>
      </c>
      <c r="L1366" s="499"/>
      <c r="M1366" s="499"/>
      <c r="N1366" s="499">
        <v>29160</v>
      </c>
      <c r="O1366" s="499"/>
      <c r="P1366" s="499">
        <v>29160</v>
      </c>
      <c r="Q1366" s="499">
        <v>-3160</v>
      </c>
      <c r="R1366" s="501"/>
      <c r="S1366" s="502"/>
      <c r="T1366" s="499"/>
      <c r="U1366" s="499"/>
      <c r="V1366" s="499">
        <v>29160</v>
      </c>
      <c r="W1366" s="501"/>
      <c r="X1366" s="501"/>
      <c r="Y1366" s="501"/>
      <c r="Z1366" s="501"/>
      <c r="AA1366" s="501"/>
      <c r="AB1366" s="503"/>
    </row>
    <row r="1367" spans="1:28" ht="35.1" customHeight="1">
      <c r="A1367" s="498">
        <v>1363</v>
      </c>
      <c r="B1367" s="504" t="s">
        <v>7272</v>
      </c>
      <c r="C1367" s="504" t="s">
        <v>12566</v>
      </c>
      <c r="D1367" s="499">
        <v>1</v>
      </c>
      <c r="E1367" s="499">
        <v>15</v>
      </c>
      <c r="F1367" s="499">
        <v>15</v>
      </c>
      <c r="G1367" s="499">
        <v>26000</v>
      </c>
      <c r="H1367" s="499"/>
      <c r="I1367" s="499"/>
      <c r="J1367" s="499">
        <v>26000</v>
      </c>
      <c r="K1367" s="499">
        <v>28080</v>
      </c>
      <c r="L1367" s="499"/>
      <c r="M1367" s="499"/>
      <c r="N1367" s="499">
        <v>28080</v>
      </c>
      <c r="O1367" s="499"/>
      <c r="P1367" s="499">
        <v>28080</v>
      </c>
      <c r="Q1367" s="499">
        <v>-2080</v>
      </c>
      <c r="R1367" s="501"/>
      <c r="S1367" s="502"/>
      <c r="T1367" s="499"/>
      <c r="U1367" s="499"/>
      <c r="V1367" s="499">
        <v>28080</v>
      </c>
      <c r="W1367" s="501"/>
      <c r="X1367" s="501"/>
      <c r="Y1367" s="501"/>
      <c r="Z1367" s="501"/>
      <c r="AA1367" s="501"/>
      <c r="AB1367" s="503"/>
    </row>
    <row r="1368" spans="1:28" ht="35.1" customHeight="1">
      <c r="A1368" s="498">
        <v>1364</v>
      </c>
      <c r="B1368" s="504" t="s">
        <v>7272</v>
      </c>
      <c r="C1368" s="504" t="s">
        <v>12567</v>
      </c>
      <c r="D1368" s="499">
        <v>1</v>
      </c>
      <c r="E1368" s="499">
        <v>15</v>
      </c>
      <c r="F1368" s="499">
        <v>15</v>
      </c>
      <c r="G1368" s="499">
        <v>26000</v>
      </c>
      <c r="H1368" s="499"/>
      <c r="I1368" s="499"/>
      <c r="J1368" s="499">
        <v>26000</v>
      </c>
      <c r="K1368" s="499">
        <v>28080</v>
      </c>
      <c r="L1368" s="499"/>
      <c r="M1368" s="499"/>
      <c r="N1368" s="499">
        <v>28080</v>
      </c>
      <c r="O1368" s="499"/>
      <c r="P1368" s="499">
        <v>28080</v>
      </c>
      <c r="Q1368" s="499">
        <v>-2080</v>
      </c>
      <c r="R1368" s="501"/>
      <c r="S1368" s="502"/>
      <c r="T1368" s="499"/>
      <c r="U1368" s="499"/>
      <c r="V1368" s="499">
        <v>28080</v>
      </c>
      <c r="W1368" s="501"/>
      <c r="X1368" s="501"/>
      <c r="Y1368" s="501"/>
      <c r="Z1368" s="501"/>
      <c r="AA1368" s="501"/>
      <c r="AB1368" s="503"/>
    </row>
    <row r="1369" spans="1:28" ht="35.1" customHeight="1">
      <c r="A1369" s="498">
        <v>1365</v>
      </c>
      <c r="B1369" s="504" t="s">
        <v>7272</v>
      </c>
      <c r="C1369" s="504" t="s">
        <v>7311</v>
      </c>
      <c r="D1369" s="499">
        <v>2</v>
      </c>
      <c r="E1369" s="499">
        <v>200</v>
      </c>
      <c r="F1369" s="499">
        <v>200</v>
      </c>
      <c r="G1369" s="499">
        <v>52000</v>
      </c>
      <c r="H1369" s="499"/>
      <c r="I1369" s="499"/>
      <c r="J1369" s="499">
        <v>52000</v>
      </c>
      <c r="K1369" s="499">
        <v>57240</v>
      </c>
      <c r="L1369" s="499"/>
      <c r="M1369" s="499"/>
      <c r="N1369" s="499">
        <v>57240</v>
      </c>
      <c r="O1369" s="499"/>
      <c r="P1369" s="499">
        <v>57240</v>
      </c>
      <c r="Q1369" s="499">
        <v>-5240</v>
      </c>
      <c r="R1369" s="501"/>
      <c r="S1369" s="502"/>
      <c r="T1369" s="499"/>
      <c r="U1369" s="499"/>
      <c r="V1369" s="499">
        <v>57240</v>
      </c>
      <c r="W1369" s="501"/>
      <c r="X1369" s="501"/>
      <c r="Y1369" s="501"/>
      <c r="Z1369" s="501"/>
      <c r="AA1369" s="501"/>
      <c r="AB1369" s="503"/>
    </row>
    <row r="1370" spans="1:28" ht="35.1" customHeight="1">
      <c r="A1370" s="498">
        <v>1366</v>
      </c>
      <c r="B1370" s="504" t="s">
        <v>7272</v>
      </c>
      <c r="C1370" s="504" t="s">
        <v>11913</v>
      </c>
      <c r="D1370" s="499">
        <v>1</v>
      </c>
      <c r="E1370" s="499">
        <v>150</v>
      </c>
      <c r="F1370" s="499">
        <v>150</v>
      </c>
      <c r="G1370" s="499">
        <v>26000</v>
      </c>
      <c r="H1370" s="499"/>
      <c r="I1370" s="499"/>
      <c r="J1370" s="499">
        <v>26000</v>
      </c>
      <c r="K1370" s="499">
        <v>29160</v>
      </c>
      <c r="L1370" s="499"/>
      <c r="M1370" s="499"/>
      <c r="N1370" s="499">
        <v>29160</v>
      </c>
      <c r="O1370" s="499"/>
      <c r="P1370" s="499">
        <v>29160</v>
      </c>
      <c r="Q1370" s="499">
        <v>-3160</v>
      </c>
      <c r="R1370" s="501"/>
      <c r="S1370" s="502"/>
      <c r="T1370" s="499"/>
      <c r="U1370" s="499"/>
      <c r="V1370" s="499">
        <v>29160</v>
      </c>
      <c r="W1370" s="501"/>
      <c r="X1370" s="501"/>
      <c r="Y1370" s="501"/>
      <c r="Z1370" s="501"/>
      <c r="AA1370" s="501"/>
      <c r="AB1370" s="503"/>
    </row>
    <row r="1371" spans="1:28" ht="35.1" customHeight="1">
      <c r="A1371" s="498">
        <v>1367</v>
      </c>
      <c r="B1371" s="504" t="s">
        <v>7272</v>
      </c>
      <c r="C1371" s="504" t="s">
        <v>12568</v>
      </c>
      <c r="D1371" s="499">
        <v>1</v>
      </c>
      <c r="E1371" s="499">
        <v>50</v>
      </c>
      <c r="F1371" s="499">
        <v>50</v>
      </c>
      <c r="G1371" s="499">
        <v>26000</v>
      </c>
      <c r="H1371" s="499"/>
      <c r="I1371" s="499"/>
      <c r="J1371" s="499">
        <v>26000</v>
      </c>
      <c r="K1371" s="499">
        <v>28080</v>
      </c>
      <c r="L1371" s="499"/>
      <c r="M1371" s="499"/>
      <c r="N1371" s="499">
        <v>28080</v>
      </c>
      <c r="O1371" s="499"/>
      <c r="P1371" s="499">
        <v>28080</v>
      </c>
      <c r="Q1371" s="499">
        <v>-2080</v>
      </c>
      <c r="R1371" s="501"/>
      <c r="S1371" s="502"/>
      <c r="T1371" s="499"/>
      <c r="U1371" s="499"/>
      <c r="V1371" s="499">
        <v>28080</v>
      </c>
      <c r="W1371" s="501"/>
      <c r="X1371" s="501"/>
      <c r="Y1371" s="501"/>
      <c r="Z1371" s="501"/>
      <c r="AA1371" s="501"/>
      <c r="AB1371" s="503"/>
    </row>
    <row r="1372" spans="1:28" ht="35.1" customHeight="1">
      <c r="A1372" s="498">
        <v>1368</v>
      </c>
      <c r="B1372" s="504" t="s">
        <v>7272</v>
      </c>
      <c r="C1372" s="504" t="s">
        <v>12569</v>
      </c>
      <c r="D1372" s="499">
        <v>1</v>
      </c>
      <c r="E1372" s="499">
        <v>15</v>
      </c>
      <c r="F1372" s="499">
        <v>15</v>
      </c>
      <c r="G1372" s="499">
        <v>26000</v>
      </c>
      <c r="H1372" s="499"/>
      <c r="I1372" s="499"/>
      <c r="J1372" s="499">
        <v>26000</v>
      </c>
      <c r="K1372" s="499">
        <v>28080</v>
      </c>
      <c r="L1372" s="499"/>
      <c r="M1372" s="499"/>
      <c r="N1372" s="499">
        <v>28080</v>
      </c>
      <c r="O1372" s="499"/>
      <c r="P1372" s="499">
        <v>28080</v>
      </c>
      <c r="Q1372" s="499">
        <v>-2080</v>
      </c>
      <c r="R1372" s="501"/>
      <c r="S1372" s="502"/>
      <c r="T1372" s="499"/>
      <c r="U1372" s="499"/>
      <c r="V1372" s="499">
        <v>28080</v>
      </c>
      <c r="W1372" s="501"/>
      <c r="X1372" s="501"/>
      <c r="Y1372" s="501"/>
      <c r="Z1372" s="501"/>
      <c r="AA1372" s="501"/>
      <c r="AB1372" s="503"/>
    </row>
    <row r="1373" spans="1:28" ht="35.1" customHeight="1">
      <c r="A1373" s="498">
        <v>1369</v>
      </c>
      <c r="B1373" s="504" t="s">
        <v>7272</v>
      </c>
      <c r="C1373" s="504" t="s">
        <v>12570</v>
      </c>
      <c r="D1373" s="499">
        <v>1</v>
      </c>
      <c r="E1373" s="499">
        <v>15</v>
      </c>
      <c r="F1373" s="499">
        <v>15</v>
      </c>
      <c r="G1373" s="499">
        <v>26000</v>
      </c>
      <c r="H1373" s="499"/>
      <c r="I1373" s="499"/>
      <c r="J1373" s="499">
        <v>26000</v>
      </c>
      <c r="K1373" s="499">
        <v>28080</v>
      </c>
      <c r="L1373" s="499"/>
      <c r="M1373" s="499"/>
      <c r="N1373" s="499">
        <v>28080</v>
      </c>
      <c r="O1373" s="499"/>
      <c r="P1373" s="499">
        <v>28080</v>
      </c>
      <c r="Q1373" s="499">
        <v>-2080</v>
      </c>
      <c r="R1373" s="501"/>
      <c r="S1373" s="502"/>
      <c r="T1373" s="499"/>
      <c r="U1373" s="499"/>
      <c r="V1373" s="499">
        <v>28080</v>
      </c>
      <c r="W1373" s="501"/>
      <c r="X1373" s="501"/>
      <c r="Y1373" s="501"/>
      <c r="Z1373" s="501"/>
      <c r="AA1373" s="501"/>
      <c r="AB1373" s="503"/>
    </row>
    <row r="1374" spans="1:28" ht="35.1" customHeight="1">
      <c r="A1374" s="498">
        <v>1370</v>
      </c>
      <c r="B1374" s="504" t="s">
        <v>7272</v>
      </c>
      <c r="C1374" s="504" t="s">
        <v>12571</v>
      </c>
      <c r="D1374" s="499">
        <v>1</v>
      </c>
      <c r="E1374" s="499">
        <v>50</v>
      </c>
      <c r="F1374" s="499">
        <v>50</v>
      </c>
      <c r="G1374" s="499">
        <v>26000</v>
      </c>
      <c r="H1374" s="499"/>
      <c r="I1374" s="499"/>
      <c r="J1374" s="499">
        <v>26000</v>
      </c>
      <c r="K1374" s="499">
        <v>28080</v>
      </c>
      <c r="L1374" s="499"/>
      <c r="M1374" s="499"/>
      <c r="N1374" s="499">
        <v>28080</v>
      </c>
      <c r="O1374" s="499"/>
      <c r="P1374" s="499">
        <v>28080</v>
      </c>
      <c r="Q1374" s="499">
        <v>-2080</v>
      </c>
      <c r="R1374" s="501"/>
      <c r="S1374" s="502"/>
      <c r="T1374" s="499"/>
      <c r="U1374" s="499"/>
      <c r="V1374" s="499">
        <v>28080</v>
      </c>
      <c r="W1374" s="501"/>
      <c r="X1374" s="501"/>
      <c r="Y1374" s="501"/>
      <c r="Z1374" s="501"/>
      <c r="AA1374" s="501"/>
      <c r="AB1374" s="503"/>
    </row>
    <row r="1375" spans="1:28" ht="35.1" customHeight="1">
      <c r="A1375" s="498">
        <v>1371</v>
      </c>
      <c r="B1375" s="504" t="s">
        <v>7272</v>
      </c>
      <c r="C1375" s="504" t="s">
        <v>12572</v>
      </c>
      <c r="D1375" s="499">
        <v>1</v>
      </c>
      <c r="E1375" s="499">
        <v>15</v>
      </c>
      <c r="F1375" s="499">
        <v>15</v>
      </c>
      <c r="G1375" s="499">
        <v>26000</v>
      </c>
      <c r="H1375" s="499"/>
      <c r="I1375" s="499"/>
      <c r="J1375" s="499">
        <v>26000</v>
      </c>
      <c r="K1375" s="499">
        <v>28080</v>
      </c>
      <c r="L1375" s="499"/>
      <c r="M1375" s="499"/>
      <c r="N1375" s="499">
        <v>28080</v>
      </c>
      <c r="O1375" s="499"/>
      <c r="P1375" s="499">
        <v>28080</v>
      </c>
      <c r="Q1375" s="499">
        <v>-2080</v>
      </c>
      <c r="R1375" s="501"/>
      <c r="S1375" s="502"/>
      <c r="T1375" s="499"/>
      <c r="U1375" s="499"/>
      <c r="V1375" s="499">
        <v>28080</v>
      </c>
      <c r="W1375" s="501"/>
      <c r="X1375" s="501"/>
      <c r="Y1375" s="501"/>
      <c r="Z1375" s="501"/>
      <c r="AA1375" s="501"/>
      <c r="AB1375" s="503"/>
    </row>
    <row r="1376" spans="1:28" ht="35.1" customHeight="1">
      <c r="A1376" s="498">
        <v>1372</v>
      </c>
      <c r="B1376" s="504" t="s">
        <v>7272</v>
      </c>
      <c r="C1376" s="504" t="s">
        <v>11916</v>
      </c>
      <c r="D1376" s="499">
        <v>1</v>
      </c>
      <c r="E1376" s="499">
        <v>150</v>
      </c>
      <c r="F1376" s="499">
        <v>150</v>
      </c>
      <c r="G1376" s="499">
        <v>26000</v>
      </c>
      <c r="H1376" s="499"/>
      <c r="I1376" s="499"/>
      <c r="J1376" s="499">
        <v>26000</v>
      </c>
      <c r="K1376" s="499">
        <v>29160</v>
      </c>
      <c r="L1376" s="499"/>
      <c r="M1376" s="499"/>
      <c r="N1376" s="499">
        <v>29160</v>
      </c>
      <c r="O1376" s="499"/>
      <c r="P1376" s="499">
        <v>29160</v>
      </c>
      <c r="Q1376" s="499">
        <v>-3160</v>
      </c>
      <c r="R1376" s="501"/>
      <c r="S1376" s="502"/>
      <c r="T1376" s="499"/>
      <c r="U1376" s="499"/>
      <c r="V1376" s="499">
        <v>29160</v>
      </c>
      <c r="W1376" s="501"/>
      <c r="X1376" s="501"/>
      <c r="Y1376" s="501"/>
      <c r="Z1376" s="501"/>
      <c r="AA1376" s="501"/>
      <c r="AB1376" s="503"/>
    </row>
    <row r="1377" spans="1:28" ht="35.1" customHeight="1">
      <c r="A1377" s="498">
        <v>1373</v>
      </c>
      <c r="B1377" s="504" t="s">
        <v>7272</v>
      </c>
      <c r="C1377" s="504" t="s">
        <v>12573</v>
      </c>
      <c r="D1377" s="499">
        <v>1</v>
      </c>
      <c r="E1377" s="499">
        <v>15</v>
      </c>
      <c r="F1377" s="499">
        <v>15</v>
      </c>
      <c r="G1377" s="499">
        <v>26000</v>
      </c>
      <c r="H1377" s="499"/>
      <c r="I1377" s="499"/>
      <c r="J1377" s="499">
        <v>26000</v>
      </c>
      <c r="K1377" s="499">
        <v>28080</v>
      </c>
      <c r="L1377" s="499"/>
      <c r="M1377" s="499"/>
      <c r="N1377" s="499">
        <v>28080</v>
      </c>
      <c r="O1377" s="499"/>
      <c r="P1377" s="499">
        <v>28080</v>
      </c>
      <c r="Q1377" s="499">
        <v>-2080</v>
      </c>
      <c r="R1377" s="501"/>
      <c r="S1377" s="502"/>
      <c r="T1377" s="499"/>
      <c r="U1377" s="499"/>
      <c r="V1377" s="499">
        <v>28080</v>
      </c>
      <c r="W1377" s="501"/>
      <c r="X1377" s="501"/>
      <c r="Y1377" s="501"/>
      <c r="Z1377" s="501"/>
      <c r="AA1377" s="501"/>
      <c r="AB1377" s="503"/>
    </row>
    <row r="1378" spans="1:28" ht="35.1" customHeight="1">
      <c r="A1378" s="498">
        <v>1374</v>
      </c>
      <c r="B1378" s="504" t="s">
        <v>7272</v>
      </c>
      <c r="C1378" s="504" t="s">
        <v>12574</v>
      </c>
      <c r="D1378" s="499">
        <v>1</v>
      </c>
      <c r="E1378" s="499">
        <v>50</v>
      </c>
      <c r="F1378" s="499">
        <v>50</v>
      </c>
      <c r="G1378" s="499">
        <v>26000</v>
      </c>
      <c r="H1378" s="499"/>
      <c r="I1378" s="499"/>
      <c r="J1378" s="499">
        <v>26000</v>
      </c>
      <c r="K1378" s="499">
        <v>28080</v>
      </c>
      <c r="L1378" s="499"/>
      <c r="M1378" s="499"/>
      <c r="N1378" s="499">
        <v>28080</v>
      </c>
      <c r="O1378" s="499"/>
      <c r="P1378" s="499">
        <v>28080</v>
      </c>
      <c r="Q1378" s="499">
        <v>-2080</v>
      </c>
      <c r="R1378" s="501"/>
      <c r="S1378" s="502"/>
      <c r="T1378" s="499"/>
      <c r="U1378" s="499"/>
      <c r="V1378" s="499">
        <v>28080</v>
      </c>
      <c r="W1378" s="501"/>
      <c r="X1378" s="501"/>
      <c r="Y1378" s="501"/>
      <c r="Z1378" s="501"/>
      <c r="AA1378" s="501"/>
      <c r="AB1378" s="503"/>
    </row>
    <row r="1379" spans="1:28" ht="35.1" customHeight="1">
      <c r="A1379" s="498">
        <v>1375</v>
      </c>
      <c r="B1379" s="504" t="s">
        <v>7272</v>
      </c>
      <c r="C1379" s="504" t="s">
        <v>11919</v>
      </c>
      <c r="D1379" s="499">
        <v>1</v>
      </c>
      <c r="E1379" s="499">
        <v>50</v>
      </c>
      <c r="F1379" s="499">
        <v>50</v>
      </c>
      <c r="G1379" s="499">
        <v>26000</v>
      </c>
      <c r="H1379" s="499"/>
      <c r="I1379" s="499"/>
      <c r="J1379" s="499">
        <v>26000</v>
      </c>
      <c r="K1379" s="499">
        <v>28080</v>
      </c>
      <c r="L1379" s="499"/>
      <c r="M1379" s="499"/>
      <c r="N1379" s="499">
        <v>28080</v>
      </c>
      <c r="O1379" s="499"/>
      <c r="P1379" s="499">
        <v>28080</v>
      </c>
      <c r="Q1379" s="499">
        <v>-2080</v>
      </c>
      <c r="R1379" s="501"/>
      <c r="S1379" s="502"/>
      <c r="T1379" s="499"/>
      <c r="U1379" s="499"/>
      <c r="V1379" s="499">
        <v>28080</v>
      </c>
      <c r="W1379" s="501"/>
      <c r="X1379" s="501"/>
      <c r="Y1379" s="501"/>
      <c r="Z1379" s="501"/>
      <c r="AA1379" s="501"/>
      <c r="AB1379" s="503"/>
    </row>
    <row r="1380" spans="1:28" ht="35.1" customHeight="1">
      <c r="A1380" s="498">
        <v>1376</v>
      </c>
      <c r="B1380" s="504" t="s">
        <v>7272</v>
      </c>
      <c r="C1380" s="504" t="s">
        <v>7278</v>
      </c>
      <c r="D1380" s="499">
        <v>1</v>
      </c>
      <c r="E1380" s="499">
        <v>50</v>
      </c>
      <c r="F1380" s="499">
        <v>50</v>
      </c>
      <c r="G1380" s="499">
        <v>26000</v>
      </c>
      <c r="H1380" s="499"/>
      <c r="I1380" s="499"/>
      <c r="J1380" s="499">
        <v>26000</v>
      </c>
      <c r="K1380" s="499">
        <v>28080</v>
      </c>
      <c r="L1380" s="499"/>
      <c r="M1380" s="499"/>
      <c r="N1380" s="499">
        <v>28080</v>
      </c>
      <c r="O1380" s="499"/>
      <c r="P1380" s="499">
        <v>28080</v>
      </c>
      <c r="Q1380" s="499">
        <v>-2080</v>
      </c>
      <c r="R1380" s="501"/>
      <c r="S1380" s="502"/>
      <c r="T1380" s="499"/>
      <c r="U1380" s="499"/>
      <c r="V1380" s="499">
        <v>28080</v>
      </c>
      <c r="W1380" s="501"/>
      <c r="X1380" s="501"/>
      <c r="Y1380" s="501"/>
      <c r="Z1380" s="501"/>
      <c r="AA1380" s="501"/>
      <c r="AB1380" s="503"/>
    </row>
    <row r="1381" spans="1:28" ht="35.1" customHeight="1">
      <c r="A1381" s="498">
        <v>1377</v>
      </c>
      <c r="B1381" s="504" t="s">
        <v>7272</v>
      </c>
      <c r="C1381" s="504" t="s">
        <v>12575</v>
      </c>
      <c r="D1381" s="499">
        <v>2</v>
      </c>
      <c r="E1381" s="499">
        <v>100</v>
      </c>
      <c r="F1381" s="499">
        <v>100</v>
      </c>
      <c r="G1381" s="499">
        <v>52000</v>
      </c>
      <c r="H1381" s="499"/>
      <c r="I1381" s="499"/>
      <c r="J1381" s="499">
        <v>52000</v>
      </c>
      <c r="K1381" s="499">
        <v>56160</v>
      </c>
      <c r="L1381" s="499"/>
      <c r="M1381" s="499"/>
      <c r="N1381" s="499">
        <v>56160</v>
      </c>
      <c r="O1381" s="499"/>
      <c r="P1381" s="499">
        <v>56160</v>
      </c>
      <c r="Q1381" s="499">
        <v>-4160</v>
      </c>
      <c r="R1381" s="501"/>
      <c r="S1381" s="502"/>
      <c r="T1381" s="499"/>
      <c r="U1381" s="499"/>
      <c r="V1381" s="499">
        <v>56160</v>
      </c>
      <c r="W1381" s="501"/>
      <c r="X1381" s="501"/>
      <c r="Y1381" s="501"/>
      <c r="Z1381" s="501"/>
      <c r="AA1381" s="501"/>
      <c r="AB1381" s="503"/>
    </row>
    <row r="1382" spans="1:28" ht="35.1" customHeight="1">
      <c r="A1382" s="498">
        <v>1378</v>
      </c>
      <c r="B1382" s="504" t="s">
        <v>7272</v>
      </c>
      <c r="C1382" s="504" t="s">
        <v>12576</v>
      </c>
      <c r="D1382" s="499">
        <v>1</v>
      </c>
      <c r="E1382" s="499">
        <v>20</v>
      </c>
      <c r="F1382" s="499">
        <v>20</v>
      </c>
      <c r="G1382" s="499">
        <v>30000</v>
      </c>
      <c r="H1382" s="499"/>
      <c r="I1382" s="499"/>
      <c r="J1382" s="499">
        <v>30000</v>
      </c>
      <c r="K1382" s="499">
        <v>28080</v>
      </c>
      <c r="L1382" s="499"/>
      <c r="M1382" s="499"/>
      <c r="N1382" s="499">
        <v>28080</v>
      </c>
      <c r="O1382" s="499"/>
      <c r="P1382" s="499">
        <v>28080</v>
      </c>
      <c r="Q1382" s="499">
        <v>1920</v>
      </c>
      <c r="R1382" s="501"/>
      <c r="S1382" s="502"/>
      <c r="T1382" s="499"/>
      <c r="U1382" s="499"/>
      <c r="V1382" s="499">
        <v>28080</v>
      </c>
      <c r="W1382" s="501"/>
      <c r="X1382" s="501"/>
      <c r="Y1382" s="501"/>
      <c r="Z1382" s="501"/>
      <c r="AA1382" s="501"/>
      <c r="AB1382" s="503"/>
    </row>
    <row r="1383" spans="1:28" ht="35.1" customHeight="1">
      <c r="A1383" s="498">
        <v>1379</v>
      </c>
      <c r="B1383" s="504" t="s">
        <v>9113</v>
      </c>
      <c r="C1383" s="504" t="s">
        <v>9114</v>
      </c>
      <c r="D1383" s="499">
        <v>153</v>
      </c>
      <c r="E1383" s="499">
        <v>7305</v>
      </c>
      <c r="F1383" s="499">
        <v>7305</v>
      </c>
      <c r="G1383" s="499">
        <v>4349000</v>
      </c>
      <c r="H1383" s="499"/>
      <c r="I1383" s="499"/>
      <c r="J1383" s="499">
        <v>4349000</v>
      </c>
      <c r="K1383" s="499">
        <v>4228600</v>
      </c>
      <c r="L1383" s="499"/>
      <c r="M1383" s="499"/>
      <c r="N1383" s="499">
        <v>4228600</v>
      </c>
      <c r="O1383" s="499">
        <v>135680</v>
      </c>
      <c r="P1383" s="499">
        <v>4364280</v>
      </c>
      <c r="Q1383" s="499">
        <v>120400</v>
      </c>
      <c r="R1383" s="501"/>
      <c r="S1383" s="502"/>
      <c r="T1383" s="499"/>
      <c r="U1383" s="499"/>
      <c r="V1383" s="499">
        <v>4364280</v>
      </c>
      <c r="W1383" s="501"/>
      <c r="X1383" s="501"/>
      <c r="Y1383" s="501"/>
      <c r="Z1383" s="501"/>
      <c r="AA1383" s="501"/>
      <c r="AB1383" s="503"/>
    </row>
    <row r="1384" spans="1:28" ht="35.1" customHeight="1">
      <c r="A1384" s="498">
        <v>1380</v>
      </c>
      <c r="B1384" s="504" t="s">
        <v>9113</v>
      </c>
      <c r="C1384" s="504" t="s">
        <v>11928</v>
      </c>
      <c r="D1384" s="499">
        <v>2</v>
      </c>
      <c r="E1384" s="499">
        <v>40</v>
      </c>
      <c r="F1384" s="499">
        <v>40</v>
      </c>
      <c r="G1384" s="499">
        <v>60000</v>
      </c>
      <c r="H1384" s="499"/>
      <c r="I1384" s="499"/>
      <c r="J1384" s="499">
        <v>60000</v>
      </c>
      <c r="K1384" s="499">
        <v>58080</v>
      </c>
      <c r="L1384" s="499"/>
      <c r="M1384" s="499"/>
      <c r="N1384" s="499">
        <v>58080</v>
      </c>
      <c r="O1384" s="499">
        <v>2400</v>
      </c>
      <c r="P1384" s="499">
        <v>60480</v>
      </c>
      <c r="Q1384" s="499">
        <v>1920</v>
      </c>
      <c r="R1384" s="501"/>
      <c r="S1384" s="502"/>
      <c r="T1384" s="499"/>
      <c r="U1384" s="499"/>
      <c r="V1384" s="499">
        <v>60480</v>
      </c>
      <c r="W1384" s="501"/>
      <c r="X1384" s="501"/>
      <c r="Y1384" s="501"/>
      <c r="Z1384" s="501"/>
      <c r="AA1384" s="501"/>
      <c r="AB1384" s="503"/>
    </row>
    <row r="1385" spans="1:28" ht="35.1" customHeight="1">
      <c r="A1385" s="498">
        <v>1381</v>
      </c>
      <c r="B1385" s="504" t="s">
        <v>9113</v>
      </c>
      <c r="C1385" s="504" t="s">
        <v>12577</v>
      </c>
      <c r="D1385" s="499">
        <v>1</v>
      </c>
      <c r="E1385" s="499">
        <v>20</v>
      </c>
      <c r="F1385" s="499">
        <v>20</v>
      </c>
      <c r="G1385" s="499">
        <v>30000</v>
      </c>
      <c r="H1385" s="499"/>
      <c r="I1385" s="499"/>
      <c r="J1385" s="499">
        <v>30000</v>
      </c>
      <c r="K1385" s="499">
        <v>28080</v>
      </c>
      <c r="L1385" s="499"/>
      <c r="M1385" s="499"/>
      <c r="N1385" s="499">
        <v>28080</v>
      </c>
      <c r="O1385" s="499"/>
      <c r="P1385" s="499">
        <v>28080</v>
      </c>
      <c r="Q1385" s="499">
        <v>1920</v>
      </c>
      <c r="R1385" s="501"/>
      <c r="S1385" s="502"/>
      <c r="T1385" s="499"/>
      <c r="U1385" s="499"/>
      <c r="V1385" s="499">
        <v>28080</v>
      </c>
      <c r="W1385" s="501"/>
      <c r="X1385" s="501"/>
      <c r="Y1385" s="501"/>
      <c r="Z1385" s="501"/>
      <c r="AA1385" s="501"/>
      <c r="AB1385" s="503"/>
    </row>
    <row r="1386" spans="1:28" ht="35.1" customHeight="1">
      <c r="A1386" s="498">
        <v>1382</v>
      </c>
      <c r="B1386" s="504" t="s">
        <v>9113</v>
      </c>
      <c r="C1386" s="504" t="s">
        <v>12578</v>
      </c>
      <c r="D1386" s="499">
        <v>1</v>
      </c>
      <c r="E1386" s="499">
        <v>50</v>
      </c>
      <c r="F1386" s="499">
        <v>50</v>
      </c>
      <c r="G1386" s="499">
        <v>30000</v>
      </c>
      <c r="H1386" s="499"/>
      <c r="I1386" s="499"/>
      <c r="J1386" s="499">
        <v>30000</v>
      </c>
      <c r="K1386" s="499">
        <v>30000</v>
      </c>
      <c r="L1386" s="499"/>
      <c r="M1386" s="499"/>
      <c r="N1386" s="499">
        <v>30000</v>
      </c>
      <c r="O1386" s="499">
        <v>2400</v>
      </c>
      <c r="P1386" s="499">
        <v>32400</v>
      </c>
      <c r="Q1386" s="499"/>
      <c r="R1386" s="501"/>
      <c r="S1386" s="502"/>
      <c r="T1386" s="499"/>
      <c r="U1386" s="499"/>
      <c r="V1386" s="499">
        <v>32400</v>
      </c>
      <c r="W1386" s="501"/>
      <c r="X1386" s="501"/>
      <c r="Y1386" s="501"/>
      <c r="Z1386" s="501"/>
      <c r="AA1386" s="501"/>
      <c r="AB1386" s="503"/>
    </row>
    <row r="1387" spans="1:28" ht="35.1" customHeight="1">
      <c r="A1387" s="498">
        <v>1383</v>
      </c>
      <c r="B1387" s="504" t="s">
        <v>6823</v>
      </c>
      <c r="C1387" s="504" t="s">
        <v>11937</v>
      </c>
      <c r="D1387" s="499">
        <v>8</v>
      </c>
      <c r="E1387" s="499">
        <v>280</v>
      </c>
      <c r="F1387" s="499">
        <v>280</v>
      </c>
      <c r="G1387" s="499">
        <v>213605</v>
      </c>
      <c r="H1387" s="499"/>
      <c r="I1387" s="499"/>
      <c r="J1387" s="499">
        <v>213605</v>
      </c>
      <c r="K1387" s="499">
        <v>213605</v>
      </c>
      <c r="L1387" s="499"/>
      <c r="M1387" s="499"/>
      <c r="N1387" s="499">
        <v>213605</v>
      </c>
      <c r="O1387" s="499">
        <v>17088</v>
      </c>
      <c r="P1387" s="499">
        <v>230693</v>
      </c>
      <c r="Q1387" s="499"/>
      <c r="R1387" s="501"/>
      <c r="S1387" s="502"/>
      <c r="T1387" s="499"/>
      <c r="U1387" s="499">
        <v>8213</v>
      </c>
      <c r="V1387" s="499">
        <v>222480</v>
      </c>
      <c r="W1387" s="501"/>
      <c r="X1387" s="501"/>
      <c r="Y1387" s="501"/>
      <c r="Z1387" s="501"/>
      <c r="AA1387" s="501"/>
      <c r="AB1387" s="503"/>
    </row>
    <row r="1388" spans="1:28" ht="35.1" customHeight="1">
      <c r="A1388" s="498">
        <v>1384</v>
      </c>
      <c r="B1388" s="504" t="s">
        <v>4910</v>
      </c>
      <c r="C1388" s="504" t="s">
        <v>12579</v>
      </c>
      <c r="D1388" s="499">
        <v>2</v>
      </c>
      <c r="E1388" s="499">
        <v>155</v>
      </c>
      <c r="F1388" s="499">
        <v>155</v>
      </c>
      <c r="G1388" s="499">
        <v>60000</v>
      </c>
      <c r="H1388" s="499"/>
      <c r="I1388" s="499"/>
      <c r="J1388" s="499">
        <v>60000</v>
      </c>
      <c r="K1388" s="499">
        <v>64800</v>
      </c>
      <c r="L1388" s="499"/>
      <c r="M1388" s="499"/>
      <c r="N1388" s="499">
        <v>64800</v>
      </c>
      <c r="O1388" s="499"/>
      <c r="P1388" s="499">
        <v>64800</v>
      </c>
      <c r="Q1388" s="499">
        <v>-4800</v>
      </c>
      <c r="R1388" s="501"/>
      <c r="S1388" s="502"/>
      <c r="T1388" s="499"/>
      <c r="U1388" s="499"/>
      <c r="V1388" s="499">
        <v>64800</v>
      </c>
      <c r="W1388" s="501"/>
      <c r="X1388" s="501"/>
      <c r="Y1388" s="501"/>
      <c r="Z1388" s="501"/>
      <c r="AA1388" s="501"/>
      <c r="AB1388" s="503"/>
    </row>
    <row r="1389" spans="1:28" ht="35.1" customHeight="1">
      <c r="A1389" s="498">
        <v>1385</v>
      </c>
      <c r="B1389" s="504" t="s">
        <v>4910</v>
      </c>
      <c r="C1389" s="504" t="s">
        <v>11938</v>
      </c>
      <c r="D1389" s="499">
        <v>2</v>
      </c>
      <c r="E1389" s="499">
        <v>100</v>
      </c>
      <c r="F1389" s="499">
        <v>100</v>
      </c>
      <c r="G1389" s="499">
        <v>60000</v>
      </c>
      <c r="H1389" s="499"/>
      <c r="I1389" s="499"/>
      <c r="J1389" s="499">
        <v>60000</v>
      </c>
      <c r="K1389" s="499">
        <v>64800</v>
      </c>
      <c r="L1389" s="499"/>
      <c r="M1389" s="499"/>
      <c r="N1389" s="499">
        <v>64800</v>
      </c>
      <c r="O1389" s="499"/>
      <c r="P1389" s="499">
        <v>64800</v>
      </c>
      <c r="Q1389" s="499">
        <v>-4800</v>
      </c>
      <c r="R1389" s="501"/>
      <c r="S1389" s="502"/>
      <c r="T1389" s="499"/>
      <c r="U1389" s="499"/>
      <c r="V1389" s="499">
        <v>64800</v>
      </c>
      <c r="W1389" s="501"/>
      <c r="X1389" s="501"/>
      <c r="Y1389" s="501"/>
      <c r="Z1389" s="501"/>
      <c r="AA1389" s="501"/>
      <c r="AB1389" s="503"/>
    </row>
    <row r="1390" spans="1:28" ht="35.1" customHeight="1">
      <c r="A1390" s="498">
        <v>1386</v>
      </c>
      <c r="B1390" s="504" t="s">
        <v>4910</v>
      </c>
      <c r="C1390" s="504" t="s">
        <v>10776</v>
      </c>
      <c r="D1390" s="499">
        <v>1</v>
      </c>
      <c r="E1390" s="499">
        <v>50</v>
      </c>
      <c r="F1390" s="499">
        <v>50</v>
      </c>
      <c r="G1390" s="499">
        <v>30000</v>
      </c>
      <c r="H1390" s="499"/>
      <c r="I1390" s="499"/>
      <c r="J1390" s="499">
        <v>30000</v>
      </c>
      <c r="K1390" s="499">
        <v>30000</v>
      </c>
      <c r="L1390" s="499"/>
      <c r="M1390" s="499"/>
      <c r="N1390" s="499">
        <v>30000</v>
      </c>
      <c r="O1390" s="499">
        <v>2400</v>
      </c>
      <c r="P1390" s="499">
        <v>32400</v>
      </c>
      <c r="Q1390" s="499"/>
      <c r="R1390" s="501"/>
      <c r="S1390" s="502"/>
      <c r="T1390" s="499"/>
      <c r="U1390" s="499"/>
      <c r="V1390" s="499">
        <v>32400</v>
      </c>
      <c r="W1390" s="501"/>
      <c r="X1390" s="501"/>
      <c r="Y1390" s="501"/>
      <c r="Z1390" s="501"/>
      <c r="AA1390" s="501"/>
      <c r="AB1390" s="503"/>
    </row>
    <row r="1391" spans="1:28" ht="35.1" customHeight="1">
      <c r="A1391" s="498">
        <v>1387</v>
      </c>
      <c r="B1391" s="504" t="s">
        <v>4910</v>
      </c>
      <c r="C1391" s="504" t="s">
        <v>12580</v>
      </c>
      <c r="D1391" s="499">
        <v>1</v>
      </c>
      <c r="E1391" s="499">
        <v>100</v>
      </c>
      <c r="F1391" s="499">
        <v>100</v>
      </c>
      <c r="G1391" s="499">
        <v>30000</v>
      </c>
      <c r="H1391" s="499"/>
      <c r="I1391" s="499"/>
      <c r="J1391" s="499">
        <v>30000</v>
      </c>
      <c r="K1391" s="499">
        <v>32400</v>
      </c>
      <c r="L1391" s="499"/>
      <c r="M1391" s="499"/>
      <c r="N1391" s="499">
        <v>32400</v>
      </c>
      <c r="O1391" s="499"/>
      <c r="P1391" s="499">
        <v>32400</v>
      </c>
      <c r="Q1391" s="499">
        <v>-2400</v>
      </c>
      <c r="R1391" s="501"/>
      <c r="S1391" s="502"/>
      <c r="T1391" s="499"/>
      <c r="U1391" s="499"/>
      <c r="V1391" s="499">
        <v>32400</v>
      </c>
      <c r="W1391" s="501"/>
      <c r="X1391" s="501"/>
      <c r="Y1391" s="501"/>
      <c r="Z1391" s="501"/>
      <c r="AA1391" s="501"/>
      <c r="AB1391" s="503"/>
    </row>
    <row r="1392" spans="1:28" ht="35.1" customHeight="1">
      <c r="A1392" s="498">
        <v>1388</v>
      </c>
      <c r="B1392" s="504" t="s">
        <v>4910</v>
      </c>
      <c r="C1392" s="504" t="s">
        <v>12581</v>
      </c>
      <c r="D1392" s="499">
        <v>1</v>
      </c>
      <c r="E1392" s="499">
        <v>100</v>
      </c>
      <c r="F1392" s="499">
        <v>100</v>
      </c>
      <c r="G1392" s="499">
        <v>30000</v>
      </c>
      <c r="H1392" s="499"/>
      <c r="I1392" s="499"/>
      <c r="J1392" s="499">
        <v>30000</v>
      </c>
      <c r="K1392" s="499">
        <v>32400</v>
      </c>
      <c r="L1392" s="499"/>
      <c r="M1392" s="499"/>
      <c r="N1392" s="499">
        <v>32400</v>
      </c>
      <c r="O1392" s="499"/>
      <c r="P1392" s="499">
        <v>32400</v>
      </c>
      <c r="Q1392" s="499">
        <v>-2400</v>
      </c>
      <c r="R1392" s="501"/>
      <c r="S1392" s="502"/>
      <c r="T1392" s="499"/>
      <c r="U1392" s="499"/>
      <c r="V1392" s="499">
        <v>32400</v>
      </c>
      <c r="W1392" s="501"/>
      <c r="X1392" s="501"/>
      <c r="Y1392" s="501"/>
      <c r="Z1392" s="501"/>
      <c r="AA1392" s="501"/>
      <c r="AB1392" s="503"/>
    </row>
    <row r="1393" spans="1:28" ht="35.1" customHeight="1">
      <c r="A1393" s="498">
        <v>1389</v>
      </c>
      <c r="B1393" s="504" t="s">
        <v>7489</v>
      </c>
      <c r="C1393" s="504" t="s">
        <v>7490</v>
      </c>
      <c r="D1393" s="499">
        <v>408</v>
      </c>
      <c r="E1393" s="499">
        <v>20400</v>
      </c>
      <c r="F1393" s="499">
        <v>20400</v>
      </c>
      <c r="G1393" s="499">
        <v>11684500</v>
      </c>
      <c r="H1393" s="499"/>
      <c r="I1393" s="499"/>
      <c r="J1393" s="499">
        <v>11684500</v>
      </c>
      <c r="K1393" s="499">
        <v>11384820</v>
      </c>
      <c r="L1393" s="499"/>
      <c r="M1393" s="499"/>
      <c r="N1393" s="499">
        <v>11384820</v>
      </c>
      <c r="O1393" s="499"/>
      <c r="P1393" s="499">
        <v>11384820</v>
      </c>
      <c r="Q1393" s="499">
        <v>299680</v>
      </c>
      <c r="R1393" s="501"/>
      <c r="S1393" s="502"/>
      <c r="T1393" s="499"/>
      <c r="U1393" s="499"/>
      <c r="V1393" s="499">
        <v>11384820</v>
      </c>
      <c r="W1393" s="501"/>
      <c r="X1393" s="501"/>
      <c r="Y1393" s="501"/>
      <c r="Z1393" s="501"/>
      <c r="AA1393" s="501"/>
      <c r="AB1393" s="503"/>
    </row>
    <row r="1394" spans="1:28" ht="35.1" customHeight="1">
      <c r="A1394" s="498">
        <v>1390</v>
      </c>
      <c r="B1394" s="504" t="s">
        <v>7984</v>
      </c>
      <c r="C1394" s="504" t="s">
        <v>7985</v>
      </c>
      <c r="D1394" s="499">
        <v>486</v>
      </c>
      <c r="E1394" s="499">
        <v>24300</v>
      </c>
      <c r="F1394" s="499">
        <v>24300</v>
      </c>
      <c r="G1394" s="499">
        <v>13929000</v>
      </c>
      <c r="H1394" s="499"/>
      <c r="I1394" s="499"/>
      <c r="J1394" s="499">
        <v>13929000</v>
      </c>
      <c r="K1394" s="499">
        <v>13623120</v>
      </c>
      <c r="L1394" s="499"/>
      <c r="M1394" s="499"/>
      <c r="N1394" s="499">
        <v>13623120</v>
      </c>
      <c r="O1394" s="499"/>
      <c r="P1394" s="499">
        <v>13623120</v>
      </c>
      <c r="Q1394" s="499">
        <v>305880</v>
      </c>
      <c r="R1394" s="501"/>
      <c r="S1394" s="502"/>
      <c r="T1394" s="499"/>
      <c r="U1394" s="499"/>
      <c r="V1394" s="499">
        <v>13623120</v>
      </c>
      <c r="W1394" s="501"/>
      <c r="X1394" s="501"/>
      <c r="Y1394" s="501"/>
      <c r="Z1394" s="501"/>
      <c r="AA1394" s="501"/>
      <c r="AB1394" s="503"/>
    </row>
    <row r="1395" spans="1:28" ht="35.1" customHeight="1">
      <c r="A1395" s="498">
        <v>1391</v>
      </c>
      <c r="B1395" s="504" t="s">
        <v>1089</v>
      </c>
      <c r="C1395" s="504" t="s">
        <v>1090</v>
      </c>
      <c r="D1395" s="499">
        <v>1</v>
      </c>
      <c r="E1395" s="499">
        <v>15</v>
      </c>
      <c r="F1395" s="499">
        <v>15</v>
      </c>
      <c r="G1395" s="499">
        <v>13200</v>
      </c>
      <c r="H1395" s="499"/>
      <c r="I1395" s="499"/>
      <c r="J1395" s="499">
        <v>13200</v>
      </c>
      <c r="K1395" s="499">
        <v>13200</v>
      </c>
      <c r="L1395" s="499"/>
      <c r="M1395" s="499"/>
      <c r="N1395" s="499">
        <v>13200</v>
      </c>
      <c r="O1395" s="499">
        <v>1056</v>
      </c>
      <c r="P1395" s="499">
        <v>14256</v>
      </c>
      <c r="Q1395" s="499"/>
      <c r="R1395" s="501"/>
      <c r="S1395" s="502"/>
      <c r="T1395" s="499"/>
      <c r="U1395" s="499"/>
      <c r="V1395" s="499">
        <v>14256</v>
      </c>
      <c r="W1395" s="501"/>
      <c r="X1395" s="501"/>
      <c r="Y1395" s="501"/>
      <c r="Z1395" s="501"/>
      <c r="AA1395" s="501"/>
      <c r="AB1395" s="503"/>
    </row>
    <row r="1396" spans="1:28" ht="35.1" customHeight="1">
      <c r="A1396" s="498">
        <v>1392</v>
      </c>
      <c r="B1396" s="504" t="s">
        <v>4619</v>
      </c>
      <c r="C1396" s="504" t="s">
        <v>11948</v>
      </c>
      <c r="D1396" s="499">
        <v>29</v>
      </c>
      <c r="E1396" s="499">
        <v>1525</v>
      </c>
      <c r="F1396" s="499">
        <v>1525</v>
      </c>
      <c r="G1396" s="499">
        <v>342352</v>
      </c>
      <c r="H1396" s="499"/>
      <c r="I1396" s="499"/>
      <c r="J1396" s="499">
        <v>342352</v>
      </c>
      <c r="K1396" s="499">
        <v>346897</v>
      </c>
      <c r="L1396" s="499"/>
      <c r="M1396" s="499"/>
      <c r="N1396" s="499">
        <v>346897</v>
      </c>
      <c r="O1396" s="499">
        <v>27750</v>
      </c>
      <c r="P1396" s="499">
        <v>374647</v>
      </c>
      <c r="Q1396" s="499">
        <v>-4545</v>
      </c>
      <c r="R1396" s="501"/>
      <c r="S1396" s="502"/>
      <c r="T1396" s="499"/>
      <c r="U1396" s="499"/>
      <c r="V1396" s="499">
        <v>374647</v>
      </c>
      <c r="W1396" s="501"/>
      <c r="X1396" s="501"/>
      <c r="Y1396" s="501"/>
      <c r="Z1396" s="501"/>
      <c r="AA1396" s="501"/>
      <c r="AB1396" s="503"/>
    </row>
    <row r="1397" spans="1:28" ht="35.1" customHeight="1">
      <c r="A1397" s="498">
        <v>1393</v>
      </c>
      <c r="B1397" s="504" t="s">
        <v>4619</v>
      </c>
      <c r="C1397" s="504" t="s">
        <v>11949</v>
      </c>
      <c r="D1397" s="499">
        <v>11</v>
      </c>
      <c r="E1397" s="499">
        <v>415</v>
      </c>
      <c r="F1397" s="499">
        <v>415</v>
      </c>
      <c r="G1397" s="499">
        <v>134092</v>
      </c>
      <c r="H1397" s="499"/>
      <c r="I1397" s="499"/>
      <c r="J1397" s="499">
        <v>134092</v>
      </c>
      <c r="K1397" s="499">
        <v>137728</v>
      </c>
      <c r="L1397" s="499"/>
      <c r="M1397" s="499"/>
      <c r="N1397" s="499">
        <v>137728</v>
      </c>
      <c r="O1397" s="499">
        <v>11019</v>
      </c>
      <c r="P1397" s="499">
        <v>148747</v>
      </c>
      <c r="Q1397" s="499">
        <v>-3636</v>
      </c>
      <c r="R1397" s="501"/>
      <c r="S1397" s="502"/>
      <c r="T1397" s="499"/>
      <c r="U1397" s="499"/>
      <c r="V1397" s="499">
        <v>148747</v>
      </c>
      <c r="W1397" s="501"/>
      <c r="X1397" s="501"/>
      <c r="Y1397" s="501"/>
      <c r="Z1397" s="501"/>
      <c r="AA1397" s="501"/>
      <c r="AB1397" s="503"/>
    </row>
    <row r="1398" spans="1:28" ht="35.1" customHeight="1">
      <c r="A1398" s="498">
        <v>1394</v>
      </c>
      <c r="B1398" s="504" t="s">
        <v>4619</v>
      </c>
      <c r="C1398" s="504" t="s">
        <v>12582</v>
      </c>
      <c r="D1398" s="499">
        <v>2</v>
      </c>
      <c r="E1398" s="499">
        <v>70</v>
      </c>
      <c r="F1398" s="499">
        <v>70</v>
      </c>
      <c r="G1398" s="499">
        <v>21000</v>
      </c>
      <c r="H1398" s="499"/>
      <c r="I1398" s="499"/>
      <c r="J1398" s="499">
        <v>21000</v>
      </c>
      <c r="K1398" s="499">
        <v>21000</v>
      </c>
      <c r="L1398" s="499"/>
      <c r="M1398" s="499"/>
      <c r="N1398" s="499">
        <v>21000</v>
      </c>
      <c r="O1398" s="499">
        <v>1680</v>
      </c>
      <c r="P1398" s="499">
        <v>22680</v>
      </c>
      <c r="Q1398" s="499"/>
      <c r="R1398" s="501"/>
      <c r="S1398" s="502"/>
      <c r="T1398" s="499"/>
      <c r="U1398" s="499"/>
      <c r="V1398" s="499">
        <v>22680</v>
      </c>
      <c r="W1398" s="501"/>
      <c r="X1398" s="501"/>
      <c r="Y1398" s="501"/>
      <c r="Z1398" s="501"/>
      <c r="AA1398" s="501"/>
      <c r="AB1398" s="503"/>
    </row>
    <row r="1399" spans="1:28" ht="35.1" customHeight="1">
      <c r="A1399" s="498">
        <v>1395</v>
      </c>
      <c r="B1399" s="504" t="s">
        <v>4619</v>
      </c>
      <c r="C1399" s="504" t="s">
        <v>11950</v>
      </c>
      <c r="D1399" s="499">
        <v>4</v>
      </c>
      <c r="E1399" s="499">
        <v>340</v>
      </c>
      <c r="F1399" s="499">
        <v>340</v>
      </c>
      <c r="G1399" s="499">
        <v>46800</v>
      </c>
      <c r="H1399" s="499"/>
      <c r="I1399" s="499"/>
      <c r="J1399" s="499">
        <v>46800</v>
      </c>
      <c r="K1399" s="499">
        <v>46800</v>
      </c>
      <c r="L1399" s="499"/>
      <c r="M1399" s="499"/>
      <c r="N1399" s="499">
        <v>46800</v>
      </c>
      <c r="O1399" s="499">
        <v>3744</v>
      </c>
      <c r="P1399" s="499">
        <v>50544</v>
      </c>
      <c r="Q1399" s="499"/>
      <c r="R1399" s="501"/>
      <c r="S1399" s="502"/>
      <c r="T1399" s="499"/>
      <c r="U1399" s="499"/>
      <c r="V1399" s="499">
        <v>50544</v>
      </c>
      <c r="W1399" s="501"/>
      <c r="X1399" s="501"/>
      <c r="Y1399" s="501"/>
      <c r="Z1399" s="501"/>
      <c r="AA1399" s="501"/>
      <c r="AB1399" s="503"/>
    </row>
    <row r="1400" spans="1:28" ht="35.1" customHeight="1">
      <c r="A1400" s="498">
        <v>1396</v>
      </c>
      <c r="B1400" s="504" t="s">
        <v>4534</v>
      </c>
      <c r="C1400" s="504" t="s">
        <v>11951</v>
      </c>
      <c r="D1400" s="499">
        <v>31</v>
      </c>
      <c r="E1400" s="499">
        <v>1220</v>
      </c>
      <c r="F1400" s="499">
        <v>1220</v>
      </c>
      <c r="G1400" s="499">
        <v>373135</v>
      </c>
      <c r="H1400" s="499"/>
      <c r="I1400" s="499"/>
      <c r="J1400" s="499">
        <v>373135</v>
      </c>
      <c r="K1400" s="499">
        <v>373135</v>
      </c>
      <c r="L1400" s="499"/>
      <c r="M1400" s="499"/>
      <c r="N1400" s="499">
        <v>373135</v>
      </c>
      <c r="O1400" s="499">
        <v>29848</v>
      </c>
      <c r="P1400" s="499">
        <v>402983</v>
      </c>
      <c r="Q1400" s="499"/>
      <c r="R1400" s="501"/>
      <c r="S1400" s="502"/>
      <c r="T1400" s="499"/>
      <c r="U1400" s="499"/>
      <c r="V1400" s="499">
        <v>402983</v>
      </c>
      <c r="W1400" s="501"/>
      <c r="X1400" s="501"/>
      <c r="Y1400" s="501"/>
      <c r="Z1400" s="501"/>
      <c r="AA1400" s="501"/>
      <c r="AB1400" s="503"/>
    </row>
    <row r="1401" spans="1:28" ht="35.1" customHeight="1">
      <c r="A1401" s="498">
        <v>1397</v>
      </c>
      <c r="B1401" s="504" t="s">
        <v>4534</v>
      </c>
      <c r="C1401" s="504" t="s">
        <v>11952</v>
      </c>
      <c r="D1401" s="499">
        <v>280</v>
      </c>
      <c r="E1401" s="499">
        <v>54505</v>
      </c>
      <c r="F1401" s="499">
        <v>54505</v>
      </c>
      <c r="G1401" s="499">
        <v>4907783</v>
      </c>
      <c r="H1401" s="499"/>
      <c r="I1401" s="499"/>
      <c r="J1401" s="499">
        <v>4907783</v>
      </c>
      <c r="K1401" s="499">
        <v>4907783</v>
      </c>
      <c r="L1401" s="499"/>
      <c r="M1401" s="499"/>
      <c r="N1401" s="499">
        <v>4907783</v>
      </c>
      <c r="O1401" s="499">
        <v>392617</v>
      </c>
      <c r="P1401" s="499">
        <v>5300400</v>
      </c>
      <c r="Q1401" s="499"/>
      <c r="R1401" s="501"/>
      <c r="S1401" s="502"/>
      <c r="T1401" s="499"/>
      <c r="U1401" s="499"/>
      <c r="V1401" s="499">
        <v>5300400</v>
      </c>
      <c r="W1401" s="501"/>
      <c r="X1401" s="501"/>
      <c r="Y1401" s="501"/>
      <c r="Z1401" s="501"/>
      <c r="AA1401" s="501"/>
      <c r="AB1401" s="503"/>
    </row>
    <row r="1402" spans="1:28" ht="35.1" customHeight="1">
      <c r="A1402" s="498">
        <v>1398</v>
      </c>
      <c r="B1402" s="504" t="s">
        <v>4534</v>
      </c>
      <c r="C1402" s="504" t="s">
        <v>11953</v>
      </c>
      <c r="D1402" s="499">
        <v>196</v>
      </c>
      <c r="E1402" s="499">
        <v>7740</v>
      </c>
      <c r="F1402" s="499">
        <v>7740</v>
      </c>
      <c r="G1402" s="499">
        <v>5866396</v>
      </c>
      <c r="H1402" s="499"/>
      <c r="I1402" s="499"/>
      <c r="J1402" s="499">
        <v>5866396</v>
      </c>
      <c r="K1402" s="499">
        <v>5869123</v>
      </c>
      <c r="L1402" s="499"/>
      <c r="M1402" s="499"/>
      <c r="N1402" s="499">
        <v>5869123</v>
      </c>
      <c r="O1402" s="499">
        <v>469527</v>
      </c>
      <c r="P1402" s="499">
        <v>6338650</v>
      </c>
      <c r="Q1402" s="499">
        <v>-2727</v>
      </c>
      <c r="R1402" s="501"/>
      <c r="S1402" s="502"/>
      <c r="T1402" s="499"/>
      <c r="U1402" s="499"/>
      <c r="V1402" s="499">
        <v>6338650</v>
      </c>
      <c r="W1402" s="501"/>
      <c r="X1402" s="501"/>
      <c r="Y1402" s="501"/>
      <c r="Z1402" s="501"/>
      <c r="AA1402" s="501"/>
      <c r="AB1402" s="503"/>
    </row>
    <row r="1403" spans="1:28" ht="35.1" customHeight="1">
      <c r="A1403" s="498">
        <v>1399</v>
      </c>
      <c r="B1403" s="504" t="s">
        <v>4534</v>
      </c>
      <c r="C1403" s="504" t="s">
        <v>4535</v>
      </c>
      <c r="D1403" s="499">
        <v>462</v>
      </c>
      <c r="E1403" s="499">
        <v>181651</v>
      </c>
      <c r="F1403" s="499">
        <v>181651</v>
      </c>
      <c r="G1403" s="499">
        <v>5884007</v>
      </c>
      <c r="H1403" s="499"/>
      <c r="I1403" s="499"/>
      <c r="J1403" s="499">
        <v>5884007</v>
      </c>
      <c r="K1403" s="499">
        <v>5884007</v>
      </c>
      <c r="L1403" s="499"/>
      <c r="M1403" s="499"/>
      <c r="N1403" s="499">
        <v>5884007</v>
      </c>
      <c r="O1403" s="499">
        <v>470680</v>
      </c>
      <c r="P1403" s="499">
        <v>6354687</v>
      </c>
      <c r="Q1403" s="499"/>
      <c r="R1403" s="501"/>
      <c r="S1403" s="502"/>
      <c r="T1403" s="499"/>
      <c r="U1403" s="499"/>
      <c r="V1403" s="499">
        <v>6354687</v>
      </c>
      <c r="W1403" s="501"/>
      <c r="X1403" s="501"/>
      <c r="Y1403" s="501"/>
      <c r="Z1403" s="501"/>
      <c r="AA1403" s="501"/>
      <c r="AB1403" s="503"/>
    </row>
    <row r="1404" spans="1:28" ht="35.1" customHeight="1">
      <c r="A1404" s="498">
        <v>1400</v>
      </c>
      <c r="B1404" s="504" t="s">
        <v>4102</v>
      </c>
      <c r="C1404" s="504" t="s">
        <v>11954</v>
      </c>
      <c r="D1404" s="499">
        <v>24</v>
      </c>
      <c r="E1404" s="499">
        <v>685</v>
      </c>
      <c r="F1404" s="499">
        <v>685</v>
      </c>
      <c r="G1404" s="499">
        <v>391369</v>
      </c>
      <c r="H1404" s="499"/>
      <c r="I1404" s="499"/>
      <c r="J1404" s="499">
        <v>391369</v>
      </c>
      <c r="K1404" s="499">
        <v>392278</v>
      </c>
      <c r="L1404" s="499"/>
      <c r="M1404" s="499"/>
      <c r="N1404" s="499">
        <v>392278</v>
      </c>
      <c r="O1404" s="499">
        <v>31381</v>
      </c>
      <c r="P1404" s="499">
        <v>423659</v>
      </c>
      <c r="Q1404" s="499">
        <v>-909</v>
      </c>
      <c r="R1404" s="501"/>
      <c r="S1404" s="502"/>
      <c r="T1404" s="499"/>
      <c r="U1404" s="499"/>
      <c r="V1404" s="499">
        <v>423659</v>
      </c>
      <c r="W1404" s="501"/>
      <c r="X1404" s="501"/>
      <c r="Y1404" s="501"/>
      <c r="Z1404" s="501"/>
      <c r="AA1404" s="501"/>
      <c r="AB1404" s="503"/>
    </row>
    <row r="1405" spans="1:28" ht="35.1" customHeight="1">
      <c r="A1405" s="498">
        <v>1401</v>
      </c>
      <c r="B1405" s="504" t="s">
        <v>4102</v>
      </c>
      <c r="C1405" s="504" t="s">
        <v>10777</v>
      </c>
      <c r="D1405" s="499">
        <v>71</v>
      </c>
      <c r="E1405" s="499">
        <v>3305</v>
      </c>
      <c r="F1405" s="499">
        <v>3305</v>
      </c>
      <c r="G1405" s="499">
        <v>4309995</v>
      </c>
      <c r="H1405" s="499"/>
      <c r="I1405" s="499"/>
      <c r="J1405" s="499">
        <v>4309995</v>
      </c>
      <c r="K1405" s="499">
        <v>4309995</v>
      </c>
      <c r="L1405" s="499"/>
      <c r="M1405" s="499"/>
      <c r="N1405" s="499">
        <v>4309995</v>
      </c>
      <c r="O1405" s="499">
        <v>344792</v>
      </c>
      <c r="P1405" s="499">
        <v>4654787</v>
      </c>
      <c r="Q1405" s="499"/>
      <c r="R1405" s="501"/>
      <c r="S1405" s="502"/>
      <c r="T1405" s="499"/>
      <c r="U1405" s="499"/>
      <c r="V1405" s="499">
        <v>4654787</v>
      </c>
      <c r="W1405" s="501"/>
      <c r="X1405" s="501"/>
      <c r="Y1405" s="501"/>
      <c r="Z1405" s="501"/>
      <c r="AA1405" s="501"/>
      <c r="AB1405" s="503"/>
    </row>
    <row r="1406" spans="1:28" ht="35.1" customHeight="1">
      <c r="A1406" s="498">
        <v>1402</v>
      </c>
      <c r="B1406" s="504" t="s">
        <v>4102</v>
      </c>
      <c r="C1406" s="504" t="s">
        <v>12583</v>
      </c>
      <c r="D1406" s="499">
        <v>1</v>
      </c>
      <c r="E1406" s="499">
        <v>250</v>
      </c>
      <c r="F1406" s="499">
        <v>250</v>
      </c>
      <c r="G1406" s="499">
        <v>29400</v>
      </c>
      <c r="H1406" s="499"/>
      <c r="I1406" s="499"/>
      <c r="J1406" s="499">
        <v>29400</v>
      </c>
      <c r="K1406" s="499">
        <v>29400</v>
      </c>
      <c r="L1406" s="499"/>
      <c r="M1406" s="499"/>
      <c r="N1406" s="499">
        <v>29400</v>
      </c>
      <c r="O1406" s="499">
        <v>2352</v>
      </c>
      <c r="P1406" s="499">
        <v>31752</v>
      </c>
      <c r="Q1406" s="499"/>
      <c r="R1406" s="501"/>
      <c r="S1406" s="502"/>
      <c r="T1406" s="499"/>
      <c r="U1406" s="499"/>
      <c r="V1406" s="499">
        <v>31752</v>
      </c>
      <c r="W1406" s="501"/>
      <c r="X1406" s="501"/>
      <c r="Y1406" s="501"/>
      <c r="Z1406" s="501"/>
      <c r="AA1406" s="501"/>
      <c r="AB1406" s="503"/>
    </row>
    <row r="1407" spans="1:28" ht="35.1" customHeight="1">
      <c r="A1407" s="498">
        <v>1403</v>
      </c>
      <c r="B1407" s="504" t="s">
        <v>4102</v>
      </c>
      <c r="C1407" s="504" t="s">
        <v>11955</v>
      </c>
      <c r="D1407" s="499">
        <v>23</v>
      </c>
      <c r="E1407" s="499">
        <v>940</v>
      </c>
      <c r="F1407" s="499">
        <v>940</v>
      </c>
      <c r="G1407" s="499">
        <v>386824</v>
      </c>
      <c r="H1407" s="499"/>
      <c r="I1407" s="499"/>
      <c r="J1407" s="499">
        <v>386824</v>
      </c>
      <c r="K1407" s="499">
        <v>386824</v>
      </c>
      <c r="L1407" s="499"/>
      <c r="M1407" s="499"/>
      <c r="N1407" s="499">
        <v>386824</v>
      </c>
      <c r="O1407" s="499">
        <v>30943</v>
      </c>
      <c r="P1407" s="499">
        <v>417767</v>
      </c>
      <c r="Q1407" s="499"/>
      <c r="R1407" s="501"/>
      <c r="S1407" s="502"/>
      <c r="T1407" s="499"/>
      <c r="U1407" s="499"/>
      <c r="V1407" s="499">
        <v>417767</v>
      </c>
      <c r="W1407" s="501"/>
      <c r="X1407" s="501"/>
      <c r="Y1407" s="501"/>
      <c r="Z1407" s="501"/>
      <c r="AA1407" s="501"/>
      <c r="AB1407" s="503"/>
    </row>
    <row r="1408" spans="1:28" ht="35.1" customHeight="1">
      <c r="A1408" s="498">
        <v>1404</v>
      </c>
      <c r="B1408" s="504" t="s">
        <v>4117</v>
      </c>
      <c r="C1408" s="504" t="s">
        <v>11957</v>
      </c>
      <c r="D1408" s="499">
        <v>4</v>
      </c>
      <c r="E1408" s="499">
        <v>165</v>
      </c>
      <c r="F1408" s="499">
        <v>165</v>
      </c>
      <c r="G1408" s="499">
        <v>45910</v>
      </c>
      <c r="H1408" s="499"/>
      <c r="I1408" s="499"/>
      <c r="J1408" s="499">
        <v>45910</v>
      </c>
      <c r="K1408" s="499">
        <v>45910</v>
      </c>
      <c r="L1408" s="499"/>
      <c r="M1408" s="499"/>
      <c r="N1408" s="499">
        <v>45910</v>
      </c>
      <c r="O1408" s="499">
        <v>3672</v>
      </c>
      <c r="P1408" s="499">
        <v>49582</v>
      </c>
      <c r="Q1408" s="499"/>
      <c r="R1408" s="501"/>
      <c r="S1408" s="502"/>
      <c r="T1408" s="499"/>
      <c r="U1408" s="499"/>
      <c r="V1408" s="499">
        <v>49582</v>
      </c>
      <c r="W1408" s="501"/>
      <c r="X1408" s="501"/>
      <c r="Y1408" s="501"/>
      <c r="Z1408" s="501"/>
      <c r="AA1408" s="501"/>
      <c r="AB1408" s="503"/>
    </row>
    <row r="1409" spans="1:28" ht="35.1" customHeight="1">
      <c r="A1409" s="498">
        <v>1405</v>
      </c>
      <c r="B1409" s="504" t="s">
        <v>4117</v>
      </c>
      <c r="C1409" s="504" t="s">
        <v>11958</v>
      </c>
      <c r="D1409" s="499">
        <v>1</v>
      </c>
      <c r="E1409" s="499">
        <v>20</v>
      </c>
      <c r="F1409" s="499">
        <v>20</v>
      </c>
      <c r="G1409" s="499">
        <v>11200</v>
      </c>
      <c r="H1409" s="499"/>
      <c r="I1409" s="499"/>
      <c r="J1409" s="499">
        <v>11200</v>
      </c>
      <c r="K1409" s="499">
        <v>11200</v>
      </c>
      <c r="L1409" s="499"/>
      <c r="M1409" s="499"/>
      <c r="N1409" s="499">
        <v>11200</v>
      </c>
      <c r="O1409" s="499">
        <v>896</v>
      </c>
      <c r="P1409" s="499">
        <v>12096</v>
      </c>
      <c r="Q1409" s="499"/>
      <c r="R1409" s="501"/>
      <c r="S1409" s="502"/>
      <c r="T1409" s="499"/>
      <c r="U1409" s="499"/>
      <c r="V1409" s="499">
        <v>12096</v>
      </c>
      <c r="W1409" s="501"/>
      <c r="X1409" s="501"/>
      <c r="Y1409" s="501"/>
      <c r="Z1409" s="501"/>
      <c r="AA1409" s="501"/>
      <c r="AB1409" s="503"/>
    </row>
    <row r="1410" spans="1:28" ht="35.1" customHeight="1">
      <c r="A1410" s="498">
        <v>1406</v>
      </c>
      <c r="B1410" s="504" t="s">
        <v>4117</v>
      </c>
      <c r="C1410" s="504" t="s">
        <v>10778</v>
      </c>
      <c r="D1410" s="499">
        <v>60</v>
      </c>
      <c r="E1410" s="499">
        <v>2585</v>
      </c>
      <c r="F1410" s="499">
        <v>2585</v>
      </c>
      <c r="G1410" s="499">
        <v>3002902</v>
      </c>
      <c r="H1410" s="499"/>
      <c r="I1410" s="499"/>
      <c r="J1410" s="499">
        <v>3002902</v>
      </c>
      <c r="K1410" s="499">
        <v>3002902</v>
      </c>
      <c r="L1410" s="499"/>
      <c r="M1410" s="499"/>
      <c r="N1410" s="499">
        <v>3002902</v>
      </c>
      <c r="O1410" s="499">
        <v>240213</v>
      </c>
      <c r="P1410" s="499">
        <v>3243115</v>
      </c>
      <c r="Q1410" s="499"/>
      <c r="R1410" s="501"/>
      <c r="S1410" s="502"/>
      <c r="T1410" s="499"/>
      <c r="U1410" s="499"/>
      <c r="V1410" s="499">
        <v>3243115</v>
      </c>
      <c r="W1410" s="501"/>
      <c r="X1410" s="501"/>
      <c r="Y1410" s="501"/>
      <c r="Z1410" s="501"/>
      <c r="AA1410" s="501"/>
      <c r="AB1410" s="503"/>
    </row>
    <row r="1411" spans="1:28" ht="35.1" customHeight="1">
      <c r="A1411" s="498">
        <v>1407</v>
      </c>
      <c r="B1411" s="504" t="s">
        <v>2848</v>
      </c>
      <c r="C1411" s="504" t="s">
        <v>10914</v>
      </c>
      <c r="D1411" s="499">
        <v>15</v>
      </c>
      <c r="E1411" s="499">
        <v>495</v>
      </c>
      <c r="F1411" s="499">
        <v>495</v>
      </c>
      <c r="G1411" s="499">
        <v>351364</v>
      </c>
      <c r="H1411" s="499"/>
      <c r="I1411" s="499"/>
      <c r="J1411" s="499">
        <v>351364</v>
      </c>
      <c r="K1411" s="499">
        <v>351364</v>
      </c>
      <c r="L1411" s="499"/>
      <c r="M1411" s="499"/>
      <c r="N1411" s="499">
        <v>351364</v>
      </c>
      <c r="O1411" s="499">
        <v>28109</v>
      </c>
      <c r="P1411" s="499">
        <v>379473</v>
      </c>
      <c r="Q1411" s="499"/>
      <c r="R1411" s="501"/>
      <c r="S1411" s="502"/>
      <c r="T1411" s="499"/>
      <c r="U1411" s="499"/>
      <c r="V1411" s="499">
        <v>379473</v>
      </c>
      <c r="W1411" s="501"/>
      <c r="X1411" s="501"/>
      <c r="Y1411" s="501"/>
      <c r="Z1411" s="501"/>
      <c r="AA1411" s="501"/>
      <c r="AB1411" s="503"/>
    </row>
    <row r="1412" spans="1:28" ht="35.1" customHeight="1">
      <c r="A1412" s="498">
        <v>1408</v>
      </c>
      <c r="B1412" s="504" t="s">
        <v>2848</v>
      </c>
      <c r="C1412" s="504" t="s">
        <v>11962</v>
      </c>
      <c r="D1412" s="499">
        <v>4</v>
      </c>
      <c r="E1412" s="499">
        <v>40</v>
      </c>
      <c r="F1412" s="499">
        <v>40</v>
      </c>
      <c r="G1412" s="499">
        <v>87728</v>
      </c>
      <c r="H1412" s="499"/>
      <c r="I1412" s="499"/>
      <c r="J1412" s="499">
        <v>87728</v>
      </c>
      <c r="K1412" s="499">
        <v>87728</v>
      </c>
      <c r="L1412" s="499"/>
      <c r="M1412" s="499"/>
      <c r="N1412" s="499">
        <v>87728</v>
      </c>
      <c r="O1412" s="499">
        <v>7018</v>
      </c>
      <c r="P1412" s="499">
        <v>94746</v>
      </c>
      <c r="Q1412" s="499"/>
      <c r="R1412" s="501"/>
      <c r="S1412" s="502"/>
      <c r="T1412" s="499"/>
      <c r="U1412" s="499"/>
      <c r="V1412" s="499">
        <v>94746</v>
      </c>
      <c r="W1412" s="501"/>
      <c r="X1412" s="501"/>
      <c r="Y1412" s="501"/>
      <c r="Z1412" s="501"/>
      <c r="AA1412" s="501"/>
      <c r="AB1412" s="503"/>
    </row>
    <row r="1413" spans="1:28" ht="35.1" customHeight="1">
      <c r="A1413" s="498">
        <v>1409</v>
      </c>
      <c r="B1413" s="504" t="s">
        <v>2848</v>
      </c>
      <c r="C1413" s="504" t="s">
        <v>12584</v>
      </c>
      <c r="D1413" s="499">
        <v>6</v>
      </c>
      <c r="E1413" s="499">
        <v>135</v>
      </c>
      <c r="F1413" s="499">
        <v>135</v>
      </c>
      <c r="G1413" s="499">
        <v>276656</v>
      </c>
      <c r="H1413" s="499"/>
      <c r="I1413" s="499"/>
      <c r="J1413" s="499">
        <v>276656</v>
      </c>
      <c r="K1413" s="499">
        <v>276656</v>
      </c>
      <c r="L1413" s="499"/>
      <c r="M1413" s="499"/>
      <c r="N1413" s="499">
        <v>276656</v>
      </c>
      <c r="O1413" s="499">
        <v>22132</v>
      </c>
      <c r="P1413" s="499">
        <v>298788</v>
      </c>
      <c r="Q1413" s="499"/>
      <c r="R1413" s="501"/>
      <c r="S1413" s="502"/>
      <c r="T1413" s="499"/>
      <c r="U1413" s="499"/>
      <c r="V1413" s="499">
        <v>298788</v>
      </c>
      <c r="W1413" s="501"/>
      <c r="X1413" s="501"/>
      <c r="Y1413" s="501"/>
      <c r="Z1413" s="501"/>
      <c r="AA1413" s="501"/>
      <c r="AB1413" s="503"/>
    </row>
    <row r="1414" spans="1:28" ht="35.1" customHeight="1">
      <c r="A1414" s="498">
        <v>1410</v>
      </c>
      <c r="B1414" s="504" t="s">
        <v>2848</v>
      </c>
      <c r="C1414" s="504" t="s">
        <v>2849</v>
      </c>
      <c r="D1414" s="499">
        <v>1</v>
      </c>
      <c r="E1414" s="499">
        <v>20</v>
      </c>
      <c r="F1414" s="499">
        <v>20</v>
      </c>
      <c r="G1414" s="499">
        <v>61800</v>
      </c>
      <c r="H1414" s="499"/>
      <c r="I1414" s="499"/>
      <c r="J1414" s="499">
        <v>61800</v>
      </c>
      <c r="K1414" s="499">
        <v>61800</v>
      </c>
      <c r="L1414" s="499"/>
      <c r="M1414" s="499"/>
      <c r="N1414" s="499">
        <v>61800</v>
      </c>
      <c r="O1414" s="499">
        <v>4944</v>
      </c>
      <c r="P1414" s="499">
        <v>66744</v>
      </c>
      <c r="Q1414" s="499"/>
      <c r="R1414" s="501"/>
      <c r="S1414" s="502"/>
      <c r="T1414" s="499"/>
      <c r="U1414" s="499"/>
      <c r="V1414" s="499">
        <v>66744</v>
      </c>
      <c r="W1414" s="501"/>
      <c r="X1414" s="501"/>
      <c r="Y1414" s="501"/>
      <c r="Z1414" s="501"/>
      <c r="AA1414" s="501"/>
      <c r="AB1414" s="503"/>
    </row>
    <row r="1415" spans="1:28" ht="35.1" customHeight="1">
      <c r="A1415" s="498">
        <v>1411</v>
      </c>
      <c r="B1415" s="504" t="s">
        <v>2175</v>
      </c>
      <c r="C1415" s="504" t="s">
        <v>11745</v>
      </c>
      <c r="D1415" s="499">
        <v>3</v>
      </c>
      <c r="E1415" s="499">
        <v>55</v>
      </c>
      <c r="F1415" s="499">
        <v>55</v>
      </c>
      <c r="G1415" s="499">
        <v>39600</v>
      </c>
      <c r="H1415" s="499"/>
      <c r="I1415" s="499"/>
      <c r="J1415" s="499">
        <v>39600</v>
      </c>
      <c r="K1415" s="499">
        <v>39600</v>
      </c>
      <c r="L1415" s="499"/>
      <c r="M1415" s="499"/>
      <c r="N1415" s="499">
        <v>39600</v>
      </c>
      <c r="O1415" s="499">
        <v>3168</v>
      </c>
      <c r="P1415" s="499">
        <v>42768</v>
      </c>
      <c r="Q1415" s="499"/>
      <c r="R1415" s="501"/>
      <c r="S1415" s="502"/>
      <c r="T1415" s="499"/>
      <c r="U1415" s="499"/>
      <c r="V1415" s="499">
        <v>42768</v>
      </c>
      <c r="W1415" s="501"/>
      <c r="X1415" s="501"/>
      <c r="Y1415" s="501"/>
      <c r="Z1415" s="501"/>
      <c r="AA1415" s="501"/>
      <c r="AB1415" s="503"/>
    </row>
    <row r="1416" spans="1:28" ht="35.1" customHeight="1">
      <c r="A1416" s="498">
        <v>1412</v>
      </c>
      <c r="B1416" s="504" t="s">
        <v>2947</v>
      </c>
      <c r="C1416" s="504" t="s">
        <v>11857</v>
      </c>
      <c r="D1416" s="499">
        <v>40</v>
      </c>
      <c r="E1416" s="499">
        <v>870</v>
      </c>
      <c r="F1416" s="499">
        <v>870</v>
      </c>
      <c r="G1416" s="499">
        <v>943496</v>
      </c>
      <c r="H1416" s="499"/>
      <c r="I1416" s="499"/>
      <c r="J1416" s="499">
        <v>943496</v>
      </c>
      <c r="K1416" s="499">
        <v>944405</v>
      </c>
      <c r="L1416" s="499"/>
      <c r="M1416" s="499"/>
      <c r="N1416" s="499">
        <v>944405</v>
      </c>
      <c r="O1416" s="499">
        <v>75551</v>
      </c>
      <c r="P1416" s="499">
        <v>1019956</v>
      </c>
      <c r="Q1416" s="499">
        <v>-909</v>
      </c>
      <c r="R1416" s="501"/>
      <c r="S1416" s="502"/>
      <c r="T1416" s="499"/>
      <c r="U1416" s="499"/>
      <c r="V1416" s="499">
        <v>1019956</v>
      </c>
      <c r="W1416" s="501"/>
      <c r="X1416" s="501"/>
      <c r="Y1416" s="501"/>
      <c r="Z1416" s="501"/>
      <c r="AA1416" s="501"/>
      <c r="AB1416" s="503"/>
    </row>
    <row r="1417" spans="1:28" ht="35.1" customHeight="1">
      <c r="A1417" s="498">
        <v>1413</v>
      </c>
      <c r="B1417" s="504" t="s">
        <v>2947</v>
      </c>
      <c r="C1417" s="504" t="s">
        <v>11966</v>
      </c>
      <c r="D1417" s="499">
        <v>89</v>
      </c>
      <c r="E1417" s="499">
        <v>1520</v>
      </c>
      <c r="F1417" s="499">
        <v>1520</v>
      </c>
      <c r="G1417" s="499">
        <v>1105027</v>
      </c>
      <c r="H1417" s="499"/>
      <c r="I1417" s="499"/>
      <c r="J1417" s="499">
        <v>1105027</v>
      </c>
      <c r="K1417" s="499">
        <v>1109572</v>
      </c>
      <c r="L1417" s="499"/>
      <c r="M1417" s="499"/>
      <c r="N1417" s="499">
        <v>1109572</v>
      </c>
      <c r="O1417" s="499">
        <v>88757</v>
      </c>
      <c r="P1417" s="499">
        <v>1198329</v>
      </c>
      <c r="Q1417" s="499">
        <v>-4545</v>
      </c>
      <c r="R1417" s="501"/>
      <c r="S1417" s="502"/>
      <c r="T1417" s="499"/>
      <c r="U1417" s="499"/>
      <c r="V1417" s="499">
        <v>1198329</v>
      </c>
      <c r="W1417" s="501"/>
      <c r="X1417" s="501"/>
      <c r="Y1417" s="501"/>
      <c r="Z1417" s="501"/>
      <c r="AA1417" s="501"/>
      <c r="AB1417" s="503"/>
    </row>
    <row r="1418" spans="1:28" ht="35.1" customHeight="1">
      <c r="A1418" s="498">
        <v>1414</v>
      </c>
      <c r="B1418" s="504" t="s">
        <v>2947</v>
      </c>
      <c r="C1418" s="504" t="s">
        <v>10779</v>
      </c>
      <c r="D1418" s="499">
        <v>26</v>
      </c>
      <c r="E1418" s="499">
        <v>835</v>
      </c>
      <c r="F1418" s="499">
        <v>835</v>
      </c>
      <c r="G1418" s="499">
        <v>1165616</v>
      </c>
      <c r="H1418" s="499">
        <v>15000</v>
      </c>
      <c r="I1418" s="499"/>
      <c r="J1418" s="499">
        <v>1180616</v>
      </c>
      <c r="K1418" s="499">
        <v>1166525</v>
      </c>
      <c r="L1418" s="499">
        <v>15000</v>
      </c>
      <c r="M1418" s="499"/>
      <c r="N1418" s="499">
        <v>1181525</v>
      </c>
      <c r="O1418" s="499">
        <v>94520</v>
      </c>
      <c r="P1418" s="499">
        <v>1276045</v>
      </c>
      <c r="Q1418" s="499">
        <v>-909</v>
      </c>
      <c r="R1418" s="501"/>
      <c r="S1418" s="502"/>
      <c r="T1418" s="499"/>
      <c r="U1418" s="499"/>
      <c r="V1418" s="499">
        <v>1276045</v>
      </c>
      <c r="W1418" s="501"/>
      <c r="X1418" s="501"/>
      <c r="Y1418" s="501"/>
      <c r="Z1418" s="501"/>
      <c r="AA1418" s="501"/>
      <c r="AB1418" s="503"/>
    </row>
    <row r="1419" spans="1:28" ht="35.1" customHeight="1">
      <c r="A1419" s="498">
        <v>1415</v>
      </c>
      <c r="B1419" s="504" t="s">
        <v>4123</v>
      </c>
      <c r="C1419" s="504" t="s">
        <v>4124</v>
      </c>
      <c r="D1419" s="499">
        <v>46</v>
      </c>
      <c r="E1419" s="499">
        <v>1400</v>
      </c>
      <c r="F1419" s="499">
        <v>1400</v>
      </c>
      <c r="G1419" s="499">
        <v>564400</v>
      </c>
      <c r="H1419" s="499">
        <v>35000</v>
      </c>
      <c r="I1419" s="499"/>
      <c r="J1419" s="499">
        <v>599400</v>
      </c>
      <c r="K1419" s="499">
        <v>564400</v>
      </c>
      <c r="L1419" s="499">
        <v>35000</v>
      </c>
      <c r="M1419" s="499"/>
      <c r="N1419" s="499">
        <v>599400</v>
      </c>
      <c r="O1419" s="499">
        <v>47952</v>
      </c>
      <c r="P1419" s="499">
        <v>647352</v>
      </c>
      <c r="Q1419" s="499"/>
      <c r="R1419" s="501"/>
      <c r="S1419" s="502"/>
      <c r="T1419" s="499"/>
      <c r="U1419" s="499"/>
      <c r="V1419" s="499">
        <v>647352</v>
      </c>
      <c r="W1419" s="501"/>
      <c r="X1419" s="501"/>
      <c r="Y1419" s="501"/>
      <c r="Z1419" s="501"/>
      <c r="AA1419" s="501"/>
      <c r="AB1419" s="503"/>
    </row>
    <row r="1420" spans="1:28" ht="35.1" customHeight="1">
      <c r="A1420" s="498">
        <v>1416</v>
      </c>
      <c r="B1420" s="504" t="s">
        <v>2245</v>
      </c>
      <c r="C1420" s="504" t="s">
        <v>2246</v>
      </c>
      <c r="D1420" s="499">
        <v>50</v>
      </c>
      <c r="E1420" s="499">
        <v>6730</v>
      </c>
      <c r="F1420" s="499">
        <v>6730</v>
      </c>
      <c r="G1420" s="499">
        <v>1604800</v>
      </c>
      <c r="H1420" s="499"/>
      <c r="I1420" s="499"/>
      <c r="J1420" s="499">
        <v>1604800</v>
      </c>
      <c r="K1420" s="499">
        <v>1447366</v>
      </c>
      <c r="L1420" s="499"/>
      <c r="M1420" s="499"/>
      <c r="N1420" s="499">
        <v>1447366</v>
      </c>
      <c r="O1420" s="499">
        <v>115789</v>
      </c>
      <c r="P1420" s="499">
        <v>1563155</v>
      </c>
      <c r="Q1420" s="499">
        <v>157434</v>
      </c>
      <c r="R1420" s="501"/>
      <c r="S1420" s="502"/>
      <c r="T1420" s="499"/>
      <c r="U1420" s="499"/>
      <c r="V1420" s="499">
        <v>1563155</v>
      </c>
      <c r="W1420" s="501"/>
      <c r="X1420" s="501"/>
      <c r="Y1420" s="501"/>
      <c r="Z1420" s="501"/>
      <c r="AA1420" s="501"/>
      <c r="AB1420" s="503"/>
    </row>
    <row r="1421" spans="1:28" ht="35.1" customHeight="1">
      <c r="A1421" s="498">
        <v>1417</v>
      </c>
      <c r="B1421" s="504" t="s">
        <v>4548</v>
      </c>
      <c r="C1421" s="504" t="s">
        <v>4549</v>
      </c>
      <c r="D1421" s="499">
        <v>146</v>
      </c>
      <c r="E1421" s="499">
        <v>63060</v>
      </c>
      <c r="F1421" s="499">
        <v>63060</v>
      </c>
      <c r="G1421" s="499">
        <v>4583200</v>
      </c>
      <c r="H1421" s="499">
        <v>50000</v>
      </c>
      <c r="I1421" s="499"/>
      <c r="J1421" s="499">
        <v>4633200</v>
      </c>
      <c r="K1421" s="499">
        <v>4583200</v>
      </c>
      <c r="L1421" s="499">
        <v>50000</v>
      </c>
      <c r="M1421" s="499"/>
      <c r="N1421" s="499">
        <v>4633200</v>
      </c>
      <c r="O1421" s="499">
        <v>370656</v>
      </c>
      <c r="P1421" s="499">
        <v>5003856</v>
      </c>
      <c r="Q1421" s="499"/>
      <c r="R1421" s="501"/>
      <c r="S1421" s="502"/>
      <c r="T1421" s="499"/>
      <c r="U1421" s="499"/>
      <c r="V1421" s="499">
        <v>5003856</v>
      </c>
      <c r="W1421" s="501"/>
      <c r="X1421" s="501"/>
      <c r="Y1421" s="501"/>
      <c r="Z1421" s="501"/>
      <c r="AA1421" s="501"/>
      <c r="AB1421" s="503"/>
    </row>
    <row r="1422" spans="1:28" ht="35.1" customHeight="1">
      <c r="A1422" s="498">
        <v>1418</v>
      </c>
      <c r="B1422" s="504" t="s">
        <v>3092</v>
      </c>
      <c r="C1422" s="504" t="s">
        <v>3093</v>
      </c>
      <c r="D1422" s="499">
        <v>4</v>
      </c>
      <c r="E1422" s="499">
        <v>180</v>
      </c>
      <c r="F1422" s="499">
        <v>180</v>
      </c>
      <c r="G1422" s="499">
        <v>54000</v>
      </c>
      <c r="H1422" s="499"/>
      <c r="I1422" s="499"/>
      <c r="J1422" s="499">
        <v>54000</v>
      </c>
      <c r="K1422" s="499">
        <v>54000</v>
      </c>
      <c r="L1422" s="499"/>
      <c r="M1422" s="499"/>
      <c r="N1422" s="499">
        <v>54000</v>
      </c>
      <c r="O1422" s="499">
        <v>4320</v>
      </c>
      <c r="P1422" s="499">
        <v>58320</v>
      </c>
      <c r="Q1422" s="499"/>
      <c r="R1422" s="501"/>
      <c r="S1422" s="502"/>
      <c r="T1422" s="499"/>
      <c r="U1422" s="499"/>
      <c r="V1422" s="499">
        <v>58320</v>
      </c>
      <c r="W1422" s="501"/>
      <c r="X1422" s="501"/>
      <c r="Y1422" s="501"/>
      <c r="Z1422" s="501"/>
      <c r="AA1422" s="501"/>
      <c r="AB1422" s="503"/>
    </row>
    <row r="1423" spans="1:28" ht="35.1" customHeight="1">
      <c r="A1423" s="498">
        <v>1419</v>
      </c>
      <c r="B1423" s="504" t="s">
        <v>4557</v>
      </c>
      <c r="C1423" s="504" t="s">
        <v>4558</v>
      </c>
      <c r="D1423" s="499">
        <v>29</v>
      </c>
      <c r="E1423" s="499">
        <v>4935</v>
      </c>
      <c r="F1423" s="499">
        <v>4935</v>
      </c>
      <c r="G1423" s="499">
        <v>583600</v>
      </c>
      <c r="H1423" s="499">
        <v>10000</v>
      </c>
      <c r="I1423" s="499"/>
      <c r="J1423" s="499">
        <v>593600</v>
      </c>
      <c r="K1423" s="499">
        <v>583600</v>
      </c>
      <c r="L1423" s="499">
        <v>10000</v>
      </c>
      <c r="M1423" s="499"/>
      <c r="N1423" s="499">
        <v>593600</v>
      </c>
      <c r="O1423" s="499">
        <v>47488</v>
      </c>
      <c r="P1423" s="499">
        <v>641088</v>
      </c>
      <c r="Q1423" s="499"/>
      <c r="R1423" s="501"/>
      <c r="S1423" s="502"/>
      <c r="T1423" s="499"/>
      <c r="U1423" s="499"/>
      <c r="V1423" s="499">
        <v>641088</v>
      </c>
      <c r="W1423" s="501"/>
      <c r="X1423" s="501"/>
      <c r="Y1423" s="501"/>
      <c r="Z1423" s="501"/>
      <c r="AA1423" s="501"/>
      <c r="AB1423" s="503"/>
    </row>
    <row r="1424" spans="1:28" ht="35.1" customHeight="1">
      <c r="A1424" s="498">
        <v>1420</v>
      </c>
      <c r="B1424" s="504" t="s">
        <v>4557</v>
      </c>
      <c r="C1424" s="504" t="s">
        <v>12585</v>
      </c>
      <c r="D1424" s="499">
        <v>2</v>
      </c>
      <c r="E1424" s="499">
        <v>15100</v>
      </c>
      <c r="F1424" s="499">
        <v>15100</v>
      </c>
      <c r="G1424" s="499">
        <v>128754</v>
      </c>
      <c r="H1424" s="499"/>
      <c r="I1424" s="499"/>
      <c r="J1424" s="499">
        <v>128754</v>
      </c>
      <c r="K1424" s="499">
        <v>128754</v>
      </c>
      <c r="L1424" s="499"/>
      <c r="M1424" s="499"/>
      <c r="N1424" s="499">
        <v>128754</v>
      </c>
      <c r="O1424" s="499">
        <v>10300</v>
      </c>
      <c r="P1424" s="499">
        <v>139054</v>
      </c>
      <c r="Q1424" s="499"/>
      <c r="R1424" s="501"/>
      <c r="S1424" s="502"/>
      <c r="T1424" s="499"/>
      <c r="U1424" s="499"/>
      <c r="V1424" s="499">
        <v>139054</v>
      </c>
      <c r="W1424" s="501"/>
      <c r="X1424" s="501"/>
      <c r="Y1424" s="501"/>
      <c r="Z1424" s="501"/>
      <c r="AA1424" s="501"/>
      <c r="AB1424" s="503"/>
    </row>
    <row r="1425" spans="1:28" ht="35.1" customHeight="1">
      <c r="A1425" s="498">
        <v>1421</v>
      </c>
      <c r="B1425" s="504" t="s">
        <v>10915</v>
      </c>
      <c r="C1425" s="504" t="s">
        <v>10916</v>
      </c>
      <c r="D1425" s="499">
        <v>14</v>
      </c>
      <c r="E1425" s="499">
        <v>955</v>
      </c>
      <c r="F1425" s="499">
        <v>955</v>
      </c>
      <c r="G1425" s="499">
        <v>248200</v>
      </c>
      <c r="H1425" s="499"/>
      <c r="I1425" s="499"/>
      <c r="J1425" s="499">
        <v>248200</v>
      </c>
      <c r="K1425" s="499">
        <v>248200</v>
      </c>
      <c r="L1425" s="499"/>
      <c r="M1425" s="499"/>
      <c r="N1425" s="499">
        <v>248200</v>
      </c>
      <c r="O1425" s="499">
        <v>19856</v>
      </c>
      <c r="P1425" s="499">
        <v>268056</v>
      </c>
      <c r="Q1425" s="499"/>
      <c r="R1425" s="501"/>
      <c r="S1425" s="502"/>
      <c r="T1425" s="499"/>
      <c r="U1425" s="499">
        <v>251424</v>
      </c>
      <c r="V1425" s="499">
        <v>16632</v>
      </c>
      <c r="W1425" s="501"/>
      <c r="X1425" s="501"/>
      <c r="Y1425" s="501"/>
      <c r="Z1425" s="501"/>
      <c r="AA1425" s="501"/>
      <c r="AB1425" s="503"/>
    </row>
    <row r="1426" spans="1:28" ht="35.1" customHeight="1">
      <c r="A1426" s="498">
        <v>1422</v>
      </c>
      <c r="B1426" s="504" t="s">
        <v>10915</v>
      </c>
      <c r="C1426" s="504" t="s">
        <v>12586</v>
      </c>
      <c r="D1426" s="499">
        <v>1</v>
      </c>
      <c r="E1426" s="499">
        <v>40</v>
      </c>
      <c r="F1426" s="499">
        <v>40</v>
      </c>
      <c r="G1426" s="499">
        <v>13200</v>
      </c>
      <c r="H1426" s="499"/>
      <c r="I1426" s="499"/>
      <c r="J1426" s="499">
        <v>13200</v>
      </c>
      <c r="K1426" s="499">
        <v>13200</v>
      </c>
      <c r="L1426" s="499"/>
      <c r="M1426" s="499"/>
      <c r="N1426" s="499">
        <v>13200</v>
      </c>
      <c r="O1426" s="499">
        <v>1056</v>
      </c>
      <c r="P1426" s="499">
        <v>14256</v>
      </c>
      <c r="Q1426" s="499"/>
      <c r="R1426" s="501"/>
      <c r="S1426" s="502"/>
      <c r="T1426" s="499"/>
      <c r="U1426" s="499">
        <v>14256</v>
      </c>
      <c r="V1426" s="499"/>
      <c r="W1426" s="501"/>
      <c r="X1426" s="501"/>
      <c r="Y1426" s="501"/>
      <c r="Z1426" s="501"/>
      <c r="AA1426" s="501"/>
      <c r="AB1426" s="503"/>
    </row>
    <row r="1427" spans="1:28" ht="35.1" customHeight="1">
      <c r="A1427" s="498">
        <v>1423</v>
      </c>
      <c r="B1427" s="504" t="s">
        <v>10915</v>
      </c>
      <c r="C1427" s="504" t="s">
        <v>12587</v>
      </c>
      <c r="D1427" s="499">
        <v>1</v>
      </c>
      <c r="E1427" s="499">
        <v>40</v>
      </c>
      <c r="F1427" s="499">
        <v>40</v>
      </c>
      <c r="G1427" s="499">
        <v>13200</v>
      </c>
      <c r="H1427" s="499"/>
      <c r="I1427" s="499"/>
      <c r="J1427" s="499">
        <v>13200</v>
      </c>
      <c r="K1427" s="499">
        <v>13200</v>
      </c>
      <c r="L1427" s="499"/>
      <c r="M1427" s="499"/>
      <c r="N1427" s="499">
        <v>13200</v>
      </c>
      <c r="O1427" s="499">
        <v>1056</v>
      </c>
      <c r="P1427" s="499">
        <v>14256</v>
      </c>
      <c r="Q1427" s="499"/>
      <c r="R1427" s="501"/>
      <c r="S1427" s="502"/>
      <c r="T1427" s="499"/>
      <c r="U1427" s="499">
        <v>14256</v>
      </c>
      <c r="V1427" s="499"/>
      <c r="W1427" s="501"/>
      <c r="X1427" s="501"/>
      <c r="Y1427" s="501"/>
      <c r="Z1427" s="501"/>
      <c r="AA1427" s="501"/>
      <c r="AB1427" s="503"/>
    </row>
    <row r="1428" spans="1:28" ht="35.1" customHeight="1">
      <c r="A1428" s="498">
        <v>1424</v>
      </c>
      <c r="B1428" s="504" t="s">
        <v>10915</v>
      </c>
      <c r="C1428" s="504" t="s">
        <v>12588</v>
      </c>
      <c r="D1428" s="499">
        <v>1</v>
      </c>
      <c r="E1428" s="499">
        <v>35</v>
      </c>
      <c r="F1428" s="499">
        <v>35</v>
      </c>
      <c r="G1428" s="499">
        <v>13200</v>
      </c>
      <c r="H1428" s="499"/>
      <c r="I1428" s="499"/>
      <c r="J1428" s="499">
        <v>13200</v>
      </c>
      <c r="K1428" s="499">
        <v>13200</v>
      </c>
      <c r="L1428" s="499"/>
      <c r="M1428" s="499"/>
      <c r="N1428" s="499">
        <v>13200</v>
      </c>
      <c r="O1428" s="499">
        <v>1056</v>
      </c>
      <c r="P1428" s="499">
        <v>14256</v>
      </c>
      <c r="Q1428" s="499"/>
      <c r="R1428" s="501"/>
      <c r="S1428" s="502"/>
      <c r="T1428" s="499"/>
      <c r="U1428" s="499">
        <v>14256</v>
      </c>
      <c r="V1428" s="499"/>
      <c r="W1428" s="501"/>
      <c r="X1428" s="501"/>
      <c r="Y1428" s="501"/>
      <c r="Z1428" s="501"/>
      <c r="AA1428" s="501"/>
      <c r="AB1428" s="503"/>
    </row>
    <row r="1429" spans="1:28" ht="35.1" customHeight="1">
      <c r="A1429" s="498">
        <v>1425</v>
      </c>
      <c r="B1429" s="504" t="s">
        <v>10915</v>
      </c>
      <c r="C1429" s="504" t="s">
        <v>12589</v>
      </c>
      <c r="D1429" s="499">
        <v>1</v>
      </c>
      <c r="E1429" s="499">
        <v>40</v>
      </c>
      <c r="F1429" s="499">
        <v>40</v>
      </c>
      <c r="G1429" s="499">
        <v>13200</v>
      </c>
      <c r="H1429" s="499"/>
      <c r="I1429" s="499"/>
      <c r="J1429" s="499">
        <v>13200</v>
      </c>
      <c r="K1429" s="499">
        <v>13200</v>
      </c>
      <c r="L1429" s="499"/>
      <c r="M1429" s="499"/>
      <c r="N1429" s="499">
        <v>13200</v>
      </c>
      <c r="O1429" s="499">
        <v>1056</v>
      </c>
      <c r="P1429" s="499">
        <v>14256</v>
      </c>
      <c r="Q1429" s="499"/>
      <c r="R1429" s="501"/>
      <c r="S1429" s="502"/>
      <c r="T1429" s="499"/>
      <c r="U1429" s="499">
        <v>14256</v>
      </c>
      <c r="V1429" s="499"/>
      <c r="W1429" s="501"/>
      <c r="X1429" s="501"/>
      <c r="Y1429" s="501"/>
      <c r="Z1429" s="501"/>
      <c r="AA1429" s="501"/>
      <c r="AB1429" s="503"/>
    </row>
    <row r="1430" spans="1:28" ht="35.1" customHeight="1">
      <c r="A1430" s="498">
        <v>1426</v>
      </c>
      <c r="B1430" s="504" t="s">
        <v>2008</v>
      </c>
      <c r="C1430" s="504" t="s">
        <v>2009</v>
      </c>
      <c r="D1430" s="499">
        <v>14</v>
      </c>
      <c r="E1430" s="499">
        <v>2435</v>
      </c>
      <c r="F1430" s="499">
        <v>2435</v>
      </c>
      <c r="G1430" s="499">
        <v>956000</v>
      </c>
      <c r="H1430" s="499"/>
      <c r="I1430" s="499"/>
      <c r="J1430" s="499">
        <v>956000</v>
      </c>
      <c r="K1430" s="499">
        <v>956000</v>
      </c>
      <c r="L1430" s="499"/>
      <c r="M1430" s="499"/>
      <c r="N1430" s="499">
        <v>956000</v>
      </c>
      <c r="O1430" s="499">
        <v>76480</v>
      </c>
      <c r="P1430" s="499">
        <v>1032480</v>
      </c>
      <c r="Q1430" s="499"/>
      <c r="R1430" s="501"/>
      <c r="S1430" s="502"/>
      <c r="T1430" s="499"/>
      <c r="U1430" s="499"/>
      <c r="V1430" s="499">
        <v>1032480</v>
      </c>
      <c r="W1430" s="501"/>
      <c r="X1430" s="501"/>
      <c r="Y1430" s="501"/>
      <c r="Z1430" s="501"/>
      <c r="AA1430" s="501"/>
      <c r="AB1430" s="503"/>
    </row>
    <row r="1431" spans="1:28" ht="35.1" customHeight="1">
      <c r="A1431" s="498">
        <v>1427</v>
      </c>
      <c r="B1431" s="504" t="s">
        <v>2008</v>
      </c>
      <c r="C1431" s="504" t="s">
        <v>12590</v>
      </c>
      <c r="D1431" s="499">
        <v>2</v>
      </c>
      <c r="E1431" s="499">
        <v>235</v>
      </c>
      <c r="F1431" s="499">
        <v>235</v>
      </c>
      <c r="G1431" s="499">
        <v>117600</v>
      </c>
      <c r="H1431" s="499"/>
      <c r="I1431" s="499"/>
      <c r="J1431" s="499">
        <v>117600</v>
      </c>
      <c r="K1431" s="499">
        <v>117600</v>
      </c>
      <c r="L1431" s="499"/>
      <c r="M1431" s="499"/>
      <c r="N1431" s="499">
        <v>117600</v>
      </c>
      <c r="O1431" s="499">
        <v>9408</v>
      </c>
      <c r="P1431" s="499">
        <v>127008</v>
      </c>
      <c r="Q1431" s="499"/>
      <c r="R1431" s="501"/>
      <c r="S1431" s="502"/>
      <c r="T1431" s="499"/>
      <c r="U1431" s="499"/>
      <c r="V1431" s="499">
        <v>127008</v>
      </c>
      <c r="W1431" s="501"/>
      <c r="X1431" s="501"/>
      <c r="Y1431" s="501"/>
      <c r="Z1431" s="501"/>
      <c r="AA1431" s="501"/>
      <c r="AB1431" s="503"/>
    </row>
    <row r="1432" spans="1:28" ht="35.1" customHeight="1">
      <c r="A1432" s="498">
        <v>1428</v>
      </c>
      <c r="B1432" s="504" t="s">
        <v>3000</v>
      </c>
      <c r="C1432" s="504" t="s">
        <v>10919</v>
      </c>
      <c r="D1432" s="499">
        <v>33</v>
      </c>
      <c r="E1432" s="499">
        <v>705</v>
      </c>
      <c r="F1432" s="499">
        <v>705</v>
      </c>
      <c r="G1432" s="499">
        <v>383386</v>
      </c>
      <c r="H1432" s="499">
        <v>60000</v>
      </c>
      <c r="I1432" s="499"/>
      <c r="J1432" s="499">
        <v>443386</v>
      </c>
      <c r="K1432" s="499">
        <v>383386</v>
      </c>
      <c r="L1432" s="499">
        <v>60000</v>
      </c>
      <c r="M1432" s="499"/>
      <c r="N1432" s="499">
        <v>443386</v>
      </c>
      <c r="O1432" s="499">
        <v>35467</v>
      </c>
      <c r="P1432" s="499">
        <v>478853</v>
      </c>
      <c r="Q1432" s="499"/>
      <c r="R1432" s="501"/>
      <c r="S1432" s="502"/>
      <c r="T1432" s="499"/>
      <c r="U1432" s="499"/>
      <c r="V1432" s="499">
        <v>478853</v>
      </c>
      <c r="W1432" s="501"/>
      <c r="X1432" s="501"/>
      <c r="Y1432" s="501"/>
      <c r="Z1432" s="501"/>
      <c r="AA1432" s="501"/>
      <c r="AB1432" s="503"/>
    </row>
    <row r="1433" spans="1:28" ht="35.1" customHeight="1">
      <c r="A1433" s="498">
        <v>1429</v>
      </c>
      <c r="B1433" s="504" t="s">
        <v>3000</v>
      </c>
      <c r="C1433" s="504" t="s">
        <v>11979</v>
      </c>
      <c r="D1433" s="499">
        <v>42</v>
      </c>
      <c r="E1433" s="499">
        <v>1360</v>
      </c>
      <c r="F1433" s="499">
        <v>1360</v>
      </c>
      <c r="G1433" s="499">
        <v>370245</v>
      </c>
      <c r="H1433" s="499">
        <v>65000</v>
      </c>
      <c r="I1433" s="499"/>
      <c r="J1433" s="499">
        <v>435245</v>
      </c>
      <c r="K1433" s="499">
        <v>370245</v>
      </c>
      <c r="L1433" s="499">
        <v>65000</v>
      </c>
      <c r="M1433" s="499"/>
      <c r="N1433" s="499">
        <v>435245</v>
      </c>
      <c r="O1433" s="499">
        <v>34808</v>
      </c>
      <c r="P1433" s="499">
        <v>470053</v>
      </c>
      <c r="Q1433" s="499"/>
      <c r="R1433" s="501"/>
      <c r="S1433" s="502"/>
      <c r="T1433" s="499"/>
      <c r="U1433" s="499"/>
      <c r="V1433" s="499">
        <v>470053</v>
      </c>
      <c r="W1433" s="501"/>
      <c r="X1433" s="501"/>
      <c r="Y1433" s="501"/>
      <c r="Z1433" s="501"/>
      <c r="AA1433" s="501"/>
      <c r="AB1433" s="503"/>
    </row>
    <row r="1434" spans="1:28" ht="35.1" customHeight="1">
      <c r="A1434" s="498">
        <v>1430</v>
      </c>
      <c r="B1434" s="504" t="s">
        <v>1111</v>
      </c>
      <c r="C1434" s="504" t="s">
        <v>1112</v>
      </c>
      <c r="D1434" s="499">
        <v>4</v>
      </c>
      <c r="E1434" s="499">
        <v>11565</v>
      </c>
      <c r="F1434" s="499">
        <v>37595</v>
      </c>
      <c r="G1434" s="499">
        <v>346487</v>
      </c>
      <c r="H1434" s="499"/>
      <c r="I1434" s="499"/>
      <c r="J1434" s="499">
        <v>346487</v>
      </c>
      <c r="K1434" s="499">
        <v>346487</v>
      </c>
      <c r="L1434" s="499"/>
      <c r="M1434" s="499"/>
      <c r="N1434" s="499">
        <v>346487</v>
      </c>
      <c r="O1434" s="499">
        <v>27718</v>
      </c>
      <c r="P1434" s="499">
        <v>374205</v>
      </c>
      <c r="Q1434" s="499"/>
      <c r="R1434" s="501"/>
      <c r="S1434" s="502"/>
      <c r="T1434" s="499"/>
      <c r="U1434" s="499"/>
      <c r="V1434" s="499">
        <v>374205</v>
      </c>
      <c r="W1434" s="501"/>
      <c r="X1434" s="501"/>
      <c r="Y1434" s="501"/>
      <c r="Z1434" s="501"/>
      <c r="AA1434" s="501"/>
      <c r="AB1434" s="503"/>
    </row>
    <row r="1435" spans="1:28" ht="35.1" customHeight="1">
      <c r="A1435" s="498">
        <v>1431</v>
      </c>
      <c r="B1435" s="504" t="s">
        <v>4091</v>
      </c>
      <c r="C1435" s="504" t="s">
        <v>12591</v>
      </c>
      <c r="D1435" s="499">
        <v>1</v>
      </c>
      <c r="E1435" s="499">
        <v>50</v>
      </c>
      <c r="F1435" s="499">
        <v>50</v>
      </c>
      <c r="G1435" s="499">
        <v>11200</v>
      </c>
      <c r="H1435" s="499"/>
      <c r="I1435" s="499"/>
      <c r="J1435" s="499">
        <v>11200</v>
      </c>
      <c r="K1435" s="499">
        <v>11200</v>
      </c>
      <c r="L1435" s="499"/>
      <c r="M1435" s="499"/>
      <c r="N1435" s="499">
        <v>11200</v>
      </c>
      <c r="O1435" s="499">
        <v>896</v>
      </c>
      <c r="P1435" s="499">
        <v>12096</v>
      </c>
      <c r="Q1435" s="499"/>
      <c r="R1435" s="501"/>
      <c r="S1435" s="502"/>
      <c r="T1435" s="499"/>
      <c r="U1435" s="499"/>
      <c r="V1435" s="499">
        <v>12096</v>
      </c>
      <c r="W1435" s="501"/>
      <c r="X1435" s="501"/>
      <c r="Y1435" s="501"/>
      <c r="Z1435" s="501"/>
      <c r="AA1435" s="501"/>
      <c r="AB1435" s="503"/>
    </row>
    <row r="1436" spans="1:28" ht="35.1" customHeight="1">
      <c r="A1436" s="498">
        <v>1432</v>
      </c>
      <c r="B1436" s="504" t="s">
        <v>4091</v>
      </c>
      <c r="C1436" s="504" t="s">
        <v>11981</v>
      </c>
      <c r="D1436" s="499">
        <v>2</v>
      </c>
      <c r="E1436" s="499">
        <v>20</v>
      </c>
      <c r="F1436" s="499">
        <v>20</v>
      </c>
      <c r="G1436" s="499">
        <v>26400</v>
      </c>
      <c r="H1436" s="499"/>
      <c r="I1436" s="499"/>
      <c r="J1436" s="499">
        <v>26400</v>
      </c>
      <c r="K1436" s="499">
        <v>26400</v>
      </c>
      <c r="L1436" s="499"/>
      <c r="M1436" s="499"/>
      <c r="N1436" s="499">
        <v>26400</v>
      </c>
      <c r="O1436" s="499">
        <v>2112</v>
      </c>
      <c r="P1436" s="499">
        <v>28512</v>
      </c>
      <c r="Q1436" s="499"/>
      <c r="R1436" s="501"/>
      <c r="S1436" s="502"/>
      <c r="T1436" s="499"/>
      <c r="U1436" s="499"/>
      <c r="V1436" s="499">
        <v>28512</v>
      </c>
      <c r="W1436" s="501"/>
      <c r="X1436" s="501"/>
      <c r="Y1436" s="501"/>
      <c r="Z1436" s="501"/>
      <c r="AA1436" s="501"/>
      <c r="AB1436" s="503"/>
    </row>
    <row r="1437" spans="1:28" ht="35.1" customHeight="1">
      <c r="A1437" s="498">
        <v>1433</v>
      </c>
      <c r="B1437" s="504" t="s">
        <v>4091</v>
      </c>
      <c r="C1437" s="504" t="s">
        <v>4092</v>
      </c>
      <c r="D1437" s="499">
        <v>117</v>
      </c>
      <c r="E1437" s="499">
        <v>2330</v>
      </c>
      <c r="F1437" s="499">
        <v>2330</v>
      </c>
      <c r="G1437" s="499">
        <v>477200</v>
      </c>
      <c r="H1437" s="499"/>
      <c r="I1437" s="499"/>
      <c r="J1437" s="499">
        <v>477200</v>
      </c>
      <c r="K1437" s="499">
        <v>477200</v>
      </c>
      <c r="L1437" s="499"/>
      <c r="M1437" s="499"/>
      <c r="N1437" s="499">
        <v>477200</v>
      </c>
      <c r="O1437" s="499">
        <v>38176</v>
      </c>
      <c r="P1437" s="499">
        <v>515376</v>
      </c>
      <c r="Q1437" s="499"/>
      <c r="R1437" s="501"/>
      <c r="S1437" s="502"/>
      <c r="T1437" s="499"/>
      <c r="U1437" s="499"/>
      <c r="V1437" s="499">
        <v>515376</v>
      </c>
      <c r="W1437" s="501"/>
      <c r="X1437" s="501"/>
      <c r="Y1437" s="501"/>
      <c r="Z1437" s="501"/>
      <c r="AA1437" s="501"/>
      <c r="AB1437" s="503"/>
    </row>
    <row r="1438" spans="1:28" ht="35.1" customHeight="1">
      <c r="A1438" s="498">
        <v>1434</v>
      </c>
      <c r="B1438" s="504" t="s">
        <v>3676</v>
      </c>
      <c r="C1438" s="504" t="s">
        <v>3677</v>
      </c>
      <c r="D1438" s="499">
        <v>2</v>
      </c>
      <c r="E1438" s="499">
        <v>22315</v>
      </c>
      <c r="F1438" s="499">
        <v>22315</v>
      </c>
      <c r="G1438" s="499">
        <v>141722</v>
      </c>
      <c r="H1438" s="499"/>
      <c r="I1438" s="499"/>
      <c r="J1438" s="499">
        <v>141722</v>
      </c>
      <c r="K1438" s="499">
        <v>141722</v>
      </c>
      <c r="L1438" s="499"/>
      <c r="M1438" s="499"/>
      <c r="N1438" s="499">
        <v>141722</v>
      </c>
      <c r="O1438" s="499">
        <v>11338</v>
      </c>
      <c r="P1438" s="499">
        <v>153060</v>
      </c>
      <c r="Q1438" s="499"/>
      <c r="R1438" s="501"/>
      <c r="S1438" s="502"/>
      <c r="T1438" s="499"/>
      <c r="U1438" s="499"/>
      <c r="V1438" s="499">
        <v>153060</v>
      </c>
      <c r="W1438" s="501"/>
      <c r="X1438" s="501"/>
      <c r="Y1438" s="501"/>
      <c r="Z1438" s="501"/>
      <c r="AA1438" s="501"/>
      <c r="AB1438" s="503"/>
    </row>
    <row r="1439" spans="1:28" ht="35.1" customHeight="1">
      <c r="A1439" s="498">
        <v>1435</v>
      </c>
      <c r="B1439" s="504" t="s">
        <v>903</v>
      </c>
      <c r="C1439" s="504" t="s">
        <v>904</v>
      </c>
      <c r="D1439" s="499">
        <v>2</v>
      </c>
      <c r="E1439" s="499">
        <v>75</v>
      </c>
      <c r="F1439" s="499">
        <v>75</v>
      </c>
      <c r="G1439" s="499">
        <v>22800</v>
      </c>
      <c r="H1439" s="499"/>
      <c r="I1439" s="499"/>
      <c r="J1439" s="499">
        <v>22800</v>
      </c>
      <c r="K1439" s="499">
        <v>22800</v>
      </c>
      <c r="L1439" s="499"/>
      <c r="M1439" s="499"/>
      <c r="N1439" s="499">
        <v>22800</v>
      </c>
      <c r="O1439" s="499">
        <v>1824</v>
      </c>
      <c r="P1439" s="499">
        <v>24624</v>
      </c>
      <c r="Q1439" s="499"/>
      <c r="R1439" s="501"/>
      <c r="S1439" s="502"/>
      <c r="T1439" s="499"/>
      <c r="U1439" s="499"/>
      <c r="V1439" s="499">
        <v>24624</v>
      </c>
      <c r="W1439" s="501"/>
      <c r="X1439" s="501"/>
      <c r="Y1439" s="501"/>
      <c r="Z1439" s="501"/>
      <c r="AA1439" s="501"/>
      <c r="AB1439" s="503"/>
    </row>
    <row r="1440" spans="1:28" ht="35.1" customHeight="1">
      <c r="A1440" s="498">
        <v>1436</v>
      </c>
      <c r="B1440" s="504" t="s">
        <v>4621</v>
      </c>
      <c r="C1440" s="504" t="s">
        <v>4622</v>
      </c>
      <c r="D1440" s="499">
        <v>25</v>
      </c>
      <c r="E1440" s="499">
        <v>5550</v>
      </c>
      <c r="F1440" s="499">
        <v>5550</v>
      </c>
      <c r="G1440" s="499">
        <v>958000</v>
      </c>
      <c r="H1440" s="499"/>
      <c r="I1440" s="499"/>
      <c r="J1440" s="499">
        <v>958000</v>
      </c>
      <c r="K1440" s="499">
        <v>958000</v>
      </c>
      <c r="L1440" s="499"/>
      <c r="M1440" s="499"/>
      <c r="N1440" s="499">
        <v>958000</v>
      </c>
      <c r="O1440" s="499">
        <v>76640</v>
      </c>
      <c r="P1440" s="499">
        <v>1034640</v>
      </c>
      <c r="Q1440" s="499"/>
      <c r="R1440" s="501"/>
      <c r="S1440" s="502"/>
      <c r="T1440" s="499"/>
      <c r="U1440" s="499"/>
      <c r="V1440" s="499">
        <v>1034640</v>
      </c>
      <c r="W1440" s="501"/>
      <c r="X1440" s="501"/>
      <c r="Y1440" s="501"/>
      <c r="Z1440" s="501"/>
      <c r="AA1440" s="501"/>
      <c r="AB1440" s="503"/>
    </row>
    <row r="1441" spans="1:28" ht="35.1" customHeight="1">
      <c r="A1441" s="498">
        <v>1437</v>
      </c>
      <c r="B1441" s="504" t="s">
        <v>6099</v>
      </c>
      <c r="C1441" s="504" t="s">
        <v>6100</v>
      </c>
      <c r="D1441" s="499">
        <v>3</v>
      </c>
      <c r="E1441" s="499">
        <v>610</v>
      </c>
      <c r="F1441" s="499">
        <v>610</v>
      </c>
      <c r="G1441" s="499">
        <v>71400</v>
      </c>
      <c r="H1441" s="499"/>
      <c r="I1441" s="499"/>
      <c r="J1441" s="499">
        <v>71400</v>
      </c>
      <c r="K1441" s="499">
        <v>71400</v>
      </c>
      <c r="L1441" s="499"/>
      <c r="M1441" s="499"/>
      <c r="N1441" s="499">
        <v>71400</v>
      </c>
      <c r="O1441" s="499">
        <v>5712</v>
      </c>
      <c r="P1441" s="499">
        <v>77112</v>
      </c>
      <c r="Q1441" s="499"/>
      <c r="R1441" s="501"/>
      <c r="S1441" s="502"/>
      <c r="T1441" s="499"/>
      <c r="U1441" s="499"/>
      <c r="V1441" s="499">
        <v>77112</v>
      </c>
      <c r="W1441" s="501"/>
      <c r="X1441" s="501"/>
      <c r="Y1441" s="501"/>
      <c r="Z1441" s="501"/>
      <c r="AA1441" s="501"/>
      <c r="AB1441" s="503"/>
    </row>
    <row r="1442" spans="1:28" ht="35.1" customHeight="1">
      <c r="A1442" s="498">
        <v>1438</v>
      </c>
      <c r="B1442" s="504" t="s">
        <v>6099</v>
      </c>
      <c r="C1442" s="504" t="s">
        <v>12592</v>
      </c>
      <c r="D1442" s="499">
        <v>1</v>
      </c>
      <c r="E1442" s="499">
        <v>167</v>
      </c>
      <c r="F1442" s="499">
        <v>167</v>
      </c>
      <c r="G1442" s="499">
        <v>21000</v>
      </c>
      <c r="H1442" s="499"/>
      <c r="I1442" s="499"/>
      <c r="J1442" s="499">
        <v>21000</v>
      </c>
      <c r="K1442" s="499">
        <v>21000</v>
      </c>
      <c r="L1442" s="499"/>
      <c r="M1442" s="499"/>
      <c r="N1442" s="499">
        <v>21000</v>
      </c>
      <c r="O1442" s="499">
        <v>1680</v>
      </c>
      <c r="P1442" s="499">
        <v>22680</v>
      </c>
      <c r="Q1442" s="499"/>
      <c r="R1442" s="501"/>
      <c r="S1442" s="502"/>
      <c r="T1442" s="499"/>
      <c r="U1442" s="499"/>
      <c r="V1442" s="499">
        <v>22680</v>
      </c>
      <c r="W1442" s="501"/>
      <c r="X1442" s="501"/>
      <c r="Y1442" s="501"/>
      <c r="Z1442" s="501"/>
      <c r="AA1442" s="501"/>
      <c r="AB1442" s="503"/>
    </row>
    <row r="1443" spans="1:28" ht="35.1" customHeight="1">
      <c r="A1443" s="498">
        <v>1439</v>
      </c>
      <c r="B1443" s="504" t="s">
        <v>7377</v>
      </c>
      <c r="C1443" s="504" t="s">
        <v>7378</v>
      </c>
      <c r="D1443" s="499">
        <v>31</v>
      </c>
      <c r="E1443" s="499">
        <v>2855</v>
      </c>
      <c r="F1443" s="499">
        <v>2855</v>
      </c>
      <c r="G1443" s="499">
        <v>1925500</v>
      </c>
      <c r="H1443" s="499"/>
      <c r="I1443" s="499"/>
      <c r="J1443" s="499">
        <v>1925500</v>
      </c>
      <c r="K1443" s="499">
        <v>1925500</v>
      </c>
      <c r="L1443" s="499"/>
      <c r="M1443" s="499"/>
      <c r="N1443" s="499">
        <v>1925500</v>
      </c>
      <c r="O1443" s="499">
        <v>154040</v>
      </c>
      <c r="P1443" s="499">
        <v>2079540</v>
      </c>
      <c r="Q1443" s="499"/>
      <c r="R1443" s="501"/>
      <c r="S1443" s="502"/>
      <c r="T1443" s="499"/>
      <c r="U1443" s="499"/>
      <c r="V1443" s="499">
        <v>2079540</v>
      </c>
      <c r="W1443" s="501"/>
      <c r="X1443" s="501"/>
      <c r="Y1443" s="501"/>
      <c r="Z1443" s="501"/>
      <c r="AA1443" s="501"/>
      <c r="AB1443" s="503"/>
    </row>
    <row r="1444" spans="1:28" ht="35.1" customHeight="1">
      <c r="A1444" s="498">
        <v>1440</v>
      </c>
      <c r="B1444" s="504" t="s">
        <v>9791</v>
      </c>
      <c r="C1444" s="504" t="s">
        <v>9810</v>
      </c>
      <c r="D1444" s="499">
        <v>534</v>
      </c>
      <c r="E1444" s="499">
        <v>457344</v>
      </c>
      <c r="F1444" s="499">
        <v>466899</v>
      </c>
      <c r="G1444" s="499">
        <v>25830600</v>
      </c>
      <c r="H1444" s="499"/>
      <c r="I1444" s="499"/>
      <c r="J1444" s="499">
        <v>25830600</v>
      </c>
      <c r="K1444" s="499">
        <v>11136858</v>
      </c>
      <c r="L1444" s="499"/>
      <c r="M1444" s="499">
        <v>50944</v>
      </c>
      <c r="N1444" s="499">
        <v>11187802</v>
      </c>
      <c r="O1444" s="499">
        <v>895165</v>
      </c>
      <c r="P1444" s="499">
        <v>12082967</v>
      </c>
      <c r="Q1444" s="499">
        <v>14642798</v>
      </c>
      <c r="R1444" s="501"/>
      <c r="S1444" s="502">
        <v>58786889</v>
      </c>
      <c r="T1444" s="499"/>
      <c r="U1444" s="499">
        <v>46636</v>
      </c>
      <c r="V1444" s="499">
        <v>12036331</v>
      </c>
      <c r="W1444" s="501"/>
      <c r="X1444" s="501"/>
      <c r="Y1444" s="501"/>
      <c r="Z1444" s="501"/>
      <c r="AA1444" s="501"/>
      <c r="AB1444" s="503"/>
    </row>
    <row r="1445" spans="1:28" ht="35.1" customHeight="1">
      <c r="A1445" s="498">
        <v>1441</v>
      </c>
      <c r="B1445" s="504" t="s">
        <v>160</v>
      </c>
      <c r="C1445" s="504" t="s">
        <v>161</v>
      </c>
      <c r="D1445" s="499">
        <v>6</v>
      </c>
      <c r="E1445" s="499">
        <v>5880</v>
      </c>
      <c r="F1445" s="499">
        <v>5880</v>
      </c>
      <c r="G1445" s="499">
        <v>245158</v>
      </c>
      <c r="H1445" s="499"/>
      <c r="I1445" s="499"/>
      <c r="J1445" s="499">
        <v>245158</v>
      </c>
      <c r="K1445" s="499">
        <v>245158</v>
      </c>
      <c r="L1445" s="499"/>
      <c r="M1445" s="499"/>
      <c r="N1445" s="499">
        <v>245158</v>
      </c>
      <c r="O1445" s="499">
        <v>19613</v>
      </c>
      <c r="P1445" s="499">
        <v>264771</v>
      </c>
      <c r="Q1445" s="499"/>
      <c r="R1445" s="501"/>
      <c r="S1445" s="502"/>
      <c r="T1445" s="499"/>
      <c r="U1445" s="499"/>
      <c r="V1445" s="499">
        <v>264771</v>
      </c>
      <c r="W1445" s="501"/>
      <c r="X1445" s="501"/>
      <c r="Y1445" s="501"/>
      <c r="Z1445" s="501"/>
      <c r="AA1445" s="501"/>
      <c r="AB1445" s="503"/>
    </row>
    <row r="1446" spans="1:28" ht="35.1" customHeight="1">
      <c r="A1446" s="498">
        <v>1442</v>
      </c>
      <c r="B1446" s="504" t="s">
        <v>4251</v>
      </c>
      <c r="C1446" s="504" t="s">
        <v>4252</v>
      </c>
      <c r="D1446" s="499">
        <v>2</v>
      </c>
      <c r="E1446" s="499">
        <v>700</v>
      </c>
      <c r="F1446" s="499">
        <v>700</v>
      </c>
      <c r="G1446" s="499">
        <v>38850</v>
      </c>
      <c r="H1446" s="499"/>
      <c r="I1446" s="499"/>
      <c r="J1446" s="499">
        <v>38850</v>
      </c>
      <c r="K1446" s="499">
        <v>38850</v>
      </c>
      <c r="L1446" s="499"/>
      <c r="M1446" s="499"/>
      <c r="N1446" s="499">
        <v>38850</v>
      </c>
      <c r="O1446" s="499">
        <v>3108</v>
      </c>
      <c r="P1446" s="499">
        <v>41958</v>
      </c>
      <c r="Q1446" s="499"/>
      <c r="R1446" s="501"/>
      <c r="S1446" s="502"/>
      <c r="T1446" s="499"/>
      <c r="U1446" s="499"/>
      <c r="V1446" s="499">
        <v>41958</v>
      </c>
      <c r="W1446" s="501"/>
      <c r="X1446" s="501"/>
      <c r="Y1446" s="501"/>
      <c r="Z1446" s="501"/>
      <c r="AA1446" s="501"/>
      <c r="AB1446" s="503"/>
    </row>
    <row r="1447" spans="1:28" ht="35.1" customHeight="1">
      <c r="A1447" s="498">
        <v>1443</v>
      </c>
      <c r="B1447" s="504" t="s">
        <v>4043</v>
      </c>
      <c r="C1447" s="504" t="s">
        <v>4044</v>
      </c>
      <c r="D1447" s="499">
        <v>14</v>
      </c>
      <c r="E1447" s="499">
        <v>16150</v>
      </c>
      <c r="F1447" s="499">
        <v>16150</v>
      </c>
      <c r="G1447" s="499">
        <v>661200</v>
      </c>
      <c r="H1447" s="499"/>
      <c r="I1447" s="499"/>
      <c r="J1447" s="499">
        <v>661200</v>
      </c>
      <c r="K1447" s="499">
        <v>661200</v>
      </c>
      <c r="L1447" s="499"/>
      <c r="M1447" s="499"/>
      <c r="N1447" s="499">
        <v>661200</v>
      </c>
      <c r="O1447" s="499">
        <v>52896</v>
      </c>
      <c r="P1447" s="499">
        <v>714096</v>
      </c>
      <c r="Q1447" s="499"/>
      <c r="R1447" s="501"/>
      <c r="S1447" s="502"/>
      <c r="T1447" s="499"/>
      <c r="U1447" s="499"/>
      <c r="V1447" s="499">
        <v>714096</v>
      </c>
      <c r="W1447" s="501"/>
      <c r="X1447" s="501"/>
      <c r="Y1447" s="501"/>
      <c r="Z1447" s="501"/>
      <c r="AA1447" s="501"/>
      <c r="AB1447" s="503"/>
    </row>
    <row r="1448" spans="1:28" ht="35.1" customHeight="1">
      <c r="A1448" s="498">
        <v>1444</v>
      </c>
      <c r="B1448" s="504" t="s">
        <v>6766</v>
      </c>
      <c r="C1448" s="504" t="s">
        <v>6767</v>
      </c>
      <c r="D1448" s="499">
        <v>2</v>
      </c>
      <c r="E1448" s="499">
        <v>6050</v>
      </c>
      <c r="F1448" s="499">
        <v>6050</v>
      </c>
      <c r="G1448" s="499">
        <v>86600</v>
      </c>
      <c r="H1448" s="499"/>
      <c r="I1448" s="499"/>
      <c r="J1448" s="499">
        <v>86600</v>
      </c>
      <c r="K1448" s="499">
        <v>86600</v>
      </c>
      <c r="L1448" s="499"/>
      <c r="M1448" s="499"/>
      <c r="N1448" s="499">
        <v>86600</v>
      </c>
      <c r="O1448" s="499">
        <v>6928</v>
      </c>
      <c r="P1448" s="499">
        <v>93528</v>
      </c>
      <c r="Q1448" s="499"/>
      <c r="R1448" s="501"/>
      <c r="S1448" s="502"/>
      <c r="T1448" s="499"/>
      <c r="U1448" s="499"/>
      <c r="V1448" s="499">
        <v>93528</v>
      </c>
      <c r="W1448" s="501"/>
      <c r="X1448" s="501"/>
      <c r="Y1448" s="501"/>
      <c r="Z1448" s="501"/>
      <c r="AA1448" s="501"/>
      <c r="AB1448" s="503"/>
    </row>
    <row r="1449" spans="1:28" ht="35.1" customHeight="1">
      <c r="A1449" s="498">
        <v>1445</v>
      </c>
      <c r="B1449" s="504" t="s">
        <v>3997</v>
      </c>
      <c r="C1449" s="504" t="s">
        <v>3998</v>
      </c>
      <c r="D1449" s="499">
        <v>5</v>
      </c>
      <c r="E1449" s="499">
        <v>13010</v>
      </c>
      <c r="F1449" s="499">
        <v>13010</v>
      </c>
      <c r="G1449" s="499">
        <v>359400</v>
      </c>
      <c r="H1449" s="499"/>
      <c r="I1449" s="499"/>
      <c r="J1449" s="499">
        <v>359400</v>
      </c>
      <c r="K1449" s="499">
        <v>359400</v>
      </c>
      <c r="L1449" s="499"/>
      <c r="M1449" s="499"/>
      <c r="N1449" s="499">
        <v>359400</v>
      </c>
      <c r="O1449" s="499">
        <v>28752</v>
      </c>
      <c r="P1449" s="499">
        <v>388152</v>
      </c>
      <c r="Q1449" s="499"/>
      <c r="R1449" s="501"/>
      <c r="S1449" s="502"/>
      <c r="T1449" s="499"/>
      <c r="U1449" s="499"/>
      <c r="V1449" s="499">
        <v>388152</v>
      </c>
      <c r="W1449" s="501"/>
      <c r="X1449" s="501"/>
      <c r="Y1449" s="501"/>
      <c r="Z1449" s="501"/>
      <c r="AA1449" s="501"/>
      <c r="AB1449" s="503"/>
    </row>
    <row r="1450" spans="1:28" ht="35.1" customHeight="1">
      <c r="A1450" s="498">
        <v>1446</v>
      </c>
      <c r="B1450" s="504" t="s">
        <v>2069</v>
      </c>
      <c r="C1450" s="504" t="s">
        <v>2070</v>
      </c>
      <c r="D1450" s="499">
        <v>1</v>
      </c>
      <c r="E1450" s="499">
        <v>55</v>
      </c>
      <c r="F1450" s="499">
        <v>55</v>
      </c>
      <c r="G1450" s="499">
        <v>18000</v>
      </c>
      <c r="H1450" s="499">
        <v>5000</v>
      </c>
      <c r="I1450" s="499"/>
      <c r="J1450" s="499">
        <v>23000</v>
      </c>
      <c r="K1450" s="499">
        <v>18000</v>
      </c>
      <c r="L1450" s="499">
        <v>5000</v>
      </c>
      <c r="M1450" s="499"/>
      <c r="N1450" s="499">
        <v>23000</v>
      </c>
      <c r="O1450" s="499">
        <v>1840</v>
      </c>
      <c r="P1450" s="499">
        <v>24840</v>
      </c>
      <c r="Q1450" s="499"/>
      <c r="R1450" s="501"/>
      <c r="S1450" s="502"/>
      <c r="T1450" s="499"/>
      <c r="U1450" s="499"/>
      <c r="V1450" s="499">
        <v>24840</v>
      </c>
      <c r="W1450" s="501"/>
      <c r="X1450" s="501"/>
      <c r="Y1450" s="501"/>
      <c r="Z1450" s="501"/>
      <c r="AA1450" s="501"/>
      <c r="AB1450" s="503"/>
    </row>
    <row r="1451" spans="1:28" ht="35.1" customHeight="1">
      <c r="A1451" s="498">
        <v>1447</v>
      </c>
      <c r="B1451" s="504" t="s">
        <v>5690</v>
      </c>
      <c r="C1451" s="504" t="s">
        <v>5691</v>
      </c>
      <c r="D1451" s="499">
        <v>25</v>
      </c>
      <c r="E1451" s="499">
        <v>2474</v>
      </c>
      <c r="F1451" s="499">
        <v>2474</v>
      </c>
      <c r="G1451" s="499">
        <v>700200</v>
      </c>
      <c r="H1451" s="499"/>
      <c r="I1451" s="499"/>
      <c r="J1451" s="499">
        <v>700200</v>
      </c>
      <c r="K1451" s="499">
        <v>700200</v>
      </c>
      <c r="L1451" s="499"/>
      <c r="M1451" s="499"/>
      <c r="N1451" s="499">
        <v>700200</v>
      </c>
      <c r="O1451" s="499">
        <v>56016</v>
      </c>
      <c r="P1451" s="499">
        <v>756216</v>
      </c>
      <c r="Q1451" s="499"/>
      <c r="R1451" s="501"/>
      <c r="S1451" s="502"/>
      <c r="T1451" s="499"/>
      <c r="U1451" s="499"/>
      <c r="V1451" s="499">
        <v>756216</v>
      </c>
      <c r="W1451" s="501"/>
      <c r="X1451" s="501"/>
      <c r="Y1451" s="501"/>
      <c r="Z1451" s="501"/>
      <c r="AA1451" s="501"/>
      <c r="AB1451" s="503"/>
    </row>
    <row r="1452" spans="1:28" ht="35.1" customHeight="1">
      <c r="A1452" s="498">
        <v>1448</v>
      </c>
      <c r="B1452" s="504" t="s">
        <v>4579</v>
      </c>
      <c r="C1452" s="504" t="s">
        <v>4580</v>
      </c>
      <c r="D1452" s="499">
        <v>30</v>
      </c>
      <c r="E1452" s="499">
        <v>5305</v>
      </c>
      <c r="F1452" s="499">
        <v>5305</v>
      </c>
      <c r="G1452" s="499">
        <v>622600</v>
      </c>
      <c r="H1452" s="499">
        <v>30000</v>
      </c>
      <c r="I1452" s="499"/>
      <c r="J1452" s="499">
        <v>652600</v>
      </c>
      <c r="K1452" s="499">
        <v>622600</v>
      </c>
      <c r="L1452" s="499">
        <v>30000</v>
      </c>
      <c r="M1452" s="499"/>
      <c r="N1452" s="499">
        <v>652600</v>
      </c>
      <c r="O1452" s="499">
        <v>52208</v>
      </c>
      <c r="P1452" s="499">
        <v>704808</v>
      </c>
      <c r="Q1452" s="499"/>
      <c r="R1452" s="501"/>
      <c r="S1452" s="502"/>
      <c r="T1452" s="499"/>
      <c r="U1452" s="499"/>
      <c r="V1452" s="499">
        <v>704808</v>
      </c>
      <c r="W1452" s="501"/>
      <c r="X1452" s="501"/>
      <c r="Y1452" s="501"/>
      <c r="Z1452" s="501"/>
      <c r="AA1452" s="501"/>
      <c r="AB1452" s="503"/>
    </row>
    <row r="1453" spans="1:28" ht="35.1" customHeight="1">
      <c r="A1453" s="498">
        <v>1449</v>
      </c>
      <c r="B1453" s="504" t="s">
        <v>1368</v>
      </c>
      <c r="C1453" s="504" t="s">
        <v>1369</v>
      </c>
      <c r="D1453" s="499">
        <v>49</v>
      </c>
      <c r="E1453" s="499">
        <v>102015</v>
      </c>
      <c r="F1453" s="499">
        <v>102015</v>
      </c>
      <c r="G1453" s="499">
        <v>1897850</v>
      </c>
      <c r="H1453" s="499"/>
      <c r="I1453" s="499">
        <v>30000</v>
      </c>
      <c r="J1453" s="499">
        <v>1927850</v>
      </c>
      <c r="K1453" s="499">
        <v>1897850</v>
      </c>
      <c r="L1453" s="499"/>
      <c r="M1453" s="499">
        <v>30000</v>
      </c>
      <c r="N1453" s="499">
        <v>1927850</v>
      </c>
      <c r="O1453" s="499">
        <v>154233</v>
      </c>
      <c r="P1453" s="499">
        <v>2082083</v>
      </c>
      <c r="Q1453" s="499"/>
      <c r="R1453" s="501"/>
      <c r="S1453" s="502">
        <v>14494000</v>
      </c>
      <c r="T1453" s="499"/>
      <c r="U1453" s="499"/>
      <c r="V1453" s="499">
        <v>2082083</v>
      </c>
      <c r="W1453" s="501"/>
      <c r="X1453" s="501"/>
      <c r="Y1453" s="501"/>
      <c r="Z1453" s="501"/>
      <c r="AA1453" s="501"/>
      <c r="AB1453" s="503"/>
    </row>
    <row r="1454" spans="1:28" ht="35.1" customHeight="1">
      <c r="A1454" s="498">
        <v>1450</v>
      </c>
      <c r="B1454" s="504" t="s">
        <v>9792</v>
      </c>
      <c r="C1454" s="504" t="s">
        <v>9811</v>
      </c>
      <c r="D1454" s="499">
        <v>3</v>
      </c>
      <c r="E1454" s="499">
        <v>320</v>
      </c>
      <c r="F1454" s="499">
        <v>320</v>
      </c>
      <c r="G1454" s="499">
        <v>65400</v>
      </c>
      <c r="H1454" s="499"/>
      <c r="I1454" s="499"/>
      <c r="J1454" s="499">
        <v>65400</v>
      </c>
      <c r="K1454" s="499">
        <v>65400</v>
      </c>
      <c r="L1454" s="499"/>
      <c r="M1454" s="499"/>
      <c r="N1454" s="499">
        <v>65400</v>
      </c>
      <c r="O1454" s="499">
        <v>5232</v>
      </c>
      <c r="P1454" s="499">
        <v>70632</v>
      </c>
      <c r="Q1454" s="499"/>
      <c r="R1454" s="501"/>
      <c r="S1454" s="502"/>
      <c r="T1454" s="499"/>
      <c r="U1454" s="499"/>
      <c r="V1454" s="499">
        <v>70632</v>
      </c>
      <c r="W1454" s="501"/>
      <c r="X1454" s="501"/>
      <c r="Y1454" s="501"/>
      <c r="Z1454" s="501"/>
      <c r="AA1454" s="501"/>
      <c r="AB1454" s="503"/>
    </row>
    <row r="1455" spans="1:28" ht="35.1" customHeight="1">
      <c r="A1455" s="498">
        <v>1451</v>
      </c>
      <c r="B1455" s="504" t="s">
        <v>9793</v>
      </c>
      <c r="C1455" s="504" t="s">
        <v>9812</v>
      </c>
      <c r="D1455" s="499">
        <v>6</v>
      </c>
      <c r="E1455" s="499">
        <v>5535</v>
      </c>
      <c r="F1455" s="499">
        <v>5535</v>
      </c>
      <c r="G1455" s="499">
        <v>213123</v>
      </c>
      <c r="H1455" s="499"/>
      <c r="I1455" s="499"/>
      <c r="J1455" s="499">
        <v>213123</v>
      </c>
      <c r="K1455" s="499">
        <v>213123</v>
      </c>
      <c r="L1455" s="499"/>
      <c r="M1455" s="499"/>
      <c r="N1455" s="499">
        <v>213123</v>
      </c>
      <c r="O1455" s="499">
        <v>17050</v>
      </c>
      <c r="P1455" s="499">
        <v>230173</v>
      </c>
      <c r="Q1455" s="499"/>
      <c r="R1455" s="501"/>
      <c r="S1455" s="502"/>
      <c r="T1455" s="499"/>
      <c r="U1455" s="499"/>
      <c r="V1455" s="499">
        <v>230173</v>
      </c>
      <c r="W1455" s="501"/>
      <c r="X1455" s="501"/>
      <c r="Y1455" s="501"/>
      <c r="Z1455" s="501"/>
      <c r="AA1455" s="501"/>
      <c r="AB1455" s="503"/>
    </row>
    <row r="1456" spans="1:28" ht="35.1" customHeight="1">
      <c r="A1456" s="498">
        <v>1452</v>
      </c>
      <c r="B1456" s="504" t="s">
        <v>4627</v>
      </c>
      <c r="C1456" s="504" t="s">
        <v>4628</v>
      </c>
      <c r="D1456" s="499">
        <v>11</v>
      </c>
      <c r="E1456" s="499">
        <v>1090</v>
      </c>
      <c r="F1456" s="499">
        <v>1090</v>
      </c>
      <c r="G1456" s="499">
        <v>744600</v>
      </c>
      <c r="H1456" s="499"/>
      <c r="I1456" s="499"/>
      <c r="J1456" s="499">
        <v>744600</v>
      </c>
      <c r="K1456" s="499">
        <v>744600</v>
      </c>
      <c r="L1456" s="499"/>
      <c r="M1456" s="499"/>
      <c r="N1456" s="499">
        <v>744600</v>
      </c>
      <c r="O1456" s="499">
        <v>59568</v>
      </c>
      <c r="P1456" s="499">
        <v>804168</v>
      </c>
      <c r="Q1456" s="499"/>
      <c r="R1456" s="501"/>
      <c r="S1456" s="502"/>
      <c r="T1456" s="499"/>
      <c r="U1456" s="499"/>
      <c r="V1456" s="499">
        <v>804168</v>
      </c>
      <c r="W1456" s="501"/>
      <c r="X1456" s="501"/>
      <c r="Y1456" s="501"/>
      <c r="Z1456" s="501"/>
      <c r="AA1456" s="501"/>
      <c r="AB1456" s="503"/>
    </row>
    <row r="1457" spans="1:28" ht="35.1" customHeight="1">
      <c r="A1457" s="498">
        <v>1453</v>
      </c>
      <c r="B1457" s="504" t="s">
        <v>4160</v>
      </c>
      <c r="C1457" s="504" t="s">
        <v>4161</v>
      </c>
      <c r="D1457" s="499">
        <v>14</v>
      </c>
      <c r="E1457" s="499">
        <v>680</v>
      </c>
      <c r="F1457" s="499">
        <v>680</v>
      </c>
      <c r="G1457" s="499">
        <v>591000</v>
      </c>
      <c r="H1457" s="499"/>
      <c r="I1457" s="499"/>
      <c r="J1457" s="499">
        <v>591000</v>
      </c>
      <c r="K1457" s="499">
        <v>591000</v>
      </c>
      <c r="L1457" s="499"/>
      <c r="M1457" s="499"/>
      <c r="N1457" s="499">
        <v>591000</v>
      </c>
      <c r="O1457" s="499">
        <v>47280</v>
      </c>
      <c r="P1457" s="499">
        <v>638280</v>
      </c>
      <c r="Q1457" s="499"/>
      <c r="R1457" s="501"/>
      <c r="S1457" s="502"/>
      <c r="T1457" s="499"/>
      <c r="U1457" s="499"/>
      <c r="V1457" s="499">
        <v>638280</v>
      </c>
      <c r="W1457" s="501"/>
      <c r="X1457" s="501"/>
      <c r="Y1457" s="501"/>
      <c r="Z1457" s="501"/>
      <c r="AA1457" s="501"/>
      <c r="AB1457" s="503"/>
    </row>
    <row r="1458" spans="1:28" ht="35.1" customHeight="1">
      <c r="A1458" s="498">
        <v>1454</v>
      </c>
      <c r="B1458" s="504" t="s">
        <v>4563</v>
      </c>
      <c r="C1458" s="504" t="s">
        <v>11987</v>
      </c>
      <c r="D1458" s="499">
        <v>27</v>
      </c>
      <c r="E1458" s="499">
        <v>4295</v>
      </c>
      <c r="F1458" s="499">
        <v>4295</v>
      </c>
      <c r="G1458" s="499">
        <v>611411</v>
      </c>
      <c r="H1458" s="499"/>
      <c r="I1458" s="499"/>
      <c r="J1458" s="499">
        <v>611411</v>
      </c>
      <c r="K1458" s="499">
        <v>611411</v>
      </c>
      <c r="L1458" s="499"/>
      <c r="M1458" s="499"/>
      <c r="N1458" s="499">
        <v>611411</v>
      </c>
      <c r="O1458" s="499">
        <v>48914</v>
      </c>
      <c r="P1458" s="499">
        <v>660325</v>
      </c>
      <c r="Q1458" s="499"/>
      <c r="R1458" s="501"/>
      <c r="S1458" s="502"/>
      <c r="T1458" s="499"/>
      <c r="U1458" s="499"/>
      <c r="V1458" s="499">
        <v>660325</v>
      </c>
      <c r="W1458" s="501"/>
      <c r="X1458" s="501"/>
      <c r="Y1458" s="501"/>
      <c r="Z1458" s="501"/>
      <c r="AA1458" s="501"/>
      <c r="AB1458" s="503"/>
    </row>
    <row r="1459" spans="1:28" ht="35.1" customHeight="1">
      <c r="A1459" s="498">
        <v>1455</v>
      </c>
      <c r="B1459" s="504" t="s">
        <v>4563</v>
      </c>
      <c r="C1459" s="504" t="s">
        <v>11989</v>
      </c>
      <c r="D1459" s="499">
        <v>15</v>
      </c>
      <c r="E1459" s="499">
        <v>4950</v>
      </c>
      <c r="F1459" s="499">
        <v>4950</v>
      </c>
      <c r="G1459" s="499">
        <v>252500</v>
      </c>
      <c r="H1459" s="499"/>
      <c r="I1459" s="499"/>
      <c r="J1459" s="499">
        <v>252500</v>
      </c>
      <c r="K1459" s="499">
        <v>252500</v>
      </c>
      <c r="L1459" s="499"/>
      <c r="M1459" s="499"/>
      <c r="N1459" s="499">
        <v>252500</v>
      </c>
      <c r="O1459" s="499">
        <v>20200</v>
      </c>
      <c r="P1459" s="499">
        <v>272700</v>
      </c>
      <c r="Q1459" s="499"/>
      <c r="R1459" s="501"/>
      <c r="S1459" s="502"/>
      <c r="T1459" s="499"/>
      <c r="U1459" s="499"/>
      <c r="V1459" s="499">
        <v>272700</v>
      </c>
      <c r="W1459" s="501"/>
      <c r="X1459" s="501"/>
      <c r="Y1459" s="501"/>
      <c r="Z1459" s="501"/>
      <c r="AA1459" s="501"/>
      <c r="AB1459" s="503"/>
    </row>
    <row r="1460" spans="1:28" ht="35.1" customHeight="1">
      <c r="A1460" s="498">
        <v>1456</v>
      </c>
      <c r="B1460" s="504" t="s">
        <v>4563</v>
      </c>
      <c r="C1460" s="504" t="s">
        <v>11990</v>
      </c>
      <c r="D1460" s="499">
        <v>29</v>
      </c>
      <c r="E1460" s="499">
        <v>10640</v>
      </c>
      <c r="F1460" s="499">
        <v>10640</v>
      </c>
      <c r="G1460" s="499">
        <v>486200</v>
      </c>
      <c r="H1460" s="499"/>
      <c r="I1460" s="499"/>
      <c r="J1460" s="499">
        <v>486200</v>
      </c>
      <c r="K1460" s="499">
        <v>486200</v>
      </c>
      <c r="L1460" s="499"/>
      <c r="M1460" s="499"/>
      <c r="N1460" s="499">
        <v>486200</v>
      </c>
      <c r="O1460" s="499">
        <v>38896</v>
      </c>
      <c r="P1460" s="499">
        <v>525096</v>
      </c>
      <c r="Q1460" s="499"/>
      <c r="R1460" s="501"/>
      <c r="S1460" s="502"/>
      <c r="T1460" s="499"/>
      <c r="U1460" s="499"/>
      <c r="V1460" s="499">
        <v>525096</v>
      </c>
      <c r="W1460" s="501"/>
      <c r="X1460" s="501"/>
      <c r="Y1460" s="501"/>
      <c r="Z1460" s="501"/>
      <c r="AA1460" s="501"/>
      <c r="AB1460" s="503"/>
    </row>
    <row r="1461" spans="1:28" ht="35.1" customHeight="1">
      <c r="A1461" s="498">
        <v>1457</v>
      </c>
      <c r="B1461" s="504" t="s">
        <v>4563</v>
      </c>
      <c r="C1461" s="504" t="s">
        <v>4564</v>
      </c>
      <c r="D1461" s="499">
        <v>29</v>
      </c>
      <c r="E1461" s="499">
        <v>10085</v>
      </c>
      <c r="F1461" s="499">
        <v>10085</v>
      </c>
      <c r="G1461" s="499">
        <v>491700</v>
      </c>
      <c r="H1461" s="499"/>
      <c r="I1461" s="499"/>
      <c r="J1461" s="499">
        <v>491700</v>
      </c>
      <c r="K1461" s="499">
        <v>491700</v>
      </c>
      <c r="L1461" s="499"/>
      <c r="M1461" s="499"/>
      <c r="N1461" s="499">
        <v>491700</v>
      </c>
      <c r="O1461" s="499">
        <v>39336</v>
      </c>
      <c r="P1461" s="499">
        <v>531036</v>
      </c>
      <c r="Q1461" s="499"/>
      <c r="R1461" s="501"/>
      <c r="S1461" s="502"/>
      <c r="T1461" s="499"/>
      <c r="U1461" s="499"/>
      <c r="V1461" s="499">
        <v>531036</v>
      </c>
      <c r="W1461" s="501"/>
      <c r="X1461" s="501"/>
      <c r="Y1461" s="501"/>
      <c r="Z1461" s="501"/>
      <c r="AA1461" s="501"/>
      <c r="AB1461" s="503"/>
    </row>
    <row r="1462" spans="1:28" ht="35.1" customHeight="1">
      <c r="A1462" s="498">
        <v>1458</v>
      </c>
      <c r="B1462" s="504" t="s">
        <v>10922</v>
      </c>
      <c r="C1462" s="504" t="s">
        <v>12593</v>
      </c>
      <c r="D1462" s="499">
        <v>1</v>
      </c>
      <c r="E1462" s="499">
        <v>100</v>
      </c>
      <c r="F1462" s="499">
        <v>100</v>
      </c>
      <c r="G1462" s="499">
        <v>18000</v>
      </c>
      <c r="H1462" s="499"/>
      <c r="I1462" s="499"/>
      <c r="J1462" s="499">
        <v>18000</v>
      </c>
      <c r="K1462" s="499">
        <v>18000</v>
      </c>
      <c r="L1462" s="499"/>
      <c r="M1462" s="499"/>
      <c r="N1462" s="499">
        <v>18000</v>
      </c>
      <c r="O1462" s="499">
        <v>1440</v>
      </c>
      <c r="P1462" s="499">
        <v>19440</v>
      </c>
      <c r="Q1462" s="499"/>
      <c r="R1462" s="501"/>
      <c r="S1462" s="502"/>
      <c r="T1462" s="499"/>
      <c r="U1462" s="499"/>
      <c r="V1462" s="499">
        <v>19440</v>
      </c>
      <c r="W1462" s="501"/>
      <c r="X1462" s="501"/>
      <c r="Y1462" s="501"/>
      <c r="Z1462" s="501"/>
      <c r="AA1462" s="501"/>
      <c r="AB1462" s="503"/>
    </row>
    <row r="1463" spans="1:28" ht="35.1" customHeight="1">
      <c r="A1463" s="498">
        <v>1459</v>
      </c>
      <c r="B1463" s="504" t="s">
        <v>10922</v>
      </c>
      <c r="C1463" s="504" t="s">
        <v>12594</v>
      </c>
      <c r="D1463" s="499">
        <v>1</v>
      </c>
      <c r="E1463" s="499">
        <v>200</v>
      </c>
      <c r="F1463" s="499">
        <v>200</v>
      </c>
      <c r="G1463" s="499">
        <v>29400</v>
      </c>
      <c r="H1463" s="499"/>
      <c r="I1463" s="499"/>
      <c r="J1463" s="499">
        <v>29400</v>
      </c>
      <c r="K1463" s="499">
        <v>29400</v>
      </c>
      <c r="L1463" s="499"/>
      <c r="M1463" s="499"/>
      <c r="N1463" s="499">
        <v>29400</v>
      </c>
      <c r="O1463" s="499">
        <v>2352</v>
      </c>
      <c r="P1463" s="499">
        <v>31752</v>
      </c>
      <c r="Q1463" s="499"/>
      <c r="R1463" s="501"/>
      <c r="S1463" s="502"/>
      <c r="T1463" s="499"/>
      <c r="U1463" s="499"/>
      <c r="V1463" s="499">
        <v>31752</v>
      </c>
      <c r="W1463" s="501"/>
      <c r="X1463" s="501"/>
      <c r="Y1463" s="501"/>
      <c r="Z1463" s="501"/>
      <c r="AA1463" s="501"/>
      <c r="AB1463" s="503"/>
    </row>
    <row r="1464" spans="1:28" ht="35.1" customHeight="1">
      <c r="A1464" s="498">
        <v>1460</v>
      </c>
      <c r="B1464" s="504" t="s">
        <v>10922</v>
      </c>
      <c r="C1464" s="504" t="s">
        <v>12595</v>
      </c>
      <c r="D1464" s="499">
        <v>1</v>
      </c>
      <c r="E1464" s="499">
        <v>60</v>
      </c>
      <c r="F1464" s="499">
        <v>60</v>
      </c>
      <c r="G1464" s="499">
        <v>18000</v>
      </c>
      <c r="H1464" s="499"/>
      <c r="I1464" s="499"/>
      <c r="J1464" s="499">
        <v>18000</v>
      </c>
      <c r="K1464" s="499">
        <v>18000</v>
      </c>
      <c r="L1464" s="499"/>
      <c r="M1464" s="499"/>
      <c r="N1464" s="499">
        <v>18000</v>
      </c>
      <c r="O1464" s="499">
        <v>1440</v>
      </c>
      <c r="P1464" s="499">
        <v>19440</v>
      </c>
      <c r="Q1464" s="499"/>
      <c r="R1464" s="501"/>
      <c r="S1464" s="502"/>
      <c r="T1464" s="499"/>
      <c r="U1464" s="499"/>
      <c r="V1464" s="499">
        <v>19440</v>
      </c>
      <c r="W1464" s="501"/>
      <c r="X1464" s="501"/>
      <c r="Y1464" s="501"/>
      <c r="Z1464" s="501"/>
      <c r="AA1464" s="501"/>
      <c r="AB1464" s="503"/>
    </row>
    <row r="1465" spans="1:28" ht="35.1" customHeight="1">
      <c r="A1465" s="498">
        <v>1461</v>
      </c>
      <c r="B1465" s="504" t="s">
        <v>10922</v>
      </c>
      <c r="C1465" s="504" t="s">
        <v>11994</v>
      </c>
      <c r="D1465" s="499">
        <v>1</v>
      </c>
      <c r="E1465" s="499">
        <v>100</v>
      </c>
      <c r="F1465" s="499">
        <v>100</v>
      </c>
      <c r="G1465" s="499">
        <v>18000</v>
      </c>
      <c r="H1465" s="499"/>
      <c r="I1465" s="499"/>
      <c r="J1465" s="499">
        <v>18000</v>
      </c>
      <c r="K1465" s="499">
        <v>18000</v>
      </c>
      <c r="L1465" s="499"/>
      <c r="M1465" s="499"/>
      <c r="N1465" s="499">
        <v>18000</v>
      </c>
      <c r="O1465" s="499">
        <v>1440</v>
      </c>
      <c r="P1465" s="499">
        <v>19440</v>
      </c>
      <c r="Q1465" s="499"/>
      <c r="R1465" s="501"/>
      <c r="S1465" s="502"/>
      <c r="T1465" s="499"/>
      <c r="U1465" s="499"/>
      <c r="V1465" s="499">
        <v>19440</v>
      </c>
      <c r="W1465" s="501"/>
      <c r="X1465" s="501"/>
      <c r="Y1465" s="501"/>
      <c r="Z1465" s="501"/>
      <c r="AA1465" s="501"/>
      <c r="AB1465" s="503"/>
    </row>
    <row r="1466" spans="1:28" ht="35.1" customHeight="1">
      <c r="A1466" s="498">
        <v>1462</v>
      </c>
      <c r="B1466" s="504" t="s">
        <v>10922</v>
      </c>
      <c r="C1466" s="504" t="s">
        <v>12596</v>
      </c>
      <c r="D1466" s="499">
        <v>1</v>
      </c>
      <c r="E1466" s="499">
        <v>100</v>
      </c>
      <c r="F1466" s="499">
        <v>100</v>
      </c>
      <c r="G1466" s="499">
        <v>18000</v>
      </c>
      <c r="H1466" s="499"/>
      <c r="I1466" s="499"/>
      <c r="J1466" s="499">
        <v>18000</v>
      </c>
      <c r="K1466" s="499">
        <v>18000</v>
      </c>
      <c r="L1466" s="499"/>
      <c r="M1466" s="499"/>
      <c r="N1466" s="499">
        <v>18000</v>
      </c>
      <c r="O1466" s="499">
        <v>1440</v>
      </c>
      <c r="P1466" s="499">
        <v>19440</v>
      </c>
      <c r="Q1466" s="499"/>
      <c r="R1466" s="501"/>
      <c r="S1466" s="502"/>
      <c r="T1466" s="499"/>
      <c r="U1466" s="499"/>
      <c r="V1466" s="499">
        <v>19440</v>
      </c>
      <c r="W1466" s="501"/>
      <c r="X1466" s="501"/>
      <c r="Y1466" s="501"/>
      <c r="Z1466" s="501"/>
      <c r="AA1466" s="501"/>
      <c r="AB1466" s="503"/>
    </row>
    <row r="1467" spans="1:28" ht="35.1" customHeight="1">
      <c r="A1467" s="498">
        <v>1463</v>
      </c>
      <c r="B1467" s="504" t="s">
        <v>10922</v>
      </c>
      <c r="C1467" s="504" t="s">
        <v>12597</v>
      </c>
      <c r="D1467" s="499">
        <v>1</v>
      </c>
      <c r="E1467" s="499">
        <v>200</v>
      </c>
      <c r="F1467" s="499">
        <v>200</v>
      </c>
      <c r="G1467" s="499">
        <v>29400</v>
      </c>
      <c r="H1467" s="499"/>
      <c r="I1467" s="499"/>
      <c r="J1467" s="499">
        <v>29400</v>
      </c>
      <c r="K1467" s="499">
        <v>29400</v>
      </c>
      <c r="L1467" s="499"/>
      <c r="M1467" s="499"/>
      <c r="N1467" s="499">
        <v>29400</v>
      </c>
      <c r="O1467" s="499">
        <v>2352</v>
      </c>
      <c r="P1467" s="499">
        <v>31752</v>
      </c>
      <c r="Q1467" s="499"/>
      <c r="R1467" s="501"/>
      <c r="S1467" s="502"/>
      <c r="T1467" s="499"/>
      <c r="U1467" s="499"/>
      <c r="V1467" s="499">
        <v>31752</v>
      </c>
      <c r="W1467" s="501"/>
      <c r="X1467" s="501"/>
      <c r="Y1467" s="501"/>
      <c r="Z1467" s="501"/>
      <c r="AA1467" s="501"/>
      <c r="AB1467" s="503"/>
    </row>
    <row r="1468" spans="1:28" ht="35.1" customHeight="1">
      <c r="A1468" s="498">
        <v>1464</v>
      </c>
      <c r="B1468" s="504" t="s">
        <v>10922</v>
      </c>
      <c r="C1468" s="504" t="s">
        <v>12598</v>
      </c>
      <c r="D1468" s="499">
        <v>1</v>
      </c>
      <c r="E1468" s="499">
        <v>100</v>
      </c>
      <c r="F1468" s="499">
        <v>100</v>
      </c>
      <c r="G1468" s="499">
        <v>18000</v>
      </c>
      <c r="H1468" s="499"/>
      <c r="I1468" s="499"/>
      <c r="J1468" s="499">
        <v>18000</v>
      </c>
      <c r="K1468" s="499">
        <v>18000</v>
      </c>
      <c r="L1468" s="499"/>
      <c r="M1468" s="499"/>
      <c r="N1468" s="499">
        <v>18000</v>
      </c>
      <c r="O1468" s="499">
        <v>1440</v>
      </c>
      <c r="P1468" s="499">
        <v>19440</v>
      </c>
      <c r="Q1468" s="499"/>
      <c r="R1468" s="501"/>
      <c r="S1468" s="502"/>
      <c r="T1468" s="499"/>
      <c r="U1468" s="499"/>
      <c r="V1468" s="499">
        <v>19440</v>
      </c>
      <c r="W1468" s="501"/>
      <c r="X1468" s="501"/>
      <c r="Y1468" s="501"/>
      <c r="Z1468" s="501"/>
      <c r="AA1468" s="501"/>
      <c r="AB1468" s="503"/>
    </row>
    <row r="1469" spans="1:28" ht="35.1" customHeight="1">
      <c r="A1469" s="498">
        <v>1465</v>
      </c>
      <c r="B1469" s="504" t="s">
        <v>10922</v>
      </c>
      <c r="C1469" s="504" t="s">
        <v>12599</v>
      </c>
      <c r="D1469" s="499">
        <v>1</v>
      </c>
      <c r="E1469" s="499">
        <v>100</v>
      </c>
      <c r="F1469" s="499">
        <v>100</v>
      </c>
      <c r="G1469" s="499">
        <v>18000</v>
      </c>
      <c r="H1469" s="499"/>
      <c r="I1469" s="499"/>
      <c r="J1469" s="499">
        <v>18000</v>
      </c>
      <c r="K1469" s="499">
        <v>18000</v>
      </c>
      <c r="L1469" s="499"/>
      <c r="M1469" s="499"/>
      <c r="N1469" s="499">
        <v>18000</v>
      </c>
      <c r="O1469" s="499">
        <v>1440</v>
      </c>
      <c r="P1469" s="499">
        <v>19440</v>
      </c>
      <c r="Q1469" s="499"/>
      <c r="R1469" s="501"/>
      <c r="S1469" s="502"/>
      <c r="T1469" s="499"/>
      <c r="U1469" s="499"/>
      <c r="V1469" s="499">
        <v>19440</v>
      </c>
      <c r="W1469" s="501"/>
      <c r="X1469" s="501"/>
      <c r="Y1469" s="501"/>
      <c r="Z1469" s="501"/>
      <c r="AA1469" s="501"/>
      <c r="AB1469" s="503"/>
    </row>
    <row r="1470" spans="1:28" ht="35.1" customHeight="1">
      <c r="A1470" s="498">
        <v>1466</v>
      </c>
      <c r="B1470" s="504" t="s">
        <v>10922</v>
      </c>
      <c r="C1470" s="504" t="s">
        <v>12600</v>
      </c>
      <c r="D1470" s="499">
        <v>2</v>
      </c>
      <c r="E1470" s="499">
        <v>200</v>
      </c>
      <c r="F1470" s="499">
        <v>200</v>
      </c>
      <c r="G1470" s="499">
        <v>36000</v>
      </c>
      <c r="H1470" s="499"/>
      <c r="I1470" s="499"/>
      <c r="J1470" s="499">
        <v>36000</v>
      </c>
      <c r="K1470" s="499">
        <v>36000</v>
      </c>
      <c r="L1470" s="499"/>
      <c r="M1470" s="499"/>
      <c r="N1470" s="499">
        <v>36000</v>
      </c>
      <c r="O1470" s="499">
        <v>2880</v>
      </c>
      <c r="P1470" s="499">
        <v>38880</v>
      </c>
      <c r="Q1470" s="499"/>
      <c r="R1470" s="501"/>
      <c r="S1470" s="502"/>
      <c r="T1470" s="499"/>
      <c r="U1470" s="499"/>
      <c r="V1470" s="499">
        <v>38880</v>
      </c>
      <c r="W1470" s="501"/>
      <c r="X1470" s="501"/>
      <c r="Y1470" s="501"/>
      <c r="Z1470" s="501"/>
      <c r="AA1470" s="501"/>
      <c r="AB1470" s="503"/>
    </row>
    <row r="1471" spans="1:28" ht="35.1" customHeight="1">
      <c r="A1471" s="498">
        <v>1467</v>
      </c>
      <c r="B1471" s="504" t="s">
        <v>10922</v>
      </c>
      <c r="C1471" s="504" t="s">
        <v>11999</v>
      </c>
      <c r="D1471" s="499">
        <v>1</v>
      </c>
      <c r="E1471" s="499">
        <v>100</v>
      </c>
      <c r="F1471" s="499">
        <v>100</v>
      </c>
      <c r="G1471" s="499">
        <v>18000</v>
      </c>
      <c r="H1471" s="499"/>
      <c r="I1471" s="499"/>
      <c r="J1471" s="499">
        <v>18000</v>
      </c>
      <c r="K1471" s="499">
        <v>18000</v>
      </c>
      <c r="L1471" s="499"/>
      <c r="M1471" s="499"/>
      <c r="N1471" s="499">
        <v>18000</v>
      </c>
      <c r="O1471" s="499">
        <v>1440</v>
      </c>
      <c r="P1471" s="499">
        <v>19440</v>
      </c>
      <c r="Q1471" s="499"/>
      <c r="R1471" s="501"/>
      <c r="S1471" s="502"/>
      <c r="T1471" s="499"/>
      <c r="U1471" s="499"/>
      <c r="V1471" s="499">
        <v>19440</v>
      </c>
      <c r="W1471" s="501"/>
      <c r="X1471" s="501"/>
      <c r="Y1471" s="501"/>
      <c r="Z1471" s="501"/>
      <c r="AA1471" s="501"/>
      <c r="AB1471" s="503"/>
    </row>
    <row r="1472" spans="1:28" ht="35.1" customHeight="1">
      <c r="A1472" s="498">
        <v>1468</v>
      </c>
      <c r="B1472" s="504" t="s">
        <v>11108</v>
      </c>
      <c r="C1472" s="504" t="s">
        <v>12002</v>
      </c>
      <c r="D1472" s="499">
        <v>2</v>
      </c>
      <c r="E1472" s="499">
        <v>80</v>
      </c>
      <c r="F1472" s="499">
        <v>80</v>
      </c>
      <c r="G1472" s="499">
        <v>26400</v>
      </c>
      <c r="H1472" s="499"/>
      <c r="I1472" s="499"/>
      <c r="J1472" s="499">
        <v>26400</v>
      </c>
      <c r="K1472" s="499">
        <v>24000</v>
      </c>
      <c r="L1472" s="499"/>
      <c r="M1472" s="499"/>
      <c r="N1472" s="499">
        <v>24000</v>
      </c>
      <c r="O1472" s="499">
        <v>1920</v>
      </c>
      <c r="P1472" s="499">
        <v>25920</v>
      </c>
      <c r="Q1472" s="499">
        <v>2400</v>
      </c>
      <c r="R1472" s="501"/>
      <c r="S1472" s="502"/>
      <c r="T1472" s="499"/>
      <c r="U1472" s="499">
        <v>25920</v>
      </c>
      <c r="V1472" s="499"/>
      <c r="W1472" s="501"/>
      <c r="X1472" s="501"/>
      <c r="Y1472" s="501"/>
      <c r="Z1472" s="501"/>
      <c r="AA1472" s="501"/>
      <c r="AB1472" s="503"/>
    </row>
    <row r="1473" spans="1:28" ht="35.1" customHeight="1">
      <c r="A1473" s="498">
        <v>1469</v>
      </c>
      <c r="B1473" s="504" t="s">
        <v>4029</v>
      </c>
      <c r="C1473" s="504" t="s">
        <v>4030</v>
      </c>
      <c r="D1473" s="499">
        <v>8</v>
      </c>
      <c r="E1473" s="499">
        <v>845</v>
      </c>
      <c r="F1473" s="499">
        <v>845</v>
      </c>
      <c r="G1473" s="499">
        <v>138000</v>
      </c>
      <c r="H1473" s="499">
        <v>4545</v>
      </c>
      <c r="I1473" s="499"/>
      <c r="J1473" s="499">
        <v>142545</v>
      </c>
      <c r="K1473" s="499">
        <v>138000</v>
      </c>
      <c r="L1473" s="499">
        <v>4545</v>
      </c>
      <c r="M1473" s="499"/>
      <c r="N1473" s="499">
        <v>142545</v>
      </c>
      <c r="O1473" s="499">
        <v>11404</v>
      </c>
      <c r="P1473" s="499">
        <v>153949</v>
      </c>
      <c r="Q1473" s="499"/>
      <c r="R1473" s="501"/>
      <c r="S1473" s="502"/>
      <c r="T1473" s="499">
        <v>18000</v>
      </c>
      <c r="U1473" s="499"/>
      <c r="V1473" s="499">
        <v>153949</v>
      </c>
      <c r="W1473" s="501"/>
      <c r="X1473" s="501"/>
      <c r="Y1473" s="501"/>
      <c r="Z1473" s="501"/>
      <c r="AA1473" s="501"/>
      <c r="AB1473" s="503"/>
    </row>
    <row r="1474" spans="1:28" ht="35.1" customHeight="1">
      <c r="A1474" s="498">
        <v>1470</v>
      </c>
      <c r="B1474" s="504" t="s">
        <v>4142</v>
      </c>
      <c r="C1474" s="504" t="s">
        <v>4143</v>
      </c>
      <c r="D1474" s="499">
        <v>5</v>
      </c>
      <c r="E1474" s="499">
        <v>2540</v>
      </c>
      <c r="F1474" s="499">
        <v>2540</v>
      </c>
      <c r="G1474" s="499">
        <v>397000</v>
      </c>
      <c r="H1474" s="499"/>
      <c r="I1474" s="499"/>
      <c r="J1474" s="499">
        <v>397000</v>
      </c>
      <c r="K1474" s="499">
        <v>397000</v>
      </c>
      <c r="L1474" s="499"/>
      <c r="M1474" s="499"/>
      <c r="N1474" s="499">
        <v>397000</v>
      </c>
      <c r="O1474" s="499">
        <v>31760</v>
      </c>
      <c r="P1474" s="499">
        <v>428760</v>
      </c>
      <c r="Q1474" s="499"/>
      <c r="R1474" s="501"/>
      <c r="S1474" s="502"/>
      <c r="T1474" s="499"/>
      <c r="U1474" s="499"/>
      <c r="V1474" s="499">
        <v>428760</v>
      </c>
      <c r="W1474" s="501"/>
      <c r="X1474" s="501"/>
      <c r="Y1474" s="501"/>
      <c r="Z1474" s="501"/>
      <c r="AA1474" s="501"/>
      <c r="AB1474" s="503"/>
    </row>
    <row r="1475" spans="1:28" ht="35.1" customHeight="1">
      <c r="A1475" s="498">
        <v>1471</v>
      </c>
      <c r="B1475" s="504" t="s">
        <v>12601</v>
      </c>
      <c r="C1475" s="504" t="s">
        <v>12602</v>
      </c>
      <c r="D1475" s="499">
        <v>1</v>
      </c>
      <c r="E1475" s="499">
        <v>20</v>
      </c>
      <c r="F1475" s="499">
        <v>20</v>
      </c>
      <c r="G1475" s="499">
        <v>11200</v>
      </c>
      <c r="H1475" s="499">
        <v>5000</v>
      </c>
      <c r="I1475" s="499"/>
      <c r="J1475" s="499">
        <v>16200</v>
      </c>
      <c r="K1475" s="499">
        <v>11200</v>
      </c>
      <c r="L1475" s="499">
        <v>5000</v>
      </c>
      <c r="M1475" s="499"/>
      <c r="N1475" s="499">
        <v>16200</v>
      </c>
      <c r="O1475" s="499">
        <v>1296</v>
      </c>
      <c r="P1475" s="499">
        <v>17496</v>
      </c>
      <c r="Q1475" s="499"/>
      <c r="R1475" s="501"/>
      <c r="S1475" s="502"/>
      <c r="T1475" s="499"/>
      <c r="U1475" s="499">
        <v>17496</v>
      </c>
      <c r="V1475" s="499"/>
      <c r="W1475" s="501"/>
      <c r="X1475" s="501"/>
      <c r="Y1475" s="501"/>
      <c r="Z1475" s="501"/>
      <c r="AA1475" s="501"/>
      <c r="AB1475" s="503"/>
    </row>
    <row r="1476" spans="1:28" ht="35.1" customHeight="1">
      <c r="A1476" s="498">
        <v>1472</v>
      </c>
      <c r="B1476" s="504" t="s">
        <v>3017</v>
      </c>
      <c r="C1476" s="504" t="s">
        <v>3018</v>
      </c>
      <c r="D1476" s="499">
        <v>12</v>
      </c>
      <c r="E1476" s="499">
        <v>4010</v>
      </c>
      <c r="F1476" s="499">
        <v>4010</v>
      </c>
      <c r="G1476" s="499">
        <v>339100</v>
      </c>
      <c r="H1476" s="499">
        <v>4545</v>
      </c>
      <c r="I1476" s="499"/>
      <c r="J1476" s="499">
        <v>343645</v>
      </c>
      <c r="K1476" s="499">
        <v>339100</v>
      </c>
      <c r="L1476" s="499">
        <v>4545</v>
      </c>
      <c r="M1476" s="499"/>
      <c r="N1476" s="499">
        <v>343645</v>
      </c>
      <c r="O1476" s="499">
        <v>27492</v>
      </c>
      <c r="P1476" s="499">
        <v>371137</v>
      </c>
      <c r="Q1476" s="499"/>
      <c r="R1476" s="501"/>
      <c r="S1476" s="502"/>
      <c r="T1476" s="499">
        <v>80000</v>
      </c>
      <c r="U1476" s="499"/>
      <c r="V1476" s="499">
        <v>371137</v>
      </c>
      <c r="W1476" s="501"/>
      <c r="X1476" s="501"/>
      <c r="Y1476" s="501"/>
      <c r="Z1476" s="501"/>
      <c r="AA1476" s="501"/>
      <c r="AB1476" s="503"/>
    </row>
    <row r="1477" spans="1:28" ht="35.1" customHeight="1">
      <c r="A1477" s="498">
        <v>1473</v>
      </c>
      <c r="B1477" s="504" t="s">
        <v>4056</v>
      </c>
      <c r="C1477" s="504" t="s">
        <v>4057</v>
      </c>
      <c r="D1477" s="499">
        <v>8</v>
      </c>
      <c r="E1477" s="499">
        <v>7410</v>
      </c>
      <c r="F1477" s="499">
        <v>7410</v>
      </c>
      <c r="G1477" s="499">
        <v>348000</v>
      </c>
      <c r="H1477" s="499"/>
      <c r="I1477" s="499"/>
      <c r="J1477" s="499">
        <v>348000</v>
      </c>
      <c r="K1477" s="499">
        <v>348000</v>
      </c>
      <c r="L1477" s="499"/>
      <c r="M1477" s="499"/>
      <c r="N1477" s="499">
        <v>348000</v>
      </c>
      <c r="O1477" s="499">
        <v>27840</v>
      </c>
      <c r="P1477" s="499">
        <v>375840</v>
      </c>
      <c r="Q1477" s="499"/>
      <c r="R1477" s="501"/>
      <c r="S1477" s="502"/>
      <c r="T1477" s="499"/>
      <c r="U1477" s="499"/>
      <c r="V1477" s="499">
        <v>375840</v>
      </c>
      <c r="W1477" s="501"/>
      <c r="X1477" s="501"/>
      <c r="Y1477" s="501"/>
      <c r="Z1477" s="501"/>
      <c r="AA1477" s="501"/>
      <c r="AB1477" s="503"/>
    </row>
    <row r="1478" spans="1:28" ht="35.1" customHeight="1">
      <c r="A1478" s="498">
        <v>1474</v>
      </c>
      <c r="B1478" s="504" t="s">
        <v>7596</v>
      </c>
      <c r="C1478" s="504" t="s">
        <v>7597</v>
      </c>
      <c r="D1478" s="499">
        <v>5</v>
      </c>
      <c r="E1478" s="499">
        <v>9315</v>
      </c>
      <c r="F1478" s="499">
        <v>9315</v>
      </c>
      <c r="G1478" s="499">
        <v>152900</v>
      </c>
      <c r="H1478" s="499"/>
      <c r="I1478" s="499"/>
      <c r="J1478" s="499">
        <v>152900</v>
      </c>
      <c r="K1478" s="499">
        <v>152900</v>
      </c>
      <c r="L1478" s="499"/>
      <c r="M1478" s="499"/>
      <c r="N1478" s="499">
        <v>152900</v>
      </c>
      <c r="O1478" s="499">
        <v>12232</v>
      </c>
      <c r="P1478" s="499">
        <v>165132</v>
      </c>
      <c r="Q1478" s="499"/>
      <c r="R1478" s="501"/>
      <c r="S1478" s="502"/>
      <c r="T1478" s="499"/>
      <c r="U1478" s="499"/>
      <c r="V1478" s="499">
        <v>165132</v>
      </c>
      <c r="W1478" s="501"/>
      <c r="X1478" s="501"/>
      <c r="Y1478" s="501"/>
      <c r="Z1478" s="501"/>
      <c r="AA1478" s="501"/>
      <c r="AB1478" s="503"/>
    </row>
    <row r="1479" spans="1:28" ht="35.1" customHeight="1">
      <c r="A1479" s="498">
        <v>1475</v>
      </c>
      <c r="B1479" s="504" t="s">
        <v>2906</v>
      </c>
      <c r="C1479" s="504" t="s">
        <v>2907</v>
      </c>
      <c r="D1479" s="499">
        <v>79</v>
      </c>
      <c r="E1479" s="499">
        <v>2755</v>
      </c>
      <c r="F1479" s="499">
        <v>2755</v>
      </c>
      <c r="G1479" s="499">
        <v>805500</v>
      </c>
      <c r="H1479" s="499">
        <v>180000</v>
      </c>
      <c r="I1479" s="499"/>
      <c r="J1479" s="499">
        <v>985500</v>
      </c>
      <c r="K1479" s="499">
        <v>805500</v>
      </c>
      <c r="L1479" s="499">
        <v>180000</v>
      </c>
      <c r="M1479" s="499"/>
      <c r="N1479" s="499">
        <v>985500</v>
      </c>
      <c r="O1479" s="499">
        <v>78840</v>
      </c>
      <c r="P1479" s="499">
        <v>1064340</v>
      </c>
      <c r="Q1479" s="499"/>
      <c r="R1479" s="501"/>
      <c r="S1479" s="502"/>
      <c r="T1479" s="499"/>
      <c r="U1479" s="499"/>
      <c r="V1479" s="499">
        <v>1064340</v>
      </c>
      <c r="W1479" s="501"/>
      <c r="X1479" s="501"/>
      <c r="Y1479" s="501"/>
      <c r="Z1479" s="501"/>
      <c r="AA1479" s="501"/>
      <c r="AB1479" s="503"/>
    </row>
    <row r="1480" spans="1:28" ht="35.1" customHeight="1">
      <c r="A1480" s="498">
        <v>1476</v>
      </c>
      <c r="B1480" s="504" t="s">
        <v>7449</v>
      </c>
      <c r="C1480" s="504" t="s">
        <v>7450</v>
      </c>
      <c r="D1480" s="499">
        <v>4</v>
      </c>
      <c r="E1480" s="499">
        <v>11000</v>
      </c>
      <c r="F1480" s="499">
        <v>11000</v>
      </c>
      <c r="G1480" s="499">
        <v>217758</v>
      </c>
      <c r="H1480" s="499"/>
      <c r="I1480" s="499"/>
      <c r="J1480" s="499">
        <v>217758</v>
      </c>
      <c r="K1480" s="499">
        <v>217758</v>
      </c>
      <c r="L1480" s="499"/>
      <c r="M1480" s="499"/>
      <c r="N1480" s="499">
        <v>217758</v>
      </c>
      <c r="O1480" s="499">
        <v>17421</v>
      </c>
      <c r="P1480" s="499">
        <v>235179</v>
      </c>
      <c r="Q1480" s="499"/>
      <c r="R1480" s="501"/>
      <c r="S1480" s="502"/>
      <c r="T1480" s="499"/>
      <c r="U1480" s="499"/>
      <c r="V1480" s="499">
        <v>235179</v>
      </c>
      <c r="W1480" s="501"/>
      <c r="X1480" s="501"/>
      <c r="Y1480" s="501"/>
      <c r="Z1480" s="501"/>
      <c r="AA1480" s="501"/>
      <c r="AB1480" s="503"/>
    </row>
    <row r="1481" spans="1:28" ht="35.1" customHeight="1">
      <c r="A1481" s="498">
        <v>1477</v>
      </c>
      <c r="B1481" s="504" t="s">
        <v>78</v>
      </c>
      <c r="C1481" s="504" t="s">
        <v>79</v>
      </c>
      <c r="D1481" s="499">
        <v>30</v>
      </c>
      <c r="E1481" s="499">
        <v>52000</v>
      </c>
      <c r="F1481" s="499">
        <v>52000</v>
      </c>
      <c r="G1481" s="499">
        <v>1084645</v>
      </c>
      <c r="H1481" s="499">
        <v>18180</v>
      </c>
      <c r="I1481" s="499"/>
      <c r="J1481" s="499">
        <v>1102825</v>
      </c>
      <c r="K1481" s="499">
        <v>1084645</v>
      </c>
      <c r="L1481" s="499">
        <v>18180</v>
      </c>
      <c r="M1481" s="499"/>
      <c r="N1481" s="499">
        <v>1102825</v>
      </c>
      <c r="O1481" s="499">
        <v>88229</v>
      </c>
      <c r="P1481" s="499">
        <v>1191054</v>
      </c>
      <c r="Q1481" s="499"/>
      <c r="R1481" s="501"/>
      <c r="S1481" s="502"/>
      <c r="T1481" s="499">
        <v>427000</v>
      </c>
      <c r="U1481" s="499"/>
      <c r="V1481" s="499">
        <v>1191054</v>
      </c>
      <c r="W1481" s="501"/>
      <c r="X1481" s="501"/>
      <c r="Y1481" s="501"/>
      <c r="Z1481" s="501"/>
      <c r="AA1481" s="501"/>
      <c r="AB1481" s="503"/>
    </row>
    <row r="1482" spans="1:28" ht="35.1" customHeight="1">
      <c r="A1482" s="498">
        <v>1478</v>
      </c>
      <c r="B1482" s="504" t="s">
        <v>3419</v>
      </c>
      <c r="C1482" s="504" t="s">
        <v>3420</v>
      </c>
      <c r="D1482" s="499">
        <v>44</v>
      </c>
      <c r="E1482" s="499">
        <v>2725</v>
      </c>
      <c r="F1482" s="499">
        <v>2725</v>
      </c>
      <c r="G1482" s="499">
        <v>750000</v>
      </c>
      <c r="H1482" s="499">
        <v>4545</v>
      </c>
      <c r="I1482" s="499"/>
      <c r="J1482" s="499">
        <v>754545</v>
      </c>
      <c r="K1482" s="499">
        <v>750000</v>
      </c>
      <c r="L1482" s="499">
        <v>4545</v>
      </c>
      <c r="M1482" s="499"/>
      <c r="N1482" s="499">
        <v>754545</v>
      </c>
      <c r="O1482" s="499">
        <v>60364</v>
      </c>
      <c r="P1482" s="499">
        <v>814909</v>
      </c>
      <c r="Q1482" s="499"/>
      <c r="R1482" s="501"/>
      <c r="S1482" s="502"/>
      <c r="T1482" s="499">
        <v>20000</v>
      </c>
      <c r="U1482" s="499"/>
      <c r="V1482" s="499">
        <v>814909</v>
      </c>
      <c r="W1482" s="501"/>
      <c r="X1482" s="501"/>
      <c r="Y1482" s="501"/>
      <c r="Z1482" s="501"/>
      <c r="AA1482" s="501"/>
      <c r="AB1482" s="503"/>
    </row>
    <row r="1483" spans="1:28" ht="35.1" customHeight="1">
      <c r="A1483" s="498">
        <v>1479</v>
      </c>
      <c r="B1483" s="504" t="s">
        <v>3419</v>
      </c>
      <c r="C1483" s="504" t="s">
        <v>12603</v>
      </c>
      <c r="D1483" s="499">
        <v>1</v>
      </c>
      <c r="E1483" s="499">
        <v>2050</v>
      </c>
      <c r="F1483" s="499">
        <v>2050</v>
      </c>
      <c r="G1483" s="499">
        <v>66000</v>
      </c>
      <c r="H1483" s="499"/>
      <c r="I1483" s="499"/>
      <c r="J1483" s="499">
        <v>66000</v>
      </c>
      <c r="K1483" s="499">
        <v>66000</v>
      </c>
      <c r="L1483" s="499"/>
      <c r="M1483" s="499"/>
      <c r="N1483" s="499">
        <v>66000</v>
      </c>
      <c r="O1483" s="499">
        <v>5280</v>
      </c>
      <c r="P1483" s="499">
        <v>71280</v>
      </c>
      <c r="Q1483" s="499"/>
      <c r="R1483" s="501"/>
      <c r="S1483" s="502"/>
      <c r="T1483" s="499"/>
      <c r="U1483" s="499"/>
      <c r="V1483" s="499">
        <v>71280</v>
      </c>
      <c r="W1483" s="501"/>
      <c r="X1483" s="501"/>
      <c r="Y1483" s="501"/>
      <c r="Z1483" s="501"/>
      <c r="AA1483" s="501"/>
      <c r="AB1483" s="503"/>
    </row>
    <row r="1484" spans="1:28" ht="35.1" customHeight="1">
      <c r="A1484" s="498">
        <v>1480</v>
      </c>
      <c r="B1484" s="504" t="s">
        <v>3370</v>
      </c>
      <c r="C1484" s="504" t="s">
        <v>3371</v>
      </c>
      <c r="D1484" s="499">
        <v>34</v>
      </c>
      <c r="E1484" s="499">
        <v>2540</v>
      </c>
      <c r="F1484" s="499">
        <v>2540</v>
      </c>
      <c r="G1484" s="499">
        <v>728400</v>
      </c>
      <c r="H1484" s="499"/>
      <c r="I1484" s="499"/>
      <c r="J1484" s="499">
        <v>728400</v>
      </c>
      <c r="K1484" s="499">
        <v>728400</v>
      </c>
      <c r="L1484" s="499"/>
      <c r="M1484" s="499"/>
      <c r="N1484" s="499">
        <v>728400</v>
      </c>
      <c r="O1484" s="499">
        <v>58272</v>
      </c>
      <c r="P1484" s="499">
        <v>786672</v>
      </c>
      <c r="Q1484" s="499"/>
      <c r="R1484" s="501"/>
      <c r="S1484" s="502"/>
      <c r="T1484" s="499"/>
      <c r="U1484" s="499"/>
      <c r="V1484" s="499">
        <v>786672</v>
      </c>
      <c r="W1484" s="501"/>
      <c r="X1484" s="501"/>
      <c r="Y1484" s="501"/>
      <c r="Z1484" s="501"/>
      <c r="AA1484" s="501"/>
      <c r="AB1484" s="503"/>
    </row>
    <row r="1485" spans="1:28" ht="35.1" customHeight="1">
      <c r="A1485" s="498">
        <v>1481</v>
      </c>
      <c r="B1485" s="504" t="s">
        <v>9794</v>
      </c>
      <c r="C1485" s="504" t="s">
        <v>9813</v>
      </c>
      <c r="D1485" s="499">
        <v>53</v>
      </c>
      <c r="E1485" s="499">
        <v>10025</v>
      </c>
      <c r="F1485" s="499">
        <v>10025</v>
      </c>
      <c r="G1485" s="499">
        <v>2008200</v>
      </c>
      <c r="H1485" s="499"/>
      <c r="I1485" s="499"/>
      <c r="J1485" s="499">
        <v>2008200</v>
      </c>
      <c r="K1485" s="499">
        <v>1337532</v>
      </c>
      <c r="L1485" s="499"/>
      <c r="M1485" s="499"/>
      <c r="N1485" s="499">
        <v>1337532</v>
      </c>
      <c r="O1485" s="499">
        <v>106992</v>
      </c>
      <c r="P1485" s="499">
        <v>1444524</v>
      </c>
      <c r="Q1485" s="499">
        <v>670668</v>
      </c>
      <c r="R1485" s="501"/>
      <c r="S1485" s="502"/>
      <c r="T1485" s="499"/>
      <c r="U1485" s="499"/>
      <c r="V1485" s="499">
        <v>1444524</v>
      </c>
      <c r="W1485" s="501"/>
      <c r="X1485" s="501"/>
      <c r="Y1485" s="501"/>
      <c r="Z1485" s="501"/>
      <c r="AA1485" s="501"/>
      <c r="AB1485" s="503"/>
    </row>
    <row r="1486" spans="1:28" ht="35.1" customHeight="1">
      <c r="A1486" s="498">
        <v>1482</v>
      </c>
      <c r="B1486" s="504" t="s">
        <v>11110</v>
      </c>
      <c r="C1486" s="504" t="s">
        <v>12005</v>
      </c>
      <c r="D1486" s="499">
        <v>14</v>
      </c>
      <c r="E1486" s="499">
        <v>2515</v>
      </c>
      <c r="F1486" s="499">
        <v>2515</v>
      </c>
      <c r="G1486" s="499">
        <v>377400</v>
      </c>
      <c r="H1486" s="499"/>
      <c r="I1486" s="499"/>
      <c r="J1486" s="499">
        <v>377400</v>
      </c>
      <c r="K1486" s="499">
        <v>377400</v>
      </c>
      <c r="L1486" s="499"/>
      <c r="M1486" s="499"/>
      <c r="N1486" s="499">
        <v>377400</v>
      </c>
      <c r="O1486" s="499">
        <v>30192</v>
      </c>
      <c r="P1486" s="499">
        <v>407592</v>
      </c>
      <c r="Q1486" s="499"/>
      <c r="R1486" s="501"/>
      <c r="S1486" s="502"/>
      <c r="T1486" s="499"/>
      <c r="U1486" s="499"/>
      <c r="V1486" s="499">
        <v>407592</v>
      </c>
      <c r="W1486" s="501"/>
      <c r="X1486" s="501"/>
      <c r="Y1486" s="501"/>
      <c r="Z1486" s="501"/>
      <c r="AA1486" s="501"/>
      <c r="AB1486" s="503"/>
    </row>
    <row r="1487" spans="1:28" ht="35.1" customHeight="1">
      <c r="A1487" s="498">
        <v>1483</v>
      </c>
      <c r="B1487" s="504" t="s">
        <v>2241</v>
      </c>
      <c r="C1487" s="504" t="s">
        <v>12604</v>
      </c>
      <c r="D1487" s="499">
        <v>90</v>
      </c>
      <c r="E1487" s="499">
        <v>4015</v>
      </c>
      <c r="F1487" s="499">
        <v>4015</v>
      </c>
      <c r="G1487" s="499">
        <v>899200</v>
      </c>
      <c r="H1487" s="499">
        <v>450000</v>
      </c>
      <c r="I1487" s="499"/>
      <c r="J1487" s="499">
        <v>1349200</v>
      </c>
      <c r="K1487" s="499">
        <v>899200</v>
      </c>
      <c r="L1487" s="499">
        <v>450000</v>
      </c>
      <c r="M1487" s="499"/>
      <c r="N1487" s="499">
        <v>1349200</v>
      </c>
      <c r="O1487" s="499">
        <v>107936</v>
      </c>
      <c r="P1487" s="499">
        <v>1457136</v>
      </c>
      <c r="Q1487" s="499"/>
      <c r="R1487" s="501"/>
      <c r="S1487" s="502"/>
      <c r="T1487" s="499"/>
      <c r="U1487" s="499"/>
      <c r="V1487" s="499">
        <v>1457136</v>
      </c>
      <c r="W1487" s="501"/>
      <c r="X1487" s="501"/>
      <c r="Y1487" s="501"/>
      <c r="Z1487" s="501"/>
      <c r="AA1487" s="501"/>
      <c r="AB1487" s="503"/>
    </row>
    <row r="1488" spans="1:28" ht="35.1" customHeight="1">
      <c r="A1488" s="498">
        <v>1484</v>
      </c>
      <c r="B1488" s="504" t="s">
        <v>5833</v>
      </c>
      <c r="C1488" s="504" t="s">
        <v>5834</v>
      </c>
      <c r="D1488" s="499">
        <v>6</v>
      </c>
      <c r="E1488" s="499">
        <v>103</v>
      </c>
      <c r="F1488" s="499">
        <v>103</v>
      </c>
      <c r="G1488" s="499">
        <v>54780</v>
      </c>
      <c r="H1488" s="499"/>
      <c r="I1488" s="499"/>
      <c r="J1488" s="499">
        <v>54780</v>
      </c>
      <c r="K1488" s="499">
        <v>54780</v>
      </c>
      <c r="L1488" s="499"/>
      <c r="M1488" s="499"/>
      <c r="N1488" s="499">
        <v>54780</v>
      </c>
      <c r="O1488" s="499">
        <v>4382</v>
      </c>
      <c r="P1488" s="499">
        <v>59162</v>
      </c>
      <c r="Q1488" s="499"/>
      <c r="R1488" s="501"/>
      <c r="S1488" s="502"/>
      <c r="T1488" s="499"/>
      <c r="U1488" s="499"/>
      <c r="V1488" s="499">
        <v>59162</v>
      </c>
      <c r="W1488" s="501"/>
      <c r="X1488" s="501"/>
      <c r="Y1488" s="501"/>
      <c r="Z1488" s="501"/>
      <c r="AA1488" s="501"/>
      <c r="AB1488" s="503"/>
    </row>
    <row r="1489" spans="1:28" ht="35.1" customHeight="1">
      <c r="A1489" s="498">
        <v>1485</v>
      </c>
      <c r="B1489" s="504" t="s">
        <v>6659</v>
      </c>
      <c r="C1489" s="504" t="s">
        <v>12006</v>
      </c>
      <c r="D1489" s="499">
        <v>4</v>
      </c>
      <c r="E1489" s="499">
        <v>726</v>
      </c>
      <c r="F1489" s="499">
        <v>726</v>
      </c>
      <c r="G1489" s="499">
        <v>72800</v>
      </c>
      <c r="H1489" s="499"/>
      <c r="I1489" s="499"/>
      <c r="J1489" s="499">
        <v>72800</v>
      </c>
      <c r="K1489" s="499">
        <v>72800</v>
      </c>
      <c r="L1489" s="499"/>
      <c r="M1489" s="499"/>
      <c r="N1489" s="499">
        <v>72800</v>
      </c>
      <c r="O1489" s="499">
        <v>5824</v>
      </c>
      <c r="P1489" s="499">
        <v>78624</v>
      </c>
      <c r="Q1489" s="499"/>
      <c r="R1489" s="501"/>
      <c r="S1489" s="502"/>
      <c r="T1489" s="499"/>
      <c r="U1489" s="499"/>
      <c r="V1489" s="499">
        <v>78624</v>
      </c>
      <c r="W1489" s="501"/>
      <c r="X1489" s="501"/>
      <c r="Y1489" s="501"/>
      <c r="Z1489" s="501"/>
      <c r="AA1489" s="501"/>
      <c r="AB1489" s="503"/>
    </row>
    <row r="1490" spans="1:28" ht="35.1" customHeight="1">
      <c r="A1490" s="498">
        <v>1486</v>
      </c>
      <c r="B1490" s="504" t="s">
        <v>6659</v>
      </c>
      <c r="C1490" s="504" t="s">
        <v>12605</v>
      </c>
      <c r="D1490" s="499">
        <v>3</v>
      </c>
      <c r="E1490" s="499">
        <v>119</v>
      </c>
      <c r="F1490" s="499">
        <v>119</v>
      </c>
      <c r="G1490" s="499">
        <v>51800</v>
      </c>
      <c r="H1490" s="499"/>
      <c r="I1490" s="499"/>
      <c r="J1490" s="499">
        <v>51800</v>
      </c>
      <c r="K1490" s="499">
        <v>51800</v>
      </c>
      <c r="L1490" s="499"/>
      <c r="M1490" s="499"/>
      <c r="N1490" s="499">
        <v>51800</v>
      </c>
      <c r="O1490" s="499">
        <v>4144</v>
      </c>
      <c r="P1490" s="499">
        <v>55944</v>
      </c>
      <c r="Q1490" s="499"/>
      <c r="R1490" s="501"/>
      <c r="S1490" s="502"/>
      <c r="T1490" s="499"/>
      <c r="U1490" s="499"/>
      <c r="V1490" s="499">
        <v>55944</v>
      </c>
      <c r="W1490" s="501"/>
      <c r="X1490" s="501"/>
      <c r="Y1490" s="501"/>
      <c r="Z1490" s="501"/>
      <c r="AA1490" s="501"/>
      <c r="AB1490" s="503"/>
    </row>
    <row r="1491" spans="1:28" ht="35.1" customHeight="1">
      <c r="A1491" s="498">
        <v>1487</v>
      </c>
      <c r="B1491" s="504" t="s">
        <v>4946</v>
      </c>
      <c r="C1491" s="504" t="s">
        <v>4947</v>
      </c>
      <c r="D1491" s="499">
        <v>24</v>
      </c>
      <c r="E1491" s="499">
        <v>1265</v>
      </c>
      <c r="F1491" s="499">
        <v>1265</v>
      </c>
      <c r="G1491" s="499">
        <v>373100</v>
      </c>
      <c r="H1491" s="499"/>
      <c r="I1491" s="499"/>
      <c r="J1491" s="499">
        <v>373100</v>
      </c>
      <c r="K1491" s="499">
        <v>373100</v>
      </c>
      <c r="L1491" s="499"/>
      <c r="M1491" s="499"/>
      <c r="N1491" s="499">
        <v>373100</v>
      </c>
      <c r="O1491" s="499">
        <v>29848</v>
      </c>
      <c r="P1491" s="499">
        <v>402948</v>
      </c>
      <c r="Q1491" s="499"/>
      <c r="R1491" s="501"/>
      <c r="S1491" s="502"/>
      <c r="T1491" s="499"/>
      <c r="U1491" s="499"/>
      <c r="V1491" s="499">
        <v>402948</v>
      </c>
      <c r="W1491" s="501"/>
      <c r="X1491" s="501"/>
      <c r="Y1491" s="501"/>
      <c r="Z1491" s="501"/>
      <c r="AA1491" s="501"/>
      <c r="AB1491" s="503"/>
    </row>
    <row r="1492" spans="1:28" ht="35.1" customHeight="1">
      <c r="A1492" s="498">
        <v>1488</v>
      </c>
      <c r="B1492" s="504" t="s">
        <v>11111</v>
      </c>
      <c r="C1492" s="504" t="s">
        <v>12007</v>
      </c>
      <c r="D1492" s="499">
        <v>1</v>
      </c>
      <c r="E1492" s="499">
        <v>90</v>
      </c>
      <c r="F1492" s="499">
        <v>90</v>
      </c>
      <c r="G1492" s="499">
        <v>18000</v>
      </c>
      <c r="H1492" s="499"/>
      <c r="I1492" s="499"/>
      <c r="J1492" s="499">
        <v>18000</v>
      </c>
      <c r="K1492" s="499">
        <v>18000</v>
      </c>
      <c r="L1492" s="499"/>
      <c r="M1492" s="499"/>
      <c r="N1492" s="499">
        <v>18000</v>
      </c>
      <c r="O1492" s="499">
        <v>1440</v>
      </c>
      <c r="P1492" s="499">
        <v>19440</v>
      </c>
      <c r="Q1492" s="499"/>
      <c r="R1492" s="501"/>
      <c r="S1492" s="502"/>
      <c r="T1492" s="499"/>
      <c r="U1492" s="499"/>
      <c r="V1492" s="499">
        <v>19440</v>
      </c>
      <c r="W1492" s="501"/>
      <c r="X1492" s="501"/>
      <c r="Y1492" s="501"/>
      <c r="Z1492" s="501"/>
      <c r="AA1492" s="501"/>
      <c r="AB1492" s="503"/>
    </row>
    <row r="1493" spans="1:28" ht="35.1" customHeight="1">
      <c r="A1493" s="498">
        <v>1489</v>
      </c>
      <c r="B1493" s="504" t="s">
        <v>6903</v>
      </c>
      <c r="C1493" s="504" t="s">
        <v>6904</v>
      </c>
      <c r="D1493" s="499">
        <v>1</v>
      </c>
      <c r="E1493" s="499">
        <v>25</v>
      </c>
      <c r="F1493" s="499">
        <v>25</v>
      </c>
      <c r="G1493" s="499">
        <v>11200</v>
      </c>
      <c r="H1493" s="499"/>
      <c r="I1493" s="499"/>
      <c r="J1493" s="499">
        <v>11200</v>
      </c>
      <c r="K1493" s="499">
        <v>11200</v>
      </c>
      <c r="L1493" s="499"/>
      <c r="M1493" s="499"/>
      <c r="N1493" s="499">
        <v>11200</v>
      </c>
      <c r="O1493" s="499">
        <v>896</v>
      </c>
      <c r="P1493" s="499">
        <v>12096</v>
      </c>
      <c r="Q1493" s="499"/>
      <c r="R1493" s="501"/>
      <c r="S1493" s="502"/>
      <c r="T1493" s="499"/>
      <c r="U1493" s="499">
        <v>12096</v>
      </c>
      <c r="V1493" s="499"/>
      <c r="W1493" s="501"/>
      <c r="X1493" s="501"/>
      <c r="Y1493" s="501"/>
      <c r="Z1493" s="501"/>
      <c r="AA1493" s="501"/>
      <c r="AB1493" s="503"/>
    </row>
    <row r="1494" spans="1:28" ht="35.1" customHeight="1">
      <c r="A1494" s="498">
        <v>1490</v>
      </c>
      <c r="B1494" s="504" t="s">
        <v>6903</v>
      </c>
      <c r="C1494" s="504" t="s">
        <v>12606</v>
      </c>
      <c r="D1494" s="499">
        <v>1</v>
      </c>
      <c r="E1494" s="499">
        <v>40</v>
      </c>
      <c r="F1494" s="499">
        <v>40</v>
      </c>
      <c r="G1494" s="499">
        <v>13300</v>
      </c>
      <c r="H1494" s="499"/>
      <c r="I1494" s="499"/>
      <c r="J1494" s="499">
        <v>13300</v>
      </c>
      <c r="K1494" s="499">
        <v>13300</v>
      </c>
      <c r="L1494" s="499"/>
      <c r="M1494" s="499"/>
      <c r="N1494" s="499">
        <v>13300</v>
      </c>
      <c r="O1494" s="499">
        <v>1064</v>
      </c>
      <c r="P1494" s="499">
        <v>14364</v>
      </c>
      <c r="Q1494" s="499"/>
      <c r="R1494" s="501"/>
      <c r="S1494" s="502"/>
      <c r="T1494" s="499"/>
      <c r="U1494" s="499">
        <v>14364</v>
      </c>
      <c r="V1494" s="499"/>
      <c r="W1494" s="501"/>
      <c r="X1494" s="501"/>
      <c r="Y1494" s="501"/>
      <c r="Z1494" s="501"/>
      <c r="AA1494" s="501"/>
      <c r="AB1494" s="503"/>
    </row>
    <row r="1495" spans="1:28" ht="35.1" customHeight="1">
      <c r="A1495" s="498">
        <v>1491</v>
      </c>
      <c r="B1495" s="504" t="s">
        <v>7149</v>
      </c>
      <c r="C1495" s="504" t="s">
        <v>7150</v>
      </c>
      <c r="D1495" s="499">
        <v>1</v>
      </c>
      <c r="E1495" s="499">
        <v>130</v>
      </c>
      <c r="F1495" s="499">
        <v>130</v>
      </c>
      <c r="G1495" s="499">
        <v>14000</v>
      </c>
      <c r="H1495" s="499"/>
      <c r="I1495" s="499"/>
      <c r="J1495" s="499">
        <v>14000</v>
      </c>
      <c r="K1495" s="499">
        <v>14000</v>
      </c>
      <c r="L1495" s="499"/>
      <c r="M1495" s="499"/>
      <c r="N1495" s="499">
        <v>14000</v>
      </c>
      <c r="O1495" s="499">
        <v>1120</v>
      </c>
      <c r="P1495" s="499">
        <v>15120</v>
      </c>
      <c r="Q1495" s="499"/>
      <c r="R1495" s="501"/>
      <c r="S1495" s="502"/>
      <c r="T1495" s="499"/>
      <c r="U1495" s="499">
        <v>15120</v>
      </c>
      <c r="V1495" s="499"/>
      <c r="W1495" s="501"/>
      <c r="X1495" s="501"/>
      <c r="Y1495" s="501"/>
      <c r="Z1495" s="501"/>
      <c r="AA1495" s="501"/>
      <c r="AB1495" s="503"/>
    </row>
    <row r="1496" spans="1:28" ht="35.1" customHeight="1">
      <c r="A1496" s="498">
        <v>1492</v>
      </c>
      <c r="B1496" s="504" t="s">
        <v>4454</v>
      </c>
      <c r="C1496" s="504" t="s">
        <v>4455</v>
      </c>
      <c r="D1496" s="499">
        <v>7</v>
      </c>
      <c r="E1496" s="499">
        <v>3460</v>
      </c>
      <c r="F1496" s="499">
        <v>3460</v>
      </c>
      <c r="G1496" s="499">
        <v>268800</v>
      </c>
      <c r="H1496" s="499"/>
      <c r="I1496" s="499"/>
      <c r="J1496" s="499">
        <v>268800</v>
      </c>
      <c r="K1496" s="499">
        <v>268800</v>
      </c>
      <c r="L1496" s="499"/>
      <c r="M1496" s="499"/>
      <c r="N1496" s="499">
        <v>268800</v>
      </c>
      <c r="O1496" s="499">
        <v>21504</v>
      </c>
      <c r="P1496" s="499">
        <v>290304</v>
      </c>
      <c r="Q1496" s="499"/>
      <c r="R1496" s="501"/>
      <c r="S1496" s="502"/>
      <c r="T1496" s="499"/>
      <c r="U1496" s="499"/>
      <c r="V1496" s="499">
        <v>290304</v>
      </c>
      <c r="W1496" s="501"/>
      <c r="X1496" s="501"/>
      <c r="Y1496" s="501"/>
      <c r="Z1496" s="501"/>
      <c r="AA1496" s="501"/>
      <c r="AB1496" s="503"/>
    </row>
    <row r="1497" spans="1:28" ht="35.1" customHeight="1">
      <c r="A1497" s="498">
        <v>1493</v>
      </c>
      <c r="B1497" s="504" t="s">
        <v>3507</v>
      </c>
      <c r="C1497" s="504" t="s">
        <v>3508</v>
      </c>
      <c r="D1497" s="499">
        <v>4</v>
      </c>
      <c r="E1497" s="499">
        <v>350</v>
      </c>
      <c r="F1497" s="499">
        <v>350</v>
      </c>
      <c r="G1497" s="499">
        <v>69600</v>
      </c>
      <c r="H1497" s="499"/>
      <c r="I1497" s="499"/>
      <c r="J1497" s="499">
        <v>69600</v>
      </c>
      <c r="K1497" s="499">
        <v>69600</v>
      </c>
      <c r="L1497" s="499"/>
      <c r="M1497" s="499"/>
      <c r="N1497" s="499">
        <v>69600</v>
      </c>
      <c r="O1497" s="499">
        <v>5568</v>
      </c>
      <c r="P1497" s="499">
        <v>75168</v>
      </c>
      <c r="Q1497" s="499"/>
      <c r="R1497" s="501"/>
      <c r="S1497" s="502"/>
      <c r="T1497" s="499"/>
      <c r="U1497" s="499"/>
      <c r="V1497" s="499">
        <v>75168</v>
      </c>
      <c r="W1497" s="501"/>
      <c r="X1497" s="501"/>
      <c r="Y1497" s="501"/>
      <c r="Z1497" s="501"/>
      <c r="AA1497" s="501"/>
      <c r="AB1497" s="503"/>
    </row>
    <row r="1498" spans="1:28" ht="35.1" customHeight="1">
      <c r="A1498" s="498">
        <v>1494</v>
      </c>
      <c r="B1498" s="504" t="s">
        <v>5762</v>
      </c>
      <c r="C1498" s="504" t="s">
        <v>5763</v>
      </c>
      <c r="D1498" s="499">
        <v>12</v>
      </c>
      <c r="E1498" s="499">
        <v>1695</v>
      </c>
      <c r="F1498" s="499">
        <v>1695</v>
      </c>
      <c r="G1498" s="499">
        <v>449800</v>
      </c>
      <c r="H1498" s="499"/>
      <c r="I1498" s="499"/>
      <c r="J1498" s="499">
        <v>449800</v>
      </c>
      <c r="K1498" s="499">
        <v>449800</v>
      </c>
      <c r="L1498" s="499"/>
      <c r="M1498" s="499"/>
      <c r="N1498" s="499">
        <v>449800</v>
      </c>
      <c r="O1498" s="499">
        <v>35984</v>
      </c>
      <c r="P1498" s="499">
        <v>485784</v>
      </c>
      <c r="Q1498" s="499"/>
      <c r="R1498" s="501"/>
      <c r="S1498" s="502"/>
      <c r="T1498" s="499"/>
      <c r="U1498" s="499"/>
      <c r="V1498" s="499">
        <v>485784</v>
      </c>
      <c r="W1498" s="501"/>
      <c r="X1498" s="501"/>
      <c r="Y1498" s="501"/>
      <c r="Z1498" s="501"/>
      <c r="AA1498" s="501"/>
      <c r="AB1498" s="503"/>
    </row>
    <row r="1499" spans="1:28" ht="35.1" customHeight="1">
      <c r="A1499" s="498">
        <v>1495</v>
      </c>
      <c r="B1499" s="504" t="s">
        <v>3918</v>
      </c>
      <c r="C1499" s="504" t="s">
        <v>3919</v>
      </c>
      <c r="D1499" s="499">
        <v>4</v>
      </c>
      <c r="E1499" s="499">
        <v>17870</v>
      </c>
      <c r="F1499" s="499">
        <v>17870</v>
      </c>
      <c r="G1499" s="499">
        <v>281400</v>
      </c>
      <c r="H1499" s="499"/>
      <c r="I1499" s="499"/>
      <c r="J1499" s="499">
        <v>281400</v>
      </c>
      <c r="K1499" s="499">
        <v>281400</v>
      </c>
      <c r="L1499" s="499"/>
      <c r="M1499" s="499"/>
      <c r="N1499" s="499">
        <v>281400</v>
      </c>
      <c r="O1499" s="499">
        <v>22512</v>
      </c>
      <c r="P1499" s="499">
        <v>303912</v>
      </c>
      <c r="Q1499" s="499"/>
      <c r="R1499" s="501"/>
      <c r="S1499" s="502"/>
      <c r="T1499" s="499"/>
      <c r="U1499" s="499"/>
      <c r="V1499" s="499">
        <v>303912</v>
      </c>
      <c r="W1499" s="501"/>
      <c r="X1499" s="501"/>
      <c r="Y1499" s="501"/>
      <c r="Z1499" s="501"/>
      <c r="AA1499" s="501"/>
      <c r="AB1499" s="503"/>
    </row>
    <row r="1500" spans="1:28" ht="35.1" customHeight="1">
      <c r="A1500" s="498">
        <v>1496</v>
      </c>
      <c r="B1500" s="504" t="s">
        <v>3918</v>
      </c>
      <c r="C1500" s="504" t="s">
        <v>12607</v>
      </c>
      <c r="D1500" s="499">
        <v>2</v>
      </c>
      <c r="E1500" s="499">
        <v>1565</v>
      </c>
      <c r="F1500" s="499">
        <v>1565</v>
      </c>
      <c r="G1500" s="499">
        <v>71400</v>
      </c>
      <c r="H1500" s="499"/>
      <c r="I1500" s="499"/>
      <c r="J1500" s="499">
        <v>71400</v>
      </c>
      <c r="K1500" s="499">
        <v>71400</v>
      </c>
      <c r="L1500" s="499"/>
      <c r="M1500" s="499"/>
      <c r="N1500" s="499">
        <v>71400</v>
      </c>
      <c r="O1500" s="499">
        <v>5712</v>
      </c>
      <c r="P1500" s="499">
        <v>77112</v>
      </c>
      <c r="Q1500" s="499"/>
      <c r="R1500" s="501"/>
      <c r="S1500" s="502"/>
      <c r="T1500" s="499"/>
      <c r="U1500" s="499"/>
      <c r="V1500" s="499">
        <v>77112</v>
      </c>
      <c r="W1500" s="501"/>
      <c r="X1500" s="501"/>
      <c r="Y1500" s="501"/>
      <c r="Z1500" s="501"/>
      <c r="AA1500" s="501"/>
      <c r="AB1500" s="503"/>
    </row>
    <row r="1501" spans="1:28" ht="35.1" customHeight="1">
      <c r="A1501" s="498">
        <v>1497</v>
      </c>
      <c r="B1501" s="504" t="s">
        <v>12608</v>
      </c>
      <c r="C1501" s="504" t="s">
        <v>12609</v>
      </c>
      <c r="D1501" s="499">
        <v>3</v>
      </c>
      <c r="E1501" s="499">
        <v>80000</v>
      </c>
      <c r="F1501" s="499">
        <v>80000</v>
      </c>
      <c r="G1501" s="499">
        <v>501400</v>
      </c>
      <c r="H1501" s="499"/>
      <c r="I1501" s="499"/>
      <c r="J1501" s="499">
        <v>501400</v>
      </c>
      <c r="K1501" s="499">
        <v>296296</v>
      </c>
      <c r="L1501" s="499"/>
      <c r="M1501" s="499"/>
      <c r="N1501" s="499">
        <v>296296</v>
      </c>
      <c r="O1501" s="499">
        <v>23704</v>
      </c>
      <c r="P1501" s="499">
        <v>320000</v>
      </c>
      <c r="Q1501" s="499">
        <v>205104</v>
      </c>
      <c r="R1501" s="501"/>
      <c r="S1501" s="502"/>
      <c r="T1501" s="499"/>
      <c r="U1501" s="499"/>
      <c r="V1501" s="499">
        <v>320000</v>
      </c>
      <c r="W1501" s="501"/>
      <c r="X1501" s="501"/>
      <c r="Y1501" s="501"/>
      <c r="Z1501" s="501"/>
      <c r="AA1501" s="501"/>
      <c r="AB1501" s="503"/>
    </row>
    <row r="1502" spans="1:28" ht="35.1" customHeight="1">
      <c r="A1502" s="498">
        <v>1498</v>
      </c>
      <c r="B1502" s="504" t="s">
        <v>4227</v>
      </c>
      <c r="C1502" s="504" t="s">
        <v>4228</v>
      </c>
      <c r="D1502" s="499">
        <v>3</v>
      </c>
      <c r="E1502" s="499">
        <v>90</v>
      </c>
      <c r="F1502" s="499">
        <v>90</v>
      </c>
      <c r="G1502" s="499">
        <v>44400</v>
      </c>
      <c r="H1502" s="499"/>
      <c r="I1502" s="499"/>
      <c r="J1502" s="499">
        <v>44400</v>
      </c>
      <c r="K1502" s="499">
        <v>44400</v>
      </c>
      <c r="L1502" s="499"/>
      <c r="M1502" s="499"/>
      <c r="N1502" s="499">
        <v>44400</v>
      </c>
      <c r="O1502" s="499">
        <v>3552</v>
      </c>
      <c r="P1502" s="499">
        <v>47952</v>
      </c>
      <c r="Q1502" s="499"/>
      <c r="R1502" s="501"/>
      <c r="S1502" s="502"/>
      <c r="T1502" s="499"/>
      <c r="U1502" s="499"/>
      <c r="V1502" s="499">
        <v>47952</v>
      </c>
      <c r="W1502" s="501"/>
      <c r="X1502" s="501"/>
      <c r="Y1502" s="501"/>
      <c r="Z1502" s="501"/>
      <c r="AA1502" s="501"/>
      <c r="AB1502" s="503"/>
    </row>
    <row r="1503" spans="1:28" ht="35.1" customHeight="1">
      <c r="A1503" s="498">
        <v>1499</v>
      </c>
      <c r="B1503" s="504" t="s">
        <v>2052</v>
      </c>
      <c r="C1503" s="504" t="s">
        <v>12015</v>
      </c>
      <c r="D1503" s="499">
        <v>7</v>
      </c>
      <c r="E1503" s="499">
        <v>3825</v>
      </c>
      <c r="F1503" s="499">
        <v>3825</v>
      </c>
      <c r="G1503" s="499">
        <v>18000</v>
      </c>
      <c r="H1503" s="499"/>
      <c r="I1503" s="499"/>
      <c r="J1503" s="499">
        <v>18000</v>
      </c>
      <c r="K1503" s="499">
        <v>18000</v>
      </c>
      <c r="L1503" s="499"/>
      <c r="M1503" s="499"/>
      <c r="N1503" s="499">
        <v>18000</v>
      </c>
      <c r="O1503" s="499">
        <v>1440</v>
      </c>
      <c r="P1503" s="499">
        <v>19440</v>
      </c>
      <c r="Q1503" s="499"/>
      <c r="R1503" s="501"/>
      <c r="S1503" s="502"/>
      <c r="T1503" s="499"/>
      <c r="U1503" s="499"/>
      <c r="V1503" s="499">
        <v>19440</v>
      </c>
      <c r="W1503" s="501"/>
      <c r="X1503" s="501"/>
      <c r="Y1503" s="501"/>
      <c r="Z1503" s="501"/>
      <c r="AA1503" s="501"/>
      <c r="AB1503" s="503"/>
    </row>
    <row r="1504" spans="1:28" ht="35.1" customHeight="1">
      <c r="A1504" s="498">
        <v>1500</v>
      </c>
      <c r="B1504" s="504" t="s">
        <v>2052</v>
      </c>
      <c r="C1504" s="504" t="s">
        <v>12016</v>
      </c>
      <c r="D1504" s="499">
        <v>1</v>
      </c>
      <c r="E1504" s="499">
        <v>10</v>
      </c>
      <c r="F1504" s="499">
        <v>10</v>
      </c>
      <c r="G1504" s="499"/>
      <c r="H1504" s="499"/>
      <c r="I1504" s="499"/>
      <c r="J1504" s="499"/>
      <c r="K1504" s="499"/>
      <c r="L1504" s="499"/>
      <c r="M1504" s="499"/>
      <c r="N1504" s="499"/>
      <c r="O1504" s="499"/>
      <c r="P1504" s="499"/>
      <c r="Q1504" s="499"/>
      <c r="R1504" s="501"/>
      <c r="S1504" s="502"/>
      <c r="T1504" s="499"/>
      <c r="U1504" s="499"/>
      <c r="V1504" s="499"/>
      <c r="W1504" s="501"/>
      <c r="X1504" s="501"/>
      <c r="Y1504" s="501"/>
      <c r="Z1504" s="501"/>
      <c r="AA1504" s="501"/>
      <c r="AB1504" s="503"/>
    </row>
    <row r="1505" spans="1:28" ht="35.1" customHeight="1">
      <c r="A1505" s="498">
        <v>1501</v>
      </c>
      <c r="B1505" s="504" t="s">
        <v>2052</v>
      </c>
      <c r="C1505" s="504" t="s">
        <v>12018</v>
      </c>
      <c r="D1505" s="499">
        <v>21</v>
      </c>
      <c r="E1505" s="499">
        <v>1420</v>
      </c>
      <c r="F1505" s="499">
        <v>1420</v>
      </c>
      <c r="G1505" s="499">
        <v>25115</v>
      </c>
      <c r="H1505" s="499"/>
      <c r="I1505" s="499"/>
      <c r="J1505" s="499">
        <v>25115</v>
      </c>
      <c r="K1505" s="499">
        <v>25115</v>
      </c>
      <c r="L1505" s="499"/>
      <c r="M1505" s="499"/>
      <c r="N1505" s="499">
        <v>25115</v>
      </c>
      <c r="O1505" s="499">
        <v>2009</v>
      </c>
      <c r="P1505" s="499">
        <v>27124</v>
      </c>
      <c r="Q1505" s="499"/>
      <c r="R1505" s="501"/>
      <c r="S1505" s="502"/>
      <c r="T1505" s="499"/>
      <c r="U1505" s="499"/>
      <c r="V1505" s="499">
        <v>27124</v>
      </c>
      <c r="W1505" s="501"/>
      <c r="X1505" s="501"/>
      <c r="Y1505" s="501"/>
      <c r="Z1505" s="501"/>
      <c r="AA1505" s="501"/>
      <c r="AB1505" s="503"/>
    </row>
    <row r="1506" spans="1:28" ht="35.1" customHeight="1">
      <c r="A1506" s="498">
        <v>1502</v>
      </c>
      <c r="B1506" s="504" t="s">
        <v>2052</v>
      </c>
      <c r="C1506" s="504" t="s">
        <v>12610</v>
      </c>
      <c r="D1506" s="499">
        <v>2</v>
      </c>
      <c r="E1506" s="499">
        <v>100</v>
      </c>
      <c r="F1506" s="499">
        <v>100</v>
      </c>
      <c r="G1506" s="499">
        <v>26400</v>
      </c>
      <c r="H1506" s="499"/>
      <c r="I1506" s="499"/>
      <c r="J1506" s="499">
        <v>26400</v>
      </c>
      <c r="K1506" s="499">
        <v>26400</v>
      </c>
      <c r="L1506" s="499"/>
      <c r="M1506" s="499"/>
      <c r="N1506" s="499">
        <v>26400</v>
      </c>
      <c r="O1506" s="499">
        <v>2112</v>
      </c>
      <c r="P1506" s="499">
        <v>28512</v>
      </c>
      <c r="Q1506" s="499"/>
      <c r="R1506" s="501"/>
      <c r="S1506" s="502"/>
      <c r="T1506" s="499"/>
      <c r="U1506" s="499"/>
      <c r="V1506" s="499">
        <v>28512</v>
      </c>
      <c r="W1506" s="501"/>
      <c r="X1506" s="501"/>
      <c r="Y1506" s="501"/>
      <c r="Z1506" s="501"/>
      <c r="AA1506" s="501"/>
      <c r="AB1506" s="503"/>
    </row>
    <row r="1507" spans="1:28" ht="35.1" customHeight="1">
      <c r="A1507" s="498">
        <v>1503</v>
      </c>
      <c r="B1507" s="504" t="s">
        <v>2052</v>
      </c>
      <c r="C1507" s="504" t="s">
        <v>2053</v>
      </c>
      <c r="D1507" s="499">
        <v>63</v>
      </c>
      <c r="E1507" s="499">
        <v>117420</v>
      </c>
      <c r="F1507" s="499">
        <v>154038</v>
      </c>
      <c r="G1507" s="499">
        <v>11200</v>
      </c>
      <c r="H1507" s="499"/>
      <c r="I1507" s="499"/>
      <c r="J1507" s="499">
        <v>11200</v>
      </c>
      <c r="K1507" s="499">
        <v>11200</v>
      </c>
      <c r="L1507" s="499"/>
      <c r="M1507" s="499"/>
      <c r="N1507" s="499">
        <v>11200</v>
      </c>
      <c r="O1507" s="499">
        <v>896</v>
      </c>
      <c r="P1507" s="499">
        <v>12096</v>
      </c>
      <c r="Q1507" s="499"/>
      <c r="R1507" s="501"/>
      <c r="S1507" s="502"/>
      <c r="T1507" s="499"/>
      <c r="U1507" s="499"/>
      <c r="V1507" s="499">
        <v>12096</v>
      </c>
      <c r="W1507" s="501"/>
      <c r="X1507" s="501"/>
      <c r="Y1507" s="501"/>
      <c r="Z1507" s="501"/>
      <c r="AA1507" s="501"/>
      <c r="AB1507" s="503"/>
    </row>
    <row r="1508" spans="1:28" ht="35.1" customHeight="1">
      <c r="A1508" s="498">
        <v>1504</v>
      </c>
      <c r="B1508" s="504" t="s">
        <v>2052</v>
      </c>
      <c r="C1508" s="504" t="s">
        <v>12611</v>
      </c>
      <c r="D1508" s="499">
        <v>1</v>
      </c>
      <c r="E1508" s="499">
        <v>35</v>
      </c>
      <c r="F1508" s="499">
        <v>35</v>
      </c>
      <c r="G1508" s="499">
        <v>13200</v>
      </c>
      <c r="H1508" s="499"/>
      <c r="I1508" s="499"/>
      <c r="J1508" s="499">
        <v>13200</v>
      </c>
      <c r="K1508" s="499">
        <v>13200</v>
      </c>
      <c r="L1508" s="499"/>
      <c r="M1508" s="499"/>
      <c r="N1508" s="499">
        <v>13200</v>
      </c>
      <c r="O1508" s="499">
        <v>1056</v>
      </c>
      <c r="P1508" s="499">
        <v>14256</v>
      </c>
      <c r="Q1508" s="499"/>
      <c r="R1508" s="501"/>
      <c r="S1508" s="502"/>
      <c r="T1508" s="499"/>
      <c r="U1508" s="499"/>
      <c r="V1508" s="499">
        <v>14256</v>
      </c>
      <c r="W1508" s="501"/>
      <c r="X1508" s="501"/>
      <c r="Y1508" s="501"/>
      <c r="Z1508" s="501"/>
      <c r="AA1508" s="501"/>
      <c r="AB1508" s="503"/>
    </row>
    <row r="1509" spans="1:28" ht="35.1" customHeight="1">
      <c r="A1509" s="498">
        <v>1505</v>
      </c>
      <c r="B1509" s="504" t="s">
        <v>2052</v>
      </c>
      <c r="C1509" s="504" t="s">
        <v>12612</v>
      </c>
      <c r="D1509" s="499">
        <v>1</v>
      </c>
      <c r="E1509" s="499">
        <v>50</v>
      </c>
      <c r="F1509" s="499">
        <v>50</v>
      </c>
      <c r="G1509" s="499">
        <v>11400</v>
      </c>
      <c r="H1509" s="499"/>
      <c r="I1509" s="499"/>
      <c r="J1509" s="499">
        <v>11400</v>
      </c>
      <c r="K1509" s="499">
        <v>11400</v>
      </c>
      <c r="L1509" s="499"/>
      <c r="M1509" s="499"/>
      <c r="N1509" s="499">
        <v>11400</v>
      </c>
      <c r="O1509" s="499">
        <v>912</v>
      </c>
      <c r="P1509" s="499">
        <v>12312</v>
      </c>
      <c r="Q1509" s="499"/>
      <c r="R1509" s="501"/>
      <c r="S1509" s="502"/>
      <c r="T1509" s="499"/>
      <c r="U1509" s="499"/>
      <c r="V1509" s="499">
        <v>12312</v>
      </c>
      <c r="W1509" s="501"/>
      <c r="X1509" s="501"/>
      <c r="Y1509" s="501"/>
      <c r="Z1509" s="501"/>
      <c r="AA1509" s="501"/>
      <c r="AB1509" s="503"/>
    </row>
    <row r="1510" spans="1:28" ht="35.1" customHeight="1">
      <c r="A1510" s="498">
        <v>1506</v>
      </c>
      <c r="B1510" s="504" t="s">
        <v>11113</v>
      </c>
      <c r="C1510" s="504" t="s">
        <v>12024</v>
      </c>
      <c r="D1510" s="499">
        <v>4</v>
      </c>
      <c r="E1510" s="499">
        <v>675</v>
      </c>
      <c r="F1510" s="499">
        <v>675</v>
      </c>
      <c r="G1510" s="499">
        <v>91800</v>
      </c>
      <c r="H1510" s="499"/>
      <c r="I1510" s="499"/>
      <c r="J1510" s="499">
        <v>91800</v>
      </c>
      <c r="K1510" s="499">
        <v>91800</v>
      </c>
      <c r="L1510" s="499"/>
      <c r="M1510" s="499"/>
      <c r="N1510" s="499">
        <v>91800</v>
      </c>
      <c r="O1510" s="499">
        <v>7344</v>
      </c>
      <c r="P1510" s="499">
        <v>99144</v>
      </c>
      <c r="Q1510" s="499"/>
      <c r="R1510" s="501"/>
      <c r="S1510" s="502"/>
      <c r="T1510" s="499"/>
      <c r="U1510" s="499"/>
      <c r="V1510" s="499">
        <v>99144</v>
      </c>
      <c r="W1510" s="501"/>
      <c r="X1510" s="501"/>
      <c r="Y1510" s="501"/>
      <c r="Z1510" s="501"/>
      <c r="AA1510" s="501"/>
      <c r="AB1510" s="503"/>
    </row>
    <row r="1511" spans="1:28" ht="35.1" customHeight="1">
      <c r="A1511" s="498">
        <v>1507</v>
      </c>
      <c r="B1511" s="504" t="s">
        <v>9795</v>
      </c>
      <c r="C1511" s="504" t="s">
        <v>9814</v>
      </c>
      <c r="D1511" s="499">
        <v>6</v>
      </c>
      <c r="E1511" s="499">
        <v>22990</v>
      </c>
      <c r="F1511" s="499">
        <v>22990</v>
      </c>
      <c r="G1511" s="499">
        <v>316500</v>
      </c>
      <c r="H1511" s="499">
        <v>640865</v>
      </c>
      <c r="I1511" s="499"/>
      <c r="J1511" s="499">
        <v>957365</v>
      </c>
      <c r="K1511" s="499">
        <v>316500</v>
      </c>
      <c r="L1511" s="499">
        <v>640865</v>
      </c>
      <c r="M1511" s="499"/>
      <c r="N1511" s="499">
        <v>957365</v>
      </c>
      <c r="O1511" s="499">
        <v>76589</v>
      </c>
      <c r="P1511" s="499">
        <v>1033954</v>
      </c>
      <c r="Q1511" s="499"/>
      <c r="R1511" s="501"/>
      <c r="S1511" s="502"/>
      <c r="T1511" s="499"/>
      <c r="U1511" s="499"/>
      <c r="V1511" s="499">
        <v>1033954</v>
      </c>
      <c r="W1511" s="501"/>
      <c r="X1511" s="501"/>
      <c r="Y1511" s="501"/>
      <c r="Z1511" s="501"/>
      <c r="AA1511" s="501"/>
      <c r="AB1511" s="503"/>
    </row>
    <row r="1512" spans="1:28" ht="35.1" customHeight="1">
      <c r="A1512" s="498">
        <v>1508</v>
      </c>
      <c r="B1512" s="504" t="s">
        <v>4240</v>
      </c>
      <c r="C1512" s="504" t="s">
        <v>4241</v>
      </c>
      <c r="D1512" s="499">
        <v>2</v>
      </c>
      <c r="E1512" s="499">
        <v>60</v>
      </c>
      <c r="F1512" s="499">
        <v>60</v>
      </c>
      <c r="G1512" s="499">
        <v>22400</v>
      </c>
      <c r="H1512" s="499"/>
      <c r="I1512" s="499"/>
      <c r="J1512" s="499">
        <v>22400</v>
      </c>
      <c r="K1512" s="499">
        <v>22400</v>
      </c>
      <c r="L1512" s="499"/>
      <c r="M1512" s="499"/>
      <c r="N1512" s="499">
        <v>22400</v>
      </c>
      <c r="O1512" s="499">
        <v>1792</v>
      </c>
      <c r="P1512" s="499">
        <v>24192</v>
      </c>
      <c r="Q1512" s="499"/>
      <c r="R1512" s="501"/>
      <c r="S1512" s="502"/>
      <c r="T1512" s="499"/>
      <c r="U1512" s="499"/>
      <c r="V1512" s="499">
        <v>24192</v>
      </c>
      <c r="W1512" s="501"/>
      <c r="X1512" s="501"/>
      <c r="Y1512" s="501"/>
      <c r="Z1512" s="501"/>
      <c r="AA1512" s="501"/>
      <c r="AB1512" s="503"/>
    </row>
    <row r="1513" spans="1:28" ht="35.1" customHeight="1">
      <c r="A1513" s="498">
        <v>1509</v>
      </c>
      <c r="B1513" s="504" t="s">
        <v>4484</v>
      </c>
      <c r="C1513" s="504" t="s">
        <v>4485</v>
      </c>
      <c r="D1513" s="499">
        <v>8</v>
      </c>
      <c r="E1513" s="499">
        <v>545</v>
      </c>
      <c r="F1513" s="499">
        <v>545</v>
      </c>
      <c r="G1513" s="499">
        <v>130200</v>
      </c>
      <c r="H1513" s="499"/>
      <c r="I1513" s="499"/>
      <c r="J1513" s="499">
        <v>130200</v>
      </c>
      <c r="K1513" s="499">
        <v>130200</v>
      </c>
      <c r="L1513" s="499"/>
      <c r="M1513" s="499"/>
      <c r="N1513" s="499">
        <v>130200</v>
      </c>
      <c r="O1513" s="499">
        <v>10416</v>
      </c>
      <c r="P1513" s="499">
        <v>140616</v>
      </c>
      <c r="Q1513" s="499"/>
      <c r="R1513" s="501"/>
      <c r="S1513" s="502"/>
      <c r="T1513" s="499"/>
      <c r="U1513" s="499"/>
      <c r="V1513" s="499">
        <v>140616</v>
      </c>
      <c r="W1513" s="501"/>
      <c r="X1513" s="501"/>
      <c r="Y1513" s="501"/>
      <c r="Z1513" s="501"/>
      <c r="AA1513" s="501"/>
      <c r="AB1513" s="503"/>
    </row>
    <row r="1514" spans="1:28" ht="35.1" customHeight="1">
      <c r="A1514" s="498">
        <v>1510</v>
      </c>
      <c r="B1514" s="504" t="s">
        <v>4484</v>
      </c>
      <c r="C1514" s="504" t="s">
        <v>12613</v>
      </c>
      <c r="D1514" s="499">
        <v>1</v>
      </c>
      <c r="E1514" s="499">
        <v>30</v>
      </c>
      <c r="F1514" s="499">
        <v>30</v>
      </c>
      <c r="G1514" s="499">
        <v>9600</v>
      </c>
      <c r="H1514" s="499"/>
      <c r="I1514" s="499"/>
      <c r="J1514" s="499">
        <v>9600</v>
      </c>
      <c r="K1514" s="499">
        <v>9600</v>
      </c>
      <c r="L1514" s="499"/>
      <c r="M1514" s="499"/>
      <c r="N1514" s="499">
        <v>9600</v>
      </c>
      <c r="O1514" s="499">
        <v>768</v>
      </c>
      <c r="P1514" s="499">
        <v>10368</v>
      </c>
      <c r="Q1514" s="499"/>
      <c r="R1514" s="501"/>
      <c r="S1514" s="502"/>
      <c r="T1514" s="499"/>
      <c r="U1514" s="499"/>
      <c r="V1514" s="499">
        <v>10368</v>
      </c>
      <c r="W1514" s="501"/>
      <c r="X1514" s="501"/>
      <c r="Y1514" s="501"/>
      <c r="Z1514" s="501"/>
      <c r="AA1514" s="501"/>
      <c r="AB1514" s="503"/>
    </row>
    <row r="1515" spans="1:28" ht="35.1" customHeight="1">
      <c r="A1515" s="498">
        <v>1511</v>
      </c>
      <c r="B1515" s="504" t="s">
        <v>4484</v>
      </c>
      <c r="C1515" s="504" t="s">
        <v>12614</v>
      </c>
      <c r="D1515" s="499">
        <v>1</v>
      </c>
      <c r="E1515" s="499">
        <v>20</v>
      </c>
      <c r="F1515" s="499">
        <v>20</v>
      </c>
      <c r="G1515" s="499">
        <v>11200</v>
      </c>
      <c r="H1515" s="499"/>
      <c r="I1515" s="499"/>
      <c r="J1515" s="499">
        <v>11200</v>
      </c>
      <c r="K1515" s="499">
        <v>11200</v>
      </c>
      <c r="L1515" s="499"/>
      <c r="M1515" s="499"/>
      <c r="N1515" s="499">
        <v>11200</v>
      </c>
      <c r="O1515" s="499">
        <v>896</v>
      </c>
      <c r="P1515" s="499">
        <v>12096</v>
      </c>
      <c r="Q1515" s="499"/>
      <c r="R1515" s="501"/>
      <c r="S1515" s="502"/>
      <c r="T1515" s="499"/>
      <c r="U1515" s="499"/>
      <c r="V1515" s="499">
        <v>12096</v>
      </c>
      <c r="W1515" s="501"/>
      <c r="X1515" s="501"/>
      <c r="Y1515" s="501"/>
      <c r="Z1515" s="501"/>
      <c r="AA1515" s="501"/>
      <c r="AB1515" s="503"/>
    </row>
    <row r="1516" spans="1:28" ht="35.1" customHeight="1">
      <c r="A1516" s="498">
        <v>1512</v>
      </c>
      <c r="B1516" s="504" t="s">
        <v>3053</v>
      </c>
      <c r="C1516" s="504" t="s">
        <v>3054</v>
      </c>
      <c r="D1516" s="499">
        <v>5</v>
      </c>
      <c r="E1516" s="499">
        <v>550</v>
      </c>
      <c r="F1516" s="499">
        <v>550</v>
      </c>
      <c r="G1516" s="499">
        <v>99600</v>
      </c>
      <c r="H1516" s="499"/>
      <c r="I1516" s="499"/>
      <c r="J1516" s="499">
        <v>99600</v>
      </c>
      <c r="K1516" s="499">
        <v>99600</v>
      </c>
      <c r="L1516" s="499"/>
      <c r="M1516" s="499"/>
      <c r="N1516" s="499">
        <v>99600</v>
      </c>
      <c r="O1516" s="499">
        <v>7968</v>
      </c>
      <c r="P1516" s="499">
        <v>107568</v>
      </c>
      <c r="Q1516" s="499"/>
      <c r="R1516" s="501"/>
      <c r="S1516" s="502"/>
      <c r="T1516" s="499"/>
      <c r="U1516" s="499"/>
      <c r="V1516" s="499">
        <v>107568</v>
      </c>
      <c r="W1516" s="501"/>
      <c r="X1516" s="501"/>
      <c r="Y1516" s="501"/>
      <c r="Z1516" s="501"/>
      <c r="AA1516" s="501"/>
      <c r="AB1516" s="503"/>
    </row>
    <row r="1517" spans="1:28" ht="35.1" customHeight="1">
      <c r="A1517" s="498">
        <v>1513</v>
      </c>
      <c r="B1517" s="504" t="s">
        <v>7383</v>
      </c>
      <c r="C1517" s="504" t="s">
        <v>7384</v>
      </c>
      <c r="D1517" s="499">
        <v>7</v>
      </c>
      <c r="E1517" s="499">
        <v>445</v>
      </c>
      <c r="F1517" s="499">
        <v>445</v>
      </c>
      <c r="G1517" s="499">
        <v>111100</v>
      </c>
      <c r="H1517" s="499"/>
      <c r="I1517" s="499"/>
      <c r="J1517" s="499">
        <v>111100</v>
      </c>
      <c r="K1517" s="499">
        <v>111100</v>
      </c>
      <c r="L1517" s="499"/>
      <c r="M1517" s="499"/>
      <c r="N1517" s="499">
        <v>111100</v>
      </c>
      <c r="O1517" s="499">
        <v>8888</v>
      </c>
      <c r="P1517" s="499">
        <v>119988</v>
      </c>
      <c r="Q1517" s="499"/>
      <c r="R1517" s="501"/>
      <c r="S1517" s="502"/>
      <c r="T1517" s="499"/>
      <c r="U1517" s="499"/>
      <c r="V1517" s="499">
        <v>119988</v>
      </c>
      <c r="W1517" s="501"/>
      <c r="X1517" s="501"/>
      <c r="Y1517" s="501"/>
      <c r="Z1517" s="501"/>
      <c r="AA1517" s="501"/>
      <c r="AB1517" s="503"/>
    </row>
    <row r="1518" spans="1:28" ht="35.1" customHeight="1">
      <c r="A1518" s="498">
        <v>1514</v>
      </c>
      <c r="B1518" s="504" t="s">
        <v>3138</v>
      </c>
      <c r="C1518" s="504" t="s">
        <v>3139</v>
      </c>
      <c r="D1518" s="499">
        <v>16</v>
      </c>
      <c r="E1518" s="499">
        <v>5355</v>
      </c>
      <c r="F1518" s="499">
        <v>5355</v>
      </c>
      <c r="G1518" s="499">
        <v>507400</v>
      </c>
      <c r="H1518" s="499"/>
      <c r="I1518" s="499"/>
      <c r="J1518" s="499">
        <v>507400</v>
      </c>
      <c r="K1518" s="499">
        <v>507400</v>
      </c>
      <c r="L1518" s="499"/>
      <c r="M1518" s="499"/>
      <c r="N1518" s="499">
        <v>507400</v>
      </c>
      <c r="O1518" s="499">
        <v>40592</v>
      </c>
      <c r="P1518" s="499">
        <v>547992</v>
      </c>
      <c r="Q1518" s="499"/>
      <c r="R1518" s="501"/>
      <c r="S1518" s="502"/>
      <c r="T1518" s="499"/>
      <c r="U1518" s="499"/>
      <c r="V1518" s="499">
        <v>547992</v>
      </c>
      <c r="W1518" s="501"/>
      <c r="X1518" s="501"/>
      <c r="Y1518" s="501"/>
      <c r="Z1518" s="501"/>
      <c r="AA1518" s="501"/>
      <c r="AB1518" s="503"/>
    </row>
    <row r="1519" spans="1:28" ht="35.1" customHeight="1">
      <c r="A1519" s="498">
        <v>1515</v>
      </c>
      <c r="B1519" s="504" t="s">
        <v>4003</v>
      </c>
      <c r="C1519" s="504" t="s">
        <v>4004</v>
      </c>
      <c r="D1519" s="499">
        <v>57</v>
      </c>
      <c r="E1519" s="499">
        <v>1465</v>
      </c>
      <c r="F1519" s="499">
        <v>1465</v>
      </c>
      <c r="G1519" s="499">
        <v>453310</v>
      </c>
      <c r="H1519" s="499">
        <v>5000</v>
      </c>
      <c r="I1519" s="499"/>
      <c r="J1519" s="499">
        <v>458310</v>
      </c>
      <c r="K1519" s="499">
        <v>453310</v>
      </c>
      <c r="L1519" s="499">
        <v>5000</v>
      </c>
      <c r="M1519" s="499"/>
      <c r="N1519" s="499">
        <v>458310</v>
      </c>
      <c r="O1519" s="499">
        <v>36646</v>
      </c>
      <c r="P1519" s="499">
        <v>494956</v>
      </c>
      <c r="Q1519" s="499"/>
      <c r="R1519" s="501"/>
      <c r="S1519" s="502"/>
      <c r="T1519" s="499"/>
      <c r="U1519" s="499"/>
      <c r="V1519" s="499">
        <v>494956</v>
      </c>
      <c r="W1519" s="501"/>
      <c r="X1519" s="501"/>
      <c r="Y1519" s="501"/>
      <c r="Z1519" s="501"/>
      <c r="AA1519" s="501"/>
      <c r="AB1519" s="503"/>
    </row>
    <row r="1520" spans="1:28" ht="35.1" customHeight="1">
      <c r="A1520" s="498">
        <v>1516</v>
      </c>
      <c r="B1520" s="504" t="s">
        <v>9796</v>
      </c>
      <c r="C1520" s="504" t="s">
        <v>9815</v>
      </c>
      <c r="D1520" s="499">
        <v>9</v>
      </c>
      <c r="E1520" s="499">
        <v>27550</v>
      </c>
      <c r="F1520" s="499">
        <v>27550</v>
      </c>
      <c r="G1520" s="499">
        <v>334620</v>
      </c>
      <c r="H1520" s="499"/>
      <c r="I1520" s="499"/>
      <c r="J1520" s="499">
        <v>334620</v>
      </c>
      <c r="K1520" s="499">
        <v>334620</v>
      </c>
      <c r="L1520" s="499"/>
      <c r="M1520" s="499"/>
      <c r="N1520" s="499">
        <v>334620</v>
      </c>
      <c r="O1520" s="499">
        <v>26767</v>
      </c>
      <c r="P1520" s="499">
        <v>361387</v>
      </c>
      <c r="Q1520" s="499"/>
      <c r="R1520" s="501"/>
      <c r="S1520" s="502"/>
      <c r="T1520" s="499"/>
      <c r="U1520" s="499"/>
      <c r="V1520" s="499">
        <v>361387</v>
      </c>
      <c r="W1520" s="501"/>
      <c r="X1520" s="501"/>
      <c r="Y1520" s="501"/>
      <c r="Z1520" s="501"/>
      <c r="AA1520" s="501"/>
      <c r="AB1520" s="503"/>
    </row>
    <row r="1521" spans="1:28" ht="35.1" customHeight="1">
      <c r="A1521" s="498">
        <v>1517</v>
      </c>
      <c r="B1521" s="504" t="s">
        <v>9797</v>
      </c>
      <c r="C1521" s="504" t="s">
        <v>9816</v>
      </c>
      <c r="D1521" s="499">
        <v>20</v>
      </c>
      <c r="E1521" s="499">
        <v>78859</v>
      </c>
      <c r="F1521" s="499">
        <v>78859</v>
      </c>
      <c r="G1521" s="499">
        <v>965288</v>
      </c>
      <c r="H1521" s="499"/>
      <c r="I1521" s="499"/>
      <c r="J1521" s="499">
        <v>965288</v>
      </c>
      <c r="K1521" s="499">
        <v>965288</v>
      </c>
      <c r="L1521" s="499"/>
      <c r="M1521" s="499"/>
      <c r="N1521" s="499">
        <v>965288</v>
      </c>
      <c r="O1521" s="499">
        <v>77222</v>
      </c>
      <c r="P1521" s="499">
        <v>1042510</v>
      </c>
      <c r="Q1521" s="499"/>
      <c r="R1521" s="501"/>
      <c r="S1521" s="502"/>
      <c r="T1521" s="499"/>
      <c r="U1521" s="499"/>
      <c r="V1521" s="499">
        <v>1042510</v>
      </c>
      <c r="W1521" s="501"/>
      <c r="X1521" s="501"/>
      <c r="Y1521" s="501"/>
      <c r="Z1521" s="501"/>
      <c r="AA1521" s="501"/>
      <c r="AB1521" s="503"/>
    </row>
    <row r="1522" spans="1:28" ht="35.1" customHeight="1">
      <c r="A1522" s="498">
        <v>1518</v>
      </c>
      <c r="B1522" s="504" t="s">
        <v>3849</v>
      </c>
      <c r="C1522" s="504" t="s">
        <v>3850</v>
      </c>
      <c r="D1522" s="499">
        <v>30</v>
      </c>
      <c r="E1522" s="499">
        <v>965</v>
      </c>
      <c r="F1522" s="499">
        <v>965</v>
      </c>
      <c r="G1522" s="499">
        <v>467000</v>
      </c>
      <c r="H1522" s="499"/>
      <c r="I1522" s="499"/>
      <c r="J1522" s="499">
        <v>467000</v>
      </c>
      <c r="K1522" s="499">
        <v>467000</v>
      </c>
      <c r="L1522" s="499"/>
      <c r="M1522" s="499"/>
      <c r="N1522" s="499">
        <v>467000</v>
      </c>
      <c r="O1522" s="499">
        <v>37360</v>
      </c>
      <c r="P1522" s="499">
        <v>504360</v>
      </c>
      <c r="Q1522" s="499"/>
      <c r="R1522" s="501"/>
      <c r="S1522" s="502"/>
      <c r="T1522" s="499"/>
      <c r="U1522" s="499"/>
      <c r="V1522" s="499">
        <v>504360</v>
      </c>
      <c r="W1522" s="501"/>
      <c r="X1522" s="501"/>
      <c r="Y1522" s="501"/>
      <c r="Z1522" s="501"/>
      <c r="AA1522" s="501"/>
      <c r="AB1522" s="503"/>
    </row>
    <row r="1523" spans="1:28" ht="35.1" customHeight="1">
      <c r="A1523" s="498">
        <v>1519</v>
      </c>
      <c r="B1523" s="504" t="s">
        <v>7465</v>
      </c>
      <c r="C1523" s="504" t="s">
        <v>7466</v>
      </c>
      <c r="D1523" s="499">
        <v>5</v>
      </c>
      <c r="E1523" s="499">
        <v>470</v>
      </c>
      <c r="F1523" s="499">
        <v>470</v>
      </c>
      <c r="G1523" s="499">
        <v>93800</v>
      </c>
      <c r="H1523" s="499"/>
      <c r="I1523" s="499"/>
      <c r="J1523" s="499">
        <v>93800</v>
      </c>
      <c r="K1523" s="499">
        <v>93800</v>
      </c>
      <c r="L1523" s="499"/>
      <c r="M1523" s="499"/>
      <c r="N1523" s="499">
        <v>93800</v>
      </c>
      <c r="O1523" s="499">
        <v>7504</v>
      </c>
      <c r="P1523" s="499">
        <v>101304</v>
      </c>
      <c r="Q1523" s="499"/>
      <c r="R1523" s="501"/>
      <c r="S1523" s="502"/>
      <c r="T1523" s="499"/>
      <c r="U1523" s="499"/>
      <c r="V1523" s="499">
        <v>101304</v>
      </c>
      <c r="W1523" s="501"/>
      <c r="X1523" s="501"/>
      <c r="Y1523" s="501"/>
      <c r="Z1523" s="501"/>
      <c r="AA1523" s="501"/>
      <c r="AB1523" s="503"/>
    </row>
    <row r="1524" spans="1:28" ht="35.1" customHeight="1">
      <c r="A1524" s="498">
        <v>1520</v>
      </c>
      <c r="B1524" s="504" t="s">
        <v>11114</v>
      </c>
      <c r="C1524" s="504" t="s">
        <v>12029</v>
      </c>
      <c r="D1524" s="499">
        <v>11</v>
      </c>
      <c r="E1524" s="499">
        <v>485</v>
      </c>
      <c r="F1524" s="499">
        <v>485</v>
      </c>
      <c r="G1524" s="499">
        <v>168000</v>
      </c>
      <c r="H1524" s="499"/>
      <c r="I1524" s="499"/>
      <c r="J1524" s="499">
        <v>168000</v>
      </c>
      <c r="K1524" s="499">
        <v>168000</v>
      </c>
      <c r="L1524" s="499"/>
      <c r="M1524" s="499"/>
      <c r="N1524" s="499">
        <v>168000</v>
      </c>
      <c r="O1524" s="499">
        <v>13440</v>
      </c>
      <c r="P1524" s="499">
        <v>181440</v>
      </c>
      <c r="Q1524" s="499"/>
      <c r="R1524" s="501"/>
      <c r="S1524" s="502"/>
      <c r="T1524" s="499"/>
      <c r="U1524" s="499"/>
      <c r="V1524" s="499">
        <v>181440</v>
      </c>
      <c r="W1524" s="501"/>
      <c r="X1524" s="501"/>
      <c r="Y1524" s="501"/>
      <c r="Z1524" s="501"/>
      <c r="AA1524" s="501"/>
      <c r="AB1524" s="503"/>
    </row>
    <row r="1525" spans="1:28" ht="35.1" customHeight="1">
      <c r="A1525" s="498">
        <v>1521</v>
      </c>
      <c r="B1525" s="504" t="s">
        <v>10780</v>
      </c>
      <c r="C1525" s="504" t="s">
        <v>10781</v>
      </c>
      <c r="D1525" s="499">
        <v>15</v>
      </c>
      <c r="E1525" s="499">
        <v>1040</v>
      </c>
      <c r="F1525" s="499">
        <v>1040</v>
      </c>
      <c r="G1525" s="499">
        <v>244300</v>
      </c>
      <c r="H1525" s="499"/>
      <c r="I1525" s="499"/>
      <c r="J1525" s="499">
        <v>244300</v>
      </c>
      <c r="K1525" s="499">
        <v>244300</v>
      </c>
      <c r="L1525" s="499"/>
      <c r="M1525" s="499"/>
      <c r="N1525" s="499">
        <v>244300</v>
      </c>
      <c r="O1525" s="499">
        <v>19544</v>
      </c>
      <c r="P1525" s="499">
        <v>263844</v>
      </c>
      <c r="Q1525" s="499"/>
      <c r="R1525" s="501"/>
      <c r="S1525" s="502"/>
      <c r="T1525" s="499"/>
      <c r="U1525" s="499"/>
      <c r="V1525" s="499">
        <v>263844</v>
      </c>
      <c r="W1525" s="501"/>
      <c r="X1525" s="501"/>
      <c r="Y1525" s="501"/>
      <c r="Z1525" s="501"/>
      <c r="AA1525" s="501"/>
      <c r="AB1525" s="503"/>
    </row>
    <row r="1526" spans="1:28" ht="35.1" customHeight="1">
      <c r="A1526" s="498">
        <v>1522</v>
      </c>
      <c r="B1526" s="504" t="s">
        <v>3101</v>
      </c>
      <c r="C1526" s="504" t="s">
        <v>12615</v>
      </c>
      <c r="D1526" s="499">
        <v>1</v>
      </c>
      <c r="E1526" s="499">
        <v>35</v>
      </c>
      <c r="F1526" s="499">
        <v>35</v>
      </c>
      <c r="G1526" s="499">
        <v>8775</v>
      </c>
      <c r="H1526" s="499"/>
      <c r="I1526" s="499"/>
      <c r="J1526" s="499">
        <v>8775</v>
      </c>
      <c r="K1526" s="499">
        <v>8775</v>
      </c>
      <c r="L1526" s="499"/>
      <c r="M1526" s="499"/>
      <c r="N1526" s="499">
        <v>8775</v>
      </c>
      <c r="O1526" s="499">
        <v>702</v>
      </c>
      <c r="P1526" s="499">
        <v>9477</v>
      </c>
      <c r="Q1526" s="499"/>
      <c r="R1526" s="501"/>
      <c r="S1526" s="502"/>
      <c r="T1526" s="499"/>
      <c r="U1526" s="499"/>
      <c r="V1526" s="499">
        <v>9477</v>
      </c>
      <c r="W1526" s="501"/>
      <c r="X1526" s="501"/>
      <c r="Y1526" s="501"/>
      <c r="Z1526" s="501"/>
      <c r="AA1526" s="501"/>
      <c r="AB1526" s="503"/>
    </row>
    <row r="1527" spans="1:28" ht="35.1" customHeight="1">
      <c r="A1527" s="498">
        <v>1523</v>
      </c>
      <c r="B1527" s="504" t="s">
        <v>3101</v>
      </c>
      <c r="C1527" s="504" t="s">
        <v>3102</v>
      </c>
      <c r="D1527" s="499">
        <v>18</v>
      </c>
      <c r="E1527" s="499">
        <v>3885</v>
      </c>
      <c r="F1527" s="499">
        <v>3885</v>
      </c>
      <c r="G1527" s="499">
        <v>312775</v>
      </c>
      <c r="H1527" s="499"/>
      <c r="I1527" s="499"/>
      <c r="J1527" s="499">
        <v>312775</v>
      </c>
      <c r="K1527" s="499">
        <v>312775</v>
      </c>
      <c r="L1527" s="499"/>
      <c r="M1527" s="499"/>
      <c r="N1527" s="499">
        <v>312775</v>
      </c>
      <c r="O1527" s="499">
        <v>25016</v>
      </c>
      <c r="P1527" s="499">
        <v>337791</v>
      </c>
      <c r="Q1527" s="499"/>
      <c r="R1527" s="501"/>
      <c r="S1527" s="502"/>
      <c r="T1527" s="499"/>
      <c r="U1527" s="499"/>
      <c r="V1527" s="499">
        <v>337791</v>
      </c>
      <c r="W1527" s="501"/>
      <c r="X1527" s="501"/>
      <c r="Y1527" s="501"/>
      <c r="Z1527" s="501"/>
      <c r="AA1527" s="501"/>
      <c r="AB1527" s="503"/>
    </row>
    <row r="1528" spans="1:28" ht="35.1" customHeight="1">
      <c r="A1528" s="498">
        <v>1524</v>
      </c>
      <c r="B1528" s="504" t="s">
        <v>9798</v>
      </c>
      <c r="C1528" s="504" t="s">
        <v>9817</v>
      </c>
      <c r="D1528" s="499">
        <v>2</v>
      </c>
      <c r="E1528" s="499">
        <v>410</v>
      </c>
      <c r="F1528" s="499">
        <v>410</v>
      </c>
      <c r="G1528" s="499">
        <v>58800</v>
      </c>
      <c r="H1528" s="499">
        <v>39160</v>
      </c>
      <c r="I1528" s="499"/>
      <c r="J1528" s="499">
        <v>97960</v>
      </c>
      <c r="K1528" s="499">
        <v>58800</v>
      </c>
      <c r="L1528" s="499">
        <v>39160</v>
      </c>
      <c r="M1528" s="499"/>
      <c r="N1528" s="499">
        <v>97960</v>
      </c>
      <c r="O1528" s="499">
        <v>7837</v>
      </c>
      <c r="P1528" s="499">
        <v>105797</v>
      </c>
      <c r="Q1528" s="499"/>
      <c r="R1528" s="501"/>
      <c r="S1528" s="502"/>
      <c r="T1528" s="499"/>
      <c r="U1528" s="499"/>
      <c r="V1528" s="499">
        <v>105797</v>
      </c>
      <c r="W1528" s="501"/>
      <c r="X1528" s="501"/>
      <c r="Y1528" s="501"/>
      <c r="Z1528" s="501"/>
      <c r="AA1528" s="501"/>
      <c r="AB1528" s="503"/>
    </row>
    <row r="1529" spans="1:28" ht="35.1" customHeight="1">
      <c r="A1529" s="498">
        <v>1525</v>
      </c>
      <c r="B1529" s="504" t="s">
        <v>3843</v>
      </c>
      <c r="C1529" s="504" t="s">
        <v>12035</v>
      </c>
      <c r="D1529" s="499">
        <v>2</v>
      </c>
      <c r="E1529" s="499">
        <v>50</v>
      </c>
      <c r="F1529" s="499">
        <v>50</v>
      </c>
      <c r="G1529" s="499">
        <v>22800</v>
      </c>
      <c r="H1529" s="499"/>
      <c r="I1529" s="499"/>
      <c r="J1529" s="499">
        <v>22800</v>
      </c>
      <c r="K1529" s="499">
        <v>22800</v>
      </c>
      <c r="L1529" s="499"/>
      <c r="M1529" s="499"/>
      <c r="N1529" s="499">
        <v>22800</v>
      </c>
      <c r="O1529" s="499">
        <v>1824</v>
      </c>
      <c r="P1529" s="499">
        <v>24624</v>
      </c>
      <c r="Q1529" s="499"/>
      <c r="R1529" s="501"/>
      <c r="S1529" s="502"/>
      <c r="T1529" s="499"/>
      <c r="U1529" s="499"/>
      <c r="V1529" s="499">
        <v>24624</v>
      </c>
      <c r="W1529" s="501"/>
      <c r="X1529" s="501"/>
      <c r="Y1529" s="501"/>
      <c r="Z1529" s="501"/>
      <c r="AA1529" s="501"/>
      <c r="AB1529" s="503"/>
    </row>
    <row r="1530" spans="1:28" ht="35.1" customHeight="1">
      <c r="A1530" s="498">
        <v>1526</v>
      </c>
      <c r="B1530" s="504" t="s">
        <v>3843</v>
      </c>
      <c r="C1530" s="504" t="s">
        <v>12616</v>
      </c>
      <c r="D1530" s="499">
        <v>1</v>
      </c>
      <c r="E1530" s="499">
        <v>35</v>
      </c>
      <c r="F1530" s="499">
        <v>35</v>
      </c>
      <c r="G1530" s="499">
        <v>11400</v>
      </c>
      <c r="H1530" s="499"/>
      <c r="I1530" s="499"/>
      <c r="J1530" s="499">
        <v>11400</v>
      </c>
      <c r="K1530" s="499">
        <v>11400</v>
      </c>
      <c r="L1530" s="499"/>
      <c r="M1530" s="499"/>
      <c r="N1530" s="499">
        <v>11400</v>
      </c>
      <c r="O1530" s="499">
        <v>912</v>
      </c>
      <c r="P1530" s="499">
        <v>12312</v>
      </c>
      <c r="Q1530" s="499"/>
      <c r="R1530" s="501"/>
      <c r="S1530" s="502"/>
      <c r="T1530" s="499"/>
      <c r="U1530" s="499"/>
      <c r="V1530" s="499">
        <v>12312</v>
      </c>
      <c r="W1530" s="501"/>
      <c r="X1530" s="501"/>
      <c r="Y1530" s="501"/>
      <c r="Z1530" s="501"/>
      <c r="AA1530" s="501"/>
      <c r="AB1530" s="503"/>
    </row>
    <row r="1531" spans="1:28" ht="35.1" customHeight="1">
      <c r="A1531" s="498">
        <v>1527</v>
      </c>
      <c r="B1531" s="504" t="s">
        <v>5092</v>
      </c>
      <c r="C1531" s="504" t="s">
        <v>5093</v>
      </c>
      <c r="D1531" s="499">
        <v>1</v>
      </c>
      <c r="E1531" s="499">
        <v>45</v>
      </c>
      <c r="F1531" s="499">
        <v>45</v>
      </c>
      <c r="G1531" s="499">
        <v>11200</v>
      </c>
      <c r="H1531" s="499"/>
      <c r="I1531" s="499"/>
      <c r="J1531" s="499">
        <v>11200</v>
      </c>
      <c r="K1531" s="499">
        <v>11200</v>
      </c>
      <c r="L1531" s="499"/>
      <c r="M1531" s="499"/>
      <c r="N1531" s="499">
        <v>11200</v>
      </c>
      <c r="O1531" s="499">
        <v>896</v>
      </c>
      <c r="P1531" s="499">
        <v>12096</v>
      </c>
      <c r="Q1531" s="499"/>
      <c r="R1531" s="501"/>
      <c r="S1531" s="502"/>
      <c r="T1531" s="499"/>
      <c r="U1531" s="499"/>
      <c r="V1531" s="499">
        <v>12096</v>
      </c>
      <c r="W1531" s="501"/>
      <c r="X1531" s="501"/>
      <c r="Y1531" s="501"/>
      <c r="Z1531" s="501"/>
      <c r="AA1531" s="501"/>
      <c r="AB1531" s="503"/>
    </row>
    <row r="1532" spans="1:28" ht="35.1" customHeight="1">
      <c r="A1532" s="498">
        <v>1528</v>
      </c>
      <c r="B1532" s="504" t="s">
        <v>1130</v>
      </c>
      <c r="C1532" s="504" t="s">
        <v>1131</v>
      </c>
      <c r="D1532" s="499">
        <v>54</v>
      </c>
      <c r="E1532" s="499">
        <v>1445</v>
      </c>
      <c r="F1532" s="499">
        <v>1445</v>
      </c>
      <c r="G1532" s="499">
        <v>562300</v>
      </c>
      <c r="H1532" s="499"/>
      <c r="I1532" s="499"/>
      <c r="J1532" s="499">
        <v>562300</v>
      </c>
      <c r="K1532" s="499">
        <v>562300</v>
      </c>
      <c r="L1532" s="499"/>
      <c r="M1532" s="499"/>
      <c r="N1532" s="499">
        <v>562300</v>
      </c>
      <c r="O1532" s="499">
        <v>44984</v>
      </c>
      <c r="P1532" s="499">
        <v>607284</v>
      </c>
      <c r="Q1532" s="499"/>
      <c r="R1532" s="501"/>
      <c r="S1532" s="502"/>
      <c r="T1532" s="499"/>
      <c r="U1532" s="499">
        <v>80352</v>
      </c>
      <c r="V1532" s="499">
        <v>526932</v>
      </c>
      <c r="W1532" s="501"/>
      <c r="X1532" s="501"/>
      <c r="Y1532" s="501"/>
      <c r="Z1532" s="501"/>
      <c r="AA1532" s="501"/>
      <c r="AB1532" s="503"/>
    </row>
    <row r="1533" spans="1:28" ht="35.1" customHeight="1">
      <c r="A1533" s="498">
        <v>1529</v>
      </c>
      <c r="B1533" s="504" t="s">
        <v>10782</v>
      </c>
      <c r="C1533" s="504" t="s">
        <v>10783</v>
      </c>
      <c r="D1533" s="499">
        <v>3</v>
      </c>
      <c r="E1533" s="499">
        <v>935</v>
      </c>
      <c r="F1533" s="499">
        <v>935</v>
      </c>
      <c r="G1533" s="499">
        <v>75100</v>
      </c>
      <c r="H1533" s="499">
        <v>5000</v>
      </c>
      <c r="I1533" s="499"/>
      <c r="J1533" s="499">
        <v>80100</v>
      </c>
      <c r="K1533" s="499">
        <v>75100</v>
      </c>
      <c r="L1533" s="499">
        <v>5000</v>
      </c>
      <c r="M1533" s="499"/>
      <c r="N1533" s="499">
        <v>80100</v>
      </c>
      <c r="O1533" s="499">
        <v>6408</v>
      </c>
      <c r="P1533" s="499">
        <v>86508</v>
      </c>
      <c r="Q1533" s="499"/>
      <c r="R1533" s="501"/>
      <c r="S1533" s="502"/>
      <c r="T1533" s="499"/>
      <c r="U1533" s="499"/>
      <c r="V1533" s="499">
        <v>86508</v>
      </c>
      <c r="W1533" s="501"/>
      <c r="X1533" s="501"/>
      <c r="Y1533" s="501"/>
      <c r="Z1533" s="501"/>
      <c r="AA1533" s="501"/>
      <c r="AB1533" s="503"/>
    </row>
    <row r="1534" spans="1:28" ht="35.1" customHeight="1">
      <c r="A1534" s="498">
        <v>1530</v>
      </c>
      <c r="B1534" s="504" t="s">
        <v>2264</v>
      </c>
      <c r="C1534" s="504" t="s">
        <v>2265</v>
      </c>
      <c r="D1534" s="499">
        <v>100</v>
      </c>
      <c r="E1534" s="499">
        <v>93945</v>
      </c>
      <c r="F1534" s="499">
        <v>93945</v>
      </c>
      <c r="G1534" s="499">
        <v>5462099</v>
      </c>
      <c r="H1534" s="499">
        <v>455000</v>
      </c>
      <c r="I1534" s="499"/>
      <c r="J1534" s="499">
        <v>5917099</v>
      </c>
      <c r="K1534" s="499">
        <v>5462099</v>
      </c>
      <c r="L1534" s="499">
        <v>455000</v>
      </c>
      <c r="M1534" s="499"/>
      <c r="N1534" s="499">
        <v>5917099</v>
      </c>
      <c r="O1534" s="499">
        <v>473346</v>
      </c>
      <c r="P1534" s="499">
        <v>6390445</v>
      </c>
      <c r="Q1534" s="499"/>
      <c r="R1534" s="501"/>
      <c r="S1534" s="502"/>
      <c r="T1534" s="499"/>
      <c r="U1534" s="499"/>
      <c r="V1534" s="499">
        <v>6390445</v>
      </c>
      <c r="W1534" s="501"/>
      <c r="X1534" s="501"/>
      <c r="Y1534" s="501"/>
      <c r="Z1534" s="501"/>
      <c r="AA1534" s="501"/>
      <c r="AB1534" s="503"/>
    </row>
    <row r="1535" spans="1:28" ht="35.1" customHeight="1">
      <c r="A1535" s="498">
        <v>1531</v>
      </c>
      <c r="B1535" s="504" t="s">
        <v>3115</v>
      </c>
      <c r="C1535" s="504" t="s">
        <v>3116</v>
      </c>
      <c r="D1535" s="499">
        <v>26</v>
      </c>
      <c r="E1535" s="499">
        <v>2105</v>
      </c>
      <c r="F1535" s="499">
        <v>2105</v>
      </c>
      <c r="G1535" s="499">
        <v>335100</v>
      </c>
      <c r="H1535" s="499"/>
      <c r="I1535" s="499"/>
      <c r="J1535" s="499">
        <v>335100</v>
      </c>
      <c r="K1535" s="499">
        <v>335100</v>
      </c>
      <c r="L1535" s="499"/>
      <c r="M1535" s="499"/>
      <c r="N1535" s="499">
        <v>335100</v>
      </c>
      <c r="O1535" s="499">
        <v>26808</v>
      </c>
      <c r="P1535" s="499">
        <v>361908</v>
      </c>
      <c r="Q1535" s="499"/>
      <c r="R1535" s="501"/>
      <c r="S1535" s="502"/>
      <c r="T1535" s="499"/>
      <c r="U1535" s="499"/>
      <c r="V1535" s="499">
        <v>361908</v>
      </c>
      <c r="W1535" s="501"/>
      <c r="X1535" s="501"/>
      <c r="Y1535" s="501"/>
      <c r="Z1535" s="501"/>
      <c r="AA1535" s="501"/>
      <c r="AB1535" s="503"/>
    </row>
    <row r="1536" spans="1:28" ht="35.1" customHeight="1">
      <c r="A1536" s="498">
        <v>1532</v>
      </c>
      <c r="B1536" s="504" t="s">
        <v>3115</v>
      </c>
      <c r="C1536" s="504" t="s">
        <v>12617</v>
      </c>
      <c r="D1536" s="499">
        <v>2</v>
      </c>
      <c r="E1536" s="499">
        <v>200</v>
      </c>
      <c r="F1536" s="499">
        <v>200</v>
      </c>
      <c r="G1536" s="499">
        <v>40800</v>
      </c>
      <c r="H1536" s="499"/>
      <c r="I1536" s="499"/>
      <c r="J1536" s="499">
        <v>40800</v>
      </c>
      <c r="K1536" s="499">
        <v>40800</v>
      </c>
      <c r="L1536" s="499"/>
      <c r="M1536" s="499"/>
      <c r="N1536" s="499">
        <v>40800</v>
      </c>
      <c r="O1536" s="499">
        <v>3264</v>
      </c>
      <c r="P1536" s="499">
        <v>44064</v>
      </c>
      <c r="Q1536" s="499"/>
      <c r="R1536" s="501"/>
      <c r="S1536" s="502"/>
      <c r="T1536" s="499"/>
      <c r="U1536" s="499"/>
      <c r="V1536" s="499">
        <v>44064</v>
      </c>
      <c r="W1536" s="501"/>
      <c r="X1536" s="501"/>
      <c r="Y1536" s="501"/>
      <c r="Z1536" s="501"/>
      <c r="AA1536" s="501"/>
      <c r="AB1536" s="503"/>
    </row>
    <row r="1537" spans="1:28" ht="35.1" customHeight="1">
      <c r="A1537" s="498">
        <v>1533</v>
      </c>
      <c r="B1537" s="504" t="s">
        <v>3115</v>
      </c>
      <c r="C1537" s="504" t="s">
        <v>12618</v>
      </c>
      <c r="D1537" s="499">
        <v>3</v>
      </c>
      <c r="E1537" s="499">
        <v>60</v>
      </c>
      <c r="F1537" s="499">
        <v>60</v>
      </c>
      <c r="G1537" s="499">
        <v>37800</v>
      </c>
      <c r="H1537" s="499"/>
      <c r="I1537" s="499"/>
      <c r="J1537" s="499">
        <v>37800</v>
      </c>
      <c r="K1537" s="499">
        <v>37800</v>
      </c>
      <c r="L1537" s="499"/>
      <c r="M1537" s="499"/>
      <c r="N1537" s="499">
        <v>37800</v>
      </c>
      <c r="O1537" s="499">
        <v>3024</v>
      </c>
      <c r="P1537" s="499">
        <v>40824</v>
      </c>
      <c r="Q1537" s="499"/>
      <c r="R1537" s="501"/>
      <c r="S1537" s="502"/>
      <c r="T1537" s="499"/>
      <c r="U1537" s="499"/>
      <c r="V1537" s="499">
        <v>40824</v>
      </c>
      <c r="W1537" s="501"/>
      <c r="X1537" s="501"/>
      <c r="Y1537" s="501"/>
      <c r="Z1537" s="501"/>
      <c r="AA1537" s="501"/>
      <c r="AB1537" s="503"/>
    </row>
    <row r="1538" spans="1:28" ht="35.1" customHeight="1">
      <c r="A1538" s="498">
        <v>1534</v>
      </c>
      <c r="B1538" s="504" t="s">
        <v>3115</v>
      </c>
      <c r="C1538" s="504" t="s">
        <v>12038</v>
      </c>
      <c r="D1538" s="499">
        <v>2</v>
      </c>
      <c r="E1538" s="499">
        <v>115</v>
      </c>
      <c r="F1538" s="499">
        <v>115</v>
      </c>
      <c r="G1538" s="499">
        <v>31200</v>
      </c>
      <c r="H1538" s="499"/>
      <c r="I1538" s="499"/>
      <c r="J1538" s="499">
        <v>31200</v>
      </c>
      <c r="K1538" s="499">
        <v>31200</v>
      </c>
      <c r="L1538" s="499"/>
      <c r="M1538" s="499"/>
      <c r="N1538" s="499">
        <v>31200</v>
      </c>
      <c r="O1538" s="499">
        <v>2496</v>
      </c>
      <c r="P1538" s="499">
        <v>33696</v>
      </c>
      <c r="Q1538" s="499"/>
      <c r="R1538" s="501"/>
      <c r="S1538" s="502"/>
      <c r="T1538" s="499"/>
      <c r="U1538" s="499"/>
      <c r="V1538" s="499">
        <v>33696</v>
      </c>
      <c r="W1538" s="501"/>
      <c r="X1538" s="501"/>
      <c r="Y1538" s="501"/>
      <c r="Z1538" s="501"/>
      <c r="AA1538" s="501"/>
      <c r="AB1538" s="503"/>
    </row>
    <row r="1539" spans="1:28" ht="35.1" customHeight="1">
      <c r="A1539" s="498">
        <v>1535</v>
      </c>
      <c r="B1539" s="504" t="s">
        <v>2989</v>
      </c>
      <c r="C1539" s="504" t="s">
        <v>2990</v>
      </c>
      <c r="D1539" s="499">
        <v>2</v>
      </c>
      <c r="E1539" s="499">
        <v>335</v>
      </c>
      <c r="F1539" s="499">
        <v>335</v>
      </c>
      <c r="G1539" s="499">
        <v>145200</v>
      </c>
      <c r="H1539" s="499"/>
      <c r="I1539" s="499"/>
      <c r="J1539" s="499">
        <v>145200</v>
      </c>
      <c r="K1539" s="499">
        <v>145200</v>
      </c>
      <c r="L1539" s="499"/>
      <c r="M1539" s="499"/>
      <c r="N1539" s="499">
        <v>145200</v>
      </c>
      <c r="O1539" s="499">
        <v>11616</v>
      </c>
      <c r="P1539" s="499">
        <v>156816</v>
      </c>
      <c r="Q1539" s="499"/>
      <c r="R1539" s="501"/>
      <c r="S1539" s="502"/>
      <c r="T1539" s="499"/>
      <c r="U1539" s="499"/>
      <c r="V1539" s="499">
        <v>156816</v>
      </c>
      <c r="W1539" s="501"/>
      <c r="X1539" s="501"/>
      <c r="Y1539" s="501"/>
      <c r="Z1539" s="501"/>
      <c r="AA1539" s="501"/>
      <c r="AB1539" s="503"/>
    </row>
    <row r="1540" spans="1:28" ht="35.1" customHeight="1">
      <c r="A1540" s="498">
        <v>1536</v>
      </c>
      <c r="B1540" s="504" t="s">
        <v>4180</v>
      </c>
      <c r="C1540" s="504" t="s">
        <v>4181</v>
      </c>
      <c r="D1540" s="499">
        <v>6</v>
      </c>
      <c r="E1540" s="499">
        <v>120</v>
      </c>
      <c r="F1540" s="499">
        <v>120</v>
      </c>
      <c r="G1540" s="499">
        <v>71600</v>
      </c>
      <c r="H1540" s="499">
        <v>5000</v>
      </c>
      <c r="I1540" s="499"/>
      <c r="J1540" s="499">
        <v>76600</v>
      </c>
      <c r="K1540" s="499">
        <v>71600</v>
      </c>
      <c r="L1540" s="499">
        <v>5000</v>
      </c>
      <c r="M1540" s="499"/>
      <c r="N1540" s="499">
        <v>76600</v>
      </c>
      <c r="O1540" s="499">
        <v>6128</v>
      </c>
      <c r="P1540" s="499">
        <v>82728</v>
      </c>
      <c r="Q1540" s="499"/>
      <c r="R1540" s="501"/>
      <c r="S1540" s="502"/>
      <c r="T1540" s="499"/>
      <c r="U1540" s="499"/>
      <c r="V1540" s="499">
        <v>82728</v>
      </c>
      <c r="W1540" s="501"/>
      <c r="X1540" s="501"/>
      <c r="Y1540" s="501"/>
      <c r="Z1540" s="501"/>
      <c r="AA1540" s="501"/>
      <c r="AB1540" s="503"/>
    </row>
    <row r="1541" spans="1:28" ht="35.1" customHeight="1">
      <c r="A1541" s="498">
        <v>1537</v>
      </c>
      <c r="B1541" s="504" t="s">
        <v>7023</v>
      </c>
      <c r="C1541" s="504" t="s">
        <v>7024</v>
      </c>
      <c r="D1541" s="499">
        <v>3</v>
      </c>
      <c r="E1541" s="499">
        <v>135</v>
      </c>
      <c r="F1541" s="499">
        <v>135</v>
      </c>
      <c r="G1541" s="499">
        <v>42000</v>
      </c>
      <c r="H1541" s="499"/>
      <c r="I1541" s="499"/>
      <c r="J1541" s="499">
        <v>42000</v>
      </c>
      <c r="K1541" s="499">
        <v>42000</v>
      </c>
      <c r="L1541" s="499"/>
      <c r="M1541" s="499"/>
      <c r="N1541" s="499">
        <v>42000</v>
      </c>
      <c r="O1541" s="499">
        <v>3360</v>
      </c>
      <c r="P1541" s="499">
        <v>45360</v>
      </c>
      <c r="Q1541" s="499"/>
      <c r="R1541" s="501"/>
      <c r="S1541" s="502"/>
      <c r="T1541" s="499"/>
      <c r="U1541" s="499">
        <v>45360</v>
      </c>
      <c r="V1541" s="499"/>
      <c r="W1541" s="501"/>
      <c r="X1541" s="501"/>
      <c r="Y1541" s="501"/>
      <c r="Z1541" s="501"/>
      <c r="AA1541" s="501"/>
      <c r="AB1541" s="503"/>
    </row>
    <row r="1542" spans="1:28" ht="35.1" customHeight="1">
      <c r="A1542" s="498">
        <v>1538</v>
      </c>
      <c r="B1542" s="504" t="s">
        <v>11119</v>
      </c>
      <c r="C1542" s="504" t="s">
        <v>12044</v>
      </c>
      <c r="D1542" s="499">
        <v>2</v>
      </c>
      <c r="E1542" s="499">
        <v>150</v>
      </c>
      <c r="F1542" s="499">
        <v>150</v>
      </c>
      <c r="G1542" s="499">
        <v>22400</v>
      </c>
      <c r="H1542" s="499"/>
      <c r="I1542" s="499"/>
      <c r="J1542" s="499">
        <v>22400</v>
      </c>
      <c r="K1542" s="499">
        <v>22400</v>
      </c>
      <c r="L1542" s="499"/>
      <c r="M1542" s="499"/>
      <c r="N1542" s="499">
        <v>22400</v>
      </c>
      <c r="O1542" s="499">
        <v>1792</v>
      </c>
      <c r="P1542" s="499">
        <v>24192</v>
      </c>
      <c r="Q1542" s="499"/>
      <c r="R1542" s="501"/>
      <c r="S1542" s="502"/>
      <c r="T1542" s="499"/>
      <c r="U1542" s="499">
        <v>24192</v>
      </c>
      <c r="V1542" s="499"/>
      <c r="W1542" s="501"/>
      <c r="X1542" s="501"/>
      <c r="Y1542" s="501"/>
      <c r="Z1542" s="501"/>
      <c r="AA1542" s="501"/>
      <c r="AB1542" s="503"/>
    </row>
    <row r="1543" spans="1:28" ht="35.1" customHeight="1">
      <c r="A1543" s="498">
        <v>1539</v>
      </c>
      <c r="B1543" s="504" t="s">
        <v>6962</v>
      </c>
      <c r="C1543" s="504" t="s">
        <v>6963</v>
      </c>
      <c r="D1543" s="499">
        <v>13</v>
      </c>
      <c r="E1543" s="499">
        <v>805</v>
      </c>
      <c r="F1543" s="499">
        <v>805</v>
      </c>
      <c r="G1543" s="499">
        <v>217700</v>
      </c>
      <c r="H1543" s="499"/>
      <c r="I1543" s="499"/>
      <c r="J1543" s="499">
        <v>217700</v>
      </c>
      <c r="K1543" s="499">
        <v>217700</v>
      </c>
      <c r="L1543" s="499"/>
      <c r="M1543" s="499"/>
      <c r="N1543" s="499">
        <v>217700</v>
      </c>
      <c r="O1543" s="499">
        <v>17416</v>
      </c>
      <c r="P1543" s="499">
        <v>235116</v>
      </c>
      <c r="Q1543" s="499"/>
      <c r="R1543" s="501"/>
      <c r="S1543" s="502"/>
      <c r="T1543" s="499"/>
      <c r="U1543" s="499"/>
      <c r="V1543" s="499">
        <v>235116</v>
      </c>
      <c r="W1543" s="501"/>
      <c r="X1543" s="501"/>
      <c r="Y1543" s="501"/>
      <c r="Z1543" s="501"/>
      <c r="AA1543" s="501"/>
      <c r="AB1543" s="503"/>
    </row>
    <row r="1544" spans="1:28" ht="35.1" customHeight="1">
      <c r="A1544" s="498">
        <v>1540</v>
      </c>
      <c r="B1544" s="504" t="s">
        <v>9799</v>
      </c>
      <c r="C1544" s="504" t="s">
        <v>9818</v>
      </c>
      <c r="D1544" s="499">
        <v>3</v>
      </c>
      <c r="E1544" s="499">
        <v>155</v>
      </c>
      <c r="F1544" s="499">
        <v>155</v>
      </c>
      <c r="G1544" s="499">
        <v>44400</v>
      </c>
      <c r="H1544" s="499"/>
      <c r="I1544" s="499"/>
      <c r="J1544" s="499">
        <v>44400</v>
      </c>
      <c r="K1544" s="499">
        <v>44400</v>
      </c>
      <c r="L1544" s="499"/>
      <c r="M1544" s="499"/>
      <c r="N1544" s="499">
        <v>44400</v>
      </c>
      <c r="O1544" s="499">
        <v>3552</v>
      </c>
      <c r="P1544" s="499">
        <v>47952</v>
      </c>
      <c r="Q1544" s="499"/>
      <c r="R1544" s="501"/>
      <c r="S1544" s="502"/>
      <c r="T1544" s="499"/>
      <c r="U1544" s="499"/>
      <c r="V1544" s="499">
        <v>47952</v>
      </c>
      <c r="W1544" s="501"/>
      <c r="X1544" s="501"/>
      <c r="Y1544" s="501"/>
      <c r="Z1544" s="501"/>
      <c r="AA1544" s="501"/>
      <c r="AB1544" s="503"/>
    </row>
    <row r="1545" spans="1:28" ht="35.1" customHeight="1">
      <c r="A1545" s="498">
        <v>1541</v>
      </c>
      <c r="B1545" s="504" t="s">
        <v>9799</v>
      </c>
      <c r="C1545" s="504" t="s">
        <v>12619</v>
      </c>
      <c r="D1545" s="499">
        <v>2</v>
      </c>
      <c r="E1545" s="499">
        <v>4830</v>
      </c>
      <c r="F1545" s="499">
        <v>4830</v>
      </c>
      <c r="G1545" s="499">
        <v>171600</v>
      </c>
      <c r="H1545" s="499">
        <v>60000</v>
      </c>
      <c r="I1545" s="499"/>
      <c r="J1545" s="499">
        <v>231600</v>
      </c>
      <c r="K1545" s="499">
        <v>171600</v>
      </c>
      <c r="L1545" s="499">
        <v>60000</v>
      </c>
      <c r="M1545" s="499"/>
      <c r="N1545" s="499">
        <v>231600</v>
      </c>
      <c r="O1545" s="499">
        <v>18528</v>
      </c>
      <c r="P1545" s="499">
        <v>250128</v>
      </c>
      <c r="Q1545" s="499"/>
      <c r="R1545" s="501"/>
      <c r="S1545" s="502"/>
      <c r="T1545" s="499"/>
      <c r="U1545" s="499"/>
      <c r="V1545" s="499">
        <v>250128</v>
      </c>
      <c r="W1545" s="501"/>
      <c r="X1545" s="501"/>
      <c r="Y1545" s="501"/>
      <c r="Z1545" s="501"/>
      <c r="AA1545" s="501"/>
      <c r="AB1545" s="503"/>
    </row>
    <row r="1546" spans="1:28" ht="35.1" customHeight="1">
      <c r="A1546" s="498">
        <v>1542</v>
      </c>
      <c r="B1546" s="504" t="s">
        <v>5981</v>
      </c>
      <c r="C1546" s="504" t="s">
        <v>5982</v>
      </c>
      <c r="D1546" s="499">
        <v>1</v>
      </c>
      <c r="E1546" s="499">
        <v>10</v>
      </c>
      <c r="F1546" s="499">
        <v>10</v>
      </c>
      <c r="G1546" s="499">
        <v>8775</v>
      </c>
      <c r="H1546" s="499"/>
      <c r="I1546" s="499"/>
      <c r="J1546" s="499">
        <v>8775</v>
      </c>
      <c r="K1546" s="499">
        <v>8775</v>
      </c>
      <c r="L1546" s="499"/>
      <c r="M1546" s="499"/>
      <c r="N1546" s="499">
        <v>8775</v>
      </c>
      <c r="O1546" s="499">
        <v>702</v>
      </c>
      <c r="P1546" s="499">
        <v>9477</v>
      </c>
      <c r="Q1546" s="499"/>
      <c r="R1546" s="501"/>
      <c r="S1546" s="502"/>
      <c r="T1546" s="499"/>
      <c r="U1546" s="499"/>
      <c r="V1546" s="499">
        <v>9477</v>
      </c>
      <c r="W1546" s="501"/>
      <c r="X1546" s="501"/>
      <c r="Y1546" s="501"/>
      <c r="Z1546" s="501"/>
      <c r="AA1546" s="501"/>
      <c r="AB1546" s="503"/>
    </row>
    <row r="1547" spans="1:28" ht="35.1" customHeight="1">
      <c r="A1547" s="498">
        <v>1543</v>
      </c>
      <c r="B1547" s="504" t="s">
        <v>5957</v>
      </c>
      <c r="C1547" s="504" t="s">
        <v>5958</v>
      </c>
      <c r="D1547" s="499">
        <v>50</v>
      </c>
      <c r="E1547" s="499">
        <v>4000</v>
      </c>
      <c r="F1547" s="499">
        <v>4000</v>
      </c>
      <c r="G1547" s="499">
        <v>502385</v>
      </c>
      <c r="H1547" s="499"/>
      <c r="I1547" s="499"/>
      <c r="J1547" s="499">
        <v>502385</v>
      </c>
      <c r="K1547" s="499">
        <v>502385</v>
      </c>
      <c r="L1547" s="499"/>
      <c r="M1547" s="499"/>
      <c r="N1547" s="499">
        <v>502385</v>
      </c>
      <c r="O1547" s="499">
        <v>40177</v>
      </c>
      <c r="P1547" s="499">
        <v>542562</v>
      </c>
      <c r="Q1547" s="499"/>
      <c r="R1547" s="501"/>
      <c r="S1547" s="502"/>
      <c r="T1547" s="499"/>
      <c r="U1547" s="499"/>
      <c r="V1547" s="499">
        <v>542562</v>
      </c>
      <c r="W1547" s="501"/>
      <c r="X1547" s="501"/>
      <c r="Y1547" s="501"/>
      <c r="Z1547" s="501"/>
      <c r="AA1547" s="501"/>
      <c r="AB1547" s="503"/>
    </row>
    <row r="1548" spans="1:28" ht="35.1" customHeight="1">
      <c r="A1548" s="498">
        <v>1544</v>
      </c>
      <c r="B1548" s="504" t="s">
        <v>2253</v>
      </c>
      <c r="C1548" s="504" t="s">
        <v>2254</v>
      </c>
      <c r="D1548" s="499">
        <v>38</v>
      </c>
      <c r="E1548" s="499">
        <v>20402</v>
      </c>
      <c r="F1548" s="499">
        <v>20402</v>
      </c>
      <c r="G1548" s="499">
        <v>863995</v>
      </c>
      <c r="H1548" s="499"/>
      <c r="I1548" s="499"/>
      <c r="J1548" s="499">
        <v>863995</v>
      </c>
      <c r="K1548" s="499">
        <v>606275</v>
      </c>
      <c r="L1548" s="499"/>
      <c r="M1548" s="499"/>
      <c r="N1548" s="499">
        <v>606275</v>
      </c>
      <c r="O1548" s="499">
        <v>48502</v>
      </c>
      <c r="P1548" s="499">
        <v>654777</v>
      </c>
      <c r="Q1548" s="499">
        <v>257720</v>
      </c>
      <c r="R1548" s="501"/>
      <c r="S1548" s="502"/>
      <c r="T1548" s="499"/>
      <c r="U1548" s="499"/>
      <c r="V1548" s="499">
        <v>654777</v>
      </c>
      <c r="W1548" s="501"/>
      <c r="X1548" s="501"/>
      <c r="Y1548" s="501"/>
      <c r="Z1548" s="501"/>
      <c r="AA1548" s="501"/>
      <c r="AB1548" s="503"/>
    </row>
    <row r="1549" spans="1:28" ht="35.1" customHeight="1">
      <c r="A1549" s="498">
        <v>1545</v>
      </c>
      <c r="B1549" s="504" t="s">
        <v>2237</v>
      </c>
      <c r="C1549" s="504" t="s">
        <v>2238</v>
      </c>
      <c r="D1549" s="499">
        <v>36</v>
      </c>
      <c r="E1549" s="499">
        <v>29612</v>
      </c>
      <c r="F1549" s="499">
        <v>44220</v>
      </c>
      <c r="G1549" s="499">
        <v>961732</v>
      </c>
      <c r="H1549" s="499"/>
      <c r="I1549" s="499"/>
      <c r="J1549" s="499">
        <v>961732</v>
      </c>
      <c r="K1549" s="499">
        <v>735415</v>
      </c>
      <c r="L1549" s="499"/>
      <c r="M1549" s="499"/>
      <c r="N1549" s="499">
        <v>735415</v>
      </c>
      <c r="O1549" s="499">
        <v>58833</v>
      </c>
      <c r="P1549" s="499">
        <v>794248</v>
      </c>
      <c r="Q1549" s="499">
        <v>226317</v>
      </c>
      <c r="R1549" s="501"/>
      <c r="S1549" s="502"/>
      <c r="T1549" s="499"/>
      <c r="U1549" s="499"/>
      <c r="V1549" s="499">
        <v>794248</v>
      </c>
      <c r="W1549" s="501"/>
      <c r="X1549" s="501"/>
      <c r="Y1549" s="501"/>
      <c r="Z1549" s="501"/>
      <c r="AA1549" s="501"/>
      <c r="AB1549" s="503"/>
    </row>
    <row r="1550" spans="1:28" ht="35.1" customHeight="1">
      <c r="A1550" s="498">
        <v>1546</v>
      </c>
      <c r="B1550" s="504" t="s">
        <v>11120</v>
      </c>
      <c r="C1550" s="504" t="s">
        <v>12051</v>
      </c>
      <c r="D1550" s="499">
        <v>9</v>
      </c>
      <c r="E1550" s="499">
        <v>4630</v>
      </c>
      <c r="F1550" s="499">
        <v>4630</v>
      </c>
      <c r="G1550" s="499">
        <v>210500</v>
      </c>
      <c r="H1550" s="499"/>
      <c r="I1550" s="499"/>
      <c r="J1550" s="499">
        <v>210500</v>
      </c>
      <c r="K1550" s="499">
        <v>212038</v>
      </c>
      <c r="L1550" s="499"/>
      <c r="M1550" s="499"/>
      <c r="N1550" s="499">
        <v>212038</v>
      </c>
      <c r="O1550" s="499">
        <v>16964</v>
      </c>
      <c r="P1550" s="499">
        <v>229002</v>
      </c>
      <c r="Q1550" s="499">
        <v>-1538</v>
      </c>
      <c r="R1550" s="501"/>
      <c r="S1550" s="502"/>
      <c r="T1550" s="499"/>
      <c r="U1550" s="499"/>
      <c r="V1550" s="499">
        <v>229002</v>
      </c>
      <c r="W1550" s="501"/>
      <c r="X1550" s="501"/>
      <c r="Y1550" s="501"/>
      <c r="Z1550" s="501"/>
      <c r="AA1550" s="501"/>
      <c r="AB1550" s="503"/>
    </row>
    <row r="1551" spans="1:28" ht="35.1" customHeight="1">
      <c r="A1551" s="498">
        <v>1547</v>
      </c>
      <c r="B1551" s="504" t="s">
        <v>2760</v>
      </c>
      <c r="C1551" s="504" t="s">
        <v>2761</v>
      </c>
      <c r="D1551" s="499">
        <v>332</v>
      </c>
      <c r="E1551" s="499">
        <v>19940</v>
      </c>
      <c r="F1551" s="499">
        <v>19940</v>
      </c>
      <c r="G1551" s="499">
        <v>3684600</v>
      </c>
      <c r="H1551" s="499">
        <v>1660000</v>
      </c>
      <c r="I1551" s="499"/>
      <c r="J1551" s="499">
        <v>5344600</v>
      </c>
      <c r="K1551" s="499">
        <v>8993574</v>
      </c>
      <c r="L1551" s="499">
        <v>1537160</v>
      </c>
      <c r="M1551" s="499"/>
      <c r="N1551" s="499">
        <v>10530734</v>
      </c>
      <c r="O1551" s="499">
        <v>842266</v>
      </c>
      <c r="P1551" s="499">
        <v>11373000</v>
      </c>
      <c r="Q1551" s="499">
        <v>-5186134</v>
      </c>
      <c r="R1551" s="501"/>
      <c r="S1551" s="502"/>
      <c r="T1551" s="499"/>
      <c r="U1551" s="499"/>
      <c r="V1551" s="499">
        <v>11373000</v>
      </c>
      <c r="W1551" s="501"/>
      <c r="X1551" s="501"/>
      <c r="Y1551" s="501"/>
      <c r="Z1551" s="501"/>
      <c r="AA1551" s="501"/>
      <c r="AB1551" s="503"/>
    </row>
    <row r="1552" spans="1:28" ht="35.1" customHeight="1">
      <c r="A1552" s="498">
        <v>1548</v>
      </c>
      <c r="B1552" s="504" t="s">
        <v>4610</v>
      </c>
      <c r="C1552" s="504" t="s">
        <v>4611</v>
      </c>
      <c r="D1552" s="499">
        <v>5</v>
      </c>
      <c r="E1552" s="499">
        <v>7305</v>
      </c>
      <c r="F1552" s="499">
        <v>7305</v>
      </c>
      <c r="G1552" s="499">
        <v>384600</v>
      </c>
      <c r="H1552" s="499">
        <v>20000</v>
      </c>
      <c r="I1552" s="499"/>
      <c r="J1552" s="499">
        <v>404600</v>
      </c>
      <c r="K1552" s="499">
        <v>384600</v>
      </c>
      <c r="L1552" s="499">
        <v>20000</v>
      </c>
      <c r="M1552" s="499"/>
      <c r="N1552" s="499">
        <v>404600</v>
      </c>
      <c r="O1552" s="499">
        <v>32368</v>
      </c>
      <c r="P1552" s="499">
        <v>436968</v>
      </c>
      <c r="Q1552" s="499"/>
      <c r="R1552" s="501"/>
      <c r="S1552" s="502"/>
      <c r="T1552" s="499"/>
      <c r="U1552" s="499"/>
      <c r="V1552" s="499">
        <v>436968</v>
      </c>
      <c r="W1552" s="501"/>
      <c r="X1552" s="501"/>
      <c r="Y1552" s="501"/>
      <c r="Z1552" s="501"/>
      <c r="AA1552" s="501"/>
      <c r="AB1552" s="503"/>
    </row>
    <row r="1553" spans="1:28" ht="35.1" customHeight="1">
      <c r="A1553" s="498">
        <v>1549</v>
      </c>
      <c r="B1553" s="504" t="s">
        <v>4610</v>
      </c>
      <c r="C1553" s="504" t="s">
        <v>12620</v>
      </c>
      <c r="D1553" s="499">
        <v>1</v>
      </c>
      <c r="E1553" s="499">
        <v>15</v>
      </c>
      <c r="F1553" s="499">
        <v>15</v>
      </c>
      <c r="G1553" s="499">
        <v>42273</v>
      </c>
      <c r="H1553" s="499"/>
      <c r="I1553" s="499"/>
      <c r="J1553" s="499">
        <v>42273</v>
      </c>
      <c r="K1553" s="499">
        <v>42273</v>
      </c>
      <c r="L1553" s="499"/>
      <c r="M1553" s="499"/>
      <c r="N1553" s="499">
        <v>42273</v>
      </c>
      <c r="O1553" s="499">
        <v>3382</v>
      </c>
      <c r="P1553" s="499">
        <v>45655</v>
      </c>
      <c r="Q1553" s="499"/>
      <c r="R1553" s="501"/>
      <c r="S1553" s="502"/>
      <c r="T1553" s="499"/>
      <c r="U1553" s="499"/>
      <c r="V1553" s="499">
        <v>45655</v>
      </c>
      <c r="W1553" s="501"/>
      <c r="X1553" s="501"/>
      <c r="Y1553" s="501"/>
      <c r="Z1553" s="501"/>
      <c r="AA1553" s="501"/>
      <c r="AB1553" s="503"/>
    </row>
    <row r="1554" spans="1:28" ht="35.1" customHeight="1">
      <c r="A1554" s="498">
        <v>1550</v>
      </c>
      <c r="B1554" s="504" t="s">
        <v>4479</v>
      </c>
      <c r="C1554" s="504" t="s">
        <v>4480</v>
      </c>
      <c r="D1554" s="499">
        <v>9</v>
      </c>
      <c r="E1554" s="499">
        <v>6330</v>
      </c>
      <c r="F1554" s="499">
        <v>6330</v>
      </c>
      <c r="G1554" s="499">
        <v>865800</v>
      </c>
      <c r="H1554" s="499">
        <v>13635</v>
      </c>
      <c r="I1554" s="499"/>
      <c r="J1554" s="499">
        <v>879435</v>
      </c>
      <c r="K1554" s="499">
        <v>865800</v>
      </c>
      <c r="L1554" s="499">
        <v>13635</v>
      </c>
      <c r="M1554" s="499"/>
      <c r="N1554" s="499">
        <v>879435</v>
      </c>
      <c r="O1554" s="499">
        <v>70356</v>
      </c>
      <c r="P1554" s="499">
        <v>949791</v>
      </c>
      <c r="Q1554" s="499"/>
      <c r="R1554" s="501"/>
      <c r="S1554" s="502"/>
      <c r="T1554" s="499">
        <v>84000</v>
      </c>
      <c r="U1554" s="499"/>
      <c r="V1554" s="499">
        <v>949791</v>
      </c>
      <c r="W1554" s="501"/>
      <c r="X1554" s="501"/>
      <c r="Y1554" s="501"/>
      <c r="Z1554" s="501"/>
      <c r="AA1554" s="501"/>
      <c r="AB1554" s="503"/>
    </row>
    <row r="1555" spans="1:28" ht="35.1" customHeight="1">
      <c r="A1555" s="498">
        <v>1551</v>
      </c>
      <c r="B1555" s="504" t="s">
        <v>4479</v>
      </c>
      <c r="C1555" s="504" t="s">
        <v>12621</v>
      </c>
      <c r="D1555" s="499">
        <v>2</v>
      </c>
      <c r="E1555" s="499">
        <v>700</v>
      </c>
      <c r="F1555" s="499">
        <v>700</v>
      </c>
      <c r="G1555" s="499">
        <v>71400</v>
      </c>
      <c r="H1555" s="499"/>
      <c r="I1555" s="499"/>
      <c r="J1555" s="499">
        <v>71400</v>
      </c>
      <c r="K1555" s="499">
        <v>71400</v>
      </c>
      <c r="L1555" s="499"/>
      <c r="M1555" s="499"/>
      <c r="N1555" s="499">
        <v>71400</v>
      </c>
      <c r="O1555" s="499">
        <v>5712</v>
      </c>
      <c r="P1555" s="499">
        <v>77112</v>
      </c>
      <c r="Q1555" s="499"/>
      <c r="R1555" s="501"/>
      <c r="S1555" s="502"/>
      <c r="T1555" s="499"/>
      <c r="U1555" s="499"/>
      <c r="V1555" s="499">
        <v>77112</v>
      </c>
      <c r="W1555" s="501"/>
      <c r="X1555" s="501"/>
      <c r="Y1555" s="501"/>
      <c r="Z1555" s="501"/>
      <c r="AA1555" s="501"/>
      <c r="AB1555" s="503"/>
    </row>
    <row r="1556" spans="1:28" ht="35.1" customHeight="1">
      <c r="A1556" s="498">
        <v>1552</v>
      </c>
      <c r="B1556" s="504" t="s">
        <v>11121</v>
      </c>
      <c r="C1556" s="504" t="s">
        <v>12052</v>
      </c>
      <c r="D1556" s="499">
        <v>1</v>
      </c>
      <c r="E1556" s="499">
        <v>240</v>
      </c>
      <c r="F1556" s="499">
        <v>240</v>
      </c>
      <c r="G1556" s="499">
        <v>29400</v>
      </c>
      <c r="H1556" s="499"/>
      <c r="I1556" s="499"/>
      <c r="J1556" s="499">
        <v>29400</v>
      </c>
      <c r="K1556" s="499">
        <v>29400</v>
      </c>
      <c r="L1556" s="499"/>
      <c r="M1556" s="499"/>
      <c r="N1556" s="499">
        <v>29400</v>
      </c>
      <c r="O1556" s="499">
        <v>2352</v>
      </c>
      <c r="P1556" s="499">
        <v>31752</v>
      </c>
      <c r="Q1556" s="499"/>
      <c r="R1556" s="501"/>
      <c r="S1556" s="502"/>
      <c r="T1556" s="499"/>
      <c r="U1556" s="499">
        <v>31752</v>
      </c>
      <c r="V1556" s="499"/>
      <c r="W1556" s="501"/>
      <c r="X1556" s="501"/>
      <c r="Y1556" s="501"/>
      <c r="Z1556" s="501"/>
      <c r="AA1556" s="501"/>
      <c r="AB1556" s="503"/>
    </row>
    <row r="1557" spans="1:28" ht="35.1" customHeight="1">
      <c r="A1557" s="498">
        <v>1553</v>
      </c>
      <c r="B1557" s="504" t="s">
        <v>10784</v>
      </c>
      <c r="C1557" s="504" t="s">
        <v>10785</v>
      </c>
      <c r="D1557" s="499">
        <v>25</v>
      </c>
      <c r="E1557" s="499">
        <v>1247</v>
      </c>
      <c r="F1557" s="499">
        <v>1247</v>
      </c>
      <c r="G1557" s="499">
        <v>302400</v>
      </c>
      <c r="H1557" s="499">
        <v>83635</v>
      </c>
      <c r="I1557" s="499"/>
      <c r="J1557" s="499">
        <v>386035</v>
      </c>
      <c r="K1557" s="499">
        <v>302400</v>
      </c>
      <c r="L1557" s="499">
        <v>83635</v>
      </c>
      <c r="M1557" s="499"/>
      <c r="N1557" s="499">
        <v>386035</v>
      </c>
      <c r="O1557" s="499">
        <v>30884</v>
      </c>
      <c r="P1557" s="499">
        <v>416919</v>
      </c>
      <c r="Q1557" s="499"/>
      <c r="R1557" s="501"/>
      <c r="S1557" s="502"/>
      <c r="T1557" s="499">
        <v>62000</v>
      </c>
      <c r="U1557" s="499"/>
      <c r="V1557" s="499">
        <v>416919</v>
      </c>
      <c r="W1557" s="501"/>
      <c r="X1557" s="501"/>
      <c r="Y1557" s="501"/>
      <c r="Z1557" s="501"/>
      <c r="AA1557" s="501"/>
      <c r="AB1557" s="503"/>
    </row>
    <row r="1558" spans="1:28" ht="35.1" customHeight="1">
      <c r="A1558" s="498">
        <v>1554</v>
      </c>
      <c r="B1558" s="504" t="s">
        <v>5770</v>
      </c>
      <c r="C1558" s="504" t="s">
        <v>5771</v>
      </c>
      <c r="D1558" s="499">
        <v>12</v>
      </c>
      <c r="E1558" s="499">
        <v>20222</v>
      </c>
      <c r="F1558" s="499">
        <v>20222</v>
      </c>
      <c r="G1558" s="499">
        <v>493100</v>
      </c>
      <c r="H1558" s="499"/>
      <c r="I1558" s="499"/>
      <c r="J1558" s="499">
        <v>493100</v>
      </c>
      <c r="K1558" s="499">
        <v>493100</v>
      </c>
      <c r="L1558" s="499"/>
      <c r="M1558" s="499"/>
      <c r="N1558" s="499">
        <v>493100</v>
      </c>
      <c r="O1558" s="499">
        <v>39448</v>
      </c>
      <c r="P1558" s="499">
        <v>532548</v>
      </c>
      <c r="Q1558" s="499"/>
      <c r="R1558" s="501"/>
      <c r="S1558" s="502"/>
      <c r="T1558" s="499"/>
      <c r="U1558" s="499"/>
      <c r="V1558" s="499">
        <v>532548</v>
      </c>
      <c r="W1558" s="501"/>
      <c r="X1558" s="501"/>
      <c r="Y1558" s="501"/>
      <c r="Z1558" s="501"/>
      <c r="AA1558" s="501"/>
      <c r="AB1558" s="503"/>
    </row>
    <row r="1559" spans="1:28" ht="35.1" customHeight="1">
      <c r="A1559" s="498">
        <v>1555</v>
      </c>
      <c r="B1559" s="504" t="s">
        <v>4981</v>
      </c>
      <c r="C1559" s="504" t="s">
        <v>4982</v>
      </c>
      <c r="D1559" s="499">
        <v>10</v>
      </c>
      <c r="E1559" s="499">
        <v>10635</v>
      </c>
      <c r="F1559" s="499">
        <v>10635</v>
      </c>
      <c r="G1559" s="499">
        <v>344750</v>
      </c>
      <c r="H1559" s="499">
        <v>22725</v>
      </c>
      <c r="I1559" s="499"/>
      <c r="J1559" s="499">
        <v>367475</v>
      </c>
      <c r="K1559" s="499">
        <v>344750</v>
      </c>
      <c r="L1559" s="499">
        <v>22725</v>
      </c>
      <c r="M1559" s="499"/>
      <c r="N1559" s="499">
        <v>367475</v>
      </c>
      <c r="O1559" s="499">
        <v>29400</v>
      </c>
      <c r="P1559" s="499">
        <v>396875</v>
      </c>
      <c r="Q1559" s="499"/>
      <c r="R1559" s="501"/>
      <c r="S1559" s="502"/>
      <c r="T1559" s="499">
        <v>296000</v>
      </c>
      <c r="U1559" s="499"/>
      <c r="V1559" s="499">
        <v>396875</v>
      </c>
      <c r="W1559" s="501"/>
      <c r="X1559" s="501"/>
      <c r="Y1559" s="501"/>
      <c r="Z1559" s="501"/>
      <c r="AA1559" s="501"/>
      <c r="AB1559" s="503"/>
    </row>
    <row r="1560" spans="1:28" ht="35.1" customHeight="1">
      <c r="A1560" s="498">
        <v>1556</v>
      </c>
      <c r="B1560" s="504" t="s">
        <v>5174</v>
      </c>
      <c r="C1560" s="504" t="s">
        <v>10925</v>
      </c>
      <c r="D1560" s="499">
        <v>2</v>
      </c>
      <c r="E1560" s="499">
        <v>180</v>
      </c>
      <c r="F1560" s="499">
        <v>180</v>
      </c>
      <c r="G1560" s="499">
        <v>60000</v>
      </c>
      <c r="H1560" s="499"/>
      <c r="I1560" s="499"/>
      <c r="J1560" s="499">
        <v>60000</v>
      </c>
      <c r="K1560" s="499">
        <v>60000</v>
      </c>
      <c r="L1560" s="499"/>
      <c r="M1560" s="499"/>
      <c r="N1560" s="499">
        <v>60000</v>
      </c>
      <c r="O1560" s="499">
        <v>4800</v>
      </c>
      <c r="P1560" s="499">
        <v>64800</v>
      </c>
      <c r="Q1560" s="499"/>
      <c r="R1560" s="501"/>
      <c r="S1560" s="502"/>
      <c r="T1560" s="499"/>
      <c r="U1560" s="499"/>
      <c r="V1560" s="499">
        <v>64800</v>
      </c>
      <c r="W1560" s="501"/>
      <c r="X1560" s="501"/>
      <c r="Y1560" s="501"/>
      <c r="Z1560" s="501"/>
      <c r="AA1560" s="501"/>
      <c r="AB1560" s="503"/>
    </row>
    <row r="1561" spans="1:28" ht="35.1" customHeight="1">
      <c r="A1561" s="498">
        <v>1557</v>
      </c>
      <c r="B1561" s="504" t="s">
        <v>5174</v>
      </c>
      <c r="C1561" s="504" t="s">
        <v>5175</v>
      </c>
      <c r="D1561" s="499">
        <v>95</v>
      </c>
      <c r="E1561" s="499">
        <v>5280</v>
      </c>
      <c r="F1561" s="499">
        <v>5280</v>
      </c>
      <c r="G1561" s="499">
        <v>2678000</v>
      </c>
      <c r="H1561" s="499"/>
      <c r="I1561" s="499"/>
      <c r="J1561" s="499">
        <v>2678000</v>
      </c>
      <c r="K1561" s="499">
        <v>2678000</v>
      </c>
      <c r="L1561" s="499"/>
      <c r="M1561" s="499"/>
      <c r="N1561" s="499">
        <v>2678000</v>
      </c>
      <c r="O1561" s="499">
        <v>214240</v>
      </c>
      <c r="P1561" s="499">
        <v>2892240</v>
      </c>
      <c r="Q1561" s="499"/>
      <c r="R1561" s="501"/>
      <c r="S1561" s="502"/>
      <c r="T1561" s="499"/>
      <c r="U1561" s="499"/>
      <c r="V1561" s="499">
        <v>2892240</v>
      </c>
      <c r="W1561" s="501"/>
      <c r="X1561" s="501"/>
      <c r="Y1561" s="501"/>
      <c r="Z1561" s="501"/>
      <c r="AA1561" s="501"/>
      <c r="AB1561" s="503"/>
    </row>
    <row r="1562" spans="1:28" ht="35.1" customHeight="1">
      <c r="A1562" s="498">
        <v>1558</v>
      </c>
      <c r="B1562" s="504" t="s">
        <v>5174</v>
      </c>
      <c r="C1562" s="504" t="s">
        <v>12058</v>
      </c>
      <c r="D1562" s="499">
        <v>18</v>
      </c>
      <c r="E1562" s="499">
        <v>1415</v>
      </c>
      <c r="F1562" s="499">
        <v>1415</v>
      </c>
      <c r="G1562" s="499">
        <v>448600</v>
      </c>
      <c r="H1562" s="499"/>
      <c r="I1562" s="499"/>
      <c r="J1562" s="499">
        <v>448600</v>
      </c>
      <c r="K1562" s="499">
        <v>448600</v>
      </c>
      <c r="L1562" s="499"/>
      <c r="M1562" s="499"/>
      <c r="N1562" s="499">
        <v>448600</v>
      </c>
      <c r="O1562" s="499">
        <v>35888</v>
      </c>
      <c r="P1562" s="499">
        <v>484488</v>
      </c>
      <c r="Q1562" s="499"/>
      <c r="R1562" s="501"/>
      <c r="S1562" s="502"/>
      <c r="T1562" s="499"/>
      <c r="U1562" s="499"/>
      <c r="V1562" s="499">
        <v>484488</v>
      </c>
      <c r="W1562" s="501"/>
      <c r="X1562" s="501"/>
      <c r="Y1562" s="501"/>
      <c r="Z1562" s="501"/>
      <c r="AA1562" s="501"/>
      <c r="AB1562" s="503"/>
    </row>
    <row r="1563" spans="1:28" ht="35.1" customHeight="1">
      <c r="A1563" s="498">
        <v>1559</v>
      </c>
      <c r="B1563" s="504" t="s">
        <v>5174</v>
      </c>
      <c r="C1563" s="504" t="s">
        <v>12622</v>
      </c>
      <c r="D1563" s="499">
        <v>1</v>
      </c>
      <c r="E1563" s="499">
        <v>65</v>
      </c>
      <c r="F1563" s="499">
        <v>65</v>
      </c>
      <c r="G1563" s="499">
        <v>30000</v>
      </c>
      <c r="H1563" s="499"/>
      <c r="I1563" s="499"/>
      <c r="J1563" s="499">
        <v>30000</v>
      </c>
      <c r="K1563" s="499">
        <v>30000</v>
      </c>
      <c r="L1563" s="499"/>
      <c r="M1563" s="499"/>
      <c r="N1563" s="499">
        <v>30000</v>
      </c>
      <c r="O1563" s="499">
        <v>2400</v>
      </c>
      <c r="P1563" s="499">
        <v>32400</v>
      </c>
      <c r="Q1563" s="499"/>
      <c r="R1563" s="501"/>
      <c r="S1563" s="502"/>
      <c r="T1563" s="499"/>
      <c r="U1563" s="499"/>
      <c r="V1563" s="499">
        <v>32400</v>
      </c>
      <c r="W1563" s="501"/>
      <c r="X1563" s="501"/>
      <c r="Y1563" s="501"/>
      <c r="Z1563" s="501"/>
      <c r="AA1563" s="501"/>
      <c r="AB1563" s="503"/>
    </row>
    <row r="1564" spans="1:28" ht="35.1" customHeight="1">
      <c r="A1564" s="498">
        <v>1560</v>
      </c>
      <c r="B1564" s="504" t="s">
        <v>5174</v>
      </c>
      <c r="C1564" s="504" t="s">
        <v>12623</v>
      </c>
      <c r="D1564" s="499">
        <v>1</v>
      </c>
      <c r="E1564" s="499">
        <v>50</v>
      </c>
      <c r="F1564" s="499">
        <v>50</v>
      </c>
      <c r="G1564" s="499">
        <v>30000</v>
      </c>
      <c r="H1564" s="499"/>
      <c r="I1564" s="499"/>
      <c r="J1564" s="499">
        <v>30000</v>
      </c>
      <c r="K1564" s="499">
        <v>30000</v>
      </c>
      <c r="L1564" s="499"/>
      <c r="M1564" s="499"/>
      <c r="N1564" s="499">
        <v>30000</v>
      </c>
      <c r="O1564" s="499">
        <v>2400</v>
      </c>
      <c r="P1564" s="499">
        <v>32400</v>
      </c>
      <c r="Q1564" s="499"/>
      <c r="R1564" s="501"/>
      <c r="S1564" s="502"/>
      <c r="T1564" s="499"/>
      <c r="U1564" s="499"/>
      <c r="V1564" s="499">
        <v>32400</v>
      </c>
      <c r="W1564" s="501"/>
      <c r="X1564" s="501"/>
      <c r="Y1564" s="501"/>
      <c r="Z1564" s="501"/>
      <c r="AA1564" s="501"/>
      <c r="AB1564" s="503"/>
    </row>
    <row r="1565" spans="1:28" ht="35.1" customHeight="1">
      <c r="A1565" s="498">
        <v>1561</v>
      </c>
      <c r="B1565" s="504" t="s">
        <v>5174</v>
      </c>
      <c r="C1565" s="504" t="s">
        <v>12624</v>
      </c>
      <c r="D1565" s="499">
        <v>1</v>
      </c>
      <c r="E1565" s="499">
        <v>100</v>
      </c>
      <c r="F1565" s="499">
        <v>100</v>
      </c>
      <c r="G1565" s="499">
        <v>30000</v>
      </c>
      <c r="H1565" s="499"/>
      <c r="I1565" s="499"/>
      <c r="J1565" s="499">
        <v>30000</v>
      </c>
      <c r="K1565" s="499">
        <v>30000</v>
      </c>
      <c r="L1565" s="499"/>
      <c r="M1565" s="499"/>
      <c r="N1565" s="499">
        <v>30000</v>
      </c>
      <c r="O1565" s="499">
        <v>2400</v>
      </c>
      <c r="P1565" s="499">
        <v>32400</v>
      </c>
      <c r="Q1565" s="499"/>
      <c r="R1565" s="501"/>
      <c r="S1565" s="502"/>
      <c r="T1565" s="499"/>
      <c r="U1565" s="499"/>
      <c r="V1565" s="499">
        <v>32400</v>
      </c>
      <c r="W1565" s="501"/>
      <c r="X1565" s="501"/>
      <c r="Y1565" s="501"/>
      <c r="Z1565" s="501"/>
      <c r="AA1565" s="501"/>
      <c r="AB1565" s="503"/>
    </row>
    <row r="1566" spans="1:28" ht="35.1" customHeight="1">
      <c r="A1566" s="498">
        <v>1562</v>
      </c>
      <c r="B1566" s="504" t="s">
        <v>5174</v>
      </c>
      <c r="C1566" s="504" t="s">
        <v>12059</v>
      </c>
      <c r="D1566" s="499">
        <v>3</v>
      </c>
      <c r="E1566" s="499">
        <v>850</v>
      </c>
      <c r="F1566" s="499">
        <v>850</v>
      </c>
      <c r="G1566" s="499">
        <v>91000</v>
      </c>
      <c r="H1566" s="499"/>
      <c r="I1566" s="499"/>
      <c r="J1566" s="499">
        <v>91000</v>
      </c>
      <c r="K1566" s="499">
        <v>91000</v>
      </c>
      <c r="L1566" s="499"/>
      <c r="M1566" s="499"/>
      <c r="N1566" s="499">
        <v>91000</v>
      </c>
      <c r="O1566" s="499">
        <v>7280</v>
      </c>
      <c r="P1566" s="499">
        <v>98280</v>
      </c>
      <c r="Q1566" s="499"/>
      <c r="R1566" s="501"/>
      <c r="S1566" s="502"/>
      <c r="T1566" s="499"/>
      <c r="U1566" s="499"/>
      <c r="V1566" s="499">
        <v>98280</v>
      </c>
      <c r="W1566" s="501"/>
      <c r="X1566" s="501"/>
      <c r="Y1566" s="501"/>
      <c r="Z1566" s="501"/>
      <c r="AA1566" s="501"/>
      <c r="AB1566" s="503"/>
    </row>
    <row r="1567" spans="1:28" ht="35.1" customHeight="1">
      <c r="A1567" s="498">
        <v>1563</v>
      </c>
      <c r="B1567" s="504" t="s">
        <v>5174</v>
      </c>
      <c r="C1567" s="504" t="s">
        <v>12061</v>
      </c>
      <c r="D1567" s="499">
        <v>14</v>
      </c>
      <c r="E1567" s="499">
        <v>2660</v>
      </c>
      <c r="F1567" s="499">
        <v>2660</v>
      </c>
      <c r="G1567" s="499">
        <v>410000</v>
      </c>
      <c r="H1567" s="499"/>
      <c r="I1567" s="499"/>
      <c r="J1567" s="499">
        <v>410000</v>
      </c>
      <c r="K1567" s="499">
        <v>410000</v>
      </c>
      <c r="L1567" s="499"/>
      <c r="M1567" s="499"/>
      <c r="N1567" s="499">
        <v>410000</v>
      </c>
      <c r="O1567" s="499">
        <v>32800</v>
      </c>
      <c r="P1567" s="499">
        <v>442800</v>
      </c>
      <c r="Q1567" s="499"/>
      <c r="R1567" s="501"/>
      <c r="S1567" s="502"/>
      <c r="T1567" s="499"/>
      <c r="U1567" s="499"/>
      <c r="V1567" s="499">
        <v>442800</v>
      </c>
      <c r="W1567" s="501"/>
      <c r="X1567" s="501"/>
      <c r="Y1567" s="501"/>
      <c r="Z1567" s="501"/>
      <c r="AA1567" s="501"/>
      <c r="AB1567" s="503"/>
    </row>
    <row r="1568" spans="1:28" ht="35.1" customHeight="1">
      <c r="A1568" s="498">
        <v>1564</v>
      </c>
      <c r="B1568" s="504" t="s">
        <v>5174</v>
      </c>
      <c r="C1568" s="504" t="s">
        <v>12625</v>
      </c>
      <c r="D1568" s="499">
        <v>1</v>
      </c>
      <c r="E1568" s="499">
        <v>155</v>
      </c>
      <c r="F1568" s="499">
        <v>155</v>
      </c>
      <c r="G1568" s="499">
        <v>30000</v>
      </c>
      <c r="H1568" s="499"/>
      <c r="I1568" s="499"/>
      <c r="J1568" s="499">
        <v>30000</v>
      </c>
      <c r="K1568" s="499">
        <v>30000</v>
      </c>
      <c r="L1568" s="499"/>
      <c r="M1568" s="499"/>
      <c r="N1568" s="499">
        <v>30000</v>
      </c>
      <c r="O1568" s="499">
        <v>2400</v>
      </c>
      <c r="P1568" s="499">
        <v>32400</v>
      </c>
      <c r="Q1568" s="499"/>
      <c r="R1568" s="501"/>
      <c r="S1568" s="502"/>
      <c r="T1568" s="499"/>
      <c r="U1568" s="499"/>
      <c r="V1568" s="499">
        <v>32400</v>
      </c>
      <c r="W1568" s="501"/>
      <c r="X1568" s="501"/>
      <c r="Y1568" s="501"/>
      <c r="Z1568" s="501"/>
      <c r="AA1568" s="501"/>
      <c r="AB1568" s="503"/>
    </row>
    <row r="1569" spans="1:28" ht="35.1" customHeight="1">
      <c r="A1569" s="498">
        <v>1565</v>
      </c>
      <c r="B1569" s="504" t="s">
        <v>5785</v>
      </c>
      <c r="C1569" s="504" t="s">
        <v>5786</v>
      </c>
      <c r="D1569" s="499">
        <v>6</v>
      </c>
      <c r="E1569" s="499">
        <v>16651</v>
      </c>
      <c r="F1569" s="499">
        <v>16651</v>
      </c>
      <c r="G1569" s="499">
        <v>562800</v>
      </c>
      <c r="H1569" s="499"/>
      <c r="I1569" s="499"/>
      <c r="J1569" s="499">
        <v>562800</v>
      </c>
      <c r="K1569" s="499">
        <v>562800</v>
      </c>
      <c r="L1569" s="499"/>
      <c r="M1569" s="499"/>
      <c r="N1569" s="499">
        <v>562800</v>
      </c>
      <c r="O1569" s="499">
        <v>45024</v>
      </c>
      <c r="P1569" s="499">
        <v>607824</v>
      </c>
      <c r="Q1569" s="499"/>
      <c r="R1569" s="501"/>
      <c r="S1569" s="502"/>
      <c r="T1569" s="499"/>
      <c r="U1569" s="499"/>
      <c r="V1569" s="499">
        <v>607824</v>
      </c>
      <c r="W1569" s="501"/>
      <c r="X1569" s="501"/>
      <c r="Y1569" s="501"/>
      <c r="Z1569" s="501"/>
      <c r="AA1569" s="501"/>
      <c r="AB1569" s="503"/>
    </row>
    <row r="1570" spans="1:28" ht="35.1" customHeight="1">
      <c r="A1570" s="498">
        <v>1566</v>
      </c>
      <c r="B1570" s="504" t="s">
        <v>2004</v>
      </c>
      <c r="C1570" s="504" t="s">
        <v>2005</v>
      </c>
      <c r="D1570" s="499">
        <v>37</v>
      </c>
      <c r="E1570" s="499">
        <v>3700</v>
      </c>
      <c r="F1570" s="499">
        <v>3700</v>
      </c>
      <c r="G1570" s="499">
        <v>1075000</v>
      </c>
      <c r="H1570" s="499"/>
      <c r="I1570" s="499"/>
      <c r="J1570" s="499">
        <v>1075000</v>
      </c>
      <c r="K1570" s="499">
        <v>1161000</v>
      </c>
      <c r="L1570" s="499"/>
      <c r="M1570" s="499"/>
      <c r="N1570" s="499">
        <v>1161000</v>
      </c>
      <c r="O1570" s="499"/>
      <c r="P1570" s="499">
        <v>1161000</v>
      </c>
      <c r="Q1570" s="499">
        <v>-86000</v>
      </c>
      <c r="R1570" s="501"/>
      <c r="S1570" s="502"/>
      <c r="T1570" s="499"/>
      <c r="U1570" s="499"/>
      <c r="V1570" s="499">
        <v>1161000</v>
      </c>
      <c r="W1570" s="501"/>
      <c r="X1570" s="501"/>
      <c r="Y1570" s="501"/>
      <c r="Z1570" s="501"/>
      <c r="AA1570" s="501"/>
      <c r="AB1570" s="503"/>
    </row>
    <row r="1571" spans="1:28" ht="35.1" customHeight="1">
      <c r="A1571" s="498">
        <v>1567</v>
      </c>
      <c r="B1571" s="504" t="s">
        <v>5845</v>
      </c>
      <c r="C1571" s="504" t="s">
        <v>5846</v>
      </c>
      <c r="D1571" s="499">
        <v>6</v>
      </c>
      <c r="E1571" s="499">
        <v>1012</v>
      </c>
      <c r="F1571" s="499">
        <v>1012</v>
      </c>
      <c r="G1571" s="499">
        <v>132000</v>
      </c>
      <c r="H1571" s="499"/>
      <c r="I1571" s="499"/>
      <c r="J1571" s="499">
        <v>132000</v>
      </c>
      <c r="K1571" s="499">
        <v>132000</v>
      </c>
      <c r="L1571" s="499"/>
      <c r="M1571" s="499"/>
      <c r="N1571" s="499">
        <v>132000</v>
      </c>
      <c r="O1571" s="499">
        <v>10560</v>
      </c>
      <c r="P1571" s="499">
        <v>142560</v>
      </c>
      <c r="Q1571" s="499"/>
      <c r="R1571" s="501"/>
      <c r="S1571" s="502"/>
      <c r="T1571" s="499"/>
      <c r="U1571" s="499"/>
      <c r="V1571" s="499">
        <v>142560</v>
      </c>
      <c r="W1571" s="501"/>
      <c r="X1571" s="501"/>
      <c r="Y1571" s="501"/>
      <c r="Z1571" s="501"/>
      <c r="AA1571" s="501"/>
      <c r="AB1571" s="503"/>
    </row>
    <row r="1572" spans="1:28" ht="35.1" customHeight="1">
      <c r="A1572" s="498">
        <v>1568</v>
      </c>
      <c r="B1572" s="504" t="s">
        <v>4510</v>
      </c>
      <c r="C1572" s="504" t="s">
        <v>12626</v>
      </c>
      <c r="D1572" s="499">
        <v>200</v>
      </c>
      <c r="E1572" s="499">
        <v>4000</v>
      </c>
      <c r="F1572" s="499">
        <v>4000</v>
      </c>
      <c r="G1572" s="499">
        <v>1629720</v>
      </c>
      <c r="H1572" s="499">
        <v>1000000</v>
      </c>
      <c r="I1572" s="499"/>
      <c r="J1572" s="499">
        <v>2629720</v>
      </c>
      <c r="K1572" s="499">
        <v>1629720</v>
      </c>
      <c r="L1572" s="499">
        <v>1000000</v>
      </c>
      <c r="M1572" s="499"/>
      <c r="N1572" s="499">
        <v>2629720</v>
      </c>
      <c r="O1572" s="499">
        <v>210308</v>
      </c>
      <c r="P1572" s="499">
        <v>2840028</v>
      </c>
      <c r="Q1572" s="499"/>
      <c r="R1572" s="501"/>
      <c r="S1572" s="502"/>
      <c r="T1572" s="499"/>
      <c r="U1572" s="499"/>
      <c r="V1572" s="499">
        <v>2840028</v>
      </c>
      <c r="W1572" s="501"/>
      <c r="X1572" s="501"/>
      <c r="Y1572" s="501"/>
      <c r="Z1572" s="501"/>
      <c r="AA1572" s="501"/>
      <c r="AB1572" s="503"/>
    </row>
    <row r="1573" spans="1:28" ht="35.1" customHeight="1">
      <c r="A1573" s="498">
        <v>1569</v>
      </c>
      <c r="B1573" s="504" t="s">
        <v>4510</v>
      </c>
      <c r="C1573" s="504" t="s">
        <v>12627</v>
      </c>
      <c r="D1573" s="499">
        <v>87</v>
      </c>
      <c r="E1573" s="499">
        <v>1740</v>
      </c>
      <c r="F1573" s="499">
        <v>1740</v>
      </c>
      <c r="G1573" s="499">
        <v>703055</v>
      </c>
      <c r="H1573" s="499">
        <v>435000</v>
      </c>
      <c r="I1573" s="499"/>
      <c r="J1573" s="499">
        <v>1138055</v>
      </c>
      <c r="K1573" s="499">
        <v>703055</v>
      </c>
      <c r="L1573" s="499">
        <v>435000</v>
      </c>
      <c r="M1573" s="499"/>
      <c r="N1573" s="499">
        <v>1138055</v>
      </c>
      <c r="O1573" s="499">
        <v>91012</v>
      </c>
      <c r="P1573" s="499">
        <v>1229067</v>
      </c>
      <c r="Q1573" s="499"/>
      <c r="R1573" s="501"/>
      <c r="S1573" s="502"/>
      <c r="T1573" s="499"/>
      <c r="U1573" s="499"/>
      <c r="V1573" s="499">
        <v>1229067</v>
      </c>
      <c r="W1573" s="501"/>
      <c r="X1573" s="501"/>
      <c r="Y1573" s="501"/>
      <c r="Z1573" s="501"/>
      <c r="AA1573" s="501"/>
      <c r="AB1573" s="503"/>
    </row>
    <row r="1574" spans="1:28" ht="35.1" customHeight="1">
      <c r="A1574" s="498">
        <v>1570</v>
      </c>
      <c r="B1574" s="504" t="s">
        <v>4510</v>
      </c>
      <c r="C1574" s="504" t="s">
        <v>12628</v>
      </c>
      <c r="D1574" s="499">
        <v>200</v>
      </c>
      <c r="E1574" s="499">
        <v>4000</v>
      </c>
      <c r="F1574" s="499">
        <v>4000</v>
      </c>
      <c r="G1574" s="499">
        <v>1616770</v>
      </c>
      <c r="H1574" s="499">
        <v>1000000</v>
      </c>
      <c r="I1574" s="499"/>
      <c r="J1574" s="499">
        <v>2616770</v>
      </c>
      <c r="K1574" s="499">
        <v>1616770</v>
      </c>
      <c r="L1574" s="499">
        <v>1000000</v>
      </c>
      <c r="M1574" s="499"/>
      <c r="N1574" s="499">
        <v>2616770</v>
      </c>
      <c r="O1574" s="499">
        <v>209270</v>
      </c>
      <c r="P1574" s="499">
        <v>2826040</v>
      </c>
      <c r="Q1574" s="499"/>
      <c r="R1574" s="501"/>
      <c r="S1574" s="502"/>
      <c r="T1574" s="499"/>
      <c r="U1574" s="499"/>
      <c r="V1574" s="499">
        <v>2826040</v>
      </c>
      <c r="W1574" s="501"/>
      <c r="X1574" s="501"/>
      <c r="Y1574" s="501"/>
      <c r="Z1574" s="501"/>
      <c r="AA1574" s="501"/>
      <c r="AB1574" s="503"/>
    </row>
    <row r="1575" spans="1:28" ht="35.1" customHeight="1">
      <c r="A1575" s="498">
        <v>1571</v>
      </c>
      <c r="B1575" s="504" t="s">
        <v>4510</v>
      </c>
      <c r="C1575" s="504" t="s">
        <v>12629</v>
      </c>
      <c r="D1575" s="499">
        <v>145</v>
      </c>
      <c r="E1575" s="499">
        <v>2900</v>
      </c>
      <c r="F1575" s="499">
        <v>2900</v>
      </c>
      <c r="G1575" s="499">
        <v>1183935</v>
      </c>
      <c r="H1575" s="499">
        <v>725000</v>
      </c>
      <c r="I1575" s="499"/>
      <c r="J1575" s="499">
        <v>1908935</v>
      </c>
      <c r="K1575" s="499">
        <v>1183935</v>
      </c>
      <c r="L1575" s="499">
        <v>725000</v>
      </c>
      <c r="M1575" s="499"/>
      <c r="N1575" s="499">
        <v>1908935</v>
      </c>
      <c r="O1575" s="499">
        <v>152662</v>
      </c>
      <c r="P1575" s="499">
        <v>2061597</v>
      </c>
      <c r="Q1575" s="499"/>
      <c r="R1575" s="501"/>
      <c r="S1575" s="502"/>
      <c r="T1575" s="499"/>
      <c r="U1575" s="499"/>
      <c r="V1575" s="499">
        <v>2061597</v>
      </c>
      <c r="W1575" s="501"/>
      <c r="X1575" s="501"/>
      <c r="Y1575" s="501"/>
      <c r="Z1575" s="501"/>
      <c r="AA1575" s="501"/>
      <c r="AB1575" s="503"/>
    </row>
    <row r="1576" spans="1:28" ht="35.1" customHeight="1">
      <c r="A1576" s="498">
        <v>1572</v>
      </c>
      <c r="B1576" s="504" t="s">
        <v>4510</v>
      </c>
      <c r="C1576" s="504" t="s">
        <v>12073</v>
      </c>
      <c r="D1576" s="499">
        <v>91</v>
      </c>
      <c r="E1576" s="499">
        <v>1820</v>
      </c>
      <c r="F1576" s="499">
        <v>1820</v>
      </c>
      <c r="G1576" s="499">
        <v>728395</v>
      </c>
      <c r="H1576" s="499">
        <v>455000</v>
      </c>
      <c r="I1576" s="499"/>
      <c r="J1576" s="499">
        <v>1183395</v>
      </c>
      <c r="K1576" s="499">
        <v>728395</v>
      </c>
      <c r="L1576" s="499">
        <v>455000</v>
      </c>
      <c r="M1576" s="499"/>
      <c r="N1576" s="499">
        <v>1183395</v>
      </c>
      <c r="O1576" s="499">
        <v>94636</v>
      </c>
      <c r="P1576" s="499">
        <v>1278031</v>
      </c>
      <c r="Q1576" s="499"/>
      <c r="R1576" s="501"/>
      <c r="S1576" s="502"/>
      <c r="T1576" s="499"/>
      <c r="U1576" s="499"/>
      <c r="V1576" s="499">
        <v>1278031</v>
      </c>
      <c r="W1576" s="501"/>
      <c r="X1576" s="501"/>
      <c r="Y1576" s="501"/>
      <c r="Z1576" s="501"/>
      <c r="AA1576" s="501"/>
      <c r="AB1576" s="503"/>
    </row>
    <row r="1577" spans="1:28" ht="35.1" customHeight="1">
      <c r="A1577" s="498">
        <v>1573</v>
      </c>
      <c r="B1577" s="504" t="s">
        <v>4510</v>
      </c>
      <c r="C1577" s="504" t="s">
        <v>12630</v>
      </c>
      <c r="D1577" s="499">
        <v>287</v>
      </c>
      <c r="E1577" s="499">
        <v>5740</v>
      </c>
      <c r="F1577" s="499">
        <v>5740</v>
      </c>
      <c r="G1577" s="499">
        <v>2332775</v>
      </c>
      <c r="H1577" s="499">
        <v>1435000</v>
      </c>
      <c r="I1577" s="499"/>
      <c r="J1577" s="499">
        <v>3767775</v>
      </c>
      <c r="K1577" s="499">
        <v>2332775</v>
      </c>
      <c r="L1577" s="499">
        <v>1435000</v>
      </c>
      <c r="M1577" s="499"/>
      <c r="N1577" s="499">
        <v>3767775</v>
      </c>
      <c r="O1577" s="499">
        <v>301320</v>
      </c>
      <c r="P1577" s="499">
        <v>4069095</v>
      </c>
      <c r="Q1577" s="499"/>
      <c r="R1577" s="501"/>
      <c r="S1577" s="502"/>
      <c r="T1577" s="499"/>
      <c r="U1577" s="499"/>
      <c r="V1577" s="499">
        <v>4069095</v>
      </c>
      <c r="W1577" s="501"/>
      <c r="X1577" s="501"/>
      <c r="Y1577" s="501"/>
      <c r="Z1577" s="501"/>
      <c r="AA1577" s="501"/>
      <c r="AB1577" s="503"/>
    </row>
    <row r="1578" spans="1:28" ht="35.1" customHeight="1">
      <c r="A1578" s="498">
        <v>1574</v>
      </c>
      <c r="B1578" s="504" t="s">
        <v>4510</v>
      </c>
      <c r="C1578" s="504" t="s">
        <v>12631</v>
      </c>
      <c r="D1578" s="499">
        <v>1</v>
      </c>
      <c r="E1578" s="499">
        <v>10</v>
      </c>
      <c r="F1578" s="499">
        <v>10</v>
      </c>
      <c r="G1578" s="499">
        <v>8775</v>
      </c>
      <c r="H1578" s="499"/>
      <c r="I1578" s="499"/>
      <c r="J1578" s="499">
        <v>8775</v>
      </c>
      <c r="K1578" s="499">
        <v>8775</v>
      </c>
      <c r="L1578" s="499"/>
      <c r="M1578" s="499"/>
      <c r="N1578" s="499">
        <v>8775</v>
      </c>
      <c r="O1578" s="499">
        <v>702</v>
      </c>
      <c r="P1578" s="499">
        <v>9477</v>
      </c>
      <c r="Q1578" s="499"/>
      <c r="R1578" s="501"/>
      <c r="S1578" s="502"/>
      <c r="T1578" s="499"/>
      <c r="U1578" s="499"/>
      <c r="V1578" s="499">
        <v>9477</v>
      </c>
      <c r="W1578" s="501"/>
      <c r="X1578" s="501"/>
      <c r="Y1578" s="501"/>
      <c r="Z1578" s="501"/>
      <c r="AA1578" s="501"/>
      <c r="AB1578" s="503"/>
    </row>
    <row r="1579" spans="1:28" ht="35.1" customHeight="1">
      <c r="A1579" s="498">
        <v>1575</v>
      </c>
      <c r="B1579" s="504" t="s">
        <v>4510</v>
      </c>
      <c r="C1579" s="504" t="s">
        <v>12632</v>
      </c>
      <c r="D1579" s="499">
        <v>200</v>
      </c>
      <c r="E1579" s="499">
        <v>4000</v>
      </c>
      <c r="F1579" s="499">
        <v>4000</v>
      </c>
      <c r="G1579" s="499">
        <v>1591800</v>
      </c>
      <c r="H1579" s="499">
        <v>1000000</v>
      </c>
      <c r="I1579" s="499"/>
      <c r="J1579" s="499">
        <v>2591800</v>
      </c>
      <c r="K1579" s="499">
        <v>1591800</v>
      </c>
      <c r="L1579" s="499">
        <v>1000000</v>
      </c>
      <c r="M1579" s="499"/>
      <c r="N1579" s="499">
        <v>2591800</v>
      </c>
      <c r="O1579" s="499">
        <v>207268</v>
      </c>
      <c r="P1579" s="499">
        <v>2799068</v>
      </c>
      <c r="Q1579" s="499"/>
      <c r="R1579" s="501"/>
      <c r="S1579" s="502"/>
      <c r="T1579" s="499"/>
      <c r="U1579" s="499"/>
      <c r="V1579" s="499">
        <v>2799068</v>
      </c>
      <c r="W1579" s="501"/>
      <c r="X1579" s="501"/>
      <c r="Y1579" s="501"/>
      <c r="Z1579" s="501"/>
      <c r="AA1579" s="501"/>
      <c r="AB1579" s="503"/>
    </row>
    <row r="1580" spans="1:28" ht="35.1" customHeight="1">
      <c r="A1580" s="498">
        <v>1576</v>
      </c>
      <c r="B1580" s="504" t="s">
        <v>4510</v>
      </c>
      <c r="C1580" s="504" t="s">
        <v>12633</v>
      </c>
      <c r="D1580" s="499">
        <v>348</v>
      </c>
      <c r="E1580" s="499">
        <v>6960</v>
      </c>
      <c r="F1580" s="499">
        <v>6960</v>
      </c>
      <c r="G1580" s="499">
        <v>2741790</v>
      </c>
      <c r="H1580" s="499">
        <v>1740000</v>
      </c>
      <c r="I1580" s="499"/>
      <c r="J1580" s="499">
        <v>4481790</v>
      </c>
      <c r="K1580" s="499">
        <v>2741790</v>
      </c>
      <c r="L1580" s="499">
        <v>1740000</v>
      </c>
      <c r="M1580" s="499"/>
      <c r="N1580" s="499">
        <v>4481790</v>
      </c>
      <c r="O1580" s="499">
        <v>358406</v>
      </c>
      <c r="P1580" s="499">
        <v>4840196</v>
      </c>
      <c r="Q1580" s="499"/>
      <c r="R1580" s="501"/>
      <c r="S1580" s="502"/>
      <c r="T1580" s="499"/>
      <c r="U1580" s="499"/>
      <c r="V1580" s="499">
        <v>4840196</v>
      </c>
      <c r="W1580" s="501"/>
      <c r="X1580" s="501"/>
      <c r="Y1580" s="501"/>
      <c r="Z1580" s="501"/>
      <c r="AA1580" s="501"/>
      <c r="AB1580" s="503"/>
    </row>
    <row r="1581" spans="1:28" ht="35.1" customHeight="1">
      <c r="A1581" s="498">
        <v>1577</v>
      </c>
      <c r="B1581" s="504" t="s">
        <v>4510</v>
      </c>
      <c r="C1581" s="504" t="s">
        <v>12634</v>
      </c>
      <c r="D1581" s="499">
        <v>1</v>
      </c>
      <c r="E1581" s="499">
        <v>10</v>
      </c>
      <c r="F1581" s="499">
        <v>10</v>
      </c>
      <c r="G1581" s="499">
        <v>7605</v>
      </c>
      <c r="H1581" s="499"/>
      <c r="I1581" s="499"/>
      <c r="J1581" s="499">
        <v>7605</v>
      </c>
      <c r="K1581" s="499">
        <v>7605</v>
      </c>
      <c r="L1581" s="499"/>
      <c r="M1581" s="499"/>
      <c r="N1581" s="499">
        <v>7605</v>
      </c>
      <c r="O1581" s="499">
        <v>608</v>
      </c>
      <c r="P1581" s="499">
        <v>8213</v>
      </c>
      <c r="Q1581" s="499"/>
      <c r="R1581" s="501"/>
      <c r="S1581" s="502"/>
      <c r="T1581" s="499"/>
      <c r="U1581" s="499"/>
      <c r="V1581" s="499">
        <v>8213</v>
      </c>
      <c r="W1581" s="501"/>
      <c r="X1581" s="501"/>
      <c r="Y1581" s="501"/>
      <c r="Z1581" s="501"/>
      <c r="AA1581" s="501"/>
      <c r="AB1581" s="503"/>
    </row>
    <row r="1582" spans="1:28" ht="35.1" customHeight="1">
      <c r="A1582" s="498">
        <v>1578</v>
      </c>
      <c r="B1582" s="504" t="s">
        <v>3384</v>
      </c>
      <c r="C1582" s="504" t="s">
        <v>3385</v>
      </c>
      <c r="D1582" s="499">
        <v>31</v>
      </c>
      <c r="E1582" s="499">
        <v>3250</v>
      </c>
      <c r="F1582" s="499">
        <v>3250</v>
      </c>
      <c r="G1582" s="499">
        <v>689400</v>
      </c>
      <c r="H1582" s="499"/>
      <c r="I1582" s="499"/>
      <c r="J1582" s="499">
        <v>689400</v>
      </c>
      <c r="K1582" s="499">
        <v>689400</v>
      </c>
      <c r="L1582" s="499"/>
      <c r="M1582" s="499"/>
      <c r="N1582" s="499">
        <v>689400</v>
      </c>
      <c r="O1582" s="499">
        <v>55152</v>
      </c>
      <c r="P1582" s="499">
        <v>744552</v>
      </c>
      <c r="Q1582" s="499"/>
      <c r="R1582" s="501"/>
      <c r="S1582" s="502"/>
      <c r="T1582" s="499"/>
      <c r="U1582" s="499"/>
      <c r="V1582" s="499">
        <v>744552</v>
      </c>
      <c r="W1582" s="501"/>
      <c r="X1582" s="501"/>
      <c r="Y1582" s="501"/>
      <c r="Z1582" s="501"/>
      <c r="AA1582" s="501"/>
      <c r="AB1582" s="503"/>
    </row>
    <row r="1583" spans="1:28" ht="35.1" customHeight="1">
      <c r="A1583" s="498">
        <v>1579</v>
      </c>
      <c r="B1583" s="504" t="s">
        <v>2530</v>
      </c>
      <c r="C1583" s="504" t="s">
        <v>2531</v>
      </c>
      <c r="D1583" s="499">
        <v>49</v>
      </c>
      <c r="E1583" s="499">
        <v>6090</v>
      </c>
      <c r="F1583" s="499">
        <v>6090</v>
      </c>
      <c r="G1583" s="499">
        <v>831300</v>
      </c>
      <c r="H1583" s="499">
        <v>59085</v>
      </c>
      <c r="I1583" s="499"/>
      <c r="J1583" s="499">
        <v>890385</v>
      </c>
      <c r="K1583" s="499">
        <v>831300</v>
      </c>
      <c r="L1583" s="499">
        <v>59085</v>
      </c>
      <c r="M1583" s="499"/>
      <c r="N1583" s="499">
        <v>890385</v>
      </c>
      <c r="O1583" s="499">
        <v>71236</v>
      </c>
      <c r="P1583" s="499">
        <v>961621</v>
      </c>
      <c r="Q1583" s="499"/>
      <c r="R1583" s="501"/>
      <c r="S1583" s="502"/>
      <c r="T1583" s="499">
        <v>394000</v>
      </c>
      <c r="U1583" s="499"/>
      <c r="V1583" s="499">
        <v>961621</v>
      </c>
      <c r="W1583" s="501"/>
      <c r="X1583" s="501"/>
      <c r="Y1583" s="501"/>
      <c r="Z1583" s="501"/>
      <c r="AA1583" s="501"/>
      <c r="AB1583" s="503"/>
    </row>
    <row r="1584" spans="1:28" ht="35.1" customHeight="1">
      <c r="A1584" s="498">
        <v>1580</v>
      </c>
      <c r="B1584" s="504" t="s">
        <v>5930</v>
      </c>
      <c r="C1584" s="504" t="s">
        <v>5931</v>
      </c>
      <c r="D1584" s="499">
        <v>5</v>
      </c>
      <c r="E1584" s="499">
        <v>112</v>
      </c>
      <c r="F1584" s="499">
        <v>112</v>
      </c>
      <c r="G1584" s="499">
        <v>44920</v>
      </c>
      <c r="H1584" s="499"/>
      <c r="I1584" s="499"/>
      <c r="J1584" s="499">
        <v>44920</v>
      </c>
      <c r="K1584" s="499">
        <v>44920</v>
      </c>
      <c r="L1584" s="499"/>
      <c r="M1584" s="499"/>
      <c r="N1584" s="499">
        <v>44920</v>
      </c>
      <c r="O1584" s="499">
        <v>3592</v>
      </c>
      <c r="P1584" s="499">
        <v>48512</v>
      </c>
      <c r="Q1584" s="499"/>
      <c r="R1584" s="501"/>
      <c r="S1584" s="502"/>
      <c r="T1584" s="499"/>
      <c r="U1584" s="499"/>
      <c r="V1584" s="499">
        <v>48512</v>
      </c>
      <c r="W1584" s="501"/>
      <c r="X1584" s="501"/>
      <c r="Y1584" s="501"/>
      <c r="Z1584" s="501"/>
      <c r="AA1584" s="501"/>
      <c r="AB1584" s="503"/>
    </row>
    <row r="1585" spans="1:28" ht="35.1" customHeight="1">
      <c r="A1585" s="498">
        <v>1581</v>
      </c>
      <c r="B1585" s="504" t="s">
        <v>6382</v>
      </c>
      <c r="C1585" s="504" t="s">
        <v>6383</v>
      </c>
      <c r="D1585" s="499">
        <v>43</v>
      </c>
      <c r="E1585" s="499">
        <v>2620</v>
      </c>
      <c r="F1585" s="499">
        <v>2620</v>
      </c>
      <c r="G1585" s="499">
        <v>581300</v>
      </c>
      <c r="H1585" s="499"/>
      <c r="I1585" s="499"/>
      <c r="J1585" s="499">
        <v>581300</v>
      </c>
      <c r="K1585" s="499">
        <v>581300</v>
      </c>
      <c r="L1585" s="499"/>
      <c r="M1585" s="499"/>
      <c r="N1585" s="499">
        <v>581300</v>
      </c>
      <c r="O1585" s="499">
        <v>46504</v>
      </c>
      <c r="P1585" s="499">
        <v>627804</v>
      </c>
      <c r="Q1585" s="499"/>
      <c r="R1585" s="501"/>
      <c r="S1585" s="502"/>
      <c r="T1585" s="499"/>
      <c r="U1585" s="499"/>
      <c r="V1585" s="499">
        <v>627804</v>
      </c>
      <c r="W1585" s="501"/>
      <c r="X1585" s="501"/>
      <c r="Y1585" s="501"/>
      <c r="Z1585" s="501"/>
      <c r="AA1585" s="501"/>
      <c r="AB1585" s="503"/>
    </row>
    <row r="1586" spans="1:28" ht="35.1" customHeight="1">
      <c r="A1586" s="498">
        <v>1582</v>
      </c>
      <c r="B1586" s="504" t="s">
        <v>1134</v>
      </c>
      <c r="C1586" s="504" t="s">
        <v>1135</v>
      </c>
      <c r="D1586" s="499">
        <v>6</v>
      </c>
      <c r="E1586" s="499">
        <v>1090</v>
      </c>
      <c r="F1586" s="499">
        <v>1090</v>
      </c>
      <c r="G1586" s="499">
        <v>138600</v>
      </c>
      <c r="H1586" s="499"/>
      <c r="I1586" s="499"/>
      <c r="J1586" s="499">
        <v>138600</v>
      </c>
      <c r="K1586" s="499">
        <v>138600</v>
      </c>
      <c r="L1586" s="499"/>
      <c r="M1586" s="499"/>
      <c r="N1586" s="499">
        <v>138600</v>
      </c>
      <c r="O1586" s="499">
        <v>11088</v>
      </c>
      <c r="P1586" s="499">
        <v>149688</v>
      </c>
      <c r="Q1586" s="499"/>
      <c r="R1586" s="501"/>
      <c r="S1586" s="502"/>
      <c r="T1586" s="499"/>
      <c r="U1586" s="499"/>
      <c r="V1586" s="499">
        <v>149688</v>
      </c>
      <c r="W1586" s="501"/>
      <c r="X1586" s="501"/>
      <c r="Y1586" s="501"/>
      <c r="Z1586" s="501"/>
      <c r="AA1586" s="501"/>
      <c r="AB1586" s="503"/>
    </row>
    <row r="1587" spans="1:28" ht="35.1" customHeight="1">
      <c r="A1587" s="498">
        <v>1583</v>
      </c>
      <c r="B1587" s="504" t="s">
        <v>12635</v>
      </c>
      <c r="C1587" s="504" t="s">
        <v>12636</v>
      </c>
      <c r="D1587" s="499">
        <v>6</v>
      </c>
      <c r="E1587" s="499">
        <v>180</v>
      </c>
      <c r="F1587" s="499">
        <v>180</v>
      </c>
      <c r="G1587" s="499">
        <v>54425</v>
      </c>
      <c r="H1587" s="499"/>
      <c r="I1587" s="499"/>
      <c r="J1587" s="499">
        <v>54425</v>
      </c>
      <c r="K1587" s="499">
        <v>54425</v>
      </c>
      <c r="L1587" s="499"/>
      <c r="M1587" s="499"/>
      <c r="N1587" s="499">
        <v>54425</v>
      </c>
      <c r="O1587" s="499">
        <v>4352</v>
      </c>
      <c r="P1587" s="499">
        <v>58777</v>
      </c>
      <c r="Q1587" s="499"/>
      <c r="R1587" s="501"/>
      <c r="S1587" s="502"/>
      <c r="T1587" s="499"/>
      <c r="U1587" s="499"/>
      <c r="V1587" s="499">
        <v>58777</v>
      </c>
      <c r="W1587" s="501"/>
      <c r="X1587" s="501"/>
      <c r="Y1587" s="501"/>
      <c r="Z1587" s="501"/>
      <c r="AA1587" s="501"/>
      <c r="AB1587" s="503"/>
    </row>
    <row r="1588" spans="1:28" ht="35.1" customHeight="1">
      <c r="A1588" s="498">
        <v>1584</v>
      </c>
      <c r="B1588" s="504" t="s">
        <v>12635</v>
      </c>
      <c r="C1588" s="504" t="s">
        <v>12637</v>
      </c>
      <c r="D1588" s="499">
        <v>1</v>
      </c>
      <c r="E1588" s="499">
        <v>30</v>
      </c>
      <c r="F1588" s="499">
        <v>30</v>
      </c>
      <c r="G1588" s="499">
        <v>8905</v>
      </c>
      <c r="H1588" s="499"/>
      <c r="I1588" s="499"/>
      <c r="J1588" s="499">
        <v>8905</v>
      </c>
      <c r="K1588" s="499">
        <v>8905</v>
      </c>
      <c r="L1588" s="499"/>
      <c r="M1588" s="499"/>
      <c r="N1588" s="499">
        <v>8905</v>
      </c>
      <c r="O1588" s="499">
        <v>712</v>
      </c>
      <c r="P1588" s="499">
        <v>9617</v>
      </c>
      <c r="Q1588" s="499"/>
      <c r="R1588" s="501"/>
      <c r="S1588" s="502"/>
      <c r="T1588" s="499"/>
      <c r="U1588" s="499"/>
      <c r="V1588" s="499">
        <v>9617</v>
      </c>
      <c r="W1588" s="501"/>
      <c r="X1588" s="501"/>
      <c r="Y1588" s="501"/>
      <c r="Z1588" s="501"/>
      <c r="AA1588" s="501"/>
      <c r="AB1588" s="503"/>
    </row>
    <row r="1589" spans="1:28" ht="35.1" customHeight="1">
      <c r="A1589" s="498">
        <v>1585</v>
      </c>
      <c r="B1589" s="504" t="s">
        <v>12635</v>
      </c>
      <c r="C1589" s="504" t="s">
        <v>12638</v>
      </c>
      <c r="D1589" s="499">
        <v>26</v>
      </c>
      <c r="E1589" s="499">
        <v>520</v>
      </c>
      <c r="F1589" s="499">
        <v>520</v>
      </c>
      <c r="G1589" s="499">
        <v>223730</v>
      </c>
      <c r="H1589" s="499">
        <v>130000</v>
      </c>
      <c r="I1589" s="499"/>
      <c r="J1589" s="499">
        <v>353730</v>
      </c>
      <c r="K1589" s="499">
        <v>223730</v>
      </c>
      <c r="L1589" s="499">
        <v>130000</v>
      </c>
      <c r="M1589" s="499"/>
      <c r="N1589" s="499">
        <v>353730</v>
      </c>
      <c r="O1589" s="499">
        <v>28288</v>
      </c>
      <c r="P1589" s="499">
        <v>382018</v>
      </c>
      <c r="Q1589" s="499"/>
      <c r="R1589" s="501"/>
      <c r="S1589" s="502"/>
      <c r="T1589" s="499"/>
      <c r="U1589" s="499"/>
      <c r="V1589" s="499">
        <v>382018</v>
      </c>
      <c r="W1589" s="501"/>
      <c r="X1589" s="501"/>
      <c r="Y1589" s="501"/>
      <c r="Z1589" s="501"/>
      <c r="AA1589" s="501"/>
      <c r="AB1589" s="503"/>
    </row>
    <row r="1590" spans="1:28" ht="35.1" customHeight="1">
      <c r="A1590" s="498">
        <v>1586</v>
      </c>
      <c r="B1590" s="504" t="s">
        <v>4489</v>
      </c>
      <c r="C1590" s="504" t="s">
        <v>4490</v>
      </c>
      <c r="D1590" s="499">
        <v>4</v>
      </c>
      <c r="E1590" s="499">
        <v>235</v>
      </c>
      <c r="F1590" s="499">
        <v>235</v>
      </c>
      <c r="G1590" s="499">
        <v>69000</v>
      </c>
      <c r="H1590" s="499"/>
      <c r="I1590" s="499"/>
      <c r="J1590" s="499">
        <v>69000</v>
      </c>
      <c r="K1590" s="499">
        <v>69000</v>
      </c>
      <c r="L1590" s="499"/>
      <c r="M1590" s="499"/>
      <c r="N1590" s="499">
        <v>69000</v>
      </c>
      <c r="O1590" s="499">
        <v>5520</v>
      </c>
      <c r="P1590" s="499">
        <v>74520</v>
      </c>
      <c r="Q1590" s="499"/>
      <c r="R1590" s="501"/>
      <c r="S1590" s="502"/>
      <c r="T1590" s="499"/>
      <c r="U1590" s="499"/>
      <c r="V1590" s="499">
        <v>74520</v>
      </c>
      <c r="W1590" s="501"/>
      <c r="X1590" s="501"/>
      <c r="Y1590" s="501"/>
      <c r="Z1590" s="501"/>
      <c r="AA1590" s="501"/>
      <c r="AB1590" s="503"/>
    </row>
    <row r="1591" spans="1:28" ht="35.1" customHeight="1">
      <c r="A1591" s="498">
        <v>1587</v>
      </c>
      <c r="B1591" s="504" t="s">
        <v>8867</v>
      </c>
      <c r="C1591" s="504" t="s">
        <v>8868</v>
      </c>
      <c r="D1591" s="499">
        <v>5</v>
      </c>
      <c r="E1591" s="499">
        <v>454</v>
      </c>
      <c r="F1591" s="499">
        <v>454</v>
      </c>
      <c r="G1591" s="499">
        <v>59305</v>
      </c>
      <c r="H1591" s="499"/>
      <c r="I1591" s="499"/>
      <c r="J1591" s="499">
        <v>59305</v>
      </c>
      <c r="K1591" s="499">
        <v>59305</v>
      </c>
      <c r="L1591" s="499"/>
      <c r="M1591" s="499"/>
      <c r="N1591" s="499">
        <v>59305</v>
      </c>
      <c r="O1591" s="499">
        <v>4744</v>
      </c>
      <c r="P1591" s="499">
        <v>64049</v>
      </c>
      <c r="Q1591" s="499"/>
      <c r="R1591" s="501"/>
      <c r="S1591" s="502"/>
      <c r="T1591" s="499"/>
      <c r="U1591" s="499"/>
      <c r="V1591" s="499">
        <v>64049</v>
      </c>
      <c r="W1591" s="501"/>
      <c r="X1591" s="501"/>
      <c r="Y1591" s="501"/>
      <c r="Z1591" s="501"/>
      <c r="AA1591" s="501"/>
      <c r="AB1591" s="503"/>
    </row>
    <row r="1592" spans="1:28" ht="35.1" customHeight="1">
      <c r="A1592" s="498">
        <v>1588</v>
      </c>
      <c r="B1592" s="504" t="s">
        <v>4971</v>
      </c>
      <c r="C1592" s="504" t="s">
        <v>4972</v>
      </c>
      <c r="D1592" s="499">
        <v>4</v>
      </c>
      <c r="E1592" s="499">
        <v>275</v>
      </c>
      <c r="F1592" s="499">
        <v>275</v>
      </c>
      <c r="G1592" s="499">
        <v>74200</v>
      </c>
      <c r="H1592" s="499"/>
      <c r="I1592" s="499"/>
      <c r="J1592" s="499">
        <v>74200</v>
      </c>
      <c r="K1592" s="499">
        <v>74200</v>
      </c>
      <c r="L1592" s="499"/>
      <c r="M1592" s="499"/>
      <c r="N1592" s="499">
        <v>74200</v>
      </c>
      <c r="O1592" s="499">
        <v>5936</v>
      </c>
      <c r="P1592" s="499">
        <v>80136</v>
      </c>
      <c r="Q1592" s="499"/>
      <c r="R1592" s="501"/>
      <c r="S1592" s="502"/>
      <c r="T1592" s="499"/>
      <c r="U1592" s="499"/>
      <c r="V1592" s="499">
        <v>80136</v>
      </c>
      <c r="W1592" s="501"/>
      <c r="X1592" s="501"/>
      <c r="Y1592" s="501"/>
      <c r="Z1592" s="501"/>
      <c r="AA1592" s="501"/>
      <c r="AB1592" s="503"/>
    </row>
    <row r="1593" spans="1:28" ht="35.1" customHeight="1">
      <c r="A1593" s="498">
        <v>1589</v>
      </c>
      <c r="B1593" s="504" t="s">
        <v>10788</v>
      </c>
      <c r="C1593" s="504" t="s">
        <v>10789</v>
      </c>
      <c r="D1593" s="499">
        <v>44</v>
      </c>
      <c r="E1593" s="499">
        <v>7430</v>
      </c>
      <c r="F1593" s="499">
        <v>7430</v>
      </c>
      <c r="G1593" s="499">
        <v>965030</v>
      </c>
      <c r="H1593" s="499">
        <v>35000</v>
      </c>
      <c r="I1593" s="499"/>
      <c r="J1593" s="499">
        <v>1000030</v>
      </c>
      <c r="K1593" s="499">
        <v>965030</v>
      </c>
      <c r="L1593" s="499">
        <v>35000</v>
      </c>
      <c r="M1593" s="499"/>
      <c r="N1593" s="499">
        <v>1000030</v>
      </c>
      <c r="O1593" s="499">
        <v>79998</v>
      </c>
      <c r="P1593" s="499">
        <v>1080028</v>
      </c>
      <c r="Q1593" s="499"/>
      <c r="R1593" s="501"/>
      <c r="S1593" s="502"/>
      <c r="T1593" s="499"/>
      <c r="U1593" s="499"/>
      <c r="V1593" s="499">
        <v>1080028</v>
      </c>
      <c r="W1593" s="501"/>
      <c r="X1593" s="501"/>
      <c r="Y1593" s="501"/>
      <c r="Z1593" s="501"/>
      <c r="AA1593" s="501"/>
      <c r="AB1593" s="503"/>
    </row>
    <row r="1594" spans="1:28" ht="35.1" customHeight="1">
      <c r="A1594" s="498">
        <v>1590</v>
      </c>
      <c r="B1594" s="504" t="s">
        <v>10788</v>
      </c>
      <c r="C1594" s="504" t="s">
        <v>12082</v>
      </c>
      <c r="D1594" s="499">
        <v>16</v>
      </c>
      <c r="E1594" s="499">
        <v>485</v>
      </c>
      <c r="F1594" s="499">
        <v>485</v>
      </c>
      <c r="G1594" s="499">
        <v>131975</v>
      </c>
      <c r="H1594" s="499">
        <v>60000</v>
      </c>
      <c r="I1594" s="499"/>
      <c r="J1594" s="499">
        <v>191975</v>
      </c>
      <c r="K1594" s="499">
        <v>131975</v>
      </c>
      <c r="L1594" s="499">
        <v>60000</v>
      </c>
      <c r="M1594" s="499"/>
      <c r="N1594" s="499">
        <v>191975</v>
      </c>
      <c r="O1594" s="499">
        <v>15352</v>
      </c>
      <c r="P1594" s="499">
        <v>207327</v>
      </c>
      <c r="Q1594" s="499"/>
      <c r="R1594" s="501"/>
      <c r="S1594" s="502"/>
      <c r="T1594" s="499"/>
      <c r="U1594" s="499"/>
      <c r="V1594" s="499">
        <v>207327</v>
      </c>
      <c r="W1594" s="501"/>
      <c r="X1594" s="501"/>
      <c r="Y1594" s="501"/>
      <c r="Z1594" s="501"/>
      <c r="AA1594" s="501"/>
      <c r="AB1594" s="503"/>
    </row>
    <row r="1595" spans="1:28" ht="35.1" customHeight="1">
      <c r="A1595" s="498">
        <v>1591</v>
      </c>
      <c r="B1595" s="504" t="s">
        <v>10788</v>
      </c>
      <c r="C1595" s="504" t="s">
        <v>10926</v>
      </c>
      <c r="D1595" s="499">
        <v>15</v>
      </c>
      <c r="E1595" s="499">
        <v>2270</v>
      </c>
      <c r="F1595" s="499">
        <v>2270</v>
      </c>
      <c r="G1595" s="499">
        <v>395000</v>
      </c>
      <c r="H1595" s="499"/>
      <c r="I1595" s="499"/>
      <c r="J1595" s="499">
        <v>395000</v>
      </c>
      <c r="K1595" s="499">
        <v>395000</v>
      </c>
      <c r="L1595" s="499"/>
      <c r="M1595" s="499"/>
      <c r="N1595" s="499">
        <v>395000</v>
      </c>
      <c r="O1595" s="499">
        <v>31600</v>
      </c>
      <c r="P1595" s="499">
        <v>426600</v>
      </c>
      <c r="Q1595" s="499"/>
      <c r="R1595" s="501"/>
      <c r="S1595" s="502"/>
      <c r="T1595" s="499"/>
      <c r="U1595" s="499"/>
      <c r="V1595" s="499">
        <v>426600</v>
      </c>
      <c r="W1595" s="501"/>
      <c r="X1595" s="501"/>
      <c r="Y1595" s="501"/>
      <c r="Z1595" s="501"/>
      <c r="AA1595" s="501"/>
      <c r="AB1595" s="503"/>
    </row>
    <row r="1596" spans="1:28" ht="35.1" customHeight="1">
      <c r="A1596" s="498">
        <v>1592</v>
      </c>
      <c r="B1596" s="504" t="s">
        <v>12639</v>
      </c>
      <c r="C1596" s="504" t="s">
        <v>12640</v>
      </c>
      <c r="D1596" s="499">
        <v>2</v>
      </c>
      <c r="E1596" s="499">
        <v>265</v>
      </c>
      <c r="F1596" s="499">
        <v>265</v>
      </c>
      <c r="G1596" s="499">
        <v>47400</v>
      </c>
      <c r="H1596" s="499"/>
      <c r="I1596" s="499"/>
      <c r="J1596" s="499">
        <v>47400</v>
      </c>
      <c r="K1596" s="499">
        <v>47400</v>
      </c>
      <c r="L1596" s="499"/>
      <c r="M1596" s="499"/>
      <c r="N1596" s="499">
        <v>47400</v>
      </c>
      <c r="O1596" s="499">
        <v>3792</v>
      </c>
      <c r="P1596" s="499">
        <v>51192</v>
      </c>
      <c r="Q1596" s="499"/>
      <c r="R1596" s="501"/>
      <c r="S1596" s="502"/>
      <c r="T1596" s="499"/>
      <c r="U1596" s="499">
        <v>51192</v>
      </c>
      <c r="V1596" s="499"/>
      <c r="W1596" s="501"/>
      <c r="X1596" s="501"/>
      <c r="Y1596" s="501"/>
      <c r="Z1596" s="501"/>
      <c r="AA1596" s="501"/>
      <c r="AB1596" s="503"/>
    </row>
    <row r="1597" spans="1:28" ht="35.1" customHeight="1">
      <c r="A1597" s="498">
        <v>1593</v>
      </c>
      <c r="B1597" s="504" t="s">
        <v>4472</v>
      </c>
      <c r="C1597" s="504" t="s">
        <v>4473</v>
      </c>
      <c r="D1597" s="499">
        <v>9</v>
      </c>
      <c r="E1597" s="499">
        <v>510</v>
      </c>
      <c r="F1597" s="499">
        <v>510</v>
      </c>
      <c r="G1597" s="499">
        <v>166600</v>
      </c>
      <c r="H1597" s="499"/>
      <c r="I1597" s="499"/>
      <c r="J1597" s="499">
        <v>166600</v>
      </c>
      <c r="K1597" s="499">
        <v>166600</v>
      </c>
      <c r="L1597" s="499"/>
      <c r="M1597" s="499"/>
      <c r="N1597" s="499">
        <v>166600</v>
      </c>
      <c r="O1597" s="499">
        <v>13328</v>
      </c>
      <c r="P1597" s="499">
        <v>179928</v>
      </c>
      <c r="Q1597" s="499"/>
      <c r="R1597" s="501"/>
      <c r="S1597" s="502"/>
      <c r="T1597" s="499"/>
      <c r="U1597" s="499"/>
      <c r="V1597" s="499">
        <v>179928</v>
      </c>
      <c r="W1597" s="501"/>
      <c r="X1597" s="501"/>
      <c r="Y1597" s="501"/>
      <c r="Z1597" s="501"/>
      <c r="AA1597" s="501"/>
      <c r="AB1597" s="503"/>
    </row>
    <row r="1598" spans="1:28" ht="35.1" customHeight="1">
      <c r="A1598" s="498">
        <v>1594</v>
      </c>
      <c r="B1598" s="504" t="s">
        <v>8227</v>
      </c>
      <c r="C1598" s="504" t="s">
        <v>8228</v>
      </c>
      <c r="D1598" s="499">
        <v>3</v>
      </c>
      <c r="E1598" s="499">
        <v>350</v>
      </c>
      <c r="F1598" s="499">
        <v>350</v>
      </c>
      <c r="G1598" s="499">
        <v>53700</v>
      </c>
      <c r="H1598" s="499"/>
      <c r="I1598" s="499"/>
      <c r="J1598" s="499">
        <v>53700</v>
      </c>
      <c r="K1598" s="499">
        <v>53700</v>
      </c>
      <c r="L1598" s="499"/>
      <c r="M1598" s="499"/>
      <c r="N1598" s="499">
        <v>53700</v>
      </c>
      <c r="O1598" s="499">
        <v>4296</v>
      </c>
      <c r="P1598" s="499">
        <v>57996</v>
      </c>
      <c r="Q1598" s="499"/>
      <c r="R1598" s="501"/>
      <c r="S1598" s="502"/>
      <c r="T1598" s="499"/>
      <c r="U1598" s="499"/>
      <c r="V1598" s="499">
        <v>57996</v>
      </c>
      <c r="W1598" s="501"/>
      <c r="X1598" s="501"/>
      <c r="Y1598" s="501"/>
      <c r="Z1598" s="501"/>
      <c r="AA1598" s="501"/>
      <c r="AB1598" s="503"/>
    </row>
    <row r="1599" spans="1:28" ht="35.1" customHeight="1">
      <c r="A1599" s="498">
        <v>1595</v>
      </c>
      <c r="B1599" s="504" t="s">
        <v>8227</v>
      </c>
      <c r="C1599" s="504" t="s">
        <v>12083</v>
      </c>
      <c r="D1599" s="499">
        <v>2</v>
      </c>
      <c r="E1599" s="499">
        <v>200</v>
      </c>
      <c r="F1599" s="499">
        <v>200</v>
      </c>
      <c r="G1599" s="499">
        <v>37800</v>
      </c>
      <c r="H1599" s="499"/>
      <c r="I1599" s="499"/>
      <c r="J1599" s="499">
        <v>37800</v>
      </c>
      <c r="K1599" s="499">
        <v>37800</v>
      </c>
      <c r="L1599" s="499"/>
      <c r="M1599" s="499"/>
      <c r="N1599" s="499">
        <v>37800</v>
      </c>
      <c r="O1599" s="499">
        <v>3024</v>
      </c>
      <c r="P1599" s="499">
        <v>40824</v>
      </c>
      <c r="Q1599" s="499"/>
      <c r="R1599" s="501"/>
      <c r="S1599" s="502"/>
      <c r="T1599" s="499"/>
      <c r="U1599" s="499"/>
      <c r="V1599" s="499">
        <v>40824</v>
      </c>
      <c r="W1599" s="501"/>
      <c r="X1599" s="501"/>
      <c r="Y1599" s="501"/>
      <c r="Z1599" s="501"/>
      <c r="AA1599" s="501"/>
      <c r="AB1599" s="503"/>
    </row>
    <row r="1600" spans="1:28" ht="35.1" customHeight="1">
      <c r="A1600" s="498">
        <v>1596</v>
      </c>
      <c r="B1600" s="504" t="s">
        <v>8227</v>
      </c>
      <c r="C1600" s="504" t="s">
        <v>10927</v>
      </c>
      <c r="D1600" s="499">
        <v>2</v>
      </c>
      <c r="E1600" s="499">
        <v>200</v>
      </c>
      <c r="F1600" s="499">
        <v>200</v>
      </c>
      <c r="G1600" s="499">
        <v>42000</v>
      </c>
      <c r="H1600" s="499"/>
      <c r="I1600" s="499"/>
      <c r="J1600" s="499">
        <v>42000</v>
      </c>
      <c r="K1600" s="499">
        <v>42000</v>
      </c>
      <c r="L1600" s="499"/>
      <c r="M1600" s="499"/>
      <c r="N1600" s="499">
        <v>42000</v>
      </c>
      <c r="O1600" s="499">
        <v>3360</v>
      </c>
      <c r="P1600" s="499">
        <v>45360</v>
      </c>
      <c r="Q1600" s="499"/>
      <c r="R1600" s="501"/>
      <c r="S1600" s="502"/>
      <c r="T1600" s="499"/>
      <c r="U1600" s="499"/>
      <c r="V1600" s="499">
        <v>45360</v>
      </c>
      <c r="W1600" s="501"/>
      <c r="X1600" s="501"/>
      <c r="Y1600" s="501"/>
      <c r="Z1600" s="501"/>
      <c r="AA1600" s="501"/>
      <c r="AB1600" s="503"/>
    </row>
    <row r="1601" spans="1:28" ht="35.1" customHeight="1">
      <c r="A1601" s="498">
        <v>1597</v>
      </c>
      <c r="B1601" s="504" t="s">
        <v>8227</v>
      </c>
      <c r="C1601" s="504" t="s">
        <v>12088</v>
      </c>
      <c r="D1601" s="499">
        <v>1</v>
      </c>
      <c r="E1601" s="499">
        <v>100</v>
      </c>
      <c r="F1601" s="499">
        <v>100</v>
      </c>
      <c r="G1601" s="499">
        <v>21000</v>
      </c>
      <c r="H1601" s="499"/>
      <c r="I1601" s="499"/>
      <c r="J1601" s="499">
        <v>21000</v>
      </c>
      <c r="K1601" s="499">
        <v>21000</v>
      </c>
      <c r="L1601" s="499"/>
      <c r="M1601" s="499"/>
      <c r="N1601" s="499">
        <v>21000</v>
      </c>
      <c r="O1601" s="499">
        <v>1680</v>
      </c>
      <c r="P1601" s="499">
        <v>22680</v>
      </c>
      <c r="Q1601" s="499"/>
      <c r="R1601" s="501"/>
      <c r="S1601" s="502"/>
      <c r="T1601" s="499"/>
      <c r="U1601" s="499"/>
      <c r="V1601" s="499">
        <v>22680</v>
      </c>
      <c r="W1601" s="501"/>
      <c r="X1601" s="501"/>
      <c r="Y1601" s="501"/>
      <c r="Z1601" s="501"/>
      <c r="AA1601" s="501"/>
      <c r="AB1601" s="503"/>
    </row>
    <row r="1602" spans="1:28" ht="35.1" customHeight="1">
      <c r="A1602" s="498">
        <v>1598</v>
      </c>
      <c r="B1602" s="504" t="s">
        <v>8227</v>
      </c>
      <c r="C1602" s="504" t="s">
        <v>10928</v>
      </c>
      <c r="D1602" s="499">
        <v>1</v>
      </c>
      <c r="E1602" s="499">
        <v>100</v>
      </c>
      <c r="F1602" s="499">
        <v>100</v>
      </c>
      <c r="G1602" s="499">
        <v>11200</v>
      </c>
      <c r="H1602" s="499"/>
      <c r="I1602" s="499"/>
      <c r="J1602" s="499">
        <v>11200</v>
      </c>
      <c r="K1602" s="499">
        <v>11200</v>
      </c>
      <c r="L1602" s="499"/>
      <c r="M1602" s="499"/>
      <c r="N1602" s="499">
        <v>11200</v>
      </c>
      <c r="O1602" s="499">
        <v>896</v>
      </c>
      <c r="P1602" s="499">
        <v>12096</v>
      </c>
      <c r="Q1602" s="499"/>
      <c r="R1602" s="501"/>
      <c r="S1602" s="502"/>
      <c r="T1602" s="499"/>
      <c r="U1602" s="499"/>
      <c r="V1602" s="499">
        <v>12096</v>
      </c>
      <c r="W1602" s="501"/>
      <c r="X1602" s="501"/>
      <c r="Y1602" s="501"/>
      <c r="Z1602" s="501"/>
      <c r="AA1602" s="501"/>
      <c r="AB1602" s="503"/>
    </row>
    <row r="1603" spans="1:28" ht="35.1" customHeight="1">
      <c r="A1603" s="498">
        <v>1599</v>
      </c>
      <c r="B1603" s="504" t="s">
        <v>8227</v>
      </c>
      <c r="C1603" s="504" t="s">
        <v>10929</v>
      </c>
      <c r="D1603" s="499">
        <v>1</v>
      </c>
      <c r="E1603" s="499">
        <v>1000</v>
      </c>
      <c r="F1603" s="499">
        <v>1000</v>
      </c>
      <c r="G1603" s="499">
        <v>23700</v>
      </c>
      <c r="H1603" s="499"/>
      <c r="I1603" s="499"/>
      <c r="J1603" s="499">
        <v>23700</v>
      </c>
      <c r="K1603" s="499">
        <v>23700</v>
      </c>
      <c r="L1603" s="499"/>
      <c r="M1603" s="499"/>
      <c r="N1603" s="499">
        <v>23700</v>
      </c>
      <c r="O1603" s="499">
        <v>1896</v>
      </c>
      <c r="P1603" s="499">
        <v>25596</v>
      </c>
      <c r="Q1603" s="499"/>
      <c r="R1603" s="501"/>
      <c r="S1603" s="502"/>
      <c r="T1603" s="499"/>
      <c r="U1603" s="499"/>
      <c r="V1603" s="499">
        <v>25596</v>
      </c>
      <c r="W1603" s="501"/>
      <c r="X1603" s="501"/>
      <c r="Y1603" s="501"/>
      <c r="Z1603" s="501"/>
      <c r="AA1603" s="501"/>
      <c r="AB1603" s="503"/>
    </row>
    <row r="1604" spans="1:28" ht="35.1" customHeight="1">
      <c r="A1604" s="498">
        <v>1600</v>
      </c>
      <c r="B1604" s="504" t="s">
        <v>8227</v>
      </c>
      <c r="C1604" s="504" t="s">
        <v>12094</v>
      </c>
      <c r="D1604" s="499">
        <v>4</v>
      </c>
      <c r="E1604" s="499">
        <v>1300</v>
      </c>
      <c r="F1604" s="499">
        <v>1300</v>
      </c>
      <c r="G1604" s="499">
        <v>84600</v>
      </c>
      <c r="H1604" s="499"/>
      <c r="I1604" s="499"/>
      <c r="J1604" s="499">
        <v>84600</v>
      </c>
      <c r="K1604" s="499">
        <v>84600</v>
      </c>
      <c r="L1604" s="499"/>
      <c r="M1604" s="499"/>
      <c r="N1604" s="499">
        <v>84600</v>
      </c>
      <c r="O1604" s="499">
        <v>6768</v>
      </c>
      <c r="P1604" s="499">
        <v>91368</v>
      </c>
      <c r="Q1604" s="499"/>
      <c r="R1604" s="501"/>
      <c r="S1604" s="502"/>
      <c r="T1604" s="499"/>
      <c r="U1604" s="499"/>
      <c r="V1604" s="499">
        <v>91368</v>
      </c>
      <c r="W1604" s="501"/>
      <c r="X1604" s="501"/>
      <c r="Y1604" s="501"/>
      <c r="Z1604" s="501"/>
      <c r="AA1604" s="501"/>
      <c r="AB1604" s="503"/>
    </row>
    <row r="1605" spans="1:28" ht="35.1" customHeight="1">
      <c r="A1605" s="498">
        <v>1601</v>
      </c>
      <c r="B1605" s="504" t="s">
        <v>6700</v>
      </c>
      <c r="C1605" s="504" t="s">
        <v>6701</v>
      </c>
      <c r="D1605" s="499">
        <v>1</v>
      </c>
      <c r="E1605" s="499">
        <v>155</v>
      </c>
      <c r="F1605" s="499">
        <v>155</v>
      </c>
      <c r="G1605" s="499">
        <v>14000</v>
      </c>
      <c r="H1605" s="499"/>
      <c r="I1605" s="499"/>
      <c r="J1605" s="499">
        <v>14000</v>
      </c>
      <c r="K1605" s="499">
        <v>14000</v>
      </c>
      <c r="L1605" s="499"/>
      <c r="M1605" s="499"/>
      <c r="N1605" s="499">
        <v>14000</v>
      </c>
      <c r="O1605" s="499">
        <v>1120</v>
      </c>
      <c r="P1605" s="499">
        <v>15120</v>
      </c>
      <c r="Q1605" s="499"/>
      <c r="R1605" s="501"/>
      <c r="S1605" s="502"/>
      <c r="T1605" s="499"/>
      <c r="U1605" s="499"/>
      <c r="V1605" s="499">
        <v>15120</v>
      </c>
      <c r="W1605" s="501"/>
      <c r="X1605" s="501"/>
      <c r="Y1605" s="501"/>
      <c r="Z1605" s="501"/>
      <c r="AA1605" s="501"/>
      <c r="AB1605" s="503"/>
    </row>
    <row r="1606" spans="1:28" ht="35.1" customHeight="1">
      <c r="A1606" s="498">
        <v>1602</v>
      </c>
      <c r="B1606" s="504" t="s">
        <v>6700</v>
      </c>
      <c r="C1606" s="504" t="s">
        <v>12641</v>
      </c>
      <c r="D1606" s="499">
        <v>1</v>
      </c>
      <c r="E1606" s="499">
        <v>14</v>
      </c>
      <c r="F1606" s="499">
        <v>14</v>
      </c>
      <c r="G1606" s="499">
        <v>11200</v>
      </c>
      <c r="H1606" s="499"/>
      <c r="I1606" s="499"/>
      <c r="J1606" s="499">
        <v>11200</v>
      </c>
      <c r="K1606" s="499">
        <v>11200</v>
      </c>
      <c r="L1606" s="499"/>
      <c r="M1606" s="499"/>
      <c r="N1606" s="499">
        <v>11200</v>
      </c>
      <c r="O1606" s="499">
        <v>896</v>
      </c>
      <c r="P1606" s="499">
        <v>12096</v>
      </c>
      <c r="Q1606" s="499"/>
      <c r="R1606" s="501"/>
      <c r="S1606" s="502"/>
      <c r="T1606" s="499"/>
      <c r="U1606" s="499"/>
      <c r="V1606" s="499">
        <v>12096</v>
      </c>
      <c r="W1606" s="501"/>
      <c r="X1606" s="501"/>
      <c r="Y1606" s="501"/>
      <c r="Z1606" s="501"/>
      <c r="AA1606" s="501"/>
      <c r="AB1606" s="503"/>
    </row>
    <row r="1607" spans="1:28" ht="35.1" customHeight="1">
      <c r="A1607" s="498">
        <v>1603</v>
      </c>
      <c r="B1607" s="504" t="s">
        <v>7443</v>
      </c>
      <c r="C1607" s="504" t="s">
        <v>7444</v>
      </c>
      <c r="D1607" s="499">
        <v>3</v>
      </c>
      <c r="E1607" s="499">
        <v>250</v>
      </c>
      <c r="F1607" s="499">
        <v>250</v>
      </c>
      <c r="G1607" s="499">
        <v>181700</v>
      </c>
      <c r="H1607" s="499"/>
      <c r="I1607" s="499"/>
      <c r="J1607" s="499">
        <v>181700</v>
      </c>
      <c r="K1607" s="499">
        <v>181700</v>
      </c>
      <c r="L1607" s="499"/>
      <c r="M1607" s="499"/>
      <c r="N1607" s="499">
        <v>181700</v>
      </c>
      <c r="O1607" s="499">
        <v>14536</v>
      </c>
      <c r="P1607" s="499">
        <v>196236</v>
      </c>
      <c r="Q1607" s="499"/>
      <c r="R1607" s="501"/>
      <c r="S1607" s="502"/>
      <c r="T1607" s="499"/>
      <c r="U1607" s="499"/>
      <c r="V1607" s="499">
        <v>196236</v>
      </c>
      <c r="W1607" s="501"/>
      <c r="X1607" s="501"/>
      <c r="Y1607" s="501"/>
      <c r="Z1607" s="501"/>
      <c r="AA1607" s="501"/>
      <c r="AB1607" s="503"/>
    </row>
    <row r="1608" spans="1:28" ht="35.1" customHeight="1">
      <c r="A1608" s="498">
        <v>1604</v>
      </c>
      <c r="B1608" s="504" t="s">
        <v>8472</v>
      </c>
      <c r="C1608" s="504" t="s">
        <v>12642</v>
      </c>
      <c r="D1608" s="499">
        <v>1</v>
      </c>
      <c r="E1608" s="499">
        <v>155</v>
      </c>
      <c r="F1608" s="499">
        <v>155</v>
      </c>
      <c r="G1608" s="499">
        <v>34300</v>
      </c>
      <c r="H1608" s="499"/>
      <c r="I1608" s="499"/>
      <c r="J1608" s="499">
        <v>34300</v>
      </c>
      <c r="K1608" s="499">
        <v>34300</v>
      </c>
      <c r="L1608" s="499"/>
      <c r="M1608" s="499"/>
      <c r="N1608" s="499">
        <v>34300</v>
      </c>
      <c r="O1608" s="499">
        <v>2744</v>
      </c>
      <c r="P1608" s="499">
        <v>37044</v>
      </c>
      <c r="Q1608" s="499"/>
      <c r="R1608" s="501"/>
      <c r="S1608" s="502"/>
      <c r="T1608" s="499"/>
      <c r="U1608" s="499">
        <v>37044</v>
      </c>
      <c r="V1608" s="499"/>
      <c r="W1608" s="501"/>
      <c r="X1608" s="501"/>
      <c r="Y1608" s="501"/>
      <c r="Z1608" s="501"/>
      <c r="AA1608" s="501"/>
      <c r="AB1608" s="503"/>
    </row>
    <row r="1609" spans="1:28" ht="35.1" customHeight="1">
      <c r="A1609" s="498">
        <v>1605</v>
      </c>
      <c r="B1609" s="504" t="s">
        <v>8472</v>
      </c>
      <c r="C1609" s="504" t="s">
        <v>12643</v>
      </c>
      <c r="D1609" s="499">
        <v>3</v>
      </c>
      <c r="E1609" s="499">
        <v>760</v>
      </c>
      <c r="F1609" s="499">
        <v>760</v>
      </c>
      <c r="G1609" s="499">
        <v>308100</v>
      </c>
      <c r="H1609" s="499">
        <v>9090</v>
      </c>
      <c r="I1609" s="499">
        <v>15000</v>
      </c>
      <c r="J1609" s="499">
        <v>332190</v>
      </c>
      <c r="K1609" s="499">
        <v>308100</v>
      </c>
      <c r="L1609" s="499">
        <v>9090</v>
      </c>
      <c r="M1609" s="499">
        <v>15000</v>
      </c>
      <c r="N1609" s="499">
        <v>332190</v>
      </c>
      <c r="O1609" s="499">
        <v>26576</v>
      </c>
      <c r="P1609" s="499">
        <v>358766</v>
      </c>
      <c r="Q1609" s="499"/>
      <c r="R1609" s="501"/>
      <c r="S1609" s="502">
        <v>850000</v>
      </c>
      <c r="T1609" s="499">
        <v>201000</v>
      </c>
      <c r="U1609" s="499">
        <v>358766</v>
      </c>
      <c r="V1609" s="499"/>
      <c r="W1609" s="501"/>
      <c r="X1609" s="501"/>
      <c r="Y1609" s="501"/>
      <c r="Z1609" s="501"/>
      <c r="AA1609" s="501"/>
      <c r="AB1609" s="503"/>
    </row>
    <row r="1610" spans="1:28" ht="35.1" customHeight="1">
      <c r="A1610" s="498">
        <v>1606</v>
      </c>
      <c r="B1610" s="504" t="s">
        <v>8465</v>
      </c>
      <c r="C1610" s="504" t="s">
        <v>8466</v>
      </c>
      <c r="D1610" s="499">
        <v>7</v>
      </c>
      <c r="E1610" s="499">
        <v>890</v>
      </c>
      <c r="F1610" s="499">
        <v>890</v>
      </c>
      <c r="G1610" s="499">
        <v>107735</v>
      </c>
      <c r="H1610" s="499">
        <v>4545</v>
      </c>
      <c r="I1610" s="499"/>
      <c r="J1610" s="499">
        <v>112280</v>
      </c>
      <c r="K1610" s="499">
        <v>107735</v>
      </c>
      <c r="L1610" s="499">
        <v>4545</v>
      </c>
      <c r="M1610" s="499"/>
      <c r="N1610" s="499">
        <v>112280</v>
      </c>
      <c r="O1610" s="499">
        <v>8983</v>
      </c>
      <c r="P1610" s="499">
        <v>121263</v>
      </c>
      <c r="Q1610" s="499"/>
      <c r="R1610" s="501"/>
      <c r="S1610" s="502"/>
      <c r="T1610" s="499">
        <v>25000</v>
      </c>
      <c r="U1610" s="499"/>
      <c r="V1610" s="499">
        <v>121263</v>
      </c>
      <c r="W1610" s="501"/>
      <c r="X1610" s="501"/>
      <c r="Y1610" s="501"/>
      <c r="Z1610" s="501"/>
      <c r="AA1610" s="501"/>
      <c r="AB1610" s="503"/>
    </row>
    <row r="1611" spans="1:28" ht="35.1" customHeight="1">
      <c r="A1611" s="498">
        <v>1607</v>
      </c>
      <c r="B1611" s="504" t="s">
        <v>10791</v>
      </c>
      <c r="C1611" s="504" t="s">
        <v>10792</v>
      </c>
      <c r="D1611" s="499">
        <v>11</v>
      </c>
      <c r="E1611" s="499">
        <v>1110</v>
      </c>
      <c r="F1611" s="499">
        <v>1110</v>
      </c>
      <c r="G1611" s="499">
        <v>210700</v>
      </c>
      <c r="H1611" s="499"/>
      <c r="I1611" s="499"/>
      <c r="J1611" s="499">
        <v>210700</v>
      </c>
      <c r="K1611" s="499">
        <v>210700</v>
      </c>
      <c r="L1611" s="499"/>
      <c r="M1611" s="499"/>
      <c r="N1611" s="499">
        <v>210700</v>
      </c>
      <c r="O1611" s="499">
        <v>16856</v>
      </c>
      <c r="P1611" s="499">
        <v>227556</v>
      </c>
      <c r="Q1611" s="499"/>
      <c r="R1611" s="501"/>
      <c r="S1611" s="502"/>
      <c r="T1611" s="499"/>
      <c r="U1611" s="499"/>
      <c r="V1611" s="499">
        <v>227556</v>
      </c>
      <c r="W1611" s="501"/>
      <c r="X1611" s="501"/>
      <c r="Y1611" s="501"/>
      <c r="Z1611" s="501"/>
      <c r="AA1611" s="501"/>
      <c r="AB1611" s="503"/>
    </row>
    <row r="1612" spans="1:28" ht="35.1" customHeight="1">
      <c r="A1612" s="498">
        <v>1608</v>
      </c>
      <c r="B1612" s="504" t="s">
        <v>2288</v>
      </c>
      <c r="C1612" s="504" t="s">
        <v>2289</v>
      </c>
      <c r="D1612" s="499">
        <v>48</v>
      </c>
      <c r="E1612" s="499">
        <v>71368</v>
      </c>
      <c r="F1612" s="499">
        <v>90761</v>
      </c>
      <c r="G1612" s="499">
        <v>6855500</v>
      </c>
      <c r="H1612" s="499">
        <v>78180</v>
      </c>
      <c r="I1612" s="499">
        <v>154808</v>
      </c>
      <c r="J1612" s="499">
        <v>7088488</v>
      </c>
      <c r="K1612" s="499">
        <v>6855500</v>
      </c>
      <c r="L1612" s="499">
        <v>78180</v>
      </c>
      <c r="M1612" s="499">
        <v>154808</v>
      </c>
      <c r="N1612" s="499">
        <v>7088488</v>
      </c>
      <c r="O1612" s="499">
        <v>567080</v>
      </c>
      <c r="P1612" s="499">
        <v>7655568</v>
      </c>
      <c r="Q1612" s="499"/>
      <c r="R1612" s="501"/>
      <c r="S1612" s="502">
        <v>22714000</v>
      </c>
      <c r="T1612" s="499">
        <v>806000</v>
      </c>
      <c r="U1612" s="499"/>
      <c r="V1612" s="499">
        <v>7655568</v>
      </c>
      <c r="W1612" s="501"/>
      <c r="X1612" s="501"/>
      <c r="Y1612" s="501"/>
      <c r="Z1612" s="501"/>
      <c r="AA1612" s="501"/>
      <c r="AB1612" s="503"/>
    </row>
    <row r="1613" spans="1:28" ht="35.1" customHeight="1">
      <c r="A1613" s="498">
        <v>1609</v>
      </c>
      <c r="B1613" s="504" t="s">
        <v>3222</v>
      </c>
      <c r="C1613" s="504" t="s">
        <v>3223</v>
      </c>
      <c r="D1613" s="499">
        <v>1</v>
      </c>
      <c r="E1613" s="499">
        <v>20</v>
      </c>
      <c r="F1613" s="499">
        <v>20</v>
      </c>
      <c r="G1613" s="499">
        <v>13200</v>
      </c>
      <c r="H1613" s="499"/>
      <c r="I1613" s="499"/>
      <c r="J1613" s="499">
        <v>13200</v>
      </c>
      <c r="K1613" s="499">
        <v>13200</v>
      </c>
      <c r="L1613" s="499"/>
      <c r="M1613" s="499"/>
      <c r="N1613" s="499">
        <v>13200</v>
      </c>
      <c r="O1613" s="499">
        <v>1056</v>
      </c>
      <c r="P1613" s="499">
        <v>14256</v>
      </c>
      <c r="Q1613" s="499"/>
      <c r="R1613" s="501"/>
      <c r="S1613" s="502"/>
      <c r="T1613" s="499"/>
      <c r="U1613" s="499"/>
      <c r="V1613" s="499">
        <v>14256</v>
      </c>
      <c r="W1613" s="501"/>
      <c r="X1613" s="501"/>
      <c r="Y1613" s="501"/>
      <c r="Z1613" s="501"/>
      <c r="AA1613" s="501"/>
      <c r="AB1613" s="503"/>
    </row>
    <row r="1614" spans="1:28" ht="35.1" customHeight="1">
      <c r="A1614" s="498">
        <v>1610</v>
      </c>
      <c r="B1614" s="504" t="s">
        <v>9800</v>
      </c>
      <c r="C1614" s="504" t="s">
        <v>9819</v>
      </c>
      <c r="D1614" s="499">
        <v>8</v>
      </c>
      <c r="E1614" s="499">
        <v>20500</v>
      </c>
      <c r="F1614" s="499">
        <v>20500</v>
      </c>
      <c r="G1614" s="499">
        <v>310401</v>
      </c>
      <c r="H1614" s="499"/>
      <c r="I1614" s="499"/>
      <c r="J1614" s="499">
        <v>310401</v>
      </c>
      <c r="K1614" s="499">
        <v>310401</v>
      </c>
      <c r="L1614" s="499"/>
      <c r="M1614" s="499"/>
      <c r="N1614" s="499">
        <v>310401</v>
      </c>
      <c r="O1614" s="499">
        <v>24830</v>
      </c>
      <c r="P1614" s="499">
        <v>335231</v>
      </c>
      <c r="Q1614" s="499"/>
      <c r="R1614" s="501"/>
      <c r="S1614" s="502"/>
      <c r="T1614" s="499"/>
      <c r="U1614" s="499"/>
      <c r="V1614" s="499">
        <v>335231</v>
      </c>
      <c r="W1614" s="501"/>
      <c r="X1614" s="501"/>
      <c r="Y1614" s="501"/>
      <c r="Z1614" s="501"/>
      <c r="AA1614" s="501"/>
      <c r="AB1614" s="503"/>
    </row>
    <row r="1615" spans="1:28" ht="35.1" customHeight="1">
      <c r="A1615" s="498">
        <v>1611</v>
      </c>
      <c r="B1615" s="504" t="s">
        <v>11123</v>
      </c>
      <c r="C1615" s="504" t="s">
        <v>12101</v>
      </c>
      <c r="D1615" s="499">
        <v>1</v>
      </c>
      <c r="E1615" s="499">
        <v>45</v>
      </c>
      <c r="F1615" s="499">
        <v>45</v>
      </c>
      <c r="G1615" s="499">
        <v>13200</v>
      </c>
      <c r="H1615" s="499"/>
      <c r="I1615" s="499"/>
      <c r="J1615" s="499">
        <v>13200</v>
      </c>
      <c r="K1615" s="499">
        <v>13200</v>
      </c>
      <c r="L1615" s="499"/>
      <c r="M1615" s="499"/>
      <c r="N1615" s="499">
        <v>13200</v>
      </c>
      <c r="O1615" s="499">
        <v>1056</v>
      </c>
      <c r="P1615" s="499">
        <v>14256</v>
      </c>
      <c r="Q1615" s="499"/>
      <c r="R1615" s="501"/>
      <c r="S1615" s="502"/>
      <c r="T1615" s="499"/>
      <c r="U1615" s="499">
        <v>14256</v>
      </c>
      <c r="V1615" s="499"/>
      <c r="W1615" s="501"/>
      <c r="X1615" s="501"/>
      <c r="Y1615" s="501"/>
      <c r="Z1615" s="501"/>
      <c r="AA1615" s="501"/>
      <c r="AB1615" s="503"/>
    </row>
    <row r="1616" spans="1:28" ht="35.1" customHeight="1">
      <c r="A1616" s="498">
        <v>1612</v>
      </c>
      <c r="B1616" s="504" t="s">
        <v>3031</v>
      </c>
      <c r="C1616" s="504" t="s">
        <v>3032</v>
      </c>
      <c r="D1616" s="499">
        <v>2</v>
      </c>
      <c r="E1616" s="499">
        <v>915</v>
      </c>
      <c r="F1616" s="499">
        <v>915</v>
      </c>
      <c r="G1616" s="499">
        <v>37770</v>
      </c>
      <c r="H1616" s="499">
        <v>4545</v>
      </c>
      <c r="I1616" s="499"/>
      <c r="J1616" s="499">
        <v>42315</v>
      </c>
      <c r="K1616" s="499">
        <v>37770</v>
      </c>
      <c r="L1616" s="499">
        <v>4545</v>
      </c>
      <c r="M1616" s="499"/>
      <c r="N1616" s="499">
        <v>42315</v>
      </c>
      <c r="O1616" s="499">
        <v>3386</v>
      </c>
      <c r="P1616" s="499">
        <v>45701</v>
      </c>
      <c r="Q1616" s="499"/>
      <c r="R1616" s="501"/>
      <c r="S1616" s="502"/>
      <c r="T1616" s="499">
        <v>35000</v>
      </c>
      <c r="U1616" s="499"/>
      <c r="V1616" s="499">
        <v>45701</v>
      </c>
      <c r="W1616" s="501"/>
      <c r="X1616" s="501"/>
      <c r="Y1616" s="501"/>
      <c r="Z1616" s="501"/>
      <c r="AA1616" s="501"/>
      <c r="AB1616" s="503"/>
    </row>
    <row r="1617" spans="1:28" ht="35.1" customHeight="1">
      <c r="A1617" s="498">
        <v>1613</v>
      </c>
      <c r="B1617" s="504" t="s">
        <v>4135</v>
      </c>
      <c r="C1617" s="504" t="s">
        <v>4136</v>
      </c>
      <c r="D1617" s="499">
        <v>22</v>
      </c>
      <c r="E1617" s="499">
        <v>1190</v>
      </c>
      <c r="F1617" s="499">
        <v>1190</v>
      </c>
      <c r="G1617" s="499">
        <v>435600</v>
      </c>
      <c r="H1617" s="499"/>
      <c r="I1617" s="499"/>
      <c r="J1617" s="499">
        <v>435600</v>
      </c>
      <c r="K1617" s="499">
        <v>435600</v>
      </c>
      <c r="L1617" s="499"/>
      <c r="M1617" s="499"/>
      <c r="N1617" s="499">
        <v>435600</v>
      </c>
      <c r="O1617" s="499">
        <v>34848</v>
      </c>
      <c r="P1617" s="499">
        <v>470448</v>
      </c>
      <c r="Q1617" s="499"/>
      <c r="R1617" s="501"/>
      <c r="S1617" s="502"/>
      <c r="T1617" s="499"/>
      <c r="U1617" s="499"/>
      <c r="V1617" s="499">
        <v>470448</v>
      </c>
      <c r="W1617" s="501"/>
      <c r="X1617" s="501"/>
      <c r="Y1617" s="501"/>
      <c r="Z1617" s="501"/>
      <c r="AA1617" s="501"/>
      <c r="AB1617" s="503"/>
    </row>
    <row r="1618" spans="1:28" ht="35.1" customHeight="1">
      <c r="A1618" s="498">
        <v>1614</v>
      </c>
      <c r="B1618" s="504" t="s">
        <v>2648</v>
      </c>
      <c r="C1618" s="504" t="s">
        <v>10930</v>
      </c>
      <c r="D1618" s="499">
        <v>2</v>
      </c>
      <c r="E1618" s="499">
        <v>30</v>
      </c>
      <c r="F1618" s="499">
        <v>30</v>
      </c>
      <c r="G1618" s="499">
        <v>15210</v>
      </c>
      <c r="H1618" s="499"/>
      <c r="I1618" s="499"/>
      <c r="J1618" s="499">
        <v>15210</v>
      </c>
      <c r="K1618" s="499">
        <v>15210</v>
      </c>
      <c r="L1618" s="499"/>
      <c r="M1618" s="499"/>
      <c r="N1618" s="499">
        <v>15210</v>
      </c>
      <c r="O1618" s="499">
        <v>1216</v>
      </c>
      <c r="P1618" s="499">
        <v>16426</v>
      </c>
      <c r="Q1618" s="499"/>
      <c r="R1618" s="501"/>
      <c r="S1618" s="502"/>
      <c r="T1618" s="499"/>
      <c r="U1618" s="499"/>
      <c r="V1618" s="499">
        <v>16426</v>
      </c>
      <c r="W1618" s="501"/>
      <c r="X1618" s="501"/>
      <c r="Y1618" s="501"/>
      <c r="Z1618" s="501"/>
      <c r="AA1618" s="501"/>
      <c r="AB1618" s="503"/>
    </row>
    <row r="1619" spans="1:28" ht="35.1" customHeight="1">
      <c r="A1619" s="498">
        <v>1615</v>
      </c>
      <c r="B1619" s="504" t="s">
        <v>2648</v>
      </c>
      <c r="C1619" s="504" t="s">
        <v>12103</v>
      </c>
      <c r="D1619" s="499">
        <v>3</v>
      </c>
      <c r="E1619" s="499">
        <v>60</v>
      </c>
      <c r="F1619" s="499">
        <v>60</v>
      </c>
      <c r="G1619" s="499">
        <v>28800</v>
      </c>
      <c r="H1619" s="499"/>
      <c r="I1619" s="499"/>
      <c r="J1619" s="499">
        <v>28800</v>
      </c>
      <c r="K1619" s="499">
        <v>28800</v>
      </c>
      <c r="L1619" s="499"/>
      <c r="M1619" s="499"/>
      <c r="N1619" s="499">
        <v>28800</v>
      </c>
      <c r="O1619" s="499">
        <v>2304</v>
      </c>
      <c r="P1619" s="499">
        <v>31104</v>
      </c>
      <c r="Q1619" s="499"/>
      <c r="R1619" s="501"/>
      <c r="S1619" s="502"/>
      <c r="T1619" s="499"/>
      <c r="U1619" s="499"/>
      <c r="V1619" s="499">
        <v>31104</v>
      </c>
      <c r="W1619" s="501"/>
      <c r="X1619" s="501"/>
      <c r="Y1619" s="501"/>
      <c r="Z1619" s="501"/>
      <c r="AA1619" s="501"/>
      <c r="AB1619" s="503"/>
    </row>
    <row r="1620" spans="1:28" ht="35.1" customHeight="1">
      <c r="A1620" s="498">
        <v>1616</v>
      </c>
      <c r="B1620" s="504" t="s">
        <v>2648</v>
      </c>
      <c r="C1620" s="504" t="s">
        <v>2649</v>
      </c>
      <c r="D1620" s="499">
        <v>21</v>
      </c>
      <c r="E1620" s="499">
        <v>420</v>
      </c>
      <c r="F1620" s="499">
        <v>420</v>
      </c>
      <c r="G1620" s="499">
        <v>203200</v>
      </c>
      <c r="H1620" s="499"/>
      <c r="I1620" s="499"/>
      <c r="J1620" s="499">
        <v>203200</v>
      </c>
      <c r="K1620" s="499">
        <v>203200</v>
      </c>
      <c r="L1620" s="499"/>
      <c r="M1620" s="499"/>
      <c r="N1620" s="499">
        <v>203200</v>
      </c>
      <c r="O1620" s="499">
        <v>16256</v>
      </c>
      <c r="P1620" s="499">
        <v>219456</v>
      </c>
      <c r="Q1620" s="499"/>
      <c r="R1620" s="501"/>
      <c r="S1620" s="502"/>
      <c r="T1620" s="499"/>
      <c r="U1620" s="499"/>
      <c r="V1620" s="499">
        <v>219456</v>
      </c>
      <c r="W1620" s="501"/>
      <c r="X1620" s="501"/>
      <c r="Y1620" s="501"/>
      <c r="Z1620" s="501"/>
      <c r="AA1620" s="501"/>
      <c r="AB1620" s="503"/>
    </row>
    <row r="1621" spans="1:28" ht="35.1" customHeight="1">
      <c r="A1621" s="498">
        <v>1617</v>
      </c>
      <c r="B1621" s="504" t="s">
        <v>995</v>
      </c>
      <c r="C1621" s="504" t="s">
        <v>996</v>
      </c>
      <c r="D1621" s="499">
        <v>1</v>
      </c>
      <c r="E1621" s="499">
        <v>100</v>
      </c>
      <c r="F1621" s="499">
        <v>100</v>
      </c>
      <c r="G1621" s="499">
        <v>18900</v>
      </c>
      <c r="H1621" s="499"/>
      <c r="I1621" s="499"/>
      <c r="J1621" s="499">
        <v>18900</v>
      </c>
      <c r="K1621" s="499">
        <v>18900</v>
      </c>
      <c r="L1621" s="499"/>
      <c r="M1621" s="499"/>
      <c r="N1621" s="499">
        <v>18900</v>
      </c>
      <c r="O1621" s="499">
        <v>1512</v>
      </c>
      <c r="P1621" s="499">
        <v>20412</v>
      </c>
      <c r="Q1621" s="499"/>
      <c r="R1621" s="501"/>
      <c r="S1621" s="502"/>
      <c r="T1621" s="499"/>
      <c r="U1621" s="499"/>
      <c r="V1621" s="499">
        <v>20412</v>
      </c>
      <c r="W1621" s="501"/>
      <c r="X1621" s="501"/>
      <c r="Y1621" s="501"/>
      <c r="Z1621" s="501"/>
      <c r="AA1621" s="501"/>
      <c r="AB1621" s="503"/>
    </row>
    <row r="1622" spans="1:28" ht="35.1" customHeight="1">
      <c r="A1622" s="498">
        <v>1618</v>
      </c>
      <c r="B1622" s="504" t="s">
        <v>3389</v>
      </c>
      <c r="C1622" s="504" t="s">
        <v>12644</v>
      </c>
      <c r="D1622" s="499">
        <v>1</v>
      </c>
      <c r="E1622" s="499">
        <v>20</v>
      </c>
      <c r="F1622" s="499">
        <v>20</v>
      </c>
      <c r="G1622" s="499">
        <v>7605</v>
      </c>
      <c r="H1622" s="499"/>
      <c r="I1622" s="499"/>
      <c r="J1622" s="499">
        <v>7605</v>
      </c>
      <c r="K1622" s="499">
        <v>7605</v>
      </c>
      <c r="L1622" s="499"/>
      <c r="M1622" s="499"/>
      <c r="N1622" s="499">
        <v>7605</v>
      </c>
      <c r="O1622" s="499">
        <v>608</v>
      </c>
      <c r="P1622" s="499">
        <v>8213</v>
      </c>
      <c r="Q1622" s="499"/>
      <c r="R1622" s="501"/>
      <c r="S1622" s="502"/>
      <c r="T1622" s="499"/>
      <c r="U1622" s="499"/>
      <c r="V1622" s="499">
        <v>8213</v>
      </c>
      <c r="W1622" s="501"/>
      <c r="X1622" s="501"/>
      <c r="Y1622" s="501"/>
      <c r="Z1622" s="501"/>
      <c r="AA1622" s="501"/>
      <c r="AB1622" s="503"/>
    </row>
    <row r="1623" spans="1:28" ht="35.1" customHeight="1">
      <c r="A1623" s="498">
        <v>1619</v>
      </c>
      <c r="B1623" s="504" t="s">
        <v>3389</v>
      </c>
      <c r="C1623" s="504" t="s">
        <v>12104</v>
      </c>
      <c r="D1623" s="499">
        <v>3</v>
      </c>
      <c r="E1623" s="499">
        <v>75</v>
      </c>
      <c r="F1623" s="499">
        <v>75</v>
      </c>
      <c r="G1623" s="499">
        <v>24115</v>
      </c>
      <c r="H1623" s="499"/>
      <c r="I1623" s="499"/>
      <c r="J1623" s="499">
        <v>24115</v>
      </c>
      <c r="K1623" s="499">
        <v>24115</v>
      </c>
      <c r="L1623" s="499"/>
      <c r="M1623" s="499"/>
      <c r="N1623" s="499">
        <v>24115</v>
      </c>
      <c r="O1623" s="499">
        <v>1928</v>
      </c>
      <c r="P1623" s="499">
        <v>26043</v>
      </c>
      <c r="Q1623" s="499"/>
      <c r="R1623" s="501"/>
      <c r="S1623" s="502"/>
      <c r="T1623" s="499"/>
      <c r="U1623" s="499"/>
      <c r="V1623" s="499">
        <v>26043</v>
      </c>
      <c r="W1623" s="501"/>
      <c r="X1623" s="501"/>
      <c r="Y1623" s="501"/>
      <c r="Z1623" s="501"/>
      <c r="AA1623" s="501"/>
      <c r="AB1623" s="503"/>
    </row>
    <row r="1624" spans="1:28" ht="35.1" customHeight="1">
      <c r="A1624" s="498">
        <v>1620</v>
      </c>
      <c r="B1624" s="504" t="s">
        <v>3389</v>
      </c>
      <c r="C1624" s="504" t="s">
        <v>12105</v>
      </c>
      <c r="D1624" s="499">
        <v>3</v>
      </c>
      <c r="E1624" s="499">
        <v>345</v>
      </c>
      <c r="F1624" s="499">
        <v>345</v>
      </c>
      <c r="G1624" s="499">
        <v>26910</v>
      </c>
      <c r="H1624" s="499"/>
      <c r="I1624" s="499"/>
      <c r="J1624" s="499">
        <v>26910</v>
      </c>
      <c r="K1624" s="499">
        <v>26910</v>
      </c>
      <c r="L1624" s="499"/>
      <c r="M1624" s="499"/>
      <c r="N1624" s="499">
        <v>26910</v>
      </c>
      <c r="O1624" s="499">
        <v>2152</v>
      </c>
      <c r="P1624" s="499">
        <v>29062</v>
      </c>
      <c r="Q1624" s="499"/>
      <c r="R1624" s="501"/>
      <c r="S1624" s="502"/>
      <c r="T1624" s="499"/>
      <c r="U1624" s="499"/>
      <c r="V1624" s="499">
        <v>29062</v>
      </c>
      <c r="W1624" s="501"/>
      <c r="X1624" s="501"/>
      <c r="Y1624" s="501"/>
      <c r="Z1624" s="501"/>
      <c r="AA1624" s="501"/>
      <c r="AB1624" s="503"/>
    </row>
    <row r="1625" spans="1:28" ht="35.1" customHeight="1">
      <c r="A1625" s="498">
        <v>1621</v>
      </c>
      <c r="B1625" s="504" t="s">
        <v>3389</v>
      </c>
      <c r="C1625" s="504" t="s">
        <v>10793</v>
      </c>
      <c r="D1625" s="499">
        <v>34</v>
      </c>
      <c r="E1625" s="499">
        <v>1310</v>
      </c>
      <c r="F1625" s="499">
        <v>1310</v>
      </c>
      <c r="G1625" s="499">
        <v>422775</v>
      </c>
      <c r="H1625" s="499"/>
      <c r="I1625" s="499"/>
      <c r="J1625" s="499">
        <v>422775</v>
      </c>
      <c r="K1625" s="499">
        <v>422775</v>
      </c>
      <c r="L1625" s="499"/>
      <c r="M1625" s="499"/>
      <c r="N1625" s="499">
        <v>422775</v>
      </c>
      <c r="O1625" s="499">
        <v>33814</v>
      </c>
      <c r="P1625" s="499">
        <v>456589</v>
      </c>
      <c r="Q1625" s="499"/>
      <c r="R1625" s="501"/>
      <c r="S1625" s="502"/>
      <c r="T1625" s="499"/>
      <c r="U1625" s="499"/>
      <c r="V1625" s="499">
        <v>456589</v>
      </c>
      <c r="W1625" s="501"/>
      <c r="X1625" s="501"/>
      <c r="Y1625" s="501"/>
      <c r="Z1625" s="501"/>
      <c r="AA1625" s="501"/>
      <c r="AB1625" s="503"/>
    </row>
    <row r="1626" spans="1:28" ht="35.1" customHeight="1">
      <c r="A1626" s="498">
        <v>1622</v>
      </c>
      <c r="B1626" s="504" t="s">
        <v>2618</v>
      </c>
      <c r="C1626" s="504" t="s">
        <v>9466</v>
      </c>
      <c r="D1626" s="499">
        <v>355</v>
      </c>
      <c r="E1626" s="499">
        <v>12690</v>
      </c>
      <c r="F1626" s="499">
        <v>12690</v>
      </c>
      <c r="G1626" s="499">
        <v>2602195</v>
      </c>
      <c r="H1626" s="499">
        <v>285000</v>
      </c>
      <c r="I1626" s="499"/>
      <c r="J1626" s="499">
        <v>2887195</v>
      </c>
      <c r="K1626" s="499">
        <v>2602195</v>
      </c>
      <c r="L1626" s="499">
        <v>285000</v>
      </c>
      <c r="M1626" s="499"/>
      <c r="N1626" s="499">
        <v>2887195</v>
      </c>
      <c r="O1626" s="499">
        <v>230911</v>
      </c>
      <c r="P1626" s="499">
        <v>3118106</v>
      </c>
      <c r="Q1626" s="499"/>
      <c r="R1626" s="501"/>
      <c r="S1626" s="502"/>
      <c r="T1626" s="499"/>
      <c r="U1626" s="499"/>
      <c r="V1626" s="499">
        <v>3118106</v>
      </c>
      <c r="W1626" s="501"/>
      <c r="X1626" s="501"/>
      <c r="Y1626" s="501"/>
      <c r="Z1626" s="501"/>
      <c r="AA1626" s="501"/>
      <c r="AB1626" s="503"/>
    </row>
    <row r="1627" spans="1:28" ht="35.1" customHeight="1">
      <c r="A1627" s="498">
        <v>1623</v>
      </c>
      <c r="B1627" s="504" t="s">
        <v>11124</v>
      </c>
      <c r="C1627" s="504" t="s">
        <v>12106</v>
      </c>
      <c r="D1627" s="499">
        <v>4</v>
      </c>
      <c r="E1627" s="499">
        <v>60</v>
      </c>
      <c r="F1627" s="499">
        <v>60</v>
      </c>
      <c r="G1627" s="499">
        <v>40000</v>
      </c>
      <c r="H1627" s="499"/>
      <c r="I1627" s="499"/>
      <c r="J1627" s="499">
        <v>40000</v>
      </c>
      <c r="K1627" s="499">
        <v>40000</v>
      </c>
      <c r="L1627" s="499"/>
      <c r="M1627" s="499"/>
      <c r="N1627" s="499">
        <v>40000</v>
      </c>
      <c r="O1627" s="499">
        <v>3200</v>
      </c>
      <c r="P1627" s="499">
        <v>43200</v>
      </c>
      <c r="Q1627" s="499"/>
      <c r="R1627" s="501"/>
      <c r="S1627" s="502"/>
      <c r="T1627" s="499"/>
      <c r="U1627" s="499"/>
      <c r="V1627" s="499">
        <v>43200</v>
      </c>
      <c r="W1627" s="501"/>
      <c r="X1627" s="501"/>
      <c r="Y1627" s="501"/>
      <c r="Z1627" s="501"/>
      <c r="AA1627" s="501"/>
      <c r="AB1627" s="503"/>
    </row>
    <row r="1628" spans="1:28" ht="35.1" customHeight="1">
      <c r="A1628" s="498">
        <v>1624</v>
      </c>
      <c r="B1628" s="504" t="s">
        <v>467</v>
      </c>
      <c r="C1628" s="504" t="s">
        <v>468</v>
      </c>
      <c r="D1628" s="499">
        <v>7</v>
      </c>
      <c r="E1628" s="499">
        <v>1375</v>
      </c>
      <c r="F1628" s="499">
        <v>1375</v>
      </c>
      <c r="G1628" s="499">
        <v>84825</v>
      </c>
      <c r="H1628" s="499"/>
      <c r="I1628" s="499"/>
      <c r="J1628" s="499">
        <v>84825</v>
      </c>
      <c r="K1628" s="499">
        <v>84825</v>
      </c>
      <c r="L1628" s="499"/>
      <c r="M1628" s="499"/>
      <c r="N1628" s="499">
        <v>84825</v>
      </c>
      <c r="O1628" s="499">
        <v>6786</v>
      </c>
      <c r="P1628" s="499">
        <v>91611</v>
      </c>
      <c r="Q1628" s="499"/>
      <c r="R1628" s="501"/>
      <c r="S1628" s="502"/>
      <c r="T1628" s="499"/>
      <c r="U1628" s="499"/>
      <c r="V1628" s="499">
        <v>91611</v>
      </c>
      <c r="W1628" s="501"/>
      <c r="X1628" s="501"/>
      <c r="Y1628" s="501"/>
      <c r="Z1628" s="501"/>
      <c r="AA1628" s="501"/>
      <c r="AB1628" s="503"/>
    </row>
    <row r="1629" spans="1:28" ht="35.1" customHeight="1">
      <c r="A1629" s="498">
        <v>1625</v>
      </c>
      <c r="B1629" s="504" t="s">
        <v>9091</v>
      </c>
      <c r="C1629" s="504" t="s">
        <v>10235</v>
      </c>
      <c r="D1629" s="499">
        <v>5</v>
      </c>
      <c r="E1629" s="499">
        <v>130</v>
      </c>
      <c r="F1629" s="499">
        <v>130</v>
      </c>
      <c r="G1629" s="499">
        <v>62300</v>
      </c>
      <c r="H1629" s="499"/>
      <c r="I1629" s="499"/>
      <c r="J1629" s="499">
        <v>62300</v>
      </c>
      <c r="K1629" s="499">
        <v>62300</v>
      </c>
      <c r="L1629" s="499"/>
      <c r="M1629" s="499"/>
      <c r="N1629" s="499">
        <v>62300</v>
      </c>
      <c r="O1629" s="499">
        <v>4984</v>
      </c>
      <c r="P1629" s="499">
        <v>67284</v>
      </c>
      <c r="Q1629" s="499"/>
      <c r="R1629" s="501"/>
      <c r="S1629" s="502"/>
      <c r="T1629" s="499"/>
      <c r="U1629" s="499"/>
      <c r="V1629" s="499">
        <v>67284</v>
      </c>
      <c r="W1629" s="501"/>
      <c r="X1629" s="501"/>
      <c r="Y1629" s="501"/>
      <c r="Z1629" s="501"/>
      <c r="AA1629" s="501"/>
      <c r="AB1629" s="503"/>
    </row>
    <row r="1630" spans="1:28" ht="35.1" customHeight="1">
      <c r="A1630" s="498">
        <v>1626</v>
      </c>
      <c r="B1630" s="504" t="s">
        <v>4148</v>
      </c>
      <c r="C1630" s="504" t="s">
        <v>4149</v>
      </c>
      <c r="D1630" s="499">
        <v>38</v>
      </c>
      <c r="E1630" s="499">
        <v>625</v>
      </c>
      <c r="F1630" s="499">
        <v>625</v>
      </c>
      <c r="G1630" s="499">
        <v>414282</v>
      </c>
      <c r="H1630" s="499"/>
      <c r="I1630" s="499"/>
      <c r="J1630" s="499">
        <v>414282</v>
      </c>
      <c r="K1630" s="499">
        <v>414282</v>
      </c>
      <c r="L1630" s="499"/>
      <c r="M1630" s="499"/>
      <c r="N1630" s="499">
        <v>414282</v>
      </c>
      <c r="O1630" s="499">
        <v>33140</v>
      </c>
      <c r="P1630" s="499">
        <v>447422</v>
      </c>
      <c r="Q1630" s="499"/>
      <c r="R1630" s="501"/>
      <c r="S1630" s="502"/>
      <c r="T1630" s="499"/>
      <c r="U1630" s="499"/>
      <c r="V1630" s="499">
        <v>447422</v>
      </c>
      <c r="W1630" s="501"/>
      <c r="X1630" s="501"/>
      <c r="Y1630" s="501"/>
      <c r="Z1630" s="501"/>
      <c r="AA1630" s="501"/>
      <c r="AB1630" s="503"/>
    </row>
    <row r="1631" spans="1:28" ht="35.1" customHeight="1">
      <c r="A1631" s="498">
        <v>1627</v>
      </c>
      <c r="B1631" s="504" t="s">
        <v>10794</v>
      </c>
      <c r="C1631" s="504" t="s">
        <v>10795</v>
      </c>
      <c r="D1631" s="499">
        <v>4</v>
      </c>
      <c r="E1631" s="499">
        <v>315</v>
      </c>
      <c r="F1631" s="499">
        <v>315</v>
      </c>
      <c r="G1631" s="499">
        <v>86100</v>
      </c>
      <c r="H1631" s="499"/>
      <c r="I1631" s="499"/>
      <c r="J1631" s="499">
        <v>86100</v>
      </c>
      <c r="K1631" s="499">
        <v>86100</v>
      </c>
      <c r="L1631" s="499"/>
      <c r="M1631" s="499"/>
      <c r="N1631" s="499">
        <v>86100</v>
      </c>
      <c r="O1631" s="499">
        <v>6888</v>
      </c>
      <c r="P1631" s="499">
        <v>92988</v>
      </c>
      <c r="Q1631" s="499"/>
      <c r="R1631" s="501"/>
      <c r="S1631" s="502"/>
      <c r="T1631" s="499"/>
      <c r="U1631" s="499"/>
      <c r="V1631" s="499">
        <v>92988</v>
      </c>
      <c r="W1631" s="501"/>
      <c r="X1631" s="501"/>
      <c r="Y1631" s="501"/>
      <c r="Z1631" s="501"/>
      <c r="AA1631" s="501"/>
      <c r="AB1631" s="503"/>
    </row>
    <row r="1632" spans="1:28" ht="35.1" customHeight="1">
      <c r="A1632" s="498">
        <v>1628</v>
      </c>
      <c r="B1632" s="504" t="s">
        <v>11125</v>
      </c>
      <c r="C1632" s="504" t="s">
        <v>12107</v>
      </c>
      <c r="D1632" s="499">
        <v>27</v>
      </c>
      <c r="E1632" s="499">
        <v>3475</v>
      </c>
      <c r="F1632" s="499">
        <v>3475</v>
      </c>
      <c r="G1632" s="499">
        <v>581700</v>
      </c>
      <c r="H1632" s="499"/>
      <c r="I1632" s="499"/>
      <c r="J1632" s="499">
        <v>581700</v>
      </c>
      <c r="K1632" s="499">
        <v>581700</v>
      </c>
      <c r="L1632" s="499"/>
      <c r="M1632" s="499"/>
      <c r="N1632" s="499">
        <v>581700</v>
      </c>
      <c r="O1632" s="499">
        <v>46536</v>
      </c>
      <c r="P1632" s="499">
        <v>628236</v>
      </c>
      <c r="Q1632" s="499"/>
      <c r="R1632" s="501"/>
      <c r="S1632" s="502"/>
      <c r="T1632" s="499"/>
      <c r="U1632" s="499"/>
      <c r="V1632" s="499">
        <v>628236</v>
      </c>
      <c r="W1632" s="501"/>
      <c r="X1632" s="501"/>
      <c r="Y1632" s="501"/>
      <c r="Z1632" s="501"/>
      <c r="AA1632" s="501"/>
      <c r="AB1632" s="503"/>
    </row>
    <row r="1633" spans="1:28" ht="35.1" customHeight="1">
      <c r="A1633" s="498">
        <v>1629</v>
      </c>
      <c r="B1633" s="504" t="s">
        <v>8446</v>
      </c>
      <c r="C1633" s="504" t="s">
        <v>8447</v>
      </c>
      <c r="D1633" s="499">
        <v>1</v>
      </c>
      <c r="E1633" s="499">
        <v>320</v>
      </c>
      <c r="F1633" s="499">
        <v>320</v>
      </c>
      <c r="G1633" s="499">
        <v>16380</v>
      </c>
      <c r="H1633" s="499"/>
      <c r="I1633" s="499"/>
      <c r="J1633" s="499">
        <v>16380</v>
      </c>
      <c r="K1633" s="499">
        <v>16380</v>
      </c>
      <c r="L1633" s="499"/>
      <c r="M1633" s="499"/>
      <c r="N1633" s="499">
        <v>16380</v>
      </c>
      <c r="O1633" s="499">
        <v>1310</v>
      </c>
      <c r="P1633" s="499">
        <v>17690</v>
      </c>
      <c r="Q1633" s="499"/>
      <c r="R1633" s="501"/>
      <c r="S1633" s="502"/>
      <c r="T1633" s="499"/>
      <c r="U1633" s="499"/>
      <c r="V1633" s="499">
        <v>17690</v>
      </c>
      <c r="W1633" s="501"/>
      <c r="X1633" s="501"/>
      <c r="Y1633" s="501"/>
      <c r="Z1633" s="501"/>
      <c r="AA1633" s="501"/>
      <c r="AB1633" s="503"/>
    </row>
    <row r="1634" spans="1:28" ht="35.1" customHeight="1">
      <c r="A1634" s="498">
        <v>1630</v>
      </c>
      <c r="B1634" s="504" t="s">
        <v>4130</v>
      </c>
      <c r="C1634" s="504" t="s">
        <v>4131</v>
      </c>
      <c r="D1634" s="499">
        <v>87</v>
      </c>
      <c r="E1634" s="499">
        <v>4040</v>
      </c>
      <c r="F1634" s="499">
        <v>4040</v>
      </c>
      <c r="G1634" s="499">
        <v>1255039</v>
      </c>
      <c r="H1634" s="499"/>
      <c r="I1634" s="499"/>
      <c r="J1634" s="499">
        <v>1255039</v>
      </c>
      <c r="K1634" s="499">
        <v>1255039</v>
      </c>
      <c r="L1634" s="499"/>
      <c r="M1634" s="499"/>
      <c r="N1634" s="499">
        <v>1255039</v>
      </c>
      <c r="O1634" s="499">
        <v>100398</v>
      </c>
      <c r="P1634" s="499">
        <v>1355437</v>
      </c>
      <c r="Q1634" s="499"/>
      <c r="R1634" s="501"/>
      <c r="S1634" s="502"/>
      <c r="T1634" s="499"/>
      <c r="U1634" s="499"/>
      <c r="V1634" s="499">
        <v>1355437</v>
      </c>
      <c r="W1634" s="501"/>
      <c r="X1634" s="501"/>
      <c r="Y1634" s="501"/>
      <c r="Z1634" s="501"/>
      <c r="AA1634" s="501"/>
      <c r="AB1634" s="503"/>
    </row>
    <row r="1635" spans="1:28" ht="35.1" customHeight="1">
      <c r="A1635" s="498">
        <v>1631</v>
      </c>
      <c r="B1635" s="504" t="s">
        <v>5946</v>
      </c>
      <c r="C1635" s="504" t="s">
        <v>5947</v>
      </c>
      <c r="D1635" s="499">
        <v>2</v>
      </c>
      <c r="E1635" s="499">
        <v>79</v>
      </c>
      <c r="F1635" s="499">
        <v>79</v>
      </c>
      <c r="G1635" s="499">
        <v>22400</v>
      </c>
      <c r="H1635" s="499"/>
      <c r="I1635" s="499"/>
      <c r="J1635" s="499">
        <v>22400</v>
      </c>
      <c r="K1635" s="499">
        <v>22400</v>
      </c>
      <c r="L1635" s="499"/>
      <c r="M1635" s="499"/>
      <c r="N1635" s="499">
        <v>22400</v>
      </c>
      <c r="O1635" s="499">
        <v>1792</v>
      </c>
      <c r="P1635" s="499">
        <v>24192</v>
      </c>
      <c r="Q1635" s="499"/>
      <c r="R1635" s="501"/>
      <c r="S1635" s="502"/>
      <c r="T1635" s="499"/>
      <c r="U1635" s="499"/>
      <c r="V1635" s="499">
        <v>24192</v>
      </c>
      <c r="W1635" s="501"/>
      <c r="X1635" s="501"/>
      <c r="Y1635" s="501"/>
      <c r="Z1635" s="501"/>
      <c r="AA1635" s="501"/>
      <c r="AB1635" s="503"/>
    </row>
    <row r="1636" spans="1:28" ht="35.1" customHeight="1">
      <c r="A1636" s="498">
        <v>1632</v>
      </c>
      <c r="B1636" s="504" t="s">
        <v>8565</v>
      </c>
      <c r="C1636" s="504" t="s">
        <v>8566</v>
      </c>
      <c r="D1636" s="499">
        <v>2</v>
      </c>
      <c r="E1636" s="499">
        <v>65</v>
      </c>
      <c r="F1636" s="499">
        <v>65</v>
      </c>
      <c r="G1636" s="499">
        <v>30800</v>
      </c>
      <c r="H1636" s="499"/>
      <c r="I1636" s="499"/>
      <c r="J1636" s="499">
        <v>30800</v>
      </c>
      <c r="K1636" s="499">
        <v>30800</v>
      </c>
      <c r="L1636" s="499"/>
      <c r="M1636" s="499"/>
      <c r="N1636" s="499">
        <v>30800</v>
      </c>
      <c r="O1636" s="499">
        <v>2464</v>
      </c>
      <c r="P1636" s="499">
        <v>33264</v>
      </c>
      <c r="Q1636" s="499"/>
      <c r="R1636" s="501"/>
      <c r="S1636" s="502"/>
      <c r="T1636" s="499"/>
      <c r="U1636" s="499"/>
      <c r="V1636" s="499">
        <v>33264</v>
      </c>
      <c r="W1636" s="501"/>
      <c r="X1636" s="501"/>
      <c r="Y1636" s="501"/>
      <c r="Z1636" s="501"/>
      <c r="AA1636" s="501"/>
      <c r="AB1636" s="503"/>
    </row>
    <row r="1637" spans="1:28" ht="35.1" customHeight="1">
      <c r="A1637" s="498">
        <v>1633</v>
      </c>
      <c r="B1637" s="504" t="s">
        <v>10932</v>
      </c>
      <c r="C1637" s="504" t="s">
        <v>10933</v>
      </c>
      <c r="D1637" s="499">
        <v>4</v>
      </c>
      <c r="E1637" s="499">
        <v>600</v>
      </c>
      <c r="F1637" s="499">
        <v>600</v>
      </c>
      <c r="G1637" s="499">
        <v>98000</v>
      </c>
      <c r="H1637" s="499"/>
      <c r="I1637" s="499"/>
      <c r="J1637" s="499">
        <v>98000</v>
      </c>
      <c r="K1637" s="499">
        <v>98000</v>
      </c>
      <c r="L1637" s="499"/>
      <c r="M1637" s="499"/>
      <c r="N1637" s="499">
        <v>98000</v>
      </c>
      <c r="O1637" s="499">
        <v>7840</v>
      </c>
      <c r="P1637" s="499">
        <v>105840</v>
      </c>
      <c r="Q1637" s="499"/>
      <c r="R1637" s="501"/>
      <c r="S1637" s="502"/>
      <c r="T1637" s="499"/>
      <c r="U1637" s="499"/>
      <c r="V1637" s="499">
        <v>105840</v>
      </c>
      <c r="W1637" s="501"/>
      <c r="X1637" s="501"/>
      <c r="Y1637" s="501"/>
      <c r="Z1637" s="501"/>
      <c r="AA1637" s="501"/>
      <c r="AB1637" s="503"/>
    </row>
    <row r="1638" spans="1:28" ht="35.1" customHeight="1">
      <c r="A1638" s="498">
        <v>1634</v>
      </c>
      <c r="B1638" s="504" t="s">
        <v>12645</v>
      </c>
      <c r="C1638" s="504" t="s">
        <v>12646</v>
      </c>
      <c r="D1638" s="499">
        <v>1</v>
      </c>
      <c r="E1638" s="499">
        <v>4300</v>
      </c>
      <c r="F1638" s="499">
        <v>4300</v>
      </c>
      <c r="G1638" s="499">
        <v>183400</v>
      </c>
      <c r="H1638" s="499"/>
      <c r="I1638" s="499"/>
      <c r="J1638" s="499">
        <v>183400</v>
      </c>
      <c r="K1638" s="499"/>
      <c r="L1638" s="499"/>
      <c r="M1638" s="499"/>
      <c r="N1638" s="499"/>
      <c r="O1638" s="499"/>
      <c r="P1638" s="499"/>
      <c r="Q1638" s="499">
        <v>183400</v>
      </c>
      <c r="R1638" s="501"/>
      <c r="S1638" s="502"/>
      <c r="T1638" s="499"/>
      <c r="U1638" s="499"/>
      <c r="V1638" s="499"/>
      <c r="W1638" s="501"/>
      <c r="X1638" s="501"/>
      <c r="Y1638" s="501"/>
      <c r="Z1638" s="501"/>
      <c r="AA1638" s="501"/>
      <c r="AB1638" s="503"/>
    </row>
    <row r="1639" spans="1:28" ht="35.1" customHeight="1">
      <c r="A1639" s="498">
        <v>1635</v>
      </c>
      <c r="B1639" s="504" t="s">
        <v>11131</v>
      </c>
      <c r="C1639" s="504" t="s">
        <v>12122</v>
      </c>
      <c r="D1639" s="499">
        <v>7</v>
      </c>
      <c r="E1639" s="499">
        <v>46900</v>
      </c>
      <c r="F1639" s="499">
        <v>46900</v>
      </c>
      <c r="G1639" s="499">
        <v>1611400</v>
      </c>
      <c r="H1639" s="499"/>
      <c r="I1639" s="499"/>
      <c r="J1639" s="499">
        <v>1611400</v>
      </c>
      <c r="K1639" s="499">
        <v>1611400</v>
      </c>
      <c r="L1639" s="499"/>
      <c r="M1639" s="499"/>
      <c r="N1639" s="499">
        <v>1611400</v>
      </c>
      <c r="O1639" s="499">
        <v>128912</v>
      </c>
      <c r="P1639" s="499">
        <v>1740312</v>
      </c>
      <c r="Q1639" s="499"/>
      <c r="R1639" s="501"/>
      <c r="S1639" s="502"/>
      <c r="T1639" s="499"/>
      <c r="U1639" s="499">
        <v>1740312</v>
      </c>
      <c r="V1639" s="499"/>
      <c r="W1639" s="501"/>
      <c r="X1639" s="501"/>
      <c r="Y1639" s="501"/>
      <c r="Z1639" s="501"/>
      <c r="AA1639" s="501"/>
      <c r="AB1639" s="503"/>
    </row>
    <row r="1640" spans="1:28" ht="35.1" customHeight="1">
      <c r="A1640" s="498">
        <v>1636</v>
      </c>
      <c r="B1640" s="504" t="s">
        <v>10799</v>
      </c>
      <c r="C1640" s="504" t="s">
        <v>10800</v>
      </c>
      <c r="D1640" s="499">
        <v>5</v>
      </c>
      <c r="E1640" s="499">
        <v>645</v>
      </c>
      <c r="F1640" s="499">
        <v>645</v>
      </c>
      <c r="G1640" s="499">
        <v>130200</v>
      </c>
      <c r="H1640" s="499"/>
      <c r="I1640" s="499"/>
      <c r="J1640" s="499">
        <v>130200</v>
      </c>
      <c r="K1640" s="499">
        <v>130200</v>
      </c>
      <c r="L1640" s="499"/>
      <c r="M1640" s="499"/>
      <c r="N1640" s="499">
        <v>130200</v>
      </c>
      <c r="O1640" s="499">
        <v>10416</v>
      </c>
      <c r="P1640" s="499">
        <v>140616</v>
      </c>
      <c r="Q1640" s="499"/>
      <c r="R1640" s="501"/>
      <c r="S1640" s="502"/>
      <c r="T1640" s="499"/>
      <c r="U1640" s="499"/>
      <c r="V1640" s="499">
        <v>140616</v>
      </c>
      <c r="W1640" s="501"/>
      <c r="X1640" s="501"/>
      <c r="Y1640" s="501"/>
      <c r="Z1640" s="501"/>
      <c r="AA1640" s="501"/>
      <c r="AB1640" s="503"/>
    </row>
    <row r="1641" spans="1:28" ht="35.1" customHeight="1">
      <c r="A1641" s="498">
        <v>1637</v>
      </c>
      <c r="B1641" s="504" t="s">
        <v>3970</v>
      </c>
      <c r="C1641" s="504" t="s">
        <v>3971</v>
      </c>
      <c r="D1641" s="499">
        <v>244</v>
      </c>
      <c r="E1641" s="499">
        <v>14715</v>
      </c>
      <c r="F1641" s="499">
        <v>14715</v>
      </c>
      <c r="G1641" s="499">
        <v>2293380</v>
      </c>
      <c r="H1641" s="499"/>
      <c r="I1641" s="499"/>
      <c r="J1641" s="499">
        <v>2293380</v>
      </c>
      <c r="K1641" s="499">
        <v>2293380</v>
      </c>
      <c r="L1641" s="499"/>
      <c r="M1641" s="499"/>
      <c r="N1641" s="499">
        <v>2293380</v>
      </c>
      <c r="O1641" s="499">
        <v>183391</v>
      </c>
      <c r="P1641" s="499">
        <v>2476771</v>
      </c>
      <c r="Q1641" s="499"/>
      <c r="R1641" s="501"/>
      <c r="S1641" s="502"/>
      <c r="T1641" s="499"/>
      <c r="U1641" s="499"/>
      <c r="V1641" s="499">
        <v>2476771</v>
      </c>
      <c r="W1641" s="501"/>
      <c r="X1641" s="501"/>
      <c r="Y1641" s="501"/>
      <c r="Z1641" s="501"/>
      <c r="AA1641" s="501"/>
      <c r="AB1641" s="503"/>
    </row>
    <row r="1642" spans="1:28" ht="35.1" customHeight="1">
      <c r="A1642" s="498">
        <v>1638</v>
      </c>
      <c r="B1642" s="504" t="s">
        <v>5972</v>
      </c>
      <c r="C1642" s="504" t="s">
        <v>5973</v>
      </c>
      <c r="D1642" s="499">
        <v>3</v>
      </c>
      <c r="E1642" s="499">
        <v>97</v>
      </c>
      <c r="F1642" s="499">
        <v>97</v>
      </c>
      <c r="G1642" s="499">
        <v>26610</v>
      </c>
      <c r="H1642" s="499"/>
      <c r="I1642" s="499"/>
      <c r="J1642" s="499">
        <v>26610</v>
      </c>
      <c r="K1642" s="499">
        <v>26610</v>
      </c>
      <c r="L1642" s="499"/>
      <c r="M1642" s="499"/>
      <c r="N1642" s="499">
        <v>26610</v>
      </c>
      <c r="O1642" s="499">
        <v>2128</v>
      </c>
      <c r="P1642" s="499">
        <v>28738</v>
      </c>
      <c r="Q1642" s="499"/>
      <c r="R1642" s="501"/>
      <c r="S1642" s="502"/>
      <c r="T1642" s="499"/>
      <c r="U1642" s="499"/>
      <c r="V1642" s="499">
        <v>28738</v>
      </c>
      <c r="W1642" s="501"/>
      <c r="X1642" s="501"/>
      <c r="Y1642" s="501"/>
      <c r="Z1642" s="501"/>
      <c r="AA1642" s="501"/>
      <c r="AB1642" s="503"/>
    </row>
    <row r="1643" spans="1:28" ht="35.1" customHeight="1">
      <c r="A1643" s="498">
        <v>1639</v>
      </c>
      <c r="B1643" s="504" t="s">
        <v>4296</v>
      </c>
      <c r="C1643" s="504" t="s">
        <v>4297</v>
      </c>
      <c r="D1643" s="499">
        <v>18</v>
      </c>
      <c r="E1643" s="499">
        <v>2535</v>
      </c>
      <c r="F1643" s="499">
        <v>2535</v>
      </c>
      <c r="G1643" s="499">
        <v>244300</v>
      </c>
      <c r="H1643" s="499">
        <v>10000</v>
      </c>
      <c r="I1643" s="499"/>
      <c r="J1643" s="499">
        <v>254300</v>
      </c>
      <c r="K1643" s="499">
        <v>244300</v>
      </c>
      <c r="L1643" s="499">
        <v>10000</v>
      </c>
      <c r="M1643" s="499"/>
      <c r="N1643" s="499">
        <v>254300</v>
      </c>
      <c r="O1643" s="499">
        <v>20344</v>
      </c>
      <c r="P1643" s="499">
        <v>274644</v>
      </c>
      <c r="Q1643" s="499"/>
      <c r="R1643" s="501"/>
      <c r="S1643" s="502"/>
      <c r="T1643" s="499"/>
      <c r="U1643" s="499"/>
      <c r="V1643" s="499">
        <v>274644</v>
      </c>
      <c r="W1643" s="501"/>
      <c r="X1643" s="501"/>
      <c r="Y1643" s="501"/>
      <c r="Z1643" s="501"/>
      <c r="AA1643" s="501"/>
      <c r="AB1643" s="503"/>
    </row>
    <row r="1644" spans="1:28" ht="35.1" customHeight="1">
      <c r="A1644" s="498">
        <v>1640</v>
      </c>
      <c r="B1644" s="504" t="s">
        <v>12647</v>
      </c>
      <c r="C1644" s="504" t="s">
        <v>12648</v>
      </c>
      <c r="D1644" s="499">
        <v>4</v>
      </c>
      <c r="E1644" s="499">
        <v>200</v>
      </c>
      <c r="F1644" s="499">
        <v>200</v>
      </c>
      <c r="G1644" s="499">
        <v>51100</v>
      </c>
      <c r="H1644" s="499"/>
      <c r="I1644" s="499"/>
      <c r="J1644" s="499">
        <v>51100</v>
      </c>
      <c r="K1644" s="499">
        <v>51100</v>
      </c>
      <c r="L1644" s="499"/>
      <c r="M1644" s="499"/>
      <c r="N1644" s="499">
        <v>51100</v>
      </c>
      <c r="O1644" s="499">
        <v>4088</v>
      </c>
      <c r="P1644" s="499">
        <v>55188</v>
      </c>
      <c r="Q1644" s="499"/>
      <c r="R1644" s="501"/>
      <c r="S1644" s="502"/>
      <c r="T1644" s="499"/>
      <c r="U1644" s="499"/>
      <c r="V1644" s="499">
        <v>55188</v>
      </c>
      <c r="W1644" s="501"/>
      <c r="X1644" s="501"/>
      <c r="Y1644" s="501"/>
      <c r="Z1644" s="501"/>
      <c r="AA1644" s="501"/>
      <c r="AB1644" s="503"/>
    </row>
    <row r="1645" spans="1:28" ht="35.1" customHeight="1">
      <c r="A1645" s="498">
        <v>1641</v>
      </c>
      <c r="B1645" s="504" t="s">
        <v>12649</v>
      </c>
      <c r="C1645" s="504" t="s">
        <v>12650</v>
      </c>
      <c r="D1645" s="499">
        <v>1</v>
      </c>
      <c r="E1645" s="499">
        <v>30</v>
      </c>
      <c r="F1645" s="499">
        <v>30</v>
      </c>
      <c r="G1645" s="499">
        <v>31000</v>
      </c>
      <c r="H1645" s="499"/>
      <c r="I1645" s="499"/>
      <c r="J1645" s="499">
        <v>31000</v>
      </c>
      <c r="K1645" s="499">
        <v>31000</v>
      </c>
      <c r="L1645" s="499"/>
      <c r="M1645" s="499"/>
      <c r="N1645" s="499">
        <v>31000</v>
      </c>
      <c r="O1645" s="499">
        <v>2480</v>
      </c>
      <c r="P1645" s="499">
        <v>33480</v>
      </c>
      <c r="Q1645" s="499"/>
      <c r="R1645" s="501"/>
      <c r="S1645" s="502"/>
      <c r="T1645" s="499"/>
      <c r="U1645" s="499"/>
      <c r="V1645" s="499">
        <v>33480</v>
      </c>
      <c r="W1645" s="501"/>
      <c r="X1645" s="501"/>
      <c r="Y1645" s="501"/>
      <c r="Z1645" s="501"/>
      <c r="AA1645" s="501"/>
      <c r="AB1645" s="503"/>
    </row>
    <row r="1646" spans="1:28" ht="35.1" customHeight="1">
      <c r="A1646" s="498">
        <v>1642</v>
      </c>
      <c r="B1646" s="504" t="s">
        <v>3213</v>
      </c>
      <c r="C1646" s="504" t="s">
        <v>3214</v>
      </c>
      <c r="D1646" s="499">
        <v>9</v>
      </c>
      <c r="E1646" s="499">
        <v>58675</v>
      </c>
      <c r="F1646" s="499">
        <v>63708</v>
      </c>
      <c r="G1646" s="499">
        <v>797522</v>
      </c>
      <c r="H1646" s="499">
        <v>10000</v>
      </c>
      <c r="I1646" s="499"/>
      <c r="J1646" s="499">
        <v>807522</v>
      </c>
      <c r="K1646" s="499">
        <v>797522</v>
      </c>
      <c r="L1646" s="499">
        <v>10000</v>
      </c>
      <c r="M1646" s="499"/>
      <c r="N1646" s="499">
        <v>807522</v>
      </c>
      <c r="O1646" s="499">
        <v>64601</v>
      </c>
      <c r="P1646" s="499">
        <v>872123</v>
      </c>
      <c r="Q1646" s="499"/>
      <c r="R1646" s="501"/>
      <c r="S1646" s="502"/>
      <c r="T1646" s="499"/>
      <c r="U1646" s="499"/>
      <c r="V1646" s="499">
        <v>872123</v>
      </c>
      <c r="W1646" s="501"/>
      <c r="X1646" s="501"/>
      <c r="Y1646" s="501"/>
      <c r="Z1646" s="501"/>
      <c r="AA1646" s="501"/>
      <c r="AB1646" s="503"/>
    </row>
    <row r="1647" spans="1:28" ht="35.1" customHeight="1">
      <c r="A1647" s="498">
        <v>1643</v>
      </c>
      <c r="B1647" s="504" t="s">
        <v>4388</v>
      </c>
      <c r="C1647" s="504" t="s">
        <v>4389</v>
      </c>
      <c r="D1647" s="499">
        <v>8</v>
      </c>
      <c r="E1647" s="499">
        <v>720</v>
      </c>
      <c r="F1647" s="499">
        <v>720</v>
      </c>
      <c r="G1647" s="499">
        <v>165600</v>
      </c>
      <c r="H1647" s="499"/>
      <c r="I1647" s="499"/>
      <c r="J1647" s="499">
        <v>165600</v>
      </c>
      <c r="K1647" s="499">
        <v>165600</v>
      </c>
      <c r="L1647" s="499"/>
      <c r="M1647" s="499"/>
      <c r="N1647" s="499">
        <v>165600</v>
      </c>
      <c r="O1647" s="499">
        <v>13248</v>
      </c>
      <c r="P1647" s="499">
        <v>178848</v>
      </c>
      <c r="Q1647" s="499"/>
      <c r="R1647" s="501"/>
      <c r="S1647" s="502"/>
      <c r="T1647" s="499"/>
      <c r="U1647" s="499"/>
      <c r="V1647" s="499">
        <v>178848</v>
      </c>
      <c r="W1647" s="501"/>
      <c r="X1647" s="501"/>
      <c r="Y1647" s="501"/>
      <c r="Z1647" s="501"/>
      <c r="AA1647" s="501"/>
      <c r="AB1647" s="503"/>
    </row>
    <row r="1648" spans="1:28" ht="35.1" customHeight="1">
      <c r="A1648" s="498">
        <v>1644</v>
      </c>
      <c r="B1648" s="504" t="s">
        <v>10801</v>
      </c>
      <c r="C1648" s="504" t="s">
        <v>10802</v>
      </c>
      <c r="D1648" s="499">
        <v>7</v>
      </c>
      <c r="E1648" s="499">
        <v>430</v>
      </c>
      <c r="F1648" s="499">
        <v>430</v>
      </c>
      <c r="G1648" s="499">
        <v>104300</v>
      </c>
      <c r="H1648" s="499"/>
      <c r="I1648" s="499"/>
      <c r="J1648" s="499">
        <v>104300</v>
      </c>
      <c r="K1648" s="499">
        <v>104300</v>
      </c>
      <c r="L1648" s="499"/>
      <c r="M1648" s="499"/>
      <c r="N1648" s="499">
        <v>104300</v>
      </c>
      <c r="O1648" s="499">
        <v>8344</v>
      </c>
      <c r="P1648" s="499">
        <v>112644</v>
      </c>
      <c r="Q1648" s="499"/>
      <c r="R1648" s="501"/>
      <c r="S1648" s="502"/>
      <c r="T1648" s="499"/>
      <c r="U1648" s="499"/>
      <c r="V1648" s="499">
        <v>112644</v>
      </c>
      <c r="W1648" s="501"/>
      <c r="X1648" s="501"/>
      <c r="Y1648" s="501"/>
      <c r="Z1648" s="501"/>
      <c r="AA1648" s="501"/>
      <c r="AB1648" s="503"/>
    </row>
    <row r="1649" spans="1:28" ht="35.1" customHeight="1">
      <c r="A1649" s="498">
        <v>1645</v>
      </c>
      <c r="B1649" s="504" t="s">
        <v>10359</v>
      </c>
      <c r="C1649" s="504" t="s">
        <v>4775</v>
      </c>
      <c r="D1649" s="499">
        <v>1</v>
      </c>
      <c r="E1649" s="499">
        <v>10</v>
      </c>
      <c r="F1649" s="499">
        <v>10</v>
      </c>
      <c r="G1649" s="499">
        <v>11200</v>
      </c>
      <c r="H1649" s="499"/>
      <c r="I1649" s="499"/>
      <c r="J1649" s="499">
        <v>11200</v>
      </c>
      <c r="K1649" s="499">
        <v>11200</v>
      </c>
      <c r="L1649" s="499"/>
      <c r="M1649" s="499"/>
      <c r="N1649" s="499">
        <v>11200</v>
      </c>
      <c r="O1649" s="499">
        <v>896</v>
      </c>
      <c r="P1649" s="499">
        <v>12096</v>
      </c>
      <c r="Q1649" s="499"/>
      <c r="R1649" s="501"/>
      <c r="S1649" s="502"/>
      <c r="T1649" s="499"/>
      <c r="U1649" s="499"/>
      <c r="V1649" s="499">
        <v>12096</v>
      </c>
      <c r="W1649" s="501"/>
      <c r="X1649" s="501"/>
      <c r="Y1649" s="501"/>
      <c r="Z1649" s="501"/>
      <c r="AA1649" s="501"/>
      <c r="AB1649" s="503"/>
    </row>
    <row r="1650" spans="1:28" ht="35.1" customHeight="1">
      <c r="A1650" s="498">
        <v>1646</v>
      </c>
      <c r="B1650" s="504" t="s">
        <v>4385</v>
      </c>
      <c r="C1650" s="504" t="s">
        <v>1654</v>
      </c>
      <c r="D1650" s="499">
        <v>19</v>
      </c>
      <c r="E1650" s="499">
        <v>455</v>
      </c>
      <c r="F1650" s="499">
        <v>455</v>
      </c>
      <c r="G1650" s="499">
        <v>203763</v>
      </c>
      <c r="H1650" s="499">
        <v>10000</v>
      </c>
      <c r="I1650" s="499"/>
      <c r="J1650" s="499">
        <v>213763</v>
      </c>
      <c r="K1650" s="499">
        <v>203763</v>
      </c>
      <c r="L1650" s="499">
        <v>10000</v>
      </c>
      <c r="M1650" s="499"/>
      <c r="N1650" s="499">
        <v>213763</v>
      </c>
      <c r="O1650" s="499">
        <v>17099</v>
      </c>
      <c r="P1650" s="499">
        <v>230862</v>
      </c>
      <c r="Q1650" s="499"/>
      <c r="R1650" s="501"/>
      <c r="S1650" s="502"/>
      <c r="T1650" s="499"/>
      <c r="U1650" s="499"/>
      <c r="V1650" s="499">
        <v>230862</v>
      </c>
      <c r="W1650" s="501"/>
      <c r="X1650" s="501"/>
      <c r="Y1650" s="501"/>
      <c r="Z1650" s="501"/>
      <c r="AA1650" s="501"/>
      <c r="AB1650" s="503"/>
    </row>
    <row r="1651" spans="1:28" ht="35.1" customHeight="1">
      <c r="A1651" s="498">
        <v>1647</v>
      </c>
      <c r="B1651" s="504" t="s">
        <v>4385</v>
      </c>
      <c r="C1651" s="504" t="s">
        <v>2250</v>
      </c>
      <c r="D1651" s="499">
        <v>27</v>
      </c>
      <c r="E1651" s="499">
        <v>715</v>
      </c>
      <c r="F1651" s="499">
        <v>715</v>
      </c>
      <c r="G1651" s="499">
        <v>250820</v>
      </c>
      <c r="H1651" s="499">
        <v>85000</v>
      </c>
      <c r="I1651" s="499"/>
      <c r="J1651" s="499">
        <v>335820</v>
      </c>
      <c r="K1651" s="499">
        <v>250820</v>
      </c>
      <c r="L1651" s="499">
        <v>85000</v>
      </c>
      <c r="M1651" s="499"/>
      <c r="N1651" s="499">
        <v>335820</v>
      </c>
      <c r="O1651" s="499">
        <v>26863</v>
      </c>
      <c r="P1651" s="499">
        <v>362683</v>
      </c>
      <c r="Q1651" s="499"/>
      <c r="R1651" s="501"/>
      <c r="S1651" s="502"/>
      <c r="T1651" s="499"/>
      <c r="U1651" s="499"/>
      <c r="V1651" s="499">
        <v>362683</v>
      </c>
      <c r="W1651" s="501"/>
      <c r="X1651" s="501"/>
      <c r="Y1651" s="501"/>
      <c r="Z1651" s="501"/>
      <c r="AA1651" s="501"/>
      <c r="AB1651" s="503"/>
    </row>
    <row r="1652" spans="1:28" ht="35.1" customHeight="1">
      <c r="A1652" s="498">
        <v>1648</v>
      </c>
      <c r="B1652" s="504" t="s">
        <v>10934</v>
      </c>
      <c r="C1652" s="504" t="s">
        <v>8435</v>
      </c>
      <c r="D1652" s="499">
        <v>2</v>
      </c>
      <c r="E1652" s="499">
        <v>150</v>
      </c>
      <c r="F1652" s="499">
        <v>150</v>
      </c>
      <c r="G1652" s="499">
        <v>32200</v>
      </c>
      <c r="H1652" s="499"/>
      <c r="I1652" s="499"/>
      <c r="J1652" s="499">
        <v>32200</v>
      </c>
      <c r="K1652" s="499">
        <v>32200</v>
      </c>
      <c r="L1652" s="499"/>
      <c r="M1652" s="499"/>
      <c r="N1652" s="499">
        <v>32200</v>
      </c>
      <c r="O1652" s="499">
        <v>2576</v>
      </c>
      <c r="P1652" s="499">
        <v>34776</v>
      </c>
      <c r="Q1652" s="499"/>
      <c r="R1652" s="501"/>
      <c r="S1652" s="502"/>
      <c r="T1652" s="499"/>
      <c r="U1652" s="499"/>
      <c r="V1652" s="499">
        <v>34776</v>
      </c>
      <c r="W1652" s="501"/>
      <c r="X1652" s="501"/>
      <c r="Y1652" s="501"/>
      <c r="Z1652" s="501"/>
      <c r="AA1652" s="501"/>
      <c r="AB1652" s="503"/>
    </row>
    <row r="1653" spans="1:28" ht="35.1" customHeight="1">
      <c r="A1653" s="498">
        <v>1649</v>
      </c>
      <c r="B1653" s="504" t="s">
        <v>10934</v>
      </c>
      <c r="C1653" s="504" t="s">
        <v>12126</v>
      </c>
      <c r="D1653" s="499">
        <v>9</v>
      </c>
      <c r="E1653" s="499">
        <v>450</v>
      </c>
      <c r="F1653" s="499">
        <v>450</v>
      </c>
      <c r="G1653" s="499">
        <v>442400</v>
      </c>
      <c r="H1653" s="499"/>
      <c r="I1653" s="499"/>
      <c r="J1653" s="499">
        <v>442400</v>
      </c>
      <c r="K1653" s="499">
        <v>442400</v>
      </c>
      <c r="L1653" s="499"/>
      <c r="M1653" s="499"/>
      <c r="N1653" s="499">
        <v>442400</v>
      </c>
      <c r="O1653" s="499">
        <v>35392</v>
      </c>
      <c r="P1653" s="499">
        <v>477792</v>
      </c>
      <c r="Q1653" s="499"/>
      <c r="R1653" s="501"/>
      <c r="S1653" s="502"/>
      <c r="T1653" s="499"/>
      <c r="U1653" s="499"/>
      <c r="V1653" s="499">
        <v>477792</v>
      </c>
      <c r="W1653" s="501"/>
      <c r="X1653" s="501"/>
      <c r="Y1653" s="501"/>
      <c r="Z1653" s="501"/>
      <c r="AA1653" s="501"/>
      <c r="AB1653" s="503"/>
    </row>
    <row r="1654" spans="1:28" ht="35.1" customHeight="1">
      <c r="A1654" s="498">
        <v>1650</v>
      </c>
      <c r="B1654" s="504" t="s">
        <v>10934</v>
      </c>
      <c r="C1654" s="504" t="s">
        <v>12127</v>
      </c>
      <c r="D1654" s="499">
        <v>2</v>
      </c>
      <c r="E1654" s="499">
        <v>565</v>
      </c>
      <c r="F1654" s="499">
        <v>565</v>
      </c>
      <c r="G1654" s="499">
        <v>31500</v>
      </c>
      <c r="H1654" s="499"/>
      <c r="I1654" s="499"/>
      <c r="J1654" s="499">
        <v>31500</v>
      </c>
      <c r="K1654" s="499">
        <v>31500</v>
      </c>
      <c r="L1654" s="499"/>
      <c r="M1654" s="499"/>
      <c r="N1654" s="499">
        <v>31500</v>
      </c>
      <c r="O1654" s="499">
        <v>2520</v>
      </c>
      <c r="P1654" s="499">
        <v>34020</v>
      </c>
      <c r="Q1654" s="499"/>
      <c r="R1654" s="501"/>
      <c r="S1654" s="502"/>
      <c r="T1654" s="499"/>
      <c r="U1654" s="499"/>
      <c r="V1654" s="499">
        <v>34020</v>
      </c>
      <c r="W1654" s="501"/>
      <c r="X1654" s="501"/>
      <c r="Y1654" s="501"/>
      <c r="Z1654" s="501"/>
      <c r="AA1654" s="501"/>
      <c r="AB1654" s="503"/>
    </row>
    <row r="1655" spans="1:28" ht="35.1" customHeight="1">
      <c r="A1655" s="498">
        <v>1651</v>
      </c>
      <c r="B1655" s="504" t="s">
        <v>7544</v>
      </c>
      <c r="C1655" s="504" t="s">
        <v>7545</v>
      </c>
      <c r="D1655" s="499">
        <v>14</v>
      </c>
      <c r="E1655" s="499">
        <v>198</v>
      </c>
      <c r="F1655" s="499">
        <v>198</v>
      </c>
      <c r="G1655" s="499">
        <v>194600</v>
      </c>
      <c r="H1655" s="499"/>
      <c r="I1655" s="499"/>
      <c r="J1655" s="499">
        <v>194600</v>
      </c>
      <c r="K1655" s="499">
        <v>194600</v>
      </c>
      <c r="L1655" s="499"/>
      <c r="M1655" s="499"/>
      <c r="N1655" s="499">
        <v>194600</v>
      </c>
      <c r="O1655" s="499">
        <v>15568</v>
      </c>
      <c r="P1655" s="499">
        <v>210168</v>
      </c>
      <c r="Q1655" s="499"/>
      <c r="R1655" s="501"/>
      <c r="S1655" s="502"/>
      <c r="T1655" s="499"/>
      <c r="U1655" s="499"/>
      <c r="V1655" s="499">
        <v>210168</v>
      </c>
      <c r="W1655" s="501"/>
      <c r="X1655" s="501"/>
      <c r="Y1655" s="501"/>
      <c r="Z1655" s="501"/>
      <c r="AA1655" s="501"/>
      <c r="AB1655" s="503"/>
    </row>
    <row r="1656" spans="1:28" ht="35.1" customHeight="1">
      <c r="A1656" s="498">
        <v>1652</v>
      </c>
      <c r="B1656" s="504" t="s">
        <v>7544</v>
      </c>
      <c r="C1656" s="504" t="s">
        <v>10522</v>
      </c>
      <c r="D1656" s="499">
        <v>18</v>
      </c>
      <c r="E1656" s="499">
        <v>270</v>
      </c>
      <c r="F1656" s="499">
        <v>270</v>
      </c>
      <c r="G1656" s="499">
        <v>508245</v>
      </c>
      <c r="H1656" s="499"/>
      <c r="I1656" s="499"/>
      <c r="J1656" s="499">
        <v>508245</v>
      </c>
      <c r="K1656" s="499">
        <v>508245</v>
      </c>
      <c r="L1656" s="499"/>
      <c r="M1656" s="499"/>
      <c r="N1656" s="499">
        <v>508245</v>
      </c>
      <c r="O1656" s="499">
        <v>40662</v>
      </c>
      <c r="P1656" s="499">
        <v>548907</v>
      </c>
      <c r="Q1656" s="499"/>
      <c r="R1656" s="501"/>
      <c r="S1656" s="502"/>
      <c r="T1656" s="499"/>
      <c r="U1656" s="499"/>
      <c r="V1656" s="499">
        <v>548907</v>
      </c>
      <c r="W1656" s="501"/>
      <c r="X1656" s="501"/>
      <c r="Y1656" s="501"/>
      <c r="Z1656" s="501"/>
      <c r="AA1656" s="501"/>
      <c r="AB1656" s="503"/>
    </row>
    <row r="1657" spans="1:28" ht="35.1" customHeight="1">
      <c r="A1657" s="498">
        <v>1653</v>
      </c>
      <c r="B1657" s="504" t="s">
        <v>5243</v>
      </c>
      <c r="C1657" s="504" t="s">
        <v>12651</v>
      </c>
      <c r="D1657" s="499">
        <v>6</v>
      </c>
      <c r="E1657" s="499">
        <v>300</v>
      </c>
      <c r="F1657" s="499">
        <v>300</v>
      </c>
      <c r="G1657" s="499">
        <v>60800</v>
      </c>
      <c r="H1657" s="499"/>
      <c r="I1657" s="499"/>
      <c r="J1657" s="499">
        <v>60800</v>
      </c>
      <c r="K1657" s="499">
        <v>60800</v>
      </c>
      <c r="L1657" s="499"/>
      <c r="M1657" s="499"/>
      <c r="N1657" s="499">
        <v>60800</v>
      </c>
      <c r="O1657" s="499">
        <v>4864</v>
      </c>
      <c r="P1657" s="499">
        <v>65664</v>
      </c>
      <c r="Q1657" s="499"/>
      <c r="R1657" s="501"/>
      <c r="S1657" s="502"/>
      <c r="T1657" s="499"/>
      <c r="U1657" s="499"/>
      <c r="V1657" s="499">
        <v>65664</v>
      </c>
      <c r="W1657" s="501"/>
      <c r="X1657" s="501"/>
      <c r="Y1657" s="501"/>
      <c r="Z1657" s="501"/>
      <c r="AA1657" s="501"/>
      <c r="AB1657" s="503"/>
    </row>
    <row r="1658" spans="1:28" ht="35.1" customHeight="1">
      <c r="A1658" s="498">
        <v>1654</v>
      </c>
      <c r="B1658" s="504" t="s">
        <v>5243</v>
      </c>
      <c r="C1658" s="504" t="s">
        <v>5244</v>
      </c>
      <c r="D1658" s="499">
        <v>86</v>
      </c>
      <c r="E1658" s="499">
        <v>4140</v>
      </c>
      <c r="F1658" s="499">
        <v>4140</v>
      </c>
      <c r="G1658" s="499">
        <v>958586</v>
      </c>
      <c r="H1658" s="499"/>
      <c r="I1658" s="499"/>
      <c r="J1658" s="499">
        <v>958586</v>
      </c>
      <c r="K1658" s="499">
        <v>958586</v>
      </c>
      <c r="L1658" s="499"/>
      <c r="M1658" s="499"/>
      <c r="N1658" s="499">
        <v>958586</v>
      </c>
      <c r="O1658" s="499">
        <v>76662</v>
      </c>
      <c r="P1658" s="499">
        <v>1035248</v>
      </c>
      <c r="Q1658" s="499"/>
      <c r="R1658" s="501"/>
      <c r="S1658" s="502"/>
      <c r="T1658" s="499"/>
      <c r="U1658" s="499"/>
      <c r="V1658" s="499">
        <v>1035248</v>
      </c>
      <c r="W1658" s="501"/>
      <c r="X1658" s="501"/>
      <c r="Y1658" s="501"/>
      <c r="Z1658" s="501"/>
      <c r="AA1658" s="501"/>
      <c r="AB1658" s="503"/>
    </row>
    <row r="1659" spans="1:28" ht="35.1" customHeight="1">
      <c r="A1659" s="498">
        <v>1655</v>
      </c>
      <c r="B1659" s="504" t="s">
        <v>8130</v>
      </c>
      <c r="C1659" s="504" t="s">
        <v>12652</v>
      </c>
      <c r="D1659" s="499">
        <v>4</v>
      </c>
      <c r="E1659" s="499">
        <v>200</v>
      </c>
      <c r="F1659" s="499">
        <v>200</v>
      </c>
      <c r="G1659" s="499">
        <v>38400</v>
      </c>
      <c r="H1659" s="499"/>
      <c r="I1659" s="499"/>
      <c r="J1659" s="499">
        <v>38400</v>
      </c>
      <c r="K1659" s="499">
        <v>38400</v>
      </c>
      <c r="L1659" s="499"/>
      <c r="M1659" s="499"/>
      <c r="N1659" s="499">
        <v>38400</v>
      </c>
      <c r="O1659" s="499">
        <v>3072</v>
      </c>
      <c r="P1659" s="499">
        <v>41472</v>
      </c>
      <c r="Q1659" s="499"/>
      <c r="R1659" s="501"/>
      <c r="S1659" s="502"/>
      <c r="T1659" s="499"/>
      <c r="U1659" s="499"/>
      <c r="V1659" s="499">
        <v>41472</v>
      </c>
      <c r="W1659" s="501"/>
      <c r="X1659" s="501"/>
      <c r="Y1659" s="501"/>
      <c r="Z1659" s="501"/>
      <c r="AA1659" s="501"/>
      <c r="AB1659" s="503"/>
    </row>
    <row r="1660" spans="1:28" ht="35.1" customHeight="1">
      <c r="A1660" s="498">
        <v>1656</v>
      </c>
      <c r="B1660" s="504" t="s">
        <v>8130</v>
      </c>
      <c r="C1660" s="504" t="s">
        <v>10935</v>
      </c>
      <c r="D1660" s="499">
        <v>1</v>
      </c>
      <c r="E1660" s="499">
        <v>50</v>
      </c>
      <c r="F1660" s="499">
        <v>50</v>
      </c>
      <c r="G1660" s="499">
        <v>11200</v>
      </c>
      <c r="H1660" s="499"/>
      <c r="I1660" s="499"/>
      <c r="J1660" s="499">
        <v>11200</v>
      </c>
      <c r="K1660" s="499">
        <v>11200</v>
      </c>
      <c r="L1660" s="499"/>
      <c r="M1660" s="499"/>
      <c r="N1660" s="499">
        <v>11200</v>
      </c>
      <c r="O1660" s="499">
        <v>896</v>
      </c>
      <c r="P1660" s="499">
        <v>12096</v>
      </c>
      <c r="Q1660" s="499"/>
      <c r="R1660" s="501"/>
      <c r="S1660" s="502"/>
      <c r="T1660" s="499"/>
      <c r="U1660" s="499"/>
      <c r="V1660" s="499">
        <v>12096</v>
      </c>
      <c r="W1660" s="501"/>
      <c r="X1660" s="501"/>
      <c r="Y1660" s="501"/>
      <c r="Z1660" s="501"/>
      <c r="AA1660" s="501"/>
      <c r="AB1660" s="503"/>
    </row>
    <row r="1661" spans="1:28" ht="35.1" customHeight="1">
      <c r="A1661" s="498">
        <v>1657</v>
      </c>
      <c r="B1661" s="504" t="s">
        <v>8130</v>
      </c>
      <c r="C1661" s="504" t="s">
        <v>12653</v>
      </c>
      <c r="D1661" s="499">
        <v>1</v>
      </c>
      <c r="E1661" s="499">
        <v>50</v>
      </c>
      <c r="F1661" s="499">
        <v>50</v>
      </c>
      <c r="G1661" s="499">
        <v>9600</v>
      </c>
      <c r="H1661" s="499"/>
      <c r="I1661" s="499"/>
      <c r="J1661" s="499">
        <v>9600</v>
      </c>
      <c r="K1661" s="499">
        <v>9600</v>
      </c>
      <c r="L1661" s="499"/>
      <c r="M1661" s="499"/>
      <c r="N1661" s="499">
        <v>9600</v>
      </c>
      <c r="O1661" s="499">
        <v>768</v>
      </c>
      <c r="P1661" s="499">
        <v>10368</v>
      </c>
      <c r="Q1661" s="499"/>
      <c r="R1661" s="501"/>
      <c r="S1661" s="502"/>
      <c r="T1661" s="499"/>
      <c r="U1661" s="499"/>
      <c r="V1661" s="499">
        <v>10368</v>
      </c>
      <c r="W1661" s="501"/>
      <c r="X1661" s="501"/>
      <c r="Y1661" s="501"/>
      <c r="Z1661" s="501"/>
      <c r="AA1661" s="501"/>
      <c r="AB1661" s="503"/>
    </row>
    <row r="1662" spans="1:28" ht="35.1" customHeight="1">
      <c r="A1662" s="498">
        <v>1658</v>
      </c>
      <c r="B1662" s="504" t="s">
        <v>8130</v>
      </c>
      <c r="C1662" s="504" t="s">
        <v>12654</v>
      </c>
      <c r="D1662" s="499">
        <v>1</v>
      </c>
      <c r="E1662" s="499">
        <v>100</v>
      </c>
      <c r="F1662" s="499">
        <v>100</v>
      </c>
      <c r="G1662" s="499">
        <v>21000</v>
      </c>
      <c r="H1662" s="499"/>
      <c r="I1662" s="499"/>
      <c r="J1662" s="499">
        <v>21000</v>
      </c>
      <c r="K1662" s="499">
        <v>21000</v>
      </c>
      <c r="L1662" s="499"/>
      <c r="M1662" s="499"/>
      <c r="N1662" s="499">
        <v>21000</v>
      </c>
      <c r="O1662" s="499">
        <v>1680</v>
      </c>
      <c r="P1662" s="499">
        <v>22680</v>
      </c>
      <c r="Q1662" s="499"/>
      <c r="R1662" s="501"/>
      <c r="S1662" s="502"/>
      <c r="T1662" s="499"/>
      <c r="U1662" s="499"/>
      <c r="V1662" s="499">
        <v>22680</v>
      </c>
      <c r="W1662" s="501"/>
      <c r="X1662" s="501"/>
      <c r="Y1662" s="501"/>
      <c r="Z1662" s="501"/>
      <c r="AA1662" s="501"/>
      <c r="AB1662" s="503"/>
    </row>
    <row r="1663" spans="1:28" ht="35.1" customHeight="1">
      <c r="A1663" s="498">
        <v>1659</v>
      </c>
      <c r="B1663" s="504" t="s">
        <v>8130</v>
      </c>
      <c r="C1663" s="504" t="s">
        <v>12655</v>
      </c>
      <c r="D1663" s="499">
        <v>3</v>
      </c>
      <c r="E1663" s="499">
        <v>650</v>
      </c>
      <c r="F1663" s="499">
        <v>650</v>
      </c>
      <c r="G1663" s="499">
        <v>46200</v>
      </c>
      <c r="H1663" s="499"/>
      <c r="I1663" s="499"/>
      <c r="J1663" s="499">
        <v>46200</v>
      </c>
      <c r="K1663" s="499">
        <v>46200</v>
      </c>
      <c r="L1663" s="499"/>
      <c r="M1663" s="499"/>
      <c r="N1663" s="499">
        <v>46200</v>
      </c>
      <c r="O1663" s="499">
        <v>3696</v>
      </c>
      <c r="P1663" s="499">
        <v>49896</v>
      </c>
      <c r="Q1663" s="499"/>
      <c r="R1663" s="501"/>
      <c r="S1663" s="502"/>
      <c r="T1663" s="499"/>
      <c r="U1663" s="499"/>
      <c r="V1663" s="499">
        <v>49896</v>
      </c>
      <c r="W1663" s="501"/>
      <c r="X1663" s="501"/>
      <c r="Y1663" s="501"/>
      <c r="Z1663" s="501"/>
      <c r="AA1663" s="501"/>
      <c r="AB1663" s="503"/>
    </row>
    <row r="1664" spans="1:28" ht="35.1" customHeight="1">
      <c r="A1664" s="498">
        <v>1660</v>
      </c>
      <c r="B1664" s="504" t="s">
        <v>8130</v>
      </c>
      <c r="C1664" s="504" t="s">
        <v>12134</v>
      </c>
      <c r="D1664" s="499">
        <v>5</v>
      </c>
      <c r="E1664" s="499">
        <v>350</v>
      </c>
      <c r="F1664" s="499">
        <v>350</v>
      </c>
      <c r="G1664" s="499">
        <v>52800</v>
      </c>
      <c r="H1664" s="499">
        <v>15000</v>
      </c>
      <c r="I1664" s="499"/>
      <c r="J1664" s="499">
        <v>67800</v>
      </c>
      <c r="K1664" s="499">
        <v>52800</v>
      </c>
      <c r="L1664" s="499">
        <v>15000</v>
      </c>
      <c r="M1664" s="499"/>
      <c r="N1664" s="499">
        <v>67800</v>
      </c>
      <c r="O1664" s="499">
        <v>5424</v>
      </c>
      <c r="P1664" s="499">
        <v>73224</v>
      </c>
      <c r="Q1664" s="499"/>
      <c r="R1664" s="501"/>
      <c r="S1664" s="502"/>
      <c r="T1664" s="499"/>
      <c r="U1664" s="499"/>
      <c r="V1664" s="499">
        <v>73224</v>
      </c>
      <c r="W1664" s="501"/>
      <c r="X1664" s="501"/>
      <c r="Y1664" s="501"/>
      <c r="Z1664" s="501"/>
      <c r="AA1664" s="501"/>
      <c r="AB1664" s="503"/>
    </row>
    <row r="1665" spans="1:28" ht="35.1" customHeight="1">
      <c r="A1665" s="498">
        <v>1661</v>
      </c>
      <c r="B1665" s="504" t="s">
        <v>8130</v>
      </c>
      <c r="C1665" s="504" t="s">
        <v>12137</v>
      </c>
      <c r="D1665" s="499">
        <v>1</v>
      </c>
      <c r="E1665" s="499">
        <v>100</v>
      </c>
      <c r="F1665" s="499">
        <v>100</v>
      </c>
      <c r="G1665" s="499">
        <v>11200</v>
      </c>
      <c r="H1665" s="499"/>
      <c r="I1665" s="499"/>
      <c r="J1665" s="499">
        <v>11200</v>
      </c>
      <c r="K1665" s="499">
        <v>11200</v>
      </c>
      <c r="L1665" s="499"/>
      <c r="M1665" s="499"/>
      <c r="N1665" s="499">
        <v>11200</v>
      </c>
      <c r="O1665" s="499">
        <v>896</v>
      </c>
      <c r="P1665" s="499">
        <v>12096</v>
      </c>
      <c r="Q1665" s="499"/>
      <c r="R1665" s="501"/>
      <c r="S1665" s="502"/>
      <c r="T1665" s="499"/>
      <c r="U1665" s="499"/>
      <c r="V1665" s="499">
        <v>12096</v>
      </c>
      <c r="W1665" s="501"/>
      <c r="X1665" s="501"/>
      <c r="Y1665" s="501"/>
      <c r="Z1665" s="501"/>
      <c r="AA1665" s="501"/>
      <c r="AB1665" s="503"/>
    </row>
    <row r="1666" spans="1:28" ht="35.1" customHeight="1">
      <c r="A1666" s="498">
        <v>1662</v>
      </c>
      <c r="B1666" s="504" t="s">
        <v>8130</v>
      </c>
      <c r="C1666" s="504" t="s">
        <v>12656</v>
      </c>
      <c r="D1666" s="499">
        <v>1</v>
      </c>
      <c r="E1666" s="499">
        <v>50</v>
      </c>
      <c r="F1666" s="499">
        <v>50</v>
      </c>
      <c r="G1666" s="499">
        <v>11200</v>
      </c>
      <c r="H1666" s="499">
        <v>5000</v>
      </c>
      <c r="I1666" s="499"/>
      <c r="J1666" s="499">
        <v>16200</v>
      </c>
      <c r="K1666" s="499">
        <v>11200</v>
      </c>
      <c r="L1666" s="499">
        <v>5000</v>
      </c>
      <c r="M1666" s="499"/>
      <c r="N1666" s="499">
        <v>16200</v>
      </c>
      <c r="O1666" s="499">
        <v>1296</v>
      </c>
      <c r="P1666" s="499">
        <v>17496</v>
      </c>
      <c r="Q1666" s="499"/>
      <c r="R1666" s="501"/>
      <c r="S1666" s="502"/>
      <c r="T1666" s="499"/>
      <c r="U1666" s="499"/>
      <c r="V1666" s="499">
        <v>17496</v>
      </c>
      <c r="W1666" s="501"/>
      <c r="X1666" s="501"/>
      <c r="Y1666" s="501"/>
      <c r="Z1666" s="501"/>
      <c r="AA1666" s="501"/>
      <c r="AB1666" s="503"/>
    </row>
    <row r="1667" spans="1:28" ht="35.1" customHeight="1">
      <c r="A1667" s="498">
        <v>1663</v>
      </c>
      <c r="B1667" s="504" t="s">
        <v>8418</v>
      </c>
      <c r="C1667" s="504" t="s">
        <v>8419</v>
      </c>
      <c r="D1667" s="499">
        <v>6</v>
      </c>
      <c r="E1667" s="499">
        <v>180</v>
      </c>
      <c r="F1667" s="499">
        <v>180</v>
      </c>
      <c r="G1667" s="499">
        <v>199892</v>
      </c>
      <c r="H1667" s="499"/>
      <c r="I1667" s="499"/>
      <c r="J1667" s="499">
        <v>199892</v>
      </c>
      <c r="K1667" s="499">
        <v>199892</v>
      </c>
      <c r="L1667" s="499"/>
      <c r="M1667" s="499"/>
      <c r="N1667" s="499">
        <v>199892</v>
      </c>
      <c r="O1667" s="499">
        <v>15992</v>
      </c>
      <c r="P1667" s="499">
        <v>215884</v>
      </c>
      <c r="Q1667" s="499"/>
      <c r="R1667" s="501"/>
      <c r="S1667" s="502"/>
      <c r="T1667" s="499"/>
      <c r="U1667" s="499"/>
      <c r="V1667" s="499">
        <v>215884</v>
      </c>
      <c r="W1667" s="501"/>
      <c r="X1667" s="501"/>
      <c r="Y1667" s="501"/>
      <c r="Z1667" s="501"/>
      <c r="AA1667" s="501"/>
      <c r="AB1667" s="503"/>
    </row>
    <row r="1668" spans="1:28" ht="35.1" customHeight="1">
      <c r="A1668" s="498">
        <v>1664</v>
      </c>
      <c r="B1668" s="504" t="s">
        <v>8414</v>
      </c>
      <c r="C1668" s="504" t="s">
        <v>8415</v>
      </c>
      <c r="D1668" s="499">
        <v>21</v>
      </c>
      <c r="E1668" s="499">
        <v>1150</v>
      </c>
      <c r="F1668" s="499">
        <v>1150</v>
      </c>
      <c r="G1668" s="499">
        <v>632000</v>
      </c>
      <c r="H1668" s="499"/>
      <c r="I1668" s="499"/>
      <c r="J1668" s="499">
        <v>632000</v>
      </c>
      <c r="K1668" s="499">
        <v>632000</v>
      </c>
      <c r="L1668" s="499"/>
      <c r="M1668" s="499"/>
      <c r="N1668" s="499">
        <v>632000</v>
      </c>
      <c r="O1668" s="499">
        <v>50560</v>
      </c>
      <c r="P1668" s="499">
        <v>682560</v>
      </c>
      <c r="Q1668" s="499"/>
      <c r="R1668" s="501"/>
      <c r="S1668" s="502"/>
      <c r="T1668" s="499"/>
      <c r="U1668" s="499"/>
      <c r="V1668" s="499">
        <v>682560</v>
      </c>
      <c r="W1668" s="501"/>
      <c r="X1668" s="501"/>
      <c r="Y1668" s="501"/>
      <c r="Z1668" s="501"/>
      <c r="AA1668" s="501"/>
      <c r="AB1668" s="503"/>
    </row>
    <row r="1669" spans="1:28" ht="35.1" customHeight="1">
      <c r="A1669" s="498">
        <v>1665</v>
      </c>
      <c r="B1669" s="504" t="s">
        <v>971</v>
      </c>
      <c r="C1669" s="504" t="s">
        <v>972</v>
      </c>
      <c r="D1669" s="499">
        <v>1</v>
      </c>
      <c r="E1669" s="499">
        <v>10</v>
      </c>
      <c r="F1669" s="499">
        <v>10</v>
      </c>
      <c r="G1669" s="499">
        <v>9600</v>
      </c>
      <c r="H1669" s="499"/>
      <c r="I1669" s="499"/>
      <c r="J1669" s="499">
        <v>9600</v>
      </c>
      <c r="K1669" s="499">
        <v>9600</v>
      </c>
      <c r="L1669" s="499"/>
      <c r="M1669" s="499"/>
      <c r="N1669" s="499">
        <v>9600</v>
      </c>
      <c r="O1669" s="499">
        <v>768</v>
      </c>
      <c r="P1669" s="499">
        <v>10368</v>
      </c>
      <c r="Q1669" s="499"/>
      <c r="R1669" s="501"/>
      <c r="S1669" s="502"/>
      <c r="T1669" s="499"/>
      <c r="U1669" s="499"/>
      <c r="V1669" s="499">
        <v>10368</v>
      </c>
      <c r="W1669" s="501"/>
      <c r="X1669" s="501"/>
      <c r="Y1669" s="501"/>
      <c r="Z1669" s="501"/>
      <c r="AA1669" s="501"/>
      <c r="AB1669" s="503"/>
    </row>
    <row r="1670" spans="1:28" ht="35.1" customHeight="1">
      <c r="A1670" s="498">
        <v>1666</v>
      </c>
      <c r="B1670" s="504" t="s">
        <v>8127</v>
      </c>
      <c r="C1670" s="504" t="s">
        <v>8128</v>
      </c>
      <c r="D1670" s="499">
        <v>2</v>
      </c>
      <c r="E1670" s="499">
        <v>60</v>
      </c>
      <c r="F1670" s="499">
        <v>60</v>
      </c>
      <c r="G1670" s="499">
        <v>26600</v>
      </c>
      <c r="H1670" s="499">
        <v>4545</v>
      </c>
      <c r="I1670" s="499"/>
      <c r="J1670" s="499">
        <v>31145</v>
      </c>
      <c r="K1670" s="499">
        <v>26600</v>
      </c>
      <c r="L1670" s="499">
        <v>4545</v>
      </c>
      <c r="M1670" s="499"/>
      <c r="N1670" s="499">
        <v>31145</v>
      </c>
      <c r="O1670" s="499">
        <v>2492</v>
      </c>
      <c r="P1670" s="499">
        <v>33637</v>
      </c>
      <c r="Q1670" s="499"/>
      <c r="R1670" s="501"/>
      <c r="S1670" s="502"/>
      <c r="T1670" s="499">
        <v>22000</v>
      </c>
      <c r="U1670" s="499"/>
      <c r="V1670" s="499">
        <v>33637</v>
      </c>
      <c r="W1670" s="501"/>
      <c r="X1670" s="501"/>
      <c r="Y1670" s="501"/>
      <c r="Z1670" s="501"/>
      <c r="AA1670" s="501"/>
      <c r="AB1670" s="503"/>
    </row>
    <row r="1671" spans="1:28" ht="35.1" customHeight="1">
      <c r="A1671" s="498">
        <v>1667</v>
      </c>
      <c r="B1671" s="504" t="s">
        <v>4705</v>
      </c>
      <c r="C1671" s="504" t="s">
        <v>4706</v>
      </c>
      <c r="D1671" s="499">
        <v>5</v>
      </c>
      <c r="E1671" s="499">
        <v>160</v>
      </c>
      <c r="F1671" s="499">
        <v>160</v>
      </c>
      <c r="G1671" s="499">
        <v>219367</v>
      </c>
      <c r="H1671" s="499"/>
      <c r="I1671" s="499"/>
      <c r="J1671" s="499">
        <v>219367</v>
      </c>
      <c r="K1671" s="499">
        <v>219367</v>
      </c>
      <c r="L1671" s="499"/>
      <c r="M1671" s="499"/>
      <c r="N1671" s="499">
        <v>219367</v>
      </c>
      <c r="O1671" s="499">
        <v>17550</v>
      </c>
      <c r="P1671" s="499">
        <v>236917</v>
      </c>
      <c r="Q1671" s="499"/>
      <c r="R1671" s="501"/>
      <c r="S1671" s="502"/>
      <c r="T1671" s="499"/>
      <c r="U1671" s="499"/>
      <c r="V1671" s="499">
        <v>236917</v>
      </c>
      <c r="W1671" s="501"/>
      <c r="X1671" s="501"/>
      <c r="Y1671" s="501"/>
      <c r="Z1671" s="501"/>
      <c r="AA1671" s="501"/>
      <c r="AB1671" s="503"/>
    </row>
    <row r="1672" spans="1:28" ht="35.1" customHeight="1">
      <c r="A1672" s="498">
        <v>1668</v>
      </c>
      <c r="B1672" s="504" t="s">
        <v>851</v>
      </c>
      <c r="C1672" s="504" t="s">
        <v>852</v>
      </c>
      <c r="D1672" s="499">
        <v>4</v>
      </c>
      <c r="E1672" s="499">
        <v>190</v>
      </c>
      <c r="F1672" s="499">
        <v>190</v>
      </c>
      <c r="G1672" s="499">
        <v>121500</v>
      </c>
      <c r="H1672" s="499"/>
      <c r="I1672" s="499"/>
      <c r="J1672" s="499">
        <v>121500</v>
      </c>
      <c r="K1672" s="499">
        <v>121500</v>
      </c>
      <c r="L1672" s="499"/>
      <c r="M1672" s="499"/>
      <c r="N1672" s="499">
        <v>121500</v>
      </c>
      <c r="O1672" s="499">
        <v>9720</v>
      </c>
      <c r="P1672" s="499">
        <v>131220</v>
      </c>
      <c r="Q1672" s="499"/>
      <c r="R1672" s="501"/>
      <c r="S1672" s="502"/>
      <c r="T1672" s="499"/>
      <c r="U1672" s="499"/>
      <c r="V1672" s="499">
        <v>131220</v>
      </c>
      <c r="W1672" s="501"/>
      <c r="X1672" s="501"/>
      <c r="Y1672" s="501"/>
      <c r="Z1672" s="501"/>
      <c r="AA1672" s="501"/>
      <c r="AB1672" s="503"/>
    </row>
    <row r="1673" spans="1:28" ht="35.1" customHeight="1">
      <c r="A1673" s="498">
        <v>1669</v>
      </c>
      <c r="B1673" s="504" t="s">
        <v>8121</v>
      </c>
      <c r="C1673" s="504" t="s">
        <v>8122</v>
      </c>
      <c r="D1673" s="499">
        <v>20</v>
      </c>
      <c r="E1673" s="499">
        <v>1366</v>
      </c>
      <c r="F1673" s="499">
        <v>1366</v>
      </c>
      <c r="G1673" s="499">
        <v>497100</v>
      </c>
      <c r="H1673" s="499">
        <v>119088</v>
      </c>
      <c r="I1673" s="499">
        <v>15000</v>
      </c>
      <c r="J1673" s="499">
        <v>631188</v>
      </c>
      <c r="K1673" s="499">
        <v>497100</v>
      </c>
      <c r="L1673" s="499">
        <v>119088</v>
      </c>
      <c r="M1673" s="499">
        <v>15000</v>
      </c>
      <c r="N1673" s="499">
        <v>631188</v>
      </c>
      <c r="O1673" s="499">
        <v>51879</v>
      </c>
      <c r="P1673" s="499">
        <v>683067</v>
      </c>
      <c r="Q1673" s="499"/>
      <c r="R1673" s="501"/>
      <c r="S1673" s="502">
        <v>48000</v>
      </c>
      <c r="T1673" s="499">
        <v>1264000</v>
      </c>
      <c r="U1673" s="499"/>
      <c r="V1673" s="499">
        <v>683067</v>
      </c>
      <c r="W1673" s="501"/>
      <c r="X1673" s="501"/>
      <c r="Y1673" s="501"/>
      <c r="Z1673" s="501"/>
      <c r="AA1673" s="501"/>
      <c r="AB1673" s="503"/>
    </row>
    <row r="1674" spans="1:28" ht="35.1" customHeight="1">
      <c r="A1674" s="498">
        <v>1670</v>
      </c>
      <c r="B1674" s="504" t="s">
        <v>4722</v>
      </c>
      <c r="C1674" s="504" t="s">
        <v>4723</v>
      </c>
      <c r="D1674" s="499">
        <v>278</v>
      </c>
      <c r="E1674" s="499">
        <v>8380</v>
      </c>
      <c r="F1674" s="499">
        <v>8380</v>
      </c>
      <c r="G1674" s="499">
        <v>2811012</v>
      </c>
      <c r="H1674" s="499">
        <v>130000</v>
      </c>
      <c r="I1674" s="499"/>
      <c r="J1674" s="499">
        <v>2941012</v>
      </c>
      <c r="K1674" s="499">
        <v>2811012</v>
      </c>
      <c r="L1674" s="499">
        <v>130000</v>
      </c>
      <c r="M1674" s="499"/>
      <c r="N1674" s="499">
        <v>2941012</v>
      </c>
      <c r="O1674" s="499">
        <v>235256</v>
      </c>
      <c r="P1674" s="499">
        <v>3176268</v>
      </c>
      <c r="Q1674" s="499"/>
      <c r="R1674" s="501"/>
      <c r="S1674" s="502"/>
      <c r="T1674" s="499"/>
      <c r="U1674" s="499"/>
      <c r="V1674" s="499">
        <v>3176268</v>
      </c>
      <c r="W1674" s="501"/>
      <c r="X1674" s="501"/>
      <c r="Y1674" s="501"/>
      <c r="Z1674" s="501"/>
      <c r="AA1674" s="501"/>
      <c r="AB1674" s="503"/>
    </row>
    <row r="1675" spans="1:28" ht="35.1" customHeight="1">
      <c r="A1675" s="498">
        <v>1671</v>
      </c>
      <c r="B1675" s="504" t="s">
        <v>8116</v>
      </c>
      <c r="C1675" s="504" t="s">
        <v>8117</v>
      </c>
      <c r="D1675" s="499">
        <v>7</v>
      </c>
      <c r="E1675" s="499">
        <v>148</v>
      </c>
      <c r="F1675" s="499">
        <v>148</v>
      </c>
      <c r="G1675" s="499">
        <v>264838</v>
      </c>
      <c r="H1675" s="499"/>
      <c r="I1675" s="499"/>
      <c r="J1675" s="499">
        <v>264838</v>
      </c>
      <c r="K1675" s="499">
        <v>264838</v>
      </c>
      <c r="L1675" s="499"/>
      <c r="M1675" s="499"/>
      <c r="N1675" s="499">
        <v>264838</v>
      </c>
      <c r="O1675" s="499">
        <v>21188</v>
      </c>
      <c r="P1675" s="499">
        <v>286026</v>
      </c>
      <c r="Q1675" s="499"/>
      <c r="R1675" s="501"/>
      <c r="S1675" s="502"/>
      <c r="T1675" s="499"/>
      <c r="U1675" s="499"/>
      <c r="V1675" s="499">
        <v>286026</v>
      </c>
      <c r="W1675" s="501"/>
      <c r="X1675" s="501"/>
      <c r="Y1675" s="501"/>
      <c r="Z1675" s="501"/>
      <c r="AA1675" s="501"/>
      <c r="AB1675" s="503"/>
    </row>
    <row r="1676" spans="1:28" ht="35.1" customHeight="1">
      <c r="A1676" s="498">
        <v>1672</v>
      </c>
      <c r="B1676" s="504" t="s">
        <v>4730</v>
      </c>
      <c r="C1676" s="504" t="s">
        <v>4731</v>
      </c>
      <c r="D1676" s="499">
        <v>31</v>
      </c>
      <c r="E1676" s="499">
        <v>750</v>
      </c>
      <c r="F1676" s="499">
        <v>750</v>
      </c>
      <c r="G1676" s="499">
        <v>1021851</v>
      </c>
      <c r="H1676" s="499"/>
      <c r="I1676" s="499"/>
      <c r="J1676" s="499">
        <v>1021851</v>
      </c>
      <c r="K1676" s="499">
        <v>1021851</v>
      </c>
      <c r="L1676" s="499"/>
      <c r="M1676" s="499"/>
      <c r="N1676" s="499">
        <v>1021851</v>
      </c>
      <c r="O1676" s="499">
        <v>81751</v>
      </c>
      <c r="P1676" s="499">
        <v>1103602</v>
      </c>
      <c r="Q1676" s="499"/>
      <c r="R1676" s="501"/>
      <c r="S1676" s="502"/>
      <c r="T1676" s="499"/>
      <c r="U1676" s="499"/>
      <c r="V1676" s="499">
        <v>1103602</v>
      </c>
      <c r="W1676" s="501"/>
      <c r="X1676" s="501"/>
      <c r="Y1676" s="501"/>
      <c r="Z1676" s="501"/>
      <c r="AA1676" s="501"/>
      <c r="AB1676" s="503"/>
    </row>
    <row r="1677" spans="1:28" ht="35.1" customHeight="1">
      <c r="A1677" s="498">
        <v>1673</v>
      </c>
      <c r="B1677" s="504" t="s">
        <v>1538</v>
      </c>
      <c r="C1677" s="504" t="s">
        <v>1539</v>
      </c>
      <c r="D1677" s="499">
        <v>45</v>
      </c>
      <c r="E1677" s="499">
        <v>1795</v>
      </c>
      <c r="F1677" s="499">
        <v>1795</v>
      </c>
      <c r="G1677" s="499">
        <v>1201200</v>
      </c>
      <c r="H1677" s="499"/>
      <c r="I1677" s="499"/>
      <c r="J1677" s="499">
        <v>1201200</v>
      </c>
      <c r="K1677" s="499">
        <v>1201200</v>
      </c>
      <c r="L1677" s="499"/>
      <c r="M1677" s="499"/>
      <c r="N1677" s="499">
        <v>1201200</v>
      </c>
      <c r="O1677" s="499">
        <v>96096</v>
      </c>
      <c r="P1677" s="499">
        <v>1297296</v>
      </c>
      <c r="Q1677" s="499"/>
      <c r="R1677" s="501"/>
      <c r="S1677" s="502"/>
      <c r="T1677" s="499"/>
      <c r="U1677" s="499"/>
      <c r="V1677" s="499">
        <v>1297296</v>
      </c>
      <c r="W1677" s="501"/>
      <c r="X1677" s="501"/>
      <c r="Y1677" s="501"/>
      <c r="Z1677" s="501"/>
      <c r="AA1677" s="501"/>
      <c r="AB1677" s="503"/>
    </row>
    <row r="1678" spans="1:28" ht="35.1" customHeight="1">
      <c r="A1678" s="498">
        <v>1674</v>
      </c>
      <c r="B1678" s="504" t="s">
        <v>5232</v>
      </c>
      <c r="C1678" s="504" t="s">
        <v>5233</v>
      </c>
      <c r="D1678" s="499">
        <v>29</v>
      </c>
      <c r="E1678" s="499">
        <v>1310</v>
      </c>
      <c r="F1678" s="499">
        <v>1310</v>
      </c>
      <c r="G1678" s="499">
        <v>709995</v>
      </c>
      <c r="H1678" s="499">
        <v>5000</v>
      </c>
      <c r="I1678" s="499"/>
      <c r="J1678" s="499">
        <v>714995</v>
      </c>
      <c r="K1678" s="499">
        <v>709995</v>
      </c>
      <c r="L1678" s="499">
        <v>5000</v>
      </c>
      <c r="M1678" s="499"/>
      <c r="N1678" s="499">
        <v>714995</v>
      </c>
      <c r="O1678" s="499">
        <v>57199</v>
      </c>
      <c r="P1678" s="499">
        <v>772194</v>
      </c>
      <c r="Q1678" s="499"/>
      <c r="R1678" s="501"/>
      <c r="S1678" s="502"/>
      <c r="T1678" s="499"/>
      <c r="U1678" s="499"/>
      <c r="V1678" s="499">
        <v>772194</v>
      </c>
      <c r="W1678" s="501"/>
      <c r="X1678" s="501"/>
      <c r="Y1678" s="501"/>
      <c r="Z1678" s="501"/>
      <c r="AA1678" s="501"/>
      <c r="AB1678" s="503"/>
    </row>
    <row r="1679" spans="1:28" ht="35.1" customHeight="1">
      <c r="A1679" s="498">
        <v>1675</v>
      </c>
      <c r="B1679" s="504" t="s">
        <v>4774</v>
      </c>
      <c r="C1679" s="504" t="s">
        <v>4775</v>
      </c>
      <c r="D1679" s="499">
        <v>14</v>
      </c>
      <c r="E1679" s="499">
        <v>200</v>
      </c>
      <c r="F1679" s="499">
        <v>200</v>
      </c>
      <c r="G1679" s="499">
        <v>146100</v>
      </c>
      <c r="H1679" s="499"/>
      <c r="I1679" s="499"/>
      <c r="J1679" s="499">
        <v>146100</v>
      </c>
      <c r="K1679" s="499">
        <v>146100</v>
      </c>
      <c r="L1679" s="499"/>
      <c r="M1679" s="499"/>
      <c r="N1679" s="499">
        <v>146100</v>
      </c>
      <c r="O1679" s="499">
        <v>11688</v>
      </c>
      <c r="P1679" s="499">
        <v>157788</v>
      </c>
      <c r="Q1679" s="499"/>
      <c r="R1679" s="501"/>
      <c r="S1679" s="502"/>
      <c r="T1679" s="499"/>
      <c r="U1679" s="499">
        <v>131328</v>
      </c>
      <c r="V1679" s="499">
        <v>26460</v>
      </c>
      <c r="W1679" s="501"/>
      <c r="X1679" s="501"/>
      <c r="Y1679" s="501"/>
      <c r="Z1679" s="501"/>
      <c r="AA1679" s="501"/>
      <c r="AB1679" s="503"/>
    </row>
    <row r="1680" spans="1:28" ht="35.1" customHeight="1">
      <c r="A1680" s="498">
        <v>1676</v>
      </c>
      <c r="B1680" s="504" t="s">
        <v>4888</v>
      </c>
      <c r="C1680" s="504" t="s">
        <v>4889</v>
      </c>
      <c r="D1680" s="499">
        <v>6</v>
      </c>
      <c r="E1680" s="499">
        <v>200</v>
      </c>
      <c r="F1680" s="499">
        <v>200</v>
      </c>
      <c r="G1680" s="499">
        <v>67200</v>
      </c>
      <c r="H1680" s="499"/>
      <c r="I1680" s="499"/>
      <c r="J1680" s="499">
        <v>67200</v>
      </c>
      <c r="K1680" s="499">
        <v>67200</v>
      </c>
      <c r="L1680" s="499"/>
      <c r="M1680" s="499"/>
      <c r="N1680" s="499">
        <v>67200</v>
      </c>
      <c r="O1680" s="499">
        <v>5376</v>
      </c>
      <c r="P1680" s="499">
        <v>72576</v>
      </c>
      <c r="Q1680" s="499"/>
      <c r="R1680" s="501"/>
      <c r="S1680" s="502"/>
      <c r="T1680" s="499"/>
      <c r="U1680" s="499"/>
      <c r="V1680" s="499">
        <v>72576</v>
      </c>
      <c r="W1680" s="501"/>
      <c r="X1680" s="501"/>
      <c r="Y1680" s="501"/>
      <c r="Z1680" s="501"/>
      <c r="AA1680" s="501"/>
      <c r="AB1680" s="503"/>
    </row>
    <row r="1681" spans="1:28" ht="35.1" customHeight="1">
      <c r="A1681" s="498">
        <v>1677</v>
      </c>
      <c r="B1681" s="504" t="s">
        <v>5347</v>
      </c>
      <c r="C1681" s="504" t="s">
        <v>5348</v>
      </c>
      <c r="D1681" s="499">
        <v>2</v>
      </c>
      <c r="E1681" s="499">
        <v>520</v>
      </c>
      <c r="F1681" s="499">
        <v>520</v>
      </c>
      <c r="G1681" s="499">
        <v>36635</v>
      </c>
      <c r="H1681" s="499"/>
      <c r="I1681" s="499"/>
      <c r="J1681" s="499">
        <v>36635</v>
      </c>
      <c r="K1681" s="499">
        <v>36635</v>
      </c>
      <c r="L1681" s="499"/>
      <c r="M1681" s="499"/>
      <c r="N1681" s="499">
        <v>36635</v>
      </c>
      <c r="O1681" s="499">
        <v>2931</v>
      </c>
      <c r="P1681" s="499">
        <v>39566</v>
      </c>
      <c r="Q1681" s="499"/>
      <c r="R1681" s="501"/>
      <c r="S1681" s="502"/>
      <c r="T1681" s="499"/>
      <c r="U1681" s="499">
        <v>39566</v>
      </c>
      <c r="V1681" s="499"/>
      <c r="W1681" s="501"/>
      <c r="X1681" s="501"/>
      <c r="Y1681" s="501"/>
      <c r="Z1681" s="501"/>
      <c r="AA1681" s="501"/>
      <c r="AB1681" s="503"/>
    </row>
    <row r="1682" spans="1:28" ht="35.1" customHeight="1">
      <c r="A1682" s="498">
        <v>1678</v>
      </c>
      <c r="B1682" s="504" t="s">
        <v>6326</v>
      </c>
      <c r="C1682" s="504" t="s">
        <v>6327</v>
      </c>
      <c r="D1682" s="499">
        <v>4</v>
      </c>
      <c r="E1682" s="499">
        <v>405</v>
      </c>
      <c r="F1682" s="499">
        <v>405</v>
      </c>
      <c r="G1682" s="499">
        <v>55300</v>
      </c>
      <c r="H1682" s="499"/>
      <c r="I1682" s="499"/>
      <c r="J1682" s="499">
        <v>55300</v>
      </c>
      <c r="K1682" s="499">
        <v>55300</v>
      </c>
      <c r="L1682" s="499"/>
      <c r="M1682" s="499"/>
      <c r="N1682" s="499">
        <v>55300</v>
      </c>
      <c r="O1682" s="499">
        <v>4424</v>
      </c>
      <c r="P1682" s="499">
        <v>59724</v>
      </c>
      <c r="Q1682" s="499"/>
      <c r="R1682" s="501"/>
      <c r="S1682" s="502"/>
      <c r="T1682" s="499"/>
      <c r="U1682" s="499"/>
      <c r="V1682" s="499">
        <v>59724</v>
      </c>
      <c r="W1682" s="501"/>
      <c r="X1682" s="501"/>
      <c r="Y1682" s="501"/>
      <c r="Z1682" s="501"/>
      <c r="AA1682" s="501"/>
      <c r="AB1682" s="503"/>
    </row>
    <row r="1683" spans="1:28" ht="35.1" customHeight="1">
      <c r="A1683" s="498">
        <v>1679</v>
      </c>
      <c r="B1683" s="504" t="s">
        <v>4769</v>
      </c>
      <c r="C1683" s="504" t="s">
        <v>4770</v>
      </c>
      <c r="D1683" s="499">
        <v>6</v>
      </c>
      <c r="E1683" s="499">
        <v>420</v>
      </c>
      <c r="F1683" s="499">
        <v>420</v>
      </c>
      <c r="G1683" s="499">
        <v>104300</v>
      </c>
      <c r="H1683" s="499"/>
      <c r="I1683" s="499">
        <v>75000</v>
      </c>
      <c r="J1683" s="499">
        <v>179300</v>
      </c>
      <c r="K1683" s="499">
        <v>104300</v>
      </c>
      <c r="L1683" s="499"/>
      <c r="M1683" s="499">
        <v>75000</v>
      </c>
      <c r="N1683" s="499">
        <v>179300</v>
      </c>
      <c r="O1683" s="499">
        <v>14344</v>
      </c>
      <c r="P1683" s="499">
        <v>193644</v>
      </c>
      <c r="Q1683" s="499"/>
      <c r="R1683" s="501"/>
      <c r="S1683" s="502">
        <v>186000</v>
      </c>
      <c r="T1683" s="499"/>
      <c r="U1683" s="499">
        <v>193644</v>
      </c>
      <c r="V1683" s="499"/>
      <c r="W1683" s="501"/>
      <c r="X1683" s="501"/>
      <c r="Y1683" s="501"/>
      <c r="Z1683" s="501"/>
      <c r="AA1683" s="501"/>
      <c r="AB1683" s="503"/>
    </row>
    <row r="1684" spans="1:28" ht="35.1" customHeight="1">
      <c r="A1684" s="498">
        <v>1680</v>
      </c>
      <c r="B1684" s="504" t="s">
        <v>5496</v>
      </c>
      <c r="C1684" s="504" t="s">
        <v>5497</v>
      </c>
      <c r="D1684" s="499">
        <v>14</v>
      </c>
      <c r="E1684" s="499">
        <v>1518</v>
      </c>
      <c r="F1684" s="499">
        <v>1518</v>
      </c>
      <c r="G1684" s="499">
        <v>200900</v>
      </c>
      <c r="H1684" s="499"/>
      <c r="I1684" s="499"/>
      <c r="J1684" s="499">
        <v>200900</v>
      </c>
      <c r="K1684" s="499">
        <v>200900</v>
      </c>
      <c r="L1684" s="499"/>
      <c r="M1684" s="499"/>
      <c r="N1684" s="499">
        <v>200900</v>
      </c>
      <c r="O1684" s="499">
        <v>16072</v>
      </c>
      <c r="P1684" s="499">
        <v>216972</v>
      </c>
      <c r="Q1684" s="499"/>
      <c r="R1684" s="501"/>
      <c r="S1684" s="502"/>
      <c r="T1684" s="499"/>
      <c r="U1684" s="499"/>
      <c r="V1684" s="499">
        <v>216972</v>
      </c>
      <c r="W1684" s="501"/>
      <c r="X1684" s="501"/>
      <c r="Y1684" s="501"/>
      <c r="Z1684" s="501"/>
      <c r="AA1684" s="501"/>
      <c r="AB1684" s="503"/>
    </row>
    <row r="1685" spans="1:28" ht="35.1" customHeight="1">
      <c r="A1685" s="498">
        <v>1681</v>
      </c>
      <c r="B1685" s="504" t="s">
        <v>5496</v>
      </c>
      <c r="C1685" s="504" t="s">
        <v>12166</v>
      </c>
      <c r="D1685" s="499">
        <v>1</v>
      </c>
      <c r="E1685" s="499">
        <v>240</v>
      </c>
      <c r="F1685" s="499">
        <v>240</v>
      </c>
      <c r="G1685" s="499">
        <v>30000</v>
      </c>
      <c r="H1685" s="499"/>
      <c r="I1685" s="499"/>
      <c r="J1685" s="499">
        <v>30000</v>
      </c>
      <c r="K1685" s="499">
        <v>30000</v>
      </c>
      <c r="L1685" s="499"/>
      <c r="M1685" s="499"/>
      <c r="N1685" s="499">
        <v>30000</v>
      </c>
      <c r="O1685" s="499">
        <v>2400</v>
      </c>
      <c r="P1685" s="499">
        <v>32400</v>
      </c>
      <c r="Q1685" s="499"/>
      <c r="R1685" s="501"/>
      <c r="S1685" s="502"/>
      <c r="T1685" s="499"/>
      <c r="U1685" s="499"/>
      <c r="V1685" s="499">
        <v>32400</v>
      </c>
      <c r="W1685" s="501"/>
      <c r="X1685" s="501"/>
      <c r="Y1685" s="501"/>
      <c r="Z1685" s="501"/>
      <c r="AA1685" s="501"/>
      <c r="AB1685" s="503"/>
    </row>
    <row r="1686" spans="1:28" ht="35.1" customHeight="1">
      <c r="A1686" s="498">
        <v>1682</v>
      </c>
      <c r="B1686" s="504" t="s">
        <v>5590</v>
      </c>
      <c r="C1686" s="504" t="s">
        <v>5591</v>
      </c>
      <c r="D1686" s="499">
        <v>6</v>
      </c>
      <c r="E1686" s="499">
        <v>265</v>
      </c>
      <c r="F1686" s="499">
        <v>265</v>
      </c>
      <c r="G1686" s="499">
        <v>182119</v>
      </c>
      <c r="H1686" s="499"/>
      <c r="I1686" s="499"/>
      <c r="J1686" s="499">
        <v>182119</v>
      </c>
      <c r="K1686" s="499">
        <v>182119</v>
      </c>
      <c r="L1686" s="499"/>
      <c r="M1686" s="499"/>
      <c r="N1686" s="499">
        <v>182119</v>
      </c>
      <c r="O1686" s="499">
        <v>14570</v>
      </c>
      <c r="P1686" s="499">
        <v>196689</v>
      </c>
      <c r="Q1686" s="499"/>
      <c r="R1686" s="501"/>
      <c r="S1686" s="502"/>
      <c r="T1686" s="499"/>
      <c r="U1686" s="499"/>
      <c r="V1686" s="499">
        <v>196689</v>
      </c>
      <c r="W1686" s="501"/>
      <c r="X1686" s="501"/>
      <c r="Y1686" s="501"/>
      <c r="Z1686" s="501"/>
      <c r="AA1686" s="501"/>
      <c r="AB1686" s="503"/>
    </row>
    <row r="1687" spans="1:28" ht="35.1" customHeight="1">
      <c r="A1687" s="498">
        <v>1683</v>
      </c>
      <c r="B1687" s="504" t="s">
        <v>5247</v>
      </c>
      <c r="C1687" s="504" t="s">
        <v>11405</v>
      </c>
      <c r="D1687" s="499">
        <v>1</v>
      </c>
      <c r="E1687" s="499">
        <v>30</v>
      </c>
      <c r="F1687" s="499">
        <v>30</v>
      </c>
      <c r="G1687" s="499">
        <v>30000</v>
      </c>
      <c r="H1687" s="499"/>
      <c r="I1687" s="499"/>
      <c r="J1687" s="499">
        <v>30000</v>
      </c>
      <c r="K1687" s="499">
        <v>30000</v>
      </c>
      <c r="L1687" s="499"/>
      <c r="M1687" s="499"/>
      <c r="N1687" s="499">
        <v>30000</v>
      </c>
      <c r="O1687" s="499">
        <v>2400</v>
      </c>
      <c r="P1687" s="499">
        <v>32400</v>
      </c>
      <c r="Q1687" s="499"/>
      <c r="R1687" s="501"/>
      <c r="S1687" s="502"/>
      <c r="T1687" s="499"/>
      <c r="U1687" s="499"/>
      <c r="V1687" s="499">
        <v>32400</v>
      </c>
      <c r="W1687" s="501"/>
      <c r="X1687" s="501"/>
      <c r="Y1687" s="501"/>
      <c r="Z1687" s="501"/>
      <c r="AA1687" s="501"/>
      <c r="AB1687" s="503"/>
    </row>
    <row r="1688" spans="1:28" ht="35.1" customHeight="1">
      <c r="A1688" s="498">
        <v>1684</v>
      </c>
      <c r="B1688" s="504" t="s">
        <v>6187</v>
      </c>
      <c r="C1688" s="504" t="s">
        <v>6188</v>
      </c>
      <c r="D1688" s="499">
        <v>2</v>
      </c>
      <c r="E1688" s="499">
        <v>235</v>
      </c>
      <c r="F1688" s="499">
        <v>235</v>
      </c>
      <c r="G1688" s="499">
        <v>25200</v>
      </c>
      <c r="H1688" s="499"/>
      <c r="I1688" s="499"/>
      <c r="J1688" s="499">
        <v>25200</v>
      </c>
      <c r="K1688" s="499">
        <v>25200</v>
      </c>
      <c r="L1688" s="499"/>
      <c r="M1688" s="499"/>
      <c r="N1688" s="499">
        <v>25200</v>
      </c>
      <c r="O1688" s="499">
        <v>2016</v>
      </c>
      <c r="P1688" s="499">
        <v>27216</v>
      </c>
      <c r="Q1688" s="499"/>
      <c r="R1688" s="501"/>
      <c r="S1688" s="502"/>
      <c r="T1688" s="499"/>
      <c r="U1688" s="499"/>
      <c r="V1688" s="499">
        <v>27216</v>
      </c>
      <c r="W1688" s="501"/>
      <c r="X1688" s="501"/>
      <c r="Y1688" s="501"/>
      <c r="Z1688" s="501"/>
      <c r="AA1688" s="501"/>
      <c r="AB1688" s="503"/>
    </row>
    <row r="1689" spans="1:28" ht="35.1" customHeight="1">
      <c r="A1689" s="498">
        <v>1685</v>
      </c>
      <c r="B1689" s="504" t="s">
        <v>6322</v>
      </c>
      <c r="C1689" s="504" t="s">
        <v>6323</v>
      </c>
      <c r="D1689" s="499">
        <v>9</v>
      </c>
      <c r="E1689" s="499">
        <v>2161</v>
      </c>
      <c r="F1689" s="499">
        <v>2161</v>
      </c>
      <c r="G1689" s="499">
        <v>259500</v>
      </c>
      <c r="H1689" s="499"/>
      <c r="I1689" s="499"/>
      <c r="J1689" s="499">
        <v>259500</v>
      </c>
      <c r="K1689" s="499">
        <v>259500</v>
      </c>
      <c r="L1689" s="499"/>
      <c r="M1689" s="499"/>
      <c r="N1689" s="499">
        <v>259500</v>
      </c>
      <c r="O1689" s="499">
        <v>20760</v>
      </c>
      <c r="P1689" s="499">
        <v>280260</v>
      </c>
      <c r="Q1689" s="499"/>
      <c r="R1689" s="501"/>
      <c r="S1689" s="502"/>
      <c r="T1689" s="499"/>
      <c r="U1689" s="499"/>
      <c r="V1689" s="499">
        <v>280260</v>
      </c>
      <c r="W1689" s="501"/>
      <c r="X1689" s="501"/>
      <c r="Y1689" s="501"/>
      <c r="Z1689" s="501"/>
      <c r="AA1689" s="501"/>
      <c r="AB1689" s="503"/>
    </row>
    <row r="1690" spans="1:28" ht="35.1" customHeight="1">
      <c r="A1690" s="498">
        <v>1686</v>
      </c>
      <c r="B1690" s="504" t="s">
        <v>6078</v>
      </c>
      <c r="C1690" s="504" t="s">
        <v>6079</v>
      </c>
      <c r="D1690" s="499">
        <v>7</v>
      </c>
      <c r="E1690" s="499">
        <v>492</v>
      </c>
      <c r="F1690" s="499">
        <v>492</v>
      </c>
      <c r="G1690" s="499">
        <v>208500</v>
      </c>
      <c r="H1690" s="499">
        <v>7273</v>
      </c>
      <c r="I1690" s="499"/>
      <c r="J1690" s="499">
        <v>215773</v>
      </c>
      <c r="K1690" s="499">
        <v>208500</v>
      </c>
      <c r="L1690" s="499">
        <v>7273</v>
      </c>
      <c r="M1690" s="499"/>
      <c r="N1690" s="499">
        <v>215773</v>
      </c>
      <c r="O1690" s="499">
        <v>17407</v>
      </c>
      <c r="P1690" s="499">
        <v>233180</v>
      </c>
      <c r="Q1690" s="499"/>
      <c r="R1690" s="501"/>
      <c r="S1690" s="502"/>
      <c r="T1690" s="499">
        <v>40000</v>
      </c>
      <c r="U1690" s="499"/>
      <c r="V1690" s="499">
        <v>233180</v>
      </c>
      <c r="W1690" s="501"/>
      <c r="X1690" s="501"/>
      <c r="Y1690" s="501"/>
      <c r="Z1690" s="501"/>
      <c r="AA1690" s="501"/>
      <c r="AB1690" s="503"/>
    </row>
    <row r="1691" spans="1:28" ht="35.1" customHeight="1">
      <c r="A1691" s="498">
        <v>1687</v>
      </c>
      <c r="B1691" s="504" t="s">
        <v>6090</v>
      </c>
      <c r="C1691" s="504" t="s">
        <v>6091</v>
      </c>
      <c r="D1691" s="499">
        <v>4</v>
      </c>
      <c r="E1691" s="499">
        <v>120</v>
      </c>
      <c r="F1691" s="499">
        <v>120</v>
      </c>
      <c r="G1691" s="499">
        <v>122000</v>
      </c>
      <c r="H1691" s="499"/>
      <c r="I1691" s="499"/>
      <c r="J1691" s="499">
        <v>122000</v>
      </c>
      <c r="K1691" s="499">
        <v>122000</v>
      </c>
      <c r="L1691" s="499"/>
      <c r="M1691" s="499"/>
      <c r="N1691" s="499">
        <v>122000</v>
      </c>
      <c r="O1691" s="499">
        <v>9760</v>
      </c>
      <c r="P1691" s="499">
        <v>131760</v>
      </c>
      <c r="Q1691" s="499"/>
      <c r="R1691" s="501"/>
      <c r="S1691" s="502"/>
      <c r="T1691" s="499"/>
      <c r="U1691" s="499"/>
      <c r="V1691" s="499">
        <v>131760</v>
      </c>
      <c r="W1691" s="501"/>
      <c r="X1691" s="501"/>
      <c r="Y1691" s="501"/>
      <c r="Z1691" s="501"/>
      <c r="AA1691" s="501"/>
      <c r="AB1691" s="503"/>
    </row>
    <row r="1692" spans="1:28" ht="35.1" customHeight="1">
      <c r="A1692" s="498">
        <v>1688</v>
      </c>
      <c r="B1692" s="504" t="s">
        <v>6083</v>
      </c>
      <c r="C1692" s="504" t="s">
        <v>10167</v>
      </c>
      <c r="D1692" s="499">
        <v>9</v>
      </c>
      <c r="E1692" s="499">
        <v>142</v>
      </c>
      <c r="F1692" s="499">
        <v>142</v>
      </c>
      <c r="G1692" s="499">
        <v>86005</v>
      </c>
      <c r="H1692" s="499">
        <v>10000</v>
      </c>
      <c r="I1692" s="499"/>
      <c r="J1692" s="499">
        <v>96005</v>
      </c>
      <c r="K1692" s="499">
        <v>86005</v>
      </c>
      <c r="L1692" s="499">
        <v>10000</v>
      </c>
      <c r="M1692" s="499"/>
      <c r="N1692" s="499">
        <v>96005</v>
      </c>
      <c r="O1692" s="499">
        <v>7680</v>
      </c>
      <c r="P1692" s="499">
        <v>103685</v>
      </c>
      <c r="Q1692" s="499"/>
      <c r="R1692" s="501"/>
      <c r="S1692" s="502"/>
      <c r="T1692" s="499"/>
      <c r="U1692" s="499"/>
      <c r="V1692" s="499">
        <v>103685</v>
      </c>
      <c r="W1692" s="501"/>
      <c r="X1692" s="501"/>
      <c r="Y1692" s="501"/>
      <c r="Z1692" s="501"/>
      <c r="AA1692" s="501"/>
      <c r="AB1692" s="503"/>
    </row>
    <row r="1693" spans="1:28" ht="35.1" customHeight="1">
      <c r="A1693" s="498">
        <v>1689</v>
      </c>
      <c r="B1693" s="504" t="s">
        <v>6074</v>
      </c>
      <c r="C1693" s="504" t="s">
        <v>6075</v>
      </c>
      <c r="D1693" s="499">
        <v>61</v>
      </c>
      <c r="E1693" s="499">
        <v>7040</v>
      </c>
      <c r="F1693" s="499">
        <v>7040</v>
      </c>
      <c r="G1693" s="499">
        <v>706900</v>
      </c>
      <c r="H1693" s="499"/>
      <c r="I1693" s="499"/>
      <c r="J1693" s="499">
        <v>706900</v>
      </c>
      <c r="K1693" s="499">
        <v>706900</v>
      </c>
      <c r="L1693" s="499"/>
      <c r="M1693" s="499"/>
      <c r="N1693" s="499">
        <v>706900</v>
      </c>
      <c r="O1693" s="499">
        <v>56532</v>
      </c>
      <c r="P1693" s="499">
        <v>763432</v>
      </c>
      <c r="Q1693" s="499"/>
      <c r="R1693" s="501"/>
      <c r="S1693" s="502"/>
      <c r="T1693" s="499"/>
      <c r="U1693" s="499"/>
      <c r="V1693" s="499">
        <v>763432</v>
      </c>
      <c r="W1693" s="501"/>
      <c r="X1693" s="501"/>
      <c r="Y1693" s="501"/>
      <c r="Z1693" s="501"/>
      <c r="AA1693" s="501"/>
      <c r="AB1693" s="503"/>
    </row>
    <row r="1694" spans="1:28" ht="35.1" customHeight="1">
      <c r="A1694" s="498">
        <v>1690</v>
      </c>
      <c r="B1694" s="504" t="s">
        <v>6096</v>
      </c>
      <c r="C1694" s="504" t="s">
        <v>10158</v>
      </c>
      <c r="D1694" s="499">
        <v>28</v>
      </c>
      <c r="E1694" s="499">
        <v>582</v>
      </c>
      <c r="F1694" s="499">
        <v>582</v>
      </c>
      <c r="G1694" s="499">
        <v>265167</v>
      </c>
      <c r="H1694" s="499"/>
      <c r="I1694" s="499"/>
      <c r="J1694" s="499">
        <v>265167</v>
      </c>
      <c r="K1694" s="499">
        <v>265167</v>
      </c>
      <c r="L1694" s="499"/>
      <c r="M1694" s="499"/>
      <c r="N1694" s="499">
        <v>265167</v>
      </c>
      <c r="O1694" s="499">
        <v>21204</v>
      </c>
      <c r="P1694" s="499">
        <v>286371</v>
      </c>
      <c r="Q1694" s="499"/>
      <c r="R1694" s="501"/>
      <c r="S1694" s="502"/>
      <c r="T1694" s="499"/>
      <c r="U1694" s="499"/>
      <c r="V1694" s="499">
        <v>286371</v>
      </c>
      <c r="W1694" s="501"/>
      <c r="X1694" s="501"/>
      <c r="Y1694" s="501"/>
      <c r="Z1694" s="501"/>
      <c r="AA1694" s="501"/>
      <c r="AB1694" s="503"/>
    </row>
    <row r="1695" spans="1:28" ht="35.1" customHeight="1">
      <c r="A1695" s="498">
        <v>1691</v>
      </c>
      <c r="B1695" s="504" t="s">
        <v>6086</v>
      </c>
      <c r="C1695" s="504" t="s">
        <v>10152</v>
      </c>
      <c r="D1695" s="499">
        <v>32</v>
      </c>
      <c r="E1695" s="499">
        <v>1485</v>
      </c>
      <c r="F1695" s="499">
        <v>1485</v>
      </c>
      <c r="G1695" s="499">
        <v>1233683</v>
      </c>
      <c r="H1695" s="499"/>
      <c r="I1695" s="499"/>
      <c r="J1695" s="499">
        <v>1233683</v>
      </c>
      <c r="K1695" s="499">
        <v>1233683</v>
      </c>
      <c r="L1695" s="499"/>
      <c r="M1695" s="499"/>
      <c r="N1695" s="499">
        <v>1233683</v>
      </c>
      <c r="O1695" s="499">
        <v>98696</v>
      </c>
      <c r="P1695" s="499">
        <v>1332379</v>
      </c>
      <c r="Q1695" s="499"/>
      <c r="R1695" s="501"/>
      <c r="S1695" s="502"/>
      <c r="T1695" s="499"/>
      <c r="U1695" s="499"/>
      <c r="V1695" s="499">
        <v>1332379</v>
      </c>
      <c r="W1695" s="501"/>
      <c r="X1695" s="501"/>
      <c r="Y1695" s="501"/>
      <c r="Z1695" s="501"/>
      <c r="AA1695" s="501"/>
      <c r="AB1695" s="503"/>
    </row>
    <row r="1696" spans="1:28" ht="35.1" customHeight="1">
      <c r="A1696" s="498">
        <v>1692</v>
      </c>
      <c r="B1696" s="504" t="s">
        <v>759</v>
      </c>
      <c r="C1696" s="504" t="s">
        <v>760</v>
      </c>
      <c r="D1696" s="499">
        <v>5</v>
      </c>
      <c r="E1696" s="499">
        <v>170</v>
      </c>
      <c r="F1696" s="499">
        <v>170</v>
      </c>
      <c r="G1696" s="499">
        <v>83815</v>
      </c>
      <c r="H1696" s="499"/>
      <c r="I1696" s="499"/>
      <c r="J1696" s="499">
        <v>83815</v>
      </c>
      <c r="K1696" s="499">
        <v>83815</v>
      </c>
      <c r="L1696" s="499"/>
      <c r="M1696" s="499"/>
      <c r="N1696" s="499">
        <v>83815</v>
      </c>
      <c r="O1696" s="499">
        <v>6704</v>
      </c>
      <c r="P1696" s="499">
        <v>90519</v>
      </c>
      <c r="Q1696" s="499"/>
      <c r="R1696" s="501"/>
      <c r="S1696" s="502"/>
      <c r="T1696" s="499"/>
      <c r="U1696" s="499"/>
      <c r="V1696" s="499">
        <v>90519</v>
      </c>
      <c r="W1696" s="501"/>
      <c r="X1696" s="501"/>
      <c r="Y1696" s="501"/>
      <c r="Z1696" s="501"/>
      <c r="AA1696" s="501"/>
      <c r="AB1696" s="503"/>
    </row>
    <row r="1697" spans="1:28" ht="35.1" customHeight="1">
      <c r="A1697" s="498">
        <v>1693</v>
      </c>
      <c r="B1697" s="504" t="s">
        <v>608</v>
      </c>
      <c r="C1697" s="504" t="s">
        <v>609</v>
      </c>
      <c r="D1697" s="499">
        <v>12</v>
      </c>
      <c r="E1697" s="499">
        <v>145</v>
      </c>
      <c r="F1697" s="499">
        <v>145</v>
      </c>
      <c r="G1697" s="499">
        <v>120000</v>
      </c>
      <c r="H1697" s="499"/>
      <c r="I1697" s="499"/>
      <c r="J1697" s="499">
        <v>120000</v>
      </c>
      <c r="K1697" s="499">
        <v>120000</v>
      </c>
      <c r="L1697" s="499"/>
      <c r="M1697" s="499"/>
      <c r="N1697" s="499">
        <v>120000</v>
      </c>
      <c r="O1697" s="499">
        <v>9600</v>
      </c>
      <c r="P1697" s="499">
        <v>129600</v>
      </c>
      <c r="Q1697" s="499"/>
      <c r="R1697" s="501"/>
      <c r="S1697" s="502"/>
      <c r="T1697" s="499"/>
      <c r="U1697" s="499"/>
      <c r="V1697" s="499">
        <v>129600</v>
      </c>
      <c r="W1697" s="501"/>
      <c r="X1697" s="501"/>
      <c r="Y1697" s="501"/>
      <c r="Z1697" s="501"/>
      <c r="AA1697" s="501"/>
      <c r="AB1697" s="503"/>
    </row>
    <row r="1698" spans="1:28" ht="35.1" customHeight="1">
      <c r="A1698" s="498">
        <v>1694</v>
      </c>
      <c r="B1698" s="504" t="s">
        <v>2105</v>
      </c>
      <c r="C1698" s="504" t="s">
        <v>12657</v>
      </c>
      <c r="D1698" s="499">
        <v>1</v>
      </c>
      <c r="E1698" s="499">
        <v>10</v>
      </c>
      <c r="F1698" s="499">
        <v>10</v>
      </c>
      <c r="G1698" s="499">
        <v>44545</v>
      </c>
      <c r="H1698" s="499"/>
      <c r="I1698" s="499"/>
      <c r="J1698" s="499">
        <v>44545</v>
      </c>
      <c r="K1698" s="499">
        <v>44545</v>
      </c>
      <c r="L1698" s="499"/>
      <c r="M1698" s="499"/>
      <c r="N1698" s="499">
        <v>44545</v>
      </c>
      <c r="O1698" s="499">
        <v>3564</v>
      </c>
      <c r="P1698" s="499">
        <v>48109</v>
      </c>
      <c r="Q1698" s="499"/>
      <c r="R1698" s="501"/>
      <c r="S1698" s="502"/>
      <c r="T1698" s="499"/>
      <c r="U1698" s="499"/>
      <c r="V1698" s="499">
        <v>48109</v>
      </c>
      <c r="W1698" s="501"/>
      <c r="X1698" s="501"/>
      <c r="Y1698" s="501"/>
      <c r="Z1698" s="501"/>
      <c r="AA1698" s="501"/>
      <c r="AB1698" s="503"/>
    </row>
    <row r="1699" spans="1:28" ht="35.1" customHeight="1">
      <c r="A1699" s="498">
        <v>1695</v>
      </c>
      <c r="B1699" s="504" t="s">
        <v>2105</v>
      </c>
      <c r="C1699" s="504" t="s">
        <v>12658</v>
      </c>
      <c r="D1699" s="499">
        <v>1</v>
      </c>
      <c r="E1699" s="499">
        <v>10</v>
      </c>
      <c r="F1699" s="499">
        <v>10</v>
      </c>
      <c r="G1699" s="499">
        <v>50909</v>
      </c>
      <c r="H1699" s="499"/>
      <c r="I1699" s="499"/>
      <c r="J1699" s="499">
        <v>50909</v>
      </c>
      <c r="K1699" s="499">
        <v>50909</v>
      </c>
      <c r="L1699" s="499"/>
      <c r="M1699" s="499"/>
      <c r="N1699" s="499">
        <v>50909</v>
      </c>
      <c r="O1699" s="499">
        <v>4073</v>
      </c>
      <c r="P1699" s="499">
        <v>54982</v>
      </c>
      <c r="Q1699" s="499"/>
      <c r="R1699" s="501"/>
      <c r="S1699" s="502"/>
      <c r="T1699" s="499"/>
      <c r="U1699" s="499"/>
      <c r="V1699" s="499">
        <v>54982</v>
      </c>
      <c r="W1699" s="501"/>
      <c r="X1699" s="501"/>
      <c r="Y1699" s="501"/>
      <c r="Z1699" s="501"/>
      <c r="AA1699" s="501"/>
      <c r="AB1699" s="503"/>
    </row>
    <row r="1700" spans="1:28" ht="35.1" customHeight="1">
      <c r="A1700" s="498">
        <v>1696</v>
      </c>
      <c r="B1700" s="504" t="s">
        <v>2105</v>
      </c>
      <c r="C1700" s="504" t="s">
        <v>2106</v>
      </c>
      <c r="D1700" s="499">
        <v>2</v>
      </c>
      <c r="E1700" s="499">
        <v>22</v>
      </c>
      <c r="F1700" s="499">
        <v>22</v>
      </c>
      <c r="G1700" s="499">
        <v>24400</v>
      </c>
      <c r="H1700" s="499"/>
      <c r="I1700" s="499"/>
      <c r="J1700" s="499">
        <v>24400</v>
      </c>
      <c r="K1700" s="499">
        <v>24400</v>
      </c>
      <c r="L1700" s="499"/>
      <c r="M1700" s="499"/>
      <c r="N1700" s="499">
        <v>24400</v>
      </c>
      <c r="O1700" s="499">
        <v>1952</v>
      </c>
      <c r="P1700" s="499">
        <v>26352</v>
      </c>
      <c r="Q1700" s="499"/>
      <c r="R1700" s="501"/>
      <c r="S1700" s="502"/>
      <c r="T1700" s="499"/>
      <c r="U1700" s="499"/>
      <c r="V1700" s="499">
        <v>26352</v>
      </c>
      <c r="W1700" s="501"/>
      <c r="X1700" s="501"/>
      <c r="Y1700" s="501"/>
      <c r="Z1700" s="501"/>
      <c r="AA1700" s="501"/>
      <c r="AB1700" s="503"/>
    </row>
    <row r="1701" spans="1:28" ht="35.1" customHeight="1">
      <c r="A1701" s="498">
        <v>1697</v>
      </c>
      <c r="B1701" s="504" t="s">
        <v>603</v>
      </c>
      <c r="C1701" s="504" t="s">
        <v>604</v>
      </c>
      <c r="D1701" s="499">
        <v>78</v>
      </c>
      <c r="E1701" s="499">
        <v>1715</v>
      </c>
      <c r="F1701" s="499">
        <v>1715</v>
      </c>
      <c r="G1701" s="499">
        <v>929200</v>
      </c>
      <c r="H1701" s="499"/>
      <c r="I1701" s="499"/>
      <c r="J1701" s="499">
        <v>929200</v>
      </c>
      <c r="K1701" s="499">
        <v>929200</v>
      </c>
      <c r="L1701" s="499"/>
      <c r="M1701" s="499"/>
      <c r="N1701" s="499">
        <v>929200</v>
      </c>
      <c r="O1701" s="499">
        <v>74336</v>
      </c>
      <c r="P1701" s="499">
        <v>1003536</v>
      </c>
      <c r="Q1701" s="499"/>
      <c r="R1701" s="501"/>
      <c r="S1701" s="502"/>
      <c r="T1701" s="499"/>
      <c r="U1701" s="499"/>
      <c r="V1701" s="499">
        <v>1003536</v>
      </c>
      <c r="W1701" s="501"/>
      <c r="X1701" s="501"/>
      <c r="Y1701" s="501"/>
      <c r="Z1701" s="501"/>
      <c r="AA1701" s="501"/>
      <c r="AB1701" s="503"/>
    </row>
    <row r="1702" spans="1:28" ht="35.1" customHeight="1">
      <c r="A1702" s="498">
        <v>1698</v>
      </c>
      <c r="B1702" s="504" t="s">
        <v>1629</v>
      </c>
      <c r="C1702" s="504" t="s">
        <v>12659</v>
      </c>
      <c r="D1702" s="499">
        <v>1</v>
      </c>
      <c r="E1702" s="499">
        <v>70</v>
      </c>
      <c r="F1702" s="499">
        <v>70</v>
      </c>
      <c r="G1702" s="499">
        <v>30000</v>
      </c>
      <c r="H1702" s="499"/>
      <c r="I1702" s="499"/>
      <c r="J1702" s="499">
        <v>30000</v>
      </c>
      <c r="K1702" s="499">
        <v>30000</v>
      </c>
      <c r="L1702" s="499"/>
      <c r="M1702" s="499"/>
      <c r="N1702" s="499">
        <v>30000</v>
      </c>
      <c r="O1702" s="499">
        <v>2400</v>
      </c>
      <c r="P1702" s="499">
        <v>32400</v>
      </c>
      <c r="Q1702" s="499"/>
      <c r="R1702" s="501"/>
      <c r="S1702" s="502"/>
      <c r="T1702" s="499"/>
      <c r="U1702" s="499"/>
      <c r="V1702" s="499">
        <v>32400</v>
      </c>
      <c r="W1702" s="501"/>
      <c r="X1702" s="501"/>
      <c r="Y1702" s="501"/>
      <c r="Z1702" s="501"/>
      <c r="AA1702" s="501"/>
      <c r="AB1702" s="503"/>
    </row>
    <row r="1703" spans="1:28" ht="35.1" customHeight="1">
      <c r="A1703" s="498">
        <v>1699</v>
      </c>
      <c r="B1703" s="504" t="s">
        <v>1629</v>
      </c>
      <c r="C1703" s="504" t="s">
        <v>12660</v>
      </c>
      <c r="D1703" s="499">
        <v>1</v>
      </c>
      <c r="E1703" s="499">
        <v>30</v>
      </c>
      <c r="F1703" s="499">
        <v>30</v>
      </c>
      <c r="G1703" s="499">
        <v>30000</v>
      </c>
      <c r="H1703" s="499"/>
      <c r="I1703" s="499"/>
      <c r="J1703" s="499">
        <v>30000</v>
      </c>
      <c r="K1703" s="499">
        <v>30000</v>
      </c>
      <c r="L1703" s="499"/>
      <c r="M1703" s="499"/>
      <c r="N1703" s="499">
        <v>30000</v>
      </c>
      <c r="O1703" s="499">
        <v>2400</v>
      </c>
      <c r="P1703" s="499">
        <v>32400</v>
      </c>
      <c r="Q1703" s="499"/>
      <c r="R1703" s="501"/>
      <c r="S1703" s="502"/>
      <c r="T1703" s="499"/>
      <c r="U1703" s="499">
        <v>32400</v>
      </c>
      <c r="V1703" s="499"/>
      <c r="W1703" s="501"/>
      <c r="X1703" s="501"/>
      <c r="Y1703" s="501"/>
      <c r="Z1703" s="501"/>
      <c r="AA1703" s="501"/>
      <c r="AB1703" s="503"/>
    </row>
    <row r="1704" spans="1:28" ht="35.1" customHeight="1">
      <c r="A1704" s="498">
        <v>1700</v>
      </c>
      <c r="B1704" s="504" t="s">
        <v>1629</v>
      </c>
      <c r="C1704" s="504" t="s">
        <v>12661</v>
      </c>
      <c r="D1704" s="499">
        <v>1</v>
      </c>
      <c r="E1704" s="499">
        <v>30</v>
      </c>
      <c r="F1704" s="499">
        <v>30</v>
      </c>
      <c r="G1704" s="499">
        <v>30000</v>
      </c>
      <c r="H1704" s="499"/>
      <c r="I1704" s="499"/>
      <c r="J1704" s="499">
        <v>30000</v>
      </c>
      <c r="K1704" s="499">
        <v>30000</v>
      </c>
      <c r="L1704" s="499"/>
      <c r="M1704" s="499"/>
      <c r="N1704" s="499">
        <v>30000</v>
      </c>
      <c r="O1704" s="499">
        <v>2400</v>
      </c>
      <c r="P1704" s="499">
        <v>32400</v>
      </c>
      <c r="Q1704" s="499"/>
      <c r="R1704" s="501"/>
      <c r="S1704" s="502"/>
      <c r="T1704" s="499"/>
      <c r="U1704" s="499"/>
      <c r="V1704" s="499">
        <v>32400</v>
      </c>
      <c r="W1704" s="501"/>
      <c r="X1704" s="501"/>
      <c r="Y1704" s="501"/>
      <c r="Z1704" s="501"/>
      <c r="AA1704" s="501"/>
      <c r="AB1704" s="503"/>
    </row>
    <row r="1705" spans="1:28" ht="35.1" customHeight="1">
      <c r="A1705" s="498">
        <v>1701</v>
      </c>
      <c r="B1705" s="504" t="s">
        <v>1629</v>
      </c>
      <c r="C1705" s="504" t="s">
        <v>12662</v>
      </c>
      <c r="D1705" s="499">
        <v>1</v>
      </c>
      <c r="E1705" s="499">
        <v>10</v>
      </c>
      <c r="F1705" s="499">
        <v>10</v>
      </c>
      <c r="G1705" s="499">
        <v>30500</v>
      </c>
      <c r="H1705" s="499"/>
      <c r="I1705" s="499"/>
      <c r="J1705" s="499">
        <v>30500</v>
      </c>
      <c r="K1705" s="499">
        <v>30500</v>
      </c>
      <c r="L1705" s="499"/>
      <c r="M1705" s="499"/>
      <c r="N1705" s="499">
        <v>30500</v>
      </c>
      <c r="O1705" s="499">
        <v>2440</v>
      </c>
      <c r="P1705" s="499">
        <v>32940</v>
      </c>
      <c r="Q1705" s="499"/>
      <c r="R1705" s="501"/>
      <c r="S1705" s="502"/>
      <c r="T1705" s="499"/>
      <c r="U1705" s="499"/>
      <c r="V1705" s="499">
        <v>32940</v>
      </c>
      <c r="W1705" s="501"/>
      <c r="X1705" s="501"/>
      <c r="Y1705" s="501"/>
      <c r="Z1705" s="501"/>
      <c r="AA1705" s="501"/>
      <c r="AB1705" s="503"/>
    </row>
    <row r="1706" spans="1:28" ht="35.1" customHeight="1">
      <c r="A1706" s="498">
        <v>1702</v>
      </c>
      <c r="B1706" s="504" t="s">
        <v>1629</v>
      </c>
      <c r="C1706" s="504" t="s">
        <v>12663</v>
      </c>
      <c r="D1706" s="499">
        <v>1</v>
      </c>
      <c r="E1706" s="499">
        <v>85</v>
      </c>
      <c r="F1706" s="499">
        <v>85</v>
      </c>
      <c r="G1706" s="499">
        <v>30000</v>
      </c>
      <c r="H1706" s="499"/>
      <c r="I1706" s="499"/>
      <c r="J1706" s="499">
        <v>30000</v>
      </c>
      <c r="K1706" s="499">
        <v>30000</v>
      </c>
      <c r="L1706" s="499"/>
      <c r="M1706" s="499"/>
      <c r="N1706" s="499">
        <v>30000</v>
      </c>
      <c r="O1706" s="499">
        <v>2400</v>
      </c>
      <c r="P1706" s="499">
        <v>32400</v>
      </c>
      <c r="Q1706" s="499"/>
      <c r="R1706" s="501"/>
      <c r="S1706" s="502"/>
      <c r="T1706" s="499"/>
      <c r="U1706" s="499">
        <v>32400</v>
      </c>
      <c r="V1706" s="499"/>
      <c r="W1706" s="501"/>
      <c r="X1706" s="501"/>
      <c r="Y1706" s="501"/>
      <c r="Z1706" s="501"/>
      <c r="AA1706" s="501"/>
      <c r="AB1706" s="503"/>
    </row>
    <row r="1707" spans="1:28" ht="35.1" customHeight="1">
      <c r="A1707" s="498">
        <v>1703</v>
      </c>
      <c r="B1707" s="504" t="s">
        <v>1629</v>
      </c>
      <c r="C1707" s="504" t="s">
        <v>1630</v>
      </c>
      <c r="D1707" s="499">
        <v>2</v>
      </c>
      <c r="E1707" s="499">
        <v>165</v>
      </c>
      <c r="F1707" s="499">
        <v>165</v>
      </c>
      <c r="G1707" s="499">
        <v>60000</v>
      </c>
      <c r="H1707" s="499"/>
      <c r="I1707" s="499"/>
      <c r="J1707" s="499">
        <v>60000</v>
      </c>
      <c r="K1707" s="499">
        <v>60000</v>
      </c>
      <c r="L1707" s="499"/>
      <c r="M1707" s="499"/>
      <c r="N1707" s="499">
        <v>60000</v>
      </c>
      <c r="O1707" s="499">
        <v>4800</v>
      </c>
      <c r="P1707" s="499">
        <v>64800</v>
      </c>
      <c r="Q1707" s="499"/>
      <c r="R1707" s="501"/>
      <c r="S1707" s="502"/>
      <c r="T1707" s="499"/>
      <c r="U1707" s="499"/>
      <c r="V1707" s="499">
        <v>64800</v>
      </c>
      <c r="W1707" s="501"/>
      <c r="X1707" s="501"/>
      <c r="Y1707" s="501"/>
      <c r="Z1707" s="501"/>
      <c r="AA1707" s="501"/>
      <c r="AB1707" s="503"/>
    </row>
    <row r="1708" spans="1:28" ht="35.1" customHeight="1">
      <c r="A1708" s="498">
        <v>1704</v>
      </c>
      <c r="B1708" s="504" t="s">
        <v>1629</v>
      </c>
      <c r="C1708" s="504" t="s">
        <v>12664</v>
      </c>
      <c r="D1708" s="499">
        <v>1</v>
      </c>
      <c r="E1708" s="499">
        <v>20</v>
      </c>
      <c r="F1708" s="499">
        <v>20</v>
      </c>
      <c r="G1708" s="499">
        <v>30000</v>
      </c>
      <c r="H1708" s="499"/>
      <c r="I1708" s="499"/>
      <c r="J1708" s="499">
        <v>30000</v>
      </c>
      <c r="K1708" s="499">
        <v>30000</v>
      </c>
      <c r="L1708" s="499"/>
      <c r="M1708" s="499"/>
      <c r="N1708" s="499">
        <v>30000</v>
      </c>
      <c r="O1708" s="499">
        <v>2400</v>
      </c>
      <c r="P1708" s="499">
        <v>32400</v>
      </c>
      <c r="Q1708" s="499"/>
      <c r="R1708" s="501"/>
      <c r="S1708" s="502"/>
      <c r="T1708" s="499"/>
      <c r="U1708" s="499"/>
      <c r="V1708" s="499">
        <v>32400</v>
      </c>
      <c r="W1708" s="501"/>
      <c r="X1708" s="501"/>
      <c r="Y1708" s="501"/>
      <c r="Z1708" s="501"/>
      <c r="AA1708" s="501"/>
      <c r="AB1708" s="503"/>
    </row>
    <row r="1709" spans="1:28" ht="35.1" customHeight="1">
      <c r="A1709" s="498">
        <v>1705</v>
      </c>
      <c r="B1709" s="504" t="s">
        <v>1629</v>
      </c>
      <c r="C1709" s="504" t="s">
        <v>12665</v>
      </c>
      <c r="D1709" s="499">
        <v>1</v>
      </c>
      <c r="E1709" s="499">
        <v>15</v>
      </c>
      <c r="F1709" s="499">
        <v>15</v>
      </c>
      <c r="G1709" s="499">
        <v>30000</v>
      </c>
      <c r="H1709" s="499"/>
      <c r="I1709" s="499"/>
      <c r="J1709" s="499">
        <v>30000</v>
      </c>
      <c r="K1709" s="499">
        <v>30000</v>
      </c>
      <c r="L1709" s="499"/>
      <c r="M1709" s="499"/>
      <c r="N1709" s="499">
        <v>30000</v>
      </c>
      <c r="O1709" s="499">
        <v>2400</v>
      </c>
      <c r="P1709" s="499">
        <v>32400</v>
      </c>
      <c r="Q1709" s="499"/>
      <c r="R1709" s="501"/>
      <c r="S1709" s="502"/>
      <c r="T1709" s="499"/>
      <c r="U1709" s="499"/>
      <c r="V1709" s="499">
        <v>32400</v>
      </c>
      <c r="W1709" s="501"/>
      <c r="X1709" s="501"/>
      <c r="Y1709" s="501"/>
      <c r="Z1709" s="501"/>
      <c r="AA1709" s="501"/>
      <c r="AB1709" s="503"/>
    </row>
    <row r="1710" spans="1:28" ht="35.1" customHeight="1">
      <c r="A1710" s="498">
        <v>1706</v>
      </c>
      <c r="B1710" s="504" t="s">
        <v>1629</v>
      </c>
      <c r="C1710" s="504" t="s">
        <v>10938</v>
      </c>
      <c r="D1710" s="499">
        <v>3</v>
      </c>
      <c r="E1710" s="499">
        <v>105</v>
      </c>
      <c r="F1710" s="499">
        <v>105</v>
      </c>
      <c r="G1710" s="499">
        <v>90000</v>
      </c>
      <c r="H1710" s="499"/>
      <c r="I1710" s="499"/>
      <c r="J1710" s="499">
        <v>90000</v>
      </c>
      <c r="K1710" s="499">
        <v>90000</v>
      </c>
      <c r="L1710" s="499"/>
      <c r="M1710" s="499"/>
      <c r="N1710" s="499">
        <v>90000</v>
      </c>
      <c r="O1710" s="499">
        <v>7200</v>
      </c>
      <c r="P1710" s="499">
        <v>97200</v>
      </c>
      <c r="Q1710" s="499"/>
      <c r="R1710" s="501"/>
      <c r="S1710" s="502"/>
      <c r="T1710" s="499"/>
      <c r="U1710" s="499"/>
      <c r="V1710" s="499">
        <v>97200</v>
      </c>
      <c r="W1710" s="501"/>
      <c r="X1710" s="501"/>
      <c r="Y1710" s="501"/>
      <c r="Z1710" s="501"/>
      <c r="AA1710" s="501"/>
      <c r="AB1710" s="503"/>
    </row>
    <row r="1711" spans="1:28" ht="35.1" customHeight="1">
      <c r="A1711" s="498">
        <v>1707</v>
      </c>
      <c r="B1711" s="504" t="s">
        <v>1629</v>
      </c>
      <c r="C1711" s="504" t="s">
        <v>12666</v>
      </c>
      <c r="D1711" s="499">
        <v>2</v>
      </c>
      <c r="E1711" s="499">
        <v>85</v>
      </c>
      <c r="F1711" s="499">
        <v>85</v>
      </c>
      <c r="G1711" s="499">
        <v>60000</v>
      </c>
      <c r="H1711" s="499"/>
      <c r="I1711" s="499"/>
      <c r="J1711" s="499">
        <v>60000</v>
      </c>
      <c r="K1711" s="499">
        <v>60000</v>
      </c>
      <c r="L1711" s="499"/>
      <c r="M1711" s="499"/>
      <c r="N1711" s="499">
        <v>60000</v>
      </c>
      <c r="O1711" s="499">
        <v>4800</v>
      </c>
      <c r="P1711" s="499">
        <v>64800</v>
      </c>
      <c r="Q1711" s="499"/>
      <c r="R1711" s="501"/>
      <c r="S1711" s="502"/>
      <c r="T1711" s="499"/>
      <c r="U1711" s="499"/>
      <c r="V1711" s="499">
        <v>64800</v>
      </c>
      <c r="W1711" s="501"/>
      <c r="X1711" s="501"/>
      <c r="Y1711" s="501"/>
      <c r="Z1711" s="501"/>
      <c r="AA1711" s="501"/>
      <c r="AB1711" s="503"/>
    </row>
    <row r="1712" spans="1:28" ht="35.1" customHeight="1">
      <c r="A1712" s="498">
        <v>1708</v>
      </c>
      <c r="B1712" s="504" t="s">
        <v>1629</v>
      </c>
      <c r="C1712" s="504" t="s">
        <v>12667</v>
      </c>
      <c r="D1712" s="499">
        <v>2</v>
      </c>
      <c r="E1712" s="499">
        <v>85</v>
      </c>
      <c r="F1712" s="499">
        <v>85</v>
      </c>
      <c r="G1712" s="499">
        <v>60000</v>
      </c>
      <c r="H1712" s="499"/>
      <c r="I1712" s="499"/>
      <c r="J1712" s="499">
        <v>60000</v>
      </c>
      <c r="K1712" s="499">
        <v>60000</v>
      </c>
      <c r="L1712" s="499"/>
      <c r="M1712" s="499"/>
      <c r="N1712" s="499">
        <v>60000</v>
      </c>
      <c r="O1712" s="499">
        <v>4800</v>
      </c>
      <c r="P1712" s="499">
        <v>64800</v>
      </c>
      <c r="Q1712" s="499"/>
      <c r="R1712" s="501"/>
      <c r="S1712" s="502"/>
      <c r="T1712" s="499"/>
      <c r="U1712" s="499"/>
      <c r="V1712" s="499">
        <v>64800</v>
      </c>
      <c r="W1712" s="501"/>
      <c r="X1712" s="501"/>
      <c r="Y1712" s="501"/>
      <c r="Z1712" s="501"/>
      <c r="AA1712" s="501"/>
      <c r="AB1712" s="503"/>
    </row>
    <row r="1713" spans="1:28" ht="35.1" customHeight="1">
      <c r="A1713" s="498">
        <v>1709</v>
      </c>
      <c r="B1713" s="504" t="s">
        <v>1629</v>
      </c>
      <c r="C1713" s="504" t="s">
        <v>12668</v>
      </c>
      <c r="D1713" s="499">
        <v>1</v>
      </c>
      <c r="E1713" s="499">
        <v>35</v>
      </c>
      <c r="F1713" s="499">
        <v>35</v>
      </c>
      <c r="G1713" s="499">
        <v>30000</v>
      </c>
      <c r="H1713" s="499"/>
      <c r="I1713" s="499"/>
      <c r="J1713" s="499">
        <v>30000</v>
      </c>
      <c r="K1713" s="499">
        <v>30000</v>
      </c>
      <c r="L1713" s="499"/>
      <c r="M1713" s="499"/>
      <c r="N1713" s="499">
        <v>30000</v>
      </c>
      <c r="O1713" s="499">
        <v>2400</v>
      </c>
      <c r="P1713" s="499">
        <v>32400</v>
      </c>
      <c r="Q1713" s="499"/>
      <c r="R1713" s="501"/>
      <c r="S1713" s="502"/>
      <c r="T1713" s="499"/>
      <c r="U1713" s="499"/>
      <c r="V1713" s="499">
        <v>32400</v>
      </c>
      <c r="W1713" s="501"/>
      <c r="X1713" s="501"/>
      <c r="Y1713" s="501"/>
      <c r="Z1713" s="501"/>
      <c r="AA1713" s="501"/>
      <c r="AB1713" s="503"/>
    </row>
    <row r="1714" spans="1:28" ht="35.1" customHeight="1">
      <c r="A1714" s="498">
        <v>1710</v>
      </c>
      <c r="B1714" s="504" t="s">
        <v>1629</v>
      </c>
      <c r="C1714" s="504" t="s">
        <v>12183</v>
      </c>
      <c r="D1714" s="499">
        <v>1</v>
      </c>
      <c r="E1714" s="499">
        <v>90</v>
      </c>
      <c r="F1714" s="499">
        <v>90</v>
      </c>
      <c r="G1714" s="499">
        <v>30000</v>
      </c>
      <c r="H1714" s="499"/>
      <c r="I1714" s="499"/>
      <c r="J1714" s="499">
        <v>30000</v>
      </c>
      <c r="K1714" s="499">
        <v>30000</v>
      </c>
      <c r="L1714" s="499"/>
      <c r="M1714" s="499"/>
      <c r="N1714" s="499">
        <v>30000</v>
      </c>
      <c r="O1714" s="499">
        <v>2400</v>
      </c>
      <c r="P1714" s="499">
        <v>32400</v>
      </c>
      <c r="Q1714" s="499"/>
      <c r="R1714" s="501"/>
      <c r="S1714" s="502"/>
      <c r="T1714" s="499"/>
      <c r="U1714" s="499"/>
      <c r="V1714" s="499">
        <v>32400</v>
      </c>
      <c r="W1714" s="501"/>
      <c r="X1714" s="501"/>
      <c r="Y1714" s="501"/>
      <c r="Z1714" s="501"/>
      <c r="AA1714" s="501"/>
      <c r="AB1714" s="503"/>
    </row>
    <row r="1715" spans="1:28" ht="35.1" customHeight="1">
      <c r="A1715" s="498">
        <v>1711</v>
      </c>
      <c r="B1715" s="504" t="s">
        <v>1629</v>
      </c>
      <c r="C1715" s="504" t="s">
        <v>12184</v>
      </c>
      <c r="D1715" s="499">
        <v>1</v>
      </c>
      <c r="E1715" s="499">
        <v>60</v>
      </c>
      <c r="F1715" s="499">
        <v>60</v>
      </c>
      <c r="G1715" s="499">
        <v>30000</v>
      </c>
      <c r="H1715" s="499"/>
      <c r="I1715" s="499"/>
      <c r="J1715" s="499">
        <v>30000</v>
      </c>
      <c r="K1715" s="499">
        <v>30000</v>
      </c>
      <c r="L1715" s="499"/>
      <c r="M1715" s="499"/>
      <c r="N1715" s="499">
        <v>30000</v>
      </c>
      <c r="O1715" s="499">
        <v>2400</v>
      </c>
      <c r="P1715" s="499">
        <v>32400</v>
      </c>
      <c r="Q1715" s="499"/>
      <c r="R1715" s="501"/>
      <c r="S1715" s="502"/>
      <c r="T1715" s="499"/>
      <c r="U1715" s="499"/>
      <c r="V1715" s="499">
        <v>32400</v>
      </c>
      <c r="W1715" s="501"/>
      <c r="X1715" s="501"/>
      <c r="Y1715" s="501"/>
      <c r="Z1715" s="501"/>
      <c r="AA1715" s="501"/>
      <c r="AB1715" s="503"/>
    </row>
    <row r="1716" spans="1:28" ht="35.1" customHeight="1">
      <c r="A1716" s="498">
        <v>1712</v>
      </c>
      <c r="B1716" s="504" t="s">
        <v>1629</v>
      </c>
      <c r="C1716" s="504" t="s">
        <v>12669</v>
      </c>
      <c r="D1716" s="499">
        <v>1</v>
      </c>
      <c r="E1716" s="499">
        <v>45</v>
      </c>
      <c r="F1716" s="499">
        <v>45</v>
      </c>
      <c r="G1716" s="499">
        <v>30000</v>
      </c>
      <c r="H1716" s="499"/>
      <c r="I1716" s="499"/>
      <c r="J1716" s="499">
        <v>30000</v>
      </c>
      <c r="K1716" s="499">
        <v>30000</v>
      </c>
      <c r="L1716" s="499"/>
      <c r="M1716" s="499"/>
      <c r="N1716" s="499">
        <v>30000</v>
      </c>
      <c r="O1716" s="499">
        <v>2400</v>
      </c>
      <c r="P1716" s="499">
        <v>32400</v>
      </c>
      <c r="Q1716" s="499"/>
      <c r="R1716" s="501"/>
      <c r="S1716" s="502"/>
      <c r="T1716" s="499"/>
      <c r="U1716" s="499"/>
      <c r="V1716" s="499">
        <v>32400</v>
      </c>
      <c r="W1716" s="501"/>
      <c r="X1716" s="501"/>
      <c r="Y1716" s="501"/>
      <c r="Z1716" s="501"/>
      <c r="AA1716" s="501"/>
      <c r="AB1716" s="503"/>
    </row>
    <row r="1717" spans="1:28" ht="35.1" customHeight="1">
      <c r="A1717" s="498">
        <v>1713</v>
      </c>
      <c r="B1717" s="504" t="s">
        <v>1629</v>
      </c>
      <c r="C1717" s="504" t="s">
        <v>12670</v>
      </c>
      <c r="D1717" s="499">
        <v>1</v>
      </c>
      <c r="E1717" s="499">
        <v>35</v>
      </c>
      <c r="F1717" s="499">
        <v>35</v>
      </c>
      <c r="G1717" s="499">
        <v>30000</v>
      </c>
      <c r="H1717" s="499"/>
      <c r="I1717" s="499"/>
      <c r="J1717" s="499">
        <v>30000</v>
      </c>
      <c r="K1717" s="499">
        <v>30000</v>
      </c>
      <c r="L1717" s="499"/>
      <c r="M1717" s="499"/>
      <c r="N1717" s="499">
        <v>30000</v>
      </c>
      <c r="O1717" s="499">
        <v>2400</v>
      </c>
      <c r="P1717" s="499">
        <v>32400</v>
      </c>
      <c r="Q1717" s="499"/>
      <c r="R1717" s="501"/>
      <c r="S1717" s="502"/>
      <c r="T1717" s="499"/>
      <c r="U1717" s="499"/>
      <c r="V1717" s="499">
        <v>32400</v>
      </c>
      <c r="W1717" s="501"/>
      <c r="X1717" s="501"/>
      <c r="Y1717" s="501"/>
      <c r="Z1717" s="501"/>
      <c r="AA1717" s="501"/>
      <c r="AB1717" s="503"/>
    </row>
    <row r="1718" spans="1:28" ht="35.1" customHeight="1">
      <c r="A1718" s="498">
        <v>1714</v>
      </c>
      <c r="B1718" s="504" t="s">
        <v>1629</v>
      </c>
      <c r="C1718" s="504" t="s">
        <v>12671</v>
      </c>
      <c r="D1718" s="499">
        <v>1</v>
      </c>
      <c r="E1718" s="499">
        <v>25</v>
      </c>
      <c r="F1718" s="499">
        <v>25</v>
      </c>
      <c r="G1718" s="499">
        <v>30000</v>
      </c>
      <c r="H1718" s="499"/>
      <c r="I1718" s="499"/>
      <c r="J1718" s="499">
        <v>30000</v>
      </c>
      <c r="K1718" s="499">
        <v>30000</v>
      </c>
      <c r="L1718" s="499"/>
      <c r="M1718" s="499"/>
      <c r="N1718" s="499">
        <v>30000</v>
      </c>
      <c r="O1718" s="499">
        <v>2400</v>
      </c>
      <c r="P1718" s="499">
        <v>32400</v>
      </c>
      <c r="Q1718" s="499"/>
      <c r="R1718" s="501"/>
      <c r="S1718" s="502"/>
      <c r="T1718" s="499"/>
      <c r="U1718" s="499"/>
      <c r="V1718" s="499">
        <v>32400</v>
      </c>
      <c r="W1718" s="501"/>
      <c r="X1718" s="501"/>
      <c r="Y1718" s="501"/>
      <c r="Z1718" s="501"/>
      <c r="AA1718" s="501"/>
      <c r="AB1718" s="503"/>
    </row>
    <row r="1719" spans="1:28" ht="35.1" customHeight="1">
      <c r="A1719" s="498">
        <v>1715</v>
      </c>
      <c r="B1719" s="504" t="s">
        <v>1629</v>
      </c>
      <c r="C1719" s="504" t="s">
        <v>12672</v>
      </c>
      <c r="D1719" s="499">
        <v>1</v>
      </c>
      <c r="E1719" s="499">
        <v>95</v>
      </c>
      <c r="F1719" s="499">
        <v>95</v>
      </c>
      <c r="G1719" s="499">
        <v>30000</v>
      </c>
      <c r="H1719" s="499"/>
      <c r="I1719" s="499"/>
      <c r="J1719" s="499">
        <v>30000</v>
      </c>
      <c r="K1719" s="499">
        <v>30000</v>
      </c>
      <c r="L1719" s="499"/>
      <c r="M1719" s="499"/>
      <c r="N1719" s="499">
        <v>30000</v>
      </c>
      <c r="O1719" s="499">
        <v>2400</v>
      </c>
      <c r="P1719" s="499">
        <v>32400</v>
      </c>
      <c r="Q1719" s="499"/>
      <c r="R1719" s="501"/>
      <c r="S1719" s="502"/>
      <c r="T1719" s="499"/>
      <c r="U1719" s="499"/>
      <c r="V1719" s="499">
        <v>32400</v>
      </c>
      <c r="W1719" s="501"/>
      <c r="X1719" s="501"/>
      <c r="Y1719" s="501"/>
      <c r="Z1719" s="501"/>
      <c r="AA1719" s="501"/>
      <c r="AB1719" s="503"/>
    </row>
    <row r="1720" spans="1:28" ht="35.1" customHeight="1">
      <c r="A1720" s="498">
        <v>1716</v>
      </c>
      <c r="B1720" s="504" t="s">
        <v>1629</v>
      </c>
      <c r="C1720" s="504" t="s">
        <v>10939</v>
      </c>
      <c r="D1720" s="499">
        <v>12</v>
      </c>
      <c r="E1720" s="499">
        <v>200</v>
      </c>
      <c r="F1720" s="499">
        <v>200</v>
      </c>
      <c r="G1720" s="499">
        <v>336500</v>
      </c>
      <c r="H1720" s="499">
        <v>32410</v>
      </c>
      <c r="I1720" s="499"/>
      <c r="J1720" s="499">
        <v>368910</v>
      </c>
      <c r="K1720" s="499">
        <v>336500</v>
      </c>
      <c r="L1720" s="499">
        <v>32410</v>
      </c>
      <c r="M1720" s="499"/>
      <c r="N1720" s="499">
        <v>368910</v>
      </c>
      <c r="O1720" s="499">
        <v>29510</v>
      </c>
      <c r="P1720" s="499">
        <v>398420</v>
      </c>
      <c r="Q1720" s="499"/>
      <c r="R1720" s="501"/>
      <c r="S1720" s="502"/>
      <c r="T1720" s="499"/>
      <c r="U1720" s="499"/>
      <c r="V1720" s="499">
        <v>398420</v>
      </c>
      <c r="W1720" s="501"/>
      <c r="X1720" s="501"/>
      <c r="Y1720" s="501"/>
      <c r="Z1720" s="501"/>
      <c r="AA1720" s="501"/>
      <c r="AB1720" s="503"/>
    </row>
    <row r="1721" spans="1:28" ht="35.1" customHeight="1">
      <c r="A1721" s="498">
        <v>1717</v>
      </c>
      <c r="B1721" s="504" t="s">
        <v>1629</v>
      </c>
      <c r="C1721" s="504" t="s">
        <v>12673</v>
      </c>
      <c r="D1721" s="499">
        <v>2</v>
      </c>
      <c r="E1721" s="499">
        <v>40</v>
      </c>
      <c r="F1721" s="499">
        <v>40</v>
      </c>
      <c r="G1721" s="499">
        <v>52000</v>
      </c>
      <c r="H1721" s="499">
        <v>9260</v>
      </c>
      <c r="I1721" s="499"/>
      <c r="J1721" s="499">
        <v>61260</v>
      </c>
      <c r="K1721" s="499">
        <v>52000</v>
      </c>
      <c r="L1721" s="499">
        <v>9260</v>
      </c>
      <c r="M1721" s="499"/>
      <c r="N1721" s="499">
        <v>61260</v>
      </c>
      <c r="O1721" s="499">
        <v>4900</v>
      </c>
      <c r="P1721" s="499">
        <v>66160</v>
      </c>
      <c r="Q1721" s="499"/>
      <c r="R1721" s="501"/>
      <c r="S1721" s="502"/>
      <c r="T1721" s="499"/>
      <c r="U1721" s="499"/>
      <c r="V1721" s="499">
        <v>66160</v>
      </c>
      <c r="W1721" s="501"/>
      <c r="X1721" s="501"/>
      <c r="Y1721" s="501"/>
      <c r="Z1721" s="501"/>
      <c r="AA1721" s="501"/>
      <c r="AB1721" s="503"/>
    </row>
    <row r="1722" spans="1:28" ht="35.1" customHeight="1">
      <c r="A1722" s="498">
        <v>1718</v>
      </c>
      <c r="B1722" s="504" t="s">
        <v>1629</v>
      </c>
      <c r="C1722" s="504" t="s">
        <v>12674</v>
      </c>
      <c r="D1722" s="499">
        <v>1</v>
      </c>
      <c r="E1722" s="499">
        <v>50</v>
      </c>
      <c r="F1722" s="499">
        <v>50</v>
      </c>
      <c r="G1722" s="499">
        <v>30000</v>
      </c>
      <c r="H1722" s="499"/>
      <c r="I1722" s="499"/>
      <c r="J1722" s="499">
        <v>30000</v>
      </c>
      <c r="K1722" s="499">
        <v>30000</v>
      </c>
      <c r="L1722" s="499"/>
      <c r="M1722" s="499"/>
      <c r="N1722" s="499">
        <v>30000</v>
      </c>
      <c r="O1722" s="499">
        <v>2400</v>
      </c>
      <c r="P1722" s="499">
        <v>32400</v>
      </c>
      <c r="Q1722" s="499"/>
      <c r="R1722" s="501"/>
      <c r="S1722" s="502"/>
      <c r="T1722" s="499"/>
      <c r="U1722" s="499">
        <v>32400</v>
      </c>
      <c r="V1722" s="499"/>
      <c r="W1722" s="501"/>
      <c r="X1722" s="501"/>
      <c r="Y1722" s="501"/>
      <c r="Z1722" s="501"/>
      <c r="AA1722" s="501"/>
      <c r="AB1722" s="503"/>
    </row>
    <row r="1723" spans="1:28" ht="35.1" customHeight="1">
      <c r="A1723" s="498">
        <v>1719</v>
      </c>
      <c r="B1723" s="504" t="s">
        <v>4741</v>
      </c>
      <c r="C1723" s="504" t="s">
        <v>4742</v>
      </c>
      <c r="D1723" s="499">
        <v>5</v>
      </c>
      <c r="E1723" s="499">
        <v>150</v>
      </c>
      <c r="F1723" s="499">
        <v>150</v>
      </c>
      <c r="G1723" s="499">
        <v>56000</v>
      </c>
      <c r="H1723" s="499"/>
      <c r="I1723" s="499"/>
      <c r="J1723" s="499">
        <v>56000</v>
      </c>
      <c r="K1723" s="499">
        <v>56000</v>
      </c>
      <c r="L1723" s="499"/>
      <c r="M1723" s="499"/>
      <c r="N1723" s="499">
        <v>56000</v>
      </c>
      <c r="O1723" s="499">
        <v>4480</v>
      </c>
      <c r="P1723" s="499">
        <v>60480</v>
      </c>
      <c r="Q1723" s="499"/>
      <c r="R1723" s="501"/>
      <c r="S1723" s="502"/>
      <c r="T1723" s="499"/>
      <c r="U1723" s="499"/>
      <c r="V1723" s="499">
        <v>60480</v>
      </c>
      <c r="W1723" s="501"/>
      <c r="X1723" s="501"/>
      <c r="Y1723" s="501"/>
      <c r="Z1723" s="501"/>
      <c r="AA1723" s="501"/>
      <c r="AB1723" s="503"/>
    </row>
    <row r="1724" spans="1:28" ht="35.1" customHeight="1">
      <c r="A1724" s="498">
        <v>1720</v>
      </c>
      <c r="B1724" s="504" t="s">
        <v>382</v>
      </c>
      <c r="C1724" s="504" t="s">
        <v>383</v>
      </c>
      <c r="D1724" s="499">
        <v>17</v>
      </c>
      <c r="E1724" s="499">
        <v>1940</v>
      </c>
      <c r="F1724" s="499">
        <v>1940</v>
      </c>
      <c r="G1724" s="499">
        <v>511500</v>
      </c>
      <c r="H1724" s="499"/>
      <c r="I1724" s="499"/>
      <c r="J1724" s="499">
        <v>511500</v>
      </c>
      <c r="K1724" s="499">
        <v>511500</v>
      </c>
      <c r="L1724" s="499"/>
      <c r="M1724" s="499"/>
      <c r="N1724" s="499">
        <v>511500</v>
      </c>
      <c r="O1724" s="499">
        <v>40920</v>
      </c>
      <c r="P1724" s="499">
        <v>552420</v>
      </c>
      <c r="Q1724" s="499"/>
      <c r="R1724" s="501"/>
      <c r="S1724" s="502"/>
      <c r="T1724" s="499"/>
      <c r="U1724" s="499"/>
      <c r="V1724" s="499">
        <v>552420</v>
      </c>
      <c r="W1724" s="501"/>
      <c r="X1724" s="501"/>
      <c r="Y1724" s="501"/>
      <c r="Z1724" s="501"/>
      <c r="AA1724" s="501"/>
      <c r="AB1724" s="503"/>
    </row>
    <row r="1725" spans="1:28" ht="35.1" customHeight="1">
      <c r="A1725" s="498">
        <v>1721</v>
      </c>
      <c r="B1725" s="504" t="s">
        <v>7770</v>
      </c>
      <c r="C1725" s="504" t="s">
        <v>7771</v>
      </c>
      <c r="D1725" s="499">
        <v>37</v>
      </c>
      <c r="E1725" s="499">
        <v>695</v>
      </c>
      <c r="F1725" s="499">
        <v>695</v>
      </c>
      <c r="G1725" s="499">
        <v>378928</v>
      </c>
      <c r="H1725" s="499">
        <v>100000</v>
      </c>
      <c r="I1725" s="499"/>
      <c r="J1725" s="499">
        <v>478928</v>
      </c>
      <c r="K1725" s="499">
        <v>378928</v>
      </c>
      <c r="L1725" s="499">
        <v>100000</v>
      </c>
      <c r="M1725" s="499"/>
      <c r="N1725" s="499">
        <v>478928</v>
      </c>
      <c r="O1725" s="499">
        <v>38314</v>
      </c>
      <c r="P1725" s="499">
        <v>517242</v>
      </c>
      <c r="Q1725" s="499"/>
      <c r="R1725" s="501"/>
      <c r="S1725" s="502"/>
      <c r="T1725" s="499"/>
      <c r="U1725" s="499"/>
      <c r="V1725" s="499">
        <v>517242</v>
      </c>
      <c r="W1725" s="501"/>
      <c r="X1725" s="501"/>
      <c r="Y1725" s="501"/>
      <c r="Z1725" s="501"/>
      <c r="AA1725" s="501"/>
      <c r="AB1725" s="503"/>
    </row>
    <row r="1726" spans="1:28" ht="35.1" customHeight="1">
      <c r="A1726" s="498">
        <v>1722</v>
      </c>
      <c r="B1726" s="504" t="s">
        <v>4712</v>
      </c>
      <c r="C1726" s="504" t="s">
        <v>4713</v>
      </c>
      <c r="D1726" s="499">
        <v>7</v>
      </c>
      <c r="E1726" s="499">
        <v>110</v>
      </c>
      <c r="F1726" s="499">
        <v>110</v>
      </c>
      <c r="G1726" s="499">
        <v>237765</v>
      </c>
      <c r="H1726" s="499"/>
      <c r="I1726" s="499"/>
      <c r="J1726" s="499">
        <v>237765</v>
      </c>
      <c r="K1726" s="499">
        <v>237765</v>
      </c>
      <c r="L1726" s="499"/>
      <c r="M1726" s="499"/>
      <c r="N1726" s="499">
        <v>237765</v>
      </c>
      <c r="O1726" s="499">
        <v>19022</v>
      </c>
      <c r="P1726" s="499">
        <v>256787</v>
      </c>
      <c r="Q1726" s="499"/>
      <c r="R1726" s="501"/>
      <c r="S1726" s="502"/>
      <c r="T1726" s="499"/>
      <c r="U1726" s="499"/>
      <c r="V1726" s="499">
        <v>256787</v>
      </c>
      <c r="W1726" s="501"/>
      <c r="X1726" s="501"/>
      <c r="Y1726" s="501"/>
      <c r="Z1726" s="501"/>
      <c r="AA1726" s="501"/>
      <c r="AB1726" s="503"/>
    </row>
    <row r="1727" spans="1:28" ht="35.1" customHeight="1">
      <c r="A1727" s="498">
        <v>1723</v>
      </c>
      <c r="B1727" s="504" t="s">
        <v>1986</v>
      </c>
      <c r="C1727" s="504" t="s">
        <v>1987</v>
      </c>
      <c r="D1727" s="499">
        <v>11</v>
      </c>
      <c r="E1727" s="499">
        <v>565</v>
      </c>
      <c r="F1727" s="499">
        <v>565</v>
      </c>
      <c r="G1727" s="499">
        <v>330000</v>
      </c>
      <c r="H1727" s="499"/>
      <c r="I1727" s="499"/>
      <c r="J1727" s="499">
        <v>330000</v>
      </c>
      <c r="K1727" s="499">
        <v>330000</v>
      </c>
      <c r="L1727" s="499"/>
      <c r="M1727" s="499"/>
      <c r="N1727" s="499">
        <v>330000</v>
      </c>
      <c r="O1727" s="499">
        <v>26400</v>
      </c>
      <c r="P1727" s="499">
        <v>356400</v>
      </c>
      <c r="Q1727" s="499"/>
      <c r="R1727" s="501"/>
      <c r="S1727" s="502"/>
      <c r="T1727" s="499"/>
      <c r="U1727" s="499"/>
      <c r="V1727" s="499">
        <v>356400</v>
      </c>
      <c r="W1727" s="501"/>
      <c r="X1727" s="501"/>
      <c r="Y1727" s="501"/>
      <c r="Z1727" s="501"/>
      <c r="AA1727" s="501"/>
      <c r="AB1727" s="503"/>
    </row>
    <row r="1728" spans="1:28" ht="35.1" customHeight="1">
      <c r="A1728" s="498">
        <v>1724</v>
      </c>
      <c r="B1728" s="504" t="s">
        <v>2249</v>
      </c>
      <c r="C1728" s="504" t="s">
        <v>2250</v>
      </c>
      <c r="D1728" s="499">
        <v>24</v>
      </c>
      <c r="E1728" s="499">
        <v>1545</v>
      </c>
      <c r="F1728" s="499">
        <v>1545</v>
      </c>
      <c r="G1728" s="499">
        <v>277565</v>
      </c>
      <c r="H1728" s="499">
        <v>55000</v>
      </c>
      <c r="I1728" s="499"/>
      <c r="J1728" s="499">
        <v>332565</v>
      </c>
      <c r="K1728" s="499">
        <v>277565</v>
      </c>
      <c r="L1728" s="499">
        <v>55000</v>
      </c>
      <c r="M1728" s="499"/>
      <c r="N1728" s="499">
        <v>332565</v>
      </c>
      <c r="O1728" s="499">
        <v>26603</v>
      </c>
      <c r="P1728" s="499">
        <v>359168</v>
      </c>
      <c r="Q1728" s="499"/>
      <c r="R1728" s="501"/>
      <c r="S1728" s="502"/>
      <c r="T1728" s="499"/>
      <c r="U1728" s="499"/>
      <c r="V1728" s="499">
        <v>359168</v>
      </c>
      <c r="W1728" s="501"/>
      <c r="X1728" s="501"/>
      <c r="Y1728" s="501"/>
      <c r="Z1728" s="501"/>
      <c r="AA1728" s="501"/>
      <c r="AB1728" s="503"/>
    </row>
    <row r="1729" spans="1:28" ht="35.1" customHeight="1">
      <c r="A1729" s="498">
        <v>1725</v>
      </c>
      <c r="B1729" s="504" t="s">
        <v>4726</v>
      </c>
      <c r="C1729" s="504" t="s">
        <v>4727</v>
      </c>
      <c r="D1729" s="499">
        <v>13</v>
      </c>
      <c r="E1729" s="499">
        <v>230</v>
      </c>
      <c r="F1729" s="499">
        <v>230</v>
      </c>
      <c r="G1729" s="499">
        <v>293339</v>
      </c>
      <c r="H1729" s="499">
        <v>10000</v>
      </c>
      <c r="I1729" s="499"/>
      <c r="J1729" s="499">
        <v>303339</v>
      </c>
      <c r="K1729" s="499">
        <v>293339</v>
      </c>
      <c r="L1729" s="499">
        <v>10000</v>
      </c>
      <c r="M1729" s="499"/>
      <c r="N1729" s="499">
        <v>303339</v>
      </c>
      <c r="O1729" s="499">
        <v>24267</v>
      </c>
      <c r="P1729" s="499">
        <v>327606</v>
      </c>
      <c r="Q1729" s="499"/>
      <c r="R1729" s="501"/>
      <c r="S1729" s="502"/>
      <c r="T1729" s="499"/>
      <c r="U1729" s="499"/>
      <c r="V1729" s="499">
        <v>327606</v>
      </c>
      <c r="W1729" s="501"/>
      <c r="X1729" s="501"/>
      <c r="Y1729" s="501"/>
      <c r="Z1729" s="501"/>
      <c r="AA1729" s="501"/>
      <c r="AB1729" s="503"/>
    </row>
    <row r="1730" spans="1:28" ht="35.1" customHeight="1">
      <c r="A1730" s="498">
        <v>1726</v>
      </c>
      <c r="B1730" s="504" t="s">
        <v>1797</v>
      </c>
      <c r="C1730" s="504" t="s">
        <v>1798</v>
      </c>
      <c r="D1730" s="499">
        <v>20</v>
      </c>
      <c r="E1730" s="499">
        <v>1370</v>
      </c>
      <c r="F1730" s="499">
        <v>1370</v>
      </c>
      <c r="G1730" s="499">
        <v>603000</v>
      </c>
      <c r="H1730" s="499"/>
      <c r="I1730" s="499"/>
      <c r="J1730" s="499">
        <v>603000</v>
      </c>
      <c r="K1730" s="499">
        <v>603000</v>
      </c>
      <c r="L1730" s="499"/>
      <c r="M1730" s="499"/>
      <c r="N1730" s="499">
        <v>603000</v>
      </c>
      <c r="O1730" s="499">
        <v>48240</v>
      </c>
      <c r="P1730" s="499">
        <v>651240</v>
      </c>
      <c r="Q1730" s="499"/>
      <c r="R1730" s="501"/>
      <c r="S1730" s="502"/>
      <c r="T1730" s="499"/>
      <c r="U1730" s="499"/>
      <c r="V1730" s="499">
        <v>651240</v>
      </c>
      <c r="W1730" s="501"/>
      <c r="X1730" s="501"/>
      <c r="Y1730" s="501"/>
      <c r="Z1730" s="501"/>
      <c r="AA1730" s="501"/>
      <c r="AB1730" s="503"/>
    </row>
    <row r="1731" spans="1:28" ht="35.1" customHeight="1">
      <c r="A1731" s="498">
        <v>1727</v>
      </c>
      <c r="B1731" s="504" t="s">
        <v>7576</v>
      </c>
      <c r="C1731" s="504" t="s">
        <v>7577</v>
      </c>
      <c r="D1731" s="499">
        <v>8</v>
      </c>
      <c r="E1731" s="499">
        <v>247</v>
      </c>
      <c r="F1731" s="499">
        <v>247</v>
      </c>
      <c r="G1731" s="499">
        <v>245457</v>
      </c>
      <c r="H1731" s="499"/>
      <c r="I1731" s="499"/>
      <c r="J1731" s="499">
        <v>245457</v>
      </c>
      <c r="K1731" s="499">
        <v>245457</v>
      </c>
      <c r="L1731" s="499"/>
      <c r="M1731" s="499"/>
      <c r="N1731" s="499">
        <v>245457</v>
      </c>
      <c r="O1731" s="499">
        <v>19637</v>
      </c>
      <c r="P1731" s="499">
        <v>265094</v>
      </c>
      <c r="Q1731" s="499"/>
      <c r="R1731" s="501"/>
      <c r="S1731" s="502"/>
      <c r="T1731" s="499"/>
      <c r="U1731" s="499"/>
      <c r="V1731" s="499">
        <v>265094</v>
      </c>
      <c r="W1731" s="501"/>
      <c r="X1731" s="501"/>
      <c r="Y1731" s="501"/>
      <c r="Z1731" s="501"/>
      <c r="AA1731" s="501"/>
      <c r="AB1731" s="503"/>
    </row>
    <row r="1732" spans="1:28" ht="35.1" customHeight="1">
      <c r="A1732" s="498">
        <v>1728</v>
      </c>
      <c r="B1732" s="504" t="s">
        <v>7765</v>
      </c>
      <c r="C1732" s="504" t="s">
        <v>7766</v>
      </c>
      <c r="D1732" s="499">
        <v>1</v>
      </c>
      <c r="E1732" s="499">
        <v>35</v>
      </c>
      <c r="F1732" s="499">
        <v>35</v>
      </c>
      <c r="G1732" s="499">
        <v>30000</v>
      </c>
      <c r="H1732" s="499"/>
      <c r="I1732" s="499"/>
      <c r="J1732" s="499">
        <v>30000</v>
      </c>
      <c r="K1732" s="499">
        <v>30000</v>
      </c>
      <c r="L1732" s="499"/>
      <c r="M1732" s="499"/>
      <c r="N1732" s="499">
        <v>30000</v>
      </c>
      <c r="O1732" s="499">
        <v>2400</v>
      </c>
      <c r="P1732" s="499">
        <v>32400</v>
      </c>
      <c r="Q1732" s="499"/>
      <c r="R1732" s="501"/>
      <c r="S1732" s="502"/>
      <c r="T1732" s="499"/>
      <c r="U1732" s="499"/>
      <c r="V1732" s="499">
        <v>32400</v>
      </c>
      <c r="W1732" s="501"/>
      <c r="X1732" s="501"/>
      <c r="Y1732" s="501"/>
      <c r="Z1732" s="501"/>
      <c r="AA1732" s="501"/>
      <c r="AB1732" s="503"/>
    </row>
    <row r="1733" spans="1:28" ht="35.1" customHeight="1">
      <c r="A1733" s="498">
        <v>1729</v>
      </c>
      <c r="B1733" s="504" t="s">
        <v>317</v>
      </c>
      <c r="C1733" s="504" t="s">
        <v>318</v>
      </c>
      <c r="D1733" s="499">
        <v>13</v>
      </c>
      <c r="E1733" s="499">
        <v>677</v>
      </c>
      <c r="F1733" s="499">
        <v>677</v>
      </c>
      <c r="G1733" s="499">
        <v>377500</v>
      </c>
      <c r="H1733" s="499">
        <v>29092</v>
      </c>
      <c r="I1733" s="499"/>
      <c r="J1733" s="499">
        <v>406592</v>
      </c>
      <c r="K1733" s="499">
        <v>405300</v>
      </c>
      <c r="L1733" s="499">
        <v>29628</v>
      </c>
      <c r="M1733" s="499"/>
      <c r="N1733" s="499">
        <v>434928</v>
      </c>
      <c r="O1733" s="499">
        <v>4772</v>
      </c>
      <c r="P1733" s="499">
        <v>439700</v>
      </c>
      <c r="Q1733" s="499">
        <v>-28336</v>
      </c>
      <c r="R1733" s="501"/>
      <c r="S1733" s="502"/>
      <c r="T1733" s="499">
        <v>400000</v>
      </c>
      <c r="U1733" s="499"/>
      <c r="V1733" s="499">
        <v>439700</v>
      </c>
      <c r="W1733" s="501"/>
      <c r="X1733" s="501"/>
      <c r="Y1733" s="501"/>
      <c r="Z1733" s="501"/>
      <c r="AA1733" s="501"/>
      <c r="AB1733" s="503"/>
    </row>
    <row r="1734" spans="1:28" ht="35.1" customHeight="1">
      <c r="A1734" s="498">
        <v>1730</v>
      </c>
      <c r="B1734" s="504" t="s">
        <v>1942</v>
      </c>
      <c r="C1734" s="504" t="s">
        <v>1943</v>
      </c>
      <c r="D1734" s="499">
        <v>13</v>
      </c>
      <c r="E1734" s="499">
        <v>210</v>
      </c>
      <c r="F1734" s="499">
        <v>210</v>
      </c>
      <c r="G1734" s="499">
        <v>136500</v>
      </c>
      <c r="H1734" s="499">
        <v>6500</v>
      </c>
      <c r="I1734" s="499"/>
      <c r="J1734" s="499">
        <v>143000</v>
      </c>
      <c r="K1734" s="499">
        <v>136500</v>
      </c>
      <c r="L1734" s="499">
        <v>6500</v>
      </c>
      <c r="M1734" s="499"/>
      <c r="N1734" s="499">
        <v>143000</v>
      </c>
      <c r="O1734" s="499">
        <v>11440</v>
      </c>
      <c r="P1734" s="499">
        <v>154440</v>
      </c>
      <c r="Q1734" s="499"/>
      <c r="R1734" s="501"/>
      <c r="S1734" s="502"/>
      <c r="T1734" s="499"/>
      <c r="U1734" s="499"/>
      <c r="V1734" s="499">
        <v>154440</v>
      </c>
      <c r="W1734" s="501"/>
      <c r="X1734" s="501"/>
      <c r="Y1734" s="501"/>
      <c r="Z1734" s="501"/>
      <c r="AA1734" s="501"/>
      <c r="AB1734" s="503"/>
    </row>
    <row r="1735" spans="1:28" ht="35.1" customHeight="1">
      <c r="A1735" s="498">
        <v>1731</v>
      </c>
      <c r="B1735" s="504" t="s">
        <v>1932</v>
      </c>
      <c r="C1735" s="504" t="s">
        <v>1933</v>
      </c>
      <c r="D1735" s="499">
        <v>6</v>
      </c>
      <c r="E1735" s="499">
        <v>275</v>
      </c>
      <c r="F1735" s="499">
        <v>275</v>
      </c>
      <c r="G1735" s="499">
        <v>91000</v>
      </c>
      <c r="H1735" s="499"/>
      <c r="I1735" s="499"/>
      <c r="J1735" s="499">
        <v>91000</v>
      </c>
      <c r="K1735" s="499">
        <v>91000</v>
      </c>
      <c r="L1735" s="499"/>
      <c r="M1735" s="499"/>
      <c r="N1735" s="499">
        <v>91000</v>
      </c>
      <c r="O1735" s="499">
        <v>7280</v>
      </c>
      <c r="P1735" s="499">
        <v>98280</v>
      </c>
      <c r="Q1735" s="499"/>
      <c r="R1735" s="501"/>
      <c r="S1735" s="502"/>
      <c r="T1735" s="499"/>
      <c r="U1735" s="499"/>
      <c r="V1735" s="499">
        <v>98280</v>
      </c>
      <c r="W1735" s="501"/>
      <c r="X1735" s="501"/>
      <c r="Y1735" s="501"/>
      <c r="Z1735" s="501"/>
      <c r="AA1735" s="501"/>
      <c r="AB1735" s="503"/>
    </row>
    <row r="1736" spans="1:28" ht="35.1" customHeight="1">
      <c r="A1736" s="498">
        <v>1732</v>
      </c>
      <c r="B1736" s="504" t="s">
        <v>1937</v>
      </c>
      <c r="C1736" s="504" t="s">
        <v>1938</v>
      </c>
      <c r="D1736" s="499">
        <v>3</v>
      </c>
      <c r="E1736" s="499">
        <v>140</v>
      </c>
      <c r="F1736" s="499">
        <v>140</v>
      </c>
      <c r="G1736" s="499">
        <v>33600</v>
      </c>
      <c r="H1736" s="499"/>
      <c r="I1736" s="499"/>
      <c r="J1736" s="499">
        <v>33600</v>
      </c>
      <c r="K1736" s="499">
        <v>33600</v>
      </c>
      <c r="L1736" s="499"/>
      <c r="M1736" s="499"/>
      <c r="N1736" s="499">
        <v>33600</v>
      </c>
      <c r="O1736" s="499">
        <v>2688</v>
      </c>
      <c r="P1736" s="499">
        <v>36288</v>
      </c>
      <c r="Q1736" s="499"/>
      <c r="R1736" s="501"/>
      <c r="S1736" s="502"/>
      <c r="T1736" s="499"/>
      <c r="U1736" s="499"/>
      <c r="V1736" s="499">
        <v>36288</v>
      </c>
      <c r="W1736" s="501"/>
      <c r="X1736" s="501"/>
      <c r="Y1736" s="501"/>
      <c r="Z1736" s="501"/>
      <c r="AA1736" s="501"/>
      <c r="AB1736" s="503"/>
    </row>
    <row r="1737" spans="1:28" ht="35.1" customHeight="1">
      <c r="A1737" s="498">
        <v>1733</v>
      </c>
      <c r="B1737" s="504" t="s">
        <v>7592</v>
      </c>
      <c r="C1737" s="504" t="s">
        <v>7593</v>
      </c>
      <c r="D1737" s="499">
        <v>42</v>
      </c>
      <c r="E1737" s="499">
        <v>840</v>
      </c>
      <c r="F1737" s="499">
        <v>840</v>
      </c>
      <c r="G1737" s="499">
        <v>426600</v>
      </c>
      <c r="H1737" s="499">
        <v>75000</v>
      </c>
      <c r="I1737" s="499"/>
      <c r="J1737" s="499">
        <v>501600</v>
      </c>
      <c r="K1737" s="499">
        <v>426600</v>
      </c>
      <c r="L1737" s="499">
        <v>75000</v>
      </c>
      <c r="M1737" s="499"/>
      <c r="N1737" s="499">
        <v>501600</v>
      </c>
      <c r="O1737" s="499">
        <v>40128</v>
      </c>
      <c r="P1737" s="499">
        <v>541728</v>
      </c>
      <c r="Q1737" s="499"/>
      <c r="R1737" s="501"/>
      <c r="S1737" s="502"/>
      <c r="T1737" s="499"/>
      <c r="U1737" s="499"/>
      <c r="V1737" s="499">
        <v>541728</v>
      </c>
      <c r="W1737" s="501"/>
      <c r="X1737" s="501"/>
      <c r="Y1737" s="501"/>
      <c r="Z1737" s="501"/>
      <c r="AA1737" s="501"/>
      <c r="AB1737" s="503"/>
    </row>
    <row r="1738" spans="1:28" ht="35.1" customHeight="1">
      <c r="A1738" s="498">
        <v>1734</v>
      </c>
      <c r="B1738" s="504" t="s">
        <v>7572</v>
      </c>
      <c r="C1738" s="504" t="s">
        <v>7573</v>
      </c>
      <c r="D1738" s="499">
        <v>3</v>
      </c>
      <c r="E1738" s="499">
        <v>792</v>
      </c>
      <c r="F1738" s="499">
        <v>792</v>
      </c>
      <c r="G1738" s="499">
        <v>74200</v>
      </c>
      <c r="H1738" s="499"/>
      <c r="I1738" s="499"/>
      <c r="J1738" s="499">
        <v>74200</v>
      </c>
      <c r="K1738" s="499">
        <v>74200</v>
      </c>
      <c r="L1738" s="499"/>
      <c r="M1738" s="499"/>
      <c r="N1738" s="499">
        <v>74200</v>
      </c>
      <c r="O1738" s="499">
        <v>5936</v>
      </c>
      <c r="P1738" s="499">
        <v>80136</v>
      </c>
      <c r="Q1738" s="499"/>
      <c r="R1738" s="501"/>
      <c r="S1738" s="502"/>
      <c r="T1738" s="499"/>
      <c r="U1738" s="499"/>
      <c r="V1738" s="499">
        <v>80136</v>
      </c>
      <c r="W1738" s="501"/>
      <c r="X1738" s="501"/>
      <c r="Y1738" s="501"/>
      <c r="Z1738" s="501"/>
      <c r="AA1738" s="501"/>
      <c r="AB1738" s="503"/>
    </row>
    <row r="1739" spans="1:28" ht="35.1" customHeight="1">
      <c r="A1739" s="498">
        <v>1735</v>
      </c>
      <c r="B1739" s="504" t="s">
        <v>7562</v>
      </c>
      <c r="C1739" s="504" t="s">
        <v>7563</v>
      </c>
      <c r="D1739" s="499">
        <v>4</v>
      </c>
      <c r="E1739" s="499">
        <v>125</v>
      </c>
      <c r="F1739" s="499">
        <v>125</v>
      </c>
      <c r="G1739" s="499">
        <v>52500</v>
      </c>
      <c r="H1739" s="499"/>
      <c r="I1739" s="499"/>
      <c r="J1739" s="499">
        <v>52500</v>
      </c>
      <c r="K1739" s="499">
        <v>52500</v>
      </c>
      <c r="L1739" s="499"/>
      <c r="M1739" s="499"/>
      <c r="N1739" s="499">
        <v>52500</v>
      </c>
      <c r="O1739" s="499">
        <v>4200</v>
      </c>
      <c r="P1739" s="499">
        <v>56700</v>
      </c>
      <c r="Q1739" s="499"/>
      <c r="R1739" s="501"/>
      <c r="S1739" s="502"/>
      <c r="T1739" s="499"/>
      <c r="U1739" s="499"/>
      <c r="V1739" s="499">
        <v>56700</v>
      </c>
      <c r="W1739" s="501"/>
      <c r="X1739" s="501"/>
      <c r="Y1739" s="501"/>
      <c r="Z1739" s="501"/>
      <c r="AA1739" s="501"/>
      <c r="AB1739" s="503"/>
    </row>
    <row r="1740" spans="1:28" ht="35.1" customHeight="1">
      <c r="A1740" s="498">
        <v>1736</v>
      </c>
      <c r="B1740" s="504" t="s">
        <v>7581</v>
      </c>
      <c r="C1740" s="504" t="s">
        <v>7582</v>
      </c>
      <c r="D1740" s="499">
        <v>19</v>
      </c>
      <c r="E1740" s="499">
        <v>1266</v>
      </c>
      <c r="F1740" s="499">
        <v>1266</v>
      </c>
      <c r="G1740" s="499">
        <v>453920</v>
      </c>
      <c r="H1740" s="499"/>
      <c r="I1740" s="499"/>
      <c r="J1740" s="499">
        <v>453920</v>
      </c>
      <c r="K1740" s="499">
        <v>453920</v>
      </c>
      <c r="L1740" s="499"/>
      <c r="M1740" s="499"/>
      <c r="N1740" s="499">
        <v>453920</v>
      </c>
      <c r="O1740" s="499">
        <v>36314</v>
      </c>
      <c r="P1740" s="499">
        <v>490234</v>
      </c>
      <c r="Q1740" s="499"/>
      <c r="R1740" s="501"/>
      <c r="S1740" s="502"/>
      <c r="T1740" s="499"/>
      <c r="U1740" s="499"/>
      <c r="V1740" s="499">
        <v>490234</v>
      </c>
      <c r="W1740" s="501"/>
      <c r="X1740" s="501"/>
      <c r="Y1740" s="501"/>
      <c r="Z1740" s="501"/>
      <c r="AA1740" s="501"/>
      <c r="AB1740" s="503"/>
    </row>
    <row r="1741" spans="1:28" ht="35.1" customHeight="1">
      <c r="A1741" s="498">
        <v>1737</v>
      </c>
      <c r="B1741" s="504" t="s">
        <v>7586</v>
      </c>
      <c r="C1741" s="504" t="s">
        <v>7587</v>
      </c>
      <c r="D1741" s="499">
        <v>1</v>
      </c>
      <c r="E1741" s="499">
        <v>50</v>
      </c>
      <c r="F1741" s="499">
        <v>50</v>
      </c>
      <c r="G1741" s="499">
        <v>30500</v>
      </c>
      <c r="H1741" s="499"/>
      <c r="I1741" s="499"/>
      <c r="J1741" s="499">
        <v>30500</v>
      </c>
      <c r="K1741" s="499">
        <v>30500</v>
      </c>
      <c r="L1741" s="499"/>
      <c r="M1741" s="499"/>
      <c r="N1741" s="499">
        <v>30500</v>
      </c>
      <c r="O1741" s="499">
        <v>2440</v>
      </c>
      <c r="P1741" s="499">
        <v>32940</v>
      </c>
      <c r="Q1741" s="499"/>
      <c r="R1741" s="501"/>
      <c r="S1741" s="502"/>
      <c r="T1741" s="499"/>
      <c r="U1741" s="499"/>
      <c r="V1741" s="499">
        <v>32940</v>
      </c>
      <c r="W1741" s="501"/>
      <c r="X1741" s="501"/>
      <c r="Y1741" s="501"/>
      <c r="Z1741" s="501"/>
      <c r="AA1741" s="501"/>
      <c r="AB1741" s="503"/>
    </row>
    <row r="1742" spans="1:28" ht="35.1" customHeight="1">
      <c r="A1742" s="498">
        <v>1738</v>
      </c>
      <c r="B1742" s="504" t="s">
        <v>6739</v>
      </c>
      <c r="C1742" s="504" t="s">
        <v>10243</v>
      </c>
      <c r="D1742" s="499">
        <v>15</v>
      </c>
      <c r="E1742" s="499">
        <v>523</v>
      </c>
      <c r="F1742" s="499">
        <v>523</v>
      </c>
      <c r="G1742" s="499">
        <v>289922</v>
      </c>
      <c r="H1742" s="499"/>
      <c r="I1742" s="499"/>
      <c r="J1742" s="499">
        <v>289922</v>
      </c>
      <c r="K1742" s="499">
        <v>289922</v>
      </c>
      <c r="L1742" s="499"/>
      <c r="M1742" s="499"/>
      <c r="N1742" s="499">
        <v>289922</v>
      </c>
      <c r="O1742" s="499">
        <v>23192</v>
      </c>
      <c r="P1742" s="499">
        <v>313114</v>
      </c>
      <c r="Q1742" s="499"/>
      <c r="R1742" s="501"/>
      <c r="S1742" s="502"/>
      <c r="T1742" s="499"/>
      <c r="U1742" s="499"/>
      <c r="V1742" s="499">
        <v>313114</v>
      </c>
      <c r="W1742" s="501"/>
      <c r="X1742" s="501"/>
      <c r="Y1742" s="501"/>
      <c r="Z1742" s="501"/>
      <c r="AA1742" s="501"/>
      <c r="AB1742" s="503"/>
    </row>
    <row r="1743" spans="1:28" ht="35.1" customHeight="1">
      <c r="A1743" s="498">
        <v>1739</v>
      </c>
      <c r="B1743" s="504" t="s">
        <v>6736</v>
      </c>
      <c r="C1743" s="504" t="s">
        <v>10242</v>
      </c>
      <c r="D1743" s="499">
        <v>4</v>
      </c>
      <c r="E1743" s="499">
        <v>59</v>
      </c>
      <c r="F1743" s="499">
        <v>59</v>
      </c>
      <c r="G1743" s="499">
        <v>109092</v>
      </c>
      <c r="H1743" s="499"/>
      <c r="I1743" s="499"/>
      <c r="J1743" s="499">
        <v>109092</v>
      </c>
      <c r="K1743" s="499">
        <v>109092</v>
      </c>
      <c r="L1743" s="499"/>
      <c r="M1743" s="499"/>
      <c r="N1743" s="499">
        <v>109092</v>
      </c>
      <c r="O1743" s="499">
        <v>8728</v>
      </c>
      <c r="P1743" s="499">
        <v>117820</v>
      </c>
      <c r="Q1743" s="499"/>
      <c r="R1743" s="501"/>
      <c r="S1743" s="502"/>
      <c r="T1743" s="499"/>
      <c r="U1743" s="499"/>
      <c r="V1743" s="499">
        <v>117820</v>
      </c>
      <c r="W1743" s="501"/>
      <c r="X1743" s="501"/>
      <c r="Y1743" s="501"/>
      <c r="Z1743" s="501"/>
      <c r="AA1743" s="501"/>
      <c r="AB1743" s="503"/>
    </row>
    <row r="1744" spans="1:28" ht="35.1" customHeight="1">
      <c r="A1744" s="498">
        <v>1740</v>
      </c>
      <c r="B1744" s="504" t="s">
        <v>6376</v>
      </c>
      <c r="C1744" s="504" t="s">
        <v>6377</v>
      </c>
      <c r="D1744" s="499">
        <v>27</v>
      </c>
      <c r="E1744" s="499">
        <v>1730</v>
      </c>
      <c r="F1744" s="499">
        <v>1730</v>
      </c>
      <c r="G1744" s="499">
        <v>420100</v>
      </c>
      <c r="H1744" s="499">
        <v>50000</v>
      </c>
      <c r="I1744" s="499"/>
      <c r="J1744" s="499">
        <v>470100</v>
      </c>
      <c r="K1744" s="499">
        <v>420100</v>
      </c>
      <c r="L1744" s="499">
        <v>50000</v>
      </c>
      <c r="M1744" s="499"/>
      <c r="N1744" s="499">
        <v>470100</v>
      </c>
      <c r="O1744" s="499">
        <v>37608</v>
      </c>
      <c r="P1744" s="499">
        <v>507708</v>
      </c>
      <c r="Q1744" s="499"/>
      <c r="R1744" s="501"/>
      <c r="S1744" s="502"/>
      <c r="T1744" s="499"/>
      <c r="U1744" s="499"/>
      <c r="V1744" s="499">
        <v>507708</v>
      </c>
      <c r="W1744" s="501"/>
      <c r="X1744" s="501"/>
      <c r="Y1744" s="501"/>
      <c r="Z1744" s="501"/>
      <c r="AA1744" s="501"/>
      <c r="AB1744" s="503"/>
    </row>
    <row r="1745" spans="1:28" ht="35.1" customHeight="1">
      <c r="A1745" s="498">
        <v>1741</v>
      </c>
      <c r="B1745" s="504" t="s">
        <v>6371</v>
      </c>
      <c r="C1745" s="504" t="s">
        <v>6372</v>
      </c>
      <c r="D1745" s="499">
        <v>1</v>
      </c>
      <c r="E1745" s="499">
        <v>85</v>
      </c>
      <c r="F1745" s="499">
        <v>85</v>
      </c>
      <c r="G1745" s="499">
        <v>31000</v>
      </c>
      <c r="H1745" s="499"/>
      <c r="I1745" s="499"/>
      <c r="J1745" s="499">
        <v>31000</v>
      </c>
      <c r="K1745" s="499">
        <v>31000</v>
      </c>
      <c r="L1745" s="499"/>
      <c r="M1745" s="499"/>
      <c r="N1745" s="499">
        <v>31000</v>
      </c>
      <c r="O1745" s="499">
        <v>2480</v>
      </c>
      <c r="P1745" s="499">
        <v>33480</v>
      </c>
      <c r="Q1745" s="499"/>
      <c r="R1745" s="501"/>
      <c r="S1745" s="502"/>
      <c r="T1745" s="499"/>
      <c r="U1745" s="499"/>
      <c r="V1745" s="499">
        <v>33480</v>
      </c>
      <c r="W1745" s="501"/>
      <c r="X1745" s="501"/>
      <c r="Y1745" s="501"/>
      <c r="Z1745" s="501"/>
      <c r="AA1745" s="501"/>
      <c r="AB1745" s="503"/>
    </row>
    <row r="1746" spans="1:28" ht="35.1" customHeight="1">
      <c r="A1746" s="498">
        <v>1742</v>
      </c>
      <c r="B1746" s="504" t="s">
        <v>6751</v>
      </c>
      <c r="C1746" s="504" t="s">
        <v>6752</v>
      </c>
      <c r="D1746" s="499">
        <v>56</v>
      </c>
      <c r="E1746" s="499">
        <v>1218</v>
      </c>
      <c r="F1746" s="499">
        <v>1218</v>
      </c>
      <c r="G1746" s="499">
        <v>449472</v>
      </c>
      <c r="H1746" s="499"/>
      <c r="I1746" s="499"/>
      <c r="J1746" s="499">
        <v>449472</v>
      </c>
      <c r="K1746" s="499">
        <v>449472</v>
      </c>
      <c r="L1746" s="499"/>
      <c r="M1746" s="499"/>
      <c r="N1746" s="499">
        <v>449472</v>
      </c>
      <c r="O1746" s="499">
        <v>35939</v>
      </c>
      <c r="P1746" s="499">
        <v>485411</v>
      </c>
      <c r="Q1746" s="499"/>
      <c r="R1746" s="501"/>
      <c r="S1746" s="502"/>
      <c r="T1746" s="499"/>
      <c r="U1746" s="499"/>
      <c r="V1746" s="499">
        <v>485411</v>
      </c>
      <c r="W1746" s="501"/>
      <c r="X1746" s="501"/>
      <c r="Y1746" s="501"/>
      <c r="Z1746" s="501"/>
      <c r="AA1746" s="501"/>
      <c r="AB1746" s="503"/>
    </row>
    <row r="1747" spans="1:28" ht="35.1" customHeight="1">
      <c r="A1747" s="498">
        <v>1743</v>
      </c>
      <c r="B1747" s="504" t="s">
        <v>6743</v>
      </c>
      <c r="C1747" s="504" t="s">
        <v>6744</v>
      </c>
      <c r="D1747" s="499">
        <v>70</v>
      </c>
      <c r="E1747" s="499">
        <v>1866</v>
      </c>
      <c r="F1747" s="499">
        <v>1866</v>
      </c>
      <c r="G1747" s="499">
        <v>895917</v>
      </c>
      <c r="H1747" s="499"/>
      <c r="I1747" s="499"/>
      <c r="J1747" s="499">
        <v>895917</v>
      </c>
      <c r="K1747" s="499">
        <v>895917</v>
      </c>
      <c r="L1747" s="499"/>
      <c r="M1747" s="499"/>
      <c r="N1747" s="499">
        <v>895917</v>
      </c>
      <c r="O1747" s="499">
        <v>71652</v>
      </c>
      <c r="P1747" s="499">
        <v>967569</v>
      </c>
      <c r="Q1747" s="499"/>
      <c r="R1747" s="501"/>
      <c r="S1747" s="502"/>
      <c r="T1747" s="499"/>
      <c r="U1747" s="499"/>
      <c r="V1747" s="499">
        <v>967569</v>
      </c>
      <c r="W1747" s="501"/>
      <c r="X1747" s="501"/>
      <c r="Y1747" s="501"/>
      <c r="Z1747" s="501"/>
      <c r="AA1747" s="501"/>
      <c r="AB1747" s="503"/>
    </row>
    <row r="1748" spans="1:28" ht="35.1" customHeight="1">
      <c r="A1748" s="498">
        <v>1744</v>
      </c>
      <c r="B1748" s="504" t="s">
        <v>6367</v>
      </c>
      <c r="C1748" s="504" t="s">
        <v>6368</v>
      </c>
      <c r="D1748" s="499">
        <v>1</v>
      </c>
      <c r="E1748" s="499">
        <v>15</v>
      </c>
      <c r="F1748" s="499">
        <v>15</v>
      </c>
      <c r="G1748" s="499">
        <v>11200</v>
      </c>
      <c r="H1748" s="499">
        <v>5000</v>
      </c>
      <c r="I1748" s="499"/>
      <c r="J1748" s="499">
        <v>16200</v>
      </c>
      <c r="K1748" s="499">
        <v>11200</v>
      </c>
      <c r="L1748" s="499">
        <v>5000</v>
      </c>
      <c r="M1748" s="499"/>
      <c r="N1748" s="499">
        <v>16200</v>
      </c>
      <c r="O1748" s="499">
        <v>1296</v>
      </c>
      <c r="P1748" s="499">
        <v>17496</v>
      </c>
      <c r="Q1748" s="499"/>
      <c r="R1748" s="501"/>
      <c r="S1748" s="502"/>
      <c r="T1748" s="499"/>
      <c r="U1748" s="499"/>
      <c r="V1748" s="499">
        <v>17496</v>
      </c>
      <c r="W1748" s="501"/>
      <c r="X1748" s="501"/>
      <c r="Y1748" s="501"/>
      <c r="Z1748" s="501"/>
      <c r="AA1748" s="501"/>
      <c r="AB1748" s="503"/>
    </row>
    <row r="1749" spans="1:28" ht="35.1" customHeight="1">
      <c r="A1749" s="498">
        <v>1745</v>
      </c>
      <c r="B1749" s="504" t="s">
        <v>7953</v>
      </c>
      <c r="C1749" s="504" t="s">
        <v>7954</v>
      </c>
      <c r="D1749" s="499">
        <v>3</v>
      </c>
      <c r="E1749" s="499">
        <v>160</v>
      </c>
      <c r="F1749" s="499">
        <v>160</v>
      </c>
      <c r="G1749" s="499">
        <v>33600</v>
      </c>
      <c r="H1749" s="499"/>
      <c r="I1749" s="499"/>
      <c r="J1749" s="499">
        <v>33600</v>
      </c>
      <c r="K1749" s="499">
        <v>33600</v>
      </c>
      <c r="L1749" s="499"/>
      <c r="M1749" s="499"/>
      <c r="N1749" s="499">
        <v>33600</v>
      </c>
      <c r="O1749" s="499">
        <v>2688</v>
      </c>
      <c r="P1749" s="499">
        <v>36288</v>
      </c>
      <c r="Q1749" s="499"/>
      <c r="R1749" s="501"/>
      <c r="S1749" s="502"/>
      <c r="T1749" s="499"/>
      <c r="U1749" s="499"/>
      <c r="V1749" s="499">
        <v>36288</v>
      </c>
      <c r="W1749" s="501"/>
      <c r="X1749" s="501"/>
      <c r="Y1749" s="501"/>
      <c r="Z1749" s="501"/>
      <c r="AA1749" s="501"/>
      <c r="AB1749" s="503"/>
    </row>
    <row r="1750" spans="1:28" ht="35.1" customHeight="1">
      <c r="A1750" s="498">
        <v>1746</v>
      </c>
      <c r="B1750" s="504" t="s">
        <v>7924</v>
      </c>
      <c r="C1750" s="504" t="s">
        <v>7925</v>
      </c>
      <c r="D1750" s="499">
        <v>21</v>
      </c>
      <c r="E1750" s="499">
        <v>365</v>
      </c>
      <c r="F1750" s="499">
        <v>365</v>
      </c>
      <c r="G1750" s="499">
        <v>777441</v>
      </c>
      <c r="H1750" s="499"/>
      <c r="I1750" s="499"/>
      <c r="J1750" s="499">
        <v>777441</v>
      </c>
      <c r="K1750" s="499">
        <v>777441</v>
      </c>
      <c r="L1750" s="499"/>
      <c r="M1750" s="499"/>
      <c r="N1750" s="499">
        <v>777441</v>
      </c>
      <c r="O1750" s="499">
        <v>62198</v>
      </c>
      <c r="P1750" s="499">
        <v>839639</v>
      </c>
      <c r="Q1750" s="499"/>
      <c r="R1750" s="501"/>
      <c r="S1750" s="502"/>
      <c r="T1750" s="499"/>
      <c r="U1750" s="499"/>
      <c r="V1750" s="499">
        <v>839639</v>
      </c>
      <c r="W1750" s="501"/>
      <c r="X1750" s="501"/>
      <c r="Y1750" s="501"/>
      <c r="Z1750" s="501"/>
      <c r="AA1750" s="501"/>
      <c r="AB1750" s="503"/>
    </row>
    <row r="1751" spans="1:28" ht="35.1" customHeight="1">
      <c r="A1751" s="498">
        <v>1747</v>
      </c>
      <c r="B1751" s="504" t="s">
        <v>9204</v>
      </c>
      <c r="C1751" s="504" t="s">
        <v>12675</v>
      </c>
      <c r="D1751" s="499">
        <v>2</v>
      </c>
      <c r="E1751" s="499">
        <v>30</v>
      </c>
      <c r="F1751" s="499">
        <v>30</v>
      </c>
      <c r="G1751" s="499">
        <v>89090</v>
      </c>
      <c r="H1751" s="499"/>
      <c r="I1751" s="499"/>
      <c r="J1751" s="499">
        <v>89090</v>
      </c>
      <c r="K1751" s="499">
        <v>89090</v>
      </c>
      <c r="L1751" s="499"/>
      <c r="M1751" s="499"/>
      <c r="N1751" s="499">
        <v>89090</v>
      </c>
      <c r="O1751" s="499">
        <v>7128</v>
      </c>
      <c r="P1751" s="499">
        <v>96218</v>
      </c>
      <c r="Q1751" s="499"/>
      <c r="R1751" s="501"/>
      <c r="S1751" s="502"/>
      <c r="T1751" s="499"/>
      <c r="U1751" s="499"/>
      <c r="V1751" s="499">
        <v>96218</v>
      </c>
      <c r="W1751" s="501"/>
      <c r="X1751" s="501"/>
      <c r="Y1751" s="501"/>
      <c r="Z1751" s="501"/>
      <c r="AA1751" s="501"/>
      <c r="AB1751" s="503"/>
    </row>
    <row r="1752" spans="1:28" ht="35.1" customHeight="1">
      <c r="A1752" s="498">
        <v>1748</v>
      </c>
      <c r="B1752" s="504" t="s">
        <v>9204</v>
      </c>
      <c r="C1752" s="504" t="s">
        <v>12676</v>
      </c>
      <c r="D1752" s="499">
        <v>1</v>
      </c>
      <c r="E1752" s="499">
        <v>10</v>
      </c>
      <c r="F1752" s="499">
        <v>10</v>
      </c>
      <c r="G1752" s="499">
        <v>9600</v>
      </c>
      <c r="H1752" s="499"/>
      <c r="I1752" s="499"/>
      <c r="J1752" s="499">
        <v>9600</v>
      </c>
      <c r="K1752" s="499">
        <v>9600</v>
      </c>
      <c r="L1752" s="499"/>
      <c r="M1752" s="499"/>
      <c r="N1752" s="499">
        <v>9600</v>
      </c>
      <c r="O1752" s="499">
        <v>768</v>
      </c>
      <c r="P1752" s="499">
        <v>10368</v>
      </c>
      <c r="Q1752" s="499"/>
      <c r="R1752" s="501"/>
      <c r="S1752" s="502"/>
      <c r="T1752" s="499"/>
      <c r="U1752" s="499"/>
      <c r="V1752" s="499">
        <v>10368</v>
      </c>
      <c r="W1752" s="501"/>
      <c r="X1752" s="501"/>
      <c r="Y1752" s="501"/>
      <c r="Z1752" s="501"/>
      <c r="AA1752" s="501"/>
      <c r="AB1752" s="503"/>
    </row>
    <row r="1753" spans="1:28" ht="35.1" customHeight="1">
      <c r="A1753" s="498">
        <v>1749</v>
      </c>
      <c r="B1753" s="504" t="s">
        <v>9204</v>
      </c>
      <c r="C1753" s="504" t="s">
        <v>9205</v>
      </c>
      <c r="D1753" s="499">
        <v>15</v>
      </c>
      <c r="E1753" s="499">
        <v>420</v>
      </c>
      <c r="F1753" s="499">
        <v>420</v>
      </c>
      <c r="G1753" s="499">
        <v>175500</v>
      </c>
      <c r="H1753" s="499"/>
      <c r="I1753" s="499"/>
      <c r="J1753" s="499">
        <v>175500</v>
      </c>
      <c r="K1753" s="499">
        <v>175500</v>
      </c>
      <c r="L1753" s="499"/>
      <c r="M1753" s="499"/>
      <c r="N1753" s="499">
        <v>175500</v>
      </c>
      <c r="O1753" s="499">
        <v>14040</v>
      </c>
      <c r="P1753" s="499">
        <v>189540</v>
      </c>
      <c r="Q1753" s="499"/>
      <c r="R1753" s="501"/>
      <c r="S1753" s="502"/>
      <c r="T1753" s="499"/>
      <c r="U1753" s="499"/>
      <c r="V1753" s="499">
        <v>189540</v>
      </c>
      <c r="W1753" s="501"/>
      <c r="X1753" s="501"/>
      <c r="Y1753" s="501"/>
      <c r="Z1753" s="501"/>
      <c r="AA1753" s="501"/>
      <c r="AB1753" s="503"/>
    </row>
    <row r="1754" spans="1:28" ht="35.1" customHeight="1">
      <c r="A1754" s="498">
        <v>1750</v>
      </c>
      <c r="B1754" s="504" t="s">
        <v>9204</v>
      </c>
      <c r="C1754" s="504" t="s">
        <v>12677</v>
      </c>
      <c r="D1754" s="499">
        <v>3</v>
      </c>
      <c r="E1754" s="499">
        <v>215</v>
      </c>
      <c r="F1754" s="499">
        <v>215</v>
      </c>
      <c r="G1754" s="499">
        <v>42700</v>
      </c>
      <c r="H1754" s="499"/>
      <c r="I1754" s="499"/>
      <c r="J1754" s="499">
        <v>42700</v>
      </c>
      <c r="K1754" s="499">
        <v>42700</v>
      </c>
      <c r="L1754" s="499"/>
      <c r="M1754" s="499"/>
      <c r="N1754" s="499">
        <v>42700</v>
      </c>
      <c r="O1754" s="499">
        <v>3416</v>
      </c>
      <c r="P1754" s="499">
        <v>46116</v>
      </c>
      <c r="Q1754" s="499"/>
      <c r="R1754" s="501"/>
      <c r="S1754" s="502"/>
      <c r="T1754" s="499"/>
      <c r="U1754" s="499"/>
      <c r="V1754" s="499">
        <v>46116</v>
      </c>
      <c r="W1754" s="501"/>
      <c r="X1754" s="501"/>
      <c r="Y1754" s="501"/>
      <c r="Z1754" s="501"/>
      <c r="AA1754" s="501"/>
      <c r="AB1754" s="503"/>
    </row>
    <row r="1755" spans="1:28" ht="35.1" customHeight="1">
      <c r="A1755" s="498">
        <v>1751</v>
      </c>
      <c r="B1755" s="504" t="s">
        <v>7948</v>
      </c>
      <c r="C1755" s="504" t="s">
        <v>7949</v>
      </c>
      <c r="D1755" s="499">
        <v>13</v>
      </c>
      <c r="E1755" s="499">
        <v>600</v>
      </c>
      <c r="F1755" s="499">
        <v>600</v>
      </c>
      <c r="G1755" s="499">
        <v>368500</v>
      </c>
      <c r="H1755" s="499"/>
      <c r="I1755" s="499"/>
      <c r="J1755" s="499">
        <v>368500</v>
      </c>
      <c r="K1755" s="499">
        <v>397980</v>
      </c>
      <c r="L1755" s="499"/>
      <c r="M1755" s="499"/>
      <c r="N1755" s="499">
        <v>397980</v>
      </c>
      <c r="O1755" s="499"/>
      <c r="P1755" s="499">
        <v>397980</v>
      </c>
      <c r="Q1755" s="499">
        <v>-29480</v>
      </c>
      <c r="R1755" s="501"/>
      <c r="S1755" s="502"/>
      <c r="T1755" s="499"/>
      <c r="U1755" s="499"/>
      <c r="V1755" s="499">
        <v>397980</v>
      </c>
      <c r="W1755" s="501"/>
      <c r="X1755" s="501"/>
      <c r="Y1755" s="501"/>
      <c r="Z1755" s="501"/>
      <c r="AA1755" s="501"/>
      <c r="AB1755" s="503"/>
    </row>
    <row r="1756" spans="1:28" ht="35.1" customHeight="1">
      <c r="A1756" s="498">
        <v>1752</v>
      </c>
      <c r="B1756" s="504" t="s">
        <v>9224</v>
      </c>
      <c r="C1756" s="504" t="s">
        <v>9225</v>
      </c>
      <c r="D1756" s="499">
        <v>5</v>
      </c>
      <c r="E1756" s="499">
        <v>176</v>
      </c>
      <c r="F1756" s="499">
        <v>176</v>
      </c>
      <c r="G1756" s="499">
        <v>89173</v>
      </c>
      <c r="H1756" s="499"/>
      <c r="I1756" s="499"/>
      <c r="J1756" s="499">
        <v>89173</v>
      </c>
      <c r="K1756" s="499">
        <v>89173</v>
      </c>
      <c r="L1756" s="499"/>
      <c r="M1756" s="499"/>
      <c r="N1756" s="499">
        <v>89173</v>
      </c>
      <c r="O1756" s="499">
        <v>7134</v>
      </c>
      <c r="P1756" s="499">
        <v>96307</v>
      </c>
      <c r="Q1756" s="499"/>
      <c r="R1756" s="501"/>
      <c r="S1756" s="502"/>
      <c r="T1756" s="499"/>
      <c r="U1756" s="499"/>
      <c r="V1756" s="499">
        <v>96307</v>
      </c>
      <c r="W1756" s="501"/>
      <c r="X1756" s="501"/>
      <c r="Y1756" s="501"/>
      <c r="Z1756" s="501"/>
      <c r="AA1756" s="501"/>
      <c r="AB1756" s="503"/>
    </row>
    <row r="1757" spans="1:28" ht="35.1" customHeight="1">
      <c r="A1757" s="498">
        <v>1753</v>
      </c>
      <c r="B1757" s="504" t="s">
        <v>8746</v>
      </c>
      <c r="C1757" s="504" t="s">
        <v>8747</v>
      </c>
      <c r="D1757" s="499">
        <v>1</v>
      </c>
      <c r="E1757" s="499">
        <v>83</v>
      </c>
      <c r="F1757" s="499">
        <v>83</v>
      </c>
      <c r="G1757" s="499">
        <v>30000</v>
      </c>
      <c r="H1757" s="499"/>
      <c r="I1757" s="499"/>
      <c r="J1757" s="499">
        <v>30000</v>
      </c>
      <c r="K1757" s="499">
        <v>30000</v>
      </c>
      <c r="L1757" s="499"/>
      <c r="M1757" s="499"/>
      <c r="N1757" s="499">
        <v>30000</v>
      </c>
      <c r="O1757" s="499">
        <v>2400</v>
      </c>
      <c r="P1757" s="499">
        <v>32400</v>
      </c>
      <c r="Q1757" s="499"/>
      <c r="R1757" s="501"/>
      <c r="S1757" s="502"/>
      <c r="T1757" s="499"/>
      <c r="U1757" s="499"/>
      <c r="V1757" s="499">
        <v>32400</v>
      </c>
      <c r="W1757" s="501"/>
      <c r="X1757" s="501"/>
      <c r="Y1757" s="501"/>
      <c r="Z1757" s="501"/>
      <c r="AA1757" s="501"/>
      <c r="AB1757" s="503"/>
    </row>
    <row r="1758" spans="1:28" ht="35.1" customHeight="1">
      <c r="A1758" s="498">
        <v>1754</v>
      </c>
      <c r="B1758" s="504" t="s">
        <v>8969</v>
      </c>
      <c r="C1758" s="504" t="s">
        <v>8970</v>
      </c>
      <c r="D1758" s="499">
        <v>1</v>
      </c>
      <c r="E1758" s="499">
        <v>30</v>
      </c>
      <c r="F1758" s="499">
        <v>30</v>
      </c>
      <c r="G1758" s="499">
        <v>11200</v>
      </c>
      <c r="H1758" s="499"/>
      <c r="I1758" s="499"/>
      <c r="J1758" s="499">
        <v>11200</v>
      </c>
      <c r="K1758" s="499">
        <v>11200</v>
      </c>
      <c r="L1758" s="499"/>
      <c r="M1758" s="499"/>
      <c r="N1758" s="499">
        <v>11200</v>
      </c>
      <c r="O1758" s="499">
        <v>896</v>
      </c>
      <c r="P1758" s="499">
        <v>12096</v>
      </c>
      <c r="Q1758" s="499"/>
      <c r="R1758" s="501"/>
      <c r="S1758" s="502"/>
      <c r="T1758" s="499"/>
      <c r="U1758" s="499"/>
      <c r="V1758" s="499">
        <v>12096</v>
      </c>
      <c r="W1758" s="501"/>
      <c r="X1758" s="501"/>
      <c r="Y1758" s="501"/>
      <c r="Z1758" s="501"/>
      <c r="AA1758" s="501"/>
      <c r="AB1758" s="503"/>
    </row>
    <row r="1759" spans="1:28" ht="35.1" customHeight="1">
      <c r="A1759" s="498">
        <v>1755</v>
      </c>
      <c r="B1759" s="504" t="s">
        <v>9151</v>
      </c>
      <c r="C1759" s="504" t="s">
        <v>9152</v>
      </c>
      <c r="D1759" s="499">
        <v>16</v>
      </c>
      <c r="E1759" s="499">
        <v>460</v>
      </c>
      <c r="F1759" s="499">
        <v>460</v>
      </c>
      <c r="G1759" s="499">
        <v>124350</v>
      </c>
      <c r="H1759" s="499"/>
      <c r="I1759" s="499"/>
      <c r="J1759" s="499">
        <v>124350</v>
      </c>
      <c r="K1759" s="499">
        <v>124350</v>
      </c>
      <c r="L1759" s="499"/>
      <c r="M1759" s="499"/>
      <c r="N1759" s="499">
        <v>124350</v>
      </c>
      <c r="O1759" s="499">
        <v>9942</v>
      </c>
      <c r="P1759" s="499">
        <v>134292</v>
      </c>
      <c r="Q1759" s="499"/>
      <c r="R1759" s="501"/>
      <c r="S1759" s="502"/>
      <c r="T1759" s="499"/>
      <c r="U1759" s="499"/>
      <c r="V1759" s="499">
        <v>134292</v>
      </c>
      <c r="W1759" s="501"/>
      <c r="X1759" s="501"/>
      <c r="Y1759" s="501"/>
      <c r="Z1759" s="501"/>
      <c r="AA1759" s="501"/>
      <c r="AB1759" s="503"/>
    </row>
    <row r="1760" spans="1:28" ht="35.1" customHeight="1">
      <c r="A1760" s="498">
        <v>1756</v>
      </c>
      <c r="B1760" s="504" t="s">
        <v>9005</v>
      </c>
      <c r="C1760" s="504" t="s">
        <v>9006</v>
      </c>
      <c r="D1760" s="499">
        <v>1</v>
      </c>
      <c r="E1760" s="499">
        <v>15</v>
      </c>
      <c r="F1760" s="499">
        <v>15</v>
      </c>
      <c r="G1760" s="499">
        <v>11200</v>
      </c>
      <c r="H1760" s="499"/>
      <c r="I1760" s="499"/>
      <c r="J1760" s="499">
        <v>11200</v>
      </c>
      <c r="K1760" s="499">
        <v>11200</v>
      </c>
      <c r="L1760" s="499"/>
      <c r="M1760" s="499"/>
      <c r="N1760" s="499">
        <v>11200</v>
      </c>
      <c r="O1760" s="499">
        <v>896</v>
      </c>
      <c r="P1760" s="499">
        <v>12096</v>
      </c>
      <c r="Q1760" s="499"/>
      <c r="R1760" s="501"/>
      <c r="S1760" s="502"/>
      <c r="T1760" s="499"/>
      <c r="U1760" s="499"/>
      <c r="V1760" s="499">
        <v>12096</v>
      </c>
      <c r="W1760" s="501"/>
      <c r="X1760" s="501"/>
      <c r="Y1760" s="501"/>
      <c r="Z1760" s="501"/>
      <c r="AA1760" s="501"/>
      <c r="AB1760" s="503"/>
    </row>
    <row r="1761" spans="1:28" ht="35.1" customHeight="1">
      <c r="A1761" s="498">
        <v>1757</v>
      </c>
      <c r="B1761" s="504" t="s">
        <v>8965</v>
      </c>
      <c r="C1761" s="504" t="s">
        <v>8966</v>
      </c>
      <c r="D1761" s="499">
        <v>36</v>
      </c>
      <c r="E1761" s="499">
        <v>1795</v>
      </c>
      <c r="F1761" s="499">
        <v>1795</v>
      </c>
      <c r="G1761" s="499">
        <v>1262529</v>
      </c>
      <c r="H1761" s="499">
        <v>5000</v>
      </c>
      <c r="I1761" s="499"/>
      <c r="J1761" s="499">
        <v>1267529</v>
      </c>
      <c r="K1761" s="499">
        <v>1262529</v>
      </c>
      <c r="L1761" s="499">
        <v>5000</v>
      </c>
      <c r="M1761" s="499"/>
      <c r="N1761" s="499">
        <v>1267529</v>
      </c>
      <c r="O1761" s="499">
        <v>101404</v>
      </c>
      <c r="P1761" s="499">
        <v>1368933</v>
      </c>
      <c r="Q1761" s="499"/>
      <c r="R1761" s="501"/>
      <c r="S1761" s="502"/>
      <c r="T1761" s="499"/>
      <c r="U1761" s="499"/>
      <c r="V1761" s="499">
        <v>1368933</v>
      </c>
      <c r="W1761" s="501"/>
      <c r="X1761" s="501"/>
      <c r="Y1761" s="501"/>
      <c r="Z1761" s="501"/>
      <c r="AA1761" s="501"/>
      <c r="AB1761" s="503"/>
    </row>
    <row r="1762" spans="1:28" ht="35.1" customHeight="1">
      <c r="A1762" s="498">
        <v>1758</v>
      </c>
      <c r="B1762" s="504" t="s">
        <v>9156</v>
      </c>
      <c r="C1762" s="504" t="s">
        <v>9157</v>
      </c>
      <c r="D1762" s="499">
        <v>8</v>
      </c>
      <c r="E1762" s="499">
        <v>210</v>
      </c>
      <c r="F1762" s="499">
        <v>210</v>
      </c>
      <c r="G1762" s="499">
        <v>77046</v>
      </c>
      <c r="H1762" s="499">
        <v>20000</v>
      </c>
      <c r="I1762" s="499"/>
      <c r="J1762" s="499">
        <v>97046</v>
      </c>
      <c r="K1762" s="499">
        <v>77046</v>
      </c>
      <c r="L1762" s="499">
        <v>20000</v>
      </c>
      <c r="M1762" s="499"/>
      <c r="N1762" s="499">
        <v>97046</v>
      </c>
      <c r="O1762" s="499">
        <v>7762</v>
      </c>
      <c r="P1762" s="499">
        <v>104808</v>
      </c>
      <c r="Q1762" s="499"/>
      <c r="R1762" s="501"/>
      <c r="S1762" s="502"/>
      <c r="T1762" s="499"/>
      <c r="U1762" s="499"/>
      <c r="V1762" s="499">
        <v>104808</v>
      </c>
      <c r="W1762" s="501"/>
      <c r="X1762" s="501"/>
      <c r="Y1762" s="501"/>
      <c r="Z1762" s="501"/>
      <c r="AA1762" s="501"/>
      <c r="AB1762" s="503"/>
    </row>
    <row r="1763" spans="1:28" ht="35.1" customHeight="1">
      <c r="A1763" s="498">
        <v>1759</v>
      </c>
      <c r="B1763" s="504" t="s">
        <v>9043</v>
      </c>
      <c r="C1763" s="504" t="s">
        <v>9044</v>
      </c>
      <c r="D1763" s="499">
        <v>53</v>
      </c>
      <c r="E1763" s="499">
        <v>3800</v>
      </c>
      <c r="F1763" s="499">
        <v>3800</v>
      </c>
      <c r="G1763" s="499">
        <v>553473</v>
      </c>
      <c r="H1763" s="499"/>
      <c r="I1763" s="499"/>
      <c r="J1763" s="499">
        <v>553473</v>
      </c>
      <c r="K1763" s="499">
        <v>553473</v>
      </c>
      <c r="L1763" s="499"/>
      <c r="M1763" s="499"/>
      <c r="N1763" s="499">
        <v>553473</v>
      </c>
      <c r="O1763" s="499">
        <v>44278</v>
      </c>
      <c r="P1763" s="499">
        <v>597751</v>
      </c>
      <c r="Q1763" s="499"/>
      <c r="R1763" s="501"/>
      <c r="S1763" s="502"/>
      <c r="T1763" s="499"/>
      <c r="U1763" s="499"/>
      <c r="V1763" s="499">
        <v>597751</v>
      </c>
      <c r="W1763" s="501"/>
      <c r="X1763" s="501"/>
      <c r="Y1763" s="501"/>
      <c r="Z1763" s="501"/>
      <c r="AA1763" s="501"/>
      <c r="AB1763" s="503"/>
    </row>
    <row r="1764" spans="1:28" ht="35.1" customHeight="1">
      <c r="A1764" s="498">
        <v>1760</v>
      </c>
      <c r="B1764" s="504" t="s">
        <v>8577</v>
      </c>
      <c r="C1764" s="504" t="s">
        <v>8578</v>
      </c>
      <c r="D1764" s="499">
        <v>2</v>
      </c>
      <c r="E1764" s="499">
        <v>100</v>
      </c>
      <c r="F1764" s="499">
        <v>100</v>
      </c>
      <c r="G1764" s="499">
        <v>60500</v>
      </c>
      <c r="H1764" s="499"/>
      <c r="I1764" s="499"/>
      <c r="J1764" s="499">
        <v>60500</v>
      </c>
      <c r="K1764" s="499">
        <v>60500</v>
      </c>
      <c r="L1764" s="499"/>
      <c r="M1764" s="499"/>
      <c r="N1764" s="499">
        <v>60500</v>
      </c>
      <c r="O1764" s="499">
        <v>4840</v>
      </c>
      <c r="P1764" s="499">
        <v>65340</v>
      </c>
      <c r="Q1764" s="499"/>
      <c r="R1764" s="501"/>
      <c r="S1764" s="502"/>
      <c r="T1764" s="499"/>
      <c r="U1764" s="499"/>
      <c r="V1764" s="499">
        <v>65340</v>
      </c>
      <c r="W1764" s="501"/>
      <c r="X1764" s="501"/>
      <c r="Y1764" s="501"/>
      <c r="Z1764" s="501"/>
      <c r="AA1764" s="501"/>
      <c r="AB1764" s="503"/>
    </row>
    <row r="1765" spans="1:28" ht="35.1" customHeight="1">
      <c r="A1765" s="498">
        <v>1761</v>
      </c>
      <c r="B1765" s="504" t="s">
        <v>9017</v>
      </c>
      <c r="C1765" s="504" t="s">
        <v>9018</v>
      </c>
      <c r="D1765" s="499">
        <v>12</v>
      </c>
      <c r="E1765" s="499">
        <v>415</v>
      </c>
      <c r="F1765" s="499">
        <v>415</v>
      </c>
      <c r="G1765" s="499">
        <v>93255</v>
      </c>
      <c r="H1765" s="499"/>
      <c r="I1765" s="499"/>
      <c r="J1765" s="499">
        <v>93255</v>
      </c>
      <c r="K1765" s="499">
        <v>93255</v>
      </c>
      <c r="L1765" s="499"/>
      <c r="M1765" s="499"/>
      <c r="N1765" s="499">
        <v>93255</v>
      </c>
      <c r="O1765" s="499">
        <v>7456</v>
      </c>
      <c r="P1765" s="499">
        <v>100711</v>
      </c>
      <c r="Q1765" s="499"/>
      <c r="R1765" s="501"/>
      <c r="S1765" s="502"/>
      <c r="T1765" s="499"/>
      <c r="U1765" s="499"/>
      <c r="V1765" s="499">
        <v>100711</v>
      </c>
      <c r="W1765" s="501"/>
      <c r="X1765" s="501"/>
      <c r="Y1765" s="501"/>
      <c r="Z1765" s="501"/>
      <c r="AA1765" s="501"/>
      <c r="AB1765" s="503"/>
    </row>
    <row r="1766" spans="1:28" ht="35.1" customHeight="1">
      <c r="A1766" s="498">
        <v>1762</v>
      </c>
      <c r="B1766" s="504" t="s">
        <v>8930</v>
      </c>
      <c r="C1766" s="504" t="s">
        <v>8931</v>
      </c>
      <c r="D1766" s="499">
        <v>2</v>
      </c>
      <c r="E1766" s="499">
        <v>41</v>
      </c>
      <c r="F1766" s="499">
        <v>41</v>
      </c>
      <c r="G1766" s="499">
        <v>93637</v>
      </c>
      <c r="H1766" s="499"/>
      <c r="I1766" s="499"/>
      <c r="J1766" s="499">
        <v>93637</v>
      </c>
      <c r="K1766" s="499">
        <v>93637</v>
      </c>
      <c r="L1766" s="499"/>
      <c r="M1766" s="499"/>
      <c r="N1766" s="499">
        <v>93637</v>
      </c>
      <c r="O1766" s="499">
        <v>7491</v>
      </c>
      <c r="P1766" s="499">
        <v>101128</v>
      </c>
      <c r="Q1766" s="499"/>
      <c r="R1766" s="501"/>
      <c r="S1766" s="502"/>
      <c r="T1766" s="499"/>
      <c r="U1766" s="499"/>
      <c r="V1766" s="499">
        <v>101128</v>
      </c>
      <c r="W1766" s="501"/>
      <c r="X1766" s="501"/>
      <c r="Y1766" s="501"/>
      <c r="Z1766" s="501"/>
      <c r="AA1766" s="501"/>
      <c r="AB1766" s="503"/>
    </row>
    <row r="1767" spans="1:28" ht="35.1" customHeight="1">
      <c r="A1767" s="498">
        <v>1763</v>
      </c>
      <c r="B1767" s="504" t="s">
        <v>8936</v>
      </c>
      <c r="C1767" s="504" t="s">
        <v>8937</v>
      </c>
      <c r="D1767" s="499">
        <v>28</v>
      </c>
      <c r="E1767" s="499">
        <v>819</v>
      </c>
      <c r="F1767" s="499">
        <v>819</v>
      </c>
      <c r="G1767" s="499">
        <v>557012</v>
      </c>
      <c r="H1767" s="499"/>
      <c r="I1767" s="499"/>
      <c r="J1767" s="499">
        <v>557012</v>
      </c>
      <c r="K1767" s="499">
        <v>557012</v>
      </c>
      <c r="L1767" s="499"/>
      <c r="M1767" s="499"/>
      <c r="N1767" s="499">
        <v>557012</v>
      </c>
      <c r="O1767" s="499">
        <v>44558</v>
      </c>
      <c r="P1767" s="499">
        <v>601570</v>
      </c>
      <c r="Q1767" s="499"/>
      <c r="R1767" s="501"/>
      <c r="S1767" s="502"/>
      <c r="T1767" s="499"/>
      <c r="U1767" s="499"/>
      <c r="V1767" s="499">
        <v>601570</v>
      </c>
      <c r="W1767" s="501"/>
      <c r="X1767" s="501"/>
      <c r="Y1767" s="501"/>
      <c r="Z1767" s="501"/>
      <c r="AA1767" s="501"/>
      <c r="AB1767" s="503"/>
    </row>
    <row r="1768" spans="1:28" ht="35.1" customHeight="1">
      <c r="A1768" s="498">
        <v>1764</v>
      </c>
      <c r="B1768" s="504" t="s">
        <v>9000</v>
      </c>
      <c r="C1768" s="504" t="s">
        <v>9001</v>
      </c>
      <c r="D1768" s="499">
        <v>3</v>
      </c>
      <c r="E1768" s="499">
        <v>35</v>
      </c>
      <c r="F1768" s="499">
        <v>35</v>
      </c>
      <c r="G1768" s="499">
        <v>33600</v>
      </c>
      <c r="H1768" s="499"/>
      <c r="I1768" s="499"/>
      <c r="J1768" s="499">
        <v>33600</v>
      </c>
      <c r="K1768" s="499">
        <v>33600</v>
      </c>
      <c r="L1768" s="499"/>
      <c r="M1768" s="499"/>
      <c r="N1768" s="499">
        <v>33600</v>
      </c>
      <c r="O1768" s="499">
        <v>2688</v>
      </c>
      <c r="P1768" s="499">
        <v>36288</v>
      </c>
      <c r="Q1768" s="499"/>
      <c r="R1768" s="501"/>
      <c r="S1768" s="502"/>
      <c r="T1768" s="499"/>
      <c r="U1768" s="499"/>
      <c r="V1768" s="499">
        <v>36288</v>
      </c>
      <c r="W1768" s="501"/>
      <c r="X1768" s="501"/>
      <c r="Y1768" s="501"/>
      <c r="Z1768" s="501"/>
      <c r="AA1768" s="501"/>
      <c r="AB1768" s="503"/>
    </row>
    <row r="1769" spans="1:28" ht="35.1" customHeight="1">
      <c r="A1769" s="498">
        <v>1765</v>
      </c>
      <c r="B1769" s="504" t="s">
        <v>8926</v>
      </c>
      <c r="C1769" s="504" t="s">
        <v>12678</v>
      </c>
      <c r="D1769" s="499">
        <v>30</v>
      </c>
      <c r="E1769" s="499">
        <v>450</v>
      </c>
      <c r="F1769" s="499">
        <v>450</v>
      </c>
      <c r="G1769" s="499">
        <v>288000</v>
      </c>
      <c r="H1769" s="499"/>
      <c r="I1769" s="499"/>
      <c r="J1769" s="499">
        <v>288000</v>
      </c>
      <c r="K1769" s="499">
        <v>288000</v>
      </c>
      <c r="L1769" s="499"/>
      <c r="M1769" s="499"/>
      <c r="N1769" s="499">
        <v>288000</v>
      </c>
      <c r="O1769" s="499">
        <v>23040</v>
      </c>
      <c r="P1769" s="499">
        <v>311040</v>
      </c>
      <c r="Q1769" s="499"/>
      <c r="R1769" s="501"/>
      <c r="S1769" s="502"/>
      <c r="T1769" s="499"/>
      <c r="U1769" s="499"/>
      <c r="V1769" s="499">
        <v>311040</v>
      </c>
      <c r="W1769" s="501"/>
      <c r="X1769" s="501"/>
      <c r="Y1769" s="501"/>
      <c r="Z1769" s="501"/>
      <c r="AA1769" s="501"/>
      <c r="AB1769" s="503"/>
    </row>
    <row r="1770" spans="1:28" ht="35.1" customHeight="1">
      <c r="A1770" s="498">
        <v>1766</v>
      </c>
      <c r="B1770" s="504" t="s">
        <v>8916</v>
      </c>
      <c r="C1770" s="504" t="s">
        <v>8917</v>
      </c>
      <c r="D1770" s="499">
        <v>13</v>
      </c>
      <c r="E1770" s="499">
        <v>244</v>
      </c>
      <c r="F1770" s="499">
        <v>244</v>
      </c>
      <c r="G1770" s="499">
        <v>387322</v>
      </c>
      <c r="H1770" s="499"/>
      <c r="I1770" s="499"/>
      <c r="J1770" s="499">
        <v>387322</v>
      </c>
      <c r="K1770" s="499">
        <v>387322</v>
      </c>
      <c r="L1770" s="499"/>
      <c r="M1770" s="499"/>
      <c r="N1770" s="499">
        <v>387322</v>
      </c>
      <c r="O1770" s="499">
        <v>30986</v>
      </c>
      <c r="P1770" s="499">
        <v>418308</v>
      </c>
      <c r="Q1770" s="499"/>
      <c r="R1770" s="501"/>
      <c r="S1770" s="502"/>
      <c r="T1770" s="499"/>
      <c r="U1770" s="499"/>
      <c r="V1770" s="499">
        <v>418308</v>
      </c>
      <c r="W1770" s="501"/>
      <c r="X1770" s="501"/>
      <c r="Y1770" s="501"/>
      <c r="Z1770" s="501"/>
      <c r="AA1770" s="501"/>
      <c r="AB1770" s="503"/>
    </row>
    <row r="1771" spans="1:28" ht="35.1" customHeight="1">
      <c r="A1771" s="498">
        <v>1767</v>
      </c>
      <c r="B1771" s="504" t="s">
        <v>7199</v>
      </c>
      <c r="C1771" s="504" t="s">
        <v>7200</v>
      </c>
      <c r="D1771" s="499">
        <v>65</v>
      </c>
      <c r="E1771" s="499">
        <v>1378</v>
      </c>
      <c r="F1771" s="499">
        <v>1378</v>
      </c>
      <c r="G1771" s="499">
        <v>588285</v>
      </c>
      <c r="H1771" s="499"/>
      <c r="I1771" s="499"/>
      <c r="J1771" s="499">
        <v>588285</v>
      </c>
      <c r="K1771" s="499">
        <v>588285</v>
      </c>
      <c r="L1771" s="499"/>
      <c r="M1771" s="499"/>
      <c r="N1771" s="499">
        <v>588285</v>
      </c>
      <c r="O1771" s="499">
        <v>47040</v>
      </c>
      <c r="P1771" s="499">
        <v>635325</v>
      </c>
      <c r="Q1771" s="499"/>
      <c r="R1771" s="501"/>
      <c r="S1771" s="502"/>
      <c r="T1771" s="499"/>
      <c r="U1771" s="499"/>
      <c r="V1771" s="499">
        <v>635325</v>
      </c>
      <c r="W1771" s="501"/>
      <c r="X1771" s="501"/>
      <c r="Y1771" s="501"/>
      <c r="Z1771" s="501"/>
      <c r="AA1771" s="501"/>
      <c r="AB1771" s="503"/>
    </row>
    <row r="1772" spans="1:28" ht="35.1" customHeight="1">
      <c r="A1772" s="498">
        <v>1768</v>
      </c>
      <c r="B1772" s="504" t="s">
        <v>7168</v>
      </c>
      <c r="C1772" s="504" t="s">
        <v>7169</v>
      </c>
      <c r="D1772" s="499">
        <v>2</v>
      </c>
      <c r="E1772" s="499">
        <v>55</v>
      </c>
      <c r="F1772" s="499">
        <v>55</v>
      </c>
      <c r="G1772" s="499">
        <v>84546</v>
      </c>
      <c r="H1772" s="499"/>
      <c r="I1772" s="499"/>
      <c r="J1772" s="499">
        <v>84546</v>
      </c>
      <c r="K1772" s="499">
        <v>84546</v>
      </c>
      <c r="L1772" s="499"/>
      <c r="M1772" s="499"/>
      <c r="N1772" s="499">
        <v>84546</v>
      </c>
      <c r="O1772" s="499">
        <v>6764</v>
      </c>
      <c r="P1772" s="499">
        <v>91310</v>
      </c>
      <c r="Q1772" s="499"/>
      <c r="R1772" s="501"/>
      <c r="S1772" s="502"/>
      <c r="T1772" s="499"/>
      <c r="U1772" s="499"/>
      <c r="V1772" s="499">
        <v>91310</v>
      </c>
      <c r="W1772" s="501"/>
      <c r="X1772" s="501"/>
      <c r="Y1772" s="501"/>
      <c r="Z1772" s="501"/>
      <c r="AA1772" s="501"/>
      <c r="AB1772" s="503"/>
    </row>
    <row r="1773" spans="1:28" ht="35.1" customHeight="1">
      <c r="A1773" s="498">
        <v>1769</v>
      </c>
      <c r="B1773" s="504" t="s">
        <v>7183</v>
      </c>
      <c r="C1773" s="504" t="s">
        <v>7184</v>
      </c>
      <c r="D1773" s="499">
        <v>12</v>
      </c>
      <c r="E1773" s="499">
        <v>1215</v>
      </c>
      <c r="F1773" s="499">
        <v>1215</v>
      </c>
      <c r="G1773" s="499">
        <v>332000</v>
      </c>
      <c r="H1773" s="499"/>
      <c r="I1773" s="499"/>
      <c r="J1773" s="499">
        <v>332000</v>
      </c>
      <c r="K1773" s="499">
        <v>332000</v>
      </c>
      <c r="L1773" s="499"/>
      <c r="M1773" s="499"/>
      <c r="N1773" s="499">
        <v>332000</v>
      </c>
      <c r="O1773" s="499">
        <v>26560</v>
      </c>
      <c r="P1773" s="499">
        <v>358560</v>
      </c>
      <c r="Q1773" s="499"/>
      <c r="R1773" s="501"/>
      <c r="S1773" s="502"/>
      <c r="T1773" s="499"/>
      <c r="U1773" s="499"/>
      <c r="V1773" s="499">
        <v>358560</v>
      </c>
      <c r="W1773" s="501"/>
      <c r="X1773" s="501"/>
      <c r="Y1773" s="501"/>
      <c r="Z1773" s="501"/>
      <c r="AA1773" s="501"/>
      <c r="AB1773" s="503"/>
    </row>
    <row r="1774" spans="1:28" ht="35.1" customHeight="1">
      <c r="A1774" s="498">
        <v>1770</v>
      </c>
      <c r="B1774" s="504" t="s">
        <v>7203</v>
      </c>
      <c r="C1774" s="504" t="s">
        <v>7204</v>
      </c>
      <c r="D1774" s="499">
        <v>115</v>
      </c>
      <c r="E1774" s="499">
        <v>2750</v>
      </c>
      <c r="F1774" s="499">
        <v>2750</v>
      </c>
      <c r="G1774" s="499">
        <v>930163</v>
      </c>
      <c r="H1774" s="499"/>
      <c r="I1774" s="499"/>
      <c r="J1774" s="499">
        <v>930163</v>
      </c>
      <c r="K1774" s="499">
        <v>930163</v>
      </c>
      <c r="L1774" s="499"/>
      <c r="M1774" s="499"/>
      <c r="N1774" s="499">
        <v>930163</v>
      </c>
      <c r="O1774" s="499">
        <v>74370</v>
      </c>
      <c r="P1774" s="499">
        <v>1004533</v>
      </c>
      <c r="Q1774" s="499"/>
      <c r="R1774" s="501"/>
      <c r="S1774" s="502"/>
      <c r="T1774" s="499"/>
      <c r="U1774" s="499"/>
      <c r="V1774" s="499">
        <v>1004533</v>
      </c>
      <c r="W1774" s="501"/>
      <c r="X1774" s="501"/>
      <c r="Y1774" s="501"/>
      <c r="Z1774" s="501"/>
      <c r="AA1774" s="501"/>
      <c r="AB1774" s="503"/>
    </row>
    <row r="1775" spans="1:28" ht="35.1" customHeight="1">
      <c r="A1775" s="498">
        <v>1771</v>
      </c>
      <c r="B1775" s="504" t="s">
        <v>7173</v>
      </c>
      <c r="C1775" s="504" t="s">
        <v>7174</v>
      </c>
      <c r="D1775" s="499">
        <v>106</v>
      </c>
      <c r="E1775" s="499">
        <v>3200</v>
      </c>
      <c r="F1775" s="499">
        <v>3200</v>
      </c>
      <c r="G1775" s="499">
        <v>1026286</v>
      </c>
      <c r="H1775" s="499"/>
      <c r="I1775" s="499"/>
      <c r="J1775" s="499">
        <v>1026286</v>
      </c>
      <c r="K1775" s="499">
        <v>1026286</v>
      </c>
      <c r="L1775" s="499"/>
      <c r="M1775" s="499"/>
      <c r="N1775" s="499">
        <v>1026286</v>
      </c>
      <c r="O1775" s="499">
        <v>82065</v>
      </c>
      <c r="P1775" s="499">
        <v>1108351</v>
      </c>
      <c r="Q1775" s="499"/>
      <c r="R1775" s="501"/>
      <c r="S1775" s="502"/>
      <c r="T1775" s="499"/>
      <c r="U1775" s="499"/>
      <c r="V1775" s="499">
        <v>1108351</v>
      </c>
      <c r="W1775" s="501"/>
      <c r="X1775" s="501"/>
      <c r="Y1775" s="501"/>
      <c r="Z1775" s="501"/>
      <c r="AA1775" s="501"/>
      <c r="AB1775" s="503"/>
    </row>
    <row r="1776" spans="1:28" ht="35.1" customHeight="1">
      <c r="A1776" s="498">
        <v>1772</v>
      </c>
      <c r="B1776" s="504" t="s">
        <v>7208</v>
      </c>
      <c r="C1776" s="504" t="s">
        <v>7209</v>
      </c>
      <c r="D1776" s="499">
        <v>52</v>
      </c>
      <c r="E1776" s="499">
        <v>1710</v>
      </c>
      <c r="F1776" s="499">
        <v>1710</v>
      </c>
      <c r="G1776" s="499">
        <v>1521107</v>
      </c>
      <c r="H1776" s="499"/>
      <c r="I1776" s="499"/>
      <c r="J1776" s="499">
        <v>1521107</v>
      </c>
      <c r="K1776" s="499">
        <v>1521107</v>
      </c>
      <c r="L1776" s="499"/>
      <c r="M1776" s="499"/>
      <c r="N1776" s="499">
        <v>1521107</v>
      </c>
      <c r="O1776" s="499">
        <v>121684</v>
      </c>
      <c r="P1776" s="499">
        <v>1642791</v>
      </c>
      <c r="Q1776" s="499"/>
      <c r="R1776" s="501"/>
      <c r="S1776" s="502"/>
      <c r="T1776" s="499"/>
      <c r="U1776" s="499"/>
      <c r="V1776" s="499">
        <v>1642791</v>
      </c>
      <c r="W1776" s="501"/>
      <c r="X1776" s="501"/>
      <c r="Y1776" s="501"/>
      <c r="Z1776" s="501"/>
      <c r="AA1776" s="501"/>
      <c r="AB1776" s="503"/>
    </row>
    <row r="1777" spans="1:28" ht="35.1" customHeight="1">
      <c r="A1777" s="498">
        <v>1773</v>
      </c>
      <c r="B1777" s="504" t="s">
        <v>7253</v>
      </c>
      <c r="C1777" s="504" t="s">
        <v>7254</v>
      </c>
      <c r="D1777" s="499">
        <v>83</v>
      </c>
      <c r="E1777" s="499">
        <v>5945</v>
      </c>
      <c r="F1777" s="499">
        <v>5945</v>
      </c>
      <c r="G1777" s="499">
        <v>1079227</v>
      </c>
      <c r="H1777" s="499"/>
      <c r="I1777" s="499"/>
      <c r="J1777" s="499">
        <v>1079227</v>
      </c>
      <c r="K1777" s="499">
        <v>1079227</v>
      </c>
      <c r="L1777" s="499"/>
      <c r="M1777" s="499"/>
      <c r="N1777" s="499">
        <v>1079227</v>
      </c>
      <c r="O1777" s="499">
        <v>86312</v>
      </c>
      <c r="P1777" s="499">
        <v>1165539</v>
      </c>
      <c r="Q1777" s="499"/>
      <c r="R1777" s="501"/>
      <c r="S1777" s="502"/>
      <c r="T1777" s="499"/>
      <c r="U1777" s="499"/>
      <c r="V1777" s="499">
        <v>1165539</v>
      </c>
      <c r="W1777" s="501"/>
      <c r="X1777" s="501"/>
      <c r="Y1777" s="501"/>
      <c r="Z1777" s="501"/>
      <c r="AA1777" s="501"/>
      <c r="AB1777" s="503"/>
    </row>
    <row r="1778" spans="1:28" ht="35.1" customHeight="1">
      <c r="A1778" s="498">
        <v>1774</v>
      </c>
      <c r="B1778" s="504" t="s">
        <v>7193</v>
      </c>
      <c r="C1778" s="504" t="s">
        <v>7194</v>
      </c>
      <c r="D1778" s="499">
        <v>8</v>
      </c>
      <c r="E1778" s="499">
        <v>1550</v>
      </c>
      <c r="F1778" s="499">
        <v>1550</v>
      </c>
      <c r="G1778" s="499">
        <v>237000</v>
      </c>
      <c r="H1778" s="499"/>
      <c r="I1778" s="499"/>
      <c r="J1778" s="499">
        <v>237000</v>
      </c>
      <c r="K1778" s="499">
        <v>237000</v>
      </c>
      <c r="L1778" s="499"/>
      <c r="M1778" s="499"/>
      <c r="N1778" s="499">
        <v>237000</v>
      </c>
      <c r="O1778" s="499">
        <v>18960</v>
      </c>
      <c r="P1778" s="499">
        <v>255960</v>
      </c>
      <c r="Q1778" s="499"/>
      <c r="R1778" s="501"/>
      <c r="S1778" s="502"/>
      <c r="T1778" s="499"/>
      <c r="U1778" s="499"/>
      <c r="V1778" s="499">
        <v>255960</v>
      </c>
      <c r="W1778" s="501"/>
      <c r="X1778" s="501"/>
      <c r="Y1778" s="501"/>
      <c r="Z1778" s="501"/>
      <c r="AA1778" s="501"/>
      <c r="AB1778" s="503"/>
    </row>
    <row r="1779" spans="1:28" ht="35.1" customHeight="1">
      <c r="A1779" s="498">
        <v>1775</v>
      </c>
      <c r="B1779" s="504" t="s">
        <v>7178</v>
      </c>
      <c r="C1779" s="504" t="s">
        <v>7179</v>
      </c>
      <c r="D1779" s="499">
        <v>1</v>
      </c>
      <c r="E1779" s="499">
        <v>10</v>
      </c>
      <c r="F1779" s="499">
        <v>10</v>
      </c>
      <c r="G1779" s="499">
        <v>42273</v>
      </c>
      <c r="H1779" s="499"/>
      <c r="I1779" s="499"/>
      <c r="J1779" s="499">
        <v>42273</v>
      </c>
      <c r="K1779" s="499">
        <v>42273</v>
      </c>
      <c r="L1779" s="499"/>
      <c r="M1779" s="499"/>
      <c r="N1779" s="499">
        <v>42273</v>
      </c>
      <c r="O1779" s="499">
        <v>3382</v>
      </c>
      <c r="P1779" s="499">
        <v>45655</v>
      </c>
      <c r="Q1779" s="499"/>
      <c r="R1779" s="501"/>
      <c r="S1779" s="502"/>
      <c r="T1779" s="499"/>
      <c r="U1779" s="499"/>
      <c r="V1779" s="499">
        <v>45655</v>
      </c>
      <c r="W1779" s="501"/>
      <c r="X1779" s="501"/>
      <c r="Y1779" s="501"/>
      <c r="Z1779" s="501"/>
      <c r="AA1779" s="501"/>
      <c r="AB1779" s="503"/>
    </row>
    <row r="1780" spans="1:28" ht="35.1" customHeight="1">
      <c r="A1780" s="498">
        <v>1776</v>
      </c>
      <c r="B1780" s="504" t="s">
        <v>7244</v>
      </c>
      <c r="C1780" s="504" t="s">
        <v>7245</v>
      </c>
      <c r="D1780" s="499">
        <v>29</v>
      </c>
      <c r="E1780" s="499">
        <v>2529</v>
      </c>
      <c r="F1780" s="499">
        <v>2529</v>
      </c>
      <c r="G1780" s="499">
        <v>798500</v>
      </c>
      <c r="H1780" s="499"/>
      <c r="I1780" s="499"/>
      <c r="J1780" s="499">
        <v>798500</v>
      </c>
      <c r="K1780" s="499">
        <v>798500</v>
      </c>
      <c r="L1780" s="499"/>
      <c r="M1780" s="499"/>
      <c r="N1780" s="499">
        <v>798500</v>
      </c>
      <c r="O1780" s="499">
        <v>63880</v>
      </c>
      <c r="P1780" s="499">
        <v>862380</v>
      </c>
      <c r="Q1780" s="499"/>
      <c r="R1780" s="501"/>
      <c r="S1780" s="502"/>
      <c r="T1780" s="499"/>
      <c r="U1780" s="499"/>
      <c r="V1780" s="499">
        <v>862380</v>
      </c>
      <c r="W1780" s="501"/>
      <c r="X1780" s="501"/>
      <c r="Y1780" s="501"/>
      <c r="Z1780" s="501"/>
      <c r="AA1780" s="501"/>
      <c r="AB1780" s="503"/>
    </row>
    <row r="1781" spans="1:28" ht="35.1" customHeight="1">
      <c r="A1781" s="498">
        <v>1777</v>
      </c>
      <c r="B1781" s="504" t="s">
        <v>8074</v>
      </c>
      <c r="C1781" s="504" t="s">
        <v>8075</v>
      </c>
      <c r="D1781" s="499">
        <v>24</v>
      </c>
      <c r="E1781" s="499">
        <v>25069</v>
      </c>
      <c r="F1781" s="499">
        <v>25069</v>
      </c>
      <c r="G1781" s="499">
        <v>1676100</v>
      </c>
      <c r="H1781" s="499"/>
      <c r="I1781" s="499"/>
      <c r="J1781" s="499">
        <v>1676100</v>
      </c>
      <c r="K1781" s="499">
        <v>1676100</v>
      </c>
      <c r="L1781" s="499"/>
      <c r="M1781" s="499"/>
      <c r="N1781" s="499">
        <v>1676100</v>
      </c>
      <c r="O1781" s="499">
        <v>134088</v>
      </c>
      <c r="P1781" s="499">
        <v>1810188</v>
      </c>
      <c r="Q1781" s="499"/>
      <c r="R1781" s="501"/>
      <c r="S1781" s="502"/>
      <c r="T1781" s="499"/>
      <c r="U1781" s="499"/>
      <c r="V1781" s="499">
        <v>1810188</v>
      </c>
      <c r="W1781" s="501"/>
      <c r="X1781" s="501"/>
      <c r="Y1781" s="501"/>
      <c r="Z1781" s="501"/>
      <c r="AA1781" s="501"/>
      <c r="AB1781" s="503"/>
    </row>
    <row r="1782" spans="1:28" ht="35.1" customHeight="1">
      <c r="A1782" s="498">
        <v>1778</v>
      </c>
      <c r="B1782" s="504" t="s">
        <v>11133</v>
      </c>
      <c r="C1782" s="504" t="s">
        <v>12203</v>
      </c>
      <c r="D1782" s="499">
        <v>18</v>
      </c>
      <c r="E1782" s="499">
        <v>550</v>
      </c>
      <c r="F1782" s="499">
        <v>550</v>
      </c>
      <c r="G1782" s="499">
        <v>200000</v>
      </c>
      <c r="H1782" s="499"/>
      <c r="I1782" s="499"/>
      <c r="J1782" s="499">
        <v>200000</v>
      </c>
      <c r="K1782" s="499">
        <v>200000</v>
      </c>
      <c r="L1782" s="499"/>
      <c r="M1782" s="499"/>
      <c r="N1782" s="499">
        <v>200000</v>
      </c>
      <c r="O1782" s="499">
        <v>16000</v>
      </c>
      <c r="P1782" s="499">
        <v>216000</v>
      </c>
      <c r="Q1782" s="499"/>
      <c r="R1782" s="501"/>
      <c r="S1782" s="502"/>
      <c r="T1782" s="499"/>
      <c r="U1782" s="499"/>
      <c r="V1782" s="499">
        <v>216000</v>
      </c>
      <c r="W1782" s="501"/>
      <c r="X1782" s="501"/>
      <c r="Y1782" s="501"/>
      <c r="Z1782" s="501"/>
      <c r="AA1782" s="501"/>
      <c r="AB1782" s="503"/>
    </row>
    <row r="1783" spans="1:28" ht="35.1" customHeight="1">
      <c r="A1783" s="498">
        <v>1779</v>
      </c>
      <c r="B1783" s="504" t="s">
        <v>11133</v>
      </c>
      <c r="C1783" s="504" t="s">
        <v>12679</v>
      </c>
      <c r="D1783" s="499">
        <v>7</v>
      </c>
      <c r="E1783" s="499">
        <v>177</v>
      </c>
      <c r="F1783" s="499">
        <v>177</v>
      </c>
      <c r="G1783" s="499">
        <v>88200</v>
      </c>
      <c r="H1783" s="499"/>
      <c r="I1783" s="499"/>
      <c r="J1783" s="499">
        <v>88200</v>
      </c>
      <c r="K1783" s="499">
        <v>88200</v>
      </c>
      <c r="L1783" s="499"/>
      <c r="M1783" s="499"/>
      <c r="N1783" s="499">
        <v>88200</v>
      </c>
      <c r="O1783" s="499">
        <v>7056</v>
      </c>
      <c r="P1783" s="499">
        <v>95256</v>
      </c>
      <c r="Q1783" s="499"/>
      <c r="R1783" s="501"/>
      <c r="S1783" s="502"/>
      <c r="T1783" s="499"/>
      <c r="U1783" s="499"/>
      <c r="V1783" s="499">
        <v>95256</v>
      </c>
      <c r="W1783" s="501"/>
      <c r="X1783" s="501"/>
      <c r="Y1783" s="501"/>
      <c r="Z1783" s="501"/>
      <c r="AA1783" s="501"/>
      <c r="AB1783" s="503"/>
    </row>
    <row r="1784" spans="1:28" ht="35.1" customHeight="1">
      <c r="A1784" s="498">
        <v>1780</v>
      </c>
      <c r="B1784" s="504" t="s">
        <v>6685</v>
      </c>
      <c r="C1784" s="504" t="s">
        <v>6686</v>
      </c>
      <c r="D1784" s="499">
        <v>23</v>
      </c>
      <c r="E1784" s="499">
        <v>300</v>
      </c>
      <c r="F1784" s="499">
        <v>300</v>
      </c>
      <c r="G1784" s="499">
        <v>275784</v>
      </c>
      <c r="H1784" s="499"/>
      <c r="I1784" s="499"/>
      <c r="J1784" s="499">
        <v>275784</v>
      </c>
      <c r="K1784" s="499">
        <v>275784</v>
      </c>
      <c r="L1784" s="499"/>
      <c r="M1784" s="499"/>
      <c r="N1784" s="499">
        <v>275784</v>
      </c>
      <c r="O1784" s="499">
        <v>22062</v>
      </c>
      <c r="P1784" s="499">
        <v>297846</v>
      </c>
      <c r="Q1784" s="499"/>
      <c r="R1784" s="501"/>
      <c r="S1784" s="502"/>
      <c r="T1784" s="499"/>
      <c r="U1784" s="499"/>
      <c r="V1784" s="499">
        <v>297846</v>
      </c>
      <c r="W1784" s="501"/>
      <c r="X1784" s="501"/>
      <c r="Y1784" s="501"/>
      <c r="Z1784" s="501"/>
      <c r="AA1784" s="501"/>
      <c r="AB1784" s="503"/>
    </row>
    <row r="1785" spans="1:28" ht="35.1" customHeight="1">
      <c r="A1785" s="498">
        <v>1781</v>
      </c>
      <c r="B1785" s="504" t="s">
        <v>8882</v>
      </c>
      <c r="C1785" s="504" t="s">
        <v>8883</v>
      </c>
      <c r="D1785" s="499">
        <v>7</v>
      </c>
      <c r="E1785" s="499">
        <v>156</v>
      </c>
      <c r="F1785" s="499">
        <v>156</v>
      </c>
      <c r="G1785" s="499">
        <v>71210</v>
      </c>
      <c r="H1785" s="499"/>
      <c r="I1785" s="499"/>
      <c r="J1785" s="499">
        <v>71210</v>
      </c>
      <c r="K1785" s="499">
        <v>71210</v>
      </c>
      <c r="L1785" s="499"/>
      <c r="M1785" s="499"/>
      <c r="N1785" s="499">
        <v>71210</v>
      </c>
      <c r="O1785" s="499">
        <v>5696</v>
      </c>
      <c r="P1785" s="499">
        <v>76906</v>
      </c>
      <c r="Q1785" s="499"/>
      <c r="R1785" s="501"/>
      <c r="S1785" s="502"/>
      <c r="T1785" s="499"/>
      <c r="U1785" s="499"/>
      <c r="V1785" s="499">
        <v>76906</v>
      </c>
      <c r="W1785" s="501"/>
      <c r="X1785" s="501"/>
      <c r="Y1785" s="501"/>
      <c r="Z1785" s="501"/>
      <c r="AA1785" s="501"/>
      <c r="AB1785" s="503"/>
    </row>
    <row r="1786" spans="1:28" ht="35.1" customHeight="1">
      <c r="A1786" s="498">
        <v>1782</v>
      </c>
      <c r="B1786" s="504" t="s">
        <v>8972</v>
      </c>
      <c r="C1786" s="504" t="s">
        <v>12680</v>
      </c>
      <c r="D1786" s="499">
        <v>1</v>
      </c>
      <c r="E1786" s="499">
        <v>230</v>
      </c>
      <c r="F1786" s="499">
        <v>230</v>
      </c>
      <c r="G1786" s="499">
        <v>26000</v>
      </c>
      <c r="H1786" s="499"/>
      <c r="I1786" s="499"/>
      <c r="J1786" s="499">
        <v>26000</v>
      </c>
      <c r="K1786" s="499">
        <v>26000</v>
      </c>
      <c r="L1786" s="499"/>
      <c r="M1786" s="499"/>
      <c r="N1786" s="499">
        <v>26000</v>
      </c>
      <c r="O1786" s="499">
        <v>2080</v>
      </c>
      <c r="P1786" s="499">
        <v>28080</v>
      </c>
      <c r="Q1786" s="499"/>
      <c r="R1786" s="501"/>
      <c r="S1786" s="502"/>
      <c r="T1786" s="499"/>
      <c r="U1786" s="499"/>
      <c r="V1786" s="499">
        <v>28080</v>
      </c>
      <c r="W1786" s="501"/>
      <c r="X1786" s="501"/>
      <c r="Y1786" s="501"/>
      <c r="Z1786" s="501"/>
      <c r="AA1786" s="501"/>
      <c r="AB1786" s="503"/>
    </row>
    <row r="1787" spans="1:28" ht="35.1" customHeight="1">
      <c r="A1787" s="498">
        <v>1783</v>
      </c>
      <c r="B1787" s="504" t="s">
        <v>8972</v>
      </c>
      <c r="C1787" s="504" t="s">
        <v>12681</v>
      </c>
      <c r="D1787" s="499">
        <v>1</v>
      </c>
      <c r="E1787" s="499">
        <v>175</v>
      </c>
      <c r="F1787" s="499">
        <v>175</v>
      </c>
      <c r="G1787" s="499">
        <v>26000</v>
      </c>
      <c r="H1787" s="499"/>
      <c r="I1787" s="499"/>
      <c r="J1787" s="499">
        <v>26000</v>
      </c>
      <c r="K1787" s="499">
        <v>26000</v>
      </c>
      <c r="L1787" s="499"/>
      <c r="M1787" s="499"/>
      <c r="N1787" s="499">
        <v>26000</v>
      </c>
      <c r="O1787" s="499">
        <v>2080</v>
      </c>
      <c r="P1787" s="499">
        <v>28080</v>
      </c>
      <c r="Q1787" s="499"/>
      <c r="R1787" s="501"/>
      <c r="S1787" s="502"/>
      <c r="T1787" s="499"/>
      <c r="U1787" s="499"/>
      <c r="V1787" s="499">
        <v>28080</v>
      </c>
      <c r="W1787" s="501"/>
      <c r="X1787" s="501"/>
      <c r="Y1787" s="501"/>
      <c r="Z1787" s="501"/>
      <c r="AA1787" s="501"/>
      <c r="AB1787" s="503"/>
    </row>
    <row r="1788" spans="1:28" ht="35.1" customHeight="1">
      <c r="A1788" s="498">
        <v>1784</v>
      </c>
      <c r="B1788" s="504" t="s">
        <v>8972</v>
      </c>
      <c r="C1788" s="504" t="s">
        <v>12682</v>
      </c>
      <c r="D1788" s="499">
        <v>1</v>
      </c>
      <c r="E1788" s="499">
        <v>275</v>
      </c>
      <c r="F1788" s="499">
        <v>275</v>
      </c>
      <c r="G1788" s="499">
        <v>26500</v>
      </c>
      <c r="H1788" s="499"/>
      <c r="I1788" s="499"/>
      <c r="J1788" s="499">
        <v>26500</v>
      </c>
      <c r="K1788" s="499">
        <v>26500</v>
      </c>
      <c r="L1788" s="499"/>
      <c r="M1788" s="499"/>
      <c r="N1788" s="499">
        <v>26500</v>
      </c>
      <c r="O1788" s="499">
        <v>2120</v>
      </c>
      <c r="P1788" s="499">
        <v>28620</v>
      </c>
      <c r="Q1788" s="499"/>
      <c r="R1788" s="501"/>
      <c r="S1788" s="502"/>
      <c r="T1788" s="499"/>
      <c r="U1788" s="499"/>
      <c r="V1788" s="499">
        <v>28620</v>
      </c>
      <c r="W1788" s="501"/>
      <c r="X1788" s="501"/>
      <c r="Y1788" s="501"/>
      <c r="Z1788" s="501"/>
      <c r="AA1788" s="501"/>
      <c r="AB1788" s="503"/>
    </row>
    <row r="1789" spans="1:28" ht="35.1" customHeight="1">
      <c r="A1789" s="498">
        <v>1785</v>
      </c>
      <c r="B1789" s="504" t="s">
        <v>8972</v>
      </c>
      <c r="C1789" s="504" t="s">
        <v>8973</v>
      </c>
      <c r="D1789" s="499">
        <v>4</v>
      </c>
      <c r="E1789" s="499">
        <v>233</v>
      </c>
      <c r="F1789" s="499">
        <v>233</v>
      </c>
      <c r="G1789" s="499">
        <v>120000</v>
      </c>
      <c r="H1789" s="499"/>
      <c r="I1789" s="499"/>
      <c r="J1789" s="499">
        <v>120000</v>
      </c>
      <c r="K1789" s="499">
        <v>120000</v>
      </c>
      <c r="L1789" s="499"/>
      <c r="M1789" s="499"/>
      <c r="N1789" s="499">
        <v>120000</v>
      </c>
      <c r="O1789" s="499">
        <v>9600</v>
      </c>
      <c r="P1789" s="499">
        <v>129600</v>
      </c>
      <c r="Q1789" s="499"/>
      <c r="R1789" s="501"/>
      <c r="S1789" s="502"/>
      <c r="T1789" s="499"/>
      <c r="U1789" s="499"/>
      <c r="V1789" s="499">
        <v>129600</v>
      </c>
      <c r="W1789" s="501"/>
      <c r="X1789" s="501"/>
      <c r="Y1789" s="501"/>
      <c r="Z1789" s="501"/>
      <c r="AA1789" s="501"/>
      <c r="AB1789" s="503"/>
    </row>
    <row r="1790" spans="1:28" ht="35.1" customHeight="1">
      <c r="A1790" s="498">
        <v>1786</v>
      </c>
      <c r="B1790" s="504" t="s">
        <v>8972</v>
      </c>
      <c r="C1790" s="504" t="s">
        <v>12683</v>
      </c>
      <c r="D1790" s="499">
        <v>1</v>
      </c>
      <c r="E1790" s="499">
        <v>210</v>
      </c>
      <c r="F1790" s="499">
        <v>210</v>
      </c>
      <c r="G1790" s="499">
        <v>26000</v>
      </c>
      <c r="H1790" s="499"/>
      <c r="I1790" s="499"/>
      <c r="J1790" s="499">
        <v>26000</v>
      </c>
      <c r="K1790" s="499">
        <v>26000</v>
      </c>
      <c r="L1790" s="499"/>
      <c r="M1790" s="499"/>
      <c r="N1790" s="499">
        <v>26000</v>
      </c>
      <c r="O1790" s="499">
        <v>2080</v>
      </c>
      <c r="P1790" s="499">
        <v>28080</v>
      </c>
      <c r="Q1790" s="499"/>
      <c r="R1790" s="501"/>
      <c r="S1790" s="502"/>
      <c r="T1790" s="499"/>
      <c r="U1790" s="499"/>
      <c r="V1790" s="499">
        <v>28080</v>
      </c>
      <c r="W1790" s="501"/>
      <c r="X1790" s="501"/>
      <c r="Y1790" s="501"/>
      <c r="Z1790" s="501"/>
      <c r="AA1790" s="501"/>
      <c r="AB1790" s="503"/>
    </row>
    <row r="1791" spans="1:28" ht="35.1" customHeight="1">
      <c r="A1791" s="498">
        <v>1787</v>
      </c>
      <c r="B1791" s="504" t="s">
        <v>8972</v>
      </c>
      <c r="C1791" s="504" t="s">
        <v>12684</v>
      </c>
      <c r="D1791" s="499">
        <v>1</v>
      </c>
      <c r="E1791" s="499">
        <v>245</v>
      </c>
      <c r="F1791" s="499">
        <v>245</v>
      </c>
      <c r="G1791" s="499">
        <v>26000</v>
      </c>
      <c r="H1791" s="499"/>
      <c r="I1791" s="499"/>
      <c r="J1791" s="499">
        <v>26000</v>
      </c>
      <c r="K1791" s="499">
        <v>26000</v>
      </c>
      <c r="L1791" s="499"/>
      <c r="M1791" s="499"/>
      <c r="N1791" s="499">
        <v>26000</v>
      </c>
      <c r="O1791" s="499">
        <v>2080</v>
      </c>
      <c r="P1791" s="499">
        <v>28080</v>
      </c>
      <c r="Q1791" s="499"/>
      <c r="R1791" s="501"/>
      <c r="S1791" s="502"/>
      <c r="T1791" s="499"/>
      <c r="U1791" s="499"/>
      <c r="V1791" s="499">
        <v>28080</v>
      </c>
      <c r="W1791" s="501"/>
      <c r="X1791" s="501"/>
      <c r="Y1791" s="501"/>
      <c r="Z1791" s="501"/>
      <c r="AA1791" s="501"/>
      <c r="AB1791" s="503"/>
    </row>
    <row r="1792" spans="1:28" ht="35.1" customHeight="1">
      <c r="A1792" s="498">
        <v>1788</v>
      </c>
      <c r="B1792" s="504" t="s">
        <v>8972</v>
      </c>
      <c r="C1792" s="504" t="s">
        <v>12207</v>
      </c>
      <c r="D1792" s="499">
        <v>1</v>
      </c>
      <c r="E1792" s="499">
        <v>75</v>
      </c>
      <c r="F1792" s="499">
        <v>75</v>
      </c>
      <c r="G1792" s="499">
        <v>30000</v>
      </c>
      <c r="H1792" s="499"/>
      <c r="I1792" s="499"/>
      <c r="J1792" s="499">
        <v>30000</v>
      </c>
      <c r="K1792" s="499">
        <v>30000</v>
      </c>
      <c r="L1792" s="499"/>
      <c r="M1792" s="499"/>
      <c r="N1792" s="499">
        <v>30000</v>
      </c>
      <c r="O1792" s="499">
        <v>2400</v>
      </c>
      <c r="P1792" s="499">
        <v>32400</v>
      </c>
      <c r="Q1792" s="499"/>
      <c r="R1792" s="501"/>
      <c r="S1792" s="502"/>
      <c r="T1792" s="499"/>
      <c r="U1792" s="499"/>
      <c r="V1792" s="499">
        <v>32400</v>
      </c>
      <c r="W1792" s="501"/>
      <c r="X1792" s="501"/>
      <c r="Y1792" s="501"/>
      <c r="Z1792" s="501"/>
      <c r="AA1792" s="501"/>
      <c r="AB1792" s="503"/>
    </row>
    <row r="1793" spans="1:28" ht="35.1" customHeight="1">
      <c r="A1793" s="498">
        <v>1789</v>
      </c>
      <c r="B1793" s="504" t="s">
        <v>8972</v>
      </c>
      <c r="C1793" s="504" t="s">
        <v>12212</v>
      </c>
      <c r="D1793" s="499">
        <v>6</v>
      </c>
      <c r="E1793" s="499">
        <v>665</v>
      </c>
      <c r="F1793" s="499">
        <v>665</v>
      </c>
      <c r="G1793" s="499">
        <v>176000</v>
      </c>
      <c r="H1793" s="499"/>
      <c r="I1793" s="499"/>
      <c r="J1793" s="499">
        <v>176000</v>
      </c>
      <c r="K1793" s="499">
        <v>176000</v>
      </c>
      <c r="L1793" s="499"/>
      <c r="M1793" s="499"/>
      <c r="N1793" s="499">
        <v>176000</v>
      </c>
      <c r="O1793" s="499">
        <v>14080</v>
      </c>
      <c r="P1793" s="499">
        <v>190080</v>
      </c>
      <c r="Q1793" s="499"/>
      <c r="R1793" s="501"/>
      <c r="S1793" s="502"/>
      <c r="T1793" s="499"/>
      <c r="U1793" s="499"/>
      <c r="V1793" s="499">
        <v>190080</v>
      </c>
      <c r="W1793" s="501"/>
      <c r="X1793" s="501"/>
      <c r="Y1793" s="501"/>
      <c r="Z1793" s="501"/>
      <c r="AA1793" s="501"/>
      <c r="AB1793" s="503"/>
    </row>
    <row r="1794" spans="1:28" ht="35.1" customHeight="1">
      <c r="A1794" s="498">
        <v>1790</v>
      </c>
      <c r="B1794" s="504" t="s">
        <v>8972</v>
      </c>
      <c r="C1794" s="504" t="s">
        <v>12213</v>
      </c>
      <c r="D1794" s="499">
        <v>11</v>
      </c>
      <c r="E1794" s="499">
        <v>1482</v>
      </c>
      <c r="F1794" s="499">
        <v>1482</v>
      </c>
      <c r="G1794" s="499">
        <v>330000</v>
      </c>
      <c r="H1794" s="499"/>
      <c r="I1794" s="499"/>
      <c r="J1794" s="499">
        <v>330000</v>
      </c>
      <c r="K1794" s="499">
        <v>330000</v>
      </c>
      <c r="L1794" s="499"/>
      <c r="M1794" s="499"/>
      <c r="N1794" s="499">
        <v>330000</v>
      </c>
      <c r="O1794" s="499">
        <v>26400</v>
      </c>
      <c r="P1794" s="499">
        <v>356400</v>
      </c>
      <c r="Q1794" s="499"/>
      <c r="R1794" s="501"/>
      <c r="S1794" s="502"/>
      <c r="T1794" s="499"/>
      <c r="U1794" s="499"/>
      <c r="V1794" s="499">
        <v>356400</v>
      </c>
      <c r="W1794" s="501"/>
      <c r="X1794" s="501"/>
      <c r="Y1794" s="501"/>
      <c r="Z1794" s="501"/>
      <c r="AA1794" s="501"/>
      <c r="AB1794" s="503"/>
    </row>
    <row r="1795" spans="1:28" ht="35.1" customHeight="1">
      <c r="A1795" s="498">
        <v>1791</v>
      </c>
      <c r="B1795" s="504" t="s">
        <v>8972</v>
      </c>
      <c r="C1795" s="504" t="s">
        <v>12214</v>
      </c>
      <c r="D1795" s="499">
        <v>2</v>
      </c>
      <c r="E1795" s="499">
        <v>405</v>
      </c>
      <c r="F1795" s="499">
        <v>405</v>
      </c>
      <c r="G1795" s="499">
        <v>52000</v>
      </c>
      <c r="H1795" s="499"/>
      <c r="I1795" s="499"/>
      <c r="J1795" s="499">
        <v>52000</v>
      </c>
      <c r="K1795" s="499">
        <v>52000</v>
      </c>
      <c r="L1795" s="499"/>
      <c r="M1795" s="499"/>
      <c r="N1795" s="499">
        <v>52000</v>
      </c>
      <c r="O1795" s="499">
        <v>4160</v>
      </c>
      <c r="P1795" s="499">
        <v>56160</v>
      </c>
      <c r="Q1795" s="499"/>
      <c r="R1795" s="501"/>
      <c r="S1795" s="502"/>
      <c r="T1795" s="499"/>
      <c r="U1795" s="499"/>
      <c r="V1795" s="499">
        <v>56160</v>
      </c>
      <c r="W1795" s="501"/>
      <c r="X1795" s="501"/>
      <c r="Y1795" s="501"/>
      <c r="Z1795" s="501"/>
      <c r="AA1795" s="501"/>
      <c r="AB1795" s="503"/>
    </row>
    <row r="1796" spans="1:28" ht="35.1" customHeight="1">
      <c r="A1796" s="498">
        <v>1792</v>
      </c>
      <c r="B1796" s="504" t="s">
        <v>6015</v>
      </c>
      <c r="C1796" s="504" t="s">
        <v>6016</v>
      </c>
      <c r="D1796" s="499">
        <v>38</v>
      </c>
      <c r="E1796" s="499">
        <v>947</v>
      </c>
      <c r="F1796" s="499">
        <v>947</v>
      </c>
      <c r="G1796" s="499">
        <v>325315</v>
      </c>
      <c r="H1796" s="499"/>
      <c r="I1796" s="499"/>
      <c r="J1796" s="499">
        <v>325315</v>
      </c>
      <c r="K1796" s="499">
        <v>325315</v>
      </c>
      <c r="L1796" s="499"/>
      <c r="M1796" s="499"/>
      <c r="N1796" s="499">
        <v>325315</v>
      </c>
      <c r="O1796" s="499">
        <v>26016</v>
      </c>
      <c r="P1796" s="499">
        <v>351331</v>
      </c>
      <c r="Q1796" s="499"/>
      <c r="R1796" s="501"/>
      <c r="S1796" s="502"/>
      <c r="T1796" s="499"/>
      <c r="U1796" s="499"/>
      <c r="V1796" s="499">
        <v>351331</v>
      </c>
      <c r="W1796" s="501"/>
      <c r="X1796" s="501"/>
      <c r="Y1796" s="501"/>
      <c r="Z1796" s="501"/>
      <c r="AA1796" s="501"/>
      <c r="AB1796" s="503"/>
    </row>
    <row r="1797" spans="1:28" ht="35.1" customHeight="1">
      <c r="A1797" s="498">
        <v>1793</v>
      </c>
      <c r="B1797" s="504" t="s">
        <v>2229</v>
      </c>
      <c r="C1797" s="504" t="s">
        <v>2230</v>
      </c>
      <c r="D1797" s="499">
        <v>655</v>
      </c>
      <c r="E1797" s="499">
        <v>65500</v>
      </c>
      <c r="F1797" s="499">
        <v>65500</v>
      </c>
      <c r="G1797" s="499">
        <v>6967500</v>
      </c>
      <c r="H1797" s="499">
        <v>9615400</v>
      </c>
      <c r="I1797" s="499"/>
      <c r="J1797" s="499">
        <v>16582900</v>
      </c>
      <c r="K1797" s="499">
        <v>10691230</v>
      </c>
      <c r="L1797" s="499"/>
      <c r="M1797" s="499"/>
      <c r="N1797" s="499">
        <v>10691230</v>
      </c>
      <c r="O1797" s="499">
        <v>855170</v>
      </c>
      <c r="P1797" s="499">
        <v>11546400</v>
      </c>
      <c r="Q1797" s="499">
        <v>5891670</v>
      </c>
      <c r="R1797" s="501"/>
      <c r="S1797" s="502"/>
      <c r="T1797" s="499">
        <v>7821800</v>
      </c>
      <c r="U1797" s="499"/>
      <c r="V1797" s="499">
        <v>11546400</v>
      </c>
      <c r="W1797" s="501"/>
      <c r="X1797" s="501"/>
      <c r="Y1797" s="501"/>
      <c r="Z1797" s="501"/>
      <c r="AA1797" s="501"/>
      <c r="AB1797" s="503"/>
    </row>
    <row r="1798" spans="1:28" ht="35.1" customHeight="1">
      <c r="A1798" s="498">
        <v>1794</v>
      </c>
      <c r="B1798" s="504" t="s">
        <v>2257</v>
      </c>
      <c r="C1798" s="504" t="s">
        <v>2258</v>
      </c>
      <c r="D1798" s="499">
        <v>972</v>
      </c>
      <c r="E1798" s="499">
        <v>97200</v>
      </c>
      <c r="F1798" s="499">
        <v>97200</v>
      </c>
      <c r="G1798" s="499">
        <v>11645600</v>
      </c>
      <c r="H1798" s="499">
        <v>14268960</v>
      </c>
      <c r="I1798" s="499"/>
      <c r="J1798" s="499">
        <v>25914560</v>
      </c>
      <c r="K1798" s="499">
        <v>16127074</v>
      </c>
      <c r="L1798" s="499"/>
      <c r="M1798" s="499"/>
      <c r="N1798" s="499">
        <v>16127074</v>
      </c>
      <c r="O1798" s="499">
        <v>1290026</v>
      </c>
      <c r="P1798" s="499">
        <v>17417100</v>
      </c>
      <c r="Q1798" s="499">
        <v>9787486</v>
      </c>
      <c r="R1798" s="501"/>
      <c r="S1798" s="502"/>
      <c r="T1798" s="499">
        <v>11648200</v>
      </c>
      <c r="U1798" s="499"/>
      <c r="V1798" s="499">
        <v>17417100</v>
      </c>
      <c r="W1798" s="501"/>
      <c r="X1798" s="501"/>
      <c r="Y1798" s="501"/>
      <c r="Z1798" s="501"/>
      <c r="AA1798" s="501"/>
      <c r="AB1798" s="503"/>
    </row>
    <row r="1799" spans="1:28" ht="35.1" customHeight="1">
      <c r="A1799" s="498">
        <v>1795</v>
      </c>
      <c r="B1799" s="504" t="s">
        <v>10943</v>
      </c>
      <c r="C1799" s="504" t="s">
        <v>10944</v>
      </c>
      <c r="D1799" s="499">
        <v>10</v>
      </c>
      <c r="E1799" s="499">
        <v>5955</v>
      </c>
      <c r="F1799" s="499">
        <v>5955</v>
      </c>
      <c r="G1799" s="499">
        <v>354000</v>
      </c>
      <c r="H1799" s="499">
        <v>50000</v>
      </c>
      <c r="I1799" s="499"/>
      <c r="J1799" s="499">
        <v>404000</v>
      </c>
      <c r="K1799" s="499">
        <v>354000</v>
      </c>
      <c r="L1799" s="499">
        <v>50000</v>
      </c>
      <c r="M1799" s="499"/>
      <c r="N1799" s="499">
        <v>404000</v>
      </c>
      <c r="O1799" s="499">
        <v>32320</v>
      </c>
      <c r="P1799" s="499">
        <v>436320</v>
      </c>
      <c r="Q1799" s="499"/>
      <c r="R1799" s="501"/>
      <c r="S1799" s="502"/>
      <c r="T1799" s="499"/>
      <c r="U1799" s="499"/>
      <c r="V1799" s="499">
        <v>436320</v>
      </c>
      <c r="W1799" s="501"/>
      <c r="X1799" s="501"/>
      <c r="Y1799" s="501"/>
      <c r="Z1799" s="501"/>
      <c r="AA1799" s="501"/>
      <c r="AB1799" s="503"/>
    </row>
    <row r="1800" spans="1:28" ht="35.1" customHeight="1">
      <c r="A1800" s="498">
        <v>1796</v>
      </c>
      <c r="B1800" s="504" t="s">
        <v>5988</v>
      </c>
      <c r="C1800" s="504" t="s">
        <v>5989</v>
      </c>
      <c r="D1800" s="499">
        <v>15</v>
      </c>
      <c r="E1800" s="499">
        <v>2287</v>
      </c>
      <c r="F1800" s="499">
        <v>2287</v>
      </c>
      <c r="G1800" s="499">
        <v>320605</v>
      </c>
      <c r="H1800" s="499">
        <v>5000</v>
      </c>
      <c r="I1800" s="499"/>
      <c r="J1800" s="499">
        <v>325605</v>
      </c>
      <c r="K1800" s="499">
        <v>320605</v>
      </c>
      <c r="L1800" s="499">
        <v>5000</v>
      </c>
      <c r="M1800" s="499"/>
      <c r="N1800" s="499">
        <v>325605</v>
      </c>
      <c r="O1800" s="499">
        <v>26048</v>
      </c>
      <c r="P1800" s="499">
        <v>351653</v>
      </c>
      <c r="Q1800" s="499"/>
      <c r="R1800" s="501"/>
      <c r="S1800" s="502"/>
      <c r="T1800" s="499"/>
      <c r="U1800" s="499"/>
      <c r="V1800" s="499">
        <v>351653</v>
      </c>
      <c r="W1800" s="501"/>
      <c r="X1800" s="501"/>
      <c r="Y1800" s="501"/>
      <c r="Z1800" s="501"/>
      <c r="AA1800" s="501"/>
      <c r="AB1800" s="503"/>
    </row>
    <row r="1801" spans="1:28" ht="35.1" customHeight="1">
      <c r="A1801" s="498">
        <v>1797</v>
      </c>
      <c r="B1801" s="504" t="s">
        <v>5988</v>
      </c>
      <c r="C1801" s="504" t="s">
        <v>12685</v>
      </c>
      <c r="D1801" s="499">
        <v>4</v>
      </c>
      <c r="E1801" s="499">
        <v>88</v>
      </c>
      <c r="F1801" s="499">
        <v>88</v>
      </c>
      <c r="G1801" s="499">
        <v>51200</v>
      </c>
      <c r="H1801" s="499">
        <v>15000</v>
      </c>
      <c r="I1801" s="499"/>
      <c r="J1801" s="499">
        <v>66200</v>
      </c>
      <c r="K1801" s="499">
        <v>51200</v>
      </c>
      <c r="L1801" s="499">
        <v>15000</v>
      </c>
      <c r="M1801" s="499"/>
      <c r="N1801" s="499">
        <v>66200</v>
      </c>
      <c r="O1801" s="499">
        <v>5296</v>
      </c>
      <c r="P1801" s="499">
        <v>71496</v>
      </c>
      <c r="Q1801" s="499"/>
      <c r="R1801" s="501"/>
      <c r="S1801" s="502"/>
      <c r="T1801" s="499"/>
      <c r="U1801" s="499"/>
      <c r="V1801" s="499">
        <v>71496</v>
      </c>
      <c r="W1801" s="501"/>
      <c r="X1801" s="501"/>
      <c r="Y1801" s="501"/>
      <c r="Z1801" s="501"/>
      <c r="AA1801" s="501"/>
      <c r="AB1801" s="503"/>
    </row>
    <row r="1802" spans="1:28" ht="35.1" customHeight="1">
      <c r="A1802" s="498">
        <v>1798</v>
      </c>
      <c r="B1802" s="504" t="s">
        <v>6005</v>
      </c>
      <c r="C1802" s="504" t="s">
        <v>6006</v>
      </c>
      <c r="D1802" s="499">
        <v>24</v>
      </c>
      <c r="E1802" s="499">
        <v>649</v>
      </c>
      <c r="F1802" s="499">
        <v>649</v>
      </c>
      <c r="G1802" s="499">
        <v>564422</v>
      </c>
      <c r="H1802" s="499"/>
      <c r="I1802" s="499"/>
      <c r="J1802" s="499">
        <v>564422</v>
      </c>
      <c r="K1802" s="499">
        <v>564422</v>
      </c>
      <c r="L1802" s="499"/>
      <c r="M1802" s="499"/>
      <c r="N1802" s="499">
        <v>564422</v>
      </c>
      <c r="O1802" s="499">
        <v>45152</v>
      </c>
      <c r="P1802" s="499">
        <v>609574</v>
      </c>
      <c r="Q1802" s="499"/>
      <c r="R1802" s="501"/>
      <c r="S1802" s="502"/>
      <c r="T1802" s="499"/>
      <c r="U1802" s="499"/>
      <c r="V1802" s="499">
        <v>609574</v>
      </c>
      <c r="W1802" s="501"/>
      <c r="X1802" s="501"/>
      <c r="Y1802" s="501"/>
      <c r="Z1802" s="501"/>
      <c r="AA1802" s="501"/>
      <c r="AB1802" s="503"/>
    </row>
    <row r="1803" spans="1:28" ht="35.1" customHeight="1">
      <c r="A1803" s="498">
        <v>1799</v>
      </c>
      <c r="B1803" s="504" t="s">
        <v>4407</v>
      </c>
      <c r="C1803" s="504" t="s">
        <v>4408</v>
      </c>
      <c r="D1803" s="499">
        <v>5</v>
      </c>
      <c r="E1803" s="499">
        <v>2615</v>
      </c>
      <c r="F1803" s="499">
        <v>2615</v>
      </c>
      <c r="G1803" s="499">
        <v>660000</v>
      </c>
      <c r="H1803" s="499"/>
      <c r="I1803" s="499"/>
      <c r="J1803" s="499">
        <v>660000</v>
      </c>
      <c r="K1803" s="499">
        <v>660000</v>
      </c>
      <c r="L1803" s="499"/>
      <c r="M1803" s="499"/>
      <c r="N1803" s="499">
        <v>660000</v>
      </c>
      <c r="O1803" s="499">
        <v>52800</v>
      </c>
      <c r="P1803" s="499">
        <v>712800</v>
      </c>
      <c r="Q1803" s="499"/>
      <c r="R1803" s="501"/>
      <c r="S1803" s="502"/>
      <c r="T1803" s="499"/>
      <c r="U1803" s="499"/>
      <c r="V1803" s="499">
        <v>712800</v>
      </c>
      <c r="W1803" s="501"/>
      <c r="X1803" s="501"/>
      <c r="Y1803" s="501"/>
      <c r="Z1803" s="501"/>
      <c r="AA1803" s="501"/>
      <c r="AB1803" s="503"/>
    </row>
    <row r="1804" spans="1:28" ht="35.1" customHeight="1">
      <c r="A1804" s="498">
        <v>1800</v>
      </c>
      <c r="B1804" s="504" t="s">
        <v>5190</v>
      </c>
      <c r="C1804" s="504" t="s">
        <v>5191</v>
      </c>
      <c r="D1804" s="499">
        <v>30</v>
      </c>
      <c r="E1804" s="499">
        <v>1375</v>
      </c>
      <c r="F1804" s="499">
        <v>1375</v>
      </c>
      <c r="G1804" s="499">
        <v>1170571</v>
      </c>
      <c r="H1804" s="499"/>
      <c r="I1804" s="499"/>
      <c r="J1804" s="499">
        <v>1170571</v>
      </c>
      <c r="K1804" s="499">
        <v>1170571</v>
      </c>
      <c r="L1804" s="499"/>
      <c r="M1804" s="499"/>
      <c r="N1804" s="499">
        <v>1170571</v>
      </c>
      <c r="O1804" s="499">
        <v>93651</v>
      </c>
      <c r="P1804" s="499">
        <v>1264222</v>
      </c>
      <c r="Q1804" s="499"/>
      <c r="R1804" s="501"/>
      <c r="S1804" s="502"/>
      <c r="T1804" s="499"/>
      <c r="U1804" s="499"/>
      <c r="V1804" s="499">
        <v>1264222</v>
      </c>
      <c r="W1804" s="501"/>
      <c r="X1804" s="501"/>
      <c r="Y1804" s="501"/>
      <c r="Z1804" s="501"/>
      <c r="AA1804" s="501"/>
      <c r="AB1804" s="503"/>
    </row>
    <row r="1805" spans="1:28" ht="35.1" customHeight="1">
      <c r="A1805" s="498">
        <v>1801</v>
      </c>
      <c r="B1805" s="504" t="s">
        <v>4402</v>
      </c>
      <c r="C1805" s="504" t="s">
        <v>4403</v>
      </c>
      <c r="D1805" s="499">
        <v>137</v>
      </c>
      <c r="E1805" s="499">
        <v>1795</v>
      </c>
      <c r="F1805" s="499">
        <v>1795</v>
      </c>
      <c r="G1805" s="499">
        <v>5133432</v>
      </c>
      <c r="H1805" s="499"/>
      <c r="I1805" s="499"/>
      <c r="J1805" s="499">
        <v>5133432</v>
      </c>
      <c r="K1805" s="499">
        <v>5133432</v>
      </c>
      <c r="L1805" s="499"/>
      <c r="M1805" s="499"/>
      <c r="N1805" s="499">
        <v>5133432</v>
      </c>
      <c r="O1805" s="499">
        <v>410692</v>
      </c>
      <c r="P1805" s="499">
        <v>5544124</v>
      </c>
      <c r="Q1805" s="499"/>
      <c r="R1805" s="501"/>
      <c r="S1805" s="502"/>
      <c r="T1805" s="499"/>
      <c r="U1805" s="499"/>
      <c r="V1805" s="499">
        <v>5544124</v>
      </c>
      <c r="W1805" s="501"/>
      <c r="X1805" s="501"/>
      <c r="Y1805" s="501"/>
      <c r="Z1805" s="501"/>
      <c r="AA1805" s="501"/>
      <c r="AB1805" s="503"/>
    </row>
    <row r="1806" spans="1:28" ht="35.1" customHeight="1">
      <c r="A1806" s="498">
        <v>1802</v>
      </c>
      <c r="B1806" s="504" t="s">
        <v>4430</v>
      </c>
      <c r="C1806" s="504" t="s">
        <v>4431</v>
      </c>
      <c r="D1806" s="499">
        <v>173</v>
      </c>
      <c r="E1806" s="499">
        <v>6830</v>
      </c>
      <c r="F1806" s="499">
        <v>6830</v>
      </c>
      <c r="G1806" s="499">
        <v>2170000</v>
      </c>
      <c r="H1806" s="499"/>
      <c r="I1806" s="499"/>
      <c r="J1806" s="499">
        <v>2170000</v>
      </c>
      <c r="K1806" s="499">
        <v>2170000</v>
      </c>
      <c r="L1806" s="499"/>
      <c r="M1806" s="499"/>
      <c r="N1806" s="499">
        <v>2170000</v>
      </c>
      <c r="O1806" s="499">
        <v>173600</v>
      </c>
      <c r="P1806" s="499">
        <v>2343600</v>
      </c>
      <c r="Q1806" s="499"/>
      <c r="R1806" s="501"/>
      <c r="S1806" s="502"/>
      <c r="T1806" s="499"/>
      <c r="U1806" s="499"/>
      <c r="V1806" s="499">
        <v>2343600</v>
      </c>
      <c r="W1806" s="501"/>
      <c r="X1806" s="501"/>
      <c r="Y1806" s="501"/>
      <c r="Z1806" s="501"/>
      <c r="AA1806" s="501"/>
      <c r="AB1806" s="503"/>
    </row>
    <row r="1807" spans="1:28" ht="35.1" customHeight="1">
      <c r="A1807" s="498">
        <v>1803</v>
      </c>
      <c r="B1807" s="504" t="s">
        <v>755</v>
      </c>
      <c r="C1807" s="504" t="s">
        <v>756</v>
      </c>
      <c r="D1807" s="499">
        <v>1</v>
      </c>
      <c r="E1807" s="499">
        <v>20</v>
      </c>
      <c r="F1807" s="499">
        <v>20</v>
      </c>
      <c r="G1807" s="499">
        <v>15400</v>
      </c>
      <c r="H1807" s="499"/>
      <c r="I1807" s="499"/>
      <c r="J1807" s="499">
        <v>15400</v>
      </c>
      <c r="K1807" s="499">
        <v>15400</v>
      </c>
      <c r="L1807" s="499"/>
      <c r="M1807" s="499"/>
      <c r="N1807" s="499">
        <v>15400</v>
      </c>
      <c r="O1807" s="499">
        <v>1232</v>
      </c>
      <c r="P1807" s="499">
        <v>16632</v>
      </c>
      <c r="Q1807" s="499"/>
      <c r="R1807" s="501"/>
      <c r="S1807" s="502"/>
      <c r="T1807" s="499"/>
      <c r="U1807" s="499"/>
      <c r="V1807" s="499">
        <v>16632</v>
      </c>
      <c r="W1807" s="501"/>
      <c r="X1807" s="501"/>
      <c r="Y1807" s="501"/>
      <c r="Z1807" s="501"/>
      <c r="AA1807" s="501"/>
      <c r="AB1807" s="503"/>
    </row>
    <row r="1808" spans="1:28" ht="35.1" customHeight="1">
      <c r="A1808" s="498">
        <v>1804</v>
      </c>
      <c r="B1808" s="504" t="s">
        <v>755</v>
      </c>
      <c r="C1808" s="504" t="s">
        <v>12686</v>
      </c>
      <c r="D1808" s="499">
        <v>3</v>
      </c>
      <c r="E1808" s="499">
        <v>620</v>
      </c>
      <c r="F1808" s="499">
        <v>620</v>
      </c>
      <c r="G1808" s="499">
        <v>94500</v>
      </c>
      <c r="H1808" s="499"/>
      <c r="I1808" s="499"/>
      <c r="J1808" s="499">
        <v>94500</v>
      </c>
      <c r="K1808" s="499">
        <v>94500</v>
      </c>
      <c r="L1808" s="499"/>
      <c r="M1808" s="499"/>
      <c r="N1808" s="499">
        <v>94500</v>
      </c>
      <c r="O1808" s="499">
        <v>7560</v>
      </c>
      <c r="P1808" s="499">
        <v>102060</v>
      </c>
      <c r="Q1808" s="499"/>
      <c r="R1808" s="501"/>
      <c r="S1808" s="502"/>
      <c r="T1808" s="499"/>
      <c r="U1808" s="499"/>
      <c r="V1808" s="499">
        <v>102060</v>
      </c>
      <c r="W1808" s="501"/>
      <c r="X1808" s="501"/>
      <c r="Y1808" s="501"/>
      <c r="Z1808" s="501"/>
      <c r="AA1808" s="501"/>
      <c r="AB1808" s="503"/>
    </row>
    <row r="1809" spans="1:28" ht="35.1" customHeight="1">
      <c r="A1809" s="498">
        <v>1805</v>
      </c>
      <c r="B1809" s="504" t="s">
        <v>4420</v>
      </c>
      <c r="C1809" s="504" t="s">
        <v>4421</v>
      </c>
      <c r="D1809" s="499">
        <v>14</v>
      </c>
      <c r="E1809" s="499">
        <v>1115</v>
      </c>
      <c r="F1809" s="499">
        <v>1115</v>
      </c>
      <c r="G1809" s="499">
        <v>223400</v>
      </c>
      <c r="H1809" s="499">
        <v>15000</v>
      </c>
      <c r="I1809" s="499"/>
      <c r="J1809" s="499">
        <v>238400</v>
      </c>
      <c r="K1809" s="499">
        <v>223400</v>
      </c>
      <c r="L1809" s="499">
        <v>15000</v>
      </c>
      <c r="M1809" s="499"/>
      <c r="N1809" s="499">
        <v>238400</v>
      </c>
      <c r="O1809" s="499">
        <v>19072</v>
      </c>
      <c r="P1809" s="499">
        <v>257472</v>
      </c>
      <c r="Q1809" s="499"/>
      <c r="R1809" s="501"/>
      <c r="S1809" s="502"/>
      <c r="T1809" s="499"/>
      <c r="U1809" s="499"/>
      <c r="V1809" s="499">
        <v>257472</v>
      </c>
      <c r="W1809" s="501"/>
      <c r="X1809" s="501"/>
      <c r="Y1809" s="501"/>
      <c r="Z1809" s="501"/>
      <c r="AA1809" s="501"/>
      <c r="AB1809" s="503"/>
    </row>
    <row r="1810" spans="1:28" ht="35.1" customHeight="1">
      <c r="A1810" s="498">
        <v>1806</v>
      </c>
      <c r="B1810" s="504" t="s">
        <v>6032</v>
      </c>
      <c r="C1810" s="504" t="s">
        <v>6033</v>
      </c>
      <c r="D1810" s="499">
        <v>35</v>
      </c>
      <c r="E1810" s="499">
        <v>1011</v>
      </c>
      <c r="F1810" s="499">
        <v>1011</v>
      </c>
      <c r="G1810" s="499">
        <v>967395</v>
      </c>
      <c r="H1810" s="499"/>
      <c r="I1810" s="499"/>
      <c r="J1810" s="499">
        <v>967395</v>
      </c>
      <c r="K1810" s="499">
        <v>967395</v>
      </c>
      <c r="L1810" s="499"/>
      <c r="M1810" s="499"/>
      <c r="N1810" s="499">
        <v>967395</v>
      </c>
      <c r="O1810" s="499">
        <v>77390</v>
      </c>
      <c r="P1810" s="499">
        <v>1044785</v>
      </c>
      <c r="Q1810" s="499"/>
      <c r="R1810" s="501"/>
      <c r="S1810" s="502"/>
      <c r="T1810" s="499"/>
      <c r="U1810" s="499"/>
      <c r="V1810" s="499">
        <v>1044785</v>
      </c>
      <c r="W1810" s="501"/>
      <c r="X1810" s="501"/>
      <c r="Y1810" s="501"/>
      <c r="Z1810" s="501"/>
      <c r="AA1810" s="501"/>
      <c r="AB1810" s="503"/>
    </row>
    <row r="1811" spans="1:28" ht="35.1" customHeight="1">
      <c r="A1811" s="498">
        <v>1807</v>
      </c>
      <c r="B1811" s="504" t="s">
        <v>4865</v>
      </c>
      <c r="C1811" s="504" t="s">
        <v>4866</v>
      </c>
      <c r="D1811" s="499">
        <v>27</v>
      </c>
      <c r="E1811" s="499">
        <v>720</v>
      </c>
      <c r="F1811" s="499">
        <v>720</v>
      </c>
      <c r="G1811" s="499">
        <v>1135780</v>
      </c>
      <c r="H1811" s="499">
        <v>4545</v>
      </c>
      <c r="I1811" s="499"/>
      <c r="J1811" s="499">
        <v>1140325</v>
      </c>
      <c r="K1811" s="499">
        <v>1135780</v>
      </c>
      <c r="L1811" s="499">
        <v>4545</v>
      </c>
      <c r="M1811" s="499"/>
      <c r="N1811" s="499">
        <v>1140325</v>
      </c>
      <c r="O1811" s="499">
        <v>91227</v>
      </c>
      <c r="P1811" s="499">
        <v>1231552</v>
      </c>
      <c r="Q1811" s="499"/>
      <c r="R1811" s="501"/>
      <c r="S1811" s="502"/>
      <c r="T1811" s="499">
        <v>148000</v>
      </c>
      <c r="U1811" s="499"/>
      <c r="V1811" s="499">
        <v>1231552</v>
      </c>
      <c r="W1811" s="501"/>
      <c r="X1811" s="501"/>
      <c r="Y1811" s="501"/>
      <c r="Z1811" s="501"/>
      <c r="AA1811" s="501"/>
      <c r="AB1811" s="503"/>
    </row>
    <row r="1812" spans="1:28" ht="35.1" customHeight="1">
      <c r="A1812" s="498">
        <v>1808</v>
      </c>
      <c r="B1812" s="504" t="s">
        <v>4434</v>
      </c>
      <c r="C1812" s="504" t="s">
        <v>4435</v>
      </c>
      <c r="D1812" s="499">
        <v>77</v>
      </c>
      <c r="E1812" s="499">
        <v>3515</v>
      </c>
      <c r="F1812" s="499">
        <v>3515</v>
      </c>
      <c r="G1812" s="499">
        <v>1561844</v>
      </c>
      <c r="H1812" s="499"/>
      <c r="I1812" s="499"/>
      <c r="J1812" s="499">
        <v>1561844</v>
      </c>
      <c r="K1812" s="499">
        <v>1561844</v>
      </c>
      <c r="L1812" s="499"/>
      <c r="M1812" s="499"/>
      <c r="N1812" s="499">
        <v>1561844</v>
      </c>
      <c r="O1812" s="499">
        <v>124949</v>
      </c>
      <c r="P1812" s="499">
        <v>1686793</v>
      </c>
      <c r="Q1812" s="499"/>
      <c r="R1812" s="501"/>
      <c r="S1812" s="502"/>
      <c r="T1812" s="499"/>
      <c r="U1812" s="499"/>
      <c r="V1812" s="499">
        <v>1686793</v>
      </c>
      <c r="W1812" s="501"/>
      <c r="X1812" s="501"/>
      <c r="Y1812" s="501"/>
      <c r="Z1812" s="501"/>
      <c r="AA1812" s="501"/>
      <c r="AB1812" s="503"/>
    </row>
    <row r="1813" spans="1:28" ht="35.1" customHeight="1">
      <c r="A1813" s="498">
        <v>1809</v>
      </c>
      <c r="B1813" s="504" t="s">
        <v>5183</v>
      </c>
      <c r="C1813" s="504" t="s">
        <v>5184</v>
      </c>
      <c r="D1813" s="499">
        <v>3</v>
      </c>
      <c r="E1813" s="499">
        <v>150</v>
      </c>
      <c r="F1813" s="499">
        <v>150</v>
      </c>
      <c r="G1813" s="499">
        <v>34205</v>
      </c>
      <c r="H1813" s="499">
        <v>5000</v>
      </c>
      <c r="I1813" s="499"/>
      <c r="J1813" s="499">
        <v>39205</v>
      </c>
      <c r="K1813" s="499">
        <v>34205</v>
      </c>
      <c r="L1813" s="499">
        <v>5000</v>
      </c>
      <c r="M1813" s="499"/>
      <c r="N1813" s="499">
        <v>39205</v>
      </c>
      <c r="O1813" s="499">
        <v>3136</v>
      </c>
      <c r="P1813" s="499">
        <v>42341</v>
      </c>
      <c r="Q1813" s="499"/>
      <c r="R1813" s="501"/>
      <c r="S1813" s="502"/>
      <c r="T1813" s="499"/>
      <c r="U1813" s="499"/>
      <c r="V1813" s="499">
        <v>42341</v>
      </c>
      <c r="W1813" s="501"/>
      <c r="X1813" s="501"/>
      <c r="Y1813" s="501"/>
      <c r="Z1813" s="501"/>
      <c r="AA1813" s="501"/>
      <c r="AB1813" s="503"/>
    </row>
    <row r="1814" spans="1:28" ht="35.1" customHeight="1">
      <c r="A1814" s="498">
        <v>1810</v>
      </c>
      <c r="B1814" s="504" t="s">
        <v>5183</v>
      </c>
      <c r="C1814" s="504" t="s">
        <v>12687</v>
      </c>
      <c r="D1814" s="499">
        <v>10</v>
      </c>
      <c r="E1814" s="499">
        <v>500</v>
      </c>
      <c r="F1814" s="499">
        <v>500</v>
      </c>
      <c r="G1814" s="499">
        <v>104000</v>
      </c>
      <c r="H1814" s="499">
        <v>35000</v>
      </c>
      <c r="I1814" s="499"/>
      <c r="J1814" s="499">
        <v>139000</v>
      </c>
      <c r="K1814" s="499">
        <v>104000</v>
      </c>
      <c r="L1814" s="499">
        <v>35000</v>
      </c>
      <c r="M1814" s="499"/>
      <c r="N1814" s="499">
        <v>139000</v>
      </c>
      <c r="O1814" s="499">
        <v>11120</v>
      </c>
      <c r="P1814" s="499">
        <v>150120</v>
      </c>
      <c r="Q1814" s="499"/>
      <c r="R1814" s="501"/>
      <c r="S1814" s="502"/>
      <c r="T1814" s="499"/>
      <c r="U1814" s="499"/>
      <c r="V1814" s="499">
        <v>150120</v>
      </c>
      <c r="W1814" s="501"/>
      <c r="X1814" s="501"/>
      <c r="Y1814" s="501"/>
      <c r="Z1814" s="501"/>
      <c r="AA1814" s="501"/>
      <c r="AB1814" s="503"/>
    </row>
    <row r="1815" spans="1:28" ht="35.1" customHeight="1">
      <c r="A1815" s="498">
        <v>1811</v>
      </c>
      <c r="B1815" s="504" t="s">
        <v>254</v>
      </c>
      <c r="C1815" s="504" t="s">
        <v>255</v>
      </c>
      <c r="D1815" s="499">
        <v>15</v>
      </c>
      <c r="E1815" s="499">
        <v>630</v>
      </c>
      <c r="F1815" s="499">
        <v>630</v>
      </c>
      <c r="G1815" s="499">
        <v>313972</v>
      </c>
      <c r="H1815" s="499"/>
      <c r="I1815" s="499"/>
      <c r="J1815" s="499">
        <v>313972</v>
      </c>
      <c r="K1815" s="499">
        <v>313972</v>
      </c>
      <c r="L1815" s="499"/>
      <c r="M1815" s="499"/>
      <c r="N1815" s="499">
        <v>313972</v>
      </c>
      <c r="O1815" s="499">
        <v>25118</v>
      </c>
      <c r="P1815" s="499">
        <v>339090</v>
      </c>
      <c r="Q1815" s="499"/>
      <c r="R1815" s="501"/>
      <c r="S1815" s="502"/>
      <c r="T1815" s="499"/>
      <c r="U1815" s="499"/>
      <c r="V1815" s="499">
        <v>339090</v>
      </c>
      <c r="W1815" s="501"/>
      <c r="X1815" s="501"/>
      <c r="Y1815" s="501"/>
      <c r="Z1815" s="501"/>
      <c r="AA1815" s="501"/>
      <c r="AB1815" s="503"/>
    </row>
    <row r="1816" spans="1:28" ht="35.1" customHeight="1">
      <c r="A1816" s="498">
        <v>1812</v>
      </c>
      <c r="B1816" s="504" t="s">
        <v>10945</v>
      </c>
      <c r="C1816" s="504" t="s">
        <v>10946</v>
      </c>
      <c r="D1816" s="499">
        <v>12</v>
      </c>
      <c r="E1816" s="499">
        <v>10170</v>
      </c>
      <c r="F1816" s="499">
        <v>10170</v>
      </c>
      <c r="G1816" s="499">
        <v>370320</v>
      </c>
      <c r="H1816" s="499"/>
      <c r="I1816" s="499"/>
      <c r="J1816" s="499">
        <v>370320</v>
      </c>
      <c r="K1816" s="499">
        <v>370320</v>
      </c>
      <c r="L1816" s="499"/>
      <c r="M1816" s="499"/>
      <c r="N1816" s="499">
        <v>370320</v>
      </c>
      <c r="O1816" s="499">
        <v>29626</v>
      </c>
      <c r="P1816" s="499">
        <v>399946</v>
      </c>
      <c r="Q1816" s="499"/>
      <c r="R1816" s="501"/>
      <c r="S1816" s="502"/>
      <c r="T1816" s="499"/>
      <c r="U1816" s="499"/>
      <c r="V1816" s="499">
        <v>399946</v>
      </c>
      <c r="W1816" s="501"/>
      <c r="X1816" s="501"/>
      <c r="Y1816" s="501"/>
      <c r="Z1816" s="501"/>
      <c r="AA1816" s="501"/>
      <c r="AB1816" s="503"/>
    </row>
    <row r="1817" spans="1:28" ht="35.1" customHeight="1">
      <c r="A1817" s="498">
        <v>1813</v>
      </c>
      <c r="B1817" s="504" t="s">
        <v>7056</v>
      </c>
      <c r="C1817" s="504" t="s">
        <v>7057</v>
      </c>
      <c r="D1817" s="499">
        <v>1</v>
      </c>
      <c r="E1817" s="499">
        <v>15</v>
      </c>
      <c r="F1817" s="499">
        <v>15</v>
      </c>
      <c r="G1817" s="499">
        <v>11200</v>
      </c>
      <c r="H1817" s="499"/>
      <c r="I1817" s="499"/>
      <c r="J1817" s="499">
        <v>11200</v>
      </c>
      <c r="K1817" s="499">
        <v>11200</v>
      </c>
      <c r="L1817" s="499"/>
      <c r="M1817" s="499"/>
      <c r="N1817" s="499">
        <v>11200</v>
      </c>
      <c r="O1817" s="499">
        <v>896</v>
      </c>
      <c r="P1817" s="499">
        <v>12096</v>
      </c>
      <c r="Q1817" s="499"/>
      <c r="R1817" s="501"/>
      <c r="S1817" s="502"/>
      <c r="T1817" s="499"/>
      <c r="U1817" s="499"/>
      <c r="V1817" s="499">
        <v>12096</v>
      </c>
      <c r="W1817" s="501"/>
      <c r="X1817" s="501"/>
      <c r="Y1817" s="501"/>
      <c r="Z1817" s="501"/>
      <c r="AA1817" s="501"/>
      <c r="AB1817" s="503"/>
    </row>
    <row r="1818" spans="1:28" ht="35.1" customHeight="1">
      <c r="A1818" s="498">
        <v>1814</v>
      </c>
      <c r="B1818" s="504" t="s">
        <v>6037</v>
      </c>
      <c r="C1818" s="504" t="s">
        <v>6038</v>
      </c>
      <c r="D1818" s="499">
        <v>17</v>
      </c>
      <c r="E1818" s="499">
        <v>797</v>
      </c>
      <c r="F1818" s="499">
        <v>797</v>
      </c>
      <c r="G1818" s="499">
        <v>160825</v>
      </c>
      <c r="H1818" s="499"/>
      <c r="I1818" s="499"/>
      <c r="J1818" s="499">
        <v>160825</v>
      </c>
      <c r="K1818" s="499">
        <v>160825</v>
      </c>
      <c r="L1818" s="499"/>
      <c r="M1818" s="499"/>
      <c r="N1818" s="499">
        <v>160825</v>
      </c>
      <c r="O1818" s="499">
        <v>12864</v>
      </c>
      <c r="P1818" s="499">
        <v>173689</v>
      </c>
      <c r="Q1818" s="499"/>
      <c r="R1818" s="501"/>
      <c r="S1818" s="502"/>
      <c r="T1818" s="499"/>
      <c r="U1818" s="499"/>
      <c r="V1818" s="499">
        <v>173689</v>
      </c>
      <c r="W1818" s="501"/>
      <c r="X1818" s="501"/>
      <c r="Y1818" s="501"/>
      <c r="Z1818" s="501"/>
      <c r="AA1818" s="501"/>
      <c r="AB1818" s="503"/>
    </row>
    <row r="1819" spans="1:28" ht="35.1" customHeight="1">
      <c r="A1819" s="498">
        <v>1815</v>
      </c>
      <c r="B1819" s="504" t="s">
        <v>9193</v>
      </c>
      <c r="C1819" s="504" t="s">
        <v>9194</v>
      </c>
      <c r="D1819" s="499">
        <v>2</v>
      </c>
      <c r="E1819" s="499">
        <v>95</v>
      </c>
      <c r="F1819" s="499">
        <v>95</v>
      </c>
      <c r="G1819" s="499">
        <v>26600</v>
      </c>
      <c r="H1819" s="499"/>
      <c r="I1819" s="499"/>
      <c r="J1819" s="499">
        <v>26600</v>
      </c>
      <c r="K1819" s="499">
        <v>26600</v>
      </c>
      <c r="L1819" s="499"/>
      <c r="M1819" s="499"/>
      <c r="N1819" s="499">
        <v>26600</v>
      </c>
      <c r="O1819" s="499">
        <v>2128</v>
      </c>
      <c r="P1819" s="499">
        <v>28728</v>
      </c>
      <c r="Q1819" s="499"/>
      <c r="R1819" s="501"/>
      <c r="S1819" s="502"/>
      <c r="T1819" s="499"/>
      <c r="U1819" s="499"/>
      <c r="V1819" s="499">
        <v>28728</v>
      </c>
      <c r="W1819" s="501"/>
      <c r="X1819" s="501"/>
      <c r="Y1819" s="501"/>
      <c r="Z1819" s="501"/>
      <c r="AA1819" s="501"/>
      <c r="AB1819" s="503"/>
    </row>
    <row r="1820" spans="1:28" ht="35.1" customHeight="1">
      <c r="A1820" s="498">
        <v>1816</v>
      </c>
      <c r="B1820" s="504" t="s">
        <v>6177</v>
      </c>
      <c r="C1820" s="504" t="s">
        <v>6178</v>
      </c>
      <c r="D1820" s="499">
        <v>1</v>
      </c>
      <c r="E1820" s="499">
        <v>20</v>
      </c>
      <c r="F1820" s="499">
        <v>20</v>
      </c>
      <c r="G1820" s="499">
        <v>13300</v>
      </c>
      <c r="H1820" s="499"/>
      <c r="I1820" s="499"/>
      <c r="J1820" s="499">
        <v>13300</v>
      </c>
      <c r="K1820" s="499">
        <v>13300</v>
      </c>
      <c r="L1820" s="499"/>
      <c r="M1820" s="499"/>
      <c r="N1820" s="499">
        <v>13300</v>
      </c>
      <c r="O1820" s="499">
        <v>1064</v>
      </c>
      <c r="P1820" s="499">
        <v>14364</v>
      </c>
      <c r="Q1820" s="499"/>
      <c r="R1820" s="501"/>
      <c r="S1820" s="502"/>
      <c r="T1820" s="499"/>
      <c r="U1820" s="499"/>
      <c r="V1820" s="499">
        <v>14364</v>
      </c>
      <c r="W1820" s="501"/>
      <c r="X1820" s="501"/>
      <c r="Y1820" s="501"/>
      <c r="Z1820" s="501"/>
      <c r="AA1820" s="501"/>
      <c r="AB1820" s="503"/>
    </row>
    <row r="1821" spans="1:28" ht="35.1" customHeight="1">
      <c r="A1821" s="498">
        <v>1817</v>
      </c>
      <c r="B1821" s="504" t="s">
        <v>8890</v>
      </c>
      <c r="C1821" s="504" t="s">
        <v>8891</v>
      </c>
      <c r="D1821" s="499">
        <v>1</v>
      </c>
      <c r="E1821" s="499">
        <v>15</v>
      </c>
      <c r="F1821" s="499">
        <v>15</v>
      </c>
      <c r="G1821" s="499">
        <v>7605</v>
      </c>
      <c r="H1821" s="499"/>
      <c r="I1821" s="499"/>
      <c r="J1821" s="499">
        <v>7605</v>
      </c>
      <c r="K1821" s="499">
        <v>7605</v>
      </c>
      <c r="L1821" s="499"/>
      <c r="M1821" s="499"/>
      <c r="N1821" s="499">
        <v>7605</v>
      </c>
      <c r="O1821" s="499">
        <v>608</v>
      </c>
      <c r="P1821" s="499">
        <v>8213</v>
      </c>
      <c r="Q1821" s="499"/>
      <c r="R1821" s="501"/>
      <c r="S1821" s="502"/>
      <c r="T1821" s="499"/>
      <c r="U1821" s="499"/>
      <c r="V1821" s="499">
        <v>8213</v>
      </c>
      <c r="W1821" s="501"/>
      <c r="X1821" s="501"/>
      <c r="Y1821" s="501"/>
      <c r="Z1821" s="501"/>
      <c r="AA1821" s="501"/>
      <c r="AB1821" s="503"/>
    </row>
    <row r="1822" spans="1:28" ht="35.1" customHeight="1">
      <c r="A1822" s="498">
        <v>1818</v>
      </c>
      <c r="B1822" s="504" t="s">
        <v>8894</v>
      </c>
      <c r="C1822" s="504" t="s">
        <v>12688</v>
      </c>
      <c r="D1822" s="499">
        <v>2</v>
      </c>
      <c r="E1822" s="499">
        <v>144</v>
      </c>
      <c r="F1822" s="499">
        <v>144</v>
      </c>
      <c r="G1822" s="499">
        <v>22400</v>
      </c>
      <c r="H1822" s="499"/>
      <c r="I1822" s="499"/>
      <c r="J1822" s="499">
        <v>22400</v>
      </c>
      <c r="K1822" s="499">
        <v>22400</v>
      </c>
      <c r="L1822" s="499"/>
      <c r="M1822" s="499"/>
      <c r="N1822" s="499">
        <v>22400</v>
      </c>
      <c r="O1822" s="499">
        <v>1792</v>
      </c>
      <c r="P1822" s="499">
        <v>24192</v>
      </c>
      <c r="Q1822" s="499"/>
      <c r="R1822" s="501"/>
      <c r="S1822" s="502"/>
      <c r="T1822" s="499"/>
      <c r="U1822" s="499"/>
      <c r="V1822" s="499">
        <v>24192</v>
      </c>
      <c r="W1822" s="501"/>
      <c r="X1822" s="501"/>
      <c r="Y1822" s="501"/>
      <c r="Z1822" s="501"/>
      <c r="AA1822" s="501"/>
      <c r="AB1822" s="503"/>
    </row>
    <row r="1823" spans="1:28" ht="35.1" customHeight="1">
      <c r="A1823" s="498">
        <v>1819</v>
      </c>
      <c r="B1823" s="504" t="s">
        <v>8894</v>
      </c>
      <c r="C1823" s="504" t="s">
        <v>12689</v>
      </c>
      <c r="D1823" s="499">
        <v>1</v>
      </c>
      <c r="E1823" s="499">
        <v>17</v>
      </c>
      <c r="F1823" s="499">
        <v>17</v>
      </c>
      <c r="G1823" s="499">
        <v>13300</v>
      </c>
      <c r="H1823" s="499"/>
      <c r="I1823" s="499"/>
      <c r="J1823" s="499">
        <v>13300</v>
      </c>
      <c r="K1823" s="499">
        <v>13300</v>
      </c>
      <c r="L1823" s="499"/>
      <c r="M1823" s="499"/>
      <c r="N1823" s="499">
        <v>13300</v>
      </c>
      <c r="O1823" s="499">
        <v>1064</v>
      </c>
      <c r="P1823" s="499">
        <v>14364</v>
      </c>
      <c r="Q1823" s="499"/>
      <c r="R1823" s="501"/>
      <c r="S1823" s="502"/>
      <c r="T1823" s="499"/>
      <c r="U1823" s="499"/>
      <c r="V1823" s="499">
        <v>14364</v>
      </c>
      <c r="W1823" s="501"/>
      <c r="X1823" s="501"/>
      <c r="Y1823" s="501"/>
      <c r="Z1823" s="501"/>
      <c r="AA1823" s="501"/>
      <c r="AB1823" s="503"/>
    </row>
    <row r="1824" spans="1:28" ht="35.1" customHeight="1">
      <c r="A1824" s="498">
        <v>1820</v>
      </c>
      <c r="B1824" s="504" t="s">
        <v>8894</v>
      </c>
      <c r="C1824" s="504" t="s">
        <v>8895</v>
      </c>
      <c r="D1824" s="499">
        <v>16</v>
      </c>
      <c r="E1824" s="499">
        <v>305</v>
      </c>
      <c r="F1824" s="499">
        <v>305</v>
      </c>
      <c r="G1824" s="499">
        <v>129475</v>
      </c>
      <c r="H1824" s="499"/>
      <c r="I1824" s="499"/>
      <c r="J1824" s="499">
        <v>129475</v>
      </c>
      <c r="K1824" s="499">
        <v>129475</v>
      </c>
      <c r="L1824" s="499"/>
      <c r="M1824" s="499"/>
      <c r="N1824" s="499">
        <v>129475</v>
      </c>
      <c r="O1824" s="499">
        <v>10352</v>
      </c>
      <c r="P1824" s="499">
        <v>139827</v>
      </c>
      <c r="Q1824" s="499"/>
      <c r="R1824" s="501"/>
      <c r="S1824" s="502"/>
      <c r="T1824" s="499"/>
      <c r="U1824" s="499"/>
      <c r="V1824" s="499">
        <v>139827</v>
      </c>
      <c r="W1824" s="501"/>
      <c r="X1824" s="501"/>
      <c r="Y1824" s="501"/>
      <c r="Z1824" s="501"/>
      <c r="AA1824" s="501"/>
      <c r="AB1824" s="503"/>
    </row>
    <row r="1825" spans="1:28" ht="35.1" customHeight="1">
      <c r="A1825" s="498">
        <v>1821</v>
      </c>
      <c r="B1825" s="504" t="s">
        <v>8101</v>
      </c>
      <c r="C1825" s="504" t="s">
        <v>8102</v>
      </c>
      <c r="D1825" s="499">
        <v>4</v>
      </c>
      <c r="E1825" s="499">
        <v>259</v>
      </c>
      <c r="F1825" s="499">
        <v>259</v>
      </c>
      <c r="G1825" s="499">
        <v>120455</v>
      </c>
      <c r="H1825" s="499"/>
      <c r="I1825" s="499"/>
      <c r="J1825" s="499">
        <v>120455</v>
      </c>
      <c r="K1825" s="499">
        <v>120455</v>
      </c>
      <c r="L1825" s="499"/>
      <c r="M1825" s="499"/>
      <c r="N1825" s="499">
        <v>120455</v>
      </c>
      <c r="O1825" s="499">
        <v>9636</v>
      </c>
      <c r="P1825" s="499">
        <v>130091</v>
      </c>
      <c r="Q1825" s="499"/>
      <c r="R1825" s="501"/>
      <c r="S1825" s="502"/>
      <c r="T1825" s="499"/>
      <c r="U1825" s="499"/>
      <c r="V1825" s="499">
        <v>130091</v>
      </c>
      <c r="W1825" s="501"/>
      <c r="X1825" s="501"/>
      <c r="Y1825" s="501"/>
      <c r="Z1825" s="501"/>
      <c r="AA1825" s="501"/>
      <c r="AB1825" s="503"/>
    </row>
    <row r="1826" spans="1:28" ht="35.1" customHeight="1">
      <c r="A1826" s="498">
        <v>1822</v>
      </c>
      <c r="B1826" s="504" t="s">
        <v>5550</v>
      </c>
      <c r="C1826" s="504" t="s">
        <v>5551</v>
      </c>
      <c r="D1826" s="499">
        <v>22</v>
      </c>
      <c r="E1826" s="499">
        <v>440</v>
      </c>
      <c r="F1826" s="499">
        <v>440</v>
      </c>
      <c r="G1826" s="499">
        <v>988633</v>
      </c>
      <c r="H1826" s="499"/>
      <c r="I1826" s="499"/>
      <c r="J1826" s="499">
        <v>988633</v>
      </c>
      <c r="K1826" s="499">
        <v>988633</v>
      </c>
      <c r="L1826" s="499"/>
      <c r="M1826" s="499"/>
      <c r="N1826" s="499">
        <v>988633</v>
      </c>
      <c r="O1826" s="499">
        <v>79092</v>
      </c>
      <c r="P1826" s="499">
        <v>1067725</v>
      </c>
      <c r="Q1826" s="499"/>
      <c r="R1826" s="501"/>
      <c r="S1826" s="502"/>
      <c r="T1826" s="499"/>
      <c r="U1826" s="499"/>
      <c r="V1826" s="499">
        <v>1067725</v>
      </c>
      <c r="W1826" s="501"/>
      <c r="X1826" s="501"/>
      <c r="Y1826" s="501"/>
      <c r="Z1826" s="501"/>
      <c r="AA1826" s="501"/>
      <c r="AB1826" s="503"/>
    </row>
    <row r="1827" spans="1:28" ht="35.1" customHeight="1">
      <c r="A1827" s="498">
        <v>1823</v>
      </c>
      <c r="B1827" s="504" t="s">
        <v>1923</v>
      </c>
      <c r="C1827" s="504" t="s">
        <v>1924</v>
      </c>
      <c r="D1827" s="499">
        <v>3</v>
      </c>
      <c r="E1827" s="499">
        <v>425</v>
      </c>
      <c r="F1827" s="499">
        <v>425</v>
      </c>
      <c r="G1827" s="499">
        <v>69300</v>
      </c>
      <c r="H1827" s="499"/>
      <c r="I1827" s="499"/>
      <c r="J1827" s="499">
        <v>69300</v>
      </c>
      <c r="K1827" s="499">
        <v>69300</v>
      </c>
      <c r="L1827" s="499"/>
      <c r="M1827" s="499"/>
      <c r="N1827" s="499">
        <v>69300</v>
      </c>
      <c r="O1827" s="499">
        <v>5544</v>
      </c>
      <c r="P1827" s="499">
        <v>74844</v>
      </c>
      <c r="Q1827" s="499"/>
      <c r="R1827" s="501"/>
      <c r="S1827" s="502"/>
      <c r="T1827" s="499"/>
      <c r="U1827" s="499"/>
      <c r="V1827" s="499">
        <v>74844</v>
      </c>
      <c r="W1827" s="501"/>
      <c r="X1827" s="501"/>
      <c r="Y1827" s="501"/>
      <c r="Z1827" s="501"/>
      <c r="AA1827" s="501"/>
      <c r="AB1827" s="503"/>
    </row>
    <row r="1828" spans="1:28" ht="35.1" customHeight="1">
      <c r="A1828" s="498">
        <v>1824</v>
      </c>
      <c r="B1828" s="504" t="s">
        <v>8986</v>
      </c>
      <c r="C1828" s="504" t="s">
        <v>8987</v>
      </c>
      <c r="D1828" s="499">
        <v>8</v>
      </c>
      <c r="E1828" s="499">
        <v>750</v>
      </c>
      <c r="F1828" s="499">
        <v>750</v>
      </c>
      <c r="G1828" s="499">
        <v>84700</v>
      </c>
      <c r="H1828" s="499"/>
      <c r="I1828" s="499"/>
      <c r="J1828" s="499">
        <v>84700</v>
      </c>
      <c r="K1828" s="499">
        <v>84700</v>
      </c>
      <c r="L1828" s="499"/>
      <c r="M1828" s="499"/>
      <c r="N1828" s="499">
        <v>84700</v>
      </c>
      <c r="O1828" s="499">
        <v>6776</v>
      </c>
      <c r="P1828" s="499">
        <v>91476</v>
      </c>
      <c r="Q1828" s="499"/>
      <c r="R1828" s="501"/>
      <c r="S1828" s="502"/>
      <c r="T1828" s="499"/>
      <c r="U1828" s="499"/>
      <c r="V1828" s="499">
        <v>91476</v>
      </c>
      <c r="W1828" s="501"/>
      <c r="X1828" s="501"/>
      <c r="Y1828" s="501"/>
      <c r="Z1828" s="501"/>
      <c r="AA1828" s="501"/>
      <c r="AB1828" s="503"/>
    </row>
    <row r="1829" spans="1:28" ht="35.1" customHeight="1">
      <c r="A1829" s="498">
        <v>1825</v>
      </c>
      <c r="B1829" s="504" t="s">
        <v>10809</v>
      </c>
      <c r="C1829" s="504" t="s">
        <v>10810</v>
      </c>
      <c r="D1829" s="499">
        <v>2</v>
      </c>
      <c r="E1829" s="499">
        <v>465</v>
      </c>
      <c r="F1829" s="499">
        <v>465</v>
      </c>
      <c r="G1829" s="499">
        <v>48000</v>
      </c>
      <c r="H1829" s="499"/>
      <c r="I1829" s="499"/>
      <c r="J1829" s="499">
        <v>48000</v>
      </c>
      <c r="K1829" s="499">
        <v>48000</v>
      </c>
      <c r="L1829" s="499"/>
      <c r="M1829" s="499"/>
      <c r="N1829" s="499">
        <v>48000</v>
      </c>
      <c r="O1829" s="499">
        <v>3840</v>
      </c>
      <c r="P1829" s="499">
        <v>51840</v>
      </c>
      <c r="Q1829" s="499"/>
      <c r="R1829" s="501"/>
      <c r="S1829" s="502"/>
      <c r="T1829" s="499"/>
      <c r="U1829" s="499"/>
      <c r="V1829" s="499">
        <v>51840</v>
      </c>
      <c r="W1829" s="501"/>
      <c r="X1829" s="501"/>
      <c r="Y1829" s="501"/>
      <c r="Z1829" s="501"/>
      <c r="AA1829" s="501"/>
      <c r="AB1829" s="503"/>
    </row>
    <row r="1830" spans="1:28" ht="35.1" customHeight="1">
      <c r="A1830" s="498">
        <v>1826</v>
      </c>
      <c r="B1830" s="504" t="s">
        <v>6054</v>
      </c>
      <c r="C1830" s="504" t="s">
        <v>6055</v>
      </c>
      <c r="D1830" s="499">
        <v>13</v>
      </c>
      <c r="E1830" s="499">
        <v>210</v>
      </c>
      <c r="F1830" s="499">
        <v>210</v>
      </c>
      <c r="G1830" s="499">
        <v>101465</v>
      </c>
      <c r="H1830" s="499">
        <v>20000</v>
      </c>
      <c r="I1830" s="499"/>
      <c r="J1830" s="499">
        <v>121465</v>
      </c>
      <c r="K1830" s="499">
        <v>101465</v>
      </c>
      <c r="L1830" s="499">
        <v>20000</v>
      </c>
      <c r="M1830" s="499"/>
      <c r="N1830" s="499">
        <v>121465</v>
      </c>
      <c r="O1830" s="499">
        <v>9712</v>
      </c>
      <c r="P1830" s="499">
        <v>131177</v>
      </c>
      <c r="Q1830" s="499"/>
      <c r="R1830" s="501"/>
      <c r="S1830" s="502"/>
      <c r="T1830" s="499"/>
      <c r="U1830" s="499"/>
      <c r="V1830" s="499">
        <v>131177</v>
      </c>
      <c r="W1830" s="501"/>
      <c r="X1830" s="501"/>
      <c r="Y1830" s="501"/>
      <c r="Z1830" s="501"/>
      <c r="AA1830" s="501"/>
      <c r="AB1830" s="503"/>
    </row>
    <row r="1831" spans="1:28" ht="35.1" customHeight="1">
      <c r="A1831" s="498">
        <v>1827</v>
      </c>
      <c r="B1831" s="504" t="s">
        <v>6057</v>
      </c>
      <c r="C1831" s="504" t="s">
        <v>6058</v>
      </c>
      <c r="D1831" s="499">
        <v>10</v>
      </c>
      <c r="E1831" s="499">
        <v>240</v>
      </c>
      <c r="F1831" s="499">
        <v>240</v>
      </c>
      <c r="G1831" s="499">
        <v>86025</v>
      </c>
      <c r="H1831" s="499"/>
      <c r="I1831" s="499"/>
      <c r="J1831" s="499">
        <v>86025</v>
      </c>
      <c r="K1831" s="499">
        <v>86025</v>
      </c>
      <c r="L1831" s="499"/>
      <c r="M1831" s="499"/>
      <c r="N1831" s="499">
        <v>86025</v>
      </c>
      <c r="O1831" s="499">
        <v>6880</v>
      </c>
      <c r="P1831" s="499">
        <v>92905</v>
      </c>
      <c r="Q1831" s="499"/>
      <c r="R1831" s="501"/>
      <c r="S1831" s="502"/>
      <c r="T1831" s="499"/>
      <c r="U1831" s="499"/>
      <c r="V1831" s="499">
        <v>92905</v>
      </c>
      <c r="W1831" s="501"/>
      <c r="X1831" s="501"/>
      <c r="Y1831" s="501"/>
      <c r="Z1831" s="501"/>
      <c r="AA1831" s="501"/>
      <c r="AB1831" s="503"/>
    </row>
    <row r="1832" spans="1:28" ht="35.1" customHeight="1">
      <c r="A1832" s="498">
        <v>1828</v>
      </c>
      <c r="B1832" s="504" t="s">
        <v>6051</v>
      </c>
      <c r="C1832" s="504" t="s">
        <v>6052</v>
      </c>
      <c r="D1832" s="499">
        <v>1</v>
      </c>
      <c r="E1832" s="499">
        <v>50</v>
      </c>
      <c r="F1832" s="499">
        <v>50</v>
      </c>
      <c r="G1832" s="499">
        <v>7605</v>
      </c>
      <c r="H1832" s="499"/>
      <c r="I1832" s="499"/>
      <c r="J1832" s="499">
        <v>7605</v>
      </c>
      <c r="K1832" s="499">
        <v>7605</v>
      </c>
      <c r="L1832" s="499"/>
      <c r="M1832" s="499"/>
      <c r="N1832" s="499">
        <v>7605</v>
      </c>
      <c r="O1832" s="499">
        <v>608</v>
      </c>
      <c r="P1832" s="499">
        <v>8213</v>
      </c>
      <c r="Q1832" s="499"/>
      <c r="R1832" s="501"/>
      <c r="S1832" s="502"/>
      <c r="T1832" s="499"/>
      <c r="U1832" s="499"/>
      <c r="V1832" s="499">
        <v>8213</v>
      </c>
      <c r="W1832" s="501"/>
      <c r="X1832" s="501"/>
      <c r="Y1832" s="501"/>
      <c r="Z1832" s="501"/>
      <c r="AA1832" s="501"/>
      <c r="AB1832" s="503"/>
    </row>
    <row r="1833" spans="1:28" ht="35.1" customHeight="1">
      <c r="A1833" s="498">
        <v>1829</v>
      </c>
      <c r="B1833" s="504" t="s">
        <v>6068</v>
      </c>
      <c r="C1833" s="504" t="s">
        <v>6069</v>
      </c>
      <c r="D1833" s="499">
        <v>62</v>
      </c>
      <c r="E1833" s="499">
        <v>2215</v>
      </c>
      <c r="F1833" s="499">
        <v>2215</v>
      </c>
      <c r="G1833" s="499">
        <v>478595</v>
      </c>
      <c r="H1833" s="499"/>
      <c r="I1833" s="499"/>
      <c r="J1833" s="499">
        <v>478595</v>
      </c>
      <c r="K1833" s="499">
        <v>478595</v>
      </c>
      <c r="L1833" s="499"/>
      <c r="M1833" s="499"/>
      <c r="N1833" s="499">
        <v>478595</v>
      </c>
      <c r="O1833" s="499">
        <v>38263</v>
      </c>
      <c r="P1833" s="499">
        <v>516858</v>
      </c>
      <c r="Q1833" s="499"/>
      <c r="R1833" s="501"/>
      <c r="S1833" s="502"/>
      <c r="T1833" s="499"/>
      <c r="U1833" s="499"/>
      <c r="V1833" s="499">
        <v>516858</v>
      </c>
      <c r="W1833" s="501"/>
      <c r="X1833" s="501"/>
      <c r="Y1833" s="501"/>
      <c r="Z1833" s="501"/>
      <c r="AA1833" s="501"/>
      <c r="AB1833" s="503"/>
    </row>
    <row r="1834" spans="1:28" ht="35.1" customHeight="1">
      <c r="A1834" s="498">
        <v>1830</v>
      </c>
      <c r="B1834" s="504" t="s">
        <v>10811</v>
      </c>
      <c r="C1834" s="504" t="s">
        <v>10812</v>
      </c>
      <c r="D1834" s="499">
        <v>1</v>
      </c>
      <c r="E1834" s="499">
        <v>45</v>
      </c>
      <c r="F1834" s="499">
        <v>45</v>
      </c>
      <c r="G1834" s="499">
        <v>13200</v>
      </c>
      <c r="H1834" s="499"/>
      <c r="I1834" s="499"/>
      <c r="J1834" s="499">
        <v>13200</v>
      </c>
      <c r="K1834" s="499">
        <v>13200</v>
      </c>
      <c r="L1834" s="499"/>
      <c r="M1834" s="499"/>
      <c r="N1834" s="499">
        <v>13200</v>
      </c>
      <c r="O1834" s="499">
        <v>1056</v>
      </c>
      <c r="P1834" s="499">
        <v>14256</v>
      </c>
      <c r="Q1834" s="499"/>
      <c r="R1834" s="501"/>
      <c r="S1834" s="502"/>
      <c r="T1834" s="499"/>
      <c r="U1834" s="499"/>
      <c r="V1834" s="499">
        <v>14256</v>
      </c>
      <c r="W1834" s="501"/>
      <c r="X1834" s="501"/>
      <c r="Y1834" s="501"/>
      <c r="Z1834" s="501"/>
      <c r="AA1834" s="501"/>
      <c r="AB1834" s="503"/>
    </row>
    <row r="1835" spans="1:28" ht="35.1" customHeight="1">
      <c r="A1835" s="498">
        <v>1831</v>
      </c>
      <c r="B1835" s="504" t="s">
        <v>11137</v>
      </c>
      <c r="C1835" s="504" t="s">
        <v>12224</v>
      </c>
      <c r="D1835" s="499">
        <v>2</v>
      </c>
      <c r="E1835" s="499">
        <v>52</v>
      </c>
      <c r="F1835" s="499">
        <v>52</v>
      </c>
      <c r="G1835" s="499">
        <v>22400</v>
      </c>
      <c r="H1835" s="499"/>
      <c r="I1835" s="499"/>
      <c r="J1835" s="499">
        <v>22400</v>
      </c>
      <c r="K1835" s="499">
        <v>22400</v>
      </c>
      <c r="L1835" s="499"/>
      <c r="M1835" s="499"/>
      <c r="N1835" s="499">
        <v>22400</v>
      </c>
      <c r="O1835" s="499">
        <v>1792</v>
      </c>
      <c r="P1835" s="499">
        <v>24192</v>
      </c>
      <c r="Q1835" s="499"/>
      <c r="R1835" s="501"/>
      <c r="S1835" s="502"/>
      <c r="T1835" s="499"/>
      <c r="U1835" s="499"/>
      <c r="V1835" s="499">
        <v>24192</v>
      </c>
      <c r="W1835" s="501"/>
      <c r="X1835" s="501"/>
      <c r="Y1835" s="501"/>
      <c r="Z1835" s="501"/>
      <c r="AA1835" s="501"/>
      <c r="AB1835" s="503"/>
    </row>
    <row r="1836" spans="1:28" ht="35.1" customHeight="1">
      <c r="A1836" s="498">
        <v>1832</v>
      </c>
      <c r="B1836" s="504" t="s">
        <v>12690</v>
      </c>
      <c r="C1836" s="504" t="s">
        <v>12691</v>
      </c>
      <c r="D1836" s="499">
        <v>109</v>
      </c>
      <c r="E1836" s="499">
        <v>1635</v>
      </c>
      <c r="F1836" s="499">
        <v>1635</v>
      </c>
      <c r="G1836" s="499">
        <v>1096000</v>
      </c>
      <c r="H1836" s="499"/>
      <c r="I1836" s="499"/>
      <c r="J1836" s="499">
        <v>1096000</v>
      </c>
      <c r="K1836" s="499">
        <v>1096000</v>
      </c>
      <c r="L1836" s="499"/>
      <c r="M1836" s="499"/>
      <c r="N1836" s="499">
        <v>1096000</v>
      </c>
      <c r="O1836" s="499">
        <v>87680</v>
      </c>
      <c r="P1836" s="499">
        <v>1183680</v>
      </c>
      <c r="Q1836" s="499"/>
      <c r="R1836" s="501"/>
      <c r="S1836" s="502"/>
      <c r="T1836" s="499"/>
      <c r="U1836" s="499"/>
      <c r="V1836" s="499">
        <v>1183680</v>
      </c>
      <c r="W1836" s="501"/>
      <c r="X1836" s="501"/>
      <c r="Y1836" s="501"/>
      <c r="Z1836" s="501"/>
      <c r="AA1836" s="501"/>
      <c r="AB1836" s="503"/>
    </row>
    <row r="1837" spans="1:28" ht="35.1" customHeight="1">
      <c r="A1837" s="498">
        <v>1833</v>
      </c>
      <c r="B1837" s="504" t="s">
        <v>7212</v>
      </c>
      <c r="C1837" s="504" t="s">
        <v>7213</v>
      </c>
      <c r="D1837" s="499">
        <v>8</v>
      </c>
      <c r="E1837" s="499">
        <v>495</v>
      </c>
      <c r="F1837" s="499">
        <v>495</v>
      </c>
      <c r="G1837" s="499">
        <v>88495</v>
      </c>
      <c r="H1837" s="499"/>
      <c r="I1837" s="499"/>
      <c r="J1837" s="499">
        <v>88495</v>
      </c>
      <c r="K1837" s="499">
        <v>88495</v>
      </c>
      <c r="L1837" s="499"/>
      <c r="M1837" s="499"/>
      <c r="N1837" s="499">
        <v>88495</v>
      </c>
      <c r="O1837" s="499">
        <v>7079</v>
      </c>
      <c r="P1837" s="499">
        <v>95574</v>
      </c>
      <c r="Q1837" s="499"/>
      <c r="R1837" s="501"/>
      <c r="S1837" s="502"/>
      <c r="T1837" s="499"/>
      <c r="U1837" s="499">
        <v>95574</v>
      </c>
      <c r="V1837" s="499"/>
      <c r="W1837" s="501"/>
      <c r="X1837" s="501"/>
      <c r="Y1837" s="501"/>
      <c r="Z1837" s="501"/>
      <c r="AA1837" s="501"/>
      <c r="AB1837" s="503"/>
    </row>
    <row r="1838" spans="1:28" ht="35.1" customHeight="1">
      <c r="A1838" s="498">
        <v>1834</v>
      </c>
      <c r="B1838" s="504" t="s">
        <v>7077</v>
      </c>
      <c r="C1838" s="504" t="s">
        <v>7078</v>
      </c>
      <c r="D1838" s="499">
        <v>7</v>
      </c>
      <c r="E1838" s="499">
        <v>151</v>
      </c>
      <c r="F1838" s="499">
        <v>151</v>
      </c>
      <c r="G1838" s="499">
        <v>151110</v>
      </c>
      <c r="H1838" s="499"/>
      <c r="I1838" s="499"/>
      <c r="J1838" s="499">
        <v>151110</v>
      </c>
      <c r="K1838" s="499">
        <v>151110</v>
      </c>
      <c r="L1838" s="499"/>
      <c r="M1838" s="499"/>
      <c r="N1838" s="499">
        <v>151110</v>
      </c>
      <c r="O1838" s="499">
        <v>12089</v>
      </c>
      <c r="P1838" s="499">
        <v>163199</v>
      </c>
      <c r="Q1838" s="499"/>
      <c r="R1838" s="501"/>
      <c r="S1838" s="502"/>
      <c r="T1838" s="499"/>
      <c r="U1838" s="499"/>
      <c r="V1838" s="499">
        <v>163199</v>
      </c>
      <c r="W1838" s="501"/>
      <c r="X1838" s="501"/>
      <c r="Y1838" s="501"/>
      <c r="Z1838" s="501"/>
      <c r="AA1838" s="501"/>
      <c r="AB1838" s="503"/>
    </row>
    <row r="1839" spans="1:28" ht="35.1" customHeight="1">
      <c r="A1839" s="498">
        <v>1835</v>
      </c>
      <c r="B1839" s="504" t="s">
        <v>7230</v>
      </c>
      <c r="C1839" s="504" t="s">
        <v>7231</v>
      </c>
      <c r="D1839" s="499">
        <v>28</v>
      </c>
      <c r="E1839" s="499">
        <v>3196</v>
      </c>
      <c r="F1839" s="499">
        <v>3196</v>
      </c>
      <c r="G1839" s="499">
        <v>699274</v>
      </c>
      <c r="H1839" s="499"/>
      <c r="I1839" s="499"/>
      <c r="J1839" s="499">
        <v>699274</v>
      </c>
      <c r="K1839" s="499">
        <v>699274</v>
      </c>
      <c r="L1839" s="499"/>
      <c r="M1839" s="499"/>
      <c r="N1839" s="499">
        <v>699274</v>
      </c>
      <c r="O1839" s="499">
        <v>55942</v>
      </c>
      <c r="P1839" s="499">
        <v>755216</v>
      </c>
      <c r="Q1839" s="499"/>
      <c r="R1839" s="501"/>
      <c r="S1839" s="502"/>
      <c r="T1839" s="499"/>
      <c r="U1839" s="499"/>
      <c r="V1839" s="499">
        <v>755216</v>
      </c>
      <c r="W1839" s="501"/>
      <c r="X1839" s="501"/>
      <c r="Y1839" s="501"/>
      <c r="Z1839" s="501"/>
      <c r="AA1839" s="501"/>
      <c r="AB1839" s="503"/>
    </row>
    <row r="1840" spans="1:28" ht="35.1" customHeight="1">
      <c r="A1840" s="498">
        <v>1836</v>
      </c>
      <c r="B1840" s="504" t="s">
        <v>7085</v>
      </c>
      <c r="C1840" s="504" t="s">
        <v>7086</v>
      </c>
      <c r="D1840" s="499">
        <v>19</v>
      </c>
      <c r="E1840" s="499">
        <v>285</v>
      </c>
      <c r="F1840" s="499">
        <v>285</v>
      </c>
      <c r="G1840" s="499">
        <v>165295</v>
      </c>
      <c r="H1840" s="499"/>
      <c r="I1840" s="499"/>
      <c r="J1840" s="499">
        <v>165295</v>
      </c>
      <c r="K1840" s="499">
        <v>165295</v>
      </c>
      <c r="L1840" s="499"/>
      <c r="M1840" s="499"/>
      <c r="N1840" s="499">
        <v>165295</v>
      </c>
      <c r="O1840" s="499">
        <v>13216</v>
      </c>
      <c r="P1840" s="499">
        <v>178511</v>
      </c>
      <c r="Q1840" s="499"/>
      <c r="R1840" s="501"/>
      <c r="S1840" s="502"/>
      <c r="T1840" s="499"/>
      <c r="U1840" s="499"/>
      <c r="V1840" s="499">
        <v>178511</v>
      </c>
      <c r="W1840" s="501"/>
      <c r="X1840" s="501"/>
      <c r="Y1840" s="501"/>
      <c r="Z1840" s="501"/>
      <c r="AA1840" s="501"/>
      <c r="AB1840" s="503"/>
    </row>
    <row r="1841" spans="1:28" ht="35.1" customHeight="1">
      <c r="A1841" s="498">
        <v>1837</v>
      </c>
      <c r="B1841" s="504" t="s">
        <v>388</v>
      </c>
      <c r="C1841" s="504" t="s">
        <v>389</v>
      </c>
      <c r="D1841" s="499">
        <v>22</v>
      </c>
      <c r="E1841" s="499">
        <v>260</v>
      </c>
      <c r="F1841" s="499">
        <v>260</v>
      </c>
      <c r="G1841" s="499">
        <v>506228</v>
      </c>
      <c r="H1841" s="499"/>
      <c r="I1841" s="499"/>
      <c r="J1841" s="499">
        <v>506228</v>
      </c>
      <c r="K1841" s="499">
        <v>506228</v>
      </c>
      <c r="L1841" s="499"/>
      <c r="M1841" s="499"/>
      <c r="N1841" s="499">
        <v>506228</v>
      </c>
      <c r="O1841" s="499">
        <v>40500</v>
      </c>
      <c r="P1841" s="499">
        <v>546728</v>
      </c>
      <c r="Q1841" s="499"/>
      <c r="R1841" s="501"/>
      <c r="S1841" s="502"/>
      <c r="T1841" s="499"/>
      <c r="U1841" s="499"/>
      <c r="V1841" s="499">
        <v>546728</v>
      </c>
      <c r="W1841" s="501"/>
      <c r="X1841" s="501"/>
      <c r="Y1841" s="501"/>
      <c r="Z1841" s="501"/>
      <c r="AA1841" s="501"/>
      <c r="AB1841" s="503"/>
    </row>
    <row r="1842" spans="1:28" ht="35.1" customHeight="1">
      <c r="A1842" s="498">
        <v>1838</v>
      </c>
      <c r="B1842" s="504" t="s">
        <v>4669</v>
      </c>
      <c r="C1842" s="504" t="s">
        <v>4670</v>
      </c>
      <c r="D1842" s="499">
        <v>4</v>
      </c>
      <c r="E1842" s="499">
        <v>110</v>
      </c>
      <c r="F1842" s="499">
        <v>110</v>
      </c>
      <c r="G1842" s="499">
        <v>45200</v>
      </c>
      <c r="H1842" s="499"/>
      <c r="I1842" s="499"/>
      <c r="J1842" s="499">
        <v>45200</v>
      </c>
      <c r="K1842" s="499">
        <v>45200</v>
      </c>
      <c r="L1842" s="499"/>
      <c r="M1842" s="499"/>
      <c r="N1842" s="499">
        <v>45200</v>
      </c>
      <c r="O1842" s="499">
        <v>3616</v>
      </c>
      <c r="P1842" s="499">
        <v>48816</v>
      </c>
      <c r="Q1842" s="499"/>
      <c r="R1842" s="501"/>
      <c r="S1842" s="502"/>
      <c r="T1842" s="499"/>
      <c r="U1842" s="499"/>
      <c r="V1842" s="499">
        <v>48816</v>
      </c>
      <c r="W1842" s="501"/>
      <c r="X1842" s="501"/>
      <c r="Y1842" s="501"/>
      <c r="Z1842" s="501"/>
      <c r="AA1842" s="501"/>
      <c r="AB1842" s="503"/>
    </row>
    <row r="1843" spans="1:28" ht="35.1" customHeight="1">
      <c r="A1843" s="498">
        <v>1839</v>
      </c>
      <c r="B1843" s="504" t="s">
        <v>289</v>
      </c>
      <c r="C1843" s="504" t="s">
        <v>290</v>
      </c>
      <c r="D1843" s="499">
        <v>10</v>
      </c>
      <c r="E1843" s="499">
        <v>500</v>
      </c>
      <c r="F1843" s="499">
        <v>500</v>
      </c>
      <c r="G1843" s="499">
        <v>108400</v>
      </c>
      <c r="H1843" s="499"/>
      <c r="I1843" s="499"/>
      <c r="J1843" s="499">
        <v>108400</v>
      </c>
      <c r="K1843" s="499">
        <v>108400</v>
      </c>
      <c r="L1843" s="499"/>
      <c r="M1843" s="499"/>
      <c r="N1843" s="499">
        <v>108400</v>
      </c>
      <c r="O1843" s="499">
        <v>8672</v>
      </c>
      <c r="P1843" s="499">
        <v>117072</v>
      </c>
      <c r="Q1843" s="499"/>
      <c r="R1843" s="501"/>
      <c r="S1843" s="502"/>
      <c r="T1843" s="499"/>
      <c r="U1843" s="499"/>
      <c r="V1843" s="499">
        <v>117072</v>
      </c>
      <c r="W1843" s="501"/>
      <c r="X1843" s="501"/>
      <c r="Y1843" s="501"/>
      <c r="Z1843" s="501"/>
      <c r="AA1843" s="501"/>
      <c r="AB1843" s="503"/>
    </row>
    <row r="1844" spans="1:28" ht="35.1" customHeight="1">
      <c r="A1844" s="498">
        <v>1840</v>
      </c>
      <c r="B1844" s="504" t="s">
        <v>11138</v>
      </c>
      <c r="C1844" s="504" t="s">
        <v>12226</v>
      </c>
      <c r="D1844" s="499">
        <v>21</v>
      </c>
      <c r="E1844" s="499">
        <v>1845</v>
      </c>
      <c r="F1844" s="499">
        <v>1845</v>
      </c>
      <c r="G1844" s="499">
        <v>400400</v>
      </c>
      <c r="H1844" s="499"/>
      <c r="I1844" s="499"/>
      <c r="J1844" s="499">
        <v>400400</v>
      </c>
      <c r="K1844" s="499">
        <v>400400</v>
      </c>
      <c r="L1844" s="499"/>
      <c r="M1844" s="499"/>
      <c r="N1844" s="499">
        <v>400400</v>
      </c>
      <c r="O1844" s="499">
        <v>32032</v>
      </c>
      <c r="P1844" s="499">
        <v>432432</v>
      </c>
      <c r="Q1844" s="499"/>
      <c r="R1844" s="501"/>
      <c r="S1844" s="502"/>
      <c r="T1844" s="499"/>
      <c r="U1844" s="499"/>
      <c r="V1844" s="499">
        <v>432432</v>
      </c>
      <c r="W1844" s="501"/>
      <c r="X1844" s="501"/>
      <c r="Y1844" s="501"/>
      <c r="Z1844" s="501"/>
      <c r="AA1844" s="501"/>
      <c r="AB1844" s="503"/>
    </row>
    <row r="1845" spans="1:28" ht="35.1" customHeight="1">
      <c r="A1845" s="498">
        <v>1841</v>
      </c>
      <c r="B1845" s="504" t="s">
        <v>11139</v>
      </c>
      <c r="C1845" s="504" t="s">
        <v>12227</v>
      </c>
      <c r="D1845" s="499">
        <v>31</v>
      </c>
      <c r="E1845" s="499">
        <v>495</v>
      </c>
      <c r="F1845" s="499">
        <v>495</v>
      </c>
      <c r="G1845" s="499">
        <v>705163</v>
      </c>
      <c r="H1845" s="499"/>
      <c r="I1845" s="499"/>
      <c r="J1845" s="499">
        <v>705163</v>
      </c>
      <c r="K1845" s="499">
        <v>705163</v>
      </c>
      <c r="L1845" s="499"/>
      <c r="M1845" s="499"/>
      <c r="N1845" s="499">
        <v>705163</v>
      </c>
      <c r="O1845" s="499">
        <v>56414</v>
      </c>
      <c r="P1845" s="499">
        <v>761577</v>
      </c>
      <c r="Q1845" s="499"/>
      <c r="R1845" s="501"/>
      <c r="S1845" s="502"/>
      <c r="T1845" s="499"/>
      <c r="U1845" s="499"/>
      <c r="V1845" s="499">
        <v>761577</v>
      </c>
      <c r="W1845" s="501"/>
      <c r="X1845" s="501"/>
      <c r="Y1845" s="501"/>
      <c r="Z1845" s="501"/>
      <c r="AA1845" s="501"/>
      <c r="AB1845" s="503"/>
    </row>
    <row r="1846" spans="1:28" ht="35.1" customHeight="1">
      <c r="A1846" s="498">
        <v>1842</v>
      </c>
      <c r="B1846" s="504" t="s">
        <v>12692</v>
      </c>
      <c r="C1846" s="504" t="s">
        <v>12693</v>
      </c>
      <c r="D1846" s="499">
        <v>1</v>
      </c>
      <c r="E1846" s="499">
        <v>530</v>
      </c>
      <c r="F1846" s="499">
        <v>530</v>
      </c>
      <c r="G1846" s="499">
        <v>55200</v>
      </c>
      <c r="H1846" s="499">
        <v>175000</v>
      </c>
      <c r="I1846" s="499"/>
      <c r="J1846" s="499">
        <v>230200</v>
      </c>
      <c r="K1846" s="499">
        <v>55200</v>
      </c>
      <c r="L1846" s="499">
        <v>175000</v>
      </c>
      <c r="M1846" s="499"/>
      <c r="N1846" s="499">
        <v>230200</v>
      </c>
      <c r="O1846" s="499">
        <v>18416</v>
      </c>
      <c r="P1846" s="499">
        <v>248616</v>
      </c>
      <c r="Q1846" s="499"/>
      <c r="R1846" s="501"/>
      <c r="S1846" s="502"/>
      <c r="T1846" s="499"/>
      <c r="U1846" s="499"/>
      <c r="V1846" s="499">
        <v>248616</v>
      </c>
      <c r="W1846" s="501"/>
      <c r="X1846" s="501"/>
      <c r="Y1846" s="501"/>
      <c r="Z1846" s="501"/>
      <c r="AA1846" s="501"/>
      <c r="AB1846" s="503"/>
    </row>
    <row r="1847" spans="1:28" ht="35.1" customHeight="1">
      <c r="A1847" s="498">
        <v>1843</v>
      </c>
      <c r="B1847" s="504" t="s">
        <v>1928</v>
      </c>
      <c r="C1847" s="504" t="s">
        <v>10060</v>
      </c>
      <c r="D1847" s="499">
        <v>2</v>
      </c>
      <c r="E1847" s="499">
        <v>316</v>
      </c>
      <c r="F1847" s="499">
        <v>316</v>
      </c>
      <c r="G1847" s="499">
        <v>28700</v>
      </c>
      <c r="H1847" s="499">
        <v>30000</v>
      </c>
      <c r="I1847" s="499"/>
      <c r="J1847" s="499">
        <v>58700</v>
      </c>
      <c r="K1847" s="499">
        <v>28700</v>
      </c>
      <c r="L1847" s="499">
        <v>30000</v>
      </c>
      <c r="M1847" s="499"/>
      <c r="N1847" s="499">
        <v>58700</v>
      </c>
      <c r="O1847" s="499">
        <v>4696</v>
      </c>
      <c r="P1847" s="499">
        <v>63396</v>
      </c>
      <c r="Q1847" s="499"/>
      <c r="R1847" s="501"/>
      <c r="S1847" s="502"/>
      <c r="T1847" s="499"/>
      <c r="U1847" s="499"/>
      <c r="V1847" s="499">
        <v>63396</v>
      </c>
      <c r="W1847" s="501"/>
      <c r="X1847" s="501"/>
      <c r="Y1847" s="501"/>
      <c r="Z1847" s="501"/>
      <c r="AA1847" s="501"/>
      <c r="AB1847" s="503"/>
    </row>
    <row r="1848" spans="1:28" ht="35.1" customHeight="1">
      <c r="A1848" s="498">
        <v>1844</v>
      </c>
      <c r="B1848" s="504" t="s">
        <v>1928</v>
      </c>
      <c r="C1848" s="504" t="s">
        <v>12228</v>
      </c>
      <c r="D1848" s="499">
        <v>2</v>
      </c>
      <c r="E1848" s="499">
        <v>2600</v>
      </c>
      <c r="F1848" s="499">
        <v>2600</v>
      </c>
      <c r="G1848" s="499">
        <v>50400</v>
      </c>
      <c r="H1848" s="499">
        <v>30000</v>
      </c>
      <c r="I1848" s="499"/>
      <c r="J1848" s="499">
        <v>80400</v>
      </c>
      <c r="K1848" s="499">
        <v>50400</v>
      </c>
      <c r="L1848" s="499">
        <v>30000</v>
      </c>
      <c r="M1848" s="499"/>
      <c r="N1848" s="499">
        <v>80400</v>
      </c>
      <c r="O1848" s="499">
        <v>6432</v>
      </c>
      <c r="P1848" s="499">
        <v>86832</v>
      </c>
      <c r="Q1848" s="499"/>
      <c r="R1848" s="501"/>
      <c r="S1848" s="502"/>
      <c r="T1848" s="499"/>
      <c r="U1848" s="499"/>
      <c r="V1848" s="499">
        <v>86832</v>
      </c>
      <c r="W1848" s="501"/>
      <c r="X1848" s="501"/>
      <c r="Y1848" s="501"/>
      <c r="Z1848" s="501"/>
      <c r="AA1848" s="501"/>
      <c r="AB1848" s="503"/>
    </row>
    <row r="1849" spans="1:28" ht="35.1" customHeight="1">
      <c r="A1849" s="498">
        <v>1845</v>
      </c>
      <c r="B1849" s="504" t="s">
        <v>1928</v>
      </c>
      <c r="C1849" s="504" t="s">
        <v>12229</v>
      </c>
      <c r="D1849" s="499">
        <v>2</v>
      </c>
      <c r="E1849" s="499">
        <v>3600</v>
      </c>
      <c r="F1849" s="499">
        <v>3600</v>
      </c>
      <c r="G1849" s="499">
        <v>54880</v>
      </c>
      <c r="H1849" s="499">
        <v>35000</v>
      </c>
      <c r="I1849" s="499"/>
      <c r="J1849" s="499">
        <v>89880</v>
      </c>
      <c r="K1849" s="499">
        <v>54880</v>
      </c>
      <c r="L1849" s="499">
        <v>35000</v>
      </c>
      <c r="M1849" s="499"/>
      <c r="N1849" s="499">
        <v>89880</v>
      </c>
      <c r="O1849" s="499">
        <v>7190</v>
      </c>
      <c r="P1849" s="499">
        <v>97070</v>
      </c>
      <c r="Q1849" s="499"/>
      <c r="R1849" s="501"/>
      <c r="S1849" s="502"/>
      <c r="T1849" s="499"/>
      <c r="U1849" s="499"/>
      <c r="V1849" s="499">
        <v>97070</v>
      </c>
      <c r="W1849" s="501"/>
      <c r="X1849" s="501"/>
      <c r="Y1849" s="501"/>
      <c r="Z1849" s="501"/>
      <c r="AA1849" s="501"/>
      <c r="AB1849" s="503"/>
    </row>
    <row r="1850" spans="1:28" ht="35.1" customHeight="1">
      <c r="A1850" s="498">
        <v>1846</v>
      </c>
      <c r="B1850" s="504" t="s">
        <v>8996</v>
      </c>
      <c r="C1850" s="504" t="s">
        <v>8997</v>
      </c>
      <c r="D1850" s="499">
        <v>3</v>
      </c>
      <c r="E1850" s="499">
        <v>245</v>
      </c>
      <c r="F1850" s="499">
        <v>245</v>
      </c>
      <c r="G1850" s="499">
        <v>36400</v>
      </c>
      <c r="H1850" s="499"/>
      <c r="I1850" s="499"/>
      <c r="J1850" s="499">
        <v>36400</v>
      </c>
      <c r="K1850" s="499">
        <v>36400</v>
      </c>
      <c r="L1850" s="499"/>
      <c r="M1850" s="499"/>
      <c r="N1850" s="499">
        <v>36400</v>
      </c>
      <c r="O1850" s="499">
        <v>2912</v>
      </c>
      <c r="P1850" s="499">
        <v>39312</v>
      </c>
      <c r="Q1850" s="499"/>
      <c r="R1850" s="501"/>
      <c r="S1850" s="502"/>
      <c r="T1850" s="499"/>
      <c r="U1850" s="499"/>
      <c r="V1850" s="499">
        <v>39312</v>
      </c>
      <c r="W1850" s="501"/>
      <c r="X1850" s="501"/>
      <c r="Y1850" s="501"/>
      <c r="Z1850" s="501"/>
      <c r="AA1850" s="501"/>
      <c r="AB1850" s="503"/>
    </row>
    <row r="1851" spans="1:28" ht="35.1" customHeight="1">
      <c r="A1851" s="498">
        <v>1847</v>
      </c>
      <c r="B1851" s="504" t="s">
        <v>10813</v>
      </c>
      <c r="C1851" s="504" t="s">
        <v>10814</v>
      </c>
      <c r="D1851" s="499">
        <v>4</v>
      </c>
      <c r="E1851" s="499">
        <v>46</v>
      </c>
      <c r="F1851" s="499">
        <v>46</v>
      </c>
      <c r="G1851" s="499">
        <v>86545</v>
      </c>
      <c r="H1851" s="499"/>
      <c r="I1851" s="499"/>
      <c r="J1851" s="499">
        <v>86545</v>
      </c>
      <c r="K1851" s="499">
        <v>86545</v>
      </c>
      <c r="L1851" s="499"/>
      <c r="M1851" s="499"/>
      <c r="N1851" s="499">
        <v>86545</v>
      </c>
      <c r="O1851" s="499">
        <v>6924</v>
      </c>
      <c r="P1851" s="499">
        <v>93469</v>
      </c>
      <c r="Q1851" s="499"/>
      <c r="R1851" s="501"/>
      <c r="S1851" s="502"/>
      <c r="T1851" s="499"/>
      <c r="U1851" s="499">
        <v>45360</v>
      </c>
      <c r="V1851" s="499">
        <v>48109</v>
      </c>
      <c r="W1851" s="501"/>
      <c r="X1851" s="501"/>
      <c r="Y1851" s="501"/>
      <c r="Z1851" s="501"/>
      <c r="AA1851" s="501"/>
      <c r="AB1851" s="503"/>
    </row>
    <row r="1852" spans="1:28" ht="35.1" customHeight="1">
      <c r="A1852" s="498">
        <v>1848</v>
      </c>
      <c r="B1852" s="504" t="s">
        <v>1978</v>
      </c>
      <c r="C1852" s="504" t="s">
        <v>1979</v>
      </c>
      <c r="D1852" s="499">
        <v>32</v>
      </c>
      <c r="E1852" s="499">
        <v>485</v>
      </c>
      <c r="F1852" s="499">
        <v>485</v>
      </c>
      <c r="G1852" s="499">
        <v>1293520</v>
      </c>
      <c r="H1852" s="499"/>
      <c r="I1852" s="499"/>
      <c r="J1852" s="499">
        <v>1293520</v>
      </c>
      <c r="K1852" s="499">
        <v>1293520</v>
      </c>
      <c r="L1852" s="499"/>
      <c r="M1852" s="499"/>
      <c r="N1852" s="499">
        <v>1293520</v>
      </c>
      <c r="O1852" s="499">
        <v>103486</v>
      </c>
      <c r="P1852" s="499">
        <v>1397006</v>
      </c>
      <c r="Q1852" s="499"/>
      <c r="R1852" s="501"/>
      <c r="S1852" s="502"/>
      <c r="T1852" s="499"/>
      <c r="U1852" s="499"/>
      <c r="V1852" s="499">
        <v>1397006</v>
      </c>
      <c r="W1852" s="501"/>
      <c r="X1852" s="501"/>
      <c r="Y1852" s="501"/>
      <c r="Z1852" s="501"/>
      <c r="AA1852" s="501"/>
      <c r="AB1852" s="503"/>
    </row>
    <row r="1853" spans="1:28" ht="35.1" customHeight="1">
      <c r="A1853" s="498">
        <v>1849</v>
      </c>
      <c r="B1853" s="504" t="s">
        <v>1857</v>
      </c>
      <c r="C1853" s="504" t="s">
        <v>1858</v>
      </c>
      <c r="D1853" s="499">
        <v>22</v>
      </c>
      <c r="E1853" s="499">
        <v>280</v>
      </c>
      <c r="F1853" s="499">
        <v>280</v>
      </c>
      <c r="G1853" s="499">
        <v>805587</v>
      </c>
      <c r="H1853" s="499"/>
      <c r="I1853" s="499"/>
      <c r="J1853" s="499">
        <v>805587</v>
      </c>
      <c r="K1853" s="499">
        <v>805587</v>
      </c>
      <c r="L1853" s="499"/>
      <c r="M1853" s="499"/>
      <c r="N1853" s="499">
        <v>805587</v>
      </c>
      <c r="O1853" s="499">
        <v>64451</v>
      </c>
      <c r="P1853" s="499">
        <v>870038</v>
      </c>
      <c r="Q1853" s="499"/>
      <c r="R1853" s="501"/>
      <c r="S1853" s="502"/>
      <c r="T1853" s="499"/>
      <c r="U1853" s="499"/>
      <c r="V1853" s="499">
        <v>870038</v>
      </c>
      <c r="W1853" s="501"/>
      <c r="X1853" s="501"/>
      <c r="Y1853" s="501"/>
      <c r="Z1853" s="501"/>
      <c r="AA1853" s="501"/>
      <c r="AB1853" s="503"/>
    </row>
    <row r="1854" spans="1:28" ht="35.1" customHeight="1">
      <c r="A1854" s="498">
        <v>1850</v>
      </c>
      <c r="B1854" s="504" t="s">
        <v>10264</v>
      </c>
      <c r="C1854" s="504" t="s">
        <v>12694</v>
      </c>
      <c r="D1854" s="499">
        <v>1</v>
      </c>
      <c r="E1854" s="499">
        <v>2001</v>
      </c>
      <c r="F1854" s="499">
        <v>2001</v>
      </c>
      <c r="G1854" s="499">
        <v>77000</v>
      </c>
      <c r="H1854" s="499"/>
      <c r="I1854" s="499"/>
      <c r="J1854" s="499">
        <v>77000</v>
      </c>
      <c r="K1854" s="499">
        <v>77000</v>
      </c>
      <c r="L1854" s="499"/>
      <c r="M1854" s="499"/>
      <c r="N1854" s="499">
        <v>77000</v>
      </c>
      <c r="O1854" s="499">
        <v>6160</v>
      </c>
      <c r="P1854" s="499">
        <v>83160</v>
      </c>
      <c r="Q1854" s="499"/>
      <c r="R1854" s="501"/>
      <c r="S1854" s="502"/>
      <c r="T1854" s="499"/>
      <c r="U1854" s="499"/>
      <c r="V1854" s="499">
        <v>83160</v>
      </c>
      <c r="W1854" s="501"/>
      <c r="X1854" s="501"/>
      <c r="Y1854" s="501"/>
      <c r="Z1854" s="501"/>
      <c r="AA1854" s="501"/>
      <c r="AB1854" s="503"/>
    </row>
    <row r="1855" spans="1:28" ht="35.1" customHeight="1">
      <c r="A1855" s="498">
        <v>1851</v>
      </c>
      <c r="B1855" s="504" t="s">
        <v>10948</v>
      </c>
      <c r="C1855" s="504" t="s">
        <v>10949</v>
      </c>
      <c r="D1855" s="499">
        <v>5</v>
      </c>
      <c r="E1855" s="499">
        <v>345</v>
      </c>
      <c r="F1855" s="499">
        <v>345</v>
      </c>
      <c r="G1855" s="499">
        <v>63000</v>
      </c>
      <c r="H1855" s="499"/>
      <c r="I1855" s="499"/>
      <c r="J1855" s="499">
        <v>63000</v>
      </c>
      <c r="K1855" s="499">
        <v>63000</v>
      </c>
      <c r="L1855" s="499"/>
      <c r="M1855" s="499"/>
      <c r="N1855" s="499">
        <v>63000</v>
      </c>
      <c r="O1855" s="499">
        <v>5040</v>
      </c>
      <c r="P1855" s="499">
        <v>68040</v>
      </c>
      <c r="Q1855" s="499"/>
      <c r="R1855" s="501"/>
      <c r="S1855" s="502"/>
      <c r="T1855" s="499"/>
      <c r="U1855" s="499"/>
      <c r="V1855" s="499">
        <v>68040</v>
      </c>
      <c r="W1855" s="501"/>
      <c r="X1855" s="501"/>
      <c r="Y1855" s="501"/>
      <c r="Z1855" s="501"/>
      <c r="AA1855" s="501"/>
      <c r="AB1855" s="503"/>
    </row>
    <row r="1856" spans="1:28" ht="35.1" customHeight="1">
      <c r="A1856" s="498">
        <v>1852</v>
      </c>
      <c r="B1856" s="504" t="s">
        <v>10307</v>
      </c>
      <c r="C1856" s="504" t="s">
        <v>10447</v>
      </c>
      <c r="D1856" s="499">
        <v>10</v>
      </c>
      <c r="E1856" s="499">
        <v>170</v>
      </c>
      <c r="F1856" s="499">
        <v>170</v>
      </c>
      <c r="G1856" s="499">
        <v>246382</v>
      </c>
      <c r="H1856" s="499"/>
      <c r="I1856" s="499"/>
      <c r="J1856" s="499">
        <v>246382</v>
      </c>
      <c r="K1856" s="499">
        <v>246382</v>
      </c>
      <c r="L1856" s="499"/>
      <c r="M1856" s="499"/>
      <c r="N1856" s="499">
        <v>246382</v>
      </c>
      <c r="O1856" s="499">
        <v>19711</v>
      </c>
      <c r="P1856" s="499">
        <v>266093</v>
      </c>
      <c r="Q1856" s="499"/>
      <c r="R1856" s="501"/>
      <c r="S1856" s="502"/>
      <c r="T1856" s="499"/>
      <c r="U1856" s="499"/>
      <c r="V1856" s="499">
        <v>266093</v>
      </c>
      <c r="W1856" s="501"/>
      <c r="X1856" s="501"/>
      <c r="Y1856" s="501"/>
      <c r="Z1856" s="501"/>
      <c r="AA1856" s="501"/>
      <c r="AB1856" s="503"/>
    </row>
    <row r="1857" spans="1:28" ht="35.1" customHeight="1">
      <c r="A1857" s="498">
        <v>1853</v>
      </c>
      <c r="B1857" s="504" t="s">
        <v>11142</v>
      </c>
      <c r="C1857" s="504" t="s">
        <v>12237</v>
      </c>
      <c r="D1857" s="499">
        <v>26</v>
      </c>
      <c r="E1857" s="499">
        <v>56588</v>
      </c>
      <c r="F1857" s="499">
        <v>56588</v>
      </c>
      <c r="G1857" s="499">
        <v>2542400</v>
      </c>
      <c r="H1857" s="499"/>
      <c r="I1857" s="499"/>
      <c r="J1857" s="499">
        <v>2542400</v>
      </c>
      <c r="K1857" s="499">
        <v>1731860</v>
      </c>
      <c r="L1857" s="499"/>
      <c r="M1857" s="499"/>
      <c r="N1857" s="499">
        <v>1731860</v>
      </c>
      <c r="O1857" s="499">
        <v>138545</v>
      </c>
      <c r="P1857" s="499">
        <v>1870405</v>
      </c>
      <c r="Q1857" s="499">
        <v>810540</v>
      </c>
      <c r="R1857" s="501"/>
      <c r="S1857" s="502"/>
      <c r="T1857" s="499"/>
      <c r="U1857" s="499"/>
      <c r="V1857" s="499">
        <v>1870405</v>
      </c>
      <c r="W1857" s="501"/>
      <c r="X1857" s="501"/>
      <c r="Y1857" s="501"/>
      <c r="Z1857" s="501"/>
      <c r="AA1857" s="501"/>
      <c r="AB1857" s="503"/>
    </row>
    <row r="1858" spans="1:28" ht="35.1" customHeight="1">
      <c r="A1858" s="498">
        <v>1854</v>
      </c>
      <c r="B1858" s="504" t="s">
        <v>10312</v>
      </c>
      <c r="C1858" s="504" t="s">
        <v>10451</v>
      </c>
      <c r="D1858" s="499">
        <v>1</v>
      </c>
      <c r="E1858" s="499">
        <v>200</v>
      </c>
      <c r="F1858" s="499">
        <v>200</v>
      </c>
      <c r="G1858" s="499">
        <v>29400</v>
      </c>
      <c r="H1858" s="499"/>
      <c r="I1858" s="499"/>
      <c r="J1858" s="499">
        <v>29400</v>
      </c>
      <c r="K1858" s="499">
        <v>29400</v>
      </c>
      <c r="L1858" s="499"/>
      <c r="M1858" s="499"/>
      <c r="N1858" s="499">
        <v>29400</v>
      </c>
      <c r="O1858" s="499">
        <v>2352</v>
      </c>
      <c r="P1858" s="499">
        <v>31752</v>
      </c>
      <c r="Q1858" s="499"/>
      <c r="R1858" s="501"/>
      <c r="S1858" s="502"/>
      <c r="T1858" s="499"/>
      <c r="U1858" s="499"/>
      <c r="V1858" s="499">
        <v>31752</v>
      </c>
      <c r="W1858" s="501"/>
      <c r="X1858" s="501"/>
      <c r="Y1858" s="501"/>
      <c r="Z1858" s="501"/>
      <c r="AA1858" s="501"/>
      <c r="AB1858" s="503"/>
    </row>
    <row r="1859" spans="1:28" ht="35.1" customHeight="1">
      <c r="A1859" s="498">
        <v>1855</v>
      </c>
      <c r="B1859" s="504" t="s">
        <v>10312</v>
      </c>
      <c r="C1859" s="504" t="s">
        <v>12695</v>
      </c>
      <c r="D1859" s="499">
        <v>2</v>
      </c>
      <c r="E1859" s="499">
        <v>270</v>
      </c>
      <c r="F1859" s="499">
        <v>270</v>
      </c>
      <c r="G1859" s="499">
        <v>42700</v>
      </c>
      <c r="H1859" s="499"/>
      <c r="I1859" s="499"/>
      <c r="J1859" s="499">
        <v>42700</v>
      </c>
      <c r="K1859" s="499">
        <v>42700</v>
      </c>
      <c r="L1859" s="499"/>
      <c r="M1859" s="499"/>
      <c r="N1859" s="499">
        <v>42700</v>
      </c>
      <c r="O1859" s="499">
        <v>3416</v>
      </c>
      <c r="P1859" s="499">
        <v>46116</v>
      </c>
      <c r="Q1859" s="499"/>
      <c r="R1859" s="501"/>
      <c r="S1859" s="502"/>
      <c r="T1859" s="499"/>
      <c r="U1859" s="499">
        <v>46116</v>
      </c>
      <c r="V1859" s="499"/>
      <c r="W1859" s="501"/>
      <c r="X1859" s="501"/>
      <c r="Y1859" s="501"/>
      <c r="Z1859" s="501"/>
      <c r="AA1859" s="501"/>
      <c r="AB1859" s="503"/>
    </row>
    <row r="1860" spans="1:28" ht="35.1" customHeight="1">
      <c r="A1860" s="498">
        <v>1856</v>
      </c>
      <c r="B1860" s="504" t="s">
        <v>846</v>
      </c>
      <c r="C1860" s="504" t="s">
        <v>847</v>
      </c>
      <c r="D1860" s="499">
        <v>1</v>
      </c>
      <c r="E1860" s="499">
        <v>125</v>
      </c>
      <c r="F1860" s="499">
        <v>125</v>
      </c>
      <c r="G1860" s="499">
        <v>132000</v>
      </c>
      <c r="H1860" s="499"/>
      <c r="I1860" s="499"/>
      <c r="J1860" s="499">
        <v>132000</v>
      </c>
      <c r="K1860" s="499">
        <v>132000</v>
      </c>
      <c r="L1860" s="499"/>
      <c r="M1860" s="499"/>
      <c r="N1860" s="499">
        <v>132000</v>
      </c>
      <c r="O1860" s="499">
        <v>10560</v>
      </c>
      <c r="P1860" s="499">
        <v>142560</v>
      </c>
      <c r="Q1860" s="499"/>
      <c r="R1860" s="501"/>
      <c r="S1860" s="502"/>
      <c r="T1860" s="499"/>
      <c r="U1860" s="499"/>
      <c r="V1860" s="499">
        <v>142560</v>
      </c>
      <c r="W1860" s="501"/>
      <c r="X1860" s="501"/>
      <c r="Y1860" s="501"/>
      <c r="Z1860" s="501"/>
      <c r="AA1860" s="501"/>
      <c r="AB1860" s="503"/>
    </row>
    <row r="1861" spans="1:28" ht="35.1" customHeight="1">
      <c r="A1861" s="498">
        <v>1857</v>
      </c>
      <c r="B1861" s="504" t="s">
        <v>10318</v>
      </c>
      <c r="C1861" s="504" t="s">
        <v>10455</v>
      </c>
      <c r="D1861" s="499">
        <v>4</v>
      </c>
      <c r="E1861" s="499">
        <v>319</v>
      </c>
      <c r="F1861" s="499">
        <v>319</v>
      </c>
      <c r="G1861" s="499">
        <v>65100</v>
      </c>
      <c r="H1861" s="499"/>
      <c r="I1861" s="499"/>
      <c r="J1861" s="499">
        <v>65100</v>
      </c>
      <c r="K1861" s="499">
        <v>65100</v>
      </c>
      <c r="L1861" s="499"/>
      <c r="M1861" s="499"/>
      <c r="N1861" s="499">
        <v>65100</v>
      </c>
      <c r="O1861" s="499">
        <v>5208</v>
      </c>
      <c r="P1861" s="499">
        <v>70308</v>
      </c>
      <c r="Q1861" s="499"/>
      <c r="R1861" s="501"/>
      <c r="S1861" s="502"/>
      <c r="T1861" s="499"/>
      <c r="U1861" s="499">
        <v>55188</v>
      </c>
      <c r="V1861" s="499">
        <v>15120</v>
      </c>
      <c r="W1861" s="501"/>
      <c r="X1861" s="501"/>
      <c r="Y1861" s="501"/>
      <c r="Z1861" s="501"/>
      <c r="AA1861" s="501"/>
      <c r="AB1861" s="503"/>
    </row>
    <row r="1862" spans="1:28" ht="35.1" customHeight="1">
      <c r="A1862" s="498">
        <v>1858</v>
      </c>
      <c r="B1862" s="504" t="s">
        <v>10326</v>
      </c>
      <c r="C1862" s="504" t="s">
        <v>10462</v>
      </c>
      <c r="D1862" s="499">
        <v>2</v>
      </c>
      <c r="E1862" s="499">
        <v>175</v>
      </c>
      <c r="F1862" s="499">
        <v>175</v>
      </c>
      <c r="G1862" s="499">
        <v>30600</v>
      </c>
      <c r="H1862" s="499"/>
      <c r="I1862" s="499"/>
      <c r="J1862" s="499">
        <v>30600</v>
      </c>
      <c r="K1862" s="499">
        <v>30600</v>
      </c>
      <c r="L1862" s="499"/>
      <c r="M1862" s="499"/>
      <c r="N1862" s="499">
        <v>30600</v>
      </c>
      <c r="O1862" s="499">
        <v>2448</v>
      </c>
      <c r="P1862" s="499">
        <v>33048</v>
      </c>
      <c r="Q1862" s="499"/>
      <c r="R1862" s="501"/>
      <c r="S1862" s="502"/>
      <c r="T1862" s="499"/>
      <c r="U1862" s="499"/>
      <c r="V1862" s="499">
        <v>33048</v>
      </c>
      <c r="W1862" s="501"/>
      <c r="X1862" s="501"/>
      <c r="Y1862" s="501"/>
      <c r="Z1862" s="501"/>
      <c r="AA1862" s="501"/>
      <c r="AB1862" s="503"/>
    </row>
    <row r="1863" spans="1:28" ht="35.1" customHeight="1">
      <c r="A1863" s="498">
        <v>1859</v>
      </c>
      <c r="B1863" s="504" t="s">
        <v>10328</v>
      </c>
      <c r="C1863" s="504" t="s">
        <v>10463</v>
      </c>
      <c r="D1863" s="499">
        <v>11</v>
      </c>
      <c r="E1863" s="499">
        <v>3035</v>
      </c>
      <c r="F1863" s="499">
        <v>3035</v>
      </c>
      <c r="G1863" s="499">
        <v>265544</v>
      </c>
      <c r="H1863" s="499">
        <v>5000</v>
      </c>
      <c r="I1863" s="499"/>
      <c r="J1863" s="499">
        <v>270544</v>
      </c>
      <c r="K1863" s="499">
        <v>265544</v>
      </c>
      <c r="L1863" s="499">
        <v>5000</v>
      </c>
      <c r="M1863" s="499"/>
      <c r="N1863" s="499">
        <v>270544</v>
      </c>
      <c r="O1863" s="499">
        <v>21643</v>
      </c>
      <c r="P1863" s="499">
        <v>292187</v>
      </c>
      <c r="Q1863" s="499"/>
      <c r="R1863" s="501"/>
      <c r="S1863" s="502"/>
      <c r="T1863" s="499"/>
      <c r="U1863" s="499"/>
      <c r="V1863" s="499">
        <v>292187</v>
      </c>
      <c r="W1863" s="501"/>
      <c r="X1863" s="501"/>
      <c r="Y1863" s="501"/>
      <c r="Z1863" s="501"/>
      <c r="AA1863" s="501"/>
      <c r="AB1863" s="503"/>
    </row>
    <row r="1864" spans="1:28" ht="35.1" customHeight="1">
      <c r="A1864" s="498">
        <v>1860</v>
      </c>
      <c r="B1864" s="504" t="s">
        <v>8990</v>
      </c>
      <c r="C1864" s="504" t="s">
        <v>8991</v>
      </c>
      <c r="D1864" s="499">
        <v>3</v>
      </c>
      <c r="E1864" s="499">
        <v>60</v>
      </c>
      <c r="F1864" s="499">
        <v>60</v>
      </c>
      <c r="G1864" s="499">
        <v>126819</v>
      </c>
      <c r="H1864" s="499"/>
      <c r="I1864" s="499"/>
      <c r="J1864" s="499">
        <v>126819</v>
      </c>
      <c r="K1864" s="499">
        <v>126819</v>
      </c>
      <c r="L1864" s="499"/>
      <c r="M1864" s="499"/>
      <c r="N1864" s="499">
        <v>126819</v>
      </c>
      <c r="O1864" s="499">
        <v>10146</v>
      </c>
      <c r="P1864" s="499">
        <v>136965</v>
      </c>
      <c r="Q1864" s="499"/>
      <c r="R1864" s="501"/>
      <c r="S1864" s="502"/>
      <c r="T1864" s="499"/>
      <c r="U1864" s="499"/>
      <c r="V1864" s="499">
        <v>136965</v>
      </c>
      <c r="W1864" s="501"/>
      <c r="X1864" s="501"/>
      <c r="Y1864" s="501"/>
      <c r="Z1864" s="501"/>
      <c r="AA1864" s="501"/>
      <c r="AB1864" s="503"/>
    </row>
    <row r="1865" spans="1:28" ht="35.1" customHeight="1">
      <c r="A1865" s="498">
        <v>1861</v>
      </c>
      <c r="B1865" s="504" t="s">
        <v>10332</v>
      </c>
      <c r="C1865" s="504" t="s">
        <v>10467</v>
      </c>
      <c r="D1865" s="499">
        <v>2</v>
      </c>
      <c r="E1865" s="499">
        <v>45</v>
      </c>
      <c r="F1865" s="499">
        <v>45</v>
      </c>
      <c r="G1865" s="499">
        <v>22400</v>
      </c>
      <c r="H1865" s="499"/>
      <c r="I1865" s="499"/>
      <c r="J1865" s="499">
        <v>22400</v>
      </c>
      <c r="K1865" s="499">
        <v>22400</v>
      </c>
      <c r="L1865" s="499"/>
      <c r="M1865" s="499"/>
      <c r="N1865" s="499">
        <v>22400</v>
      </c>
      <c r="O1865" s="499">
        <v>1792</v>
      </c>
      <c r="P1865" s="499">
        <v>24192</v>
      </c>
      <c r="Q1865" s="499"/>
      <c r="R1865" s="501"/>
      <c r="S1865" s="502"/>
      <c r="T1865" s="499"/>
      <c r="U1865" s="499"/>
      <c r="V1865" s="499">
        <v>24192</v>
      </c>
      <c r="W1865" s="501"/>
      <c r="X1865" s="501"/>
      <c r="Y1865" s="501"/>
      <c r="Z1865" s="501"/>
      <c r="AA1865" s="501"/>
      <c r="AB1865" s="503"/>
    </row>
    <row r="1866" spans="1:28" ht="35.1" customHeight="1">
      <c r="A1866" s="498">
        <v>1862</v>
      </c>
      <c r="B1866" s="504" t="s">
        <v>598</v>
      </c>
      <c r="C1866" s="504" t="s">
        <v>599</v>
      </c>
      <c r="D1866" s="499">
        <v>3</v>
      </c>
      <c r="E1866" s="499">
        <v>55</v>
      </c>
      <c r="F1866" s="499">
        <v>55</v>
      </c>
      <c r="G1866" s="499">
        <v>98236</v>
      </c>
      <c r="H1866" s="499"/>
      <c r="I1866" s="499"/>
      <c r="J1866" s="499">
        <v>98236</v>
      </c>
      <c r="K1866" s="499">
        <v>98236</v>
      </c>
      <c r="L1866" s="499"/>
      <c r="M1866" s="499"/>
      <c r="N1866" s="499">
        <v>98236</v>
      </c>
      <c r="O1866" s="499">
        <v>7859</v>
      </c>
      <c r="P1866" s="499">
        <v>106095</v>
      </c>
      <c r="Q1866" s="499"/>
      <c r="R1866" s="501"/>
      <c r="S1866" s="502"/>
      <c r="T1866" s="499"/>
      <c r="U1866" s="499"/>
      <c r="V1866" s="499">
        <v>106095</v>
      </c>
      <c r="W1866" s="501"/>
      <c r="X1866" s="501"/>
      <c r="Y1866" s="501"/>
      <c r="Z1866" s="501"/>
      <c r="AA1866" s="501"/>
      <c r="AB1866" s="503"/>
    </row>
    <row r="1867" spans="1:28" ht="35.1" customHeight="1">
      <c r="A1867" s="498">
        <v>1863</v>
      </c>
      <c r="B1867" s="504" t="s">
        <v>10333</v>
      </c>
      <c r="C1867" s="504" t="s">
        <v>10468</v>
      </c>
      <c r="D1867" s="499">
        <v>3</v>
      </c>
      <c r="E1867" s="499">
        <v>95</v>
      </c>
      <c r="F1867" s="499">
        <v>95</v>
      </c>
      <c r="G1867" s="499">
        <v>33600</v>
      </c>
      <c r="H1867" s="499"/>
      <c r="I1867" s="499"/>
      <c r="J1867" s="499">
        <v>33600</v>
      </c>
      <c r="K1867" s="499">
        <v>33600</v>
      </c>
      <c r="L1867" s="499"/>
      <c r="M1867" s="499"/>
      <c r="N1867" s="499">
        <v>33600</v>
      </c>
      <c r="O1867" s="499">
        <v>2688</v>
      </c>
      <c r="P1867" s="499">
        <v>36288</v>
      </c>
      <c r="Q1867" s="499"/>
      <c r="R1867" s="501"/>
      <c r="S1867" s="502"/>
      <c r="T1867" s="499"/>
      <c r="U1867" s="499"/>
      <c r="V1867" s="499">
        <v>36288</v>
      </c>
      <c r="W1867" s="501"/>
      <c r="X1867" s="501"/>
      <c r="Y1867" s="501"/>
      <c r="Z1867" s="501"/>
      <c r="AA1867" s="501"/>
      <c r="AB1867" s="503"/>
    </row>
    <row r="1868" spans="1:28" ht="35.1" customHeight="1">
      <c r="A1868" s="498">
        <v>1864</v>
      </c>
      <c r="B1868" s="504" t="s">
        <v>10334</v>
      </c>
      <c r="C1868" s="504" t="s">
        <v>12696</v>
      </c>
      <c r="D1868" s="499">
        <v>2</v>
      </c>
      <c r="E1868" s="499">
        <v>3000</v>
      </c>
      <c r="F1868" s="499">
        <v>3000</v>
      </c>
      <c r="G1868" s="499">
        <v>37400</v>
      </c>
      <c r="H1868" s="499"/>
      <c r="I1868" s="499"/>
      <c r="J1868" s="499">
        <v>37400</v>
      </c>
      <c r="K1868" s="499">
        <v>37400</v>
      </c>
      <c r="L1868" s="499"/>
      <c r="M1868" s="499"/>
      <c r="N1868" s="499">
        <v>37400</v>
      </c>
      <c r="O1868" s="499">
        <v>2992</v>
      </c>
      <c r="P1868" s="499">
        <v>40392</v>
      </c>
      <c r="Q1868" s="499"/>
      <c r="R1868" s="501"/>
      <c r="S1868" s="502"/>
      <c r="T1868" s="499"/>
      <c r="U1868" s="499"/>
      <c r="V1868" s="499">
        <v>40392</v>
      </c>
      <c r="W1868" s="501"/>
      <c r="X1868" s="501"/>
      <c r="Y1868" s="501"/>
      <c r="Z1868" s="501"/>
      <c r="AA1868" s="501"/>
      <c r="AB1868" s="503"/>
    </row>
    <row r="1869" spans="1:28" ht="35.1" customHeight="1">
      <c r="A1869" s="498">
        <v>1865</v>
      </c>
      <c r="B1869" s="504" t="s">
        <v>10334</v>
      </c>
      <c r="C1869" s="504" t="s">
        <v>12697</v>
      </c>
      <c r="D1869" s="499">
        <v>1</v>
      </c>
      <c r="E1869" s="499">
        <v>8000</v>
      </c>
      <c r="F1869" s="499">
        <v>8000</v>
      </c>
      <c r="G1869" s="499">
        <v>48000</v>
      </c>
      <c r="H1869" s="499"/>
      <c r="I1869" s="499"/>
      <c r="J1869" s="499">
        <v>48000</v>
      </c>
      <c r="K1869" s="499">
        <v>48000</v>
      </c>
      <c r="L1869" s="499"/>
      <c r="M1869" s="499"/>
      <c r="N1869" s="499">
        <v>48000</v>
      </c>
      <c r="O1869" s="499">
        <v>3840</v>
      </c>
      <c r="P1869" s="499">
        <v>51840</v>
      </c>
      <c r="Q1869" s="499"/>
      <c r="R1869" s="501"/>
      <c r="S1869" s="502"/>
      <c r="T1869" s="499"/>
      <c r="U1869" s="499"/>
      <c r="V1869" s="499">
        <v>51840</v>
      </c>
      <c r="W1869" s="501"/>
      <c r="X1869" s="501"/>
      <c r="Y1869" s="501"/>
      <c r="Z1869" s="501"/>
      <c r="AA1869" s="501"/>
      <c r="AB1869" s="503"/>
    </row>
    <row r="1870" spans="1:28" ht="35.1" customHeight="1">
      <c r="A1870" s="498">
        <v>1866</v>
      </c>
      <c r="B1870" s="504" t="s">
        <v>10334</v>
      </c>
      <c r="C1870" s="504" t="s">
        <v>10469</v>
      </c>
      <c r="D1870" s="499">
        <v>1</v>
      </c>
      <c r="E1870" s="499">
        <v>200</v>
      </c>
      <c r="F1870" s="499">
        <v>200</v>
      </c>
      <c r="G1870" s="499">
        <v>34300</v>
      </c>
      <c r="H1870" s="499"/>
      <c r="I1870" s="499"/>
      <c r="J1870" s="499">
        <v>34300</v>
      </c>
      <c r="K1870" s="499">
        <v>34300</v>
      </c>
      <c r="L1870" s="499"/>
      <c r="M1870" s="499"/>
      <c r="N1870" s="499">
        <v>34300</v>
      </c>
      <c r="O1870" s="499">
        <v>2744</v>
      </c>
      <c r="P1870" s="499">
        <v>37044</v>
      </c>
      <c r="Q1870" s="499"/>
      <c r="R1870" s="501"/>
      <c r="S1870" s="502"/>
      <c r="T1870" s="499"/>
      <c r="U1870" s="499"/>
      <c r="V1870" s="499">
        <v>37044</v>
      </c>
      <c r="W1870" s="501"/>
      <c r="X1870" s="501"/>
      <c r="Y1870" s="501"/>
      <c r="Z1870" s="501"/>
      <c r="AA1870" s="501"/>
      <c r="AB1870" s="503"/>
    </row>
    <row r="1871" spans="1:28" ht="35.1" customHeight="1">
      <c r="A1871" s="498">
        <v>1867</v>
      </c>
      <c r="B1871" s="504" t="s">
        <v>5411</v>
      </c>
      <c r="C1871" s="504" t="s">
        <v>5412</v>
      </c>
      <c r="D1871" s="499">
        <v>11</v>
      </c>
      <c r="E1871" s="499">
        <v>185</v>
      </c>
      <c r="F1871" s="499">
        <v>185</v>
      </c>
      <c r="G1871" s="499">
        <v>144200</v>
      </c>
      <c r="H1871" s="499"/>
      <c r="I1871" s="499"/>
      <c r="J1871" s="499">
        <v>144200</v>
      </c>
      <c r="K1871" s="499">
        <v>144200</v>
      </c>
      <c r="L1871" s="499"/>
      <c r="M1871" s="499"/>
      <c r="N1871" s="499">
        <v>144200</v>
      </c>
      <c r="O1871" s="499">
        <v>11536</v>
      </c>
      <c r="P1871" s="499">
        <v>155736</v>
      </c>
      <c r="Q1871" s="499"/>
      <c r="R1871" s="501"/>
      <c r="S1871" s="502"/>
      <c r="T1871" s="499"/>
      <c r="U1871" s="499"/>
      <c r="V1871" s="499">
        <v>155736</v>
      </c>
      <c r="W1871" s="501"/>
      <c r="X1871" s="501"/>
      <c r="Y1871" s="501"/>
      <c r="Z1871" s="501"/>
      <c r="AA1871" s="501"/>
      <c r="AB1871" s="503"/>
    </row>
    <row r="1872" spans="1:28" ht="35.1" customHeight="1">
      <c r="A1872" s="498">
        <v>1868</v>
      </c>
      <c r="B1872" s="504" t="s">
        <v>327</v>
      </c>
      <c r="C1872" s="504" t="s">
        <v>328</v>
      </c>
      <c r="D1872" s="499">
        <v>3</v>
      </c>
      <c r="E1872" s="499">
        <v>17920</v>
      </c>
      <c r="F1872" s="499">
        <v>17920</v>
      </c>
      <c r="G1872" s="499">
        <v>111000</v>
      </c>
      <c r="H1872" s="499"/>
      <c r="I1872" s="499"/>
      <c r="J1872" s="499">
        <v>111000</v>
      </c>
      <c r="K1872" s="499">
        <v>111000</v>
      </c>
      <c r="L1872" s="499"/>
      <c r="M1872" s="499"/>
      <c r="N1872" s="499">
        <v>111000</v>
      </c>
      <c r="O1872" s="499">
        <v>8880</v>
      </c>
      <c r="P1872" s="499">
        <v>119880</v>
      </c>
      <c r="Q1872" s="499"/>
      <c r="R1872" s="501"/>
      <c r="S1872" s="502">
        <v>915000</v>
      </c>
      <c r="T1872" s="499"/>
      <c r="U1872" s="499"/>
      <c r="V1872" s="499">
        <v>119880</v>
      </c>
      <c r="W1872" s="501"/>
      <c r="X1872" s="501"/>
      <c r="Y1872" s="501"/>
      <c r="Z1872" s="501"/>
      <c r="AA1872" s="501"/>
      <c r="AB1872" s="503"/>
    </row>
  </sheetData>
  <mergeCells count="17">
    <mergeCell ref="F1:F2"/>
    <mergeCell ref="W1:W2"/>
    <mergeCell ref="X1:Y1"/>
    <mergeCell ref="Z1:Z2"/>
    <mergeCell ref="AA1:AB1"/>
    <mergeCell ref="A4:C4"/>
    <mergeCell ref="G1:J1"/>
    <mergeCell ref="K1:P1"/>
    <mergeCell ref="Q1:Q2"/>
    <mergeCell ref="R1:R2"/>
    <mergeCell ref="S1:T1"/>
    <mergeCell ref="U1:V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ACDEF-80CE-4458-853C-68254F562D89}">
  <dimension ref="A1:AB2508"/>
  <sheetViews>
    <sheetView workbookViewId="0">
      <selection activeCell="E5" sqref="E5"/>
    </sheetView>
  </sheetViews>
  <sheetFormatPr defaultRowHeight="15"/>
  <sheetData>
    <row r="1" spans="1:28" ht="20.100000000000001" customHeight="1">
      <c r="A1" s="531" t="s">
        <v>9237</v>
      </c>
      <c r="B1" s="531" t="s">
        <v>10606</v>
      </c>
      <c r="C1" s="531" t="s">
        <v>10607</v>
      </c>
      <c r="D1" s="531" t="s">
        <v>10608</v>
      </c>
      <c r="E1" s="531" t="s">
        <v>10609</v>
      </c>
      <c r="F1" s="531" t="s">
        <v>10610</v>
      </c>
      <c r="G1" s="531" t="s">
        <v>10611</v>
      </c>
      <c r="H1" s="531"/>
      <c r="I1" s="531"/>
      <c r="J1" s="531"/>
      <c r="K1" s="531" t="s">
        <v>10612</v>
      </c>
      <c r="L1" s="531"/>
      <c r="M1" s="531"/>
      <c r="N1" s="531"/>
      <c r="O1" s="531"/>
      <c r="P1" s="531"/>
      <c r="Q1" s="531" t="s">
        <v>10613</v>
      </c>
      <c r="R1" s="531" t="s">
        <v>10614</v>
      </c>
      <c r="S1" s="531" t="s">
        <v>10615</v>
      </c>
      <c r="T1" s="531"/>
      <c r="U1" s="531" t="s">
        <v>10616</v>
      </c>
      <c r="V1" s="531"/>
      <c r="W1" s="531" t="s">
        <v>10617</v>
      </c>
      <c r="X1" s="531" t="s">
        <v>10618</v>
      </c>
      <c r="Y1" s="531"/>
      <c r="Z1" s="531" t="s">
        <v>10619</v>
      </c>
      <c r="AA1" s="531" t="s">
        <v>10620</v>
      </c>
      <c r="AB1" s="531"/>
    </row>
    <row r="2" spans="1:28" ht="80.099999999999994" customHeight="1">
      <c r="A2" s="531"/>
      <c r="B2" s="531"/>
      <c r="C2" s="531"/>
      <c r="D2" s="531"/>
      <c r="E2" s="531"/>
      <c r="F2" s="531"/>
      <c r="G2" s="496" t="s">
        <v>10621</v>
      </c>
      <c r="H2" s="496" t="s">
        <v>10622</v>
      </c>
      <c r="I2" s="496" t="s">
        <v>10623</v>
      </c>
      <c r="J2" s="496" t="s">
        <v>10624</v>
      </c>
      <c r="K2" s="496" t="s">
        <v>10621</v>
      </c>
      <c r="L2" s="496" t="s">
        <v>10625</v>
      </c>
      <c r="M2" s="496" t="s">
        <v>10626</v>
      </c>
      <c r="N2" s="496" t="s">
        <v>10624</v>
      </c>
      <c r="O2" s="496" t="s">
        <v>10627</v>
      </c>
      <c r="P2" s="496" t="s">
        <v>10628</v>
      </c>
      <c r="Q2" s="531"/>
      <c r="R2" s="531"/>
      <c r="S2" s="496" t="s">
        <v>10629</v>
      </c>
      <c r="T2" s="496" t="s">
        <v>10630</v>
      </c>
      <c r="U2" s="496" t="s">
        <v>10631</v>
      </c>
      <c r="V2" s="496" t="s">
        <v>10632</v>
      </c>
      <c r="W2" s="531"/>
      <c r="X2" s="496" t="s">
        <v>10633</v>
      </c>
      <c r="Y2" s="496" t="s">
        <v>10634</v>
      </c>
      <c r="Z2" s="531"/>
      <c r="AA2" s="496" t="s">
        <v>10633</v>
      </c>
      <c r="AB2" s="496" t="s">
        <v>10635</v>
      </c>
    </row>
    <row r="3" spans="1:28" ht="15" customHeight="1">
      <c r="A3" s="496"/>
      <c r="B3" s="496"/>
      <c r="C3" s="496"/>
      <c r="D3" s="496" t="s">
        <v>10636</v>
      </c>
      <c r="E3" s="496" t="s">
        <v>10637</v>
      </c>
      <c r="F3" s="496" t="s">
        <v>10638</v>
      </c>
      <c r="G3" s="496" t="s">
        <v>10639</v>
      </c>
      <c r="H3" s="496" t="s">
        <v>10640</v>
      </c>
      <c r="I3" s="496" t="s">
        <v>10641</v>
      </c>
      <c r="J3" s="496" t="s">
        <v>10642</v>
      </c>
      <c r="K3" s="496" t="s">
        <v>10643</v>
      </c>
      <c r="L3" s="496" t="s">
        <v>10644</v>
      </c>
      <c r="M3" s="496" t="s">
        <v>10645</v>
      </c>
      <c r="N3" s="496" t="s">
        <v>10646</v>
      </c>
      <c r="O3" s="496" t="s">
        <v>10647</v>
      </c>
      <c r="P3" s="496" t="s">
        <v>10648</v>
      </c>
      <c r="Q3" s="496" t="s">
        <v>10649</v>
      </c>
      <c r="R3" s="496" t="s">
        <v>10650</v>
      </c>
      <c r="S3" s="496" t="s">
        <v>10651</v>
      </c>
      <c r="T3" s="496" t="s">
        <v>10652</v>
      </c>
      <c r="U3" s="496" t="s">
        <v>10653</v>
      </c>
      <c r="V3" s="496" t="s">
        <v>10654</v>
      </c>
      <c r="W3" s="496" t="s">
        <v>10655</v>
      </c>
      <c r="X3" s="496" t="s">
        <v>10656</v>
      </c>
      <c r="Y3" s="496" t="s">
        <v>10657</v>
      </c>
      <c r="Z3" s="496" t="s">
        <v>10658</v>
      </c>
      <c r="AA3" s="496" t="s">
        <v>10659</v>
      </c>
      <c r="AB3" s="496" t="s">
        <v>10660</v>
      </c>
    </row>
    <row r="4" spans="1:28" ht="20.100000000000001" customHeight="1">
      <c r="A4" s="532" t="s">
        <v>10661</v>
      </c>
      <c r="B4" s="532"/>
      <c r="C4" s="532"/>
      <c r="D4" s="499">
        <v>119871</v>
      </c>
      <c r="E4" s="499">
        <v>138154569</v>
      </c>
      <c r="F4" s="499">
        <v>148917577</v>
      </c>
      <c r="G4" s="499">
        <v>3113369272</v>
      </c>
      <c r="H4" s="499">
        <v>100197661</v>
      </c>
      <c r="I4" s="499">
        <v>8533010</v>
      </c>
      <c r="J4" s="499">
        <v>3222099943</v>
      </c>
      <c r="K4" s="499">
        <v>3039385752</v>
      </c>
      <c r="L4" s="499">
        <v>71778407</v>
      </c>
      <c r="M4" s="499">
        <v>8566301</v>
      </c>
      <c r="N4" s="499">
        <v>3119730460</v>
      </c>
      <c r="O4" s="499">
        <v>240243005</v>
      </c>
      <c r="P4" s="499">
        <v>3359973465</v>
      </c>
      <c r="Q4" s="499">
        <v>102369483</v>
      </c>
      <c r="R4" s="501"/>
      <c r="S4" s="502">
        <v>12222791735</v>
      </c>
      <c r="T4" s="499">
        <v>199485320</v>
      </c>
      <c r="U4" s="499">
        <v>1199953277</v>
      </c>
      <c r="V4" s="499">
        <v>2160020188</v>
      </c>
      <c r="W4" s="501"/>
      <c r="X4" s="501"/>
      <c r="Y4" s="501"/>
      <c r="Z4" s="501"/>
      <c r="AA4" s="501"/>
      <c r="AB4" s="503"/>
    </row>
    <row r="5" spans="1:28" ht="35.1" customHeight="1">
      <c r="A5" s="498">
        <v>1</v>
      </c>
      <c r="B5" s="504" t="s">
        <v>12700</v>
      </c>
      <c r="C5" s="504" t="s">
        <v>12701</v>
      </c>
      <c r="D5" s="499">
        <v>1</v>
      </c>
      <c r="E5" s="499">
        <v>250</v>
      </c>
      <c r="F5" s="499">
        <v>250</v>
      </c>
      <c r="G5" s="499">
        <v>21500</v>
      </c>
      <c r="H5" s="501"/>
      <c r="I5" s="501"/>
      <c r="J5" s="499">
        <v>21500</v>
      </c>
      <c r="K5" s="499">
        <v>21500</v>
      </c>
      <c r="L5" s="501"/>
      <c r="M5" s="501"/>
      <c r="N5" s="499">
        <v>21500</v>
      </c>
      <c r="O5" s="499">
        <v>1720</v>
      </c>
      <c r="P5" s="499">
        <v>23220</v>
      </c>
      <c r="Q5" s="501"/>
      <c r="R5" s="501"/>
      <c r="S5" s="504"/>
      <c r="T5" s="501"/>
      <c r="U5" s="501"/>
      <c r="V5" s="499">
        <v>23220</v>
      </c>
      <c r="W5" s="501"/>
      <c r="X5" s="501"/>
      <c r="Y5" s="501"/>
      <c r="Z5" s="501"/>
      <c r="AA5" s="501"/>
      <c r="AB5" s="503"/>
    </row>
    <row r="6" spans="1:28" ht="35.1" customHeight="1">
      <c r="A6" s="498">
        <v>2</v>
      </c>
      <c r="B6" s="504" t="s">
        <v>10964</v>
      </c>
      <c r="C6" s="504" t="s">
        <v>11146</v>
      </c>
      <c r="D6" s="499">
        <v>3</v>
      </c>
      <c r="E6" s="499">
        <v>675</v>
      </c>
      <c r="F6" s="499">
        <v>675</v>
      </c>
      <c r="G6" s="499">
        <v>90300</v>
      </c>
      <c r="H6" s="501"/>
      <c r="I6" s="501"/>
      <c r="J6" s="499">
        <v>90300</v>
      </c>
      <c r="K6" s="499">
        <v>31500</v>
      </c>
      <c r="L6" s="501"/>
      <c r="M6" s="501"/>
      <c r="N6" s="499">
        <v>31500</v>
      </c>
      <c r="O6" s="499">
        <v>2520</v>
      </c>
      <c r="P6" s="499">
        <v>34020</v>
      </c>
      <c r="Q6" s="499">
        <v>58800</v>
      </c>
      <c r="R6" s="501"/>
      <c r="S6" s="504"/>
      <c r="T6" s="501"/>
      <c r="U6" s="499">
        <v>12420</v>
      </c>
      <c r="V6" s="499">
        <v>21600</v>
      </c>
      <c r="W6" s="501"/>
      <c r="X6" s="501"/>
      <c r="Y6" s="501"/>
      <c r="Z6" s="501"/>
      <c r="AA6" s="501"/>
      <c r="AB6" s="503"/>
    </row>
    <row r="7" spans="1:28" ht="35.1" customHeight="1">
      <c r="A7" s="498">
        <v>3</v>
      </c>
      <c r="B7" s="504" t="s">
        <v>10968</v>
      </c>
      <c r="C7" s="504" t="s">
        <v>11150</v>
      </c>
      <c r="D7" s="499">
        <v>2</v>
      </c>
      <c r="E7" s="499">
        <v>7398</v>
      </c>
      <c r="F7" s="499">
        <v>7398</v>
      </c>
      <c r="G7" s="499">
        <v>97422</v>
      </c>
      <c r="H7" s="501"/>
      <c r="I7" s="501"/>
      <c r="J7" s="499">
        <v>97422</v>
      </c>
      <c r="K7" s="499">
        <v>61469</v>
      </c>
      <c r="L7" s="501"/>
      <c r="M7" s="501"/>
      <c r="N7" s="499">
        <v>61469</v>
      </c>
      <c r="O7" s="499">
        <v>4917</v>
      </c>
      <c r="P7" s="499">
        <v>66386</v>
      </c>
      <c r="Q7" s="499">
        <v>35953</v>
      </c>
      <c r="R7" s="501"/>
      <c r="S7" s="504"/>
      <c r="T7" s="501"/>
      <c r="U7" s="499"/>
      <c r="V7" s="499">
        <v>66386</v>
      </c>
      <c r="W7" s="501"/>
      <c r="X7" s="501"/>
      <c r="Y7" s="501"/>
      <c r="Z7" s="501"/>
      <c r="AA7" s="501"/>
      <c r="AB7" s="503"/>
    </row>
    <row r="8" spans="1:28" ht="35.1" customHeight="1">
      <c r="A8" s="498">
        <v>4</v>
      </c>
      <c r="B8" s="504" t="s">
        <v>5636</v>
      </c>
      <c r="C8" s="504" t="s">
        <v>5637</v>
      </c>
      <c r="D8" s="499">
        <v>103</v>
      </c>
      <c r="E8" s="499">
        <v>10866</v>
      </c>
      <c r="F8" s="499">
        <v>10866</v>
      </c>
      <c r="G8" s="499">
        <v>1760325</v>
      </c>
      <c r="H8" s="501"/>
      <c r="I8" s="501"/>
      <c r="J8" s="499">
        <v>1760325</v>
      </c>
      <c r="K8" s="499">
        <v>1760325</v>
      </c>
      <c r="L8" s="501"/>
      <c r="M8" s="501"/>
      <c r="N8" s="499">
        <v>1760325</v>
      </c>
      <c r="O8" s="499">
        <v>140826</v>
      </c>
      <c r="P8" s="499">
        <v>1901151</v>
      </c>
      <c r="Q8" s="499"/>
      <c r="R8" s="501"/>
      <c r="S8" s="504"/>
      <c r="T8" s="501"/>
      <c r="U8" s="499"/>
      <c r="V8" s="499">
        <v>1901151</v>
      </c>
      <c r="W8" s="501"/>
      <c r="X8" s="501"/>
      <c r="Y8" s="501"/>
      <c r="Z8" s="501"/>
      <c r="AA8" s="501"/>
      <c r="AB8" s="503"/>
    </row>
    <row r="9" spans="1:28" ht="35.1" customHeight="1">
      <c r="A9" s="498">
        <v>5</v>
      </c>
      <c r="B9" s="504" t="s">
        <v>5653</v>
      </c>
      <c r="C9" s="504" t="s">
        <v>5654</v>
      </c>
      <c r="D9" s="499">
        <v>31</v>
      </c>
      <c r="E9" s="499">
        <v>11912</v>
      </c>
      <c r="F9" s="499">
        <v>11912</v>
      </c>
      <c r="G9" s="499">
        <v>897808</v>
      </c>
      <c r="H9" s="501"/>
      <c r="I9" s="501"/>
      <c r="J9" s="499">
        <v>897808</v>
      </c>
      <c r="K9" s="499">
        <v>897808</v>
      </c>
      <c r="L9" s="501"/>
      <c r="M9" s="501"/>
      <c r="N9" s="499">
        <v>897808</v>
      </c>
      <c r="O9" s="499">
        <v>71825</v>
      </c>
      <c r="P9" s="499">
        <v>969633</v>
      </c>
      <c r="Q9" s="499"/>
      <c r="R9" s="501"/>
      <c r="S9" s="504"/>
      <c r="T9" s="501"/>
      <c r="U9" s="499"/>
      <c r="V9" s="499">
        <v>969633</v>
      </c>
      <c r="W9" s="501"/>
      <c r="X9" s="501"/>
      <c r="Y9" s="501"/>
      <c r="Z9" s="501"/>
      <c r="AA9" s="501"/>
      <c r="AB9" s="503"/>
    </row>
    <row r="10" spans="1:28" ht="35.1" customHeight="1">
      <c r="A10" s="498">
        <v>6</v>
      </c>
      <c r="B10" s="504" t="s">
        <v>5853</v>
      </c>
      <c r="C10" s="504" t="s">
        <v>5854</v>
      </c>
      <c r="D10" s="499">
        <v>6</v>
      </c>
      <c r="E10" s="499">
        <v>293</v>
      </c>
      <c r="F10" s="499">
        <v>293</v>
      </c>
      <c r="G10" s="499">
        <v>164950</v>
      </c>
      <c r="H10" s="501"/>
      <c r="I10" s="501"/>
      <c r="J10" s="499">
        <v>164950</v>
      </c>
      <c r="K10" s="499">
        <v>164950</v>
      </c>
      <c r="L10" s="501"/>
      <c r="M10" s="501"/>
      <c r="N10" s="499">
        <v>164950</v>
      </c>
      <c r="O10" s="499">
        <v>13196</v>
      </c>
      <c r="P10" s="499">
        <v>178146</v>
      </c>
      <c r="Q10" s="499"/>
      <c r="R10" s="501"/>
      <c r="S10" s="504"/>
      <c r="T10" s="501"/>
      <c r="U10" s="499"/>
      <c r="V10" s="499">
        <v>178146</v>
      </c>
      <c r="W10" s="501"/>
      <c r="X10" s="501"/>
      <c r="Y10" s="501"/>
      <c r="Z10" s="501"/>
      <c r="AA10" s="501"/>
      <c r="AB10" s="503"/>
    </row>
    <row r="11" spans="1:28" ht="35.1" customHeight="1">
      <c r="A11" s="498">
        <v>7</v>
      </c>
      <c r="B11" s="504" t="s">
        <v>6024</v>
      </c>
      <c r="C11" s="504" t="s">
        <v>6025</v>
      </c>
      <c r="D11" s="499">
        <v>17</v>
      </c>
      <c r="E11" s="499">
        <v>505</v>
      </c>
      <c r="F11" s="499">
        <v>505</v>
      </c>
      <c r="G11" s="499">
        <v>224875</v>
      </c>
      <c r="H11" s="501"/>
      <c r="I11" s="501"/>
      <c r="J11" s="499">
        <v>224875</v>
      </c>
      <c r="K11" s="499">
        <v>224875</v>
      </c>
      <c r="L11" s="501"/>
      <c r="M11" s="501"/>
      <c r="N11" s="499">
        <v>224875</v>
      </c>
      <c r="O11" s="499">
        <v>17990</v>
      </c>
      <c r="P11" s="499">
        <v>242865</v>
      </c>
      <c r="Q11" s="499"/>
      <c r="R11" s="501"/>
      <c r="S11" s="504"/>
      <c r="T11" s="501"/>
      <c r="U11" s="499"/>
      <c r="V11" s="499">
        <v>242865</v>
      </c>
      <c r="W11" s="501"/>
      <c r="X11" s="501"/>
      <c r="Y11" s="501"/>
      <c r="Z11" s="501"/>
      <c r="AA11" s="501"/>
      <c r="AB11" s="503"/>
    </row>
    <row r="12" spans="1:28" ht="35.1" customHeight="1">
      <c r="A12" s="498">
        <v>8</v>
      </c>
      <c r="B12" s="504" t="s">
        <v>5646</v>
      </c>
      <c r="C12" s="504" t="s">
        <v>5647</v>
      </c>
      <c r="D12" s="499">
        <v>56</v>
      </c>
      <c r="E12" s="499">
        <v>3819</v>
      </c>
      <c r="F12" s="499">
        <v>3819</v>
      </c>
      <c r="G12" s="499">
        <v>910275</v>
      </c>
      <c r="H12" s="501"/>
      <c r="I12" s="501"/>
      <c r="J12" s="499">
        <v>910275</v>
      </c>
      <c r="K12" s="499">
        <v>910275</v>
      </c>
      <c r="L12" s="501"/>
      <c r="M12" s="501"/>
      <c r="N12" s="499">
        <v>910275</v>
      </c>
      <c r="O12" s="499">
        <v>72822</v>
      </c>
      <c r="P12" s="499">
        <v>983097</v>
      </c>
      <c r="Q12" s="499"/>
      <c r="R12" s="501"/>
      <c r="S12" s="504"/>
      <c r="T12" s="501"/>
      <c r="U12" s="499"/>
      <c r="V12" s="499">
        <v>983097</v>
      </c>
      <c r="W12" s="501"/>
      <c r="X12" s="501"/>
      <c r="Y12" s="501"/>
      <c r="Z12" s="501"/>
      <c r="AA12" s="501"/>
      <c r="AB12" s="503"/>
    </row>
    <row r="13" spans="1:28" ht="35.1" customHeight="1">
      <c r="A13" s="498">
        <v>9</v>
      </c>
      <c r="B13" s="504" t="s">
        <v>5822</v>
      </c>
      <c r="C13" s="504" t="s">
        <v>5823</v>
      </c>
      <c r="D13" s="499">
        <v>8</v>
      </c>
      <c r="E13" s="499">
        <v>-1568</v>
      </c>
      <c r="F13" s="499">
        <v>-1568</v>
      </c>
      <c r="G13" s="499">
        <v>113690</v>
      </c>
      <c r="H13" s="501"/>
      <c r="I13" s="501"/>
      <c r="J13" s="499">
        <v>113690</v>
      </c>
      <c r="K13" s="499">
        <v>113690</v>
      </c>
      <c r="L13" s="501"/>
      <c r="M13" s="501"/>
      <c r="N13" s="499">
        <v>113690</v>
      </c>
      <c r="O13" s="499">
        <v>9095</v>
      </c>
      <c r="P13" s="499">
        <v>122785</v>
      </c>
      <c r="Q13" s="499"/>
      <c r="R13" s="501"/>
      <c r="S13" s="504"/>
      <c r="T13" s="501"/>
      <c r="U13" s="499"/>
      <c r="V13" s="499">
        <v>122785</v>
      </c>
      <c r="W13" s="501"/>
      <c r="X13" s="501"/>
      <c r="Y13" s="501"/>
      <c r="Z13" s="501"/>
      <c r="AA13" s="501"/>
      <c r="AB13" s="503"/>
    </row>
    <row r="14" spans="1:28" ht="35.1" customHeight="1">
      <c r="A14" s="498">
        <v>10</v>
      </c>
      <c r="B14" s="504" t="s">
        <v>6029</v>
      </c>
      <c r="C14" s="504" t="s">
        <v>2751</v>
      </c>
      <c r="D14" s="499">
        <v>8</v>
      </c>
      <c r="E14" s="499">
        <v>22960</v>
      </c>
      <c r="F14" s="499">
        <v>22960</v>
      </c>
      <c r="G14" s="499">
        <v>310176</v>
      </c>
      <c r="H14" s="499">
        <v>18180</v>
      </c>
      <c r="I14" s="501"/>
      <c r="J14" s="499">
        <v>328356</v>
      </c>
      <c r="K14" s="499">
        <v>310176</v>
      </c>
      <c r="L14" s="499">
        <v>18180</v>
      </c>
      <c r="M14" s="501"/>
      <c r="N14" s="499">
        <v>328356</v>
      </c>
      <c r="O14" s="499">
        <v>26270</v>
      </c>
      <c r="P14" s="499">
        <v>354626</v>
      </c>
      <c r="Q14" s="499"/>
      <c r="R14" s="501"/>
      <c r="S14" s="504"/>
      <c r="T14" s="499">
        <v>303000</v>
      </c>
      <c r="U14" s="499"/>
      <c r="V14" s="499">
        <v>354626</v>
      </c>
      <c r="W14" s="501"/>
      <c r="X14" s="501"/>
      <c r="Y14" s="501"/>
      <c r="Z14" s="501"/>
      <c r="AA14" s="501"/>
      <c r="AB14" s="503"/>
    </row>
    <row r="15" spans="1:28" ht="35.1" customHeight="1">
      <c r="A15" s="498">
        <v>11</v>
      </c>
      <c r="B15" s="504" t="s">
        <v>6029</v>
      </c>
      <c r="C15" s="504" t="s">
        <v>12702</v>
      </c>
      <c r="D15" s="499">
        <v>1</v>
      </c>
      <c r="E15" s="499">
        <v>33</v>
      </c>
      <c r="F15" s="499">
        <v>33</v>
      </c>
      <c r="G15" s="499">
        <v>137500</v>
      </c>
      <c r="H15" s="499"/>
      <c r="I15" s="501"/>
      <c r="J15" s="499">
        <v>137500</v>
      </c>
      <c r="K15" s="499">
        <v>137500</v>
      </c>
      <c r="L15" s="499"/>
      <c r="M15" s="501"/>
      <c r="N15" s="499">
        <v>137500</v>
      </c>
      <c r="O15" s="499">
        <v>11000</v>
      </c>
      <c r="P15" s="499">
        <v>148500</v>
      </c>
      <c r="Q15" s="499"/>
      <c r="R15" s="501"/>
      <c r="S15" s="504"/>
      <c r="T15" s="499"/>
      <c r="U15" s="499"/>
      <c r="V15" s="499">
        <v>148500</v>
      </c>
      <c r="W15" s="501"/>
      <c r="X15" s="501"/>
      <c r="Y15" s="501"/>
      <c r="Z15" s="501"/>
      <c r="AA15" s="501"/>
      <c r="AB15" s="503"/>
    </row>
    <row r="16" spans="1:28" ht="35.1" customHeight="1">
      <c r="A16" s="498">
        <v>12</v>
      </c>
      <c r="B16" s="504" t="s">
        <v>5793</v>
      </c>
      <c r="C16" s="504" t="s">
        <v>5794</v>
      </c>
      <c r="D16" s="499">
        <v>14</v>
      </c>
      <c r="E16" s="499">
        <v>1269</v>
      </c>
      <c r="F16" s="499">
        <v>1269</v>
      </c>
      <c r="G16" s="499">
        <v>251000</v>
      </c>
      <c r="H16" s="499"/>
      <c r="I16" s="501"/>
      <c r="J16" s="499">
        <v>251000</v>
      </c>
      <c r="K16" s="499">
        <v>251000</v>
      </c>
      <c r="L16" s="499"/>
      <c r="M16" s="501"/>
      <c r="N16" s="499">
        <v>251000</v>
      </c>
      <c r="O16" s="499">
        <v>20080</v>
      </c>
      <c r="P16" s="499">
        <v>271080</v>
      </c>
      <c r="Q16" s="499"/>
      <c r="R16" s="501"/>
      <c r="S16" s="504"/>
      <c r="T16" s="499"/>
      <c r="U16" s="499"/>
      <c r="V16" s="499">
        <v>271080</v>
      </c>
      <c r="W16" s="501"/>
      <c r="X16" s="501"/>
      <c r="Y16" s="501"/>
      <c r="Z16" s="501"/>
      <c r="AA16" s="501"/>
      <c r="AB16" s="503"/>
    </row>
    <row r="17" spans="1:28" ht="35.1" customHeight="1">
      <c r="A17" s="498">
        <v>13</v>
      </c>
      <c r="B17" s="504" t="s">
        <v>5708</v>
      </c>
      <c r="C17" s="504" t="s">
        <v>5709</v>
      </c>
      <c r="D17" s="499">
        <v>11</v>
      </c>
      <c r="E17" s="499">
        <v>120400</v>
      </c>
      <c r="F17" s="499">
        <v>120400</v>
      </c>
      <c r="G17" s="499">
        <v>681860</v>
      </c>
      <c r="H17" s="499"/>
      <c r="I17" s="501"/>
      <c r="J17" s="499">
        <v>681860</v>
      </c>
      <c r="K17" s="499">
        <v>681860</v>
      </c>
      <c r="L17" s="499"/>
      <c r="M17" s="501"/>
      <c r="N17" s="499">
        <v>681860</v>
      </c>
      <c r="O17" s="499">
        <v>54550</v>
      </c>
      <c r="P17" s="499">
        <v>736410</v>
      </c>
      <c r="Q17" s="499"/>
      <c r="R17" s="501"/>
      <c r="S17" s="504"/>
      <c r="T17" s="499"/>
      <c r="U17" s="499"/>
      <c r="V17" s="499">
        <v>736410</v>
      </c>
      <c r="W17" s="501"/>
      <c r="X17" s="501"/>
      <c r="Y17" s="501"/>
      <c r="Z17" s="501"/>
      <c r="AA17" s="501"/>
      <c r="AB17" s="503"/>
    </row>
    <row r="18" spans="1:28" ht="35.1" customHeight="1">
      <c r="A18" s="498">
        <v>14</v>
      </c>
      <c r="B18" s="504" t="s">
        <v>5887</v>
      </c>
      <c r="C18" s="504" t="s">
        <v>5888</v>
      </c>
      <c r="D18" s="499">
        <v>2</v>
      </c>
      <c r="E18" s="499">
        <v>257</v>
      </c>
      <c r="F18" s="499">
        <v>257</v>
      </c>
      <c r="G18" s="499">
        <v>26290</v>
      </c>
      <c r="H18" s="499"/>
      <c r="I18" s="501"/>
      <c r="J18" s="499">
        <v>26290</v>
      </c>
      <c r="K18" s="499">
        <v>26290</v>
      </c>
      <c r="L18" s="499"/>
      <c r="M18" s="501"/>
      <c r="N18" s="499">
        <v>26290</v>
      </c>
      <c r="O18" s="499">
        <v>2103</v>
      </c>
      <c r="P18" s="499">
        <v>28393</v>
      </c>
      <c r="Q18" s="499"/>
      <c r="R18" s="501"/>
      <c r="S18" s="504"/>
      <c r="T18" s="499"/>
      <c r="U18" s="499"/>
      <c r="V18" s="499">
        <v>28393</v>
      </c>
      <c r="W18" s="501"/>
      <c r="X18" s="501"/>
      <c r="Y18" s="501"/>
      <c r="Z18" s="501"/>
      <c r="AA18" s="501"/>
      <c r="AB18" s="503"/>
    </row>
    <row r="19" spans="1:28" ht="35.1" customHeight="1">
      <c r="A19" s="498">
        <v>15</v>
      </c>
      <c r="B19" s="504" t="s">
        <v>5754</v>
      </c>
      <c r="C19" s="504" t="s">
        <v>5755</v>
      </c>
      <c r="D19" s="499">
        <v>32</v>
      </c>
      <c r="E19" s="499">
        <v>2461</v>
      </c>
      <c r="F19" s="499">
        <v>2461</v>
      </c>
      <c r="G19" s="499">
        <v>508500</v>
      </c>
      <c r="H19" s="499"/>
      <c r="I19" s="501"/>
      <c r="J19" s="499">
        <v>508500</v>
      </c>
      <c r="K19" s="499">
        <v>508500</v>
      </c>
      <c r="L19" s="499"/>
      <c r="M19" s="501"/>
      <c r="N19" s="499">
        <v>508500</v>
      </c>
      <c r="O19" s="499">
        <v>40680</v>
      </c>
      <c r="P19" s="499">
        <v>549180</v>
      </c>
      <c r="Q19" s="499"/>
      <c r="R19" s="501"/>
      <c r="S19" s="504"/>
      <c r="T19" s="499"/>
      <c r="U19" s="499"/>
      <c r="V19" s="499">
        <v>549180</v>
      </c>
      <c r="W19" s="501"/>
      <c r="X19" s="501"/>
      <c r="Y19" s="501"/>
      <c r="Z19" s="501"/>
      <c r="AA19" s="501"/>
      <c r="AB19" s="503"/>
    </row>
    <row r="20" spans="1:28" ht="35.1" customHeight="1">
      <c r="A20" s="498">
        <v>16</v>
      </c>
      <c r="B20" s="504" t="s">
        <v>1254</v>
      </c>
      <c r="C20" s="504" t="s">
        <v>1255</v>
      </c>
      <c r="D20" s="499">
        <v>14</v>
      </c>
      <c r="E20" s="499">
        <v>41200</v>
      </c>
      <c r="F20" s="499">
        <v>41200</v>
      </c>
      <c r="G20" s="499">
        <v>422852</v>
      </c>
      <c r="H20" s="499"/>
      <c r="I20" s="501"/>
      <c r="J20" s="499">
        <v>422852</v>
      </c>
      <c r="K20" s="499">
        <v>422852</v>
      </c>
      <c r="L20" s="499"/>
      <c r="M20" s="501"/>
      <c r="N20" s="499">
        <v>422852</v>
      </c>
      <c r="O20" s="499">
        <v>33827</v>
      </c>
      <c r="P20" s="499">
        <v>456679</v>
      </c>
      <c r="Q20" s="499"/>
      <c r="R20" s="501"/>
      <c r="S20" s="502">
        <v>4100000</v>
      </c>
      <c r="T20" s="499"/>
      <c r="U20" s="499"/>
      <c r="V20" s="499">
        <v>456679</v>
      </c>
      <c r="W20" s="501"/>
      <c r="X20" s="501"/>
      <c r="Y20" s="501"/>
      <c r="Z20" s="501"/>
      <c r="AA20" s="501"/>
      <c r="AB20" s="503"/>
    </row>
    <row r="21" spans="1:28" ht="35.1" customHeight="1">
      <c r="A21" s="498">
        <v>17</v>
      </c>
      <c r="B21" s="504" t="s">
        <v>1295</v>
      </c>
      <c r="C21" s="504" t="s">
        <v>1296</v>
      </c>
      <c r="D21" s="499">
        <v>1</v>
      </c>
      <c r="E21" s="499">
        <v>14500</v>
      </c>
      <c r="F21" s="499">
        <v>15250</v>
      </c>
      <c r="G21" s="499">
        <v>114800</v>
      </c>
      <c r="H21" s="499"/>
      <c r="I21" s="501"/>
      <c r="J21" s="499">
        <v>114800</v>
      </c>
      <c r="K21" s="499">
        <v>114800</v>
      </c>
      <c r="L21" s="499"/>
      <c r="M21" s="501"/>
      <c r="N21" s="499">
        <v>114800</v>
      </c>
      <c r="O21" s="499">
        <v>9184</v>
      </c>
      <c r="P21" s="499">
        <v>123984</v>
      </c>
      <c r="Q21" s="499"/>
      <c r="R21" s="501"/>
      <c r="S21" s="502">
        <v>129000</v>
      </c>
      <c r="T21" s="499"/>
      <c r="U21" s="499"/>
      <c r="V21" s="499">
        <v>123984</v>
      </c>
      <c r="W21" s="501"/>
      <c r="X21" s="501"/>
      <c r="Y21" s="501"/>
      <c r="Z21" s="501"/>
      <c r="AA21" s="501"/>
      <c r="AB21" s="503"/>
    </row>
    <row r="22" spans="1:28" ht="35.1" customHeight="1">
      <c r="A22" s="498">
        <v>18</v>
      </c>
      <c r="B22" s="504" t="s">
        <v>12703</v>
      </c>
      <c r="C22" s="504" t="s">
        <v>12704</v>
      </c>
      <c r="D22" s="499">
        <v>1</v>
      </c>
      <c r="E22" s="499">
        <v>5400</v>
      </c>
      <c r="F22" s="499">
        <v>14699</v>
      </c>
      <c r="G22" s="499">
        <v>131794</v>
      </c>
      <c r="H22" s="499">
        <v>4545</v>
      </c>
      <c r="I22" s="501"/>
      <c r="J22" s="499">
        <v>136339</v>
      </c>
      <c r="K22" s="499">
        <v>131794</v>
      </c>
      <c r="L22" s="499">
        <v>4545</v>
      </c>
      <c r="M22" s="501"/>
      <c r="N22" s="499">
        <v>136339</v>
      </c>
      <c r="O22" s="499">
        <v>10907</v>
      </c>
      <c r="P22" s="499">
        <v>147246</v>
      </c>
      <c r="Q22" s="499"/>
      <c r="R22" s="501"/>
      <c r="S22" s="502"/>
      <c r="T22" s="499">
        <v>148000</v>
      </c>
      <c r="U22" s="499">
        <v>147246</v>
      </c>
      <c r="V22" s="499"/>
      <c r="W22" s="501"/>
      <c r="X22" s="501"/>
      <c r="Y22" s="501"/>
      <c r="Z22" s="501"/>
      <c r="AA22" s="501"/>
      <c r="AB22" s="503"/>
    </row>
    <row r="23" spans="1:28" ht="35.1" customHeight="1">
      <c r="A23" s="498">
        <v>19</v>
      </c>
      <c r="B23" s="504" t="s">
        <v>12705</v>
      </c>
      <c r="C23" s="504" t="s">
        <v>12706</v>
      </c>
      <c r="D23" s="499">
        <v>1</v>
      </c>
      <c r="E23" s="499">
        <v>65</v>
      </c>
      <c r="F23" s="499">
        <v>65</v>
      </c>
      <c r="G23" s="499">
        <v>18000</v>
      </c>
      <c r="H23" s="499"/>
      <c r="I23" s="501"/>
      <c r="J23" s="499">
        <v>18000</v>
      </c>
      <c r="K23" s="499">
        <v>18000</v>
      </c>
      <c r="L23" s="499"/>
      <c r="M23" s="501"/>
      <c r="N23" s="499">
        <v>18000</v>
      </c>
      <c r="O23" s="499">
        <v>1440</v>
      </c>
      <c r="P23" s="499">
        <v>19440</v>
      </c>
      <c r="Q23" s="499"/>
      <c r="R23" s="501"/>
      <c r="S23" s="502"/>
      <c r="T23" s="499"/>
      <c r="U23" s="499">
        <v>19440</v>
      </c>
      <c r="V23" s="499"/>
      <c r="W23" s="501"/>
      <c r="X23" s="501"/>
      <c r="Y23" s="501"/>
      <c r="Z23" s="501"/>
      <c r="AA23" s="501"/>
      <c r="AB23" s="503"/>
    </row>
    <row r="24" spans="1:28" ht="35.1" customHeight="1">
      <c r="A24" s="498">
        <v>20</v>
      </c>
      <c r="B24" s="504" t="s">
        <v>12707</v>
      </c>
      <c r="C24" s="504" t="s">
        <v>12708</v>
      </c>
      <c r="D24" s="499">
        <v>1</v>
      </c>
      <c r="E24" s="499">
        <v>830</v>
      </c>
      <c r="F24" s="499">
        <v>830</v>
      </c>
      <c r="G24" s="499">
        <v>29250</v>
      </c>
      <c r="H24" s="499"/>
      <c r="I24" s="501"/>
      <c r="J24" s="499">
        <v>29250</v>
      </c>
      <c r="K24" s="499">
        <v>29250</v>
      </c>
      <c r="L24" s="499"/>
      <c r="M24" s="501"/>
      <c r="N24" s="499">
        <v>29250</v>
      </c>
      <c r="O24" s="499">
        <v>2340</v>
      </c>
      <c r="P24" s="499">
        <v>31590</v>
      </c>
      <c r="Q24" s="499"/>
      <c r="R24" s="501"/>
      <c r="S24" s="502"/>
      <c r="T24" s="499"/>
      <c r="U24" s="499">
        <v>31590</v>
      </c>
      <c r="V24" s="499"/>
      <c r="W24" s="501"/>
      <c r="X24" s="501"/>
      <c r="Y24" s="501"/>
      <c r="Z24" s="501"/>
      <c r="AA24" s="501"/>
      <c r="AB24" s="503"/>
    </row>
    <row r="25" spans="1:28" ht="35.1" customHeight="1">
      <c r="A25" s="498">
        <v>21</v>
      </c>
      <c r="B25" s="504" t="s">
        <v>6756</v>
      </c>
      <c r="C25" s="504" t="s">
        <v>6757</v>
      </c>
      <c r="D25" s="499">
        <v>4</v>
      </c>
      <c r="E25" s="499">
        <v>2712</v>
      </c>
      <c r="F25" s="499">
        <v>2712</v>
      </c>
      <c r="G25" s="499">
        <v>83846</v>
      </c>
      <c r="H25" s="499"/>
      <c r="I25" s="499">
        <v>15000</v>
      </c>
      <c r="J25" s="499">
        <v>98846</v>
      </c>
      <c r="K25" s="499">
        <v>73755</v>
      </c>
      <c r="L25" s="499"/>
      <c r="M25" s="499">
        <v>15000</v>
      </c>
      <c r="N25" s="499">
        <v>88755</v>
      </c>
      <c r="O25" s="499">
        <v>7101</v>
      </c>
      <c r="P25" s="499">
        <v>95856</v>
      </c>
      <c r="Q25" s="499">
        <v>10091</v>
      </c>
      <c r="R25" s="501"/>
      <c r="S25" s="502">
        <v>990000</v>
      </c>
      <c r="T25" s="499"/>
      <c r="U25" s="499"/>
      <c r="V25" s="499">
        <v>95856</v>
      </c>
      <c r="W25" s="501"/>
      <c r="X25" s="501"/>
      <c r="Y25" s="501"/>
      <c r="Z25" s="501"/>
      <c r="AA25" s="501"/>
      <c r="AB25" s="503"/>
    </row>
    <row r="26" spans="1:28" ht="35.1" customHeight="1">
      <c r="A26" s="498">
        <v>22</v>
      </c>
      <c r="B26" s="504" t="s">
        <v>6468</v>
      </c>
      <c r="C26" s="504" t="s">
        <v>12709</v>
      </c>
      <c r="D26" s="499">
        <v>1</v>
      </c>
      <c r="E26" s="499">
        <v>3500</v>
      </c>
      <c r="F26" s="499">
        <v>3500</v>
      </c>
      <c r="G26" s="499">
        <v>34770</v>
      </c>
      <c r="H26" s="499"/>
      <c r="I26" s="499"/>
      <c r="J26" s="499">
        <v>34770</v>
      </c>
      <c r="K26" s="499">
        <v>34770</v>
      </c>
      <c r="L26" s="499"/>
      <c r="M26" s="499"/>
      <c r="N26" s="499">
        <v>34770</v>
      </c>
      <c r="O26" s="499">
        <v>2782</v>
      </c>
      <c r="P26" s="499">
        <v>37552</v>
      </c>
      <c r="Q26" s="499"/>
      <c r="R26" s="501"/>
      <c r="S26" s="502"/>
      <c r="T26" s="499"/>
      <c r="U26" s="499"/>
      <c r="V26" s="499">
        <v>37552</v>
      </c>
      <c r="W26" s="501"/>
      <c r="X26" s="501"/>
      <c r="Y26" s="501"/>
      <c r="Z26" s="501"/>
      <c r="AA26" s="501"/>
      <c r="AB26" s="503"/>
    </row>
    <row r="27" spans="1:28" ht="35.1" customHeight="1">
      <c r="A27" s="498">
        <v>23</v>
      </c>
      <c r="B27" s="504" t="s">
        <v>6468</v>
      </c>
      <c r="C27" s="504" t="s">
        <v>12710</v>
      </c>
      <c r="D27" s="499">
        <v>1</v>
      </c>
      <c r="E27" s="499">
        <v>1200</v>
      </c>
      <c r="F27" s="499">
        <v>1200</v>
      </c>
      <c r="G27" s="499">
        <v>23760</v>
      </c>
      <c r="H27" s="499"/>
      <c r="I27" s="499"/>
      <c r="J27" s="499">
        <v>23760</v>
      </c>
      <c r="K27" s="499">
        <v>23760</v>
      </c>
      <c r="L27" s="499"/>
      <c r="M27" s="499"/>
      <c r="N27" s="499">
        <v>23760</v>
      </c>
      <c r="O27" s="499">
        <v>1901</v>
      </c>
      <c r="P27" s="499">
        <v>25661</v>
      </c>
      <c r="Q27" s="499"/>
      <c r="R27" s="501"/>
      <c r="S27" s="502"/>
      <c r="T27" s="499"/>
      <c r="U27" s="499"/>
      <c r="V27" s="499">
        <v>25661</v>
      </c>
      <c r="W27" s="501"/>
      <c r="X27" s="501"/>
      <c r="Y27" s="501"/>
      <c r="Z27" s="501"/>
      <c r="AA27" s="501"/>
      <c r="AB27" s="503"/>
    </row>
    <row r="28" spans="1:28" ht="35.1" customHeight="1">
      <c r="A28" s="498">
        <v>24</v>
      </c>
      <c r="B28" s="504" t="s">
        <v>6468</v>
      </c>
      <c r="C28" s="504" t="s">
        <v>10818</v>
      </c>
      <c r="D28" s="499">
        <v>2</v>
      </c>
      <c r="E28" s="499">
        <v>2000</v>
      </c>
      <c r="F28" s="499">
        <v>2000</v>
      </c>
      <c r="G28" s="499">
        <v>38874</v>
      </c>
      <c r="H28" s="499"/>
      <c r="I28" s="499"/>
      <c r="J28" s="499">
        <v>38874</v>
      </c>
      <c r="K28" s="499">
        <v>23148</v>
      </c>
      <c r="L28" s="499"/>
      <c r="M28" s="499"/>
      <c r="N28" s="499">
        <v>23148</v>
      </c>
      <c r="O28" s="499">
        <v>1852</v>
      </c>
      <c r="P28" s="499">
        <v>25000</v>
      </c>
      <c r="Q28" s="499">
        <v>15726</v>
      </c>
      <c r="R28" s="501"/>
      <c r="S28" s="502">
        <v>333000</v>
      </c>
      <c r="T28" s="499"/>
      <c r="U28" s="499"/>
      <c r="V28" s="499">
        <v>25000</v>
      </c>
      <c r="W28" s="501"/>
      <c r="X28" s="501"/>
      <c r="Y28" s="501"/>
      <c r="Z28" s="501"/>
      <c r="AA28" s="501"/>
      <c r="AB28" s="503"/>
    </row>
    <row r="29" spans="1:28" ht="35.1" customHeight="1">
      <c r="A29" s="498">
        <v>25</v>
      </c>
      <c r="B29" s="504" t="s">
        <v>6468</v>
      </c>
      <c r="C29" s="504" t="s">
        <v>12711</v>
      </c>
      <c r="D29" s="499">
        <v>1</v>
      </c>
      <c r="E29" s="499">
        <v>100</v>
      </c>
      <c r="F29" s="499">
        <v>100</v>
      </c>
      <c r="G29" s="499">
        <v>29100</v>
      </c>
      <c r="H29" s="499"/>
      <c r="I29" s="499"/>
      <c r="J29" s="499">
        <v>29100</v>
      </c>
      <c r="K29" s="499">
        <v>29100</v>
      </c>
      <c r="L29" s="499"/>
      <c r="M29" s="499"/>
      <c r="N29" s="499">
        <v>29100</v>
      </c>
      <c r="O29" s="499">
        <v>2328</v>
      </c>
      <c r="P29" s="499">
        <v>31428</v>
      </c>
      <c r="Q29" s="499"/>
      <c r="R29" s="501"/>
      <c r="S29" s="502">
        <v>35000</v>
      </c>
      <c r="T29" s="499"/>
      <c r="U29" s="499"/>
      <c r="V29" s="499">
        <v>31428</v>
      </c>
      <c r="W29" s="501"/>
      <c r="X29" s="501"/>
      <c r="Y29" s="501"/>
      <c r="Z29" s="501"/>
      <c r="AA29" s="501"/>
      <c r="AB29" s="503"/>
    </row>
    <row r="30" spans="1:28" ht="35.1" customHeight="1">
      <c r="A30" s="498">
        <v>26</v>
      </c>
      <c r="B30" s="504" t="s">
        <v>6468</v>
      </c>
      <c r="C30" s="504" t="s">
        <v>12712</v>
      </c>
      <c r="D30" s="499">
        <v>1</v>
      </c>
      <c r="E30" s="499">
        <v>3800</v>
      </c>
      <c r="F30" s="499">
        <v>3800</v>
      </c>
      <c r="G30" s="499">
        <v>34770</v>
      </c>
      <c r="H30" s="499"/>
      <c r="I30" s="499"/>
      <c r="J30" s="499">
        <v>34770</v>
      </c>
      <c r="K30" s="499">
        <v>34770</v>
      </c>
      <c r="L30" s="499"/>
      <c r="M30" s="499"/>
      <c r="N30" s="499">
        <v>34770</v>
      </c>
      <c r="O30" s="499">
        <v>2782</v>
      </c>
      <c r="P30" s="499">
        <v>37552</v>
      </c>
      <c r="Q30" s="499"/>
      <c r="R30" s="501"/>
      <c r="S30" s="502"/>
      <c r="T30" s="499"/>
      <c r="U30" s="499"/>
      <c r="V30" s="499">
        <v>37552</v>
      </c>
      <c r="W30" s="501"/>
      <c r="X30" s="501"/>
      <c r="Y30" s="501"/>
      <c r="Z30" s="501"/>
      <c r="AA30" s="501"/>
      <c r="AB30" s="503"/>
    </row>
    <row r="31" spans="1:28" ht="35.1" customHeight="1">
      <c r="A31" s="498">
        <v>27</v>
      </c>
      <c r="B31" s="504" t="s">
        <v>6468</v>
      </c>
      <c r="C31" s="504" t="s">
        <v>12713</v>
      </c>
      <c r="D31" s="499">
        <v>2</v>
      </c>
      <c r="E31" s="499">
        <v>4800</v>
      </c>
      <c r="F31" s="499">
        <v>4800</v>
      </c>
      <c r="G31" s="499">
        <v>43920</v>
      </c>
      <c r="H31" s="499"/>
      <c r="I31" s="499"/>
      <c r="J31" s="499">
        <v>43920</v>
      </c>
      <c r="K31" s="499">
        <v>43920</v>
      </c>
      <c r="L31" s="499"/>
      <c r="M31" s="499"/>
      <c r="N31" s="499">
        <v>43920</v>
      </c>
      <c r="O31" s="499">
        <v>3514</v>
      </c>
      <c r="P31" s="499">
        <v>47434</v>
      </c>
      <c r="Q31" s="499"/>
      <c r="R31" s="501"/>
      <c r="S31" s="502"/>
      <c r="T31" s="499"/>
      <c r="U31" s="499"/>
      <c r="V31" s="499">
        <v>47434</v>
      </c>
      <c r="W31" s="501"/>
      <c r="X31" s="501"/>
      <c r="Y31" s="501"/>
      <c r="Z31" s="501"/>
      <c r="AA31" s="501"/>
      <c r="AB31" s="503"/>
    </row>
    <row r="32" spans="1:28" ht="35.1" customHeight="1">
      <c r="A32" s="498">
        <v>28</v>
      </c>
      <c r="B32" s="504" t="s">
        <v>6468</v>
      </c>
      <c r="C32" s="504" t="s">
        <v>6469</v>
      </c>
      <c r="D32" s="499">
        <v>30</v>
      </c>
      <c r="E32" s="499">
        <v>57880</v>
      </c>
      <c r="F32" s="499">
        <v>57880</v>
      </c>
      <c r="G32" s="499">
        <v>765836</v>
      </c>
      <c r="H32" s="499"/>
      <c r="I32" s="499"/>
      <c r="J32" s="499">
        <v>765836</v>
      </c>
      <c r="K32" s="499">
        <v>747815</v>
      </c>
      <c r="L32" s="499"/>
      <c r="M32" s="499"/>
      <c r="N32" s="499">
        <v>747815</v>
      </c>
      <c r="O32" s="499">
        <v>59824</v>
      </c>
      <c r="P32" s="499">
        <v>807639</v>
      </c>
      <c r="Q32" s="499">
        <v>18021</v>
      </c>
      <c r="R32" s="501"/>
      <c r="S32" s="502">
        <v>882000</v>
      </c>
      <c r="T32" s="499"/>
      <c r="U32" s="499"/>
      <c r="V32" s="499">
        <v>807639</v>
      </c>
      <c r="W32" s="501"/>
      <c r="X32" s="501"/>
      <c r="Y32" s="501"/>
      <c r="Z32" s="501"/>
      <c r="AA32" s="501"/>
      <c r="AB32" s="503"/>
    </row>
    <row r="33" spans="1:28" ht="35.1" customHeight="1">
      <c r="A33" s="498">
        <v>29</v>
      </c>
      <c r="B33" s="504" t="s">
        <v>6468</v>
      </c>
      <c r="C33" s="504" t="s">
        <v>12714</v>
      </c>
      <c r="D33" s="499">
        <v>1</v>
      </c>
      <c r="E33" s="499">
        <v>4000</v>
      </c>
      <c r="F33" s="499">
        <v>4000</v>
      </c>
      <c r="G33" s="499">
        <v>34770</v>
      </c>
      <c r="H33" s="499"/>
      <c r="I33" s="499"/>
      <c r="J33" s="499">
        <v>34770</v>
      </c>
      <c r="K33" s="499">
        <v>34770</v>
      </c>
      <c r="L33" s="499"/>
      <c r="M33" s="499"/>
      <c r="N33" s="499">
        <v>34770</v>
      </c>
      <c r="O33" s="499">
        <v>2782</v>
      </c>
      <c r="P33" s="499">
        <v>37552</v>
      </c>
      <c r="Q33" s="499"/>
      <c r="R33" s="501"/>
      <c r="S33" s="502"/>
      <c r="T33" s="499"/>
      <c r="U33" s="499"/>
      <c r="V33" s="499">
        <v>37552</v>
      </c>
      <c r="W33" s="501"/>
      <c r="X33" s="501"/>
      <c r="Y33" s="501"/>
      <c r="Z33" s="501"/>
      <c r="AA33" s="501"/>
      <c r="AB33" s="503"/>
    </row>
    <row r="34" spans="1:28" ht="35.1" customHeight="1">
      <c r="A34" s="498">
        <v>30</v>
      </c>
      <c r="B34" s="504" t="s">
        <v>6468</v>
      </c>
      <c r="C34" s="504" t="s">
        <v>12715</v>
      </c>
      <c r="D34" s="499">
        <v>2</v>
      </c>
      <c r="E34" s="499">
        <v>17000</v>
      </c>
      <c r="F34" s="499">
        <v>17000</v>
      </c>
      <c r="G34" s="499">
        <v>120648</v>
      </c>
      <c r="H34" s="499"/>
      <c r="I34" s="499"/>
      <c r="J34" s="499">
        <v>120648</v>
      </c>
      <c r="K34" s="499">
        <v>120648</v>
      </c>
      <c r="L34" s="499"/>
      <c r="M34" s="499"/>
      <c r="N34" s="499">
        <v>120648</v>
      </c>
      <c r="O34" s="499">
        <v>9652</v>
      </c>
      <c r="P34" s="499">
        <v>130300</v>
      </c>
      <c r="Q34" s="499"/>
      <c r="R34" s="501"/>
      <c r="S34" s="502"/>
      <c r="T34" s="499"/>
      <c r="U34" s="499"/>
      <c r="V34" s="499">
        <v>130300</v>
      </c>
      <c r="W34" s="501"/>
      <c r="X34" s="501"/>
      <c r="Y34" s="501"/>
      <c r="Z34" s="501"/>
      <c r="AA34" s="501"/>
      <c r="AB34" s="503"/>
    </row>
    <row r="35" spans="1:28" ht="35.1" customHeight="1">
      <c r="A35" s="498">
        <v>31</v>
      </c>
      <c r="B35" s="504" t="s">
        <v>6468</v>
      </c>
      <c r="C35" s="504" t="s">
        <v>12716</v>
      </c>
      <c r="D35" s="499">
        <v>2</v>
      </c>
      <c r="E35" s="499">
        <v>200</v>
      </c>
      <c r="F35" s="499">
        <v>200</v>
      </c>
      <c r="G35" s="499">
        <v>49560</v>
      </c>
      <c r="H35" s="499"/>
      <c r="I35" s="499"/>
      <c r="J35" s="499">
        <v>49560</v>
      </c>
      <c r="K35" s="499">
        <v>49560</v>
      </c>
      <c r="L35" s="499"/>
      <c r="M35" s="499"/>
      <c r="N35" s="499">
        <v>49560</v>
      </c>
      <c r="O35" s="499">
        <v>3964</v>
      </c>
      <c r="P35" s="499">
        <v>53524</v>
      </c>
      <c r="Q35" s="499"/>
      <c r="R35" s="501"/>
      <c r="S35" s="502">
        <v>70000</v>
      </c>
      <c r="T35" s="499"/>
      <c r="U35" s="499"/>
      <c r="V35" s="499">
        <v>53524</v>
      </c>
      <c r="W35" s="501"/>
      <c r="X35" s="501"/>
      <c r="Y35" s="501"/>
      <c r="Z35" s="501"/>
      <c r="AA35" s="501"/>
      <c r="AB35" s="503"/>
    </row>
    <row r="36" spans="1:28" ht="35.1" customHeight="1">
      <c r="A36" s="498">
        <v>32</v>
      </c>
      <c r="B36" s="504" t="s">
        <v>6468</v>
      </c>
      <c r="C36" s="504" t="s">
        <v>12717</v>
      </c>
      <c r="D36" s="499">
        <v>1</v>
      </c>
      <c r="E36" s="499">
        <v>5000</v>
      </c>
      <c r="F36" s="499">
        <v>5000</v>
      </c>
      <c r="G36" s="499">
        <v>34770</v>
      </c>
      <c r="H36" s="499"/>
      <c r="I36" s="499"/>
      <c r="J36" s="499">
        <v>34770</v>
      </c>
      <c r="K36" s="499">
        <v>34770</v>
      </c>
      <c r="L36" s="499"/>
      <c r="M36" s="499"/>
      <c r="N36" s="499">
        <v>34770</v>
      </c>
      <c r="O36" s="499">
        <v>2782</v>
      </c>
      <c r="P36" s="499">
        <v>37552</v>
      </c>
      <c r="Q36" s="499"/>
      <c r="R36" s="501"/>
      <c r="S36" s="502"/>
      <c r="T36" s="499"/>
      <c r="U36" s="499"/>
      <c r="V36" s="499">
        <v>37552</v>
      </c>
      <c r="W36" s="501"/>
      <c r="X36" s="501"/>
      <c r="Y36" s="501"/>
      <c r="Z36" s="501"/>
      <c r="AA36" s="501"/>
      <c r="AB36" s="503"/>
    </row>
    <row r="37" spans="1:28" ht="35.1" customHeight="1">
      <c r="A37" s="498">
        <v>33</v>
      </c>
      <c r="B37" s="504" t="s">
        <v>6468</v>
      </c>
      <c r="C37" s="504" t="s">
        <v>12718</v>
      </c>
      <c r="D37" s="499">
        <v>2</v>
      </c>
      <c r="E37" s="499">
        <v>100</v>
      </c>
      <c r="F37" s="499">
        <v>100</v>
      </c>
      <c r="G37" s="499">
        <v>36225</v>
      </c>
      <c r="H37" s="499"/>
      <c r="I37" s="499"/>
      <c r="J37" s="499">
        <v>36225</v>
      </c>
      <c r="K37" s="499">
        <v>36225</v>
      </c>
      <c r="L37" s="499"/>
      <c r="M37" s="499"/>
      <c r="N37" s="499">
        <v>36225</v>
      </c>
      <c r="O37" s="499">
        <v>2898</v>
      </c>
      <c r="P37" s="499">
        <v>39123</v>
      </c>
      <c r="Q37" s="499"/>
      <c r="R37" s="501"/>
      <c r="S37" s="502">
        <v>70000</v>
      </c>
      <c r="T37" s="499"/>
      <c r="U37" s="499"/>
      <c r="V37" s="499">
        <v>39123</v>
      </c>
      <c r="W37" s="501"/>
      <c r="X37" s="501"/>
      <c r="Y37" s="501"/>
      <c r="Z37" s="501"/>
      <c r="AA37" s="501"/>
      <c r="AB37" s="503"/>
    </row>
    <row r="38" spans="1:28" ht="35.1" customHeight="1">
      <c r="A38" s="498">
        <v>34</v>
      </c>
      <c r="B38" s="504" t="s">
        <v>6468</v>
      </c>
      <c r="C38" s="504" t="s">
        <v>12719</v>
      </c>
      <c r="D38" s="499">
        <v>1</v>
      </c>
      <c r="E38" s="499">
        <v>9000</v>
      </c>
      <c r="F38" s="499">
        <v>9000</v>
      </c>
      <c r="G38" s="499">
        <v>60324</v>
      </c>
      <c r="H38" s="499"/>
      <c r="I38" s="499"/>
      <c r="J38" s="499">
        <v>60324</v>
      </c>
      <c r="K38" s="499">
        <v>60324</v>
      </c>
      <c r="L38" s="499"/>
      <c r="M38" s="499"/>
      <c r="N38" s="499">
        <v>60324</v>
      </c>
      <c r="O38" s="499">
        <v>4826</v>
      </c>
      <c r="P38" s="499">
        <v>65150</v>
      </c>
      <c r="Q38" s="499"/>
      <c r="R38" s="501"/>
      <c r="S38" s="502"/>
      <c r="T38" s="499"/>
      <c r="U38" s="499"/>
      <c r="V38" s="499">
        <v>65150</v>
      </c>
      <c r="W38" s="501"/>
      <c r="X38" s="501"/>
      <c r="Y38" s="501"/>
      <c r="Z38" s="501"/>
      <c r="AA38" s="501"/>
      <c r="AB38" s="503"/>
    </row>
    <row r="39" spans="1:28" ht="35.1" customHeight="1">
      <c r="A39" s="498">
        <v>35</v>
      </c>
      <c r="B39" s="504" t="s">
        <v>6468</v>
      </c>
      <c r="C39" s="504" t="s">
        <v>12720</v>
      </c>
      <c r="D39" s="499">
        <v>1</v>
      </c>
      <c r="E39" s="499">
        <v>1400</v>
      </c>
      <c r="F39" s="499">
        <v>1400</v>
      </c>
      <c r="G39" s="499">
        <v>21960</v>
      </c>
      <c r="H39" s="499"/>
      <c r="I39" s="499"/>
      <c r="J39" s="499">
        <v>21960</v>
      </c>
      <c r="K39" s="499">
        <v>21960</v>
      </c>
      <c r="L39" s="499"/>
      <c r="M39" s="499"/>
      <c r="N39" s="499">
        <v>21960</v>
      </c>
      <c r="O39" s="499">
        <v>1757</v>
      </c>
      <c r="P39" s="499">
        <v>23717</v>
      </c>
      <c r="Q39" s="499"/>
      <c r="R39" s="501"/>
      <c r="S39" s="502"/>
      <c r="T39" s="499"/>
      <c r="U39" s="499"/>
      <c r="V39" s="499">
        <v>23717</v>
      </c>
      <c r="W39" s="501"/>
      <c r="X39" s="501"/>
      <c r="Y39" s="501"/>
      <c r="Z39" s="501"/>
      <c r="AA39" s="501"/>
      <c r="AB39" s="503"/>
    </row>
    <row r="40" spans="1:28" ht="35.1" customHeight="1">
      <c r="A40" s="498">
        <v>36</v>
      </c>
      <c r="B40" s="504" t="s">
        <v>6468</v>
      </c>
      <c r="C40" s="504" t="s">
        <v>12721</v>
      </c>
      <c r="D40" s="499">
        <v>1</v>
      </c>
      <c r="E40" s="499">
        <v>5000</v>
      </c>
      <c r="F40" s="499">
        <v>5000</v>
      </c>
      <c r="G40" s="499">
        <v>33000</v>
      </c>
      <c r="H40" s="499"/>
      <c r="I40" s="499"/>
      <c r="J40" s="499">
        <v>33000</v>
      </c>
      <c r="K40" s="499">
        <v>33000</v>
      </c>
      <c r="L40" s="499"/>
      <c r="M40" s="499"/>
      <c r="N40" s="499">
        <v>33000</v>
      </c>
      <c r="O40" s="499">
        <v>2640</v>
      </c>
      <c r="P40" s="499">
        <v>35640</v>
      </c>
      <c r="Q40" s="499"/>
      <c r="R40" s="501"/>
      <c r="S40" s="502"/>
      <c r="T40" s="499"/>
      <c r="U40" s="499"/>
      <c r="V40" s="499">
        <v>35640</v>
      </c>
      <c r="W40" s="501"/>
      <c r="X40" s="501"/>
      <c r="Y40" s="501"/>
      <c r="Z40" s="501"/>
      <c r="AA40" s="501"/>
      <c r="AB40" s="503"/>
    </row>
    <row r="41" spans="1:28" ht="35.1" customHeight="1">
      <c r="A41" s="498">
        <v>37</v>
      </c>
      <c r="B41" s="504" t="s">
        <v>6468</v>
      </c>
      <c r="C41" s="504" t="s">
        <v>12722</v>
      </c>
      <c r="D41" s="499">
        <v>2</v>
      </c>
      <c r="E41" s="499">
        <v>18000</v>
      </c>
      <c r="F41" s="499">
        <v>18000</v>
      </c>
      <c r="G41" s="499">
        <v>106000</v>
      </c>
      <c r="H41" s="499"/>
      <c r="I41" s="499"/>
      <c r="J41" s="499">
        <v>106000</v>
      </c>
      <c r="K41" s="499">
        <v>106000</v>
      </c>
      <c r="L41" s="499"/>
      <c r="M41" s="499"/>
      <c r="N41" s="499">
        <v>106000</v>
      </c>
      <c r="O41" s="499">
        <v>8480</v>
      </c>
      <c r="P41" s="499">
        <v>114480</v>
      </c>
      <c r="Q41" s="499"/>
      <c r="R41" s="501"/>
      <c r="S41" s="502"/>
      <c r="T41" s="499"/>
      <c r="U41" s="499"/>
      <c r="V41" s="499">
        <v>114480</v>
      </c>
      <c r="W41" s="501"/>
      <c r="X41" s="501"/>
      <c r="Y41" s="501"/>
      <c r="Z41" s="501"/>
      <c r="AA41" s="501"/>
      <c r="AB41" s="503"/>
    </row>
    <row r="42" spans="1:28" ht="35.1" customHeight="1">
      <c r="A42" s="498">
        <v>38</v>
      </c>
      <c r="B42" s="504" t="s">
        <v>6680</v>
      </c>
      <c r="C42" s="504" t="s">
        <v>6681</v>
      </c>
      <c r="D42" s="499">
        <v>2</v>
      </c>
      <c r="E42" s="499">
        <v>4000</v>
      </c>
      <c r="F42" s="499">
        <v>4000</v>
      </c>
      <c r="G42" s="499">
        <v>61950</v>
      </c>
      <c r="H42" s="499">
        <v>9090</v>
      </c>
      <c r="I42" s="499"/>
      <c r="J42" s="499">
        <v>71040</v>
      </c>
      <c r="K42" s="499">
        <v>61950</v>
      </c>
      <c r="L42" s="499">
        <v>9090</v>
      </c>
      <c r="M42" s="499"/>
      <c r="N42" s="499">
        <v>71040</v>
      </c>
      <c r="O42" s="499">
        <v>5684</v>
      </c>
      <c r="P42" s="499">
        <v>76724</v>
      </c>
      <c r="Q42" s="499"/>
      <c r="R42" s="501"/>
      <c r="S42" s="502"/>
      <c r="T42" s="499">
        <v>78000</v>
      </c>
      <c r="U42" s="499"/>
      <c r="V42" s="499">
        <v>76724</v>
      </c>
      <c r="W42" s="501"/>
      <c r="X42" s="501"/>
      <c r="Y42" s="501"/>
      <c r="Z42" s="501"/>
      <c r="AA42" s="501"/>
      <c r="AB42" s="503"/>
    </row>
    <row r="43" spans="1:28" ht="35.1" customHeight="1">
      <c r="A43" s="498">
        <v>39</v>
      </c>
      <c r="B43" s="504" t="s">
        <v>6504</v>
      </c>
      <c r="C43" s="504" t="s">
        <v>6505</v>
      </c>
      <c r="D43" s="499">
        <v>3</v>
      </c>
      <c r="E43" s="499">
        <v>5300</v>
      </c>
      <c r="F43" s="499">
        <v>5300</v>
      </c>
      <c r="G43" s="499">
        <v>61774</v>
      </c>
      <c r="H43" s="499"/>
      <c r="I43" s="499"/>
      <c r="J43" s="499">
        <v>61774</v>
      </c>
      <c r="K43" s="499">
        <v>55889</v>
      </c>
      <c r="L43" s="499"/>
      <c r="M43" s="499"/>
      <c r="N43" s="499">
        <v>55889</v>
      </c>
      <c r="O43" s="499">
        <v>4471</v>
      </c>
      <c r="P43" s="499">
        <v>60360</v>
      </c>
      <c r="Q43" s="499">
        <v>5885</v>
      </c>
      <c r="R43" s="501"/>
      <c r="S43" s="502">
        <v>945000</v>
      </c>
      <c r="T43" s="499"/>
      <c r="U43" s="499"/>
      <c r="V43" s="499">
        <v>60360</v>
      </c>
      <c r="W43" s="501"/>
      <c r="X43" s="501"/>
      <c r="Y43" s="501"/>
      <c r="Z43" s="501"/>
      <c r="AA43" s="501"/>
      <c r="AB43" s="503"/>
    </row>
    <row r="44" spans="1:28" ht="35.1" customHeight="1">
      <c r="A44" s="498">
        <v>40</v>
      </c>
      <c r="B44" s="504" t="s">
        <v>6462</v>
      </c>
      <c r="C44" s="504" t="s">
        <v>6463</v>
      </c>
      <c r="D44" s="499">
        <v>28</v>
      </c>
      <c r="E44" s="499">
        <v>219500</v>
      </c>
      <c r="F44" s="499">
        <v>219500</v>
      </c>
      <c r="G44" s="499">
        <v>1485940</v>
      </c>
      <c r="H44" s="499"/>
      <c r="I44" s="499"/>
      <c r="J44" s="499">
        <v>1485940</v>
      </c>
      <c r="K44" s="499">
        <v>1134997</v>
      </c>
      <c r="L44" s="499"/>
      <c r="M44" s="499"/>
      <c r="N44" s="499">
        <v>1134997</v>
      </c>
      <c r="O44" s="499">
        <v>90799</v>
      </c>
      <c r="P44" s="499">
        <v>1225796</v>
      </c>
      <c r="Q44" s="499">
        <v>350943</v>
      </c>
      <c r="R44" s="501"/>
      <c r="S44" s="502">
        <v>5057000</v>
      </c>
      <c r="T44" s="499"/>
      <c r="U44" s="499"/>
      <c r="V44" s="499">
        <v>1225796</v>
      </c>
      <c r="W44" s="501"/>
      <c r="X44" s="501"/>
      <c r="Y44" s="501"/>
      <c r="Z44" s="501"/>
      <c r="AA44" s="501"/>
      <c r="AB44" s="503"/>
    </row>
    <row r="45" spans="1:28" ht="35.1" customHeight="1">
      <c r="A45" s="498">
        <v>41</v>
      </c>
      <c r="B45" s="504" t="s">
        <v>6628</v>
      </c>
      <c r="C45" s="504" t="s">
        <v>6629</v>
      </c>
      <c r="D45" s="499">
        <v>9</v>
      </c>
      <c r="E45" s="499">
        <v>23193</v>
      </c>
      <c r="F45" s="499">
        <v>67784</v>
      </c>
      <c r="G45" s="499">
        <v>367000</v>
      </c>
      <c r="H45" s="499"/>
      <c r="I45" s="499"/>
      <c r="J45" s="499">
        <v>367000</v>
      </c>
      <c r="K45" s="499">
        <v>367000</v>
      </c>
      <c r="L45" s="499"/>
      <c r="M45" s="499"/>
      <c r="N45" s="499">
        <v>367000</v>
      </c>
      <c r="O45" s="499">
        <v>29360</v>
      </c>
      <c r="P45" s="499">
        <v>396360</v>
      </c>
      <c r="Q45" s="499"/>
      <c r="R45" s="501"/>
      <c r="S45" s="502">
        <v>2745000</v>
      </c>
      <c r="T45" s="499"/>
      <c r="U45" s="499"/>
      <c r="V45" s="499">
        <v>396360</v>
      </c>
      <c r="W45" s="501"/>
      <c r="X45" s="501"/>
      <c r="Y45" s="501"/>
      <c r="Z45" s="501"/>
      <c r="AA45" s="501"/>
      <c r="AB45" s="503"/>
    </row>
    <row r="46" spans="1:28" ht="35.1" customHeight="1">
      <c r="A46" s="498">
        <v>42</v>
      </c>
      <c r="B46" s="504" t="s">
        <v>6491</v>
      </c>
      <c r="C46" s="504" t="s">
        <v>6492</v>
      </c>
      <c r="D46" s="499">
        <v>2</v>
      </c>
      <c r="E46" s="499">
        <v>3000</v>
      </c>
      <c r="F46" s="499">
        <v>3000</v>
      </c>
      <c r="G46" s="499">
        <v>41130</v>
      </c>
      <c r="H46" s="499">
        <v>9090</v>
      </c>
      <c r="I46" s="499"/>
      <c r="J46" s="499">
        <v>50220</v>
      </c>
      <c r="K46" s="499">
        <v>41130</v>
      </c>
      <c r="L46" s="499">
        <v>9090</v>
      </c>
      <c r="M46" s="499"/>
      <c r="N46" s="499">
        <v>50220</v>
      </c>
      <c r="O46" s="499">
        <v>4018</v>
      </c>
      <c r="P46" s="499">
        <v>54238</v>
      </c>
      <c r="Q46" s="499"/>
      <c r="R46" s="501"/>
      <c r="S46" s="502">
        <v>140000</v>
      </c>
      <c r="T46" s="499">
        <v>55000</v>
      </c>
      <c r="U46" s="499"/>
      <c r="V46" s="499">
        <v>54238</v>
      </c>
      <c r="W46" s="501"/>
      <c r="X46" s="501"/>
      <c r="Y46" s="501"/>
      <c r="Z46" s="501"/>
      <c r="AA46" s="501"/>
      <c r="AB46" s="503"/>
    </row>
    <row r="47" spans="1:28" ht="35.1" customHeight="1">
      <c r="A47" s="498">
        <v>43</v>
      </c>
      <c r="B47" s="504" t="s">
        <v>6522</v>
      </c>
      <c r="C47" s="504" t="s">
        <v>6523</v>
      </c>
      <c r="D47" s="499">
        <v>6</v>
      </c>
      <c r="E47" s="499">
        <v>18955</v>
      </c>
      <c r="F47" s="499">
        <v>18955</v>
      </c>
      <c r="G47" s="499">
        <v>147480</v>
      </c>
      <c r="H47" s="499">
        <v>4545</v>
      </c>
      <c r="I47" s="499"/>
      <c r="J47" s="499">
        <v>152025</v>
      </c>
      <c r="K47" s="499">
        <v>147480</v>
      </c>
      <c r="L47" s="499">
        <v>4545</v>
      </c>
      <c r="M47" s="499"/>
      <c r="N47" s="499">
        <v>152025</v>
      </c>
      <c r="O47" s="499">
        <v>12162</v>
      </c>
      <c r="P47" s="499">
        <v>164187</v>
      </c>
      <c r="Q47" s="499"/>
      <c r="R47" s="501"/>
      <c r="S47" s="502">
        <v>1790000</v>
      </c>
      <c r="T47" s="499">
        <v>63000</v>
      </c>
      <c r="U47" s="499"/>
      <c r="V47" s="499">
        <v>164187</v>
      </c>
      <c r="W47" s="501"/>
      <c r="X47" s="501"/>
      <c r="Y47" s="501"/>
      <c r="Z47" s="501"/>
      <c r="AA47" s="501"/>
      <c r="AB47" s="503"/>
    </row>
    <row r="48" spans="1:28" ht="35.1" customHeight="1">
      <c r="A48" s="498">
        <v>44</v>
      </c>
      <c r="B48" s="504" t="s">
        <v>6552</v>
      </c>
      <c r="C48" s="504" t="s">
        <v>6553</v>
      </c>
      <c r="D48" s="499">
        <v>50</v>
      </c>
      <c r="E48" s="499">
        <v>32064</v>
      </c>
      <c r="F48" s="499">
        <v>32064</v>
      </c>
      <c r="G48" s="499">
        <v>927564</v>
      </c>
      <c r="H48" s="499">
        <v>149985</v>
      </c>
      <c r="I48" s="499"/>
      <c r="J48" s="499">
        <v>1077549</v>
      </c>
      <c r="K48" s="499">
        <v>584514</v>
      </c>
      <c r="L48" s="499">
        <v>45450</v>
      </c>
      <c r="M48" s="499"/>
      <c r="N48" s="499">
        <v>629964</v>
      </c>
      <c r="O48" s="499">
        <v>50409</v>
      </c>
      <c r="P48" s="499">
        <v>680373</v>
      </c>
      <c r="Q48" s="499">
        <v>447585</v>
      </c>
      <c r="R48" s="501"/>
      <c r="S48" s="502">
        <v>9160000</v>
      </c>
      <c r="T48" s="499">
        <v>504000</v>
      </c>
      <c r="U48" s="499"/>
      <c r="V48" s="499">
        <v>680373</v>
      </c>
      <c r="W48" s="501"/>
      <c r="X48" s="501"/>
      <c r="Y48" s="501"/>
      <c r="Z48" s="501"/>
      <c r="AA48" s="501"/>
      <c r="AB48" s="503"/>
    </row>
    <row r="49" spans="1:28" ht="35.1" customHeight="1">
      <c r="A49" s="498">
        <v>45</v>
      </c>
      <c r="B49" s="504" t="s">
        <v>6425</v>
      </c>
      <c r="C49" s="504" t="s">
        <v>6426</v>
      </c>
      <c r="D49" s="499">
        <v>14</v>
      </c>
      <c r="E49" s="499">
        <v>26000</v>
      </c>
      <c r="F49" s="499">
        <v>26000</v>
      </c>
      <c r="G49" s="499">
        <v>299500</v>
      </c>
      <c r="H49" s="499"/>
      <c r="I49" s="499"/>
      <c r="J49" s="499">
        <v>299500</v>
      </c>
      <c r="K49" s="499">
        <v>265686</v>
      </c>
      <c r="L49" s="499"/>
      <c r="M49" s="499"/>
      <c r="N49" s="499">
        <v>265686</v>
      </c>
      <c r="O49" s="499">
        <v>21256</v>
      </c>
      <c r="P49" s="499">
        <v>286942</v>
      </c>
      <c r="Q49" s="499">
        <v>33814</v>
      </c>
      <c r="R49" s="501"/>
      <c r="S49" s="502">
        <v>1915000</v>
      </c>
      <c r="T49" s="499"/>
      <c r="U49" s="499"/>
      <c r="V49" s="499">
        <v>286942</v>
      </c>
      <c r="W49" s="501"/>
      <c r="X49" s="501"/>
      <c r="Y49" s="501"/>
      <c r="Z49" s="501"/>
      <c r="AA49" s="501"/>
      <c r="AB49" s="503"/>
    </row>
    <row r="50" spans="1:28" ht="35.1" customHeight="1">
      <c r="A50" s="498">
        <v>46</v>
      </c>
      <c r="B50" s="504" t="s">
        <v>6417</v>
      </c>
      <c r="C50" s="504" t="s">
        <v>6418</v>
      </c>
      <c r="D50" s="499">
        <v>8</v>
      </c>
      <c r="E50" s="499">
        <v>13700</v>
      </c>
      <c r="F50" s="499">
        <v>13700</v>
      </c>
      <c r="G50" s="499">
        <v>573855</v>
      </c>
      <c r="H50" s="499"/>
      <c r="I50" s="499"/>
      <c r="J50" s="499">
        <v>573855</v>
      </c>
      <c r="K50" s="499">
        <v>573855</v>
      </c>
      <c r="L50" s="499"/>
      <c r="M50" s="499"/>
      <c r="N50" s="499">
        <v>573855</v>
      </c>
      <c r="O50" s="499">
        <v>45910</v>
      </c>
      <c r="P50" s="499">
        <v>619765</v>
      </c>
      <c r="Q50" s="499"/>
      <c r="R50" s="501"/>
      <c r="S50" s="502"/>
      <c r="T50" s="499"/>
      <c r="U50" s="499"/>
      <c r="V50" s="499">
        <v>619765</v>
      </c>
      <c r="W50" s="501"/>
      <c r="X50" s="501"/>
      <c r="Y50" s="501"/>
      <c r="Z50" s="501"/>
      <c r="AA50" s="501"/>
      <c r="AB50" s="503"/>
    </row>
    <row r="51" spans="1:28" ht="35.1" customHeight="1">
      <c r="A51" s="498">
        <v>47</v>
      </c>
      <c r="B51" s="504" t="s">
        <v>6295</v>
      </c>
      <c r="C51" s="504" t="s">
        <v>6296</v>
      </c>
      <c r="D51" s="499">
        <v>2</v>
      </c>
      <c r="E51" s="499">
        <v>26400</v>
      </c>
      <c r="F51" s="499">
        <v>26400</v>
      </c>
      <c r="G51" s="499">
        <v>247660</v>
      </c>
      <c r="H51" s="499"/>
      <c r="I51" s="499"/>
      <c r="J51" s="499">
        <v>247660</v>
      </c>
      <c r="K51" s="499">
        <v>247660</v>
      </c>
      <c r="L51" s="499"/>
      <c r="M51" s="499"/>
      <c r="N51" s="499">
        <v>247660</v>
      </c>
      <c r="O51" s="499">
        <v>19813</v>
      </c>
      <c r="P51" s="499">
        <v>267473</v>
      </c>
      <c r="Q51" s="499"/>
      <c r="R51" s="501"/>
      <c r="S51" s="502">
        <v>1350000</v>
      </c>
      <c r="T51" s="499"/>
      <c r="U51" s="499">
        <v>267473</v>
      </c>
      <c r="V51" s="499"/>
      <c r="W51" s="501"/>
      <c r="X51" s="501"/>
      <c r="Y51" s="501"/>
      <c r="Z51" s="501"/>
      <c r="AA51" s="501"/>
      <c r="AB51" s="503"/>
    </row>
    <row r="52" spans="1:28" ht="35.1" customHeight="1">
      <c r="A52" s="498">
        <v>48</v>
      </c>
      <c r="B52" s="504" t="s">
        <v>6653</v>
      </c>
      <c r="C52" s="504" t="s">
        <v>6654</v>
      </c>
      <c r="D52" s="499">
        <v>11</v>
      </c>
      <c r="E52" s="499">
        <v>10601</v>
      </c>
      <c r="F52" s="499">
        <v>10601</v>
      </c>
      <c r="G52" s="499">
        <v>202590</v>
      </c>
      <c r="H52" s="499"/>
      <c r="I52" s="499"/>
      <c r="J52" s="499">
        <v>202590</v>
      </c>
      <c r="K52" s="499">
        <v>136221</v>
      </c>
      <c r="L52" s="499"/>
      <c r="M52" s="499"/>
      <c r="N52" s="499">
        <v>136221</v>
      </c>
      <c r="O52" s="499">
        <v>10899</v>
      </c>
      <c r="P52" s="499">
        <v>147120</v>
      </c>
      <c r="Q52" s="499">
        <v>66369</v>
      </c>
      <c r="R52" s="501"/>
      <c r="S52" s="502">
        <v>3310000</v>
      </c>
      <c r="T52" s="499"/>
      <c r="U52" s="499"/>
      <c r="V52" s="499">
        <v>147120</v>
      </c>
      <c r="W52" s="501"/>
      <c r="X52" s="501"/>
      <c r="Y52" s="501"/>
      <c r="Z52" s="501"/>
      <c r="AA52" s="501"/>
      <c r="AB52" s="503"/>
    </row>
    <row r="53" spans="1:28" ht="35.1" customHeight="1">
      <c r="A53" s="498">
        <v>49</v>
      </c>
      <c r="B53" s="504" t="s">
        <v>6308</v>
      </c>
      <c r="C53" s="504" t="s">
        <v>2415</v>
      </c>
      <c r="D53" s="499">
        <v>2</v>
      </c>
      <c r="E53" s="499">
        <v>6400</v>
      </c>
      <c r="F53" s="499">
        <v>6400</v>
      </c>
      <c r="G53" s="499">
        <v>121660</v>
      </c>
      <c r="H53" s="499"/>
      <c r="I53" s="499"/>
      <c r="J53" s="499">
        <v>121660</v>
      </c>
      <c r="K53" s="499">
        <v>121660</v>
      </c>
      <c r="L53" s="499"/>
      <c r="M53" s="499"/>
      <c r="N53" s="499">
        <v>121660</v>
      </c>
      <c r="O53" s="499">
        <v>9733</v>
      </c>
      <c r="P53" s="499">
        <v>131393</v>
      </c>
      <c r="Q53" s="499"/>
      <c r="R53" s="501"/>
      <c r="S53" s="502">
        <v>77000</v>
      </c>
      <c r="T53" s="499"/>
      <c r="U53" s="499">
        <v>131393</v>
      </c>
      <c r="V53" s="499"/>
      <c r="W53" s="501"/>
      <c r="X53" s="501"/>
      <c r="Y53" s="501"/>
      <c r="Z53" s="501"/>
      <c r="AA53" s="501"/>
      <c r="AB53" s="503"/>
    </row>
    <row r="54" spans="1:28" ht="35.1" customHeight="1">
      <c r="A54" s="498">
        <v>50</v>
      </c>
      <c r="B54" s="504" t="s">
        <v>1726</v>
      </c>
      <c r="C54" s="504" t="s">
        <v>1727</v>
      </c>
      <c r="D54" s="499">
        <v>6</v>
      </c>
      <c r="E54" s="499">
        <v>1010</v>
      </c>
      <c r="F54" s="499">
        <v>1010</v>
      </c>
      <c r="G54" s="499">
        <v>158975</v>
      </c>
      <c r="H54" s="499"/>
      <c r="I54" s="499"/>
      <c r="J54" s="499">
        <v>158975</v>
      </c>
      <c r="K54" s="499">
        <v>158975</v>
      </c>
      <c r="L54" s="499"/>
      <c r="M54" s="499"/>
      <c r="N54" s="499">
        <v>158975</v>
      </c>
      <c r="O54" s="499">
        <v>12718</v>
      </c>
      <c r="P54" s="499">
        <v>171693</v>
      </c>
      <c r="Q54" s="499"/>
      <c r="R54" s="501"/>
      <c r="S54" s="502"/>
      <c r="T54" s="499"/>
      <c r="U54" s="499"/>
      <c r="V54" s="499">
        <v>171693</v>
      </c>
      <c r="W54" s="501"/>
      <c r="X54" s="501"/>
      <c r="Y54" s="501"/>
      <c r="Z54" s="501"/>
      <c r="AA54" s="501"/>
      <c r="AB54" s="503"/>
    </row>
    <row r="55" spans="1:28" ht="35.1" customHeight="1">
      <c r="A55" s="498">
        <v>51</v>
      </c>
      <c r="B55" s="504" t="s">
        <v>2772</v>
      </c>
      <c r="C55" s="504" t="s">
        <v>2773</v>
      </c>
      <c r="D55" s="499">
        <v>97</v>
      </c>
      <c r="E55" s="499">
        <v>188512</v>
      </c>
      <c r="F55" s="499">
        <v>188512</v>
      </c>
      <c r="G55" s="499">
        <v>2448862</v>
      </c>
      <c r="H55" s="499">
        <v>4545</v>
      </c>
      <c r="I55" s="499"/>
      <c r="J55" s="499">
        <v>2453407</v>
      </c>
      <c r="K55" s="499">
        <v>1539062</v>
      </c>
      <c r="L55" s="499">
        <v>4545</v>
      </c>
      <c r="M55" s="499"/>
      <c r="N55" s="499">
        <v>1543607</v>
      </c>
      <c r="O55" s="499">
        <v>123508</v>
      </c>
      <c r="P55" s="499">
        <v>1667115</v>
      </c>
      <c r="Q55" s="499">
        <v>909800</v>
      </c>
      <c r="R55" s="501"/>
      <c r="S55" s="502">
        <v>18150000</v>
      </c>
      <c r="T55" s="499">
        <v>28000</v>
      </c>
      <c r="U55" s="499"/>
      <c r="V55" s="499">
        <v>1667115</v>
      </c>
      <c r="W55" s="501"/>
      <c r="X55" s="501"/>
      <c r="Y55" s="501"/>
      <c r="Z55" s="501"/>
      <c r="AA55" s="501"/>
      <c r="AB55" s="503"/>
    </row>
    <row r="56" spans="1:28" ht="35.1" customHeight="1">
      <c r="A56" s="498">
        <v>52</v>
      </c>
      <c r="B56" s="504" t="s">
        <v>1467</v>
      </c>
      <c r="C56" s="504" t="s">
        <v>1468</v>
      </c>
      <c r="D56" s="499">
        <v>35</v>
      </c>
      <c r="E56" s="499">
        <v>129790</v>
      </c>
      <c r="F56" s="499">
        <v>129790</v>
      </c>
      <c r="G56" s="499">
        <v>1993544</v>
      </c>
      <c r="H56" s="499"/>
      <c r="I56" s="499"/>
      <c r="J56" s="499">
        <v>1993544</v>
      </c>
      <c r="K56" s="499">
        <v>1993544</v>
      </c>
      <c r="L56" s="499"/>
      <c r="M56" s="499"/>
      <c r="N56" s="499">
        <v>1993544</v>
      </c>
      <c r="O56" s="499">
        <v>159485</v>
      </c>
      <c r="P56" s="499">
        <v>2153029</v>
      </c>
      <c r="Q56" s="499"/>
      <c r="R56" s="501"/>
      <c r="S56" s="502">
        <v>19110000</v>
      </c>
      <c r="T56" s="499"/>
      <c r="U56" s="499"/>
      <c r="V56" s="499">
        <v>2153029</v>
      </c>
      <c r="W56" s="501"/>
      <c r="X56" s="501"/>
      <c r="Y56" s="501"/>
      <c r="Z56" s="501"/>
      <c r="AA56" s="501"/>
      <c r="AB56" s="503"/>
    </row>
    <row r="57" spans="1:28" ht="35.1" customHeight="1">
      <c r="A57" s="498">
        <v>53</v>
      </c>
      <c r="B57" s="504" t="s">
        <v>301</v>
      </c>
      <c r="C57" s="504" t="s">
        <v>302</v>
      </c>
      <c r="D57" s="499">
        <v>87</v>
      </c>
      <c r="E57" s="499">
        <v>57239</v>
      </c>
      <c r="F57" s="499">
        <v>57239</v>
      </c>
      <c r="G57" s="499">
        <v>2295500</v>
      </c>
      <c r="H57" s="499"/>
      <c r="I57" s="499">
        <v>15000</v>
      </c>
      <c r="J57" s="499">
        <v>2310500</v>
      </c>
      <c r="K57" s="499">
        <v>2295500</v>
      </c>
      <c r="L57" s="499"/>
      <c r="M57" s="499">
        <v>15000</v>
      </c>
      <c r="N57" s="499">
        <v>2310500</v>
      </c>
      <c r="O57" s="499">
        <v>184838</v>
      </c>
      <c r="P57" s="499">
        <v>2495338</v>
      </c>
      <c r="Q57" s="499"/>
      <c r="R57" s="501"/>
      <c r="S57" s="502">
        <v>13925000</v>
      </c>
      <c r="T57" s="499"/>
      <c r="U57" s="499"/>
      <c r="V57" s="499">
        <v>2495338</v>
      </c>
      <c r="W57" s="501"/>
      <c r="X57" s="501"/>
      <c r="Y57" s="501"/>
      <c r="Z57" s="501"/>
      <c r="AA57" s="501"/>
      <c r="AB57" s="503"/>
    </row>
    <row r="58" spans="1:28" ht="35.1" customHeight="1">
      <c r="A58" s="498">
        <v>54</v>
      </c>
      <c r="B58" s="504" t="s">
        <v>1333</v>
      </c>
      <c r="C58" s="504" t="s">
        <v>1334</v>
      </c>
      <c r="D58" s="499">
        <v>18</v>
      </c>
      <c r="E58" s="499">
        <v>17700</v>
      </c>
      <c r="F58" s="499">
        <v>17700</v>
      </c>
      <c r="G58" s="499">
        <v>520554</v>
      </c>
      <c r="H58" s="499"/>
      <c r="I58" s="499"/>
      <c r="J58" s="499">
        <v>520554</v>
      </c>
      <c r="K58" s="499">
        <v>520554</v>
      </c>
      <c r="L58" s="499"/>
      <c r="M58" s="499"/>
      <c r="N58" s="499">
        <v>520554</v>
      </c>
      <c r="O58" s="499">
        <v>41645</v>
      </c>
      <c r="P58" s="499">
        <v>562199</v>
      </c>
      <c r="Q58" s="499"/>
      <c r="R58" s="501"/>
      <c r="S58" s="502"/>
      <c r="T58" s="499"/>
      <c r="U58" s="499"/>
      <c r="V58" s="499">
        <v>562199</v>
      </c>
      <c r="W58" s="501"/>
      <c r="X58" s="501"/>
      <c r="Y58" s="501"/>
      <c r="Z58" s="501"/>
      <c r="AA58" s="501"/>
      <c r="AB58" s="503"/>
    </row>
    <row r="59" spans="1:28" ht="35.1" customHeight="1">
      <c r="A59" s="498">
        <v>55</v>
      </c>
      <c r="B59" s="504" t="s">
        <v>1862</v>
      </c>
      <c r="C59" s="504" t="s">
        <v>1863</v>
      </c>
      <c r="D59" s="499">
        <v>40</v>
      </c>
      <c r="E59" s="499">
        <v>48750</v>
      </c>
      <c r="F59" s="499">
        <v>48750</v>
      </c>
      <c r="G59" s="499">
        <v>846084</v>
      </c>
      <c r="H59" s="499"/>
      <c r="I59" s="499"/>
      <c r="J59" s="499">
        <v>846084</v>
      </c>
      <c r="K59" s="499">
        <v>846084</v>
      </c>
      <c r="L59" s="499"/>
      <c r="M59" s="499"/>
      <c r="N59" s="499">
        <v>846084</v>
      </c>
      <c r="O59" s="499">
        <v>67686</v>
      </c>
      <c r="P59" s="499">
        <v>913770</v>
      </c>
      <c r="Q59" s="499"/>
      <c r="R59" s="501"/>
      <c r="S59" s="502">
        <v>1480000</v>
      </c>
      <c r="T59" s="499"/>
      <c r="U59" s="499"/>
      <c r="V59" s="499">
        <v>913770</v>
      </c>
      <c r="W59" s="501"/>
      <c r="X59" s="501"/>
      <c r="Y59" s="501"/>
      <c r="Z59" s="501"/>
      <c r="AA59" s="501"/>
      <c r="AB59" s="503"/>
    </row>
    <row r="60" spans="1:28" ht="35.1" customHeight="1">
      <c r="A60" s="498">
        <v>56</v>
      </c>
      <c r="B60" s="504" t="s">
        <v>1655</v>
      </c>
      <c r="C60" s="504" t="s">
        <v>1656</v>
      </c>
      <c r="D60" s="499">
        <v>13</v>
      </c>
      <c r="E60" s="499">
        <v>74071</v>
      </c>
      <c r="F60" s="499">
        <v>80107</v>
      </c>
      <c r="G60" s="499">
        <v>797120</v>
      </c>
      <c r="H60" s="499"/>
      <c r="I60" s="499"/>
      <c r="J60" s="499">
        <v>797120</v>
      </c>
      <c r="K60" s="499">
        <v>797120</v>
      </c>
      <c r="L60" s="499"/>
      <c r="M60" s="499"/>
      <c r="N60" s="499">
        <v>797120</v>
      </c>
      <c r="O60" s="499">
        <v>63768</v>
      </c>
      <c r="P60" s="499">
        <v>860888</v>
      </c>
      <c r="Q60" s="499"/>
      <c r="R60" s="501"/>
      <c r="S60" s="502">
        <v>8434000</v>
      </c>
      <c r="T60" s="499"/>
      <c r="U60" s="499"/>
      <c r="V60" s="499">
        <v>860888</v>
      </c>
      <c r="W60" s="501"/>
      <c r="X60" s="501"/>
      <c r="Y60" s="501"/>
      <c r="Z60" s="501"/>
      <c r="AA60" s="501"/>
      <c r="AB60" s="503"/>
    </row>
    <row r="61" spans="1:28" ht="35.1" customHeight="1">
      <c r="A61" s="498">
        <v>57</v>
      </c>
      <c r="B61" s="504" t="s">
        <v>1229</v>
      </c>
      <c r="C61" s="504" t="s">
        <v>1230</v>
      </c>
      <c r="D61" s="499">
        <v>22</v>
      </c>
      <c r="E61" s="499">
        <v>84305</v>
      </c>
      <c r="F61" s="499">
        <v>111639</v>
      </c>
      <c r="G61" s="499">
        <v>929406</v>
      </c>
      <c r="H61" s="499">
        <v>16500</v>
      </c>
      <c r="I61" s="499"/>
      <c r="J61" s="499">
        <v>945906</v>
      </c>
      <c r="K61" s="499">
        <v>929406</v>
      </c>
      <c r="L61" s="499">
        <v>16500</v>
      </c>
      <c r="M61" s="499"/>
      <c r="N61" s="499">
        <v>945906</v>
      </c>
      <c r="O61" s="499">
        <v>75670</v>
      </c>
      <c r="P61" s="499">
        <v>1021576</v>
      </c>
      <c r="Q61" s="499"/>
      <c r="R61" s="501"/>
      <c r="S61" s="502">
        <v>14150000</v>
      </c>
      <c r="T61" s="499"/>
      <c r="U61" s="499"/>
      <c r="V61" s="499">
        <v>1021576</v>
      </c>
      <c r="W61" s="501"/>
      <c r="X61" s="501"/>
      <c r="Y61" s="501"/>
      <c r="Z61" s="501"/>
      <c r="AA61" s="501"/>
      <c r="AB61" s="503"/>
    </row>
    <row r="62" spans="1:28" ht="35.1" customHeight="1">
      <c r="A62" s="498">
        <v>58</v>
      </c>
      <c r="B62" s="504" t="s">
        <v>3776</v>
      </c>
      <c r="C62" s="504" t="s">
        <v>3777</v>
      </c>
      <c r="D62" s="499">
        <v>9</v>
      </c>
      <c r="E62" s="499">
        <v>4780</v>
      </c>
      <c r="F62" s="499">
        <v>4780</v>
      </c>
      <c r="G62" s="499">
        <v>156796</v>
      </c>
      <c r="H62" s="499"/>
      <c r="I62" s="499"/>
      <c r="J62" s="499">
        <v>156796</v>
      </c>
      <c r="K62" s="499">
        <v>105943</v>
      </c>
      <c r="L62" s="499"/>
      <c r="M62" s="499"/>
      <c r="N62" s="499">
        <v>105943</v>
      </c>
      <c r="O62" s="499">
        <v>8477</v>
      </c>
      <c r="P62" s="499">
        <v>114420</v>
      </c>
      <c r="Q62" s="499">
        <v>50853</v>
      </c>
      <c r="R62" s="501"/>
      <c r="S62" s="502">
        <v>2300000</v>
      </c>
      <c r="T62" s="499"/>
      <c r="U62" s="499"/>
      <c r="V62" s="499">
        <v>114420</v>
      </c>
      <c r="W62" s="501"/>
      <c r="X62" s="501"/>
      <c r="Y62" s="501"/>
      <c r="Z62" s="501"/>
      <c r="AA62" s="501"/>
      <c r="AB62" s="503"/>
    </row>
    <row r="63" spans="1:28" ht="35.1" customHeight="1">
      <c r="A63" s="498">
        <v>59</v>
      </c>
      <c r="B63" s="504" t="s">
        <v>107</v>
      </c>
      <c r="C63" s="504" t="s">
        <v>108</v>
      </c>
      <c r="D63" s="499">
        <v>2</v>
      </c>
      <c r="E63" s="499">
        <v>1525</v>
      </c>
      <c r="F63" s="499">
        <v>1525</v>
      </c>
      <c r="G63" s="499">
        <v>112700</v>
      </c>
      <c r="H63" s="499"/>
      <c r="I63" s="499"/>
      <c r="J63" s="499">
        <v>112700</v>
      </c>
      <c r="K63" s="499">
        <v>112700</v>
      </c>
      <c r="L63" s="499"/>
      <c r="M63" s="499"/>
      <c r="N63" s="499">
        <v>112700</v>
      </c>
      <c r="O63" s="499">
        <v>9016</v>
      </c>
      <c r="P63" s="499">
        <v>121716</v>
      </c>
      <c r="Q63" s="499"/>
      <c r="R63" s="501"/>
      <c r="S63" s="502"/>
      <c r="T63" s="499"/>
      <c r="U63" s="499"/>
      <c r="V63" s="499">
        <v>121716</v>
      </c>
      <c r="W63" s="501"/>
      <c r="X63" s="501"/>
      <c r="Y63" s="501"/>
      <c r="Z63" s="501"/>
      <c r="AA63" s="501"/>
      <c r="AB63" s="503"/>
    </row>
    <row r="64" spans="1:28" ht="35.1" customHeight="1">
      <c r="A64" s="498">
        <v>60</v>
      </c>
      <c r="B64" s="504" t="s">
        <v>3146</v>
      </c>
      <c r="C64" s="504" t="s">
        <v>3147</v>
      </c>
      <c r="D64" s="499">
        <v>10</v>
      </c>
      <c r="E64" s="499">
        <v>63450</v>
      </c>
      <c r="F64" s="499">
        <v>63450</v>
      </c>
      <c r="G64" s="499">
        <v>739054</v>
      </c>
      <c r="H64" s="499"/>
      <c r="I64" s="499"/>
      <c r="J64" s="499">
        <v>739054</v>
      </c>
      <c r="K64" s="499">
        <v>739054</v>
      </c>
      <c r="L64" s="499"/>
      <c r="M64" s="499"/>
      <c r="N64" s="499">
        <v>739054</v>
      </c>
      <c r="O64" s="499">
        <v>59125</v>
      </c>
      <c r="P64" s="499">
        <v>798179</v>
      </c>
      <c r="Q64" s="499"/>
      <c r="R64" s="501"/>
      <c r="S64" s="502">
        <v>5535000</v>
      </c>
      <c r="T64" s="499"/>
      <c r="U64" s="499"/>
      <c r="V64" s="499">
        <v>798179</v>
      </c>
      <c r="W64" s="501"/>
      <c r="X64" s="501"/>
      <c r="Y64" s="501"/>
      <c r="Z64" s="501"/>
      <c r="AA64" s="501"/>
      <c r="AB64" s="503"/>
    </row>
    <row r="65" spans="1:28" ht="35.1" customHeight="1">
      <c r="A65" s="498">
        <v>61</v>
      </c>
      <c r="B65" s="504" t="s">
        <v>4022</v>
      </c>
      <c r="C65" s="504" t="s">
        <v>4023</v>
      </c>
      <c r="D65" s="499">
        <v>16</v>
      </c>
      <c r="E65" s="499">
        <v>81775</v>
      </c>
      <c r="F65" s="499">
        <v>81775</v>
      </c>
      <c r="G65" s="499">
        <v>617038</v>
      </c>
      <c r="H65" s="499"/>
      <c r="I65" s="499"/>
      <c r="J65" s="499">
        <v>617038</v>
      </c>
      <c r="K65" s="499">
        <v>617038</v>
      </c>
      <c r="L65" s="499"/>
      <c r="M65" s="499"/>
      <c r="N65" s="499">
        <v>617038</v>
      </c>
      <c r="O65" s="499">
        <v>49363</v>
      </c>
      <c r="P65" s="499">
        <v>666401</v>
      </c>
      <c r="Q65" s="499"/>
      <c r="R65" s="501"/>
      <c r="S65" s="502">
        <v>7920000</v>
      </c>
      <c r="T65" s="499"/>
      <c r="U65" s="499"/>
      <c r="V65" s="499">
        <v>666401</v>
      </c>
      <c r="W65" s="501"/>
      <c r="X65" s="501"/>
      <c r="Y65" s="501"/>
      <c r="Z65" s="501"/>
      <c r="AA65" s="501"/>
      <c r="AB65" s="503"/>
    </row>
    <row r="66" spans="1:28" ht="35.1" customHeight="1">
      <c r="A66" s="498">
        <v>62</v>
      </c>
      <c r="B66" s="504" t="s">
        <v>2705</v>
      </c>
      <c r="C66" s="504" t="s">
        <v>2706</v>
      </c>
      <c r="D66" s="499">
        <v>1792</v>
      </c>
      <c r="E66" s="499">
        <v>1124235</v>
      </c>
      <c r="F66" s="499">
        <v>1124235</v>
      </c>
      <c r="G66" s="499">
        <v>36094536</v>
      </c>
      <c r="H66" s="499">
        <v>8126460</v>
      </c>
      <c r="I66" s="499"/>
      <c r="J66" s="499">
        <v>44220996</v>
      </c>
      <c r="K66" s="499">
        <v>30552485</v>
      </c>
      <c r="L66" s="499">
        <v>5581260</v>
      </c>
      <c r="M66" s="499"/>
      <c r="N66" s="499">
        <v>36133745</v>
      </c>
      <c r="O66" s="499">
        <v>2891094</v>
      </c>
      <c r="P66" s="499">
        <v>39024839</v>
      </c>
      <c r="Q66" s="499">
        <v>8087251</v>
      </c>
      <c r="R66" s="501"/>
      <c r="S66" s="502">
        <v>440431000</v>
      </c>
      <c r="T66" s="499">
        <v>53640000</v>
      </c>
      <c r="U66" s="499"/>
      <c r="V66" s="499">
        <v>39024839</v>
      </c>
      <c r="W66" s="501"/>
      <c r="X66" s="501"/>
      <c r="Y66" s="501"/>
      <c r="Z66" s="501"/>
      <c r="AA66" s="501"/>
      <c r="AB66" s="503"/>
    </row>
    <row r="67" spans="1:28" ht="35.1" customHeight="1">
      <c r="A67" s="498">
        <v>63</v>
      </c>
      <c r="B67" s="504" t="s">
        <v>1385</v>
      </c>
      <c r="C67" s="504" t="s">
        <v>1386</v>
      </c>
      <c r="D67" s="499">
        <v>498</v>
      </c>
      <c r="E67" s="499">
        <v>1978100</v>
      </c>
      <c r="F67" s="499">
        <v>1978100</v>
      </c>
      <c r="G67" s="499">
        <v>16545486</v>
      </c>
      <c r="H67" s="499"/>
      <c r="I67" s="499"/>
      <c r="J67" s="499">
        <v>16545486</v>
      </c>
      <c r="K67" s="499">
        <v>16530145</v>
      </c>
      <c r="L67" s="499"/>
      <c r="M67" s="499"/>
      <c r="N67" s="499">
        <v>16530145</v>
      </c>
      <c r="O67" s="499">
        <v>1322439</v>
      </c>
      <c r="P67" s="499">
        <v>17852584</v>
      </c>
      <c r="Q67" s="499">
        <v>15341</v>
      </c>
      <c r="R67" s="501"/>
      <c r="S67" s="502">
        <v>652186000</v>
      </c>
      <c r="T67" s="499"/>
      <c r="U67" s="499"/>
      <c r="V67" s="499">
        <v>17852584</v>
      </c>
      <c r="W67" s="501"/>
      <c r="X67" s="501"/>
      <c r="Y67" s="501"/>
      <c r="Z67" s="501"/>
      <c r="AA67" s="501"/>
      <c r="AB67" s="503"/>
    </row>
    <row r="68" spans="1:28" ht="35.1" customHeight="1">
      <c r="A68" s="498">
        <v>64</v>
      </c>
      <c r="B68" s="504" t="s">
        <v>1839</v>
      </c>
      <c r="C68" s="504" t="s">
        <v>1840</v>
      </c>
      <c r="D68" s="499">
        <v>13</v>
      </c>
      <c r="E68" s="499">
        <v>10400</v>
      </c>
      <c r="F68" s="499">
        <v>10400</v>
      </c>
      <c r="G68" s="499">
        <v>347394</v>
      </c>
      <c r="H68" s="499"/>
      <c r="I68" s="499"/>
      <c r="J68" s="499">
        <v>347394</v>
      </c>
      <c r="K68" s="499">
        <v>246612</v>
      </c>
      <c r="L68" s="499"/>
      <c r="M68" s="499"/>
      <c r="N68" s="499">
        <v>246612</v>
      </c>
      <c r="O68" s="499">
        <v>19731</v>
      </c>
      <c r="P68" s="499">
        <v>266343</v>
      </c>
      <c r="Q68" s="499">
        <v>100782</v>
      </c>
      <c r="R68" s="501"/>
      <c r="S68" s="502">
        <v>315000</v>
      </c>
      <c r="T68" s="499"/>
      <c r="U68" s="499"/>
      <c r="V68" s="499">
        <v>266343</v>
      </c>
      <c r="W68" s="501"/>
      <c r="X68" s="501"/>
      <c r="Y68" s="501"/>
      <c r="Z68" s="501"/>
      <c r="AA68" s="501"/>
      <c r="AB68" s="503"/>
    </row>
    <row r="69" spans="1:28" ht="35.1" customHeight="1">
      <c r="A69" s="498">
        <v>65</v>
      </c>
      <c r="B69" s="504" t="s">
        <v>813</v>
      </c>
      <c r="C69" s="504" t="s">
        <v>814</v>
      </c>
      <c r="D69" s="499">
        <v>34</v>
      </c>
      <c r="E69" s="499">
        <v>43365</v>
      </c>
      <c r="F69" s="499">
        <v>43365</v>
      </c>
      <c r="G69" s="499">
        <v>766462</v>
      </c>
      <c r="H69" s="499">
        <v>669085</v>
      </c>
      <c r="I69" s="499"/>
      <c r="J69" s="499">
        <v>1435547</v>
      </c>
      <c r="K69" s="499">
        <v>766462</v>
      </c>
      <c r="L69" s="499">
        <v>669085</v>
      </c>
      <c r="M69" s="499"/>
      <c r="N69" s="499">
        <v>1435547</v>
      </c>
      <c r="O69" s="499">
        <v>114847</v>
      </c>
      <c r="P69" s="499">
        <v>1550394</v>
      </c>
      <c r="Q69" s="499"/>
      <c r="R69" s="501"/>
      <c r="S69" s="502">
        <v>440000</v>
      </c>
      <c r="T69" s="499">
        <v>934000</v>
      </c>
      <c r="U69" s="499"/>
      <c r="V69" s="499">
        <v>1550394</v>
      </c>
      <c r="W69" s="501"/>
      <c r="X69" s="501"/>
      <c r="Y69" s="501"/>
      <c r="Z69" s="501"/>
      <c r="AA69" s="501"/>
      <c r="AB69" s="503"/>
    </row>
    <row r="70" spans="1:28" ht="35.1" customHeight="1">
      <c r="A70" s="498">
        <v>66</v>
      </c>
      <c r="B70" s="504" t="s">
        <v>2233</v>
      </c>
      <c r="C70" s="504" t="s">
        <v>2234</v>
      </c>
      <c r="D70" s="499">
        <v>11</v>
      </c>
      <c r="E70" s="499">
        <v>3035</v>
      </c>
      <c r="F70" s="499">
        <v>3035</v>
      </c>
      <c r="G70" s="499">
        <v>228975</v>
      </c>
      <c r="H70" s="499"/>
      <c r="I70" s="499"/>
      <c r="J70" s="499">
        <v>228975</v>
      </c>
      <c r="K70" s="499">
        <v>228975</v>
      </c>
      <c r="L70" s="499"/>
      <c r="M70" s="499"/>
      <c r="N70" s="499">
        <v>228975</v>
      </c>
      <c r="O70" s="499">
        <v>18318</v>
      </c>
      <c r="P70" s="499">
        <v>247293</v>
      </c>
      <c r="Q70" s="499"/>
      <c r="R70" s="501"/>
      <c r="S70" s="502"/>
      <c r="T70" s="499"/>
      <c r="U70" s="499"/>
      <c r="V70" s="499">
        <v>247293</v>
      </c>
      <c r="W70" s="501"/>
      <c r="X70" s="501"/>
      <c r="Y70" s="501"/>
      <c r="Z70" s="501"/>
      <c r="AA70" s="501"/>
      <c r="AB70" s="503"/>
    </row>
    <row r="71" spans="1:28" ht="35.1" customHeight="1">
      <c r="A71" s="498">
        <v>67</v>
      </c>
      <c r="B71" s="504" t="s">
        <v>552</v>
      </c>
      <c r="C71" s="504" t="s">
        <v>553</v>
      </c>
      <c r="D71" s="499">
        <v>35</v>
      </c>
      <c r="E71" s="499">
        <v>49415</v>
      </c>
      <c r="F71" s="499">
        <v>49415</v>
      </c>
      <c r="G71" s="499">
        <v>777000</v>
      </c>
      <c r="H71" s="499"/>
      <c r="I71" s="499"/>
      <c r="J71" s="499">
        <v>777000</v>
      </c>
      <c r="K71" s="499">
        <v>777000</v>
      </c>
      <c r="L71" s="499"/>
      <c r="M71" s="499"/>
      <c r="N71" s="499">
        <v>777000</v>
      </c>
      <c r="O71" s="499">
        <v>62160</v>
      </c>
      <c r="P71" s="499">
        <v>839160</v>
      </c>
      <c r="Q71" s="499"/>
      <c r="R71" s="501"/>
      <c r="S71" s="502">
        <v>1913000</v>
      </c>
      <c r="T71" s="499"/>
      <c r="U71" s="499"/>
      <c r="V71" s="499">
        <v>839160</v>
      </c>
      <c r="W71" s="501"/>
      <c r="X71" s="501"/>
      <c r="Y71" s="501"/>
      <c r="Z71" s="501"/>
      <c r="AA71" s="501"/>
      <c r="AB71" s="503"/>
    </row>
    <row r="72" spans="1:28" ht="35.1" customHeight="1">
      <c r="A72" s="498">
        <v>68</v>
      </c>
      <c r="B72" s="504" t="s">
        <v>2802</v>
      </c>
      <c r="C72" s="504" t="s">
        <v>2803</v>
      </c>
      <c r="D72" s="499">
        <v>11</v>
      </c>
      <c r="E72" s="499">
        <v>23877</v>
      </c>
      <c r="F72" s="499">
        <v>23877</v>
      </c>
      <c r="G72" s="499">
        <v>474957</v>
      </c>
      <c r="H72" s="499">
        <v>4545</v>
      </c>
      <c r="I72" s="499"/>
      <c r="J72" s="499">
        <v>479502</v>
      </c>
      <c r="K72" s="499">
        <v>474957</v>
      </c>
      <c r="L72" s="499">
        <v>4545</v>
      </c>
      <c r="M72" s="499"/>
      <c r="N72" s="499">
        <v>479502</v>
      </c>
      <c r="O72" s="499">
        <v>38360</v>
      </c>
      <c r="P72" s="499">
        <v>517862</v>
      </c>
      <c r="Q72" s="499"/>
      <c r="R72" s="501"/>
      <c r="S72" s="502">
        <v>3920000</v>
      </c>
      <c r="T72" s="499">
        <v>51000</v>
      </c>
      <c r="U72" s="499"/>
      <c r="V72" s="499">
        <v>517862</v>
      </c>
      <c r="W72" s="501"/>
      <c r="X72" s="501"/>
      <c r="Y72" s="501"/>
      <c r="Z72" s="501"/>
      <c r="AA72" s="501"/>
      <c r="AB72" s="503"/>
    </row>
    <row r="73" spans="1:28" ht="35.1" customHeight="1">
      <c r="A73" s="498">
        <v>69</v>
      </c>
      <c r="B73" s="504" t="s">
        <v>3185</v>
      </c>
      <c r="C73" s="504" t="s">
        <v>3186</v>
      </c>
      <c r="D73" s="499">
        <v>6</v>
      </c>
      <c r="E73" s="499">
        <v>77632</v>
      </c>
      <c r="F73" s="499">
        <v>77632</v>
      </c>
      <c r="G73" s="499">
        <v>496827</v>
      </c>
      <c r="H73" s="499">
        <v>4545</v>
      </c>
      <c r="I73" s="499"/>
      <c r="J73" s="499">
        <v>501372</v>
      </c>
      <c r="K73" s="499">
        <v>496827</v>
      </c>
      <c r="L73" s="499">
        <v>4545</v>
      </c>
      <c r="M73" s="499"/>
      <c r="N73" s="499">
        <v>501372</v>
      </c>
      <c r="O73" s="499">
        <v>40110</v>
      </c>
      <c r="P73" s="499">
        <v>541482</v>
      </c>
      <c r="Q73" s="499"/>
      <c r="R73" s="501"/>
      <c r="S73" s="502">
        <v>17520000</v>
      </c>
      <c r="T73" s="499">
        <v>30000</v>
      </c>
      <c r="U73" s="499"/>
      <c r="V73" s="499">
        <v>541482</v>
      </c>
      <c r="W73" s="501"/>
      <c r="X73" s="501"/>
      <c r="Y73" s="501"/>
      <c r="Z73" s="501"/>
      <c r="AA73" s="501"/>
      <c r="AB73" s="503"/>
    </row>
    <row r="74" spans="1:28" ht="35.1" customHeight="1">
      <c r="A74" s="498">
        <v>70</v>
      </c>
      <c r="B74" s="504" t="s">
        <v>3568</v>
      </c>
      <c r="C74" s="504" t="s">
        <v>3569</v>
      </c>
      <c r="D74" s="499">
        <v>32</v>
      </c>
      <c r="E74" s="499">
        <v>17186</v>
      </c>
      <c r="F74" s="499">
        <v>17186</v>
      </c>
      <c r="G74" s="499">
        <v>601504</v>
      </c>
      <c r="H74" s="499"/>
      <c r="I74" s="499"/>
      <c r="J74" s="499">
        <v>601504</v>
      </c>
      <c r="K74" s="499">
        <v>506553</v>
      </c>
      <c r="L74" s="499"/>
      <c r="M74" s="499"/>
      <c r="N74" s="499">
        <v>506553</v>
      </c>
      <c r="O74" s="499">
        <v>40524</v>
      </c>
      <c r="P74" s="499">
        <v>547077</v>
      </c>
      <c r="Q74" s="499">
        <v>94951</v>
      </c>
      <c r="R74" s="501"/>
      <c r="S74" s="502"/>
      <c r="T74" s="499"/>
      <c r="U74" s="499"/>
      <c r="V74" s="499">
        <v>547077</v>
      </c>
      <c r="W74" s="501"/>
      <c r="X74" s="501"/>
      <c r="Y74" s="501"/>
      <c r="Z74" s="501"/>
      <c r="AA74" s="501"/>
      <c r="AB74" s="503"/>
    </row>
    <row r="75" spans="1:28" ht="35.1" customHeight="1">
      <c r="A75" s="498">
        <v>71</v>
      </c>
      <c r="B75" s="504" t="s">
        <v>723</v>
      </c>
      <c r="C75" s="504" t="s">
        <v>724</v>
      </c>
      <c r="D75" s="499">
        <v>3</v>
      </c>
      <c r="E75" s="499">
        <v>9220</v>
      </c>
      <c r="F75" s="499">
        <v>9220</v>
      </c>
      <c r="G75" s="499">
        <v>70800</v>
      </c>
      <c r="H75" s="499"/>
      <c r="I75" s="499"/>
      <c r="J75" s="499">
        <v>70800</v>
      </c>
      <c r="K75" s="499">
        <v>70800</v>
      </c>
      <c r="L75" s="499"/>
      <c r="M75" s="499"/>
      <c r="N75" s="499">
        <v>70800</v>
      </c>
      <c r="O75" s="499">
        <v>5664</v>
      </c>
      <c r="P75" s="499">
        <v>76464</v>
      </c>
      <c r="Q75" s="499"/>
      <c r="R75" s="501"/>
      <c r="S75" s="502">
        <v>360000</v>
      </c>
      <c r="T75" s="499"/>
      <c r="U75" s="499"/>
      <c r="V75" s="499">
        <v>76464</v>
      </c>
      <c r="W75" s="501"/>
      <c r="X75" s="501"/>
      <c r="Y75" s="501"/>
      <c r="Z75" s="501"/>
      <c r="AA75" s="501"/>
      <c r="AB75" s="503"/>
    </row>
    <row r="76" spans="1:28" ht="35.1" customHeight="1">
      <c r="A76" s="498">
        <v>72</v>
      </c>
      <c r="B76" s="504" t="s">
        <v>3450</v>
      </c>
      <c r="C76" s="504" t="s">
        <v>3451</v>
      </c>
      <c r="D76" s="499">
        <v>31</v>
      </c>
      <c r="E76" s="499">
        <v>30057</v>
      </c>
      <c r="F76" s="499">
        <v>30057</v>
      </c>
      <c r="G76" s="499">
        <v>899586</v>
      </c>
      <c r="H76" s="499"/>
      <c r="I76" s="499"/>
      <c r="J76" s="499">
        <v>899586</v>
      </c>
      <c r="K76" s="499">
        <v>899586</v>
      </c>
      <c r="L76" s="499"/>
      <c r="M76" s="499"/>
      <c r="N76" s="499">
        <v>899586</v>
      </c>
      <c r="O76" s="499">
        <v>71965</v>
      </c>
      <c r="P76" s="499">
        <v>971551</v>
      </c>
      <c r="Q76" s="499"/>
      <c r="R76" s="501"/>
      <c r="S76" s="502"/>
      <c r="T76" s="499"/>
      <c r="U76" s="499"/>
      <c r="V76" s="499">
        <v>971551</v>
      </c>
      <c r="W76" s="501"/>
      <c r="X76" s="501"/>
      <c r="Y76" s="501"/>
      <c r="Z76" s="501"/>
      <c r="AA76" s="501"/>
      <c r="AB76" s="503"/>
    </row>
    <row r="77" spans="1:28" ht="35.1" customHeight="1">
      <c r="A77" s="498">
        <v>73</v>
      </c>
      <c r="B77" s="504" t="s">
        <v>2540</v>
      </c>
      <c r="C77" s="504" t="s">
        <v>2541</v>
      </c>
      <c r="D77" s="499">
        <v>83</v>
      </c>
      <c r="E77" s="499">
        <v>79709</v>
      </c>
      <c r="F77" s="499">
        <v>79709</v>
      </c>
      <c r="G77" s="499">
        <v>2491980</v>
      </c>
      <c r="H77" s="499"/>
      <c r="I77" s="499"/>
      <c r="J77" s="499">
        <v>2491980</v>
      </c>
      <c r="K77" s="499">
        <v>2491980</v>
      </c>
      <c r="L77" s="499"/>
      <c r="M77" s="499"/>
      <c r="N77" s="499">
        <v>2491980</v>
      </c>
      <c r="O77" s="499">
        <v>199362</v>
      </c>
      <c r="P77" s="499">
        <v>2691342</v>
      </c>
      <c r="Q77" s="499"/>
      <c r="R77" s="501"/>
      <c r="S77" s="502">
        <v>17775800</v>
      </c>
      <c r="T77" s="499"/>
      <c r="U77" s="499"/>
      <c r="V77" s="499">
        <v>2691342</v>
      </c>
      <c r="W77" s="501"/>
      <c r="X77" s="501"/>
      <c r="Y77" s="501"/>
      <c r="Z77" s="501"/>
      <c r="AA77" s="501"/>
      <c r="AB77" s="503"/>
    </row>
    <row r="78" spans="1:28" ht="35.1" customHeight="1">
      <c r="A78" s="498">
        <v>74</v>
      </c>
      <c r="B78" s="504" t="s">
        <v>1544</v>
      </c>
      <c r="C78" s="504" t="s">
        <v>1545</v>
      </c>
      <c r="D78" s="499">
        <v>15</v>
      </c>
      <c r="E78" s="499">
        <v>20283</v>
      </c>
      <c r="F78" s="499">
        <v>20283</v>
      </c>
      <c r="G78" s="499">
        <v>979935</v>
      </c>
      <c r="H78" s="499">
        <v>40905</v>
      </c>
      <c r="I78" s="499"/>
      <c r="J78" s="499">
        <v>1020840</v>
      </c>
      <c r="K78" s="499">
        <v>979935</v>
      </c>
      <c r="L78" s="499">
        <v>40905</v>
      </c>
      <c r="M78" s="499"/>
      <c r="N78" s="499">
        <v>1020840</v>
      </c>
      <c r="O78" s="499">
        <v>81672</v>
      </c>
      <c r="P78" s="499">
        <v>1102512</v>
      </c>
      <c r="Q78" s="499"/>
      <c r="R78" s="501"/>
      <c r="S78" s="502">
        <v>11768000</v>
      </c>
      <c r="T78" s="499">
        <v>661000</v>
      </c>
      <c r="U78" s="499"/>
      <c r="V78" s="499">
        <v>1102512</v>
      </c>
      <c r="W78" s="501"/>
      <c r="X78" s="501"/>
      <c r="Y78" s="501"/>
      <c r="Z78" s="501"/>
      <c r="AA78" s="501"/>
      <c r="AB78" s="503"/>
    </row>
    <row r="79" spans="1:28" ht="35.1" customHeight="1">
      <c r="A79" s="498">
        <v>75</v>
      </c>
      <c r="B79" s="504" t="s">
        <v>3684</v>
      </c>
      <c r="C79" s="504" t="s">
        <v>3685</v>
      </c>
      <c r="D79" s="499">
        <v>14</v>
      </c>
      <c r="E79" s="499">
        <v>4296</v>
      </c>
      <c r="F79" s="499">
        <v>4296</v>
      </c>
      <c r="G79" s="499">
        <v>213174</v>
      </c>
      <c r="H79" s="499"/>
      <c r="I79" s="499"/>
      <c r="J79" s="499">
        <v>213174</v>
      </c>
      <c r="K79" s="499">
        <v>213174</v>
      </c>
      <c r="L79" s="499"/>
      <c r="M79" s="499"/>
      <c r="N79" s="499">
        <v>213174</v>
      </c>
      <c r="O79" s="499">
        <v>17053</v>
      </c>
      <c r="P79" s="499">
        <v>230227</v>
      </c>
      <c r="Q79" s="499"/>
      <c r="R79" s="501"/>
      <c r="S79" s="502"/>
      <c r="T79" s="499"/>
      <c r="U79" s="499"/>
      <c r="V79" s="499">
        <v>230227</v>
      </c>
      <c r="W79" s="501"/>
      <c r="X79" s="501"/>
      <c r="Y79" s="501"/>
      <c r="Z79" s="501"/>
      <c r="AA79" s="501"/>
      <c r="AB79" s="503"/>
    </row>
    <row r="80" spans="1:28" ht="35.1" customHeight="1">
      <c r="A80" s="498">
        <v>76</v>
      </c>
      <c r="B80" s="504" t="s">
        <v>1433</v>
      </c>
      <c r="C80" s="504" t="s">
        <v>1434</v>
      </c>
      <c r="D80" s="499">
        <v>3</v>
      </c>
      <c r="E80" s="499">
        <v>36450</v>
      </c>
      <c r="F80" s="499">
        <v>36450</v>
      </c>
      <c r="G80" s="499">
        <v>353300</v>
      </c>
      <c r="H80" s="499"/>
      <c r="I80" s="499">
        <v>3000</v>
      </c>
      <c r="J80" s="499">
        <v>356300</v>
      </c>
      <c r="K80" s="499">
        <v>353300</v>
      </c>
      <c r="L80" s="499"/>
      <c r="M80" s="499">
        <v>3000</v>
      </c>
      <c r="N80" s="499">
        <v>356300</v>
      </c>
      <c r="O80" s="499">
        <v>28504</v>
      </c>
      <c r="P80" s="499">
        <v>384804</v>
      </c>
      <c r="Q80" s="499"/>
      <c r="R80" s="501"/>
      <c r="S80" s="502">
        <v>6880000</v>
      </c>
      <c r="T80" s="499"/>
      <c r="U80" s="499"/>
      <c r="V80" s="499">
        <v>384804</v>
      </c>
      <c r="W80" s="501"/>
      <c r="X80" s="501"/>
      <c r="Y80" s="501"/>
      <c r="Z80" s="501"/>
      <c r="AA80" s="501"/>
      <c r="AB80" s="503"/>
    </row>
    <row r="81" spans="1:28" ht="35.1" customHeight="1">
      <c r="A81" s="498">
        <v>77</v>
      </c>
      <c r="B81" s="504" t="s">
        <v>3441</v>
      </c>
      <c r="C81" s="504" t="s">
        <v>3442</v>
      </c>
      <c r="D81" s="499">
        <v>1</v>
      </c>
      <c r="E81" s="499">
        <v>19800</v>
      </c>
      <c r="F81" s="499">
        <v>19800</v>
      </c>
      <c r="G81" s="499">
        <v>147254</v>
      </c>
      <c r="H81" s="499"/>
      <c r="I81" s="499"/>
      <c r="J81" s="499">
        <v>147254</v>
      </c>
      <c r="K81" s="499">
        <v>147254</v>
      </c>
      <c r="L81" s="499"/>
      <c r="M81" s="499"/>
      <c r="N81" s="499">
        <v>147254</v>
      </c>
      <c r="O81" s="499">
        <v>11780</v>
      </c>
      <c r="P81" s="499">
        <v>159034</v>
      </c>
      <c r="Q81" s="499"/>
      <c r="R81" s="501"/>
      <c r="S81" s="502"/>
      <c r="T81" s="499"/>
      <c r="U81" s="499"/>
      <c r="V81" s="499">
        <v>159034</v>
      </c>
      <c r="W81" s="501"/>
      <c r="X81" s="501"/>
      <c r="Y81" s="501"/>
      <c r="Z81" s="501"/>
      <c r="AA81" s="501"/>
      <c r="AB81" s="503"/>
    </row>
    <row r="82" spans="1:28" ht="35.1" customHeight="1">
      <c r="A82" s="498">
        <v>78</v>
      </c>
      <c r="B82" s="504" t="s">
        <v>1206</v>
      </c>
      <c r="C82" s="504" t="s">
        <v>1207</v>
      </c>
      <c r="D82" s="499">
        <v>43</v>
      </c>
      <c r="E82" s="499">
        <v>378955</v>
      </c>
      <c r="F82" s="499">
        <v>378955</v>
      </c>
      <c r="G82" s="499">
        <v>2501228</v>
      </c>
      <c r="H82" s="499"/>
      <c r="I82" s="499"/>
      <c r="J82" s="499">
        <v>2501228</v>
      </c>
      <c r="K82" s="499">
        <v>2501228</v>
      </c>
      <c r="L82" s="499"/>
      <c r="M82" s="499"/>
      <c r="N82" s="499">
        <v>2501228</v>
      </c>
      <c r="O82" s="499">
        <v>200097</v>
      </c>
      <c r="P82" s="499">
        <v>2701325</v>
      </c>
      <c r="Q82" s="499"/>
      <c r="R82" s="501"/>
      <c r="S82" s="502">
        <v>41612000</v>
      </c>
      <c r="T82" s="499"/>
      <c r="U82" s="499"/>
      <c r="V82" s="499">
        <v>2701325</v>
      </c>
      <c r="W82" s="501"/>
      <c r="X82" s="501"/>
      <c r="Y82" s="501"/>
      <c r="Z82" s="501"/>
      <c r="AA82" s="501"/>
      <c r="AB82" s="503"/>
    </row>
    <row r="83" spans="1:28" ht="35.1" customHeight="1">
      <c r="A83" s="498">
        <v>79</v>
      </c>
      <c r="B83" s="504" t="s">
        <v>10972</v>
      </c>
      <c r="C83" s="504" t="s">
        <v>11194</v>
      </c>
      <c r="D83" s="499">
        <v>3</v>
      </c>
      <c r="E83" s="499">
        <v>12055</v>
      </c>
      <c r="F83" s="499">
        <v>12055</v>
      </c>
      <c r="G83" s="499">
        <v>146852</v>
      </c>
      <c r="H83" s="499"/>
      <c r="I83" s="499"/>
      <c r="J83" s="499">
        <v>146852</v>
      </c>
      <c r="K83" s="499">
        <v>146852</v>
      </c>
      <c r="L83" s="499"/>
      <c r="M83" s="499"/>
      <c r="N83" s="499">
        <v>146852</v>
      </c>
      <c r="O83" s="499">
        <v>11748</v>
      </c>
      <c r="P83" s="499">
        <v>158600</v>
      </c>
      <c r="Q83" s="499"/>
      <c r="R83" s="501"/>
      <c r="S83" s="502"/>
      <c r="T83" s="499"/>
      <c r="U83" s="499"/>
      <c r="V83" s="499">
        <v>158600</v>
      </c>
      <c r="W83" s="501"/>
      <c r="X83" s="501"/>
      <c r="Y83" s="501"/>
      <c r="Z83" s="501"/>
      <c r="AA83" s="501"/>
      <c r="AB83" s="503"/>
    </row>
    <row r="84" spans="1:28" ht="35.1" customHeight="1">
      <c r="A84" s="498">
        <v>80</v>
      </c>
      <c r="B84" s="504" t="s">
        <v>1396</v>
      </c>
      <c r="C84" s="504" t="s">
        <v>1397</v>
      </c>
      <c r="D84" s="499">
        <v>214</v>
      </c>
      <c r="E84" s="499">
        <v>121011</v>
      </c>
      <c r="F84" s="499">
        <v>121011</v>
      </c>
      <c r="G84" s="499">
        <v>8288150</v>
      </c>
      <c r="H84" s="499">
        <v>4545</v>
      </c>
      <c r="I84" s="499"/>
      <c r="J84" s="499">
        <v>8292695</v>
      </c>
      <c r="K84" s="499">
        <v>8288150</v>
      </c>
      <c r="L84" s="499">
        <v>4545</v>
      </c>
      <c r="M84" s="499"/>
      <c r="N84" s="499">
        <v>8292695</v>
      </c>
      <c r="O84" s="499">
        <v>663416</v>
      </c>
      <c r="P84" s="499">
        <v>8956111</v>
      </c>
      <c r="Q84" s="499"/>
      <c r="R84" s="501"/>
      <c r="S84" s="502"/>
      <c r="T84" s="499">
        <v>38000</v>
      </c>
      <c r="U84" s="499"/>
      <c r="V84" s="499">
        <v>8956111</v>
      </c>
      <c r="W84" s="501"/>
      <c r="X84" s="501"/>
      <c r="Y84" s="501"/>
      <c r="Z84" s="501"/>
      <c r="AA84" s="501"/>
      <c r="AB84" s="503"/>
    </row>
    <row r="85" spans="1:28" ht="35.1" customHeight="1">
      <c r="A85" s="498">
        <v>81</v>
      </c>
      <c r="B85" s="504" t="s">
        <v>1816</v>
      </c>
      <c r="C85" s="504" t="s">
        <v>1817</v>
      </c>
      <c r="D85" s="499">
        <v>64</v>
      </c>
      <c r="E85" s="499">
        <v>589200</v>
      </c>
      <c r="F85" s="499">
        <v>654181</v>
      </c>
      <c r="G85" s="499">
        <v>6011928</v>
      </c>
      <c r="H85" s="499">
        <v>22725</v>
      </c>
      <c r="I85" s="499">
        <v>35000</v>
      </c>
      <c r="J85" s="499">
        <v>6069653</v>
      </c>
      <c r="K85" s="499">
        <v>6011928</v>
      </c>
      <c r="L85" s="499">
        <v>22725</v>
      </c>
      <c r="M85" s="499">
        <v>35000</v>
      </c>
      <c r="N85" s="499">
        <v>6069653</v>
      </c>
      <c r="O85" s="499">
        <v>485576</v>
      </c>
      <c r="P85" s="499">
        <v>6555229</v>
      </c>
      <c r="Q85" s="499"/>
      <c r="R85" s="501"/>
      <c r="S85" s="502">
        <v>30300000</v>
      </c>
      <c r="T85" s="499">
        <v>1236000</v>
      </c>
      <c r="U85" s="499"/>
      <c r="V85" s="499">
        <v>6555229</v>
      </c>
      <c r="W85" s="501"/>
      <c r="X85" s="501"/>
      <c r="Y85" s="501"/>
      <c r="Z85" s="501"/>
      <c r="AA85" s="501"/>
      <c r="AB85" s="503"/>
    </row>
    <row r="86" spans="1:28" ht="35.1" customHeight="1">
      <c r="A86" s="498">
        <v>82</v>
      </c>
      <c r="B86" s="504" t="s">
        <v>1510</v>
      </c>
      <c r="C86" s="504" t="s">
        <v>1511</v>
      </c>
      <c r="D86" s="499">
        <v>43</v>
      </c>
      <c r="E86" s="499">
        <v>243460</v>
      </c>
      <c r="F86" s="499">
        <v>243460</v>
      </c>
      <c r="G86" s="499">
        <v>1730020</v>
      </c>
      <c r="H86" s="499"/>
      <c r="I86" s="499"/>
      <c r="J86" s="499">
        <v>1730020</v>
      </c>
      <c r="K86" s="499">
        <v>1730020</v>
      </c>
      <c r="L86" s="499"/>
      <c r="M86" s="499"/>
      <c r="N86" s="499">
        <v>1730020</v>
      </c>
      <c r="O86" s="499">
        <v>138405</v>
      </c>
      <c r="P86" s="499">
        <v>1868425</v>
      </c>
      <c r="Q86" s="499"/>
      <c r="R86" s="501"/>
      <c r="S86" s="502">
        <v>19940000</v>
      </c>
      <c r="T86" s="499"/>
      <c r="U86" s="499"/>
      <c r="V86" s="499">
        <v>1868425</v>
      </c>
      <c r="W86" s="501"/>
      <c r="X86" s="501"/>
      <c r="Y86" s="501"/>
      <c r="Z86" s="501"/>
      <c r="AA86" s="501"/>
      <c r="AB86" s="503"/>
    </row>
    <row r="87" spans="1:28" ht="35.1" customHeight="1">
      <c r="A87" s="498">
        <v>83</v>
      </c>
      <c r="B87" s="504" t="s">
        <v>2375</v>
      </c>
      <c r="C87" s="504" t="s">
        <v>2376</v>
      </c>
      <c r="D87" s="499">
        <v>273</v>
      </c>
      <c r="E87" s="499">
        <v>3170540</v>
      </c>
      <c r="F87" s="499">
        <v>3205992</v>
      </c>
      <c r="G87" s="499">
        <v>27650561</v>
      </c>
      <c r="H87" s="499">
        <v>2280000</v>
      </c>
      <c r="I87" s="499">
        <v>206825</v>
      </c>
      <c r="J87" s="499">
        <v>30137386</v>
      </c>
      <c r="K87" s="499">
        <v>27650561</v>
      </c>
      <c r="L87" s="499">
        <v>2280000</v>
      </c>
      <c r="M87" s="499">
        <v>206825</v>
      </c>
      <c r="N87" s="499">
        <v>30137386</v>
      </c>
      <c r="O87" s="499">
        <v>2410983</v>
      </c>
      <c r="P87" s="499">
        <v>32548369</v>
      </c>
      <c r="Q87" s="499"/>
      <c r="R87" s="501"/>
      <c r="S87" s="502">
        <v>223390000</v>
      </c>
      <c r="T87" s="499"/>
      <c r="U87" s="499"/>
      <c r="V87" s="499">
        <v>32548369</v>
      </c>
      <c r="W87" s="501"/>
      <c r="X87" s="501"/>
      <c r="Y87" s="501"/>
      <c r="Z87" s="501"/>
      <c r="AA87" s="501"/>
      <c r="AB87" s="503"/>
    </row>
    <row r="88" spans="1:28" ht="35.1" customHeight="1">
      <c r="A88" s="498">
        <v>84</v>
      </c>
      <c r="B88" s="504" t="s">
        <v>2132</v>
      </c>
      <c r="C88" s="504" t="s">
        <v>2133</v>
      </c>
      <c r="D88" s="499">
        <v>10</v>
      </c>
      <c r="E88" s="499">
        <v>16025</v>
      </c>
      <c r="F88" s="499">
        <v>16025</v>
      </c>
      <c r="G88" s="499">
        <v>344929</v>
      </c>
      <c r="H88" s="499"/>
      <c r="I88" s="499"/>
      <c r="J88" s="499">
        <v>344929</v>
      </c>
      <c r="K88" s="499">
        <v>344929</v>
      </c>
      <c r="L88" s="499"/>
      <c r="M88" s="499"/>
      <c r="N88" s="499">
        <v>344929</v>
      </c>
      <c r="O88" s="499">
        <v>27594</v>
      </c>
      <c r="P88" s="499">
        <v>372523</v>
      </c>
      <c r="Q88" s="499"/>
      <c r="R88" s="501"/>
      <c r="S88" s="502">
        <v>2610000</v>
      </c>
      <c r="T88" s="499"/>
      <c r="U88" s="499"/>
      <c r="V88" s="499">
        <v>372523</v>
      </c>
      <c r="W88" s="501"/>
      <c r="X88" s="501"/>
      <c r="Y88" s="501"/>
      <c r="Z88" s="501"/>
      <c r="AA88" s="501"/>
      <c r="AB88" s="503"/>
    </row>
    <row r="89" spans="1:28" ht="35.1" customHeight="1">
      <c r="A89" s="498">
        <v>85</v>
      </c>
      <c r="B89" s="504" t="s">
        <v>3991</v>
      </c>
      <c r="C89" s="504" t="s">
        <v>3992</v>
      </c>
      <c r="D89" s="499">
        <v>20</v>
      </c>
      <c r="E89" s="499">
        <v>24700</v>
      </c>
      <c r="F89" s="499">
        <v>24700</v>
      </c>
      <c r="G89" s="499">
        <v>484400</v>
      </c>
      <c r="H89" s="499"/>
      <c r="I89" s="499"/>
      <c r="J89" s="499">
        <v>484400</v>
      </c>
      <c r="K89" s="499">
        <v>185180</v>
      </c>
      <c r="L89" s="499"/>
      <c r="M89" s="499"/>
      <c r="N89" s="499">
        <v>185180</v>
      </c>
      <c r="O89" s="499">
        <v>14820</v>
      </c>
      <c r="P89" s="499">
        <v>200000</v>
      </c>
      <c r="Q89" s="499">
        <v>299220</v>
      </c>
      <c r="R89" s="501"/>
      <c r="S89" s="502">
        <v>3663000</v>
      </c>
      <c r="T89" s="499"/>
      <c r="U89" s="499"/>
      <c r="V89" s="499">
        <v>200000</v>
      </c>
      <c r="W89" s="501"/>
      <c r="X89" s="501"/>
      <c r="Y89" s="501"/>
      <c r="Z89" s="501"/>
      <c r="AA89" s="501"/>
      <c r="AB89" s="503"/>
    </row>
    <row r="90" spans="1:28" ht="35.1" customHeight="1">
      <c r="A90" s="498">
        <v>86</v>
      </c>
      <c r="B90" s="504" t="s">
        <v>2467</v>
      </c>
      <c r="C90" s="504" t="s">
        <v>2468</v>
      </c>
      <c r="D90" s="499">
        <v>33</v>
      </c>
      <c r="E90" s="499">
        <v>302730</v>
      </c>
      <c r="F90" s="499">
        <v>302730</v>
      </c>
      <c r="G90" s="499">
        <v>2972974</v>
      </c>
      <c r="H90" s="499">
        <v>22725</v>
      </c>
      <c r="I90" s="499">
        <v>374500</v>
      </c>
      <c r="J90" s="499">
        <v>3370199</v>
      </c>
      <c r="K90" s="499">
        <v>2972974</v>
      </c>
      <c r="L90" s="499">
        <v>22725</v>
      </c>
      <c r="M90" s="499">
        <v>374500</v>
      </c>
      <c r="N90" s="499">
        <v>3370199</v>
      </c>
      <c r="O90" s="499">
        <v>269617</v>
      </c>
      <c r="P90" s="499">
        <v>3639816</v>
      </c>
      <c r="Q90" s="499"/>
      <c r="R90" s="501"/>
      <c r="S90" s="502">
        <v>129500000</v>
      </c>
      <c r="T90" s="499">
        <v>885000</v>
      </c>
      <c r="U90" s="499"/>
      <c r="V90" s="499">
        <v>3639816</v>
      </c>
      <c r="W90" s="501"/>
      <c r="X90" s="501"/>
      <c r="Y90" s="501"/>
      <c r="Z90" s="501"/>
      <c r="AA90" s="501"/>
      <c r="AB90" s="503"/>
    </row>
    <row r="91" spans="1:28" ht="35.1" customHeight="1">
      <c r="A91" s="498">
        <v>87</v>
      </c>
      <c r="B91" s="504" t="s">
        <v>2965</v>
      </c>
      <c r="C91" s="504" t="s">
        <v>2966</v>
      </c>
      <c r="D91" s="499">
        <v>91</v>
      </c>
      <c r="E91" s="499">
        <v>192640</v>
      </c>
      <c r="F91" s="499">
        <v>192640</v>
      </c>
      <c r="G91" s="499">
        <v>2200564</v>
      </c>
      <c r="H91" s="499">
        <v>368145</v>
      </c>
      <c r="I91" s="499"/>
      <c r="J91" s="499">
        <v>2568709</v>
      </c>
      <c r="K91" s="499">
        <v>1579353</v>
      </c>
      <c r="L91" s="499">
        <v>168165</v>
      </c>
      <c r="M91" s="499"/>
      <c r="N91" s="499">
        <v>1747518</v>
      </c>
      <c r="O91" s="499">
        <v>139828</v>
      </c>
      <c r="P91" s="499">
        <v>1887346</v>
      </c>
      <c r="Q91" s="499">
        <v>821191</v>
      </c>
      <c r="R91" s="501"/>
      <c r="S91" s="502">
        <v>41548000</v>
      </c>
      <c r="T91" s="499">
        <v>1671000</v>
      </c>
      <c r="U91" s="499"/>
      <c r="V91" s="499">
        <v>1887346</v>
      </c>
      <c r="W91" s="501"/>
      <c r="X91" s="501"/>
      <c r="Y91" s="501"/>
      <c r="Z91" s="501"/>
      <c r="AA91" s="501"/>
      <c r="AB91" s="503"/>
    </row>
    <row r="92" spans="1:28" ht="35.1" customHeight="1">
      <c r="A92" s="498">
        <v>88</v>
      </c>
      <c r="B92" s="504" t="s">
        <v>7361</v>
      </c>
      <c r="C92" s="504" t="s">
        <v>7362</v>
      </c>
      <c r="D92" s="499">
        <v>4</v>
      </c>
      <c r="E92" s="499">
        <v>4100</v>
      </c>
      <c r="F92" s="499">
        <v>4100</v>
      </c>
      <c r="G92" s="499">
        <v>76860</v>
      </c>
      <c r="H92" s="499"/>
      <c r="I92" s="499"/>
      <c r="J92" s="499">
        <v>76860</v>
      </c>
      <c r="K92" s="499">
        <v>76860</v>
      </c>
      <c r="L92" s="499"/>
      <c r="M92" s="499"/>
      <c r="N92" s="499">
        <v>76860</v>
      </c>
      <c r="O92" s="499">
        <v>6149</v>
      </c>
      <c r="P92" s="499">
        <v>83009</v>
      </c>
      <c r="Q92" s="499"/>
      <c r="R92" s="501"/>
      <c r="S92" s="502">
        <v>1547000</v>
      </c>
      <c r="T92" s="499"/>
      <c r="U92" s="499"/>
      <c r="V92" s="499">
        <v>83009</v>
      </c>
      <c r="W92" s="501"/>
      <c r="X92" s="501"/>
      <c r="Y92" s="501"/>
      <c r="Z92" s="501"/>
      <c r="AA92" s="501"/>
      <c r="AB92" s="503"/>
    </row>
    <row r="93" spans="1:28" ht="35.1" customHeight="1">
      <c r="A93" s="498">
        <v>89</v>
      </c>
      <c r="B93" s="504" t="s">
        <v>7743</v>
      </c>
      <c r="C93" s="504" t="s">
        <v>7744</v>
      </c>
      <c r="D93" s="499">
        <v>83</v>
      </c>
      <c r="E93" s="499">
        <v>165750</v>
      </c>
      <c r="F93" s="499">
        <v>174258</v>
      </c>
      <c r="G93" s="499">
        <v>3076362</v>
      </c>
      <c r="H93" s="499"/>
      <c r="I93" s="499">
        <v>45000</v>
      </c>
      <c r="J93" s="499">
        <v>3121362</v>
      </c>
      <c r="K93" s="499">
        <v>3076362</v>
      </c>
      <c r="L93" s="499"/>
      <c r="M93" s="499">
        <v>45000</v>
      </c>
      <c r="N93" s="499">
        <v>3121362</v>
      </c>
      <c r="O93" s="499">
        <v>249705</v>
      </c>
      <c r="P93" s="499">
        <v>3371067</v>
      </c>
      <c r="Q93" s="499"/>
      <c r="R93" s="501"/>
      <c r="S93" s="502">
        <v>1837000</v>
      </c>
      <c r="T93" s="499"/>
      <c r="U93" s="499"/>
      <c r="V93" s="499">
        <v>3371067</v>
      </c>
      <c r="W93" s="501"/>
      <c r="X93" s="501"/>
      <c r="Y93" s="501"/>
      <c r="Z93" s="501"/>
      <c r="AA93" s="501"/>
      <c r="AB93" s="503"/>
    </row>
    <row r="94" spans="1:28" ht="35.1" customHeight="1">
      <c r="A94" s="498">
        <v>90</v>
      </c>
      <c r="B94" s="504" t="s">
        <v>7484</v>
      </c>
      <c r="C94" s="504" t="s">
        <v>12723</v>
      </c>
      <c r="D94" s="499">
        <v>1</v>
      </c>
      <c r="E94" s="499">
        <v>103</v>
      </c>
      <c r="F94" s="499">
        <v>103</v>
      </c>
      <c r="G94" s="499">
        <v>19000</v>
      </c>
      <c r="H94" s="499">
        <v>4545</v>
      </c>
      <c r="I94" s="499"/>
      <c r="J94" s="499">
        <v>23545</v>
      </c>
      <c r="K94" s="499">
        <v>19000</v>
      </c>
      <c r="L94" s="499">
        <v>4545</v>
      </c>
      <c r="M94" s="499"/>
      <c r="N94" s="499">
        <v>23545</v>
      </c>
      <c r="O94" s="499">
        <v>1884</v>
      </c>
      <c r="P94" s="499">
        <v>25429</v>
      </c>
      <c r="Q94" s="499"/>
      <c r="R94" s="501"/>
      <c r="S94" s="502">
        <v>90000</v>
      </c>
      <c r="T94" s="499">
        <v>26000</v>
      </c>
      <c r="U94" s="499"/>
      <c r="V94" s="499">
        <v>25429</v>
      </c>
      <c r="W94" s="501"/>
      <c r="X94" s="501"/>
      <c r="Y94" s="501"/>
      <c r="Z94" s="501"/>
      <c r="AA94" s="501"/>
      <c r="AB94" s="503"/>
    </row>
    <row r="95" spans="1:28" ht="35.1" customHeight="1">
      <c r="A95" s="498">
        <v>91</v>
      </c>
      <c r="B95" s="504" t="s">
        <v>7484</v>
      </c>
      <c r="C95" s="504" t="s">
        <v>12724</v>
      </c>
      <c r="D95" s="499">
        <v>1</v>
      </c>
      <c r="E95" s="499">
        <v>634</v>
      </c>
      <c r="F95" s="499">
        <v>634</v>
      </c>
      <c r="G95" s="499">
        <v>19000</v>
      </c>
      <c r="H95" s="499">
        <v>4545</v>
      </c>
      <c r="I95" s="499"/>
      <c r="J95" s="499">
        <v>23545</v>
      </c>
      <c r="K95" s="499">
        <v>19000</v>
      </c>
      <c r="L95" s="499">
        <v>4545</v>
      </c>
      <c r="M95" s="499"/>
      <c r="N95" s="499">
        <v>23545</v>
      </c>
      <c r="O95" s="499">
        <v>1884</v>
      </c>
      <c r="P95" s="499">
        <v>25429</v>
      </c>
      <c r="Q95" s="499"/>
      <c r="R95" s="501"/>
      <c r="S95" s="502">
        <v>400000</v>
      </c>
      <c r="T95" s="499">
        <v>26000</v>
      </c>
      <c r="U95" s="499"/>
      <c r="V95" s="499">
        <v>25429</v>
      </c>
      <c r="W95" s="501"/>
      <c r="X95" s="501"/>
      <c r="Y95" s="501"/>
      <c r="Z95" s="501"/>
      <c r="AA95" s="501"/>
      <c r="AB95" s="503"/>
    </row>
    <row r="96" spans="1:28" ht="35.1" customHeight="1">
      <c r="A96" s="498">
        <v>92</v>
      </c>
      <c r="B96" s="504" t="s">
        <v>7484</v>
      </c>
      <c r="C96" s="504" t="s">
        <v>7485</v>
      </c>
      <c r="D96" s="499">
        <v>2</v>
      </c>
      <c r="E96" s="499">
        <v>1665</v>
      </c>
      <c r="F96" s="499">
        <v>1665</v>
      </c>
      <c r="G96" s="499">
        <v>41130</v>
      </c>
      <c r="H96" s="499">
        <v>9090</v>
      </c>
      <c r="I96" s="499"/>
      <c r="J96" s="499">
        <v>50220</v>
      </c>
      <c r="K96" s="499">
        <v>41130</v>
      </c>
      <c r="L96" s="499">
        <v>9090</v>
      </c>
      <c r="M96" s="499"/>
      <c r="N96" s="499">
        <v>50220</v>
      </c>
      <c r="O96" s="499">
        <v>4018</v>
      </c>
      <c r="P96" s="499">
        <v>54238</v>
      </c>
      <c r="Q96" s="499"/>
      <c r="R96" s="501"/>
      <c r="S96" s="502">
        <v>720000</v>
      </c>
      <c r="T96" s="499">
        <v>55000</v>
      </c>
      <c r="U96" s="499"/>
      <c r="V96" s="499">
        <v>54238</v>
      </c>
      <c r="W96" s="501"/>
      <c r="X96" s="501"/>
      <c r="Y96" s="501"/>
      <c r="Z96" s="501"/>
      <c r="AA96" s="501"/>
      <c r="AB96" s="503"/>
    </row>
    <row r="97" spans="1:28" ht="35.1" customHeight="1">
      <c r="A97" s="498">
        <v>93</v>
      </c>
      <c r="B97" s="504" t="s">
        <v>7479</v>
      </c>
      <c r="C97" s="504" t="s">
        <v>12725</v>
      </c>
      <c r="D97" s="499">
        <v>1</v>
      </c>
      <c r="E97" s="499">
        <v>297</v>
      </c>
      <c r="F97" s="499">
        <v>297</v>
      </c>
      <c r="G97" s="499">
        <v>16380</v>
      </c>
      <c r="H97" s="499"/>
      <c r="I97" s="499"/>
      <c r="J97" s="499">
        <v>16380</v>
      </c>
      <c r="K97" s="499">
        <v>16380</v>
      </c>
      <c r="L97" s="499"/>
      <c r="M97" s="499"/>
      <c r="N97" s="499">
        <v>16380</v>
      </c>
      <c r="O97" s="499">
        <v>1310</v>
      </c>
      <c r="P97" s="499">
        <v>17690</v>
      </c>
      <c r="Q97" s="499"/>
      <c r="R97" s="501"/>
      <c r="S97" s="502"/>
      <c r="T97" s="499"/>
      <c r="U97" s="499"/>
      <c r="V97" s="499">
        <v>17690</v>
      </c>
      <c r="W97" s="501"/>
      <c r="X97" s="501"/>
      <c r="Y97" s="501"/>
      <c r="Z97" s="501"/>
      <c r="AA97" s="501"/>
      <c r="AB97" s="503"/>
    </row>
    <row r="98" spans="1:28" ht="35.1" customHeight="1">
      <c r="A98" s="498">
        <v>94</v>
      </c>
      <c r="B98" s="504" t="s">
        <v>7479</v>
      </c>
      <c r="C98" s="504" t="s">
        <v>7480</v>
      </c>
      <c r="D98" s="499">
        <v>1</v>
      </c>
      <c r="E98" s="499">
        <v>76</v>
      </c>
      <c r="F98" s="499">
        <v>76</v>
      </c>
      <c r="G98" s="499">
        <v>23600</v>
      </c>
      <c r="H98" s="499"/>
      <c r="I98" s="499"/>
      <c r="J98" s="499">
        <v>23600</v>
      </c>
      <c r="K98" s="499">
        <v>23600</v>
      </c>
      <c r="L98" s="499"/>
      <c r="M98" s="499"/>
      <c r="N98" s="499">
        <v>23600</v>
      </c>
      <c r="O98" s="499">
        <v>1888</v>
      </c>
      <c r="P98" s="499">
        <v>25488</v>
      </c>
      <c r="Q98" s="499"/>
      <c r="R98" s="501"/>
      <c r="S98" s="502">
        <v>250000</v>
      </c>
      <c r="T98" s="499"/>
      <c r="U98" s="499"/>
      <c r="V98" s="499">
        <v>25488</v>
      </c>
      <c r="W98" s="501"/>
      <c r="X98" s="501"/>
      <c r="Y98" s="501"/>
      <c r="Z98" s="501"/>
      <c r="AA98" s="501"/>
      <c r="AB98" s="503"/>
    </row>
    <row r="99" spans="1:28" ht="35.1" customHeight="1">
      <c r="A99" s="498">
        <v>95</v>
      </c>
      <c r="B99" s="504" t="s">
        <v>8795</v>
      </c>
      <c r="C99" s="504" t="s">
        <v>8796</v>
      </c>
      <c r="D99" s="499">
        <v>23</v>
      </c>
      <c r="E99" s="499">
        <v>153320</v>
      </c>
      <c r="F99" s="499">
        <v>153320</v>
      </c>
      <c r="G99" s="499">
        <v>1090810</v>
      </c>
      <c r="H99" s="499"/>
      <c r="I99" s="499"/>
      <c r="J99" s="499">
        <v>1090810</v>
      </c>
      <c r="K99" s="499">
        <v>1090810</v>
      </c>
      <c r="L99" s="499"/>
      <c r="M99" s="499"/>
      <c r="N99" s="499">
        <v>1090810</v>
      </c>
      <c r="O99" s="499">
        <v>87264</v>
      </c>
      <c r="P99" s="499">
        <v>1178074</v>
      </c>
      <c r="Q99" s="499"/>
      <c r="R99" s="501"/>
      <c r="S99" s="502">
        <v>6135000</v>
      </c>
      <c r="T99" s="499"/>
      <c r="U99" s="499"/>
      <c r="V99" s="499">
        <v>1178074</v>
      </c>
      <c r="W99" s="501"/>
      <c r="X99" s="501"/>
      <c r="Y99" s="501"/>
      <c r="Z99" s="501"/>
      <c r="AA99" s="501"/>
      <c r="AB99" s="503"/>
    </row>
    <row r="100" spans="1:28" ht="35.1" customHeight="1">
      <c r="A100" s="498">
        <v>96</v>
      </c>
      <c r="B100" s="504" t="s">
        <v>9228</v>
      </c>
      <c r="C100" s="504" t="s">
        <v>9229</v>
      </c>
      <c r="D100" s="499">
        <v>2</v>
      </c>
      <c r="E100" s="499">
        <v>14400</v>
      </c>
      <c r="F100" s="499">
        <v>14400</v>
      </c>
      <c r="G100" s="499">
        <v>114606</v>
      </c>
      <c r="H100" s="499"/>
      <c r="I100" s="499">
        <v>15000</v>
      </c>
      <c r="J100" s="499">
        <v>129606</v>
      </c>
      <c r="K100" s="499">
        <v>114606</v>
      </c>
      <c r="L100" s="499"/>
      <c r="M100" s="499">
        <v>15000</v>
      </c>
      <c r="N100" s="499">
        <v>129606</v>
      </c>
      <c r="O100" s="499">
        <v>10368</v>
      </c>
      <c r="P100" s="499">
        <v>139974</v>
      </c>
      <c r="Q100" s="499"/>
      <c r="R100" s="501"/>
      <c r="S100" s="502">
        <v>1570000</v>
      </c>
      <c r="T100" s="499"/>
      <c r="U100" s="499"/>
      <c r="V100" s="499">
        <v>139974</v>
      </c>
      <c r="W100" s="501"/>
      <c r="X100" s="501"/>
      <c r="Y100" s="501"/>
      <c r="Z100" s="501"/>
      <c r="AA100" s="501"/>
      <c r="AB100" s="503"/>
    </row>
    <row r="101" spans="1:28" ht="35.1" customHeight="1">
      <c r="A101" s="498">
        <v>97</v>
      </c>
      <c r="B101" s="504" t="s">
        <v>9055</v>
      </c>
      <c r="C101" s="504" t="s">
        <v>8095</v>
      </c>
      <c r="D101" s="499">
        <v>33</v>
      </c>
      <c r="E101" s="499">
        <v>46390</v>
      </c>
      <c r="F101" s="499">
        <v>46390</v>
      </c>
      <c r="G101" s="499">
        <v>739612</v>
      </c>
      <c r="H101" s="499"/>
      <c r="I101" s="499"/>
      <c r="J101" s="499">
        <v>739612</v>
      </c>
      <c r="K101" s="499">
        <v>906008</v>
      </c>
      <c r="L101" s="499"/>
      <c r="M101" s="499"/>
      <c r="N101" s="499">
        <v>906008</v>
      </c>
      <c r="O101" s="499">
        <v>72482</v>
      </c>
      <c r="P101" s="499">
        <v>978490</v>
      </c>
      <c r="Q101" s="499">
        <v>-166396</v>
      </c>
      <c r="R101" s="501"/>
      <c r="S101" s="502">
        <v>8780000</v>
      </c>
      <c r="T101" s="499"/>
      <c r="U101" s="499"/>
      <c r="V101" s="499">
        <v>978490</v>
      </c>
      <c r="W101" s="501"/>
      <c r="X101" s="501"/>
      <c r="Y101" s="501"/>
      <c r="Z101" s="501"/>
      <c r="AA101" s="501"/>
      <c r="AB101" s="503"/>
    </row>
    <row r="102" spans="1:28" ht="35.1" customHeight="1">
      <c r="A102" s="498">
        <v>98</v>
      </c>
      <c r="B102" s="504" t="s">
        <v>9103</v>
      </c>
      <c r="C102" s="504" t="s">
        <v>9104</v>
      </c>
      <c r="D102" s="499">
        <v>2</v>
      </c>
      <c r="E102" s="499">
        <v>47000</v>
      </c>
      <c r="F102" s="499">
        <v>47000</v>
      </c>
      <c r="G102" s="499">
        <v>336354</v>
      </c>
      <c r="H102" s="499"/>
      <c r="I102" s="499"/>
      <c r="J102" s="499">
        <v>336354</v>
      </c>
      <c r="K102" s="499">
        <v>336354</v>
      </c>
      <c r="L102" s="499"/>
      <c r="M102" s="499"/>
      <c r="N102" s="499">
        <v>336354</v>
      </c>
      <c r="O102" s="499">
        <v>26909</v>
      </c>
      <c r="P102" s="499">
        <v>363263</v>
      </c>
      <c r="Q102" s="499"/>
      <c r="R102" s="501"/>
      <c r="S102" s="502"/>
      <c r="T102" s="499"/>
      <c r="U102" s="499"/>
      <c r="V102" s="499">
        <v>363263</v>
      </c>
      <c r="W102" s="501"/>
      <c r="X102" s="501"/>
      <c r="Y102" s="501"/>
      <c r="Z102" s="501"/>
      <c r="AA102" s="501"/>
      <c r="AB102" s="503"/>
    </row>
    <row r="103" spans="1:28" ht="35.1" customHeight="1">
      <c r="A103" s="498">
        <v>99</v>
      </c>
      <c r="B103" s="504" t="s">
        <v>9103</v>
      </c>
      <c r="C103" s="504" t="s">
        <v>12726</v>
      </c>
      <c r="D103" s="499">
        <v>1</v>
      </c>
      <c r="E103" s="499">
        <v>5050</v>
      </c>
      <c r="F103" s="499">
        <v>5050</v>
      </c>
      <c r="G103" s="499">
        <v>37000</v>
      </c>
      <c r="H103" s="499"/>
      <c r="I103" s="499"/>
      <c r="J103" s="499">
        <v>37000</v>
      </c>
      <c r="K103" s="499">
        <v>37000</v>
      </c>
      <c r="L103" s="499"/>
      <c r="M103" s="499"/>
      <c r="N103" s="499">
        <v>37000</v>
      </c>
      <c r="O103" s="499">
        <v>2960</v>
      </c>
      <c r="P103" s="499">
        <v>39960</v>
      </c>
      <c r="Q103" s="499"/>
      <c r="R103" s="501"/>
      <c r="S103" s="502">
        <v>576000</v>
      </c>
      <c r="T103" s="499"/>
      <c r="U103" s="499"/>
      <c r="V103" s="499">
        <v>39960</v>
      </c>
      <c r="W103" s="501"/>
      <c r="X103" s="501"/>
      <c r="Y103" s="501"/>
      <c r="Z103" s="501"/>
      <c r="AA103" s="501"/>
      <c r="AB103" s="503"/>
    </row>
    <row r="104" spans="1:28" ht="35.1" customHeight="1">
      <c r="A104" s="498">
        <v>100</v>
      </c>
      <c r="B104" s="504" t="s">
        <v>8545</v>
      </c>
      <c r="C104" s="504" t="s">
        <v>8546</v>
      </c>
      <c r="D104" s="499">
        <v>2</v>
      </c>
      <c r="E104" s="499">
        <v>5660</v>
      </c>
      <c r="F104" s="499">
        <v>5660</v>
      </c>
      <c r="G104" s="499">
        <v>94550</v>
      </c>
      <c r="H104" s="499">
        <v>4545</v>
      </c>
      <c r="I104" s="499"/>
      <c r="J104" s="499">
        <v>99095</v>
      </c>
      <c r="K104" s="499">
        <v>94550</v>
      </c>
      <c r="L104" s="499">
        <v>4545</v>
      </c>
      <c r="M104" s="499"/>
      <c r="N104" s="499">
        <v>99095</v>
      </c>
      <c r="O104" s="499">
        <v>7928</v>
      </c>
      <c r="P104" s="499">
        <v>107023</v>
      </c>
      <c r="Q104" s="499"/>
      <c r="R104" s="501"/>
      <c r="S104" s="502">
        <v>795000</v>
      </c>
      <c r="T104" s="499">
        <v>66000</v>
      </c>
      <c r="U104" s="499"/>
      <c r="V104" s="499">
        <v>107023</v>
      </c>
      <c r="W104" s="501"/>
      <c r="X104" s="501"/>
      <c r="Y104" s="501"/>
      <c r="Z104" s="501"/>
      <c r="AA104" s="501"/>
      <c r="AB104" s="503"/>
    </row>
    <row r="105" spans="1:28" ht="35.1" customHeight="1">
      <c r="A105" s="498">
        <v>101</v>
      </c>
      <c r="B105" s="504" t="s">
        <v>8503</v>
      </c>
      <c r="C105" s="504" t="s">
        <v>8504</v>
      </c>
      <c r="D105" s="499">
        <v>8</v>
      </c>
      <c r="E105" s="499">
        <v>17770</v>
      </c>
      <c r="F105" s="499">
        <v>17770</v>
      </c>
      <c r="G105" s="499">
        <v>381274</v>
      </c>
      <c r="H105" s="499"/>
      <c r="I105" s="499"/>
      <c r="J105" s="499">
        <v>381274</v>
      </c>
      <c r="K105" s="499">
        <v>381274</v>
      </c>
      <c r="L105" s="499"/>
      <c r="M105" s="499"/>
      <c r="N105" s="499">
        <v>381274</v>
      </c>
      <c r="O105" s="499">
        <v>30501</v>
      </c>
      <c r="P105" s="499">
        <v>411775</v>
      </c>
      <c r="Q105" s="499"/>
      <c r="R105" s="501"/>
      <c r="S105" s="502">
        <v>3247000</v>
      </c>
      <c r="T105" s="499"/>
      <c r="U105" s="499">
        <v>411775</v>
      </c>
      <c r="V105" s="499"/>
      <c r="W105" s="501"/>
      <c r="X105" s="501"/>
      <c r="Y105" s="501"/>
      <c r="Z105" s="501"/>
      <c r="AA105" s="501"/>
      <c r="AB105" s="503"/>
    </row>
    <row r="106" spans="1:28" ht="35.1" customHeight="1">
      <c r="A106" s="498">
        <v>102</v>
      </c>
      <c r="B106" s="504" t="s">
        <v>8503</v>
      </c>
      <c r="C106" s="504" t="s">
        <v>11197</v>
      </c>
      <c r="D106" s="499">
        <v>5</v>
      </c>
      <c r="E106" s="499">
        <v>9930</v>
      </c>
      <c r="F106" s="499">
        <v>9930</v>
      </c>
      <c r="G106" s="499">
        <v>170873</v>
      </c>
      <c r="H106" s="499"/>
      <c r="I106" s="499"/>
      <c r="J106" s="499">
        <v>170873</v>
      </c>
      <c r="K106" s="499">
        <v>170873</v>
      </c>
      <c r="L106" s="499"/>
      <c r="M106" s="499"/>
      <c r="N106" s="499">
        <v>170873</v>
      </c>
      <c r="O106" s="499">
        <v>13670</v>
      </c>
      <c r="P106" s="499">
        <v>184543</v>
      </c>
      <c r="Q106" s="499"/>
      <c r="R106" s="501"/>
      <c r="S106" s="502"/>
      <c r="T106" s="499"/>
      <c r="U106" s="499">
        <v>163073</v>
      </c>
      <c r="V106" s="499">
        <v>21470</v>
      </c>
      <c r="W106" s="501"/>
      <c r="X106" s="501"/>
      <c r="Y106" s="501"/>
      <c r="Z106" s="501"/>
      <c r="AA106" s="501"/>
      <c r="AB106" s="503"/>
    </row>
    <row r="107" spans="1:28" ht="35.1" customHeight="1">
      <c r="A107" s="498">
        <v>103</v>
      </c>
      <c r="B107" s="504" t="s">
        <v>9162</v>
      </c>
      <c r="C107" s="504" t="s">
        <v>9163</v>
      </c>
      <c r="D107" s="499">
        <v>236</v>
      </c>
      <c r="E107" s="499">
        <v>475700</v>
      </c>
      <c r="F107" s="499">
        <v>475700</v>
      </c>
      <c r="G107" s="499">
        <v>5342014</v>
      </c>
      <c r="H107" s="499">
        <v>927180</v>
      </c>
      <c r="I107" s="499"/>
      <c r="J107" s="499">
        <v>6269194</v>
      </c>
      <c r="K107" s="499">
        <v>5342014</v>
      </c>
      <c r="L107" s="499">
        <v>927180</v>
      </c>
      <c r="M107" s="499"/>
      <c r="N107" s="499">
        <v>6269194</v>
      </c>
      <c r="O107" s="499">
        <v>501626</v>
      </c>
      <c r="P107" s="499">
        <v>6770820</v>
      </c>
      <c r="Q107" s="499"/>
      <c r="R107" s="501"/>
      <c r="S107" s="502">
        <v>47902000</v>
      </c>
      <c r="T107" s="499">
        <v>6046000</v>
      </c>
      <c r="U107" s="499"/>
      <c r="V107" s="499">
        <v>6770820</v>
      </c>
      <c r="W107" s="501"/>
      <c r="X107" s="501"/>
      <c r="Y107" s="501"/>
      <c r="Z107" s="501"/>
      <c r="AA107" s="501"/>
      <c r="AB107" s="503"/>
    </row>
    <row r="108" spans="1:28" ht="35.1" customHeight="1">
      <c r="A108" s="498">
        <v>104</v>
      </c>
      <c r="B108" s="504" t="s">
        <v>8482</v>
      </c>
      <c r="C108" s="504" t="s">
        <v>8483</v>
      </c>
      <c r="D108" s="499">
        <v>11</v>
      </c>
      <c r="E108" s="499">
        <v>51500</v>
      </c>
      <c r="F108" s="499">
        <v>51500</v>
      </c>
      <c r="G108" s="499">
        <v>680462</v>
      </c>
      <c r="H108" s="499"/>
      <c r="I108" s="499">
        <v>51750</v>
      </c>
      <c r="J108" s="499">
        <v>732212</v>
      </c>
      <c r="K108" s="499">
        <v>680462</v>
      </c>
      <c r="L108" s="499"/>
      <c r="M108" s="499">
        <v>51750</v>
      </c>
      <c r="N108" s="499">
        <v>732212</v>
      </c>
      <c r="O108" s="499">
        <v>58577</v>
      </c>
      <c r="P108" s="499">
        <v>790789</v>
      </c>
      <c r="Q108" s="499"/>
      <c r="R108" s="501"/>
      <c r="S108" s="502">
        <v>17380000</v>
      </c>
      <c r="T108" s="499"/>
      <c r="U108" s="499">
        <v>790789</v>
      </c>
      <c r="V108" s="499"/>
      <c r="W108" s="501"/>
      <c r="X108" s="501"/>
      <c r="Y108" s="501"/>
      <c r="Z108" s="501"/>
      <c r="AA108" s="501"/>
      <c r="AB108" s="503"/>
    </row>
    <row r="109" spans="1:28" ht="35.1" customHeight="1">
      <c r="A109" s="498">
        <v>105</v>
      </c>
      <c r="B109" s="504" t="s">
        <v>8510</v>
      </c>
      <c r="C109" s="504" t="s">
        <v>8511</v>
      </c>
      <c r="D109" s="499">
        <v>4</v>
      </c>
      <c r="E109" s="499">
        <v>7700</v>
      </c>
      <c r="F109" s="499">
        <v>7700</v>
      </c>
      <c r="G109" s="499">
        <v>156106</v>
      </c>
      <c r="H109" s="499">
        <v>4545</v>
      </c>
      <c r="I109" s="499"/>
      <c r="J109" s="499">
        <v>160651</v>
      </c>
      <c r="K109" s="499">
        <v>156106</v>
      </c>
      <c r="L109" s="499">
        <v>4545</v>
      </c>
      <c r="M109" s="499"/>
      <c r="N109" s="499">
        <v>160651</v>
      </c>
      <c r="O109" s="499">
        <v>12852</v>
      </c>
      <c r="P109" s="499">
        <v>173503</v>
      </c>
      <c r="Q109" s="499"/>
      <c r="R109" s="501"/>
      <c r="S109" s="502">
        <v>2210000</v>
      </c>
      <c r="T109" s="499">
        <v>61000</v>
      </c>
      <c r="U109" s="499">
        <v>173503</v>
      </c>
      <c r="V109" s="499"/>
      <c r="W109" s="501"/>
      <c r="X109" s="501"/>
      <c r="Y109" s="501"/>
      <c r="Z109" s="501"/>
      <c r="AA109" s="501"/>
      <c r="AB109" s="503"/>
    </row>
    <row r="110" spans="1:28" ht="35.1" customHeight="1">
      <c r="A110" s="498">
        <v>106</v>
      </c>
      <c r="B110" s="504" t="s">
        <v>8269</v>
      </c>
      <c r="C110" s="504" t="s">
        <v>8270</v>
      </c>
      <c r="D110" s="499">
        <v>174</v>
      </c>
      <c r="E110" s="499">
        <v>187500</v>
      </c>
      <c r="F110" s="499">
        <v>187500</v>
      </c>
      <c r="G110" s="499">
        <v>4046785</v>
      </c>
      <c r="H110" s="499"/>
      <c r="I110" s="499"/>
      <c r="J110" s="499">
        <v>4046785</v>
      </c>
      <c r="K110" s="499">
        <v>4046785</v>
      </c>
      <c r="L110" s="499"/>
      <c r="M110" s="499"/>
      <c r="N110" s="499">
        <v>4046785</v>
      </c>
      <c r="O110" s="499">
        <v>323749</v>
      </c>
      <c r="P110" s="499">
        <v>4370534</v>
      </c>
      <c r="Q110" s="499"/>
      <c r="R110" s="501"/>
      <c r="S110" s="502">
        <v>50330000</v>
      </c>
      <c r="T110" s="499"/>
      <c r="U110" s="499"/>
      <c r="V110" s="499">
        <v>4370534</v>
      </c>
      <c r="W110" s="501"/>
      <c r="X110" s="501"/>
      <c r="Y110" s="501"/>
      <c r="Z110" s="501"/>
      <c r="AA110" s="501"/>
      <c r="AB110" s="503"/>
    </row>
    <row r="111" spans="1:28" ht="35.1" customHeight="1">
      <c r="A111" s="498">
        <v>107</v>
      </c>
      <c r="B111" s="504" t="s">
        <v>879</v>
      </c>
      <c r="C111" s="504" t="s">
        <v>880</v>
      </c>
      <c r="D111" s="499">
        <v>45</v>
      </c>
      <c r="E111" s="499">
        <v>749510</v>
      </c>
      <c r="F111" s="499">
        <v>749510</v>
      </c>
      <c r="G111" s="499">
        <v>4338930</v>
      </c>
      <c r="H111" s="499"/>
      <c r="I111" s="499"/>
      <c r="J111" s="499">
        <v>4338930</v>
      </c>
      <c r="K111" s="499">
        <v>4338930</v>
      </c>
      <c r="L111" s="499"/>
      <c r="M111" s="499"/>
      <c r="N111" s="499">
        <v>4338930</v>
      </c>
      <c r="O111" s="499">
        <v>347110</v>
      </c>
      <c r="P111" s="499">
        <v>4686040</v>
      </c>
      <c r="Q111" s="499"/>
      <c r="R111" s="501"/>
      <c r="S111" s="502">
        <v>88329000</v>
      </c>
      <c r="T111" s="499"/>
      <c r="U111" s="499"/>
      <c r="V111" s="499">
        <v>4686040</v>
      </c>
      <c r="W111" s="501"/>
      <c r="X111" s="501"/>
      <c r="Y111" s="501"/>
      <c r="Z111" s="501"/>
      <c r="AA111" s="501"/>
      <c r="AB111" s="503"/>
    </row>
    <row r="112" spans="1:28" ht="35.1" customHeight="1">
      <c r="A112" s="498">
        <v>108</v>
      </c>
      <c r="B112" s="504" t="s">
        <v>7839</v>
      </c>
      <c r="C112" s="504" t="s">
        <v>7840</v>
      </c>
      <c r="D112" s="499">
        <v>1</v>
      </c>
      <c r="E112" s="499">
        <v>130</v>
      </c>
      <c r="F112" s="499">
        <v>130</v>
      </c>
      <c r="G112" s="499">
        <v>26775</v>
      </c>
      <c r="H112" s="499"/>
      <c r="I112" s="499"/>
      <c r="J112" s="499">
        <v>26775</v>
      </c>
      <c r="K112" s="499">
        <v>26775</v>
      </c>
      <c r="L112" s="499"/>
      <c r="M112" s="499"/>
      <c r="N112" s="499">
        <v>26775</v>
      </c>
      <c r="O112" s="499">
        <v>2142</v>
      </c>
      <c r="P112" s="499">
        <v>28917</v>
      </c>
      <c r="Q112" s="499"/>
      <c r="R112" s="501"/>
      <c r="S112" s="502"/>
      <c r="T112" s="499"/>
      <c r="U112" s="499"/>
      <c r="V112" s="499">
        <v>28917</v>
      </c>
      <c r="W112" s="501"/>
      <c r="X112" s="501"/>
      <c r="Y112" s="501"/>
      <c r="Z112" s="501"/>
      <c r="AA112" s="501"/>
      <c r="AB112" s="503"/>
    </row>
    <row r="113" spans="1:28" ht="35.1" customHeight="1">
      <c r="A113" s="498">
        <v>109</v>
      </c>
      <c r="B113" s="504" t="s">
        <v>7854</v>
      </c>
      <c r="C113" s="504" t="s">
        <v>7855</v>
      </c>
      <c r="D113" s="499">
        <v>2</v>
      </c>
      <c r="E113" s="499">
        <v>670</v>
      </c>
      <c r="F113" s="499">
        <v>670</v>
      </c>
      <c r="G113" s="499">
        <v>43560</v>
      </c>
      <c r="H113" s="499"/>
      <c r="I113" s="499"/>
      <c r="J113" s="499">
        <v>43560</v>
      </c>
      <c r="K113" s="499">
        <v>43560</v>
      </c>
      <c r="L113" s="499"/>
      <c r="M113" s="499"/>
      <c r="N113" s="499">
        <v>43560</v>
      </c>
      <c r="O113" s="499">
        <v>3484</v>
      </c>
      <c r="P113" s="499">
        <v>47044</v>
      </c>
      <c r="Q113" s="499"/>
      <c r="R113" s="501"/>
      <c r="S113" s="502">
        <v>400000</v>
      </c>
      <c r="T113" s="499"/>
      <c r="U113" s="499"/>
      <c r="V113" s="499">
        <v>47044</v>
      </c>
      <c r="W113" s="501"/>
      <c r="X113" s="501"/>
      <c r="Y113" s="501"/>
      <c r="Z113" s="501"/>
      <c r="AA113" s="501"/>
      <c r="AB113" s="503"/>
    </row>
    <row r="114" spans="1:28" ht="35.1" customHeight="1">
      <c r="A114" s="498">
        <v>110</v>
      </c>
      <c r="B114" s="504" t="s">
        <v>916</v>
      </c>
      <c r="C114" s="504" t="s">
        <v>917</v>
      </c>
      <c r="D114" s="499">
        <v>1</v>
      </c>
      <c r="E114" s="499">
        <v>180</v>
      </c>
      <c r="F114" s="499">
        <v>180</v>
      </c>
      <c r="G114" s="499">
        <v>23000</v>
      </c>
      <c r="H114" s="499">
        <v>4545</v>
      </c>
      <c r="I114" s="499"/>
      <c r="J114" s="499">
        <v>27545</v>
      </c>
      <c r="K114" s="499">
        <v>23000</v>
      </c>
      <c r="L114" s="499">
        <v>4545</v>
      </c>
      <c r="M114" s="499"/>
      <c r="N114" s="499">
        <v>27545</v>
      </c>
      <c r="O114" s="499">
        <v>2204</v>
      </c>
      <c r="P114" s="499">
        <v>29749</v>
      </c>
      <c r="Q114" s="499"/>
      <c r="R114" s="501"/>
      <c r="S114" s="502">
        <v>110000</v>
      </c>
      <c r="T114" s="499">
        <v>30000</v>
      </c>
      <c r="U114" s="499"/>
      <c r="V114" s="499">
        <v>29749</v>
      </c>
      <c r="W114" s="501"/>
      <c r="X114" s="501"/>
      <c r="Y114" s="501"/>
      <c r="Z114" s="501"/>
      <c r="AA114" s="501"/>
      <c r="AB114" s="503"/>
    </row>
    <row r="115" spans="1:28" ht="35.1" customHeight="1">
      <c r="A115" s="498">
        <v>111</v>
      </c>
      <c r="B115" s="504" t="s">
        <v>8015</v>
      </c>
      <c r="C115" s="504" t="s">
        <v>8016</v>
      </c>
      <c r="D115" s="499">
        <v>1</v>
      </c>
      <c r="E115" s="499">
        <v>200</v>
      </c>
      <c r="F115" s="499">
        <v>200</v>
      </c>
      <c r="G115" s="499">
        <v>19000</v>
      </c>
      <c r="H115" s="499">
        <v>4545</v>
      </c>
      <c r="I115" s="499"/>
      <c r="J115" s="499">
        <v>23545</v>
      </c>
      <c r="K115" s="499">
        <v>19000</v>
      </c>
      <c r="L115" s="499">
        <v>4545</v>
      </c>
      <c r="M115" s="499"/>
      <c r="N115" s="499">
        <v>23545</v>
      </c>
      <c r="O115" s="499">
        <v>1884</v>
      </c>
      <c r="P115" s="499">
        <v>25429</v>
      </c>
      <c r="Q115" s="499"/>
      <c r="R115" s="501"/>
      <c r="S115" s="502"/>
      <c r="T115" s="499">
        <v>26000</v>
      </c>
      <c r="U115" s="499"/>
      <c r="V115" s="499">
        <v>25429</v>
      </c>
      <c r="W115" s="501"/>
      <c r="X115" s="501"/>
      <c r="Y115" s="501"/>
      <c r="Z115" s="501"/>
      <c r="AA115" s="501"/>
      <c r="AB115" s="503"/>
    </row>
    <row r="116" spans="1:28" ht="35.1" customHeight="1">
      <c r="A116" s="498">
        <v>112</v>
      </c>
      <c r="B116" s="504" t="s">
        <v>8310</v>
      </c>
      <c r="C116" s="504" t="s">
        <v>8311</v>
      </c>
      <c r="D116" s="499">
        <v>2</v>
      </c>
      <c r="E116" s="499">
        <v>900</v>
      </c>
      <c r="F116" s="499">
        <v>900</v>
      </c>
      <c r="G116" s="499">
        <v>39130</v>
      </c>
      <c r="H116" s="499">
        <v>4545</v>
      </c>
      <c r="I116" s="499"/>
      <c r="J116" s="499">
        <v>43675</v>
      </c>
      <c r="K116" s="499">
        <v>39130</v>
      </c>
      <c r="L116" s="499">
        <v>4545</v>
      </c>
      <c r="M116" s="499"/>
      <c r="N116" s="499">
        <v>43675</v>
      </c>
      <c r="O116" s="499">
        <v>3494</v>
      </c>
      <c r="P116" s="499">
        <v>47169</v>
      </c>
      <c r="Q116" s="499"/>
      <c r="R116" s="501"/>
      <c r="S116" s="502">
        <v>551000</v>
      </c>
      <c r="T116" s="499">
        <v>27000</v>
      </c>
      <c r="U116" s="499"/>
      <c r="V116" s="499">
        <v>47169</v>
      </c>
      <c r="W116" s="501"/>
      <c r="X116" s="501"/>
      <c r="Y116" s="501"/>
      <c r="Z116" s="501"/>
      <c r="AA116" s="501"/>
      <c r="AB116" s="503"/>
    </row>
    <row r="117" spans="1:28" ht="35.1" customHeight="1">
      <c r="A117" s="498">
        <v>113</v>
      </c>
      <c r="B117" s="504" t="s">
        <v>8049</v>
      </c>
      <c r="C117" s="504" t="s">
        <v>8050</v>
      </c>
      <c r="D117" s="499">
        <v>4</v>
      </c>
      <c r="E117" s="499">
        <v>4500</v>
      </c>
      <c r="F117" s="499">
        <v>4500</v>
      </c>
      <c r="G117" s="499">
        <v>69044</v>
      </c>
      <c r="H117" s="499">
        <v>9090</v>
      </c>
      <c r="I117" s="499"/>
      <c r="J117" s="499">
        <v>78134</v>
      </c>
      <c r="K117" s="499">
        <v>54978</v>
      </c>
      <c r="L117" s="499"/>
      <c r="M117" s="499"/>
      <c r="N117" s="499">
        <v>54978</v>
      </c>
      <c r="O117" s="499">
        <v>4398</v>
      </c>
      <c r="P117" s="499">
        <v>59376</v>
      </c>
      <c r="Q117" s="499">
        <v>23156</v>
      </c>
      <c r="R117" s="501"/>
      <c r="S117" s="502">
        <v>1400000</v>
      </c>
      <c r="T117" s="499">
        <v>30000</v>
      </c>
      <c r="U117" s="499"/>
      <c r="V117" s="499">
        <v>59376</v>
      </c>
      <c r="W117" s="501"/>
      <c r="X117" s="501"/>
      <c r="Y117" s="501"/>
      <c r="Z117" s="501"/>
      <c r="AA117" s="501"/>
      <c r="AB117" s="503"/>
    </row>
    <row r="118" spans="1:28" ht="35.1" customHeight="1">
      <c r="A118" s="498">
        <v>114</v>
      </c>
      <c r="B118" s="504" t="s">
        <v>8054</v>
      </c>
      <c r="C118" s="504" t="s">
        <v>8055</v>
      </c>
      <c r="D118" s="499">
        <v>6</v>
      </c>
      <c r="E118" s="499">
        <v>5300</v>
      </c>
      <c r="F118" s="499">
        <v>5300</v>
      </c>
      <c r="G118" s="499">
        <v>109272</v>
      </c>
      <c r="H118" s="499"/>
      <c r="I118" s="499"/>
      <c r="J118" s="499">
        <v>109272</v>
      </c>
      <c r="K118" s="499">
        <v>109272</v>
      </c>
      <c r="L118" s="499"/>
      <c r="M118" s="499"/>
      <c r="N118" s="499">
        <v>109272</v>
      </c>
      <c r="O118" s="499">
        <v>8742</v>
      </c>
      <c r="P118" s="499">
        <v>118014</v>
      </c>
      <c r="Q118" s="499"/>
      <c r="R118" s="501"/>
      <c r="S118" s="502">
        <v>395000</v>
      </c>
      <c r="T118" s="499"/>
      <c r="U118" s="499"/>
      <c r="V118" s="499">
        <v>118014</v>
      </c>
      <c r="W118" s="501"/>
      <c r="X118" s="501"/>
      <c r="Y118" s="501"/>
      <c r="Z118" s="501"/>
      <c r="AA118" s="501"/>
      <c r="AB118" s="503"/>
    </row>
    <row r="119" spans="1:28" ht="35.1" customHeight="1">
      <c r="A119" s="498">
        <v>115</v>
      </c>
      <c r="B119" s="504" t="s">
        <v>7874</v>
      </c>
      <c r="C119" s="504" t="s">
        <v>7396</v>
      </c>
      <c r="D119" s="499">
        <v>1</v>
      </c>
      <c r="E119" s="499">
        <v>170</v>
      </c>
      <c r="F119" s="499">
        <v>170</v>
      </c>
      <c r="G119" s="499">
        <v>21780</v>
      </c>
      <c r="H119" s="499"/>
      <c r="I119" s="499"/>
      <c r="J119" s="499">
        <v>21780</v>
      </c>
      <c r="K119" s="499">
        <v>21780</v>
      </c>
      <c r="L119" s="499"/>
      <c r="M119" s="499"/>
      <c r="N119" s="499">
        <v>21780</v>
      </c>
      <c r="O119" s="499">
        <v>1742</v>
      </c>
      <c r="P119" s="499">
        <v>23522</v>
      </c>
      <c r="Q119" s="499"/>
      <c r="R119" s="501"/>
      <c r="S119" s="502">
        <v>900000</v>
      </c>
      <c r="T119" s="499"/>
      <c r="U119" s="499"/>
      <c r="V119" s="499">
        <v>23522</v>
      </c>
      <c r="W119" s="501"/>
      <c r="X119" s="501"/>
      <c r="Y119" s="501"/>
      <c r="Z119" s="501"/>
      <c r="AA119" s="501"/>
      <c r="AB119" s="503"/>
    </row>
    <row r="120" spans="1:28" ht="35.1" customHeight="1">
      <c r="A120" s="498">
        <v>116</v>
      </c>
      <c r="B120" s="504" t="s">
        <v>8027</v>
      </c>
      <c r="C120" s="504" t="s">
        <v>8028</v>
      </c>
      <c r="D120" s="499">
        <v>5</v>
      </c>
      <c r="E120" s="499">
        <v>4800</v>
      </c>
      <c r="F120" s="499">
        <v>4800</v>
      </c>
      <c r="G120" s="499">
        <v>109000</v>
      </c>
      <c r="H120" s="499"/>
      <c r="I120" s="499"/>
      <c r="J120" s="499">
        <v>109000</v>
      </c>
      <c r="K120" s="499">
        <v>109000</v>
      </c>
      <c r="L120" s="499"/>
      <c r="M120" s="499"/>
      <c r="N120" s="499">
        <v>109000</v>
      </c>
      <c r="O120" s="499">
        <v>8720</v>
      </c>
      <c r="P120" s="499">
        <v>117720</v>
      </c>
      <c r="Q120" s="499"/>
      <c r="R120" s="501"/>
      <c r="S120" s="502">
        <v>1450000</v>
      </c>
      <c r="T120" s="499"/>
      <c r="U120" s="499"/>
      <c r="V120" s="499">
        <v>117720</v>
      </c>
      <c r="W120" s="501"/>
      <c r="X120" s="501"/>
      <c r="Y120" s="501"/>
      <c r="Z120" s="501"/>
      <c r="AA120" s="501"/>
      <c r="AB120" s="503"/>
    </row>
    <row r="121" spans="1:28" ht="35.1" customHeight="1">
      <c r="A121" s="498">
        <v>117</v>
      </c>
      <c r="B121" s="504" t="s">
        <v>7850</v>
      </c>
      <c r="C121" s="504" t="s">
        <v>7851</v>
      </c>
      <c r="D121" s="499">
        <v>1</v>
      </c>
      <c r="E121" s="499">
        <v>3800</v>
      </c>
      <c r="F121" s="499">
        <v>3800</v>
      </c>
      <c r="G121" s="499">
        <v>37620</v>
      </c>
      <c r="H121" s="499"/>
      <c r="I121" s="499"/>
      <c r="J121" s="499">
        <v>37620</v>
      </c>
      <c r="K121" s="499">
        <v>37620</v>
      </c>
      <c r="L121" s="499"/>
      <c r="M121" s="499"/>
      <c r="N121" s="499">
        <v>37620</v>
      </c>
      <c r="O121" s="499">
        <v>3010</v>
      </c>
      <c r="P121" s="499">
        <v>40630</v>
      </c>
      <c r="Q121" s="499"/>
      <c r="R121" s="501"/>
      <c r="S121" s="502"/>
      <c r="T121" s="499"/>
      <c r="U121" s="499"/>
      <c r="V121" s="499">
        <v>40630</v>
      </c>
      <c r="W121" s="501"/>
      <c r="X121" s="501"/>
      <c r="Y121" s="501"/>
      <c r="Z121" s="501"/>
      <c r="AA121" s="501"/>
      <c r="AB121" s="503"/>
    </row>
    <row r="122" spans="1:28" ht="35.1" customHeight="1">
      <c r="A122" s="498">
        <v>118</v>
      </c>
      <c r="B122" s="504" t="s">
        <v>1614</v>
      </c>
      <c r="C122" s="504" t="s">
        <v>1615</v>
      </c>
      <c r="D122" s="499">
        <v>9</v>
      </c>
      <c r="E122" s="499">
        <v>12640</v>
      </c>
      <c r="F122" s="499">
        <v>12640</v>
      </c>
      <c r="G122" s="499">
        <v>188385</v>
      </c>
      <c r="H122" s="499">
        <v>59000</v>
      </c>
      <c r="I122" s="499"/>
      <c r="J122" s="499">
        <v>247385</v>
      </c>
      <c r="K122" s="499">
        <v>188385</v>
      </c>
      <c r="L122" s="499">
        <v>59000</v>
      </c>
      <c r="M122" s="499"/>
      <c r="N122" s="499">
        <v>247385</v>
      </c>
      <c r="O122" s="499">
        <v>19790</v>
      </c>
      <c r="P122" s="499">
        <v>267175</v>
      </c>
      <c r="Q122" s="499"/>
      <c r="R122" s="501"/>
      <c r="S122" s="502">
        <v>420000</v>
      </c>
      <c r="T122" s="499"/>
      <c r="U122" s="499">
        <v>267175</v>
      </c>
      <c r="V122" s="499"/>
      <c r="W122" s="501"/>
      <c r="X122" s="501"/>
      <c r="Y122" s="501"/>
      <c r="Z122" s="501"/>
      <c r="AA122" s="501"/>
      <c r="AB122" s="503"/>
    </row>
    <row r="123" spans="1:28" ht="35.1" customHeight="1">
      <c r="A123" s="498">
        <v>119</v>
      </c>
      <c r="B123" s="504" t="s">
        <v>8208</v>
      </c>
      <c r="C123" s="504" t="s">
        <v>8209</v>
      </c>
      <c r="D123" s="499">
        <v>76</v>
      </c>
      <c r="E123" s="499">
        <v>98400</v>
      </c>
      <c r="F123" s="499">
        <v>98400</v>
      </c>
      <c r="G123" s="499">
        <v>1298180</v>
      </c>
      <c r="H123" s="499">
        <v>9545</v>
      </c>
      <c r="I123" s="499"/>
      <c r="J123" s="499">
        <v>1307725</v>
      </c>
      <c r="K123" s="499">
        <v>1298180</v>
      </c>
      <c r="L123" s="499">
        <v>9545</v>
      </c>
      <c r="M123" s="499"/>
      <c r="N123" s="499">
        <v>1307725</v>
      </c>
      <c r="O123" s="499">
        <v>104619</v>
      </c>
      <c r="P123" s="499">
        <v>1412344</v>
      </c>
      <c r="Q123" s="499"/>
      <c r="R123" s="501"/>
      <c r="S123" s="502">
        <v>10948000</v>
      </c>
      <c r="T123" s="499">
        <v>36000</v>
      </c>
      <c r="U123" s="499"/>
      <c r="V123" s="499">
        <v>1412344</v>
      </c>
      <c r="W123" s="501"/>
      <c r="X123" s="501"/>
      <c r="Y123" s="501"/>
      <c r="Z123" s="501"/>
      <c r="AA123" s="501"/>
      <c r="AB123" s="503"/>
    </row>
    <row r="124" spans="1:28" ht="35.1" customHeight="1">
      <c r="A124" s="498">
        <v>120</v>
      </c>
      <c r="B124" s="504" t="s">
        <v>6837</v>
      </c>
      <c r="C124" s="504" t="s">
        <v>6838</v>
      </c>
      <c r="D124" s="499">
        <v>4</v>
      </c>
      <c r="E124" s="499">
        <v>15455</v>
      </c>
      <c r="F124" s="499">
        <v>15455</v>
      </c>
      <c r="G124" s="499">
        <v>210904</v>
      </c>
      <c r="H124" s="499"/>
      <c r="I124" s="499"/>
      <c r="J124" s="499">
        <v>210904</v>
      </c>
      <c r="K124" s="499">
        <v>210904</v>
      </c>
      <c r="L124" s="499"/>
      <c r="M124" s="499"/>
      <c r="N124" s="499">
        <v>210904</v>
      </c>
      <c r="O124" s="499">
        <v>16872</v>
      </c>
      <c r="P124" s="499">
        <v>227776</v>
      </c>
      <c r="Q124" s="499"/>
      <c r="R124" s="501"/>
      <c r="S124" s="502">
        <v>25000</v>
      </c>
      <c r="T124" s="499"/>
      <c r="U124" s="499">
        <v>227776</v>
      </c>
      <c r="V124" s="499"/>
      <c r="W124" s="501"/>
      <c r="X124" s="501"/>
      <c r="Y124" s="501"/>
      <c r="Z124" s="501"/>
      <c r="AA124" s="501"/>
      <c r="AB124" s="503"/>
    </row>
    <row r="125" spans="1:28" ht="35.1" customHeight="1">
      <c r="A125" s="498">
        <v>121</v>
      </c>
      <c r="B125" s="504" t="s">
        <v>7090</v>
      </c>
      <c r="C125" s="504" t="s">
        <v>7091</v>
      </c>
      <c r="D125" s="499">
        <v>1</v>
      </c>
      <c r="E125" s="499">
        <v>950</v>
      </c>
      <c r="F125" s="499">
        <v>950</v>
      </c>
      <c r="G125" s="499">
        <v>21780</v>
      </c>
      <c r="H125" s="499"/>
      <c r="I125" s="499"/>
      <c r="J125" s="499">
        <v>21780</v>
      </c>
      <c r="K125" s="499">
        <v>21780</v>
      </c>
      <c r="L125" s="499"/>
      <c r="M125" s="499"/>
      <c r="N125" s="499">
        <v>21780</v>
      </c>
      <c r="O125" s="499">
        <v>1742</v>
      </c>
      <c r="P125" s="499">
        <v>23522</v>
      </c>
      <c r="Q125" s="499"/>
      <c r="R125" s="501"/>
      <c r="S125" s="502"/>
      <c r="T125" s="499"/>
      <c r="U125" s="499">
        <v>23522</v>
      </c>
      <c r="V125" s="499"/>
      <c r="W125" s="501"/>
      <c r="X125" s="501"/>
      <c r="Y125" s="501"/>
      <c r="Z125" s="501"/>
      <c r="AA125" s="501"/>
      <c r="AB125" s="503"/>
    </row>
    <row r="126" spans="1:28" ht="35.1" customHeight="1">
      <c r="A126" s="498">
        <v>122</v>
      </c>
      <c r="B126" s="504" t="s">
        <v>6897</v>
      </c>
      <c r="C126" s="504" t="s">
        <v>6898</v>
      </c>
      <c r="D126" s="499">
        <v>1</v>
      </c>
      <c r="E126" s="499">
        <v>2160</v>
      </c>
      <c r="F126" s="499">
        <v>2160</v>
      </c>
      <c r="G126" s="499">
        <v>21960</v>
      </c>
      <c r="H126" s="499"/>
      <c r="I126" s="499"/>
      <c r="J126" s="499">
        <v>21960</v>
      </c>
      <c r="K126" s="499">
        <v>21960</v>
      </c>
      <c r="L126" s="499"/>
      <c r="M126" s="499"/>
      <c r="N126" s="499">
        <v>21960</v>
      </c>
      <c r="O126" s="499">
        <v>1757</v>
      </c>
      <c r="P126" s="499">
        <v>23717</v>
      </c>
      <c r="Q126" s="499"/>
      <c r="R126" s="501"/>
      <c r="S126" s="502"/>
      <c r="T126" s="499"/>
      <c r="U126" s="499">
        <v>23717</v>
      </c>
      <c r="V126" s="499"/>
      <c r="W126" s="501"/>
      <c r="X126" s="501"/>
      <c r="Y126" s="501"/>
      <c r="Z126" s="501"/>
      <c r="AA126" s="501"/>
      <c r="AB126" s="503"/>
    </row>
    <row r="127" spans="1:28" ht="35.1" customHeight="1">
      <c r="A127" s="498">
        <v>123</v>
      </c>
      <c r="B127" s="504" t="s">
        <v>10384</v>
      </c>
      <c r="C127" s="504" t="s">
        <v>10516</v>
      </c>
      <c r="D127" s="499">
        <v>1</v>
      </c>
      <c r="E127" s="499">
        <v>2515</v>
      </c>
      <c r="F127" s="499">
        <v>2515</v>
      </c>
      <c r="G127" s="499">
        <v>46500</v>
      </c>
      <c r="H127" s="499"/>
      <c r="I127" s="499"/>
      <c r="J127" s="499">
        <v>46500</v>
      </c>
      <c r="K127" s="499">
        <v>46500</v>
      </c>
      <c r="L127" s="499"/>
      <c r="M127" s="499"/>
      <c r="N127" s="499">
        <v>46500</v>
      </c>
      <c r="O127" s="499">
        <v>3720</v>
      </c>
      <c r="P127" s="499">
        <v>50220</v>
      </c>
      <c r="Q127" s="499"/>
      <c r="R127" s="501"/>
      <c r="S127" s="502">
        <v>50000</v>
      </c>
      <c r="T127" s="499"/>
      <c r="U127" s="499">
        <v>50220</v>
      </c>
      <c r="V127" s="499"/>
      <c r="W127" s="501"/>
      <c r="X127" s="501"/>
      <c r="Y127" s="501"/>
      <c r="Z127" s="501"/>
      <c r="AA127" s="501"/>
      <c r="AB127" s="503"/>
    </row>
    <row r="128" spans="1:28" ht="35.1" customHeight="1">
      <c r="A128" s="498">
        <v>124</v>
      </c>
      <c r="B128" s="504" t="s">
        <v>4918</v>
      </c>
      <c r="C128" s="504" t="s">
        <v>4919</v>
      </c>
      <c r="D128" s="499">
        <v>81</v>
      </c>
      <c r="E128" s="499">
        <v>383010</v>
      </c>
      <c r="F128" s="499">
        <v>383010</v>
      </c>
      <c r="G128" s="499">
        <v>2986272</v>
      </c>
      <c r="H128" s="499">
        <v>190890</v>
      </c>
      <c r="I128" s="499">
        <v>15000</v>
      </c>
      <c r="J128" s="499">
        <v>3192162</v>
      </c>
      <c r="K128" s="499">
        <v>2986272</v>
      </c>
      <c r="L128" s="499">
        <v>190890</v>
      </c>
      <c r="M128" s="499">
        <v>15000</v>
      </c>
      <c r="N128" s="499">
        <v>3192162</v>
      </c>
      <c r="O128" s="499">
        <v>255400</v>
      </c>
      <c r="P128" s="499">
        <v>3447562</v>
      </c>
      <c r="Q128" s="499"/>
      <c r="R128" s="501"/>
      <c r="S128" s="502">
        <v>56650000</v>
      </c>
      <c r="T128" s="499">
        <v>1960000</v>
      </c>
      <c r="U128" s="499"/>
      <c r="V128" s="499">
        <v>3447562</v>
      </c>
      <c r="W128" s="501"/>
      <c r="X128" s="501"/>
      <c r="Y128" s="501"/>
      <c r="Z128" s="501"/>
      <c r="AA128" s="501"/>
      <c r="AB128" s="503"/>
    </row>
    <row r="129" spans="1:28" ht="35.1" customHeight="1">
      <c r="A129" s="498">
        <v>125</v>
      </c>
      <c r="B129" s="504" t="s">
        <v>4953</v>
      </c>
      <c r="C129" s="504" t="s">
        <v>4954</v>
      </c>
      <c r="D129" s="499">
        <v>34</v>
      </c>
      <c r="E129" s="499">
        <v>12770</v>
      </c>
      <c r="F129" s="499">
        <v>12770</v>
      </c>
      <c r="G129" s="499">
        <v>673080</v>
      </c>
      <c r="H129" s="499"/>
      <c r="I129" s="499"/>
      <c r="J129" s="499">
        <v>673080</v>
      </c>
      <c r="K129" s="499">
        <v>673080</v>
      </c>
      <c r="L129" s="499"/>
      <c r="M129" s="499"/>
      <c r="N129" s="499">
        <v>673080</v>
      </c>
      <c r="O129" s="499">
        <v>53840</v>
      </c>
      <c r="P129" s="499">
        <v>726920</v>
      </c>
      <c r="Q129" s="499"/>
      <c r="R129" s="501"/>
      <c r="S129" s="502"/>
      <c r="T129" s="499"/>
      <c r="U129" s="499"/>
      <c r="V129" s="499">
        <v>726920</v>
      </c>
      <c r="W129" s="501"/>
      <c r="X129" s="501"/>
      <c r="Y129" s="501"/>
      <c r="Z129" s="501"/>
      <c r="AA129" s="501"/>
      <c r="AB129" s="503"/>
    </row>
    <row r="130" spans="1:28" ht="35.1" customHeight="1">
      <c r="A130" s="498">
        <v>126</v>
      </c>
      <c r="B130" s="504" t="s">
        <v>5260</v>
      </c>
      <c r="C130" s="504" t="s">
        <v>5261</v>
      </c>
      <c r="D130" s="499">
        <v>1</v>
      </c>
      <c r="E130" s="499">
        <v>11000</v>
      </c>
      <c r="F130" s="499">
        <v>11000</v>
      </c>
      <c r="G130" s="499">
        <v>63000</v>
      </c>
      <c r="H130" s="499"/>
      <c r="I130" s="499"/>
      <c r="J130" s="499">
        <v>63000</v>
      </c>
      <c r="K130" s="499">
        <v>63000</v>
      </c>
      <c r="L130" s="499"/>
      <c r="M130" s="499"/>
      <c r="N130" s="499">
        <v>63000</v>
      </c>
      <c r="O130" s="499">
        <v>5040</v>
      </c>
      <c r="P130" s="499">
        <v>68040</v>
      </c>
      <c r="Q130" s="499"/>
      <c r="R130" s="501"/>
      <c r="S130" s="502">
        <v>580000</v>
      </c>
      <c r="T130" s="499"/>
      <c r="U130" s="499"/>
      <c r="V130" s="499">
        <v>68040</v>
      </c>
      <c r="W130" s="501"/>
      <c r="X130" s="501"/>
      <c r="Y130" s="501"/>
      <c r="Z130" s="501"/>
      <c r="AA130" s="501"/>
      <c r="AB130" s="503"/>
    </row>
    <row r="131" spans="1:28" ht="35.1" customHeight="1">
      <c r="A131" s="498">
        <v>127</v>
      </c>
      <c r="B131" s="504" t="s">
        <v>5064</v>
      </c>
      <c r="C131" s="504" t="s">
        <v>5065</v>
      </c>
      <c r="D131" s="499">
        <v>6</v>
      </c>
      <c r="E131" s="499">
        <v>300</v>
      </c>
      <c r="F131" s="499">
        <v>300</v>
      </c>
      <c r="G131" s="499">
        <v>94600</v>
      </c>
      <c r="H131" s="499"/>
      <c r="I131" s="499">
        <v>45000</v>
      </c>
      <c r="J131" s="499">
        <v>139600</v>
      </c>
      <c r="K131" s="499">
        <v>94600</v>
      </c>
      <c r="L131" s="499"/>
      <c r="M131" s="499">
        <v>45000</v>
      </c>
      <c r="N131" s="499">
        <v>139600</v>
      </c>
      <c r="O131" s="499">
        <v>11168</v>
      </c>
      <c r="P131" s="499">
        <v>150768</v>
      </c>
      <c r="Q131" s="499"/>
      <c r="R131" s="501"/>
      <c r="S131" s="502">
        <v>1805000</v>
      </c>
      <c r="T131" s="499"/>
      <c r="U131" s="499"/>
      <c r="V131" s="499">
        <v>150768</v>
      </c>
      <c r="W131" s="501"/>
      <c r="X131" s="501"/>
      <c r="Y131" s="501"/>
      <c r="Z131" s="501"/>
      <c r="AA131" s="501"/>
      <c r="AB131" s="503"/>
    </row>
    <row r="132" spans="1:28" ht="35.1" customHeight="1">
      <c r="A132" s="498">
        <v>128</v>
      </c>
      <c r="B132" s="504" t="s">
        <v>5302</v>
      </c>
      <c r="C132" s="504" t="s">
        <v>5303</v>
      </c>
      <c r="D132" s="499">
        <v>2</v>
      </c>
      <c r="E132" s="499">
        <v>8040</v>
      </c>
      <c r="F132" s="499">
        <v>8040</v>
      </c>
      <c r="G132" s="499">
        <v>70224</v>
      </c>
      <c r="H132" s="499"/>
      <c r="I132" s="499"/>
      <c r="J132" s="499">
        <v>70224</v>
      </c>
      <c r="K132" s="499">
        <v>70224</v>
      </c>
      <c r="L132" s="499"/>
      <c r="M132" s="499"/>
      <c r="N132" s="499">
        <v>70224</v>
      </c>
      <c r="O132" s="499">
        <v>5618</v>
      </c>
      <c r="P132" s="499">
        <v>75842</v>
      </c>
      <c r="Q132" s="499"/>
      <c r="R132" s="501"/>
      <c r="S132" s="502"/>
      <c r="T132" s="499"/>
      <c r="U132" s="499"/>
      <c r="V132" s="499">
        <v>75842</v>
      </c>
      <c r="W132" s="501"/>
      <c r="X132" s="501"/>
      <c r="Y132" s="501"/>
      <c r="Z132" s="501"/>
      <c r="AA132" s="501"/>
      <c r="AB132" s="503"/>
    </row>
    <row r="133" spans="1:28" ht="35.1" customHeight="1">
      <c r="A133" s="498">
        <v>129</v>
      </c>
      <c r="B133" s="504" t="s">
        <v>4810</v>
      </c>
      <c r="C133" s="504" t="s">
        <v>12727</v>
      </c>
      <c r="D133" s="499">
        <v>1</v>
      </c>
      <c r="E133" s="499">
        <v>550</v>
      </c>
      <c r="F133" s="499">
        <v>550</v>
      </c>
      <c r="G133" s="499">
        <v>24885</v>
      </c>
      <c r="H133" s="499"/>
      <c r="I133" s="499"/>
      <c r="J133" s="499">
        <v>24885</v>
      </c>
      <c r="K133" s="499">
        <v>24885</v>
      </c>
      <c r="L133" s="499"/>
      <c r="M133" s="499"/>
      <c r="N133" s="499">
        <v>24885</v>
      </c>
      <c r="O133" s="499">
        <v>1991</v>
      </c>
      <c r="P133" s="499">
        <v>26876</v>
      </c>
      <c r="Q133" s="499"/>
      <c r="R133" s="501"/>
      <c r="S133" s="502"/>
      <c r="T133" s="499"/>
      <c r="U133" s="499"/>
      <c r="V133" s="499">
        <v>26876</v>
      </c>
      <c r="W133" s="501"/>
      <c r="X133" s="501"/>
      <c r="Y133" s="501"/>
      <c r="Z133" s="501"/>
      <c r="AA133" s="501"/>
      <c r="AB133" s="503"/>
    </row>
    <row r="134" spans="1:28" ht="35.1" customHeight="1">
      <c r="A134" s="498">
        <v>130</v>
      </c>
      <c r="B134" s="504" t="s">
        <v>4810</v>
      </c>
      <c r="C134" s="504" t="s">
        <v>4811</v>
      </c>
      <c r="D134" s="499">
        <v>1</v>
      </c>
      <c r="E134" s="499">
        <v>951</v>
      </c>
      <c r="F134" s="499">
        <v>951</v>
      </c>
      <c r="G134" s="499">
        <v>24885</v>
      </c>
      <c r="H134" s="499"/>
      <c r="I134" s="499"/>
      <c r="J134" s="499">
        <v>24885</v>
      </c>
      <c r="K134" s="499">
        <v>24885</v>
      </c>
      <c r="L134" s="499"/>
      <c r="M134" s="499"/>
      <c r="N134" s="499">
        <v>24885</v>
      </c>
      <c r="O134" s="499">
        <v>1991</v>
      </c>
      <c r="P134" s="499">
        <v>26876</v>
      </c>
      <c r="Q134" s="499"/>
      <c r="R134" s="501"/>
      <c r="S134" s="502">
        <v>27000</v>
      </c>
      <c r="T134" s="499"/>
      <c r="U134" s="499"/>
      <c r="V134" s="499">
        <v>26876</v>
      </c>
      <c r="W134" s="501"/>
      <c r="X134" s="501"/>
      <c r="Y134" s="501"/>
      <c r="Z134" s="501"/>
      <c r="AA134" s="501"/>
      <c r="AB134" s="503"/>
    </row>
    <row r="135" spans="1:28" ht="35.1" customHeight="1">
      <c r="A135" s="498">
        <v>131</v>
      </c>
      <c r="B135" s="504" t="s">
        <v>10443</v>
      </c>
      <c r="C135" s="504" t="s">
        <v>10574</v>
      </c>
      <c r="D135" s="499">
        <v>6</v>
      </c>
      <c r="E135" s="499">
        <v>4296</v>
      </c>
      <c r="F135" s="499">
        <v>4296</v>
      </c>
      <c r="G135" s="499">
        <v>105537</v>
      </c>
      <c r="H135" s="499"/>
      <c r="I135" s="499"/>
      <c r="J135" s="499">
        <v>105537</v>
      </c>
      <c r="K135" s="499">
        <v>105537</v>
      </c>
      <c r="L135" s="499"/>
      <c r="M135" s="499"/>
      <c r="N135" s="499">
        <v>105537</v>
      </c>
      <c r="O135" s="499">
        <v>8443</v>
      </c>
      <c r="P135" s="499">
        <v>113980</v>
      </c>
      <c r="Q135" s="499"/>
      <c r="R135" s="501"/>
      <c r="S135" s="502">
        <v>2008000</v>
      </c>
      <c r="T135" s="499"/>
      <c r="U135" s="499"/>
      <c r="V135" s="499">
        <v>113980</v>
      </c>
      <c r="W135" s="501"/>
      <c r="X135" s="501"/>
      <c r="Y135" s="501"/>
      <c r="Z135" s="501"/>
      <c r="AA135" s="501"/>
      <c r="AB135" s="503"/>
    </row>
    <row r="136" spans="1:28" ht="35.1" customHeight="1">
      <c r="A136" s="498">
        <v>132</v>
      </c>
      <c r="B136" s="504" t="s">
        <v>5439</v>
      </c>
      <c r="C136" s="504" t="s">
        <v>12728</v>
      </c>
      <c r="D136" s="499">
        <v>1</v>
      </c>
      <c r="E136" s="499">
        <v>338</v>
      </c>
      <c r="F136" s="499">
        <v>338</v>
      </c>
      <c r="G136" s="499">
        <v>17080</v>
      </c>
      <c r="H136" s="499"/>
      <c r="I136" s="499"/>
      <c r="J136" s="499">
        <v>17080</v>
      </c>
      <c r="K136" s="499">
        <v>17080</v>
      </c>
      <c r="L136" s="499"/>
      <c r="M136" s="499"/>
      <c r="N136" s="499">
        <v>17080</v>
      </c>
      <c r="O136" s="499">
        <v>1366</v>
      </c>
      <c r="P136" s="499">
        <v>18446</v>
      </c>
      <c r="Q136" s="499"/>
      <c r="R136" s="501"/>
      <c r="S136" s="502"/>
      <c r="T136" s="499"/>
      <c r="U136" s="499"/>
      <c r="V136" s="499">
        <v>18446</v>
      </c>
      <c r="W136" s="501"/>
      <c r="X136" s="501"/>
      <c r="Y136" s="501"/>
      <c r="Z136" s="501"/>
      <c r="AA136" s="501"/>
      <c r="AB136" s="503"/>
    </row>
    <row r="137" spans="1:28" ht="35.1" customHeight="1">
      <c r="A137" s="498">
        <v>133</v>
      </c>
      <c r="B137" s="504" t="s">
        <v>5439</v>
      </c>
      <c r="C137" s="504" t="s">
        <v>12729</v>
      </c>
      <c r="D137" s="499">
        <v>2</v>
      </c>
      <c r="E137" s="499">
        <v>2567</v>
      </c>
      <c r="F137" s="499">
        <v>2567</v>
      </c>
      <c r="G137" s="499">
        <v>93900</v>
      </c>
      <c r="H137" s="499"/>
      <c r="I137" s="499"/>
      <c r="J137" s="499">
        <v>93900</v>
      </c>
      <c r="K137" s="499">
        <v>93900</v>
      </c>
      <c r="L137" s="499"/>
      <c r="M137" s="499"/>
      <c r="N137" s="499">
        <v>93900</v>
      </c>
      <c r="O137" s="499">
        <v>7512</v>
      </c>
      <c r="P137" s="499">
        <v>101412</v>
      </c>
      <c r="Q137" s="499"/>
      <c r="R137" s="501"/>
      <c r="S137" s="502">
        <v>98000</v>
      </c>
      <c r="T137" s="499"/>
      <c r="U137" s="499"/>
      <c r="V137" s="499">
        <v>101412</v>
      </c>
      <c r="W137" s="501"/>
      <c r="X137" s="501"/>
      <c r="Y137" s="501"/>
      <c r="Z137" s="501"/>
      <c r="AA137" s="501"/>
      <c r="AB137" s="503"/>
    </row>
    <row r="138" spans="1:28" ht="35.1" customHeight="1">
      <c r="A138" s="498">
        <v>134</v>
      </c>
      <c r="B138" s="504" t="s">
        <v>5439</v>
      </c>
      <c r="C138" s="504" t="s">
        <v>12730</v>
      </c>
      <c r="D138" s="499">
        <v>1</v>
      </c>
      <c r="E138" s="499">
        <v>6000</v>
      </c>
      <c r="F138" s="499">
        <v>6000</v>
      </c>
      <c r="G138" s="499">
        <v>40016</v>
      </c>
      <c r="H138" s="499"/>
      <c r="I138" s="499"/>
      <c r="J138" s="499">
        <v>40016</v>
      </c>
      <c r="K138" s="499">
        <v>40016</v>
      </c>
      <c r="L138" s="499"/>
      <c r="M138" s="499"/>
      <c r="N138" s="499">
        <v>40016</v>
      </c>
      <c r="O138" s="499">
        <v>3201</v>
      </c>
      <c r="P138" s="499">
        <v>43217</v>
      </c>
      <c r="Q138" s="499"/>
      <c r="R138" s="501"/>
      <c r="S138" s="502">
        <v>360000</v>
      </c>
      <c r="T138" s="499"/>
      <c r="U138" s="499"/>
      <c r="V138" s="499">
        <v>43217</v>
      </c>
      <c r="W138" s="501"/>
      <c r="X138" s="501"/>
      <c r="Y138" s="501"/>
      <c r="Z138" s="501"/>
      <c r="AA138" s="501"/>
      <c r="AB138" s="503"/>
    </row>
    <row r="139" spans="1:28" ht="35.1" customHeight="1">
      <c r="A139" s="498">
        <v>135</v>
      </c>
      <c r="B139" s="504" t="s">
        <v>5439</v>
      </c>
      <c r="C139" s="504" t="s">
        <v>12731</v>
      </c>
      <c r="D139" s="499">
        <v>2</v>
      </c>
      <c r="E139" s="499">
        <v>1486</v>
      </c>
      <c r="F139" s="499">
        <v>1486</v>
      </c>
      <c r="G139" s="499">
        <v>41800</v>
      </c>
      <c r="H139" s="499"/>
      <c r="I139" s="499"/>
      <c r="J139" s="499">
        <v>41800</v>
      </c>
      <c r="K139" s="499">
        <v>41800</v>
      </c>
      <c r="L139" s="499"/>
      <c r="M139" s="499"/>
      <c r="N139" s="499">
        <v>41800</v>
      </c>
      <c r="O139" s="499">
        <v>3344</v>
      </c>
      <c r="P139" s="499">
        <v>45144</v>
      </c>
      <c r="Q139" s="499"/>
      <c r="R139" s="501"/>
      <c r="S139" s="502"/>
      <c r="T139" s="499"/>
      <c r="U139" s="499"/>
      <c r="V139" s="499">
        <v>45144</v>
      </c>
      <c r="W139" s="501"/>
      <c r="X139" s="501"/>
      <c r="Y139" s="501"/>
      <c r="Z139" s="501"/>
      <c r="AA139" s="501"/>
      <c r="AB139" s="503"/>
    </row>
    <row r="140" spans="1:28" ht="35.1" customHeight="1">
      <c r="A140" s="498">
        <v>136</v>
      </c>
      <c r="B140" s="504" t="s">
        <v>5439</v>
      </c>
      <c r="C140" s="504" t="s">
        <v>12732</v>
      </c>
      <c r="D140" s="499">
        <v>1</v>
      </c>
      <c r="E140" s="499">
        <v>546</v>
      </c>
      <c r="F140" s="499">
        <v>546</v>
      </c>
      <c r="G140" s="499">
        <v>137500</v>
      </c>
      <c r="H140" s="499"/>
      <c r="I140" s="499"/>
      <c r="J140" s="499">
        <v>137500</v>
      </c>
      <c r="K140" s="499">
        <v>137500</v>
      </c>
      <c r="L140" s="499"/>
      <c r="M140" s="499"/>
      <c r="N140" s="499">
        <v>137500</v>
      </c>
      <c r="O140" s="499">
        <v>11000</v>
      </c>
      <c r="P140" s="499">
        <v>148500</v>
      </c>
      <c r="Q140" s="499"/>
      <c r="R140" s="501"/>
      <c r="S140" s="502"/>
      <c r="T140" s="499"/>
      <c r="U140" s="499"/>
      <c r="V140" s="499">
        <v>148500</v>
      </c>
      <c r="W140" s="501"/>
      <c r="X140" s="501"/>
      <c r="Y140" s="501"/>
      <c r="Z140" s="501"/>
      <c r="AA140" s="501"/>
      <c r="AB140" s="503"/>
    </row>
    <row r="141" spans="1:28" ht="35.1" customHeight="1">
      <c r="A141" s="498">
        <v>137</v>
      </c>
      <c r="B141" s="504" t="s">
        <v>5439</v>
      </c>
      <c r="C141" s="504" t="s">
        <v>12733</v>
      </c>
      <c r="D141" s="499">
        <v>1</v>
      </c>
      <c r="E141" s="499">
        <v>987</v>
      </c>
      <c r="F141" s="499">
        <v>987</v>
      </c>
      <c r="G141" s="499">
        <v>19000</v>
      </c>
      <c r="H141" s="499"/>
      <c r="I141" s="499"/>
      <c r="J141" s="499">
        <v>19000</v>
      </c>
      <c r="K141" s="499">
        <v>19000</v>
      </c>
      <c r="L141" s="499"/>
      <c r="M141" s="499"/>
      <c r="N141" s="499">
        <v>19000</v>
      </c>
      <c r="O141" s="499">
        <v>1520</v>
      </c>
      <c r="P141" s="499">
        <v>20520</v>
      </c>
      <c r="Q141" s="499"/>
      <c r="R141" s="501"/>
      <c r="S141" s="502"/>
      <c r="T141" s="499"/>
      <c r="U141" s="499"/>
      <c r="V141" s="499">
        <v>20520</v>
      </c>
      <c r="W141" s="501"/>
      <c r="X141" s="501"/>
      <c r="Y141" s="501"/>
      <c r="Z141" s="501"/>
      <c r="AA141" s="501"/>
      <c r="AB141" s="503"/>
    </row>
    <row r="142" spans="1:28" ht="35.1" customHeight="1">
      <c r="A142" s="498">
        <v>138</v>
      </c>
      <c r="B142" s="504" t="s">
        <v>5439</v>
      </c>
      <c r="C142" s="504" t="s">
        <v>12734</v>
      </c>
      <c r="D142" s="499">
        <v>1</v>
      </c>
      <c r="E142" s="499">
        <v>1105</v>
      </c>
      <c r="F142" s="499">
        <v>1105</v>
      </c>
      <c r="G142" s="499">
        <v>17080</v>
      </c>
      <c r="H142" s="499"/>
      <c r="I142" s="499"/>
      <c r="J142" s="499">
        <v>17080</v>
      </c>
      <c r="K142" s="499">
        <v>17080</v>
      </c>
      <c r="L142" s="499"/>
      <c r="M142" s="499"/>
      <c r="N142" s="499">
        <v>17080</v>
      </c>
      <c r="O142" s="499">
        <v>1366</v>
      </c>
      <c r="P142" s="499">
        <v>18446</v>
      </c>
      <c r="Q142" s="499"/>
      <c r="R142" s="501"/>
      <c r="S142" s="502"/>
      <c r="T142" s="499"/>
      <c r="U142" s="499"/>
      <c r="V142" s="499">
        <v>18446</v>
      </c>
      <c r="W142" s="501"/>
      <c r="X142" s="501"/>
      <c r="Y142" s="501"/>
      <c r="Z142" s="501"/>
      <c r="AA142" s="501"/>
      <c r="AB142" s="503"/>
    </row>
    <row r="143" spans="1:28" ht="35.1" customHeight="1">
      <c r="A143" s="498">
        <v>139</v>
      </c>
      <c r="B143" s="504" t="s">
        <v>5439</v>
      </c>
      <c r="C143" s="504" t="s">
        <v>12735</v>
      </c>
      <c r="D143" s="499">
        <v>1</v>
      </c>
      <c r="E143" s="499">
        <v>128</v>
      </c>
      <c r="F143" s="499">
        <v>128</v>
      </c>
      <c r="G143" s="499">
        <v>12780</v>
      </c>
      <c r="H143" s="499"/>
      <c r="I143" s="499"/>
      <c r="J143" s="499">
        <v>12780</v>
      </c>
      <c r="K143" s="499">
        <v>12780</v>
      </c>
      <c r="L143" s="499"/>
      <c r="M143" s="499"/>
      <c r="N143" s="499">
        <v>12780</v>
      </c>
      <c r="O143" s="499">
        <v>1022</v>
      </c>
      <c r="P143" s="499">
        <v>13802</v>
      </c>
      <c r="Q143" s="499"/>
      <c r="R143" s="501"/>
      <c r="S143" s="502"/>
      <c r="T143" s="499"/>
      <c r="U143" s="499"/>
      <c r="V143" s="499">
        <v>13802</v>
      </c>
      <c r="W143" s="501"/>
      <c r="X143" s="501"/>
      <c r="Y143" s="501"/>
      <c r="Z143" s="501"/>
      <c r="AA143" s="501"/>
      <c r="AB143" s="503"/>
    </row>
    <row r="144" spans="1:28" ht="35.1" customHeight="1">
      <c r="A144" s="498">
        <v>140</v>
      </c>
      <c r="B144" s="504" t="s">
        <v>5439</v>
      </c>
      <c r="C144" s="504" t="s">
        <v>12736</v>
      </c>
      <c r="D144" s="499">
        <v>1</v>
      </c>
      <c r="E144" s="499">
        <v>218</v>
      </c>
      <c r="F144" s="499">
        <v>218</v>
      </c>
      <c r="G144" s="499">
        <v>20130</v>
      </c>
      <c r="H144" s="499"/>
      <c r="I144" s="499"/>
      <c r="J144" s="499">
        <v>20130</v>
      </c>
      <c r="K144" s="499">
        <v>20130</v>
      </c>
      <c r="L144" s="499"/>
      <c r="M144" s="499"/>
      <c r="N144" s="499">
        <v>20130</v>
      </c>
      <c r="O144" s="499">
        <v>1610</v>
      </c>
      <c r="P144" s="499">
        <v>21740</v>
      </c>
      <c r="Q144" s="499"/>
      <c r="R144" s="501"/>
      <c r="S144" s="502">
        <v>250000</v>
      </c>
      <c r="T144" s="499"/>
      <c r="U144" s="499"/>
      <c r="V144" s="499">
        <v>21740</v>
      </c>
      <c r="W144" s="501"/>
      <c r="X144" s="501"/>
      <c r="Y144" s="501"/>
      <c r="Z144" s="501"/>
      <c r="AA144" s="501"/>
      <c r="AB144" s="503"/>
    </row>
    <row r="145" spans="1:28" ht="35.1" customHeight="1">
      <c r="A145" s="498">
        <v>141</v>
      </c>
      <c r="B145" s="504" t="s">
        <v>5439</v>
      </c>
      <c r="C145" s="504" t="s">
        <v>12737</v>
      </c>
      <c r="D145" s="499">
        <v>1</v>
      </c>
      <c r="E145" s="499">
        <v>1929</v>
      </c>
      <c r="F145" s="499">
        <v>1929</v>
      </c>
      <c r="G145" s="499">
        <v>21000</v>
      </c>
      <c r="H145" s="499"/>
      <c r="I145" s="499"/>
      <c r="J145" s="499">
        <v>21000</v>
      </c>
      <c r="K145" s="499">
        <v>21000</v>
      </c>
      <c r="L145" s="499"/>
      <c r="M145" s="499"/>
      <c r="N145" s="499">
        <v>21000</v>
      </c>
      <c r="O145" s="499">
        <v>1680</v>
      </c>
      <c r="P145" s="499">
        <v>22680</v>
      </c>
      <c r="Q145" s="499"/>
      <c r="R145" s="501"/>
      <c r="S145" s="502"/>
      <c r="T145" s="499"/>
      <c r="U145" s="499"/>
      <c r="V145" s="499">
        <v>22680</v>
      </c>
      <c r="W145" s="501"/>
      <c r="X145" s="501"/>
      <c r="Y145" s="501"/>
      <c r="Z145" s="501"/>
      <c r="AA145" s="501"/>
      <c r="AB145" s="503"/>
    </row>
    <row r="146" spans="1:28" ht="35.1" customHeight="1">
      <c r="A146" s="498">
        <v>142</v>
      </c>
      <c r="B146" s="504" t="s">
        <v>5439</v>
      </c>
      <c r="C146" s="504" t="s">
        <v>12738</v>
      </c>
      <c r="D146" s="499">
        <v>2</v>
      </c>
      <c r="E146" s="499">
        <v>670</v>
      </c>
      <c r="F146" s="499">
        <v>670</v>
      </c>
      <c r="G146" s="499">
        <v>44355</v>
      </c>
      <c r="H146" s="499"/>
      <c r="I146" s="499"/>
      <c r="J146" s="499">
        <v>44355</v>
      </c>
      <c r="K146" s="499">
        <v>44355</v>
      </c>
      <c r="L146" s="499"/>
      <c r="M146" s="499"/>
      <c r="N146" s="499">
        <v>44355</v>
      </c>
      <c r="O146" s="499">
        <v>3548</v>
      </c>
      <c r="P146" s="499">
        <v>47903</v>
      </c>
      <c r="Q146" s="499"/>
      <c r="R146" s="501"/>
      <c r="S146" s="502">
        <v>35000</v>
      </c>
      <c r="T146" s="499"/>
      <c r="U146" s="499"/>
      <c r="V146" s="499">
        <v>47903</v>
      </c>
      <c r="W146" s="501"/>
      <c r="X146" s="501"/>
      <c r="Y146" s="501"/>
      <c r="Z146" s="501"/>
      <c r="AA146" s="501"/>
      <c r="AB146" s="503"/>
    </row>
    <row r="147" spans="1:28" ht="35.1" customHeight="1">
      <c r="A147" s="498">
        <v>143</v>
      </c>
      <c r="B147" s="504" t="s">
        <v>5439</v>
      </c>
      <c r="C147" s="504" t="s">
        <v>12739</v>
      </c>
      <c r="D147" s="499">
        <v>1</v>
      </c>
      <c r="E147" s="499">
        <v>408</v>
      </c>
      <c r="F147" s="499">
        <v>408</v>
      </c>
      <c r="G147" s="499">
        <v>22050</v>
      </c>
      <c r="H147" s="499"/>
      <c r="I147" s="499"/>
      <c r="J147" s="499">
        <v>22050</v>
      </c>
      <c r="K147" s="499">
        <v>22050</v>
      </c>
      <c r="L147" s="499"/>
      <c r="M147" s="499"/>
      <c r="N147" s="499">
        <v>22050</v>
      </c>
      <c r="O147" s="499">
        <v>1764</v>
      </c>
      <c r="P147" s="499">
        <v>23814</v>
      </c>
      <c r="Q147" s="499"/>
      <c r="R147" s="501"/>
      <c r="S147" s="502">
        <v>400000</v>
      </c>
      <c r="T147" s="499"/>
      <c r="U147" s="499"/>
      <c r="V147" s="499">
        <v>23814</v>
      </c>
      <c r="W147" s="501"/>
      <c r="X147" s="501"/>
      <c r="Y147" s="501"/>
      <c r="Z147" s="501"/>
      <c r="AA147" s="501"/>
      <c r="AB147" s="503"/>
    </row>
    <row r="148" spans="1:28" ht="35.1" customHeight="1">
      <c r="A148" s="498">
        <v>144</v>
      </c>
      <c r="B148" s="504" t="s">
        <v>5439</v>
      </c>
      <c r="C148" s="504" t="s">
        <v>12740</v>
      </c>
      <c r="D148" s="499">
        <v>1</v>
      </c>
      <c r="E148" s="499">
        <v>300</v>
      </c>
      <c r="F148" s="499">
        <v>300</v>
      </c>
      <c r="G148" s="499">
        <v>20496</v>
      </c>
      <c r="H148" s="499"/>
      <c r="I148" s="499">
        <v>15000</v>
      </c>
      <c r="J148" s="499">
        <v>35496</v>
      </c>
      <c r="K148" s="499">
        <v>20496</v>
      </c>
      <c r="L148" s="499"/>
      <c r="M148" s="499">
        <v>15000</v>
      </c>
      <c r="N148" s="499">
        <v>35496</v>
      </c>
      <c r="O148" s="499">
        <v>2840</v>
      </c>
      <c r="P148" s="499">
        <v>38336</v>
      </c>
      <c r="Q148" s="499"/>
      <c r="R148" s="501"/>
      <c r="S148" s="502">
        <v>40000</v>
      </c>
      <c r="T148" s="499"/>
      <c r="U148" s="499"/>
      <c r="V148" s="499">
        <v>38336</v>
      </c>
      <c r="W148" s="501"/>
      <c r="X148" s="501"/>
      <c r="Y148" s="501"/>
      <c r="Z148" s="501"/>
      <c r="AA148" s="501"/>
      <c r="AB148" s="503"/>
    </row>
    <row r="149" spans="1:28" ht="35.1" customHeight="1">
      <c r="A149" s="498">
        <v>145</v>
      </c>
      <c r="B149" s="504" t="s">
        <v>5439</v>
      </c>
      <c r="C149" s="504" t="s">
        <v>12741</v>
      </c>
      <c r="D149" s="499">
        <v>1</v>
      </c>
      <c r="E149" s="499">
        <v>4200</v>
      </c>
      <c r="F149" s="499">
        <v>4200</v>
      </c>
      <c r="G149" s="499">
        <v>34770</v>
      </c>
      <c r="H149" s="499"/>
      <c r="I149" s="499"/>
      <c r="J149" s="499">
        <v>34770</v>
      </c>
      <c r="K149" s="499">
        <v>34770</v>
      </c>
      <c r="L149" s="499"/>
      <c r="M149" s="499"/>
      <c r="N149" s="499">
        <v>34770</v>
      </c>
      <c r="O149" s="499">
        <v>2782</v>
      </c>
      <c r="P149" s="499">
        <v>37552</v>
      </c>
      <c r="Q149" s="499"/>
      <c r="R149" s="501"/>
      <c r="S149" s="502">
        <v>60000</v>
      </c>
      <c r="T149" s="499"/>
      <c r="U149" s="499"/>
      <c r="V149" s="499">
        <v>37552</v>
      </c>
      <c r="W149" s="501"/>
      <c r="X149" s="501"/>
      <c r="Y149" s="501"/>
      <c r="Z149" s="501"/>
      <c r="AA149" s="501"/>
      <c r="AB149" s="503"/>
    </row>
    <row r="150" spans="1:28" ht="35.1" customHeight="1">
      <c r="A150" s="498">
        <v>146</v>
      </c>
      <c r="B150" s="504" t="s">
        <v>5439</v>
      </c>
      <c r="C150" s="504" t="s">
        <v>12742</v>
      </c>
      <c r="D150" s="499">
        <v>3</v>
      </c>
      <c r="E150" s="499">
        <v>2933</v>
      </c>
      <c r="F150" s="499">
        <v>2933</v>
      </c>
      <c r="G150" s="499">
        <v>55526</v>
      </c>
      <c r="H150" s="499"/>
      <c r="I150" s="499"/>
      <c r="J150" s="499">
        <v>55526</v>
      </c>
      <c r="K150" s="499">
        <v>55526</v>
      </c>
      <c r="L150" s="499"/>
      <c r="M150" s="499"/>
      <c r="N150" s="499">
        <v>55526</v>
      </c>
      <c r="O150" s="499">
        <v>4442</v>
      </c>
      <c r="P150" s="499">
        <v>59968</v>
      </c>
      <c r="Q150" s="499"/>
      <c r="R150" s="501"/>
      <c r="S150" s="502">
        <v>443000</v>
      </c>
      <c r="T150" s="499"/>
      <c r="U150" s="499"/>
      <c r="V150" s="499">
        <v>59968</v>
      </c>
      <c r="W150" s="501"/>
      <c r="X150" s="501"/>
      <c r="Y150" s="501"/>
      <c r="Z150" s="501"/>
      <c r="AA150" s="501"/>
      <c r="AB150" s="503"/>
    </row>
    <row r="151" spans="1:28" ht="35.1" customHeight="1">
      <c r="A151" s="498">
        <v>147</v>
      </c>
      <c r="B151" s="504" t="s">
        <v>5439</v>
      </c>
      <c r="C151" s="504" t="s">
        <v>12743</v>
      </c>
      <c r="D151" s="499">
        <v>1</v>
      </c>
      <c r="E151" s="499">
        <v>648</v>
      </c>
      <c r="F151" s="499">
        <v>648</v>
      </c>
      <c r="G151" s="499">
        <v>14396</v>
      </c>
      <c r="H151" s="499"/>
      <c r="I151" s="499"/>
      <c r="J151" s="499">
        <v>14396</v>
      </c>
      <c r="K151" s="499">
        <v>14396</v>
      </c>
      <c r="L151" s="499"/>
      <c r="M151" s="499"/>
      <c r="N151" s="499">
        <v>14396</v>
      </c>
      <c r="O151" s="499">
        <v>1152</v>
      </c>
      <c r="P151" s="499">
        <v>15548</v>
      </c>
      <c r="Q151" s="499"/>
      <c r="R151" s="501"/>
      <c r="S151" s="502">
        <v>210000</v>
      </c>
      <c r="T151" s="499"/>
      <c r="U151" s="499"/>
      <c r="V151" s="499">
        <v>15548</v>
      </c>
      <c r="W151" s="501"/>
      <c r="X151" s="501"/>
      <c r="Y151" s="501"/>
      <c r="Z151" s="501"/>
      <c r="AA151" s="501"/>
      <c r="AB151" s="503"/>
    </row>
    <row r="152" spans="1:28" ht="35.1" customHeight="1">
      <c r="A152" s="498">
        <v>148</v>
      </c>
      <c r="B152" s="504" t="s">
        <v>5439</v>
      </c>
      <c r="C152" s="504" t="s">
        <v>12744</v>
      </c>
      <c r="D152" s="499">
        <v>1</v>
      </c>
      <c r="E152" s="499">
        <v>1690</v>
      </c>
      <c r="F152" s="499">
        <v>1690</v>
      </c>
      <c r="G152" s="499">
        <v>21000</v>
      </c>
      <c r="H152" s="499"/>
      <c r="I152" s="499"/>
      <c r="J152" s="499">
        <v>21000</v>
      </c>
      <c r="K152" s="499">
        <v>21000</v>
      </c>
      <c r="L152" s="499"/>
      <c r="M152" s="499"/>
      <c r="N152" s="499">
        <v>21000</v>
      </c>
      <c r="O152" s="499">
        <v>1680</v>
      </c>
      <c r="P152" s="499">
        <v>22680</v>
      </c>
      <c r="Q152" s="499"/>
      <c r="R152" s="501"/>
      <c r="S152" s="502">
        <v>48000</v>
      </c>
      <c r="T152" s="499"/>
      <c r="U152" s="499"/>
      <c r="V152" s="499">
        <v>22680</v>
      </c>
      <c r="W152" s="501"/>
      <c r="X152" s="501"/>
      <c r="Y152" s="501"/>
      <c r="Z152" s="501"/>
      <c r="AA152" s="501"/>
      <c r="AB152" s="503"/>
    </row>
    <row r="153" spans="1:28" ht="35.1" customHeight="1">
      <c r="A153" s="498">
        <v>149</v>
      </c>
      <c r="B153" s="504" t="s">
        <v>5439</v>
      </c>
      <c r="C153" s="504" t="s">
        <v>11244</v>
      </c>
      <c r="D153" s="499">
        <v>1</v>
      </c>
      <c r="E153" s="499">
        <v>287</v>
      </c>
      <c r="F153" s="499">
        <v>287</v>
      </c>
      <c r="G153" s="499">
        <v>23835</v>
      </c>
      <c r="H153" s="499"/>
      <c r="I153" s="499"/>
      <c r="J153" s="499">
        <v>23835</v>
      </c>
      <c r="K153" s="499">
        <v>23835</v>
      </c>
      <c r="L153" s="499"/>
      <c r="M153" s="499"/>
      <c r="N153" s="499">
        <v>23835</v>
      </c>
      <c r="O153" s="499">
        <v>1907</v>
      </c>
      <c r="P153" s="499">
        <v>25742</v>
      </c>
      <c r="Q153" s="499"/>
      <c r="R153" s="501"/>
      <c r="S153" s="502"/>
      <c r="T153" s="499"/>
      <c r="U153" s="499"/>
      <c r="V153" s="499">
        <v>25742</v>
      </c>
      <c r="W153" s="501"/>
      <c r="X153" s="501"/>
      <c r="Y153" s="501"/>
      <c r="Z153" s="501"/>
      <c r="AA153" s="501"/>
      <c r="AB153" s="503"/>
    </row>
    <row r="154" spans="1:28" ht="35.1" customHeight="1">
      <c r="A154" s="498">
        <v>150</v>
      </c>
      <c r="B154" s="504" t="s">
        <v>5439</v>
      </c>
      <c r="C154" s="504" t="s">
        <v>12745</v>
      </c>
      <c r="D154" s="499">
        <v>1</v>
      </c>
      <c r="E154" s="499">
        <v>15200</v>
      </c>
      <c r="F154" s="499">
        <v>15200</v>
      </c>
      <c r="G154" s="499">
        <v>118287</v>
      </c>
      <c r="H154" s="499"/>
      <c r="I154" s="499"/>
      <c r="J154" s="499">
        <v>118287</v>
      </c>
      <c r="K154" s="499">
        <v>118287</v>
      </c>
      <c r="L154" s="499"/>
      <c r="M154" s="499"/>
      <c r="N154" s="499">
        <v>118287</v>
      </c>
      <c r="O154" s="499">
        <v>9463</v>
      </c>
      <c r="P154" s="499">
        <v>127750</v>
      </c>
      <c r="Q154" s="499"/>
      <c r="R154" s="501"/>
      <c r="S154" s="502"/>
      <c r="T154" s="499"/>
      <c r="U154" s="499"/>
      <c r="V154" s="499">
        <v>127750</v>
      </c>
      <c r="W154" s="501"/>
      <c r="X154" s="501"/>
      <c r="Y154" s="501"/>
      <c r="Z154" s="501"/>
      <c r="AA154" s="501"/>
      <c r="AB154" s="503"/>
    </row>
    <row r="155" spans="1:28" ht="35.1" customHeight="1">
      <c r="A155" s="498">
        <v>151</v>
      </c>
      <c r="B155" s="504" t="s">
        <v>5439</v>
      </c>
      <c r="C155" s="504" t="s">
        <v>11251</v>
      </c>
      <c r="D155" s="499">
        <v>2</v>
      </c>
      <c r="E155" s="499">
        <v>7782</v>
      </c>
      <c r="F155" s="499">
        <v>7782</v>
      </c>
      <c r="G155" s="499">
        <v>67770</v>
      </c>
      <c r="H155" s="499"/>
      <c r="I155" s="499"/>
      <c r="J155" s="499">
        <v>67770</v>
      </c>
      <c r="K155" s="499">
        <v>67770</v>
      </c>
      <c r="L155" s="499"/>
      <c r="M155" s="499"/>
      <c r="N155" s="499">
        <v>67770</v>
      </c>
      <c r="O155" s="499">
        <v>5422</v>
      </c>
      <c r="P155" s="499">
        <v>73192</v>
      </c>
      <c r="Q155" s="499"/>
      <c r="R155" s="501"/>
      <c r="S155" s="502"/>
      <c r="T155" s="499"/>
      <c r="U155" s="499"/>
      <c r="V155" s="499">
        <v>73192</v>
      </c>
      <c r="W155" s="501"/>
      <c r="X155" s="501"/>
      <c r="Y155" s="501"/>
      <c r="Z155" s="501"/>
      <c r="AA155" s="501"/>
      <c r="AB155" s="503"/>
    </row>
    <row r="156" spans="1:28" ht="35.1" customHeight="1">
      <c r="A156" s="498">
        <v>152</v>
      </c>
      <c r="B156" s="504" t="s">
        <v>5439</v>
      </c>
      <c r="C156" s="504" t="s">
        <v>12746</v>
      </c>
      <c r="D156" s="499">
        <v>3</v>
      </c>
      <c r="E156" s="499">
        <v>1113</v>
      </c>
      <c r="F156" s="499">
        <v>1113</v>
      </c>
      <c r="G156" s="499">
        <v>56730</v>
      </c>
      <c r="H156" s="499"/>
      <c r="I156" s="499">
        <v>30000</v>
      </c>
      <c r="J156" s="499">
        <v>86730</v>
      </c>
      <c r="K156" s="499">
        <v>56730</v>
      </c>
      <c r="L156" s="499"/>
      <c r="M156" s="499">
        <v>30000</v>
      </c>
      <c r="N156" s="499">
        <v>86730</v>
      </c>
      <c r="O156" s="499">
        <v>6938</v>
      </c>
      <c r="P156" s="499">
        <v>93668</v>
      </c>
      <c r="Q156" s="499"/>
      <c r="R156" s="501"/>
      <c r="S156" s="502">
        <v>85000</v>
      </c>
      <c r="T156" s="499"/>
      <c r="U156" s="499"/>
      <c r="V156" s="499">
        <v>93668</v>
      </c>
      <c r="W156" s="501"/>
      <c r="X156" s="501"/>
      <c r="Y156" s="501"/>
      <c r="Z156" s="501"/>
      <c r="AA156" s="501"/>
      <c r="AB156" s="503"/>
    </row>
    <row r="157" spans="1:28" ht="35.1" customHeight="1">
      <c r="A157" s="498">
        <v>153</v>
      </c>
      <c r="B157" s="504" t="s">
        <v>5439</v>
      </c>
      <c r="C157" s="504" t="s">
        <v>12747</v>
      </c>
      <c r="D157" s="499">
        <v>2</v>
      </c>
      <c r="E157" s="499">
        <v>10041</v>
      </c>
      <c r="F157" s="499">
        <v>10041</v>
      </c>
      <c r="G157" s="499">
        <v>76754</v>
      </c>
      <c r="H157" s="499"/>
      <c r="I157" s="499"/>
      <c r="J157" s="499">
        <v>76754</v>
      </c>
      <c r="K157" s="499">
        <v>76754</v>
      </c>
      <c r="L157" s="499"/>
      <c r="M157" s="499"/>
      <c r="N157" s="499">
        <v>76754</v>
      </c>
      <c r="O157" s="499">
        <v>6140</v>
      </c>
      <c r="P157" s="499">
        <v>82894</v>
      </c>
      <c r="Q157" s="499"/>
      <c r="R157" s="501"/>
      <c r="S157" s="502">
        <v>5461000</v>
      </c>
      <c r="T157" s="499"/>
      <c r="U157" s="499"/>
      <c r="V157" s="499">
        <v>82894</v>
      </c>
      <c r="W157" s="501"/>
      <c r="X157" s="501"/>
      <c r="Y157" s="501"/>
      <c r="Z157" s="501"/>
      <c r="AA157" s="501"/>
      <c r="AB157" s="503"/>
    </row>
    <row r="158" spans="1:28" ht="35.1" customHeight="1">
      <c r="A158" s="498">
        <v>154</v>
      </c>
      <c r="B158" s="504" t="s">
        <v>5439</v>
      </c>
      <c r="C158" s="504" t="s">
        <v>12748</v>
      </c>
      <c r="D158" s="499">
        <v>1</v>
      </c>
      <c r="E158" s="499">
        <v>2200</v>
      </c>
      <c r="F158" s="499">
        <v>2200</v>
      </c>
      <c r="G158" s="499">
        <v>21000</v>
      </c>
      <c r="H158" s="499"/>
      <c r="I158" s="499"/>
      <c r="J158" s="499">
        <v>21000</v>
      </c>
      <c r="K158" s="499">
        <v>21000</v>
      </c>
      <c r="L158" s="499"/>
      <c r="M158" s="499"/>
      <c r="N158" s="499">
        <v>21000</v>
      </c>
      <c r="O158" s="499">
        <v>1680</v>
      </c>
      <c r="P158" s="499">
        <v>22680</v>
      </c>
      <c r="Q158" s="499"/>
      <c r="R158" s="501"/>
      <c r="S158" s="502">
        <v>45000</v>
      </c>
      <c r="T158" s="499"/>
      <c r="U158" s="499"/>
      <c r="V158" s="499">
        <v>22680</v>
      </c>
      <c r="W158" s="501"/>
      <c r="X158" s="501"/>
      <c r="Y158" s="501"/>
      <c r="Z158" s="501"/>
      <c r="AA158" s="501"/>
      <c r="AB158" s="503"/>
    </row>
    <row r="159" spans="1:28" ht="35.1" customHeight="1">
      <c r="A159" s="498">
        <v>155</v>
      </c>
      <c r="B159" s="504" t="s">
        <v>5439</v>
      </c>
      <c r="C159" s="504" t="s">
        <v>12749</v>
      </c>
      <c r="D159" s="499">
        <v>1</v>
      </c>
      <c r="E159" s="499">
        <v>4800</v>
      </c>
      <c r="F159" s="499">
        <v>4800</v>
      </c>
      <c r="G159" s="499">
        <v>55224</v>
      </c>
      <c r="H159" s="499"/>
      <c r="I159" s="499"/>
      <c r="J159" s="499">
        <v>55224</v>
      </c>
      <c r="K159" s="499">
        <v>55224</v>
      </c>
      <c r="L159" s="499"/>
      <c r="M159" s="499"/>
      <c r="N159" s="499">
        <v>55224</v>
      </c>
      <c r="O159" s="499">
        <v>4418</v>
      </c>
      <c r="P159" s="499">
        <v>59642</v>
      </c>
      <c r="Q159" s="499"/>
      <c r="R159" s="501"/>
      <c r="S159" s="502"/>
      <c r="T159" s="499"/>
      <c r="U159" s="499"/>
      <c r="V159" s="499">
        <v>59642</v>
      </c>
      <c r="W159" s="501"/>
      <c r="X159" s="501"/>
      <c r="Y159" s="501"/>
      <c r="Z159" s="501"/>
      <c r="AA159" s="501"/>
      <c r="AB159" s="503"/>
    </row>
    <row r="160" spans="1:28" ht="35.1" customHeight="1">
      <c r="A160" s="498">
        <v>156</v>
      </c>
      <c r="B160" s="504" t="s">
        <v>5439</v>
      </c>
      <c r="C160" s="504" t="s">
        <v>12750</v>
      </c>
      <c r="D160" s="499">
        <v>1</v>
      </c>
      <c r="E160" s="499">
        <v>535</v>
      </c>
      <c r="F160" s="499">
        <v>535</v>
      </c>
      <c r="G160" s="499">
        <v>19000</v>
      </c>
      <c r="H160" s="499"/>
      <c r="I160" s="499"/>
      <c r="J160" s="499">
        <v>19000</v>
      </c>
      <c r="K160" s="499">
        <v>19000</v>
      </c>
      <c r="L160" s="499"/>
      <c r="M160" s="499"/>
      <c r="N160" s="499">
        <v>19000</v>
      </c>
      <c r="O160" s="499">
        <v>1520</v>
      </c>
      <c r="P160" s="499">
        <v>20520</v>
      </c>
      <c r="Q160" s="499"/>
      <c r="R160" s="501"/>
      <c r="S160" s="502">
        <v>30000</v>
      </c>
      <c r="T160" s="499"/>
      <c r="U160" s="499"/>
      <c r="V160" s="499">
        <v>20520</v>
      </c>
      <c r="W160" s="501"/>
      <c r="X160" s="501"/>
      <c r="Y160" s="501"/>
      <c r="Z160" s="501"/>
      <c r="AA160" s="501"/>
      <c r="AB160" s="503"/>
    </row>
    <row r="161" spans="1:28" ht="35.1" customHeight="1">
      <c r="A161" s="498">
        <v>157</v>
      </c>
      <c r="B161" s="504" t="s">
        <v>5439</v>
      </c>
      <c r="C161" s="504" t="s">
        <v>12751</v>
      </c>
      <c r="D161" s="499">
        <v>1</v>
      </c>
      <c r="E161" s="499">
        <v>740</v>
      </c>
      <c r="F161" s="499">
        <v>740</v>
      </c>
      <c r="G161" s="499">
        <v>19000</v>
      </c>
      <c r="H161" s="499"/>
      <c r="I161" s="499"/>
      <c r="J161" s="499">
        <v>19000</v>
      </c>
      <c r="K161" s="499">
        <v>19000</v>
      </c>
      <c r="L161" s="499"/>
      <c r="M161" s="499"/>
      <c r="N161" s="499">
        <v>19000</v>
      </c>
      <c r="O161" s="499">
        <v>1520</v>
      </c>
      <c r="P161" s="499">
        <v>20520</v>
      </c>
      <c r="Q161" s="499"/>
      <c r="R161" s="501"/>
      <c r="S161" s="502">
        <v>40000</v>
      </c>
      <c r="T161" s="499"/>
      <c r="U161" s="499"/>
      <c r="V161" s="499">
        <v>20520</v>
      </c>
      <c r="W161" s="501"/>
      <c r="X161" s="501"/>
      <c r="Y161" s="501"/>
      <c r="Z161" s="501"/>
      <c r="AA161" s="501"/>
      <c r="AB161" s="503"/>
    </row>
    <row r="162" spans="1:28" ht="35.1" customHeight="1">
      <c r="A162" s="498">
        <v>158</v>
      </c>
      <c r="B162" s="504" t="s">
        <v>4798</v>
      </c>
      <c r="C162" s="504" t="s">
        <v>4799</v>
      </c>
      <c r="D162" s="499">
        <v>10</v>
      </c>
      <c r="E162" s="499">
        <v>20050</v>
      </c>
      <c r="F162" s="499">
        <v>20050</v>
      </c>
      <c r="G162" s="499">
        <v>230678</v>
      </c>
      <c r="H162" s="499">
        <v>4545</v>
      </c>
      <c r="I162" s="499"/>
      <c r="J162" s="499">
        <v>235223</v>
      </c>
      <c r="K162" s="499">
        <v>230678</v>
      </c>
      <c r="L162" s="499">
        <v>4545</v>
      </c>
      <c r="M162" s="499"/>
      <c r="N162" s="499">
        <v>235223</v>
      </c>
      <c r="O162" s="499">
        <v>18819</v>
      </c>
      <c r="P162" s="499">
        <v>254042</v>
      </c>
      <c r="Q162" s="499"/>
      <c r="R162" s="501"/>
      <c r="S162" s="502">
        <v>4718000</v>
      </c>
      <c r="T162" s="499">
        <v>28000</v>
      </c>
      <c r="U162" s="499"/>
      <c r="V162" s="499">
        <v>254042</v>
      </c>
      <c r="W162" s="501"/>
      <c r="X162" s="501"/>
      <c r="Y162" s="501"/>
      <c r="Z162" s="501"/>
      <c r="AA162" s="501"/>
      <c r="AB162" s="503"/>
    </row>
    <row r="163" spans="1:28" ht="35.1" customHeight="1">
      <c r="A163" s="498">
        <v>159</v>
      </c>
      <c r="B163" s="504" t="s">
        <v>5009</v>
      </c>
      <c r="C163" s="504" t="s">
        <v>5010</v>
      </c>
      <c r="D163" s="499">
        <v>3</v>
      </c>
      <c r="E163" s="499">
        <v>4620</v>
      </c>
      <c r="F163" s="499">
        <v>4620</v>
      </c>
      <c r="G163" s="499">
        <v>64920</v>
      </c>
      <c r="H163" s="499">
        <v>9090</v>
      </c>
      <c r="I163" s="499"/>
      <c r="J163" s="499">
        <v>74010</v>
      </c>
      <c r="K163" s="499">
        <v>64920</v>
      </c>
      <c r="L163" s="499">
        <v>9090</v>
      </c>
      <c r="M163" s="499"/>
      <c r="N163" s="499">
        <v>74010</v>
      </c>
      <c r="O163" s="499">
        <v>5922</v>
      </c>
      <c r="P163" s="499">
        <v>79932</v>
      </c>
      <c r="Q163" s="499"/>
      <c r="R163" s="501"/>
      <c r="S163" s="502">
        <v>3700000</v>
      </c>
      <c r="T163" s="499">
        <v>58000</v>
      </c>
      <c r="U163" s="499"/>
      <c r="V163" s="499">
        <v>79932</v>
      </c>
      <c r="W163" s="501"/>
      <c r="X163" s="501"/>
      <c r="Y163" s="501"/>
      <c r="Z163" s="501"/>
      <c r="AA163" s="501"/>
      <c r="AB163" s="503"/>
    </row>
    <row r="164" spans="1:28" ht="35.1" customHeight="1">
      <c r="A164" s="498">
        <v>160</v>
      </c>
      <c r="B164" s="504" t="s">
        <v>5416</v>
      </c>
      <c r="C164" s="504" t="s">
        <v>5417</v>
      </c>
      <c r="D164" s="499">
        <v>1</v>
      </c>
      <c r="E164" s="499">
        <v>4700</v>
      </c>
      <c r="F164" s="499">
        <v>4700</v>
      </c>
      <c r="G164" s="499">
        <v>33000</v>
      </c>
      <c r="H164" s="499"/>
      <c r="I164" s="499"/>
      <c r="J164" s="499">
        <v>33000</v>
      </c>
      <c r="K164" s="499">
        <v>33000</v>
      </c>
      <c r="L164" s="499"/>
      <c r="M164" s="499"/>
      <c r="N164" s="499">
        <v>33000</v>
      </c>
      <c r="O164" s="499">
        <v>2640</v>
      </c>
      <c r="P164" s="499">
        <v>35640</v>
      </c>
      <c r="Q164" s="499"/>
      <c r="R164" s="501"/>
      <c r="S164" s="502"/>
      <c r="T164" s="499"/>
      <c r="U164" s="499"/>
      <c r="V164" s="499">
        <v>35640</v>
      </c>
      <c r="W164" s="501"/>
      <c r="X164" s="501"/>
      <c r="Y164" s="501"/>
      <c r="Z164" s="501"/>
      <c r="AA164" s="501"/>
      <c r="AB164" s="503"/>
    </row>
    <row r="165" spans="1:28" ht="35.1" customHeight="1">
      <c r="A165" s="498">
        <v>161</v>
      </c>
      <c r="B165" s="504" t="s">
        <v>5416</v>
      </c>
      <c r="C165" s="504" t="s">
        <v>12752</v>
      </c>
      <c r="D165" s="499">
        <v>1</v>
      </c>
      <c r="E165" s="499">
        <v>1180</v>
      </c>
      <c r="F165" s="499">
        <v>1180</v>
      </c>
      <c r="G165" s="499">
        <v>21000</v>
      </c>
      <c r="H165" s="499"/>
      <c r="I165" s="499"/>
      <c r="J165" s="499">
        <v>21000</v>
      </c>
      <c r="K165" s="499">
        <v>21000</v>
      </c>
      <c r="L165" s="499"/>
      <c r="M165" s="499"/>
      <c r="N165" s="499">
        <v>21000</v>
      </c>
      <c r="O165" s="499">
        <v>1680</v>
      </c>
      <c r="P165" s="499">
        <v>22680</v>
      </c>
      <c r="Q165" s="499"/>
      <c r="R165" s="501"/>
      <c r="S165" s="502">
        <v>223000</v>
      </c>
      <c r="T165" s="499"/>
      <c r="U165" s="499"/>
      <c r="V165" s="499">
        <v>22680</v>
      </c>
      <c r="W165" s="501"/>
      <c r="X165" s="501"/>
      <c r="Y165" s="501"/>
      <c r="Z165" s="501"/>
      <c r="AA165" s="501"/>
      <c r="AB165" s="503"/>
    </row>
    <row r="166" spans="1:28" ht="35.1" customHeight="1">
      <c r="A166" s="498">
        <v>162</v>
      </c>
      <c r="B166" s="504" t="s">
        <v>5416</v>
      </c>
      <c r="C166" s="504" t="s">
        <v>12753</v>
      </c>
      <c r="D166" s="499">
        <v>1</v>
      </c>
      <c r="E166" s="499">
        <v>2600</v>
      </c>
      <c r="F166" s="499">
        <v>2600</v>
      </c>
      <c r="G166" s="499">
        <v>21000</v>
      </c>
      <c r="H166" s="499"/>
      <c r="I166" s="499"/>
      <c r="J166" s="499">
        <v>21000</v>
      </c>
      <c r="K166" s="499">
        <v>21000</v>
      </c>
      <c r="L166" s="499"/>
      <c r="M166" s="499"/>
      <c r="N166" s="499">
        <v>21000</v>
      </c>
      <c r="O166" s="499">
        <v>1680</v>
      </c>
      <c r="P166" s="499">
        <v>22680</v>
      </c>
      <c r="Q166" s="499"/>
      <c r="R166" s="501"/>
      <c r="S166" s="502"/>
      <c r="T166" s="499"/>
      <c r="U166" s="499"/>
      <c r="V166" s="499">
        <v>22680</v>
      </c>
      <c r="W166" s="501"/>
      <c r="X166" s="501"/>
      <c r="Y166" s="501"/>
      <c r="Z166" s="501"/>
      <c r="AA166" s="501"/>
      <c r="AB166" s="503"/>
    </row>
    <row r="167" spans="1:28" ht="35.1" customHeight="1">
      <c r="A167" s="498">
        <v>163</v>
      </c>
      <c r="B167" s="504" t="s">
        <v>5416</v>
      </c>
      <c r="C167" s="504" t="s">
        <v>12754</v>
      </c>
      <c r="D167" s="499">
        <v>1</v>
      </c>
      <c r="E167" s="499">
        <v>8450</v>
      </c>
      <c r="F167" s="499">
        <v>8450</v>
      </c>
      <c r="G167" s="499">
        <v>94856</v>
      </c>
      <c r="H167" s="499"/>
      <c r="I167" s="499">
        <v>15000</v>
      </c>
      <c r="J167" s="499">
        <v>109856</v>
      </c>
      <c r="K167" s="499">
        <v>94856</v>
      </c>
      <c r="L167" s="499"/>
      <c r="M167" s="499">
        <v>15000</v>
      </c>
      <c r="N167" s="499">
        <v>109856</v>
      </c>
      <c r="O167" s="499">
        <v>8789</v>
      </c>
      <c r="P167" s="499">
        <v>118645</v>
      </c>
      <c r="Q167" s="499"/>
      <c r="R167" s="501"/>
      <c r="S167" s="502">
        <v>2020000</v>
      </c>
      <c r="T167" s="499"/>
      <c r="U167" s="499"/>
      <c r="V167" s="499">
        <v>118645</v>
      </c>
      <c r="W167" s="501"/>
      <c r="X167" s="501"/>
      <c r="Y167" s="501"/>
      <c r="Z167" s="501"/>
      <c r="AA167" s="501"/>
      <c r="AB167" s="503"/>
    </row>
    <row r="168" spans="1:28" ht="35.1" customHeight="1">
      <c r="A168" s="498">
        <v>164</v>
      </c>
      <c r="B168" s="504" t="s">
        <v>5416</v>
      </c>
      <c r="C168" s="504" t="s">
        <v>12755</v>
      </c>
      <c r="D168" s="499">
        <v>1</v>
      </c>
      <c r="E168" s="499">
        <v>435</v>
      </c>
      <c r="F168" s="499">
        <v>435</v>
      </c>
      <c r="G168" s="499">
        <v>13600</v>
      </c>
      <c r="H168" s="499"/>
      <c r="I168" s="499"/>
      <c r="J168" s="499">
        <v>13600</v>
      </c>
      <c r="K168" s="499">
        <v>13600</v>
      </c>
      <c r="L168" s="499"/>
      <c r="M168" s="499"/>
      <c r="N168" s="499">
        <v>13600</v>
      </c>
      <c r="O168" s="499">
        <v>1088</v>
      </c>
      <c r="P168" s="499">
        <v>14688</v>
      </c>
      <c r="Q168" s="499"/>
      <c r="R168" s="501"/>
      <c r="S168" s="502">
        <v>345000</v>
      </c>
      <c r="T168" s="499"/>
      <c r="U168" s="499"/>
      <c r="V168" s="499">
        <v>14688</v>
      </c>
      <c r="W168" s="501"/>
      <c r="X168" s="501"/>
      <c r="Y168" s="501"/>
      <c r="Z168" s="501"/>
      <c r="AA168" s="501"/>
      <c r="AB168" s="503"/>
    </row>
    <row r="169" spans="1:28" ht="35.1" customHeight="1">
      <c r="A169" s="498">
        <v>165</v>
      </c>
      <c r="B169" s="504" t="s">
        <v>8980</v>
      </c>
      <c r="C169" s="504" t="s">
        <v>8981</v>
      </c>
      <c r="D169" s="499">
        <v>1</v>
      </c>
      <c r="E169" s="499">
        <v>1215</v>
      </c>
      <c r="F169" s="499">
        <v>1215</v>
      </c>
      <c r="G169" s="499">
        <v>23760</v>
      </c>
      <c r="H169" s="499"/>
      <c r="I169" s="499"/>
      <c r="J169" s="499">
        <v>23760</v>
      </c>
      <c r="K169" s="499">
        <v>23760</v>
      </c>
      <c r="L169" s="499"/>
      <c r="M169" s="499"/>
      <c r="N169" s="499">
        <v>23760</v>
      </c>
      <c r="O169" s="499">
        <v>1901</v>
      </c>
      <c r="P169" s="499">
        <v>25661</v>
      </c>
      <c r="Q169" s="499"/>
      <c r="R169" s="501"/>
      <c r="S169" s="502"/>
      <c r="T169" s="499"/>
      <c r="U169" s="499"/>
      <c r="V169" s="499">
        <v>25661</v>
      </c>
      <c r="W169" s="501"/>
      <c r="X169" s="501"/>
      <c r="Y169" s="501"/>
      <c r="Z169" s="501"/>
      <c r="AA169" s="501"/>
      <c r="AB169" s="503"/>
    </row>
    <row r="170" spans="1:28" ht="35.1" customHeight="1">
      <c r="A170" s="498">
        <v>166</v>
      </c>
      <c r="B170" s="504" t="s">
        <v>8832</v>
      </c>
      <c r="C170" s="504" t="s">
        <v>8833</v>
      </c>
      <c r="D170" s="499">
        <v>1</v>
      </c>
      <c r="E170" s="499">
        <v>1400</v>
      </c>
      <c r="F170" s="499">
        <v>1400</v>
      </c>
      <c r="G170" s="499">
        <v>21000</v>
      </c>
      <c r="H170" s="499"/>
      <c r="I170" s="499"/>
      <c r="J170" s="499">
        <v>21000</v>
      </c>
      <c r="K170" s="499">
        <v>21000</v>
      </c>
      <c r="L170" s="499"/>
      <c r="M170" s="499"/>
      <c r="N170" s="499">
        <v>21000</v>
      </c>
      <c r="O170" s="499">
        <v>1680</v>
      </c>
      <c r="P170" s="499">
        <v>22680</v>
      </c>
      <c r="Q170" s="499"/>
      <c r="R170" s="501"/>
      <c r="S170" s="502"/>
      <c r="T170" s="499"/>
      <c r="U170" s="499"/>
      <c r="V170" s="499">
        <v>22680</v>
      </c>
      <c r="W170" s="501"/>
      <c r="X170" s="501"/>
      <c r="Y170" s="501"/>
      <c r="Z170" s="501"/>
      <c r="AA170" s="501"/>
      <c r="AB170" s="503"/>
    </row>
    <row r="171" spans="1:28" ht="35.1" customHeight="1">
      <c r="A171" s="498">
        <v>167</v>
      </c>
      <c r="B171" s="504" t="s">
        <v>12756</v>
      </c>
      <c r="C171" s="504" t="s">
        <v>12757</v>
      </c>
      <c r="D171" s="499">
        <v>-2</v>
      </c>
      <c r="E171" s="499">
        <v>-1000</v>
      </c>
      <c r="F171" s="499">
        <v>-1000</v>
      </c>
      <c r="G171" s="499">
        <v>-27200</v>
      </c>
      <c r="H171" s="499"/>
      <c r="I171" s="499"/>
      <c r="J171" s="499">
        <v>-27200</v>
      </c>
      <c r="K171" s="499">
        <v>-16666</v>
      </c>
      <c r="L171" s="499"/>
      <c r="M171" s="499"/>
      <c r="N171" s="499">
        <v>-16666</v>
      </c>
      <c r="O171" s="499">
        <v>-1334</v>
      </c>
      <c r="P171" s="499">
        <v>-18000</v>
      </c>
      <c r="Q171" s="499">
        <v>-10534</v>
      </c>
      <c r="R171" s="501"/>
      <c r="S171" s="502">
        <v>-250000</v>
      </c>
      <c r="T171" s="499"/>
      <c r="U171" s="499"/>
      <c r="V171" s="499">
        <v>-18000</v>
      </c>
      <c r="W171" s="501"/>
      <c r="X171" s="501"/>
      <c r="Y171" s="501"/>
      <c r="Z171" s="501"/>
      <c r="AA171" s="501"/>
      <c r="AB171" s="503"/>
    </row>
    <row r="172" spans="1:28" ht="35.1" customHeight="1">
      <c r="A172" s="498">
        <v>168</v>
      </c>
      <c r="B172" s="504" t="s">
        <v>5619</v>
      </c>
      <c r="C172" s="504" t="s">
        <v>5620</v>
      </c>
      <c r="D172" s="499">
        <v>317</v>
      </c>
      <c r="E172" s="499">
        <v>26279</v>
      </c>
      <c r="F172" s="499">
        <v>26279</v>
      </c>
      <c r="G172" s="499">
        <v>5419383</v>
      </c>
      <c r="H172" s="499"/>
      <c r="I172" s="499">
        <v>69500</v>
      </c>
      <c r="J172" s="499">
        <v>5488883</v>
      </c>
      <c r="K172" s="499">
        <v>5405395</v>
      </c>
      <c r="L172" s="499"/>
      <c r="M172" s="499">
        <v>69500</v>
      </c>
      <c r="N172" s="499">
        <v>5474895</v>
      </c>
      <c r="O172" s="499">
        <v>437993</v>
      </c>
      <c r="P172" s="499">
        <v>5912888</v>
      </c>
      <c r="Q172" s="499">
        <v>13988</v>
      </c>
      <c r="R172" s="501"/>
      <c r="S172" s="502">
        <v>13900000</v>
      </c>
      <c r="T172" s="499"/>
      <c r="U172" s="499"/>
      <c r="V172" s="499">
        <v>5912888</v>
      </c>
      <c r="W172" s="501"/>
      <c r="X172" s="501"/>
      <c r="Y172" s="501"/>
      <c r="Z172" s="501"/>
      <c r="AA172" s="501"/>
      <c r="AB172" s="503"/>
    </row>
    <row r="173" spans="1:28" ht="35.1" customHeight="1">
      <c r="A173" s="498">
        <v>169</v>
      </c>
      <c r="B173" s="504" t="s">
        <v>5681</v>
      </c>
      <c r="C173" s="504" t="s">
        <v>5682</v>
      </c>
      <c r="D173" s="499">
        <v>40</v>
      </c>
      <c r="E173" s="499">
        <v>14955</v>
      </c>
      <c r="F173" s="499">
        <v>14955</v>
      </c>
      <c r="G173" s="499">
        <v>705318</v>
      </c>
      <c r="H173" s="499">
        <v>5000</v>
      </c>
      <c r="I173" s="499"/>
      <c r="J173" s="499">
        <v>710318</v>
      </c>
      <c r="K173" s="499">
        <v>705318</v>
      </c>
      <c r="L173" s="499">
        <v>5000</v>
      </c>
      <c r="M173" s="499"/>
      <c r="N173" s="499">
        <v>710318</v>
      </c>
      <c r="O173" s="499">
        <v>56825</v>
      </c>
      <c r="P173" s="499">
        <v>767143</v>
      </c>
      <c r="Q173" s="499"/>
      <c r="R173" s="501"/>
      <c r="S173" s="502"/>
      <c r="T173" s="499"/>
      <c r="U173" s="499"/>
      <c r="V173" s="499">
        <v>767143</v>
      </c>
      <c r="W173" s="501"/>
      <c r="X173" s="501"/>
      <c r="Y173" s="501"/>
      <c r="Z173" s="501"/>
      <c r="AA173" s="501"/>
      <c r="AB173" s="503"/>
    </row>
    <row r="174" spans="1:28" ht="35.1" customHeight="1">
      <c r="A174" s="498">
        <v>170</v>
      </c>
      <c r="B174" s="504" t="s">
        <v>6361</v>
      </c>
      <c r="C174" s="504" t="s">
        <v>6362</v>
      </c>
      <c r="D174" s="499">
        <v>2</v>
      </c>
      <c r="E174" s="499">
        <v>900</v>
      </c>
      <c r="F174" s="499">
        <v>900</v>
      </c>
      <c r="G174" s="499">
        <v>38874</v>
      </c>
      <c r="H174" s="499"/>
      <c r="I174" s="499"/>
      <c r="J174" s="499">
        <v>38874</v>
      </c>
      <c r="K174" s="499">
        <v>38874</v>
      </c>
      <c r="L174" s="499"/>
      <c r="M174" s="499"/>
      <c r="N174" s="499">
        <v>38874</v>
      </c>
      <c r="O174" s="499">
        <v>3110</v>
      </c>
      <c r="P174" s="499">
        <v>41984</v>
      </c>
      <c r="Q174" s="499"/>
      <c r="R174" s="501"/>
      <c r="S174" s="502">
        <v>933000</v>
      </c>
      <c r="T174" s="499"/>
      <c r="U174" s="499"/>
      <c r="V174" s="499">
        <v>41984</v>
      </c>
      <c r="W174" s="501"/>
      <c r="X174" s="501"/>
      <c r="Y174" s="501"/>
      <c r="Z174" s="501"/>
      <c r="AA174" s="501"/>
      <c r="AB174" s="503"/>
    </row>
    <row r="175" spans="1:28" ht="35.1" customHeight="1">
      <c r="A175" s="498">
        <v>171</v>
      </c>
      <c r="B175" s="504" t="s">
        <v>6147</v>
      </c>
      <c r="C175" s="504" t="s">
        <v>6148</v>
      </c>
      <c r="D175" s="499">
        <v>4</v>
      </c>
      <c r="E175" s="499">
        <v>720</v>
      </c>
      <c r="F175" s="499">
        <v>720</v>
      </c>
      <c r="G175" s="499">
        <v>114400</v>
      </c>
      <c r="H175" s="499"/>
      <c r="I175" s="499"/>
      <c r="J175" s="499">
        <v>114400</v>
      </c>
      <c r="K175" s="499">
        <v>114400</v>
      </c>
      <c r="L175" s="499"/>
      <c r="M175" s="499"/>
      <c r="N175" s="499">
        <v>114400</v>
      </c>
      <c r="O175" s="499">
        <v>9152</v>
      </c>
      <c r="P175" s="499">
        <v>123552</v>
      </c>
      <c r="Q175" s="499"/>
      <c r="R175" s="501"/>
      <c r="S175" s="502">
        <v>1820000</v>
      </c>
      <c r="T175" s="499"/>
      <c r="U175" s="499"/>
      <c r="V175" s="499">
        <v>123552</v>
      </c>
      <c r="W175" s="501"/>
      <c r="X175" s="501"/>
      <c r="Y175" s="501"/>
      <c r="Z175" s="501"/>
      <c r="AA175" s="501"/>
      <c r="AB175" s="503"/>
    </row>
    <row r="176" spans="1:28" ht="35.1" customHeight="1">
      <c r="A176" s="498">
        <v>172</v>
      </c>
      <c r="B176" s="504" t="s">
        <v>6140</v>
      </c>
      <c r="C176" s="504" t="s">
        <v>6141</v>
      </c>
      <c r="D176" s="499">
        <v>6</v>
      </c>
      <c r="E176" s="499">
        <v>3500</v>
      </c>
      <c r="F176" s="499">
        <v>3500</v>
      </c>
      <c r="G176" s="499">
        <v>153610</v>
      </c>
      <c r="H176" s="499"/>
      <c r="I176" s="499"/>
      <c r="J176" s="499">
        <v>153610</v>
      </c>
      <c r="K176" s="499">
        <v>153610</v>
      </c>
      <c r="L176" s="499"/>
      <c r="M176" s="499"/>
      <c r="N176" s="499">
        <v>153610</v>
      </c>
      <c r="O176" s="499">
        <v>12289</v>
      </c>
      <c r="P176" s="499">
        <v>165899</v>
      </c>
      <c r="Q176" s="499"/>
      <c r="R176" s="501"/>
      <c r="S176" s="502">
        <v>2442000</v>
      </c>
      <c r="T176" s="499"/>
      <c r="U176" s="499"/>
      <c r="V176" s="499">
        <v>165899</v>
      </c>
      <c r="W176" s="501"/>
      <c r="X176" s="501"/>
      <c r="Y176" s="501"/>
      <c r="Z176" s="501"/>
      <c r="AA176" s="501"/>
      <c r="AB176" s="503"/>
    </row>
    <row r="177" spans="1:28" ht="35.1" customHeight="1">
      <c r="A177" s="498">
        <v>173</v>
      </c>
      <c r="B177" s="504" t="s">
        <v>5465</v>
      </c>
      <c r="C177" s="504" t="s">
        <v>4755</v>
      </c>
      <c r="D177" s="499">
        <v>18</v>
      </c>
      <c r="E177" s="499">
        <v>2086</v>
      </c>
      <c r="F177" s="499">
        <v>2086</v>
      </c>
      <c r="G177" s="499">
        <v>376475</v>
      </c>
      <c r="H177" s="499"/>
      <c r="I177" s="499"/>
      <c r="J177" s="499">
        <v>376475</v>
      </c>
      <c r="K177" s="499">
        <v>376475</v>
      </c>
      <c r="L177" s="499"/>
      <c r="M177" s="499"/>
      <c r="N177" s="499">
        <v>376475</v>
      </c>
      <c r="O177" s="499">
        <v>30118</v>
      </c>
      <c r="P177" s="499">
        <v>406593</v>
      </c>
      <c r="Q177" s="499"/>
      <c r="R177" s="501"/>
      <c r="S177" s="502">
        <v>40450000</v>
      </c>
      <c r="T177" s="499"/>
      <c r="U177" s="499"/>
      <c r="V177" s="499">
        <v>406593</v>
      </c>
      <c r="W177" s="501"/>
      <c r="X177" s="501"/>
      <c r="Y177" s="501"/>
      <c r="Z177" s="501"/>
      <c r="AA177" s="501"/>
      <c r="AB177" s="503"/>
    </row>
    <row r="178" spans="1:28" ht="35.1" customHeight="1">
      <c r="A178" s="498">
        <v>174</v>
      </c>
      <c r="B178" s="504" t="s">
        <v>2916</v>
      </c>
      <c r="C178" s="504" t="s">
        <v>2917</v>
      </c>
      <c r="D178" s="499">
        <v>41</v>
      </c>
      <c r="E178" s="499">
        <v>2300</v>
      </c>
      <c r="F178" s="499">
        <v>2300</v>
      </c>
      <c r="G178" s="499">
        <v>519350</v>
      </c>
      <c r="H178" s="499"/>
      <c r="I178" s="499"/>
      <c r="J178" s="499">
        <v>519350</v>
      </c>
      <c r="K178" s="499">
        <v>519350</v>
      </c>
      <c r="L178" s="499"/>
      <c r="M178" s="499"/>
      <c r="N178" s="499">
        <v>519350</v>
      </c>
      <c r="O178" s="499">
        <v>41548</v>
      </c>
      <c r="P178" s="499">
        <v>560898</v>
      </c>
      <c r="Q178" s="499"/>
      <c r="R178" s="501"/>
      <c r="S178" s="502"/>
      <c r="T178" s="499"/>
      <c r="U178" s="499"/>
      <c r="V178" s="499">
        <v>560898</v>
      </c>
      <c r="W178" s="501"/>
      <c r="X178" s="501"/>
      <c r="Y178" s="501"/>
      <c r="Z178" s="501"/>
      <c r="AA178" s="501"/>
      <c r="AB178" s="503"/>
    </row>
    <row r="179" spans="1:28" ht="35.1" customHeight="1">
      <c r="A179" s="498">
        <v>175</v>
      </c>
      <c r="B179" s="504" t="s">
        <v>2496</v>
      </c>
      <c r="C179" s="504" t="s">
        <v>10663</v>
      </c>
      <c r="D179" s="499">
        <v>91</v>
      </c>
      <c r="E179" s="499">
        <v>3925</v>
      </c>
      <c r="F179" s="499">
        <v>3925</v>
      </c>
      <c r="G179" s="499">
        <v>1145725</v>
      </c>
      <c r="H179" s="499"/>
      <c r="I179" s="499"/>
      <c r="J179" s="499">
        <v>1145725</v>
      </c>
      <c r="K179" s="499">
        <v>1145725</v>
      </c>
      <c r="L179" s="499"/>
      <c r="M179" s="499"/>
      <c r="N179" s="499">
        <v>1145725</v>
      </c>
      <c r="O179" s="499">
        <v>91658</v>
      </c>
      <c r="P179" s="499">
        <v>1237383</v>
      </c>
      <c r="Q179" s="499"/>
      <c r="R179" s="501"/>
      <c r="S179" s="502"/>
      <c r="T179" s="499"/>
      <c r="U179" s="499"/>
      <c r="V179" s="499">
        <v>1237383</v>
      </c>
      <c r="W179" s="501"/>
      <c r="X179" s="501"/>
      <c r="Y179" s="501"/>
      <c r="Z179" s="501"/>
      <c r="AA179" s="501"/>
      <c r="AB179" s="503"/>
    </row>
    <row r="180" spans="1:28" ht="35.1" customHeight="1">
      <c r="A180" s="498">
        <v>176</v>
      </c>
      <c r="B180" s="504" t="s">
        <v>2496</v>
      </c>
      <c r="C180" s="504" t="s">
        <v>10820</v>
      </c>
      <c r="D180" s="499">
        <v>80</v>
      </c>
      <c r="E180" s="499">
        <v>4042</v>
      </c>
      <c r="F180" s="499">
        <v>4042</v>
      </c>
      <c r="G180" s="499">
        <v>1099925</v>
      </c>
      <c r="H180" s="499"/>
      <c r="I180" s="499"/>
      <c r="J180" s="499">
        <v>1099925</v>
      </c>
      <c r="K180" s="499">
        <v>1099925</v>
      </c>
      <c r="L180" s="499"/>
      <c r="M180" s="499"/>
      <c r="N180" s="499">
        <v>1099925</v>
      </c>
      <c r="O180" s="499">
        <v>87994</v>
      </c>
      <c r="P180" s="499">
        <v>1187919</v>
      </c>
      <c r="Q180" s="499"/>
      <c r="R180" s="501"/>
      <c r="S180" s="502"/>
      <c r="T180" s="499"/>
      <c r="U180" s="499"/>
      <c r="V180" s="499">
        <v>1187919</v>
      </c>
      <c r="W180" s="501"/>
      <c r="X180" s="501"/>
      <c r="Y180" s="501"/>
      <c r="Z180" s="501"/>
      <c r="AA180" s="501"/>
      <c r="AB180" s="503"/>
    </row>
    <row r="181" spans="1:28" ht="35.1" customHeight="1">
      <c r="A181" s="498">
        <v>177</v>
      </c>
      <c r="B181" s="504" t="s">
        <v>2496</v>
      </c>
      <c r="C181" s="504" t="s">
        <v>2497</v>
      </c>
      <c r="D181" s="499">
        <v>1082</v>
      </c>
      <c r="E181" s="499">
        <v>59363</v>
      </c>
      <c r="F181" s="499">
        <v>59363</v>
      </c>
      <c r="G181" s="499">
        <v>13063425</v>
      </c>
      <c r="H181" s="499"/>
      <c r="I181" s="499"/>
      <c r="J181" s="499">
        <v>13063425</v>
      </c>
      <c r="K181" s="499">
        <v>13063425</v>
      </c>
      <c r="L181" s="499"/>
      <c r="M181" s="499"/>
      <c r="N181" s="499">
        <v>13063425</v>
      </c>
      <c r="O181" s="499">
        <v>1045074</v>
      </c>
      <c r="P181" s="499">
        <v>14108499</v>
      </c>
      <c r="Q181" s="499"/>
      <c r="R181" s="501"/>
      <c r="S181" s="502"/>
      <c r="T181" s="499"/>
      <c r="U181" s="499"/>
      <c r="V181" s="499">
        <v>14108499</v>
      </c>
      <c r="W181" s="501"/>
      <c r="X181" s="501"/>
      <c r="Y181" s="501"/>
      <c r="Z181" s="501"/>
      <c r="AA181" s="501"/>
      <c r="AB181" s="503"/>
    </row>
    <row r="182" spans="1:28" ht="35.1" customHeight="1">
      <c r="A182" s="498">
        <v>178</v>
      </c>
      <c r="B182" s="504" t="s">
        <v>3108</v>
      </c>
      <c r="C182" s="504" t="s">
        <v>3109</v>
      </c>
      <c r="D182" s="499">
        <v>86</v>
      </c>
      <c r="E182" s="499">
        <v>3300</v>
      </c>
      <c r="F182" s="499">
        <v>3300</v>
      </c>
      <c r="G182" s="499">
        <v>972075</v>
      </c>
      <c r="H182" s="499"/>
      <c r="I182" s="499"/>
      <c r="J182" s="499">
        <v>972075</v>
      </c>
      <c r="K182" s="499">
        <v>972075</v>
      </c>
      <c r="L182" s="499"/>
      <c r="M182" s="499"/>
      <c r="N182" s="499">
        <v>972075</v>
      </c>
      <c r="O182" s="499">
        <v>77766</v>
      </c>
      <c r="P182" s="499">
        <v>1049841</v>
      </c>
      <c r="Q182" s="499"/>
      <c r="R182" s="501"/>
      <c r="S182" s="502"/>
      <c r="T182" s="499"/>
      <c r="U182" s="499"/>
      <c r="V182" s="499">
        <v>1049841</v>
      </c>
      <c r="W182" s="501"/>
      <c r="X182" s="501"/>
      <c r="Y182" s="501"/>
      <c r="Z182" s="501"/>
      <c r="AA182" s="501"/>
      <c r="AB182" s="503"/>
    </row>
    <row r="183" spans="1:28" ht="35.1" customHeight="1">
      <c r="A183" s="498">
        <v>179</v>
      </c>
      <c r="B183" s="504" t="s">
        <v>3649</v>
      </c>
      <c r="C183" s="504" t="s">
        <v>3650</v>
      </c>
      <c r="D183" s="499">
        <v>39</v>
      </c>
      <c r="E183" s="499">
        <v>1780</v>
      </c>
      <c r="F183" s="499">
        <v>1780</v>
      </c>
      <c r="G183" s="499">
        <v>568025</v>
      </c>
      <c r="H183" s="499">
        <v>45000</v>
      </c>
      <c r="I183" s="499"/>
      <c r="J183" s="499">
        <v>613025</v>
      </c>
      <c r="K183" s="499">
        <v>568025</v>
      </c>
      <c r="L183" s="499">
        <v>45000</v>
      </c>
      <c r="M183" s="499"/>
      <c r="N183" s="499">
        <v>613025</v>
      </c>
      <c r="O183" s="499">
        <v>49042</v>
      </c>
      <c r="P183" s="499">
        <v>662067</v>
      </c>
      <c r="Q183" s="499"/>
      <c r="R183" s="501"/>
      <c r="S183" s="502"/>
      <c r="T183" s="499"/>
      <c r="U183" s="499"/>
      <c r="V183" s="499">
        <v>662067</v>
      </c>
      <c r="W183" s="501"/>
      <c r="X183" s="501"/>
      <c r="Y183" s="501"/>
      <c r="Z183" s="501"/>
      <c r="AA183" s="501"/>
      <c r="AB183" s="503"/>
    </row>
    <row r="184" spans="1:28" ht="35.1" customHeight="1">
      <c r="A184" s="498">
        <v>180</v>
      </c>
      <c r="B184" s="504" t="s">
        <v>3340</v>
      </c>
      <c r="C184" s="504" t="s">
        <v>3341</v>
      </c>
      <c r="D184" s="499">
        <v>18</v>
      </c>
      <c r="E184" s="499">
        <v>15780</v>
      </c>
      <c r="F184" s="499">
        <v>15780</v>
      </c>
      <c r="G184" s="499">
        <v>786145</v>
      </c>
      <c r="H184" s="499"/>
      <c r="I184" s="499">
        <v>45000</v>
      </c>
      <c r="J184" s="499">
        <v>831145</v>
      </c>
      <c r="K184" s="499">
        <v>786145</v>
      </c>
      <c r="L184" s="499"/>
      <c r="M184" s="499">
        <v>45000</v>
      </c>
      <c r="N184" s="499">
        <v>831145</v>
      </c>
      <c r="O184" s="499">
        <v>66492</v>
      </c>
      <c r="P184" s="499">
        <v>897637</v>
      </c>
      <c r="Q184" s="499"/>
      <c r="R184" s="501"/>
      <c r="S184" s="502">
        <v>7610000</v>
      </c>
      <c r="T184" s="499"/>
      <c r="U184" s="499"/>
      <c r="V184" s="499">
        <v>897637</v>
      </c>
      <c r="W184" s="501"/>
      <c r="X184" s="501"/>
      <c r="Y184" s="501"/>
      <c r="Z184" s="501"/>
      <c r="AA184" s="501"/>
      <c r="AB184" s="503"/>
    </row>
    <row r="185" spans="1:28" ht="35.1" customHeight="1">
      <c r="A185" s="498">
        <v>181</v>
      </c>
      <c r="B185" s="504" t="s">
        <v>2871</v>
      </c>
      <c r="C185" s="504" t="s">
        <v>9551</v>
      </c>
      <c r="D185" s="499">
        <v>65</v>
      </c>
      <c r="E185" s="499">
        <v>1590</v>
      </c>
      <c r="F185" s="499">
        <v>1590</v>
      </c>
      <c r="G185" s="499">
        <v>719785</v>
      </c>
      <c r="H185" s="499"/>
      <c r="I185" s="499"/>
      <c r="J185" s="499">
        <v>719785</v>
      </c>
      <c r="K185" s="499">
        <v>719785</v>
      </c>
      <c r="L185" s="499"/>
      <c r="M185" s="499"/>
      <c r="N185" s="499">
        <v>719785</v>
      </c>
      <c r="O185" s="499">
        <v>57582</v>
      </c>
      <c r="P185" s="499">
        <v>777367</v>
      </c>
      <c r="Q185" s="499"/>
      <c r="R185" s="501"/>
      <c r="S185" s="502"/>
      <c r="T185" s="499"/>
      <c r="U185" s="499"/>
      <c r="V185" s="499">
        <v>777367</v>
      </c>
      <c r="W185" s="501"/>
      <c r="X185" s="501"/>
      <c r="Y185" s="501"/>
      <c r="Z185" s="501"/>
      <c r="AA185" s="501"/>
      <c r="AB185" s="503"/>
    </row>
    <row r="186" spans="1:28" ht="35.1" customHeight="1">
      <c r="A186" s="498">
        <v>182</v>
      </c>
      <c r="B186" s="504" t="s">
        <v>3476</v>
      </c>
      <c r="C186" s="504" t="s">
        <v>3477</v>
      </c>
      <c r="D186" s="499">
        <v>58</v>
      </c>
      <c r="E186" s="499">
        <v>2905</v>
      </c>
      <c r="F186" s="499">
        <v>2905</v>
      </c>
      <c r="G186" s="499">
        <v>737200</v>
      </c>
      <c r="H186" s="499"/>
      <c r="I186" s="499"/>
      <c r="J186" s="499">
        <v>737200</v>
      </c>
      <c r="K186" s="499">
        <v>737200</v>
      </c>
      <c r="L186" s="499"/>
      <c r="M186" s="499"/>
      <c r="N186" s="499">
        <v>737200</v>
      </c>
      <c r="O186" s="499">
        <v>58976</v>
      </c>
      <c r="P186" s="499">
        <v>796176</v>
      </c>
      <c r="Q186" s="499"/>
      <c r="R186" s="501"/>
      <c r="S186" s="502"/>
      <c r="T186" s="499"/>
      <c r="U186" s="499"/>
      <c r="V186" s="499">
        <v>796176</v>
      </c>
      <c r="W186" s="501"/>
      <c r="X186" s="501"/>
      <c r="Y186" s="501"/>
      <c r="Z186" s="501"/>
      <c r="AA186" s="501"/>
      <c r="AB186" s="503"/>
    </row>
    <row r="187" spans="1:28" ht="35.1" customHeight="1">
      <c r="A187" s="498">
        <v>183</v>
      </c>
      <c r="B187" s="504" t="s">
        <v>2742</v>
      </c>
      <c r="C187" s="504" t="s">
        <v>9553</v>
      </c>
      <c r="D187" s="499">
        <v>31</v>
      </c>
      <c r="E187" s="499">
        <v>17900</v>
      </c>
      <c r="F187" s="499">
        <v>17900</v>
      </c>
      <c r="G187" s="499">
        <v>3852100</v>
      </c>
      <c r="H187" s="499">
        <v>4545</v>
      </c>
      <c r="I187" s="499"/>
      <c r="J187" s="499">
        <v>3856645</v>
      </c>
      <c r="K187" s="499">
        <v>3852100</v>
      </c>
      <c r="L187" s="499">
        <v>4545</v>
      </c>
      <c r="M187" s="499"/>
      <c r="N187" s="499">
        <v>3856645</v>
      </c>
      <c r="O187" s="499">
        <v>308532</v>
      </c>
      <c r="P187" s="499">
        <v>4165177</v>
      </c>
      <c r="Q187" s="499"/>
      <c r="R187" s="501"/>
      <c r="S187" s="502"/>
      <c r="T187" s="499">
        <v>100000</v>
      </c>
      <c r="U187" s="499"/>
      <c r="V187" s="499">
        <v>4165177</v>
      </c>
      <c r="W187" s="501"/>
      <c r="X187" s="501"/>
      <c r="Y187" s="501"/>
      <c r="Z187" s="501"/>
      <c r="AA187" s="501"/>
      <c r="AB187" s="503"/>
    </row>
    <row r="188" spans="1:28" ht="35.1" customHeight="1">
      <c r="A188" s="498">
        <v>184</v>
      </c>
      <c r="B188" s="504" t="s">
        <v>8003</v>
      </c>
      <c r="C188" s="504" t="s">
        <v>8004</v>
      </c>
      <c r="D188" s="499">
        <v>51</v>
      </c>
      <c r="E188" s="499">
        <v>131427</v>
      </c>
      <c r="F188" s="499">
        <v>131427</v>
      </c>
      <c r="G188" s="499">
        <v>6033450</v>
      </c>
      <c r="H188" s="499"/>
      <c r="I188" s="499"/>
      <c r="J188" s="499">
        <v>6033450</v>
      </c>
      <c r="K188" s="499">
        <v>6033450</v>
      </c>
      <c r="L188" s="499"/>
      <c r="M188" s="499"/>
      <c r="N188" s="499">
        <v>6033450</v>
      </c>
      <c r="O188" s="499">
        <v>482676</v>
      </c>
      <c r="P188" s="499">
        <v>6516126</v>
      </c>
      <c r="Q188" s="499"/>
      <c r="R188" s="501"/>
      <c r="S188" s="502"/>
      <c r="T188" s="499"/>
      <c r="U188" s="499"/>
      <c r="V188" s="499">
        <v>6516126</v>
      </c>
      <c r="W188" s="501"/>
      <c r="X188" s="501"/>
      <c r="Y188" s="501"/>
      <c r="Z188" s="501"/>
      <c r="AA188" s="501"/>
      <c r="AB188" s="503"/>
    </row>
    <row r="189" spans="1:28" ht="35.1" customHeight="1">
      <c r="A189" s="498">
        <v>185</v>
      </c>
      <c r="B189" s="504" t="s">
        <v>8614</v>
      </c>
      <c r="C189" s="504" t="s">
        <v>8615</v>
      </c>
      <c r="D189" s="499">
        <v>38</v>
      </c>
      <c r="E189" s="499">
        <v>2120</v>
      </c>
      <c r="F189" s="499">
        <v>2120</v>
      </c>
      <c r="G189" s="499">
        <v>967790</v>
      </c>
      <c r="H189" s="499">
        <v>5000</v>
      </c>
      <c r="I189" s="499"/>
      <c r="J189" s="499">
        <v>972790</v>
      </c>
      <c r="K189" s="499">
        <v>967790</v>
      </c>
      <c r="L189" s="499">
        <v>5000</v>
      </c>
      <c r="M189" s="499"/>
      <c r="N189" s="499">
        <v>972790</v>
      </c>
      <c r="O189" s="499">
        <v>77814</v>
      </c>
      <c r="P189" s="499">
        <v>1050604</v>
      </c>
      <c r="Q189" s="499"/>
      <c r="R189" s="501"/>
      <c r="S189" s="502">
        <v>7100000</v>
      </c>
      <c r="T189" s="499"/>
      <c r="U189" s="499"/>
      <c r="V189" s="499">
        <v>1050604</v>
      </c>
      <c r="W189" s="501"/>
      <c r="X189" s="501"/>
      <c r="Y189" s="501"/>
      <c r="Z189" s="501"/>
      <c r="AA189" s="501"/>
      <c r="AB189" s="503"/>
    </row>
    <row r="190" spans="1:28" ht="35.1" customHeight="1">
      <c r="A190" s="498">
        <v>186</v>
      </c>
      <c r="B190" s="504" t="s">
        <v>8551</v>
      </c>
      <c r="C190" s="504" t="s">
        <v>8552</v>
      </c>
      <c r="D190" s="499">
        <v>12</v>
      </c>
      <c r="E190" s="499">
        <v>17960</v>
      </c>
      <c r="F190" s="499">
        <v>17960</v>
      </c>
      <c r="G190" s="499">
        <v>283270</v>
      </c>
      <c r="H190" s="499"/>
      <c r="I190" s="499"/>
      <c r="J190" s="499">
        <v>283270</v>
      </c>
      <c r="K190" s="499">
        <v>283270</v>
      </c>
      <c r="L190" s="499"/>
      <c r="M190" s="499"/>
      <c r="N190" s="499">
        <v>283270</v>
      </c>
      <c r="O190" s="499">
        <v>22662</v>
      </c>
      <c r="P190" s="499">
        <v>305932</v>
      </c>
      <c r="Q190" s="499"/>
      <c r="R190" s="501"/>
      <c r="S190" s="502">
        <v>4813000</v>
      </c>
      <c r="T190" s="499"/>
      <c r="U190" s="499"/>
      <c r="V190" s="499">
        <v>305932</v>
      </c>
      <c r="W190" s="501"/>
      <c r="X190" s="501"/>
      <c r="Y190" s="501"/>
      <c r="Z190" s="501"/>
      <c r="AA190" s="501"/>
      <c r="AB190" s="503"/>
    </row>
    <row r="191" spans="1:28" ht="35.1" customHeight="1">
      <c r="A191" s="498">
        <v>187</v>
      </c>
      <c r="B191" s="504" t="s">
        <v>5452</v>
      </c>
      <c r="C191" s="504" t="s">
        <v>12758</v>
      </c>
      <c r="D191" s="499">
        <v>1</v>
      </c>
      <c r="E191" s="499">
        <v>290</v>
      </c>
      <c r="F191" s="499">
        <v>290</v>
      </c>
      <c r="G191" s="499">
        <v>21780</v>
      </c>
      <c r="H191" s="499"/>
      <c r="I191" s="499"/>
      <c r="J191" s="499">
        <v>21780</v>
      </c>
      <c r="K191" s="499">
        <v>21780</v>
      </c>
      <c r="L191" s="499"/>
      <c r="M191" s="499"/>
      <c r="N191" s="499">
        <v>21780</v>
      </c>
      <c r="O191" s="499">
        <v>1742</v>
      </c>
      <c r="P191" s="499">
        <v>23522</v>
      </c>
      <c r="Q191" s="499"/>
      <c r="R191" s="501"/>
      <c r="S191" s="502">
        <v>30000</v>
      </c>
      <c r="T191" s="499"/>
      <c r="U191" s="499"/>
      <c r="V191" s="499">
        <v>23522</v>
      </c>
      <c r="W191" s="501"/>
      <c r="X191" s="501"/>
      <c r="Y191" s="501"/>
      <c r="Z191" s="501"/>
      <c r="AA191" s="501"/>
      <c r="AB191" s="503"/>
    </row>
    <row r="192" spans="1:28" ht="35.1" customHeight="1">
      <c r="A192" s="498">
        <v>188</v>
      </c>
      <c r="B192" s="504" t="s">
        <v>5452</v>
      </c>
      <c r="C192" s="504" t="s">
        <v>12759</v>
      </c>
      <c r="D192" s="499">
        <v>1</v>
      </c>
      <c r="E192" s="499">
        <v>14500</v>
      </c>
      <c r="F192" s="499">
        <v>14500</v>
      </c>
      <c r="G192" s="499">
        <v>83000</v>
      </c>
      <c r="H192" s="499"/>
      <c r="I192" s="499"/>
      <c r="J192" s="499">
        <v>83000</v>
      </c>
      <c r="K192" s="499">
        <v>83000</v>
      </c>
      <c r="L192" s="499"/>
      <c r="M192" s="499"/>
      <c r="N192" s="499">
        <v>83000</v>
      </c>
      <c r="O192" s="499">
        <v>6640</v>
      </c>
      <c r="P192" s="499">
        <v>89640</v>
      </c>
      <c r="Q192" s="499"/>
      <c r="R192" s="501"/>
      <c r="S192" s="502">
        <v>925000</v>
      </c>
      <c r="T192" s="499"/>
      <c r="U192" s="499"/>
      <c r="V192" s="499">
        <v>89640</v>
      </c>
      <c r="W192" s="501"/>
      <c r="X192" s="501"/>
      <c r="Y192" s="501"/>
      <c r="Z192" s="501"/>
      <c r="AA192" s="501"/>
      <c r="AB192" s="503"/>
    </row>
    <row r="193" spans="1:28" ht="35.1" customHeight="1">
      <c r="A193" s="498">
        <v>189</v>
      </c>
      <c r="B193" s="504" t="s">
        <v>5452</v>
      </c>
      <c r="C193" s="504" t="s">
        <v>12760</v>
      </c>
      <c r="D193" s="499">
        <v>1</v>
      </c>
      <c r="E193" s="499">
        <v>1344</v>
      </c>
      <c r="F193" s="499">
        <v>1344</v>
      </c>
      <c r="G193" s="499">
        <v>21000</v>
      </c>
      <c r="H193" s="499"/>
      <c r="I193" s="499"/>
      <c r="J193" s="499">
        <v>21000</v>
      </c>
      <c r="K193" s="499">
        <v>21000</v>
      </c>
      <c r="L193" s="499"/>
      <c r="M193" s="499"/>
      <c r="N193" s="499">
        <v>21000</v>
      </c>
      <c r="O193" s="499">
        <v>1680</v>
      </c>
      <c r="P193" s="499">
        <v>22680</v>
      </c>
      <c r="Q193" s="499"/>
      <c r="R193" s="501"/>
      <c r="S193" s="502"/>
      <c r="T193" s="499"/>
      <c r="U193" s="499"/>
      <c r="V193" s="499">
        <v>22680</v>
      </c>
      <c r="W193" s="501"/>
      <c r="X193" s="501"/>
      <c r="Y193" s="501"/>
      <c r="Z193" s="501"/>
      <c r="AA193" s="501"/>
      <c r="AB193" s="503"/>
    </row>
    <row r="194" spans="1:28" ht="35.1" customHeight="1">
      <c r="A194" s="498">
        <v>190</v>
      </c>
      <c r="B194" s="504" t="s">
        <v>5452</v>
      </c>
      <c r="C194" s="504" t="s">
        <v>12761</v>
      </c>
      <c r="D194" s="499">
        <v>1</v>
      </c>
      <c r="E194" s="499">
        <v>2500</v>
      </c>
      <c r="F194" s="499">
        <v>2500</v>
      </c>
      <c r="G194" s="499">
        <v>21000</v>
      </c>
      <c r="H194" s="499"/>
      <c r="I194" s="499"/>
      <c r="J194" s="499">
        <v>21000</v>
      </c>
      <c r="K194" s="499">
        <v>21000</v>
      </c>
      <c r="L194" s="499"/>
      <c r="M194" s="499"/>
      <c r="N194" s="499">
        <v>21000</v>
      </c>
      <c r="O194" s="499">
        <v>1680</v>
      </c>
      <c r="P194" s="499">
        <v>22680</v>
      </c>
      <c r="Q194" s="499"/>
      <c r="R194" s="501"/>
      <c r="S194" s="502"/>
      <c r="T194" s="499"/>
      <c r="U194" s="499"/>
      <c r="V194" s="499">
        <v>22680</v>
      </c>
      <c r="W194" s="501"/>
      <c r="X194" s="501"/>
      <c r="Y194" s="501"/>
      <c r="Z194" s="501"/>
      <c r="AA194" s="501"/>
      <c r="AB194" s="503"/>
    </row>
    <row r="195" spans="1:28" ht="35.1" customHeight="1">
      <c r="A195" s="498">
        <v>191</v>
      </c>
      <c r="B195" s="504" t="s">
        <v>5452</v>
      </c>
      <c r="C195" s="504" t="s">
        <v>12762</v>
      </c>
      <c r="D195" s="499">
        <v>1</v>
      </c>
      <c r="E195" s="499">
        <v>2463</v>
      </c>
      <c r="F195" s="499">
        <v>2463</v>
      </c>
      <c r="G195" s="499">
        <v>21000</v>
      </c>
      <c r="H195" s="499"/>
      <c r="I195" s="499"/>
      <c r="J195" s="499">
        <v>21000</v>
      </c>
      <c r="K195" s="499">
        <v>21000</v>
      </c>
      <c r="L195" s="499"/>
      <c r="M195" s="499"/>
      <c r="N195" s="499">
        <v>21000</v>
      </c>
      <c r="O195" s="499">
        <v>1680</v>
      </c>
      <c r="P195" s="499">
        <v>22680</v>
      </c>
      <c r="Q195" s="499"/>
      <c r="R195" s="501"/>
      <c r="S195" s="502"/>
      <c r="T195" s="499"/>
      <c r="U195" s="499"/>
      <c r="V195" s="499">
        <v>22680</v>
      </c>
      <c r="W195" s="501"/>
      <c r="X195" s="501"/>
      <c r="Y195" s="501"/>
      <c r="Z195" s="501"/>
      <c r="AA195" s="501"/>
      <c r="AB195" s="503"/>
    </row>
    <row r="196" spans="1:28" ht="35.1" customHeight="1">
      <c r="A196" s="498">
        <v>192</v>
      </c>
      <c r="B196" s="504" t="s">
        <v>5452</v>
      </c>
      <c r="C196" s="504" t="s">
        <v>12763</v>
      </c>
      <c r="D196" s="499">
        <v>1</v>
      </c>
      <c r="E196" s="499">
        <v>700</v>
      </c>
      <c r="F196" s="499">
        <v>700</v>
      </c>
      <c r="G196" s="499">
        <v>20130</v>
      </c>
      <c r="H196" s="499"/>
      <c r="I196" s="499"/>
      <c r="J196" s="499">
        <v>20130</v>
      </c>
      <c r="K196" s="499">
        <v>20130</v>
      </c>
      <c r="L196" s="499"/>
      <c r="M196" s="499"/>
      <c r="N196" s="499">
        <v>20130</v>
      </c>
      <c r="O196" s="499">
        <v>1610</v>
      </c>
      <c r="P196" s="499">
        <v>21740</v>
      </c>
      <c r="Q196" s="499"/>
      <c r="R196" s="501"/>
      <c r="S196" s="502"/>
      <c r="T196" s="499"/>
      <c r="U196" s="499"/>
      <c r="V196" s="499">
        <v>21740</v>
      </c>
      <c r="W196" s="501"/>
      <c r="X196" s="501"/>
      <c r="Y196" s="501"/>
      <c r="Z196" s="501"/>
      <c r="AA196" s="501"/>
      <c r="AB196" s="503"/>
    </row>
    <row r="197" spans="1:28" ht="35.1" customHeight="1">
      <c r="A197" s="498">
        <v>193</v>
      </c>
      <c r="B197" s="504" t="s">
        <v>5452</v>
      </c>
      <c r="C197" s="504" t="s">
        <v>12764</v>
      </c>
      <c r="D197" s="499">
        <v>2</v>
      </c>
      <c r="E197" s="499">
        <v>10926</v>
      </c>
      <c r="F197" s="499">
        <v>10926</v>
      </c>
      <c r="G197" s="499">
        <v>79000</v>
      </c>
      <c r="H197" s="499"/>
      <c r="I197" s="499"/>
      <c r="J197" s="499">
        <v>79000</v>
      </c>
      <c r="K197" s="499">
        <v>79000</v>
      </c>
      <c r="L197" s="499"/>
      <c r="M197" s="499"/>
      <c r="N197" s="499">
        <v>79000</v>
      </c>
      <c r="O197" s="499">
        <v>6320</v>
      </c>
      <c r="P197" s="499">
        <v>85320</v>
      </c>
      <c r="Q197" s="499"/>
      <c r="R197" s="501"/>
      <c r="S197" s="502">
        <v>92000</v>
      </c>
      <c r="T197" s="499"/>
      <c r="U197" s="499"/>
      <c r="V197" s="499">
        <v>85320</v>
      </c>
      <c r="W197" s="501"/>
      <c r="X197" s="501"/>
      <c r="Y197" s="501"/>
      <c r="Z197" s="501"/>
      <c r="AA197" s="501"/>
      <c r="AB197" s="503"/>
    </row>
    <row r="198" spans="1:28" ht="35.1" customHeight="1">
      <c r="A198" s="498">
        <v>194</v>
      </c>
      <c r="B198" s="504" t="s">
        <v>5452</v>
      </c>
      <c r="C198" s="504" t="s">
        <v>12765</v>
      </c>
      <c r="D198" s="499">
        <v>1</v>
      </c>
      <c r="E198" s="499">
        <v>5600</v>
      </c>
      <c r="F198" s="499">
        <v>5600</v>
      </c>
      <c r="G198" s="499">
        <v>40016</v>
      </c>
      <c r="H198" s="499"/>
      <c r="I198" s="499"/>
      <c r="J198" s="499">
        <v>40016</v>
      </c>
      <c r="K198" s="499">
        <v>40016</v>
      </c>
      <c r="L198" s="499"/>
      <c r="M198" s="499"/>
      <c r="N198" s="499">
        <v>40016</v>
      </c>
      <c r="O198" s="499">
        <v>3201</v>
      </c>
      <c r="P198" s="499">
        <v>43217</v>
      </c>
      <c r="Q198" s="499"/>
      <c r="R198" s="501"/>
      <c r="S198" s="502"/>
      <c r="T198" s="499"/>
      <c r="U198" s="499"/>
      <c r="V198" s="499">
        <v>43217</v>
      </c>
      <c r="W198" s="501"/>
      <c r="X198" s="501"/>
      <c r="Y198" s="501"/>
      <c r="Z198" s="501"/>
      <c r="AA198" s="501"/>
      <c r="AB198" s="503"/>
    </row>
    <row r="199" spans="1:28" ht="35.1" customHeight="1">
      <c r="A199" s="498">
        <v>195</v>
      </c>
      <c r="B199" s="504" t="s">
        <v>5452</v>
      </c>
      <c r="C199" s="504" t="s">
        <v>12766</v>
      </c>
      <c r="D199" s="499">
        <v>2</v>
      </c>
      <c r="E199" s="499">
        <v>1106</v>
      </c>
      <c r="F199" s="499">
        <v>1106</v>
      </c>
      <c r="G199" s="499">
        <v>47460</v>
      </c>
      <c r="H199" s="499">
        <v>5000</v>
      </c>
      <c r="I199" s="499"/>
      <c r="J199" s="499">
        <v>52460</v>
      </c>
      <c r="K199" s="499">
        <v>47460</v>
      </c>
      <c r="L199" s="499">
        <v>5000</v>
      </c>
      <c r="M199" s="499"/>
      <c r="N199" s="499">
        <v>52460</v>
      </c>
      <c r="O199" s="499">
        <v>4197</v>
      </c>
      <c r="P199" s="499">
        <v>56657</v>
      </c>
      <c r="Q199" s="499"/>
      <c r="R199" s="501"/>
      <c r="S199" s="502">
        <v>1535000</v>
      </c>
      <c r="T199" s="499"/>
      <c r="U199" s="499"/>
      <c r="V199" s="499">
        <v>56657</v>
      </c>
      <c r="W199" s="501"/>
      <c r="X199" s="501"/>
      <c r="Y199" s="501"/>
      <c r="Z199" s="501"/>
      <c r="AA199" s="501"/>
      <c r="AB199" s="503"/>
    </row>
    <row r="200" spans="1:28" ht="35.1" customHeight="1">
      <c r="A200" s="498">
        <v>196</v>
      </c>
      <c r="B200" s="504" t="s">
        <v>5452</v>
      </c>
      <c r="C200" s="504" t="s">
        <v>5453</v>
      </c>
      <c r="D200" s="499">
        <v>3</v>
      </c>
      <c r="E200" s="499">
        <v>419</v>
      </c>
      <c r="F200" s="499">
        <v>419</v>
      </c>
      <c r="G200" s="499">
        <v>42392</v>
      </c>
      <c r="H200" s="499"/>
      <c r="I200" s="499"/>
      <c r="J200" s="499">
        <v>42392</v>
      </c>
      <c r="K200" s="499">
        <v>42392</v>
      </c>
      <c r="L200" s="499"/>
      <c r="M200" s="499"/>
      <c r="N200" s="499">
        <v>42392</v>
      </c>
      <c r="O200" s="499">
        <v>3392</v>
      </c>
      <c r="P200" s="499">
        <v>45784</v>
      </c>
      <c r="Q200" s="499"/>
      <c r="R200" s="501"/>
      <c r="S200" s="502">
        <v>35000</v>
      </c>
      <c r="T200" s="499"/>
      <c r="U200" s="499"/>
      <c r="V200" s="499">
        <v>45784</v>
      </c>
      <c r="W200" s="501"/>
      <c r="X200" s="501"/>
      <c r="Y200" s="501"/>
      <c r="Z200" s="501"/>
      <c r="AA200" s="501"/>
      <c r="AB200" s="503"/>
    </row>
    <row r="201" spans="1:28" ht="35.1" customHeight="1">
      <c r="A201" s="498">
        <v>197</v>
      </c>
      <c r="B201" s="504" t="s">
        <v>5452</v>
      </c>
      <c r="C201" s="504" t="s">
        <v>11272</v>
      </c>
      <c r="D201" s="499">
        <v>3</v>
      </c>
      <c r="E201" s="499">
        <v>2899</v>
      </c>
      <c r="F201" s="499">
        <v>2899</v>
      </c>
      <c r="G201" s="499">
        <v>72200</v>
      </c>
      <c r="H201" s="499"/>
      <c r="I201" s="499"/>
      <c r="J201" s="499">
        <v>72200</v>
      </c>
      <c r="K201" s="499">
        <v>72200</v>
      </c>
      <c r="L201" s="499"/>
      <c r="M201" s="499"/>
      <c r="N201" s="499">
        <v>72200</v>
      </c>
      <c r="O201" s="499">
        <v>5776</v>
      </c>
      <c r="P201" s="499">
        <v>77976</v>
      </c>
      <c r="Q201" s="499"/>
      <c r="R201" s="501"/>
      <c r="S201" s="502"/>
      <c r="T201" s="499"/>
      <c r="U201" s="499"/>
      <c r="V201" s="499">
        <v>77976</v>
      </c>
      <c r="W201" s="501"/>
      <c r="X201" s="501"/>
      <c r="Y201" s="501"/>
      <c r="Z201" s="501"/>
      <c r="AA201" s="501"/>
      <c r="AB201" s="503"/>
    </row>
    <row r="202" spans="1:28" ht="35.1" customHeight="1">
      <c r="A202" s="498">
        <v>198</v>
      </c>
      <c r="B202" s="504" t="s">
        <v>5452</v>
      </c>
      <c r="C202" s="504" t="s">
        <v>12767</v>
      </c>
      <c r="D202" s="499">
        <v>1</v>
      </c>
      <c r="E202" s="499">
        <v>1111</v>
      </c>
      <c r="F202" s="499">
        <v>1111</v>
      </c>
      <c r="G202" s="499">
        <v>17080</v>
      </c>
      <c r="H202" s="499"/>
      <c r="I202" s="499"/>
      <c r="J202" s="499">
        <v>17080</v>
      </c>
      <c r="K202" s="499">
        <v>17080</v>
      </c>
      <c r="L202" s="499"/>
      <c r="M202" s="499"/>
      <c r="N202" s="499">
        <v>17080</v>
      </c>
      <c r="O202" s="499">
        <v>1366</v>
      </c>
      <c r="P202" s="499">
        <v>18446</v>
      </c>
      <c r="Q202" s="499"/>
      <c r="R202" s="501"/>
      <c r="S202" s="502"/>
      <c r="T202" s="499"/>
      <c r="U202" s="499"/>
      <c r="V202" s="499">
        <v>18446</v>
      </c>
      <c r="W202" s="501"/>
      <c r="X202" s="501"/>
      <c r="Y202" s="501"/>
      <c r="Z202" s="501"/>
      <c r="AA202" s="501"/>
      <c r="AB202" s="503"/>
    </row>
    <row r="203" spans="1:28" ht="35.1" customHeight="1">
      <c r="A203" s="498">
        <v>199</v>
      </c>
      <c r="B203" s="504" t="s">
        <v>5452</v>
      </c>
      <c r="C203" s="504" t="s">
        <v>12768</v>
      </c>
      <c r="D203" s="499">
        <v>1</v>
      </c>
      <c r="E203" s="499">
        <v>3100</v>
      </c>
      <c r="F203" s="499">
        <v>3100</v>
      </c>
      <c r="G203" s="499">
        <v>34770</v>
      </c>
      <c r="H203" s="499"/>
      <c r="I203" s="499"/>
      <c r="J203" s="499">
        <v>34770</v>
      </c>
      <c r="K203" s="499">
        <v>34770</v>
      </c>
      <c r="L203" s="499"/>
      <c r="M203" s="499"/>
      <c r="N203" s="499">
        <v>34770</v>
      </c>
      <c r="O203" s="499">
        <v>2782</v>
      </c>
      <c r="P203" s="499">
        <v>37552</v>
      </c>
      <c r="Q203" s="499"/>
      <c r="R203" s="501"/>
      <c r="S203" s="502"/>
      <c r="T203" s="499"/>
      <c r="U203" s="499"/>
      <c r="V203" s="499">
        <v>37552</v>
      </c>
      <c r="W203" s="501"/>
      <c r="X203" s="501"/>
      <c r="Y203" s="501"/>
      <c r="Z203" s="501"/>
      <c r="AA203" s="501"/>
      <c r="AB203" s="503"/>
    </row>
    <row r="204" spans="1:28" ht="35.1" customHeight="1">
      <c r="A204" s="498">
        <v>200</v>
      </c>
      <c r="B204" s="504" t="s">
        <v>5452</v>
      </c>
      <c r="C204" s="504" t="s">
        <v>12769</v>
      </c>
      <c r="D204" s="499">
        <v>2</v>
      </c>
      <c r="E204" s="499">
        <v>8000</v>
      </c>
      <c r="F204" s="499">
        <v>8000</v>
      </c>
      <c r="G204" s="499">
        <v>56730</v>
      </c>
      <c r="H204" s="499"/>
      <c r="I204" s="499"/>
      <c r="J204" s="499">
        <v>56730</v>
      </c>
      <c r="K204" s="499">
        <v>56730</v>
      </c>
      <c r="L204" s="499"/>
      <c r="M204" s="499"/>
      <c r="N204" s="499">
        <v>56730</v>
      </c>
      <c r="O204" s="499">
        <v>4539</v>
      </c>
      <c r="P204" s="499">
        <v>61269</v>
      </c>
      <c r="Q204" s="499"/>
      <c r="R204" s="501"/>
      <c r="S204" s="502"/>
      <c r="T204" s="499"/>
      <c r="U204" s="499"/>
      <c r="V204" s="499">
        <v>61269</v>
      </c>
      <c r="W204" s="501"/>
      <c r="X204" s="501"/>
      <c r="Y204" s="501"/>
      <c r="Z204" s="501"/>
      <c r="AA204" s="501"/>
      <c r="AB204" s="503"/>
    </row>
    <row r="205" spans="1:28" ht="35.1" customHeight="1">
      <c r="A205" s="498">
        <v>201</v>
      </c>
      <c r="B205" s="504" t="s">
        <v>5452</v>
      </c>
      <c r="C205" s="504" t="s">
        <v>11223</v>
      </c>
      <c r="D205" s="499">
        <v>1</v>
      </c>
      <c r="E205" s="499">
        <v>4000</v>
      </c>
      <c r="F205" s="499">
        <v>4000</v>
      </c>
      <c r="G205" s="499">
        <v>34770</v>
      </c>
      <c r="H205" s="499"/>
      <c r="I205" s="499"/>
      <c r="J205" s="499">
        <v>34770</v>
      </c>
      <c r="K205" s="499">
        <v>34770</v>
      </c>
      <c r="L205" s="499"/>
      <c r="M205" s="499"/>
      <c r="N205" s="499">
        <v>34770</v>
      </c>
      <c r="O205" s="499">
        <v>2782</v>
      </c>
      <c r="P205" s="499">
        <v>37552</v>
      </c>
      <c r="Q205" s="499"/>
      <c r="R205" s="501"/>
      <c r="S205" s="502"/>
      <c r="T205" s="499"/>
      <c r="U205" s="499"/>
      <c r="V205" s="499">
        <v>37552</v>
      </c>
      <c r="W205" s="501"/>
      <c r="X205" s="501"/>
      <c r="Y205" s="501"/>
      <c r="Z205" s="501"/>
      <c r="AA205" s="501"/>
      <c r="AB205" s="503"/>
    </row>
    <row r="206" spans="1:28" ht="35.1" customHeight="1">
      <c r="A206" s="498">
        <v>202</v>
      </c>
      <c r="B206" s="504" t="s">
        <v>5452</v>
      </c>
      <c r="C206" s="504" t="s">
        <v>12770</v>
      </c>
      <c r="D206" s="499">
        <v>1</v>
      </c>
      <c r="E206" s="499">
        <v>2000</v>
      </c>
      <c r="F206" s="499">
        <v>2000</v>
      </c>
      <c r="G206" s="499">
        <v>30388</v>
      </c>
      <c r="H206" s="499"/>
      <c r="I206" s="499"/>
      <c r="J206" s="499">
        <v>30388</v>
      </c>
      <c r="K206" s="499">
        <v>30388</v>
      </c>
      <c r="L206" s="499"/>
      <c r="M206" s="499"/>
      <c r="N206" s="499">
        <v>30388</v>
      </c>
      <c r="O206" s="499">
        <v>2431</v>
      </c>
      <c r="P206" s="499">
        <v>32819</v>
      </c>
      <c r="Q206" s="499"/>
      <c r="R206" s="501"/>
      <c r="S206" s="502"/>
      <c r="T206" s="499"/>
      <c r="U206" s="499"/>
      <c r="V206" s="499">
        <v>32819</v>
      </c>
      <c r="W206" s="501"/>
      <c r="X206" s="501"/>
      <c r="Y206" s="501"/>
      <c r="Z206" s="501"/>
      <c r="AA206" s="501"/>
      <c r="AB206" s="503"/>
    </row>
    <row r="207" spans="1:28" ht="35.1" customHeight="1">
      <c r="A207" s="498">
        <v>203</v>
      </c>
      <c r="B207" s="504" t="s">
        <v>5452</v>
      </c>
      <c r="C207" s="504" t="s">
        <v>12771</v>
      </c>
      <c r="D207" s="499">
        <v>1</v>
      </c>
      <c r="E207" s="499">
        <v>148</v>
      </c>
      <c r="F207" s="499">
        <v>148</v>
      </c>
      <c r="G207" s="499">
        <v>20130</v>
      </c>
      <c r="H207" s="499"/>
      <c r="I207" s="499"/>
      <c r="J207" s="499">
        <v>20130</v>
      </c>
      <c r="K207" s="499">
        <v>20130</v>
      </c>
      <c r="L207" s="499"/>
      <c r="M207" s="499"/>
      <c r="N207" s="499">
        <v>20130</v>
      </c>
      <c r="O207" s="499">
        <v>1610</v>
      </c>
      <c r="P207" s="499">
        <v>21740</v>
      </c>
      <c r="Q207" s="499"/>
      <c r="R207" s="501"/>
      <c r="S207" s="502"/>
      <c r="T207" s="499"/>
      <c r="U207" s="499"/>
      <c r="V207" s="499">
        <v>21740</v>
      </c>
      <c r="W207" s="501"/>
      <c r="X207" s="501"/>
      <c r="Y207" s="501"/>
      <c r="Z207" s="501"/>
      <c r="AA207" s="501"/>
      <c r="AB207" s="503"/>
    </row>
    <row r="208" spans="1:28" ht="35.1" customHeight="1">
      <c r="A208" s="498">
        <v>204</v>
      </c>
      <c r="B208" s="504" t="s">
        <v>5452</v>
      </c>
      <c r="C208" s="504" t="s">
        <v>12772</v>
      </c>
      <c r="D208" s="499">
        <v>1</v>
      </c>
      <c r="E208" s="499">
        <v>5700</v>
      </c>
      <c r="F208" s="499">
        <v>5700</v>
      </c>
      <c r="G208" s="499">
        <v>40016</v>
      </c>
      <c r="H208" s="499"/>
      <c r="I208" s="499"/>
      <c r="J208" s="499">
        <v>40016</v>
      </c>
      <c r="K208" s="499">
        <v>40016</v>
      </c>
      <c r="L208" s="499"/>
      <c r="M208" s="499"/>
      <c r="N208" s="499">
        <v>40016</v>
      </c>
      <c r="O208" s="499">
        <v>3201</v>
      </c>
      <c r="P208" s="499">
        <v>43217</v>
      </c>
      <c r="Q208" s="499"/>
      <c r="R208" s="501"/>
      <c r="S208" s="502">
        <v>80000</v>
      </c>
      <c r="T208" s="499"/>
      <c r="U208" s="499"/>
      <c r="V208" s="499">
        <v>43217</v>
      </c>
      <c r="W208" s="501"/>
      <c r="X208" s="501"/>
      <c r="Y208" s="501"/>
      <c r="Z208" s="501"/>
      <c r="AA208" s="501"/>
      <c r="AB208" s="503"/>
    </row>
    <row r="209" spans="1:28" ht="35.1" customHeight="1">
      <c r="A209" s="498">
        <v>205</v>
      </c>
      <c r="B209" s="504" t="s">
        <v>5452</v>
      </c>
      <c r="C209" s="504" t="s">
        <v>12773</v>
      </c>
      <c r="D209" s="499">
        <v>1</v>
      </c>
      <c r="E209" s="499">
        <v>2000</v>
      </c>
      <c r="F209" s="499">
        <v>2000</v>
      </c>
      <c r="G209" s="499">
        <v>23760</v>
      </c>
      <c r="H209" s="499"/>
      <c r="I209" s="499"/>
      <c r="J209" s="499">
        <v>23760</v>
      </c>
      <c r="K209" s="499">
        <v>23760</v>
      </c>
      <c r="L209" s="499"/>
      <c r="M209" s="499"/>
      <c r="N209" s="499">
        <v>23760</v>
      </c>
      <c r="O209" s="499">
        <v>1901</v>
      </c>
      <c r="P209" s="499">
        <v>25661</v>
      </c>
      <c r="Q209" s="499"/>
      <c r="R209" s="501"/>
      <c r="S209" s="502"/>
      <c r="T209" s="499"/>
      <c r="U209" s="499"/>
      <c r="V209" s="499">
        <v>25661</v>
      </c>
      <c r="W209" s="501"/>
      <c r="X209" s="501"/>
      <c r="Y209" s="501"/>
      <c r="Z209" s="501"/>
      <c r="AA209" s="501"/>
      <c r="AB209" s="503"/>
    </row>
    <row r="210" spans="1:28" ht="35.1" customHeight="1">
      <c r="A210" s="498">
        <v>206</v>
      </c>
      <c r="B210" s="504" t="s">
        <v>5452</v>
      </c>
      <c r="C210" s="504" t="s">
        <v>12774</v>
      </c>
      <c r="D210" s="499">
        <v>1</v>
      </c>
      <c r="E210" s="499">
        <v>299</v>
      </c>
      <c r="F210" s="499">
        <v>299</v>
      </c>
      <c r="G210" s="499">
        <v>20130</v>
      </c>
      <c r="H210" s="499"/>
      <c r="I210" s="499"/>
      <c r="J210" s="499">
        <v>20130</v>
      </c>
      <c r="K210" s="499">
        <v>20130</v>
      </c>
      <c r="L210" s="499"/>
      <c r="M210" s="499"/>
      <c r="N210" s="499">
        <v>20130</v>
      </c>
      <c r="O210" s="499">
        <v>1610</v>
      </c>
      <c r="P210" s="499">
        <v>21740</v>
      </c>
      <c r="Q210" s="499"/>
      <c r="R210" s="501"/>
      <c r="S210" s="502"/>
      <c r="T210" s="499"/>
      <c r="U210" s="499"/>
      <c r="V210" s="499">
        <v>21740</v>
      </c>
      <c r="W210" s="501"/>
      <c r="X210" s="501"/>
      <c r="Y210" s="501"/>
      <c r="Z210" s="501"/>
      <c r="AA210" s="501"/>
      <c r="AB210" s="503"/>
    </row>
    <row r="211" spans="1:28" ht="35.1" customHeight="1">
      <c r="A211" s="498">
        <v>207</v>
      </c>
      <c r="B211" s="504" t="s">
        <v>5452</v>
      </c>
      <c r="C211" s="504" t="s">
        <v>12775</v>
      </c>
      <c r="D211" s="499">
        <v>2</v>
      </c>
      <c r="E211" s="499">
        <v>11897</v>
      </c>
      <c r="F211" s="499">
        <v>11897</v>
      </c>
      <c r="G211" s="499">
        <v>84000</v>
      </c>
      <c r="H211" s="499"/>
      <c r="I211" s="499"/>
      <c r="J211" s="499">
        <v>84000</v>
      </c>
      <c r="K211" s="499">
        <v>84000</v>
      </c>
      <c r="L211" s="499"/>
      <c r="M211" s="499"/>
      <c r="N211" s="499">
        <v>84000</v>
      </c>
      <c r="O211" s="499">
        <v>6720</v>
      </c>
      <c r="P211" s="499">
        <v>90720</v>
      </c>
      <c r="Q211" s="499"/>
      <c r="R211" s="501"/>
      <c r="S211" s="502">
        <v>155000</v>
      </c>
      <c r="T211" s="499"/>
      <c r="U211" s="499"/>
      <c r="V211" s="499">
        <v>90720</v>
      </c>
      <c r="W211" s="501"/>
      <c r="X211" s="501"/>
      <c r="Y211" s="501"/>
      <c r="Z211" s="501"/>
      <c r="AA211" s="501"/>
      <c r="AB211" s="503"/>
    </row>
    <row r="212" spans="1:28" ht="35.1" customHeight="1">
      <c r="A212" s="498">
        <v>208</v>
      </c>
      <c r="B212" s="504" t="s">
        <v>5452</v>
      </c>
      <c r="C212" s="504" t="s">
        <v>12776</v>
      </c>
      <c r="D212" s="499">
        <v>1</v>
      </c>
      <c r="E212" s="499">
        <v>275</v>
      </c>
      <c r="F212" s="499">
        <v>275</v>
      </c>
      <c r="G212" s="499">
        <v>23835</v>
      </c>
      <c r="H212" s="499"/>
      <c r="I212" s="499"/>
      <c r="J212" s="499">
        <v>23835</v>
      </c>
      <c r="K212" s="499">
        <v>23835</v>
      </c>
      <c r="L212" s="499"/>
      <c r="M212" s="499"/>
      <c r="N212" s="499">
        <v>23835</v>
      </c>
      <c r="O212" s="499">
        <v>1907</v>
      </c>
      <c r="P212" s="499">
        <v>25742</v>
      </c>
      <c r="Q212" s="499"/>
      <c r="R212" s="501"/>
      <c r="S212" s="502"/>
      <c r="T212" s="499"/>
      <c r="U212" s="499"/>
      <c r="V212" s="499">
        <v>25742</v>
      </c>
      <c r="W212" s="501"/>
      <c r="X212" s="501"/>
      <c r="Y212" s="501"/>
      <c r="Z212" s="501"/>
      <c r="AA212" s="501"/>
      <c r="AB212" s="503"/>
    </row>
    <row r="213" spans="1:28" ht="35.1" customHeight="1">
      <c r="A213" s="498">
        <v>209</v>
      </c>
      <c r="B213" s="504" t="s">
        <v>5452</v>
      </c>
      <c r="C213" s="504" t="s">
        <v>12777</v>
      </c>
      <c r="D213" s="499">
        <v>1</v>
      </c>
      <c r="E213" s="499">
        <v>2500</v>
      </c>
      <c r="F213" s="499">
        <v>2500</v>
      </c>
      <c r="G213" s="499">
        <v>45628</v>
      </c>
      <c r="H213" s="499"/>
      <c r="I213" s="499"/>
      <c r="J213" s="499">
        <v>45628</v>
      </c>
      <c r="K213" s="499">
        <v>45628</v>
      </c>
      <c r="L213" s="499"/>
      <c r="M213" s="499"/>
      <c r="N213" s="499">
        <v>45628</v>
      </c>
      <c r="O213" s="499">
        <v>3650</v>
      </c>
      <c r="P213" s="499">
        <v>49278</v>
      </c>
      <c r="Q213" s="499"/>
      <c r="R213" s="501"/>
      <c r="S213" s="502"/>
      <c r="T213" s="499"/>
      <c r="U213" s="499"/>
      <c r="V213" s="499">
        <v>49278</v>
      </c>
      <c r="W213" s="501"/>
      <c r="X213" s="501"/>
      <c r="Y213" s="501"/>
      <c r="Z213" s="501"/>
      <c r="AA213" s="501"/>
      <c r="AB213" s="503"/>
    </row>
    <row r="214" spans="1:28" ht="35.1" customHeight="1">
      <c r="A214" s="498">
        <v>210</v>
      </c>
      <c r="B214" s="504" t="s">
        <v>5452</v>
      </c>
      <c r="C214" s="504" t="s">
        <v>12778</v>
      </c>
      <c r="D214" s="499">
        <v>2</v>
      </c>
      <c r="E214" s="499">
        <v>1942</v>
      </c>
      <c r="F214" s="499">
        <v>1942</v>
      </c>
      <c r="G214" s="499">
        <v>35400</v>
      </c>
      <c r="H214" s="499"/>
      <c r="I214" s="499"/>
      <c r="J214" s="499">
        <v>35400</v>
      </c>
      <c r="K214" s="499">
        <v>35400</v>
      </c>
      <c r="L214" s="499"/>
      <c r="M214" s="499"/>
      <c r="N214" s="499">
        <v>35400</v>
      </c>
      <c r="O214" s="499">
        <v>2832</v>
      </c>
      <c r="P214" s="499">
        <v>38232</v>
      </c>
      <c r="Q214" s="499"/>
      <c r="R214" s="501"/>
      <c r="S214" s="502"/>
      <c r="T214" s="499"/>
      <c r="U214" s="499"/>
      <c r="V214" s="499">
        <v>38232</v>
      </c>
      <c r="W214" s="501"/>
      <c r="X214" s="501"/>
      <c r="Y214" s="501"/>
      <c r="Z214" s="501"/>
      <c r="AA214" s="501"/>
      <c r="AB214" s="503"/>
    </row>
    <row r="215" spans="1:28" ht="35.1" customHeight="1">
      <c r="A215" s="498">
        <v>211</v>
      </c>
      <c r="B215" s="504" t="s">
        <v>5452</v>
      </c>
      <c r="C215" s="504" t="s">
        <v>12779</v>
      </c>
      <c r="D215" s="499">
        <v>1</v>
      </c>
      <c r="E215" s="499">
        <v>6600</v>
      </c>
      <c r="F215" s="499">
        <v>6600</v>
      </c>
      <c r="G215" s="499">
        <v>43000</v>
      </c>
      <c r="H215" s="499"/>
      <c r="I215" s="499"/>
      <c r="J215" s="499">
        <v>43000</v>
      </c>
      <c r="K215" s="499">
        <v>43000</v>
      </c>
      <c r="L215" s="499"/>
      <c r="M215" s="499"/>
      <c r="N215" s="499">
        <v>43000</v>
      </c>
      <c r="O215" s="499">
        <v>3440</v>
      </c>
      <c r="P215" s="499">
        <v>46440</v>
      </c>
      <c r="Q215" s="499"/>
      <c r="R215" s="501"/>
      <c r="S215" s="502"/>
      <c r="T215" s="499"/>
      <c r="U215" s="499"/>
      <c r="V215" s="499">
        <v>46440</v>
      </c>
      <c r="W215" s="501"/>
      <c r="X215" s="501"/>
      <c r="Y215" s="501"/>
      <c r="Z215" s="501"/>
      <c r="AA215" s="501"/>
      <c r="AB215" s="503"/>
    </row>
    <row r="216" spans="1:28" ht="35.1" customHeight="1">
      <c r="A216" s="498">
        <v>212</v>
      </c>
      <c r="B216" s="504" t="s">
        <v>5452</v>
      </c>
      <c r="C216" s="504" t="s">
        <v>12780</v>
      </c>
      <c r="D216" s="499">
        <v>1</v>
      </c>
      <c r="E216" s="499">
        <v>20300</v>
      </c>
      <c r="F216" s="499">
        <v>20300</v>
      </c>
      <c r="G216" s="499">
        <v>118706</v>
      </c>
      <c r="H216" s="499"/>
      <c r="I216" s="499"/>
      <c r="J216" s="499">
        <v>118706</v>
      </c>
      <c r="K216" s="499">
        <v>118706</v>
      </c>
      <c r="L216" s="499"/>
      <c r="M216" s="499"/>
      <c r="N216" s="499">
        <v>118706</v>
      </c>
      <c r="O216" s="499">
        <v>9496</v>
      </c>
      <c r="P216" s="499">
        <v>128202</v>
      </c>
      <c r="Q216" s="499"/>
      <c r="R216" s="501"/>
      <c r="S216" s="502"/>
      <c r="T216" s="499"/>
      <c r="U216" s="499"/>
      <c r="V216" s="499">
        <v>128202</v>
      </c>
      <c r="W216" s="501"/>
      <c r="X216" s="501"/>
      <c r="Y216" s="501"/>
      <c r="Z216" s="501"/>
      <c r="AA216" s="501"/>
      <c r="AB216" s="503"/>
    </row>
    <row r="217" spans="1:28" ht="35.1" customHeight="1">
      <c r="A217" s="498">
        <v>213</v>
      </c>
      <c r="B217" s="504" t="s">
        <v>5452</v>
      </c>
      <c r="C217" s="504" t="s">
        <v>12781</v>
      </c>
      <c r="D217" s="499">
        <v>1</v>
      </c>
      <c r="E217" s="499">
        <v>250</v>
      </c>
      <c r="F217" s="499">
        <v>250</v>
      </c>
      <c r="G217" s="499">
        <v>21780</v>
      </c>
      <c r="H217" s="499"/>
      <c r="I217" s="499"/>
      <c r="J217" s="499">
        <v>21780</v>
      </c>
      <c r="K217" s="499">
        <v>21780</v>
      </c>
      <c r="L217" s="499"/>
      <c r="M217" s="499"/>
      <c r="N217" s="499">
        <v>21780</v>
      </c>
      <c r="O217" s="499">
        <v>1742</v>
      </c>
      <c r="P217" s="499">
        <v>23522</v>
      </c>
      <c r="Q217" s="499"/>
      <c r="R217" s="501"/>
      <c r="S217" s="502"/>
      <c r="T217" s="499"/>
      <c r="U217" s="499"/>
      <c r="V217" s="499">
        <v>23522</v>
      </c>
      <c r="W217" s="501"/>
      <c r="X217" s="501"/>
      <c r="Y217" s="501"/>
      <c r="Z217" s="501"/>
      <c r="AA217" s="501"/>
      <c r="AB217" s="503"/>
    </row>
    <row r="218" spans="1:28" ht="35.1" customHeight="1">
      <c r="A218" s="498">
        <v>214</v>
      </c>
      <c r="B218" s="504" t="s">
        <v>5452</v>
      </c>
      <c r="C218" s="504" t="s">
        <v>11284</v>
      </c>
      <c r="D218" s="499">
        <v>1</v>
      </c>
      <c r="E218" s="499">
        <v>3540</v>
      </c>
      <c r="F218" s="499">
        <v>3540</v>
      </c>
      <c r="G218" s="499">
        <v>172550</v>
      </c>
      <c r="H218" s="499"/>
      <c r="I218" s="499"/>
      <c r="J218" s="499">
        <v>172550</v>
      </c>
      <c r="K218" s="499">
        <v>172550</v>
      </c>
      <c r="L218" s="499"/>
      <c r="M218" s="499"/>
      <c r="N218" s="499">
        <v>172550</v>
      </c>
      <c r="O218" s="499">
        <v>13804</v>
      </c>
      <c r="P218" s="499">
        <v>186354</v>
      </c>
      <c r="Q218" s="499"/>
      <c r="R218" s="501"/>
      <c r="S218" s="502"/>
      <c r="T218" s="499"/>
      <c r="U218" s="499"/>
      <c r="V218" s="499">
        <v>186354</v>
      </c>
      <c r="W218" s="501"/>
      <c r="X218" s="501"/>
      <c r="Y218" s="501"/>
      <c r="Z218" s="501"/>
      <c r="AA218" s="501"/>
      <c r="AB218" s="503"/>
    </row>
    <row r="219" spans="1:28" ht="35.1" customHeight="1">
      <c r="A219" s="498">
        <v>215</v>
      </c>
      <c r="B219" s="504" t="s">
        <v>5452</v>
      </c>
      <c r="C219" s="504" t="s">
        <v>12282</v>
      </c>
      <c r="D219" s="499">
        <v>2</v>
      </c>
      <c r="E219" s="499">
        <v>9530</v>
      </c>
      <c r="F219" s="499">
        <v>9530</v>
      </c>
      <c r="G219" s="499">
        <v>81130</v>
      </c>
      <c r="H219" s="499"/>
      <c r="I219" s="499"/>
      <c r="J219" s="499">
        <v>81130</v>
      </c>
      <c r="K219" s="499">
        <v>81130</v>
      </c>
      <c r="L219" s="499"/>
      <c r="M219" s="499"/>
      <c r="N219" s="499">
        <v>81130</v>
      </c>
      <c r="O219" s="499">
        <v>6490</v>
      </c>
      <c r="P219" s="499">
        <v>87620</v>
      </c>
      <c r="Q219" s="499"/>
      <c r="R219" s="501"/>
      <c r="S219" s="502">
        <v>30000</v>
      </c>
      <c r="T219" s="499"/>
      <c r="U219" s="499"/>
      <c r="V219" s="499">
        <v>87620</v>
      </c>
      <c r="W219" s="501"/>
      <c r="X219" s="501"/>
      <c r="Y219" s="501"/>
      <c r="Z219" s="501"/>
      <c r="AA219" s="501"/>
      <c r="AB219" s="503"/>
    </row>
    <row r="220" spans="1:28" ht="35.1" customHeight="1">
      <c r="A220" s="498">
        <v>216</v>
      </c>
      <c r="B220" s="504" t="s">
        <v>5452</v>
      </c>
      <c r="C220" s="504" t="s">
        <v>12782</v>
      </c>
      <c r="D220" s="499">
        <v>2</v>
      </c>
      <c r="E220" s="499">
        <v>4500</v>
      </c>
      <c r="F220" s="499">
        <v>4500</v>
      </c>
      <c r="G220" s="499">
        <v>223300</v>
      </c>
      <c r="H220" s="499"/>
      <c r="I220" s="499"/>
      <c r="J220" s="499">
        <v>223300</v>
      </c>
      <c r="K220" s="499">
        <v>223300</v>
      </c>
      <c r="L220" s="499"/>
      <c r="M220" s="499"/>
      <c r="N220" s="499">
        <v>223300</v>
      </c>
      <c r="O220" s="499">
        <v>17864</v>
      </c>
      <c r="P220" s="499">
        <v>241164</v>
      </c>
      <c r="Q220" s="499"/>
      <c r="R220" s="501"/>
      <c r="S220" s="502"/>
      <c r="T220" s="499"/>
      <c r="U220" s="499"/>
      <c r="V220" s="499">
        <v>241164</v>
      </c>
      <c r="W220" s="501"/>
      <c r="X220" s="501"/>
      <c r="Y220" s="501"/>
      <c r="Z220" s="501"/>
      <c r="AA220" s="501"/>
      <c r="AB220" s="503"/>
    </row>
    <row r="221" spans="1:28" ht="35.1" customHeight="1">
      <c r="A221" s="498">
        <v>217</v>
      </c>
      <c r="B221" s="504" t="s">
        <v>5452</v>
      </c>
      <c r="C221" s="504" t="s">
        <v>12783</v>
      </c>
      <c r="D221" s="499">
        <v>3</v>
      </c>
      <c r="E221" s="499">
        <v>8069</v>
      </c>
      <c r="F221" s="499">
        <v>8069</v>
      </c>
      <c r="G221" s="499">
        <v>88450</v>
      </c>
      <c r="H221" s="499"/>
      <c r="I221" s="499"/>
      <c r="J221" s="499">
        <v>88450</v>
      </c>
      <c r="K221" s="499">
        <v>88450</v>
      </c>
      <c r="L221" s="499"/>
      <c r="M221" s="499"/>
      <c r="N221" s="499">
        <v>88450</v>
      </c>
      <c r="O221" s="499">
        <v>7077</v>
      </c>
      <c r="P221" s="499">
        <v>95527</v>
      </c>
      <c r="Q221" s="499"/>
      <c r="R221" s="501"/>
      <c r="S221" s="502"/>
      <c r="T221" s="499"/>
      <c r="U221" s="499"/>
      <c r="V221" s="499">
        <v>95527</v>
      </c>
      <c r="W221" s="501"/>
      <c r="X221" s="501"/>
      <c r="Y221" s="501"/>
      <c r="Z221" s="501"/>
      <c r="AA221" s="501"/>
      <c r="AB221" s="503"/>
    </row>
    <row r="222" spans="1:28" ht="35.1" customHeight="1">
      <c r="A222" s="498">
        <v>218</v>
      </c>
      <c r="B222" s="504" t="s">
        <v>5452</v>
      </c>
      <c r="C222" s="504" t="s">
        <v>12784</v>
      </c>
      <c r="D222" s="499">
        <v>3</v>
      </c>
      <c r="E222" s="499">
        <v>1105</v>
      </c>
      <c r="F222" s="499">
        <v>1105</v>
      </c>
      <c r="G222" s="499">
        <v>71295</v>
      </c>
      <c r="H222" s="499"/>
      <c r="I222" s="499"/>
      <c r="J222" s="499">
        <v>71295</v>
      </c>
      <c r="K222" s="499">
        <v>71295</v>
      </c>
      <c r="L222" s="499"/>
      <c r="M222" s="499"/>
      <c r="N222" s="499">
        <v>71295</v>
      </c>
      <c r="O222" s="499">
        <v>5704</v>
      </c>
      <c r="P222" s="499">
        <v>76999</v>
      </c>
      <c r="Q222" s="499"/>
      <c r="R222" s="501"/>
      <c r="S222" s="502">
        <v>440000</v>
      </c>
      <c r="T222" s="499"/>
      <c r="U222" s="499"/>
      <c r="V222" s="499">
        <v>76999</v>
      </c>
      <c r="W222" s="501"/>
      <c r="X222" s="501"/>
      <c r="Y222" s="501"/>
      <c r="Z222" s="501"/>
      <c r="AA222" s="501"/>
      <c r="AB222" s="503"/>
    </row>
    <row r="223" spans="1:28" ht="35.1" customHeight="1">
      <c r="A223" s="498">
        <v>219</v>
      </c>
      <c r="B223" s="504" t="s">
        <v>5452</v>
      </c>
      <c r="C223" s="504" t="s">
        <v>12785</v>
      </c>
      <c r="D223" s="499">
        <v>2</v>
      </c>
      <c r="E223" s="499">
        <v>13635</v>
      </c>
      <c r="F223" s="499">
        <v>13635</v>
      </c>
      <c r="G223" s="499">
        <v>103994</v>
      </c>
      <c r="H223" s="499"/>
      <c r="I223" s="499"/>
      <c r="J223" s="499">
        <v>103994</v>
      </c>
      <c r="K223" s="499">
        <v>103994</v>
      </c>
      <c r="L223" s="499"/>
      <c r="M223" s="499"/>
      <c r="N223" s="499">
        <v>103994</v>
      </c>
      <c r="O223" s="499">
        <v>8320</v>
      </c>
      <c r="P223" s="499">
        <v>112314</v>
      </c>
      <c r="Q223" s="499"/>
      <c r="R223" s="501"/>
      <c r="S223" s="502">
        <v>120000</v>
      </c>
      <c r="T223" s="499"/>
      <c r="U223" s="499"/>
      <c r="V223" s="499">
        <v>112314</v>
      </c>
      <c r="W223" s="501"/>
      <c r="X223" s="501"/>
      <c r="Y223" s="501"/>
      <c r="Z223" s="501"/>
      <c r="AA223" s="501"/>
      <c r="AB223" s="503"/>
    </row>
    <row r="224" spans="1:28" ht="35.1" customHeight="1">
      <c r="A224" s="498">
        <v>220</v>
      </c>
      <c r="B224" s="504" t="s">
        <v>5452</v>
      </c>
      <c r="C224" s="504" t="s">
        <v>12786</v>
      </c>
      <c r="D224" s="499">
        <v>2</v>
      </c>
      <c r="E224" s="499">
        <v>20600</v>
      </c>
      <c r="F224" s="499">
        <v>20600</v>
      </c>
      <c r="G224" s="499">
        <v>121000</v>
      </c>
      <c r="H224" s="499"/>
      <c r="I224" s="499"/>
      <c r="J224" s="499">
        <v>121000</v>
      </c>
      <c r="K224" s="499">
        <v>121000</v>
      </c>
      <c r="L224" s="499"/>
      <c r="M224" s="499"/>
      <c r="N224" s="499">
        <v>121000</v>
      </c>
      <c r="O224" s="499">
        <v>9680</v>
      </c>
      <c r="P224" s="499">
        <v>130680</v>
      </c>
      <c r="Q224" s="499"/>
      <c r="R224" s="501"/>
      <c r="S224" s="502"/>
      <c r="T224" s="499"/>
      <c r="U224" s="499"/>
      <c r="V224" s="499">
        <v>130680</v>
      </c>
      <c r="W224" s="501"/>
      <c r="X224" s="501"/>
      <c r="Y224" s="501"/>
      <c r="Z224" s="501"/>
      <c r="AA224" s="501"/>
      <c r="AB224" s="503"/>
    </row>
    <row r="225" spans="1:28" ht="35.1" customHeight="1">
      <c r="A225" s="498">
        <v>221</v>
      </c>
      <c r="B225" s="504" t="s">
        <v>5452</v>
      </c>
      <c r="C225" s="504" t="s">
        <v>12787</v>
      </c>
      <c r="D225" s="499">
        <v>3</v>
      </c>
      <c r="E225" s="499">
        <v>6212</v>
      </c>
      <c r="F225" s="499">
        <v>6212</v>
      </c>
      <c r="G225" s="499">
        <v>71000</v>
      </c>
      <c r="H225" s="499"/>
      <c r="I225" s="499"/>
      <c r="J225" s="499">
        <v>71000</v>
      </c>
      <c r="K225" s="499">
        <v>71000</v>
      </c>
      <c r="L225" s="499"/>
      <c r="M225" s="499"/>
      <c r="N225" s="499">
        <v>71000</v>
      </c>
      <c r="O225" s="499">
        <v>5680</v>
      </c>
      <c r="P225" s="499">
        <v>76680</v>
      </c>
      <c r="Q225" s="499"/>
      <c r="R225" s="501"/>
      <c r="S225" s="502"/>
      <c r="T225" s="499"/>
      <c r="U225" s="499"/>
      <c r="V225" s="499">
        <v>76680</v>
      </c>
      <c r="W225" s="501"/>
      <c r="X225" s="501"/>
      <c r="Y225" s="501"/>
      <c r="Z225" s="501"/>
      <c r="AA225" s="501"/>
      <c r="AB225" s="503"/>
    </row>
    <row r="226" spans="1:28" ht="35.1" customHeight="1">
      <c r="A226" s="498">
        <v>222</v>
      </c>
      <c r="B226" s="504" t="s">
        <v>5452</v>
      </c>
      <c r="C226" s="504" t="s">
        <v>12788</v>
      </c>
      <c r="D226" s="499">
        <v>1</v>
      </c>
      <c r="E226" s="499">
        <v>1733</v>
      </c>
      <c r="F226" s="499">
        <v>1733</v>
      </c>
      <c r="G226" s="499">
        <v>21000</v>
      </c>
      <c r="H226" s="499"/>
      <c r="I226" s="499"/>
      <c r="J226" s="499">
        <v>21000</v>
      </c>
      <c r="K226" s="499">
        <v>21000</v>
      </c>
      <c r="L226" s="499"/>
      <c r="M226" s="499"/>
      <c r="N226" s="499">
        <v>21000</v>
      </c>
      <c r="O226" s="499">
        <v>1680</v>
      </c>
      <c r="P226" s="499">
        <v>22680</v>
      </c>
      <c r="Q226" s="499"/>
      <c r="R226" s="501"/>
      <c r="S226" s="502"/>
      <c r="T226" s="499"/>
      <c r="U226" s="499"/>
      <c r="V226" s="499">
        <v>22680</v>
      </c>
      <c r="W226" s="501"/>
      <c r="X226" s="501"/>
      <c r="Y226" s="501"/>
      <c r="Z226" s="501"/>
      <c r="AA226" s="501"/>
      <c r="AB226" s="503"/>
    </row>
    <row r="227" spans="1:28" ht="35.1" customHeight="1">
      <c r="A227" s="498">
        <v>223</v>
      </c>
      <c r="B227" s="504" t="s">
        <v>5452</v>
      </c>
      <c r="C227" s="504" t="s">
        <v>11188</v>
      </c>
      <c r="D227" s="499">
        <v>1</v>
      </c>
      <c r="E227" s="499">
        <v>1200</v>
      </c>
      <c r="F227" s="499">
        <v>1200</v>
      </c>
      <c r="G227" s="499">
        <v>23760</v>
      </c>
      <c r="H227" s="499"/>
      <c r="I227" s="499"/>
      <c r="J227" s="499">
        <v>23760</v>
      </c>
      <c r="K227" s="499">
        <v>23760</v>
      </c>
      <c r="L227" s="499"/>
      <c r="M227" s="499"/>
      <c r="N227" s="499">
        <v>23760</v>
      </c>
      <c r="O227" s="499">
        <v>1901</v>
      </c>
      <c r="P227" s="499">
        <v>25661</v>
      </c>
      <c r="Q227" s="499"/>
      <c r="R227" s="501"/>
      <c r="S227" s="502"/>
      <c r="T227" s="499"/>
      <c r="U227" s="499"/>
      <c r="V227" s="499">
        <v>25661</v>
      </c>
      <c r="W227" s="501"/>
      <c r="X227" s="501"/>
      <c r="Y227" s="501"/>
      <c r="Z227" s="501"/>
      <c r="AA227" s="501"/>
      <c r="AB227" s="503"/>
    </row>
    <row r="228" spans="1:28" ht="35.1" customHeight="1">
      <c r="A228" s="498">
        <v>224</v>
      </c>
      <c r="B228" s="504" t="s">
        <v>5452</v>
      </c>
      <c r="C228" s="504" t="s">
        <v>12789</v>
      </c>
      <c r="D228" s="499">
        <v>2</v>
      </c>
      <c r="E228" s="499">
        <v>12000</v>
      </c>
      <c r="F228" s="499">
        <v>12000</v>
      </c>
      <c r="G228" s="499">
        <v>74000</v>
      </c>
      <c r="H228" s="499"/>
      <c r="I228" s="499"/>
      <c r="J228" s="499">
        <v>74000</v>
      </c>
      <c r="K228" s="499">
        <v>74000</v>
      </c>
      <c r="L228" s="499"/>
      <c r="M228" s="499"/>
      <c r="N228" s="499">
        <v>74000</v>
      </c>
      <c r="O228" s="499">
        <v>5920</v>
      </c>
      <c r="P228" s="499">
        <v>79920</v>
      </c>
      <c r="Q228" s="499"/>
      <c r="R228" s="501"/>
      <c r="S228" s="502">
        <v>110000</v>
      </c>
      <c r="T228" s="499"/>
      <c r="U228" s="499"/>
      <c r="V228" s="499">
        <v>79920</v>
      </c>
      <c r="W228" s="501"/>
      <c r="X228" s="501"/>
      <c r="Y228" s="501"/>
      <c r="Z228" s="501"/>
      <c r="AA228" s="501"/>
      <c r="AB228" s="503"/>
    </row>
    <row r="229" spans="1:28" ht="35.1" customHeight="1">
      <c r="A229" s="498">
        <v>225</v>
      </c>
      <c r="B229" s="504" t="s">
        <v>5452</v>
      </c>
      <c r="C229" s="504" t="s">
        <v>12289</v>
      </c>
      <c r="D229" s="499">
        <v>3</v>
      </c>
      <c r="E229" s="499">
        <v>6165</v>
      </c>
      <c r="F229" s="499">
        <v>6165</v>
      </c>
      <c r="G229" s="499">
        <v>75000</v>
      </c>
      <c r="H229" s="499"/>
      <c r="I229" s="499"/>
      <c r="J229" s="499">
        <v>75000</v>
      </c>
      <c r="K229" s="499">
        <v>75000</v>
      </c>
      <c r="L229" s="499"/>
      <c r="M229" s="499"/>
      <c r="N229" s="499">
        <v>75000</v>
      </c>
      <c r="O229" s="499">
        <v>6000</v>
      </c>
      <c r="P229" s="499">
        <v>81000</v>
      </c>
      <c r="Q229" s="499"/>
      <c r="R229" s="501"/>
      <c r="S229" s="502">
        <v>2410000</v>
      </c>
      <c r="T229" s="499"/>
      <c r="U229" s="499"/>
      <c r="V229" s="499">
        <v>81000</v>
      </c>
      <c r="W229" s="501"/>
      <c r="X229" s="501"/>
      <c r="Y229" s="501"/>
      <c r="Z229" s="501"/>
      <c r="AA229" s="501"/>
      <c r="AB229" s="503"/>
    </row>
    <row r="230" spans="1:28" ht="35.1" customHeight="1">
      <c r="A230" s="498">
        <v>226</v>
      </c>
      <c r="B230" s="504" t="s">
        <v>5452</v>
      </c>
      <c r="C230" s="504" t="s">
        <v>12790</v>
      </c>
      <c r="D230" s="499">
        <v>1</v>
      </c>
      <c r="E230" s="499">
        <v>723</v>
      </c>
      <c r="F230" s="499">
        <v>723</v>
      </c>
      <c r="G230" s="499">
        <v>21780</v>
      </c>
      <c r="H230" s="499"/>
      <c r="I230" s="499"/>
      <c r="J230" s="499">
        <v>21780</v>
      </c>
      <c r="K230" s="499">
        <v>21780</v>
      </c>
      <c r="L230" s="499"/>
      <c r="M230" s="499"/>
      <c r="N230" s="499">
        <v>21780</v>
      </c>
      <c r="O230" s="499">
        <v>1742</v>
      </c>
      <c r="P230" s="499">
        <v>23522</v>
      </c>
      <c r="Q230" s="499"/>
      <c r="R230" s="501"/>
      <c r="S230" s="502"/>
      <c r="T230" s="499"/>
      <c r="U230" s="499"/>
      <c r="V230" s="499">
        <v>23522</v>
      </c>
      <c r="W230" s="501"/>
      <c r="X230" s="501"/>
      <c r="Y230" s="501"/>
      <c r="Z230" s="501"/>
      <c r="AA230" s="501"/>
      <c r="AB230" s="503"/>
    </row>
    <row r="231" spans="1:28" ht="35.1" customHeight="1">
      <c r="A231" s="498">
        <v>227</v>
      </c>
      <c r="B231" s="504" t="s">
        <v>5452</v>
      </c>
      <c r="C231" s="504" t="s">
        <v>12791</v>
      </c>
      <c r="D231" s="499">
        <v>1</v>
      </c>
      <c r="E231" s="499">
        <v>3400</v>
      </c>
      <c r="F231" s="499">
        <v>3400</v>
      </c>
      <c r="G231" s="499">
        <v>34770</v>
      </c>
      <c r="H231" s="499"/>
      <c r="I231" s="499"/>
      <c r="J231" s="499">
        <v>34770</v>
      </c>
      <c r="K231" s="499">
        <v>34770</v>
      </c>
      <c r="L231" s="499"/>
      <c r="M231" s="499"/>
      <c r="N231" s="499">
        <v>34770</v>
      </c>
      <c r="O231" s="499">
        <v>2782</v>
      </c>
      <c r="P231" s="499">
        <v>37552</v>
      </c>
      <c r="Q231" s="499"/>
      <c r="R231" s="501"/>
      <c r="S231" s="502">
        <v>56000</v>
      </c>
      <c r="T231" s="499"/>
      <c r="U231" s="499"/>
      <c r="V231" s="499">
        <v>37552</v>
      </c>
      <c r="W231" s="501"/>
      <c r="X231" s="501"/>
      <c r="Y231" s="501"/>
      <c r="Z231" s="501"/>
      <c r="AA231" s="501"/>
      <c r="AB231" s="503"/>
    </row>
    <row r="232" spans="1:28" ht="35.1" customHeight="1">
      <c r="A232" s="498">
        <v>228</v>
      </c>
      <c r="B232" s="504" t="s">
        <v>5452</v>
      </c>
      <c r="C232" s="504" t="s">
        <v>12792</v>
      </c>
      <c r="D232" s="499">
        <v>1</v>
      </c>
      <c r="E232" s="499">
        <v>4500</v>
      </c>
      <c r="F232" s="499">
        <v>4500</v>
      </c>
      <c r="G232" s="499">
        <v>34770</v>
      </c>
      <c r="H232" s="499"/>
      <c r="I232" s="499"/>
      <c r="J232" s="499">
        <v>34770</v>
      </c>
      <c r="K232" s="499">
        <v>34770</v>
      </c>
      <c r="L232" s="499"/>
      <c r="M232" s="499"/>
      <c r="N232" s="499">
        <v>34770</v>
      </c>
      <c r="O232" s="499">
        <v>2782</v>
      </c>
      <c r="P232" s="499">
        <v>37552</v>
      </c>
      <c r="Q232" s="499"/>
      <c r="R232" s="501"/>
      <c r="S232" s="502"/>
      <c r="T232" s="499"/>
      <c r="U232" s="499"/>
      <c r="V232" s="499">
        <v>37552</v>
      </c>
      <c r="W232" s="501"/>
      <c r="X232" s="501"/>
      <c r="Y232" s="501"/>
      <c r="Z232" s="501"/>
      <c r="AA232" s="501"/>
      <c r="AB232" s="503"/>
    </row>
    <row r="233" spans="1:28" ht="35.1" customHeight="1">
      <c r="A233" s="498">
        <v>229</v>
      </c>
      <c r="B233" s="504" t="s">
        <v>5452</v>
      </c>
      <c r="C233" s="504" t="s">
        <v>12793</v>
      </c>
      <c r="D233" s="499">
        <v>1</v>
      </c>
      <c r="E233" s="499">
        <v>7800</v>
      </c>
      <c r="F233" s="499">
        <v>7800</v>
      </c>
      <c r="G233" s="499">
        <v>50508</v>
      </c>
      <c r="H233" s="499"/>
      <c r="I233" s="499"/>
      <c r="J233" s="499">
        <v>50508</v>
      </c>
      <c r="K233" s="499">
        <v>50508</v>
      </c>
      <c r="L233" s="499"/>
      <c r="M233" s="499"/>
      <c r="N233" s="499">
        <v>50508</v>
      </c>
      <c r="O233" s="499">
        <v>4041</v>
      </c>
      <c r="P233" s="499">
        <v>54549</v>
      </c>
      <c r="Q233" s="499"/>
      <c r="R233" s="501"/>
      <c r="S233" s="502"/>
      <c r="T233" s="499"/>
      <c r="U233" s="499"/>
      <c r="V233" s="499">
        <v>54549</v>
      </c>
      <c r="W233" s="501"/>
      <c r="X233" s="501"/>
      <c r="Y233" s="501"/>
      <c r="Z233" s="501"/>
      <c r="AA233" s="501"/>
      <c r="AB233" s="503"/>
    </row>
    <row r="234" spans="1:28" ht="35.1" customHeight="1">
      <c r="A234" s="498">
        <v>230</v>
      </c>
      <c r="B234" s="504" t="s">
        <v>5452</v>
      </c>
      <c r="C234" s="504" t="s">
        <v>12750</v>
      </c>
      <c r="D234" s="499">
        <v>3</v>
      </c>
      <c r="E234" s="499">
        <v>821</v>
      </c>
      <c r="F234" s="499">
        <v>821</v>
      </c>
      <c r="G234" s="499">
        <v>79500</v>
      </c>
      <c r="H234" s="499"/>
      <c r="I234" s="499"/>
      <c r="J234" s="499">
        <v>79500</v>
      </c>
      <c r="K234" s="499">
        <v>79500</v>
      </c>
      <c r="L234" s="499"/>
      <c r="M234" s="499"/>
      <c r="N234" s="499">
        <v>79500</v>
      </c>
      <c r="O234" s="499">
        <v>6360</v>
      </c>
      <c r="P234" s="499">
        <v>85860</v>
      </c>
      <c r="Q234" s="499"/>
      <c r="R234" s="501"/>
      <c r="S234" s="502">
        <v>70000</v>
      </c>
      <c r="T234" s="499"/>
      <c r="U234" s="499"/>
      <c r="V234" s="499">
        <v>85860</v>
      </c>
      <c r="W234" s="501"/>
      <c r="X234" s="501"/>
      <c r="Y234" s="501"/>
      <c r="Z234" s="501"/>
      <c r="AA234" s="501"/>
      <c r="AB234" s="503"/>
    </row>
    <row r="235" spans="1:28" ht="35.1" customHeight="1">
      <c r="A235" s="498">
        <v>231</v>
      </c>
      <c r="B235" s="504" t="s">
        <v>5452</v>
      </c>
      <c r="C235" s="504" t="s">
        <v>12794</v>
      </c>
      <c r="D235" s="499">
        <v>1</v>
      </c>
      <c r="E235" s="499">
        <v>50</v>
      </c>
      <c r="F235" s="499">
        <v>50</v>
      </c>
      <c r="G235" s="499">
        <v>15950</v>
      </c>
      <c r="H235" s="499"/>
      <c r="I235" s="499">
        <v>15000</v>
      </c>
      <c r="J235" s="499">
        <v>30950</v>
      </c>
      <c r="K235" s="499">
        <v>15950</v>
      </c>
      <c r="L235" s="499"/>
      <c r="M235" s="499">
        <v>15000</v>
      </c>
      <c r="N235" s="499">
        <v>30950</v>
      </c>
      <c r="O235" s="499">
        <v>2476</v>
      </c>
      <c r="P235" s="499">
        <v>33426</v>
      </c>
      <c r="Q235" s="499"/>
      <c r="R235" s="501"/>
      <c r="S235" s="502">
        <v>150000</v>
      </c>
      <c r="T235" s="499"/>
      <c r="U235" s="499"/>
      <c r="V235" s="499">
        <v>33426</v>
      </c>
      <c r="W235" s="501"/>
      <c r="X235" s="501"/>
      <c r="Y235" s="501"/>
      <c r="Z235" s="501"/>
      <c r="AA235" s="501"/>
      <c r="AB235" s="503"/>
    </row>
    <row r="236" spans="1:28" ht="35.1" customHeight="1">
      <c r="A236" s="498">
        <v>232</v>
      </c>
      <c r="B236" s="504" t="s">
        <v>5452</v>
      </c>
      <c r="C236" s="504" t="s">
        <v>12795</v>
      </c>
      <c r="D236" s="499">
        <v>2</v>
      </c>
      <c r="E236" s="499">
        <v>27000</v>
      </c>
      <c r="F236" s="499">
        <v>27000</v>
      </c>
      <c r="G236" s="499">
        <v>156000</v>
      </c>
      <c r="H236" s="499"/>
      <c r="I236" s="499"/>
      <c r="J236" s="499">
        <v>156000</v>
      </c>
      <c r="K236" s="499">
        <v>156000</v>
      </c>
      <c r="L236" s="499"/>
      <c r="M236" s="499"/>
      <c r="N236" s="499">
        <v>156000</v>
      </c>
      <c r="O236" s="499">
        <v>12480</v>
      </c>
      <c r="P236" s="499">
        <v>168480</v>
      </c>
      <c r="Q236" s="499"/>
      <c r="R236" s="501"/>
      <c r="S236" s="502"/>
      <c r="T236" s="499"/>
      <c r="U236" s="499"/>
      <c r="V236" s="499">
        <v>168480</v>
      </c>
      <c r="W236" s="501"/>
      <c r="X236" s="501"/>
      <c r="Y236" s="501"/>
      <c r="Z236" s="501"/>
      <c r="AA236" s="501"/>
      <c r="AB236" s="503"/>
    </row>
    <row r="237" spans="1:28" ht="35.1" customHeight="1">
      <c r="A237" s="498">
        <v>233</v>
      </c>
      <c r="B237" s="504" t="s">
        <v>12796</v>
      </c>
      <c r="C237" s="504" t="s">
        <v>12797</v>
      </c>
      <c r="D237" s="499">
        <v>1</v>
      </c>
      <c r="E237" s="499">
        <v>638</v>
      </c>
      <c r="F237" s="499">
        <v>638</v>
      </c>
      <c r="G237" s="499">
        <v>29250</v>
      </c>
      <c r="H237" s="499"/>
      <c r="I237" s="499"/>
      <c r="J237" s="499">
        <v>29250</v>
      </c>
      <c r="K237" s="499">
        <v>29250</v>
      </c>
      <c r="L237" s="499"/>
      <c r="M237" s="499"/>
      <c r="N237" s="499">
        <v>29250</v>
      </c>
      <c r="O237" s="499">
        <v>2340</v>
      </c>
      <c r="P237" s="499">
        <v>31590</v>
      </c>
      <c r="Q237" s="499"/>
      <c r="R237" s="501"/>
      <c r="S237" s="502"/>
      <c r="T237" s="499"/>
      <c r="U237" s="499">
        <v>31590</v>
      </c>
      <c r="V237" s="499"/>
      <c r="W237" s="501"/>
      <c r="X237" s="501"/>
      <c r="Y237" s="501"/>
      <c r="Z237" s="501"/>
      <c r="AA237" s="501"/>
      <c r="AB237" s="503"/>
    </row>
    <row r="238" spans="1:28" ht="35.1" customHeight="1">
      <c r="A238" s="498">
        <v>234</v>
      </c>
      <c r="B238" s="504" t="s">
        <v>5938</v>
      </c>
      <c r="C238" s="504" t="s">
        <v>5939</v>
      </c>
      <c r="D238" s="499">
        <v>1</v>
      </c>
      <c r="E238" s="499">
        <v>20</v>
      </c>
      <c r="F238" s="499">
        <v>20</v>
      </c>
      <c r="G238" s="499">
        <v>13200</v>
      </c>
      <c r="H238" s="499"/>
      <c r="I238" s="499"/>
      <c r="J238" s="499">
        <v>13200</v>
      </c>
      <c r="K238" s="499">
        <v>13200</v>
      </c>
      <c r="L238" s="499"/>
      <c r="M238" s="499"/>
      <c r="N238" s="499">
        <v>13200</v>
      </c>
      <c r="O238" s="499">
        <v>1056</v>
      </c>
      <c r="P238" s="499">
        <v>14256</v>
      </c>
      <c r="Q238" s="499"/>
      <c r="R238" s="501"/>
      <c r="S238" s="502"/>
      <c r="T238" s="499"/>
      <c r="U238" s="499"/>
      <c r="V238" s="499">
        <v>14256</v>
      </c>
      <c r="W238" s="501"/>
      <c r="X238" s="501"/>
      <c r="Y238" s="501"/>
      <c r="Z238" s="501"/>
      <c r="AA238" s="501"/>
      <c r="AB238" s="503"/>
    </row>
    <row r="239" spans="1:28" ht="35.1" customHeight="1">
      <c r="A239" s="498">
        <v>235</v>
      </c>
      <c r="B239" s="504" t="s">
        <v>2161</v>
      </c>
      <c r="C239" s="504" t="s">
        <v>2162</v>
      </c>
      <c r="D239" s="499">
        <v>1</v>
      </c>
      <c r="E239" s="499">
        <v>40</v>
      </c>
      <c r="F239" s="499">
        <v>40</v>
      </c>
      <c r="G239" s="499">
        <v>84000</v>
      </c>
      <c r="H239" s="499"/>
      <c r="I239" s="499"/>
      <c r="J239" s="499">
        <v>84000</v>
      </c>
      <c r="K239" s="499">
        <v>84000</v>
      </c>
      <c r="L239" s="499"/>
      <c r="M239" s="499"/>
      <c r="N239" s="499">
        <v>84000</v>
      </c>
      <c r="O239" s="499">
        <v>6720</v>
      </c>
      <c r="P239" s="499">
        <v>90720</v>
      </c>
      <c r="Q239" s="499"/>
      <c r="R239" s="501"/>
      <c r="S239" s="502"/>
      <c r="T239" s="499"/>
      <c r="U239" s="499"/>
      <c r="V239" s="499">
        <v>90720</v>
      </c>
      <c r="W239" s="501"/>
      <c r="X239" s="501"/>
      <c r="Y239" s="501"/>
      <c r="Z239" s="501"/>
      <c r="AA239" s="501"/>
      <c r="AB239" s="503"/>
    </row>
    <row r="240" spans="1:28" ht="35.1" customHeight="1">
      <c r="A240" s="498">
        <v>236</v>
      </c>
      <c r="B240" s="504" t="s">
        <v>8686</v>
      </c>
      <c r="C240" s="504" t="s">
        <v>8687</v>
      </c>
      <c r="D240" s="499">
        <v>20</v>
      </c>
      <c r="E240" s="499">
        <v>106304</v>
      </c>
      <c r="F240" s="499">
        <v>106304</v>
      </c>
      <c r="G240" s="499">
        <v>826262</v>
      </c>
      <c r="H240" s="499">
        <v>4545</v>
      </c>
      <c r="I240" s="499"/>
      <c r="J240" s="499">
        <v>830807</v>
      </c>
      <c r="K240" s="499">
        <v>826262</v>
      </c>
      <c r="L240" s="499">
        <v>4545</v>
      </c>
      <c r="M240" s="499"/>
      <c r="N240" s="499">
        <v>830807</v>
      </c>
      <c r="O240" s="499">
        <v>66468</v>
      </c>
      <c r="P240" s="499">
        <v>897275</v>
      </c>
      <c r="Q240" s="499"/>
      <c r="R240" s="501"/>
      <c r="S240" s="502">
        <v>23381000</v>
      </c>
      <c r="T240" s="499">
        <v>26000</v>
      </c>
      <c r="U240" s="499">
        <v>897275</v>
      </c>
      <c r="V240" s="499"/>
      <c r="W240" s="501"/>
      <c r="X240" s="501"/>
      <c r="Y240" s="501"/>
      <c r="Z240" s="501"/>
      <c r="AA240" s="501"/>
      <c r="AB240" s="503"/>
    </row>
    <row r="241" spans="1:28" ht="35.1" customHeight="1">
      <c r="A241" s="498">
        <v>237</v>
      </c>
      <c r="B241" s="504" t="s">
        <v>3616</v>
      </c>
      <c r="C241" s="504" t="s">
        <v>3617</v>
      </c>
      <c r="D241" s="499">
        <v>16</v>
      </c>
      <c r="E241" s="499">
        <v>12051</v>
      </c>
      <c r="F241" s="499">
        <v>12051</v>
      </c>
      <c r="G241" s="499">
        <v>246940</v>
      </c>
      <c r="H241" s="499"/>
      <c r="I241" s="499"/>
      <c r="J241" s="499">
        <v>246940</v>
      </c>
      <c r="K241" s="499">
        <v>246940</v>
      </c>
      <c r="L241" s="499"/>
      <c r="M241" s="499"/>
      <c r="N241" s="499">
        <v>246940</v>
      </c>
      <c r="O241" s="499">
        <v>19756</v>
      </c>
      <c r="P241" s="499">
        <v>266696</v>
      </c>
      <c r="Q241" s="499"/>
      <c r="R241" s="501"/>
      <c r="S241" s="502">
        <v>1725000</v>
      </c>
      <c r="T241" s="499"/>
      <c r="U241" s="499"/>
      <c r="V241" s="499">
        <v>266696</v>
      </c>
      <c r="W241" s="501"/>
      <c r="X241" s="501"/>
      <c r="Y241" s="501"/>
      <c r="Z241" s="501"/>
      <c r="AA241" s="501"/>
      <c r="AB241" s="503"/>
    </row>
    <row r="242" spans="1:28" ht="35.1" customHeight="1">
      <c r="A242" s="498">
        <v>238</v>
      </c>
      <c r="B242" s="504" t="s">
        <v>2509</v>
      </c>
      <c r="C242" s="504" t="s">
        <v>2510</v>
      </c>
      <c r="D242" s="499">
        <v>85</v>
      </c>
      <c r="E242" s="499">
        <v>509420</v>
      </c>
      <c r="F242" s="499">
        <v>509420</v>
      </c>
      <c r="G242" s="499">
        <v>6172595</v>
      </c>
      <c r="H242" s="499">
        <v>9090</v>
      </c>
      <c r="I242" s="499">
        <v>67000</v>
      </c>
      <c r="J242" s="499">
        <v>6248685</v>
      </c>
      <c r="K242" s="499">
        <v>6172595</v>
      </c>
      <c r="L242" s="499">
        <v>9090</v>
      </c>
      <c r="M242" s="499">
        <v>67000</v>
      </c>
      <c r="N242" s="499">
        <v>6248685</v>
      </c>
      <c r="O242" s="499">
        <v>499891</v>
      </c>
      <c r="P242" s="499">
        <v>6748576</v>
      </c>
      <c r="Q242" s="499"/>
      <c r="R242" s="501"/>
      <c r="S242" s="502">
        <v>69140000</v>
      </c>
      <c r="T242" s="499">
        <v>1738000</v>
      </c>
      <c r="U242" s="499"/>
      <c r="V242" s="499">
        <v>6748576</v>
      </c>
      <c r="W242" s="501"/>
      <c r="X242" s="501"/>
      <c r="Y242" s="501"/>
      <c r="Z242" s="501"/>
      <c r="AA242" s="501"/>
      <c r="AB242" s="503"/>
    </row>
    <row r="243" spans="1:28" ht="35.1" customHeight="1">
      <c r="A243" s="498">
        <v>239</v>
      </c>
      <c r="B243" s="504" t="s">
        <v>9033</v>
      </c>
      <c r="C243" s="504" t="s">
        <v>9034</v>
      </c>
      <c r="D243" s="499">
        <v>1</v>
      </c>
      <c r="E243" s="499">
        <v>8000</v>
      </c>
      <c r="F243" s="499">
        <v>8000</v>
      </c>
      <c r="G243" s="499">
        <v>210700</v>
      </c>
      <c r="H243" s="499"/>
      <c r="I243" s="499"/>
      <c r="J243" s="499">
        <v>210700</v>
      </c>
      <c r="K243" s="499">
        <v>210700</v>
      </c>
      <c r="L243" s="499"/>
      <c r="M243" s="499"/>
      <c r="N243" s="499">
        <v>210700</v>
      </c>
      <c r="O243" s="499">
        <v>16856</v>
      </c>
      <c r="P243" s="499">
        <v>227556</v>
      </c>
      <c r="Q243" s="499"/>
      <c r="R243" s="501"/>
      <c r="S243" s="502">
        <v>115000</v>
      </c>
      <c r="T243" s="499"/>
      <c r="U243" s="499"/>
      <c r="V243" s="499">
        <v>227556</v>
      </c>
      <c r="W243" s="501"/>
      <c r="X243" s="501"/>
      <c r="Y243" s="501"/>
      <c r="Z243" s="501"/>
      <c r="AA243" s="501"/>
      <c r="AB243" s="503"/>
    </row>
    <row r="244" spans="1:28" ht="35.1" customHeight="1">
      <c r="A244" s="498">
        <v>240</v>
      </c>
      <c r="B244" s="504" t="s">
        <v>8425</v>
      </c>
      <c r="C244" s="504" t="s">
        <v>10668</v>
      </c>
      <c r="D244" s="499">
        <v>2</v>
      </c>
      <c r="E244" s="499">
        <v>2080</v>
      </c>
      <c r="F244" s="499">
        <v>2080</v>
      </c>
      <c r="G244" s="499">
        <v>69400</v>
      </c>
      <c r="H244" s="499"/>
      <c r="I244" s="499"/>
      <c r="J244" s="499">
        <v>69400</v>
      </c>
      <c r="K244" s="499">
        <v>69400</v>
      </c>
      <c r="L244" s="499"/>
      <c r="M244" s="499"/>
      <c r="N244" s="499">
        <v>69400</v>
      </c>
      <c r="O244" s="499">
        <v>5552</v>
      </c>
      <c r="P244" s="499">
        <v>74952</v>
      </c>
      <c r="Q244" s="499"/>
      <c r="R244" s="501"/>
      <c r="S244" s="502">
        <v>778000</v>
      </c>
      <c r="T244" s="499"/>
      <c r="U244" s="499">
        <v>74952</v>
      </c>
      <c r="V244" s="499"/>
      <c r="W244" s="501"/>
      <c r="X244" s="501"/>
      <c r="Y244" s="501"/>
      <c r="Z244" s="501"/>
      <c r="AA244" s="501"/>
      <c r="AB244" s="503"/>
    </row>
    <row r="245" spans="1:28" ht="35.1" customHeight="1">
      <c r="A245" s="498">
        <v>241</v>
      </c>
      <c r="B245" s="504" t="s">
        <v>1599</v>
      </c>
      <c r="C245" s="504" t="s">
        <v>1600</v>
      </c>
      <c r="D245" s="499">
        <v>17</v>
      </c>
      <c r="E245" s="499">
        <v>26365</v>
      </c>
      <c r="F245" s="499">
        <v>26365</v>
      </c>
      <c r="G245" s="499">
        <v>346482</v>
      </c>
      <c r="H245" s="499">
        <v>27090</v>
      </c>
      <c r="I245" s="499"/>
      <c r="J245" s="499">
        <v>373572</v>
      </c>
      <c r="K245" s="499">
        <v>346482</v>
      </c>
      <c r="L245" s="499">
        <v>27090</v>
      </c>
      <c r="M245" s="499"/>
      <c r="N245" s="499">
        <v>373572</v>
      </c>
      <c r="O245" s="499">
        <v>29885</v>
      </c>
      <c r="P245" s="499">
        <v>403457</v>
      </c>
      <c r="Q245" s="499"/>
      <c r="R245" s="501"/>
      <c r="S245" s="502">
        <v>9231000</v>
      </c>
      <c r="T245" s="499">
        <v>60000</v>
      </c>
      <c r="U245" s="499">
        <v>403457</v>
      </c>
      <c r="V245" s="499"/>
      <c r="W245" s="501"/>
      <c r="X245" s="501"/>
      <c r="Y245" s="501"/>
      <c r="Z245" s="501"/>
      <c r="AA245" s="501"/>
      <c r="AB245" s="503"/>
    </row>
    <row r="246" spans="1:28" ht="35.1" customHeight="1">
      <c r="A246" s="498">
        <v>242</v>
      </c>
      <c r="B246" s="504" t="s">
        <v>1439</v>
      </c>
      <c r="C246" s="504" t="s">
        <v>1440</v>
      </c>
      <c r="D246" s="499">
        <v>4</v>
      </c>
      <c r="E246" s="499">
        <v>3595</v>
      </c>
      <c r="F246" s="499">
        <v>3595</v>
      </c>
      <c r="G246" s="499">
        <v>135090</v>
      </c>
      <c r="H246" s="499">
        <v>4545</v>
      </c>
      <c r="I246" s="499">
        <v>6650</v>
      </c>
      <c r="J246" s="499">
        <v>146285</v>
      </c>
      <c r="K246" s="499">
        <v>135090</v>
      </c>
      <c r="L246" s="499">
        <v>4545</v>
      </c>
      <c r="M246" s="499">
        <v>6650</v>
      </c>
      <c r="N246" s="499">
        <v>146285</v>
      </c>
      <c r="O246" s="499">
        <v>11703</v>
      </c>
      <c r="P246" s="499">
        <v>157988</v>
      </c>
      <c r="Q246" s="499"/>
      <c r="R246" s="501"/>
      <c r="S246" s="502">
        <v>4330000</v>
      </c>
      <c r="T246" s="499">
        <v>18000</v>
      </c>
      <c r="U246" s="499"/>
      <c r="V246" s="499">
        <v>157988</v>
      </c>
      <c r="W246" s="501"/>
      <c r="X246" s="501"/>
      <c r="Y246" s="501"/>
      <c r="Z246" s="501"/>
      <c r="AA246" s="501"/>
      <c r="AB246" s="503"/>
    </row>
    <row r="247" spans="1:28" ht="35.1" customHeight="1">
      <c r="A247" s="498">
        <v>243</v>
      </c>
      <c r="B247" s="504" t="s">
        <v>1521</v>
      </c>
      <c r="C247" s="504" t="s">
        <v>10825</v>
      </c>
      <c r="D247" s="499">
        <v>20</v>
      </c>
      <c r="E247" s="499">
        <v>49715</v>
      </c>
      <c r="F247" s="499">
        <v>49715</v>
      </c>
      <c r="G247" s="499">
        <v>891384</v>
      </c>
      <c r="H247" s="499">
        <v>13635</v>
      </c>
      <c r="I247" s="499"/>
      <c r="J247" s="499">
        <v>905019</v>
      </c>
      <c r="K247" s="499">
        <v>891384</v>
      </c>
      <c r="L247" s="499">
        <v>13635</v>
      </c>
      <c r="M247" s="499"/>
      <c r="N247" s="499">
        <v>905019</v>
      </c>
      <c r="O247" s="499">
        <v>72403</v>
      </c>
      <c r="P247" s="499">
        <v>977422</v>
      </c>
      <c r="Q247" s="499"/>
      <c r="R247" s="501"/>
      <c r="S247" s="502"/>
      <c r="T247" s="499">
        <v>142000</v>
      </c>
      <c r="U247" s="499"/>
      <c r="V247" s="499">
        <v>977422</v>
      </c>
      <c r="W247" s="501"/>
      <c r="X247" s="501"/>
      <c r="Y247" s="501"/>
      <c r="Z247" s="501"/>
      <c r="AA247" s="501"/>
      <c r="AB247" s="503"/>
    </row>
    <row r="248" spans="1:28" ht="35.1" customHeight="1">
      <c r="A248" s="498">
        <v>244</v>
      </c>
      <c r="B248" s="504" t="s">
        <v>1521</v>
      </c>
      <c r="C248" s="504" t="s">
        <v>10826</v>
      </c>
      <c r="D248" s="499">
        <v>7</v>
      </c>
      <c r="E248" s="499">
        <v>38080</v>
      </c>
      <c r="F248" s="499">
        <v>38080</v>
      </c>
      <c r="G248" s="499">
        <v>284505</v>
      </c>
      <c r="H248" s="499">
        <v>9090</v>
      </c>
      <c r="I248" s="499"/>
      <c r="J248" s="499">
        <v>293595</v>
      </c>
      <c r="K248" s="499">
        <v>284505</v>
      </c>
      <c r="L248" s="499">
        <v>9090</v>
      </c>
      <c r="M248" s="499"/>
      <c r="N248" s="499">
        <v>293595</v>
      </c>
      <c r="O248" s="499">
        <v>23488</v>
      </c>
      <c r="P248" s="499">
        <v>317083</v>
      </c>
      <c r="Q248" s="499"/>
      <c r="R248" s="501"/>
      <c r="S248" s="502"/>
      <c r="T248" s="499">
        <v>82000</v>
      </c>
      <c r="U248" s="499"/>
      <c r="V248" s="499">
        <v>317083</v>
      </c>
      <c r="W248" s="501"/>
      <c r="X248" s="501"/>
      <c r="Y248" s="501"/>
      <c r="Z248" s="501"/>
      <c r="AA248" s="501"/>
      <c r="AB248" s="503"/>
    </row>
    <row r="249" spans="1:28" ht="35.1" customHeight="1">
      <c r="A249" s="498">
        <v>245</v>
      </c>
      <c r="B249" s="504" t="s">
        <v>2115</v>
      </c>
      <c r="C249" s="504" t="s">
        <v>2116</v>
      </c>
      <c r="D249" s="499">
        <v>1</v>
      </c>
      <c r="E249" s="499">
        <v>13600</v>
      </c>
      <c r="F249" s="499">
        <v>13600</v>
      </c>
      <c r="G249" s="499">
        <v>139920</v>
      </c>
      <c r="H249" s="499"/>
      <c r="I249" s="499"/>
      <c r="J249" s="499">
        <v>139920</v>
      </c>
      <c r="K249" s="499">
        <v>139920</v>
      </c>
      <c r="L249" s="499"/>
      <c r="M249" s="499"/>
      <c r="N249" s="499">
        <v>139920</v>
      </c>
      <c r="O249" s="499">
        <v>11194</v>
      </c>
      <c r="P249" s="499">
        <v>151114</v>
      </c>
      <c r="Q249" s="499"/>
      <c r="R249" s="501"/>
      <c r="S249" s="502"/>
      <c r="T249" s="499"/>
      <c r="U249" s="499">
        <v>151114</v>
      </c>
      <c r="V249" s="499"/>
      <c r="W249" s="501"/>
      <c r="X249" s="501"/>
      <c r="Y249" s="501"/>
      <c r="Z249" s="501"/>
      <c r="AA249" s="501"/>
      <c r="AB249" s="503"/>
    </row>
    <row r="250" spans="1:28" ht="35.1" customHeight="1">
      <c r="A250" s="498">
        <v>246</v>
      </c>
      <c r="B250" s="504" t="s">
        <v>8755</v>
      </c>
      <c r="C250" s="504" t="s">
        <v>8756</v>
      </c>
      <c r="D250" s="499">
        <v>1</v>
      </c>
      <c r="E250" s="499">
        <v>650</v>
      </c>
      <c r="F250" s="499">
        <v>650</v>
      </c>
      <c r="G250" s="499">
        <v>19000</v>
      </c>
      <c r="H250" s="499"/>
      <c r="I250" s="499"/>
      <c r="J250" s="499">
        <v>19000</v>
      </c>
      <c r="K250" s="499">
        <v>19000</v>
      </c>
      <c r="L250" s="499"/>
      <c r="M250" s="499"/>
      <c r="N250" s="499">
        <v>19000</v>
      </c>
      <c r="O250" s="499">
        <v>1520</v>
      </c>
      <c r="P250" s="499">
        <v>20520</v>
      </c>
      <c r="Q250" s="499"/>
      <c r="R250" s="501"/>
      <c r="S250" s="502">
        <v>82000</v>
      </c>
      <c r="T250" s="499"/>
      <c r="U250" s="499"/>
      <c r="V250" s="499">
        <v>20520</v>
      </c>
      <c r="W250" s="501"/>
      <c r="X250" s="501"/>
      <c r="Y250" s="501"/>
      <c r="Z250" s="501"/>
      <c r="AA250" s="501"/>
      <c r="AB250" s="503"/>
    </row>
    <row r="251" spans="1:28" ht="35.1" customHeight="1">
      <c r="A251" s="498">
        <v>247</v>
      </c>
      <c r="B251" s="504" t="s">
        <v>8755</v>
      </c>
      <c r="C251" s="504" t="s">
        <v>12798</v>
      </c>
      <c r="D251" s="499">
        <v>1</v>
      </c>
      <c r="E251" s="499">
        <v>10000</v>
      </c>
      <c r="F251" s="499">
        <v>10000</v>
      </c>
      <c r="G251" s="499">
        <v>58000</v>
      </c>
      <c r="H251" s="499"/>
      <c r="I251" s="499"/>
      <c r="J251" s="499">
        <v>58000</v>
      </c>
      <c r="K251" s="499">
        <v>58000</v>
      </c>
      <c r="L251" s="499"/>
      <c r="M251" s="499"/>
      <c r="N251" s="499">
        <v>58000</v>
      </c>
      <c r="O251" s="499">
        <v>4640</v>
      </c>
      <c r="P251" s="499">
        <v>62640</v>
      </c>
      <c r="Q251" s="499"/>
      <c r="R251" s="501"/>
      <c r="S251" s="502">
        <v>135000</v>
      </c>
      <c r="T251" s="499"/>
      <c r="U251" s="499"/>
      <c r="V251" s="499">
        <v>62640</v>
      </c>
      <c r="W251" s="501"/>
      <c r="X251" s="501"/>
      <c r="Y251" s="501"/>
      <c r="Z251" s="501"/>
      <c r="AA251" s="501"/>
      <c r="AB251" s="503"/>
    </row>
    <row r="252" spans="1:28" ht="35.1" customHeight="1">
      <c r="A252" s="498">
        <v>248</v>
      </c>
      <c r="B252" s="504" t="s">
        <v>1361</v>
      </c>
      <c r="C252" s="504" t="s">
        <v>1362</v>
      </c>
      <c r="D252" s="499">
        <v>1</v>
      </c>
      <c r="E252" s="499">
        <v>7500</v>
      </c>
      <c r="F252" s="499">
        <v>7500</v>
      </c>
      <c r="G252" s="499">
        <v>72423</v>
      </c>
      <c r="H252" s="499"/>
      <c r="I252" s="499"/>
      <c r="J252" s="499">
        <v>72423</v>
      </c>
      <c r="K252" s="499">
        <v>72423</v>
      </c>
      <c r="L252" s="499"/>
      <c r="M252" s="499"/>
      <c r="N252" s="499">
        <v>72423</v>
      </c>
      <c r="O252" s="499">
        <v>5794</v>
      </c>
      <c r="P252" s="499">
        <v>78217</v>
      </c>
      <c r="Q252" s="499"/>
      <c r="R252" s="501"/>
      <c r="S252" s="502"/>
      <c r="T252" s="499"/>
      <c r="U252" s="499"/>
      <c r="V252" s="499">
        <v>78217</v>
      </c>
      <c r="W252" s="501"/>
      <c r="X252" s="501"/>
      <c r="Y252" s="501"/>
      <c r="Z252" s="501"/>
      <c r="AA252" s="501"/>
      <c r="AB252" s="503"/>
    </row>
    <row r="253" spans="1:28" ht="35.1" customHeight="1">
      <c r="A253" s="498">
        <v>249</v>
      </c>
      <c r="B253" s="504" t="s">
        <v>2864</v>
      </c>
      <c r="C253" s="504" t="s">
        <v>2865</v>
      </c>
      <c r="D253" s="499">
        <v>71</v>
      </c>
      <c r="E253" s="499">
        <v>393370</v>
      </c>
      <c r="F253" s="499">
        <v>393370</v>
      </c>
      <c r="G253" s="499">
        <v>3219288</v>
      </c>
      <c r="H253" s="499">
        <v>322695</v>
      </c>
      <c r="I253" s="499"/>
      <c r="J253" s="499">
        <v>3541983</v>
      </c>
      <c r="K253" s="499">
        <v>3219288</v>
      </c>
      <c r="L253" s="499">
        <v>322695</v>
      </c>
      <c r="M253" s="499"/>
      <c r="N253" s="499">
        <v>3541983</v>
      </c>
      <c r="O253" s="499">
        <v>283384</v>
      </c>
      <c r="P253" s="499">
        <v>3825367</v>
      </c>
      <c r="Q253" s="499"/>
      <c r="R253" s="501"/>
      <c r="S253" s="502"/>
      <c r="T253" s="499">
        <v>3857000</v>
      </c>
      <c r="U253" s="499"/>
      <c r="V253" s="499">
        <v>3825367</v>
      </c>
      <c r="W253" s="501"/>
      <c r="X253" s="501"/>
      <c r="Y253" s="501"/>
      <c r="Z253" s="501"/>
      <c r="AA253" s="501"/>
      <c r="AB253" s="503"/>
    </row>
    <row r="254" spans="1:28" ht="35.1" customHeight="1">
      <c r="A254" s="498">
        <v>250</v>
      </c>
      <c r="B254" s="504" t="s">
        <v>8314</v>
      </c>
      <c r="C254" s="504" t="s">
        <v>8315</v>
      </c>
      <c r="D254" s="499">
        <v>8</v>
      </c>
      <c r="E254" s="499">
        <v>39200</v>
      </c>
      <c r="F254" s="499">
        <v>39200</v>
      </c>
      <c r="G254" s="499">
        <v>244260</v>
      </c>
      <c r="H254" s="499">
        <v>4545</v>
      </c>
      <c r="I254" s="499"/>
      <c r="J254" s="499">
        <v>248805</v>
      </c>
      <c r="K254" s="499">
        <v>244260</v>
      </c>
      <c r="L254" s="499">
        <v>4545</v>
      </c>
      <c r="M254" s="499"/>
      <c r="N254" s="499">
        <v>248805</v>
      </c>
      <c r="O254" s="499">
        <v>19905</v>
      </c>
      <c r="P254" s="499">
        <v>268710</v>
      </c>
      <c r="Q254" s="499"/>
      <c r="R254" s="501"/>
      <c r="S254" s="502">
        <v>2100000</v>
      </c>
      <c r="T254" s="499">
        <v>62000</v>
      </c>
      <c r="U254" s="499"/>
      <c r="V254" s="499">
        <v>268710</v>
      </c>
      <c r="W254" s="501"/>
      <c r="X254" s="501"/>
      <c r="Y254" s="501"/>
      <c r="Z254" s="501"/>
      <c r="AA254" s="501"/>
      <c r="AB254" s="503"/>
    </row>
    <row r="255" spans="1:28" ht="35.1" customHeight="1">
      <c r="A255" s="498">
        <v>251</v>
      </c>
      <c r="B255" s="504" t="s">
        <v>2823</v>
      </c>
      <c r="C255" s="504" t="s">
        <v>2824</v>
      </c>
      <c r="D255" s="499">
        <v>235</v>
      </c>
      <c r="E255" s="499">
        <v>82900</v>
      </c>
      <c r="F255" s="499">
        <v>82900</v>
      </c>
      <c r="G255" s="499">
        <v>4885008</v>
      </c>
      <c r="H255" s="499">
        <v>10000</v>
      </c>
      <c r="I255" s="499">
        <v>75000</v>
      </c>
      <c r="J255" s="499">
        <v>4970008</v>
      </c>
      <c r="K255" s="499">
        <v>4885008</v>
      </c>
      <c r="L255" s="499">
        <v>10000</v>
      </c>
      <c r="M255" s="499">
        <v>75000</v>
      </c>
      <c r="N255" s="499">
        <v>4970008</v>
      </c>
      <c r="O255" s="499">
        <v>397570</v>
      </c>
      <c r="P255" s="499">
        <v>5367578</v>
      </c>
      <c r="Q255" s="499"/>
      <c r="R255" s="501"/>
      <c r="S255" s="502">
        <v>2250000</v>
      </c>
      <c r="T255" s="499"/>
      <c r="U255" s="499"/>
      <c r="V255" s="499">
        <v>5367578</v>
      </c>
      <c r="W255" s="501"/>
      <c r="X255" s="501"/>
      <c r="Y255" s="501"/>
      <c r="Z255" s="501"/>
      <c r="AA255" s="501"/>
      <c r="AB255" s="503"/>
    </row>
    <row r="256" spans="1:28" ht="35.1" customHeight="1">
      <c r="A256" s="498">
        <v>252</v>
      </c>
      <c r="B256" s="504" t="s">
        <v>3522</v>
      </c>
      <c r="C256" s="504" t="s">
        <v>3523</v>
      </c>
      <c r="D256" s="499">
        <v>18</v>
      </c>
      <c r="E256" s="499">
        <v>1488</v>
      </c>
      <c r="F256" s="499">
        <v>1488</v>
      </c>
      <c r="G256" s="499">
        <v>356880</v>
      </c>
      <c r="H256" s="499">
        <v>4545</v>
      </c>
      <c r="I256" s="499"/>
      <c r="J256" s="499">
        <v>361425</v>
      </c>
      <c r="K256" s="499">
        <v>356880</v>
      </c>
      <c r="L256" s="499">
        <v>4545</v>
      </c>
      <c r="M256" s="499"/>
      <c r="N256" s="499">
        <v>361425</v>
      </c>
      <c r="O256" s="499">
        <v>28913</v>
      </c>
      <c r="P256" s="499">
        <v>390338</v>
      </c>
      <c r="Q256" s="499"/>
      <c r="R256" s="501"/>
      <c r="S256" s="502">
        <v>2500000</v>
      </c>
      <c r="T256" s="499">
        <v>20000</v>
      </c>
      <c r="U256" s="499"/>
      <c r="V256" s="499">
        <v>390338</v>
      </c>
      <c r="W256" s="501"/>
      <c r="X256" s="501"/>
      <c r="Y256" s="501"/>
      <c r="Z256" s="501"/>
      <c r="AA256" s="501"/>
      <c r="AB256" s="503"/>
    </row>
    <row r="257" spans="1:28" ht="35.1" customHeight="1">
      <c r="A257" s="498">
        <v>253</v>
      </c>
      <c r="B257" s="504" t="s">
        <v>8349</v>
      </c>
      <c r="C257" s="504" t="s">
        <v>11305</v>
      </c>
      <c r="D257" s="499">
        <v>1</v>
      </c>
      <c r="E257" s="499">
        <v>1000</v>
      </c>
      <c r="F257" s="499">
        <v>1000</v>
      </c>
      <c r="G257" s="499">
        <v>14396</v>
      </c>
      <c r="H257" s="499"/>
      <c r="I257" s="499"/>
      <c r="J257" s="499">
        <v>14396</v>
      </c>
      <c r="K257" s="499">
        <v>14396</v>
      </c>
      <c r="L257" s="499"/>
      <c r="M257" s="499"/>
      <c r="N257" s="499">
        <v>14396</v>
      </c>
      <c r="O257" s="499">
        <v>1152</v>
      </c>
      <c r="P257" s="499">
        <v>15548</v>
      </c>
      <c r="Q257" s="499"/>
      <c r="R257" s="501"/>
      <c r="S257" s="502"/>
      <c r="T257" s="499"/>
      <c r="U257" s="499"/>
      <c r="V257" s="499">
        <v>15548</v>
      </c>
      <c r="W257" s="501"/>
      <c r="X257" s="501"/>
      <c r="Y257" s="501"/>
      <c r="Z257" s="501"/>
      <c r="AA257" s="501"/>
      <c r="AB257" s="503"/>
    </row>
    <row r="258" spans="1:28" ht="35.1" customHeight="1">
      <c r="A258" s="498">
        <v>254</v>
      </c>
      <c r="B258" s="504" t="s">
        <v>8349</v>
      </c>
      <c r="C258" s="504" t="s">
        <v>8350</v>
      </c>
      <c r="D258" s="499">
        <v>2</v>
      </c>
      <c r="E258" s="499">
        <v>600</v>
      </c>
      <c r="F258" s="499">
        <v>600</v>
      </c>
      <c r="G258" s="499">
        <v>34526</v>
      </c>
      <c r="H258" s="499">
        <v>9090</v>
      </c>
      <c r="I258" s="499"/>
      <c r="J258" s="499">
        <v>43616</v>
      </c>
      <c r="K258" s="499">
        <v>34526</v>
      </c>
      <c r="L258" s="499">
        <v>9090</v>
      </c>
      <c r="M258" s="499"/>
      <c r="N258" s="499">
        <v>43616</v>
      </c>
      <c r="O258" s="499">
        <v>3490</v>
      </c>
      <c r="P258" s="499">
        <v>47106</v>
      </c>
      <c r="Q258" s="499"/>
      <c r="R258" s="501"/>
      <c r="S258" s="502">
        <v>800000</v>
      </c>
      <c r="T258" s="499">
        <v>48000</v>
      </c>
      <c r="U258" s="499"/>
      <c r="V258" s="499">
        <v>47106</v>
      </c>
      <c r="W258" s="501"/>
      <c r="X258" s="501"/>
      <c r="Y258" s="501"/>
      <c r="Z258" s="501"/>
      <c r="AA258" s="501"/>
      <c r="AB258" s="503"/>
    </row>
    <row r="259" spans="1:28" ht="35.1" customHeight="1">
      <c r="A259" s="498">
        <v>255</v>
      </c>
      <c r="B259" s="504" t="s">
        <v>3123</v>
      </c>
      <c r="C259" s="504" t="s">
        <v>3124</v>
      </c>
      <c r="D259" s="499">
        <v>17</v>
      </c>
      <c r="E259" s="499">
        <v>236300</v>
      </c>
      <c r="F259" s="499">
        <v>236300</v>
      </c>
      <c r="G259" s="499">
        <v>1448270</v>
      </c>
      <c r="H259" s="499">
        <v>72720</v>
      </c>
      <c r="I259" s="499">
        <v>15630</v>
      </c>
      <c r="J259" s="499">
        <v>1536620</v>
      </c>
      <c r="K259" s="499">
        <v>1448270</v>
      </c>
      <c r="L259" s="499">
        <v>72720</v>
      </c>
      <c r="M259" s="499">
        <v>15630</v>
      </c>
      <c r="N259" s="499">
        <v>1536620</v>
      </c>
      <c r="O259" s="499">
        <v>122935</v>
      </c>
      <c r="P259" s="499">
        <v>1659555</v>
      </c>
      <c r="Q259" s="499"/>
      <c r="R259" s="501"/>
      <c r="S259" s="502">
        <v>31420000</v>
      </c>
      <c r="T259" s="499">
        <v>1605000</v>
      </c>
      <c r="U259" s="499"/>
      <c r="V259" s="499">
        <v>1659555</v>
      </c>
      <c r="W259" s="501"/>
      <c r="X259" s="501"/>
      <c r="Y259" s="501"/>
      <c r="Z259" s="501"/>
      <c r="AA259" s="501"/>
      <c r="AB259" s="503"/>
    </row>
    <row r="260" spans="1:28" ht="35.1" customHeight="1">
      <c r="A260" s="498">
        <v>256</v>
      </c>
      <c r="B260" s="504" t="s">
        <v>6974</v>
      </c>
      <c r="C260" s="504" t="s">
        <v>6975</v>
      </c>
      <c r="D260" s="499">
        <v>3</v>
      </c>
      <c r="E260" s="499">
        <v>2760</v>
      </c>
      <c r="F260" s="499">
        <v>2760</v>
      </c>
      <c r="G260" s="499">
        <v>96790</v>
      </c>
      <c r="H260" s="499"/>
      <c r="I260" s="499"/>
      <c r="J260" s="499">
        <v>96790</v>
      </c>
      <c r="K260" s="499">
        <v>96790</v>
      </c>
      <c r="L260" s="499"/>
      <c r="M260" s="499"/>
      <c r="N260" s="499">
        <v>96790</v>
      </c>
      <c r="O260" s="499">
        <v>7743</v>
      </c>
      <c r="P260" s="499">
        <v>104533</v>
      </c>
      <c r="Q260" s="499"/>
      <c r="R260" s="501"/>
      <c r="S260" s="502"/>
      <c r="T260" s="499"/>
      <c r="U260" s="499">
        <v>104533</v>
      </c>
      <c r="V260" s="499"/>
      <c r="W260" s="501"/>
      <c r="X260" s="501"/>
      <c r="Y260" s="501"/>
      <c r="Z260" s="501"/>
      <c r="AA260" s="501"/>
      <c r="AB260" s="503"/>
    </row>
    <row r="261" spans="1:28" ht="35.1" customHeight="1">
      <c r="A261" s="498">
        <v>257</v>
      </c>
      <c r="B261" s="504" t="s">
        <v>1497</v>
      </c>
      <c r="C261" s="504" t="s">
        <v>1498</v>
      </c>
      <c r="D261" s="499">
        <v>48</v>
      </c>
      <c r="E261" s="499">
        <v>480760</v>
      </c>
      <c r="F261" s="499">
        <v>480760</v>
      </c>
      <c r="G261" s="499">
        <v>4033146</v>
      </c>
      <c r="H261" s="499">
        <v>18180</v>
      </c>
      <c r="I261" s="499"/>
      <c r="J261" s="499">
        <v>4051326</v>
      </c>
      <c r="K261" s="499">
        <v>4033146</v>
      </c>
      <c r="L261" s="499">
        <v>18180</v>
      </c>
      <c r="M261" s="499"/>
      <c r="N261" s="499">
        <v>4051326</v>
      </c>
      <c r="O261" s="499">
        <v>324107</v>
      </c>
      <c r="P261" s="499">
        <v>4375433</v>
      </c>
      <c r="Q261" s="499"/>
      <c r="R261" s="501"/>
      <c r="S261" s="502">
        <v>2660000</v>
      </c>
      <c r="T261" s="499">
        <v>181000</v>
      </c>
      <c r="U261" s="499"/>
      <c r="V261" s="499">
        <v>4375433</v>
      </c>
      <c r="W261" s="501"/>
      <c r="X261" s="501"/>
      <c r="Y261" s="501"/>
      <c r="Z261" s="501"/>
      <c r="AA261" s="501"/>
      <c r="AB261" s="503"/>
    </row>
    <row r="262" spans="1:28" ht="35.1" customHeight="1">
      <c r="A262" s="498">
        <v>258</v>
      </c>
      <c r="B262" s="504" t="s">
        <v>8289</v>
      </c>
      <c r="C262" s="504" t="s">
        <v>8290</v>
      </c>
      <c r="D262" s="499">
        <v>8</v>
      </c>
      <c r="E262" s="499">
        <v>20600</v>
      </c>
      <c r="F262" s="499">
        <v>20600</v>
      </c>
      <c r="G262" s="499">
        <v>273978</v>
      </c>
      <c r="H262" s="499"/>
      <c r="I262" s="499"/>
      <c r="J262" s="499">
        <v>273978</v>
      </c>
      <c r="K262" s="499">
        <v>273978</v>
      </c>
      <c r="L262" s="499"/>
      <c r="M262" s="499"/>
      <c r="N262" s="499">
        <v>273978</v>
      </c>
      <c r="O262" s="499">
        <v>21919</v>
      </c>
      <c r="P262" s="499">
        <v>295897</v>
      </c>
      <c r="Q262" s="499"/>
      <c r="R262" s="501"/>
      <c r="S262" s="502">
        <v>1530000</v>
      </c>
      <c r="T262" s="499"/>
      <c r="U262" s="499"/>
      <c r="V262" s="499">
        <v>295897</v>
      </c>
      <c r="W262" s="501"/>
      <c r="X262" s="501"/>
      <c r="Y262" s="501"/>
      <c r="Z262" s="501"/>
      <c r="AA262" s="501"/>
      <c r="AB262" s="503"/>
    </row>
    <row r="263" spans="1:28" ht="35.1" customHeight="1">
      <c r="A263" s="498">
        <v>259</v>
      </c>
      <c r="B263" s="504" t="s">
        <v>2400</v>
      </c>
      <c r="C263" s="504" t="s">
        <v>2401</v>
      </c>
      <c r="D263" s="499">
        <v>62</v>
      </c>
      <c r="E263" s="499">
        <v>45492</v>
      </c>
      <c r="F263" s="499">
        <v>45492</v>
      </c>
      <c r="G263" s="499">
        <v>906400</v>
      </c>
      <c r="H263" s="499"/>
      <c r="I263" s="499"/>
      <c r="J263" s="499">
        <v>906400</v>
      </c>
      <c r="K263" s="499">
        <v>657986</v>
      </c>
      <c r="L263" s="499"/>
      <c r="M263" s="499"/>
      <c r="N263" s="499">
        <v>657986</v>
      </c>
      <c r="O263" s="499">
        <v>52654</v>
      </c>
      <c r="P263" s="499">
        <v>710640</v>
      </c>
      <c r="Q263" s="499">
        <v>248414</v>
      </c>
      <c r="R263" s="501"/>
      <c r="S263" s="502">
        <v>28410000</v>
      </c>
      <c r="T263" s="499"/>
      <c r="U263" s="499"/>
      <c r="V263" s="499">
        <v>710640</v>
      </c>
      <c r="W263" s="501"/>
      <c r="X263" s="501"/>
      <c r="Y263" s="501"/>
      <c r="Z263" s="501"/>
      <c r="AA263" s="501"/>
      <c r="AB263" s="503"/>
    </row>
    <row r="264" spans="1:28" ht="35.1" customHeight="1">
      <c r="A264" s="498">
        <v>260</v>
      </c>
      <c r="B264" s="504" t="s">
        <v>3404</v>
      </c>
      <c r="C264" s="504" t="s">
        <v>3405</v>
      </c>
      <c r="D264" s="499">
        <v>8</v>
      </c>
      <c r="E264" s="499">
        <v>2790</v>
      </c>
      <c r="F264" s="499">
        <v>2790</v>
      </c>
      <c r="G264" s="499">
        <v>178750</v>
      </c>
      <c r="H264" s="499"/>
      <c r="I264" s="499"/>
      <c r="J264" s="499">
        <v>178750</v>
      </c>
      <c r="K264" s="499">
        <v>178750</v>
      </c>
      <c r="L264" s="499"/>
      <c r="M264" s="499"/>
      <c r="N264" s="499">
        <v>178750</v>
      </c>
      <c r="O264" s="499">
        <v>14300</v>
      </c>
      <c r="P264" s="499">
        <v>193050</v>
      </c>
      <c r="Q264" s="499"/>
      <c r="R264" s="501"/>
      <c r="S264" s="502"/>
      <c r="T264" s="499"/>
      <c r="U264" s="499"/>
      <c r="V264" s="499">
        <v>193050</v>
      </c>
      <c r="W264" s="501"/>
      <c r="X264" s="501"/>
      <c r="Y264" s="501"/>
      <c r="Z264" s="501"/>
      <c r="AA264" s="501"/>
      <c r="AB264" s="503"/>
    </row>
    <row r="265" spans="1:28" ht="35.1" customHeight="1">
      <c r="A265" s="498">
        <v>261</v>
      </c>
      <c r="B265" s="504" t="s">
        <v>6315</v>
      </c>
      <c r="C265" s="504" t="s">
        <v>10827</v>
      </c>
      <c r="D265" s="499">
        <v>1</v>
      </c>
      <c r="E265" s="499">
        <v>600</v>
      </c>
      <c r="F265" s="499">
        <v>600</v>
      </c>
      <c r="G265" s="499">
        <v>50900</v>
      </c>
      <c r="H265" s="499"/>
      <c r="I265" s="499"/>
      <c r="J265" s="499">
        <v>50900</v>
      </c>
      <c r="K265" s="499">
        <v>50900</v>
      </c>
      <c r="L265" s="499"/>
      <c r="M265" s="499"/>
      <c r="N265" s="499">
        <v>50900</v>
      </c>
      <c r="O265" s="499">
        <v>4072</v>
      </c>
      <c r="P265" s="499">
        <v>54972</v>
      </c>
      <c r="Q265" s="499"/>
      <c r="R265" s="501"/>
      <c r="S265" s="502">
        <v>330000</v>
      </c>
      <c r="T265" s="499"/>
      <c r="U265" s="499">
        <v>54972</v>
      </c>
      <c r="V265" s="499"/>
      <c r="W265" s="501"/>
      <c r="X265" s="501"/>
      <c r="Y265" s="501"/>
      <c r="Z265" s="501"/>
      <c r="AA265" s="501"/>
      <c r="AB265" s="503"/>
    </row>
    <row r="266" spans="1:28" ht="35.1" customHeight="1">
      <c r="A266" s="498">
        <v>262</v>
      </c>
      <c r="B266" s="504" t="s">
        <v>8037</v>
      </c>
      <c r="C266" s="504" t="s">
        <v>8038</v>
      </c>
      <c r="D266" s="499">
        <v>2</v>
      </c>
      <c r="E266" s="499">
        <v>279</v>
      </c>
      <c r="F266" s="499">
        <v>279</v>
      </c>
      <c r="G266" s="499">
        <v>40780</v>
      </c>
      <c r="H266" s="499">
        <v>9090</v>
      </c>
      <c r="I266" s="499"/>
      <c r="J266" s="499">
        <v>49870</v>
      </c>
      <c r="K266" s="499">
        <v>40780</v>
      </c>
      <c r="L266" s="499">
        <v>9090</v>
      </c>
      <c r="M266" s="499"/>
      <c r="N266" s="499">
        <v>49870</v>
      </c>
      <c r="O266" s="499">
        <v>3990</v>
      </c>
      <c r="P266" s="499">
        <v>53860</v>
      </c>
      <c r="Q266" s="499"/>
      <c r="R266" s="501"/>
      <c r="S266" s="502">
        <v>440000</v>
      </c>
      <c r="T266" s="499">
        <v>55000</v>
      </c>
      <c r="U266" s="499"/>
      <c r="V266" s="499">
        <v>53860</v>
      </c>
      <c r="W266" s="501"/>
      <c r="X266" s="501"/>
      <c r="Y266" s="501"/>
      <c r="Z266" s="501"/>
      <c r="AA266" s="501"/>
      <c r="AB266" s="503"/>
    </row>
    <row r="267" spans="1:28" ht="35.1" customHeight="1">
      <c r="A267" s="498">
        <v>263</v>
      </c>
      <c r="B267" s="504" t="s">
        <v>1422</v>
      </c>
      <c r="C267" s="504" t="s">
        <v>12799</v>
      </c>
      <c r="D267" s="499">
        <v>3</v>
      </c>
      <c r="E267" s="499">
        <v>190</v>
      </c>
      <c r="F267" s="499">
        <v>190</v>
      </c>
      <c r="G267" s="499">
        <v>39200</v>
      </c>
      <c r="H267" s="499"/>
      <c r="I267" s="499"/>
      <c r="J267" s="499">
        <v>39200</v>
      </c>
      <c r="K267" s="499">
        <v>39200</v>
      </c>
      <c r="L267" s="499"/>
      <c r="M267" s="499"/>
      <c r="N267" s="499">
        <v>39200</v>
      </c>
      <c r="O267" s="499">
        <v>3136</v>
      </c>
      <c r="P267" s="499">
        <v>42336</v>
      </c>
      <c r="Q267" s="499"/>
      <c r="R267" s="501"/>
      <c r="S267" s="502"/>
      <c r="T267" s="499"/>
      <c r="U267" s="499"/>
      <c r="V267" s="499">
        <v>42336</v>
      </c>
      <c r="W267" s="501"/>
      <c r="X267" s="501"/>
      <c r="Y267" s="501"/>
      <c r="Z267" s="501"/>
      <c r="AA267" s="501"/>
      <c r="AB267" s="503"/>
    </row>
    <row r="268" spans="1:28" ht="35.1" customHeight="1">
      <c r="A268" s="498">
        <v>264</v>
      </c>
      <c r="B268" s="504" t="s">
        <v>1422</v>
      </c>
      <c r="C268" s="504" t="s">
        <v>10828</v>
      </c>
      <c r="D268" s="499">
        <v>3</v>
      </c>
      <c r="E268" s="499">
        <v>90</v>
      </c>
      <c r="F268" s="499">
        <v>90</v>
      </c>
      <c r="G268" s="499">
        <v>32950</v>
      </c>
      <c r="H268" s="499">
        <v>10000</v>
      </c>
      <c r="I268" s="499"/>
      <c r="J268" s="499">
        <v>42950</v>
      </c>
      <c r="K268" s="499">
        <v>32950</v>
      </c>
      <c r="L268" s="499">
        <v>10000</v>
      </c>
      <c r="M268" s="499"/>
      <c r="N268" s="499">
        <v>42950</v>
      </c>
      <c r="O268" s="499">
        <v>3436</v>
      </c>
      <c r="P268" s="499">
        <v>46386</v>
      </c>
      <c r="Q268" s="499"/>
      <c r="R268" s="501"/>
      <c r="S268" s="502"/>
      <c r="T268" s="499"/>
      <c r="U268" s="499"/>
      <c r="V268" s="499">
        <v>46386</v>
      </c>
      <c r="W268" s="501"/>
      <c r="X268" s="501"/>
      <c r="Y268" s="501"/>
      <c r="Z268" s="501"/>
      <c r="AA268" s="501"/>
      <c r="AB268" s="503"/>
    </row>
    <row r="269" spans="1:28" ht="35.1" customHeight="1">
      <c r="A269" s="498">
        <v>265</v>
      </c>
      <c r="B269" s="504" t="s">
        <v>1422</v>
      </c>
      <c r="C269" s="504" t="s">
        <v>12294</v>
      </c>
      <c r="D269" s="499">
        <v>1</v>
      </c>
      <c r="E269" s="499">
        <v>30</v>
      </c>
      <c r="F269" s="499">
        <v>30</v>
      </c>
      <c r="G269" s="499">
        <v>13750</v>
      </c>
      <c r="H269" s="499"/>
      <c r="I269" s="499"/>
      <c r="J269" s="499">
        <v>13750</v>
      </c>
      <c r="K269" s="499">
        <v>13750</v>
      </c>
      <c r="L269" s="499"/>
      <c r="M269" s="499"/>
      <c r="N269" s="499">
        <v>13750</v>
      </c>
      <c r="O269" s="499">
        <v>1100</v>
      </c>
      <c r="P269" s="499">
        <v>14850</v>
      </c>
      <c r="Q269" s="499"/>
      <c r="R269" s="501"/>
      <c r="S269" s="502"/>
      <c r="T269" s="499"/>
      <c r="U269" s="499"/>
      <c r="V269" s="499">
        <v>14850</v>
      </c>
      <c r="W269" s="501"/>
      <c r="X269" s="501"/>
      <c r="Y269" s="501"/>
      <c r="Z269" s="501"/>
      <c r="AA269" s="501"/>
      <c r="AB269" s="503"/>
    </row>
    <row r="270" spans="1:28" ht="35.1" customHeight="1">
      <c r="A270" s="498">
        <v>266</v>
      </c>
      <c r="B270" s="504" t="s">
        <v>1422</v>
      </c>
      <c r="C270" s="504" t="s">
        <v>11302</v>
      </c>
      <c r="D270" s="499">
        <v>1</v>
      </c>
      <c r="E270" s="499">
        <v>3100</v>
      </c>
      <c r="F270" s="499">
        <v>3100</v>
      </c>
      <c r="G270" s="499">
        <v>51606</v>
      </c>
      <c r="H270" s="499"/>
      <c r="I270" s="499"/>
      <c r="J270" s="499">
        <v>51606</v>
      </c>
      <c r="K270" s="499">
        <v>51606</v>
      </c>
      <c r="L270" s="499"/>
      <c r="M270" s="499"/>
      <c r="N270" s="499">
        <v>51606</v>
      </c>
      <c r="O270" s="499">
        <v>4128</v>
      </c>
      <c r="P270" s="499">
        <v>55734</v>
      </c>
      <c r="Q270" s="499"/>
      <c r="R270" s="501"/>
      <c r="S270" s="502"/>
      <c r="T270" s="499"/>
      <c r="U270" s="499"/>
      <c r="V270" s="499">
        <v>55734</v>
      </c>
      <c r="W270" s="501"/>
      <c r="X270" s="501"/>
      <c r="Y270" s="501"/>
      <c r="Z270" s="501"/>
      <c r="AA270" s="501"/>
      <c r="AB270" s="503"/>
    </row>
    <row r="271" spans="1:28" ht="35.1" customHeight="1">
      <c r="A271" s="498">
        <v>267</v>
      </c>
      <c r="B271" s="504" t="s">
        <v>3009</v>
      </c>
      <c r="C271" s="504" t="s">
        <v>3010</v>
      </c>
      <c r="D271" s="499">
        <v>30</v>
      </c>
      <c r="E271" s="499">
        <v>704</v>
      </c>
      <c r="F271" s="499">
        <v>704</v>
      </c>
      <c r="G271" s="499">
        <v>296165</v>
      </c>
      <c r="H271" s="499"/>
      <c r="I271" s="499"/>
      <c r="J271" s="499">
        <v>296165</v>
      </c>
      <c r="K271" s="499">
        <v>296165</v>
      </c>
      <c r="L271" s="499"/>
      <c r="M271" s="499"/>
      <c r="N271" s="499">
        <v>296165</v>
      </c>
      <c r="O271" s="499">
        <v>23689</v>
      </c>
      <c r="P271" s="499">
        <v>319854</v>
      </c>
      <c r="Q271" s="499"/>
      <c r="R271" s="501"/>
      <c r="S271" s="502"/>
      <c r="T271" s="499"/>
      <c r="U271" s="499"/>
      <c r="V271" s="499">
        <v>319854</v>
      </c>
      <c r="W271" s="501"/>
      <c r="X271" s="501"/>
      <c r="Y271" s="501"/>
      <c r="Z271" s="501"/>
      <c r="AA271" s="501"/>
      <c r="AB271" s="503"/>
    </row>
    <row r="272" spans="1:28" ht="35.1" customHeight="1">
      <c r="A272" s="498">
        <v>268</v>
      </c>
      <c r="B272" s="504" t="s">
        <v>4603</v>
      </c>
      <c r="C272" s="504" t="s">
        <v>4604</v>
      </c>
      <c r="D272" s="499">
        <v>67</v>
      </c>
      <c r="E272" s="499">
        <v>217650</v>
      </c>
      <c r="F272" s="499">
        <v>217650</v>
      </c>
      <c r="G272" s="499">
        <v>1401321</v>
      </c>
      <c r="H272" s="499"/>
      <c r="I272" s="499"/>
      <c r="J272" s="499">
        <v>1401321</v>
      </c>
      <c r="K272" s="499">
        <v>1401321</v>
      </c>
      <c r="L272" s="499"/>
      <c r="M272" s="499"/>
      <c r="N272" s="499">
        <v>1401321</v>
      </c>
      <c r="O272" s="499">
        <v>112100</v>
      </c>
      <c r="P272" s="499">
        <v>1513421</v>
      </c>
      <c r="Q272" s="499"/>
      <c r="R272" s="501"/>
      <c r="S272" s="502">
        <v>99962000</v>
      </c>
      <c r="T272" s="499"/>
      <c r="U272" s="499"/>
      <c r="V272" s="499">
        <v>1513421</v>
      </c>
      <c r="W272" s="501"/>
      <c r="X272" s="501"/>
      <c r="Y272" s="501"/>
      <c r="Z272" s="501"/>
      <c r="AA272" s="501"/>
      <c r="AB272" s="503"/>
    </row>
    <row r="273" spans="1:28" ht="35.1" customHeight="1">
      <c r="A273" s="498">
        <v>269</v>
      </c>
      <c r="B273" s="504" t="s">
        <v>1873</v>
      </c>
      <c r="C273" s="504" t="s">
        <v>1874</v>
      </c>
      <c r="D273" s="499">
        <v>4</v>
      </c>
      <c r="E273" s="499">
        <v>655</v>
      </c>
      <c r="F273" s="499">
        <v>655</v>
      </c>
      <c r="G273" s="499">
        <v>213975</v>
      </c>
      <c r="H273" s="499"/>
      <c r="I273" s="499"/>
      <c r="J273" s="499">
        <v>213975</v>
      </c>
      <c r="K273" s="499">
        <v>213975</v>
      </c>
      <c r="L273" s="499"/>
      <c r="M273" s="499"/>
      <c r="N273" s="499">
        <v>213975</v>
      </c>
      <c r="O273" s="499">
        <v>17118</v>
      </c>
      <c r="P273" s="499">
        <v>231093</v>
      </c>
      <c r="Q273" s="499"/>
      <c r="R273" s="501"/>
      <c r="S273" s="502"/>
      <c r="T273" s="499"/>
      <c r="U273" s="499"/>
      <c r="V273" s="499">
        <v>231093</v>
      </c>
      <c r="W273" s="501"/>
      <c r="X273" s="501"/>
      <c r="Y273" s="501"/>
      <c r="Z273" s="501"/>
      <c r="AA273" s="501"/>
      <c r="AB273" s="503"/>
    </row>
    <row r="274" spans="1:28" ht="35.1" customHeight="1">
      <c r="A274" s="498">
        <v>270</v>
      </c>
      <c r="B274" s="504" t="s">
        <v>1873</v>
      </c>
      <c r="C274" s="504" t="s">
        <v>12800</v>
      </c>
      <c r="D274" s="499">
        <v>1</v>
      </c>
      <c r="E274" s="499">
        <v>50</v>
      </c>
      <c r="F274" s="499">
        <v>50</v>
      </c>
      <c r="G274" s="499">
        <v>15400</v>
      </c>
      <c r="H274" s="499"/>
      <c r="I274" s="499"/>
      <c r="J274" s="499">
        <v>15400</v>
      </c>
      <c r="K274" s="499">
        <v>15400</v>
      </c>
      <c r="L274" s="499"/>
      <c r="M274" s="499"/>
      <c r="N274" s="499">
        <v>15400</v>
      </c>
      <c r="O274" s="499">
        <v>1232</v>
      </c>
      <c r="P274" s="499">
        <v>16632</v>
      </c>
      <c r="Q274" s="499"/>
      <c r="R274" s="501"/>
      <c r="S274" s="502"/>
      <c r="T274" s="499"/>
      <c r="U274" s="499"/>
      <c r="V274" s="499">
        <v>16632</v>
      </c>
      <c r="W274" s="501"/>
      <c r="X274" s="501"/>
      <c r="Y274" s="501"/>
      <c r="Z274" s="501"/>
      <c r="AA274" s="501"/>
      <c r="AB274" s="503"/>
    </row>
    <row r="275" spans="1:28" ht="35.1" customHeight="1">
      <c r="A275" s="498">
        <v>271</v>
      </c>
      <c r="B275" s="504" t="s">
        <v>153</v>
      </c>
      <c r="C275" s="504" t="s">
        <v>154</v>
      </c>
      <c r="D275" s="499">
        <v>4</v>
      </c>
      <c r="E275" s="499">
        <v>180</v>
      </c>
      <c r="F275" s="499">
        <v>180</v>
      </c>
      <c r="G275" s="499">
        <v>52100</v>
      </c>
      <c r="H275" s="499"/>
      <c r="I275" s="499"/>
      <c r="J275" s="499">
        <v>52100</v>
      </c>
      <c r="K275" s="499">
        <v>52100</v>
      </c>
      <c r="L275" s="499"/>
      <c r="M275" s="499"/>
      <c r="N275" s="499">
        <v>52100</v>
      </c>
      <c r="O275" s="499">
        <v>4168</v>
      </c>
      <c r="P275" s="499">
        <v>56268</v>
      </c>
      <c r="Q275" s="499"/>
      <c r="R275" s="501"/>
      <c r="S275" s="502"/>
      <c r="T275" s="499"/>
      <c r="U275" s="499"/>
      <c r="V275" s="499">
        <v>56268</v>
      </c>
      <c r="W275" s="501"/>
      <c r="X275" s="501"/>
      <c r="Y275" s="501"/>
      <c r="Z275" s="501"/>
      <c r="AA275" s="501"/>
      <c r="AB275" s="503"/>
    </row>
    <row r="276" spans="1:28" ht="35.1" customHeight="1">
      <c r="A276" s="498">
        <v>272</v>
      </c>
      <c r="B276" s="504" t="s">
        <v>3273</v>
      </c>
      <c r="C276" s="504" t="s">
        <v>3274</v>
      </c>
      <c r="D276" s="499">
        <v>10</v>
      </c>
      <c r="E276" s="499">
        <v>2020</v>
      </c>
      <c r="F276" s="499">
        <v>2020</v>
      </c>
      <c r="G276" s="499">
        <v>255550</v>
      </c>
      <c r="H276" s="499">
        <v>5000</v>
      </c>
      <c r="I276" s="499"/>
      <c r="J276" s="499">
        <v>260550</v>
      </c>
      <c r="K276" s="499">
        <v>255550</v>
      </c>
      <c r="L276" s="499">
        <v>5000</v>
      </c>
      <c r="M276" s="499"/>
      <c r="N276" s="499">
        <v>260550</v>
      </c>
      <c r="O276" s="499">
        <v>20844</v>
      </c>
      <c r="P276" s="499">
        <v>281394</v>
      </c>
      <c r="Q276" s="499"/>
      <c r="R276" s="501"/>
      <c r="S276" s="502"/>
      <c r="T276" s="499"/>
      <c r="U276" s="499"/>
      <c r="V276" s="499">
        <v>281394</v>
      </c>
      <c r="W276" s="501"/>
      <c r="X276" s="501"/>
      <c r="Y276" s="501"/>
      <c r="Z276" s="501"/>
      <c r="AA276" s="501"/>
      <c r="AB276" s="503"/>
    </row>
    <row r="277" spans="1:28" ht="35.1" customHeight="1">
      <c r="A277" s="498">
        <v>273</v>
      </c>
      <c r="B277" s="504" t="s">
        <v>7317</v>
      </c>
      <c r="C277" s="504" t="s">
        <v>7318</v>
      </c>
      <c r="D277" s="499">
        <v>26</v>
      </c>
      <c r="E277" s="499">
        <v>33560</v>
      </c>
      <c r="F277" s="499">
        <v>33560</v>
      </c>
      <c r="G277" s="499">
        <v>536022</v>
      </c>
      <c r="H277" s="499"/>
      <c r="I277" s="499"/>
      <c r="J277" s="499">
        <v>536022</v>
      </c>
      <c r="K277" s="499">
        <v>408034</v>
      </c>
      <c r="L277" s="499"/>
      <c r="M277" s="499"/>
      <c r="N277" s="499">
        <v>408034</v>
      </c>
      <c r="O277" s="499">
        <v>32645</v>
      </c>
      <c r="P277" s="499">
        <v>440679</v>
      </c>
      <c r="Q277" s="499">
        <v>127988</v>
      </c>
      <c r="R277" s="501"/>
      <c r="S277" s="502">
        <v>5425000</v>
      </c>
      <c r="T277" s="499"/>
      <c r="U277" s="499"/>
      <c r="V277" s="499">
        <v>440679</v>
      </c>
      <c r="W277" s="501"/>
      <c r="X277" s="501"/>
      <c r="Y277" s="501"/>
      <c r="Z277" s="501"/>
      <c r="AA277" s="501"/>
      <c r="AB277" s="503"/>
    </row>
    <row r="278" spans="1:28" ht="35.1" customHeight="1">
      <c r="A278" s="498">
        <v>274</v>
      </c>
      <c r="B278" s="504" t="s">
        <v>1415</v>
      </c>
      <c r="C278" s="504" t="s">
        <v>1416</v>
      </c>
      <c r="D278" s="499">
        <v>3</v>
      </c>
      <c r="E278" s="499">
        <v>1330</v>
      </c>
      <c r="F278" s="499">
        <v>1330</v>
      </c>
      <c r="G278" s="499">
        <v>61615</v>
      </c>
      <c r="H278" s="499"/>
      <c r="I278" s="499"/>
      <c r="J278" s="499">
        <v>61615</v>
      </c>
      <c r="K278" s="499">
        <v>61615</v>
      </c>
      <c r="L278" s="499"/>
      <c r="M278" s="499"/>
      <c r="N278" s="499">
        <v>61615</v>
      </c>
      <c r="O278" s="499">
        <v>4929</v>
      </c>
      <c r="P278" s="499">
        <v>66544</v>
      </c>
      <c r="Q278" s="499"/>
      <c r="R278" s="501"/>
      <c r="S278" s="502">
        <v>1710000</v>
      </c>
      <c r="T278" s="499"/>
      <c r="U278" s="499"/>
      <c r="V278" s="499">
        <v>66544</v>
      </c>
      <c r="W278" s="501"/>
      <c r="X278" s="501"/>
      <c r="Y278" s="501"/>
      <c r="Z278" s="501"/>
      <c r="AA278" s="501"/>
      <c r="AB278" s="503"/>
    </row>
    <row r="279" spans="1:28" ht="35.1" customHeight="1">
      <c r="A279" s="498">
        <v>275</v>
      </c>
      <c r="B279" s="504" t="s">
        <v>7831</v>
      </c>
      <c r="C279" s="504" t="s">
        <v>7832</v>
      </c>
      <c r="D279" s="499">
        <v>13</v>
      </c>
      <c r="E279" s="499">
        <v>22381</v>
      </c>
      <c r="F279" s="499">
        <v>22381</v>
      </c>
      <c r="G279" s="499">
        <v>288535</v>
      </c>
      <c r="H279" s="499">
        <v>4545</v>
      </c>
      <c r="I279" s="499"/>
      <c r="J279" s="499">
        <v>293080</v>
      </c>
      <c r="K279" s="499">
        <v>288535</v>
      </c>
      <c r="L279" s="499">
        <v>4545</v>
      </c>
      <c r="M279" s="499"/>
      <c r="N279" s="499">
        <v>293080</v>
      </c>
      <c r="O279" s="499">
        <v>23447</v>
      </c>
      <c r="P279" s="499">
        <v>316527</v>
      </c>
      <c r="Q279" s="499"/>
      <c r="R279" s="501"/>
      <c r="S279" s="502">
        <v>795000</v>
      </c>
      <c r="T279" s="499">
        <v>20000</v>
      </c>
      <c r="U279" s="499"/>
      <c r="V279" s="499">
        <v>316527</v>
      </c>
      <c r="W279" s="501"/>
      <c r="X279" s="501"/>
      <c r="Y279" s="501"/>
      <c r="Z279" s="501"/>
      <c r="AA279" s="501"/>
      <c r="AB279" s="503"/>
    </row>
    <row r="280" spans="1:28" ht="35.1" customHeight="1">
      <c r="A280" s="498">
        <v>276</v>
      </c>
      <c r="B280" s="504" t="s">
        <v>3596</v>
      </c>
      <c r="C280" s="504" t="s">
        <v>3597</v>
      </c>
      <c r="D280" s="499">
        <v>3</v>
      </c>
      <c r="E280" s="499">
        <v>1205</v>
      </c>
      <c r="F280" s="499">
        <v>1205</v>
      </c>
      <c r="G280" s="499">
        <v>40870</v>
      </c>
      <c r="H280" s="499"/>
      <c r="I280" s="499"/>
      <c r="J280" s="499">
        <v>40870</v>
      </c>
      <c r="K280" s="499">
        <v>40870</v>
      </c>
      <c r="L280" s="499"/>
      <c r="M280" s="499"/>
      <c r="N280" s="499">
        <v>40870</v>
      </c>
      <c r="O280" s="499">
        <v>3269</v>
      </c>
      <c r="P280" s="499">
        <v>44139</v>
      </c>
      <c r="Q280" s="499"/>
      <c r="R280" s="501"/>
      <c r="S280" s="502"/>
      <c r="T280" s="499"/>
      <c r="U280" s="499"/>
      <c r="V280" s="499">
        <v>44139</v>
      </c>
      <c r="W280" s="501"/>
      <c r="X280" s="501"/>
      <c r="Y280" s="501"/>
      <c r="Z280" s="501"/>
      <c r="AA280" s="501"/>
      <c r="AB280" s="503"/>
    </row>
    <row r="281" spans="1:28" ht="35.1" customHeight="1">
      <c r="A281" s="498">
        <v>277</v>
      </c>
      <c r="B281" s="504" t="s">
        <v>6290</v>
      </c>
      <c r="C281" s="504" t="s">
        <v>6291</v>
      </c>
      <c r="D281" s="499">
        <v>11</v>
      </c>
      <c r="E281" s="499">
        <v>5537</v>
      </c>
      <c r="F281" s="499">
        <v>5537</v>
      </c>
      <c r="G281" s="499">
        <v>311630</v>
      </c>
      <c r="H281" s="499">
        <v>9090</v>
      </c>
      <c r="I281" s="499"/>
      <c r="J281" s="499">
        <v>320720</v>
      </c>
      <c r="K281" s="499">
        <v>306419</v>
      </c>
      <c r="L281" s="499">
        <v>9090</v>
      </c>
      <c r="M281" s="499"/>
      <c r="N281" s="499">
        <v>315509</v>
      </c>
      <c r="O281" s="499">
        <v>25241</v>
      </c>
      <c r="P281" s="499">
        <v>340750</v>
      </c>
      <c r="Q281" s="499">
        <v>5211</v>
      </c>
      <c r="R281" s="501"/>
      <c r="S281" s="502">
        <v>1743000</v>
      </c>
      <c r="T281" s="499">
        <v>62000</v>
      </c>
      <c r="U281" s="499">
        <v>44798</v>
      </c>
      <c r="V281" s="499">
        <v>295952</v>
      </c>
      <c r="W281" s="501"/>
      <c r="X281" s="501"/>
      <c r="Y281" s="501"/>
      <c r="Z281" s="501"/>
      <c r="AA281" s="501"/>
      <c r="AB281" s="503"/>
    </row>
    <row r="282" spans="1:28" ht="35.1" customHeight="1">
      <c r="A282" s="498">
        <v>278</v>
      </c>
      <c r="B282" s="504" t="s">
        <v>2208</v>
      </c>
      <c r="C282" s="504" t="s">
        <v>2209</v>
      </c>
      <c r="D282" s="499">
        <v>5</v>
      </c>
      <c r="E282" s="499">
        <v>465</v>
      </c>
      <c r="F282" s="499">
        <v>465</v>
      </c>
      <c r="G282" s="499">
        <v>70375</v>
      </c>
      <c r="H282" s="499"/>
      <c r="I282" s="499"/>
      <c r="J282" s="499">
        <v>70375</v>
      </c>
      <c r="K282" s="499">
        <v>70375</v>
      </c>
      <c r="L282" s="499"/>
      <c r="M282" s="499"/>
      <c r="N282" s="499">
        <v>70375</v>
      </c>
      <c r="O282" s="499">
        <v>5630</v>
      </c>
      <c r="P282" s="499">
        <v>76005</v>
      </c>
      <c r="Q282" s="499"/>
      <c r="R282" s="501"/>
      <c r="S282" s="502"/>
      <c r="T282" s="499"/>
      <c r="U282" s="499"/>
      <c r="V282" s="499">
        <v>76005</v>
      </c>
      <c r="W282" s="501"/>
      <c r="X282" s="501"/>
      <c r="Y282" s="501"/>
      <c r="Z282" s="501"/>
      <c r="AA282" s="501"/>
      <c r="AB282" s="503"/>
    </row>
    <row r="283" spans="1:28" ht="35.1" customHeight="1">
      <c r="A283" s="498">
        <v>279</v>
      </c>
      <c r="B283" s="504" t="s">
        <v>7342</v>
      </c>
      <c r="C283" s="504" t="s">
        <v>7343</v>
      </c>
      <c r="D283" s="499">
        <v>7</v>
      </c>
      <c r="E283" s="499">
        <v>13160</v>
      </c>
      <c r="F283" s="499">
        <v>13160</v>
      </c>
      <c r="G283" s="499">
        <v>220194</v>
      </c>
      <c r="H283" s="499"/>
      <c r="I283" s="499"/>
      <c r="J283" s="499">
        <v>220194</v>
      </c>
      <c r="K283" s="499">
        <v>220194</v>
      </c>
      <c r="L283" s="499"/>
      <c r="M283" s="499"/>
      <c r="N283" s="499">
        <v>220194</v>
      </c>
      <c r="O283" s="499">
        <v>17615</v>
      </c>
      <c r="P283" s="499">
        <v>237809</v>
      </c>
      <c r="Q283" s="499"/>
      <c r="R283" s="501"/>
      <c r="S283" s="502"/>
      <c r="T283" s="499"/>
      <c r="U283" s="499"/>
      <c r="V283" s="499">
        <v>237809</v>
      </c>
      <c r="W283" s="501"/>
      <c r="X283" s="501"/>
      <c r="Y283" s="501"/>
      <c r="Z283" s="501"/>
      <c r="AA283" s="501"/>
      <c r="AB283" s="503"/>
    </row>
    <row r="284" spans="1:28" ht="35.1" customHeight="1">
      <c r="A284" s="498">
        <v>280</v>
      </c>
      <c r="B284" s="504" t="s">
        <v>3065</v>
      </c>
      <c r="C284" s="504" t="s">
        <v>3066</v>
      </c>
      <c r="D284" s="499">
        <v>24</v>
      </c>
      <c r="E284" s="499">
        <v>9355</v>
      </c>
      <c r="F284" s="499">
        <v>9355</v>
      </c>
      <c r="G284" s="499">
        <v>604600</v>
      </c>
      <c r="H284" s="499"/>
      <c r="I284" s="499"/>
      <c r="J284" s="499">
        <v>604600</v>
      </c>
      <c r="K284" s="499">
        <v>604600</v>
      </c>
      <c r="L284" s="499"/>
      <c r="M284" s="499"/>
      <c r="N284" s="499">
        <v>604600</v>
      </c>
      <c r="O284" s="499">
        <v>48368</v>
      </c>
      <c r="P284" s="499">
        <v>652968</v>
      </c>
      <c r="Q284" s="499"/>
      <c r="R284" s="501"/>
      <c r="S284" s="502"/>
      <c r="T284" s="499"/>
      <c r="U284" s="499"/>
      <c r="V284" s="499">
        <v>652968</v>
      </c>
      <c r="W284" s="501"/>
      <c r="X284" s="501"/>
      <c r="Y284" s="501"/>
      <c r="Z284" s="501"/>
      <c r="AA284" s="501"/>
      <c r="AB284" s="503"/>
    </row>
    <row r="285" spans="1:28" ht="35.1" customHeight="1">
      <c r="A285" s="498">
        <v>281</v>
      </c>
      <c r="B285" s="504" t="s">
        <v>2044</v>
      </c>
      <c r="C285" s="504" t="s">
        <v>2045</v>
      </c>
      <c r="D285" s="499">
        <v>-1</v>
      </c>
      <c r="E285" s="499">
        <v>-4010</v>
      </c>
      <c r="F285" s="499">
        <v>-4010</v>
      </c>
      <c r="G285" s="499">
        <v>-51000</v>
      </c>
      <c r="H285" s="499">
        <v>-4545</v>
      </c>
      <c r="I285" s="499"/>
      <c r="J285" s="499">
        <v>-55545</v>
      </c>
      <c r="K285" s="499">
        <v>-51000</v>
      </c>
      <c r="L285" s="499">
        <v>-4545</v>
      </c>
      <c r="M285" s="499"/>
      <c r="N285" s="499">
        <v>-55545</v>
      </c>
      <c r="O285" s="499">
        <v>-4444</v>
      </c>
      <c r="P285" s="499">
        <v>-59989</v>
      </c>
      <c r="Q285" s="499"/>
      <c r="R285" s="501"/>
      <c r="S285" s="502">
        <v>-250000</v>
      </c>
      <c r="T285" s="499">
        <v>-60000</v>
      </c>
      <c r="U285" s="499"/>
      <c r="V285" s="499">
        <v>-59989</v>
      </c>
      <c r="W285" s="501"/>
      <c r="X285" s="501"/>
      <c r="Y285" s="501"/>
      <c r="Z285" s="501"/>
      <c r="AA285" s="501"/>
      <c r="AB285" s="503"/>
    </row>
    <row r="286" spans="1:28" ht="35.1" customHeight="1">
      <c r="A286" s="498">
        <v>282</v>
      </c>
      <c r="B286" s="504" t="s">
        <v>7471</v>
      </c>
      <c r="C286" s="504" t="s">
        <v>7472</v>
      </c>
      <c r="D286" s="499">
        <v>2</v>
      </c>
      <c r="E286" s="499">
        <v>7850</v>
      </c>
      <c r="F286" s="499">
        <v>7850</v>
      </c>
      <c r="G286" s="499">
        <v>69780</v>
      </c>
      <c r="H286" s="499"/>
      <c r="I286" s="499"/>
      <c r="J286" s="499">
        <v>69780</v>
      </c>
      <c r="K286" s="499">
        <v>69780</v>
      </c>
      <c r="L286" s="499"/>
      <c r="M286" s="499"/>
      <c r="N286" s="499">
        <v>69780</v>
      </c>
      <c r="O286" s="499">
        <v>5582</v>
      </c>
      <c r="P286" s="499">
        <v>75362</v>
      </c>
      <c r="Q286" s="499"/>
      <c r="R286" s="501"/>
      <c r="S286" s="502"/>
      <c r="T286" s="499"/>
      <c r="U286" s="499"/>
      <c r="V286" s="499">
        <v>75362</v>
      </c>
      <c r="W286" s="501"/>
      <c r="X286" s="501"/>
      <c r="Y286" s="501"/>
      <c r="Z286" s="501"/>
      <c r="AA286" s="501"/>
      <c r="AB286" s="503"/>
    </row>
    <row r="287" spans="1:28" ht="35.1" customHeight="1">
      <c r="A287" s="498">
        <v>283</v>
      </c>
      <c r="B287" s="504" t="s">
        <v>8307</v>
      </c>
      <c r="C287" s="504" t="s">
        <v>8308</v>
      </c>
      <c r="D287" s="499">
        <v>1</v>
      </c>
      <c r="E287" s="499">
        <v>2000</v>
      </c>
      <c r="F287" s="499">
        <v>2000</v>
      </c>
      <c r="G287" s="499">
        <v>18480</v>
      </c>
      <c r="H287" s="499">
        <v>4545</v>
      </c>
      <c r="I287" s="499"/>
      <c r="J287" s="499">
        <v>23025</v>
      </c>
      <c r="K287" s="499">
        <v>18480</v>
      </c>
      <c r="L287" s="499">
        <v>4545</v>
      </c>
      <c r="M287" s="499"/>
      <c r="N287" s="499">
        <v>23025</v>
      </c>
      <c r="O287" s="499">
        <v>1842</v>
      </c>
      <c r="P287" s="499">
        <v>24867</v>
      </c>
      <c r="Q287" s="499"/>
      <c r="R287" s="501"/>
      <c r="S287" s="502">
        <v>1070000</v>
      </c>
      <c r="T287" s="499">
        <v>25000</v>
      </c>
      <c r="U287" s="499"/>
      <c r="V287" s="499">
        <v>24867</v>
      </c>
      <c r="W287" s="501"/>
      <c r="X287" s="501"/>
      <c r="Y287" s="501"/>
      <c r="Z287" s="501"/>
      <c r="AA287" s="501"/>
      <c r="AB287" s="503"/>
    </row>
    <row r="288" spans="1:28" ht="35.1" customHeight="1">
      <c r="A288" s="498">
        <v>284</v>
      </c>
      <c r="B288" s="504" t="s">
        <v>2082</v>
      </c>
      <c r="C288" s="504" t="s">
        <v>2083</v>
      </c>
      <c r="D288" s="499">
        <v>1</v>
      </c>
      <c r="E288" s="499">
        <v>420</v>
      </c>
      <c r="F288" s="499">
        <v>420</v>
      </c>
      <c r="G288" s="499">
        <v>30000</v>
      </c>
      <c r="H288" s="499"/>
      <c r="I288" s="499"/>
      <c r="J288" s="499">
        <v>30000</v>
      </c>
      <c r="K288" s="499">
        <v>30000</v>
      </c>
      <c r="L288" s="499"/>
      <c r="M288" s="499"/>
      <c r="N288" s="499">
        <v>30000</v>
      </c>
      <c r="O288" s="499">
        <v>2400</v>
      </c>
      <c r="P288" s="499">
        <v>32400</v>
      </c>
      <c r="Q288" s="499"/>
      <c r="R288" s="501"/>
      <c r="S288" s="502"/>
      <c r="T288" s="499"/>
      <c r="U288" s="499"/>
      <c r="V288" s="499">
        <v>32400</v>
      </c>
      <c r="W288" s="501"/>
      <c r="X288" s="501"/>
      <c r="Y288" s="501"/>
      <c r="Z288" s="501"/>
      <c r="AA288" s="501"/>
      <c r="AB288" s="503"/>
    </row>
    <row r="289" spans="1:28" ht="35.1" customHeight="1">
      <c r="A289" s="498">
        <v>285</v>
      </c>
      <c r="B289" s="504" t="s">
        <v>3309</v>
      </c>
      <c r="C289" s="504" t="s">
        <v>3310</v>
      </c>
      <c r="D289" s="499">
        <v>75</v>
      </c>
      <c r="E289" s="499">
        <v>3815</v>
      </c>
      <c r="F289" s="499">
        <v>3815</v>
      </c>
      <c r="G289" s="499">
        <v>1078125</v>
      </c>
      <c r="H289" s="499">
        <v>272700</v>
      </c>
      <c r="I289" s="499"/>
      <c r="J289" s="499">
        <v>1350825</v>
      </c>
      <c r="K289" s="499">
        <v>1078125</v>
      </c>
      <c r="L289" s="499">
        <v>272700</v>
      </c>
      <c r="M289" s="499"/>
      <c r="N289" s="499">
        <v>1350825</v>
      </c>
      <c r="O289" s="499">
        <v>108090</v>
      </c>
      <c r="P289" s="499">
        <v>1458915</v>
      </c>
      <c r="Q289" s="499"/>
      <c r="R289" s="501"/>
      <c r="S289" s="502"/>
      <c r="T289" s="499">
        <v>1218000</v>
      </c>
      <c r="U289" s="499"/>
      <c r="V289" s="499">
        <v>1458915</v>
      </c>
      <c r="W289" s="501"/>
      <c r="X289" s="501"/>
      <c r="Y289" s="501"/>
      <c r="Z289" s="501"/>
      <c r="AA289" s="501"/>
      <c r="AB289" s="503"/>
    </row>
    <row r="290" spans="1:28" ht="35.1" customHeight="1">
      <c r="A290" s="498">
        <v>286</v>
      </c>
      <c r="B290" s="504" t="s">
        <v>12297</v>
      </c>
      <c r="C290" s="504" t="s">
        <v>12298</v>
      </c>
      <c r="D290" s="499">
        <v>1</v>
      </c>
      <c r="E290" s="499">
        <v>469</v>
      </c>
      <c r="F290" s="499">
        <v>469</v>
      </c>
      <c r="G290" s="499">
        <v>20130</v>
      </c>
      <c r="H290" s="499"/>
      <c r="I290" s="499"/>
      <c r="J290" s="499">
        <v>20130</v>
      </c>
      <c r="K290" s="499">
        <v>20130</v>
      </c>
      <c r="L290" s="499"/>
      <c r="M290" s="499"/>
      <c r="N290" s="499">
        <v>20130</v>
      </c>
      <c r="O290" s="499">
        <v>1610</v>
      </c>
      <c r="P290" s="499">
        <v>21740</v>
      </c>
      <c r="Q290" s="499"/>
      <c r="R290" s="501"/>
      <c r="S290" s="502"/>
      <c r="T290" s="499"/>
      <c r="U290" s="499">
        <v>21740</v>
      </c>
      <c r="V290" s="499"/>
      <c r="W290" s="501"/>
      <c r="X290" s="501"/>
      <c r="Y290" s="501"/>
      <c r="Z290" s="501"/>
      <c r="AA290" s="501"/>
      <c r="AB290" s="503"/>
    </row>
    <row r="291" spans="1:28" ht="35.1" customHeight="1">
      <c r="A291" s="498">
        <v>287</v>
      </c>
      <c r="B291" s="504" t="s">
        <v>443</v>
      </c>
      <c r="C291" s="504" t="s">
        <v>444</v>
      </c>
      <c r="D291" s="499">
        <v>15</v>
      </c>
      <c r="E291" s="499">
        <v>66100</v>
      </c>
      <c r="F291" s="499">
        <v>99190</v>
      </c>
      <c r="G291" s="499">
        <v>1005062</v>
      </c>
      <c r="H291" s="499"/>
      <c r="I291" s="499">
        <v>7500</v>
      </c>
      <c r="J291" s="499">
        <v>1012562</v>
      </c>
      <c r="K291" s="499">
        <v>1005062</v>
      </c>
      <c r="L291" s="499"/>
      <c r="M291" s="499">
        <v>7500</v>
      </c>
      <c r="N291" s="499">
        <v>1012562</v>
      </c>
      <c r="O291" s="499">
        <v>81005</v>
      </c>
      <c r="P291" s="499">
        <v>1093567</v>
      </c>
      <c r="Q291" s="499"/>
      <c r="R291" s="501"/>
      <c r="S291" s="502">
        <v>27135000</v>
      </c>
      <c r="T291" s="499"/>
      <c r="U291" s="499"/>
      <c r="V291" s="499">
        <v>1093567</v>
      </c>
      <c r="W291" s="501"/>
      <c r="X291" s="501"/>
      <c r="Y291" s="501"/>
      <c r="Z291" s="501"/>
      <c r="AA291" s="501"/>
      <c r="AB291" s="503"/>
    </row>
    <row r="292" spans="1:28" ht="35.1" customHeight="1">
      <c r="A292" s="498">
        <v>288</v>
      </c>
      <c r="B292" s="504" t="s">
        <v>1527</v>
      </c>
      <c r="C292" s="504" t="s">
        <v>1528</v>
      </c>
      <c r="D292" s="499">
        <v>133</v>
      </c>
      <c r="E292" s="499">
        <v>950356</v>
      </c>
      <c r="F292" s="499">
        <v>981731</v>
      </c>
      <c r="G292" s="499">
        <v>6449997</v>
      </c>
      <c r="H292" s="499">
        <v>18180</v>
      </c>
      <c r="I292" s="499"/>
      <c r="J292" s="499">
        <v>6468177</v>
      </c>
      <c r="K292" s="499">
        <v>6449997</v>
      </c>
      <c r="L292" s="499">
        <v>18180</v>
      </c>
      <c r="M292" s="499"/>
      <c r="N292" s="499">
        <v>6468177</v>
      </c>
      <c r="O292" s="499">
        <v>517457</v>
      </c>
      <c r="P292" s="499">
        <v>6985634</v>
      </c>
      <c r="Q292" s="499"/>
      <c r="R292" s="501"/>
      <c r="S292" s="502">
        <v>19478000</v>
      </c>
      <c r="T292" s="499">
        <v>151000</v>
      </c>
      <c r="U292" s="499"/>
      <c r="V292" s="499">
        <v>6985634</v>
      </c>
      <c r="W292" s="501"/>
      <c r="X292" s="501"/>
      <c r="Y292" s="501"/>
      <c r="Z292" s="501"/>
      <c r="AA292" s="501"/>
      <c r="AB292" s="503"/>
    </row>
    <row r="293" spans="1:28" ht="35.1" customHeight="1">
      <c r="A293" s="498">
        <v>289</v>
      </c>
      <c r="B293" s="504" t="s">
        <v>8855</v>
      </c>
      <c r="C293" s="504" t="s">
        <v>553</v>
      </c>
      <c r="D293" s="499">
        <v>50</v>
      </c>
      <c r="E293" s="499">
        <v>118708</v>
      </c>
      <c r="F293" s="499">
        <v>118708</v>
      </c>
      <c r="G293" s="499">
        <v>1357208</v>
      </c>
      <c r="H293" s="499"/>
      <c r="I293" s="499"/>
      <c r="J293" s="499">
        <v>1357208</v>
      </c>
      <c r="K293" s="499">
        <v>1357208</v>
      </c>
      <c r="L293" s="499"/>
      <c r="M293" s="499"/>
      <c r="N293" s="499">
        <v>1357208</v>
      </c>
      <c r="O293" s="499">
        <v>108574</v>
      </c>
      <c r="P293" s="499">
        <v>1465782</v>
      </c>
      <c r="Q293" s="499"/>
      <c r="R293" s="501"/>
      <c r="S293" s="502">
        <v>14860000</v>
      </c>
      <c r="T293" s="499"/>
      <c r="U293" s="499"/>
      <c r="V293" s="499">
        <v>1465782</v>
      </c>
      <c r="W293" s="501"/>
      <c r="X293" s="501"/>
      <c r="Y293" s="501"/>
      <c r="Z293" s="501"/>
      <c r="AA293" s="501"/>
      <c r="AB293" s="503"/>
    </row>
    <row r="294" spans="1:28" ht="35.1" customHeight="1">
      <c r="A294" s="498">
        <v>290</v>
      </c>
      <c r="B294" s="504" t="s">
        <v>10429</v>
      </c>
      <c r="C294" s="504" t="s">
        <v>10561</v>
      </c>
      <c r="D294" s="499">
        <v>1</v>
      </c>
      <c r="E294" s="499">
        <v>300</v>
      </c>
      <c r="F294" s="499">
        <v>300</v>
      </c>
      <c r="G294" s="499">
        <v>24400</v>
      </c>
      <c r="H294" s="499"/>
      <c r="I294" s="499"/>
      <c r="J294" s="499">
        <v>24400</v>
      </c>
      <c r="K294" s="499">
        <v>24400</v>
      </c>
      <c r="L294" s="499"/>
      <c r="M294" s="499"/>
      <c r="N294" s="499">
        <v>24400</v>
      </c>
      <c r="O294" s="499">
        <v>1952</v>
      </c>
      <c r="P294" s="499">
        <v>26352</v>
      </c>
      <c r="Q294" s="499"/>
      <c r="R294" s="501"/>
      <c r="S294" s="502">
        <v>115000</v>
      </c>
      <c r="T294" s="499"/>
      <c r="U294" s="499"/>
      <c r="V294" s="499">
        <v>26352</v>
      </c>
      <c r="W294" s="501"/>
      <c r="X294" s="501"/>
      <c r="Y294" s="501"/>
      <c r="Z294" s="501"/>
      <c r="AA294" s="501"/>
      <c r="AB294" s="503"/>
    </row>
    <row r="295" spans="1:28" ht="35.1" customHeight="1">
      <c r="A295" s="498">
        <v>291</v>
      </c>
      <c r="B295" s="504" t="s">
        <v>6392</v>
      </c>
      <c r="C295" s="504" t="s">
        <v>6393</v>
      </c>
      <c r="D295" s="499">
        <v>5</v>
      </c>
      <c r="E295" s="499">
        <v>5250</v>
      </c>
      <c r="F295" s="499">
        <v>5250</v>
      </c>
      <c r="G295" s="499">
        <v>82106</v>
      </c>
      <c r="H295" s="499"/>
      <c r="I295" s="499"/>
      <c r="J295" s="499">
        <v>82106</v>
      </c>
      <c r="K295" s="499">
        <v>82106</v>
      </c>
      <c r="L295" s="499"/>
      <c r="M295" s="499"/>
      <c r="N295" s="499">
        <v>82106</v>
      </c>
      <c r="O295" s="499">
        <v>6569</v>
      </c>
      <c r="P295" s="499">
        <v>88675</v>
      </c>
      <c r="Q295" s="499"/>
      <c r="R295" s="501"/>
      <c r="S295" s="502"/>
      <c r="T295" s="499"/>
      <c r="U295" s="499"/>
      <c r="V295" s="499">
        <v>88675</v>
      </c>
      <c r="W295" s="501"/>
      <c r="X295" s="501"/>
      <c r="Y295" s="501"/>
      <c r="Z295" s="501"/>
      <c r="AA295" s="501"/>
      <c r="AB295" s="503"/>
    </row>
    <row r="296" spans="1:28" ht="35.1" customHeight="1">
      <c r="A296" s="498">
        <v>292</v>
      </c>
      <c r="B296" s="504" t="s">
        <v>6392</v>
      </c>
      <c r="C296" s="504" t="s">
        <v>12801</v>
      </c>
      <c r="D296" s="499">
        <v>2</v>
      </c>
      <c r="E296" s="499">
        <v>3000</v>
      </c>
      <c r="F296" s="499">
        <v>3000</v>
      </c>
      <c r="G296" s="499">
        <v>31476</v>
      </c>
      <c r="H296" s="499"/>
      <c r="I296" s="499"/>
      <c r="J296" s="499">
        <v>31476</v>
      </c>
      <c r="K296" s="499">
        <v>31476</v>
      </c>
      <c r="L296" s="499"/>
      <c r="M296" s="499"/>
      <c r="N296" s="499">
        <v>31476</v>
      </c>
      <c r="O296" s="499">
        <v>2518</v>
      </c>
      <c r="P296" s="499">
        <v>33994</v>
      </c>
      <c r="Q296" s="499"/>
      <c r="R296" s="501"/>
      <c r="S296" s="502"/>
      <c r="T296" s="499"/>
      <c r="U296" s="499">
        <v>33994</v>
      </c>
      <c r="V296" s="499"/>
      <c r="W296" s="501"/>
      <c r="X296" s="501"/>
      <c r="Y296" s="501"/>
      <c r="Z296" s="501"/>
      <c r="AA296" s="501"/>
      <c r="AB296" s="503"/>
    </row>
    <row r="297" spans="1:28" ht="35.1" customHeight="1">
      <c r="A297" s="498">
        <v>293</v>
      </c>
      <c r="B297" s="504" t="s">
        <v>6706</v>
      </c>
      <c r="C297" s="504" t="s">
        <v>6707</v>
      </c>
      <c r="D297" s="499">
        <v>2</v>
      </c>
      <c r="E297" s="499">
        <v>1589</v>
      </c>
      <c r="F297" s="499">
        <v>1589</v>
      </c>
      <c r="G297" s="499">
        <v>38100</v>
      </c>
      <c r="H297" s="499">
        <v>9090</v>
      </c>
      <c r="I297" s="499"/>
      <c r="J297" s="499">
        <v>47190</v>
      </c>
      <c r="K297" s="499">
        <v>28259</v>
      </c>
      <c r="L297" s="499">
        <v>4545</v>
      </c>
      <c r="M297" s="499"/>
      <c r="N297" s="499">
        <v>32804</v>
      </c>
      <c r="O297" s="499">
        <v>2625</v>
      </c>
      <c r="P297" s="499">
        <v>35429</v>
      </c>
      <c r="Q297" s="499">
        <v>14386</v>
      </c>
      <c r="R297" s="501"/>
      <c r="S297" s="502"/>
      <c r="T297" s="499">
        <v>36000</v>
      </c>
      <c r="U297" s="499"/>
      <c r="V297" s="499">
        <v>35429</v>
      </c>
      <c r="W297" s="501"/>
      <c r="X297" s="501"/>
      <c r="Y297" s="501"/>
      <c r="Z297" s="501"/>
      <c r="AA297" s="501"/>
      <c r="AB297" s="503"/>
    </row>
    <row r="298" spans="1:28" ht="35.1" customHeight="1">
      <c r="A298" s="498">
        <v>294</v>
      </c>
      <c r="B298" s="504" t="s">
        <v>5863</v>
      </c>
      <c r="C298" s="504" t="s">
        <v>5864</v>
      </c>
      <c r="D298" s="499">
        <v>5</v>
      </c>
      <c r="E298" s="499">
        <v>17135</v>
      </c>
      <c r="F298" s="499">
        <v>17135</v>
      </c>
      <c r="G298" s="499">
        <v>178696</v>
      </c>
      <c r="H298" s="499"/>
      <c r="I298" s="499"/>
      <c r="J298" s="499">
        <v>178696</v>
      </c>
      <c r="K298" s="499">
        <v>178696</v>
      </c>
      <c r="L298" s="499"/>
      <c r="M298" s="499"/>
      <c r="N298" s="499">
        <v>178696</v>
      </c>
      <c r="O298" s="499">
        <v>14296</v>
      </c>
      <c r="P298" s="499">
        <v>192992</v>
      </c>
      <c r="Q298" s="499"/>
      <c r="R298" s="501"/>
      <c r="S298" s="502"/>
      <c r="T298" s="499"/>
      <c r="U298" s="499">
        <v>121997</v>
      </c>
      <c r="V298" s="499">
        <v>70995</v>
      </c>
      <c r="W298" s="501"/>
      <c r="X298" s="501"/>
      <c r="Y298" s="501"/>
      <c r="Z298" s="501"/>
      <c r="AA298" s="501"/>
      <c r="AB298" s="503"/>
    </row>
    <row r="299" spans="1:28" ht="35.1" customHeight="1">
      <c r="A299" s="498">
        <v>295</v>
      </c>
      <c r="B299" s="504" t="s">
        <v>6596</v>
      </c>
      <c r="C299" s="504" t="s">
        <v>6597</v>
      </c>
      <c r="D299" s="499">
        <v>5</v>
      </c>
      <c r="E299" s="499">
        <v>8941</v>
      </c>
      <c r="F299" s="499">
        <v>8941</v>
      </c>
      <c r="G299" s="499">
        <v>117538</v>
      </c>
      <c r="H299" s="499">
        <v>4545</v>
      </c>
      <c r="I299" s="499"/>
      <c r="J299" s="499">
        <v>122083</v>
      </c>
      <c r="K299" s="499">
        <v>117538</v>
      </c>
      <c r="L299" s="499">
        <v>4545</v>
      </c>
      <c r="M299" s="499"/>
      <c r="N299" s="499">
        <v>122083</v>
      </c>
      <c r="O299" s="499">
        <v>9767</v>
      </c>
      <c r="P299" s="499">
        <v>131850</v>
      </c>
      <c r="Q299" s="499"/>
      <c r="R299" s="501"/>
      <c r="S299" s="502">
        <v>480000</v>
      </c>
      <c r="T299" s="499">
        <v>21000</v>
      </c>
      <c r="U299" s="499"/>
      <c r="V299" s="499">
        <v>131850</v>
      </c>
      <c r="W299" s="501"/>
      <c r="X299" s="501"/>
      <c r="Y299" s="501"/>
      <c r="Z299" s="501"/>
      <c r="AA299" s="501"/>
      <c r="AB299" s="503"/>
    </row>
    <row r="300" spans="1:28" ht="35.1" customHeight="1">
      <c r="A300" s="498">
        <v>296</v>
      </c>
      <c r="B300" s="504" t="s">
        <v>5109</v>
      </c>
      <c r="C300" s="504" t="s">
        <v>12802</v>
      </c>
      <c r="D300" s="499">
        <v>2</v>
      </c>
      <c r="E300" s="499">
        <v>105</v>
      </c>
      <c r="F300" s="499">
        <v>105</v>
      </c>
      <c r="G300" s="499">
        <v>37150</v>
      </c>
      <c r="H300" s="499"/>
      <c r="I300" s="499"/>
      <c r="J300" s="499">
        <v>37150</v>
      </c>
      <c r="K300" s="499">
        <v>37150</v>
      </c>
      <c r="L300" s="499"/>
      <c r="M300" s="499"/>
      <c r="N300" s="499">
        <v>37150</v>
      </c>
      <c r="O300" s="499">
        <v>2972</v>
      </c>
      <c r="P300" s="499">
        <v>40122</v>
      </c>
      <c r="Q300" s="499"/>
      <c r="R300" s="501"/>
      <c r="S300" s="502"/>
      <c r="T300" s="499"/>
      <c r="U300" s="499"/>
      <c r="V300" s="499">
        <v>40122</v>
      </c>
      <c r="W300" s="501"/>
      <c r="X300" s="501"/>
      <c r="Y300" s="501"/>
      <c r="Z300" s="501"/>
      <c r="AA300" s="501"/>
      <c r="AB300" s="503"/>
    </row>
    <row r="301" spans="1:28" ht="35.1" customHeight="1">
      <c r="A301" s="498">
        <v>297</v>
      </c>
      <c r="B301" s="504" t="s">
        <v>5109</v>
      </c>
      <c r="C301" s="504" t="s">
        <v>12803</v>
      </c>
      <c r="D301" s="499">
        <v>1</v>
      </c>
      <c r="E301" s="499">
        <v>3180</v>
      </c>
      <c r="F301" s="499">
        <v>3180</v>
      </c>
      <c r="G301" s="499">
        <v>51606</v>
      </c>
      <c r="H301" s="499"/>
      <c r="I301" s="499"/>
      <c r="J301" s="499">
        <v>51606</v>
      </c>
      <c r="K301" s="499">
        <v>51606</v>
      </c>
      <c r="L301" s="499"/>
      <c r="M301" s="499"/>
      <c r="N301" s="499">
        <v>51606</v>
      </c>
      <c r="O301" s="499">
        <v>4128</v>
      </c>
      <c r="P301" s="499">
        <v>55734</v>
      </c>
      <c r="Q301" s="499"/>
      <c r="R301" s="501"/>
      <c r="S301" s="502"/>
      <c r="T301" s="499"/>
      <c r="U301" s="499"/>
      <c r="V301" s="499">
        <v>55734</v>
      </c>
      <c r="W301" s="501"/>
      <c r="X301" s="501"/>
      <c r="Y301" s="501"/>
      <c r="Z301" s="501"/>
      <c r="AA301" s="501"/>
      <c r="AB301" s="503"/>
    </row>
    <row r="302" spans="1:28" ht="35.1" customHeight="1">
      <c r="A302" s="498">
        <v>298</v>
      </c>
      <c r="B302" s="504" t="s">
        <v>5109</v>
      </c>
      <c r="C302" s="504" t="s">
        <v>12804</v>
      </c>
      <c r="D302" s="499">
        <v>1</v>
      </c>
      <c r="E302" s="499">
        <v>50</v>
      </c>
      <c r="F302" s="499">
        <v>50</v>
      </c>
      <c r="G302" s="499">
        <v>15950</v>
      </c>
      <c r="H302" s="499"/>
      <c r="I302" s="499"/>
      <c r="J302" s="499">
        <v>15950</v>
      </c>
      <c r="K302" s="499">
        <v>15950</v>
      </c>
      <c r="L302" s="499"/>
      <c r="M302" s="499"/>
      <c r="N302" s="499">
        <v>15950</v>
      </c>
      <c r="O302" s="499">
        <v>1276</v>
      </c>
      <c r="P302" s="499">
        <v>17226</v>
      </c>
      <c r="Q302" s="499"/>
      <c r="R302" s="501"/>
      <c r="S302" s="502"/>
      <c r="T302" s="499"/>
      <c r="U302" s="499"/>
      <c r="V302" s="499">
        <v>17226</v>
      </c>
      <c r="W302" s="501"/>
      <c r="X302" s="501"/>
      <c r="Y302" s="501"/>
      <c r="Z302" s="501"/>
      <c r="AA302" s="501"/>
      <c r="AB302" s="503"/>
    </row>
    <row r="303" spans="1:28" ht="35.1" customHeight="1">
      <c r="A303" s="498">
        <v>299</v>
      </c>
      <c r="B303" s="504" t="s">
        <v>5109</v>
      </c>
      <c r="C303" s="504" t="s">
        <v>11323</v>
      </c>
      <c r="D303" s="499">
        <v>1</v>
      </c>
      <c r="E303" s="499">
        <v>50</v>
      </c>
      <c r="F303" s="499">
        <v>50</v>
      </c>
      <c r="G303" s="499">
        <v>13775</v>
      </c>
      <c r="H303" s="499"/>
      <c r="I303" s="499"/>
      <c r="J303" s="499">
        <v>13775</v>
      </c>
      <c r="K303" s="499">
        <v>13775</v>
      </c>
      <c r="L303" s="499"/>
      <c r="M303" s="499"/>
      <c r="N303" s="499">
        <v>13775</v>
      </c>
      <c r="O303" s="499">
        <v>1102</v>
      </c>
      <c r="P303" s="499">
        <v>14877</v>
      </c>
      <c r="Q303" s="499"/>
      <c r="R303" s="501"/>
      <c r="S303" s="502"/>
      <c r="T303" s="499"/>
      <c r="U303" s="499"/>
      <c r="V303" s="499">
        <v>14877</v>
      </c>
      <c r="W303" s="501"/>
      <c r="X303" s="501"/>
      <c r="Y303" s="501"/>
      <c r="Z303" s="501"/>
      <c r="AA303" s="501"/>
      <c r="AB303" s="503"/>
    </row>
    <row r="304" spans="1:28" ht="35.1" customHeight="1">
      <c r="A304" s="498">
        <v>300</v>
      </c>
      <c r="B304" s="504" t="s">
        <v>5109</v>
      </c>
      <c r="C304" s="504" t="s">
        <v>12805</v>
      </c>
      <c r="D304" s="499">
        <v>1</v>
      </c>
      <c r="E304" s="499">
        <v>220</v>
      </c>
      <c r="F304" s="499">
        <v>220</v>
      </c>
      <c r="G304" s="499">
        <v>11115</v>
      </c>
      <c r="H304" s="499"/>
      <c r="I304" s="499"/>
      <c r="J304" s="499">
        <v>11115</v>
      </c>
      <c r="K304" s="499">
        <v>11115</v>
      </c>
      <c r="L304" s="499"/>
      <c r="M304" s="499"/>
      <c r="N304" s="499">
        <v>11115</v>
      </c>
      <c r="O304" s="499">
        <v>889</v>
      </c>
      <c r="P304" s="499">
        <v>12004</v>
      </c>
      <c r="Q304" s="499"/>
      <c r="R304" s="501"/>
      <c r="S304" s="502"/>
      <c r="T304" s="499"/>
      <c r="U304" s="499"/>
      <c r="V304" s="499">
        <v>12004</v>
      </c>
      <c r="W304" s="501"/>
      <c r="X304" s="501"/>
      <c r="Y304" s="501"/>
      <c r="Z304" s="501"/>
      <c r="AA304" s="501"/>
      <c r="AB304" s="503"/>
    </row>
    <row r="305" spans="1:28" ht="35.1" customHeight="1">
      <c r="A305" s="498">
        <v>301</v>
      </c>
      <c r="B305" s="504" t="s">
        <v>6515</v>
      </c>
      <c r="C305" s="504" t="s">
        <v>12806</v>
      </c>
      <c r="D305" s="499">
        <v>1</v>
      </c>
      <c r="E305" s="499">
        <v>12800</v>
      </c>
      <c r="F305" s="499">
        <v>13500</v>
      </c>
      <c r="G305" s="499">
        <v>78000</v>
      </c>
      <c r="H305" s="499"/>
      <c r="I305" s="499"/>
      <c r="J305" s="499">
        <v>78000</v>
      </c>
      <c r="K305" s="499">
        <v>78000</v>
      </c>
      <c r="L305" s="499"/>
      <c r="M305" s="499"/>
      <c r="N305" s="499">
        <v>78000</v>
      </c>
      <c r="O305" s="499">
        <v>6240</v>
      </c>
      <c r="P305" s="499">
        <v>84240</v>
      </c>
      <c r="Q305" s="499"/>
      <c r="R305" s="501"/>
      <c r="S305" s="502">
        <v>650000</v>
      </c>
      <c r="T305" s="499"/>
      <c r="U305" s="499"/>
      <c r="V305" s="499">
        <v>84240</v>
      </c>
      <c r="W305" s="501"/>
      <c r="X305" s="501"/>
      <c r="Y305" s="501"/>
      <c r="Z305" s="501"/>
      <c r="AA305" s="501"/>
      <c r="AB305" s="503"/>
    </row>
    <row r="306" spans="1:28" ht="35.1" customHeight="1">
      <c r="A306" s="498">
        <v>302</v>
      </c>
      <c r="B306" s="504" t="s">
        <v>6515</v>
      </c>
      <c r="C306" s="504" t="s">
        <v>12807</v>
      </c>
      <c r="D306" s="499">
        <v>1</v>
      </c>
      <c r="E306" s="499">
        <v>2500</v>
      </c>
      <c r="F306" s="499">
        <v>2500</v>
      </c>
      <c r="G306" s="499">
        <v>44900</v>
      </c>
      <c r="H306" s="499"/>
      <c r="I306" s="499"/>
      <c r="J306" s="499">
        <v>44900</v>
      </c>
      <c r="K306" s="499">
        <v>44900</v>
      </c>
      <c r="L306" s="499"/>
      <c r="M306" s="499"/>
      <c r="N306" s="499">
        <v>44900</v>
      </c>
      <c r="O306" s="499">
        <v>3592</v>
      </c>
      <c r="P306" s="499">
        <v>48492</v>
      </c>
      <c r="Q306" s="499"/>
      <c r="R306" s="501"/>
      <c r="S306" s="502">
        <v>300000</v>
      </c>
      <c r="T306" s="499"/>
      <c r="U306" s="499"/>
      <c r="V306" s="499">
        <v>48492</v>
      </c>
      <c r="W306" s="501"/>
      <c r="X306" s="501"/>
      <c r="Y306" s="501"/>
      <c r="Z306" s="501"/>
      <c r="AA306" s="501"/>
      <c r="AB306" s="503"/>
    </row>
    <row r="307" spans="1:28" ht="35.1" customHeight="1">
      <c r="A307" s="498">
        <v>303</v>
      </c>
      <c r="B307" s="504" t="s">
        <v>12808</v>
      </c>
      <c r="C307" s="504" t="s">
        <v>12809</v>
      </c>
      <c r="D307" s="499">
        <v>1</v>
      </c>
      <c r="E307" s="499">
        <v>468</v>
      </c>
      <c r="F307" s="499">
        <v>468</v>
      </c>
      <c r="G307" s="499">
        <v>31250</v>
      </c>
      <c r="H307" s="499"/>
      <c r="I307" s="499"/>
      <c r="J307" s="499">
        <v>31250</v>
      </c>
      <c r="K307" s="499">
        <v>31250</v>
      </c>
      <c r="L307" s="499"/>
      <c r="M307" s="499"/>
      <c r="N307" s="499">
        <v>31250</v>
      </c>
      <c r="O307" s="499">
        <v>2500</v>
      </c>
      <c r="P307" s="499">
        <v>33750</v>
      </c>
      <c r="Q307" s="499"/>
      <c r="R307" s="501"/>
      <c r="S307" s="502"/>
      <c r="T307" s="499"/>
      <c r="U307" s="499"/>
      <c r="V307" s="499">
        <v>33750</v>
      </c>
      <c r="W307" s="501"/>
      <c r="X307" s="501"/>
      <c r="Y307" s="501"/>
      <c r="Z307" s="501"/>
      <c r="AA307" s="501"/>
      <c r="AB307" s="503"/>
    </row>
    <row r="308" spans="1:28" ht="35.1" customHeight="1">
      <c r="A308" s="498">
        <v>304</v>
      </c>
      <c r="B308" s="504" t="s">
        <v>8372</v>
      </c>
      <c r="C308" s="504" t="s">
        <v>8373</v>
      </c>
      <c r="D308" s="499">
        <v>50</v>
      </c>
      <c r="E308" s="499">
        <v>25900</v>
      </c>
      <c r="F308" s="499">
        <v>25900</v>
      </c>
      <c r="G308" s="499">
        <v>819110</v>
      </c>
      <c r="H308" s="499"/>
      <c r="I308" s="499"/>
      <c r="J308" s="499">
        <v>819110</v>
      </c>
      <c r="K308" s="499">
        <v>819110</v>
      </c>
      <c r="L308" s="499"/>
      <c r="M308" s="499"/>
      <c r="N308" s="499">
        <v>819110</v>
      </c>
      <c r="O308" s="499">
        <v>65530</v>
      </c>
      <c r="P308" s="499">
        <v>884640</v>
      </c>
      <c r="Q308" s="499"/>
      <c r="R308" s="501"/>
      <c r="S308" s="502">
        <v>13022000</v>
      </c>
      <c r="T308" s="499"/>
      <c r="U308" s="499"/>
      <c r="V308" s="499">
        <v>884640</v>
      </c>
      <c r="W308" s="501"/>
      <c r="X308" s="501"/>
      <c r="Y308" s="501"/>
      <c r="Z308" s="501"/>
      <c r="AA308" s="501"/>
      <c r="AB308" s="503"/>
    </row>
    <row r="309" spans="1:28" ht="35.1" customHeight="1">
      <c r="A309" s="498">
        <v>305</v>
      </c>
      <c r="B309" s="504" t="s">
        <v>1690</v>
      </c>
      <c r="C309" s="504" t="s">
        <v>1691</v>
      </c>
      <c r="D309" s="499">
        <v>103</v>
      </c>
      <c r="E309" s="499">
        <v>45169</v>
      </c>
      <c r="F309" s="499">
        <v>45169</v>
      </c>
      <c r="G309" s="499">
        <v>1916719</v>
      </c>
      <c r="H309" s="499"/>
      <c r="I309" s="499"/>
      <c r="J309" s="499">
        <v>1916719</v>
      </c>
      <c r="K309" s="499">
        <v>1916719</v>
      </c>
      <c r="L309" s="499"/>
      <c r="M309" s="499"/>
      <c r="N309" s="499">
        <v>1916719</v>
      </c>
      <c r="O309" s="499">
        <v>153321</v>
      </c>
      <c r="P309" s="499">
        <v>2070040</v>
      </c>
      <c r="Q309" s="499"/>
      <c r="R309" s="501"/>
      <c r="S309" s="502">
        <v>14930000</v>
      </c>
      <c r="T309" s="499"/>
      <c r="U309" s="499"/>
      <c r="V309" s="499">
        <v>2070040</v>
      </c>
      <c r="W309" s="501"/>
      <c r="X309" s="501"/>
      <c r="Y309" s="501"/>
      <c r="Z309" s="501"/>
      <c r="AA309" s="501"/>
      <c r="AB309" s="503"/>
    </row>
    <row r="310" spans="1:28" ht="35.1" customHeight="1">
      <c r="A310" s="498">
        <v>306</v>
      </c>
      <c r="B310" s="504" t="s">
        <v>5004</v>
      </c>
      <c r="C310" s="504" t="s">
        <v>5005</v>
      </c>
      <c r="D310" s="499">
        <v>5</v>
      </c>
      <c r="E310" s="499">
        <v>3915</v>
      </c>
      <c r="F310" s="499">
        <v>3915</v>
      </c>
      <c r="G310" s="499">
        <v>99260</v>
      </c>
      <c r="H310" s="499">
        <v>13635</v>
      </c>
      <c r="I310" s="499"/>
      <c r="J310" s="499">
        <v>112895</v>
      </c>
      <c r="K310" s="499">
        <v>99260</v>
      </c>
      <c r="L310" s="499">
        <v>13635</v>
      </c>
      <c r="M310" s="499"/>
      <c r="N310" s="499">
        <v>112895</v>
      </c>
      <c r="O310" s="499">
        <v>9032</v>
      </c>
      <c r="P310" s="499">
        <v>121927</v>
      </c>
      <c r="Q310" s="499"/>
      <c r="R310" s="501"/>
      <c r="S310" s="502">
        <v>1920000</v>
      </c>
      <c r="T310" s="499">
        <v>79000</v>
      </c>
      <c r="U310" s="499"/>
      <c r="V310" s="499">
        <v>121927</v>
      </c>
      <c r="W310" s="501"/>
      <c r="X310" s="501"/>
      <c r="Y310" s="501"/>
      <c r="Z310" s="501"/>
      <c r="AA310" s="501"/>
      <c r="AB310" s="503"/>
    </row>
    <row r="311" spans="1:28" ht="35.1" customHeight="1">
      <c r="A311" s="498">
        <v>307</v>
      </c>
      <c r="B311" s="504" t="s">
        <v>8525</v>
      </c>
      <c r="C311" s="504" t="s">
        <v>12810</v>
      </c>
      <c r="D311" s="499">
        <v>1</v>
      </c>
      <c r="E311" s="499">
        <v>45</v>
      </c>
      <c r="F311" s="499">
        <v>45</v>
      </c>
      <c r="G311" s="499">
        <v>22575</v>
      </c>
      <c r="H311" s="499"/>
      <c r="I311" s="499"/>
      <c r="J311" s="499">
        <v>22575</v>
      </c>
      <c r="K311" s="499">
        <v>22575</v>
      </c>
      <c r="L311" s="499"/>
      <c r="M311" s="499"/>
      <c r="N311" s="499">
        <v>22575</v>
      </c>
      <c r="O311" s="499">
        <v>1806</v>
      </c>
      <c r="P311" s="499">
        <v>24381</v>
      </c>
      <c r="Q311" s="499"/>
      <c r="R311" s="501"/>
      <c r="S311" s="502">
        <v>140000</v>
      </c>
      <c r="T311" s="499"/>
      <c r="U311" s="499">
        <v>24381</v>
      </c>
      <c r="V311" s="499"/>
      <c r="W311" s="501"/>
      <c r="X311" s="501"/>
      <c r="Y311" s="501"/>
      <c r="Z311" s="501"/>
      <c r="AA311" s="501"/>
      <c r="AB311" s="503"/>
    </row>
    <row r="312" spans="1:28" ht="35.1" customHeight="1">
      <c r="A312" s="498">
        <v>308</v>
      </c>
      <c r="B312" s="504" t="s">
        <v>8628</v>
      </c>
      <c r="C312" s="504" t="s">
        <v>8629</v>
      </c>
      <c r="D312" s="499">
        <v>16</v>
      </c>
      <c r="E312" s="499">
        <v>1395</v>
      </c>
      <c r="F312" s="499">
        <v>1395</v>
      </c>
      <c r="G312" s="499">
        <v>749775</v>
      </c>
      <c r="H312" s="499"/>
      <c r="I312" s="499"/>
      <c r="J312" s="499">
        <v>749775</v>
      </c>
      <c r="K312" s="499">
        <v>749775</v>
      </c>
      <c r="L312" s="499"/>
      <c r="M312" s="499"/>
      <c r="N312" s="499">
        <v>749775</v>
      </c>
      <c r="O312" s="499">
        <v>59982</v>
      </c>
      <c r="P312" s="499">
        <v>809757</v>
      </c>
      <c r="Q312" s="499"/>
      <c r="R312" s="501"/>
      <c r="S312" s="502"/>
      <c r="T312" s="499"/>
      <c r="U312" s="499"/>
      <c r="V312" s="499">
        <v>809757</v>
      </c>
      <c r="W312" s="501"/>
      <c r="X312" s="501"/>
      <c r="Y312" s="501"/>
      <c r="Z312" s="501"/>
      <c r="AA312" s="501"/>
      <c r="AB312" s="503"/>
    </row>
    <row r="313" spans="1:28" ht="35.1" customHeight="1">
      <c r="A313" s="498">
        <v>309</v>
      </c>
      <c r="B313" s="504" t="s">
        <v>7161</v>
      </c>
      <c r="C313" s="504" t="s">
        <v>7162</v>
      </c>
      <c r="D313" s="499">
        <v>1</v>
      </c>
      <c r="E313" s="499">
        <v>80</v>
      </c>
      <c r="F313" s="499">
        <v>80</v>
      </c>
      <c r="G313" s="499">
        <v>21000</v>
      </c>
      <c r="H313" s="499"/>
      <c r="I313" s="499"/>
      <c r="J313" s="499">
        <v>21000</v>
      </c>
      <c r="K313" s="499">
        <v>21000</v>
      </c>
      <c r="L313" s="499"/>
      <c r="M313" s="499"/>
      <c r="N313" s="499">
        <v>21000</v>
      </c>
      <c r="O313" s="499">
        <v>1680</v>
      </c>
      <c r="P313" s="499">
        <v>22680</v>
      </c>
      <c r="Q313" s="499"/>
      <c r="R313" s="501"/>
      <c r="S313" s="502"/>
      <c r="T313" s="499"/>
      <c r="U313" s="499">
        <v>22680</v>
      </c>
      <c r="V313" s="499"/>
      <c r="W313" s="501"/>
      <c r="X313" s="501"/>
      <c r="Y313" s="501"/>
      <c r="Z313" s="501"/>
      <c r="AA313" s="501"/>
      <c r="AB313" s="503"/>
    </row>
    <row r="314" spans="1:28" ht="35.1" customHeight="1">
      <c r="A314" s="498">
        <v>310</v>
      </c>
      <c r="B314" s="504" t="s">
        <v>5809</v>
      </c>
      <c r="C314" s="504" t="s">
        <v>5810</v>
      </c>
      <c r="D314" s="499">
        <v>7</v>
      </c>
      <c r="E314" s="499">
        <v>12931</v>
      </c>
      <c r="F314" s="499">
        <v>12931</v>
      </c>
      <c r="G314" s="499">
        <v>156220</v>
      </c>
      <c r="H314" s="499"/>
      <c r="I314" s="499"/>
      <c r="J314" s="499">
        <v>156220</v>
      </c>
      <c r="K314" s="499">
        <v>156220</v>
      </c>
      <c r="L314" s="499"/>
      <c r="M314" s="499"/>
      <c r="N314" s="499">
        <v>156220</v>
      </c>
      <c r="O314" s="499">
        <v>12497</v>
      </c>
      <c r="P314" s="499">
        <v>168717</v>
      </c>
      <c r="Q314" s="499"/>
      <c r="R314" s="501"/>
      <c r="S314" s="502">
        <v>14051000</v>
      </c>
      <c r="T314" s="499"/>
      <c r="U314" s="499">
        <v>101520</v>
      </c>
      <c r="V314" s="499">
        <v>67197</v>
      </c>
      <c r="W314" s="501"/>
      <c r="X314" s="501"/>
      <c r="Y314" s="501"/>
      <c r="Z314" s="501"/>
      <c r="AA314" s="501"/>
      <c r="AB314" s="503"/>
    </row>
    <row r="315" spans="1:28" ht="35.1" customHeight="1">
      <c r="A315" s="498">
        <v>311</v>
      </c>
      <c r="B315" s="504" t="s">
        <v>10830</v>
      </c>
      <c r="C315" s="504" t="s">
        <v>10831</v>
      </c>
      <c r="D315" s="499">
        <v>10</v>
      </c>
      <c r="E315" s="499">
        <v>12929</v>
      </c>
      <c r="F315" s="499">
        <v>12929</v>
      </c>
      <c r="G315" s="499">
        <v>372997</v>
      </c>
      <c r="H315" s="499"/>
      <c r="I315" s="499"/>
      <c r="J315" s="499">
        <v>372997</v>
      </c>
      <c r="K315" s="499">
        <v>372997</v>
      </c>
      <c r="L315" s="499"/>
      <c r="M315" s="499"/>
      <c r="N315" s="499">
        <v>372997</v>
      </c>
      <c r="O315" s="499">
        <v>29839</v>
      </c>
      <c r="P315" s="499">
        <v>402836</v>
      </c>
      <c r="Q315" s="499"/>
      <c r="R315" s="501"/>
      <c r="S315" s="502"/>
      <c r="T315" s="499"/>
      <c r="U315" s="499">
        <v>269521</v>
      </c>
      <c r="V315" s="499">
        <v>133315</v>
      </c>
      <c r="W315" s="501"/>
      <c r="X315" s="501"/>
      <c r="Y315" s="501"/>
      <c r="Z315" s="501"/>
      <c r="AA315" s="501"/>
      <c r="AB315" s="503"/>
    </row>
    <row r="316" spans="1:28" ht="35.1" customHeight="1">
      <c r="A316" s="498">
        <v>312</v>
      </c>
      <c r="B316" s="504" t="s">
        <v>4279</v>
      </c>
      <c r="C316" s="504" t="s">
        <v>4280</v>
      </c>
      <c r="D316" s="499">
        <v>1</v>
      </c>
      <c r="E316" s="499">
        <v>10900</v>
      </c>
      <c r="F316" s="499">
        <v>10900</v>
      </c>
      <c r="G316" s="499">
        <v>107360</v>
      </c>
      <c r="H316" s="499">
        <v>4545</v>
      </c>
      <c r="I316" s="499"/>
      <c r="J316" s="499">
        <v>111905</v>
      </c>
      <c r="K316" s="499">
        <v>107360</v>
      </c>
      <c r="L316" s="499">
        <v>4545</v>
      </c>
      <c r="M316" s="499"/>
      <c r="N316" s="499">
        <v>111905</v>
      </c>
      <c r="O316" s="499">
        <v>8953</v>
      </c>
      <c r="P316" s="499">
        <v>120858</v>
      </c>
      <c r="Q316" s="499"/>
      <c r="R316" s="501"/>
      <c r="S316" s="502"/>
      <c r="T316" s="499">
        <v>121000</v>
      </c>
      <c r="U316" s="499"/>
      <c r="V316" s="499">
        <v>120858</v>
      </c>
      <c r="W316" s="501"/>
      <c r="X316" s="501"/>
      <c r="Y316" s="501"/>
      <c r="Z316" s="501"/>
      <c r="AA316" s="501"/>
      <c r="AB316" s="503"/>
    </row>
    <row r="317" spans="1:28" ht="35.1" customHeight="1">
      <c r="A317" s="498">
        <v>313</v>
      </c>
      <c r="B317" s="504" t="s">
        <v>6815</v>
      </c>
      <c r="C317" s="504" t="s">
        <v>6816</v>
      </c>
      <c r="D317" s="499">
        <v>5</v>
      </c>
      <c r="E317" s="499">
        <v>79960</v>
      </c>
      <c r="F317" s="499">
        <v>123190</v>
      </c>
      <c r="G317" s="499">
        <v>713064</v>
      </c>
      <c r="H317" s="499"/>
      <c r="I317" s="499"/>
      <c r="J317" s="499">
        <v>713064</v>
      </c>
      <c r="K317" s="499">
        <v>713064</v>
      </c>
      <c r="L317" s="499"/>
      <c r="M317" s="499"/>
      <c r="N317" s="499">
        <v>713064</v>
      </c>
      <c r="O317" s="499">
        <v>57045</v>
      </c>
      <c r="P317" s="499">
        <v>770109</v>
      </c>
      <c r="Q317" s="499"/>
      <c r="R317" s="501"/>
      <c r="S317" s="502"/>
      <c r="T317" s="499"/>
      <c r="U317" s="499">
        <v>770109</v>
      </c>
      <c r="V317" s="499"/>
      <c r="W317" s="501"/>
      <c r="X317" s="501"/>
      <c r="Y317" s="501"/>
      <c r="Z317" s="501"/>
      <c r="AA317" s="501"/>
      <c r="AB317" s="503"/>
    </row>
    <row r="318" spans="1:28" ht="35.1" customHeight="1">
      <c r="A318" s="498">
        <v>314</v>
      </c>
      <c r="B318" s="504" t="s">
        <v>1667</v>
      </c>
      <c r="C318" s="504" t="s">
        <v>1668</v>
      </c>
      <c r="D318" s="499">
        <v>215</v>
      </c>
      <c r="E318" s="499">
        <v>1235623</v>
      </c>
      <c r="F318" s="499">
        <v>1235623</v>
      </c>
      <c r="G318" s="499">
        <v>10286978</v>
      </c>
      <c r="H318" s="499"/>
      <c r="I318" s="499"/>
      <c r="J318" s="499">
        <v>10286978</v>
      </c>
      <c r="K318" s="499">
        <v>10286978</v>
      </c>
      <c r="L318" s="499"/>
      <c r="M318" s="499"/>
      <c r="N318" s="499">
        <v>10286978</v>
      </c>
      <c r="O318" s="499">
        <v>822962</v>
      </c>
      <c r="P318" s="499">
        <v>11109940</v>
      </c>
      <c r="Q318" s="499"/>
      <c r="R318" s="501"/>
      <c r="S318" s="502">
        <v>679778540</v>
      </c>
      <c r="T318" s="499"/>
      <c r="U318" s="499"/>
      <c r="V318" s="499">
        <v>11109940</v>
      </c>
      <c r="W318" s="501"/>
      <c r="X318" s="501"/>
      <c r="Y318" s="501"/>
      <c r="Z318" s="501"/>
      <c r="AA318" s="501"/>
      <c r="AB318" s="503"/>
    </row>
    <row r="319" spans="1:28" ht="35.1" customHeight="1">
      <c r="A319" s="498">
        <v>315</v>
      </c>
      <c r="B319" s="504" t="s">
        <v>1850</v>
      </c>
      <c r="C319" s="504" t="s">
        <v>1851</v>
      </c>
      <c r="D319" s="499">
        <v>4</v>
      </c>
      <c r="E319" s="499">
        <v>56000</v>
      </c>
      <c r="F319" s="499">
        <v>56000</v>
      </c>
      <c r="G319" s="499">
        <v>455520</v>
      </c>
      <c r="H319" s="499">
        <v>18180</v>
      </c>
      <c r="I319" s="499"/>
      <c r="J319" s="499">
        <v>473700</v>
      </c>
      <c r="K319" s="499">
        <v>455520</v>
      </c>
      <c r="L319" s="499">
        <v>18180</v>
      </c>
      <c r="M319" s="499"/>
      <c r="N319" s="499">
        <v>473700</v>
      </c>
      <c r="O319" s="499">
        <v>37898</v>
      </c>
      <c r="P319" s="499">
        <v>511598</v>
      </c>
      <c r="Q319" s="499"/>
      <c r="R319" s="501"/>
      <c r="S319" s="502"/>
      <c r="T319" s="499">
        <v>514000</v>
      </c>
      <c r="U319" s="499"/>
      <c r="V319" s="499">
        <v>511598</v>
      </c>
      <c r="W319" s="501"/>
      <c r="X319" s="501"/>
      <c r="Y319" s="501"/>
      <c r="Z319" s="501"/>
      <c r="AA319" s="501"/>
      <c r="AB319" s="503"/>
    </row>
    <row r="320" spans="1:28" ht="35.1" customHeight="1">
      <c r="A320" s="498">
        <v>316</v>
      </c>
      <c r="B320" s="504" t="s">
        <v>8352</v>
      </c>
      <c r="C320" s="504" t="s">
        <v>8353</v>
      </c>
      <c r="D320" s="499">
        <v>3</v>
      </c>
      <c r="E320" s="499">
        <v>3700</v>
      </c>
      <c r="F320" s="499">
        <v>3700</v>
      </c>
      <c r="G320" s="499">
        <v>62890</v>
      </c>
      <c r="H320" s="499"/>
      <c r="I320" s="499"/>
      <c r="J320" s="499">
        <v>62890</v>
      </c>
      <c r="K320" s="499">
        <v>62890</v>
      </c>
      <c r="L320" s="499"/>
      <c r="M320" s="499"/>
      <c r="N320" s="499">
        <v>62890</v>
      </c>
      <c r="O320" s="499">
        <v>5031</v>
      </c>
      <c r="P320" s="499">
        <v>67921</v>
      </c>
      <c r="Q320" s="499"/>
      <c r="R320" s="501"/>
      <c r="S320" s="502">
        <v>22000</v>
      </c>
      <c r="T320" s="499"/>
      <c r="U320" s="499"/>
      <c r="V320" s="499">
        <v>67921</v>
      </c>
      <c r="W320" s="501"/>
      <c r="X320" s="501"/>
      <c r="Y320" s="501"/>
      <c r="Z320" s="501"/>
      <c r="AA320" s="501"/>
      <c r="AB320" s="503"/>
    </row>
    <row r="321" spans="1:28" ht="35.1" customHeight="1">
      <c r="A321" s="498">
        <v>317</v>
      </c>
      <c r="B321" s="504" t="s">
        <v>9218</v>
      </c>
      <c r="C321" s="504" t="s">
        <v>9219</v>
      </c>
      <c r="D321" s="499">
        <v>3</v>
      </c>
      <c r="E321" s="499">
        <v>38800</v>
      </c>
      <c r="F321" s="499">
        <v>38800</v>
      </c>
      <c r="G321" s="499">
        <v>224000</v>
      </c>
      <c r="H321" s="499"/>
      <c r="I321" s="499"/>
      <c r="J321" s="499">
        <v>224000</v>
      </c>
      <c r="K321" s="499">
        <v>224000</v>
      </c>
      <c r="L321" s="499"/>
      <c r="M321" s="499"/>
      <c r="N321" s="499">
        <v>224000</v>
      </c>
      <c r="O321" s="499">
        <v>17920</v>
      </c>
      <c r="P321" s="499">
        <v>241920</v>
      </c>
      <c r="Q321" s="499"/>
      <c r="R321" s="501"/>
      <c r="S321" s="502">
        <v>700000</v>
      </c>
      <c r="T321" s="499"/>
      <c r="U321" s="499"/>
      <c r="V321" s="499">
        <v>241920</v>
      </c>
      <c r="W321" s="501"/>
      <c r="X321" s="501"/>
      <c r="Y321" s="501"/>
      <c r="Z321" s="501"/>
      <c r="AA321" s="501"/>
      <c r="AB321" s="503"/>
    </row>
    <row r="322" spans="1:28" ht="35.1" customHeight="1">
      <c r="A322" s="498">
        <v>318</v>
      </c>
      <c r="B322" s="504" t="s">
        <v>9218</v>
      </c>
      <c r="C322" s="504" t="s">
        <v>12811</v>
      </c>
      <c r="D322" s="499">
        <v>2</v>
      </c>
      <c r="E322" s="499">
        <v>17200</v>
      </c>
      <c r="F322" s="499">
        <v>17200</v>
      </c>
      <c r="G322" s="499">
        <v>114436</v>
      </c>
      <c r="H322" s="499"/>
      <c r="I322" s="499"/>
      <c r="J322" s="499">
        <v>114436</v>
      </c>
      <c r="K322" s="499">
        <v>114436</v>
      </c>
      <c r="L322" s="499"/>
      <c r="M322" s="499"/>
      <c r="N322" s="499">
        <v>114436</v>
      </c>
      <c r="O322" s="499">
        <v>9155</v>
      </c>
      <c r="P322" s="499">
        <v>123591</v>
      </c>
      <c r="Q322" s="499"/>
      <c r="R322" s="501"/>
      <c r="S322" s="502">
        <v>100000</v>
      </c>
      <c r="T322" s="499"/>
      <c r="U322" s="499"/>
      <c r="V322" s="499">
        <v>123591</v>
      </c>
      <c r="W322" s="501"/>
      <c r="X322" s="501"/>
      <c r="Y322" s="501"/>
      <c r="Z322" s="501"/>
      <c r="AA322" s="501"/>
      <c r="AB322" s="503"/>
    </row>
    <row r="323" spans="1:28" ht="35.1" customHeight="1">
      <c r="A323" s="498">
        <v>319</v>
      </c>
      <c r="B323" s="504" t="s">
        <v>6887</v>
      </c>
      <c r="C323" s="504" t="s">
        <v>12812</v>
      </c>
      <c r="D323" s="499">
        <v>2</v>
      </c>
      <c r="E323" s="499">
        <v>2995</v>
      </c>
      <c r="F323" s="499">
        <v>2995</v>
      </c>
      <c r="G323" s="499">
        <v>60786</v>
      </c>
      <c r="H323" s="499"/>
      <c r="I323" s="499"/>
      <c r="J323" s="499">
        <v>60786</v>
      </c>
      <c r="K323" s="499">
        <v>60786</v>
      </c>
      <c r="L323" s="499"/>
      <c r="M323" s="499"/>
      <c r="N323" s="499">
        <v>60786</v>
      </c>
      <c r="O323" s="499">
        <v>4863</v>
      </c>
      <c r="P323" s="499">
        <v>65649</v>
      </c>
      <c r="Q323" s="499"/>
      <c r="R323" s="501"/>
      <c r="S323" s="502"/>
      <c r="T323" s="499"/>
      <c r="U323" s="499">
        <v>65649</v>
      </c>
      <c r="V323" s="499"/>
      <c r="W323" s="501"/>
      <c r="X323" s="501"/>
      <c r="Y323" s="501"/>
      <c r="Z323" s="501"/>
      <c r="AA323" s="501"/>
      <c r="AB323" s="503"/>
    </row>
    <row r="324" spans="1:28" ht="35.1" customHeight="1">
      <c r="A324" s="498">
        <v>320</v>
      </c>
      <c r="B324" s="504" t="s">
        <v>8357</v>
      </c>
      <c r="C324" s="504" t="s">
        <v>8358</v>
      </c>
      <c r="D324" s="499">
        <v>1</v>
      </c>
      <c r="E324" s="499">
        <v>7800</v>
      </c>
      <c r="F324" s="499">
        <v>7800</v>
      </c>
      <c r="G324" s="499">
        <v>48000</v>
      </c>
      <c r="H324" s="499">
        <v>4545</v>
      </c>
      <c r="I324" s="499"/>
      <c r="J324" s="499">
        <v>52545</v>
      </c>
      <c r="K324" s="499">
        <v>48000</v>
      </c>
      <c r="L324" s="499">
        <v>4545</v>
      </c>
      <c r="M324" s="499"/>
      <c r="N324" s="499">
        <v>52545</v>
      </c>
      <c r="O324" s="499">
        <v>4204</v>
      </c>
      <c r="P324" s="499">
        <v>56749</v>
      </c>
      <c r="Q324" s="499"/>
      <c r="R324" s="501"/>
      <c r="S324" s="502">
        <v>450000</v>
      </c>
      <c r="T324" s="499">
        <v>57000</v>
      </c>
      <c r="U324" s="499"/>
      <c r="V324" s="499">
        <v>56749</v>
      </c>
      <c r="W324" s="501"/>
      <c r="X324" s="501"/>
      <c r="Y324" s="501"/>
      <c r="Z324" s="501"/>
      <c r="AA324" s="501"/>
      <c r="AB324" s="503"/>
    </row>
    <row r="325" spans="1:28" ht="35.1" customHeight="1">
      <c r="A325" s="498">
        <v>321</v>
      </c>
      <c r="B325" s="504" t="s">
        <v>8343</v>
      </c>
      <c r="C325" s="504" t="s">
        <v>8344</v>
      </c>
      <c r="D325" s="499">
        <v>1</v>
      </c>
      <c r="E325" s="499">
        <v>500</v>
      </c>
      <c r="F325" s="499">
        <v>500</v>
      </c>
      <c r="G325" s="499">
        <v>20130</v>
      </c>
      <c r="H325" s="499"/>
      <c r="I325" s="499"/>
      <c r="J325" s="499">
        <v>20130</v>
      </c>
      <c r="K325" s="499">
        <v>20130</v>
      </c>
      <c r="L325" s="499"/>
      <c r="M325" s="499"/>
      <c r="N325" s="499">
        <v>20130</v>
      </c>
      <c r="O325" s="499">
        <v>1610</v>
      </c>
      <c r="P325" s="499">
        <v>21740</v>
      </c>
      <c r="Q325" s="499"/>
      <c r="R325" s="501"/>
      <c r="S325" s="502"/>
      <c r="T325" s="499"/>
      <c r="U325" s="499"/>
      <c r="V325" s="499">
        <v>21740</v>
      </c>
      <c r="W325" s="501"/>
      <c r="X325" s="501"/>
      <c r="Y325" s="501"/>
      <c r="Z325" s="501"/>
      <c r="AA325" s="501"/>
      <c r="AB325" s="503"/>
    </row>
    <row r="326" spans="1:28" ht="35.1" customHeight="1">
      <c r="A326" s="498">
        <v>322</v>
      </c>
      <c r="B326" s="504" t="s">
        <v>6580</v>
      </c>
      <c r="C326" s="504" t="s">
        <v>6581</v>
      </c>
      <c r="D326" s="499">
        <v>37</v>
      </c>
      <c r="E326" s="499">
        <v>303000</v>
      </c>
      <c r="F326" s="499">
        <v>303000</v>
      </c>
      <c r="G326" s="499">
        <v>1962488</v>
      </c>
      <c r="H326" s="499">
        <v>72720</v>
      </c>
      <c r="I326" s="499"/>
      <c r="J326" s="499">
        <v>2035208</v>
      </c>
      <c r="K326" s="499">
        <v>1962488</v>
      </c>
      <c r="L326" s="499">
        <v>72720</v>
      </c>
      <c r="M326" s="499"/>
      <c r="N326" s="499">
        <v>2035208</v>
      </c>
      <c r="O326" s="499">
        <v>162825</v>
      </c>
      <c r="P326" s="499">
        <v>2198033</v>
      </c>
      <c r="Q326" s="499"/>
      <c r="R326" s="501"/>
      <c r="S326" s="502">
        <v>900000</v>
      </c>
      <c r="T326" s="499">
        <v>871000</v>
      </c>
      <c r="U326" s="499"/>
      <c r="V326" s="499">
        <v>2198033</v>
      </c>
      <c r="W326" s="501"/>
      <c r="X326" s="501"/>
      <c r="Y326" s="501"/>
      <c r="Z326" s="501"/>
      <c r="AA326" s="501"/>
      <c r="AB326" s="503"/>
    </row>
    <row r="327" spans="1:28" ht="35.1" customHeight="1">
      <c r="A327" s="498">
        <v>323</v>
      </c>
      <c r="B327" s="504" t="s">
        <v>10978</v>
      </c>
      <c r="C327" s="504" t="s">
        <v>11336</v>
      </c>
      <c r="D327" s="499">
        <v>1</v>
      </c>
      <c r="E327" s="499">
        <v>1684</v>
      </c>
      <c r="F327" s="499">
        <v>1684</v>
      </c>
      <c r="G327" s="499">
        <v>17690</v>
      </c>
      <c r="H327" s="499"/>
      <c r="I327" s="499"/>
      <c r="J327" s="499">
        <v>17690</v>
      </c>
      <c r="K327" s="499">
        <v>17690</v>
      </c>
      <c r="L327" s="499"/>
      <c r="M327" s="499"/>
      <c r="N327" s="499">
        <v>17690</v>
      </c>
      <c r="O327" s="499">
        <v>1415</v>
      </c>
      <c r="P327" s="499">
        <v>19105</v>
      </c>
      <c r="Q327" s="499"/>
      <c r="R327" s="501"/>
      <c r="S327" s="502"/>
      <c r="T327" s="499"/>
      <c r="U327" s="499"/>
      <c r="V327" s="499">
        <v>19105</v>
      </c>
      <c r="W327" s="501"/>
      <c r="X327" s="501"/>
      <c r="Y327" s="501"/>
      <c r="Z327" s="501"/>
      <c r="AA327" s="501"/>
      <c r="AB327" s="503"/>
    </row>
    <row r="328" spans="1:28" ht="35.1" customHeight="1">
      <c r="A328" s="498">
        <v>324</v>
      </c>
      <c r="B328" s="504" t="s">
        <v>5140</v>
      </c>
      <c r="C328" s="504" t="s">
        <v>5141</v>
      </c>
      <c r="D328" s="499">
        <v>24</v>
      </c>
      <c r="E328" s="499">
        <v>21405</v>
      </c>
      <c r="F328" s="499">
        <v>21405</v>
      </c>
      <c r="G328" s="499">
        <v>506736</v>
      </c>
      <c r="H328" s="499">
        <v>36360</v>
      </c>
      <c r="I328" s="499"/>
      <c r="J328" s="499">
        <v>543096</v>
      </c>
      <c r="K328" s="499">
        <v>506736</v>
      </c>
      <c r="L328" s="499">
        <v>36360</v>
      </c>
      <c r="M328" s="499"/>
      <c r="N328" s="499">
        <v>543096</v>
      </c>
      <c r="O328" s="499">
        <v>43448</v>
      </c>
      <c r="P328" s="499">
        <v>586544</v>
      </c>
      <c r="Q328" s="499"/>
      <c r="R328" s="501"/>
      <c r="S328" s="502">
        <v>13320000</v>
      </c>
      <c r="T328" s="499">
        <v>248000</v>
      </c>
      <c r="U328" s="499"/>
      <c r="V328" s="499">
        <v>586544</v>
      </c>
      <c r="W328" s="501"/>
      <c r="X328" s="501"/>
      <c r="Y328" s="501"/>
      <c r="Z328" s="501"/>
      <c r="AA328" s="501"/>
      <c r="AB328" s="503"/>
    </row>
    <row r="329" spans="1:28" ht="35.1" customHeight="1">
      <c r="A329" s="498">
        <v>325</v>
      </c>
      <c r="B329" s="504" t="s">
        <v>6244</v>
      </c>
      <c r="C329" s="504" t="s">
        <v>10671</v>
      </c>
      <c r="D329" s="499">
        <v>97</v>
      </c>
      <c r="E329" s="499">
        <v>854800</v>
      </c>
      <c r="F329" s="499">
        <v>1387924</v>
      </c>
      <c r="G329" s="499">
        <v>9052298</v>
      </c>
      <c r="H329" s="499">
        <v>24486</v>
      </c>
      <c r="I329" s="499"/>
      <c r="J329" s="499">
        <v>9076784</v>
      </c>
      <c r="K329" s="499">
        <v>9052298</v>
      </c>
      <c r="L329" s="499">
        <v>24486</v>
      </c>
      <c r="M329" s="499"/>
      <c r="N329" s="499">
        <v>9076784</v>
      </c>
      <c r="O329" s="499">
        <v>726143</v>
      </c>
      <c r="P329" s="499">
        <v>9802927</v>
      </c>
      <c r="Q329" s="499"/>
      <c r="R329" s="501"/>
      <c r="S329" s="502">
        <v>44790000</v>
      </c>
      <c r="T329" s="499"/>
      <c r="U329" s="499"/>
      <c r="V329" s="499">
        <v>9802927</v>
      </c>
      <c r="W329" s="501"/>
      <c r="X329" s="501"/>
      <c r="Y329" s="501"/>
      <c r="Z329" s="501"/>
      <c r="AA329" s="501"/>
      <c r="AB329" s="503"/>
    </row>
    <row r="330" spans="1:28" ht="35.1" customHeight="1">
      <c r="A330" s="498">
        <v>326</v>
      </c>
      <c r="B330" s="504" t="s">
        <v>4960</v>
      </c>
      <c r="C330" s="504" t="s">
        <v>4961</v>
      </c>
      <c r="D330" s="499">
        <v>18</v>
      </c>
      <c r="E330" s="499">
        <v>1300</v>
      </c>
      <c r="F330" s="499">
        <v>1300</v>
      </c>
      <c r="G330" s="499">
        <v>233500</v>
      </c>
      <c r="H330" s="499">
        <v>70000</v>
      </c>
      <c r="I330" s="499"/>
      <c r="J330" s="499">
        <v>303500</v>
      </c>
      <c r="K330" s="499">
        <v>233500</v>
      </c>
      <c r="L330" s="499">
        <v>70000</v>
      </c>
      <c r="M330" s="499"/>
      <c r="N330" s="499">
        <v>303500</v>
      </c>
      <c r="O330" s="499">
        <v>24280</v>
      </c>
      <c r="P330" s="499">
        <v>327780</v>
      </c>
      <c r="Q330" s="499"/>
      <c r="R330" s="501"/>
      <c r="S330" s="502"/>
      <c r="T330" s="499"/>
      <c r="U330" s="499"/>
      <c r="V330" s="499">
        <v>327780</v>
      </c>
      <c r="W330" s="501"/>
      <c r="X330" s="501"/>
      <c r="Y330" s="501"/>
      <c r="Z330" s="501"/>
      <c r="AA330" s="501"/>
      <c r="AB330" s="503"/>
    </row>
    <row r="331" spans="1:28" ht="35.1" customHeight="1">
      <c r="A331" s="498">
        <v>327</v>
      </c>
      <c r="B331" s="504" t="s">
        <v>6240</v>
      </c>
      <c r="C331" s="504" t="s">
        <v>11339</v>
      </c>
      <c r="D331" s="499">
        <v>2</v>
      </c>
      <c r="E331" s="499">
        <v>14200</v>
      </c>
      <c r="F331" s="499">
        <v>14200</v>
      </c>
      <c r="G331" s="499">
        <v>95770</v>
      </c>
      <c r="H331" s="499"/>
      <c r="I331" s="499"/>
      <c r="J331" s="499">
        <v>95770</v>
      </c>
      <c r="K331" s="499">
        <v>95770</v>
      </c>
      <c r="L331" s="499"/>
      <c r="M331" s="499"/>
      <c r="N331" s="499">
        <v>95770</v>
      </c>
      <c r="O331" s="499">
        <v>7662</v>
      </c>
      <c r="P331" s="499">
        <v>103432</v>
      </c>
      <c r="Q331" s="499"/>
      <c r="R331" s="501"/>
      <c r="S331" s="502">
        <v>850000</v>
      </c>
      <c r="T331" s="499"/>
      <c r="U331" s="499"/>
      <c r="V331" s="499">
        <v>103432</v>
      </c>
      <c r="W331" s="501"/>
      <c r="X331" s="501"/>
      <c r="Y331" s="501"/>
      <c r="Z331" s="501"/>
      <c r="AA331" s="501"/>
      <c r="AB331" s="503"/>
    </row>
    <row r="332" spans="1:28" ht="35.1" customHeight="1">
      <c r="A332" s="498">
        <v>328</v>
      </c>
      <c r="B332" s="504" t="s">
        <v>6240</v>
      </c>
      <c r="C332" s="504" t="s">
        <v>10672</v>
      </c>
      <c r="D332" s="499">
        <v>138</v>
      </c>
      <c r="E332" s="499">
        <v>1379100</v>
      </c>
      <c r="F332" s="499">
        <v>2765979</v>
      </c>
      <c r="G332" s="499">
        <v>18149143</v>
      </c>
      <c r="H332" s="499">
        <v>147250</v>
      </c>
      <c r="I332" s="499"/>
      <c r="J332" s="499">
        <v>18296393</v>
      </c>
      <c r="K332" s="499">
        <v>18149143</v>
      </c>
      <c r="L332" s="499">
        <v>147250</v>
      </c>
      <c r="M332" s="499"/>
      <c r="N332" s="499">
        <v>18296393</v>
      </c>
      <c r="O332" s="499">
        <v>1463708</v>
      </c>
      <c r="P332" s="499">
        <v>19760101</v>
      </c>
      <c r="Q332" s="499"/>
      <c r="R332" s="501"/>
      <c r="S332" s="502">
        <v>150980000</v>
      </c>
      <c r="T332" s="499"/>
      <c r="U332" s="499"/>
      <c r="V332" s="499">
        <v>19760101</v>
      </c>
      <c r="W332" s="501"/>
      <c r="X332" s="501"/>
      <c r="Y332" s="501"/>
      <c r="Z332" s="501"/>
      <c r="AA332" s="501"/>
      <c r="AB332" s="503"/>
    </row>
    <row r="333" spans="1:28" ht="35.1" customHeight="1">
      <c r="A333" s="498">
        <v>329</v>
      </c>
      <c r="B333" s="504" t="s">
        <v>790</v>
      </c>
      <c r="C333" s="504" t="s">
        <v>791</v>
      </c>
      <c r="D333" s="499">
        <v>1</v>
      </c>
      <c r="E333" s="499">
        <v>45</v>
      </c>
      <c r="F333" s="499">
        <v>45</v>
      </c>
      <c r="G333" s="499">
        <v>11600</v>
      </c>
      <c r="H333" s="499"/>
      <c r="I333" s="499"/>
      <c r="J333" s="499">
        <v>11600</v>
      </c>
      <c r="K333" s="499">
        <v>11600</v>
      </c>
      <c r="L333" s="499"/>
      <c r="M333" s="499"/>
      <c r="N333" s="499">
        <v>11600</v>
      </c>
      <c r="O333" s="499">
        <v>928</v>
      </c>
      <c r="P333" s="499">
        <v>12528</v>
      </c>
      <c r="Q333" s="499"/>
      <c r="R333" s="501"/>
      <c r="S333" s="502"/>
      <c r="T333" s="499"/>
      <c r="U333" s="499"/>
      <c r="V333" s="499">
        <v>12528</v>
      </c>
      <c r="W333" s="501"/>
      <c r="X333" s="501"/>
      <c r="Y333" s="501"/>
      <c r="Z333" s="501"/>
      <c r="AA333" s="501"/>
      <c r="AB333" s="503"/>
    </row>
    <row r="334" spans="1:28" ht="35.1" customHeight="1">
      <c r="A334" s="498">
        <v>330</v>
      </c>
      <c r="B334" s="504" t="s">
        <v>5369</v>
      </c>
      <c r="C334" s="504" t="s">
        <v>5370</v>
      </c>
      <c r="D334" s="499">
        <v>2</v>
      </c>
      <c r="E334" s="499">
        <v>6885</v>
      </c>
      <c r="F334" s="499">
        <v>6885</v>
      </c>
      <c r="G334" s="499">
        <v>54000</v>
      </c>
      <c r="H334" s="499">
        <v>4545</v>
      </c>
      <c r="I334" s="499"/>
      <c r="J334" s="499">
        <v>58545</v>
      </c>
      <c r="K334" s="499">
        <v>54000</v>
      </c>
      <c r="L334" s="499">
        <v>4545</v>
      </c>
      <c r="M334" s="499"/>
      <c r="N334" s="499">
        <v>58545</v>
      </c>
      <c r="O334" s="499">
        <v>4684</v>
      </c>
      <c r="P334" s="499">
        <v>63229</v>
      </c>
      <c r="Q334" s="499"/>
      <c r="R334" s="501"/>
      <c r="S334" s="502">
        <v>716000</v>
      </c>
      <c r="T334" s="499">
        <v>28000</v>
      </c>
      <c r="U334" s="499"/>
      <c r="V334" s="499">
        <v>63229</v>
      </c>
      <c r="W334" s="501"/>
      <c r="X334" s="501"/>
      <c r="Y334" s="501"/>
      <c r="Z334" s="501"/>
      <c r="AA334" s="501"/>
      <c r="AB334" s="503"/>
    </row>
    <row r="335" spans="1:28" ht="35.1" customHeight="1">
      <c r="A335" s="498">
        <v>331</v>
      </c>
      <c r="B335" s="504" t="s">
        <v>1405</v>
      </c>
      <c r="C335" s="504" t="s">
        <v>1406</v>
      </c>
      <c r="D335" s="499">
        <v>5</v>
      </c>
      <c r="E335" s="499">
        <v>13500</v>
      </c>
      <c r="F335" s="499">
        <v>13500</v>
      </c>
      <c r="G335" s="499">
        <v>228312</v>
      </c>
      <c r="H335" s="499"/>
      <c r="I335" s="499"/>
      <c r="J335" s="499">
        <v>228312</v>
      </c>
      <c r="K335" s="499">
        <v>228312</v>
      </c>
      <c r="L335" s="499"/>
      <c r="M335" s="499"/>
      <c r="N335" s="499">
        <v>228312</v>
      </c>
      <c r="O335" s="499">
        <v>18266</v>
      </c>
      <c r="P335" s="499">
        <v>246578</v>
      </c>
      <c r="Q335" s="499"/>
      <c r="R335" s="501"/>
      <c r="S335" s="502">
        <v>1630000</v>
      </c>
      <c r="T335" s="499"/>
      <c r="U335" s="499"/>
      <c r="V335" s="499">
        <v>246578</v>
      </c>
      <c r="W335" s="501"/>
      <c r="X335" s="501"/>
      <c r="Y335" s="501"/>
      <c r="Z335" s="501"/>
      <c r="AA335" s="501"/>
      <c r="AB335" s="503"/>
    </row>
    <row r="336" spans="1:28" ht="35.1" customHeight="1">
      <c r="A336" s="498">
        <v>332</v>
      </c>
      <c r="B336" s="504" t="s">
        <v>7614</v>
      </c>
      <c r="C336" s="504" t="s">
        <v>7615</v>
      </c>
      <c r="D336" s="499">
        <v>1</v>
      </c>
      <c r="E336" s="499">
        <v>1385</v>
      </c>
      <c r="F336" s="499">
        <v>1385</v>
      </c>
      <c r="G336" s="499">
        <v>38340</v>
      </c>
      <c r="H336" s="499"/>
      <c r="I336" s="499"/>
      <c r="J336" s="499">
        <v>38340</v>
      </c>
      <c r="K336" s="499">
        <v>38340</v>
      </c>
      <c r="L336" s="499"/>
      <c r="M336" s="499"/>
      <c r="N336" s="499">
        <v>38340</v>
      </c>
      <c r="O336" s="499">
        <v>3067</v>
      </c>
      <c r="P336" s="499">
        <v>41407</v>
      </c>
      <c r="Q336" s="499"/>
      <c r="R336" s="501"/>
      <c r="S336" s="502"/>
      <c r="T336" s="499"/>
      <c r="U336" s="499"/>
      <c r="V336" s="499">
        <v>41407</v>
      </c>
      <c r="W336" s="501"/>
      <c r="X336" s="501"/>
      <c r="Y336" s="501"/>
      <c r="Z336" s="501"/>
      <c r="AA336" s="501"/>
      <c r="AB336" s="503"/>
    </row>
    <row r="337" spans="1:28" ht="35.1" customHeight="1">
      <c r="A337" s="498">
        <v>333</v>
      </c>
      <c r="B337" s="504" t="s">
        <v>6408</v>
      </c>
      <c r="C337" s="504" t="s">
        <v>6409</v>
      </c>
      <c r="D337" s="499">
        <v>588</v>
      </c>
      <c r="E337" s="499">
        <v>1237300</v>
      </c>
      <c r="F337" s="499">
        <v>1237300</v>
      </c>
      <c r="G337" s="499">
        <v>13361650</v>
      </c>
      <c r="H337" s="499">
        <v>21000</v>
      </c>
      <c r="I337" s="499"/>
      <c r="J337" s="499">
        <v>13382650</v>
      </c>
      <c r="K337" s="499">
        <v>6821643</v>
      </c>
      <c r="L337" s="499">
        <v>17593</v>
      </c>
      <c r="M337" s="499"/>
      <c r="N337" s="499">
        <v>6839236</v>
      </c>
      <c r="O337" s="499">
        <v>547264</v>
      </c>
      <c r="P337" s="499">
        <v>7386500</v>
      </c>
      <c r="Q337" s="499">
        <v>6543414</v>
      </c>
      <c r="R337" s="501"/>
      <c r="S337" s="502">
        <v>141554000</v>
      </c>
      <c r="T337" s="499"/>
      <c r="U337" s="499"/>
      <c r="V337" s="499">
        <v>7386500</v>
      </c>
      <c r="W337" s="501"/>
      <c r="X337" s="501"/>
      <c r="Y337" s="501"/>
      <c r="Z337" s="501"/>
      <c r="AA337" s="501"/>
      <c r="AB337" s="503"/>
    </row>
    <row r="338" spans="1:28" ht="35.1" customHeight="1">
      <c r="A338" s="498">
        <v>334</v>
      </c>
      <c r="B338" s="504" t="s">
        <v>5100</v>
      </c>
      <c r="C338" s="504" t="s">
        <v>12813</v>
      </c>
      <c r="D338" s="499">
        <v>2</v>
      </c>
      <c r="E338" s="499">
        <v>2865</v>
      </c>
      <c r="F338" s="499">
        <v>2865</v>
      </c>
      <c r="G338" s="499">
        <v>69828</v>
      </c>
      <c r="H338" s="499"/>
      <c r="I338" s="499"/>
      <c r="J338" s="499">
        <v>69828</v>
      </c>
      <c r="K338" s="499">
        <v>69828</v>
      </c>
      <c r="L338" s="499"/>
      <c r="M338" s="499"/>
      <c r="N338" s="499">
        <v>69828</v>
      </c>
      <c r="O338" s="499">
        <v>5586</v>
      </c>
      <c r="P338" s="499">
        <v>75414</v>
      </c>
      <c r="Q338" s="499"/>
      <c r="R338" s="501"/>
      <c r="S338" s="502"/>
      <c r="T338" s="499"/>
      <c r="U338" s="499"/>
      <c r="V338" s="499">
        <v>75414</v>
      </c>
      <c r="W338" s="501"/>
      <c r="X338" s="501"/>
      <c r="Y338" s="501"/>
      <c r="Z338" s="501"/>
      <c r="AA338" s="501"/>
      <c r="AB338" s="503"/>
    </row>
    <row r="339" spans="1:28" ht="35.1" customHeight="1">
      <c r="A339" s="498">
        <v>335</v>
      </c>
      <c r="B339" s="504" t="s">
        <v>5100</v>
      </c>
      <c r="C339" s="504" t="s">
        <v>12814</v>
      </c>
      <c r="D339" s="499">
        <v>1</v>
      </c>
      <c r="E339" s="499">
        <v>8000</v>
      </c>
      <c r="F339" s="499">
        <v>8000</v>
      </c>
      <c r="G339" s="499">
        <v>32000</v>
      </c>
      <c r="H339" s="499"/>
      <c r="I339" s="499"/>
      <c r="J339" s="499">
        <v>32000</v>
      </c>
      <c r="K339" s="499">
        <v>32000</v>
      </c>
      <c r="L339" s="499"/>
      <c r="M339" s="499"/>
      <c r="N339" s="499">
        <v>32000</v>
      </c>
      <c r="O339" s="499">
        <v>2560</v>
      </c>
      <c r="P339" s="499">
        <v>34560</v>
      </c>
      <c r="Q339" s="499"/>
      <c r="R339" s="501"/>
      <c r="S339" s="502"/>
      <c r="T339" s="499"/>
      <c r="U339" s="499"/>
      <c r="V339" s="499">
        <v>34560</v>
      </c>
      <c r="W339" s="501"/>
      <c r="X339" s="501"/>
      <c r="Y339" s="501"/>
      <c r="Z339" s="501"/>
      <c r="AA339" s="501"/>
      <c r="AB339" s="503"/>
    </row>
    <row r="340" spans="1:28" ht="35.1" customHeight="1">
      <c r="A340" s="498">
        <v>336</v>
      </c>
      <c r="B340" s="504" t="s">
        <v>5100</v>
      </c>
      <c r="C340" s="504" t="s">
        <v>12815</v>
      </c>
      <c r="D340" s="499">
        <v>1</v>
      </c>
      <c r="E340" s="499">
        <v>500</v>
      </c>
      <c r="F340" s="499">
        <v>500</v>
      </c>
      <c r="G340" s="499">
        <v>13600</v>
      </c>
      <c r="H340" s="499"/>
      <c r="I340" s="499"/>
      <c r="J340" s="499">
        <v>13600</v>
      </c>
      <c r="K340" s="499">
        <v>13600</v>
      </c>
      <c r="L340" s="499"/>
      <c r="M340" s="499"/>
      <c r="N340" s="499">
        <v>13600</v>
      </c>
      <c r="O340" s="499">
        <v>1088</v>
      </c>
      <c r="P340" s="499">
        <v>14688</v>
      </c>
      <c r="Q340" s="499"/>
      <c r="R340" s="501"/>
      <c r="S340" s="502"/>
      <c r="T340" s="499"/>
      <c r="U340" s="499"/>
      <c r="V340" s="499">
        <v>14688</v>
      </c>
      <c r="W340" s="501"/>
      <c r="X340" s="501"/>
      <c r="Y340" s="501"/>
      <c r="Z340" s="501"/>
      <c r="AA340" s="501"/>
      <c r="AB340" s="503"/>
    </row>
    <row r="341" spans="1:28" ht="35.1" customHeight="1">
      <c r="A341" s="498">
        <v>337</v>
      </c>
      <c r="B341" s="504" t="s">
        <v>5100</v>
      </c>
      <c r="C341" s="504" t="s">
        <v>12816</v>
      </c>
      <c r="D341" s="499">
        <v>1</v>
      </c>
      <c r="E341" s="499">
        <v>1400</v>
      </c>
      <c r="F341" s="499">
        <v>1400</v>
      </c>
      <c r="G341" s="499">
        <v>17080</v>
      </c>
      <c r="H341" s="499"/>
      <c r="I341" s="499"/>
      <c r="J341" s="499">
        <v>17080</v>
      </c>
      <c r="K341" s="499">
        <v>17080</v>
      </c>
      <c r="L341" s="499"/>
      <c r="M341" s="499"/>
      <c r="N341" s="499">
        <v>17080</v>
      </c>
      <c r="O341" s="499">
        <v>1366</v>
      </c>
      <c r="P341" s="499">
        <v>18446</v>
      </c>
      <c r="Q341" s="499"/>
      <c r="R341" s="501"/>
      <c r="S341" s="502"/>
      <c r="T341" s="499"/>
      <c r="U341" s="499"/>
      <c r="V341" s="499">
        <v>18446</v>
      </c>
      <c r="W341" s="501"/>
      <c r="X341" s="501"/>
      <c r="Y341" s="501"/>
      <c r="Z341" s="501"/>
      <c r="AA341" s="501"/>
      <c r="AB341" s="503"/>
    </row>
    <row r="342" spans="1:28" ht="35.1" customHeight="1">
      <c r="A342" s="498">
        <v>338</v>
      </c>
      <c r="B342" s="504" t="s">
        <v>5100</v>
      </c>
      <c r="C342" s="504" t="s">
        <v>12817</v>
      </c>
      <c r="D342" s="499">
        <v>4</v>
      </c>
      <c r="E342" s="499">
        <v>2640</v>
      </c>
      <c r="F342" s="499">
        <v>2640</v>
      </c>
      <c r="G342" s="499">
        <v>72600</v>
      </c>
      <c r="H342" s="499"/>
      <c r="I342" s="499"/>
      <c r="J342" s="499">
        <v>72600</v>
      </c>
      <c r="K342" s="499">
        <v>72600</v>
      </c>
      <c r="L342" s="499"/>
      <c r="M342" s="499"/>
      <c r="N342" s="499">
        <v>72600</v>
      </c>
      <c r="O342" s="499">
        <v>5808</v>
      </c>
      <c r="P342" s="499">
        <v>78408</v>
      </c>
      <c r="Q342" s="499"/>
      <c r="R342" s="501"/>
      <c r="S342" s="502"/>
      <c r="T342" s="499"/>
      <c r="U342" s="499"/>
      <c r="V342" s="499">
        <v>78408</v>
      </c>
      <c r="W342" s="501"/>
      <c r="X342" s="501"/>
      <c r="Y342" s="501"/>
      <c r="Z342" s="501"/>
      <c r="AA342" s="501"/>
      <c r="AB342" s="503"/>
    </row>
    <row r="343" spans="1:28" ht="35.1" customHeight="1">
      <c r="A343" s="498">
        <v>339</v>
      </c>
      <c r="B343" s="504" t="s">
        <v>5100</v>
      </c>
      <c r="C343" s="504" t="s">
        <v>12818</v>
      </c>
      <c r="D343" s="499">
        <v>2</v>
      </c>
      <c r="E343" s="499">
        <v>2700</v>
      </c>
      <c r="F343" s="499">
        <v>2700</v>
      </c>
      <c r="G343" s="499">
        <v>37210</v>
      </c>
      <c r="H343" s="499"/>
      <c r="I343" s="499"/>
      <c r="J343" s="499">
        <v>37210</v>
      </c>
      <c r="K343" s="499">
        <v>37210</v>
      </c>
      <c r="L343" s="499"/>
      <c r="M343" s="499"/>
      <c r="N343" s="499">
        <v>37210</v>
      </c>
      <c r="O343" s="499">
        <v>2976</v>
      </c>
      <c r="P343" s="499">
        <v>40186</v>
      </c>
      <c r="Q343" s="499"/>
      <c r="R343" s="501"/>
      <c r="S343" s="502"/>
      <c r="T343" s="499"/>
      <c r="U343" s="499"/>
      <c r="V343" s="499">
        <v>40186</v>
      </c>
      <c r="W343" s="501"/>
      <c r="X343" s="501"/>
      <c r="Y343" s="501"/>
      <c r="Z343" s="501"/>
      <c r="AA343" s="501"/>
      <c r="AB343" s="503"/>
    </row>
    <row r="344" spans="1:28" ht="35.1" customHeight="1">
      <c r="A344" s="498">
        <v>340</v>
      </c>
      <c r="B344" s="504" t="s">
        <v>5100</v>
      </c>
      <c r="C344" s="504" t="s">
        <v>12309</v>
      </c>
      <c r="D344" s="499">
        <v>2</v>
      </c>
      <c r="E344" s="499">
        <v>6555</v>
      </c>
      <c r="F344" s="499">
        <v>6555</v>
      </c>
      <c r="G344" s="499">
        <v>82150</v>
      </c>
      <c r="H344" s="499"/>
      <c r="I344" s="499"/>
      <c r="J344" s="499">
        <v>82150</v>
      </c>
      <c r="K344" s="499">
        <v>82150</v>
      </c>
      <c r="L344" s="499"/>
      <c r="M344" s="499"/>
      <c r="N344" s="499">
        <v>82150</v>
      </c>
      <c r="O344" s="499">
        <v>6572</v>
      </c>
      <c r="P344" s="499">
        <v>88722</v>
      </c>
      <c r="Q344" s="499"/>
      <c r="R344" s="501"/>
      <c r="S344" s="502"/>
      <c r="T344" s="499"/>
      <c r="U344" s="499"/>
      <c r="V344" s="499">
        <v>88722</v>
      </c>
      <c r="W344" s="501"/>
      <c r="X344" s="501"/>
      <c r="Y344" s="501"/>
      <c r="Z344" s="501"/>
      <c r="AA344" s="501"/>
      <c r="AB344" s="503"/>
    </row>
    <row r="345" spans="1:28" ht="35.1" customHeight="1">
      <c r="A345" s="498">
        <v>341</v>
      </c>
      <c r="B345" s="504" t="s">
        <v>5100</v>
      </c>
      <c r="C345" s="504" t="s">
        <v>12819</v>
      </c>
      <c r="D345" s="499">
        <v>1</v>
      </c>
      <c r="E345" s="499">
        <v>2340</v>
      </c>
      <c r="F345" s="499">
        <v>2340</v>
      </c>
      <c r="G345" s="499">
        <v>51238</v>
      </c>
      <c r="H345" s="499"/>
      <c r="I345" s="499"/>
      <c r="J345" s="499">
        <v>51238</v>
      </c>
      <c r="K345" s="499">
        <v>51238</v>
      </c>
      <c r="L345" s="499"/>
      <c r="M345" s="499"/>
      <c r="N345" s="499">
        <v>51238</v>
      </c>
      <c r="O345" s="499">
        <v>4099</v>
      </c>
      <c r="P345" s="499">
        <v>55337</v>
      </c>
      <c r="Q345" s="499"/>
      <c r="R345" s="501"/>
      <c r="S345" s="502"/>
      <c r="T345" s="499"/>
      <c r="U345" s="499"/>
      <c r="V345" s="499">
        <v>55337</v>
      </c>
      <c r="W345" s="501"/>
      <c r="X345" s="501"/>
      <c r="Y345" s="501"/>
      <c r="Z345" s="501"/>
      <c r="AA345" s="501"/>
      <c r="AB345" s="503"/>
    </row>
    <row r="346" spans="1:28" ht="35.1" customHeight="1">
      <c r="A346" s="498">
        <v>342</v>
      </c>
      <c r="B346" s="504" t="s">
        <v>5100</v>
      </c>
      <c r="C346" s="504" t="s">
        <v>12820</v>
      </c>
      <c r="D346" s="499">
        <v>1</v>
      </c>
      <c r="E346" s="499">
        <v>2110</v>
      </c>
      <c r="F346" s="499">
        <v>2110</v>
      </c>
      <c r="G346" s="499">
        <v>45628</v>
      </c>
      <c r="H346" s="499">
        <v>4545</v>
      </c>
      <c r="I346" s="499"/>
      <c r="J346" s="499">
        <v>50173</v>
      </c>
      <c r="K346" s="499">
        <v>45628</v>
      </c>
      <c r="L346" s="499">
        <v>4545</v>
      </c>
      <c r="M346" s="499"/>
      <c r="N346" s="499">
        <v>50173</v>
      </c>
      <c r="O346" s="499">
        <v>4014</v>
      </c>
      <c r="P346" s="499">
        <v>54187</v>
      </c>
      <c r="Q346" s="499"/>
      <c r="R346" s="501"/>
      <c r="S346" s="502"/>
      <c r="T346" s="499">
        <v>55000</v>
      </c>
      <c r="U346" s="499"/>
      <c r="V346" s="499">
        <v>54187</v>
      </c>
      <c r="W346" s="501"/>
      <c r="X346" s="501"/>
      <c r="Y346" s="501"/>
      <c r="Z346" s="501"/>
      <c r="AA346" s="501"/>
      <c r="AB346" s="503"/>
    </row>
    <row r="347" spans="1:28" ht="35.1" customHeight="1">
      <c r="A347" s="498">
        <v>343</v>
      </c>
      <c r="B347" s="504" t="s">
        <v>5100</v>
      </c>
      <c r="C347" s="504" t="s">
        <v>12821</v>
      </c>
      <c r="D347" s="499">
        <v>4</v>
      </c>
      <c r="E347" s="499">
        <v>1050</v>
      </c>
      <c r="F347" s="499">
        <v>1050</v>
      </c>
      <c r="G347" s="499">
        <v>76000</v>
      </c>
      <c r="H347" s="499">
        <v>9090</v>
      </c>
      <c r="I347" s="499"/>
      <c r="J347" s="499">
        <v>85090</v>
      </c>
      <c r="K347" s="499">
        <v>76000</v>
      </c>
      <c r="L347" s="499">
        <v>9090</v>
      </c>
      <c r="M347" s="499"/>
      <c r="N347" s="499">
        <v>85090</v>
      </c>
      <c r="O347" s="499">
        <v>6808</v>
      </c>
      <c r="P347" s="499">
        <v>91898</v>
      </c>
      <c r="Q347" s="499"/>
      <c r="R347" s="501"/>
      <c r="S347" s="502">
        <v>430000</v>
      </c>
      <c r="T347" s="499">
        <v>52000</v>
      </c>
      <c r="U347" s="499"/>
      <c r="V347" s="499">
        <v>91898</v>
      </c>
      <c r="W347" s="501"/>
      <c r="X347" s="501"/>
      <c r="Y347" s="501"/>
      <c r="Z347" s="501"/>
      <c r="AA347" s="501"/>
      <c r="AB347" s="503"/>
    </row>
    <row r="348" spans="1:28" ht="35.1" customHeight="1">
      <c r="A348" s="498">
        <v>344</v>
      </c>
      <c r="B348" s="504" t="s">
        <v>5100</v>
      </c>
      <c r="C348" s="504" t="s">
        <v>12822</v>
      </c>
      <c r="D348" s="499">
        <v>1</v>
      </c>
      <c r="E348" s="499">
        <v>1400</v>
      </c>
      <c r="F348" s="499">
        <v>1400</v>
      </c>
      <c r="G348" s="499">
        <v>17080</v>
      </c>
      <c r="H348" s="499"/>
      <c r="I348" s="499"/>
      <c r="J348" s="499">
        <v>17080</v>
      </c>
      <c r="K348" s="499">
        <v>17080</v>
      </c>
      <c r="L348" s="499"/>
      <c r="M348" s="499"/>
      <c r="N348" s="499">
        <v>17080</v>
      </c>
      <c r="O348" s="499">
        <v>1366</v>
      </c>
      <c r="P348" s="499">
        <v>18446</v>
      </c>
      <c r="Q348" s="499"/>
      <c r="R348" s="501"/>
      <c r="S348" s="502"/>
      <c r="T348" s="499"/>
      <c r="U348" s="499"/>
      <c r="V348" s="499">
        <v>18446</v>
      </c>
      <c r="W348" s="501"/>
      <c r="X348" s="501"/>
      <c r="Y348" s="501"/>
      <c r="Z348" s="501"/>
      <c r="AA348" s="501"/>
      <c r="AB348" s="503"/>
    </row>
    <row r="349" spans="1:28" ht="35.1" customHeight="1">
      <c r="A349" s="498">
        <v>345</v>
      </c>
      <c r="B349" s="504" t="s">
        <v>5100</v>
      </c>
      <c r="C349" s="504" t="s">
        <v>12823</v>
      </c>
      <c r="D349" s="499">
        <v>1</v>
      </c>
      <c r="E349" s="499">
        <v>865</v>
      </c>
      <c r="F349" s="499">
        <v>865</v>
      </c>
      <c r="G349" s="499">
        <v>20130</v>
      </c>
      <c r="H349" s="499"/>
      <c r="I349" s="499"/>
      <c r="J349" s="499">
        <v>20130</v>
      </c>
      <c r="K349" s="499">
        <v>20130</v>
      </c>
      <c r="L349" s="499"/>
      <c r="M349" s="499"/>
      <c r="N349" s="499">
        <v>20130</v>
      </c>
      <c r="O349" s="499">
        <v>1610</v>
      </c>
      <c r="P349" s="499">
        <v>21740</v>
      </c>
      <c r="Q349" s="499"/>
      <c r="R349" s="501"/>
      <c r="S349" s="502">
        <v>535000</v>
      </c>
      <c r="T349" s="499"/>
      <c r="U349" s="499"/>
      <c r="V349" s="499">
        <v>21740</v>
      </c>
      <c r="W349" s="501"/>
      <c r="X349" s="501"/>
      <c r="Y349" s="501"/>
      <c r="Z349" s="501"/>
      <c r="AA349" s="501"/>
      <c r="AB349" s="503"/>
    </row>
    <row r="350" spans="1:28" ht="35.1" customHeight="1">
      <c r="A350" s="498">
        <v>346</v>
      </c>
      <c r="B350" s="504" t="s">
        <v>5100</v>
      </c>
      <c r="C350" s="504" t="s">
        <v>12824</v>
      </c>
      <c r="D350" s="499">
        <v>1</v>
      </c>
      <c r="E350" s="499">
        <v>250</v>
      </c>
      <c r="F350" s="499">
        <v>250</v>
      </c>
      <c r="G350" s="499">
        <v>13490</v>
      </c>
      <c r="H350" s="499">
        <v>4545</v>
      </c>
      <c r="I350" s="499"/>
      <c r="J350" s="499">
        <v>18035</v>
      </c>
      <c r="K350" s="499">
        <v>13490</v>
      </c>
      <c r="L350" s="499">
        <v>4545</v>
      </c>
      <c r="M350" s="499"/>
      <c r="N350" s="499">
        <v>18035</v>
      </c>
      <c r="O350" s="499">
        <v>1443</v>
      </c>
      <c r="P350" s="499">
        <v>19478</v>
      </c>
      <c r="Q350" s="499"/>
      <c r="R350" s="501"/>
      <c r="S350" s="502"/>
      <c r="T350" s="499">
        <v>20000</v>
      </c>
      <c r="U350" s="499"/>
      <c r="V350" s="499">
        <v>19478</v>
      </c>
      <c r="W350" s="501"/>
      <c r="X350" s="501"/>
      <c r="Y350" s="501"/>
      <c r="Z350" s="501"/>
      <c r="AA350" s="501"/>
      <c r="AB350" s="503"/>
    </row>
    <row r="351" spans="1:28" ht="35.1" customHeight="1">
      <c r="A351" s="498">
        <v>347</v>
      </c>
      <c r="B351" s="504" t="s">
        <v>5100</v>
      </c>
      <c r="C351" s="504" t="s">
        <v>12314</v>
      </c>
      <c r="D351" s="499">
        <v>2</v>
      </c>
      <c r="E351" s="499">
        <v>600</v>
      </c>
      <c r="F351" s="499">
        <v>600</v>
      </c>
      <c r="G351" s="499">
        <v>38000</v>
      </c>
      <c r="H351" s="499"/>
      <c r="I351" s="499"/>
      <c r="J351" s="499">
        <v>38000</v>
      </c>
      <c r="K351" s="499">
        <v>38000</v>
      </c>
      <c r="L351" s="499"/>
      <c r="M351" s="499"/>
      <c r="N351" s="499">
        <v>38000</v>
      </c>
      <c r="O351" s="499">
        <v>3040</v>
      </c>
      <c r="P351" s="499">
        <v>41040</v>
      </c>
      <c r="Q351" s="499"/>
      <c r="R351" s="501"/>
      <c r="S351" s="502">
        <v>840000</v>
      </c>
      <c r="T351" s="499"/>
      <c r="U351" s="499"/>
      <c r="V351" s="499">
        <v>41040</v>
      </c>
      <c r="W351" s="501"/>
      <c r="X351" s="501"/>
      <c r="Y351" s="501"/>
      <c r="Z351" s="501"/>
      <c r="AA351" s="501"/>
      <c r="AB351" s="503"/>
    </row>
    <row r="352" spans="1:28" ht="35.1" customHeight="1">
      <c r="A352" s="498">
        <v>348</v>
      </c>
      <c r="B352" s="504" t="s">
        <v>5100</v>
      </c>
      <c r="C352" s="504" t="s">
        <v>12825</v>
      </c>
      <c r="D352" s="499">
        <v>1</v>
      </c>
      <c r="E352" s="499">
        <v>8200</v>
      </c>
      <c r="F352" s="499">
        <v>8200</v>
      </c>
      <c r="G352" s="499">
        <v>53000</v>
      </c>
      <c r="H352" s="499"/>
      <c r="I352" s="499"/>
      <c r="J352" s="499">
        <v>53000</v>
      </c>
      <c r="K352" s="499">
        <v>53000</v>
      </c>
      <c r="L352" s="499"/>
      <c r="M352" s="499"/>
      <c r="N352" s="499">
        <v>53000</v>
      </c>
      <c r="O352" s="499">
        <v>4240</v>
      </c>
      <c r="P352" s="499">
        <v>57240</v>
      </c>
      <c r="Q352" s="499"/>
      <c r="R352" s="501"/>
      <c r="S352" s="502"/>
      <c r="T352" s="499"/>
      <c r="U352" s="499"/>
      <c r="V352" s="499">
        <v>57240</v>
      </c>
      <c r="W352" s="501"/>
      <c r="X352" s="501"/>
      <c r="Y352" s="501"/>
      <c r="Z352" s="501"/>
      <c r="AA352" s="501"/>
      <c r="AB352" s="503"/>
    </row>
    <row r="353" spans="1:28" ht="35.1" customHeight="1">
      <c r="A353" s="498">
        <v>349</v>
      </c>
      <c r="B353" s="504" t="s">
        <v>5100</v>
      </c>
      <c r="C353" s="504" t="s">
        <v>12826</v>
      </c>
      <c r="D353" s="499">
        <v>1</v>
      </c>
      <c r="E353" s="499">
        <v>175</v>
      </c>
      <c r="F353" s="499">
        <v>175</v>
      </c>
      <c r="G353" s="499">
        <v>11115</v>
      </c>
      <c r="H353" s="499"/>
      <c r="I353" s="499"/>
      <c r="J353" s="499">
        <v>11115</v>
      </c>
      <c r="K353" s="499">
        <v>11115</v>
      </c>
      <c r="L353" s="499"/>
      <c r="M353" s="499"/>
      <c r="N353" s="499">
        <v>11115</v>
      </c>
      <c r="O353" s="499">
        <v>889</v>
      </c>
      <c r="P353" s="499">
        <v>12004</v>
      </c>
      <c r="Q353" s="499"/>
      <c r="R353" s="501"/>
      <c r="S353" s="502"/>
      <c r="T353" s="499"/>
      <c r="U353" s="499"/>
      <c r="V353" s="499">
        <v>12004</v>
      </c>
      <c r="W353" s="501"/>
      <c r="X353" s="501"/>
      <c r="Y353" s="501"/>
      <c r="Z353" s="501"/>
      <c r="AA353" s="501"/>
      <c r="AB353" s="503"/>
    </row>
    <row r="354" spans="1:28" ht="35.1" customHeight="1">
      <c r="A354" s="498">
        <v>350</v>
      </c>
      <c r="B354" s="504" t="s">
        <v>5100</v>
      </c>
      <c r="C354" s="504" t="s">
        <v>12827</v>
      </c>
      <c r="D354" s="499">
        <v>1</v>
      </c>
      <c r="E354" s="499">
        <v>100</v>
      </c>
      <c r="F354" s="499">
        <v>100</v>
      </c>
      <c r="G354" s="499">
        <v>9760</v>
      </c>
      <c r="H354" s="499">
        <v>4545</v>
      </c>
      <c r="I354" s="499"/>
      <c r="J354" s="499">
        <v>14305</v>
      </c>
      <c r="K354" s="499">
        <v>9760</v>
      </c>
      <c r="L354" s="499">
        <v>4545</v>
      </c>
      <c r="M354" s="499"/>
      <c r="N354" s="499">
        <v>14305</v>
      </c>
      <c r="O354" s="499">
        <v>1145</v>
      </c>
      <c r="P354" s="499">
        <v>15450</v>
      </c>
      <c r="Q354" s="499"/>
      <c r="R354" s="501"/>
      <c r="S354" s="502"/>
      <c r="T354" s="499">
        <v>16000</v>
      </c>
      <c r="U354" s="499"/>
      <c r="V354" s="499">
        <v>15450</v>
      </c>
      <c r="W354" s="501"/>
      <c r="X354" s="501"/>
      <c r="Y354" s="501"/>
      <c r="Z354" s="501"/>
      <c r="AA354" s="501"/>
      <c r="AB354" s="503"/>
    </row>
    <row r="355" spans="1:28" ht="35.1" customHeight="1">
      <c r="A355" s="498">
        <v>351</v>
      </c>
      <c r="B355" s="504" t="s">
        <v>5100</v>
      </c>
      <c r="C355" s="504" t="s">
        <v>12828</v>
      </c>
      <c r="D355" s="499">
        <v>1</v>
      </c>
      <c r="E355" s="499">
        <v>5200</v>
      </c>
      <c r="F355" s="499">
        <v>5200</v>
      </c>
      <c r="G355" s="499">
        <v>38000</v>
      </c>
      <c r="H355" s="499"/>
      <c r="I355" s="499"/>
      <c r="J355" s="499">
        <v>38000</v>
      </c>
      <c r="K355" s="499">
        <v>38000</v>
      </c>
      <c r="L355" s="499"/>
      <c r="M355" s="499"/>
      <c r="N355" s="499">
        <v>38000</v>
      </c>
      <c r="O355" s="499">
        <v>3040</v>
      </c>
      <c r="P355" s="499">
        <v>41040</v>
      </c>
      <c r="Q355" s="499"/>
      <c r="R355" s="501"/>
      <c r="S355" s="502"/>
      <c r="T355" s="499"/>
      <c r="U355" s="499"/>
      <c r="V355" s="499">
        <v>41040</v>
      </c>
      <c r="W355" s="501"/>
      <c r="X355" s="501"/>
      <c r="Y355" s="501"/>
      <c r="Z355" s="501"/>
      <c r="AA355" s="501"/>
      <c r="AB355" s="503"/>
    </row>
    <row r="356" spans="1:28" ht="35.1" customHeight="1">
      <c r="A356" s="498">
        <v>352</v>
      </c>
      <c r="B356" s="504" t="s">
        <v>5100</v>
      </c>
      <c r="C356" s="504" t="s">
        <v>10180</v>
      </c>
      <c r="D356" s="499">
        <v>1</v>
      </c>
      <c r="E356" s="499">
        <v>705</v>
      </c>
      <c r="F356" s="499">
        <v>705</v>
      </c>
      <c r="G356" s="499">
        <v>21016</v>
      </c>
      <c r="H356" s="499"/>
      <c r="I356" s="499"/>
      <c r="J356" s="499">
        <v>21016</v>
      </c>
      <c r="K356" s="499">
        <v>21016</v>
      </c>
      <c r="L356" s="499"/>
      <c r="M356" s="499"/>
      <c r="N356" s="499">
        <v>21016</v>
      </c>
      <c r="O356" s="499">
        <v>1681</v>
      </c>
      <c r="P356" s="499">
        <v>22697</v>
      </c>
      <c r="Q356" s="499"/>
      <c r="R356" s="501"/>
      <c r="S356" s="502"/>
      <c r="T356" s="499"/>
      <c r="U356" s="499"/>
      <c r="V356" s="499">
        <v>22697</v>
      </c>
      <c r="W356" s="501"/>
      <c r="X356" s="501"/>
      <c r="Y356" s="501"/>
      <c r="Z356" s="501"/>
      <c r="AA356" s="501"/>
      <c r="AB356" s="503"/>
    </row>
    <row r="357" spans="1:28" ht="35.1" customHeight="1">
      <c r="A357" s="498">
        <v>353</v>
      </c>
      <c r="B357" s="504" t="s">
        <v>5100</v>
      </c>
      <c r="C357" s="504" t="s">
        <v>12829</v>
      </c>
      <c r="D357" s="499">
        <v>1</v>
      </c>
      <c r="E357" s="499">
        <v>85</v>
      </c>
      <c r="F357" s="499">
        <v>85</v>
      </c>
      <c r="G357" s="499">
        <v>11600</v>
      </c>
      <c r="H357" s="499"/>
      <c r="I357" s="499"/>
      <c r="J357" s="499">
        <v>11600</v>
      </c>
      <c r="K357" s="499">
        <v>11600</v>
      </c>
      <c r="L357" s="499"/>
      <c r="M357" s="499"/>
      <c r="N357" s="499">
        <v>11600</v>
      </c>
      <c r="O357" s="499">
        <v>928</v>
      </c>
      <c r="P357" s="499">
        <v>12528</v>
      </c>
      <c r="Q357" s="499"/>
      <c r="R357" s="501"/>
      <c r="S357" s="502"/>
      <c r="T357" s="499"/>
      <c r="U357" s="499"/>
      <c r="V357" s="499">
        <v>12528</v>
      </c>
      <c r="W357" s="501"/>
      <c r="X357" s="501"/>
      <c r="Y357" s="501"/>
      <c r="Z357" s="501"/>
      <c r="AA357" s="501"/>
      <c r="AB357" s="503"/>
    </row>
    <row r="358" spans="1:28" ht="35.1" customHeight="1">
      <c r="A358" s="498">
        <v>354</v>
      </c>
      <c r="B358" s="504" t="s">
        <v>5100</v>
      </c>
      <c r="C358" s="504" t="s">
        <v>12830</v>
      </c>
      <c r="D358" s="499">
        <v>1</v>
      </c>
      <c r="E358" s="499">
        <v>70</v>
      </c>
      <c r="F358" s="499">
        <v>70</v>
      </c>
      <c r="G358" s="499">
        <v>11200</v>
      </c>
      <c r="H358" s="499"/>
      <c r="I358" s="499"/>
      <c r="J358" s="499">
        <v>11200</v>
      </c>
      <c r="K358" s="499">
        <v>11200</v>
      </c>
      <c r="L358" s="499"/>
      <c r="M358" s="499"/>
      <c r="N358" s="499">
        <v>11200</v>
      </c>
      <c r="O358" s="499">
        <v>896</v>
      </c>
      <c r="P358" s="499">
        <v>12096</v>
      </c>
      <c r="Q358" s="499"/>
      <c r="R358" s="501"/>
      <c r="S358" s="502"/>
      <c r="T358" s="499"/>
      <c r="U358" s="499"/>
      <c r="V358" s="499">
        <v>12096</v>
      </c>
      <c r="W358" s="501"/>
      <c r="X358" s="501"/>
      <c r="Y358" s="501"/>
      <c r="Z358" s="501"/>
      <c r="AA358" s="501"/>
      <c r="AB358" s="503"/>
    </row>
    <row r="359" spans="1:28" ht="35.1" customHeight="1">
      <c r="A359" s="498">
        <v>355</v>
      </c>
      <c r="B359" s="504" t="s">
        <v>5100</v>
      </c>
      <c r="C359" s="504" t="s">
        <v>12831</v>
      </c>
      <c r="D359" s="499">
        <v>1</v>
      </c>
      <c r="E359" s="499">
        <v>2105</v>
      </c>
      <c r="F359" s="499">
        <v>2105</v>
      </c>
      <c r="G359" s="499">
        <v>49368</v>
      </c>
      <c r="H359" s="499">
        <v>4545</v>
      </c>
      <c r="I359" s="499"/>
      <c r="J359" s="499">
        <v>53913</v>
      </c>
      <c r="K359" s="499">
        <v>49368</v>
      </c>
      <c r="L359" s="499">
        <v>4545</v>
      </c>
      <c r="M359" s="499"/>
      <c r="N359" s="499">
        <v>53913</v>
      </c>
      <c r="O359" s="499">
        <v>4313</v>
      </c>
      <c r="P359" s="499">
        <v>58226</v>
      </c>
      <c r="Q359" s="499"/>
      <c r="R359" s="501"/>
      <c r="S359" s="502"/>
      <c r="T359" s="499">
        <v>59000</v>
      </c>
      <c r="U359" s="499"/>
      <c r="V359" s="499">
        <v>58226</v>
      </c>
      <c r="W359" s="501"/>
      <c r="X359" s="501"/>
      <c r="Y359" s="501"/>
      <c r="Z359" s="501"/>
      <c r="AA359" s="501"/>
      <c r="AB359" s="503"/>
    </row>
    <row r="360" spans="1:28" ht="35.1" customHeight="1">
      <c r="A360" s="498">
        <v>356</v>
      </c>
      <c r="B360" s="504" t="s">
        <v>5100</v>
      </c>
      <c r="C360" s="504" t="s">
        <v>12832</v>
      </c>
      <c r="D360" s="499">
        <v>1</v>
      </c>
      <c r="E360" s="499">
        <v>4130</v>
      </c>
      <c r="F360" s="499">
        <v>4130</v>
      </c>
      <c r="G360" s="499">
        <v>67024</v>
      </c>
      <c r="H360" s="499">
        <v>4545</v>
      </c>
      <c r="I360" s="499"/>
      <c r="J360" s="499">
        <v>71569</v>
      </c>
      <c r="K360" s="499">
        <v>67024</v>
      </c>
      <c r="L360" s="499">
        <v>4545</v>
      </c>
      <c r="M360" s="499"/>
      <c r="N360" s="499">
        <v>71569</v>
      </c>
      <c r="O360" s="499">
        <v>5726</v>
      </c>
      <c r="P360" s="499">
        <v>77295</v>
      </c>
      <c r="Q360" s="499"/>
      <c r="R360" s="501"/>
      <c r="S360" s="502"/>
      <c r="T360" s="499">
        <v>78000</v>
      </c>
      <c r="U360" s="499"/>
      <c r="V360" s="499">
        <v>77295</v>
      </c>
      <c r="W360" s="501"/>
      <c r="X360" s="501"/>
      <c r="Y360" s="501"/>
      <c r="Z360" s="501"/>
      <c r="AA360" s="501"/>
      <c r="AB360" s="503"/>
    </row>
    <row r="361" spans="1:28" ht="35.1" customHeight="1">
      <c r="A361" s="498">
        <v>357</v>
      </c>
      <c r="B361" s="504" t="s">
        <v>5100</v>
      </c>
      <c r="C361" s="504" t="s">
        <v>5101</v>
      </c>
      <c r="D361" s="499">
        <v>20</v>
      </c>
      <c r="E361" s="499">
        <v>33755</v>
      </c>
      <c r="F361" s="499">
        <v>33755</v>
      </c>
      <c r="G361" s="499">
        <v>509882</v>
      </c>
      <c r="H361" s="499">
        <v>18180</v>
      </c>
      <c r="I361" s="499"/>
      <c r="J361" s="499">
        <v>528062</v>
      </c>
      <c r="K361" s="499">
        <v>509882</v>
      </c>
      <c r="L361" s="499">
        <v>18180</v>
      </c>
      <c r="M361" s="499"/>
      <c r="N361" s="499">
        <v>528062</v>
      </c>
      <c r="O361" s="499">
        <v>42247</v>
      </c>
      <c r="P361" s="499">
        <v>570309</v>
      </c>
      <c r="Q361" s="499"/>
      <c r="R361" s="501"/>
      <c r="S361" s="502">
        <v>3250000</v>
      </c>
      <c r="T361" s="499">
        <v>142000</v>
      </c>
      <c r="U361" s="499"/>
      <c r="V361" s="499">
        <v>570309</v>
      </c>
      <c r="W361" s="501"/>
      <c r="X361" s="501"/>
      <c r="Y361" s="501"/>
      <c r="Z361" s="501"/>
      <c r="AA361" s="501"/>
      <c r="AB361" s="503"/>
    </row>
    <row r="362" spans="1:28" ht="35.1" customHeight="1">
      <c r="A362" s="498">
        <v>358</v>
      </c>
      <c r="B362" s="504" t="s">
        <v>5100</v>
      </c>
      <c r="C362" s="504" t="s">
        <v>12833</v>
      </c>
      <c r="D362" s="499">
        <v>1</v>
      </c>
      <c r="E362" s="499">
        <v>1075</v>
      </c>
      <c r="F362" s="499">
        <v>1075</v>
      </c>
      <c r="G362" s="499">
        <v>21000</v>
      </c>
      <c r="H362" s="499">
        <v>4545</v>
      </c>
      <c r="I362" s="499"/>
      <c r="J362" s="499">
        <v>25545</v>
      </c>
      <c r="K362" s="499">
        <v>21000</v>
      </c>
      <c r="L362" s="499">
        <v>4545</v>
      </c>
      <c r="M362" s="499"/>
      <c r="N362" s="499">
        <v>25545</v>
      </c>
      <c r="O362" s="499">
        <v>2044</v>
      </c>
      <c r="P362" s="499">
        <v>27589</v>
      </c>
      <c r="Q362" s="499"/>
      <c r="R362" s="501"/>
      <c r="S362" s="502"/>
      <c r="T362" s="499">
        <v>28000</v>
      </c>
      <c r="U362" s="499"/>
      <c r="V362" s="499">
        <v>27589</v>
      </c>
      <c r="W362" s="501"/>
      <c r="X362" s="501"/>
      <c r="Y362" s="501"/>
      <c r="Z362" s="501"/>
      <c r="AA362" s="501"/>
      <c r="AB362" s="503"/>
    </row>
    <row r="363" spans="1:28" ht="35.1" customHeight="1">
      <c r="A363" s="498">
        <v>359</v>
      </c>
      <c r="B363" s="504" t="s">
        <v>5100</v>
      </c>
      <c r="C363" s="504" t="s">
        <v>12834</v>
      </c>
      <c r="D363" s="499">
        <v>1</v>
      </c>
      <c r="E363" s="499">
        <v>22300</v>
      </c>
      <c r="F363" s="499">
        <v>22300</v>
      </c>
      <c r="G363" s="499">
        <v>185498</v>
      </c>
      <c r="H363" s="499">
        <v>4545</v>
      </c>
      <c r="I363" s="499"/>
      <c r="J363" s="499">
        <v>190043</v>
      </c>
      <c r="K363" s="499">
        <v>185498</v>
      </c>
      <c r="L363" s="499">
        <v>4545</v>
      </c>
      <c r="M363" s="499"/>
      <c r="N363" s="499">
        <v>190043</v>
      </c>
      <c r="O363" s="499">
        <v>15203</v>
      </c>
      <c r="P363" s="499">
        <v>205246</v>
      </c>
      <c r="Q363" s="499"/>
      <c r="R363" s="501"/>
      <c r="S363" s="502"/>
      <c r="T363" s="499">
        <v>206000</v>
      </c>
      <c r="U363" s="499"/>
      <c r="V363" s="499">
        <v>205246</v>
      </c>
      <c r="W363" s="501"/>
      <c r="X363" s="501"/>
      <c r="Y363" s="501"/>
      <c r="Z363" s="501"/>
      <c r="AA363" s="501"/>
      <c r="AB363" s="503"/>
    </row>
    <row r="364" spans="1:28" ht="35.1" customHeight="1">
      <c r="A364" s="498">
        <v>360</v>
      </c>
      <c r="B364" s="504" t="s">
        <v>5100</v>
      </c>
      <c r="C364" s="504" t="s">
        <v>12835</v>
      </c>
      <c r="D364" s="499">
        <v>3</v>
      </c>
      <c r="E364" s="499">
        <v>3490</v>
      </c>
      <c r="F364" s="499">
        <v>3490</v>
      </c>
      <c r="G364" s="499">
        <v>108900</v>
      </c>
      <c r="H364" s="499"/>
      <c r="I364" s="499"/>
      <c r="J364" s="499">
        <v>108900</v>
      </c>
      <c r="K364" s="499">
        <v>108900</v>
      </c>
      <c r="L364" s="499"/>
      <c r="M364" s="499"/>
      <c r="N364" s="499">
        <v>108900</v>
      </c>
      <c r="O364" s="499">
        <v>8712</v>
      </c>
      <c r="P364" s="499">
        <v>117612</v>
      </c>
      <c r="Q364" s="499"/>
      <c r="R364" s="501"/>
      <c r="S364" s="502"/>
      <c r="T364" s="499"/>
      <c r="U364" s="499"/>
      <c r="V364" s="499">
        <v>117612</v>
      </c>
      <c r="W364" s="501"/>
      <c r="X364" s="501"/>
      <c r="Y364" s="501"/>
      <c r="Z364" s="501"/>
      <c r="AA364" s="501"/>
      <c r="AB364" s="503"/>
    </row>
    <row r="365" spans="1:28" ht="35.1" customHeight="1">
      <c r="A365" s="498">
        <v>361</v>
      </c>
      <c r="B365" s="504" t="s">
        <v>5100</v>
      </c>
      <c r="C365" s="504" t="s">
        <v>12836</v>
      </c>
      <c r="D365" s="499">
        <v>1</v>
      </c>
      <c r="E365" s="499">
        <v>1425</v>
      </c>
      <c r="F365" s="499">
        <v>1425</v>
      </c>
      <c r="G365" s="499">
        <v>31590</v>
      </c>
      <c r="H365" s="499">
        <v>4545</v>
      </c>
      <c r="I365" s="499"/>
      <c r="J365" s="499">
        <v>36135</v>
      </c>
      <c r="K365" s="499">
        <v>31590</v>
      </c>
      <c r="L365" s="499">
        <v>4545</v>
      </c>
      <c r="M365" s="499"/>
      <c r="N365" s="499">
        <v>36135</v>
      </c>
      <c r="O365" s="499">
        <v>2891</v>
      </c>
      <c r="P365" s="499">
        <v>39026</v>
      </c>
      <c r="Q365" s="499"/>
      <c r="R365" s="501"/>
      <c r="S365" s="502"/>
      <c r="T365" s="499">
        <v>40000</v>
      </c>
      <c r="U365" s="499"/>
      <c r="V365" s="499">
        <v>39026</v>
      </c>
      <c r="W365" s="501"/>
      <c r="X365" s="501"/>
      <c r="Y365" s="501"/>
      <c r="Z365" s="501"/>
      <c r="AA365" s="501"/>
      <c r="AB365" s="503"/>
    </row>
    <row r="366" spans="1:28" ht="35.1" customHeight="1">
      <c r="A366" s="498">
        <v>362</v>
      </c>
      <c r="B366" s="504" t="s">
        <v>5100</v>
      </c>
      <c r="C366" s="504" t="s">
        <v>12837</v>
      </c>
      <c r="D366" s="499">
        <v>1</v>
      </c>
      <c r="E366" s="499">
        <v>950</v>
      </c>
      <c r="F366" s="499">
        <v>950</v>
      </c>
      <c r="G366" s="499">
        <v>21016</v>
      </c>
      <c r="H366" s="499">
        <v>4545</v>
      </c>
      <c r="I366" s="499">
        <v>15000</v>
      </c>
      <c r="J366" s="499">
        <v>40561</v>
      </c>
      <c r="K366" s="499">
        <v>21016</v>
      </c>
      <c r="L366" s="499">
        <v>4545</v>
      </c>
      <c r="M366" s="499">
        <v>15000</v>
      </c>
      <c r="N366" s="499">
        <v>40561</v>
      </c>
      <c r="O366" s="499">
        <v>3245</v>
      </c>
      <c r="P366" s="499">
        <v>43806</v>
      </c>
      <c r="Q366" s="499"/>
      <c r="R366" s="501"/>
      <c r="S366" s="502">
        <v>2430000</v>
      </c>
      <c r="T366" s="499">
        <v>44000</v>
      </c>
      <c r="U366" s="499"/>
      <c r="V366" s="499">
        <v>43806</v>
      </c>
      <c r="W366" s="501"/>
      <c r="X366" s="501"/>
      <c r="Y366" s="501"/>
      <c r="Z366" s="501"/>
      <c r="AA366" s="501"/>
      <c r="AB366" s="503"/>
    </row>
    <row r="367" spans="1:28" ht="35.1" customHeight="1">
      <c r="A367" s="498">
        <v>363</v>
      </c>
      <c r="B367" s="504" t="s">
        <v>5100</v>
      </c>
      <c r="C367" s="504" t="s">
        <v>12320</v>
      </c>
      <c r="D367" s="499">
        <v>1</v>
      </c>
      <c r="E367" s="499">
        <v>1785</v>
      </c>
      <c r="F367" s="499">
        <v>1785</v>
      </c>
      <c r="G367" s="499">
        <v>26108</v>
      </c>
      <c r="H367" s="499">
        <v>4545</v>
      </c>
      <c r="I367" s="499"/>
      <c r="J367" s="499">
        <v>30653</v>
      </c>
      <c r="K367" s="499">
        <v>26108</v>
      </c>
      <c r="L367" s="499">
        <v>4545</v>
      </c>
      <c r="M367" s="499"/>
      <c r="N367" s="499">
        <v>30653</v>
      </c>
      <c r="O367" s="499">
        <v>2453</v>
      </c>
      <c r="P367" s="499">
        <v>33106</v>
      </c>
      <c r="Q367" s="499"/>
      <c r="R367" s="501"/>
      <c r="S367" s="502"/>
      <c r="T367" s="499">
        <v>34000</v>
      </c>
      <c r="U367" s="499"/>
      <c r="V367" s="499">
        <v>33106</v>
      </c>
      <c r="W367" s="501"/>
      <c r="X367" s="501"/>
      <c r="Y367" s="501"/>
      <c r="Z367" s="501"/>
      <c r="AA367" s="501"/>
      <c r="AB367" s="503"/>
    </row>
    <row r="368" spans="1:28" ht="35.1" customHeight="1">
      <c r="A368" s="498">
        <v>364</v>
      </c>
      <c r="B368" s="504" t="s">
        <v>5100</v>
      </c>
      <c r="C368" s="504" t="s">
        <v>12838</v>
      </c>
      <c r="D368" s="499">
        <v>2</v>
      </c>
      <c r="E368" s="499">
        <v>1350</v>
      </c>
      <c r="F368" s="499">
        <v>1350</v>
      </c>
      <c r="G368" s="499">
        <v>32600</v>
      </c>
      <c r="H368" s="499"/>
      <c r="I368" s="499"/>
      <c r="J368" s="499">
        <v>32600</v>
      </c>
      <c r="K368" s="499">
        <v>32600</v>
      </c>
      <c r="L368" s="499"/>
      <c r="M368" s="499"/>
      <c r="N368" s="499">
        <v>32600</v>
      </c>
      <c r="O368" s="499">
        <v>2608</v>
      </c>
      <c r="P368" s="499">
        <v>35208</v>
      </c>
      <c r="Q368" s="499"/>
      <c r="R368" s="501"/>
      <c r="S368" s="502"/>
      <c r="T368" s="499"/>
      <c r="U368" s="499"/>
      <c r="V368" s="499">
        <v>35208</v>
      </c>
      <c r="W368" s="501"/>
      <c r="X368" s="501"/>
      <c r="Y368" s="501"/>
      <c r="Z368" s="501"/>
      <c r="AA368" s="501"/>
      <c r="AB368" s="503"/>
    </row>
    <row r="369" spans="1:28" ht="35.1" customHeight="1">
      <c r="A369" s="498">
        <v>365</v>
      </c>
      <c r="B369" s="504" t="s">
        <v>5100</v>
      </c>
      <c r="C369" s="504" t="s">
        <v>12839</v>
      </c>
      <c r="D369" s="499">
        <v>1</v>
      </c>
      <c r="E369" s="499">
        <v>1875</v>
      </c>
      <c r="F369" s="499">
        <v>1875</v>
      </c>
      <c r="G369" s="499">
        <v>102950</v>
      </c>
      <c r="H369" s="499">
        <v>4545</v>
      </c>
      <c r="I369" s="499">
        <v>26000</v>
      </c>
      <c r="J369" s="499">
        <v>133495</v>
      </c>
      <c r="K369" s="499">
        <v>102950</v>
      </c>
      <c r="L369" s="499">
        <v>4545</v>
      </c>
      <c r="M369" s="499">
        <v>26000</v>
      </c>
      <c r="N369" s="499">
        <v>133495</v>
      </c>
      <c r="O369" s="499">
        <v>10680</v>
      </c>
      <c r="P369" s="499">
        <v>144175</v>
      </c>
      <c r="Q369" s="499"/>
      <c r="R369" s="501"/>
      <c r="S369" s="502">
        <v>5200000</v>
      </c>
      <c r="T369" s="499">
        <v>145000</v>
      </c>
      <c r="U369" s="499"/>
      <c r="V369" s="499">
        <v>144175</v>
      </c>
      <c r="W369" s="501"/>
      <c r="X369" s="501"/>
      <c r="Y369" s="501"/>
      <c r="Z369" s="501"/>
      <c r="AA369" s="501"/>
      <c r="AB369" s="503"/>
    </row>
    <row r="370" spans="1:28" ht="35.1" customHeight="1">
      <c r="A370" s="498">
        <v>366</v>
      </c>
      <c r="B370" s="504" t="s">
        <v>5100</v>
      </c>
      <c r="C370" s="504" t="s">
        <v>12840</v>
      </c>
      <c r="D370" s="499">
        <v>1</v>
      </c>
      <c r="E370" s="499">
        <v>29000</v>
      </c>
      <c r="F370" s="499">
        <v>29000</v>
      </c>
      <c r="G370" s="499">
        <v>225776</v>
      </c>
      <c r="H370" s="499">
        <v>4545</v>
      </c>
      <c r="I370" s="499"/>
      <c r="J370" s="499">
        <v>230321</v>
      </c>
      <c r="K370" s="499">
        <v>225776</v>
      </c>
      <c r="L370" s="499">
        <v>4545</v>
      </c>
      <c r="M370" s="499"/>
      <c r="N370" s="499">
        <v>230321</v>
      </c>
      <c r="O370" s="499">
        <v>18426</v>
      </c>
      <c r="P370" s="499">
        <v>248747</v>
      </c>
      <c r="Q370" s="499"/>
      <c r="R370" s="501"/>
      <c r="S370" s="502"/>
      <c r="T370" s="499">
        <v>249000</v>
      </c>
      <c r="U370" s="499"/>
      <c r="V370" s="499">
        <v>248747</v>
      </c>
      <c r="W370" s="501"/>
      <c r="X370" s="501"/>
      <c r="Y370" s="501"/>
      <c r="Z370" s="501"/>
      <c r="AA370" s="501"/>
      <c r="AB370" s="503"/>
    </row>
    <row r="371" spans="1:28" ht="35.1" customHeight="1">
      <c r="A371" s="498">
        <v>367</v>
      </c>
      <c r="B371" s="504" t="s">
        <v>5100</v>
      </c>
      <c r="C371" s="504" t="s">
        <v>12841</v>
      </c>
      <c r="D371" s="499">
        <v>1</v>
      </c>
      <c r="E371" s="499">
        <v>2900</v>
      </c>
      <c r="F371" s="499">
        <v>2900</v>
      </c>
      <c r="G371" s="499">
        <v>41418</v>
      </c>
      <c r="H371" s="499"/>
      <c r="I371" s="499"/>
      <c r="J371" s="499">
        <v>41418</v>
      </c>
      <c r="K371" s="499">
        <v>41418</v>
      </c>
      <c r="L371" s="499"/>
      <c r="M371" s="499"/>
      <c r="N371" s="499">
        <v>41418</v>
      </c>
      <c r="O371" s="499">
        <v>3313</v>
      </c>
      <c r="P371" s="499">
        <v>44731</v>
      </c>
      <c r="Q371" s="499"/>
      <c r="R371" s="501"/>
      <c r="S371" s="502"/>
      <c r="T371" s="499"/>
      <c r="U371" s="499"/>
      <c r="V371" s="499">
        <v>44731</v>
      </c>
      <c r="W371" s="501"/>
      <c r="X371" s="501"/>
      <c r="Y371" s="501"/>
      <c r="Z371" s="501"/>
      <c r="AA371" s="501"/>
      <c r="AB371" s="503"/>
    </row>
    <row r="372" spans="1:28" ht="35.1" customHeight="1">
      <c r="A372" s="498">
        <v>368</v>
      </c>
      <c r="B372" s="504" t="s">
        <v>5100</v>
      </c>
      <c r="C372" s="504" t="s">
        <v>12842</v>
      </c>
      <c r="D372" s="499">
        <v>2</v>
      </c>
      <c r="E372" s="499">
        <v>2370</v>
      </c>
      <c r="F372" s="499">
        <v>2370</v>
      </c>
      <c r="G372" s="499">
        <v>33560</v>
      </c>
      <c r="H372" s="499">
        <v>4545</v>
      </c>
      <c r="I372" s="499"/>
      <c r="J372" s="499">
        <v>38105</v>
      </c>
      <c r="K372" s="499">
        <v>33560</v>
      </c>
      <c r="L372" s="499">
        <v>4545</v>
      </c>
      <c r="M372" s="499"/>
      <c r="N372" s="499">
        <v>38105</v>
      </c>
      <c r="O372" s="499">
        <v>3049</v>
      </c>
      <c r="P372" s="499">
        <v>41154</v>
      </c>
      <c r="Q372" s="499"/>
      <c r="R372" s="501"/>
      <c r="S372" s="502"/>
      <c r="T372" s="499">
        <v>18000</v>
      </c>
      <c r="U372" s="499"/>
      <c r="V372" s="499">
        <v>41154</v>
      </c>
      <c r="W372" s="501"/>
      <c r="X372" s="501"/>
      <c r="Y372" s="501"/>
      <c r="Z372" s="501"/>
      <c r="AA372" s="501"/>
      <c r="AB372" s="503"/>
    </row>
    <row r="373" spans="1:28" ht="35.1" customHeight="1">
      <c r="A373" s="498">
        <v>369</v>
      </c>
      <c r="B373" s="504" t="s">
        <v>5100</v>
      </c>
      <c r="C373" s="504" t="s">
        <v>12843</v>
      </c>
      <c r="D373" s="499">
        <v>1</v>
      </c>
      <c r="E373" s="499">
        <v>500</v>
      </c>
      <c r="F373" s="499">
        <v>500</v>
      </c>
      <c r="G373" s="499">
        <v>20130</v>
      </c>
      <c r="H373" s="499"/>
      <c r="I373" s="499"/>
      <c r="J373" s="499">
        <v>20130</v>
      </c>
      <c r="K373" s="499">
        <v>20130</v>
      </c>
      <c r="L373" s="499"/>
      <c r="M373" s="499"/>
      <c r="N373" s="499">
        <v>20130</v>
      </c>
      <c r="O373" s="499">
        <v>1610</v>
      </c>
      <c r="P373" s="499">
        <v>21740</v>
      </c>
      <c r="Q373" s="499"/>
      <c r="R373" s="501"/>
      <c r="S373" s="502"/>
      <c r="T373" s="499"/>
      <c r="U373" s="499"/>
      <c r="V373" s="499">
        <v>21740</v>
      </c>
      <c r="W373" s="501"/>
      <c r="X373" s="501"/>
      <c r="Y373" s="501"/>
      <c r="Z373" s="501"/>
      <c r="AA373" s="501"/>
      <c r="AB373" s="503"/>
    </row>
    <row r="374" spans="1:28" ht="35.1" customHeight="1">
      <c r="A374" s="498">
        <v>370</v>
      </c>
      <c r="B374" s="504" t="s">
        <v>5100</v>
      </c>
      <c r="C374" s="504" t="s">
        <v>12844</v>
      </c>
      <c r="D374" s="499">
        <v>1</v>
      </c>
      <c r="E374" s="499">
        <v>500</v>
      </c>
      <c r="F374" s="499">
        <v>500</v>
      </c>
      <c r="G374" s="499">
        <v>20130</v>
      </c>
      <c r="H374" s="499"/>
      <c r="I374" s="499"/>
      <c r="J374" s="499">
        <v>20130</v>
      </c>
      <c r="K374" s="499">
        <v>20130</v>
      </c>
      <c r="L374" s="499"/>
      <c r="M374" s="499"/>
      <c r="N374" s="499">
        <v>20130</v>
      </c>
      <c r="O374" s="499">
        <v>1610</v>
      </c>
      <c r="P374" s="499">
        <v>21740</v>
      </c>
      <c r="Q374" s="499"/>
      <c r="R374" s="501"/>
      <c r="S374" s="502"/>
      <c r="T374" s="499"/>
      <c r="U374" s="499"/>
      <c r="V374" s="499">
        <v>21740</v>
      </c>
      <c r="W374" s="501"/>
      <c r="X374" s="501"/>
      <c r="Y374" s="501"/>
      <c r="Z374" s="501"/>
      <c r="AA374" s="501"/>
      <c r="AB374" s="503"/>
    </row>
    <row r="375" spans="1:28" ht="35.1" customHeight="1">
      <c r="A375" s="498">
        <v>371</v>
      </c>
      <c r="B375" s="504" t="s">
        <v>5100</v>
      </c>
      <c r="C375" s="504" t="s">
        <v>12845</v>
      </c>
      <c r="D375" s="499">
        <v>1</v>
      </c>
      <c r="E375" s="499">
        <v>2685</v>
      </c>
      <c r="F375" s="499">
        <v>2685</v>
      </c>
      <c r="G375" s="499">
        <v>21960</v>
      </c>
      <c r="H375" s="499">
        <v>4545</v>
      </c>
      <c r="I375" s="499"/>
      <c r="J375" s="499">
        <v>26505</v>
      </c>
      <c r="K375" s="499">
        <v>21960</v>
      </c>
      <c r="L375" s="499">
        <v>4545</v>
      </c>
      <c r="M375" s="499"/>
      <c r="N375" s="499">
        <v>26505</v>
      </c>
      <c r="O375" s="499">
        <v>2121</v>
      </c>
      <c r="P375" s="499">
        <v>28626</v>
      </c>
      <c r="Q375" s="499"/>
      <c r="R375" s="501"/>
      <c r="S375" s="502"/>
      <c r="T375" s="499">
        <v>29000</v>
      </c>
      <c r="U375" s="499"/>
      <c r="V375" s="499">
        <v>28626</v>
      </c>
      <c r="W375" s="501"/>
      <c r="X375" s="501"/>
      <c r="Y375" s="501"/>
      <c r="Z375" s="501"/>
      <c r="AA375" s="501"/>
      <c r="AB375" s="503"/>
    </row>
    <row r="376" spans="1:28" ht="35.1" customHeight="1">
      <c r="A376" s="498">
        <v>372</v>
      </c>
      <c r="B376" s="504" t="s">
        <v>5100</v>
      </c>
      <c r="C376" s="504" t="s">
        <v>12846</v>
      </c>
      <c r="D376" s="499">
        <v>1</v>
      </c>
      <c r="E376" s="499">
        <v>955</v>
      </c>
      <c r="F376" s="499">
        <v>955</v>
      </c>
      <c r="G376" s="499">
        <v>20130</v>
      </c>
      <c r="H376" s="499">
        <v>4545</v>
      </c>
      <c r="I376" s="499"/>
      <c r="J376" s="499">
        <v>24675</v>
      </c>
      <c r="K376" s="499">
        <v>20130</v>
      </c>
      <c r="L376" s="499">
        <v>4545</v>
      </c>
      <c r="M376" s="499"/>
      <c r="N376" s="499">
        <v>24675</v>
      </c>
      <c r="O376" s="499">
        <v>1974</v>
      </c>
      <c r="P376" s="499">
        <v>26649</v>
      </c>
      <c r="Q376" s="499"/>
      <c r="R376" s="501"/>
      <c r="S376" s="502">
        <v>500000</v>
      </c>
      <c r="T376" s="499">
        <v>27000</v>
      </c>
      <c r="U376" s="499"/>
      <c r="V376" s="499">
        <v>26649</v>
      </c>
      <c r="W376" s="501"/>
      <c r="X376" s="501"/>
      <c r="Y376" s="501"/>
      <c r="Z376" s="501"/>
      <c r="AA376" s="501"/>
      <c r="AB376" s="503"/>
    </row>
    <row r="377" spans="1:28" ht="35.1" customHeight="1">
      <c r="A377" s="498">
        <v>373</v>
      </c>
      <c r="B377" s="504" t="s">
        <v>5100</v>
      </c>
      <c r="C377" s="504" t="s">
        <v>12847</v>
      </c>
      <c r="D377" s="499">
        <v>1</v>
      </c>
      <c r="E377" s="499">
        <v>5500</v>
      </c>
      <c r="F377" s="499">
        <v>5500</v>
      </c>
      <c r="G377" s="499">
        <v>43296</v>
      </c>
      <c r="H377" s="499">
        <v>4545</v>
      </c>
      <c r="I377" s="499"/>
      <c r="J377" s="499">
        <v>47841</v>
      </c>
      <c r="K377" s="499">
        <v>43296</v>
      </c>
      <c r="L377" s="499">
        <v>4545</v>
      </c>
      <c r="M377" s="499"/>
      <c r="N377" s="499">
        <v>47841</v>
      </c>
      <c r="O377" s="499">
        <v>3828</v>
      </c>
      <c r="P377" s="499">
        <v>51669</v>
      </c>
      <c r="Q377" s="499"/>
      <c r="R377" s="501"/>
      <c r="S377" s="502"/>
      <c r="T377" s="499">
        <v>52000</v>
      </c>
      <c r="U377" s="499"/>
      <c r="V377" s="499">
        <v>51669</v>
      </c>
      <c r="W377" s="501"/>
      <c r="X377" s="501"/>
      <c r="Y377" s="501"/>
      <c r="Z377" s="501"/>
      <c r="AA377" s="501"/>
      <c r="AB377" s="503"/>
    </row>
    <row r="378" spans="1:28" ht="35.1" customHeight="1">
      <c r="A378" s="498">
        <v>374</v>
      </c>
      <c r="B378" s="504" t="s">
        <v>5100</v>
      </c>
      <c r="C378" s="504" t="s">
        <v>12848</v>
      </c>
      <c r="D378" s="499">
        <v>1</v>
      </c>
      <c r="E378" s="499">
        <v>50</v>
      </c>
      <c r="F378" s="499">
        <v>50</v>
      </c>
      <c r="G378" s="499">
        <v>13775</v>
      </c>
      <c r="H378" s="499">
        <v>4545</v>
      </c>
      <c r="I378" s="499"/>
      <c r="J378" s="499">
        <v>18320</v>
      </c>
      <c r="K378" s="499">
        <v>13775</v>
      </c>
      <c r="L378" s="499">
        <v>4545</v>
      </c>
      <c r="M378" s="499"/>
      <c r="N378" s="499">
        <v>18320</v>
      </c>
      <c r="O378" s="499">
        <v>1466</v>
      </c>
      <c r="P378" s="499">
        <v>19786</v>
      </c>
      <c r="Q378" s="499"/>
      <c r="R378" s="501"/>
      <c r="S378" s="502"/>
      <c r="T378" s="499">
        <v>20000</v>
      </c>
      <c r="U378" s="499"/>
      <c r="V378" s="499">
        <v>19786</v>
      </c>
      <c r="W378" s="501"/>
      <c r="X378" s="501"/>
      <c r="Y378" s="501"/>
      <c r="Z378" s="501"/>
      <c r="AA378" s="501"/>
      <c r="AB378" s="503"/>
    </row>
    <row r="379" spans="1:28" ht="35.1" customHeight="1">
      <c r="A379" s="498">
        <v>375</v>
      </c>
      <c r="B379" s="504" t="s">
        <v>5100</v>
      </c>
      <c r="C379" s="504" t="s">
        <v>12849</v>
      </c>
      <c r="D379" s="499">
        <v>1</v>
      </c>
      <c r="E379" s="499">
        <v>3250</v>
      </c>
      <c r="F379" s="499">
        <v>3250</v>
      </c>
      <c r="G379" s="499">
        <v>49491</v>
      </c>
      <c r="H379" s="499">
        <v>4545</v>
      </c>
      <c r="I379" s="499"/>
      <c r="J379" s="499">
        <v>54036</v>
      </c>
      <c r="K379" s="499">
        <v>49491</v>
      </c>
      <c r="L379" s="499">
        <v>4545</v>
      </c>
      <c r="M379" s="499"/>
      <c r="N379" s="499">
        <v>54036</v>
      </c>
      <c r="O379" s="499">
        <v>4323</v>
      </c>
      <c r="P379" s="499">
        <v>58359</v>
      </c>
      <c r="Q379" s="499"/>
      <c r="R379" s="501"/>
      <c r="S379" s="502"/>
      <c r="T379" s="499">
        <v>59000</v>
      </c>
      <c r="U379" s="499"/>
      <c r="V379" s="499">
        <v>58359</v>
      </c>
      <c r="W379" s="501"/>
      <c r="X379" s="501"/>
      <c r="Y379" s="501"/>
      <c r="Z379" s="501"/>
      <c r="AA379" s="501"/>
      <c r="AB379" s="503"/>
    </row>
    <row r="380" spans="1:28" ht="35.1" customHeight="1">
      <c r="A380" s="498">
        <v>376</v>
      </c>
      <c r="B380" s="504" t="s">
        <v>5100</v>
      </c>
      <c r="C380" s="504" t="s">
        <v>12850</v>
      </c>
      <c r="D380" s="499">
        <v>1</v>
      </c>
      <c r="E380" s="499">
        <v>915</v>
      </c>
      <c r="F380" s="499">
        <v>915</v>
      </c>
      <c r="G380" s="499">
        <v>18056</v>
      </c>
      <c r="H380" s="499"/>
      <c r="I380" s="499"/>
      <c r="J380" s="499">
        <v>18056</v>
      </c>
      <c r="K380" s="499">
        <v>18056</v>
      </c>
      <c r="L380" s="499"/>
      <c r="M380" s="499"/>
      <c r="N380" s="499">
        <v>18056</v>
      </c>
      <c r="O380" s="499">
        <v>1444</v>
      </c>
      <c r="P380" s="499">
        <v>19500</v>
      </c>
      <c r="Q380" s="499"/>
      <c r="R380" s="501"/>
      <c r="S380" s="502"/>
      <c r="T380" s="499"/>
      <c r="U380" s="499"/>
      <c r="V380" s="499">
        <v>19500</v>
      </c>
      <c r="W380" s="501"/>
      <c r="X380" s="501"/>
      <c r="Y380" s="501"/>
      <c r="Z380" s="501"/>
      <c r="AA380" s="501"/>
      <c r="AB380" s="503"/>
    </row>
    <row r="381" spans="1:28" ht="35.1" customHeight="1">
      <c r="A381" s="498">
        <v>377</v>
      </c>
      <c r="B381" s="504" t="s">
        <v>5100</v>
      </c>
      <c r="C381" s="504" t="s">
        <v>12339</v>
      </c>
      <c r="D381" s="499">
        <v>1</v>
      </c>
      <c r="E381" s="499">
        <v>1590</v>
      </c>
      <c r="F381" s="499">
        <v>1590</v>
      </c>
      <c r="G381" s="499">
        <v>23760</v>
      </c>
      <c r="H381" s="499">
        <v>4545</v>
      </c>
      <c r="I381" s="499"/>
      <c r="J381" s="499">
        <v>28305</v>
      </c>
      <c r="K381" s="499">
        <v>23760</v>
      </c>
      <c r="L381" s="499">
        <v>4545</v>
      </c>
      <c r="M381" s="499"/>
      <c r="N381" s="499">
        <v>28305</v>
      </c>
      <c r="O381" s="499">
        <v>2265</v>
      </c>
      <c r="P381" s="499">
        <v>30570</v>
      </c>
      <c r="Q381" s="499"/>
      <c r="R381" s="501"/>
      <c r="S381" s="502">
        <v>720000</v>
      </c>
      <c r="T381" s="499">
        <v>31000</v>
      </c>
      <c r="U381" s="499"/>
      <c r="V381" s="499">
        <v>30570</v>
      </c>
      <c r="W381" s="501"/>
      <c r="X381" s="501"/>
      <c r="Y381" s="501"/>
      <c r="Z381" s="501"/>
      <c r="AA381" s="501"/>
      <c r="AB381" s="503"/>
    </row>
    <row r="382" spans="1:28" ht="35.1" customHeight="1">
      <c r="A382" s="498">
        <v>378</v>
      </c>
      <c r="B382" s="504" t="s">
        <v>5100</v>
      </c>
      <c r="C382" s="504" t="s">
        <v>12851</v>
      </c>
      <c r="D382" s="499">
        <v>1</v>
      </c>
      <c r="E382" s="499">
        <v>50</v>
      </c>
      <c r="F382" s="499">
        <v>50</v>
      </c>
      <c r="G382" s="499">
        <v>11600</v>
      </c>
      <c r="H382" s="499"/>
      <c r="I382" s="499"/>
      <c r="J382" s="499">
        <v>11600</v>
      </c>
      <c r="K382" s="499">
        <v>11600</v>
      </c>
      <c r="L382" s="499"/>
      <c r="M382" s="499"/>
      <c r="N382" s="499">
        <v>11600</v>
      </c>
      <c r="O382" s="499">
        <v>928</v>
      </c>
      <c r="P382" s="499">
        <v>12528</v>
      </c>
      <c r="Q382" s="499"/>
      <c r="R382" s="501"/>
      <c r="S382" s="502"/>
      <c r="T382" s="499"/>
      <c r="U382" s="499"/>
      <c r="V382" s="499">
        <v>12528</v>
      </c>
      <c r="W382" s="501"/>
      <c r="X382" s="501"/>
      <c r="Y382" s="501"/>
      <c r="Z382" s="501"/>
      <c r="AA382" s="501"/>
      <c r="AB382" s="503"/>
    </row>
    <row r="383" spans="1:28" ht="35.1" customHeight="1">
      <c r="A383" s="498">
        <v>379</v>
      </c>
      <c r="B383" s="504" t="s">
        <v>5100</v>
      </c>
      <c r="C383" s="504" t="s">
        <v>12852</v>
      </c>
      <c r="D383" s="499">
        <v>1</v>
      </c>
      <c r="E383" s="499">
        <v>2300</v>
      </c>
      <c r="F383" s="499">
        <v>2300</v>
      </c>
      <c r="G383" s="499">
        <v>21960</v>
      </c>
      <c r="H383" s="499">
        <v>4545</v>
      </c>
      <c r="I383" s="499"/>
      <c r="J383" s="499">
        <v>26505</v>
      </c>
      <c r="K383" s="499">
        <v>21960</v>
      </c>
      <c r="L383" s="499">
        <v>4545</v>
      </c>
      <c r="M383" s="499"/>
      <c r="N383" s="499">
        <v>26505</v>
      </c>
      <c r="O383" s="499">
        <v>2121</v>
      </c>
      <c r="P383" s="499">
        <v>28626</v>
      </c>
      <c r="Q383" s="499"/>
      <c r="R383" s="501"/>
      <c r="S383" s="502"/>
      <c r="T383" s="499">
        <v>29000</v>
      </c>
      <c r="U383" s="499"/>
      <c r="V383" s="499">
        <v>28626</v>
      </c>
      <c r="W383" s="501"/>
      <c r="X383" s="501"/>
      <c r="Y383" s="501"/>
      <c r="Z383" s="501"/>
      <c r="AA383" s="501"/>
      <c r="AB383" s="503"/>
    </row>
    <row r="384" spans="1:28" ht="35.1" customHeight="1">
      <c r="A384" s="498">
        <v>380</v>
      </c>
      <c r="B384" s="504" t="s">
        <v>5100</v>
      </c>
      <c r="C384" s="504" t="s">
        <v>12853</v>
      </c>
      <c r="D384" s="499">
        <v>1</v>
      </c>
      <c r="E384" s="499">
        <v>2640</v>
      </c>
      <c r="F384" s="499">
        <v>2640</v>
      </c>
      <c r="G384" s="499">
        <v>21960</v>
      </c>
      <c r="H384" s="499">
        <v>4545</v>
      </c>
      <c r="I384" s="499"/>
      <c r="J384" s="499">
        <v>26505</v>
      </c>
      <c r="K384" s="499">
        <v>21960</v>
      </c>
      <c r="L384" s="499">
        <v>4545</v>
      </c>
      <c r="M384" s="499"/>
      <c r="N384" s="499">
        <v>26505</v>
      </c>
      <c r="O384" s="499">
        <v>2121</v>
      </c>
      <c r="P384" s="499">
        <v>28626</v>
      </c>
      <c r="Q384" s="499"/>
      <c r="R384" s="501"/>
      <c r="S384" s="502">
        <v>1515000</v>
      </c>
      <c r="T384" s="499">
        <v>29000</v>
      </c>
      <c r="U384" s="499"/>
      <c r="V384" s="499">
        <v>28626</v>
      </c>
      <c r="W384" s="501"/>
      <c r="X384" s="501"/>
      <c r="Y384" s="501"/>
      <c r="Z384" s="501"/>
      <c r="AA384" s="501"/>
      <c r="AB384" s="503"/>
    </row>
    <row r="385" spans="1:28" ht="35.1" customHeight="1">
      <c r="A385" s="498">
        <v>381</v>
      </c>
      <c r="B385" s="504" t="s">
        <v>5100</v>
      </c>
      <c r="C385" s="504" t="s">
        <v>12854</v>
      </c>
      <c r="D385" s="499">
        <v>1</v>
      </c>
      <c r="E385" s="499">
        <v>770</v>
      </c>
      <c r="F385" s="499">
        <v>770</v>
      </c>
      <c r="G385" s="499">
        <v>19000</v>
      </c>
      <c r="H385" s="499">
        <v>4545</v>
      </c>
      <c r="I385" s="499"/>
      <c r="J385" s="499">
        <v>23545</v>
      </c>
      <c r="K385" s="499">
        <v>19000</v>
      </c>
      <c r="L385" s="499">
        <v>4545</v>
      </c>
      <c r="M385" s="499"/>
      <c r="N385" s="499">
        <v>23545</v>
      </c>
      <c r="O385" s="499">
        <v>1884</v>
      </c>
      <c r="P385" s="499">
        <v>25429</v>
      </c>
      <c r="Q385" s="499"/>
      <c r="R385" s="501"/>
      <c r="S385" s="502"/>
      <c r="T385" s="499">
        <v>26000</v>
      </c>
      <c r="U385" s="499"/>
      <c r="V385" s="499">
        <v>25429</v>
      </c>
      <c r="W385" s="501"/>
      <c r="X385" s="501"/>
      <c r="Y385" s="501"/>
      <c r="Z385" s="501"/>
      <c r="AA385" s="501"/>
      <c r="AB385" s="503"/>
    </row>
    <row r="386" spans="1:28" ht="35.1" customHeight="1">
      <c r="A386" s="498">
        <v>382</v>
      </c>
      <c r="B386" s="504" t="s">
        <v>5100</v>
      </c>
      <c r="C386" s="504" t="s">
        <v>12855</v>
      </c>
      <c r="D386" s="499">
        <v>1</v>
      </c>
      <c r="E386" s="499">
        <v>14900</v>
      </c>
      <c r="F386" s="499">
        <v>14900</v>
      </c>
      <c r="G386" s="499">
        <v>136604</v>
      </c>
      <c r="H386" s="499">
        <v>4545</v>
      </c>
      <c r="I386" s="499"/>
      <c r="J386" s="499">
        <v>141149</v>
      </c>
      <c r="K386" s="499">
        <v>136604</v>
      </c>
      <c r="L386" s="499">
        <v>4545</v>
      </c>
      <c r="M386" s="499"/>
      <c r="N386" s="499">
        <v>141149</v>
      </c>
      <c r="O386" s="499">
        <v>11292</v>
      </c>
      <c r="P386" s="499">
        <v>152441</v>
      </c>
      <c r="Q386" s="499"/>
      <c r="R386" s="501"/>
      <c r="S386" s="502"/>
      <c r="T386" s="499">
        <v>153000</v>
      </c>
      <c r="U386" s="499"/>
      <c r="V386" s="499">
        <v>152441</v>
      </c>
      <c r="W386" s="501"/>
      <c r="X386" s="501"/>
      <c r="Y386" s="501"/>
      <c r="Z386" s="501"/>
      <c r="AA386" s="501"/>
      <c r="AB386" s="503"/>
    </row>
    <row r="387" spans="1:28" ht="35.1" customHeight="1">
      <c r="A387" s="498">
        <v>383</v>
      </c>
      <c r="B387" s="504" t="s">
        <v>5100</v>
      </c>
      <c r="C387" s="504" t="s">
        <v>12856</v>
      </c>
      <c r="D387" s="499">
        <v>1</v>
      </c>
      <c r="E387" s="499">
        <v>2940</v>
      </c>
      <c r="F387" s="499">
        <v>2940</v>
      </c>
      <c r="G387" s="499">
        <v>45628</v>
      </c>
      <c r="H387" s="499">
        <v>4545</v>
      </c>
      <c r="I387" s="499"/>
      <c r="J387" s="499">
        <v>50173</v>
      </c>
      <c r="K387" s="499">
        <v>45628</v>
      </c>
      <c r="L387" s="499">
        <v>4545</v>
      </c>
      <c r="M387" s="499"/>
      <c r="N387" s="499">
        <v>50173</v>
      </c>
      <c r="O387" s="499">
        <v>4014</v>
      </c>
      <c r="P387" s="499">
        <v>54187</v>
      </c>
      <c r="Q387" s="499"/>
      <c r="R387" s="501"/>
      <c r="S387" s="502"/>
      <c r="T387" s="499">
        <v>55000</v>
      </c>
      <c r="U387" s="499"/>
      <c r="V387" s="499">
        <v>54187</v>
      </c>
      <c r="W387" s="501"/>
      <c r="X387" s="501"/>
      <c r="Y387" s="501"/>
      <c r="Z387" s="501"/>
      <c r="AA387" s="501"/>
      <c r="AB387" s="503"/>
    </row>
    <row r="388" spans="1:28" ht="35.1" customHeight="1">
      <c r="A388" s="498">
        <v>384</v>
      </c>
      <c r="B388" s="504" t="s">
        <v>5100</v>
      </c>
      <c r="C388" s="504" t="s">
        <v>11374</v>
      </c>
      <c r="D388" s="499">
        <v>1</v>
      </c>
      <c r="E388" s="499">
        <v>5310</v>
      </c>
      <c r="F388" s="499">
        <v>5310</v>
      </c>
      <c r="G388" s="499">
        <v>40016</v>
      </c>
      <c r="H388" s="499"/>
      <c r="I388" s="499"/>
      <c r="J388" s="499">
        <v>40016</v>
      </c>
      <c r="K388" s="499">
        <v>40016</v>
      </c>
      <c r="L388" s="499"/>
      <c r="M388" s="499"/>
      <c r="N388" s="499">
        <v>40016</v>
      </c>
      <c r="O388" s="499">
        <v>3201</v>
      </c>
      <c r="P388" s="499">
        <v>43217</v>
      </c>
      <c r="Q388" s="499"/>
      <c r="R388" s="501"/>
      <c r="S388" s="502"/>
      <c r="T388" s="499"/>
      <c r="U388" s="499"/>
      <c r="V388" s="499">
        <v>43217</v>
      </c>
      <c r="W388" s="501"/>
      <c r="X388" s="501"/>
      <c r="Y388" s="501"/>
      <c r="Z388" s="501"/>
      <c r="AA388" s="501"/>
      <c r="AB388" s="503"/>
    </row>
    <row r="389" spans="1:28" ht="35.1" customHeight="1">
      <c r="A389" s="498">
        <v>385</v>
      </c>
      <c r="B389" s="504" t="s">
        <v>5100</v>
      </c>
      <c r="C389" s="504" t="s">
        <v>12804</v>
      </c>
      <c r="D389" s="499">
        <v>1</v>
      </c>
      <c r="E389" s="499">
        <v>4600</v>
      </c>
      <c r="F389" s="499">
        <v>4600</v>
      </c>
      <c r="G389" s="499">
        <v>20000</v>
      </c>
      <c r="H389" s="499"/>
      <c r="I389" s="499"/>
      <c r="J389" s="499">
        <v>20000</v>
      </c>
      <c r="K389" s="499">
        <v>20000</v>
      </c>
      <c r="L389" s="499"/>
      <c r="M389" s="499"/>
      <c r="N389" s="499">
        <v>20000</v>
      </c>
      <c r="O389" s="499">
        <v>1600</v>
      </c>
      <c r="P389" s="499">
        <v>21600</v>
      </c>
      <c r="Q389" s="499"/>
      <c r="R389" s="501"/>
      <c r="S389" s="502"/>
      <c r="T389" s="499"/>
      <c r="U389" s="499"/>
      <c r="V389" s="499">
        <v>21600</v>
      </c>
      <c r="W389" s="501"/>
      <c r="X389" s="501"/>
      <c r="Y389" s="501"/>
      <c r="Z389" s="501"/>
      <c r="AA389" s="501"/>
      <c r="AB389" s="503"/>
    </row>
    <row r="390" spans="1:28" ht="35.1" customHeight="1">
      <c r="A390" s="498">
        <v>386</v>
      </c>
      <c r="B390" s="504" t="s">
        <v>5100</v>
      </c>
      <c r="C390" s="504" t="s">
        <v>12857</v>
      </c>
      <c r="D390" s="499">
        <v>1</v>
      </c>
      <c r="E390" s="499">
        <v>3000</v>
      </c>
      <c r="F390" s="499">
        <v>3000</v>
      </c>
      <c r="G390" s="499">
        <v>43758</v>
      </c>
      <c r="H390" s="499">
        <v>4545</v>
      </c>
      <c r="I390" s="499">
        <v>15000</v>
      </c>
      <c r="J390" s="499">
        <v>63303</v>
      </c>
      <c r="K390" s="499">
        <v>43758</v>
      </c>
      <c r="L390" s="499">
        <v>4545</v>
      </c>
      <c r="M390" s="499">
        <v>15000</v>
      </c>
      <c r="N390" s="499">
        <v>63303</v>
      </c>
      <c r="O390" s="499">
        <v>5065</v>
      </c>
      <c r="P390" s="499">
        <v>68368</v>
      </c>
      <c r="Q390" s="499"/>
      <c r="R390" s="501"/>
      <c r="S390" s="502">
        <v>1200000</v>
      </c>
      <c r="T390" s="499">
        <v>69000</v>
      </c>
      <c r="U390" s="499"/>
      <c r="V390" s="499">
        <v>68368</v>
      </c>
      <c r="W390" s="501"/>
      <c r="X390" s="501"/>
      <c r="Y390" s="501"/>
      <c r="Z390" s="501"/>
      <c r="AA390" s="501"/>
      <c r="AB390" s="503"/>
    </row>
    <row r="391" spans="1:28" ht="35.1" customHeight="1">
      <c r="A391" s="498">
        <v>387</v>
      </c>
      <c r="B391" s="504" t="s">
        <v>5100</v>
      </c>
      <c r="C391" s="504" t="s">
        <v>12858</v>
      </c>
      <c r="D391" s="499">
        <v>1</v>
      </c>
      <c r="E391" s="499">
        <v>1400</v>
      </c>
      <c r="F391" s="499">
        <v>1400</v>
      </c>
      <c r="G391" s="499">
        <v>21960</v>
      </c>
      <c r="H391" s="499">
        <v>4545</v>
      </c>
      <c r="I391" s="499"/>
      <c r="J391" s="499">
        <v>26505</v>
      </c>
      <c r="K391" s="499">
        <v>21960</v>
      </c>
      <c r="L391" s="499">
        <v>4545</v>
      </c>
      <c r="M391" s="499"/>
      <c r="N391" s="499">
        <v>26505</v>
      </c>
      <c r="O391" s="499">
        <v>2121</v>
      </c>
      <c r="P391" s="499">
        <v>28626</v>
      </c>
      <c r="Q391" s="499"/>
      <c r="R391" s="501"/>
      <c r="S391" s="502"/>
      <c r="T391" s="499">
        <v>29000</v>
      </c>
      <c r="U391" s="499"/>
      <c r="V391" s="499">
        <v>28626</v>
      </c>
      <c r="W391" s="501"/>
      <c r="X391" s="501"/>
      <c r="Y391" s="501"/>
      <c r="Z391" s="501"/>
      <c r="AA391" s="501"/>
      <c r="AB391" s="503"/>
    </row>
    <row r="392" spans="1:28" ht="35.1" customHeight="1">
      <c r="A392" s="498">
        <v>388</v>
      </c>
      <c r="B392" s="504" t="s">
        <v>5100</v>
      </c>
      <c r="C392" s="504" t="s">
        <v>12859</v>
      </c>
      <c r="D392" s="499">
        <v>2</v>
      </c>
      <c r="E392" s="499">
        <v>24800</v>
      </c>
      <c r="F392" s="499">
        <v>44958</v>
      </c>
      <c r="G392" s="499">
        <v>253150</v>
      </c>
      <c r="H392" s="499">
        <v>9090</v>
      </c>
      <c r="I392" s="499"/>
      <c r="J392" s="499">
        <v>262240</v>
      </c>
      <c r="K392" s="499">
        <v>253150</v>
      </c>
      <c r="L392" s="499">
        <v>9090</v>
      </c>
      <c r="M392" s="499"/>
      <c r="N392" s="499">
        <v>262240</v>
      </c>
      <c r="O392" s="499">
        <v>20980</v>
      </c>
      <c r="P392" s="499">
        <v>283220</v>
      </c>
      <c r="Q392" s="499"/>
      <c r="R392" s="501"/>
      <c r="S392" s="502"/>
      <c r="T392" s="499">
        <v>284000</v>
      </c>
      <c r="U392" s="499"/>
      <c r="V392" s="499">
        <v>283220</v>
      </c>
      <c r="W392" s="501"/>
      <c r="X392" s="501"/>
      <c r="Y392" s="501"/>
      <c r="Z392" s="501"/>
      <c r="AA392" s="501"/>
      <c r="AB392" s="503"/>
    </row>
    <row r="393" spans="1:28" ht="35.1" customHeight="1">
      <c r="A393" s="498">
        <v>389</v>
      </c>
      <c r="B393" s="504" t="s">
        <v>5100</v>
      </c>
      <c r="C393" s="504" t="s">
        <v>12860</v>
      </c>
      <c r="D393" s="499">
        <v>1</v>
      </c>
      <c r="E393" s="499">
        <v>800</v>
      </c>
      <c r="F393" s="499">
        <v>800</v>
      </c>
      <c r="G393" s="499">
        <v>33000</v>
      </c>
      <c r="H393" s="499">
        <v>4545</v>
      </c>
      <c r="I393" s="499"/>
      <c r="J393" s="499">
        <v>37545</v>
      </c>
      <c r="K393" s="499">
        <v>33000</v>
      </c>
      <c r="L393" s="499">
        <v>4545</v>
      </c>
      <c r="M393" s="499"/>
      <c r="N393" s="499">
        <v>37545</v>
      </c>
      <c r="O393" s="499">
        <v>3004</v>
      </c>
      <c r="P393" s="499">
        <v>40549</v>
      </c>
      <c r="Q393" s="499"/>
      <c r="R393" s="501"/>
      <c r="S393" s="502"/>
      <c r="T393" s="499">
        <v>41000</v>
      </c>
      <c r="U393" s="499"/>
      <c r="V393" s="499">
        <v>40549</v>
      </c>
      <c r="W393" s="501"/>
      <c r="X393" s="501"/>
      <c r="Y393" s="501"/>
      <c r="Z393" s="501"/>
      <c r="AA393" s="501"/>
      <c r="AB393" s="503"/>
    </row>
    <row r="394" spans="1:28" ht="35.1" customHeight="1">
      <c r="A394" s="498">
        <v>390</v>
      </c>
      <c r="B394" s="504" t="s">
        <v>5100</v>
      </c>
      <c r="C394" s="504" t="s">
        <v>12861</v>
      </c>
      <c r="D394" s="499">
        <v>1</v>
      </c>
      <c r="E394" s="499">
        <v>12650</v>
      </c>
      <c r="F394" s="499">
        <v>12650</v>
      </c>
      <c r="G394" s="499">
        <v>87108</v>
      </c>
      <c r="H394" s="499">
        <v>4545</v>
      </c>
      <c r="I394" s="499"/>
      <c r="J394" s="499">
        <v>91653</v>
      </c>
      <c r="K394" s="499">
        <v>87108</v>
      </c>
      <c r="L394" s="499">
        <v>4545</v>
      </c>
      <c r="M394" s="499"/>
      <c r="N394" s="499">
        <v>91653</v>
      </c>
      <c r="O394" s="499">
        <v>7333</v>
      </c>
      <c r="P394" s="499">
        <v>98986</v>
      </c>
      <c r="Q394" s="499"/>
      <c r="R394" s="501"/>
      <c r="S394" s="502"/>
      <c r="T394" s="499">
        <v>99000</v>
      </c>
      <c r="U394" s="499"/>
      <c r="V394" s="499">
        <v>98986</v>
      </c>
      <c r="W394" s="501"/>
      <c r="X394" s="501"/>
      <c r="Y394" s="501"/>
      <c r="Z394" s="501"/>
      <c r="AA394" s="501"/>
      <c r="AB394" s="503"/>
    </row>
    <row r="395" spans="1:28" ht="35.1" customHeight="1">
      <c r="A395" s="498">
        <v>391</v>
      </c>
      <c r="B395" s="504" t="s">
        <v>4966</v>
      </c>
      <c r="C395" s="504" t="s">
        <v>4967</v>
      </c>
      <c r="D395" s="499">
        <v>2</v>
      </c>
      <c r="E395" s="499">
        <v>100</v>
      </c>
      <c r="F395" s="499">
        <v>100</v>
      </c>
      <c r="G395" s="499">
        <v>30800</v>
      </c>
      <c r="H395" s="499"/>
      <c r="I395" s="499"/>
      <c r="J395" s="499">
        <v>30800</v>
      </c>
      <c r="K395" s="499">
        <v>30800</v>
      </c>
      <c r="L395" s="499"/>
      <c r="M395" s="499"/>
      <c r="N395" s="499">
        <v>30800</v>
      </c>
      <c r="O395" s="499">
        <v>2464</v>
      </c>
      <c r="P395" s="499">
        <v>33264</v>
      </c>
      <c r="Q395" s="499"/>
      <c r="R395" s="501"/>
      <c r="S395" s="502"/>
      <c r="T395" s="499"/>
      <c r="U395" s="499"/>
      <c r="V395" s="499">
        <v>33264</v>
      </c>
      <c r="W395" s="501"/>
      <c r="X395" s="501"/>
      <c r="Y395" s="501"/>
      <c r="Z395" s="501"/>
      <c r="AA395" s="501"/>
      <c r="AB395" s="503"/>
    </row>
    <row r="396" spans="1:28" ht="35.1" customHeight="1">
      <c r="A396" s="498">
        <v>392</v>
      </c>
      <c r="B396" s="504" t="s">
        <v>6530</v>
      </c>
      <c r="C396" s="504" t="s">
        <v>6531</v>
      </c>
      <c r="D396" s="499">
        <v>2</v>
      </c>
      <c r="E396" s="499">
        <v>6300</v>
      </c>
      <c r="F396" s="499">
        <v>49300</v>
      </c>
      <c r="G396" s="499">
        <v>297558</v>
      </c>
      <c r="H396" s="499">
        <v>4545</v>
      </c>
      <c r="I396" s="499"/>
      <c r="J396" s="499">
        <v>302103</v>
      </c>
      <c r="K396" s="499">
        <v>297558</v>
      </c>
      <c r="L396" s="499">
        <v>4545</v>
      </c>
      <c r="M396" s="499"/>
      <c r="N396" s="499">
        <v>302103</v>
      </c>
      <c r="O396" s="499">
        <v>24169</v>
      </c>
      <c r="P396" s="499">
        <v>326272</v>
      </c>
      <c r="Q396" s="499"/>
      <c r="R396" s="501"/>
      <c r="S396" s="502">
        <v>6143000</v>
      </c>
      <c r="T396" s="499">
        <v>287000</v>
      </c>
      <c r="U396" s="499"/>
      <c r="V396" s="499">
        <v>326272</v>
      </c>
      <c r="W396" s="501"/>
      <c r="X396" s="501"/>
      <c r="Y396" s="501"/>
      <c r="Z396" s="501"/>
      <c r="AA396" s="501"/>
      <c r="AB396" s="503"/>
    </row>
    <row r="397" spans="1:28" ht="35.1" customHeight="1">
      <c r="A397" s="498">
        <v>393</v>
      </c>
      <c r="B397" s="504" t="s">
        <v>4636</v>
      </c>
      <c r="C397" s="504" t="s">
        <v>4637</v>
      </c>
      <c r="D397" s="499">
        <v>24</v>
      </c>
      <c r="E397" s="499">
        <v>7855</v>
      </c>
      <c r="F397" s="499">
        <v>7855</v>
      </c>
      <c r="G397" s="499">
        <v>697525</v>
      </c>
      <c r="H397" s="499">
        <v>99990</v>
      </c>
      <c r="I397" s="499"/>
      <c r="J397" s="499">
        <v>797515</v>
      </c>
      <c r="K397" s="499">
        <v>697525</v>
      </c>
      <c r="L397" s="499">
        <v>99990</v>
      </c>
      <c r="M397" s="499"/>
      <c r="N397" s="499">
        <v>797515</v>
      </c>
      <c r="O397" s="499">
        <v>63810</v>
      </c>
      <c r="P397" s="499">
        <v>861325</v>
      </c>
      <c r="Q397" s="499"/>
      <c r="R397" s="501"/>
      <c r="S397" s="502"/>
      <c r="T397" s="499">
        <v>835000</v>
      </c>
      <c r="U397" s="499"/>
      <c r="V397" s="499">
        <v>861325</v>
      </c>
      <c r="W397" s="501"/>
      <c r="X397" s="501"/>
      <c r="Y397" s="501"/>
      <c r="Z397" s="501"/>
      <c r="AA397" s="501"/>
      <c r="AB397" s="503"/>
    </row>
    <row r="398" spans="1:28" ht="35.1" customHeight="1">
      <c r="A398" s="498">
        <v>394</v>
      </c>
      <c r="B398" s="504" t="s">
        <v>8294</v>
      </c>
      <c r="C398" s="504" t="s">
        <v>8295</v>
      </c>
      <c r="D398" s="499">
        <v>7</v>
      </c>
      <c r="E398" s="499">
        <v>68500</v>
      </c>
      <c r="F398" s="499">
        <v>68500</v>
      </c>
      <c r="G398" s="499">
        <v>416660</v>
      </c>
      <c r="H398" s="499">
        <v>18180</v>
      </c>
      <c r="I398" s="499"/>
      <c r="J398" s="499">
        <v>434840</v>
      </c>
      <c r="K398" s="499">
        <v>416660</v>
      </c>
      <c r="L398" s="499">
        <v>18180</v>
      </c>
      <c r="M398" s="499"/>
      <c r="N398" s="499">
        <v>434840</v>
      </c>
      <c r="O398" s="499">
        <v>34789</v>
      </c>
      <c r="P398" s="499">
        <v>469629</v>
      </c>
      <c r="Q398" s="499"/>
      <c r="R398" s="501"/>
      <c r="S398" s="502">
        <v>2300000</v>
      </c>
      <c r="T398" s="499">
        <v>239000</v>
      </c>
      <c r="U398" s="499"/>
      <c r="V398" s="499">
        <v>469629</v>
      </c>
      <c r="W398" s="501"/>
      <c r="X398" s="501"/>
      <c r="Y398" s="501"/>
      <c r="Z398" s="501"/>
      <c r="AA398" s="501"/>
      <c r="AB398" s="503"/>
    </row>
    <row r="399" spans="1:28" ht="35.1" customHeight="1">
      <c r="A399" s="498">
        <v>395</v>
      </c>
      <c r="B399" s="504" t="s">
        <v>10406</v>
      </c>
      <c r="C399" s="504" t="s">
        <v>10538</v>
      </c>
      <c r="D399" s="499">
        <v>7</v>
      </c>
      <c r="E399" s="499">
        <v>270000</v>
      </c>
      <c r="F399" s="499">
        <v>296526</v>
      </c>
      <c r="G399" s="499">
        <v>2147383</v>
      </c>
      <c r="H399" s="499"/>
      <c r="I399" s="499"/>
      <c r="J399" s="499">
        <v>2147383</v>
      </c>
      <c r="K399" s="499">
        <v>2147383</v>
      </c>
      <c r="L399" s="499"/>
      <c r="M399" s="499"/>
      <c r="N399" s="499">
        <v>2147383</v>
      </c>
      <c r="O399" s="499">
        <v>171791</v>
      </c>
      <c r="P399" s="499">
        <v>2319174</v>
      </c>
      <c r="Q399" s="499"/>
      <c r="R399" s="501"/>
      <c r="S399" s="502">
        <v>15400000</v>
      </c>
      <c r="T399" s="499"/>
      <c r="U399" s="499"/>
      <c r="V399" s="499">
        <v>2319174</v>
      </c>
      <c r="W399" s="501"/>
      <c r="X399" s="501"/>
      <c r="Y399" s="501"/>
      <c r="Z399" s="501"/>
      <c r="AA399" s="501"/>
      <c r="AB399" s="503"/>
    </row>
    <row r="400" spans="1:28" ht="35.1" customHeight="1">
      <c r="A400" s="498">
        <v>396</v>
      </c>
      <c r="B400" s="504" t="s">
        <v>4593</v>
      </c>
      <c r="C400" s="504" t="s">
        <v>4594</v>
      </c>
      <c r="D400" s="499">
        <v>7</v>
      </c>
      <c r="E400" s="499">
        <v>132000</v>
      </c>
      <c r="F400" s="499">
        <v>132000</v>
      </c>
      <c r="G400" s="499">
        <v>1073140</v>
      </c>
      <c r="H400" s="499"/>
      <c r="I400" s="499">
        <v>37500</v>
      </c>
      <c r="J400" s="499">
        <v>1110640</v>
      </c>
      <c r="K400" s="499">
        <v>1073140</v>
      </c>
      <c r="L400" s="499"/>
      <c r="M400" s="499">
        <v>37500</v>
      </c>
      <c r="N400" s="499">
        <v>1110640</v>
      </c>
      <c r="O400" s="499">
        <v>88851</v>
      </c>
      <c r="P400" s="499">
        <v>1199491</v>
      </c>
      <c r="Q400" s="499"/>
      <c r="R400" s="501"/>
      <c r="S400" s="502">
        <v>19000000</v>
      </c>
      <c r="T400" s="499"/>
      <c r="U400" s="499"/>
      <c r="V400" s="499">
        <v>1199491</v>
      </c>
      <c r="W400" s="501"/>
      <c r="X400" s="501"/>
      <c r="Y400" s="501"/>
      <c r="Z400" s="501"/>
      <c r="AA400" s="501"/>
      <c r="AB400" s="503"/>
    </row>
    <row r="401" spans="1:28" ht="35.1" customHeight="1">
      <c r="A401" s="498">
        <v>397</v>
      </c>
      <c r="B401" s="504" t="s">
        <v>8277</v>
      </c>
      <c r="C401" s="504" t="s">
        <v>8278</v>
      </c>
      <c r="D401" s="499">
        <v>86</v>
      </c>
      <c r="E401" s="499">
        <v>52500</v>
      </c>
      <c r="F401" s="499">
        <v>52500</v>
      </c>
      <c r="G401" s="499">
        <v>2073075</v>
      </c>
      <c r="H401" s="499"/>
      <c r="I401" s="499"/>
      <c r="J401" s="499">
        <v>2073075</v>
      </c>
      <c r="K401" s="499">
        <v>2073075</v>
      </c>
      <c r="L401" s="499"/>
      <c r="M401" s="499"/>
      <c r="N401" s="499">
        <v>2073075</v>
      </c>
      <c r="O401" s="499">
        <v>165855</v>
      </c>
      <c r="P401" s="499">
        <v>2238930</v>
      </c>
      <c r="Q401" s="499"/>
      <c r="R401" s="501"/>
      <c r="S401" s="502">
        <v>18390000</v>
      </c>
      <c r="T401" s="499"/>
      <c r="U401" s="499"/>
      <c r="V401" s="499">
        <v>2238930</v>
      </c>
      <c r="W401" s="501"/>
      <c r="X401" s="501"/>
      <c r="Y401" s="501"/>
      <c r="Z401" s="501"/>
      <c r="AA401" s="501"/>
      <c r="AB401" s="503"/>
    </row>
    <row r="402" spans="1:28" ht="35.1" customHeight="1">
      <c r="A402" s="498">
        <v>398</v>
      </c>
      <c r="B402" s="504" t="s">
        <v>1763</v>
      </c>
      <c r="C402" s="504" t="s">
        <v>1764</v>
      </c>
      <c r="D402" s="499">
        <v>1</v>
      </c>
      <c r="E402" s="499">
        <v>510</v>
      </c>
      <c r="F402" s="499">
        <v>510</v>
      </c>
      <c r="G402" s="499">
        <v>19000</v>
      </c>
      <c r="H402" s="499"/>
      <c r="I402" s="499"/>
      <c r="J402" s="499">
        <v>19000</v>
      </c>
      <c r="K402" s="499">
        <v>19000</v>
      </c>
      <c r="L402" s="499"/>
      <c r="M402" s="499"/>
      <c r="N402" s="499">
        <v>19000</v>
      </c>
      <c r="O402" s="499">
        <v>1520</v>
      </c>
      <c r="P402" s="499">
        <v>20520</v>
      </c>
      <c r="Q402" s="499"/>
      <c r="R402" s="501"/>
      <c r="S402" s="502"/>
      <c r="T402" s="499"/>
      <c r="U402" s="499"/>
      <c r="V402" s="499">
        <v>20520</v>
      </c>
      <c r="W402" s="501"/>
      <c r="X402" s="501"/>
      <c r="Y402" s="501"/>
      <c r="Z402" s="501"/>
      <c r="AA402" s="501"/>
      <c r="AB402" s="503"/>
    </row>
    <row r="403" spans="1:28" ht="35.1" customHeight="1">
      <c r="A403" s="498">
        <v>399</v>
      </c>
      <c r="B403" s="504" t="s">
        <v>688</v>
      </c>
      <c r="C403" s="504" t="s">
        <v>689</v>
      </c>
      <c r="D403" s="499">
        <v>154</v>
      </c>
      <c r="E403" s="499">
        <v>59455</v>
      </c>
      <c r="F403" s="499">
        <v>59455</v>
      </c>
      <c r="G403" s="499">
        <v>3038616</v>
      </c>
      <c r="H403" s="499"/>
      <c r="I403" s="499"/>
      <c r="J403" s="499">
        <v>3038616</v>
      </c>
      <c r="K403" s="499">
        <v>3038616</v>
      </c>
      <c r="L403" s="499"/>
      <c r="M403" s="499"/>
      <c r="N403" s="499">
        <v>3038616</v>
      </c>
      <c r="O403" s="499">
        <v>243063</v>
      </c>
      <c r="P403" s="499">
        <v>3281679</v>
      </c>
      <c r="Q403" s="499"/>
      <c r="R403" s="501"/>
      <c r="S403" s="502">
        <v>8500000</v>
      </c>
      <c r="T403" s="499"/>
      <c r="U403" s="499"/>
      <c r="V403" s="499">
        <v>3281679</v>
      </c>
      <c r="W403" s="501"/>
      <c r="X403" s="501"/>
      <c r="Y403" s="501"/>
      <c r="Z403" s="501"/>
      <c r="AA403" s="501"/>
      <c r="AB403" s="503"/>
    </row>
    <row r="404" spans="1:28" ht="35.1" customHeight="1">
      <c r="A404" s="498">
        <v>400</v>
      </c>
      <c r="B404" s="504" t="s">
        <v>10674</v>
      </c>
      <c r="C404" s="504" t="s">
        <v>10675</v>
      </c>
      <c r="D404" s="499">
        <v>1</v>
      </c>
      <c r="E404" s="499">
        <v>495</v>
      </c>
      <c r="F404" s="499">
        <v>495</v>
      </c>
      <c r="G404" s="499">
        <v>39375</v>
      </c>
      <c r="H404" s="499"/>
      <c r="I404" s="499"/>
      <c r="J404" s="499">
        <v>39375</v>
      </c>
      <c r="K404" s="499">
        <v>39375</v>
      </c>
      <c r="L404" s="499"/>
      <c r="M404" s="499"/>
      <c r="N404" s="499">
        <v>39375</v>
      </c>
      <c r="O404" s="499">
        <v>3150</v>
      </c>
      <c r="P404" s="499">
        <v>42525</v>
      </c>
      <c r="Q404" s="499"/>
      <c r="R404" s="501"/>
      <c r="S404" s="502"/>
      <c r="T404" s="499"/>
      <c r="U404" s="499"/>
      <c r="V404" s="499">
        <v>42525</v>
      </c>
      <c r="W404" s="501"/>
      <c r="X404" s="501"/>
      <c r="Y404" s="501"/>
      <c r="Z404" s="501"/>
      <c r="AA404" s="501"/>
      <c r="AB404" s="503"/>
    </row>
    <row r="405" spans="1:28" ht="35.1" customHeight="1">
      <c r="A405" s="498">
        <v>401</v>
      </c>
      <c r="B405" s="504" t="s">
        <v>10407</v>
      </c>
      <c r="C405" s="504" t="s">
        <v>10539</v>
      </c>
      <c r="D405" s="499">
        <v>1</v>
      </c>
      <c r="E405" s="499">
        <v>20</v>
      </c>
      <c r="F405" s="499">
        <v>20</v>
      </c>
      <c r="G405" s="499">
        <v>15950</v>
      </c>
      <c r="H405" s="499"/>
      <c r="I405" s="499"/>
      <c r="J405" s="499">
        <v>15950</v>
      </c>
      <c r="K405" s="499">
        <v>15950</v>
      </c>
      <c r="L405" s="499"/>
      <c r="M405" s="499"/>
      <c r="N405" s="499">
        <v>15950</v>
      </c>
      <c r="O405" s="499">
        <v>1276</v>
      </c>
      <c r="P405" s="499">
        <v>17226</v>
      </c>
      <c r="Q405" s="499"/>
      <c r="R405" s="501"/>
      <c r="S405" s="502"/>
      <c r="T405" s="499"/>
      <c r="U405" s="499"/>
      <c r="V405" s="499">
        <v>17226</v>
      </c>
      <c r="W405" s="501"/>
      <c r="X405" s="501"/>
      <c r="Y405" s="501"/>
      <c r="Z405" s="501"/>
      <c r="AA405" s="501"/>
      <c r="AB405" s="503"/>
    </row>
    <row r="406" spans="1:28" ht="35.1" customHeight="1">
      <c r="A406" s="498">
        <v>402</v>
      </c>
      <c r="B406" s="504" t="s">
        <v>10430</v>
      </c>
      <c r="C406" s="504" t="s">
        <v>12862</v>
      </c>
      <c r="D406" s="499">
        <v>1</v>
      </c>
      <c r="E406" s="499">
        <v>16865</v>
      </c>
      <c r="F406" s="499">
        <v>16865</v>
      </c>
      <c r="G406" s="499">
        <v>129320</v>
      </c>
      <c r="H406" s="499"/>
      <c r="I406" s="499"/>
      <c r="J406" s="499">
        <v>129320</v>
      </c>
      <c r="K406" s="499">
        <v>129320</v>
      </c>
      <c r="L406" s="499"/>
      <c r="M406" s="499"/>
      <c r="N406" s="499">
        <v>129320</v>
      </c>
      <c r="O406" s="499">
        <v>10346</v>
      </c>
      <c r="P406" s="499">
        <v>139666</v>
      </c>
      <c r="Q406" s="499"/>
      <c r="R406" s="501"/>
      <c r="S406" s="502"/>
      <c r="T406" s="499"/>
      <c r="U406" s="499"/>
      <c r="V406" s="499">
        <v>139666</v>
      </c>
      <c r="W406" s="501"/>
      <c r="X406" s="501"/>
      <c r="Y406" s="501"/>
      <c r="Z406" s="501"/>
      <c r="AA406" s="501"/>
      <c r="AB406" s="503"/>
    </row>
    <row r="407" spans="1:28" ht="35.1" customHeight="1">
      <c r="A407" s="498">
        <v>403</v>
      </c>
      <c r="B407" s="504" t="s">
        <v>7715</v>
      </c>
      <c r="C407" s="504" t="s">
        <v>7716</v>
      </c>
      <c r="D407" s="499">
        <v>243</v>
      </c>
      <c r="E407" s="499">
        <v>168200</v>
      </c>
      <c r="F407" s="499">
        <v>168200</v>
      </c>
      <c r="G407" s="499">
        <v>4340568</v>
      </c>
      <c r="H407" s="499"/>
      <c r="I407" s="499"/>
      <c r="J407" s="499">
        <v>4340568</v>
      </c>
      <c r="K407" s="499">
        <v>2626649</v>
      </c>
      <c r="L407" s="499"/>
      <c r="M407" s="499"/>
      <c r="N407" s="499">
        <v>2626649</v>
      </c>
      <c r="O407" s="499">
        <v>210180</v>
      </c>
      <c r="P407" s="499">
        <v>2836829</v>
      </c>
      <c r="Q407" s="499">
        <v>1713919</v>
      </c>
      <c r="R407" s="501"/>
      <c r="S407" s="502">
        <v>34119000</v>
      </c>
      <c r="T407" s="499"/>
      <c r="U407" s="499"/>
      <c r="V407" s="499">
        <v>2836829</v>
      </c>
      <c r="W407" s="501"/>
      <c r="X407" s="501"/>
      <c r="Y407" s="501"/>
      <c r="Z407" s="501"/>
      <c r="AA407" s="501"/>
      <c r="AB407" s="503"/>
    </row>
    <row r="408" spans="1:28" ht="35.1" customHeight="1">
      <c r="A408" s="498">
        <v>404</v>
      </c>
      <c r="B408" s="504" t="s">
        <v>10676</v>
      </c>
      <c r="C408" s="504" t="s">
        <v>10677</v>
      </c>
      <c r="D408" s="499">
        <v>22</v>
      </c>
      <c r="E408" s="499">
        <v>4311</v>
      </c>
      <c r="F408" s="499">
        <v>4311</v>
      </c>
      <c r="G408" s="499">
        <v>377304</v>
      </c>
      <c r="H408" s="499">
        <v>4545</v>
      </c>
      <c r="I408" s="499"/>
      <c r="J408" s="499">
        <v>381849</v>
      </c>
      <c r="K408" s="499">
        <v>377304</v>
      </c>
      <c r="L408" s="499">
        <v>4545</v>
      </c>
      <c r="M408" s="499"/>
      <c r="N408" s="499">
        <v>381849</v>
      </c>
      <c r="O408" s="499">
        <v>30548</v>
      </c>
      <c r="P408" s="499">
        <v>412397</v>
      </c>
      <c r="Q408" s="499"/>
      <c r="R408" s="501"/>
      <c r="S408" s="502"/>
      <c r="T408" s="499">
        <v>34000</v>
      </c>
      <c r="U408" s="499"/>
      <c r="V408" s="499">
        <v>412397</v>
      </c>
      <c r="W408" s="501"/>
      <c r="X408" s="501"/>
      <c r="Y408" s="501"/>
      <c r="Z408" s="501"/>
      <c r="AA408" s="501"/>
      <c r="AB408" s="503"/>
    </row>
    <row r="409" spans="1:28" ht="35.1" customHeight="1">
      <c r="A409" s="498">
        <v>405</v>
      </c>
      <c r="B409" s="504" t="s">
        <v>5000</v>
      </c>
      <c r="C409" s="504" t="s">
        <v>5001</v>
      </c>
      <c r="D409" s="499">
        <v>3</v>
      </c>
      <c r="E409" s="499">
        <v>14525</v>
      </c>
      <c r="F409" s="499">
        <v>14525</v>
      </c>
      <c r="G409" s="499">
        <v>98262</v>
      </c>
      <c r="H409" s="499"/>
      <c r="I409" s="499"/>
      <c r="J409" s="499">
        <v>98262</v>
      </c>
      <c r="K409" s="499">
        <v>98262</v>
      </c>
      <c r="L409" s="499"/>
      <c r="M409" s="499"/>
      <c r="N409" s="499">
        <v>98262</v>
      </c>
      <c r="O409" s="499">
        <v>7861</v>
      </c>
      <c r="P409" s="499">
        <v>106123</v>
      </c>
      <c r="Q409" s="499"/>
      <c r="R409" s="501"/>
      <c r="S409" s="502"/>
      <c r="T409" s="499"/>
      <c r="U409" s="499"/>
      <c r="V409" s="499">
        <v>106123</v>
      </c>
      <c r="W409" s="501"/>
      <c r="X409" s="501"/>
      <c r="Y409" s="501"/>
      <c r="Z409" s="501"/>
      <c r="AA409" s="501"/>
      <c r="AB409" s="503"/>
    </row>
    <row r="410" spans="1:28" ht="35.1" customHeight="1">
      <c r="A410" s="498">
        <v>406</v>
      </c>
      <c r="B410" s="504" t="s">
        <v>1077</v>
      </c>
      <c r="C410" s="504" t="s">
        <v>1078</v>
      </c>
      <c r="D410" s="499">
        <v>13</v>
      </c>
      <c r="E410" s="499">
        <v>30725</v>
      </c>
      <c r="F410" s="499">
        <v>30725</v>
      </c>
      <c r="G410" s="499">
        <v>409838</v>
      </c>
      <c r="H410" s="499"/>
      <c r="I410" s="499"/>
      <c r="J410" s="499">
        <v>409838</v>
      </c>
      <c r="K410" s="499">
        <v>409838</v>
      </c>
      <c r="L410" s="499"/>
      <c r="M410" s="499"/>
      <c r="N410" s="499">
        <v>409838</v>
      </c>
      <c r="O410" s="499">
        <v>32788</v>
      </c>
      <c r="P410" s="499">
        <v>442626</v>
      </c>
      <c r="Q410" s="499"/>
      <c r="R410" s="501"/>
      <c r="S410" s="502">
        <v>5170000</v>
      </c>
      <c r="T410" s="499"/>
      <c r="U410" s="499">
        <v>214931</v>
      </c>
      <c r="V410" s="499">
        <v>227695</v>
      </c>
      <c r="W410" s="501"/>
      <c r="X410" s="501"/>
      <c r="Y410" s="501"/>
      <c r="Z410" s="501"/>
      <c r="AA410" s="501"/>
      <c r="AB410" s="503"/>
    </row>
    <row r="411" spans="1:28" ht="35.1" customHeight="1">
      <c r="A411" s="498">
        <v>407</v>
      </c>
      <c r="B411" s="504" t="s">
        <v>7503</v>
      </c>
      <c r="C411" s="504" t="s">
        <v>7504</v>
      </c>
      <c r="D411" s="499">
        <v>46</v>
      </c>
      <c r="E411" s="499">
        <v>6742</v>
      </c>
      <c r="F411" s="499">
        <v>6742</v>
      </c>
      <c r="G411" s="499">
        <v>1109175</v>
      </c>
      <c r="H411" s="499"/>
      <c r="I411" s="499"/>
      <c r="J411" s="499">
        <v>1109175</v>
      </c>
      <c r="K411" s="499">
        <v>1109175</v>
      </c>
      <c r="L411" s="499"/>
      <c r="M411" s="499"/>
      <c r="N411" s="499">
        <v>1109175</v>
      </c>
      <c r="O411" s="499">
        <v>88733</v>
      </c>
      <c r="P411" s="499">
        <v>1197908</v>
      </c>
      <c r="Q411" s="499"/>
      <c r="R411" s="501"/>
      <c r="S411" s="502">
        <v>170000</v>
      </c>
      <c r="T411" s="499"/>
      <c r="U411" s="499"/>
      <c r="V411" s="499">
        <v>1197908</v>
      </c>
      <c r="W411" s="501"/>
      <c r="X411" s="501"/>
      <c r="Y411" s="501"/>
      <c r="Z411" s="501"/>
      <c r="AA411" s="501"/>
      <c r="AB411" s="503"/>
    </row>
    <row r="412" spans="1:28" ht="35.1" customHeight="1">
      <c r="A412" s="498">
        <v>408</v>
      </c>
      <c r="B412" s="504" t="s">
        <v>8652</v>
      </c>
      <c r="C412" s="504" t="s">
        <v>8653</v>
      </c>
      <c r="D412" s="499">
        <v>5</v>
      </c>
      <c r="E412" s="499">
        <v>130</v>
      </c>
      <c r="F412" s="499">
        <v>130</v>
      </c>
      <c r="G412" s="499">
        <v>67450</v>
      </c>
      <c r="H412" s="499"/>
      <c r="I412" s="499"/>
      <c r="J412" s="499">
        <v>67450</v>
      </c>
      <c r="K412" s="499">
        <v>67450</v>
      </c>
      <c r="L412" s="499"/>
      <c r="M412" s="499"/>
      <c r="N412" s="499">
        <v>67450</v>
      </c>
      <c r="O412" s="499">
        <v>5396</v>
      </c>
      <c r="P412" s="499">
        <v>72846</v>
      </c>
      <c r="Q412" s="499"/>
      <c r="R412" s="501"/>
      <c r="S412" s="502"/>
      <c r="T412" s="499"/>
      <c r="U412" s="499"/>
      <c r="V412" s="499">
        <v>72846</v>
      </c>
      <c r="W412" s="501"/>
      <c r="X412" s="501"/>
      <c r="Y412" s="501"/>
      <c r="Z412" s="501"/>
      <c r="AA412" s="501"/>
      <c r="AB412" s="503"/>
    </row>
    <row r="413" spans="1:28" ht="35.1" customHeight="1">
      <c r="A413" s="498">
        <v>409</v>
      </c>
      <c r="B413" s="504" t="s">
        <v>5205</v>
      </c>
      <c r="C413" s="504" t="s">
        <v>10180</v>
      </c>
      <c r="D413" s="499">
        <v>3</v>
      </c>
      <c r="E413" s="499">
        <v>2870</v>
      </c>
      <c r="F413" s="499">
        <v>2870</v>
      </c>
      <c r="G413" s="499">
        <v>58356</v>
      </c>
      <c r="H413" s="499"/>
      <c r="I413" s="499"/>
      <c r="J413" s="499">
        <v>58356</v>
      </c>
      <c r="K413" s="499">
        <v>58356</v>
      </c>
      <c r="L413" s="499"/>
      <c r="M413" s="499"/>
      <c r="N413" s="499">
        <v>58356</v>
      </c>
      <c r="O413" s="499">
        <v>4668</v>
      </c>
      <c r="P413" s="499">
        <v>63024</v>
      </c>
      <c r="Q413" s="499"/>
      <c r="R413" s="501"/>
      <c r="S413" s="502">
        <v>500000</v>
      </c>
      <c r="T413" s="499"/>
      <c r="U413" s="499"/>
      <c r="V413" s="499">
        <v>63024</v>
      </c>
      <c r="W413" s="501"/>
      <c r="X413" s="501"/>
      <c r="Y413" s="501"/>
      <c r="Z413" s="501"/>
      <c r="AA413" s="501"/>
      <c r="AB413" s="503"/>
    </row>
    <row r="414" spans="1:28" ht="35.1" customHeight="1">
      <c r="A414" s="498">
        <v>410</v>
      </c>
      <c r="B414" s="504" t="s">
        <v>5205</v>
      </c>
      <c r="C414" s="504" t="s">
        <v>10836</v>
      </c>
      <c r="D414" s="499">
        <v>1</v>
      </c>
      <c r="E414" s="499">
        <v>410</v>
      </c>
      <c r="F414" s="499">
        <v>410</v>
      </c>
      <c r="G414" s="499">
        <v>14396</v>
      </c>
      <c r="H414" s="499"/>
      <c r="I414" s="499"/>
      <c r="J414" s="499">
        <v>14396</v>
      </c>
      <c r="K414" s="499">
        <v>14396</v>
      </c>
      <c r="L414" s="499"/>
      <c r="M414" s="499"/>
      <c r="N414" s="499">
        <v>14396</v>
      </c>
      <c r="O414" s="499">
        <v>1152</v>
      </c>
      <c r="P414" s="499">
        <v>15548</v>
      </c>
      <c r="Q414" s="499"/>
      <c r="R414" s="501"/>
      <c r="S414" s="502"/>
      <c r="T414" s="499"/>
      <c r="U414" s="499"/>
      <c r="V414" s="499">
        <v>15548</v>
      </c>
      <c r="W414" s="501"/>
      <c r="X414" s="501"/>
      <c r="Y414" s="501"/>
      <c r="Z414" s="501"/>
      <c r="AA414" s="501"/>
      <c r="AB414" s="503"/>
    </row>
    <row r="415" spans="1:28" ht="35.1" customHeight="1">
      <c r="A415" s="498">
        <v>411</v>
      </c>
      <c r="B415" s="504" t="s">
        <v>8958</v>
      </c>
      <c r="C415" s="504" t="s">
        <v>11384</v>
      </c>
      <c r="D415" s="499">
        <v>43</v>
      </c>
      <c r="E415" s="499">
        <v>72260</v>
      </c>
      <c r="F415" s="499">
        <v>72260</v>
      </c>
      <c r="G415" s="499">
        <v>973287</v>
      </c>
      <c r="H415" s="499"/>
      <c r="I415" s="499"/>
      <c r="J415" s="499">
        <v>973287</v>
      </c>
      <c r="K415" s="499">
        <v>973287</v>
      </c>
      <c r="L415" s="499"/>
      <c r="M415" s="499"/>
      <c r="N415" s="499">
        <v>973287</v>
      </c>
      <c r="O415" s="499">
        <v>77861</v>
      </c>
      <c r="P415" s="499">
        <v>1051148</v>
      </c>
      <c r="Q415" s="499"/>
      <c r="R415" s="501"/>
      <c r="S415" s="502">
        <v>9257000</v>
      </c>
      <c r="T415" s="499"/>
      <c r="U415" s="499">
        <v>1051148</v>
      </c>
      <c r="V415" s="499"/>
      <c r="W415" s="501"/>
      <c r="X415" s="501"/>
      <c r="Y415" s="501"/>
      <c r="Z415" s="501"/>
      <c r="AA415" s="501"/>
      <c r="AB415" s="503"/>
    </row>
    <row r="416" spans="1:28" ht="35.1" customHeight="1">
      <c r="A416" s="498">
        <v>412</v>
      </c>
      <c r="B416" s="504" t="s">
        <v>8958</v>
      </c>
      <c r="C416" s="504" t="s">
        <v>11385</v>
      </c>
      <c r="D416" s="499">
        <v>1</v>
      </c>
      <c r="E416" s="499">
        <v>500</v>
      </c>
      <c r="F416" s="499">
        <v>500</v>
      </c>
      <c r="G416" s="499">
        <v>19000</v>
      </c>
      <c r="H416" s="499"/>
      <c r="I416" s="499"/>
      <c r="J416" s="499">
        <v>19000</v>
      </c>
      <c r="K416" s="499">
        <v>19000</v>
      </c>
      <c r="L416" s="499"/>
      <c r="M416" s="499"/>
      <c r="N416" s="499">
        <v>19000</v>
      </c>
      <c r="O416" s="499">
        <v>1520</v>
      </c>
      <c r="P416" s="499">
        <v>20520</v>
      </c>
      <c r="Q416" s="499"/>
      <c r="R416" s="501"/>
      <c r="S416" s="502"/>
      <c r="T416" s="499"/>
      <c r="U416" s="499">
        <v>20520</v>
      </c>
      <c r="V416" s="499"/>
      <c r="W416" s="501"/>
      <c r="X416" s="501"/>
      <c r="Y416" s="501"/>
      <c r="Z416" s="501"/>
      <c r="AA416" s="501"/>
      <c r="AB416" s="503"/>
    </row>
    <row r="417" spans="1:28" ht="35.1" customHeight="1">
      <c r="A417" s="498">
        <v>413</v>
      </c>
      <c r="B417" s="504" t="s">
        <v>7637</v>
      </c>
      <c r="C417" s="504" t="s">
        <v>7638</v>
      </c>
      <c r="D417" s="499">
        <v>20</v>
      </c>
      <c r="E417" s="499">
        <v>65700</v>
      </c>
      <c r="F417" s="499">
        <v>65700</v>
      </c>
      <c r="G417" s="499">
        <v>590534</v>
      </c>
      <c r="H417" s="499"/>
      <c r="I417" s="499"/>
      <c r="J417" s="499">
        <v>590534</v>
      </c>
      <c r="K417" s="499">
        <v>590534</v>
      </c>
      <c r="L417" s="499"/>
      <c r="M417" s="499"/>
      <c r="N417" s="499">
        <v>590534</v>
      </c>
      <c r="O417" s="499">
        <v>47243</v>
      </c>
      <c r="P417" s="499">
        <v>637777</v>
      </c>
      <c r="Q417" s="499"/>
      <c r="R417" s="501"/>
      <c r="S417" s="502">
        <v>34850000</v>
      </c>
      <c r="T417" s="499"/>
      <c r="U417" s="499"/>
      <c r="V417" s="499">
        <v>637777</v>
      </c>
      <c r="W417" s="501"/>
      <c r="X417" s="501"/>
      <c r="Y417" s="501"/>
      <c r="Z417" s="501"/>
      <c r="AA417" s="501"/>
      <c r="AB417" s="503"/>
    </row>
    <row r="418" spans="1:28" ht="35.1" customHeight="1">
      <c r="A418" s="498">
        <v>414</v>
      </c>
      <c r="B418" s="504" t="s">
        <v>8785</v>
      </c>
      <c r="C418" s="504" t="s">
        <v>7859</v>
      </c>
      <c r="D418" s="499">
        <v>23</v>
      </c>
      <c r="E418" s="499">
        <v>205150</v>
      </c>
      <c r="F418" s="499">
        <v>205150</v>
      </c>
      <c r="G418" s="499">
        <v>1278460</v>
      </c>
      <c r="H418" s="499"/>
      <c r="I418" s="499"/>
      <c r="J418" s="499">
        <v>1278460</v>
      </c>
      <c r="K418" s="499">
        <v>1278460</v>
      </c>
      <c r="L418" s="499"/>
      <c r="M418" s="499"/>
      <c r="N418" s="499">
        <v>1278460</v>
      </c>
      <c r="O418" s="499">
        <v>102278</v>
      </c>
      <c r="P418" s="499">
        <v>1380738</v>
      </c>
      <c r="Q418" s="499"/>
      <c r="R418" s="501"/>
      <c r="S418" s="502">
        <v>25320000</v>
      </c>
      <c r="T418" s="499"/>
      <c r="U418" s="499"/>
      <c r="V418" s="499">
        <v>1380738</v>
      </c>
      <c r="W418" s="501"/>
      <c r="X418" s="501"/>
      <c r="Y418" s="501"/>
      <c r="Z418" s="501"/>
      <c r="AA418" s="501"/>
      <c r="AB418" s="503"/>
    </row>
    <row r="419" spans="1:28" ht="35.1" customHeight="1">
      <c r="A419" s="498">
        <v>415</v>
      </c>
      <c r="B419" s="504" t="s">
        <v>8785</v>
      </c>
      <c r="C419" s="504" t="s">
        <v>12863</v>
      </c>
      <c r="D419" s="499">
        <v>1</v>
      </c>
      <c r="E419" s="499">
        <v>100</v>
      </c>
      <c r="F419" s="499">
        <v>100</v>
      </c>
      <c r="G419" s="499">
        <v>20130</v>
      </c>
      <c r="H419" s="499"/>
      <c r="I419" s="499"/>
      <c r="J419" s="499">
        <v>20130</v>
      </c>
      <c r="K419" s="499">
        <v>20130</v>
      </c>
      <c r="L419" s="499"/>
      <c r="M419" s="499"/>
      <c r="N419" s="499">
        <v>20130</v>
      </c>
      <c r="O419" s="499">
        <v>1610</v>
      </c>
      <c r="P419" s="499">
        <v>21740</v>
      </c>
      <c r="Q419" s="499"/>
      <c r="R419" s="501"/>
      <c r="S419" s="502"/>
      <c r="T419" s="499"/>
      <c r="U419" s="499"/>
      <c r="V419" s="499">
        <v>21740</v>
      </c>
      <c r="W419" s="501"/>
      <c r="X419" s="501"/>
      <c r="Y419" s="501"/>
      <c r="Z419" s="501"/>
      <c r="AA419" s="501"/>
      <c r="AB419" s="503"/>
    </row>
    <row r="420" spans="1:28" ht="35.1" customHeight="1">
      <c r="A420" s="498">
        <v>416</v>
      </c>
      <c r="B420" s="504" t="s">
        <v>806</v>
      </c>
      <c r="C420" s="504" t="s">
        <v>807</v>
      </c>
      <c r="D420" s="499">
        <v>2</v>
      </c>
      <c r="E420" s="499">
        <v>450</v>
      </c>
      <c r="F420" s="499">
        <v>450</v>
      </c>
      <c r="G420" s="499">
        <v>58125</v>
      </c>
      <c r="H420" s="499"/>
      <c r="I420" s="499"/>
      <c r="J420" s="499">
        <v>58125</v>
      </c>
      <c r="K420" s="499">
        <v>58125</v>
      </c>
      <c r="L420" s="499"/>
      <c r="M420" s="499"/>
      <c r="N420" s="499">
        <v>58125</v>
      </c>
      <c r="O420" s="499">
        <v>4650</v>
      </c>
      <c r="P420" s="499">
        <v>62775</v>
      </c>
      <c r="Q420" s="499"/>
      <c r="R420" s="501"/>
      <c r="S420" s="502"/>
      <c r="T420" s="499"/>
      <c r="U420" s="499"/>
      <c r="V420" s="499">
        <v>62775</v>
      </c>
      <c r="W420" s="501"/>
      <c r="X420" s="501"/>
      <c r="Y420" s="501"/>
      <c r="Z420" s="501"/>
      <c r="AA420" s="501"/>
      <c r="AB420" s="503"/>
    </row>
    <row r="421" spans="1:28" ht="35.1" customHeight="1">
      <c r="A421" s="498">
        <v>417</v>
      </c>
      <c r="B421" s="504" t="s">
        <v>9023</v>
      </c>
      <c r="C421" s="504" t="s">
        <v>9024</v>
      </c>
      <c r="D421" s="499">
        <v>1</v>
      </c>
      <c r="E421" s="499">
        <v>1000</v>
      </c>
      <c r="F421" s="499">
        <v>1000</v>
      </c>
      <c r="G421" s="499">
        <v>19000</v>
      </c>
      <c r="H421" s="499"/>
      <c r="I421" s="499"/>
      <c r="J421" s="499">
        <v>19000</v>
      </c>
      <c r="K421" s="499">
        <v>19000</v>
      </c>
      <c r="L421" s="499"/>
      <c r="M421" s="499"/>
      <c r="N421" s="499">
        <v>19000</v>
      </c>
      <c r="O421" s="499">
        <v>1520</v>
      </c>
      <c r="P421" s="499">
        <v>20520</v>
      </c>
      <c r="Q421" s="499"/>
      <c r="R421" s="501"/>
      <c r="S421" s="502"/>
      <c r="T421" s="499"/>
      <c r="U421" s="499"/>
      <c r="V421" s="499">
        <v>20520</v>
      </c>
      <c r="W421" s="501"/>
      <c r="X421" s="501"/>
      <c r="Y421" s="501"/>
      <c r="Z421" s="501"/>
      <c r="AA421" s="501"/>
      <c r="AB421" s="503"/>
    </row>
    <row r="422" spans="1:28" ht="35.1" customHeight="1">
      <c r="A422" s="498">
        <v>418</v>
      </c>
      <c r="B422" s="504" t="s">
        <v>5059</v>
      </c>
      <c r="C422" s="504" t="s">
        <v>5060</v>
      </c>
      <c r="D422" s="499">
        <v>4</v>
      </c>
      <c r="E422" s="499">
        <v>215</v>
      </c>
      <c r="F422" s="499">
        <v>215</v>
      </c>
      <c r="G422" s="499">
        <v>66330</v>
      </c>
      <c r="H422" s="499"/>
      <c r="I422" s="499"/>
      <c r="J422" s="499">
        <v>66330</v>
      </c>
      <c r="K422" s="499">
        <v>66619</v>
      </c>
      <c r="L422" s="499"/>
      <c r="M422" s="499"/>
      <c r="N422" s="499">
        <v>66619</v>
      </c>
      <c r="O422" s="499">
        <v>5329</v>
      </c>
      <c r="P422" s="499">
        <v>71948</v>
      </c>
      <c r="Q422" s="499">
        <v>-289</v>
      </c>
      <c r="R422" s="501"/>
      <c r="S422" s="502"/>
      <c r="T422" s="499"/>
      <c r="U422" s="499"/>
      <c r="V422" s="499">
        <v>71948</v>
      </c>
      <c r="W422" s="501"/>
      <c r="X422" s="501"/>
      <c r="Y422" s="501"/>
      <c r="Z422" s="501"/>
      <c r="AA422" s="501"/>
      <c r="AB422" s="503"/>
    </row>
    <row r="423" spans="1:28" ht="35.1" customHeight="1">
      <c r="A423" s="498">
        <v>419</v>
      </c>
      <c r="B423" s="504" t="s">
        <v>8334</v>
      </c>
      <c r="C423" s="504" t="s">
        <v>8335</v>
      </c>
      <c r="D423" s="499">
        <v>8</v>
      </c>
      <c r="E423" s="499">
        <v>6200</v>
      </c>
      <c r="F423" s="499">
        <v>6200</v>
      </c>
      <c r="G423" s="499">
        <v>188891</v>
      </c>
      <c r="H423" s="499">
        <v>18180</v>
      </c>
      <c r="I423" s="499"/>
      <c r="J423" s="499">
        <v>207071</v>
      </c>
      <c r="K423" s="499">
        <v>188891</v>
      </c>
      <c r="L423" s="499">
        <v>18180</v>
      </c>
      <c r="M423" s="499"/>
      <c r="N423" s="499">
        <v>207071</v>
      </c>
      <c r="O423" s="499">
        <v>16568</v>
      </c>
      <c r="P423" s="499">
        <v>223639</v>
      </c>
      <c r="Q423" s="499"/>
      <c r="R423" s="501"/>
      <c r="S423" s="502">
        <v>8535000</v>
      </c>
      <c r="T423" s="499">
        <v>117000</v>
      </c>
      <c r="U423" s="499"/>
      <c r="V423" s="499">
        <v>223639</v>
      </c>
      <c r="W423" s="501"/>
      <c r="X423" s="501"/>
      <c r="Y423" s="501"/>
      <c r="Z423" s="501"/>
      <c r="AA423" s="501"/>
      <c r="AB423" s="503"/>
    </row>
    <row r="424" spans="1:28" ht="35.1" customHeight="1">
      <c r="A424" s="498">
        <v>420</v>
      </c>
      <c r="B424" s="504" t="s">
        <v>10431</v>
      </c>
      <c r="C424" s="504" t="s">
        <v>10563</v>
      </c>
      <c r="D424" s="499">
        <v>36</v>
      </c>
      <c r="E424" s="499">
        <v>28120</v>
      </c>
      <c r="F424" s="499">
        <v>28120</v>
      </c>
      <c r="G424" s="499">
        <v>775368</v>
      </c>
      <c r="H424" s="499"/>
      <c r="I424" s="499"/>
      <c r="J424" s="499">
        <v>775368</v>
      </c>
      <c r="K424" s="499">
        <v>406607</v>
      </c>
      <c r="L424" s="499"/>
      <c r="M424" s="499"/>
      <c r="N424" s="499">
        <v>406607</v>
      </c>
      <c r="O424" s="499">
        <v>32535</v>
      </c>
      <c r="P424" s="499">
        <v>439142</v>
      </c>
      <c r="Q424" s="499">
        <v>368761</v>
      </c>
      <c r="R424" s="501"/>
      <c r="S424" s="502">
        <v>8105000</v>
      </c>
      <c r="T424" s="499"/>
      <c r="U424" s="499"/>
      <c r="V424" s="499">
        <v>439142</v>
      </c>
      <c r="W424" s="501"/>
      <c r="X424" s="501"/>
      <c r="Y424" s="501"/>
      <c r="Z424" s="501"/>
      <c r="AA424" s="501"/>
      <c r="AB424" s="503"/>
    </row>
    <row r="425" spans="1:28" ht="35.1" customHeight="1">
      <c r="A425" s="498">
        <v>421</v>
      </c>
      <c r="B425" s="504" t="s">
        <v>12864</v>
      </c>
      <c r="C425" s="504" t="s">
        <v>12865</v>
      </c>
      <c r="D425" s="499">
        <v>1</v>
      </c>
      <c r="E425" s="499">
        <v>198</v>
      </c>
      <c r="F425" s="499">
        <v>198</v>
      </c>
      <c r="G425" s="499">
        <v>11590</v>
      </c>
      <c r="H425" s="499"/>
      <c r="I425" s="499"/>
      <c r="J425" s="499">
        <v>11590</v>
      </c>
      <c r="K425" s="499">
        <v>11590</v>
      </c>
      <c r="L425" s="499"/>
      <c r="M425" s="499"/>
      <c r="N425" s="499">
        <v>11590</v>
      </c>
      <c r="O425" s="499">
        <v>927</v>
      </c>
      <c r="P425" s="499">
        <v>12517</v>
      </c>
      <c r="Q425" s="499"/>
      <c r="R425" s="501"/>
      <c r="S425" s="502"/>
      <c r="T425" s="499"/>
      <c r="U425" s="499">
        <v>12517</v>
      </c>
      <c r="V425" s="499"/>
      <c r="W425" s="501"/>
      <c r="X425" s="501"/>
      <c r="Y425" s="501"/>
      <c r="Z425" s="501"/>
      <c r="AA425" s="501"/>
      <c r="AB425" s="503"/>
    </row>
    <row r="426" spans="1:28" ht="35.1" customHeight="1">
      <c r="A426" s="498">
        <v>422</v>
      </c>
      <c r="B426" s="504" t="s">
        <v>10984</v>
      </c>
      <c r="C426" s="504" t="s">
        <v>11387</v>
      </c>
      <c r="D426" s="499">
        <v>1</v>
      </c>
      <c r="E426" s="499">
        <v>375</v>
      </c>
      <c r="F426" s="499">
        <v>375</v>
      </c>
      <c r="G426" s="499">
        <v>18910</v>
      </c>
      <c r="H426" s="499"/>
      <c r="I426" s="499"/>
      <c r="J426" s="499">
        <v>18910</v>
      </c>
      <c r="K426" s="499">
        <v>18910</v>
      </c>
      <c r="L426" s="499"/>
      <c r="M426" s="499"/>
      <c r="N426" s="499">
        <v>18910</v>
      </c>
      <c r="O426" s="499">
        <v>1513</v>
      </c>
      <c r="P426" s="499">
        <v>20423</v>
      </c>
      <c r="Q426" s="499"/>
      <c r="R426" s="501"/>
      <c r="S426" s="502"/>
      <c r="T426" s="499"/>
      <c r="U426" s="499"/>
      <c r="V426" s="499">
        <v>20423</v>
      </c>
      <c r="W426" s="501"/>
      <c r="X426" s="501"/>
      <c r="Y426" s="501"/>
      <c r="Z426" s="501"/>
      <c r="AA426" s="501"/>
      <c r="AB426" s="503"/>
    </row>
    <row r="427" spans="1:28" ht="35.1" customHeight="1">
      <c r="A427" s="498">
        <v>423</v>
      </c>
      <c r="B427" s="504" t="s">
        <v>5893</v>
      </c>
      <c r="C427" s="504" t="s">
        <v>5894</v>
      </c>
      <c r="D427" s="499">
        <v>1</v>
      </c>
      <c r="E427" s="499">
        <v>513</v>
      </c>
      <c r="F427" s="499">
        <v>513</v>
      </c>
      <c r="G427" s="499">
        <v>30500</v>
      </c>
      <c r="H427" s="499"/>
      <c r="I427" s="499"/>
      <c r="J427" s="499">
        <v>30500</v>
      </c>
      <c r="K427" s="499">
        <v>30500</v>
      </c>
      <c r="L427" s="499"/>
      <c r="M427" s="499"/>
      <c r="N427" s="499">
        <v>30500</v>
      </c>
      <c r="O427" s="499">
        <v>2440</v>
      </c>
      <c r="P427" s="499">
        <v>32940</v>
      </c>
      <c r="Q427" s="499"/>
      <c r="R427" s="501"/>
      <c r="S427" s="502"/>
      <c r="T427" s="499"/>
      <c r="U427" s="499"/>
      <c r="V427" s="499">
        <v>32940</v>
      </c>
      <c r="W427" s="501"/>
      <c r="X427" s="501"/>
      <c r="Y427" s="501"/>
      <c r="Z427" s="501"/>
      <c r="AA427" s="501"/>
      <c r="AB427" s="503"/>
    </row>
    <row r="428" spans="1:28" ht="35.1" customHeight="1">
      <c r="A428" s="498">
        <v>424</v>
      </c>
      <c r="B428" s="504" t="s">
        <v>6279</v>
      </c>
      <c r="C428" s="504" t="s">
        <v>6280</v>
      </c>
      <c r="D428" s="499">
        <v>5</v>
      </c>
      <c r="E428" s="499">
        <v>7460</v>
      </c>
      <c r="F428" s="499">
        <v>7460</v>
      </c>
      <c r="G428" s="499">
        <v>187414</v>
      </c>
      <c r="H428" s="499"/>
      <c r="I428" s="499"/>
      <c r="J428" s="499">
        <v>187414</v>
      </c>
      <c r="K428" s="499">
        <v>187414</v>
      </c>
      <c r="L428" s="499"/>
      <c r="M428" s="499"/>
      <c r="N428" s="499">
        <v>187414</v>
      </c>
      <c r="O428" s="499">
        <v>14993</v>
      </c>
      <c r="P428" s="499">
        <v>202407</v>
      </c>
      <c r="Q428" s="499"/>
      <c r="R428" s="501"/>
      <c r="S428" s="502">
        <v>530000</v>
      </c>
      <c r="T428" s="499"/>
      <c r="U428" s="499"/>
      <c r="V428" s="499">
        <v>202407</v>
      </c>
      <c r="W428" s="501"/>
      <c r="X428" s="501"/>
      <c r="Y428" s="501"/>
      <c r="Z428" s="501"/>
      <c r="AA428" s="501"/>
      <c r="AB428" s="503"/>
    </row>
    <row r="429" spans="1:28" ht="35.1" customHeight="1">
      <c r="A429" s="498">
        <v>425</v>
      </c>
      <c r="B429" s="504" t="s">
        <v>7603</v>
      </c>
      <c r="C429" s="504" t="s">
        <v>7604</v>
      </c>
      <c r="D429" s="499">
        <v>4</v>
      </c>
      <c r="E429" s="499">
        <v>21900</v>
      </c>
      <c r="F429" s="499">
        <v>21900</v>
      </c>
      <c r="G429" s="499">
        <v>166130</v>
      </c>
      <c r="H429" s="499"/>
      <c r="I429" s="499"/>
      <c r="J429" s="499">
        <v>166130</v>
      </c>
      <c r="K429" s="499">
        <v>166130</v>
      </c>
      <c r="L429" s="499"/>
      <c r="M429" s="499"/>
      <c r="N429" s="499">
        <v>166130</v>
      </c>
      <c r="O429" s="499">
        <v>13290</v>
      </c>
      <c r="P429" s="499">
        <v>179420</v>
      </c>
      <c r="Q429" s="499"/>
      <c r="R429" s="501"/>
      <c r="S429" s="502">
        <v>490000</v>
      </c>
      <c r="T429" s="499"/>
      <c r="U429" s="499"/>
      <c r="V429" s="499">
        <v>179420</v>
      </c>
      <c r="W429" s="501"/>
      <c r="X429" s="501"/>
      <c r="Y429" s="501"/>
      <c r="Z429" s="501"/>
      <c r="AA429" s="501"/>
      <c r="AB429" s="503"/>
    </row>
    <row r="430" spans="1:28" ht="35.1" customHeight="1">
      <c r="A430" s="498">
        <v>426</v>
      </c>
      <c r="B430" s="504" t="s">
        <v>5742</v>
      </c>
      <c r="C430" s="504" t="s">
        <v>5743</v>
      </c>
      <c r="D430" s="499">
        <v>9</v>
      </c>
      <c r="E430" s="499">
        <v>3687</v>
      </c>
      <c r="F430" s="499">
        <v>3687</v>
      </c>
      <c r="G430" s="499">
        <v>157034</v>
      </c>
      <c r="H430" s="499">
        <v>4545</v>
      </c>
      <c r="I430" s="499"/>
      <c r="J430" s="499">
        <v>161579</v>
      </c>
      <c r="K430" s="499">
        <v>117592</v>
      </c>
      <c r="L430" s="499"/>
      <c r="M430" s="499"/>
      <c r="N430" s="499">
        <v>117592</v>
      </c>
      <c r="O430" s="499">
        <v>9408</v>
      </c>
      <c r="P430" s="499">
        <v>127000</v>
      </c>
      <c r="Q430" s="499">
        <v>43987</v>
      </c>
      <c r="R430" s="501"/>
      <c r="S430" s="502">
        <v>1285000</v>
      </c>
      <c r="T430" s="499">
        <v>13000</v>
      </c>
      <c r="U430" s="499"/>
      <c r="V430" s="499">
        <v>127000</v>
      </c>
      <c r="W430" s="501"/>
      <c r="X430" s="501"/>
      <c r="Y430" s="501"/>
      <c r="Z430" s="501"/>
      <c r="AA430" s="501"/>
      <c r="AB430" s="503"/>
    </row>
    <row r="431" spans="1:28" ht="35.1" customHeight="1">
      <c r="A431" s="498">
        <v>427</v>
      </c>
      <c r="B431" s="504" t="s">
        <v>10985</v>
      </c>
      <c r="C431" s="504" t="s">
        <v>11388</v>
      </c>
      <c r="D431" s="499">
        <v>2</v>
      </c>
      <c r="E431" s="499">
        <v>160</v>
      </c>
      <c r="F431" s="499">
        <v>160</v>
      </c>
      <c r="G431" s="499">
        <v>43150</v>
      </c>
      <c r="H431" s="499"/>
      <c r="I431" s="499"/>
      <c r="J431" s="499">
        <v>43150</v>
      </c>
      <c r="K431" s="499">
        <v>43150</v>
      </c>
      <c r="L431" s="499"/>
      <c r="M431" s="499"/>
      <c r="N431" s="499">
        <v>43150</v>
      </c>
      <c r="O431" s="499">
        <v>3452</v>
      </c>
      <c r="P431" s="499">
        <v>46602</v>
      </c>
      <c r="Q431" s="499"/>
      <c r="R431" s="501"/>
      <c r="S431" s="502"/>
      <c r="T431" s="499"/>
      <c r="U431" s="499"/>
      <c r="V431" s="499">
        <v>46602</v>
      </c>
      <c r="W431" s="501"/>
      <c r="X431" s="501"/>
      <c r="Y431" s="501"/>
      <c r="Z431" s="501"/>
      <c r="AA431" s="501"/>
      <c r="AB431" s="503"/>
    </row>
    <row r="432" spans="1:28" ht="35.1" customHeight="1">
      <c r="A432" s="498">
        <v>428</v>
      </c>
      <c r="B432" s="504" t="s">
        <v>1553</v>
      </c>
      <c r="C432" s="504" t="s">
        <v>1554</v>
      </c>
      <c r="D432" s="499">
        <v>52</v>
      </c>
      <c r="E432" s="499">
        <v>214015</v>
      </c>
      <c r="F432" s="499">
        <v>222848</v>
      </c>
      <c r="G432" s="499">
        <v>1848892</v>
      </c>
      <c r="H432" s="499">
        <v>99990</v>
      </c>
      <c r="I432" s="499"/>
      <c r="J432" s="499">
        <v>1948882</v>
      </c>
      <c r="K432" s="499">
        <v>1848892</v>
      </c>
      <c r="L432" s="499">
        <v>99990</v>
      </c>
      <c r="M432" s="499"/>
      <c r="N432" s="499">
        <v>1948882</v>
      </c>
      <c r="O432" s="499">
        <v>155916</v>
      </c>
      <c r="P432" s="499">
        <v>2104798</v>
      </c>
      <c r="Q432" s="499"/>
      <c r="R432" s="501"/>
      <c r="S432" s="502">
        <v>8310000</v>
      </c>
      <c r="T432" s="499">
        <v>1247000</v>
      </c>
      <c r="U432" s="499"/>
      <c r="V432" s="499">
        <v>2104798</v>
      </c>
      <c r="W432" s="501"/>
      <c r="X432" s="501"/>
      <c r="Y432" s="501"/>
      <c r="Z432" s="501"/>
      <c r="AA432" s="501"/>
      <c r="AB432" s="503"/>
    </row>
    <row r="433" spans="1:28" ht="35.1" customHeight="1">
      <c r="A433" s="498">
        <v>429</v>
      </c>
      <c r="B433" s="504" t="s">
        <v>6668</v>
      </c>
      <c r="C433" s="504" t="s">
        <v>6669</v>
      </c>
      <c r="D433" s="499">
        <v>14</v>
      </c>
      <c r="E433" s="499">
        <v>95800</v>
      </c>
      <c r="F433" s="499">
        <v>125426</v>
      </c>
      <c r="G433" s="499">
        <v>790944</v>
      </c>
      <c r="H433" s="499">
        <v>4545</v>
      </c>
      <c r="I433" s="499"/>
      <c r="J433" s="499">
        <v>795489</v>
      </c>
      <c r="K433" s="499">
        <v>790944</v>
      </c>
      <c r="L433" s="499">
        <v>4545</v>
      </c>
      <c r="M433" s="499"/>
      <c r="N433" s="499">
        <v>795489</v>
      </c>
      <c r="O433" s="499">
        <v>63641</v>
      </c>
      <c r="P433" s="499">
        <v>859130</v>
      </c>
      <c r="Q433" s="499"/>
      <c r="R433" s="501"/>
      <c r="S433" s="502">
        <v>16500000</v>
      </c>
      <c r="T433" s="499">
        <v>41000</v>
      </c>
      <c r="U433" s="499"/>
      <c r="V433" s="499">
        <v>859130</v>
      </c>
      <c r="W433" s="501"/>
      <c r="X433" s="501"/>
      <c r="Y433" s="501"/>
      <c r="Z433" s="501"/>
      <c r="AA433" s="501"/>
      <c r="AB433" s="503"/>
    </row>
    <row r="434" spans="1:28" ht="35.1" customHeight="1">
      <c r="A434" s="498">
        <v>430</v>
      </c>
      <c r="B434" s="504" t="s">
        <v>6913</v>
      </c>
      <c r="C434" s="504" t="s">
        <v>6914</v>
      </c>
      <c r="D434" s="499">
        <v>2</v>
      </c>
      <c r="E434" s="499">
        <v>4605</v>
      </c>
      <c r="F434" s="499">
        <v>4605</v>
      </c>
      <c r="G434" s="499">
        <v>81620</v>
      </c>
      <c r="H434" s="499"/>
      <c r="I434" s="499"/>
      <c r="J434" s="499">
        <v>81620</v>
      </c>
      <c r="K434" s="499">
        <v>81620</v>
      </c>
      <c r="L434" s="499"/>
      <c r="M434" s="499"/>
      <c r="N434" s="499">
        <v>81620</v>
      </c>
      <c r="O434" s="499">
        <v>6529</v>
      </c>
      <c r="P434" s="499">
        <v>88149</v>
      </c>
      <c r="Q434" s="499"/>
      <c r="R434" s="501"/>
      <c r="S434" s="502"/>
      <c r="T434" s="499"/>
      <c r="U434" s="499">
        <v>88149</v>
      </c>
      <c r="V434" s="499"/>
      <c r="W434" s="501"/>
      <c r="X434" s="501"/>
      <c r="Y434" s="501"/>
      <c r="Z434" s="501"/>
      <c r="AA434" s="501"/>
      <c r="AB434" s="503"/>
    </row>
    <row r="435" spans="1:28" ht="35.1" customHeight="1">
      <c r="A435" s="498">
        <v>431</v>
      </c>
      <c r="B435" s="504" t="s">
        <v>5481</v>
      </c>
      <c r="C435" s="504" t="s">
        <v>12866</v>
      </c>
      <c r="D435" s="499">
        <v>1</v>
      </c>
      <c r="E435" s="499">
        <v>100</v>
      </c>
      <c r="F435" s="499">
        <v>100</v>
      </c>
      <c r="G435" s="499">
        <v>11600</v>
      </c>
      <c r="H435" s="499"/>
      <c r="I435" s="499"/>
      <c r="J435" s="499">
        <v>11600</v>
      </c>
      <c r="K435" s="499">
        <v>11600</v>
      </c>
      <c r="L435" s="499"/>
      <c r="M435" s="499"/>
      <c r="N435" s="499">
        <v>11600</v>
      </c>
      <c r="O435" s="499">
        <v>928</v>
      </c>
      <c r="P435" s="499">
        <v>12528</v>
      </c>
      <c r="Q435" s="499"/>
      <c r="R435" s="501"/>
      <c r="S435" s="502"/>
      <c r="T435" s="499"/>
      <c r="U435" s="499"/>
      <c r="V435" s="499">
        <v>12528</v>
      </c>
      <c r="W435" s="501"/>
      <c r="X435" s="501"/>
      <c r="Y435" s="501"/>
      <c r="Z435" s="501"/>
      <c r="AA435" s="501"/>
      <c r="AB435" s="503"/>
    </row>
    <row r="436" spans="1:28" ht="35.1" customHeight="1">
      <c r="A436" s="498">
        <v>432</v>
      </c>
      <c r="B436" s="504" t="s">
        <v>5481</v>
      </c>
      <c r="C436" s="504" t="s">
        <v>11389</v>
      </c>
      <c r="D436" s="499">
        <v>1</v>
      </c>
      <c r="E436" s="499">
        <v>100</v>
      </c>
      <c r="F436" s="499">
        <v>100</v>
      </c>
      <c r="G436" s="499">
        <v>11200</v>
      </c>
      <c r="H436" s="499"/>
      <c r="I436" s="499"/>
      <c r="J436" s="499">
        <v>11200</v>
      </c>
      <c r="K436" s="499">
        <v>11200</v>
      </c>
      <c r="L436" s="499"/>
      <c r="M436" s="499"/>
      <c r="N436" s="499">
        <v>11200</v>
      </c>
      <c r="O436" s="499">
        <v>896</v>
      </c>
      <c r="P436" s="499">
        <v>12096</v>
      </c>
      <c r="Q436" s="499"/>
      <c r="R436" s="501"/>
      <c r="S436" s="502"/>
      <c r="T436" s="499"/>
      <c r="U436" s="499"/>
      <c r="V436" s="499">
        <v>12096</v>
      </c>
      <c r="W436" s="501"/>
      <c r="X436" s="501"/>
      <c r="Y436" s="501"/>
      <c r="Z436" s="501"/>
      <c r="AA436" s="501"/>
      <c r="AB436" s="503"/>
    </row>
    <row r="437" spans="1:28" ht="35.1" customHeight="1">
      <c r="A437" s="498">
        <v>433</v>
      </c>
      <c r="B437" s="504" t="s">
        <v>4750</v>
      </c>
      <c r="C437" s="504" t="s">
        <v>4751</v>
      </c>
      <c r="D437" s="499">
        <v>9</v>
      </c>
      <c r="E437" s="499">
        <v>35100</v>
      </c>
      <c r="F437" s="499">
        <v>35100</v>
      </c>
      <c r="G437" s="499">
        <v>282312</v>
      </c>
      <c r="H437" s="499"/>
      <c r="I437" s="499"/>
      <c r="J437" s="499">
        <v>282312</v>
      </c>
      <c r="K437" s="499">
        <v>282312</v>
      </c>
      <c r="L437" s="499"/>
      <c r="M437" s="499"/>
      <c r="N437" s="499">
        <v>282312</v>
      </c>
      <c r="O437" s="499">
        <v>22585</v>
      </c>
      <c r="P437" s="499">
        <v>304897</v>
      </c>
      <c r="Q437" s="499"/>
      <c r="R437" s="501"/>
      <c r="S437" s="502">
        <v>25000</v>
      </c>
      <c r="T437" s="499"/>
      <c r="U437" s="499">
        <v>304897</v>
      </c>
      <c r="V437" s="499"/>
      <c r="W437" s="501"/>
      <c r="X437" s="501"/>
      <c r="Y437" s="501"/>
      <c r="Z437" s="501"/>
      <c r="AA437" s="501"/>
      <c r="AB437" s="503"/>
    </row>
    <row r="438" spans="1:28" ht="35.1" customHeight="1">
      <c r="A438" s="498">
        <v>434</v>
      </c>
      <c r="B438" s="504" t="s">
        <v>12867</v>
      </c>
      <c r="C438" s="504" t="s">
        <v>12868</v>
      </c>
      <c r="D438" s="499">
        <v>-6</v>
      </c>
      <c r="E438" s="499">
        <v>-18000</v>
      </c>
      <c r="F438" s="499">
        <v>-18000</v>
      </c>
      <c r="G438" s="499">
        <v>-126000</v>
      </c>
      <c r="H438" s="499"/>
      <c r="I438" s="499"/>
      <c r="J438" s="499">
        <v>-126000</v>
      </c>
      <c r="K438" s="499">
        <v>-127776</v>
      </c>
      <c r="L438" s="499"/>
      <c r="M438" s="499"/>
      <c r="N438" s="499">
        <v>-127776</v>
      </c>
      <c r="O438" s="499">
        <v>-10224</v>
      </c>
      <c r="P438" s="499">
        <v>-138000</v>
      </c>
      <c r="Q438" s="499">
        <v>1776</v>
      </c>
      <c r="R438" s="501"/>
      <c r="S438" s="502">
        <v>-1790000</v>
      </c>
      <c r="T438" s="499"/>
      <c r="U438" s="499"/>
      <c r="V438" s="499">
        <v>-138000</v>
      </c>
      <c r="W438" s="501"/>
      <c r="X438" s="501"/>
      <c r="Y438" s="501"/>
      <c r="Z438" s="501"/>
      <c r="AA438" s="501"/>
      <c r="AB438" s="503"/>
    </row>
    <row r="439" spans="1:28" ht="35.1" customHeight="1">
      <c r="A439" s="498">
        <v>435</v>
      </c>
      <c r="B439" s="504" t="s">
        <v>7618</v>
      </c>
      <c r="C439" s="504" t="s">
        <v>7619</v>
      </c>
      <c r="D439" s="499">
        <v>136</v>
      </c>
      <c r="E439" s="499">
        <v>929700</v>
      </c>
      <c r="F439" s="499">
        <v>929700</v>
      </c>
      <c r="G439" s="499">
        <v>6109078</v>
      </c>
      <c r="H439" s="499"/>
      <c r="I439" s="499"/>
      <c r="J439" s="499">
        <v>6109078</v>
      </c>
      <c r="K439" s="499">
        <v>5909943</v>
      </c>
      <c r="L439" s="499"/>
      <c r="M439" s="499"/>
      <c r="N439" s="499">
        <v>5909943</v>
      </c>
      <c r="O439" s="499">
        <v>472797</v>
      </c>
      <c r="P439" s="499">
        <v>6382740</v>
      </c>
      <c r="Q439" s="499">
        <v>199135</v>
      </c>
      <c r="R439" s="501"/>
      <c r="S439" s="502">
        <v>197276000</v>
      </c>
      <c r="T439" s="499"/>
      <c r="U439" s="499"/>
      <c r="V439" s="499">
        <v>6382740</v>
      </c>
      <c r="W439" s="501"/>
      <c r="X439" s="501"/>
      <c r="Y439" s="501"/>
      <c r="Z439" s="501"/>
      <c r="AA439" s="501"/>
      <c r="AB439" s="503"/>
    </row>
    <row r="440" spans="1:28" ht="35.1" customHeight="1">
      <c r="A440" s="498">
        <v>436</v>
      </c>
      <c r="B440" s="504" t="s">
        <v>6155</v>
      </c>
      <c r="C440" s="504" t="s">
        <v>6156</v>
      </c>
      <c r="D440" s="499">
        <v>2</v>
      </c>
      <c r="E440" s="499">
        <v>800</v>
      </c>
      <c r="F440" s="499">
        <v>800</v>
      </c>
      <c r="G440" s="499">
        <v>40840</v>
      </c>
      <c r="H440" s="499"/>
      <c r="I440" s="499"/>
      <c r="J440" s="499">
        <v>40840</v>
      </c>
      <c r="K440" s="499">
        <v>40840</v>
      </c>
      <c r="L440" s="499"/>
      <c r="M440" s="499"/>
      <c r="N440" s="499">
        <v>40840</v>
      </c>
      <c r="O440" s="499">
        <v>3267</v>
      </c>
      <c r="P440" s="499">
        <v>44107</v>
      </c>
      <c r="Q440" s="499"/>
      <c r="R440" s="501"/>
      <c r="S440" s="502"/>
      <c r="T440" s="499"/>
      <c r="U440" s="499"/>
      <c r="V440" s="499">
        <v>44107</v>
      </c>
      <c r="W440" s="501"/>
      <c r="X440" s="501"/>
      <c r="Y440" s="501"/>
      <c r="Z440" s="501"/>
      <c r="AA440" s="501"/>
      <c r="AB440" s="503"/>
    </row>
    <row r="441" spans="1:28" ht="35.1" customHeight="1">
      <c r="A441" s="498">
        <v>437</v>
      </c>
      <c r="B441" s="504" t="s">
        <v>5476</v>
      </c>
      <c r="C441" s="504" t="s">
        <v>12869</v>
      </c>
      <c r="D441" s="499">
        <v>1</v>
      </c>
      <c r="E441" s="499">
        <v>14000</v>
      </c>
      <c r="F441" s="499">
        <v>14000</v>
      </c>
      <c r="G441" s="499">
        <v>78000</v>
      </c>
      <c r="H441" s="499"/>
      <c r="I441" s="499"/>
      <c r="J441" s="499">
        <v>78000</v>
      </c>
      <c r="K441" s="499">
        <v>78000</v>
      </c>
      <c r="L441" s="499"/>
      <c r="M441" s="499"/>
      <c r="N441" s="499">
        <v>78000</v>
      </c>
      <c r="O441" s="499">
        <v>6240</v>
      </c>
      <c r="P441" s="499">
        <v>84240</v>
      </c>
      <c r="Q441" s="499"/>
      <c r="R441" s="501"/>
      <c r="S441" s="502"/>
      <c r="T441" s="499"/>
      <c r="U441" s="499"/>
      <c r="V441" s="499">
        <v>84240</v>
      </c>
      <c r="W441" s="501"/>
      <c r="X441" s="501"/>
      <c r="Y441" s="501"/>
      <c r="Z441" s="501"/>
      <c r="AA441" s="501"/>
      <c r="AB441" s="503"/>
    </row>
    <row r="442" spans="1:28" ht="35.1" customHeight="1">
      <c r="A442" s="498">
        <v>438</v>
      </c>
      <c r="B442" s="504" t="s">
        <v>7508</v>
      </c>
      <c r="C442" s="504" t="s">
        <v>7509</v>
      </c>
      <c r="D442" s="499">
        <v>11</v>
      </c>
      <c r="E442" s="499">
        <v>596</v>
      </c>
      <c r="F442" s="499">
        <v>596</v>
      </c>
      <c r="G442" s="499">
        <v>166125</v>
      </c>
      <c r="H442" s="499"/>
      <c r="I442" s="499"/>
      <c r="J442" s="499">
        <v>166125</v>
      </c>
      <c r="K442" s="499">
        <v>166125</v>
      </c>
      <c r="L442" s="499"/>
      <c r="M442" s="499"/>
      <c r="N442" s="499">
        <v>166125</v>
      </c>
      <c r="O442" s="499">
        <v>13290</v>
      </c>
      <c r="P442" s="499">
        <v>179415</v>
      </c>
      <c r="Q442" s="499"/>
      <c r="R442" s="501"/>
      <c r="S442" s="502"/>
      <c r="T442" s="499"/>
      <c r="U442" s="499"/>
      <c r="V442" s="499">
        <v>179415</v>
      </c>
      <c r="W442" s="501"/>
      <c r="X442" s="501"/>
      <c r="Y442" s="501"/>
      <c r="Z442" s="501"/>
      <c r="AA442" s="501"/>
      <c r="AB442" s="503"/>
    </row>
    <row r="443" spans="1:28" ht="35.1" customHeight="1">
      <c r="A443" s="498">
        <v>439</v>
      </c>
      <c r="B443" s="504" t="s">
        <v>8090</v>
      </c>
      <c r="C443" s="504" t="s">
        <v>8091</v>
      </c>
      <c r="D443" s="499">
        <v>10</v>
      </c>
      <c r="E443" s="499">
        <v>6500</v>
      </c>
      <c r="F443" s="499">
        <v>6500</v>
      </c>
      <c r="G443" s="499">
        <v>160654</v>
      </c>
      <c r="H443" s="499"/>
      <c r="I443" s="499"/>
      <c r="J443" s="499">
        <v>160654</v>
      </c>
      <c r="K443" s="499">
        <v>160654</v>
      </c>
      <c r="L443" s="499"/>
      <c r="M443" s="499"/>
      <c r="N443" s="499">
        <v>160654</v>
      </c>
      <c r="O443" s="499">
        <v>12853</v>
      </c>
      <c r="P443" s="499">
        <v>173507</v>
      </c>
      <c r="Q443" s="499"/>
      <c r="R443" s="501"/>
      <c r="S443" s="502">
        <v>1417000</v>
      </c>
      <c r="T443" s="499"/>
      <c r="U443" s="499"/>
      <c r="V443" s="499">
        <v>173507</v>
      </c>
      <c r="W443" s="501"/>
      <c r="X443" s="501"/>
      <c r="Y443" s="501"/>
      <c r="Z443" s="501"/>
      <c r="AA443" s="501"/>
      <c r="AB443" s="503"/>
    </row>
    <row r="444" spans="1:28" ht="35.1" customHeight="1">
      <c r="A444" s="498">
        <v>440</v>
      </c>
      <c r="B444" s="504" t="s">
        <v>641</v>
      </c>
      <c r="C444" s="504" t="s">
        <v>642</v>
      </c>
      <c r="D444" s="499">
        <v>72</v>
      </c>
      <c r="E444" s="499">
        <v>471200</v>
      </c>
      <c r="F444" s="499">
        <v>479263</v>
      </c>
      <c r="G444" s="499">
        <v>3513436</v>
      </c>
      <c r="H444" s="499"/>
      <c r="I444" s="499"/>
      <c r="J444" s="499">
        <v>3513436</v>
      </c>
      <c r="K444" s="499">
        <v>3513436</v>
      </c>
      <c r="L444" s="499"/>
      <c r="M444" s="499"/>
      <c r="N444" s="499">
        <v>3513436</v>
      </c>
      <c r="O444" s="499">
        <v>281077</v>
      </c>
      <c r="P444" s="499">
        <v>3794513</v>
      </c>
      <c r="Q444" s="499"/>
      <c r="R444" s="501"/>
      <c r="S444" s="502">
        <v>103927000</v>
      </c>
      <c r="T444" s="499"/>
      <c r="U444" s="499">
        <v>3794513</v>
      </c>
      <c r="V444" s="499"/>
      <c r="W444" s="501"/>
      <c r="X444" s="501"/>
      <c r="Y444" s="501"/>
      <c r="Z444" s="501"/>
      <c r="AA444" s="501"/>
      <c r="AB444" s="503"/>
    </row>
    <row r="445" spans="1:28" ht="35.1" customHeight="1">
      <c r="A445" s="498">
        <v>441</v>
      </c>
      <c r="B445" s="504" t="s">
        <v>10432</v>
      </c>
      <c r="C445" s="504" t="s">
        <v>10564</v>
      </c>
      <c r="D445" s="499">
        <v>1</v>
      </c>
      <c r="E445" s="499">
        <v>13900</v>
      </c>
      <c r="F445" s="499">
        <v>13900</v>
      </c>
      <c r="G445" s="499">
        <v>88704</v>
      </c>
      <c r="H445" s="499"/>
      <c r="I445" s="499"/>
      <c r="J445" s="499">
        <v>88704</v>
      </c>
      <c r="K445" s="499">
        <v>88704</v>
      </c>
      <c r="L445" s="499"/>
      <c r="M445" s="499"/>
      <c r="N445" s="499">
        <v>88704</v>
      </c>
      <c r="O445" s="499">
        <v>7096</v>
      </c>
      <c r="P445" s="499">
        <v>95800</v>
      </c>
      <c r="Q445" s="499"/>
      <c r="R445" s="501"/>
      <c r="S445" s="502"/>
      <c r="T445" s="499"/>
      <c r="U445" s="499"/>
      <c r="V445" s="499">
        <v>95800</v>
      </c>
      <c r="W445" s="501"/>
      <c r="X445" s="501"/>
      <c r="Y445" s="501"/>
      <c r="Z445" s="501"/>
      <c r="AA445" s="501"/>
      <c r="AB445" s="503"/>
    </row>
    <row r="446" spans="1:28" ht="35.1" customHeight="1">
      <c r="A446" s="498">
        <v>442</v>
      </c>
      <c r="B446" s="504" t="s">
        <v>6953</v>
      </c>
      <c r="C446" s="504" t="s">
        <v>6954</v>
      </c>
      <c r="D446" s="499">
        <v>5</v>
      </c>
      <c r="E446" s="499">
        <v>6430</v>
      </c>
      <c r="F446" s="499">
        <v>6430</v>
      </c>
      <c r="G446" s="499">
        <v>201736</v>
      </c>
      <c r="H446" s="499"/>
      <c r="I446" s="499"/>
      <c r="J446" s="499">
        <v>201736</v>
      </c>
      <c r="K446" s="499">
        <v>201736</v>
      </c>
      <c r="L446" s="499"/>
      <c r="M446" s="499"/>
      <c r="N446" s="499">
        <v>201736</v>
      </c>
      <c r="O446" s="499">
        <v>16138</v>
      </c>
      <c r="P446" s="499">
        <v>217874</v>
      </c>
      <c r="Q446" s="499"/>
      <c r="R446" s="501"/>
      <c r="S446" s="502">
        <v>58000</v>
      </c>
      <c r="T446" s="499"/>
      <c r="U446" s="499">
        <v>175819</v>
      </c>
      <c r="V446" s="499">
        <v>42055</v>
      </c>
      <c r="W446" s="501"/>
      <c r="X446" s="501"/>
      <c r="Y446" s="501"/>
      <c r="Z446" s="501"/>
      <c r="AA446" s="501"/>
      <c r="AB446" s="503"/>
    </row>
    <row r="447" spans="1:28" ht="35.1" customHeight="1">
      <c r="A447" s="498">
        <v>443</v>
      </c>
      <c r="B447" s="504" t="s">
        <v>6432</v>
      </c>
      <c r="C447" s="504" t="s">
        <v>6433</v>
      </c>
      <c r="D447" s="499">
        <v>1</v>
      </c>
      <c r="E447" s="499">
        <v>11000</v>
      </c>
      <c r="F447" s="499">
        <v>11000</v>
      </c>
      <c r="G447" s="499">
        <v>66246</v>
      </c>
      <c r="H447" s="499"/>
      <c r="I447" s="499"/>
      <c r="J447" s="499">
        <v>66246</v>
      </c>
      <c r="K447" s="499">
        <v>66246</v>
      </c>
      <c r="L447" s="499"/>
      <c r="M447" s="499"/>
      <c r="N447" s="499">
        <v>66246</v>
      </c>
      <c r="O447" s="499">
        <v>5300</v>
      </c>
      <c r="P447" s="499">
        <v>71546</v>
      </c>
      <c r="Q447" s="499"/>
      <c r="R447" s="501"/>
      <c r="S447" s="502"/>
      <c r="T447" s="499"/>
      <c r="U447" s="499"/>
      <c r="V447" s="499">
        <v>71546</v>
      </c>
      <c r="W447" s="501"/>
      <c r="X447" s="501"/>
      <c r="Y447" s="501"/>
      <c r="Z447" s="501"/>
      <c r="AA447" s="501"/>
      <c r="AB447" s="503"/>
    </row>
    <row r="448" spans="1:28" ht="35.1" customHeight="1">
      <c r="A448" s="498">
        <v>444</v>
      </c>
      <c r="B448" s="504" t="s">
        <v>3550</v>
      </c>
      <c r="C448" s="504" t="s">
        <v>3551</v>
      </c>
      <c r="D448" s="499">
        <v>21</v>
      </c>
      <c r="E448" s="499">
        <v>8950</v>
      </c>
      <c r="F448" s="499">
        <v>8950</v>
      </c>
      <c r="G448" s="499">
        <v>429296</v>
      </c>
      <c r="H448" s="499">
        <v>59540</v>
      </c>
      <c r="I448" s="499"/>
      <c r="J448" s="499">
        <v>488836</v>
      </c>
      <c r="K448" s="499">
        <v>429296</v>
      </c>
      <c r="L448" s="499">
        <v>59540</v>
      </c>
      <c r="M448" s="499"/>
      <c r="N448" s="499">
        <v>488836</v>
      </c>
      <c r="O448" s="499">
        <v>39108</v>
      </c>
      <c r="P448" s="499">
        <v>527944</v>
      </c>
      <c r="Q448" s="499"/>
      <c r="R448" s="501"/>
      <c r="S448" s="502">
        <v>5897000</v>
      </c>
      <c r="T448" s="499">
        <v>336000</v>
      </c>
      <c r="U448" s="499"/>
      <c r="V448" s="499">
        <v>527944</v>
      </c>
      <c r="W448" s="501"/>
      <c r="X448" s="501"/>
      <c r="Y448" s="501"/>
      <c r="Z448" s="501"/>
      <c r="AA448" s="501"/>
      <c r="AB448" s="503"/>
    </row>
    <row r="449" spans="1:28" ht="35.1" customHeight="1">
      <c r="A449" s="498">
        <v>445</v>
      </c>
      <c r="B449" s="504" t="s">
        <v>1825</v>
      </c>
      <c r="C449" s="504" t="s">
        <v>1826</v>
      </c>
      <c r="D449" s="499">
        <v>42</v>
      </c>
      <c r="E449" s="499">
        <v>453250</v>
      </c>
      <c r="F449" s="499">
        <v>466866</v>
      </c>
      <c r="G449" s="499">
        <v>3989238</v>
      </c>
      <c r="H449" s="499">
        <v>9090</v>
      </c>
      <c r="I449" s="499">
        <v>689000</v>
      </c>
      <c r="J449" s="499">
        <v>4687328</v>
      </c>
      <c r="K449" s="499">
        <v>3989238</v>
      </c>
      <c r="L449" s="499">
        <v>9090</v>
      </c>
      <c r="M449" s="499">
        <v>689000</v>
      </c>
      <c r="N449" s="499">
        <v>4687328</v>
      </c>
      <c r="O449" s="499">
        <v>374988</v>
      </c>
      <c r="P449" s="499">
        <v>5062316</v>
      </c>
      <c r="Q449" s="499"/>
      <c r="R449" s="501"/>
      <c r="S449" s="502">
        <v>190850000</v>
      </c>
      <c r="T449" s="499">
        <v>129000</v>
      </c>
      <c r="U449" s="499"/>
      <c r="V449" s="499">
        <v>5062316</v>
      </c>
      <c r="W449" s="501"/>
      <c r="X449" s="501"/>
      <c r="Y449" s="501"/>
      <c r="Z449" s="501"/>
      <c r="AA449" s="501"/>
      <c r="AB449" s="503"/>
    </row>
    <row r="450" spans="1:28" ht="35.1" customHeight="1">
      <c r="A450" s="498">
        <v>446</v>
      </c>
      <c r="B450" s="504" t="s">
        <v>7224</v>
      </c>
      <c r="C450" s="504" t="s">
        <v>7225</v>
      </c>
      <c r="D450" s="499">
        <v>2</v>
      </c>
      <c r="E450" s="499">
        <v>1945</v>
      </c>
      <c r="F450" s="499">
        <v>1945</v>
      </c>
      <c r="G450" s="499">
        <v>67880</v>
      </c>
      <c r="H450" s="499"/>
      <c r="I450" s="499"/>
      <c r="J450" s="499">
        <v>67880</v>
      </c>
      <c r="K450" s="499">
        <v>67880</v>
      </c>
      <c r="L450" s="499"/>
      <c r="M450" s="499"/>
      <c r="N450" s="499">
        <v>67880</v>
      </c>
      <c r="O450" s="499">
        <v>5430</v>
      </c>
      <c r="P450" s="499">
        <v>73310</v>
      </c>
      <c r="Q450" s="499"/>
      <c r="R450" s="501"/>
      <c r="S450" s="502">
        <v>645000</v>
      </c>
      <c r="T450" s="499"/>
      <c r="U450" s="499">
        <v>44798</v>
      </c>
      <c r="V450" s="499">
        <v>28512</v>
      </c>
      <c r="W450" s="501"/>
      <c r="X450" s="501"/>
      <c r="Y450" s="501"/>
      <c r="Z450" s="501"/>
      <c r="AA450" s="501"/>
      <c r="AB450" s="503"/>
    </row>
    <row r="451" spans="1:28" ht="35.1" customHeight="1">
      <c r="A451" s="498">
        <v>447</v>
      </c>
      <c r="B451" s="504" t="s">
        <v>9167</v>
      </c>
      <c r="C451" s="504" t="s">
        <v>9168</v>
      </c>
      <c r="D451" s="499">
        <v>52</v>
      </c>
      <c r="E451" s="499">
        <v>91580</v>
      </c>
      <c r="F451" s="499">
        <v>91580</v>
      </c>
      <c r="G451" s="499">
        <v>1214104</v>
      </c>
      <c r="H451" s="499"/>
      <c r="I451" s="499"/>
      <c r="J451" s="499">
        <v>1214104</v>
      </c>
      <c r="K451" s="499">
        <v>1214104</v>
      </c>
      <c r="L451" s="499"/>
      <c r="M451" s="499"/>
      <c r="N451" s="499">
        <v>1214104</v>
      </c>
      <c r="O451" s="499">
        <v>97128</v>
      </c>
      <c r="P451" s="499">
        <v>1311232</v>
      </c>
      <c r="Q451" s="499"/>
      <c r="R451" s="501"/>
      <c r="S451" s="502">
        <v>36678000</v>
      </c>
      <c r="T451" s="499"/>
      <c r="U451" s="499"/>
      <c r="V451" s="499">
        <v>1311232</v>
      </c>
      <c r="W451" s="501"/>
      <c r="X451" s="501"/>
      <c r="Y451" s="501"/>
      <c r="Z451" s="501"/>
      <c r="AA451" s="501"/>
      <c r="AB451" s="503"/>
    </row>
    <row r="452" spans="1:28" ht="35.1" customHeight="1">
      <c r="A452" s="498">
        <v>448</v>
      </c>
      <c r="B452" s="504" t="s">
        <v>6928</v>
      </c>
      <c r="C452" s="504" t="s">
        <v>6929</v>
      </c>
      <c r="D452" s="499">
        <v>5</v>
      </c>
      <c r="E452" s="499">
        <v>24930</v>
      </c>
      <c r="F452" s="499">
        <v>25030</v>
      </c>
      <c r="G452" s="499">
        <v>371884</v>
      </c>
      <c r="H452" s="499"/>
      <c r="I452" s="499"/>
      <c r="J452" s="499">
        <v>371884</v>
      </c>
      <c r="K452" s="499">
        <v>371884</v>
      </c>
      <c r="L452" s="499"/>
      <c r="M452" s="499"/>
      <c r="N452" s="499">
        <v>371884</v>
      </c>
      <c r="O452" s="499">
        <v>29751</v>
      </c>
      <c r="P452" s="499">
        <v>401635</v>
      </c>
      <c r="Q452" s="499"/>
      <c r="R452" s="501"/>
      <c r="S452" s="502">
        <v>1887000</v>
      </c>
      <c r="T452" s="499"/>
      <c r="U452" s="499">
        <v>401635</v>
      </c>
      <c r="V452" s="499"/>
      <c r="W452" s="501"/>
      <c r="X452" s="501"/>
      <c r="Y452" s="501"/>
      <c r="Z452" s="501"/>
      <c r="AA452" s="501"/>
      <c r="AB452" s="503"/>
    </row>
    <row r="453" spans="1:28" ht="35.1" customHeight="1">
      <c r="A453" s="498">
        <v>449</v>
      </c>
      <c r="B453" s="504" t="s">
        <v>8192</v>
      </c>
      <c r="C453" s="504" t="s">
        <v>8193</v>
      </c>
      <c r="D453" s="499">
        <v>30</v>
      </c>
      <c r="E453" s="499">
        <v>57200</v>
      </c>
      <c r="F453" s="499">
        <v>57200</v>
      </c>
      <c r="G453" s="499">
        <v>683116</v>
      </c>
      <c r="H453" s="499"/>
      <c r="I453" s="499"/>
      <c r="J453" s="499">
        <v>683116</v>
      </c>
      <c r="K453" s="499">
        <v>683116</v>
      </c>
      <c r="L453" s="499"/>
      <c r="M453" s="499"/>
      <c r="N453" s="499">
        <v>683116</v>
      </c>
      <c r="O453" s="499">
        <v>54646</v>
      </c>
      <c r="P453" s="499">
        <v>737762</v>
      </c>
      <c r="Q453" s="499"/>
      <c r="R453" s="501"/>
      <c r="S453" s="502">
        <v>7911000</v>
      </c>
      <c r="T453" s="499"/>
      <c r="U453" s="499"/>
      <c r="V453" s="499">
        <v>737762</v>
      </c>
      <c r="W453" s="501"/>
      <c r="X453" s="501"/>
      <c r="Y453" s="501"/>
      <c r="Z453" s="501"/>
      <c r="AA453" s="501"/>
      <c r="AB453" s="503"/>
    </row>
    <row r="454" spans="1:28" ht="35.1" customHeight="1">
      <c r="A454" s="498">
        <v>450</v>
      </c>
      <c r="B454" s="504" t="s">
        <v>6949</v>
      </c>
      <c r="C454" s="504" t="s">
        <v>6950</v>
      </c>
      <c r="D454" s="499">
        <v>2</v>
      </c>
      <c r="E454" s="499">
        <v>775</v>
      </c>
      <c r="F454" s="499">
        <v>775</v>
      </c>
      <c r="G454" s="499">
        <v>47410</v>
      </c>
      <c r="H454" s="499"/>
      <c r="I454" s="499"/>
      <c r="J454" s="499">
        <v>47410</v>
      </c>
      <c r="K454" s="499">
        <v>47410</v>
      </c>
      <c r="L454" s="499"/>
      <c r="M454" s="499"/>
      <c r="N454" s="499">
        <v>47410</v>
      </c>
      <c r="O454" s="499">
        <v>3793</v>
      </c>
      <c r="P454" s="499">
        <v>51203</v>
      </c>
      <c r="Q454" s="499"/>
      <c r="R454" s="501"/>
      <c r="S454" s="502">
        <v>471000</v>
      </c>
      <c r="T454" s="499"/>
      <c r="U454" s="499">
        <v>51203</v>
      </c>
      <c r="V454" s="499"/>
      <c r="W454" s="501"/>
      <c r="X454" s="501"/>
      <c r="Y454" s="501"/>
      <c r="Z454" s="501"/>
      <c r="AA454" s="501"/>
      <c r="AB454" s="503"/>
    </row>
    <row r="455" spans="1:28" ht="35.1" customHeight="1">
      <c r="A455" s="498">
        <v>451</v>
      </c>
      <c r="B455" s="504" t="s">
        <v>7835</v>
      </c>
      <c r="C455" s="504" t="s">
        <v>7836</v>
      </c>
      <c r="D455" s="499">
        <v>2</v>
      </c>
      <c r="E455" s="499">
        <v>11100</v>
      </c>
      <c r="F455" s="499">
        <v>11100</v>
      </c>
      <c r="G455" s="499">
        <v>127150</v>
      </c>
      <c r="H455" s="499">
        <v>4545</v>
      </c>
      <c r="I455" s="499"/>
      <c r="J455" s="499">
        <v>131695</v>
      </c>
      <c r="K455" s="499">
        <v>127150</v>
      </c>
      <c r="L455" s="499">
        <v>4545</v>
      </c>
      <c r="M455" s="499"/>
      <c r="N455" s="499">
        <v>131695</v>
      </c>
      <c r="O455" s="499">
        <v>10536</v>
      </c>
      <c r="P455" s="499">
        <v>142231</v>
      </c>
      <c r="Q455" s="499"/>
      <c r="R455" s="501"/>
      <c r="S455" s="502"/>
      <c r="T455" s="499">
        <v>26000</v>
      </c>
      <c r="U455" s="499"/>
      <c r="V455" s="499">
        <v>142231</v>
      </c>
      <c r="W455" s="501"/>
      <c r="X455" s="501"/>
      <c r="Y455" s="501"/>
      <c r="Z455" s="501"/>
      <c r="AA455" s="501"/>
      <c r="AB455" s="503"/>
    </row>
    <row r="456" spans="1:28" ht="35.1" customHeight="1">
      <c r="A456" s="498">
        <v>452</v>
      </c>
      <c r="B456" s="504" t="s">
        <v>8636</v>
      </c>
      <c r="C456" s="504" t="s">
        <v>8637</v>
      </c>
      <c r="D456" s="499">
        <v>16</v>
      </c>
      <c r="E456" s="499">
        <v>12435</v>
      </c>
      <c r="F456" s="499">
        <v>12435</v>
      </c>
      <c r="G456" s="499">
        <v>826025</v>
      </c>
      <c r="H456" s="499"/>
      <c r="I456" s="499"/>
      <c r="J456" s="499">
        <v>826025</v>
      </c>
      <c r="K456" s="499">
        <v>826025</v>
      </c>
      <c r="L456" s="499"/>
      <c r="M456" s="499"/>
      <c r="N456" s="499">
        <v>826025</v>
      </c>
      <c r="O456" s="499">
        <v>66082</v>
      </c>
      <c r="P456" s="499">
        <v>892107</v>
      </c>
      <c r="Q456" s="499"/>
      <c r="R456" s="501"/>
      <c r="S456" s="502"/>
      <c r="T456" s="499"/>
      <c r="U456" s="499"/>
      <c r="V456" s="499">
        <v>892107</v>
      </c>
      <c r="W456" s="501"/>
      <c r="X456" s="501"/>
      <c r="Y456" s="501"/>
      <c r="Z456" s="501"/>
      <c r="AA456" s="501"/>
      <c r="AB456" s="503"/>
    </row>
    <row r="457" spans="1:28" ht="35.1" customHeight="1">
      <c r="A457" s="498">
        <v>453</v>
      </c>
      <c r="B457" s="504" t="s">
        <v>8636</v>
      </c>
      <c r="C457" s="504" t="s">
        <v>12870</v>
      </c>
      <c r="D457" s="499">
        <v>1</v>
      </c>
      <c r="E457" s="499">
        <v>20000</v>
      </c>
      <c r="F457" s="499">
        <v>20000</v>
      </c>
      <c r="G457" s="499">
        <v>518595</v>
      </c>
      <c r="H457" s="499"/>
      <c r="I457" s="499"/>
      <c r="J457" s="499">
        <v>518595</v>
      </c>
      <c r="K457" s="499">
        <v>518595</v>
      </c>
      <c r="L457" s="499"/>
      <c r="M457" s="499"/>
      <c r="N457" s="499">
        <v>518595</v>
      </c>
      <c r="O457" s="499">
        <v>41488</v>
      </c>
      <c r="P457" s="499">
        <v>560083</v>
      </c>
      <c r="Q457" s="499"/>
      <c r="R457" s="501"/>
      <c r="S457" s="502"/>
      <c r="T457" s="499"/>
      <c r="U457" s="499"/>
      <c r="V457" s="499">
        <v>560083</v>
      </c>
      <c r="W457" s="501"/>
      <c r="X457" s="501"/>
      <c r="Y457" s="501"/>
      <c r="Z457" s="501"/>
      <c r="AA457" s="501"/>
      <c r="AB457" s="503"/>
    </row>
    <row r="458" spans="1:28" ht="35.1" customHeight="1">
      <c r="A458" s="498">
        <v>454</v>
      </c>
      <c r="B458" s="504" t="s">
        <v>8636</v>
      </c>
      <c r="C458" s="504" t="s">
        <v>12871</v>
      </c>
      <c r="D458" s="499">
        <v>1</v>
      </c>
      <c r="E458" s="499">
        <v>5130</v>
      </c>
      <c r="F458" s="499">
        <v>5130</v>
      </c>
      <c r="G458" s="499">
        <v>110600</v>
      </c>
      <c r="H458" s="499"/>
      <c r="I458" s="499"/>
      <c r="J458" s="499">
        <v>110600</v>
      </c>
      <c r="K458" s="499">
        <v>110600</v>
      </c>
      <c r="L458" s="499"/>
      <c r="M458" s="499"/>
      <c r="N458" s="499">
        <v>110600</v>
      </c>
      <c r="O458" s="499">
        <v>8848</v>
      </c>
      <c r="P458" s="499">
        <v>119448</v>
      </c>
      <c r="Q458" s="499"/>
      <c r="R458" s="501"/>
      <c r="S458" s="502"/>
      <c r="T458" s="499"/>
      <c r="U458" s="499"/>
      <c r="V458" s="499">
        <v>119448</v>
      </c>
      <c r="W458" s="501"/>
      <c r="X458" s="501"/>
      <c r="Y458" s="501"/>
      <c r="Z458" s="501"/>
      <c r="AA458" s="501"/>
      <c r="AB458" s="503"/>
    </row>
    <row r="459" spans="1:28" ht="35.1" customHeight="1">
      <c r="A459" s="498">
        <v>455</v>
      </c>
      <c r="B459" s="504" t="s">
        <v>6850</v>
      </c>
      <c r="C459" s="504" t="s">
        <v>12872</v>
      </c>
      <c r="D459" s="499">
        <v>2</v>
      </c>
      <c r="E459" s="499">
        <v>95</v>
      </c>
      <c r="F459" s="499">
        <v>95</v>
      </c>
      <c r="G459" s="499">
        <v>23200</v>
      </c>
      <c r="H459" s="499"/>
      <c r="I459" s="499"/>
      <c r="J459" s="499">
        <v>23200</v>
      </c>
      <c r="K459" s="499">
        <v>23200</v>
      </c>
      <c r="L459" s="499"/>
      <c r="M459" s="499"/>
      <c r="N459" s="499">
        <v>23200</v>
      </c>
      <c r="O459" s="499">
        <v>1856</v>
      </c>
      <c r="P459" s="499">
        <v>25056</v>
      </c>
      <c r="Q459" s="499"/>
      <c r="R459" s="501"/>
      <c r="S459" s="502"/>
      <c r="T459" s="499"/>
      <c r="U459" s="499">
        <v>25056</v>
      </c>
      <c r="V459" s="499"/>
      <c r="W459" s="501"/>
      <c r="X459" s="501"/>
      <c r="Y459" s="501"/>
      <c r="Z459" s="501"/>
      <c r="AA459" s="501"/>
      <c r="AB459" s="503"/>
    </row>
    <row r="460" spans="1:28" ht="35.1" customHeight="1">
      <c r="A460" s="498">
        <v>456</v>
      </c>
      <c r="B460" s="504" t="s">
        <v>6850</v>
      </c>
      <c r="C460" s="504" t="s">
        <v>12353</v>
      </c>
      <c r="D460" s="499">
        <v>3</v>
      </c>
      <c r="E460" s="499">
        <v>2605</v>
      </c>
      <c r="F460" s="499">
        <v>2605</v>
      </c>
      <c r="G460" s="499">
        <v>48615</v>
      </c>
      <c r="H460" s="499"/>
      <c r="I460" s="499"/>
      <c r="J460" s="499">
        <v>48615</v>
      </c>
      <c r="K460" s="499">
        <v>48615</v>
      </c>
      <c r="L460" s="499"/>
      <c r="M460" s="499"/>
      <c r="N460" s="499">
        <v>48615</v>
      </c>
      <c r="O460" s="499">
        <v>3889</v>
      </c>
      <c r="P460" s="499">
        <v>52504</v>
      </c>
      <c r="Q460" s="499"/>
      <c r="R460" s="501"/>
      <c r="S460" s="502"/>
      <c r="T460" s="499"/>
      <c r="U460" s="499">
        <v>52504</v>
      </c>
      <c r="V460" s="499"/>
      <c r="W460" s="501"/>
      <c r="X460" s="501"/>
      <c r="Y460" s="501"/>
      <c r="Z460" s="501"/>
      <c r="AA460" s="501"/>
      <c r="AB460" s="503"/>
    </row>
    <row r="461" spans="1:28" ht="35.1" customHeight="1">
      <c r="A461" s="498">
        <v>457</v>
      </c>
      <c r="B461" s="504" t="s">
        <v>6850</v>
      </c>
      <c r="C461" s="504" t="s">
        <v>12873</v>
      </c>
      <c r="D461" s="499">
        <v>4</v>
      </c>
      <c r="E461" s="499">
        <v>60</v>
      </c>
      <c r="F461" s="499">
        <v>60</v>
      </c>
      <c r="G461" s="499">
        <v>34320</v>
      </c>
      <c r="H461" s="499"/>
      <c r="I461" s="499"/>
      <c r="J461" s="499">
        <v>34320</v>
      </c>
      <c r="K461" s="499">
        <v>34320</v>
      </c>
      <c r="L461" s="499"/>
      <c r="M461" s="499"/>
      <c r="N461" s="499">
        <v>34320</v>
      </c>
      <c r="O461" s="499">
        <v>2744</v>
      </c>
      <c r="P461" s="499">
        <v>37064</v>
      </c>
      <c r="Q461" s="499"/>
      <c r="R461" s="501"/>
      <c r="S461" s="502"/>
      <c r="T461" s="499"/>
      <c r="U461" s="499">
        <v>37064</v>
      </c>
      <c r="V461" s="499"/>
      <c r="W461" s="501"/>
      <c r="X461" s="501"/>
      <c r="Y461" s="501"/>
      <c r="Z461" s="501"/>
      <c r="AA461" s="501"/>
      <c r="AB461" s="503"/>
    </row>
    <row r="462" spans="1:28" ht="35.1" customHeight="1">
      <c r="A462" s="498">
        <v>458</v>
      </c>
      <c r="B462" s="504" t="s">
        <v>6850</v>
      </c>
      <c r="C462" s="504" t="s">
        <v>6851</v>
      </c>
      <c r="D462" s="499">
        <v>4</v>
      </c>
      <c r="E462" s="499">
        <v>205</v>
      </c>
      <c r="F462" s="499">
        <v>205</v>
      </c>
      <c r="G462" s="499">
        <v>46400</v>
      </c>
      <c r="H462" s="499"/>
      <c r="I462" s="499"/>
      <c r="J462" s="499">
        <v>46400</v>
      </c>
      <c r="K462" s="499">
        <v>46400</v>
      </c>
      <c r="L462" s="499"/>
      <c r="M462" s="499"/>
      <c r="N462" s="499">
        <v>46400</v>
      </c>
      <c r="O462" s="499">
        <v>3712</v>
      </c>
      <c r="P462" s="499">
        <v>50112</v>
      </c>
      <c r="Q462" s="499"/>
      <c r="R462" s="501"/>
      <c r="S462" s="502"/>
      <c r="T462" s="499"/>
      <c r="U462" s="499">
        <v>50112</v>
      </c>
      <c r="V462" s="499"/>
      <c r="W462" s="501"/>
      <c r="X462" s="501"/>
      <c r="Y462" s="501"/>
      <c r="Z462" s="501"/>
      <c r="AA462" s="501"/>
      <c r="AB462" s="503"/>
    </row>
    <row r="463" spans="1:28" ht="35.1" customHeight="1">
      <c r="A463" s="498">
        <v>459</v>
      </c>
      <c r="B463" s="504" t="s">
        <v>5383</v>
      </c>
      <c r="C463" s="504" t="s">
        <v>5384</v>
      </c>
      <c r="D463" s="499">
        <v>4</v>
      </c>
      <c r="E463" s="499">
        <v>35196</v>
      </c>
      <c r="F463" s="499">
        <v>35196</v>
      </c>
      <c r="G463" s="499">
        <v>233704</v>
      </c>
      <c r="H463" s="499">
        <v>4545</v>
      </c>
      <c r="I463" s="499"/>
      <c r="J463" s="499">
        <v>238249</v>
      </c>
      <c r="K463" s="499">
        <v>233704</v>
      </c>
      <c r="L463" s="499">
        <v>4545</v>
      </c>
      <c r="M463" s="499"/>
      <c r="N463" s="499">
        <v>238249</v>
      </c>
      <c r="O463" s="499">
        <v>19060</v>
      </c>
      <c r="P463" s="499">
        <v>257309</v>
      </c>
      <c r="Q463" s="499"/>
      <c r="R463" s="501"/>
      <c r="S463" s="502">
        <v>1842000</v>
      </c>
      <c r="T463" s="499">
        <v>57000</v>
      </c>
      <c r="U463" s="499"/>
      <c r="V463" s="499">
        <v>257309</v>
      </c>
      <c r="W463" s="501"/>
      <c r="X463" s="501"/>
      <c r="Y463" s="501"/>
      <c r="Z463" s="501"/>
      <c r="AA463" s="501"/>
      <c r="AB463" s="503"/>
    </row>
    <row r="464" spans="1:28" ht="35.1" customHeight="1">
      <c r="A464" s="498">
        <v>460</v>
      </c>
      <c r="B464" s="504" t="s">
        <v>5526</v>
      </c>
      <c r="C464" s="504" t="s">
        <v>5527</v>
      </c>
      <c r="D464" s="499">
        <v>6</v>
      </c>
      <c r="E464" s="499">
        <v>13160</v>
      </c>
      <c r="F464" s="499">
        <v>13160</v>
      </c>
      <c r="G464" s="499">
        <v>148100</v>
      </c>
      <c r="H464" s="499">
        <v>21000</v>
      </c>
      <c r="I464" s="499"/>
      <c r="J464" s="499">
        <v>169100</v>
      </c>
      <c r="K464" s="499">
        <v>148100</v>
      </c>
      <c r="L464" s="499">
        <v>21000</v>
      </c>
      <c r="M464" s="499"/>
      <c r="N464" s="499">
        <v>169100</v>
      </c>
      <c r="O464" s="499">
        <v>13528</v>
      </c>
      <c r="P464" s="499">
        <v>182628</v>
      </c>
      <c r="Q464" s="499"/>
      <c r="R464" s="501"/>
      <c r="S464" s="502">
        <v>40000</v>
      </c>
      <c r="T464" s="499"/>
      <c r="U464" s="499">
        <v>182628</v>
      </c>
      <c r="V464" s="499"/>
      <c r="W464" s="501"/>
      <c r="X464" s="501"/>
      <c r="Y464" s="501"/>
      <c r="Z464" s="501"/>
      <c r="AA464" s="501"/>
      <c r="AB464" s="503"/>
    </row>
    <row r="465" spans="1:28" ht="35.1" customHeight="1">
      <c r="A465" s="498">
        <v>461</v>
      </c>
      <c r="B465" s="504" t="s">
        <v>8840</v>
      </c>
      <c r="C465" s="504" t="s">
        <v>12874</v>
      </c>
      <c r="D465" s="499">
        <v>2</v>
      </c>
      <c r="E465" s="499">
        <v>677</v>
      </c>
      <c r="F465" s="499">
        <v>677</v>
      </c>
      <c r="G465" s="499">
        <v>39130</v>
      </c>
      <c r="H465" s="499"/>
      <c r="I465" s="499"/>
      <c r="J465" s="499">
        <v>39130</v>
      </c>
      <c r="K465" s="499">
        <v>39130</v>
      </c>
      <c r="L465" s="499"/>
      <c r="M465" s="499"/>
      <c r="N465" s="499">
        <v>39130</v>
      </c>
      <c r="O465" s="499">
        <v>3130</v>
      </c>
      <c r="P465" s="499">
        <v>42260</v>
      </c>
      <c r="Q465" s="499"/>
      <c r="R465" s="501"/>
      <c r="S465" s="502"/>
      <c r="T465" s="499"/>
      <c r="U465" s="499"/>
      <c r="V465" s="499">
        <v>42260</v>
      </c>
      <c r="W465" s="501"/>
      <c r="X465" s="501"/>
      <c r="Y465" s="501"/>
      <c r="Z465" s="501"/>
      <c r="AA465" s="501"/>
      <c r="AB465" s="503"/>
    </row>
    <row r="466" spans="1:28" ht="35.1" customHeight="1">
      <c r="A466" s="498">
        <v>462</v>
      </c>
      <c r="B466" s="504" t="s">
        <v>8840</v>
      </c>
      <c r="C466" s="504" t="s">
        <v>12875</v>
      </c>
      <c r="D466" s="499">
        <v>1</v>
      </c>
      <c r="E466" s="499">
        <v>300</v>
      </c>
      <c r="F466" s="499">
        <v>300</v>
      </c>
      <c r="G466" s="499">
        <v>13600</v>
      </c>
      <c r="H466" s="499"/>
      <c r="I466" s="499"/>
      <c r="J466" s="499">
        <v>13600</v>
      </c>
      <c r="K466" s="499">
        <v>13600</v>
      </c>
      <c r="L466" s="499"/>
      <c r="M466" s="499"/>
      <c r="N466" s="499">
        <v>13600</v>
      </c>
      <c r="O466" s="499">
        <v>1088</v>
      </c>
      <c r="P466" s="499">
        <v>14688</v>
      </c>
      <c r="Q466" s="499"/>
      <c r="R466" s="501"/>
      <c r="S466" s="502"/>
      <c r="T466" s="499"/>
      <c r="U466" s="499"/>
      <c r="V466" s="499">
        <v>14688</v>
      </c>
      <c r="W466" s="501"/>
      <c r="X466" s="501"/>
      <c r="Y466" s="501"/>
      <c r="Z466" s="501"/>
      <c r="AA466" s="501"/>
      <c r="AB466" s="503"/>
    </row>
    <row r="467" spans="1:28" ht="35.1" customHeight="1">
      <c r="A467" s="498">
        <v>463</v>
      </c>
      <c r="B467" s="504" t="s">
        <v>8840</v>
      </c>
      <c r="C467" s="504" t="s">
        <v>8841</v>
      </c>
      <c r="D467" s="499">
        <v>9</v>
      </c>
      <c r="E467" s="499">
        <v>5737</v>
      </c>
      <c r="F467" s="499">
        <v>5737</v>
      </c>
      <c r="G467" s="499">
        <v>131808</v>
      </c>
      <c r="H467" s="499"/>
      <c r="I467" s="499"/>
      <c r="J467" s="499">
        <v>131808</v>
      </c>
      <c r="K467" s="499">
        <v>131808</v>
      </c>
      <c r="L467" s="499"/>
      <c r="M467" s="499"/>
      <c r="N467" s="499">
        <v>131808</v>
      </c>
      <c r="O467" s="499">
        <v>10544</v>
      </c>
      <c r="P467" s="499">
        <v>142352</v>
      </c>
      <c r="Q467" s="499"/>
      <c r="R467" s="501"/>
      <c r="S467" s="502">
        <v>840000</v>
      </c>
      <c r="T467" s="499"/>
      <c r="U467" s="499"/>
      <c r="V467" s="499">
        <v>142352</v>
      </c>
      <c r="W467" s="501"/>
      <c r="X467" s="501"/>
      <c r="Y467" s="501"/>
      <c r="Z467" s="501"/>
      <c r="AA467" s="501"/>
      <c r="AB467" s="503"/>
    </row>
    <row r="468" spans="1:28" ht="35.1" customHeight="1">
      <c r="A468" s="498">
        <v>464</v>
      </c>
      <c r="B468" s="504" t="s">
        <v>7844</v>
      </c>
      <c r="C468" s="504" t="s">
        <v>7845</v>
      </c>
      <c r="D468" s="499">
        <v>1</v>
      </c>
      <c r="E468" s="499">
        <v>1585</v>
      </c>
      <c r="F468" s="499">
        <v>1585</v>
      </c>
      <c r="G468" s="499">
        <v>21960</v>
      </c>
      <c r="H468" s="499"/>
      <c r="I468" s="499"/>
      <c r="J468" s="499">
        <v>21960</v>
      </c>
      <c r="K468" s="499">
        <v>21960</v>
      </c>
      <c r="L468" s="499"/>
      <c r="M468" s="499"/>
      <c r="N468" s="499">
        <v>21960</v>
      </c>
      <c r="O468" s="499">
        <v>1757</v>
      </c>
      <c r="P468" s="499">
        <v>23717</v>
      </c>
      <c r="Q468" s="499"/>
      <c r="R468" s="501"/>
      <c r="S468" s="502"/>
      <c r="T468" s="499"/>
      <c r="U468" s="499"/>
      <c r="V468" s="499">
        <v>23717</v>
      </c>
      <c r="W468" s="501"/>
      <c r="X468" s="501"/>
      <c r="Y468" s="501"/>
      <c r="Z468" s="501"/>
      <c r="AA468" s="501"/>
      <c r="AB468" s="503"/>
    </row>
    <row r="469" spans="1:28" ht="35.1" customHeight="1">
      <c r="A469" s="498">
        <v>465</v>
      </c>
      <c r="B469" s="504" t="s">
        <v>3363</v>
      </c>
      <c r="C469" s="504" t="s">
        <v>3364</v>
      </c>
      <c r="D469" s="499">
        <v>19</v>
      </c>
      <c r="E469" s="499">
        <v>130325</v>
      </c>
      <c r="F469" s="499">
        <v>130325</v>
      </c>
      <c r="G469" s="499">
        <v>922394</v>
      </c>
      <c r="H469" s="499">
        <v>86355</v>
      </c>
      <c r="I469" s="499"/>
      <c r="J469" s="499">
        <v>1008749</v>
      </c>
      <c r="K469" s="499">
        <v>922394</v>
      </c>
      <c r="L469" s="499">
        <v>86355</v>
      </c>
      <c r="M469" s="499"/>
      <c r="N469" s="499">
        <v>1008749</v>
      </c>
      <c r="O469" s="499">
        <v>80707</v>
      </c>
      <c r="P469" s="499">
        <v>1089456</v>
      </c>
      <c r="Q469" s="499"/>
      <c r="R469" s="501"/>
      <c r="S469" s="502">
        <v>29819000</v>
      </c>
      <c r="T469" s="499">
        <v>1099000</v>
      </c>
      <c r="U469" s="499"/>
      <c r="V469" s="499">
        <v>1089456</v>
      </c>
      <c r="W469" s="501"/>
      <c r="X469" s="501"/>
      <c r="Y469" s="501"/>
      <c r="Z469" s="501"/>
      <c r="AA469" s="501"/>
      <c r="AB469" s="503"/>
    </row>
    <row r="470" spans="1:28" ht="35.1" customHeight="1">
      <c r="A470" s="498">
        <v>466</v>
      </c>
      <c r="B470" s="504" t="s">
        <v>1173</v>
      </c>
      <c r="C470" s="504" t="s">
        <v>1174</v>
      </c>
      <c r="D470" s="499">
        <v>31</v>
      </c>
      <c r="E470" s="499">
        <v>211200</v>
      </c>
      <c r="F470" s="499">
        <v>211200</v>
      </c>
      <c r="G470" s="499">
        <v>1561636</v>
      </c>
      <c r="H470" s="499"/>
      <c r="I470" s="499"/>
      <c r="J470" s="499">
        <v>1561636</v>
      </c>
      <c r="K470" s="499">
        <v>1561636</v>
      </c>
      <c r="L470" s="499"/>
      <c r="M470" s="499"/>
      <c r="N470" s="499">
        <v>1561636</v>
      </c>
      <c r="O470" s="499">
        <v>124932</v>
      </c>
      <c r="P470" s="499">
        <v>1686568</v>
      </c>
      <c r="Q470" s="499"/>
      <c r="R470" s="501"/>
      <c r="S470" s="502">
        <v>62653000</v>
      </c>
      <c r="T470" s="499"/>
      <c r="U470" s="499"/>
      <c r="V470" s="499">
        <v>1686568</v>
      </c>
      <c r="W470" s="501"/>
      <c r="X470" s="501"/>
      <c r="Y470" s="501"/>
      <c r="Z470" s="501"/>
      <c r="AA470" s="501"/>
      <c r="AB470" s="503"/>
    </row>
    <row r="471" spans="1:28" ht="35.1" customHeight="1">
      <c r="A471" s="498">
        <v>467</v>
      </c>
      <c r="B471" s="504" t="s">
        <v>1280</v>
      </c>
      <c r="C471" s="504" t="s">
        <v>1281</v>
      </c>
      <c r="D471" s="499">
        <v>5</v>
      </c>
      <c r="E471" s="499">
        <v>9100</v>
      </c>
      <c r="F471" s="499">
        <v>9100</v>
      </c>
      <c r="G471" s="499">
        <v>182028</v>
      </c>
      <c r="H471" s="499"/>
      <c r="I471" s="499"/>
      <c r="J471" s="499">
        <v>182028</v>
      </c>
      <c r="K471" s="499">
        <v>182028</v>
      </c>
      <c r="L471" s="499"/>
      <c r="M471" s="499"/>
      <c r="N471" s="499">
        <v>182028</v>
      </c>
      <c r="O471" s="499">
        <v>14562</v>
      </c>
      <c r="P471" s="499">
        <v>196590</v>
      </c>
      <c r="Q471" s="499"/>
      <c r="R471" s="501"/>
      <c r="S471" s="502">
        <v>1139000</v>
      </c>
      <c r="T471" s="499"/>
      <c r="U471" s="499"/>
      <c r="V471" s="499">
        <v>196590</v>
      </c>
      <c r="W471" s="501"/>
      <c r="X471" s="501"/>
      <c r="Y471" s="501"/>
      <c r="Z471" s="501"/>
      <c r="AA471" s="501"/>
      <c r="AB471" s="503"/>
    </row>
    <row r="472" spans="1:28" ht="35.1" customHeight="1">
      <c r="A472" s="498">
        <v>468</v>
      </c>
      <c r="B472" s="504" t="s">
        <v>7667</v>
      </c>
      <c r="C472" s="504" t="s">
        <v>7668</v>
      </c>
      <c r="D472" s="499">
        <v>4</v>
      </c>
      <c r="E472" s="499">
        <v>6860</v>
      </c>
      <c r="F472" s="499">
        <v>6860</v>
      </c>
      <c r="G472" s="499">
        <v>118250</v>
      </c>
      <c r="H472" s="499">
        <v>4545</v>
      </c>
      <c r="I472" s="499"/>
      <c r="J472" s="499">
        <v>122795</v>
      </c>
      <c r="K472" s="499">
        <v>118250</v>
      </c>
      <c r="L472" s="499">
        <v>4545</v>
      </c>
      <c r="M472" s="499"/>
      <c r="N472" s="499">
        <v>122795</v>
      </c>
      <c r="O472" s="499">
        <v>9824</v>
      </c>
      <c r="P472" s="499">
        <v>132619</v>
      </c>
      <c r="Q472" s="499"/>
      <c r="R472" s="501"/>
      <c r="S472" s="502">
        <v>1100000</v>
      </c>
      <c r="T472" s="499">
        <v>28000</v>
      </c>
      <c r="U472" s="499"/>
      <c r="V472" s="499">
        <v>132619</v>
      </c>
      <c r="W472" s="501"/>
      <c r="X472" s="501"/>
      <c r="Y472" s="501"/>
      <c r="Z472" s="501"/>
      <c r="AA472" s="501"/>
      <c r="AB472" s="503"/>
    </row>
    <row r="473" spans="1:28" ht="35.1" customHeight="1">
      <c r="A473" s="498">
        <v>469</v>
      </c>
      <c r="B473" s="504" t="s">
        <v>1708</v>
      </c>
      <c r="C473" s="504" t="s">
        <v>1709</v>
      </c>
      <c r="D473" s="499">
        <v>15</v>
      </c>
      <c r="E473" s="499">
        <v>13709</v>
      </c>
      <c r="F473" s="499">
        <v>13709</v>
      </c>
      <c r="G473" s="499">
        <v>458701</v>
      </c>
      <c r="H473" s="499"/>
      <c r="I473" s="499">
        <v>30000</v>
      </c>
      <c r="J473" s="499">
        <v>488701</v>
      </c>
      <c r="K473" s="499">
        <v>458701</v>
      </c>
      <c r="L473" s="499"/>
      <c r="M473" s="499">
        <v>30000</v>
      </c>
      <c r="N473" s="499">
        <v>488701</v>
      </c>
      <c r="O473" s="499">
        <v>39095</v>
      </c>
      <c r="P473" s="499">
        <v>527796</v>
      </c>
      <c r="Q473" s="499"/>
      <c r="R473" s="501"/>
      <c r="S473" s="502">
        <v>3848000</v>
      </c>
      <c r="T473" s="499"/>
      <c r="U473" s="499"/>
      <c r="V473" s="499">
        <v>527796</v>
      </c>
      <c r="W473" s="501"/>
      <c r="X473" s="501"/>
      <c r="Y473" s="501"/>
      <c r="Z473" s="501"/>
      <c r="AA473" s="501"/>
      <c r="AB473" s="503"/>
    </row>
    <row r="474" spans="1:28" ht="35.1" customHeight="1">
      <c r="A474" s="498">
        <v>470</v>
      </c>
      <c r="B474" s="504" t="s">
        <v>5520</v>
      </c>
      <c r="C474" s="504" t="s">
        <v>5521</v>
      </c>
      <c r="D474" s="499">
        <v>2</v>
      </c>
      <c r="E474" s="499">
        <v>2400</v>
      </c>
      <c r="F474" s="499">
        <v>2400</v>
      </c>
      <c r="G474" s="499">
        <v>43050</v>
      </c>
      <c r="H474" s="499"/>
      <c r="I474" s="499"/>
      <c r="J474" s="499">
        <v>43050</v>
      </c>
      <c r="K474" s="499">
        <v>43050</v>
      </c>
      <c r="L474" s="499"/>
      <c r="M474" s="499"/>
      <c r="N474" s="499">
        <v>43050</v>
      </c>
      <c r="O474" s="499">
        <v>3444</v>
      </c>
      <c r="P474" s="499">
        <v>46494</v>
      </c>
      <c r="Q474" s="499"/>
      <c r="R474" s="501"/>
      <c r="S474" s="502">
        <v>698000</v>
      </c>
      <c r="T474" s="499"/>
      <c r="U474" s="499">
        <v>46494</v>
      </c>
      <c r="V474" s="499"/>
      <c r="W474" s="501"/>
      <c r="X474" s="501"/>
      <c r="Y474" s="501"/>
      <c r="Z474" s="501"/>
      <c r="AA474" s="501"/>
      <c r="AB474" s="503"/>
    </row>
    <row r="475" spans="1:28" ht="35.1" customHeight="1">
      <c r="A475" s="498">
        <v>471</v>
      </c>
      <c r="B475" s="504" t="s">
        <v>5500</v>
      </c>
      <c r="C475" s="504" t="s">
        <v>5501</v>
      </c>
      <c r="D475" s="499">
        <v>34</v>
      </c>
      <c r="E475" s="499">
        <v>39540</v>
      </c>
      <c r="F475" s="499">
        <v>57345</v>
      </c>
      <c r="G475" s="499">
        <v>984721</v>
      </c>
      <c r="H475" s="499"/>
      <c r="I475" s="499"/>
      <c r="J475" s="499">
        <v>984721</v>
      </c>
      <c r="K475" s="499">
        <v>984721</v>
      </c>
      <c r="L475" s="499"/>
      <c r="M475" s="499"/>
      <c r="N475" s="499">
        <v>984721</v>
      </c>
      <c r="O475" s="499">
        <v>78781</v>
      </c>
      <c r="P475" s="499">
        <v>1063502</v>
      </c>
      <c r="Q475" s="499"/>
      <c r="R475" s="501"/>
      <c r="S475" s="502">
        <v>16507000</v>
      </c>
      <c r="T475" s="499"/>
      <c r="U475" s="499">
        <v>1063502</v>
      </c>
      <c r="V475" s="499"/>
      <c r="W475" s="501"/>
      <c r="X475" s="501"/>
      <c r="Y475" s="501"/>
      <c r="Z475" s="501"/>
      <c r="AA475" s="501"/>
      <c r="AB475" s="503"/>
    </row>
    <row r="476" spans="1:28" ht="35.1" customHeight="1">
      <c r="A476" s="498">
        <v>472</v>
      </c>
      <c r="B476" s="504" t="s">
        <v>5540</v>
      </c>
      <c r="C476" s="504" t="s">
        <v>5541</v>
      </c>
      <c r="D476" s="499">
        <v>1</v>
      </c>
      <c r="E476" s="499">
        <v>700</v>
      </c>
      <c r="F476" s="499">
        <v>700</v>
      </c>
      <c r="G476" s="499">
        <v>23700</v>
      </c>
      <c r="H476" s="499"/>
      <c r="I476" s="499"/>
      <c r="J476" s="499">
        <v>23700</v>
      </c>
      <c r="K476" s="499">
        <v>23700</v>
      </c>
      <c r="L476" s="499"/>
      <c r="M476" s="499"/>
      <c r="N476" s="499">
        <v>23700</v>
      </c>
      <c r="O476" s="499">
        <v>1896</v>
      </c>
      <c r="P476" s="499">
        <v>25596</v>
      </c>
      <c r="Q476" s="499"/>
      <c r="R476" s="501"/>
      <c r="S476" s="502">
        <v>130000</v>
      </c>
      <c r="T476" s="499"/>
      <c r="U476" s="499">
        <v>25596</v>
      </c>
      <c r="V476" s="499"/>
      <c r="W476" s="501"/>
      <c r="X476" s="501"/>
      <c r="Y476" s="501"/>
      <c r="Z476" s="501"/>
      <c r="AA476" s="501"/>
      <c r="AB476" s="503"/>
    </row>
    <row r="477" spans="1:28" ht="35.1" customHeight="1">
      <c r="A477" s="498">
        <v>473</v>
      </c>
      <c r="B477" s="504" t="s">
        <v>1247</v>
      </c>
      <c r="C477" s="504" t="s">
        <v>1248</v>
      </c>
      <c r="D477" s="499">
        <v>2</v>
      </c>
      <c r="E477" s="499">
        <v>11600</v>
      </c>
      <c r="F477" s="499">
        <v>11600</v>
      </c>
      <c r="G477" s="499">
        <v>79000</v>
      </c>
      <c r="H477" s="499"/>
      <c r="I477" s="499"/>
      <c r="J477" s="499">
        <v>79000</v>
      </c>
      <c r="K477" s="499">
        <v>79000</v>
      </c>
      <c r="L477" s="499"/>
      <c r="M477" s="499"/>
      <c r="N477" s="499">
        <v>79000</v>
      </c>
      <c r="O477" s="499">
        <v>6320</v>
      </c>
      <c r="P477" s="499">
        <v>85320</v>
      </c>
      <c r="Q477" s="499"/>
      <c r="R477" s="501"/>
      <c r="S477" s="502">
        <v>888000</v>
      </c>
      <c r="T477" s="499"/>
      <c r="U477" s="499"/>
      <c r="V477" s="499">
        <v>85320</v>
      </c>
      <c r="W477" s="501"/>
      <c r="X477" s="501"/>
      <c r="Y477" s="501"/>
      <c r="Z477" s="501"/>
      <c r="AA477" s="501"/>
      <c r="AB477" s="503"/>
    </row>
    <row r="478" spans="1:28" ht="35.1" customHeight="1">
      <c r="A478" s="498">
        <v>474</v>
      </c>
      <c r="B478" s="504" t="s">
        <v>7918</v>
      </c>
      <c r="C478" s="504" t="s">
        <v>7919</v>
      </c>
      <c r="D478" s="499">
        <v>3</v>
      </c>
      <c r="E478" s="499">
        <v>1080</v>
      </c>
      <c r="F478" s="499">
        <v>1080</v>
      </c>
      <c r="G478" s="499">
        <v>62040</v>
      </c>
      <c r="H478" s="499"/>
      <c r="I478" s="499"/>
      <c r="J478" s="499">
        <v>62040</v>
      </c>
      <c r="K478" s="499">
        <v>62040</v>
      </c>
      <c r="L478" s="499"/>
      <c r="M478" s="499"/>
      <c r="N478" s="499">
        <v>62040</v>
      </c>
      <c r="O478" s="499">
        <v>4962</v>
      </c>
      <c r="P478" s="499">
        <v>67002</v>
      </c>
      <c r="Q478" s="499"/>
      <c r="R478" s="501"/>
      <c r="S478" s="502">
        <v>920000</v>
      </c>
      <c r="T478" s="499"/>
      <c r="U478" s="499">
        <v>67002</v>
      </c>
      <c r="V478" s="499"/>
      <c r="W478" s="501"/>
      <c r="X478" s="501"/>
      <c r="Y478" s="501"/>
      <c r="Z478" s="501"/>
      <c r="AA478" s="501"/>
      <c r="AB478" s="503"/>
    </row>
    <row r="479" spans="1:28" ht="35.1" customHeight="1">
      <c r="A479" s="498">
        <v>475</v>
      </c>
      <c r="B479" s="504" t="s">
        <v>6229</v>
      </c>
      <c r="C479" s="504" t="s">
        <v>12876</v>
      </c>
      <c r="D479" s="499">
        <v>4</v>
      </c>
      <c r="E479" s="499">
        <v>29900</v>
      </c>
      <c r="F479" s="499">
        <v>29900</v>
      </c>
      <c r="G479" s="499">
        <v>335520</v>
      </c>
      <c r="H479" s="499"/>
      <c r="I479" s="499"/>
      <c r="J479" s="499">
        <v>335520</v>
      </c>
      <c r="K479" s="499">
        <v>335520</v>
      </c>
      <c r="L479" s="499"/>
      <c r="M479" s="499"/>
      <c r="N479" s="499">
        <v>335520</v>
      </c>
      <c r="O479" s="499">
        <v>26842</v>
      </c>
      <c r="P479" s="499">
        <v>362362</v>
      </c>
      <c r="Q479" s="499"/>
      <c r="R479" s="501"/>
      <c r="S479" s="502"/>
      <c r="T479" s="499"/>
      <c r="U479" s="499"/>
      <c r="V479" s="499">
        <v>362362</v>
      </c>
      <c r="W479" s="501"/>
      <c r="X479" s="501"/>
      <c r="Y479" s="501"/>
      <c r="Z479" s="501"/>
      <c r="AA479" s="501"/>
      <c r="AB479" s="503"/>
    </row>
    <row r="480" spans="1:28" ht="35.1" customHeight="1">
      <c r="A480" s="498">
        <v>476</v>
      </c>
      <c r="B480" s="504" t="s">
        <v>6229</v>
      </c>
      <c r="C480" s="504" t="s">
        <v>6230</v>
      </c>
      <c r="D480" s="499">
        <v>1</v>
      </c>
      <c r="E480" s="499">
        <v>550</v>
      </c>
      <c r="F480" s="499">
        <v>550</v>
      </c>
      <c r="G480" s="499">
        <v>21780</v>
      </c>
      <c r="H480" s="499"/>
      <c r="I480" s="499"/>
      <c r="J480" s="499">
        <v>21780</v>
      </c>
      <c r="K480" s="499">
        <v>21780</v>
      </c>
      <c r="L480" s="499"/>
      <c r="M480" s="499"/>
      <c r="N480" s="499">
        <v>21780</v>
      </c>
      <c r="O480" s="499">
        <v>1742</v>
      </c>
      <c r="P480" s="499">
        <v>23522</v>
      </c>
      <c r="Q480" s="499"/>
      <c r="R480" s="501"/>
      <c r="S480" s="502"/>
      <c r="T480" s="499"/>
      <c r="U480" s="499"/>
      <c r="V480" s="499">
        <v>23522</v>
      </c>
      <c r="W480" s="501"/>
      <c r="X480" s="501"/>
      <c r="Y480" s="501"/>
      <c r="Z480" s="501"/>
      <c r="AA480" s="501"/>
      <c r="AB480" s="503"/>
    </row>
    <row r="481" spans="1:28" ht="35.1" customHeight="1">
      <c r="A481" s="498">
        <v>477</v>
      </c>
      <c r="B481" s="504" t="s">
        <v>3656</v>
      </c>
      <c r="C481" s="504" t="s">
        <v>2557</v>
      </c>
      <c r="D481" s="499">
        <v>22</v>
      </c>
      <c r="E481" s="499">
        <v>55335</v>
      </c>
      <c r="F481" s="499">
        <v>55335</v>
      </c>
      <c r="G481" s="499">
        <v>760802</v>
      </c>
      <c r="H481" s="499"/>
      <c r="I481" s="499"/>
      <c r="J481" s="499">
        <v>760802</v>
      </c>
      <c r="K481" s="499">
        <v>760802</v>
      </c>
      <c r="L481" s="499"/>
      <c r="M481" s="499"/>
      <c r="N481" s="499">
        <v>760802</v>
      </c>
      <c r="O481" s="499">
        <v>60865</v>
      </c>
      <c r="P481" s="499">
        <v>821667</v>
      </c>
      <c r="Q481" s="499"/>
      <c r="R481" s="501"/>
      <c r="S481" s="502"/>
      <c r="T481" s="499"/>
      <c r="U481" s="499"/>
      <c r="V481" s="499">
        <v>821667</v>
      </c>
      <c r="W481" s="501"/>
      <c r="X481" s="501"/>
      <c r="Y481" s="501"/>
      <c r="Z481" s="501"/>
      <c r="AA481" s="501"/>
      <c r="AB481" s="503"/>
    </row>
    <row r="482" spans="1:28" ht="35.1" customHeight="1">
      <c r="A482" s="498">
        <v>478</v>
      </c>
      <c r="B482" s="504" t="s">
        <v>6396</v>
      </c>
      <c r="C482" s="504" t="s">
        <v>6397</v>
      </c>
      <c r="D482" s="499">
        <v>328</v>
      </c>
      <c r="E482" s="499">
        <v>891000</v>
      </c>
      <c r="F482" s="499">
        <v>891000</v>
      </c>
      <c r="G482" s="499">
        <v>7773912</v>
      </c>
      <c r="H482" s="499"/>
      <c r="I482" s="499"/>
      <c r="J482" s="499">
        <v>7773912</v>
      </c>
      <c r="K482" s="499">
        <v>6743083</v>
      </c>
      <c r="L482" s="499"/>
      <c r="M482" s="499"/>
      <c r="N482" s="499">
        <v>6743083</v>
      </c>
      <c r="O482" s="499">
        <v>539517</v>
      </c>
      <c r="P482" s="499">
        <v>7282600</v>
      </c>
      <c r="Q482" s="499">
        <v>1030829</v>
      </c>
      <c r="R482" s="501"/>
      <c r="S482" s="502">
        <v>76817000</v>
      </c>
      <c r="T482" s="499"/>
      <c r="U482" s="499"/>
      <c r="V482" s="499">
        <v>7282600</v>
      </c>
      <c r="W482" s="501"/>
      <c r="X482" s="501"/>
      <c r="Y482" s="501"/>
      <c r="Z482" s="501"/>
      <c r="AA482" s="501"/>
      <c r="AB482" s="503"/>
    </row>
    <row r="483" spans="1:28" ht="35.1" customHeight="1">
      <c r="A483" s="498">
        <v>479</v>
      </c>
      <c r="B483" s="504" t="s">
        <v>1311</v>
      </c>
      <c r="C483" s="504" t="s">
        <v>1312</v>
      </c>
      <c r="D483" s="499">
        <v>22</v>
      </c>
      <c r="E483" s="499">
        <v>69308</v>
      </c>
      <c r="F483" s="499">
        <v>69308</v>
      </c>
      <c r="G483" s="499">
        <v>686648</v>
      </c>
      <c r="H483" s="499"/>
      <c r="I483" s="499"/>
      <c r="J483" s="499">
        <v>686648</v>
      </c>
      <c r="K483" s="499">
        <v>686648</v>
      </c>
      <c r="L483" s="499"/>
      <c r="M483" s="499"/>
      <c r="N483" s="499">
        <v>686648</v>
      </c>
      <c r="O483" s="499">
        <v>54932</v>
      </c>
      <c r="P483" s="499">
        <v>741580</v>
      </c>
      <c r="Q483" s="499"/>
      <c r="R483" s="501"/>
      <c r="S483" s="502">
        <v>26695000</v>
      </c>
      <c r="T483" s="499"/>
      <c r="U483" s="499"/>
      <c r="V483" s="499">
        <v>741580</v>
      </c>
      <c r="W483" s="501"/>
      <c r="X483" s="501"/>
      <c r="Y483" s="501"/>
      <c r="Z483" s="501"/>
      <c r="AA483" s="501"/>
      <c r="AB483" s="503"/>
    </row>
    <row r="484" spans="1:28" ht="35.1" customHeight="1">
      <c r="A484" s="498">
        <v>480</v>
      </c>
      <c r="B484" s="504" t="s">
        <v>5574</v>
      </c>
      <c r="C484" s="504" t="s">
        <v>5575</v>
      </c>
      <c r="D484" s="499">
        <v>6</v>
      </c>
      <c r="E484" s="499">
        <v>11060</v>
      </c>
      <c r="F484" s="499">
        <v>11060</v>
      </c>
      <c r="G484" s="499">
        <v>129720</v>
      </c>
      <c r="H484" s="499"/>
      <c r="I484" s="499"/>
      <c r="J484" s="499">
        <v>129720</v>
      </c>
      <c r="K484" s="499">
        <v>117979</v>
      </c>
      <c r="L484" s="499"/>
      <c r="M484" s="499"/>
      <c r="N484" s="499">
        <v>117979</v>
      </c>
      <c r="O484" s="499">
        <v>9438</v>
      </c>
      <c r="P484" s="499">
        <v>127417</v>
      </c>
      <c r="Q484" s="499">
        <v>11741</v>
      </c>
      <c r="R484" s="501"/>
      <c r="S484" s="502">
        <v>593000</v>
      </c>
      <c r="T484" s="499"/>
      <c r="U484" s="499"/>
      <c r="V484" s="499">
        <v>127417</v>
      </c>
      <c r="W484" s="501"/>
      <c r="X484" s="501"/>
      <c r="Y484" s="501"/>
      <c r="Z484" s="501"/>
      <c r="AA484" s="501"/>
      <c r="AB484" s="503"/>
    </row>
    <row r="485" spans="1:28" ht="35.1" customHeight="1">
      <c r="A485" s="498">
        <v>481</v>
      </c>
      <c r="B485" s="504" t="s">
        <v>10989</v>
      </c>
      <c r="C485" s="504" t="s">
        <v>11400</v>
      </c>
      <c r="D485" s="499">
        <v>5</v>
      </c>
      <c r="E485" s="499">
        <v>2900</v>
      </c>
      <c r="F485" s="499">
        <v>2900</v>
      </c>
      <c r="G485" s="499">
        <v>95436</v>
      </c>
      <c r="H485" s="499">
        <v>4545</v>
      </c>
      <c r="I485" s="499"/>
      <c r="J485" s="499">
        <v>99981</v>
      </c>
      <c r="K485" s="499">
        <v>95436</v>
      </c>
      <c r="L485" s="499">
        <v>4545</v>
      </c>
      <c r="M485" s="499"/>
      <c r="N485" s="499">
        <v>99981</v>
      </c>
      <c r="O485" s="499">
        <v>7998</v>
      </c>
      <c r="P485" s="499">
        <v>107979</v>
      </c>
      <c r="Q485" s="499"/>
      <c r="R485" s="501"/>
      <c r="S485" s="502">
        <v>434000</v>
      </c>
      <c r="T485" s="499">
        <v>27000</v>
      </c>
      <c r="U485" s="499"/>
      <c r="V485" s="499">
        <v>107979</v>
      </c>
      <c r="W485" s="501"/>
      <c r="X485" s="501"/>
      <c r="Y485" s="501"/>
      <c r="Z485" s="501"/>
      <c r="AA485" s="501"/>
      <c r="AB485" s="503"/>
    </row>
    <row r="486" spans="1:28" ht="35.1" customHeight="1">
      <c r="A486" s="498">
        <v>482</v>
      </c>
      <c r="B486" s="504" t="s">
        <v>8172</v>
      </c>
      <c r="C486" s="504" t="s">
        <v>8173</v>
      </c>
      <c r="D486" s="499">
        <v>19</v>
      </c>
      <c r="E486" s="499">
        <v>61000</v>
      </c>
      <c r="F486" s="499">
        <v>61000</v>
      </c>
      <c r="G486" s="499">
        <v>478862</v>
      </c>
      <c r="H486" s="499">
        <v>25000</v>
      </c>
      <c r="I486" s="499"/>
      <c r="J486" s="499">
        <v>503862</v>
      </c>
      <c r="K486" s="499">
        <v>478862</v>
      </c>
      <c r="L486" s="499">
        <v>25000</v>
      </c>
      <c r="M486" s="499"/>
      <c r="N486" s="499">
        <v>503862</v>
      </c>
      <c r="O486" s="499">
        <v>40308</v>
      </c>
      <c r="P486" s="499">
        <v>544170</v>
      </c>
      <c r="Q486" s="499"/>
      <c r="R486" s="501"/>
      <c r="S486" s="502">
        <v>1970000</v>
      </c>
      <c r="T486" s="499"/>
      <c r="U486" s="499"/>
      <c r="V486" s="499">
        <v>544170</v>
      </c>
      <c r="W486" s="501"/>
      <c r="X486" s="501"/>
      <c r="Y486" s="501"/>
      <c r="Z486" s="501"/>
      <c r="AA486" s="501"/>
      <c r="AB486" s="503"/>
    </row>
    <row r="487" spans="1:28" ht="35.1" customHeight="1">
      <c r="A487" s="498">
        <v>483</v>
      </c>
      <c r="B487" s="504" t="s">
        <v>8304</v>
      </c>
      <c r="C487" s="504" t="s">
        <v>8305</v>
      </c>
      <c r="D487" s="499">
        <v>4</v>
      </c>
      <c r="E487" s="499">
        <v>5400</v>
      </c>
      <c r="F487" s="499">
        <v>5400</v>
      </c>
      <c r="G487" s="499">
        <v>95160</v>
      </c>
      <c r="H487" s="499"/>
      <c r="I487" s="499"/>
      <c r="J487" s="499">
        <v>95160</v>
      </c>
      <c r="K487" s="499">
        <v>95160</v>
      </c>
      <c r="L487" s="499"/>
      <c r="M487" s="499"/>
      <c r="N487" s="499">
        <v>95160</v>
      </c>
      <c r="O487" s="499">
        <v>7612</v>
      </c>
      <c r="P487" s="499">
        <v>102772</v>
      </c>
      <c r="Q487" s="499"/>
      <c r="R487" s="501"/>
      <c r="S487" s="502"/>
      <c r="T487" s="499"/>
      <c r="U487" s="499"/>
      <c r="V487" s="499">
        <v>102772</v>
      </c>
      <c r="W487" s="501"/>
      <c r="X487" s="501"/>
      <c r="Y487" s="501"/>
      <c r="Z487" s="501"/>
      <c r="AA487" s="501"/>
      <c r="AB487" s="503"/>
    </row>
    <row r="488" spans="1:28" ht="35.1" customHeight="1">
      <c r="A488" s="498">
        <v>484</v>
      </c>
      <c r="B488" s="504" t="s">
        <v>8265</v>
      </c>
      <c r="C488" s="504" t="s">
        <v>8266</v>
      </c>
      <c r="D488" s="499">
        <v>8</v>
      </c>
      <c r="E488" s="499">
        <v>7700</v>
      </c>
      <c r="F488" s="499">
        <v>7700</v>
      </c>
      <c r="G488" s="499">
        <v>156767</v>
      </c>
      <c r="H488" s="499"/>
      <c r="I488" s="499"/>
      <c r="J488" s="499">
        <v>156767</v>
      </c>
      <c r="K488" s="499">
        <v>156767</v>
      </c>
      <c r="L488" s="499"/>
      <c r="M488" s="499"/>
      <c r="N488" s="499">
        <v>156767</v>
      </c>
      <c r="O488" s="499">
        <v>12541</v>
      </c>
      <c r="P488" s="499">
        <v>169308</v>
      </c>
      <c r="Q488" s="499"/>
      <c r="R488" s="501"/>
      <c r="S488" s="502">
        <v>550000</v>
      </c>
      <c r="T488" s="499"/>
      <c r="U488" s="499"/>
      <c r="V488" s="499">
        <v>169308</v>
      </c>
      <c r="W488" s="501"/>
      <c r="X488" s="501"/>
      <c r="Y488" s="501"/>
      <c r="Z488" s="501"/>
      <c r="AA488" s="501"/>
      <c r="AB488" s="503"/>
    </row>
    <row r="489" spans="1:28" ht="35.1" customHeight="1">
      <c r="A489" s="498">
        <v>485</v>
      </c>
      <c r="B489" s="504" t="s">
        <v>6223</v>
      </c>
      <c r="C489" s="504" t="s">
        <v>6224</v>
      </c>
      <c r="D489" s="499">
        <v>3</v>
      </c>
      <c r="E489" s="499">
        <v>10500</v>
      </c>
      <c r="F489" s="499">
        <v>10500</v>
      </c>
      <c r="G489" s="499">
        <v>73136</v>
      </c>
      <c r="H489" s="499"/>
      <c r="I489" s="499"/>
      <c r="J489" s="499">
        <v>73136</v>
      </c>
      <c r="K489" s="499">
        <v>73136</v>
      </c>
      <c r="L489" s="499"/>
      <c r="M489" s="499"/>
      <c r="N489" s="499">
        <v>73136</v>
      </c>
      <c r="O489" s="499">
        <v>5851</v>
      </c>
      <c r="P489" s="499">
        <v>78987</v>
      </c>
      <c r="Q489" s="499"/>
      <c r="R489" s="501"/>
      <c r="S489" s="502"/>
      <c r="T489" s="499"/>
      <c r="U489" s="499"/>
      <c r="V489" s="499">
        <v>78987</v>
      </c>
      <c r="W489" s="501"/>
      <c r="X489" s="501"/>
      <c r="Y489" s="501"/>
      <c r="Z489" s="501"/>
      <c r="AA489" s="501"/>
      <c r="AB489" s="503"/>
    </row>
    <row r="490" spans="1:28" ht="35.1" customHeight="1">
      <c r="A490" s="498">
        <v>486</v>
      </c>
      <c r="B490" s="504" t="s">
        <v>3086</v>
      </c>
      <c r="C490" s="504" t="s">
        <v>3087</v>
      </c>
      <c r="D490" s="499">
        <v>44</v>
      </c>
      <c r="E490" s="499">
        <v>435530</v>
      </c>
      <c r="F490" s="499">
        <v>618440</v>
      </c>
      <c r="G490" s="499">
        <v>2845893</v>
      </c>
      <c r="H490" s="499"/>
      <c r="I490" s="499"/>
      <c r="J490" s="499">
        <v>2845893</v>
      </c>
      <c r="K490" s="499">
        <v>2845893</v>
      </c>
      <c r="L490" s="499"/>
      <c r="M490" s="499"/>
      <c r="N490" s="499">
        <v>2845893</v>
      </c>
      <c r="O490" s="499">
        <v>227672</v>
      </c>
      <c r="P490" s="499">
        <v>3073565</v>
      </c>
      <c r="Q490" s="499"/>
      <c r="R490" s="501"/>
      <c r="S490" s="502"/>
      <c r="T490" s="499"/>
      <c r="U490" s="499"/>
      <c r="V490" s="499">
        <v>3073565</v>
      </c>
      <c r="W490" s="501"/>
      <c r="X490" s="501"/>
      <c r="Y490" s="501"/>
      <c r="Z490" s="501"/>
      <c r="AA490" s="501"/>
      <c r="AB490" s="503"/>
    </row>
    <row r="491" spans="1:28" ht="35.1" customHeight="1">
      <c r="A491" s="498">
        <v>487</v>
      </c>
      <c r="B491" s="504" t="s">
        <v>1199</v>
      </c>
      <c r="C491" s="504" t="s">
        <v>1200</v>
      </c>
      <c r="D491" s="499">
        <v>98</v>
      </c>
      <c r="E491" s="499">
        <v>1397700</v>
      </c>
      <c r="F491" s="499">
        <v>1397700</v>
      </c>
      <c r="G491" s="499">
        <v>8262842</v>
      </c>
      <c r="H491" s="499"/>
      <c r="I491" s="499"/>
      <c r="J491" s="499">
        <v>8262842</v>
      </c>
      <c r="K491" s="499">
        <v>8262842</v>
      </c>
      <c r="L491" s="499"/>
      <c r="M491" s="499"/>
      <c r="N491" s="499">
        <v>8262842</v>
      </c>
      <c r="O491" s="499">
        <v>661032</v>
      </c>
      <c r="P491" s="499">
        <v>8923874</v>
      </c>
      <c r="Q491" s="499"/>
      <c r="R491" s="501"/>
      <c r="S491" s="502">
        <v>20340000</v>
      </c>
      <c r="T491" s="499"/>
      <c r="U491" s="499"/>
      <c r="V491" s="499">
        <v>8923874</v>
      </c>
      <c r="W491" s="501"/>
      <c r="X491" s="501"/>
      <c r="Y491" s="501"/>
      <c r="Z491" s="501"/>
      <c r="AA491" s="501"/>
      <c r="AB491" s="503"/>
    </row>
    <row r="492" spans="1:28" ht="35.1" customHeight="1">
      <c r="A492" s="498">
        <v>488</v>
      </c>
      <c r="B492" s="504" t="s">
        <v>7497</v>
      </c>
      <c r="C492" s="504" t="s">
        <v>7498</v>
      </c>
      <c r="D492" s="499">
        <v>2</v>
      </c>
      <c r="E492" s="499">
        <v>1600</v>
      </c>
      <c r="F492" s="499">
        <v>1600</v>
      </c>
      <c r="G492" s="499">
        <v>36234</v>
      </c>
      <c r="H492" s="499"/>
      <c r="I492" s="499"/>
      <c r="J492" s="499">
        <v>36234</v>
      </c>
      <c r="K492" s="499">
        <v>31219</v>
      </c>
      <c r="L492" s="499"/>
      <c r="M492" s="499"/>
      <c r="N492" s="499">
        <v>31219</v>
      </c>
      <c r="O492" s="499">
        <v>2498</v>
      </c>
      <c r="P492" s="499">
        <v>33717</v>
      </c>
      <c r="Q492" s="499">
        <v>5015</v>
      </c>
      <c r="R492" s="501"/>
      <c r="S492" s="502">
        <v>145000</v>
      </c>
      <c r="T492" s="499"/>
      <c r="U492" s="499"/>
      <c r="V492" s="499">
        <v>33717</v>
      </c>
      <c r="W492" s="501"/>
      <c r="X492" s="501"/>
      <c r="Y492" s="501"/>
      <c r="Z492" s="501"/>
      <c r="AA492" s="501"/>
      <c r="AB492" s="503"/>
    </row>
    <row r="493" spans="1:28" ht="35.1" customHeight="1">
      <c r="A493" s="498">
        <v>489</v>
      </c>
      <c r="B493" s="504" t="s">
        <v>167</v>
      </c>
      <c r="C493" s="504" t="s">
        <v>168</v>
      </c>
      <c r="D493" s="499">
        <v>3</v>
      </c>
      <c r="E493" s="499">
        <v>150</v>
      </c>
      <c r="F493" s="499">
        <v>150</v>
      </c>
      <c r="G493" s="499">
        <v>49500</v>
      </c>
      <c r="H493" s="499"/>
      <c r="I493" s="499"/>
      <c r="J493" s="499">
        <v>49500</v>
      </c>
      <c r="K493" s="499">
        <v>49500</v>
      </c>
      <c r="L493" s="499"/>
      <c r="M493" s="499"/>
      <c r="N493" s="499">
        <v>49500</v>
      </c>
      <c r="O493" s="499">
        <v>3960</v>
      </c>
      <c r="P493" s="499">
        <v>53460</v>
      </c>
      <c r="Q493" s="499"/>
      <c r="R493" s="501"/>
      <c r="S493" s="502">
        <v>105000</v>
      </c>
      <c r="T493" s="499"/>
      <c r="U493" s="499"/>
      <c r="V493" s="499">
        <v>53460</v>
      </c>
      <c r="W493" s="501"/>
      <c r="X493" s="501"/>
      <c r="Y493" s="501"/>
      <c r="Z493" s="501"/>
      <c r="AA493" s="501"/>
      <c r="AB493" s="503"/>
    </row>
    <row r="494" spans="1:28" ht="35.1" customHeight="1">
      <c r="A494" s="498">
        <v>490</v>
      </c>
      <c r="B494" s="504" t="s">
        <v>742</v>
      </c>
      <c r="C494" s="504" t="s">
        <v>743</v>
      </c>
      <c r="D494" s="499">
        <v>1</v>
      </c>
      <c r="E494" s="499">
        <v>720</v>
      </c>
      <c r="F494" s="499">
        <v>720</v>
      </c>
      <c r="G494" s="499">
        <v>22580</v>
      </c>
      <c r="H494" s="499"/>
      <c r="I494" s="499"/>
      <c r="J494" s="499">
        <v>22580</v>
      </c>
      <c r="K494" s="499">
        <v>9259</v>
      </c>
      <c r="L494" s="499"/>
      <c r="M494" s="499"/>
      <c r="N494" s="499">
        <v>9259</v>
      </c>
      <c r="O494" s="499">
        <v>741</v>
      </c>
      <c r="P494" s="499">
        <v>10000</v>
      </c>
      <c r="Q494" s="499">
        <v>13321</v>
      </c>
      <c r="R494" s="501"/>
      <c r="S494" s="502"/>
      <c r="T494" s="499"/>
      <c r="U494" s="499"/>
      <c r="V494" s="499">
        <v>10000</v>
      </c>
      <c r="W494" s="501"/>
      <c r="X494" s="501"/>
      <c r="Y494" s="501"/>
      <c r="Z494" s="501"/>
      <c r="AA494" s="501"/>
      <c r="AB494" s="503"/>
    </row>
    <row r="495" spans="1:28" ht="35.1" customHeight="1">
      <c r="A495" s="498">
        <v>491</v>
      </c>
      <c r="B495" s="504" t="s">
        <v>5509</v>
      </c>
      <c r="C495" s="504" t="s">
        <v>5510</v>
      </c>
      <c r="D495" s="499">
        <v>1</v>
      </c>
      <c r="E495" s="499">
        <v>700</v>
      </c>
      <c r="F495" s="499">
        <v>700</v>
      </c>
      <c r="G495" s="499">
        <v>24885</v>
      </c>
      <c r="H495" s="499"/>
      <c r="I495" s="499"/>
      <c r="J495" s="499">
        <v>24885</v>
      </c>
      <c r="K495" s="499">
        <v>24885</v>
      </c>
      <c r="L495" s="499"/>
      <c r="M495" s="499"/>
      <c r="N495" s="499">
        <v>24885</v>
      </c>
      <c r="O495" s="499">
        <v>1991</v>
      </c>
      <c r="P495" s="499">
        <v>26876</v>
      </c>
      <c r="Q495" s="499"/>
      <c r="R495" s="501"/>
      <c r="S495" s="502"/>
      <c r="T495" s="499"/>
      <c r="U495" s="499">
        <v>26876</v>
      </c>
      <c r="V495" s="499"/>
      <c r="W495" s="501"/>
      <c r="X495" s="501"/>
      <c r="Y495" s="501"/>
      <c r="Z495" s="501"/>
      <c r="AA495" s="501"/>
      <c r="AB495" s="503"/>
    </row>
    <row r="496" spans="1:28" ht="35.1" customHeight="1">
      <c r="A496" s="498">
        <v>492</v>
      </c>
      <c r="B496" s="504" t="s">
        <v>5509</v>
      </c>
      <c r="C496" s="504" t="s">
        <v>12877</v>
      </c>
      <c r="D496" s="499">
        <v>2</v>
      </c>
      <c r="E496" s="499">
        <v>1200</v>
      </c>
      <c r="F496" s="499">
        <v>1200</v>
      </c>
      <c r="G496" s="499">
        <v>48720</v>
      </c>
      <c r="H496" s="499"/>
      <c r="I496" s="499"/>
      <c r="J496" s="499">
        <v>48720</v>
      </c>
      <c r="K496" s="499">
        <v>48720</v>
      </c>
      <c r="L496" s="499"/>
      <c r="M496" s="499"/>
      <c r="N496" s="499">
        <v>48720</v>
      </c>
      <c r="O496" s="499">
        <v>3898</v>
      </c>
      <c r="P496" s="499">
        <v>52618</v>
      </c>
      <c r="Q496" s="499"/>
      <c r="R496" s="501"/>
      <c r="S496" s="502"/>
      <c r="T496" s="499"/>
      <c r="U496" s="499">
        <v>52618</v>
      </c>
      <c r="V496" s="499"/>
      <c r="W496" s="501"/>
      <c r="X496" s="501"/>
      <c r="Y496" s="501"/>
      <c r="Z496" s="501"/>
      <c r="AA496" s="501"/>
      <c r="AB496" s="503"/>
    </row>
    <row r="497" spans="1:28" ht="35.1" customHeight="1">
      <c r="A497" s="498">
        <v>493</v>
      </c>
      <c r="B497" s="504" t="s">
        <v>5509</v>
      </c>
      <c r="C497" s="504" t="s">
        <v>12878</v>
      </c>
      <c r="D497" s="499">
        <v>2</v>
      </c>
      <c r="E497" s="499">
        <v>1180</v>
      </c>
      <c r="F497" s="499">
        <v>1180</v>
      </c>
      <c r="G497" s="499">
        <v>46400</v>
      </c>
      <c r="H497" s="499"/>
      <c r="I497" s="499"/>
      <c r="J497" s="499">
        <v>46400</v>
      </c>
      <c r="K497" s="499">
        <v>46400</v>
      </c>
      <c r="L497" s="499"/>
      <c r="M497" s="499"/>
      <c r="N497" s="499">
        <v>46400</v>
      </c>
      <c r="O497" s="499">
        <v>3712</v>
      </c>
      <c r="P497" s="499">
        <v>50112</v>
      </c>
      <c r="Q497" s="499"/>
      <c r="R497" s="501"/>
      <c r="S497" s="502">
        <v>280000</v>
      </c>
      <c r="T497" s="499"/>
      <c r="U497" s="499">
        <v>50112</v>
      </c>
      <c r="V497" s="499"/>
      <c r="W497" s="501"/>
      <c r="X497" s="501"/>
      <c r="Y497" s="501"/>
      <c r="Z497" s="501"/>
      <c r="AA497" s="501"/>
      <c r="AB497" s="503"/>
    </row>
    <row r="498" spans="1:28" ht="35.1" customHeight="1">
      <c r="A498" s="498">
        <v>494</v>
      </c>
      <c r="B498" s="504" t="s">
        <v>5509</v>
      </c>
      <c r="C498" s="504" t="s">
        <v>12879</v>
      </c>
      <c r="D498" s="499">
        <v>1</v>
      </c>
      <c r="E498" s="499">
        <v>1100</v>
      </c>
      <c r="F498" s="499">
        <v>1100</v>
      </c>
      <c r="G498" s="499">
        <v>21960</v>
      </c>
      <c r="H498" s="499"/>
      <c r="I498" s="499"/>
      <c r="J498" s="499">
        <v>21960</v>
      </c>
      <c r="K498" s="499">
        <v>21960</v>
      </c>
      <c r="L498" s="499"/>
      <c r="M498" s="499"/>
      <c r="N498" s="499">
        <v>21960</v>
      </c>
      <c r="O498" s="499">
        <v>1757</v>
      </c>
      <c r="P498" s="499">
        <v>23717</v>
      </c>
      <c r="Q498" s="499"/>
      <c r="R498" s="501"/>
      <c r="S498" s="502">
        <v>30000</v>
      </c>
      <c r="T498" s="499"/>
      <c r="U498" s="499">
        <v>23717</v>
      </c>
      <c r="V498" s="499"/>
      <c r="W498" s="501"/>
      <c r="X498" s="501"/>
      <c r="Y498" s="501"/>
      <c r="Z498" s="501"/>
      <c r="AA498" s="501"/>
      <c r="AB498" s="503"/>
    </row>
    <row r="499" spans="1:28" ht="35.1" customHeight="1">
      <c r="A499" s="498">
        <v>495</v>
      </c>
      <c r="B499" s="504" t="s">
        <v>5509</v>
      </c>
      <c r="C499" s="504" t="s">
        <v>12880</v>
      </c>
      <c r="D499" s="499">
        <v>1</v>
      </c>
      <c r="E499" s="499">
        <v>2000</v>
      </c>
      <c r="F499" s="499">
        <v>2000</v>
      </c>
      <c r="G499" s="499">
        <v>46980</v>
      </c>
      <c r="H499" s="499"/>
      <c r="I499" s="499"/>
      <c r="J499" s="499">
        <v>46980</v>
      </c>
      <c r="K499" s="499">
        <v>46980</v>
      </c>
      <c r="L499" s="499"/>
      <c r="M499" s="499"/>
      <c r="N499" s="499">
        <v>46980</v>
      </c>
      <c r="O499" s="499">
        <v>3758</v>
      </c>
      <c r="P499" s="499">
        <v>50738</v>
      </c>
      <c r="Q499" s="499"/>
      <c r="R499" s="501"/>
      <c r="S499" s="502">
        <v>51000</v>
      </c>
      <c r="T499" s="499"/>
      <c r="U499" s="499">
        <v>50738</v>
      </c>
      <c r="V499" s="499"/>
      <c r="W499" s="501"/>
      <c r="X499" s="501"/>
      <c r="Y499" s="501"/>
      <c r="Z499" s="501"/>
      <c r="AA499" s="501"/>
      <c r="AB499" s="503"/>
    </row>
    <row r="500" spans="1:28" ht="35.1" customHeight="1">
      <c r="A500" s="498">
        <v>496</v>
      </c>
      <c r="B500" s="504" t="s">
        <v>5509</v>
      </c>
      <c r="C500" s="504" t="s">
        <v>12881</v>
      </c>
      <c r="D500" s="499">
        <v>1</v>
      </c>
      <c r="E500" s="499">
        <v>1000</v>
      </c>
      <c r="F500" s="499">
        <v>1000</v>
      </c>
      <c r="G500" s="499">
        <v>23700</v>
      </c>
      <c r="H500" s="499"/>
      <c r="I500" s="499"/>
      <c r="J500" s="499">
        <v>23700</v>
      </c>
      <c r="K500" s="499">
        <v>23700</v>
      </c>
      <c r="L500" s="499"/>
      <c r="M500" s="499"/>
      <c r="N500" s="499">
        <v>23700</v>
      </c>
      <c r="O500" s="499">
        <v>1896</v>
      </c>
      <c r="P500" s="499">
        <v>25596</v>
      </c>
      <c r="Q500" s="499"/>
      <c r="R500" s="501"/>
      <c r="S500" s="502"/>
      <c r="T500" s="499"/>
      <c r="U500" s="499">
        <v>25596</v>
      </c>
      <c r="V500" s="499"/>
      <c r="W500" s="501"/>
      <c r="X500" s="501"/>
      <c r="Y500" s="501"/>
      <c r="Z500" s="501"/>
      <c r="AA500" s="501"/>
      <c r="AB500" s="503"/>
    </row>
    <row r="501" spans="1:28" ht="35.1" customHeight="1">
      <c r="A501" s="498">
        <v>497</v>
      </c>
      <c r="B501" s="504" t="s">
        <v>5509</v>
      </c>
      <c r="C501" s="504" t="s">
        <v>11406</v>
      </c>
      <c r="D501" s="499">
        <v>1</v>
      </c>
      <c r="E501" s="499">
        <v>1200</v>
      </c>
      <c r="F501" s="499">
        <v>1200</v>
      </c>
      <c r="G501" s="499">
        <v>30975</v>
      </c>
      <c r="H501" s="499"/>
      <c r="I501" s="499"/>
      <c r="J501" s="499">
        <v>30975</v>
      </c>
      <c r="K501" s="499">
        <v>30975</v>
      </c>
      <c r="L501" s="499"/>
      <c r="M501" s="499"/>
      <c r="N501" s="499">
        <v>30975</v>
      </c>
      <c r="O501" s="499">
        <v>2478</v>
      </c>
      <c r="P501" s="499">
        <v>33453</v>
      </c>
      <c r="Q501" s="499"/>
      <c r="R501" s="501"/>
      <c r="S501" s="502"/>
      <c r="T501" s="499"/>
      <c r="U501" s="499">
        <v>33453</v>
      </c>
      <c r="V501" s="499"/>
      <c r="W501" s="501"/>
      <c r="X501" s="501"/>
      <c r="Y501" s="501"/>
      <c r="Z501" s="501"/>
      <c r="AA501" s="501"/>
      <c r="AB501" s="503"/>
    </row>
    <row r="502" spans="1:28" ht="35.1" customHeight="1">
      <c r="A502" s="498">
        <v>498</v>
      </c>
      <c r="B502" s="504" t="s">
        <v>1263</v>
      </c>
      <c r="C502" s="504" t="s">
        <v>1264</v>
      </c>
      <c r="D502" s="499">
        <v>15</v>
      </c>
      <c r="E502" s="499">
        <v>9460</v>
      </c>
      <c r="F502" s="499">
        <v>9460</v>
      </c>
      <c r="G502" s="499">
        <v>360914</v>
      </c>
      <c r="H502" s="499"/>
      <c r="I502" s="499"/>
      <c r="J502" s="499">
        <v>360914</v>
      </c>
      <c r="K502" s="499">
        <v>360914</v>
      </c>
      <c r="L502" s="499"/>
      <c r="M502" s="499"/>
      <c r="N502" s="499">
        <v>360914</v>
      </c>
      <c r="O502" s="499">
        <v>28874</v>
      </c>
      <c r="P502" s="499">
        <v>389788</v>
      </c>
      <c r="Q502" s="499"/>
      <c r="R502" s="501"/>
      <c r="S502" s="502"/>
      <c r="T502" s="499"/>
      <c r="U502" s="499"/>
      <c r="V502" s="499">
        <v>389788</v>
      </c>
      <c r="W502" s="501"/>
      <c r="X502" s="501"/>
      <c r="Y502" s="501"/>
      <c r="Z502" s="501"/>
      <c r="AA502" s="501"/>
      <c r="AB502" s="503"/>
    </row>
    <row r="503" spans="1:28" ht="35.1" customHeight="1">
      <c r="A503" s="498">
        <v>499</v>
      </c>
      <c r="B503" s="504" t="s">
        <v>8459</v>
      </c>
      <c r="C503" s="504" t="s">
        <v>8460</v>
      </c>
      <c r="D503" s="499">
        <v>25</v>
      </c>
      <c r="E503" s="499">
        <v>18860</v>
      </c>
      <c r="F503" s="499">
        <v>18860</v>
      </c>
      <c r="G503" s="499">
        <v>607057</v>
      </c>
      <c r="H503" s="499"/>
      <c r="I503" s="499"/>
      <c r="J503" s="499">
        <v>607057</v>
      </c>
      <c r="K503" s="499">
        <v>607057</v>
      </c>
      <c r="L503" s="499"/>
      <c r="M503" s="499"/>
      <c r="N503" s="499">
        <v>607057</v>
      </c>
      <c r="O503" s="499">
        <v>48562</v>
      </c>
      <c r="P503" s="499">
        <v>655619</v>
      </c>
      <c r="Q503" s="499"/>
      <c r="R503" s="501"/>
      <c r="S503" s="502">
        <v>11036000</v>
      </c>
      <c r="T503" s="499"/>
      <c r="U503" s="499">
        <v>655619</v>
      </c>
      <c r="V503" s="499"/>
      <c r="W503" s="501"/>
      <c r="X503" s="501"/>
      <c r="Y503" s="501"/>
      <c r="Z503" s="501"/>
      <c r="AA503" s="501"/>
      <c r="AB503" s="503"/>
    </row>
    <row r="504" spans="1:28" ht="35.1" customHeight="1">
      <c r="A504" s="498">
        <v>500</v>
      </c>
      <c r="B504" s="504" t="s">
        <v>8321</v>
      </c>
      <c r="C504" s="504" t="s">
        <v>8322</v>
      </c>
      <c r="D504" s="499">
        <v>8</v>
      </c>
      <c r="E504" s="499">
        <v>2900</v>
      </c>
      <c r="F504" s="499">
        <v>2900</v>
      </c>
      <c r="G504" s="499">
        <v>184355</v>
      </c>
      <c r="H504" s="499"/>
      <c r="I504" s="499"/>
      <c r="J504" s="499">
        <v>184355</v>
      </c>
      <c r="K504" s="499">
        <v>184355</v>
      </c>
      <c r="L504" s="499"/>
      <c r="M504" s="499"/>
      <c r="N504" s="499">
        <v>184355</v>
      </c>
      <c r="O504" s="499">
        <v>14749</v>
      </c>
      <c r="P504" s="499">
        <v>199104</v>
      </c>
      <c r="Q504" s="499"/>
      <c r="R504" s="501"/>
      <c r="S504" s="502">
        <v>300000</v>
      </c>
      <c r="T504" s="499"/>
      <c r="U504" s="499"/>
      <c r="V504" s="499">
        <v>199104</v>
      </c>
      <c r="W504" s="501"/>
      <c r="X504" s="501"/>
      <c r="Y504" s="501"/>
      <c r="Z504" s="501"/>
      <c r="AA504" s="501"/>
      <c r="AB504" s="503"/>
    </row>
    <row r="505" spans="1:28" ht="35.1" customHeight="1">
      <c r="A505" s="498">
        <v>501</v>
      </c>
      <c r="B505" s="504" t="s">
        <v>8321</v>
      </c>
      <c r="C505" s="504" t="s">
        <v>12882</v>
      </c>
      <c r="D505" s="499">
        <v>2</v>
      </c>
      <c r="E505" s="499">
        <v>500</v>
      </c>
      <c r="F505" s="499">
        <v>500</v>
      </c>
      <c r="G505" s="499">
        <v>43965</v>
      </c>
      <c r="H505" s="499"/>
      <c r="I505" s="499"/>
      <c r="J505" s="499">
        <v>43965</v>
      </c>
      <c r="K505" s="499">
        <v>43965</v>
      </c>
      <c r="L505" s="499"/>
      <c r="M505" s="499"/>
      <c r="N505" s="499">
        <v>43965</v>
      </c>
      <c r="O505" s="499">
        <v>3517</v>
      </c>
      <c r="P505" s="499">
        <v>47482</v>
      </c>
      <c r="Q505" s="499"/>
      <c r="R505" s="501"/>
      <c r="S505" s="502"/>
      <c r="T505" s="499"/>
      <c r="U505" s="499"/>
      <c r="V505" s="499">
        <v>47482</v>
      </c>
      <c r="W505" s="501"/>
      <c r="X505" s="501"/>
      <c r="Y505" s="501"/>
      <c r="Z505" s="501"/>
      <c r="AA505" s="501"/>
      <c r="AB505" s="503"/>
    </row>
    <row r="506" spans="1:28" ht="35.1" customHeight="1">
      <c r="A506" s="498">
        <v>502</v>
      </c>
      <c r="B506" s="504" t="s">
        <v>5135</v>
      </c>
      <c r="C506" s="504" t="s">
        <v>5136</v>
      </c>
      <c r="D506" s="499">
        <v>2</v>
      </c>
      <c r="E506" s="499">
        <v>5110</v>
      </c>
      <c r="F506" s="499">
        <v>5110</v>
      </c>
      <c r="G506" s="499">
        <v>42960</v>
      </c>
      <c r="H506" s="499"/>
      <c r="I506" s="499"/>
      <c r="J506" s="499">
        <v>42960</v>
      </c>
      <c r="K506" s="499">
        <v>42960</v>
      </c>
      <c r="L506" s="499"/>
      <c r="M506" s="499"/>
      <c r="N506" s="499">
        <v>42960</v>
      </c>
      <c r="O506" s="499">
        <v>3437</v>
      </c>
      <c r="P506" s="499">
        <v>46397</v>
      </c>
      <c r="Q506" s="499"/>
      <c r="R506" s="501"/>
      <c r="S506" s="502"/>
      <c r="T506" s="499"/>
      <c r="U506" s="499"/>
      <c r="V506" s="499">
        <v>46397</v>
      </c>
      <c r="W506" s="501"/>
      <c r="X506" s="501"/>
      <c r="Y506" s="501"/>
      <c r="Z506" s="501"/>
      <c r="AA506" s="501"/>
      <c r="AB506" s="503"/>
    </row>
    <row r="507" spans="1:28" ht="35.1" customHeight="1">
      <c r="A507" s="498">
        <v>503</v>
      </c>
      <c r="B507" s="504" t="s">
        <v>894</v>
      </c>
      <c r="C507" s="504" t="s">
        <v>895</v>
      </c>
      <c r="D507" s="499">
        <v>3</v>
      </c>
      <c r="E507" s="499">
        <v>15825</v>
      </c>
      <c r="F507" s="499">
        <v>15825</v>
      </c>
      <c r="G507" s="499">
        <v>183744</v>
      </c>
      <c r="H507" s="499"/>
      <c r="I507" s="499">
        <v>19735</v>
      </c>
      <c r="J507" s="499">
        <v>203479</v>
      </c>
      <c r="K507" s="499">
        <v>183744</v>
      </c>
      <c r="L507" s="499"/>
      <c r="M507" s="499">
        <v>19735</v>
      </c>
      <c r="N507" s="499">
        <v>203479</v>
      </c>
      <c r="O507" s="499">
        <v>16278</v>
      </c>
      <c r="P507" s="499">
        <v>219757</v>
      </c>
      <c r="Q507" s="499"/>
      <c r="R507" s="501"/>
      <c r="S507" s="502">
        <v>8172000</v>
      </c>
      <c r="T507" s="499"/>
      <c r="U507" s="499">
        <v>219757</v>
      </c>
      <c r="V507" s="499"/>
      <c r="W507" s="501"/>
      <c r="X507" s="501"/>
      <c r="Y507" s="501"/>
      <c r="Z507" s="501"/>
      <c r="AA507" s="501"/>
      <c r="AB507" s="503"/>
    </row>
    <row r="508" spans="1:28" ht="35.1" customHeight="1">
      <c r="A508" s="498">
        <v>504</v>
      </c>
      <c r="B508" s="504" t="s">
        <v>856</v>
      </c>
      <c r="C508" s="504" t="s">
        <v>857</v>
      </c>
      <c r="D508" s="499">
        <v>7</v>
      </c>
      <c r="E508" s="499">
        <v>51800</v>
      </c>
      <c r="F508" s="499">
        <v>51800</v>
      </c>
      <c r="G508" s="499">
        <v>337564</v>
      </c>
      <c r="H508" s="499">
        <v>27270</v>
      </c>
      <c r="I508" s="499"/>
      <c r="J508" s="499">
        <v>364834</v>
      </c>
      <c r="K508" s="499">
        <v>319363</v>
      </c>
      <c r="L508" s="499">
        <v>22725</v>
      </c>
      <c r="M508" s="499"/>
      <c r="N508" s="499">
        <v>342088</v>
      </c>
      <c r="O508" s="499">
        <v>27369</v>
      </c>
      <c r="P508" s="499">
        <v>369457</v>
      </c>
      <c r="Q508" s="499">
        <v>22746</v>
      </c>
      <c r="R508" s="501"/>
      <c r="S508" s="502"/>
      <c r="T508" s="499">
        <v>351000</v>
      </c>
      <c r="U508" s="499"/>
      <c r="V508" s="499">
        <v>369457</v>
      </c>
      <c r="W508" s="501"/>
      <c r="X508" s="501"/>
      <c r="Y508" s="501"/>
      <c r="Z508" s="501"/>
      <c r="AA508" s="501"/>
      <c r="AB508" s="503"/>
    </row>
    <row r="509" spans="1:28" ht="35.1" customHeight="1">
      <c r="A509" s="498">
        <v>505</v>
      </c>
      <c r="B509" s="504" t="s">
        <v>7816</v>
      </c>
      <c r="C509" s="504" t="s">
        <v>7817</v>
      </c>
      <c r="D509" s="499">
        <v>21</v>
      </c>
      <c r="E509" s="499">
        <v>1647</v>
      </c>
      <c r="F509" s="499">
        <v>1647</v>
      </c>
      <c r="G509" s="499">
        <v>468095</v>
      </c>
      <c r="H509" s="499"/>
      <c r="I509" s="499"/>
      <c r="J509" s="499">
        <v>468095</v>
      </c>
      <c r="K509" s="499">
        <v>369453</v>
      </c>
      <c r="L509" s="499"/>
      <c r="M509" s="499"/>
      <c r="N509" s="499">
        <v>369453</v>
      </c>
      <c r="O509" s="499">
        <v>29547</v>
      </c>
      <c r="P509" s="499">
        <v>399000</v>
      </c>
      <c r="Q509" s="499">
        <v>98642</v>
      </c>
      <c r="R509" s="501"/>
      <c r="S509" s="502">
        <v>680000</v>
      </c>
      <c r="T509" s="499"/>
      <c r="U509" s="499"/>
      <c r="V509" s="499">
        <v>399000</v>
      </c>
      <c r="W509" s="501"/>
      <c r="X509" s="501"/>
      <c r="Y509" s="501"/>
      <c r="Z509" s="501"/>
      <c r="AA509" s="501"/>
      <c r="AB509" s="503"/>
    </row>
    <row r="510" spans="1:28" ht="35.1" customHeight="1">
      <c r="A510" s="498">
        <v>506</v>
      </c>
      <c r="B510" s="504" t="s">
        <v>7649</v>
      </c>
      <c r="C510" s="504" t="s">
        <v>7650</v>
      </c>
      <c r="D510" s="499">
        <v>6</v>
      </c>
      <c r="E510" s="499">
        <v>11900</v>
      </c>
      <c r="F510" s="499">
        <v>11900</v>
      </c>
      <c r="G510" s="499">
        <v>144918</v>
      </c>
      <c r="H510" s="499"/>
      <c r="I510" s="499"/>
      <c r="J510" s="499">
        <v>144918</v>
      </c>
      <c r="K510" s="499">
        <v>92149</v>
      </c>
      <c r="L510" s="499"/>
      <c r="M510" s="499"/>
      <c r="N510" s="499">
        <v>92149</v>
      </c>
      <c r="O510" s="499">
        <v>7371</v>
      </c>
      <c r="P510" s="499">
        <v>99520</v>
      </c>
      <c r="Q510" s="499">
        <v>52769</v>
      </c>
      <c r="R510" s="501"/>
      <c r="S510" s="502">
        <v>965000</v>
      </c>
      <c r="T510" s="499"/>
      <c r="U510" s="499"/>
      <c r="V510" s="499">
        <v>99520</v>
      </c>
      <c r="W510" s="501"/>
      <c r="X510" s="501"/>
      <c r="Y510" s="501"/>
      <c r="Z510" s="501"/>
      <c r="AA510" s="501"/>
      <c r="AB510" s="503"/>
    </row>
    <row r="511" spans="1:28" ht="35.1" customHeight="1">
      <c r="A511" s="498">
        <v>507</v>
      </c>
      <c r="B511" s="504" t="s">
        <v>8716</v>
      </c>
      <c r="C511" s="504" t="s">
        <v>8717</v>
      </c>
      <c r="D511" s="499">
        <v>1</v>
      </c>
      <c r="E511" s="499">
        <v>1003</v>
      </c>
      <c r="F511" s="499">
        <v>1003</v>
      </c>
      <c r="G511" s="499">
        <v>16400</v>
      </c>
      <c r="H511" s="499"/>
      <c r="I511" s="499"/>
      <c r="J511" s="499">
        <v>16400</v>
      </c>
      <c r="K511" s="499">
        <v>16400</v>
      </c>
      <c r="L511" s="499"/>
      <c r="M511" s="499"/>
      <c r="N511" s="499">
        <v>16400</v>
      </c>
      <c r="O511" s="499">
        <v>1312</v>
      </c>
      <c r="P511" s="499">
        <v>17712</v>
      </c>
      <c r="Q511" s="499"/>
      <c r="R511" s="501"/>
      <c r="S511" s="502"/>
      <c r="T511" s="499"/>
      <c r="U511" s="499">
        <v>17712</v>
      </c>
      <c r="V511" s="499"/>
      <c r="W511" s="501"/>
      <c r="X511" s="501"/>
      <c r="Y511" s="501"/>
      <c r="Z511" s="501"/>
      <c r="AA511" s="501"/>
      <c r="AB511" s="503"/>
    </row>
    <row r="512" spans="1:28" ht="35.1" customHeight="1">
      <c r="A512" s="498">
        <v>508</v>
      </c>
      <c r="B512" s="504" t="s">
        <v>1481</v>
      </c>
      <c r="C512" s="504" t="s">
        <v>1482</v>
      </c>
      <c r="D512" s="499">
        <v>10</v>
      </c>
      <c r="E512" s="499">
        <v>20930</v>
      </c>
      <c r="F512" s="499">
        <v>20930</v>
      </c>
      <c r="G512" s="499">
        <v>398530</v>
      </c>
      <c r="H512" s="499"/>
      <c r="I512" s="499"/>
      <c r="J512" s="499">
        <v>398530</v>
      </c>
      <c r="K512" s="499">
        <v>398530</v>
      </c>
      <c r="L512" s="499"/>
      <c r="M512" s="499"/>
      <c r="N512" s="499">
        <v>398530</v>
      </c>
      <c r="O512" s="499">
        <v>31882</v>
      </c>
      <c r="P512" s="499">
        <v>430412</v>
      </c>
      <c r="Q512" s="499"/>
      <c r="R512" s="501"/>
      <c r="S512" s="502">
        <v>5280000</v>
      </c>
      <c r="T512" s="499"/>
      <c r="U512" s="499"/>
      <c r="V512" s="499">
        <v>430412</v>
      </c>
      <c r="W512" s="501"/>
      <c r="X512" s="501"/>
      <c r="Y512" s="501"/>
      <c r="Z512" s="501"/>
      <c r="AA512" s="501"/>
      <c r="AB512" s="503"/>
    </row>
    <row r="513" spans="1:28" ht="35.1" customHeight="1">
      <c r="A513" s="498">
        <v>509</v>
      </c>
      <c r="B513" s="504" t="s">
        <v>8299</v>
      </c>
      <c r="C513" s="504" t="s">
        <v>8300</v>
      </c>
      <c r="D513" s="499">
        <v>20</v>
      </c>
      <c r="E513" s="499">
        <v>28000</v>
      </c>
      <c r="F513" s="499">
        <v>28000</v>
      </c>
      <c r="G513" s="499">
        <v>439860</v>
      </c>
      <c r="H513" s="499">
        <v>49995</v>
      </c>
      <c r="I513" s="499"/>
      <c r="J513" s="499">
        <v>489855</v>
      </c>
      <c r="K513" s="499">
        <v>439860</v>
      </c>
      <c r="L513" s="499">
        <v>49995</v>
      </c>
      <c r="M513" s="499"/>
      <c r="N513" s="499">
        <v>489855</v>
      </c>
      <c r="O513" s="499">
        <v>39192</v>
      </c>
      <c r="P513" s="499">
        <v>529047</v>
      </c>
      <c r="Q513" s="499"/>
      <c r="R513" s="501"/>
      <c r="S513" s="502">
        <v>7070000</v>
      </c>
      <c r="T513" s="499">
        <v>313000</v>
      </c>
      <c r="U513" s="499"/>
      <c r="V513" s="499">
        <v>529047</v>
      </c>
      <c r="W513" s="501"/>
      <c r="X513" s="501"/>
      <c r="Y513" s="501"/>
      <c r="Z513" s="501"/>
      <c r="AA513" s="501"/>
      <c r="AB513" s="503"/>
    </row>
    <row r="514" spans="1:28" ht="35.1" customHeight="1">
      <c r="A514" s="498">
        <v>510</v>
      </c>
      <c r="B514" s="504" t="s">
        <v>612</v>
      </c>
      <c r="C514" s="504" t="s">
        <v>613</v>
      </c>
      <c r="D514" s="499">
        <v>88</v>
      </c>
      <c r="E514" s="499">
        <v>164500</v>
      </c>
      <c r="F514" s="499">
        <v>164500</v>
      </c>
      <c r="G514" s="499">
        <v>2111378</v>
      </c>
      <c r="H514" s="499"/>
      <c r="I514" s="499"/>
      <c r="J514" s="499">
        <v>2111378</v>
      </c>
      <c r="K514" s="499">
        <v>1572921</v>
      </c>
      <c r="L514" s="499"/>
      <c r="M514" s="499"/>
      <c r="N514" s="499">
        <v>1572921</v>
      </c>
      <c r="O514" s="499">
        <v>125845</v>
      </c>
      <c r="P514" s="499">
        <v>1698766</v>
      </c>
      <c r="Q514" s="499">
        <v>538457</v>
      </c>
      <c r="R514" s="501"/>
      <c r="S514" s="502">
        <v>33820000</v>
      </c>
      <c r="T514" s="499"/>
      <c r="U514" s="499"/>
      <c r="V514" s="499">
        <v>1698766</v>
      </c>
      <c r="W514" s="501"/>
      <c r="X514" s="501"/>
      <c r="Y514" s="501"/>
      <c r="Z514" s="501"/>
      <c r="AA514" s="501"/>
      <c r="AB514" s="503"/>
    </row>
    <row r="515" spans="1:28" ht="35.1" customHeight="1">
      <c r="A515" s="498">
        <v>511</v>
      </c>
      <c r="B515" s="504" t="s">
        <v>12361</v>
      </c>
      <c r="C515" s="504" t="s">
        <v>12362</v>
      </c>
      <c r="D515" s="499">
        <v>1</v>
      </c>
      <c r="E515" s="499">
        <v>220</v>
      </c>
      <c r="F515" s="499">
        <v>220</v>
      </c>
      <c r="G515" s="499">
        <v>30625</v>
      </c>
      <c r="H515" s="499"/>
      <c r="I515" s="499"/>
      <c r="J515" s="499">
        <v>30625</v>
      </c>
      <c r="K515" s="499">
        <v>30625</v>
      </c>
      <c r="L515" s="499"/>
      <c r="M515" s="499"/>
      <c r="N515" s="499">
        <v>30625</v>
      </c>
      <c r="O515" s="499">
        <v>2450</v>
      </c>
      <c r="P515" s="499">
        <v>33075</v>
      </c>
      <c r="Q515" s="499"/>
      <c r="R515" s="501"/>
      <c r="S515" s="502"/>
      <c r="T515" s="499"/>
      <c r="U515" s="499"/>
      <c r="V515" s="499">
        <v>33075</v>
      </c>
      <c r="W515" s="501"/>
      <c r="X515" s="501"/>
      <c r="Y515" s="501"/>
      <c r="Z515" s="501"/>
      <c r="AA515" s="501"/>
      <c r="AB515" s="503"/>
    </row>
    <row r="516" spans="1:28" ht="35.1" customHeight="1">
      <c r="A516" s="498">
        <v>512</v>
      </c>
      <c r="B516" s="504" t="s">
        <v>8284</v>
      </c>
      <c r="C516" s="504" t="s">
        <v>8285</v>
      </c>
      <c r="D516" s="499">
        <v>13</v>
      </c>
      <c r="E516" s="499">
        <v>9000</v>
      </c>
      <c r="F516" s="499">
        <v>9000</v>
      </c>
      <c r="G516" s="499">
        <v>250926</v>
      </c>
      <c r="H516" s="499">
        <v>4545</v>
      </c>
      <c r="I516" s="499"/>
      <c r="J516" s="499">
        <v>255471</v>
      </c>
      <c r="K516" s="499">
        <v>250926</v>
      </c>
      <c r="L516" s="499">
        <v>4545</v>
      </c>
      <c r="M516" s="499"/>
      <c r="N516" s="499">
        <v>255471</v>
      </c>
      <c r="O516" s="499">
        <v>20436</v>
      </c>
      <c r="P516" s="499">
        <v>275907</v>
      </c>
      <c r="Q516" s="499"/>
      <c r="R516" s="501"/>
      <c r="S516" s="502">
        <v>802000</v>
      </c>
      <c r="T516" s="499">
        <v>27000</v>
      </c>
      <c r="U516" s="499"/>
      <c r="V516" s="499">
        <v>275907</v>
      </c>
      <c r="W516" s="501"/>
      <c r="X516" s="501"/>
      <c r="Y516" s="501"/>
      <c r="Z516" s="501"/>
      <c r="AA516" s="501"/>
      <c r="AB516" s="503"/>
    </row>
    <row r="517" spans="1:28" ht="35.1" customHeight="1">
      <c r="A517" s="498">
        <v>513</v>
      </c>
      <c r="B517" s="504" t="s">
        <v>1683</v>
      </c>
      <c r="C517" s="504" t="s">
        <v>1684</v>
      </c>
      <c r="D517" s="499">
        <v>15</v>
      </c>
      <c r="E517" s="499">
        <v>8135</v>
      </c>
      <c r="F517" s="499">
        <v>8135</v>
      </c>
      <c r="G517" s="499">
        <v>345085</v>
      </c>
      <c r="H517" s="499"/>
      <c r="I517" s="499"/>
      <c r="J517" s="499">
        <v>345085</v>
      </c>
      <c r="K517" s="499">
        <v>345085</v>
      </c>
      <c r="L517" s="499"/>
      <c r="M517" s="499"/>
      <c r="N517" s="499">
        <v>345085</v>
      </c>
      <c r="O517" s="499">
        <v>27606</v>
      </c>
      <c r="P517" s="499">
        <v>372691</v>
      </c>
      <c r="Q517" s="499"/>
      <c r="R517" s="501"/>
      <c r="S517" s="502">
        <v>6531000</v>
      </c>
      <c r="T517" s="499"/>
      <c r="U517" s="499"/>
      <c r="V517" s="499">
        <v>372691</v>
      </c>
      <c r="W517" s="501"/>
      <c r="X517" s="501"/>
      <c r="Y517" s="501"/>
      <c r="Z517" s="501"/>
      <c r="AA517" s="501"/>
      <c r="AB517" s="503"/>
    </row>
    <row r="518" spans="1:28" ht="35.1" customHeight="1">
      <c r="A518" s="498">
        <v>514</v>
      </c>
      <c r="B518" s="504" t="s">
        <v>5428</v>
      </c>
      <c r="C518" s="504" t="s">
        <v>5429</v>
      </c>
      <c r="D518" s="499">
        <v>141</v>
      </c>
      <c r="E518" s="499">
        <v>601001</v>
      </c>
      <c r="F518" s="499">
        <v>616001</v>
      </c>
      <c r="G518" s="499">
        <v>4670212</v>
      </c>
      <c r="H518" s="499">
        <v>5000</v>
      </c>
      <c r="I518" s="499"/>
      <c r="J518" s="499">
        <v>4675212</v>
      </c>
      <c r="K518" s="499">
        <v>4670212</v>
      </c>
      <c r="L518" s="499">
        <v>5000</v>
      </c>
      <c r="M518" s="499"/>
      <c r="N518" s="499">
        <v>4675212</v>
      </c>
      <c r="O518" s="499">
        <v>374037</v>
      </c>
      <c r="P518" s="499">
        <v>5049249</v>
      </c>
      <c r="Q518" s="499"/>
      <c r="R518" s="501"/>
      <c r="S518" s="502">
        <v>35868000</v>
      </c>
      <c r="T518" s="499"/>
      <c r="U518" s="499"/>
      <c r="V518" s="499">
        <v>5049249</v>
      </c>
      <c r="W518" s="501"/>
      <c r="X518" s="501"/>
      <c r="Y518" s="501"/>
      <c r="Z518" s="501"/>
      <c r="AA518" s="501"/>
      <c r="AB518" s="503"/>
    </row>
    <row r="519" spans="1:28" ht="35.1" customHeight="1">
      <c r="A519" s="498">
        <v>515</v>
      </c>
      <c r="B519" s="504" t="s">
        <v>1742</v>
      </c>
      <c r="C519" s="504" t="s">
        <v>1743</v>
      </c>
      <c r="D519" s="499">
        <v>53</v>
      </c>
      <c r="E519" s="499">
        <v>27527</v>
      </c>
      <c r="F519" s="499">
        <v>27527</v>
      </c>
      <c r="G519" s="499">
        <v>1375291</v>
      </c>
      <c r="H519" s="499">
        <v>54540</v>
      </c>
      <c r="I519" s="499"/>
      <c r="J519" s="499">
        <v>1429831</v>
      </c>
      <c r="K519" s="499">
        <v>1375291</v>
      </c>
      <c r="L519" s="499">
        <v>54540</v>
      </c>
      <c r="M519" s="499"/>
      <c r="N519" s="499">
        <v>1429831</v>
      </c>
      <c r="O519" s="499">
        <v>114392</v>
      </c>
      <c r="P519" s="499">
        <v>1544223</v>
      </c>
      <c r="Q519" s="499"/>
      <c r="R519" s="501"/>
      <c r="S519" s="502">
        <v>3798000</v>
      </c>
      <c r="T519" s="499">
        <v>393000</v>
      </c>
      <c r="U519" s="499"/>
      <c r="V519" s="499">
        <v>1544223</v>
      </c>
      <c r="W519" s="501"/>
      <c r="X519" s="501"/>
      <c r="Y519" s="501"/>
      <c r="Z519" s="501"/>
      <c r="AA519" s="501"/>
      <c r="AB519" s="503"/>
    </row>
    <row r="520" spans="1:28" ht="35.1" customHeight="1">
      <c r="A520" s="498">
        <v>516</v>
      </c>
      <c r="B520" s="504" t="s">
        <v>8570</v>
      </c>
      <c r="C520" s="504" t="s">
        <v>8571</v>
      </c>
      <c r="D520" s="499">
        <v>6</v>
      </c>
      <c r="E520" s="499">
        <v>175000</v>
      </c>
      <c r="F520" s="499">
        <v>175000</v>
      </c>
      <c r="G520" s="499">
        <v>1634890</v>
      </c>
      <c r="H520" s="499">
        <v>18180</v>
      </c>
      <c r="I520" s="499"/>
      <c r="J520" s="499">
        <v>1653070</v>
      </c>
      <c r="K520" s="499">
        <v>1634890</v>
      </c>
      <c r="L520" s="499">
        <v>18180</v>
      </c>
      <c r="M520" s="499"/>
      <c r="N520" s="499">
        <v>1653070</v>
      </c>
      <c r="O520" s="499">
        <v>132248</v>
      </c>
      <c r="P520" s="499">
        <v>1785318</v>
      </c>
      <c r="Q520" s="499"/>
      <c r="R520" s="501"/>
      <c r="S520" s="502">
        <v>2080000</v>
      </c>
      <c r="T520" s="499">
        <v>1500000</v>
      </c>
      <c r="U520" s="499"/>
      <c r="V520" s="499">
        <v>1785318</v>
      </c>
      <c r="W520" s="501"/>
      <c r="X520" s="501"/>
      <c r="Y520" s="501"/>
      <c r="Z520" s="501"/>
      <c r="AA520" s="501"/>
      <c r="AB520" s="503"/>
    </row>
    <row r="521" spans="1:28" ht="35.1" customHeight="1">
      <c r="A521" s="498">
        <v>517</v>
      </c>
      <c r="B521" s="504" t="s">
        <v>7329</v>
      </c>
      <c r="C521" s="504" t="s">
        <v>7330</v>
      </c>
      <c r="D521" s="499">
        <v>9</v>
      </c>
      <c r="E521" s="499">
        <v>32700</v>
      </c>
      <c r="F521" s="499">
        <v>32700</v>
      </c>
      <c r="G521" s="499">
        <v>271004</v>
      </c>
      <c r="H521" s="499">
        <v>13635</v>
      </c>
      <c r="I521" s="499"/>
      <c r="J521" s="499">
        <v>284639</v>
      </c>
      <c r="K521" s="499">
        <v>271004</v>
      </c>
      <c r="L521" s="499">
        <v>13635</v>
      </c>
      <c r="M521" s="499"/>
      <c r="N521" s="499">
        <v>284639</v>
      </c>
      <c r="O521" s="499">
        <v>22773</v>
      </c>
      <c r="P521" s="499">
        <v>307412</v>
      </c>
      <c r="Q521" s="499"/>
      <c r="R521" s="501"/>
      <c r="S521" s="502">
        <v>26130000</v>
      </c>
      <c r="T521" s="499">
        <v>154000</v>
      </c>
      <c r="U521" s="499"/>
      <c r="V521" s="499">
        <v>307412</v>
      </c>
      <c r="W521" s="501"/>
      <c r="X521" s="501"/>
      <c r="Y521" s="501"/>
      <c r="Z521" s="501"/>
      <c r="AA521" s="501"/>
      <c r="AB521" s="503"/>
    </row>
    <row r="522" spans="1:28" ht="35.1" customHeight="1">
      <c r="A522" s="498">
        <v>518</v>
      </c>
      <c r="B522" s="504" t="s">
        <v>6121</v>
      </c>
      <c r="C522" s="504" t="s">
        <v>6122</v>
      </c>
      <c r="D522" s="499">
        <v>12</v>
      </c>
      <c r="E522" s="499">
        <v>198000</v>
      </c>
      <c r="F522" s="499">
        <v>198000</v>
      </c>
      <c r="G522" s="499">
        <v>1110888</v>
      </c>
      <c r="H522" s="499"/>
      <c r="I522" s="499"/>
      <c r="J522" s="499">
        <v>1110888</v>
      </c>
      <c r="K522" s="499">
        <v>1110888</v>
      </c>
      <c r="L522" s="499"/>
      <c r="M522" s="499"/>
      <c r="N522" s="499">
        <v>1110888</v>
      </c>
      <c r="O522" s="499">
        <v>88870</v>
      </c>
      <c r="P522" s="499">
        <v>1199758</v>
      </c>
      <c r="Q522" s="499"/>
      <c r="R522" s="501"/>
      <c r="S522" s="502">
        <v>1188000</v>
      </c>
      <c r="T522" s="499"/>
      <c r="U522" s="499"/>
      <c r="V522" s="499">
        <v>1199758</v>
      </c>
      <c r="W522" s="501"/>
      <c r="X522" s="501"/>
      <c r="Y522" s="501"/>
      <c r="Z522" s="501"/>
      <c r="AA522" s="501"/>
      <c r="AB522" s="503"/>
    </row>
    <row r="523" spans="1:28" ht="35.1" customHeight="1">
      <c r="A523" s="498">
        <v>519</v>
      </c>
      <c r="B523" s="504" t="s">
        <v>8557</v>
      </c>
      <c r="C523" s="504" t="s">
        <v>8558</v>
      </c>
      <c r="D523" s="499">
        <v>2</v>
      </c>
      <c r="E523" s="499">
        <v>3210</v>
      </c>
      <c r="F523" s="499">
        <v>3210</v>
      </c>
      <c r="G523" s="499">
        <v>58460</v>
      </c>
      <c r="H523" s="499"/>
      <c r="I523" s="499"/>
      <c r="J523" s="499">
        <v>58460</v>
      </c>
      <c r="K523" s="499">
        <v>58460</v>
      </c>
      <c r="L523" s="499"/>
      <c r="M523" s="499"/>
      <c r="N523" s="499">
        <v>58460</v>
      </c>
      <c r="O523" s="499">
        <v>4677</v>
      </c>
      <c r="P523" s="499">
        <v>63137</v>
      </c>
      <c r="Q523" s="499"/>
      <c r="R523" s="501"/>
      <c r="S523" s="502">
        <v>640000</v>
      </c>
      <c r="T523" s="499"/>
      <c r="U523" s="499"/>
      <c r="V523" s="499">
        <v>63137</v>
      </c>
      <c r="W523" s="501"/>
      <c r="X523" s="501"/>
      <c r="Y523" s="501"/>
      <c r="Z523" s="501"/>
      <c r="AA523" s="501"/>
      <c r="AB523" s="503"/>
    </row>
    <row r="524" spans="1:28" ht="35.1" customHeight="1">
      <c r="A524" s="498">
        <v>520</v>
      </c>
      <c r="B524" s="504" t="s">
        <v>6855</v>
      </c>
      <c r="C524" s="504" t="s">
        <v>6856</v>
      </c>
      <c r="D524" s="499">
        <v>4</v>
      </c>
      <c r="E524" s="499">
        <v>765</v>
      </c>
      <c r="F524" s="499">
        <v>765</v>
      </c>
      <c r="G524" s="499">
        <v>66572</v>
      </c>
      <c r="H524" s="499"/>
      <c r="I524" s="499"/>
      <c r="J524" s="499">
        <v>66572</v>
      </c>
      <c r="K524" s="499">
        <v>66572</v>
      </c>
      <c r="L524" s="499"/>
      <c r="M524" s="499"/>
      <c r="N524" s="499">
        <v>66572</v>
      </c>
      <c r="O524" s="499">
        <v>5326</v>
      </c>
      <c r="P524" s="499">
        <v>71898</v>
      </c>
      <c r="Q524" s="499"/>
      <c r="R524" s="501"/>
      <c r="S524" s="502">
        <v>870000</v>
      </c>
      <c r="T524" s="499"/>
      <c r="U524" s="499">
        <v>71898</v>
      </c>
      <c r="V524" s="499"/>
      <c r="W524" s="501"/>
      <c r="X524" s="501"/>
      <c r="Y524" s="501"/>
      <c r="Z524" s="501"/>
      <c r="AA524" s="501"/>
      <c r="AB524" s="503"/>
    </row>
    <row r="525" spans="1:28" ht="35.1" customHeight="1">
      <c r="A525" s="498">
        <v>521</v>
      </c>
      <c r="B525" s="504" t="s">
        <v>6989</v>
      </c>
      <c r="C525" s="504" t="s">
        <v>6990</v>
      </c>
      <c r="D525" s="499">
        <v>1</v>
      </c>
      <c r="E525" s="499">
        <v>1330</v>
      </c>
      <c r="F525" s="499">
        <v>1330</v>
      </c>
      <c r="G525" s="499">
        <v>58800</v>
      </c>
      <c r="H525" s="499"/>
      <c r="I525" s="499">
        <v>15000</v>
      </c>
      <c r="J525" s="499">
        <v>73800</v>
      </c>
      <c r="K525" s="499">
        <v>58800</v>
      </c>
      <c r="L525" s="499"/>
      <c r="M525" s="499">
        <v>15000</v>
      </c>
      <c r="N525" s="499">
        <v>73800</v>
      </c>
      <c r="O525" s="499">
        <v>5904</v>
      </c>
      <c r="P525" s="499">
        <v>79704</v>
      </c>
      <c r="Q525" s="499"/>
      <c r="R525" s="501"/>
      <c r="S525" s="502">
        <v>1030000</v>
      </c>
      <c r="T525" s="499"/>
      <c r="U525" s="499"/>
      <c r="V525" s="499">
        <v>79704</v>
      </c>
      <c r="W525" s="501"/>
      <c r="X525" s="501"/>
      <c r="Y525" s="501"/>
      <c r="Z525" s="501"/>
      <c r="AA525" s="501"/>
      <c r="AB525" s="503"/>
    </row>
    <row r="526" spans="1:28" ht="35.1" customHeight="1">
      <c r="A526" s="498">
        <v>522</v>
      </c>
      <c r="B526" s="504" t="s">
        <v>10991</v>
      </c>
      <c r="C526" s="504" t="s">
        <v>11415</v>
      </c>
      <c r="D526" s="499">
        <v>7</v>
      </c>
      <c r="E526" s="499">
        <v>4476</v>
      </c>
      <c r="F526" s="499">
        <v>4476</v>
      </c>
      <c r="G526" s="499">
        <v>195990</v>
      </c>
      <c r="H526" s="499"/>
      <c r="I526" s="499"/>
      <c r="J526" s="499">
        <v>195990</v>
      </c>
      <c r="K526" s="499">
        <v>195990</v>
      </c>
      <c r="L526" s="499"/>
      <c r="M526" s="499"/>
      <c r="N526" s="499">
        <v>195990</v>
      </c>
      <c r="O526" s="499">
        <v>15679</v>
      </c>
      <c r="P526" s="499">
        <v>211669</v>
      </c>
      <c r="Q526" s="499"/>
      <c r="R526" s="501"/>
      <c r="S526" s="502">
        <v>1160000</v>
      </c>
      <c r="T526" s="499"/>
      <c r="U526" s="499"/>
      <c r="V526" s="499">
        <v>211669</v>
      </c>
      <c r="W526" s="501"/>
      <c r="X526" s="501"/>
      <c r="Y526" s="501"/>
      <c r="Z526" s="501"/>
      <c r="AA526" s="501"/>
      <c r="AB526" s="503"/>
    </row>
    <row r="527" spans="1:28" ht="35.1" customHeight="1">
      <c r="A527" s="498">
        <v>523</v>
      </c>
      <c r="B527" s="504" t="s">
        <v>8183</v>
      </c>
      <c r="C527" s="504" t="s">
        <v>8184</v>
      </c>
      <c r="D527" s="499">
        <v>7</v>
      </c>
      <c r="E527" s="499">
        <v>114000</v>
      </c>
      <c r="F527" s="499">
        <v>114000</v>
      </c>
      <c r="G527" s="499">
        <v>652484</v>
      </c>
      <c r="H527" s="499">
        <v>4545</v>
      </c>
      <c r="I527" s="499"/>
      <c r="J527" s="499">
        <v>657029</v>
      </c>
      <c r="K527" s="499">
        <v>652484</v>
      </c>
      <c r="L527" s="499">
        <v>4545</v>
      </c>
      <c r="M527" s="499"/>
      <c r="N527" s="499">
        <v>657029</v>
      </c>
      <c r="O527" s="499">
        <v>52563</v>
      </c>
      <c r="P527" s="499">
        <v>709592</v>
      </c>
      <c r="Q527" s="499"/>
      <c r="R527" s="501"/>
      <c r="S527" s="502">
        <v>2276000</v>
      </c>
      <c r="T527" s="499">
        <v>86000</v>
      </c>
      <c r="U527" s="499"/>
      <c r="V527" s="499">
        <v>709592</v>
      </c>
      <c r="W527" s="501"/>
      <c r="X527" s="501"/>
      <c r="Y527" s="501"/>
      <c r="Z527" s="501"/>
      <c r="AA527" s="501"/>
      <c r="AB527" s="503"/>
    </row>
    <row r="528" spans="1:28" ht="35.1" customHeight="1">
      <c r="A528" s="498">
        <v>524</v>
      </c>
      <c r="B528" s="504" t="s">
        <v>8249</v>
      </c>
      <c r="C528" s="504" t="s">
        <v>2415</v>
      </c>
      <c r="D528" s="499">
        <v>9</v>
      </c>
      <c r="E528" s="499">
        <v>14050</v>
      </c>
      <c r="F528" s="499">
        <v>14050</v>
      </c>
      <c r="G528" s="499">
        <v>185650</v>
      </c>
      <c r="H528" s="499"/>
      <c r="I528" s="499"/>
      <c r="J528" s="499">
        <v>185650</v>
      </c>
      <c r="K528" s="499">
        <v>185650</v>
      </c>
      <c r="L528" s="499"/>
      <c r="M528" s="499"/>
      <c r="N528" s="499">
        <v>185650</v>
      </c>
      <c r="O528" s="499">
        <v>14852</v>
      </c>
      <c r="P528" s="499">
        <v>200502</v>
      </c>
      <c r="Q528" s="499"/>
      <c r="R528" s="501"/>
      <c r="S528" s="502"/>
      <c r="T528" s="499"/>
      <c r="U528" s="499"/>
      <c r="V528" s="499">
        <v>200502</v>
      </c>
      <c r="W528" s="501"/>
      <c r="X528" s="501"/>
      <c r="Y528" s="501"/>
      <c r="Z528" s="501"/>
      <c r="AA528" s="501"/>
      <c r="AB528" s="503"/>
    </row>
    <row r="529" spans="1:28" ht="35.1" customHeight="1">
      <c r="A529" s="498">
        <v>525</v>
      </c>
      <c r="B529" s="504" t="s">
        <v>6560</v>
      </c>
      <c r="C529" s="504" t="s">
        <v>6561</v>
      </c>
      <c r="D529" s="499">
        <v>12</v>
      </c>
      <c r="E529" s="499">
        <v>140000</v>
      </c>
      <c r="F529" s="499">
        <v>240789</v>
      </c>
      <c r="G529" s="499">
        <v>1360264</v>
      </c>
      <c r="H529" s="499">
        <v>497540</v>
      </c>
      <c r="I529" s="499"/>
      <c r="J529" s="499">
        <v>1857804</v>
      </c>
      <c r="K529" s="499">
        <v>1360264</v>
      </c>
      <c r="L529" s="499">
        <v>497540</v>
      </c>
      <c r="M529" s="499"/>
      <c r="N529" s="499">
        <v>1857804</v>
      </c>
      <c r="O529" s="499">
        <v>148629</v>
      </c>
      <c r="P529" s="499">
        <v>2006433</v>
      </c>
      <c r="Q529" s="499"/>
      <c r="R529" s="501"/>
      <c r="S529" s="502">
        <v>59460000</v>
      </c>
      <c r="T529" s="499">
        <v>2012000</v>
      </c>
      <c r="U529" s="499"/>
      <c r="V529" s="499">
        <v>2006433</v>
      </c>
      <c r="W529" s="501"/>
      <c r="X529" s="501"/>
      <c r="Y529" s="501"/>
      <c r="Z529" s="501"/>
      <c r="AA529" s="501"/>
      <c r="AB529" s="503"/>
    </row>
    <row r="530" spans="1:28" ht="35.1" customHeight="1">
      <c r="A530" s="498">
        <v>526</v>
      </c>
      <c r="B530" s="504" t="s">
        <v>5872</v>
      </c>
      <c r="C530" s="504" t="s">
        <v>12883</v>
      </c>
      <c r="D530" s="499">
        <v>1</v>
      </c>
      <c r="E530" s="499">
        <v>2571</v>
      </c>
      <c r="F530" s="499">
        <v>2571</v>
      </c>
      <c r="G530" s="499">
        <v>23760</v>
      </c>
      <c r="H530" s="499">
        <v>4545</v>
      </c>
      <c r="I530" s="499"/>
      <c r="J530" s="499">
        <v>28305</v>
      </c>
      <c r="K530" s="499">
        <v>23760</v>
      </c>
      <c r="L530" s="499">
        <v>4545</v>
      </c>
      <c r="M530" s="499"/>
      <c r="N530" s="499">
        <v>28305</v>
      </c>
      <c r="O530" s="499">
        <v>2265</v>
      </c>
      <c r="P530" s="499">
        <v>30570</v>
      </c>
      <c r="Q530" s="499"/>
      <c r="R530" s="501"/>
      <c r="S530" s="502"/>
      <c r="T530" s="499">
        <v>31000</v>
      </c>
      <c r="U530" s="499"/>
      <c r="V530" s="499">
        <v>30570</v>
      </c>
      <c r="W530" s="501"/>
      <c r="X530" s="501"/>
      <c r="Y530" s="501"/>
      <c r="Z530" s="501"/>
      <c r="AA530" s="501"/>
      <c r="AB530" s="503"/>
    </row>
    <row r="531" spans="1:28" ht="35.1" customHeight="1">
      <c r="A531" s="498">
        <v>527</v>
      </c>
      <c r="B531" s="504" t="s">
        <v>5872</v>
      </c>
      <c r="C531" s="504" t="s">
        <v>5873</v>
      </c>
      <c r="D531" s="499">
        <v>6</v>
      </c>
      <c r="E531" s="499">
        <v>48368</v>
      </c>
      <c r="F531" s="499">
        <v>48368</v>
      </c>
      <c r="G531" s="499">
        <v>329279</v>
      </c>
      <c r="H531" s="499"/>
      <c r="I531" s="499"/>
      <c r="J531" s="499">
        <v>329279</v>
      </c>
      <c r="K531" s="499">
        <v>329279</v>
      </c>
      <c r="L531" s="499"/>
      <c r="M531" s="499"/>
      <c r="N531" s="499">
        <v>329279</v>
      </c>
      <c r="O531" s="499">
        <v>26342</v>
      </c>
      <c r="P531" s="499">
        <v>355621</v>
      </c>
      <c r="Q531" s="499"/>
      <c r="R531" s="501"/>
      <c r="S531" s="502"/>
      <c r="T531" s="499"/>
      <c r="U531" s="499"/>
      <c r="V531" s="499">
        <v>355621</v>
      </c>
      <c r="W531" s="501"/>
      <c r="X531" s="501"/>
      <c r="Y531" s="501"/>
      <c r="Z531" s="501"/>
      <c r="AA531" s="501"/>
      <c r="AB531" s="503"/>
    </row>
    <row r="532" spans="1:28" ht="35.1" customHeight="1">
      <c r="A532" s="498">
        <v>528</v>
      </c>
      <c r="B532" s="504" t="s">
        <v>8401</v>
      </c>
      <c r="C532" s="504" t="s">
        <v>8402</v>
      </c>
      <c r="D532" s="499">
        <v>41</v>
      </c>
      <c r="E532" s="499">
        <v>970500</v>
      </c>
      <c r="F532" s="499">
        <v>1004026</v>
      </c>
      <c r="G532" s="499">
        <v>6092684</v>
      </c>
      <c r="H532" s="499">
        <v>5000</v>
      </c>
      <c r="I532" s="499"/>
      <c r="J532" s="499">
        <v>6097684</v>
      </c>
      <c r="K532" s="499">
        <v>5505740</v>
      </c>
      <c r="L532" s="499">
        <v>5000</v>
      </c>
      <c r="M532" s="499"/>
      <c r="N532" s="499">
        <v>5510740</v>
      </c>
      <c r="O532" s="499">
        <v>440860</v>
      </c>
      <c r="P532" s="499">
        <v>5951600</v>
      </c>
      <c r="Q532" s="499">
        <v>586944</v>
      </c>
      <c r="R532" s="501"/>
      <c r="S532" s="502">
        <v>37850000</v>
      </c>
      <c r="T532" s="499"/>
      <c r="U532" s="499"/>
      <c r="V532" s="499">
        <v>5951600</v>
      </c>
      <c r="W532" s="501"/>
      <c r="X532" s="501"/>
      <c r="Y532" s="501"/>
      <c r="Z532" s="501"/>
      <c r="AA532" s="501"/>
      <c r="AB532" s="503"/>
    </row>
    <row r="533" spans="1:28" ht="35.1" customHeight="1">
      <c r="A533" s="498">
        <v>529</v>
      </c>
      <c r="B533" s="504" t="s">
        <v>6108</v>
      </c>
      <c r="C533" s="504" t="s">
        <v>6109</v>
      </c>
      <c r="D533" s="499">
        <v>98</v>
      </c>
      <c r="E533" s="499">
        <v>240000</v>
      </c>
      <c r="F533" s="499">
        <v>244767</v>
      </c>
      <c r="G533" s="499">
        <v>2657188</v>
      </c>
      <c r="H533" s="499"/>
      <c r="I533" s="499"/>
      <c r="J533" s="499">
        <v>2657188</v>
      </c>
      <c r="K533" s="499">
        <v>2657188</v>
      </c>
      <c r="L533" s="499"/>
      <c r="M533" s="499"/>
      <c r="N533" s="499">
        <v>2657188</v>
      </c>
      <c r="O533" s="499">
        <v>212568</v>
      </c>
      <c r="P533" s="499">
        <v>2869756</v>
      </c>
      <c r="Q533" s="499"/>
      <c r="R533" s="501"/>
      <c r="S533" s="502">
        <v>92371000</v>
      </c>
      <c r="T533" s="499"/>
      <c r="U533" s="499"/>
      <c r="V533" s="499">
        <v>2869756</v>
      </c>
      <c r="W533" s="501"/>
      <c r="X533" s="501"/>
      <c r="Y533" s="501"/>
      <c r="Z533" s="501"/>
      <c r="AA533" s="501"/>
      <c r="AB533" s="503"/>
    </row>
    <row r="534" spans="1:28" ht="35.1" customHeight="1">
      <c r="A534" s="498">
        <v>530</v>
      </c>
      <c r="B534" s="504" t="s">
        <v>4320</v>
      </c>
      <c r="C534" s="504" t="s">
        <v>4321</v>
      </c>
      <c r="D534" s="499">
        <v>10</v>
      </c>
      <c r="E534" s="499">
        <v>7310</v>
      </c>
      <c r="F534" s="499">
        <v>7310</v>
      </c>
      <c r="G534" s="499">
        <v>187624</v>
      </c>
      <c r="H534" s="499"/>
      <c r="I534" s="499"/>
      <c r="J534" s="499">
        <v>187624</v>
      </c>
      <c r="K534" s="499">
        <v>114072</v>
      </c>
      <c r="L534" s="499"/>
      <c r="M534" s="499"/>
      <c r="N534" s="499">
        <v>114072</v>
      </c>
      <c r="O534" s="499">
        <v>9128</v>
      </c>
      <c r="P534" s="499">
        <v>123200</v>
      </c>
      <c r="Q534" s="499">
        <v>73552</v>
      </c>
      <c r="R534" s="501"/>
      <c r="S534" s="502">
        <v>995001</v>
      </c>
      <c r="T534" s="499"/>
      <c r="U534" s="499"/>
      <c r="V534" s="499">
        <v>123200</v>
      </c>
      <c r="W534" s="501"/>
      <c r="X534" s="501"/>
      <c r="Y534" s="501"/>
      <c r="Z534" s="501"/>
      <c r="AA534" s="501"/>
      <c r="AB534" s="503"/>
    </row>
    <row r="535" spans="1:28" ht="35.1" customHeight="1">
      <c r="A535" s="498">
        <v>531</v>
      </c>
      <c r="B535" s="504" t="s">
        <v>2058</v>
      </c>
      <c r="C535" s="504" t="s">
        <v>2059</v>
      </c>
      <c r="D535" s="499">
        <v>10</v>
      </c>
      <c r="E535" s="499">
        <v>29345</v>
      </c>
      <c r="F535" s="499">
        <v>199400</v>
      </c>
      <c r="G535" s="499">
        <v>1170420</v>
      </c>
      <c r="H535" s="499">
        <v>45450</v>
      </c>
      <c r="I535" s="499"/>
      <c r="J535" s="499">
        <v>1215870</v>
      </c>
      <c r="K535" s="499">
        <v>1170420</v>
      </c>
      <c r="L535" s="499">
        <v>45450</v>
      </c>
      <c r="M535" s="499"/>
      <c r="N535" s="499">
        <v>1215870</v>
      </c>
      <c r="O535" s="499">
        <v>97273</v>
      </c>
      <c r="P535" s="499">
        <v>1313143</v>
      </c>
      <c r="Q535" s="499"/>
      <c r="R535" s="501"/>
      <c r="S535" s="502"/>
      <c r="T535" s="499">
        <v>1318000</v>
      </c>
      <c r="U535" s="499"/>
      <c r="V535" s="499">
        <v>1313143</v>
      </c>
      <c r="W535" s="501"/>
      <c r="X535" s="501"/>
      <c r="Y535" s="501"/>
      <c r="Z535" s="501"/>
      <c r="AA535" s="501"/>
      <c r="AB535" s="503"/>
    </row>
    <row r="536" spans="1:28" ht="35.1" customHeight="1">
      <c r="A536" s="498">
        <v>532</v>
      </c>
      <c r="B536" s="504" t="s">
        <v>10992</v>
      </c>
      <c r="C536" s="504" t="s">
        <v>11418</v>
      </c>
      <c r="D536" s="499">
        <v>5</v>
      </c>
      <c r="E536" s="499">
        <v>205</v>
      </c>
      <c r="F536" s="499">
        <v>205</v>
      </c>
      <c r="G536" s="499">
        <v>66250</v>
      </c>
      <c r="H536" s="499">
        <v>14090</v>
      </c>
      <c r="I536" s="499"/>
      <c r="J536" s="499">
        <v>80340</v>
      </c>
      <c r="K536" s="499">
        <v>66250</v>
      </c>
      <c r="L536" s="499">
        <v>14090</v>
      </c>
      <c r="M536" s="499"/>
      <c r="N536" s="499">
        <v>80340</v>
      </c>
      <c r="O536" s="499">
        <v>6428</v>
      </c>
      <c r="P536" s="499">
        <v>86768</v>
      </c>
      <c r="Q536" s="499"/>
      <c r="R536" s="501"/>
      <c r="S536" s="502"/>
      <c r="T536" s="499">
        <v>42000</v>
      </c>
      <c r="U536" s="499"/>
      <c r="V536" s="499">
        <v>86768</v>
      </c>
      <c r="W536" s="501"/>
      <c r="X536" s="501"/>
      <c r="Y536" s="501"/>
      <c r="Z536" s="501"/>
      <c r="AA536" s="501"/>
      <c r="AB536" s="503"/>
    </row>
    <row r="537" spans="1:28" ht="35.1" customHeight="1">
      <c r="A537" s="498">
        <v>533</v>
      </c>
      <c r="B537" s="504" t="s">
        <v>5253</v>
      </c>
      <c r="C537" s="504" t="s">
        <v>5254</v>
      </c>
      <c r="D537" s="499">
        <v>1</v>
      </c>
      <c r="E537" s="499">
        <v>9400</v>
      </c>
      <c r="F537" s="499">
        <v>9400</v>
      </c>
      <c r="G537" s="499">
        <v>61000</v>
      </c>
      <c r="H537" s="499"/>
      <c r="I537" s="499"/>
      <c r="J537" s="499">
        <v>61000</v>
      </c>
      <c r="K537" s="499">
        <v>61000</v>
      </c>
      <c r="L537" s="499"/>
      <c r="M537" s="499"/>
      <c r="N537" s="499">
        <v>61000</v>
      </c>
      <c r="O537" s="499">
        <v>4880</v>
      </c>
      <c r="P537" s="499">
        <v>65880</v>
      </c>
      <c r="Q537" s="499"/>
      <c r="R537" s="501"/>
      <c r="S537" s="502"/>
      <c r="T537" s="499"/>
      <c r="U537" s="499"/>
      <c r="V537" s="499">
        <v>65880</v>
      </c>
      <c r="W537" s="501"/>
      <c r="X537" s="501"/>
      <c r="Y537" s="501"/>
      <c r="Z537" s="501"/>
      <c r="AA537" s="501"/>
      <c r="AB537" s="503"/>
    </row>
    <row r="538" spans="1:28" ht="35.1" customHeight="1">
      <c r="A538" s="498">
        <v>534</v>
      </c>
      <c r="B538" s="504" t="s">
        <v>5253</v>
      </c>
      <c r="C538" s="504" t="s">
        <v>12884</v>
      </c>
      <c r="D538" s="499">
        <v>1</v>
      </c>
      <c r="E538" s="499">
        <v>8000</v>
      </c>
      <c r="F538" s="499">
        <v>8000</v>
      </c>
      <c r="G538" s="499">
        <v>48000</v>
      </c>
      <c r="H538" s="499"/>
      <c r="I538" s="499"/>
      <c r="J538" s="499">
        <v>48000</v>
      </c>
      <c r="K538" s="499">
        <v>48000</v>
      </c>
      <c r="L538" s="499"/>
      <c r="M538" s="499"/>
      <c r="N538" s="499">
        <v>48000</v>
      </c>
      <c r="O538" s="499">
        <v>3840</v>
      </c>
      <c r="P538" s="499">
        <v>51840</v>
      </c>
      <c r="Q538" s="499"/>
      <c r="R538" s="501"/>
      <c r="S538" s="502"/>
      <c r="T538" s="499"/>
      <c r="U538" s="499"/>
      <c r="V538" s="499">
        <v>51840</v>
      </c>
      <c r="W538" s="501"/>
      <c r="X538" s="501"/>
      <c r="Y538" s="501"/>
      <c r="Z538" s="501"/>
      <c r="AA538" s="501"/>
      <c r="AB538" s="503"/>
    </row>
    <row r="539" spans="1:28" ht="35.1" customHeight="1">
      <c r="A539" s="498">
        <v>535</v>
      </c>
      <c r="B539" s="504" t="s">
        <v>9009</v>
      </c>
      <c r="C539" s="504" t="s">
        <v>9010</v>
      </c>
      <c r="D539" s="499">
        <v>5</v>
      </c>
      <c r="E539" s="499">
        <v>2305</v>
      </c>
      <c r="F539" s="499">
        <v>2305</v>
      </c>
      <c r="G539" s="499">
        <v>92380</v>
      </c>
      <c r="H539" s="499">
        <v>13635</v>
      </c>
      <c r="I539" s="499"/>
      <c r="J539" s="499">
        <v>106015</v>
      </c>
      <c r="K539" s="499">
        <v>92380</v>
      </c>
      <c r="L539" s="499">
        <v>13635</v>
      </c>
      <c r="M539" s="499"/>
      <c r="N539" s="499">
        <v>106015</v>
      </c>
      <c r="O539" s="499">
        <v>8482</v>
      </c>
      <c r="P539" s="499">
        <v>114497</v>
      </c>
      <c r="Q539" s="499"/>
      <c r="R539" s="501"/>
      <c r="S539" s="502">
        <v>3590000</v>
      </c>
      <c r="T539" s="499">
        <v>75000</v>
      </c>
      <c r="U539" s="499"/>
      <c r="V539" s="499">
        <v>114497</v>
      </c>
      <c r="W539" s="501"/>
      <c r="X539" s="501"/>
      <c r="Y539" s="501"/>
      <c r="Z539" s="501"/>
      <c r="AA539" s="501"/>
      <c r="AB539" s="503"/>
    </row>
    <row r="540" spans="1:28" ht="35.1" customHeight="1">
      <c r="A540" s="498">
        <v>536</v>
      </c>
      <c r="B540" s="504" t="s">
        <v>10993</v>
      </c>
      <c r="C540" s="504" t="s">
        <v>11422</v>
      </c>
      <c r="D540" s="499">
        <v>7</v>
      </c>
      <c r="E540" s="499">
        <v>19045</v>
      </c>
      <c r="F540" s="499">
        <v>19045</v>
      </c>
      <c r="G540" s="499">
        <v>183396</v>
      </c>
      <c r="H540" s="499"/>
      <c r="I540" s="499"/>
      <c r="J540" s="499">
        <v>183396</v>
      </c>
      <c r="K540" s="499">
        <v>183396</v>
      </c>
      <c r="L540" s="499"/>
      <c r="M540" s="499"/>
      <c r="N540" s="499">
        <v>183396</v>
      </c>
      <c r="O540" s="499">
        <v>14672</v>
      </c>
      <c r="P540" s="499">
        <v>198068</v>
      </c>
      <c r="Q540" s="499"/>
      <c r="R540" s="501"/>
      <c r="S540" s="502">
        <v>1133000</v>
      </c>
      <c r="T540" s="499"/>
      <c r="U540" s="499"/>
      <c r="V540" s="499">
        <v>198068</v>
      </c>
      <c r="W540" s="501"/>
      <c r="X540" s="501"/>
      <c r="Y540" s="501"/>
      <c r="Z540" s="501"/>
      <c r="AA540" s="501"/>
      <c r="AB540" s="503"/>
    </row>
    <row r="541" spans="1:28" ht="35.1" customHeight="1">
      <c r="A541" s="498">
        <v>537</v>
      </c>
      <c r="B541" s="504" t="s">
        <v>12885</v>
      </c>
      <c r="C541" s="504" t="s">
        <v>12886</v>
      </c>
      <c r="D541" s="499">
        <v>1</v>
      </c>
      <c r="E541" s="499">
        <v>987</v>
      </c>
      <c r="F541" s="499">
        <v>987</v>
      </c>
      <c r="G541" s="499">
        <v>23700</v>
      </c>
      <c r="H541" s="499"/>
      <c r="I541" s="499"/>
      <c r="J541" s="499">
        <v>23700</v>
      </c>
      <c r="K541" s="499">
        <v>18519</v>
      </c>
      <c r="L541" s="499"/>
      <c r="M541" s="499"/>
      <c r="N541" s="499">
        <v>18519</v>
      </c>
      <c r="O541" s="499">
        <v>1481</v>
      </c>
      <c r="P541" s="499">
        <v>20000</v>
      </c>
      <c r="Q541" s="499">
        <v>5181</v>
      </c>
      <c r="R541" s="501"/>
      <c r="S541" s="502"/>
      <c r="T541" s="499"/>
      <c r="U541" s="499"/>
      <c r="V541" s="499">
        <v>20000</v>
      </c>
      <c r="W541" s="501"/>
      <c r="X541" s="501"/>
      <c r="Y541" s="501"/>
      <c r="Z541" s="501"/>
      <c r="AA541" s="501"/>
      <c r="AB541" s="503"/>
    </row>
    <row r="542" spans="1:28" ht="35.1" customHeight="1">
      <c r="A542" s="498">
        <v>538</v>
      </c>
      <c r="B542" s="504" t="s">
        <v>1139</v>
      </c>
      <c r="C542" s="504" t="s">
        <v>1140</v>
      </c>
      <c r="D542" s="499">
        <v>3</v>
      </c>
      <c r="E542" s="499">
        <v>9650</v>
      </c>
      <c r="F542" s="499">
        <v>9650</v>
      </c>
      <c r="G542" s="499">
        <v>96240</v>
      </c>
      <c r="H542" s="499"/>
      <c r="I542" s="499"/>
      <c r="J542" s="499">
        <v>96240</v>
      </c>
      <c r="K542" s="499">
        <v>96240</v>
      </c>
      <c r="L542" s="499"/>
      <c r="M542" s="499"/>
      <c r="N542" s="499">
        <v>96240</v>
      </c>
      <c r="O542" s="499">
        <v>7700</v>
      </c>
      <c r="P542" s="499">
        <v>103940</v>
      </c>
      <c r="Q542" s="499"/>
      <c r="R542" s="501"/>
      <c r="S542" s="502">
        <v>3406000</v>
      </c>
      <c r="T542" s="499"/>
      <c r="U542" s="499"/>
      <c r="V542" s="499">
        <v>103940</v>
      </c>
      <c r="W542" s="501"/>
      <c r="X542" s="501"/>
      <c r="Y542" s="501"/>
      <c r="Z542" s="501"/>
      <c r="AA542" s="501"/>
      <c r="AB542" s="503"/>
    </row>
    <row r="543" spans="1:28" ht="35.1" customHeight="1">
      <c r="A543" s="498">
        <v>539</v>
      </c>
      <c r="B543" s="504" t="s">
        <v>8361</v>
      </c>
      <c r="C543" s="504" t="s">
        <v>8362</v>
      </c>
      <c r="D543" s="499">
        <v>97</v>
      </c>
      <c r="E543" s="499">
        <v>3478000</v>
      </c>
      <c r="F543" s="499">
        <v>4053621</v>
      </c>
      <c r="G543" s="499">
        <v>27880891</v>
      </c>
      <c r="H543" s="499">
        <v>13635</v>
      </c>
      <c r="I543" s="499"/>
      <c r="J543" s="499">
        <v>27894526</v>
      </c>
      <c r="K543" s="499">
        <v>19833059</v>
      </c>
      <c r="L543" s="499">
        <v>13635</v>
      </c>
      <c r="M543" s="499"/>
      <c r="N543" s="499">
        <v>19846694</v>
      </c>
      <c r="O543" s="499">
        <v>1587739</v>
      </c>
      <c r="P543" s="499">
        <v>21434433</v>
      </c>
      <c r="Q543" s="499">
        <v>8047832</v>
      </c>
      <c r="R543" s="501"/>
      <c r="S543" s="502">
        <v>188076000</v>
      </c>
      <c r="T543" s="499">
        <v>789000</v>
      </c>
      <c r="U543" s="499"/>
      <c r="V543" s="499">
        <v>21434433</v>
      </c>
      <c r="W543" s="501"/>
      <c r="X543" s="501"/>
      <c r="Y543" s="501"/>
      <c r="Z543" s="501"/>
      <c r="AA543" s="501"/>
      <c r="AB543" s="503"/>
    </row>
    <row r="544" spans="1:28" ht="35.1" customHeight="1">
      <c r="A544" s="498">
        <v>540</v>
      </c>
      <c r="B544" s="504" t="s">
        <v>8410</v>
      </c>
      <c r="C544" s="504" t="s">
        <v>8411</v>
      </c>
      <c r="D544" s="499">
        <v>1</v>
      </c>
      <c r="E544" s="499">
        <v>300</v>
      </c>
      <c r="F544" s="499">
        <v>300</v>
      </c>
      <c r="G544" s="499">
        <v>19000</v>
      </c>
      <c r="H544" s="499">
        <v>4545</v>
      </c>
      <c r="I544" s="499"/>
      <c r="J544" s="499">
        <v>23545</v>
      </c>
      <c r="K544" s="499">
        <v>19000</v>
      </c>
      <c r="L544" s="499">
        <v>4545</v>
      </c>
      <c r="M544" s="499"/>
      <c r="N544" s="499">
        <v>23545</v>
      </c>
      <c r="O544" s="499">
        <v>1884</v>
      </c>
      <c r="P544" s="499">
        <v>25429</v>
      </c>
      <c r="Q544" s="499"/>
      <c r="R544" s="501"/>
      <c r="S544" s="502">
        <v>550000</v>
      </c>
      <c r="T544" s="499">
        <v>26000</v>
      </c>
      <c r="U544" s="499"/>
      <c r="V544" s="499">
        <v>25429</v>
      </c>
      <c r="W544" s="501"/>
      <c r="X544" s="501"/>
      <c r="Y544" s="501"/>
      <c r="Z544" s="501"/>
      <c r="AA544" s="501"/>
      <c r="AB544" s="503"/>
    </row>
    <row r="545" spans="1:28" ht="35.1" customHeight="1">
      <c r="A545" s="498">
        <v>541</v>
      </c>
      <c r="B545" s="504" t="s">
        <v>6634</v>
      </c>
      <c r="C545" s="504" t="s">
        <v>6635</v>
      </c>
      <c r="D545" s="499">
        <v>5</v>
      </c>
      <c r="E545" s="499">
        <v>4889</v>
      </c>
      <c r="F545" s="499">
        <v>4889</v>
      </c>
      <c r="G545" s="499">
        <v>105670</v>
      </c>
      <c r="H545" s="499">
        <v>9090</v>
      </c>
      <c r="I545" s="499"/>
      <c r="J545" s="499">
        <v>114760</v>
      </c>
      <c r="K545" s="499">
        <v>105670</v>
      </c>
      <c r="L545" s="499">
        <v>9090</v>
      </c>
      <c r="M545" s="499"/>
      <c r="N545" s="499">
        <v>114760</v>
      </c>
      <c r="O545" s="499">
        <v>9181</v>
      </c>
      <c r="P545" s="499">
        <v>123941</v>
      </c>
      <c r="Q545" s="499"/>
      <c r="R545" s="501"/>
      <c r="S545" s="502">
        <v>1300000</v>
      </c>
      <c r="T545" s="499">
        <v>56000</v>
      </c>
      <c r="U545" s="499"/>
      <c r="V545" s="499">
        <v>123941</v>
      </c>
      <c r="W545" s="501"/>
      <c r="X545" s="501"/>
      <c r="Y545" s="501"/>
      <c r="Z545" s="501"/>
      <c r="AA545" s="501"/>
      <c r="AB545" s="503"/>
    </row>
    <row r="546" spans="1:28" ht="35.1" customHeight="1">
      <c r="A546" s="498">
        <v>542</v>
      </c>
      <c r="B546" s="504" t="s">
        <v>8339</v>
      </c>
      <c r="C546" s="504" t="s">
        <v>8340</v>
      </c>
      <c r="D546" s="499">
        <v>5</v>
      </c>
      <c r="E546" s="499">
        <v>1700</v>
      </c>
      <c r="F546" s="499">
        <v>1700</v>
      </c>
      <c r="G546" s="499">
        <v>108475</v>
      </c>
      <c r="H546" s="499"/>
      <c r="I546" s="499"/>
      <c r="J546" s="499">
        <v>108475</v>
      </c>
      <c r="K546" s="499">
        <v>108475</v>
      </c>
      <c r="L546" s="499"/>
      <c r="M546" s="499"/>
      <c r="N546" s="499">
        <v>108475</v>
      </c>
      <c r="O546" s="499">
        <v>8678</v>
      </c>
      <c r="P546" s="499">
        <v>117153</v>
      </c>
      <c r="Q546" s="499"/>
      <c r="R546" s="501"/>
      <c r="S546" s="502">
        <v>1340000</v>
      </c>
      <c r="T546" s="499"/>
      <c r="U546" s="499"/>
      <c r="V546" s="499">
        <v>117153</v>
      </c>
      <c r="W546" s="501"/>
      <c r="X546" s="501"/>
      <c r="Y546" s="501"/>
      <c r="Z546" s="501"/>
      <c r="AA546" s="501"/>
      <c r="AB546" s="503"/>
    </row>
    <row r="547" spans="1:28" ht="35.1" customHeight="1">
      <c r="A547" s="498">
        <v>543</v>
      </c>
      <c r="B547" s="504" t="s">
        <v>8324</v>
      </c>
      <c r="C547" s="504" t="s">
        <v>8325</v>
      </c>
      <c r="D547" s="499">
        <v>4</v>
      </c>
      <c r="E547" s="499">
        <v>4200</v>
      </c>
      <c r="F547" s="499">
        <v>4200</v>
      </c>
      <c r="G547" s="499">
        <v>68792</v>
      </c>
      <c r="H547" s="499"/>
      <c r="I547" s="499"/>
      <c r="J547" s="499">
        <v>68792</v>
      </c>
      <c r="K547" s="499">
        <v>68792</v>
      </c>
      <c r="L547" s="499"/>
      <c r="M547" s="499"/>
      <c r="N547" s="499">
        <v>68792</v>
      </c>
      <c r="O547" s="499">
        <v>5504</v>
      </c>
      <c r="P547" s="499">
        <v>74296</v>
      </c>
      <c r="Q547" s="499"/>
      <c r="R547" s="501"/>
      <c r="S547" s="502">
        <v>751000</v>
      </c>
      <c r="T547" s="499"/>
      <c r="U547" s="499"/>
      <c r="V547" s="499">
        <v>74296</v>
      </c>
      <c r="W547" s="501"/>
      <c r="X547" s="501"/>
      <c r="Y547" s="501"/>
      <c r="Z547" s="501"/>
      <c r="AA547" s="501"/>
      <c r="AB547" s="503"/>
    </row>
    <row r="548" spans="1:28" ht="35.1" customHeight="1">
      <c r="A548" s="498">
        <v>544</v>
      </c>
      <c r="B548" s="504" t="s">
        <v>1677</v>
      </c>
      <c r="C548" s="504" t="s">
        <v>1678</v>
      </c>
      <c r="D548" s="499">
        <v>24</v>
      </c>
      <c r="E548" s="499">
        <v>21135</v>
      </c>
      <c r="F548" s="499">
        <v>21135</v>
      </c>
      <c r="G548" s="499">
        <v>1141480</v>
      </c>
      <c r="H548" s="499"/>
      <c r="I548" s="499"/>
      <c r="J548" s="499">
        <v>1141480</v>
      </c>
      <c r="K548" s="499">
        <v>1141480</v>
      </c>
      <c r="L548" s="499"/>
      <c r="M548" s="499"/>
      <c r="N548" s="499">
        <v>1141480</v>
      </c>
      <c r="O548" s="499">
        <v>91319</v>
      </c>
      <c r="P548" s="499">
        <v>1232799</v>
      </c>
      <c r="Q548" s="499"/>
      <c r="R548" s="501"/>
      <c r="S548" s="502">
        <v>20380000</v>
      </c>
      <c r="T548" s="499"/>
      <c r="U548" s="499"/>
      <c r="V548" s="499">
        <v>1232799</v>
      </c>
      <c r="W548" s="501"/>
      <c r="X548" s="501"/>
      <c r="Y548" s="501"/>
      <c r="Z548" s="501"/>
      <c r="AA548" s="501"/>
      <c r="AB548" s="503"/>
    </row>
    <row r="549" spans="1:28" ht="35.1" customHeight="1">
      <c r="A549" s="498">
        <v>545</v>
      </c>
      <c r="B549" s="504" t="s">
        <v>2300</v>
      </c>
      <c r="C549" s="504" t="s">
        <v>2301</v>
      </c>
      <c r="D549" s="499">
        <v>156</v>
      </c>
      <c r="E549" s="499">
        <v>29789</v>
      </c>
      <c r="F549" s="499">
        <v>29789</v>
      </c>
      <c r="G549" s="499">
        <v>2758845</v>
      </c>
      <c r="H549" s="499">
        <v>708120</v>
      </c>
      <c r="I549" s="499"/>
      <c r="J549" s="499">
        <v>3466965</v>
      </c>
      <c r="K549" s="499">
        <v>2758845</v>
      </c>
      <c r="L549" s="499">
        <v>708120</v>
      </c>
      <c r="M549" s="499"/>
      <c r="N549" s="499">
        <v>3466965</v>
      </c>
      <c r="O549" s="499">
        <v>277412</v>
      </c>
      <c r="P549" s="499">
        <v>3744377</v>
      </c>
      <c r="Q549" s="499"/>
      <c r="R549" s="501"/>
      <c r="S549" s="502"/>
      <c r="T549" s="499">
        <v>2935000</v>
      </c>
      <c r="U549" s="499"/>
      <c r="V549" s="499">
        <v>3744377</v>
      </c>
      <c r="W549" s="501"/>
      <c r="X549" s="501"/>
      <c r="Y549" s="501"/>
      <c r="Z549" s="501"/>
      <c r="AA549" s="501"/>
      <c r="AB549" s="503"/>
    </row>
    <row r="550" spans="1:28" ht="35.1" customHeight="1">
      <c r="A550" s="498">
        <v>546</v>
      </c>
      <c r="B550" s="504" t="s">
        <v>7823</v>
      </c>
      <c r="C550" s="504" t="s">
        <v>6600</v>
      </c>
      <c r="D550" s="499">
        <v>2</v>
      </c>
      <c r="E550" s="499">
        <v>12200</v>
      </c>
      <c r="F550" s="499">
        <v>12200</v>
      </c>
      <c r="G550" s="499">
        <v>116800</v>
      </c>
      <c r="H550" s="499"/>
      <c r="I550" s="499"/>
      <c r="J550" s="499">
        <v>116800</v>
      </c>
      <c r="K550" s="499">
        <v>116800</v>
      </c>
      <c r="L550" s="499"/>
      <c r="M550" s="499"/>
      <c r="N550" s="499">
        <v>116800</v>
      </c>
      <c r="O550" s="499">
        <v>9344</v>
      </c>
      <c r="P550" s="499">
        <v>126144</v>
      </c>
      <c r="Q550" s="499"/>
      <c r="R550" s="501"/>
      <c r="S550" s="502"/>
      <c r="T550" s="499"/>
      <c r="U550" s="499"/>
      <c r="V550" s="499">
        <v>126144</v>
      </c>
      <c r="W550" s="501"/>
      <c r="X550" s="501"/>
      <c r="Y550" s="501"/>
      <c r="Z550" s="501"/>
      <c r="AA550" s="501"/>
      <c r="AB550" s="503"/>
    </row>
    <row r="551" spans="1:28" ht="35.1" customHeight="1">
      <c r="A551" s="498">
        <v>547</v>
      </c>
      <c r="B551" s="504" t="s">
        <v>4993</v>
      </c>
      <c r="C551" s="504" t="s">
        <v>12887</v>
      </c>
      <c r="D551" s="499">
        <v>3</v>
      </c>
      <c r="E551" s="499">
        <v>90</v>
      </c>
      <c r="F551" s="499">
        <v>90</v>
      </c>
      <c r="G551" s="499">
        <v>46200</v>
      </c>
      <c r="H551" s="499"/>
      <c r="I551" s="499"/>
      <c r="J551" s="499">
        <v>46200</v>
      </c>
      <c r="K551" s="499">
        <v>46200</v>
      </c>
      <c r="L551" s="499"/>
      <c r="M551" s="499"/>
      <c r="N551" s="499">
        <v>46200</v>
      </c>
      <c r="O551" s="499">
        <v>3696</v>
      </c>
      <c r="P551" s="499">
        <v>49896</v>
      </c>
      <c r="Q551" s="499"/>
      <c r="R551" s="501"/>
      <c r="S551" s="502"/>
      <c r="T551" s="499"/>
      <c r="U551" s="499"/>
      <c r="V551" s="499">
        <v>49896</v>
      </c>
      <c r="W551" s="501"/>
      <c r="X551" s="501"/>
      <c r="Y551" s="501"/>
      <c r="Z551" s="501"/>
      <c r="AA551" s="501"/>
      <c r="AB551" s="503"/>
    </row>
    <row r="552" spans="1:28" ht="35.1" customHeight="1">
      <c r="A552" s="498">
        <v>548</v>
      </c>
      <c r="B552" s="504" t="s">
        <v>4993</v>
      </c>
      <c r="C552" s="504" t="s">
        <v>12888</v>
      </c>
      <c r="D552" s="499">
        <v>1</v>
      </c>
      <c r="E552" s="499">
        <v>1300</v>
      </c>
      <c r="F552" s="499">
        <v>1300</v>
      </c>
      <c r="G552" s="499">
        <v>58800</v>
      </c>
      <c r="H552" s="499"/>
      <c r="I552" s="499"/>
      <c r="J552" s="499">
        <v>58800</v>
      </c>
      <c r="K552" s="499">
        <v>58800</v>
      </c>
      <c r="L552" s="499"/>
      <c r="M552" s="499"/>
      <c r="N552" s="499">
        <v>58800</v>
      </c>
      <c r="O552" s="499">
        <v>4704</v>
      </c>
      <c r="P552" s="499">
        <v>63504</v>
      </c>
      <c r="Q552" s="499"/>
      <c r="R552" s="501"/>
      <c r="S552" s="502"/>
      <c r="T552" s="499"/>
      <c r="U552" s="499"/>
      <c r="V552" s="499">
        <v>63504</v>
      </c>
      <c r="W552" s="501"/>
      <c r="X552" s="501"/>
      <c r="Y552" s="501"/>
      <c r="Z552" s="501"/>
      <c r="AA552" s="501"/>
      <c r="AB552" s="503"/>
    </row>
    <row r="553" spans="1:28" ht="35.1" customHeight="1">
      <c r="A553" s="498">
        <v>549</v>
      </c>
      <c r="B553" s="504" t="s">
        <v>4993</v>
      </c>
      <c r="C553" s="504" t="s">
        <v>12889</v>
      </c>
      <c r="D553" s="499">
        <v>1</v>
      </c>
      <c r="E553" s="499">
        <v>50</v>
      </c>
      <c r="F553" s="499">
        <v>50</v>
      </c>
      <c r="G553" s="499">
        <v>13775</v>
      </c>
      <c r="H553" s="499"/>
      <c r="I553" s="499"/>
      <c r="J553" s="499">
        <v>13775</v>
      </c>
      <c r="K553" s="499">
        <v>13775</v>
      </c>
      <c r="L553" s="499"/>
      <c r="M553" s="499"/>
      <c r="N553" s="499">
        <v>13775</v>
      </c>
      <c r="O553" s="499">
        <v>1102</v>
      </c>
      <c r="P553" s="499">
        <v>14877</v>
      </c>
      <c r="Q553" s="499"/>
      <c r="R553" s="501"/>
      <c r="S553" s="502"/>
      <c r="T553" s="499"/>
      <c r="U553" s="499"/>
      <c r="V553" s="499">
        <v>14877</v>
      </c>
      <c r="W553" s="501"/>
      <c r="X553" s="501"/>
      <c r="Y553" s="501"/>
      <c r="Z553" s="501"/>
      <c r="AA553" s="501"/>
      <c r="AB553" s="503"/>
    </row>
    <row r="554" spans="1:28" ht="35.1" customHeight="1">
      <c r="A554" s="498">
        <v>550</v>
      </c>
      <c r="B554" s="504" t="s">
        <v>4993</v>
      </c>
      <c r="C554" s="504" t="s">
        <v>12890</v>
      </c>
      <c r="D554" s="499">
        <v>1</v>
      </c>
      <c r="E554" s="499">
        <v>50</v>
      </c>
      <c r="F554" s="499">
        <v>50</v>
      </c>
      <c r="G554" s="499">
        <v>15950</v>
      </c>
      <c r="H554" s="499"/>
      <c r="I554" s="499"/>
      <c r="J554" s="499">
        <v>15950</v>
      </c>
      <c r="K554" s="499">
        <v>15950</v>
      </c>
      <c r="L554" s="499"/>
      <c r="M554" s="499"/>
      <c r="N554" s="499">
        <v>15950</v>
      </c>
      <c r="O554" s="499">
        <v>1276</v>
      </c>
      <c r="P554" s="499">
        <v>17226</v>
      </c>
      <c r="Q554" s="499"/>
      <c r="R554" s="501"/>
      <c r="S554" s="502"/>
      <c r="T554" s="499"/>
      <c r="U554" s="499"/>
      <c r="V554" s="499">
        <v>17226</v>
      </c>
      <c r="W554" s="501"/>
      <c r="X554" s="501"/>
      <c r="Y554" s="501"/>
      <c r="Z554" s="501"/>
      <c r="AA554" s="501"/>
      <c r="AB554" s="503"/>
    </row>
    <row r="555" spans="1:28" ht="35.1" customHeight="1">
      <c r="A555" s="498">
        <v>551</v>
      </c>
      <c r="B555" s="504" t="s">
        <v>4993</v>
      </c>
      <c r="C555" s="504" t="s">
        <v>12891</v>
      </c>
      <c r="D555" s="499">
        <v>2</v>
      </c>
      <c r="E555" s="499">
        <v>4100</v>
      </c>
      <c r="F555" s="499">
        <v>4100</v>
      </c>
      <c r="G555" s="499">
        <v>81783</v>
      </c>
      <c r="H555" s="499"/>
      <c r="I555" s="499"/>
      <c r="J555" s="499">
        <v>81783</v>
      </c>
      <c r="K555" s="499">
        <v>81783</v>
      </c>
      <c r="L555" s="499"/>
      <c r="M555" s="499"/>
      <c r="N555" s="499">
        <v>81783</v>
      </c>
      <c r="O555" s="499">
        <v>6543</v>
      </c>
      <c r="P555" s="499">
        <v>88326</v>
      </c>
      <c r="Q555" s="499"/>
      <c r="R555" s="501"/>
      <c r="S555" s="502"/>
      <c r="T555" s="499"/>
      <c r="U555" s="499"/>
      <c r="V555" s="499">
        <v>88326</v>
      </c>
      <c r="W555" s="501"/>
      <c r="X555" s="501"/>
      <c r="Y555" s="501"/>
      <c r="Z555" s="501"/>
      <c r="AA555" s="501"/>
      <c r="AB555" s="503"/>
    </row>
    <row r="556" spans="1:28" ht="35.1" customHeight="1">
      <c r="A556" s="498">
        <v>552</v>
      </c>
      <c r="B556" s="504" t="s">
        <v>4993</v>
      </c>
      <c r="C556" s="504" t="s">
        <v>12892</v>
      </c>
      <c r="D556" s="499">
        <v>1</v>
      </c>
      <c r="E556" s="499">
        <v>40</v>
      </c>
      <c r="F556" s="499">
        <v>40</v>
      </c>
      <c r="G556" s="499">
        <v>15950</v>
      </c>
      <c r="H556" s="499"/>
      <c r="I556" s="499"/>
      <c r="J556" s="499">
        <v>15950</v>
      </c>
      <c r="K556" s="499">
        <v>15950</v>
      </c>
      <c r="L556" s="499"/>
      <c r="M556" s="499"/>
      <c r="N556" s="499">
        <v>15950</v>
      </c>
      <c r="O556" s="499">
        <v>1276</v>
      </c>
      <c r="P556" s="499">
        <v>17226</v>
      </c>
      <c r="Q556" s="499"/>
      <c r="R556" s="501"/>
      <c r="S556" s="502"/>
      <c r="T556" s="499"/>
      <c r="U556" s="499"/>
      <c r="V556" s="499">
        <v>17226</v>
      </c>
      <c r="W556" s="501"/>
      <c r="X556" s="501"/>
      <c r="Y556" s="501"/>
      <c r="Z556" s="501"/>
      <c r="AA556" s="501"/>
      <c r="AB556" s="503"/>
    </row>
    <row r="557" spans="1:28" ht="35.1" customHeight="1">
      <c r="A557" s="498">
        <v>553</v>
      </c>
      <c r="B557" s="504" t="s">
        <v>4993</v>
      </c>
      <c r="C557" s="504" t="s">
        <v>4994</v>
      </c>
      <c r="D557" s="499">
        <v>2</v>
      </c>
      <c r="E557" s="499">
        <v>300</v>
      </c>
      <c r="F557" s="499">
        <v>300</v>
      </c>
      <c r="G557" s="499">
        <v>30450</v>
      </c>
      <c r="H557" s="499"/>
      <c r="I557" s="499"/>
      <c r="J557" s="499">
        <v>30450</v>
      </c>
      <c r="K557" s="499">
        <v>30450</v>
      </c>
      <c r="L557" s="499"/>
      <c r="M557" s="499"/>
      <c r="N557" s="499">
        <v>30450</v>
      </c>
      <c r="O557" s="499">
        <v>2436</v>
      </c>
      <c r="P557" s="499">
        <v>32886</v>
      </c>
      <c r="Q557" s="499"/>
      <c r="R557" s="501"/>
      <c r="S557" s="502"/>
      <c r="T557" s="499"/>
      <c r="U557" s="499"/>
      <c r="V557" s="499">
        <v>32886</v>
      </c>
      <c r="W557" s="501"/>
      <c r="X557" s="501"/>
      <c r="Y557" s="501"/>
      <c r="Z557" s="501"/>
      <c r="AA557" s="501"/>
      <c r="AB557" s="503"/>
    </row>
    <row r="558" spans="1:28" ht="35.1" customHeight="1">
      <c r="A558" s="498">
        <v>554</v>
      </c>
      <c r="B558" s="504" t="s">
        <v>4993</v>
      </c>
      <c r="C558" s="504" t="s">
        <v>12893</v>
      </c>
      <c r="D558" s="499">
        <v>1</v>
      </c>
      <c r="E558" s="499">
        <v>4900</v>
      </c>
      <c r="F558" s="499">
        <v>4900</v>
      </c>
      <c r="G558" s="499">
        <v>33000</v>
      </c>
      <c r="H558" s="499"/>
      <c r="I558" s="499"/>
      <c r="J558" s="499">
        <v>33000</v>
      </c>
      <c r="K558" s="499">
        <v>33000</v>
      </c>
      <c r="L558" s="499"/>
      <c r="M558" s="499"/>
      <c r="N558" s="499">
        <v>33000</v>
      </c>
      <c r="O558" s="499">
        <v>2640</v>
      </c>
      <c r="P558" s="499">
        <v>35640</v>
      </c>
      <c r="Q558" s="499"/>
      <c r="R558" s="501"/>
      <c r="S558" s="502"/>
      <c r="T558" s="499"/>
      <c r="U558" s="499"/>
      <c r="V558" s="499">
        <v>35640</v>
      </c>
      <c r="W558" s="501"/>
      <c r="X558" s="501"/>
      <c r="Y558" s="501"/>
      <c r="Z558" s="501"/>
      <c r="AA558" s="501"/>
      <c r="AB558" s="503"/>
    </row>
    <row r="559" spans="1:28" ht="35.1" customHeight="1">
      <c r="A559" s="498">
        <v>555</v>
      </c>
      <c r="B559" s="504" t="s">
        <v>4993</v>
      </c>
      <c r="C559" s="504" t="s">
        <v>12894</v>
      </c>
      <c r="D559" s="499">
        <v>1</v>
      </c>
      <c r="E559" s="499">
        <v>80</v>
      </c>
      <c r="F559" s="499">
        <v>80</v>
      </c>
      <c r="G559" s="499">
        <v>19000</v>
      </c>
      <c r="H559" s="499"/>
      <c r="I559" s="499"/>
      <c r="J559" s="499">
        <v>19000</v>
      </c>
      <c r="K559" s="499">
        <v>19000</v>
      </c>
      <c r="L559" s="499"/>
      <c r="M559" s="499"/>
      <c r="N559" s="499">
        <v>19000</v>
      </c>
      <c r="O559" s="499">
        <v>1520</v>
      </c>
      <c r="P559" s="499">
        <v>20520</v>
      </c>
      <c r="Q559" s="499"/>
      <c r="R559" s="501"/>
      <c r="S559" s="502">
        <v>1000000</v>
      </c>
      <c r="T559" s="499"/>
      <c r="U559" s="499"/>
      <c r="V559" s="499">
        <v>20520</v>
      </c>
      <c r="W559" s="501"/>
      <c r="X559" s="501"/>
      <c r="Y559" s="501"/>
      <c r="Z559" s="501"/>
      <c r="AA559" s="501"/>
      <c r="AB559" s="503"/>
    </row>
    <row r="560" spans="1:28" ht="35.1" customHeight="1">
      <c r="A560" s="498">
        <v>556</v>
      </c>
      <c r="B560" s="504" t="s">
        <v>6509</v>
      </c>
      <c r="C560" s="504" t="s">
        <v>6510</v>
      </c>
      <c r="D560" s="499">
        <v>4</v>
      </c>
      <c r="E560" s="499">
        <v>2200</v>
      </c>
      <c r="F560" s="499">
        <v>2200</v>
      </c>
      <c r="G560" s="499">
        <v>84790</v>
      </c>
      <c r="H560" s="499"/>
      <c r="I560" s="499"/>
      <c r="J560" s="499">
        <v>84790</v>
      </c>
      <c r="K560" s="499">
        <v>84790</v>
      </c>
      <c r="L560" s="499"/>
      <c r="M560" s="499"/>
      <c r="N560" s="499">
        <v>84790</v>
      </c>
      <c r="O560" s="499">
        <v>6782</v>
      </c>
      <c r="P560" s="499">
        <v>91572</v>
      </c>
      <c r="Q560" s="499"/>
      <c r="R560" s="501"/>
      <c r="S560" s="502">
        <v>5249000</v>
      </c>
      <c r="T560" s="499"/>
      <c r="U560" s="499"/>
      <c r="V560" s="499">
        <v>91572</v>
      </c>
      <c r="W560" s="501"/>
      <c r="X560" s="501"/>
      <c r="Y560" s="501"/>
      <c r="Z560" s="501"/>
      <c r="AA560" s="501"/>
      <c r="AB560" s="503"/>
    </row>
    <row r="561" spans="1:28" ht="35.1" customHeight="1">
      <c r="A561" s="498">
        <v>557</v>
      </c>
      <c r="B561" s="504" t="s">
        <v>5363</v>
      </c>
      <c r="C561" s="504" t="s">
        <v>12895</v>
      </c>
      <c r="D561" s="499">
        <v>1</v>
      </c>
      <c r="E561" s="499">
        <v>1000</v>
      </c>
      <c r="F561" s="499">
        <v>1000</v>
      </c>
      <c r="G561" s="499">
        <v>24885</v>
      </c>
      <c r="H561" s="499"/>
      <c r="I561" s="499"/>
      <c r="J561" s="499">
        <v>24885</v>
      </c>
      <c r="K561" s="499">
        <v>24885</v>
      </c>
      <c r="L561" s="499"/>
      <c r="M561" s="499"/>
      <c r="N561" s="499">
        <v>24885</v>
      </c>
      <c r="O561" s="499">
        <v>1991</v>
      </c>
      <c r="P561" s="499">
        <v>26876</v>
      </c>
      <c r="Q561" s="499"/>
      <c r="R561" s="501"/>
      <c r="S561" s="502"/>
      <c r="T561" s="499"/>
      <c r="U561" s="499"/>
      <c r="V561" s="499">
        <v>26876</v>
      </c>
      <c r="W561" s="501"/>
      <c r="X561" s="501"/>
      <c r="Y561" s="501"/>
      <c r="Z561" s="501"/>
      <c r="AA561" s="501"/>
      <c r="AB561" s="503"/>
    </row>
    <row r="562" spans="1:28" ht="35.1" customHeight="1">
      <c r="A562" s="498">
        <v>558</v>
      </c>
      <c r="B562" s="504" t="s">
        <v>5363</v>
      </c>
      <c r="C562" s="504" t="s">
        <v>5364</v>
      </c>
      <c r="D562" s="499">
        <v>3</v>
      </c>
      <c r="E562" s="499">
        <v>12760</v>
      </c>
      <c r="F562" s="499">
        <v>12760</v>
      </c>
      <c r="G562" s="499">
        <v>118128</v>
      </c>
      <c r="H562" s="499"/>
      <c r="I562" s="499"/>
      <c r="J562" s="499">
        <v>118128</v>
      </c>
      <c r="K562" s="499">
        <v>118128</v>
      </c>
      <c r="L562" s="499"/>
      <c r="M562" s="499"/>
      <c r="N562" s="499">
        <v>118128</v>
      </c>
      <c r="O562" s="499">
        <v>9450</v>
      </c>
      <c r="P562" s="499">
        <v>127578</v>
      </c>
      <c r="Q562" s="499"/>
      <c r="R562" s="501"/>
      <c r="S562" s="502">
        <v>23000</v>
      </c>
      <c r="T562" s="499"/>
      <c r="U562" s="499"/>
      <c r="V562" s="499">
        <v>127578</v>
      </c>
      <c r="W562" s="501"/>
      <c r="X562" s="501"/>
      <c r="Y562" s="501"/>
      <c r="Z562" s="501"/>
      <c r="AA562" s="501"/>
      <c r="AB562" s="503"/>
    </row>
    <row r="563" spans="1:28" ht="35.1" customHeight="1">
      <c r="A563" s="498">
        <v>559</v>
      </c>
      <c r="B563" s="504" t="s">
        <v>5363</v>
      </c>
      <c r="C563" s="504" t="s">
        <v>12896</v>
      </c>
      <c r="D563" s="499">
        <v>1</v>
      </c>
      <c r="E563" s="499">
        <v>1200</v>
      </c>
      <c r="F563" s="499">
        <v>1200</v>
      </c>
      <c r="G563" s="499">
        <v>21960</v>
      </c>
      <c r="H563" s="499"/>
      <c r="I563" s="499"/>
      <c r="J563" s="499">
        <v>21960</v>
      </c>
      <c r="K563" s="499">
        <v>21960</v>
      </c>
      <c r="L563" s="499"/>
      <c r="M563" s="499"/>
      <c r="N563" s="499">
        <v>21960</v>
      </c>
      <c r="O563" s="499">
        <v>1757</v>
      </c>
      <c r="P563" s="499">
        <v>23717</v>
      </c>
      <c r="Q563" s="499"/>
      <c r="R563" s="501"/>
      <c r="S563" s="502"/>
      <c r="T563" s="499"/>
      <c r="U563" s="499"/>
      <c r="V563" s="499">
        <v>23717</v>
      </c>
      <c r="W563" s="501"/>
      <c r="X563" s="501"/>
      <c r="Y563" s="501"/>
      <c r="Z563" s="501"/>
      <c r="AA563" s="501"/>
      <c r="AB563" s="503"/>
    </row>
    <row r="564" spans="1:28" ht="35.1" customHeight="1">
      <c r="A564" s="498">
        <v>560</v>
      </c>
      <c r="B564" s="504" t="s">
        <v>5363</v>
      </c>
      <c r="C564" s="504" t="s">
        <v>12897</v>
      </c>
      <c r="D564" s="499">
        <v>1</v>
      </c>
      <c r="E564" s="499">
        <v>7425</v>
      </c>
      <c r="F564" s="499">
        <v>7425</v>
      </c>
      <c r="G564" s="499">
        <v>91800</v>
      </c>
      <c r="H564" s="499"/>
      <c r="I564" s="499"/>
      <c r="J564" s="499">
        <v>91800</v>
      </c>
      <c r="K564" s="499">
        <v>91800</v>
      </c>
      <c r="L564" s="499"/>
      <c r="M564" s="499"/>
      <c r="N564" s="499">
        <v>91800</v>
      </c>
      <c r="O564" s="499">
        <v>7344</v>
      </c>
      <c r="P564" s="499">
        <v>99144</v>
      </c>
      <c r="Q564" s="499"/>
      <c r="R564" s="501"/>
      <c r="S564" s="502"/>
      <c r="T564" s="499"/>
      <c r="U564" s="499"/>
      <c r="V564" s="499">
        <v>99144</v>
      </c>
      <c r="W564" s="501"/>
      <c r="X564" s="501"/>
      <c r="Y564" s="501"/>
      <c r="Z564" s="501"/>
      <c r="AA564" s="501"/>
      <c r="AB564" s="503"/>
    </row>
    <row r="565" spans="1:28" ht="35.1" customHeight="1">
      <c r="A565" s="498">
        <v>561</v>
      </c>
      <c r="B565" s="504" t="s">
        <v>5363</v>
      </c>
      <c r="C565" s="504" t="s">
        <v>12898</v>
      </c>
      <c r="D565" s="499">
        <v>2</v>
      </c>
      <c r="E565" s="499">
        <v>2105</v>
      </c>
      <c r="F565" s="499">
        <v>2105</v>
      </c>
      <c r="G565" s="499">
        <v>44700</v>
      </c>
      <c r="H565" s="499"/>
      <c r="I565" s="499"/>
      <c r="J565" s="499">
        <v>44700</v>
      </c>
      <c r="K565" s="499">
        <v>44700</v>
      </c>
      <c r="L565" s="499"/>
      <c r="M565" s="499"/>
      <c r="N565" s="499">
        <v>44700</v>
      </c>
      <c r="O565" s="499">
        <v>3576</v>
      </c>
      <c r="P565" s="499">
        <v>48276</v>
      </c>
      <c r="Q565" s="499"/>
      <c r="R565" s="501"/>
      <c r="S565" s="502"/>
      <c r="T565" s="499"/>
      <c r="U565" s="499"/>
      <c r="V565" s="499">
        <v>48276</v>
      </c>
      <c r="W565" s="501"/>
      <c r="X565" s="501"/>
      <c r="Y565" s="501"/>
      <c r="Z565" s="501"/>
      <c r="AA565" s="501"/>
      <c r="AB565" s="503"/>
    </row>
    <row r="566" spans="1:28" ht="35.1" customHeight="1">
      <c r="A566" s="498">
        <v>562</v>
      </c>
      <c r="B566" s="504" t="s">
        <v>5363</v>
      </c>
      <c r="C566" s="504" t="s">
        <v>12899</v>
      </c>
      <c r="D566" s="499">
        <v>1</v>
      </c>
      <c r="E566" s="499">
        <v>4000</v>
      </c>
      <c r="F566" s="499">
        <v>4000</v>
      </c>
      <c r="G566" s="499">
        <v>34770</v>
      </c>
      <c r="H566" s="499"/>
      <c r="I566" s="499"/>
      <c r="J566" s="499">
        <v>34770</v>
      </c>
      <c r="K566" s="499">
        <v>34770</v>
      </c>
      <c r="L566" s="499"/>
      <c r="M566" s="499"/>
      <c r="N566" s="499">
        <v>34770</v>
      </c>
      <c r="O566" s="499">
        <v>2782</v>
      </c>
      <c r="P566" s="499">
        <v>37552</v>
      </c>
      <c r="Q566" s="499"/>
      <c r="R566" s="501"/>
      <c r="S566" s="502"/>
      <c r="T566" s="499"/>
      <c r="U566" s="499"/>
      <c r="V566" s="499">
        <v>37552</v>
      </c>
      <c r="W566" s="501"/>
      <c r="X566" s="501"/>
      <c r="Y566" s="501"/>
      <c r="Z566" s="501"/>
      <c r="AA566" s="501"/>
      <c r="AB566" s="503"/>
    </row>
    <row r="567" spans="1:28" ht="35.1" customHeight="1">
      <c r="A567" s="498">
        <v>563</v>
      </c>
      <c r="B567" s="504" t="s">
        <v>7527</v>
      </c>
      <c r="C567" s="504" t="s">
        <v>7528</v>
      </c>
      <c r="D567" s="499">
        <v>5</v>
      </c>
      <c r="E567" s="499">
        <v>7616</v>
      </c>
      <c r="F567" s="499">
        <v>7616</v>
      </c>
      <c r="G567" s="499">
        <v>139810</v>
      </c>
      <c r="H567" s="499">
        <v>4545</v>
      </c>
      <c r="I567" s="499"/>
      <c r="J567" s="499">
        <v>144355</v>
      </c>
      <c r="K567" s="499">
        <v>139810</v>
      </c>
      <c r="L567" s="499">
        <v>4545</v>
      </c>
      <c r="M567" s="499"/>
      <c r="N567" s="499">
        <v>144355</v>
      </c>
      <c r="O567" s="499">
        <v>11549</v>
      </c>
      <c r="P567" s="499">
        <v>155904</v>
      </c>
      <c r="Q567" s="499"/>
      <c r="R567" s="501"/>
      <c r="S567" s="502">
        <v>830000</v>
      </c>
      <c r="T567" s="499">
        <v>26000</v>
      </c>
      <c r="U567" s="499"/>
      <c r="V567" s="499">
        <v>155904</v>
      </c>
      <c r="W567" s="501"/>
      <c r="X567" s="501"/>
      <c r="Y567" s="501"/>
      <c r="Z567" s="501"/>
      <c r="AA567" s="501"/>
      <c r="AB567" s="503"/>
    </row>
    <row r="568" spans="1:28" ht="35.1" customHeight="1">
      <c r="A568" s="498">
        <v>564</v>
      </c>
      <c r="B568" s="504" t="s">
        <v>1880</v>
      </c>
      <c r="C568" s="504" t="s">
        <v>1881</v>
      </c>
      <c r="D568" s="499">
        <v>28</v>
      </c>
      <c r="E568" s="499">
        <v>17250</v>
      </c>
      <c r="F568" s="499">
        <v>17250</v>
      </c>
      <c r="G568" s="499">
        <v>520044</v>
      </c>
      <c r="H568" s="499">
        <v>109080</v>
      </c>
      <c r="I568" s="499"/>
      <c r="J568" s="499">
        <v>629124</v>
      </c>
      <c r="K568" s="499">
        <v>353181</v>
      </c>
      <c r="L568" s="499">
        <v>27270</v>
      </c>
      <c r="M568" s="499"/>
      <c r="N568" s="499">
        <v>380451</v>
      </c>
      <c r="O568" s="499">
        <v>30443</v>
      </c>
      <c r="P568" s="499">
        <v>410894</v>
      </c>
      <c r="Q568" s="499">
        <v>248673</v>
      </c>
      <c r="R568" s="501"/>
      <c r="S568" s="502">
        <v>5965000</v>
      </c>
      <c r="T568" s="499">
        <v>420000</v>
      </c>
      <c r="U568" s="499"/>
      <c r="V568" s="499">
        <v>410894</v>
      </c>
      <c r="W568" s="501"/>
      <c r="X568" s="501"/>
      <c r="Y568" s="501"/>
      <c r="Z568" s="501"/>
      <c r="AA568" s="501"/>
      <c r="AB568" s="503"/>
    </row>
    <row r="569" spans="1:28" ht="35.1" customHeight="1">
      <c r="A569" s="498">
        <v>565</v>
      </c>
      <c r="B569" s="504" t="s">
        <v>1880</v>
      </c>
      <c r="C569" s="504" t="s">
        <v>11430</v>
      </c>
      <c r="D569" s="499">
        <v>1</v>
      </c>
      <c r="E569" s="499">
        <v>16000</v>
      </c>
      <c r="F569" s="499">
        <v>16000</v>
      </c>
      <c r="G569" s="499">
        <v>88000</v>
      </c>
      <c r="H569" s="499"/>
      <c r="I569" s="499"/>
      <c r="J569" s="499">
        <v>88000</v>
      </c>
      <c r="K569" s="499">
        <v>88000</v>
      </c>
      <c r="L569" s="499"/>
      <c r="M569" s="499"/>
      <c r="N569" s="499">
        <v>88000</v>
      </c>
      <c r="O569" s="499">
        <v>7040</v>
      </c>
      <c r="P569" s="499">
        <v>95040</v>
      </c>
      <c r="Q569" s="499"/>
      <c r="R569" s="501"/>
      <c r="S569" s="502"/>
      <c r="T569" s="499"/>
      <c r="U569" s="499"/>
      <c r="V569" s="499">
        <v>95040</v>
      </c>
      <c r="W569" s="501"/>
      <c r="X569" s="501"/>
      <c r="Y569" s="501"/>
      <c r="Z569" s="501"/>
      <c r="AA569" s="501"/>
      <c r="AB569" s="503"/>
    </row>
    <row r="570" spans="1:28" ht="35.1" customHeight="1">
      <c r="A570" s="498">
        <v>566</v>
      </c>
      <c r="B570" s="504" t="s">
        <v>6329</v>
      </c>
      <c r="C570" s="504" t="s">
        <v>6330</v>
      </c>
      <c r="D570" s="499">
        <v>323</v>
      </c>
      <c r="E570" s="499">
        <v>173388</v>
      </c>
      <c r="F570" s="499">
        <v>173388</v>
      </c>
      <c r="G570" s="499">
        <v>5205766</v>
      </c>
      <c r="H570" s="499">
        <v>5000</v>
      </c>
      <c r="I570" s="499"/>
      <c r="J570" s="499">
        <v>5210766</v>
      </c>
      <c r="K570" s="499">
        <v>3266037</v>
      </c>
      <c r="L570" s="499"/>
      <c r="M570" s="499"/>
      <c r="N570" s="499">
        <v>3266037</v>
      </c>
      <c r="O570" s="499">
        <v>261363</v>
      </c>
      <c r="P570" s="499">
        <v>3527400</v>
      </c>
      <c r="Q570" s="499">
        <v>1944729</v>
      </c>
      <c r="R570" s="501"/>
      <c r="S570" s="502">
        <v>49340000</v>
      </c>
      <c r="T570" s="499"/>
      <c r="U570" s="499"/>
      <c r="V570" s="499">
        <v>3527400</v>
      </c>
      <c r="W570" s="501"/>
      <c r="X570" s="501"/>
      <c r="Y570" s="501"/>
      <c r="Z570" s="501"/>
      <c r="AA570" s="501"/>
      <c r="AB570" s="503"/>
    </row>
    <row r="571" spans="1:28" ht="35.1" customHeight="1">
      <c r="A571" s="498">
        <v>567</v>
      </c>
      <c r="B571" s="504" t="s">
        <v>8084</v>
      </c>
      <c r="C571" s="504" t="s">
        <v>7790</v>
      </c>
      <c r="D571" s="499">
        <v>1</v>
      </c>
      <c r="E571" s="499">
        <v>49</v>
      </c>
      <c r="F571" s="499">
        <v>49</v>
      </c>
      <c r="G571" s="499">
        <v>13775</v>
      </c>
      <c r="H571" s="499"/>
      <c r="I571" s="499"/>
      <c r="J571" s="499">
        <v>13775</v>
      </c>
      <c r="K571" s="499">
        <v>13775</v>
      </c>
      <c r="L571" s="499"/>
      <c r="M571" s="499"/>
      <c r="N571" s="499">
        <v>13775</v>
      </c>
      <c r="O571" s="499">
        <v>1102</v>
      </c>
      <c r="P571" s="499">
        <v>14877</v>
      </c>
      <c r="Q571" s="499"/>
      <c r="R571" s="501"/>
      <c r="S571" s="502"/>
      <c r="T571" s="499"/>
      <c r="U571" s="499">
        <v>14877</v>
      </c>
      <c r="V571" s="499"/>
      <c r="W571" s="501"/>
      <c r="X571" s="501"/>
      <c r="Y571" s="501"/>
      <c r="Z571" s="501"/>
      <c r="AA571" s="501"/>
      <c r="AB571" s="503"/>
    </row>
    <row r="572" spans="1:28" ht="35.1" customHeight="1">
      <c r="A572" s="498">
        <v>568</v>
      </c>
      <c r="B572" s="504" t="s">
        <v>5826</v>
      </c>
      <c r="C572" s="504" t="s">
        <v>5827</v>
      </c>
      <c r="D572" s="499">
        <v>2</v>
      </c>
      <c r="E572" s="499">
        <v>5873</v>
      </c>
      <c r="F572" s="499">
        <v>5873</v>
      </c>
      <c r="G572" s="499">
        <v>58130</v>
      </c>
      <c r="H572" s="499"/>
      <c r="I572" s="499"/>
      <c r="J572" s="499">
        <v>58130</v>
      </c>
      <c r="K572" s="499">
        <v>58130</v>
      </c>
      <c r="L572" s="499"/>
      <c r="M572" s="499"/>
      <c r="N572" s="499">
        <v>58130</v>
      </c>
      <c r="O572" s="499">
        <v>4650</v>
      </c>
      <c r="P572" s="499">
        <v>62780</v>
      </c>
      <c r="Q572" s="499"/>
      <c r="R572" s="501"/>
      <c r="S572" s="502">
        <v>1700000</v>
      </c>
      <c r="T572" s="499"/>
      <c r="U572" s="499"/>
      <c r="V572" s="499">
        <v>62780</v>
      </c>
      <c r="W572" s="501"/>
      <c r="X572" s="501"/>
      <c r="Y572" s="501"/>
      <c r="Z572" s="501"/>
      <c r="AA572" s="501"/>
      <c r="AB572" s="503"/>
    </row>
    <row r="573" spans="1:28" ht="35.1" customHeight="1">
      <c r="A573" s="498">
        <v>569</v>
      </c>
      <c r="B573" s="504" t="s">
        <v>7537</v>
      </c>
      <c r="C573" s="504" t="s">
        <v>7538</v>
      </c>
      <c r="D573" s="499">
        <v>2</v>
      </c>
      <c r="E573" s="499">
        <v>526</v>
      </c>
      <c r="F573" s="499">
        <v>526</v>
      </c>
      <c r="G573" s="499">
        <v>40260</v>
      </c>
      <c r="H573" s="499">
        <v>9090</v>
      </c>
      <c r="I573" s="499"/>
      <c r="J573" s="499">
        <v>49350</v>
      </c>
      <c r="K573" s="499">
        <v>40260</v>
      </c>
      <c r="L573" s="499">
        <v>9090</v>
      </c>
      <c r="M573" s="499"/>
      <c r="N573" s="499">
        <v>49350</v>
      </c>
      <c r="O573" s="499">
        <v>3948</v>
      </c>
      <c r="P573" s="499">
        <v>53298</v>
      </c>
      <c r="Q573" s="499"/>
      <c r="R573" s="501"/>
      <c r="S573" s="502">
        <v>650000</v>
      </c>
      <c r="T573" s="499">
        <v>54000</v>
      </c>
      <c r="U573" s="499"/>
      <c r="V573" s="499">
        <v>53298</v>
      </c>
      <c r="W573" s="501"/>
      <c r="X573" s="501"/>
      <c r="Y573" s="501"/>
      <c r="Z573" s="501"/>
      <c r="AA573" s="501"/>
      <c r="AB573" s="503"/>
    </row>
    <row r="574" spans="1:28" ht="35.1" customHeight="1">
      <c r="A574" s="498">
        <v>570</v>
      </c>
      <c r="B574" s="504" t="s">
        <v>3075</v>
      </c>
      <c r="C574" s="504" t="s">
        <v>3076</v>
      </c>
      <c r="D574" s="499">
        <v>12</v>
      </c>
      <c r="E574" s="499">
        <v>116524</v>
      </c>
      <c r="F574" s="499">
        <v>167088</v>
      </c>
      <c r="G574" s="499">
        <v>1145520</v>
      </c>
      <c r="H574" s="499">
        <v>149180</v>
      </c>
      <c r="I574" s="499"/>
      <c r="J574" s="499">
        <v>1294700</v>
      </c>
      <c r="K574" s="499">
        <v>1105318</v>
      </c>
      <c r="L574" s="499">
        <v>149180</v>
      </c>
      <c r="M574" s="499"/>
      <c r="N574" s="499">
        <v>1254498</v>
      </c>
      <c r="O574" s="499">
        <v>100362</v>
      </c>
      <c r="P574" s="499">
        <v>1354860</v>
      </c>
      <c r="Q574" s="499">
        <v>40202</v>
      </c>
      <c r="R574" s="501"/>
      <c r="S574" s="502">
        <v>28950000</v>
      </c>
      <c r="T574" s="499">
        <v>635000</v>
      </c>
      <c r="U574" s="499"/>
      <c r="V574" s="499">
        <v>1354860</v>
      </c>
      <c r="W574" s="501"/>
      <c r="X574" s="501"/>
      <c r="Y574" s="501"/>
      <c r="Z574" s="501"/>
      <c r="AA574" s="501"/>
      <c r="AB574" s="503"/>
    </row>
    <row r="575" spans="1:28" ht="35.1" customHeight="1">
      <c r="A575" s="498">
        <v>571</v>
      </c>
      <c r="B575" s="504" t="s">
        <v>8764</v>
      </c>
      <c r="C575" s="504" t="s">
        <v>8765</v>
      </c>
      <c r="D575" s="499">
        <v>2</v>
      </c>
      <c r="E575" s="499">
        <v>9000</v>
      </c>
      <c r="F575" s="499">
        <v>9000</v>
      </c>
      <c r="G575" s="499">
        <v>75240</v>
      </c>
      <c r="H575" s="499"/>
      <c r="I575" s="499"/>
      <c r="J575" s="499">
        <v>75240</v>
      </c>
      <c r="K575" s="499">
        <v>75240</v>
      </c>
      <c r="L575" s="499"/>
      <c r="M575" s="499"/>
      <c r="N575" s="499">
        <v>75240</v>
      </c>
      <c r="O575" s="499">
        <v>6020</v>
      </c>
      <c r="P575" s="499">
        <v>81260</v>
      </c>
      <c r="Q575" s="499"/>
      <c r="R575" s="501"/>
      <c r="S575" s="502"/>
      <c r="T575" s="499"/>
      <c r="U575" s="499"/>
      <c r="V575" s="499">
        <v>81260</v>
      </c>
      <c r="W575" s="501"/>
      <c r="X575" s="501"/>
      <c r="Y575" s="501"/>
      <c r="Z575" s="501"/>
      <c r="AA575" s="501"/>
      <c r="AB575" s="503"/>
    </row>
    <row r="576" spans="1:28" ht="35.1" customHeight="1">
      <c r="A576" s="498">
        <v>572</v>
      </c>
      <c r="B576" s="504" t="s">
        <v>8764</v>
      </c>
      <c r="C576" s="504" t="s">
        <v>12900</v>
      </c>
      <c r="D576" s="499">
        <v>14</v>
      </c>
      <c r="E576" s="499">
        <v>155900</v>
      </c>
      <c r="F576" s="499">
        <v>155900</v>
      </c>
      <c r="G576" s="499">
        <v>935712</v>
      </c>
      <c r="H576" s="499"/>
      <c r="I576" s="499"/>
      <c r="J576" s="499">
        <v>935712</v>
      </c>
      <c r="K576" s="499">
        <v>935712</v>
      </c>
      <c r="L576" s="499"/>
      <c r="M576" s="499"/>
      <c r="N576" s="499">
        <v>935712</v>
      </c>
      <c r="O576" s="499">
        <v>74857</v>
      </c>
      <c r="P576" s="499">
        <v>1010569</v>
      </c>
      <c r="Q576" s="499"/>
      <c r="R576" s="501"/>
      <c r="S576" s="502">
        <v>34286000</v>
      </c>
      <c r="T576" s="499"/>
      <c r="U576" s="499"/>
      <c r="V576" s="499">
        <v>1010569</v>
      </c>
      <c r="W576" s="501"/>
      <c r="X576" s="501"/>
      <c r="Y576" s="501"/>
      <c r="Z576" s="501"/>
      <c r="AA576" s="501"/>
      <c r="AB576" s="503"/>
    </row>
    <row r="577" spans="1:28" ht="35.1" customHeight="1">
      <c r="A577" s="498">
        <v>573</v>
      </c>
      <c r="B577" s="504" t="s">
        <v>8764</v>
      </c>
      <c r="C577" s="504" t="s">
        <v>12372</v>
      </c>
      <c r="D577" s="499"/>
      <c r="E577" s="499"/>
      <c r="F577" s="499"/>
      <c r="G577" s="499"/>
      <c r="H577" s="499"/>
      <c r="I577" s="499"/>
      <c r="J577" s="499"/>
      <c r="K577" s="499"/>
      <c r="L577" s="499"/>
      <c r="M577" s="499"/>
      <c r="N577" s="499"/>
      <c r="O577" s="499"/>
      <c r="P577" s="499"/>
      <c r="Q577" s="499"/>
      <c r="R577" s="501"/>
      <c r="S577" s="502">
        <v>-9990000</v>
      </c>
      <c r="T577" s="499"/>
      <c r="U577" s="499"/>
      <c r="V577" s="499"/>
      <c r="W577" s="501"/>
      <c r="X577" s="501"/>
      <c r="Y577" s="501"/>
      <c r="Z577" s="501"/>
      <c r="AA577" s="501"/>
      <c r="AB577" s="503"/>
    </row>
    <row r="578" spans="1:28" ht="35.1" customHeight="1">
      <c r="A578" s="498">
        <v>574</v>
      </c>
      <c r="B578" s="504" t="s">
        <v>8764</v>
      </c>
      <c r="C578" s="504" t="s">
        <v>12901</v>
      </c>
      <c r="D578" s="499">
        <v>1</v>
      </c>
      <c r="E578" s="499">
        <v>2400</v>
      </c>
      <c r="F578" s="499">
        <v>2400</v>
      </c>
      <c r="G578" s="499">
        <v>21960</v>
      </c>
      <c r="H578" s="499"/>
      <c r="I578" s="499"/>
      <c r="J578" s="499">
        <v>21960</v>
      </c>
      <c r="K578" s="499">
        <v>21960</v>
      </c>
      <c r="L578" s="499"/>
      <c r="M578" s="499"/>
      <c r="N578" s="499">
        <v>21960</v>
      </c>
      <c r="O578" s="499">
        <v>1757</v>
      </c>
      <c r="P578" s="499">
        <v>23717</v>
      </c>
      <c r="Q578" s="499"/>
      <c r="R578" s="501"/>
      <c r="S578" s="502">
        <v>24000</v>
      </c>
      <c r="T578" s="499"/>
      <c r="U578" s="499"/>
      <c r="V578" s="499">
        <v>23717</v>
      </c>
      <c r="W578" s="501"/>
      <c r="X578" s="501"/>
      <c r="Y578" s="501"/>
      <c r="Z578" s="501"/>
      <c r="AA578" s="501"/>
      <c r="AB578" s="503"/>
    </row>
    <row r="579" spans="1:28" ht="35.1" customHeight="1">
      <c r="A579" s="498">
        <v>575</v>
      </c>
      <c r="B579" s="504" t="s">
        <v>8764</v>
      </c>
      <c r="C579" s="504" t="s">
        <v>12902</v>
      </c>
      <c r="D579" s="499">
        <v>2</v>
      </c>
      <c r="E579" s="499">
        <v>13500</v>
      </c>
      <c r="F579" s="499">
        <v>13500</v>
      </c>
      <c r="G579" s="499">
        <v>90524</v>
      </c>
      <c r="H579" s="499"/>
      <c r="I579" s="499"/>
      <c r="J579" s="499">
        <v>90524</v>
      </c>
      <c r="K579" s="499">
        <v>90524</v>
      </c>
      <c r="L579" s="499"/>
      <c r="M579" s="499"/>
      <c r="N579" s="499">
        <v>90524</v>
      </c>
      <c r="O579" s="499">
        <v>7242</v>
      </c>
      <c r="P579" s="499">
        <v>97766</v>
      </c>
      <c r="Q579" s="499"/>
      <c r="R579" s="501"/>
      <c r="S579" s="502">
        <v>2100000</v>
      </c>
      <c r="T579" s="499"/>
      <c r="U579" s="499"/>
      <c r="V579" s="499">
        <v>97766</v>
      </c>
      <c r="W579" s="501"/>
      <c r="X579" s="501"/>
      <c r="Y579" s="501"/>
      <c r="Z579" s="501"/>
      <c r="AA579" s="501"/>
      <c r="AB579" s="503"/>
    </row>
    <row r="580" spans="1:28" ht="35.1" customHeight="1">
      <c r="A580" s="498">
        <v>576</v>
      </c>
      <c r="B580" s="504" t="s">
        <v>10357</v>
      </c>
      <c r="C580" s="504" t="s">
        <v>10491</v>
      </c>
      <c r="D580" s="499">
        <v>3</v>
      </c>
      <c r="E580" s="499">
        <v>1655</v>
      </c>
      <c r="F580" s="499">
        <v>1655</v>
      </c>
      <c r="G580" s="499">
        <v>62596</v>
      </c>
      <c r="H580" s="499"/>
      <c r="I580" s="499"/>
      <c r="J580" s="499">
        <v>62596</v>
      </c>
      <c r="K580" s="499">
        <v>62596</v>
      </c>
      <c r="L580" s="499"/>
      <c r="M580" s="499"/>
      <c r="N580" s="499">
        <v>62596</v>
      </c>
      <c r="O580" s="499">
        <v>5008</v>
      </c>
      <c r="P580" s="499">
        <v>67604</v>
      </c>
      <c r="Q580" s="499"/>
      <c r="R580" s="501"/>
      <c r="S580" s="502">
        <v>540000</v>
      </c>
      <c r="T580" s="499"/>
      <c r="U580" s="499">
        <v>67604</v>
      </c>
      <c r="V580" s="499"/>
      <c r="W580" s="501"/>
      <c r="X580" s="501"/>
      <c r="Y580" s="501"/>
      <c r="Z580" s="501"/>
      <c r="AA580" s="501"/>
      <c r="AB580" s="503"/>
    </row>
    <row r="581" spans="1:28" ht="35.1" customHeight="1">
      <c r="A581" s="498">
        <v>577</v>
      </c>
      <c r="B581" s="504" t="s">
        <v>10680</v>
      </c>
      <c r="C581" s="504" t="s">
        <v>6760</v>
      </c>
      <c r="D581" s="499">
        <v>4</v>
      </c>
      <c r="E581" s="499">
        <v>3415</v>
      </c>
      <c r="F581" s="499">
        <v>3415</v>
      </c>
      <c r="G581" s="499">
        <v>80190</v>
      </c>
      <c r="H581" s="499"/>
      <c r="I581" s="499"/>
      <c r="J581" s="499">
        <v>80190</v>
      </c>
      <c r="K581" s="499">
        <v>80190</v>
      </c>
      <c r="L581" s="499"/>
      <c r="M581" s="499"/>
      <c r="N581" s="499">
        <v>80190</v>
      </c>
      <c r="O581" s="499">
        <v>6415</v>
      </c>
      <c r="P581" s="499">
        <v>86605</v>
      </c>
      <c r="Q581" s="499"/>
      <c r="R581" s="501"/>
      <c r="S581" s="502">
        <v>3900000</v>
      </c>
      <c r="T581" s="499"/>
      <c r="U581" s="499"/>
      <c r="V581" s="499">
        <v>86605</v>
      </c>
      <c r="W581" s="501"/>
      <c r="X581" s="501"/>
      <c r="Y581" s="501"/>
      <c r="Z581" s="501"/>
      <c r="AA581" s="501"/>
      <c r="AB581" s="503"/>
    </row>
    <row r="582" spans="1:28" ht="35.1" customHeight="1">
      <c r="A582" s="498">
        <v>578</v>
      </c>
      <c r="B582" s="504" t="s">
        <v>3457</v>
      </c>
      <c r="C582" s="504" t="s">
        <v>3458</v>
      </c>
      <c r="D582" s="499">
        <v>45</v>
      </c>
      <c r="E582" s="499">
        <v>226255</v>
      </c>
      <c r="F582" s="499">
        <v>239306</v>
      </c>
      <c r="G582" s="499">
        <v>2081394</v>
      </c>
      <c r="H582" s="499">
        <v>90900</v>
      </c>
      <c r="I582" s="499"/>
      <c r="J582" s="499">
        <v>2172294</v>
      </c>
      <c r="K582" s="499">
        <v>2081394</v>
      </c>
      <c r="L582" s="499">
        <v>90900</v>
      </c>
      <c r="M582" s="499"/>
      <c r="N582" s="499">
        <v>2172294</v>
      </c>
      <c r="O582" s="499">
        <v>173792</v>
      </c>
      <c r="P582" s="499">
        <v>2346086</v>
      </c>
      <c r="Q582" s="499"/>
      <c r="R582" s="501"/>
      <c r="S582" s="502">
        <v>17962000</v>
      </c>
      <c r="T582" s="499">
        <v>1092000</v>
      </c>
      <c r="U582" s="499"/>
      <c r="V582" s="499">
        <v>2346086</v>
      </c>
      <c r="W582" s="501"/>
      <c r="X582" s="501"/>
      <c r="Y582" s="501"/>
      <c r="Z582" s="501"/>
      <c r="AA582" s="501"/>
      <c r="AB582" s="503"/>
    </row>
    <row r="583" spans="1:28" ht="35.1" customHeight="1">
      <c r="A583" s="498">
        <v>579</v>
      </c>
      <c r="B583" s="504" t="s">
        <v>5924</v>
      </c>
      <c r="C583" s="504" t="s">
        <v>12903</v>
      </c>
      <c r="D583" s="499">
        <v>1</v>
      </c>
      <c r="E583" s="499">
        <v>50</v>
      </c>
      <c r="F583" s="499">
        <v>50</v>
      </c>
      <c r="G583" s="499">
        <v>13750</v>
      </c>
      <c r="H583" s="499"/>
      <c r="I583" s="499"/>
      <c r="J583" s="499">
        <v>13750</v>
      </c>
      <c r="K583" s="499">
        <v>13750</v>
      </c>
      <c r="L583" s="499"/>
      <c r="M583" s="499"/>
      <c r="N583" s="499">
        <v>13750</v>
      </c>
      <c r="O583" s="499">
        <v>1100</v>
      </c>
      <c r="P583" s="499">
        <v>14850</v>
      </c>
      <c r="Q583" s="499"/>
      <c r="R583" s="501"/>
      <c r="S583" s="502"/>
      <c r="T583" s="499"/>
      <c r="U583" s="499"/>
      <c r="V583" s="499">
        <v>14850</v>
      </c>
      <c r="W583" s="501"/>
      <c r="X583" s="501"/>
      <c r="Y583" s="501"/>
      <c r="Z583" s="501"/>
      <c r="AA583" s="501"/>
      <c r="AB583" s="503"/>
    </row>
    <row r="584" spans="1:28" ht="35.1" customHeight="1">
      <c r="A584" s="498">
        <v>580</v>
      </c>
      <c r="B584" s="504" t="s">
        <v>5924</v>
      </c>
      <c r="C584" s="504" t="s">
        <v>12904</v>
      </c>
      <c r="D584" s="499">
        <v>1</v>
      </c>
      <c r="E584" s="499">
        <v>3426</v>
      </c>
      <c r="F584" s="499">
        <v>3426</v>
      </c>
      <c r="G584" s="499">
        <v>34770</v>
      </c>
      <c r="H584" s="499"/>
      <c r="I584" s="499"/>
      <c r="J584" s="499">
        <v>34770</v>
      </c>
      <c r="K584" s="499">
        <v>34770</v>
      </c>
      <c r="L584" s="499"/>
      <c r="M584" s="499"/>
      <c r="N584" s="499">
        <v>34770</v>
      </c>
      <c r="O584" s="499">
        <v>2782</v>
      </c>
      <c r="P584" s="499">
        <v>37552</v>
      </c>
      <c r="Q584" s="499"/>
      <c r="R584" s="501"/>
      <c r="S584" s="502"/>
      <c r="T584" s="499"/>
      <c r="U584" s="499"/>
      <c r="V584" s="499">
        <v>37552</v>
      </c>
      <c r="W584" s="501"/>
      <c r="X584" s="501"/>
      <c r="Y584" s="501"/>
      <c r="Z584" s="501"/>
      <c r="AA584" s="501"/>
      <c r="AB584" s="503"/>
    </row>
    <row r="585" spans="1:28" ht="35.1" customHeight="1">
      <c r="A585" s="498">
        <v>581</v>
      </c>
      <c r="B585" s="504" t="s">
        <v>5924</v>
      </c>
      <c r="C585" s="504" t="s">
        <v>11434</v>
      </c>
      <c r="D585" s="499">
        <v>3</v>
      </c>
      <c r="E585" s="499">
        <v>22175</v>
      </c>
      <c r="F585" s="499">
        <v>22175</v>
      </c>
      <c r="G585" s="499">
        <v>168300</v>
      </c>
      <c r="H585" s="499">
        <v>4545</v>
      </c>
      <c r="I585" s="499"/>
      <c r="J585" s="499">
        <v>172845</v>
      </c>
      <c r="K585" s="499">
        <v>168300</v>
      </c>
      <c r="L585" s="499">
        <v>4545</v>
      </c>
      <c r="M585" s="499"/>
      <c r="N585" s="499">
        <v>172845</v>
      </c>
      <c r="O585" s="499">
        <v>13828</v>
      </c>
      <c r="P585" s="499">
        <v>186673</v>
      </c>
      <c r="Q585" s="499"/>
      <c r="R585" s="501"/>
      <c r="S585" s="502"/>
      <c r="T585" s="499">
        <v>29000</v>
      </c>
      <c r="U585" s="499"/>
      <c r="V585" s="499">
        <v>186673</v>
      </c>
      <c r="W585" s="501"/>
      <c r="X585" s="501"/>
      <c r="Y585" s="501"/>
      <c r="Z585" s="501"/>
      <c r="AA585" s="501"/>
      <c r="AB585" s="503"/>
    </row>
    <row r="586" spans="1:28" ht="35.1" customHeight="1">
      <c r="A586" s="498">
        <v>582</v>
      </c>
      <c r="B586" s="504" t="s">
        <v>5924</v>
      </c>
      <c r="C586" s="504" t="s">
        <v>5925</v>
      </c>
      <c r="D586" s="499">
        <v>1</v>
      </c>
      <c r="E586" s="499">
        <v>3142</v>
      </c>
      <c r="F586" s="499">
        <v>3142</v>
      </c>
      <c r="G586" s="499">
        <v>33000</v>
      </c>
      <c r="H586" s="499"/>
      <c r="I586" s="499"/>
      <c r="J586" s="499">
        <v>33000</v>
      </c>
      <c r="K586" s="499">
        <v>33000</v>
      </c>
      <c r="L586" s="499"/>
      <c r="M586" s="499"/>
      <c r="N586" s="499">
        <v>33000</v>
      </c>
      <c r="O586" s="499">
        <v>2640</v>
      </c>
      <c r="P586" s="499">
        <v>35640</v>
      </c>
      <c r="Q586" s="499"/>
      <c r="R586" s="501"/>
      <c r="S586" s="502"/>
      <c r="T586" s="499"/>
      <c r="U586" s="499">
        <v>35640</v>
      </c>
      <c r="V586" s="499"/>
      <c r="W586" s="501"/>
      <c r="X586" s="501"/>
      <c r="Y586" s="501"/>
      <c r="Z586" s="501"/>
      <c r="AA586" s="501"/>
      <c r="AB586" s="503"/>
    </row>
    <row r="587" spans="1:28" ht="35.1" customHeight="1">
      <c r="A587" s="498">
        <v>583</v>
      </c>
      <c r="B587" s="504" t="s">
        <v>5924</v>
      </c>
      <c r="C587" s="504" t="s">
        <v>12905</v>
      </c>
      <c r="D587" s="499">
        <v>2</v>
      </c>
      <c r="E587" s="499">
        <v>8964</v>
      </c>
      <c r="F587" s="499">
        <v>8964</v>
      </c>
      <c r="G587" s="499">
        <v>117100</v>
      </c>
      <c r="H587" s="499"/>
      <c r="I587" s="499"/>
      <c r="J587" s="499">
        <v>117100</v>
      </c>
      <c r="K587" s="499">
        <v>117100</v>
      </c>
      <c r="L587" s="499"/>
      <c r="M587" s="499"/>
      <c r="N587" s="499">
        <v>117100</v>
      </c>
      <c r="O587" s="499">
        <v>9368</v>
      </c>
      <c r="P587" s="499">
        <v>126468</v>
      </c>
      <c r="Q587" s="499"/>
      <c r="R587" s="501"/>
      <c r="S587" s="502"/>
      <c r="T587" s="499"/>
      <c r="U587" s="499"/>
      <c r="V587" s="499">
        <v>126468</v>
      </c>
      <c r="W587" s="501"/>
      <c r="X587" s="501"/>
      <c r="Y587" s="501"/>
      <c r="Z587" s="501"/>
      <c r="AA587" s="501"/>
      <c r="AB587" s="503"/>
    </row>
    <row r="588" spans="1:28" ht="35.1" customHeight="1">
      <c r="A588" s="498">
        <v>584</v>
      </c>
      <c r="B588" s="504" t="s">
        <v>5924</v>
      </c>
      <c r="C588" s="504" t="s">
        <v>12906</v>
      </c>
      <c r="D588" s="499">
        <v>1</v>
      </c>
      <c r="E588" s="499">
        <v>60</v>
      </c>
      <c r="F588" s="499">
        <v>60</v>
      </c>
      <c r="G588" s="499">
        <v>18000</v>
      </c>
      <c r="H588" s="499"/>
      <c r="I588" s="499"/>
      <c r="J588" s="499">
        <v>18000</v>
      </c>
      <c r="K588" s="499">
        <v>18000</v>
      </c>
      <c r="L588" s="499"/>
      <c r="M588" s="499"/>
      <c r="N588" s="499">
        <v>18000</v>
      </c>
      <c r="O588" s="499">
        <v>1440</v>
      </c>
      <c r="P588" s="499">
        <v>19440</v>
      </c>
      <c r="Q588" s="499"/>
      <c r="R588" s="501"/>
      <c r="S588" s="502"/>
      <c r="T588" s="499"/>
      <c r="U588" s="499"/>
      <c r="V588" s="499">
        <v>19440</v>
      </c>
      <c r="W588" s="501"/>
      <c r="X588" s="501"/>
      <c r="Y588" s="501"/>
      <c r="Z588" s="501"/>
      <c r="AA588" s="501"/>
      <c r="AB588" s="503"/>
    </row>
    <row r="589" spans="1:28" ht="35.1" customHeight="1">
      <c r="A589" s="498">
        <v>585</v>
      </c>
      <c r="B589" s="504" t="s">
        <v>10337</v>
      </c>
      <c r="C589" s="504" t="s">
        <v>10472</v>
      </c>
      <c r="D589" s="499">
        <v>130</v>
      </c>
      <c r="E589" s="499">
        <v>906500</v>
      </c>
      <c r="F589" s="499">
        <v>1419409</v>
      </c>
      <c r="G589" s="499">
        <v>8832353</v>
      </c>
      <c r="H589" s="499">
        <v>177400</v>
      </c>
      <c r="I589" s="499"/>
      <c r="J589" s="499">
        <v>9009753</v>
      </c>
      <c r="K589" s="499">
        <v>8832353</v>
      </c>
      <c r="L589" s="499">
        <v>177400</v>
      </c>
      <c r="M589" s="499"/>
      <c r="N589" s="499">
        <v>9009753</v>
      </c>
      <c r="O589" s="499">
        <v>720782</v>
      </c>
      <c r="P589" s="499">
        <v>9730535</v>
      </c>
      <c r="Q589" s="499"/>
      <c r="R589" s="501"/>
      <c r="S589" s="502">
        <v>48150000</v>
      </c>
      <c r="T589" s="499"/>
      <c r="U589" s="499"/>
      <c r="V589" s="499">
        <v>9730535</v>
      </c>
      <c r="W589" s="501"/>
      <c r="X589" s="501"/>
      <c r="Y589" s="501"/>
      <c r="Z589" s="501"/>
      <c r="AA589" s="501"/>
      <c r="AB589" s="503"/>
    </row>
    <row r="590" spans="1:28" ht="35.1" customHeight="1">
      <c r="A590" s="498">
        <v>586</v>
      </c>
      <c r="B590" s="504" t="s">
        <v>10433</v>
      </c>
      <c r="C590" s="504" t="s">
        <v>10565</v>
      </c>
      <c r="D590" s="499">
        <v>391</v>
      </c>
      <c r="E590" s="499">
        <v>375570</v>
      </c>
      <c r="F590" s="499">
        <v>375570</v>
      </c>
      <c r="G590" s="499">
        <v>6644472</v>
      </c>
      <c r="H590" s="499">
        <v>21780</v>
      </c>
      <c r="I590" s="499"/>
      <c r="J590" s="499">
        <v>6666252</v>
      </c>
      <c r="K590" s="499">
        <v>4379589</v>
      </c>
      <c r="L590" s="499">
        <v>18519</v>
      </c>
      <c r="M590" s="499"/>
      <c r="N590" s="499">
        <v>4398108</v>
      </c>
      <c r="O590" s="499">
        <v>351893</v>
      </c>
      <c r="P590" s="499">
        <v>4750001</v>
      </c>
      <c r="Q590" s="499">
        <v>2268144</v>
      </c>
      <c r="R590" s="501"/>
      <c r="S590" s="502">
        <v>64396000</v>
      </c>
      <c r="T590" s="499"/>
      <c r="U590" s="499"/>
      <c r="V590" s="499">
        <v>4750001</v>
      </c>
      <c r="W590" s="501"/>
      <c r="X590" s="501"/>
      <c r="Y590" s="501"/>
      <c r="Z590" s="501"/>
      <c r="AA590" s="501"/>
      <c r="AB590" s="503"/>
    </row>
    <row r="591" spans="1:28" ht="35.1" customHeight="1">
      <c r="A591" s="498">
        <v>587</v>
      </c>
      <c r="B591" s="504" t="s">
        <v>3242</v>
      </c>
      <c r="C591" s="504" t="s">
        <v>3243</v>
      </c>
      <c r="D591" s="499">
        <v>2</v>
      </c>
      <c r="E591" s="499">
        <v>21200</v>
      </c>
      <c r="F591" s="499">
        <v>21200</v>
      </c>
      <c r="G591" s="499">
        <v>196920</v>
      </c>
      <c r="H591" s="499">
        <v>4545</v>
      </c>
      <c r="I591" s="499"/>
      <c r="J591" s="499">
        <v>201465</v>
      </c>
      <c r="K591" s="499">
        <v>196920</v>
      </c>
      <c r="L591" s="499">
        <v>4545</v>
      </c>
      <c r="M591" s="499"/>
      <c r="N591" s="499">
        <v>201465</v>
      </c>
      <c r="O591" s="499">
        <v>16118</v>
      </c>
      <c r="P591" s="499">
        <v>217583</v>
      </c>
      <c r="Q591" s="499"/>
      <c r="R591" s="501"/>
      <c r="S591" s="502"/>
      <c r="T591" s="499">
        <v>67000</v>
      </c>
      <c r="U591" s="499"/>
      <c r="V591" s="499">
        <v>217583</v>
      </c>
      <c r="W591" s="501"/>
      <c r="X591" s="501"/>
      <c r="Y591" s="501"/>
      <c r="Z591" s="501"/>
      <c r="AA591" s="501"/>
      <c r="AB591" s="503"/>
    </row>
    <row r="592" spans="1:28" ht="35.1" customHeight="1">
      <c r="A592" s="498">
        <v>588</v>
      </c>
      <c r="B592" s="504" t="s">
        <v>8021</v>
      </c>
      <c r="C592" s="504" t="s">
        <v>8022</v>
      </c>
      <c r="D592" s="499">
        <v>1</v>
      </c>
      <c r="E592" s="499">
        <v>15000</v>
      </c>
      <c r="F592" s="499">
        <v>15000</v>
      </c>
      <c r="G592" s="499">
        <v>83000</v>
      </c>
      <c r="H592" s="499">
        <v>4545</v>
      </c>
      <c r="I592" s="499"/>
      <c r="J592" s="499">
        <v>87545</v>
      </c>
      <c r="K592" s="499">
        <v>83000</v>
      </c>
      <c r="L592" s="499">
        <v>4545</v>
      </c>
      <c r="M592" s="499"/>
      <c r="N592" s="499">
        <v>87545</v>
      </c>
      <c r="O592" s="499">
        <v>7004</v>
      </c>
      <c r="P592" s="499">
        <v>94549</v>
      </c>
      <c r="Q592" s="499"/>
      <c r="R592" s="501"/>
      <c r="S592" s="502"/>
      <c r="T592" s="499">
        <v>95000</v>
      </c>
      <c r="U592" s="499">
        <v>94549</v>
      </c>
      <c r="V592" s="499"/>
      <c r="W592" s="501"/>
      <c r="X592" s="501"/>
      <c r="Y592" s="501"/>
      <c r="Z592" s="501"/>
      <c r="AA592" s="501"/>
      <c r="AB592" s="503"/>
    </row>
    <row r="593" spans="1:28" ht="35.1" customHeight="1">
      <c r="A593" s="498">
        <v>589</v>
      </c>
      <c r="B593" s="504" t="s">
        <v>8021</v>
      </c>
      <c r="C593" s="504" t="s">
        <v>12907</v>
      </c>
      <c r="D593" s="499">
        <v>2</v>
      </c>
      <c r="E593" s="499">
        <v>1278</v>
      </c>
      <c r="F593" s="499">
        <v>1278</v>
      </c>
      <c r="G593" s="499">
        <v>43560</v>
      </c>
      <c r="H593" s="499"/>
      <c r="I593" s="499"/>
      <c r="J593" s="499">
        <v>43560</v>
      </c>
      <c r="K593" s="499">
        <v>43560</v>
      </c>
      <c r="L593" s="499"/>
      <c r="M593" s="499"/>
      <c r="N593" s="499">
        <v>43560</v>
      </c>
      <c r="O593" s="499">
        <v>3484</v>
      </c>
      <c r="P593" s="499">
        <v>47044</v>
      </c>
      <c r="Q593" s="499"/>
      <c r="R593" s="501"/>
      <c r="S593" s="502">
        <v>389000</v>
      </c>
      <c r="T593" s="499"/>
      <c r="U593" s="499">
        <v>47044</v>
      </c>
      <c r="V593" s="499"/>
      <c r="W593" s="501"/>
      <c r="X593" s="501"/>
      <c r="Y593" s="501"/>
      <c r="Z593" s="501"/>
      <c r="AA593" s="501"/>
      <c r="AB593" s="503"/>
    </row>
    <row r="594" spans="1:28" ht="35.1" customHeight="1">
      <c r="A594" s="498">
        <v>590</v>
      </c>
      <c r="B594" s="504" t="s">
        <v>8021</v>
      </c>
      <c r="C594" s="504" t="s">
        <v>12908</v>
      </c>
      <c r="D594" s="499">
        <v>3</v>
      </c>
      <c r="E594" s="499">
        <v>1469</v>
      </c>
      <c r="F594" s="499">
        <v>1469</v>
      </c>
      <c r="G594" s="499">
        <v>60390</v>
      </c>
      <c r="H594" s="499"/>
      <c r="I594" s="499"/>
      <c r="J594" s="499">
        <v>60390</v>
      </c>
      <c r="K594" s="499">
        <v>60390</v>
      </c>
      <c r="L594" s="499"/>
      <c r="M594" s="499"/>
      <c r="N594" s="499">
        <v>60390</v>
      </c>
      <c r="O594" s="499">
        <v>4830</v>
      </c>
      <c r="P594" s="499">
        <v>65220</v>
      </c>
      <c r="Q594" s="499"/>
      <c r="R594" s="501"/>
      <c r="S594" s="502"/>
      <c r="T594" s="499"/>
      <c r="U594" s="499">
        <v>65220</v>
      </c>
      <c r="V594" s="499"/>
      <c r="W594" s="501"/>
      <c r="X594" s="501"/>
      <c r="Y594" s="501"/>
      <c r="Z594" s="501"/>
      <c r="AA594" s="501"/>
      <c r="AB594" s="503"/>
    </row>
    <row r="595" spans="1:28" ht="35.1" customHeight="1">
      <c r="A595" s="498">
        <v>591</v>
      </c>
      <c r="B595" s="504" t="s">
        <v>8021</v>
      </c>
      <c r="C595" s="504" t="s">
        <v>12909</v>
      </c>
      <c r="D595" s="499">
        <v>1</v>
      </c>
      <c r="E595" s="499">
        <v>3058</v>
      </c>
      <c r="F595" s="499">
        <v>3058</v>
      </c>
      <c r="G595" s="499">
        <v>34770</v>
      </c>
      <c r="H595" s="499"/>
      <c r="I595" s="499"/>
      <c r="J595" s="499">
        <v>34770</v>
      </c>
      <c r="K595" s="499">
        <v>34770</v>
      </c>
      <c r="L595" s="499"/>
      <c r="M595" s="499"/>
      <c r="N595" s="499">
        <v>34770</v>
      </c>
      <c r="O595" s="499">
        <v>2782</v>
      </c>
      <c r="P595" s="499">
        <v>37552</v>
      </c>
      <c r="Q595" s="499"/>
      <c r="R595" s="501"/>
      <c r="S595" s="502"/>
      <c r="T595" s="499"/>
      <c r="U595" s="499">
        <v>37552</v>
      </c>
      <c r="V595" s="499"/>
      <c r="W595" s="501"/>
      <c r="X595" s="501"/>
      <c r="Y595" s="501"/>
      <c r="Z595" s="501"/>
      <c r="AA595" s="501"/>
      <c r="AB595" s="503"/>
    </row>
    <row r="596" spans="1:28" ht="35.1" customHeight="1">
      <c r="A596" s="498">
        <v>592</v>
      </c>
      <c r="B596" s="504" t="s">
        <v>8021</v>
      </c>
      <c r="C596" s="504" t="s">
        <v>12910</v>
      </c>
      <c r="D596" s="499">
        <v>1</v>
      </c>
      <c r="E596" s="499">
        <v>752</v>
      </c>
      <c r="F596" s="499">
        <v>752</v>
      </c>
      <c r="G596" s="499">
        <v>15576</v>
      </c>
      <c r="H596" s="499"/>
      <c r="I596" s="499"/>
      <c r="J596" s="499">
        <v>15576</v>
      </c>
      <c r="K596" s="499">
        <v>15576</v>
      </c>
      <c r="L596" s="499"/>
      <c r="M596" s="499"/>
      <c r="N596" s="499">
        <v>15576</v>
      </c>
      <c r="O596" s="499">
        <v>1246</v>
      </c>
      <c r="P596" s="499">
        <v>16822</v>
      </c>
      <c r="Q596" s="499"/>
      <c r="R596" s="501"/>
      <c r="S596" s="502">
        <v>187000</v>
      </c>
      <c r="T596" s="499"/>
      <c r="U596" s="499">
        <v>16822</v>
      </c>
      <c r="V596" s="499"/>
      <c r="W596" s="501"/>
      <c r="X596" s="501"/>
      <c r="Y596" s="501"/>
      <c r="Z596" s="501"/>
      <c r="AA596" s="501"/>
      <c r="AB596" s="503"/>
    </row>
    <row r="597" spans="1:28" ht="35.1" customHeight="1">
      <c r="A597" s="498">
        <v>593</v>
      </c>
      <c r="B597" s="504" t="s">
        <v>2152</v>
      </c>
      <c r="C597" s="504" t="s">
        <v>2153</v>
      </c>
      <c r="D597" s="499">
        <v>1</v>
      </c>
      <c r="E597" s="499">
        <v>4660</v>
      </c>
      <c r="F597" s="499">
        <v>4660</v>
      </c>
      <c r="G597" s="499">
        <v>20000</v>
      </c>
      <c r="H597" s="499"/>
      <c r="I597" s="499"/>
      <c r="J597" s="499">
        <v>20000</v>
      </c>
      <c r="K597" s="499">
        <v>20000</v>
      </c>
      <c r="L597" s="499"/>
      <c r="M597" s="499"/>
      <c r="N597" s="499">
        <v>20000</v>
      </c>
      <c r="O597" s="499">
        <v>1600</v>
      </c>
      <c r="P597" s="499">
        <v>21600</v>
      </c>
      <c r="Q597" s="499"/>
      <c r="R597" s="501"/>
      <c r="S597" s="502"/>
      <c r="T597" s="499"/>
      <c r="U597" s="499"/>
      <c r="V597" s="499">
        <v>21600</v>
      </c>
      <c r="W597" s="501"/>
      <c r="X597" s="501"/>
      <c r="Y597" s="501"/>
      <c r="Z597" s="501"/>
      <c r="AA597" s="501"/>
      <c r="AB597" s="503"/>
    </row>
    <row r="598" spans="1:28" ht="35.1" customHeight="1">
      <c r="A598" s="498">
        <v>594</v>
      </c>
      <c r="B598" s="504" t="s">
        <v>4928</v>
      </c>
      <c r="C598" s="504" t="s">
        <v>4929</v>
      </c>
      <c r="D598" s="499">
        <v>57</v>
      </c>
      <c r="E598" s="499">
        <v>608595</v>
      </c>
      <c r="F598" s="499">
        <v>608595</v>
      </c>
      <c r="G598" s="499">
        <v>4694414</v>
      </c>
      <c r="H598" s="499">
        <v>190890</v>
      </c>
      <c r="I598" s="499"/>
      <c r="J598" s="499">
        <v>4885304</v>
      </c>
      <c r="K598" s="499">
        <v>4694414</v>
      </c>
      <c r="L598" s="499">
        <v>190890</v>
      </c>
      <c r="M598" s="499"/>
      <c r="N598" s="499">
        <v>4885304</v>
      </c>
      <c r="O598" s="499">
        <v>390842</v>
      </c>
      <c r="P598" s="499">
        <v>5276146</v>
      </c>
      <c r="Q598" s="499"/>
      <c r="R598" s="501"/>
      <c r="S598" s="502">
        <v>25881000</v>
      </c>
      <c r="T598" s="499">
        <v>2102000</v>
      </c>
      <c r="U598" s="499"/>
      <c r="V598" s="499">
        <v>5276146</v>
      </c>
      <c r="W598" s="501"/>
      <c r="X598" s="501"/>
      <c r="Y598" s="501"/>
      <c r="Z598" s="501"/>
      <c r="AA598" s="501"/>
      <c r="AB598" s="503"/>
    </row>
    <row r="599" spans="1:28" ht="35.1" customHeight="1">
      <c r="A599" s="498">
        <v>595</v>
      </c>
      <c r="B599" s="504" t="s">
        <v>10996</v>
      </c>
      <c r="C599" s="504" t="s">
        <v>11442</v>
      </c>
      <c r="D599" s="499">
        <v>30</v>
      </c>
      <c r="E599" s="499">
        <v>2021</v>
      </c>
      <c r="F599" s="499">
        <v>2021</v>
      </c>
      <c r="G599" s="499">
        <v>497375</v>
      </c>
      <c r="H599" s="499">
        <v>80000</v>
      </c>
      <c r="I599" s="499"/>
      <c r="J599" s="499">
        <v>577375</v>
      </c>
      <c r="K599" s="499">
        <v>497375</v>
      </c>
      <c r="L599" s="499">
        <v>80000</v>
      </c>
      <c r="M599" s="499"/>
      <c r="N599" s="499">
        <v>577375</v>
      </c>
      <c r="O599" s="499">
        <v>46190</v>
      </c>
      <c r="P599" s="499">
        <v>623565</v>
      </c>
      <c r="Q599" s="499"/>
      <c r="R599" s="501"/>
      <c r="S599" s="502"/>
      <c r="T599" s="499"/>
      <c r="U599" s="499"/>
      <c r="V599" s="499">
        <v>623565</v>
      </c>
      <c r="W599" s="501"/>
      <c r="X599" s="501"/>
      <c r="Y599" s="501"/>
      <c r="Z599" s="501"/>
      <c r="AA599" s="501"/>
      <c r="AB599" s="503"/>
    </row>
    <row r="600" spans="1:28" ht="35.1" customHeight="1">
      <c r="A600" s="498">
        <v>596</v>
      </c>
      <c r="B600" s="504" t="s">
        <v>7865</v>
      </c>
      <c r="C600" s="504" t="s">
        <v>7866</v>
      </c>
      <c r="D600" s="499">
        <v>3</v>
      </c>
      <c r="E600" s="499">
        <v>3207</v>
      </c>
      <c r="F600" s="499">
        <v>3207</v>
      </c>
      <c r="G600" s="499">
        <v>61090</v>
      </c>
      <c r="H600" s="499"/>
      <c r="I600" s="499"/>
      <c r="J600" s="499">
        <v>61090</v>
      </c>
      <c r="K600" s="499">
        <v>61090</v>
      </c>
      <c r="L600" s="499"/>
      <c r="M600" s="499"/>
      <c r="N600" s="499">
        <v>61090</v>
      </c>
      <c r="O600" s="499">
        <v>4887</v>
      </c>
      <c r="P600" s="499">
        <v>65977</v>
      </c>
      <c r="Q600" s="499"/>
      <c r="R600" s="501"/>
      <c r="S600" s="502">
        <v>822000</v>
      </c>
      <c r="T600" s="499"/>
      <c r="U600" s="499"/>
      <c r="V600" s="499">
        <v>65977</v>
      </c>
      <c r="W600" s="501"/>
      <c r="X600" s="501"/>
      <c r="Y600" s="501"/>
      <c r="Z600" s="501"/>
      <c r="AA600" s="501"/>
      <c r="AB600" s="503"/>
    </row>
    <row r="601" spans="1:28" ht="35.1" customHeight="1">
      <c r="A601" s="498">
        <v>597</v>
      </c>
      <c r="B601" s="504" t="s">
        <v>4515</v>
      </c>
      <c r="C601" s="504" t="s">
        <v>4516</v>
      </c>
      <c r="D601" s="499">
        <v>2</v>
      </c>
      <c r="E601" s="499">
        <v>50</v>
      </c>
      <c r="F601" s="499">
        <v>50</v>
      </c>
      <c r="G601" s="499">
        <v>25150</v>
      </c>
      <c r="H601" s="499"/>
      <c r="I601" s="499"/>
      <c r="J601" s="499">
        <v>25150</v>
      </c>
      <c r="K601" s="499">
        <v>25150</v>
      </c>
      <c r="L601" s="499"/>
      <c r="M601" s="499"/>
      <c r="N601" s="499">
        <v>25150</v>
      </c>
      <c r="O601" s="499">
        <v>2012</v>
      </c>
      <c r="P601" s="499">
        <v>27162</v>
      </c>
      <c r="Q601" s="499"/>
      <c r="R601" s="501"/>
      <c r="S601" s="502"/>
      <c r="T601" s="499"/>
      <c r="U601" s="499"/>
      <c r="V601" s="499">
        <v>27162</v>
      </c>
      <c r="W601" s="501"/>
      <c r="X601" s="501"/>
      <c r="Y601" s="501"/>
      <c r="Z601" s="501"/>
      <c r="AA601" s="501"/>
      <c r="AB601" s="503"/>
    </row>
    <row r="602" spans="1:28" ht="35.1" customHeight="1">
      <c r="A602" s="498">
        <v>598</v>
      </c>
      <c r="B602" s="504" t="s">
        <v>4515</v>
      </c>
      <c r="C602" s="504" t="s">
        <v>12911</v>
      </c>
      <c r="D602" s="499">
        <v>2</v>
      </c>
      <c r="E602" s="499">
        <v>75</v>
      </c>
      <c r="F602" s="499">
        <v>75</v>
      </c>
      <c r="G602" s="499">
        <v>26400</v>
      </c>
      <c r="H602" s="499"/>
      <c r="I602" s="499"/>
      <c r="J602" s="499">
        <v>26400</v>
      </c>
      <c r="K602" s="499">
        <v>26400</v>
      </c>
      <c r="L602" s="499"/>
      <c r="M602" s="499"/>
      <c r="N602" s="499">
        <v>26400</v>
      </c>
      <c r="O602" s="499">
        <v>2112</v>
      </c>
      <c r="P602" s="499">
        <v>28512</v>
      </c>
      <c r="Q602" s="499"/>
      <c r="R602" s="501"/>
      <c r="S602" s="502"/>
      <c r="T602" s="499"/>
      <c r="U602" s="499"/>
      <c r="V602" s="499">
        <v>28512</v>
      </c>
      <c r="W602" s="501"/>
      <c r="X602" s="501"/>
      <c r="Y602" s="501"/>
      <c r="Z602" s="501"/>
      <c r="AA602" s="501"/>
      <c r="AB602" s="503"/>
    </row>
    <row r="603" spans="1:28" ht="35.1" customHeight="1">
      <c r="A603" s="498">
        <v>599</v>
      </c>
      <c r="B603" s="504" t="s">
        <v>8143</v>
      </c>
      <c r="C603" s="504" t="s">
        <v>8144</v>
      </c>
      <c r="D603" s="499">
        <v>2</v>
      </c>
      <c r="E603" s="499">
        <v>4000</v>
      </c>
      <c r="F603" s="499">
        <v>4000</v>
      </c>
      <c r="G603" s="499">
        <v>64000</v>
      </c>
      <c r="H603" s="499"/>
      <c r="I603" s="499"/>
      <c r="J603" s="499">
        <v>64000</v>
      </c>
      <c r="K603" s="499">
        <v>64000</v>
      </c>
      <c r="L603" s="499"/>
      <c r="M603" s="499"/>
      <c r="N603" s="499">
        <v>64000</v>
      </c>
      <c r="O603" s="499">
        <v>5120</v>
      </c>
      <c r="P603" s="499">
        <v>69120</v>
      </c>
      <c r="Q603" s="499"/>
      <c r="R603" s="501"/>
      <c r="S603" s="502">
        <v>810000</v>
      </c>
      <c r="T603" s="499"/>
      <c r="U603" s="499"/>
      <c r="V603" s="499">
        <v>69120</v>
      </c>
      <c r="W603" s="501"/>
      <c r="X603" s="501"/>
      <c r="Y603" s="501"/>
      <c r="Z603" s="501"/>
      <c r="AA603" s="501"/>
      <c r="AB603" s="503"/>
    </row>
    <row r="604" spans="1:28" ht="35.1" customHeight="1">
      <c r="A604" s="498">
        <v>600</v>
      </c>
      <c r="B604" s="504" t="s">
        <v>10408</v>
      </c>
      <c r="C604" s="504" t="s">
        <v>10540</v>
      </c>
      <c r="D604" s="499">
        <v>1</v>
      </c>
      <c r="E604" s="499">
        <v>560</v>
      </c>
      <c r="F604" s="499">
        <v>560</v>
      </c>
      <c r="G604" s="499">
        <v>19000</v>
      </c>
      <c r="H604" s="499"/>
      <c r="I604" s="499"/>
      <c r="J604" s="499">
        <v>19000</v>
      </c>
      <c r="K604" s="499">
        <v>19000</v>
      </c>
      <c r="L604" s="499"/>
      <c r="M604" s="499"/>
      <c r="N604" s="499">
        <v>19000</v>
      </c>
      <c r="O604" s="499">
        <v>1520</v>
      </c>
      <c r="P604" s="499">
        <v>20520</v>
      </c>
      <c r="Q604" s="499"/>
      <c r="R604" s="501"/>
      <c r="S604" s="502">
        <v>331000</v>
      </c>
      <c r="T604" s="499"/>
      <c r="U604" s="499"/>
      <c r="V604" s="499">
        <v>20520</v>
      </c>
      <c r="W604" s="501"/>
      <c r="X604" s="501"/>
      <c r="Y604" s="501"/>
      <c r="Z604" s="501"/>
      <c r="AA604" s="501"/>
      <c r="AB604" s="503"/>
    </row>
    <row r="605" spans="1:28" ht="35.1" customHeight="1">
      <c r="A605" s="498">
        <v>601</v>
      </c>
      <c r="B605" s="504" t="s">
        <v>6209</v>
      </c>
      <c r="C605" s="504" t="s">
        <v>10681</v>
      </c>
      <c r="D605" s="499">
        <v>30</v>
      </c>
      <c r="E605" s="499">
        <v>174000</v>
      </c>
      <c r="F605" s="499">
        <v>272573</v>
      </c>
      <c r="G605" s="499">
        <v>1910575</v>
      </c>
      <c r="H605" s="499"/>
      <c r="I605" s="499"/>
      <c r="J605" s="499">
        <v>1910575</v>
      </c>
      <c r="K605" s="499">
        <v>1910575</v>
      </c>
      <c r="L605" s="499"/>
      <c r="M605" s="499"/>
      <c r="N605" s="499">
        <v>1910575</v>
      </c>
      <c r="O605" s="499">
        <v>152845</v>
      </c>
      <c r="P605" s="499">
        <v>2063420</v>
      </c>
      <c r="Q605" s="499"/>
      <c r="R605" s="501"/>
      <c r="S605" s="502">
        <v>8500000</v>
      </c>
      <c r="T605" s="499"/>
      <c r="U605" s="499"/>
      <c r="V605" s="499">
        <v>2063420</v>
      </c>
      <c r="W605" s="501"/>
      <c r="X605" s="501"/>
      <c r="Y605" s="501"/>
      <c r="Z605" s="501"/>
      <c r="AA605" s="501"/>
      <c r="AB605" s="503"/>
    </row>
    <row r="606" spans="1:28" ht="35.1" customHeight="1">
      <c r="A606" s="498">
        <v>602</v>
      </c>
      <c r="B606" s="504" t="s">
        <v>6209</v>
      </c>
      <c r="C606" s="504" t="s">
        <v>6210</v>
      </c>
      <c r="D606" s="499">
        <v>1</v>
      </c>
      <c r="E606" s="499">
        <v>6300</v>
      </c>
      <c r="F606" s="499">
        <v>6300</v>
      </c>
      <c r="G606" s="499">
        <v>80520</v>
      </c>
      <c r="H606" s="499"/>
      <c r="I606" s="499"/>
      <c r="J606" s="499">
        <v>80520</v>
      </c>
      <c r="K606" s="499">
        <v>80520</v>
      </c>
      <c r="L606" s="499"/>
      <c r="M606" s="499"/>
      <c r="N606" s="499">
        <v>80520</v>
      </c>
      <c r="O606" s="499">
        <v>6442</v>
      </c>
      <c r="P606" s="499">
        <v>86962</v>
      </c>
      <c r="Q606" s="499"/>
      <c r="R606" s="501"/>
      <c r="S606" s="502"/>
      <c r="T606" s="499"/>
      <c r="U606" s="499"/>
      <c r="V606" s="499">
        <v>86962</v>
      </c>
      <c r="W606" s="501"/>
      <c r="X606" s="501"/>
      <c r="Y606" s="501"/>
      <c r="Z606" s="501"/>
      <c r="AA606" s="501"/>
      <c r="AB606" s="503"/>
    </row>
    <row r="607" spans="1:28" ht="35.1" customHeight="1">
      <c r="A607" s="498">
        <v>603</v>
      </c>
      <c r="B607" s="504" t="s">
        <v>3488</v>
      </c>
      <c r="C607" s="504" t="s">
        <v>3489</v>
      </c>
      <c r="D607" s="499">
        <v>11</v>
      </c>
      <c r="E607" s="499">
        <v>7460</v>
      </c>
      <c r="F607" s="499">
        <v>7460</v>
      </c>
      <c r="G607" s="499">
        <v>475450</v>
      </c>
      <c r="H607" s="499"/>
      <c r="I607" s="499"/>
      <c r="J607" s="499">
        <v>475450</v>
      </c>
      <c r="K607" s="499">
        <v>475450</v>
      </c>
      <c r="L607" s="499"/>
      <c r="M607" s="499"/>
      <c r="N607" s="499">
        <v>475450</v>
      </c>
      <c r="O607" s="499">
        <v>38036</v>
      </c>
      <c r="P607" s="499">
        <v>513486</v>
      </c>
      <c r="Q607" s="499"/>
      <c r="R607" s="501"/>
      <c r="S607" s="502"/>
      <c r="T607" s="499"/>
      <c r="U607" s="499"/>
      <c r="V607" s="499">
        <v>513486</v>
      </c>
      <c r="W607" s="501"/>
      <c r="X607" s="501"/>
      <c r="Y607" s="501"/>
      <c r="Z607" s="501"/>
      <c r="AA607" s="501"/>
      <c r="AB607" s="503"/>
    </row>
    <row r="608" spans="1:28" ht="35.1" customHeight="1">
      <c r="A608" s="498">
        <v>604</v>
      </c>
      <c r="B608" s="504" t="s">
        <v>3488</v>
      </c>
      <c r="C608" s="504" t="s">
        <v>12912</v>
      </c>
      <c r="D608" s="499">
        <v>2</v>
      </c>
      <c r="E608" s="499">
        <v>1360</v>
      </c>
      <c r="F608" s="499">
        <v>1360</v>
      </c>
      <c r="G608" s="499">
        <v>275000</v>
      </c>
      <c r="H608" s="499"/>
      <c r="I608" s="499"/>
      <c r="J608" s="499">
        <v>275000</v>
      </c>
      <c r="K608" s="499">
        <v>275000</v>
      </c>
      <c r="L608" s="499"/>
      <c r="M608" s="499"/>
      <c r="N608" s="499">
        <v>275000</v>
      </c>
      <c r="O608" s="499">
        <v>22000</v>
      </c>
      <c r="P608" s="499">
        <v>297000</v>
      </c>
      <c r="Q608" s="499"/>
      <c r="R608" s="501"/>
      <c r="S608" s="502"/>
      <c r="T608" s="499"/>
      <c r="U608" s="499"/>
      <c r="V608" s="499">
        <v>297000</v>
      </c>
      <c r="W608" s="501"/>
      <c r="X608" s="501"/>
      <c r="Y608" s="501"/>
      <c r="Z608" s="501"/>
      <c r="AA608" s="501"/>
      <c r="AB608" s="503"/>
    </row>
    <row r="609" spans="1:28" ht="35.1" customHeight="1">
      <c r="A609" s="498">
        <v>605</v>
      </c>
      <c r="B609" s="504" t="s">
        <v>7808</v>
      </c>
      <c r="C609" s="504" t="s">
        <v>7809</v>
      </c>
      <c r="D609" s="499">
        <v>7</v>
      </c>
      <c r="E609" s="499">
        <v>108700</v>
      </c>
      <c r="F609" s="499">
        <v>121129</v>
      </c>
      <c r="G609" s="499">
        <v>725346</v>
      </c>
      <c r="H609" s="499"/>
      <c r="I609" s="499"/>
      <c r="J609" s="499">
        <v>725346</v>
      </c>
      <c r="K609" s="499">
        <v>725346</v>
      </c>
      <c r="L609" s="499"/>
      <c r="M609" s="499"/>
      <c r="N609" s="499">
        <v>725346</v>
      </c>
      <c r="O609" s="499">
        <v>58028</v>
      </c>
      <c r="P609" s="499">
        <v>783374</v>
      </c>
      <c r="Q609" s="499"/>
      <c r="R609" s="501"/>
      <c r="S609" s="502"/>
      <c r="T609" s="499"/>
      <c r="U609" s="499"/>
      <c r="V609" s="499">
        <v>783374</v>
      </c>
      <c r="W609" s="501"/>
      <c r="X609" s="501"/>
      <c r="Y609" s="501"/>
      <c r="Z609" s="501"/>
      <c r="AA609" s="501"/>
      <c r="AB609" s="503"/>
    </row>
    <row r="610" spans="1:28" ht="35.1" customHeight="1">
      <c r="A610" s="498">
        <v>606</v>
      </c>
      <c r="B610" s="504" t="s">
        <v>2456</v>
      </c>
      <c r="C610" s="504" t="s">
        <v>2457</v>
      </c>
      <c r="D610" s="499">
        <v>92</v>
      </c>
      <c r="E610" s="499">
        <v>380420</v>
      </c>
      <c r="F610" s="499">
        <v>380420</v>
      </c>
      <c r="G610" s="499">
        <v>3116914</v>
      </c>
      <c r="H610" s="499"/>
      <c r="I610" s="499"/>
      <c r="J610" s="499">
        <v>3116914</v>
      </c>
      <c r="K610" s="499">
        <v>3116914</v>
      </c>
      <c r="L610" s="499"/>
      <c r="M610" s="499"/>
      <c r="N610" s="499">
        <v>3116914</v>
      </c>
      <c r="O610" s="499">
        <v>249348</v>
      </c>
      <c r="P610" s="499">
        <v>3366262</v>
      </c>
      <c r="Q610" s="499"/>
      <c r="R610" s="501"/>
      <c r="S610" s="502">
        <v>19380000</v>
      </c>
      <c r="T610" s="499"/>
      <c r="U610" s="499"/>
      <c r="V610" s="499">
        <v>3366262</v>
      </c>
      <c r="W610" s="501"/>
      <c r="X610" s="501"/>
      <c r="Y610" s="501"/>
      <c r="Z610" s="501"/>
      <c r="AA610" s="501"/>
      <c r="AB610" s="503"/>
    </row>
    <row r="611" spans="1:28" ht="35.1" customHeight="1">
      <c r="A611" s="498">
        <v>607</v>
      </c>
      <c r="B611" s="504" t="s">
        <v>12913</v>
      </c>
      <c r="C611" s="504" t="s">
        <v>12914</v>
      </c>
      <c r="D611" s="499">
        <v>1</v>
      </c>
      <c r="E611" s="499">
        <v>563</v>
      </c>
      <c r="F611" s="499">
        <v>563</v>
      </c>
      <c r="G611" s="499">
        <v>19000</v>
      </c>
      <c r="H611" s="499"/>
      <c r="I611" s="499"/>
      <c r="J611" s="499">
        <v>19000</v>
      </c>
      <c r="K611" s="499">
        <v>19444</v>
      </c>
      <c r="L611" s="499"/>
      <c r="M611" s="499"/>
      <c r="N611" s="499">
        <v>19444</v>
      </c>
      <c r="O611" s="499">
        <v>1556</v>
      </c>
      <c r="P611" s="499">
        <v>21000</v>
      </c>
      <c r="Q611" s="499">
        <v>-444</v>
      </c>
      <c r="R611" s="501"/>
      <c r="S611" s="502"/>
      <c r="T611" s="499"/>
      <c r="U611" s="499">
        <v>21000</v>
      </c>
      <c r="V611" s="499"/>
      <c r="W611" s="501"/>
      <c r="X611" s="501"/>
      <c r="Y611" s="501"/>
      <c r="Z611" s="501"/>
      <c r="AA611" s="501"/>
      <c r="AB611" s="503"/>
    </row>
    <row r="612" spans="1:28" ht="35.1" customHeight="1">
      <c r="A612" s="498">
        <v>608</v>
      </c>
      <c r="B612" s="504" t="s">
        <v>8059</v>
      </c>
      <c r="C612" s="504" t="s">
        <v>8060</v>
      </c>
      <c r="D612" s="499">
        <v>1</v>
      </c>
      <c r="E612" s="499">
        <v>500</v>
      </c>
      <c r="F612" s="499">
        <v>500</v>
      </c>
      <c r="G612" s="499">
        <v>19000</v>
      </c>
      <c r="H612" s="499"/>
      <c r="I612" s="499"/>
      <c r="J612" s="499">
        <v>19000</v>
      </c>
      <c r="K612" s="499">
        <v>19000</v>
      </c>
      <c r="L612" s="499"/>
      <c r="M612" s="499"/>
      <c r="N612" s="499">
        <v>19000</v>
      </c>
      <c r="O612" s="499">
        <v>1520</v>
      </c>
      <c r="P612" s="499">
        <v>20520</v>
      </c>
      <c r="Q612" s="499"/>
      <c r="R612" s="501"/>
      <c r="S612" s="502">
        <v>320000</v>
      </c>
      <c r="T612" s="499"/>
      <c r="U612" s="499"/>
      <c r="V612" s="499">
        <v>20520</v>
      </c>
      <c r="W612" s="501"/>
      <c r="X612" s="501"/>
      <c r="Y612" s="501"/>
      <c r="Z612" s="501"/>
      <c r="AA612" s="501"/>
      <c r="AB612" s="503"/>
    </row>
    <row r="613" spans="1:28" ht="35.1" customHeight="1">
      <c r="A613" s="498">
        <v>609</v>
      </c>
      <c r="B613" s="504" t="s">
        <v>3160</v>
      </c>
      <c r="C613" s="504" t="s">
        <v>3161</v>
      </c>
      <c r="D613" s="499">
        <v>18</v>
      </c>
      <c r="E613" s="499">
        <v>2435</v>
      </c>
      <c r="F613" s="499">
        <v>2435</v>
      </c>
      <c r="G613" s="499">
        <v>470075</v>
      </c>
      <c r="H613" s="499">
        <v>4545</v>
      </c>
      <c r="I613" s="499"/>
      <c r="J613" s="499">
        <v>474620</v>
      </c>
      <c r="K613" s="499">
        <v>470075</v>
      </c>
      <c r="L613" s="499">
        <v>4545</v>
      </c>
      <c r="M613" s="499"/>
      <c r="N613" s="499">
        <v>474620</v>
      </c>
      <c r="O613" s="499">
        <v>37970</v>
      </c>
      <c r="P613" s="499">
        <v>512590</v>
      </c>
      <c r="Q613" s="499"/>
      <c r="R613" s="501"/>
      <c r="S613" s="502"/>
      <c r="T613" s="499">
        <v>18000</v>
      </c>
      <c r="U613" s="499"/>
      <c r="V613" s="499">
        <v>512590</v>
      </c>
      <c r="W613" s="501"/>
      <c r="X613" s="501"/>
      <c r="Y613" s="501"/>
      <c r="Z613" s="501"/>
      <c r="AA613" s="501"/>
      <c r="AB613" s="503"/>
    </row>
    <row r="614" spans="1:28" ht="35.1" customHeight="1">
      <c r="A614" s="498">
        <v>610</v>
      </c>
      <c r="B614" s="504" t="s">
        <v>1218</v>
      </c>
      <c r="C614" s="504" t="s">
        <v>1219</v>
      </c>
      <c r="D614" s="499">
        <v>21</v>
      </c>
      <c r="E614" s="499">
        <v>76100</v>
      </c>
      <c r="F614" s="499">
        <v>86980</v>
      </c>
      <c r="G614" s="499">
        <v>749152</v>
      </c>
      <c r="H614" s="499">
        <v>5000</v>
      </c>
      <c r="I614" s="499"/>
      <c r="J614" s="499">
        <v>754152</v>
      </c>
      <c r="K614" s="499">
        <v>749152</v>
      </c>
      <c r="L614" s="499">
        <v>5000</v>
      </c>
      <c r="M614" s="499"/>
      <c r="N614" s="499">
        <v>754152</v>
      </c>
      <c r="O614" s="499">
        <v>60333</v>
      </c>
      <c r="P614" s="499">
        <v>814485</v>
      </c>
      <c r="Q614" s="499"/>
      <c r="R614" s="501"/>
      <c r="S614" s="502">
        <v>4190000</v>
      </c>
      <c r="T614" s="499"/>
      <c r="U614" s="499"/>
      <c r="V614" s="499">
        <v>814485</v>
      </c>
      <c r="W614" s="501"/>
      <c r="X614" s="501"/>
      <c r="Y614" s="501"/>
      <c r="Z614" s="501"/>
      <c r="AA614" s="501"/>
      <c r="AB614" s="503"/>
    </row>
    <row r="615" spans="1:28" ht="35.1" customHeight="1">
      <c r="A615" s="498">
        <v>611</v>
      </c>
      <c r="B615" s="504" t="s">
        <v>8604</v>
      </c>
      <c r="C615" s="504" t="s">
        <v>8605</v>
      </c>
      <c r="D615" s="499">
        <v>230</v>
      </c>
      <c r="E615" s="499">
        <v>24160</v>
      </c>
      <c r="F615" s="499">
        <v>24160</v>
      </c>
      <c r="G615" s="499">
        <v>4829675</v>
      </c>
      <c r="H615" s="499"/>
      <c r="I615" s="499"/>
      <c r="J615" s="499">
        <v>4829675</v>
      </c>
      <c r="K615" s="499">
        <v>4829675</v>
      </c>
      <c r="L615" s="499"/>
      <c r="M615" s="499"/>
      <c r="N615" s="499">
        <v>4829675</v>
      </c>
      <c r="O615" s="499">
        <v>386374</v>
      </c>
      <c r="P615" s="499">
        <v>5216049</v>
      </c>
      <c r="Q615" s="499"/>
      <c r="R615" s="501"/>
      <c r="S615" s="502"/>
      <c r="T615" s="499"/>
      <c r="U615" s="499"/>
      <c r="V615" s="499">
        <v>5216049</v>
      </c>
      <c r="W615" s="501"/>
      <c r="X615" s="501"/>
      <c r="Y615" s="501"/>
      <c r="Z615" s="501"/>
      <c r="AA615" s="501"/>
      <c r="AB615" s="503"/>
    </row>
    <row r="616" spans="1:28" ht="35.1" customHeight="1">
      <c r="A616" s="498">
        <v>612</v>
      </c>
      <c r="B616" s="504" t="s">
        <v>2783</v>
      </c>
      <c r="C616" s="504" t="s">
        <v>2784</v>
      </c>
      <c r="D616" s="499">
        <v>34</v>
      </c>
      <c r="E616" s="499">
        <v>332625</v>
      </c>
      <c r="F616" s="499">
        <v>332625</v>
      </c>
      <c r="G616" s="499">
        <v>1518200</v>
      </c>
      <c r="H616" s="499">
        <v>15000</v>
      </c>
      <c r="I616" s="499"/>
      <c r="J616" s="499">
        <v>1533200</v>
      </c>
      <c r="K616" s="499">
        <v>1518200</v>
      </c>
      <c r="L616" s="499">
        <v>15000</v>
      </c>
      <c r="M616" s="499"/>
      <c r="N616" s="499">
        <v>1533200</v>
      </c>
      <c r="O616" s="499">
        <v>122656</v>
      </c>
      <c r="P616" s="499">
        <v>1655856</v>
      </c>
      <c r="Q616" s="499"/>
      <c r="R616" s="501"/>
      <c r="S616" s="502"/>
      <c r="T616" s="499"/>
      <c r="U616" s="499"/>
      <c r="V616" s="499">
        <v>1655856</v>
      </c>
      <c r="W616" s="501"/>
      <c r="X616" s="501"/>
      <c r="Y616" s="501"/>
      <c r="Z616" s="501"/>
      <c r="AA616" s="501"/>
      <c r="AB616" s="503"/>
    </row>
    <row r="617" spans="1:28" ht="35.1" customHeight="1">
      <c r="A617" s="498">
        <v>613</v>
      </c>
      <c r="B617" s="504" t="s">
        <v>12915</v>
      </c>
      <c r="C617" s="504" t="s">
        <v>12916</v>
      </c>
      <c r="D617" s="499">
        <v>-1</v>
      </c>
      <c r="E617" s="499">
        <v>-1800</v>
      </c>
      <c r="F617" s="499">
        <v>-1800</v>
      </c>
      <c r="G617" s="499">
        <v>-21000</v>
      </c>
      <c r="H617" s="499"/>
      <c r="I617" s="499"/>
      <c r="J617" s="499">
        <v>-21000</v>
      </c>
      <c r="K617" s="499">
        <v>-21000</v>
      </c>
      <c r="L617" s="499"/>
      <c r="M617" s="499"/>
      <c r="N617" s="499">
        <v>-21000</v>
      </c>
      <c r="O617" s="499">
        <v>-1680</v>
      </c>
      <c r="P617" s="499">
        <v>-22680</v>
      </c>
      <c r="Q617" s="499"/>
      <c r="R617" s="501"/>
      <c r="S617" s="502"/>
      <c r="T617" s="499"/>
      <c r="U617" s="499"/>
      <c r="V617" s="499">
        <v>-22680</v>
      </c>
      <c r="W617" s="501"/>
      <c r="X617" s="501"/>
      <c r="Y617" s="501"/>
      <c r="Z617" s="501"/>
      <c r="AA617" s="501"/>
      <c r="AB617" s="503"/>
    </row>
    <row r="618" spans="1:28" ht="35.1" customHeight="1">
      <c r="A618" s="498">
        <v>614</v>
      </c>
      <c r="B618" s="504" t="s">
        <v>3754</v>
      </c>
      <c r="C618" s="504" t="s">
        <v>3755</v>
      </c>
      <c r="D618" s="499">
        <v>30</v>
      </c>
      <c r="E618" s="499">
        <v>61332</v>
      </c>
      <c r="F618" s="499">
        <v>61332</v>
      </c>
      <c r="G618" s="499">
        <v>709990</v>
      </c>
      <c r="H618" s="499">
        <v>164080</v>
      </c>
      <c r="I618" s="499"/>
      <c r="J618" s="499">
        <v>874070</v>
      </c>
      <c r="K618" s="499">
        <v>709990</v>
      </c>
      <c r="L618" s="499">
        <v>164080</v>
      </c>
      <c r="M618" s="499"/>
      <c r="N618" s="499">
        <v>874070</v>
      </c>
      <c r="O618" s="499">
        <v>69941</v>
      </c>
      <c r="P618" s="499">
        <v>944011</v>
      </c>
      <c r="Q618" s="499"/>
      <c r="R618" s="501"/>
      <c r="S618" s="502">
        <v>5408000</v>
      </c>
      <c r="T618" s="499">
        <v>791000</v>
      </c>
      <c r="U618" s="499"/>
      <c r="V618" s="499">
        <v>944011</v>
      </c>
      <c r="W618" s="501"/>
      <c r="X618" s="501"/>
      <c r="Y618" s="501"/>
      <c r="Z618" s="501"/>
      <c r="AA618" s="501"/>
      <c r="AB618" s="503"/>
    </row>
    <row r="619" spans="1:28" ht="35.1" customHeight="1">
      <c r="A619" s="498">
        <v>615</v>
      </c>
      <c r="B619" s="504" t="s">
        <v>7660</v>
      </c>
      <c r="C619" s="504" t="s">
        <v>7661</v>
      </c>
      <c r="D619" s="499">
        <v>9</v>
      </c>
      <c r="E619" s="499">
        <v>22300</v>
      </c>
      <c r="F619" s="499">
        <v>22300</v>
      </c>
      <c r="G619" s="499">
        <v>191704</v>
      </c>
      <c r="H619" s="499"/>
      <c r="I619" s="499"/>
      <c r="J619" s="499">
        <v>191704</v>
      </c>
      <c r="K619" s="499">
        <v>118248</v>
      </c>
      <c r="L619" s="499"/>
      <c r="M619" s="499"/>
      <c r="N619" s="499">
        <v>118248</v>
      </c>
      <c r="O619" s="499">
        <v>9461</v>
      </c>
      <c r="P619" s="499">
        <v>127709</v>
      </c>
      <c r="Q619" s="499">
        <v>73456</v>
      </c>
      <c r="R619" s="501"/>
      <c r="S619" s="502">
        <v>2014000</v>
      </c>
      <c r="T619" s="499"/>
      <c r="U619" s="499"/>
      <c r="V619" s="499">
        <v>127709</v>
      </c>
      <c r="W619" s="501"/>
      <c r="X619" s="501"/>
      <c r="Y619" s="501"/>
      <c r="Z619" s="501"/>
      <c r="AA619" s="501"/>
      <c r="AB619" s="503"/>
    </row>
    <row r="620" spans="1:28" ht="35.1" customHeight="1">
      <c r="A620" s="498">
        <v>616</v>
      </c>
      <c r="B620" s="504" t="s">
        <v>8009</v>
      </c>
      <c r="C620" s="504" t="s">
        <v>8010</v>
      </c>
      <c r="D620" s="499">
        <v>19</v>
      </c>
      <c r="E620" s="499">
        <v>18000</v>
      </c>
      <c r="F620" s="499">
        <v>18000</v>
      </c>
      <c r="G620" s="499">
        <v>375916</v>
      </c>
      <c r="H620" s="499"/>
      <c r="I620" s="499"/>
      <c r="J620" s="499">
        <v>375916</v>
      </c>
      <c r="K620" s="499">
        <v>298672</v>
      </c>
      <c r="L620" s="499"/>
      <c r="M620" s="499"/>
      <c r="N620" s="499">
        <v>298672</v>
      </c>
      <c r="O620" s="499">
        <v>23892</v>
      </c>
      <c r="P620" s="499">
        <v>322564</v>
      </c>
      <c r="Q620" s="499">
        <v>77244</v>
      </c>
      <c r="R620" s="501"/>
      <c r="S620" s="502">
        <v>3590000</v>
      </c>
      <c r="T620" s="499"/>
      <c r="U620" s="499"/>
      <c r="V620" s="499">
        <v>322564</v>
      </c>
      <c r="W620" s="501"/>
      <c r="X620" s="501"/>
      <c r="Y620" s="501"/>
      <c r="Z620" s="501"/>
      <c r="AA620" s="501"/>
      <c r="AB620" s="503"/>
    </row>
    <row r="621" spans="1:28" ht="35.1" customHeight="1">
      <c r="A621" s="498">
        <v>617</v>
      </c>
      <c r="B621" s="504" t="s">
        <v>7706</v>
      </c>
      <c r="C621" s="504" t="s">
        <v>7707</v>
      </c>
      <c r="D621" s="499">
        <v>60</v>
      </c>
      <c r="E621" s="499">
        <v>2355000</v>
      </c>
      <c r="F621" s="499">
        <v>2355000</v>
      </c>
      <c r="G621" s="499">
        <v>8685956</v>
      </c>
      <c r="H621" s="499">
        <v>4545</v>
      </c>
      <c r="I621" s="499">
        <v>176000</v>
      </c>
      <c r="J621" s="499">
        <v>8866501</v>
      </c>
      <c r="K621" s="499">
        <v>7033009</v>
      </c>
      <c r="L621" s="499">
        <v>4545</v>
      </c>
      <c r="M621" s="499">
        <v>176000</v>
      </c>
      <c r="N621" s="499">
        <v>7213554</v>
      </c>
      <c r="O621" s="499">
        <v>577085</v>
      </c>
      <c r="P621" s="499">
        <v>7790639</v>
      </c>
      <c r="Q621" s="499">
        <v>1652947</v>
      </c>
      <c r="R621" s="501"/>
      <c r="S621" s="502">
        <v>30550000</v>
      </c>
      <c r="T621" s="499">
        <v>135000</v>
      </c>
      <c r="U621" s="499"/>
      <c r="V621" s="499">
        <v>7790639</v>
      </c>
      <c r="W621" s="501"/>
      <c r="X621" s="501"/>
      <c r="Y621" s="501"/>
      <c r="Z621" s="501"/>
      <c r="AA621" s="501"/>
      <c r="AB621" s="503"/>
    </row>
    <row r="622" spans="1:28" ht="35.1" customHeight="1">
      <c r="A622" s="498">
        <v>618</v>
      </c>
      <c r="B622" s="504" t="s">
        <v>10434</v>
      </c>
      <c r="C622" s="504" t="s">
        <v>10566</v>
      </c>
      <c r="D622" s="499">
        <v>1</v>
      </c>
      <c r="E622" s="499">
        <v>720</v>
      </c>
      <c r="F622" s="499">
        <v>720</v>
      </c>
      <c r="G622" s="499">
        <v>35280</v>
      </c>
      <c r="H622" s="499"/>
      <c r="I622" s="499"/>
      <c r="J622" s="499">
        <v>35280</v>
      </c>
      <c r="K622" s="499">
        <v>35280</v>
      </c>
      <c r="L622" s="499"/>
      <c r="M622" s="499"/>
      <c r="N622" s="499">
        <v>35280</v>
      </c>
      <c r="O622" s="499">
        <v>2822</v>
      </c>
      <c r="P622" s="499">
        <v>38102</v>
      </c>
      <c r="Q622" s="499"/>
      <c r="R622" s="501"/>
      <c r="S622" s="502">
        <v>705000</v>
      </c>
      <c r="T622" s="499"/>
      <c r="U622" s="499"/>
      <c r="V622" s="499">
        <v>38102</v>
      </c>
      <c r="W622" s="501"/>
      <c r="X622" s="501"/>
      <c r="Y622" s="501"/>
      <c r="Z622" s="501"/>
      <c r="AA622" s="501"/>
      <c r="AB622" s="503"/>
    </row>
    <row r="623" spans="1:28" ht="35.1" customHeight="1">
      <c r="A623" s="498">
        <v>619</v>
      </c>
      <c r="B623" s="504" t="s">
        <v>10682</v>
      </c>
      <c r="C623" s="504" t="s">
        <v>10683</v>
      </c>
      <c r="D623" s="499">
        <v>15</v>
      </c>
      <c r="E623" s="499">
        <v>332000</v>
      </c>
      <c r="F623" s="499">
        <v>438925</v>
      </c>
      <c r="G623" s="499">
        <v>3071542</v>
      </c>
      <c r="H623" s="499"/>
      <c r="I623" s="499"/>
      <c r="J623" s="499">
        <v>3071542</v>
      </c>
      <c r="K623" s="499">
        <v>3071542</v>
      </c>
      <c r="L623" s="499"/>
      <c r="M623" s="499"/>
      <c r="N623" s="499">
        <v>3071542</v>
      </c>
      <c r="O623" s="499">
        <v>245722</v>
      </c>
      <c r="P623" s="499">
        <v>3317264</v>
      </c>
      <c r="Q623" s="499"/>
      <c r="R623" s="501"/>
      <c r="S623" s="502"/>
      <c r="T623" s="499"/>
      <c r="U623" s="499"/>
      <c r="V623" s="499">
        <v>3317264</v>
      </c>
      <c r="W623" s="501"/>
      <c r="X623" s="501"/>
      <c r="Y623" s="501"/>
      <c r="Z623" s="501"/>
      <c r="AA623" s="501"/>
      <c r="AB623" s="503"/>
    </row>
    <row r="624" spans="1:28" ht="35.1" customHeight="1">
      <c r="A624" s="498">
        <v>620</v>
      </c>
      <c r="B624" s="504" t="s">
        <v>4210</v>
      </c>
      <c r="C624" s="504" t="s">
        <v>12917</v>
      </c>
      <c r="D624" s="499">
        <v>10</v>
      </c>
      <c r="E624" s="499">
        <v>470</v>
      </c>
      <c r="F624" s="499">
        <v>470</v>
      </c>
      <c r="G624" s="499">
        <v>141650</v>
      </c>
      <c r="H624" s="499"/>
      <c r="I624" s="499"/>
      <c r="J624" s="499">
        <v>141650</v>
      </c>
      <c r="K624" s="499">
        <v>141650</v>
      </c>
      <c r="L624" s="499"/>
      <c r="M624" s="499"/>
      <c r="N624" s="499">
        <v>141650</v>
      </c>
      <c r="O624" s="499">
        <v>11332</v>
      </c>
      <c r="P624" s="499">
        <v>152982</v>
      </c>
      <c r="Q624" s="499"/>
      <c r="R624" s="501"/>
      <c r="S624" s="502"/>
      <c r="T624" s="499"/>
      <c r="U624" s="499"/>
      <c r="V624" s="499">
        <v>152982</v>
      </c>
      <c r="W624" s="501"/>
      <c r="X624" s="501"/>
      <c r="Y624" s="501"/>
      <c r="Z624" s="501"/>
      <c r="AA624" s="501"/>
      <c r="AB624" s="503"/>
    </row>
    <row r="625" spans="1:28" ht="35.1" customHeight="1">
      <c r="A625" s="498">
        <v>621</v>
      </c>
      <c r="B625" s="504" t="s">
        <v>5028</v>
      </c>
      <c r="C625" s="504" t="s">
        <v>5029</v>
      </c>
      <c r="D625" s="499">
        <v>6</v>
      </c>
      <c r="E625" s="499">
        <v>28290</v>
      </c>
      <c r="F625" s="499">
        <v>53955</v>
      </c>
      <c r="G625" s="499">
        <v>329730</v>
      </c>
      <c r="H625" s="499"/>
      <c r="I625" s="499"/>
      <c r="J625" s="499">
        <v>329730</v>
      </c>
      <c r="K625" s="499">
        <v>329730</v>
      </c>
      <c r="L625" s="499"/>
      <c r="M625" s="499"/>
      <c r="N625" s="499">
        <v>329730</v>
      </c>
      <c r="O625" s="499">
        <v>26379</v>
      </c>
      <c r="P625" s="499">
        <v>356109</v>
      </c>
      <c r="Q625" s="499"/>
      <c r="R625" s="501"/>
      <c r="S625" s="502">
        <v>1750000</v>
      </c>
      <c r="T625" s="499"/>
      <c r="U625" s="499"/>
      <c r="V625" s="499">
        <v>356109</v>
      </c>
      <c r="W625" s="501"/>
      <c r="X625" s="501"/>
      <c r="Y625" s="501"/>
      <c r="Z625" s="501"/>
      <c r="AA625" s="501"/>
      <c r="AB625" s="503"/>
    </row>
    <row r="626" spans="1:28" ht="35.1" customHeight="1">
      <c r="A626" s="498">
        <v>622</v>
      </c>
      <c r="B626" s="504" t="s">
        <v>8330</v>
      </c>
      <c r="C626" s="504" t="s">
        <v>8331</v>
      </c>
      <c r="D626" s="499">
        <v>18</v>
      </c>
      <c r="E626" s="499">
        <v>34300</v>
      </c>
      <c r="F626" s="499">
        <v>34300</v>
      </c>
      <c r="G626" s="499">
        <v>363000</v>
      </c>
      <c r="H626" s="499">
        <v>4545</v>
      </c>
      <c r="I626" s="499"/>
      <c r="J626" s="499">
        <v>367545</v>
      </c>
      <c r="K626" s="499">
        <v>363000</v>
      </c>
      <c r="L626" s="499">
        <v>4545</v>
      </c>
      <c r="M626" s="499"/>
      <c r="N626" s="499">
        <v>367545</v>
      </c>
      <c r="O626" s="499">
        <v>29404</v>
      </c>
      <c r="P626" s="499">
        <v>396949</v>
      </c>
      <c r="Q626" s="499"/>
      <c r="R626" s="501"/>
      <c r="S626" s="502">
        <v>2025000</v>
      </c>
      <c r="T626" s="499">
        <v>28000</v>
      </c>
      <c r="U626" s="499"/>
      <c r="V626" s="499">
        <v>396949</v>
      </c>
      <c r="W626" s="501"/>
      <c r="X626" s="501"/>
      <c r="Y626" s="501"/>
      <c r="Z626" s="501"/>
      <c r="AA626" s="501"/>
      <c r="AB626" s="503"/>
    </row>
    <row r="627" spans="1:28" ht="35.1" customHeight="1">
      <c r="A627" s="498">
        <v>623</v>
      </c>
      <c r="B627" s="504" t="s">
        <v>1378</v>
      </c>
      <c r="C627" s="504" t="s">
        <v>1379</v>
      </c>
      <c r="D627" s="499">
        <v>26</v>
      </c>
      <c r="E627" s="499">
        <v>142475</v>
      </c>
      <c r="F627" s="499">
        <v>142475</v>
      </c>
      <c r="G627" s="499">
        <v>1534636</v>
      </c>
      <c r="H627" s="499">
        <v>9090</v>
      </c>
      <c r="I627" s="499">
        <v>-15000</v>
      </c>
      <c r="J627" s="499">
        <v>1528726</v>
      </c>
      <c r="K627" s="499">
        <v>1534636</v>
      </c>
      <c r="L627" s="499">
        <v>9090</v>
      </c>
      <c r="M627" s="499">
        <v>-15000</v>
      </c>
      <c r="N627" s="499">
        <v>1528726</v>
      </c>
      <c r="O627" s="499">
        <v>122299</v>
      </c>
      <c r="P627" s="499">
        <v>1651025</v>
      </c>
      <c r="Q627" s="499"/>
      <c r="R627" s="501"/>
      <c r="S627" s="502">
        <v>6703000</v>
      </c>
      <c r="T627" s="499">
        <v>193000</v>
      </c>
      <c r="U627" s="499"/>
      <c r="V627" s="499">
        <v>1651025</v>
      </c>
      <c r="W627" s="501"/>
      <c r="X627" s="501"/>
      <c r="Y627" s="501"/>
      <c r="Z627" s="501"/>
      <c r="AA627" s="501"/>
      <c r="AB627" s="503"/>
    </row>
    <row r="628" spans="1:28" ht="35.1" customHeight="1">
      <c r="A628" s="498">
        <v>624</v>
      </c>
      <c r="B628" s="504" t="s">
        <v>7643</v>
      </c>
      <c r="C628" s="504" t="s">
        <v>7644</v>
      </c>
      <c r="D628" s="499">
        <v>10</v>
      </c>
      <c r="E628" s="499">
        <v>36100</v>
      </c>
      <c r="F628" s="499">
        <v>36100</v>
      </c>
      <c r="G628" s="499">
        <v>309032</v>
      </c>
      <c r="H628" s="499"/>
      <c r="I628" s="499"/>
      <c r="J628" s="499">
        <v>309032</v>
      </c>
      <c r="K628" s="499">
        <v>295461</v>
      </c>
      <c r="L628" s="499"/>
      <c r="M628" s="499"/>
      <c r="N628" s="499">
        <v>295461</v>
      </c>
      <c r="O628" s="499">
        <v>23638</v>
      </c>
      <c r="P628" s="499">
        <v>319099</v>
      </c>
      <c r="Q628" s="499">
        <v>13571</v>
      </c>
      <c r="R628" s="501"/>
      <c r="S628" s="502">
        <v>3804000</v>
      </c>
      <c r="T628" s="499"/>
      <c r="U628" s="499"/>
      <c r="V628" s="499">
        <v>319099</v>
      </c>
      <c r="W628" s="501"/>
      <c r="X628" s="501"/>
      <c r="Y628" s="501"/>
      <c r="Z628" s="501"/>
      <c r="AA628" s="501"/>
      <c r="AB628" s="503"/>
    </row>
    <row r="629" spans="1:28" ht="35.1" customHeight="1">
      <c r="A629" s="498">
        <v>625</v>
      </c>
      <c r="B629" s="504" t="s">
        <v>7933</v>
      </c>
      <c r="C629" s="504" t="s">
        <v>7934</v>
      </c>
      <c r="D629" s="499">
        <v>3</v>
      </c>
      <c r="E629" s="499">
        <v>3200</v>
      </c>
      <c r="F629" s="499">
        <v>3200</v>
      </c>
      <c r="G629" s="499">
        <v>64740</v>
      </c>
      <c r="H629" s="499"/>
      <c r="I629" s="499"/>
      <c r="J629" s="499">
        <v>64740</v>
      </c>
      <c r="K629" s="499">
        <v>64740</v>
      </c>
      <c r="L629" s="499"/>
      <c r="M629" s="499"/>
      <c r="N629" s="499">
        <v>64740</v>
      </c>
      <c r="O629" s="499">
        <v>5179</v>
      </c>
      <c r="P629" s="499">
        <v>69919</v>
      </c>
      <c r="Q629" s="499"/>
      <c r="R629" s="501"/>
      <c r="S629" s="502"/>
      <c r="T629" s="499"/>
      <c r="U629" s="499"/>
      <c r="V629" s="499">
        <v>69919</v>
      </c>
      <c r="W629" s="501"/>
      <c r="X629" s="501"/>
      <c r="Y629" s="501"/>
      <c r="Z629" s="501"/>
      <c r="AA629" s="501"/>
      <c r="AB629" s="503"/>
    </row>
    <row r="630" spans="1:28" ht="35.1" customHeight="1">
      <c r="A630" s="498">
        <v>626</v>
      </c>
      <c r="B630" s="504" t="s">
        <v>10409</v>
      </c>
      <c r="C630" s="504" t="s">
        <v>10541</v>
      </c>
      <c r="D630" s="499">
        <v>23</v>
      </c>
      <c r="E630" s="499">
        <v>514700</v>
      </c>
      <c r="F630" s="499">
        <v>566796</v>
      </c>
      <c r="G630" s="499">
        <v>3808001</v>
      </c>
      <c r="H630" s="499"/>
      <c r="I630" s="499"/>
      <c r="J630" s="499">
        <v>3808001</v>
      </c>
      <c r="K630" s="499">
        <v>2827777</v>
      </c>
      <c r="L630" s="499"/>
      <c r="M630" s="499"/>
      <c r="N630" s="499">
        <v>2827777</v>
      </c>
      <c r="O630" s="499">
        <v>226223</v>
      </c>
      <c r="P630" s="499">
        <v>3054000</v>
      </c>
      <c r="Q630" s="499">
        <v>980224</v>
      </c>
      <c r="R630" s="501"/>
      <c r="S630" s="502">
        <v>31228000</v>
      </c>
      <c r="T630" s="499"/>
      <c r="U630" s="499"/>
      <c r="V630" s="499">
        <v>3054000</v>
      </c>
      <c r="W630" s="501"/>
      <c r="X630" s="501"/>
      <c r="Y630" s="501"/>
      <c r="Z630" s="501"/>
      <c r="AA630" s="501"/>
      <c r="AB630" s="503"/>
    </row>
    <row r="631" spans="1:28" ht="35.1" customHeight="1">
      <c r="A631" s="498">
        <v>627</v>
      </c>
      <c r="B631" s="504" t="s">
        <v>6882</v>
      </c>
      <c r="C631" s="504" t="s">
        <v>6883</v>
      </c>
      <c r="D631" s="499">
        <v>10</v>
      </c>
      <c r="E631" s="499">
        <v>16570</v>
      </c>
      <c r="F631" s="499">
        <v>16570</v>
      </c>
      <c r="G631" s="499">
        <v>270960</v>
      </c>
      <c r="H631" s="499"/>
      <c r="I631" s="499"/>
      <c r="J631" s="499">
        <v>270960</v>
      </c>
      <c r="K631" s="499">
        <v>270960</v>
      </c>
      <c r="L631" s="499"/>
      <c r="M631" s="499"/>
      <c r="N631" s="499">
        <v>270960</v>
      </c>
      <c r="O631" s="499">
        <v>21676</v>
      </c>
      <c r="P631" s="499">
        <v>292636</v>
      </c>
      <c r="Q631" s="499"/>
      <c r="R631" s="501"/>
      <c r="S631" s="502"/>
      <c r="T631" s="499"/>
      <c r="U631" s="499">
        <v>292636</v>
      </c>
      <c r="V631" s="499"/>
      <c r="W631" s="501"/>
      <c r="X631" s="501"/>
      <c r="Y631" s="501"/>
      <c r="Z631" s="501"/>
      <c r="AA631" s="501"/>
      <c r="AB631" s="503"/>
    </row>
    <row r="632" spans="1:28" ht="35.1" customHeight="1">
      <c r="A632" s="498">
        <v>628</v>
      </c>
      <c r="B632" s="504" t="s">
        <v>3784</v>
      </c>
      <c r="C632" s="504" t="s">
        <v>3785</v>
      </c>
      <c r="D632" s="499">
        <v>1</v>
      </c>
      <c r="E632" s="499">
        <v>500</v>
      </c>
      <c r="F632" s="499">
        <v>500</v>
      </c>
      <c r="G632" s="499">
        <v>23100</v>
      </c>
      <c r="H632" s="499">
        <v>4545</v>
      </c>
      <c r="I632" s="499"/>
      <c r="J632" s="499">
        <v>27645</v>
      </c>
      <c r="K632" s="499">
        <v>23100</v>
      </c>
      <c r="L632" s="499">
        <v>4545</v>
      </c>
      <c r="M632" s="499"/>
      <c r="N632" s="499">
        <v>27645</v>
      </c>
      <c r="O632" s="499">
        <v>2212</v>
      </c>
      <c r="P632" s="499">
        <v>29857</v>
      </c>
      <c r="Q632" s="499"/>
      <c r="R632" s="501"/>
      <c r="S632" s="502">
        <v>170000</v>
      </c>
      <c r="T632" s="499">
        <v>30000</v>
      </c>
      <c r="U632" s="499"/>
      <c r="V632" s="499">
        <v>29857</v>
      </c>
      <c r="W632" s="501"/>
      <c r="X632" s="501"/>
      <c r="Y632" s="501"/>
      <c r="Z632" s="501"/>
      <c r="AA632" s="501"/>
      <c r="AB632" s="503"/>
    </row>
    <row r="633" spans="1:28" ht="35.1" customHeight="1">
      <c r="A633" s="498">
        <v>629</v>
      </c>
      <c r="B633" s="504" t="s">
        <v>6130</v>
      </c>
      <c r="C633" s="504" t="s">
        <v>6131</v>
      </c>
      <c r="D633" s="499">
        <v>80</v>
      </c>
      <c r="E633" s="499">
        <v>225765</v>
      </c>
      <c r="F633" s="499">
        <v>225765</v>
      </c>
      <c r="G633" s="499">
        <v>2209638</v>
      </c>
      <c r="H633" s="499"/>
      <c r="I633" s="499"/>
      <c r="J633" s="499">
        <v>2209638</v>
      </c>
      <c r="K633" s="499">
        <v>2209638</v>
      </c>
      <c r="L633" s="499"/>
      <c r="M633" s="499"/>
      <c r="N633" s="499">
        <v>2209638</v>
      </c>
      <c r="O633" s="499">
        <v>176768</v>
      </c>
      <c r="P633" s="499">
        <v>2386406</v>
      </c>
      <c r="Q633" s="499"/>
      <c r="R633" s="501"/>
      <c r="S633" s="502">
        <v>24387000</v>
      </c>
      <c r="T633" s="499"/>
      <c r="U633" s="499"/>
      <c r="V633" s="499">
        <v>2386406</v>
      </c>
      <c r="W633" s="501"/>
      <c r="X633" s="501"/>
      <c r="Y633" s="501"/>
      <c r="Z633" s="501"/>
      <c r="AA633" s="501"/>
      <c r="AB633" s="503"/>
    </row>
    <row r="634" spans="1:28" ht="35.1" customHeight="1">
      <c r="A634" s="498">
        <v>630</v>
      </c>
      <c r="B634" s="504" t="s">
        <v>4652</v>
      </c>
      <c r="C634" s="504" t="s">
        <v>4653</v>
      </c>
      <c r="D634" s="499">
        <v>13</v>
      </c>
      <c r="E634" s="499">
        <v>1775</v>
      </c>
      <c r="F634" s="499">
        <v>1775</v>
      </c>
      <c r="G634" s="499">
        <v>329800</v>
      </c>
      <c r="H634" s="499"/>
      <c r="I634" s="499"/>
      <c r="J634" s="499">
        <v>329800</v>
      </c>
      <c r="K634" s="499">
        <v>329800</v>
      </c>
      <c r="L634" s="499"/>
      <c r="M634" s="499"/>
      <c r="N634" s="499">
        <v>329800</v>
      </c>
      <c r="O634" s="499">
        <v>26384</v>
      </c>
      <c r="P634" s="499">
        <v>356184</v>
      </c>
      <c r="Q634" s="499"/>
      <c r="R634" s="501"/>
      <c r="S634" s="502"/>
      <c r="T634" s="499"/>
      <c r="U634" s="499"/>
      <c r="V634" s="499">
        <v>356184</v>
      </c>
      <c r="W634" s="501"/>
      <c r="X634" s="501"/>
      <c r="Y634" s="501"/>
      <c r="Z634" s="501"/>
      <c r="AA634" s="501"/>
      <c r="AB634" s="503"/>
    </row>
    <row r="635" spans="1:28" ht="35.1" customHeight="1">
      <c r="A635" s="498">
        <v>631</v>
      </c>
      <c r="B635" s="504" t="s">
        <v>1103</v>
      </c>
      <c r="C635" s="504" t="s">
        <v>1104</v>
      </c>
      <c r="D635" s="499">
        <v>12</v>
      </c>
      <c r="E635" s="499">
        <v>179400</v>
      </c>
      <c r="F635" s="499">
        <v>179400</v>
      </c>
      <c r="G635" s="499">
        <v>1045440</v>
      </c>
      <c r="H635" s="499"/>
      <c r="I635" s="499"/>
      <c r="J635" s="499">
        <v>1045440</v>
      </c>
      <c r="K635" s="499">
        <v>1045440</v>
      </c>
      <c r="L635" s="499"/>
      <c r="M635" s="499"/>
      <c r="N635" s="499">
        <v>1045440</v>
      </c>
      <c r="O635" s="499">
        <v>83635</v>
      </c>
      <c r="P635" s="499">
        <v>1129075</v>
      </c>
      <c r="Q635" s="499"/>
      <c r="R635" s="501"/>
      <c r="S635" s="502">
        <v>16560000</v>
      </c>
      <c r="T635" s="499"/>
      <c r="U635" s="499"/>
      <c r="V635" s="499">
        <v>1129075</v>
      </c>
      <c r="W635" s="501"/>
      <c r="X635" s="501"/>
      <c r="Y635" s="501"/>
      <c r="Z635" s="501"/>
      <c r="AA635" s="501"/>
      <c r="AB635" s="503"/>
    </row>
    <row r="636" spans="1:28" ht="35.1" customHeight="1">
      <c r="A636" s="498">
        <v>632</v>
      </c>
      <c r="B636" s="504" t="s">
        <v>5297</v>
      </c>
      <c r="C636" s="504" t="s">
        <v>5298</v>
      </c>
      <c r="D636" s="499">
        <v>2</v>
      </c>
      <c r="E636" s="499">
        <v>455</v>
      </c>
      <c r="F636" s="499">
        <v>455</v>
      </c>
      <c r="G636" s="499">
        <v>30380</v>
      </c>
      <c r="H636" s="499"/>
      <c r="I636" s="499"/>
      <c r="J636" s="499">
        <v>30380</v>
      </c>
      <c r="K636" s="499">
        <v>30380</v>
      </c>
      <c r="L636" s="499"/>
      <c r="M636" s="499"/>
      <c r="N636" s="499">
        <v>30380</v>
      </c>
      <c r="O636" s="499">
        <v>2430</v>
      </c>
      <c r="P636" s="499">
        <v>32810</v>
      </c>
      <c r="Q636" s="499"/>
      <c r="R636" s="501"/>
      <c r="S636" s="502"/>
      <c r="T636" s="499"/>
      <c r="U636" s="499">
        <v>32810</v>
      </c>
      <c r="V636" s="499"/>
      <c r="W636" s="501"/>
      <c r="X636" s="501"/>
      <c r="Y636" s="501"/>
      <c r="Z636" s="501"/>
      <c r="AA636" s="501"/>
      <c r="AB636" s="503"/>
    </row>
    <row r="637" spans="1:28" ht="35.1" customHeight="1">
      <c r="A637" s="498">
        <v>633</v>
      </c>
      <c r="B637" s="504" t="s">
        <v>8079</v>
      </c>
      <c r="C637" s="504" t="s">
        <v>8080</v>
      </c>
      <c r="D637" s="499">
        <v>3</v>
      </c>
      <c r="E637" s="499">
        <v>1200</v>
      </c>
      <c r="F637" s="499">
        <v>1200</v>
      </c>
      <c r="G637" s="499">
        <v>53048</v>
      </c>
      <c r="H637" s="499">
        <v>9090</v>
      </c>
      <c r="I637" s="499"/>
      <c r="J637" s="499">
        <v>62138</v>
      </c>
      <c r="K637" s="499">
        <v>46778</v>
      </c>
      <c r="L637" s="499"/>
      <c r="M637" s="499"/>
      <c r="N637" s="499">
        <v>46778</v>
      </c>
      <c r="O637" s="499">
        <v>3742</v>
      </c>
      <c r="P637" s="499">
        <v>50520</v>
      </c>
      <c r="Q637" s="499">
        <v>15360</v>
      </c>
      <c r="R637" s="501"/>
      <c r="S637" s="502">
        <v>300000</v>
      </c>
      <c r="T637" s="499">
        <v>30000</v>
      </c>
      <c r="U637" s="499"/>
      <c r="V637" s="499">
        <v>50520</v>
      </c>
      <c r="W637" s="501"/>
      <c r="X637" s="501"/>
      <c r="Y637" s="501"/>
      <c r="Z637" s="501"/>
      <c r="AA637" s="501"/>
      <c r="AB637" s="503"/>
    </row>
    <row r="638" spans="1:28" ht="35.1" customHeight="1">
      <c r="A638" s="498">
        <v>634</v>
      </c>
      <c r="B638" s="504" t="s">
        <v>4642</v>
      </c>
      <c r="C638" s="504" t="s">
        <v>12918</v>
      </c>
      <c r="D638" s="499">
        <v>10</v>
      </c>
      <c r="E638" s="499">
        <v>270</v>
      </c>
      <c r="F638" s="499">
        <v>270</v>
      </c>
      <c r="G638" s="499">
        <v>102085</v>
      </c>
      <c r="H638" s="499"/>
      <c r="I638" s="499"/>
      <c r="J638" s="499">
        <v>102085</v>
      </c>
      <c r="K638" s="499">
        <v>102085</v>
      </c>
      <c r="L638" s="499"/>
      <c r="M638" s="499"/>
      <c r="N638" s="499">
        <v>102085</v>
      </c>
      <c r="O638" s="499">
        <v>8164</v>
      </c>
      <c r="P638" s="499">
        <v>110249</v>
      </c>
      <c r="Q638" s="499"/>
      <c r="R638" s="501"/>
      <c r="S638" s="502"/>
      <c r="T638" s="499"/>
      <c r="U638" s="499"/>
      <c r="V638" s="499">
        <v>110249</v>
      </c>
      <c r="W638" s="501"/>
      <c r="X638" s="501"/>
      <c r="Y638" s="501"/>
      <c r="Z638" s="501"/>
      <c r="AA638" s="501"/>
      <c r="AB638" s="503"/>
    </row>
    <row r="639" spans="1:28" ht="35.1" customHeight="1">
      <c r="A639" s="498">
        <v>635</v>
      </c>
      <c r="B639" s="504" t="s">
        <v>4642</v>
      </c>
      <c r="C639" s="504" t="s">
        <v>11450</v>
      </c>
      <c r="D639" s="499">
        <v>2</v>
      </c>
      <c r="E639" s="499">
        <v>60</v>
      </c>
      <c r="F639" s="499">
        <v>60</v>
      </c>
      <c r="G639" s="499">
        <v>19760</v>
      </c>
      <c r="H639" s="499"/>
      <c r="I639" s="499"/>
      <c r="J639" s="499">
        <v>19760</v>
      </c>
      <c r="K639" s="499">
        <v>19760</v>
      </c>
      <c r="L639" s="499"/>
      <c r="M639" s="499"/>
      <c r="N639" s="499">
        <v>19760</v>
      </c>
      <c r="O639" s="499">
        <v>1580</v>
      </c>
      <c r="P639" s="499">
        <v>21340</v>
      </c>
      <c r="Q639" s="499"/>
      <c r="R639" s="501"/>
      <c r="S639" s="502"/>
      <c r="T639" s="499"/>
      <c r="U639" s="499"/>
      <c r="V639" s="499">
        <v>21340</v>
      </c>
      <c r="W639" s="501"/>
      <c r="X639" s="501"/>
      <c r="Y639" s="501"/>
      <c r="Z639" s="501"/>
      <c r="AA639" s="501"/>
      <c r="AB639" s="503"/>
    </row>
    <row r="640" spans="1:28" ht="35.1" customHeight="1">
      <c r="A640" s="498">
        <v>636</v>
      </c>
      <c r="B640" s="504" t="s">
        <v>4642</v>
      </c>
      <c r="C640" s="504" t="s">
        <v>12919</v>
      </c>
      <c r="D640" s="499">
        <v>3</v>
      </c>
      <c r="E640" s="499">
        <v>70</v>
      </c>
      <c r="F640" s="499">
        <v>70</v>
      </c>
      <c r="G640" s="499">
        <v>14000</v>
      </c>
      <c r="H640" s="499"/>
      <c r="I640" s="499"/>
      <c r="J640" s="499">
        <v>14000</v>
      </c>
      <c r="K640" s="499">
        <v>14000</v>
      </c>
      <c r="L640" s="499"/>
      <c r="M640" s="499"/>
      <c r="N640" s="499">
        <v>14000</v>
      </c>
      <c r="O640" s="499">
        <v>1120</v>
      </c>
      <c r="P640" s="499">
        <v>15120</v>
      </c>
      <c r="Q640" s="499"/>
      <c r="R640" s="501"/>
      <c r="S640" s="502"/>
      <c r="T640" s="499"/>
      <c r="U640" s="499"/>
      <c r="V640" s="499">
        <v>15120</v>
      </c>
      <c r="W640" s="501"/>
      <c r="X640" s="501"/>
      <c r="Y640" s="501"/>
      <c r="Z640" s="501"/>
      <c r="AA640" s="501"/>
      <c r="AB640" s="503"/>
    </row>
    <row r="641" spans="1:28" ht="35.1" customHeight="1">
      <c r="A641" s="498">
        <v>637</v>
      </c>
      <c r="B641" s="504" t="s">
        <v>4642</v>
      </c>
      <c r="C641" s="504" t="s">
        <v>4643</v>
      </c>
      <c r="D641" s="499">
        <v>6</v>
      </c>
      <c r="E641" s="499">
        <v>255</v>
      </c>
      <c r="F641" s="499">
        <v>255</v>
      </c>
      <c r="G641" s="499">
        <v>83200</v>
      </c>
      <c r="H641" s="499"/>
      <c r="I641" s="499"/>
      <c r="J641" s="499">
        <v>83200</v>
      </c>
      <c r="K641" s="499">
        <v>83200</v>
      </c>
      <c r="L641" s="499"/>
      <c r="M641" s="499"/>
      <c r="N641" s="499">
        <v>83200</v>
      </c>
      <c r="O641" s="499">
        <v>6656</v>
      </c>
      <c r="P641" s="499">
        <v>89856</v>
      </c>
      <c r="Q641" s="499"/>
      <c r="R641" s="501"/>
      <c r="S641" s="502"/>
      <c r="T641" s="499"/>
      <c r="U641" s="499"/>
      <c r="V641" s="499">
        <v>89856</v>
      </c>
      <c r="W641" s="501"/>
      <c r="X641" s="501"/>
      <c r="Y641" s="501"/>
      <c r="Z641" s="501"/>
      <c r="AA641" s="501"/>
      <c r="AB641" s="503"/>
    </row>
    <row r="642" spans="1:28" ht="35.1" customHeight="1">
      <c r="A642" s="498">
        <v>638</v>
      </c>
      <c r="B642" s="504" t="s">
        <v>3529</v>
      </c>
      <c r="C642" s="504" t="s">
        <v>3530</v>
      </c>
      <c r="D642" s="499">
        <v>9</v>
      </c>
      <c r="E642" s="499">
        <v>8041</v>
      </c>
      <c r="F642" s="499">
        <v>8041</v>
      </c>
      <c r="G642" s="499">
        <v>288721</v>
      </c>
      <c r="H642" s="499">
        <v>57725</v>
      </c>
      <c r="I642" s="499">
        <v>45000</v>
      </c>
      <c r="J642" s="499">
        <v>391446</v>
      </c>
      <c r="K642" s="499">
        <v>288721</v>
      </c>
      <c r="L642" s="499">
        <v>57725</v>
      </c>
      <c r="M642" s="499">
        <v>45000</v>
      </c>
      <c r="N642" s="499">
        <v>391446</v>
      </c>
      <c r="O642" s="499">
        <v>31318</v>
      </c>
      <c r="P642" s="499">
        <v>422764</v>
      </c>
      <c r="Q642" s="499"/>
      <c r="R642" s="501"/>
      <c r="S642" s="502">
        <v>2167000</v>
      </c>
      <c r="T642" s="499">
        <v>301000</v>
      </c>
      <c r="U642" s="499"/>
      <c r="V642" s="499">
        <v>422764</v>
      </c>
      <c r="W642" s="501"/>
      <c r="X642" s="501"/>
      <c r="Y642" s="501"/>
      <c r="Z642" s="501"/>
      <c r="AA642" s="501"/>
      <c r="AB642" s="503"/>
    </row>
    <row r="643" spans="1:28" ht="35.1" customHeight="1">
      <c r="A643" s="498">
        <v>639</v>
      </c>
      <c r="B643" s="504" t="s">
        <v>10386</v>
      </c>
      <c r="C643" s="504" t="s">
        <v>10518</v>
      </c>
      <c r="D643" s="499">
        <v>6</v>
      </c>
      <c r="E643" s="499">
        <v>4000</v>
      </c>
      <c r="F643" s="499">
        <v>4000</v>
      </c>
      <c r="G643" s="499">
        <v>132154</v>
      </c>
      <c r="H643" s="499"/>
      <c r="I643" s="499"/>
      <c r="J643" s="499">
        <v>132154</v>
      </c>
      <c r="K643" s="499">
        <v>132154</v>
      </c>
      <c r="L643" s="499"/>
      <c r="M643" s="499"/>
      <c r="N643" s="499">
        <v>132154</v>
      </c>
      <c r="O643" s="499">
        <v>10572</v>
      </c>
      <c r="P643" s="499">
        <v>142726</v>
      </c>
      <c r="Q643" s="499"/>
      <c r="R643" s="501"/>
      <c r="S643" s="502">
        <v>53000</v>
      </c>
      <c r="T643" s="499"/>
      <c r="U643" s="499"/>
      <c r="V643" s="499">
        <v>142726</v>
      </c>
      <c r="W643" s="501"/>
      <c r="X643" s="501"/>
      <c r="Y643" s="501"/>
      <c r="Z643" s="501"/>
      <c r="AA643" s="501"/>
      <c r="AB643" s="503"/>
    </row>
    <row r="644" spans="1:28" ht="35.1" customHeight="1">
      <c r="A644" s="498">
        <v>640</v>
      </c>
      <c r="B644" s="504" t="s">
        <v>11002</v>
      </c>
      <c r="C644" s="504" t="s">
        <v>11451</v>
      </c>
      <c r="D644" s="499">
        <v>5</v>
      </c>
      <c r="E644" s="499">
        <v>30100</v>
      </c>
      <c r="F644" s="499">
        <v>30100</v>
      </c>
      <c r="G644" s="499">
        <v>230244</v>
      </c>
      <c r="H644" s="499"/>
      <c r="I644" s="499"/>
      <c r="J644" s="499">
        <v>230244</v>
      </c>
      <c r="K644" s="499">
        <v>230244</v>
      </c>
      <c r="L644" s="499"/>
      <c r="M644" s="499"/>
      <c r="N644" s="499">
        <v>230244</v>
      </c>
      <c r="O644" s="499">
        <v>18420</v>
      </c>
      <c r="P644" s="499">
        <v>248664</v>
      </c>
      <c r="Q644" s="499"/>
      <c r="R644" s="501"/>
      <c r="S644" s="502"/>
      <c r="T644" s="499"/>
      <c r="U644" s="499">
        <v>103563</v>
      </c>
      <c r="V644" s="499">
        <v>145101</v>
      </c>
      <c r="W644" s="501"/>
      <c r="X644" s="501"/>
      <c r="Y644" s="501"/>
      <c r="Z644" s="501"/>
      <c r="AA644" s="501"/>
      <c r="AB644" s="503"/>
    </row>
    <row r="645" spans="1:28" ht="35.1" customHeight="1">
      <c r="A645" s="498">
        <v>641</v>
      </c>
      <c r="B645" s="504" t="s">
        <v>5080</v>
      </c>
      <c r="C645" s="504" t="s">
        <v>5081</v>
      </c>
      <c r="D645" s="499">
        <v>2</v>
      </c>
      <c r="E645" s="499">
        <v>10720</v>
      </c>
      <c r="F645" s="499">
        <v>10720</v>
      </c>
      <c r="G645" s="499">
        <v>69168</v>
      </c>
      <c r="H645" s="499">
        <v>4545</v>
      </c>
      <c r="I645" s="499"/>
      <c r="J645" s="499">
        <v>73713</v>
      </c>
      <c r="K645" s="499">
        <v>69168</v>
      </c>
      <c r="L645" s="499">
        <v>4545</v>
      </c>
      <c r="M645" s="499"/>
      <c r="N645" s="499">
        <v>73713</v>
      </c>
      <c r="O645" s="499">
        <v>5897</v>
      </c>
      <c r="P645" s="499">
        <v>79610</v>
      </c>
      <c r="Q645" s="499"/>
      <c r="R645" s="501"/>
      <c r="S645" s="502"/>
      <c r="T645" s="499">
        <v>44000</v>
      </c>
      <c r="U645" s="499"/>
      <c r="V645" s="499">
        <v>79610</v>
      </c>
      <c r="W645" s="501"/>
      <c r="X645" s="501"/>
      <c r="Y645" s="501"/>
      <c r="Z645" s="501"/>
      <c r="AA645" s="501"/>
      <c r="AB645" s="503"/>
    </row>
    <row r="646" spans="1:28" ht="35.1" customHeight="1">
      <c r="A646" s="498">
        <v>642</v>
      </c>
      <c r="B646" s="504" t="s">
        <v>8647</v>
      </c>
      <c r="C646" s="504" t="s">
        <v>8648</v>
      </c>
      <c r="D646" s="499">
        <v>6</v>
      </c>
      <c r="E646" s="499">
        <v>715</v>
      </c>
      <c r="F646" s="499">
        <v>715</v>
      </c>
      <c r="G646" s="499">
        <v>145100</v>
      </c>
      <c r="H646" s="499"/>
      <c r="I646" s="499"/>
      <c r="J646" s="499">
        <v>145100</v>
      </c>
      <c r="K646" s="499">
        <v>145100</v>
      </c>
      <c r="L646" s="499"/>
      <c r="M646" s="499"/>
      <c r="N646" s="499">
        <v>145100</v>
      </c>
      <c r="O646" s="499">
        <v>11608</v>
      </c>
      <c r="P646" s="499">
        <v>156708</v>
      </c>
      <c r="Q646" s="499"/>
      <c r="R646" s="501"/>
      <c r="S646" s="502"/>
      <c r="T646" s="499"/>
      <c r="U646" s="499"/>
      <c r="V646" s="499">
        <v>156708</v>
      </c>
      <c r="W646" s="501"/>
      <c r="X646" s="501"/>
      <c r="Y646" s="501"/>
      <c r="Z646" s="501"/>
      <c r="AA646" s="501"/>
      <c r="AB646" s="503"/>
    </row>
    <row r="647" spans="1:28" ht="35.1" customHeight="1">
      <c r="A647" s="498">
        <v>643</v>
      </c>
      <c r="B647" s="504" t="s">
        <v>7869</v>
      </c>
      <c r="C647" s="504" t="s">
        <v>7870</v>
      </c>
      <c r="D647" s="499">
        <v>6</v>
      </c>
      <c r="E647" s="499">
        <v>29950</v>
      </c>
      <c r="F647" s="499">
        <v>29950</v>
      </c>
      <c r="G647" s="499">
        <v>221000</v>
      </c>
      <c r="H647" s="499"/>
      <c r="I647" s="499"/>
      <c r="J647" s="499">
        <v>221000</v>
      </c>
      <c r="K647" s="499">
        <v>221000</v>
      </c>
      <c r="L647" s="499"/>
      <c r="M647" s="499"/>
      <c r="N647" s="499">
        <v>221000</v>
      </c>
      <c r="O647" s="499">
        <v>17680</v>
      </c>
      <c r="P647" s="499">
        <v>238680</v>
      </c>
      <c r="Q647" s="499"/>
      <c r="R647" s="501"/>
      <c r="S647" s="502"/>
      <c r="T647" s="499"/>
      <c r="U647" s="499"/>
      <c r="V647" s="499">
        <v>238680</v>
      </c>
      <c r="W647" s="501"/>
      <c r="X647" s="501"/>
      <c r="Y647" s="501"/>
      <c r="Z647" s="501"/>
      <c r="AA647" s="501"/>
      <c r="AB647" s="503"/>
    </row>
    <row r="648" spans="1:28" ht="35.1" customHeight="1">
      <c r="A648" s="498">
        <v>644</v>
      </c>
      <c r="B648" s="504" t="s">
        <v>7460</v>
      </c>
      <c r="C648" s="504" t="s">
        <v>7461</v>
      </c>
      <c r="D648" s="499">
        <v>3</v>
      </c>
      <c r="E648" s="499">
        <v>7151</v>
      </c>
      <c r="F648" s="499">
        <v>7151</v>
      </c>
      <c r="G648" s="499">
        <v>83340</v>
      </c>
      <c r="H648" s="499">
        <v>13635</v>
      </c>
      <c r="I648" s="499"/>
      <c r="J648" s="499">
        <v>96975</v>
      </c>
      <c r="K648" s="499">
        <v>83340</v>
      </c>
      <c r="L648" s="499">
        <v>13635</v>
      </c>
      <c r="M648" s="499"/>
      <c r="N648" s="499">
        <v>96975</v>
      </c>
      <c r="O648" s="499">
        <v>7760</v>
      </c>
      <c r="P648" s="499">
        <v>104735</v>
      </c>
      <c r="Q648" s="499"/>
      <c r="R648" s="501"/>
      <c r="S648" s="502">
        <v>480000</v>
      </c>
      <c r="T648" s="499">
        <v>106000</v>
      </c>
      <c r="U648" s="499"/>
      <c r="V648" s="499">
        <v>104735</v>
      </c>
      <c r="W648" s="501"/>
      <c r="X648" s="501"/>
      <c r="Y648" s="501"/>
      <c r="Z648" s="501"/>
      <c r="AA648" s="501"/>
      <c r="AB648" s="503"/>
    </row>
    <row r="649" spans="1:28" ht="35.1" customHeight="1">
      <c r="A649" s="498">
        <v>645</v>
      </c>
      <c r="B649" s="504" t="s">
        <v>1158</v>
      </c>
      <c r="C649" s="504" t="s">
        <v>1159</v>
      </c>
      <c r="D649" s="499">
        <v>4</v>
      </c>
      <c r="E649" s="499">
        <v>36800</v>
      </c>
      <c r="F649" s="499">
        <v>36800</v>
      </c>
      <c r="G649" s="499">
        <v>219262</v>
      </c>
      <c r="H649" s="499"/>
      <c r="I649" s="499"/>
      <c r="J649" s="499">
        <v>219262</v>
      </c>
      <c r="K649" s="499">
        <v>219262</v>
      </c>
      <c r="L649" s="499"/>
      <c r="M649" s="499"/>
      <c r="N649" s="499">
        <v>219262</v>
      </c>
      <c r="O649" s="499">
        <v>17541</v>
      </c>
      <c r="P649" s="499">
        <v>236803</v>
      </c>
      <c r="Q649" s="499"/>
      <c r="R649" s="501"/>
      <c r="S649" s="502">
        <v>1960000</v>
      </c>
      <c r="T649" s="499"/>
      <c r="U649" s="499"/>
      <c r="V649" s="499">
        <v>236803</v>
      </c>
      <c r="W649" s="501"/>
      <c r="X649" s="501"/>
      <c r="Y649" s="501"/>
      <c r="Z649" s="501"/>
      <c r="AA649" s="501"/>
      <c r="AB649" s="503"/>
    </row>
    <row r="650" spans="1:28" ht="35.1" customHeight="1">
      <c r="A650" s="498">
        <v>646</v>
      </c>
      <c r="B650" s="504" t="s">
        <v>436</v>
      </c>
      <c r="C650" s="504" t="s">
        <v>437</v>
      </c>
      <c r="D650" s="499">
        <v>4</v>
      </c>
      <c r="E650" s="499">
        <v>180</v>
      </c>
      <c r="F650" s="499">
        <v>180</v>
      </c>
      <c r="G650" s="499">
        <v>55625</v>
      </c>
      <c r="H650" s="499"/>
      <c r="I650" s="499"/>
      <c r="J650" s="499">
        <v>55625</v>
      </c>
      <c r="K650" s="499">
        <v>55625</v>
      </c>
      <c r="L650" s="499"/>
      <c r="M650" s="499"/>
      <c r="N650" s="499">
        <v>55625</v>
      </c>
      <c r="O650" s="499">
        <v>4450</v>
      </c>
      <c r="P650" s="499">
        <v>60075</v>
      </c>
      <c r="Q650" s="499"/>
      <c r="R650" s="501"/>
      <c r="S650" s="502"/>
      <c r="T650" s="499"/>
      <c r="U650" s="499"/>
      <c r="V650" s="499">
        <v>60075</v>
      </c>
      <c r="W650" s="501"/>
      <c r="X650" s="501"/>
      <c r="Y650" s="501"/>
      <c r="Z650" s="501"/>
      <c r="AA650" s="501"/>
      <c r="AB650" s="503"/>
    </row>
    <row r="651" spans="1:28" ht="35.1" customHeight="1">
      <c r="A651" s="498">
        <v>647</v>
      </c>
      <c r="B651" s="504" t="s">
        <v>886</v>
      </c>
      <c r="C651" s="504" t="s">
        <v>887</v>
      </c>
      <c r="D651" s="499">
        <v>8</v>
      </c>
      <c r="E651" s="499">
        <v>13395</v>
      </c>
      <c r="F651" s="499">
        <v>13395</v>
      </c>
      <c r="G651" s="499">
        <v>178140</v>
      </c>
      <c r="H651" s="499"/>
      <c r="I651" s="499"/>
      <c r="J651" s="499">
        <v>178140</v>
      </c>
      <c r="K651" s="499">
        <v>178140</v>
      </c>
      <c r="L651" s="499"/>
      <c r="M651" s="499"/>
      <c r="N651" s="499">
        <v>178140</v>
      </c>
      <c r="O651" s="499">
        <v>14252</v>
      </c>
      <c r="P651" s="499">
        <v>192392</v>
      </c>
      <c r="Q651" s="499"/>
      <c r="R651" s="501"/>
      <c r="S651" s="502">
        <v>2405000</v>
      </c>
      <c r="T651" s="499"/>
      <c r="U651" s="499">
        <v>72900</v>
      </c>
      <c r="V651" s="499">
        <v>119492</v>
      </c>
      <c r="W651" s="501"/>
      <c r="X651" s="501"/>
      <c r="Y651" s="501"/>
      <c r="Z651" s="501"/>
      <c r="AA651" s="501"/>
      <c r="AB651" s="503"/>
    </row>
    <row r="652" spans="1:28" ht="35.1" customHeight="1">
      <c r="A652" s="498">
        <v>648</v>
      </c>
      <c r="B652" s="504" t="s">
        <v>3131</v>
      </c>
      <c r="C652" s="504" t="s">
        <v>3132</v>
      </c>
      <c r="D652" s="499">
        <v>34</v>
      </c>
      <c r="E652" s="499">
        <v>50472</v>
      </c>
      <c r="F652" s="499">
        <v>50472</v>
      </c>
      <c r="G652" s="499">
        <v>810350</v>
      </c>
      <c r="H652" s="499">
        <v>68175</v>
      </c>
      <c r="I652" s="499"/>
      <c r="J652" s="499">
        <v>878525</v>
      </c>
      <c r="K652" s="499">
        <v>810350</v>
      </c>
      <c r="L652" s="499">
        <v>68175</v>
      </c>
      <c r="M652" s="499"/>
      <c r="N652" s="499">
        <v>878525</v>
      </c>
      <c r="O652" s="499">
        <v>70284</v>
      </c>
      <c r="P652" s="499">
        <v>948809</v>
      </c>
      <c r="Q652" s="499"/>
      <c r="R652" s="501"/>
      <c r="S652" s="502">
        <v>9550000</v>
      </c>
      <c r="T652" s="499">
        <v>481000</v>
      </c>
      <c r="U652" s="499"/>
      <c r="V652" s="499">
        <v>948809</v>
      </c>
      <c r="W652" s="501"/>
      <c r="X652" s="501"/>
      <c r="Y652" s="501"/>
      <c r="Z652" s="501"/>
      <c r="AA652" s="501"/>
      <c r="AB652" s="503"/>
    </row>
    <row r="653" spans="1:28" ht="35.1" customHeight="1">
      <c r="A653" s="498">
        <v>649</v>
      </c>
      <c r="B653" s="504" t="s">
        <v>4631</v>
      </c>
      <c r="C653" s="504" t="s">
        <v>4632</v>
      </c>
      <c r="D653" s="499">
        <v>16</v>
      </c>
      <c r="E653" s="499">
        <v>690</v>
      </c>
      <c r="F653" s="499">
        <v>690</v>
      </c>
      <c r="G653" s="499">
        <v>209600</v>
      </c>
      <c r="H653" s="499">
        <v>10000</v>
      </c>
      <c r="I653" s="499"/>
      <c r="J653" s="499">
        <v>219600</v>
      </c>
      <c r="K653" s="499">
        <v>209600</v>
      </c>
      <c r="L653" s="499">
        <v>10000</v>
      </c>
      <c r="M653" s="499"/>
      <c r="N653" s="499">
        <v>219600</v>
      </c>
      <c r="O653" s="499">
        <v>17568</v>
      </c>
      <c r="P653" s="499">
        <v>237168</v>
      </c>
      <c r="Q653" s="499"/>
      <c r="R653" s="501"/>
      <c r="S653" s="502"/>
      <c r="T653" s="499"/>
      <c r="U653" s="499"/>
      <c r="V653" s="499">
        <v>237168</v>
      </c>
      <c r="W653" s="501"/>
      <c r="X653" s="501"/>
      <c r="Y653" s="501"/>
      <c r="Z653" s="501"/>
      <c r="AA653" s="501"/>
      <c r="AB653" s="503"/>
    </row>
    <row r="654" spans="1:28" ht="35.1" customHeight="1">
      <c r="A654" s="498">
        <v>650</v>
      </c>
      <c r="B654" s="504" t="s">
        <v>8861</v>
      </c>
      <c r="C654" s="504" t="s">
        <v>8862</v>
      </c>
      <c r="D654" s="499">
        <v>12</v>
      </c>
      <c r="E654" s="499">
        <v>132956</v>
      </c>
      <c r="F654" s="499">
        <v>132956</v>
      </c>
      <c r="G654" s="499">
        <v>616430</v>
      </c>
      <c r="H654" s="499">
        <v>49995</v>
      </c>
      <c r="I654" s="499"/>
      <c r="J654" s="499">
        <v>666425</v>
      </c>
      <c r="K654" s="499">
        <v>616430</v>
      </c>
      <c r="L654" s="499">
        <v>49995</v>
      </c>
      <c r="M654" s="499"/>
      <c r="N654" s="499">
        <v>666425</v>
      </c>
      <c r="O654" s="499">
        <v>53318</v>
      </c>
      <c r="P654" s="499">
        <v>719743</v>
      </c>
      <c r="Q654" s="499"/>
      <c r="R654" s="501"/>
      <c r="S654" s="502">
        <v>40863000</v>
      </c>
      <c r="T654" s="499">
        <v>705000</v>
      </c>
      <c r="U654" s="499"/>
      <c r="V654" s="499">
        <v>719743</v>
      </c>
      <c r="W654" s="501"/>
      <c r="X654" s="501"/>
      <c r="Y654" s="501"/>
      <c r="Z654" s="501"/>
      <c r="AA654" s="501"/>
      <c r="AB654" s="503"/>
    </row>
    <row r="655" spans="1:28" ht="35.1" customHeight="1">
      <c r="A655" s="498">
        <v>651</v>
      </c>
      <c r="B655" s="504" t="s">
        <v>4614</v>
      </c>
      <c r="C655" s="504" t="s">
        <v>4615</v>
      </c>
      <c r="D655" s="499">
        <v>2</v>
      </c>
      <c r="E655" s="499">
        <v>70</v>
      </c>
      <c r="F655" s="499">
        <v>70</v>
      </c>
      <c r="G655" s="499">
        <v>25625</v>
      </c>
      <c r="H655" s="499">
        <v>5000</v>
      </c>
      <c r="I655" s="499"/>
      <c r="J655" s="499">
        <v>30625</v>
      </c>
      <c r="K655" s="499">
        <v>25625</v>
      </c>
      <c r="L655" s="499">
        <v>5000</v>
      </c>
      <c r="M655" s="499"/>
      <c r="N655" s="499">
        <v>30625</v>
      </c>
      <c r="O655" s="499">
        <v>2450</v>
      </c>
      <c r="P655" s="499">
        <v>33075</v>
      </c>
      <c r="Q655" s="499"/>
      <c r="R655" s="501"/>
      <c r="S655" s="502"/>
      <c r="T655" s="499"/>
      <c r="U655" s="499"/>
      <c r="V655" s="499">
        <v>33075</v>
      </c>
      <c r="W655" s="501"/>
      <c r="X655" s="501"/>
      <c r="Y655" s="501"/>
      <c r="Z655" s="501"/>
      <c r="AA655" s="501"/>
      <c r="AB655" s="503"/>
    </row>
    <row r="656" spans="1:28" ht="35.1" customHeight="1">
      <c r="A656" s="498">
        <v>652</v>
      </c>
      <c r="B656" s="504" t="s">
        <v>3230</v>
      </c>
      <c r="C656" s="504" t="s">
        <v>3231</v>
      </c>
      <c r="D656" s="499">
        <v>2</v>
      </c>
      <c r="E656" s="499">
        <v>400</v>
      </c>
      <c r="F656" s="499">
        <v>400</v>
      </c>
      <c r="G656" s="499">
        <v>31200</v>
      </c>
      <c r="H656" s="499"/>
      <c r="I656" s="499"/>
      <c r="J656" s="499">
        <v>31200</v>
      </c>
      <c r="K656" s="499">
        <v>31200</v>
      </c>
      <c r="L656" s="499"/>
      <c r="M656" s="499"/>
      <c r="N656" s="499">
        <v>31200</v>
      </c>
      <c r="O656" s="499">
        <v>2496</v>
      </c>
      <c r="P656" s="499">
        <v>33696</v>
      </c>
      <c r="Q656" s="499"/>
      <c r="R656" s="501"/>
      <c r="S656" s="502"/>
      <c r="T656" s="499"/>
      <c r="U656" s="499"/>
      <c r="V656" s="499">
        <v>33696</v>
      </c>
      <c r="W656" s="501"/>
      <c r="X656" s="501"/>
      <c r="Y656" s="501"/>
      <c r="Z656" s="501"/>
      <c r="AA656" s="501"/>
      <c r="AB656" s="503"/>
    </row>
    <row r="657" spans="1:28" ht="35.1" customHeight="1">
      <c r="A657" s="498">
        <v>653</v>
      </c>
      <c r="B657" s="504" t="s">
        <v>6861</v>
      </c>
      <c r="C657" s="504" t="s">
        <v>6862</v>
      </c>
      <c r="D657" s="499">
        <v>10</v>
      </c>
      <c r="E657" s="499">
        <v>97480</v>
      </c>
      <c r="F657" s="499">
        <v>163330</v>
      </c>
      <c r="G657" s="499">
        <v>892314</v>
      </c>
      <c r="H657" s="499"/>
      <c r="I657" s="499"/>
      <c r="J657" s="499">
        <v>892314</v>
      </c>
      <c r="K657" s="499">
        <v>892314</v>
      </c>
      <c r="L657" s="499"/>
      <c r="M657" s="499"/>
      <c r="N657" s="499">
        <v>892314</v>
      </c>
      <c r="O657" s="499">
        <v>71385</v>
      </c>
      <c r="P657" s="499">
        <v>963699</v>
      </c>
      <c r="Q657" s="499"/>
      <c r="R657" s="501"/>
      <c r="S657" s="502"/>
      <c r="T657" s="499"/>
      <c r="U657" s="499">
        <v>963699</v>
      </c>
      <c r="V657" s="499"/>
      <c r="W657" s="501"/>
      <c r="X657" s="501"/>
      <c r="Y657" s="501"/>
      <c r="Z657" s="501"/>
      <c r="AA657" s="501"/>
      <c r="AB657" s="503"/>
    </row>
    <row r="658" spans="1:28" ht="35.1" customHeight="1">
      <c r="A658" s="498">
        <v>654</v>
      </c>
      <c r="B658" s="504" t="s">
        <v>5515</v>
      </c>
      <c r="C658" s="504" t="s">
        <v>11403</v>
      </c>
      <c r="D658" s="499">
        <v>1</v>
      </c>
      <c r="E658" s="499">
        <v>2700</v>
      </c>
      <c r="F658" s="499">
        <v>2700</v>
      </c>
      <c r="G658" s="499">
        <v>31000</v>
      </c>
      <c r="H658" s="499"/>
      <c r="I658" s="499"/>
      <c r="J658" s="499">
        <v>31000</v>
      </c>
      <c r="K658" s="499">
        <v>31000</v>
      </c>
      <c r="L658" s="499"/>
      <c r="M658" s="499"/>
      <c r="N658" s="499">
        <v>31000</v>
      </c>
      <c r="O658" s="499">
        <v>2480</v>
      </c>
      <c r="P658" s="499">
        <v>33480</v>
      </c>
      <c r="Q658" s="499"/>
      <c r="R658" s="501"/>
      <c r="S658" s="502"/>
      <c r="T658" s="499"/>
      <c r="U658" s="499">
        <v>33480</v>
      </c>
      <c r="V658" s="499"/>
      <c r="W658" s="501"/>
      <c r="X658" s="501"/>
      <c r="Y658" s="501"/>
      <c r="Z658" s="501"/>
      <c r="AA658" s="501"/>
      <c r="AB658" s="503"/>
    </row>
    <row r="659" spans="1:28" ht="35.1" customHeight="1">
      <c r="A659" s="498">
        <v>655</v>
      </c>
      <c r="B659" s="504" t="s">
        <v>4443</v>
      </c>
      <c r="C659" s="504" t="s">
        <v>4444</v>
      </c>
      <c r="D659" s="499">
        <v>49</v>
      </c>
      <c r="E659" s="499">
        <v>22035</v>
      </c>
      <c r="F659" s="499">
        <v>22035</v>
      </c>
      <c r="G659" s="499">
        <v>845210</v>
      </c>
      <c r="H659" s="499">
        <v>65000</v>
      </c>
      <c r="I659" s="499">
        <v>15000</v>
      </c>
      <c r="J659" s="499">
        <v>925210</v>
      </c>
      <c r="K659" s="499">
        <v>845210</v>
      </c>
      <c r="L659" s="499">
        <v>65000</v>
      </c>
      <c r="M659" s="499">
        <v>15000</v>
      </c>
      <c r="N659" s="499">
        <v>925210</v>
      </c>
      <c r="O659" s="499">
        <v>74017</v>
      </c>
      <c r="P659" s="499">
        <v>999227</v>
      </c>
      <c r="Q659" s="499"/>
      <c r="R659" s="501"/>
      <c r="S659" s="502">
        <v>136000</v>
      </c>
      <c r="T659" s="499"/>
      <c r="U659" s="499"/>
      <c r="V659" s="499">
        <v>999227</v>
      </c>
      <c r="W659" s="501"/>
      <c r="X659" s="501"/>
      <c r="Y659" s="501"/>
      <c r="Z659" s="501"/>
      <c r="AA659" s="501"/>
      <c r="AB659" s="503"/>
    </row>
    <row r="660" spans="1:28" ht="35.1" customHeight="1">
      <c r="A660" s="498">
        <v>656</v>
      </c>
      <c r="B660" s="504" t="s">
        <v>6253</v>
      </c>
      <c r="C660" s="504" t="s">
        <v>6254</v>
      </c>
      <c r="D660" s="499">
        <v>21</v>
      </c>
      <c r="E660" s="499">
        <v>110100</v>
      </c>
      <c r="F660" s="499">
        <v>122898</v>
      </c>
      <c r="G660" s="499">
        <v>985772</v>
      </c>
      <c r="H660" s="499"/>
      <c r="I660" s="499"/>
      <c r="J660" s="499">
        <v>985772</v>
      </c>
      <c r="K660" s="499">
        <v>985772</v>
      </c>
      <c r="L660" s="499"/>
      <c r="M660" s="499"/>
      <c r="N660" s="499">
        <v>985772</v>
      </c>
      <c r="O660" s="499">
        <v>78863</v>
      </c>
      <c r="P660" s="499">
        <v>1064635</v>
      </c>
      <c r="Q660" s="499"/>
      <c r="R660" s="501"/>
      <c r="S660" s="502">
        <v>2596000</v>
      </c>
      <c r="T660" s="499"/>
      <c r="U660" s="499"/>
      <c r="V660" s="499">
        <v>1064635</v>
      </c>
      <c r="W660" s="501"/>
      <c r="X660" s="501"/>
      <c r="Y660" s="501"/>
      <c r="Z660" s="501"/>
      <c r="AA660" s="501"/>
      <c r="AB660" s="503"/>
    </row>
    <row r="661" spans="1:28" ht="35.1" customHeight="1">
      <c r="A661" s="498">
        <v>657</v>
      </c>
      <c r="B661" s="504" t="s">
        <v>6234</v>
      </c>
      <c r="C661" s="504" t="s">
        <v>10685</v>
      </c>
      <c r="D661" s="499">
        <v>14</v>
      </c>
      <c r="E661" s="499">
        <v>93400</v>
      </c>
      <c r="F661" s="499">
        <v>122483</v>
      </c>
      <c r="G661" s="499">
        <v>847600</v>
      </c>
      <c r="H661" s="499"/>
      <c r="I661" s="499"/>
      <c r="J661" s="499">
        <v>847600</v>
      </c>
      <c r="K661" s="499">
        <v>847600</v>
      </c>
      <c r="L661" s="499"/>
      <c r="M661" s="499"/>
      <c r="N661" s="499">
        <v>847600</v>
      </c>
      <c r="O661" s="499">
        <v>67809</v>
      </c>
      <c r="P661" s="499">
        <v>915409</v>
      </c>
      <c r="Q661" s="499"/>
      <c r="R661" s="501"/>
      <c r="S661" s="502">
        <v>3205000</v>
      </c>
      <c r="T661" s="499"/>
      <c r="U661" s="499"/>
      <c r="V661" s="499">
        <v>915409</v>
      </c>
      <c r="W661" s="501"/>
      <c r="X661" s="501"/>
      <c r="Y661" s="501"/>
      <c r="Z661" s="501"/>
      <c r="AA661" s="501"/>
      <c r="AB661" s="503"/>
    </row>
    <row r="662" spans="1:28" ht="35.1" customHeight="1">
      <c r="A662" s="498">
        <v>658</v>
      </c>
      <c r="B662" s="504" t="s">
        <v>6234</v>
      </c>
      <c r="C662" s="504" t="s">
        <v>6235</v>
      </c>
      <c r="D662" s="499">
        <v>1</v>
      </c>
      <c r="E662" s="499">
        <v>3000</v>
      </c>
      <c r="F662" s="499">
        <v>3000</v>
      </c>
      <c r="G662" s="499">
        <v>137750</v>
      </c>
      <c r="H662" s="499"/>
      <c r="I662" s="499"/>
      <c r="J662" s="499">
        <v>137750</v>
      </c>
      <c r="K662" s="499">
        <v>137750</v>
      </c>
      <c r="L662" s="499"/>
      <c r="M662" s="499"/>
      <c r="N662" s="499">
        <v>137750</v>
      </c>
      <c r="O662" s="499">
        <v>11020</v>
      </c>
      <c r="P662" s="499">
        <v>148770</v>
      </c>
      <c r="Q662" s="499"/>
      <c r="R662" s="501"/>
      <c r="S662" s="502"/>
      <c r="T662" s="499"/>
      <c r="U662" s="499"/>
      <c r="V662" s="499">
        <v>148770</v>
      </c>
      <c r="W662" s="501"/>
      <c r="X662" s="501"/>
      <c r="Y662" s="501"/>
      <c r="Z662" s="501"/>
      <c r="AA662" s="501"/>
      <c r="AB662" s="503"/>
    </row>
    <row r="663" spans="1:28" ht="35.1" customHeight="1">
      <c r="A663" s="498">
        <v>659</v>
      </c>
      <c r="B663" s="504" t="s">
        <v>3466</v>
      </c>
      <c r="C663" s="504" t="s">
        <v>3467</v>
      </c>
      <c r="D663" s="499">
        <v>18</v>
      </c>
      <c r="E663" s="499">
        <v>450</v>
      </c>
      <c r="F663" s="499">
        <v>450</v>
      </c>
      <c r="G663" s="499">
        <v>211400</v>
      </c>
      <c r="H663" s="499"/>
      <c r="I663" s="499"/>
      <c r="J663" s="499">
        <v>211400</v>
      </c>
      <c r="K663" s="499">
        <v>211400</v>
      </c>
      <c r="L663" s="499"/>
      <c r="M663" s="499"/>
      <c r="N663" s="499">
        <v>211400</v>
      </c>
      <c r="O663" s="499">
        <v>16912</v>
      </c>
      <c r="P663" s="499">
        <v>228312</v>
      </c>
      <c r="Q663" s="499"/>
      <c r="R663" s="501"/>
      <c r="S663" s="502"/>
      <c r="T663" s="499"/>
      <c r="U663" s="499"/>
      <c r="V663" s="499">
        <v>228312</v>
      </c>
      <c r="W663" s="501"/>
      <c r="X663" s="501"/>
      <c r="Y663" s="501"/>
      <c r="Z663" s="501"/>
      <c r="AA663" s="501"/>
      <c r="AB663" s="503"/>
    </row>
    <row r="664" spans="1:28" ht="35.1" customHeight="1">
      <c r="A664" s="498">
        <v>660</v>
      </c>
      <c r="B664" s="504" t="s">
        <v>12920</v>
      </c>
      <c r="C664" s="504" t="s">
        <v>12921</v>
      </c>
      <c r="D664" s="499">
        <v>1</v>
      </c>
      <c r="E664" s="499">
        <v>1462</v>
      </c>
      <c r="F664" s="499">
        <v>1462</v>
      </c>
      <c r="G664" s="499">
        <v>41890</v>
      </c>
      <c r="H664" s="499"/>
      <c r="I664" s="499"/>
      <c r="J664" s="499">
        <v>41890</v>
      </c>
      <c r="K664" s="499">
        <v>41890</v>
      </c>
      <c r="L664" s="499"/>
      <c r="M664" s="499"/>
      <c r="N664" s="499">
        <v>41890</v>
      </c>
      <c r="O664" s="499">
        <v>3351</v>
      </c>
      <c r="P664" s="499">
        <v>45241</v>
      </c>
      <c r="Q664" s="499"/>
      <c r="R664" s="501"/>
      <c r="S664" s="502"/>
      <c r="T664" s="499"/>
      <c r="U664" s="499"/>
      <c r="V664" s="499">
        <v>45241</v>
      </c>
      <c r="W664" s="501"/>
      <c r="X664" s="501"/>
      <c r="Y664" s="501"/>
      <c r="Z664" s="501"/>
      <c r="AA664" s="501"/>
      <c r="AB664" s="503"/>
    </row>
    <row r="665" spans="1:28" ht="35.1" customHeight="1">
      <c r="A665" s="498">
        <v>661</v>
      </c>
      <c r="B665" s="504" t="s">
        <v>1059</v>
      </c>
      <c r="C665" s="504" t="s">
        <v>1060</v>
      </c>
      <c r="D665" s="499">
        <v>3</v>
      </c>
      <c r="E665" s="499">
        <v>2235</v>
      </c>
      <c r="F665" s="499">
        <v>2235</v>
      </c>
      <c r="G665" s="499">
        <v>64885</v>
      </c>
      <c r="H665" s="499"/>
      <c r="I665" s="499"/>
      <c r="J665" s="499">
        <v>64885</v>
      </c>
      <c r="K665" s="499">
        <v>64885</v>
      </c>
      <c r="L665" s="499"/>
      <c r="M665" s="499"/>
      <c r="N665" s="499">
        <v>64885</v>
      </c>
      <c r="O665" s="499">
        <v>5191</v>
      </c>
      <c r="P665" s="499">
        <v>70076</v>
      </c>
      <c r="Q665" s="499"/>
      <c r="R665" s="501"/>
      <c r="S665" s="502">
        <v>30000</v>
      </c>
      <c r="T665" s="499"/>
      <c r="U665" s="499"/>
      <c r="V665" s="499">
        <v>70076</v>
      </c>
      <c r="W665" s="501"/>
      <c r="X665" s="501"/>
      <c r="Y665" s="501"/>
      <c r="Z665" s="501"/>
      <c r="AA665" s="501"/>
      <c r="AB665" s="503"/>
    </row>
    <row r="666" spans="1:28" ht="35.1" customHeight="1">
      <c r="A666" s="498">
        <v>662</v>
      </c>
      <c r="B666" s="504" t="s">
        <v>11006</v>
      </c>
      <c r="C666" s="504" t="s">
        <v>11459</v>
      </c>
      <c r="D666" s="499">
        <v>11</v>
      </c>
      <c r="E666" s="499">
        <v>445</v>
      </c>
      <c r="F666" s="499">
        <v>445</v>
      </c>
      <c r="G666" s="499">
        <v>154100</v>
      </c>
      <c r="H666" s="499"/>
      <c r="I666" s="499"/>
      <c r="J666" s="499">
        <v>154100</v>
      </c>
      <c r="K666" s="499">
        <v>154100</v>
      </c>
      <c r="L666" s="499"/>
      <c r="M666" s="499"/>
      <c r="N666" s="499">
        <v>154100</v>
      </c>
      <c r="O666" s="499">
        <v>12328</v>
      </c>
      <c r="P666" s="499">
        <v>166428</v>
      </c>
      <c r="Q666" s="499"/>
      <c r="R666" s="501"/>
      <c r="S666" s="502"/>
      <c r="T666" s="499"/>
      <c r="U666" s="499"/>
      <c r="V666" s="499">
        <v>166428</v>
      </c>
      <c r="W666" s="501"/>
      <c r="X666" s="501"/>
      <c r="Y666" s="501"/>
      <c r="Z666" s="501"/>
      <c r="AA666" s="501"/>
      <c r="AB666" s="503"/>
    </row>
    <row r="667" spans="1:28" ht="35.1" customHeight="1">
      <c r="A667" s="498">
        <v>663</v>
      </c>
      <c r="B667" s="504" t="s">
        <v>11008</v>
      </c>
      <c r="C667" s="504" t="s">
        <v>11460</v>
      </c>
      <c r="D667" s="499">
        <v>7</v>
      </c>
      <c r="E667" s="499">
        <v>538</v>
      </c>
      <c r="F667" s="499">
        <v>538</v>
      </c>
      <c r="G667" s="499">
        <v>124875</v>
      </c>
      <c r="H667" s="499"/>
      <c r="I667" s="499"/>
      <c r="J667" s="499">
        <v>124875</v>
      </c>
      <c r="K667" s="499">
        <v>124875</v>
      </c>
      <c r="L667" s="499"/>
      <c r="M667" s="499"/>
      <c r="N667" s="499">
        <v>124875</v>
      </c>
      <c r="O667" s="499">
        <v>9990</v>
      </c>
      <c r="P667" s="499">
        <v>134865</v>
      </c>
      <c r="Q667" s="499"/>
      <c r="R667" s="501"/>
      <c r="S667" s="502"/>
      <c r="T667" s="499"/>
      <c r="U667" s="499"/>
      <c r="V667" s="499">
        <v>134865</v>
      </c>
      <c r="W667" s="501"/>
      <c r="X667" s="501"/>
      <c r="Y667" s="501"/>
      <c r="Z667" s="501"/>
      <c r="AA667" s="501"/>
      <c r="AB667" s="503"/>
    </row>
    <row r="668" spans="1:28" ht="35.1" customHeight="1">
      <c r="A668" s="498">
        <v>664</v>
      </c>
      <c r="B668" s="504" t="s">
        <v>3376</v>
      </c>
      <c r="C668" s="504" t="s">
        <v>3377</v>
      </c>
      <c r="D668" s="499">
        <v>22</v>
      </c>
      <c r="E668" s="499">
        <v>24903</v>
      </c>
      <c r="F668" s="499">
        <v>24903</v>
      </c>
      <c r="G668" s="499">
        <v>523874</v>
      </c>
      <c r="H668" s="499"/>
      <c r="I668" s="499"/>
      <c r="J668" s="499">
        <v>523874</v>
      </c>
      <c r="K668" s="499">
        <v>281781</v>
      </c>
      <c r="L668" s="499"/>
      <c r="M668" s="499"/>
      <c r="N668" s="499">
        <v>281781</v>
      </c>
      <c r="O668" s="499">
        <v>22548</v>
      </c>
      <c r="P668" s="499">
        <v>304329</v>
      </c>
      <c r="Q668" s="499">
        <v>242093</v>
      </c>
      <c r="R668" s="501"/>
      <c r="S668" s="502">
        <v>1960000</v>
      </c>
      <c r="T668" s="499"/>
      <c r="U668" s="499"/>
      <c r="V668" s="499">
        <v>304329</v>
      </c>
      <c r="W668" s="501"/>
      <c r="X668" s="501"/>
      <c r="Y668" s="501"/>
      <c r="Z668" s="501"/>
      <c r="AA668" s="501"/>
      <c r="AB668" s="503"/>
    </row>
    <row r="669" spans="1:28" ht="35.1" customHeight="1">
      <c r="A669" s="498">
        <v>665</v>
      </c>
      <c r="B669" s="504" t="s">
        <v>1288</v>
      </c>
      <c r="C669" s="504" t="s">
        <v>1289</v>
      </c>
      <c r="D669" s="499">
        <v>16</v>
      </c>
      <c r="E669" s="499">
        <v>30620</v>
      </c>
      <c r="F669" s="499">
        <v>30620</v>
      </c>
      <c r="G669" s="499">
        <v>363062</v>
      </c>
      <c r="H669" s="499"/>
      <c r="I669" s="499"/>
      <c r="J669" s="499">
        <v>363062</v>
      </c>
      <c r="K669" s="499">
        <v>262821</v>
      </c>
      <c r="L669" s="499"/>
      <c r="M669" s="499"/>
      <c r="N669" s="499">
        <v>262821</v>
      </c>
      <c r="O669" s="499">
        <v>21028</v>
      </c>
      <c r="P669" s="499">
        <v>283849</v>
      </c>
      <c r="Q669" s="499">
        <v>100241</v>
      </c>
      <c r="R669" s="501"/>
      <c r="S669" s="502">
        <v>3610000</v>
      </c>
      <c r="T669" s="499"/>
      <c r="U669" s="499"/>
      <c r="V669" s="499">
        <v>283849</v>
      </c>
      <c r="W669" s="501"/>
      <c r="X669" s="501"/>
      <c r="Y669" s="501"/>
      <c r="Z669" s="501"/>
      <c r="AA669" s="501"/>
      <c r="AB669" s="503"/>
    </row>
    <row r="670" spans="1:28" ht="35.1" customHeight="1">
      <c r="A670" s="498">
        <v>666</v>
      </c>
      <c r="B670" s="504" t="s">
        <v>3636</v>
      </c>
      <c r="C670" s="504" t="s">
        <v>3637</v>
      </c>
      <c r="D670" s="499">
        <v>10</v>
      </c>
      <c r="E670" s="499">
        <v>270</v>
      </c>
      <c r="F670" s="499">
        <v>270</v>
      </c>
      <c r="G670" s="499">
        <v>133950</v>
      </c>
      <c r="H670" s="499">
        <v>36360</v>
      </c>
      <c r="I670" s="499"/>
      <c r="J670" s="499">
        <v>170310</v>
      </c>
      <c r="K670" s="499">
        <v>133950</v>
      </c>
      <c r="L670" s="499">
        <v>36360</v>
      </c>
      <c r="M670" s="499"/>
      <c r="N670" s="499">
        <v>170310</v>
      </c>
      <c r="O670" s="499">
        <v>13628</v>
      </c>
      <c r="P670" s="499">
        <v>183938</v>
      </c>
      <c r="Q670" s="499"/>
      <c r="R670" s="501"/>
      <c r="S670" s="502"/>
      <c r="T670" s="499">
        <v>161000</v>
      </c>
      <c r="U670" s="499"/>
      <c r="V670" s="499">
        <v>183938</v>
      </c>
      <c r="W670" s="501"/>
      <c r="X670" s="501"/>
      <c r="Y670" s="501"/>
      <c r="Z670" s="501"/>
      <c r="AA670" s="501"/>
      <c r="AB670" s="503"/>
    </row>
    <row r="671" spans="1:28" ht="35.1" customHeight="1">
      <c r="A671" s="498">
        <v>667</v>
      </c>
      <c r="B671" s="504" t="s">
        <v>8665</v>
      </c>
      <c r="C671" s="504" t="s">
        <v>8666</v>
      </c>
      <c r="D671" s="499">
        <v>7</v>
      </c>
      <c r="E671" s="499">
        <v>44320</v>
      </c>
      <c r="F671" s="499">
        <v>44320</v>
      </c>
      <c r="G671" s="499">
        <v>318578</v>
      </c>
      <c r="H671" s="499">
        <v>60070</v>
      </c>
      <c r="I671" s="499"/>
      <c r="J671" s="499">
        <v>378648</v>
      </c>
      <c r="K671" s="499">
        <v>318578</v>
      </c>
      <c r="L671" s="499">
        <v>60070</v>
      </c>
      <c r="M671" s="499"/>
      <c r="N671" s="499">
        <v>378648</v>
      </c>
      <c r="O671" s="499">
        <v>30294</v>
      </c>
      <c r="P671" s="499">
        <v>408942</v>
      </c>
      <c r="Q671" s="499"/>
      <c r="R671" s="501"/>
      <c r="S671" s="502">
        <v>8600000</v>
      </c>
      <c r="T671" s="499">
        <v>351000</v>
      </c>
      <c r="U671" s="499"/>
      <c r="V671" s="499">
        <v>408942</v>
      </c>
      <c r="W671" s="501"/>
      <c r="X671" s="501"/>
      <c r="Y671" s="501"/>
      <c r="Z671" s="501"/>
      <c r="AA671" s="501"/>
      <c r="AB671" s="503"/>
    </row>
    <row r="672" spans="1:28" ht="35.1" customHeight="1">
      <c r="A672" s="498">
        <v>668</v>
      </c>
      <c r="B672" s="504" t="s">
        <v>2812</v>
      </c>
      <c r="C672" s="504" t="s">
        <v>2813</v>
      </c>
      <c r="D672" s="499">
        <v>202</v>
      </c>
      <c r="E672" s="499">
        <v>55341</v>
      </c>
      <c r="F672" s="499">
        <v>55341</v>
      </c>
      <c r="G672" s="499">
        <v>2516183</v>
      </c>
      <c r="H672" s="499"/>
      <c r="I672" s="499"/>
      <c r="J672" s="499">
        <v>2516183</v>
      </c>
      <c r="K672" s="499">
        <v>2516183</v>
      </c>
      <c r="L672" s="499"/>
      <c r="M672" s="499"/>
      <c r="N672" s="499">
        <v>2516183</v>
      </c>
      <c r="O672" s="499">
        <v>201247</v>
      </c>
      <c r="P672" s="499">
        <v>2717430</v>
      </c>
      <c r="Q672" s="499"/>
      <c r="R672" s="501"/>
      <c r="S672" s="502"/>
      <c r="T672" s="499"/>
      <c r="U672" s="499"/>
      <c r="V672" s="499">
        <v>2717430</v>
      </c>
      <c r="W672" s="501"/>
      <c r="X672" s="501"/>
      <c r="Y672" s="501"/>
      <c r="Z672" s="501"/>
      <c r="AA672" s="501"/>
      <c r="AB672" s="503"/>
    </row>
    <row r="673" spans="1:28" ht="35.1" customHeight="1">
      <c r="A673" s="498">
        <v>669</v>
      </c>
      <c r="B673" s="504" t="s">
        <v>827</v>
      </c>
      <c r="C673" s="504" t="s">
        <v>828</v>
      </c>
      <c r="D673" s="499">
        <v>12</v>
      </c>
      <c r="E673" s="499">
        <v>112000</v>
      </c>
      <c r="F673" s="499">
        <v>112000</v>
      </c>
      <c r="G673" s="499">
        <v>584000</v>
      </c>
      <c r="H673" s="499"/>
      <c r="I673" s="499"/>
      <c r="J673" s="499">
        <v>584000</v>
      </c>
      <c r="K673" s="499">
        <v>584000</v>
      </c>
      <c r="L673" s="499"/>
      <c r="M673" s="499"/>
      <c r="N673" s="499">
        <v>584000</v>
      </c>
      <c r="O673" s="499">
        <v>46720</v>
      </c>
      <c r="P673" s="499">
        <v>630720</v>
      </c>
      <c r="Q673" s="499"/>
      <c r="R673" s="501"/>
      <c r="S673" s="502">
        <v>16500000</v>
      </c>
      <c r="T673" s="499"/>
      <c r="U673" s="499"/>
      <c r="V673" s="499">
        <v>630720</v>
      </c>
      <c r="W673" s="501"/>
      <c r="X673" s="501"/>
      <c r="Y673" s="501"/>
      <c r="Z673" s="501"/>
      <c r="AA673" s="501"/>
      <c r="AB673" s="503"/>
    </row>
    <row r="674" spans="1:28" ht="35.1" customHeight="1">
      <c r="A674" s="498">
        <v>670</v>
      </c>
      <c r="B674" s="504" t="s">
        <v>5266</v>
      </c>
      <c r="C674" s="504" t="s">
        <v>12922</v>
      </c>
      <c r="D674" s="499">
        <v>2</v>
      </c>
      <c r="E674" s="499">
        <v>16700</v>
      </c>
      <c r="F674" s="499">
        <v>16700</v>
      </c>
      <c r="G674" s="499">
        <v>189712</v>
      </c>
      <c r="H674" s="499">
        <v>4545</v>
      </c>
      <c r="I674" s="499"/>
      <c r="J674" s="499">
        <v>194257</v>
      </c>
      <c r="K674" s="499">
        <v>189712</v>
      </c>
      <c r="L674" s="499">
        <v>4545</v>
      </c>
      <c r="M674" s="499"/>
      <c r="N674" s="499">
        <v>194257</v>
      </c>
      <c r="O674" s="499">
        <v>15540</v>
      </c>
      <c r="P674" s="499">
        <v>209797</v>
      </c>
      <c r="Q674" s="499"/>
      <c r="R674" s="501"/>
      <c r="S674" s="502"/>
      <c r="T674" s="499">
        <v>115000</v>
      </c>
      <c r="U674" s="499"/>
      <c r="V674" s="499">
        <v>209797</v>
      </c>
      <c r="W674" s="501"/>
      <c r="X674" s="501"/>
      <c r="Y674" s="501"/>
      <c r="Z674" s="501"/>
      <c r="AA674" s="501"/>
      <c r="AB674" s="503"/>
    </row>
    <row r="675" spans="1:28" ht="35.1" customHeight="1">
      <c r="A675" s="498">
        <v>671</v>
      </c>
      <c r="B675" s="504" t="s">
        <v>5266</v>
      </c>
      <c r="C675" s="504" t="s">
        <v>12923</v>
      </c>
      <c r="D675" s="499">
        <v>1</v>
      </c>
      <c r="E675" s="499">
        <v>605</v>
      </c>
      <c r="F675" s="499">
        <v>605</v>
      </c>
      <c r="G675" s="499">
        <v>29250</v>
      </c>
      <c r="H675" s="499"/>
      <c r="I675" s="499"/>
      <c r="J675" s="499">
        <v>29250</v>
      </c>
      <c r="K675" s="499">
        <v>29250</v>
      </c>
      <c r="L675" s="499"/>
      <c r="M675" s="499"/>
      <c r="N675" s="499">
        <v>29250</v>
      </c>
      <c r="O675" s="499">
        <v>2340</v>
      </c>
      <c r="P675" s="499">
        <v>31590</v>
      </c>
      <c r="Q675" s="499"/>
      <c r="R675" s="501"/>
      <c r="S675" s="502"/>
      <c r="T675" s="499"/>
      <c r="U675" s="499"/>
      <c r="V675" s="499">
        <v>31590</v>
      </c>
      <c r="W675" s="501"/>
      <c r="X675" s="501"/>
      <c r="Y675" s="501"/>
      <c r="Z675" s="501"/>
      <c r="AA675" s="501"/>
      <c r="AB675" s="503"/>
    </row>
    <row r="676" spans="1:28" ht="35.1" customHeight="1">
      <c r="A676" s="498">
        <v>672</v>
      </c>
      <c r="B676" s="504" t="s">
        <v>5266</v>
      </c>
      <c r="C676" s="504" t="s">
        <v>12924</v>
      </c>
      <c r="D676" s="499">
        <v>1</v>
      </c>
      <c r="E676" s="499">
        <v>5500</v>
      </c>
      <c r="F676" s="499">
        <v>5500</v>
      </c>
      <c r="G676" s="499">
        <v>63562</v>
      </c>
      <c r="H676" s="499">
        <v>4545</v>
      </c>
      <c r="I676" s="499"/>
      <c r="J676" s="499">
        <v>68107</v>
      </c>
      <c r="K676" s="499">
        <v>63562</v>
      </c>
      <c r="L676" s="499">
        <v>4545</v>
      </c>
      <c r="M676" s="499"/>
      <c r="N676" s="499">
        <v>68107</v>
      </c>
      <c r="O676" s="499">
        <v>5449</v>
      </c>
      <c r="P676" s="499">
        <v>73556</v>
      </c>
      <c r="Q676" s="499"/>
      <c r="R676" s="501"/>
      <c r="S676" s="502"/>
      <c r="T676" s="499">
        <v>74000</v>
      </c>
      <c r="U676" s="499"/>
      <c r="V676" s="499">
        <v>73556</v>
      </c>
      <c r="W676" s="501"/>
      <c r="X676" s="501"/>
      <c r="Y676" s="501"/>
      <c r="Z676" s="501"/>
      <c r="AA676" s="501"/>
      <c r="AB676" s="503"/>
    </row>
    <row r="677" spans="1:28" ht="35.1" customHeight="1">
      <c r="A677" s="498">
        <v>673</v>
      </c>
      <c r="B677" s="504" t="s">
        <v>5266</v>
      </c>
      <c r="C677" s="504" t="s">
        <v>12925</v>
      </c>
      <c r="D677" s="499">
        <v>1</v>
      </c>
      <c r="E677" s="499">
        <v>5700</v>
      </c>
      <c r="F677" s="499">
        <v>5700</v>
      </c>
      <c r="G677" s="499">
        <v>63562</v>
      </c>
      <c r="H677" s="499"/>
      <c r="I677" s="499"/>
      <c r="J677" s="499">
        <v>63562</v>
      </c>
      <c r="K677" s="499">
        <v>63562</v>
      </c>
      <c r="L677" s="499"/>
      <c r="M677" s="499"/>
      <c r="N677" s="499">
        <v>63562</v>
      </c>
      <c r="O677" s="499">
        <v>5085</v>
      </c>
      <c r="P677" s="499">
        <v>68647</v>
      </c>
      <c r="Q677" s="499"/>
      <c r="R677" s="501"/>
      <c r="S677" s="502"/>
      <c r="T677" s="499"/>
      <c r="U677" s="499"/>
      <c r="V677" s="499">
        <v>68647</v>
      </c>
      <c r="W677" s="501"/>
      <c r="X677" s="501"/>
      <c r="Y677" s="501"/>
      <c r="Z677" s="501"/>
      <c r="AA677" s="501"/>
      <c r="AB677" s="503"/>
    </row>
    <row r="678" spans="1:28" ht="35.1" customHeight="1">
      <c r="A678" s="498">
        <v>674</v>
      </c>
      <c r="B678" s="504" t="s">
        <v>5266</v>
      </c>
      <c r="C678" s="504" t="s">
        <v>12926</v>
      </c>
      <c r="D678" s="499">
        <v>1</v>
      </c>
      <c r="E678" s="499">
        <v>450</v>
      </c>
      <c r="F678" s="499">
        <v>450</v>
      </c>
      <c r="G678" s="499">
        <v>44100</v>
      </c>
      <c r="H678" s="499"/>
      <c r="I678" s="499"/>
      <c r="J678" s="499">
        <v>44100</v>
      </c>
      <c r="K678" s="499">
        <v>44100</v>
      </c>
      <c r="L678" s="499"/>
      <c r="M678" s="499"/>
      <c r="N678" s="499">
        <v>44100</v>
      </c>
      <c r="O678" s="499">
        <v>3528</v>
      </c>
      <c r="P678" s="499">
        <v>47628</v>
      </c>
      <c r="Q678" s="499"/>
      <c r="R678" s="501"/>
      <c r="S678" s="502"/>
      <c r="T678" s="499"/>
      <c r="U678" s="499"/>
      <c r="V678" s="499">
        <v>47628</v>
      </c>
      <c r="W678" s="501"/>
      <c r="X678" s="501"/>
      <c r="Y678" s="501"/>
      <c r="Z678" s="501"/>
      <c r="AA678" s="501"/>
      <c r="AB678" s="503"/>
    </row>
    <row r="679" spans="1:28" ht="35.1" customHeight="1">
      <c r="A679" s="498">
        <v>675</v>
      </c>
      <c r="B679" s="504" t="s">
        <v>5266</v>
      </c>
      <c r="C679" s="504" t="s">
        <v>5267</v>
      </c>
      <c r="D679" s="499">
        <v>1</v>
      </c>
      <c r="E679" s="499">
        <v>1070</v>
      </c>
      <c r="F679" s="499">
        <v>1070</v>
      </c>
      <c r="G679" s="499">
        <v>41890</v>
      </c>
      <c r="H679" s="499"/>
      <c r="I679" s="499"/>
      <c r="J679" s="499">
        <v>41890</v>
      </c>
      <c r="K679" s="499">
        <v>41890</v>
      </c>
      <c r="L679" s="499"/>
      <c r="M679" s="499"/>
      <c r="N679" s="499">
        <v>41890</v>
      </c>
      <c r="O679" s="499">
        <v>3351</v>
      </c>
      <c r="P679" s="499">
        <v>45241</v>
      </c>
      <c r="Q679" s="499"/>
      <c r="R679" s="501"/>
      <c r="S679" s="502"/>
      <c r="T679" s="499"/>
      <c r="U679" s="499"/>
      <c r="V679" s="499">
        <v>45241</v>
      </c>
      <c r="W679" s="501"/>
      <c r="X679" s="501"/>
      <c r="Y679" s="501"/>
      <c r="Z679" s="501"/>
      <c r="AA679" s="501"/>
      <c r="AB679" s="503"/>
    </row>
    <row r="680" spans="1:28" ht="35.1" customHeight="1">
      <c r="A680" s="498">
        <v>676</v>
      </c>
      <c r="B680" s="504" t="s">
        <v>5266</v>
      </c>
      <c r="C680" s="504" t="s">
        <v>12927</v>
      </c>
      <c r="D680" s="499">
        <v>1</v>
      </c>
      <c r="E680" s="499">
        <v>100</v>
      </c>
      <c r="F680" s="499">
        <v>100</v>
      </c>
      <c r="G680" s="499">
        <v>21750</v>
      </c>
      <c r="H680" s="499"/>
      <c r="I680" s="499"/>
      <c r="J680" s="499">
        <v>21750</v>
      </c>
      <c r="K680" s="499">
        <v>21750</v>
      </c>
      <c r="L680" s="499"/>
      <c r="M680" s="499"/>
      <c r="N680" s="499">
        <v>21750</v>
      </c>
      <c r="O680" s="499">
        <v>1740</v>
      </c>
      <c r="P680" s="499">
        <v>23490</v>
      </c>
      <c r="Q680" s="499"/>
      <c r="R680" s="501"/>
      <c r="S680" s="502"/>
      <c r="T680" s="499"/>
      <c r="U680" s="499"/>
      <c r="V680" s="499">
        <v>23490</v>
      </c>
      <c r="W680" s="501"/>
      <c r="X680" s="501"/>
      <c r="Y680" s="501"/>
      <c r="Z680" s="501"/>
      <c r="AA680" s="501"/>
      <c r="AB680" s="503"/>
    </row>
    <row r="681" spans="1:28" ht="35.1" customHeight="1">
      <c r="A681" s="498">
        <v>677</v>
      </c>
      <c r="B681" s="504" t="s">
        <v>5266</v>
      </c>
      <c r="C681" s="504" t="s">
        <v>12928</v>
      </c>
      <c r="D681" s="499">
        <v>1</v>
      </c>
      <c r="E681" s="499">
        <v>1735</v>
      </c>
      <c r="F681" s="499">
        <v>1735</v>
      </c>
      <c r="G681" s="499">
        <v>39650</v>
      </c>
      <c r="H681" s="499"/>
      <c r="I681" s="499"/>
      <c r="J681" s="499">
        <v>39650</v>
      </c>
      <c r="K681" s="499">
        <v>39650</v>
      </c>
      <c r="L681" s="499"/>
      <c r="M681" s="499"/>
      <c r="N681" s="499">
        <v>39650</v>
      </c>
      <c r="O681" s="499">
        <v>3172</v>
      </c>
      <c r="P681" s="499">
        <v>42822</v>
      </c>
      <c r="Q681" s="499"/>
      <c r="R681" s="501"/>
      <c r="S681" s="502"/>
      <c r="T681" s="499"/>
      <c r="U681" s="499"/>
      <c r="V681" s="499">
        <v>42822</v>
      </c>
      <c r="W681" s="501"/>
      <c r="X681" s="501"/>
      <c r="Y681" s="501"/>
      <c r="Z681" s="501"/>
      <c r="AA681" s="501"/>
      <c r="AB681" s="503"/>
    </row>
    <row r="682" spans="1:28" ht="35.1" customHeight="1">
      <c r="A682" s="498">
        <v>678</v>
      </c>
      <c r="B682" s="504" t="s">
        <v>5266</v>
      </c>
      <c r="C682" s="504" t="s">
        <v>12929</v>
      </c>
      <c r="D682" s="499">
        <v>1</v>
      </c>
      <c r="E682" s="499">
        <v>50</v>
      </c>
      <c r="F682" s="499">
        <v>50</v>
      </c>
      <c r="G682" s="499">
        <v>15950</v>
      </c>
      <c r="H682" s="499"/>
      <c r="I682" s="499"/>
      <c r="J682" s="499">
        <v>15950</v>
      </c>
      <c r="K682" s="499">
        <v>15950</v>
      </c>
      <c r="L682" s="499"/>
      <c r="M682" s="499"/>
      <c r="N682" s="499">
        <v>15950</v>
      </c>
      <c r="O682" s="499">
        <v>1276</v>
      </c>
      <c r="P682" s="499">
        <v>17226</v>
      </c>
      <c r="Q682" s="499"/>
      <c r="R682" s="501"/>
      <c r="S682" s="502"/>
      <c r="T682" s="499"/>
      <c r="U682" s="499"/>
      <c r="V682" s="499">
        <v>17226</v>
      </c>
      <c r="W682" s="501"/>
      <c r="X682" s="501"/>
      <c r="Y682" s="501"/>
      <c r="Z682" s="501"/>
      <c r="AA682" s="501"/>
      <c r="AB682" s="503"/>
    </row>
    <row r="683" spans="1:28" ht="35.1" customHeight="1">
      <c r="A683" s="498">
        <v>679</v>
      </c>
      <c r="B683" s="504" t="s">
        <v>5266</v>
      </c>
      <c r="C683" s="504" t="s">
        <v>12930</v>
      </c>
      <c r="D683" s="499">
        <v>2</v>
      </c>
      <c r="E683" s="499">
        <v>24900</v>
      </c>
      <c r="F683" s="499">
        <v>24900</v>
      </c>
      <c r="G683" s="499">
        <v>153476</v>
      </c>
      <c r="H683" s="499"/>
      <c r="I683" s="499"/>
      <c r="J683" s="499">
        <v>153476</v>
      </c>
      <c r="K683" s="499">
        <v>153476</v>
      </c>
      <c r="L683" s="499"/>
      <c r="M683" s="499"/>
      <c r="N683" s="499">
        <v>153476</v>
      </c>
      <c r="O683" s="499">
        <v>12278</v>
      </c>
      <c r="P683" s="499">
        <v>165754</v>
      </c>
      <c r="Q683" s="499"/>
      <c r="R683" s="501"/>
      <c r="S683" s="502"/>
      <c r="T683" s="499"/>
      <c r="U683" s="499"/>
      <c r="V683" s="499">
        <v>165754</v>
      </c>
      <c r="W683" s="501"/>
      <c r="X683" s="501"/>
      <c r="Y683" s="501"/>
      <c r="Z683" s="501"/>
      <c r="AA683" s="501"/>
      <c r="AB683" s="503"/>
    </row>
    <row r="684" spans="1:28" ht="35.1" customHeight="1">
      <c r="A684" s="498">
        <v>680</v>
      </c>
      <c r="B684" s="504" t="s">
        <v>5266</v>
      </c>
      <c r="C684" s="504" t="s">
        <v>12931</v>
      </c>
      <c r="D684" s="499">
        <v>1</v>
      </c>
      <c r="E684" s="499">
        <v>200</v>
      </c>
      <c r="F684" s="499">
        <v>200</v>
      </c>
      <c r="G684" s="499">
        <v>11224</v>
      </c>
      <c r="H684" s="499">
        <v>4545</v>
      </c>
      <c r="I684" s="499">
        <v>15000</v>
      </c>
      <c r="J684" s="499">
        <v>30769</v>
      </c>
      <c r="K684" s="499">
        <v>11224</v>
      </c>
      <c r="L684" s="499">
        <v>4545</v>
      </c>
      <c r="M684" s="499">
        <v>15000</v>
      </c>
      <c r="N684" s="499">
        <v>30769</v>
      </c>
      <c r="O684" s="499">
        <v>2462</v>
      </c>
      <c r="P684" s="499">
        <v>33231</v>
      </c>
      <c r="Q684" s="499"/>
      <c r="R684" s="501"/>
      <c r="S684" s="502">
        <v>180000</v>
      </c>
      <c r="T684" s="499">
        <v>34000</v>
      </c>
      <c r="U684" s="499"/>
      <c r="V684" s="499">
        <v>33231</v>
      </c>
      <c r="W684" s="501"/>
      <c r="X684" s="501"/>
      <c r="Y684" s="501"/>
      <c r="Z684" s="501"/>
      <c r="AA684" s="501"/>
      <c r="AB684" s="503"/>
    </row>
    <row r="685" spans="1:28" ht="35.1" customHeight="1">
      <c r="A685" s="498">
        <v>681</v>
      </c>
      <c r="B685" s="504" t="s">
        <v>5266</v>
      </c>
      <c r="C685" s="504" t="s">
        <v>12932</v>
      </c>
      <c r="D685" s="499">
        <v>1</v>
      </c>
      <c r="E685" s="499">
        <v>600</v>
      </c>
      <c r="F685" s="499">
        <v>600</v>
      </c>
      <c r="G685" s="499">
        <v>28670</v>
      </c>
      <c r="H685" s="499"/>
      <c r="I685" s="499"/>
      <c r="J685" s="499">
        <v>28670</v>
      </c>
      <c r="K685" s="499">
        <v>28670</v>
      </c>
      <c r="L685" s="499"/>
      <c r="M685" s="499"/>
      <c r="N685" s="499">
        <v>28670</v>
      </c>
      <c r="O685" s="499">
        <v>2294</v>
      </c>
      <c r="P685" s="499">
        <v>30964</v>
      </c>
      <c r="Q685" s="499"/>
      <c r="R685" s="501"/>
      <c r="S685" s="502"/>
      <c r="T685" s="499"/>
      <c r="U685" s="499"/>
      <c r="V685" s="499">
        <v>30964</v>
      </c>
      <c r="W685" s="501"/>
      <c r="X685" s="501"/>
      <c r="Y685" s="501"/>
      <c r="Z685" s="501"/>
      <c r="AA685" s="501"/>
      <c r="AB685" s="503"/>
    </row>
    <row r="686" spans="1:28" ht="35.1" customHeight="1">
      <c r="A686" s="498">
        <v>682</v>
      </c>
      <c r="B686" s="504" t="s">
        <v>5266</v>
      </c>
      <c r="C686" s="504" t="s">
        <v>12933</v>
      </c>
      <c r="D686" s="499">
        <v>2</v>
      </c>
      <c r="E686" s="499">
        <v>550</v>
      </c>
      <c r="F686" s="499">
        <v>550</v>
      </c>
      <c r="G686" s="499">
        <v>34860</v>
      </c>
      <c r="H686" s="499">
        <v>4545</v>
      </c>
      <c r="I686" s="499"/>
      <c r="J686" s="499">
        <v>39405</v>
      </c>
      <c r="K686" s="499">
        <v>34860</v>
      </c>
      <c r="L686" s="499">
        <v>4545</v>
      </c>
      <c r="M686" s="499"/>
      <c r="N686" s="499">
        <v>39405</v>
      </c>
      <c r="O686" s="499">
        <v>3153</v>
      </c>
      <c r="P686" s="499">
        <v>42558</v>
      </c>
      <c r="Q686" s="499"/>
      <c r="R686" s="501"/>
      <c r="S686" s="502"/>
      <c r="T686" s="499">
        <v>26000</v>
      </c>
      <c r="U686" s="499"/>
      <c r="V686" s="499">
        <v>42558</v>
      </c>
      <c r="W686" s="501"/>
      <c r="X686" s="501"/>
      <c r="Y686" s="501"/>
      <c r="Z686" s="501"/>
      <c r="AA686" s="501"/>
      <c r="AB686" s="503"/>
    </row>
    <row r="687" spans="1:28" ht="35.1" customHeight="1">
      <c r="A687" s="498">
        <v>683</v>
      </c>
      <c r="B687" s="504" t="s">
        <v>5266</v>
      </c>
      <c r="C687" s="504" t="s">
        <v>12934</v>
      </c>
      <c r="D687" s="499">
        <v>1</v>
      </c>
      <c r="E687" s="499">
        <v>185</v>
      </c>
      <c r="F687" s="499">
        <v>185</v>
      </c>
      <c r="G687" s="499">
        <v>11590</v>
      </c>
      <c r="H687" s="499"/>
      <c r="I687" s="499"/>
      <c r="J687" s="499">
        <v>11590</v>
      </c>
      <c r="K687" s="499">
        <v>11590</v>
      </c>
      <c r="L687" s="499"/>
      <c r="M687" s="499"/>
      <c r="N687" s="499">
        <v>11590</v>
      </c>
      <c r="O687" s="499">
        <v>927</v>
      </c>
      <c r="P687" s="499">
        <v>12517</v>
      </c>
      <c r="Q687" s="499"/>
      <c r="R687" s="501"/>
      <c r="S687" s="502"/>
      <c r="T687" s="499"/>
      <c r="U687" s="499"/>
      <c r="V687" s="499">
        <v>12517</v>
      </c>
      <c r="W687" s="501"/>
      <c r="X687" s="501"/>
      <c r="Y687" s="501"/>
      <c r="Z687" s="501"/>
      <c r="AA687" s="501"/>
      <c r="AB687" s="503"/>
    </row>
    <row r="688" spans="1:28" ht="35.1" customHeight="1">
      <c r="A688" s="498">
        <v>684</v>
      </c>
      <c r="B688" s="504" t="s">
        <v>5266</v>
      </c>
      <c r="C688" s="504" t="s">
        <v>12935</v>
      </c>
      <c r="D688" s="499">
        <v>1</v>
      </c>
      <c r="E688" s="499">
        <v>5300</v>
      </c>
      <c r="F688" s="499">
        <v>5300</v>
      </c>
      <c r="G688" s="499">
        <v>79192</v>
      </c>
      <c r="H688" s="499">
        <v>4545</v>
      </c>
      <c r="I688" s="499"/>
      <c r="J688" s="499">
        <v>83737</v>
      </c>
      <c r="K688" s="499">
        <v>79192</v>
      </c>
      <c r="L688" s="499">
        <v>4545</v>
      </c>
      <c r="M688" s="499"/>
      <c r="N688" s="499">
        <v>83737</v>
      </c>
      <c r="O688" s="499">
        <v>6700</v>
      </c>
      <c r="P688" s="499">
        <v>90437</v>
      </c>
      <c r="Q688" s="499"/>
      <c r="R688" s="501"/>
      <c r="S688" s="502"/>
      <c r="T688" s="499">
        <v>91000</v>
      </c>
      <c r="U688" s="499"/>
      <c r="V688" s="499">
        <v>90437</v>
      </c>
      <c r="W688" s="501"/>
      <c r="X688" s="501"/>
      <c r="Y688" s="501"/>
      <c r="Z688" s="501"/>
      <c r="AA688" s="501"/>
      <c r="AB688" s="503"/>
    </row>
    <row r="689" spans="1:28" ht="35.1" customHeight="1">
      <c r="A689" s="498">
        <v>685</v>
      </c>
      <c r="B689" s="504" t="s">
        <v>5266</v>
      </c>
      <c r="C689" s="504" t="s">
        <v>12936</v>
      </c>
      <c r="D689" s="499">
        <v>3</v>
      </c>
      <c r="E689" s="499">
        <v>3125</v>
      </c>
      <c r="F689" s="499">
        <v>3125</v>
      </c>
      <c r="G689" s="499">
        <v>86653</v>
      </c>
      <c r="H689" s="499">
        <v>9090</v>
      </c>
      <c r="I689" s="499"/>
      <c r="J689" s="499">
        <v>95743</v>
      </c>
      <c r="K689" s="499">
        <v>86653</v>
      </c>
      <c r="L689" s="499">
        <v>9090</v>
      </c>
      <c r="M689" s="499"/>
      <c r="N689" s="499">
        <v>95743</v>
      </c>
      <c r="O689" s="499">
        <v>7661</v>
      </c>
      <c r="P689" s="499">
        <v>103404</v>
      </c>
      <c r="Q689" s="499"/>
      <c r="R689" s="501"/>
      <c r="S689" s="502"/>
      <c r="T689" s="499">
        <v>88000</v>
      </c>
      <c r="U689" s="499"/>
      <c r="V689" s="499">
        <v>103404</v>
      </c>
      <c r="W689" s="501"/>
      <c r="X689" s="501"/>
      <c r="Y689" s="501"/>
      <c r="Z689" s="501"/>
      <c r="AA689" s="501"/>
      <c r="AB689" s="503"/>
    </row>
    <row r="690" spans="1:28" ht="35.1" customHeight="1">
      <c r="A690" s="498">
        <v>686</v>
      </c>
      <c r="B690" s="504" t="s">
        <v>5266</v>
      </c>
      <c r="C690" s="504" t="s">
        <v>12937</v>
      </c>
      <c r="D690" s="499">
        <v>1</v>
      </c>
      <c r="E690" s="499">
        <v>1595</v>
      </c>
      <c r="F690" s="499">
        <v>1595</v>
      </c>
      <c r="G690" s="499">
        <v>42900</v>
      </c>
      <c r="H690" s="499"/>
      <c r="I690" s="499">
        <v>15000</v>
      </c>
      <c r="J690" s="499">
        <v>57900</v>
      </c>
      <c r="K690" s="499">
        <v>42900</v>
      </c>
      <c r="L690" s="499"/>
      <c r="M690" s="499">
        <v>15000</v>
      </c>
      <c r="N690" s="499">
        <v>57900</v>
      </c>
      <c r="O690" s="499">
        <v>4632</v>
      </c>
      <c r="P690" s="499">
        <v>62532</v>
      </c>
      <c r="Q690" s="499"/>
      <c r="R690" s="501"/>
      <c r="S690" s="502">
        <v>330000</v>
      </c>
      <c r="T690" s="499"/>
      <c r="U690" s="499"/>
      <c r="V690" s="499">
        <v>62532</v>
      </c>
      <c r="W690" s="501"/>
      <c r="X690" s="501"/>
      <c r="Y690" s="501"/>
      <c r="Z690" s="501"/>
      <c r="AA690" s="501"/>
      <c r="AB690" s="503"/>
    </row>
    <row r="691" spans="1:28" ht="35.1" customHeight="1">
      <c r="A691" s="498">
        <v>687</v>
      </c>
      <c r="B691" s="504" t="s">
        <v>5266</v>
      </c>
      <c r="C691" s="504" t="s">
        <v>12938</v>
      </c>
      <c r="D691" s="499">
        <v>1</v>
      </c>
      <c r="E691" s="499">
        <v>60</v>
      </c>
      <c r="F691" s="499">
        <v>60</v>
      </c>
      <c r="G691" s="499">
        <v>19575</v>
      </c>
      <c r="H691" s="499"/>
      <c r="I691" s="499"/>
      <c r="J691" s="499">
        <v>19575</v>
      </c>
      <c r="K691" s="499">
        <v>19575</v>
      </c>
      <c r="L691" s="499"/>
      <c r="M691" s="499"/>
      <c r="N691" s="499">
        <v>19575</v>
      </c>
      <c r="O691" s="499">
        <v>1566</v>
      </c>
      <c r="P691" s="499">
        <v>21141</v>
      </c>
      <c r="Q691" s="499"/>
      <c r="R691" s="501"/>
      <c r="S691" s="502"/>
      <c r="T691" s="499"/>
      <c r="U691" s="499"/>
      <c r="V691" s="499">
        <v>21141</v>
      </c>
      <c r="W691" s="501"/>
      <c r="X691" s="501"/>
      <c r="Y691" s="501"/>
      <c r="Z691" s="501"/>
      <c r="AA691" s="501"/>
      <c r="AB691" s="503"/>
    </row>
    <row r="692" spans="1:28" ht="35.1" customHeight="1">
      <c r="A692" s="498">
        <v>688</v>
      </c>
      <c r="B692" s="504" t="s">
        <v>5266</v>
      </c>
      <c r="C692" s="504" t="s">
        <v>12939</v>
      </c>
      <c r="D692" s="499">
        <v>3</v>
      </c>
      <c r="E692" s="499">
        <v>15780</v>
      </c>
      <c r="F692" s="499">
        <v>15780</v>
      </c>
      <c r="G692" s="499">
        <v>168828</v>
      </c>
      <c r="H692" s="499">
        <v>9090</v>
      </c>
      <c r="I692" s="499"/>
      <c r="J692" s="499">
        <v>177918</v>
      </c>
      <c r="K692" s="499">
        <v>168828</v>
      </c>
      <c r="L692" s="499">
        <v>9090</v>
      </c>
      <c r="M692" s="499"/>
      <c r="N692" s="499">
        <v>177918</v>
      </c>
      <c r="O692" s="499">
        <v>14234</v>
      </c>
      <c r="P692" s="499">
        <v>192152</v>
      </c>
      <c r="Q692" s="499"/>
      <c r="R692" s="501"/>
      <c r="S692" s="502"/>
      <c r="T692" s="499">
        <v>151000</v>
      </c>
      <c r="U692" s="499"/>
      <c r="V692" s="499">
        <v>192152</v>
      </c>
      <c r="W692" s="501"/>
      <c r="X692" s="501"/>
      <c r="Y692" s="501"/>
      <c r="Z692" s="501"/>
      <c r="AA692" s="501"/>
      <c r="AB692" s="503"/>
    </row>
    <row r="693" spans="1:28" ht="35.1" customHeight="1">
      <c r="A693" s="498">
        <v>689</v>
      </c>
      <c r="B693" s="504" t="s">
        <v>5266</v>
      </c>
      <c r="C693" s="504" t="s">
        <v>12940</v>
      </c>
      <c r="D693" s="499">
        <v>1</v>
      </c>
      <c r="E693" s="499">
        <v>650</v>
      </c>
      <c r="F693" s="499">
        <v>650</v>
      </c>
      <c r="G693" s="499">
        <v>34250</v>
      </c>
      <c r="H693" s="499">
        <v>4545</v>
      </c>
      <c r="I693" s="499"/>
      <c r="J693" s="499">
        <v>38795</v>
      </c>
      <c r="K693" s="499">
        <v>34250</v>
      </c>
      <c r="L693" s="499">
        <v>4545</v>
      </c>
      <c r="M693" s="499"/>
      <c r="N693" s="499">
        <v>38795</v>
      </c>
      <c r="O693" s="499">
        <v>3104</v>
      </c>
      <c r="P693" s="499">
        <v>41899</v>
      </c>
      <c r="Q693" s="499"/>
      <c r="R693" s="501"/>
      <c r="S693" s="502"/>
      <c r="T693" s="499">
        <v>42000</v>
      </c>
      <c r="U693" s="499"/>
      <c r="V693" s="499">
        <v>41899</v>
      </c>
      <c r="W693" s="501"/>
      <c r="X693" s="501"/>
      <c r="Y693" s="501"/>
      <c r="Z693" s="501"/>
      <c r="AA693" s="501"/>
      <c r="AB693" s="503"/>
    </row>
    <row r="694" spans="1:28" ht="35.1" customHeight="1">
      <c r="A694" s="498">
        <v>690</v>
      </c>
      <c r="B694" s="504" t="s">
        <v>5266</v>
      </c>
      <c r="C694" s="504" t="s">
        <v>12941</v>
      </c>
      <c r="D694" s="499">
        <v>1</v>
      </c>
      <c r="E694" s="499">
        <v>40</v>
      </c>
      <c r="F694" s="499">
        <v>40</v>
      </c>
      <c r="G694" s="499">
        <v>8775</v>
      </c>
      <c r="H694" s="499">
        <v>4545</v>
      </c>
      <c r="I694" s="499"/>
      <c r="J694" s="499">
        <v>13320</v>
      </c>
      <c r="K694" s="499">
        <v>8775</v>
      </c>
      <c r="L694" s="499">
        <v>4545</v>
      </c>
      <c r="M694" s="499"/>
      <c r="N694" s="499">
        <v>13320</v>
      </c>
      <c r="O694" s="499">
        <v>1066</v>
      </c>
      <c r="P694" s="499">
        <v>14386</v>
      </c>
      <c r="Q694" s="499"/>
      <c r="R694" s="501"/>
      <c r="S694" s="502"/>
      <c r="T694" s="499">
        <v>15000</v>
      </c>
      <c r="U694" s="499"/>
      <c r="V694" s="499">
        <v>14386</v>
      </c>
      <c r="W694" s="501"/>
      <c r="X694" s="501"/>
      <c r="Y694" s="501"/>
      <c r="Z694" s="501"/>
      <c r="AA694" s="501"/>
      <c r="AB694" s="503"/>
    </row>
    <row r="695" spans="1:28" ht="35.1" customHeight="1">
      <c r="A695" s="498">
        <v>691</v>
      </c>
      <c r="B695" s="504" t="s">
        <v>5266</v>
      </c>
      <c r="C695" s="504" t="s">
        <v>12942</v>
      </c>
      <c r="D695" s="499">
        <v>3</v>
      </c>
      <c r="E695" s="499">
        <v>7870</v>
      </c>
      <c r="F695" s="499">
        <v>7870</v>
      </c>
      <c r="G695" s="499">
        <v>126790</v>
      </c>
      <c r="H695" s="499">
        <v>4545</v>
      </c>
      <c r="I695" s="499"/>
      <c r="J695" s="499">
        <v>131335</v>
      </c>
      <c r="K695" s="499">
        <v>126790</v>
      </c>
      <c r="L695" s="499">
        <v>4545</v>
      </c>
      <c r="M695" s="499"/>
      <c r="N695" s="499">
        <v>131335</v>
      </c>
      <c r="O695" s="499">
        <v>10507</v>
      </c>
      <c r="P695" s="499">
        <v>141842</v>
      </c>
      <c r="Q695" s="499"/>
      <c r="R695" s="501"/>
      <c r="S695" s="502"/>
      <c r="T695" s="499">
        <v>44000</v>
      </c>
      <c r="U695" s="499"/>
      <c r="V695" s="499">
        <v>141842</v>
      </c>
      <c r="W695" s="501"/>
      <c r="X695" s="501"/>
      <c r="Y695" s="501"/>
      <c r="Z695" s="501"/>
      <c r="AA695" s="501"/>
      <c r="AB695" s="503"/>
    </row>
    <row r="696" spans="1:28" ht="35.1" customHeight="1">
      <c r="A696" s="498">
        <v>692</v>
      </c>
      <c r="B696" s="504" t="s">
        <v>5266</v>
      </c>
      <c r="C696" s="504" t="s">
        <v>12943</v>
      </c>
      <c r="D696" s="499">
        <v>3</v>
      </c>
      <c r="E696" s="499">
        <v>1310</v>
      </c>
      <c r="F696" s="499">
        <v>1310</v>
      </c>
      <c r="G696" s="499">
        <v>98470</v>
      </c>
      <c r="H696" s="499">
        <v>4545</v>
      </c>
      <c r="I696" s="499"/>
      <c r="J696" s="499">
        <v>103015</v>
      </c>
      <c r="K696" s="499">
        <v>98470</v>
      </c>
      <c r="L696" s="499">
        <v>4545</v>
      </c>
      <c r="M696" s="499"/>
      <c r="N696" s="499">
        <v>103015</v>
      </c>
      <c r="O696" s="499">
        <v>8242</v>
      </c>
      <c r="P696" s="499">
        <v>111257</v>
      </c>
      <c r="Q696" s="499"/>
      <c r="R696" s="501"/>
      <c r="S696" s="502"/>
      <c r="T696" s="499">
        <v>41000</v>
      </c>
      <c r="U696" s="499"/>
      <c r="V696" s="499">
        <v>111257</v>
      </c>
      <c r="W696" s="501"/>
      <c r="X696" s="501"/>
      <c r="Y696" s="501"/>
      <c r="Z696" s="501"/>
      <c r="AA696" s="501"/>
      <c r="AB696" s="503"/>
    </row>
    <row r="697" spans="1:28" ht="35.1" customHeight="1">
      <c r="A697" s="498">
        <v>693</v>
      </c>
      <c r="B697" s="504" t="s">
        <v>5266</v>
      </c>
      <c r="C697" s="504" t="s">
        <v>12944</v>
      </c>
      <c r="D697" s="499">
        <v>2</v>
      </c>
      <c r="E697" s="499">
        <v>7350</v>
      </c>
      <c r="F697" s="499">
        <v>7350</v>
      </c>
      <c r="G697" s="499">
        <v>90918</v>
      </c>
      <c r="H697" s="499"/>
      <c r="I697" s="499"/>
      <c r="J697" s="499">
        <v>90918</v>
      </c>
      <c r="K697" s="499">
        <v>90918</v>
      </c>
      <c r="L697" s="499"/>
      <c r="M697" s="499"/>
      <c r="N697" s="499">
        <v>90918</v>
      </c>
      <c r="O697" s="499">
        <v>7273</v>
      </c>
      <c r="P697" s="499">
        <v>98191</v>
      </c>
      <c r="Q697" s="499"/>
      <c r="R697" s="501"/>
      <c r="S697" s="502"/>
      <c r="T697" s="499"/>
      <c r="U697" s="499"/>
      <c r="V697" s="499">
        <v>98191</v>
      </c>
      <c r="W697" s="501"/>
      <c r="X697" s="501"/>
      <c r="Y697" s="501"/>
      <c r="Z697" s="501"/>
      <c r="AA697" s="501"/>
      <c r="AB697" s="503"/>
    </row>
    <row r="698" spans="1:28" ht="35.1" customHeight="1">
      <c r="A698" s="498">
        <v>694</v>
      </c>
      <c r="B698" s="504" t="s">
        <v>5266</v>
      </c>
      <c r="C698" s="504" t="s">
        <v>12945</v>
      </c>
      <c r="D698" s="499">
        <v>1</v>
      </c>
      <c r="E698" s="499">
        <v>1150</v>
      </c>
      <c r="F698" s="499">
        <v>1150</v>
      </c>
      <c r="G698" s="499">
        <v>38940</v>
      </c>
      <c r="H698" s="499"/>
      <c r="I698" s="499"/>
      <c r="J698" s="499">
        <v>38940</v>
      </c>
      <c r="K698" s="499">
        <v>38940</v>
      </c>
      <c r="L698" s="499"/>
      <c r="M698" s="499"/>
      <c r="N698" s="499">
        <v>38940</v>
      </c>
      <c r="O698" s="499">
        <v>3115</v>
      </c>
      <c r="P698" s="499">
        <v>42055</v>
      </c>
      <c r="Q698" s="499"/>
      <c r="R698" s="501"/>
      <c r="S698" s="502"/>
      <c r="T698" s="499"/>
      <c r="U698" s="499"/>
      <c r="V698" s="499">
        <v>42055</v>
      </c>
      <c r="W698" s="501"/>
      <c r="X698" s="501"/>
      <c r="Y698" s="501"/>
      <c r="Z698" s="501"/>
      <c r="AA698" s="501"/>
      <c r="AB698" s="503"/>
    </row>
    <row r="699" spans="1:28" ht="35.1" customHeight="1">
      <c r="A699" s="498">
        <v>695</v>
      </c>
      <c r="B699" s="504" t="s">
        <v>5266</v>
      </c>
      <c r="C699" s="504" t="s">
        <v>12946</v>
      </c>
      <c r="D699" s="499">
        <v>1</v>
      </c>
      <c r="E699" s="499">
        <v>150</v>
      </c>
      <c r="F699" s="499">
        <v>150</v>
      </c>
      <c r="G699" s="499">
        <v>35525</v>
      </c>
      <c r="H699" s="499"/>
      <c r="I699" s="499"/>
      <c r="J699" s="499">
        <v>35525</v>
      </c>
      <c r="K699" s="499">
        <v>35525</v>
      </c>
      <c r="L699" s="499"/>
      <c r="M699" s="499"/>
      <c r="N699" s="499">
        <v>35525</v>
      </c>
      <c r="O699" s="499">
        <v>2842</v>
      </c>
      <c r="P699" s="499">
        <v>38367</v>
      </c>
      <c r="Q699" s="499"/>
      <c r="R699" s="501"/>
      <c r="S699" s="502"/>
      <c r="T699" s="499"/>
      <c r="U699" s="499"/>
      <c r="V699" s="499">
        <v>38367</v>
      </c>
      <c r="W699" s="501"/>
      <c r="X699" s="501"/>
      <c r="Y699" s="501"/>
      <c r="Z699" s="501"/>
      <c r="AA699" s="501"/>
      <c r="AB699" s="503"/>
    </row>
    <row r="700" spans="1:28" ht="35.1" customHeight="1">
      <c r="A700" s="498">
        <v>696</v>
      </c>
      <c r="B700" s="504" t="s">
        <v>5266</v>
      </c>
      <c r="C700" s="504" t="s">
        <v>12947</v>
      </c>
      <c r="D700" s="499">
        <v>1</v>
      </c>
      <c r="E700" s="499">
        <v>185</v>
      </c>
      <c r="F700" s="499">
        <v>185</v>
      </c>
      <c r="G700" s="499">
        <v>12780</v>
      </c>
      <c r="H700" s="499"/>
      <c r="I700" s="499"/>
      <c r="J700" s="499">
        <v>12780</v>
      </c>
      <c r="K700" s="499">
        <v>12780</v>
      </c>
      <c r="L700" s="499"/>
      <c r="M700" s="499"/>
      <c r="N700" s="499">
        <v>12780</v>
      </c>
      <c r="O700" s="499">
        <v>1022</v>
      </c>
      <c r="P700" s="499">
        <v>13802</v>
      </c>
      <c r="Q700" s="499"/>
      <c r="R700" s="501"/>
      <c r="S700" s="502"/>
      <c r="T700" s="499"/>
      <c r="U700" s="499"/>
      <c r="V700" s="499">
        <v>13802</v>
      </c>
      <c r="W700" s="501"/>
      <c r="X700" s="501"/>
      <c r="Y700" s="501"/>
      <c r="Z700" s="501"/>
      <c r="AA700" s="501"/>
      <c r="AB700" s="503"/>
    </row>
    <row r="701" spans="1:28" ht="35.1" customHeight="1">
      <c r="A701" s="498">
        <v>697</v>
      </c>
      <c r="B701" s="504" t="s">
        <v>5266</v>
      </c>
      <c r="C701" s="504" t="s">
        <v>12948</v>
      </c>
      <c r="D701" s="499">
        <v>1</v>
      </c>
      <c r="E701" s="499">
        <v>420</v>
      </c>
      <c r="F701" s="499">
        <v>420</v>
      </c>
      <c r="G701" s="499">
        <v>22010</v>
      </c>
      <c r="H701" s="499"/>
      <c r="I701" s="499"/>
      <c r="J701" s="499">
        <v>22010</v>
      </c>
      <c r="K701" s="499">
        <v>22010</v>
      </c>
      <c r="L701" s="499"/>
      <c r="M701" s="499"/>
      <c r="N701" s="499">
        <v>22010</v>
      </c>
      <c r="O701" s="499">
        <v>1761</v>
      </c>
      <c r="P701" s="499">
        <v>23771</v>
      </c>
      <c r="Q701" s="499"/>
      <c r="R701" s="501"/>
      <c r="S701" s="502"/>
      <c r="T701" s="499"/>
      <c r="U701" s="499"/>
      <c r="V701" s="499">
        <v>23771</v>
      </c>
      <c r="W701" s="501"/>
      <c r="X701" s="501"/>
      <c r="Y701" s="501"/>
      <c r="Z701" s="501"/>
      <c r="AA701" s="501"/>
      <c r="AB701" s="503"/>
    </row>
    <row r="702" spans="1:28" ht="35.1" customHeight="1">
      <c r="A702" s="498">
        <v>698</v>
      </c>
      <c r="B702" s="504" t="s">
        <v>5266</v>
      </c>
      <c r="C702" s="504" t="s">
        <v>12949</v>
      </c>
      <c r="D702" s="499">
        <v>2</v>
      </c>
      <c r="E702" s="499">
        <v>1100</v>
      </c>
      <c r="F702" s="499">
        <v>1100</v>
      </c>
      <c r="G702" s="499">
        <v>71000</v>
      </c>
      <c r="H702" s="499"/>
      <c r="I702" s="499">
        <v>30000</v>
      </c>
      <c r="J702" s="499">
        <v>101000</v>
      </c>
      <c r="K702" s="499">
        <v>71000</v>
      </c>
      <c r="L702" s="499"/>
      <c r="M702" s="499">
        <v>30000</v>
      </c>
      <c r="N702" s="499">
        <v>101000</v>
      </c>
      <c r="O702" s="499">
        <v>8080</v>
      </c>
      <c r="P702" s="499">
        <v>109080</v>
      </c>
      <c r="Q702" s="499"/>
      <c r="R702" s="501"/>
      <c r="S702" s="502">
        <v>540000</v>
      </c>
      <c r="T702" s="499"/>
      <c r="U702" s="499"/>
      <c r="V702" s="499">
        <v>109080</v>
      </c>
      <c r="W702" s="501"/>
      <c r="X702" s="501"/>
      <c r="Y702" s="501"/>
      <c r="Z702" s="501"/>
      <c r="AA702" s="501"/>
      <c r="AB702" s="503"/>
    </row>
    <row r="703" spans="1:28" ht="35.1" customHeight="1">
      <c r="A703" s="498">
        <v>699</v>
      </c>
      <c r="B703" s="504" t="s">
        <v>5266</v>
      </c>
      <c r="C703" s="504" t="s">
        <v>12950</v>
      </c>
      <c r="D703" s="499">
        <v>2</v>
      </c>
      <c r="E703" s="499">
        <v>7150</v>
      </c>
      <c r="F703" s="499">
        <v>7150</v>
      </c>
      <c r="G703" s="499">
        <v>110765</v>
      </c>
      <c r="H703" s="499"/>
      <c r="I703" s="499"/>
      <c r="J703" s="499">
        <v>110765</v>
      </c>
      <c r="K703" s="499">
        <v>110765</v>
      </c>
      <c r="L703" s="499"/>
      <c r="M703" s="499"/>
      <c r="N703" s="499">
        <v>110765</v>
      </c>
      <c r="O703" s="499">
        <v>8861</v>
      </c>
      <c r="P703" s="499">
        <v>119626</v>
      </c>
      <c r="Q703" s="499"/>
      <c r="R703" s="501"/>
      <c r="S703" s="502"/>
      <c r="T703" s="499"/>
      <c r="U703" s="499"/>
      <c r="V703" s="499">
        <v>119626</v>
      </c>
      <c r="W703" s="501"/>
      <c r="X703" s="501"/>
      <c r="Y703" s="501"/>
      <c r="Z703" s="501"/>
      <c r="AA703" s="501"/>
      <c r="AB703" s="503"/>
    </row>
    <row r="704" spans="1:28" ht="35.1" customHeight="1">
      <c r="A704" s="498">
        <v>700</v>
      </c>
      <c r="B704" s="504" t="s">
        <v>5266</v>
      </c>
      <c r="C704" s="504" t="s">
        <v>12951</v>
      </c>
      <c r="D704" s="499">
        <v>1</v>
      </c>
      <c r="E704" s="499">
        <v>60</v>
      </c>
      <c r="F704" s="499">
        <v>60</v>
      </c>
      <c r="G704" s="499">
        <v>21750</v>
      </c>
      <c r="H704" s="499"/>
      <c r="I704" s="499"/>
      <c r="J704" s="499">
        <v>21750</v>
      </c>
      <c r="K704" s="499">
        <v>21750</v>
      </c>
      <c r="L704" s="499"/>
      <c r="M704" s="499"/>
      <c r="N704" s="499">
        <v>21750</v>
      </c>
      <c r="O704" s="499">
        <v>1740</v>
      </c>
      <c r="P704" s="499">
        <v>23490</v>
      </c>
      <c r="Q704" s="499"/>
      <c r="R704" s="501"/>
      <c r="S704" s="502"/>
      <c r="T704" s="499"/>
      <c r="U704" s="499"/>
      <c r="V704" s="499">
        <v>23490</v>
      </c>
      <c r="W704" s="501"/>
      <c r="X704" s="501"/>
      <c r="Y704" s="501"/>
      <c r="Z704" s="501"/>
      <c r="AA704" s="501"/>
      <c r="AB704" s="503"/>
    </row>
    <row r="705" spans="1:28" ht="35.1" customHeight="1">
      <c r="A705" s="498">
        <v>701</v>
      </c>
      <c r="B705" s="504" t="s">
        <v>949</v>
      </c>
      <c r="C705" s="504" t="s">
        <v>950</v>
      </c>
      <c r="D705" s="499">
        <v>2</v>
      </c>
      <c r="E705" s="499">
        <v>7000</v>
      </c>
      <c r="F705" s="499">
        <v>40592</v>
      </c>
      <c r="G705" s="499">
        <v>198900</v>
      </c>
      <c r="H705" s="499"/>
      <c r="I705" s="499"/>
      <c r="J705" s="499">
        <v>198900</v>
      </c>
      <c r="K705" s="499">
        <v>198900</v>
      </c>
      <c r="L705" s="499"/>
      <c r="M705" s="499"/>
      <c r="N705" s="499">
        <v>198900</v>
      </c>
      <c r="O705" s="499">
        <v>15912</v>
      </c>
      <c r="P705" s="499">
        <v>214812</v>
      </c>
      <c r="Q705" s="499"/>
      <c r="R705" s="501"/>
      <c r="S705" s="502"/>
      <c r="T705" s="499"/>
      <c r="U705" s="499"/>
      <c r="V705" s="499">
        <v>214812</v>
      </c>
      <c r="W705" s="501"/>
      <c r="X705" s="501"/>
      <c r="Y705" s="501"/>
      <c r="Z705" s="501"/>
      <c r="AA705" s="501"/>
      <c r="AB705" s="503"/>
    </row>
    <row r="706" spans="1:28" ht="35.1" customHeight="1">
      <c r="A706" s="498">
        <v>702</v>
      </c>
      <c r="B706" s="504" t="s">
        <v>522</v>
      </c>
      <c r="C706" s="504" t="s">
        <v>9995</v>
      </c>
      <c r="D706" s="499">
        <v>64</v>
      </c>
      <c r="E706" s="499">
        <v>1356128</v>
      </c>
      <c r="F706" s="499">
        <v>1419964</v>
      </c>
      <c r="G706" s="499">
        <v>8322452</v>
      </c>
      <c r="H706" s="499">
        <v>27270</v>
      </c>
      <c r="I706" s="499"/>
      <c r="J706" s="499">
        <v>8349722</v>
      </c>
      <c r="K706" s="499">
        <v>8322452</v>
      </c>
      <c r="L706" s="499">
        <v>27270</v>
      </c>
      <c r="M706" s="499"/>
      <c r="N706" s="499">
        <v>8349722</v>
      </c>
      <c r="O706" s="499">
        <v>667979</v>
      </c>
      <c r="P706" s="499">
        <v>9017701</v>
      </c>
      <c r="Q706" s="499"/>
      <c r="R706" s="501"/>
      <c r="S706" s="502"/>
      <c r="T706" s="499">
        <v>642000</v>
      </c>
      <c r="U706" s="499"/>
      <c r="V706" s="499">
        <v>9017701</v>
      </c>
      <c r="W706" s="501"/>
      <c r="X706" s="501"/>
      <c r="Y706" s="501"/>
      <c r="Z706" s="501"/>
      <c r="AA706" s="501"/>
      <c r="AB706" s="503"/>
    </row>
    <row r="707" spans="1:28" ht="35.1" customHeight="1">
      <c r="A707" s="498">
        <v>703</v>
      </c>
      <c r="B707" s="504" t="s">
        <v>4172</v>
      </c>
      <c r="C707" s="504" t="s">
        <v>4173</v>
      </c>
      <c r="D707" s="499">
        <v>19</v>
      </c>
      <c r="E707" s="499">
        <v>41332</v>
      </c>
      <c r="F707" s="499">
        <v>41332</v>
      </c>
      <c r="G707" s="499">
        <v>457628</v>
      </c>
      <c r="H707" s="499"/>
      <c r="I707" s="499"/>
      <c r="J707" s="499">
        <v>457628</v>
      </c>
      <c r="K707" s="499">
        <v>351719</v>
      </c>
      <c r="L707" s="499"/>
      <c r="M707" s="499"/>
      <c r="N707" s="499">
        <v>351719</v>
      </c>
      <c r="O707" s="499">
        <v>28141</v>
      </c>
      <c r="P707" s="499">
        <v>379860</v>
      </c>
      <c r="Q707" s="499">
        <v>105909</v>
      </c>
      <c r="R707" s="501"/>
      <c r="S707" s="502">
        <v>5004000</v>
      </c>
      <c r="T707" s="499"/>
      <c r="U707" s="499"/>
      <c r="V707" s="499">
        <v>379860</v>
      </c>
      <c r="W707" s="501"/>
      <c r="X707" s="501"/>
      <c r="Y707" s="501"/>
      <c r="Z707" s="501"/>
      <c r="AA707" s="501"/>
      <c r="AB707" s="503"/>
    </row>
    <row r="708" spans="1:28" ht="35.1" customHeight="1">
      <c r="A708" s="498">
        <v>704</v>
      </c>
      <c r="B708" s="504" t="s">
        <v>4493</v>
      </c>
      <c r="C708" s="504" t="s">
        <v>4494</v>
      </c>
      <c r="D708" s="499">
        <v>5</v>
      </c>
      <c r="E708" s="499">
        <v>425</v>
      </c>
      <c r="F708" s="499">
        <v>425</v>
      </c>
      <c r="G708" s="499">
        <v>92825</v>
      </c>
      <c r="H708" s="499">
        <v>4545</v>
      </c>
      <c r="I708" s="499"/>
      <c r="J708" s="499">
        <v>97370</v>
      </c>
      <c r="K708" s="499">
        <v>92825</v>
      </c>
      <c r="L708" s="499">
        <v>4545</v>
      </c>
      <c r="M708" s="499"/>
      <c r="N708" s="499">
        <v>97370</v>
      </c>
      <c r="O708" s="499">
        <v>7790</v>
      </c>
      <c r="P708" s="499">
        <v>105160</v>
      </c>
      <c r="Q708" s="499"/>
      <c r="R708" s="501"/>
      <c r="S708" s="502"/>
      <c r="T708" s="499">
        <v>48000</v>
      </c>
      <c r="U708" s="499"/>
      <c r="V708" s="499">
        <v>105160</v>
      </c>
      <c r="W708" s="501"/>
      <c r="X708" s="501"/>
      <c r="Y708" s="501"/>
      <c r="Z708" s="501"/>
      <c r="AA708" s="501"/>
      <c r="AB708" s="503"/>
    </row>
    <row r="709" spans="1:28" ht="35.1" customHeight="1">
      <c r="A709" s="498">
        <v>705</v>
      </c>
      <c r="B709" s="504" t="s">
        <v>12952</v>
      </c>
      <c r="C709" s="504" t="s">
        <v>12953</v>
      </c>
      <c r="D709" s="499">
        <v>1</v>
      </c>
      <c r="E709" s="499">
        <v>1930</v>
      </c>
      <c r="F709" s="499">
        <v>1930</v>
      </c>
      <c r="G709" s="499">
        <v>25500</v>
      </c>
      <c r="H709" s="499"/>
      <c r="I709" s="499"/>
      <c r="J709" s="499">
        <v>25500</v>
      </c>
      <c r="K709" s="499">
        <v>25500</v>
      </c>
      <c r="L709" s="499"/>
      <c r="M709" s="499"/>
      <c r="N709" s="499">
        <v>25500</v>
      </c>
      <c r="O709" s="499">
        <v>2040</v>
      </c>
      <c r="P709" s="499">
        <v>27540</v>
      </c>
      <c r="Q709" s="499"/>
      <c r="R709" s="501"/>
      <c r="S709" s="502"/>
      <c r="T709" s="499"/>
      <c r="U709" s="499"/>
      <c r="V709" s="499">
        <v>27540</v>
      </c>
      <c r="W709" s="501"/>
      <c r="X709" s="501"/>
      <c r="Y709" s="501"/>
      <c r="Z709" s="501"/>
      <c r="AA709" s="501"/>
      <c r="AB709" s="503"/>
    </row>
    <row r="710" spans="1:28" ht="35.1" customHeight="1">
      <c r="A710" s="498">
        <v>706</v>
      </c>
      <c r="B710" s="504" t="s">
        <v>1325</v>
      </c>
      <c r="C710" s="504" t="s">
        <v>1326</v>
      </c>
      <c r="D710" s="499">
        <v>4</v>
      </c>
      <c r="E710" s="499">
        <v>13800</v>
      </c>
      <c r="F710" s="499">
        <v>13800</v>
      </c>
      <c r="G710" s="499">
        <v>186430</v>
      </c>
      <c r="H710" s="499"/>
      <c r="I710" s="499"/>
      <c r="J710" s="499">
        <v>186430</v>
      </c>
      <c r="K710" s="499">
        <v>186430</v>
      </c>
      <c r="L710" s="499"/>
      <c r="M710" s="499"/>
      <c r="N710" s="499">
        <v>186430</v>
      </c>
      <c r="O710" s="499">
        <v>14914</v>
      </c>
      <c r="P710" s="499">
        <v>201344</v>
      </c>
      <c r="Q710" s="499"/>
      <c r="R710" s="501"/>
      <c r="S710" s="502">
        <v>670000</v>
      </c>
      <c r="T710" s="499"/>
      <c r="U710" s="499"/>
      <c r="V710" s="499">
        <v>201344</v>
      </c>
      <c r="W710" s="501"/>
      <c r="X710" s="501"/>
      <c r="Y710" s="501"/>
      <c r="Z710" s="501"/>
      <c r="AA710" s="501"/>
      <c r="AB710" s="503"/>
    </row>
    <row r="711" spans="1:28" ht="35.1" customHeight="1">
      <c r="A711" s="498">
        <v>707</v>
      </c>
      <c r="B711" s="504" t="s">
        <v>5837</v>
      </c>
      <c r="C711" s="504" t="s">
        <v>5838</v>
      </c>
      <c r="D711" s="499">
        <v>4</v>
      </c>
      <c r="E711" s="499">
        <v>37480</v>
      </c>
      <c r="F711" s="499">
        <v>37480</v>
      </c>
      <c r="G711" s="499">
        <v>228732</v>
      </c>
      <c r="H711" s="499">
        <v>9090</v>
      </c>
      <c r="I711" s="499"/>
      <c r="J711" s="499">
        <v>237822</v>
      </c>
      <c r="K711" s="499">
        <v>228732</v>
      </c>
      <c r="L711" s="499">
        <v>9090</v>
      </c>
      <c r="M711" s="499"/>
      <c r="N711" s="499">
        <v>237822</v>
      </c>
      <c r="O711" s="499">
        <v>19027</v>
      </c>
      <c r="P711" s="499">
        <v>256849</v>
      </c>
      <c r="Q711" s="499"/>
      <c r="R711" s="501"/>
      <c r="S711" s="502"/>
      <c r="T711" s="499">
        <v>215000</v>
      </c>
      <c r="U711" s="499"/>
      <c r="V711" s="499">
        <v>256849</v>
      </c>
      <c r="W711" s="501"/>
      <c r="X711" s="501"/>
      <c r="Y711" s="501"/>
      <c r="Z711" s="501"/>
      <c r="AA711" s="501"/>
      <c r="AB711" s="503"/>
    </row>
    <row r="712" spans="1:28" ht="35.1" customHeight="1">
      <c r="A712" s="498">
        <v>708</v>
      </c>
      <c r="B712" s="504" t="s">
        <v>5837</v>
      </c>
      <c r="C712" s="504" t="s">
        <v>12954</v>
      </c>
      <c r="D712" s="499">
        <v>1</v>
      </c>
      <c r="E712" s="499">
        <v>40</v>
      </c>
      <c r="F712" s="499">
        <v>40</v>
      </c>
      <c r="G712" s="499">
        <v>9600</v>
      </c>
      <c r="H712" s="499">
        <v>4545</v>
      </c>
      <c r="I712" s="499"/>
      <c r="J712" s="499">
        <v>14145</v>
      </c>
      <c r="K712" s="499">
        <v>9600</v>
      </c>
      <c r="L712" s="499">
        <v>4545</v>
      </c>
      <c r="M712" s="499"/>
      <c r="N712" s="499">
        <v>14145</v>
      </c>
      <c r="O712" s="499">
        <v>1132</v>
      </c>
      <c r="P712" s="499">
        <v>15277</v>
      </c>
      <c r="Q712" s="499"/>
      <c r="R712" s="501"/>
      <c r="S712" s="502"/>
      <c r="T712" s="499">
        <v>16000</v>
      </c>
      <c r="U712" s="499"/>
      <c r="V712" s="499">
        <v>15277</v>
      </c>
      <c r="W712" s="501"/>
      <c r="X712" s="501"/>
      <c r="Y712" s="501"/>
      <c r="Z712" s="501"/>
      <c r="AA712" s="501"/>
      <c r="AB712" s="503"/>
    </row>
    <row r="713" spans="1:28" ht="35.1" customHeight="1">
      <c r="A713" s="498">
        <v>709</v>
      </c>
      <c r="B713" s="504" t="s">
        <v>5837</v>
      </c>
      <c r="C713" s="504" t="s">
        <v>12955</v>
      </c>
      <c r="D713" s="499">
        <v>1</v>
      </c>
      <c r="E713" s="499">
        <v>10420</v>
      </c>
      <c r="F713" s="499">
        <v>10420</v>
      </c>
      <c r="G713" s="499">
        <v>63000</v>
      </c>
      <c r="H713" s="499"/>
      <c r="I713" s="499"/>
      <c r="J713" s="499">
        <v>63000</v>
      </c>
      <c r="K713" s="499">
        <v>63000</v>
      </c>
      <c r="L713" s="499"/>
      <c r="M713" s="499"/>
      <c r="N713" s="499">
        <v>63000</v>
      </c>
      <c r="O713" s="499">
        <v>5040</v>
      </c>
      <c r="P713" s="499">
        <v>68040</v>
      </c>
      <c r="Q713" s="499"/>
      <c r="R713" s="501"/>
      <c r="S713" s="502"/>
      <c r="T713" s="499"/>
      <c r="U713" s="499">
        <v>68040</v>
      </c>
      <c r="V713" s="499"/>
      <c r="W713" s="501"/>
      <c r="X713" s="501"/>
      <c r="Y713" s="501"/>
      <c r="Z713" s="501"/>
      <c r="AA713" s="501"/>
      <c r="AB713" s="503"/>
    </row>
    <row r="714" spans="1:28" ht="35.1" customHeight="1">
      <c r="A714" s="498">
        <v>710</v>
      </c>
      <c r="B714" s="504" t="s">
        <v>7675</v>
      </c>
      <c r="C714" s="504" t="s">
        <v>7676</v>
      </c>
      <c r="D714" s="499">
        <v>25</v>
      </c>
      <c r="E714" s="499">
        <v>27625</v>
      </c>
      <c r="F714" s="499">
        <v>27625</v>
      </c>
      <c r="G714" s="499">
        <v>710005</v>
      </c>
      <c r="H714" s="499">
        <v>54540</v>
      </c>
      <c r="I714" s="499"/>
      <c r="J714" s="499">
        <v>764545</v>
      </c>
      <c r="K714" s="499">
        <v>710005</v>
      </c>
      <c r="L714" s="499">
        <v>54540</v>
      </c>
      <c r="M714" s="499"/>
      <c r="N714" s="499">
        <v>764545</v>
      </c>
      <c r="O714" s="499">
        <v>61170</v>
      </c>
      <c r="P714" s="499">
        <v>825715</v>
      </c>
      <c r="Q714" s="499"/>
      <c r="R714" s="501"/>
      <c r="S714" s="502">
        <v>46475000</v>
      </c>
      <c r="T714" s="499">
        <v>463000</v>
      </c>
      <c r="U714" s="499"/>
      <c r="V714" s="499">
        <v>825715</v>
      </c>
      <c r="W714" s="501"/>
      <c r="X714" s="501"/>
      <c r="Y714" s="501"/>
      <c r="Z714" s="501"/>
      <c r="AA714" s="501"/>
      <c r="AB714" s="503"/>
    </row>
    <row r="715" spans="1:28" ht="35.1" customHeight="1">
      <c r="A715" s="498">
        <v>711</v>
      </c>
      <c r="B715" s="504" t="s">
        <v>7675</v>
      </c>
      <c r="C715" s="504" t="s">
        <v>12956</v>
      </c>
      <c r="D715" s="499">
        <v>1</v>
      </c>
      <c r="E715" s="499">
        <v>280</v>
      </c>
      <c r="F715" s="499">
        <v>280</v>
      </c>
      <c r="G715" s="499">
        <v>45675</v>
      </c>
      <c r="H715" s="499"/>
      <c r="I715" s="499"/>
      <c r="J715" s="499">
        <v>45675</v>
      </c>
      <c r="K715" s="499">
        <v>45675</v>
      </c>
      <c r="L715" s="499"/>
      <c r="M715" s="499"/>
      <c r="N715" s="499">
        <v>45675</v>
      </c>
      <c r="O715" s="499">
        <v>3654</v>
      </c>
      <c r="P715" s="499">
        <v>49329</v>
      </c>
      <c r="Q715" s="499"/>
      <c r="R715" s="501"/>
      <c r="S715" s="502"/>
      <c r="T715" s="499"/>
      <c r="U715" s="499"/>
      <c r="V715" s="499">
        <v>49329</v>
      </c>
      <c r="W715" s="501"/>
      <c r="X715" s="501"/>
      <c r="Y715" s="501"/>
      <c r="Z715" s="501"/>
      <c r="AA715" s="501"/>
      <c r="AB715" s="503"/>
    </row>
    <row r="716" spans="1:28" ht="35.1" customHeight="1">
      <c r="A716" s="498">
        <v>712</v>
      </c>
      <c r="B716" s="504" t="s">
        <v>7675</v>
      </c>
      <c r="C716" s="504" t="s">
        <v>12957</v>
      </c>
      <c r="D716" s="499">
        <v>1</v>
      </c>
      <c r="E716" s="499">
        <v>70</v>
      </c>
      <c r="F716" s="499">
        <v>70</v>
      </c>
      <c r="G716" s="499">
        <v>21750</v>
      </c>
      <c r="H716" s="499"/>
      <c r="I716" s="499"/>
      <c r="J716" s="499">
        <v>21750</v>
      </c>
      <c r="K716" s="499">
        <v>21750</v>
      </c>
      <c r="L716" s="499"/>
      <c r="M716" s="499"/>
      <c r="N716" s="499">
        <v>21750</v>
      </c>
      <c r="O716" s="499">
        <v>1740</v>
      </c>
      <c r="P716" s="499">
        <v>23490</v>
      </c>
      <c r="Q716" s="499"/>
      <c r="R716" s="501"/>
      <c r="S716" s="502"/>
      <c r="T716" s="499"/>
      <c r="U716" s="499"/>
      <c r="V716" s="499">
        <v>23490</v>
      </c>
      <c r="W716" s="501"/>
      <c r="X716" s="501"/>
      <c r="Y716" s="501"/>
      <c r="Z716" s="501"/>
      <c r="AA716" s="501"/>
      <c r="AB716" s="503"/>
    </row>
    <row r="717" spans="1:28" ht="35.1" customHeight="1">
      <c r="A717" s="498">
        <v>713</v>
      </c>
      <c r="B717" s="504" t="s">
        <v>12958</v>
      </c>
      <c r="C717" s="504" t="s">
        <v>12959</v>
      </c>
      <c r="D717" s="499">
        <v>10</v>
      </c>
      <c r="E717" s="499">
        <v>31000</v>
      </c>
      <c r="F717" s="499">
        <v>31000</v>
      </c>
      <c r="G717" s="499">
        <v>242500</v>
      </c>
      <c r="H717" s="499"/>
      <c r="I717" s="499"/>
      <c r="J717" s="499">
        <v>242500</v>
      </c>
      <c r="K717" s="499">
        <v>242500</v>
      </c>
      <c r="L717" s="499"/>
      <c r="M717" s="499"/>
      <c r="N717" s="499">
        <v>242500</v>
      </c>
      <c r="O717" s="499">
        <v>19400</v>
      </c>
      <c r="P717" s="499">
        <v>261900</v>
      </c>
      <c r="Q717" s="499"/>
      <c r="R717" s="501"/>
      <c r="S717" s="502">
        <v>265000</v>
      </c>
      <c r="T717" s="499"/>
      <c r="U717" s="499"/>
      <c r="V717" s="499">
        <v>261900</v>
      </c>
      <c r="W717" s="501"/>
      <c r="X717" s="501"/>
      <c r="Y717" s="501"/>
      <c r="Z717" s="501"/>
      <c r="AA717" s="501"/>
      <c r="AB717" s="503"/>
    </row>
    <row r="718" spans="1:28" ht="35.1" customHeight="1">
      <c r="A718" s="498">
        <v>714</v>
      </c>
      <c r="B718" s="504" t="s">
        <v>11010</v>
      </c>
      <c r="C718" s="504" t="s">
        <v>11473</v>
      </c>
      <c r="D718" s="499">
        <v>14</v>
      </c>
      <c r="E718" s="499">
        <v>160</v>
      </c>
      <c r="F718" s="499">
        <v>160</v>
      </c>
      <c r="G718" s="499">
        <v>168730</v>
      </c>
      <c r="H718" s="499"/>
      <c r="I718" s="499"/>
      <c r="J718" s="499">
        <v>168730</v>
      </c>
      <c r="K718" s="499">
        <v>168730</v>
      </c>
      <c r="L718" s="499"/>
      <c r="M718" s="499"/>
      <c r="N718" s="499">
        <v>168730</v>
      </c>
      <c r="O718" s="499">
        <v>13498</v>
      </c>
      <c r="P718" s="499">
        <v>182228</v>
      </c>
      <c r="Q718" s="499"/>
      <c r="R718" s="501"/>
      <c r="S718" s="502"/>
      <c r="T718" s="499"/>
      <c r="U718" s="499"/>
      <c r="V718" s="499">
        <v>182228</v>
      </c>
      <c r="W718" s="501"/>
      <c r="X718" s="501"/>
      <c r="Y718" s="501"/>
      <c r="Z718" s="501"/>
      <c r="AA718" s="501"/>
      <c r="AB718" s="503"/>
    </row>
    <row r="719" spans="1:28" ht="35.1" customHeight="1">
      <c r="A719" s="498">
        <v>715</v>
      </c>
      <c r="B719" s="504" t="s">
        <v>8436</v>
      </c>
      <c r="C719" s="504" t="s">
        <v>11474</v>
      </c>
      <c r="D719" s="499">
        <v>1</v>
      </c>
      <c r="E719" s="499">
        <v>550</v>
      </c>
      <c r="F719" s="499">
        <v>550</v>
      </c>
      <c r="G719" s="499">
        <v>20130</v>
      </c>
      <c r="H719" s="499"/>
      <c r="I719" s="499"/>
      <c r="J719" s="499">
        <v>20130</v>
      </c>
      <c r="K719" s="499">
        <v>20130</v>
      </c>
      <c r="L719" s="499"/>
      <c r="M719" s="499"/>
      <c r="N719" s="499">
        <v>20130</v>
      </c>
      <c r="O719" s="499">
        <v>1610</v>
      </c>
      <c r="P719" s="499">
        <v>21740</v>
      </c>
      <c r="Q719" s="499"/>
      <c r="R719" s="501"/>
      <c r="S719" s="502">
        <v>500000</v>
      </c>
      <c r="T719" s="499"/>
      <c r="U719" s="499">
        <v>21740</v>
      </c>
      <c r="V719" s="499"/>
      <c r="W719" s="501"/>
      <c r="X719" s="501"/>
      <c r="Y719" s="501"/>
      <c r="Z719" s="501"/>
      <c r="AA719" s="501"/>
      <c r="AB719" s="503"/>
    </row>
    <row r="720" spans="1:28" ht="35.1" customHeight="1">
      <c r="A720" s="498">
        <v>716</v>
      </c>
      <c r="B720" s="504" t="s">
        <v>4449</v>
      </c>
      <c r="C720" s="504" t="s">
        <v>4450</v>
      </c>
      <c r="D720" s="499">
        <v>4</v>
      </c>
      <c r="E720" s="499">
        <v>275</v>
      </c>
      <c r="F720" s="499">
        <v>275</v>
      </c>
      <c r="G720" s="499">
        <v>526700</v>
      </c>
      <c r="H720" s="499"/>
      <c r="I720" s="499"/>
      <c r="J720" s="499">
        <v>526700</v>
      </c>
      <c r="K720" s="499">
        <v>526700</v>
      </c>
      <c r="L720" s="499"/>
      <c r="M720" s="499"/>
      <c r="N720" s="499">
        <v>526700</v>
      </c>
      <c r="O720" s="499">
        <v>42136</v>
      </c>
      <c r="P720" s="499">
        <v>568836</v>
      </c>
      <c r="Q720" s="499"/>
      <c r="R720" s="501"/>
      <c r="S720" s="502"/>
      <c r="T720" s="499"/>
      <c r="U720" s="499"/>
      <c r="V720" s="499">
        <v>568836</v>
      </c>
      <c r="W720" s="501"/>
      <c r="X720" s="501"/>
      <c r="Y720" s="501"/>
      <c r="Z720" s="501"/>
      <c r="AA720" s="501"/>
      <c r="AB720" s="503"/>
    </row>
    <row r="721" spans="1:28" ht="35.1" customHeight="1">
      <c r="A721" s="498">
        <v>717</v>
      </c>
      <c r="B721" s="504" t="s">
        <v>8708</v>
      </c>
      <c r="C721" s="504" t="s">
        <v>8709</v>
      </c>
      <c r="D721" s="499">
        <v>27</v>
      </c>
      <c r="E721" s="499">
        <v>273874</v>
      </c>
      <c r="F721" s="499">
        <v>313646</v>
      </c>
      <c r="G721" s="499">
        <v>2236222</v>
      </c>
      <c r="H721" s="499"/>
      <c r="I721" s="499"/>
      <c r="J721" s="499">
        <v>2236222</v>
      </c>
      <c r="K721" s="499">
        <v>2236222</v>
      </c>
      <c r="L721" s="499"/>
      <c r="M721" s="499"/>
      <c r="N721" s="499">
        <v>2236222</v>
      </c>
      <c r="O721" s="499">
        <v>178897</v>
      </c>
      <c r="P721" s="499">
        <v>2415119</v>
      </c>
      <c r="Q721" s="499"/>
      <c r="R721" s="501"/>
      <c r="S721" s="502">
        <v>43175000</v>
      </c>
      <c r="T721" s="499"/>
      <c r="U721" s="499">
        <v>2415119</v>
      </c>
      <c r="V721" s="499"/>
      <c r="W721" s="501"/>
      <c r="X721" s="501"/>
      <c r="Y721" s="501"/>
      <c r="Z721" s="501"/>
      <c r="AA721" s="501"/>
      <c r="AB721" s="503"/>
    </row>
    <row r="722" spans="1:28" ht="35.1" customHeight="1">
      <c r="A722" s="498">
        <v>718</v>
      </c>
      <c r="B722" s="504" t="s">
        <v>4657</v>
      </c>
      <c r="C722" s="504" t="s">
        <v>4658</v>
      </c>
      <c r="D722" s="499">
        <v>5</v>
      </c>
      <c r="E722" s="499">
        <v>3617</v>
      </c>
      <c r="F722" s="499">
        <v>3617</v>
      </c>
      <c r="G722" s="499">
        <v>101906</v>
      </c>
      <c r="H722" s="499"/>
      <c r="I722" s="499"/>
      <c r="J722" s="499">
        <v>101906</v>
      </c>
      <c r="K722" s="499">
        <v>86565</v>
      </c>
      <c r="L722" s="499"/>
      <c r="M722" s="499"/>
      <c r="N722" s="499">
        <v>86565</v>
      </c>
      <c r="O722" s="499">
        <v>6925</v>
      </c>
      <c r="P722" s="499">
        <v>93490</v>
      </c>
      <c r="Q722" s="499">
        <v>15341</v>
      </c>
      <c r="R722" s="501"/>
      <c r="S722" s="502">
        <v>800000</v>
      </c>
      <c r="T722" s="499"/>
      <c r="U722" s="499"/>
      <c r="V722" s="499">
        <v>93490</v>
      </c>
      <c r="W722" s="501"/>
      <c r="X722" s="501"/>
      <c r="Y722" s="501"/>
      <c r="Z722" s="501"/>
      <c r="AA722" s="501"/>
      <c r="AB722" s="503"/>
    </row>
    <row r="723" spans="1:28" ht="35.1" customHeight="1">
      <c r="A723" s="498">
        <v>719</v>
      </c>
      <c r="B723" s="504" t="s">
        <v>11013</v>
      </c>
      <c r="C723" s="504" t="s">
        <v>11478</v>
      </c>
      <c r="D723" s="499">
        <v>4</v>
      </c>
      <c r="E723" s="499">
        <v>475</v>
      </c>
      <c r="F723" s="499">
        <v>475</v>
      </c>
      <c r="G723" s="499">
        <v>71825</v>
      </c>
      <c r="H723" s="499"/>
      <c r="I723" s="499"/>
      <c r="J723" s="499">
        <v>71825</v>
      </c>
      <c r="K723" s="499">
        <v>71825</v>
      </c>
      <c r="L723" s="499"/>
      <c r="M723" s="499"/>
      <c r="N723" s="499">
        <v>71825</v>
      </c>
      <c r="O723" s="499">
        <v>5746</v>
      </c>
      <c r="P723" s="499">
        <v>77571</v>
      </c>
      <c r="Q723" s="499"/>
      <c r="R723" s="501"/>
      <c r="S723" s="502"/>
      <c r="T723" s="499"/>
      <c r="U723" s="499"/>
      <c r="V723" s="499">
        <v>77571</v>
      </c>
      <c r="W723" s="501"/>
      <c r="X723" s="501"/>
      <c r="Y723" s="501"/>
      <c r="Z723" s="501"/>
      <c r="AA723" s="501"/>
      <c r="AB723" s="503"/>
    </row>
    <row r="724" spans="1:28" ht="35.1" customHeight="1">
      <c r="A724" s="498">
        <v>720</v>
      </c>
      <c r="B724" s="504" t="s">
        <v>9669</v>
      </c>
      <c r="C724" s="504" t="s">
        <v>9670</v>
      </c>
      <c r="D724" s="499">
        <v>96</v>
      </c>
      <c r="E724" s="499">
        <v>1930</v>
      </c>
      <c r="F724" s="499">
        <v>1930</v>
      </c>
      <c r="G724" s="499">
        <v>487500</v>
      </c>
      <c r="H724" s="499"/>
      <c r="I724" s="499"/>
      <c r="J724" s="499">
        <v>487500</v>
      </c>
      <c r="K724" s="499">
        <v>487500</v>
      </c>
      <c r="L724" s="499"/>
      <c r="M724" s="499"/>
      <c r="N724" s="499">
        <v>487500</v>
      </c>
      <c r="O724" s="499">
        <v>39000</v>
      </c>
      <c r="P724" s="499">
        <v>526500</v>
      </c>
      <c r="Q724" s="499"/>
      <c r="R724" s="501"/>
      <c r="S724" s="502"/>
      <c r="T724" s="499"/>
      <c r="U724" s="499"/>
      <c r="V724" s="499">
        <v>526500</v>
      </c>
      <c r="W724" s="501"/>
      <c r="X724" s="501"/>
      <c r="Y724" s="501"/>
      <c r="Z724" s="501"/>
      <c r="AA724" s="501"/>
      <c r="AB724" s="503"/>
    </row>
    <row r="725" spans="1:28" ht="35.1" customHeight="1">
      <c r="A725" s="498">
        <v>721</v>
      </c>
      <c r="B725" s="504" t="s">
        <v>5048</v>
      </c>
      <c r="C725" s="504" t="s">
        <v>5049</v>
      </c>
      <c r="D725" s="499">
        <v>6</v>
      </c>
      <c r="E725" s="499">
        <v>44665</v>
      </c>
      <c r="F725" s="499">
        <v>44665</v>
      </c>
      <c r="G725" s="499">
        <v>309894</v>
      </c>
      <c r="H725" s="499">
        <v>18180</v>
      </c>
      <c r="I725" s="499"/>
      <c r="J725" s="499">
        <v>328074</v>
      </c>
      <c r="K725" s="499">
        <v>309894</v>
      </c>
      <c r="L725" s="499">
        <v>18180</v>
      </c>
      <c r="M725" s="499"/>
      <c r="N725" s="499">
        <v>328074</v>
      </c>
      <c r="O725" s="499">
        <v>26248</v>
      </c>
      <c r="P725" s="499">
        <v>354322</v>
      </c>
      <c r="Q725" s="499"/>
      <c r="R725" s="501"/>
      <c r="S725" s="502">
        <v>12540000</v>
      </c>
      <c r="T725" s="499">
        <v>252000</v>
      </c>
      <c r="U725" s="499"/>
      <c r="V725" s="499">
        <v>354322</v>
      </c>
      <c r="W725" s="501"/>
      <c r="X725" s="501"/>
      <c r="Y725" s="501"/>
      <c r="Z725" s="501"/>
      <c r="AA725" s="501"/>
      <c r="AB725" s="503"/>
    </row>
    <row r="726" spans="1:28" ht="35.1" customHeight="1">
      <c r="A726" s="498">
        <v>722</v>
      </c>
      <c r="B726" s="504" t="s">
        <v>6248</v>
      </c>
      <c r="C726" s="504" t="s">
        <v>6249</v>
      </c>
      <c r="D726" s="499">
        <v>134</v>
      </c>
      <c r="E726" s="499">
        <v>780700</v>
      </c>
      <c r="F726" s="499">
        <v>1174446</v>
      </c>
      <c r="G726" s="499">
        <v>8145745</v>
      </c>
      <c r="H726" s="499">
        <v>10000</v>
      </c>
      <c r="I726" s="499"/>
      <c r="J726" s="499">
        <v>8155745</v>
      </c>
      <c r="K726" s="499">
        <v>8145745</v>
      </c>
      <c r="L726" s="499">
        <v>10000</v>
      </c>
      <c r="M726" s="499"/>
      <c r="N726" s="499">
        <v>8155745</v>
      </c>
      <c r="O726" s="499">
        <v>652456</v>
      </c>
      <c r="P726" s="499">
        <v>8808201</v>
      </c>
      <c r="Q726" s="499"/>
      <c r="R726" s="501"/>
      <c r="S726" s="502">
        <v>81615000</v>
      </c>
      <c r="T726" s="499"/>
      <c r="U726" s="499"/>
      <c r="V726" s="499">
        <v>8808201</v>
      </c>
      <c r="W726" s="501"/>
      <c r="X726" s="501"/>
      <c r="Y726" s="501"/>
      <c r="Z726" s="501"/>
      <c r="AA726" s="501"/>
      <c r="AB726" s="503"/>
    </row>
    <row r="727" spans="1:28" ht="35.1" customHeight="1">
      <c r="A727" s="498">
        <v>723</v>
      </c>
      <c r="B727" s="504" t="s">
        <v>12960</v>
      </c>
      <c r="C727" s="504" t="s">
        <v>12961</v>
      </c>
      <c r="D727" s="499">
        <v>2</v>
      </c>
      <c r="E727" s="499">
        <v>16720</v>
      </c>
      <c r="F727" s="499">
        <v>16720</v>
      </c>
      <c r="G727" s="499">
        <v>165318</v>
      </c>
      <c r="H727" s="499">
        <v>9090</v>
      </c>
      <c r="I727" s="499"/>
      <c r="J727" s="499">
        <v>174408</v>
      </c>
      <c r="K727" s="499">
        <v>165318</v>
      </c>
      <c r="L727" s="499">
        <v>9090</v>
      </c>
      <c r="M727" s="499"/>
      <c r="N727" s="499">
        <v>174408</v>
      </c>
      <c r="O727" s="499">
        <v>13953</v>
      </c>
      <c r="P727" s="499">
        <v>188361</v>
      </c>
      <c r="Q727" s="499"/>
      <c r="R727" s="501"/>
      <c r="S727" s="502"/>
      <c r="T727" s="499">
        <v>190000</v>
      </c>
      <c r="U727" s="499"/>
      <c r="V727" s="499">
        <v>188361</v>
      </c>
      <c r="W727" s="501"/>
      <c r="X727" s="501"/>
      <c r="Y727" s="501"/>
      <c r="Z727" s="501"/>
      <c r="AA727" s="501"/>
      <c r="AB727" s="503"/>
    </row>
    <row r="728" spans="1:28" ht="35.1" customHeight="1">
      <c r="A728" s="498">
        <v>724</v>
      </c>
      <c r="B728" s="504" t="s">
        <v>8701</v>
      </c>
      <c r="C728" s="504" t="s">
        <v>8702</v>
      </c>
      <c r="D728" s="499">
        <v>6</v>
      </c>
      <c r="E728" s="499">
        <v>10055</v>
      </c>
      <c r="F728" s="499">
        <v>10055</v>
      </c>
      <c r="G728" s="499">
        <v>139080</v>
      </c>
      <c r="H728" s="499"/>
      <c r="I728" s="499"/>
      <c r="J728" s="499">
        <v>139080</v>
      </c>
      <c r="K728" s="499">
        <v>139080</v>
      </c>
      <c r="L728" s="499"/>
      <c r="M728" s="499"/>
      <c r="N728" s="499">
        <v>139080</v>
      </c>
      <c r="O728" s="499">
        <v>11126</v>
      </c>
      <c r="P728" s="499">
        <v>150206</v>
      </c>
      <c r="Q728" s="499"/>
      <c r="R728" s="501"/>
      <c r="S728" s="502">
        <v>1500000</v>
      </c>
      <c r="T728" s="499"/>
      <c r="U728" s="499">
        <v>128466</v>
      </c>
      <c r="V728" s="499">
        <v>21740</v>
      </c>
      <c r="W728" s="501"/>
      <c r="X728" s="501"/>
      <c r="Y728" s="501"/>
      <c r="Z728" s="501"/>
      <c r="AA728" s="501"/>
      <c r="AB728" s="503"/>
    </row>
    <row r="729" spans="1:28" ht="35.1" customHeight="1">
      <c r="A729" s="498">
        <v>725</v>
      </c>
      <c r="B729" s="504" t="s">
        <v>6907</v>
      </c>
      <c r="C729" s="504" t="s">
        <v>6908</v>
      </c>
      <c r="D729" s="499">
        <v>5</v>
      </c>
      <c r="E729" s="499">
        <v>2560</v>
      </c>
      <c r="F729" s="499">
        <v>2560</v>
      </c>
      <c r="G729" s="499">
        <v>142454</v>
      </c>
      <c r="H729" s="499"/>
      <c r="I729" s="499"/>
      <c r="J729" s="499">
        <v>142454</v>
      </c>
      <c r="K729" s="499">
        <v>142454</v>
      </c>
      <c r="L729" s="499"/>
      <c r="M729" s="499"/>
      <c r="N729" s="499">
        <v>142454</v>
      </c>
      <c r="O729" s="499">
        <v>11398</v>
      </c>
      <c r="P729" s="499">
        <v>153852</v>
      </c>
      <c r="Q729" s="499"/>
      <c r="R729" s="501"/>
      <c r="S729" s="502">
        <v>3095000</v>
      </c>
      <c r="T729" s="499"/>
      <c r="U729" s="499">
        <v>153852</v>
      </c>
      <c r="V729" s="499"/>
      <c r="W729" s="501"/>
      <c r="X729" s="501"/>
      <c r="Y729" s="501"/>
      <c r="Z729" s="501"/>
      <c r="AA729" s="501"/>
      <c r="AB729" s="503"/>
    </row>
    <row r="730" spans="1:28" ht="35.1" customHeight="1">
      <c r="A730" s="498">
        <v>726</v>
      </c>
      <c r="B730" s="504" t="s">
        <v>6876</v>
      </c>
      <c r="C730" s="504" t="s">
        <v>6877</v>
      </c>
      <c r="D730" s="499">
        <v>1</v>
      </c>
      <c r="E730" s="499">
        <v>4960</v>
      </c>
      <c r="F730" s="499">
        <v>4960</v>
      </c>
      <c r="G730" s="499">
        <v>37620</v>
      </c>
      <c r="H730" s="499"/>
      <c r="I730" s="499"/>
      <c r="J730" s="499">
        <v>37620</v>
      </c>
      <c r="K730" s="499">
        <v>37620</v>
      </c>
      <c r="L730" s="499"/>
      <c r="M730" s="499"/>
      <c r="N730" s="499">
        <v>37620</v>
      </c>
      <c r="O730" s="499">
        <v>3010</v>
      </c>
      <c r="P730" s="499">
        <v>40630</v>
      </c>
      <c r="Q730" s="499"/>
      <c r="R730" s="501"/>
      <c r="S730" s="502"/>
      <c r="T730" s="499"/>
      <c r="U730" s="499">
        <v>40630</v>
      </c>
      <c r="V730" s="499"/>
      <c r="W730" s="501"/>
      <c r="X730" s="501"/>
      <c r="Y730" s="501"/>
      <c r="Z730" s="501"/>
      <c r="AA730" s="501"/>
      <c r="AB730" s="503"/>
    </row>
    <row r="731" spans="1:28" ht="35.1" customHeight="1">
      <c r="A731" s="498">
        <v>727</v>
      </c>
      <c r="B731" s="504" t="s">
        <v>3770</v>
      </c>
      <c r="C731" s="504" t="s">
        <v>3771</v>
      </c>
      <c r="D731" s="499">
        <v>2</v>
      </c>
      <c r="E731" s="499">
        <v>1600</v>
      </c>
      <c r="F731" s="499">
        <v>1600</v>
      </c>
      <c r="G731" s="499">
        <v>71236</v>
      </c>
      <c r="H731" s="499"/>
      <c r="I731" s="499"/>
      <c r="J731" s="499">
        <v>71236</v>
      </c>
      <c r="K731" s="499">
        <v>71236</v>
      </c>
      <c r="L731" s="499"/>
      <c r="M731" s="499"/>
      <c r="N731" s="499">
        <v>71236</v>
      </c>
      <c r="O731" s="499">
        <v>5699</v>
      </c>
      <c r="P731" s="499">
        <v>76935</v>
      </c>
      <c r="Q731" s="499"/>
      <c r="R731" s="501"/>
      <c r="S731" s="502">
        <v>660000</v>
      </c>
      <c r="T731" s="499"/>
      <c r="U731" s="499"/>
      <c r="V731" s="499">
        <v>76935</v>
      </c>
      <c r="W731" s="501"/>
      <c r="X731" s="501"/>
      <c r="Y731" s="501"/>
      <c r="Z731" s="501"/>
      <c r="AA731" s="501"/>
      <c r="AB731" s="503"/>
    </row>
    <row r="732" spans="1:28" ht="35.1" customHeight="1">
      <c r="A732" s="498">
        <v>728</v>
      </c>
      <c r="B732" s="504" t="s">
        <v>11015</v>
      </c>
      <c r="C732" s="504" t="s">
        <v>12962</v>
      </c>
      <c r="D732" s="499">
        <v>2</v>
      </c>
      <c r="E732" s="499">
        <v>525</v>
      </c>
      <c r="F732" s="499">
        <v>525</v>
      </c>
      <c r="G732" s="499">
        <v>275000</v>
      </c>
      <c r="H732" s="499"/>
      <c r="I732" s="499"/>
      <c r="J732" s="499">
        <v>275000</v>
      </c>
      <c r="K732" s="499">
        <v>275000</v>
      </c>
      <c r="L732" s="499"/>
      <c r="M732" s="499"/>
      <c r="N732" s="499">
        <v>275000</v>
      </c>
      <c r="O732" s="499">
        <v>22000</v>
      </c>
      <c r="P732" s="499">
        <v>297000</v>
      </c>
      <c r="Q732" s="499"/>
      <c r="R732" s="501"/>
      <c r="S732" s="502"/>
      <c r="T732" s="499"/>
      <c r="U732" s="499"/>
      <c r="V732" s="499">
        <v>297000</v>
      </c>
      <c r="W732" s="501"/>
      <c r="X732" s="501"/>
      <c r="Y732" s="501"/>
      <c r="Z732" s="501"/>
      <c r="AA732" s="501"/>
      <c r="AB732" s="503"/>
    </row>
    <row r="733" spans="1:28" ht="35.1" customHeight="1">
      <c r="A733" s="498">
        <v>729</v>
      </c>
      <c r="B733" s="504" t="s">
        <v>11015</v>
      </c>
      <c r="C733" s="504" t="s">
        <v>12393</v>
      </c>
      <c r="D733" s="499">
        <v>1</v>
      </c>
      <c r="E733" s="499">
        <v>55</v>
      </c>
      <c r="F733" s="499">
        <v>55</v>
      </c>
      <c r="G733" s="499">
        <v>137500</v>
      </c>
      <c r="H733" s="499"/>
      <c r="I733" s="499"/>
      <c r="J733" s="499">
        <v>137500</v>
      </c>
      <c r="K733" s="499">
        <v>137500</v>
      </c>
      <c r="L733" s="499"/>
      <c r="M733" s="499"/>
      <c r="N733" s="499">
        <v>137500</v>
      </c>
      <c r="O733" s="499">
        <v>11000</v>
      </c>
      <c r="P733" s="499">
        <v>148500</v>
      </c>
      <c r="Q733" s="499"/>
      <c r="R733" s="501"/>
      <c r="S733" s="502"/>
      <c r="T733" s="499"/>
      <c r="U733" s="499"/>
      <c r="V733" s="499">
        <v>148500</v>
      </c>
      <c r="W733" s="501"/>
      <c r="X733" s="501"/>
      <c r="Y733" s="501"/>
      <c r="Z733" s="501"/>
      <c r="AA733" s="501"/>
      <c r="AB733" s="503"/>
    </row>
    <row r="734" spans="1:28" ht="35.1" customHeight="1">
      <c r="A734" s="498">
        <v>730</v>
      </c>
      <c r="B734" s="504" t="s">
        <v>11015</v>
      </c>
      <c r="C734" s="504" t="s">
        <v>11481</v>
      </c>
      <c r="D734" s="499">
        <v>6</v>
      </c>
      <c r="E734" s="499">
        <v>1860</v>
      </c>
      <c r="F734" s="499">
        <v>1860</v>
      </c>
      <c r="G734" s="499">
        <v>694300</v>
      </c>
      <c r="H734" s="499"/>
      <c r="I734" s="499"/>
      <c r="J734" s="499">
        <v>694300</v>
      </c>
      <c r="K734" s="499">
        <v>694300</v>
      </c>
      <c r="L734" s="499"/>
      <c r="M734" s="499"/>
      <c r="N734" s="499">
        <v>694300</v>
      </c>
      <c r="O734" s="499">
        <v>55544</v>
      </c>
      <c r="P734" s="499">
        <v>749844</v>
      </c>
      <c r="Q734" s="499"/>
      <c r="R734" s="501"/>
      <c r="S734" s="502"/>
      <c r="T734" s="499"/>
      <c r="U734" s="499"/>
      <c r="V734" s="499">
        <v>749844</v>
      </c>
      <c r="W734" s="501"/>
      <c r="X734" s="501"/>
      <c r="Y734" s="501"/>
      <c r="Z734" s="501"/>
      <c r="AA734" s="501"/>
      <c r="AB734" s="503"/>
    </row>
    <row r="735" spans="1:28" ht="35.1" customHeight="1">
      <c r="A735" s="498">
        <v>731</v>
      </c>
      <c r="B735" s="504" t="s">
        <v>11015</v>
      </c>
      <c r="C735" s="504" t="s">
        <v>12963</v>
      </c>
      <c r="D735" s="499">
        <v>8</v>
      </c>
      <c r="E735" s="499">
        <v>1365</v>
      </c>
      <c r="F735" s="499">
        <v>1365</v>
      </c>
      <c r="G735" s="499">
        <v>466325</v>
      </c>
      <c r="H735" s="499"/>
      <c r="I735" s="499"/>
      <c r="J735" s="499">
        <v>466325</v>
      </c>
      <c r="K735" s="499">
        <v>466325</v>
      </c>
      <c r="L735" s="499"/>
      <c r="M735" s="499"/>
      <c r="N735" s="499">
        <v>466325</v>
      </c>
      <c r="O735" s="499">
        <v>37306</v>
      </c>
      <c r="P735" s="499">
        <v>503631</v>
      </c>
      <c r="Q735" s="499"/>
      <c r="R735" s="501"/>
      <c r="S735" s="502"/>
      <c r="T735" s="499"/>
      <c r="U735" s="499"/>
      <c r="V735" s="499">
        <v>503631</v>
      </c>
      <c r="W735" s="501"/>
      <c r="X735" s="501"/>
      <c r="Y735" s="501"/>
      <c r="Z735" s="501"/>
      <c r="AA735" s="501"/>
      <c r="AB735" s="503"/>
    </row>
    <row r="736" spans="1:28" ht="35.1" customHeight="1">
      <c r="A736" s="498">
        <v>732</v>
      </c>
      <c r="B736" s="504" t="s">
        <v>943</v>
      </c>
      <c r="C736" s="504" t="s">
        <v>944</v>
      </c>
      <c r="D736" s="499">
        <v>1</v>
      </c>
      <c r="E736" s="499">
        <v>1500</v>
      </c>
      <c r="F736" s="499">
        <v>1500</v>
      </c>
      <c r="G736" s="499">
        <v>38940</v>
      </c>
      <c r="H736" s="499">
        <v>4545</v>
      </c>
      <c r="I736" s="499"/>
      <c r="J736" s="499">
        <v>43485</v>
      </c>
      <c r="K736" s="499">
        <v>38940</v>
      </c>
      <c r="L736" s="499">
        <v>4545</v>
      </c>
      <c r="M736" s="499"/>
      <c r="N736" s="499">
        <v>43485</v>
      </c>
      <c r="O736" s="499">
        <v>3479</v>
      </c>
      <c r="P736" s="499">
        <v>46964</v>
      </c>
      <c r="Q736" s="499"/>
      <c r="R736" s="501"/>
      <c r="S736" s="502"/>
      <c r="T736" s="499">
        <v>47000</v>
      </c>
      <c r="U736" s="499">
        <v>46964</v>
      </c>
      <c r="V736" s="499"/>
      <c r="W736" s="501"/>
      <c r="X736" s="501"/>
      <c r="Y736" s="501"/>
      <c r="Z736" s="501"/>
      <c r="AA736" s="501"/>
      <c r="AB736" s="503"/>
    </row>
    <row r="737" spans="1:28" ht="35.1" customHeight="1">
      <c r="A737" s="498">
        <v>733</v>
      </c>
      <c r="B737" s="504" t="s">
        <v>3887</v>
      </c>
      <c r="C737" s="504" t="s">
        <v>3888</v>
      </c>
      <c r="D737" s="499">
        <v>3</v>
      </c>
      <c r="E737" s="499">
        <v>14900</v>
      </c>
      <c r="F737" s="499">
        <v>14900</v>
      </c>
      <c r="G737" s="499">
        <v>102960</v>
      </c>
      <c r="H737" s="499"/>
      <c r="I737" s="499"/>
      <c r="J737" s="499">
        <v>102960</v>
      </c>
      <c r="K737" s="499">
        <v>102960</v>
      </c>
      <c r="L737" s="499"/>
      <c r="M737" s="499"/>
      <c r="N737" s="499">
        <v>102960</v>
      </c>
      <c r="O737" s="499">
        <v>8237</v>
      </c>
      <c r="P737" s="499">
        <v>111197</v>
      </c>
      <c r="Q737" s="499"/>
      <c r="R737" s="501"/>
      <c r="S737" s="502"/>
      <c r="T737" s="499"/>
      <c r="U737" s="499"/>
      <c r="V737" s="499">
        <v>111197</v>
      </c>
      <c r="W737" s="501"/>
      <c r="X737" s="501"/>
      <c r="Y737" s="501"/>
      <c r="Z737" s="501"/>
      <c r="AA737" s="501"/>
      <c r="AB737" s="503"/>
    </row>
    <row r="738" spans="1:28" ht="35.1" customHeight="1">
      <c r="A738" s="498">
        <v>734</v>
      </c>
      <c r="B738" s="504" t="s">
        <v>1591</v>
      </c>
      <c r="C738" s="504" t="s">
        <v>1592</v>
      </c>
      <c r="D738" s="499">
        <v>58</v>
      </c>
      <c r="E738" s="499">
        <v>56883</v>
      </c>
      <c r="F738" s="499">
        <v>56883</v>
      </c>
      <c r="G738" s="499">
        <v>1215564</v>
      </c>
      <c r="H738" s="499"/>
      <c r="I738" s="499"/>
      <c r="J738" s="499">
        <v>1215564</v>
      </c>
      <c r="K738" s="499">
        <v>1093543</v>
      </c>
      <c r="L738" s="499"/>
      <c r="M738" s="499"/>
      <c r="N738" s="499">
        <v>1093543</v>
      </c>
      <c r="O738" s="499">
        <v>87481</v>
      </c>
      <c r="P738" s="499">
        <v>1181024</v>
      </c>
      <c r="Q738" s="499">
        <v>122021</v>
      </c>
      <c r="R738" s="501"/>
      <c r="S738" s="502">
        <v>7195000</v>
      </c>
      <c r="T738" s="499"/>
      <c r="U738" s="499">
        <v>1181024</v>
      </c>
      <c r="V738" s="499"/>
      <c r="W738" s="501"/>
      <c r="X738" s="501"/>
      <c r="Y738" s="501"/>
      <c r="Z738" s="501"/>
      <c r="AA738" s="501"/>
      <c r="AB738" s="503"/>
    </row>
    <row r="739" spans="1:28" ht="35.1" customHeight="1">
      <c r="A739" s="498">
        <v>735</v>
      </c>
      <c r="B739" s="504" t="s">
        <v>11016</v>
      </c>
      <c r="C739" s="504" t="s">
        <v>12964</v>
      </c>
      <c r="D739" s="499">
        <v>1</v>
      </c>
      <c r="E739" s="499">
        <v>935</v>
      </c>
      <c r="F739" s="499">
        <v>935</v>
      </c>
      <c r="G739" s="499">
        <v>21780</v>
      </c>
      <c r="H739" s="499"/>
      <c r="I739" s="499"/>
      <c r="J739" s="499">
        <v>21780</v>
      </c>
      <c r="K739" s="499">
        <v>21780</v>
      </c>
      <c r="L739" s="499"/>
      <c r="M739" s="499"/>
      <c r="N739" s="499">
        <v>21780</v>
      </c>
      <c r="O739" s="499">
        <v>1742</v>
      </c>
      <c r="P739" s="499">
        <v>23522</v>
      </c>
      <c r="Q739" s="499"/>
      <c r="R739" s="501"/>
      <c r="S739" s="502">
        <v>24000</v>
      </c>
      <c r="T739" s="499"/>
      <c r="U739" s="499">
        <v>23522</v>
      </c>
      <c r="V739" s="499"/>
      <c r="W739" s="501"/>
      <c r="X739" s="501"/>
      <c r="Y739" s="501"/>
      <c r="Z739" s="501"/>
      <c r="AA739" s="501"/>
      <c r="AB739" s="503"/>
    </row>
    <row r="740" spans="1:28" ht="35.1" customHeight="1">
      <c r="A740" s="498">
        <v>736</v>
      </c>
      <c r="B740" s="504" t="s">
        <v>10435</v>
      </c>
      <c r="C740" s="504" t="s">
        <v>10567</v>
      </c>
      <c r="D740" s="499">
        <v>1</v>
      </c>
      <c r="E740" s="499">
        <v>800</v>
      </c>
      <c r="F740" s="499">
        <v>800</v>
      </c>
      <c r="G740" s="499">
        <v>14396</v>
      </c>
      <c r="H740" s="499"/>
      <c r="I740" s="499"/>
      <c r="J740" s="499">
        <v>14396</v>
      </c>
      <c r="K740" s="499">
        <v>14396</v>
      </c>
      <c r="L740" s="499"/>
      <c r="M740" s="499"/>
      <c r="N740" s="499">
        <v>14396</v>
      </c>
      <c r="O740" s="499">
        <v>1152</v>
      </c>
      <c r="P740" s="499">
        <v>15548</v>
      </c>
      <c r="Q740" s="499"/>
      <c r="R740" s="501"/>
      <c r="S740" s="502">
        <v>365000</v>
      </c>
      <c r="T740" s="499"/>
      <c r="U740" s="499"/>
      <c r="V740" s="499">
        <v>15548</v>
      </c>
      <c r="W740" s="501"/>
      <c r="X740" s="501"/>
      <c r="Y740" s="501"/>
      <c r="Z740" s="501"/>
      <c r="AA740" s="501"/>
      <c r="AB740" s="503"/>
    </row>
    <row r="741" spans="1:28" ht="35.1" customHeight="1">
      <c r="A741" s="498">
        <v>737</v>
      </c>
      <c r="B741" s="504" t="s">
        <v>9067</v>
      </c>
      <c r="C741" s="504" t="s">
        <v>9068</v>
      </c>
      <c r="D741" s="499">
        <v>8</v>
      </c>
      <c r="E741" s="499">
        <v>2895</v>
      </c>
      <c r="F741" s="499">
        <v>2895</v>
      </c>
      <c r="G741" s="499">
        <v>174090</v>
      </c>
      <c r="H741" s="499">
        <v>4545</v>
      </c>
      <c r="I741" s="499"/>
      <c r="J741" s="499">
        <v>178635</v>
      </c>
      <c r="K741" s="499">
        <v>174090</v>
      </c>
      <c r="L741" s="499">
        <v>4545</v>
      </c>
      <c r="M741" s="499"/>
      <c r="N741" s="499">
        <v>178635</v>
      </c>
      <c r="O741" s="499">
        <v>14291</v>
      </c>
      <c r="P741" s="499">
        <v>192926</v>
      </c>
      <c r="Q741" s="499"/>
      <c r="R741" s="501"/>
      <c r="S741" s="502">
        <v>175000</v>
      </c>
      <c r="T741" s="499">
        <v>44000</v>
      </c>
      <c r="U741" s="499"/>
      <c r="V741" s="499">
        <v>192926</v>
      </c>
      <c r="W741" s="501"/>
      <c r="X741" s="501"/>
      <c r="Y741" s="501"/>
      <c r="Z741" s="501"/>
      <c r="AA741" s="501"/>
      <c r="AB741" s="503"/>
    </row>
    <row r="742" spans="1:28" ht="35.1" customHeight="1">
      <c r="A742" s="498">
        <v>738</v>
      </c>
      <c r="B742" s="504" t="s">
        <v>7701</v>
      </c>
      <c r="C742" s="504" t="s">
        <v>7702</v>
      </c>
      <c r="D742" s="499">
        <v>8</v>
      </c>
      <c r="E742" s="499">
        <v>19360</v>
      </c>
      <c r="F742" s="499">
        <v>19360</v>
      </c>
      <c r="G742" s="499">
        <v>198400</v>
      </c>
      <c r="H742" s="499">
        <v>24545</v>
      </c>
      <c r="I742" s="499"/>
      <c r="J742" s="499">
        <v>222945</v>
      </c>
      <c r="K742" s="499">
        <v>198400</v>
      </c>
      <c r="L742" s="499">
        <v>24545</v>
      </c>
      <c r="M742" s="499"/>
      <c r="N742" s="499">
        <v>222945</v>
      </c>
      <c r="O742" s="499">
        <v>17837</v>
      </c>
      <c r="P742" s="499">
        <v>240782</v>
      </c>
      <c r="Q742" s="499"/>
      <c r="R742" s="501"/>
      <c r="S742" s="502">
        <v>5001000</v>
      </c>
      <c r="T742" s="499">
        <v>35000</v>
      </c>
      <c r="U742" s="499"/>
      <c r="V742" s="499">
        <v>240782</v>
      </c>
      <c r="W742" s="501"/>
      <c r="X742" s="501"/>
      <c r="Y742" s="501"/>
      <c r="Z742" s="501"/>
      <c r="AA742" s="501"/>
      <c r="AB742" s="503"/>
    </row>
    <row r="743" spans="1:28" ht="35.1" customHeight="1">
      <c r="A743" s="498">
        <v>739</v>
      </c>
      <c r="B743" s="504" t="s">
        <v>5531</v>
      </c>
      <c r="C743" s="504" t="s">
        <v>5532</v>
      </c>
      <c r="D743" s="499">
        <v>4</v>
      </c>
      <c r="E743" s="499">
        <v>20860</v>
      </c>
      <c r="F743" s="499">
        <v>20860</v>
      </c>
      <c r="G743" s="499">
        <v>149440</v>
      </c>
      <c r="H743" s="499"/>
      <c r="I743" s="499"/>
      <c r="J743" s="499">
        <v>149440</v>
      </c>
      <c r="K743" s="499">
        <v>149440</v>
      </c>
      <c r="L743" s="499"/>
      <c r="M743" s="499"/>
      <c r="N743" s="499">
        <v>149440</v>
      </c>
      <c r="O743" s="499">
        <v>11955</v>
      </c>
      <c r="P743" s="499">
        <v>161395</v>
      </c>
      <c r="Q743" s="499"/>
      <c r="R743" s="501"/>
      <c r="S743" s="502">
        <v>20000</v>
      </c>
      <c r="T743" s="499"/>
      <c r="U743" s="499">
        <v>161395</v>
      </c>
      <c r="V743" s="499"/>
      <c r="W743" s="501"/>
      <c r="X743" s="501"/>
      <c r="Y743" s="501"/>
      <c r="Z743" s="501"/>
      <c r="AA743" s="501"/>
      <c r="AB743" s="503"/>
    </row>
    <row r="744" spans="1:28" ht="35.1" customHeight="1">
      <c r="A744" s="498">
        <v>740</v>
      </c>
      <c r="B744" s="504" t="s">
        <v>5531</v>
      </c>
      <c r="C744" s="504" t="s">
        <v>12965</v>
      </c>
      <c r="D744" s="499">
        <v>2</v>
      </c>
      <c r="E744" s="499">
        <v>2100</v>
      </c>
      <c r="F744" s="499">
        <v>2100</v>
      </c>
      <c r="G744" s="499">
        <v>49152</v>
      </c>
      <c r="H744" s="499"/>
      <c r="I744" s="499"/>
      <c r="J744" s="499">
        <v>49152</v>
      </c>
      <c r="K744" s="499">
        <v>49152</v>
      </c>
      <c r="L744" s="499"/>
      <c r="M744" s="499"/>
      <c r="N744" s="499">
        <v>49152</v>
      </c>
      <c r="O744" s="499">
        <v>3932</v>
      </c>
      <c r="P744" s="499">
        <v>53084</v>
      </c>
      <c r="Q744" s="499"/>
      <c r="R744" s="501"/>
      <c r="S744" s="502">
        <v>305000</v>
      </c>
      <c r="T744" s="499"/>
      <c r="U744" s="499">
        <v>53084</v>
      </c>
      <c r="V744" s="499"/>
      <c r="W744" s="501"/>
      <c r="X744" s="501"/>
      <c r="Y744" s="501"/>
      <c r="Z744" s="501"/>
      <c r="AA744" s="501"/>
      <c r="AB744" s="503"/>
    </row>
    <row r="745" spans="1:28" ht="35.1" customHeight="1">
      <c r="A745" s="498">
        <v>741</v>
      </c>
      <c r="B745" s="504" t="s">
        <v>5053</v>
      </c>
      <c r="C745" s="504" t="s">
        <v>5054</v>
      </c>
      <c r="D745" s="499">
        <v>1</v>
      </c>
      <c r="E745" s="499">
        <v>1250</v>
      </c>
      <c r="F745" s="499">
        <v>1250</v>
      </c>
      <c r="G745" s="499">
        <v>21960</v>
      </c>
      <c r="H745" s="499"/>
      <c r="I745" s="499"/>
      <c r="J745" s="499">
        <v>21960</v>
      </c>
      <c r="K745" s="499">
        <v>21960</v>
      </c>
      <c r="L745" s="499"/>
      <c r="M745" s="499"/>
      <c r="N745" s="499">
        <v>21960</v>
      </c>
      <c r="O745" s="499">
        <v>1757</v>
      </c>
      <c r="P745" s="499">
        <v>23717</v>
      </c>
      <c r="Q745" s="499"/>
      <c r="R745" s="501"/>
      <c r="S745" s="502"/>
      <c r="T745" s="499"/>
      <c r="U745" s="499"/>
      <c r="V745" s="499">
        <v>23717</v>
      </c>
      <c r="W745" s="501"/>
      <c r="X745" s="501"/>
      <c r="Y745" s="501"/>
      <c r="Z745" s="501"/>
      <c r="AA745" s="501"/>
      <c r="AB745" s="503"/>
    </row>
    <row r="746" spans="1:28" ht="35.1" customHeight="1">
      <c r="A746" s="498">
        <v>742</v>
      </c>
      <c r="B746" s="504" t="s">
        <v>5274</v>
      </c>
      <c r="C746" s="504" t="s">
        <v>5275</v>
      </c>
      <c r="D746" s="499">
        <v>1</v>
      </c>
      <c r="E746" s="499">
        <v>135</v>
      </c>
      <c r="F746" s="499">
        <v>135</v>
      </c>
      <c r="G746" s="499">
        <v>11224</v>
      </c>
      <c r="H746" s="499">
        <v>4545</v>
      </c>
      <c r="I746" s="499">
        <v>15000</v>
      </c>
      <c r="J746" s="499">
        <v>30769</v>
      </c>
      <c r="K746" s="499">
        <v>11224</v>
      </c>
      <c r="L746" s="499">
        <v>4545</v>
      </c>
      <c r="M746" s="499">
        <v>15000</v>
      </c>
      <c r="N746" s="499">
        <v>30769</v>
      </c>
      <c r="O746" s="499">
        <v>2462</v>
      </c>
      <c r="P746" s="499">
        <v>33231</v>
      </c>
      <c r="Q746" s="499"/>
      <c r="R746" s="501"/>
      <c r="S746" s="502">
        <v>90000</v>
      </c>
      <c r="T746" s="499">
        <v>34000</v>
      </c>
      <c r="U746" s="499"/>
      <c r="V746" s="499">
        <v>33231</v>
      </c>
      <c r="W746" s="501"/>
      <c r="X746" s="501"/>
      <c r="Y746" s="501"/>
      <c r="Z746" s="501"/>
      <c r="AA746" s="501"/>
      <c r="AB746" s="503"/>
    </row>
    <row r="747" spans="1:28" ht="35.1" customHeight="1">
      <c r="A747" s="498">
        <v>743</v>
      </c>
      <c r="B747" s="504" t="s">
        <v>6621</v>
      </c>
      <c r="C747" s="504" t="s">
        <v>6622</v>
      </c>
      <c r="D747" s="499">
        <v>5</v>
      </c>
      <c r="E747" s="499">
        <v>6211</v>
      </c>
      <c r="F747" s="499">
        <v>6211</v>
      </c>
      <c r="G747" s="499">
        <v>101780</v>
      </c>
      <c r="H747" s="499">
        <v>13635</v>
      </c>
      <c r="I747" s="499"/>
      <c r="J747" s="499">
        <v>115415</v>
      </c>
      <c r="K747" s="499">
        <v>101780</v>
      </c>
      <c r="L747" s="499">
        <v>13635</v>
      </c>
      <c r="M747" s="499"/>
      <c r="N747" s="499">
        <v>115415</v>
      </c>
      <c r="O747" s="499">
        <v>9234</v>
      </c>
      <c r="P747" s="499">
        <v>124649</v>
      </c>
      <c r="Q747" s="499"/>
      <c r="R747" s="501"/>
      <c r="S747" s="502">
        <v>1770000</v>
      </c>
      <c r="T747" s="499">
        <v>82000</v>
      </c>
      <c r="U747" s="499"/>
      <c r="V747" s="499">
        <v>124649</v>
      </c>
      <c r="W747" s="501"/>
      <c r="X747" s="501"/>
      <c r="Y747" s="501"/>
      <c r="Z747" s="501"/>
      <c r="AA747" s="501"/>
      <c r="AB747" s="503"/>
    </row>
    <row r="748" spans="1:28" ht="35.1" customHeight="1">
      <c r="A748" s="498">
        <v>744</v>
      </c>
      <c r="B748" s="504" t="s">
        <v>6212</v>
      </c>
      <c r="C748" s="504" t="s">
        <v>10842</v>
      </c>
      <c r="D748" s="499">
        <v>16</v>
      </c>
      <c r="E748" s="499">
        <v>11900</v>
      </c>
      <c r="F748" s="499">
        <v>11900</v>
      </c>
      <c r="G748" s="499">
        <v>252536</v>
      </c>
      <c r="H748" s="499"/>
      <c r="I748" s="499"/>
      <c r="J748" s="499">
        <v>252536</v>
      </c>
      <c r="K748" s="499">
        <v>252536</v>
      </c>
      <c r="L748" s="499"/>
      <c r="M748" s="499"/>
      <c r="N748" s="499">
        <v>252536</v>
      </c>
      <c r="O748" s="499">
        <v>20203</v>
      </c>
      <c r="P748" s="499">
        <v>272739</v>
      </c>
      <c r="Q748" s="499"/>
      <c r="R748" s="501"/>
      <c r="S748" s="502">
        <v>4683000</v>
      </c>
      <c r="T748" s="499"/>
      <c r="U748" s="499"/>
      <c r="V748" s="499">
        <v>272739</v>
      </c>
      <c r="W748" s="501"/>
      <c r="X748" s="501"/>
      <c r="Y748" s="501"/>
      <c r="Z748" s="501"/>
      <c r="AA748" s="501"/>
      <c r="AB748" s="503"/>
    </row>
    <row r="749" spans="1:28" ht="35.1" customHeight="1">
      <c r="A749" s="498">
        <v>745</v>
      </c>
      <c r="B749" s="504" t="s">
        <v>6212</v>
      </c>
      <c r="C749" s="504" t="s">
        <v>6213</v>
      </c>
      <c r="D749" s="499">
        <v>1</v>
      </c>
      <c r="E749" s="499">
        <v>950</v>
      </c>
      <c r="F749" s="499">
        <v>950</v>
      </c>
      <c r="G749" s="499">
        <v>27500</v>
      </c>
      <c r="H749" s="499"/>
      <c r="I749" s="499"/>
      <c r="J749" s="499">
        <v>27500</v>
      </c>
      <c r="K749" s="499">
        <v>27500</v>
      </c>
      <c r="L749" s="499"/>
      <c r="M749" s="499"/>
      <c r="N749" s="499">
        <v>27500</v>
      </c>
      <c r="O749" s="499">
        <v>2200</v>
      </c>
      <c r="P749" s="499">
        <v>29700</v>
      </c>
      <c r="Q749" s="499"/>
      <c r="R749" s="501"/>
      <c r="S749" s="502"/>
      <c r="T749" s="499"/>
      <c r="U749" s="499"/>
      <c r="V749" s="499">
        <v>29700</v>
      </c>
      <c r="W749" s="501"/>
      <c r="X749" s="501"/>
      <c r="Y749" s="501"/>
      <c r="Z749" s="501"/>
      <c r="AA749" s="501"/>
      <c r="AB749" s="503"/>
    </row>
    <row r="750" spans="1:28" ht="35.1" customHeight="1">
      <c r="A750" s="498">
        <v>746</v>
      </c>
      <c r="B750" s="504" t="s">
        <v>9134</v>
      </c>
      <c r="C750" s="504" t="s">
        <v>9135</v>
      </c>
      <c r="D750" s="499">
        <v>60</v>
      </c>
      <c r="E750" s="499">
        <v>2200</v>
      </c>
      <c r="F750" s="499">
        <v>2200</v>
      </c>
      <c r="G750" s="499">
        <v>442595</v>
      </c>
      <c r="H750" s="499"/>
      <c r="I750" s="499"/>
      <c r="J750" s="499">
        <v>442595</v>
      </c>
      <c r="K750" s="499">
        <v>442595</v>
      </c>
      <c r="L750" s="499"/>
      <c r="M750" s="499"/>
      <c r="N750" s="499">
        <v>442595</v>
      </c>
      <c r="O750" s="499">
        <v>35390</v>
      </c>
      <c r="P750" s="499">
        <v>477985</v>
      </c>
      <c r="Q750" s="499"/>
      <c r="R750" s="501"/>
      <c r="S750" s="502"/>
      <c r="T750" s="499"/>
      <c r="U750" s="499"/>
      <c r="V750" s="499">
        <v>477985</v>
      </c>
      <c r="W750" s="501"/>
      <c r="X750" s="501"/>
      <c r="Y750" s="501"/>
      <c r="Z750" s="501"/>
      <c r="AA750" s="501"/>
      <c r="AB750" s="503"/>
    </row>
    <row r="751" spans="1:28" ht="35.1" customHeight="1">
      <c r="A751" s="498">
        <v>747</v>
      </c>
      <c r="B751" s="504" t="s">
        <v>8094</v>
      </c>
      <c r="C751" s="504" t="s">
        <v>8095</v>
      </c>
      <c r="D751" s="499">
        <v>3</v>
      </c>
      <c r="E751" s="499">
        <v>10400</v>
      </c>
      <c r="F751" s="499">
        <v>10400</v>
      </c>
      <c r="G751" s="499">
        <v>96680</v>
      </c>
      <c r="H751" s="499"/>
      <c r="I751" s="499"/>
      <c r="J751" s="499">
        <v>96680</v>
      </c>
      <c r="K751" s="499">
        <v>96680</v>
      </c>
      <c r="L751" s="499"/>
      <c r="M751" s="499"/>
      <c r="N751" s="499">
        <v>96680</v>
      </c>
      <c r="O751" s="499">
        <v>7735</v>
      </c>
      <c r="P751" s="499">
        <v>104415</v>
      </c>
      <c r="Q751" s="499"/>
      <c r="R751" s="501"/>
      <c r="S751" s="502"/>
      <c r="T751" s="499"/>
      <c r="U751" s="499"/>
      <c r="V751" s="499">
        <v>104415</v>
      </c>
      <c r="W751" s="501"/>
      <c r="X751" s="501"/>
      <c r="Y751" s="501"/>
      <c r="Z751" s="501"/>
      <c r="AA751" s="501"/>
      <c r="AB751" s="503"/>
    </row>
    <row r="752" spans="1:28" ht="35.1" customHeight="1">
      <c r="A752" s="498">
        <v>748</v>
      </c>
      <c r="B752" s="504" t="s">
        <v>7798</v>
      </c>
      <c r="C752" s="504" t="s">
        <v>7799</v>
      </c>
      <c r="D752" s="499">
        <v>7</v>
      </c>
      <c r="E752" s="499">
        <v>2105</v>
      </c>
      <c r="F752" s="499">
        <v>2105</v>
      </c>
      <c r="G752" s="499">
        <v>138650</v>
      </c>
      <c r="H752" s="499"/>
      <c r="I752" s="499"/>
      <c r="J752" s="499">
        <v>138650</v>
      </c>
      <c r="K752" s="499">
        <v>138650</v>
      </c>
      <c r="L752" s="499"/>
      <c r="M752" s="499"/>
      <c r="N752" s="499">
        <v>138650</v>
      </c>
      <c r="O752" s="499">
        <v>11090</v>
      </c>
      <c r="P752" s="499">
        <v>149740</v>
      </c>
      <c r="Q752" s="499"/>
      <c r="R752" s="501"/>
      <c r="S752" s="502">
        <v>2190000</v>
      </c>
      <c r="T752" s="499"/>
      <c r="U752" s="499"/>
      <c r="V752" s="499">
        <v>149740</v>
      </c>
      <c r="W752" s="501"/>
      <c r="X752" s="501"/>
      <c r="Y752" s="501"/>
      <c r="Z752" s="501"/>
      <c r="AA752" s="501"/>
      <c r="AB752" s="503"/>
    </row>
    <row r="753" spans="1:28" ht="35.1" customHeight="1">
      <c r="A753" s="498">
        <v>749</v>
      </c>
      <c r="B753" s="504" t="s">
        <v>6497</v>
      </c>
      <c r="C753" s="504" t="s">
        <v>6498</v>
      </c>
      <c r="D753" s="499">
        <v>3</v>
      </c>
      <c r="E753" s="499">
        <v>10400</v>
      </c>
      <c r="F753" s="499">
        <v>10400</v>
      </c>
      <c r="G753" s="499">
        <v>138300</v>
      </c>
      <c r="H753" s="499">
        <v>13635</v>
      </c>
      <c r="I753" s="499"/>
      <c r="J753" s="499">
        <v>151935</v>
      </c>
      <c r="K753" s="499">
        <v>138300</v>
      </c>
      <c r="L753" s="499">
        <v>13635</v>
      </c>
      <c r="M753" s="499"/>
      <c r="N753" s="499">
        <v>151935</v>
      </c>
      <c r="O753" s="499">
        <v>12156</v>
      </c>
      <c r="P753" s="499">
        <v>164091</v>
      </c>
      <c r="Q753" s="499"/>
      <c r="R753" s="501"/>
      <c r="S753" s="502"/>
      <c r="T753" s="499">
        <v>165000</v>
      </c>
      <c r="U753" s="499"/>
      <c r="V753" s="499">
        <v>164091</v>
      </c>
      <c r="W753" s="501"/>
      <c r="X753" s="501"/>
      <c r="Y753" s="501"/>
      <c r="Z753" s="501"/>
      <c r="AA753" s="501"/>
      <c r="AB753" s="503"/>
    </row>
    <row r="754" spans="1:28" ht="35.1" customHeight="1">
      <c r="A754" s="498">
        <v>750</v>
      </c>
      <c r="B754" s="504" t="s">
        <v>5912</v>
      </c>
      <c r="C754" s="504" t="s">
        <v>5913</v>
      </c>
      <c r="D754" s="499">
        <v>3</v>
      </c>
      <c r="E754" s="499">
        <v>45</v>
      </c>
      <c r="F754" s="499">
        <v>45</v>
      </c>
      <c r="G754" s="499">
        <v>40700</v>
      </c>
      <c r="H754" s="499"/>
      <c r="I754" s="499"/>
      <c r="J754" s="499">
        <v>40700</v>
      </c>
      <c r="K754" s="499">
        <v>40700</v>
      </c>
      <c r="L754" s="499"/>
      <c r="M754" s="499"/>
      <c r="N754" s="499">
        <v>40700</v>
      </c>
      <c r="O754" s="499">
        <v>3256</v>
      </c>
      <c r="P754" s="499">
        <v>43956</v>
      </c>
      <c r="Q754" s="499"/>
      <c r="R754" s="501"/>
      <c r="S754" s="502"/>
      <c r="T754" s="499"/>
      <c r="U754" s="499"/>
      <c r="V754" s="499">
        <v>43956</v>
      </c>
      <c r="W754" s="501"/>
      <c r="X754" s="501"/>
      <c r="Y754" s="501"/>
      <c r="Z754" s="501"/>
      <c r="AA754" s="501"/>
      <c r="AB754" s="503"/>
    </row>
    <row r="755" spans="1:28" ht="35.1" customHeight="1">
      <c r="A755" s="498">
        <v>751</v>
      </c>
      <c r="B755" s="504" t="s">
        <v>5087</v>
      </c>
      <c r="C755" s="504" t="s">
        <v>12966</v>
      </c>
      <c r="D755" s="499">
        <v>1</v>
      </c>
      <c r="E755" s="499">
        <v>760</v>
      </c>
      <c r="F755" s="499">
        <v>760</v>
      </c>
      <c r="G755" s="499">
        <v>17080</v>
      </c>
      <c r="H755" s="499"/>
      <c r="I755" s="499"/>
      <c r="J755" s="499">
        <v>17080</v>
      </c>
      <c r="K755" s="499">
        <v>13889</v>
      </c>
      <c r="L755" s="499"/>
      <c r="M755" s="499"/>
      <c r="N755" s="499">
        <v>13889</v>
      </c>
      <c r="O755" s="499">
        <v>1111</v>
      </c>
      <c r="P755" s="499">
        <v>15000</v>
      </c>
      <c r="Q755" s="499">
        <v>3191</v>
      </c>
      <c r="R755" s="501"/>
      <c r="S755" s="502"/>
      <c r="T755" s="499"/>
      <c r="U755" s="499"/>
      <c r="V755" s="499">
        <v>15000</v>
      </c>
      <c r="W755" s="501"/>
      <c r="X755" s="501"/>
      <c r="Y755" s="501"/>
      <c r="Z755" s="501"/>
      <c r="AA755" s="501"/>
      <c r="AB755" s="503"/>
    </row>
    <row r="756" spans="1:28" ht="35.1" customHeight="1">
      <c r="A756" s="498">
        <v>752</v>
      </c>
      <c r="B756" s="504" t="s">
        <v>5087</v>
      </c>
      <c r="C756" s="504" t="s">
        <v>12967</v>
      </c>
      <c r="D756" s="499">
        <v>1</v>
      </c>
      <c r="E756" s="499">
        <v>260</v>
      </c>
      <c r="F756" s="499">
        <v>260</v>
      </c>
      <c r="G756" s="499">
        <v>13600</v>
      </c>
      <c r="H756" s="499"/>
      <c r="I756" s="499"/>
      <c r="J756" s="499">
        <v>13600</v>
      </c>
      <c r="K756" s="499">
        <v>13600</v>
      </c>
      <c r="L756" s="499"/>
      <c r="M756" s="499"/>
      <c r="N756" s="499">
        <v>13600</v>
      </c>
      <c r="O756" s="499">
        <v>1088</v>
      </c>
      <c r="P756" s="499">
        <v>14688</v>
      </c>
      <c r="Q756" s="499"/>
      <c r="R756" s="501"/>
      <c r="S756" s="502"/>
      <c r="T756" s="499"/>
      <c r="U756" s="499"/>
      <c r="V756" s="499">
        <v>14688</v>
      </c>
      <c r="W756" s="501"/>
      <c r="X756" s="501"/>
      <c r="Y756" s="501"/>
      <c r="Z756" s="501"/>
      <c r="AA756" s="501"/>
      <c r="AB756" s="503"/>
    </row>
    <row r="757" spans="1:28" ht="35.1" customHeight="1">
      <c r="A757" s="498">
        <v>753</v>
      </c>
      <c r="B757" s="504" t="s">
        <v>6571</v>
      </c>
      <c r="C757" s="504" t="s">
        <v>6572</v>
      </c>
      <c r="D757" s="499">
        <v>18</v>
      </c>
      <c r="E757" s="499">
        <v>26971</v>
      </c>
      <c r="F757" s="499">
        <v>26971</v>
      </c>
      <c r="G757" s="499">
        <v>505410</v>
      </c>
      <c r="H757" s="499">
        <v>77265</v>
      </c>
      <c r="I757" s="499"/>
      <c r="J757" s="499">
        <v>582675</v>
      </c>
      <c r="K757" s="499">
        <v>505410</v>
      </c>
      <c r="L757" s="499">
        <v>77265</v>
      </c>
      <c r="M757" s="499"/>
      <c r="N757" s="499">
        <v>582675</v>
      </c>
      <c r="O757" s="499">
        <v>46621</v>
      </c>
      <c r="P757" s="499">
        <v>629296</v>
      </c>
      <c r="Q757" s="499"/>
      <c r="R757" s="501"/>
      <c r="S757" s="502"/>
      <c r="T757" s="499">
        <v>604000</v>
      </c>
      <c r="U757" s="499"/>
      <c r="V757" s="499">
        <v>629296</v>
      </c>
      <c r="W757" s="501"/>
      <c r="X757" s="501"/>
      <c r="Y757" s="501"/>
      <c r="Z757" s="501"/>
      <c r="AA757" s="501"/>
      <c r="AB757" s="503"/>
    </row>
    <row r="758" spans="1:28" ht="35.1" customHeight="1">
      <c r="A758" s="498">
        <v>754</v>
      </c>
      <c r="B758" s="504" t="s">
        <v>9085</v>
      </c>
      <c r="C758" s="504" t="s">
        <v>9086</v>
      </c>
      <c r="D758" s="499">
        <v>2</v>
      </c>
      <c r="E758" s="499">
        <v>22000</v>
      </c>
      <c r="F758" s="499">
        <v>22000</v>
      </c>
      <c r="G758" s="499">
        <v>126000</v>
      </c>
      <c r="H758" s="499"/>
      <c r="I758" s="499"/>
      <c r="J758" s="499">
        <v>126000</v>
      </c>
      <c r="K758" s="499">
        <v>84074</v>
      </c>
      <c r="L758" s="499"/>
      <c r="M758" s="499"/>
      <c r="N758" s="499">
        <v>84074</v>
      </c>
      <c r="O758" s="499">
        <v>6726</v>
      </c>
      <c r="P758" s="499">
        <v>90800</v>
      </c>
      <c r="Q758" s="499">
        <v>41926</v>
      </c>
      <c r="R758" s="501"/>
      <c r="S758" s="502">
        <v>630000</v>
      </c>
      <c r="T758" s="499"/>
      <c r="U758" s="499"/>
      <c r="V758" s="499">
        <v>90800</v>
      </c>
      <c r="W758" s="501"/>
      <c r="X758" s="501"/>
      <c r="Y758" s="501"/>
      <c r="Z758" s="501"/>
      <c r="AA758" s="501"/>
      <c r="AB758" s="503"/>
    </row>
    <row r="759" spans="1:28" ht="35.1" customHeight="1">
      <c r="A759" s="498">
        <v>755</v>
      </c>
      <c r="B759" s="504" t="s">
        <v>6970</v>
      </c>
      <c r="C759" s="504" t="s">
        <v>6971</v>
      </c>
      <c r="D759" s="499">
        <v>4</v>
      </c>
      <c r="E759" s="499">
        <v>26880</v>
      </c>
      <c r="F759" s="499">
        <v>26880</v>
      </c>
      <c r="G759" s="499">
        <v>192508</v>
      </c>
      <c r="H759" s="499"/>
      <c r="I759" s="499"/>
      <c r="J759" s="499">
        <v>192508</v>
      </c>
      <c r="K759" s="499">
        <v>192508</v>
      </c>
      <c r="L759" s="499"/>
      <c r="M759" s="499"/>
      <c r="N759" s="499">
        <v>192508</v>
      </c>
      <c r="O759" s="499">
        <v>15401</v>
      </c>
      <c r="P759" s="499">
        <v>207909</v>
      </c>
      <c r="Q759" s="499"/>
      <c r="R759" s="501"/>
      <c r="S759" s="502"/>
      <c r="T759" s="499"/>
      <c r="U759" s="499">
        <v>207909</v>
      </c>
      <c r="V759" s="499"/>
      <c r="W759" s="501"/>
      <c r="X759" s="501"/>
      <c r="Y759" s="501"/>
      <c r="Z759" s="501"/>
      <c r="AA759" s="501"/>
      <c r="AB759" s="503"/>
    </row>
    <row r="760" spans="1:28" ht="35.1" customHeight="1">
      <c r="A760" s="498">
        <v>756</v>
      </c>
      <c r="B760" s="504" t="s">
        <v>4760</v>
      </c>
      <c r="C760" s="504" t="s">
        <v>4761</v>
      </c>
      <c r="D760" s="499">
        <v>10</v>
      </c>
      <c r="E760" s="499">
        <v>55550</v>
      </c>
      <c r="F760" s="499">
        <v>66450</v>
      </c>
      <c r="G760" s="499">
        <v>490898</v>
      </c>
      <c r="H760" s="499"/>
      <c r="I760" s="499"/>
      <c r="J760" s="499">
        <v>490898</v>
      </c>
      <c r="K760" s="499">
        <v>490898</v>
      </c>
      <c r="L760" s="499"/>
      <c r="M760" s="499"/>
      <c r="N760" s="499">
        <v>490898</v>
      </c>
      <c r="O760" s="499">
        <v>39270</v>
      </c>
      <c r="P760" s="499">
        <v>530168</v>
      </c>
      <c r="Q760" s="499"/>
      <c r="R760" s="501"/>
      <c r="S760" s="502">
        <v>18795000</v>
      </c>
      <c r="T760" s="499"/>
      <c r="U760" s="499">
        <v>530168</v>
      </c>
      <c r="V760" s="499"/>
      <c r="W760" s="501"/>
      <c r="X760" s="501"/>
      <c r="Y760" s="501"/>
      <c r="Z760" s="501"/>
      <c r="AA760" s="501"/>
      <c r="AB760" s="503"/>
    </row>
    <row r="761" spans="1:28" ht="35.1" customHeight="1">
      <c r="A761" s="498">
        <v>757</v>
      </c>
      <c r="B761" s="504" t="s">
        <v>10688</v>
      </c>
      <c r="C761" s="504" t="s">
        <v>10689</v>
      </c>
      <c r="D761" s="499">
        <v>24</v>
      </c>
      <c r="E761" s="499">
        <v>219743</v>
      </c>
      <c r="F761" s="499">
        <v>219743</v>
      </c>
      <c r="G761" s="499">
        <v>1512704</v>
      </c>
      <c r="H761" s="499"/>
      <c r="I761" s="499"/>
      <c r="J761" s="499">
        <v>1512704</v>
      </c>
      <c r="K761" s="499">
        <v>1512704</v>
      </c>
      <c r="L761" s="499"/>
      <c r="M761" s="499"/>
      <c r="N761" s="499">
        <v>1512704</v>
      </c>
      <c r="O761" s="499">
        <v>121015</v>
      </c>
      <c r="P761" s="499">
        <v>1633719</v>
      </c>
      <c r="Q761" s="499"/>
      <c r="R761" s="501"/>
      <c r="S761" s="502"/>
      <c r="T761" s="499"/>
      <c r="U761" s="499"/>
      <c r="V761" s="499">
        <v>1633719</v>
      </c>
      <c r="W761" s="501"/>
      <c r="X761" s="501"/>
      <c r="Y761" s="501"/>
      <c r="Z761" s="501"/>
      <c r="AA761" s="501"/>
      <c r="AB761" s="503"/>
    </row>
    <row r="762" spans="1:28" ht="35.1" customHeight="1">
      <c r="A762" s="498">
        <v>758</v>
      </c>
      <c r="B762" s="504" t="s">
        <v>2633</v>
      </c>
      <c r="C762" s="504" t="s">
        <v>2634</v>
      </c>
      <c r="D762" s="499">
        <v>29</v>
      </c>
      <c r="E762" s="499">
        <v>32987</v>
      </c>
      <c r="F762" s="499">
        <v>32987</v>
      </c>
      <c r="G762" s="499">
        <v>840250</v>
      </c>
      <c r="H762" s="499">
        <v>10000</v>
      </c>
      <c r="I762" s="499"/>
      <c r="J762" s="499">
        <v>850250</v>
      </c>
      <c r="K762" s="499">
        <v>840250</v>
      </c>
      <c r="L762" s="499">
        <v>10000</v>
      </c>
      <c r="M762" s="499"/>
      <c r="N762" s="499">
        <v>850250</v>
      </c>
      <c r="O762" s="499">
        <v>68021</v>
      </c>
      <c r="P762" s="499">
        <v>918271</v>
      </c>
      <c r="Q762" s="499"/>
      <c r="R762" s="501"/>
      <c r="S762" s="502">
        <v>1500000</v>
      </c>
      <c r="T762" s="499"/>
      <c r="U762" s="499"/>
      <c r="V762" s="499">
        <v>918271</v>
      </c>
      <c r="W762" s="501"/>
      <c r="X762" s="501"/>
      <c r="Y762" s="501"/>
      <c r="Z762" s="501"/>
      <c r="AA762" s="501"/>
      <c r="AB762" s="503"/>
    </row>
    <row r="763" spans="1:28" ht="35.1" customHeight="1">
      <c r="A763" s="498">
        <v>759</v>
      </c>
      <c r="B763" s="504" t="s">
        <v>11021</v>
      </c>
      <c r="C763" s="504" t="s">
        <v>11496</v>
      </c>
      <c r="D763" s="499">
        <v>14</v>
      </c>
      <c r="E763" s="499">
        <v>39831</v>
      </c>
      <c r="F763" s="499">
        <v>39831</v>
      </c>
      <c r="G763" s="499">
        <v>838337</v>
      </c>
      <c r="H763" s="499">
        <v>5500</v>
      </c>
      <c r="I763" s="499"/>
      <c r="J763" s="499">
        <v>843837</v>
      </c>
      <c r="K763" s="499">
        <v>838337</v>
      </c>
      <c r="L763" s="499">
        <v>5500</v>
      </c>
      <c r="M763" s="499"/>
      <c r="N763" s="499">
        <v>843837</v>
      </c>
      <c r="O763" s="499">
        <v>67507</v>
      </c>
      <c r="P763" s="499">
        <v>911344</v>
      </c>
      <c r="Q763" s="499"/>
      <c r="R763" s="501"/>
      <c r="S763" s="502">
        <v>11300000</v>
      </c>
      <c r="T763" s="499"/>
      <c r="U763" s="499"/>
      <c r="V763" s="499">
        <v>911344</v>
      </c>
      <c r="W763" s="501"/>
      <c r="X763" s="501"/>
      <c r="Y763" s="501"/>
      <c r="Z763" s="501"/>
      <c r="AA763" s="501"/>
      <c r="AB763" s="503"/>
    </row>
    <row r="764" spans="1:28" ht="35.1" customHeight="1">
      <c r="A764" s="498">
        <v>760</v>
      </c>
      <c r="B764" s="504" t="s">
        <v>9048</v>
      </c>
      <c r="C764" s="504" t="s">
        <v>9049</v>
      </c>
      <c r="D764" s="499">
        <v>59</v>
      </c>
      <c r="E764" s="499">
        <v>1359000</v>
      </c>
      <c r="F764" s="499">
        <v>1359000</v>
      </c>
      <c r="G764" s="499">
        <v>8116676</v>
      </c>
      <c r="H764" s="499">
        <v>5000</v>
      </c>
      <c r="I764" s="499"/>
      <c r="J764" s="499">
        <v>8121676</v>
      </c>
      <c r="K764" s="499">
        <v>6460480</v>
      </c>
      <c r="L764" s="499">
        <v>5000</v>
      </c>
      <c r="M764" s="499"/>
      <c r="N764" s="499">
        <v>6465480</v>
      </c>
      <c r="O764" s="499">
        <v>517240</v>
      </c>
      <c r="P764" s="499">
        <v>6982720</v>
      </c>
      <c r="Q764" s="499">
        <v>1656196</v>
      </c>
      <c r="R764" s="501"/>
      <c r="S764" s="502">
        <v>108801000</v>
      </c>
      <c r="T764" s="499"/>
      <c r="U764" s="499"/>
      <c r="V764" s="499">
        <v>6982720</v>
      </c>
      <c r="W764" s="501"/>
      <c r="X764" s="501"/>
      <c r="Y764" s="501"/>
      <c r="Z764" s="501"/>
      <c r="AA764" s="501"/>
      <c r="AB764" s="503"/>
    </row>
    <row r="765" spans="1:28" ht="35.1" customHeight="1">
      <c r="A765" s="498">
        <v>761</v>
      </c>
      <c r="B765" s="504" t="s">
        <v>7966</v>
      </c>
      <c r="C765" s="504" t="s">
        <v>7967</v>
      </c>
      <c r="D765" s="499">
        <v>6</v>
      </c>
      <c r="E765" s="499">
        <v>84000</v>
      </c>
      <c r="F765" s="499">
        <v>84000</v>
      </c>
      <c r="G765" s="499">
        <v>478704</v>
      </c>
      <c r="H765" s="499"/>
      <c r="I765" s="499"/>
      <c r="J765" s="499">
        <v>478704</v>
      </c>
      <c r="K765" s="499">
        <v>478704</v>
      </c>
      <c r="L765" s="499"/>
      <c r="M765" s="499"/>
      <c r="N765" s="499">
        <v>478704</v>
      </c>
      <c r="O765" s="499">
        <v>38296</v>
      </c>
      <c r="P765" s="499">
        <v>517000</v>
      </c>
      <c r="Q765" s="499"/>
      <c r="R765" s="501"/>
      <c r="S765" s="502">
        <v>22920000</v>
      </c>
      <c r="T765" s="499"/>
      <c r="U765" s="499"/>
      <c r="V765" s="499">
        <v>517000</v>
      </c>
      <c r="W765" s="501"/>
      <c r="X765" s="501"/>
      <c r="Y765" s="501"/>
      <c r="Z765" s="501"/>
      <c r="AA765" s="501"/>
      <c r="AB765" s="503"/>
    </row>
    <row r="766" spans="1:28" ht="35.1" customHeight="1">
      <c r="A766" s="498">
        <v>762</v>
      </c>
      <c r="B766" s="504" t="s">
        <v>4893</v>
      </c>
      <c r="C766" s="504" t="s">
        <v>4894</v>
      </c>
      <c r="D766" s="499">
        <v>61</v>
      </c>
      <c r="E766" s="499">
        <v>438500</v>
      </c>
      <c r="F766" s="499">
        <v>1366000</v>
      </c>
      <c r="G766" s="499">
        <v>7548154</v>
      </c>
      <c r="H766" s="499">
        <v>9090</v>
      </c>
      <c r="I766" s="499"/>
      <c r="J766" s="499">
        <v>7557244</v>
      </c>
      <c r="K766" s="499">
        <v>7548154</v>
      </c>
      <c r="L766" s="499">
        <v>9090</v>
      </c>
      <c r="M766" s="499"/>
      <c r="N766" s="499">
        <v>7557244</v>
      </c>
      <c r="O766" s="499">
        <v>604583</v>
      </c>
      <c r="P766" s="499">
        <v>8161827</v>
      </c>
      <c r="Q766" s="499"/>
      <c r="R766" s="501"/>
      <c r="S766" s="502">
        <v>99120000</v>
      </c>
      <c r="T766" s="499">
        <v>94000</v>
      </c>
      <c r="U766" s="499"/>
      <c r="V766" s="499">
        <v>8161827</v>
      </c>
      <c r="W766" s="501"/>
      <c r="X766" s="501"/>
      <c r="Y766" s="501"/>
      <c r="Z766" s="501"/>
      <c r="AA766" s="501"/>
      <c r="AB766" s="503"/>
    </row>
    <row r="767" spans="1:28" ht="35.1" customHeight="1">
      <c r="A767" s="498">
        <v>763</v>
      </c>
      <c r="B767" s="504" t="s">
        <v>12968</v>
      </c>
      <c r="C767" s="504" t="s">
        <v>12969</v>
      </c>
      <c r="D767" s="499">
        <v>1</v>
      </c>
      <c r="E767" s="499">
        <v>300</v>
      </c>
      <c r="F767" s="499">
        <v>300</v>
      </c>
      <c r="G767" s="499">
        <v>20130</v>
      </c>
      <c r="H767" s="499"/>
      <c r="I767" s="499"/>
      <c r="J767" s="499">
        <v>20130</v>
      </c>
      <c r="K767" s="499">
        <v>20130</v>
      </c>
      <c r="L767" s="499"/>
      <c r="M767" s="499"/>
      <c r="N767" s="499">
        <v>20130</v>
      </c>
      <c r="O767" s="499">
        <v>1610</v>
      </c>
      <c r="P767" s="499">
        <v>21740</v>
      </c>
      <c r="Q767" s="499"/>
      <c r="R767" s="501"/>
      <c r="S767" s="502"/>
      <c r="T767" s="499"/>
      <c r="U767" s="499"/>
      <c r="V767" s="499">
        <v>21740</v>
      </c>
      <c r="W767" s="501"/>
      <c r="X767" s="501"/>
      <c r="Y767" s="501"/>
      <c r="Z767" s="501"/>
      <c r="AA767" s="501"/>
      <c r="AB767" s="503"/>
    </row>
    <row r="768" spans="1:28" ht="35.1" customHeight="1">
      <c r="A768" s="498">
        <v>764</v>
      </c>
      <c r="B768" s="504" t="s">
        <v>7625</v>
      </c>
      <c r="C768" s="504" t="s">
        <v>7626</v>
      </c>
      <c r="D768" s="499">
        <v>1</v>
      </c>
      <c r="E768" s="499">
        <v>14800</v>
      </c>
      <c r="F768" s="499">
        <v>14800</v>
      </c>
      <c r="G768" s="499">
        <v>83000</v>
      </c>
      <c r="H768" s="499"/>
      <c r="I768" s="499"/>
      <c r="J768" s="499">
        <v>83000</v>
      </c>
      <c r="K768" s="499">
        <v>83000</v>
      </c>
      <c r="L768" s="499"/>
      <c r="M768" s="499"/>
      <c r="N768" s="499">
        <v>83000</v>
      </c>
      <c r="O768" s="499">
        <v>6640</v>
      </c>
      <c r="P768" s="499">
        <v>89640</v>
      </c>
      <c r="Q768" s="499"/>
      <c r="R768" s="501"/>
      <c r="S768" s="502">
        <v>727000</v>
      </c>
      <c r="T768" s="499"/>
      <c r="U768" s="499"/>
      <c r="V768" s="499">
        <v>89640</v>
      </c>
      <c r="W768" s="501"/>
      <c r="X768" s="501"/>
      <c r="Y768" s="501"/>
      <c r="Z768" s="501"/>
      <c r="AA768" s="501"/>
      <c r="AB768" s="503"/>
    </row>
    <row r="769" spans="1:28" ht="35.1" customHeight="1">
      <c r="A769" s="498">
        <v>765</v>
      </c>
      <c r="B769" s="504" t="s">
        <v>1607</v>
      </c>
      <c r="C769" s="504" t="s">
        <v>1608</v>
      </c>
      <c r="D769" s="499">
        <v>6</v>
      </c>
      <c r="E769" s="499">
        <v>15600</v>
      </c>
      <c r="F769" s="499">
        <v>15600</v>
      </c>
      <c r="G769" s="499">
        <v>135240</v>
      </c>
      <c r="H769" s="499"/>
      <c r="I769" s="499"/>
      <c r="J769" s="499">
        <v>135240</v>
      </c>
      <c r="K769" s="499">
        <v>135240</v>
      </c>
      <c r="L769" s="499"/>
      <c r="M769" s="499"/>
      <c r="N769" s="499">
        <v>135240</v>
      </c>
      <c r="O769" s="499">
        <v>10820</v>
      </c>
      <c r="P769" s="499">
        <v>146060</v>
      </c>
      <c r="Q769" s="499"/>
      <c r="R769" s="501"/>
      <c r="S769" s="502">
        <v>7580000</v>
      </c>
      <c r="T769" s="499"/>
      <c r="U769" s="499">
        <v>146060</v>
      </c>
      <c r="V769" s="499"/>
      <c r="W769" s="501"/>
      <c r="X769" s="501"/>
      <c r="Y769" s="501"/>
      <c r="Z769" s="501"/>
      <c r="AA769" s="501"/>
      <c r="AB769" s="503"/>
    </row>
    <row r="770" spans="1:28" ht="35.1" customHeight="1">
      <c r="A770" s="498">
        <v>766</v>
      </c>
      <c r="B770" s="504" t="s">
        <v>5097</v>
      </c>
      <c r="C770" s="504" t="s">
        <v>12970</v>
      </c>
      <c r="D770" s="499">
        <v>2</v>
      </c>
      <c r="E770" s="499">
        <v>2305</v>
      </c>
      <c r="F770" s="499">
        <v>2305</v>
      </c>
      <c r="G770" s="499">
        <v>71940</v>
      </c>
      <c r="H770" s="499"/>
      <c r="I770" s="499"/>
      <c r="J770" s="499">
        <v>71940</v>
      </c>
      <c r="K770" s="499">
        <v>71940</v>
      </c>
      <c r="L770" s="499"/>
      <c r="M770" s="499"/>
      <c r="N770" s="499">
        <v>71940</v>
      </c>
      <c r="O770" s="499">
        <v>5755</v>
      </c>
      <c r="P770" s="499">
        <v>77695</v>
      </c>
      <c r="Q770" s="499"/>
      <c r="R770" s="501"/>
      <c r="S770" s="502"/>
      <c r="T770" s="499"/>
      <c r="U770" s="499"/>
      <c r="V770" s="499">
        <v>77695</v>
      </c>
      <c r="W770" s="501"/>
      <c r="X770" s="501"/>
      <c r="Y770" s="501"/>
      <c r="Z770" s="501"/>
      <c r="AA770" s="501"/>
      <c r="AB770" s="503"/>
    </row>
    <row r="771" spans="1:28" ht="35.1" customHeight="1">
      <c r="A771" s="498">
        <v>767</v>
      </c>
      <c r="B771" s="504" t="s">
        <v>5097</v>
      </c>
      <c r="C771" s="504" t="s">
        <v>11317</v>
      </c>
      <c r="D771" s="499">
        <v>1</v>
      </c>
      <c r="E771" s="499">
        <v>300</v>
      </c>
      <c r="F771" s="499">
        <v>300</v>
      </c>
      <c r="G771" s="499">
        <v>20130</v>
      </c>
      <c r="H771" s="499"/>
      <c r="I771" s="499"/>
      <c r="J771" s="499">
        <v>20130</v>
      </c>
      <c r="K771" s="499">
        <v>20130</v>
      </c>
      <c r="L771" s="499"/>
      <c r="M771" s="499"/>
      <c r="N771" s="499">
        <v>20130</v>
      </c>
      <c r="O771" s="499">
        <v>1610</v>
      </c>
      <c r="P771" s="499">
        <v>21740</v>
      </c>
      <c r="Q771" s="499"/>
      <c r="R771" s="501"/>
      <c r="S771" s="502"/>
      <c r="T771" s="499"/>
      <c r="U771" s="499"/>
      <c r="V771" s="499">
        <v>21740</v>
      </c>
      <c r="W771" s="501"/>
      <c r="X771" s="501"/>
      <c r="Y771" s="501"/>
      <c r="Z771" s="501"/>
      <c r="AA771" s="501"/>
      <c r="AB771" s="503"/>
    </row>
    <row r="772" spans="1:28" ht="35.1" customHeight="1">
      <c r="A772" s="498">
        <v>768</v>
      </c>
      <c r="B772" s="504" t="s">
        <v>5097</v>
      </c>
      <c r="C772" s="504" t="s">
        <v>12971</v>
      </c>
      <c r="D772" s="499">
        <v>1</v>
      </c>
      <c r="E772" s="499">
        <v>580</v>
      </c>
      <c r="F772" s="499">
        <v>580</v>
      </c>
      <c r="G772" s="499">
        <v>18056</v>
      </c>
      <c r="H772" s="499"/>
      <c r="I772" s="499"/>
      <c r="J772" s="499">
        <v>18056</v>
      </c>
      <c r="K772" s="499">
        <v>18056</v>
      </c>
      <c r="L772" s="499"/>
      <c r="M772" s="499"/>
      <c r="N772" s="499">
        <v>18056</v>
      </c>
      <c r="O772" s="499">
        <v>1444</v>
      </c>
      <c r="P772" s="499">
        <v>19500</v>
      </c>
      <c r="Q772" s="499"/>
      <c r="R772" s="501"/>
      <c r="S772" s="502"/>
      <c r="T772" s="499"/>
      <c r="U772" s="499"/>
      <c r="V772" s="499">
        <v>19500</v>
      </c>
      <c r="W772" s="501"/>
      <c r="X772" s="501"/>
      <c r="Y772" s="501"/>
      <c r="Z772" s="501"/>
      <c r="AA772" s="501"/>
      <c r="AB772" s="503"/>
    </row>
    <row r="773" spans="1:28" ht="35.1" customHeight="1">
      <c r="A773" s="498">
        <v>769</v>
      </c>
      <c r="B773" s="504" t="s">
        <v>5097</v>
      </c>
      <c r="C773" s="504" t="s">
        <v>12930</v>
      </c>
      <c r="D773" s="499">
        <v>1</v>
      </c>
      <c r="E773" s="499">
        <v>2200</v>
      </c>
      <c r="F773" s="499">
        <v>2200</v>
      </c>
      <c r="G773" s="499">
        <v>48498</v>
      </c>
      <c r="H773" s="499"/>
      <c r="I773" s="499"/>
      <c r="J773" s="499">
        <v>48498</v>
      </c>
      <c r="K773" s="499">
        <v>48498</v>
      </c>
      <c r="L773" s="499"/>
      <c r="M773" s="499"/>
      <c r="N773" s="499">
        <v>48498</v>
      </c>
      <c r="O773" s="499">
        <v>3879</v>
      </c>
      <c r="P773" s="499">
        <v>52377</v>
      </c>
      <c r="Q773" s="499"/>
      <c r="R773" s="501"/>
      <c r="S773" s="502"/>
      <c r="T773" s="499"/>
      <c r="U773" s="499"/>
      <c r="V773" s="499">
        <v>52377</v>
      </c>
      <c r="W773" s="501"/>
      <c r="X773" s="501"/>
      <c r="Y773" s="501"/>
      <c r="Z773" s="501"/>
      <c r="AA773" s="501"/>
      <c r="AB773" s="503"/>
    </row>
    <row r="774" spans="1:28" ht="35.1" customHeight="1">
      <c r="A774" s="498">
        <v>770</v>
      </c>
      <c r="B774" s="504" t="s">
        <v>5097</v>
      </c>
      <c r="C774" s="504" t="s">
        <v>12972</v>
      </c>
      <c r="D774" s="499">
        <v>1</v>
      </c>
      <c r="E774" s="499">
        <v>1255</v>
      </c>
      <c r="F774" s="499">
        <v>1255</v>
      </c>
      <c r="G774" s="499">
        <v>41890</v>
      </c>
      <c r="H774" s="499">
        <v>4545</v>
      </c>
      <c r="I774" s="499">
        <v>15000</v>
      </c>
      <c r="J774" s="499">
        <v>61435</v>
      </c>
      <c r="K774" s="499">
        <v>41890</v>
      </c>
      <c r="L774" s="499">
        <v>4545</v>
      </c>
      <c r="M774" s="499">
        <v>15000</v>
      </c>
      <c r="N774" s="499">
        <v>61435</v>
      </c>
      <c r="O774" s="499">
        <v>4915</v>
      </c>
      <c r="P774" s="499">
        <v>66350</v>
      </c>
      <c r="Q774" s="499"/>
      <c r="R774" s="501"/>
      <c r="S774" s="502">
        <v>200000</v>
      </c>
      <c r="T774" s="499">
        <v>67000</v>
      </c>
      <c r="U774" s="499"/>
      <c r="V774" s="499">
        <v>66350</v>
      </c>
      <c r="W774" s="501"/>
      <c r="X774" s="501"/>
      <c r="Y774" s="501"/>
      <c r="Z774" s="501"/>
      <c r="AA774" s="501"/>
      <c r="AB774" s="503"/>
    </row>
    <row r="775" spans="1:28" ht="35.1" customHeight="1">
      <c r="A775" s="498">
        <v>771</v>
      </c>
      <c r="B775" s="504" t="s">
        <v>5097</v>
      </c>
      <c r="C775" s="504" t="s">
        <v>12840</v>
      </c>
      <c r="D775" s="499">
        <v>1</v>
      </c>
      <c r="E775" s="499">
        <v>15400</v>
      </c>
      <c r="F775" s="499">
        <v>15400</v>
      </c>
      <c r="G775" s="499">
        <v>88000</v>
      </c>
      <c r="H775" s="499">
        <v>4545</v>
      </c>
      <c r="I775" s="499"/>
      <c r="J775" s="499">
        <v>92545</v>
      </c>
      <c r="K775" s="499">
        <v>88000</v>
      </c>
      <c r="L775" s="499">
        <v>4545</v>
      </c>
      <c r="M775" s="499"/>
      <c r="N775" s="499">
        <v>92545</v>
      </c>
      <c r="O775" s="499">
        <v>7404</v>
      </c>
      <c r="P775" s="499">
        <v>99949</v>
      </c>
      <c r="Q775" s="499"/>
      <c r="R775" s="501"/>
      <c r="S775" s="502"/>
      <c r="T775" s="499">
        <v>100000</v>
      </c>
      <c r="U775" s="499"/>
      <c r="V775" s="499">
        <v>99949</v>
      </c>
      <c r="W775" s="501"/>
      <c r="X775" s="501"/>
      <c r="Y775" s="501"/>
      <c r="Z775" s="501"/>
      <c r="AA775" s="501"/>
      <c r="AB775" s="503"/>
    </row>
    <row r="776" spans="1:28" ht="35.1" customHeight="1">
      <c r="A776" s="498">
        <v>772</v>
      </c>
      <c r="B776" s="504" t="s">
        <v>5097</v>
      </c>
      <c r="C776" s="504" t="s">
        <v>12973</v>
      </c>
      <c r="D776" s="499">
        <v>1</v>
      </c>
      <c r="E776" s="499">
        <v>6145</v>
      </c>
      <c r="F776" s="499">
        <v>6145</v>
      </c>
      <c r="G776" s="499">
        <v>48972</v>
      </c>
      <c r="H776" s="499"/>
      <c r="I776" s="499"/>
      <c r="J776" s="499">
        <v>48972</v>
      </c>
      <c r="K776" s="499">
        <v>48972</v>
      </c>
      <c r="L776" s="499"/>
      <c r="M776" s="499"/>
      <c r="N776" s="499">
        <v>48972</v>
      </c>
      <c r="O776" s="499">
        <v>3918</v>
      </c>
      <c r="P776" s="499">
        <v>52890</v>
      </c>
      <c r="Q776" s="499"/>
      <c r="R776" s="501"/>
      <c r="S776" s="502"/>
      <c r="T776" s="499"/>
      <c r="U776" s="499"/>
      <c r="V776" s="499">
        <v>52890</v>
      </c>
      <c r="W776" s="501"/>
      <c r="X776" s="501"/>
      <c r="Y776" s="501"/>
      <c r="Z776" s="501"/>
      <c r="AA776" s="501"/>
      <c r="AB776" s="503"/>
    </row>
    <row r="777" spans="1:28" ht="35.1" customHeight="1">
      <c r="A777" s="498">
        <v>773</v>
      </c>
      <c r="B777" s="504" t="s">
        <v>5097</v>
      </c>
      <c r="C777" s="504" t="s">
        <v>12974</v>
      </c>
      <c r="D777" s="499">
        <v>2</v>
      </c>
      <c r="E777" s="499">
        <v>13400</v>
      </c>
      <c r="F777" s="499">
        <v>13400</v>
      </c>
      <c r="G777" s="499">
        <v>168838</v>
      </c>
      <c r="H777" s="499">
        <v>9090</v>
      </c>
      <c r="I777" s="499"/>
      <c r="J777" s="499">
        <v>177928</v>
      </c>
      <c r="K777" s="499">
        <v>168838</v>
      </c>
      <c r="L777" s="499">
        <v>9090</v>
      </c>
      <c r="M777" s="499"/>
      <c r="N777" s="499">
        <v>177928</v>
      </c>
      <c r="O777" s="499">
        <v>14236</v>
      </c>
      <c r="P777" s="499">
        <v>192164</v>
      </c>
      <c r="Q777" s="499"/>
      <c r="R777" s="501"/>
      <c r="S777" s="502"/>
      <c r="T777" s="499">
        <v>193000</v>
      </c>
      <c r="U777" s="499"/>
      <c r="V777" s="499">
        <v>192164</v>
      </c>
      <c r="W777" s="501"/>
      <c r="X777" s="501"/>
      <c r="Y777" s="501"/>
      <c r="Z777" s="501"/>
      <c r="AA777" s="501"/>
      <c r="AB777" s="503"/>
    </row>
    <row r="778" spans="1:28" ht="35.1" customHeight="1">
      <c r="A778" s="498">
        <v>774</v>
      </c>
      <c r="B778" s="504" t="s">
        <v>5097</v>
      </c>
      <c r="C778" s="504" t="s">
        <v>12847</v>
      </c>
      <c r="D778" s="499">
        <v>1</v>
      </c>
      <c r="E778" s="499">
        <v>7600</v>
      </c>
      <c r="F778" s="499">
        <v>7600</v>
      </c>
      <c r="G778" s="499">
        <v>50508</v>
      </c>
      <c r="H778" s="499">
        <v>4545</v>
      </c>
      <c r="I778" s="499"/>
      <c r="J778" s="499">
        <v>55053</v>
      </c>
      <c r="K778" s="499">
        <v>50508</v>
      </c>
      <c r="L778" s="499">
        <v>4545</v>
      </c>
      <c r="M778" s="499"/>
      <c r="N778" s="499">
        <v>55053</v>
      </c>
      <c r="O778" s="499">
        <v>4405</v>
      </c>
      <c r="P778" s="499">
        <v>59458</v>
      </c>
      <c r="Q778" s="499"/>
      <c r="R778" s="501"/>
      <c r="S778" s="502"/>
      <c r="T778" s="499">
        <v>60000</v>
      </c>
      <c r="U778" s="499"/>
      <c r="V778" s="499">
        <v>59458</v>
      </c>
      <c r="W778" s="501"/>
      <c r="X778" s="501"/>
      <c r="Y778" s="501"/>
      <c r="Z778" s="501"/>
      <c r="AA778" s="501"/>
      <c r="AB778" s="503"/>
    </row>
    <row r="779" spans="1:28" ht="35.1" customHeight="1">
      <c r="A779" s="498">
        <v>775</v>
      </c>
      <c r="B779" s="504" t="s">
        <v>5097</v>
      </c>
      <c r="C779" s="504" t="s">
        <v>11502</v>
      </c>
      <c r="D779" s="499">
        <v>2</v>
      </c>
      <c r="E779" s="499">
        <v>21061</v>
      </c>
      <c r="F779" s="499">
        <v>21061</v>
      </c>
      <c r="G779" s="499">
        <v>130620</v>
      </c>
      <c r="H779" s="499"/>
      <c r="I779" s="499"/>
      <c r="J779" s="499">
        <v>130620</v>
      </c>
      <c r="K779" s="499">
        <v>130620</v>
      </c>
      <c r="L779" s="499"/>
      <c r="M779" s="499"/>
      <c r="N779" s="499">
        <v>130620</v>
      </c>
      <c r="O779" s="499">
        <v>10450</v>
      </c>
      <c r="P779" s="499">
        <v>141070</v>
      </c>
      <c r="Q779" s="499"/>
      <c r="R779" s="501"/>
      <c r="S779" s="502"/>
      <c r="T779" s="499"/>
      <c r="U779" s="499"/>
      <c r="V779" s="499">
        <v>141070</v>
      </c>
      <c r="W779" s="501"/>
      <c r="X779" s="501"/>
      <c r="Y779" s="501"/>
      <c r="Z779" s="501"/>
      <c r="AA779" s="501"/>
      <c r="AB779" s="503"/>
    </row>
    <row r="780" spans="1:28" ht="35.1" customHeight="1">
      <c r="A780" s="498">
        <v>776</v>
      </c>
      <c r="B780" s="504" t="s">
        <v>5097</v>
      </c>
      <c r="C780" s="504" t="s">
        <v>12975</v>
      </c>
      <c r="D780" s="499">
        <v>1</v>
      </c>
      <c r="E780" s="499">
        <v>6400</v>
      </c>
      <c r="F780" s="499">
        <v>6400</v>
      </c>
      <c r="G780" s="499">
        <v>45262</v>
      </c>
      <c r="H780" s="499"/>
      <c r="I780" s="499"/>
      <c r="J780" s="499">
        <v>45262</v>
      </c>
      <c r="K780" s="499">
        <v>45262</v>
      </c>
      <c r="L780" s="499"/>
      <c r="M780" s="499"/>
      <c r="N780" s="499">
        <v>45262</v>
      </c>
      <c r="O780" s="499">
        <v>3621</v>
      </c>
      <c r="P780" s="499">
        <v>48883</v>
      </c>
      <c r="Q780" s="499"/>
      <c r="R780" s="501"/>
      <c r="S780" s="502"/>
      <c r="T780" s="499"/>
      <c r="U780" s="499"/>
      <c r="V780" s="499">
        <v>48883</v>
      </c>
      <c r="W780" s="501"/>
      <c r="X780" s="501"/>
      <c r="Y780" s="501"/>
      <c r="Z780" s="501"/>
      <c r="AA780" s="501"/>
      <c r="AB780" s="503"/>
    </row>
    <row r="781" spans="1:28" ht="35.1" customHeight="1">
      <c r="A781" s="498">
        <v>777</v>
      </c>
      <c r="B781" s="504" t="s">
        <v>5097</v>
      </c>
      <c r="C781" s="504" t="s">
        <v>12976</v>
      </c>
      <c r="D781" s="499">
        <v>1</v>
      </c>
      <c r="E781" s="499">
        <v>90</v>
      </c>
      <c r="F781" s="499">
        <v>90</v>
      </c>
      <c r="G781" s="499">
        <v>21780</v>
      </c>
      <c r="H781" s="499"/>
      <c r="I781" s="499"/>
      <c r="J781" s="499">
        <v>21780</v>
      </c>
      <c r="K781" s="499">
        <v>21780</v>
      </c>
      <c r="L781" s="499"/>
      <c r="M781" s="499"/>
      <c r="N781" s="499">
        <v>21780</v>
      </c>
      <c r="O781" s="499">
        <v>1742</v>
      </c>
      <c r="P781" s="499">
        <v>23522</v>
      </c>
      <c r="Q781" s="499"/>
      <c r="R781" s="501"/>
      <c r="S781" s="502">
        <v>150000</v>
      </c>
      <c r="T781" s="499"/>
      <c r="U781" s="499"/>
      <c r="V781" s="499">
        <v>23522</v>
      </c>
      <c r="W781" s="501"/>
      <c r="X781" s="501"/>
      <c r="Y781" s="501"/>
      <c r="Z781" s="501"/>
      <c r="AA781" s="501"/>
      <c r="AB781" s="503"/>
    </row>
    <row r="782" spans="1:28" ht="35.1" customHeight="1">
      <c r="A782" s="498">
        <v>778</v>
      </c>
      <c r="B782" s="504" t="s">
        <v>5097</v>
      </c>
      <c r="C782" s="504" t="s">
        <v>12977</v>
      </c>
      <c r="D782" s="499">
        <v>1</v>
      </c>
      <c r="E782" s="499">
        <v>7715</v>
      </c>
      <c r="F782" s="499">
        <v>7715</v>
      </c>
      <c r="G782" s="499">
        <v>48000</v>
      </c>
      <c r="H782" s="499"/>
      <c r="I782" s="499"/>
      <c r="J782" s="499">
        <v>48000</v>
      </c>
      <c r="K782" s="499">
        <v>48000</v>
      </c>
      <c r="L782" s="499"/>
      <c r="M782" s="499"/>
      <c r="N782" s="499">
        <v>48000</v>
      </c>
      <c r="O782" s="499">
        <v>3840</v>
      </c>
      <c r="P782" s="499">
        <v>51840</v>
      </c>
      <c r="Q782" s="499"/>
      <c r="R782" s="501"/>
      <c r="S782" s="502"/>
      <c r="T782" s="499"/>
      <c r="U782" s="499"/>
      <c r="V782" s="499">
        <v>51840</v>
      </c>
      <c r="W782" s="501"/>
      <c r="X782" s="501"/>
      <c r="Y782" s="501"/>
      <c r="Z782" s="501"/>
      <c r="AA782" s="501"/>
      <c r="AB782" s="503"/>
    </row>
    <row r="783" spans="1:28" ht="35.1" customHeight="1">
      <c r="A783" s="498">
        <v>779</v>
      </c>
      <c r="B783" s="504" t="s">
        <v>5097</v>
      </c>
      <c r="C783" s="504" t="s">
        <v>12978</v>
      </c>
      <c r="D783" s="499">
        <v>1</v>
      </c>
      <c r="E783" s="499">
        <v>6830</v>
      </c>
      <c r="F783" s="499">
        <v>6830</v>
      </c>
      <c r="G783" s="499">
        <v>69540</v>
      </c>
      <c r="H783" s="499"/>
      <c r="I783" s="499"/>
      <c r="J783" s="499">
        <v>69540</v>
      </c>
      <c r="K783" s="499">
        <v>69540</v>
      </c>
      <c r="L783" s="499"/>
      <c r="M783" s="499"/>
      <c r="N783" s="499">
        <v>69540</v>
      </c>
      <c r="O783" s="499">
        <v>5563</v>
      </c>
      <c r="P783" s="499">
        <v>75103</v>
      </c>
      <c r="Q783" s="499"/>
      <c r="R783" s="501"/>
      <c r="S783" s="502"/>
      <c r="T783" s="499"/>
      <c r="U783" s="499"/>
      <c r="V783" s="499">
        <v>75103</v>
      </c>
      <c r="W783" s="501"/>
      <c r="X783" s="501"/>
      <c r="Y783" s="501"/>
      <c r="Z783" s="501"/>
      <c r="AA783" s="501"/>
      <c r="AB783" s="503"/>
    </row>
    <row r="784" spans="1:28" ht="35.1" customHeight="1">
      <c r="A784" s="498">
        <v>780</v>
      </c>
      <c r="B784" s="504" t="s">
        <v>5097</v>
      </c>
      <c r="C784" s="504" t="s">
        <v>12979</v>
      </c>
      <c r="D784" s="499">
        <v>1</v>
      </c>
      <c r="E784" s="499">
        <v>210</v>
      </c>
      <c r="F784" s="499">
        <v>210</v>
      </c>
      <c r="G784" s="499">
        <v>11224</v>
      </c>
      <c r="H784" s="499"/>
      <c r="I784" s="499"/>
      <c r="J784" s="499">
        <v>11224</v>
      </c>
      <c r="K784" s="499">
        <v>11224</v>
      </c>
      <c r="L784" s="499"/>
      <c r="M784" s="499"/>
      <c r="N784" s="499">
        <v>11224</v>
      </c>
      <c r="O784" s="499">
        <v>898</v>
      </c>
      <c r="P784" s="499">
        <v>12122</v>
      </c>
      <c r="Q784" s="499"/>
      <c r="R784" s="501"/>
      <c r="S784" s="502"/>
      <c r="T784" s="499"/>
      <c r="U784" s="499"/>
      <c r="V784" s="499">
        <v>12122</v>
      </c>
      <c r="W784" s="501"/>
      <c r="X784" s="501"/>
      <c r="Y784" s="501"/>
      <c r="Z784" s="501"/>
      <c r="AA784" s="501"/>
      <c r="AB784" s="503"/>
    </row>
    <row r="785" spans="1:28" ht="35.1" customHeight="1">
      <c r="A785" s="498">
        <v>781</v>
      </c>
      <c r="B785" s="504" t="s">
        <v>9185</v>
      </c>
      <c r="C785" s="504" t="s">
        <v>9186</v>
      </c>
      <c r="D785" s="499">
        <v>45</v>
      </c>
      <c r="E785" s="499">
        <v>194450</v>
      </c>
      <c r="F785" s="499">
        <v>194450</v>
      </c>
      <c r="G785" s="499">
        <v>1443078</v>
      </c>
      <c r="H785" s="499"/>
      <c r="I785" s="499"/>
      <c r="J785" s="499">
        <v>1443078</v>
      </c>
      <c r="K785" s="499">
        <v>1443078</v>
      </c>
      <c r="L785" s="499"/>
      <c r="M785" s="499"/>
      <c r="N785" s="499">
        <v>1443078</v>
      </c>
      <c r="O785" s="499">
        <v>115448</v>
      </c>
      <c r="P785" s="499">
        <v>1558526</v>
      </c>
      <c r="Q785" s="499"/>
      <c r="R785" s="501"/>
      <c r="S785" s="502">
        <v>19838000</v>
      </c>
      <c r="T785" s="499"/>
      <c r="U785" s="499"/>
      <c r="V785" s="499">
        <v>1558526</v>
      </c>
      <c r="W785" s="501"/>
      <c r="X785" s="501"/>
      <c r="Y785" s="501"/>
      <c r="Z785" s="501"/>
      <c r="AA785" s="501"/>
      <c r="AB785" s="503"/>
    </row>
    <row r="786" spans="1:28" ht="35.1" customHeight="1">
      <c r="A786" s="498">
        <v>782</v>
      </c>
      <c r="B786" s="504" t="s">
        <v>8844</v>
      </c>
      <c r="C786" s="504" t="s">
        <v>8845</v>
      </c>
      <c r="D786" s="499">
        <v>1</v>
      </c>
      <c r="E786" s="499">
        <v>1647</v>
      </c>
      <c r="F786" s="499">
        <v>1647</v>
      </c>
      <c r="G786" s="499">
        <v>23760</v>
      </c>
      <c r="H786" s="499"/>
      <c r="I786" s="499"/>
      <c r="J786" s="499">
        <v>23760</v>
      </c>
      <c r="K786" s="499">
        <v>23760</v>
      </c>
      <c r="L786" s="499"/>
      <c r="M786" s="499"/>
      <c r="N786" s="499">
        <v>23760</v>
      </c>
      <c r="O786" s="499">
        <v>1901</v>
      </c>
      <c r="P786" s="499">
        <v>25661</v>
      </c>
      <c r="Q786" s="499"/>
      <c r="R786" s="501"/>
      <c r="S786" s="502"/>
      <c r="T786" s="499"/>
      <c r="U786" s="499"/>
      <c r="V786" s="499">
        <v>25661</v>
      </c>
      <c r="W786" s="501"/>
      <c r="X786" s="501"/>
      <c r="Y786" s="501"/>
      <c r="Z786" s="501"/>
      <c r="AA786" s="501"/>
      <c r="AB786" s="503"/>
    </row>
    <row r="787" spans="1:28" ht="35.1" customHeight="1">
      <c r="A787" s="498">
        <v>783</v>
      </c>
      <c r="B787" s="504" t="s">
        <v>4365</v>
      </c>
      <c r="C787" s="504" t="s">
        <v>4366</v>
      </c>
      <c r="D787" s="499">
        <v>16</v>
      </c>
      <c r="E787" s="499">
        <v>212800</v>
      </c>
      <c r="F787" s="499">
        <v>212800</v>
      </c>
      <c r="G787" s="499">
        <v>1219638</v>
      </c>
      <c r="H787" s="499"/>
      <c r="I787" s="499"/>
      <c r="J787" s="499">
        <v>1219638</v>
      </c>
      <c r="K787" s="499">
        <v>1219638</v>
      </c>
      <c r="L787" s="499"/>
      <c r="M787" s="499"/>
      <c r="N787" s="499">
        <v>1219638</v>
      </c>
      <c r="O787" s="499">
        <v>97571</v>
      </c>
      <c r="P787" s="499">
        <v>1317209</v>
      </c>
      <c r="Q787" s="499"/>
      <c r="R787" s="501"/>
      <c r="S787" s="502"/>
      <c r="T787" s="499"/>
      <c r="U787" s="499"/>
      <c r="V787" s="499">
        <v>1317209</v>
      </c>
      <c r="W787" s="501"/>
      <c r="X787" s="501"/>
      <c r="Y787" s="501"/>
      <c r="Z787" s="501"/>
      <c r="AA787" s="501"/>
      <c r="AB787" s="503"/>
    </row>
    <row r="788" spans="1:28" ht="35.1" customHeight="1">
      <c r="A788" s="498">
        <v>784</v>
      </c>
      <c r="B788" s="504" t="s">
        <v>3153</v>
      </c>
      <c r="C788" s="504" t="s">
        <v>3154</v>
      </c>
      <c r="D788" s="499">
        <v>43</v>
      </c>
      <c r="E788" s="499">
        <v>50567</v>
      </c>
      <c r="F788" s="499">
        <v>50567</v>
      </c>
      <c r="G788" s="499">
        <v>899894</v>
      </c>
      <c r="H788" s="499">
        <v>5000</v>
      </c>
      <c r="I788" s="499"/>
      <c r="J788" s="499">
        <v>904894</v>
      </c>
      <c r="K788" s="499">
        <v>899894</v>
      </c>
      <c r="L788" s="499">
        <v>5000</v>
      </c>
      <c r="M788" s="499"/>
      <c r="N788" s="499">
        <v>904894</v>
      </c>
      <c r="O788" s="499">
        <v>72388</v>
      </c>
      <c r="P788" s="499">
        <v>977282</v>
      </c>
      <c r="Q788" s="499"/>
      <c r="R788" s="501"/>
      <c r="S788" s="502">
        <v>22406000</v>
      </c>
      <c r="T788" s="499"/>
      <c r="U788" s="499"/>
      <c r="V788" s="499">
        <v>977282</v>
      </c>
      <c r="W788" s="501"/>
      <c r="X788" s="501"/>
      <c r="Y788" s="501"/>
      <c r="Z788" s="501"/>
      <c r="AA788" s="501"/>
      <c r="AB788" s="503"/>
    </row>
    <row r="789" spans="1:28" ht="35.1" customHeight="1">
      <c r="A789" s="498">
        <v>785</v>
      </c>
      <c r="B789" s="504" t="s">
        <v>12980</v>
      </c>
      <c r="C789" s="504" t="s">
        <v>12981</v>
      </c>
      <c r="D789" s="499">
        <v>1</v>
      </c>
      <c r="E789" s="499">
        <v>5620</v>
      </c>
      <c r="F789" s="499">
        <v>5620</v>
      </c>
      <c r="G789" s="499">
        <v>39996</v>
      </c>
      <c r="H789" s="499"/>
      <c r="I789" s="499"/>
      <c r="J789" s="499">
        <v>39996</v>
      </c>
      <c r="K789" s="499">
        <v>39996</v>
      </c>
      <c r="L789" s="499"/>
      <c r="M789" s="499"/>
      <c r="N789" s="499">
        <v>39996</v>
      </c>
      <c r="O789" s="499">
        <v>3200</v>
      </c>
      <c r="P789" s="499">
        <v>43196</v>
      </c>
      <c r="Q789" s="499"/>
      <c r="R789" s="501"/>
      <c r="S789" s="502"/>
      <c r="T789" s="499"/>
      <c r="U789" s="499"/>
      <c r="V789" s="499">
        <v>43196</v>
      </c>
      <c r="W789" s="501"/>
      <c r="X789" s="501"/>
      <c r="Y789" s="501"/>
      <c r="Z789" s="501"/>
      <c r="AA789" s="501"/>
      <c r="AB789" s="503"/>
    </row>
    <row r="790" spans="1:28" ht="35.1" customHeight="1">
      <c r="A790" s="498">
        <v>786</v>
      </c>
      <c r="B790" s="504" t="s">
        <v>5069</v>
      </c>
      <c r="C790" s="504" t="s">
        <v>5070</v>
      </c>
      <c r="D790" s="499">
        <v>5</v>
      </c>
      <c r="E790" s="499">
        <v>360</v>
      </c>
      <c r="F790" s="499">
        <v>360</v>
      </c>
      <c r="G790" s="499">
        <v>90625</v>
      </c>
      <c r="H790" s="499">
        <v>10000</v>
      </c>
      <c r="I790" s="499"/>
      <c r="J790" s="499">
        <v>100625</v>
      </c>
      <c r="K790" s="499">
        <v>90625</v>
      </c>
      <c r="L790" s="499">
        <v>10000</v>
      </c>
      <c r="M790" s="499"/>
      <c r="N790" s="499">
        <v>100625</v>
      </c>
      <c r="O790" s="499">
        <v>8050</v>
      </c>
      <c r="P790" s="499">
        <v>108675</v>
      </c>
      <c r="Q790" s="499"/>
      <c r="R790" s="501"/>
      <c r="S790" s="502"/>
      <c r="T790" s="499"/>
      <c r="U790" s="499"/>
      <c r="V790" s="499">
        <v>108675</v>
      </c>
      <c r="W790" s="501"/>
      <c r="X790" s="501"/>
      <c r="Y790" s="501"/>
      <c r="Z790" s="501"/>
      <c r="AA790" s="501"/>
      <c r="AB790" s="503"/>
    </row>
    <row r="791" spans="1:28" ht="35.1" customHeight="1">
      <c r="A791" s="498">
        <v>787</v>
      </c>
      <c r="B791" s="504" t="s">
        <v>5069</v>
      </c>
      <c r="C791" s="504" t="s">
        <v>12982</v>
      </c>
      <c r="D791" s="499">
        <v>4</v>
      </c>
      <c r="E791" s="499">
        <v>230</v>
      </c>
      <c r="F791" s="499">
        <v>230</v>
      </c>
      <c r="G791" s="499">
        <v>63075</v>
      </c>
      <c r="H791" s="499">
        <v>10000</v>
      </c>
      <c r="I791" s="499"/>
      <c r="J791" s="499">
        <v>73075</v>
      </c>
      <c r="K791" s="499">
        <v>63075</v>
      </c>
      <c r="L791" s="499">
        <v>10000</v>
      </c>
      <c r="M791" s="499"/>
      <c r="N791" s="499">
        <v>73075</v>
      </c>
      <c r="O791" s="499">
        <v>5846</v>
      </c>
      <c r="P791" s="499">
        <v>78921</v>
      </c>
      <c r="Q791" s="499"/>
      <c r="R791" s="501"/>
      <c r="S791" s="502"/>
      <c r="T791" s="499"/>
      <c r="U791" s="499"/>
      <c r="V791" s="499">
        <v>78921</v>
      </c>
      <c r="W791" s="501"/>
      <c r="X791" s="501"/>
      <c r="Y791" s="501"/>
      <c r="Z791" s="501"/>
      <c r="AA791" s="501"/>
      <c r="AB791" s="503"/>
    </row>
    <row r="792" spans="1:28" ht="35.1" customHeight="1">
      <c r="A792" s="498">
        <v>788</v>
      </c>
      <c r="B792" s="504" t="s">
        <v>4465</v>
      </c>
      <c r="C792" s="504" t="s">
        <v>4466</v>
      </c>
      <c r="D792" s="499">
        <v>7</v>
      </c>
      <c r="E792" s="499">
        <v>72730</v>
      </c>
      <c r="F792" s="499">
        <v>123371</v>
      </c>
      <c r="G792" s="499">
        <v>1882781</v>
      </c>
      <c r="H792" s="499"/>
      <c r="I792" s="499"/>
      <c r="J792" s="499">
        <v>1882781</v>
      </c>
      <c r="K792" s="499">
        <v>1882781</v>
      </c>
      <c r="L792" s="499"/>
      <c r="M792" s="499"/>
      <c r="N792" s="499">
        <v>1882781</v>
      </c>
      <c r="O792" s="499">
        <v>150622</v>
      </c>
      <c r="P792" s="499">
        <v>2033403</v>
      </c>
      <c r="Q792" s="499"/>
      <c r="R792" s="501"/>
      <c r="S792" s="502"/>
      <c r="T792" s="499"/>
      <c r="U792" s="499"/>
      <c r="V792" s="499">
        <v>2033403</v>
      </c>
      <c r="W792" s="501"/>
      <c r="X792" s="501"/>
      <c r="Y792" s="501"/>
      <c r="Z792" s="501"/>
      <c r="AA792" s="501"/>
      <c r="AB792" s="503"/>
    </row>
    <row r="793" spans="1:28" ht="35.1" customHeight="1">
      <c r="A793" s="498">
        <v>789</v>
      </c>
      <c r="B793" s="504" t="s">
        <v>10691</v>
      </c>
      <c r="C793" s="504" t="s">
        <v>10692</v>
      </c>
      <c r="D793" s="499">
        <v>18</v>
      </c>
      <c r="E793" s="499">
        <v>14998</v>
      </c>
      <c r="F793" s="499">
        <v>14998</v>
      </c>
      <c r="G793" s="499">
        <v>609008</v>
      </c>
      <c r="H793" s="499">
        <v>18180</v>
      </c>
      <c r="I793" s="499"/>
      <c r="J793" s="499">
        <v>627188</v>
      </c>
      <c r="K793" s="499">
        <v>609008</v>
      </c>
      <c r="L793" s="499">
        <v>18180</v>
      </c>
      <c r="M793" s="499"/>
      <c r="N793" s="499">
        <v>627188</v>
      </c>
      <c r="O793" s="499">
        <v>50176</v>
      </c>
      <c r="P793" s="499">
        <v>677364</v>
      </c>
      <c r="Q793" s="499"/>
      <c r="R793" s="501"/>
      <c r="S793" s="502">
        <v>4435000</v>
      </c>
      <c r="T793" s="499">
        <v>166000</v>
      </c>
      <c r="U793" s="499"/>
      <c r="V793" s="499">
        <v>677364</v>
      </c>
      <c r="W793" s="501"/>
      <c r="X793" s="501"/>
      <c r="Y793" s="501"/>
      <c r="Z793" s="501"/>
      <c r="AA793" s="501"/>
      <c r="AB793" s="503"/>
    </row>
    <row r="794" spans="1:28" ht="35.1" customHeight="1">
      <c r="A794" s="498">
        <v>790</v>
      </c>
      <c r="B794" s="504" t="s">
        <v>8157</v>
      </c>
      <c r="C794" s="504" t="s">
        <v>8158</v>
      </c>
      <c r="D794" s="499">
        <v>1</v>
      </c>
      <c r="E794" s="499">
        <v>1000</v>
      </c>
      <c r="F794" s="499">
        <v>1000</v>
      </c>
      <c r="G794" s="499">
        <v>24885</v>
      </c>
      <c r="H794" s="499"/>
      <c r="I794" s="499"/>
      <c r="J794" s="499">
        <v>24885</v>
      </c>
      <c r="K794" s="499">
        <v>24885</v>
      </c>
      <c r="L794" s="499"/>
      <c r="M794" s="499"/>
      <c r="N794" s="499">
        <v>24885</v>
      </c>
      <c r="O794" s="499">
        <v>1991</v>
      </c>
      <c r="P794" s="499">
        <v>26876</v>
      </c>
      <c r="Q794" s="499"/>
      <c r="R794" s="501"/>
      <c r="S794" s="502"/>
      <c r="T794" s="499"/>
      <c r="U794" s="499"/>
      <c r="V794" s="499">
        <v>26876</v>
      </c>
      <c r="W794" s="501"/>
      <c r="X794" s="501"/>
      <c r="Y794" s="501"/>
      <c r="Z794" s="501"/>
      <c r="AA794" s="501"/>
      <c r="AB794" s="503"/>
    </row>
    <row r="795" spans="1:28" ht="35.1" customHeight="1">
      <c r="A795" s="498">
        <v>791</v>
      </c>
      <c r="B795" s="504" t="s">
        <v>6203</v>
      </c>
      <c r="C795" s="504" t="s">
        <v>6204</v>
      </c>
      <c r="D795" s="499">
        <v>2</v>
      </c>
      <c r="E795" s="499">
        <v>570</v>
      </c>
      <c r="F795" s="499">
        <v>570</v>
      </c>
      <c r="G795" s="499">
        <v>51950</v>
      </c>
      <c r="H795" s="499"/>
      <c r="I795" s="499"/>
      <c r="J795" s="499">
        <v>51950</v>
      </c>
      <c r="K795" s="499">
        <v>51950</v>
      </c>
      <c r="L795" s="499"/>
      <c r="M795" s="499"/>
      <c r="N795" s="499">
        <v>51950</v>
      </c>
      <c r="O795" s="499">
        <v>4156</v>
      </c>
      <c r="P795" s="499">
        <v>56106</v>
      </c>
      <c r="Q795" s="499"/>
      <c r="R795" s="501"/>
      <c r="S795" s="502">
        <v>239000</v>
      </c>
      <c r="T795" s="499"/>
      <c r="U795" s="499"/>
      <c r="V795" s="499">
        <v>56106</v>
      </c>
      <c r="W795" s="501"/>
      <c r="X795" s="501"/>
      <c r="Y795" s="501"/>
      <c r="Z795" s="501"/>
      <c r="AA795" s="501"/>
      <c r="AB795" s="503"/>
    </row>
    <row r="796" spans="1:28" ht="35.1" customHeight="1">
      <c r="A796" s="498">
        <v>792</v>
      </c>
      <c r="B796" s="504" t="s">
        <v>6203</v>
      </c>
      <c r="C796" s="504" t="s">
        <v>10687</v>
      </c>
      <c r="D796" s="499">
        <v>35</v>
      </c>
      <c r="E796" s="499">
        <v>21055</v>
      </c>
      <c r="F796" s="499">
        <v>21055</v>
      </c>
      <c r="G796" s="499">
        <v>646193</v>
      </c>
      <c r="H796" s="499"/>
      <c r="I796" s="499"/>
      <c r="J796" s="499">
        <v>646193</v>
      </c>
      <c r="K796" s="499">
        <v>646193</v>
      </c>
      <c r="L796" s="499"/>
      <c r="M796" s="499"/>
      <c r="N796" s="499">
        <v>646193</v>
      </c>
      <c r="O796" s="499">
        <v>51696</v>
      </c>
      <c r="P796" s="499">
        <v>697889</v>
      </c>
      <c r="Q796" s="499"/>
      <c r="R796" s="501"/>
      <c r="S796" s="502">
        <v>10150000</v>
      </c>
      <c r="T796" s="499"/>
      <c r="U796" s="499"/>
      <c r="V796" s="499">
        <v>697889</v>
      </c>
      <c r="W796" s="501"/>
      <c r="X796" s="501"/>
      <c r="Y796" s="501"/>
      <c r="Z796" s="501"/>
      <c r="AA796" s="501"/>
      <c r="AB796" s="503"/>
    </row>
    <row r="797" spans="1:28" ht="35.1" customHeight="1">
      <c r="A797" s="498">
        <v>793</v>
      </c>
      <c r="B797" s="504" t="s">
        <v>9097</v>
      </c>
      <c r="C797" s="504" t="s">
        <v>10201</v>
      </c>
      <c r="D797" s="499">
        <v>68</v>
      </c>
      <c r="E797" s="499">
        <v>2195</v>
      </c>
      <c r="F797" s="499">
        <v>2195</v>
      </c>
      <c r="G797" s="499">
        <v>674270</v>
      </c>
      <c r="H797" s="499"/>
      <c r="I797" s="499"/>
      <c r="J797" s="499">
        <v>674270</v>
      </c>
      <c r="K797" s="499">
        <v>674270</v>
      </c>
      <c r="L797" s="499"/>
      <c r="M797" s="499"/>
      <c r="N797" s="499">
        <v>674270</v>
      </c>
      <c r="O797" s="499">
        <v>53918</v>
      </c>
      <c r="P797" s="499">
        <v>728188</v>
      </c>
      <c r="Q797" s="499"/>
      <c r="R797" s="501"/>
      <c r="S797" s="502"/>
      <c r="T797" s="499"/>
      <c r="U797" s="499"/>
      <c r="V797" s="499">
        <v>728188</v>
      </c>
      <c r="W797" s="501"/>
      <c r="X797" s="501"/>
      <c r="Y797" s="501"/>
      <c r="Z797" s="501"/>
      <c r="AA797" s="501"/>
      <c r="AB797" s="503"/>
    </row>
    <row r="798" spans="1:28" ht="35.1" customHeight="1">
      <c r="A798" s="498">
        <v>794</v>
      </c>
      <c r="B798" s="504" t="s">
        <v>8530</v>
      </c>
      <c r="C798" s="504" t="s">
        <v>8531</v>
      </c>
      <c r="D798" s="499">
        <v>1</v>
      </c>
      <c r="E798" s="499">
        <v>200</v>
      </c>
      <c r="F798" s="499">
        <v>200</v>
      </c>
      <c r="G798" s="499">
        <v>21780</v>
      </c>
      <c r="H798" s="499">
        <v>4545</v>
      </c>
      <c r="I798" s="499"/>
      <c r="J798" s="499">
        <v>26325</v>
      </c>
      <c r="K798" s="499">
        <v>21780</v>
      </c>
      <c r="L798" s="499">
        <v>4545</v>
      </c>
      <c r="M798" s="499"/>
      <c r="N798" s="499">
        <v>26325</v>
      </c>
      <c r="O798" s="499">
        <v>2106</v>
      </c>
      <c r="P798" s="499">
        <v>28431</v>
      </c>
      <c r="Q798" s="499"/>
      <c r="R798" s="501"/>
      <c r="S798" s="502"/>
      <c r="T798" s="499">
        <v>29000</v>
      </c>
      <c r="U798" s="499">
        <v>28431</v>
      </c>
      <c r="V798" s="499"/>
      <c r="W798" s="501"/>
      <c r="X798" s="501"/>
      <c r="Y798" s="501"/>
      <c r="Z798" s="501"/>
      <c r="AA798" s="501"/>
      <c r="AB798" s="503"/>
    </row>
    <row r="799" spans="1:28" ht="35.1" customHeight="1">
      <c r="A799" s="498">
        <v>795</v>
      </c>
      <c r="B799" s="504" t="s">
        <v>2388</v>
      </c>
      <c r="C799" s="504" t="s">
        <v>2389</v>
      </c>
      <c r="D799" s="499">
        <v>10</v>
      </c>
      <c r="E799" s="499">
        <v>6480</v>
      </c>
      <c r="F799" s="499">
        <v>6480</v>
      </c>
      <c r="G799" s="499">
        <v>381000</v>
      </c>
      <c r="H799" s="499"/>
      <c r="I799" s="499"/>
      <c r="J799" s="499">
        <v>381000</v>
      </c>
      <c r="K799" s="499">
        <v>381000</v>
      </c>
      <c r="L799" s="499"/>
      <c r="M799" s="499"/>
      <c r="N799" s="499">
        <v>381000</v>
      </c>
      <c r="O799" s="499">
        <v>30480</v>
      </c>
      <c r="P799" s="499">
        <v>411480</v>
      </c>
      <c r="Q799" s="499"/>
      <c r="R799" s="501"/>
      <c r="S799" s="502">
        <v>4765000</v>
      </c>
      <c r="T799" s="499"/>
      <c r="U799" s="499"/>
      <c r="V799" s="499">
        <v>411480</v>
      </c>
      <c r="W799" s="501"/>
      <c r="X799" s="501"/>
      <c r="Y799" s="501"/>
      <c r="Z799" s="501"/>
      <c r="AA799" s="501"/>
      <c r="AB799" s="503"/>
    </row>
    <row r="800" spans="1:28" ht="35.1" customHeight="1">
      <c r="A800" s="498">
        <v>796</v>
      </c>
      <c r="B800" s="504" t="s">
        <v>7353</v>
      </c>
      <c r="C800" s="504" t="s">
        <v>7354</v>
      </c>
      <c r="D800" s="499">
        <v>6</v>
      </c>
      <c r="E800" s="499">
        <v>19205</v>
      </c>
      <c r="F800" s="499">
        <v>19205</v>
      </c>
      <c r="G800" s="499">
        <v>176876</v>
      </c>
      <c r="H800" s="499">
        <v>13635</v>
      </c>
      <c r="I800" s="499"/>
      <c r="J800" s="499">
        <v>190511</v>
      </c>
      <c r="K800" s="499">
        <v>176876</v>
      </c>
      <c r="L800" s="499">
        <v>13635</v>
      </c>
      <c r="M800" s="499"/>
      <c r="N800" s="499">
        <v>190511</v>
      </c>
      <c r="O800" s="499">
        <v>15242</v>
      </c>
      <c r="P800" s="499">
        <v>205753</v>
      </c>
      <c r="Q800" s="499"/>
      <c r="R800" s="501"/>
      <c r="S800" s="502">
        <v>1500000</v>
      </c>
      <c r="T800" s="499">
        <v>123000</v>
      </c>
      <c r="U800" s="499"/>
      <c r="V800" s="499">
        <v>205753</v>
      </c>
      <c r="W800" s="501"/>
      <c r="X800" s="501"/>
      <c r="Y800" s="501"/>
      <c r="Z800" s="501"/>
      <c r="AA800" s="501"/>
      <c r="AB800" s="503"/>
    </row>
    <row r="801" spans="1:28" ht="35.1" customHeight="1">
      <c r="A801" s="498">
        <v>797</v>
      </c>
      <c r="B801" s="504" t="s">
        <v>3493</v>
      </c>
      <c r="C801" s="504" t="s">
        <v>3494</v>
      </c>
      <c r="D801" s="499">
        <v>2</v>
      </c>
      <c r="E801" s="499">
        <v>675</v>
      </c>
      <c r="F801" s="499">
        <v>675</v>
      </c>
      <c r="G801" s="499">
        <v>59950</v>
      </c>
      <c r="H801" s="499"/>
      <c r="I801" s="499"/>
      <c r="J801" s="499">
        <v>59950</v>
      </c>
      <c r="K801" s="499">
        <v>59950</v>
      </c>
      <c r="L801" s="499"/>
      <c r="M801" s="499"/>
      <c r="N801" s="499">
        <v>59950</v>
      </c>
      <c r="O801" s="499">
        <v>4796</v>
      </c>
      <c r="P801" s="499">
        <v>64746</v>
      </c>
      <c r="Q801" s="499"/>
      <c r="R801" s="501"/>
      <c r="S801" s="502"/>
      <c r="T801" s="499"/>
      <c r="U801" s="499"/>
      <c r="V801" s="499">
        <v>64746</v>
      </c>
      <c r="W801" s="501"/>
      <c r="X801" s="501"/>
      <c r="Y801" s="501"/>
      <c r="Z801" s="501"/>
      <c r="AA801" s="501"/>
      <c r="AB801" s="503"/>
    </row>
    <row r="802" spans="1:28" ht="35.1" customHeight="1">
      <c r="A802" s="498">
        <v>798</v>
      </c>
      <c r="B802" s="504" t="s">
        <v>8621</v>
      </c>
      <c r="C802" s="504" t="s">
        <v>8622</v>
      </c>
      <c r="D802" s="499">
        <v>3</v>
      </c>
      <c r="E802" s="499">
        <v>520</v>
      </c>
      <c r="F802" s="499">
        <v>520</v>
      </c>
      <c r="G802" s="499">
        <v>281100</v>
      </c>
      <c r="H802" s="499"/>
      <c r="I802" s="499"/>
      <c r="J802" s="499">
        <v>281100</v>
      </c>
      <c r="K802" s="499">
        <v>281100</v>
      </c>
      <c r="L802" s="499"/>
      <c r="M802" s="499"/>
      <c r="N802" s="499">
        <v>281100</v>
      </c>
      <c r="O802" s="499">
        <v>22488</v>
      </c>
      <c r="P802" s="499">
        <v>303588</v>
      </c>
      <c r="Q802" s="499"/>
      <c r="R802" s="501"/>
      <c r="S802" s="502"/>
      <c r="T802" s="499"/>
      <c r="U802" s="499"/>
      <c r="V802" s="499">
        <v>303588</v>
      </c>
      <c r="W802" s="501"/>
      <c r="X802" s="501"/>
      <c r="Y802" s="501"/>
      <c r="Z802" s="501"/>
      <c r="AA802" s="501"/>
      <c r="AB802" s="503"/>
    </row>
    <row r="803" spans="1:28" ht="35.1" customHeight="1">
      <c r="A803" s="498">
        <v>799</v>
      </c>
      <c r="B803" s="504" t="s">
        <v>6604</v>
      </c>
      <c r="C803" s="504" t="s">
        <v>6605</v>
      </c>
      <c r="D803" s="499">
        <v>3</v>
      </c>
      <c r="E803" s="499">
        <v>21800</v>
      </c>
      <c r="F803" s="499">
        <v>30559</v>
      </c>
      <c r="G803" s="499">
        <v>191722</v>
      </c>
      <c r="H803" s="499">
        <v>13635</v>
      </c>
      <c r="I803" s="499"/>
      <c r="J803" s="499">
        <v>205357</v>
      </c>
      <c r="K803" s="499">
        <v>191722</v>
      </c>
      <c r="L803" s="499">
        <v>13635</v>
      </c>
      <c r="M803" s="499"/>
      <c r="N803" s="499">
        <v>205357</v>
      </c>
      <c r="O803" s="499">
        <v>16430</v>
      </c>
      <c r="P803" s="499">
        <v>221787</v>
      </c>
      <c r="Q803" s="499"/>
      <c r="R803" s="501"/>
      <c r="S803" s="502"/>
      <c r="T803" s="499">
        <v>223000</v>
      </c>
      <c r="U803" s="499"/>
      <c r="V803" s="499">
        <v>221787</v>
      </c>
      <c r="W803" s="501"/>
      <c r="X803" s="501"/>
      <c r="Y803" s="501"/>
      <c r="Z803" s="501"/>
      <c r="AA803" s="501"/>
      <c r="AB803" s="503"/>
    </row>
    <row r="804" spans="1:28" ht="35.1" customHeight="1">
      <c r="A804" s="498">
        <v>800</v>
      </c>
      <c r="B804" s="504" t="s">
        <v>12983</v>
      </c>
      <c r="C804" s="504" t="s">
        <v>12984</v>
      </c>
      <c r="D804" s="499">
        <v>1</v>
      </c>
      <c r="E804" s="499">
        <v>2157</v>
      </c>
      <c r="F804" s="499">
        <v>2157</v>
      </c>
      <c r="G804" s="499">
        <v>39900</v>
      </c>
      <c r="H804" s="499"/>
      <c r="I804" s="499"/>
      <c r="J804" s="499">
        <v>39900</v>
      </c>
      <c r="K804" s="499"/>
      <c r="L804" s="499"/>
      <c r="M804" s="499"/>
      <c r="N804" s="499"/>
      <c r="O804" s="499"/>
      <c r="P804" s="499"/>
      <c r="Q804" s="499">
        <v>39900</v>
      </c>
      <c r="R804" s="501"/>
      <c r="S804" s="502"/>
      <c r="T804" s="499"/>
      <c r="U804" s="499"/>
      <c r="V804" s="499"/>
      <c r="W804" s="501"/>
      <c r="X804" s="501"/>
      <c r="Y804" s="501"/>
      <c r="Z804" s="501"/>
      <c r="AA804" s="501"/>
      <c r="AB804" s="503"/>
    </row>
    <row r="805" spans="1:28" ht="35.1" customHeight="1">
      <c r="A805" s="498">
        <v>801</v>
      </c>
      <c r="B805" s="504" t="s">
        <v>6285</v>
      </c>
      <c r="C805" s="504" t="s">
        <v>6286</v>
      </c>
      <c r="D805" s="499">
        <v>2</v>
      </c>
      <c r="E805" s="499">
        <v>8003</v>
      </c>
      <c r="F805" s="499">
        <v>8003</v>
      </c>
      <c r="G805" s="499">
        <v>332050</v>
      </c>
      <c r="H805" s="499"/>
      <c r="I805" s="499"/>
      <c r="J805" s="499">
        <v>332050</v>
      </c>
      <c r="K805" s="499">
        <v>332050</v>
      </c>
      <c r="L805" s="499"/>
      <c r="M805" s="499"/>
      <c r="N805" s="499">
        <v>332050</v>
      </c>
      <c r="O805" s="499">
        <v>26564</v>
      </c>
      <c r="P805" s="499">
        <v>358614</v>
      </c>
      <c r="Q805" s="499"/>
      <c r="R805" s="501"/>
      <c r="S805" s="502">
        <v>1675000</v>
      </c>
      <c r="T805" s="499"/>
      <c r="U805" s="499"/>
      <c r="V805" s="499">
        <v>358614</v>
      </c>
      <c r="W805" s="501"/>
      <c r="X805" s="501"/>
      <c r="Y805" s="501"/>
      <c r="Z805" s="501"/>
      <c r="AA805" s="501"/>
      <c r="AB805" s="503"/>
    </row>
    <row r="806" spans="1:28" ht="35.1" customHeight="1">
      <c r="A806" s="498">
        <v>802</v>
      </c>
      <c r="B806" s="504" t="s">
        <v>474</v>
      </c>
      <c r="C806" s="504" t="s">
        <v>475</v>
      </c>
      <c r="D806" s="499">
        <v>14</v>
      </c>
      <c r="E806" s="499">
        <v>55655</v>
      </c>
      <c r="F806" s="499">
        <v>55655</v>
      </c>
      <c r="G806" s="499">
        <v>481186</v>
      </c>
      <c r="H806" s="499"/>
      <c r="I806" s="499"/>
      <c r="J806" s="499">
        <v>481186</v>
      </c>
      <c r="K806" s="499">
        <v>481186</v>
      </c>
      <c r="L806" s="499"/>
      <c r="M806" s="499"/>
      <c r="N806" s="499">
        <v>481186</v>
      </c>
      <c r="O806" s="499">
        <v>38495</v>
      </c>
      <c r="P806" s="499">
        <v>519681</v>
      </c>
      <c r="Q806" s="499"/>
      <c r="R806" s="501"/>
      <c r="S806" s="502">
        <v>48199000</v>
      </c>
      <c r="T806" s="499"/>
      <c r="U806" s="499">
        <v>167259</v>
      </c>
      <c r="V806" s="499">
        <v>352422</v>
      </c>
      <c r="W806" s="501"/>
      <c r="X806" s="501"/>
      <c r="Y806" s="501"/>
      <c r="Z806" s="501"/>
      <c r="AA806" s="501"/>
      <c r="AB806" s="503"/>
    </row>
    <row r="807" spans="1:28" ht="35.1" customHeight="1">
      <c r="A807" s="498">
        <v>803</v>
      </c>
      <c r="B807" s="504" t="s">
        <v>7027</v>
      </c>
      <c r="C807" s="504" t="s">
        <v>7028</v>
      </c>
      <c r="D807" s="499">
        <v>1</v>
      </c>
      <c r="E807" s="499">
        <v>60</v>
      </c>
      <c r="F807" s="499">
        <v>60</v>
      </c>
      <c r="G807" s="499">
        <v>10650</v>
      </c>
      <c r="H807" s="499"/>
      <c r="I807" s="499">
        <v>15000</v>
      </c>
      <c r="J807" s="499">
        <v>25650</v>
      </c>
      <c r="K807" s="499">
        <v>10650</v>
      </c>
      <c r="L807" s="499"/>
      <c r="M807" s="499">
        <v>15000</v>
      </c>
      <c r="N807" s="499">
        <v>25650</v>
      </c>
      <c r="O807" s="499">
        <v>2052</v>
      </c>
      <c r="P807" s="499">
        <v>27702</v>
      </c>
      <c r="Q807" s="499"/>
      <c r="R807" s="501"/>
      <c r="S807" s="502">
        <v>28000</v>
      </c>
      <c r="T807" s="499"/>
      <c r="U807" s="499">
        <v>27702</v>
      </c>
      <c r="V807" s="499"/>
      <c r="W807" s="501"/>
      <c r="X807" s="501"/>
      <c r="Y807" s="501"/>
      <c r="Z807" s="501"/>
      <c r="AA807" s="501"/>
      <c r="AB807" s="503"/>
    </row>
    <row r="808" spans="1:28" ht="35.1" customHeight="1">
      <c r="A808" s="498">
        <v>804</v>
      </c>
      <c r="B808" s="504" t="s">
        <v>2340</v>
      </c>
      <c r="C808" s="504" t="s">
        <v>2341</v>
      </c>
      <c r="D808" s="499">
        <v>928</v>
      </c>
      <c r="E808" s="499">
        <v>8002700</v>
      </c>
      <c r="F808" s="499">
        <v>8002700</v>
      </c>
      <c r="G808" s="499">
        <v>45691530</v>
      </c>
      <c r="H808" s="499"/>
      <c r="I808" s="499"/>
      <c r="J808" s="499">
        <v>45691530</v>
      </c>
      <c r="K808" s="499">
        <v>32459905</v>
      </c>
      <c r="L808" s="499"/>
      <c r="M808" s="499"/>
      <c r="N808" s="499">
        <v>32459905</v>
      </c>
      <c r="O808" s="499">
        <v>2596750</v>
      </c>
      <c r="P808" s="499">
        <v>35056655</v>
      </c>
      <c r="Q808" s="499">
        <v>13231625</v>
      </c>
      <c r="R808" s="501"/>
      <c r="S808" s="502">
        <v>652098800</v>
      </c>
      <c r="T808" s="499"/>
      <c r="U808" s="499"/>
      <c r="V808" s="499">
        <v>35056655</v>
      </c>
      <c r="W808" s="501"/>
      <c r="X808" s="501"/>
      <c r="Y808" s="501"/>
      <c r="Z808" s="501"/>
      <c r="AA808" s="501"/>
      <c r="AB808" s="503"/>
    </row>
    <row r="809" spans="1:28" ht="35.1" customHeight="1">
      <c r="A809" s="498">
        <v>805</v>
      </c>
      <c r="B809" s="504" t="s">
        <v>3604</v>
      </c>
      <c r="C809" s="504" t="s">
        <v>3605</v>
      </c>
      <c r="D809" s="499">
        <v>22</v>
      </c>
      <c r="E809" s="499">
        <v>1224</v>
      </c>
      <c r="F809" s="499">
        <v>1224</v>
      </c>
      <c r="G809" s="499">
        <v>336450</v>
      </c>
      <c r="H809" s="499"/>
      <c r="I809" s="499"/>
      <c r="J809" s="499">
        <v>336450</v>
      </c>
      <c r="K809" s="499">
        <v>336450</v>
      </c>
      <c r="L809" s="499"/>
      <c r="M809" s="499"/>
      <c r="N809" s="499">
        <v>336450</v>
      </c>
      <c r="O809" s="499">
        <v>26916</v>
      </c>
      <c r="P809" s="499">
        <v>363366</v>
      </c>
      <c r="Q809" s="499"/>
      <c r="R809" s="501"/>
      <c r="S809" s="502"/>
      <c r="T809" s="499"/>
      <c r="U809" s="499"/>
      <c r="V809" s="499">
        <v>363366</v>
      </c>
      <c r="W809" s="501"/>
      <c r="X809" s="501"/>
      <c r="Y809" s="501"/>
      <c r="Z809" s="501"/>
      <c r="AA809" s="501"/>
      <c r="AB809" s="503"/>
    </row>
    <row r="810" spans="1:28" ht="35.1" customHeight="1">
      <c r="A810" s="498">
        <v>806</v>
      </c>
      <c r="B810" s="504" t="s">
        <v>11024</v>
      </c>
      <c r="C810" s="504" t="s">
        <v>12985</v>
      </c>
      <c r="D810" s="499">
        <v>1</v>
      </c>
      <c r="E810" s="499">
        <v>2000</v>
      </c>
      <c r="F810" s="499">
        <v>2000</v>
      </c>
      <c r="G810" s="499">
        <v>21960</v>
      </c>
      <c r="H810" s="499"/>
      <c r="I810" s="499"/>
      <c r="J810" s="499">
        <v>21960</v>
      </c>
      <c r="K810" s="499">
        <v>21960</v>
      </c>
      <c r="L810" s="499"/>
      <c r="M810" s="499"/>
      <c r="N810" s="499">
        <v>21960</v>
      </c>
      <c r="O810" s="499">
        <v>1757</v>
      </c>
      <c r="P810" s="499">
        <v>23717</v>
      </c>
      <c r="Q810" s="499"/>
      <c r="R810" s="501"/>
      <c r="S810" s="502">
        <v>500000</v>
      </c>
      <c r="T810" s="499"/>
      <c r="U810" s="499"/>
      <c r="V810" s="499">
        <v>23717</v>
      </c>
      <c r="W810" s="501"/>
      <c r="X810" s="501"/>
      <c r="Y810" s="501"/>
      <c r="Z810" s="501"/>
      <c r="AA810" s="501"/>
      <c r="AB810" s="503"/>
    </row>
    <row r="811" spans="1:28" ht="35.1" customHeight="1">
      <c r="A811" s="498">
        <v>807</v>
      </c>
      <c r="B811" s="504" t="s">
        <v>11024</v>
      </c>
      <c r="C811" s="504" t="s">
        <v>12986</v>
      </c>
      <c r="D811" s="499">
        <v>1</v>
      </c>
      <c r="E811" s="499">
        <v>5000</v>
      </c>
      <c r="F811" s="499">
        <v>5000</v>
      </c>
      <c r="G811" s="499">
        <v>34770</v>
      </c>
      <c r="H811" s="499"/>
      <c r="I811" s="499"/>
      <c r="J811" s="499">
        <v>34770</v>
      </c>
      <c r="K811" s="499">
        <v>34770</v>
      </c>
      <c r="L811" s="499"/>
      <c r="M811" s="499"/>
      <c r="N811" s="499">
        <v>34770</v>
      </c>
      <c r="O811" s="499">
        <v>2782</v>
      </c>
      <c r="P811" s="499">
        <v>37552</v>
      </c>
      <c r="Q811" s="499"/>
      <c r="R811" s="501"/>
      <c r="S811" s="502">
        <v>2925000</v>
      </c>
      <c r="T811" s="499"/>
      <c r="U811" s="499"/>
      <c r="V811" s="499">
        <v>37552</v>
      </c>
      <c r="W811" s="501"/>
      <c r="X811" s="501"/>
      <c r="Y811" s="501"/>
      <c r="Z811" s="501"/>
      <c r="AA811" s="501"/>
      <c r="AB811" s="503"/>
    </row>
    <row r="812" spans="1:28" ht="35.1" customHeight="1">
      <c r="A812" s="498">
        <v>808</v>
      </c>
      <c r="B812" s="504" t="s">
        <v>7335</v>
      </c>
      <c r="C812" s="504" t="s">
        <v>7336</v>
      </c>
      <c r="D812" s="499">
        <v>25</v>
      </c>
      <c r="E812" s="499">
        <v>2432</v>
      </c>
      <c r="F812" s="499">
        <v>2432</v>
      </c>
      <c r="G812" s="499">
        <v>601775</v>
      </c>
      <c r="H812" s="499"/>
      <c r="I812" s="499"/>
      <c r="J812" s="499">
        <v>601775</v>
      </c>
      <c r="K812" s="499">
        <v>601775</v>
      </c>
      <c r="L812" s="499"/>
      <c r="M812" s="499"/>
      <c r="N812" s="499">
        <v>601775</v>
      </c>
      <c r="O812" s="499">
        <v>48142</v>
      </c>
      <c r="P812" s="499">
        <v>649917</v>
      </c>
      <c r="Q812" s="499"/>
      <c r="R812" s="501"/>
      <c r="S812" s="502"/>
      <c r="T812" s="499"/>
      <c r="U812" s="499"/>
      <c r="V812" s="499">
        <v>649917</v>
      </c>
      <c r="W812" s="501"/>
      <c r="X812" s="501"/>
      <c r="Y812" s="501"/>
      <c r="Z812" s="501"/>
      <c r="AA812" s="501"/>
      <c r="AB812" s="503"/>
    </row>
    <row r="813" spans="1:28" ht="35.1" customHeight="1">
      <c r="A813" s="498">
        <v>809</v>
      </c>
      <c r="B813" s="504" t="s">
        <v>6197</v>
      </c>
      <c r="C813" s="504" t="s">
        <v>10693</v>
      </c>
      <c r="D813" s="499">
        <v>101</v>
      </c>
      <c r="E813" s="499">
        <v>427900</v>
      </c>
      <c r="F813" s="499">
        <v>759046</v>
      </c>
      <c r="G813" s="499">
        <v>6760319</v>
      </c>
      <c r="H813" s="499">
        <v>5000</v>
      </c>
      <c r="I813" s="499"/>
      <c r="J813" s="499">
        <v>6765319</v>
      </c>
      <c r="K813" s="499">
        <v>6760319</v>
      </c>
      <c r="L813" s="499">
        <v>5000</v>
      </c>
      <c r="M813" s="499"/>
      <c r="N813" s="499">
        <v>6765319</v>
      </c>
      <c r="O813" s="499">
        <v>541212</v>
      </c>
      <c r="P813" s="499">
        <v>7306531</v>
      </c>
      <c r="Q813" s="499"/>
      <c r="R813" s="501"/>
      <c r="S813" s="502">
        <v>39318000</v>
      </c>
      <c r="T813" s="499"/>
      <c r="U813" s="499"/>
      <c r="V813" s="499">
        <v>7306531</v>
      </c>
      <c r="W813" s="501"/>
      <c r="X813" s="501"/>
      <c r="Y813" s="501"/>
      <c r="Z813" s="501"/>
      <c r="AA813" s="501"/>
      <c r="AB813" s="503"/>
    </row>
    <row r="814" spans="1:28" ht="35.1" customHeight="1">
      <c r="A814" s="498">
        <v>810</v>
      </c>
      <c r="B814" s="504" t="s">
        <v>10694</v>
      </c>
      <c r="C814" s="504" t="s">
        <v>10695</v>
      </c>
      <c r="D814" s="499">
        <v>20</v>
      </c>
      <c r="E814" s="499">
        <v>2030</v>
      </c>
      <c r="F814" s="499">
        <v>2030</v>
      </c>
      <c r="G814" s="499">
        <v>640475</v>
      </c>
      <c r="H814" s="499"/>
      <c r="I814" s="499"/>
      <c r="J814" s="499">
        <v>640475</v>
      </c>
      <c r="K814" s="499">
        <v>640475</v>
      </c>
      <c r="L814" s="499"/>
      <c r="M814" s="499"/>
      <c r="N814" s="499">
        <v>640475</v>
      </c>
      <c r="O814" s="499">
        <v>51238</v>
      </c>
      <c r="P814" s="499">
        <v>691713</v>
      </c>
      <c r="Q814" s="499"/>
      <c r="R814" s="501"/>
      <c r="S814" s="502"/>
      <c r="T814" s="499"/>
      <c r="U814" s="499"/>
      <c r="V814" s="499">
        <v>691713</v>
      </c>
      <c r="W814" s="501"/>
      <c r="X814" s="501"/>
      <c r="Y814" s="501"/>
      <c r="Z814" s="501"/>
      <c r="AA814" s="501"/>
      <c r="AB814" s="503"/>
    </row>
    <row r="815" spans="1:28" ht="35.1" customHeight="1">
      <c r="A815" s="498">
        <v>811</v>
      </c>
      <c r="B815" s="504" t="s">
        <v>6689</v>
      </c>
      <c r="C815" s="504" t="s">
        <v>6690</v>
      </c>
      <c r="D815" s="499">
        <v>5</v>
      </c>
      <c r="E815" s="499">
        <v>23844</v>
      </c>
      <c r="F815" s="499">
        <v>23844</v>
      </c>
      <c r="G815" s="499">
        <v>194342</v>
      </c>
      <c r="H815" s="499">
        <v>4545</v>
      </c>
      <c r="I815" s="499"/>
      <c r="J815" s="499">
        <v>198887</v>
      </c>
      <c r="K815" s="499">
        <v>194342</v>
      </c>
      <c r="L815" s="499">
        <v>4545</v>
      </c>
      <c r="M815" s="499"/>
      <c r="N815" s="499">
        <v>198887</v>
      </c>
      <c r="O815" s="499">
        <v>15912</v>
      </c>
      <c r="P815" s="499">
        <v>214799</v>
      </c>
      <c r="Q815" s="499"/>
      <c r="R815" s="501"/>
      <c r="S815" s="502">
        <v>1640000</v>
      </c>
      <c r="T815" s="499">
        <v>28000</v>
      </c>
      <c r="U815" s="499"/>
      <c r="V815" s="499">
        <v>214799</v>
      </c>
      <c r="W815" s="501"/>
      <c r="X815" s="501"/>
      <c r="Y815" s="501"/>
      <c r="Z815" s="501"/>
      <c r="AA815" s="501"/>
      <c r="AB815" s="503"/>
    </row>
    <row r="816" spans="1:28" ht="35.1" customHeight="1">
      <c r="A816" s="498">
        <v>812</v>
      </c>
      <c r="B816" s="504" t="s">
        <v>8259</v>
      </c>
      <c r="C816" s="504" t="s">
        <v>8260</v>
      </c>
      <c r="D816" s="499">
        <v>5</v>
      </c>
      <c r="E816" s="499">
        <v>31800</v>
      </c>
      <c r="F816" s="499">
        <v>31800</v>
      </c>
      <c r="G816" s="499">
        <v>209368</v>
      </c>
      <c r="H816" s="499">
        <v>4545</v>
      </c>
      <c r="I816" s="499"/>
      <c r="J816" s="499">
        <v>213913</v>
      </c>
      <c r="K816" s="499">
        <v>209368</v>
      </c>
      <c r="L816" s="499">
        <v>4545</v>
      </c>
      <c r="M816" s="499"/>
      <c r="N816" s="499">
        <v>213913</v>
      </c>
      <c r="O816" s="499">
        <v>17113</v>
      </c>
      <c r="P816" s="499">
        <v>231026</v>
      </c>
      <c r="Q816" s="499"/>
      <c r="R816" s="501"/>
      <c r="S816" s="502">
        <v>195000</v>
      </c>
      <c r="T816" s="499">
        <v>26000</v>
      </c>
      <c r="U816" s="499"/>
      <c r="V816" s="499">
        <v>231026</v>
      </c>
      <c r="W816" s="501"/>
      <c r="X816" s="501"/>
      <c r="Y816" s="501"/>
      <c r="Z816" s="501"/>
      <c r="AA816" s="501"/>
      <c r="AB816" s="503"/>
    </row>
    <row r="817" spans="1:28" ht="35.1" customHeight="1">
      <c r="A817" s="498">
        <v>813</v>
      </c>
      <c r="B817" s="504" t="s">
        <v>3560</v>
      </c>
      <c r="C817" s="504" t="s">
        <v>3561</v>
      </c>
      <c r="D817" s="499">
        <v>3</v>
      </c>
      <c r="E817" s="499">
        <v>21865</v>
      </c>
      <c r="F817" s="499">
        <v>21865</v>
      </c>
      <c r="G817" s="499">
        <v>183566</v>
      </c>
      <c r="H817" s="499">
        <v>4545</v>
      </c>
      <c r="I817" s="499"/>
      <c r="J817" s="499">
        <v>188111</v>
      </c>
      <c r="K817" s="499">
        <v>183566</v>
      </c>
      <c r="L817" s="499">
        <v>4545</v>
      </c>
      <c r="M817" s="499"/>
      <c r="N817" s="499">
        <v>188111</v>
      </c>
      <c r="O817" s="499">
        <v>15049</v>
      </c>
      <c r="P817" s="499">
        <v>203160</v>
      </c>
      <c r="Q817" s="499"/>
      <c r="R817" s="501"/>
      <c r="S817" s="502"/>
      <c r="T817" s="499">
        <v>144000</v>
      </c>
      <c r="U817" s="499"/>
      <c r="V817" s="499">
        <v>203160</v>
      </c>
      <c r="W817" s="501"/>
      <c r="X817" s="501"/>
      <c r="Y817" s="501"/>
      <c r="Z817" s="501"/>
      <c r="AA817" s="501"/>
      <c r="AB817" s="503"/>
    </row>
    <row r="818" spans="1:28" ht="35.1" customHeight="1">
      <c r="A818" s="498">
        <v>814</v>
      </c>
      <c r="B818" s="504" t="s">
        <v>223</v>
      </c>
      <c r="C818" s="504" t="s">
        <v>224</v>
      </c>
      <c r="D818" s="499">
        <v>48</v>
      </c>
      <c r="E818" s="499">
        <v>6975</v>
      </c>
      <c r="F818" s="499">
        <v>6975</v>
      </c>
      <c r="G818" s="499">
        <v>1138325</v>
      </c>
      <c r="H818" s="499">
        <v>159075</v>
      </c>
      <c r="I818" s="499"/>
      <c r="J818" s="499">
        <v>1297400</v>
      </c>
      <c r="K818" s="499">
        <v>1138325</v>
      </c>
      <c r="L818" s="499">
        <v>159075</v>
      </c>
      <c r="M818" s="499"/>
      <c r="N818" s="499">
        <v>1297400</v>
      </c>
      <c r="O818" s="499">
        <v>103806</v>
      </c>
      <c r="P818" s="499">
        <v>1401206</v>
      </c>
      <c r="Q818" s="499"/>
      <c r="R818" s="501"/>
      <c r="S818" s="502"/>
      <c r="T818" s="499">
        <v>650000</v>
      </c>
      <c r="U818" s="499"/>
      <c r="V818" s="499">
        <v>1401206</v>
      </c>
      <c r="W818" s="501"/>
      <c r="X818" s="501"/>
      <c r="Y818" s="501"/>
      <c r="Z818" s="501"/>
      <c r="AA818" s="501"/>
      <c r="AB818" s="503"/>
    </row>
    <row r="819" spans="1:28" ht="35.1" customHeight="1">
      <c r="A819" s="498">
        <v>815</v>
      </c>
      <c r="B819" s="504" t="s">
        <v>4360</v>
      </c>
      <c r="C819" s="504" t="s">
        <v>4361</v>
      </c>
      <c r="D819" s="499">
        <v>77</v>
      </c>
      <c r="E819" s="499">
        <v>13882</v>
      </c>
      <c r="F819" s="499">
        <v>13882</v>
      </c>
      <c r="G819" s="499">
        <v>2923215</v>
      </c>
      <c r="H819" s="499"/>
      <c r="I819" s="499">
        <v>15000</v>
      </c>
      <c r="J819" s="499">
        <v>2938215</v>
      </c>
      <c r="K819" s="499">
        <v>2923215</v>
      </c>
      <c r="L819" s="499"/>
      <c r="M819" s="499">
        <v>15000</v>
      </c>
      <c r="N819" s="499">
        <v>2938215</v>
      </c>
      <c r="O819" s="499">
        <v>235052</v>
      </c>
      <c r="P819" s="499">
        <v>3173267</v>
      </c>
      <c r="Q819" s="499"/>
      <c r="R819" s="501"/>
      <c r="S819" s="502">
        <v>31133000</v>
      </c>
      <c r="T819" s="499"/>
      <c r="U819" s="499"/>
      <c r="V819" s="499">
        <v>3173267</v>
      </c>
      <c r="W819" s="501"/>
      <c r="X819" s="501"/>
      <c r="Y819" s="501"/>
      <c r="Z819" s="501"/>
      <c r="AA819" s="501"/>
      <c r="AB819" s="503"/>
    </row>
    <row r="820" spans="1:28" ht="35.1" customHeight="1">
      <c r="A820" s="498">
        <v>816</v>
      </c>
      <c r="B820" s="504" t="s">
        <v>7753</v>
      </c>
      <c r="C820" s="504" t="s">
        <v>7754</v>
      </c>
      <c r="D820" s="499">
        <v>10</v>
      </c>
      <c r="E820" s="499">
        <v>16870</v>
      </c>
      <c r="F820" s="499">
        <v>16870</v>
      </c>
      <c r="G820" s="499">
        <v>297464</v>
      </c>
      <c r="H820" s="499"/>
      <c r="I820" s="499"/>
      <c r="J820" s="499">
        <v>297464</v>
      </c>
      <c r="K820" s="499">
        <v>297464</v>
      </c>
      <c r="L820" s="499"/>
      <c r="M820" s="499"/>
      <c r="N820" s="499">
        <v>297464</v>
      </c>
      <c r="O820" s="499">
        <v>23797</v>
      </c>
      <c r="P820" s="499">
        <v>321261</v>
      </c>
      <c r="Q820" s="499"/>
      <c r="R820" s="501"/>
      <c r="S820" s="502">
        <v>1583000</v>
      </c>
      <c r="T820" s="499"/>
      <c r="U820" s="499"/>
      <c r="V820" s="499">
        <v>321261</v>
      </c>
      <c r="W820" s="501"/>
      <c r="X820" s="501"/>
      <c r="Y820" s="501"/>
      <c r="Z820" s="501"/>
      <c r="AA820" s="501"/>
      <c r="AB820" s="503"/>
    </row>
    <row r="821" spans="1:28" ht="35.1" customHeight="1">
      <c r="A821" s="498">
        <v>817</v>
      </c>
      <c r="B821" s="504" t="s">
        <v>3258</v>
      </c>
      <c r="C821" s="504" t="s">
        <v>3259</v>
      </c>
      <c r="D821" s="499">
        <v>1</v>
      </c>
      <c r="E821" s="499">
        <v>500</v>
      </c>
      <c r="F821" s="499">
        <v>500</v>
      </c>
      <c r="G821" s="499">
        <v>15444</v>
      </c>
      <c r="H821" s="499"/>
      <c r="I821" s="499"/>
      <c r="J821" s="499">
        <v>15444</v>
      </c>
      <c r="K821" s="499">
        <v>9259</v>
      </c>
      <c r="L821" s="499"/>
      <c r="M821" s="499"/>
      <c r="N821" s="499">
        <v>9259</v>
      </c>
      <c r="O821" s="499">
        <v>741</v>
      </c>
      <c r="P821" s="499">
        <v>10000</v>
      </c>
      <c r="Q821" s="499">
        <v>6185</v>
      </c>
      <c r="R821" s="501"/>
      <c r="S821" s="502"/>
      <c r="T821" s="499"/>
      <c r="U821" s="499"/>
      <c r="V821" s="499">
        <v>10000</v>
      </c>
      <c r="W821" s="501"/>
      <c r="X821" s="501"/>
      <c r="Y821" s="501"/>
      <c r="Z821" s="501"/>
      <c r="AA821" s="501"/>
      <c r="AB821" s="503"/>
    </row>
    <row r="822" spans="1:28" ht="35.1" customHeight="1">
      <c r="A822" s="498">
        <v>818</v>
      </c>
      <c r="B822" s="504" t="s">
        <v>12987</v>
      </c>
      <c r="C822" s="504" t="s">
        <v>12988</v>
      </c>
      <c r="D822" s="499">
        <v>1</v>
      </c>
      <c r="E822" s="499">
        <v>900</v>
      </c>
      <c r="F822" s="499">
        <v>900</v>
      </c>
      <c r="G822" s="499">
        <v>17000</v>
      </c>
      <c r="H822" s="499"/>
      <c r="I822" s="499"/>
      <c r="J822" s="499">
        <v>17000</v>
      </c>
      <c r="K822" s="499">
        <v>17000</v>
      </c>
      <c r="L822" s="499"/>
      <c r="M822" s="499"/>
      <c r="N822" s="499">
        <v>17000</v>
      </c>
      <c r="O822" s="499">
        <v>1360</v>
      </c>
      <c r="P822" s="499">
        <v>18360</v>
      </c>
      <c r="Q822" s="499"/>
      <c r="R822" s="501"/>
      <c r="S822" s="502"/>
      <c r="T822" s="499"/>
      <c r="U822" s="499"/>
      <c r="V822" s="499">
        <v>18360</v>
      </c>
      <c r="W822" s="501"/>
      <c r="X822" s="501"/>
      <c r="Y822" s="501"/>
      <c r="Z822" s="501"/>
      <c r="AA822" s="501"/>
      <c r="AB822" s="503"/>
    </row>
    <row r="823" spans="1:28" ht="35.1" customHeight="1">
      <c r="A823" s="498">
        <v>819</v>
      </c>
      <c r="B823" s="504" t="s">
        <v>10436</v>
      </c>
      <c r="C823" s="504" t="s">
        <v>10568</v>
      </c>
      <c r="D823" s="499">
        <v>1</v>
      </c>
      <c r="E823" s="499">
        <v>18660</v>
      </c>
      <c r="F823" s="499">
        <v>22540</v>
      </c>
      <c r="G823" s="499">
        <v>205808</v>
      </c>
      <c r="H823" s="499">
        <v>159000</v>
      </c>
      <c r="I823" s="499"/>
      <c r="J823" s="499">
        <v>364808</v>
      </c>
      <c r="K823" s="499">
        <v>205808</v>
      </c>
      <c r="L823" s="499">
        <v>159000</v>
      </c>
      <c r="M823" s="499"/>
      <c r="N823" s="499">
        <v>364808</v>
      </c>
      <c r="O823" s="499">
        <v>29184</v>
      </c>
      <c r="P823" s="499">
        <v>393992</v>
      </c>
      <c r="Q823" s="499"/>
      <c r="R823" s="501"/>
      <c r="S823" s="502"/>
      <c r="T823" s="499"/>
      <c r="U823" s="499"/>
      <c r="V823" s="499">
        <v>393992</v>
      </c>
      <c r="W823" s="501"/>
      <c r="X823" s="501"/>
      <c r="Y823" s="501"/>
      <c r="Z823" s="501"/>
      <c r="AA823" s="501"/>
      <c r="AB823" s="503"/>
    </row>
    <row r="824" spans="1:28" ht="35.1" customHeight="1">
      <c r="A824" s="498">
        <v>820</v>
      </c>
      <c r="B824" s="504" t="s">
        <v>3058</v>
      </c>
      <c r="C824" s="504" t="s">
        <v>3059</v>
      </c>
      <c r="D824" s="499">
        <v>14</v>
      </c>
      <c r="E824" s="499">
        <v>41200</v>
      </c>
      <c r="F824" s="499">
        <v>59080</v>
      </c>
      <c r="G824" s="499">
        <v>404786</v>
      </c>
      <c r="H824" s="499">
        <v>4545</v>
      </c>
      <c r="I824" s="499"/>
      <c r="J824" s="499">
        <v>409331</v>
      </c>
      <c r="K824" s="499">
        <v>537040</v>
      </c>
      <c r="L824" s="499">
        <v>4545</v>
      </c>
      <c r="M824" s="499"/>
      <c r="N824" s="499">
        <v>541585</v>
      </c>
      <c r="O824" s="499">
        <v>43324</v>
      </c>
      <c r="P824" s="499">
        <v>584909</v>
      </c>
      <c r="Q824" s="499">
        <v>-132254</v>
      </c>
      <c r="R824" s="501"/>
      <c r="S824" s="502">
        <v>28900000</v>
      </c>
      <c r="T824" s="499">
        <v>50000</v>
      </c>
      <c r="U824" s="499"/>
      <c r="V824" s="499">
        <v>584909</v>
      </c>
      <c r="W824" s="501"/>
      <c r="X824" s="501"/>
      <c r="Y824" s="501"/>
      <c r="Z824" s="501"/>
      <c r="AA824" s="501"/>
      <c r="AB824" s="503"/>
    </row>
    <row r="825" spans="1:28" ht="35.1" customHeight="1">
      <c r="A825" s="498">
        <v>821</v>
      </c>
      <c r="B825" s="504" t="s">
        <v>3977</v>
      </c>
      <c r="C825" s="504" t="s">
        <v>9635</v>
      </c>
      <c r="D825" s="499">
        <v>59</v>
      </c>
      <c r="E825" s="499">
        <v>1255</v>
      </c>
      <c r="F825" s="499">
        <v>1255</v>
      </c>
      <c r="G825" s="499">
        <v>518135</v>
      </c>
      <c r="H825" s="499">
        <v>295000</v>
      </c>
      <c r="I825" s="499"/>
      <c r="J825" s="499">
        <v>813135</v>
      </c>
      <c r="K825" s="499">
        <v>518135</v>
      </c>
      <c r="L825" s="499">
        <v>295000</v>
      </c>
      <c r="M825" s="499"/>
      <c r="N825" s="499">
        <v>813135</v>
      </c>
      <c r="O825" s="499">
        <v>65031</v>
      </c>
      <c r="P825" s="499">
        <v>878166</v>
      </c>
      <c r="Q825" s="499"/>
      <c r="R825" s="501"/>
      <c r="S825" s="502"/>
      <c r="T825" s="499"/>
      <c r="U825" s="499"/>
      <c r="V825" s="499">
        <v>878166</v>
      </c>
      <c r="W825" s="501"/>
      <c r="X825" s="501"/>
      <c r="Y825" s="501"/>
      <c r="Z825" s="501"/>
      <c r="AA825" s="501"/>
      <c r="AB825" s="503"/>
    </row>
    <row r="826" spans="1:28" ht="35.1" customHeight="1">
      <c r="A826" s="498">
        <v>822</v>
      </c>
      <c r="B826" s="504" t="s">
        <v>5164</v>
      </c>
      <c r="C826" s="504" t="s">
        <v>5165</v>
      </c>
      <c r="D826" s="499">
        <v>18</v>
      </c>
      <c r="E826" s="499">
        <v>39370</v>
      </c>
      <c r="F826" s="499">
        <v>39370</v>
      </c>
      <c r="G826" s="499">
        <v>465440</v>
      </c>
      <c r="H826" s="499">
        <v>18180</v>
      </c>
      <c r="I826" s="499"/>
      <c r="J826" s="499">
        <v>483620</v>
      </c>
      <c r="K826" s="499">
        <v>455018</v>
      </c>
      <c r="L826" s="499">
        <v>18180</v>
      </c>
      <c r="M826" s="499"/>
      <c r="N826" s="499">
        <v>473198</v>
      </c>
      <c r="O826" s="499">
        <v>37856</v>
      </c>
      <c r="P826" s="499">
        <v>511054</v>
      </c>
      <c r="Q826" s="499">
        <v>10422</v>
      </c>
      <c r="R826" s="501"/>
      <c r="S826" s="502">
        <v>410000</v>
      </c>
      <c r="T826" s="499">
        <v>105000</v>
      </c>
      <c r="U826" s="499"/>
      <c r="V826" s="499">
        <v>511054</v>
      </c>
      <c r="W826" s="501"/>
      <c r="X826" s="501"/>
      <c r="Y826" s="501"/>
      <c r="Z826" s="501"/>
      <c r="AA826" s="501"/>
      <c r="AB826" s="503"/>
    </row>
    <row r="827" spans="1:28" ht="35.1" customHeight="1">
      <c r="A827" s="498">
        <v>823</v>
      </c>
      <c r="B827" s="504" t="s">
        <v>11026</v>
      </c>
      <c r="C827" s="504" t="s">
        <v>11520</v>
      </c>
      <c r="D827" s="499">
        <v>1</v>
      </c>
      <c r="E827" s="499">
        <v>430</v>
      </c>
      <c r="F827" s="499">
        <v>430</v>
      </c>
      <c r="G827" s="499">
        <v>18910</v>
      </c>
      <c r="H827" s="499"/>
      <c r="I827" s="499"/>
      <c r="J827" s="499">
        <v>18910</v>
      </c>
      <c r="K827" s="499">
        <v>18910</v>
      </c>
      <c r="L827" s="499"/>
      <c r="M827" s="499"/>
      <c r="N827" s="499">
        <v>18910</v>
      </c>
      <c r="O827" s="499">
        <v>1513</v>
      </c>
      <c r="P827" s="499">
        <v>20423</v>
      </c>
      <c r="Q827" s="499"/>
      <c r="R827" s="501"/>
      <c r="S827" s="502"/>
      <c r="T827" s="499"/>
      <c r="U827" s="499"/>
      <c r="V827" s="499">
        <v>20423</v>
      </c>
      <c r="W827" s="501"/>
      <c r="X827" s="501"/>
      <c r="Y827" s="501"/>
      <c r="Z827" s="501"/>
      <c r="AA827" s="501"/>
      <c r="AB827" s="503"/>
    </row>
    <row r="828" spans="1:28" ht="35.1" customHeight="1">
      <c r="A828" s="498">
        <v>824</v>
      </c>
      <c r="B828" s="504" t="s">
        <v>3047</v>
      </c>
      <c r="C828" s="504" t="s">
        <v>3048</v>
      </c>
      <c r="D828" s="499">
        <v>10</v>
      </c>
      <c r="E828" s="499">
        <v>1085</v>
      </c>
      <c r="F828" s="499">
        <v>1085</v>
      </c>
      <c r="G828" s="499">
        <v>154200</v>
      </c>
      <c r="H828" s="499">
        <v>40000</v>
      </c>
      <c r="I828" s="499"/>
      <c r="J828" s="499">
        <v>194200</v>
      </c>
      <c r="K828" s="499">
        <v>154200</v>
      </c>
      <c r="L828" s="499">
        <v>40000</v>
      </c>
      <c r="M828" s="499"/>
      <c r="N828" s="499">
        <v>194200</v>
      </c>
      <c r="O828" s="499">
        <v>15536</v>
      </c>
      <c r="P828" s="499">
        <v>209736</v>
      </c>
      <c r="Q828" s="499"/>
      <c r="R828" s="501"/>
      <c r="S828" s="502"/>
      <c r="T828" s="499"/>
      <c r="U828" s="499"/>
      <c r="V828" s="499">
        <v>209736</v>
      </c>
      <c r="W828" s="501"/>
      <c r="X828" s="501"/>
      <c r="Y828" s="501"/>
      <c r="Z828" s="501"/>
      <c r="AA828" s="501"/>
      <c r="AB828" s="503"/>
    </row>
    <row r="829" spans="1:28" ht="35.1" customHeight="1">
      <c r="A829" s="498">
        <v>825</v>
      </c>
      <c r="B829" s="504" t="s">
        <v>11027</v>
      </c>
      <c r="C829" s="504" t="s">
        <v>11521</v>
      </c>
      <c r="D829" s="499">
        <v>2</v>
      </c>
      <c r="E829" s="499">
        <v>95</v>
      </c>
      <c r="F829" s="499">
        <v>95</v>
      </c>
      <c r="G829" s="499">
        <v>23200</v>
      </c>
      <c r="H829" s="499"/>
      <c r="I829" s="499"/>
      <c r="J829" s="499">
        <v>23200</v>
      </c>
      <c r="K829" s="499">
        <v>23200</v>
      </c>
      <c r="L829" s="499"/>
      <c r="M829" s="499"/>
      <c r="N829" s="499">
        <v>23200</v>
      </c>
      <c r="O829" s="499">
        <v>1856</v>
      </c>
      <c r="P829" s="499">
        <v>25056</v>
      </c>
      <c r="Q829" s="499"/>
      <c r="R829" s="501"/>
      <c r="S829" s="502"/>
      <c r="T829" s="499"/>
      <c r="U829" s="499"/>
      <c r="V829" s="499">
        <v>25056</v>
      </c>
      <c r="W829" s="501"/>
      <c r="X829" s="501"/>
      <c r="Y829" s="501"/>
      <c r="Z829" s="501"/>
      <c r="AA829" s="501"/>
      <c r="AB829" s="503"/>
    </row>
    <row r="830" spans="1:28" ht="35.1" customHeight="1">
      <c r="A830" s="498">
        <v>826</v>
      </c>
      <c r="B830" s="504" t="s">
        <v>11029</v>
      </c>
      <c r="C830" s="504" t="s">
        <v>12989</v>
      </c>
      <c r="D830" s="499">
        <v>1</v>
      </c>
      <c r="E830" s="499">
        <v>18</v>
      </c>
      <c r="F830" s="499">
        <v>18</v>
      </c>
      <c r="G830" s="499">
        <v>11600</v>
      </c>
      <c r="H830" s="499"/>
      <c r="I830" s="499"/>
      <c r="J830" s="499">
        <v>11600</v>
      </c>
      <c r="K830" s="499">
        <v>11600</v>
      </c>
      <c r="L830" s="499"/>
      <c r="M830" s="499"/>
      <c r="N830" s="499">
        <v>11600</v>
      </c>
      <c r="O830" s="499">
        <v>928</v>
      </c>
      <c r="P830" s="499">
        <v>12528</v>
      </c>
      <c r="Q830" s="499"/>
      <c r="R830" s="501"/>
      <c r="S830" s="502"/>
      <c r="T830" s="499"/>
      <c r="U830" s="499"/>
      <c r="V830" s="499">
        <v>12528</v>
      </c>
      <c r="W830" s="501"/>
      <c r="X830" s="501"/>
      <c r="Y830" s="501"/>
      <c r="Z830" s="501"/>
      <c r="AA830" s="501"/>
      <c r="AB830" s="503"/>
    </row>
    <row r="831" spans="1:28" ht="35.1" customHeight="1">
      <c r="A831" s="498">
        <v>827</v>
      </c>
      <c r="B831" s="504" t="s">
        <v>8825</v>
      </c>
      <c r="C831" s="504" t="s">
        <v>8826</v>
      </c>
      <c r="D831" s="499">
        <v>1</v>
      </c>
      <c r="E831" s="499">
        <v>17</v>
      </c>
      <c r="F831" s="499">
        <v>17</v>
      </c>
      <c r="G831" s="499">
        <v>11600</v>
      </c>
      <c r="H831" s="499"/>
      <c r="I831" s="499"/>
      <c r="J831" s="499">
        <v>11600</v>
      </c>
      <c r="K831" s="499">
        <v>11600</v>
      </c>
      <c r="L831" s="499"/>
      <c r="M831" s="499"/>
      <c r="N831" s="499">
        <v>11600</v>
      </c>
      <c r="O831" s="499">
        <v>928</v>
      </c>
      <c r="P831" s="499">
        <v>12528</v>
      </c>
      <c r="Q831" s="499"/>
      <c r="R831" s="501"/>
      <c r="S831" s="502"/>
      <c r="T831" s="499"/>
      <c r="U831" s="499"/>
      <c r="V831" s="499">
        <v>12528</v>
      </c>
      <c r="W831" s="501"/>
      <c r="X831" s="501"/>
      <c r="Y831" s="501"/>
      <c r="Z831" s="501"/>
      <c r="AA831" s="501"/>
      <c r="AB831" s="503"/>
    </row>
    <row r="832" spans="1:28" ht="35.1" customHeight="1">
      <c r="A832" s="498">
        <v>828</v>
      </c>
      <c r="B832" s="504" t="s">
        <v>12415</v>
      </c>
      <c r="C832" s="504" t="s">
        <v>12416</v>
      </c>
      <c r="D832" s="499">
        <v>2</v>
      </c>
      <c r="E832" s="499">
        <v>46</v>
      </c>
      <c r="F832" s="499">
        <v>46</v>
      </c>
      <c r="G832" s="499">
        <v>23200</v>
      </c>
      <c r="H832" s="499"/>
      <c r="I832" s="499"/>
      <c r="J832" s="499">
        <v>23200</v>
      </c>
      <c r="K832" s="499">
        <v>23200</v>
      </c>
      <c r="L832" s="499"/>
      <c r="M832" s="499"/>
      <c r="N832" s="499">
        <v>23200</v>
      </c>
      <c r="O832" s="499">
        <v>1856</v>
      </c>
      <c r="P832" s="499">
        <v>25056</v>
      </c>
      <c r="Q832" s="499"/>
      <c r="R832" s="501"/>
      <c r="S832" s="502"/>
      <c r="T832" s="499"/>
      <c r="U832" s="499"/>
      <c r="V832" s="499">
        <v>25056</v>
      </c>
      <c r="W832" s="501"/>
      <c r="X832" s="501"/>
      <c r="Y832" s="501"/>
      <c r="Z832" s="501"/>
      <c r="AA832" s="501"/>
      <c r="AB832" s="503"/>
    </row>
    <row r="833" spans="1:28" ht="35.1" customHeight="1">
      <c r="A833" s="498">
        <v>829</v>
      </c>
      <c r="B833" s="504" t="s">
        <v>1792</v>
      </c>
      <c r="C833" s="504" t="s">
        <v>1793</v>
      </c>
      <c r="D833" s="499">
        <v>6</v>
      </c>
      <c r="E833" s="499">
        <v>24017</v>
      </c>
      <c r="F833" s="499">
        <v>24017</v>
      </c>
      <c r="G833" s="499">
        <v>344603</v>
      </c>
      <c r="H833" s="499"/>
      <c r="I833" s="499"/>
      <c r="J833" s="499">
        <v>344603</v>
      </c>
      <c r="K833" s="499">
        <v>344603</v>
      </c>
      <c r="L833" s="499"/>
      <c r="M833" s="499"/>
      <c r="N833" s="499">
        <v>344603</v>
      </c>
      <c r="O833" s="499">
        <v>27570</v>
      </c>
      <c r="P833" s="499">
        <v>372173</v>
      </c>
      <c r="Q833" s="499"/>
      <c r="R833" s="501"/>
      <c r="S833" s="502"/>
      <c r="T833" s="499"/>
      <c r="U833" s="499"/>
      <c r="V833" s="499">
        <v>372173</v>
      </c>
      <c r="W833" s="501"/>
      <c r="X833" s="501"/>
      <c r="Y833" s="501"/>
      <c r="Z833" s="501"/>
      <c r="AA833" s="501"/>
      <c r="AB833" s="503"/>
    </row>
    <row r="834" spans="1:28" ht="35.1" customHeight="1">
      <c r="A834" s="498">
        <v>830</v>
      </c>
      <c r="B834" s="504" t="s">
        <v>9138</v>
      </c>
      <c r="C834" s="504" t="s">
        <v>9139</v>
      </c>
      <c r="D834" s="499">
        <v>25</v>
      </c>
      <c r="E834" s="499">
        <v>650</v>
      </c>
      <c r="F834" s="499">
        <v>650</v>
      </c>
      <c r="G834" s="499">
        <v>204835</v>
      </c>
      <c r="H834" s="499"/>
      <c r="I834" s="499"/>
      <c r="J834" s="499">
        <v>204835</v>
      </c>
      <c r="K834" s="499">
        <v>204835</v>
      </c>
      <c r="L834" s="499"/>
      <c r="M834" s="499"/>
      <c r="N834" s="499">
        <v>204835</v>
      </c>
      <c r="O834" s="499">
        <v>16378</v>
      </c>
      <c r="P834" s="499">
        <v>221213</v>
      </c>
      <c r="Q834" s="499"/>
      <c r="R834" s="501"/>
      <c r="S834" s="502"/>
      <c r="T834" s="499"/>
      <c r="U834" s="499"/>
      <c r="V834" s="499">
        <v>221213</v>
      </c>
      <c r="W834" s="501"/>
      <c r="X834" s="501"/>
      <c r="Y834" s="501"/>
      <c r="Z834" s="501"/>
      <c r="AA834" s="501"/>
      <c r="AB834" s="503"/>
    </row>
    <row r="835" spans="1:28" ht="35.1" customHeight="1">
      <c r="A835" s="498">
        <v>831</v>
      </c>
      <c r="B835" s="504" t="s">
        <v>11030</v>
      </c>
      <c r="C835" s="504" t="s">
        <v>11524</v>
      </c>
      <c r="D835" s="499">
        <v>17</v>
      </c>
      <c r="E835" s="499">
        <v>850</v>
      </c>
      <c r="F835" s="499">
        <v>850</v>
      </c>
      <c r="G835" s="499">
        <v>427720</v>
      </c>
      <c r="H835" s="499"/>
      <c r="I835" s="499"/>
      <c r="J835" s="499">
        <v>427720</v>
      </c>
      <c r="K835" s="499">
        <v>427720</v>
      </c>
      <c r="L835" s="499"/>
      <c r="M835" s="499"/>
      <c r="N835" s="499">
        <v>427720</v>
      </c>
      <c r="O835" s="499">
        <v>34214</v>
      </c>
      <c r="P835" s="499">
        <v>461934</v>
      </c>
      <c r="Q835" s="499"/>
      <c r="R835" s="501"/>
      <c r="S835" s="502">
        <v>2203000</v>
      </c>
      <c r="T835" s="499"/>
      <c r="U835" s="499"/>
      <c r="V835" s="499">
        <v>461934</v>
      </c>
      <c r="W835" s="501"/>
      <c r="X835" s="501"/>
      <c r="Y835" s="501"/>
      <c r="Z835" s="501"/>
      <c r="AA835" s="501"/>
      <c r="AB835" s="503"/>
    </row>
    <row r="836" spans="1:28" ht="35.1" customHeight="1">
      <c r="A836" s="498">
        <v>832</v>
      </c>
      <c r="B836" s="504" t="s">
        <v>11032</v>
      </c>
      <c r="C836" s="504" t="s">
        <v>11526</v>
      </c>
      <c r="D836" s="499">
        <v>4</v>
      </c>
      <c r="E836" s="499">
        <v>229</v>
      </c>
      <c r="F836" s="499">
        <v>229</v>
      </c>
      <c r="G836" s="499">
        <v>68700</v>
      </c>
      <c r="H836" s="499"/>
      <c r="I836" s="499"/>
      <c r="J836" s="499">
        <v>68700</v>
      </c>
      <c r="K836" s="499">
        <v>68700</v>
      </c>
      <c r="L836" s="499"/>
      <c r="M836" s="499"/>
      <c r="N836" s="499">
        <v>68700</v>
      </c>
      <c r="O836" s="499">
        <v>5496</v>
      </c>
      <c r="P836" s="499">
        <v>74196</v>
      </c>
      <c r="Q836" s="499"/>
      <c r="R836" s="501"/>
      <c r="S836" s="502"/>
      <c r="T836" s="499"/>
      <c r="U836" s="499"/>
      <c r="V836" s="499">
        <v>74196</v>
      </c>
      <c r="W836" s="501"/>
      <c r="X836" s="501"/>
      <c r="Y836" s="501"/>
      <c r="Z836" s="501"/>
      <c r="AA836" s="501"/>
      <c r="AB836" s="503"/>
    </row>
    <row r="837" spans="1:28" ht="35.1" customHeight="1">
      <c r="A837" s="498">
        <v>833</v>
      </c>
      <c r="B837" s="504" t="s">
        <v>12990</v>
      </c>
      <c r="C837" s="504" t="s">
        <v>11936</v>
      </c>
      <c r="D837" s="499">
        <v>1</v>
      </c>
      <c r="E837" s="499">
        <v>35</v>
      </c>
      <c r="F837" s="499">
        <v>35</v>
      </c>
      <c r="G837" s="499">
        <v>11600</v>
      </c>
      <c r="H837" s="499"/>
      <c r="I837" s="499"/>
      <c r="J837" s="499">
        <v>11600</v>
      </c>
      <c r="K837" s="499">
        <v>11600</v>
      </c>
      <c r="L837" s="499"/>
      <c r="M837" s="499"/>
      <c r="N837" s="499">
        <v>11600</v>
      </c>
      <c r="O837" s="499">
        <v>928</v>
      </c>
      <c r="P837" s="499">
        <v>12528</v>
      </c>
      <c r="Q837" s="499"/>
      <c r="R837" s="501"/>
      <c r="S837" s="502"/>
      <c r="T837" s="499"/>
      <c r="U837" s="499"/>
      <c r="V837" s="499">
        <v>12528</v>
      </c>
      <c r="W837" s="501"/>
      <c r="X837" s="501"/>
      <c r="Y837" s="501"/>
      <c r="Z837" s="501"/>
      <c r="AA837" s="501"/>
      <c r="AB837" s="503"/>
    </row>
    <row r="838" spans="1:28" ht="35.1" customHeight="1">
      <c r="A838" s="498">
        <v>834</v>
      </c>
      <c r="B838" s="504" t="s">
        <v>5732</v>
      </c>
      <c r="C838" s="504" t="s">
        <v>5733</v>
      </c>
      <c r="D838" s="499">
        <v>74</v>
      </c>
      <c r="E838" s="499">
        <v>188000</v>
      </c>
      <c r="F838" s="499">
        <v>188000</v>
      </c>
      <c r="G838" s="499">
        <v>1144458</v>
      </c>
      <c r="H838" s="499"/>
      <c r="I838" s="499"/>
      <c r="J838" s="499">
        <v>1144458</v>
      </c>
      <c r="K838" s="499">
        <v>1144458</v>
      </c>
      <c r="L838" s="499"/>
      <c r="M838" s="499"/>
      <c r="N838" s="499">
        <v>1144458</v>
      </c>
      <c r="O838" s="499">
        <v>91557</v>
      </c>
      <c r="P838" s="499">
        <v>1236015</v>
      </c>
      <c r="Q838" s="499"/>
      <c r="R838" s="501"/>
      <c r="S838" s="502">
        <v>21149000</v>
      </c>
      <c r="T838" s="499"/>
      <c r="U838" s="499"/>
      <c r="V838" s="499">
        <v>1236015</v>
      </c>
      <c r="W838" s="501"/>
      <c r="X838" s="501"/>
      <c r="Y838" s="501"/>
      <c r="Z838" s="501"/>
      <c r="AA838" s="501"/>
      <c r="AB838" s="503"/>
    </row>
    <row r="839" spans="1:28" ht="35.1" customHeight="1">
      <c r="A839" s="498">
        <v>835</v>
      </c>
      <c r="B839" s="504" t="s">
        <v>4792</v>
      </c>
      <c r="C839" s="504" t="s">
        <v>4793</v>
      </c>
      <c r="D839" s="499">
        <v>9</v>
      </c>
      <c r="E839" s="499">
        <v>11290</v>
      </c>
      <c r="F839" s="499">
        <v>11290</v>
      </c>
      <c r="G839" s="499">
        <v>192540</v>
      </c>
      <c r="H839" s="499"/>
      <c r="I839" s="499"/>
      <c r="J839" s="499">
        <v>192540</v>
      </c>
      <c r="K839" s="499">
        <v>154266</v>
      </c>
      <c r="L839" s="499"/>
      <c r="M839" s="499"/>
      <c r="N839" s="499">
        <v>154266</v>
      </c>
      <c r="O839" s="499">
        <v>12340</v>
      </c>
      <c r="P839" s="499">
        <v>166606</v>
      </c>
      <c r="Q839" s="499">
        <v>38274</v>
      </c>
      <c r="R839" s="501"/>
      <c r="S839" s="502">
        <v>1416000</v>
      </c>
      <c r="T839" s="499"/>
      <c r="U839" s="499"/>
      <c r="V839" s="499">
        <v>166606</v>
      </c>
      <c r="W839" s="501"/>
      <c r="X839" s="501"/>
      <c r="Y839" s="501"/>
      <c r="Z839" s="501"/>
      <c r="AA839" s="501"/>
      <c r="AB839" s="503"/>
    </row>
    <row r="840" spans="1:28" ht="35.1" customHeight="1">
      <c r="A840" s="498">
        <v>836</v>
      </c>
      <c r="B840" s="504" t="s">
        <v>11034</v>
      </c>
      <c r="C840" s="504" t="s">
        <v>11528</v>
      </c>
      <c r="D840" s="499">
        <v>1</v>
      </c>
      <c r="E840" s="499">
        <v>40</v>
      </c>
      <c r="F840" s="499">
        <v>40</v>
      </c>
      <c r="G840" s="499">
        <v>11200</v>
      </c>
      <c r="H840" s="499"/>
      <c r="I840" s="499"/>
      <c r="J840" s="499">
        <v>11200</v>
      </c>
      <c r="K840" s="499">
        <v>11200</v>
      </c>
      <c r="L840" s="499"/>
      <c r="M840" s="499"/>
      <c r="N840" s="499">
        <v>11200</v>
      </c>
      <c r="O840" s="499">
        <v>896</v>
      </c>
      <c r="P840" s="499">
        <v>12096</v>
      </c>
      <c r="Q840" s="499"/>
      <c r="R840" s="501"/>
      <c r="S840" s="502"/>
      <c r="T840" s="499"/>
      <c r="U840" s="499"/>
      <c r="V840" s="499">
        <v>12096</v>
      </c>
      <c r="W840" s="501"/>
      <c r="X840" s="501"/>
      <c r="Y840" s="501"/>
      <c r="Z840" s="501"/>
      <c r="AA840" s="501"/>
      <c r="AB840" s="503"/>
    </row>
    <row r="841" spans="1:28" ht="35.1" customHeight="1">
      <c r="A841" s="498">
        <v>837</v>
      </c>
      <c r="B841" s="504" t="s">
        <v>428</v>
      </c>
      <c r="C841" s="504" t="s">
        <v>429</v>
      </c>
      <c r="D841" s="499">
        <v>8</v>
      </c>
      <c r="E841" s="499">
        <v>13805</v>
      </c>
      <c r="F841" s="499">
        <v>13805</v>
      </c>
      <c r="G841" s="499">
        <v>113360</v>
      </c>
      <c r="H841" s="499">
        <v>4545</v>
      </c>
      <c r="I841" s="499"/>
      <c r="J841" s="499">
        <v>117905</v>
      </c>
      <c r="K841" s="499">
        <v>113360</v>
      </c>
      <c r="L841" s="499">
        <v>4545</v>
      </c>
      <c r="M841" s="499"/>
      <c r="N841" s="499">
        <v>117905</v>
      </c>
      <c r="O841" s="499">
        <v>9433</v>
      </c>
      <c r="P841" s="499">
        <v>127338</v>
      </c>
      <c r="Q841" s="499"/>
      <c r="R841" s="501"/>
      <c r="S841" s="502">
        <v>1495000</v>
      </c>
      <c r="T841" s="499">
        <v>41000</v>
      </c>
      <c r="U841" s="499"/>
      <c r="V841" s="499">
        <v>127338</v>
      </c>
      <c r="W841" s="501"/>
      <c r="X841" s="501"/>
      <c r="Y841" s="501"/>
      <c r="Z841" s="501"/>
      <c r="AA841" s="501"/>
      <c r="AB841" s="503"/>
    </row>
    <row r="842" spans="1:28" ht="35.1" customHeight="1">
      <c r="A842" s="498">
        <v>838</v>
      </c>
      <c r="B842" s="504" t="s">
        <v>8670</v>
      </c>
      <c r="C842" s="504" t="s">
        <v>8671</v>
      </c>
      <c r="D842" s="499">
        <v>48</v>
      </c>
      <c r="E842" s="499">
        <v>536600</v>
      </c>
      <c r="F842" s="499">
        <v>536600</v>
      </c>
      <c r="G842" s="499">
        <v>2310750</v>
      </c>
      <c r="H842" s="499"/>
      <c r="I842" s="499"/>
      <c r="J842" s="499">
        <v>2310750</v>
      </c>
      <c r="K842" s="499">
        <v>2310750</v>
      </c>
      <c r="L842" s="499"/>
      <c r="M842" s="499"/>
      <c r="N842" s="499">
        <v>2310750</v>
      </c>
      <c r="O842" s="499">
        <v>184868</v>
      </c>
      <c r="P842" s="499">
        <v>2495618</v>
      </c>
      <c r="Q842" s="499"/>
      <c r="R842" s="501"/>
      <c r="S842" s="502">
        <v>8650000</v>
      </c>
      <c r="T842" s="499"/>
      <c r="U842" s="499">
        <v>2495618</v>
      </c>
      <c r="V842" s="499"/>
      <c r="W842" s="501"/>
      <c r="X842" s="501"/>
      <c r="Y842" s="501"/>
      <c r="Z842" s="501"/>
      <c r="AA842" s="501"/>
      <c r="AB842" s="503"/>
    </row>
    <row r="843" spans="1:28" ht="35.1" customHeight="1">
      <c r="A843" s="498">
        <v>839</v>
      </c>
      <c r="B843" s="504" t="s">
        <v>1211</v>
      </c>
      <c r="C843" s="504" t="s">
        <v>1212</v>
      </c>
      <c r="D843" s="499">
        <v>68</v>
      </c>
      <c r="E843" s="499">
        <v>150675</v>
      </c>
      <c r="F843" s="499">
        <v>150675</v>
      </c>
      <c r="G843" s="499">
        <v>2810475</v>
      </c>
      <c r="H843" s="499"/>
      <c r="I843" s="499">
        <v>30000</v>
      </c>
      <c r="J843" s="499">
        <v>2840475</v>
      </c>
      <c r="K843" s="499">
        <v>2810475</v>
      </c>
      <c r="L843" s="499"/>
      <c r="M843" s="499">
        <v>30000</v>
      </c>
      <c r="N843" s="499">
        <v>2840475</v>
      </c>
      <c r="O843" s="499">
        <v>227240</v>
      </c>
      <c r="P843" s="499">
        <v>3067715</v>
      </c>
      <c r="Q843" s="499"/>
      <c r="R843" s="501"/>
      <c r="S843" s="502">
        <v>78979000</v>
      </c>
      <c r="T843" s="499"/>
      <c r="U843" s="499"/>
      <c r="V843" s="499">
        <v>3067715</v>
      </c>
      <c r="W843" s="501"/>
      <c r="X843" s="501"/>
      <c r="Y843" s="501"/>
      <c r="Z843" s="501"/>
      <c r="AA843" s="501"/>
      <c r="AB843" s="503"/>
    </row>
    <row r="844" spans="1:28" ht="35.1" customHeight="1">
      <c r="A844" s="498">
        <v>840</v>
      </c>
      <c r="B844" s="504" t="s">
        <v>12419</v>
      </c>
      <c r="C844" s="504" t="s">
        <v>12420</v>
      </c>
      <c r="D844" s="499">
        <v>1</v>
      </c>
      <c r="E844" s="499">
        <v>284</v>
      </c>
      <c r="F844" s="499">
        <v>284</v>
      </c>
      <c r="G844" s="499">
        <v>22010</v>
      </c>
      <c r="H844" s="499"/>
      <c r="I844" s="499"/>
      <c r="J844" s="499">
        <v>22010</v>
      </c>
      <c r="K844" s="499">
        <v>22010</v>
      </c>
      <c r="L844" s="499"/>
      <c r="M844" s="499"/>
      <c r="N844" s="499">
        <v>22010</v>
      </c>
      <c r="O844" s="499">
        <v>1761</v>
      </c>
      <c r="P844" s="499">
        <v>23771</v>
      </c>
      <c r="Q844" s="499"/>
      <c r="R844" s="501"/>
      <c r="S844" s="502"/>
      <c r="T844" s="499"/>
      <c r="U844" s="499"/>
      <c r="V844" s="499">
        <v>23771</v>
      </c>
      <c r="W844" s="501"/>
      <c r="X844" s="501"/>
      <c r="Y844" s="501"/>
      <c r="Z844" s="501"/>
      <c r="AA844" s="501"/>
      <c r="AB844" s="503"/>
    </row>
    <row r="845" spans="1:28" ht="35.1" customHeight="1">
      <c r="A845" s="498">
        <v>841</v>
      </c>
      <c r="B845" s="504" t="s">
        <v>4701</v>
      </c>
      <c r="C845" s="504" t="s">
        <v>4702</v>
      </c>
      <c r="D845" s="499">
        <v>95</v>
      </c>
      <c r="E845" s="499">
        <v>1765700</v>
      </c>
      <c r="F845" s="499">
        <v>1765700</v>
      </c>
      <c r="G845" s="499">
        <v>11116475</v>
      </c>
      <c r="H845" s="499">
        <v>434075</v>
      </c>
      <c r="I845" s="499">
        <v>92500</v>
      </c>
      <c r="J845" s="499">
        <v>11643050</v>
      </c>
      <c r="K845" s="499">
        <v>11116475</v>
      </c>
      <c r="L845" s="499">
        <v>434075</v>
      </c>
      <c r="M845" s="499">
        <v>92500</v>
      </c>
      <c r="N845" s="499">
        <v>11643050</v>
      </c>
      <c r="O845" s="499">
        <v>931459</v>
      </c>
      <c r="P845" s="499">
        <v>12574509</v>
      </c>
      <c r="Q845" s="499"/>
      <c r="R845" s="501"/>
      <c r="S845" s="502">
        <v>247750000</v>
      </c>
      <c r="T845" s="499">
        <v>4212000</v>
      </c>
      <c r="U845" s="499"/>
      <c r="V845" s="499">
        <v>12574509</v>
      </c>
      <c r="W845" s="501"/>
      <c r="X845" s="501"/>
      <c r="Y845" s="501"/>
      <c r="Z845" s="501"/>
      <c r="AA845" s="501"/>
      <c r="AB845" s="503"/>
    </row>
    <row r="846" spans="1:28" ht="35.1" customHeight="1">
      <c r="A846" s="498">
        <v>842</v>
      </c>
      <c r="B846" s="504" t="s">
        <v>12421</v>
      </c>
      <c r="C846" s="504" t="s">
        <v>12991</v>
      </c>
      <c r="D846" s="499">
        <v>1</v>
      </c>
      <c r="E846" s="499">
        <v>2000</v>
      </c>
      <c r="F846" s="499">
        <v>2000</v>
      </c>
      <c r="G846" s="499">
        <v>39650</v>
      </c>
      <c r="H846" s="499"/>
      <c r="I846" s="499"/>
      <c r="J846" s="499">
        <v>39650</v>
      </c>
      <c r="K846" s="499">
        <v>39650</v>
      </c>
      <c r="L846" s="499"/>
      <c r="M846" s="499"/>
      <c r="N846" s="499">
        <v>39650</v>
      </c>
      <c r="O846" s="499">
        <v>3172</v>
      </c>
      <c r="P846" s="499">
        <v>42822</v>
      </c>
      <c r="Q846" s="499"/>
      <c r="R846" s="501"/>
      <c r="S846" s="502"/>
      <c r="T846" s="499"/>
      <c r="U846" s="499"/>
      <c r="V846" s="499">
        <v>42822</v>
      </c>
      <c r="W846" s="501"/>
      <c r="X846" s="501"/>
      <c r="Y846" s="501"/>
      <c r="Z846" s="501"/>
      <c r="AA846" s="501"/>
      <c r="AB846" s="503"/>
    </row>
    <row r="847" spans="1:28" ht="35.1" customHeight="1">
      <c r="A847" s="498">
        <v>843</v>
      </c>
      <c r="B847" s="504" t="s">
        <v>12421</v>
      </c>
      <c r="C847" s="504" t="s">
        <v>12422</v>
      </c>
      <c r="D847" s="499">
        <v>1</v>
      </c>
      <c r="E847" s="499">
        <v>200</v>
      </c>
      <c r="F847" s="499">
        <v>200</v>
      </c>
      <c r="G847" s="499"/>
      <c r="H847" s="499"/>
      <c r="I847" s="499"/>
      <c r="J847" s="499"/>
      <c r="K847" s="499"/>
      <c r="L847" s="499"/>
      <c r="M847" s="499"/>
      <c r="N847" s="499"/>
      <c r="O847" s="499"/>
      <c r="P847" s="499"/>
      <c r="Q847" s="499"/>
      <c r="R847" s="501"/>
      <c r="S847" s="502"/>
      <c r="T847" s="499"/>
      <c r="U847" s="499"/>
      <c r="V847" s="499"/>
      <c r="W847" s="501"/>
      <c r="X847" s="501"/>
      <c r="Y847" s="501"/>
      <c r="Z847" s="501"/>
      <c r="AA847" s="501"/>
      <c r="AB847" s="503"/>
    </row>
    <row r="848" spans="1:28" ht="35.1" customHeight="1">
      <c r="A848" s="498">
        <v>844</v>
      </c>
      <c r="B848" s="504" t="s">
        <v>12421</v>
      </c>
      <c r="C848" s="504" t="s">
        <v>12992</v>
      </c>
      <c r="D848" s="499">
        <v>2</v>
      </c>
      <c r="E848" s="499">
        <v>820</v>
      </c>
      <c r="F848" s="499">
        <v>820</v>
      </c>
      <c r="G848" s="499">
        <v>38000</v>
      </c>
      <c r="H848" s="499"/>
      <c r="I848" s="499"/>
      <c r="J848" s="499">
        <v>38000</v>
      </c>
      <c r="K848" s="499">
        <v>38000</v>
      </c>
      <c r="L848" s="499"/>
      <c r="M848" s="499"/>
      <c r="N848" s="499">
        <v>38000</v>
      </c>
      <c r="O848" s="499">
        <v>3040</v>
      </c>
      <c r="P848" s="499">
        <v>41040</v>
      </c>
      <c r="Q848" s="499"/>
      <c r="R848" s="501"/>
      <c r="S848" s="502">
        <v>156000</v>
      </c>
      <c r="T848" s="499"/>
      <c r="U848" s="499"/>
      <c r="V848" s="499">
        <v>41040</v>
      </c>
      <c r="W848" s="501"/>
      <c r="X848" s="501"/>
      <c r="Y848" s="501"/>
      <c r="Z848" s="501"/>
      <c r="AA848" s="501"/>
      <c r="AB848" s="503"/>
    </row>
    <row r="849" spans="1:28" ht="35.1" customHeight="1">
      <c r="A849" s="498">
        <v>845</v>
      </c>
      <c r="B849" s="504" t="s">
        <v>12421</v>
      </c>
      <c r="C849" s="504" t="s">
        <v>12993</v>
      </c>
      <c r="D849" s="499">
        <v>1</v>
      </c>
      <c r="E849" s="499">
        <v>1700</v>
      </c>
      <c r="F849" s="499">
        <v>1700</v>
      </c>
      <c r="G849" s="499">
        <v>46150</v>
      </c>
      <c r="H849" s="499">
        <v>4545</v>
      </c>
      <c r="I849" s="499"/>
      <c r="J849" s="499">
        <v>50695</v>
      </c>
      <c r="K849" s="499">
        <v>46150</v>
      </c>
      <c r="L849" s="499">
        <v>4545</v>
      </c>
      <c r="M849" s="499"/>
      <c r="N849" s="499">
        <v>50695</v>
      </c>
      <c r="O849" s="499">
        <v>4056</v>
      </c>
      <c r="P849" s="499">
        <v>54751</v>
      </c>
      <c r="Q849" s="499"/>
      <c r="R849" s="501"/>
      <c r="S849" s="502"/>
      <c r="T849" s="499">
        <v>55000</v>
      </c>
      <c r="U849" s="499"/>
      <c r="V849" s="499">
        <v>54751</v>
      </c>
      <c r="W849" s="501"/>
      <c r="X849" s="501"/>
      <c r="Y849" s="501"/>
      <c r="Z849" s="501"/>
      <c r="AA849" s="501"/>
      <c r="AB849" s="503"/>
    </row>
    <row r="850" spans="1:28" ht="35.1" customHeight="1">
      <c r="A850" s="498">
        <v>846</v>
      </c>
      <c r="B850" s="504" t="s">
        <v>12421</v>
      </c>
      <c r="C850" s="504" t="s">
        <v>12994</v>
      </c>
      <c r="D850" s="499">
        <v>1</v>
      </c>
      <c r="E850" s="499">
        <v>2650</v>
      </c>
      <c r="F850" s="499">
        <v>2650</v>
      </c>
      <c r="G850" s="499">
        <v>39900</v>
      </c>
      <c r="H850" s="499"/>
      <c r="I850" s="499"/>
      <c r="J850" s="499">
        <v>39900</v>
      </c>
      <c r="K850" s="499">
        <v>39900</v>
      </c>
      <c r="L850" s="499"/>
      <c r="M850" s="499"/>
      <c r="N850" s="499">
        <v>39900</v>
      </c>
      <c r="O850" s="499">
        <v>3192</v>
      </c>
      <c r="P850" s="499">
        <v>43092</v>
      </c>
      <c r="Q850" s="499"/>
      <c r="R850" s="501"/>
      <c r="S850" s="502">
        <v>550000</v>
      </c>
      <c r="T850" s="499"/>
      <c r="U850" s="499"/>
      <c r="V850" s="499">
        <v>43092</v>
      </c>
      <c r="W850" s="501"/>
      <c r="X850" s="501"/>
      <c r="Y850" s="501"/>
      <c r="Z850" s="501"/>
      <c r="AA850" s="501"/>
      <c r="AB850" s="503"/>
    </row>
    <row r="851" spans="1:28" ht="35.1" customHeight="1">
      <c r="A851" s="498">
        <v>847</v>
      </c>
      <c r="B851" s="504" t="s">
        <v>6775</v>
      </c>
      <c r="C851" s="504" t="s">
        <v>12995</v>
      </c>
      <c r="D851" s="499">
        <v>1</v>
      </c>
      <c r="E851" s="499">
        <v>38600</v>
      </c>
      <c r="F851" s="499">
        <v>38600</v>
      </c>
      <c r="G851" s="499">
        <v>263900</v>
      </c>
      <c r="H851" s="499">
        <v>4545</v>
      </c>
      <c r="I851" s="499"/>
      <c r="J851" s="499">
        <v>268445</v>
      </c>
      <c r="K851" s="499">
        <v>263900</v>
      </c>
      <c r="L851" s="499">
        <v>4545</v>
      </c>
      <c r="M851" s="499"/>
      <c r="N851" s="499">
        <v>268445</v>
      </c>
      <c r="O851" s="499">
        <v>21476</v>
      </c>
      <c r="P851" s="499">
        <v>289921</v>
      </c>
      <c r="Q851" s="499"/>
      <c r="R851" s="501"/>
      <c r="S851" s="502"/>
      <c r="T851" s="499">
        <v>290000</v>
      </c>
      <c r="U851" s="499"/>
      <c r="V851" s="499">
        <v>289921</v>
      </c>
      <c r="W851" s="501"/>
      <c r="X851" s="501"/>
      <c r="Y851" s="501"/>
      <c r="Z851" s="501"/>
      <c r="AA851" s="501"/>
      <c r="AB851" s="503"/>
    </row>
    <row r="852" spans="1:28" ht="35.1" customHeight="1">
      <c r="A852" s="498">
        <v>848</v>
      </c>
      <c r="B852" s="504" t="s">
        <v>7522</v>
      </c>
      <c r="C852" s="504" t="s">
        <v>7523</v>
      </c>
      <c r="D852" s="499">
        <v>4</v>
      </c>
      <c r="E852" s="499">
        <v>14845</v>
      </c>
      <c r="F852" s="499">
        <v>14845</v>
      </c>
      <c r="G852" s="499">
        <v>133700</v>
      </c>
      <c r="H852" s="499">
        <v>4545</v>
      </c>
      <c r="I852" s="499"/>
      <c r="J852" s="499">
        <v>138245</v>
      </c>
      <c r="K852" s="499">
        <v>133700</v>
      </c>
      <c r="L852" s="499">
        <v>4545</v>
      </c>
      <c r="M852" s="499"/>
      <c r="N852" s="499">
        <v>138245</v>
      </c>
      <c r="O852" s="499">
        <v>11060</v>
      </c>
      <c r="P852" s="499">
        <v>149305</v>
      </c>
      <c r="Q852" s="499"/>
      <c r="R852" s="501"/>
      <c r="S852" s="502">
        <v>2030000</v>
      </c>
      <c r="T852" s="499">
        <v>29000</v>
      </c>
      <c r="U852" s="499"/>
      <c r="V852" s="499">
        <v>149305</v>
      </c>
      <c r="W852" s="501"/>
      <c r="X852" s="501"/>
      <c r="Y852" s="501"/>
      <c r="Z852" s="501"/>
      <c r="AA852" s="501"/>
      <c r="AB852" s="503"/>
    </row>
    <row r="853" spans="1:28" ht="35.1" customHeight="1">
      <c r="A853" s="498">
        <v>849</v>
      </c>
      <c r="B853" s="504" t="s">
        <v>483</v>
      </c>
      <c r="C853" s="504" t="s">
        <v>484</v>
      </c>
      <c r="D853" s="499">
        <v>8</v>
      </c>
      <c r="E853" s="499">
        <v>18955</v>
      </c>
      <c r="F853" s="499">
        <v>18955</v>
      </c>
      <c r="G853" s="499">
        <v>187010</v>
      </c>
      <c r="H853" s="499">
        <v>27270</v>
      </c>
      <c r="I853" s="499"/>
      <c r="J853" s="499">
        <v>214280</v>
      </c>
      <c r="K853" s="499">
        <v>187010</v>
      </c>
      <c r="L853" s="499">
        <v>27270</v>
      </c>
      <c r="M853" s="499"/>
      <c r="N853" s="499">
        <v>214280</v>
      </c>
      <c r="O853" s="499">
        <v>17145</v>
      </c>
      <c r="P853" s="499">
        <v>231425</v>
      </c>
      <c r="Q853" s="499"/>
      <c r="R853" s="501"/>
      <c r="S853" s="502">
        <v>1818000</v>
      </c>
      <c r="T853" s="499">
        <v>188000</v>
      </c>
      <c r="U853" s="499"/>
      <c r="V853" s="499">
        <v>231425</v>
      </c>
      <c r="W853" s="501"/>
      <c r="X853" s="501"/>
      <c r="Y853" s="501"/>
      <c r="Z853" s="501"/>
      <c r="AA853" s="501"/>
      <c r="AB853" s="503"/>
    </row>
    <row r="854" spans="1:28" ht="35.1" customHeight="1">
      <c r="A854" s="498">
        <v>850</v>
      </c>
      <c r="B854" s="504" t="s">
        <v>8244</v>
      </c>
      <c r="C854" s="504" t="s">
        <v>8245</v>
      </c>
      <c r="D854" s="499">
        <v>10</v>
      </c>
      <c r="E854" s="499">
        <v>109200</v>
      </c>
      <c r="F854" s="499">
        <v>109200</v>
      </c>
      <c r="G854" s="499">
        <v>468536</v>
      </c>
      <c r="H854" s="499"/>
      <c r="I854" s="499"/>
      <c r="J854" s="499">
        <v>468536</v>
      </c>
      <c r="K854" s="499">
        <v>468536</v>
      </c>
      <c r="L854" s="499"/>
      <c r="M854" s="499"/>
      <c r="N854" s="499">
        <v>468536</v>
      </c>
      <c r="O854" s="499">
        <v>37483</v>
      </c>
      <c r="P854" s="499">
        <v>506019</v>
      </c>
      <c r="Q854" s="499"/>
      <c r="R854" s="501"/>
      <c r="S854" s="502"/>
      <c r="T854" s="499"/>
      <c r="U854" s="499"/>
      <c r="V854" s="499">
        <v>506019</v>
      </c>
      <c r="W854" s="501"/>
      <c r="X854" s="501"/>
      <c r="Y854" s="501"/>
      <c r="Z854" s="501"/>
      <c r="AA854" s="501"/>
      <c r="AB854" s="503"/>
    </row>
    <row r="855" spans="1:28" ht="35.1" customHeight="1">
      <c r="A855" s="498">
        <v>851</v>
      </c>
      <c r="B855" s="504" t="s">
        <v>8236</v>
      </c>
      <c r="C855" s="504" t="s">
        <v>8237</v>
      </c>
      <c r="D855" s="499">
        <v>40</v>
      </c>
      <c r="E855" s="499">
        <v>213500</v>
      </c>
      <c r="F855" s="499">
        <v>213500</v>
      </c>
      <c r="G855" s="499">
        <v>1513756</v>
      </c>
      <c r="H855" s="499"/>
      <c r="I855" s="499"/>
      <c r="J855" s="499">
        <v>1513756</v>
      </c>
      <c r="K855" s="499">
        <v>1327787</v>
      </c>
      <c r="L855" s="499"/>
      <c r="M855" s="499"/>
      <c r="N855" s="499">
        <v>1327787</v>
      </c>
      <c r="O855" s="499">
        <v>106213</v>
      </c>
      <c r="P855" s="499">
        <v>1434000</v>
      </c>
      <c r="Q855" s="499">
        <v>185969</v>
      </c>
      <c r="R855" s="501"/>
      <c r="S855" s="502">
        <v>52440000</v>
      </c>
      <c r="T855" s="499"/>
      <c r="U855" s="499"/>
      <c r="V855" s="499">
        <v>1434000</v>
      </c>
      <c r="W855" s="501"/>
      <c r="X855" s="501"/>
      <c r="Y855" s="501"/>
      <c r="Z855" s="501"/>
      <c r="AA855" s="501"/>
      <c r="AB855" s="503"/>
    </row>
    <row r="856" spans="1:28" ht="35.1" customHeight="1">
      <c r="A856" s="498">
        <v>852</v>
      </c>
      <c r="B856" s="504" t="s">
        <v>4350</v>
      </c>
      <c r="C856" s="504" t="s">
        <v>4351</v>
      </c>
      <c r="D856" s="499">
        <v>518</v>
      </c>
      <c r="E856" s="499">
        <v>106615</v>
      </c>
      <c r="F856" s="499">
        <v>106615</v>
      </c>
      <c r="G856" s="499">
        <v>11742375</v>
      </c>
      <c r="H856" s="499">
        <v>13635</v>
      </c>
      <c r="I856" s="499"/>
      <c r="J856" s="499">
        <v>11756010</v>
      </c>
      <c r="K856" s="499">
        <v>11742375</v>
      </c>
      <c r="L856" s="499">
        <v>13635</v>
      </c>
      <c r="M856" s="499"/>
      <c r="N856" s="499">
        <v>11756010</v>
      </c>
      <c r="O856" s="499">
        <v>940501</v>
      </c>
      <c r="P856" s="499">
        <v>12696511</v>
      </c>
      <c r="Q856" s="499"/>
      <c r="R856" s="501"/>
      <c r="S856" s="502">
        <v>70155000</v>
      </c>
      <c r="T856" s="499"/>
      <c r="U856" s="499"/>
      <c r="V856" s="499">
        <v>12696511</v>
      </c>
      <c r="W856" s="501"/>
      <c r="X856" s="501"/>
      <c r="Y856" s="501"/>
      <c r="Z856" s="501"/>
      <c r="AA856" s="501"/>
      <c r="AB856" s="503"/>
    </row>
    <row r="857" spans="1:28" ht="35.1" customHeight="1">
      <c r="A857" s="498">
        <v>853</v>
      </c>
      <c r="B857" s="504" t="s">
        <v>7785</v>
      </c>
      <c r="C857" s="504" t="s">
        <v>7786</v>
      </c>
      <c r="D857" s="499">
        <v>1</v>
      </c>
      <c r="E857" s="499">
        <v>11275</v>
      </c>
      <c r="F857" s="499">
        <v>26460</v>
      </c>
      <c r="G857" s="499">
        <v>150182</v>
      </c>
      <c r="H857" s="499"/>
      <c r="I857" s="499"/>
      <c r="J857" s="499">
        <v>150182</v>
      </c>
      <c r="K857" s="499">
        <v>150182</v>
      </c>
      <c r="L857" s="499"/>
      <c r="M857" s="499"/>
      <c r="N857" s="499">
        <v>150182</v>
      </c>
      <c r="O857" s="499">
        <v>12015</v>
      </c>
      <c r="P857" s="499">
        <v>162197</v>
      </c>
      <c r="Q857" s="499"/>
      <c r="R857" s="501"/>
      <c r="S857" s="502"/>
      <c r="T857" s="499"/>
      <c r="U857" s="499"/>
      <c r="V857" s="499">
        <v>162197</v>
      </c>
      <c r="W857" s="501"/>
      <c r="X857" s="501"/>
      <c r="Y857" s="501"/>
      <c r="Z857" s="501"/>
      <c r="AA857" s="501"/>
      <c r="AB857" s="503"/>
    </row>
    <row r="858" spans="1:28" ht="35.1" customHeight="1">
      <c r="A858" s="498">
        <v>854</v>
      </c>
      <c r="B858" s="504" t="s">
        <v>1052</v>
      </c>
      <c r="C858" s="504" t="s">
        <v>1053</v>
      </c>
      <c r="D858" s="499">
        <v>1</v>
      </c>
      <c r="E858" s="499">
        <v>145</v>
      </c>
      <c r="F858" s="499">
        <v>145</v>
      </c>
      <c r="G858" s="499">
        <v>13600</v>
      </c>
      <c r="H858" s="499"/>
      <c r="I858" s="499"/>
      <c r="J858" s="499">
        <v>13600</v>
      </c>
      <c r="K858" s="499">
        <v>13600</v>
      </c>
      <c r="L858" s="499"/>
      <c r="M858" s="499"/>
      <c r="N858" s="499">
        <v>13600</v>
      </c>
      <c r="O858" s="499">
        <v>1088</v>
      </c>
      <c r="P858" s="499">
        <v>14688</v>
      </c>
      <c r="Q858" s="499"/>
      <c r="R858" s="501"/>
      <c r="S858" s="502"/>
      <c r="T858" s="499"/>
      <c r="U858" s="499"/>
      <c r="V858" s="499">
        <v>14688</v>
      </c>
      <c r="W858" s="501"/>
      <c r="X858" s="501"/>
      <c r="Y858" s="501"/>
      <c r="Z858" s="501"/>
      <c r="AA858" s="501"/>
      <c r="AB858" s="503"/>
    </row>
    <row r="859" spans="1:28" ht="35.1" customHeight="1">
      <c r="A859" s="498">
        <v>855</v>
      </c>
      <c r="B859" s="504" t="s">
        <v>331</v>
      </c>
      <c r="C859" s="504" t="s">
        <v>332</v>
      </c>
      <c r="D859" s="499">
        <v>3</v>
      </c>
      <c r="E859" s="499">
        <v>1700</v>
      </c>
      <c r="F859" s="499">
        <v>1700</v>
      </c>
      <c r="G859" s="499">
        <v>61448</v>
      </c>
      <c r="H859" s="499"/>
      <c r="I859" s="499"/>
      <c r="J859" s="499">
        <v>61448</v>
      </c>
      <c r="K859" s="499">
        <v>27777</v>
      </c>
      <c r="L859" s="499"/>
      <c r="M859" s="499"/>
      <c r="N859" s="499">
        <v>27777</v>
      </c>
      <c r="O859" s="499">
        <v>2223</v>
      </c>
      <c r="P859" s="499">
        <v>30000</v>
      </c>
      <c r="Q859" s="499">
        <v>33671</v>
      </c>
      <c r="R859" s="501"/>
      <c r="S859" s="502">
        <v>995000</v>
      </c>
      <c r="T859" s="499"/>
      <c r="U859" s="499"/>
      <c r="V859" s="499">
        <v>30000</v>
      </c>
      <c r="W859" s="501"/>
      <c r="X859" s="501"/>
      <c r="Y859" s="501"/>
      <c r="Z859" s="501"/>
      <c r="AA859" s="501"/>
      <c r="AB859" s="503"/>
    </row>
    <row r="860" spans="1:28" ht="35.1" customHeight="1">
      <c r="A860" s="498">
        <v>856</v>
      </c>
      <c r="B860" s="504" t="s">
        <v>2223</v>
      </c>
      <c r="C860" s="504" t="s">
        <v>2224</v>
      </c>
      <c r="D860" s="499">
        <v>19</v>
      </c>
      <c r="E860" s="499">
        <v>12540</v>
      </c>
      <c r="F860" s="499">
        <v>12540</v>
      </c>
      <c r="G860" s="499">
        <v>360700</v>
      </c>
      <c r="H860" s="499"/>
      <c r="I860" s="499"/>
      <c r="J860" s="499">
        <v>360700</v>
      </c>
      <c r="K860" s="499">
        <v>175921</v>
      </c>
      <c r="L860" s="499"/>
      <c r="M860" s="499"/>
      <c r="N860" s="499">
        <v>175921</v>
      </c>
      <c r="O860" s="499">
        <v>14079</v>
      </c>
      <c r="P860" s="499">
        <v>190000</v>
      </c>
      <c r="Q860" s="499">
        <v>184779</v>
      </c>
      <c r="R860" s="501"/>
      <c r="S860" s="502">
        <v>3132000</v>
      </c>
      <c r="T860" s="499"/>
      <c r="U860" s="499"/>
      <c r="V860" s="499">
        <v>190000</v>
      </c>
      <c r="W860" s="501"/>
      <c r="X860" s="501"/>
      <c r="Y860" s="501"/>
      <c r="Z860" s="501"/>
      <c r="AA860" s="501"/>
      <c r="AB860" s="503"/>
    </row>
    <row r="861" spans="1:28" ht="35.1" customHeight="1">
      <c r="A861" s="498">
        <v>857</v>
      </c>
      <c r="B861" s="504" t="s">
        <v>10387</v>
      </c>
      <c r="C861" s="504" t="s">
        <v>10519</v>
      </c>
      <c r="D861" s="499">
        <v>1</v>
      </c>
      <c r="E861" s="499">
        <v>1085</v>
      </c>
      <c r="F861" s="499">
        <v>1085</v>
      </c>
      <c r="G861" s="499">
        <v>25200</v>
      </c>
      <c r="H861" s="499"/>
      <c r="I861" s="499"/>
      <c r="J861" s="499">
        <v>25200</v>
      </c>
      <c r="K861" s="499">
        <v>25200</v>
      </c>
      <c r="L861" s="499"/>
      <c r="M861" s="499"/>
      <c r="N861" s="499">
        <v>25200</v>
      </c>
      <c r="O861" s="499">
        <v>2016</v>
      </c>
      <c r="P861" s="499">
        <v>27216</v>
      </c>
      <c r="Q861" s="499"/>
      <c r="R861" s="501"/>
      <c r="S861" s="502"/>
      <c r="T861" s="499"/>
      <c r="U861" s="499"/>
      <c r="V861" s="499">
        <v>27216</v>
      </c>
      <c r="W861" s="501"/>
      <c r="X861" s="501"/>
      <c r="Y861" s="501"/>
      <c r="Z861" s="501"/>
      <c r="AA861" s="501"/>
      <c r="AB861" s="503"/>
    </row>
    <row r="862" spans="1:28" ht="35.1" customHeight="1">
      <c r="A862" s="498">
        <v>858</v>
      </c>
      <c r="B862" s="504" t="s">
        <v>6844</v>
      </c>
      <c r="C862" s="504" t="s">
        <v>6845</v>
      </c>
      <c r="D862" s="499">
        <v>1</v>
      </c>
      <c r="E862" s="499">
        <v>14560</v>
      </c>
      <c r="F862" s="499">
        <v>14560</v>
      </c>
      <c r="G862" s="499">
        <v>60000</v>
      </c>
      <c r="H862" s="499"/>
      <c r="I862" s="499"/>
      <c r="J862" s="499">
        <v>60000</v>
      </c>
      <c r="K862" s="499">
        <v>60000</v>
      </c>
      <c r="L862" s="499"/>
      <c r="M862" s="499"/>
      <c r="N862" s="499">
        <v>60000</v>
      </c>
      <c r="O862" s="499">
        <v>4800</v>
      </c>
      <c r="P862" s="499">
        <v>64800</v>
      </c>
      <c r="Q862" s="499"/>
      <c r="R862" s="501"/>
      <c r="S862" s="502"/>
      <c r="T862" s="499"/>
      <c r="U862" s="499">
        <v>64800</v>
      </c>
      <c r="V862" s="499"/>
      <c r="W862" s="501"/>
      <c r="X862" s="501"/>
      <c r="Y862" s="501"/>
      <c r="Z862" s="501"/>
      <c r="AA862" s="501"/>
      <c r="AB862" s="503"/>
    </row>
    <row r="863" spans="1:28" ht="35.1" customHeight="1">
      <c r="A863" s="498">
        <v>859</v>
      </c>
      <c r="B863" s="504" t="s">
        <v>2691</v>
      </c>
      <c r="C863" s="504" t="s">
        <v>2692</v>
      </c>
      <c r="D863" s="499">
        <v>515</v>
      </c>
      <c r="E863" s="499">
        <v>42480</v>
      </c>
      <c r="F863" s="499">
        <v>42480</v>
      </c>
      <c r="G863" s="499">
        <v>8796600</v>
      </c>
      <c r="H863" s="499">
        <v>26545</v>
      </c>
      <c r="I863" s="499"/>
      <c r="J863" s="499">
        <v>8823145</v>
      </c>
      <c r="K863" s="499">
        <v>8106615</v>
      </c>
      <c r="L863" s="499">
        <v>25286</v>
      </c>
      <c r="M863" s="499"/>
      <c r="N863" s="499">
        <v>8131901</v>
      </c>
      <c r="O863" s="499">
        <v>650408</v>
      </c>
      <c r="P863" s="499">
        <v>8782309</v>
      </c>
      <c r="Q863" s="499">
        <v>691244</v>
      </c>
      <c r="R863" s="501"/>
      <c r="S863" s="502">
        <v>66681000</v>
      </c>
      <c r="T863" s="499"/>
      <c r="U863" s="499"/>
      <c r="V863" s="499">
        <v>8782309</v>
      </c>
      <c r="W863" s="501"/>
      <c r="X863" s="501"/>
      <c r="Y863" s="501"/>
      <c r="Z863" s="501"/>
      <c r="AA863" s="501"/>
      <c r="AB863" s="503"/>
    </row>
    <row r="864" spans="1:28" ht="35.1" customHeight="1">
      <c r="A864" s="498">
        <v>860</v>
      </c>
      <c r="B864" s="504" t="s">
        <v>5220</v>
      </c>
      <c r="C864" s="504" t="s">
        <v>5221</v>
      </c>
      <c r="D864" s="499">
        <v>63</v>
      </c>
      <c r="E864" s="499">
        <v>283920</v>
      </c>
      <c r="F864" s="499">
        <v>430582</v>
      </c>
      <c r="G864" s="499">
        <v>2944282</v>
      </c>
      <c r="H864" s="499">
        <v>13635</v>
      </c>
      <c r="I864" s="499"/>
      <c r="J864" s="499">
        <v>2957917</v>
      </c>
      <c r="K864" s="499">
        <v>2944282</v>
      </c>
      <c r="L864" s="499">
        <v>13635</v>
      </c>
      <c r="M864" s="499"/>
      <c r="N864" s="499">
        <v>2957917</v>
      </c>
      <c r="O864" s="499">
        <v>236644</v>
      </c>
      <c r="P864" s="499">
        <v>3194561</v>
      </c>
      <c r="Q864" s="499"/>
      <c r="R864" s="501"/>
      <c r="S864" s="502">
        <v>18170000</v>
      </c>
      <c r="T864" s="499">
        <v>525000</v>
      </c>
      <c r="U864" s="499"/>
      <c r="V864" s="499">
        <v>3194561</v>
      </c>
      <c r="W864" s="501"/>
      <c r="X864" s="501"/>
      <c r="Y864" s="501"/>
      <c r="Z864" s="501"/>
      <c r="AA864" s="501"/>
      <c r="AB864" s="503"/>
    </row>
    <row r="865" spans="1:28" ht="35.1" customHeight="1">
      <c r="A865" s="498">
        <v>861</v>
      </c>
      <c r="B865" s="504" t="s">
        <v>5042</v>
      </c>
      <c r="C865" s="504" t="s">
        <v>5043</v>
      </c>
      <c r="D865" s="499">
        <v>8</v>
      </c>
      <c r="E865" s="499">
        <v>29890</v>
      </c>
      <c r="F865" s="499">
        <v>29890</v>
      </c>
      <c r="G865" s="499">
        <v>223946</v>
      </c>
      <c r="H865" s="499">
        <v>9090</v>
      </c>
      <c r="I865" s="499"/>
      <c r="J865" s="499">
        <v>233036</v>
      </c>
      <c r="K865" s="499">
        <v>223946</v>
      </c>
      <c r="L865" s="499">
        <v>9090</v>
      </c>
      <c r="M865" s="499"/>
      <c r="N865" s="499">
        <v>233036</v>
      </c>
      <c r="O865" s="499">
        <v>18644</v>
      </c>
      <c r="P865" s="499">
        <v>251680</v>
      </c>
      <c r="Q865" s="499"/>
      <c r="R865" s="501"/>
      <c r="S865" s="502"/>
      <c r="T865" s="499">
        <v>39000</v>
      </c>
      <c r="U865" s="499"/>
      <c r="V865" s="499">
        <v>251680</v>
      </c>
      <c r="W865" s="501"/>
      <c r="X865" s="501"/>
      <c r="Y865" s="501"/>
      <c r="Z865" s="501"/>
      <c r="AA865" s="501"/>
      <c r="AB865" s="503"/>
    </row>
    <row r="866" spans="1:28" ht="35.1" customHeight="1">
      <c r="A866" s="498">
        <v>862</v>
      </c>
      <c r="B866" s="504" t="s">
        <v>3948</v>
      </c>
      <c r="C866" s="504" t="s">
        <v>3949</v>
      </c>
      <c r="D866" s="499">
        <v>56</v>
      </c>
      <c r="E866" s="499">
        <v>85361</v>
      </c>
      <c r="F866" s="499">
        <v>85361</v>
      </c>
      <c r="G866" s="499">
        <v>1343028</v>
      </c>
      <c r="H866" s="499"/>
      <c r="I866" s="499"/>
      <c r="J866" s="499">
        <v>1343028</v>
      </c>
      <c r="K866" s="499">
        <v>1343028</v>
      </c>
      <c r="L866" s="499"/>
      <c r="M866" s="499"/>
      <c r="N866" s="499">
        <v>1343028</v>
      </c>
      <c r="O866" s="499">
        <v>107433</v>
      </c>
      <c r="P866" s="499">
        <v>1450461</v>
      </c>
      <c r="Q866" s="499"/>
      <c r="R866" s="501"/>
      <c r="S866" s="502">
        <v>35734000</v>
      </c>
      <c r="T866" s="499"/>
      <c r="U866" s="499"/>
      <c r="V866" s="499">
        <v>1450461</v>
      </c>
      <c r="W866" s="501"/>
      <c r="X866" s="501"/>
      <c r="Y866" s="501"/>
      <c r="Z866" s="501"/>
      <c r="AA866" s="501"/>
      <c r="AB866" s="503"/>
    </row>
    <row r="867" spans="1:28" ht="35.1" customHeight="1">
      <c r="A867" s="498">
        <v>863</v>
      </c>
      <c r="B867" s="504" t="s">
        <v>3701</v>
      </c>
      <c r="C867" s="504" t="s">
        <v>3702</v>
      </c>
      <c r="D867" s="499">
        <v>6</v>
      </c>
      <c r="E867" s="499">
        <v>9675</v>
      </c>
      <c r="F867" s="499">
        <v>9675</v>
      </c>
      <c r="G867" s="499">
        <v>162942</v>
      </c>
      <c r="H867" s="499">
        <v>18180</v>
      </c>
      <c r="I867" s="499"/>
      <c r="J867" s="499">
        <v>181122</v>
      </c>
      <c r="K867" s="499">
        <v>139780</v>
      </c>
      <c r="L867" s="499">
        <v>13635</v>
      </c>
      <c r="M867" s="499"/>
      <c r="N867" s="499">
        <v>153415</v>
      </c>
      <c r="O867" s="499">
        <v>12275</v>
      </c>
      <c r="P867" s="499">
        <v>165690</v>
      </c>
      <c r="Q867" s="499">
        <v>27707</v>
      </c>
      <c r="R867" s="501"/>
      <c r="S867" s="502">
        <v>1180000</v>
      </c>
      <c r="T867" s="499">
        <v>116000</v>
      </c>
      <c r="U867" s="499"/>
      <c r="V867" s="499">
        <v>165690</v>
      </c>
      <c r="W867" s="501"/>
      <c r="X867" s="501"/>
      <c r="Y867" s="501"/>
      <c r="Z867" s="501"/>
      <c r="AA867" s="501"/>
      <c r="AB867" s="503"/>
    </row>
    <row r="868" spans="1:28" ht="35.1" customHeight="1">
      <c r="A868" s="498">
        <v>864</v>
      </c>
      <c r="B868" s="504" t="s">
        <v>6935</v>
      </c>
      <c r="C868" s="504" t="s">
        <v>6936</v>
      </c>
      <c r="D868" s="499">
        <v>4</v>
      </c>
      <c r="E868" s="499">
        <v>19215</v>
      </c>
      <c r="F868" s="499">
        <v>19215</v>
      </c>
      <c r="G868" s="499">
        <v>291798</v>
      </c>
      <c r="H868" s="499"/>
      <c r="I868" s="499"/>
      <c r="J868" s="499">
        <v>291798</v>
      </c>
      <c r="K868" s="499">
        <v>291798</v>
      </c>
      <c r="L868" s="499"/>
      <c r="M868" s="499"/>
      <c r="N868" s="499">
        <v>291798</v>
      </c>
      <c r="O868" s="499">
        <v>23344</v>
      </c>
      <c r="P868" s="499">
        <v>315142</v>
      </c>
      <c r="Q868" s="499"/>
      <c r="R868" s="501"/>
      <c r="S868" s="502"/>
      <c r="T868" s="499"/>
      <c r="U868" s="499">
        <v>315142</v>
      </c>
      <c r="V868" s="499"/>
      <c r="W868" s="501"/>
      <c r="X868" s="501"/>
      <c r="Y868" s="501"/>
      <c r="Z868" s="501"/>
      <c r="AA868" s="501"/>
      <c r="AB868" s="503"/>
    </row>
    <row r="869" spans="1:28" ht="35.1" customHeight="1">
      <c r="A869" s="498">
        <v>865</v>
      </c>
      <c r="B869" s="504" t="s">
        <v>624</v>
      </c>
      <c r="C869" s="504" t="s">
        <v>625</v>
      </c>
      <c r="D869" s="499">
        <v>6</v>
      </c>
      <c r="E869" s="499">
        <v>9821</v>
      </c>
      <c r="F869" s="499">
        <v>9821</v>
      </c>
      <c r="G869" s="499">
        <v>138720</v>
      </c>
      <c r="H869" s="499"/>
      <c r="I869" s="499"/>
      <c r="J869" s="499">
        <v>138720</v>
      </c>
      <c r="K869" s="499">
        <v>68255</v>
      </c>
      <c r="L869" s="499"/>
      <c r="M869" s="499"/>
      <c r="N869" s="499">
        <v>68255</v>
      </c>
      <c r="O869" s="499">
        <v>5462</v>
      </c>
      <c r="P869" s="499">
        <v>73717</v>
      </c>
      <c r="Q869" s="499">
        <v>70465</v>
      </c>
      <c r="R869" s="501"/>
      <c r="S869" s="502">
        <v>1855000</v>
      </c>
      <c r="T869" s="499"/>
      <c r="U869" s="499"/>
      <c r="V869" s="499">
        <v>73717</v>
      </c>
      <c r="W869" s="501"/>
      <c r="X869" s="501"/>
      <c r="Y869" s="501"/>
      <c r="Z869" s="501"/>
      <c r="AA869" s="501"/>
      <c r="AB869" s="503"/>
    </row>
    <row r="870" spans="1:28" ht="35.1" customHeight="1">
      <c r="A870" s="498">
        <v>866</v>
      </c>
      <c r="B870" s="504" t="s">
        <v>1271</v>
      </c>
      <c r="C870" s="504" t="s">
        <v>1272</v>
      </c>
      <c r="D870" s="499">
        <v>2</v>
      </c>
      <c r="E870" s="499">
        <v>5115</v>
      </c>
      <c r="F870" s="499">
        <v>5115</v>
      </c>
      <c r="G870" s="499">
        <v>44760</v>
      </c>
      <c r="H870" s="499"/>
      <c r="I870" s="499"/>
      <c r="J870" s="499">
        <v>44760</v>
      </c>
      <c r="K870" s="499">
        <v>44760</v>
      </c>
      <c r="L870" s="499"/>
      <c r="M870" s="499"/>
      <c r="N870" s="499">
        <v>44760</v>
      </c>
      <c r="O870" s="499">
        <v>3581</v>
      </c>
      <c r="P870" s="499">
        <v>48341</v>
      </c>
      <c r="Q870" s="499"/>
      <c r="R870" s="501"/>
      <c r="S870" s="502">
        <v>300000</v>
      </c>
      <c r="T870" s="499"/>
      <c r="U870" s="499"/>
      <c r="V870" s="499">
        <v>48341</v>
      </c>
      <c r="W870" s="501"/>
      <c r="X870" s="501"/>
      <c r="Y870" s="501"/>
      <c r="Z870" s="501"/>
      <c r="AA870" s="501"/>
      <c r="AB870" s="503"/>
    </row>
    <row r="871" spans="1:28" ht="35.1" customHeight="1">
      <c r="A871" s="498">
        <v>867</v>
      </c>
      <c r="B871" s="504" t="s">
        <v>4381</v>
      </c>
      <c r="C871" s="504" t="s">
        <v>4382</v>
      </c>
      <c r="D871" s="499">
        <v>19</v>
      </c>
      <c r="E871" s="499">
        <v>2307</v>
      </c>
      <c r="F871" s="499">
        <v>2307</v>
      </c>
      <c r="G871" s="499">
        <v>333525</v>
      </c>
      <c r="H871" s="499">
        <v>36360</v>
      </c>
      <c r="I871" s="499">
        <v>90000</v>
      </c>
      <c r="J871" s="499">
        <v>459885</v>
      </c>
      <c r="K871" s="499">
        <v>333525</v>
      </c>
      <c r="L871" s="499">
        <v>36360</v>
      </c>
      <c r="M871" s="499">
        <v>90000</v>
      </c>
      <c r="N871" s="499">
        <v>459885</v>
      </c>
      <c r="O871" s="499">
        <v>36794</v>
      </c>
      <c r="P871" s="499">
        <v>496679</v>
      </c>
      <c r="Q871" s="499"/>
      <c r="R871" s="501"/>
      <c r="S871" s="502">
        <v>1710000</v>
      </c>
      <c r="T871" s="499">
        <v>249000</v>
      </c>
      <c r="U871" s="499"/>
      <c r="V871" s="499">
        <v>496679</v>
      </c>
      <c r="W871" s="501"/>
      <c r="X871" s="501"/>
      <c r="Y871" s="501"/>
      <c r="Z871" s="501"/>
      <c r="AA871" s="501"/>
      <c r="AB871" s="503"/>
    </row>
    <row r="872" spans="1:28" ht="35.1" customHeight="1">
      <c r="A872" s="498">
        <v>868</v>
      </c>
      <c r="B872" s="504" t="s">
        <v>737</v>
      </c>
      <c r="C872" s="504" t="s">
        <v>738</v>
      </c>
      <c r="D872" s="499">
        <v>13</v>
      </c>
      <c r="E872" s="499">
        <v>22550</v>
      </c>
      <c r="F872" s="499">
        <v>22550</v>
      </c>
      <c r="G872" s="499">
        <v>289080</v>
      </c>
      <c r="H872" s="499"/>
      <c r="I872" s="499"/>
      <c r="J872" s="499">
        <v>289080</v>
      </c>
      <c r="K872" s="499">
        <v>289080</v>
      </c>
      <c r="L872" s="499"/>
      <c r="M872" s="499"/>
      <c r="N872" s="499">
        <v>289080</v>
      </c>
      <c r="O872" s="499">
        <v>23125</v>
      </c>
      <c r="P872" s="499">
        <v>312205</v>
      </c>
      <c r="Q872" s="499"/>
      <c r="R872" s="501"/>
      <c r="S872" s="502">
        <v>22385000</v>
      </c>
      <c r="T872" s="499"/>
      <c r="U872" s="499"/>
      <c r="V872" s="499">
        <v>312205</v>
      </c>
      <c r="W872" s="501"/>
      <c r="X872" s="501"/>
      <c r="Y872" s="501"/>
      <c r="Z872" s="501"/>
      <c r="AA872" s="501"/>
      <c r="AB872" s="503"/>
    </row>
    <row r="873" spans="1:28" ht="35.1" customHeight="1">
      <c r="A873" s="498">
        <v>869</v>
      </c>
      <c r="B873" s="504" t="s">
        <v>8366</v>
      </c>
      <c r="C873" s="504" t="s">
        <v>8367</v>
      </c>
      <c r="D873" s="499">
        <v>4</v>
      </c>
      <c r="E873" s="499">
        <v>3300</v>
      </c>
      <c r="F873" s="499">
        <v>3300</v>
      </c>
      <c r="G873" s="499">
        <v>79390</v>
      </c>
      <c r="H873" s="499"/>
      <c r="I873" s="499"/>
      <c r="J873" s="499">
        <v>79390</v>
      </c>
      <c r="K873" s="499">
        <v>68400</v>
      </c>
      <c r="L873" s="499"/>
      <c r="M873" s="499"/>
      <c r="N873" s="499">
        <v>68400</v>
      </c>
      <c r="O873" s="499">
        <v>5472</v>
      </c>
      <c r="P873" s="499">
        <v>73872</v>
      </c>
      <c r="Q873" s="499">
        <v>10990</v>
      </c>
      <c r="R873" s="501"/>
      <c r="S873" s="502">
        <v>1030000</v>
      </c>
      <c r="T873" s="499"/>
      <c r="U873" s="499"/>
      <c r="V873" s="499">
        <v>73872</v>
      </c>
      <c r="W873" s="501"/>
      <c r="X873" s="501"/>
      <c r="Y873" s="501"/>
      <c r="Z873" s="501"/>
      <c r="AA873" s="501"/>
      <c r="AB873" s="503"/>
    </row>
    <row r="874" spans="1:28" ht="35.1" customHeight="1">
      <c r="A874" s="498">
        <v>870</v>
      </c>
      <c r="B874" s="504" t="s">
        <v>10388</v>
      </c>
      <c r="C874" s="504" t="s">
        <v>10520</v>
      </c>
      <c r="D874" s="499">
        <v>2</v>
      </c>
      <c r="E874" s="499">
        <v>3335</v>
      </c>
      <c r="F874" s="499">
        <v>3335</v>
      </c>
      <c r="G874" s="499">
        <v>60475</v>
      </c>
      <c r="H874" s="499"/>
      <c r="I874" s="499"/>
      <c r="J874" s="499">
        <v>60475</v>
      </c>
      <c r="K874" s="499">
        <v>60475</v>
      </c>
      <c r="L874" s="499"/>
      <c r="M874" s="499"/>
      <c r="N874" s="499">
        <v>60475</v>
      </c>
      <c r="O874" s="499">
        <v>4838</v>
      </c>
      <c r="P874" s="499">
        <v>65313</v>
      </c>
      <c r="Q874" s="499"/>
      <c r="R874" s="501"/>
      <c r="S874" s="502"/>
      <c r="T874" s="499"/>
      <c r="U874" s="499"/>
      <c r="V874" s="499">
        <v>65313</v>
      </c>
      <c r="W874" s="501"/>
      <c r="X874" s="501"/>
      <c r="Y874" s="501"/>
      <c r="Z874" s="501"/>
      <c r="AA874" s="501"/>
      <c r="AB874" s="503"/>
    </row>
    <row r="875" spans="1:28" ht="35.1" customHeight="1">
      <c r="A875" s="498">
        <v>871</v>
      </c>
      <c r="B875" s="504" t="s">
        <v>10410</v>
      </c>
      <c r="C875" s="504" t="s">
        <v>10542</v>
      </c>
      <c r="D875" s="499">
        <v>3</v>
      </c>
      <c r="E875" s="499">
        <v>19046</v>
      </c>
      <c r="F875" s="499">
        <v>19046</v>
      </c>
      <c r="G875" s="499">
        <v>129988</v>
      </c>
      <c r="H875" s="499"/>
      <c r="I875" s="499"/>
      <c r="J875" s="499">
        <v>129988</v>
      </c>
      <c r="K875" s="499">
        <v>129988</v>
      </c>
      <c r="L875" s="499"/>
      <c r="M875" s="499"/>
      <c r="N875" s="499">
        <v>129988</v>
      </c>
      <c r="O875" s="499">
        <v>10399</v>
      </c>
      <c r="P875" s="499">
        <v>140387</v>
      </c>
      <c r="Q875" s="499"/>
      <c r="R875" s="501"/>
      <c r="S875" s="502"/>
      <c r="T875" s="499"/>
      <c r="U875" s="499">
        <v>140387</v>
      </c>
      <c r="V875" s="499"/>
      <c r="W875" s="501"/>
      <c r="X875" s="501"/>
      <c r="Y875" s="501"/>
      <c r="Z875" s="501"/>
      <c r="AA875" s="501"/>
      <c r="AB875" s="503"/>
    </row>
    <row r="876" spans="1:28" ht="35.1" customHeight="1">
      <c r="A876" s="498">
        <v>872</v>
      </c>
      <c r="B876" s="504" t="s">
        <v>3941</v>
      </c>
      <c r="C876" s="504" t="s">
        <v>3942</v>
      </c>
      <c r="D876" s="499">
        <v>13</v>
      </c>
      <c r="E876" s="499">
        <v>7420</v>
      </c>
      <c r="F876" s="499">
        <v>7420</v>
      </c>
      <c r="G876" s="499">
        <v>266346</v>
      </c>
      <c r="H876" s="499"/>
      <c r="I876" s="499"/>
      <c r="J876" s="499">
        <v>266346</v>
      </c>
      <c r="K876" s="499">
        <v>195594</v>
      </c>
      <c r="L876" s="499"/>
      <c r="M876" s="499"/>
      <c r="N876" s="499">
        <v>195594</v>
      </c>
      <c r="O876" s="499">
        <v>15648</v>
      </c>
      <c r="P876" s="499">
        <v>211242</v>
      </c>
      <c r="Q876" s="499">
        <v>70752</v>
      </c>
      <c r="R876" s="501"/>
      <c r="S876" s="502">
        <v>6860000</v>
      </c>
      <c r="T876" s="499"/>
      <c r="U876" s="499"/>
      <c r="V876" s="499">
        <v>211242</v>
      </c>
      <c r="W876" s="501"/>
      <c r="X876" s="501"/>
      <c r="Y876" s="501"/>
      <c r="Z876" s="501"/>
      <c r="AA876" s="501"/>
      <c r="AB876" s="503"/>
    </row>
    <row r="877" spans="1:28" ht="35.1" customHeight="1">
      <c r="A877" s="498">
        <v>873</v>
      </c>
      <c r="B877" s="504" t="s">
        <v>9079</v>
      </c>
      <c r="C877" s="504" t="s">
        <v>5671</v>
      </c>
      <c r="D877" s="499">
        <v>1</v>
      </c>
      <c r="E877" s="499">
        <v>6760</v>
      </c>
      <c r="F877" s="499">
        <v>6760</v>
      </c>
      <c r="G877" s="499">
        <v>43000</v>
      </c>
      <c r="H877" s="499"/>
      <c r="I877" s="499"/>
      <c r="J877" s="499">
        <v>43000</v>
      </c>
      <c r="K877" s="499">
        <v>50926</v>
      </c>
      <c r="L877" s="499"/>
      <c r="M877" s="499"/>
      <c r="N877" s="499">
        <v>50926</v>
      </c>
      <c r="O877" s="499">
        <v>4074</v>
      </c>
      <c r="P877" s="499">
        <v>55000</v>
      </c>
      <c r="Q877" s="499">
        <v>-7926</v>
      </c>
      <c r="R877" s="501"/>
      <c r="S877" s="502"/>
      <c r="T877" s="499"/>
      <c r="U877" s="499"/>
      <c r="V877" s="499">
        <v>55000</v>
      </c>
      <c r="W877" s="501"/>
      <c r="X877" s="501"/>
      <c r="Y877" s="501"/>
      <c r="Z877" s="501"/>
      <c r="AA877" s="501"/>
      <c r="AB877" s="503"/>
    </row>
    <row r="878" spans="1:28" ht="35.1" customHeight="1">
      <c r="A878" s="498">
        <v>874</v>
      </c>
      <c r="B878" s="504" t="s">
        <v>10696</v>
      </c>
      <c r="C878" s="504" t="s">
        <v>10697</v>
      </c>
      <c r="D878" s="499">
        <v>63</v>
      </c>
      <c r="E878" s="499">
        <v>1868500</v>
      </c>
      <c r="F878" s="499">
        <v>1868500</v>
      </c>
      <c r="G878" s="499">
        <v>12594454</v>
      </c>
      <c r="H878" s="499">
        <v>223350</v>
      </c>
      <c r="I878" s="499"/>
      <c r="J878" s="499">
        <v>12817804</v>
      </c>
      <c r="K878" s="499">
        <v>12594454</v>
      </c>
      <c r="L878" s="499">
        <v>223350</v>
      </c>
      <c r="M878" s="499"/>
      <c r="N878" s="499">
        <v>12817804</v>
      </c>
      <c r="O878" s="499">
        <v>1025427</v>
      </c>
      <c r="P878" s="499">
        <v>13843231</v>
      </c>
      <c r="Q878" s="499"/>
      <c r="R878" s="501"/>
      <c r="S878" s="502">
        <v>178650000</v>
      </c>
      <c r="T878" s="499"/>
      <c r="U878" s="499"/>
      <c r="V878" s="499">
        <v>13843231</v>
      </c>
      <c r="W878" s="501"/>
      <c r="X878" s="501"/>
      <c r="Y878" s="501"/>
      <c r="Z878" s="501"/>
      <c r="AA878" s="501"/>
      <c r="AB878" s="503"/>
    </row>
    <row r="879" spans="1:28" ht="35.1" customHeight="1">
      <c r="A879" s="498">
        <v>875</v>
      </c>
      <c r="B879" s="504" t="s">
        <v>4195</v>
      </c>
      <c r="C879" s="504" t="s">
        <v>4196</v>
      </c>
      <c r="D879" s="499">
        <v>16</v>
      </c>
      <c r="E879" s="499">
        <v>4265</v>
      </c>
      <c r="F879" s="499">
        <v>4265</v>
      </c>
      <c r="G879" s="499">
        <v>498750</v>
      </c>
      <c r="H879" s="499">
        <v>36360</v>
      </c>
      <c r="I879" s="499"/>
      <c r="J879" s="499">
        <v>535110</v>
      </c>
      <c r="K879" s="499">
        <v>498750</v>
      </c>
      <c r="L879" s="499">
        <v>36360</v>
      </c>
      <c r="M879" s="499"/>
      <c r="N879" s="499">
        <v>535110</v>
      </c>
      <c r="O879" s="499">
        <v>42812</v>
      </c>
      <c r="P879" s="499">
        <v>577922</v>
      </c>
      <c r="Q879" s="499"/>
      <c r="R879" s="501"/>
      <c r="S879" s="502"/>
      <c r="T879" s="499">
        <v>227000</v>
      </c>
      <c r="U879" s="499"/>
      <c r="V879" s="499">
        <v>577922</v>
      </c>
      <c r="W879" s="501"/>
      <c r="X879" s="501"/>
      <c r="Y879" s="501"/>
      <c r="Z879" s="501"/>
      <c r="AA879" s="501"/>
      <c r="AB879" s="503"/>
    </row>
    <row r="880" spans="1:28" ht="35.1" customHeight="1">
      <c r="A880" s="498">
        <v>876</v>
      </c>
      <c r="B880" s="504" t="s">
        <v>5106</v>
      </c>
      <c r="C880" s="504" t="s">
        <v>5107</v>
      </c>
      <c r="D880" s="499">
        <v>16</v>
      </c>
      <c r="E880" s="499">
        <v>134100</v>
      </c>
      <c r="F880" s="499">
        <v>191055</v>
      </c>
      <c r="G880" s="499">
        <v>1122240</v>
      </c>
      <c r="H880" s="499"/>
      <c r="I880" s="499"/>
      <c r="J880" s="499">
        <v>1122240</v>
      </c>
      <c r="K880" s="499">
        <v>1122240</v>
      </c>
      <c r="L880" s="499"/>
      <c r="M880" s="499"/>
      <c r="N880" s="499">
        <v>1122240</v>
      </c>
      <c r="O880" s="499">
        <v>89780</v>
      </c>
      <c r="P880" s="499">
        <v>1212020</v>
      </c>
      <c r="Q880" s="499"/>
      <c r="R880" s="501"/>
      <c r="S880" s="502">
        <v>3800000</v>
      </c>
      <c r="T880" s="499"/>
      <c r="U880" s="499"/>
      <c r="V880" s="499">
        <v>1212020</v>
      </c>
      <c r="W880" s="501"/>
      <c r="X880" s="501"/>
      <c r="Y880" s="501"/>
      <c r="Z880" s="501"/>
      <c r="AA880" s="501"/>
      <c r="AB880" s="503"/>
    </row>
    <row r="881" spans="1:28" ht="35.1" customHeight="1">
      <c r="A881" s="498">
        <v>877</v>
      </c>
      <c r="B881" s="504" t="s">
        <v>11040</v>
      </c>
      <c r="C881" s="504" t="s">
        <v>11542</v>
      </c>
      <c r="D881" s="499">
        <v>1</v>
      </c>
      <c r="E881" s="499">
        <v>497</v>
      </c>
      <c r="F881" s="499">
        <v>497</v>
      </c>
      <c r="G881" s="499">
        <v>16000</v>
      </c>
      <c r="H881" s="499"/>
      <c r="I881" s="499"/>
      <c r="J881" s="499">
        <v>16000</v>
      </c>
      <c r="K881" s="499">
        <v>16000</v>
      </c>
      <c r="L881" s="499"/>
      <c r="M881" s="499"/>
      <c r="N881" s="499">
        <v>16000</v>
      </c>
      <c r="O881" s="499">
        <v>1280</v>
      </c>
      <c r="P881" s="499">
        <v>17280</v>
      </c>
      <c r="Q881" s="499"/>
      <c r="R881" s="501"/>
      <c r="S881" s="502"/>
      <c r="T881" s="499"/>
      <c r="U881" s="499">
        <v>17280</v>
      </c>
      <c r="V881" s="499"/>
      <c r="W881" s="501"/>
      <c r="X881" s="501"/>
      <c r="Y881" s="501"/>
      <c r="Z881" s="501"/>
      <c r="AA881" s="501"/>
      <c r="AB881" s="503"/>
    </row>
    <row r="882" spans="1:28" ht="35.1" customHeight="1">
      <c r="A882" s="498">
        <v>878</v>
      </c>
      <c r="B882" s="504" t="s">
        <v>3266</v>
      </c>
      <c r="C882" s="504" t="s">
        <v>9623</v>
      </c>
      <c r="D882" s="499">
        <v>44</v>
      </c>
      <c r="E882" s="499">
        <v>388800</v>
      </c>
      <c r="F882" s="499">
        <v>399473</v>
      </c>
      <c r="G882" s="499">
        <v>2744906</v>
      </c>
      <c r="H882" s="499"/>
      <c r="I882" s="499"/>
      <c r="J882" s="499">
        <v>2744906</v>
      </c>
      <c r="K882" s="499">
        <v>2744906</v>
      </c>
      <c r="L882" s="499"/>
      <c r="M882" s="499"/>
      <c r="N882" s="499">
        <v>2744906</v>
      </c>
      <c r="O882" s="499">
        <v>219594</v>
      </c>
      <c r="P882" s="499">
        <v>2964500</v>
      </c>
      <c r="Q882" s="499"/>
      <c r="R882" s="501"/>
      <c r="S882" s="502">
        <v>43715000</v>
      </c>
      <c r="T882" s="499"/>
      <c r="U882" s="499"/>
      <c r="V882" s="499">
        <v>2964500</v>
      </c>
      <c r="W882" s="501"/>
      <c r="X882" s="501"/>
      <c r="Y882" s="501"/>
      <c r="Z882" s="501"/>
      <c r="AA882" s="501"/>
      <c r="AB882" s="503"/>
    </row>
    <row r="883" spans="1:28" ht="35.1" customHeight="1">
      <c r="A883" s="498">
        <v>879</v>
      </c>
      <c r="B883" s="504" t="s">
        <v>10845</v>
      </c>
      <c r="C883" s="504" t="s">
        <v>10846</v>
      </c>
      <c r="D883" s="499">
        <v>27</v>
      </c>
      <c r="E883" s="499">
        <v>72240</v>
      </c>
      <c r="F883" s="499">
        <v>72240</v>
      </c>
      <c r="G883" s="499">
        <v>1187325</v>
      </c>
      <c r="H883" s="499">
        <v>68175</v>
      </c>
      <c r="I883" s="499">
        <v>15000</v>
      </c>
      <c r="J883" s="499">
        <v>1270500</v>
      </c>
      <c r="K883" s="499">
        <v>1187325</v>
      </c>
      <c r="L883" s="499">
        <v>68175</v>
      </c>
      <c r="M883" s="499">
        <v>15000</v>
      </c>
      <c r="N883" s="499">
        <v>1270500</v>
      </c>
      <c r="O883" s="499">
        <v>101645</v>
      </c>
      <c r="P883" s="499">
        <v>1372145</v>
      </c>
      <c r="Q883" s="499"/>
      <c r="R883" s="501"/>
      <c r="S883" s="502">
        <v>5385000</v>
      </c>
      <c r="T883" s="499">
        <v>807000</v>
      </c>
      <c r="U883" s="499"/>
      <c r="V883" s="499">
        <v>1372145</v>
      </c>
      <c r="W883" s="501"/>
      <c r="X883" s="501"/>
      <c r="Y883" s="501"/>
      <c r="Z883" s="501"/>
      <c r="AA883" s="501"/>
      <c r="AB883" s="503"/>
    </row>
    <row r="884" spans="1:28" ht="35.1" customHeight="1">
      <c r="A884" s="498">
        <v>880</v>
      </c>
      <c r="B884" s="504" t="s">
        <v>676</v>
      </c>
      <c r="C884" s="504" t="s">
        <v>677</v>
      </c>
      <c r="D884" s="499">
        <v>10</v>
      </c>
      <c r="E884" s="499">
        <v>27720</v>
      </c>
      <c r="F884" s="499">
        <v>27720</v>
      </c>
      <c r="G884" s="499">
        <v>285910</v>
      </c>
      <c r="H884" s="499"/>
      <c r="I884" s="499"/>
      <c r="J884" s="499">
        <v>285910</v>
      </c>
      <c r="K884" s="499">
        <v>285910</v>
      </c>
      <c r="L884" s="499"/>
      <c r="M884" s="499"/>
      <c r="N884" s="499">
        <v>285910</v>
      </c>
      <c r="O884" s="499">
        <v>22872</v>
      </c>
      <c r="P884" s="499">
        <v>308782</v>
      </c>
      <c r="Q884" s="499"/>
      <c r="R884" s="501"/>
      <c r="S884" s="502">
        <v>6425000</v>
      </c>
      <c r="T884" s="499"/>
      <c r="U884" s="499"/>
      <c r="V884" s="499">
        <v>308782</v>
      </c>
      <c r="W884" s="501"/>
      <c r="X884" s="501"/>
      <c r="Y884" s="501"/>
      <c r="Z884" s="501"/>
      <c r="AA884" s="501"/>
      <c r="AB884" s="503"/>
    </row>
    <row r="885" spans="1:28" ht="35.1" customHeight="1">
      <c r="A885" s="498">
        <v>881</v>
      </c>
      <c r="B885" s="504" t="s">
        <v>4938</v>
      </c>
      <c r="C885" s="504" t="s">
        <v>4939</v>
      </c>
      <c r="D885" s="499">
        <v>3</v>
      </c>
      <c r="E885" s="499">
        <v>1130</v>
      </c>
      <c r="F885" s="499">
        <v>1130</v>
      </c>
      <c r="G885" s="499">
        <v>58130</v>
      </c>
      <c r="H885" s="499"/>
      <c r="I885" s="499"/>
      <c r="J885" s="499">
        <v>58130</v>
      </c>
      <c r="K885" s="499">
        <v>58130</v>
      </c>
      <c r="L885" s="499"/>
      <c r="M885" s="499"/>
      <c r="N885" s="499">
        <v>58130</v>
      </c>
      <c r="O885" s="499">
        <v>4650</v>
      </c>
      <c r="P885" s="499">
        <v>62780</v>
      </c>
      <c r="Q885" s="499"/>
      <c r="R885" s="501"/>
      <c r="S885" s="502">
        <v>55000</v>
      </c>
      <c r="T885" s="499"/>
      <c r="U885" s="499"/>
      <c r="V885" s="499">
        <v>62780</v>
      </c>
      <c r="W885" s="501"/>
      <c r="X885" s="501"/>
      <c r="Y885" s="501"/>
      <c r="Z885" s="501"/>
      <c r="AA885" s="501"/>
      <c r="AB885" s="503"/>
    </row>
    <row r="886" spans="1:28" ht="35.1" customHeight="1">
      <c r="A886" s="498">
        <v>882</v>
      </c>
      <c r="B886" s="504" t="s">
        <v>7609</v>
      </c>
      <c r="C886" s="504" t="s">
        <v>12996</v>
      </c>
      <c r="D886" s="499">
        <v>2</v>
      </c>
      <c r="E886" s="499">
        <v>70000</v>
      </c>
      <c r="F886" s="499">
        <v>83000</v>
      </c>
      <c r="G886" s="499">
        <v>423000</v>
      </c>
      <c r="H886" s="499"/>
      <c r="I886" s="499"/>
      <c r="J886" s="499">
        <v>423000</v>
      </c>
      <c r="K886" s="499">
        <v>423000</v>
      </c>
      <c r="L886" s="499"/>
      <c r="M886" s="499"/>
      <c r="N886" s="499">
        <v>423000</v>
      </c>
      <c r="O886" s="499">
        <v>33840</v>
      </c>
      <c r="P886" s="499">
        <v>456840</v>
      </c>
      <c r="Q886" s="499"/>
      <c r="R886" s="501"/>
      <c r="S886" s="502"/>
      <c r="T886" s="499"/>
      <c r="U886" s="499"/>
      <c r="V886" s="499">
        <v>456840</v>
      </c>
      <c r="W886" s="501"/>
      <c r="X886" s="501"/>
      <c r="Y886" s="501"/>
      <c r="Z886" s="501"/>
      <c r="AA886" s="501"/>
      <c r="AB886" s="503"/>
    </row>
    <row r="887" spans="1:28" ht="35.1" customHeight="1">
      <c r="A887" s="498">
        <v>883</v>
      </c>
      <c r="B887" s="504" t="s">
        <v>7609</v>
      </c>
      <c r="C887" s="504" t="s">
        <v>7610</v>
      </c>
      <c r="D887" s="499">
        <v>7</v>
      </c>
      <c r="E887" s="499">
        <v>29640</v>
      </c>
      <c r="F887" s="499">
        <v>29640</v>
      </c>
      <c r="G887" s="499">
        <v>246700</v>
      </c>
      <c r="H887" s="499"/>
      <c r="I887" s="499"/>
      <c r="J887" s="499">
        <v>246700</v>
      </c>
      <c r="K887" s="499">
        <v>246700</v>
      </c>
      <c r="L887" s="499"/>
      <c r="M887" s="499"/>
      <c r="N887" s="499">
        <v>246700</v>
      </c>
      <c r="O887" s="499">
        <v>19736</v>
      </c>
      <c r="P887" s="499">
        <v>266436</v>
      </c>
      <c r="Q887" s="499"/>
      <c r="R887" s="501"/>
      <c r="S887" s="502">
        <v>4292000</v>
      </c>
      <c r="T887" s="499"/>
      <c r="U887" s="499"/>
      <c r="V887" s="499">
        <v>266436</v>
      </c>
      <c r="W887" s="501"/>
      <c r="X887" s="501"/>
      <c r="Y887" s="501"/>
      <c r="Z887" s="501"/>
      <c r="AA887" s="501"/>
      <c r="AB887" s="503"/>
    </row>
    <row r="888" spans="1:28" ht="35.1" customHeight="1">
      <c r="A888" s="498">
        <v>884</v>
      </c>
      <c r="B888" s="504" t="s">
        <v>7609</v>
      </c>
      <c r="C888" s="504" t="s">
        <v>12997</v>
      </c>
      <c r="D888" s="499">
        <v>2</v>
      </c>
      <c r="E888" s="499">
        <v>17445</v>
      </c>
      <c r="F888" s="499">
        <v>17445</v>
      </c>
      <c r="G888" s="499">
        <v>153500</v>
      </c>
      <c r="H888" s="499"/>
      <c r="I888" s="499"/>
      <c r="J888" s="499">
        <v>153500</v>
      </c>
      <c r="K888" s="499">
        <v>153500</v>
      </c>
      <c r="L888" s="499"/>
      <c r="M888" s="499"/>
      <c r="N888" s="499">
        <v>153500</v>
      </c>
      <c r="O888" s="499">
        <v>12280</v>
      </c>
      <c r="P888" s="499">
        <v>165780</v>
      </c>
      <c r="Q888" s="499"/>
      <c r="R888" s="501"/>
      <c r="S888" s="502"/>
      <c r="T888" s="499"/>
      <c r="U888" s="499"/>
      <c r="V888" s="499">
        <v>165780</v>
      </c>
      <c r="W888" s="501"/>
      <c r="X888" s="501"/>
      <c r="Y888" s="501"/>
      <c r="Z888" s="501"/>
      <c r="AA888" s="501"/>
      <c r="AB888" s="503"/>
    </row>
    <row r="889" spans="1:28" ht="35.1" customHeight="1">
      <c r="A889" s="498">
        <v>885</v>
      </c>
      <c r="B889" s="504" t="s">
        <v>7609</v>
      </c>
      <c r="C889" s="504" t="s">
        <v>12998</v>
      </c>
      <c r="D889" s="499">
        <v>1</v>
      </c>
      <c r="E889" s="499">
        <v>70</v>
      </c>
      <c r="F889" s="499">
        <v>70</v>
      </c>
      <c r="G889" s="499">
        <v>466250</v>
      </c>
      <c r="H889" s="499"/>
      <c r="I889" s="499"/>
      <c r="J889" s="499">
        <v>466250</v>
      </c>
      <c r="K889" s="499">
        <v>466250</v>
      </c>
      <c r="L889" s="499"/>
      <c r="M889" s="499"/>
      <c r="N889" s="499">
        <v>466250</v>
      </c>
      <c r="O889" s="499">
        <v>37300</v>
      </c>
      <c r="P889" s="499">
        <v>503550</v>
      </c>
      <c r="Q889" s="499"/>
      <c r="R889" s="501"/>
      <c r="S889" s="502"/>
      <c r="T889" s="499"/>
      <c r="U889" s="499"/>
      <c r="V889" s="499">
        <v>503550</v>
      </c>
      <c r="W889" s="501"/>
      <c r="X889" s="501"/>
      <c r="Y889" s="501"/>
      <c r="Z889" s="501"/>
      <c r="AA889" s="501"/>
      <c r="AB889" s="503"/>
    </row>
    <row r="890" spans="1:28" ht="35.1" customHeight="1">
      <c r="A890" s="498">
        <v>886</v>
      </c>
      <c r="B890" s="504" t="s">
        <v>7609</v>
      </c>
      <c r="C890" s="504" t="s">
        <v>12908</v>
      </c>
      <c r="D890" s="499">
        <v>4</v>
      </c>
      <c r="E890" s="499">
        <v>36811</v>
      </c>
      <c r="F890" s="499">
        <v>36811</v>
      </c>
      <c r="G890" s="499">
        <v>202642</v>
      </c>
      <c r="H890" s="499">
        <v>4545</v>
      </c>
      <c r="I890" s="499"/>
      <c r="J890" s="499">
        <v>207187</v>
      </c>
      <c r="K890" s="499">
        <v>202642</v>
      </c>
      <c r="L890" s="499">
        <v>4545</v>
      </c>
      <c r="M890" s="499"/>
      <c r="N890" s="499">
        <v>207187</v>
      </c>
      <c r="O890" s="499">
        <v>16575</v>
      </c>
      <c r="P890" s="499">
        <v>223762</v>
      </c>
      <c r="Q890" s="499"/>
      <c r="R890" s="501"/>
      <c r="S890" s="502"/>
      <c r="T890" s="499">
        <v>224000</v>
      </c>
      <c r="U890" s="499"/>
      <c r="V890" s="499">
        <v>223762</v>
      </c>
      <c r="W890" s="501"/>
      <c r="X890" s="501"/>
      <c r="Y890" s="501"/>
      <c r="Z890" s="501"/>
      <c r="AA890" s="501"/>
      <c r="AB890" s="503"/>
    </row>
    <row r="891" spans="1:28" ht="35.1" customHeight="1">
      <c r="A891" s="498">
        <v>887</v>
      </c>
      <c r="B891" s="504" t="s">
        <v>7609</v>
      </c>
      <c r="C891" s="504" t="s">
        <v>11544</v>
      </c>
      <c r="D891" s="499">
        <v>2</v>
      </c>
      <c r="E891" s="499">
        <v>62</v>
      </c>
      <c r="F891" s="499">
        <v>90000</v>
      </c>
      <c r="G891" s="499">
        <v>458000</v>
      </c>
      <c r="H891" s="499"/>
      <c r="I891" s="499"/>
      <c r="J891" s="499">
        <v>458000</v>
      </c>
      <c r="K891" s="499">
        <v>458000</v>
      </c>
      <c r="L891" s="499"/>
      <c r="M891" s="499"/>
      <c r="N891" s="499">
        <v>458000</v>
      </c>
      <c r="O891" s="499">
        <v>36640</v>
      </c>
      <c r="P891" s="499">
        <v>494640</v>
      </c>
      <c r="Q891" s="499"/>
      <c r="R891" s="501"/>
      <c r="S891" s="502"/>
      <c r="T891" s="499"/>
      <c r="U891" s="499"/>
      <c r="V891" s="499">
        <v>494640</v>
      </c>
      <c r="W891" s="501"/>
      <c r="X891" s="501"/>
      <c r="Y891" s="501"/>
      <c r="Z891" s="501"/>
      <c r="AA891" s="501"/>
      <c r="AB891" s="503"/>
    </row>
    <row r="892" spans="1:28" ht="35.1" customHeight="1">
      <c r="A892" s="498">
        <v>888</v>
      </c>
      <c r="B892" s="504" t="s">
        <v>7609</v>
      </c>
      <c r="C892" s="504" t="s">
        <v>12999</v>
      </c>
      <c r="D892" s="499">
        <v>2</v>
      </c>
      <c r="E892" s="499">
        <v>49090</v>
      </c>
      <c r="F892" s="499">
        <v>49090</v>
      </c>
      <c r="G892" s="499">
        <v>258000</v>
      </c>
      <c r="H892" s="499"/>
      <c r="I892" s="499"/>
      <c r="J892" s="499">
        <v>258000</v>
      </c>
      <c r="K892" s="499">
        <v>258000</v>
      </c>
      <c r="L892" s="499"/>
      <c r="M892" s="499"/>
      <c r="N892" s="499">
        <v>258000</v>
      </c>
      <c r="O892" s="499">
        <v>20640</v>
      </c>
      <c r="P892" s="499">
        <v>278640</v>
      </c>
      <c r="Q892" s="499"/>
      <c r="R892" s="501"/>
      <c r="S892" s="502">
        <v>1750000</v>
      </c>
      <c r="T892" s="499"/>
      <c r="U892" s="499"/>
      <c r="V892" s="499">
        <v>278640</v>
      </c>
      <c r="W892" s="501"/>
      <c r="X892" s="501"/>
      <c r="Y892" s="501"/>
      <c r="Z892" s="501"/>
      <c r="AA892" s="501"/>
      <c r="AB892" s="503"/>
    </row>
    <row r="893" spans="1:28" ht="35.1" customHeight="1">
      <c r="A893" s="498">
        <v>889</v>
      </c>
      <c r="B893" s="504" t="s">
        <v>3667</v>
      </c>
      <c r="C893" s="504" t="s">
        <v>3668</v>
      </c>
      <c r="D893" s="499">
        <v>2</v>
      </c>
      <c r="E893" s="499">
        <v>4500</v>
      </c>
      <c r="F893" s="499">
        <v>4500</v>
      </c>
      <c r="G893" s="499">
        <v>54900</v>
      </c>
      <c r="H893" s="499"/>
      <c r="I893" s="499"/>
      <c r="J893" s="499">
        <v>54900</v>
      </c>
      <c r="K893" s="499">
        <v>54900</v>
      </c>
      <c r="L893" s="499"/>
      <c r="M893" s="499"/>
      <c r="N893" s="499">
        <v>54900</v>
      </c>
      <c r="O893" s="499">
        <v>4392</v>
      </c>
      <c r="P893" s="499">
        <v>59292</v>
      </c>
      <c r="Q893" s="499"/>
      <c r="R893" s="501"/>
      <c r="S893" s="502"/>
      <c r="T893" s="499"/>
      <c r="U893" s="499"/>
      <c r="V893" s="499">
        <v>59292</v>
      </c>
      <c r="W893" s="501"/>
      <c r="X893" s="501"/>
      <c r="Y893" s="501"/>
      <c r="Z893" s="501"/>
      <c r="AA893" s="501"/>
      <c r="AB893" s="503"/>
    </row>
    <row r="894" spans="1:28" ht="35.1" customHeight="1">
      <c r="A894" s="498">
        <v>890</v>
      </c>
      <c r="B894" s="504" t="s">
        <v>10437</v>
      </c>
      <c r="C894" s="504" t="s">
        <v>10569</v>
      </c>
      <c r="D894" s="499">
        <v>1</v>
      </c>
      <c r="E894" s="499">
        <v>26000</v>
      </c>
      <c r="F894" s="499">
        <v>26000</v>
      </c>
      <c r="G894" s="499">
        <v>144936</v>
      </c>
      <c r="H894" s="499"/>
      <c r="I894" s="499"/>
      <c r="J894" s="499">
        <v>144936</v>
      </c>
      <c r="K894" s="499">
        <v>144936</v>
      </c>
      <c r="L894" s="499"/>
      <c r="M894" s="499"/>
      <c r="N894" s="499">
        <v>144936</v>
      </c>
      <c r="O894" s="499">
        <v>11595</v>
      </c>
      <c r="P894" s="499">
        <v>156531</v>
      </c>
      <c r="Q894" s="499"/>
      <c r="R894" s="501"/>
      <c r="S894" s="502"/>
      <c r="T894" s="499"/>
      <c r="U894" s="499"/>
      <c r="V894" s="499">
        <v>156531</v>
      </c>
      <c r="W894" s="501"/>
      <c r="X894" s="501"/>
      <c r="Y894" s="501"/>
      <c r="Z894" s="501"/>
      <c r="AA894" s="501"/>
      <c r="AB894" s="503"/>
    </row>
    <row r="895" spans="1:28" ht="35.1" customHeight="1">
      <c r="A895" s="498">
        <v>891</v>
      </c>
      <c r="B895" s="504" t="s">
        <v>4355</v>
      </c>
      <c r="C895" s="504" t="s">
        <v>4356</v>
      </c>
      <c r="D895" s="499">
        <v>33</v>
      </c>
      <c r="E895" s="499">
        <v>502125</v>
      </c>
      <c r="F895" s="499">
        <v>519190</v>
      </c>
      <c r="G895" s="499">
        <v>4689550</v>
      </c>
      <c r="H895" s="499">
        <v>54540</v>
      </c>
      <c r="I895" s="499">
        <v>56700</v>
      </c>
      <c r="J895" s="499">
        <v>4800790</v>
      </c>
      <c r="K895" s="499">
        <v>4689550</v>
      </c>
      <c r="L895" s="499">
        <v>54540</v>
      </c>
      <c r="M895" s="499">
        <v>56700</v>
      </c>
      <c r="N895" s="499">
        <v>4800790</v>
      </c>
      <c r="O895" s="499">
        <v>384066</v>
      </c>
      <c r="P895" s="499">
        <v>5184856</v>
      </c>
      <c r="Q895" s="499"/>
      <c r="R895" s="501"/>
      <c r="S895" s="502">
        <v>51374000</v>
      </c>
      <c r="T895" s="499">
        <v>1670000</v>
      </c>
      <c r="U895" s="499"/>
      <c r="V895" s="499">
        <v>5184856</v>
      </c>
      <c r="W895" s="501"/>
      <c r="X895" s="501"/>
      <c r="Y895" s="501"/>
      <c r="Z895" s="501"/>
      <c r="AA895" s="501"/>
      <c r="AB895" s="503"/>
    </row>
    <row r="896" spans="1:28" ht="35.1" customHeight="1">
      <c r="A896" s="498">
        <v>892</v>
      </c>
      <c r="B896" s="504" t="s">
        <v>1749</v>
      </c>
      <c r="C896" s="504" t="s">
        <v>1750</v>
      </c>
      <c r="D896" s="499">
        <v>3</v>
      </c>
      <c r="E896" s="499">
        <v>475</v>
      </c>
      <c r="F896" s="499">
        <v>475</v>
      </c>
      <c r="G896" s="499">
        <v>76850</v>
      </c>
      <c r="H896" s="499"/>
      <c r="I896" s="499"/>
      <c r="J896" s="499">
        <v>76850</v>
      </c>
      <c r="K896" s="499">
        <v>76850</v>
      </c>
      <c r="L896" s="499"/>
      <c r="M896" s="499"/>
      <c r="N896" s="499">
        <v>76850</v>
      </c>
      <c r="O896" s="499">
        <v>6148</v>
      </c>
      <c r="P896" s="499">
        <v>82998</v>
      </c>
      <c r="Q896" s="499"/>
      <c r="R896" s="501"/>
      <c r="S896" s="502"/>
      <c r="T896" s="499"/>
      <c r="U896" s="499"/>
      <c r="V896" s="499">
        <v>82998</v>
      </c>
      <c r="W896" s="501"/>
      <c r="X896" s="501"/>
      <c r="Y896" s="501"/>
      <c r="Z896" s="501"/>
      <c r="AA896" s="501"/>
      <c r="AB896" s="503"/>
    </row>
    <row r="897" spans="1:28" ht="35.1" customHeight="1">
      <c r="A897" s="498">
        <v>893</v>
      </c>
      <c r="B897" s="504" t="s">
        <v>1755</v>
      </c>
      <c r="C897" s="504" t="s">
        <v>1756</v>
      </c>
      <c r="D897" s="499">
        <v>3</v>
      </c>
      <c r="E897" s="499">
        <v>8880</v>
      </c>
      <c r="F897" s="499">
        <v>8880</v>
      </c>
      <c r="G897" s="499">
        <v>142708</v>
      </c>
      <c r="H897" s="499"/>
      <c r="I897" s="499"/>
      <c r="J897" s="499">
        <v>142708</v>
      </c>
      <c r="K897" s="499">
        <v>142708</v>
      </c>
      <c r="L897" s="499"/>
      <c r="M897" s="499"/>
      <c r="N897" s="499">
        <v>142708</v>
      </c>
      <c r="O897" s="499">
        <v>11417</v>
      </c>
      <c r="P897" s="499">
        <v>154125</v>
      </c>
      <c r="Q897" s="499"/>
      <c r="R897" s="501"/>
      <c r="S897" s="502">
        <v>45000</v>
      </c>
      <c r="T897" s="499"/>
      <c r="U897" s="499"/>
      <c r="V897" s="499">
        <v>154125</v>
      </c>
      <c r="W897" s="501"/>
      <c r="X897" s="501"/>
      <c r="Y897" s="501"/>
      <c r="Z897" s="501"/>
      <c r="AA897" s="501"/>
      <c r="AB897" s="503"/>
    </row>
    <row r="898" spans="1:28" ht="35.1" customHeight="1">
      <c r="A898" s="498">
        <v>894</v>
      </c>
      <c r="B898" s="504" t="s">
        <v>7513</v>
      </c>
      <c r="C898" s="504" t="s">
        <v>10263</v>
      </c>
      <c r="D898" s="499">
        <v>17</v>
      </c>
      <c r="E898" s="499">
        <v>1567</v>
      </c>
      <c r="F898" s="499">
        <v>1567</v>
      </c>
      <c r="G898" s="499">
        <v>382350</v>
      </c>
      <c r="H898" s="499">
        <v>5000</v>
      </c>
      <c r="I898" s="499">
        <v>15000</v>
      </c>
      <c r="J898" s="499">
        <v>402350</v>
      </c>
      <c r="K898" s="499">
        <v>382350</v>
      </c>
      <c r="L898" s="499">
        <v>5000</v>
      </c>
      <c r="M898" s="499">
        <v>15000</v>
      </c>
      <c r="N898" s="499">
        <v>402350</v>
      </c>
      <c r="O898" s="499">
        <v>32188</v>
      </c>
      <c r="P898" s="499">
        <v>434538</v>
      </c>
      <c r="Q898" s="499"/>
      <c r="R898" s="501"/>
      <c r="S898" s="502">
        <v>3000000</v>
      </c>
      <c r="T898" s="499"/>
      <c r="U898" s="499"/>
      <c r="V898" s="499">
        <v>434538</v>
      </c>
      <c r="W898" s="501"/>
      <c r="X898" s="501"/>
      <c r="Y898" s="501"/>
      <c r="Z898" s="501"/>
      <c r="AA898" s="501"/>
      <c r="AB898" s="503"/>
    </row>
    <row r="899" spans="1:28" ht="35.1" customHeight="1">
      <c r="A899" s="498">
        <v>895</v>
      </c>
      <c r="B899" s="504" t="s">
        <v>13000</v>
      </c>
      <c r="C899" s="504" t="s">
        <v>13001</v>
      </c>
      <c r="D899" s="499">
        <v>1</v>
      </c>
      <c r="E899" s="499">
        <v>600</v>
      </c>
      <c r="F899" s="499">
        <v>600</v>
      </c>
      <c r="G899" s="499">
        <v>20130</v>
      </c>
      <c r="H899" s="499"/>
      <c r="I899" s="499"/>
      <c r="J899" s="499">
        <v>20130</v>
      </c>
      <c r="K899" s="499">
        <v>20130</v>
      </c>
      <c r="L899" s="499"/>
      <c r="M899" s="499"/>
      <c r="N899" s="499">
        <v>20130</v>
      </c>
      <c r="O899" s="499">
        <v>1610</v>
      </c>
      <c r="P899" s="499">
        <v>21740</v>
      </c>
      <c r="Q899" s="499"/>
      <c r="R899" s="501"/>
      <c r="S899" s="502"/>
      <c r="T899" s="499"/>
      <c r="U899" s="499">
        <v>21740</v>
      </c>
      <c r="V899" s="499"/>
      <c r="W899" s="501"/>
      <c r="X899" s="501"/>
      <c r="Y899" s="501"/>
      <c r="Z899" s="501"/>
      <c r="AA899" s="501"/>
      <c r="AB899" s="503"/>
    </row>
    <row r="900" spans="1:28" ht="35.1" customHeight="1">
      <c r="A900" s="498">
        <v>896</v>
      </c>
      <c r="B900" s="504" t="s">
        <v>13002</v>
      </c>
      <c r="C900" s="504" t="s">
        <v>13003</v>
      </c>
      <c r="D900" s="499">
        <v>-1</v>
      </c>
      <c r="E900" s="499">
        <v>-300</v>
      </c>
      <c r="F900" s="499">
        <v>-300</v>
      </c>
      <c r="G900" s="499">
        <v>-17000</v>
      </c>
      <c r="H900" s="499"/>
      <c r="I900" s="499"/>
      <c r="J900" s="499">
        <v>-17000</v>
      </c>
      <c r="K900" s="499">
        <v>-17000</v>
      </c>
      <c r="L900" s="499"/>
      <c r="M900" s="499"/>
      <c r="N900" s="499">
        <v>-17000</v>
      </c>
      <c r="O900" s="499">
        <v>-1360</v>
      </c>
      <c r="P900" s="499">
        <v>-18360</v>
      </c>
      <c r="Q900" s="499"/>
      <c r="R900" s="501"/>
      <c r="S900" s="502"/>
      <c r="T900" s="499"/>
      <c r="U900" s="499">
        <v>-18360</v>
      </c>
      <c r="V900" s="499"/>
      <c r="W900" s="501"/>
      <c r="X900" s="501"/>
      <c r="Y900" s="501"/>
      <c r="Z900" s="501"/>
      <c r="AA900" s="501"/>
      <c r="AB900" s="503"/>
    </row>
    <row r="901" spans="1:28" ht="35.1" customHeight="1">
      <c r="A901" s="498">
        <v>897</v>
      </c>
      <c r="B901" s="504" t="s">
        <v>13004</v>
      </c>
      <c r="C901" s="504" t="s">
        <v>13005</v>
      </c>
      <c r="D901" s="499">
        <v>-1</v>
      </c>
      <c r="E901" s="499">
        <v>-671</v>
      </c>
      <c r="F901" s="499">
        <v>-671</v>
      </c>
      <c r="G901" s="499">
        <v>-19000</v>
      </c>
      <c r="H901" s="499"/>
      <c r="I901" s="499"/>
      <c r="J901" s="499">
        <v>-19000</v>
      </c>
      <c r="K901" s="499">
        <v>-19000</v>
      </c>
      <c r="L901" s="499"/>
      <c r="M901" s="499"/>
      <c r="N901" s="499">
        <v>-19000</v>
      </c>
      <c r="O901" s="499">
        <v>-1520</v>
      </c>
      <c r="P901" s="499">
        <v>-20520</v>
      </c>
      <c r="Q901" s="499"/>
      <c r="R901" s="501"/>
      <c r="S901" s="502"/>
      <c r="T901" s="499"/>
      <c r="U901" s="499">
        <v>-20520</v>
      </c>
      <c r="V901" s="499"/>
      <c r="W901" s="501"/>
      <c r="X901" s="501"/>
      <c r="Y901" s="501"/>
      <c r="Z901" s="501"/>
      <c r="AA901" s="501"/>
      <c r="AB901" s="503"/>
    </row>
    <row r="902" spans="1:28" ht="35.1" customHeight="1">
      <c r="A902" s="498">
        <v>898</v>
      </c>
      <c r="B902" s="504" t="s">
        <v>1619</v>
      </c>
      <c r="C902" s="504" t="s">
        <v>1620</v>
      </c>
      <c r="D902" s="499">
        <v>41</v>
      </c>
      <c r="E902" s="499">
        <v>42308</v>
      </c>
      <c r="F902" s="499">
        <v>42308</v>
      </c>
      <c r="G902" s="499">
        <v>846606</v>
      </c>
      <c r="H902" s="499"/>
      <c r="I902" s="499"/>
      <c r="J902" s="499">
        <v>846606</v>
      </c>
      <c r="K902" s="499">
        <v>846606</v>
      </c>
      <c r="L902" s="499"/>
      <c r="M902" s="499"/>
      <c r="N902" s="499">
        <v>846606</v>
      </c>
      <c r="O902" s="499">
        <v>67725</v>
      </c>
      <c r="P902" s="499">
        <v>914331</v>
      </c>
      <c r="Q902" s="499"/>
      <c r="R902" s="501"/>
      <c r="S902" s="502">
        <v>5085000</v>
      </c>
      <c r="T902" s="499"/>
      <c r="U902" s="499">
        <v>914331</v>
      </c>
      <c r="V902" s="499"/>
      <c r="W902" s="501"/>
      <c r="X902" s="501"/>
      <c r="Y902" s="501"/>
      <c r="Z902" s="501"/>
      <c r="AA902" s="501"/>
      <c r="AB902" s="503"/>
    </row>
    <row r="903" spans="1:28" ht="35.1" customHeight="1">
      <c r="A903" s="498">
        <v>899</v>
      </c>
      <c r="B903" s="504" t="s">
        <v>6833</v>
      </c>
      <c r="C903" s="504" t="s">
        <v>6834</v>
      </c>
      <c r="D903" s="499">
        <v>1</v>
      </c>
      <c r="E903" s="499">
        <v>435</v>
      </c>
      <c r="F903" s="499">
        <v>435</v>
      </c>
      <c r="G903" s="499">
        <v>43890</v>
      </c>
      <c r="H903" s="499"/>
      <c r="I903" s="499"/>
      <c r="J903" s="499">
        <v>43890</v>
      </c>
      <c r="K903" s="499">
        <v>43890</v>
      </c>
      <c r="L903" s="499"/>
      <c r="M903" s="499"/>
      <c r="N903" s="499">
        <v>43890</v>
      </c>
      <c r="O903" s="499">
        <v>3511</v>
      </c>
      <c r="P903" s="499">
        <v>47401</v>
      </c>
      <c r="Q903" s="499"/>
      <c r="R903" s="501"/>
      <c r="S903" s="502"/>
      <c r="T903" s="499"/>
      <c r="U903" s="499">
        <v>47401</v>
      </c>
      <c r="V903" s="499"/>
      <c r="W903" s="501"/>
      <c r="X903" s="501"/>
      <c r="Y903" s="501"/>
      <c r="Z903" s="501"/>
      <c r="AA903" s="501"/>
      <c r="AB903" s="503"/>
    </row>
    <row r="904" spans="1:28" ht="35.1" customHeight="1">
      <c r="A904" s="498">
        <v>900</v>
      </c>
      <c r="B904" s="504" t="s">
        <v>8113</v>
      </c>
      <c r="C904" s="504" t="s">
        <v>8114</v>
      </c>
      <c r="D904" s="499">
        <v>1</v>
      </c>
      <c r="E904" s="499">
        <v>6300</v>
      </c>
      <c r="F904" s="499">
        <v>6300</v>
      </c>
      <c r="G904" s="499">
        <v>48972</v>
      </c>
      <c r="H904" s="499"/>
      <c r="I904" s="499"/>
      <c r="J904" s="499">
        <v>48972</v>
      </c>
      <c r="K904" s="499">
        <v>48972</v>
      </c>
      <c r="L904" s="499"/>
      <c r="M904" s="499"/>
      <c r="N904" s="499">
        <v>48972</v>
      </c>
      <c r="O904" s="499">
        <v>3918</v>
      </c>
      <c r="P904" s="499">
        <v>52890</v>
      </c>
      <c r="Q904" s="499"/>
      <c r="R904" s="501"/>
      <c r="S904" s="502"/>
      <c r="T904" s="499"/>
      <c r="U904" s="499">
        <v>52890</v>
      </c>
      <c r="V904" s="499"/>
      <c r="W904" s="501"/>
      <c r="X904" s="501"/>
      <c r="Y904" s="501"/>
      <c r="Z904" s="501"/>
      <c r="AA904" s="501"/>
      <c r="AB904" s="503"/>
    </row>
    <row r="905" spans="1:28" ht="35.1" customHeight="1">
      <c r="A905" s="498">
        <v>901</v>
      </c>
      <c r="B905" s="504" t="s">
        <v>5670</v>
      </c>
      <c r="C905" s="504" t="s">
        <v>12424</v>
      </c>
      <c r="D905" s="499">
        <v>2</v>
      </c>
      <c r="E905" s="499">
        <v>100</v>
      </c>
      <c r="F905" s="499">
        <v>100</v>
      </c>
      <c r="G905" s="499">
        <v>24600</v>
      </c>
      <c r="H905" s="499"/>
      <c r="I905" s="499"/>
      <c r="J905" s="499">
        <v>24600</v>
      </c>
      <c r="K905" s="499">
        <v>24600</v>
      </c>
      <c r="L905" s="499"/>
      <c r="M905" s="499"/>
      <c r="N905" s="499">
        <v>24600</v>
      </c>
      <c r="O905" s="499">
        <v>1968</v>
      </c>
      <c r="P905" s="499">
        <v>26568</v>
      </c>
      <c r="Q905" s="499"/>
      <c r="R905" s="501"/>
      <c r="S905" s="502"/>
      <c r="T905" s="499"/>
      <c r="U905" s="499"/>
      <c r="V905" s="499">
        <v>26568</v>
      </c>
      <c r="W905" s="501"/>
      <c r="X905" s="501"/>
      <c r="Y905" s="501"/>
      <c r="Z905" s="501"/>
      <c r="AA905" s="501"/>
      <c r="AB905" s="503"/>
    </row>
    <row r="906" spans="1:28" ht="35.1" customHeight="1">
      <c r="A906" s="498">
        <v>902</v>
      </c>
      <c r="B906" s="504" t="s">
        <v>5670</v>
      </c>
      <c r="C906" s="504" t="s">
        <v>13006</v>
      </c>
      <c r="D906" s="499">
        <v>1</v>
      </c>
      <c r="E906" s="499">
        <v>690</v>
      </c>
      <c r="F906" s="499">
        <v>690</v>
      </c>
      <c r="G906" s="499">
        <v>30500</v>
      </c>
      <c r="H906" s="499">
        <v>4545</v>
      </c>
      <c r="I906" s="499"/>
      <c r="J906" s="499">
        <v>35045</v>
      </c>
      <c r="K906" s="499">
        <v>30500</v>
      </c>
      <c r="L906" s="499">
        <v>4545</v>
      </c>
      <c r="M906" s="499"/>
      <c r="N906" s="499">
        <v>35045</v>
      </c>
      <c r="O906" s="499">
        <v>2804</v>
      </c>
      <c r="P906" s="499">
        <v>37849</v>
      </c>
      <c r="Q906" s="499"/>
      <c r="R906" s="501"/>
      <c r="S906" s="502"/>
      <c r="T906" s="499">
        <v>38000</v>
      </c>
      <c r="U906" s="499"/>
      <c r="V906" s="499">
        <v>37849</v>
      </c>
      <c r="W906" s="501"/>
      <c r="X906" s="501"/>
      <c r="Y906" s="501"/>
      <c r="Z906" s="501"/>
      <c r="AA906" s="501"/>
      <c r="AB906" s="503"/>
    </row>
    <row r="907" spans="1:28" ht="35.1" customHeight="1">
      <c r="A907" s="498">
        <v>903</v>
      </c>
      <c r="B907" s="504" t="s">
        <v>5670</v>
      </c>
      <c r="C907" s="504" t="s">
        <v>5671</v>
      </c>
      <c r="D907" s="499">
        <v>5</v>
      </c>
      <c r="E907" s="499">
        <v>21200</v>
      </c>
      <c r="F907" s="499">
        <v>21200</v>
      </c>
      <c r="G907" s="499">
        <v>172014</v>
      </c>
      <c r="H907" s="499">
        <v>4545</v>
      </c>
      <c r="I907" s="499"/>
      <c r="J907" s="499">
        <v>176559</v>
      </c>
      <c r="K907" s="499">
        <v>172014</v>
      </c>
      <c r="L907" s="499">
        <v>4545</v>
      </c>
      <c r="M907" s="499"/>
      <c r="N907" s="499">
        <v>176559</v>
      </c>
      <c r="O907" s="499">
        <v>14124</v>
      </c>
      <c r="P907" s="499">
        <v>190683</v>
      </c>
      <c r="Q907" s="499"/>
      <c r="R907" s="501"/>
      <c r="S907" s="502">
        <v>90000</v>
      </c>
      <c r="T907" s="499">
        <v>27000</v>
      </c>
      <c r="U907" s="499"/>
      <c r="V907" s="499">
        <v>190683</v>
      </c>
      <c r="W907" s="501"/>
      <c r="X907" s="501"/>
      <c r="Y907" s="501"/>
      <c r="Z907" s="501"/>
      <c r="AA907" s="501"/>
      <c r="AB907" s="503"/>
    </row>
    <row r="908" spans="1:28" ht="35.1" customHeight="1">
      <c r="A908" s="498">
        <v>904</v>
      </c>
      <c r="B908" s="504" t="s">
        <v>5670</v>
      </c>
      <c r="C908" s="504" t="s">
        <v>13007</v>
      </c>
      <c r="D908" s="499">
        <v>6</v>
      </c>
      <c r="E908" s="499">
        <v>28381</v>
      </c>
      <c r="F908" s="499">
        <v>28381</v>
      </c>
      <c r="G908" s="499">
        <v>361000</v>
      </c>
      <c r="H908" s="499">
        <v>27270</v>
      </c>
      <c r="I908" s="499"/>
      <c r="J908" s="499">
        <v>388270</v>
      </c>
      <c r="K908" s="499">
        <v>361000</v>
      </c>
      <c r="L908" s="499">
        <v>27270</v>
      </c>
      <c r="M908" s="499"/>
      <c r="N908" s="499">
        <v>388270</v>
      </c>
      <c r="O908" s="499">
        <v>31064</v>
      </c>
      <c r="P908" s="499">
        <v>419334</v>
      </c>
      <c r="Q908" s="499"/>
      <c r="R908" s="501"/>
      <c r="S908" s="502"/>
      <c r="T908" s="499">
        <v>422000</v>
      </c>
      <c r="U908" s="499"/>
      <c r="V908" s="499">
        <v>419334</v>
      </c>
      <c r="W908" s="501"/>
      <c r="X908" s="501"/>
      <c r="Y908" s="501"/>
      <c r="Z908" s="501"/>
      <c r="AA908" s="501"/>
      <c r="AB908" s="503"/>
    </row>
    <row r="909" spans="1:28" ht="35.1" customHeight="1">
      <c r="A909" s="498">
        <v>905</v>
      </c>
      <c r="B909" s="504" t="s">
        <v>5670</v>
      </c>
      <c r="C909" s="504" t="s">
        <v>13008</v>
      </c>
      <c r="D909" s="499">
        <v>1</v>
      </c>
      <c r="E909" s="499">
        <v>30</v>
      </c>
      <c r="F909" s="499">
        <v>30</v>
      </c>
      <c r="G909" s="499">
        <v>13200</v>
      </c>
      <c r="H909" s="499">
        <v>4545</v>
      </c>
      <c r="I909" s="499"/>
      <c r="J909" s="499">
        <v>17745</v>
      </c>
      <c r="K909" s="499">
        <v>13200</v>
      </c>
      <c r="L909" s="499">
        <v>4545</v>
      </c>
      <c r="M909" s="499"/>
      <c r="N909" s="499">
        <v>17745</v>
      </c>
      <c r="O909" s="499">
        <v>1420</v>
      </c>
      <c r="P909" s="499">
        <v>19165</v>
      </c>
      <c r="Q909" s="499"/>
      <c r="R909" s="501"/>
      <c r="S909" s="502"/>
      <c r="T909" s="499">
        <v>20000</v>
      </c>
      <c r="U909" s="499"/>
      <c r="V909" s="499">
        <v>19165</v>
      </c>
      <c r="W909" s="501"/>
      <c r="X909" s="501"/>
      <c r="Y909" s="501"/>
      <c r="Z909" s="501"/>
      <c r="AA909" s="501"/>
      <c r="AB909" s="503"/>
    </row>
    <row r="910" spans="1:28" ht="35.1" customHeight="1">
      <c r="A910" s="498">
        <v>906</v>
      </c>
      <c r="B910" s="504" t="s">
        <v>5670</v>
      </c>
      <c r="C910" s="504" t="s">
        <v>13009</v>
      </c>
      <c r="D910" s="499">
        <v>1</v>
      </c>
      <c r="E910" s="499">
        <v>30</v>
      </c>
      <c r="F910" s="499">
        <v>30</v>
      </c>
      <c r="G910" s="499">
        <v>13200</v>
      </c>
      <c r="H910" s="499">
        <v>4545</v>
      </c>
      <c r="I910" s="499"/>
      <c r="J910" s="499">
        <v>17745</v>
      </c>
      <c r="K910" s="499">
        <v>13200</v>
      </c>
      <c r="L910" s="499">
        <v>4545</v>
      </c>
      <c r="M910" s="499"/>
      <c r="N910" s="499">
        <v>17745</v>
      </c>
      <c r="O910" s="499">
        <v>1420</v>
      </c>
      <c r="P910" s="499">
        <v>19165</v>
      </c>
      <c r="Q910" s="499"/>
      <c r="R910" s="501"/>
      <c r="S910" s="502"/>
      <c r="T910" s="499">
        <v>20000</v>
      </c>
      <c r="U910" s="499"/>
      <c r="V910" s="499">
        <v>19165</v>
      </c>
      <c r="W910" s="501"/>
      <c r="X910" s="501"/>
      <c r="Y910" s="501"/>
      <c r="Z910" s="501"/>
      <c r="AA910" s="501"/>
      <c r="AB910" s="503"/>
    </row>
    <row r="911" spans="1:28" ht="35.1" customHeight="1">
      <c r="A911" s="498">
        <v>907</v>
      </c>
      <c r="B911" s="504" t="s">
        <v>5670</v>
      </c>
      <c r="C911" s="504" t="s">
        <v>13010</v>
      </c>
      <c r="D911" s="499">
        <v>1</v>
      </c>
      <c r="E911" s="499">
        <v>33</v>
      </c>
      <c r="F911" s="499">
        <v>33</v>
      </c>
      <c r="G911" s="499">
        <v>13750</v>
      </c>
      <c r="H911" s="499">
        <v>4545</v>
      </c>
      <c r="I911" s="499"/>
      <c r="J911" s="499">
        <v>18295</v>
      </c>
      <c r="K911" s="499">
        <v>13750</v>
      </c>
      <c r="L911" s="499">
        <v>4545</v>
      </c>
      <c r="M911" s="499"/>
      <c r="N911" s="499">
        <v>18295</v>
      </c>
      <c r="O911" s="499">
        <v>1464</v>
      </c>
      <c r="P911" s="499">
        <v>19759</v>
      </c>
      <c r="Q911" s="499"/>
      <c r="R911" s="501"/>
      <c r="S911" s="502"/>
      <c r="T911" s="499">
        <v>20000</v>
      </c>
      <c r="U911" s="499"/>
      <c r="V911" s="499">
        <v>19759</v>
      </c>
      <c r="W911" s="501"/>
      <c r="X911" s="501"/>
      <c r="Y911" s="501"/>
      <c r="Z911" s="501"/>
      <c r="AA911" s="501"/>
      <c r="AB911" s="503"/>
    </row>
    <row r="912" spans="1:28" ht="35.1" customHeight="1">
      <c r="A912" s="498">
        <v>908</v>
      </c>
      <c r="B912" s="504" t="s">
        <v>5670</v>
      </c>
      <c r="C912" s="504" t="s">
        <v>13011</v>
      </c>
      <c r="D912" s="499">
        <v>1</v>
      </c>
      <c r="E912" s="499">
        <v>75</v>
      </c>
      <c r="F912" s="499">
        <v>75</v>
      </c>
      <c r="G912" s="499">
        <v>9600</v>
      </c>
      <c r="H912" s="499">
        <v>4545</v>
      </c>
      <c r="I912" s="499"/>
      <c r="J912" s="499">
        <v>14145</v>
      </c>
      <c r="K912" s="499">
        <v>9600</v>
      </c>
      <c r="L912" s="499">
        <v>4545</v>
      </c>
      <c r="M912" s="499"/>
      <c r="N912" s="499">
        <v>14145</v>
      </c>
      <c r="O912" s="499">
        <v>1132</v>
      </c>
      <c r="P912" s="499">
        <v>15277</v>
      </c>
      <c r="Q912" s="499"/>
      <c r="R912" s="501"/>
      <c r="S912" s="502"/>
      <c r="T912" s="499">
        <v>16000</v>
      </c>
      <c r="U912" s="499"/>
      <c r="V912" s="499">
        <v>15277</v>
      </c>
      <c r="W912" s="501"/>
      <c r="X912" s="501"/>
      <c r="Y912" s="501"/>
      <c r="Z912" s="501"/>
      <c r="AA912" s="501"/>
      <c r="AB912" s="503"/>
    </row>
    <row r="913" spans="1:28" ht="35.1" customHeight="1">
      <c r="A913" s="498">
        <v>909</v>
      </c>
      <c r="B913" s="504" t="s">
        <v>5670</v>
      </c>
      <c r="C913" s="504" t="s">
        <v>13012</v>
      </c>
      <c r="D913" s="499">
        <v>1</v>
      </c>
      <c r="E913" s="499">
        <v>30</v>
      </c>
      <c r="F913" s="499">
        <v>30</v>
      </c>
      <c r="G913" s="499">
        <v>15950</v>
      </c>
      <c r="H913" s="499">
        <v>4545</v>
      </c>
      <c r="I913" s="499"/>
      <c r="J913" s="499">
        <v>20495</v>
      </c>
      <c r="K913" s="499">
        <v>15950</v>
      </c>
      <c r="L913" s="499">
        <v>4545</v>
      </c>
      <c r="M913" s="499"/>
      <c r="N913" s="499">
        <v>20495</v>
      </c>
      <c r="O913" s="499">
        <v>1640</v>
      </c>
      <c r="P913" s="499">
        <v>22135</v>
      </c>
      <c r="Q913" s="499"/>
      <c r="R913" s="501"/>
      <c r="S913" s="502"/>
      <c r="T913" s="499">
        <v>23000</v>
      </c>
      <c r="U913" s="499"/>
      <c r="V913" s="499">
        <v>22135</v>
      </c>
      <c r="W913" s="501"/>
      <c r="X913" s="501"/>
      <c r="Y913" s="501"/>
      <c r="Z913" s="501"/>
      <c r="AA913" s="501"/>
      <c r="AB913" s="503"/>
    </row>
    <row r="914" spans="1:28" ht="35.1" customHeight="1">
      <c r="A914" s="498">
        <v>910</v>
      </c>
      <c r="B914" s="504" t="s">
        <v>5670</v>
      </c>
      <c r="C914" s="504" t="s">
        <v>13013</v>
      </c>
      <c r="D914" s="499">
        <v>1</v>
      </c>
      <c r="E914" s="499">
        <v>310</v>
      </c>
      <c r="F914" s="499">
        <v>310</v>
      </c>
      <c r="G914" s="499">
        <v>18910</v>
      </c>
      <c r="H914" s="499">
        <v>4545</v>
      </c>
      <c r="I914" s="499"/>
      <c r="J914" s="499">
        <v>23455</v>
      </c>
      <c r="K914" s="499">
        <v>18910</v>
      </c>
      <c r="L914" s="499">
        <v>4545</v>
      </c>
      <c r="M914" s="499"/>
      <c r="N914" s="499">
        <v>23455</v>
      </c>
      <c r="O914" s="499">
        <v>1877</v>
      </c>
      <c r="P914" s="499">
        <v>25332</v>
      </c>
      <c r="Q914" s="499"/>
      <c r="R914" s="501"/>
      <c r="S914" s="502"/>
      <c r="T914" s="499">
        <v>26000</v>
      </c>
      <c r="U914" s="499"/>
      <c r="V914" s="499">
        <v>25332</v>
      </c>
      <c r="W914" s="501"/>
      <c r="X914" s="501"/>
      <c r="Y914" s="501"/>
      <c r="Z914" s="501"/>
      <c r="AA914" s="501"/>
      <c r="AB914" s="503"/>
    </row>
    <row r="915" spans="1:28" ht="35.1" customHeight="1">
      <c r="A915" s="498">
        <v>911</v>
      </c>
      <c r="B915" s="504" t="s">
        <v>5670</v>
      </c>
      <c r="C915" s="504" t="s">
        <v>13014</v>
      </c>
      <c r="D915" s="499">
        <v>1</v>
      </c>
      <c r="E915" s="499">
        <v>1190</v>
      </c>
      <c r="F915" s="499">
        <v>1190</v>
      </c>
      <c r="G915" s="499">
        <v>23700</v>
      </c>
      <c r="H915" s="499">
        <v>4545</v>
      </c>
      <c r="I915" s="499"/>
      <c r="J915" s="499">
        <v>28245</v>
      </c>
      <c r="K915" s="499">
        <v>23700</v>
      </c>
      <c r="L915" s="499">
        <v>4545</v>
      </c>
      <c r="M915" s="499"/>
      <c r="N915" s="499">
        <v>28245</v>
      </c>
      <c r="O915" s="499">
        <v>2260</v>
      </c>
      <c r="P915" s="499">
        <v>30505</v>
      </c>
      <c r="Q915" s="499"/>
      <c r="R915" s="501"/>
      <c r="S915" s="502"/>
      <c r="T915" s="499">
        <v>31000</v>
      </c>
      <c r="U915" s="499"/>
      <c r="V915" s="499">
        <v>30505</v>
      </c>
      <c r="W915" s="501"/>
      <c r="X915" s="501"/>
      <c r="Y915" s="501"/>
      <c r="Z915" s="501"/>
      <c r="AA915" s="501"/>
      <c r="AB915" s="503"/>
    </row>
    <row r="916" spans="1:28" ht="35.1" customHeight="1">
      <c r="A916" s="498">
        <v>912</v>
      </c>
      <c r="B916" s="504" t="s">
        <v>5670</v>
      </c>
      <c r="C916" s="504" t="s">
        <v>13015</v>
      </c>
      <c r="D916" s="499">
        <v>1</v>
      </c>
      <c r="E916" s="499">
        <v>369</v>
      </c>
      <c r="F916" s="499">
        <v>369</v>
      </c>
      <c r="G916" s="499">
        <v>15070</v>
      </c>
      <c r="H916" s="499">
        <v>4545</v>
      </c>
      <c r="I916" s="499"/>
      <c r="J916" s="499">
        <v>19615</v>
      </c>
      <c r="K916" s="499">
        <v>15070</v>
      </c>
      <c r="L916" s="499">
        <v>4545</v>
      </c>
      <c r="M916" s="499"/>
      <c r="N916" s="499">
        <v>19615</v>
      </c>
      <c r="O916" s="499">
        <v>1570</v>
      </c>
      <c r="P916" s="499">
        <v>21185</v>
      </c>
      <c r="Q916" s="499"/>
      <c r="R916" s="501"/>
      <c r="S916" s="502"/>
      <c r="T916" s="499">
        <v>22000</v>
      </c>
      <c r="U916" s="499"/>
      <c r="V916" s="499">
        <v>21185</v>
      </c>
      <c r="W916" s="501"/>
      <c r="X916" s="501"/>
      <c r="Y916" s="501"/>
      <c r="Z916" s="501"/>
      <c r="AA916" s="501"/>
      <c r="AB916" s="503"/>
    </row>
    <row r="917" spans="1:28" ht="35.1" customHeight="1">
      <c r="A917" s="498">
        <v>913</v>
      </c>
      <c r="B917" s="504" t="s">
        <v>11043</v>
      </c>
      <c r="C917" s="504" t="s">
        <v>11562</v>
      </c>
      <c r="D917" s="499">
        <v>2</v>
      </c>
      <c r="E917" s="499">
        <v>8100</v>
      </c>
      <c r="F917" s="499">
        <v>8100</v>
      </c>
      <c r="G917" s="499">
        <v>107584</v>
      </c>
      <c r="H917" s="499">
        <v>4545</v>
      </c>
      <c r="I917" s="499"/>
      <c r="J917" s="499">
        <v>112129</v>
      </c>
      <c r="K917" s="499">
        <v>107584</v>
      </c>
      <c r="L917" s="499">
        <v>4545</v>
      </c>
      <c r="M917" s="499"/>
      <c r="N917" s="499">
        <v>112129</v>
      </c>
      <c r="O917" s="499">
        <v>8971</v>
      </c>
      <c r="P917" s="499">
        <v>121100</v>
      </c>
      <c r="Q917" s="499"/>
      <c r="R917" s="501"/>
      <c r="S917" s="502">
        <v>2400000</v>
      </c>
      <c r="T917" s="499">
        <v>59000</v>
      </c>
      <c r="U917" s="499"/>
      <c r="V917" s="499">
        <v>121100</v>
      </c>
      <c r="W917" s="501"/>
      <c r="X917" s="501"/>
      <c r="Y917" s="501"/>
      <c r="Z917" s="501"/>
      <c r="AA917" s="501"/>
      <c r="AB917" s="503"/>
    </row>
    <row r="918" spans="1:28" ht="35.1" customHeight="1">
      <c r="A918" s="498">
        <v>914</v>
      </c>
      <c r="B918" s="504" t="s">
        <v>1042</v>
      </c>
      <c r="C918" s="504" t="s">
        <v>1043</v>
      </c>
      <c r="D918" s="499">
        <v>83</v>
      </c>
      <c r="E918" s="499">
        <v>296760</v>
      </c>
      <c r="F918" s="499">
        <v>296760</v>
      </c>
      <c r="G918" s="499">
        <v>4330072</v>
      </c>
      <c r="H918" s="499"/>
      <c r="I918" s="499">
        <v>18550</v>
      </c>
      <c r="J918" s="499">
        <v>4348622</v>
      </c>
      <c r="K918" s="499">
        <v>4330072</v>
      </c>
      <c r="L918" s="499"/>
      <c r="M918" s="499">
        <v>18550</v>
      </c>
      <c r="N918" s="499">
        <v>4348622</v>
      </c>
      <c r="O918" s="499">
        <v>347885</v>
      </c>
      <c r="P918" s="499">
        <v>4696507</v>
      </c>
      <c r="Q918" s="499"/>
      <c r="R918" s="501"/>
      <c r="S918" s="502">
        <v>62009000</v>
      </c>
      <c r="T918" s="499"/>
      <c r="U918" s="499"/>
      <c r="V918" s="499">
        <v>4696507</v>
      </c>
      <c r="W918" s="501"/>
      <c r="X918" s="501"/>
      <c r="Y918" s="501"/>
      <c r="Z918" s="501"/>
      <c r="AA918" s="501"/>
      <c r="AB918" s="503"/>
    </row>
    <row r="919" spans="1:28" ht="35.1" customHeight="1">
      <c r="A919" s="498">
        <v>915</v>
      </c>
      <c r="B919" s="504" t="s">
        <v>13016</v>
      </c>
      <c r="C919" s="504" t="s">
        <v>13017</v>
      </c>
      <c r="D919" s="499">
        <v>-6</v>
      </c>
      <c r="E919" s="499">
        <v>-4300</v>
      </c>
      <c r="F919" s="499">
        <v>-4300</v>
      </c>
      <c r="G919" s="499">
        <v>-106000</v>
      </c>
      <c r="H919" s="499"/>
      <c r="I919" s="499"/>
      <c r="J919" s="499">
        <v>-106000</v>
      </c>
      <c r="K919" s="499">
        <v>-102965</v>
      </c>
      <c r="L919" s="499"/>
      <c r="M919" s="499"/>
      <c r="N919" s="499">
        <v>-102965</v>
      </c>
      <c r="O919" s="499">
        <v>-8235</v>
      </c>
      <c r="P919" s="499">
        <v>-111200</v>
      </c>
      <c r="Q919" s="499">
        <v>-3035</v>
      </c>
      <c r="R919" s="501"/>
      <c r="S919" s="502">
        <v>-3050000</v>
      </c>
      <c r="T919" s="499"/>
      <c r="U919" s="499"/>
      <c r="V919" s="499">
        <v>-111200</v>
      </c>
      <c r="W919" s="501"/>
      <c r="X919" s="501"/>
      <c r="Y919" s="501"/>
      <c r="Z919" s="501"/>
      <c r="AA919" s="501"/>
      <c r="AB919" s="503"/>
    </row>
    <row r="920" spans="1:28" ht="35.1" customHeight="1">
      <c r="A920" s="498">
        <v>916</v>
      </c>
      <c r="B920" s="504" t="s">
        <v>2955</v>
      </c>
      <c r="C920" s="504" t="s">
        <v>2956</v>
      </c>
      <c r="D920" s="499">
        <v>2</v>
      </c>
      <c r="E920" s="499">
        <v>905</v>
      </c>
      <c r="F920" s="499">
        <v>905</v>
      </c>
      <c r="G920" s="499">
        <v>68525</v>
      </c>
      <c r="H920" s="499"/>
      <c r="I920" s="499"/>
      <c r="J920" s="499">
        <v>68525</v>
      </c>
      <c r="K920" s="499">
        <v>68525</v>
      </c>
      <c r="L920" s="499"/>
      <c r="M920" s="499"/>
      <c r="N920" s="499">
        <v>68525</v>
      </c>
      <c r="O920" s="499">
        <v>5482</v>
      </c>
      <c r="P920" s="499">
        <v>74007</v>
      </c>
      <c r="Q920" s="499"/>
      <c r="R920" s="501"/>
      <c r="S920" s="502"/>
      <c r="T920" s="499"/>
      <c r="U920" s="499"/>
      <c r="V920" s="499">
        <v>74007</v>
      </c>
      <c r="W920" s="501"/>
      <c r="X920" s="501"/>
      <c r="Y920" s="501"/>
      <c r="Z920" s="501"/>
      <c r="AA920" s="501"/>
      <c r="AB920" s="503"/>
    </row>
    <row r="921" spans="1:28" ht="35.1" customHeight="1">
      <c r="A921" s="498">
        <v>917</v>
      </c>
      <c r="B921" s="504" t="s">
        <v>3204</v>
      </c>
      <c r="C921" s="504" t="s">
        <v>3205</v>
      </c>
      <c r="D921" s="499">
        <v>129</v>
      </c>
      <c r="E921" s="499">
        <v>299500</v>
      </c>
      <c r="F921" s="499">
        <v>299700</v>
      </c>
      <c r="G921" s="499">
        <v>3146360</v>
      </c>
      <c r="H921" s="499">
        <v>38760</v>
      </c>
      <c r="I921" s="499"/>
      <c r="J921" s="499">
        <v>3185120</v>
      </c>
      <c r="K921" s="499">
        <v>3146360</v>
      </c>
      <c r="L921" s="499">
        <v>38760</v>
      </c>
      <c r="M921" s="499"/>
      <c r="N921" s="499">
        <v>3185120</v>
      </c>
      <c r="O921" s="499">
        <v>254806</v>
      </c>
      <c r="P921" s="499">
        <v>3439926</v>
      </c>
      <c r="Q921" s="499"/>
      <c r="R921" s="501"/>
      <c r="S921" s="502">
        <v>86280000</v>
      </c>
      <c r="T921" s="499"/>
      <c r="U921" s="499"/>
      <c r="V921" s="499">
        <v>3439926</v>
      </c>
      <c r="W921" s="501"/>
      <c r="X921" s="501"/>
      <c r="Y921" s="501"/>
      <c r="Z921" s="501"/>
      <c r="AA921" s="501"/>
      <c r="AB921" s="503"/>
    </row>
    <row r="922" spans="1:28" ht="35.1" customHeight="1">
      <c r="A922" s="498">
        <v>918</v>
      </c>
      <c r="B922" s="504" t="s">
        <v>11045</v>
      </c>
      <c r="C922" s="504" t="s">
        <v>11564</v>
      </c>
      <c r="D922" s="499">
        <v>2</v>
      </c>
      <c r="E922" s="499">
        <v>9140</v>
      </c>
      <c r="F922" s="499">
        <v>9140</v>
      </c>
      <c r="G922" s="499">
        <v>118706</v>
      </c>
      <c r="H922" s="499"/>
      <c r="I922" s="499"/>
      <c r="J922" s="499">
        <v>118706</v>
      </c>
      <c r="K922" s="499">
        <v>118706</v>
      </c>
      <c r="L922" s="499"/>
      <c r="M922" s="499"/>
      <c r="N922" s="499">
        <v>118706</v>
      </c>
      <c r="O922" s="499">
        <v>9496</v>
      </c>
      <c r="P922" s="499">
        <v>128202</v>
      </c>
      <c r="Q922" s="499"/>
      <c r="R922" s="501"/>
      <c r="S922" s="502">
        <v>473000</v>
      </c>
      <c r="T922" s="499"/>
      <c r="U922" s="499"/>
      <c r="V922" s="499">
        <v>128202</v>
      </c>
      <c r="W922" s="501"/>
      <c r="X922" s="501"/>
      <c r="Y922" s="501"/>
      <c r="Z922" s="501"/>
      <c r="AA922" s="501"/>
      <c r="AB922" s="503"/>
    </row>
    <row r="923" spans="1:28" ht="35.1" customHeight="1">
      <c r="A923" s="498">
        <v>919</v>
      </c>
      <c r="B923" s="504" t="s">
        <v>11046</v>
      </c>
      <c r="C923" s="504" t="s">
        <v>11565</v>
      </c>
      <c r="D923" s="499">
        <v>4</v>
      </c>
      <c r="E923" s="499">
        <v>2895</v>
      </c>
      <c r="F923" s="499">
        <v>2895</v>
      </c>
      <c r="G923" s="499">
        <v>119790</v>
      </c>
      <c r="H923" s="499"/>
      <c r="I923" s="499"/>
      <c r="J923" s="499">
        <v>119790</v>
      </c>
      <c r="K923" s="499">
        <v>119790</v>
      </c>
      <c r="L923" s="499"/>
      <c r="M923" s="499"/>
      <c r="N923" s="499">
        <v>119790</v>
      </c>
      <c r="O923" s="499">
        <v>9583</v>
      </c>
      <c r="P923" s="499">
        <v>129373</v>
      </c>
      <c r="Q923" s="499"/>
      <c r="R923" s="501"/>
      <c r="S923" s="502">
        <v>850000</v>
      </c>
      <c r="T923" s="499"/>
      <c r="U923" s="499"/>
      <c r="V923" s="499">
        <v>129373</v>
      </c>
      <c r="W923" s="501"/>
      <c r="X923" s="501"/>
      <c r="Y923" s="501"/>
      <c r="Z923" s="501"/>
      <c r="AA923" s="501"/>
      <c r="AB923" s="503"/>
    </row>
    <row r="924" spans="1:28" ht="35.1" customHeight="1">
      <c r="A924" s="498">
        <v>920</v>
      </c>
      <c r="B924" s="504" t="s">
        <v>11047</v>
      </c>
      <c r="C924" s="504" t="s">
        <v>11566</v>
      </c>
      <c r="D924" s="499">
        <v>1</v>
      </c>
      <c r="E924" s="499">
        <v>1800</v>
      </c>
      <c r="F924" s="499">
        <v>1800</v>
      </c>
      <c r="G924" s="499">
        <v>21960</v>
      </c>
      <c r="H924" s="499"/>
      <c r="I924" s="499"/>
      <c r="J924" s="499">
        <v>21960</v>
      </c>
      <c r="K924" s="499">
        <v>21960</v>
      </c>
      <c r="L924" s="499"/>
      <c r="M924" s="499"/>
      <c r="N924" s="499">
        <v>21960</v>
      </c>
      <c r="O924" s="499">
        <v>1757</v>
      </c>
      <c r="P924" s="499">
        <v>23717</v>
      </c>
      <c r="Q924" s="499"/>
      <c r="R924" s="501"/>
      <c r="S924" s="502">
        <v>1100000</v>
      </c>
      <c r="T924" s="499"/>
      <c r="U924" s="499"/>
      <c r="V924" s="499">
        <v>23717</v>
      </c>
      <c r="W924" s="501"/>
      <c r="X924" s="501"/>
      <c r="Y924" s="501"/>
      <c r="Z924" s="501"/>
      <c r="AA924" s="501"/>
      <c r="AB924" s="503"/>
    </row>
    <row r="925" spans="1:28" ht="35.1" customHeight="1">
      <c r="A925" s="498">
        <v>921</v>
      </c>
      <c r="B925" s="504" t="s">
        <v>5535</v>
      </c>
      <c r="C925" s="504" t="s">
        <v>5536</v>
      </c>
      <c r="D925" s="499">
        <v>1</v>
      </c>
      <c r="E925" s="499">
        <v>2000</v>
      </c>
      <c r="F925" s="499">
        <v>2000</v>
      </c>
      <c r="G925" s="499">
        <v>26352</v>
      </c>
      <c r="H925" s="499"/>
      <c r="I925" s="499"/>
      <c r="J925" s="499">
        <v>26352</v>
      </c>
      <c r="K925" s="499">
        <v>26352</v>
      </c>
      <c r="L925" s="499"/>
      <c r="M925" s="499"/>
      <c r="N925" s="499">
        <v>26352</v>
      </c>
      <c r="O925" s="499">
        <v>2108</v>
      </c>
      <c r="P925" s="499">
        <v>28460</v>
      </c>
      <c r="Q925" s="499"/>
      <c r="R925" s="501"/>
      <c r="S925" s="502">
        <v>245000</v>
      </c>
      <c r="T925" s="499"/>
      <c r="U925" s="499">
        <v>28460</v>
      </c>
      <c r="V925" s="499"/>
      <c r="W925" s="501"/>
      <c r="X925" s="501"/>
      <c r="Y925" s="501"/>
      <c r="Z925" s="501"/>
      <c r="AA925" s="501"/>
      <c r="AB925" s="503"/>
    </row>
    <row r="926" spans="1:28" ht="35.1" customHeight="1">
      <c r="A926" s="498">
        <v>922</v>
      </c>
      <c r="B926" s="504" t="s">
        <v>1010</v>
      </c>
      <c r="C926" s="504" t="s">
        <v>1011</v>
      </c>
      <c r="D926" s="499">
        <v>7</v>
      </c>
      <c r="E926" s="499">
        <v>13200</v>
      </c>
      <c r="F926" s="499">
        <v>13200</v>
      </c>
      <c r="G926" s="499">
        <v>145000</v>
      </c>
      <c r="H926" s="499">
        <v>9090</v>
      </c>
      <c r="I926" s="499"/>
      <c r="J926" s="499">
        <v>154090</v>
      </c>
      <c r="K926" s="499">
        <v>145000</v>
      </c>
      <c r="L926" s="499">
        <v>9090</v>
      </c>
      <c r="M926" s="499"/>
      <c r="N926" s="499">
        <v>154090</v>
      </c>
      <c r="O926" s="499">
        <v>12328</v>
      </c>
      <c r="P926" s="499">
        <v>166418</v>
      </c>
      <c r="Q926" s="499"/>
      <c r="R926" s="501"/>
      <c r="S926" s="502">
        <v>24300000</v>
      </c>
      <c r="T926" s="499">
        <v>56000</v>
      </c>
      <c r="U926" s="499"/>
      <c r="V926" s="499">
        <v>166418</v>
      </c>
      <c r="W926" s="501"/>
      <c r="X926" s="501"/>
      <c r="Y926" s="501"/>
      <c r="Z926" s="501"/>
      <c r="AA926" s="501"/>
      <c r="AB926" s="503"/>
    </row>
    <row r="927" spans="1:28" ht="35.1" customHeight="1">
      <c r="A927" s="498">
        <v>923</v>
      </c>
      <c r="B927" s="504" t="s">
        <v>4397</v>
      </c>
      <c r="C927" s="504" t="s">
        <v>4398</v>
      </c>
      <c r="D927" s="499">
        <v>1</v>
      </c>
      <c r="E927" s="499">
        <v>115</v>
      </c>
      <c r="F927" s="499">
        <v>115</v>
      </c>
      <c r="G927" s="499">
        <v>21875</v>
      </c>
      <c r="H927" s="499"/>
      <c r="I927" s="499"/>
      <c r="J927" s="499">
        <v>21875</v>
      </c>
      <c r="K927" s="499">
        <v>21875</v>
      </c>
      <c r="L927" s="499"/>
      <c r="M927" s="499"/>
      <c r="N927" s="499">
        <v>21875</v>
      </c>
      <c r="O927" s="499">
        <v>1750</v>
      </c>
      <c r="P927" s="499">
        <v>23625</v>
      </c>
      <c r="Q927" s="499"/>
      <c r="R927" s="501"/>
      <c r="S927" s="502"/>
      <c r="T927" s="499"/>
      <c r="U927" s="499"/>
      <c r="V927" s="499">
        <v>23625</v>
      </c>
      <c r="W927" s="501"/>
      <c r="X927" s="501"/>
      <c r="Y927" s="501"/>
      <c r="Z927" s="501"/>
      <c r="AA927" s="501"/>
      <c r="AB927" s="503"/>
    </row>
    <row r="928" spans="1:28" ht="35.1" customHeight="1">
      <c r="A928" s="498">
        <v>924</v>
      </c>
      <c r="B928" s="504" t="s">
        <v>11048</v>
      </c>
      <c r="C928" s="504" t="s">
        <v>11567</v>
      </c>
      <c r="D928" s="499">
        <v>2</v>
      </c>
      <c r="E928" s="499">
        <v>1111</v>
      </c>
      <c r="F928" s="499">
        <v>1111</v>
      </c>
      <c r="G928" s="499">
        <v>39130</v>
      </c>
      <c r="H928" s="499"/>
      <c r="I928" s="499"/>
      <c r="J928" s="499">
        <v>39130</v>
      </c>
      <c r="K928" s="499">
        <v>39130</v>
      </c>
      <c r="L928" s="499"/>
      <c r="M928" s="499"/>
      <c r="N928" s="499">
        <v>39130</v>
      </c>
      <c r="O928" s="499">
        <v>3130</v>
      </c>
      <c r="P928" s="499">
        <v>42260</v>
      </c>
      <c r="Q928" s="499"/>
      <c r="R928" s="501"/>
      <c r="S928" s="502"/>
      <c r="T928" s="499"/>
      <c r="U928" s="499">
        <v>20520</v>
      </c>
      <c r="V928" s="499">
        <v>21740</v>
      </c>
      <c r="W928" s="501"/>
      <c r="X928" s="501"/>
      <c r="Y928" s="501"/>
      <c r="Z928" s="501"/>
      <c r="AA928" s="501"/>
      <c r="AB928" s="503"/>
    </row>
    <row r="929" spans="1:28" ht="35.1" customHeight="1">
      <c r="A929" s="498">
        <v>925</v>
      </c>
      <c r="B929" s="504" t="s">
        <v>4828</v>
      </c>
      <c r="C929" s="504" t="s">
        <v>4829</v>
      </c>
      <c r="D929" s="499">
        <v>5</v>
      </c>
      <c r="E929" s="499">
        <v>4300</v>
      </c>
      <c r="F929" s="499">
        <v>4300</v>
      </c>
      <c r="G929" s="499">
        <v>73072</v>
      </c>
      <c r="H929" s="499">
        <v>9545</v>
      </c>
      <c r="I929" s="499"/>
      <c r="J929" s="499">
        <v>82617</v>
      </c>
      <c r="K929" s="499">
        <v>73072</v>
      </c>
      <c r="L929" s="499">
        <v>9545</v>
      </c>
      <c r="M929" s="499"/>
      <c r="N929" s="499">
        <v>82617</v>
      </c>
      <c r="O929" s="499">
        <v>6610</v>
      </c>
      <c r="P929" s="499">
        <v>89227</v>
      </c>
      <c r="Q929" s="499"/>
      <c r="R929" s="501"/>
      <c r="S929" s="502"/>
      <c r="T929" s="499">
        <v>21000</v>
      </c>
      <c r="U929" s="499"/>
      <c r="V929" s="499">
        <v>89227</v>
      </c>
      <c r="W929" s="501"/>
      <c r="X929" s="501"/>
      <c r="Y929" s="501"/>
      <c r="Z929" s="501"/>
      <c r="AA929" s="501"/>
      <c r="AB929" s="503"/>
    </row>
    <row r="930" spans="1:28" ht="35.1" customHeight="1">
      <c r="A930" s="498">
        <v>926</v>
      </c>
      <c r="B930" s="504" t="s">
        <v>7887</v>
      </c>
      <c r="C930" s="504" t="s">
        <v>7888</v>
      </c>
      <c r="D930" s="499">
        <v>13</v>
      </c>
      <c r="E930" s="499">
        <v>32905</v>
      </c>
      <c r="F930" s="499">
        <v>32905</v>
      </c>
      <c r="G930" s="499">
        <v>342652</v>
      </c>
      <c r="H930" s="499"/>
      <c r="I930" s="499"/>
      <c r="J930" s="499">
        <v>342652</v>
      </c>
      <c r="K930" s="499">
        <v>342652</v>
      </c>
      <c r="L930" s="499"/>
      <c r="M930" s="499"/>
      <c r="N930" s="499">
        <v>342652</v>
      </c>
      <c r="O930" s="499">
        <v>27413</v>
      </c>
      <c r="P930" s="499">
        <v>370065</v>
      </c>
      <c r="Q930" s="499"/>
      <c r="R930" s="501"/>
      <c r="S930" s="502">
        <v>1420000</v>
      </c>
      <c r="T930" s="499"/>
      <c r="U930" s="499">
        <v>370065</v>
      </c>
      <c r="V930" s="499"/>
      <c r="W930" s="501"/>
      <c r="X930" s="501"/>
      <c r="Y930" s="501"/>
      <c r="Z930" s="501"/>
      <c r="AA930" s="501"/>
      <c r="AB930" s="503"/>
    </row>
    <row r="931" spans="1:28" ht="35.1" customHeight="1">
      <c r="A931" s="498">
        <v>927</v>
      </c>
      <c r="B931" s="504" t="s">
        <v>3913</v>
      </c>
      <c r="C931" s="504" t="s">
        <v>3914</v>
      </c>
      <c r="D931" s="499">
        <v>5</v>
      </c>
      <c r="E931" s="499">
        <v>14100</v>
      </c>
      <c r="F931" s="499">
        <v>14100</v>
      </c>
      <c r="G931" s="499">
        <v>138920</v>
      </c>
      <c r="H931" s="499">
        <v>9090</v>
      </c>
      <c r="I931" s="499"/>
      <c r="J931" s="499">
        <v>148010</v>
      </c>
      <c r="K931" s="499">
        <v>138920</v>
      </c>
      <c r="L931" s="499">
        <v>9090</v>
      </c>
      <c r="M931" s="499"/>
      <c r="N931" s="499">
        <v>148010</v>
      </c>
      <c r="O931" s="499">
        <v>11842</v>
      </c>
      <c r="P931" s="499">
        <v>159852</v>
      </c>
      <c r="Q931" s="499"/>
      <c r="R931" s="501"/>
      <c r="S931" s="502">
        <v>400000</v>
      </c>
      <c r="T931" s="499">
        <v>93000</v>
      </c>
      <c r="U931" s="499"/>
      <c r="V931" s="499">
        <v>159852</v>
      </c>
      <c r="W931" s="501"/>
      <c r="X931" s="501"/>
      <c r="Y931" s="501"/>
      <c r="Z931" s="501"/>
      <c r="AA931" s="501"/>
      <c r="AB931" s="503"/>
    </row>
    <row r="932" spans="1:28" ht="35.1" customHeight="1">
      <c r="A932" s="498">
        <v>928</v>
      </c>
      <c r="B932" s="504" t="s">
        <v>8135</v>
      </c>
      <c r="C932" s="504" t="s">
        <v>8136</v>
      </c>
      <c r="D932" s="499">
        <v>61</v>
      </c>
      <c r="E932" s="499">
        <v>69180</v>
      </c>
      <c r="F932" s="499">
        <v>69180</v>
      </c>
      <c r="G932" s="499">
        <v>1285400</v>
      </c>
      <c r="H932" s="499"/>
      <c r="I932" s="499"/>
      <c r="J932" s="499">
        <v>1285400</v>
      </c>
      <c r="K932" s="499">
        <v>1285400</v>
      </c>
      <c r="L932" s="499"/>
      <c r="M932" s="499"/>
      <c r="N932" s="499">
        <v>1285400</v>
      </c>
      <c r="O932" s="499">
        <v>102830</v>
      </c>
      <c r="P932" s="499">
        <v>1388230</v>
      </c>
      <c r="Q932" s="499"/>
      <c r="R932" s="501"/>
      <c r="S932" s="502">
        <v>34942000</v>
      </c>
      <c r="T932" s="499"/>
      <c r="U932" s="499"/>
      <c r="V932" s="499">
        <v>1388230</v>
      </c>
      <c r="W932" s="501"/>
      <c r="X932" s="501"/>
      <c r="Y932" s="501"/>
      <c r="Z932" s="501"/>
      <c r="AA932" s="501"/>
      <c r="AB932" s="503"/>
    </row>
    <row r="933" spans="1:28" ht="35.1" customHeight="1">
      <c r="A933" s="498">
        <v>929</v>
      </c>
      <c r="B933" s="504" t="s">
        <v>3925</v>
      </c>
      <c r="C933" s="504" t="s">
        <v>3926</v>
      </c>
      <c r="D933" s="499">
        <v>243</v>
      </c>
      <c r="E933" s="499">
        <v>237859</v>
      </c>
      <c r="F933" s="499">
        <v>237859</v>
      </c>
      <c r="G933" s="499">
        <v>6419027</v>
      </c>
      <c r="H933" s="499"/>
      <c r="I933" s="499"/>
      <c r="J933" s="499">
        <v>6419027</v>
      </c>
      <c r="K933" s="499">
        <v>6419027</v>
      </c>
      <c r="L933" s="499"/>
      <c r="M933" s="499"/>
      <c r="N933" s="499">
        <v>6419027</v>
      </c>
      <c r="O933" s="499">
        <v>513541</v>
      </c>
      <c r="P933" s="499">
        <v>6932568</v>
      </c>
      <c r="Q933" s="499"/>
      <c r="R933" s="501"/>
      <c r="S933" s="502">
        <v>107056000</v>
      </c>
      <c r="T933" s="499"/>
      <c r="U933" s="499"/>
      <c r="V933" s="499">
        <v>6932568</v>
      </c>
      <c r="W933" s="501"/>
      <c r="X933" s="501"/>
      <c r="Y933" s="501"/>
      <c r="Z933" s="501"/>
      <c r="AA933" s="501"/>
      <c r="AB933" s="503"/>
    </row>
    <row r="934" spans="1:28" ht="35.1" customHeight="1">
      <c r="A934" s="498">
        <v>930</v>
      </c>
      <c r="B934" s="504" t="s">
        <v>7690</v>
      </c>
      <c r="C934" s="504" t="s">
        <v>7691</v>
      </c>
      <c r="D934" s="499">
        <v>76</v>
      </c>
      <c r="E934" s="499">
        <v>208430</v>
      </c>
      <c r="F934" s="499">
        <v>208430</v>
      </c>
      <c r="G934" s="499">
        <v>1665290</v>
      </c>
      <c r="H934" s="499">
        <v>5000</v>
      </c>
      <c r="I934" s="499"/>
      <c r="J934" s="499">
        <v>1670290</v>
      </c>
      <c r="K934" s="499">
        <v>1665290</v>
      </c>
      <c r="L934" s="499">
        <v>5000</v>
      </c>
      <c r="M934" s="499"/>
      <c r="N934" s="499">
        <v>1670290</v>
      </c>
      <c r="O934" s="499">
        <v>133630</v>
      </c>
      <c r="P934" s="499">
        <v>1803920</v>
      </c>
      <c r="Q934" s="499"/>
      <c r="R934" s="501"/>
      <c r="S934" s="502">
        <v>129160000</v>
      </c>
      <c r="T934" s="499"/>
      <c r="U934" s="499"/>
      <c r="V934" s="499">
        <v>1803920</v>
      </c>
      <c r="W934" s="501"/>
      <c r="X934" s="501"/>
      <c r="Y934" s="501"/>
      <c r="Z934" s="501"/>
      <c r="AA934" s="501"/>
      <c r="AB934" s="503"/>
    </row>
    <row r="935" spans="1:28" ht="35.1" customHeight="1">
      <c r="A935" s="498">
        <v>931</v>
      </c>
      <c r="B935" s="504" t="s">
        <v>5120</v>
      </c>
      <c r="C935" s="504" t="s">
        <v>5121</v>
      </c>
      <c r="D935" s="499">
        <v>6</v>
      </c>
      <c r="E935" s="499">
        <v>11505</v>
      </c>
      <c r="F935" s="499">
        <v>11505</v>
      </c>
      <c r="G935" s="499">
        <v>132312</v>
      </c>
      <c r="H935" s="499">
        <v>22725</v>
      </c>
      <c r="I935" s="499"/>
      <c r="J935" s="499">
        <v>155037</v>
      </c>
      <c r="K935" s="499">
        <v>132312</v>
      </c>
      <c r="L935" s="499">
        <v>22725</v>
      </c>
      <c r="M935" s="499"/>
      <c r="N935" s="499">
        <v>155037</v>
      </c>
      <c r="O935" s="499">
        <v>12404</v>
      </c>
      <c r="P935" s="499">
        <v>167441</v>
      </c>
      <c r="Q935" s="499"/>
      <c r="R935" s="501"/>
      <c r="S935" s="502">
        <v>1110000</v>
      </c>
      <c r="T935" s="499">
        <v>155000</v>
      </c>
      <c r="U935" s="499"/>
      <c r="V935" s="499">
        <v>167441</v>
      </c>
      <c r="W935" s="501"/>
      <c r="X935" s="501"/>
      <c r="Y935" s="501"/>
      <c r="Z935" s="501"/>
      <c r="AA935" s="501"/>
      <c r="AB935" s="503"/>
    </row>
    <row r="936" spans="1:28" ht="35.1" customHeight="1">
      <c r="A936" s="498">
        <v>932</v>
      </c>
      <c r="B936" s="504" t="s">
        <v>1492</v>
      </c>
      <c r="C936" s="504" t="s">
        <v>1493</v>
      </c>
      <c r="D936" s="499">
        <v>6</v>
      </c>
      <c r="E936" s="499">
        <v>9105</v>
      </c>
      <c r="F936" s="499">
        <v>9105</v>
      </c>
      <c r="G936" s="499">
        <v>144690</v>
      </c>
      <c r="H936" s="499"/>
      <c r="I936" s="499"/>
      <c r="J936" s="499">
        <v>144690</v>
      </c>
      <c r="K936" s="499">
        <v>144690</v>
      </c>
      <c r="L936" s="499"/>
      <c r="M936" s="499"/>
      <c r="N936" s="499">
        <v>144690</v>
      </c>
      <c r="O936" s="499">
        <v>11574</v>
      </c>
      <c r="P936" s="499">
        <v>156264</v>
      </c>
      <c r="Q936" s="499"/>
      <c r="R936" s="501"/>
      <c r="S936" s="502">
        <v>320000</v>
      </c>
      <c r="T936" s="499"/>
      <c r="U936" s="499"/>
      <c r="V936" s="499">
        <v>156264</v>
      </c>
      <c r="W936" s="501"/>
      <c r="X936" s="501"/>
      <c r="Y936" s="501"/>
      <c r="Z936" s="501"/>
      <c r="AA936" s="501"/>
      <c r="AB936" s="503"/>
    </row>
    <row r="937" spans="1:28" ht="35.1" customHeight="1">
      <c r="A937" s="498">
        <v>933</v>
      </c>
      <c r="B937" s="504" t="s">
        <v>1487</v>
      </c>
      <c r="C937" s="504" t="s">
        <v>1488</v>
      </c>
      <c r="D937" s="499">
        <v>29</v>
      </c>
      <c r="E937" s="499">
        <v>40883</v>
      </c>
      <c r="F937" s="499">
        <v>40883</v>
      </c>
      <c r="G937" s="499">
        <v>652702</v>
      </c>
      <c r="H937" s="499"/>
      <c r="I937" s="499"/>
      <c r="J937" s="499">
        <v>652702</v>
      </c>
      <c r="K937" s="499">
        <v>652702</v>
      </c>
      <c r="L937" s="499"/>
      <c r="M937" s="499"/>
      <c r="N937" s="499">
        <v>652702</v>
      </c>
      <c r="O937" s="499">
        <v>52214</v>
      </c>
      <c r="P937" s="499">
        <v>704916</v>
      </c>
      <c r="Q937" s="499"/>
      <c r="R937" s="501"/>
      <c r="S937" s="502">
        <v>12150000</v>
      </c>
      <c r="T937" s="499"/>
      <c r="U937" s="499"/>
      <c r="V937" s="499">
        <v>704916</v>
      </c>
      <c r="W937" s="501"/>
      <c r="X937" s="501"/>
      <c r="Y937" s="501"/>
      <c r="Z937" s="501"/>
      <c r="AA937" s="501"/>
      <c r="AB937" s="503"/>
    </row>
    <row r="938" spans="1:28" ht="35.1" customHeight="1">
      <c r="A938" s="498">
        <v>934</v>
      </c>
      <c r="B938" s="504" t="s">
        <v>10699</v>
      </c>
      <c r="C938" s="504" t="s">
        <v>10700</v>
      </c>
      <c r="D938" s="499">
        <v>27</v>
      </c>
      <c r="E938" s="499">
        <v>16970</v>
      </c>
      <c r="F938" s="499">
        <v>16970</v>
      </c>
      <c r="G938" s="499">
        <v>538890</v>
      </c>
      <c r="H938" s="499"/>
      <c r="I938" s="499"/>
      <c r="J938" s="499">
        <v>538890</v>
      </c>
      <c r="K938" s="499">
        <v>538890</v>
      </c>
      <c r="L938" s="499"/>
      <c r="M938" s="499"/>
      <c r="N938" s="499">
        <v>538890</v>
      </c>
      <c r="O938" s="499">
        <v>43112</v>
      </c>
      <c r="P938" s="499">
        <v>582002</v>
      </c>
      <c r="Q938" s="499"/>
      <c r="R938" s="501"/>
      <c r="S938" s="502"/>
      <c r="T938" s="499"/>
      <c r="U938" s="499"/>
      <c r="V938" s="499">
        <v>582002</v>
      </c>
      <c r="W938" s="501"/>
      <c r="X938" s="501"/>
      <c r="Y938" s="501"/>
      <c r="Z938" s="501"/>
      <c r="AA938" s="501"/>
      <c r="AB938" s="503"/>
    </row>
    <row r="939" spans="1:28" ht="35.1" customHeight="1">
      <c r="A939" s="498">
        <v>935</v>
      </c>
      <c r="B939" s="504" t="s">
        <v>11051</v>
      </c>
      <c r="C939" s="504" t="s">
        <v>11572</v>
      </c>
      <c r="D939" s="499">
        <v>5</v>
      </c>
      <c r="E939" s="499">
        <v>9840</v>
      </c>
      <c r="F939" s="499">
        <v>9840</v>
      </c>
      <c r="G939" s="499">
        <v>121050</v>
      </c>
      <c r="H939" s="499"/>
      <c r="I939" s="499"/>
      <c r="J939" s="499">
        <v>121050</v>
      </c>
      <c r="K939" s="499">
        <v>121050</v>
      </c>
      <c r="L939" s="499"/>
      <c r="M939" s="499"/>
      <c r="N939" s="499">
        <v>121050</v>
      </c>
      <c r="O939" s="499">
        <v>9684</v>
      </c>
      <c r="P939" s="499">
        <v>130734</v>
      </c>
      <c r="Q939" s="499"/>
      <c r="R939" s="501"/>
      <c r="S939" s="502"/>
      <c r="T939" s="499"/>
      <c r="U939" s="499"/>
      <c r="V939" s="499">
        <v>130734</v>
      </c>
      <c r="W939" s="501"/>
      <c r="X939" s="501"/>
      <c r="Y939" s="501"/>
      <c r="Z939" s="501"/>
      <c r="AA939" s="501"/>
      <c r="AB939" s="503"/>
    </row>
    <row r="940" spans="1:28" ht="35.1" customHeight="1">
      <c r="A940" s="498">
        <v>936</v>
      </c>
      <c r="B940" s="504" t="s">
        <v>5491</v>
      </c>
      <c r="C940" s="504" t="s">
        <v>5492</v>
      </c>
      <c r="D940" s="499">
        <v>3</v>
      </c>
      <c r="E940" s="499">
        <v>5600</v>
      </c>
      <c r="F940" s="499">
        <v>5600</v>
      </c>
      <c r="G940" s="499">
        <v>74664</v>
      </c>
      <c r="H940" s="499">
        <v>9090</v>
      </c>
      <c r="I940" s="499"/>
      <c r="J940" s="499">
        <v>83754</v>
      </c>
      <c r="K940" s="499">
        <v>74664</v>
      </c>
      <c r="L940" s="499">
        <v>9090</v>
      </c>
      <c r="M940" s="499"/>
      <c r="N940" s="499">
        <v>83754</v>
      </c>
      <c r="O940" s="499">
        <v>6701</v>
      </c>
      <c r="P940" s="499">
        <v>90455</v>
      </c>
      <c r="Q940" s="499"/>
      <c r="R940" s="501"/>
      <c r="S940" s="502">
        <v>2425000</v>
      </c>
      <c r="T940" s="499">
        <v>68000</v>
      </c>
      <c r="U940" s="499"/>
      <c r="V940" s="499">
        <v>90455</v>
      </c>
      <c r="W940" s="501"/>
      <c r="X940" s="501"/>
      <c r="Y940" s="501"/>
      <c r="Z940" s="501"/>
      <c r="AA940" s="501"/>
      <c r="AB940" s="503"/>
    </row>
    <row r="941" spans="1:28" ht="35.1" customHeight="1">
      <c r="A941" s="498">
        <v>937</v>
      </c>
      <c r="B941" s="504" t="s">
        <v>5545</v>
      </c>
      <c r="C941" s="504" t="s">
        <v>5546</v>
      </c>
      <c r="D941" s="499">
        <v>3</v>
      </c>
      <c r="E941" s="499">
        <v>5300</v>
      </c>
      <c r="F941" s="499">
        <v>5300</v>
      </c>
      <c r="G941" s="499">
        <v>102270</v>
      </c>
      <c r="H941" s="499"/>
      <c r="I941" s="499"/>
      <c r="J941" s="499">
        <v>102270</v>
      </c>
      <c r="K941" s="499">
        <v>102270</v>
      </c>
      <c r="L941" s="499"/>
      <c r="M941" s="499"/>
      <c r="N941" s="499">
        <v>102270</v>
      </c>
      <c r="O941" s="499">
        <v>8182</v>
      </c>
      <c r="P941" s="499">
        <v>110452</v>
      </c>
      <c r="Q941" s="499"/>
      <c r="R941" s="501"/>
      <c r="S941" s="502"/>
      <c r="T941" s="499"/>
      <c r="U941" s="499">
        <v>83576</v>
      </c>
      <c r="V941" s="499">
        <v>26876</v>
      </c>
      <c r="W941" s="501"/>
      <c r="X941" s="501"/>
      <c r="Y941" s="501"/>
      <c r="Z941" s="501"/>
      <c r="AA941" s="501"/>
      <c r="AB941" s="503"/>
    </row>
    <row r="942" spans="1:28" ht="35.1" customHeight="1">
      <c r="A942" s="498">
        <v>938</v>
      </c>
      <c r="B942" s="504" t="s">
        <v>11052</v>
      </c>
      <c r="C942" s="504" t="s">
        <v>11573</v>
      </c>
      <c r="D942" s="499">
        <v>15</v>
      </c>
      <c r="E942" s="499">
        <v>38604</v>
      </c>
      <c r="F942" s="499">
        <v>38604</v>
      </c>
      <c r="G942" s="499">
        <v>397879</v>
      </c>
      <c r="H942" s="499">
        <v>4545</v>
      </c>
      <c r="I942" s="499"/>
      <c r="J942" s="499">
        <v>402424</v>
      </c>
      <c r="K942" s="499">
        <v>397879</v>
      </c>
      <c r="L942" s="499">
        <v>4545</v>
      </c>
      <c r="M942" s="499"/>
      <c r="N942" s="499">
        <v>402424</v>
      </c>
      <c r="O942" s="499">
        <v>32194</v>
      </c>
      <c r="P942" s="499">
        <v>434618</v>
      </c>
      <c r="Q942" s="499"/>
      <c r="R942" s="501"/>
      <c r="S942" s="502">
        <v>11680000</v>
      </c>
      <c r="T942" s="499">
        <v>28000</v>
      </c>
      <c r="U942" s="499"/>
      <c r="V942" s="499">
        <v>434618</v>
      </c>
      <c r="W942" s="501"/>
      <c r="X942" s="501"/>
      <c r="Y942" s="501"/>
      <c r="Z942" s="501"/>
      <c r="AA942" s="501"/>
      <c r="AB942" s="503"/>
    </row>
    <row r="943" spans="1:28" ht="35.1" customHeight="1">
      <c r="A943" s="498">
        <v>939</v>
      </c>
      <c r="B943" s="504" t="s">
        <v>6923</v>
      </c>
      <c r="C943" s="504" t="s">
        <v>6924</v>
      </c>
      <c r="D943" s="499">
        <v>5</v>
      </c>
      <c r="E943" s="499">
        <v>79575</v>
      </c>
      <c r="F943" s="499">
        <v>79575</v>
      </c>
      <c r="G943" s="499">
        <v>501160</v>
      </c>
      <c r="H943" s="499"/>
      <c r="I943" s="499"/>
      <c r="J943" s="499">
        <v>501160</v>
      </c>
      <c r="K943" s="499">
        <v>501160</v>
      </c>
      <c r="L943" s="499"/>
      <c r="M943" s="499"/>
      <c r="N943" s="499">
        <v>501160</v>
      </c>
      <c r="O943" s="499">
        <v>40092</v>
      </c>
      <c r="P943" s="499">
        <v>541252</v>
      </c>
      <c r="Q943" s="499"/>
      <c r="R943" s="501"/>
      <c r="S943" s="502">
        <v>4169000</v>
      </c>
      <c r="T943" s="499"/>
      <c r="U943" s="499">
        <v>541252</v>
      </c>
      <c r="V943" s="499"/>
      <c r="W943" s="501"/>
      <c r="X943" s="501"/>
      <c r="Y943" s="501"/>
      <c r="Z943" s="501"/>
      <c r="AA943" s="501"/>
      <c r="AB943" s="503"/>
    </row>
    <row r="944" spans="1:28" ht="35.1" customHeight="1">
      <c r="A944" s="498">
        <v>940</v>
      </c>
      <c r="B944" s="504" t="s">
        <v>11053</v>
      </c>
      <c r="C944" s="504" t="s">
        <v>11574</v>
      </c>
      <c r="D944" s="499">
        <v>3</v>
      </c>
      <c r="E944" s="499">
        <v>43815</v>
      </c>
      <c r="F944" s="499">
        <v>43815</v>
      </c>
      <c r="G944" s="499">
        <v>346800</v>
      </c>
      <c r="H944" s="499">
        <v>4545</v>
      </c>
      <c r="I944" s="499"/>
      <c r="J944" s="499">
        <v>351345</v>
      </c>
      <c r="K944" s="499">
        <v>346800</v>
      </c>
      <c r="L944" s="499">
        <v>4545</v>
      </c>
      <c r="M944" s="499"/>
      <c r="N944" s="499">
        <v>351345</v>
      </c>
      <c r="O944" s="499">
        <v>28108</v>
      </c>
      <c r="P944" s="499">
        <v>379453</v>
      </c>
      <c r="Q944" s="499"/>
      <c r="R944" s="501"/>
      <c r="S944" s="502"/>
      <c r="T944" s="499">
        <v>366000</v>
      </c>
      <c r="U944" s="499"/>
      <c r="V944" s="499">
        <v>379453</v>
      </c>
      <c r="W944" s="501"/>
      <c r="X944" s="501"/>
      <c r="Y944" s="501"/>
      <c r="Z944" s="501"/>
      <c r="AA944" s="501"/>
      <c r="AB944" s="503"/>
    </row>
    <row r="945" spans="1:28" ht="35.1" customHeight="1">
      <c r="A945" s="498">
        <v>941</v>
      </c>
      <c r="B945" s="504" t="s">
        <v>13018</v>
      </c>
      <c r="C945" s="504" t="s">
        <v>13019</v>
      </c>
      <c r="D945" s="499">
        <v>5</v>
      </c>
      <c r="E945" s="499">
        <v>1120</v>
      </c>
      <c r="F945" s="499">
        <v>1120</v>
      </c>
      <c r="G945" s="499">
        <v>74960</v>
      </c>
      <c r="H945" s="499"/>
      <c r="I945" s="499"/>
      <c r="J945" s="499">
        <v>74960</v>
      </c>
      <c r="K945" s="499">
        <v>74960</v>
      </c>
      <c r="L945" s="499"/>
      <c r="M945" s="499"/>
      <c r="N945" s="499">
        <v>74960</v>
      </c>
      <c r="O945" s="499">
        <v>5996</v>
      </c>
      <c r="P945" s="499">
        <v>80956</v>
      </c>
      <c r="Q945" s="499"/>
      <c r="R945" s="501"/>
      <c r="S945" s="502"/>
      <c r="T945" s="499"/>
      <c r="U945" s="499"/>
      <c r="V945" s="499">
        <v>80956</v>
      </c>
      <c r="W945" s="501"/>
      <c r="X945" s="501"/>
      <c r="Y945" s="501"/>
      <c r="Z945" s="501"/>
      <c r="AA945" s="501"/>
      <c r="AB945" s="503"/>
    </row>
    <row r="946" spans="1:28" ht="35.1" customHeight="1">
      <c r="A946" s="498">
        <v>942</v>
      </c>
      <c r="B946" s="504" t="s">
        <v>5169</v>
      </c>
      <c r="C946" s="504" t="s">
        <v>5170</v>
      </c>
      <c r="D946" s="499">
        <v>9</v>
      </c>
      <c r="E946" s="499">
        <v>2180</v>
      </c>
      <c r="F946" s="499">
        <v>2180</v>
      </c>
      <c r="G946" s="499">
        <v>168425</v>
      </c>
      <c r="H946" s="499"/>
      <c r="I946" s="499"/>
      <c r="J946" s="499">
        <v>168425</v>
      </c>
      <c r="K946" s="499">
        <v>168425</v>
      </c>
      <c r="L946" s="499"/>
      <c r="M946" s="499"/>
      <c r="N946" s="499">
        <v>168425</v>
      </c>
      <c r="O946" s="499">
        <v>13474</v>
      </c>
      <c r="P946" s="499">
        <v>181899</v>
      </c>
      <c r="Q946" s="499"/>
      <c r="R946" s="501"/>
      <c r="S946" s="502"/>
      <c r="T946" s="499"/>
      <c r="U946" s="499"/>
      <c r="V946" s="499">
        <v>181899</v>
      </c>
      <c r="W946" s="501"/>
      <c r="X946" s="501"/>
      <c r="Y946" s="501"/>
      <c r="Z946" s="501"/>
      <c r="AA946" s="501"/>
      <c r="AB946" s="503"/>
    </row>
    <row r="947" spans="1:28" ht="35.1" customHeight="1">
      <c r="A947" s="498">
        <v>943</v>
      </c>
      <c r="B947" s="504" t="s">
        <v>2335</v>
      </c>
      <c r="C947" s="504" t="s">
        <v>2336</v>
      </c>
      <c r="D947" s="499">
        <v>13</v>
      </c>
      <c r="E947" s="499">
        <v>105455</v>
      </c>
      <c r="F947" s="499">
        <v>135319</v>
      </c>
      <c r="G947" s="499">
        <v>1159973</v>
      </c>
      <c r="H947" s="499">
        <v>40905</v>
      </c>
      <c r="I947" s="499">
        <v>74400</v>
      </c>
      <c r="J947" s="499">
        <v>1275278</v>
      </c>
      <c r="K947" s="499">
        <v>1159973</v>
      </c>
      <c r="L947" s="499">
        <v>40905</v>
      </c>
      <c r="M947" s="499">
        <v>74400</v>
      </c>
      <c r="N947" s="499">
        <v>1275278</v>
      </c>
      <c r="O947" s="499">
        <v>102027</v>
      </c>
      <c r="P947" s="499">
        <v>1377305</v>
      </c>
      <c r="Q947" s="499"/>
      <c r="R947" s="501"/>
      <c r="S947" s="502">
        <v>10930000</v>
      </c>
      <c r="T947" s="499">
        <v>1020000</v>
      </c>
      <c r="U947" s="499"/>
      <c r="V947" s="499">
        <v>1377305</v>
      </c>
      <c r="W947" s="501"/>
      <c r="X947" s="501"/>
      <c r="Y947" s="501"/>
      <c r="Z947" s="501"/>
      <c r="AA947" s="501"/>
      <c r="AB947" s="503"/>
    </row>
    <row r="948" spans="1:28" ht="35.1" customHeight="1">
      <c r="A948" s="498">
        <v>944</v>
      </c>
      <c r="B948" s="504" t="s">
        <v>13020</v>
      </c>
      <c r="C948" s="504" t="s">
        <v>13021</v>
      </c>
      <c r="D948" s="499">
        <v>1</v>
      </c>
      <c r="E948" s="499">
        <v>27000</v>
      </c>
      <c r="F948" s="499">
        <v>43800</v>
      </c>
      <c r="G948" s="499">
        <v>228000</v>
      </c>
      <c r="H948" s="499">
        <v>4545</v>
      </c>
      <c r="I948" s="499"/>
      <c r="J948" s="499">
        <v>232545</v>
      </c>
      <c r="K948" s="499">
        <v>228000</v>
      </c>
      <c r="L948" s="499">
        <v>4545</v>
      </c>
      <c r="M948" s="499"/>
      <c r="N948" s="499">
        <v>232545</v>
      </c>
      <c r="O948" s="499">
        <v>18604</v>
      </c>
      <c r="P948" s="499">
        <v>251149</v>
      </c>
      <c r="Q948" s="499"/>
      <c r="R948" s="501"/>
      <c r="S948" s="502"/>
      <c r="T948" s="499">
        <v>252000</v>
      </c>
      <c r="U948" s="499"/>
      <c r="V948" s="499">
        <v>251149</v>
      </c>
      <c r="W948" s="501"/>
      <c r="X948" s="501"/>
      <c r="Y948" s="501"/>
      <c r="Z948" s="501"/>
      <c r="AA948" s="501"/>
      <c r="AB948" s="503"/>
    </row>
    <row r="949" spans="1:28" ht="35.1" customHeight="1">
      <c r="A949" s="498">
        <v>945</v>
      </c>
      <c r="B949" s="504" t="s">
        <v>5125</v>
      </c>
      <c r="C949" s="504" t="s">
        <v>5126</v>
      </c>
      <c r="D949" s="499">
        <v>1</v>
      </c>
      <c r="E949" s="499">
        <v>2435</v>
      </c>
      <c r="F949" s="499">
        <v>2435</v>
      </c>
      <c r="G949" s="499">
        <v>21960</v>
      </c>
      <c r="H949" s="499"/>
      <c r="I949" s="499"/>
      <c r="J949" s="499">
        <v>21960</v>
      </c>
      <c r="K949" s="499">
        <v>21960</v>
      </c>
      <c r="L949" s="499"/>
      <c r="M949" s="499"/>
      <c r="N949" s="499">
        <v>21960</v>
      </c>
      <c r="O949" s="499">
        <v>1757</v>
      </c>
      <c r="P949" s="499">
        <v>23717</v>
      </c>
      <c r="Q949" s="499"/>
      <c r="R949" s="501"/>
      <c r="S949" s="502"/>
      <c r="T949" s="499"/>
      <c r="U949" s="499"/>
      <c r="V949" s="499">
        <v>23717</v>
      </c>
      <c r="W949" s="501"/>
      <c r="X949" s="501"/>
      <c r="Y949" s="501"/>
      <c r="Z949" s="501"/>
      <c r="AA949" s="501"/>
      <c r="AB949" s="503"/>
    </row>
    <row r="950" spans="1:28" ht="35.1" customHeight="1">
      <c r="A950" s="498">
        <v>946</v>
      </c>
      <c r="B950" s="504" t="s">
        <v>4346</v>
      </c>
      <c r="C950" s="504" t="s">
        <v>4347</v>
      </c>
      <c r="D950" s="499">
        <v>176</v>
      </c>
      <c r="E950" s="499">
        <v>3530</v>
      </c>
      <c r="F950" s="499">
        <v>3530</v>
      </c>
      <c r="G950" s="499">
        <v>1457090</v>
      </c>
      <c r="H950" s="499">
        <v>610000</v>
      </c>
      <c r="I950" s="499"/>
      <c r="J950" s="499">
        <v>2067090</v>
      </c>
      <c r="K950" s="499">
        <v>1457090</v>
      </c>
      <c r="L950" s="499">
        <v>610000</v>
      </c>
      <c r="M950" s="499"/>
      <c r="N950" s="499">
        <v>2067090</v>
      </c>
      <c r="O950" s="499">
        <v>165301</v>
      </c>
      <c r="P950" s="499">
        <v>2232391</v>
      </c>
      <c r="Q950" s="499"/>
      <c r="R950" s="501"/>
      <c r="S950" s="502"/>
      <c r="T950" s="499"/>
      <c r="U950" s="499"/>
      <c r="V950" s="499">
        <v>2232391</v>
      </c>
      <c r="W950" s="501"/>
      <c r="X950" s="501"/>
      <c r="Y950" s="501"/>
      <c r="Z950" s="501"/>
      <c r="AA950" s="501"/>
      <c r="AB950" s="503"/>
    </row>
    <row r="951" spans="1:28" ht="35.1" customHeight="1">
      <c r="A951" s="498">
        <v>947</v>
      </c>
      <c r="B951" s="504" t="s">
        <v>5130</v>
      </c>
      <c r="C951" s="504" t="s">
        <v>5131</v>
      </c>
      <c r="D951" s="499">
        <v>3</v>
      </c>
      <c r="E951" s="499">
        <v>4230</v>
      </c>
      <c r="F951" s="499">
        <v>4230</v>
      </c>
      <c r="G951" s="499">
        <v>69296</v>
      </c>
      <c r="H951" s="499"/>
      <c r="I951" s="499"/>
      <c r="J951" s="499">
        <v>69296</v>
      </c>
      <c r="K951" s="499">
        <v>69296</v>
      </c>
      <c r="L951" s="499"/>
      <c r="M951" s="499"/>
      <c r="N951" s="499">
        <v>69296</v>
      </c>
      <c r="O951" s="499">
        <v>5544</v>
      </c>
      <c r="P951" s="499">
        <v>74840</v>
      </c>
      <c r="Q951" s="499"/>
      <c r="R951" s="501"/>
      <c r="S951" s="502"/>
      <c r="T951" s="499"/>
      <c r="U951" s="499"/>
      <c r="V951" s="499">
        <v>74840</v>
      </c>
      <c r="W951" s="501"/>
      <c r="X951" s="501"/>
      <c r="Y951" s="501"/>
      <c r="Z951" s="501"/>
      <c r="AA951" s="501"/>
      <c r="AB951" s="503"/>
    </row>
    <row r="952" spans="1:28" ht="35.1" customHeight="1">
      <c r="A952" s="498">
        <v>948</v>
      </c>
      <c r="B952" s="504" t="s">
        <v>5580</v>
      </c>
      <c r="C952" s="504" t="s">
        <v>5581</v>
      </c>
      <c r="D952" s="499">
        <v>31</v>
      </c>
      <c r="E952" s="499">
        <v>40640</v>
      </c>
      <c r="F952" s="499">
        <v>62940</v>
      </c>
      <c r="G952" s="499">
        <v>1000435</v>
      </c>
      <c r="H952" s="499">
        <v>5000</v>
      </c>
      <c r="I952" s="499"/>
      <c r="J952" s="499">
        <v>1005435</v>
      </c>
      <c r="K952" s="499">
        <v>1000435</v>
      </c>
      <c r="L952" s="499">
        <v>5000</v>
      </c>
      <c r="M952" s="499"/>
      <c r="N952" s="499">
        <v>1005435</v>
      </c>
      <c r="O952" s="499">
        <v>80437</v>
      </c>
      <c r="P952" s="499">
        <v>1085872</v>
      </c>
      <c r="Q952" s="499"/>
      <c r="R952" s="501"/>
      <c r="S952" s="502">
        <v>13870000</v>
      </c>
      <c r="T952" s="499"/>
      <c r="U952" s="499"/>
      <c r="V952" s="499">
        <v>1085872</v>
      </c>
      <c r="W952" s="501"/>
      <c r="X952" s="501"/>
      <c r="Y952" s="501"/>
      <c r="Z952" s="501"/>
      <c r="AA952" s="501"/>
      <c r="AB952" s="503"/>
    </row>
    <row r="953" spans="1:28" ht="35.1" customHeight="1">
      <c r="A953" s="498">
        <v>949</v>
      </c>
      <c r="B953" s="504" t="s">
        <v>13022</v>
      </c>
      <c r="C953" s="504" t="s">
        <v>13023</v>
      </c>
      <c r="D953" s="499">
        <v>1</v>
      </c>
      <c r="E953" s="499">
        <v>2029</v>
      </c>
      <c r="F953" s="499">
        <v>2029</v>
      </c>
      <c r="G953" s="499">
        <v>45628</v>
      </c>
      <c r="H953" s="499"/>
      <c r="I953" s="499"/>
      <c r="J953" s="499">
        <v>45628</v>
      </c>
      <c r="K953" s="499">
        <v>45628</v>
      </c>
      <c r="L953" s="499"/>
      <c r="M953" s="499"/>
      <c r="N953" s="499">
        <v>45628</v>
      </c>
      <c r="O953" s="499">
        <v>3650</v>
      </c>
      <c r="P953" s="499">
        <v>49278</v>
      </c>
      <c r="Q953" s="499"/>
      <c r="R953" s="501"/>
      <c r="S953" s="502"/>
      <c r="T953" s="499"/>
      <c r="U953" s="499"/>
      <c r="V953" s="499">
        <v>49278</v>
      </c>
      <c r="W953" s="501"/>
      <c r="X953" s="501"/>
      <c r="Y953" s="501"/>
      <c r="Z953" s="501"/>
      <c r="AA953" s="501"/>
      <c r="AB953" s="503"/>
    </row>
    <row r="954" spans="1:28" ht="35.1" customHeight="1">
      <c r="A954" s="498">
        <v>950</v>
      </c>
      <c r="B954" s="504" t="s">
        <v>966</v>
      </c>
      <c r="C954" s="504" t="s">
        <v>967</v>
      </c>
      <c r="D954" s="499">
        <v>32</v>
      </c>
      <c r="E954" s="499">
        <v>36885</v>
      </c>
      <c r="F954" s="499">
        <v>36885</v>
      </c>
      <c r="G954" s="499">
        <v>907525</v>
      </c>
      <c r="H954" s="499"/>
      <c r="I954" s="499"/>
      <c r="J954" s="499">
        <v>907525</v>
      </c>
      <c r="K954" s="499">
        <v>907525</v>
      </c>
      <c r="L954" s="499"/>
      <c r="M954" s="499"/>
      <c r="N954" s="499">
        <v>907525</v>
      </c>
      <c r="O954" s="499">
        <v>72604</v>
      </c>
      <c r="P954" s="499">
        <v>980129</v>
      </c>
      <c r="Q954" s="499"/>
      <c r="R954" s="501"/>
      <c r="S954" s="502">
        <v>8540000</v>
      </c>
      <c r="T954" s="499"/>
      <c r="U954" s="499"/>
      <c r="V954" s="499">
        <v>980129</v>
      </c>
      <c r="W954" s="501"/>
      <c r="X954" s="501"/>
      <c r="Y954" s="501"/>
      <c r="Z954" s="501"/>
      <c r="AA954" s="501"/>
      <c r="AB954" s="503"/>
    </row>
    <row r="955" spans="1:28" ht="35.1" customHeight="1">
      <c r="A955" s="498">
        <v>951</v>
      </c>
      <c r="B955" s="504" t="s">
        <v>5397</v>
      </c>
      <c r="C955" s="504" t="s">
        <v>13024</v>
      </c>
      <c r="D955" s="499">
        <v>1</v>
      </c>
      <c r="E955" s="499">
        <v>18660</v>
      </c>
      <c r="F955" s="499">
        <v>18660</v>
      </c>
      <c r="G955" s="499">
        <v>103000</v>
      </c>
      <c r="H955" s="499"/>
      <c r="I955" s="499"/>
      <c r="J955" s="499">
        <v>103000</v>
      </c>
      <c r="K955" s="499">
        <v>103000</v>
      </c>
      <c r="L955" s="499"/>
      <c r="M955" s="499"/>
      <c r="N955" s="499">
        <v>103000</v>
      </c>
      <c r="O955" s="499">
        <v>8240</v>
      </c>
      <c r="P955" s="499">
        <v>111240</v>
      </c>
      <c r="Q955" s="499"/>
      <c r="R955" s="501"/>
      <c r="S955" s="502"/>
      <c r="T955" s="499"/>
      <c r="U955" s="499"/>
      <c r="V955" s="499">
        <v>111240</v>
      </c>
      <c r="W955" s="501"/>
      <c r="X955" s="501"/>
      <c r="Y955" s="501"/>
      <c r="Z955" s="501"/>
      <c r="AA955" s="501"/>
      <c r="AB955" s="503"/>
    </row>
    <row r="956" spans="1:28" ht="35.1" customHeight="1">
      <c r="A956" s="498">
        <v>952</v>
      </c>
      <c r="B956" s="504" t="s">
        <v>5397</v>
      </c>
      <c r="C956" s="504" t="s">
        <v>13025</v>
      </c>
      <c r="D956" s="499">
        <v>1</v>
      </c>
      <c r="E956" s="499">
        <v>2300</v>
      </c>
      <c r="F956" s="499">
        <v>2300</v>
      </c>
      <c r="G956" s="499">
        <v>21000</v>
      </c>
      <c r="H956" s="499"/>
      <c r="I956" s="499"/>
      <c r="J956" s="499">
        <v>21000</v>
      </c>
      <c r="K956" s="499">
        <v>21000</v>
      </c>
      <c r="L956" s="499"/>
      <c r="M956" s="499"/>
      <c r="N956" s="499">
        <v>21000</v>
      </c>
      <c r="O956" s="499">
        <v>1680</v>
      </c>
      <c r="P956" s="499">
        <v>22680</v>
      </c>
      <c r="Q956" s="499"/>
      <c r="R956" s="501"/>
      <c r="S956" s="502"/>
      <c r="T956" s="499"/>
      <c r="U956" s="499"/>
      <c r="V956" s="499">
        <v>22680</v>
      </c>
      <c r="W956" s="501"/>
      <c r="X956" s="501"/>
      <c r="Y956" s="501"/>
      <c r="Z956" s="501"/>
      <c r="AA956" s="501"/>
      <c r="AB956" s="503"/>
    </row>
    <row r="957" spans="1:28" ht="35.1" customHeight="1">
      <c r="A957" s="498">
        <v>953</v>
      </c>
      <c r="B957" s="504" t="s">
        <v>5397</v>
      </c>
      <c r="C957" s="504" t="s">
        <v>13026</v>
      </c>
      <c r="D957" s="499">
        <v>1</v>
      </c>
      <c r="E957" s="499">
        <v>11000</v>
      </c>
      <c r="F957" s="499">
        <v>11000</v>
      </c>
      <c r="G957" s="499">
        <v>81900</v>
      </c>
      <c r="H957" s="499"/>
      <c r="I957" s="499"/>
      <c r="J957" s="499">
        <v>81900</v>
      </c>
      <c r="K957" s="499">
        <v>81900</v>
      </c>
      <c r="L957" s="499"/>
      <c r="M957" s="499"/>
      <c r="N957" s="499">
        <v>81900</v>
      </c>
      <c r="O957" s="499">
        <v>6552</v>
      </c>
      <c r="P957" s="499">
        <v>88452</v>
      </c>
      <c r="Q957" s="499"/>
      <c r="R957" s="501"/>
      <c r="S957" s="502"/>
      <c r="T957" s="499"/>
      <c r="U957" s="499"/>
      <c r="V957" s="499">
        <v>88452</v>
      </c>
      <c r="W957" s="501"/>
      <c r="X957" s="501"/>
      <c r="Y957" s="501"/>
      <c r="Z957" s="501"/>
      <c r="AA957" s="501"/>
      <c r="AB957" s="503"/>
    </row>
    <row r="958" spans="1:28" ht="35.1" customHeight="1">
      <c r="A958" s="498">
        <v>954</v>
      </c>
      <c r="B958" s="504" t="s">
        <v>1624</v>
      </c>
      <c r="C958" s="504" t="s">
        <v>9837</v>
      </c>
      <c r="D958" s="499">
        <v>3</v>
      </c>
      <c r="E958" s="499">
        <v>3995</v>
      </c>
      <c r="F958" s="499">
        <v>3995</v>
      </c>
      <c r="G958" s="499">
        <v>54480</v>
      </c>
      <c r="H958" s="499"/>
      <c r="I958" s="499"/>
      <c r="J958" s="499">
        <v>54480</v>
      </c>
      <c r="K958" s="499">
        <v>54480</v>
      </c>
      <c r="L958" s="499"/>
      <c r="M958" s="499"/>
      <c r="N958" s="499">
        <v>54480</v>
      </c>
      <c r="O958" s="499">
        <v>4358</v>
      </c>
      <c r="P958" s="499">
        <v>58838</v>
      </c>
      <c r="Q958" s="499"/>
      <c r="R958" s="501"/>
      <c r="S958" s="502"/>
      <c r="T958" s="499"/>
      <c r="U958" s="499">
        <v>58838</v>
      </c>
      <c r="V958" s="499"/>
      <c r="W958" s="501"/>
      <c r="X958" s="501"/>
      <c r="Y958" s="501"/>
      <c r="Z958" s="501"/>
      <c r="AA958" s="501"/>
      <c r="AB958" s="503"/>
    </row>
    <row r="959" spans="1:28" ht="35.1" customHeight="1">
      <c r="A959" s="498">
        <v>955</v>
      </c>
      <c r="B959" s="504" t="s">
        <v>5556</v>
      </c>
      <c r="C959" s="504" t="s">
        <v>5557</v>
      </c>
      <c r="D959" s="499">
        <v>1</v>
      </c>
      <c r="E959" s="499">
        <v>300</v>
      </c>
      <c r="F959" s="499">
        <v>300</v>
      </c>
      <c r="G959" s="499">
        <v>22800</v>
      </c>
      <c r="H959" s="499"/>
      <c r="I959" s="499"/>
      <c r="J959" s="499">
        <v>22800</v>
      </c>
      <c r="K959" s="499">
        <v>22800</v>
      </c>
      <c r="L959" s="499"/>
      <c r="M959" s="499"/>
      <c r="N959" s="499">
        <v>22800</v>
      </c>
      <c r="O959" s="499">
        <v>1824</v>
      </c>
      <c r="P959" s="499">
        <v>24624</v>
      </c>
      <c r="Q959" s="499"/>
      <c r="R959" s="501"/>
      <c r="S959" s="502">
        <v>500000</v>
      </c>
      <c r="T959" s="499"/>
      <c r="U959" s="499">
        <v>24624</v>
      </c>
      <c r="V959" s="499"/>
      <c r="W959" s="501"/>
      <c r="X959" s="501"/>
      <c r="Y959" s="501"/>
      <c r="Z959" s="501"/>
      <c r="AA959" s="501"/>
      <c r="AB959" s="503"/>
    </row>
    <row r="960" spans="1:28" ht="35.1" customHeight="1">
      <c r="A960" s="498">
        <v>956</v>
      </c>
      <c r="B960" s="504" t="s">
        <v>4411</v>
      </c>
      <c r="C960" s="504" t="s">
        <v>4412</v>
      </c>
      <c r="D960" s="499">
        <v>7</v>
      </c>
      <c r="E960" s="499">
        <v>685</v>
      </c>
      <c r="F960" s="499">
        <v>685</v>
      </c>
      <c r="G960" s="499">
        <v>154350</v>
      </c>
      <c r="H960" s="499"/>
      <c r="I960" s="499"/>
      <c r="J960" s="499">
        <v>154350</v>
      </c>
      <c r="K960" s="499">
        <v>154350</v>
      </c>
      <c r="L960" s="499"/>
      <c r="M960" s="499"/>
      <c r="N960" s="499">
        <v>154350</v>
      </c>
      <c r="O960" s="499">
        <v>12348</v>
      </c>
      <c r="P960" s="499">
        <v>166698</v>
      </c>
      <c r="Q960" s="499"/>
      <c r="R960" s="501"/>
      <c r="S960" s="502"/>
      <c r="T960" s="499"/>
      <c r="U960" s="499"/>
      <c r="V960" s="499">
        <v>166698</v>
      </c>
      <c r="W960" s="501"/>
      <c r="X960" s="501"/>
      <c r="Y960" s="501"/>
      <c r="Z960" s="501"/>
      <c r="AA960" s="501"/>
      <c r="AB960" s="503"/>
    </row>
    <row r="961" spans="1:28" ht="35.1" customHeight="1">
      <c r="A961" s="498">
        <v>957</v>
      </c>
      <c r="B961" s="504" t="s">
        <v>7046</v>
      </c>
      <c r="C961" s="504" t="s">
        <v>7047</v>
      </c>
      <c r="D961" s="499">
        <v>12</v>
      </c>
      <c r="E961" s="499">
        <v>395</v>
      </c>
      <c r="F961" s="499">
        <v>395</v>
      </c>
      <c r="G961" s="499">
        <v>137700</v>
      </c>
      <c r="H961" s="499"/>
      <c r="I961" s="499"/>
      <c r="J961" s="499">
        <v>137700</v>
      </c>
      <c r="K961" s="499">
        <v>137700</v>
      </c>
      <c r="L961" s="499"/>
      <c r="M961" s="499"/>
      <c r="N961" s="499">
        <v>137700</v>
      </c>
      <c r="O961" s="499">
        <v>11016</v>
      </c>
      <c r="P961" s="499">
        <v>148716</v>
      </c>
      <c r="Q961" s="499"/>
      <c r="R961" s="501"/>
      <c r="S961" s="502"/>
      <c r="T961" s="499"/>
      <c r="U961" s="499">
        <v>148716</v>
      </c>
      <c r="V961" s="499"/>
      <c r="W961" s="501"/>
      <c r="X961" s="501"/>
      <c r="Y961" s="501"/>
      <c r="Z961" s="501"/>
      <c r="AA961" s="501"/>
      <c r="AB961" s="503"/>
    </row>
    <row r="962" spans="1:28" ht="35.1" customHeight="1">
      <c r="A962" s="498">
        <v>958</v>
      </c>
      <c r="B962" s="504" t="s">
        <v>1776</v>
      </c>
      <c r="C962" s="504" t="s">
        <v>1777</v>
      </c>
      <c r="D962" s="499">
        <v>26</v>
      </c>
      <c r="E962" s="499">
        <v>9549</v>
      </c>
      <c r="F962" s="499">
        <v>9549</v>
      </c>
      <c r="G962" s="499">
        <v>656506</v>
      </c>
      <c r="H962" s="499">
        <v>5500</v>
      </c>
      <c r="I962" s="499"/>
      <c r="J962" s="499">
        <v>662006</v>
      </c>
      <c r="K962" s="499">
        <v>656506</v>
      </c>
      <c r="L962" s="499">
        <v>5500</v>
      </c>
      <c r="M962" s="499"/>
      <c r="N962" s="499">
        <v>662006</v>
      </c>
      <c r="O962" s="499">
        <v>52961</v>
      </c>
      <c r="P962" s="499">
        <v>714967</v>
      </c>
      <c r="Q962" s="499"/>
      <c r="R962" s="501"/>
      <c r="S962" s="502">
        <v>8795000</v>
      </c>
      <c r="T962" s="499"/>
      <c r="U962" s="499"/>
      <c r="V962" s="499">
        <v>714967</v>
      </c>
      <c r="W962" s="501"/>
      <c r="X962" s="501"/>
      <c r="Y962" s="501"/>
      <c r="Z962" s="501"/>
      <c r="AA962" s="501"/>
      <c r="AB962" s="503"/>
    </row>
    <row r="963" spans="1:28" ht="35.1" customHeight="1">
      <c r="A963" s="498">
        <v>959</v>
      </c>
      <c r="B963" s="504" t="s">
        <v>990</v>
      </c>
      <c r="C963" s="504" t="s">
        <v>991</v>
      </c>
      <c r="D963" s="499">
        <v>3</v>
      </c>
      <c r="E963" s="499">
        <v>17100</v>
      </c>
      <c r="F963" s="499">
        <v>17100</v>
      </c>
      <c r="G963" s="499">
        <v>137100</v>
      </c>
      <c r="H963" s="499"/>
      <c r="I963" s="499"/>
      <c r="J963" s="499">
        <v>137100</v>
      </c>
      <c r="K963" s="499">
        <v>137100</v>
      </c>
      <c r="L963" s="499"/>
      <c r="M963" s="499"/>
      <c r="N963" s="499">
        <v>137100</v>
      </c>
      <c r="O963" s="499">
        <v>10969</v>
      </c>
      <c r="P963" s="499">
        <v>148069</v>
      </c>
      <c r="Q963" s="499"/>
      <c r="R963" s="501"/>
      <c r="S963" s="502"/>
      <c r="T963" s="499"/>
      <c r="U963" s="499"/>
      <c r="V963" s="499">
        <v>148069</v>
      </c>
      <c r="W963" s="501"/>
      <c r="X963" s="501"/>
      <c r="Y963" s="501"/>
      <c r="Z963" s="501"/>
      <c r="AA963" s="501"/>
      <c r="AB963" s="503"/>
    </row>
    <row r="964" spans="1:28" ht="35.1" customHeight="1">
      <c r="A964" s="498">
        <v>960</v>
      </c>
      <c r="B964" s="504" t="s">
        <v>960</v>
      </c>
      <c r="C964" s="504" t="s">
        <v>961</v>
      </c>
      <c r="D964" s="499">
        <v>5</v>
      </c>
      <c r="E964" s="499">
        <v>2335</v>
      </c>
      <c r="F964" s="499">
        <v>2335</v>
      </c>
      <c r="G964" s="499">
        <v>165975</v>
      </c>
      <c r="H964" s="499">
        <v>177400</v>
      </c>
      <c r="I964" s="499"/>
      <c r="J964" s="499">
        <v>343375</v>
      </c>
      <c r="K964" s="499">
        <v>165975</v>
      </c>
      <c r="L964" s="499">
        <v>177400</v>
      </c>
      <c r="M964" s="499"/>
      <c r="N964" s="499">
        <v>343375</v>
      </c>
      <c r="O964" s="499">
        <v>27470</v>
      </c>
      <c r="P964" s="499">
        <v>370845</v>
      </c>
      <c r="Q964" s="499"/>
      <c r="R964" s="501"/>
      <c r="S964" s="502"/>
      <c r="T964" s="499"/>
      <c r="U964" s="499"/>
      <c r="V964" s="499">
        <v>370845</v>
      </c>
      <c r="W964" s="501"/>
      <c r="X964" s="501"/>
      <c r="Y964" s="501"/>
      <c r="Z964" s="501"/>
      <c r="AA964" s="501"/>
      <c r="AB964" s="503"/>
    </row>
    <row r="965" spans="1:28" ht="35.1" customHeight="1">
      <c r="A965" s="498">
        <v>961</v>
      </c>
      <c r="B965" s="504" t="s">
        <v>593</v>
      </c>
      <c r="C965" s="504" t="s">
        <v>594</v>
      </c>
      <c r="D965" s="499">
        <v>2</v>
      </c>
      <c r="E965" s="499">
        <v>105</v>
      </c>
      <c r="F965" s="499">
        <v>105</v>
      </c>
      <c r="G965" s="499">
        <v>30625</v>
      </c>
      <c r="H965" s="499">
        <v>9545</v>
      </c>
      <c r="I965" s="499"/>
      <c r="J965" s="499">
        <v>40170</v>
      </c>
      <c r="K965" s="499">
        <v>30625</v>
      </c>
      <c r="L965" s="499">
        <v>9545</v>
      </c>
      <c r="M965" s="499"/>
      <c r="N965" s="499">
        <v>40170</v>
      </c>
      <c r="O965" s="499">
        <v>3214</v>
      </c>
      <c r="P965" s="499">
        <v>43384</v>
      </c>
      <c r="Q965" s="499"/>
      <c r="R965" s="501"/>
      <c r="S965" s="502"/>
      <c r="T965" s="499">
        <v>18000</v>
      </c>
      <c r="U965" s="499"/>
      <c r="V965" s="499">
        <v>43384</v>
      </c>
      <c r="W965" s="501"/>
      <c r="X965" s="501"/>
      <c r="Y965" s="501"/>
      <c r="Z965" s="501"/>
      <c r="AA965" s="501"/>
      <c r="AB965" s="503"/>
    </row>
    <row r="966" spans="1:28" ht="35.1" customHeight="1">
      <c r="A966" s="498">
        <v>962</v>
      </c>
      <c r="B966" s="504" t="s">
        <v>980</v>
      </c>
      <c r="C966" s="504" t="s">
        <v>981</v>
      </c>
      <c r="D966" s="499">
        <v>2</v>
      </c>
      <c r="E966" s="499">
        <v>1305</v>
      </c>
      <c r="F966" s="499">
        <v>1305</v>
      </c>
      <c r="G966" s="499">
        <v>43560</v>
      </c>
      <c r="H966" s="499"/>
      <c r="I966" s="499"/>
      <c r="J966" s="499">
        <v>43560</v>
      </c>
      <c r="K966" s="499">
        <v>43560</v>
      </c>
      <c r="L966" s="499"/>
      <c r="M966" s="499"/>
      <c r="N966" s="499">
        <v>43560</v>
      </c>
      <c r="O966" s="499">
        <v>3484</v>
      </c>
      <c r="P966" s="499">
        <v>47044</v>
      </c>
      <c r="Q966" s="499"/>
      <c r="R966" s="501"/>
      <c r="S966" s="502"/>
      <c r="T966" s="499"/>
      <c r="U966" s="499"/>
      <c r="V966" s="499">
        <v>47044</v>
      </c>
      <c r="W966" s="501"/>
      <c r="X966" s="501"/>
      <c r="Y966" s="501"/>
      <c r="Z966" s="501"/>
      <c r="AA966" s="501"/>
      <c r="AB966" s="503"/>
    </row>
    <row r="967" spans="1:28" ht="35.1" customHeight="1">
      <c r="A967" s="498">
        <v>963</v>
      </c>
      <c r="B967" s="504" t="s">
        <v>10849</v>
      </c>
      <c r="C967" s="504" t="s">
        <v>10850</v>
      </c>
      <c r="D967" s="499">
        <v>10</v>
      </c>
      <c r="E967" s="499">
        <v>600</v>
      </c>
      <c r="F967" s="499">
        <v>600</v>
      </c>
      <c r="G967" s="499">
        <v>174000</v>
      </c>
      <c r="H967" s="499"/>
      <c r="I967" s="499"/>
      <c r="J967" s="499">
        <v>174000</v>
      </c>
      <c r="K967" s="499">
        <v>174000</v>
      </c>
      <c r="L967" s="499"/>
      <c r="M967" s="499"/>
      <c r="N967" s="499">
        <v>174000</v>
      </c>
      <c r="O967" s="499">
        <v>13920</v>
      </c>
      <c r="P967" s="499">
        <v>187920</v>
      </c>
      <c r="Q967" s="499"/>
      <c r="R967" s="501"/>
      <c r="S967" s="502"/>
      <c r="T967" s="499"/>
      <c r="U967" s="499"/>
      <c r="V967" s="499">
        <v>187920</v>
      </c>
      <c r="W967" s="501"/>
      <c r="X967" s="501"/>
      <c r="Y967" s="501"/>
      <c r="Z967" s="501"/>
      <c r="AA967" s="501"/>
      <c r="AB967" s="503"/>
    </row>
    <row r="968" spans="1:28" ht="35.1" customHeight="1">
      <c r="A968" s="498">
        <v>964</v>
      </c>
      <c r="B968" s="504" t="s">
        <v>6040</v>
      </c>
      <c r="C968" s="504" t="s">
        <v>6041</v>
      </c>
      <c r="D968" s="499">
        <v>7</v>
      </c>
      <c r="E968" s="499">
        <v>243</v>
      </c>
      <c r="F968" s="499">
        <v>243</v>
      </c>
      <c r="G968" s="499">
        <v>81200</v>
      </c>
      <c r="H968" s="499">
        <v>31815</v>
      </c>
      <c r="I968" s="499"/>
      <c r="J968" s="499">
        <v>113015</v>
      </c>
      <c r="K968" s="499">
        <v>81200</v>
      </c>
      <c r="L968" s="499">
        <v>31815</v>
      </c>
      <c r="M968" s="499"/>
      <c r="N968" s="499">
        <v>113015</v>
      </c>
      <c r="O968" s="499">
        <v>9044</v>
      </c>
      <c r="P968" s="499">
        <v>122059</v>
      </c>
      <c r="Q968" s="499"/>
      <c r="R968" s="501"/>
      <c r="S968" s="502"/>
      <c r="T968" s="499">
        <v>128000</v>
      </c>
      <c r="U968" s="499"/>
      <c r="V968" s="499">
        <v>122059</v>
      </c>
      <c r="W968" s="501"/>
      <c r="X968" s="501"/>
      <c r="Y968" s="501"/>
      <c r="Z968" s="501"/>
      <c r="AA968" s="501"/>
      <c r="AB968" s="503"/>
    </row>
    <row r="969" spans="1:28" ht="35.1" customHeight="1">
      <c r="A969" s="498">
        <v>965</v>
      </c>
      <c r="B969" s="504" t="s">
        <v>270</v>
      </c>
      <c r="C969" s="504" t="s">
        <v>271</v>
      </c>
      <c r="D969" s="499">
        <v>12</v>
      </c>
      <c r="E969" s="499">
        <v>132990</v>
      </c>
      <c r="F969" s="499">
        <v>132990</v>
      </c>
      <c r="G969" s="499">
        <v>689000</v>
      </c>
      <c r="H969" s="499"/>
      <c r="I969" s="499"/>
      <c r="J969" s="499">
        <v>689000</v>
      </c>
      <c r="K969" s="499">
        <v>689000</v>
      </c>
      <c r="L969" s="499"/>
      <c r="M969" s="499"/>
      <c r="N969" s="499">
        <v>689000</v>
      </c>
      <c r="O969" s="499">
        <v>55120</v>
      </c>
      <c r="P969" s="499">
        <v>744120</v>
      </c>
      <c r="Q969" s="499"/>
      <c r="R969" s="501"/>
      <c r="S969" s="502"/>
      <c r="T969" s="499"/>
      <c r="U969" s="499"/>
      <c r="V969" s="499">
        <v>744120</v>
      </c>
      <c r="W969" s="501"/>
      <c r="X969" s="501"/>
      <c r="Y969" s="501"/>
      <c r="Z969" s="501"/>
      <c r="AA969" s="501"/>
      <c r="AB969" s="503"/>
    </row>
    <row r="970" spans="1:28" ht="35.1" customHeight="1">
      <c r="A970" s="498">
        <v>966</v>
      </c>
      <c r="B970" s="504" t="s">
        <v>10701</v>
      </c>
      <c r="C970" s="504" t="s">
        <v>10702</v>
      </c>
      <c r="D970" s="499">
        <v>31</v>
      </c>
      <c r="E970" s="499">
        <v>22157</v>
      </c>
      <c r="F970" s="499">
        <v>22157</v>
      </c>
      <c r="G970" s="499">
        <v>1252400</v>
      </c>
      <c r="H970" s="499">
        <v>4545</v>
      </c>
      <c r="I970" s="499"/>
      <c r="J970" s="499">
        <v>1256945</v>
      </c>
      <c r="K970" s="499">
        <v>1252400</v>
      </c>
      <c r="L970" s="499">
        <v>4545</v>
      </c>
      <c r="M970" s="499"/>
      <c r="N970" s="499">
        <v>1256945</v>
      </c>
      <c r="O970" s="499">
        <v>100556</v>
      </c>
      <c r="P970" s="499">
        <v>1357501</v>
      </c>
      <c r="Q970" s="499"/>
      <c r="R970" s="501"/>
      <c r="S970" s="502"/>
      <c r="T970" s="499">
        <v>41000</v>
      </c>
      <c r="U970" s="499"/>
      <c r="V970" s="499">
        <v>1357501</v>
      </c>
      <c r="W970" s="501"/>
      <c r="X970" s="501"/>
      <c r="Y970" s="501"/>
      <c r="Z970" s="501"/>
      <c r="AA970" s="501"/>
      <c r="AB970" s="503"/>
    </row>
    <row r="971" spans="1:28" ht="35.1" customHeight="1">
      <c r="A971" s="498">
        <v>967</v>
      </c>
      <c r="B971" s="504" t="s">
        <v>10851</v>
      </c>
      <c r="C971" s="504" t="s">
        <v>10852</v>
      </c>
      <c r="D971" s="499">
        <v>2</v>
      </c>
      <c r="E971" s="499">
        <v>1343</v>
      </c>
      <c r="F971" s="499">
        <v>1343</v>
      </c>
      <c r="G971" s="499">
        <v>41910</v>
      </c>
      <c r="H971" s="499"/>
      <c r="I971" s="499"/>
      <c r="J971" s="499">
        <v>41910</v>
      </c>
      <c r="K971" s="499">
        <v>41910</v>
      </c>
      <c r="L971" s="499"/>
      <c r="M971" s="499"/>
      <c r="N971" s="499">
        <v>41910</v>
      </c>
      <c r="O971" s="499">
        <v>3352</v>
      </c>
      <c r="P971" s="499">
        <v>45262</v>
      </c>
      <c r="Q971" s="499"/>
      <c r="R971" s="501"/>
      <c r="S971" s="502"/>
      <c r="T971" s="499"/>
      <c r="U971" s="499">
        <v>21740</v>
      </c>
      <c r="V971" s="499">
        <v>23522</v>
      </c>
      <c r="W971" s="501"/>
      <c r="X971" s="501"/>
      <c r="Y971" s="501"/>
      <c r="Z971" s="501"/>
      <c r="AA971" s="501"/>
      <c r="AB971" s="503"/>
    </row>
    <row r="972" spans="1:28" ht="35.1" customHeight="1">
      <c r="A972" s="498">
        <v>968</v>
      </c>
      <c r="B972" s="504" t="s">
        <v>265</v>
      </c>
      <c r="C972" s="504" t="s">
        <v>12435</v>
      </c>
      <c r="D972" s="499">
        <v>1</v>
      </c>
      <c r="E972" s="499">
        <v>420</v>
      </c>
      <c r="F972" s="499">
        <v>420</v>
      </c>
      <c r="G972" s="499">
        <v>19000</v>
      </c>
      <c r="H972" s="499"/>
      <c r="I972" s="499"/>
      <c r="J972" s="499">
        <v>19000</v>
      </c>
      <c r="K972" s="499">
        <v>19000</v>
      </c>
      <c r="L972" s="499"/>
      <c r="M972" s="499"/>
      <c r="N972" s="499">
        <v>19000</v>
      </c>
      <c r="O972" s="499">
        <v>1520</v>
      </c>
      <c r="P972" s="499">
        <v>20520</v>
      </c>
      <c r="Q972" s="499"/>
      <c r="R972" s="501"/>
      <c r="S972" s="502">
        <v>40000</v>
      </c>
      <c r="T972" s="499"/>
      <c r="U972" s="499"/>
      <c r="V972" s="499">
        <v>20520</v>
      </c>
      <c r="W972" s="501"/>
      <c r="X972" s="501"/>
      <c r="Y972" s="501"/>
      <c r="Z972" s="501"/>
      <c r="AA972" s="501"/>
      <c r="AB972" s="503"/>
    </row>
    <row r="973" spans="1:28" ht="35.1" customHeight="1">
      <c r="A973" s="498">
        <v>969</v>
      </c>
      <c r="B973" s="504" t="s">
        <v>265</v>
      </c>
      <c r="C973" s="504" t="s">
        <v>266</v>
      </c>
      <c r="D973" s="499">
        <v>2</v>
      </c>
      <c r="E973" s="499">
        <v>7670</v>
      </c>
      <c r="F973" s="499">
        <v>7670</v>
      </c>
      <c r="G973" s="499">
        <v>69508</v>
      </c>
      <c r="H973" s="499"/>
      <c r="I973" s="499"/>
      <c r="J973" s="499">
        <v>69508</v>
      </c>
      <c r="K973" s="499">
        <v>69508</v>
      </c>
      <c r="L973" s="499"/>
      <c r="M973" s="499"/>
      <c r="N973" s="499">
        <v>69508</v>
      </c>
      <c r="O973" s="499">
        <v>5561</v>
      </c>
      <c r="P973" s="499">
        <v>75069</v>
      </c>
      <c r="Q973" s="499"/>
      <c r="R973" s="501"/>
      <c r="S973" s="502">
        <v>40000</v>
      </c>
      <c r="T973" s="499"/>
      <c r="U973" s="499"/>
      <c r="V973" s="499">
        <v>75069</v>
      </c>
      <c r="W973" s="501"/>
      <c r="X973" s="501"/>
      <c r="Y973" s="501"/>
      <c r="Z973" s="501"/>
      <c r="AA973" s="501"/>
      <c r="AB973" s="503"/>
    </row>
    <row r="974" spans="1:28" ht="35.1" customHeight="1">
      <c r="A974" s="498">
        <v>970</v>
      </c>
      <c r="B974" s="504" t="s">
        <v>265</v>
      </c>
      <c r="C974" s="504" t="s">
        <v>13027</v>
      </c>
      <c r="D974" s="499">
        <v>5</v>
      </c>
      <c r="E974" s="499">
        <v>22500</v>
      </c>
      <c r="F974" s="499">
        <v>22500</v>
      </c>
      <c r="G974" s="499">
        <v>165188</v>
      </c>
      <c r="H974" s="499"/>
      <c r="I974" s="499"/>
      <c r="J974" s="499">
        <v>165188</v>
      </c>
      <c r="K974" s="499">
        <v>165188</v>
      </c>
      <c r="L974" s="499"/>
      <c r="M974" s="499"/>
      <c r="N974" s="499">
        <v>165188</v>
      </c>
      <c r="O974" s="499">
        <v>13215</v>
      </c>
      <c r="P974" s="499">
        <v>178403</v>
      </c>
      <c r="Q974" s="499"/>
      <c r="R974" s="501"/>
      <c r="S974" s="502"/>
      <c r="T974" s="499"/>
      <c r="U974" s="499"/>
      <c r="V974" s="499">
        <v>178403</v>
      </c>
      <c r="W974" s="501"/>
      <c r="X974" s="501"/>
      <c r="Y974" s="501"/>
      <c r="Z974" s="501"/>
      <c r="AA974" s="501"/>
      <c r="AB974" s="503"/>
    </row>
    <row r="975" spans="1:28" ht="35.1" customHeight="1">
      <c r="A975" s="498">
        <v>971</v>
      </c>
      <c r="B975" s="504" t="s">
        <v>7041</v>
      </c>
      <c r="C975" s="504" t="s">
        <v>7042</v>
      </c>
      <c r="D975" s="499">
        <v>5</v>
      </c>
      <c r="E975" s="499">
        <v>4815</v>
      </c>
      <c r="F975" s="499">
        <v>4815</v>
      </c>
      <c r="G975" s="499">
        <v>113696</v>
      </c>
      <c r="H975" s="499"/>
      <c r="I975" s="499"/>
      <c r="J975" s="499">
        <v>113696</v>
      </c>
      <c r="K975" s="499">
        <v>113696</v>
      </c>
      <c r="L975" s="499"/>
      <c r="M975" s="499"/>
      <c r="N975" s="499">
        <v>113696</v>
      </c>
      <c r="O975" s="499">
        <v>9096</v>
      </c>
      <c r="P975" s="499">
        <v>122792</v>
      </c>
      <c r="Q975" s="499"/>
      <c r="R975" s="501"/>
      <c r="S975" s="502">
        <v>805000</v>
      </c>
      <c r="T975" s="499"/>
      <c r="U975" s="499">
        <v>122792</v>
      </c>
      <c r="V975" s="499"/>
      <c r="W975" s="501"/>
      <c r="X975" s="501"/>
      <c r="Y975" s="501"/>
      <c r="Z975" s="501"/>
      <c r="AA975" s="501"/>
      <c r="AB975" s="503"/>
    </row>
    <row r="976" spans="1:28" ht="35.1" customHeight="1">
      <c r="A976" s="498">
        <v>972</v>
      </c>
      <c r="B976" s="504" t="s">
        <v>11057</v>
      </c>
      <c r="C976" s="504" t="s">
        <v>11581</v>
      </c>
      <c r="D976" s="499">
        <v>1</v>
      </c>
      <c r="E976" s="499">
        <v>67</v>
      </c>
      <c r="F976" s="499">
        <v>67</v>
      </c>
      <c r="G976" s="499">
        <v>23000</v>
      </c>
      <c r="H976" s="499">
        <v>4545</v>
      </c>
      <c r="I976" s="499"/>
      <c r="J976" s="499">
        <v>27545</v>
      </c>
      <c r="K976" s="499">
        <v>23000</v>
      </c>
      <c r="L976" s="499">
        <v>4545</v>
      </c>
      <c r="M976" s="499"/>
      <c r="N976" s="499">
        <v>27545</v>
      </c>
      <c r="O976" s="499">
        <v>2204</v>
      </c>
      <c r="P976" s="499">
        <v>29749</v>
      </c>
      <c r="Q976" s="499"/>
      <c r="R976" s="501"/>
      <c r="S976" s="502">
        <v>650000</v>
      </c>
      <c r="T976" s="499">
        <v>30000</v>
      </c>
      <c r="U976" s="499"/>
      <c r="V976" s="499">
        <v>29749</v>
      </c>
      <c r="W976" s="501"/>
      <c r="X976" s="501"/>
      <c r="Y976" s="501"/>
      <c r="Z976" s="501"/>
      <c r="AA976" s="501"/>
      <c r="AB976" s="503"/>
    </row>
    <row r="977" spans="1:28" ht="35.1" customHeight="1">
      <c r="A977" s="498">
        <v>973</v>
      </c>
      <c r="B977" s="504" t="s">
        <v>7695</v>
      </c>
      <c r="C977" s="504" t="s">
        <v>7696</v>
      </c>
      <c r="D977" s="499">
        <v>12</v>
      </c>
      <c r="E977" s="499">
        <v>32230</v>
      </c>
      <c r="F977" s="499">
        <v>32230</v>
      </c>
      <c r="G977" s="499">
        <v>259480</v>
      </c>
      <c r="H977" s="499"/>
      <c r="I977" s="499"/>
      <c r="J977" s="499">
        <v>259480</v>
      </c>
      <c r="K977" s="499">
        <v>259480</v>
      </c>
      <c r="L977" s="499"/>
      <c r="M977" s="499"/>
      <c r="N977" s="499">
        <v>259480</v>
      </c>
      <c r="O977" s="499">
        <v>20760</v>
      </c>
      <c r="P977" s="499">
        <v>280240</v>
      </c>
      <c r="Q977" s="499"/>
      <c r="R977" s="501"/>
      <c r="S977" s="502">
        <v>25235000</v>
      </c>
      <c r="T977" s="499"/>
      <c r="U977" s="499"/>
      <c r="V977" s="499">
        <v>280240</v>
      </c>
      <c r="W977" s="501"/>
      <c r="X977" s="501"/>
      <c r="Y977" s="501"/>
      <c r="Z977" s="501"/>
      <c r="AA977" s="501"/>
      <c r="AB977" s="503"/>
    </row>
    <row r="978" spans="1:28" ht="35.1" customHeight="1">
      <c r="A978" s="498">
        <v>974</v>
      </c>
      <c r="B978" s="504" t="s">
        <v>5228</v>
      </c>
      <c r="C978" s="504" t="s">
        <v>5229</v>
      </c>
      <c r="D978" s="499">
        <v>6</v>
      </c>
      <c r="E978" s="499">
        <v>41800</v>
      </c>
      <c r="F978" s="499">
        <v>51300</v>
      </c>
      <c r="G978" s="499">
        <v>357240</v>
      </c>
      <c r="H978" s="499"/>
      <c r="I978" s="499"/>
      <c r="J978" s="499">
        <v>357240</v>
      </c>
      <c r="K978" s="499">
        <v>357240</v>
      </c>
      <c r="L978" s="499"/>
      <c r="M978" s="499"/>
      <c r="N978" s="499">
        <v>357240</v>
      </c>
      <c r="O978" s="499">
        <v>28581</v>
      </c>
      <c r="P978" s="499">
        <v>385821</v>
      </c>
      <c r="Q978" s="499"/>
      <c r="R978" s="501"/>
      <c r="S978" s="502">
        <v>17100000</v>
      </c>
      <c r="T978" s="499"/>
      <c r="U978" s="499"/>
      <c r="V978" s="499">
        <v>385821</v>
      </c>
      <c r="W978" s="501"/>
      <c r="X978" s="501"/>
      <c r="Y978" s="501"/>
      <c r="Z978" s="501"/>
      <c r="AA978" s="501"/>
      <c r="AB978" s="503"/>
    </row>
    <row r="979" spans="1:28" ht="35.1" customHeight="1">
      <c r="A979" s="498">
        <v>975</v>
      </c>
      <c r="B979" s="504" t="s">
        <v>11058</v>
      </c>
      <c r="C979" s="504" t="s">
        <v>11582</v>
      </c>
      <c r="D979" s="499">
        <v>22</v>
      </c>
      <c r="E979" s="499">
        <v>28041</v>
      </c>
      <c r="F979" s="499">
        <v>28041</v>
      </c>
      <c r="G979" s="499">
        <v>1538475</v>
      </c>
      <c r="H979" s="499">
        <v>41418</v>
      </c>
      <c r="I979" s="499"/>
      <c r="J979" s="499">
        <v>1579893</v>
      </c>
      <c r="K979" s="499">
        <v>1538475</v>
      </c>
      <c r="L979" s="499">
        <v>41418</v>
      </c>
      <c r="M979" s="499"/>
      <c r="N979" s="499">
        <v>1579893</v>
      </c>
      <c r="O979" s="499">
        <v>126391</v>
      </c>
      <c r="P979" s="499">
        <v>1706284</v>
      </c>
      <c r="Q979" s="499"/>
      <c r="R979" s="501"/>
      <c r="S979" s="502"/>
      <c r="T979" s="499"/>
      <c r="U979" s="499"/>
      <c r="V979" s="499">
        <v>1706284</v>
      </c>
      <c r="W979" s="501"/>
      <c r="X979" s="501"/>
      <c r="Y979" s="501"/>
      <c r="Z979" s="501"/>
      <c r="AA979" s="501"/>
      <c r="AB979" s="503"/>
    </row>
    <row r="980" spans="1:28" ht="35.1" customHeight="1">
      <c r="A980" s="498">
        <v>976</v>
      </c>
      <c r="B980" s="504" t="s">
        <v>1635</v>
      </c>
      <c r="C980" s="504" t="s">
        <v>1636</v>
      </c>
      <c r="D980" s="499">
        <v>1</v>
      </c>
      <c r="E980" s="499">
        <v>730</v>
      </c>
      <c r="F980" s="499">
        <v>730</v>
      </c>
      <c r="G980" s="499">
        <v>19000</v>
      </c>
      <c r="H980" s="499"/>
      <c r="I980" s="499"/>
      <c r="J980" s="499">
        <v>19000</v>
      </c>
      <c r="K980" s="499">
        <v>19000</v>
      </c>
      <c r="L980" s="499"/>
      <c r="M980" s="499"/>
      <c r="N980" s="499">
        <v>19000</v>
      </c>
      <c r="O980" s="499">
        <v>1520</v>
      </c>
      <c r="P980" s="499">
        <v>20520</v>
      </c>
      <c r="Q980" s="499"/>
      <c r="R980" s="501"/>
      <c r="S980" s="502"/>
      <c r="T980" s="499"/>
      <c r="U980" s="499"/>
      <c r="V980" s="499">
        <v>20520</v>
      </c>
      <c r="W980" s="501"/>
      <c r="X980" s="501"/>
      <c r="Y980" s="501"/>
      <c r="Z980" s="501"/>
      <c r="AA980" s="501"/>
      <c r="AB980" s="503"/>
    </row>
    <row r="981" spans="1:28" ht="35.1" customHeight="1">
      <c r="A981" s="498">
        <v>977</v>
      </c>
      <c r="B981" s="504" t="s">
        <v>4869</v>
      </c>
      <c r="C981" s="504" t="s">
        <v>4870</v>
      </c>
      <c r="D981" s="499">
        <v>5</v>
      </c>
      <c r="E981" s="499">
        <v>33400</v>
      </c>
      <c r="F981" s="499">
        <v>33400</v>
      </c>
      <c r="G981" s="499">
        <v>226920</v>
      </c>
      <c r="H981" s="499"/>
      <c r="I981" s="499"/>
      <c r="J981" s="499">
        <v>226920</v>
      </c>
      <c r="K981" s="499">
        <v>226920</v>
      </c>
      <c r="L981" s="499"/>
      <c r="M981" s="499"/>
      <c r="N981" s="499">
        <v>226920</v>
      </c>
      <c r="O981" s="499">
        <v>18155</v>
      </c>
      <c r="P981" s="499">
        <v>245075</v>
      </c>
      <c r="Q981" s="499"/>
      <c r="R981" s="501"/>
      <c r="S981" s="502">
        <v>24000</v>
      </c>
      <c r="T981" s="499"/>
      <c r="U981" s="499"/>
      <c r="V981" s="499">
        <v>245075</v>
      </c>
      <c r="W981" s="501"/>
      <c r="X981" s="501"/>
      <c r="Y981" s="501"/>
      <c r="Z981" s="501"/>
      <c r="AA981" s="501"/>
      <c r="AB981" s="503"/>
    </row>
    <row r="982" spans="1:28" ht="35.1" customHeight="1">
      <c r="A982" s="498">
        <v>978</v>
      </c>
      <c r="B982" s="504" t="s">
        <v>8197</v>
      </c>
      <c r="C982" s="504" t="s">
        <v>8198</v>
      </c>
      <c r="D982" s="499">
        <v>2</v>
      </c>
      <c r="E982" s="499">
        <v>2100</v>
      </c>
      <c r="F982" s="499">
        <v>2100</v>
      </c>
      <c r="G982" s="499">
        <v>40000</v>
      </c>
      <c r="H982" s="499"/>
      <c r="I982" s="499"/>
      <c r="J982" s="499">
        <v>40000</v>
      </c>
      <c r="K982" s="499">
        <v>40000</v>
      </c>
      <c r="L982" s="499"/>
      <c r="M982" s="499"/>
      <c r="N982" s="499">
        <v>40000</v>
      </c>
      <c r="O982" s="499">
        <v>3200</v>
      </c>
      <c r="P982" s="499">
        <v>43200</v>
      </c>
      <c r="Q982" s="499"/>
      <c r="R982" s="501"/>
      <c r="S982" s="502"/>
      <c r="T982" s="499"/>
      <c r="U982" s="499"/>
      <c r="V982" s="499">
        <v>43200</v>
      </c>
      <c r="W982" s="501"/>
      <c r="X982" s="501"/>
      <c r="Y982" s="501"/>
      <c r="Z982" s="501"/>
      <c r="AA982" s="501"/>
      <c r="AB982" s="503"/>
    </row>
    <row r="983" spans="1:28" ht="35.1" customHeight="1">
      <c r="A983" s="498">
        <v>979</v>
      </c>
      <c r="B983" s="504" t="s">
        <v>5308</v>
      </c>
      <c r="C983" s="504" t="s">
        <v>5309</v>
      </c>
      <c r="D983" s="499">
        <v>5</v>
      </c>
      <c r="E983" s="499">
        <v>3600</v>
      </c>
      <c r="F983" s="499">
        <v>3600</v>
      </c>
      <c r="G983" s="499">
        <v>78472</v>
      </c>
      <c r="H983" s="499">
        <v>22725</v>
      </c>
      <c r="I983" s="499"/>
      <c r="J983" s="499">
        <v>101197</v>
      </c>
      <c r="K983" s="499">
        <v>78472</v>
      </c>
      <c r="L983" s="499">
        <v>22725</v>
      </c>
      <c r="M983" s="499"/>
      <c r="N983" s="499">
        <v>101197</v>
      </c>
      <c r="O983" s="499">
        <v>8098</v>
      </c>
      <c r="P983" s="499">
        <v>109295</v>
      </c>
      <c r="Q983" s="499"/>
      <c r="R983" s="501"/>
      <c r="S983" s="502"/>
      <c r="T983" s="499">
        <v>112000</v>
      </c>
      <c r="U983" s="499">
        <v>64269</v>
      </c>
      <c r="V983" s="499">
        <v>45026</v>
      </c>
      <c r="W983" s="501"/>
      <c r="X983" s="501"/>
      <c r="Y983" s="501"/>
      <c r="Z983" s="501"/>
      <c r="AA983" s="501"/>
      <c r="AB983" s="503"/>
    </row>
    <row r="984" spans="1:28" ht="35.1" customHeight="1">
      <c r="A984" s="498">
        <v>980</v>
      </c>
      <c r="B984" s="504" t="s">
        <v>6722</v>
      </c>
      <c r="C984" s="504" t="s">
        <v>6723</v>
      </c>
      <c r="D984" s="499">
        <v>1</v>
      </c>
      <c r="E984" s="499">
        <v>1863</v>
      </c>
      <c r="F984" s="499">
        <v>1863</v>
      </c>
      <c r="G984" s="499">
        <v>30975</v>
      </c>
      <c r="H984" s="499">
        <v>4545</v>
      </c>
      <c r="I984" s="499"/>
      <c r="J984" s="499">
        <v>35520</v>
      </c>
      <c r="K984" s="499">
        <v>30975</v>
      </c>
      <c r="L984" s="499">
        <v>4545</v>
      </c>
      <c r="M984" s="499"/>
      <c r="N984" s="499">
        <v>35520</v>
      </c>
      <c r="O984" s="499">
        <v>2842</v>
      </c>
      <c r="P984" s="499">
        <v>38362</v>
      </c>
      <c r="Q984" s="499"/>
      <c r="R984" s="501"/>
      <c r="S984" s="502"/>
      <c r="T984" s="499">
        <v>39000</v>
      </c>
      <c r="U984" s="499"/>
      <c r="V984" s="499">
        <v>38362</v>
      </c>
      <c r="W984" s="501"/>
      <c r="X984" s="501"/>
      <c r="Y984" s="501"/>
      <c r="Z984" s="501"/>
      <c r="AA984" s="501"/>
      <c r="AB984" s="503"/>
    </row>
    <row r="985" spans="1:28" ht="35.1" customHeight="1">
      <c r="A985" s="498">
        <v>981</v>
      </c>
      <c r="B985" s="504" t="s">
        <v>5186</v>
      </c>
      <c r="C985" s="504" t="s">
        <v>11586</v>
      </c>
      <c r="D985" s="499">
        <v>8</v>
      </c>
      <c r="E985" s="499">
        <v>400</v>
      </c>
      <c r="F985" s="499">
        <v>400</v>
      </c>
      <c r="G985" s="499">
        <v>94975</v>
      </c>
      <c r="H985" s="499"/>
      <c r="I985" s="499"/>
      <c r="J985" s="499">
        <v>94975</v>
      </c>
      <c r="K985" s="499">
        <v>94975</v>
      </c>
      <c r="L985" s="499"/>
      <c r="M985" s="499"/>
      <c r="N985" s="499">
        <v>94975</v>
      </c>
      <c r="O985" s="499">
        <v>7598</v>
      </c>
      <c r="P985" s="499">
        <v>102573</v>
      </c>
      <c r="Q985" s="499"/>
      <c r="R985" s="501"/>
      <c r="S985" s="502"/>
      <c r="T985" s="499"/>
      <c r="U985" s="499"/>
      <c r="V985" s="499">
        <v>102573</v>
      </c>
      <c r="W985" s="501"/>
      <c r="X985" s="501"/>
      <c r="Y985" s="501"/>
      <c r="Z985" s="501"/>
      <c r="AA985" s="501"/>
      <c r="AB985" s="503"/>
    </row>
    <row r="986" spans="1:28" ht="35.1" customHeight="1">
      <c r="A986" s="498">
        <v>982</v>
      </c>
      <c r="B986" s="504" t="s">
        <v>5186</v>
      </c>
      <c r="C986" s="504" t="s">
        <v>11587</v>
      </c>
      <c r="D986" s="499">
        <v>4</v>
      </c>
      <c r="E986" s="499">
        <v>200</v>
      </c>
      <c r="F986" s="499">
        <v>200</v>
      </c>
      <c r="G986" s="499">
        <v>46400</v>
      </c>
      <c r="H986" s="499"/>
      <c r="I986" s="499"/>
      <c r="J986" s="499">
        <v>46400</v>
      </c>
      <c r="K986" s="499">
        <v>46400</v>
      </c>
      <c r="L986" s="499"/>
      <c r="M986" s="499"/>
      <c r="N986" s="499">
        <v>46400</v>
      </c>
      <c r="O986" s="499">
        <v>3712</v>
      </c>
      <c r="P986" s="499">
        <v>50112</v>
      </c>
      <c r="Q986" s="499"/>
      <c r="R986" s="501"/>
      <c r="S986" s="502"/>
      <c r="T986" s="499"/>
      <c r="U986" s="499"/>
      <c r="V986" s="499">
        <v>50112</v>
      </c>
      <c r="W986" s="501"/>
      <c r="X986" s="501"/>
      <c r="Y986" s="501"/>
      <c r="Z986" s="501"/>
      <c r="AA986" s="501"/>
      <c r="AB986" s="503"/>
    </row>
    <row r="987" spans="1:28" ht="35.1" customHeight="1">
      <c r="A987" s="498">
        <v>983</v>
      </c>
      <c r="B987" s="504" t="s">
        <v>5186</v>
      </c>
      <c r="C987" s="504" t="s">
        <v>12445</v>
      </c>
      <c r="D987" s="499">
        <v>9</v>
      </c>
      <c r="E987" s="499">
        <v>450</v>
      </c>
      <c r="F987" s="499">
        <v>450</v>
      </c>
      <c r="G987" s="499">
        <v>104400</v>
      </c>
      <c r="H987" s="499"/>
      <c r="I987" s="499"/>
      <c r="J987" s="499">
        <v>104400</v>
      </c>
      <c r="K987" s="499">
        <v>104400</v>
      </c>
      <c r="L987" s="499"/>
      <c r="M987" s="499"/>
      <c r="N987" s="499">
        <v>104400</v>
      </c>
      <c r="O987" s="499">
        <v>8352</v>
      </c>
      <c r="P987" s="499">
        <v>112752</v>
      </c>
      <c r="Q987" s="499"/>
      <c r="R987" s="501"/>
      <c r="S987" s="502"/>
      <c r="T987" s="499"/>
      <c r="U987" s="499"/>
      <c r="V987" s="499">
        <v>112752</v>
      </c>
      <c r="W987" s="501"/>
      <c r="X987" s="501"/>
      <c r="Y987" s="501"/>
      <c r="Z987" s="501"/>
      <c r="AA987" s="501"/>
      <c r="AB987" s="503"/>
    </row>
    <row r="988" spans="1:28" ht="35.1" customHeight="1">
      <c r="A988" s="498">
        <v>984</v>
      </c>
      <c r="B988" s="504" t="s">
        <v>5186</v>
      </c>
      <c r="C988" s="504" t="s">
        <v>13028</v>
      </c>
      <c r="D988" s="499">
        <v>2</v>
      </c>
      <c r="E988" s="499">
        <v>240</v>
      </c>
      <c r="F988" s="499">
        <v>240</v>
      </c>
      <c r="G988" s="499">
        <v>29000</v>
      </c>
      <c r="H988" s="499"/>
      <c r="I988" s="499"/>
      <c r="J988" s="499">
        <v>29000</v>
      </c>
      <c r="K988" s="499">
        <v>29000</v>
      </c>
      <c r="L988" s="499"/>
      <c r="M988" s="499"/>
      <c r="N988" s="499">
        <v>29000</v>
      </c>
      <c r="O988" s="499">
        <v>2320</v>
      </c>
      <c r="P988" s="499">
        <v>31320</v>
      </c>
      <c r="Q988" s="499"/>
      <c r="R988" s="501"/>
      <c r="S988" s="502"/>
      <c r="T988" s="499"/>
      <c r="U988" s="499"/>
      <c r="V988" s="499">
        <v>31320</v>
      </c>
      <c r="W988" s="501"/>
      <c r="X988" s="501"/>
      <c r="Y988" s="501"/>
      <c r="Z988" s="501"/>
      <c r="AA988" s="501"/>
      <c r="AB988" s="503"/>
    </row>
    <row r="989" spans="1:28" ht="35.1" customHeight="1">
      <c r="A989" s="498">
        <v>985</v>
      </c>
      <c r="B989" s="504" t="s">
        <v>5186</v>
      </c>
      <c r="C989" s="504" t="s">
        <v>13029</v>
      </c>
      <c r="D989" s="499">
        <v>3</v>
      </c>
      <c r="E989" s="499">
        <v>585</v>
      </c>
      <c r="F989" s="499">
        <v>585</v>
      </c>
      <c r="G989" s="499">
        <v>73500</v>
      </c>
      <c r="H989" s="499"/>
      <c r="I989" s="499"/>
      <c r="J989" s="499">
        <v>73500</v>
      </c>
      <c r="K989" s="499">
        <v>73500</v>
      </c>
      <c r="L989" s="499"/>
      <c r="M989" s="499"/>
      <c r="N989" s="499">
        <v>73500</v>
      </c>
      <c r="O989" s="499">
        <v>5880</v>
      </c>
      <c r="P989" s="499">
        <v>79380</v>
      </c>
      <c r="Q989" s="499"/>
      <c r="R989" s="501"/>
      <c r="S989" s="502"/>
      <c r="T989" s="499"/>
      <c r="U989" s="499"/>
      <c r="V989" s="499">
        <v>79380</v>
      </c>
      <c r="W989" s="501"/>
      <c r="X989" s="501"/>
      <c r="Y989" s="501"/>
      <c r="Z989" s="501"/>
      <c r="AA989" s="501"/>
      <c r="AB989" s="503"/>
    </row>
    <row r="990" spans="1:28" ht="35.1" customHeight="1">
      <c r="A990" s="498">
        <v>986</v>
      </c>
      <c r="B990" s="504" t="s">
        <v>8203</v>
      </c>
      <c r="C990" s="504" t="s">
        <v>8204</v>
      </c>
      <c r="D990" s="499">
        <v>11</v>
      </c>
      <c r="E990" s="499">
        <v>15100</v>
      </c>
      <c r="F990" s="499">
        <v>15100</v>
      </c>
      <c r="G990" s="499">
        <v>283005</v>
      </c>
      <c r="H990" s="499">
        <v>26295</v>
      </c>
      <c r="I990" s="499"/>
      <c r="J990" s="499">
        <v>309300</v>
      </c>
      <c r="K990" s="499">
        <v>283005</v>
      </c>
      <c r="L990" s="499">
        <v>26295</v>
      </c>
      <c r="M990" s="499"/>
      <c r="N990" s="499">
        <v>309300</v>
      </c>
      <c r="O990" s="499">
        <v>24744</v>
      </c>
      <c r="P990" s="499">
        <v>334044</v>
      </c>
      <c r="Q990" s="499"/>
      <c r="R990" s="501"/>
      <c r="S990" s="502">
        <v>8979000</v>
      </c>
      <c r="T990" s="499">
        <v>29000</v>
      </c>
      <c r="U990" s="499"/>
      <c r="V990" s="499">
        <v>334044</v>
      </c>
      <c r="W990" s="501"/>
      <c r="X990" s="501"/>
      <c r="Y990" s="501"/>
      <c r="Z990" s="501"/>
      <c r="AA990" s="501"/>
      <c r="AB990" s="503"/>
    </row>
    <row r="991" spans="1:28" ht="35.1" customHeight="1">
      <c r="A991" s="498">
        <v>987</v>
      </c>
      <c r="B991" s="504" t="s">
        <v>13030</v>
      </c>
      <c r="C991" s="504" t="s">
        <v>13031</v>
      </c>
      <c r="D991" s="499">
        <v>1</v>
      </c>
      <c r="E991" s="499">
        <v>2915</v>
      </c>
      <c r="F991" s="499">
        <v>2915</v>
      </c>
      <c r="G991" s="499">
        <v>45628</v>
      </c>
      <c r="H991" s="499"/>
      <c r="I991" s="499"/>
      <c r="J991" s="499">
        <v>45628</v>
      </c>
      <c r="K991" s="499">
        <v>45628</v>
      </c>
      <c r="L991" s="499"/>
      <c r="M991" s="499"/>
      <c r="N991" s="499">
        <v>45628</v>
      </c>
      <c r="O991" s="499">
        <v>3650</v>
      </c>
      <c r="P991" s="499">
        <v>49278</v>
      </c>
      <c r="Q991" s="499"/>
      <c r="R991" s="501"/>
      <c r="S991" s="502"/>
      <c r="T991" s="499"/>
      <c r="U991" s="499"/>
      <c r="V991" s="499">
        <v>49278</v>
      </c>
      <c r="W991" s="501"/>
      <c r="X991" s="501"/>
      <c r="Y991" s="501"/>
      <c r="Z991" s="501"/>
      <c r="AA991" s="501"/>
      <c r="AB991" s="503"/>
    </row>
    <row r="992" spans="1:28" ht="35.1" customHeight="1">
      <c r="A992" s="498">
        <v>988</v>
      </c>
      <c r="B992" s="504" t="s">
        <v>10853</v>
      </c>
      <c r="C992" s="504" t="s">
        <v>10854</v>
      </c>
      <c r="D992" s="499">
        <v>9</v>
      </c>
      <c r="E992" s="499">
        <v>7130</v>
      </c>
      <c r="F992" s="499">
        <v>7130</v>
      </c>
      <c r="G992" s="499">
        <v>506410</v>
      </c>
      <c r="H992" s="499">
        <v>4545</v>
      </c>
      <c r="I992" s="499"/>
      <c r="J992" s="499">
        <v>510955</v>
      </c>
      <c r="K992" s="499">
        <v>506410</v>
      </c>
      <c r="L992" s="499">
        <v>4545</v>
      </c>
      <c r="M992" s="499"/>
      <c r="N992" s="499">
        <v>510955</v>
      </c>
      <c r="O992" s="499">
        <v>40877</v>
      </c>
      <c r="P992" s="499">
        <v>551832</v>
      </c>
      <c r="Q992" s="499"/>
      <c r="R992" s="501"/>
      <c r="S992" s="502">
        <v>6288000</v>
      </c>
      <c r="T992" s="499">
        <v>97000</v>
      </c>
      <c r="U992" s="499"/>
      <c r="V992" s="499">
        <v>551832</v>
      </c>
      <c r="W992" s="501"/>
      <c r="X992" s="501"/>
      <c r="Y992" s="501"/>
      <c r="Z992" s="501"/>
      <c r="AA992" s="501"/>
      <c r="AB992" s="503"/>
    </row>
    <row r="993" spans="1:28" ht="35.1" customHeight="1">
      <c r="A993" s="498">
        <v>989</v>
      </c>
      <c r="B993" s="504" t="s">
        <v>5313</v>
      </c>
      <c r="C993" s="504" t="s">
        <v>13032</v>
      </c>
      <c r="D993" s="499">
        <v>1</v>
      </c>
      <c r="E993" s="499">
        <v>5000</v>
      </c>
      <c r="F993" s="499">
        <v>5000</v>
      </c>
      <c r="G993" s="499">
        <v>37620</v>
      </c>
      <c r="H993" s="499"/>
      <c r="I993" s="499"/>
      <c r="J993" s="499">
        <v>37620</v>
      </c>
      <c r="K993" s="499">
        <v>37620</v>
      </c>
      <c r="L993" s="499"/>
      <c r="M993" s="499"/>
      <c r="N993" s="499">
        <v>37620</v>
      </c>
      <c r="O993" s="499">
        <v>3010</v>
      </c>
      <c r="P993" s="499">
        <v>40630</v>
      </c>
      <c r="Q993" s="499"/>
      <c r="R993" s="501"/>
      <c r="S993" s="502"/>
      <c r="T993" s="499"/>
      <c r="U993" s="499"/>
      <c r="V993" s="499">
        <v>40630</v>
      </c>
      <c r="W993" s="501"/>
      <c r="X993" s="501"/>
      <c r="Y993" s="501"/>
      <c r="Z993" s="501"/>
      <c r="AA993" s="501"/>
      <c r="AB993" s="503"/>
    </row>
    <row r="994" spans="1:28" ht="35.1" customHeight="1">
      <c r="A994" s="498">
        <v>990</v>
      </c>
      <c r="B994" s="504" t="s">
        <v>5313</v>
      </c>
      <c r="C994" s="504" t="s">
        <v>13033</v>
      </c>
      <c r="D994" s="499">
        <v>1</v>
      </c>
      <c r="E994" s="499">
        <v>4450</v>
      </c>
      <c r="F994" s="499">
        <v>4450</v>
      </c>
      <c r="G994" s="499">
        <v>34770</v>
      </c>
      <c r="H994" s="499"/>
      <c r="I994" s="499"/>
      <c r="J994" s="499">
        <v>34770</v>
      </c>
      <c r="K994" s="499">
        <v>34770</v>
      </c>
      <c r="L994" s="499"/>
      <c r="M994" s="499"/>
      <c r="N994" s="499">
        <v>34770</v>
      </c>
      <c r="O994" s="499">
        <v>2782</v>
      </c>
      <c r="P994" s="499">
        <v>37552</v>
      </c>
      <c r="Q994" s="499"/>
      <c r="R994" s="501"/>
      <c r="S994" s="502"/>
      <c r="T994" s="499"/>
      <c r="U994" s="499"/>
      <c r="V994" s="499">
        <v>37552</v>
      </c>
      <c r="W994" s="501"/>
      <c r="X994" s="501"/>
      <c r="Y994" s="501"/>
      <c r="Z994" s="501"/>
      <c r="AA994" s="501"/>
      <c r="AB994" s="503"/>
    </row>
    <row r="995" spans="1:28" ht="35.1" customHeight="1">
      <c r="A995" s="498">
        <v>991</v>
      </c>
      <c r="B995" s="504" t="s">
        <v>5313</v>
      </c>
      <c r="C995" s="504" t="s">
        <v>13034</v>
      </c>
      <c r="D995" s="499">
        <v>1</v>
      </c>
      <c r="E995" s="499">
        <v>2180</v>
      </c>
      <c r="F995" s="499">
        <v>2180</v>
      </c>
      <c r="G995" s="499">
        <v>21000</v>
      </c>
      <c r="H995" s="499"/>
      <c r="I995" s="499"/>
      <c r="J995" s="499">
        <v>21000</v>
      </c>
      <c r="K995" s="499">
        <v>21000</v>
      </c>
      <c r="L995" s="499"/>
      <c r="M995" s="499"/>
      <c r="N995" s="499">
        <v>21000</v>
      </c>
      <c r="O995" s="499">
        <v>1680</v>
      </c>
      <c r="P995" s="499">
        <v>22680</v>
      </c>
      <c r="Q995" s="499"/>
      <c r="R995" s="501"/>
      <c r="S995" s="502"/>
      <c r="T995" s="499"/>
      <c r="U995" s="499"/>
      <c r="V995" s="499">
        <v>22680</v>
      </c>
      <c r="W995" s="501"/>
      <c r="X995" s="501"/>
      <c r="Y995" s="501"/>
      <c r="Z995" s="501"/>
      <c r="AA995" s="501"/>
      <c r="AB995" s="503"/>
    </row>
    <row r="996" spans="1:28" ht="35.1" customHeight="1">
      <c r="A996" s="498">
        <v>992</v>
      </c>
      <c r="B996" s="504" t="s">
        <v>5313</v>
      </c>
      <c r="C996" s="504" t="s">
        <v>13035</v>
      </c>
      <c r="D996" s="499">
        <v>2</v>
      </c>
      <c r="E996" s="499">
        <v>20400</v>
      </c>
      <c r="F996" s="499">
        <v>20400</v>
      </c>
      <c r="G996" s="499">
        <v>129492</v>
      </c>
      <c r="H996" s="499"/>
      <c r="I996" s="499"/>
      <c r="J996" s="499">
        <v>129492</v>
      </c>
      <c r="K996" s="499">
        <v>129492</v>
      </c>
      <c r="L996" s="499"/>
      <c r="M996" s="499"/>
      <c r="N996" s="499">
        <v>129492</v>
      </c>
      <c r="O996" s="499">
        <v>10359</v>
      </c>
      <c r="P996" s="499">
        <v>139851</v>
      </c>
      <c r="Q996" s="499"/>
      <c r="R996" s="501"/>
      <c r="S996" s="502"/>
      <c r="T996" s="499"/>
      <c r="U996" s="499"/>
      <c r="V996" s="499">
        <v>139851</v>
      </c>
      <c r="W996" s="501"/>
      <c r="X996" s="501"/>
      <c r="Y996" s="501"/>
      <c r="Z996" s="501"/>
      <c r="AA996" s="501"/>
      <c r="AB996" s="503"/>
    </row>
    <row r="997" spans="1:28" ht="35.1" customHeight="1">
      <c r="A997" s="498">
        <v>993</v>
      </c>
      <c r="B997" s="504" t="s">
        <v>5313</v>
      </c>
      <c r="C997" s="504" t="s">
        <v>13036</v>
      </c>
      <c r="D997" s="499">
        <v>1</v>
      </c>
      <c r="E997" s="499">
        <v>5700</v>
      </c>
      <c r="F997" s="499">
        <v>5700</v>
      </c>
      <c r="G997" s="499">
        <v>25132</v>
      </c>
      <c r="H997" s="499"/>
      <c r="I997" s="499"/>
      <c r="J997" s="499">
        <v>25132</v>
      </c>
      <c r="K997" s="499">
        <v>25132</v>
      </c>
      <c r="L997" s="499"/>
      <c r="M997" s="499"/>
      <c r="N997" s="499">
        <v>25132</v>
      </c>
      <c r="O997" s="499">
        <v>2011</v>
      </c>
      <c r="P997" s="499">
        <v>27143</v>
      </c>
      <c r="Q997" s="499"/>
      <c r="R997" s="501"/>
      <c r="S997" s="502"/>
      <c r="T997" s="499"/>
      <c r="U997" s="499"/>
      <c r="V997" s="499">
        <v>27143</v>
      </c>
      <c r="W997" s="501"/>
      <c r="X997" s="501"/>
      <c r="Y997" s="501"/>
      <c r="Z997" s="501"/>
      <c r="AA997" s="501"/>
      <c r="AB997" s="503"/>
    </row>
    <row r="998" spans="1:28" ht="35.1" customHeight="1">
      <c r="A998" s="498">
        <v>994</v>
      </c>
      <c r="B998" s="504" t="s">
        <v>5313</v>
      </c>
      <c r="C998" s="504" t="s">
        <v>13037</v>
      </c>
      <c r="D998" s="499">
        <v>1</v>
      </c>
      <c r="E998" s="499">
        <v>2500</v>
      </c>
      <c r="F998" s="499">
        <v>2500</v>
      </c>
      <c r="G998" s="499">
        <v>23760</v>
      </c>
      <c r="H998" s="499"/>
      <c r="I998" s="499"/>
      <c r="J998" s="499">
        <v>23760</v>
      </c>
      <c r="K998" s="499">
        <v>23760</v>
      </c>
      <c r="L998" s="499"/>
      <c r="M998" s="499"/>
      <c r="N998" s="499">
        <v>23760</v>
      </c>
      <c r="O998" s="499">
        <v>1901</v>
      </c>
      <c r="P998" s="499">
        <v>25661</v>
      </c>
      <c r="Q998" s="499"/>
      <c r="R998" s="501"/>
      <c r="S998" s="502"/>
      <c r="T998" s="499"/>
      <c r="U998" s="499"/>
      <c r="V998" s="499">
        <v>25661</v>
      </c>
      <c r="W998" s="501"/>
      <c r="X998" s="501"/>
      <c r="Y998" s="501"/>
      <c r="Z998" s="501"/>
      <c r="AA998" s="501"/>
      <c r="AB998" s="503"/>
    </row>
    <row r="999" spans="1:28" ht="35.1" customHeight="1">
      <c r="A999" s="498">
        <v>995</v>
      </c>
      <c r="B999" s="504" t="s">
        <v>5313</v>
      </c>
      <c r="C999" s="504" t="s">
        <v>11496</v>
      </c>
      <c r="D999" s="499">
        <v>2</v>
      </c>
      <c r="E999" s="499">
        <v>2870</v>
      </c>
      <c r="F999" s="499">
        <v>2870</v>
      </c>
      <c r="G999" s="499">
        <v>42090</v>
      </c>
      <c r="H999" s="499"/>
      <c r="I999" s="499"/>
      <c r="J999" s="499">
        <v>42090</v>
      </c>
      <c r="K999" s="499">
        <v>42090</v>
      </c>
      <c r="L999" s="499"/>
      <c r="M999" s="499"/>
      <c r="N999" s="499">
        <v>42090</v>
      </c>
      <c r="O999" s="499">
        <v>3367</v>
      </c>
      <c r="P999" s="499">
        <v>45457</v>
      </c>
      <c r="Q999" s="499"/>
      <c r="R999" s="501"/>
      <c r="S999" s="502"/>
      <c r="T999" s="499"/>
      <c r="U999" s="499"/>
      <c r="V999" s="499">
        <v>45457</v>
      </c>
      <c r="W999" s="501"/>
      <c r="X999" s="501"/>
      <c r="Y999" s="501"/>
      <c r="Z999" s="501"/>
      <c r="AA999" s="501"/>
      <c r="AB999" s="503"/>
    </row>
    <row r="1000" spans="1:28" ht="35.1" customHeight="1">
      <c r="A1000" s="498">
        <v>996</v>
      </c>
      <c r="B1000" s="504" t="s">
        <v>5313</v>
      </c>
      <c r="C1000" s="504" t="s">
        <v>13038</v>
      </c>
      <c r="D1000" s="499">
        <v>2</v>
      </c>
      <c r="E1000" s="499">
        <v>5940</v>
      </c>
      <c r="F1000" s="499">
        <v>5940</v>
      </c>
      <c r="G1000" s="499">
        <v>58530</v>
      </c>
      <c r="H1000" s="499"/>
      <c r="I1000" s="499"/>
      <c r="J1000" s="499">
        <v>58530</v>
      </c>
      <c r="K1000" s="499">
        <v>58530</v>
      </c>
      <c r="L1000" s="499"/>
      <c r="M1000" s="499"/>
      <c r="N1000" s="499">
        <v>58530</v>
      </c>
      <c r="O1000" s="499">
        <v>4683</v>
      </c>
      <c r="P1000" s="499">
        <v>63213</v>
      </c>
      <c r="Q1000" s="499"/>
      <c r="R1000" s="501"/>
      <c r="S1000" s="502"/>
      <c r="T1000" s="499"/>
      <c r="U1000" s="499"/>
      <c r="V1000" s="499">
        <v>63213</v>
      </c>
      <c r="W1000" s="501"/>
      <c r="X1000" s="501"/>
      <c r="Y1000" s="501"/>
      <c r="Z1000" s="501"/>
      <c r="AA1000" s="501"/>
      <c r="AB1000" s="503"/>
    </row>
    <row r="1001" spans="1:28" ht="35.1" customHeight="1">
      <c r="A1001" s="498">
        <v>997</v>
      </c>
      <c r="B1001" s="504" t="s">
        <v>5313</v>
      </c>
      <c r="C1001" s="504" t="s">
        <v>13039</v>
      </c>
      <c r="D1001" s="499">
        <v>1</v>
      </c>
      <c r="E1001" s="499">
        <v>4300</v>
      </c>
      <c r="F1001" s="499">
        <v>4300</v>
      </c>
      <c r="G1001" s="499">
        <v>37620</v>
      </c>
      <c r="H1001" s="499"/>
      <c r="I1001" s="499"/>
      <c r="J1001" s="499">
        <v>37620</v>
      </c>
      <c r="K1001" s="499">
        <v>37620</v>
      </c>
      <c r="L1001" s="499"/>
      <c r="M1001" s="499"/>
      <c r="N1001" s="499">
        <v>37620</v>
      </c>
      <c r="O1001" s="499">
        <v>3010</v>
      </c>
      <c r="P1001" s="499">
        <v>40630</v>
      </c>
      <c r="Q1001" s="499"/>
      <c r="R1001" s="501"/>
      <c r="S1001" s="502"/>
      <c r="T1001" s="499"/>
      <c r="U1001" s="499"/>
      <c r="V1001" s="499">
        <v>40630</v>
      </c>
      <c r="W1001" s="501"/>
      <c r="X1001" s="501"/>
      <c r="Y1001" s="501"/>
      <c r="Z1001" s="501"/>
      <c r="AA1001" s="501"/>
      <c r="AB1001" s="503"/>
    </row>
    <row r="1002" spans="1:28" ht="35.1" customHeight="1">
      <c r="A1002" s="498">
        <v>998</v>
      </c>
      <c r="B1002" s="504" t="s">
        <v>5313</v>
      </c>
      <c r="C1002" s="504" t="s">
        <v>13040</v>
      </c>
      <c r="D1002" s="499">
        <v>1</v>
      </c>
      <c r="E1002" s="499">
        <v>6600</v>
      </c>
      <c r="F1002" s="499">
        <v>6600</v>
      </c>
      <c r="G1002" s="499">
        <v>45262</v>
      </c>
      <c r="H1002" s="499"/>
      <c r="I1002" s="499"/>
      <c r="J1002" s="499">
        <v>45262</v>
      </c>
      <c r="K1002" s="499">
        <v>45262</v>
      </c>
      <c r="L1002" s="499"/>
      <c r="M1002" s="499"/>
      <c r="N1002" s="499">
        <v>45262</v>
      </c>
      <c r="O1002" s="499">
        <v>3621</v>
      </c>
      <c r="P1002" s="499">
        <v>48883</v>
      </c>
      <c r="Q1002" s="499"/>
      <c r="R1002" s="501"/>
      <c r="S1002" s="502"/>
      <c r="T1002" s="499"/>
      <c r="U1002" s="499"/>
      <c r="V1002" s="499">
        <v>48883</v>
      </c>
      <c r="W1002" s="501"/>
      <c r="X1002" s="501"/>
      <c r="Y1002" s="501"/>
      <c r="Z1002" s="501"/>
      <c r="AA1002" s="501"/>
      <c r="AB1002" s="503"/>
    </row>
    <row r="1003" spans="1:28" ht="35.1" customHeight="1">
      <c r="A1003" s="498">
        <v>999</v>
      </c>
      <c r="B1003" s="504" t="s">
        <v>5313</v>
      </c>
      <c r="C1003" s="504" t="s">
        <v>13041</v>
      </c>
      <c r="D1003" s="499">
        <v>1</v>
      </c>
      <c r="E1003" s="499">
        <v>5300</v>
      </c>
      <c r="F1003" s="499">
        <v>5300</v>
      </c>
      <c r="G1003" s="499">
        <v>38000</v>
      </c>
      <c r="H1003" s="499"/>
      <c r="I1003" s="499"/>
      <c r="J1003" s="499">
        <v>38000</v>
      </c>
      <c r="K1003" s="499">
        <v>38000</v>
      </c>
      <c r="L1003" s="499"/>
      <c r="M1003" s="499"/>
      <c r="N1003" s="499">
        <v>38000</v>
      </c>
      <c r="O1003" s="499">
        <v>3040</v>
      </c>
      <c r="P1003" s="499">
        <v>41040</v>
      </c>
      <c r="Q1003" s="499"/>
      <c r="R1003" s="501"/>
      <c r="S1003" s="502"/>
      <c r="T1003" s="499"/>
      <c r="U1003" s="499"/>
      <c r="V1003" s="499">
        <v>41040</v>
      </c>
      <c r="W1003" s="501"/>
      <c r="X1003" s="501"/>
      <c r="Y1003" s="501"/>
      <c r="Z1003" s="501"/>
      <c r="AA1003" s="501"/>
      <c r="AB1003" s="503"/>
    </row>
    <row r="1004" spans="1:28" ht="35.1" customHeight="1">
      <c r="A1004" s="498">
        <v>1000</v>
      </c>
      <c r="B1004" s="504" t="s">
        <v>5313</v>
      </c>
      <c r="C1004" s="504" t="s">
        <v>13042</v>
      </c>
      <c r="D1004" s="499">
        <v>1</v>
      </c>
      <c r="E1004" s="499">
        <v>1700</v>
      </c>
      <c r="F1004" s="499">
        <v>1700</v>
      </c>
      <c r="G1004" s="499">
        <v>21960</v>
      </c>
      <c r="H1004" s="499"/>
      <c r="I1004" s="499"/>
      <c r="J1004" s="499">
        <v>21960</v>
      </c>
      <c r="K1004" s="499">
        <v>21960</v>
      </c>
      <c r="L1004" s="499"/>
      <c r="M1004" s="499"/>
      <c r="N1004" s="499">
        <v>21960</v>
      </c>
      <c r="O1004" s="499">
        <v>1757</v>
      </c>
      <c r="P1004" s="499">
        <v>23717</v>
      </c>
      <c r="Q1004" s="499"/>
      <c r="R1004" s="501"/>
      <c r="S1004" s="502"/>
      <c r="T1004" s="499"/>
      <c r="U1004" s="499"/>
      <c r="V1004" s="499">
        <v>23717</v>
      </c>
      <c r="W1004" s="501"/>
      <c r="X1004" s="501"/>
      <c r="Y1004" s="501"/>
      <c r="Z1004" s="501"/>
      <c r="AA1004" s="501"/>
      <c r="AB1004" s="503"/>
    </row>
    <row r="1005" spans="1:28" ht="35.1" customHeight="1">
      <c r="A1005" s="498">
        <v>1001</v>
      </c>
      <c r="B1005" s="504" t="s">
        <v>5313</v>
      </c>
      <c r="C1005" s="504" t="s">
        <v>12446</v>
      </c>
      <c r="D1005" s="499">
        <v>1</v>
      </c>
      <c r="E1005" s="499">
        <v>10150</v>
      </c>
      <c r="F1005" s="499">
        <v>10150</v>
      </c>
      <c r="G1005" s="499">
        <v>63000</v>
      </c>
      <c r="H1005" s="499"/>
      <c r="I1005" s="499"/>
      <c r="J1005" s="499">
        <v>63000</v>
      </c>
      <c r="K1005" s="499">
        <v>63000</v>
      </c>
      <c r="L1005" s="499"/>
      <c r="M1005" s="499"/>
      <c r="N1005" s="499">
        <v>63000</v>
      </c>
      <c r="O1005" s="499">
        <v>5040</v>
      </c>
      <c r="P1005" s="499">
        <v>68040</v>
      </c>
      <c r="Q1005" s="499"/>
      <c r="R1005" s="501"/>
      <c r="S1005" s="502"/>
      <c r="T1005" s="499"/>
      <c r="U1005" s="499"/>
      <c r="V1005" s="499">
        <v>68040</v>
      </c>
      <c r="W1005" s="501"/>
      <c r="X1005" s="501"/>
      <c r="Y1005" s="501"/>
      <c r="Z1005" s="501"/>
      <c r="AA1005" s="501"/>
      <c r="AB1005" s="503"/>
    </row>
    <row r="1006" spans="1:28" ht="35.1" customHeight="1">
      <c r="A1006" s="498">
        <v>1002</v>
      </c>
      <c r="B1006" s="504" t="s">
        <v>5313</v>
      </c>
      <c r="C1006" s="504" t="s">
        <v>5314</v>
      </c>
      <c r="D1006" s="499">
        <v>3</v>
      </c>
      <c r="E1006" s="499">
        <v>39850</v>
      </c>
      <c r="F1006" s="499">
        <v>39850</v>
      </c>
      <c r="G1006" s="499">
        <v>244592</v>
      </c>
      <c r="H1006" s="499"/>
      <c r="I1006" s="499"/>
      <c r="J1006" s="499">
        <v>244592</v>
      </c>
      <c r="K1006" s="499">
        <v>244592</v>
      </c>
      <c r="L1006" s="499"/>
      <c r="M1006" s="499"/>
      <c r="N1006" s="499">
        <v>244592</v>
      </c>
      <c r="O1006" s="499">
        <v>19568</v>
      </c>
      <c r="P1006" s="499">
        <v>264160</v>
      </c>
      <c r="Q1006" s="499"/>
      <c r="R1006" s="501"/>
      <c r="S1006" s="502"/>
      <c r="T1006" s="499"/>
      <c r="U1006" s="499"/>
      <c r="V1006" s="499">
        <v>264160</v>
      </c>
      <c r="W1006" s="501"/>
      <c r="X1006" s="501"/>
      <c r="Y1006" s="501"/>
      <c r="Z1006" s="501"/>
      <c r="AA1006" s="501"/>
      <c r="AB1006" s="503"/>
    </row>
    <row r="1007" spans="1:28" ht="35.1" customHeight="1">
      <c r="A1007" s="498">
        <v>1003</v>
      </c>
      <c r="B1007" s="504" t="s">
        <v>5313</v>
      </c>
      <c r="C1007" s="504" t="s">
        <v>13043</v>
      </c>
      <c r="D1007" s="499">
        <v>1</v>
      </c>
      <c r="E1007" s="499">
        <v>7000</v>
      </c>
      <c r="F1007" s="499">
        <v>7000</v>
      </c>
      <c r="G1007" s="499">
        <v>45262</v>
      </c>
      <c r="H1007" s="499"/>
      <c r="I1007" s="499"/>
      <c r="J1007" s="499">
        <v>45262</v>
      </c>
      <c r="K1007" s="499">
        <v>45262</v>
      </c>
      <c r="L1007" s="499"/>
      <c r="M1007" s="499"/>
      <c r="N1007" s="499">
        <v>45262</v>
      </c>
      <c r="O1007" s="499">
        <v>3621</v>
      </c>
      <c r="P1007" s="499">
        <v>48883</v>
      </c>
      <c r="Q1007" s="499"/>
      <c r="R1007" s="501"/>
      <c r="S1007" s="502"/>
      <c r="T1007" s="499"/>
      <c r="U1007" s="499"/>
      <c r="V1007" s="499">
        <v>48883</v>
      </c>
      <c r="W1007" s="501"/>
      <c r="X1007" s="501"/>
      <c r="Y1007" s="501"/>
      <c r="Z1007" s="501"/>
      <c r="AA1007" s="501"/>
      <c r="AB1007" s="503"/>
    </row>
    <row r="1008" spans="1:28" ht="35.1" customHeight="1">
      <c r="A1008" s="498">
        <v>1004</v>
      </c>
      <c r="B1008" s="504" t="s">
        <v>5313</v>
      </c>
      <c r="C1008" s="504" t="s">
        <v>13044</v>
      </c>
      <c r="D1008" s="499">
        <v>1</v>
      </c>
      <c r="E1008" s="499">
        <v>3100</v>
      </c>
      <c r="F1008" s="499">
        <v>3100</v>
      </c>
      <c r="G1008" s="499">
        <v>37620</v>
      </c>
      <c r="H1008" s="499"/>
      <c r="I1008" s="499"/>
      <c r="J1008" s="499">
        <v>37620</v>
      </c>
      <c r="K1008" s="499">
        <v>37620</v>
      </c>
      <c r="L1008" s="499"/>
      <c r="M1008" s="499"/>
      <c r="N1008" s="499">
        <v>37620</v>
      </c>
      <c r="O1008" s="499">
        <v>3010</v>
      </c>
      <c r="P1008" s="499">
        <v>40630</v>
      </c>
      <c r="Q1008" s="499"/>
      <c r="R1008" s="501"/>
      <c r="S1008" s="502"/>
      <c r="T1008" s="499"/>
      <c r="U1008" s="499"/>
      <c r="V1008" s="499">
        <v>40630</v>
      </c>
      <c r="W1008" s="501"/>
      <c r="X1008" s="501"/>
      <c r="Y1008" s="501"/>
      <c r="Z1008" s="501"/>
      <c r="AA1008" s="501"/>
      <c r="AB1008" s="503"/>
    </row>
    <row r="1009" spans="1:28" ht="35.1" customHeight="1">
      <c r="A1009" s="498">
        <v>1005</v>
      </c>
      <c r="B1009" s="504" t="s">
        <v>5313</v>
      </c>
      <c r="C1009" s="504" t="s">
        <v>13045</v>
      </c>
      <c r="D1009" s="499">
        <v>1</v>
      </c>
      <c r="E1009" s="499">
        <v>1400</v>
      </c>
      <c r="F1009" s="499">
        <v>1400</v>
      </c>
      <c r="G1009" s="499">
        <v>23760</v>
      </c>
      <c r="H1009" s="499"/>
      <c r="I1009" s="499"/>
      <c r="J1009" s="499">
        <v>23760</v>
      </c>
      <c r="K1009" s="499">
        <v>23760</v>
      </c>
      <c r="L1009" s="499"/>
      <c r="M1009" s="499"/>
      <c r="N1009" s="499">
        <v>23760</v>
      </c>
      <c r="O1009" s="499">
        <v>1901</v>
      </c>
      <c r="P1009" s="499">
        <v>25661</v>
      </c>
      <c r="Q1009" s="499"/>
      <c r="R1009" s="501"/>
      <c r="S1009" s="502"/>
      <c r="T1009" s="499"/>
      <c r="U1009" s="499"/>
      <c r="V1009" s="499">
        <v>25661</v>
      </c>
      <c r="W1009" s="501"/>
      <c r="X1009" s="501"/>
      <c r="Y1009" s="501"/>
      <c r="Z1009" s="501"/>
      <c r="AA1009" s="501"/>
      <c r="AB1009" s="503"/>
    </row>
    <row r="1010" spans="1:28" ht="35.1" customHeight="1">
      <c r="A1010" s="498">
        <v>1006</v>
      </c>
      <c r="B1010" s="504" t="s">
        <v>5313</v>
      </c>
      <c r="C1010" s="504" t="s">
        <v>13046</v>
      </c>
      <c r="D1010" s="499">
        <v>1</v>
      </c>
      <c r="E1010" s="499">
        <v>9000</v>
      </c>
      <c r="F1010" s="499">
        <v>9000</v>
      </c>
      <c r="G1010" s="499">
        <v>53000</v>
      </c>
      <c r="H1010" s="499"/>
      <c r="I1010" s="499"/>
      <c r="J1010" s="499">
        <v>53000</v>
      </c>
      <c r="K1010" s="499">
        <v>53000</v>
      </c>
      <c r="L1010" s="499"/>
      <c r="M1010" s="499"/>
      <c r="N1010" s="499">
        <v>53000</v>
      </c>
      <c r="O1010" s="499">
        <v>4240</v>
      </c>
      <c r="P1010" s="499">
        <v>57240</v>
      </c>
      <c r="Q1010" s="499"/>
      <c r="R1010" s="501"/>
      <c r="S1010" s="502"/>
      <c r="T1010" s="499"/>
      <c r="U1010" s="499"/>
      <c r="V1010" s="499">
        <v>57240</v>
      </c>
      <c r="W1010" s="501"/>
      <c r="X1010" s="501"/>
      <c r="Y1010" s="501"/>
      <c r="Z1010" s="501"/>
      <c r="AA1010" s="501"/>
      <c r="AB1010" s="503"/>
    </row>
    <row r="1011" spans="1:28" ht="35.1" customHeight="1">
      <c r="A1011" s="498">
        <v>1007</v>
      </c>
      <c r="B1011" s="504" t="s">
        <v>5313</v>
      </c>
      <c r="C1011" s="504" t="s">
        <v>13047</v>
      </c>
      <c r="D1011" s="499">
        <v>1</v>
      </c>
      <c r="E1011" s="499">
        <v>2400</v>
      </c>
      <c r="F1011" s="499">
        <v>2400</v>
      </c>
      <c r="G1011" s="499">
        <v>23760</v>
      </c>
      <c r="H1011" s="499"/>
      <c r="I1011" s="499"/>
      <c r="J1011" s="499">
        <v>23760</v>
      </c>
      <c r="K1011" s="499">
        <v>23760</v>
      </c>
      <c r="L1011" s="499"/>
      <c r="M1011" s="499"/>
      <c r="N1011" s="499">
        <v>23760</v>
      </c>
      <c r="O1011" s="499">
        <v>1901</v>
      </c>
      <c r="P1011" s="499">
        <v>25661</v>
      </c>
      <c r="Q1011" s="499"/>
      <c r="R1011" s="501"/>
      <c r="S1011" s="502"/>
      <c r="T1011" s="499"/>
      <c r="U1011" s="499"/>
      <c r="V1011" s="499">
        <v>25661</v>
      </c>
      <c r="W1011" s="501"/>
      <c r="X1011" s="501"/>
      <c r="Y1011" s="501"/>
      <c r="Z1011" s="501"/>
      <c r="AA1011" s="501"/>
      <c r="AB1011" s="503"/>
    </row>
    <row r="1012" spans="1:28" ht="35.1" customHeight="1">
      <c r="A1012" s="498">
        <v>1008</v>
      </c>
      <c r="B1012" s="504" t="s">
        <v>5313</v>
      </c>
      <c r="C1012" s="504" t="s">
        <v>13048</v>
      </c>
      <c r="D1012" s="499">
        <v>1</v>
      </c>
      <c r="E1012" s="499">
        <v>9350</v>
      </c>
      <c r="F1012" s="499">
        <v>9350</v>
      </c>
      <c r="G1012" s="499">
        <v>94644</v>
      </c>
      <c r="H1012" s="499">
        <v>4545</v>
      </c>
      <c r="I1012" s="499"/>
      <c r="J1012" s="499">
        <v>99189</v>
      </c>
      <c r="K1012" s="499">
        <v>94644</v>
      </c>
      <c r="L1012" s="499">
        <v>4545</v>
      </c>
      <c r="M1012" s="499"/>
      <c r="N1012" s="499">
        <v>99189</v>
      </c>
      <c r="O1012" s="499">
        <v>7936</v>
      </c>
      <c r="P1012" s="499">
        <v>107125</v>
      </c>
      <c r="Q1012" s="499"/>
      <c r="R1012" s="501"/>
      <c r="S1012" s="502"/>
      <c r="T1012" s="499">
        <v>108000</v>
      </c>
      <c r="U1012" s="499"/>
      <c r="V1012" s="499">
        <v>107125</v>
      </c>
      <c r="W1012" s="501"/>
      <c r="X1012" s="501"/>
      <c r="Y1012" s="501"/>
      <c r="Z1012" s="501"/>
      <c r="AA1012" s="501"/>
      <c r="AB1012" s="503"/>
    </row>
    <row r="1013" spans="1:28" ht="35.1" customHeight="1">
      <c r="A1013" s="498">
        <v>1009</v>
      </c>
      <c r="B1013" s="504" t="s">
        <v>5313</v>
      </c>
      <c r="C1013" s="504" t="s">
        <v>13049</v>
      </c>
      <c r="D1013" s="499">
        <v>1</v>
      </c>
      <c r="E1013" s="499">
        <v>4100</v>
      </c>
      <c r="F1013" s="499">
        <v>4100</v>
      </c>
      <c r="G1013" s="499">
        <v>34770</v>
      </c>
      <c r="H1013" s="499"/>
      <c r="I1013" s="499"/>
      <c r="J1013" s="499">
        <v>34770</v>
      </c>
      <c r="K1013" s="499">
        <v>34770</v>
      </c>
      <c r="L1013" s="499"/>
      <c r="M1013" s="499"/>
      <c r="N1013" s="499">
        <v>34770</v>
      </c>
      <c r="O1013" s="499">
        <v>2782</v>
      </c>
      <c r="P1013" s="499">
        <v>37552</v>
      </c>
      <c r="Q1013" s="499"/>
      <c r="R1013" s="501"/>
      <c r="S1013" s="502"/>
      <c r="T1013" s="499"/>
      <c r="U1013" s="499"/>
      <c r="V1013" s="499">
        <v>37552</v>
      </c>
      <c r="W1013" s="501"/>
      <c r="X1013" s="501"/>
      <c r="Y1013" s="501"/>
      <c r="Z1013" s="501"/>
      <c r="AA1013" s="501"/>
      <c r="AB1013" s="503"/>
    </row>
    <row r="1014" spans="1:28" ht="35.1" customHeight="1">
      <c r="A1014" s="498">
        <v>1010</v>
      </c>
      <c r="B1014" s="504" t="s">
        <v>5313</v>
      </c>
      <c r="C1014" s="504" t="s">
        <v>13050</v>
      </c>
      <c r="D1014" s="499">
        <v>1</v>
      </c>
      <c r="E1014" s="499">
        <v>1250</v>
      </c>
      <c r="F1014" s="499">
        <v>1250</v>
      </c>
      <c r="G1014" s="499">
        <v>21000</v>
      </c>
      <c r="H1014" s="499"/>
      <c r="I1014" s="499"/>
      <c r="J1014" s="499">
        <v>21000</v>
      </c>
      <c r="K1014" s="499">
        <v>21000</v>
      </c>
      <c r="L1014" s="499"/>
      <c r="M1014" s="499"/>
      <c r="N1014" s="499">
        <v>21000</v>
      </c>
      <c r="O1014" s="499">
        <v>1680</v>
      </c>
      <c r="P1014" s="499">
        <v>22680</v>
      </c>
      <c r="Q1014" s="499"/>
      <c r="R1014" s="501"/>
      <c r="S1014" s="502"/>
      <c r="T1014" s="499"/>
      <c r="U1014" s="499"/>
      <c r="V1014" s="499">
        <v>22680</v>
      </c>
      <c r="W1014" s="501"/>
      <c r="X1014" s="501"/>
      <c r="Y1014" s="501"/>
      <c r="Z1014" s="501"/>
      <c r="AA1014" s="501"/>
      <c r="AB1014" s="503"/>
    </row>
    <row r="1015" spans="1:28" ht="35.1" customHeight="1">
      <c r="A1015" s="498">
        <v>1011</v>
      </c>
      <c r="B1015" s="504" t="s">
        <v>5313</v>
      </c>
      <c r="C1015" s="504" t="s">
        <v>13051</v>
      </c>
      <c r="D1015" s="499">
        <v>1</v>
      </c>
      <c r="E1015" s="499">
        <v>1800</v>
      </c>
      <c r="F1015" s="499">
        <v>1800</v>
      </c>
      <c r="G1015" s="499">
        <v>21960</v>
      </c>
      <c r="H1015" s="499"/>
      <c r="I1015" s="499"/>
      <c r="J1015" s="499">
        <v>21960</v>
      </c>
      <c r="K1015" s="499">
        <v>21960</v>
      </c>
      <c r="L1015" s="499"/>
      <c r="M1015" s="499"/>
      <c r="N1015" s="499">
        <v>21960</v>
      </c>
      <c r="O1015" s="499">
        <v>1757</v>
      </c>
      <c r="P1015" s="499">
        <v>23717</v>
      </c>
      <c r="Q1015" s="499"/>
      <c r="R1015" s="501"/>
      <c r="S1015" s="502"/>
      <c r="T1015" s="499"/>
      <c r="U1015" s="499"/>
      <c r="V1015" s="499">
        <v>23717</v>
      </c>
      <c r="W1015" s="501"/>
      <c r="X1015" s="501"/>
      <c r="Y1015" s="501"/>
      <c r="Z1015" s="501"/>
      <c r="AA1015" s="501"/>
      <c r="AB1015" s="503"/>
    </row>
    <row r="1016" spans="1:28" ht="35.1" customHeight="1">
      <c r="A1016" s="498">
        <v>1012</v>
      </c>
      <c r="B1016" s="504" t="s">
        <v>5313</v>
      </c>
      <c r="C1016" s="504" t="s">
        <v>13052</v>
      </c>
      <c r="D1016" s="499">
        <v>1</v>
      </c>
      <c r="E1016" s="499">
        <v>5650</v>
      </c>
      <c r="F1016" s="499">
        <v>5650</v>
      </c>
      <c r="G1016" s="499">
        <v>38000</v>
      </c>
      <c r="H1016" s="499"/>
      <c r="I1016" s="499"/>
      <c r="J1016" s="499">
        <v>38000</v>
      </c>
      <c r="K1016" s="499">
        <v>38000</v>
      </c>
      <c r="L1016" s="499"/>
      <c r="M1016" s="499"/>
      <c r="N1016" s="499">
        <v>38000</v>
      </c>
      <c r="O1016" s="499">
        <v>3040</v>
      </c>
      <c r="P1016" s="499">
        <v>41040</v>
      </c>
      <c r="Q1016" s="499"/>
      <c r="R1016" s="501"/>
      <c r="S1016" s="502"/>
      <c r="T1016" s="499"/>
      <c r="U1016" s="499"/>
      <c r="V1016" s="499">
        <v>41040</v>
      </c>
      <c r="W1016" s="501"/>
      <c r="X1016" s="501"/>
      <c r="Y1016" s="501"/>
      <c r="Z1016" s="501"/>
      <c r="AA1016" s="501"/>
      <c r="AB1016" s="503"/>
    </row>
    <row r="1017" spans="1:28" ht="35.1" customHeight="1">
      <c r="A1017" s="498">
        <v>1013</v>
      </c>
      <c r="B1017" s="504" t="s">
        <v>5313</v>
      </c>
      <c r="C1017" s="504" t="s">
        <v>13053</v>
      </c>
      <c r="D1017" s="499">
        <v>1</v>
      </c>
      <c r="E1017" s="499">
        <v>740</v>
      </c>
      <c r="F1017" s="499">
        <v>740</v>
      </c>
      <c r="G1017" s="499">
        <v>19000</v>
      </c>
      <c r="H1017" s="499"/>
      <c r="I1017" s="499"/>
      <c r="J1017" s="499">
        <v>19000</v>
      </c>
      <c r="K1017" s="499">
        <v>19000</v>
      </c>
      <c r="L1017" s="499"/>
      <c r="M1017" s="499"/>
      <c r="N1017" s="499">
        <v>19000</v>
      </c>
      <c r="O1017" s="499">
        <v>1520</v>
      </c>
      <c r="P1017" s="499">
        <v>20520</v>
      </c>
      <c r="Q1017" s="499"/>
      <c r="R1017" s="501"/>
      <c r="S1017" s="502"/>
      <c r="T1017" s="499"/>
      <c r="U1017" s="499"/>
      <c r="V1017" s="499">
        <v>20520</v>
      </c>
      <c r="W1017" s="501"/>
      <c r="X1017" s="501"/>
      <c r="Y1017" s="501"/>
      <c r="Z1017" s="501"/>
      <c r="AA1017" s="501"/>
      <c r="AB1017" s="503"/>
    </row>
    <row r="1018" spans="1:28" ht="35.1" customHeight="1">
      <c r="A1018" s="498">
        <v>1014</v>
      </c>
      <c r="B1018" s="504" t="s">
        <v>5313</v>
      </c>
      <c r="C1018" s="504" t="s">
        <v>13054</v>
      </c>
      <c r="D1018" s="499">
        <v>1</v>
      </c>
      <c r="E1018" s="499">
        <v>3920</v>
      </c>
      <c r="F1018" s="499">
        <v>3920</v>
      </c>
      <c r="G1018" s="499">
        <v>33000</v>
      </c>
      <c r="H1018" s="499"/>
      <c r="I1018" s="499"/>
      <c r="J1018" s="499">
        <v>33000</v>
      </c>
      <c r="K1018" s="499">
        <v>33000</v>
      </c>
      <c r="L1018" s="499"/>
      <c r="M1018" s="499"/>
      <c r="N1018" s="499">
        <v>33000</v>
      </c>
      <c r="O1018" s="499">
        <v>2640</v>
      </c>
      <c r="P1018" s="499">
        <v>35640</v>
      </c>
      <c r="Q1018" s="499"/>
      <c r="R1018" s="501"/>
      <c r="S1018" s="502"/>
      <c r="T1018" s="499"/>
      <c r="U1018" s="499"/>
      <c r="V1018" s="499">
        <v>35640</v>
      </c>
      <c r="W1018" s="501"/>
      <c r="X1018" s="501"/>
      <c r="Y1018" s="501"/>
      <c r="Z1018" s="501"/>
      <c r="AA1018" s="501"/>
      <c r="AB1018" s="503"/>
    </row>
    <row r="1019" spans="1:28" ht="35.1" customHeight="1">
      <c r="A1019" s="498">
        <v>1015</v>
      </c>
      <c r="B1019" s="504" t="s">
        <v>5313</v>
      </c>
      <c r="C1019" s="504" t="s">
        <v>13055</v>
      </c>
      <c r="D1019" s="499">
        <v>1</v>
      </c>
      <c r="E1019" s="499">
        <v>210</v>
      </c>
      <c r="F1019" s="499">
        <v>210</v>
      </c>
      <c r="G1019" s="499">
        <v>12540</v>
      </c>
      <c r="H1019" s="499"/>
      <c r="I1019" s="499"/>
      <c r="J1019" s="499">
        <v>12540</v>
      </c>
      <c r="K1019" s="499">
        <v>12540</v>
      </c>
      <c r="L1019" s="499"/>
      <c r="M1019" s="499"/>
      <c r="N1019" s="499">
        <v>12540</v>
      </c>
      <c r="O1019" s="499">
        <v>1003</v>
      </c>
      <c r="P1019" s="499">
        <v>13543</v>
      </c>
      <c r="Q1019" s="499"/>
      <c r="R1019" s="501"/>
      <c r="S1019" s="502"/>
      <c r="T1019" s="499"/>
      <c r="U1019" s="499"/>
      <c r="V1019" s="499">
        <v>13543</v>
      </c>
      <c r="W1019" s="501"/>
      <c r="X1019" s="501"/>
      <c r="Y1019" s="501"/>
      <c r="Z1019" s="501"/>
      <c r="AA1019" s="501"/>
      <c r="AB1019" s="503"/>
    </row>
    <row r="1020" spans="1:28" ht="35.1" customHeight="1">
      <c r="A1020" s="498">
        <v>1016</v>
      </c>
      <c r="B1020" s="504" t="s">
        <v>1958</v>
      </c>
      <c r="C1020" s="504" t="s">
        <v>1959</v>
      </c>
      <c r="D1020" s="499">
        <v>7</v>
      </c>
      <c r="E1020" s="499">
        <v>8400</v>
      </c>
      <c r="F1020" s="499">
        <v>8400</v>
      </c>
      <c r="G1020" s="499">
        <v>149482</v>
      </c>
      <c r="H1020" s="499">
        <v>4545</v>
      </c>
      <c r="I1020" s="499"/>
      <c r="J1020" s="499">
        <v>154027</v>
      </c>
      <c r="K1020" s="499">
        <v>131479</v>
      </c>
      <c r="L1020" s="499">
        <v>4545</v>
      </c>
      <c r="M1020" s="499"/>
      <c r="N1020" s="499">
        <v>136024</v>
      </c>
      <c r="O1020" s="499">
        <v>10885</v>
      </c>
      <c r="P1020" s="499">
        <v>146909</v>
      </c>
      <c r="Q1020" s="499">
        <v>18003</v>
      </c>
      <c r="R1020" s="501"/>
      <c r="S1020" s="502">
        <v>71000</v>
      </c>
      <c r="T1020" s="499">
        <v>28000</v>
      </c>
      <c r="U1020" s="499"/>
      <c r="V1020" s="499">
        <v>146909</v>
      </c>
      <c r="W1020" s="501"/>
      <c r="X1020" s="501"/>
      <c r="Y1020" s="501"/>
      <c r="Z1020" s="501"/>
      <c r="AA1020" s="501"/>
      <c r="AB1020" s="503"/>
    </row>
    <row r="1021" spans="1:28" ht="35.1" customHeight="1">
      <c r="A1021" s="498">
        <v>1017</v>
      </c>
      <c r="B1021" s="504" t="s">
        <v>10390</v>
      </c>
      <c r="C1021" s="504" t="s">
        <v>10522</v>
      </c>
      <c r="D1021" s="499">
        <v>3</v>
      </c>
      <c r="E1021" s="499">
        <v>45</v>
      </c>
      <c r="F1021" s="499">
        <v>45</v>
      </c>
      <c r="G1021" s="499">
        <v>47300</v>
      </c>
      <c r="H1021" s="499"/>
      <c r="I1021" s="499"/>
      <c r="J1021" s="499">
        <v>47300</v>
      </c>
      <c r="K1021" s="499">
        <v>47300</v>
      </c>
      <c r="L1021" s="499"/>
      <c r="M1021" s="499"/>
      <c r="N1021" s="499">
        <v>47300</v>
      </c>
      <c r="O1021" s="499">
        <v>3784</v>
      </c>
      <c r="P1021" s="499">
        <v>51084</v>
      </c>
      <c r="Q1021" s="499"/>
      <c r="R1021" s="501"/>
      <c r="S1021" s="502"/>
      <c r="T1021" s="499"/>
      <c r="U1021" s="499"/>
      <c r="V1021" s="499">
        <v>51084</v>
      </c>
      <c r="W1021" s="501"/>
      <c r="X1021" s="501"/>
      <c r="Y1021" s="501"/>
      <c r="Z1021" s="501"/>
      <c r="AA1021" s="501"/>
      <c r="AB1021" s="503"/>
    </row>
    <row r="1022" spans="1:28" ht="35.1" customHeight="1">
      <c r="A1022" s="498">
        <v>1018</v>
      </c>
      <c r="B1022" s="504" t="s">
        <v>8109</v>
      </c>
      <c r="C1022" s="504" t="s">
        <v>8110</v>
      </c>
      <c r="D1022" s="499">
        <v>14</v>
      </c>
      <c r="E1022" s="499">
        <v>38105</v>
      </c>
      <c r="F1022" s="499">
        <v>38105</v>
      </c>
      <c r="G1022" s="499">
        <v>418360</v>
      </c>
      <c r="H1022" s="499"/>
      <c r="I1022" s="499"/>
      <c r="J1022" s="499">
        <v>418360</v>
      </c>
      <c r="K1022" s="499">
        <v>418360</v>
      </c>
      <c r="L1022" s="499"/>
      <c r="M1022" s="499"/>
      <c r="N1022" s="499">
        <v>418360</v>
      </c>
      <c r="O1022" s="499">
        <v>33470</v>
      </c>
      <c r="P1022" s="499">
        <v>451830</v>
      </c>
      <c r="Q1022" s="499"/>
      <c r="R1022" s="501"/>
      <c r="S1022" s="502">
        <v>30650000</v>
      </c>
      <c r="T1022" s="499"/>
      <c r="U1022" s="499">
        <v>451830</v>
      </c>
      <c r="V1022" s="499"/>
      <c r="W1022" s="501"/>
      <c r="X1022" s="501"/>
      <c r="Y1022" s="501"/>
      <c r="Z1022" s="501"/>
      <c r="AA1022" s="501"/>
      <c r="AB1022" s="503"/>
    </row>
    <row r="1023" spans="1:28" ht="35.1" customHeight="1">
      <c r="A1023" s="498">
        <v>1019</v>
      </c>
      <c r="B1023" s="504" t="s">
        <v>8109</v>
      </c>
      <c r="C1023" s="504" t="s">
        <v>13056</v>
      </c>
      <c r="D1023" s="499">
        <v>1</v>
      </c>
      <c r="E1023" s="499">
        <v>3753</v>
      </c>
      <c r="F1023" s="499">
        <v>3753</v>
      </c>
      <c r="G1023" s="499">
        <v>37620</v>
      </c>
      <c r="H1023" s="499"/>
      <c r="I1023" s="499"/>
      <c r="J1023" s="499">
        <v>37620</v>
      </c>
      <c r="K1023" s="499">
        <v>37620</v>
      </c>
      <c r="L1023" s="499"/>
      <c r="M1023" s="499"/>
      <c r="N1023" s="499">
        <v>37620</v>
      </c>
      <c r="O1023" s="499">
        <v>3010</v>
      </c>
      <c r="P1023" s="499">
        <v>40630</v>
      </c>
      <c r="Q1023" s="499"/>
      <c r="R1023" s="501"/>
      <c r="S1023" s="502">
        <v>2250000</v>
      </c>
      <c r="T1023" s="499"/>
      <c r="U1023" s="499">
        <v>40630</v>
      </c>
      <c r="V1023" s="499"/>
      <c r="W1023" s="501"/>
      <c r="X1023" s="501"/>
      <c r="Y1023" s="501"/>
      <c r="Z1023" s="501"/>
      <c r="AA1023" s="501"/>
      <c r="AB1023" s="503"/>
    </row>
    <row r="1024" spans="1:28" ht="35.1" customHeight="1">
      <c r="A1024" s="498">
        <v>1020</v>
      </c>
      <c r="B1024" s="504" t="s">
        <v>8109</v>
      </c>
      <c r="C1024" s="504" t="s">
        <v>13057</v>
      </c>
      <c r="D1024" s="499">
        <v>2</v>
      </c>
      <c r="E1024" s="499">
        <v>4609</v>
      </c>
      <c r="F1024" s="499">
        <v>4609</v>
      </c>
      <c r="G1024" s="499">
        <v>56730</v>
      </c>
      <c r="H1024" s="499"/>
      <c r="I1024" s="499"/>
      <c r="J1024" s="499">
        <v>56730</v>
      </c>
      <c r="K1024" s="499">
        <v>56730</v>
      </c>
      <c r="L1024" s="499"/>
      <c r="M1024" s="499"/>
      <c r="N1024" s="499">
        <v>56730</v>
      </c>
      <c r="O1024" s="499">
        <v>4539</v>
      </c>
      <c r="P1024" s="499">
        <v>61269</v>
      </c>
      <c r="Q1024" s="499"/>
      <c r="R1024" s="501"/>
      <c r="S1024" s="502">
        <v>2300000</v>
      </c>
      <c r="T1024" s="499"/>
      <c r="U1024" s="499">
        <v>61269</v>
      </c>
      <c r="V1024" s="499"/>
      <c r="W1024" s="501"/>
      <c r="X1024" s="501"/>
      <c r="Y1024" s="501"/>
      <c r="Z1024" s="501"/>
      <c r="AA1024" s="501"/>
      <c r="AB1024" s="503"/>
    </row>
    <row r="1025" spans="1:28" ht="35.1" customHeight="1">
      <c r="A1025" s="498">
        <v>1021</v>
      </c>
      <c r="B1025" s="504" t="s">
        <v>1963</v>
      </c>
      <c r="C1025" s="504" t="s">
        <v>1964</v>
      </c>
      <c r="D1025" s="499">
        <v>33</v>
      </c>
      <c r="E1025" s="499">
        <v>86900</v>
      </c>
      <c r="F1025" s="499">
        <v>86900</v>
      </c>
      <c r="G1025" s="499">
        <v>955300</v>
      </c>
      <c r="H1025" s="499">
        <v>49995</v>
      </c>
      <c r="I1025" s="499"/>
      <c r="J1025" s="499">
        <v>1005295</v>
      </c>
      <c r="K1025" s="499">
        <v>955300</v>
      </c>
      <c r="L1025" s="499">
        <v>49995</v>
      </c>
      <c r="M1025" s="499"/>
      <c r="N1025" s="499">
        <v>1005295</v>
      </c>
      <c r="O1025" s="499">
        <v>80427</v>
      </c>
      <c r="P1025" s="499">
        <v>1085722</v>
      </c>
      <c r="Q1025" s="499"/>
      <c r="R1025" s="501"/>
      <c r="S1025" s="502">
        <v>9525000</v>
      </c>
      <c r="T1025" s="499">
        <v>1091000</v>
      </c>
      <c r="U1025" s="499"/>
      <c r="V1025" s="499">
        <v>1085722</v>
      </c>
      <c r="W1025" s="501"/>
      <c r="X1025" s="501"/>
      <c r="Y1025" s="501"/>
      <c r="Z1025" s="501"/>
      <c r="AA1025" s="501"/>
      <c r="AB1025" s="503"/>
    </row>
    <row r="1026" spans="1:28" ht="35.1" customHeight="1">
      <c r="A1026" s="498">
        <v>1022</v>
      </c>
      <c r="B1026" s="504" t="s">
        <v>4832</v>
      </c>
      <c r="C1026" s="504" t="s">
        <v>13058</v>
      </c>
      <c r="D1026" s="499">
        <v>1</v>
      </c>
      <c r="E1026" s="499">
        <v>500</v>
      </c>
      <c r="F1026" s="499">
        <v>500</v>
      </c>
      <c r="G1026" s="499">
        <v>19774</v>
      </c>
      <c r="H1026" s="499"/>
      <c r="I1026" s="499"/>
      <c r="J1026" s="499">
        <v>19774</v>
      </c>
      <c r="K1026" s="499">
        <v>19774</v>
      </c>
      <c r="L1026" s="499"/>
      <c r="M1026" s="499"/>
      <c r="N1026" s="499">
        <v>19774</v>
      </c>
      <c r="O1026" s="499">
        <v>1582</v>
      </c>
      <c r="P1026" s="499">
        <v>21356</v>
      </c>
      <c r="Q1026" s="499"/>
      <c r="R1026" s="501"/>
      <c r="S1026" s="502"/>
      <c r="T1026" s="499"/>
      <c r="U1026" s="499"/>
      <c r="V1026" s="499">
        <v>21356</v>
      </c>
      <c r="W1026" s="501"/>
      <c r="X1026" s="501"/>
      <c r="Y1026" s="501"/>
      <c r="Z1026" s="501"/>
      <c r="AA1026" s="501"/>
      <c r="AB1026" s="503"/>
    </row>
    <row r="1027" spans="1:28" ht="35.1" customHeight="1">
      <c r="A1027" s="498">
        <v>1023</v>
      </c>
      <c r="B1027" s="504" t="s">
        <v>4832</v>
      </c>
      <c r="C1027" s="504" t="s">
        <v>13059</v>
      </c>
      <c r="D1027" s="499">
        <v>1</v>
      </c>
      <c r="E1027" s="499">
        <v>120</v>
      </c>
      <c r="F1027" s="499">
        <v>120</v>
      </c>
      <c r="G1027" s="499">
        <v>21500</v>
      </c>
      <c r="H1027" s="499"/>
      <c r="I1027" s="499"/>
      <c r="J1027" s="499">
        <v>21500</v>
      </c>
      <c r="K1027" s="499">
        <v>21500</v>
      </c>
      <c r="L1027" s="499"/>
      <c r="M1027" s="499"/>
      <c r="N1027" s="499">
        <v>21500</v>
      </c>
      <c r="O1027" s="499">
        <v>1720</v>
      </c>
      <c r="P1027" s="499">
        <v>23220</v>
      </c>
      <c r="Q1027" s="499"/>
      <c r="R1027" s="501"/>
      <c r="S1027" s="502">
        <v>130000</v>
      </c>
      <c r="T1027" s="499"/>
      <c r="U1027" s="499"/>
      <c r="V1027" s="499">
        <v>23220</v>
      </c>
      <c r="W1027" s="501"/>
      <c r="X1027" s="501"/>
      <c r="Y1027" s="501"/>
      <c r="Z1027" s="501"/>
      <c r="AA1027" s="501"/>
      <c r="AB1027" s="503"/>
    </row>
    <row r="1028" spans="1:28" ht="35.1" customHeight="1">
      <c r="A1028" s="498">
        <v>1024</v>
      </c>
      <c r="B1028" s="504" t="s">
        <v>4832</v>
      </c>
      <c r="C1028" s="504" t="s">
        <v>10703</v>
      </c>
      <c r="D1028" s="499">
        <v>121</v>
      </c>
      <c r="E1028" s="499">
        <v>14900</v>
      </c>
      <c r="F1028" s="499">
        <v>14900</v>
      </c>
      <c r="G1028" s="499">
        <v>2292300</v>
      </c>
      <c r="H1028" s="499">
        <v>23000</v>
      </c>
      <c r="I1028" s="499"/>
      <c r="J1028" s="499">
        <v>2315300</v>
      </c>
      <c r="K1028" s="499">
        <v>2028806</v>
      </c>
      <c r="L1028" s="499">
        <v>21667</v>
      </c>
      <c r="M1028" s="499"/>
      <c r="N1028" s="499">
        <v>2050473</v>
      </c>
      <c r="O1028" s="499">
        <v>163995</v>
      </c>
      <c r="P1028" s="499">
        <v>2214468</v>
      </c>
      <c r="Q1028" s="499">
        <v>264827</v>
      </c>
      <c r="R1028" s="501"/>
      <c r="S1028" s="502">
        <v>15108000</v>
      </c>
      <c r="T1028" s="499"/>
      <c r="U1028" s="499"/>
      <c r="V1028" s="499">
        <v>2214468</v>
      </c>
      <c r="W1028" s="501"/>
      <c r="X1028" s="501"/>
      <c r="Y1028" s="501"/>
      <c r="Z1028" s="501"/>
      <c r="AA1028" s="501"/>
      <c r="AB1028" s="503"/>
    </row>
    <row r="1029" spans="1:28" ht="35.1" customHeight="1">
      <c r="A1029" s="498">
        <v>1025</v>
      </c>
      <c r="B1029" s="504" t="s">
        <v>4832</v>
      </c>
      <c r="C1029" s="504" t="s">
        <v>13060</v>
      </c>
      <c r="D1029" s="499">
        <v>1</v>
      </c>
      <c r="E1029" s="499">
        <v>100</v>
      </c>
      <c r="F1029" s="499">
        <v>100</v>
      </c>
      <c r="G1029" s="499">
        <v>22575</v>
      </c>
      <c r="H1029" s="499"/>
      <c r="I1029" s="499"/>
      <c r="J1029" s="499">
        <v>22575</v>
      </c>
      <c r="K1029" s="499">
        <v>22575</v>
      </c>
      <c r="L1029" s="499"/>
      <c r="M1029" s="499"/>
      <c r="N1029" s="499">
        <v>22575</v>
      </c>
      <c r="O1029" s="499">
        <v>1806</v>
      </c>
      <c r="P1029" s="499">
        <v>24381</v>
      </c>
      <c r="Q1029" s="499"/>
      <c r="R1029" s="501"/>
      <c r="S1029" s="502">
        <v>120000</v>
      </c>
      <c r="T1029" s="499"/>
      <c r="U1029" s="499"/>
      <c r="V1029" s="499">
        <v>24381</v>
      </c>
      <c r="W1029" s="501"/>
      <c r="X1029" s="501"/>
      <c r="Y1029" s="501"/>
      <c r="Z1029" s="501"/>
      <c r="AA1029" s="501"/>
      <c r="AB1029" s="503"/>
    </row>
    <row r="1030" spans="1:28" ht="35.1" customHeight="1">
      <c r="A1030" s="498">
        <v>1026</v>
      </c>
      <c r="B1030" s="504" t="s">
        <v>4832</v>
      </c>
      <c r="C1030" s="504" t="s">
        <v>13061</v>
      </c>
      <c r="D1030" s="499">
        <v>193</v>
      </c>
      <c r="E1030" s="499">
        <v>23160</v>
      </c>
      <c r="F1030" s="499">
        <v>23160</v>
      </c>
      <c r="G1030" s="499">
        <v>3638250</v>
      </c>
      <c r="H1030" s="499"/>
      <c r="I1030" s="499"/>
      <c r="J1030" s="499">
        <v>3638250</v>
      </c>
      <c r="K1030" s="499">
        <v>3208397</v>
      </c>
      <c r="L1030" s="499"/>
      <c r="M1030" s="499"/>
      <c r="N1030" s="499">
        <v>3208397</v>
      </c>
      <c r="O1030" s="499">
        <v>256603</v>
      </c>
      <c r="P1030" s="499">
        <v>3465000</v>
      </c>
      <c r="Q1030" s="499">
        <v>429853</v>
      </c>
      <c r="R1030" s="501"/>
      <c r="S1030" s="502">
        <v>25080000</v>
      </c>
      <c r="T1030" s="499"/>
      <c r="U1030" s="499"/>
      <c r="V1030" s="499">
        <v>3465000</v>
      </c>
      <c r="W1030" s="501"/>
      <c r="X1030" s="501"/>
      <c r="Y1030" s="501"/>
      <c r="Z1030" s="501"/>
      <c r="AA1030" s="501"/>
      <c r="AB1030" s="503"/>
    </row>
    <row r="1031" spans="1:28" ht="35.1" customHeight="1">
      <c r="A1031" s="498">
        <v>1027</v>
      </c>
      <c r="B1031" s="504" t="s">
        <v>4832</v>
      </c>
      <c r="C1031" s="504" t="s">
        <v>13062</v>
      </c>
      <c r="D1031" s="499">
        <v>105</v>
      </c>
      <c r="E1031" s="499">
        <v>12600</v>
      </c>
      <c r="F1031" s="499">
        <v>12600</v>
      </c>
      <c r="G1031" s="499">
        <v>1984500</v>
      </c>
      <c r="H1031" s="499"/>
      <c r="I1031" s="499"/>
      <c r="J1031" s="499">
        <v>1984500</v>
      </c>
      <c r="K1031" s="499">
        <v>1750035</v>
      </c>
      <c r="L1031" s="499"/>
      <c r="M1031" s="499"/>
      <c r="N1031" s="499">
        <v>1750035</v>
      </c>
      <c r="O1031" s="499">
        <v>139965</v>
      </c>
      <c r="P1031" s="499">
        <v>1890000</v>
      </c>
      <c r="Q1031" s="499">
        <v>234465</v>
      </c>
      <c r="R1031" s="501"/>
      <c r="S1031" s="502">
        <v>13530000</v>
      </c>
      <c r="T1031" s="499"/>
      <c r="U1031" s="499"/>
      <c r="V1031" s="499">
        <v>1890000</v>
      </c>
      <c r="W1031" s="501"/>
      <c r="X1031" s="501"/>
      <c r="Y1031" s="501"/>
      <c r="Z1031" s="501"/>
      <c r="AA1031" s="501"/>
      <c r="AB1031" s="503"/>
    </row>
    <row r="1032" spans="1:28" ht="35.1" customHeight="1">
      <c r="A1032" s="498">
        <v>1028</v>
      </c>
      <c r="B1032" s="504" t="s">
        <v>4832</v>
      </c>
      <c r="C1032" s="504" t="s">
        <v>10704</v>
      </c>
      <c r="D1032" s="499">
        <v>343</v>
      </c>
      <c r="E1032" s="499">
        <v>41160</v>
      </c>
      <c r="F1032" s="499">
        <v>41160</v>
      </c>
      <c r="G1032" s="499">
        <v>6502950</v>
      </c>
      <c r="H1032" s="499">
        <v>18000</v>
      </c>
      <c r="I1032" s="499"/>
      <c r="J1032" s="499">
        <v>6520950</v>
      </c>
      <c r="K1032" s="499">
        <v>5757500</v>
      </c>
      <c r="L1032" s="499">
        <v>16667</v>
      </c>
      <c r="M1032" s="499"/>
      <c r="N1032" s="499">
        <v>5774167</v>
      </c>
      <c r="O1032" s="499">
        <v>461813</v>
      </c>
      <c r="P1032" s="499">
        <v>6235980</v>
      </c>
      <c r="Q1032" s="499">
        <v>746783</v>
      </c>
      <c r="R1032" s="501"/>
      <c r="S1032" s="502">
        <v>44249000</v>
      </c>
      <c r="T1032" s="499"/>
      <c r="U1032" s="499"/>
      <c r="V1032" s="499">
        <v>6235980</v>
      </c>
      <c r="W1032" s="501"/>
      <c r="X1032" s="501"/>
      <c r="Y1032" s="501"/>
      <c r="Z1032" s="501"/>
      <c r="AA1032" s="501"/>
      <c r="AB1032" s="503"/>
    </row>
    <row r="1033" spans="1:28" ht="35.1" customHeight="1">
      <c r="A1033" s="498">
        <v>1029</v>
      </c>
      <c r="B1033" s="504" t="s">
        <v>4837</v>
      </c>
      <c r="C1033" s="504" t="s">
        <v>4838</v>
      </c>
      <c r="D1033" s="499">
        <v>5</v>
      </c>
      <c r="E1033" s="499">
        <v>7450</v>
      </c>
      <c r="F1033" s="499">
        <v>7450</v>
      </c>
      <c r="G1033" s="499">
        <v>128345</v>
      </c>
      <c r="H1033" s="499"/>
      <c r="I1033" s="499"/>
      <c r="J1033" s="499">
        <v>128345</v>
      </c>
      <c r="K1033" s="499">
        <v>128345</v>
      </c>
      <c r="L1033" s="499"/>
      <c r="M1033" s="499"/>
      <c r="N1033" s="499">
        <v>128345</v>
      </c>
      <c r="O1033" s="499">
        <v>10268</v>
      </c>
      <c r="P1033" s="499">
        <v>138613</v>
      </c>
      <c r="Q1033" s="499"/>
      <c r="R1033" s="501"/>
      <c r="S1033" s="502">
        <v>1033000</v>
      </c>
      <c r="T1033" s="499"/>
      <c r="U1033" s="499">
        <v>114232</v>
      </c>
      <c r="V1033" s="499">
        <v>24381</v>
      </c>
      <c r="W1033" s="501"/>
      <c r="X1033" s="501"/>
      <c r="Y1033" s="501"/>
      <c r="Z1033" s="501"/>
      <c r="AA1033" s="501"/>
      <c r="AB1033" s="503"/>
    </row>
    <row r="1034" spans="1:28" ht="35.1" customHeight="1">
      <c r="A1034" s="498">
        <v>1030</v>
      </c>
      <c r="B1034" s="504" t="s">
        <v>260</v>
      </c>
      <c r="C1034" s="504" t="s">
        <v>261</v>
      </c>
      <c r="D1034" s="499">
        <v>25</v>
      </c>
      <c r="E1034" s="499">
        <v>3489</v>
      </c>
      <c r="F1034" s="499">
        <v>3489</v>
      </c>
      <c r="G1034" s="499">
        <v>430325</v>
      </c>
      <c r="H1034" s="499">
        <v>15000</v>
      </c>
      <c r="I1034" s="499"/>
      <c r="J1034" s="499">
        <v>445325</v>
      </c>
      <c r="K1034" s="499">
        <v>430325</v>
      </c>
      <c r="L1034" s="499">
        <v>15000</v>
      </c>
      <c r="M1034" s="499"/>
      <c r="N1034" s="499">
        <v>445325</v>
      </c>
      <c r="O1034" s="499">
        <v>35626</v>
      </c>
      <c r="P1034" s="499">
        <v>480951</v>
      </c>
      <c r="Q1034" s="499"/>
      <c r="R1034" s="501"/>
      <c r="S1034" s="502"/>
      <c r="T1034" s="499"/>
      <c r="U1034" s="499"/>
      <c r="V1034" s="499">
        <v>480951</v>
      </c>
      <c r="W1034" s="501"/>
      <c r="X1034" s="501"/>
      <c r="Y1034" s="501"/>
      <c r="Z1034" s="501"/>
      <c r="AA1034" s="501"/>
      <c r="AB1034" s="503"/>
    </row>
    <row r="1035" spans="1:28" ht="35.1" customHeight="1">
      <c r="A1035" s="498">
        <v>1031</v>
      </c>
      <c r="B1035" s="504" t="s">
        <v>6059</v>
      </c>
      <c r="C1035" s="504" t="s">
        <v>6060</v>
      </c>
      <c r="D1035" s="499">
        <v>-1</v>
      </c>
      <c r="E1035" s="499">
        <v>-50</v>
      </c>
      <c r="F1035" s="499">
        <v>-50</v>
      </c>
      <c r="G1035" s="499">
        <v>-15400</v>
      </c>
      <c r="H1035" s="499"/>
      <c r="I1035" s="499"/>
      <c r="J1035" s="499">
        <v>-15400</v>
      </c>
      <c r="K1035" s="499">
        <v>-15400</v>
      </c>
      <c r="L1035" s="499"/>
      <c r="M1035" s="499"/>
      <c r="N1035" s="499">
        <v>-15400</v>
      </c>
      <c r="O1035" s="499">
        <v>-1232</v>
      </c>
      <c r="P1035" s="499">
        <v>-16632</v>
      </c>
      <c r="Q1035" s="499"/>
      <c r="R1035" s="501"/>
      <c r="S1035" s="502"/>
      <c r="T1035" s="499"/>
      <c r="U1035" s="499"/>
      <c r="V1035" s="499">
        <v>-16632</v>
      </c>
      <c r="W1035" s="501"/>
      <c r="X1035" s="501"/>
      <c r="Y1035" s="501"/>
      <c r="Z1035" s="501"/>
      <c r="AA1035" s="501"/>
      <c r="AB1035" s="503"/>
    </row>
    <row r="1036" spans="1:28" ht="35.1" customHeight="1">
      <c r="A1036" s="498">
        <v>1032</v>
      </c>
      <c r="B1036" s="504" t="s">
        <v>11062</v>
      </c>
      <c r="C1036" s="504" t="s">
        <v>11605</v>
      </c>
      <c r="D1036" s="499">
        <v>13</v>
      </c>
      <c r="E1036" s="499">
        <v>72200</v>
      </c>
      <c r="F1036" s="499">
        <v>72200</v>
      </c>
      <c r="G1036" s="499">
        <v>534630</v>
      </c>
      <c r="H1036" s="499"/>
      <c r="I1036" s="499"/>
      <c r="J1036" s="499">
        <v>534630</v>
      </c>
      <c r="K1036" s="499">
        <v>534630</v>
      </c>
      <c r="L1036" s="499"/>
      <c r="M1036" s="499"/>
      <c r="N1036" s="499">
        <v>534630</v>
      </c>
      <c r="O1036" s="499">
        <v>42772</v>
      </c>
      <c r="P1036" s="499">
        <v>577402</v>
      </c>
      <c r="Q1036" s="499"/>
      <c r="R1036" s="501"/>
      <c r="S1036" s="502">
        <v>6215000</v>
      </c>
      <c r="T1036" s="499"/>
      <c r="U1036" s="499"/>
      <c r="V1036" s="499">
        <v>577402</v>
      </c>
      <c r="W1036" s="501"/>
      <c r="X1036" s="501"/>
      <c r="Y1036" s="501"/>
      <c r="Z1036" s="501"/>
      <c r="AA1036" s="501"/>
      <c r="AB1036" s="503"/>
    </row>
    <row r="1037" spans="1:28" ht="35.1" customHeight="1">
      <c r="A1037" s="498">
        <v>1033</v>
      </c>
      <c r="B1037" s="504" t="s">
        <v>10391</v>
      </c>
      <c r="C1037" s="504" t="s">
        <v>10523</v>
      </c>
      <c r="D1037" s="499">
        <v>22</v>
      </c>
      <c r="E1037" s="499">
        <v>1335</v>
      </c>
      <c r="F1037" s="499">
        <v>1335</v>
      </c>
      <c r="G1037" s="499">
        <v>272125</v>
      </c>
      <c r="H1037" s="499"/>
      <c r="I1037" s="499"/>
      <c r="J1037" s="499">
        <v>272125</v>
      </c>
      <c r="K1037" s="499">
        <v>272125</v>
      </c>
      <c r="L1037" s="499"/>
      <c r="M1037" s="499"/>
      <c r="N1037" s="499">
        <v>272125</v>
      </c>
      <c r="O1037" s="499">
        <v>21770</v>
      </c>
      <c r="P1037" s="499">
        <v>293895</v>
      </c>
      <c r="Q1037" s="499"/>
      <c r="R1037" s="501"/>
      <c r="S1037" s="502"/>
      <c r="T1037" s="499"/>
      <c r="U1037" s="499"/>
      <c r="V1037" s="499">
        <v>293895</v>
      </c>
      <c r="W1037" s="501"/>
      <c r="X1037" s="501"/>
      <c r="Y1037" s="501"/>
      <c r="Z1037" s="501"/>
      <c r="AA1037" s="501"/>
      <c r="AB1037" s="503"/>
    </row>
    <row r="1038" spans="1:28" ht="35.1" customHeight="1">
      <c r="A1038" s="498">
        <v>1034</v>
      </c>
      <c r="B1038" s="504" t="s">
        <v>8104</v>
      </c>
      <c r="C1038" s="504" t="s">
        <v>8105</v>
      </c>
      <c r="D1038" s="499">
        <v>3</v>
      </c>
      <c r="E1038" s="499">
        <v>10945</v>
      </c>
      <c r="F1038" s="499">
        <v>10945</v>
      </c>
      <c r="G1038" s="499">
        <v>103620</v>
      </c>
      <c r="H1038" s="499"/>
      <c r="I1038" s="499"/>
      <c r="J1038" s="499">
        <v>103620</v>
      </c>
      <c r="K1038" s="499">
        <v>103620</v>
      </c>
      <c r="L1038" s="499"/>
      <c r="M1038" s="499"/>
      <c r="N1038" s="499">
        <v>103620</v>
      </c>
      <c r="O1038" s="499">
        <v>8290</v>
      </c>
      <c r="P1038" s="499">
        <v>111910</v>
      </c>
      <c r="Q1038" s="499"/>
      <c r="R1038" s="501"/>
      <c r="S1038" s="502">
        <v>4400000</v>
      </c>
      <c r="T1038" s="499"/>
      <c r="U1038" s="499">
        <v>111910</v>
      </c>
      <c r="V1038" s="499"/>
      <c r="W1038" s="501"/>
      <c r="X1038" s="501"/>
      <c r="Y1038" s="501"/>
      <c r="Z1038" s="501"/>
      <c r="AA1038" s="501"/>
      <c r="AB1038" s="503"/>
    </row>
    <row r="1039" spans="1:28" ht="35.1" customHeight="1">
      <c r="A1039" s="498">
        <v>1035</v>
      </c>
      <c r="B1039" s="504" t="s">
        <v>13063</v>
      </c>
      <c r="C1039" s="504" t="s">
        <v>13064</v>
      </c>
      <c r="D1039" s="499">
        <v>1</v>
      </c>
      <c r="E1039" s="499">
        <v>22190</v>
      </c>
      <c r="F1039" s="499">
        <v>34770</v>
      </c>
      <c r="G1039" s="499">
        <v>381546</v>
      </c>
      <c r="H1039" s="499">
        <v>250000</v>
      </c>
      <c r="I1039" s="499"/>
      <c r="J1039" s="499">
        <v>631546</v>
      </c>
      <c r="K1039" s="499">
        <v>381546</v>
      </c>
      <c r="L1039" s="499">
        <v>250000</v>
      </c>
      <c r="M1039" s="499"/>
      <c r="N1039" s="499">
        <v>631546</v>
      </c>
      <c r="O1039" s="499">
        <v>50524</v>
      </c>
      <c r="P1039" s="499">
        <v>682070</v>
      </c>
      <c r="Q1039" s="499"/>
      <c r="R1039" s="501"/>
      <c r="S1039" s="502"/>
      <c r="T1039" s="499"/>
      <c r="U1039" s="499"/>
      <c r="V1039" s="499">
        <v>682070</v>
      </c>
      <c r="W1039" s="501"/>
      <c r="X1039" s="501"/>
      <c r="Y1039" s="501"/>
      <c r="Z1039" s="501"/>
      <c r="AA1039" s="501"/>
      <c r="AB1039" s="503"/>
    </row>
    <row r="1040" spans="1:28" ht="35.1" customHeight="1">
      <c r="A1040" s="498">
        <v>1036</v>
      </c>
      <c r="B1040" s="504" t="s">
        <v>7068</v>
      </c>
      <c r="C1040" s="504" t="s">
        <v>7069</v>
      </c>
      <c r="D1040" s="499">
        <v>3</v>
      </c>
      <c r="E1040" s="499">
        <v>10200</v>
      </c>
      <c r="F1040" s="499">
        <v>10200</v>
      </c>
      <c r="G1040" s="499">
        <v>135468</v>
      </c>
      <c r="H1040" s="499"/>
      <c r="I1040" s="499"/>
      <c r="J1040" s="499">
        <v>135468</v>
      </c>
      <c r="K1040" s="499">
        <v>135468</v>
      </c>
      <c r="L1040" s="499"/>
      <c r="M1040" s="499"/>
      <c r="N1040" s="499">
        <v>135468</v>
      </c>
      <c r="O1040" s="499">
        <v>10837</v>
      </c>
      <c r="P1040" s="499">
        <v>146305</v>
      </c>
      <c r="Q1040" s="499"/>
      <c r="R1040" s="501"/>
      <c r="S1040" s="502"/>
      <c r="T1040" s="499"/>
      <c r="U1040" s="499">
        <v>146305</v>
      </c>
      <c r="V1040" s="499"/>
      <c r="W1040" s="501"/>
      <c r="X1040" s="501"/>
      <c r="Y1040" s="501"/>
      <c r="Z1040" s="501"/>
      <c r="AA1040" s="501"/>
      <c r="AB1040" s="503"/>
    </row>
    <row r="1041" spans="1:28" ht="35.1" customHeight="1">
      <c r="A1041" s="498">
        <v>1037</v>
      </c>
      <c r="B1041" s="504" t="s">
        <v>11063</v>
      </c>
      <c r="C1041" s="504" t="s">
        <v>11606</v>
      </c>
      <c r="D1041" s="499">
        <v>1</v>
      </c>
      <c r="E1041" s="499">
        <v>600</v>
      </c>
      <c r="F1041" s="499">
        <v>600</v>
      </c>
      <c r="G1041" s="499">
        <v>30500</v>
      </c>
      <c r="H1041" s="499"/>
      <c r="I1041" s="499"/>
      <c r="J1041" s="499">
        <v>30500</v>
      </c>
      <c r="K1041" s="499">
        <v>30500</v>
      </c>
      <c r="L1041" s="499"/>
      <c r="M1041" s="499"/>
      <c r="N1041" s="499">
        <v>30500</v>
      </c>
      <c r="O1041" s="499">
        <v>2440</v>
      </c>
      <c r="P1041" s="499">
        <v>32940</v>
      </c>
      <c r="Q1041" s="499"/>
      <c r="R1041" s="501"/>
      <c r="S1041" s="502"/>
      <c r="T1041" s="499"/>
      <c r="U1041" s="499"/>
      <c r="V1041" s="499">
        <v>32940</v>
      </c>
      <c r="W1041" s="501"/>
      <c r="X1041" s="501"/>
      <c r="Y1041" s="501"/>
      <c r="Z1041" s="501"/>
      <c r="AA1041" s="501"/>
      <c r="AB1041" s="503"/>
    </row>
    <row r="1042" spans="1:28" ht="35.1" customHeight="1">
      <c r="A1042" s="498">
        <v>1038</v>
      </c>
      <c r="B1042" s="504" t="s">
        <v>5318</v>
      </c>
      <c r="C1042" s="504" t="s">
        <v>5319</v>
      </c>
      <c r="D1042" s="499">
        <v>3</v>
      </c>
      <c r="E1042" s="499">
        <v>5270</v>
      </c>
      <c r="F1042" s="499">
        <v>5270</v>
      </c>
      <c r="G1042" s="499">
        <v>76770</v>
      </c>
      <c r="H1042" s="499"/>
      <c r="I1042" s="499"/>
      <c r="J1042" s="499">
        <v>76770</v>
      </c>
      <c r="K1042" s="499">
        <v>76770</v>
      </c>
      <c r="L1042" s="499"/>
      <c r="M1042" s="499"/>
      <c r="N1042" s="499">
        <v>76770</v>
      </c>
      <c r="O1042" s="499">
        <v>6142</v>
      </c>
      <c r="P1042" s="499">
        <v>82912</v>
      </c>
      <c r="Q1042" s="499"/>
      <c r="R1042" s="501"/>
      <c r="S1042" s="502"/>
      <c r="T1042" s="499"/>
      <c r="U1042" s="499">
        <v>22680</v>
      </c>
      <c r="V1042" s="499">
        <v>60232</v>
      </c>
      <c r="W1042" s="501"/>
      <c r="X1042" s="501"/>
      <c r="Y1042" s="501"/>
      <c r="Z1042" s="501"/>
      <c r="AA1042" s="501"/>
      <c r="AB1042" s="503"/>
    </row>
    <row r="1043" spans="1:28" ht="35.1" customHeight="1">
      <c r="A1043" s="498">
        <v>1039</v>
      </c>
      <c r="B1043" s="504" t="s">
        <v>5406</v>
      </c>
      <c r="C1043" s="504" t="s">
        <v>5407</v>
      </c>
      <c r="D1043" s="499">
        <v>11</v>
      </c>
      <c r="E1043" s="499">
        <v>300000</v>
      </c>
      <c r="F1043" s="499">
        <v>302500</v>
      </c>
      <c r="G1043" s="499">
        <v>1608078</v>
      </c>
      <c r="H1043" s="499"/>
      <c r="I1043" s="499"/>
      <c r="J1043" s="499">
        <v>1608078</v>
      </c>
      <c r="K1043" s="499">
        <v>1608078</v>
      </c>
      <c r="L1043" s="499"/>
      <c r="M1043" s="499"/>
      <c r="N1043" s="499">
        <v>1608078</v>
      </c>
      <c r="O1043" s="499">
        <v>128646</v>
      </c>
      <c r="P1043" s="499">
        <v>1736724</v>
      </c>
      <c r="Q1043" s="499"/>
      <c r="R1043" s="501"/>
      <c r="S1043" s="502">
        <v>21618000</v>
      </c>
      <c r="T1043" s="499"/>
      <c r="U1043" s="499"/>
      <c r="V1043" s="499">
        <v>1736724</v>
      </c>
      <c r="W1043" s="501"/>
      <c r="X1043" s="501"/>
      <c r="Y1043" s="501"/>
      <c r="Z1043" s="501"/>
      <c r="AA1043" s="501"/>
      <c r="AB1043" s="503"/>
    </row>
    <row r="1044" spans="1:28" ht="35.1" customHeight="1">
      <c r="A1044" s="498">
        <v>1040</v>
      </c>
      <c r="B1044" s="504" t="s">
        <v>5406</v>
      </c>
      <c r="C1044" s="504" t="s">
        <v>11496</v>
      </c>
      <c r="D1044" s="499">
        <v>1</v>
      </c>
      <c r="E1044" s="499">
        <v>5500</v>
      </c>
      <c r="F1044" s="499">
        <v>5500</v>
      </c>
      <c r="G1044" s="499">
        <v>38000</v>
      </c>
      <c r="H1044" s="499"/>
      <c r="I1044" s="499"/>
      <c r="J1044" s="499">
        <v>38000</v>
      </c>
      <c r="K1044" s="499">
        <v>38000</v>
      </c>
      <c r="L1044" s="499"/>
      <c r="M1044" s="499"/>
      <c r="N1044" s="499">
        <v>38000</v>
      </c>
      <c r="O1044" s="499">
        <v>3040</v>
      </c>
      <c r="P1044" s="499">
        <v>41040</v>
      </c>
      <c r="Q1044" s="499"/>
      <c r="R1044" s="501"/>
      <c r="S1044" s="502"/>
      <c r="T1044" s="499"/>
      <c r="U1044" s="499"/>
      <c r="V1044" s="499">
        <v>41040</v>
      </c>
      <c r="W1044" s="501"/>
      <c r="X1044" s="501"/>
      <c r="Y1044" s="501"/>
      <c r="Z1044" s="501"/>
      <c r="AA1044" s="501"/>
      <c r="AB1044" s="503"/>
    </row>
    <row r="1045" spans="1:28" ht="35.1" customHeight="1">
      <c r="A1045" s="498">
        <v>1041</v>
      </c>
      <c r="B1045" s="504" t="s">
        <v>8382</v>
      </c>
      <c r="C1045" s="504" t="s">
        <v>8383</v>
      </c>
      <c r="D1045" s="499">
        <v>12</v>
      </c>
      <c r="E1045" s="499">
        <v>25800</v>
      </c>
      <c r="F1045" s="499">
        <v>25800</v>
      </c>
      <c r="G1045" s="499">
        <v>285426</v>
      </c>
      <c r="H1045" s="499">
        <v>13635</v>
      </c>
      <c r="I1045" s="499"/>
      <c r="J1045" s="499">
        <v>299061</v>
      </c>
      <c r="K1045" s="499">
        <v>285426</v>
      </c>
      <c r="L1045" s="499">
        <v>13635</v>
      </c>
      <c r="M1045" s="499"/>
      <c r="N1045" s="499">
        <v>299061</v>
      </c>
      <c r="O1045" s="499">
        <v>23926</v>
      </c>
      <c r="P1045" s="499">
        <v>322987</v>
      </c>
      <c r="Q1045" s="499"/>
      <c r="R1045" s="501"/>
      <c r="S1045" s="502">
        <v>3093000</v>
      </c>
      <c r="T1045" s="499">
        <v>76000</v>
      </c>
      <c r="U1045" s="499"/>
      <c r="V1045" s="499">
        <v>322987</v>
      </c>
      <c r="W1045" s="501"/>
      <c r="X1045" s="501"/>
      <c r="Y1045" s="501"/>
      <c r="Z1045" s="501"/>
      <c r="AA1045" s="501"/>
      <c r="AB1045" s="503"/>
    </row>
    <row r="1046" spans="1:28" ht="35.1" customHeight="1">
      <c r="A1046" s="498">
        <v>1042</v>
      </c>
      <c r="B1046" s="504" t="s">
        <v>4686</v>
      </c>
      <c r="C1046" s="504" t="s">
        <v>4687</v>
      </c>
      <c r="D1046" s="499">
        <v>3</v>
      </c>
      <c r="E1046" s="499">
        <v>25750</v>
      </c>
      <c r="F1046" s="499">
        <v>36497</v>
      </c>
      <c r="G1046" s="499">
        <v>495305</v>
      </c>
      <c r="H1046" s="499"/>
      <c r="I1046" s="499"/>
      <c r="J1046" s="499">
        <v>495305</v>
      </c>
      <c r="K1046" s="499">
        <v>495305</v>
      </c>
      <c r="L1046" s="499"/>
      <c r="M1046" s="499"/>
      <c r="N1046" s="499">
        <v>495305</v>
      </c>
      <c r="O1046" s="499">
        <v>39624</v>
      </c>
      <c r="P1046" s="499">
        <v>534929</v>
      </c>
      <c r="Q1046" s="499"/>
      <c r="R1046" s="501"/>
      <c r="S1046" s="502"/>
      <c r="T1046" s="499"/>
      <c r="U1046" s="499"/>
      <c r="V1046" s="499">
        <v>534929</v>
      </c>
      <c r="W1046" s="501"/>
      <c r="X1046" s="501"/>
      <c r="Y1046" s="501"/>
      <c r="Z1046" s="501"/>
      <c r="AA1046" s="501"/>
      <c r="AB1046" s="503"/>
    </row>
    <row r="1047" spans="1:28" ht="35.1" customHeight="1">
      <c r="A1047" s="498">
        <v>1043</v>
      </c>
      <c r="B1047" s="504" t="s">
        <v>8723</v>
      </c>
      <c r="C1047" s="504" t="s">
        <v>8724</v>
      </c>
      <c r="D1047" s="499">
        <v>5</v>
      </c>
      <c r="E1047" s="499">
        <v>85400</v>
      </c>
      <c r="F1047" s="499">
        <v>85400</v>
      </c>
      <c r="G1047" s="499">
        <v>625833</v>
      </c>
      <c r="H1047" s="499"/>
      <c r="I1047" s="499"/>
      <c r="J1047" s="499">
        <v>625833</v>
      </c>
      <c r="K1047" s="499">
        <v>625833</v>
      </c>
      <c r="L1047" s="499"/>
      <c r="M1047" s="499"/>
      <c r="N1047" s="499">
        <v>625833</v>
      </c>
      <c r="O1047" s="499">
        <v>50068</v>
      </c>
      <c r="P1047" s="499">
        <v>675901</v>
      </c>
      <c r="Q1047" s="499"/>
      <c r="R1047" s="501"/>
      <c r="S1047" s="502"/>
      <c r="T1047" s="499"/>
      <c r="U1047" s="499">
        <v>675901</v>
      </c>
      <c r="V1047" s="499"/>
      <c r="W1047" s="501"/>
      <c r="X1047" s="501"/>
      <c r="Y1047" s="501"/>
      <c r="Z1047" s="501"/>
      <c r="AA1047" s="501"/>
      <c r="AB1047" s="503"/>
    </row>
    <row r="1048" spans="1:28" ht="35.1" customHeight="1">
      <c r="A1048" s="498">
        <v>1044</v>
      </c>
      <c r="B1048" s="504" t="s">
        <v>8387</v>
      </c>
      <c r="C1048" s="504" t="s">
        <v>8388</v>
      </c>
      <c r="D1048" s="499">
        <v>52</v>
      </c>
      <c r="E1048" s="499">
        <v>1712000</v>
      </c>
      <c r="F1048" s="499">
        <v>2324975</v>
      </c>
      <c r="G1048" s="499">
        <v>16239055</v>
      </c>
      <c r="H1048" s="499"/>
      <c r="I1048" s="499"/>
      <c r="J1048" s="499">
        <v>16239055</v>
      </c>
      <c r="K1048" s="499">
        <v>11232405</v>
      </c>
      <c r="L1048" s="499"/>
      <c r="M1048" s="499"/>
      <c r="N1048" s="499">
        <v>11232405</v>
      </c>
      <c r="O1048" s="499">
        <v>898595</v>
      </c>
      <c r="P1048" s="499">
        <v>12131000</v>
      </c>
      <c r="Q1048" s="499">
        <v>5006650</v>
      </c>
      <c r="R1048" s="501"/>
      <c r="S1048" s="502">
        <v>102200000</v>
      </c>
      <c r="T1048" s="499"/>
      <c r="U1048" s="499"/>
      <c r="V1048" s="499">
        <v>12131000</v>
      </c>
      <c r="W1048" s="501"/>
      <c r="X1048" s="501"/>
      <c r="Y1048" s="501"/>
      <c r="Z1048" s="501"/>
      <c r="AA1048" s="501"/>
      <c r="AB1048" s="503"/>
    </row>
    <row r="1049" spans="1:28" ht="35.1" customHeight="1">
      <c r="A1049" s="498">
        <v>1045</v>
      </c>
      <c r="B1049" s="504" t="s">
        <v>6726</v>
      </c>
      <c r="C1049" s="504" t="s">
        <v>6727</v>
      </c>
      <c r="D1049" s="499">
        <v>5</v>
      </c>
      <c r="E1049" s="499">
        <v>18000</v>
      </c>
      <c r="F1049" s="499">
        <v>18000</v>
      </c>
      <c r="G1049" s="499">
        <v>198600</v>
      </c>
      <c r="H1049" s="499">
        <v>4545</v>
      </c>
      <c r="I1049" s="499"/>
      <c r="J1049" s="499">
        <v>203145</v>
      </c>
      <c r="K1049" s="499">
        <v>198600</v>
      </c>
      <c r="L1049" s="499">
        <v>4545</v>
      </c>
      <c r="M1049" s="499"/>
      <c r="N1049" s="499">
        <v>203145</v>
      </c>
      <c r="O1049" s="499">
        <v>16252</v>
      </c>
      <c r="P1049" s="499">
        <v>219397</v>
      </c>
      <c r="Q1049" s="499"/>
      <c r="R1049" s="501"/>
      <c r="S1049" s="502">
        <v>1100000</v>
      </c>
      <c r="T1049" s="499">
        <v>109000</v>
      </c>
      <c r="U1049" s="499"/>
      <c r="V1049" s="499">
        <v>219397</v>
      </c>
      <c r="W1049" s="501"/>
      <c r="X1049" s="501"/>
      <c r="Y1049" s="501"/>
      <c r="Z1049" s="501"/>
      <c r="AA1049" s="501"/>
      <c r="AB1049" s="503"/>
    </row>
    <row r="1050" spans="1:28" ht="35.1" customHeight="1">
      <c r="A1050" s="498">
        <v>1046</v>
      </c>
      <c r="B1050" s="504" t="s">
        <v>5401</v>
      </c>
      <c r="C1050" s="504" t="s">
        <v>5402</v>
      </c>
      <c r="D1050" s="499">
        <v>5</v>
      </c>
      <c r="E1050" s="499">
        <v>20730</v>
      </c>
      <c r="F1050" s="499">
        <v>20730</v>
      </c>
      <c r="G1050" s="499">
        <v>224596</v>
      </c>
      <c r="H1050" s="499"/>
      <c r="I1050" s="499"/>
      <c r="J1050" s="499">
        <v>224596</v>
      </c>
      <c r="K1050" s="499">
        <v>224596</v>
      </c>
      <c r="L1050" s="499"/>
      <c r="M1050" s="499"/>
      <c r="N1050" s="499">
        <v>224596</v>
      </c>
      <c r="O1050" s="499">
        <v>17967</v>
      </c>
      <c r="P1050" s="499">
        <v>242563</v>
      </c>
      <c r="Q1050" s="499"/>
      <c r="R1050" s="501"/>
      <c r="S1050" s="502"/>
      <c r="T1050" s="499"/>
      <c r="U1050" s="499"/>
      <c r="V1050" s="499">
        <v>242563</v>
      </c>
      <c r="W1050" s="501"/>
      <c r="X1050" s="501"/>
      <c r="Y1050" s="501"/>
      <c r="Z1050" s="501"/>
      <c r="AA1050" s="501"/>
      <c r="AB1050" s="503"/>
    </row>
    <row r="1051" spans="1:28" ht="35.1" customHeight="1">
      <c r="A1051" s="498">
        <v>1047</v>
      </c>
      <c r="B1051" s="504" t="s">
        <v>7711</v>
      </c>
      <c r="C1051" s="504" t="s">
        <v>7712</v>
      </c>
      <c r="D1051" s="499">
        <v>15</v>
      </c>
      <c r="E1051" s="499">
        <v>36330</v>
      </c>
      <c r="F1051" s="499">
        <v>36330</v>
      </c>
      <c r="G1051" s="499">
        <v>322188</v>
      </c>
      <c r="H1051" s="499"/>
      <c r="I1051" s="499"/>
      <c r="J1051" s="499">
        <v>322188</v>
      </c>
      <c r="K1051" s="499">
        <v>322188</v>
      </c>
      <c r="L1051" s="499"/>
      <c r="M1051" s="499"/>
      <c r="N1051" s="499">
        <v>322188</v>
      </c>
      <c r="O1051" s="499">
        <v>25776</v>
      </c>
      <c r="P1051" s="499">
        <v>347964</v>
      </c>
      <c r="Q1051" s="499"/>
      <c r="R1051" s="501"/>
      <c r="S1051" s="502">
        <v>22385000</v>
      </c>
      <c r="T1051" s="499"/>
      <c r="U1051" s="499"/>
      <c r="V1051" s="499">
        <v>347964</v>
      </c>
      <c r="W1051" s="501"/>
      <c r="X1051" s="501"/>
      <c r="Y1051" s="501"/>
      <c r="Z1051" s="501"/>
      <c r="AA1051" s="501"/>
      <c r="AB1051" s="503"/>
    </row>
    <row r="1052" spans="1:28" ht="35.1" customHeight="1">
      <c r="A1052" s="498">
        <v>1048</v>
      </c>
      <c r="B1052" s="504" t="s">
        <v>13065</v>
      </c>
      <c r="C1052" s="504" t="s">
        <v>13066</v>
      </c>
      <c r="D1052" s="499">
        <v>2</v>
      </c>
      <c r="E1052" s="499">
        <v>24100</v>
      </c>
      <c r="F1052" s="499">
        <v>24100</v>
      </c>
      <c r="G1052" s="499">
        <v>133000</v>
      </c>
      <c r="H1052" s="499"/>
      <c r="I1052" s="499"/>
      <c r="J1052" s="499">
        <v>133000</v>
      </c>
      <c r="K1052" s="499">
        <v>133000</v>
      </c>
      <c r="L1052" s="499"/>
      <c r="M1052" s="499"/>
      <c r="N1052" s="499">
        <v>133000</v>
      </c>
      <c r="O1052" s="499">
        <v>10640</v>
      </c>
      <c r="P1052" s="499">
        <v>143640</v>
      </c>
      <c r="Q1052" s="499"/>
      <c r="R1052" s="501"/>
      <c r="S1052" s="502"/>
      <c r="T1052" s="499"/>
      <c r="U1052" s="499"/>
      <c r="V1052" s="499">
        <v>143640</v>
      </c>
      <c r="W1052" s="501"/>
      <c r="X1052" s="501"/>
      <c r="Y1052" s="501"/>
      <c r="Z1052" s="501"/>
      <c r="AA1052" s="501"/>
      <c r="AB1052" s="503"/>
    </row>
    <row r="1053" spans="1:28" ht="35.1" customHeight="1">
      <c r="A1053" s="498">
        <v>1049</v>
      </c>
      <c r="B1053" s="504" t="s">
        <v>236</v>
      </c>
      <c r="C1053" s="504" t="s">
        <v>237</v>
      </c>
      <c r="D1053" s="499">
        <v>20</v>
      </c>
      <c r="E1053" s="499">
        <v>33200</v>
      </c>
      <c r="F1053" s="499">
        <v>33200</v>
      </c>
      <c r="G1053" s="499">
        <v>402324</v>
      </c>
      <c r="H1053" s="499">
        <v>4545</v>
      </c>
      <c r="I1053" s="499"/>
      <c r="J1053" s="499">
        <v>406869</v>
      </c>
      <c r="K1053" s="499">
        <v>306367</v>
      </c>
      <c r="L1053" s="499">
        <v>4545</v>
      </c>
      <c r="M1053" s="499"/>
      <c r="N1053" s="499">
        <v>310912</v>
      </c>
      <c r="O1053" s="499">
        <v>24877</v>
      </c>
      <c r="P1053" s="499">
        <v>335789</v>
      </c>
      <c r="Q1053" s="499">
        <v>95957</v>
      </c>
      <c r="R1053" s="501"/>
      <c r="S1053" s="502">
        <v>5458000</v>
      </c>
      <c r="T1053" s="499">
        <v>30000</v>
      </c>
      <c r="U1053" s="499"/>
      <c r="V1053" s="499">
        <v>335789</v>
      </c>
      <c r="W1053" s="501"/>
      <c r="X1053" s="501"/>
      <c r="Y1053" s="501"/>
      <c r="Z1053" s="501"/>
      <c r="AA1053" s="501"/>
      <c r="AB1053" s="503"/>
    </row>
    <row r="1054" spans="1:28" ht="35.1" customHeight="1">
      <c r="A1054" s="498">
        <v>1050</v>
      </c>
      <c r="B1054" s="504" t="s">
        <v>6482</v>
      </c>
      <c r="C1054" s="504" t="s">
        <v>6483</v>
      </c>
      <c r="D1054" s="499">
        <v>2</v>
      </c>
      <c r="E1054" s="499">
        <v>900</v>
      </c>
      <c r="F1054" s="499">
        <v>900</v>
      </c>
      <c r="G1054" s="499">
        <v>62890</v>
      </c>
      <c r="H1054" s="499"/>
      <c r="I1054" s="499"/>
      <c r="J1054" s="499">
        <v>62890</v>
      </c>
      <c r="K1054" s="499">
        <v>62890</v>
      </c>
      <c r="L1054" s="499"/>
      <c r="M1054" s="499"/>
      <c r="N1054" s="499">
        <v>62890</v>
      </c>
      <c r="O1054" s="499">
        <v>5031</v>
      </c>
      <c r="P1054" s="499">
        <v>67921</v>
      </c>
      <c r="Q1054" s="499"/>
      <c r="R1054" s="501"/>
      <c r="S1054" s="502">
        <v>280000</v>
      </c>
      <c r="T1054" s="499"/>
      <c r="U1054" s="499"/>
      <c r="V1054" s="499">
        <v>67921</v>
      </c>
      <c r="W1054" s="501"/>
      <c r="X1054" s="501"/>
      <c r="Y1054" s="501"/>
      <c r="Z1054" s="501"/>
      <c r="AA1054" s="501"/>
      <c r="AB1054" s="503"/>
    </row>
    <row r="1055" spans="1:28" ht="35.1" customHeight="1">
      <c r="A1055" s="498">
        <v>1051</v>
      </c>
      <c r="B1055" s="504" t="s">
        <v>13067</v>
      </c>
      <c r="C1055" s="504" t="s">
        <v>13068</v>
      </c>
      <c r="D1055" s="499">
        <v>1</v>
      </c>
      <c r="E1055" s="499">
        <v>500</v>
      </c>
      <c r="F1055" s="499">
        <v>500</v>
      </c>
      <c r="G1055" s="499">
        <v>39375</v>
      </c>
      <c r="H1055" s="499"/>
      <c r="I1055" s="499"/>
      <c r="J1055" s="499">
        <v>39375</v>
      </c>
      <c r="K1055" s="499"/>
      <c r="L1055" s="499"/>
      <c r="M1055" s="499"/>
      <c r="N1055" s="499"/>
      <c r="O1055" s="499"/>
      <c r="P1055" s="499"/>
      <c r="Q1055" s="499">
        <v>39375</v>
      </c>
      <c r="R1055" s="501"/>
      <c r="S1055" s="502"/>
      <c r="T1055" s="499"/>
      <c r="U1055" s="499"/>
      <c r="V1055" s="499"/>
      <c r="W1055" s="501"/>
      <c r="X1055" s="501"/>
      <c r="Y1055" s="501"/>
      <c r="Z1055" s="501"/>
      <c r="AA1055" s="501"/>
      <c r="AB1055" s="503"/>
    </row>
    <row r="1056" spans="1:28" ht="35.1" customHeight="1">
      <c r="A1056" s="498">
        <v>1052</v>
      </c>
      <c r="B1056" s="504" t="s">
        <v>7081</v>
      </c>
      <c r="C1056" s="504" t="s">
        <v>7082</v>
      </c>
      <c r="D1056" s="499">
        <v>1</v>
      </c>
      <c r="E1056" s="499">
        <v>2895</v>
      </c>
      <c r="F1056" s="499">
        <v>2895</v>
      </c>
      <c r="G1056" s="499">
        <v>53108</v>
      </c>
      <c r="H1056" s="499"/>
      <c r="I1056" s="499"/>
      <c r="J1056" s="499">
        <v>53108</v>
      </c>
      <c r="K1056" s="499">
        <v>53108</v>
      </c>
      <c r="L1056" s="499"/>
      <c r="M1056" s="499"/>
      <c r="N1056" s="499">
        <v>53108</v>
      </c>
      <c r="O1056" s="499">
        <v>4248</v>
      </c>
      <c r="P1056" s="499">
        <v>57356</v>
      </c>
      <c r="Q1056" s="499"/>
      <c r="R1056" s="501"/>
      <c r="S1056" s="502"/>
      <c r="T1056" s="499"/>
      <c r="U1056" s="499">
        <v>57356</v>
      </c>
      <c r="V1056" s="499"/>
      <c r="W1056" s="501"/>
      <c r="X1056" s="501"/>
      <c r="Y1056" s="501"/>
      <c r="Z1056" s="501"/>
      <c r="AA1056" s="501"/>
      <c r="AB1056" s="503"/>
    </row>
    <row r="1057" spans="1:28" ht="35.1" customHeight="1">
      <c r="A1057" s="498">
        <v>1053</v>
      </c>
      <c r="B1057" s="504" t="s">
        <v>7760</v>
      </c>
      <c r="C1057" s="504" t="s">
        <v>13069</v>
      </c>
      <c r="D1057" s="499">
        <v>1</v>
      </c>
      <c r="E1057" s="499">
        <v>9410</v>
      </c>
      <c r="F1057" s="499">
        <v>9410</v>
      </c>
      <c r="G1057" s="499">
        <v>58000</v>
      </c>
      <c r="H1057" s="499"/>
      <c r="I1057" s="499"/>
      <c r="J1057" s="499">
        <v>58000</v>
      </c>
      <c r="K1057" s="499">
        <v>58000</v>
      </c>
      <c r="L1057" s="499"/>
      <c r="M1057" s="499"/>
      <c r="N1057" s="499">
        <v>58000</v>
      </c>
      <c r="O1057" s="499">
        <v>4640</v>
      </c>
      <c r="P1057" s="499">
        <v>62640</v>
      </c>
      <c r="Q1057" s="499"/>
      <c r="R1057" s="501"/>
      <c r="S1057" s="502">
        <v>775000</v>
      </c>
      <c r="T1057" s="499"/>
      <c r="U1057" s="499"/>
      <c r="V1057" s="499">
        <v>62640</v>
      </c>
      <c r="W1057" s="501"/>
      <c r="X1057" s="501"/>
      <c r="Y1057" s="501"/>
      <c r="Z1057" s="501"/>
      <c r="AA1057" s="501"/>
      <c r="AB1057" s="503"/>
    </row>
    <row r="1058" spans="1:28" ht="35.1" customHeight="1">
      <c r="A1058" s="498">
        <v>1054</v>
      </c>
      <c r="B1058" s="504" t="s">
        <v>7760</v>
      </c>
      <c r="C1058" s="504" t="s">
        <v>11616</v>
      </c>
      <c r="D1058" s="499">
        <v>1</v>
      </c>
      <c r="E1058" s="499">
        <v>950</v>
      </c>
      <c r="F1058" s="499">
        <v>950</v>
      </c>
      <c r="G1058" s="499">
        <v>21780</v>
      </c>
      <c r="H1058" s="499"/>
      <c r="I1058" s="499"/>
      <c r="J1058" s="499">
        <v>21780</v>
      </c>
      <c r="K1058" s="499">
        <v>21780</v>
      </c>
      <c r="L1058" s="499"/>
      <c r="M1058" s="499"/>
      <c r="N1058" s="499">
        <v>21780</v>
      </c>
      <c r="O1058" s="499">
        <v>1742</v>
      </c>
      <c r="P1058" s="499">
        <v>23522</v>
      </c>
      <c r="Q1058" s="499"/>
      <c r="R1058" s="501"/>
      <c r="S1058" s="502">
        <v>24000</v>
      </c>
      <c r="T1058" s="499"/>
      <c r="U1058" s="499"/>
      <c r="V1058" s="499">
        <v>23522</v>
      </c>
      <c r="W1058" s="501"/>
      <c r="X1058" s="501"/>
      <c r="Y1058" s="501"/>
      <c r="Z1058" s="501"/>
      <c r="AA1058" s="501"/>
      <c r="AB1058" s="503"/>
    </row>
    <row r="1059" spans="1:28" ht="35.1" customHeight="1">
      <c r="A1059" s="498">
        <v>1055</v>
      </c>
      <c r="B1059" s="504" t="s">
        <v>11067</v>
      </c>
      <c r="C1059" s="504" t="s">
        <v>11617</v>
      </c>
      <c r="D1059" s="499">
        <v>6</v>
      </c>
      <c r="E1059" s="499">
        <v>520</v>
      </c>
      <c r="F1059" s="499">
        <v>520</v>
      </c>
      <c r="G1059" s="499">
        <v>97350</v>
      </c>
      <c r="H1059" s="499"/>
      <c r="I1059" s="499"/>
      <c r="J1059" s="499">
        <v>97350</v>
      </c>
      <c r="K1059" s="499">
        <v>97350</v>
      </c>
      <c r="L1059" s="499"/>
      <c r="M1059" s="499"/>
      <c r="N1059" s="499">
        <v>97350</v>
      </c>
      <c r="O1059" s="499">
        <v>7788</v>
      </c>
      <c r="P1059" s="499">
        <v>105138</v>
      </c>
      <c r="Q1059" s="499"/>
      <c r="R1059" s="501"/>
      <c r="S1059" s="502"/>
      <c r="T1059" s="499"/>
      <c r="U1059" s="499"/>
      <c r="V1059" s="499">
        <v>105138</v>
      </c>
      <c r="W1059" s="501"/>
      <c r="X1059" s="501"/>
      <c r="Y1059" s="501"/>
      <c r="Z1059" s="501"/>
      <c r="AA1059" s="501"/>
      <c r="AB1059" s="503"/>
    </row>
    <row r="1060" spans="1:28" ht="35.1" customHeight="1">
      <c r="A1060" s="498">
        <v>1056</v>
      </c>
      <c r="B1060" s="504" t="s">
        <v>13070</v>
      </c>
      <c r="C1060" s="504" t="s">
        <v>13071</v>
      </c>
      <c r="D1060" s="499">
        <v>1</v>
      </c>
      <c r="E1060" s="499">
        <v>1485</v>
      </c>
      <c r="F1060" s="499">
        <v>1485</v>
      </c>
      <c r="G1060" s="499">
        <v>18000</v>
      </c>
      <c r="H1060" s="499"/>
      <c r="I1060" s="499"/>
      <c r="J1060" s="499">
        <v>18000</v>
      </c>
      <c r="K1060" s="499">
        <v>18000</v>
      </c>
      <c r="L1060" s="499"/>
      <c r="M1060" s="499"/>
      <c r="N1060" s="499">
        <v>18000</v>
      </c>
      <c r="O1060" s="499">
        <v>1440</v>
      </c>
      <c r="P1060" s="499">
        <v>19440</v>
      </c>
      <c r="Q1060" s="499"/>
      <c r="R1060" s="501"/>
      <c r="S1060" s="502"/>
      <c r="T1060" s="499"/>
      <c r="U1060" s="499">
        <v>19440</v>
      </c>
      <c r="V1060" s="499"/>
      <c r="W1060" s="501"/>
      <c r="X1060" s="501"/>
      <c r="Y1060" s="501"/>
      <c r="Z1060" s="501"/>
      <c r="AA1060" s="501"/>
      <c r="AB1060" s="503"/>
    </row>
    <row r="1061" spans="1:28" ht="35.1" customHeight="1">
      <c r="A1061" s="498">
        <v>1057</v>
      </c>
      <c r="B1061" s="504" t="s">
        <v>13072</v>
      </c>
      <c r="C1061" s="504" t="s">
        <v>13073</v>
      </c>
      <c r="D1061" s="499">
        <v>2</v>
      </c>
      <c r="E1061" s="499">
        <v>120</v>
      </c>
      <c r="F1061" s="499">
        <v>120</v>
      </c>
      <c r="G1061" s="499">
        <v>35625</v>
      </c>
      <c r="H1061" s="499"/>
      <c r="I1061" s="499"/>
      <c r="J1061" s="499">
        <v>35625</v>
      </c>
      <c r="K1061" s="499">
        <v>35625</v>
      </c>
      <c r="L1061" s="499"/>
      <c r="M1061" s="499"/>
      <c r="N1061" s="499">
        <v>35625</v>
      </c>
      <c r="O1061" s="499">
        <v>2850</v>
      </c>
      <c r="P1061" s="499">
        <v>38475</v>
      </c>
      <c r="Q1061" s="499"/>
      <c r="R1061" s="501"/>
      <c r="S1061" s="502"/>
      <c r="T1061" s="499"/>
      <c r="U1061" s="499"/>
      <c r="V1061" s="499">
        <v>38475</v>
      </c>
      <c r="W1061" s="501"/>
      <c r="X1061" s="501"/>
      <c r="Y1061" s="501"/>
      <c r="Z1061" s="501"/>
      <c r="AA1061" s="501"/>
      <c r="AB1061" s="503"/>
    </row>
    <row r="1062" spans="1:28" ht="35.1" customHeight="1">
      <c r="A1062" s="498">
        <v>1058</v>
      </c>
      <c r="B1062" s="504" t="s">
        <v>4848</v>
      </c>
      <c r="C1062" s="504" t="s">
        <v>4849</v>
      </c>
      <c r="D1062" s="499">
        <v>18</v>
      </c>
      <c r="E1062" s="499">
        <v>94000</v>
      </c>
      <c r="F1062" s="499">
        <v>113987</v>
      </c>
      <c r="G1062" s="499">
        <v>770890</v>
      </c>
      <c r="H1062" s="499">
        <v>18180</v>
      </c>
      <c r="I1062" s="499"/>
      <c r="J1062" s="499">
        <v>789070</v>
      </c>
      <c r="K1062" s="499">
        <v>770890</v>
      </c>
      <c r="L1062" s="499">
        <v>18180</v>
      </c>
      <c r="M1062" s="499"/>
      <c r="N1062" s="499">
        <v>789070</v>
      </c>
      <c r="O1062" s="499">
        <v>63128</v>
      </c>
      <c r="P1062" s="499">
        <v>852198</v>
      </c>
      <c r="Q1062" s="499"/>
      <c r="R1062" s="501"/>
      <c r="S1062" s="502">
        <v>6541000</v>
      </c>
      <c r="T1062" s="499">
        <v>191000</v>
      </c>
      <c r="U1062" s="499"/>
      <c r="V1062" s="499">
        <v>852198</v>
      </c>
      <c r="W1062" s="501"/>
      <c r="X1062" s="501"/>
      <c r="Y1062" s="501"/>
      <c r="Z1062" s="501"/>
      <c r="AA1062" s="501"/>
      <c r="AB1062" s="503"/>
    </row>
    <row r="1063" spans="1:28" ht="35.1" customHeight="1">
      <c r="A1063" s="498">
        <v>1059</v>
      </c>
      <c r="B1063" s="504" t="s">
        <v>11069</v>
      </c>
      <c r="C1063" s="504" t="s">
        <v>11619</v>
      </c>
      <c r="D1063" s="499">
        <v>4</v>
      </c>
      <c r="E1063" s="499">
        <v>21827</v>
      </c>
      <c r="F1063" s="499">
        <v>21827</v>
      </c>
      <c r="G1063" s="499">
        <v>200680</v>
      </c>
      <c r="H1063" s="499">
        <v>4545</v>
      </c>
      <c r="I1063" s="499"/>
      <c r="J1063" s="499">
        <v>205225</v>
      </c>
      <c r="K1063" s="499">
        <v>175458</v>
      </c>
      <c r="L1063" s="499"/>
      <c r="M1063" s="499"/>
      <c r="N1063" s="499">
        <v>175458</v>
      </c>
      <c r="O1063" s="499">
        <v>14036</v>
      </c>
      <c r="P1063" s="499">
        <v>189494</v>
      </c>
      <c r="Q1063" s="499">
        <v>29767</v>
      </c>
      <c r="R1063" s="501"/>
      <c r="S1063" s="502">
        <v>4400000</v>
      </c>
      <c r="T1063" s="499">
        <v>84000</v>
      </c>
      <c r="U1063" s="499"/>
      <c r="V1063" s="499">
        <v>189494</v>
      </c>
      <c r="W1063" s="501"/>
      <c r="X1063" s="501"/>
      <c r="Y1063" s="501"/>
      <c r="Z1063" s="501"/>
      <c r="AA1063" s="501"/>
      <c r="AB1063" s="503"/>
    </row>
    <row r="1064" spans="1:28" ht="35.1" customHeight="1">
      <c r="A1064" s="498">
        <v>1060</v>
      </c>
      <c r="B1064" s="504" t="s">
        <v>13074</v>
      </c>
      <c r="C1064" s="504" t="s">
        <v>13075</v>
      </c>
      <c r="D1064" s="499">
        <v>1</v>
      </c>
      <c r="E1064" s="499">
        <v>130</v>
      </c>
      <c r="F1064" s="499">
        <v>130</v>
      </c>
      <c r="G1064" s="499">
        <v>29400</v>
      </c>
      <c r="H1064" s="499"/>
      <c r="I1064" s="499"/>
      <c r="J1064" s="499">
        <v>29400</v>
      </c>
      <c r="K1064" s="499">
        <v>29400</v>
      </c>
      <c r="L1064" s="499"/>
      <c r="M1064" s="499"/>
      <c r="N1064" s="499">
        <v>29400</v>
      </c>
      <c r="O1064" s="499">
        <v>2352</v>
      </c>
      <c r="P1064" s="499">
        <v>31752</v>
      </c>
      <c r="Q1064" s="499"/>
      <c r="R1064" s="501"/>
      <c r="S1064" s="502"/>
      <c r="T1064" s="499"/>
      <c r="U1064" s="499"/>
      <c r="V1064" s="499">
        <v>31752</v>
      </c>
      <c r="W1064" s="501"/>
      <c r="X1064" s="501"/>
      <c r="Y1064" s="501"/>
      <c r="Z1064" s="501"/>
      <c r="AA1064" s="501"/>
      <c r="AB1064" s="503"/>
    </row>
    <row r="1065" spans="1:28" ht="35.1" customHeight="1">
      <c r="A1065" s="498">
        <v>1061</v>
      </c>
      <c r="B1065" s="504" t="s">
        <v>10705</v>
      </c>
      <c r="C1065" s="504" t="s">
        <v>10706</v>
      </c>
      <c r="D1065" s="499">
        <v>129</v>
      </c>
      <c r="E1065" s="499">
        <v>159870</v>
      </c>
      <c r="F1065" s="499">
        <v>159870</v>
      </c>
      <c r="G1065" s="499">
        <v>2884984</v>
      </c>
      <c r="H1065" s="499"/>
      <c r="I1065" s="499"/>
      <c r="J1065" s="499">
        <v>2884984</v>
      </c>
      <c r="K1065" s="499">
        <v>2884984</v>
      </c>
      <c r="L1065" s="499"/>
      <c r="M1065" s="499"/>
      <c r="N1065" s="499">
        <v>2884984</v>
      </c>
      <c r="O1065" s="499">
        <v>230785</v>
      </c>
      <c r="P1065" s="499">
        <v>3115769</v>
      </c>
      <c r="Q1065" s="499"/>
      <c r="R1065" s="501"/>
      <c r="S1065" s="502">
        <v>29015000</v>
      </c>
      <c r="T1065" s="499"/>
      <c r="U1065" s="499"/>
      <c r="V1065" s="499">
        <v>3115769</v>
      </c>
      <c r="W1065" s="501"/>
      <c r="X1065" s="501"/>
      <c r="Y1065" s="501"/>
      <c r="Z1065" s="501"/>
      <c r="AA1065" s="501"/>
      <c r="AB1065" s="503"/>
    </row>
    <row r="1066" spans="1:28" ht="35.1" customHeight="1">
      <c r="A1066" s="498">
        <v>1062</v>
      </c>
      <c r="B1066" s="504" t="s">
        <v>280</v>
      </c>
      <c r="C1066" s="504" t="s">
        <v>281</v>
      </c>
      <c r="D1066" s="499">
        <v>9</v>
      </c>
      <c r="E1066" s="499">
        <v>84729</v>
      </c>
      <c r="F1066" s="499">
        <v>84729</v>
      </c>
      <c r="G1066" s="499">
        <v>2982490</v>
      </c>
      <c r="H1066" s="499">
        <v>31815</v>
      </c>
      <c r="I1066" s="499">
        <v>15000</v>
      </c>
      <c r="J1066" s="499">
        <v>3029305</v>
      </c>
      <c r="K1066" s="499">
        <v>2982490</v>
      </c>
      <c r="L1066" s="499">
        <v>31815</v>
      </c>
      <c r="M1066" s="499">
        <v>15000</v>
      </c>
      <c r="N1066" s="499">
        <v>3029305</v>
      </c>
      <c r="O1066" s="499">
        <v>242347</v>
      </c>
      <c r="P1066" s="499">
        <v>3271652</v>
      </c>
      <c r="Q1066" s="499"/>
      <c r="R1066" s="501"/>
      <c r="S1066" s="502">
        <v>1500000</v>
      </c>
      <c r="T1066" s="499">
        <v>3151000</v>
      </c>
      <c r="U1066" s="499"/>
      <c r="V1066" s="499">
        <v>3271652</v>
      </c>
      <c r="W1066" s="501"/>
      <c r="X1066" s="501"/>
      <c r="Y1066" s="501"/>
      <c r="Z1066" s="501"/>
      <c r="AA1066" s="501"/>
      <c r="AB1066" s="503"/>
    </row>
    <row r="1067" spans="1:28" ht="35.1" customHeight="1">
      <c r="A1067" s="498">
        <v>1063</v>
      </c>
      <c r="B1067" s="504" t="s">
        <v>5323</v>
      </c>
      <c r="C1067" s="504" t="s">
        <v>5292</v>
      </c>
      <c r="D1067" s="499">
        <v>3</v>
      </c>
      <c r="E1067" s="499">
        <v>3190</v>
      </c>
      <c r="F1067" s="499">
        <v>3190</v>
      </c>
      <c r="G1067" s="499">
        <v>51000</v>
      </c>
      <c r="H1067" s="499"/>
      <c r="I1067" s="499"/>
      <c r="J1067" s="499">
        <v>51000</v>
      </c>
      <c r="K1067" s="499">
        <v>51000</v>
      </c>
      <c r="L1067" s="499"/>
      <c r="M1067" s="499"/>
      <c r="N1067" s="499">
        <v>51000</v>
      </c>
      <c r="O1067" s="499">
        <v>4080</v>
      </c>
      <c r="P1067" s="499">
        <v>55080</v>
      </c>
      <c r="Q1067" s="499"/>
      <c r="R1067" s="501"/>
      <c r="S1067" s="502">
        <v>840000</v>
      </c>
      <c r="T1067" s="499"/>
      <c r="U1067" s="499"/>
      <c r="V1067" s="499">
        <v>55080</v>
      </c>
      <c r="W1067" s="501"/>
      <c r="X1067" s="501"/>
      <c r="Y1067" s="501"/>
      <c r="Z1067" s="501"/>
      <c r="AA1067" s="501"/>
      <c r="AB1067" s="503"/>
    </row>
    <row r="1068" spans="1:28" ht="35.1" customHeight="1">
      <c r="A1068" s="498">
        <v>1064</v>
      </c>
      <c r="B1068" s="504" t="s">
        <v>5328</v>
      </c>
      <c r="C1068" s="504" t="s">
        <v>10184</v>
      </c>
      <c r="D1068" s="499">
        <v>2</v>
      </c>
      <c r="E1068" s="499">
        <v>7460</v>
      </c>
      <c r="F1068" s="499">
        <v>7460</v>
      </c>
      <c r="G1068" s="499">
        <v>55770</v>
      </c>
      <c r="H1068" s="499"/>
      <c r="I1068" s="499"/>
      <c r="J1068" s="499">
        <v>55770</v>
      </c>
      <c r="K1068" s="499">
        <v>55770</v>
      </c>
      <c r="L1068" s="499"/>
      <c r="M1068" s="499"/>
      <c r="N1068" s="499">
        <v>55770</v>
      </c>
      <c r="O1068" s="499">
        <v>4462</v>
      </c>
      <c r="P1068" s="499">
        <v>60232</v>
      </c>
      <c r="Q1068" s="499"/>
      <c r="R1068" s="501"/>
      <c r="S1068" s="502"/>
      <c r="T1068" s="499"/>
      <c r="U1068" s="499">
        <v>37552</v>
      </c>
      <c r="V1068" s="499">
        <v>22680</v>
      </c>
      <c r="W1068" s="501"/>
      <c r="X1068" s="501"/>
      <c r="Y1068" s="501"/>
      <c r="Z1068" s="501"/>
      <c r="AA1068" s="501"/>
      <c r="AB1068" s="503"/>
    </row>
    <row r="1069" spans="1:28" ht="35.1" customHeight="1">
      <c r="A1069" s="498">
        <v>1065</v>
      </c>
      <c r="B1069" s="504" t="s">
        <v>11073</v>
      </c>
      <c r="C1069" s="504" t="s">
        <v>11623</v>
      </c>
      <c r="D1069" s="499">
        <v>24</v>
      </c>
      <c r="E1069" s="499">
        <v>2502</v>
      </c>
      <c r="F1069" s="499">
        <v>2502</v>
      </c>
      <c r="G1069" s="499">
        <v>470275</v>
      </c>
      <c r="H1069" s="499"/>
      <c r="I1069" s="499"/>
      <c r="J1069" s="499">
        <v>470275</v>
      </c>
      <c r="K1069" s="499">
        <v>470275</v>
      </c>
      <c r="L1069" s="499"/>
      <c r="M1069" s="499"/>
      <c r="N1069" s="499">
        <v>470275</v>
      </c>
      <c r="O1069" s="499">
        <v>37622</v>
      </c>
      <c r="P1069" s="499">
        <v>507897</v>
      </c>
      <c r="Q1069" s="499"/>
      <c r="R1069" s="501"/>
      <c r="S1069" s="502"/>
      <c r="T1069" s="499"/>
      <c r="U1069" s="499"/>
      <c r="V1069" s="499">
        <v>507897</v>
      </c>
      <c r="W1069" s="501"/>
      <c r="X1069" s="501"/>
      <c r="Y1069" s="501"/>
      <c r="Z1069" s="501"/>
      <c r="AA1069" s="501"/>
      <c r="AB1069" s="503"/>
    </row>
    <row r="1070" spans="1:28" ht="35.1" customHeight="1">
      <c r="A1070" s="498">
        <v>1066</v>
      </c>
      <c r="B1070" s="504" t="s">
        <v>7101</v>
      </c>
      <c r="C1070" s="504" t="s">
        <v>7102</v>
      </c>
      <c r="D1070" s="499">
        <v>2</v>
      </c>
      <c r="E1070" s="499">
        <v>2890</v>
      </c>
      <c r="F1070" s="499">
        <v>2890</v>
      </c>
      <c r="G1070" s="499">
        <v>42000</v>
      </c>
      <c r="H1070" s="499"/>
      <c r="I1070" s="499"/>
      <c r="J1070" s="499">
        <v>42000</v>
      </c>
      <c r="K1070" s="499">
        <v>42000</v>
      </c>
      <c r="L1070" s="499"/>
      <c r="M1070" s="499"/>
      <c r="N1070" s="499">
        <v>42000</v>
      </c>
      <c r="O1070" s="499">
        <v>3360</v>
      </c>
      <c r="P1070" s="499">
        <v>45360</v>
      </c>
      <c r="Q1070" s="499"/>
      <c r="R1070" s="501"/>
      <c r="S1070" s="502"/>
      <c r="T1070" s="499"/>
      <c r="U1070" s="499">
        <v>45360</v>
      </c>
      <c r="V1070" s="499"/>
      <c r="W1070" s="501"/>
      <c r="X1070" s="501"/>
      <c r="Y1070" s="501"/>
      <c r="Z1070" s="501"/>
      <c r="AA1070" s="501"/>
      <c r="AB1070" s="503"/>
    </row>
    <row r="1071" spans="1:28" ht="35.1" customHeight="1">
      <c r="A1071" s="498">
        <v>1067</v>
      </c>
      <c r="B1071" s="504" t="s">
        <v>11077</v>
      </c>
      <c r="C1071" s="504" t="s">
        <v>11627</v>
      </c>
      <c r="D1071" s="499">
        <v>1</v>
      </c>
      <c r="E1071" s="499">
        <v>100</v>
      </c>
      <c r="F1071" s="499">
        <v>100</v>
      </c>
      <c r="G1071" s="499">
        <v>18750</v>
      </c>
      <c r="H1071" s="499"/>
      <c r="I1071" s="499"/>
      <c r="J1071" s="499">
        <v>18750</v>
      </c>
      <c r="K1071" s="499">
        <v>18750</v>
      </c>
      <c r="L1071" s="499"/>
      <c r="M1071" s="499"/>
      <c r="N1071" s="499">
        <v>18750</v>
      </c>
      <c r="O1071" s="499">
        <v>1500</v>
      </c>
      <c r="P1071" s="499">
        <v>20250</v>
      </c>
      <c r="Q1071" s="499"/>
      <c r="R1071" s="501"/>
      <c r="S1071" s="502"/>
      <c r="T1071" s="499"/>
      <c r="U1071" s="499"/>
      <c r="V1071" s="499">
        <v>20250</v>
      </c>
      <c r="W1071" s="501"/>
      <c r="X1071" s="501"/>
      <c r="Y1071" s="501"/>
      <c r="Z1071" s="501"/>
      <c r="AA1071" s="501"/>
      <c r="AB1071" s="503"/>
    </row>
    <row r="1072" spans="1:28" ht="35.1" customHeight="1">
      <c r="A1072" s="498">
        <v>1068</v>
      </c>
      <c r="B1072" s="504" t="s">
        <v>13076</v>
      </c>
      <c r="C1072" s="504" t="s">
        <v>13077</v>
      </c>
      <c r="D1072" s="499">
        <v>1</v>
      </c>
      <c r="E1072" s="499">
        <v>1000</v>
      </c>
      <c r="F1072" s="499">
        <v>1000</v>
      </c>
      <c r="G1072" s="499">
        <v>21780</v>
      </c>
      <c r="H1072" s="499"/>
      <c r="I1072" s="499"/>
      <c r="J1072" s="499">
        <v>21780</v>
      </c>
      <c r="K1072" s="499">
        <v>21780</v>
      </c>
      <c r="L1072" s="499"/>
      <c r="M1072" s="499"/>
      <c r="N1072" s="499">
        <v>21780</v>
      </c>
      <c r="O1072" s="499">
        <v>1742</v>
      </c>
      <c r="P1072" s="499">
        <v>23522</v>
      </c>
      <c r="Q1072" s="499"/>
      <c r="R1072" s="501"/>
      <c r="S1072" s="502"/>
      <c r="T1072" s="499"/>
      <c r="U1072" s="499"/>
      <c r="V1072" s="499">
        <v>23522</v>
      </c>
      <c r="W1072" s="501"/>
      <c r="X1072" s="501"/>
      <c r="Y1072" s="501"/>
      <c r="Z1072" s="501"/>
      <c r="AA1072" s="501"/>
      <c r="AB1072" s="503"/>
    </row>
    <row r="1073" spans="1:28" ht="35.1" customHeight="1">
      <c r="A1073" s="498">
        <v>1069</v>
      </c>
      <c r="B1073" s="504" t="s">
        <v>7105</v>
      </c>
      <c r="C1073" s="504" t="s">
        <v>7106</v>
      </c>
      <c r="D1073" s="499">
        <v>2</v>
      </c>
      <c r="E1073" s="499">
        <v>8140</v>
      </c>
      <c r="F1073" s="499">
        <v>8140</v>
      </c>
      <c r="G1073" s="499">
        <v>89592</v>
      </c>
      <c r="H1073" s="499"/>
      <c r="I1073" s="499"/>
      <c r="J1073" s="499">
        <v>89592</v>
      </c>
      <c r="K1073" s="499">
        <v>89592</v>
      </c>
      <c r="L1073" s="499"/>
      <c r="M1073" s="499"/>
      <c r="N1073" s="499">
        <v>89592</v>
      </c>
      <c r="O1073" s="499">
        <v>7168</v>
      </c>
      <c r="P1073" s="499">
        <v>96760</v>
      </c>
      <c r="Q1073" s="499"/>
      <c r="R1073" s="501"/>
      <c r="S1073" s="502"/>
      <c r="T1073" s="499"/>
      <c r="U1073" s="499">
        <v>96760</v>
      </c>
      <c r="V1073" s="499"/>
      <c r="W1073" s="501"/>
      <c r="X1073" s="501"/>
      <c r="Y1073" s="501"/>
      <c r="Z1073" s="501"/>
      <c r="AA1073" s="501"/>
      <c r="AB1073" s="503"/>
    </row>
    <row r="1074" spans="1:28" ht="35.1" customHeight="1">
      <c r="A1074" s="498">
        <v>1070</v>
      </c>
      <c r="B1074" s="504" t="s">
        <v>11078</v>
      </c>
      <c r="C1074" s="504" t="s">
        <v>11628</v>
      </c>
      <c r="D1074" s="499">
        <v>2</v>
      </c>
      <c r="E1074" s="499">
        <v>2485</v>
      </c>
      <c r="F1074" s="499">
        <v>2485</v>
      </c>
      <c r="G1074" s="499">
        <v>154700</v>
      </c>
      <c r="H1074" s="499"/>
      <c r="I1074" s="499"/>
      <c r="J1074" s="499">
        <v>154700</v>
      </c>
      <c r="K1074" s="499">
        <v>154700</v>
      </c>
      <c r="L1074" s="499"/>
      <c r="M1074" s="499"/>
      <c r="N1074" s="499">
        <v>154700</v>
      </c>
      <c r="O1074" s="499">
        <v>12376</v>
      </c>
      <c r="P1074" s="499">
        <v>167076</v>
      </c>
      <c r="Q1074" s="499"/>
      <c r="R1074" s="501"/>
      <c r="S1074" s="502"/>
      <c r="T1074" s="499"/>
      <c r="U1074" s="499"/>
      <c r="V1074" s="499">
        <v>167076</v>
      </c>
      <c r="W1074" s="501"/>
      <c r="X1074" s="501"/>
      <c r="Y1074" s="501"/>
      <c r="Z1074" s="501"/>
      <c r="AA1074" s="501"/>
      <c r="AB1074" s="503"/>
    </row>
    <row r="1075" spans="1:28" ht="35.1" customHeight="1">
      <c r="A1075" s="498">
        <v>1071</v>
      </c>
      <c r="B1075" s="504" t="s">
        <v>367</v>
      </c>
      <c r="C1075" s="504" t="s">
        <v>368</v>
      </c>
      <c r="D1075" s="499">
        <v>10</v>
      </c>
      <c r="E1075" s="499">
        <v>11300</v>
      </c>
      <c r="F1075" s="499">
        <v>11300</v>
      </c>
      <c r="G1075" s="499">
        <v>389244</v>
      </c>
      <c r="H1075" s="499"/>
      <c r="I1075" s="499"/>
      <c r="J1075" s="499">
        <v>389244</v>
      </c>
      <c r="K1075" s="499">
        <v>389244</v>
      </c>
      <c r="L1075" s="499"/>
      <c r="M1075" s="499"/>
      <c r="N1075" s="499">
        <v>389244</v>
      </c>
      <c r="O1075" s="499">
        <v>31140</v>
      </c>
      <c r="P1075" s="499">
        <v>420384</v>
      </c>
      <c r="Q1075" s="499"/>
      <c r="R1075" s="501"/>
      <c r="S1075" s="502">
        <v>426000</v>
      </c>
      <c r="T1075" s="499"/>
      <c r="U1075" s="499"/>
      <c r="V1075" s="499">
        <v>420384</v>
      </c>
      <c r="W1075" s="501"/>
      <c r="X1075" s="501"/>
      <c r="Y1075" s="501"/>
      <c r="Z1075" s="501"/>
      <c r="AA1075" s="501"/>
      <c r="AB1075" s="503"/>
    </row>
    <row r="1076" spans="1:28" ht="35.1" customHeight="1">
      <c r="A1076" s="498">
        <v>1072</v>
      </c>
      <c r="B1076" s="504" t="s">
        <v>11079</v>
      </c>
      <c r="C1076" s="504" t="s">
        <v>11629</v>
      </c>
      <c r="D1076" s="499">
        <v>2</v>
      </c>
      <c r="E1076" s="499">
        <v>2945</v>
      </c>
      <c r="F1076" s="499">
        <v>2945</v>
      </c>
      <c r="G1076" s="499">
        <v>78890</v>
      </c>
      <c r="H1076" s="499"/>
      <c r="I1076" s="499"/>
      <c r="J1076" s="499">
        <v>78890</v>
      </c>
      <c r="K1076" s="499">
        <v>78890</v>
      </c>
      <c r="L1076" s="499"/>
      <c r="M1076" s="499"/>
      <c r="N1076" s="499">
        <v>78890</v>
      </c>
      <c r="O1076" s="499">
        <v>6311</v>
      </c>
      <c r="P1076" s="499">
        <v>85201</v>
      </c>
      <c r="Q1076" s="499"/>
      <c r="R1076" s="501"/>
      <c r="S1076" s="502"/>
      <c r="T1076" s="499"/>
      <c r="U1076" s="499"/>
      <c r="V1076" s="499">
        <v>85201</v>
      </c>
      <c r="W1076" s="501"/>
      <c r="X1076" s="501"/>
      <c r="Y1076" s="501"/>
      <c r="Z1076" s="501"/>
      <c r="AA1076" s="501"/>
      <c r="AB1076" s="503"/>
    </row>
    <row r="1077" spans="1:28" ht="35.1" customHeight="1">
      <c r="A1077" s="498">
        <v>1073</v>
      </c>
      <c r="B1077" s="504" t="s">
        <v>8728</v>
      </c>
      <c r="C1077" s="504" t="s">
        <v>8729</v>
      </c>
      <c r="D1077" s="499">
        <v>3</v>
      </c>
      <c r="E1077" s="499">
        <v>1178</v>
      </c>
      <c r="F1077" s="499">
        <v>1178</v>
      </c>
      <c r="G1077" s="499">
        <v>127600</v>
      </c>
      <c r="H1077" s="499"/>
      <c r="I1077" s="499"/>
      <c r="J1077" s="499">
        <v>127600</v>
      </c>
      <c r="K1077" s="499">
        <v>127600</v>
      </c>
      <c r="L1077" s="499"/>
      <c r="M1077" s="499"/>
      <c r="N1077" s="499">
        <v>127600</v>
      </c>
      <c r="O1077" s="499">
        <v>10208</v>
      </c>
      <c r="P1077" s="499">
        <v>137808</v>
      </c>
      <c r="Q1077" s="499"/>
      <c r="R1077" s="501"/>
      <c r="S1077" s="502"/>
      <c r="T1077" s="499"/>
      <c r="U1077" s="499">
        <v>27405</v>
      </c>
      <c r="V1077" s="499">
        <v>110403</v>
      </c>
      <c r="W1077" s="501"/>
      <c r="X1077" s="501"/>
      <c r="Y1077" s="501"/>
      <c r="Z1077" s="501"/>
      <c r="AA1077" s="501"/>
      <c r="AB1077" s="503"/>
    </row>
    <row r="1078" spans="1:28" ht="35.1" customHeight="1">
      <c r="A1078" s="498">
        <v>1074</v>
      </c>
      <c r="B1078" s="504" t="s">
        <v>10707</v>
      </c>
      <c r="C1078" s="504" t="s">
        <v>10708</v>
      </c>
      <c r="D1078" s="499">
        <v>10</v>
      </c>
      <c r="E1078" s="499">
        <v>5605</v>
      </c>
      <c r="F1078" s="499">
        <v>5605</v>
      </c>
      <c r="G1078" s="499">
        <v>649800</v>
      </c>
      <c r="H1078" s="499">
        <v>4545</v>
      </c>
      <c r="I1078" s="499"/>
      <c r="J1078" s="499">
        <v>654345</v>
      </c>
      <c r="K1078" s="499">
        <v>649800</v>
      </c>
      <c r="L1078" s="499">
        <v>4545</v>
      </c>
      <c r="M1078" s="499"/>
      <c r="N1078" s="499">
        <v>654345</v>
      </c>
      <c r="O1078" s="499">
        <v>52348</v>
      </c>
      <c r="P1078" s="499">
        <v>706693</v>
      </c>
      <c r="Q1078" s="499"/>
      <c r="R1078" s="501"/>
      <c r="S1078" s="502"/>
      <c r="T1078" s="499">
        <v>154000</v>
      </c>
      <c r="U1078" s="499"/>
      <c r="V1078" s="499">
        <v>706693</v>
      </c>
      <c r="W1078" s="501"/>
      <c r="X1078" s="501"/>
      <c r="Y1078" s="501"/>
      <c r="Z1078" s="501"/>
      <c r="AA1078" s="501"/>
      <c r="AB1078" s="503"/>
    </row>
    <row r="1079" spans="1:28" ht="35.1" customHeight="1">
      <c r="A1079" s="498">
        <v>1075</v>
      </c>
      <c r="B1079" s="504" t="s">
        <v>10856</v>
      </c>
      <c r="C1079" s="504" t="s">
        <v>10857</v>
      </c>
      <c r="D1079" s="499">
        <v>11</v>
      </c>
      <c r="E1079" s="499">
        <v>1660</v>
      </c>
      <c r="F1079" s="499">
        <v>1660</v>
      </c>
      <c r="G1079" s="499">
        <v>293075</v>
      </c>
      <c r="H1079" s="499"/>
      <c r="I1079" s="499"/>
      <c r="J1079" s="499">
        <v>293075</v>
      </c>
      <c r="K1079" s="499">
        <v>293075</v>
      </c>
      <c r="L1079" s="499"/>
      <c r="M1079" s="499"/>
      <c r="N1079" s="499">
        <v>293075</v>
      </c>
      <c r="O1079" s="499">
        <v>23446</v>
      </c>
      <c r="P1079" s="499">
        <v>316521</v>
      </c>
      <c r="Q1079" s="499"/>
      <c r="R1079" s="501"/>
      <c r="S1079" s="502"/>
      <c r="T1079" s="499"/>
      <c r="U1079" s="499"/>
      <c r="V1079" s="499">
        <v>316521</v>
      </c>
      <c r="W1079" s="501"/>
      <c r="X1079" s="501"/>
      <c r="Y1079" s="501"/>
      <c r="Z1079" s="501"/>
      <c r="AA1079" s="501"/>
      <c r="AB1079" s="503"/>
    </row>
    <row r="1080" spans="1:28" ht="35.1" customHeight="1">
      <c r="A1080" s="498">
        <v>1076</v>
      </c>
      <c r="B1080" s="504" t="s">
        <v>8220</v>
      </c>
      <c r="C1080" s="504" t="s">
        <v>8221</v>
      </c>
      <c r="D1080" s="499">
        <v>3</v>
      </c>
      <c r="E1080" s="499">
        <v>1200</v>
      </c>
      <c r="F1080" s="499">
        <v>1200</v>
      </c>
      <c r="G1080" s="499">
        <v>56800</v>
      </c>
      <c r="H1080" s="499"/>
      <c r="I1080" s="499"/>
      <c r="J1080" s="499">
        <v>56800</v>
      </c>
      <c r="K1080" s="499">
        <v>56800</v>
      </c>
      <c r="L1080" s="499"/>
      <c r="M1080" s="499"/>
      <c r="N1080" s="499">
        <v>56800</v>
      </c>
      <c r="O1080" s="499">
        <v>4544</v>
      </c>
      <c r="P1080" s="499">
        <v>61344</v>
      </c>
      <c r="Q1080" s="499"/>
      <c r="R1080" s="501"/>
      <c r="S1080" s="502">
        <v>260000</v>
      </c>
      <c r="T1080" s="499"/>
      <c r="U1080" s="499"/>
      <c r="V1080" s="499">
        <v>61344</v>
      </c>
      <c r="W1080" s="501"/>
      <c r="X1080" s="501"/>
      <c r="Y1080" s="501"/>
      <c r="Z1080" s="501"/>
      <c r="AA1080" s="501"/>
      <c r="AB1080" s="503"/>
    </row>
    <row r="1081" spans="1:28" ht="35.1" customHeight="1">
      <c r="A1081" s="498">
        <v>1077</v>
      </c>
      <c r="B1081" s="504" t="s">
        <v>11081</v>
      </c>
      <c r="C1081" s="504" t="s">
        <v>11631</v>
      </c>
      <c r="D1081" s="499">
        <v>3</v>
      </c>
      <c r="E1081" s="499">
        <v>7525</v>
      </c>
      <c r="F1081" s="499">
        <v>7525</v>
      </c>
      <c r="G1081" s="499">
        <v>100906</v>
      </c>
      <c r="H1081" s="499"/>
      <c r="I1081" s="499"/>
      <c r="J1081" s="499">
        <v>100906</v>
      </c>
      <c r="K1081" s="499">
        <v>100906</v>
      </c>
      <c r="L1081" s="499"/>
      <c r="M1081" s="499"/>
      <c r="N1081" s="499">
        <v>100906</v>
      </c>
      <c r="O1081" s="499">
        <v>8072</v>
      </c>
      <c r="P1081" s="499">
        <v>108978</v>
      </c>
      <c r="Q1081" s="499"/>
      <c r="R1081" s="501"/>
      <c r="S1081" s="502"/>
      <c r="T1081" s="499"/>
      <c r="U1081" s="499"/>
      <c r="V1081" s="499">
        <v>108978</v>
      </c>
      <c r="W1081" s="501"/>
      <c r="X1081" s="501"/>
      <c r="Y1081" s="501"/>
      <c r="Z1081" s="501"/>
      <c r="AA1081" s="501"/>
      <c r="AB1081" s="503"/>
    </row>
    <row r="1082" spans="1:28" ht="35.1" customHeight="1">
      <c r="A1082" s="498">
        <v>1078</v>
      </c>
      <c r="B1082" s="504" t="s">
        <v>6182</v>
      </c>
      <c r="C1082" s="504" t="s">
        <v>10709</v>
      </c>
      <c r="D1082" s="499">
        <v>76</v>
      </c>
      <c r="E1082" s="499">
        <v>434900</v>
      </c>
      <c r="F1082" s="499">
        <v>686812</v>
      </c>
      <c r="G1082" s="499">
        <v>4782989</v>
      </c>
      <c r="H1082" s="499">
        <v>37050</v>
      </c>
      <c r="I1082" s="499"/>
      <c r="J1082" s="499">
        <v>4820039</v>
      </c>
      <c r="K1082" s="499">
        <v>4782989</v>
      </c>
      <c r="L1082" s="499">
        <v>37050</v>
      </c>
      <c r="M1082" s="499"/>
      <c r="N1082" s="499">
        <v>4820039</v>
      </c>
      <c r="O1082" s="499">
        <v>385604</v>
      </c>
      <c r="P1082" s="499">
        <v>5205643</v>
      </c>
      <c r="Q1082" s="499"/>
      <c r="R1082" s="501"/>
      <c r="S1082" s="502">
        <v>35639000</v>
      </c>
      <c r="T1082" s="499"/>
      <c r="U1082" s="499"/>
      <c r="V1082" s="499">
        <v>5205643</v>
      </c>
      <c r="W1082" s="501"/>
      <c r="X1082" s="501"/>
      <c r="Y1082" s="501"/>
      <c r="Z1082" s="501"/>
      <c r="AA1082" s="501"/>
      <c r="AB1082" s="503"/>
    </row>
    <row r="1083" spans="1:28" ht="35.1" customHeight="1">
      <c r="A1083" s="498">
        <v>1079</v>
      </c>
      <c r="B1083" s="504" t="s">
        <v>11083</v>
      </c>
      <c r="C1083" s="504" t="s">
        <v>11633</v>
      </c>
      <c r="D1083" s="499">
        <v>10</v>
      </c>
      <c r="E1083" s="499">
        <v>1410</v>
      </c>
      <c r="F1083" s="499">
        <v>1410</v>
      </c>
      <c r="G1083" s="499">
        <v>179775</v>
      </c>
      <c r="H1083" s="499">
        <v>31815</v>
      </c>
      <c r="I1083" s="499"/>
      <c r="J1083" s="499">
        <v>211590</v>
      </c>
      <c r="K1083" s="499">
        <v>179775</v>
      </c>
      <c r="L1083" s="499">
        <v>31815</v>
      </c>
      <c r="M1083" s="499"/>
      <c r="N1083" s="499">
        <v>211590</v>
      </c>
      <c r="O1083" s="499">
        <v>16930</v>
      </c>
      <c r="P1083" s="499">
        <v>228520</v>
      </c>
      <c r="Q1083" s="499"/>
      <c r="R1083" s="501"/>
      <c r="S1083" s="502"/>
      <c r="T1083" s="499">
        <v>182000</v>
      </c>
      <c r="U1083" s="499">
        <v>55988</v>
      </c>
      <c r="V1083" s="499">
        <v>172532</v>
      </c>
      <c r="W1083" s="501"/>
      <c r="X1083" s="501"/>
      <c r="Y1083" s="501"/>
      <c r="Z1083" s="501"/>
      <c r="AA1083" s="501"/>
      <c r="AB1083" s="503"/>
    </row>
    <row r="1084" spans="1:28" ht="35.1" customHeight="1">
      <c r="A1084" s="498">
        <v>1080</v>
      </c>
      <c r="B1084" s="504" t="s">
        <v>1786</v>
      </c>
      <c r="C1084" s="504" t="s">
        <v>1787</v>
      </c>
      <c r="D1084" s="499">
        <v>41</v>
      </c>
      <c r="E1084" s="499">
        <v>1885</v>
      </c>
      <c r="F1084" s="499">
        <v>1885</v>
      </c>
      <c r="G1084" s="499">
        <v>464400</v>
      </c>
      <c r="H1084" s="499"/>
      <c r="I1084" s="499"/>
      <c r="J1084" s="499">
        <v>464400</v>
      </c>
      <c r="K1084" s="499">
        <v>450550</v>
      </c>
      <c r="L1084" s="499"/>
      <c r="M1084" s="499"/>
      <c r="N1084" s="499">
        <v>450550</v>
      </c>
      <c r="O1084" s="499">
        <v>36050</v>
      </c>
      <c r="P1084" s="499">
        <v>486600</v>
      </c>
      <c r="Q1084" s="499">
        <v>13850</v>
      </c>
      <c r="R1084" s="501"/>
      <c r="S1084" s="502"/>
      <c r="T1084" s="499"/>
      <c r="U1084" s="499"/>
      <c r="V1084" s="499">
        <v>486600</v>
      </c>
      <c r="W1084" s="501"/>
      <c r="X1084" s="501"/>
      <c r="Y1084" s="501"/>
      <c r="Z1084" s="501"/>
      <c r="AA1084" s="501"/>
      <c r="AB1084" s="503"/>
    </row>
    <row r="1085" spans="1:28" ht="35.1" customHeight="1">
      <c r="A1085" s="498">
        <v>1081</v>
      </c>
      <c r="B1085" s="504" t="s">
        <v>5585</v>
      </c>
      <c r="C1085" s="504" t="s">
        <v>5586</v>
      </c>
      <c r="D1085" s="499">
        <v>3</v>
      </c>
      <c r="E1085" s="499">
        <v>810</v>
      </c>
      <c r="F1085" s="499">
        <v>810</v>
      </c>
      <c r="G1085" s="499">
        <v>79390</v>
      </c>
      <c r="H1085" s="499"/>
      <c r="I1085" s="499"/>
      <c r="J1085" s="499">
        <v>79390</v>
      </c>
      <c r="K1085" s="499">
        <v>79390</v>
      </c>
      <c r="L1085" s="499"/>
      <c r="M1085" s="499"/>
      <c r="N1085" s="499">
        <v>79390</v>
      </c>
      <c r="O1085" s="499">
        <v>6351</v>
      </c>
      <c r="P1085" s="499">
        <v>85741</v>
      </c>
      <c r="Q1085" s="499"/>
      <c r="R1085" s="501"/>
      <c r="S1085" s="502">
        <v>497000</v>
      </c>
      <c r="T1085" s="499"/>
      <c r="U1085" s="499"/>
      <c r="V1085" s="499">
        <v>85741</v>
      </c>
      <c r="W1085" s="501"/>
      <c r="X1085" s="501"/>
      <c r="Y1085" s="501"/>
      <c r="Z1085" s="501"/>
      <c r="AA1085" s="501"/>
      <c r="AB1085" s="503"/>
    </row>
    <row r="1086" spans="1:28" ht="35.1" customHeight="1">
      <c r="A1086" s="498">
        <v>1082</v>
      </c>
      <c r="B1086" s="504" t="s">
        <v>11088</v>
      </c>
      <c r="C1086" s="504" t="s">
        <v>4939</v>
      </c>
      <c r="D1086" s="499">
        <v>2</v>
      </c>
      <c r="E1086" s="499">
        <v>725</v>
      </c>
      <c r="F1086" s="499">
        <v>725</v>
      </c>
      <c r="G1086" s="499">
        <v>38000</v>
      </c>
      <c r="H1086" s="499"/>
      <c r="I1086" s="499"/>
      <c r="J1086" s="499">
        <v>38000</v>
      </c>
      <c r="K1086" s="499">
        <v>38000</v>
      </c>
      <c r="L1086" s="499"/>
      <c r="M1086" s="499"/>
      <c r="N1086" s="499">
        <v>38000</v>
      </c>
      <c r="O1086" s="499">
        <v>3040</v>
      </c>
      <c r="P1086" s="499">
        <v>41040</v>
      </c>
      <c r="Q1086" s="499"/>
      <c r="R1086" s="501"/>
      <c r="S1086" s="502"/>
      <c r="T1086" s="499"/>
      <c r="U1086" s="499"/>
      <c r="V1086" s="499">
        <v>41040</v>
      </c>
      <c r="W1086" s="501"/>
      <c r="X1086" s="501"/>
      <c r="Y1086" s="501"/>
      <c r="Z1086" s="501"/>
      <c r="AA1086" s="501"/>
      <c r="AB1086" s="503"/>
    </row>
    <row r="1087" spans="1:28" ht="35.1" customHeight="1">
      <c r="A1087" s="498">
        <v>1083</v>
      </c>
      <c r="B1087" s="504" t="s">
        <v>12452</v>
      </c>
      <c r="C1087" s="504" t="s">
        <v>12453</v>
      </c>
      <c r="D1087" s="499">
        <v>1</v>
      </c>
      <c r="E1087" s="499">
        <v>50</v>
      </c>
      <c r="F1087" s="499">
        <v>50</v>
      </c>
      <c r="G1087" s="499">
        <v>13775</v>
      </c>
      <c r="H1087" s="499"/>
      <c r="I1087" s="499"/>
      <c r="J1087" s="499">
        <v>13775</v>
      </c>
      <c r="K1087" s="499">
        <v>13775</v>
      </c>
      <c r="L1087" s="499"/>
      <c r="M1087" s="499"/>
      <c r="N1087" s="499">
        <v>13775</v>
      </c>
      <c r="O1087" s="499">
        <v>1102</v>
      </c>
      <c r="P1087" s="499">
        <v>14877</v>
      </c>
      <c r="Q1087" s="499"/>
      <c r="R1087" s="501"/>
      <c r="S1087" s="502"/>
      <c r="T1087" s="499"/>
      <c r="U1087" s="499"/>
      <c r="V1087" s="499">
        <v>14877</v>
      </c>
      <c r="W1087" s="501"/>
      <c r="X1087" s="501"/>
      <c r="Y1087" s="501"/>
      <c r="Z1087" s="501"/>
      <c r="AA1087" s="501"/>
      <c r="AB1087" s="503"/>
    </row>
    <row r="1088" spans="1:28" ht="35.1" customHeight="1">
      <c r="A1088" s="498">
        <v>1084</v>
      </c>
      <c r="B1088" s="504" t="s">
        <v>10181</v>
      </c>
      <c r="C1088" s="504" t="s">
        <v>5292</v>
      </c>
      <c r="D1088" s="499">
        <v>1</v>
      </c>
      <c r="E1088" s="499">
        <v>2090</v>
      </c>
      <c r="F1088" s="499">
        <v>2090</v>
      </c>
      <c r="G1088" s="499">
        <v>21960</v>
      </c>
      <c r="H1088" s="499"/>
      <c r="I1088" s="499"/>
      <c r="J1088" s="499">
        <v>21960</v>
      </c>
      <c r="K1088" s="499">
        <v>21960</v>
      </c>
      <c r="L1088" s="499"/>
      <c r="M1088" s="499"/>
      <c r="N1088" s="499">
        <v>21960</v>
      </c>
      <c r="O1088" s="499">
        <v>1757</v>
      </c>
      <c r="P1088" s="499">
        <v>23717</v>
      </c>
      <c r="Q1088" s="499"/>
      <c r="R1088" s="501"/>
      <c r="S1088" s="502"/>
      <c r="T1088" s="499"/>
      <c r="U1088" s="499"/>
      <c r="V1088" s="499">
        <v>23717</v>
      </c>
      <c r="W1088" s="501"/>
      <c r="X1088" s="501"/>
      <c r="Y1088" s="501"/>
      <c r="Z1088" s="501"/>
      <c r="AA1088" s="501"/>
      <c r="AB1088" s="503"/>
    </row>
    <row r="1089" spans="1:28" ht="35.1" customHeight="1">
      <c r="A1089" s="498">
        <v>1085</v>
      </c>
      <c r="B1089" s="504" t="s">
        <v>13078</v>
      </c>
      <c r="C1089" s="504" t="s">
        <v>13079</v>
      </c>
      <c r="D1089" s="499">
        <v>1</v>
      </c>
      <c r="E1089" s="499">
        <v>1100</v>
      </c>
      <c r="F1089" s="499">
        <v>1100</v>
      </c>
      <c r="G1089" s="499">
        <v>21000</v>
      </c>
      <c r="H1089" s="499"/>
      <c r="I1089" s="499"/>
      <c r="J1089" s="499">
        <v>21000</v>
      </c>
      <c r="K1089" s="499">
        <v>21000</v>
      </c>
      <c r="L1089" s="499"/>
      <c r="M1089" s="499"/>
      <c r="N1089" s="499">
        <v>21000</v>
      </c>
      <c r="O1089" s="499">
        <v>1680</v>
      </c>
      <c r="P1089" s="499">
        <v>22680</v>
      </c>
      <c r="Q1089" s="499"/>
      <c r="R1089" s="501"/>
      <c r="S1089" s="502"/>
      <c r="T1089" s="499"/>
      <c r="U1089" s="499"/>
      <c r="V1089" s="499">
        <v>22680</v>
      </c>
      <c r="W1089" s="501"/>
      <c r="X1089" s="501"/>
      <c r="Y1089" s="501"/>
      <c r="Z1089" s="501"/>
      <c r="AA1089" s="501"/>
      <c r="AB1089" s="503"/>
    </row>
    <row r="1090" spans="1:28" ht="35.1" customHeight="1">
      <c r="A1090" s="498">
        <v>1086</v>
      </c>
      <c r="B1090" s="504" t="s">
        <v>10170</v>
      </c>
      <c r="C1090" s="504" t="s">
        <v>10171</v>
      </c>
      <c r="D1090" s="499">
        <v>1</v>
      </c>
      <c r="E1090" s="499">
        <v>2360</v>
      </c>
      <c r="F1090" s="499">
        <v>2360</v>
      </c>
      <c r="G1090" s="499">
        <v>21960</v>
      </c>
      <c r="H1090" s="499"/>
      <c r="I1090" s="499"/>
      <c r="J1090" s="499">
        <v>21960</v>
      </c>
      <c r="K1090" s="499">
        <v>21960</v>
      </c>
      <c r="L1090" s="499"/>
      <c r="M1090" s="499"/>
      <c r="N1090" s="499">
        <v>21960</v>
      </c>
      <c r="O1090" s="499">
        <v>1757</v>
      </c>
      <c r="P1090" s="499">
        <v>23717</v>
      </c>
      <c r="Q1090" s="499"/>
      <c r="R1090" s="501"/>
      <c r="S1090" s="502"/>
      <c r="T1090" s="499"/>
      <c r="U1090" s="499"/>
      <c r="V1090" s="499">
        <v>23717</v>
      </c>
      <c r="W1090" s="501"/>
      <c r="X1090" s="501"/>
      <c r="Y1090" s="501"/>
      <c r="Z1090" s="501"/>
      <c r="AA1090" s="501"/>
      <c r="AB1090" s="503"/>
    </row>
    <row r="1091" spans="1:28" ht="35.1" customHeight="1">
      <c r="A1091" s="498">
        <v>1087</v>
      </c>
      <c r="B1091" s="504" t="s">
        <v>10165</v>
      </c>
      <c r="C1091" s="504" t="s">
        <v>5425</v>
      </c>
      <c r="D1091" s="499">
        <v>2</v>
      </c>
      <c r="E1091" s="499">
        <v>1950</v>
      </c>
      <c r="F1091" s="499">
        <v>1950</v>
      </c>
      <c r="G1091" s="499">
        <v>40960</v>
      </c>
      <c r="H1091" s="499"/>
      <c r="I1091" s="499"/>
      <c r="J1091" s="499">
        <v>40960</v>
      </c>
      <c r="K1091" s="499">
        <v>40960</v>
      </c>
      <c r="L1091" s="499"/>
      <c r="M1091" s="499"/>
      <c r="N1091" s="499">
        <v>40960</v>
      </c>
      <c r="O1091" s="499">
        <v>3277</v>
      </c>
      <c r="P1091" s="499">
        <v>44237</v>
      </c>
      <c r="Q1091" s="499"/>
      <c r="R1091" s="501"/>
      <c r="S1091" s="502">
        <v>300000</v>
      </c>
      <c r="T1091" s="499"/>
      <c r="U1091" s="499"/>
      <c r="V1091" s="499">
        <v>44237</v>
      </c>
      <c r="W1091" s="501"/>
      <c r="X1091" s="501"/>
      <c r="Y1091" s="501"/>
      <c r="Z1091" s="501"/>
      <c r="AA1091" s="501"/>
      <c r="AB1091" s="503"/>
    </row>
    <row r="1092" spans="1:28" ht="35.1" customHeight="1">
      <c r="A1092" s="498">
        <v>1088</v>
      </c>
      <c r="B1092" s="504" t="s">
        <v>10165</v>
      </c>
      <c r="C1092" s="504" t="s">
        <v>13080</v>
      </c>
      <c r="D1092" s="499">
        <v>1</v>
      </c>
      <c r="E1092" s="499">
        <v>815</v>
      </c>
      <c r="F1092" s="499">
        <v>815</v>
      </c>
      <c r="G1092" s="499">
        <v>21780</v>
      </c>
      <c r="H1092" s="499"/>
      <c r="I1092" s="499"/>
      <c r="J1092" s="499">
        <v>21780</v>
      </c>
      <c r="K1092" s="499">
        <v>21780</v>
      </c>
      <c r="L1092" s="499"/>
      <c r="M1092" s="499"/>
      <c r="N1092" s="499">
        <v>21780</v>
      </c>
      <c r="O1092" s="499">
        <v>1742</v>
      </c>
      <c r="P1092" s="499">
        <v>23522</v>
      </c>
      <c r="Q1092" s="499"/>
      <c r="R1092" s="501"/>
      <c r="S1092" s="502"/>
      <c r="T1092" s="499"/>
      <c r="U1092" s="499"/>
      <c r="V1092" s="499">
        <v>23522</v>
      </c>
      <c r="W1092" s="501"/>
      <c r="X1092" s="501"/>
      <c r="Y1092" s="501"/>
      <c r="Z1092" s="501"/>
      <c r="AA1092" s="501"/>
      <c r="AB1092" s="503"/>
    </row>
    <row r="1093" spans="1:28" ht="35.1" customHeight="1">
      <c r="A1093" s="498">
        <v>1089</v>
      </c>
      <c r="B1093" s="504" t="s">
        <v>11091</v>
      </c>
      <c r="C1093" s="504" t="s">
        <v>11640</v>
      </c>
      <c r="D1093" s="499">
        <v>1</v>
      </c>
      <c r="E1093" s="499">
        <v>150</v>
      </c>
      <c r="F1093" s="499">
        <v>150</v>
      </c>
      <c r="G1093" s="499">
        <v>14500</v>
      </c>
      <c r="H1093" s="499"/>
      <c r="I1093" s="499"/>
      <c r="J1093" s="499">
        <v>14500</v>
      </c>
      <c r="K1093" s="499">
        <v>14500</v>
      </c>
      <c r="L1093" s="499"/>
      <c r="M1093" s="499"/>
      <c r="N1093" s="499">
        <v>14500</v>
      </c>
      <c r="O1093" s="499">
        <v>1160</v>
      </c>
      <c r="P1093" s="499">
        <v>15660</v>
      </c>
      <c r="Q1093" s="499"/>
      <c r="R1093" s="501"/>
      <c r="S1093" s="502"/>
      <c r="T1093" s="499"/>
      <c r="U1093" s="499"/>
      <c r="V1093" s="499">
        <v>15660</v>
      </c>
      <c r="W1093" s="501"/>
      <c r="X1093" s="501"/>
      <c r="Y1093" s="501"/>
      <c r="Z1093" s="501"/>
      <c r="AA1093" s="501"/>
      <c r="AB1093" s="503"/>
    </row>
    <row r="1094" spans="1:28" ht="35.1" customHeight="1">
      <c r="A1094" s="498">
        <v>1090</v>
      </c>
      <c r="B1094" s="504" t="s">
        <v>4883</v>
      </c>
      <c r="C1094" s="504" t="s">
        <v>4884</v>
      </c>
      <c r="D1094" s="499">
        <v>9</v>
      </c>
      <c r="E1094" s="499">
        <v>39280</v>
      </c>
      <c r="F1094" s="499">
        <v>39280</v>
      </c>
      <c r="G1094" s="499">
        <v>543616</v>
      </c>
      <c r="H1094" s="499"/>
      <c r="I1094" s="499"/>
      <c r="J1094" s="499">
        <v>543616</v>
      </c>
      <c r="K1094" s="499">
        <v>543616</v>
      </c>
      <c r="L1094" s="499"/>
      <c r="M1094" s="499"/>
      <c r="N1094" s="499">
        <v>543616</v>
      </c>
      <c r="O1094" s="499">
        <v>43488</v>
      </c>
      <c r="P1094" s="499">
        <v>587104</v>
      </c>
      <c r="Q1094" s="499"/>
      <c r="R1094" s="501"/>
      <c r="S1094" s="502"/>
      <c r="T1094" s="499"/>
      <c r="U1094" s="499"/>
      <c r="V1094" s="499">
        <v>587104</v>
      </c>
      <c r="W1094" s="501"/>
      <c r="X1094" s="501"/>
      <c r="Y1094" s="501"/>
      <c r="Z1094" s="501"/>
      <c r="AA1094" s="501"/>
      <c r="AB1094" s="503"/>
    </row>
    <row r="1095" spans="1:28" ht="35.1" customHeight="1">
      <c r="A1095" s="498">
        <v>1091</v>
      </c>
      <c r="B1095" s="504" t="s">
        <v>8737</v>
      </c>
      <c r="C1095" s="504" t="s">
        <v>8738</v>
      </c>
      <c r="D1095" s="499">
        <v>4</v>
      </c>
      <c r="E1095" s="499">
        <v>32400</v>
      </c>
      <c r="F1095" s="499">
        <v>32400</v>
      </c>
      <c r="G1095" s="499">
        <v>214056</v>
      </c>
      <c r="H1095" s="499"/>
      <c r="I1095" s="499"/>
      <c r="J1095" s="499">
        <v>214056</v>
      </c>
      <c r="K1095" s="499">
        <v>214056</v>
      </c>
      <c r="L1095" s="499"/>
      <c r="M1095" s="499"/>
      <c r="N1095" s="499">
        <v>214056</v>
      </c>
      <c r="O1095" s="499">
        <v>17124</v>
      </c>
      <c r="P1095" s="499">
        <v>231180</v>
      </c>
      <c r="Q1095" s="499"/>
      <c r="R1095" s="501"/>
      <c r="S1095" s="502">
        <v>2812000</v>
      </c>
      <c r="T1095" s="499"/>
      <c r="U1095" s="499">
        <v>231180</v>
      </c>
      <c r="V1095" s="499"/>
      <c r="W1095" s="501"/>
      <c r="X1095" s="501"/>
      <c r="Y1095" s="501"/>
      <c r="Z1095" s="501"/>
      <c r="AA1095" s="501"/>
      <c r="AB1095" s="503"/>
    </row>
    <row r="1096" spans="1:28" ht="35.1" customHeight="1">
      <c r="A1096" s="498">
        <v>1092</v>
      </c>
      <c r="B1096" s="504" t="s">
        <v>6071</v>
      </c>
      <c r="C1096" s="504" t="s">
        <v>6072</v>
      </c>
      <c r="D1096" s="499">
        <v>1</v>
      </c>
      <c r="E1096" s="499">
        <v>45640</v>
      </c>
      <c r="F1096" s="499">
        <v>45640</v>
      </c>
      <c r="G1096" s="499">
        <v>449132</v>
      </c>
      <c r="H1096" s="499"/>
      <c r="I1096" s="499"/>
      <c r="J1096" s="499">
        <v>449132</v>
      </c>
      <c r="K1096" s="499">
        <v>449132</v>
      </c>
      <c r="L1096" s="499"/>
      <c r="M1096" s="499"/>
      <c r="N1096" s="499">
        <v>449132</v>
      </c>
      <c r="O1096" s="499">
        <v>35931</v>
      </c>
      <c r="P1096" s="499">
        <v>485063</v>
      </c>
      <c r="Q1096" s="499"/>
      <c r="R1096" s="501"/>
      <c r="S1096" s="502"/>
      <c r="T1096" s="499"/>
      <c r="U1096" s="499"/>
      <c r="V1096" s="499">
        <v>485063</v>
      </c>
      <c r="W1096" s="501"/>
      <c r="X1096" s="501"/>
      <c r="Y1096" s="501"/>
      <c r="Z1096" s="501"/>
      <c r="AA1096" s="501"/>
      <c r="AB1096" s="503"/>
    </row>
    <row r="1097" spans="1:28" ht="35.1" customHeight="1">
      <c r="A1097" s="498">
        <v>1093</v>
      </c>
      <c r="B1097" s="504" t="s">
        <v>7142</v>
      </c>
      <c r="C1097" s="504" t="s">
        <v>7143</v>
      </c>
      <c r="D1097" s="499">
        <v>1</v>
      </c>
      <c r="E1097" s="499">
        <v>7120</v>
      </c>
      <c r="F1097" s="499">
        <v>7120</v>
      </c>
      <c r="G1097" s="499">
        <v>75518</v>
      </c>
      <c r="H1097" s="499"/>
      <c r="I1097" s="499"/>
      <c r="J1097" s="499">
        <v>75518</v>
      </c>
      <c r="K1097" s="499">
        <v>75518</v>
      </c>
      <c r="L1097" s="499"/>
      <c r="M1097" s="499"/>
      <c r="N1097" s="499">
        <v>75518</v>
      </c>
      <c r="O1097" s="499">
        <v>6041</v>
      </c>
      <c r="P1097" s="499">
        <v>81559</v>
      </c>
      <c r="Q1097" s="499"/>
      <c r="R1097" s="501"/>
      <c r="S1097" s="502"/>
      <c r="T1097" s="499"/>
      <c r="U1097" s="499">
        <v>81559</v>
      </c>
      <c r="V1097" s="499"/>
      <c r="W1097" s="501"/>
      <c r="X1097" s="501"/>
      <c r="Y1097" s="501"/>
      <c r="Z1097" s="501"/>
      <c r="AA1097" s="501"/>
      <c r="AB1097" s="503"/>
    </row>
    <row r="1098" spans="1:28" ht="35.1" customHeight="1">
      <c r="A1098" s="498">
        <v>1094</v>
      </c>
      <c r="B1098" s="504" t="s">
        <v>13081</v>
      </c>
      <c r="C1098" s="504" t="s">
        <v>13082</v>
      </c>
      <c r="D1098" s="499">
        <v>1</v>
      </c>
      <c r="E1098" s="499">
        <v>2451</v>
      </c>
      <c r="F1098" s="499">
        <v>2451</v>
      </c>
      <c r="G1098" s="499">
        <v>56848</v>
      </c>
      <c r="H1098" s="499"/>
      <c r="I1098" s="499"/>
      <c r="J1098" s="499">
        <v>56848</v>
      </c>
      <c r="K1098" s="499">
        <v>56848</v>
      </c>
      <c r="L1098" s="499"/>
      <c r="M1098" s="499"/>
      <c r="N1098" s="499">
        <v>56848</v>
      </c>
      <c r="O1098" s="499">
        <v>4547</v>
      </c>
      <c r="P1098" s="499">
        <v>61395</v>
      </c>
      <c r="Q1098" s="499"/>
      <c r="R1098" s="501"/>
      <c r="S1098" s="502"/>
      <c r="T1098" s="499"/>
      <c r="U1098" s="499"/>
      <c r="V1098" s="499">
        <v>61395</v>
      </c>
      <c r="W1098" s="501"/>
      <c r="X1098" s="501"/>
      <c r="Y1098" s="501"/>
      <c r="Z1098" s="501"/>
      <c r="AA1098" s="501"/>
      <c r="AB1098" s="503"/>
    </row>
    <row r="1099" spans="1:28" ht="35.1" customHeight="1">
      <c r="A1099" s="498">
        <v>1095</v>
      </c>
      <c r="B1099" s="504" t="s">
        <v>2087</v>
      </c>
      <c r="C1099" s="504" t="s">
        <v>2088</v>
      </c>
      <c r="D1099" s="499">
        <v>29</v>
      </c>
      <c r="E1099" s="499">
        <v>28400</v>
      </c>
      <c r="F1099" s="499">
        <v>28400</v>
      </c>
      <c r="G1099" s="499">
        <v>726600</v>
      </c>
      <c r="H1099" s="499"/>
      <c r="I1099" s="499"/>
      <c r="J1099" s="499">
        <v>726600</v>
      </c>
      <c r="K1099" s="499">
        <v>726600</v>
      </c>
      <c r="L1099" s="499"/>
      <c r="M1099" s="499"/>
      <c r="N1099" s="499">
        <v>726600</v>
      </c>
      <c r="O1099" s="499">
        <v>58128</v>
      </c>
      <c r="P1099" s="499">
        <v>784728</v>
      </c>
      <c r="Q1099" s="499"/>
      <c r="R1099" s="501"/>
      <c r="S1099" s="502">
        <v>13253000</v>
      </c>
      <c r="T1099" s="499"/>
      <c r="U1099" s="499"/>
      <c r="V1099" s="499">
        <v>784728</v>
      </c>
      <c r="W1099" s="501"/>
      <c r="X1099" s="501"/>
      <c r="Y1099" s="501"/>
      <c r="Z1099" s="501"/>
      <c r="AA1099" s="501"/>
      <c r="AB1099" s="503"/>
    </row>
    <row r="1100" spans="1:28" ht="35.1" customHeight="1">
      <c r="A1100" s="498">
        <v>1096</v>
      </c>
      <c r="B1100" s="504" t="s">
        <v>10310</v>
      </c>
      <c r="C1100" s="504" t="s">
        <v>10449</v>
      </c>
      <c r="D1100" s="499">
        <v>16</v>
      </c>
      <c r="E1100" s="499">
        <v>15500</v>
      </c>
      <c r="F1100" s="499">
        <v>15500</v>
      </c>
      <c r="G1100" s="499">
        <v>321584</v>
      </c>
      <c r="H1100" s="499"/>
      <c r="I1100" s="499"/>
      <c r="J1100" s="499">
        <v>321584</v>
      </c>
      <c r="K1100" s="499">
        <v>321584</v>
      </c>
      <c r="L1100" s="499"/>
      <c r="M1100" s="499"/>
      <c r="N1100" s="499">
        <v>321584</v>
      </c>
      <c r="O1100" s="499">
        <v>25726</v>
      </c>
      <c r="P1100" s="499">
        <v>347310</v>
      </c>
      <c r="Q1100" s="499"/>
      <c r="R1100" s="501"/>
      <c r="S1100" s="502">
        <v>6190000</v>
      </c>
      <c r="T1100" s="499"/>
      <c r="U1100" s="499"/>
      <c r="V1100" s="499">
        <v>347310</v>
      </c>
      <c r="W1100" s="501"/>
      <c r="X1100" s="501"/>
      <c r="Y1100" s="501"/>
      <c r="Z1100" s="501"/>
      <c r="AA1100" s="501"/>
      <c r="AB1100" s="503"/>
    </row>
    <row r="1101" spans="1:28" ht="35.1" customHeight="1">
      <c r="A1101" s="498">
        <v>1097</v>
      </c>
      <c r="B1101" s="504" t="s">
        <v>10311</v>
      </c>
      <c r="C1101" s="504" t="s">
        <v>10450</v>
      </c>
      <c r="D1101" s="499">
        <v>3</v>
      </c>
      <c r="E1101" s="499">
        <v>5402</v>
      </c>
      <c r="F1101" s="499">
        <v>5402</v>
      </c>
      <c r="G1101" s="499">
        <v>126596</v>
      </c>
      <c r="H1101" s="499"/>
      <c r="I1101" s="499">
        <v>4000</v>
      </c>
      <c r="J1101" s="499">
        <v>130596</v>
      </c>
      <c r="K1101" s="499">
        <v>126596</v>
      </c>
      <c r="L1101" s="499"/>
      <c r="M1101" s="499">
        <v>4000</v>
      </c>
      <c r="N1101" s="499">
        <v>130596</v>
      </c>
      <c r="O1101" s="499">
        <v>10447</v>
      </c>
      <c r="P1101" s="499">
        <v>141043</v>
      </c>
      <c r="Q1101" s="499"/>
      <c r="R1101" s="501"/>
      <c r="S1101" s="502">
        <v>3800000</v>
      </c>
      <c r="T1101" s="499"/>
      <c r="U1101" s="499"/>
      <c r="V1101" s="499">
        <v>141043</v>
      </c>
      <c r="W1101" s="501"/>
      <c r="X1101" s="501"/>
      <c r="Y1101" s="501"/>
      <c r="Z1101" s="501"/>
      <c r="AA1101" s="501"/>
      <c r="AB1101" s="503"/>
    </row>
    <row r="1102" spans="1:28" ht="35.1" customHeight="1">
      <c r="A1102" s="498">
        <v>1098</v>
      </c>
      <c r="B1102" s="504" t="s">
        <v>10314</v>
      </c>
      <c r="C1102" s="504" t="s">
        <v>10452</v>
      </c>
      <c r="D1102" s="499">
        <v>7</v>
      </c>
      <c r="E1102" s="499">
        <v>14330</v>
      </c>
      <c r="F1102" s="499">
        <v>14330</v>
      </c>
      <c r="G1102" s="499">
        <v>283006</v>
      </c>
      <c r="H1102" s="499">
        <v>18180</v>
      </c>
      <c r="I1102" s="499">
        <v>6000</v>
      </c>
      <c r="J1102" s="499">
        <v>307186</v>
      </c>
      <c r="K1102" s="499">
        <v>283006</v>
      </c>
      <c r="L1102" s="499">
        <v>18180</v>
      </c>
      <c r="M1102" s="499">
        <v>6000</v>
      </c>
      <c r="N1102" s="499">
        <v>307186</v>
      </c>
      <c r="O1102" s="499">
        <v>24577</v>
      </c>
      <c r="P1102" s="499">
        <v>331763</v>
      </c>
      <c r="Q1102" s="499"/>
      <c r="R1102" s="501"/>
      <c r="S1102" s="502">
        <v>10390000</v>
      </c>
      <c r="T1102" s="499">
        <v>198000</v>
      </c>
      <c r="U1102" s="499"/>
      <c r="V1102" s="499">
        <v>331763</v>
      </c>
      <c r="W1102" s="501"/>
      <c r="X1102" s="501"/>
      <c r="Y1102" s="501"/>
      <c r="Z1102" s="501"/>
      <c r="AA1102" s="501"/>
      <c r="AB1102" s="503"/>
    </row>
    <row r="1103" spans="1:28" ht="35.1" customHeight="1">
      <c r="A1103" s="498">
        <v>1099</v>
      </c>
      <c r="B1103" s="504" t="s">
        <v>2094</v>
      </c>
      <c r="C1103" s="504" t="s">
        <v>2095</v>
      </c>
      <c r="D1103" s="499">
        <v>470</v>
      </c>
      <c r="E1103" s="499">
        <v>70145</v>
      </c>
      <c r="F1103" s="499">
        <v>70145</v>
      </c>
      <c r="G1103" s="499">
        <v>10562730</v>
      </c>
      <c r="H1103" s="499">
        <v>32700</v>
      </c>
      <c r="I1103" s="499"/>
      <c r="J1103" s="499">
        <v>10595430</v>
      </c>
      <c r="K1103" s="499">
        <v>10562730</v>
      </c>
      <c r="L1103" s="499">
        <v>32700</v>
      </c>
      <c r="M1103" s="499"/>
      <c r="N1103" s="499">
        <v>10595430</v>
      </c>
      <c r="O1103" s="499">
        <v>847638</v>
      </c>
      <c r="P1103" s="499">
        <v>11443068</v>
      </c>
      <c r="Q1103" s="499"/>
      <c r="R1103" s="501"/>
      <c r="S1103" s="502">
        <v>60839000</v>
      </c>
      <c r="T1103" s="499"/>
      <c r="U1103" s="499"/>
      <c r="V1103" s="499">
        <v>11443068</v>
      </c>
      <c r="W1103" s="501"/>
      <c r="X1103" s="501"/>
      <c r="Y1103" s="501"/>
      <c r="Z1103" s="501"/>
      <c r="AA1103" s="501"/>
      <c r="AB1103" s="503"/>
    </row>
    <row r="1104" spans="1:28" ht="35.1" customHeight="1">
      <c r="A1104" s="498">
        <v>1100</v>
      </c>
      <c r="B1104" s="504" t="s">
        <v>10175</v>
      </c>
      <c r="C1104" s="504" t="s">
        <v>10176</v>
      </c>
      <c r="D1104" s="499">
        <v>3</v>
      </c>
      <c r="E1104" s="499">
        <v>2035</v>
      </c>
      <c r="F1104" s="499">
        <v>2035</v>
      </c>
      <c r="G1104" s="499">
        <v>69630</v>
      </c>
      <c r="H1104" s="499"/>
      <c r="I1104" s="499"/>
      <c r="J1104" s="499">
        <v>69630</v>
      </c>
      <c r="K1104" s="499">
        <v>69630</v>
      </c>
      <c r="L1104" s="499"/>
      <c r="M1104" s="499"/>
      <c r="N1104" s="499">
        <v>69630</v>
      </c>
      <c r="O1104" s="499">
        <v>5570</v>
      </c>
      <c r="P1104" s="499">
        <v>75200</v>
      </c>
      <c r="Q1104" s="499"/>
      <c r="R1104" s="501"/>
      <c r="S1104" s="502">
        <v>1056000</v>
      </c>
      <c r="T1104" s="499"/>
      <c r="U1104" s="499"/>
      <c r="V1104" s="499">
        <v>75200</v>
      </c>
      <c r="W1104" s="501"/>
      <c r="X1104" s="501"/>
      <c r="Y1104" s="501"/>
      <c r="Z1104" s="501"/>
      <c r="AA1104" s="501"/>
      <c r="AB1104" s="503"/>
    </row>
    <row r="1105" spans="1:28" ht="35.1" customHeight="1">
      <c r="A1105" s="498">
        <v>1101</v>
      </c>
      <c r="B1105" s="504" t="s">
        <v>13083</v>
      </c>
      <c r="C1105" s="504" t="s">
        <v>4439</v>
      </c>
      <c r="D1105" s="499">
        <v>1</v>
      </c>
      <c r="E1105" s="499">
        <v>180</v>
      </c>
      <c r="F1105" s="499">
        <v>180</v>
      </c>
      <c r="G1105" s="499">
        <v>13490</v>
      </c>
      <c r="H1105" s="499"/>
      <c r="I1105" s="499"/>
      <c r="J1105" s="499">
        <v>13490</v>
      </c>
      <c r="K1105" s="499">
        <v>13490</v>
      </c>
      <c r="L1105" s="499"/>
      <c r="M1105" s="499"/>
      <c r="N1105" s="499">
        <v>13490</v>
      </c>
      <c r="O1105" s="499">
        <v>1079</v>
      </c>
      <c r="P1105" s="499">
        <v>14569</v>
      </c>
      <c r="Q1105" s="499"/>
      <c r="R1105" s="501"/>
      <c r="S1105" s="502"/>
      <c r="T1105" s="499"/>
      <c r="U1105" s="499"/>
      <c r="V1105" s="499">
        <v>14569</v>
      </c>
      <c r="W1105" s="501"/>
      <c r="X1105" s="501"/>
      <c r="Y1105" s="501"/>
      <c r="Z1105" s="501"/>
      <c r="AA1105" s="501"/>
      <c r="AB1105" s="503"/>
    </row>
    <row r="1106" spans="1:28" ht="35.1" customHeight="1">
      <c r="A1106" s="498">
        <v>1102</v>
      </c>
      <c r="B1106" s="504" t="s">
        <v>10321</v>
      </c>
      <c r="C1106" s="504" t="s">
        <v>13084</v>
      </c>
      <c r="D1106" s="499">
        <v>2</v>
      </c>
      <c r="E1106" s="499">
        <v>5200</v>
      </c>
      <c r="F1106" s="499">
        <v>5200</v>
      </c>
      <c r="G1106" s="499">
        <v>43920</v>
      </c>
      <c r="H1106" s="499"/>
      <c r="I1106" s="499"/>
      <c r="J1106" s="499">
        <v>43920</v>
      </c>
      <c r="K1106" s="499">
        <v>43920</v>
      </c>
      <c r="L1106" s="499"/>
      <c r="M1106" s="499"/>
      <c r="N1106" s="499">
        <v>43920</v>
      </c>
      <c r="O1106" s="499">
        <v>3514</v>
      </c>
      <c r="P1106" s="499">
        <v>47434</v>
      </c>
      <c r="Q1106" s="499"/>
      <c r="R1106" s="501"/>
      <c r="S1106" s="502"/>
      <c r="T1106" s="499"/>
      <c r="U1106" s="499"/>
      <c r="V1106" s="499">
        <v>47434</v>
      </c>
      <c r="W1106" s="501"/>
      <c r="X1106" s="501"/>
      <c r="Y1106" s="501"/>
      <c r="Z1106" s="501"/>
      <c r="AA1106" s="501"/>
      <c r="AB1106" s="503"/>
    </row>
    <row r="1107" spans="1:28" ht="35.1" customHeight="1">
      <c r="A1107" s="498">
        <v>1103</v>
      </c>
      <c r="B1107" s="504" t="s">
        <v>10321</v>
      </c>
      <c r="C1107" s="504" t="s">
        <v>10458</v>
      </c>
      <c r="D1107" s="499">
        <v>10</v>
      </c>
      <c r="E1107" s="499">
        <v>21250</v>
      </c>
      <c r="F1107" s="499">
        <v>21250</v>
      </c>
      <c r="G1107" s="499">
        <v>241620</v>
      </c>
      <c r="H1107" s="499"/>
      <c r="I1107" s="499"/>
      <c r="J1107" s="499">
        <v>241620</v>
      </c>
      <c r="K1107" s="499">
        <v>241620</v>
      </c>
      <c r="L1107" s="499"/>
      <c r="M1107" s="499"/>
      <c r="N1107" s="499">
        <v>241620</v>
      </c>
      <c r="O1107" s="499">
        <v>19330</v>
      </c>
      <c r="P1107" s="499">
        <v>260950</v>
      </c>
      <c r="Q1107" s="499"/>
      <c r="R1107" s="501"/>
      <c r="S1107" s="502">
        <v>1128000</v>
      </c>
      <c r="T1107" s="499"/>
      <c r="U1107" s="499"/>
      <c r="V1107" s="499">
        <v>260950</v>
      </c>
      <c r="W1107" s="501"/>
      <c r="X1107" s="501"/>
      <c r="Y1107" s="501"/>
      <c r="Z1107" s="501"/>
      <c r="AA1107" s="501"/>
      <c r="AB1107" s="503"/>
    </row>
    <row r="1108" spans="1:28" ht="35.1" customHeight="1">
      <c r="A1108" s="498">
        <v>1104</v>
      </c>
      <c r="B1108" s="504" t="s">
        <v>10322</v>
      </c>
      <c r="C1108" s="504" t="s">
        <v>10459</v>
      </c>
      <c r="D1108" s="499">
        <v>3</v>
      </c>
      <c r="E1108" s="499">
        <v>14</v>
      </c>
      <c r="F1108" s="499">
        <v>14</v>
      </c>
      <c r="G1108" s="499">
        <v>27850</v>
      </c>
      <c r="H1108" s="499">
        <v>4545</v>
      </c>
      <c r="I1108" s="499"/>
      <c r="J1108" s="499">
        <v>32395</v>
      </c>
      <c r="K1108" s="499">
        <v>27850</v>
      </c>
      <c r="L1108" s="499">
        <v>4545</v>
      </c>
      <c r="M1108" s="499"/>
      <c r="N1108" s="499">
        <v>32395</v>
      </c>
      <c r="O1108" s="499">
        <v>2592</v>
      </c>
      <c r="P1108" s="499">
        <v>34987</v>
      </c>
      <c r="Q1108" s="499"/>
      <c r="R1108" s="501"/>
      <c r="S1108" s="502"/>
      <c r="T1108" s="499">
        <v>3000</v>
      </c>
      <c r="U1108" s="499"/>
      <c r="V1108" s="499">
        <v>34987</v>
      </c>
      <c r="W1108" s="501"/>
      <c r="X1108" s="501"/>
      <c r="Y1108" s="501"/>
      <c r="Z1108" s="501"/>
      <c r="AA1108" s="501"/>
      <c r="AB1108" s="503"/>
    </row>
    <row r="1109" spans="1:28" ht="35.1" customHeight="1">
      <c r="A1109" s="498">
        <v>1105</v>
      </c>
      <c r="B1109" s="504" t="s">
        <v>10323</v>
      </c>
      <c r="C1109" s="504" t="s">
        <v>10460</v>
      </c>
      <c r="D1109" s="499">
        <v>15</v>
      </c>
      <c r="E1109" s="499">
        <v>110000</v>
      </c>
      <c r="F1109" s="499">
        <v>115667</v>
      </c>
      <c r="G1109" s="499">
        <v>797638</v>
      </c>
      <c r="H1109" s="499"/>
      <c r="I1109" s="499"/>
      <c r="J1109" s="499">
        <v>797638</v>
      </c>
      <c r="K1109" s="499">
        <v>797638</v>
      </c>
      <c r="L1109" s="499"/>
      <c r="M1109" s="499"/>
      <c r="N1109" s="499">
        <v>797638</v>
      </c>
      <c r="O1109" s="499">
        <v>63811</v>
      </c>
      <c r="P1109" s="499">
        <v>861449</v>
      </c>
      <c r="Q1109" s="499"/>
      <c r="R1109" s="501"/>
      <c r="S1109" s="502">
        <v>1316000</v>
      </c>
      <c r="T1109" s="499"/>
      <c r="U1109" s="499"/>
      <c r="V1109" s="499">
        <v>861449</v>
      </c>
      <c r="W1109" s="501"/>
      <c r="X1109" s="501"/>
      <c r="Y1109" s="501"/>
      <c r="Z1109" s="501"/>
      <c r="AA1109" s="501"/>
      <c r="AB1109" s="503"/>
    </row>
    <row r="1110" spans="1:28" ht="35.1" customHeight="1">
      <c r="A1110" s="498">
        <v>1106</v>
      </c>
      <c r="B1110" s="504" t="s">
        <v>10325</v>
      </c>
      <c r="C1110" s="504" t="s">
        <v>1750</v>
      </c>
      <c r="D1110" s="499">
        <v>5</v>
      </c>
      <c r="E1110" s="499">
        <v>471</v>
      </c>
      <c r="F1110" s="499">
        <v>471</v>
      </c>
      <c r="G1110" s="499">
        <v>113840</v>
      </c>
      <c r="H1110" s="499"/>
      <c r="I1110" s="499">
        <v>15000</v>
      </c>
      <c r="J1110" s="499">
        <v>128840</v>
      </c>
      <c r="K1110" s="499">
        <v>113840</v>
      </c>
      <c r="L1110" s="499"/>
      <c r="M1110" s="499">
        <v>15000</v>
      </c>
      <c r="N1110" s="499">
        <v>128840</v>
      </c>
      <c r="O1110" s="499">
        <v>10307</v>
      </c>
      <c r="P1110" s="499">
        <v>139147</v>
      </c>
      <c r="Q1110" s="499"/>
      <c r="R1110" s="501"/>
      <c r="S1110" s="502">
        <v>14100000</v>
      </c>
      <c r="T1110" s="499"/>
      <c r="U1110" s="499"/>
      <c r="V1110" s="499">
        <v>139147</v>
      </c>
      <c r="W1110" s="501"/>
      <c r="X1110" s="501"/>
      <c r="Y1110" s="501"/>
      <c r="Z1110" s="501"/>
      <c r="AA1110" s="501"/>
      <c r="AB1110" s="503"/>
    </row>
    <row r="1111" spans="1:28" ht="35.1" customHeight="1">
      <c r="A1111" s="498">
        <v>1107</v>
      </c>
      <c r="B1111" s="504" t="s">
        <v>1532</v>
      </c>
      <c r="C1111" s="504" t="s">
        <v>1533</v>
      </c>
      <c r="D1111" s="499">
        <v>23</v>
      </c>
      <c r="E1111" s="499">
        <v>31070</v>
      </c>
      <c r="F1111" s="499">
        <v>31070</v>
      </c>
      <c r="G1111" s="499">
        <v>495158</v>
      </c>
      <c r="H1111" s="499"/>
      <c r="I1111" s="499"/>
      <c r="J1111" s="499">
        <v>495158</v>
      </c>
      <c r="K1111" s="499">
        <v>495158</v>
      </c>
      <c r="L1111" s="499"/>
      <c r="M1111" s="499"/>
      <c r="N1111" s="499">
        <v>495158</v>
      </c>
      <c r="O1111" s="499">
        <v>39612</v>
      </c>
      <c r="P1111" s="499">
        <v>534770</v>
      </c>
      <c r="Q1111" s="499"/>
      <c r="R1111" s="501"/>
      <c r="S1111" s="502">
        <v>11152000</v>
      </c>
      <c r="T1111" s="499"/>
      <c r="U1111" s="499"/>
      <c r="V1111" s="499">
        <v>534770</v>
      </c>
      <c r="W1111" s="501"/>
      <c r="X1111" s="501"/>
      <c r="Y1111" s="501"/>
      <c r="Z1111" s="501"/>
      <c r="AA1111" s="501"/>
      <c r="AB1111" s="503"/>
    </row>
    <row r="1112" spans="1:28" ht="35.1" customHeight="1">
      <c r="A1112" s="498">
        <v>1108</v>
      </c>
      <c r="B1112" s="504" t="s">
        <v>10329</v>
      </c>
      <c r="C1112" s="504" t="s">
        <v>10464</v>
      </c>
      <c r="D1112" s="499">
        <v>204</v>
      </c>
      <c r="E1112" s="499">
        <v>2271250</v>
      </c>
      <c r="F1112" s="499">
        <v>2271250</v>
      </c>
      <c r="G1112" s="499">
        <v>12260900</v>
      </c>
      <c r="H1112" s="499"/>
      <c r="I1112" s="499"/>
      <c r="J1112" s="499">
        <v>12260900</v>
      </c>
      <c r="K1112" s="499">
        <v>12260900</v>
      </c>
      <c r="L1112" s="499"/>
      <c r="M1112" s="499"/>
      <c r="N1112" s="499">
        <v>12260900</v>
      </c>
      <c r="O1112" s="499">
        <v>980867</v>
      </c>
      <c r="P1112" s="499">
        <v>13241767</v>
      </c>
      <c r="Q1112" s="499"/>
      <c r="R1112" s="501"/>
      <c r="S1112" s="502">
        <v>62988000</v>
      </c>
      <c r="T1112" s="499"/>
      <c r="U1112" s="499"/>
      <c r="V1112" s="499">
        <v>13241767</v>
      </c>
      <c r="W1112" s="501"/>
      <c r="X1112" s="501"/>
      <c r="Y1112" s="501"/>
      <c r="Z1112" s="501"/>
      <c r="AA1112" s="501"/>
      <c r="AB1112" s="503"/>
    </row>
    <row r="1113" spans="1:28" ht="35.1" customHeight="1">
      <c r="A1113" s="498">
        <v>1109</v>
      </c>
      <c r="B1113" s="504" t="s">
        <v>4854</v>
      </c>
      <c r="C1113" s="504" t="s">
        <v>13085</v>
      </c>
      <c r="D1113" s="499">
        <v>1</v>
      </c>
      <c r="E1113" s="499">
        <v>13080</v>
      </c>
      <c r="F1113" s="499">
        <v>13080</v>
      </c>
      <c r="G1113" s="499">
        <v>78000</v>
      </c>
      <c r="H1113" s="499"/>
      <c r="I1113" s="499"/>
      <c r="J1113" s="499">
        <v>78000</v>
      </c>
      <c r="K1113" s="499">
        <v>78000</v>
      </c>
      <c r="L1113" s="499"/>
      <c r="M1113" s="499"/>
      <c r="N1113" s="499">
        <v>78000</v>
      </c>
      <c r="O1113" s="499">
        <v>6240</v>
      </c>
      <c r="P1113" s="499">
        <v>84240</v>
      </c>
      <c r="Q1113" s="499"/>
      <c r="R1113" s="501"/>
      <c r="S1113" s="502"/>
      <c r="T1113" s="499"/>
      <c r="U1113" s="499"/>
      <c r="V1113" s="499">
        <v>84240</v>
      </c>
      <c r="W1113" s="501"/>
      <c r="X1113" s="501"/>
      <c r="Y1113" s="501"/>
      <c r="Z1113" s="501"/>
      <c r="AA1113" s="501"/>
      <c r="AB1113" s="503"/>
    </row>
    <row r="1114" spans="1:28" ht="35.1" customHeight="1">
      <c r="A1114" s="498">
        <v>1110</v>
      </c>
      <c r="B1114" s="504" t="s">
        <v>4854</v>
      </c>
      <c r="C1114" s="504" t="s">
        <v>13086</v>
      </c>
      <c r="D1114" s="499">
        <v>3</v>
      </c>
      <c r="E1114" s="499">
        <v>15370</v>
      </c>
      <c r="F1114" s="499">
        <v>15370</v>
      </c>
      <c r="G1114" s="499">
        <v>88000</v>
      </c>
      <c r="H1114" s="499"/>
      <c r="I1114" s="499"/>
      <c r="J1114" s="499">
        <v>88000</v>
      </c>
      <c r="K1114" s="499">
        <v>88000</v>
      </c>
      <c r="L1114" s="499"/>
      <c r="M1114" s="499"/>
      <c r="N1114" s="499">
        <v>88000</v>
      </c>
      <c r="O1114" s="499">
        <v>7040</v>
      </c>
      <c r="P1114" s="499">
        <v>95040</v>
      </c>
      <c r="Q1114" s="499"/>
      <c r="R1114" s="501"/>
      <c r="S1114" s="502">
        <v>700000</v>
      </c>
      <c r="T1114" s="499"/>
      <c r="U1114" s="499"/>
      <c r="V1114" s="499">
        <v>95040</v>
      </c>
      <c r="W1114" s="501"/>
      <c r="X1114" s="501"/>
      <c r="Y1114" s="501"/>
      <c r="Z1114" s="501"/>
      <c r="AA1114" s="501"/>
      <c r="AB1114" s="503"/>
    </row>
    <row r="1115" spans="1:28" ht="35.1" customHeight="1">
      <c r="A1115" s="498">
        <v>1111</v>
      </c>
      <c r="B1115" s="504" t="s">
        <v>4854</v>
      </c>
      <c r="C1115" s="504" t="s">
        <v>4855</v>
      </c>
      <c r="D1115" s="499">
        <v>1</v>
      </c>
      <c r="E1115" s="499">
        <v>700</v>
      </c>
      <c r="F1115" s="499">
        <v>700</v>
      </c>
      <c r="G1115" s="499">
        <v>20130</v>
      </c>
      <c r="H1115" s="499"/>
      <c r="I1115" s="499"/>
      <c r="J1115" s="499">
        <v>20130</v>
      </c>
      <c r="K1115" s="499">
        <v>20130</v>
      </c>
      <c r="L1115" s="499"/>
      <c r="M1115" s="499"/>
      <c r="N1115" s="499">
        <v>20130</v>
      </c>
      <c r="O1115" s="499">
        <v>1610</v>
      </c>
      <c r="P1115" s="499">
        <v>21740</v>
      </c>
      <c r="Q1115" s="499"/>
      <c r="R1115" s="501"/>
      <c r="S1115" s="502"/>
      <c r="T1115" s="499"/>
      <c r="U1115" s="499"/>
      <c r="V1115" s="499">
        <v>21740</v>
      </c>
      <c r="W1115" s="501"/>
      <c r="X1115" s="501"/>
      <c r="Y1115" s="501"/>
      <c r="Z1115" s="501"/>
      <c r="AA1115" s="501"/>
      <c r="AB1115" s="503"/>
    </row>
    <row r="1116" spans="1:28" ht="35.1" customHeight="1">
      <c r="A1116" s="498">
        <v>1112</v>
      </c>
      <c r="B1116" s="504" t="s">
        <v>4854</v>
      </c>
      <c r="C1116" s="504" t="s">
        <v>13087</v>
      </c>
      <c r="D1116" s="499">
        <v>6</v>
      </c>
      <c r="E1116" s="499">
        <v>25110</v>
      </c>
      <c r="F1116" s="499">
        <v>25110</v>
      </c>
      <c r="G1116" s="499">
        <v>164000</v>
      </c>
      <c r="H1116" s="499"/>
      <c r="I1116" s="499"/>
      <c r="J1116" s="499">
        <v>164000</v>
      </c>
      <c r="K1116" s="499">
        <v>164000</v>
      </c>
      <c r="L1116" s="499"/>
      <c r="M1116" s="499"/>
      <c r="N1116" s="499">
        <v>164000</v>
      </c>
      <c r="O1116" s="499">
        <v>13120</v>
      </c>
      <c r="P1116" s="499">
        <v>177120</v>
      </c>
      <c r="Q1116" s="499"/>
      <c r="R1116" s="501"/>
      <c r="S1116" s="502"/>
      <c r="T1116" s="499"/>
      <c r="U1116" s="499"/>
      <c r="V1116" s="499">
        <v>177120</v>
      </c>
      <c r="W1116" s="501"/>
      <c r="X1116" s="501"/>
      <c r="Y1116" s="501"/>
      <c r="Z1116" s="501"/>
      <c r="AA1116" s="501"/>
      <c r="AB1116" s="503"/>
    </row>
    <row r="1117" spans="1:28" ht="35.1" customHeight="1">
      <c r="A1117" s="498">
        <v>1113</v>
      </c>
      <c r="B1117" s="504" t="s">
        <v>10331</v>
      </c>
      <c r="C1117" s="504" t="s">
        <v>10466</v>
      </c>
      <c r="D1117" s="499">
        <v>1</v>
      </c>
      <c r="E1117" s="499">
        <v>4000</v>
      </c>
      <c r="F1117" s="499">
        <v>4000</v>
      </c>
      <c r="G1117" s="499">
        <v>45144</v>
      </c>
      <c r="H1117" s="499"/>
      <c r="I1117" s="499"/>
      <c r="J1117" s="499">
        <v>45144</v>
      </c>
      <c r="K1117" s="499">
        <v>45144</v>
      </c>
      <c r="L1117" s="499"/>
      <c r="M1117" s="499"/>
      <c r="N1117" s="499">
        <v>45144</v>
      </c>
      <c r="O1117" s="499">
        <v>3612</v>
      </c>
      <c r="P1117" s="499">
        <v>48756</v>
      </c>
      <c r="Q1117" s="499"/>
      <c r="R1117" s="501"/>
      <c r="S1117" s="502"/>
      <c r="T1117" s="499"/>
      <c r="U1117" s="499"/>
      <c r="V1117" s="499">
        <v>48756</v>
      </c>
      <c r="W1117" s="501"/>
      <c r="X1117" s="501"/>
      <c r="Y1117" s="501"/>
      <c r="Z1117" s="501"/>
      <c r="AA1117" s="501"/>
      <c r="AB1117" s="503"/>
    </row>
    <row r="1118" spans="1:28" ht="35.1" customHeight="1">
      <c r="A1118" s="498">
        <v>1114</v>
      </c>
      <c r="B1118" s="504" t="s">
        <v>10346</v>
      </c>
      <c r="C1118" s="504" t="s">
        <v>10481</v>
      </c>
      <c r="D1118" s="499">
        <v>1699</v>
      </c>
      <c r="E1118" s="499">
        <v>941750</v>
      </c>
      <c r="F1118" s="499">
        <v>941750</v>
      </c>
      <c r="G1118" s="499">
        <v>30574600</v>
      </c>
      <c r="H1118" s="499"/>
      <c r="I1118" s="499"/>
      <c r="J1118" s="499">
        <v>30574600</v>
      </c>
      <c r="K1118" s="499">
        <v>27261244</v>
      </c>
      <c r="L1118" s="499"/>
      <c r="M1118" s="499"/>
      <c r="N1118" s="499">
        <v>27261244</v>
      </c>
      <c r="O1118" s="499">
        <v>2180500</v>
      </c>
      <c r="P1118" s="499">
        <v>29441744</v>
      </c>
      <c r="Q1118" s="499">
        <v>3313356</v>
      </c>
      <c r="R1118" s="501"/>
      <c r="S1118" s="502">
        <v>230307000</v>
      </c>
      <c r="T1118" s="499"/>
      <c r="U1118" s="499"/>
      <c r="V1118" s="499">
        <v>29441744</v>
      </c>
      <c r="W1118" s="501"/>
      <c r="X1118" s="501"/>
      <c r="Y1118" s="501"/>
      <c r="Z1118" s="501"/>
      <c r="AA1118" s="501"/>
      <c r="AB1118" s="503"/>
    </row>
    <row r="1119" spans="1:28" ht="35.1" customHeight="1">
      <c r="A1119" s="498">
        <v>1115</v>
      </c>
      <c r="B1119" s="504" t="s">
        <v>10347</v>
      </c>
      <c r="C1119" s="504" t="s">
        <v>10482</v>
      </c>
      <c r="D1119" s="499">
        <v>15</v>
      </c>
      <c r="E1119" s="499">
        <v>297000</v>
      </c>
      <c r="F1119" s="499">
        <v>297000</v>
      </c>
      <c r="G1119" s="499">
        <v>1719626</v>
      </c>
      <c r="H1119" s="499"/>
      <c r="I1119" s="499"/>
      <c r="J1119" s="499">
        <v>1719626</v>
      </c>
      <c r="K1119" s="499">
        <v>1719626</v>
      </c>
      <c r="L1119" s="499"/>
      <c r="M1119" s="499"/>
      <c r="N1119" s="499">
        <v>1719626</v>
      </c>
      <c r="O1119" s="499">
        <v>137570</v>
      </c>
      <c r="P1119" s="499">
        <v>1857196</v>
      </c>
      <c r="Q1119" s="499"/>
      <c r="R1119" s="501"/>
      <c r="S1119" s="502">
        <v>21349000</v>
      </c>
      <c r="T1119" s="499"/>
      <c r="U1119" s="499"/>
      <c r="V1119" s="499">
        <v>1857196</v>
      </c>
      <c r="W1119" s="501"/>
      <c r="X1119" s="501"/>
      <c r="Y1119" s="501"/>
      <c r="Z1119" s="501"/>
      <c r="AA1119" s="501"/>
      <c r="AB1119" s="503"/>
    </row>
    <row r="1120" spans="1:28" ht="35.1" customHeight="1">
      <c r="A1120" s="498">
        <v>1116</v>
      </c>
      <c r="B1120" s="504" t="s">
        <v>10348</v>
      </c>
      <c r="C1120" s="504" t="s">
        <v>10861</v>
      </c>
      <c r="D1120" s="499">
        <v>26</v>
      </c>
      <c r="E1120" s="499">
        <v>35965</v>
      </c>
      <c r="F1120" s="499">
        <v>35965</v>
      </c>
      <c r="G1120" s="499">
        <v>992944</v>
      </c>
      <c r="H1120" s="499"/>
      <c r="I1120" s="499"/>
      <c r="J1120" s="499">
        <v>992944</v>
      </c>
      <c r="K1120" s="499">
        <v>992944</v>
      </c>
      <c r="L1120" s="499"/>
      <c r="M1120" s="499"/>
      <c r="N1120" s="499">
        <v>992944</v>
      </c>
      <c r="O1120" s="499">
        <v>79436</v>
      </c>
      <c r="P1120" s="499">
        <v>1072380</v>
      </c>
      <c r="Q1120" s="499"/>
      <c r="R1120" s="501"/>
      <c r="S1120" s="502">
        <v>12578000</v>
      </c>
      <c r="T1120" s="499"/>
      <c r="U1120" s="499"/>
      <c r="V1120" s="499">
        <v>1072380</v>
      </c>
      <c r="W1120" s="501"/>
      <c r="X1120" s="501"/>
      <c r="Y1120" s="501"/>
      <c r="Z1120" s="501"/>
      <c r="AA1120" s="501"/>
      <c r="AB1120" s="503"/>
    </row>
    <row r="1121" spans="1:28" ht="35.1" customHeight="1">
      <c r="A1121" s="498">
        <v>1117</v>
      </c>
      <c r="B1121" s="504" t="s">
        <v>10348</v>
      </c>
      <c r="C1121" s="504" t="s">
        <v>12314</v>
      </c>
      <c r="D1121" s="499">
        <v>10</v>
      </c>
      <c r="E1121" s="499">
        <v>12850</v>
      </c>
      <c r="F1121" s="499">
        <v>12850</v>
      </c>
      <c r="G1121" s="499">
        <v>554157</v>
      </c>
      <c r="H1121" s="499"/>
      <c r="I1121" s="499"/>
      <c r="J1121" s="499">
        <v>554157</v>
      </c>
      <c r="K1121" s="499">
        <v>554157</v>
      </c>
      <c r="L1121" s="499"/>
      <c r="M1121" s="499"/>
      <c r="N1121" s="499">
        <v>554157</v>
      </c>
      <c r="O1121" s="499">
        <v>44333</v>
      </c>
      <c r="P1121" s="499">
        <v>598490</v>
      </c>
      <c r="Q1121" s="499"/>
      <c r="R1121" s="501"/>
      <c r="S1121" s="502">
        <v>5419000</v>
      </c>
      <c r="T1121" s="499"/>
      <c r="U1121" s="499"/>
      <c r="V1121" s="499">
        <v>598490</v>
      </c>
      <c r="W1121" s="501"/>
      <c r="X1121" s="501"/>
      <c r="Y1121" s="501"/>
      <c r="Z1121" s="501"/>
      <c r="AA1121" s="501"/>
      <c r="AB1121" s="503"/>
    </row>
    <row r="1122" spans="1:28" ht="35.1" customHeight="1">
      <c r="A1122" s="498">
        <v>1118</v>
      </c>
      <c r="B1122" s="504" t="s">
        <v>10348</v>
      </c>
      <c r="C1122" s="504" t="s">
        <v>13088</v>
      </c>
      <c r="D1122" s="499">
        <v>21</v>
      </c>
      <c r="E1122" s="499">
        <v>15549</v>
      </c>
      <c r="F1122" s="499">
        <v>15549</v>
      </c>
      <c r="G1122" s="499">
        <v>801228</v>
      </c>
      <c r="H1122" s="499"/>
      <c r="I1122" s="499"/>
      <c r="J1122" s="499">
        <v>801228</v>
      </c>
      <c r="K1122" s="499">
        <v>801228</v>
      </c>
      <c r="L1122" s="499"/>
      <c r="M1122" s="499"/>
      <c r="N1122" s="499">
        <v>801228</v>
      </c>
      <c r="O1122" s="499">
        <v>64098</v>
      </c>
      <c r="P1122" s="499">
        <v>865326</v>
      </c>
      <c r="Q1122" s="499"/>
      <c r="R1122" s="501"/>
      <c r="S1122" s="502">
        <v>10684000</v>
      </c>
      <c r="T1122" s="499"/>
      <c r="U1122" s="499"/>
      <c r="V1122" s="499">
        <v>865326</v>
      </c>
      <c r="W1122" s="501"/>
      <c r="X1122" s="501"/>
      <c r="Y1122" s="501"/>
      <c r="Z1122" s="501"/>
      <c r="AA1122" s="501"/>
      <c r="AB1122" s="503"/>
    </row>
    <row r="1123" spans="1:28" ht="35.1" customHeight="1">
      <c r="A1123" s="498">
        <v>1119</v>
      </c>
      <c r="B1123" s="504" t="s">
        <v>10348</v>
      </c>
      <c r="C1123" s="504" t="s">
        <v>13089</v>
      </c>
      <c r="D1123" s="499">
        <v>9</v>
      </c>
      <c r="E1123" s="499">
        <v>5080</v>
      </c>
      <c r="F1123" s="499">
        <v>5080</v>
      </c>
      <c r="G1123" s="499">
        <v>284900</v>
      </c>
      <c r="H1123" s="499"/>
      <c r="I1123" s="499"/>
      <c r="J1123" s="499">
        <v>284900</v>
      </c>
      <c r="K1123" s="499">
        <v>284900</v>
      </c>
      <c r="L1123" s="499"/>
      <c r="M1123" s="499"/>
      <c r="N1123" s="499">
        <v>284900</v>
      </c>
      <c r="O1123" s="499">
        <v>22792</v>
      </c>
      <c r="P1123" s="499">
        <v>307692</v>
      </c>
      <c r="Q1123" s="499"/>
      <c r="R1123" s="501"/>
      <c r="S1123" s="502">
        <v>3580000</v>
      </c>
      <c r="T1123" s="499"/>
      <c r="U1123" s="499"/>
      <c r="V1123" s="499">
        <v>307692</v>
      </c>
      <c r="W1123" s="501"/>
      <c r="X1123" s="501"/>
      <c r="Y1123" s="501"/>
      <c r="Z1123" s="501"/>
      <c r="AA1123" s="501"/>
      <c r="AB1123" s="503"/>
    </row>
    <row r="1124" spans="1:28" ht="35.1" customHeight="1">
      <c r="A1124" s="498">
        <v>1120</v>
      </c>
      <c r="B1124" s="504" t="s">
        <v>10348</v>
      </c>
      <c r="C1124" s="504" t="s">
        <v>11649</v>
      </c>
      <c r="D1124" s="499">
        <v>24</v>
      </c>
      <c r="E1124" s="499">
        <v>22805</v>
      </c>
      <c r="F1124" s="499">
        <v>22805</v>
      </c>
      <c r="G1124" s="499">
        <v>936654</v>
      </c>
      <c r="H1124" s="499"/>
      <c r="I1124" s="499"/>
      <c r="J1124" s="499">
        <v>936654</v>
      </c>
      <c r="K1124" s="499">
        <v>936654</v>
      </c>
      <c r="L1124" s="499"/>
      <c r="M1124" s="499"/>
      <c r="N1124" s="499">
        <v>936654</v>
      </c>
      <c r="O1124" s="499">
        <v>74933</v>
      </c>
      <c r="P1124" s="499">
        <v>1011587</v>
      </c>
      <c r="Q1124" s="499"/>
      <c r="R1124" s="501"/>
      <c r="S1124" s="502">
        <v>9992000</v>
      </c>
      <c r="T1124" s="499"/>
      <c r="U1124" s="499"/>
      <c r="V1124" s="499">
        <v>1011587</v>
      </c>
      <c r="W1124" s="501"/>
      <c r="X1124" s="501"/>
      <c r="Y1124" s="501"/>
      <c r="Z1124" s="501"/>
      <c r="AA1124" s="501"/>
      <c r="AB1124" s="503"/>
    </row>
    <row r="1125" spans="1:28" ht="35.1" customHeight="1">
      <c r="A1125" s="498">
        <v>1121</v>
      </c>
      <c r="B1125" s="504" t="s">
        <v>10348</v>
      </c>
      <c r="C1125" s="504" t="s">
        <v>13090</v>
      </c>
      <c r="D1125" s="499">
        <v>6</v>
      </c>
      <c r="E1125" s="499">
        <v>2940</v>
      </c>
      <c r="F1125" s="499">
        <v>2940</v>
      </c>
      <c r="G1125" s="499">
        <v>151402</v>
      </c>
      <c r="H1125" s="499"/>
      <c r="I1125" s="499"/>
      <c r="J1125" s="499">
        <v>151402</v>
      </c>
      <c r="K1125" s="499">
        <v>151402</v>
      </c>
      <c r="L1125" s="499"/>
      <c r="M1125" s="499"/>
      <c r="N1125" s="499">
        <v>151402</v>
      </c>
      <c r="O1125" s="499">
        <v>12112</v>
      </c>
      <c r="P1125" s="499">
        <v>163514</v>
      </c>
      <c r="Q1125" s="499"/>
      <c r="R1125" s="501"/>
      <c r="S1125" s="502">
        <v>2037000</v>
      </c>
      <c r="T1125" s="499"/>
      <c r="U1125" s="499"/>
      <c r="V1125" s="499">
        <v>163514</v>
      </c>
      <c r="W1125" s="501"/>
      <c r="X1125" s="501"/>
      <c r="Y1125" s="501"/>
      <c r="Z1125" s="501"/>
      <c r="AA1125" s="501"/>
      <c r="AB1125" s="503"/>
    </row>
    <row r="1126" spans="1:28" ht="35.1" customHeight="1">
      <c r="A1126" s="498">
        <v>1122</v>
      </c>
      <c r="B1126" s="504" t="s">
        <v>10348</v>
      </c>
      <c r="C1126" s="504" t="s">
        <v>10483</v>
      </c>
      <c r="D1126" s="499">
        <v>4</v>
      </c>
      <c r="E1126" s="499">
        <v>3892</v>
      </c>
      <c r="F1126" s="499">
        <v>3892</v>
      </c>
      <c r="G1126" s="499">
        <v>144376</v>
      </c>
      <c r="H1126" s="499"/>
      <c r="I1126" s="499"/>
      <c r="J1126" s="499">
        <v>144376</v>
      </c>
      <c r="K1126" s="499">
        <v>144376</v>
      </c>
      <c r="L1126" s="499"/>
      <c r="M1126" s="499"/>
      <c r="N1126" s="499">
        <v>144376</v>
      </c>
      <c r="O1126" s="499">
        <v>11550</v>
      </c>
      <c r="P1126" s="499">
        <v>155926</v>
      </c>
      <c r="Q1126" s="499"/>
      <c r="R1126" s="501"/>
      <c r="S1126" s="502">
        <v>3005000</v>
      </c>
      <c r="T1126" s="499"/>
      <c r="U1126" s="499"/>
      <c r="V1126" s="499">
        <v>155926</v>
      </c>
      <c r="W1126" s="501"/>
      <c r="X1126" s="501"/>
      <c r="Y1126" s="501"/>
      <c r="Z1126" s="501"/>
      <c r="AA1126" s="501"/>
      <c r="AB1126" s="503"/>
    </row>
    <row r="1127" spans="1:28" ht="35.1" customHeight="1">
      <c r="A1127" s="498">
        <v>1123</v>
      </c>
      <c r="B1127" s="504" t="s">
        <v>10348</v>
      </c>
      <c r="C1127" s="504" t="s">
        <v>13091</v>
      </c>
      <c r="D1127" s="499">
        <v>3</v>
      </c>
      <c r="E1127" s="499">
        <v>3350</v>
      </c>
      <c r="F1127" s="499">
        <v>3350</v>
      </c>
      <c r="G1127" s="499">
        <v>149445</v>
      </c>
      <c r="H1127" s="499"/>
      <c r="I1127" s="499"/>
      <c r="J1127" s="499">
        <v>149445</v>
      </c>
      <c r="K1127" s="499">
        <v>149445</v>
      </c>
      <c r="L1127" s="499"/>
      <c r="M1127" s="499"/>
      <c r="N1127" s="499">
        <v>149445</v>
      </c>
      <c r="O1127" s="499">
        <v>11956</v>
      </c>
      <c r="P1127" s="499">
        <v>161401</v>
      </c>
      <c r="Q1127" s="499"/>
      <c r="R1127" s="501"/>
      <c r="S1127" s="502">
        <v>1570000</v>
      </c>
      <c r="T1127" s="499"/>
      <c r="U1127" s="499"/>
      <c r="V1127" s="499">
        <v>161401</v>
      </c>
      <c r="W1127" s="501"/>
      <c r="X1127" s="501"/>
      <c r="Y1127" s="501"/>
      <c r="Z1127" s="501"/>
      <c r="AA1127" s="501"/>
      <c r="AB1127" s="503"/>
    </row>
    <row r="1128" spans="1:28" ht="35.1" customHeight="1">
      <c r="A1128" s="498">
        <v>1124</v>
      </c>
      <c r="B1128" s="504" t="s">
        <v>10348</v>
      </c>
      <c r="C1128" s="504" t="s">
        <v>13092</v>
      </c>
      <c r="D1128" s="499">
        <v>18</v>
      </c>
      <c r="E1128" s="499">
        <v>11935</v>
      </c>
      <c r="F1128" s="499">
        <v>11935</v>
      </c>
      <c r="G1128" s="499">
        <v>561435</v>
      </c>
      <c r="H1128" s="499"/>
      <c r="I1128" s="499"/>
      <c r="J1128" s="499">
        <v>561435</v>
      </c>
      <c r="K1128" s="499">
        <v>561435</v>
      </c>
      <c r="L1128" s="499"/>
      <c r="M1128" s="499"/>
      <c r="N1128" s="499">
        <v>561435</v>
      </c>
      <c r="O1128" s="499">
        <v>44916</v>
      </c>
      <c r="P1128" s="499">
        <v>606351</v>
      </c>
      <c r="Q1128" s="499"/>
      <c r="R1128" s="501"/>
      <c r="S1128" s="502">
        <v>8453000</v>
      </c>
      <c r="T1128" s="499"/>
      <c r="U1128" s="499"/>
      <c r="V1128" s="499">
        <v>606351</v>
      </c>
      <c r="W1128" s="501"/>
      <c r="X1128" s="501"/>
      <c r="Y1128" s="501"/>
      <c r="Z1128" s="501"/>
      <c r="AA1128" s="501"/>
      <c r="AB1128" s="503"/>
    </row>
    <row r="1129" spans="1:28" ht="35.1" customHeight="1">
      <c r="A1129" s="498">
        <v>1125</v>
      </c>
      <c r="B1129" s="504" t="s">
        <v>10348</v>
      </c>
      <c r="C1129" s="504" t="s">
        <v>13093</v>
      </c>
      <c r="D1129" s="499">
        <v>8</v>
      </c>
      <c r="E1129" s="499">
        <v>10215</v>
      </c>
      <c r="F1129" s="499">
        <v>10215</v>
      </c>
      <c r="G1129" s="499">
        <v>316100</v>
      </c>
      <c r="H1129" s="499"/>
      <c r="I1129" s="499"/>
      <c r="J1129" s="499">
        <v>316100</v>
      </c>
      <c r="K1129" s="499">
        <v>316100</v>
      </c>
      <c r="L1129" s="499"/>
      <c r="M1129" s="499"/>
      <c r="N1129" s="499">
        <v>316100</v>
      </c>
      <c r="O1129" s="499">
        <v>25288</v>
      </c>
      <c r="P1129" s="499">
        <v>341388</v>
      </c>
      <c r="Q1129" s="499"/>
      <c r="R1129" s="501"/>
      <c r="S1129" s="502">
        <v>5315000</v>
      </c>
      <c r="T1129" s="499"/>
      <c r="U1129" s="499"/>
      <c r="V1129" s="499">
        <v>341388</v>
      </c>
      <c r="W1129" s="501"/>
      <c r="X1129" s="501"/>
      <c r="Y1129" s="501"/>
      <c r="Z1129" s="501"/>
      <c r="AA1129" s="501"/>
      <c r="AB1129" s="503"/>
    </row>
    <row r="1130" spans="1:28" ht="35.1" customHeight="1">
      <c r="A1130" s="498">
        <v>1126</v>
      </c>
      <c r="B1130" s="504" t="s">
        <v>10348</v>
      </c>
      <c r="C1130" s="504" t="s">
        <v>13094</v>
      </c>
      <c r="D1130" s="499">
        <v>19</v>
      </c>
      <c r="E1130" s="499">
        <v>17350</v>
      </c>
      <c r="F1130" s="499">
        <v>17350</v>
      </c>
      <c r="G1130" s="499">
        <v>750794</v>
      </c>
      <c r="H1130" s="499"/>
      <c r="I1130" s="499"/>
      <c r="J1130" s="499">
        <v>750794</v>
      </c>
      <c r="K1130" s="499">
        <v>750794</v>
      </c>
      <c r="L1130" s="499"/>
      <c r="M1130" s="499"/>
      <c r="N1130" s="499">
        <v>750794</v>
      </c>
      <c r="O1130" s="499">
        <v>60062</v>
      </c>
      <c r="P1130" s="499">
        <v>810856</v>
      </c>
      <c r="Q1130" s="499"/>
      <c r="R1130" s="501"/>
      <c r="S1130" s="502">
        <v>10746000</v>
      </c>
      <c r="T1130" s="499"/>
      <c r="U1130" s="499"/>
      <c r="V1130" s="499">
        <v>810856</v>
      </c>
      <c r="W1130" s="501"/>
      <c r="X1130" s="501"/>
      <c r="Y1130" s="501"/>
      <c r="Z1130" s="501"/>
      <c r="AA1130" s="501"/>
      <c r="AB1130" s="503"/>
    </row>
    <row r="1131" spans="1:28" ht="35.1" customHeight="1">
      <c r="A1131" s="498">
        <v>1127</v>
      </c>
      <c r="B1131" s="504" t="s">
        <v>10348</v>
      </c>
      <c r="C1131" s="504" t="s">
        <v>13095</v>
      </c>
      <c r="D1131" s="499">
        <v>1</v>
      </c>
      <c r="E1131" s="499">
        <v>1010</v>
      </c>
      <c r="F1131" s="499">
        <v>1010</v>
      </c>
      <c r="G1131" s="499">
        <v>63000</v>
      </c>
      <c r="H1131" s="499"/>
      <c r="I1131" s="499"/>
      <c r="J1131" s="499">
        <v>63000</v>
      </c>
      <c r="K1131" s="499">
        <v>63000</v>
      </c>
      <c r="L1131" s="499"/>
      <c r="M1131" s="499"/>
      <c r="N1131" s="499">
        <v>63000</v>
      </c>
      <c r="O1131" s="499">
        <v>5040</v>
      </c>
      <c r="P1131" s="499">
        <v>68040</v>
      </c>
      <c r="Q1131" s="499"/>
      <c r="R1131" s="501"/>
      <c r="S1131" s="502">
        <v>615000</v>
      </c>
      <c r="T1131" s="499"/>
      <c r="U1131" s="499"/>
      <c r="V1131" s="499">
        <v>68040</v>
      </c>
      <c r="W1131" s="501"/>
      <c r="X1131" s="501"/>
      <c r="Y1131" s="501"/>
      <c r="Z1131" s="501"/>
      <c r="AA1131" s="501"/>
      <c r="AB1131" s="503"/>
    </row>
    <row r="1132" spans="1:28" ht="35.1" customHeight="1">
      <c r="A1132" s="498">
        <v>1128</v>
      </c>
      <c r="B1132" s="504" t="s">
        <v>10348</v>
      </c>
      <c r="C1132" s="504" t="s">
        <v>13096</v>
      </c>
      <c r="D1132" s="499">
        <v>4</v>
      </c>
      <c r="E1132" s="499">
        <v>2050</v>
      </c>
      <c r="F1132" s="499">
        <v>2050</v>
      </c>
      <c r="G1132" s="499">
        <v>127732</v>
      </c>
      <c r="H1132" s="499"/>
      <c r="I1132" s="499"/>
      <c r="J1132" s="499">
        <v>127732</v>
      </c>
      <c r="K1132" s="499">
        <v>127732</v>
      </c>
      <c r="L1132" s="499"/>
      <c r="M1132" s="499"/>
      <c r="N1132" s="499">
        <v>127732</v>
      </c>
      <c r="O1132" s="499">
        <v>10218</v>
      </c>
      <c r="P1132" s="499">
        <v>137950</v>
      </c>
      <c r="Q1132" s="499"/>
      <c r="R1132" s="501"/>
      <c r="S1132" s="502">
        <v>1450000</v>
      </c>
      <c r="T1132" s="499"/>
      <c r="U1132" s="499"/>
      <c r="V1132" s="499">
        <v>137950</v>
      </c>
      <c r="W1132" s="501"/>
      <c r="X1132" s="501"/>
      <c r="Y1132" s="501"/>
      <c r="Z1132" s="501"/>
      <c r="AA1132" s="501"/>
      <c r="AB1132" s="503"/>
    </row>
    <row r="1133" spans="1:28" ht="35.1" customHeight="1">
      <c r="A1133" s="498">
        <v>1129</v>
      </c>
      <c r="B1133" s="504" t="s">
        <v>10348</v>
      </c>
      <c r="C1133" s="504" t="s">
        <v>13097</v>
      </c>
      <c r="D1133" s="499">
        <v>5</v>
      </c>
      <c r="E1133" s="499">
        <v>3505</v>
      </c>
      <c r="F1133" s="499">
        <v>3505</v>
      </c>
      <c r="G1133" s="499">
        <v>155200</v>
      </c>
      <c r="H1133" s="499"/>
      <c r="I1133" s="499"/>
      <c r="J1133" s="499">
        <v>155200</v>
      </c>
      <c r="K1133" s="499">
        <v>155200</v>
      </c>
      <c r="L1133" s="499"/>
      <c r="M1133" s="499"/>
      <c r="N1133" s="499">
        <v>155200</v>
      </c>
      <c r="O1133" s="499">
        <v>12416</v>
      </c>
      <c r="P1133" s="499">
        <v>167616</v>
      </c>
      <c r="Q1133" s="499"/>
      <c r="R1133" s="501"/>
      <c r="S1133" s="502">
        <v>2431000</v>
      </c>
      <c r="T1133" s="499"/>
      <c r="U1133" s="499"/>
      <c r="V1133" s="499">
        <v>167616</v>
      </c>
      <c r="W1133" s="501"/>
      <c r="X1133" s="501"/>
      <c r="Y1133" s="501"/>
      <c r="Z1133" s="501"/>
      <c r="AA1133" s="501"/>
      <c r="AB1133" s="503"/>
    </row>
    <row r="1134" spans="1:28" ht="35.1" customHeight="1">
      <c r="A1134" s="498">
        <v>1130</v>
      </c>
      <c r="B1134" s="504" t="s">
        <v>10348</v>
      </c>
      <c r="C1134" s="504" t="s">
        <v>13098</v>
      </c>
      <c r="D1134" s="499">
        <v>12</v>
      </c>
      <c r="E1134" s="499">
        <v>15900</v>
      </c>
      <c r="F1134" s="499">
        <v>15900</v>
      </c>
      <c r="G1134" s="499">
        <v>460920</v>
      </c>
      <c r="H1134" s="499"/>
      <c r="I1134" s="499"/>
      <c r="J1134" s="499">
        <v>460920</v>
      </c>
      <c r="K1134" s="499">
        <v>460920</v>
      </c>
      <c r="L1134" s="499"/>
      <c r="M1134" s="499"/>
      <c r="N1134" s="499">
        <v>460920</v>
      </c>
      <c r="O1134" s="499">
        <v>36874</v>
      </c>
      <c r="P1134" s="499">
        <v>497794</v>
      </c>
      <c r="Q1134" s="499"/>
      <c r="R1134" s="501"/>
      <c r="S1134" s="502">
        <v>8596000</v>
      </c>
      <c r="T1134" s="499"/>
      <c r="U1134" s="499"/>
      <c r="V1134" s="499">
        <v>497794</v>
      </c>
      <c r="W1134" s="501"/>
      <c r="X1134" s="501"/>
      <c r="Y1134" s="501"/>
      <c r="Z1134" s="501"/>
      <c r="AA1134" s="501"/>
      <c r="AB1134" s="503"/>
    </row>
    <row r="1135" spans="1:28" ht="35.1" customHeight="1">
      <c r="A1135" s="498">
        <v>1131</v>
      </c>
      <c r="B1135" s="504" t="s">
        <v>10348</v>
      </c>
      <c r="C1135" s="504" t="s">
        <v>13099</v>
      </c>
      <c r="D1135" s="499">
        <v>12</v>
      </c>
      <c r="E1135" s="499">
        <v>6150</v>
      </c>
      <c r="F1135" s="499">
        <v>6150</v>
      </c>
      <c r="G1135" s="499">
        <v>368700</v>
      </c>
      <c r="H1135" s="499"/>
      <c r="I1135" s="499"/>
      <c r="J1135" s="499">
        <v>368700</v>
      </c>
      <c r="K1135" s="499">
        <v>368700</v>
      </c>
      <c r="L1135" s="499"/>
      <c r="M1135" s="499"/>
      <c r="N1135" s="499">
        <v>368700</v>
      </c>
      <c r="O1135" s="499">
        <v>29496</v>
      </c>
      <c r="P1135" s="499">
        <v>398196</v>
      </c>
      <c r="Q1135" s="499"/>
      <c r="R1135" s="501"/>
      <c r="S1135" s="502">
        <v>5411000</v>
      </c>
      <c r="T1135" s="499"/>
      <c r="U1135" s="499"/>
      <c r="V1135" s="499">
        <v>398196</v>
      </c>
      <c r="W1135" s="501"/>
      <c r="X1135" s="501"/>
      <c r="Y1135" s="501"/>
      <c r="Z1135" s="501"/>
      <c r="AA1135" s="501"/>
      <c r="AB1135" s="503"/>
    </row>
    <row r="1136" spans="1:28" ht="35.1" customHeight="1">
      <c r="A1136" s="498">
        <v>1132</v>
      </c>
      <c r="B1136" s="504" t="s">
        <v>10348</v>
      </c>
      <c r="C1136" s="504" t="s">
        <v>13100</v>
      </c>
      <c r="D1136" s="499">
        <v>4</v>
      </c>
      <c r="E1136" s="499">
        <v>6415</v>
      </c>
      <c r="F1136" s="499">
        <v>6415</v>
      </c>
      <c r="G1136" s="499">
        <v>166696</v>
      </c>
      <c r="H1136" s="499"/>
      <c r="I1136" s="499">
        <v>2200</v>
      </c>
      <c r="J1136" s="499">
        <v>168896</v>
      </c>
      <c r="K1136" s="499">
        <v>166696</v>
      </c>
      <c r="L1136" s="499"/>
      <c r="M1136" s="499">
        <v>2200</v>
      </c>
      <c r="N1136" s="499">
        <v>168896</v>
      </c>
      <c r="O1136" s="499">
        <v>13512</v>
      </c>
      <c r="P1136" s="499">
        <v>182408</v>
      </c>
      <c r="Q1136" s="499"/>
      <c r="R1136" s="501"/>
      <c r="S1136" s="502">
        <v>4254000</v>
      </c>
      <c r="T1136" s="499"/>
      <c r="U1136" s="499"/>
      <c r="V1136" s="499">
        <v>182408</v>
      </c>
      <c r="W1136" s="501"/>
      <c r="X1136" s="501"/>
      <c r="Y1136" s="501"/>
      <c r="Z1136" s="501"/>
      <c r="AA1136" s="501"/>
      <c r="AB1136" s="503"/>
    </row>
    <row r="1137" spans="1:28" ht="35.1" customHeight="1">
      <c r="A1137" s="498">
        <v>1133</v>
      </c>
      <c r="B1137" s="504" t="s">
        <v>10348</v>
      </c>
      <c r="C1137" s="504" t="s">
        <v>13101</v>
      </c>
      <c r="D1137" s="499">
        <v>1</v>
      </c>
      <c r="E1137" s="499">
        <v>680</v>
      </c>
      <c r="F1137" s="499">
        <v>680</v>
      </c>
      <c r="G1137" s="499">
        <v>53445</v>
      </c>
      <c r="H1137" s="499"/>
      <c r="I1137" s="499"/>
      <c r="J1137" s="499">
        <v>53445</v>
      </c>
      <c r="K1137" s="499">
        <v>53445</v>
      </c>
      <c r="L1137" s="499"/>
      <c r="M1137" s="499"/>
      <c r="N1137" s="499">
        <v>53445</v>
      </c>
      <c r="O1137" s="499">
        <v>4276</v>
      </c>
      <c r="P1137" s="499">
        <v>57721</v>
      </c>
      <c r="Q1137" s="499"/>
      <c r="R1137" s="501"/>
      <c r="S1137" s="502"/>
      <c r="T1137" s="499"/>
      <c r="U1137" s="499"/>
      <c r="V1137" s="499">
        <v>57721</v>
      </c>
      <c r="W1137" s="501"/>
      <c r="X1137" s="501"/>
      <c r="Y1137" s="501"/>
      <c r="Z1137" s="501"/>
      <c r="AA1137" s="501"/>
      <c r="AB1137" s="503"/>
    </row>
    <row r="1138" spans="1:28" ht="35.1" customHeight="1">
      <c r="A1138" s="498">
        <v>1134</v>
      </c>
      <c r="B1138" s="504" t="s">
        <v>10348</v>
      </c>
      <c r="C1138" s="504" t="s">
        <v>13102</v>
      </c>
      <c r="D1138" s="499">
        <v>38</v>
      </c>
      <c r="E1138" s="499">
        <v>44831</v>
      </c>
      <c r="F1138" s="499">
        <v>44831</v>
      </c>
      <c r="G1138" s="499">
        <v>1492521</v>
      </c>
      <c r="H1138" s="499"/>
      <c r="I1138" s="499">
        <v>640</v>
      </c>
      <c r="J1138" s="499">
        <v>1493161</v>
      </c>
      <c r="K1138" s="499">
        <v>1492521</v>
      </c>
      <c r="L1138" s="499"/>
      <c r="M1138" s="499">
        <v>640</v>
      </c>
      <c r="N1138" s="499">
        <v>1493161</v>
      </c>
      <c r="O1138" s="499">
        <v>119453</v>
      </c>
      <c r="P1138" s="499">
        <v>1612614</v>
      </c>
      <c r="Q1138" s="499"/>
      <c r="R1138" s="501"/>
      <c r="S1138" s="502">
        <v>26886000</v>
      </c>
      <c r="T1138" s="499"/>
      <c r="U1138" s="499"/>
      <c r="V1138" s="499">
        <v>1612614</v>
      </c>
      <c r="W1138" s="501"/>
      <c r="X1138" s="501"/>
      <c r="Y1138" s="501"/>
      <c r="Z1138" s="501"/>
      <c r="AA1138" s="501"/>
      <c r="AB1138" s="503"/>
    </row>
    <row r="1139" spans="1:28" ht="35.1" customHeight="1">
      <c r="A1139" s="498">
        <v>1135</v>
      </c>
      <c r="B1139" s="504" t="s">
        <v>10348</v>
      </c>
      <c r="C1139" s="504" t="s">
        <v>13103</v>
      </c>
      <c r="D1139" s="499">
        <v>6</v>
      </c>
      <c r="E1139" s="499">
        <v>8163</v>
      </c>
      <c r="F1139" s="499">
        <v>8163</v>
      </c>
      <c r="G1139" s="499">
        <v>249246</v>
      </c>
      <c r="H1139" s="499"/>
      <c r="I1139" s="499"/>
      <c r="J1139" s="499">
        <v>249246</v>
      </c>
      <c r="K1139" s="499">
        <v>249246</v>
      </c>
      <c r="L1139" s="499"/>
      <c r="M1139" s="499"/>
      <c r="N1139" s="499">
        <v>249246</v>
      </c>
      <c r="O1139" s="499">
        <v>19940</v>
      </c>
      <c r="P1139" s="499">
        <v>269186</v>
      </c>
      <c r="Q1139" s="499"/>
      <c r="R1139" s="501"/>
      <c r="S1139" s="502">
        <v>2980000</v>
      </c>
      <c r="T1139" s="499"/>
      <c r="U1139" s="499"/>
      <c r="V1139" s="499">
        <v>269186</v>
      </c>
      <c r="W1139" s="501"/>
      <c r="X1139" s="501"/>
      <c r="Y1139" s="501"/>
      <c r="Z1139" s="501"/>
      <c r="AA1139" s="501"/>
      <c r="AB1139" s="503"/>
    </row>
    <row r="1140" spans="1:28" ht="35.1" customHeight="1">
      <c r="A1140" s="498">
        <v>1136</v>
      </c>
      <c r="B1140" s="504" t="s">
        <v>10348</v>
      </c>
      <c r="C1140" s="504" t="s">
        <v>13104</v>
      </c>
      <c r="D1140" s="499">
        <v>8</v>
      </c>
      <c r="E1140" s="499">
        <v>8720</v>
      </c>
      <c r="F1140" s="499">
        <v>8720</v>
      </c>
      <c r="G1140" s="499">
        <v>358500</v>
      </c>
      <c r="H1140" s="499"/>
      <c r="I1140" s="499"/>
      <c r="J1140" s="499">
        <v>358500</v>
      </c>
      <c r="K1140" s="499">
        <v>358500</v>
      </c>
      <c r="L1140" s="499"/>
      <c r="M1140" s="499"/>
      <c r="N1140" s="499">
        <v>358500</v>
      </c>
      <c r="O1140" s="499">
        <v>28680</v>
      </c>
      <c r="P1140" s="499">
        <v>387180</v>
      </c>
      <c r="Q1140" s="499"/>
      <c r="R1140" s="501"/>
      <c r="S1140" s="502">
        <v>4201000</v>
      </c>
      <c r="T1140" s="499"/>
      <c r="U1140" s="499"/>
      <c r="V1140" s="499">
        <v>387180</v>
      </c>
      <c r="W1140" s="501"/>
      <c r="X1140" s="501"/>
      <c r="Y1140" s="501"/>
      <c r="Z1140" s="501"/>
      <c r="AA1140" s="501"/>
      <c r="AB1140" s="503"/>
    </row>
    <row r="1141" spans="1:28" ht="35.1" customHeight="1">
      <c r="A1141" s="498">
        <v>1137</v>
      </c>
      <c r="B1141" s="504" t="s">
        <v>10348</v>
      </c>
      <c r="C1141" s="504" t="s">
        <v>13105</v>
      </c>
      <c r="D1141" s="499">
        <v>4</v>
      </c>
      <c r="E1141" s="499">
        <v>1955</v>
      </c>
      <c r="F1141" s="499">
        <v>1955</v>
      </c>
      <c r="G1141" s="499">
        <v>174100</v>
      </c>
      <c r="H1141" s="499"/>
      <c r="I1141" s="499"/>
      <c r="J1141" s="499">
        <v>174100</v>
      </c>
      <c r="K1141" s="499">
        <v>174100</v>
      </c>
      <c r="L1141" s="499"/>
      <c r="M1141" s="499"/>
      <c r="N1141" s="499">
        <v>174100</v>
      </c>
      <c r="O1141" s="499">
        <v>13928</v>
      </c>
      <c r="P1141" s="499">
        <v>188028</v>
      </c>
      <c r="Q1141" s="499"/>
      <c r="R1141" s="501"/>
      <c r="S1141" s="502">
        <v>1537000</v>
      </c>
      <c r="T1141" s="499"/>
      <c r="U1141" s="499"/>
      <c r="V1141" s="499">
        <v>188028</v>
      </c>
      <c r="W1141" s="501"/>
      <c r="X1141" s="501"/>
      <c r="Y1141" s="501"/>
      <c r="Z1141" s="501"/>
      <c r="AA1141" s="501"/>
      <c r="AB1141" s="503"/>
    </row>
    <row r="1142" spans="1:28" ht="35.1" customHeight="1">
      <c r="A1142" s="498">
        <v>1138</v>
      </c>
      <c r="B1142" s="504" t="s">
        <v>10348</v>
      </c>
      <c r="C1142" s="504" t="s">
        <v>13106</v>
      </c>
      <c r="D1142" s="499">
        <v>4</v>
      </c>
      <c r="E1142" s="499">
        <v>5165</v>
      </c>
      <c r="F1142" s="499">
        <v>5165</v>
      </c>
      <c r="G1142" s="499">
        <v>127600</v>
      </c>
      <c r="H1142" s="499"/>
      <c r="I1142" s="499"/>
      <c r="J1142" s="499">
        <v>127600</v>
      </c>
      <c r="K1142" s="499">
        <v>127600</v>
      </c>
      <c r="L1142" s="499"/>
      <c r="M1142" s="499"/>
      <c r="N1142" s="499">
        <v>127600</v>
      </c>
      <c r="O1142" s="499">
        <v>10208</v>
      </c>
      <c r="P1142" s="499">
        <v>137808</v>
      </c>
      <c r="Q1142" s="499"/>
      <c r="R1142" s="501"/>
      <c r="S1142" s="502">
        <v>2045000</v>
      </c>
      <c r="T1142" s="499"/>
      <c r="U1142" s="499"/>
      <c r="V1142" s="499">
        <v>137808</v>
      </c>
      <c r="W1142" s="501"/>
      <c r="X1142" s="501"/>
      <c r="Y1142" s="501"/>
      <c r="Z1142" s="501"/>
      <c r="AA1142" s="501"/>
      <c r="AB1142" s="503"/>
    </row>
    <row r="1143" spans="1:28" ht="35.1" customHeight="1">
      <c r="A1143" s="498">
        <v>1139</v>
      </c>
      <c r="B1143" s="504" t="s">
        <v>10348</v>
      </c>
      <c r="C1143" s="504" t="s">
        <v>13107</v>
      </c>
      <c r="D1143" s="499">
        <v>2</v>
      </c>
      <c r="E1143" s="499">
        <v>12736</v>
      </c>
      <c r="F1143" s="499">
        <v>12736</v>
      </c>
      <c r="G1143" s="499">
        <v>373630</v>
      </c>
      <c r="H1143" s="499"/>
      <c r="I1143" s="499"/>
      <c r="J1143" s="499">
        <v>373630</v>
      </c>
      <c r="K1143" s="499">
        <v>373630</v>
      </c>
      <c r="L1143" s="499"/>
      <c r="M1143" s="499"/>
      <c r="N1143" s="499">
        <v>373630</v>
      </c>
      <c r="O1143" s="499">
        <v>29890</v>
      </c>
      <c r="P1143" s="499">
        <v>403520</v>
      </c>
      <c r="Q1143" s="499"/>
      <c r="R1143" s="501"/>
      <c r="S1143" s="502">
        <v>2920000</v>
      </c>
      <c r="T1143" s="499"/>
      <c r="U1143" s="499"/>
      <c r="V1143" s="499">
        <v>403520</v>
      </c>
      <c r="W1143" s="501"/>
      <c r="X1143" s="501"/>
      <c r="Y1143" s="501"/>
      <c r="Z1143" s="501"/>
      <c r="AA1143" s="501"/>
      <c r="AB1143" s="503"/>
    </row>
    <row r="1144" spans="1:28" ht="35.1" customHeight="1">
      <c r="A1144" s="498">
        <v>1140</v>
      </c>
      <c r="B1144" s="504" t="s">
        <v>10348</v>
      </c>
      <c r="C1144" s="504" t="s">
        <v>13108</v>
      </c>
      <c r="D1144" s="499">
        <v>1</v>
      </c>
      <c r="E1144" s="499">
        <v>942</v>
      </c>
      <c r="F1144" s="499">
        <v>942</v>
      </c>
      <c r="G1144" s="499">
        <v>32195</v>
      </c>
      <c r="H1144" s="499"/>
      <c r="I1144" s="499"/>
      <c r="J1144" s="499">
        <v>32195</v>
      </c>
      <c r="K1144" s="499">
        <v>32195</v>
      </c>
      <c r="L1144" s="499"/>
      <c r="M1144" s="499"/>
      <c r="N1144" s="499">
        <v>32195</v>
      </c>
      <c r="O1144" s="499">
        <v>2576</v>
      </c>
      <c r="P1144" s="499">
        <v>34771</v>
      </c>
      <c r="Q1144" s="499"/>
      <c r="R1144" s="501"/>
      <c r="S1144" s="502"/>
      <c r="T1144" s="499"/>
      <c r="U1144" s="499"/>
      <c r="V1144" s="499">
        <v>34771</v>
      </c>
      <c r="W1144" s="501"/>
      <c r="X1144" s="501"/>
      <c r="Y1144" s="501"/>
      <c r="Z1144" s="501"/>
      <c r="AA1144" s="501"/>
      <c r="AB1144" s="503"/>
    </row>
    <row r="1145" spans="1:28" ht="35.1" customHeight="1">
      <c r="A1145" s="498">
        <v>1141</v>
      </c>
      <c r="B1145" s="504" t="s">
        <v>10348</v>
      </c>
      <c r="C1145" s="504" t="s">
        <v>13109</v>
      </c>
      <c r="D1145" s="499">
        <v>1</v>
      </c>
      <c r="E1145" s="499">
        <v>460</v>
      </c>
      <c r="F1145" s="499">
        <v>460</v>
      </c>
      <c r="G1145" s="499">
        <v>47300</v>
      </c>
      <c r="H1145" s="499"/>
      <c r="I1145" s="499"/>
      <c r="J1145" s="499">
        <v>47300</v>
      </c>
      <c r="K1145" s="499">
        <v>47300</v>
      </c>
      <c r="L1145" s="499"/>
      <c r="M1145" s="499"/>
      <c r="N1145" s="499">
        <v>47300</v>
      </c>
      <c r="O1145" s="499">
        <v>3784</v>
      </c>
      <c r="P1145" s="499">
        <v>51084</v>
      </c>
      <c r="Q1145" s="499"/>
      <c r="R1145" s="501"/>
      <c r="S1145" s="502">
        <v>365000</v>
      </c>
      <c r="T1145" s="499"/>
      <c r="U1145" s="499"/>
      <c r="V1145" s="499">
        <v>51084</v>
      </c>
      <c r="W1145" s="501"/>
      <c r="X1145" s="501"/>
      <c r="Y1145" s="501"/>
      <c r="Z1145" s="501"/>
      <c r="AA1145" s="501"/>
      <c r="AB1145" s="503"/>
    </row>
    <row r="1146" spans="1:28" ht="35.1" customHeight="1">
      <c r="A1146" s="498">
        <v>1142</v>
      </c>
      <c r="B1146" s="504" t="s">
        <v>10348</v>
      </c>
      <c r="C1146" s="504" t="s">
        <v>13110</v>
      </c>
      <c r="D1146" s="499">
        <v>14</v>
      </c>
      <c r="E1146" s="499">
        <v>11019</v>
      </c>
      <c r="F1146" s="499">
        <v>11019</v>
      </c>
      <c r="G1146" s="499">
        <v>536800</v>
      </c>
      <c r="H1146" s="499"/>
      <c r="I1146" s="499"/>
      <c r="J1146" s="499">
        <v>536800</v>
      </c>
      <c r="K1146" s="499">
        <v>536800</v>
      </c>
      <c r="L1146" s="499"/>
      <c r="M1146" s="499"/>
      <c r="N1146" s="499">
        <v>536800</v>
      </c>
      <c r="O1146" s="499">
        <v>42944</v>
      </c>
      <c r="P1146" s="499">
        <v>579744</v>
      </c>
      <c r="Q1146" s="499"/>
      <c r="R1146" s="501"/>
      <c r="S1146" s="502">
        <v>8804000</v>
      </c>
      <c r="T1146" s="499"/>
      <c r="U1146" s="499"/>
      <c r="V1146" s="499">
        <v>579744</v>
      </c>
      <c r="W1146" s="501"/>
      <c r="X1146" s="501"/>
      <c r="Y1146" s="501"/>
      <c r="Z1146" s="501"/>
      <c r="AA1146" s="501"/>
      <c r="AB1146" s="503"/>
    </row>
    <row r="1147" spans="1:28" ht="35.1" customHeight="1">
      <c r="A1147" s="498">
        <v>1143</v>
      </c>
      <c r="B1147" s="504" t="s">
        <v>10348</v>
      </c>
      <c r="C1147" s="504" t="s">
        <v>13111</v>
      </c>
      <c r="D1147" s="499">
        <v>21</v>
      </c>
      <c r="E1147" s="499">
        <v>54483</v>
      </c>
      <c r="F1147" s="499">
        <v>54483</v>
      </c>
      <c r="G1147" s="499">
        <v>1076351</v>
      </c>
      <c r="H1147" s="499"/>
      <c r="I1147" s="499">
        <v>3840</v>
      </c>
      <c r="J1147" s="499">
        <v>1080191</v>
      </c>
      <c r="K1147" s="499">
        <v>1076351</v>
      </c>
      <c r="L1147" s="499"/>
      <c r="M1147" s="499">
        <v>3840</v>
      </c>
      <c r="N1147" s="499">
        <v>1080191</v>
      </c>
      <c r="O1147" s="499">
        <v>86415</v>
      </c>
      <c r="P1147" s="499">
        <v>1166606</v>
      </c>
      <c r="Q1147" s="499"/>
      <c r="R1147" s="501"/>
      <c r="S1147" s="502">
        <v>16800000</v>
      </c>
      <c r="T1147" s="499"/>
      <c r="U1147" s="499"/>
      <c r="V1147" s="499">
        <v>1166606</v>
      </c>
      <c r="W1147" s="501"/>
      <c r="X1147" s="501"/>
      <c r="Y1147" s="501"/>
      <c r="Z1147" s="501"/>
      <c r="AA1147" s="501"/>
      <c r="AB1147" s="503"/>
    </row>
    <row r="1148" spans="1:28" ht="35.1" customHeight="1">
      <c r="A1148" s="498">
        <v>1144</v>
      </c>
      <c r="B1148" s="504" t="s">
        <v>10348</v>
      </c>
      <c r="C1148" s="504" t="s">
        <v>13112</v>
      </c>
      <c r="D1148" s="499">
        <v>43</v>
      </c>
      <c r="E1148" s="499">
        <v>36234</v>
      </c>
      <c r="F1148" s="499">
        <v>36234</v>
      </c>
      <c r="G1148" s="499">
        <v>1452448</v>
      </c>
      <c r="H1148" s="499">
        <v>5000</v>
      </c>
      <c r="I1148" s="499"/>
      <c r="J1148" s="499">
        <v>1457448</v>
      </c>
      <c r="K1148" s="499">
        <v>1452448</v>
      </c>
      <c r="L1148" s="499">
        <v>5000</v>
      </c>
      <c r="M1148" s="499"/>
      <c r="N1148" s="499">
        <v>1457448</v>
      </c>
      <c r="O1148" s="499">
        <v>116595</v>
      </c>
      <c r="P1148" s="499">
        <v>1574043</v>
      </c>
      <c r="Q1148" s="499"/>
      <c r="R1148" s="501"/>
      <c r="S1148" s="502">
        <v>19021000</v>
      </c>
      <c r="T1148" s="499"/>
      <c r="U1148" s="499"/>
      <c r="V1148" s="499">
        <v>1574043</v>
      </c>
      <c r="W1148" s="501"/>
      <c r="X1148" s="501"/>
      <c r="Y1148" s="501"/>
      <c r="Z1148" s="501"/>
      <c r="AA1148" s="501"/>
      <c r="AB1148" s="503"/>
    </row>
    <row r="1149" spans="1:28" ht="35.1" customHeight="1">
      <c r="A1149" s="498">
        <v>1145</v>
      </c>
      <c r="B1149" s="504" t="s">
        <v>10348</v>
      </c>
      <c r="C1149" s="504" t="s">
        <v>13113</v>
      </c>
      <c r="D1149" s="499">
        <v>26</v>
      </c>
      <c r="E1149" s="499">
        <v>30985</v>
      </c>
      <c r="F1149" s="499">
        <v>30985</v>
      </c>
      <c r="G1149" s="499">
        <v>1034975</v>
      </c>
      <c r="H1149" s="499"/>
      <c r="I1149" s="499"/>
      <c r="J1149" s="499">
        <v>1034975</v>
      </c>
      <c r="K1149" s="499">
        <v>1034975</v>
      </c>
      <c r="L1149" s="499"/>
      <c r="M1149" s="499"/>
      <c r="N1149" s="499">
        <v>1034975</v>
      </c>
      <c r="O1149" s="499">
        <v>82798</v>
      </c>
      <c r="P1149" s="499">
        <v>1117773</v>
      </c>
      <c r="Q1149" s="499"/>
      <c r="R1149" s="501"/>
      <c r="S1149" s="502">
        <v>10387000</v>
      </c>
      <c r="T1149" s="499"/>
      <c r="U1149" s="499"/>
      <c r="V1149" s="499">
        <v>1117773</v>
      </c>
      <c r="W1149" s="501"/>
      <c r="X1149" s="501"/>
      <c r="Y1149" s="501"/>
      <c r="Z1149" s="501"/>
      <c r="AA1149" s="501"/>
      <c r="AB1149" s="503"/>
    </row>
    <row r="1150" spans="1:28" ht="35.1" customHeight="1">
      <c r="A1150" s="498">
        <v>1146</v>
      </c>
      <c r="B1150" s="504" t="s">
        <v>10348</v>
      </c>
      <c r="C1150" s="504" t="s">
        <v>13114</v>
      </c>
      <c r="D1150" s="499">
        <v>1</v>
      </c>
      <c r="E1150" s="499">
        <v>621</v>
      </c>
      <c r="F1150" s="499">
        <v>621</v>
      </c>
      <c r="G1150" s="499">
        <v>35280</v>
      </c>
      <c r="H1150" s="499"/>
      <c r="I1150" s="499"/>
      <c r="J1150" s="499">
        <v>35280</v>
      </c>
      <c r="K1150" s="499">
        <v>35280</v>
      </c>
      <c r="L1150" s="499"/>
      <c r="M1150" s="499"/>
      <c r="N1150" s="499">
        <v>35280</v>
      </c>
      <c r="O1150" s="499">
        <v>2822</v>
      </c>
      <c r="P1150" s="499">
        <v>38102</v>
      </c>
      <c r="Q1150" s="499"/>
      <c r="R1150" s="501"/>
      <c r="S1150" s="502">
        <v>485000</v>
      </c>
      <c r="T1150" s="499"/>
      <c r="U1150" s="499"/>
      <c r="V1150" s="499">
        <v>38102</v>
      </c>
      <c r="W1150" s="501"/>
      <c r="X1150" s="501"/>
      <c r="Y1150" s="501"/>
      <c r="Z1150" s="501"/>
      <c r="AA1150" s="501"/>
      <c r="AB1150" s="503"/>
    </row>
    <row r="1151" spans="1:28" ht="35.1" customHeight="1">
      <c r="A1151" s="498">
        <v>1147</v>
      </c>
      <c r="B1151" s="504" t="s">
        <v>10348</v>
      </c>
      <c r="C1151" s="504" t="s">
        <v>13115</v>
      </c>
      <c r="D1151" s="499">
        <v>1</v>
      </c>
      <c r="E1151" s="499">
        <v>810</v>
      </c>
      <c r="F1151" s="499">
        <v>810</v>
      </c>
      <c r="G1151" s="499">
        <v>36000</v>
      </c>
      <c r="H1151" s="499"/>
      <c r="I1151" s="499"/>
      <c r="J1151" s="499">
        <v>36000</v>
      </c>
      <c r="K1151" s="499">
        <v>36000</v>
      </c>
      <c r="L1151" s="499"/>
      <c r="M1151" s="499"/>
      <c r="N1151" s="499">
        <v>36000</v>
      </c>
      <c r="O1151" s="499">
        <v>2880</v>
      </c>
      <c r="P1151" s="499">
        <v>38880</v>
      </c>
      <c r="Q1151" s="499"/>
      <c r="R1151" s="501"/>
      <c r="S1151" s="502">
        <v>525000</v>
      </c>
      <c r="T1151" s="499"/>
      <c r="U1151" s="499"/>
      <c r="V1151" s="499">
        <v>38880</v>
      </c>
      <c r="W1151" s="501"/>
      <c r="X1151" s="501"/>
      <c r="Y1151" s="501"/>
      <c r="Z1151" s="501"/>
      <c r="AA1151" s="501"/>
      <c r="AB1151" s="503"/>
    </row>
    <row r="1152" spans="1:28" ht="35.1" customHeight="1">
      <c r="A1152" s="498">
        <v>1148</v>
      </c>
      <c r="B1152" s="504" t="s">
        <v>10348</v>
      </c>
      <c r="C1152" s="504" t="s">
        <v>13116</v>
      </c>
      <c r="D1152" s="499">
        <v>16</v>
      </c>
      <c r="E1152" s="499">
        <v>10450</v>
      </c>
      <c r="F1152" s="499">
        <v>10450</v>
      </c>
      <c r="G1152" s="499">
        <v>486445</v>
      </c>
      <c r="H1152" s="499"/>
      <c r="I1152" s="499"/>
      <c r="J1152" s="499">
        <v>486445</v>
      </c>
      <c r="K1152" s="499">
        <v>486445</v>
      </c>
      <c r="L1152" s="499"/>
      <c r="M1152" s="499"/>
      <c r="N1152" s="499">
        <v>486445</v>
      </c>
      <c r="O1152" s="499">
        <v>38916</v>
      </c>
      <c r="P1152" s="499">
        <v>525361</v>
      </c>
      <c r="Q1152" s="499"/>
      <c r="R1152" s="501"/>
      <c r="S1152" s="502">
        <v>5647000</v>
      </c>
      <c r="T1152" s="499"/>
      <c r="U1152" s="499"/>
      <c r="V1152" s="499">
        <v>525361</v>
      </c>
      <c r="W1152" s="501"/>
      <c r="X1152" s="501"/>
      <c r="Y1152" s="501"/>
      <c r="Z1152" s="501"/>
      <c r="AA1152" s="501"/>
      <c r="AB1152" s="503"/>
    </row>
    <row r="1153" spans="1:28" ht="35.1" customHeight="1">
      <c r="A1153" s="498">
        <v>1149</v>
      </c>
      <c r="B1153" s="504" t="s">
        <v>10350</v>
      </c>
      <c r="C1153" s="504" t="s">
        <v>10485</v>
      </c>
      <c r="D1153" s="499">
        <v>2</v>
      </c>
      <c r="E1153" s="499">
        <v>65</v>
      </c>
      <c r="F1153" s="499">
        <v>65</v>
      </c>
      <c r="G1153" s="499">
        <v>19200</v>
      </c>
      <c r="H1153" s="499"/>
      <c r="I1153" s="499"/>
      <c r="J1153" s="499">
        <v>19200</v>
      </c>
      <c r="K1153" s="499">
        <v>19200</v>
      </c>
      <c r="L1153" s="499"/>
      <c r="M1153" s="499"/>
      <c r="N1153" s="499">
        <v>19200</v>
      </c>
      <c r="O1153" s="499">
        <v>1536</v>
      </c>
      <c r="P1153" s="499">
        <v>20736</v>
      </c>
      <c r="Q1153" s="499"/>
      <c r="R1153" s="501"/>
      <c r="S1153" s="502"/>
      <c r="T1153" s="499"/>
      <c r="U1153" s="499"/>
      <c r="V1153" s="499">
        <v>20736</v>
      </c>
      <c r="W1153" s="501"/>
      <c r="X1153" s="501"/>
      <c r="Y1153" s="501"/>
      <c r="Z1153" s="501"/>
      <c r="AA1153" s="501"/>
      <c r="AB1153" s="503"/>
    </row>
    <row r="1154" spans="1:28" ht="35.1" customHeight="1">
      <c r="A1154" s="498">
        <v>1150</v>
      </c>
      <c r="B1154" s="504" t="s">
        <v>13117</v>
      </c>
      <c r="C1154" s="504" t="s">
        <v>13118</v>
      </c>
      <c r="D1154" s="499">
        <v>2</v>
      </c>
      <c r="E1154" s="499">
        <v>76</v>
      </c>
      <c r="F1154" s="499">
        <v>76</v>
      </c>
      <c r="G1154" s="499">
        <v>30800</v>
      </c>
      <c r="H1154" s="499"/>
      <c r="I1154" s="499"/>
      <c r="J1154" s="499">
        <v>30800</v>
      </c>
      <c r="K1154" s="499">
        <v>30800</v>
      </c>
      <c r="L1154" s="499"/>
      <c r="M1154" s="499"/>
      <c r="N1154" s="499">
        <v>30800</v>
      </c>
      <c r="O1154" s="499">
        <v>2464</v>
      </c>
      <c r="P1154" s="499">
        <v>33264</v>
      </c>
      <c r="Q1154" s="499"/>
      <c r="R1154" s="501"/>
      <c r="S1154" s="502"/>
      <c r="T1154" s="499"/>
      <c r="U1154" s="499"/>
      <c r="V1154" s="499">
        <v>33264</v>
      </c>
      <c r="W1154" s="501"/>
      <c r="X1154" s="501"/>
      <c r="Y1154" s="501"/>
      <c r="Z1154" s="501"/>
      <c r="AA1154" s="501"/>
      <c r="AB1154" s="503"/>
    </row>
    <row r="1155" spans="1:28" ht="35.1" customHeight="1">
      <c r="A1155" s="498">
        <v>1151</v>
      </c>
      <c r="B1155" s="504" t="s">
        <v>10351</v>
      </c>
      <c r="C1155" s="504" t="s">
        <v>13119</v>
      </c>
      <c r="D1155" s="499">
        <v>1</v>
      </c>
      <c r="E1155" s="499">
        <v>270</v>
      </c>
      <c r="F1155" s="499">
        <v>270</v>
      </c>
      <c r="G1155" s="499">
        <v>19000</v>
      </c>
      <c r="H1155" s="499"/>
      <c r="I1155" s="499"/>
      <c r="J1155" s="499">
        <v>19000</v>
      </c>
      <c r="K1155" s="499">
        <v>19000</v>
      </c>
      <c r="L1155" s="499"/>
      <c r="M1155" s="499"/>
      <c r="N1155" s="499">
        <v>19000</v>
      </c>
      <c r="O1155" s="499">
        <v>1520</v>
      </c>
      <c r="P1155" s="499">
        <v>20520</v>
      </c>
      <c r="Q1155" s="499"/>
      <c r="R1155" s="501"/>
      <c r="S1155" s="502"/>
      <c r="T1155" s="499"/>
      <c r="U1155" s="499"/>
      <c r="V1155" s="499">
        <v>20520</v>
      </c>
      <c r="W1155" s="501"/>
      <c r="X1155" s="501"/>
      <c r="Y1155" s="501"/>
      <c r="Z1155" s="501"/>
      <c r="AA1155" s="501"/>
      <c r="AB1155" s="503"/>
    </row>
    <row r="1156" spans="1:28" ht="35.1" customHeight="1">
      <c r="A1156" s="498">
        <v>1152</v>
      </c>
      <c r="B1156" s="504" t="s">
        <v>975</v>
      </c>
      <c r="C1156" s="504" t="s">
        <v>976</v>
      </c>
      <c r="D1156" s="499">
        <v>80</v>
      </c>
      <c r="E1156" s="499">
        <v>459682</v>
      </c>
      <c r="F1156" s="499">
        <v>459682</v>
      </c>
      <c r="G1156" s="499">
        <v>3341240</v>
      </c>
      <c r="H1156" s="499"/>
      <c r="I1156" s="499"/>
      <c r="J1156" s="499">
        <v>3341240</v>
      </c>
      <c r="K1156" s="499">
        <v>2865751</v>
      </c>
      <c r="L1156" s="499"/>
      <c r="M1156" s="499"/>
      <c r="N1156" s="499">
        <v>2865751</v>
      </c>
      <c r="O1156" s="499">
        <v>229249</v>
      </c>
      <c r="P1156" s="499">
        <v>3095000</v>
      </c>
      <c r="Q1156" s="499">
        <v>475489</v>
      </c>
      <c r="R1156" s="501"/>
      <c r="S1156" s="502">
        <v>182180000</v>
      </c>
      <c r="T1156" s="499"/>
      <c r="U1156" s="499">
        <v>925000</v>
      </c>
      <c r="V1156" s="499">
        <v>2170000</v>
      </c>
      <c r="W1156" s="501"/>
      <c r="X1156" s="501"/>
      <c r="Y1156" s="501"/>
      <c r="Z1156" s="501"/>
      <c r="AA1156" s="501"/>
      <c r="AB1156" s="503"/>
    </row>
    <row r="1157" spans="1:28" ht="35.1" customHeight="1">
      <c r="A1157" s="498">
        <v>1153</v>
      </c>
      <c r="B1157" s="504" t="s">
        <v>8216</v>
      </c>
      <c r="C1157" s="504" t="s">
        <v>8217</v>
      </c>
      <c r="D1157" s="499">
        <v>9</v>
      </c>
      <c r="E1157" s="499">
        <v>450</v>
      </c>
      <c r="F1157" s="499">
        <v>450</v>
      </c>
      <c r="G1157" s="499">
        <v>96200</v>
      </c>
      <c r="H1157" s="499"/>
      <c r="I1157" s="499"/>
      <c r="J1157" s="499">
        <v>96200</v>
      </c>
      <c r="K1157" s="499">
        <v>96200</v>
      </c>
      <c r="L1157" s="499"/>
      <c r="M1157" s="499"/>
      <c r="N1157" s="499">
        <v>96200</v>
      </c>
      <c r="O1157" s="499">
        <v>7696</v>
      </c>
      <c r="P1157" s="499">
        <v>103896</v>
      </c>
      <c r="Q1157" s="499"/>
      <c r="R1157" s="501"/>
      <c r="S1157" s="502"/>
      <c r="T1157" s="499"/>
      <c r="U1157" s="499"/>
      <c r="V1157" s="499">
        <v>103896</v>
      </c>
      <c r="W1157" s="501"/>
      <c r="X1157" s="501"/>
      <c r="Y1157" s="501"/>
      <c r="Z1157" s="501"/>
      <c r="AA1157" s="501"/>
      <c r="AB1157" s="503"/>
    </row>
    <row r="1158" spans="1:28" ht="35.1" customHeight="1">
      <c r="A1158" s="498">
        <v>1154</v>
      </c>
      <c r="B1158" s="504" t="s">
        <v>10353</v>
      </c>
      <c r="C1158" s="504" t="s">
        <v>6409</v>
      </c>
      <c r="D1158" s="499">
        <v>73</v>
      </c>
      <c r="E1158" s="499">
        <v>789300</v>
      </c>
      <c r="F1158" s="499">
        <v>1570557</v>
      </c>
      <c r="G1158" s="499">
        <v>9929070</v>
      </c>
      <c r="H1158" s="499"/>
      <c r="I1158" s="499"/>
      <c r="J1158" s="499">
        <v>9929070</v>
      </c>
      <c r="K1158" s="499">
        <v>9929070</v>
      </c>
      <c r="L1158" s="499"/>
      <c r="M1158" s="499"/>
      <c r="N1158" s="499">
        <v>9929070</v>
      </c>
      <c r="O1158" s="499">
        <v>794320</v>
      </c>
      <c r="P1158" s="499">
        <v>10723390</v>
      </c>
      <c r="Q1158" s="499"/>
      <c r="R1158" s="501"/>
      <c r="S1158" s="502">
        <v>27349000</v>
      </c>
      <c r="T1158" s="499"/>
      <c r="U1158" s="499"/>
      <c r="V1158" s="499">
        <v>10723390</v>
      </c>
      <c r="W1158" s="501"/>
      <c r="X1158" s="501"/>
      <c r="Y1158" s="501"/>
      <c r="Z1158" s="501"/>
      <c r="AA1158" s="501"/>
      <c r="AB1158" s="503"/>
    </row>
    <row r="1159" spans="1:28" ht="35.1" customHeight="1">
      <c r="A1159" s="498">
        <v>1155</v>
      </c>
      <c r="B1159" s="504" t="s">
        <v>10354</v>
      </c>
      <c r="C1159" s="504" t="s">
        <v>10488</v>
      </c>
      <c r="D1159" s="499">
        <v>24</v>
      </c>
      <c r="E1159" s="499">
        <v>50000</v>
      </c>
      <c r="F1159" s="499">
        <v>50000</v>
      </c>
      <c r="G1159" s="499">
        <v>1060990</v>
      </c>
      <c r="H1159" s="499">
        <v>7000</v>
      </c>
      <c r="I1159" s="499"/>
      <c r="J1159" s="499">
        <v>1067990</v>
      </c>
      <c r="K1159" s="499">
        <v>1060990</v>
      </c>
      <c r="L1159" s="499">
        <v>7000</v>
      </c>
      <c r="M1159" s="499"/>
      <c r="N1159" s="499">
        <v>1067990</v>
      </c>
      <c r="O1159" s="499">
        <v>85433</v>
      </c>
      <c r="P1159" s="499">
        <v>1153423</v>
      </c>
      <c r="Q1159" s="499"/>
      <c r="R1159" s="501"/>
      <c r="S1159" s="502">
        <v>36600000</v>
      </c>
      <c r="T1159" s="499"/>
      <c r="U1159" s="499"/>
      <c r="V1159" s="499">
        <v>1153423</v>
      </c>
      <c r="W1159" s="501"/>
      <c r="X1159" s="501"/>
      <c r="Y1159" s="501"/>
      <c r="Z1159" s="501"/>
      <c r="AA1159" s="501"/>
      <c r="AB1159" s="503"/>
    </row>
    <row r="1160" spans="1:28" ht="35.1" customHeight="1">
      <c r="A1160" s="498">
        <v>1156</v>
      </c>
      <c r="B1160" s="504" t="s">
        <v>12459</v>
      </c>
      <c r="C1160" s="504" t="s">
        <v>12460</v>
      </c>
      <c r="D1160" s="499">
        <v>-1</v>
      </c>
      <c r="E1160" s="499">
        <v>-8025</v>
      </c>
      <c r="F1160" s="499">
        <v>-8025</v>
      </c>
      <c r="G1160" s="499">
        <v>-1663080</v>
      </c>
      <c r="H1160" s="499"/>
      <c r="I1160" s="499"/>
      <c r="J1160" s="499">
        <v>-1663080</v>
      </c>
      <c r="K1160" s="499">
        <v>-1663080</v>
      </c>
      <c r="L1160" s="499"/>
      <c r="M1160" s="499"/>
      <c r="N1160" s="499">
        <v>-1663080</v>
      </c>
      <c r="O1160" s="499">
        <v>-133046</v>
      </c>
      <c r="P1160" s="499">
        <v>-1796126</v>
      </c>
      <c r="Q1160" s="499"/>
      <c r="R1160" s="501"/>
      <c r="S1160" s="502"/>
      <c r="T1160" s="499"/>
      <c r="U1160" s="499"/>
      <c r="V1160" s="499">
        <v>-1796126</v>
      </c>
      <c r="W1160" s="501"/>
      <c r="X1160" s="501"/>
      <c r="Y1160" s="501"/>
      <c r="Z1160" s="501"/>
      <c r="AA1160" s="501"/>
      <c r="AB1160" s="503"/>
    </row>
    <row r="1161" spans="1:28" ht="35.1" customHeight="1">
      <c r="A1161" s="498">
        <v>1157</v>
      </c>
      <c r="B1161" s="504" t="s">
        <v>10356</v>
      </c>
      <c r="C1161" s="504" t="s">
        <v>10490</v>
      </c>
      <c r="D1161" s="499">
        <v>9</v>
      </c>
      <c r="E1161" s="499">
        <v>92700</v>
      </c>
      <c r="F1161" s="499">
        <v>98700</v>
      </c>
      <c r="G1161" s="499">
        <v>572000</v>
      </c>
      <c r="H1161" s="499"/>
      <c r="I1161" s="499"/>
      <c r="J1161" s="499">
        <v>572000</v>
      </c>
      <c r="K1161" s="499">
        <v>572000</v>
      </c>
      <c r="L1161" s="499"/>
      <c r="M1161" s="499"/>
      <c r="N1161" s="499">
        <v>572000</v>
      </c>
      <c r="O1161" s="499">
        <v>45760</v>
      </c>
      <c r="P1161" s="499">
        <v>617760</v>
      </c>
      <c r="Q1161" s="499"/>
      <c r="R1161" s="501"/>
      <c r="S1161" s="502">
        <v>4170000</v>
      </c>
      <c r="T1161" s="499"/>
      <c r="U1161" s="499"/>
      <c r="V1161" s="499">
        <v>617760</v>
      </c>
      <c r="W1161" s="501"/>
      <c r="X1161" s="501"/>
      <c r="Y1161" s="501"/>
      <c r="Z1161" s="501"/>
      <c r="AA1161" s="501"/>
      <c r="AB1161" s="503"/>
    </row>
    <row r="1162" spans="1:28" ht="35.1" customHeight="1">
      <c r="A1162" s="498">
        <v>1158</v>
      </c>
      <c r="B1162" s="504" t="s">
        <v>13120</v>
      </c>
      <c r="C1162" s="504" t="s">
        <v>13121</v>
      </c>
      <c r="D1162" s="499">
        <v>2</v>
      </c>
      <c r="E1162" s="499">
        <v>237</v>
      </c>
      <c r="F1162" s="499">
        <v>237</v>
      </c>
      <c r="G1162" s="499">
        <v>35075</v>
      </c>
      <c r="H1162" s="499"/>
      <c r="I1162" s="499"/>
      <c r="J1162" s="499">
        <v>35075</v>
      </c>
      <c r="K1162" s="499">
        <v>35075</v>
      </c>
      <c r="L1162" s="499"/>
      <c r="M1162" s="499"/>
      <c r="N1162" s="499">
        <v>35075</v>
      </c>
      <c r="O1162" s="499">
        <v>2806</v>
      </c>
      <c r="P1162" s="499">
        <v>37881</v>
      </c>
      <c r="Q1162" s="499"/>
      <c r="R1162" s="501"/>
      <c r="S1162" s="502"/>
      <c r="T1162" s="499"/>
      <c r="U1162" s="499"/>
      <c r="V1162" s="499">
        <v>37881</v>
      </c>
      <c r="W1162" s="501"/>
      <c r="X1162" s="501"/>
      <c r="Y1162" s="501"/>
      <c r="Z1162" s="501"/>
      <c r="AA1162" s="501"/>
      <c r="AB1162" s="503"/>
    </row>
    <row r="1163" spans="1:28" ht="35.1" customHeight="1">
      <c r="A1163" s="498">
        <v>1159</v>
      </c>
      <c r="B1163" s="504" t="s">
        <v>10361</v>
      </c>
      <c r="C1163" s="504" t="s">
        <v>10494</v>
      </c>
      <c r="D1163" s="499">
        <v>412</v>
      </c>
      <c r="E1163" s="499">
        <v>249260</v>
      </c>
      <c r="F1163" s="499">
        <v>249260</v>
      </c>
      <c r="G1163" s="499">
        <v>7397614</v>
      </c>
      <c r="H1163" s="499">
        <v>9090</v>
      </c>
      <c r="I1163" s="499"/>
      <c r="J1163" s="499">
        <v>7406704</v>
      </c>
      <c r="K1163" s="499">
        <v>5214423</v>
      </c>
      <c r="L1163" s="499">
        <v>9090</v>
      </c>
      <c r="M1163" s="499"/>
      <c r="N1163" s="499">
        <v>5223513</v>
      </c>
      <c r="O1163" s="499">
        <v>417887</v>
      </c>
      <c r="P1163" s="499">
        <v>5641400</v>
      </c>
      <c r="Q1163" s="499">
        <v>2183191</v>
      </c>
      <c r="R1163" s="501"/>
      <c r="S1163" s="502">
        <v>83137000</v>
      </c>
      <c r="T1163" s="499">
        <v>109000</v>
      </c>
      <c r="U1163" s="499"/>
      <c r="V1163" s="499">
        <v>5641400</v>
      </c>
      <c r="W1163" s="501"/>
      <c r="X1163" s="501"/>
      <c r="Y1163" s="501"/>
      <c r="Z1163" s="501"/>
      <c r="AA1163" s="501"/>
      <c r="AB1163" s="503"/>
    </row>
    <row r="1164" spans="1:28" ht="35.1" customHeight="1">
      <c r="A1164" s="498">
        <v>1160</v>
      </c>
      <c r="B1164" s="504" t="s">
        <v>10362</v>
      </c>
      <c r="C1164" s="504" t="s">
        <v>10495</v>
      </c>
      <c r="D1164" s="499">
        <v>2</v>
      </c>
      <c r="E1164" s="499">
        <v>25055</v>
      </c>
      <c r="F1164" s="499">
        <v>25055</v>
      </c>
      <c r="G1164" s="499">
        <v>199800</v>
      </c>
      <c r="H1164" s="499"/>
      <c r="I1164" s="499"/>
      <c r="J1164" s="499">
        <v>199800</v>
      </c>
      <c r="K1164" s="499">
        <v>199800</v>
      </c>
      <c r="L1164" s="499"/>
      <c r="M1164" s="499"/>
      <c r="N1164" s="499">
        <v>199800</v>
      </c>
      <c r="O1164" s="499">
        <v>15984</v>
      </c>
      <c r="P1164" s="499">
        <v>215784</v>
      </c>
      <c r="Q1164" s="499"/>
      <c r="R1164" s="501"/>
      <c r="S1164" s="502">
        <v>1727000</v>
      </c>
      <c r="T1164" s="499"/>
      <c r="U1164" s="499">
        <v>215784</v>
      </c>
      <c r="V1164" s="499"/>
      <c r="W1164" s="501"/>
      <c r="X1164" s="501"/>
      <c r="Y1164" s="501"/>
      <c r="Z1164" s="501"/>
      <c r="AA1164" s="501"/>
      <c r="AB1164" s="503"/>
    </row>
    <row r="1165" spans="1:28" ht="35.1" customHeight="1">
      <c r="A1165" s="498">
        <v>1161</v>
      </c>
      <c r="B1165" s="504" t="s">
        <v>10363</v>
      </c>
      <c r="C1165" s="504" t="s">
        <v>10496</v>
      </c>
      <c r="D1165" s="499">
        <v>234</v>
      </c>
      <c r="E1165" s="499">
        <v>47237</v>
      </c>
      <c r="F1165" s="499">
        <v>47237</v>
      </c>
      <c r="G1165" s="499">
        <v>4239990</v>
      </c>
      <c r="H1165" s="499">
        <v>5000</v>
      </c>
      <c r="I1165" s="499"/>
      <c r="J1165" s="499">
        <v>4244990</v>
      </c>
      <c r="K1165" s="499">
        <v>4239990</v>
      </c>
      <c r="L1165" s="499">
        <v>5000</v>
      </c>
      <c r="M1165" s="499"/>
      <c r="N1165" s="499">
        <v>4244990</v>
      </c>
      <c r="O1165" s="499">
        <v>339599</v>
      </c>
      <c r="P1165" s="499">
        <v>4584589</v>
      </c>
      <c r="Q1165" s="499"/>
      <c r="R1165" s="501"/>
      <c r="S1165" s="502"/>
      <c r="T1165" s="499"/>
      <c r="U1165" s="499"/>
      <c r="V1165" s="499">
        <v>4584589</v>
      </c>
      <c r="W1165" s="501"/>
      <c r="X1165" s="501"/>
      <c r="Y1165" s="501"/>
      <c r="Z1165" s="501"/>
      <c r="AA1165" s="501"/>
      <c r="AB1165" s="503"/>
    </row>
    <row r="1166" spans="1:28" ht="35.1" customHeight="1">
      <c r="A1166" s="498">
        <v>1162</v>
      </c>
      <c r="B1166" s="504" t="s">
        <v>10363</v>
      </c>
      <c r="C1166" s="504" t="s">
        <v>13122</v>
      </c>
      <c r="D1166" s="499">
        <v>1</v>
      </c>
      <c r="E1166" s="499">
        <v>116</v>
      </c>
      <c r="F1166" s="499">
        <v>116</v>
      </c>
      <c r="G1166" s="499">
        <v>34300</v>
      </c>
      <c r="H1166" s="499"/>
      <c r="I1166" s="499"/>
      <c r="J1166" s="499">
        <v>34300</v>
      </c>
      <c r="K1166" s="499">
        <v>34300</v>
      </c>
      <c r="L1166" s="499"/>
      <c r="M1166" s="499"/>
      <c r="N1166" s="499">
        <v>34300</v>
      </c>
      <c r="O1166" s="499">
        <v>2744</v>
      </c>
      <c r="P1166" s="499">
        <v>37044</v>
      </c>
      <c r="Q1166" s="499"/>
      <c r="R1166" s="501"/>
      <c r="S1166" s="502"/>
      <c r="T1166" s="499"/>
      <c r="U1166" s="499"/>
      <c r="V1166" s="499">
        <v>37044</v>
      </c>
      <c r="W1166" s="501"/>
      <c r="X1166" s="501"/>
      <c r="Y1166" s="501"/>
      <c r="Z1166" s="501"/>
      <c r="AA1166" s="501"/>
      <c r="AB1166" s="503"/>
    </row>
    <row r="1167" spans="1:28" ht="35.1" customHeight="1">
      <c r="A1167" s="498">
        <v>1163</v>
      </c>
      <c r="B1167" s="504" t="s">
        <v>10363</v>
      </c>
      <c r="C1167" s="504" t="s">
        <v>13123</v>
      </c>
      <c r="D1167" s="499">
        <v>21</v>
      </c>
      <c r="E1167" s="499">
        <v>4655</v>
      </c>
      <c r="F1167" s="499">
        <v>4655</v>
      </c>
      <c r="G1167" s="499">
        <v>496300</v>
      </c>
      <c r="H1167" s="499"/>
      <c r="I1167" s="499"/>
      <c r="J1167" s="499">
        <v>496300</v>
      </c>
      <c r="K1167" s="499">
        <v>496300</v>
      </c>
      <c r="L1167" s="499"/>
      <c r="M1167" s="499"/>
      <c r="N1167" s="499">
        <v>496300</v>
      </c>
      <c r="O1167" s="499">
        <v>39704</v>
      </c>
      <c r="P1167" s="499">
        <v>536004</v>
      </c>
      <c r="Q1167" s="499"/>
      <c r="R1167" s="501"/>
      <c r="S1167" s="502"/>
      <c r="T1167" s="499"/>
      <c r="U1167" s="499"/>
      <c r="V1167" s="499">
        <v>536004</v>
      </c>
      <c r="W1167" s="501"/>
      <c r="X1167" s="501"/>
      <c r="Y1167" s="501"/>
      <c r="Z1167" s="501"/>
      <c r="AA1167" s="501"/>
      <c r="AB1167" s="503"/>
    </row>
    <row r="1168" spans="1:28" ht="35.1" customHeight="1">
      <c r="A1168" s="498">
        <v>1164</v>
      </c>
      <c r="B1168" s="504" t="s">
        <v>10364</v>
      </c>
      <c r="C1168" s="504" t="s">
        <v>13124</v>
      </c>
      <c r="D1168" s="499">
        <v>2</v>
      </c>
      <c r="E1168" s="499">
        <v>1465</v>
      </c>
      <c r="F1168" s="499">
        <v>1465</v>
      </c>
      <c r="G1168" s="499">
        <v>38000</v>
      </c>
      <c r="H1168" s="499"/>
      <c r="I1168" s="499"/>
      <c r="J1168" s="499">
        <v>38000</v>
      </c>
      <c r="K1168" s="499">
        <v>38000</v>
      </c>
      <c r="L1168" s="499"/>
      <c r="M1168" s="499"/>
      <c r="N1168" s="499">
        <v>38000</v>
      </c>
      <c r="O1168" s="499">
        <v>3040</v>
      </c>
      <c r="P1168" s="499">
        <v>41040</v>
      </c>
      <c r="Q1168" s="499"/>
      <c r="R1168" s="501"/>
      <c r="S1168" s="502"/>
      <c r="T1168" s="499"/>
      <c r="U1168" s="499"/>
      <c r="V1168" s="499">
        <v>41040</v>
      </c>
      <c r="W1168" s="501"/>
      <c r="X1168" s="501"/>
      <c r="Y1168" s="501"/>
      <c r="Z1168" s="501"/>
      <c r="AA1168" s="501"/>
      <c r="AB1168" s="503"/>
    </row>
    <row r="1169" spans="1:28" ht="35.1" customHeight="1">
      <c r="A1169" s="498">
        <v>1165</v>
      </c>
      <c r="B1169" s="504" t="s">
        <v>10364</v>
      </c>
      <c r="C1169" s="504" t="s">
        <v>10497</v>
      </c>
      <c r="D1169" s="499">
        <v>1</v>
      </c>
      <c r="E1169" s="499">
        <v>1395</v>
      </c>
      <c r="F1169" s="499">
        <v>1395</v>
      </c>
      <c r="G1169" s="499">
        <v>21960</v>
      </c>
      <c r="H1169" s="499">
        <v>4545</v>
      </c>
      <c r="I1169" s="499"/>
      <c r="J1169" s="499">
        <v>26505</v>
      </c>
      <c r="K1169" s="499">
        <v>21960</v>
      </c>
      <c r="L1169" s="499">
        <v>4545</v>
      </c>
      <c r="M1169" s="499"/>
      <c r="N1169" s="499">
        <v>26505</v>
      </c>
      <c r="O1169" s="499">
        <v>2121</v>
      </c>
      <c r="P1169" s="499">
        <v>28626</v>
      </c>
      <c r="Q1169" s="499"/>
      <c r="R1169" s="501"/>
      <c r="S1169" s="502"/>
      <c r="T1169" s="499">
        <v>29000</v>
      </c>
      <c r="U1169" s="499"/>
      <c r="V1169" s="499">
        <v>28626</v>
      </c>
      <c r="W1169" s="501"/>
      <c r="X1169" s="501"/>
      <c r="Y1169" s="501"/>
      <c r="Z1169" s="501"/>
      <c r="AA1169" s="501"/>
      <c r="AB1169" s="503"/>
    </row>
    <row r="1170" spans="1:28" ht="35.1" customHeight="1">
      <c r="A1170" s="498">
        <v>1166</v>
      </c>
      <c r="B1170" s="504" t="s">
        <v>10365</v>
      </c>
      <c r="C1170" s="504" t="s">
        <v>10498</v>
      </c>
      <c r="D1170" s="499">
        <v>20</v>
      </c>
      <c r="E1170" s="499">
        <v>247500</v>
      </c>
      <c r="F1170" s="499">
        <v>247500</v>
      </c>
      <c r="G1170" s="499">
        <v>1433530</v>
      </c>
      <c r="H1170" s="499"/>
      <c r="I1170" s="499"/>
      <c r="J1170" s="499">
        <v>1433530</v>
      </c>
      <c r="K1170" s="499">
        <v>1433530</v>
      </c>
      <c r="L1170" s="499"/>
      <c r="M1170" s="499"/>
      <c r="N1170" s="499">
        <v>1433530</v>
      </c>
      <c r="O1170" s="499">
        <v>114683</v>
      </c>
      <c r="P1170" s="499">
        <v>1548213</v>
      </c>
      <c r="Q1170" s="499"/>
      <c r="R1170" s="501"/>
      <c r="S1170" s="502">
        <v>13790000</v>
      </c>
      <c r="T1170" s="499"/>
      <c r="U1170" s="499"/>
      <c r="V1170" s="499">
        <v>1548213</v>
      </c>
      <c r="W1170" s="501"/>
      <c r="X1170" s="501"/>
      <c r="Y1170" s="501"/>
      <c r="Z1170" s="501"/>
      <c r="AA1170" s="501"/>
      <c r="AB1170" s="503"/>
    </row>
    <row r="1171" spans="1:28" ht="35.1" customHeight="1">
      <c r="A1171" s="498">
        <v>1167</v>
      </c>
      <c r="B1171" s="504" t="s">
        <v>10366</v>
      </c>
      <c r="C1171" s="504" t="s">
        <v>10499</v>
      </c>
      <c r="D1171" s="499">
        <v>53</v>
      </c>
      <c r="E1171" s="499">
        <v>250740</v>
      </c>
      <c r="F1171" s="499">
        <v>250740</v>
      </c>
      <c r="G1171" s="499">
        <v>1900854</v>
      </c>
      <c r="H1171" s="499"/>
      <c r="I1171" s="499"/>
      <c r="J1171" s="499">
        <v>1900854</v>
      </c>
      <c r="K1171" s="499">
        <v>1900854</v>
      </c>
      <c r="L1171" s="499"/>
      <c r="M1171" s="499"/>
      <c r="N1171" s="499">
        <v>1900854</v>
      </c>
      <c r="O1171" s="499">
        <v>152066</v>
      </c>
      <c r="P1171" s="499">
        <v>2052920</v>
      </c>
      <c r="Q1171" s="499"/>
      <c r="R1171" s="501"/>
      <c r="S1171" s="502">
        <v>89275000</v>
      </c>
      <c r="T1171" s="499"/>
      <c r="U1171" s="499">
        <v>168914</v>
      </c>
      <c r="V1171" s="499">
        <v>1884006</v>
      </c>
      <c r="W1171" s="501"/>
      <c r="X1171" s="501"/>
      <c r="Y1171" s="501"/>
      <c r="Z1171" s="501"/>
      <c r="AA1171" s="501"/>
      <c r="AB1171" s="503"/>
    </row>
    <row r="1172" spans="1:28" ht="35.1" customHeight="1">
      <c r="A1172" s="498">
        <v>1168</v>
      </c>
      <c r="B1172" s="504" t="s">
        <v>10367</v>
      </c>
      <c r="C1172" s="504" t="s">
        <v>10500</v>
      </c>
      <c r="D1172" s="499">
        <v>61</v>
      </c>
      <c r="E1172" s="499">
        <v>445885</v>
      </c>
      <c r="F1172" s="499">
        <v>445885</v>
      </c>
      <c r="G1172" s="499">
        <v>3018514</v>
      </c>
      <c r="H1172" s="499"/>
      <c r="I1172" s="499"/>
      <c r="J1172" s="499">
        <v>3018514</v>
      </c>
      <c r="K1172" s="499">
        <v>3018514</v>
      </c>
      <c r="L1172" s="499"/>
      <c r="M1172" s="499"/>
      <c r="N1172" s="499">
        <v>3018514</v>
      </c>
      <c r="O1172" s="499">
        <v>241478</v>
      </c>
      <c r="P1172" s="499">
        <v>3259992</v>
      </c>
      <c r="Q1172" s="499"/>
      <c r="R1172" s="501"/>
      <c r="S1172" s="502">
        <v>160770000</v>
      </c>
      <c r="T1172" s="499"/>
      <c r="U1172" s="499">
        <v>1731314</v>
      </c>
      <c r="V1172" s="499">
        <v>1528678</v>
      </c>
      <c r="W1172" s="501"/>
      <c r="X1172" s="501"/>
      <c r="Y1172" s="501"/>
      <c r="Z1172" s="501"/>
      <c r="AA1172" s="501"/>
      <c r="AB1172" s="503"/>
    </row>
    <row r="1173" spans="1:28" ht="35.1" customHeight="1">
      <c r="A1173" s="498">
        <v>1169</v>
      </c>
      <c r="B1173" s="504" t="s">
        <v>10369</v>
      </c>
      <c r="C1173" s="504" t="s">
        <v>13125</v>
      </c>
      <c r="D1173" s="499">
        <v>1</v>
      </c>
      <c r="E1173" s="499">
        <v>18300</v>
      </c>
      <c r="F1173" s="499">
        <v>18300</v>
      </c>
      <c r="G1173" s="499">
        <v>756250</v>
      </c>
      <c r="H1173" s="499"/>
      <c r="I1173" s="499"/>
      <c r="J1173" s="499">
        <v>756250</v>
      </c>
      <c r="K1173" s="499">
        <v>756250</v>
      </c>
      <c r="L1173" s="499"/>
      <c r="M1173" s="499"/>
      <c r="N1173" s="499">
        <v>756250</v>
      </c>
      <c r="O1173" s="499">
        <v>60500</v>
      </c>
      <c r="P1173" s="499">
        <v>816750</v>
      </c>
      <c r="Q1173" s="499"/>
      <c r="R1173" s="501"/>
      <c r="S1173" s="502"/>
      <c r="T1173" s="499"/>
      <c r="U1173" s="499"/>
      <c r="V1173" s="499">
        <v>816750</v>
      </c>
      <c r="W1173" s="501"/>
      <c r="X1173" s="501"/>
      <c r="Y1173" s="501"/>
      <c r="Z1173" s="501"/>
      <c r="AA1173" s="501"/>
      <c r="AB1173" s="503"/>
    </row>
    <row r="1174" spans="1:28" ht="35.1" customHeight="1">
      <c r="A1174" s="498">
        <v>1170</v>
      </c>
      <c r="B1174" s="504" t="s">
        <v>10369</v>
      </c>
      <c r="C1174" s="504" t="s">
        <v>10502</v>
      </c>
      <c r="D1174" s="499">
        <v>1</v>
      </c>
      <c r="E1174" s="499">
        <v>13500</v>
      </c>
      <c r="F1174" s="499">
        <v>13500</v>
      </c>
      <c r="G1174" s="499">
        <v>1830600</v>
      </c>
      <c r="H1174" s="499"/>
      <c r="I1174" s="499"/>
      <c r="J1174" s="499">
        <v>1830600</v>
      </c>
      <c r="K1174" s="499">
        <v>1830600</v>
      </c>
      <c r="L1174" s="499"/>
      <c r="M1174" s="499"/>
      <c r="N1174" s="499">
        <v>1830600</v>
      </c>
      <c r="O1174" s="499">
        <v>146448</v>
      </c>
      <c r="P1174" s="499">
        <v>1977048</v>
      </c>
      <c r="Q1174" s="499"/>
      <c r="R1174" s="501"/>
      <c r="S1174" s="502"/>
      <c r="T1174" s="499"/>
      <c r="U1174" s="499"/>
      <c r="V1174" s="499">
        <v>1977048</v>
      </c>
      <c r="W1174" s="501"/>
      <c r="X1174" s="501"/>
      <c r="Y1174" s="501"/>
      <c r="Z1174" s="501"/>
      <c r="AA1174" s="501"/>
      <c r="AB1174" s="503"/>
    </row>
    <row r="1175" spans="1:28" ht="35.1" customHeight="1">
      <c r="A1175" s="498">
        <v>1171</v>
      </c>
      <c r="B1175" s="504" t="s">
        <v>10372</v>
      </c>
      <c r="C1175" s="504" t="s">
        <v>10505</v>
      </c>
      <c r="D1175" s="499">
        <v>36</v>
      </c>
      <c r="E1175" s="499">
        <v>195390</v>
      </c>
      <c r="F1175" s="499">
        <v>195390</v>
      </c>
      <c r="G1175" s="499">
        <v>986386</v>
      </c>
      <c r="H1175" s="499"/>
      <c r="I1175" s="499"/>
      <c r="J1175" s="499">
        <v>986386</v>
      </c>
      <c r="K1175" s="499">
        <v>986386</v>
      </c>
      <c r="L1175" s="499"/>
      <c r="M1175" s="499"/>
      <c r="N1175" s="499">
        <v>986386</v>
      </c>
      <c r="O1175" s="499">
        <v>78907</v>
      </c>
      <c r="P1175" s="499">
        <v>1065293</v>
      </c>
      <c r="Q1175" s="499"/>
      <c r="R1175" s="501"/>
      <c r="S1175" s="502">
        <v>93797000</v>
      </c>
      <c r="T1175" s="499"/>
      <c r="U1175" s="499"/>
      <c r="V1175" s="499">
        <v>1065293</v>
      </c>
      <c r="W1175" s="501"/>
      <c r="X1175" s="501"/>
      <c r="Y1175" s="501"/>
      <c r="Z1175" s="501"/>
      <c r="AA1175" s="501"/>
      <c r="AB1175" s="503"/>
    </row>
    <row r="1176" spans="1:28" ht="35.1" customHeight="1">
      <c r="A1176" s="498">
        <v>1172</v>
      </c>
      <c r="B1176" s="504" t="s">
        <v>10373</v>
      </c>
      <c r="C1176" s="504" t="s">
        <v>10506</v>
      </c>
      <c r="D1176" s="499">
        <v>10</v>
      </c>
      <c r="E1176" s="499">
        <v>23715</v>
      </c>
      <c r="F1176" s="499">
        <v>23715</v>
      </c>
      <c r="G1176" s="499">
        <v>358880</v>
      </c>
      <c r="H1176" s="499"/>
      <c r="I1176" s="499"/>
      <c r="J1176" s="499">
        <v>358880</v>
      </c>
      <c r="K1176" s="499">
        <v>358880</v>
      </c>
      <c r="L1176" s="499"/>
      <c r="M1176" s="499"/>
      <c r="N1176" s="499">
        <v>358880</v>
      </c>
      <c r="O1176" s="499">
        <v>28710</v>
      </c>
      <c r="P1176" s="499">
        <v>387590</v>
      </c>
      <c r="Q1176" s="499"/>
      <c r="R1176" s="501"/>
      <c r="S1176" s="502"/>
      <c r="T1176" s="499"/>
      <c r="U1176" s="499"/>
      <c r="V1176" s="499">
        <v>387590</v>
      </c>
      <c r="W1176" s="501"/>
      <c r="X1176" s="501"/>
      <c r="Y1176" s="501"/>
      <c r="Z1176" s="501"/>
      <c r="AA1176" s="501"/>
      <c r="AB1176" s="503"/>
    </row>
    <row r="1177" spans="1:28" ht="35.1" customHeight="1">
      <c r="A1177" s="498">
        <v>1173</v>
      </c>
      <c r="B1177" s="504" t="s">
        <v>9373</v>
      </c>
      <c r="C1177" s="504" t="s">
        <v>9374</v>
      </c>
      <c r="D1177" s="499">
        <v>1</v>
      </c>
      <c r="E1177" s="499">
        <v>12100</v>
      </c>
      <c r="F1177" s="499">
        <v>12100</v>
      </c>
      <c r="G1177" s="499">
        <v>145700</v>
      </c>
      <c r="H1177" s="499"/>
      <c r="I1177" s="499"/>
      <c r="J1177" s="499">
        <v>145700</v>
      </c>
      <c r="K1177" s="499">
        <v>145700</v>
      </c>
      <c r="L1177" s="499"/>
      <c r="M1177" s="499"/>
      <c r="N1177" s="499">
        <v>145700</v>
      </c>
      <c r="O1177" s="499">
        <v>11656</v>
      </c>
      <c r="P1177" s="499">
        <v>157356</v>
      </c>
      <c r="Q1177" s="499"/>
      <c r="R1177" s="501"/>
      <c r="S1177" s="502"/>
      <c r="T1177" s="499"/>
      <c r="U1177" s="499">
        <v>157356</v>
      </c>
      <c r="V1177" s="499"/>
      <c r="W1177" s="501"/>
      <c r="X1177" s="501"/>
      <c r="Y1177" s="501"/>
      <c r="Z1177" s="501"/>
      <c r="AA1177" s="501"/>
      <c r="AB1177" s="503"/>
    </row>
    <row r="1178" spans="1:28" ht="35.1" customHeight="1">
      <c r="A1178" s="498">
        <v>1174</v>
      </c>
      <c r="B1178" s="504" t="s">
        <v>10377</v>
      </c>
      <c r="C1178" s="504" t="s">
        <v>10510</v>
      </c>
      <c r="D1178" s="499">
        <v>1</v>
      </c>
      <c r="E1178" s="499">
        <v>1085</v>
      </c>
      <c r="F1178" s="499">
        <v>1085</v>
      </c>
      <c r="G1178" s="499">
        <v>42710</v>
      </c>
      <c r="H1178" s="499"/>
      <c r="I1178" s="499"/>
      <c r="J1178" s="499">
        <v>42710</v>
      </c>
      <c r="K1178" s="499">
        <v>42710</v>
      </c>
      <c r="L1178" s="499"/>
      <c r="M1178" s="499"/>
      <c r="N1178" s="499">
        <v>42710</v>
      </c>
      <c r="O1178" s="499">
        <v>3417</v>
      </c>
      <c r="P1178" s="499">
        <v>46127</v>
      </c>
      <c r="Q1178" s="499"/>
      <c r="R1178" s="501"/>
      <c r="S1178" s="502">
        <v>950000</v>
      </c>
      <c r="T1178" s="499"/>
      <c r="U1178" s="499"/>
      <c r="V1178" s="499">
        <v>46127</v>
      </c>
      <c r="W1178" s="501"/>
      <c r="X1178" s="501"/>
      <c r="Y1178" s="501"/>
      <c r="Z1178" s="501"/>
      <c r="AA1178" s="501"/>
      <c r="AB1178" s="503"/>
    </row>
    <row r="1179" spans="1:28" ht="35.1" customHeight="1">
      <c r="A1179" s="498">
        <v>1175</v>
      </c>
      <c r="B1179" s="504" t="s">
        <v>10379</v>
      </c>
      <c r="C1179" s="504" t="s">
        <v>13126</v>
      </c>
      <c r="D1179" s="499">
        <v>17</v>
      </c>
      <c r="E1179" s="499">
        <v>7590</v>
      </c>
      <c r="F1179" s="499">
        <v>7590</v>
      </c>
      <c r="G1179" s="499">
        <v>337185</v>
      </c>
      <c r="H1179" s="499"/>
      <c r="I1179" s="499"/>
      <c r="J1179" s="499">
        <v>337185</v>
      </c>
      <c r="K1179" s="499">
        <v>337185</v>
      </c>
      <c r="L1179" s="499"/>
      <c r="M1179" s="499"/>
      <c r="N1179" s="499">
        <v>337185</v>
      </c>
      <c r="O1179" s="499">
        <v>26973</v>
      </c>
      <c r="P1179" s="499">
        <v>364158</v>
      </c>
      <c r="Q1179" s="499"/>
      <c r="R1179" s="501"/>
      <c r="S1179" s="502"/>
      <c r="T1179" s="499"/>
      <c r="U1179" s="499"/>
      <c r="V1179" s="499">
        <v>364158</v>
      </c>
      <c r="W1179" s="501"/>
      <c r="X1179" s="501"/>
      <c r="Y1179" s="501"/>
      <c r="Z1179" s="501"/>
      <c r="AA1179" s="501"/>
      <c r="AB1179" s="503"/>
    </row>
    <row r="1180" spans="1:28" ht="35.1" customHeight="1">
      <c r="A1180" s="498">
        <v>1176</v>
      </c>
      <c r="B1180" s="504" t="s">
        <v>10378</v>
      </c>
      <c r="C1180" s="504" t="s">
        <v>13126</v>
      </c>
      <c r="D1180" s="499">
        <v>4</v>
      </c>
      <c r="E1180" s="499">
        <v>1690</v>
      </c>
      <c r="F1180" s="499">
        <v>1690</v>
      </c>
      <c r="G1180" s="499">
        <v>80145</v>
      </c>
      <c r="H1180" s="499"/>
      <c r="I1180" s="499"/>
      <c r="J1180" s="499">
        <v>80145</v>
      </c>
      <c r="K1180" s="499">
        <v>80145</v>
      </c>
      <c r="L1180" s="499"/>
      <c r="M1180" s="499"/>
      <c r="N1180" s="499">
        <v>80145</v>
      </c>
      <c r="O1180" s="499">
        <v>6412</v>
      </c>
      <c r="P1180" s="499">
        <v>86557</v>
      </c>
      <c r="Q1180" s="499"/>
      <c r="R1180" s="501"/>
      <c r="S1180" s="502"/>
      <c r="T1180" s="499"/>
      <c r="U1180" s="499"/>
      <c r="V1180" s="499">
        <v>86557</v>
      </c>
      <c r="W1180" s="501"/>
      <c r="X1180" s="501"/>
      <c r="Y1180" s="501"/>
      <c r="Z1180" s="501"/>
      <c r="AA1180" s="501"/>
      <c r="AB1180" s="503"/>
    </row>
    <row r="1181" spans="1:28" ht="35.1" customHeight="1">
      <c r="A1181" s="498">
        <v>1177</v>
      </c>
      <c r="B1181" s="504" t="s">
        <v>10378</v>
      </c>
      <c r="C1181" s="504" t="s">
        <v>10511</v>
      </c>
      <c r="D1181" s="499">
        <v>2</v>
      </c>
      <c r="E1181" s="499">
        <v>1135</v>
      </c>
      <c r="F1181" s="499">
        <v>1135</v>
      </c>
      <c r="G1181" s="499">
        <v>47580</v>
      </c>
      <c r="H1181" s="499"/>
      <c r="I1181" s="499"/>
      <c r="J1181" s="499">
        <v>47580</v>
      </c>
      <c r="K1181" s="499">
        <v>47580</v>
      </c>
      <c r="L1181" s="499"/>
      <c r="M1181" s="499"/>
      <c r="N1181" s="499">
        <v>47580</v>
      </c>
      <c r="O1181" s="499">
        <v>3806</v>
      </c>
      <c r="P1181" s="499">
        <v>51386</v>
      </c>
      <c r="Q1181" s="499"/>
      <c r="R1181" s="501"/>
      <c r="S1181" s="502"/>
      <c r="T1181" s="499"/>
      <c r="U1181" s="499"/>
      <c r="V1181" s="499">
        <v>51386</v>
      </c>
      <c r="W1181" s="501"/>
      <c r="X1181" s="501"/>
      <c r="Y1181" s="501"/>
      <c r="Z1181" s="501"/>
      <c r="AA1181" s="501"/>
      <c r="AB1181" s="503"/>
    </row>
    <row r="1182" spans="1:28" ht="35.1" customHeight="1">
      <c r="A1182" s="498">
        <v>1178</v>
      </c>
      <c r="B1182" s="504" t="s">
        <v>10380</v>
      </c>
      <c r="C1182" s="504" t="s">
        <v>10512</v>
      </c>
      <c r="D1182" s="499">
        <v>2</v>
      </c>
      <c r="E1182" s="499">
        <v>1000</v>
      </c>
      <c r="F1182" s="499">
        <v>1000</v>
      </c>
      <c r="G1182" s="499">
        <v>34848</v>
      </c>
      <c r="H1182" s="499">
        <v>4545</v>
      </c>
      <c r="I1182" s="499"/>
      <c r="J1182" s="499">
        <v>39393</v>
      </c>
      <c r="K1182" s="499">
        <v>34848</v>
      </c>
      <c r="L1182" s="499">
        <v>4545</v>
      </c>
      <c r="M1182" s="499"/>
      <c r="N1182" s="499">
        <v>39393</v>
      </c>
      <c r="O1182" s="499">
        <v>3152</v>
      </c>
      <c r="P1182" s="499">
        <v>42545</v>
      </c>
      <c r="Q1182" s="499"/>
      <c r="R1182" s="501"/>
      <c r="S1182" s="502">
        <v>340000</v>
      </c>
      <c r="T1182" s="499">
        <v>26000</v>
      </c>
      <c r="U1182" s="499"/>
      <c r="V1182" s="499">
        <v>42545</v>
      </c>
      <c r="W1182" s="501"/>
      <c r="X1182" s="501"/>
      <c r="Y1182" s="501"/>
      <c r="Z1182" s="501"/>
      <c r="AA1182" s="501"/>
      <c r="AB1182" s="503"/>
    </row>
    <row r="1183" spans="1:28" ht="35.1" customHeight="1">
      <c r="A1183" s="498">
        <v>1179</v>
      </c>
      <c r="B1183" s="504" t="s">
        <v>10392</v>
      </c>
      <c r="C1183" s="504" t="s">
        <v>10524</v>
      </c>
      <c r="D1183" s="499">
        <v>39</v>
      </c>
      <c r="E1183" s="499">
        <v>339550</v>
      </c>
      <c r="F1183" s="499">
        <v>366666</v>
      </c>
      <c r="G1183" s="499">
        <v>2105214</v>
      </c>
      <c r="H1183" s="499">
        <v>4545</v>
      </c>
      <c r="I1183" s="499"/>
      <c r="J1183" s="499">
        <v>2109759</v>
      </c>
      <c r="K1183" s="499">
        <v>2105214</v>
      </c>
      <c r="L1183" s="499">
        <v>4545</v>
      </c>
      <c r="M1183" s="499"/>
      <c r="N1183" s="499">
        <v>2109759</v>
      </c>
      <c r="O1183" s="499">
        <v>168781</v>
      </c>
      <c r="P1183" s="499">
        <v>2278540</v>
      </c>
      <c r="Q1183" s="499"/>
      <c r="R1183" s="501"/>
      <c r="S1183" s="502">
        <v>1361000</v>
      </c>
      <c r="T1183" s="499">
        <v>41000</v>
      </c>
      <c r="U1183" s="499"/>
      <c r="V1183" s="499">
        <v>2278540</v>
      </c>
      <c r="W1183" s="501"/>
      <c r="X1183" s="501"/>
      <c r="Y1183" s="501"/>
      <c r="Z1183" s="501"/>
      <c r="AA1183" s="501"/>
      <c r="AB1183" s="503"/>
    </row>
    <row r="1184" spans="1:28" ht="35.1" customHeight="1">
      <c r="A1184" s="498">
        <v>1180</v>
      </c>
      <c r="B1184" s="504" t="s">
        <v>10383</v>
      </c>
      <c r="C1184" s="504" t="s">
        <v>10515</v>
      </c>
      <c r="D1184" s="499">
        <v>16</v>
      </c>
      <c r="E1184" s="499">
        <v>14240</v>
      </c>
      <c r="F1184" s="499">
        <v>14240</v>
      </c>
      <c r="G1184" s="499">
        <v>481102</v>
      </c>
      <c r="H1184" s="499"/>
      <c r="I1184" s="499"/>
      <c r="J1184" s="499">
        <v>481102</v>
      </c>
      <c r="K1184" s="499">
        <v>481102</v>
      </c>
      <c r="L1184" s="499"/>
      <c r="M1184" s="499"/>
      <c r="N1184" s="499">
        <v>481102</v>
      </c>
      <c r="O1184" s="499">
        <v>38489</v>
      </c>
      <c r="P1184" s="499">
        <v>519591</v>
      </c>
      <c r="Q1184" s="499"/>
      <c r="R1184" s="501"/>
      <c r="S1184" s="502">
        <v>2730000</v>
      </c>
      <c r="T1184" s="499"/>
      <c r="U1184" s="499">
        <v>196096</v>
      </c>
      <c r="V1184" s="499">
        <v>323495</v>
      </c>
      <c r="W1184" s="501"/>
      <c r="X1184" s="501"/>
      <c r="Y1184" s="501"/>
      <c r="Z1184" s="501"/>
      <c r="AA1184" s="501"/>
      <c r="AB1184" s="503"/>
    </row>
    <row r="1185" spans="1:28" ht="35.1" customHeight="1">
      <c r="A1185" s="498">
        <v>1181</v>
      </c>
      <c r="B1185" s="504" t="s">
        <v>10383</v>
      </c>
      <c r="C1185" s="504" t="s">
        <v>13127</v>
      </c>
      <c r="D1185" s="499">
        <v>2</v>
      </c>
      <c r="E1185" s="499">
        <v>4410</v>
      </c>
      <c r="F1185" s="499">
        <v>4410</v>
      </c>
      <c r="G1185" s="499">
        <v>81618</v>
      </c>
      <c r="H1185" s="499"/>
      <c r="I1185" s="499"/>
      <c r="J1185" s="499">
        <v>81618</v>
      </c>
      <c r="K1185" s="499">
        <v>81618</v>
      </c>
      <c r="L1185" s="499"/>
      <c r="M1185" s="499"/>
      <c r="N1185" s="499">
        <v>81618</v>
      </c>
      <c r="O1185" s="499">
        <v>6529</v>
      </c>
      <c r="P1185" s="499">
        <v>88147</v>
      </c>
      <c r="Q1185" s="499"/>
      <c r="R1185" s="501"/>
      <c r="S1185" s="502"/>
      <c r="T1185" s="499"/>
      <c r="U1185" s="499"/>
      <c r="V1185" s="499">
        <v>88147</v>
      </c>
      <c r="W1185" s="501"/>
      <c r="X1185" s="501"/>
      <c r="Y1185" s="501"/>
      <c r="Z1185" s="501"/>
      <c r="AA1185" s="501"/>
      <c r="AB1185" s="503"/>
    </row>
    <row r="1186" spans="1:28" ht="35.1" customHeight="1">
      <c r="A1186" s="498">
        <v>1182</v>
      </c>
      <c r="B1186" s="504" t="s">
        <v>10383</v>
      </c>
      <c r="C1186" s="504" t="s">
        <v>13128</v>
      </c>
      <c r="D1186" s="499">
        <v>1</v>
      </c>
      <c r="E1186" s="499">
        <v>2000</v>
      </c>
      <c r="F1186" s="499">
        <v>2000</v>
      </c>
      <c r="G1186" s="499">
        <v>41976</v>
      </c>
      <c r="H1186" s="499"/>
      <c r="I1186" s="499"/>
      <c r="J1186" s="499">
        <v>41976</v>
      </c>
      <c r="K1186" s="499">
        <v>41976</v>
      </c>
      <c r="L1186" s="499"/>
      <c r="M1186" s="499"/>
      <c r="N1186" s="499">
        <v>41976</v>
      </c>
      <c r="O1186" s="499">
        <v>3358</v>
      </c>
      <c r="P1186" s="499">
        <v>45334</v>
      </c>
      <c r="Q1186" s="499"/>
      <c r="R1186" s="501"/>
      <c r="S1186" s="502"/>
      <c r="T1186" s="499"/>
      <c r="U1186" s="499"/>
      <c r="V1186" s="499">
        <v>45334</v>
      </c>
      <c r="W1186" s="501"/>
      <c r="X1186" s="501"/>
      <c r="Y1186" s="501"/>
      <c r="Z1186" s="501"/>
      <c r="AA1186" s="501"/>
      <c r="AB1186" s="503"/>
    </row>
    <row r="1187" spans="1:28" ht="35.1" customHeight="1">
      <c r="A1187" s="498">
        <v>1183</v>
      </c>
      <c r="B1187" s="504" t="s">
        <v>10383</v>
      </c>
      <c r="C1187" s="504" t="s">
        <v>13129</v>
      </c>
      <c r="D1187" s="499">
        <v>1</v>
      </c>
      <c r="E1187" s="499">
        <v>635</v>
      </c>
      <c r="F1187" s="499">
        <v>635</v>
      </c>
      <c r="G1187" s="499">
        <v>33000</v>
      </c>
      <c r="H1187" s="499"/>
      <c r="I1187" s="499"/>
      <c r="J1187" s="499">
        <v>33000</v>
      </c>
      <c r="K1187" s="499">
        <v>33000</v>
      </c>
      <c r="L1187" s="499"/>
      <c r="M1187" s="499"/>
      <c r="N1187" s="499">
        <v>33000</v>
      </c>
      <c r="O1187" s="499">
        <v>2640</v>
      </c>
      <c r="P1187" s="499">
        <v>35640</v>
      </c>
      <c r="Q1187" s="499"/>
      <c r="R1187" s="501"/>
      <c r="S1187" s="502"/>
      <c r="T1187" s="499"/>
      <c r="U1187" s="499"/>
      <c r="V1187" s="499">
        <v>35640</v>
      </c>
      <c r="W1187" s="501"/>
      <c r="X1187" s="501"/>
      <c r="Y1187" s="501"/>
      <c r="Z1187" s="501"/>
      <c r="AA1187" s="501"/>
      <c r="AB1187" s="503"/>
    </row>
    <row r="1188" spans="1:28" ht="35.1" customHeight="1">
      <c r="A1188" s="498">
        <v>1184</v>
      </c>
      <c r="B1188" s="504" t="s">
        <v>10383</v>
      </c>
      <c r="C1188" s="504" t="s">
        <v>13130</v>
      </c>
      <c r="D1188" s="499">
        <v>1</v>
      </c>
      <c r="E1188" s="499">
        <v>7050</v>
      </c>
      <c r="F1188" s="499">
        <v>7050</v>
      </c>
      <c r="G1188" s="499">
        <v>75518</v>
      </c>
      <c r="H1188" s="499"/>
      <c r="I1188" s="499"/>
      <c r="J1188" s="499">
        <v>75518</v>
      </c>
      <c r="K1188" s="499">
        <v>75518</v>
      </c>
      <c r="L1188" s="499"/>
      <c r="M1188" s="499"/>
      <c r="N1188" s="499">
        <v>75518</v>
      </c>
      <c r="O1188" s="499">
        <v>6041</v>
      </c>
      <c r="P1188" s="499">
        <v>81559</v>
      </c>
      <c r="Q1188" s="499"/>
      <c r="R1188" s="501"/>
      <c r="S1188" s="502"/>
      <c r="T1188" s="499"/>
      <c r="U1188" s="499"/>
      <c r="V1188" s="499">
        <v>81559</v>
      </c>
      <c r="W1188" s="501"/>
      <c r="X1188" s="501"/>
      <c r="Y1188" s="501"/>
      <c r="Z1188" s="501"/>
      <c r="AA1188" s="501"/>
      <c r="AB1188" s="503"/>
    </row>
    <row r="1189" spans="1:28" ht="35.1" customHeight="1">
      <c r="A1189" s="498">
        <v>1185</v>
      </c>
      <c r="B1189" s="504" t="s">
        <v>10383</v>
      </c>
      <c r="C1189" s="504" t="s">
        <v>13131</v>
      </c>
      <c r="D1189" s="499">
        <v>1</v>
      </c>
      <c r="E1189" s="499">
        <v>6000</v>
      </c>
      <c r="F1189" s="499">
        <v>6000</v>
      </c>
      <c r="G1189" s="499">
        <v>60984</v>
      </c>
      <c r="H1189" s="499"/>
      <c r="I1189" s="499"/>
      <c r="J1189" s="499">
        <v>60984</v>
      </c>
      <c r="K1189" s="499">
        <v>60984</v>
      </c>
      <c r="L1189" s="499"/>
      <c r="M1189" s="499"/>
      <c r="N1189" s="499">
        <v>60984</v>
      </c>
      <c r="O1189" s="499">
        <v>4879</v>
      </c>
      <c r="P1189" s="499">
        <v>65863</v>
      </c>
      <c r="Q1189" s="499"/>
      <c r="R1189" s="501"/>
      <c r="S1189" s="502"/>
      <c r="T1189" s="499"/>
      <c r="U1189" s="499"/>
      <c r="V1189" s="499">
        <v>65863</v>
      </c>
      <c r="W1189" s="501"/>
      <c r="X1189" s="501"/>
      <c r="Y1189" s="501"/>
      <c r="Z1189" s="501"/>
      <c r="AA1189" s="501"/>
      <c r="AB1189" s="503"/>
    </row>
    <row r="1190" spans="1:28" ht="35.1" customHeight="1">
      <c r="A1190" s="498">
        <v>1186</v>
      </c>
      <c r="B1190" s="504" t="s">
        <v>10383</v>
      </c>
      <c r="C1190" s="504" t="s">
        <v>13132</v>
      </c>
      <c r="D1190" s="499">
        <v>1</v>
      </c>
      <c r="E1190" s="499">
        <v>1955</v>
      </c>
      <c r="F1190" s="499">
        <v>1955</v>
      </c>
      <c r="G1190" s="499">
        <v>39650</v>
      </c>
      <c r="H1190" s="499"/>
      <c r="I1190" s="499"/>
      <c r="J1190" s="499">
        <v>39650</v>
      </c>
      <c r="K1190" s="499">
        <v>39650</v>
      </c>
      <c r="L1190" s="499"/>
      <c r="M1190" s="499"/>
      <c r="N1190" s="499">
        <v>39650</v>
      </c>
      <c r="O1190" s="499">
        <v>3172</v>
      </c>
      <c r="P1190" s="499">
        <v>42822</v>
      </c>
      <c r="Q1190" s="499"/>
      <c r="R1190" s="501"/>
      <c r="S1190" s="502"/>
      <c r="T1190" s="499"/>
      <c r="U1190" s="499"/>
      <c r="V1190" s="499">
        <v>42822</v>
      </c>
      <c r="W1190" s="501"/>
      <c r="X1190" s="501"/>
      <c r="Y1190" s="501"/>
      <c r="Z1190" s="501"/>
      <c r="AA1190" s="501"/>
      <c r="AB1190" s="503"/>
    </row>
    <row r="1191" spans="1:28" ht="35.1" customHeight="1">
      <c r="A1191" s="498">
        <v>1187</v>
      </c>
      <c r="B1191" s="504" t="s">
        <v>10383</v>
      </c>
      <c r="C1191" s="504" t="s">
        <v>13133</v>
      </c>
      <c r="D1191" s="499">
        <v>1</v>
      </c>
      <c r="E1191" s="499">
        <v>2300</v>
      </c>
      <c r="F1191" s="499">
        <v>2300</v>
      </c>
      <c r="G1191" s="499">
        <v>48840</v>
      </c>
      <c r="H1191" s="499"/>
      <c r="I1191" s="499"/>
      <c r="J1191" s="499">
        <v>48840</v>
      </c>
      <c r="K1191" s="499">
        <v>48840</v>
      </c>
      <c r="L1191" s="499"/>
      <c r="M1191" s="499"/>
      <c r="N1191" s="499">
        <v>48840</v>
      </c>
      <c r="O1191" s="499">
        <v>3907</v>
      </c>
      <c r="P1191" s="499">
        <v>52747</v>
      </c>
      <c r="Q1191" s="499"/>
      <c r="R1191" s="501"/>
      <c r="S1191" s="502">
        <v>270000</v>
      </c>
      <c r="T1191" s="499"/>
      <c r="U1191" s="499"/>
      <c r="V1191" s="499">
        <v>52747</v>
      </c>
      <c r="W1191" s="501"/>
      <c r="X1191" s="501"/>
      <c r="Y1191" s="501"/>
      <c r="Z1191" s="501"/>
      <c r="AA1191" s="501"/>
      <c r="AB1191" s="503"/>
    </row>
    <row r="1192" spans="1:28" ht="35.1" customHeight="1">
      <c r="A1192" s="498">
        <v>1188</v>
      </c>
      <c r="B1192" s="504" t="s">
        <v>10383</v>
      </c>
      <c r="C1192" s="504" t="s">
        <v>13134</v>
      </c>
      <c r="D1192" s="499">
        <v>1</v>
      </c>
      <c r="E1192" s="499">
        <v>5475</v>
      </c>
      <c r="F1192" s="499">
        <v>5475</v>
      </c>
      <c r="G1192" s="499">
        <v>63562</v>
      </c>
      <c r="H1192" s="499"/>
      <c r="I1192" s="499"/>
      <c r="J1192" s="499">
        <v>63562</v>
      </c>
      <c r="K1192" s="499">
        <v>63562</v>
      </c>
      <c r="L1192" s="499"/>
      <c r="M1192" s="499"/>
      <c r="N1192" s="499">
        <v>63562</v>
      </c>
      <c r="O1192" s="499">
        <v>5085</v>
      </c>
      <c r="P1192" s="499">
        <v>68647</v>
      </c>
      <c r="Q1192" s="499"/>
      <c r="R1192" s="501"/>
      <c r="S1192" s="502"/>
      <c r="T1192" s="499"/>
      <c r="U1192" s="499"/>
      <c r="V1192" s="499">
        <v>68647</v>
      </c>
      <c r="W1192" s="501"/>
      <c r="X1192" s="501"/>
      <c r="Y1192" s="501"/>
      <c r="Z1192" s="501"/>
      <c r="AA1192" s="501"/>
      <c r="AB1192" s="503"/>
    </row>
    <row r="1193" spans="1:28" ht="35.1" customHeight="1">
      <c r="A1193" s="498">
        <v>1189</v>
      </c>
      <c r="B1193" s="504" t="s">
        <v>10383</v>
      </c>
      <c r="C1193" s="504" t="s">
        <v>13135</v>
      </c>
      <c r="D1193" s="499">
        <v>1</v>
      </c>
      <c r="E1193" s="499">
        <v>6500</v>
      </c>
      <c r="F1193" s="499">
        <v>6500</v>
      </c>
      <c r="G1193" s="499">
        <v>65736</v>
      </c>
      <c r="H1193" s="499"/>
      <c r="I1193" s="499"/>
      <c r="J1193" s="499">
        <v>65736</v>
      </c>
      <c r="K1193" s="499">
        <v>65736</v>
      </c>
      <c r="L1193" s="499"/>
      <c r="M1193" s="499"/>
      <c r="N1193" s="499">
        <v>65736</v>
      </c>
      <c r="O1193" s="499">
        <v>5259</v>
      </c>
      <c r="P1193" s="499">
        <v>70995</v>
      </c>
      <c r="Q1193" s="499"/>
      <c r="R1193" s="501"/>
      <c r="S1193" s="502"/>
      <c r="T1193" s="499"/>
      <c r="U1193" s="499"/>
      <c r="V1193" s="499">
        <v>70995</v>
      </c>
      <c r="W1193" s="501"/>
      <c r="X1193" s="501"/>
      <c r="Y1193" s="501"/>
      <c r="Z1193" s="501"/>
      <c r="AA1193" s="501"/>
      <c r="AB1193" s="503"/>
    </row>
    <row r="1194" spans="1:28" ht="35.1" customHeight="1">
      <c r="A1194" s="498">
        <v>1190</v>
      </c>
      <c r="B1194" s="504" t="s">
        <v>10381</v>
      </c>
      <c r="C1194" s="504" t="s">
        <v>10513</v>
      </c>
      <c r="D1194" s="499">
        <v>7</v>
      </c>
      <c r="E1194" s="499">
        <v>755</v>
      </c>
      <c r="F1194" s="499">
        <v>755</v>
      </c>
      <c r="G1194" s="499">
        <v>106725</v>
      </c>
      <c r="H1194" s="499"/>
      <c r="I1194" s="499"/>
      <c r="J1194" s="499">
        <v>106725</v>
      </c>
      <c r="K1194" s="499">
        <v>106725</v>
      </c>
      <c r="L1194" s="499"/>
      <c r="M1194" s="499"/>
      <c r="N1194" s="499">
        <v>106725</v>
      </c>
      <c r="O1194" s="499">
        <v>8538</v>
      </c>
      <c r="P1194" s="499">
        <v>115263</v>
      </c>
      <c r="Q1194" s="499"/>
      <c r="R1194" s="501"/>
      <c r="S1194" s="502"/>
      <c r="T1194" s="499"/>
      <c r="U1194" s="499"/>
      <c r="V1194" s="499">
        <v>115263</v>
      </c>
      <c r="W1194" s="501"/>
      <c r="X1194" s="501"/>
      <c r="Y1194" s="501"/>
      <c r="Z1194" s="501"/>
      <c r="AA1194" s="501"/>
      <c r="AB1194" s="503"/>
    </row>
    <row r="1195" spans="1:28" ht="35.1" customHeight="1">
      <c r="A1195" s="498">
        <v>1191</v>
      </c>
      <c r="B1195" s="504" t="s">
        <v>10381</v>
      </c>
      <c r="C1195" s="504" t="s">
        <v>13136</v>
      </c>
      <c r="D1195" s="499">
        <v>1</v>
      </c>
      <c r="E1195" s="499">
        <v>20</v>
      </c>
      <c r="F1195" s="499">
        <v>20</v>
      </c>
      <c r="G1195" s="499">
        <v>13775</v>
      </c>
      <c r="H1195" s="499"/>
      <c r="I1195" s="499"/>
      <c r="J1195" s="499">
        <v>13775</v>
      </c>
      <c r="K1195" s="499">
        <v>13775</v>
      </c>
      <c r="L1195" s="499"/>
      <c r="M1195" s="499"/>
      <c r="N1195" s="499">
        <v>13775</v>
      </c>
      <c r="O1195" s="499">
        <v>1102</v>
      </c>
      <c r="P1195" s="499">
        <v>14877</v>
      </c>
      <c r="Q1195" s="499"/>
      <c r="R1195" s="501"/>
      <c r="S1195" s="502"/>
      <c r="T1195" s="499"/>
      <c r="U1195" s="499"/>
      <c r="V1195" s="499">
        <v>14877</v>
      </c>
      <c r="W1195" s="501"/>
      <c r="X1195" s="501"/>
      <c r="Y1195" s="501"/>
      <c r="Z1195" s="501"/>
      <c r="AA1195" s="501"/>
      <c r="AB1195" s="503"/>
    </row>
    <row r="1196" spans="1:28" ht="35.1" customHeight="1">
      <c r="A1196" s="498">
        <v>1192</v>
      </c>
      <c r="B1196" s="504" t="s">
        <v>10394</v>
      </c>
      <c r="C1196" s="504" t="s">
        <v>10526</v>
      </c>
      <c r="D1196" s="499">
        <v>3</v>
      </c>
      <c r="E1196" s="499">
        <v>420</v>
      </c>
      <c r="F1196" s="499">
        <v>420</v>
      </c>
      <c r="G1196" s="499">
        <v>81900</v>
      </c>
      <c r="H1196" s="499"/>
      <c r="I1196" s="499"/>
      <c r="J1196" s="499">
        <v>81900</v>
      </c>
      <c r="K1196" s="499">
        <v>81900</v>
      </c>
      <c r="L1196" s="499"/>
      <c r="M1196" s="499"/>
      <c r="N1196" s="499">
        <v>81900</v>
      </c>
      <c r="O1196" s="499">
        <v>6552</v>
      </c>
      <c r="P1196" s="499">
        <v>88452</v>
      </c>
      <c r="Q1196" s="499"/>
      <c r="R1196" s="501"/>
      <c r="S1196" s="502"/>
      <c r="T1196" s="499"/>
      <c r="U1196" s="499"/>
      <c r="V1196" s="499">
        <v>88452</v>
      </c>
      <c r="W1196" s="501"/>
      <c r="X1196" s="501"/>
      <c r="Y1196" s="501"/>
      <c r="Z1196" s="501"/>
      <c r="AA1196" s="501"/>
      <c r="AB1196" s="503"/>
    </row>
    <row r="1197" spans="1:28" ht="35.1" customHeight="1">
      <c r="A1197" s="498">
        <v>1193</v>
      </c>
      <c r="B1197" s="504" t="s">
        <v>10395</v>
      </c>
      <c r="C1197" s="504" t="s">
        <v>10527</v>
      </c>
      <c r="D1197" s="499">
        <v>35</v>
      </c>
      <c r="E1197" s="499">
        <v>1723000</v>
      </c>
      <c r="F1197" s="499">
        <v>2137481</v>
      </c>
      <c r="G1197" s="499">
        <v>16235159</v>
      </c>
      <c r="H1197" s="499"/>
      <c r="I1197" s="499"/>
      <c r="J1197" s="499">
        <v>16235159</v>
      </c>
      <c r="K1197" s="499">
        <v>10194448</v>
      </c>
      <c r="L1197" s="499"/>
      <c r="M1197" s="499"/>
      <c r="N1197" s="499">
        <v>10194448</v>
      </c>
      <c r="O1197" s="499">
        <v>815552</v>
      </c>
      <c r="P1197" s="499">
        <v>11010000</v>
      </c>
      <c r="Q1197" s="499">
        <v>6040711</v>
      </c>
      <c r="R1197" s="501"/>
      <c r="S1197" s="502">
        <v>87400000</v>
      </c>
      <c r="T1197" s="499"/>
      <c r="U1197" s="499"/>
      <c r="V1197" s="499">
        <v>11010000</v>
      </c>
      <c r="W1197" s="501"/>
      <c r="X1197" s="501"/>
      <c r="Y1197" s="501"/>
      <c r="Z1197" s="501"/>
      <c r="AA1197" s="501"/>
      <c r="AB1197" s="503"/>
    </row>
    <row r="1198" spans="1:28" ht="35.1" customHeight="1">
      <c r="A1198" s="498">
        <v>1194</v>
      </c>
      <c r="B1198" s="504" t="s">
        <v>10397</v>
      </c>
      <c r="C1198" s="504" t="s">
        <v>10529</v>
      </c>
      <c r="D1198" s="499">
        <v>10</v>
      </c>
      <c r="E1198" s="499">
        <v>455</v>
      </c>
      <c r="F1198" s="499">
        <v>455</v>
      </c>
      <c r="G1198" s="499">
        <v>115975</v>
      </c>
      <c r="H1198" s="499"/>
      <c r="I1198" s="499"/>
      <c r="J1198" s="499">
        <v>115975</v>
      </c>
      <c r="K1198" s="499">
        <v>115975</v>
      </c>
      <c r="L1198" s="499"/>
      <c r="M1198" s="499"/>
      <c r="N1198" s="499">
        <v>115975</v>
      </c>
      <c r="O1198" s="499">
        <v>9278</v>
      </c>
      <c r="P1198" s="499">
        <v>125253</v>
      </c>
      <c r="Q1198" s="499"/>
      <c r="R1198" s="501"/>
      <c r="S1198" s="502"/>
      <c r="T1198" s="499"/>
      <c r="U1198" s="499"/>
      <c r="V1198" s="499">
        <v>125253</v>
      </c>
      <c r="W1198" s="501"/>
      <c r="X1198" s="501"/>
      <c r="Y1198" s="501"/>
      <c r="Z1198" s="501"/>
      <c r="AA1198" s="501"/>
      <c r="AB1198" s="503"/>
    </row>
    <row r="1199" spans="1:28" ht="35.1" customHeight="1">
      <c r="A1199" s="498">
        <v>1195</v>
      </c>
      <c r="B1199" s="504" t="s">
        <v>10397</v>
      </c>
      <c r="C1199" s="504" t="s">
        <v>13137</v>
      </c>
      <c r="D1199" s="499">
        <v>1</v>
      </c>
      <c r="E1199" s="499">
        <v>100</v>
      </c>
      <c r="F1199" s="499">
        <v>100</v>
      </c>
      <c r="G1199" s="499">
        <v>87500</v>
      </c>
      <c r="H1199" s="499">
        <v>4545</v>
      </c>
      <c r="I1199" s="499"/>
      <c r="J1199" s="499">
        <v>92045</v>
      </c>
      <c r="K1199" s="499">
        <v>87500</v>
      </c>
      <c r="L1199" s="499">
        <v>4545</v>
      </c>
      <c r="M1199" s="499"/>
      <c r="N1199" s="499">
        <v>92045</v>
      </c>
      <c r="O1199" s="499">
        <v>7364</v>
      </c>
      <c r="P1199" s="499">
        <v>99409</v>
      </c>
      <c r="Q1199" s="499"/>
      <c r="R1199" s="501"/>
      <c r="S1199" s="502"/>
      <c r="T1199" s="499">
        <v>100000</v>
      </c>
      <c r="U1199" s="499"/>
      <c r="V1199" s="499">
        <v>99409</v>
      </c>
      <c r="W1199" s="501"/>
      <c r="X1199" s="501"/>
      <c r="Y1199" s="501"/>
      <c r="Z1199" s="501"/>
      <c r="AA1199" s="501"/>
      <c r="AB1199" s="503"/>
    </row>
    <row r="1200" spans="1:28" ht="35.1" customHeight="1">
      <c r="A1200" s="498">
        <v>1196</v>
      </c>
      <c r="B1200" s="504" t="s">
        <v>10398</v>
      </c>
      <c r="C1200" s="504" t="s">
        <v>10530</v>
      </c>
      <c r="D1200" s="499">
        <v>23</v>
      </c>
      <c r="E1200" s="499">
        <v>41610</v>
      </c>
      <c r="F1200" s="499">
        <v>41610</v>
      </c>
      <c r="G1200" s="499">
        <v>557466</v>
      </c>
      <c r="H1200" s="499"/>
      <c r="I1200" s="499"/>
      <c r="J1200" s="499">
        <v>557466</v>
      </c>
      <c r="K1200" s="499">
        <v>557466</v>
      </c>
      <c r="L1200" s="499"/>
      <c r="M1200" s="499"/>
      <c r="N1200" s="499">
        <v>557466</v>
      </c>
      <c r="O1200" s="499">
        <v>44598</v>
      </c>
      <c r="P1200" s="499">
        <v>602064</v>
      </c>
      <c r="Q1200" s="499"/>
      <c r="R1200" s="501"/>
      <c r="S1200" s="502">
        <v>3624000</v>
      </c>
      <c r="T1200" s="499"/>
      <c r="U1200" s="499"/>
      <c r="V1200" s="499">
        <v>602064</v>
      </c>
      <c r="W1200" s="501"/>
      <c r="X1200" s="501"/>
      <c r="Y1200" s="501"/>
      <c r="Z1200" s="501"/>
      <c r="AA1200" s="501"/>
      <c r="AB1200" s="503"/>
    </row>
    <row r="1201" spans="1:28" ht="35.1" customHeight="1">
      <c r="A1201" s="498">
        <v>1197</v>
      </c>
      <c r="B1201" s="504" t="s">
        <v>10399</v>
      </c>
      <c r="C1201" s="504" t="s">
        <v>10531</v>
      </c>
      <c r="D1201" s="499">
        <v>2</v>
      </c>
      <c r="E1201" s="499">
        <v>2140</v>
      </c>
      <c r="F1201" s="499">
        <v>2140</v>
      </c>
      <c r="G1201" s="499">
        <v>121945</v>
      </c>
      <c r="H1201" s="499"/>
      <c r="I1201" s="499"/>
      <c r="J1201" s="499">
        <v>121945</v>
      </c>
      <c r="K1201" s="499">
        <v>121945</v>
      </c>
      <c r="L1201" s="499"/>
      <c r="M1201" s="499"/>
      <c r="N1201" s="499">
        <v>121945</v>
      </c>
      <c r="O1201" s="499">
        <v>9756</v>
      </c>
      <c r="P1201" s="499">
        <v>131701</v>
      </c>
      <c r="Q1201" s="499"/>
      <c r="R1201" s="501"/>
      <c r="S1201" s="502">
        <v>11540000</v>
      </c>
      <c r="T1201" s="499"/>
      <c r="U1201" s="499"/>
      <c r="V1201" s="499">
        <v>131701</v>
      </c>
      <c r="W1201" s="501"/>
      <c r="X1201" s="501"/>
      <c r="Y1201" s="501"/>
      <c r="Z1201" s="501"/>
      <c r="AA1201" s="501"/>
      <c r="AB1201" s="503"/>
    </row>
    <row r="1202" spans="1:28" ht="35.1" customHeight="1">
      <c r="A1202" s="498">
        <v>1198</v>
      </c>
      <c r="B1202" s="504" t="s">
        <v>10400</v>
      </c>
      <c r="C1202" s="504" t="s">
        <v>13138</v>
      </c>
      <c r="D1202" s="499">
        <v>2</v>
      </c>
      <c r="E1202" s="499">
        <v>980</v>
      </c>
      <c r="F1202" s="499">
        <v>980</v>
      </c>
      <c r="G1202" s="499">
        <v>96875</v>
      </c>
      <c r="H1202" s="499"/>
      <c r="I1202" s="499"/>
      <c r="J1202" s="499">
        <v>96875</v>
      </c>
      <c r="K1202" s="499">
        <v>96875</v>
      </c>
      <c r="L1202" s="499"/>
      <c r="M1202" s="499"/>
      <c r="N1202" s="499">
        <v>96875</v>
      </c>
      <c r="O1202" s="499">
        <v>7750</v>
      </c>
      <c r="P1202" s="499">
        <v>104625</v>
      </c>
      <c r="Q1202" s="499"/>
      <c r="R1202" s="501"/>
      <c r="S1202" s="502"/>
      <c r="T1202" s="499"/>
      <c r="U1202" s="499"/>
      <c r="V1202" s="499">
        <v>104625</v>
      </c>
      <c r="W1202" s="501"/>
      <c r="X1202" s="501"/>
      <c r="Y1202" s="501"/>
      <c r="Z1202" s="501"/>
      <c r="AA1202" s="501"/>
      <c r="AB1202" s="503"/>
    </row>
    <row r="1203" spans="1:28" ht="35.1" customHeight="1">
      <c r="A1203" s="498">
        <v>1199</v>
      </c>
      <c r="B1203" s="504" t="s">
        <v>10400</v>
      </c>
      <c r="C1203" s="504" t="s">
        <v>10532</v>
      </c>
      <c r="D1203" s="499">
        <v>1</v>
      </c>
      <c r="E1203" s="499">
        <v>5810</v>
      </c>
      <c r="F1203" s="499">
        <v>5810</v>
      </c>
      <c r="G1203" s="499">
        <v>75915</v>
      </c>
      <c r="H1203" s="499"/>
      <c r="I1203" s="499"/>
      <c r="J1203" s="499">
        <v>75915</v>
      </c>
      <c r="K1203" s="499">
        <v>75915</v>
      </c>
      <c r="L1203" s="499"/>
      <c r="M1203" s="499"/>
      <c r="N1203" s="499">
        <v>75915</v>
      </c>
      <c r="O1203" s="499">
        <v>6073</v>
      </c>
      <c r="P1203" s="499">
        <v>81988</v>
      </c>
      <c r="Q1203" s="499"/>
      <c r="R1203" s="501"/>
      <c r="S1203" s="502"/>
      <c r="T1203" s="499"/>
      <c r="U1203" s="499"/>
      <c r="V1203" s="499">
        <v>81988</v>
      </c>
      <c r="W1203" s="501"/>
      <c r="X1203" s="501"/>
      <c r="Y1203" s="501"/>
      <c r="Z1203" s="501"/>
      <c r="AA1203" s="501"/>
      <c r="AB1203" s="503"/>
    </row>
    <row r="1204" spans="1:28" ht="35.1" customHeight="1">
      <c r="A1204" s="498">
        <v>1200</v>
      </c>
      <c r="B1204" s="504" t="s">
        <v>10401</v>
      </c>
      <c r="C1204" s="504" t="s">
        <v>10533</v>
      </c>
      <c r="D1204" s="499">
        <v>2</v>
      </c>
      <c r="E1204" s="499">
        <v>2465</v>
      </c>
      <c r="F1204" s="499">
        <v>2465</v>
      </c>
      <c r="G1204" s="499">
        <v>54960</v>
      </c>
      <c r="H1204" s="499"/>
      <c r="I1204" s="499"/>
      <c r="J1204" s="499">
        <v>54960</v>
      </c>
      <c r="K1204" s="499">
        <v>54960</v>
      </c>
      <c r="L1204" s="499"/>
      <c r="M1204" s="499"/>
      <c r="N1204" s="499">
        <v>54960</v>
      </c>
      <c r="O1204" s="499">
        <v>4397</v>
      </c>
      <c r="P1204" s="499">
        <v>59357</v>
      </c>
      <c r="Q1204" s="499"/>
      <c r="R1204" s="501"/>
      <c r="S1204" s="502"/>
      <c r="T1204" s="499"/>
      <c r="U1204" s="499"/>
      <c r="V1204" s="499">
        <v>59357</v>
      </c>
      <c r="W1204" s="501"/>
      <c r="X1204" s="501"/>
      <c r="Y1204" s="501"/>
      <c r="Z1204" s="501"/>
      <c r="AA1204" s="501"/>
      <c r="AB1204" s="503"/>
    </row>
    <row r="1205" spans="1:28" ht="35.1" customHeight="1">
      <c r="A1205" s="498">
        <v>1201</v>
      </c>
      <c r="B1205" s="504" t="s">
        <v>10402</v>
      </c>
      <c r="C1205" s="504" t="s">
        <v>10534</v>
      </c>
      <c r="D1205" s="499">
        <v>1</v>
      </c>
      <c r="E1205" s="499">
        <v>165</v>
      </c>
      <c r="F1205" s="499">
        <v>165</v>
      </c>
      <c r="G1205" s="499">
        <v>14500</v>
      </c>
      <c r="H1205" s="499"/>
      <c r="I1205" s="499"/>
      <c r="J1205" s="499">
        <v>14500</v>
      </c>
      <c r="K1205" s="499">
        <v>14500</v>
      </c>
      <c r="L1205" s="499"/>
      <c r="M1205" s="499"/>
      <c r="N1205" s="499">
        <v>14500</v>
      </c>
      <c r="O1205" s="499">
        <v>1160</v>
      </c>
      <c r="P1205" s="499">
        <v>15660</v>
      </c>
      <c r="Q1205" s="499"/>
      <c r="R1205" s="501"/>
      <c r="S1205" s="502"/>
      <c r="T1205" s="499"/>
      <c r="U1205" s="499"/>
      <c r="V1205" s="499">
        <v>15660</v>
      </c>
      <c r="W1205" s="501"/>
      <c r="X1205" s="501"/>
      <c r="Y1205" s="501"/>
      <c r="Z1205" s="501"/>
      <c r="AA1205" s="501"/>
      <c r="AB1205" s="503"/>
    </row>
    <row r="1206" spans="1:28" ht="35.1" customHeight="1">
      <c r="A1206" s="498">
        <v>1202</v>
      </c>
      <c r="B1206" s="504" t="s">
        <v>10403</v>
      </c>
      <c r="C1206" s="504" t="s">
        <v>10535</v>
      </c>
      <c r="D1206" s="499">
        <v>4</v>
      </c>
      <c r="E1206" s="499">
        <v>600</v>
      </c>
      <c r="F1206" s="499">
        <v>600</v>
      </c>
      <c r="G1206" s="499">
        <v>76260</v>
      </c>
      <c r="H1206" s="499"/>
      <c r="I1206" s="499"/>
      <c r="J1206" s="499">
        <v>76260</v>
      </c>
      <c r="K1206" s="499">
        <v>76260</v>
      </c>
      <c r="L1206" s="499"/>
      <c r="M1206" s="499"/>
      <c r="N1206" s="499">
        <v>76260</v>
      </c>
      <c r="O1206" s="499">
        <v>6100</v>
      </c>
      <c r="P1206" s="499">
        <v>82360</v>
      </c>
      <c r="Q1206" s="499"/>
      <c r="R1206" s="501"/>
      <c r="S1206" s="502">
        <v>90000</v>
      </c>
      <c r="T1206" s="499"/>
      <c r="U1206" s="499"/>
      <c r="V1206" s="499">
        <v>82360</v>
      </c>
      <c r="W1206" s="501"/>
      <c r="X1206" s="501"/>
      <c r="Y1206" s="501"/>
      <c r="Z1206" s="501"/>
      <c r="AA1206" s="501"/>
      <c r="AB1206" s="503"/>
    </row>
    <row r="1207" spans="1:28" ht="35.1" customHeight="1">
      <c r="A1207" s="498">
        <v>1203</v>
      </c>
      <c r="B1207" s="504" t="s">
        <v>10403</v>
      </c>
      <c r="C1207" s="504" t="s">
        <v>13139</v>
      </c>
      <c r="D1207" s="499">
        <v>1</v>
      </c>
      <c r="E1207" s="499">
        <v>2000</v>
      </c>
      <c r="F1207" s="499">
        <v>2000</v>
      </c>
      <c r="G1207" s="499">
        <v>37220</v>
      </c>
      <c r="H1207" s="499"/>
      <c r="I1207" s="499"/>
      <c r="J1207" s="499">
        <v>37220</v>
      </c>
      <c r="K1207" s="499">
        <v>37220</v>
      </c>
      <c r="L1207" s="499"/>
      <c r="M1207" s="499"/>
      <c r="N1207" s="499">
        <v>37220</v>
      </c>
      <c r="O1207" s="499">
        <v>2978</v>
      </c>
      <c r="P1207" s="499">
        <v>40198</v>
      </c>
      <c r="Q1207" s="499"/>
      <c r="R1207" s="501"/>
      <c r="S1207" s="502"/>
      <c r="T1207" s="499"/>
      <c r="U1207" s="499"/>
      <c r="V1207" s="499">
        <v>40198</v>
      </c>
      <c r="W1207" s="501"/>
      <c r="X1207" s="501"/>
      <c r="Y1207" s="501"/>
      <c r="Z1207" s="501"/>
      <c r="AA1207" s="501"/>
      <c r="AB1207" s="503"/>
    </row>
    <row r="1208" spans="1:28" ht="35.1" customHeight="1">
      <c r="A1208" s="498">
        <v>1204</v>
      </c>
      <c r="B1208" s="504" t="s">
        <v>10404</v>
      </c>
      <c r="C1208" s="504" t="s">
        <v>10536</v>
      </c>
      <c r="D1208" s="499">
        <v>23</v>
      </c>
      <c r="E1208" s="499">
        <v>544500</v>
      </c>
      <c r="F1208" s="499">
        <v>544500</v>
      </c>
      <c r="G1208" s="499">
        <v>4265900</v>
      </c>
      <c r="H1208" s="499"/>
      <c r="I1208" s="499">
        <v>224000</v>
      </c>
      <c r="J1208" s="499">
        <v>4489900</v>
      </c>
      <c r="K1208" s="499">
        <v>4265900</v>
      </c>
      <c r="L1208" s="499"/>
      <c r="M1208" s="499">
        <v>224000</v>
      </c>
      <c r="N1208" s="499">
        <v>4489900</v>
      </c>
      <c r="O1208" s="499">
        <v>359192</v>
      </c>
      <c r="P1208" s="499">
        <v>4849092</v>
      </c>
      <c r="Q1208" s="499"/>
      <c r="R1208" s="501"/>
      <c r="S1208" s="502">
        <v>50800000</v>
      </c>
      <c r="T1208" s="499"/>
      <c r="U1208" s="499"/>
      <c r="V1208" s="499">
        <v>4849092</v>
      </c>
      <c r="W1208" s="501"/>
      <c r="X1208" s="501"/>
      <c r="Y1208" s="501"/>
      <c r="Z1208" s="501"/>
      <c r="AA1208" s="501"/>
      <c r="AB1208" s="503"/>
    </row>
    <row r="1209" spans="1:28" ht="35.1" customHeight="1">
      <c r="A1209" s="498">
        <v>1205</v>
      </c>
      <c r="B1209" s="504" t="s">
        <v>10411</v>
      </c>
      <c r="C1209" s="504" t="s">
        <v>10543</v>
      </c>
      <c r="D1209" s="499">
        <v>3</v>
      </c>
      <c r="E1209" s="499">
        <v>3310</v>
      </c>
      <c r="F1209" s="499">
        <v>3310</v>
      </c>
      <c r="G1209" s="499">
        <v>54290</v>
      </c>
      <c r="H1209" s="499"/>
      <c r="I1209" s="499"/>
      <c r="J1209" s="499">
        <v>54290</v>
      </c>
      <c r="K1209" s="499">
        <v>54290</v>
      </c>
      <c r="L1209" s="499"/>
      <c r="M1209" s="499"/>
      <c r="N1209" s="499">
        <v>54290</v>
      </c>
      <c r="O1209" s="499">
        <v>4342</v>
      </c>
      <c r="P1209" s="499">
        <v>58632</v>
      </c>
      <c r="Q1209" s="499"/>
      <c r="R1209" s="501"/>
      <c r="S1209" s="502"/>
      <c r="T1209" s="499"/>
      <c r="U1209" s="499"/>
      <c r="V1209" s="499">
        <v>58632</v>
      </c>
      <c r="W1209" s="501"/>
      <c r="X1209" s="501"/>
      <c r="Y1209" s="501"/>
      <c r="Z1209" s="501"/>
      <c r="AA1209" s="501"/>
      <c r="AB1209" s="503"/>
    </row>
    <row r="1210" spans="1:28" ht="35.1" customHeight="1">
      <c r="A1210" s="498">
        <v>1206</v>
      </c>
      <c r="B1210" s="504" t="s">
        <v>10412</v>
      </c>
      <c r="C1210" s="504" t="s">
        <v>10544</v>
      </c>
      <c r="D1210" s="499">
        <v>30</v>
      </c>
      <c r="E1210" s="499">
        <v>135550</v>
      </c>
      <c r="F1210" s="499">
        <v>135550</v>
      </c>
      <c r="G1210" s="499">
        <v>753594</v>
      </c>
      <c r="H1210" s="499"/>
      <c r="I1210" s="499"/>
      <c r="J1210" s="499">
        <v>753594</v>
      </c>
      <c r="K1210" s="499">
        <v>753594</v>
      </c>
      <c r="L1210" s="499"/>
      <c r="M1210" s="499"/>
      <c r="N1210" s="499">
        <v>753594</v>
      </c>
      <c r="O1210" s="499">
        <v>60288</v>
      </c>
      <c r="P1210" s="499">
        <v>813882</v>
      </c>
      <c r="Q1210" s="499"/>
      <c r="R1210" s="501"/>
      <c r="S1210" s="502"/>
      <c r="T1210" s="499"/>
      <c r="U1210" s="499"/>
      <c r="V1210" s="499">
        <v>813882</v>
      </c>
      <c r="W1210" s="501"/>
      <c r="X1210" s="501"/>
      <c r="Y1210" s="501"/>
      <c r="Z1210" s="501"/>
      <c r="AA1210" s="501"/>
      <c r="AB1210" s="503"/>
    </row>
    <row r="1211" spans="1:28" ht="35.1" customHeight="1">
      <c r="A1211" s="498">
        <v>1207</v>
      </c>
      <c r="B1211" s="504" t="s">
        <v>10413</v>
      </c>
      <c r="C1211" s="504" t="s">
        <v>10545</v>
      </c>
      <c r="D1211" s="499">
        <v>2</v>
      </c>
      <c r="E1211" s="499">
        <v>2300</v>
      </c>
      <c r="F1211" s="499">
        <v>2300</v>
      </c>
      <c r="G1211" s="499">
        <v>44832</v>
      </c>
      <c r="H1211" s="499"/>
      <c r="I1211" s="499"/>
      <c r="J1211" s="499">
        <v>44832</v>
      </c>
      <c r="K1211" s="499">
        <v>44832</v>
      </c>
      <c r="L1211" s="499"/>
      <c r="M1211" s="499"/>
      <c r="N1211" s="499">
        <v>44832</v>
      </c>
      <c r="O1211" s="499">
        <v>3586</v>
      </c>
      <c r="P1211" s="499">
        <v>48418</v>
      </c>
      <c r="Q1211" s="499"/>
      <c r="R1211" s="501"/>
      <c r="S1211" s="502">
        <v>30000</v>
      </c>
      <c r="T1211" s="499"/>
      <c r="U1211" s="499">
        <v>28460</v>
      </c>
      <c r="V1211" s="499">
        <v>19958</v>
      </c>
      <c r="W1211" s="501"/>
      <c r="X1211" s="501"/>
      <c r="Y1211" s="501"/>
      <c r="Z1211" s="501"/>
      <c r="AA1211" s="501"/>
      <c r="AB1211" s="503"/>
    </row>
    <row r="1212" spans="1:28" ht="35.1" customHeight="1">
      <c r="A1212" s="498">
        <v>1208</v>
      </c>
      <c r="B1212" s="504" t="s">
        <v>10274</v>
      </c>
      <c r="C1212" s="504" t="s">
        <v>10275</v>
      </c>
      <c r="D1212" s="499">
        <v>123</v>
      </c>
      <c r="E1212" s="499">
        <v>100920</v>
      </c>
      <c r="F1212" s="499">
        <v>100920</v>
      </c>
      <c r="G1212" s="499">
        <v>1917158</v>
      </c>
      <c r="H1212" s="499"/>
      <c r="I1212" s="499"/>
      <c r="J1212" s="499">
        <v>1917158</v>
      </c>
      <c r="K1212" s="499">
        <v>1244357</v>
      </c>
      <c r="L1212" s="499"/>
      <c r="M1212" s="499"/>
      <c r="N1212" s="499">
        <v>1244357</v>
      </c>
      <c r="O1212" s="499">
        <v>99575</v>
      </c>
      <c r="P1212" s="499">
        <v>1343932</v>
      </c>
      <c r="Q1212" s="499">
        <v>672801</v>
      </c>
      <c r="R1212" s="501"/>
      <c r="S1212" s="502">
        <v>26597000</v>
      </c>
      <c r="T1212" s="499"/>
      <c r="U1212" s="499"/>
      <c r="V1212" s="499">
        <v>1343932</v>
      </c>
      <c r="W1212" s="501"/>
      <c r="X1212" s="501"/>
      <c r="Y1212" s="501"/>
      <c r="Z1212" s="501"/>
      <c r="AA1212" s="501"/>
      <c r="AB1212" s="503"/>
    </row>
    <row r="1213" spans="1:28" ht="35.1" customHeight="1">
      <c r="A1213" s="498">
        <v>1209</v>
      </c>
      <c r="B1213" s="504" t="s">
        <v>10414</v>
      </c>
      <c r="C1213" s="504" t="s">
        <v>10546</v>
      </c>
      <c r="D1213" s="499">
        <v>1</v>
      </c>
      <c r="E1213" s="499">
        <v>145</v>
      </c>
      <c r="F1213" s="499">
        <v>145</v>
      </c>
      <c r="G1213" s="499">
        <v>11224</v>
      </c>
      <c r="H1213" s="499"/>
      <c r="I1213" s="499"/>
      <c r="J1213" s="499">
        <v>11224</v>
      </c>
      <c r="K1213" s="499">
        <v>11224</v>
      </c>
      <c r="L1213" s="499"/>
      <c r="M1213" s="499"/>
      <c r="N1213" s="499">
        <v>11224</v>
      </c>
      <c r="O1213" s="499">
        <v>898</v>
      </c>
      <c r="P1213" s="499">
        <v>12122</v>
      </c>
      <c r="Q1213" s="499"/>
      <c r="R1213" s="501"/>
      <c r="S1213" s="502"/>
      <c r="T1213" s="499"/>
      <c r="U1213" s="499"/>
      <c r="V1213" s="499">
        <v>12122</v>
      </c>
      <c r="W1213" s="501"/>
      <c r="X1213" s="501"/>
      <c r="Y1213" s="501"/>
      <c r="Z1213" s="501"/>
      <c r="AA1213" s="501"/>
      <c r="AB1213" s="503"/>
    </row>
    <row r="1214" spans="1:28" ht="35.1" customHeight="1">
      <c r="A1214" s="498">
        <v>1210</v>
      </c>
      <c r="B1214" s="504" t="s">
        <v>10416</v>
      </c>
      <c r="C1214" s="504" t="s">
        <v>10548</v>
      </c>
      <c r="D1214" s="499">
        <v>46</v>
      </c>
      <c r="E1214" s="499">
        <v>15800</v>
      </c>
      <c r="F1214" s="499">
        <v>15800</v>
      </c>
      <c r="G1214" s="499">
        <v>733276</v>
      </c>
      <c r="H1214" s="499"/>
      <c r="I1214" s="499"/>
      <c r="J1214" s="499">
        <v>733276</v>
      </c>
      <c r="K1214" s="499">
        <v>569949</v>
      </c>
      <c r="L1214" s="499"/>
      <c r="M1214" s="499"/>
      <c r="N1214" s="499">
        <v>569949</v>
      </c>
      <c r="O1214" s="499">
        <v>45607</v>
      </c>
      <c r="P1214" s="499">
        <v>615556</v>
      </c>
      <c r="Q1214" s="499">
        <v>163327</v>
      </c>
      <c r="R1214" s="501"/>
      <c r="S1214" s="502">
        <v>6966000</v>
      </c>
      <c r="T1214" s="499"/>
      <c r="U1214" s="499"/>
      <c r="V1214" s="499">
        <v>615556</v>
      </c>
      <c r="W1214" s="501"/>
      <c r="X1214" s="501"/>
      <c r="Y1214" s="501"/>
      <c r="Z1214" s="501"/>
      <c r="AA1214" s="501"/>
      <c r="AB1214" s="503"/>
    </row>
    <row r="1215" spans="1:28" ht="35.1" customHeight="1">
      <c r="A1215" s="498">
        <v>1211</v>
      </c>
      <c r="B1215" s="504" t="s">
        <v>10417</v>
      </c>
      <c r="C1215" s="504" t="s">
        <v>10549</v>
      </c>
      <c r="D1215" s="499">
        <v>3</v>
      </c>
      <c r="E1215" s="499">
        <v>4200</v>
      </c>
      <c r="F1215" s="499">
        <v>4200</v>
      </c>
      <c r="G1215" s="499">
        <v>54900</v>
      </c>
      <c r="H1215" s="499"/>
      <c r="I1215" s="499"/>
      <c r="J1215" s="499">
        <v>54900</v>
      </c>
      <c r="K1215" s="499">
        <v>54900</v>
      </c>
      <c r="L1215" s="499"/>
      <c r="M1215" s="499"/>
      <c r="N1215" s="499">
        <v>54900</v>
      </c>
      <c r="O1215" s="499">
        <v>4392</v>
      </c>
      <c r="P1215" s="499">
        <v>59292</v>
      </c>
      <c r="Q1215" s="499"/>
      <c r="R1215" s="501"/>
      <c r="S1215" s="502"/>
      <c r="T1215" s="499"/>
      <c r="U1215" s="499"/>
      <c r="V1215" s="499">
        <v>59292</v>
      </c>
      <c r="W1215" s="501"/>
      <c r="X1215" s="501"/>
      <c r="Y1215" s="501"/>
      <c r="Z1215" s="501"/>
      <c r="AA1215" s="501"/>
      <c r="AB1215" s="503"/>
    </row>
    <row r="1216" spans="1:28" ht="35.1" customHeight="1">
      <c r="A1216" s="498">
        <v>1212</v>
      </c>
      <c r="B1216" s="504" t="s">
        <v>10418</v>
      </c>
      <c r="C1216" s="504" t="s">
        <v>10550</v>
      </c>
      <c r="D1216" s="499">
        <v>1</v>
      </c>
      <c r="E1216" s="499">
        <v>1800</v>
      </c>
      <c r="F1216" s="499">
        <v>1800</v>
      </c>
      <c r="G1216" s="499">
        <v>726570</v>
      </c>
      <c r="H1216" s="499"/>
      <c r="I1216" s="499"/>
      <c r="J1216" s="499">
        <v>726570</v>
      </c>
      <c r="K1216" s="499">
        <v>726570</v>
      </c>
      <c r="L1216" s="499"/>
      <c r="M1216" s="499"/>
      <c r="N1216" s="499">
        <v>726570</v>
      </c>
      <c r="O1216" s="499">
        <v>58126</v>
      </c>
      <c r="P1216" s="499">
        <v>784696</v>
      </c>
      <c r="Q1216" s="499"/>
      <c r="R1216" s="501"/>
      <c r="S1216" s="502"/>
      <c r="T1216" s="499"/>
      <c r="U1216" s="499"/>
      <c r="V1216" s="499">
        <v>784696</v>
      </c>
      <c r="W1216" s="501"/>
      <c r="X1216" s="501"/>
      <c r="Y1216" s="501"/>
      <c r="Z1216" s="501"/>
      <c r="AA1216" s="501"/>
      <c r="AB1216" s="503"/>
    </row>
    <row r="1217" spans="1:28" ht="35.1" customHeight="1">
      <c r="A1217" s="498">
        <v>1213</v>
      </c>
      <c r="B1217" s="504" t="s">
        <v>10420</v>
      </c>
      <c r="C1217" s="504" t="s">
        <v>10552</v>
      </c>
      <c r="D1217" s="499">
        <v>1</v>
      </c>
      <c r="E1217" s="499">
        <v>2980</v>
      </c>
      <c r="F1217" s="499">
        <v>2980</v>
      </c>
      <c r="G1217" s="499">
        <v>43188</v>
      </c>
      <c r="H1217" s="499"/>
      <c r="I1217" s="499"/>
      <c r="J1217" s="499">
        <v>43188</v>
      </c>
      <c r="K1217" s="499">
        <v>43188</v>
      </c>
      <c r="L1217" s="499"/>
      <c r="M1217" s="499"/>
      <c r="N1217" s="499">
        <v>43188</v>
      </c>
      <c r="O1217" s="499">
        <v>3455</v>
      </c>
      <c r="P1217" s="499">
        <v>46643</v>
      </c>
      <c r="Q1217" s="499"/>
      <c r="R1217" s="501"/>
      <c r="S1217" s="502"/>
      <c r="T1217" s="499"/>
      <c r="U1217" s="499"/>
      <c r="V1217" s="499">
        <v>46643</v>
      </c>
      <c r="W1217" s="501"/>
      <c r="X1217" s="501"/>
      <c r="Y1217" s="501"/>
      <c r="Z1217" s="501"/>
      <c r="AA1217" s="501"/>
      <c r="AB1217" s="503"/>
    </row>
    <row r="1218" spans="1:28" ht="35.1" customHeight="1">
      <c r="A1218" s="498">
        <v>1214</v>
      </c>
      <c r="B1218" s="504" t="s">
        <v>10419</v>
      </c>
      <c r="C1218" s="504" t="s">
        <v>10551</v>
      </c>
      <c r="D1218" s="499">
        <v>1</v>
      </c>
      <c r="E1218" s="499">
        <v>15</v>
      </c>
      <c r="F1218" s="499">
        <v>15</v>
      </c>
      <c r="G1218" s="499">
        <v>11600</v>
      </c>
      <c r="H1218" s="499"/>
      <c r="I1218" s="499"/>
      <c r="J1218" s="499">
        <v>11600</v>
      </c>
      <c r="K1218" s="499">
        <v>11600</v>
      </c>
      <c r="L1218" s="499"/>
      <c r="M1218" s="499"/>
      <c r="N1218" s="499">
        <v>11600</v>
      </c>
      <c r="O1218" s="499">
        <v>928</v>
      </c>
      <c r="P1218" s="499">
        <v>12528</v>
      </c>
      <c r="Q1218" s="499"/>
      <c r="R1218" s="501"/>
      <c r="S1218" s="502"/>
      <c r="T1218" s="499"/>
      <c r="U1218" s="499"/>
      <c r="V1218" s="499">
        <v>12528</v>
      </c>
      <c r="W1218" s="501"/>
      <c r="X1218" s="501"/>
      <c r="Y1218" s="501"/>
      <c r="Z1218" s="501"/>
      <c r="AA1218" s="501"/>
      <c r="AB1218" s="503"/>
    </row>
    <row r="1219" spans="1:28" ht="35.1" customHeight="1">
      <c r="A1219" s="498">
        <v>1215</v>
      </c>
      <c r="B1219" s="504" t="s">
        <v>10419</v>
      </c>
      <c r="C1219" s="504" t="s">
        <v>13140</v>
      </c>
      <c r="D1219" s="499">
        <v>8</v>
      </c>
      <c r="E1219" s="499">
        <v>120</v>
      </c>
      <c r="F1219" s="499">
        <v>120</v>
      </c>
      <c r="G1219" s="499">
        <v>92800</v>
      </c>
      <c r="H1219" s="499"/>
      <c r="I1219" s="499"/>
      <c r="J1219" s="499">
        <v>92800</v>
      </c>
      <c r="K1219" s="499">
        <v>92800</v>
      </c>
      <c r="L1219" s="499"/>
      <c r="M1219" s="499"/>
      <c r="N1219" s="499">
        <v>92800</v>
      </c>
      <c r="O1219" s="499">
        <v>7424</v>
      </c>
      <c r="P1219" s="499">
        <v>100224</v>
      </c>
      <c r="Q1219" s="499"/>
      <c r="R1219" s="501"/>
      <c r="S1219" s="502"/>
      <c r="T1219" s="499"/>
      <c r="U1219" s="499"/>
      <c r="V1219" s="499">
        <v>100224</v>
      </c>
      <c r="W1219" s="501"/>
      <c r="X1219" s="501"/>
      <c r="Y1219" s="501"/>
      <c r="Z1219" s="501"/>
      <c r="AA1219" s="501"/>
      <c r="AB1219" s="503"/>
    </row>
    <row r="1220" spans="1:28" ht="35.1" customHeight="1">
      <c r="A1220" s="498">
        <v>1216</v>
      </c>
      <c r="B1220" s="504" t="s">
        <v>10421</v>
      </c>
      <c r="C1220" s="504" t="s">
        <v>13141</v>
      </c>
      <c r="D1220" s="499">
        <v>6</v>
      </c>
      <c r="E1220" s="499">
        <v>7981</v>
      </c>
      <c r="F1220" s="499">
        <v>7981</v>
      </c>
      <c r="G1220" s="499">
        <v>125760</v>
      </c>
      <c r="H1220" s="499"/>
      <c r="I1220" s="499"/>
      <c r="J1220" s="499">
        <v>125760</v>
      </c>
      <c r="K1220" s="499">
        <v>125760</v>
      </c>
      <c r="L1220" s="499"/>
      <c r="M1220" s="499"/>
      <c r="N1220" s="499">
        <v>125760</v>
      </c>
      <c r="O1220" s="499">
        <v>10061</v>
      </c>
      <c r="P1220" s="499">
        <v>135821</v>
      </c>
      <c r="Q1220" s="499"/>
      <c r="R1220" s="501"/>
      <c r="S1220" s="502">
        <v>1496000</v>
      </c>
      <c r="T1220" s="499"/>
      <c r="U1220" s="499"/>
      <c r="V1220" s="499">
        <v>135821</v>
      </c>
      <c r="W1220" s="501"/>
      <c r="X1220" s="501"/>
      <c r="Y1220" s="501"/>
      <c r="Z1220" s="501"/>
      <c r="AA1220" s="501"/>
      <c r="AB1220" s="503"/>
    </row>
    <row r="1221" spans="1:28" ht="35.1" customHeight="1">
      <c r="A1221" s="498">
        <v>1217</v>
      </c>
      <c r="B1221" s="504" t="s">
        <v>10421</v>
      </c>
      <c r="C1221" s="504" t="s">
        <v>10553</v>
      </c>
      <c r="D1221" s="499">
        <v>3</v>
      </c>
      <c r="E1221" s="499">
        <v>4800</v>
      </c>
      <c r="F1221" s="499">
        <v>4800</v>
      </c>
      <c r="G1221" s="499">
        <v>71280</v>
      </c>
      <c r="H1221" s="499"/>
      <c r="I1221" s="499"/>
      <c r="J1221" s="499">
        <v>71280</v>
      </c>
      <c r="K1221" s="499">
        <v>71280</v>
      </c>
      <c r="L1221" s="499"/>
      <c r="M1221" s="499"/>
      <c r="N1221" s="499">
        <v>71280</v>
      </c>
      <c r="O1221" s="499">
        <v>5703</v>
      </c>
      <c r="P1221" s="499">
        <v>76983</v>
      </c>
      <c r="Q1221" s="499"/>
      <c r="R1221" s="501"/>
      <c r="S1221" s="502">
        <v>998000</v>
      </c>
      <c r="T1221" s="499"/>
      <c r="U1221" s="499"/>
      <c r="V1221" s="499">
        <v>76983</v>
      </c>
      <c r="W1221" s="501"/>
      <c r="X1221" s="501"/>
      <c r="Y1221" s="501"/>
      <c r="Z1221" s="501"/>
      <c r="AA1221" s="501"/>
      <c r="AB1221" s="503"/>
    </row>
    <row r="1222" spans="1:28" ht="35.1" customHeight="1">
      <c r="A1222" s="498">
        <v>1218</v>
      </c>
      <c r="B1222" s="504" t="s">
        <v>10422</v>
      </c>
      <c r="C1222" s="504" t="s">
        <v>13142</v>
      </c>
      <c r="D1222" s="499">
        <v>2</v>
      </c>
      <c r="E1222" s="499">
        <v>510</v>
      </c>
      <c r="F1222" s="499">
        <v>510</v>
      </c>
      <c r="G1222" s="499">
        <v>50025</v>
      </c>
      <c r="H1222" s="499"/>
      <c r="I1222" s="499"/>
      <c r="J1222" s="499">
        <v>50025</v>
      </c>
      <c r="K1222" s="499">
        <v>50025</v>
      </c>
      <c r="L1222" s="499"/>
      <c r="M1222" s="499"/>
      <c r="N1222" s="499">
        <v>50025</v>
      </c>
      <c r="O1222" s="499">
        <v>4002</v>
      </c>
      <c r="P1222" s="499">
        <v>54027</v>
      </c>
      <c r="Q1222" s="499"/>
      <c r="R1222" s="501"/>
      <c r="S1222" s="502"/>
      <c r="T1222" s="499"/>
      <c r="U1222" s="499">
        <v>54027</v>
      </c>
      <c r="V1222" s="499"/>
      <c r="W1222" s="501"/>
      <c r="X1222" s="501"/>
      <c r="Y1222" s="501"/>
      <c r="Z1222" s="501"/>
      <c r="AA1222" s="501"/>
      <c r="AB1222" s="503"/>
    </row>
    <row r="1223" spans="1:28" ht="35.1" customHeight="1">
      <c r="A1223" s="498">
        <v>1219</v>
      </c>
      <c r="B1223" s="504" t="s">
        <v>10423</v>
      </c>
      <c r="C1223" s="504" t="s">
        <v>10555</v>
      </c>
      <c r="D1223" s="499">
        <v>4</v>
      </c>
      <c r="E1223" s="499">
        <v>290</v>
      </c>
      <c r="F1223" s="499">
        <v>290</v>
      </c>
      <c r="G1223" s="499">
        <v>180000</v>
      </c>
      <c r="H1223" s="499">
        <v>5000</v>
      </c>
      <c r="I1223" s="499"/>
      <c r="J1223" s="499">
        <v>185000</v>
      </c>
      <c r="K1223" s="499">
        <v>180000</v>
      </c>
      <c r="L1223" s="499">
        <v>5000</v>
      </c>
      <c r="M1223" s="499"/>
      <c r="N1223" s="499">
        <v>185000</v>
      </c>
      <c r="O1223" s="499">
        <v>14800</v>
      </c>
      <c r="P1223" s="499">
        <v>199800</v>
      </c>
      <c r="Q1223" s="499"/>
      <c r="R1223" s="501"/>
      <c r="S1223" s="502"/>
      <c r="T1223" s="499"/>
      <c r="U1223" s="499"/>
      <c r="V1223" s="499">
        <v>199800</v>
      </c>
      <c r="W1223" s="501"/>
      <c r="X1223" s="501"/>
      <c r="Y1223" s="501"/>
      <c r="Z1223" s="501"/>
      <c r="AA1223" s="501"/>
      <c r="AB1223" s="503"/>
    </row>
    <row r="1224" spans="1:28" ht="35.1" customHeight="1">
      <c r="A1224" s="498">
        <v>1220</v>
      </c>
      <c r="B1224" s="504" t="s">
        <v>10424</v>
      </c>
      <c r="C1224" s="504" t="s">
        <v>10556</v>
      </c>
      <c r="D1224" s="499">
        <v>9</v>
      </c>
      <c r="E1224" s="499">
        <v>84190</v>
      </c>
      <c r="F1224" s="499">
        <v>119962</v>
      </c>
      <c r="G1224" s="499">
        <v>917035</v>
      </c>
      <c r="H1224" s="499"/>
      <c r="I1224" s="499"/>
      <c r="J1224" s="499">
        <v>917035</v>
      </c>
      <c r="K1224" s="499">
        <v>917035</v>
      </c>
      <c r="L1224" s="499"/>
      <c r="M1224" s="499"/>
      <c r="N1224" s="499">
        <v>917035</v>
      </c>
      <c r="O1224" s="499">
        <v>73363</v>
      </c>
      <c r="P1224" s="499">
        <v>990398</v>
      </c>
      <c r="Q1224" s="499"/>
      <c r="R1224" s="501"/>
      <c r="S1224" s="502"/>
      <c r="T1224" s="499"/>
      <c r="U1224" s="499"/>
      <c r="V1224" s="499">
        <v>990398</v>
      </c>
      <c r="W1224" s="501"/>
      <c r="X1224" s="501"/>
      <c r="Y1224" s="501"/>
      <c r="Z1224" s="501"/>
      <c r="AA1224" s="501"/>
      <c r="AB1224" s="503"/>
    </row>
    <row r="1225" spans="1:28" ht="35.1" customHeight="1">
      <c r="A1225" s="498">
        <v>1221</v>
      </c>
      <c r="B1225" s="504" t="s">
        <v>10425</v>
      </c>
      <c r="C1225" s="504" t="s">
        <v>10557</v>
      </c>
      <c r="D1225" s="499">
        <v>8</v>
      </c>
      <c r="E1225" s="499">
        <v>19293</v>
      </c>
      <c r="F1225" s="499">
        <v>19293</v>
      </c>
      <c r="G1225" s="499">
        <v>220968</v>
      </c>
      <c r="H1225" s="499"/>
      <c r="I1225" s="499"/>
      <c r="J1225" s="499">
        <v>220968</v>
      </c>
      <c r="K1225" s="499">
        <v>220968</v>
      </c>
      <c r="L1225" s="499"/>
      <c r="M1225" s="499"/>
      <c r="N1225" s="499">
        <v>220968</v>
      </c>
      <c r="O1225" s="499">
        <v>17678</v>
      </c>
      <c r="P1225" s="499">
        <v>238646</v>
      </c>
      <c r="Q1225" s="499"/>
      <c r="R1225" s="501"/>
      <c r="S1225" s="502">
        <v>16590000</v>
      </c>
      <c r="T1225" s="499"/>
      <c r="U1225" s="499"/>
      <c r="V1225" s="499">
        <v>238646</v>
      </c>
      <c r="W1225" s="501"/>
      <c r="X1225" s="501"/>
      <c r="Y1225" s="501"/>
      <c r="Z1225" s="501"/>
      <c r="AA1225" s="501"/>
      <c r="AB1225" s="503"/>
    </row>
    <row r="1226" spans="1:28" ht="35.1" customHeight="1">
      <c r="A1226" s="498">
        <v>1222</v>
      </c>
      <c r="B1226" s="504" t="s">
        <v>10426</v>
      </c>
      <c r="C1226" s="504" t="s">
        <v>10558</v>
      </c>
      <c r="D1226" s="499">
        <v>1</v>
      </c>
      <c r="E1226" s="499">
        <v>100</v>
      </c>
      <c r="F1226" s="499">
        <v>100</v>
      </c>
      <c r="G1226" s="499">
        <v>19575</v>
      </c>
      <c r="H1226" s="499"/>
      <c r="I1226" s="499"/>
      <c r="J1226" s="499">
        <v>19575</v>
      </c>
      <c r="K1226" s="499">
        <v>19575</v>
      </c>
      <c r="L1226" s="499"/>
      <c r="M1226" s="499"/>
      <c r="N1226" s="499">
        <v>19575</v>
      </c>
      <c r="O1226" s="499">
        <v>1566</v>
      </c>
      <c r="P1226" s="499">
        <v>21141</v>
      </c>
      <c r="Q1226" s="499"/>
      <c r="R1226" s="501"/>
      <c r="S1226" s="502"/>
      <c r="T1226" s="499"/>
      <c r="U1226" s="499"/>
      <c r="V1226" s="499">
        <v>21141</v>
      </c>
      <c r="W1226" s="501"/>
      <c r="X1226" s="501"/>
      <c r="Y1226" s="501"/>
      <c r="Z1226" s="501"/>
      <c r="AA1226" s="501"/>
      <c r="AB1226" s="503"/>
    </row>
    <row r="1227" spans="1:28" ht="35.1" customHeight="1">
      <c r="A1227" s="498">
        <v>1223</v>
      </c>
      <c r="B1227" s="504" t="s">
        <v>10427</v>
      </c>
      <c r="C1227" s="504" t="s">
        <v>10559</v>
      </c>
      <c r="D1227" s="499">
        <v>1</v>
      </c>
      <c r="E1227" s="499">
        <v>5375</v>
      </c>
      <c r="F1227" s="499">
        <v>5375</v>
      </c>
      <c r="G1227" s="499">
        <v>159285</v>
      </c>
      <c r="H1227" s="499"/>
      <c r="I1227" s="499"/>
      <c r="J1227" s="499">
        <v>159285</v>
      </c>
      <c r="K1227" s="499">
        <v>159285</v>
      </c>
      <c r="L1227" s="499"/>
      <c r="M1227" s="499"/>
      <c r="N1227" s="499">
        <v>159285</v>
      </c>
      <c r="O1227" s="499">
        <v>12743</v>
      </c>
      <c r="P1227" s="499">
        <v>172028</v>
      </c>
      <c r="Q1227" s="499"/>
      <c r="R1227" s="501"/>
      <c r="S1227" s="502"/>
      <c r="T1227" s="499"/>
      <c r="U1227" s="499"/>
      <c r="V1227" s="499">
        <v>172028</v>
      </c>
      <c r="W1227" s="501"/>
      <c r="X1227" s="501"/>
      <c r="Y1227" s="501"/>
      <c r="Z1227" s="501"/>
      <c r="AA1227" s="501"/>
      <c r="AB1227" s="503"/>
    </row>
    <row r="1228" spans="1:28" ht="35.1" customHeight="1">
      <c r="A1228" s="498">
        <v>1224</v>
      </c>
      <c r="B1228" s="504" t="s">
        <v>10428</v>
      </c>
      <c r="C1228" s="504" t="s">
        <v>10560</v>
      </c>
      <c r="D1228" s="499">
        <v>5</v>
      </c>
      <c r="E1228" s="499">
        <v>4600</v>
      </c>
      <c r="F1228" s="499">
        <v>4600</v>
      </c>
      <c r="G1228" s="499">
        <v>110880</v>
      </c>
      <c r="H1228" s="499"/>
      <c r="I1228" s="499"/>
      <c r="J1228" s="499">
        <v>110880</v>
      </c>
      <c r="K1228" s="499">
        <v>110880</v>
      </c>
      <c r="L1228" s="499"/>
      <c r="M1228" s="499"/>
      <c r="N1228" s="499">
        <v>110880</v>
      </c>
      <c r="O1228" s="499">
        <v>8869</v>
      </c>
      <c r="P1228" s="499">
        <v>119749</v>
      </c>
      <c r="Q1228" s="499"/>
      <c r="R1228" s="501"/>
      <c r="S1228" s="502">
        <v>1050000</v>
      </c>
      <c r="T1228" s="499"/>
      <c r="U1228" s="499"/>
      <c r="V1228" s="499">
        <v>119749</v>
      </c>
      <c r="W1228" s="501"/>
      <c r="X1228" s="501"/>
      <c r="Y1228" s="501"/>
      <c r="Z1228" s="501"/>
      <c r="AA1228" s="501"/>
      <c r="AB1228" s="503"/>
    </row>
    <row r="1229" spans="1:28" ht="35.1" customHeight="1">
      <c r="A1229" s="498">
        <v>1225</v>
      </c>
      <c r="B1229" s="504" t="s">
        <v>10440</v>
      </c>
      <c r="C1229" s="504" t="s">
        <v>10571</v>
      </c>
      <c r="D1229" s="499">
        <v>1</v>
      </c>
      <c r="E1229" s="499">
        <v>14000</v>
      </c>
      <c r="F1229" s="499">
        <v>14000</v>
      </c>
      <c r="G1229" s="499">
        <v>63096</v>
      </c>
      <c r="H1229" s="499"/>
      <c r="I1229" s="499"/>
      <c r="J1229" s="499">
        <v>63096</v>
      </c>
      <c r="K1229" s="499">
        <v>63096</v>
      </c>
      <c r="L1229" s="499"/>
      <c r="M1229" s="499"/>
      <c r="N1229" s="499">
        <v>63096</v>
      </c>
      <c r="O1229" s="499">
        <v>5048</v>
      </c>
      <c r="P1229" s="499">
        <v>68144</v>
      </c>
      <c r="Q1229" s="499"/>
      <c r="R1229" s="501"/>
      <c r="S1229" s="502"/>
      <c r="T1229" s="499"/>
      <c r="U1229" s="499"/>
      <c r="V1229" s="499">
        <v>68144</v>
      </c>
      <c r="W1229" s="501"/>
      <c r="X1229" s="501"/>
      <c r="Y1229" s="501"/>
      <c r="Z1229" s="501"/>
      <c r="AA1229" s="501"/>
      <c r="AB1229" s="503"/>
    </row>
    <row r="1230" spans="1:28" ht="35.1" customHeight="1">
      <c r="A1230" s="498">
        <v>1226</v>
      </c>
      <c r="B1230" s="504" t="s">
        <v>10442</v>
      </c>
      <c r="C1230" s="504" t="s">
        <v>10573</v>
      </c>
      <c r="D1230" s="499">
        <v>37</v>
      </c>
      <c r="E1230" s="499">
        <v>3170</v>
      </c>
      <c r="F1230" s="499">
        <v>3170</v>
      </c>
      <c r="G1230" s="499">
        <v>660450</v>
      </c>
      <c r="H1230" s="499"/>
      <c r="I1230" s="499"/>
      <c r="J1230" s="499">
        <v>660450</v>
      </c>
      <c r="K1230" s="499">
        <v>660450</v>
      </c>
      <c r="L1230" s="499"/>
      <c r="M1230" s="499"/>
      <c r="N1230" s="499">
        <v>660450</v>
      </c>
      <c r="O1230" s="499">
        <v>52836</v>
      </c>
      <c r="P1230" s="499">
        <v>713286</v>
      </c>
      <c r="Q1230" s="499"/>
      <c r="R1230" s="501"/>
      <c r="S1230" s="502">
        <v>4923000</v>
      </c>
      <c r="T1230" s="499"/>
      <c r="U1230" s="499"/>
      <c r="V1230" s="499">
        <v>713286</v>
      </c>
      <c r="W1230" s="501"/>
      <c r="X1230" s="501"/>
      <c r="Y1230" s="501"/>
      <c r="Z1230" s="501"/>
      <c r="AA1230" s="501"/>
      <c r="AB1230" s="503"/>
    </row>
    <row r="1231" spans="1:28" ht="35.1" customHeight="1">
      <c r="A1231" s="498">
        <v>1227</v>
      </c>
      <c r="B1231" s="504" t="s">
        <v>9782</v>
      </c>
      <c r="C1231" s="504" t="s">
        <v>9801</v>
      </c>
      <c r="D1231" s="499">
        <v>18</v>
      </c>
      <c r="E1231" s="499">
        <v>6355</v>
      </c>
      <c r="F1231" s="499">
        <v>6355</v>
      </c>
      <c r="G1231" s="499">
        <v>453975</v>
      </c>
      <c r="H1231" s="499"/>
      <c r="I1231" s="499"/>
      <c r="J1231" s="499">
        <v>453975</v>
      </c>
      <c r="K1231" s="499">
        <v>453975</v>
      </c>
      <c r="L1231" s="499"/>
      <c r="M1231" s="499"/>
      <c r="N1231" s="499">
        <v>453975</v>
      </c>
      <c r="O1231" s="499">
        <v>36318</v>
      </c>
      <c r="P1231" s="499">
        <v>490293</v>
      </c>
      <c r="Q1231" s="499"/>
      <c r="R1231" s="501"/>
      <c r="S1231" s="502"/>
      <c r="T1231" s="499"/>
      <c r="U1231" s="499"/>
      <c r="V1231" s="499">
        <v>490293</v>
      </c>
      <c r="W1231" s="501"/>
      <c r="X1231" s="501"/>
      <c r="Y1231" s="501"/>
      <c r="Z1231" s="501"/>
      <c r="AA1231" s="501"/>
      <c r="AB1231" s="503"/>
    </row>
    <row r="1232" spans="1:28" ht="35.1" customHeight="1">
      <c r="A1232" s="498">
        <v>1228</v>
      </c>
      <c r="B1232" s="504" t="s">
        <v>9782</v>
      </c>
      <c r="C1232" s="504" t="s">
        <v>11654</v>
      </c>
      <c r="D1232" s="499">
        <v>2</v>
      </c>
      <c r="E1232" s="499">
        <v>85</v>
      </c>
      <c r="F1232" s="499">
        <v>85</v>
      </c>
      <c r="G1232" s="499">
        <v>32500</v>
      </c>
      <c r="H1232" s="499"/>
      <c r="I1232" s="499"/>
      <c r="J1232" s="499">
        <v>32500</v>
      </c>
      <c r="K1232" s="499">
        <v>32500</v>
      </c>
      <c r="L1232" s="499"/>
      <c r="M1232" s="499"/>
      <c r="N1232" s="499">
        <v>32500</v>
      </c>
      <c r="O1232" s="499">
        <v>2600</v>
      </c>
      <c r="P1232" s="499">
        <v>35100</v>
      </c>
      <c r="Q1232" s="499"/>
      <c r="R1232" s="501"/>
      <c r="S1232" s="502"/>
      <c r="T1232" s="499"/>
      <c r="U1232" s="499"/>
      <c r="V1232" s="499">
        <v>35100</v>
      </c>
      <c r="W1232" s="501"/>
      <c r="X1232" s="501"/>
      <c r="Y1232" s="501"/>
      <c r="Z1232" s="501"/>
      <c r="AA1232" s="501"/>
      <c r="AB1232" s="503"/>
    </row>
    <row r="1233" spans="1:28" ht="35.1" customHeight="1">
      <c r="A1233" s="498">
        <v>1229</v>
      </c>
      <c r="B1233" s="504" t="s">
        <v>11095</v>
      </c>
      <c r="C1233" s="504" t="s">
        <v>13143</v>
      </c>
      <c r="D1233" s="499">
        <v>1</v>
      </c>
      <c r="E1233" s="499">
        <v>40</v>
      </c>
      <c r="F1233" s="499">
        <v>40</v>
      </c>
      <c r="G1233" s="499">
        <v>11400</v>
      </c>
      <c r="H1233" s="499"/>
      <c r="I1233" s="499"/>
      <c r="J1233" s="499">
        <v>11400</v>
      </c>
      <c r="K1233" s="499">
        <v>11400</v>
      </c>
      <c r="L1233" s="499"/>
      <c r="M1233" s="499"/>
      <c r="N1233" s="499">
        <v>11400</v>
      </c>
      <c r="O1233" s="499">
        <v>912</v>
      </c>
      <c r="P1233" s="499">
        <v>12312</v>
      </c>
      <c r="Q1233" s="499"/>
      <c r="R1233" s="501"/>
      <c r="S1233" s="502"/>
      <c r="T1233" s="499"/>
      <c r="U1233" s="499"/>
      <c r="V1233" s="499">
        <v>12312</v>
      </c>
      <c r="W1233" s="501"/>
      <c r="X1233" s="501"/>
      <c r="Y1233" s="501"/>
      <c r="Z1233" s="501"/>
      <c r="AA1233" s="501"/>
      <c r="AB1233" s="503"/>
    </row>
    <row r="1234" spans="1:28" ht="35.1" customHeight="1">
      <c r="A1234" s="498">
        <v>1230</v>
      </c>
      <c r="B1234" s="504" t="s">
        <v>11095</v>
      </c>
      <c r="C1234" s="504" t="s">
        <v>13144</v>
      </c>
      <c r="D1234" s="499">
        <v>3</v>
      </c>
      <c r="E1234" s="499">
        <v>770</v>
      </c>
      <c r="F1234" s="499">
        <v>770</v>
      </c>
      <c r="G1234" s="499">
        <v>81600</v>
      </c>
      <c r="H1234" s="499"/>
      <c r="I1234" s="499"/>
      <c r="J1234" s="499">
        <v>81600</v>
      </c>
      <c r="K1234" s="499">
        <v>81600</v>
      </c>
      <c r="L1234" s="499"/>
      <c r="M1234" s="499"/>
      <c r="N1234" s="499">
        <v>81600</v>
      </c>
      <c r="O1234" s="499">
        <v>6528</v>
      </c>
      <c r="P1234" s="499">
        <v>88128</v>
      </c>
      <c r="Q1234" s="499"/>
      <c r="R1234" s="501"/>
      <c r="S1234" s="502"/>
      <c r="T1234" s="499"/>
      <c r="U1234" s="499"/>
      <c r="V1234" s="499">
        <v>88128</v>
      </c>
      <c r="W1234" s="501"/>
      <c r="X1234" s="501"/>
      <c r="Y1234" s="501"/>
      <c r="Z1234" s="501"/>
      <c r="AA1234" s="501"/>
      <c r="AB1234" s="503"/>
    </row>
    <row r="1235" spans="1:28" ht="35.1" customHeight="1">
      <c r="A1235" s="498">
        <v>1231</v>
      </c>
      <c r="B1235" s="504" t="s">
        <v>11095</v>
      </c>
      <c r="C1235" s="504" t="s">
        <v>13145</v>
      </c>
      <c r="D1235" s="499">
        <v>1</v>
      </c>
      <c r="E1235" s="499">
        <v>40</v>
      </c>
      <c r="F1235" s="499">
        <v>40</v>
      </c>
      <c r="G1235" s="499">
        <v>11875</v>
      </c>
      <c r="H1235" s="499"/>
      <c r="I1235" s="499"/>
      <c r="J1235" s="499">
        <v>11875</v>
      </c>
      <c r="K1235" s="499">
        <v>11875</v>
      </c>
      <c r="L1235" s="499"/>
      <c r="M1235" s="499"/>
      <c r="N1235" s="499">
        <v>11875</v>
      </c>
      <c r="O1235" s="499">
        <v>950</v>
      </c>
      <c r="P1235" s="499">
        <v>12825</v>
      </c>
      <c r="Q1235" s="499"/>
      <c r="R1235" s="501"/>
      <c r="S1235" s="502"/>
      <c r="T1235" s="499"/>
      <c r="U1235" s="499"/>
      <c r="V1235" s="499">
        <v>12825</v>
      </c>
      <c r="W1235" s="501"/>
      <c r="X1235" s="501"/>
      <c r="Y1235" s="501"/>
      <c r="Z1235" s="501"/>
      <c r="AA1235" s="501"/>
      <c r="AB1235" s="503"/>
    </row>
    <row r="1236" spans="1:28" ht="35.1" customHeight="1">
      <c r="A1236" s="498">
        <v>1232</v>
      </c>
      <c r="B1236" s="504" t="s">
        <v>10871</v>
      </c>
      <c r="C1236" s="504" t="s">
        <v>13146</v>
      </c>
      <c r="D1236" s="499">
        <v>1</v>
      </c>
      <c r="E1236" s="499">
        <v>55</v>
      </c>
      <c r="F1236" s="499">
        <v>55</v>
      </c>
      <c r="G1236" s="499">
        <v>18750</v>
      </c>
      <c r="H1236" s="499"/>
      <c r="I1236" s="499"/>
      <c r="J1236" s="499">
        <v>18750</v>
      </c>
      <c r="K1236" s="499">
        <v>18750</v>
      </c>
      <c r="L1236" s="499"/>
      <c r="M1236" s="499"/>
      <c r="N1236" s="499">
        <v>18750</v>
      </c>
      <c r="O1236" s="499">
        <v>1500</v>
      </c>
      <c r="P1236" s="499">
        <v>20250</v>
      </c>
      <c r="Q1236" s="499"/>
      <c r="R1236" s="501"/>
      <c r="S1236" s="502"/>
      <c r="T1236" s="499"/>
      <c r="U1236" s="499">
        <v>20250</v>
      </c>
      <c r="V1236" s="499"/>
      <c r="W1236" s="501"/>
      <c r="X1236" s="501"/>
      <c r="Y1236" s="501"/>
      <c r="Z1236" s="501"/>
      <c r="AA1236" s="501"/>
      <c r="AB1236" s="503"/>
    </row>
    <row r="1237" spans="1:28" ht="35.1" customHeight="1">
      <c r="A1237" s="498">
        <v>1233</v>
      </c>
      <c r="B1237" s="504" t="s">
        <v>10871</v>
      </c>
      <c r="C1237" s="504" t="s">
        <v>10872</v>
      </c>
      <c r="D1237" s="499">
        <v>25</v>
      </c>
      <c r="E1237" s="499">
        <v>2003</v>
      </c>
      <c r="F1237" s="499">
        <v>2003</v>
      </c>
      <c r="G1237" s="499">
        <v>511650</v>
      </c>
      <c r="H1237" s="499"/>
      <c r="I1237" s="499"/>
      <c r="J1237" s="499">
        <v>511650</v>
      </c>
      <c r="K1237" s="499">
        <v>511650</v>
      </c>
      <c r="L1237" s="499"/>
      <c r="M1237" s="499"/>
      <c r="N1237" s="499">
        <v>511650</v>
      </c>
      <c r="O1237" s="499">
        <v>40932</v>
      </c>
      <c r="P1237" s="499">
        <v>552582</v>
      </c>
      <c r="Q1237" s="499"/>
      <c r="R1237" s="501"/>
      <c r="S1237" s="502"/>
      <c r="T1237" s="499"/>
      <c r="U1237" s="499">
        <v>515538</v>
      </c>
      <c r="V1237" s="499">
        <v>37044</v>
      </c>
      <c r="W1237" s="501"/>
      <c r="X1237" s="501"/>
      <c r="Y1237" s="501"/>
      <c r="Z1237" s="501"/>
      <c r="AA1237" s="501"/>
      <c r="AB1237" s="503"/>
    </row>
    <row r="1238" spans="1:28" ht="35.1" customHeight="1">
      <c r="A1238" s="498">
        <v>1234</v>
      </c>
      <c r="B1238" s="504" t="s">
        <v>10871</v>
      </c>
      <c r="C1238" s="504" t="s">
        <v>13147</v>
      </c>
      <c r="D1238" s="499">
        <v>1</v>
      </c>
      <c r="E1238" s="499">
        <v>50</v>
      </c>
      <c r="F1238" s="499">
        <v>50</v>
      </c>
      <c r="G1238" s="499">
        <v>15400</v>
      </c>
      <c r="H1238" s="499"/>
      <c r="I1238" s="499"/>
      <c r="J1238" s="499">
        <v>15400</v>
      </c>
      <c r="K1238" s="499">
        <v>15400</v>
      </c>
      <c r="L1238" s="499"/>
      <c r="M1238" s="499"/>
      <c r="N1238" s="499">
        <v>15400</v>
      </c>
      <c r="O1238" s="499">
        <v>1232</v>
      </c>
      <c r="P1238" s="499">
        <v>16632</v>
      </c>
      <c r="Q1238" s="499"/>
      <c r="R1238" s="501"/>
      <c r="S1238" s="502"/>
      <c r="T1238" s="499"/>
      <c r="U1238" s="499">
        <v>16632</v>
      </c>
      <c r="V1238" s="499"/>
      <c r="W1238" s="501"/>
      <c r="X1238" s="501"/>
      <c r="Y1238" s="501"/>
      <c r="Z1238" s="501"/>
      <c r="AA1238" s="501"/>
      <c r="AB1238" s="503"/>
    </row>
    <row r="1239" spans="1:28" ht="35.1" customHeight="1">
      <c r="A1239" s="498">
        <v>1235</v>
      </c>
      <c r="B1239" s="504" t="s">
        <v>10871</v>
      </c>
      <c r="C1239" s="504" t="s">
        <v>13148</v>
      </c>
      <c r="D1239" s="499">
        <v>2</v>
      </c>
      <c r="E1239" s="499">
        <v>110</v>
      </c>
      <c r="F1239" s="499">
        <v>110</v>
      </c>
      <c r="G1239" s="499">
        <v>34750</v>
      </c>
      <c r="H1239" s="499"/>
      <c r="I1239" s="499"/>
      <c r="J1239" s="499">
        <v>34750</v>
      </c>
      <c r="K1239" s="499">
        <v>34750</v>
      </c>
      <c r="L1239" s="499"/>
      <c r="M1239" s="499"/>
      <c r="N1239" s="499">
        <v>34750</v>
      </c>
      <c r="O1239" s="499">
        <v>2780</v>
      </c>
      <c r="P1239" s="499">
        <v>37530</v>
      </c>
      <c r="Q1239" s="499"/>
      <c r="R1239" s="501"/>
      <c r="S1239" s="502"/>
      <c r="T1239" s="499"/>
      <c r="U1239" s="499">
        <v>37530</v>
      </c>
      <c r="V1239" s="499"/>
      <c r="W1239" s="501"/>
      <c r="X1239" s="501"/>
      <c r="Y1239" s="501"/>
      <c r="Z1239" s="501"/>
      <c r="AA1239" s="501"/>
      <c r="AB1239" s="503"/>
    </row>
    <row r="1240" spans="1:28" ht="35.1" customHeight="1">
      <c r="A1240" s="498">
        <v>1236</v>
      </c>
      <c r="B1240" s="504" t="s">
        <v>10871</v>
      </c>
      <c r="C1240" s="504" t="s">
        <v>10898</v>
      </c>
      <c r="D1240" s="499">
        <v>1</v>
      </c>
      <c r="E1240" s="499">
        <v>70</v>
      </c>
      <c r="F1240" s="499">
        <v>70</v>
      </c>
      <c r="G1240" s="499">
        <v>18000</v>
      </c>
      <c r="H1240" s="499"/>
      <c r="I1240" s="499"/>
      <c r="J1240" s="499">
        <v>18000</v>
      </c>
      <c r="K1240" s="499">
        <v>18000</v>
      </c>
      <c r="L1240" s="499"/>
      <c r="M1240" s="499"/>
      <c r="N1240" s="499">
        <v>18000</v>
      </c>
      <c r="O1240" s="499">
        <v>1440</v>
      </c>
      <c r="P1240" s="499">
        <v>19440</v>
      </c>
      <c r="Q1240" s="499"/>
      <c r="R1240" s="501"/>
      <c r="S1240" s="502"/>
      <c r="T1240" s="499"/>
      <c r="U1240" s="499">
        <v>19440</v>
      </c>
      <c r="V1240" s="499"/>
      <c r="W1240" s="501"/>
      <c r="X1240" s="501"/>
      <c r="Y1240" s="501"/>
      <c r="Z1240" s="501"/>
      <c r="AA1240" s="501"/>
      <c r="AB1240" s="503"/>
    </row>
    <row r="1241" spans="1:28" ht="35.1" customHeight="1">
      <c r="A1241" s="498">
        <v>1237</v>
      </c>
      <c r="B1241" s="504" t="s">
        <v>10871</v>
      </c>
      <c r="C1241" s="504" t="s">
        <v>13149</v>
      </c>
      <c r="D1241" s="499">
        <v>1</v>
      </c>
      <c r="E1241" s="499">
        <v>205</v>
      </c>
      <c r="F1241" s="499">
        <v>205</v>
      </c>
      <c r="G1241" s="499">
        <v>30625</v>
      </c>
      <c r="H1241" s="499"/>
      <c r="I1241" s="499"/>
      <c r="J1241" s="499">
        <v>30625</v>
      </c>
      <c r="K1241" s="499">
        <v>30625</v>
      </c>
      <c r="L1241" s="499"/>
      <c r="M1241" s="499"/>
      <c r="N1241" s="499">
        <v>30625</v>
      </c>
      <c r="O1241" s="499">
        <v>2450</v>
      </c>
      <c r="P1241" s="499">
        <v>33075</v>
      </c>
      <c r="Q1241" s="499"/>
      <c r="R1241" s="501"/>
      <c r="S1241" s="502"/>
      <c r="T1241" s="499"/>
      <c r="U1241" s="499">
        <v>33075</v>
      </c>
      <c r="V1241" s="499"/>
      <c r="W1241" s="501"/>
      <c r="X1241" s="501"/>
      <c r="Y1241" s="501"/>
      <c r="Z1241" s="501"/>
      <c r="AA1241" s="501"/>
      <c r="AB1241" s="503"/>
    </row>
    <row r="1242" spans="1:28" ht="35.1" customHeight="1">
      <c r="A1242" s="498">
        <v>1238</v>
      </c>
      <c r="B1242" s="504" t="s">
        <v>10871</v>
      </c>
      <c r="C1242" s="504" t="s">
        <v>13150</v>
      </c>
      <c r="D1242" s="499">
        <v>1</v>
      </c>
      <c r="E1242" s="499">
        <v>60</v>
      </c>
      <c r="F1242" s="499">
        <v>60</v>
      </c>
      <c r="G1242" s="499">
        <v>21000</v>
      </c>
      <c r="H1242" s="499"/>
      <c r="I1242" s="499"/>
      <c r="J1242" s="499">
        <v>21000</v>
      </c>
      <c r="K1242" s="499">
        <v>21000</v>
      </c>
      <c r="L1242" s="499"/>
      <c r="M1242" s="499"/>
      <c r="N1242" s="499">
        <v>21000</v>
      </c>
      <c r="O1242" s="499">
        <v>1680</v>
      </c>
      <c r="P1242" s="499">
        <v>22680</v>
      </c>
      <c r="Q1242" s="499"/>
      <c r="R1242" s="501"/>
      <c r="S1242" s="502"/>
      <c r="T1242" s="499"/>
      <c r="U1242" s="499">
        <v>22680</v>
      </c>
      <c r="V1242" s="499"/>
      <c r="W1242" s="501"/>
      <c r="X1242" s="501"/>
      <c r="Y1242" s="501"/>
      <c r="Z1242" s="501"/>
      <c r="AA1242" s="501"/>
      <c r="AB1242" s="503"/>
    </row>
    <row r="1243" spans="1:28" ht="35.1" customHeight="1">
      <c r="A1243" s="498">
        <v>1239</v>
      </c>
      <c r="B1243" s="504" t="s">
        <v>10871</v>
      </c>
      <c r="C1243" s="504" t="s">
        <v>13151</v>
      </c>
      <c r="D1243" s="499">
        <v>1</v>
      </c>
      <c r="E1243" s="499">
        <v>115</v>
      </c>
      <c r="F1243" s="499">
        <v>115</v>
      </c>
      <c r="G1243" s="499">
        <v>29400</v>
      </c>
      <c r="H1243" s="499"/>
      <c r="I1243" s="499"/>
      <c r="J1243" s="499">
        <v>29400</v>
      </c>
      <c r="K1243" s="499">
        <v>29400</v>
      </c>
      <c r="L1243" s="499"/>
      <c r="M1243" s="499"/>
      <c r="N1243" s="499">
        <v>29400</v>
      </c>
      <c r="O1243" s="499">
        <v>2352</v>
      </c>
      <c r="P1243" s="499">
        <v>31752</v>
      </c>
      <c r="Q1243" s="499"/>
      <c r="R1243" s="501"/>
      <c r="S1243" s="502"/>
      <c r="T1243" s="499"/>
      <c r="U1243" s="499">
        <v>31752</v>
      </c>
      <c r="V1243" s="499"/>
      <c r="W1243" s="501"/>
      <c r="X1243" s="501"/>
      <c r="Y1243" s="501"/>
      <c r="Z1243" s="501"/>
      <c r="AA1243" s="501"/>
      <c r="AB1243" s="503"/>
    </row>
    <row r="1244" spans="1:28" ht="35.1" customHeight="1">
      <c r="A1244" s="498">
        <v>1240</v>
      </c>
      <c r="B1244" s="504" t="s">
        <v>10871</v>
      </c>
      <c r="C1244" s="504" t="s">
        <v>11660</v>
      </c>
      <c r="D1244" s="499">
        <v>1</v>
      </c>
      <c r="E1244" s="499">
        <v>135</v>
      </c>
      <c r="F1244" s="499">
        <v>135</v>
      </c>
      <c r="G1244" s="499">
        <v>29400</v>
      </c>
      <c r="H1244" s="499"/>
      <c r="I1244" s="499"/>
      <c r="J1244" s="499">
        <v>29400</v>
      </c>
      <c r="K1244" s="499">
        <v>29400</v>
      </c>
      <c r="L1244" s="499"/>
      <c r="M1244" s="499"/>
      <c r="N1244" s="499">
        <v>29400</v>
      </c>
      <c r="O1244" s="499">
        <v>2352</v>
      </c>
      <c r="P1244" s="499">
        <v>31752</v>
      </c>
      <c r="Q1244" s="499"/>
      <c r="R1244" s="501"/>
      <c r="S1244" s="502"/>
      <c r="T1244" s="499"/>
      <c r="U1244" s="499">
        <v>31752</v>
      </c>
      <c r="V1244" s="499"/>
      <c r="W1244" s="501"/>
      <c r="X1244" s="501"/>
      <c r="Y1244" s="501"/>
      <c r="Z1244" s="501"/>
      <c r="AA1244" s="501"/>
      <c r="AB1244" s="503"/>
    </row>
    <row r="1245" spans="1:28" ht="35.1" customHeight="1">
      <c r="A1245" s="498">
        <v>1241</v>
      </c>
      <c r="B1245" s="504" t="s">
        <v>10871</v>
      </c>
      <c r="C1245" s="504" t="s">
        <v>11661</v>
      </c>
      <c r="D1245" s="499">
        <v>2</v>
      </c>
      <c r="E1245" s="499">
        <v>115</v>
      </c>
      <c r="F1245" s="499">
        <v>115</v>
      </c>
      <c r="G1245" s="499">
        <v>37500</v>
      </c>
      <c r="H1245" s="499"/>
      <c r="I1245" s="499"/>
      <c r="J1245" s="499">
        <v>37500</v>
      </c>
      <c r="K1245" s="499">
        <v>37500</v>
      </c>
      <c r="L1245" s="499"/>
      <c r="M1245" s="499"/>
      <c r="N1245" s="499">
        <v>37500</v>
      </c>
      <c r="O1245" s="499">
        <v>3000</v>
      </c>
      <c r="P1245" s="499">
        <v>40500</v>
      </c>
      <c r="Q1245" s="499"/>
      <c r="R1245" s="501"/>
      <c r="S1245" s="502"/>
      <c r="T1245" s="499"/>
      <c r="U1245" s="499">
        <v>40500</v>
      </c>
      <c r="V1245" s="499"/>
      <c r="W1245" s="501"/>
      <c r="X1245" s="501"/>
      <c r="Y1245" s="501"/>
      <c r="Z1245" s="501"/>
      <c r="AA1245" s="501"/>
      <c r="AB1245" s="503"/>
    </row>
    <row r="1246" spans="1:28" ht="35.1" customHeight="1">
      <c r="A1246" s="498">
        <v>1242</v>
      </c>
      <c r="B1246" s="504" t="s">
        <v>10871</v>
      </c>
      <c r="C1246" s="504" t="s">
        <v>13152</v>
      </c>
      <c r="D1246" s="499">
        <v>1</v>
      </c>
      <c r="E1246" s="499">
        <v>15</v>
      </c>
      <c r="F1246" s="499">
        <v>15</v>
      </c>
      <c r="G1246" s="499">
        <v>13750</v>
      </c>
      <c r="H1246" s="499"/>
      <c r="I1246" s="499"/>
      <c r="J1246" s="499">
        <v>13750</v>
      </c>
      <c r="K1246" s="499">
        <v>13750</v>
      </c>
      <c r="L1246" s="499"/>
      <c r="M1246" s="499"/>
      <c r="N1246" s="499">
        <v>13750</v>
      </c>
      <c r="O1246" s="499">
        <v>1100</v>
      </c>
      <c r="P1246" s="499">
        <v>14850</v>
      </c>
      <c r="Q1246" s="499"/>
      <c r="R1246" s="501"/>
      <c r="S1246" s="502"/>
      <c r="T1246" s="499"/>
      <c r="U1246" s="499">
        <v>14850</v>
      </c>
      <c r="V1246" s="499"/>
      <c r="W1246" s="501"/>
      <c r="X1246" s="501"/>
      <c r="Y1246" s="501"/>
      <c r="Z1246" s="501"/>
      <c r="AA1246" s="501"/>
      <c r="AB1246" s="503"/>
    </row>
    <row r="1247" spans="1:28" ht="35.1" customHeight="1">
      <c r="A1247" s="498">
        <v>1243</v>
      </c>
      <c r="B1247" s="504" t="s">
        <v>10730</v>
      </c>
      <c r="C1247" s="504" t="s">
        <v>13153</v>
      </c>
      <c r="D1247" s="499">
        <v>1</v>
      </c>
      <c r="E1247" s="499">
        <v>30</v>
      </c>
      <c r="F1247" s="499">
        <v>30</v>
      </c>
      <c r="G1247" s="499">
        <v>15950</v>
      </c>
      <c r="H1247" s="499"/>
      <c r="I1247" s="499"/>
      <c r="J1247" s="499">
        <v>15950</v>
      </c>
      <c r="K1247" s="499">
        <v>15400</v>
      </c>
      <c r="L1247" s="499"/>
      <c r="M1247" s="499"/>
      <c r="N1247" s="499">
        <v>15400</v>
      </c>
      <c r="O1247" s="499">
        <v>1232</v>
      </c>
      <c r="P1247" s="499">
        <v>16632</v>
      </c>
      <c r="Q1247" s="499">
        <v>550</v>
      </c>
      <c r="R1247" s="501"/>
      <c r="S1247" s="502"/>
      <c r="T1247" s="499"/>
      <c r="U1247" s="499">
        <v>16632</v>
      </c>
      <c r="V1247" s="499"/>
      <c r="W1247" s="501"/>
      <c r="X1247" s="501"/>
      <c r="Y1247" s="501"/>
      <c r="Z1247" s="501"/>
      <c r="AA1247" s="501"/>
      <c r="AB1247" s="503"/>
    </row>
    <row r="1248" spans="1:28" ht="35.1" customHeight="1">
      <c r="A1248" s="498">
        <v>1244</v>
      </c>
      <c r="B1248" s="504" t="s">
        <v>10730</v>
      </c>
      <c r="C1248" s="504" t="s">
        <v>13154</v>
      </c>
      <c r="D1248" s="499">
        <v>1</v>
      </c>
      <c r="E1248" s="499">
        <v>70</v>
      </c>
      <c r="F1248" s="499">
        <v>70</v>
      </c>
      <c r="G1248" s="499">
        <v>18750</v>
      </c>
      <c r="H1248" s="499"/>
      <c r="I1248" s="499"/>
      <c r="J1248" s="499">
        <v>18750</v>
      </c>
      <c r="K1248" s="499">
        <v>18000</v>
      </c>
      <c r="L1248" s="499"/>
      <c r="M1248" s="499"/>
      <c r="N1248" s="499">
        <v>18000</v>
      </c>
      <c r="O1248" s="499">
        <v>1440</v>
      </c>
      <c r="P1248" s="499">
        <v>19440</v>
      </c>
      <c r="Q1248" s="499">
        <v>750</v>
      </c>
      <c r="R1248" s="501"/>
      <c r="S1248" s="502"/>
      <c r="T1248" s="499"/>
      <c r="U1248" s="499">
        <v>19440</v>
      </c>
      <c r="V1248" s="499"/>
      <c r="W1248" s="501"/>
      <c r="X1248" s="501"/>
      <c r="Y1248" s="501"/>
      <c r="Z1248" s="501"/>
      <c r="AA1248" s="501"/>
      <c r="AB1248" s="503"/>
    </row>
    <row r="1249" spans="1:28" ht="35.1" customHeight="1">
      <c r="A1249" s="498">
        <v>1245</v>
      </c>
      <c r="B1249" s="504" t="s">
        <v>10730</v>
      </c>
      <c r="C1249" s="504" t="s">
        <v>13155</v>
      </c>
      <c r="D1249" s="499">
        <v>1</v>
      </c>
      <c r="E1249" s="499">
        <v>50</v>
      </c>
      <c r="F1249" s="499">
        <v>50</v>
      </c>
      <c r="G1249" s="499">
        <v>13750</v>
      </c>
      <c r="H1249" s="499"/>
      <c r="I1249" s="499"/>
      <c r="J1249" s="499">
        <v>13750</v>
      </c>
      <c r="K1249" s="499">
        <v>13750</v>
      </c>
      <c r="L1249" s="499"/>
      <c r="M1249" s="499"/>
      <c r="N1249" s="499">
        <v>13750</v>
      </c>
      <c r="O1249" s="499">
        <v>1100</v>
      </c>
      <c r="P1249" s="499">
        <v>14850</v>
      </c>
      <c r="Q1249" s="499"/>
      <c r="R1249" s="501"/>
      <c r="S1249" s="502"/>
      <c r="T1249" s="499"/>
      <c r="U1249" s="499">
        <v>14850</v>
      </c>
      <c r="V1249" s="499"/>
      <c r="W1249" s="501"/>
      <c r="X1249" s="501"/>
      <c r="Y1249" s="501"/>
      <c r="Z1249" s="501"/>
      <c r="AA1249" s="501"/>
      <c r="AB1249" s="503"/>
    </row>
    <row r="1250" spans="1:28" ht="35.1" customHeight="1">
      <c r="A1250" s="498">
        <v>1246</v>
      </c>
      <c r="B1250" s="504" t="s">
        <v>10730</v>
      </c>
      <c r="C1250" s="504" t="s">
        <v>10731</v>
      </c>
      <c r="D1250" s="499">
        <v>29</v>
      </c>
      <c r="E1250" s="499">
        <v>2340</v>
      </c>
      <c r="F1250" s="499">
        <v>2340</v>
      </c>
      <c r="G1250" s="499">
        <v>545550</v>
      </c>
      <c r="H1250" s="499">
        <v>20000</v>
      </c>
      <c r="I1250" s="499"/>
      <c r="J1250" s="499">
        <v>565550</v>
      </c>
      <c r="K1250" s="499">
        <v>535950</v>
      </c>
      <c r="L1250" s="499">
        <v>20000</v>
      </c>
      <c r="M1250" s="499"/>
      <c r="N1250" s="499">
        <v>555950</v>
      </c>
      <c r="O1250" s="499">
        <v>44476</v>
      </c>
      <c r="P1250" s="499">
        <v>600426</v>
      </c>
      <c r="Q1250" s="499">
        <v>9600</v>
      </c>
      <c r="R1250" s="501"/>
      <c r="S1250" s="502"/>
      <c r="T1250" s="499"/>
      <c r="U1250" s="499">
        <v>533304</v>
      </c>
      <c r="V1250" s="499">
        <v>67122</v>
      </c>
      <c r="W1250" s="501"/>
      <c r="X1250" s="501"/>
      <c r="Y1250" s="501"/>
      <c r="Z1250" s="501"/>
      <c r="AA1250" s="501"/>
      <c r="AB1250" s="503"/>
    </row>
    <row r="1251" spans="1:28" ht="35.1" customHeight="1">
      <c r="A1251" s="498">
        <v>1247</v>
      </c>
      <c r="B1251" s="504" t="s">
        <v>10730</v>
      </c>
      <c r="C1251" s="504" t="s">
        <v>13156</v>
      </c>
      <c r="D1251" s="499">
        <v>1</v>
      </c>
      <c r="E1251" s="499">
        <v>30</v>
      </c>
      <c r="F1251" s="499">
        <v>30</v>
      </c>
      <c r="G1251" s="499">
        <v>13750</v>
      </c>
      <c r="H1251" s="499"/>
      <c r="I1251" s="499"/>
      <c r="J1251" s="499">
        <v>13750</v>
      </c>
      <c r="K1251" s="499">
        <v>13750</v>
      </c>
      <c r="L1251" s="499"/>
      <c r="M1251" s="499"/>
      <c r="N1251" s="499">
        <v>13750</v>
      </c>
      <c r="O1251" s="499">
        <v>1100</v>
      </c>
      <c r="P1251" s="499">
        <v>14850</v>
      </c>
      <c r="Q1251" s="499"/>
      <c r="R1251" s="501"/>
      <c r="S1251" s="502"/>
      <c r="T1251" s="499"/>
      <c r="U1251" s="499">
        <v>14850</v>
      </c>
      <c r="V1251" s="499"/>
      <c r="W1251" s="501"/>
      <c r="X1251" s="501"/>
      <c r="Y1251" s="501"/>
      <c r="Z1251" s="501"/>
      <c r="AA1251" s="501"/>
      <c r="AB1251" s="503"/>
    </row>
    <row r="1252" spans="1:28" ht="35.1" customHeight="1">
      <c r="A1252" s="498">
        <v>1248</v>
      </c>
      <c r="B1252" s="504" t="s">
        <v>9783</v>
      </c>
      <c r="C1252" s="504" t="s">
        <v>9802</v>
      </c>
      <c r="D1252" s="499">
        <v>18</v>
      </c>
      <c r="E1252" s="499">
        <v>1595</v>
      </c>
      <c r="F1252" s="499">
        <v>1595</v>
      </c>
      <c r="G1252" s="499">
        <v>350550</v>
      </c>
      <c r="H1252" s="499">
        <v>5000</v>
      </c>
      <c r="I1252" s="499"/>
      <c r="J1252" s="499">
        <v>355550</v>
      </c>
      <c r="K1252" s="499">
        <v>333695</v>
      </c>
      <c r="L1252" s="499">
        <v>5000</v>
      </c>
      <c r="M1252" s="499"/>
      <c r="N1252" s="499">
        <v>338695</v>
      </c>
      <c r="O1252" s="499">
        <v>27095</v>
      </c>
      <c r="P1252" s="499">
        <v>365790</v>
      </c>
      <c r="Q1252" s="499">
        <v>16855</v>
      </c>
      <c r="R1252" s="501"/>
      <c r="S1252" s="502"/>
      <c r="T1252" s="499"/>
      <c r="U1252" s="499"/>
      <c r="V1252" s="499">
        <v>365790</v>
      </c>
      <c r="W1252" s="501"/>
      <c r="X1252" s="501"/>
      <c r="Y1252" s="501"/>
      <c r="Z1252" s="501"/>
      <c r="AA1252" s="501"/>
      <c r="AB1252" s="503"/>
    </row>
    <row r="1253" spans="1:28" ht="35.1" customHeight="1">
      <c r="A1253" s="498">
        <v>1249</v>
      </c>
      <c r="B1253" s="504" t="s">
        <v>9783</v>
      </c>
      <c r="C1253" s="504" t="s">
        <v>13157</v>
      </c>
      <c r="D1253" s="499">
        <v>2</v>
      </c>
      <c r="E1253" s="499">
        <v>115</v>
      </c>
      <c r="F1253" s="499">
        <v>115</v>
      </c>
      <c r="G1253" s="499">
        <v>31200</v>
      </c>
      <c r="H1253" s="499"/>
      <c r="I1253" s="499"/>
      <c r="J1253" s="499">
        <v>31200</v>
      </c>
      <c r="K1253" s="499">
        <v>31200</v>
      </c>
      <c r="L1253" s="499"/>
      <c r="M1253" s="499"/>
      <c r="N1253" s="499">
        <v>31200</v>
      </c>
      <c r="O1253" s="499">
        <v>2496</v>
      </c>
      <c r="P1253" s="499">
        <v>33696</v>
      </c>
      <c r="Q1253" s="499"/>
      <c r="R1253" s="501"/>
      <c r="S1253" s="502"/>
      <c r="T1253" s="499"/>
      <c r="U1253" s="499"/>
      <c r="V1253" s="499">
        <v>33696</v>
      </c>
      <c r="W1253" s="501"/>
      <c r="X1253" s="501"/>
      <c r="Y1253" s="501"/>
      <c r="Z1253" s="501"/>
      <c r="AA1253" s="501"/>
      <c r="AB1253" s="503"/>
    </row>
    <row r="1254" spans="1:28" ht="35.1" customHeight="1">
      <c r="A1254" s="498">
        <v>1250</v>
      </c>
      <c r="B1254" s="504" t="s">
        <v>9783</v>
      </c>
      <c r="C1254" s="504" t="s">
        <v>13158</v>
      </c>
      <c r="D1254" s="499">
        <v>2</v>
      </c>
      <c r="E1254" s="499">
        <v>130</v>
      </c>
      <c r="F1254" s="499">
        <v>130</v>
      </c>
      <c r="G1254" s="499">
        <v>37500</v>
      </c>
      <c r="H1254" s="499"/>
      <c r="I1254" s="499"/>
      <c r="J1254" s="499">
        <v>37500</v>
      </c>
      <c r="K1254" s="499">
        <v>37500</v>
      </c>
      <c r="L1254" s="499"/>
      <c r="M1254" s="499"/>
      <c r="N1254" s="499">
        <v>37500</v>
      </c>
      <c r="O1254" s="499">
        <v>3000</v>
      </c>
      <c r="P1254" s="499">
        <v>40500</v>
      </c>
      <c r="Q1254" s="499"/>
      <c r="R1254" s="501"/>
      <c r="S1254" s="502"/>
      <c r="T1254" s="499"/>
      <c r="U1254" s="499"/>
      <c r="V1254" s="499">
        <v>40500</v>
      </c>
      <c r="W1254" s="501"/>
      <c r="X1254" s="501"/>
      <c r="Y1254" s="501"/>
      <c r="Z1254" s="501"/>
      <c r="AA1254" s="501"/>
      <c r="AB1254" s="503"/>
    </row>
    <row r="1255" spans="1:28" ht="35.1" customHeight="1">
      <c r="A1255" s="498">
        <v>1251</v>
      </c>
      <c r="B1255" s="504" t="s">
        <v>9783</v>
      </c>
      <c r="C1255" s="504" t="s">
        <v>13159</v>
      </c>
      <c r="D1255" s="499">
        <v>1</v>
      </c>
      <c r="E1255" s="499">
        <v>30</v>
      </c>
      <c r="F1255" s="499">
        <v>30</v>
      </c>
      <c r="G1255" s="499">
        <v>13200</v>
      </c>
      <c r="H1255" s="499"/>
      <c r="I1255" s="499"/>
      <c r="J1255" s="499">
        <v>13200</v>
      </c>
      <c r="K1255" s="499">
        <v>13200</v>
      </c>
      <c r="L1255" s="499"/>
      <c r="M1255" s="499"/>
      <c r="N1255" s="499">
        <v>13200</v>
      </c>
      <c r="O1255" s="499">
        <v>1056</v>
      </c>
      <c r="P1255" s="499">
        <v>14256</v>
      </c>
      <c r="Q1255" s="499"/>
      <c r="R1255" s="501"/>
      <c r="S1255" s="502"/>
      <c r="T1255" s="499"/>
      <c r="U1255" s="499"/>
      <c r="V1255" s="499">
        <v>14256</v>
      </c>
      <c r="W1255" s="501"/>
      <c r="X1255" s="501"/>
      <c r="Y1255" s="501"/>
      <c r="Z1255" s="501"/>
      <c r="AA1255" s="501"/>
      <c r="AB1255" s="503"/>
    </row>
    <row r="1256" spans="1:28" ht="35.1" customHeight="1">
      <c r="A1256" s="498">
        <v>1252</v>
      </c>
      <c r="B1256" s="504" t="s">
        <v>9783</v>
      </c>
      <c r="C1256" s="504" t="s">
        <v>10874</v>
      </c>
      <c r="D1256" s="499">
        <v>1</v>
      </c>
      <c r="E1256" s="499">
        <v>140</v>
      </c>
      <c r="F1256" s="499">
        <v>140</v>
      </c>
      <c r="G1256" s="499">
        <v>29400</v>
      </c>
      <c r="H1256" s="499"/>
      <c r="I1256" s="499"/>
      <c r="J1256" s="499">
        <v>29400</v>
      </c>
      <c r="K1256" s="499">
        <v>29400</v>
      </c>
      <c r="L1256" s="499"/>
      <c r="M1256" s="499"/>
      <c r="N1256" s="499">
        <v>29400</v>
      </c>
      <c r="O1256" s="499">
        <v>2352</v>
      </c>
      <c r="P1256" s="499">
        <v>31752</v>
      </c>
      <c r="Q1256" s="499"/>
      <c r="R1256" s="501"/>
      <c r="S1256" s="502"/>
      <c r="T1256" s="499"/>
      <c r="U1256" s="499"/>
      <c r="V1256" s="499">
        <v>31752</v>
      </c>
      <c r="W1256" s="501"/>
      <c r="X1256" s="501"/>
      <c r="Y1256" s="501"/>
      <c r="Z1256" s="501"/>
      <c r="AA1256" s="501"/>
      <c r="AB1256" s="503"/>
    </row>
    <row r="1257" spans="1:28" ht="35.1" customHeight="1">
      <c r="A1257" s="498">
        <v>1253</v>
      </c>
      <c r="B1257" s="504" t="s">
        <v>9783</v>
      </c>
      <c r="C1257" s="504" t="s">
        <v>10732</v>
      </c>
      <c r="D1257" s="499">
        <v>4</v>
      </c>
      <c r="E1257" s="499">
        <v>280</v>
      </c>
      <c r="F1257" s="499">
        <v>280</v>
      </c>
      <c r="G1257" s="499">
        <v>193850</v>
      </c>
      <c r="H1257" s="499"/>
      <c r="I1257" s="499"/>
      <c r="J1257" s="499">
        <v>193850</v>
      </c>
      <c r="K1257" s="499">
        <v>193850</v>
      </c>
      <c r="L1257" s="499"/>
      <c r="M1257" s="499"/>
      <c r="N1257" s="499">
        <v>193850</v>
      </c>
      <c r="O1257" s="499">
        <v>15508</v>
      </c>
      <c r="P1257" s="499">
        <v>209358</v>
      </c>
      <c r="Q1257" s="499"/>
      <c r="R1257" s="501"/>
      <c r="S1257" s="502"/>
      <c r="T1257" s="499"/>
      <c r="U1257" s="499"/>
      <c r="V1257" s="499">
        <v>209358</v>
      </c>
      <c r="W1257" s="501"/>
      <c r="X1257" s="501"/>
      <c r="Y1257" s="501"/>
      <c r="Z1257" s="501"/>
      <c r="AA1257" s="501"/>
      <c r="AB1257" s="503"/>
    </row>
    <row r="1258" spans="1:28" ht="35.1" customHeight="1">
      <c r="A1258" s="498">
        <v>1254</v>
      </c>
      <c r="B1258" s="504" t="s">
        <v>9783</v>
      </c>
      <c r="C1258" s="504" t="s">
        <v>11665</v>
      </c>
      <c r="D1258" s="499">
        <v>1</v>
      </c>
      <c r="E1258" s="499">
        <v>30</v>
      </c>
      <c r="F1258" s="499">
        <v>30</v>
      </c>
      <c r="G1258" s="499">
        <v>137500</v>
      </c>
      <c r="H1258" s="499"/>
      <c r="I1258" s="499"/>
      <c r="J1258" s="499">
        <v>137500</v>
      </c>
      <c r="K1258" s="499">
        <v>137500</v>
      </c>
      <c r="L1258" s="499"/>
      <c r="M1258" s="499"/>
      <c r="N1258" s="499">
        <v>137500</v>
      </c>
      <c r="O1258" s="499">
        <v>11000</v>
      </c>
      <c r="P1258" s="499">
        <v>148500</v>
      </c>
      <c r="Q1258" s="499"/>
      <c r="R1258" s="501"/>
      <c r="S1258" s="502"/>
      <c r="T1258" s="499"/>
      <c r="U1258" s="499"/>
      <c r="V1258" s="499">
        <v>148500</v>
      </c>
      <c r="W1258" s="501"/>
      <c r="X1258" s="501"/>
      <c r="Y1258" s="501"/>
      <c r="Z1258" s="501"/>
      <c r="AA1258" s="501"/>
      <c r="AB1258" s="503"/>
    </row>
    <row r="1259" spans="1:28" ht="35.1" customHeight="1">
      <c r="A1259" s="498">
        <v>1255</v>
      </c>
      <c r="B1259" s="504" t="s">
        <v>9783</v>
      </c>
      <c r="C1259" s="504" t="s">
        <v>13160</v>
      </c>
      <c r="D1259" s="499">
        <v>1</v>
      </c>
      <c r="E1259" s="499">
        <v>200</v>
      </c>
      <c r="F1259" s="499">
        <v>200</v>
      </c>
      <c r="G1259" s="499">
        <v>30625</v>
      </c>
      <c r="H1259" s="499">
        <v>5000</v>
      </c>
      <c r="I1259" s="499"/>
      <c r="J1259" s="499">
        <v>35625</v>
      </c>
      <c r="K1259" s="499">
        <v>30625</v>
      </c>
      <c r="L1259" s="499">
        <v>5000</v>
      </c>
      <c r="M1259" s="499"/>
      <c r="N1259" s="499">
        <v>35625</v>
      </c>
      <c r="O1259" s="499">
        <v>2850</v>
      </c>
      <c r="P1259" s="499">
        <v>38475</v>
      </c>
      <c r="Q1259" s="499"/>
      <c r="R1259" s="501"/>
      <c r="S1259" s="502"/>
      <c r="T1259" s="499"/>
      <c r="U1259" s="499"/>
      <c r="V1259" s="499">
        <v>38475</v>
      </c>
      <c r="W1259" s="501"/>
      <c r="X1259" s="501"/>
      <c r="Y1259" s="501"/>
      <c r="Z1259" s="501"/>
      <c r="AA1259" s="501"/>
      <c r="AB1259" s="503"/>
    </row>
    <row r="1260" spans="1:28" ht="35.1" customHeight="1">
      <c r="A1260" s="498">
        <v>1256</v>
      </c>
      <c r="B1260" s="504" t="s">
        <v>9783</v>
      </c>
      <c r="C1260" s="504" t="s">
        <v>13161</v>
      </c>
      <c r="D1260" s="499">
        <v>2</v>
      </c>
      <c r="E1260" s="499">
        <v>360</v>
      </c>
      <c r="F1260" s="499">
        <v>360</v>
      </c>
      <c r="G1260" s="499">
        <v>58125</v>
      </c>
      <c r="H1260" s="499"/>
      <c r="I1260" s="499"/>
      <c r="J1260" s="499">
        <v>58125</v>
      </c>
      <c r="K1260" s="499">
        <v>58125</v>
      </c>
      <c r="L1260" s="499"/>
      <c r="M1260" s="499"/>
      <c r="N1260" s="499">
        <v>58125</v>
      </c>
      <c r="O1260" s="499">
        <v>4650</v>
      </c>
      <c r="P1260" s="499">
        <v>62775</v>
      </c>
      <c r="Q1260" s="499"/>
      <c r="R1260" s="501"/>
      <c r="S1260" s="502"/>
      <c r="T1260" s="499"/>
      <c r="U1260" s="499"/>
      <c r="V1260" s="499">
        <v>62775</v>
      </c>
      <c r="W1260" s="501"/>
      <c r="X1260" s="501"/>
      <c r="Y1260" s="501"/>
      <c r="Z1260" s="501"/>
      <c r="AA1260" s="501"/>
      <c r="AB1260" s="503"/>
    </row>
    <row r="1261" spans="1:28" ht="35.1" customHeight="1">
      <c r="A1261" s="498">
        <v>1257</v>
      </c>
      <c r="B1261" s="504" t="s">
        <v>9783</v>
      </c>
      <c r="C1261" s="504" t="s">
        <v>13162</v>
      </c>
      <c r="D1261" s="499">
        <v>1</v>
      </c>
      <c r="E1261" s="499">
        <v>60</v>
      </c>
      <c r="F1261" s="499">
        <v>60</v>
      </c>
      <c r="G1261" s="499">
        <v>18750</v>
      </c>
      <c r="H1261" s="499"/>
      <c r="I1261" s="499"/>
      <c r="J1261" s="499">
        <v>18750</v>
      </c>
      <c r="K1261" s="499">
        <v>18750</v>
      </c>
      <c r="L1261" s="499"/>
      <c r="M1261" s="499"/>
      <c r="N1261" s="499">
        <v>18750</v>
      </c>
      <c r="O1261" s="499">
        <v>1500</v>
      </c>
      <c r="P1261" s="499">
        <v>20250</v>
      </c>
      <c r="Q1261" s="499"/>
      <c r="R1261" s="501"/>
      <c r="S1261" s="502"/>
      <c r="T1261" s="499"/>
      <c r="U1261" s="499"/>
      <c r="V1261" s="499">
        <v>20250</v>
      </c>
      <c r="W1261" s="501"/>
      <c r="X1261" s="501"/>
      <c r="Y1261" s="501"/>
      <c r="Z1261" s="501"/>
      <c r="AA1261" s="501"/>
      <c r="AB1261" s="503"/>
    </row>
    <row r="1262" spans="1:28" ht="35.1" customHeight="1">
      <c r="A1262" s="498">
        <v>1258</v>
      </c>
      <c r="B1262" s="504" t="s">
        <v>9783</v>
      </c>
      <c r="C1262" s="504" t="s">
        <v>10875</v>
      </c>
      <c r="D1262" s="499">
        <v>2</v>
      </c>
      <c r="E1262" s="499">
        <v>255</v>
      </c>
      <c r="F1262" s="499">
        <v>255</v>
      </c>
      <c r="G1262" s="499">
        <v>60025</v>
      </c>
      <c r="H1262" s="499"/>
      <c r="I1262" s="499"/>
      <c r="J1262" s="499">
        <v>60025</v>
      </c>
      <c r="K1262" s="499">
        <v>60025</v>
      </c>
      <c r="L1262" s="499"/>
      <c r="M1262" s="499"/>
      <c r="N1262" s="499">
        <v>60025</v>
      </c>
      <c r="O1262" s="499">
        <v>4802</v>
      </c>
      <c r="P1262" s="499">
        <v>64827</v>
      </c>
      <c r="Q1262" s="499"/>
      <c r="R1262" s="501"/>
      <c r="S1262" s="502"/>
      <c r="T1262" s="499"/>
      <c r="U1262" s="499"/>
      <c r="V1262" s="499">
        <v>64827</v>
      </c>
      <c r="W1262" s="501"/>
      <c r="X1262" s="501"/>
      <c r="Y1262" s="501"/>
      <c r="Z1262" s="501"/>
      <c r="AA1262" s="501"/>
      <c r="AB1262" s="503"/>
    </row>
    <row r="1263" spans="1:28" ht="35.1" customHeight="1">
      <c r="A1263" s="498">
        <v>1259</v>
      </c>
      <c r="B1263" s="504" t="s">
        <v>9783</v>
      </c>
      <c r="C1263" s="504" t="s">
        <v>13163</v>
      </c>
      <c r="D1263" s="499">
        <v>1</v>
      </c>
      <c r="E1263" s="499">
        <v>20</v>
      </c>
      <c r="F1263" s="499">
        <v>20</v>
      </c>
      <c r="G1263" s="499">
        <v>13200</v>
      </c>
      <c r="H1263" s="499"/>
      <c r="I1263" s="499"/>
      <c r="J1263" s="499">
        <v>13200</v>
      </c>
      <c r="K1263" s="499">
        <v>13200</v>
      </c>
      <c r="L1263" s="499"/>
      <c r="M1263" s="499"/>
      <c r="N1263" s="499">
        <v>13200</v>
      </c>
      <c r="O1263" s="499">
        <v>1056</v>
      </c>
      <c r="P1263" s="499">
        <v>14256</v>
      </c>
      <c r="Q1263" s="499"/>
      <c r="R1263" s="501"/>
      <c r="S1263" s="502"/>
      <c r="T1263" s="499"/>
      <c r="U1263" s="499"/>
      <c r="V1263" s="499">
        <v>14256</v>
      </c>
      <c r="W1263" s="501"/>
      <c r="X1263" s="501"/>
      <c r="Y1263" s="501"/>
      <c r="Z1263" s="501"/>
      <c r="AA1263" s="501"/>
      <c r="AB1263" s="503"/>
    </row>
    <row r="1264" spans="1:28" ht="35.1" customHeight="1">
      <c r="A1264" s="498">
        <v>1260</v>
      </c>
      <c r="B1264" s="504" t="s">
        <v>9783</v>
      </c>
      <c r="C1264" s="504" t="s">
        <v>13164</v>
      </c>
      <c r="D1264" s="499">
        <v>1</v>
      </c>
      <c r="E1264" s="499">
        <v>50</v>
      </c>
      <c r="F1264" s="499">
        <v>50</v>
      </c>
      <c r="G1264" s="499">
        <v>13750</v>
      </c>
      <c r="H1264" s="499"/>
      <c r="I1264" s="499"/>
      <c r="J1264" s="499">
        <v>13750</v>
      </c>
      <c r="K1264" s="499">
        <v>13750</v>
      </c>
      <c r="L1264" s="499"/>
      <c r="M1264" s="499"/>
      <c r="N1264" s="499">
        <v>13750</v>
      </c>
      <c r="O1264" s="499">
        <v>1100</v>
      </c>
      <c r="P1264" s="499">
        <v>14850</v>
      </c>
      <c r="Q1264" s="499"/>
      <c r="R1264" s="501"/>
      <c r="S1264" s="502"/>
      <c r="T1264" s="499"/>
      <c r="U1264" s="499"/>
      <c r="V1264" s="499">
        <v>14850</v>
      </c>
      <c r="W1264" s="501"/>
      <c r="X1264" s="501"/>
      <c r="Y1264" s="501"/>
      <c r="Z1264" s="501"/>
      <c r="AA1264" s="501"/>
      <c r="AB1264" s="503"/>
    </row>
    <row r="1265" spans="1:28" ht="35.1" customHeight="1">
      <c r="A1265" s="498">
        <v>1261</v>
      </c>
      <c r="B1265" s="504" t="s">
        <v>9783</v>
      </c>
      <c r="C1265" s="504" t="s">
        <v>12470</v>
      </c>
      <c r="D1265" s="499">
        <v>1</v>
      </c>
      <c r="E1265" s="499">
        <v>40</v>
      </c>
      <c r="F1265" s="499">
        <v>40</v>
      </c>
      <c r="G1265" s="499">
        <v>13200</v>
      </c>
      <c r="H1265" s="499"/>
      <c r="I1265" s="499"/>
      <c r="J1265" s="499">
        <v>13200</v>
      </c>
      <c r="K1265" s="499">
        <v>13200</v>
      </c>
      <c r="L1265" s="499"/>
      <c r="M1265" s="499"/>
      <c r="N1265" s="499">
        <v>13200</v>
      </c>
      <c r="O1265" s="499">
        <v>1056</v>
      </c>
      <c r="P1265" s="499">
        <v>14256</v>
      </c>
      <c r="Q1265" s="499"/>
      <c r="R1265" s="501"/>
      <c r="S1265" s="502"/>
      <c r="T1265" s="499"/>
      <c r="U1265" s="499"/>
      <c r="V1265" s="499">
        <v>14256</v>
      </c>
      <c r="W1265" s="501"/>
      <c r="X1265" s="501"/>
      <c r="Y1265" s="501"/>
      <c r="Z1265" s="501"/>
      <c r="AA1265" s="501"/>
      <c r="AB1265" s="503"/>
    </row>
    <row r="1266" spans="1:28" ht="35.1" customHeight="1">
      <c r="A1266" s="498">
        <v>1262</v>
      </c>
      <c r="B1266" s="504" t="s">
        <v>9783</v>
      </c>
      <c r="C1266" s="504" t="s">
        <v>13165</v>
      </c>
      <c r="D1266" s="499">
        <v>1</v>
      </c>
      <c r="E1266" s="499">
        <v>110</v>
      </c>
      <c r="F1266" s="499">
        <v>110</v>
      </c>
      <c r="G1266" s="499">
        <v>30625</v>
      </c>
      <c r="H1266" s="499"/>
      <c r="I1266" s="499"/>
      <c r="J1266" s="499">
        <v>30625</v>
      </c>
      <c r="K1266" s="499">
        <v>30625</v>
      </c>
      <c r="L1266" s="499"/>
      <c r="M1266" s="499"/>
      <c r="N1266" s="499">
        <v>30625</v>
      </c>
      <c r="O1266" s="499">
        <v>2450</v>
      </c>
      <c r="P1266" s="499">
        <v>33075</v>
      </c>
      <c r="Q1266" s="499"/>
      <c r="R1266" s="501"/>
      <c r="S1266" s="502"/>
      <c r="T1266" s="499"/>
      <c r="U1266" s="499"/>
      <c r="V1266" s="499">
        <v>33075</v>
      </c>
      <c r="W1266" s="501"/>
      <c r="X1266" s="501"/>
      <c r="Y1266" s="501"/>
      <c r="Z1266" s="501"/>
      <c r="AA1266" s="501"/>
      <c r="AB1266" s="503"/>
    </row>
    <row r="1267" spans="1:28" ht="35.1" customHeight="1">
      <c r="A1267" s="498">
        <v>1263</v>
      </c>
      <c r="B1267" s="504" t="s">
        <v>9783</v>
      </c>
      <c r="C1267" s="504" t="s">
        <v>13166</v>
      </c>
      <c r="D1267" s="499">
        <v>1</v>
      </c>
      <c r="E1267" s="499">
        <v>30</v>
      </c>
      <c r="F1267" s="499">
        <v>30</v>
      </c>
      <c r="G1267" s="499">
        <v>13200</v>
      </c>
      <c r="H1267" s="499"/>
      <c r="I1267" s="499"/>
      <c r="J1267" s="499">
        <v>13200</v>
      </c>
      <c r="K1267" s="499">
        <v>13200</v>
      </c>
      <c r="L1267" s="499"/>
      <c r="M1267" s="499"/>
      <c r="N1267" s="499">
        <v>13200</v>
      </c>
      <c r="O1267" s="499">
        <v>1056</v>
      </c>
      <c r="P1267" s="499">
        <v>14256</v>
      </c>
      <c r="Q1267" s="499"/>
      <c r="R1267" s="501"/>
      <c r="S1267" s="502"/>
      <c r="T1267" s="499"/>
      <c r="U1267" s="499"/>
      <c r="V1267" s="499">
        <v>14256</v>
      </c>
      <c r="W1267" s="501"/>
      <c r="X1267" s="501"/>
      <c r="Y1267" s="501"/>
      <c r="Z1267" s="501"/>
      <c r="AA1267" s="501"/>
      <c r="AB1267" s="503"/>
    </row>
    <row r="1268" spans="1:28" ht="35.1" customHeight="1">
      <c r="A1268" s="498">
        <v>1264</v>
      </c>
      <c r="B1268" s="504" t="s">
        <v>9783</v>
      </c>
      <c r="C1268" s="504" t="s">
        <v>11666</v>
      </c>
      <c r="D1268" s="499">
        <v>1</v>
      </c>
      <c r="E1268" s="499">
        <v>40</v>
      </c>
      <c r="F1268" s="499">
        <v>40</v>
      </c>
      <c r="G1268" s="499">
        <v>13750</v>
      </c>
      <c r="H1268" s="499"/>
      <c r="I1268" s="499"/>
      <c r="J1268" s="499">
        <v>13750</v>
      </c>
      <c r="K1268" s="499">
        <v>13750</v>
      </c>
      <c r="L1268" s="499"/>
      <c r="M1268" s="499"/>
      <c r="N1268" s="499">
        <v>13750</v>
      </c>
      <c r="O1268" s="499">
        <v>1100</v>
      </c>
      <c r="P1268" s="499">
        <v>14850</v>
      </c>
      <c r="Q1268" s="499"/>
      <c r="R1268" s="501"/>
      <c r="S1268" s="502"/>
      <c r="T1268" s="499"/>
      <c r="U1268" s="499"/>
      <c r="V1268" s="499">
        <v>14850</v>
      </c>
      <c r="W1268" s="501"/>
      <c r="X1268" s="501"/>
      <c r="Y1268" s="501"/>
      <c r="Z1268" s="501"/>
      <c r="AA1268" s="501"/>
      <c r="AB1268" s="503"/>
    </row>
    <row r="1269" spans="1:28" ht="35.1" customHeight="1">
      <c r="A1269" s="498">
        <v>1265</v>
      </c>
      <c r="B1269" s="504" t="s">
        <v>9784</v>
      </c>
      <c r="C1269" s="504" t="s">
        <v>9803</v>
      </c>
      <c r="D1269" s="499">
        <v>68</v>
      </c>
      <c r="E1269" s="499">
        <v>4707</v>
      </c>
      <c r="F1269" s="499">
        <v>4707</v>
      </c>
      <c r="G1269" s="499">
        <v>3324675</v>
      </c>
      <c r="H1269" s="499">
        <v>5000</v>
      </c>
      <c r="I1269" s="499"/>
      <c r="J1269" s="499">
        <v>3329675</v>
      </c>
      <c r="K1269" s="499">
        <v>2748384</v>
      </c>
      <c r="L1269" s="499">
        <v>5000</v>
      </c>
      <c r="M1269" s="499"/>
      <c r="N1269" s="499">
        <v>2753384</v>
      </c>
      <c r="O1269" s="499">
        <v>220276</v>
      </c>
      <c r="P1269" s="499">
        <v>2973660</v>
      </c>
      <c r="Q1269" s="499">
        <v>576291</v>
      </c>
      <c r="R1269" s="501"/>
      <c r="S1269" s="502"/>
      <c r="T1269" s="499"/>
      <c r="U1269" s="499"/>
      <c r="V1269" s="499">
        <v>2973660</v>
      </c>
      <c r="W1269" s="501"/>
      <c r="X1269" s="501"/>
      <c r="Y1269" s="501"/>
      <c r="Z1269" s="501"/>
      <c r="AA1269" s="501"/>
      <c r="AB1269" s="503"/>
    </row>
    <row r="1270" spans="1:28" ht="35.1" customHeight="1">
      <c r="A1270" s="498">
        <v>1266</v>
      </c>
      <c r="B1270" s="504" t="s">
        <v>9784</v>
      </c>
      <c r="C1270" s="504" t="s">
        <v>13167</v>
      </c>
      <c r="D1270" s="499">
        <v>1</v>
      </c>
      <c r="E1270" s="499">
        <v>4450</v>
      </c>
      <c r="F1270" s="499">
        <v>4450</v>
      </c>
      <c r="G1270" s="499">
        <v>231250</v>
      </c>
      <c r="H1270" s="499"/>
      <c r="I1270" s="499"/>
      <c r="J1270" s="499">
        <v>231250</v>
      </c>
      <c r="K1270" s="499">
        <v>177600</v>
      </c>
      <c r="L1270" s="499"/>
      <c r="M1270" s="499"/>
      <c r="N1270" s="499">
        <v>177600</v>
      </c>
      <c r="O1270" s="499">
        <v>14208</v>
      </c>
      <c r="P1270" s="499">
        <v>191808</v>
      </c>
      <c r="Q1270" s="499">
        <v>53650</v>
      </c>
      <c r="R1270" s="501"/>
      <c r="S1270" s="502"/>
      <c r="T1270" s="499"/>
      <c r="U1270" s="499"/>
      <c r="V1270" s="499">
        <v>191808</v>
      </c>
      <c r="W1270" s="501"/>
      <c r="X1270" s="501"/>
      <c r="Y1270" s="501"/>
      <c r="Z1270" s="501"/>
      <c r="AA1270" s="501"/>
      <c r="AB1270" s="503"/>
    </row>
    <row r="1271" spans="1:28" ht="35.1" customHeight="1">
      <c r="A1271" s="498">
        <v>1267</v>
      </c>
      <c r="B1271" s="504" t="s">
        <v>9785</v>
      </c>
      <c r="C1271" s="504" t="s">
        <v>9804</v>
      </c>
      <c r="D1271" s="499">
        <v>82</v>
      </c>
      <c r="E1271" s="499">
        <v>27680</v>
      </c>
      <c r="F1271" s="499">
        <v>27680</v>
      </c>
      <c r="G1271" s="499">
        <v>2101539</v>
      </c>
      <c r="H1271" s="499">
        <v>9545</v>
      </c>
      <c r="I1271" s="499"/>
      <c r="J1271" s="499">
        <v>2111084</v>
      </c>
      <c r="K1271" s="499">
        <v>1421564</v>
      </c>
      <c r="L1271" s="499">
        <v>5093</v>
      </c>
      <c r="M1271" s="499"/>
      <c r="N1271" s="499">
        <v>1426657</v>
      </c>
      <c r="O1271" s="499">
        <v>114138</v>
      </c>
      <c r="P1271" s="499">
        <v>1540795</v>
      </c>
      <c r="Q1271" s="499">
        <v>684427</v>
      </c>
      <c r="R1271" s="501"/>
      <c r="S1271" s="502"/>
      <c r="T1271" s="499">
        <v>34000</v>
      </c>
      <c r="U1271" s="499"/>
      <c r="V1271" s="499">
        <v>1540795</v>
      </c>
      <c r="W1271" s="501"/>
      <c r="X1271" s="501"/>
      <c r="Y1271" s="501"/>
      <c r="Z1271" s="501"/>
      <c r="AA1271" s="501"/>
      <c r="AB1271" s="503"/>
    </row>
    <row r="1272" spans="1:28" ht="35.1" customHeight="1">
      <c r="A1272" s="498">
        <v>1268</v>
      </c>
      <c r="B1272" s="504" t="s">
        <v>9785</v>
      </c>
      <c r="C1272" s="504" t="s">
        <v>13168</v>
      </c>
      <c r="D1272" s="499">
        <v>6</v>
      </c>
      <c r="E1272" s="499">
        <v>800</v>
      </c>
      <c r="F1272" s="499">
        <v>800</v>
      </c>
      <c r="G1272" s="499">
        <v>71000</v>
      </c>
      <c r="H1272" s="499"/>
      <c r="I1272" s="499"/>
      <c r="J1272" s="499">
        <v>71000</v>
      </c>
      <c r="K1272" s="499">
        <v>46182</v>
      </c>
      <c r="L1272" s="499"/>
      <c r="M1272" s="499"/>
      <c r="N1272" s="499">
        <v>46182</v>
      </c>
      <c r="O1272" s="499">
        <v>3693</v>
      </c>
      <c r="P1272" s="499">
        <v>49875</v>
      </c>
      <c r="Q1272" s="499">
        <v>24818</v>
      </c>
      <c r="R1272" s="501"/>
      <c r="S1272" s="502"/>
      <c r="T1272" s="499"/>
      <c r="U1272" s="499"/>
      <c r="V1272" s="499">
        <v>49875</v>
      </c>
      <c r="W1272" s="501"/>
      <c r="X1272" s="501"/>
      <c r="Y1272" s="501"/>
      <c r="Z1272" s="501"/>
      <c r="AA1272" s="501"/>
      <c r="AB1272" s="503"/>
    </row>
    <row r="1273" spans="1:28" ht="35.1" customHeight="1">
      <c r="A1273" s="498">
        <v>1269</v>
      </c>
      <c r="B1273" s="504" t="s">
        <v>9785</v>
      </c>
      <c r="C1273" s="504" t="s">
        <v>13169</v>
      </c>
      <c r="D1273" s="499">
        <v>1</v>
      </c>
      <c r="E1273" s="499">
        <v>60</v>
      </c>
      <c r="F1273" s="499">
        <v>60</v>
      </c>
      <c r="G1273" s="499">
        <v>16875</v>
      </c>
      <c r="H1273" s="499"/>
      <c r="I1273" s="499"/>
      <c r="J1273" s="499">
        <v>16875</v>
      </c>
      <c r="K1273" s="499">
        <v>10694</v>
      </c>
      <c r="L1273" s="499"/>
      <c r="M1273" s="499"/>
      <c r="N1273" s="499">
        <v>10694</v>
      </c>
      <c r="O1273" s="499">
        <v>856</v>
      </c>
      <c r="P1273" s="499">
        <v>11550</v>
      </c>
      <c r="Q1273" s="499">
        <v>6181</v>
      </c>
      <c r="R1273" s="501"/>
      <c r="S1273" s="502"/>
      <c r="T1273" s="499"/>
      <c r="U1273" s="499"/>
      <c r="V1273" s="499">
        <v>11550</v>
      </c>
      <c r="W1273" s="501"/>
      <c r="X1273" s="501"/>
      <c r="Y1273" s="501"/>
      <c r="Z1273" s="501"/>
      <c r="AA1273" s="501"/>
      <c r="AB1273" s="503"/>
    </row>
    <row r="1274" spans="1:28" ht="35.1" customHeight="1">
      <c r="A1274" s="498">
        <v>1270</v>
      </c>
      <c r="B1274" s="504" t="s">
        <v>9785</v>
      </c>
      <c r="C1274" s="504" t="s">
        <v>13170</v>
      </c>
      <c r="D1274" s="499">
        <v>5</v>
      </c>
      <c r="E1274" s="499">
        <v>845</v>
      </c>
      <c r="F1274" s="499">
        <v>845</v>
      </c>
      <c r="G1274" s="499">
        <v>66500</v>
      </c>
      <c r="H1274" s="499"/>
      <c r="I1274" s="499"/>
      <c r="J1274" s="499">
        <v>66500</v>
      </c>
      <c r="K1274" s="499">
        <v>40835</v>
      </c>
      <c r="L1274" s="499"/>
      <c r="M1274" s="499"/>
      <c r="N1274" s="499">
        <v>40835</v>
      </c>
      <c r="O1274" s="499">
        <v>3265</v>
      </c>
      <c r="P1274" s="499">
        <v>44100</v>
      </c>
      <c r="Q1274" s="499">
        <v>25665</v>
      </c>
      <c r="R1274" s="501"/>
      <c r="S1274" s="502"/>
      <c r="T1274" s="499"/>
      <c r="U1274" s="499"/>
      <c r="V1274" s="499">
        <v>44100</v>
      </c>
      <c r="W1274" s="501"/>
      <c r="X1274" s="501"/>
      <c r="Y1274" s="501"/>
      <c r="Z1274" s="501"/>
      <c r="AA1274" s="501"/>
      <c r="AB1274" s="503"/>
    </row>
    <row r="1275" spans="1:28" ht="35.1" customHeight="1">
      <c r="A1275" s="498">
        <v>1271</v>
      </c>
      <c r="B1275" s="504" t="s">
        <v>9785</v>
      </c>
      <c r="C1275" s="504" t="s">
        <v>13171</v>
      </c>
      <c r="D1275" s="499">
        <v>1</v>
      </c>
      <c r="E1275" s="499">
        <v>715</v>
      </c>
      <c r="F1275" s="499">
        <v>715</v>
      </c>
      <c r="G1275" s="499">
        <v>57500</v>
      </c>
      <c r="H1275" s="499"/>
      <c r="I1275" s="499"/>
      <c r="J1275" s="499">
        <v>57500</v>
      </c>
      <c r="K1275" s="499">
        <v>37722</v>
      </c>
      <c r="L1275" s="499"/>
      <c r="M1275" s="499"/>
      <c r="N1275" s="499">
        <v>37722</v>
      </c>
      <c r="O1275" s="499">
        <v>3018</v>
      </c>
      <c r="P1275" s="499">
        <v>40740</v>
      </c>
      <c r="Q1275" s="499">
        <v>19778</v>
      </c>
      <c r="R1275" s="501"/>
      <c r="S1275" s="502"/>
      <c r="T1275" s="499"/>
      <c r="U1275" s="499"/>
      <c r="V1275" s="499">
        <v>40740</v>
      </c>
      <c r="W1275" s="501"/>
      <c r="X1275" s="501"/>
      <c r="Y1275" s="501"/>
      <c r="Z1275" s="501"/>
      <c r="AA1275" s="501"/>
      <c r="AB1275" s="503"/>
    </row>
    <row r="1276" spans="1:28" ht="35.1" customHeight="1">
      <c r="A1276" s="498">
        <v>1272</v>
      </c>
      <c r="B1276" s="504" t="s">
        <v>9785</v>
      </c>
      <c r="C1276" s="504" t="s">
        <v>13172</v>
      </c>
      <c r="D1276" s="499">
        <v>11</v>
      </c>
      <c r="E1276" s="499">
        <v>2015</v>
      </c>
      <c r="F1276" s="499">
        <v>2015</v>
      </c>
      <c r="G1276" s="499">
        <v>206400</v>
      </c>
      <c r="H1276" s="499"/>
      <c r="I1276" s="499"/>
      <c r="J1276" s="499">
        <v>206400</v>
      </c>
      <c r="K1276" s="499">
        <v>147969</v>
      </c>
      <c r="L1276" s="499"/>
      <c r="M1276" s="499"/>
      <c r="N1276" s="499">
        <v>147969</v>
      </c>
      <c r="O1276" s="499">
        <v>11841</v>
      </c>
      <c r="P1276" s="499">
        <v>159810</v>
      </c>
      <c r="Q1276" s="499">
        <v>58431</v>
      </c>
      <c r="R1276" s="501"/>
      <c r="S1276" s="502"/>
      <c r="T1276" s="499"/>
      <c r="U1276" s="499"/>
      <c r="V1276" s="499">
        <v>159810</v>
      </c>
      <c r="W1276" s="501"/>
      <c r="X1276" s="501"/>
      <c r="Y1276" s="501"/>
      <c r="Z1276" s="501"/>
      <c r="AA1276" s="501"/>
      <c r="AB1276" s="503"/>
    </row>
    <row r="1277" spans="1:28" ht="35.1" customHeight="1">
      <c r="A1277" s="498">
        <v>1273</v>
      </c>
      <c r="B1277" s="504" t="s">
        <v>9785</v>
      </c>
      <c r="C1277" s="504" t="s">
        <v>10733</v>
      </c>
      <c r="D1277" s="499">
        <v>23</v>
      </c>
      <c r="E1277" s="499">
        <v>3460</v>
      </c>
      <c r="F1277" s="499">
        <v>3460</v>
      </c>
      <c r="G1277" s="499">
        <v>781800</v>
      </c>
      <c r="H1277" s="499"/>
      <c r="I1277" s="499"/>
      <c r="J1277" s="499">
        <v>781800</v>
      </c>
      <c r="K1277" s="499">
        <v>528499</v>
      </c>
      <c r="L1277" s="499"/>
      <c r="M1277" s="499"/>
      <c r="N1277" s="499">
        <v>528499</v>
      </c>
      <c r="O1277" s="499">
        <v>42281</v>
      </c>
      <c r="P1277" s="499">
        <v>570780</v>
      </c>
      <c r="Q1277" s="499">
        <v>253301</v>
      </c>
      <c r="R1277" s="501"/>
      <c r="S1277" s="502"/>
      <c r="T1277" s="499"/>
      <c r="U1277" s="499"/>
      <c r="V1277" s="499">
        <v>570780</v>
      </c>
      <c r="W1277" s="501"/>
      <c r="X1277" s="501"/>
      <c r="Y1277" s="501"/>
      <c r="Z1277" s="501"/>
      <c r="AA1277" s="501"/>
      <c r="AB1277" s="503"/>
    </row>
    <row r="1278" spans="1:28" ht="35.1" customHeight="1">
      <c r="A1278" s="498">
        <v>1274</v>
      </c>
      <c r="B1278" s="504" t="s">
        <v>9785</v>
      </c>
      <c r="C1278" s="504" t="s">
        <v>11671</v>
      </c>
      <c r="D1278" s="499">
        <v>1</v>
      </c>
      <c r="E1278" s="499">
        <v>860</v>
      </c>
      <c r="F1278" s="499">
        <v>860</v>
      </c>
      <c r="G1278" s="499">
        <v>57500</v>
      </c>
      <c r="H1278" s="499"/>
      <c r="I1278" s="499"/>
      <c r="J1278" s="499">
        <v>57500</v>
      </c>
      <c r="K1278" s="499">
        <v>37722</v>
      </c>
      <c r="L1278" s="499"/>
      <c r="M1278" s="499"/>
      <c r="N1278" s="499">
        <v>37722</v>
      </c>
      <c r="O1278" s="499">
        <v>3018</v>
      </c>
      <c r="P1278" s="499">
        <v>40740</v>
      </c>
      <c r="Q1278" s="499">
        <v>19778</v>
      </c>
      <c r="R1278" s="501"/>
      <c r="S1278" s="502"/>
      <c r="T1278" s="499"/>
      <c r="U1278" s="499"/>
      <c r="V1278" s="499">
        <v>40740</v>
      </c>
      <c r="W1278" s="501"/>
      <c r="X1278" s="501"/>
      <c r="Y1278" s="501"/>
      <c r="Z1278" s="501"/>
      <c r="AA1278" s="501"/>
      <c r="AB1278" s="503"/>
    </row>
    <row r="1279" spans="1:28" ht="35.1" customHeight="1">
      <c r="A1279" s="498">
        <v>1275</v>
      </c>
      <c r="B1279" s="504" t="s">
        <v>9785</v>
      </c>
      <c r="C1279" s="504" t="s">
        <v>10877</v>
      </c>
      <c r="D1279" s="499">
        <v>21</v>
      </c>
      <c r="E1279" s="499">
        <v>4975</v>
      </c>
      <c r="F1279" s="499">
        <v>4975</v>
      </c>
      <c r="G1279" s="499">
        <v>965075</v>
      </c>
      <c r="H1279" s="499"/>
      <c r="I1279" s="499"/>
      <c r="J1279" s="499">
        <v>965075</v>
      </c>
      <c r="K1279" s="499">
        <v>676471</v>
      </c>
      <c r="L1279" s="499"/>
      <c r="M1279" s="499"/>
      <c r="N1279" s="499">
        <v>676471</v>
      </c>
      <c r="O1279" s="499">
        <v>54119</v>
      </c>
      <c r="P1279" s="499">
        <v>730590</v>
      </c>
      <c r="Q1279" s="499">
        <v>288604</v>
      </c>
      <c r="R1279" s="501"/>
      <c r="S1279" s="502"/>
      <c r="T1279" s="499"/>
      <c r="U1279" s="499"/>
      <c r="V1279" s="499">
        <v>730590</v>
      </c>
      <c r="W1279" s="501"/>
      <c r="X1279" s="501"/>
      <c r="Y1279" s="501"/>
      <c r="Z1279" s="501"/>
      <c r="AA1279" s="501"/>
      <c r="AB1279" s="503"/>
    </row>
    <row r="1280" spans="1:28" ht="35.1" customHeight="1">
      <c r="A1280" s="498">
        <v>1276</v>
      </c>
      <c r="B1280" s="504" t="s">
        <v>9785</v>
      </c>
      <c r="C1280" s="504" t="s">
        <v>11672</v>
      </c>
      <c r="D1280" s="499">
        <v>3</v>
      </c>
      <c r="E1280" s="499">
        <v>995</v>
      </c>
      <c r="F1280" s="499">
        <v>995</v>
      </c>
      <c r="G1280" s="499">
        <v>56625</v>
      </c>
      <c r="H1280" s="499"/>
      <c r="I1280" s="499"/>
      <c r="J1280" s="499">
        <v>56625</v>
      </c>
      <c r="K1280" s="499">
        <v>34904</v>
      </c>
      <c r="L1280" s="499"/>
      <c r="M1280" s="499"/>
      <c r="N1280" s="499">
        <v>34904</v>
      </c>
      <c r="O1280" s="499">
        <v>2791</v>
      </c>
      <c r="P1280" s="499">
        <v>37695</v>
      </c>
      <c r="Q1280" s="499">
        <v>21721</v>
      </c>
      <c r="R1280" s="501"/>
      <c r="S1280" s="502"/>
      <c r="T1280" s="499"/>
      <c r="U1280" s="499"/>
      <c r="V1280" s="499">
        <v>37695</v>
      </c>
      <c r="W1280" s="501"/>
      <c r="X1280" s="501"/>
      <c r="Y1280" s="501"/>
      <c r="Z1280" s="501"/>
      <c r="AA1280" s="501"/>
      <c r="AB1280" s="503"/>
    </row>
    <row r="1281" spans="1:28" ht="35.1" customHeight="1">
      <c r="A1281" s="498">
        <v>1277</v>
      </c>
      <c r="B1281" s="504" t="s">
        <v>9785</v>
      </c>
      <c r="C1281" s="504" t="s">
        <v>13173</v>
      </c>
      <c r="D1281" s="499">
        <v>1</v>
      </c>
      <c r="E1281" s="499">
        <v>360</v>
      </c>
      <c r="F1281" s="499">
        <v>360</v>
      </c>
      <c r="G1281" s="499">
        <v>15625</v>
      </c>
      <c r="H1281" s="499"/>
      <c r="I1281" s="499"/>
      <c r="J1281" s="499">
        <v>15625</v>
      </c>
      <c r="K1281" s="499">
        <v>10306</v>
      </c>
      <c r="L1281" s="499"/>
      <c r="M1281" s="499"/>
      <c r="N1281" s="499">
        <v>10306</v>
      </c>
      <c r="O1281" s="499">
        <v>824</v>
      </c>
      <c r="P1281" s="499">
        <v>11130</v>
      </c>
      <c r="Q1281" s="499">
        <v>5319</v>
      </c>
      <c r="R1281" s="501"/>
      <c r="S1281" s="502"/>
      <c r="T1281" s="499"/>
      <c r="U1281" s="499"/>
      <c r="V1281" s="499">
        <v>11130</v>
      </c>
      <c r="W1281" s="501"/>
      <c r="X1281" s="501"/>
      <c r="Y1281" s="501"/>
      <c r="Z1281" s="501"/>
      <c r="AA1281" s="501"/>
      <c r="AB1281" s="503"/>
    </row>
    <row r="1282" spans="1:28" ht="35.1" customHeight="1">
      <c r="A1282" s="498">
        <v>1278</v>
      </c>
      <c r="B1282" s="504" t="s">
        <v>9785</v>
      </c>
      <c r="C1282" s="504" t="s">
        <v>10734</v>
      </c>
      <c r="D1282" s="499">
        <v>18</v>
      </c>
      <c r="E1282" s="499">
        <v>2390</v>
      </c>
      <c r="F1282" s="499">
        <v>2390</v>
      </c>
      <c r="G1282" s="499">
        <v>369200</v>
      </c>
      <c r="H1282" s="499"/>
      <c r="I1282" s="499"/>
      <c r="J1282" s="499">
        <v>369200</v>
      </c>
      <c r="K1282" s="499">
        <v>244704</v>
      </c>
      <c r="L1282" s="499"/>
      <c r="M1282" s="499"/>
      <c r="N1282" s="499">
        <v>244704</v>
      </c>
      <c r="O1282" s="499">
        <v>19581</v>
      </c>
      <c r="P1282" s="499">
        <v>264285</v>
      </c>
      <c r="Q1282" s="499">
        <v>124496</v>
      </c>
      <c r="R1282" s="501"/>
      <c r="S1282" s="502"/>
      <c r="T1282" s="499"/>
      <c r="U1282" s="499"/>
      <c r="V1282" s="499">
        <v>264285</v>
      </c>
      <c r="W1282" s="501"/>
      <c r="X1282" s="501"/>
      <c r="Y1282" s="501"/>
      <c r="Z1282" s="501"/>
      <c r="AA1282" s="501"/>
      <c r="AB1282" s="503"/>
    </row>
    <row r="1283" spans="1:28" ht="35.1" customHeight="1">
      <c r="A1283" s="498">
        <v>1279</v>
      </c>
      <c r="B1283" s="504" t="s">
        <v>9785</v>
      </c>
      <c r="C1283" s="504" t="s">
        <v>10878</v>
      </c>
      <c r="D1283" s="499">
        <v>10</v>
      </c>
      <c r="E1283" s="499">
        <v>620</v>
      </c>
      <c r="F1283" s="499">
        <v>620</v>
      </c>
      <c r="G1283" s="499">
        <v>160950</v>
      </c>
      <c r="H1283" s="499"/>
      <c r="I1283" s="499"/>
      <c r="J1283" s="499">
        <v>160950</v>
      </c>
      <c r="K1283" s="499">
        <v>105387</v>
      </c>
      <c r="L1283" s="499"/>
      <c r="M1283" s="499"/>
      <c r="N1283" s="499">
        <v>105387</v>
      </c>
      <c r="O1283" s="499">
        <v>8433</v>
      </c>
      <c r="P1283" s="499">
        <v>113820</v>
      </c>
      <c r="Q1283" s="499">
        <v>55563</v>
      </c>
      <c r="R1283" s="501"/>
      <c r="S1283" s="502"/>
      <c r="T1283" s="499"/>
      <c r="U1283" s="499"/>
      <c r="V1283" s="499">
        <v>113820</v>
      </c>
      <c r="W1283" s="501"/>
      <c r="X1283" s="501"/>
      <c r="Y1283" s="501"/>
      <c r="Z1283" s="501"/>
      <c r="AA1283" s="501"/>
      <c r="AB1283" s="503"/>
    </row>
    <row r="1284" spans="1:28" ht="35.1" customHeight="1">
      <c r="A1284" s="498">
        <v>1280</v>
      </c>
      <c r="B1284" s="504" t="s">
        <v>9785</v>
      </c>
      <c r="C1284" s="504" t="s">
        <v>11675</v>
      </c>
      <c r="D1284" s="499">
        <v>11</v>
      </c>
      <c r="E1284" s="499">
        <v>1825</v>
      </c>
      <c r="F1284" s="499">
        <v>1825</v>
      </c>
      <c r="G1284" s="499">
        <v>217425</v>
      </c>
      <c r="H1284" s="499"/>
      <c r="I1284" s="499"/>
      <c r="J1284" s="499">
        <v>217425</v>
      </c>
      <c r="K1284" s="499">
        <v>145931</v>
      </c>
      <c r="L1284" s="499"/>
      <c r="M1284" s="499"/>
      <c r="N1284" s="499">
        <v>145931</v>
      </c>
      <c r="O1284" s="499">
        <v>11674</v>
      </c>
      <c r="P1284" s="499">
        <v>157605</v>
      </c>
      <c r="Q1284" s="499">
        <v>71494</v>
      </c>
      <c r="R1284" s="501"/>
      <c r="S1284" s="502"/>
      <c r="T1284" s="499"/>
      <c r="U1284" s="499"/>
      <c r="V1284" s="499">
        <v>157605</v>
      </c>
      <c r="W1284" s="501"/>
      <c r="X1284" s="501"/>
      <c r="Y1284" s="501"/>
      <c r="Z1284" s="501"/>
      <c r="AA1284" s="501"/>
      <c r="AB1284" s="503"/>
    </row>
    <row r="1285" spans="1:28" ht="35.1" customHeight="1">
      <c r="A1285" s="498">
        <v>1281</v>
      </c>
      <c r="B1285" s="504" t="s">
        <v>9785</v>
      </c>
      <c r="C1285" s="504" t="s">
        <v>11676</v>
      </c>
      <c r="D1285" s="499">
        <v>3</v>
      </c>
      <c r="E1285" s="499">
        <v>350</v>
      </c>
      <c r="F1285" s="499">
        <v>350</v>
      </c>
      <c r="G1285" s="499">
        <v>57000</v>
      </c>
      <c r="H1285" s="499"/>
      <c r="I1285" s="499"/>
      <c r="J1285" s="499">
        <v>57000</v>
      </c>
      <c r="K1285" s="499">
        <v>38792</v>
      </c>
      <c r="L1285" s="499"/>
      <c r="M1285" s="499"/>
      <c r="N1285" s="499">
        <v>38792</v>
      </c>
      <c r="O1285" s="499">
        <v>3103</v>
      </c>
      <c r="P1285" s="499">
        <v>41895</v>
      </c>
      <c r="Q1285" s="499">
        <v>18208</v>
      </c>
      <c r="R1285" s="501"/>
      <c r="S1285" s="502"/>
      <c r="T1285" s="499"/>
      <c r="U1285" s="499"/>
      <c r="V1285" s="499">
        <v>41895</v>
      </c>
      <c r="W1285" s="501"/>
      <c r="X1285" s="501"/>
      <c r="Y1285" s="501"/>
      <c r="Z1285" s="501"/>
      <c r="AA1285" s="501"/>
      <c r="AB1285" s="503"/>
    </row>
    <row r="1286" spans="1:28" ht="35.1" customHeight="1">
      <c r="A1286" s="498">
        <v>1282</v>
      </c>
      <c r="B1286" s="504" t="s">
        <v>9785</v>
      </c>
      <c r="C1286" s="504" t="s">
        <v>13174</v>
      </c>
      <c r="D1286" s="499">
        <v>4</v>
      </c>
      <c r="E1286" s="499">
        <v>1645</v>
      </c>
      <c r="F1286" s="499">
        <v>1645</v>
      </c>
      <c r="G1286" s="499">
        <v>264250</v>
      </c>
      <c r="H1286" s="499"/>
      <c r="I1286" s="499"/>
      <c r="J1286" s="499">
        <v>264250</v>
      </c>
      <c r="K1286" s="499">
        <v>177528</v>
      </c>
      <c r="L1286" s="499"/>
      <c r="M1286" s="499"/>
      <c r="N1286" s="499">
        <v>177528</v>
      </c>
      <c r="O1286" s="499">
        <v>14202</v>
      </c>
      <c r="P1286" s="499">
        <v>191730</v>
      </c>
      <c r="Q1286" s="499">
        <v>86722</v>
      </c>
      <c r="R1286" s="501"/>
      <c r="S1286" s="502"/>
      <c r="T1286" s="499"/>
      <c r="U1286" s="499"/>
      <c r="V1286" s="499">
        <v>191730</v>
      </c>
      <c r="W1286" s="501"/>
      <c r="X1286" s="501"/>
      <c r="Y1286" s="501"/>
      <c r="Z1286" s="501"/>
      <c r="AA1286" s="501"/>
      <c r="AB1286" s="503"/>
    </row>
    <row r="1287" spans="1:28" ht="35.1" customHeight="1">
      <c r="A1287" s="498">
        <v>1283</v>
      </c>
      <c r="B1287" s="504" t="s">
        <v>9785</v>
      </c>
      <c r="C1287" s="504" t="s">
        <v>13175</v>
      </c>
      <c r="D1287" s="499">
        <v>2</v>
      </c>
      <c r="E1287" s="499">
        <v>440</v>
      </c>
      <c r="F1287" s="499">
        <v>440</v>
      </c>
      <c r="G1287" s="499">
        <v>25625</v>
      </c>
      <c r="H1287" s="499"/>
      <c r="I1287" s="499"/>
      <c r="J1287" s="499">
        <v>25625</v>
      </c>
      <c r="K1287" s="499">
        <v>16917</v>
      </c>
      <c r="L1287" s="499"/>
      <c r="M1287" s="499"/>
      <c r="N1287" s="499">
        <v>16917</v>
      </c>
      <c r="O1287" s="499">
        <v>1353</v>
      </c>
      <c r="P1287" s="499">
        <v>18270</v>
      </c>
      <c r="Q1287" s="499">
        <v>8708</v>
      </c>
      <c r="R1287" s="501"/>
      <c r="S1287" s="502"/>
      <c r="T1287" s="499"/>
      <c r="U1287" s="499"/>
      <c r="V1287" s="499">
        <v>18270</v>
      </c>
      <c r="W1287" s="501"/>
      <c r="X1287" s="501"/>
      <c r="Y1287" s="501"/>
      <c r="Z1287" s="501"/>
      <c r="AA1287" s="501"/>
      <c r="AB1287" s="503"/>
    </row>
    <row r="1288" spans="1:28" ht="35.1" customHeight="1">
      <c r="A1288" s="498">
        <v>1284</v>
      </c>
      <c r="B1288" s="504" t="s">
        <v>9785</v>
      </c>
      <c r="C1288" s="504" t="s">
        <v>13176</v>
      </c>
      <c r="D1288" s="499">
        <v>3</v>
      </c>
      <c r="E1288" s="499">
        <v>520</v>
      </c>
      <c r="F1288" s="499">
        <v>520</v>
      </c>
      <c r="G1288" s="499">
        <v>68750</v>
      </c>
      <c r="H1288" s="499"/>
      <c r="I1288" s="499"/>
      <c r="J1288" s="499">
        <v>68750</v>
      </c>
      <c r="K1288" s="499">
        <v>46277</v>
      </c>
      <c r="L1288" s="499"/>
      <c r="M1288" s="499"/>
      <c r="N1288" s="499">
        <v>46277</v>
      </c>
      <c r="O1288" s="499">
        <v>3703</v>
      </c>
      <c r="P1288" s="499">
        <v>49980</v>
      </c>
      <c r="Q1288" s="499">
        <v>22473</v>
      </c>
      <c r="R1288" s="501"/>
      <c r="S1288" s="502"/>
      <c r="T1288" s="499"/>
      <c r="U1288" s="499"/>
      <c r="V1288" s="499">
        <v>49980</v>
      </c>
      <c r="W1288" s="501"/>
      <c r="X1288" s="501"/>
      <c r="Y1288" s="501"/>
      <c r="Z1288" s="501"/>
      <c r="AA1288" s="501"/>
      <c r="AB1288" s="503"/>
    </row>
    <row r="1289" spans="1:28" ht="35.1" customHeight="1">
      <c r="A1289" s="498">
        <v>1285</v>
      </c>
      <c r="B1289" s="504" t="s">
        <v>9785</v>
      </c>
      <c r="C1289" s="504" t="s">
        <v>13177</v>
      </c>
      <c r="D1289" s="499">
        <v>12</v>
      </c>
      <c r="E1289" s="499">
        <v>2240</v>
      </c>
      <c r="F1289" s="499">
        <v>2240</v>
      </c>
      <c r="G1289" s="499">
        <v>217100</v>
      </c>
      <c r="H1289" s="499">
        <v>10000</v>
      </c>
      <c r="I1289" s="499"/>
      <c r="J1289" s="499">
        <v>227100</v>
      </c>
      <c r="K1289" s="499">
        <v>164639</v>
      </c>
      <c r="L1289" s="499">
        <v>10186</v>
      </c>
      <c r="M1289" s="499"/>
      <c r="N1289" s="499">
        <v>174825</v>
      </c>
      <c r="O1289" s="499">
        <v>13985</v>
      </c>
      <c r="P1289" s="499">
        <v>188810</v>
      </c>
      <c r="Q1289" s="499">
        <v>52275</v>
      </c>
      <c r="R1289" s="501"/>
      <c r="S1289" s="502"/>
      <c r="T1289" s="499"/>
      <c r="U1289" s="499"/>
      <c r="V1289" s="499">
        <v>188810</v>
      </c>
      <c r="W1289" s="501"/>
      <c r="X1289" s="501"/>
      <c r="Y1289" s="501"/>
      <c r="Z1289" s="501"/>
      <c r="AA1289" s="501"/>
      <c r="AB1289" s="503"/>
    </row>
    <row r="1290" spans="1:28" ht="35.1" customHeight="1">
      <c r="A1290" s="498">
        <v>1286</v>
      </c>
      <c r="B1290" s="504" t="s">
        <v>9785</v>
      </c>
      <c r="C1290" s="504" t="s">
        <v>13178</v>
      </c>
      <c r="D1290" s="499">
        <v>6</v>
      </c>
      <c r="E1290" s="499">
        <v>2530</v>
      </c>
      <c r="F1290" s="499">
        <v>2530</v>
      </c>
      <c r="G1290" s="499">
        <v>187500</v>
      </c>
      <c r="H1290" s="499"/>
      <c r="I1290" s="499"/>
      <c r="J1290" s="499">
        <v>187500</v>
      </c>
      <c r="K1290" s="499">
        <v>125125</v>
      </c>
      <c r="L1290" s="499"/>
      <c r="M1290" s="499"/>
      <c r="N1290" s="499">
        <v>125125</v>
      </c>
      <c r="O1290" s="499">
        <v>10010</v>
      </c>
      <c r="P1290" s="499">
        <v>135135</v>
      </c>
      <c r="Q1290" s="499">
        <v>62375</v>
      </c>
      <c r="R1290" s="501"/>
      <c r="S1290" s="502"/>
      <c r="T1290" s="499"/>
      <c r="U1290" s="499"/>
      <c r="V1290" s="499">
        <v>135135</v>
      </c>
      <c r="W1290" s="501"/>
      <c r="X1290" s="501"/>
      <c r="Y1290" s="501"/>
      <c r="Z1290" s="501"/>
      <c r="AA1290" s="501"/>
      <c r="AB1290" s="503"/>
    </row>
    <row r="1291" spans="1:28" ht="35.1" customHeight="1">
      <c r="A1291" s="498">
        <v>1287</v>
      </c>
      <c r="B1291" s="504" t="s">
        <v>9785</v>
      </c>
      <c r="C1291" s="504" t="s">
        <v>11678</v>
      </c>
      <c r="D1291" s="499">
        <v>5</v>
      </c>
      <c r="E1291" s="499">
        <v>1455</v>
      </c>
      <c r="F1291" s="499">
        <v>1455</v>
      </c>
      <c r="G1291" s="499">
        <v>239450</v>
      </c>
      <c r="H1291" s="499"/>
      <c r="I1291" s="499"/>
      <c r="J1291" s="499">
        <v>239450</v>
      </c>
      <c r="K1291" s="499">
        <v>167610</v>
      </c>
      <c r="L1291" s="499"/>
      <c r="M1291" s="499"/>
      <c r="N1291" s="499">
        <v>167610</v>
      </c>
      <c r="O1291" s="499">
        <v>13410</v>
      </c>
      <c r="P1291" s="499">
        <v>181020</v>
      </c>
      <c r="Q1291" s="499">
        <v>71840</v>
      </c>
      <c r="R1291" s="501"/>
      <c r="S1291" s="502"/>
      <c r="T1291" s="499"/>
      <c r="U1291" s="499"/>
      <c r="V1291" s="499">
        <v>181020</v>
      </c>
      <c r="W1291" s="501"/>
      <c r="X1291" s="501"/>
      <c r="Y1291" s="501"/>
      <c r="Z1291" s="501"/>
      <c r="AA1291" s="501"/>
      <c r="AB1291" s="503"/>
    </row>
    <row r="1292" spans="1:28" ht="35.1" customHeight="1">
      <c r="A1292" s="498">
        <v>1288</v>
      </c>
      <c r="B1292" s="504" t="s">
        <v>9785</v>
      </c>
      <c r="C1292" s="504" t="s">
        <v>13179</v>
      </c>
      <c r="D1292" s="499">
        <v>1</v>
      </c>
      <c r="E1292" s="499">
        <v>35</v>
      </c>
      <c r="F1292" s="499">
        <v>35</v>
      </c>
      <c r="G1292" s="499">
        <v>13750</v>
      </c>
      <c r="H1292" s="499"/>
      <c r="I1292" s="499"/>
      <c r="J1292" s="499">
        <v>13750</v>
      </c>
      <c r="K1292" s="499">
        <v>8944</v>
      </c>
      <c r="L1292" s="499"/>
      <c r="M1292" s="499"/>
      <c r="N1292" s="499">
        <v>8944</v>
      </c>
      <c r="O1292" s="499">
        <v>716</v>
      </c>
      <c r="P1292" s="499">
        <v>9660</v>
      </c>
      <c r="Q1292" s="499">
        <v>4806</v>
      </c>
      <c r="R1292" s="501"/>
      <c r="S1292" s="502"/>
      <c r="T1292" s="499"/>
      <c r="U1292" s="499"/>
      <c r="V1292" s="499">
        <v>9660</v>
      </c>
      <c r="W1292" s="501"/>
      <c r="X1292" s="501"/>
      <c r="Y1292" s="501"/>
      <c r="Z1292" s="501"/>
      <c r="AA1292" s="501"/>
      <c r="AB1292" s="503"/>
    </row>
    <row r="1293" spans="1:28" ht="35.1" customHeight="1">
      <c r="A1293" s="498">
        <v>1289</v>
      </c>
      <c r="B1293" s="504" t="s">
        <v>9785</v>
      </c>
      <c r="C1293" s="504" t="s">
        <v>13180</v>
      </c>
      <c r="D1293" s="499">
        <v>5</v>
      </c>
      <c r="E1293" s="499">
        <v>2270</v>
      </c>
      <c r="F1293" s="499">
        <v>2270</v>
      </c>
      <c r="G1293" s="499">
        <v>286875</v>
      </c>
      <c r="H1293" s="499"/>
      <c r="I1293" s="499"/>
      <c r="J1293" s="499">
        <v>286875</v>
      </c>
      <c r="K1293" s="499">
        <v>195707</v>
      </c>
      <c r="L1293" s="499"/>
      <c r="M1293" s="499"/>
      <c r="N1293" s="499">
        <v>195707</v>
      </c>
      <c r="O1293" s="499">
        <v>15658</v>
      </c>
      <c r="P1293" s="499">
        <v>211365</v>
      </c>
      <c r="Q1293" s="499">
        <v>91168</v>
      </c>
      <c r="R1293" s="501"/>
      <c r="S1293" s="502"/>
      <c r="T1293" s="499"/>
      <c r="U1293" s="499"/>
      <c r="V1293" s="499">
        <v>211365</v>
      </c>
      <c r="W1293" s="501"/>
      <c r="X1293" s="501"/>
      <c r="Y1293" s="501"/>
      <c r="Z1293" s="501"/>
      <c r="AA1293" s="501"/>
      <c r="AB1293" s="503"/>
    </row>
    <row r="1294" spans="1:28" ht="35.1" customHeight="1">
      <c r="A1294" s="498">
        <v>1290</v>
      </c>
      <c r="B1294" s="504" t="s">
        <v>9785</v>
      </c>
      <c r="C1294" s="504" t="s">
        <v>12476</v>
      </c>
      <c r="D1294" s="499">
        <v>5</v>
      </c>
      <c r="E1294" s="499">
        <v>1225</v>
      </c>
      <c r="F1294" s="499">
        <v>1225</v>
      </c>
      <c r="G1294" s="499">
        <v>108000</v>
      </c>
      <c r="H1294" s="499"/>
      <c r="I1294" s="499"/>
      <c r="J1294" s="499">
        <v>108000</v>
      </c>
      <c r="K1294" s="499">
        <v>73792</v>
      </c>
      <c r="L1294" s="499"/>
      <c r="M1294" s="499"/>
      <c r="N1294" s="499">
        <v>73792</v>
      </c>
      <c r="O1294" s="499">
        <v>5903</v>
      </c>
      <c r="P1294" s="499">
        <v>79695</v>
      </c>
      <c r="Q1294" s="499">
        <v>34208</v>
      </c>
      <c r="R1294" s="501"/>
      <c r="S1294" s="502"/>
      <c r="T1294" s="499"/>
      <c r="U1294" s="499"/>
      <c r="V1294" s="499">
        <v>79695</v>
      </c>
      <c r="W1294" s="501"/>
      <c r="X1294" s="501"/>
      <c r="Y1294" s="501"/>
      <c r="Z1294" s="501"/>
      <c r="AA1294" s="501"/>
      <c r="AB1294" s="503"/>
    </row>
    <row r="1295" spans="1:28" ht="35.1" customHeight="1">
      <c r="A1295" s="498">
        <v>1291</v>
      </c>
      <c r="B1295" s="504" t="s">
        <v>9785</v>
      </c>
      <c r="C1295" s="504" t="s">
        <v>13181</v>
      </c>
      <c r="D1295" s="499">
        <v>3</v>
      </c>
      <c r="E1295" s="499">
        <v>60</v>
      </c>
      <c r="F1295" s="499">
        <v>60</v>
      </c>
      <c r="G1295" s="499">
        <v>33475</v>
      </c>
      <c r="H1295" s="499"/>
      <c r="I1295" s="499"/>
      <c r="J1295" s="499">
        <v>33475</v>
      </c>
      <c r="K1295" s="499">
        <v>20806</v>
      </c>
      <c r="L1295" s="499"/>
      <c r="M1295" s="499"/>
      <c r="N1295" s="499">
        <v>20806</v>
      </c>
      <c r="O1295" s="499">
        <v>1664</v>
      </c>
      <c r="P1295" s="499">
        <v>22470</v>
      </c>
      <c r="Q1295" s="499">
        <v>12669</v>
      </c>
      <c r="R1295" s="501"/>
      <c r="S1295" s="502"/>
      <c r="T1295" s="499"/>
      <c r="U1295" s="499"/>
      <c r="V1295" s="499">
        <v>22470</v>
      </c>
      <c r="W1295" s="501"/>
      <c r="X1295" s="501"/>
      <c r="Y1295" s="501"/>
      <c r="Z1295" s="501"/>
      <c r="AA1295" s="501"/>
      <c r="AB1295" s="503"/>
    </row>
    <row r="1296" spans="1:28" ht="35.1" customHeight="1">
      <c r="A1296" s="498">
        <v>1292</v>
      </c>
      <c r="B1296" s="504" t="s">
        <v>9785</v>
      </c>
      <c r="C1296" s="504" t="s">
        <v>13182</v>
      </c>
      <c r="D1296" s="499">
        <v>5</v>
      </c>
      <c r="E1296" s="499">
        <v>880</v>
      </c>
      <c r="F1296" s="499">
        <v>880</v>
      </c>
      <c r="G1296" s="499">
        <v>108000</v>
      </c>
      <c r="H1296" s="499"/>
      <c r="I1296" s="499"/>
      <c r="J1296" s="499">
        <v>108000</v>
      </c>
      <c r="K1296" s="499">
        <v>73498</v>
      </c>
      <c r="L1296" s="499"/>
      <c r="M1296" s="499"/>
      <c r="N1296" s="499">
        <v>73498</v>
      </c>
      <c r="O1296" s="499">
        <v>5882</v>
      </c>
      <c r="P1296" s="499">
        <v>79380</v>
      </c>
      <c r="Q1296" s="499">
        <v>34502</v>
      </c>
      <c r="R1296" s="501"/>
      <c r="S1296" s="502"/>
      <c r="T1296" s="499"/>
      <c r="U1296" s="499"/>
      <c r="V1296" s="499">
        <v>79380</v>
      </c>
      <c r="W1296" s="501"/>
      <c r="X1296" s="501"/>
      <c r="Y1296" s="501"/>
      <c r="Z1296" s="501"/>
      <c r="AA1296" s="501"/>
      <c r="AB1296" s="503"/>
    </row>
    <row r="1297" spans="1:28" ht="35.1" customHeight="1">
      <c r="A1297" s="498">
        <v>1293</v>
      </c>
      <c r="B1297" s="504" t="s">
        <v>9785</v>
      </c>
      <c r="C1297" s="504" t="s">
        <v>13183</v>
      </c>
      <c r="D1297" s="499">
        <v>4</v>
      </c>
      <c r="E1297" s="499">
        <v>660</v>
      </c>
      <c r="F1297" s="499">
        <v>660</v>
      </c>
      <c r="G1297" s="499">
        <v>76300</v>
      </c>
      <c r="H1297" s="499"/>
      <c r="I1297" s="499"/>
      <c r="J1297" s="499">
        <v>76300</v>
      </c>
      <c r="K1297" s="499">
        <v>49875</v>
      </c>
      <c r="L1297" s="499"/>
      <c r="M1297" s="499"/>
      <c r="N1297" s="499">
        <v>49875</v>
      </c>
      <c r="O1297" s="499">
        <v>3990</v>
      </c>
      <c r="P1297" s="499">
        <v>53865</v>
      </c>
      <c r="Q1297" s="499">
        <v>26425</v>
      </c>
      <c r="R1297" s="501"/>
      <c r="S1297" s="502"/>
      <c r="T1297" s="499"/>
      <c r="U1297" s="499"/>
      <c r="V1297" s="499">
        <v>53865</v>
      </c>
      <c r="W1297" s="501"/>
      <c r="X1297" s="501"/>
      <c r="Y1297" s="501"/>
      <c r="Z1297" s="501"/>
      <c r="AA1297" s="501"/>
      <c r="AB1297" s="503"/>
    </row>
    <row r="1298" spans="1:28" ht="35.1" customHeight="1">
      <c r="A1298" s="498">
        <v>1294</v>
      </c>
      <c r="B1298" s="504" t="s">
        <v>9785</v>
      </c>
      <c r="C1298" s="504" t="s">
        <v>13184</v>
      </c>
      <c r="D1298" s="499">
        <v>4</v>
      </c>
      <c r="E1298" s="499">
        <v>1830</v>
      </c>
      <c r="F1298" s="499">
        <v>1830</v>
      </c>
      <c r="G1298" s="499">
        <v>220200</v>
      </c>
      <c r="H1298" s="499"/>
      <c r="I1298" s="499"/>
      <c r="J1298" s="499">
        <v>220200</v>
      </c>
      <c r="K1298" s="499">
        <v>156334</v>
      </c>
      <c r="L1298" s="499"/>
      <c r="M1298" s="499"/>
      <c r="N1298" s="499">
        <v>156334</v>
      </c>
      <c r="O1298" s="499">
        <v>12506</v>
      </c>
      <c r="P1298" s="499">
        <v>168840</v>
      </c>
      <c r="Q1298" s="499">
        <v>63866</v>
      </c>
      <c r="R1298" s="501"/>
      <c r="S1298" s="502"/>
      <c r="T1298" s="499"/>
      <c r="U1298" s="499"/>
      <c r="V1298" s="499">
        <v>168840</v>
      </c>
      <c r="W1298" s="501"/>
      <c r="X1298" s="501"/>
      <c r="Y1298" s="501"/>
      <c r="Z1298" s="501"/>
      <c r="AA1298" s="501"/>
      <c r="AB1298" s="503"/>
    </row>
    <row r="1299" spans="1:28" ht="35.1" customHeight="1">
      <c r="A1299" s="498">
        <v>1295</v>
      </c>
      <c r="B1299" s="504" t="s">
        <v>9785</v>
      </c>
      <c r="C1299" s="504" t="s">
        <v>13185</v>
      </c>
      <c r="D1299" s="499">
        <v>4</v>
      </c>
      <c r="E1299" s="499">
        <v>510</v>
      </c>
      <c r="F1299" s="499">
        <v>510</v>
      </c>
      <c r="G1299" s="499">
        <v>286875</v>
      </c>
      <c r="H1299" s="499"/>
      <c r="I1299" s="499"/>
      <c r="J1299" s="499">
        <v>286875</v>
      </c>
      <c r="K1299" s="499">
        <v>199014</v>
      </c>
      <c r="L1299" s="499"/>
      <c r="M1299" s="499"/>
      <c r="N1299" s="499">
        <v>199014</v>
      </c>
      <c r="O1299" s="499">
        <v>15921</v>
      </c>
      <c r="P1299" s="499">
        <v>214935</v>
      </c>
      <c r="Q1299" s="499">
        <v>87861</v>
      </c>
      <c r="R1299" s="501"/>
      <c r="S1299" s="502"/>
      <c r="T1299" s="499"/>
      <c r="U1299" s="499"/>
      <c r="V1299" s="499">
        <v>214935</v>
      </c>
      <c r="W1299" s="501"/>
      <c r="X1299" s="501"/>
      <c r="Y1299" s="501"/>
      <c r="Z1299" s="501"/>
      <c r="AA1299" s="501"/>
      <c r="AB1299" s="503"/>
    </row>
    <row r="1300" spans="1:28" ht="35.1" customHeight="1">
      <c r="A1300" s="498">
        <v>1296</v>
      </c>
      <c r="B1300" s="504" t="s">
        <v>9785</v>
      </c>
      <c r="C1300" s="504" t="s">
        <v>13186</v>
      </c>
      <c r="D1300" s="499">
        <v>9</v>
      </c>
      <c r="E1300" s="499">
        <v>1330</v>
      </c>
      <c r="F1300" s="499">
        <v>1330</v>
      </c>
      <c r="G1300" s="499">
        <v>237850</v>
      </c>
      <c r="H1300" s="499"/>
      <c r="I1300" s="499"/>
      <c r="J1300" s="499">
        <v>237850</v>
      </c>
      <c r="K1300" s="499">
        <v>160905</v>
      </c>
      <c r="L1300" s="499"/>
      <c r="M1300" s="499"/>
      <c r="N1300" s="499">
        <v>160905</v>
      </c>
      <c r="O1300" s="499">
        <v>12870</v>
      </c>
      <c r="P1300" s="499">
        <v>173775</v>
      </c>
      <c r="Q1300" s="499">
        <v>76945</v>
      </c>
      <c r="R1300" s="501"/>
      <c r="S1300" s="502"/>
      <c r="T1300" s="499"/>
      <c r="U1300" s="499"/>
      <c r="V1300" s="499">
        <v>173775</v>
      </c>
      <c r="W1300" s="501"/>
      <c r="X1300" s="501"/>
      <c r="Y1300" s="501"/>
      <c r="Z1300" s="501"/>
      <c r="AA1300" s="501"/>
      <c r="AB1300" s="503"/>
    </row>
    <row r="1301" spans="1:28" ht="35.1" customHeight="1">
      <c r="A1301" s="498">
        <v>1297</v>
      </c>
      <c r="B1301" s="504" t="s">
        <v>13187</v>
      </c>
      <c r="C1301" s="504" t="s">
        <v>13188</v>
      </c>
      <c r="D1301" s="499">
        <v>2</v>
      </c>
      <c r="E1301" s="499">
        <v>50</v>
      </c>
      <c r="F1301" s="499">
        <v>50</v>
      </c>
      <c r="G1301" s="499">
        <v>27500</v>
      </c>
      <c r="H1301" s="499"/>
      <c r="I1301" s="499"/>
      <c r="J1301" s="499">
        <v>27500</v>
      </c>
      <c r="K1301" s="499">
        <v>27500</v>
      </c>
      <c r="L1301" s="499"/>
      <c r="M1301" s="499"/>
      <c r="N1301" s="499">
        <v>27500</v>
      </c>
      <c r="O1301" s="499">
        <v>2200</v>
      </c>
      <c r="P1301" s="499">
        <v>29700</v>
      </c>
      <c r="Q1301" s="499"/>
      <c r="R1301" s="501"/>
      <c r="S1301" s="502"/>
      <c r="T1301" s="499"/>
      <c r="U1301" s="499">
        <v>29700</v>
      </c>
      <c r="V1301" s="499"/>
      <c r="W1301" s="501"/>
      <c r="X1301" s="501"/>
      <c r="Y1301" s="501"/>
      <c r="Z1301" s="501"/>
      <c r="AA1301" s="501"/>
      <c r="AB1301" s="503"/>
    </row>
    <row r="1302" spans="1:28" ht="35.1" customHeight="1">
      <c r="A1302" s="498">
        <v>1298</v>
      </c>
      <c r="B1302" s="504" t="s">
        <v>9786</v>
      </c>
      <c r="C1302" s="504" t="s">
        <v>9805</v>
      </c>
      <c r="D1302" s="499">
        <v>5</v>
      </c>
      <c r="E1302" s="499">
        <v>205</v>
      </c>
      <c r="F1302" s="499">
        <v>205</v>
      </c>
      <c r="G1302" s="499">
        <v>73200</v>
      </c>
      <c r="H1302" s="499"/>
      <c r="I1302" s="499"/>
      <c r="J1302" s="499">
        <v>73200</v>
      </c>
      <c r="K1302" s="499">
        <v>73200</v>
      </c>
      <c r="L1302" s="499"/>
      <c r="M1302" s="499"/>
      <c r="N1302" s="499">
        <v>73200</v>
      </c>
      <c r="O1302" s="499">
        <v>5856</v>
      </c>
      <c r="P1302" s="499">
        <v>79056</v>
      </c>
      <c r="Q1302" s="499"/>
      <c r="R1302" s="501"/>
      <c r="S1302" s="502"/>
      <c r="T1302" s="499"/>
      <c r="U1302" s="499"/>
      <c r="V1302" s="499">
        <v>79056</v>
      </c>
      <c r="W1302" s="501"/>
      <c r="X1302" s="501"/>
      <c r="Y1302" s="501"/>
      <c r="Z1302" s="501"/>
      <c r="AA1302" s="501"/>
      <c r="AB1302" s="503"/>
    </row>
    <row r="1303" spans="1:28" ht="35.1" customHeight="1">
      <c r="A1303" s="498">
        <v>1299</v>
      </c>
      <c r="B1303" s="504" t="s">
        <v>9786</v>
      </c>
      <c r="C1303" s="504" t="s">
        <v>13189</v>
      </c>
      <c r="D1303" s="499">
        <v>1</v>
      </c>
      <c r="E1303" s="499">
        <v>30</v>
      </c>
      <c r="F1303" s="499">
        <v>30</v>
      </c>
      <c r="G1303" s="499">
        <v>13750</v>
      </c>
      <c r="H1303" s="499"/>
      <c r="I1303" s="499"/>
      <c r="J1303" s="499">
        <v>13750</v>
      </c>
      <c r="K1303" s="499">
        <v>13750</v>
      </c>
      <c r="L1303" s="499"/>
      <c r="M1303" s="499"/>
      <c r="N1303" s="499">
        <v>13750</v>
      </c>
      <c r="O1303" s="499">
        <v>1100</v>
      </c>
      <c r="P1303" s="499">
        <v>14850</v>
      </c>
      <c r="Q1303" s="499"/>
      <c r="R1303" s="501"/>
      <c r="S1303" s="502"/>
      <c r="T1303" s="499"/>
      <c r="U1303" s="499"/>
      <c r="V1303" s="499">
        <v>14850</v>
      </c>
      <c r="W1303" s="501"/>
      <c r="X1303" s="501"/>
      <c r="Y1303" s="501"/>
      <c r="Z1303" s="501"/>
      <c r="AA1303" s="501"/>
      <c r="AB1303" s="503"/>
    </row>
    <row r="1304" spans="1:28" ht="35.1" customHeight="1">
      <c r="A1304" s="498">
        <v>1300</v>
      </c>
      <c r="B1304" s="504" t="s">
        <v>9786</v>
      </c>
      <c r="C1304" s="504" t="s">
        <v>13190</v>
      </c>
      <c r="D1304" s="499">
        <v>1</v>
      </c>
      <c r="E1304" s="499">
        <v>60</v>
      </c>
      <c r="F1304" s="499">
        <v>60</v>
      </c>
      <c r="G1304" s="499">
        <v>18000</v>
      </c>
      <c r="H1304" s="499"/>
      <c r="I1304" s="499"/>
      <c r="J1304" s="499">
        <v>18000</v>
      </c>
      <c r="K1304" s="499">
        <v>18000</v>
      </c>
      <c r="L1304" s="499"/>
      <c r="M1304" s="499"/>
      <c r="N1304" s="499">
        <v>18000</v>
      </c>
      <c r="O1304" s="499">
        <v>1440</v>
      </c>
      <c r="P1304" s="499">
        <v>19440</v>
      </c>
      <c r="Q1304" s="499"/>
      <c r="R1304" s="501"/>
      <c r="S1304" s="502"/>
      <c r="T1304" s="499"/>
      <c r="U1304" s="499"/>
      <c r="V1304" s="499">
        <v>19440</v>
      </c>
      <c r="W1304" s="501"/>
      <c r="X1304" s="501"/>
      <c r="Y1304" s="501"/>
      <c r="Z1304" s="501"/>
      <c r="AA1304" s="501"/>
      <c r="AB1304" s="503"/>
    </row>
    <row r="1305" spans="1:28" ht="35.1" customHeight="1">
      <c r="A1305" s="498">
        <v>1301</v>
      </c>
      <c r="B1305" s="504" t="s">
        <v>9786</v>
      </c>
      <c r="C1305" s="504" t="s">
        <v>13191</v>
      </c>
      <c r="D1305" s="499">
        <v>1</v>
      </c>
      <c r="E1305" s="499">
        <v>9890</v>
      </c>
      <c r="F1305" s="499">
        <v>9890</v>
      </c>
      <c r="G1305" s="499">
        <v>83889</v>
      </c>
      <c r="H1305" s="499">
        <v>64500</v>
      </c>
      <c r="I1305" s="499"/>
      <c r="J1305" s="499">
        <v>148389</v>
      </c>
      <c r="K1305" s="499">
        <v>63162</v>
      </c>
      <c r="L1305" s="499">
        <v>115500</v>
      </c>
      <c r="M1305" s="499"/>
      <c r="N1305" s="499">
        <v>178662</v>
      </c>
      <c r="O1305" s="499">
        <v>14293</v>
      </c>
      <c r="P1305" s="499">
        <v>192955</v>
      </c>
      <c r="Q1305" s="499">
        <v>-30273</v>
      </c>
      <c r="R1305" s="501"/>
      <c r="S1305" s="502"/>
      <c r="T1305" s="499"/>
      <c r="U1305" s="499"/>
      <c r="V1305" s="499">
        <v>192955</v>
      </c>
      <c r="W1305" s="501"/>
      <c r="X1305" s="501"/>
      <c r="Y1305" s="501"/>
      <c r="Z1305" s="501"/>
      <c r="AA1305" s="501"/>
      <c r="AB1305" s="503"/>
    </row>
    <row r="1306" spans="1:28" ht="35.1" customHeight="1">
      <c r="A1306" s="498">
        <v>1302</v>
      </c>
      <c r="B1306" s="504" t="s">
        <v>9786</v>
      </c>
      <c r="C1306" s="504" t="s">
        <v>13192</v>
      </c>
      <c r="D1306" s="499">
        <v>2</v>
      </c>
      <c r="E1306" s="499">
        <v>75</v>
      </c>
      <c r="F1306" s="499">
        <v>75</v>
      </c>
      <c r="G1306" s="499">
        <v>27500</v>
      </c>
      <c r="H1306" s="499"/>
      <c r="I1306" s="499"/>
      <c r="J1306" s="499">
        <v>27500</v>
      </c>
      <c r="K1306" s="499">
        <v>27500</v>
      </c>
      <c r="L1306" s="499"/>
      <c r="M1306" s="499"/>
      <c r="N1306" s="499">
        <v>27500</v>
      </c>
      <c r="O1306" s="499">
        <v>2200</v>
      </c>
      <c r="P1306" s="499">
        <v>29700</v>
      </c>
      <c r="Q1306" s="499"/>
      <c r="R1306" s="501"/>
      <c r="S1306" s="502"/>
      <c r="T1306" s="499"/>
      <c r="U1306" s="499"/>
      <c r="V1306" s="499">
        <v>29700</v>
      </c>
      <c r="W1306" s="501"/>
      <c r="X1306" s="501"/>
      <c r="Y1306" s="501"/>
      <c r="Z1306" s="501"/>
      <c r="AA1306" s="501"/>
      <c r="AB1306" s="503"/>
    </row>
    <row r="1307" spans="1:28" ht="35.1" customHeight="1">
      <c r="A1307" s="498">
        <v>1303</v>
      </c>
      <c r="B1307" s="504" t="s">
        <v>10735</v>
      </c>
      <c r="C1307" s="504" t="s">
        <v>13193</v>
      </c>
      <c r="D1307" s="499">
        <v>1</v>
      </c>
      <c r="E1307" s="499">
        <v>14000</v>
      </c>
      <c r="F1307" s="499">
        <v>14000</v>
      </c>
      <c r="G1307" s="499">
        <v>111386</v>
      </c>
      <c r="H1307" s="499"/>
      <c r="I1307" s="499"/>
      <c r="J1307" s="499">
        <v>111386</v>
      </c>
      <c r="K1307" s="499">
        <v>111386</v>
      </c>
      <c r="L1307" s="499"/>
      <c r="M1307" s="499"/>
      <c r="N1307" s="499">
        <v>111386</v>
      </c>
      <c r="O1307" s="499">
        <v>8911</v>
      </c>
      <c r="P1307" s="499">
        <v>120297</v>
      </c>
      <c r="Q1307" s="499"/>
      <c r="R1307" s="501"/>
      <c r="S1307" s="502"/>
      <c r="T1307" s="499"/>
      <c r="U1307" s="499"/>
      <c r="V1307" s="499">
        <v>120297</v>
      </c>
      <c r="W1307" s="501"/>
      <c r="X1307" s="501"/>
      <c r="Y1307" s="501"/>
      <c r="Z1307" s="501"/>
      <c r="AA1307" s="501"/>
      <c r="AB1307" s="503"/>
    </row>
    <row r="1308" spans="1:28" ht="35.1" customHeight="1">
      <c r="A1308" s="498">
        <v>1304</v>
      </c>
      <c r="B1308" s="504" t="s">
        <v>10735</v>
      </c>
      <c r="C1308" s="504" t="s">
        <v>10736</v>
      </c>
      <c r="D1308" s="499">
        <v>86</v>
      </c>
      <c r="E1308" s="499">
        <v>12316</v>
      </c>
      <c r="F1308" s="499">
        <v>12316</v>
      </c>
      <c r="G1308" s="499">
        <v>1961050</v>
      </c>
      <c r="H1308" s="499"/>
      <c r="I1308" s="499"/>
      <c r="J1308" s="499">
        <v>1961050</v>
      </c>
      <c r="K1308" s="499">
        <v>1961050</v>
      </c>
      <c r="L1308" s="499"/>
      <c r="M1308" s="499"/>
      <c r="N1308" s="499">
        <v>1961050</v>
      </c>
      <c r="O1308" s="499">
        <v>156884</v>
      </c>
      <c r="P1308" s="499">
        <v>2117934</v>
      </c>
      <c r="Q1308" s="499"/>
      <c r="R1308" s="501"/>
      <c r="S1308" s="502"/>
      <c r="T1308" s="499"/>
      <c r="U1308" s="499"/>
      <c r="V1308" s="499">
        <v>2117934</v>
      </c>
      <c r="W1308" s="501"/>
      <c r="X1308" s="501"/>
      <c r="Y1308" s="501"/>
      <c r="Z1308" s="501"/>
      <c r="AA1308" s="501"/>
      <c r="AB1308" s="503"/>
    </row>
    <row r="1309" spans="1:28" ht="35.1" customHeight="1">
      <c r="A1309" s="498">
        <v>1305</v>
      </c>
      <c r="B1309" s="504" t="s">
        <v>10735</v>
      </c>
      <c r="C1309" s="504" t="s">
        <v>10879</v>
      </c>
      <c r="D1309" s="499">
        <v>54</v>
      </c>
      <c r="E1309" s="499">
        <v>18025</v>
      </c>
      <c r="F1309" s="499">
        <v>18025</v>
      </c>
      <c r="G1309" s="499">
        <v>1411600</v>
      </c>
      <c r="H1309" s="499"/>
      <c r="I1309" s="499"/>
      <c r="J1309" s="499">
        <v>1411600</v>
      </c>
      <c r="K1309" s="499">
        <v>1411600</v>
      </c>
      <c r="L1309" s="499"/>
      <c r="M1309" s="499"/>
      <c r="N1309" s="499">
        <v>1411600</v>
      </c>
      <c r="O1309" s="499">
        <v>112928</v>
      </c>
      <c r="P1309" s="499">
        <v>1524528</v>
      </c>
      <c r="Q1309" s="499"/>
      <c r="R1309" s="501"/>
      <c r="S1309" s="502"/>
      <c r="T1309" s="499"/>
      <c r="U1309" s="499"/>
      <c r="V1309" s="499">
        <v>1524528</v>
      </c>
      <c r="W1309" s="501"/>
      <c r="X1309" s="501"/>
      <c r="Y1309" s="501"/>
      <c r="Z1309" s="501"/>
      <c r="AA1309" s="501"/>
      <c r="AB1309" s="503"/>
    </row>
    <row r="1310" spans="1:28" ht="35.1" customHeight="1">
      <c r="A1310" s="498">
        <v>1306</v>
      </c>
      <c r="B1310" s="504" t="s">
        <v>10735</v>
      </c>
      <c r="C1310" s="504" t="s">
        <v>13194</v>
      </c>
      <c r="D1310" s="499">
        <v>16</v>
      </c>
      <c r="E1310" s="499">
        <v>320</v>
      </c>
      <c r="F1310" s="499">
        <v>320</v>
      </c>
      <c r="G1310" s="499">
        <v>184000</v>
      </c>
      <c r="H1310" s="499"/>
      <c r="I1310" s="499"/>
      <c r="J1310" s="499">
        <v>184000</v>
      </c>
      <c r="K1310" s="499">
        <v>184000</v>
      </c>
      <c r="L1310" s="499"/>
      <c r="M1310" s="499"/>
      <c r="N1310" s="499">
        <v>184000</v>
      </c>
      <c r="O1310" s="499">
        <v>14720</v>
      </c>
      <c r="P1310" s="499">
        <v>198720</v>
      </c>
      <c r="Q1310" s="499"/>
      <c r="R1310" s="501"/>
      <c r="S1310" s="502"/>
      <c r="T1310" s="499"/>
      <c r="U1310" s="499"/>
      <c r="V1310" s="499">
        <v>198720</v>
      </c>
      <c r="W1310" s="501"/>
      <c r="X1310" s="501"/>
      <c r="Y1310" s="501"/>
      <c r="Z1310" s="501"/>
      <c r="AA1310" s="501"/>
      <c r="AB1310" s="503"/>
    </row>
    <row r="1311" spans="1:28" ht="35.1" customHeight="1">
      <c r="A1311" s="498">
        <v>1307</v>
      </c>
      <c r="B1311" s="504" t="s">
        <v>10735</v>
      </c>
      <c r="C1311" s="504" t="s">
        <v>13195</v>
      </c>
      <c r="D1311" s="499">
        <v>4</v>
      </c>
      <c r="E1311" s="499">
        <v>38970</v>
      </c>
      <c r="F1311" s="499">
        <v>38970</v>
      </c>
      <c r="G1311" s="499">
        <v>1227500</v>
      </c>
      <c r="H1311" s="499"/>
      <c r="I1311" s="499"/>
      <c r="J1311" s="499">
        <v>1227500</v>
      </c>
      <c r="K1311" s="499">
        <v>1227500</v>
      </c>
      <c r="L1311" s="499"/>
      <c r="M1311" s="499"/>
      <c r="N1311" s="499">
        <v>1227500</v>
      </c>
      <c r="O1311" s="499">
        <v>98200</v>
      </c>
      <c r="P1311" s="499">
        <v>1325700</v>
      </c>
      <c r="Q1311" s="499"/>
      <c r="R1311" s="501"/>
      <c r="S1311" s="502"/>
      <c r="T1311" s="499"/>
      <c r="U1311" s="499"/>
      <c r="V1311" s="499">
        <v>1325700</v>
      </c>
      <c r="W1311" s="501"/>
      <c r="X1311" s="501"/>
      <c r="Y1311" s="501"/>
      <c r="Z1311" s="501"/>
      <c r="AA1311" s="501"/>
      <c r="AB1311" s="503"/>
    </row>
    <row r="1312" spans="1:28" ht="35.1" customHeight="1">
      <c r="A1312" s="498">
        <v>1308</v>
      </c>
      <c r="B1312" s="504" t="s">
        <v>9787</v>
      </c>
      <c r="C1312" s="504" t="s">
        <v>9806</v>
      </c>
      <c r="D1312" s="499">
        <v>75</v>
      </c>
      <c r="E1312" s="499">
        <v>7745</v>
      </c>
      <c r="F1312" s="499">
        <v>7745</v>
      </c>
      <c r="G1312" s="499">
        <v>2921175</v>
      </c>
      <c r="H1312" s="499">
        <v>5000</v>
      </c>
      <c r="I1312" s="499"/>
      <c r="J1312" s="499">
        <v>2926175</v>
      </c>
      <c r="K1312" s="499">
        <v>2246779</v>
      </c>
      <c r="L1312" s="499">
        <v>5000</v>
      </c>
      <c r="M1312" s="499"/>
      <c r="N1312" s="499">
        <v>2251779</v>
      </c>
      <c r="O1312" s="499">
        <v>180158</v>
      </c>
      <c r="P1312" s="499">
        <v>2431937</v>
      </c>
      <c r="Q1312" s="499">
        <v>674396</v>
      </c>
      <c r="R1312" s="501"/>
      <c r="S1312" s="502"/>
      <c r="T1312" s="499"/>
      <c r="U1312" s="499"/>
      <c r="V1312" s="499">
        <v>2431937</v>
      </c>
      <c r="W1312" s="501"/>
      <c r="X1312" s="501"/>
      <c r="Y1312" s="501"/>
      <c r="Z1312" s="501"/>
      <c r="AA1312" s="501"/>
      <c r="AB1312" s="503"/>
    </row>
    <row r="1313" spans="1:28" ht="35.1" customHeight="1">
      <c r="A1313" s="498">
        <v>1309</v>
      </c>
      <c r="B1313" s="504" t="s">
        <v>9788</v>
      </c>
      <c r="C1313" s="504" t="s">
        <v>10737</v>
      </c>
      <c r="D1313" s="499">
        <v>58</v>
      </c>
      <c r="E1313" s="499">
        <v>25040</v>
      </c>
      <c r="F1313" s="499">
        <v>25040</v>
      </c>
      <c r="G1313" s="499">
        <v>1756350</v>
      </c>
      <c r="H1313" s="499">
        <v>10000</v>
      </c>
      <c r="I1313" s="499"/>
      <c r="J1313" s="499">
        <v>1766350</v>
      </c>
      <c r="K1313" s="499">
        <v>1494788</v>
      </c>
      <c r="L1313" s="499">
        <v>10186</v>
      </c>
      <c r="M1313" s="499"/>
      <c r="N1313" s="499">
        <v>1504974</v>
      </c>
      <c r="O1313" s="499">
        <v>120397</v>
      </c>
      <c r="P1313" s="499">
        <v>1625371</v>
      </c>
      <c r="Q1313" s="499">
        <v>261376</v>
      </c>
      <c r="R1313" s="501"/>
      <c r="S1313" s="502"/>
      <c r="T1313" s="499"/>
      <c r="U1313" s="499"/>
      <c r="V1313" s="499">
        <v>1625371</v>
      </c>
      <c r="W1313" s="501"/>
      <c r="X1313" s="501"/>
      <c r="Y1313" s="501"/>
      <c r="Z1313" s="501"/>
      <c r="AA1313" s="501"/>
      <c r="AB1313" s="503"/>
    </row>
    <row r="1314" spans="1:28" ht="35.1" customHeight="1">
      <c r="A1314" s="498">
        <v>1310</v>
      </c>
      <c r="B1314" s="504" t="s">
        <v>11097</v>
      </c>
      <c r="C1314" s="504" t="s">
        <v>11680</v>
      </c>
      <c r="D1314" s="499">
        <v>6</v>
      </c>
      <c r="E1314" s="499">
        <v>4379</v>
      </c>
      <c r="F1314" s="499">
        <v>4379</v>
      </c>
      <c r="G1314" s="499">
        <v>168970</v>
      </c>
      <c r="H1314" s="499"/>
      <c r="I1314" s="499"/>
      <c r="J1314" s="499">
        <v>168970</v>
      </c>
      <c r="K1314" s="499">
        <v>168970</v>
      </c>
      <c r="L1314" s="499"/>
      <c r="M1314" s="499"/>
      <c r="N1314" s="499">
        <v>168970</v>
      </c>
      <c r="O1314" s="499">
        <v>13518</v>
      </c>
      <c r="P1314" s="499">
        <v>182488</v>
      </c>
      <c r="Q1314" s="499"/>
      <c r="R1314" s="501"/>
      <c r="S1314" s="502"/>
      <c r="T1314" s="499"/>
      <c r="U1314" s="499">
        <v>182488</v>
      </c>
      <c r="V1314" s="499"/>
      <c r="W1314" s="501"/>
      <c r="X1314" s="501"/>
      <c r="Y1314" s="501"/>
      <c r="Z1314" s="501"/>
      <c r="AA1314" s="501"/>
      <c r="AB1314" s="503"/>
    </row>
    <row r="1315" spans="1:28" ht="35.1" customHeight="1">
      <c r="A1315" s="498">
        <v>1311</v>
      </c>
      <c r="B1315" s="504" t="s">
        <v>10738</v>
      </c>
      <c r="C1315" s="504" t="s">
        <v>13196</v>
      </c>
      <c r="D1315" s="499">
        <v>1</v>
      </c>
      <c r="E1315" s="499">
        <v>2929</v>
      </c>
      <c r="F1315" s="499">
        <v>2929</v>
      </c>
      <c r="G1315" s="499">
        <v>43758</v>
      </c>
      <c r="H1315" s="499"/>
      <c r="I1315" s="499"/>
      <c r="J1315" s="499">
        <v>43758</v>
      </c>
      <c r="K1315" s="499">
        <v>43758</v>
      </c>
      <c r="L1315" s="499"/>
      <c r="M1315" s="499"/>
      <c r="N1315" s="499">
        <v>43758</v>
      </c>
      <c r="O1315" s="499">
        <v>3501</v>
      </c>
      <c r="P1315" s="499">
        <v>47259</v>
      </c>
      <c r="Q1315" s="499"/>
      <c r="R1315" s="501"/>
      <c r="S1315" s="502"/>
      <c r="T1315" s="499"/>
      <c r="U1315" s="499">
        <v>47259</v>
      </c>
      <c r="V1315" s="499"/>
      <c r="W1315" s="501"/>
      <c r="X1315" s="501"/>
      <c r="Y1315" s="501"/>
      <c r="Z1315" s="501"/>
      <c r="AA1315" s="501"/>
      <c r="AB1315" s="503"/>
    </row>
    <row r="1316" spans="1:28" ht="35.1" customHeight="1">
      <c r="A1316" s="498">
        <v>1312</v>
      </c>
      <c r="B1316" s="504" t="s">
        <v>10738</v>
      </c>
      <c r="C1316" s="504" t="s">
        <v>13197</v>
      </c>
      <c r="D1316" s="499">
        <v>1</v>
      </c>
      <c r="E1316" s="499">
        <v>750</v>
      </c>
      <c r="F1316" s="499">
        <v>750</v>
      </c>
      <c r="G1316" s="499">
        <v>30500</v>
      </c>
      <c r="H1316" s="499"/>
      <c r="I1316" s="499"/>
      <c r="J1316" s="499">
        <v>30500</v>
      </c>
      <c r="K1316" s="499">
        <v>30500</v>
      </c>
      <c r="L1316" s="499"/>
      <c r="M1316" s="499"/>
      <c r="N1316" s="499">
        <v>30500</v>
      </c>
      <c r="O1316" s="499">
        <v>2440</v>
      </c>
      <c r="P1316" s="499">
        <v>32940</v>
      </c>
      <c r="Q1316" s="499"/>
      <c r="R1316" s="501"/>
      <c r="S1316" s="502"/>
      <c r="T1316" s="499"/>
      <c r="U1316" s="499">
        <v>32940</v>
      </c>
      <c r="V1316" s="499"/>
      <c r="W1316" s="501"/>
      <c r="X1316" s="501"/>
      <c r="Y1316" s="501"/>
      <c r="Z1316" s="501"/>
      <c r="AA1316" s="501"/>
      <c r="AB1316" s="503"/>
    </row>
    <row r="1317" spans="1:28" ht="35.1" customHeight="1">
      <c r="A1317" s="498">
        <v>1313</v>
      </c>
      <c r="B1317" s="504" t="s">
        <v>10738</v>
      </c>
      <c r="C1317" s="504" t="s">
        <v>13198</v>
      </c>
      <c r="D1317" s="499">
        <v>1</v>
      </c>
      <c r="E1317" s="499">
        <v>235</v>
      </c>
      <c r="F1317" s="499">
        <v>235</v>
      </c>
      <c r="G1317" s="499">
        <v>11590</v>
      </c>
      <c r="H1317" s="499"/>
      <c r="I1317" s="499"/>
      <c r="J1317" s="499">
        <v>11590</v>
      </c>
      <c r="K1317" s="499">
        <v>11590</v>
      </c>
      <c r="L1317" s="499"/>
      <c r="M1317" s="499"/>
      <c r="N1317" s="499">
        <v>11590</v>
      </c>
      <c r="O1317" s="499">
        <v>927</v>
      </c>
      <c r="P1317" s="499">
        <v>12517</v>
      </c>
      <c r="Q1317" s="499"/>
      <c r="R1317" s="501"/>
      <c r="S1317" s="502"/>
      <c r="T1317" s="499"/>
      <c r="U1317" s="499">
        <v>12517</v>
      </c>
      <c r="V1317" s="499"/>
      <c r="W1317" s="501"/>
      <c r="X1317" s="501"/>
      <c r="Y1317" s="501"/>
      <c r="Z1317" s="501"/>
      <c r="AA1317" s="501"/>
      <c r="AB1317" s="503"/>
    </row>
    <row r="1318" spans="1:28" ht="35.1" customHeight="1">
      <c r="A1318" s="498">
        <v>1314</v>
      </c>
      <c r="B1318" s="504" t="s">
        <v>10738</v>
      </c>
      <c r="C1318" s="504" t="s">
        <v>10739</v>
      </c>
      <c r="D1318" s="499">
        <v>20</v>
      </c>
      <c r="E1318" s="499">
        <v>24920</v>
      </c>
      <c r="F1318" s="499">
        <v>24920</v>
      </c>
      <c r="G1318" s="499">
        <v>608182</v>
      </c>
      <c r="H1318" s="499"/>
      <c r="I1318" s="499"/>
      <c r="J1318" s="499">
        <v>608182</v>
      </c>
      <c r="K1318" s="499">
        <v>608182</v>
      </c>
      <c r="L1318" s="499"/>
      <c r="M1318" s="499"/>
      <c r="N1318" s="499">
        <v>608182</v>
      </c>
      <c r="O1318" s="499">
        <v>48654</v>
      </c>
      <c r="P1318" s="499">
        <v>656836</v>
      </c>
      <c r="Q1318" s="499"/>
      <c r="R1318" s="501"/>
      <c r="S1318" s="502"/>
      <c r="T1318" s="499"/>
      <c r="U1318" s="499">
        <v>623896</v>
      </c>
      <c r="V1318" s="499">
        <v>32940</v>
      </c>
      <c r="W1318" s="501"/>
      <c r="X1318" s="501"/>
      <c r="Y1318" s="501"/>
      <c r="Z1318" s="501"/>
      <c r="AA1318" s="501"/>
      <c r="AB1318" s="503"/>
    </row>
    <row r="1319" spans="1:28" ht="35.1" customHeight="1">
      <c r="A1319" s="498">
        <v>1315</v>
      </c>
      <c r="B1319" s="504" t="s">
        <v>10738</v>
      </c>
      <c r="C1319" s="504" t="s">
        <v>13199</v>
      </c>
      <c r="D1319" s="499">
        <v>1</v>
      </c>
      <c r="E1319" s="499">
        <v>3900</v>
      </c>
      <c r="F1319" s="499">
        <v>3900</v>
      </c>
      <c r="G1319" s="499">
        <v>49491</v>
      </c>
      <c r="H1319" s="499"/>
      <c r="I1319" s="499"/>
      <c r="J1319" s="499">
        <v>49491</v>
      </c>
      <c r="K1319" s="499">
        <v>49491</v>
      </c>
      <c r="L1319" s="499"/>
      <c r="M1319" s="499"/>
      <c r="N1319" s="499">
        <v>49491</v>
      </c>
      <c r="O1319" s="499">
        <v>3959</v>
      </c>
      <c r="P1319" s="499">
        <v>53450</v>
      </c>
      <c r="Q1319" s="499"/>
      <c r="R1319" s="501"/>
      <c r="S1319" s="502"/>
      <c r="T1319" s="499"/>
      <c r="U1319" s="499">
        <v>53450</v>
      </c>
      <c r="V1319" s="499"/>
      <c r="W1319" s="501"/>
      <c r="X1319" s="501"/>
      <c r="Y1319" s="501"/>
      <c r="Z1319" s="501"/>
      <c r="AA1319" s="501"/>
      <c r="AB1319" s="503"/>
    </row>
    <row r="1320" spans="1:28" ht="35.1" customHeight="1">
      <c r="A1320" s="498">
        <v>1316</v>
      </c>
      <c r="B1320" s="504" t="s">
        <v>11098</v>
      </c>
      <c r="C1320" s="504" t="s">
        <v>11684</v>
      </c>
      <c r="D1320" s="499">
        <v>2</v>
      </c>
      <c r="E1320" s="499">
        <v>80</v>
      </c>
      <c r="F1320" s="499">
        <v>80</v>
      </c>
      <c r="G1320" s="499">
        <v>27500</v>
      </c>
      <c r="H1320" s="499"/>
      <c r="I1320" s="499"/>
      <c r="J1320" s="499">
        <v>27500</v>
      </c>
      <c r="K1320" s="499">
        <v>27500</v>
      </c>
      <c r="L1320" s="499"/>
      <c r="M1320" s="499"/>
      <c r="N1320" s="499">
        <v>27500</v>
      </c>
      <c r="O1320" s="499">
        <v>2200</v>
      </c>
      <c r="P1320" s="499">
        <v>29700</v>
      </c>
      <c r="Q1320" s="499"/>
      <c r="R1320" s="501"/>
      <c r="S1320" s="502"/>
      <c r="T1320" s="499"/>
      <c r="U1320" s="499">
        <v>29700</v>
      </c>
      <c r="V1320" s="499"/>
      <c r="W1320" s="501"/>
      <c r="X1320" s="501"/>
      <c r="Y1320" s="501"/>
      <c r="Z1320" s="501"/>
      <c r="AA1320" s="501"/>
      <c r="AB1320" s="503"/>
    </row>
    <row r="1321" spans="1:28" ht="35.1" customHeight="1">
      <c r="A1321" s="498">
        <v>1317</v>
      </c>
      <c r="B1321" s="504" t="s">
        <v>11098</v>
      </c>
      <c r="C1321" s="504" t="s">
        <v>13200</v>
      </c>
      <c r="D1321" s="499">
        <v>1</v>
      </c>
      <c r="E1321" s="499">
        <v>3760</v>
      </c>
      <c r="F1321" s="499">
        <v>3760</v>
      </c>
      <c r="G1321" s="499">
        <v>61927</v>
      </c>
      <c r="H1321" s="499"/>
      <c r="I1321" s="499"/>
      <c r="J1321" s="499">
        <v>61927</v>
      </c>
      <c r="K1321" s="499">
        <v>61927</v>
      </c>
      <c r="L1321" s="499"/>
      <c r="M1321" s="499"/>
      <c r="N1321" s="499">
        <v>61927</v>
      </c>
      <c r="O1321" s="499">
        <v>4955</v>
      </c>
      <c r="P1321" s="499">
        <v>66882</v>
      </c>
      <c r="Q1321" s="499"/>
      <c r="R1321" s="501"/>
      <c r="S1321" s="502"/>
      <c r="T1321" s="499"/>
      <c r="U1321" s="499">
        <v>66882</v>
      </c>
      <c r="V1321" s="499"/>
      <c r="W1321" s="501"/>
      <c r="X1321" s="501"/>
      <c r="Y1321" s="501"/>
      <c r="Z1321" s="501"/>
      <c r="AA1321" s="501"/>
      <c r="AB1321" s="503"/>
    </row>
    <row r="1322" spans="1:28" ht="35.1" customHeight="1">
      <c r="A1322" s="498">
        <v>1318</v>
      </c>
      <c r="B1322" s="504" t="s">
        <v>10740</v>
      </c>
      <c r="C1322" s="504" t="s">
        <v>10741</v>
      </c>
      <c r="D1322" s="499">
        <v>30</v>
      </c>
      <c r="E1322" s="499">
        <v>2797</v>
      </c>
      <c r="F1322" s="499">
        <v>2797</v>
      </c>
      <c r="G1322" s="499">
        <v>543550</v>
      </c>
      <c r="H1322" s="499"/>
      <c r="I1322" s="499"/>
      <c r="J1322" s="499">
        <v>543550</v>
      </c>
      <c r="K1322" s="499">
        <v>543550</v>
      </c>
      <c r="L1322" s="499"/>
      <c r="M1322" s="499"/>
      <c r="N1322" s="499">
        <v>543550</v>
      </c>
      <c r="O1322" s="499">
        <v>43484</v>
      </c>
      <c r="P1322" s="499">
        <v>587034</v>
      </c>
      <c r="Q1322" s="499"/>
      <c r="R1322" s="501"/>
      <c r="S1322" s="502"/>
      <c r="T1322" s="499"/>
      <c r="U1322" s="499"/>
      <c r="V1322" s="499">
        <v>587034</v>
      </c>
      <c r="W1322" s="501"/>
      <c r="X1322" s="501"/>
      <c r="Y1322" s="501"/>
      <c r="Z1322" s="501"/>
      <c r="AA1322" s="501"/>
      <c r="AB1322" s="503"/>
    </row>
    <row r="1323" spans="1:28" ht="35.1" customHeight="1">
      <c r="A1323" s="498">
        <v>1319</v>
      </c>
      <c r="B1323" s="504" t="s">
        <v>10742</v>
      </c>
      <c r="C1323" s="504" t="s">
        <v>13201</v>
      </c>
      <c r="D1323" s="499">
        <v>1</v>
      </c>
      <c r="E1323" s="499">
        <v>49</v>
      </c>
      <c r="F1323" s="499">
        <v>49</v>
      </c>
      <c r="G1323" s="499">
        <v>13775</v>
      </c>
      <c r="H1323" s="499"/>
      <c r="I1323" s="499"/>
      <c r="J1323" s="499">
        <v>13775</v>
      </c>
      <c r="K1323" s="499">
        <v>13775</v>
      </c>
      <c r="L1323" s="499"/>
      <c r="M1323" s="499"/>
      <c r="N1323" s="499">
        <v>13775</v>
      </c>
      <c r="O1323" s="499">
        <v>1102</v>
      </c>
      <c r="P1323" s="499">
        <v>14877</v>
      </c>
      <c r="Q1323" s="499"/>
      <c r="R1323" s="501"/>
      <c r="S1323" s="502"/>
      <c r="T1323" s="499"/>
      <c r="U1323" s="499">
        <v>14877</v>
      </c>
      <c r="V1323" s="499"/>
      <c r="W1323" s="501"/>
      <c r="X1323" s="501"/>
      <c r="Y1323" s="501"/>
      <c r="Z1323" s="501"/>
      <c r="AA1323" s="501"/>
      <c r="AB1323" s="503"/>
    </row>
    <row r="1324" spans="1:28" ht="35.1" customHeight="1">
      <c r="A1324" s="498">
        <v>1320</v>
      </c>
      <c r="B1324" s="504" t="s">
        <v>10742</v>
      </c>
      <c r="C1324" s="504" t="s">
        <v>11686</v>
      </c>
      <c r="D1324" s="499">
        <v>7</v>
      </c>
      <c r="E1324" s="499">
        <v>2032</v>
      </c>
      <c r="F1324" s="499">
        <v>2032</v>
      </c>
      <c r="G1324" s="499">
        <v>185625</v>
      </c>
      <c r="H1324" s="499"/>
      <c r="I1324" s="499"/>
      <c r="J1324" s="499">
        <v>185625</v>
      </c>
      <c r="K1324" s="499">
        <v>185625</v>
      </c>
      <c r="L1324" s="499"/>
      <c r="M1324" s="499"/>
      <c r="N1324" s="499">
        <v>185625</v>
      </c>
      <c r="O1324" s="499">
        <v>14850</v>
      </c>
      <c r="P1324" s="499">
        <v>200475</v>
      </c>
      <c r="Q1324" s="499"/>
      <c r="R1324" s="501"/>
      <c r="S1324" s="502"/>
      <c r="T1324" s="499"/>
      <c r="U1324" s="499">
        <v>200475</v>
      </c>
      <c r="V1324" s="499"/>
      <c r="W1324" s="501"/>
      <c r="X1324" s="501"/>
      <c r="Y1324" s="501"/>
      <c r="Z1324" s="501"/>
      <c r="AA1324" s="501"/>
      <c r="AB1324" s="503"/>
    </row>
    <row r="1325" spans="1:28" ht="35.1" customHeight="1">
      <c r="A1325" s="498">
        <v>1321</v>
      </c>
      <c r="B1325" s="504" t="s">
        <v>10742</v>
      </c>
      <c r="C1325" s="504" t="s">
        <v>13202</v>
      </c>
      <c r="D1325" s="499">
        <v>1</v>
      </c>
      <c r="E1325" s="499">
        <v>149</v>
      </c>
      <c r="F1325" s="499">
        <v>149</v>
      </c>
      <c r="G1325" s="499">
        <v>25375</v>
      </c>
      <c r="H1325" s="499"/>
      <c r="I1325" s="499"/>
      <c r="J1325" s="499">
        <v>25375</v>
      </c>
      <c r="K1325" s="499">
        <v>25375</v>
      </c>
      <c r="L1325" s="499"/>
      <c r="M1325" s="499"/>
      <c r="N1325" s="499">
        <v>25375</v>
      </c>
      <c r="O1325" s="499">
        <v>2030</v>
      </c>
      <c r="P1325" s="499">
        <v>27405</v>
      </c>
      <c r="Q1325" s="499"/>
      <c r="R1325" s="501"/>
      <c r="S1325" s="502"/>
      <c r="T1325" s="499"/>
      <c r="U1325" s="499">
        <v>27405</v>
      </c>
      <c r="V1325" s="499"/>
      <c r="W1325" s="501"/>
      <c r="X1325" s="501"/>
      <c r="Y1325" s="501"/>
      <c r="Z1325" s="501"/>
      <c r="AA1325" s="501"/>
      <c r="AB1325" s="503"/>
    </row>
    <row r="1326" spans="1:28" ht="35.1" customHeight="1">
      <c r="A1326" s="498">
        <v>1322</v>
      </c>
      <c r="B1326" s="504" t="s">
        <v>10742</v>
      </c>
      <c r="C1326" s="504" t="s">
        <v>13203</v>
      </c>
      <c r="D1326" s="499">
        <v>1</v>
      </c>
      <c r="E1326" s="499">
        <v>353</v>
      </c>
      <c r="F1326" s="499">
        <v>353</v>
      </c>
      <c r="G1326" s="499">
        <v>35000</v>
      </c>
      <c r="H1326" s="499"/>
      <c r="I1326" s="499"/>
      <c r="J1326" s="499">
        <v>35000</v>
      </c>
      <c r="K1326" s="499">
        <v>35000</v>
      </c>
      <c r="L1326" s="499"/>
      <c r="M1326" s="499"/>
      <c r="N1326" s="499">
        <v>35000</v>
      </c>
      <c r="O1326" s="499">
        <v>2800</v>
      </c>
      <c r="P1326" s="499">
        <v>37800</v>
      </c>
      <c r="Q1326" s="499"/>
      <c r="R1326" s="501"/>
      <c r="S1326" s="502"/>
      <c r="T1326" s="499"/>
      <c r="U1326" s="499">
        <v>37800</v>
      </c>
      <c r="V1326" s="499"/>
      <c r="W1326" s="501"/>
      <c r="X1326" s="501"/>
      <c r="Y1326" s="501"/>
      <c r="Z1326" s="501"/>
      <c r="AA1326" s="501"/>
      <c r="AB1326" s="503"/>
    </row>
    <row r="1327" spans="1:28" ht="35.1" customHeight="1">
      <c r="A1327" s="498">
        <v>1323</v>
      </c>
      <c r="B1327" s="504" t="s">
        <v>10742</v>
      </c>
      <c r="C1327" s="504" t="s">
        <v>13204</v>
      </c>
      <c r="D1327" s="499">
        <v>1</v>
      </c>
      <c r="E1327" s="499">
        <v>70</v>
      </c>
      <c r="F1327" s="499">
        <v>70</v>
      </c>
      <c r="G1327" s="499">
        <v>16200</v>
      </c>
      <c r="H1327" s="499"/>
      <c r="I1327" s="499"/>
      <c r="J1327" s="499">
        <v>16200</v>
      </c>
      <c r="K1327" s="499">
        <v>16200</v>
      </c>
      <c r="L1327" s="499"/>
      <c r="M1327" s="499"/>
      <c r="N1327" s="499">
        <v>16200</v>
      </c>
      <c r="O1327" s="499">
        <v>1296</v>
      </c>
      <c r="P1327" s="499">
        <v>17496</v>
      </c>
      <c r="Q1327" s="499"/>
      <c r="R1327" s="501"/>
      <c r="S1327" s="502"/>
      <c r="T1327" s="499"/>
      <c r="U1327" s="499">
        <v>17496</v>
      </c>
      <c r="V1327" s="499"/>
      <c r="W1327" s="501"/>
      <c r="X1327" s="501"/>
      <c r="Y1327" s="501"/>
      <c r="Z1327" s="501"/>
      <c r="AA1327" s="501"/>
      <c r="AB1327" s="503"/>
    </row>
    <row r="1328" spans="1:28" ht="35.1" customHeight="1">
      <c r="A1328" s="498">
        <v>1324</v>
      </c>
      <c r="B1328" s="504" t="s">
        <v>11099</v>
      </c>
      <c r="C1328" s="504" t="s">
        <v>11689</v>
      </c>
      <c r="D1328" s="499">
        <v>2</v>
      </c>
      <c r="E1328" s="499">
        <v>90</v>
      </c>
      <c r="F1328" s="499">
        <v>90</v>
      </c>
      <c r="G1328" s="499">
        <v>31750</v>
      </c>
      <c r="H1328" s="499"/>
      <c r="I1328" s="499"/>
      <c r="J1328" s="499">
        <v>31750</v>
      </c>
      <c r="K1328" s="499">
        <v>31750</v>
      </c>
      <c r="L1328" s="499"/>
      <c r="M1328" s="499"/>
      <c r="N1328" s="499">
        <v>31750</v>
      </c>
      <c r="O1328" s="499">
        <v>2540</v>
      </c>
      <c r="P1328" s="499">
        <v>34290</v>
      </c>
      <c r="Q1328" s="499"/>
      <c r="R1328" s="501"/>
      <c r="S1328" s="502"/>
      <c r="T1328" s="499"/>
      <c r="U1328" s="499">
        <v>34290</v>
      </c>
      <c r="V1328" s="499"/>
      <c r="W1328" s="501"/>
      <c r="X1328" s="501"/>
      <c r="Y1328" s="501"/>
      <c r="Z1328" s="501"/>
      <c r="AA1328" s="501"/>
      <c r="AB1328" s="503"/>
    </row>
    <row r="1329" spans="1:28" ht="35.1" customHeight="1">
      <c r="A1329" s="498">
        <v>1325</v>
      </c>
      <c r="B1329" s="504" t="s">
        <v>10744</v>
      </c>
      <c r="C1329" s="504" t="s">
        <v>10745</v>
      </c>
      <c r="D1329" s="499">
        <v>1</v>
      </c>
      <c r="E1329" s="499">
        <v>10</v>
      </c>
      <c r="F1329" s="499">
        <v>10</v>
      </c>
      <c r="G1329" s="499">
        <v>13750</v>
      </c>
      <c r="H1329" s="499"/>
      <c r="I1329" s="499"/>
      <c r="J1329" s="499">
        <v>13750</v>
      </c>
      <c r="K1329" s="499">
        <v>13750</v>
      </c>
      <c r="L1329" s="499"/>
      <c r="M1329" s="499"/>
      <c r="N1329" s="499">
        <v>13750</v>
      </c>
      <c r="O1329" s="499">
        <v>1100</v>
      </c>
      <c r="P1329" s="499">
        <v>14850</v>
      </c>
      <c r="Q1329" s="499"/>
      <c r="R1329" s="501"/>
      <c r="S1329" s="502"/>
      <c r="T1329" s="499"/>
      <c r="U1329" s="499"/>
      <c r="V1329" s="499">
        <v>14850</v>
      </c>
      <c r="W1329" s="501"/>
      <c r="X1329" s="501"/>
      <c r="Y1329" s="501"/>
      <c r="Z1329" s="501"/>
      <c r="AA1329" s="501"/>
      <c r="AB1329" s="503"/>
    </row>
    <row r="1330" spans="1:28" ht="35.1" customHeight="1">
      <c r="A1330" s="498">
        <v>1326</v>
      </c>
      <c r="B1330" s="504" t="s">
        <v>9789</v>
      </c>
      <c r="C1330" s="504" t="s">
        <v>9808</v>
      </c>
      <c r="D1330" s="499">
        <v>23</v>
      </c>
      <c r="E1330" s="499">
        <v>2190</v>
      </c>
      <c r="F1330" s="499">
        <v>2190</v>
      </c>
      <c r="G1330" s="499">
        <v>516600</v>
      </c>
      <c r="H1330" s="499">
        <v>5000</v>
      </c>
      <c r="I1330" s="499"/>
      <c r="J1330" s="499">
        <v>521600</v>
      </c>
      <c r="K1330" s="499">
        <v>394185</v>
      </c>
      <c r="L1330" s="499">
        <v>5093</v>
      </c>
      <c r="M1330" s="499"/>
      <c r="N1330" s="499">
        <v>399278</v>
      </c>
      <c r="O1330" s="499">
        <v>31938</v>
      </c>
      <c r="P1330" s="499">
        <v>431216</v>
      </c>
      <c r="Q1330" s="499">
        <v>122322</v>
      </c>
      <c r="R1330" s="501"/>
      <c r="S1330" s="502"/>
      <c r="T1330" s="499"/>
      <c r="U1330" s="499"/>
      <c r="V1330" s="499">
        <v>431216</v>
      </c>
      <c r="W1330" s="501"/>
      <c r="X1330" s="501"/>
      <c r="Y1330" s="501"/>
      <c r="Z1330" s="501"/>
      <c r="AA1330" s="501"/>
      <c r="AB1330" s="503"/>
    </row>
    <row r="1331" spans="1:28" ht="35.1" customHeight="1">
      <c r="A1331" s="498">
        <v>1327</v>
      </c>
      <c r="B1331" s="504" t="s">
        <v>9789</v>
      </c>
      <c r="C1331" s="504" t="s">
        <v>11690</v>
      </c>
      <c r="D1331" s="499">
        <v>1</v>
      </c>
      <c r="E1331" s="499">
        <v>210</v>
      </c>
      <c r="F1331" s="499">
        <v>210</v>
      </c>
      <c r="G1331" s="499">
        <v>30625</v>
      </c>
      <c r="H1331" s="499"/>
      <c r="I1331" s="499"/>
      <c r="J1331" s="499">
        <v>30625</v>
      </c>
      <c r="K1331" s="499">
        <v>15075</v>
      </c>
      <c r="L1331" s="499"/>
      <c r="M1331" s="499"/>
      <c r="N1331" s="499">
        <v>15075</v>
      </c>
      <c r="O1331" s="499">
        <v>1206</v>
      </c>
      <c r="P1331" s="499">
        <v>16281</v>
      </c>
      <c r="Q1331" s="499">
        <v>15550</v>
      </c>
      <c r="R1331" s="501"/>
      <c r="S1331" s="502"/>
      <c r="T1331" s="499"/>
      <c r="U1331" s="499"/>
      <c r="V1331" s="499">
        <v>16281</v>
      </c>
      <c r="W1331" s="501"/>
      <c r="X1331" s="501"/>
      <c r="Y1331" s="501"/>
      <c r="Z1331" s="501"/>
      <c r="AA1331" s="501"/>
      <c r="AB1331" s="503"/>
    </row>
    <row r="1332" spans="1:28" ht="35.1" customHeight="1">
      <c r="A1332" s="498">
        <v>1328</v>
      </c>
      <c r="B1332" s="504" t="s">
        <v>9789</v>
      </c>
      <c r="C1332" s="504" t="s">
        <v>13205</v>
      </c>
      <c r="D1332" s="499">
        <v>1</v>
      </c>
      <c r="E1332" s="499">
        <v>225</v>
      </c>
      <c r="F1332" s="499">
        <v>225</v>
      </c>
      <c r="G1332" s="499">
        <v>29400</v>
      </c>
      <c r="H1332" s="499"/>
      <c r="I1332" s="499"/>
      <c r="J1332" s="499">
        <v>29400</v>
      </c>
      <c r="K1332" s="499">
        <v>15075</v>
      </c>
      <c r="L1332" s="499"/>
      <c r="M1332" s="499"/>
      <c r="N1332" s="499">
        <v>15075</v>
      </c>
      <c r="O1332" s="499">
        <v>1206</v>
      </c>
      <c r="P1332" s="499">
        <v>16281</v>
      </c>
      <c r="Q1332" s="499">
        <v>14325</v>
      </c>
      <c r="R1332" s="501"/>
      <c r="S1332" s="502"/>
      <c r="T1332" s="499"/>
      <c r="U1332" s="499"/>
      <c r="V1332" s="499">
        <v>16281</v>
      </c>
      <c r="W1332" s="501"/>
      <c r="X1332" s="501"/>
      <c r="Y1332" s="501"/>
      <c r="Z1332" s="501"/>
      <c r="AA1332" s="501"/>
      <c r="AB1332" s="503"/>
    </row>
    <row r="1333" spans="1:28" ht="35.1" customHeight="1">
      <c r="A1333" s="498">
        <v>1329</v>
      </c>
      <c r="B1333" s="504" t="s">
        <v>9789</v>
      </c>
      <c r="C1333" s="504" t="s">
        <v>11691</v>
      </c>
      <c r="D1333" s="499">
        <v>6</v>
      </c>
      <c r="E1333" s="499">
        <v>1020</v>
      </c>
      <c r="F1333" s="499">
        <v>1020</v>
      </c>
      <c r="G1333" s="499">
        <v>132875</v>
      </c>
      <c r="H1333" s="499"/>
      <c r="I1333" s="499"/>
      <c r="J1333" s="499">
        <v>132875</v>
      </c>
      <c r="K1333" s="499">
        <v>66639</v>
      </c>
      <c r="L1333" s="499"/>
      <c r="M1333" s="499"/>
      <c r="N1333" s="499">
        <v>66639</v>
      </c>
      <c r="O1333" s="499">
        <v>5331</v>
      </c>
      <c r="P1333" s="499">
        <v>71970</v>
      </c>
      <c r="Q1333" s="499">
        <v>66236</v>
      </c>
      <c r="R1333" s="501"/>
      <c r="S1333" s="502"/>
      <c r="T1333" s="499"/>
      <c r="U1333" s="499"/>
      <c r="V1333" s="499">
        <v>71970</v>
      </c>
      <c r="W1333" s="501"/>
      <c r="X1333" s="501"/>
      <c r="Y1333" s="501"/>
      <c r="Z1333" s="501"/>
      <c r="AA1333" s="501"/>
      <c r="AB1333" s="503"/>
    </row>
    <row r="1334" spans="1:28" ht="35.1" customHeight="1">
      <c r="A1334" s="498">
        <v>1330</v>
      </c>
      <c r="B1334" s="504" t="s">
        <v>9789</v>
      </c>
      <c r="C1334" s="504" t="s">
        <v>10746</v>
      </c>
      <c r="D1334" s="499">
        <v>22</v>
      </c>
      <c r="E1334" s="499">
        <v>4010</v>
      </c>
      <c r="F1334" s="499">
        <v>4010</v>
      </c>
      <c r="G1334" s="499">
        <v>581825</v>
      </c>
      <c r="H1334" s="499"/>
      <c r="I1334" s="499"/>
      <c r="J1334" s="499">
        <v>581825</v>
      </c>
      <c r="K1334" s="499">
        <v>462271</v>
      </c>
      <c r="L1334" s="499"/>
      <c r="M1334" s="499"/>
      <c r="N1334" s="499">
        <v>462271</v>
      </c>
      <c r="O1334" s="499">
        <v>36978</v>
      </c>
      <c r="P1334" s="499">
        <v>499249</v>
      </c>
      <c r="Q1334" s="499">
        <v>119554</v>
      </c>
      <c r="R1334" s="501"/>
      <c r="S1334" s="502"/>
      <c r="T1334" s="499"/>
      <c r="U1334" s="499"/>
      <c r="V1334" s="499">
        <v>499249</v>
      </c>
      <c r="W1334" s="501"/>
      <c r="X1334" s="501"/>
      <c r="Y1334" s="501"/>
      <c r="Z1334" s="501"/>
      <c r="AA1334" s="501"/>
      <c r="AB1334" s="503"/>
    </row>
    <row r="1335" spans="1:28" ht="35.1" customHeight="1">
      <c r="A1335" s="498">
        <v>1331</v>
      </c>
      <c r="B1335" s="504" t="s">
        <v>9789</v>
      </c>
      <c r="C1335" s="504" t="s">
        <v>13206</v>
      </c>
      <c r="D1335" s="499">
        <v>1</v>
      </c>
      <c r="E1335" s="499">
        <v>30</v>
      </c>
      <c r="F1335" s="499">
        <v>30</v>
      </c>
      <c r="G1335" s="499">
        <v>13750</v>
      </c>
      <c r="H1335" s="499"/>
      <c r="I1335" s="499"/>
      <c r="J1335" s="499">
        <v>13750</v>
      </c>
      <c r="K1335" s="499">
        <v>8342</v>
      </c>
      <c r="L1335" s="499"/>
      <c r="M1335" s="499"/>
      <c r="N1335" s="499">
        <v>8342</v>
      </c>
      <c r="O1335" s="499">
        <v>667</v>
      </c>
      <c r="P1335" s="499">
        <v>9009</v>
      </c>
      <c r="Q1335" s="499">
        <v>5408</v>
      </c>
      <c r="R1335" s="501"/>
      <c r="S1335" s="502"/>
      <c r="T1335" s="499"/>
      <c r="U1335" s="499"/>
      <c r="V1335" s="499">
        <v>9009</v>
      </c>
      <c r="W1335" s="501"/>
      <c r="X1335" s="501"/>
      <c r="Y1335" s="501"/>
      <c r="Z1335" s="501"/>
      <c r="AA1335" s="501"/>
      <c r="AB1335" s="503"/>
    </row>
    <row r="1336" spans="1:28" ht="35.1" customHeight="1">
      <c r="A1336" s="498">
        <v>1332</v>
      </c>
      <c r="B1336" s="504" t="s">
        <v>1084</v>
      </c>
      <c r="C1336" s="504" t="s">
        <v>1085</v>
      </c>
      <c r="D1336" s="499">
        <v>157</v>
      </c>
      <c r="E1336" s="499">
        <v>4875</v>
      </c>
      <c r="F1336" s="499">
        <v>4875</v>
      </c>
      <c r="G1336" s="499">
        <v>1740475</v>
      </c>
      <c r="H1336" s="499"/>
      <c r="I1336" s="499"/>
      <c r="J1336" s="499">
        <v>1740475</v>
      </c>
      <c r="K1336" s="499">
        <v>1740475</v>
      </c>
      <c r="L1336" s="499"/>
      <c r="M1336" s="499"/>
      <c r="N1336" s="499">
        <v>1740475</v>
      </c>
      <c r="O1336" s="499">
        <v>139238</v>
      </c>
      <c r="P1336" s="499">
        <v>1879713</v>
      </c>
      <c r="Q1336" s="499"/>
      <c r="R1336" s="501"/>
      <c r="S1336" s="502"/>
      <c r="T1336" s="499"/>
      <c r="U1336" s="499"/>
      <c r="V1336" s="499">
        <v>1879713</v>
      </c>
      <c r="W1336" s="501"/>
      <c r="X1336" s="501"/>
      <c r="Y1336" s="501"/>
      <c r="Z1336" s="501"/>
      <c r="AA1336" s="501"/>
      <c r="AB1336" s="503"/>
    </row>
    <row r="1337" spans="1:28" ht="35.1" customHeight="1">
      <c r="A1337" s="498">
        <v>1333</v>
      </c>
      <c r="B1337" s="504" t="s">
        <v>1030</v>
      </c>
      <c r="C1337" s="504" t="s">
        <v>1031</v>
      </c>
      <c r="D1337" s="499">
        <v>74</v>
      </c>
      <c r="E1337" s="499">
        <v>11165</v>
      </c>
      <c r="F1337" s="499">
        <v>11165</v>
      </c>
      <c r="G1337" s="499">
        <v>1206900</v>
      </c>
      <c r="H1337" s="499"/>
      <c r="I1337" s="499"/>
      <c r="J1337" s="499">
        <v>1206900</v>
      </c>
      <c r="K1337" s="499">
        <v>1206900</v>
      </c>
      <c r="L1337" s="499"/>
      <c r="M1337" s="499"/>
      <c r="N1337" s="499">
        <v>1206900</v>
      </c>
      <c r="O1337" s="499">
        <v>96552</v>
      </c>
      <c r="P1337" s="499">
        <v>1303452</v>
      </c>
      <c r="Q1337" s="499"/>
      <c r="R1337" s="501"/>
      <c r="S1337" s="502"/>
      <c r="T1337" s="499"/>
      <c r="U1337" s="499"/>
      <c r="V1337" s="499">
        <v>1303452</v>
      </c>
      <c r="W1337" s="501"/>
      <c r="X1337" s="501"/>
      <c r="Y1337" s="501"/>
      <c r="Z1337" s="501"/>
      <c r="AA1337" s="501"/>
      <c r="AB1337" s="503"/>
    </row>
    <row r="1338" spans="1:28" ht="35.1" customHeight="1">
      <c r="A1338" s="498">
        <v>1334</v>
      </c>
      <c r="B1338" s="504" t="s">
        <v>5777</v>
      </c>
      <c r="C1338" s="504" t="s">
        <v>5778</v>
      </c>
      <c r="D1338" s="499">
        <v>39</v>
      </c>
      <c r="E1338" s="499">
        <v>5600</v>
      </c>
      <c r="F1338" s="499">
        <v>5600</v>
      </c>
      <c r="G1338" s="499">
        <v>725275</v>
      </c>
      <c r="H1338" s="499"/>
      <c r="I1338" s="499"/>
      <c r="J1338" s="499">
        <v>725275</v>
      </c>
      <c r="K1338" s="499">
        <v>725275</v>
      </c>
      <c r="L1338" s="499"/>
      <c r="M1338" s="499"/>
      <c r="N1338" s="499">
        <v>725275</v>
      </c>
      <c r="O1338" s="499">
        <v>58022</v>
      </c>
      <c r="P1338" s="499">
        <v>783297</v>
      </c>
      <c r="Q1338" s="499"/>
      <c r="R1338" s="501"/>
      <c r="S1338" s="502"/>
      <c r="T1338" s="499"/>
      <c r="U1338" s="499"/>
      <c r="V1338" s="499">
        <v>783297</v>
      </c>
      <c r="W1338" s="501"/>
      <c r="X1338" s="501"/>
      <c r="Y1338" s="501"/>
      <c r="Z1338" s="501"/>
      <c r="AA1338" s="501"/>
      <c r="AB1338" s="503"/>
    </row>
    <row r="1339" spans="1:28" ht="35.1" customHeight="1">
      <c r="A1339" s="498">
        <v>1335</v>
      </c>
      <c r="B1339" s="504" t="s">
        <v>5777</v>
      </c>
      <c r="C1339" s="504" t="s">
        <v>13207</v>
      </c>
      <c r="D1339" s="499">
        <v>2</v>
      </c>
      <c r="E1339" s="499">
        <v>98</v>
      </c>
      <c r="F1339" s="499">
        <v>98</v>
      </c>
      <c r="G1339" s="499">
        <v>895200</v>
      </c>
      <c r="H1339" s="499"/>
      <c r="I1339" s="499"/>
      <c r="J1339" s="499">
        <v>895200</v>
      </c>
      <c r="K1339" s="499">
        <v>895200</v>
      </c>
      <c r="L1339" s="499"/>
      <c r="M1339" s="499"/>
      <c r="N1339" s="499">
        <v>895200</v>
      </c>
      <c r="O1339" s="499">
        <v>71616</v>
      </c>
      <c r="P1339" s="499">
        <v>966816</v>
      </c>
      <c r="Q1339" s="499"/>
      <c r="R1339" s="501"/>
      <c r="S1339" s="502"/>
      <c r="T1339" s="499"/>
      <c r="U1339" s="499"/>
      <c r="V1339" s="499">
        <v>966816</v>
      </c>
      <c r="W1339" s="501"/>
      <c r="X1339" s="501"/>
      <c r="Y1339" s="501"/>
      <c r="Z1339" s="501"/>
      <c r="AA1339" s="501"/>
      <c r="AB1339" s="503"/>
    </row>
    <row r="1340" spans="1:28" ht="35.1" customHeight="1">
      <c r="A1340" s="498">
        <v>1336</v>
      </c>
      <c r="B1340" s="504" t="s">
        <v>5801</v>
      </c>
      <c r="C1340" s="504" t="s">
        <v>5802</v>
      </c>
      <c r="D1340" s="499">
        <v>10</v>
      </c>
      <c r="E1340" s="499">
        <v>613</v>
      </c>
      <c r="F1340" s="499">
        <v>613</v>
      </c>
      <c r="G1340" s="499">
        <v>140550</v>
      </c>
      <c r="H1340" s="499"/>
      <c r="I1340" s="499"/>
      <c r="J1340" s="499">
        <v>140550</v>
      </c>
      <c r="K1340" s="499">
        <v>140550</v>
      </c>
      <c r="L1340" s="499"/>
      <c r="M1340" s="499"/>
      <c r="N1340" s="499">
        <v>140550</v>
      </c>
      <c r="O1340" s="499">
        <v>11244</v>
      </c>
      <c r="P1340" s="499">
        <v>151794</v>
      </c>
      <c r="Q1340" s="499"/>
      <c r="R1340" s="501"/>
      <c r="S1340" s="502"/>
      <c r="T1340" s="499"/>
      <c r="U1340" s="499"/>
      <c r="V1340" s="499">
        <v>151794</v>
      </c>
      <c r="W1340" s="501"/>
      <c r="X1340" s="501"/>
      <c r="Y1340" s="501"/>
      <c r="Z1340" s="501"/>
      <c r="AA1340" s="501"/>
      <c r="AB1340" s="503"/>
    </row>
    <row r="1341" spans="1:28" ht="35.1" customHeight="1">
      <c r="A1341" s="498">
        <v>1337</v>
      </c>
      <c r="B1341" s="504" t="s">
        <v>5661</v>
      </c>
      <c r="C1341" s="504" t="s">
        <v>10147</v>
      </c>
      <c r="D1341" s="499">
        <v>150</v>
      </c>
      <c r="E1341" s="499">
        <v>4654</v>
      </c>
      <c r="F1341" s="499">
        <v>4654</v>
      </c>
      <c r="G1341" s="499">
        <v>1673250</v>
      </c>
      <c r="H1341" s="499">
        <v>188520</v>
      </c>
      <c r="I1341" s="499"/>
      <c r="J1341" s="499">
        <v>1861770</v>
      </c>
      <c r="K1341" s="499">
        <v>1673250</v>
      </c>
      <c r="L1341" s="499">
        <v>188520</v>
      </c>
      <c r="M1341" s="499"/>
      <c r="N1341" s="499">
        <v>1861770</v>
      </c>
      <c r="O1341" s="499">
        <v>148940</v>
      </c>
      <c r="P1341" s="499">
        <v>2010710</v>
      </c>
      <c r="Q1341" s="499"/>
      <c r="R1341" s="501"/>
      <c r="S1341" s="502"/>
      <c r="T1341" s="499"/>
      <c r="U1341" s="499"/>
      <c r="V1341" s="499">
        <v>2010710</v>
      </c>
      <c r="W1341" s="501"/>
      <c r="X1341" s="501"/>
      <c r="Y1341" s="501"/>
      <c r="Z1341" s="501"/>
      <c r="AA1341" s="501"/>
      <c r="AB1341" s="503"/>
    </row>
    <row r="1342" spans="1:28" ht="35.1" customHeight="1">
      <c r="A1342" s="498">
        <v>1338</v>
      </c>
      <c r="B1342" s="504" t="s">
        <v>5995</v>
      </c>
      <c r="C1342" s="504" t="s">
        <v>5996</v>
      </c>
      <c r="D1342" s="499">
        <v>734</v>
      </c>
      <c r="E1342" s="499">
        <v>21874</v>
      </c>
      <c r="F1342" s="499">
        <v>21874</v>
      </c>
      <c r="G1342" s="499">
        <v>6664460</v>
      </c>
      <c r="H1342" s="499">
        <v>2295000</v>
      </c>
      <c r="I1342" s="499"/>
      <c r="J1342" s="499">
        <v>8959460</v>
      </c>
      <c r="K1342" s="499">
        <v>6664460</v>
      </c>
      <c r="L1342" s="499">
        <v>2295000</v>
      </c>
      <c r="M1342" s="499"/>
      <c r="N1342" s="499">
        <v>8959460</v>
      </c>
      <c r="O1342" s="499">
        <v>716534</v>
      </c>
      <c r="P1342" s="499">
        <v>9675994</v>
      </c>
      <c r="Q1342" s="499"/>
      <c r="R1342" s="501"/>
      <c r="S1342" s="502"/>
      <c r="T1342" s="499"/>
      <c r="U1342" s="499"/>
      <c r="V1342" s="499">
        <v>9675994</v>
      </c>
      <c r="W1342" s="501"/>
      <c r="X1342" s="501"/>
      <c r="Y1342" s="501"/>
      <c r="Z1342" s="501"/>
      <c r="AA1342" s="501"/>
      <c r="AB1342" s="503"/>
    </row>
    <row r="1343" spans="1:28" ht="35.1" customHeight="1">
      <c r="A1343" s="498">
        <v>1339</v>
      </c>
      <c r="B1343" s="504" t="s">
        <v>5995</v>
      </c>
      <c r="C1343" s="504" t="s">
        <v>13208</v>
      </c>
      <c r="D1343" s="499">
        <v>-1</v>
      </c>
      <c r="E1343" s="499">
        <v>-15</v>
      </c>
      <c r="F1343" s="499">
        <v>-15</v>
      </c>
      <c r="G1343" s="499">
        <v>-11200</v>
      </c>
      <c r="H1343" s="499"/>
      <c r="I1343" s="499"/>
      <c r="J1343" s="499">
        <v>-11200</v>
      </c>
      <c r="K1343" s="499">
        <v>-11200</v>
      </c>
      <c r="L1343" s="499"/>
      <c r="M1343" s="499"/>
      <c r="N1343" s="499">
        <v>-11200</v>
      </c>
      <c r="O1343" s="499">
        <v>-896</v>
      </c>
      <c r="P1343" s="499">
        <v>-12096</v>
      </c>
      <c r="Q1343" s="499"/>
      <c r="R1343" s="501"/>
      <c r="S1343" s="502"/>
      <c r="T1343" s="499"/>
      <c r="U1343" s="499"/>
      <c r="V1343" s="499">
        <v>-12096</v>
      </c>
      <c r="W1343" s="501"/>
      <c r="X1343" s="501"/>
      <c r="Y1343" s="501"/>
      <c r="Z1343" s="501"/>
      <c r="AA1343" s="501"/>
      <c r="AB1343" s="503"/>
    </row>
    <row r="1344" spans="1:28" ht="35.1" customHeight="1">
      <c r="A1344" s="498">
        <v>1340</v>
      </c>
      <c r="B1344" s="504" t="s">
        <v>6010</v>
      </c>
      <c r="C1344" s="504" t="s">
        <v>6011</v>
      </c>
      <c r="D1344" s="499">
        <v>68</v>
      </c>
      <c r="E1344" s="499">
        <v>1050</v>
      </c>
      <c r="F1344" s="499">
        <v>1050</v>
      </c>
      <c r="G1344" s="499">
        <v>576330</v>
      </c>
      <c r="H1344" s="499"/>
      <c r="I1344" s="499"/>
      <c r="J1344" s="499">
        <v>576330</v>
      </c>
      <c r="K1344" s="499">
        <v>576330</v>
      </c>
      <c r="L1344" s="499"/>
      <c r="M1344" s="499"/>
      <c r="N1344" s="499">
        <v>576330</v>
      </c>
      <c r="O1344" s="499">
        <v>46080</v>
      </c>
      <c r="P1344" s="499">
        <v>622410</v>
      </c>
      <c r="Q1344" s="499"/>
      <c r="R1344" s="501"/>
      <c r="S1344" s="502"/>
      <c r="T1344" s="499"/>
      <c r="U1344" s="499"/>
      <c r="V1344" s="499">
        <v>622410</v>
      </c>
      <c r="W1344" s="501"/>
      <c r="X1344" s="501"/>
      <c r="Y1344" s="501"/>
      <c r="Z1344" s="501"/>
      <c r="AA1344" s="501"/>
      <c r="AB1344" s="503"/>
    </row>
    <row r="1345" spans="1:28" ht="35.1" customHeight="1">
      <c r="A1345" s="498">
        <v>1341</v>
      </c>
      <c r="B1345" s="504" t="s">
        <v>5724</v>
      </c>
      <c r="C1345" s="504" t="s">
        <v>5725</v>
      </c>
      <c r="D1345" s="499">
        <v>30</v>
      </c>
      <c r="E1345" s="499">
        <v>415</v>
      </c>
      <c r="F1345" s="499">
        <v>415</v>
      </c>
      <c r="G1345" s="499">
        <v>260055</v>
      </c>
      <c r="H1345" s="499"/>
      <c r="I1345" s="499"/>
      <c r="J1345" s="499">
        <v>260055</v>
      </c>
      <c r="K1345" s="499">
        <v>260055</v>
      </c>
      <c r="L1345" s="499"/>
      <c r="M1345" s="499"/>
      <c r="N1345" s="499">
        <v>260055</v>
      </c>
      <c r="O1345" s="499">
        <v>20800</v>
      </c>
      <c r="P1345" s="499">
        <v>280855</v>
      </c>
      <c r="Q1345" s="499"/>
      <c r="R1345" s="501"/>
      <c r="S1345" s="502"/>
      <c r="T1345" s="499"/>
      <c r="U1345" s="499"/>
      <c r="V1345" s="499">
        <v>280855</v>
      </c>
      <c r="W1345" s="501"/>
      <c r="X1345" s="501"/>
      <c r="Y1345" s="501"/>
      <c r="Z1345" s="501"/>
      <c r="AA1345" s="501"/>
      <c r="AB1345" s="503"/>
    </row>
    <row r="1346" spans="1:28" ht="35.1" customHeight="1">
      <c r="A1346" s="498">
        <v>1342</v>
      </c>
      <c r="B1346" s="504" t="s">
        <v>6000</v>
      </c>
      <c r="C1346" s="504" t="s">
        <v>13209</v>
      </c>
      <c r="D1346" s="499">
        <v>7</v>
      </c>
      <c r="E1346" s="499">
        <v>70</v>
      </c>
      <c r="F1346" s="499">
        <v>70</v>
      </c>
      <c r="G1346" s="499">
        <v>75075</v>
      </c>
      <c r="H1346" s="499"/>
      <c r="I1346" s="499"/>
      <c r="J1346" s="499">
        <v>75075</v>
      </c>
      <c r="K1346" s="499">
        <v>75075</v>
      </c>
      <c r="L1346" s="499"/>
      <c r="M1346" s="499"/>
      <c r="N1346" s="499">
        <v>75075</v>
      </c>
      <c r="O1346" s="499">
        <v>6006</v>
      </c>
      <c r="P1346" s="499">
        <v>81081</v>
      </c>
      <c r="Q1346" s="499"/>
      <c r="R1346" s="501"/>
      <c r="S1346" s="502"/>
      <c r="T1346" s="499"/>
      <c r="U1346" s="499"/>
      <c r="V1346" s="499">
        <v>81081</v>
      </c>
      <c r="W1346" s="501"/>
      <c r="X1346" s="501"/>
      <c r="Y1346" s="501"/>
      <c r="Z1346" s="501"/>
      <c r="AA1346" s="501"/>
      <c r="AB1346" s="503"/>
    </row>
    <row r="1347" spans="1:28" ht="35.1" customHeight="1">
      <c r="A1347" s="498">
        <v>1343</v>
      </c>
      <c r="B1347" s="504" t="s">
        <v>6000</v>
      </c>
      <c r="C1347" s="504" t="s">
        <v>6001</v>
      </c>
      <c r="D1347" s="499">
        <v>107</v>
      </c>
      <c r="E1347" s="499">
        <v>1760</v>
      </c>
      <c r="F1347" s="499">
        <v>1760</v>
      </c>
      <c r="G1347" s="499">
        <v>906915</v>
      </c>
      <c r="H1347" s="499"/>
      <c r="I1347" s="499"/>
      <c r="J1347" s="499">
        <v>906915</v>
      </c>
      <c r="K1347" s="499">
        <v>906915</v>
      </c>
      <c r="L1347" s="499"/>
      <c r="M1347" s="499"/>
      <c r="N1347" s="499">
        <v>906915</v>
      </c>
      <c r="O1347" s="499">
        <v>72515</v>
      </c>
      <c r="P1347" s="499">
        <v>979430</v>
      </c>
      <c r="Q1347" s="499"/>
      <c r="R1347" s="501"/>
      <c r="S1347" s="502"/>
      <c r="T1347" s="499"/>
      <c r="U1347" s="499"/>
      <c r="V1347" s="499">
        <v>979430</v>
      </c>
      <c r="W1347" s="501"/>
      <c r="X1347" s="501"/>
      <c r="Y1347" s="501"/>
      <c r="Z1347" s="501"/>
      <c r="AA1347" s="501"/>
      <c r="AB1347" s="503"/>
    </row>
    <row r="1348" spans="1:28" ht="35.1" customHeight="1">
      <c r="A1348" s="498">
        <v>1344</v>
      </c>
      <c r="B1348" s="504" t="s">
        <v>6019</v>
      </c>
      <c r="C1348" s="504" t="s">
        <v>6020</v>
      </c>
      <c r="D1348" s="499">
        <v>7</v>
      </c>
      <c r="E1348" s="499">
        <v>406</v>
      </c>
      <c r="F1348" s="499">
        <v>406</v>
      </c>
      <c r="G1348" s="499">
        <v>77015</v>
      </c>
      <c r="H1348" s="499"/>
      <c r="I1348" s="499"/>
      <c r="J1348" s="499">
        <v>77015</v>
      </c>
      <c r="K1348" s="499">
        <v>77015</v>
      </c>
      <c r="L1348" s="499"/>
      <c r="M1348" s="499"/>
      <c r="N1348" s="499">
        <v>77015</v>
      </c>
      <c r="O1348" s="499">
        <v>6161</v>
      </c>
      <c r="P1348" s="499">
        <v>83176</v>
      </c>
      <c r="Q1348" s="499"/>
      <c r="R1348" s="501"/>
      <c r="S1348" s="502"/>
      <c r="T1348" s="499"/>
      <c r="U1348" s="499"/>
      <c r="V1348" s="499">
        <v>83176</v>
      </c>
      <c r="W1348" s="501"/>
      <c r="X1348" s="501"/>
      <c r="Y1348" s="501"/>
      <c r="Z1348" s="501"/>
      <c r="AA1348" s="501"/>
      <c r="AB1348" s="503"/>
    </row>
    <row r="1349" spans="1:28" ht="35.1" customHeight="1">
      <c r="A1349" s="498">
        <v>1345</v>
      </c>
      <c r="B1349" s="504" t="s">
        <v>5716</v>
      </c>
      <c r="C1349" s="504" t="s">
        <v>5717</v>
      </c>
      <c r="D1349" s="499">
        <v>93</v>
      </c>
      <c r="E1349" s="499">
        <v>1848</v>
      </c>
      <c r="F1349" s="499">
        <v>1848</v>
      </c>
      <c r="G1349" s="499">
        <v>821955</v>
      </c>
      <c r="H1349" s="499">
        <v>5000</v>
      </c>
      <c r="I1349" s="499"/>
      <c r="J1349" s="499">
        <v>826955</v>
      </c>
      <c r="K1349" s="499">
        <v>821955</v>
      </c>
      <c r="L1349" s="499">
        <v>5000</v>
      </c>
      <c r="M1349" s="499"/>
      <c r="N1349" s="499">
        <v>826955</v>
      </c>
      <c r="O1349" s="499">
        <v>66122</v>
      </c>
      <c r="P1349" s="499">
        <v>893077</v>
      </c>
      <c r="Q1349" s="499"/>
      <c r="R1349" s="501"/>
      <c r="S1349" s="502"/>
      <c r="T1349" s="499"/>
      <c r="U1349" s="499"/>
      <c r="V1349" s="499">
        <v>893077</v>
      </c>
      <c r="W1349" s="501"/>
      <c r="X1349" s="501"/>
      <c r="Y1349" s="501"/>
      <c r="Z1349" s="501"/>
      <c r="AA1349" s="501"/>
      <c r="AB1349" s="503"/>
    </row>
    <row r="1350" spans="1:28" ht="35.1" customHeight="1">
      <c r="A1350" s="498">
        <v>1346</v>
      </c>
      <c r="B1350" s="504" t="s">
        <v>5716</v>
      </c>
      <c r="C1350" s="504" t="s">
        <v>13210</v>
      </c>
      <c r="D1350" s="499">
        <v>-2</v>
      </c>
      <c r="E1350" s="499">
        <v>-45</v>
      </c>
      <c r="F1350" s="499">
        <v>-45</v>
      </c>
      <c r="G1350" s="499">
        <v>-19200</v>
      </c>
      <c r="H1350" s="499"/>
      <c r="I1350" s="499"/>
      <c r="J1350" s="499">
        <v>-19200</v>
      </c>
      <c r="K1350" s="499">
        <v>-19200</v>
      </c>
      <c r="L1350" s="499"/>
      <c r="M1350" s="499"/>
      <c r="N1350" s="499">
        <v>-19200</v>
      </c>
      <c r="O1350" s="499">
        <v>-1536</v>
      </c>
      <c r="P1350" s="499">
        <v>-20736</v>
      </c>
      <c r="Q1350" s="499"/>
      <c r="R1350" s="501"/>
      <c r="S1350" s="502"/>
      <c r="T1350" s="499"/>
      <c r="U1350" s="499"/>
      <c r="V1350" s="499">
        <v>-20736</v>
      </c>
      <c r="W1350" s="501"/>
      <c r="X1350" s="501"/>
      <c r="Y1350" s="501"/>
      <c r="Z1350" s="501"/>
      <c r="AA1350" s="501"/>
      <c r="AB1350" s="503"/>
    </row>
    <row r="1351" spans="1:28" ht="35.1" customHeight="1">
      <c r="A1351" s="498">
        <v>1347</v>
      </c>
      <c r="B1351" s="504" t="s">
        <v>5950</v>
      </c>
      <c r="C1351" s="504" t="s">
        <v>5951</v>
      </c>
      <c r="D1351" s="499">
        <v>57</v>
      </c>
      <c r="E1351" s="499">
        <v>1841</v>
      </c>
      <c r="F1351" s="499">
        <v>1841</v>
      </c>
      <c r="G1351" s="499">
        <v>487745</v>
      </c>
      <c r="H1351" s="499"/>
      <c r="I1351" s="499"/>
      <c r="J1351" s="499">
        <v>487745</v>
      </c>
      <c r="K1351" s="499">
        <v>487745</v>
      </c>
      <c r="L1351" s="499"/>
      <c r="M1351" s="499"/>
      <c r="N1351" s="499">
        <v>487745</v>
      </c>
      <c r="O1351" s="499">
        <v>39000</v>
      </c>
      <c r="P1351" s="499">
        <v>526745</v>
      </c>
      <c r="Q1351" s="499"/>
      <c r="R1351" s="501"/>
      <c r="S1351" s="502"/>
      <c r="T1351" s="499"/>
      <c r="U1351" s="499"/>
      <c r="V1351" s="499">
        <v>526745</v>
      </c>
      <c r="W1351" s="501"/>
      <c r="X1351" s="501"/>
      <c r="Y1351" s="501"/>
      <c r="Z1351" s="501"/>
      <c r="AA1351" s="501"/>
      <c r="AB1351" s="503"/>
    </row>
    <row r="1352" spans="1:28" ht="35.1" customHeight="1">
      <c r="A1352" s="498">
        <v>1348</v>
      </c>
      <c r="B1352" s="504" t="s">
        <v>5918</v>
      </c>
      <c r="C1352" s="504" t="s">
        <v>13211</v>
      </c>
      <c r="D1352" s="499">
        <v>1</v>
      </c>
      <c r="E1352" s="499">
        <v>100</v>
      </c>
      <c r="F1352" s="499">
        <v>100</v>
      </c>
      <c r="G1352" s="499">
        <v>16200</v>
      </c>
      <c r="H1352" s="499"/>
      <c r="I1352" s="499"/>
      <c r="J1352" s="499">
        <v>16200</v>
      </c>
      <c r="K1352" s="499">
        <v>16200</v>
      </c>
      <c r="L1352" s="499"/>
      <c r="M1352" s="499"/>
      <c r="N1352" s="499">
        <v>16200</v>
      </c>
      <c r="O1352" s="499">
        <v>1296</v>
      </c>
      <c r="P1352" s="499">
        <v>17496</v>
      </c>
      <c r="Q1352" s="499"/>
      <c r="R1352" s="501"/>
      <c r="S1352" s="502"/>
      <c r="T1352" s="499"/>
      <c r="U1352" s="499"/>
      <c r="V1352" s="499">
        <v>17496</v>
      </c>
      <c r="W1352" s="501"/>
      <c r="X1352" s="501"/>
      <c r="Y1352" s="501"/>
      <c r="Z1352" s="501"/>
      <c r="AA1352" s="501"/>
      <c r="AB1352" s="503"/>
    </row>
    <row r="1353" spans="1:28" ht="35.1" customHeight="1">
      <c r="A1353" s="498">
        <v>1349</v>
      </c>
      <c r="B1353" s="504" t="s">
        <v>5918</v>
      </c>
      <c r="C1353" s="504" t="s">
        <v>5919</v>
      </c>
      <c r="D1353" s="499">
        <v>4</v>
      </c>
      <c r="E1353" s="499">
        <v>231</v>
      </c>
      <c r="F1353" s="499">
        <v>231</v>
      </c>
      <c r="G1353" s="499">
        <v>58825</v>
      </c>
      <c r="H1353" s="499"/>
      <c r="I1353" s="499"/>
      <c r="J1353" s="499">
        <v>58825</v>
      </c>
      <c r="K1353" s="499">
        <v>58825</v>
      </c>
      <c r="L1353" s="499"/>
      <c r="M1353" s="499"/>
      <c r="N1353" s="499">
        <v>58825</v>
      </c>
      <c r="O1353" s="499">
        <v>4706</v>
      </c>
      <c r="P1353" s="499">
        <v>63531</v>
      </c>
      <c r="Q1353" s="499"/>
      <c r="R1353" s="501"/>
      <c r="S1353" s="502"/>
      <c r="T1353" s="499"/>
      <c r="U1353" s="499"/>
      <c r="V1353" s="499">
        <v>63531</v>
      </c>
      <c r="W1353" s="501"/>
      <c r="X1353" s="501"/>
      <c r="Y1353" s="501"/>
      <c r="Z1353" s="501"/>
      <c r="AA1353" s="501"/>
      <c r="AB1353" s="503"/>
    </row>
    <row r="1354" spans="1:28" ht="35.1" customHeight="1">
      <c r="A1354" s="498">
        <v>1350</v>
      </c>
      <c r="B1354" s="504" t="s">
        <v>5486</v>
      </c>
      <c r="C1354" s="504" t="s">
        <v>13212</v>
      </c>
      <c r="D1354" s="499">
        <v>8</v>
      </c>
      <c r="E1354" s="499">
        <v>1000</v>
      </c>
      <c r="F1354" s="499">
        <v>1000</v>
      </c>
      <c r="G1354" s="499">
        <v>374850</v>
      </c>
      <c r="H1354" s="499"/>
      <c r="I1354" s="499"/>
      <c r="J1354" s="499">
        <v>374850</v>
      </c>
      <c r="K1354" s="499">
        <v>374850</v>
      </c>
      <c r="L1354" s="499"/>
      <c r="M1354" s="499"/>
      <c r="N1354" s="499">
        <v>374850</v>
      </c>
      <c r="O1354" s="499">
        <v>29988</v>
      </c>
      <c r="P1354" s="499">
        <v>404838</v>
      </c>
      <c r="Q1354" s="499"/>
      <c r="R1354" s="501"/>
      <c r="S1354" s="502"/>
      <c r="T1354" s="499"/>
      <c r="U1354" s="499"/>
      <c r="V1354" s="499">
        <v>404838</v>
      </c>
      <c r="W1354" s="501"/>
      <c r="X1354" s="501"/>
      <c r="Y1354" s="501"/>
      <c r="Z1354" s="501"/>
      <c r="AA1354" s="501"/>
      <c r="AB1354" s="503"/>
    </row>
    <row r="1355" spans="1:28" ht="35.1" customHeight="1">
      <c r="A1355" s="498">
        <v>1351</v>
      </c>
      <c r="B1355" s="504" t="s">
        <v>5486</v>
      </c>
      <c r="C1355" s="504" t="s">
        <v>11699</v>
      </c>
      <c r="D1355" s="499">
        <v>1</v>
      </c>
      <c r="E1355" s="499">
        <v>5500</v>
      </c>
      <c r="F1355" s="499">
        <v>5500</v>
      </c>
      <c r="G1355" s="499">
        <v>45080</v>
      </c>
      <c r="H1355" s="499"/>
      <c r="I1355" s="499"/>
      <c r="J1355" s="499">
        <v>45080</v>
      </c>
      <c r="K1355" s="499">
        <v>45080</v>
      </c>
      <c r="L1355" s="499"/>
      <c r="M1355" s="499"/>
      <c r="N1355" s="499">
        <v>45080</v>
      </c>
      <c r="O1355" s="499">
        <v>3606</v>
      </c>
      <c r="P1355" s="499">
        <v>48686</v>
      </c>
      <c r="Q1355" s="499"/>
      <c r="R1355" s="501"/>
      <c r="S1355" s="502"/>
      <c r="T1355" s="499"/>
      <c r="U1355" s="499"/>
      <c r="V1355" s="499">
        <v>48686</v>
      </c>
      <c r="W1355" s="501"/>
      <c r="X1355" s="501"/>
      <c r="Y1355" s="501"/>
      <c r="Z1355" s="501"/>
      <c r="AA1355" s="501"/>
      <c r="AB1355" s="503"/>
    </row>
    <row r="1356" spans="1:28" ht="35.1" customHeight="1">
      <c r="A1356" s="498">
        <v>1352</v>
      </c>
      <c r="B1356" s="504" t="s">
        <v>5486</v>
      </c>
      <c r="C1356" s="504" t="s">
        <v>11700</v>
      </c>
      <c r="D1356" s="499">
        <v>56</v>
      </c>
      <c r="E1356" s="499">
        <v>5600</v>
      </c>
      <c r="F1356" s="499">
        <v>5600</v>
      </c>
      <c r="G1356" s="499">
        <v>915100</v>
      </c>
      <c r="H1356" s="499"/>
      <c r="I1356" s="499">
        <v>840000</v>
      </c>
      <c r="J1356" s="499">
        <v>1755100</v>
      </c>
      <c r="K1356" s="499">
        <v>915100</v>
      </c>
      <c r="L1356" s="499"/>
      <c r="M1356" s="499">
        <v>840000</v>
      </c>
      <c r="N1356" s="499">
        <v>1755100</v>
      </c>
      <c r="O1356" s="499">
        <v>140408</v>
      </c>
      <c r="P1356" s="499">
        <v>1895508</v>
      </c>
      <c r="Q1356" s="499"/>
      <c r="R1356" s="501"/>
      <c r="S1356" s="502">
        <v>2020000</v>
      </c>
      <c r="T1356" s="499"/>
      <c r="U1356" s="499"/>
      <c r="V1356" s="499">
        <v>1895508</v>
      </c>
      <c r="W1356" s="501"/>
      <c r="X1356" s="501"/>
      <c r="Y1356" s="501"/>
      <c r="Z1356" s="501"/>
      <c r="AA1356" s="501"/>
      <c r="AB1356" s="503"/>
    </row>
    <row r="1357" spans="1:28" ht="35.1" customHeight="1">
      <c r="A1357" s="498">
        <v>1353</v>
      </c>
      <c r="B1357" s="504" t="s">
        <v>5486</v>
      </c>
      <c r="C1357" s="504" t="s">
        <v>13213</v>
      </c>
      <c r="D1357" s="499">
        <v>4</v>
      </c>
      <c r="E1357" s="499">
        <v>400</v>
      </c>
      <c r="F1357" s="499">
        <v>400</v>
      </c>
      <c r="G1357" s="499">
        <v>66700</v>
      </c>
      <c r="H1357" s="499"/>
      <c r="I1357" s="499"/>
      <c r="J1357" s="499">
        <v>66700</v>
      </c>
      <c r="K1357" s="499">
        <v>66700</v>
      </c>
      <c r="L1357" s="499"/>
      <c r="M1357" s="499"/>
      <c r="N1357" s="499">
        <v>66700</v>
      </c>
      <c r="O1357" s="499">
        <v>5336</v>
      </c>
      <c r="P1357" s="499">
        <v>72036</v>
      </c>
      <c r="Q1357" s="499"/>
      <c r="R1357" s="501"/>
      <c r="S1357" s="502"/>
      <c r="T1357" s="499"/>
      <c r="U1357" s="499"/>
      <c r="V1357" s="499">
        <v>72036</v>
      </c>
      <c r="W1357" s="501"/>
      <c r="X1357" s="501"/>
      <c r="Y1357" s="501"/>
      <c r="Z1357" s="501"/>
      <c r="AA1357" s="501"/>
      <c r="AB1357" s="503"/>
    </row>
    <row r="1358" spans="1:28" ht="35.1" customHeight="1">
      <c r="A1358" s="498">
        <v>1354</v>
      </c>
      <c r="B1358" s="504" t="s">
        <v>5486</v>
      </c>
      <c r="C1358" s="504" t="s">
        <v>13214</v>
      </c>
      <c r="D1358" s="499">
        <v>115</v>
      </c>
      <c r="E1358" s="499">
        <v>11500</v>
      </c>
      <c r="F1358" s="499">
        <v>11500</v>
      </c>
      <c r="G1358" s="499">
        <v>2263450</v>
      </c>
      <c r="H1358" s="499"/>
      <c r="I1358" s="499"/>
      <c r="J1358" s="499">
        <v>2263450</v>
      </c>
      <c r="K1358" s="499">
        <v>2263450</v>
      </c>
      <c r="L1358" s="499"/>
      <c r="M1358" s="499"/>
      <c r="N1358" s="499">
        <v>2263450</v>
      </c>
      <c r="O1358" s="499">
        <v>181076</v>
      </c>
      <c r="P1358" s="499">
        <v>2444526</v>
      </c>
      <c r="Q1358" s="499"/>
      <c r="R1358" s="501"/>
      <c r="S1358" s="502"/>
      <c r="T1358" s="499"/>
      <c r="U1358" s="499"/>
      <c r="V1358" s="499">
        <v>2444526</v>
      </c>
      <c r="W1358" s="501"/>
      <c r="X1358" s="501"/>
      <c r="Y1358" s="501"/>
      <c r="Z1358" s="501"/>
      <c r="AA1358" s="501"/>
      <c r="AB1358" s="503"/>
    </row>
    <row r="1359" spans="1:28" ht="35.1" customHeight="1">
      <c r="A1359" s="498">
        <v>1355</v>
      </c>
      <c r="B1359" s="504" t="s">
        <v>5486</v>
      </c>
      <c r="C1359" s="504" t="s">
        <v>10880</v>
      </c>
      <c r="D1359" s="499">
        <v>135</v>
      </c>
      <c r="E1359" s="499">
        <v>13500</v>
      </c>
      <c r="F1359" s="499">
        <v>13500</v>
      </c>
      <c r="G1359" s="499">
        <v>2598975</v>
      </c>
      <c r="H1359" s="499"/>
      <c r="I1359" s="499"/>
      <c r="J1359" s="499">
        <v>2598975</v>
      </c>
      <c r="K1359" s="499">
        <v>2598975</v>
      </c>
      <c r="L1359" s="499"/>
      <c r="M1359" s="499"/>
      <c r="N1359" s="499">
        <v>2598975</v>
      </c>
      <c r="O1359" s="499">
        <v>207918</v>
      </c>
      <c r="P1359" s="499">
        <v>2806893</v>
      </c>
      <c r="Q1359" s="499"/>
      <c r="R1359" s="501"/>
      <c r="S1359" s="502"/>
      <c r="T1359" s="499"/>
      <c r="U1359" s="499"/>
      <c r="V1359" s="499">
        <v>2806893</v>
      </c>
      <c r="W1359" s="501"/>
      <c r="X1359" s="501"/>
      <c r="Y1359" s="501"/>
      <c r="Z1359" s="501"/>
      <c r="AA1359" s="501"/>
      <c r="AB1359" s="503"/>
    </row>
    <row r="1360" spans="1:28" ht="35.1" customHeight="1">
      <c r="A1360" s="498">
        <v>1356</v>
      </c>
      <c r="B1360" s="504" t="s">
        <v>5486</v>
      </c>
      <c r="C1360" s="504" t="s">
        <v>5487</v>
      </c>
      <c r="D1360" s="499">
        <v>20</v>
      </c>
      <c r="E1360" s="499">
        <v>3718</v>
      </c>
      <c r="F1360" s="499">
        <v>3718</v>
      </c>
      <c r="G1360" s="499">
        <v>450075</v>
      </c>
      <c r="H1360" s="499"/>
      <c r="I1360" s="499"/>
      <c r="J1360" s="499">
        <v>450075</v>
      </c>
      <c r="K1360" s="499">
        <v>450075</v>
      </c>
      <c r="L1360" s="499"/>
      <c r="M1360" s="499"/>
      <c r="N1360" s="499">
        <v>450075</v>
      </c>
      <c r="O1360" s="499">
        <v>36006</v>
      </c>
      <c r="P1360" s="499">
        <v>486081</v>
      </c>
      <c r="Q1360" s="499"/>
      <c r="R1360" s="501"/>
      <c r="S1360" s="502"/>
      <c r="T1360" s="499"/>
      <c r="U1360" s="499"/>
      <c r="V1360" s="499">
        <v>486081</v>
      </c>
      <c r="W1360" s="501"/>
      <c r="X1360" s="501"/>
      <c r="Y1360" s="501"/>
      <c r="Z1360" s="501"/>
      <c r="AA1360" s="501"/>
      <c r="AB1360" s="503"/>
    </row>
    <row r="1361" spans="1:28" ht="35.1" customHeight="1">
      <c r="A1361" s="498">
        <v>1357</v>
      </c>
      <c r="B1361" s="504" t="s">
        <v>5486</v>
      </c>
      <c r="C1361" s="504" t="s">
        <v>13215</v>
      </c>
      <c r="D1361" s="499">
        <v>2</v>
      </c>
      <c r="E1361" s="499">
        <v>370</v>
      </c>
      <c r="F1361" s="499">
        <v>370</v>
      </c>
      <c r="G1361" s="499">
        <v>60900</v>
      </c>
      <c r="H1361" s="499"/>
      <c r="I1361" s="499"/>
      <c r="J1361" s="499">
        <v>60900</v>
      </c>
      <c r="K1361" s="499">
        <v>60900</v>
      </c>
      <c r="L1361" s="499"/>
      <c r="M1361" s="499"/>
      <c r="N1361" s="499">
        <v>60900</v>
      </c>
      <c r="O1361" s="499">
        <v>4872</v>
      </c>
      <c r="P1361" s="499">
        <v>65772</v>
      </c>
      <c r="Q1361" s="499"/>
      <c r="R1361" s="501"/>
      <c r="S1361" s="502"/>
      <c r="T1361" s="499"/>
      <c r="U1361" s="499"/>
      <c r="V1361" s="499">
        <v>65772</v>
      </c>
      <c r="W1361" s="501"/>
      <c r="X1361" s="501"/>
      <c r="Y1361" s="501"/>
      <c r="Z1361" s="501"/>
      <c r="AA1361" s="501"/>
      <c r="AB1361" s="503"/>
    </row>
    <row r="1362" spans="1:28" ht="35.1" customHeight="1">
      <c r="A1362" s="498">
        <v>1358</v>
      </c>
      <c r="B1362" s="504" t="s">
        <v>5486</v>
      </c>
      <c r="C1362" s="504" t="s">
        <v>13216</v>
      </c>
      <c r="D1362" s="499">
        <v>1</v>
      </c>
      <c r="E1362" s="499">
        <v>11500</v>
      </c>
      <c r="F1362" s="499">
        <v>11500</v>
      </c>
      <c r="G1362" s="499">
        <v>68000</v>
      </c>
      <c r="H1362" s="499"/>
      <c r="I1362" s="499"/>
      <c r="J1362" s="499">
        <v>68000</v>
      </c>
      <c r="K1362" s="499">
        <v>68000</v>
      </c>
      <c r="L1362" s="499"/>
      <c r="M1362" s="499"/>
      <c r="N1362" s="499">
        <v>68000</v>
      </c>
      <c r="O1362" s="499">
        <v>5440</v>
      </c>
      <c r="P1362" s="499">
        <v>73440</v>
      </c>
      <c r="Q1362" s="499"/>
      <c r="R1362" s="501"/>
      <c r="S1362" s="502">
        <v>110000</v>
      </c>
      <c r="T1362" s="499"/>
      <c r="U1362" s="499"/>
      <c r="V1362" s="499">
        <v>73440</v>
      </c>
      <c r="W1362" s="501"/>
      <c r="X1362" s="501"/>
      <c r="Y1362" s="501"/>
      <c r="Z1362" s="501"/>
      <c r="AA1362" s="501"/>
      <c r="AB1362" s="503"/>
    </row>
    <row r="1363" spans="1:28" ht="35.1" customHeight="1">
      <c r="A1363" s="498">
        <v>1359</v>
      </c>
      <c r="B1363" s="504" t="s">
        <v>5486</v>
      </c>
      <c r="C1363" s="504" t="s">
        <v>13217</v>
      </c>
      <c r="D1363" s="499">
        <v>2</v>
      </c>
      <c r="E1363" s="499">
        <v>351</v>
      </c>
      <c r="F1363" s="499">
        <v>351</v>
      </c>
      <c r="G1363" s="499">
        <v>49000</v>
      </c>
      <c r="H1363" s="499"/>
      <c r="I1363" s="499"/>
      <c r="J1363" s="499">
        <v>49000</v>
      </c>
      <c r="K1363" s="499">
        <v>49000</v>
      </c>
      <c r="L1363" s="499"/>
      <c r="M1363" s="499"/>
      <c r="N1363" s="499">
        <v>49000</v>
      </c>
      <c r="O1363" s="499">
        <v>3920</v>
      </c>
      <c r="P1363" s="499">
        <v>52920</v>
      </c>
      <c r="Q1363" s="499"/>
      <c r="R1363" s="501"/>
      <c r="S1363" s="502"/>
      <c r="T1363" s="499"/>
      <c r="U1363" s="499"/>
      <c r="V1363" s="499">
        <v>52920</v>
      </c>
      <c r="W1363" s="501"/>
      <c r="X1363" s="501"/>
      <c r="Y1363" s="501"/>
      <c r="Z1363" s="501"/>
      <c r="AA1363" s="501"/>
      <c r="AB1363" s="503"/>
    </row>
    <row r="1364" spans="1:28" ht="35.1" customHeight="1">
      <c r="A1364" s="498">
        <v>1360</v>
      </c>
      <c r="B1364" s="504" t="s">
        <v>5149</v>
      </c>
      <c r="C1364" s="504" t="s">
        <v>5150</v>
      </c>
      <c r="D1364" s="499">
        <v>41</v>
      </c>
      <c r="E1364" s="499">
        <v>48985</v>
      </c>
      <c r="F1364" s="499">
        <v>48985</v>
      </c>
      <c r="G1364" s="499">
        <v>2891975</v>
      </c>
      <c r="H1364" s="499"/>
      <c r="I1364" s="499"/>
      <c r="J1364" s="499">
        <v>2891975</v>
      </c>
      <c r="K1364" s="499">
        <v>2891975</v>
      </c>
      <c r="L1364" s="499"/>
      <c r="M1364" s="499"/>
      <c r="N1364" s="499">
        <v>2891975</v>
      </c>
      <c r="O1364" s="499">
        <v>231358</v>
      </c>
      <c r="P1364" s="499">
        <v>3123333</v>
      </c>
      <c r="Q1364" s="499"/>
      <c r="R1364" s="501"/>
      <c r="S1364" s="502"/>
      <c r="T1364" s="499"/>
      <c r="U1364" s="499"/>
      <c r="V1364" s="499">
        <v>3123333</v>
      </c>
      <c r="W1364" s="501"/>
      <c r="X1364" s="501"/>
      <c r="Y1364" s="501"/>
      <c r="Z1364" s="501"/>
      <c r="AA1364" s="501"/>
      <c r="AB1364" s="503"/>
    </row>
    <row r="1365" spans="1:28" ht="35.1" customHeight="1">
      <c r="A1365" s="498">
        <v>1361</v>
      </c>
      <c r="B1365" s="504" t="s">
        <v>5144</v>
      </c>
      <c r="C1365" s="504" t="s">
        <v>5145</v>
      </c>
      <c r="D1365" s="499">
        <v>15</v>
      </c>
      <c r="E1365" s="499">
        <v>4380</v>
      </c>
      <c r="F1365" s="499">
        <v>4380</v>
      </c>
      <c r="G1365" s="499">
        <v>847550</v>
      </c>
      <c r="H1365" s="499"/>
      <c r="I1365" s="499"/>
      <c r="J1365" s="499">
        <v>847550</v>
      </c>
      <c r="K1365" s="499">
        <v>847550</v>
      </c>
      <c r="L1365" s="499"/>
      <c r="M1365" s="499"/>
      <c r="N1365" s="499">
        <v>847550</v>
      </c>
      <c r="O1365" s="499">
        <v>67804</v>
      </c>
      <c r="P1365" s="499">
        <v>915354</v>
      </c>
      <c r="Q1365" s="499"/>
      <c r="R1365" s="501"/>
      <c r="S1365" s="502"/>
      <c r="T1365" s="499"/>
      <c r="U1365" s="499"/>
      <c r="V1365" s="499">
        <v>915354</v>
      </c>
      <c r="W1365" s="501"/>
      <c r="X1365" s="501"/>
      <c r="Y1365" s="501"/>
      <c r="Z1365" s="501"/>
      <c r="AA1365" s="501"/>
      <c r="AB1365" s="503"/>
    </row>
    <row r="1366" spans="1:28" ht="35.1" customHeight="1">
      <c r="A1366" s="498">
        <v>1362</v>
      </c>
      <c r="B1366" s="504" t="s">
        <v>5158</v>
      </c>
      <c r="C1366" s="504" t="s">
        <v>5159</v>
      </c>
      <c r="D1366" s="499">
        <v>18</v>
      </c>
      <c r="E1366" s="499">
        <v>11130</v>
      </c>
      <c r="F1366" s="499">
        <v>11130</v>
      </c>
      <c r="G1366" s="499">
        <v>421744</v>
      </c>
      <c r="H1366" s="499"/>
      <c r="I1366" s="499"/>
      <c r="J1366" s="499">
        <v>421744</v>
      </c>
      <c r="K1366" s="499">
        <v>421744</v>
      </c>
      <c r="L1366" s="499"/>
      <c r="M1366" s="499"/>
      <c r="N1366" s="499">
        <v>421744</v>
      </c>
      <c r="O1366" s="499">
        <v>33740</v>
      </c>
      <c r="P1366" s="499">
        <v>455484</v>
      </c>
      <c r="Q1366" s="499"/>
      <c r="R1366" s="501"/>
      <c r="S1366" s="502"/>
      <c r="T1366" s="499"/>
      <c r="U1366" s="499"/>
      <c r="V1366" s="499">
        <v>455484</v>
      </c>
      <c r="W1366" s="501"/>
      <c r="X1366" s="501"/>
      <c r="Y1366" s="501"/>
      <c r="Z1366" s="501"/>
      <c r="AA1366" s="501"/>
      <c r="AB1366" s="503"/>
    </row>
    <row r="1367" spans="1:28" ht="35.1" customHeight="1">
      <c r="A1367" s="498">
        <v>1363</v>
      </c>
      <c r="B1367" s="504" t="s">
        <v>5013</v>
      </c>
      <c r="C1367" s="504" t="s">
        <v>5014</v>
      </c>
      <c r="D1367" s="499">
        <v>13</v>
      </c>
      <c r="E1367" s="499">
        <v>920</v>
      </c>
      <c r="F1367" s="499">
        <v>920</v>
      </c>
      <c r="G1367" s="499">
        <v>152200</v>
      </c>
      <c r="H1367" s="499"/>
      <c r="I1367" s="499"/>
      <c r="J1367" s="499">
        <v>152200</v>
      </c>
      <c r="K1367" s="499">
        <v>152200</v>
      </c>
      <c r="L1367" s="499"/>
      <c r="M1367" s="499"/>
      <c r="N1367" s="499">
        <v>152200</v>
      </c>
      <c r="O1367" s="499">
        <v>12176</v>
      </c>
      <c r="P1367" s="499">
        <v>164376</v>
      </c>
      <c r="Q1367" s="499"/>
      <c r="R1367" s="501"/>
      <c r="S1367" s="502"/>
      <c r="T1367" s="499"/>
      <c r="U1367" s="499"/>
      <c r="V1367" s="499">
        <v>164376</v>
      </c>
      <c r="W1367" s="501"/>
      <c r="X1367" s="501"/>
      <c r="Y1367" s="501"/>
      <c r="Z1367" s="501"/>
      <c r="AA1367" s="501"/>
      <c r="AB1367" s="503"/>
    </row>
    <row r="1368" spans="1:28" ht="35.1" customHeight="1">
      <c r="A1368" s="498">
        <v>1364</v>
      </c>
      <c r="B1368" s="504" t="s">
        <v>4976</v>
      </c>
      <c r="C1368" s="504" t="s">
        <v>4977</v>
      </c>
      <c r="D1368" s="499">
        <v>8</v>
      </c>
      <c r="E1368" s="499">
        <v>425</v>
      </c>
      <c r="F1368" s="499">
        <v>425</v>
      </c>
      <c r="G1368" s="499">
        <v>124000</v>
      </c>
      <c r="H1368" s="499"/>
      <c r="I1368" s="499"/>
      <c r="J1368" s="499">
        <v>124000</v>
      </c>
      <c r="K1368" s="499">
        <v>124000</v>
      </c>
      <c r="L1368" s="499"/>
      <c r="M1368" s="499"/>
      <c r="N1368" s="499">
        <v>124000</v>
      </c>
      <c r="O1368" s="499">
        <v>9920</v>
      </c>
      <c r="P1368" s="499">
        <v>133920</v>
      </c>
      <c r="Q1368" s="499"/>
      <c r="R1368" s="501"/>
      <c r="S1368" s="502"/>
      <c r="T1368" s="499"/>
      <c r="U1368" s="499"/>
      <c r="V1368" s="499">
        <v>133920</v>
      </c>
      <c r="W1368" s="501"/>
      <c r="X1368" s="501"/>
      <c r="Y1368" s="501"/>
      <c r="Z1368" s="501"/>
      <c r="AA1368" s="501"/>
      <c r="AB1368" s="503"/>
    </row>
    <row r="1369" spans="1:28" ht="35.1" customHeight="1">
      <c r="A1369" s="498">
        <v>1365</v>
      </c>
      <c r="B1369" s="504" t="s">
        <v>1022</v>
      </c>
      <c r="C1369" s="504" t="s">
        <v>1023</v>
      </c>
      <c r="D1369" s="499">
        <v>14</v>
      </c>
      <c r="E1369" s="499">
        <v>4491</v>
      </c>
      <c r="F1369" s="499">
        <v>4491</v>
      </c>
      <c r="G1369" s="499">
        <v>391000</v>
      </c>
      <c r="H1369" s="499"/>
      <c r="I1369" s="499"/>
      <c r="J1369" s="499">
        <v>391000</v>
      </c>
      <c r="K1369" s="499">
        <v>391000</v>
      </c>
      <c r="L1369" s="499"/>
      <c r="M1369" s="499"/>
      <c r="N1369" s="499">
        <v>391000</v>
      </c>
      <c r="O1369" s="499">
        <v>31280</v>
      </c>
      <c r="P1369" s="499">
        <v>422280</v>
      </c>
      <c r="Q1369" s="499"/>
      <c r="R1369" s="501"/>
      <c r="S1369" s="502"/>
      <c r="T1369" s="499"/>
      <c r="U1369" s="499"/>
      <c r="V1369" s="499">
        <v>422280</v>
      </c>
      <c r="W1369" s="501"/>
      <c r="X1369" s="501"/>
      <c r="Y1369" s="501"/>
      <c r="Z1369" s="501"/>
      <c r="AA1369" s="501"/>
      <c r="AB1369" s="503"/>
    </row>
    <row r="1370" spans="1:28" ht="35.1" customHeight="1">
      <c r="A1370" s="498">
        <v>1366</v>
      </c>
      <c r="B1370" s="504" t="s">
        <v>7631</v>
      </c>
      <c r="C1370" s="504" t="s">
        <v>7632</v>
      </c>
      <c r="D1370" s="499">
        <v>70</v>
      </c>
      <c r="E1370" s="499">
        <v>41650</v>
      </c>
      <c r="F1370" s="499">
        <v>41650</v>
      </c>
      <c r="G1370" s="499">
        <v>2603581</v>
      </c>
      <c r="H1370" s="499"/>
      <c r="I1370" s="499"/>
      <c r="J1370" s="499">
        <v>2603581</v>
      </c>
      <c r="K1370" s="499">
        <v>2603581</v>
      </c>
      <c r="L1370" s="499"/>
      <c r="M1370" s="499"/>
      <c r="N1370" s="499">
        <v>2603581</v>
      </c>
      <c r="O1370" s="499">
        <v>208286</v>
      </c>
      <c r="P1370" s="499">
        <v>2811867</v>
      </c>
      <c r="Q1370" s="499"/>
      <c r="R1370" s="501"/>
      <c r="S1370" s="502"/>
      <c r="T1370" s="499"/>
      <c r="U1370" s="499"/>
      <c r="V1370" s="499">
        <v>2811867</v>
      </c>
      <c r="W1370" s="501"/>
      <c r="X1370" s="501"/>
      <c r="Y1370" s="501"/>
      <c r="Z1370" s="501"/>
      <c r="AA1370" s="501"/>
      <c r="AB1370" s="503"/>
    </row>
    <row r="1371" spans="1:28" ht="35.1" customHeight="1">
      <c r="A1371" s="498">
        <v>1367</v>
      </c>
      <c r="B1371" s="504" t="s">
        <v>9790</v>
      </c>
      <c r="C1371" s="504" t="s">
        <v>9809</v>
      </c>
      <c r="D1371" s="499">
        <v>12</v>
      </c>
      <c r="E1371" s="499">
        <v>601</v>
      </c>
      <c r="F1371" s="499">
        <v>601</v>
      </c>
      <c r="G1371" s="499">
        <v>203975</v>
      </c>
      <c r="H1371" s="499"/>
      <c r="I1371" s="499"/>
      <c r="J1371" s="499">
        <v>203975</v>
      </c>
      <c r="K1371" s="499">
        <v>180400</v>
      </c>
      <c r="L1371" s="499"/>
      <c r="M1371" s="499"/>
      <c r="N1371" s="499">
        <v>180400</v>
      </c>
      <c r="O1371" s="499">
        <v>14432</v>
      </c>
      <c r="P1371" s="499">
        <v>194832</v>
      </c>
      <c r="Q1371" s="499">
        <v>23575</v>
      </c>
      <c r="R1371" s="501"/>
      <c r="S1371" s="502"/>
      <c r="T1371" s="499"/>
      <c r="U1371" s="499"/>
      <c r="V1371" s="499">
        <v>194832</v>
      </c>
      <c r="W1371" s="501"/>
      <c r="X1371" s="501"/>
      <c r="Y1371" s="501"/>
      <c r="Z1371" s="501"/>
      <c r="AA1371" s="501"/>
      <c r="AB1371" s="503"/>
    </row>
    <row r="1372" spans="1:28" ht="35.1" customHeight="1">
      <c r="A1372" s="498">
        <v>1368</v>
      </c>
      <c r="B1372" s="504" t="s">
        <v>9790</v>
      </c>
      <c r="C1372" s="504" t="s">
        <v>13218</v>
      </c>
      <c r="D1372" s="499">
        <v>1</v>
      </c>
      <c r="E1372" s="499">
        <v>35</v>
      </c>
      <c r="F1372" s="499">
        <v>35</v>
      </c>
      <c r="G1372" s="499">
        <v>13200</v>
      </c>
      <c r="H1372" s="499"/>
      <c r="I1372" s="499"/>
      <c r="J1372" s="499">
        <v>13200</v>
      </c>
      <c r="K1372" s="499">
        <v>12000</v>
      </c>
      <c r="L1372" s="499"/>
      <c r="M1372" s="499"/>
      <c r="N1372" s="499">
        <v>12000</v>
      </c>
      <c r="O1372" s="499">
        <v>960</v>
      </c>
      <c r="P1372" s="499">
        <v>12960</v>
      </c>
      <c r="Q1372" s="499">
        <v>1200</v>
      </c>
      <c r="R1372" s="501"/>
      <c r="S1372" s="502"/>
      <c r="T1372" s="499"/>
      <c r="U1372" s="499"/>
      <c r="V1372" s="499">
        <v>12960</v>
      </c>
      <c r="W1372" s="501"/>
      <c r="X1372" s="501"/>
      <c r="Y1372" s="501"/>
      <c r="Z1372" s="501"/>
      <c r="AA1372" s="501"/>
      <c r="AB1372" s="503"/>
    </row>
    <row r="1373" spans="1:28" ht="35.1" customHeight="1">
      <c r="A1373" s="498">
        <v>1369</v>
      </c>
      <c r="B1373" s="504" t="s">
        <v>9790</v>
      </c>
      <c r="C1373" s="504" t="s">
        <v>13219</v>
      </c>
      <c r="D1373" s="499">
        <v>1</v>
      </c>
      <c r="E1373" s="499">
        <v>50</v>
      </c>
      <c r="F1373" s="499">
        <v>50</v>
      </c>
      <c r="G1373" s="499">
        <v>13200</v>
      </c>
      <c r="H1373" s="499"/>
      <c r="I1373" s="499"/>
      <c r="J1373" s="499">
        <v>13200</v>
      </c>
      <c r="K1373" s="499">
        <v>12000</v>
      </c>
      <c r="L1373" s="499"/>
      <c r="M1373" s="499"/>
      <c r="N1373" s="499">
        <v>12000</v>
      </c>
      <c r="O1373" s="499">
        <v>960</v>
      </c>
      <c r="P1373" s="499">
        <v>12960</v>
      </c>
      <c r="Q1373" s="499">
        <v>1200</v>
      </c>
      <c r="R1373" s="501"/>
      <c r="S1373" s="502"/>
      <c r="T1373" s="499"/>
      <c r="U1373" s="499"/>
      <c r="V1373" s="499">
        <v>12960</v>
      </c>
      <c r="W1373" s="501"/>
      <c r="X1373" s="501"/>
      <c r="Y1373" s="501"/>
      <c r="Z1373" s="501"/>
      <c r="AA1373" s="501"/>
      <c r="AB1373" s="503"/>
    </row>
    <row r="1374" spans="1:28" ht="35.1" customHeight="1">
      <c r="A1374" s="498">
        <v>1370</v>
      </c>
      <c r="B1374" s="504" t="s">
        <v>9790</v>
      </c>
      <c r="C1374" s="504" t="s">
        <v>13220</v>
      </c>
      <c r="D1374" s="499">
        <v>2</v>
      </c>
      <c r="E1374" s="499">
        <v>90</v>
      </c>
      <c r="F1374" s="499">
        <v>90</v>
      </c>
      <c r="G1374" s="499">
        <v>26400</v>
      </c>
      <c r="H1374" s="499">
        <v>5000</v>
      </c>
      <c r="I1374" s="499"/>
      <c r="J1374" s="499">
        <v>31400</v>
      </c>
      <c r="K1374" s="499">
        <v>24000</v>
      </c>
      <c r="L1374" s="499">
        <v>5000</v>
      </c>
      <c r="M1374" s="499"/>
      <c r="N1374" s="499">
        <v>29000</v>
      </c>
      <c r="O1374" s="499">
        <v>2320</v>
      </c>
      <c r="P1374" s="499">
        <v>31320</v>
      </c>
      <c r="Q1374" s="499">
        <v>2400</v>
      </c>
      <c r="R1374" s="501"/>
      <c r="S1374" s="502"/>
      <c r="T1374" s="499"/>
      <c r="U1374" s="499"/>
      <c r="V1374" s="499">
        <v>31320</v>
      </c>
      <c r="W1374" s="501"/>
      <c r="X1374" s="501"/>
      <c r="Y1374" s="501"/>
      <c r="Z1374" s="501"/>
      <c r="AA1374" s="501"/>
      <c r="AB1374" s="503"/>
    </row>
    <row r="1375" spans="1:28" ht="35.1" customHeight="1">
      <c r="A1375" s="498">
        <v>1371</v>
      </c>
      <c r="B1375" s="504" t="s">
        <v>6613</v>
      </c>
      <c r="C1375" s="504" t="s">
        <v>10146</v>
      </c>
      <c r="D1375" s="499">
        <v>4</v>
      </c>
      <c r="E1375" s="499">
        <v>183</v>
      </c>
      <c r="F1375" s="499">
        <v>183</v>
      </c>
      <c r="G1375" s="499">
        <v>120000</v>
      </c>
      <c r="H1375" s="499"/>
      <c r="I1375" s="499"/>
      <c r="J1375" s="499">
        <v>120000</v>
      </c>
      <c r="K1375" s="499">
        <v>120000</v>
      </c>
      <c r="L1375" s="499"/>
      <c r="M1375" s="499"/>
      <c r="N1375" s="499">
        <v>120000</v>
      </c>
      <c r="O1375" s="499">
        <v>9600</v>
      </c>
      <c r="P1375" s="499">
        <v>129600</v>
      </c>
      <c r="Q1375" s="499"/>
      <c r="R1375" s="501"/>
      <c r="S1375" s="502"/>
      <c r="T1375" s="499"/>
      <c r="U1375" s="499"/>
      <c r="V1375" s="499">
        <v>129600</v>
      </c>
      <c r="W1375" s="501"/>
      <c r="X1375" s="501"/>
      <c r="Y1375" s="501"/>
      <c r="Z1375" s="501"/>
      <c r="AA1375" s="501"/>
      <c r="AB1375" s="503"/>
    </row>
    <row r="1376" spans="1:28" ht="35.1" customHeight="1">
      <c r="A1376" s="498">
        <v>1372</v>
      </c>
      <c r="B1376" s="504" t="s">
        <v>6664</v>
      </c>
      <c r="C1376" s="504" t="s">
        <v>10149</v>
      </c>
      <c r="D1376" s="499">
        <v>2</v>
      </c>
      <c r="E1376" s="499">
        <v>85</v>
      </c>
      <c r="F1376" s="499">
        <v>85</v>
      </c>
      <c r="G1376" s="499">
        <v>32600</v>
      </c>
      <c r="H1376" s="499"/>
      <c r="I1376" s="499"/>
      <c r="J1376" s="499">
        <v>32600</v>
      </c>
      <c r="K1376" s="499">
        <v>32600</v>
      </c>
      <c r="L1376" s="499"/>
      <c r="M1376" s="499"/>
      <c r="N1376" s="499">
        <v>32600</v>
      </c>
      <c r="O1376" s="499">
        <v>2608</v>
      </c>
      <c r="P1376" s="499">
        <v>35208</v>
      </c>
      <c r="Q1376" s="499"/>
      <c r="R1376" s="501"/>
      <c r="S1376" s="502"/>
      <c r="T1376" s="499"/>
      <c r="U1376" s="499"/>
      <c r="V1376" s="499">
        <v>35208</v>
      </c>
      <c r="W1376" s="501"/>
      <c r="X1376" s="501"/>
      <c r="Y1376" s="501"/>
      <c r="Z1376" s="501"/>
      <c r="AA1376" s="501"/>
      <c r="AB1376" s="503"/>
    </row>
    <row r="1377" spans="1:28" ht="35.1" customHeight="1">
      <c r="A1377" s="498">
        <v>1373</v>
      </c>
      <c r="B1377" s="504" t="s">
        <v>4680</v>
      </c>
      <c r="C1377" s="504" t="s">
        <v>4681</v>
      </c>
      <c r="D1377" s="499">
        <v>53</v>
      </c>
      <c r="E1377" s="499">
        <v>18495</v>
      </c>
      <c r="F1377" s="499">
        <v>18495</v>
      </c>
      <c r="G1377" s="499">
        <v>10642475</v>
      </c>
      <c r="H1377" s="499"/>
      <c r="I1377" s="499"/>
      <c r="J1377" s="499">
        <v>10642475</v>
      </c>
      <c r="K1377" s="499">
        <v>10642475</v>
      </c>
      <c r="L1377" s="499"/>
      <c r="M1377" s="499"/>
      <c r="N1377" s="499">
        <v>10642475</v>
      </c>
      <c r="O1377" s="499">
        <v>851398</v>
      </c>
      <c r="P1377" s="499">
        <v>11493873</v>
      </c>
      <c r="Q1377" s="499"/>
      <c r="R1377" s="501"/>
      <c r="S1377" s="502"/>
      <c r="T1377" s="499"/>
      <c r="U1377" s="499"/>
      <c r="V1377" s="499">
        <v>11493873</v>
      </c>
      <c r="W1377" s="501"/>
      <c r="X1377" s="501"/>
      <c r="Y1377" s="501"/>
      <c r="Z1377" s="501"/>
      <c r="AA1377" s="501"/>
      <c r="AB1377" s="503"/>
    </row>
    <row r="1378" spans="1:28" ht="35.1" customHeight="1">
      <c r="A1378" s="498">
        <v>1374</v>
      </c>
      <c r="B1378" s="504" t="s">
        <v>4680</v>
      </c>
      <c r="C1378" s="504" t="s">
        <v>11708</v>
      </c>
      <c r="D1378" s="499">
        <v>2</v>
      </c>
      <c r="E1378" s="499">
        <v>660</v>
      </c>
      <c r="F1378" s="499">
        <v>660</v>
      </c>
      <c r="G1378" s="499">
        <v>105875</v>
      </c>
      <c r="H1378" s="499"/>
      <c r="I1378" s="499"/>
      <c r="J1378" s="499">
        <v>105875</v>
      </c>
      <c r="K1378" s="499">
        <v>105875</v>
      </c>
      <c r="L1378" s="499"/>
      <c r="M1378" s="499"/>
      <c r="N1378" s="499">
        <v>105875</v>
      </c>
      <c r="O1378" s="499">
        <v>8470</v>
      </c>
      <c r="P1378" s="499">
        <v>114345</v>
      </c>
      <c r="Q1378" s="499"/>
      <c r="R1378" s="501"/>
      <c r="S1378" s="502"/>
      <c r="T1378" s="499"/>
      <c r="U1378" s="499"/>
      <c r="V1378" s="499">
        <v>114345</v>
      </c>
      <c r="W1378" s="501"/>
      <c r="X1378" s="501"/>
      <c r="Y1378" s="501"/>
      <c r="Z1378" s="501"/>
      <c r="AA1378" s="501"/>
      <c r="AB1378" s="503"/>
    </row>
    <row r="1379" spans="1:28" ht="35.1" customHeight="1">
      <c r="A1379" s="498">
        <v>1375</v>
      </c>
      <c r="B1379" s="504" t="s">
        <v>2878</v>
      </c>
      <c r="C1379" s="504" t="s">
        <v>2879</v>
      </c>
      <c r="D1379" s="499">
        <v>57</v>
      </c>
      <c r="E1379" s="499">
        <v>14685</v>
      </c>
      <c r="F1379" s="499">
        <v>14685</v>
      </c>
      <c r="G1379" s="499">
        <v>1700233</v>
      </c>
      <c r="H1379" s="499">
        <v>5000</v>
      </c>
      <c r="I1379" s="499"/>
      <c r="J1379" s="499">
        <v>1705233</v>
      </c>
      <c r="K1379" s="499">
        <v>1700233</v>
      </c>
      <c r="L1379" s="499">
        <v>5000</v>
      </c>
      <c r="M1379" s="499"/>
      <c r="N1379" s="499">
        <v>1705233</v>
      </c>
      <c r="O1379" s="499">
        <v>136419</v>
      </c>
      <c r="P1379" s="499">
        <v>1841652</v>
      </c>
      <c r="Q1379" s="499"/>
      <c r="R1379" s="501"/>
      <c r="S1379" s="502"/>
      <c r="T1379" s="499"/>
      <c r="U1379" s="499"/>
      <c r="V1379" s="499">
        <v>1841652</v>
      </c>
      <c r="W1379" s="501"/>
      <c r="X1379" s="501"/>
      <c r="Y1379" s="501"/>
      <c r="Z1379" s="501"/>
      <c r="AA1379" s="501"/>
      <c r="AB1379" s="503"/>
    </row>
    <row r="1380" spans="1:28" ht="35.1" customHeight="1">
      <c r="A1380" s="498">
        <v>1376</v>
      </c>
      <c r="B1380" s="504" t="s">
        <v>2878</v>
      </c>
      <c r="C1380" s="504" t="s">
        <v>13221</v>
      </c>
      <c r="D1380" s="499">
        <v>1</v>
      </c>
      <c r="E1380" s="499">
        <v>7710</v>
      </c>
      <c r="F1380" s="499">
        <v>7710</v>
      </c>
      <c r="G1380" s="499">
        <v>268750</v>
      </c>
      <c r="H1380" s="499"/>
      <c r="I1380" s="499"/>
      <c r="J1380" s="499">
        <v>268750</v>
      </c>
      <c r="K1380" s="499">
        <v>268750</v>
      </c>
      <c r="L1380" s="499"/>
      <c r="M1380" s="499"/>
      <c r="N1380" s="499">
        <v>268750</v>
      </c>
      <c r="O1380" s="499">
        <v>21500</v>
      </c>
      <c r="P1380" s="499">
        <v>290250</v>
      </c>
      <c r="Q1380" s="499"/>
      <c r="R1380" s="501"/>
      <c r="S1380" s="502"/>
      <c r="T1380" s="499"/>
      <c r="U1380" s="499"/>
      <c r="V1380" s="499">
        <v>290250</v>
      </c>
      <c r="W1380" s="501"/>
      <c r="X1380" s="501"/>
      <c r="Y1380" s="501"/>
      <c r="Z1380" s="501"/>
      <c r="AA1380" s="501"/>
      <c r="AB1380" s="503"/>
    </row>
    <row r="1381" spans="1:28" ht="35.1" customHeight="1">
      <c r="A1381" s="498">
        <v>1377</v>
      </c>
      <c r="B1381" s="504" t="s">
        <v>4583</v>
      </c>
      <c r="C1381" s="504" t="s">
        <v>4584</v>
      </c>
      <c r="D1381" s="499">
        <v>64</v>
      </c>
      <c r="E1381" s="499">
        <v>5140</v>
      </c>
      <c r="F1381" s="499">
        <v>5140</v>
      </c>
      <c r="G1381" s="499">
        <v>1314000</v>
      </c>
      <c r="H1381" s="499">
        <v>40000</v>
      </c>
      <c r="I1381" s="499"/>
      <c r="J1381" s="499">
        <v>1354000</v>
      </c>
      <c r="K1381" s="499">
        <v>1314000</v>
      </c>
      <c r="L1381" s="499">
        <v>40000</v>
      </c>
      <c r="M1381" s="499"/>
      <c r="N1381" s="499">
        <v>1354000</v>
      </c>
      <c r="O1381" s="499">
        <v>108320</v>
      </c>
      <c r="P1381" s="499">
        <v>1462320</v>
      </c>
      <c r="Q1381" s="499"/>
      <c r="R1381" s="501"/>
      <c r="S1381" s="502"/>
      <c r="T1381" s="499"/>
      <c r="U1381" s="499"/>
      <c r="V1381" s="499">
        <v>1462320</v>
      </c>
      <c r="W1381" s="501"/>
      <c r="X1381" s="501"/>
      <c r="Y1381" s="501"/>
      <c r="Z1381" s="501"/>
      <c r="AA1381" s="501"/>
      <c r="AB1381" s="503"/>
    </row>
    <row r="1382" spans="1:28" ht="35.1" customHeight="1">
      <c r="A1382" s="498">
        <v>1378</v>
      </c>
      <c r="B1382" s="504" t="s">
        <v>183</v>
      </c>
      <c r="C1382" s="504" t="s">
        <v>184</v>
      </c>
      <c r="D1382" s="499">
        <v>54</v>
      </c>
      <c r="E1382" s="499">
        <v>8011</v>
      </c>
      <c r="F1382" s="499">
        <v>8011</v>
      </c>
      <c r="G1382" s="499">
        <v>1276250</v>
      </c>
      <c r="H1382" s="499"/>
      <c r="I1382" s="499"/>
      <c r="J1382" s="499">
        <v>1276250</v>
      </c>
      <c r="K1382" s="499">
        <v>1276250</v>
      </c>
      <c r="L1382" s="499"/>
      <c r="M1382" s="499"/>
      <c r="N1382" s="499">
        <v>1276250</v>
      </c>
      <c r="O1382" s="499">
        <v>102100</v>
      </c>
      <c r="P1382" s="499">
        <v>1378350</v>
      </c>
      <c r="Q1382" s="499"/>
      <c r="R1382" s="501"/>
      <c r="S1382" s="502"/>
      <c r="T1382" s="499"/>
      <c r="U1382" s="499"/>
      <c r="V1382" s="499">
        <v>1378350</v>
      </c>
      <c r="W1382" s="501"/>
      <c r="X1382" s="501"/>
      <c r="Y1382" s="501"/>
      <c r="Z1382" s="501"/>
      <c r="AA1382" s="501"/>
      <c r="AB1382" s="503"/>
    </row>
    <row r="1383" spans="1:28" ht="35.1" customHeight="1">
      <c r="A1383" s="498">
        <v>1379</v>
      </c>
      <c r="B1383" s="504" t="s">
        <v>3610</v>
      </c>
      <c r="C1383" s="504" t="s">
        <v>3611</v>
      </c>
      <c r="D1383" s="499">
        <v>28</v>
      </c>
      <c r="E1383" s="499">
        <v>3000</v>
      </c>
      <c r="F1383" s="499">
        <v>3000</v>
      </c>
      <c r="G1383" s="499">
        <v>395125</v>
      </c>
      <c r="H1383" s="499"/>
      <c r="I1383" s="499"/>
      <c r="J1383" s="499">
        <v>395125</v>
      </c>
      <c r="K1383" s="499">
        <v>395125</v>
      </c>
      <c r="L1383" s="499"/>
      <c r="M1383" s="499"/>
      <c r="N1383" s="499">
        <v>395125</v>
      </c>
      <c r="O1383" s="499">
        <v>31610</v>
      </c>
      <c r="P1383" s="499">
        <v>426735</v>
      </c>
      <c r="Q1383" s="499"/>
      <c r="R1383" s="501"/>
      <c r="S1383" s="502"/>
      <c r="T1383" s="499"/>
      <c r="U1383" s="499"/>
      <c r="V1383" s="499">
        <v>426735</v>
      </c>
      <c r="W1383" s="501"/>
      <c r="X1383" s="501"/>
      <c r="Y1383" s="501"/>
      <c r="Z1383" s="501"/>
      <c r="AA1383" s="501"/>
      <c r="AB1383" s="503"/>
    </row>
    <row r="1384" spans="1:28" ht="35.1" customHeight="1">
      <c r="A1384" s="498">
        <v>1380</v>
      </c>
      <c r="B1384" s="504" t="s">
        <v>505</v>
      </c>
      <c r="C1384" s="504" t="s">
        <v>506</v>
      </c>
      <c r="D1384" s="499">
        <v>5</v>
      </c>
      <c r="E1384" s="499">
        <v>110</v>
      </c>
      <c r="F1384" s="499">
        <v>110</v>
      </c>
      <c r="G1384" s="499">
        <v>61350</v>
      </c>
      <c r="H1384" s="499">
        <v>5000</v>
      </c>
      <c r="I1384" s="499"/>
      <c r="J1384" s="499">
        <v>66350</v>
      </c>
      <c r="K1384" s="499">
        <v>61350</v>
      </c>
      <c r="L1384" s="499">
        <v>5000</v>
      </c>
      <c r="M1384" s="499"/>
      <c r="N1384" s="499">
        <v>66350</v>
      </c>
      <c r="O1384" s="499">
        <v>5308</v>
      </c>
      <c r="P1384" s="499">
        <v>71658</v>
      </c>
      <c r="Q1384" s="499"/>
      <c r="R1384" s="501"/>
      <c r="S1384" s="502"/>
      <c r="T1384" s="499"/>
      <c r="U1384" s="499"/>
      <c r="V1384" s="499">
        <v>71658</v>
      </c>
      <c r="W1384" s="501"/>
      <c r="X1384" s="501"/>
      <c r="Y1384" s="501"/>
      <c r="Z1384" s="501"/>
      <c r="AA1384" s="501"/>
      <c r="AB1384" s="503"/>
    </row>
    <row r="1385" spans="1:28" ht="35.1" customHeight="1">
      <c r="A1385" s="498">
        <v>1381</v>
      </c>
      <c r="B1385" s="504" t="s">
        <v>3589</v>
      </c>
      <c r="C1385" s="504" t="s">
        <v>3590</v>
      </c>
      <c r="D1385" s="499">
        <v>23</v>
      </c>
      <c r="E1385" s="499">
        <v>2125</v>
      </c>
      <c r="F1385" s="499">
        <v>2125</v>
      </c>
      <c r="G1385" s="499">
        <v>286825</v>
      </c>
      <c r="H1385" s="499">
        <v>30000</v>
      </c>
      <c r="I1385" s="499"/>
      <c r="J1385" s="499">
        <v>316825</v>
      </c>
      <c r="K1385" s="499">
        <v>286825</v>
      </c>
      <c r="L1385" s="499">
        <v>30000</v>
      </c>
      <c r="M1385" s="499"/>
      <c r="N1385" s="499">
        <v>316825</v>
      </c>
      <c r="O1385" s="499">
        <v>25346</v>
      </c>
      <c r="P1385" s="499">
        <v>342171</v>
      </c>
      <c r="Q1385" s="499"/>
      <c r="R1385" s="501"/>
      <c r="S1385" s="502"/>
      <c r="T1385" s="499"/>
      <c r="U1385" s="499"/>
      <c r="V1385" s="499">
        <v>342171</v>
      </c>
      <c r="W1385" s="501"/>
      <c r="X1385" s="501"/>
      <c r="Y1385" s="501"/>
      <c r="Z1385" s="501"/>
      <c r="AA1385" s="501"/>
      <c r="AB1385" s="503"/>
    </row>
    <row r="1386" spans="1:28" ht="35.1" customHeight="1">
      <c r="A1386" s="498">
        <v>1382</v>
      </c>
      <c r="B1386" s="504" t="s">
        <v>2839</v>
      </c>
      <c r="C1386" s="504" t="s">
        <v>2840</v>
      </c>
      <c r="D1386" s="499">
        <v>124</v>
      </c>
      <c r="E1386" s="499">
        <v>7145</v>
      </c>
      <c r="F1386" s="499">
        <v>7145</v>
      </c>
      <c r="G1386" s="499">
        <v>2415925</v>
      </c>
      <c r="H1386" s="499">
        <v>108175</v>
      </c>
      <c r="I1386" s="499"/>
      <c r="J1386" s="499">
        <v>2524100</v>
      </c>
      <c r="K1386" s="499">
        <v>2415925</v>
      </c>
      <c r="L1386" s="499">
        <v>108175</v>
      </c>
      <c r="M1386" s="499"/>
      <c r="N1386" s="499">
        <v>2524100</v>
      </c>
      <c r="O1386" s="499">
        <v>201934</v>
      </c>
      <c r="P1386" s="499">
        <v>2726034</v>
      </c>
      <c r="Q1386" s="499"/>
      <c r="R1386" s="501"/>
      <c r="S1386" s="502"/>
      <c r="T1386" s="499">
        <v>768000</v>
      </c>
      <c r="U1386" s="499"/>
      <c r="V1386" s="499">
        <v>2726034</v>
      </c>
      <c r="W1386" s="501"/>
      <c r="X1386" s="501"/>
      <c r="Y1386" s="501"/>
      <c r="Z1386" s="501"/>
      <c r="AA1386" s="501"/>
      <c r="AB1386" s="503"/>
    </row>
    <row r="1387" spans="1:28" ht="35.1" customHeight="1">
      <c r="A1387" s="498">
        <v>1383</v>
      </c>
      <c r="B1387" s="504" t="s">
        <v>3432</v>
      </c>
      <c r="C1387" s="504" t="s">
        <v>3433</v>
      </c>
      <c r="D1387" s="499">
        <v>22</v>
      </c>
      <c r="E1387" s="499">
        <v>72185</v>
      </c>
      <c r="F1387" s="499">
        <v>72185</v>
      </c>
      <c r="G1387" s="499">
        <v>2535050</v>
      </c>
      <c r="H1387" s="499">
        <v>5000</v>
      </c>
      <c r="I1387" s="499"/>
      <c r="J1387" s="499">
        <v>2540050</v>
      </c>
      <c r="K1387" s="499">
        <v>2535050</v>
      </c>
      <c r="L1387" s="499">
        <v>5000</v>
      </c>
      <c r="M1387" s="499"/>
      <c r="N1387" s="499">
        <v>2540050</v>
      </c>
      <c r="O1387" s="499">
        <v>203204</v>
      </c>
      <c r="P1387" s="499">
        <v>2743254</v>
      </c>
      <c r="Q1387" s="499"/>
      <c r="R1387" s="501"/>
      <c r="S1387" s="502"/>
      <c r="T1387" s="499"/>
      <c r="U1387" s="499"/>
      <c r="V1387" s="499">
        <v>2743254</v>
      </c>
      <c r="W1387" s="501"/>
      <c r="X1387" s="501"/>
      <c r="Y1387" s="501"/>
      <c r="Z1387" s="501"/>
      <c r="AA1387" s="501"/>
      <c r="AB1387" s="503"/>
    </row>
    <row r="1388" spans="1:28" ht="35.1" customHeight="1">
      <c r="A1388" s="498">
        <v>1384</v>
      </c>
      <c r="B1388" s="504" t="s">
        <v>3432</v>
      </c>
      <c r="C1388" s="504" t="s">
        <v>13222</v>
      </c>
      <c r="D1388" s="499">
        <v>1</v>
      </c>
      <c r="E1388" s="499">
        <v>70</v>
      </c>
      <c r="F1388" s="499">
        <v>70</v>
      </c>
      <c r="G1388" s="499">
        <v>10000</v>
      </c>
      <c r="H1388" s="499">
        <v>5000</v>
      </c>
      <c r="I1388" s="499"/>
      <c r="J1388" s="499">
        <v>15000</v>
      </c>
      <c r="K1388" s="499">
        <v>10000</v>
      </c>
      <c r="L1388" s="499">
        <v>5000</v>
      </c>
      <c r="M1388" s="499"/>
      <c r="N1388" s="499">
        <v>15000</v>
      </c>
      <c r="O1388" s="499">
        <v>1200</v>
      </c>
      <c r="P1388" s="499">
        <v>16200</v>
      </c>
      <c r="Q1388" s="499"/>
      <c r="R1388" s="501"/>
      <c r="S1388" s="502"/>
      <c r="T1388" s="499"/>
      <c r="U1388" s="499"/>
      <c r="V1388" s="499">
        <v>16200</v>
      </c>
      <c r="W1388" s="501"/>
      <c r="X1388" s="501"/>
      <c r="Y1388" s="501"/>
      <c r="Z1388" s="501"/>
      <c r="AA1388" s="501"/>
      <c r="AB1388" s="503"/>
    </row>
    <row r="1389" spans="1:28" ht="35.1" customHeight="1">
      <c r="A1389" s="498">
        <v>1385</v>
      </c>
      <c r="B1389" s="504" t="s">
        <v>3349</v>
      </c>
      <c r="C1389" s="504" t="s">
        <v>3350</v>
      </c>
      <c r="D1389" s="499">
        <v>28</v>
      </c>
      <c r="E1389" s="499">
        <v>2015</v>
      </c>
      <c r="F1389" s="499">
        <v>2015</v>
      </c>
      <c r="G1389" s="499">
        <v>715625</v>
      </c>
      <c r="H1389" s="499">
        <v>5000</v>
      </c>
      <c r="I1389" s="499"/>
      <c r="J1389" s="499">
        <v>720625</v>
      </c>
      <c r="K1389" s="499">
        <v>715625</v>
      </c>
      <c r="L1389" s="499">
        <v>5000</v>
      </c>
      <c r="M1389" s="499"/>
      <c r="N1389" s="499">
        <v>720625</v>
      </c>
      <c r="O1389" s="499">
        <v>57650</v>
      </c>
      <c r="P1389" s="499">
        <v>778275</v>
      </c>
      <c r="Q1389" s="499"/>
      <c r="R1389" s="501"/>
      <c r="S1389" s="502"/>
      <c r="T1389" s="499"/>
      <c r="U1389" s="499"/>
      <c r="V1389" s="499">
        <v>778275</v>
      </c>
      <c r="W1389" s="501"/>
      <c r="X1389" s="501"/>
      <c r="Y1389" s="501"/>
      <c r="Z1389" s="501"/>
      <c r="AA1389" s="501"/>
      <c r="AB1389" s="503"/>
    </row>
    <row r="1390" spans="1:28" ht="35.1" customHeight="1">
      <c r="A1390" s="498">
        <v>1386</v>
      </c>
      <c r="B1390" s="504" t="s">
        <v>3720</v>
      </c>
      <c r="C1390" s="504" t="s">
        <v>3721</v>
      </c>
      <c r="D1390" s="499">
        <v>41</v>
      </c>
      <c r="E1390" s="499">
        <v>6635</v>
      </c>
      <c r="F1390" s="499">
        <v>6635</v>
      </c>
      <c r="G1390" s="499">
        <v>899800</v>
      </c>
      <c r="H1390" s="499"/>
      <c r="I1390" s="499"/>
      <c r="J1390" s="499">
        <v>899800</v>
      </c>
      <c r="K1390" s="499">
        <v>899800</v>
      </c>
      <c r="L1390" s="499"/>
      <c r="M1390" s="499"/>
      <c r="N1390" s="499">
        <v>899800</v>
      </c>
      <c r="O1390" s="499">
        <v>71984</v>
      </c>
      <c r="P1390" s="499">
        <v>971784</v>
      </c>
      <c r="Q1390" s="499"/>
      <c r="R1390" s="501"/>
      <c r="S1390" s="502"/>
      <c r="T1390" s="499"/>
      <c r="U1390" s="499"/>
      <c r="V1390" s="499">
        <v>971784</v>
      </c>
      <c r="W1390" s="501"/>
      <c r="X1390" s="501"/>
      <c r="Y1390" s="501"/>
      <c r="Z1390" s="501"/>
      <c r="AA1390" s="501"/>
      <c r="AB1390" s="503"/>
    </row>
    <row r="1391" spans="1:28" ht="35.1" customHeight="1">
      <c r="A1391" s="498">
        <v>1387</v>
      </c>
      <c r="B1391" s="504" t="s">
        <v>3720</v>
      </c>
      <c r="C1391" s="504" t="s">
        <v>13223</v>
      </c>
      <c r="D1391" s="499">
        <v>1</v>
      </c>
      <c r="E1391" s="499">
        <v>650</v>
      </c>
      <c r="F1391" s="499">
        <v>650</v>
      </c>
      <c r="G1391" s="499">
        <v>55200</v>
      </c>
      <c r="H1391" s="499"/>
      <c r="I1391" s="499"/>
      <c r="J1391" s="499">
        <v>55200</v>
      </c>
      <c r="K1391" s="499">
        <v>55200</v>
      </c>
      <c r="L1391" s="499"/>
      <c r="M1391" s="499"/>
      <c r="N1391" s="499">
        <v>55200</v>
      </c>
      <c r="O1391" s="499">
        <v>4416</v>
      </c>
      <c r="P1391" s="499">
        <v>59616</v>
      </c>
      <c r="Q1391" s="499"/>
      <c r="R1391" s="501"/>
      <c r="S1391" s="502"/>
      <c r="T1391" s="499"/>
      <c r="U1391" s="499"/>
      <c r="V1391" s="499">
        <v>59616</v>
      </c>
      <c r="W1391" s="501"/>
      <c r="X1391" s="501"/>
      <c r="Y1391" s="501"/>
      <c r="Z1391" s="501"/>
      <c r="AA1391" s="501"/>
      <c r="AB1391" s="503"/>
    </row>
    <row r="1392" spans="1:28" ht="35.1" customHeight="1">
      <c r="A1392" s="498">
        <v>1388</v>
      </c>
      <c r="B1392" s="504" t="s">
        <v>4221</v>
      </c>
      <c r="C1392" s="504" t="s">
        <v>4222</v>
      </c>
      <c r="D1392" s="499">
        <v>1</v>
      </c>
      <c r="E1392" s="499">
        <v>80</v>
      </c>
      <c r="F1392" s="499">
        <v>80</v>
      </c>
      <c r="G1392" s="499">
        <v>87500</v>
      </c>
      <c r="H1392" s="499">
        <v>4545</v>
      </c>
      <c r="I1392" s="499"/>
      <c r="J1392" s="499">
        <v>92045</v>
      </c>
      <c r="K1392" s="499">
        <v>87500</v>
      </c>
      <c r="L1392" s="499">
        <v>4545</v>
      </c>
      <c r="M1392" s="499"/>
      <c r="N1392" s="499">
        <v>92045</v>
      </c>
      <c r="O1392" s="499">
        <v>7364</v>
      </c>
      <c r="P1392" s="499">
        <v>99409</v>
      </c>
      <c r="Q1392" s="499"/>
      <c r="R1392" s="501"/>
      <c r="S1392" s="502"/>
      <c r="T1392" s="499">
        <v>100000</v>
      </c>
      <c r="U1392" s="499"/>
      <c r="V1392" s="499">
        <v>99409</v>
      </c>
      <c r="W1392" s="501"/>
      <c r="X1392" s="501"/>
      <c r="Y1392" s="501"/>
      <c r="Z1392" s="501"/>
      <c r="AA1392" s="501"/>
      <c r="AB1392" s="503"/>
    </row>
    <row r="1393" spans="1:28" ht="35.1" customHeight="1">
      <c r="A1393" s="498">
        <v>1389</v>
      </c>
      <c r="B1393" s="504" t="s">
        <v>4308</v>
      </c>
      <c r="C1393" s="504" t="s">
        <v>4309</v>
      </c>
      <c r="D1393" s="499">
        <v>14</v>
      </c>
      <c r="E1393" s="499">
        <v>6630</v>
      </c>
      <c r="F1393" s="499">
        <v>6630</v>
      </c>
      <c r="G1393" s="499">
        <v>385800</v>
      </c>
      <c r="H1393" s="499">
        <v>70000</v>
      </c>
      <c r="I1393" s="499"/>
      <c r="J1393" s="499">
        <v>455800</v>
      </c>
      <c r="K1393" s="499">
        <v>385800</v>
      </c>
      <c r="L1393" s="499">
        <v>70000</v>
      </c>
      <c r="M1393" s="499"/>
      <c r="N1393" s="499">
        <v>455800</v>
      </c>
      <c r="O1393" s="499">
        <v>36464</v>
      </c>
      <c r="P1393" s="499">
        <v>492264</v>
      </c>
      <c r="Q1393" s="499"/>
      <c r="R1393" s="501"/>
      <c r="S1393" s="502"/>
      <c r="T1393" s="499"/>
      <c r="U1393" s="499"/>
      <c r="V1393" s="499">
        <v>492264</v>
      </c>
      <c r="W1393" s="501"/>
      <c r="X1393" s="501"/>
      <c r="Y1393" s="501"/>
      <c r="Z1393" s="501"/>
      <c r="AA1393" s="501"/>
      <c r="AB1393" s="503"/>
    </row>
    <row r="1394" spans="1:28" ht="35.1" customHeight="1">
      <c r="A1394" s="498">
        <v>1390</v>
      </c>
      <c r="B1394" s="504" t="s">
        <v>7369</v>
      </c>
      <c r="C1394" s="504" t="s">
        <v>7370</v>
      </c>
      <c r="D1394" s="499">
        <v>4</v>
      </c>
      <c r="E1394" s="499">
        <v>650</v>
      </c>
      <c r="F1394" s="499">
        <v>650</v>
      </c>
      <c r="G1394" s="499">
        <v>54600</v>
      </c>
      <c r="H1394" s="499"/>
      <c r="I1394" s="499"/>
      <c r="J1394" s="499">
        <v>54600</v>
      </c>
      <c r="K1394" s="499">
        <v>54600</v>
      </c>
      <c r="L1394" s="499"/>
      <c r="M1394" s="499"/>
      <c r="N1394" s="499">
        <v>54600</v>
      </c>
      <c r="O1394" s="499">
        <v>4368</v>
      </c>
      <c r="P1394" s="499">
        <v>58968</v>
      </c>
      <c r="Q1394" s="499"/>
      <c r="R1394" s="501"/>
      <c r="S1394" s="502"/>
      <c r="T1394" s="499"/>
      <c r="U1394" s="499"/>
      <c r="V1394" s="499">
        <v>58968</v>
      </c>
      <c r="W1394" s="501"/>
      <c r="X1394" s="501"/>
      <c r="Y1394" s="501"/>
      <c r="Z1394" s="501"/>
      <c r="AA1394" s="501"/>
      <c r="AB1394" s="503"/>
    </row>
    <row r="1395" spans="1:28" ht="35.1" customHeight="1">
      <c r="A1395" s="498">
        <v>1391</v>
      </c>
      <c r="B1395" s="504" t="s">
        <v>7323</v>
      </c>
      <c r="C1395" s="504" t="s">
        <v>7324</v>
      </c>
      <c r="D1395" s="499">
        <v>20</v>
      </c>
      <c r="E1395" s="499">
        <v>24776</v>
      </c>
      <c r="F1395" s="499">
        <v>24776</v>
      </c>
      <c r="G1395" s="499">
        <v>1277225</v>
      </c>
      <c r="H1395" s="499"/>
      <c r="I1395" s="499"/>
      <c r="J1395" s="499">
        <v>1277225</v>
      </c>
      <c r="K1395" s="499">
        <v>1277225</v>
      </c>
      <c r="L1395" s="499"/>
      <c r="M1395" s="499"/>
      <c r="N1395" s="499">
        <v>1277225</v>
      </c>
      <c r="O1395" s="499">
        <v>102178</v>
      </c>
      <c r="P1395" s="499">
        <v>1379403</v>
      </c>
      <c r="Q1395" s="499"/>
      <c r="R1395" s="501"/>
      <c r="S1395" s="502"/>
      <c r="T1395" s="499"/>
      <c r="U1395" s="499"/>
      <c r="V1395" s="499">
        <v>1379403</v>
      </c>
      <c r="W1395" s="501"/>
      <c r="X1395" s="501"/>
      <c r="Y1395" s="501"/>
      <c r="Z1395" s="501"/>
      <c r="AA1395" s="501"/>
      <c r="AB1395" s="503"/>
    </row>
    <row r="1396" spans="1:28" ht="35.1" customHeight="1">
      <c r="A1396" s="498">
        <v>1392</v>
      </c>
      <c r="B1396" s="504" t="s">
        <v>7729</v>
      </c>
      <c r="C1396" s="504" t="s">
        <v>7730</v>
      </c>
      <c r="D1396" s="499">
        <v>249</v>
      </c>
      <c r="E1396" s="499">
        <v>6821</v>
      </c>
      <c r="F1396" s="499">
        <v>6821</v>
      </c>
      <c r="G1396" s="499">
        <v>2300321</v>
      </c>
      <c r="H1396" s="499"/>
      <c r="I1396" s="499"/>
      <c r="J1396" s="499">
        <v>2300321</v>
      </c>
      <c r="K1396" s="499">
        <v>2300321</v>
      </c>
      <c r="L1396" s="499"/>
      <c r="M1396" s="499"/>
      <c r="N1396" s="499">
        <v>2300321</v>
      </c>
      <c r="O1396" s="499">
        <v>183943</v>
      </c>
      <c r="P1396" s="499">
        <v>2484264</v>
      </c>
      <c r="Q1396" s="499"/>
      <c r="R1396" s="501"/>
      <c r="S1396" s="502"/>
      <c r="T1396" s="499"/>
      <c r="U1396" s="499"/>
      <c r="V1396" s="499">
        <v>2484264</v>
      </c>
      <c r="W1396" s="501"/>
      <c r="X1396" s="501"/>
      <c r="Y1396" s="501"/>
      <c r="Z1396" s="501"/>
      <c r="AA1396" s="501"/>
      <c r="AB1396" s="503"/>
    </row>
    <row r="1397" spans="1:28" ht="35.1" customHeight="1">
      <c r="A1397" s="498">
        <v>1393</v>
      </c>
      <c r="B1397" s="504" t="s">
        <v>7277</v>
      </c>
      <c r="C1397" s="504" t="s">
        <v>7278</v>
      </c>
      <c r="D1397" s="499">
        <v>60</v>
      </c>
      <c r="E1397" s="499">
        <v>115022</v>
      </c>
      <c r="F1397" s="499">
        <v>115022</v>
      </c>
      <c r="G1397" s="499">
        <v>2157404</v>
      </c>
      <c r="H1397" s="499">
        <v>45000</v>
      </c>
      <c r="I1397" s="499"/>
      <c r="J1397" s="499">
        <v>2202404</v>
      </c>
      <c r="K1397" s="499">
        <v>2157404</v>
      </c>
      <c r="L1397" s="499">
        <v>45000</v>
      </c>
      <c r="M1397" s="499"/>
      <c r="N1397" s="499">
        <v>2202404</v>
      </c>
      <c r="O1397" s="499">
        <v>176192</v>
      </c>
      <c r="P1397" s="499">
        <v>2378596</v>
      </c>
      <c r="Q1397" s="499"/>
      <c r="R1397" s="501"/>
      <c r="S1397" s="502"/>
      <c r="T1397" s="499"/>
      <c r="U1397" s="499"/>
      <c r="V1397" s="499">
        <v>2378596</v>
      </c>
      <c r="W1397" s="501"/>
      <c r="X1397" s="501"/>
      <c r="Y1397" s="501"/>
      <c r="Z1397" s="501"/>
      <c r="AA1397" s="501"/>
      <c r="AB1397" s="503"/>
    </row>
    <row r="1398" spans="1:28" ht="35.1" customHeight="1">
      <c r="A1398" s="498">
        <v>1394</v>
      </c>
      <c r="B1398" s="504" t="s">
        <v>7297</v>
      </c>
      <c r="C1398" s="504" t="s">
        <v>7298</v>
      </c>
      <c r="D1398" s="499">
        <v>38</v>
      </c>
      <c r="E1398" s="499">
        <v>74308</v>
      </c>
      <c r="F1398" s="499">
        <v>74308</v>
      </c>
      <c r="G1398" s="499">
        <v>1206952</v>
      </c>
      <c r="H1398" s="499"/>
      <c r="I1398" s="499"/>
      <c r="J1398" s="499">
        <v>1206952</v>
      </c>
      <c r="K1398" s="499">
        <v>1206952</v>
      </c>
      <c r="L1398" s="499"/>
      <c r="M1398" s="499"/>
      <c r="N1398" s="499">
        <v>1206952</v>
      </c>
      <c r="O1398" s="499">
        <v>96556</v>
      </c>
      <c r="P1398" s="499">
        <v>1303508</v>
      </c>
      <c r="Q1398" s="499"/>
      <c r="R1398" s="501"/>
      <c r="S1398" s="502"/>
      <c r="T1398" s="499"/>
      <c r="U1398" s="499"/>
      <c r="V1398" s="499">
        <v>1303508</v>
      </c>
      <c r="W1398" s="501"/>
      <c r="X1398" s="501"/>
      <c r="Y1398" s="501"/>
      <c r="Z1398" s="501"/>
      <c r="AA1398" s="501"/>
      <c r="AB1398" s="503"/>
    </row>
    <row r="1399" spans="1:28" ht="35.1" customHeight="1">
      <c r="A1399" s="498">
        <v>1395</v>
      </c>
      <c r="B1399" s="504" t="s">
        <v>7426</v>
      </c>
      <c r="C1399" s="504" t="s">
        <v>7427</v>
      </c>
      <c r="D1399" s="499">
        <v>19</v>
      </c>
      <c r="E1399" s="499">
        <v>1365</v>
      </c>
      <c r="F1399" s="499">
        <v>1365</v>
      </c>
      <c r="G1399" s="499">
        <v>360750</v>
      </c>
      <c r="H1399" s="499"/>
      <c r="I1399" s="499"/>
      <c r="J1399" s="499">
        <v>360750</v>
      </c>
      <c r="K1399" s="499">
        <v>360750</v>
      </c>
      <c r="L1399" s="499"/>
      <c r="M1399" s="499"/>
      <c r="N1399" s="499">
        <v>360750</v>
      </c>
      <c r="O1399" s="499">
        <v>28860</v>
      </c>
      <c r="P1399" s="499">
        <v>389610</v>
      </c>
      <c r="Q1399" s="499"/>
      <c r="R1399" s="501"/>
      <c r="S1399" s="502"/>
      <c r="T1399" s="499"/>
      <c r="U1399" s="499"/>
      <c r="V1399" s="499">
        <v>389610</v>
      </c>
      <c r="W1399" s="501"/>
      <c r="X1399" s="501"/>
      <c r="Y1399" s="501"/>
      <c r="Z1399" s="501"/>
      <c r="AA1399" s="501"/>
      <c r="AB1399" s="503"/>
    </row>
    <row r="1400" spans="1:28" ht="35.1" customHeight="1">
      <c r="A1400" s="498">
        <v>1396</v>
      </c>
      <c r="B1400" s="504" t="s">
        <v>7303</v>
      </c>
      <c r="C1400" s="504" t="s">
        <v>10255</v>
      </c>
      <c r="D1400" s="499">
        <v>671</v>
      </c>
      <c r="E1400" s="499">
        <v>18094</v>
      </c>
      <c r="F1400" s="499">
        <v>18094</v>
      </c>
      <c r="G1400" s="499">
        <v>9563700</v>
      </c>
      <c r="H1400" s="499">
        <v>380000</v>
      </c>
      <c r="I1400" s="499"/>
      <c r="J1400" s="499">
        <v>9943700</v>
      </c>
      <c r="K1400" s="499">
        <v>9563700</v>
      </c>
      <c r="L1400" s="499">
        <v>380000</v>
      </c>
      <c r="M1400" s="499"/>
      <c r="N1400" s="499">
        <v>9943700</v>
      </c>
      <c r="O1400" s="499">
        <v>795496</v>
      </c>
      <c r="P1400" s="499">
        <v>10739196</v>
      </c>
      <c r="Q1400" s="499"/>
      <c r="R1400" s="501"/>
      <c r="S1400" s="502"/>
      <c r="T1400" s="499"/>
      <c r="U1400" s="499"/>
      <c r="V1400" s="499">
        <v>10739196</v>
      </c>
      <c r="W1400" s="501"/>
      <c r="X1400" s="501"/>
      <c r="Y1400" s="501"/>
      <c r="Z1400" s="501"/>
      <c r="AA1400" s="501"/>
      <c r="AB1400" s="503"/>
    </row>
    <row r="1401" spans="1:28" ht="35.1" customHeight="1">
      <c r="A1401" s="498">
        <v>1397</v>
      </c>
      <c r="B1401" s="504" t="s">
        <v>7432</v>
      </c>
      <c r="C1401" s="504" t="s">
        <v>7433</v>
      </c>
      <c r="D1401" s="499">
        <v>20</v>
      </c>
      <c r="E1401" s="499">
        <v>55922</v>
      </c>
      <c r="F1401" s="499">
        <v>55922</v>
      </c>
      <c r="G1401" s="499">
        <v>1260704</v>
      </c>
      <c r="H1401" s="499"/>
      <c r="I1401" s="499"/>
      <c r="J1401" s="499">
        <v>1260704</v>
      </c>
      <c r="K1401" s="499">
        <v>1260704</v>
      </c>
      <c r="L1401" s="499"/>
      <c r="M1401" s="499"/>
      <c r="N1401" s="499">
        <v>1260704</v>
      </c>
      <c r="O1401" s="499">
        <v>100856</v>
      </c>
      <c r="P1401" s="499">
        <v>1361560</v>
      </c>
      <c r="Q1401" s="499"/>
      <c r="R1401" s="501"/>
      <c r="S1401" s="502"/>
      <c r="T1401" s="499"/>
      <c r="U1401" s="499"/>
      <c r="V1401" s="499">
        <v>1361560</v>
      </c>
      <c r="W1401" s="501"/>
      <c r="X1401" s="501"/>
      <c r="Y1401" s="501"/>
      <c r="Z1401" s="501"/>
      <c r="AA1401" s="501"/>
      <c r="AB1401" s="503"/>
    </row>
    <row r="1402" spans="1:28" ht="35.1" customHeight="1">
      <c r="A1402" s="498">
        <v>1398</v>
      </c>
      <c r="B1402" s="504" t="s">
        <v>7392</v>
      </c>
      <c r="C1402" s="504" t="s">
        <v>7393</v>
      </c>
      <c r="D1402" s="499">
        <v>8</v>
      </c>
      <c r="E1402" s="499">
        <v>3356</v>
      </c>
      <c r="F1402" s="499">
        <v>3356</v>
      </c>
      <c r="G1402" s="499">
        <v>283575</v>
      </c>
      <c r="H1402" s="499"/>
      <c r="I1402" s="499"/>
      <c r="J1402" s="499">
        <v>283575</v>
      </c>
      <c r="K1402" s="499">
        <v>283575</v>
      </c>
      <c r="L1402" s="499"/>
      <c r="M1402" s="499"/>
      <c r="N1402" s="499">
        <v>283575</v>
      </c>
      <c r="O1402" s="499">
        <v>22686</v>
      </c>
      <c r="P1402" s="499">
        <v>306261</v>
      </c>
      <c r="Q1402" s="499"/>
      <c r="R1402" s="501"/>
      <c r="S1402" s="502"/>
      <c r="T1402" s="499"/>
      <c r="U1402" s="499"/>
      <c r="V1402" s="499">
        <v>306261</v>
      </c>
      <c r="W1402" s="501"/>
      <c r="X1402" s="501"/>
      <c r="Y1402" s="501"/>
      <c r="Z1402" s="501"/>
      <c r="AA1402" s="501"/>
      <c r="AB1402" s="503"/>
    </row>
    <row r="1403" spans="1:28" ht="35.1" customHeight="1">
      <c r="A1403" s="498">
        <v>1399</v>
      </c>
      <c r="B1403" s="504" t="s">
        <v>7398</v>
      </c>
      <c r="C1403" s="504" t="s">
        <v>7399</v>
      </c>
      <c r="D1403" s="499">
        <v>43</v>
      </c>
      <c r="E1403" s="499">
        <v>376279</v>
      </c>
      <c r="F1403" s="499">
        <v>376279</v>
      </c>
      <c r="G1403" s="499">
        <v>3574459</v>
      </c>
      <c r="H1403" s="499"/>
      <c r="I1403" s="499"/>
      <c r="J1403" s="499">
        <v>3574459</v>
      </c>
      <c r="K1403" s="499">
        <v>3574459</v>
      </c>
      <c r="L1403" s="499"/>
      <c r="M1403" s="499"/>
      <c r="N1403" s="499">
        <v>3574459</v>
      </c>
      <c r="O1403" s="499">
        <v>285958</v>
      </c>
      <c r="P1403" s="499">
        <v>3860417</v>
      </c>
      <c r="Q1403" s="499"/>
      <c r="R1403" s="501"/>
      <c r="S1403" s="502"/>
      <c r="T1403" s="499"/>
      <c r="U1403" s="499"/>
      <c r="V1403" s="499">
        <v>3860417</v>
      </c>
      <c r="W1403" s="501"/>
      <c r="X1403" s="501"/>
      <c r="Y1403" s="501"/>
      <c r="Z1403" s="501"/>
      <c r="AA1403" s="501"/>
      <c r="AB1403" s="503"/>
    </row>
    <row r="1404" spans="1:28" ht="35.1" customHeight="1">
      <c r="A1404" s="498">
        <v>1400</v>
      </c>
      <c r="B1404" s="504" t="s">
        <v>7285</v>
      </c>
      <c r="C1404" s="504" t="s">
        <v>7286</v>
      </c>
      <c r="D1404" s="499">
        <v>11</v>
      </c>
      <c r="E1404" s="499">
        <v>875</v>
      </c>
      <c r="F1404" s="499">
        <v>875</v>
      </c>
      <c r="G1404" s="499">
        <v>213700</v>
      </c>
      <c r="H1404" s="499">
        <v>25000</v>
      </c>
      <c r="I1404" s="499"/>
      <c r="J1404" s="499">
        <v>238700</v>
      </c>
      <c r="K1404" s="499">
        <v>213700</v>
      </c>
      <c r="L1404" s="499">
        <v>25000</v>
      </c>
      <c r="M1404" s="499"/>
      <c r="N1404" s="499">
        <v>238700</v>
      </c>
      <c r="O1404" s="499">
        <v>19096</v>
      </c>
      <c r="P1404" s="499">
        <v>257796</v>
      </c>
      <c r="Q1404" s="499"/>
      <c r="R1404" s="501"/>
      <c r="S1404" s="502"/>
      <c r="T1404" s="499"/>
      <c r="U1404" s="499"/>
      <c r="V1404" s="499">
        <v>257796</v>
      </c>
      <c r="W1404" s="501"/>
      <c r="X1404" s="501"/>
      <c r="Y1404" s="501"/>
      <c r="Z1404" s="501"/>
      <c r="AA1404" s="501"/>
      <c r="AB1404" s="503"/>
    </row>
    <row r="1405" spans="1:28" ht="35.1" customHeight="1">
      <c r="A1405" s="498">
        <v>1401</v>
      </c>
      <c r="B1405" s="504" t="s">
        <v>7291</v>
      </c>
      <c r="C1405" s="504" t="s">
        <v>7292</v>
      </c>
      <c r="D1405" s="499">
        <v>8</v>
      </c>
      <c r="E1405" s="499">
        <v>2474</v>
      </c>
      <c r="F1405" s="499">
        <v>2474</v>
      </c>
      <c r="G1405" s="499">
        <v>300950</v>
      </c>
      <c r="H1405" s="499"/>
      <c r="I1405" s="499"/>
      <c r="J1405" s="499">
        <v>300950</v>
      </c>
      <c r="K1405" s="499">
        <v>300950</v>
      </c>
      <c r="L1405" s="499"/>
      <c r="M1405" s="499"/>
      <c r="N1405" s="499">
        <v>300950</v>
      </c>
      <c r="O1405" s="499">
        <v>24076</v>
      </c>
      <c r="P1405" s="499">
        <v>325026</v>
      </c>
      <c r="Q1405" s="499"/>
      <c r="R1405" s="501"/>
      <c r="S1405" s="502"/>
      <c r="T1405" s="499"/>
      <c r="U1405" s="499"/>
      <c r="V1405" s="499">
        <v>325026</v>
      </c>
      <c r="W1405" s="501"/>
      <c r="X1405" s="501"/>
      <c r="Y1405" s="501"/>
      <c r="Z1405" s="501"/>
      <c r="AA1405" s="501"/>
      <c r="AB1405" s="503"/>
    </row>
    <row r="1406" spans="1:28" ht="35.1" customHeight="1">
      <c r="A1406" s="498">
        <v>1402</v>
      </c>
      <c r="B1406" s="504" t="s">
        <v>7420</v>
      </c>
      <c r="C1406" s="504" t="s">
        <v>7421</v>
      </c>
      <c r="D1406" s="499">
        <v>38</v>
      </c>
      <c r="E1406" s="499">
        <v>1908</v>
      </c>
      <c r="F1406" s="499">
        <v>1908</v>
      </c>
      <c r="G1406" s="499">
        <v>538675</v>
      </c>
      <c r="H1406" s="499">
        <v>5000</v>
      </c>
      <c r="I1406" s="499"/>
      <c r="J1406" s="499">
        <v>543675</v>
      </c>
      <c r="K1406" s="499">
        <v>538675</v>
      </c>
      <c r="L1406" s="499">
        <v>5000</v>
      </c>
      <c r="M1406" s="499"/>
      <c r="N1406" s="499">
        <v>543675</v>
      </c>
      <c r="O1406" s="499">
        <v>43494</v>
      </c>
      <c r="P1406" s="499">
        <v>587169</v>
      </c>
      <c r="Q1406" s="499"/>
      <c r="R1406" s="501"/>
      <c r="S1406" s="502"/>
      <c r="T1406" s="499"/>
      <c r="U1406" s="499"/>
      <c r="V1406" s="499">
        <v>587169</v>
      </c>
      <c r="W1406" s="501"/>
      <c r="X1406" s="501"/>
      <c r="Y1406" s="501"/>
      <c r="Z1406" s="501"/>
      <c r="AA1406" s="501"/>
      <c r="AB1406" s="503"/>
    </row>
    <row r="1407" spans="1:28" ht="35.1" customHeight="1">
      <c r="A1407" s="498">
        <v>1403</v>
      </c>
      <c r="B1407" s="504" t="s">
        <v>7414</v>
      </c>
      <c r="C1407" s="504" t="s">
        <v>7415</v>
      </c>
      <c r="D1407" s="499">
        <v>29</v>
      </c>
      <c r="E1407" s="499">
        <v>1322</v>
      </c>
      <c r="F1407" s="499">
        <v>1322</v>
      </c>
      <c r="G1407" s="499">
        <v>336600</v>
      </c>
      <c r="H1407" s="499">
        <v>10000</v>
      </c>
      <c r="I1407" s="499"/>
      <c r="J1407" s="499">
        <v>346600</v>
      </c>
      <c r="K1407" s="499">
        <v>336600</v>
      </c>
      <c r="L1407" s="499">
        <v>10000</v>
      </c>
      <c r="M1407" s="499"/>
      <c r="N1407" s="499">
        <v>346600</v>
      </c>
      <c r="O1407" s="499">
        <v>27728</v>
      </c>
      <c r="P1407" s="499">
        <v>374328</v>
      </c>
      <c r="Q1407" s="499"/>
      <c r="R1407" s="501"/>
      <c r="S1407" s="502"/>
      <c r="T1407" s="499"/>
      <c r="U1407" s="499"/>
      <c r="V1407" s="499">
        <v>374328</v>
      </c>
      <c r="W1407" s="501"/>
      <c r="X1407" s="501"/>
      <c r="Y1407" s="501"/>
      <c r="Z1407" s="501"/>
      <c r="AA1407" s="501"/>
      <c r="AB1407" s="503"/>
    </row>
    <row r="1408" spans="1:28" ht="35.1" customHeight="1">
      <c r="A1408" s="498">
        <v>1404</v>
      </c>
      <c r="B1408" s="504" t="s">
        <v>8586</v>
      </c>
      <c r="C1408" s="504" t="s">
        <v>8587</v>
      </c>
      <c r="D1408" s="499">
        <v>96</v>
      </c>
      <c r="E1408" s="499">
        <v>104520</v>
      </c>
      <c r="F1408" s="499">
        <v>104520</v>
      </c>
      <c r="G1408" s="499">
        <v>2275750</v>
      </c>
      <c r="H1408" s="499"/>
      <c r="I1408" s="499"/>
      <c r="J1408" s="499">
        <v>2275750</v>
      </c>
      <c r="K1408" s="499">
        <v>2275750</v>
      </c>
      <c r="L1408" s="499"/>
      <c r="M1408" s="499"/>
      <c r="N1408" s="499">
        <v>2275750</v>
      </c>
      <c r="O1408" s="499">
        <v>182048</v>
      </c>
      <c r="P1408" s="499">
        <v>2457798</v>
      </c>
      <c r="Q1408" s="499"/>
      <c r="R1408" s="501"/>
      <c r="S1408" s="502">
        <v>15740000</v>
      </c>
      <c r="T1408" s="499"/>
      <c r="U1408" s="499"/>
      <c r="V1408" s="499">
        <v>2457798</v>
      </c>
      <c r="W1408" s="501"/>
      <c r="X1408" s="501"/>
      <c r="Y1408" s="501"/>
      <c r="Z1408" s="501"/>
      <c r="AA1408" s="501"/>
      <c r="AB1408" s="503"/>
    </row>
    <row r="1409" spans="1:28" ht="35.1" customHeight="1">
      <c r="A1409" s="498">
        <v>1405</v>
      </c>
      <c r="B1409" s="504" t="s">
        <v>8773</v>
      </c>
      <c r="C1409" s="504" t="s">
        <v>8774</v>
      </c>
      <c r="D1409" s="499">
        <v>54</v>
      </c>
      <c r="E1409" s="499">
        <v>9720</v>
      </c>
      <c r="F1409" s="499">
        <v>9720</v>
      </c>
      <c r="G1409" s="499">
        <v>1230200</v>
      </c>
      <c r="H1409" s="499">
        <v>145000</v>
      </c>
      <c r="I1409" s="499"/>
      <c r="J1409" s="499">
        <v>1375200</v>
      </c>
      <c r="K1409" s="499">
        <v>1230200</v>
      </c>
      <c r="L1409" s="499">
        <v>145000</v>
      </c>
      <c r="M1409" s="499"/>
      <c r="N1409" s="499">
        <v>1375200</v>
      </c>
      <c r="O1409" s="499">
        <v>110016</v>
      </c>
      <c r="P1409" s="499">
        <v>1485216</v>
      </c>
      <c r="Q1409" s="499"/>
      <c r="R1409" s="501"/>
      <c r="S1409" s="502"/>
      <c r="T1409" s="499"/>
      <c r="U1409" s="499"/>
      <c r="V1409" s="499">
        <v>1485216</v>
      </c>
      <c r="W1409" s="501"/>
      <c r="X1409" s="501"/>
      <c r="Y1409" s="501"/>
      <c r="Z1409" s="501"/>
      <c r="AA1409" s="501"/>
      <c r="AB1409" s="503"/>
    </row>
    <row r="1410" spans="1:28" ht="35.1" customHeight="1">
      <c r="A1410" s="498">
        <v>1406</v>
      </c>
      <c r="B1410" s="504" t="s">
        <v>8773</v>
      </c>
      <c r="C1410" s="504" t="s">
        <v>13224</v>
      </c>
      <c r="D1410" s="499">
        <v>1</v>
      </c>
      <c r="E1410" s="499">
        <v>60</v>
      </c>
      <c r="F1410" s="499">
        <v>60</v>
      </c>
      <c r="G1410" s="499">
        <v>21750</v>
      </c>
      <c r="H1410" s="499"/>
      <c r="I1410" s="499"/>
      <c r="J1410" s="499">
        <v>21750</v>
      </c>
      <c r="K1410" s="499">
        <v>21750</v>
      </c>
      <c r="L1410" s="499"/>
      <c r="M1410" s="499"/>
      <c r="N1410" s="499">
        <v>21750</v>
      </c>
      <c r="O1410" s="499">
        <v>1740</v>
      </c>
      <c r="P1410" s="499">
        <v>23490</v>
      </c>
      <c r="Q1410" s="499"/>
      <c r="R1410" s="501"/>
      <c r="S1410" s="502"/>
      <c r="T1410" s="499"/>
      <c r="U1410" s="499"/>
      <c r="V1410" s="499">
        <v>23490</v>
      </c>
      <c r="W1410" s="501"/>
      <c r="X1410" s="501"/>
      <c r="Y1410" s="501"/>
      <c r="Z1410" s="501"/>
      <c r="AA1410" s="501"/>
      <c r="AB1410" s="503"/>
    </row>
    <row r="1411" spans="1:28" ht="35.1" customHeight="1">
      <c r="A1411" s="498">
        <v>1407</v>
      </c>
      <c r="B1411" s="504" t="s">
        <v>8773</v>
      </c>
      <c r="C1411" s="504" t="s">
        <v>11711</v>
      </c>
      <c r="D1411" s="499">
        <v>3</v>
      </c>
      <c r="E1411" s="499">
        <v>170</v>
      </c>
      <c r="F1411" s="499">
        <v>170</v>
      </c>
      <c r="G1411" s="499">
        <v>44950</v>
      </c>
      <c r="H1411" s="499"/>
      <c r="I1411" s="499"/>
      <c r="J1411" s="499">
        <v>44950</v>
      </c>
      <c r="K1411" s="499">
        <v>44950</v>
      </c>
      <c r="L1411" s="499"/>
      <c r="M1411" s="499"/>
      <c r="N1411" s="499">
        <v>44950</v>
      </c>
      <c r="O1411" s="499">
        <v>3596</v>
      </c>
      <c r="P1411" s="499">
        <v>48546</v>
      </c>
      <c r="Q1411" s="499"/>
      <c r="R1411" s="501"/>
      <c r="S1411" s="502"/>
      <c r="T1411" s="499"/>
      <c r="U1411" s="499"/>
      <c r="V1411" s="499">
        <v>48546</v>
      </c>
      <c r="W1411" s="501"/>
      <c r="X1411" s="501"/>
      <c r="Y1411" s="501"/>
      <c r="Z1411" s="501"/>
      <c r="AA1411" s="501"/>
      <c r="AB1411" s="503"/>
    </row>
    <row r="1412" spans="1:28" ht="35.1" customHeight="1">
      <c r="A1412" s="498">
        <v>1408</v>
      </c>
      <c r="B1412" s="504" t="s">
        <v>8773</v>
      </c>
      <c r="C1412" s="504" t="s">
        <v>13225</v>
      </c>
      <c r="D1412" s="499">
        <v>1</v>
      </c>
      <c r="E1412" s="499">
        <v>900</v>
      </c>
      <c r="F1412" s="499">
        <v>900</v>
      </c>
      <c r="G1412" s="499">
        <v>64400</v>
      </c>
      <c r="H1412" s="499"/>
      <c r="I1412" s="499"/>
      <c r="J1412" s="499">
        <v>64400</v>
      </c>
      <c r="K1412" s="499">
        <v>64400</v>
      </c>
      <c r="L1412" s="499"/>
      <c r="M1412" s="499"/>
      <c r="N1412" s="499">
        <v>64400</v>
      </c>
      <c r="O1412" s="499">
        <v>5152</v>
      </c>
      <c r="P1412" s="499">
        <v>69552</v>
      </c>
      <c r="Q1412" s="499"/>
      <c r="R1412" s="501"/>
      <c r="S1412" s="502"/>
      <c r="T1412" s="499"/>
      <c r="U1412" s="499"/>
      <c r="V1412" s="499">
        <v>69552</v>
      </c>
      <c r="W1412" s="501"/>
      <c r="X1412" s="501"/>
      <c r="Y1412" s="501"/>
      <c r="Z1412" s="501"/>
      <c r="AA1412" s="501"/>
      <c r="AB1412" s="503"/>
    </row>
    <row r="1413" spans="1:28" ht="35.1" customHeight="1">
      <c r="A1413" s="498">
        <v>1409</v>
      </c>
      <c r="B1413" s="504" t="s">
        <v>8773</v>
      </c>
      <c r="C1413" s="504" t="s">
        <v>13226</v>
      </c>
      <c r="D1413" s="499">
        <v>3</v>
      </c>
      <c r="E1413" s="499">
        <v>4400</v>
      </c>
      <c r="F1413" s="499">
        <v>4400</v>
      </c>
      <c r="G1413" s="499">
        <v>272950</v>
      </c>
      <c r="H1413" s="499"/>
      <c r="I1413" s="499"/>
      <c r="J1413" s="499">
        <v>272950</v>
      </c>
      <c r="K1413" s="499">
        <v>272950</v>
      </c>
      <c r="L1413" s="499"/>
      <c r="M1413" s="499"/>
      <c r="N1413" s="499">
        <v>272950</v>
      </c>
      <c r="O1413" s="499">
        <v>21836</v>
      </c>
      <c r="P1413" s="499">
        <v>294786</v>
      </c>
      <c r="Q1413" s="499"/>
      <c r="R1413" s="501"/>
      <c r="S1413" s="502"/>
      <c r="T1413" s="499"/>
      <c r="U1413" s="499"/>
      <c r="V1413" s="499">
        <v>294786</v>
      </c>
      <c r="W1413" s="501"/>
      <c r="X1413" s="501"/>
      <c r="Y1413" s="501"/>
      <c r="Z1413" s="501"/>
      <c r="AA1413" s="501"/>
      <c r="AB1413" s="503"/>
    </row>
    <row r="1414" spans="1:28" ht="35.1" customHeight="1">
      <c r="A1414" s="498">
        <v>1410</v>
      </c>
      <c r="B1414" s="504" t="s">
        <v>9074</v>
      </c>
      <c r="C1414" s="504" t="s">
        <v>10292</v>
      </c>
      <c r="D1414" s="499">
        <v>653</v>
      </c>
      <c r="E1414" s="499">
        <v>23955</v>
      </c>
      <c r="F1414" s="499">
        <v>23955</v>
      </c>
      <c r="G1414" s="499">
        <v>5889409</v>
      </c>
      <c r="H1414" s="499">
        <v>3265000</v>
      </c>
      <c r="I1414" s="499"/>
      <c r="J1414" s="499">
        <v>9154409</v>
      </c>
      <c r="K1414" s="499">
        <v>5889409</v>
      </c>
      <c r="L1414" s="499">
        <v>3265000</v>
      </c>
      <c r="M1414" s="499"/>
      <c r="N1414" s="499">
        <v>9154409</v>
      </c>
      <c r="O1414" s="499">
        <v>732120</v>
      </c>
      <c r="P1414" s="499">
        <v>9886529</v>
      </c>
      <c r="Q1414" s="499"/>
      <c r="R1414" s="501"/>
      <c r="S1414" s="502"/>
      <c r="T1414" s="499"/>
      <c r="U1414" s="499"/>
      <c r="V1414" s="499">
        <v>9886529</v>
      </c>
      <c r="W1414" s="501"/>
      <c r="X1414" s="501"/>
      <c r="Y1414" s="501"/>
      <c r="Z1414" s="501"/>
      <c r="AA1414" s="501"/>
      <c r="AB1414" s="503"/>
    </row>
    <row r="1415" spans="1:28" ht="35.1" customHeight="1">
      <c r="A1415" s="498">
        <v>1411</v>
      </c>
      <c r="B1415" s="504" t="s">
        <v>9116</v>
      </c>
      <c r="C1415" s="504" t="s">
        <v>10883</v>
      </c>
      <c r="D1415" s="499">
        <v>38</v>
      </c>
      <c r="E1415" s="499">
        <v>970</v>
      </c>
      <c r="F1415" s="499">
        <v>970</v>
      </c>
      <c r="G1415" s="499">
        <v>345930</v>
      </c>
      <c r="H1415" s="499">
        <v>20000</v>
      </c>
      <c r="I1415" s="499"/>
      <c r="J1415" s="499">
        <v>365930</v>
      </c>
      <c r="K1415" s="499">
        <v>345930</v>
      </c>
      <c r="L1415" s="499">
        <v>20000</v>
      </c>
      <c r="M1415" s="499"/>
      <c r="N1415" s="499">
        <v>365930</v>
      </c>
      <c r="O1415" s="499">
        <v>29262</v>
      </c>
      <c r="P1415" s="499">
        <v>395192</v>
      </c>
      <c r="Q1415" s="499"/>
      <c r="R1415" s="501"/>
      <c r="S1415" s="502"/>
      <c r="T1415" s="499"/>
      <c r="U1415" s="499"/>
      <c r="V1415" s="499">
        <v>395192</v>
      </c>
      <c r="W1415" s="501"/>
      <c r="X1415" s="501"/>
      <c r="Y1415" s="501"/>
      <c r="Z1415" s="501"/>
      <c r="AA1415" s="501"/>
      <c r="AB1415" s="503"/>
    </row>
    <row r="1416" spans="1:28" ht="35.1" customHeight="1">
      <c r="A1416" s="498">
        <v>1412</v>
      </c>
      <c r="B1416" s="504" t="s">
        <v>8516</v>
      </c>
      <c r="C1416" s="504" t="s">
        <v>13227</v>
      </c>
      <c r="D1416" s="499">
        <v>2</v>
      </c>
      <c r="E1416" s="499">
        <v>10900</v>
      </c>
      <c r="F1416" s="499">
        <v>10900</v>
      </c>
      <c r="G1416" s="499">
        <v>137144</v>
      </c>
      <c r="H1416" s="499">
        <v>9090</v>
      </c>
      <c r="I1416" s="499"/>
      <c r="J1416" s="499">
        <v>146234</v>
      </c>
      <c r="K1416" s="499">
        <v>137144</v>
      </c>
      <c r="L1416" s="499">
        <v>9090</v>
      </c>
      <c r="M1416" s="499"/>
      <c r="N1416" s="499">
        <v>146234</v>
      </c>
      <c r="O1416" s="499">
        <v>11699</v>
      </c>
      <c r="P1416" s="499">
        <v>157933</v>
      </c>
      <c r="Q1416" s="499"/>
      <c r="R1416" s="501"/>
      <c r="S1416" s="502"/>
      <c r="T1416" s="499">
        <v>159000</v>
      </c>
      <c r="U1416" s="499">
        <v>157933</v>
      </c>
      <c r="V1416" s="499"/>
      <c r="W1416" s="501"/>
      <c r="X1416" s="501"/>
      <c r="Y1416" s="501"/>
      <c r="Z1416" s="501"/>
      <c r="AA1416" s="501"/>
      <c r="AB1416" s="503"/>
    </row>
    <row r="1417" spans="1:28" ht="35.1" customHeight="1">
      <c r="A1417" s="498">
        <v>1413</v>
      </c>
      <c r="B1417" s="504" t="s">
        <v>8516</v>
      </c>
      <c r="C1417" s="504" t="s">
        <v>13228</v>
      </c>
      <c r="D1417" s="499">
        <v>4</v>
      </c>
      <c r="E1417" s="499">
        <v>3180</v>
      </c>
      <c r="F1417" s="499">
        <v>3180</v>
      </c>
      <c r="G1417" s="499">
        <v>84898</v>
      </c>
      <c r="H1417" s="499">
        <v>4545</v>
      </c>
      <c r="I1417" s="499"/>
      <c r="J1417" s="499">
        <v>89443</v>
      </c>
      <c r="K1417" s="499">
        <v>84898</v>
      </c>
      <c r="L1417" s="499">
        <v>4545</v>
      </c>
      <c r="M1417" s="499"/>
      <c r="N1417" s="499">
        <v>89443</v>
      </c>
      <c r="O1417" s="499">
        <v>7156</v>
      </c>
      <c r="P1417" s="499">
        <v>96599</v>
      </c>
      <c r="Q1417" s="499"/>
      <c r="R1417" s="501"/>
      <c r="S1417" s="502"/>
      <c r="T1417" s="499">
        <v>52000</v>
      </c>
      <c r="U1417" s="499">
        <v>96599</v>
      </c>
      <c r="V1417" s="499"/>
      <c r="W1417" s="501"/>
      <c r="X1417" s="501"/>
      <c r="Y1417" s="501"/>
      <c r="Z1417" s="501"/>
      <c r="AA1417" s="501"/>
      <c r="AB1417" s="503"/>
    </row>
    <row r="1418" spans="1:28" ht="35.1" customHeight="1">
      <c r="A1418" s="498">
        <v>1414</v>
      </c>
      <c r="B1418" s="504" t="s">
        <v>4016</v>
      </c>
      <c r="C1418" s="504" t="s">
        <v>13229</v>
      </c>
      <c r="D1418" s="499">
        <v>1</v>
      </c>
      <c r="E1418" s="499">
        <v>180</v>
      </c>
      <c r="F1418" s="499">
        <v>180</v>
      </c>
      <c r="G1418" s="499">
        <v>30000</v>
      </c>
      <c r="H1418" s="499"/>
      <c r="I1418" s="499"/>
      <c r="J1418" s="499">
        <v>30000</v>
      </c>
      <c r="K1418" s="499">
        <v>30000</v>
      </c>
      <c r="L1418" s="499"/>
      <c r="M1418" s="499"/>
      <c r="N1418" s="499">
        <v>30000</v>
      </c>
      <c r="O1418" s="499">
        <v>2400</v>
      </c>
      <c r="P1418" s="499">
        <v>32400</v>
      </c>
      <c r="Q1418" s="499"/>
      <c r="R1418" s="501"/>
      <c r="S1418" s="502"/>
      <c r="T1418" s="499"/>
      <c r="U1418" s="499"/>
      <c r="V1418" s="499">
        <v>32400</v>
      </c>
      <c r="W1418" s="501"/>
      <c r="X1418" s="501"/>
      <c r="Y1418" s="501"/>
      <c r="Z1418" s="501"/>
      <c r="AA1418" s="501"/>
      <c r="AB1418" s="503"/>
    </row>
    <row r="1419" spans="1:28" ht="35.1" customHeight="1">
      <c r="A1419" s="498">
        <v>1415</v>
      </c>
      <c r="B1419" s="504" t="s">
        <v>4016</v>
      </c>
      <c r="C1419" s="504" t="s">
        <v>13230</v>
      </c>
      <c r="D1419" s="499">
        <v>1</v>
      </c>
      <c r="E1419" s="499">
        <v>30</v>
      </c>
      <c r="F1419" s="499">
        <v>30</v>
      </c>
      <c r="G1419" s="499">
        <v>30000</v>
      </c>
      <c r="H1419" s="499"/>
      <c r="I1419" s="499"/>
      <c r="J1419" s="499">
        <v>30000</v>
      </c>
      <c r="K1419" s="499">
        <v>30000</v>
      </c>
      <c r="L1419" s="499"/>
      <c r="M1419" s="499"/>
      <c r="N1419" s="499">
        <v>30000</v>
      </c>
      <c r="O1419" s="499">
        <v>2400</v>
      </c>
      <c r="P1419" s="499">
        <v>32400</v>
      </c>
      <c r="Q1419" s="499"/>
      <c r="R1419" s="501"/>
      <c r="S1419" s="502"/>
      <c r="T1419" s="499"/>
      <c r="U1419" s="499"/>
      <c r="V1419" s="499">
        <v>32400</v>
      </c>
      <c r="W1419" s="501"/>
      <c r="X1419" s="501"/>
      <c r="Y1419" s="501"/>
      <c r="Z1419" s="501"/>
      <c r="AA1419" s="501"/>
      <c r="AB1419" s="503"/>
    </row>
    <row r="1420" spans="1:28" ht="35.1" customHeight="1">
      <c r="A1420" s="498">
        <v>1416</v>
      </c>
      <c r="B1420" s="504" t="s">
        <v>4016</v>
      </c>
      <c r="C1420" s="504" t="s">
        <v>13231</v>
      </c>
      <c r="D1420" s="499">
        <v>1</v>
      </c>
      <c r="E1420" s="499">
        <v>500</v>
      </c>
      <c r="F1420" s="499">
        <v>500</v>
      </c>
      <c r="G1420" s="499">
        <v>32500</v>
      </c>
      <c r="H1420" s="499"/>
      <c r="I1420" s="499"/>
      <c r="J1420" s="499">
        <v>32500</v>
      </c>
      <c r="K1420" s="499">
        <v>35100</v>
      </c>
      <c r="L1420" s="499"/>
      <c r="M1420" s="499"/>
      <c r="N1420" s="499">
        <v>35100</v>
      </c>
      <c r="O1420" s="499"/>
      <c r="P1420" s="499">
        <v>35100</v>
      </c>
      <c r="Q1420" s="499">
        <v>-2600</v>
      </c>
      <c r="R1420" s="501"/>
      <c r="S1420" s="502"/>
      <c r="T1420" s="499"/>
      <c r="U1420" s="499"/>
      <c r="V1420" s="499">
        <v>35100</v>
      </c>
      <c r="W1420" s="501"/>
      <c r="X1420" s="501"/>
      <c r="Y1420" s="501"/>
      <c r="Z1420" s="501"/>
      <c r="AA1420" s="501"/>
      <c r="AB1420" s="503"/>
    </row>
    <row r="1421" spans="1:28" ht="35.1" customHeight="1">
      <c r="A1421" s="498">
        <v>1417</v>
      </c>
      <c r="B1421" s="504" t="s">
        <v>4016</v>
      </c>
      <c r="C1421" s="504" t="s">
        <v>13232</v>
      </c>
      <c r="D1421" s="499">
        <v>2</v>
      </c>
      <c r="E1421" s="499">
        <v>180</v>
      </c>
      <c r="F1421" s="499">
        <v>180</v>
      </c>
      <c r="G1421" s="499">
        <v>61000</v>
      </c>
      <c r="H1421" s="499"/>
      <c r="I1421" s="499"/>
      <c r="J1421" s="499">
        <v>61000</v>
      </c>
      <c r="K1421" s="499">
        <v>65880</v>
      </c>
      <c r="L1421" s="499"/>
      <c r="M1421" s="499"/>
      <c r="N1421" s="499">
        <v>65880</v>
      </c>
      <c r="O1421" s="499"/>
      <c r="P1421" s="499">
        <v>65880</v>
      </c>
      <c r="Q1421" s="499">
        <v>-4880</v>
      </c>
      <c r="R1421" s="501"/>
      <c r="S1421" s="502"/>
      <c r="T1421" s="499"/>
      <c r="U1421" s="499"/>
      <c r="V1421" s="499">
        <v>65880</v>
      </c>
      <c r="W1421" s="501"/>
      <c r="X1421" s="501"/>
      <c r="Y1421" s="501"/>
      <c r="Z1421" s="501"/>
      <c r="AA1421" s="501"/>
      <c r="AB1421" s="503"/>
    </row>
    <row r="1422" spans="1:28" ht="35.1" customHeight="1">
      <c r="A1422" s="498">
        <v>1418</v>
      </c>
      <c r="B1422" s="504" t="s">
        <v>4016</v>
      </c>
      <c r="C1422" s="504" t="s">
        <v>12058</v>
      </c>
      <c r="D1422" s="499">
        <v>8</v>
      </c>
      <c r="E1422" s="499">
        <v>635</v>
      </c>
      <c r="F1422" s="499">
        <v>635</v>
      </c>
      <c r="G1422" s="499">
        <v>240000</v>
      </c>
      <c r="H1422" s="499"/>
      <c r="I1422" s="499"/>
      <c r="J1422" s="499">
        <v>240000</v>
      </c>
      <c r="K1422" s="499">
        <v>240000</v>
      </c>
      <c r="L1422" s="499"/>
      <c r="M1422" s="499"/>
      <c r="N1422" s="499">
        <v>240000</v>
      </c>
      <c r="O1422" s="499">
        <v>19200</v>
      </c>
      <c r="P1422" s="499">
        <v>259200</v>
      </c>
      <c r="Q1422" s="499"/>
      <c r="R1422" s="501"/>
      <c r="S1422" s="502"/>
      <c r="T1422" s="499"/>
      <c r="U1422" s="499"/>
      <c r="V1422" s="499">
        <v>259200</v>
      </c>
      <c r="W1422" s="501"/>
      <c r="X1422" s="501"/>
      <c r="Y1422" s="501"/>
      <c r="Z1422" s="501"/>
      <c r="AA1422" s="501"/>
      <c r="AB1422" s="503"/>
    </row>
    <row r="1423" spans="1:28" ht="35.1" customHeight="1">
      <c r="A1423" s="498">
        <v>1419</v>
      </c>
      <c r="B1423" s="504" t="s">
        <v>4016</v>
      </c>
      <c r="C1423" s="504" t="s">
        <v>13233</v>
      </c>
      <c r="D1423" s="499">
        <v>2</v>
      </c>
      <c r="E1423" s="499">
        <v>205</v>
      </c>
      <c r="F1423" s="499">
        <v>205</v>
      </c>
      <c r="G1423" s="499">
        <v>61000</v>
      </c>
      <c r="H1423" s="499"/>
      <c r="I1423" s="499"/>
      <c r="J1423" s="499">
        <v>61000</v>
      </c>
      <c r="K1423" s="499">
        <v>65880</v>
      </c>
      <c r="L1423" s="499"/>
      <c r="M1423" s="499"/>
      <c r="N1423" s="499">
        <v>65880</v>
      </c>
      <c r="O1423" s="499"/>
      <c r="P1423" s="499">
        <v>65880</v>
      </c>
      <c r="Q1423" s="499">
        <v>-4880</v>
      </c>
      <c r="R1423" s="501"/>
      <c r="S1423" s="502"/>
      <c r="T1423" s="499"/>
      <c r="U1423" s="499"/>
      <c r="V1423" s="499">
        <v>65880</v>
      </c>
      <c r="W1423" s="501"/>
      <c r="X1423" s="501"/>
      <c r="Y1423" s="501"/>
      <c r="Z1423" s="501"/>
      <c r="AA1423" s="501"/>
      <c r="AB1423" s="503"/>
    </row>
    <row r="1424" spans="1:28" ht="35.1" customHeight="1">
      <c r="A1424" s="498">
        <v>1420</v>
      </c>
      <c r="B1424" s="504" t="s">
        <v>4016</v>
      </c>
      <c r="C1424" s="504" t="s">
        <v>13234</v>
      </c>
      <c r="D1424" s="499">
        <v>1</v>
      </c>
      <c r="E1424" s="499">
        <v>30</v>
      </c>
      <c r="F1424" s="499">
        <v>30</v>
      </c>
      <c r="G1424" s="499">
        <v>30000</v>
      </c>
      <c r="H1424" s="499"/>
      <c r="I1424" s="499"/>
      <c r="J1424" s="499">
        <v>30000</v>
      </c>
      <c r="K1424" s="499">
        <v>30000</v>
      </c>
      <c r="L1424" s="499"/>
      <c r="M1424" s="499"/>
      <c r="N1424" s="499">
        <v>30000</v>
      </c>
      <c r="O1424" s="499">
        <v>2400</v>
      </c>
      <c r="P1424" s="499">
        <v>32400</v>
      </c>
      <c r="Q1424" s="499"/>
      <c r="R1424" s="501"/>
      <c r="S1424" s="502"/>
      <c r="T1424" s="499"/>
      <c r="U1424" s="499"/>
      <c r="V1424" s="499">
        <v>32400</v>
      </c>
      <c r="W1424" s="501"/>
      <c r="X1424" s="501"/>
      <c r="Y1424" s="501"/>
      <c r="Z1424" s="501"/>
      <c r="AA1424" s="501"/>
      <c r="AB1424" s="503"/>
    </row>
    <row r="1425" spans="1:28" ht="35.1" customHeight="1">
      <c r="A1425" s="498">
        <v>1421</v>
      </c>
      <c r="B1425" s="504" t="s">
        <v>4016</v>
      </c>
      <c r="C1425" s="504" t="s">
        <v>11552</v>
      </c>
      <c r="D1425" s="499">
        <v>3</v>
      </c>
      <c r="E1425" s="499">
        <v>180</v>
      </c>
      <c r="F1425" s="499">
        <v>180</v>
      </c>
      <c r="G1425" s="499">
        <v>90000</v>
      </c>
      <c r="H1425" s="499"/>
      <c r="I1425" s="499"/>
      <c r="J1425" s="499">
        <v>90000</v>
      </c>
      <c r="K1425" s="499">
        <v>90000</v>
      </c>
      <c r="L1425" s="499"/>
      <c r="M1425" s="499"/>
      <c r="N1425" s="499">
        <v>90000</v>
      </c>
      <c r="O1425" s="499">
        <v>7200</v>
      </c>
      <c r="P1425" s="499">
        <v>97200</v>
      </c>
      <c r="Q1425" s="499"/>
      <c r="R1425" s="501"/>
      <c r="S1425" s="502"/>
      <c r="T1425" s="499"/>
      <c r="U1425" s="499"/>
      <c r="V1425" s="499">
        <v>97200</v>
      </c>
      <c r="W1425" s="501"/>
      <c r="X1425" s="501"/>
      <c r="Y1425" s="501"/>
      <c r="Z1425" s="501"/>
      <c r="AA1425" s="501"/>
      <c r="AB1425" s="503"/>
    </row>
    <row r="1426" spans="1:28" ht="35.1" customHeight="1">
      <c r="A1426" s="498">
        <v>1422</v>
      </c>
      <c r="B1426" s="504" t="s">
        <v>4016</v>
      </c>
      <c r="C1426" s="504" t="s">
        <v>10747</v>
      </c>
      <c r="D1426" s="499">
        <v>31</v>
      </c>
      <c r="E1426" s="499">
        <v>1305</v>
      </c>
      <c r="F1426" s="499">
        <v>1305</v>
      </c>
      <c r="G1426" s="499">
        <v>388645</v>
      </c>
      <c r="H1426" s="499">
        <v>104630</v>
      </c>
      <c r="I1426" s="499"/>
      <c r="J1426" s="499">
        <v>493275</v>
      </c>
      <c r="K1426" s="499">
        <v>388645</v>
      </c>
      <c r="L1426" s="499">
        <v>104630</v>
      </c>
      <c r="M1426" s="499"/>
      <c r="N1426" s="499">
        <v>493275</v>
      </c>
      <c r="O1426" s="499">
        <v>39460</v>
      </c>
      <c r="P1426" s="499">
        <v>532735</v>
      </c>
      <c r="Q1426" s="499"/>
      <c r="R1426" s="501"/>
      <c r="S1426" s="502"/>
      <c r="T1426" s="499"/>
      <c r="U1426" s="499"/>
      <c r="V1426" s="499">
        <v>532735</v>
      </c>
      <c r="W1426" s="501"/>
      <c r="X1426" s="501"/>
      <c r="Y1426" s="501"/>
      <c r="Z1426" s="501"/>
      <c r="AA1426" s="501"/>
      <c r="AB1426" s="503"/>
    </row>
    <row r="1427" spans="1:28" ht="35.1" customHeight="1">
      <c r="A1427" s="498">
        <v>1423</v>
      </c>
      <c r="B1427" s="504" t="s">
        <v>4016</v>
      </c>
      <c r="C1427" s="504" t="s">
        <v>13235</v>
      </c>
      <c r="D1427" s="499">
        <v>1</v>
      </c>
      <c r="E1427" s="499">
        <v>20</v>
      </c>
      <c r="F1427" s="499">
        <v>20</v>
      </c>
      <c r="G1427" s="499">
        <v>30000</v>
      </c>
      <c r="H1427" s="499"/>
      <c r="I1427" s="499"/>
      <c r="J1427" s="499">
        <v>30000</v>
      </c>
      <c r="K1427" s="499">
        <v>32400</v>
      </c>
      <c r="L1427" s="499"/>
      <c r="M1427" s="499"/>
      <c r="N1427" s="499">
        <v>32400</v>
      </c>
      <c r="O1427" s="499"/>
      <c r="P1427" s="499">
        <v>32400</v>
      </c>
      <c r="Q1427" s="499">
        <v>-2400</v>
      </c>
      <c r="R1427" s="501"/>
      <c r="S1427" s="502"/>
      <c r="T1427" s="499"/>
      <c r="U1427" s="499"/>
      <c r="V1427" s="499">
        <v>32400</v>
      </c>
      <c r="W1427" s="501"/>
      <c r="X1427" s="501"/>
      <c r="Y1427" s="501"/>
      <c r="Z1427" s="501"/>
      <c r="AA1427" s="501"/>
      <c r="AB1427" s="503"/>
    </row>
    <row r="1428" spans="1:28" ht="35.1" customHeight="1">
      <c r="A1428" s="498">
        <v>1424</v>
      </c>
      <c r="B1428" s="504" t="s">
        <v>4016</v>
      </c>
      <c r="C1428" s="504" t="s">
        <v>11717</v>
      </c>
      <c r="D1428" s="499">
        <v>1</v>
      </c>
      <c r="E1428" s="499">
        <v>30</v>
      </c>
      <c r="F1428" s="499">
        <v>30</v>
      </c>
      <c r="G1428" s="499">
        <v>30000</v>
      </c>
      <c r="H1428" s="499"/>
      <c r="I1428" s="499"/>
      <c r="J1428" s="499">
        <v>30000</v>
      </c>
      <c r="K1428" s="499">
        <v>32400</v>
      </c>
      <c r="L1428" s="499"/>
      <c r="M1428" s="499"/>
      <c r="N1428" s="499">
        <v>32400</v>
      </c>
      <c r="O1428" s="499"/>
      <c r="P1428" s="499">
        <v>32400</v>
      </c>
      <c r="Q1428" s="499">
        <v>-2400</v>
      </c>
      <c r="R1428" s="501"/>
      <c r="S1428" s="502"/>
      <c r="T1428" s="499"/>
      <c r="U1428" s="499"/>
      <c r="V1428" s="499">
        <v>32400</v>
      </c>
      <c r="W1428" s="501"/>
      <c r="X1428" s="501"/>
      <c r="Y1428" s="501"/>
      <c r="Z1428" s="501"/>
      <c r="AA1428" s="501"/>
      <c r="AB1428" s="503"/>
    </row>
    <row r="1429" spans="1:28" ht="35.1" customHeight="1">
      <c r="A1429" s="498">
        <v>1425</v>
      </c>
      <c r="B1429" s="504" t="s">
        <v>4016</v>
      </c>
      <c r="C1429" s="504" t="s">
        <v>13236</v>
      </c>
      <c r="D1429" s="499">
        <v>1</v>
      </c>
      <c r="E1429" s="499">
        <v>20</v>
      </c>
      <c r="F1429" s="499">
        <v>20</v>
      </c>
      <c r="G1429" s="499">
        <v>30000</v>
      </c>
      <c r="H1429" s="499"/>
      <c r="I1429" s="499"/>
      <c r="J1429" s="499">
        <v>30000</v>
      </c>
      <c r="K1429" s="499">
        <v>32400</v>
      </c>
      <c r="L1429" s="499"/>
      <c r="M1429" s="499"/>
      <c r="N1429" s="499">
        <v>32400</v>
      </c>
      <c r="O1429" s="499"/>
      <c r="P1429" s="499">
        <v>32400</v>
      </c>
      <c r="Q1429" s="499">
        <v>-2400</v>
      </c>
      <c r="R1429" s="501"/>
      <c r="S1429" s="502"/>
      <c r="T1429" s="499"/>
      <c r="U1429" s="499"/>
      <c r="V1429" s="499">
        <v>32400</v>
      </c>
      <c r="W1429" s="501"/>
      <c r="X1429" s="501"/>
      <c r="Y1429" s="501"/>
      <c r="Z1429" s="501"/>
      <c r="AA1429" s="501"/>
      <c r="AB1429" s="503"/>
    </row>
    <row r="1430" spans="1:28" ht="35.1" customHeight="1">
      <c r="A1430" s="498">
        <v>1426</v>
      </c>
      <c r="B1430" s="504" t="s">
        <v>4016</v>
      </c>
      <c r="C1430" s="504" t="s">
        <v>11720</v>
      </c>
      <c r="D1430" s="499">
        <v>1</v>
      </c>
      <c r="E1430" s="499">
        <v>20</v>
      </c>
      <c r="F1430" s="499">
        <v>20</v>
      </c>
      <c r="G1430" s="499">
        <v>10000</v>
      </c>
      <c r="H1430" s="499"/>
      <c r="I1430" s="499"/>
      <c r="J1430" s="499">
        <v>10000</v>
      </c>
      <c r="K1430" s="499">
        <v>10000</v>
      </c>
      <c r="L1430" s="499"/>
      <c r="M1430" s="499"/>
      <c r="N1430" s="499">
        <v>10000</v>
      </c>
      <c r="O1430" s="499">
        <v>800</v>
      </c>
      <c r="P1430" s="499">
        <v>10800</v>
      </c>
      <c r="Q1430" s="499"/>
      <c r="R1430" s="501"/>
      <c r="S1430" s="502"/>
      <c r="T1430" s="499"/>
      <c r="U1430" s="499"/>
      <c r="V1430" s="499">
        <v>10800</v>
      </c>
      <c r="W1430" s="501"/>
      <c r="X1430" s="501"/>
      <c r="Y1430" s="501"/>
      <c r="Z1430" s="501"/>
      <c r="AA1430" s="501"/>
      <c r="AB1430" s="503"/>
    </row>
    <row r="1431" spans="1:28" ht="35.1" customHeight="1">
      <c r="A1431" s="498">
        <v>1427</v>
      </c>
      <c r="B1431" s="504" t="s">
        <v>4016</v>
      </c>
      <c r="C1431" s="504" t="s">
        <v>13237</v>
      </c>
      <c r="D1431" s="499">
        <v>12</v>
      </c>
      <c r="E1431" s="499">
        <v>890</v>
      </c>
      <c r="F1431" s="499">
        <v>890</v>
      </c>
      <c r="G1431" s="499">
        <v>353280</v>
      </c>
      <c r="H1431" s="499">
        <v>101300</v>
      </c>
      <c r="I1431" s="499"/>
      <c r="J1431" s="499">
        <v>454580</v>
      </c>
      <c r="K1431" s="499">
        <v>380664</v>
      </c>
      <c r="L1431" s="499">
        <v>101300</v>
      </c>
      <c r="M1431" s="499"/>
      <c r="N1431" s="499">
        <v>481964</v>
      </c>
      <c r="O1431" s="499">
        <v>8978</v>
      </c>
      <c r="P1431" s="499">
        <v>490942</v>
      </c>
      <c r="Q1431" s="499">
        <v>-27384</v>
      </c>
      <c r="R1431" s="501"/>
      <c r="S1431" s="502"/>
      <c r="T1431" s="499"/>
      <c r="U1431" s="499"/>
      <c r="V1431" s="499">
        <v>490942</v>
      </c>
      <c r="W1431" s="501"/>
      <c r="X1431" s="501"/>
      <c r="Y1431" s="501"/>
      <c r="Z1431" s="501"/>
      <c r="AA1431" s="501"/>
      <c r="AB1431" s="503"/>
    </row>
    <row r="1432" spans="1:28" ht="35.1" customHeight="1">
      <c r="A1432" s="498">
        <v>1428</v>
      </c>
      <c r="B1432" s="504" t="s">
        <v>4016</v>
      </c>
      <c r="C1432" s="504" t="s">
        <v>10748</v>
      </c>
      <c r="D1432" s="499">
        <v>1</v>
      </c>
      <c r="E1432" s="499">
        <v>145</v>
      </c>
      <c r="F1432" s="499">
        <v>145</v>
      </c>
      <c r="G1432" s="499">
        <v>31000</v>
      </c>
      <c r="H1432" s="499"/>
      <c r="I1432" s="499"/>
      <c r="J1432" s="499">
        <v>31000</v>
      </c>
      <c r="K1432" s="499">
        <v>33480</v>
      </c>
      <c r="L1432" s="499"/>
      <c r="M1432" s="499"/>
      <c r="N1432" s="499">
        <v>33480</v>
      </c>
      <c r="O1432" s="499"/>
      <c r="P1432" s="499">
        <v>33480</v>
      </c>
      <c r="Q1432" s="499">
        <v>-2480</v>
      </c>
      <c r="R1432" s="501"/>
      <c r="S1432" s="502"/>
      <c r="T1432" s="499"/>
      <c r="U1432" s="499"/>
      <c r="V1432" s="499">
        <v>33480</v>
      </c>
      <c r="W1432" s="501"/>
      <c r="X1432" s="501"/>
      <c r="Y1432" s="501"/>
      <c r="Z1432" s="501"/>
      <c r="AA1432" s="501"/>
      <c r="AB1432" s="503"/>
    </row>
    <row r="1433" spans="1:28" ht="35.1" customHeight="1">
      <c r="A1433" s="498">
        <v>1429</v>
      </c>
      <c r="B1433" s="504" t="s">
        <v>4016</v>
      </c>
      <c r="C1433" s="504" t="s">
        <v>13238</v>
      </c>
      <c r="D1433" s="499">
        <v>1</v>
      </c>
      <c r="E1433" s="499">
        <v>27</v>
      </c>
      <c r="F1433" s="499">
        <v>27</v>
      </c>
      <c r="G1433" s="499">
        <v>30000</v>
      </c>
      <c r="H1433" s="499"/>
      <c r="I1433" s="499"/>
      <c r="J1433" s="499">
        <v>30000</v>
      </c>
      <c r="K1433" s="499">
        <v>30000</v>
      </c>
      <c r="L1433" s="499"/>
      <c r="M1433" s="499"/>
      <c r="N1433" s="499">
        <v>30000</v>
      </c>
      <c r="O1433" s="499">
        <v>2400</v>
      </c>
      <c r="P1433" s="499">
        <v>32400</v>
      </c>
      <c r="Q1433" s="499"/>
      <c r="R1433" s="501"/>
      <c r="S1433" s="502"/>
      <c r="T1433" s="499"/>
      <c r="U1433" s="499"/>
      <c r="V1433" s="499">
        <v>32400</v>
      </c>
      <c r="W1433" s="501"/>
      <c r="X1433" s="501"/>
      <c r="Y1433" s="501"/>
      <c r="Z1433" s="501"/>
      <c r="AA1433" s="501"/>
      <c r="AB1433" s="503"/>
    </row>
    <row r="1434" spans="1:28" ht="35.1" customHeight="1">
      <c r="A1434" s="498">
        <v>1430</v>
      </c>
      <c r="B1434" s="504" t="s">
        <v>4016</v>
      </c>
      <c r="C1434" s="504" t="s">
        <v>13239</v>
      </c>
      <c r="D1434" s="499">
        <v>5</v>
      </c>
      <c r="E1434" s="499">
        <v>100</v>
      </c>
      <c r="F1434" s="499">
        <v>100</v>
      </c>
      <c r="G1434" s="499">
        <v>59100</v>
      </c>
      <c r="H1434" s="499">
        <v>25000</v>
      </c>
      <c r="I1434" s="499"/>
      <c r="J1434" s="499">
        <v>84100</v>
      </c>
      <c r="K1434" s="499">
        <v>59100</v>
      </c>
      <c r="L1434" s="499">
        <v>25000</v>
      </c>
      <c r="M1434" s="499"/>
      <c r="N1434" s="499">
        <v>84100</v>
      </c>
      <c r="O1434" s="499">
        <v>6728</v>
      </c>
      <c r="P1434" s="499">
        <v>90828</v>
      </c>
      <c r="Q1434" s="499"/>
      <c r="R1434" s="501"/>
      <c r="S1434" s="502"/>
      <c r="T1434" s="499"/>
      <c r="U1434" s="499"/>
      <c r="V1434" s="499">
        <v>90828</v>
      </c>
      <c r="W1434" s="501"/>
      <c r="X1434" s="501"/>
      <c r="Y1434" s="501"/>
      <c r="Z1434" s="501"/>
      <c r="AA1434" s="501"/>
      <c r="AB1434" s="503"/>
    </row>
    <row r="1435" spans="1:28" ht="35.1" customHeight="1">
      <c r="A1435" s="498">
        <v>1431</v>
      </c>
      <c r="B1435" s="504" t="s">
        <v>4016</v>
      </c>
      <c r="C1435" s="504" t="s">
        <v>13240</v>
      </c>
      <c r="D1435" s="499">
        <v>12</v>
      </c>
      <c r="E1435" s="499">
        <v>725</v>
      </c>
      <c r="F1435" s="499">
        <v>725</v>
      </c>
      <c r="G1435" s="499">
        <v>107000</v>
      </c>
      <c r="H1435" s="499">
        <v>10000</v>
      </c>
      <c r="I1435" s="499"/>
      <c r="J1435" s="499">
        <v>117000</v>
      </c>
      <c r="K1435" s="499">
        <v>107000</v>
      </c>
      <c r="L1435" s="499">
        <v>10000</v>
      </c>
      <c r="M1435" s="499"/>
      <c r="N1435" s="499">
        <v>117000</v>
      </c>
      <c r="O1435" s="499">
        <v>9360</v>
      </c>
      <c r="P1435" s="499">
        <v>126360</v>
      </c>
      <c r="Q1435" s="499"/>
      <c r="R1435" s="501"/>
      <c r="S1435" s="502"/>
      <c r="T1435" s="499"/>
      <c r="U1435" s="499"/>
      <c r="V1435" s="499">
        <v>126360</v>
      </c>
      <c r="W1435" s="501"/>
      <c r="X1435" s="501"/>
      <c r="Y1435" s="501"/>
      <c r="Z1435" s="501"/>
      <c r="AA1435" s="501"/>
      <c r="AB1435" s="503"/>
    </row>
    <row r="1436" spans="1:28" ht="35.1" customHeight="1">
      <c r="A1436" s="498">
        <v>1432</v>
      </c>
      <c r="B1436" s="504" t="s">
        <v>4016</v>
      </c>
      <c r="C1436" s="504" t="s">
        <v>4017</v>
      </c>
      <c r="D1436" s="499">
        <v>15</v>
      </c>
      <c r="E1436" s="499">
        <v>505</v>
      </c>
      <c r="F1436" s="499">
        <v>505</v>
      </c>
      <c r="G1436" s="499">
        <v>187135</v>
      </c>
      <c r="H1436" s="499">
        <v>50000</v>
      </c>
      <c r="I1436" s="499"/>
      <c r="J1436" s="499">
        <v>237135</v>
      </c>
      <c r="K1436" s="499">
        <v>189535</v>
      </c>
      <c r="L1436" s="499">
        <v>50000</v>
      </c>
      <c r="M1436" s="499"/>
      <c r="N1436" s="499">
        <v>239535</v>
      </c>
      <c r="O1436" s="499">
        <v>16570</v>
      </c>
      <c r="P1436" s="499">
        <v>256105</v>
      </c>
      <c r="Q1436" s="499">
        <v>-2400</v>
      </c>
      <c r="R1436" s="501"/>
      <c r="S1436" s="502"/>
      <c r="T1436" s="499"/>
      <c r="U1436" s="499"/>
      <c r="V1436" s="499">
        <v>256105</v>
      </c>
      <c r="W1436" s="501"/>
      <c r="X1436" s="501"/>
      <c r="Y1436" s="501"/>
      <c r="Z1436" s="501"/>
      <c r="AA1436" s="501"/>
      <c r="AB1436" s="503"/>
    </row>
    <row r="1437" spans="1:28" ht="35.1" customHeight="1">
      <c r="A1437" s="498">
        <v>1433</v>
      </c>
      <c r="B1437" s="504" t="s">
        <v>4016</v>
      </c>
      <c r="C1437" s="504" t="s">
        <v>13241</v>
      </c>
      <c r="D1437" s="499">
        <v>1</v>
      </c>
      <c r="E1437" s="499">
        <v>30</v>
      </c>
      <c r="F1437" s="499">
        <v>30</v>
      </c>
      <c r="G1437" s="499">
        <v>30000</v>
      </c>
      <c r="H1437" s="499"/>
      <c r="I1437" s="499"/>
      <c r="J1437" s="499">
        <v>30000</v>
      </c>
      <c r="K1437" s="499">
        <v>30000</v>
      </c>
      <c r="L1437" s="499"/>
      <c r="M1437" s="499"/>
      <c r="N1437" s="499">
        <v>30000</v>
      </c>
      <c r="O1437" s="499">
        <v>2400</v>
      </c>
      <c r="P1437" s="499">
        <v>32400</v>
      </c>
      <c r="Q1437" s="499"/>
      <c r="R1437" s="501"/>
      <c r="S1437" s="502"/>
      <c r="T1437" s="499"/>
      <c r="U1437" s="499"/>
      <c r="V1437" s="499">
        <v>32400</v>
      </c>
      <c r="W1437" s="501"/>
      <c r="X1437" s="501"/>
      <c r="Y1437" s="501"/>
      <c r="Z1437" s="501"/>
      <c r="AA1437" s="501"/>
      <c r="AB1437" s="503"/>
    </row>
    <row r="1438" spans="1:28" ht="35.1" customHeight="1">
      <c r="A1438" s="498">
        <v>1434</v>
      </c>
      <c r="B1438" s="504" t="s">
        <v>9130</v>
      </c>
      <c r="C1438" s="504" t="s">
        <v>9131</v>
      </c>
      <c r="D1438" s="499">
        <v>10</v>
      </c>
      <c r="E1438" s="499">
        <v>891</v>
      </c>
      <c r="F1438" s="499">
        <v>891</v>
      </c>
      <c r="G1438" s="499">
        <v>153300</v>
      </c>
      <c r="H1438" s="499"/>
      <c r="I1438" s="499"/>
      <c r="J1438" s="499">
        <v>153300</v>
      </c>
      <c r="K1438" s="499">
        <v>153300</v>
      </c>
      <c r="L1438" s="499"/>
      <c r="M1438" s="499"/>
      <c r="N1438" s="499">
        <v>153300</v>
      </c>
      <c r="O1438" s="499">
        <v>12264</v>
      </c>
      <c r="P1438" s="499">
        <v>165564</v>
      </c>
      <c r="Q1438" s="499"/>
      <c r="R1438" s="501"/>
      <c r="S1438" s="502"/>
      <c r="T1438" s="499"/>
      <c r="U1438" s="499"/>
      <c r="V1438" s="499">
        <v>165564</v>
      </c>
      <c r="W1438" s="501"/>
      <c r="X1438" s="501"/>
      <c r="Y1438" s="501"/>
      <c r="Z1438" s="501"/>
      <c r="AA1438" s="501"/>
      <c r="AB1438" s="503"/>
    </row>
    <row r="1439" spans="1:28" ht="35.1" customHeight="1">
      <c r="A1439" s="498">
        <v>1435</v>
      </c>
      <c r="B1439" s="504" t="s">
        <v>5564</v>
      </c>
      <c r="C1439" s="504" t="s">
        <v>5565</v>
      </c>
      <c r="D1439" s="499">
        <v>38</v>
      </c>
      <c r="E1439" s="499">
        <v>10245</v>
      </c>
      <c r="F1439" s="499">
        <v>10245</v>
      </c>
      <c r="G1439" s="499">
        <v>875259</v>
      </c>
      <c r="H1439" s="499"/>
      <c r="I1439" s="499"/>
      <c r="J1439" s="499">
        <v>875259</v>
      </c>
      <c r="K1439" s="499">
        <v>875259</v>
      </c>
      <c r="L1439" s="499"/>
      <c r="M1439" s="499"/>
      <c r="N1439" s="499">
        <v>875259</v>
      </c>
      <c r="O1439" s="499">
        <v>70021</v>
      </c>
      <c r="P1439" s="499">
        <v>945280</v>
      </c>
      <c r="Q1439" s="499"/>
      <c r="R1439" s="501"/>
      <c r="S1439" s="502"/>
      <c r="T1439" s="499"/>
      <c r="U1439" s="499"/>
      <c r="V1439" s="499">
        <v>945280</v>
      </c>
      <c r="W1439" s="501"/>
      <c r="X1439" s="501"/>
      <c r="Y1439" s="501"/>
      <c r="Z1439" s="501"/>
      <c r="AA1439" s="501"/>
      <c r="AB1439" s="503"/>
    </row>
    <row r="1440" spans="1:28" ht="35.1" customHeight="1">
      <c r="A1440" s="498">
        <v>1436</v>
      </c>
      <c r="B1440" s="504" t="s">
        <v>5564</v>
      </c>
      <c r="C1440" s="504" t="s">
        <v>13242</v>
      </c>
      <c r="D1440" s="499">
        <v>1</v>
      </c>
      <c r="E1440" s="499">
        <v>45</v>
      </c>
      <c r="F1440" s="499">
        <v>45</v>
      </c>
      <c r="G1440" s="499">
        <v>15950</v>
      </c>
      <c r="H1440" s="499"/>
      <c r="I1440" s="499"/>
      <c r="J1440" s="499">
        <v>15950</v>
      </c>
      <c r="K1440" s="499">
        <v>15950</v>
      </c>
      <c r="L1440" s="499"/>
      <c r="M1440" s="499"/>
      <c r="N1440" s="499">
        <v>15950</v>
      </c>
      <c r="O1440" s="499">
        <v>1276</v>
      </c>
      <c r="P1440" s="499">
        <v>17226</v>
      </c>
      <c r="Q1440" s="499"/>
      <c r="R1440" s="501"/>
      <c r="S1440" s="502"/>
      <c r="T1440" s="499"/>
      <c r="U1440" s="499"/>
      <c r="V1440" s="499">
        <v>17226</v>
      </c>
      <c r="W1440" s="501"/>
      <c r="X1440" s="501"/>
      <c r="Y1440" s="501"/>
      <c r="Z1440" s="501"/>
      <c r="AA1440" s="501"/>
      <c r="AB1440" s="503"/>
    </row>
    <row r="1441" spans="1:28" ht="35.1" customHeight="1">
      <c r="A1441" s="498">
        <v>1437</v>
      </c>
      <c r="B1441" s="504" t="s">
        <v>5564</v>
      </c>
      <c r="C1441" s="504" t="s">
        <v>12492</v>
      </c>
      <c r="D1441" s="499">
        <v>2</v>
      </c>
      <c r="E1441" s="499">
        <v>55</v>
      </c>
      <c r="F1441" s="499">
        <v>55</v>
      </c>
      <c r="G1441" s="499">
        <v>29250</v>
      </c>
      <c r="H1441" s="499"/>
      <c r="I1441" s="499"/>
      <c r="J1441" s="499">
        <v>29250</v>
      </c>
      <c r="K1441" s="499">
        <v>29250</v>
      </c>
      <c r="L1441" s="499"/>
      <c r="M1441" s="499"/>
      <c r="N1441" s="499">
        <v>29250</v>
      </c>
      <c r="O1441" s="499">
        <v>2340</v>
      </c>
      <c r="P1441" s="499">
        <v>31590</v>
      </c>
      <c r="Q1441" s="499"/>
      <c r="R1441" s="501"/>
      <c r="S1441" s="502"/>
      <c r="T1441" s="499"/>
      <c r="U1441" s="499"/>
      <c r="V1441" s="499">
        <v>31590</v>
      </c>
      <c r="W1441" s="501"/>
      <c r="X1441" s="501"/>
      <c r="Y1441" s="501"/>
      <c r="Z1441" s="501"/>
      <c r="AA1441" s="501"/>
      <c r="AB1441" s="503"/>
    </row>
    <row r="1442" spans="1:28" ht="35.1" customHeight="1">
      <c r="A1442" s="498">
        <v>1438</v>
      </c>
      <c r="B1442" s="504" t="s">
        <v>5564</v>
      </c>
      <c r="C1442" s="504" t="s">
        <v>13243</v>
      </c>
      <c r="D1442" s="499">
        <v>2</v>
      </c>
      <c r="E1442" s="499">
        <v>40</v>
      </c>
      <c r="F1442" s="499">
        <v>40</v>
      </c>
      <c r="G1442" s="499">
        <v>28700</v>
      </c>
      <c r="H1442" s="499"/>
      <c r="I1442" s="499"/>
      <c r="J1442" s="499">
        <v>28700</v>
      </c>
      <c r="K1442" s="499">
        <v>28700</v>
      </c>
      <c r="L1442" s="499"/>
      <c r="M1442" s="499"/>
      <c r="N1442" s="499">
        <v>28700</v>
      </c>
      <c r="O1442" s="499">
        <v>2296</v>
      </c>
      <c r="P1442" s="499">
        <v>30996</v>
      </c>
      <c r="Q1442" s="499"/>
      <c r="R1442" s="501"/>
      <c r="S1442" s="502"/>
      <c r="T1442" s="499"/>
      <c r="U1442" s="499"/>
      <c r="V1442" s="499">
        <v>30996</v>
      </c>
      <c r="W1442" s="501"/>
      <c r="X1442" s="501"/>
      <c r="Y1442" s="501"/>
      <c r="Z1442" s="501"/>
      <c r="AA1442" s="501"/>
      <c r="AB1442" s="503"/>
    </row>
    <row r="1443" spans="1:28" ht="35.1" customHeight="1">
      <c r="A1443" s="498">
        <v>1439</v>
      </c>
      <c r="B1443" s="504" t="s">
        <v>5564</v>
      </c>
      <c r="C1443" s="504" t="s">
        <v>11725</v>
      </c>
      <c r="D1443" s="499">
        <v>1</v>
      </c>
      <c r="E1443" s="499">
        <v>395</v>
      </c>
      <c r="F1443" s="499">
        <v>395</v>
      </c>
      <c r="G1443" s="499">
        <v>36250</v>
      </c>
      <c r="H1443" s="499"/>
      <c r="I1443" s="499"/>
      <c r="J1443" s="499">
        <v>36250</v>
      </c>
      <c r="K1443" s="499">
        <v>36250</v>
      </c>
      <c r="L1443" s="499"/>
      <c r="M1443" s="499"/>
      <c r="N1443" s="499">
        <v>36250</v>
      </c>
      <c r="O1443" s="499">
        <v>2900</v>
      </c>
      <c r="P1443" s="499">
        <v>39150</v>
      </c>
      <c r="Q1443" s="499"/>
      <c r="R1443" s="501"/>
      <c r="S1443" s="502"/>
      <c r="T1443" s="499"/>
      <c r="U1443" s="499"/>
      <c r="V1443" s="499">
        <v>39150</v>
      </c>
      <c r="W1443" s="501"/>
      <c r="X1443" s="501"/>
      <c r="Y1443" s="501"/>
      <c r="Z1443" s="501"/>
      <c r="AA1443" s="501"/>
      <c r="AB1443" s="503"/>
    </row>
    <row r="1444" spans="1:28" ht="35.1" customHeight="1">
      <c r="A1444" s="498">
        <v>1440</v>
      </c>
      <c r="B1444" s="504" t="s">
        <v>5564</v>
      </c>
      <c r="C1444" s="504" t="s">
        <v>11727</v>
      </c>
      <c r="D1444" s="499">
        <v>4</v>
      </c>
      <c r="E1444" s="499">
        <v>1560</v>
      </c>
      <c r="F1444" s="499">
        <v>1560</v>
      </c>
      <c r="G1444" s="499">
        <v>141975</v>
      </c>
      <c r="H1444" s="499"/>
      <c r="I1444" s="499"/>
      <c r="J1444" s="499">
        <v>141975</v>
      </c>
      <c r="K1444" s="499">
        <v>141975</v>
      </c>
      <c r="L1444" s="499"/>
      <c r="M1444" s="499"/>
      <c r="N1444" s="499">
        <v>141975</v>
      </c>
      <c r="O1444" s="499">
        <v>11358</v>
      </c>
      <c r="P1444" s="499">
        <v>153333</v>
      </c>
      <c r="Q1444" s="499"/>
      <c r="R1444" s="501"/>
      <c r="S1444" s="502"/>
      <c r="T1444" s="499"/>
      <c r="U1444" s="499"/>
      <c r="V1444" s="499">
        <v>153333</v>
      </c>
      <c r="W1444" s="501"/>
      <c r="X1444" s="501"/>
      <c r="Y1444" s="501"/>
      <c r="Z1444" s="501"/>
      <c r="AA1444" s="501"/>
      <c r="AB1444" s="503"/>
    </row>
    <row r="1445" spans="1:28" ht="35.1" customHeight="1">
      <c r="A1445" s="498">
        <v>1441</v>
      </c>
      <c r="B1445" s="504" t="s">
        <v>5564</v>
      </c>
      <c r="C1445" s="504" t="s">
        <v>11728</v>
      </c>
      <c r="D1445" s="499">
        <v>2</v>
      </c>
      <c r="E1445" s="499">
        <v>115</v>
      </c>
      <c r="F1445" s="499">
        <v>115</v>
      </c>
      <c r="G1445" s="499">
        <v>32675</v>
      </c>
      <c r="H1445" s="499"/>
      <c r="I1445" s="499"/>
      <c r="J1445" s="499">
        <v>32675</v>
      </c>
      <c r="K1445" s="499">
        <v>32675</v>
      </c>
      <c r="L1445" s="499"/>
      <c r="M1445" s="499"/>
      <c r="N1445" s="499">
        <v>32675</v>
      </c>
      <c r="O1445" s="499">
        <v>2614</v>
      </c>
      <c r="P1445" s="499">
        <v>35289</v>
      </c>
      <c r="Q1445" s="499"/>
      <c r="R1445" s="501"/>
      <c r="S1445" s="502"/>
      <c r="T1445" s="499"/>
      <c r="U1445" s="499"/>
      <c r="V1445" s="499">
        <v>35289</v>
      </c>
      <c r="W1445" s="501"/>
      <c r="X1445" s="501"/>
      <c r="Y1445" s="501"/>
      <c r="Z1445" s="501"/>
      <c r="AA1445" s="501"/>
      <c r="AB1445" s="503"/>
    </row>
    <row r="1446" spans="1:28" ht="35.1" customHeight="1">
      <c r="A1446" s="498">
        <v>1442</v>
      </c>
      <c r="B1446" s="504" t="s">
        <v>5564</v>
      </c>
      <c r="C1446" s="504" t="s">
        <v>11730</v>
      </c>
      <c r="D1446" s="499">
        <v>1</v>
      </c>
      <c r="E1446" s="499">
        <v>90</v>
      </c>
      <c r="F1446" s="499">
        <v>90</v>
      </c>
      <c r="G1446" s="499">
        <v>21750</v>
      </c>
      <c r="H1446" s="499"/>
      <c r="I1446" s="499"/>
      <c r="J1446" s="499">
        <v>21750</v>
      </c>
      <c r="K1446" s="499">
        <v>21750</v>
      </c>
      <c r="L1446" s="499"/>
      <c r="M1446" s="499"/>
      <c r="N1446" s="499">
        <v>21750</v>
      </c>
      <c r="O1446" s="499">
        <v>1740</v>
      </c>
      <c r="P1446" s="499">
        <v>23490</v>
      </c>
      <c r="Q1446" s="499"/>
      <c r="R1446" s="501"/>
      <c r="S1446" s="502"/>
      <c r="T1446" s="499"/>
      <c r="U1446" s="499"/>
      <c r="V1446" s="499">
        <v>23490</v>
      </c>
      <c r="W1446" s="501"/>
      <c r="X1446" s="501"/>
      <c r="Y1446" s="501"/>
      <c r="Z1446" s="501"/>
      <c r="AA1446" s="501"/>
      <c r="AB1446" s="503"/>
    </row>
    <row r="1447" spans="1:28" ht="35.1" customHeight="1">
      <c r="A1447" s="498">
        <v>1443</v>
      </c>
      <c r="B1447" s="504" t="s">
        <v>5564</v>
      </c>
      <c r="C1447" s="504" t="s">
        <v>13244</v>
      </c>
      <c r="D1447" s="499">
        <v>1</v>
      </c>
      <c r="E1447" s="499">
        <v>600</v>
      </c>
      <c r="F1447" s="499">
        <v>600</v>
      </c>
      <c r="G1447" s="499">
        <v>66700</v>
      </c>
      <c r="H1447" s="499"/>
      <c r="I1447" s="499"/>
      <c r="J1447" s="499">
        <v>66700</v>
      </c>
      <c r="K1447" s="499">
        <v>66700</v>
      </c>
      <c r="L1447" s="499"/>
      <c r="M1447" s="499"/>
      <c r="N1447" s="499">
        <v>66700</v>
      </c>
      <c r="O1447" s="499">
        <v>5336</v>
      </c>
      <c r="P1447" s="499">
        <v>72036</v>
      </c>
      <c r="Q1447" s="499"/>
      <c r="R1447" s="501"/>
      <c r="S1447" s="502"/>
      <c r="T1447" s="499"/>
      <c r="U1447" s="499"/>
      <c r="V1447" s="499">
        <v>72036</v>
      </c>
      <c r="W1447" s="501"/>
      <c r="X1447" s="501"/>
      <c r="Y1447" s="501"/>
      <c r="Z1447" s="501"/>
      <c r="AA1447" s="501"/>
      <c r="AB1447" s="503"/>
    </row>
    <row r="1448" spans="1:28" ht="35.1" customHeight="1">
      <c r="A1448" s="498">
        <v>1444</v>
      </c>
      <c r="B1448" s="504" t="s">
        <v>4764</v>
      </c>
      <c r="C1448" s="504" t="s">
        <v>4765</v>
      </c>
      <c r="D1448" s="499">
        <v>42</v>
      </c>
      <c r="E1448" s="499">
        <v>44995</v>
      </c>
      <c r="F1448" s="499">
        <v>44995</v>
      </c>
      <c r="G1448" s="499">
        <v>1267157</v>
      </c>
      <c r="H1448" s="499"/>
      <c r="I1448" s="499"/>
      <c r="J1448" s="499">
        <v>1267157</v>
      </c>
      <c r="K1448" s="499">
        <v>1267157</v>
      </c>
      <c r="L1448" s="499"/>
      <c r="M1448" s="499"/>
      <c r="N1448" s="499">
        <v>1267157</v>
      </c>
      <c r="O1448" s="499">
        <v>101373</v>
      </c>
      <c r="P1448" s="499">
        <v>1368530</v>
      </c>
      <c r="Q1448" s="499"/>
      <c r="R1448" s="501"/>
      <c r="S1448" s="502"/>
      <c r="T1448" s="499"/>
      <c r="U1448" s="499">
        <v>1368530</v>
      </c>
      <c r="V1448" s="499"/>
      <c r="W1448" s="501"/>
      <c r="X1448" s="501"/>
      <c r="Y1448" s="501"/>
      <c r="Z1448" s="501"/>
      <c r="AA1448" s="501"/>
      <c r="AB1448" s="503"/>
    </row>
    <row r="1449" spans="1:28" ht="35.1" customHeight="1">
      <c r="A1449" s="498">
        <v>1445</v>
      </c>
      <c r="B1449" s="504" t="s">
        <v>5282</v>
      </c>
      <c r="C1449" s="504" t="s">
        <v>5283</v>
      </c>
      <c r="D1449" s="499">
        <v>7</v>
      </c>
      <c r="E1449" s="499">
        <v>1000</v>
      </c>
      <c r="F1449" s="499">
        <v>1000</v>
      </c>
      <c r="G1449" s="499">
        <v>132225</v>
      </c>
      <c r="H1449" s="499"/>
      <c r="I1449" s="499"/>
      <c r="J1449" s="499">
        <v>132225</v>
      </c>
      <c r="K1449" s="499">
        <v>132225</v>
      </c>
      <c r="L1449" s="499"/>
      <c r="M1449" s="499"/>
      <c r="N1449" s="499">
        <v>132225</v>
      </c>
      <c r="O1449" s="499">
        <v>10578</v>
      </c>
      <c r="P1449" s="499">
        <v>142803</v>
      </c>
      <c r="Q1449" s="499"/>
      <c r="R1449" s="501"/>
      <c r="S1449" s="502"/>
      <c r="T1449" s="499"/>
      <c r="U1449" s="499">
        <v>142803</v>
      </c>
      <c r="V1449" s="499"/>
      <c r="W1449" s="501"/>
      <c r="X1449" s="501"/>
      <c r="Y1449" s="501"/>
      <c r="Z1449" s="501"/>
      <c r="AA1449" s="501"/>
      <c r="AB1449" s="503"/>
    </row>
    <row r="1450" spans="1:28" ht="35.1" customHeight="1">
      <c r="A1450" s="498">
        <v>1446</v>
      </c>
      <c r="B1450" s="504" t="s">
        <v>7005</v>
      </c>
      <c r="C1450" s="504" t="s">
        <v>13245</v>
      </c>
      <c r="D1450" s="499">
        <v>2</v>
      </c>
      <c r="E1450" s="499">
        <v>120</v>
      </c>
      <c r="F1450" s="499">
        <v>120</v>
      </c>
      <c r="G1450" s="499">
        <v>22400</v>
      </c>
      <c r="H1450" s="499"/>
      <c r="I1450" s="499"/>
      <c r="J1450" s="499">
        <v>22400</v>
      </c>
      <c r="K1450" s="499">
        <v>22400</v>
      </c>
      <c r="L1450" s="499"/>
      <c r="M1450" s="499"/>
      <c r="N1450" s="499">
        <v>22400</v>
      </c>
      <c r="O1450" s="499">
        <v>1792</v>
      </c>
      <c r="P1450" s="499">
        <v>24192</v>
      </c>
      <c r="Q1450" s="499"/>
      <c r="R1450" s="501"/>
      <c r="S1450" s="502"/>
      <c r="T1450" s="499"/>
      <c r="U1450" s="499">
        <v>24192</v>
      </c>
      <c r="V1450" s="499"/>
      <c r="W1450" s="501"/>
      <c r="X1450" s="501"/>
      <c r="Y1450" s="501"/>
      <c r="Z1450" s="501"/>
      <c r="AA1450" s="501"/>
      <c r="AB1450" s="503"/>
    </row>
    <row r="1451" spans="1:28" ht="35.1" customHeight="1">
      <c r="A1451" s="498">
        <v>1447</v>
      </c>
      <c r="B1451" s="504" t="s">
        <v>7005</v>
      </c>
      <c r="C1451" s="504" t="s">
        <v>7006</v>
      </c>
      <c r="D1451" s="499">
        <v>21</v>
      </c>
      <c r="E1451" s="499">
        <v>1275</v>
      </c>
      <c r="F1451" s="499">
        <v>1275</v>
      </c>
      <c r="G1451" s="499">
        <v>275150</v>
      </c>
      <c r="H1451" s="499"/>
      <c r="I1451" s="499"/>
      <c r="J1451" s="499">
        <v>275150</v>
      </c>
      <c r="K1451" s="499">
        <v>275150</v>
      </c>
      <c r="L1451" s="499"/>
      <c r="M1451" s="499"/>
      <c r="N1451" s="499">
        <v>275150</v>
      </c>
      <c r="O1451" s="499">
        <v>22010</v>
      </c>
      <c r="P1451" s="499">
        <v>297160</v>
      </c>
      <c r="Q1451" s="499"/>
      <c r="R1451" s="501"/>
      <c r="S1451" s="502"/>
      <c r="T1451" s="499"/>
      <c r="U1451" s="499"/>
      <c r="V1451" s="499">
        <v>297160</v>
      </c>
      <c r="W1451" s="501"/>
      <c r="X1451" s="501"/>
      <c r="Y1451" s="501"/>
      <c r="Z1451" s="501"/>
      <c r="AA1451" s="501"/>
      <c r="AB1451" s="503"/>
    </row>
    <row r="1452" spans="1:28" ht="35.1" customHeight="1">
      <c r="A1452" s="498">
        <v>1448</v>
      </c>
      <c r="B1452" s="504" t="s">
        <v>7005</v>
      </c>
      <c r="C1452" s="504" t="s">
        <v>13246</v>
      </c>
      <c r="D1452" s="499">
        <v>1</v>
      </c>
      <c r="E1452" s="499">
        <v>50</v>
      </c>
      <c r="F1452" s="499">
        <v>50</v>
      </c>
      <c r="G1452" s="499">
        <v>11200</v>
      </c>
      <c r="H1452" s="499"/>
      <c r="I1452" s="499"/>
      <c r="J1452" s="499">
        <v>11200</v>
      </c>
      <c r="K1452" s="499">
        <v>11200</v>
      </c>
      <c r="L1452" s="499"/>
      <c r="M1452" s="499"/>
      <c r="N1452" s="499">
        <v>11200</v>
      </c>
      <c r="O1452" s="499">
        <v>896</v>
      </c>
      <c r="P1452" s="499">
        <v>12096</v>
      </c>
      <c r="Q1452" s="499"/>
      <c r="R1452" s="501"/>
      <c r="S1452" s="502"/>
      <c r="T1452" s="499"/>
      <c r="U1452" s="499"/>
      <c r="V1452" s="499">
        <v>12096</v>
      </c>
      <c r="W1452" s="501"/>
      <c r="X1452" s="501"/>
      <c r="Y1452" s="501"/>
      <c r="Z1452" s="501"/>
      <c r="AA1452" s="501"/>
      <c r="AB1452" s="503"/>
    </row>
    <row r="1453" spans="1:28" ht="35.1" customHeight="1">
      <c r="A1453" s="498">
        <v>1449</v>
      </c>
      <c r="B1453" s="504" t="s">
        <v>7009</v>
      </c>
      <c r="C1453" s="504" t="s">
        <v>7010</v>
      </c>
      <c r="D1453" s="499">
        <v>55</v>
      </c>
      <c r="E1453" s="499">
        <v>935</v>
      </c>
      <c r="F1453" s="499">
        <v>935</v>
      </c>
      <c r="G1453" s="499">
        <v>512575</v>
      </c>
      <c r="H1453" s="499"/>
      <c r="I1453" s="499"/>
      <c r="J1453" s="499">
        <v>512575</v>
      </c>
      <c r="K1453" s="499">
        <v>512575</v>
      </c>
      <c r="L1453" s="499"/>
      <c r="M1453" s="499"/>
      <c r="N1453" s="499">
        <v>512575</v>
      </c>
      <c r="O1453" s="499">
        <v>40988</v>
      </c>
      <c r="P1453" s="499">
        <v>553563</v>
      </c>
      <c r="Q1453" s="499"/>
      <c r="R1453" s="501"/>
      <c r="S1453" s="502"/>
      <c r="T1453" s="499"/>
      <c r="U1453" s="499"/>
      <c r="V1453" s="499">
        <v>553563</v>
      </c>
      <c r="W1453" s="501"/>
      <c r="X1453" s="501"/>
      <c r="Y1453" s="501"/>
      <c r="Z1453" s="501"/>
      <c r="AA1453" s="501"/>
      <c r="AB1453" s="503"/>
    </row>
    <row r="1454" spans="1:28" ht="35.1" customHeight="1">
      <c r="A1454" s="498">
        <v>1450</v>
      </c>
      <c r="B1454" s="504" t="s">
        <v>4108</v>
      </c>
      <c r="C1454" s="504" t="s">
        <v>10750</v>
      </c>
      <c r="D1454" s="499">
        <v>24</v>
      </c>
      <c r="E1454" s="499">
        <v>2935</v>
      </c>
      <c r="F1454" s="499">
        <v>2935</v>
      </c>
      <c r="G1454" s="499">
        <v>304994</v>
      </c>
      <c r="H1454" s="499"/>
      <c r="I1454" s="499"/>
      <c r="J1454" s="499">
        <v>304994</v>
      </c>
      <c r="K1454" s="499">
        <v>304994</v>
      </c>
      <c r="L1454" s="499"/>
      <c r="M1454" s="499"/>
      <c r="N1454" s="499">
        <v>304994</v>
      </c>
      <c r="O1454" s="499">
        <v>24393</v>
      </c>
      <c r="P1454" s="499">
        <v>329387</v>
      </c>
      <c r="Q1454" s="499"/>
      <c r="R1454" s="501"/>
      <c r="S1454" s="502"/>
      <c r="T1454" s="499"/>
      <c r="U1454" s="499"/>
      <c r="V1454" s="499">
        <v>329387</v>
      </c>
      <c r="W1454" s="501"/>
      <c r="X1454" s="501"/>
      <c r="Y1454" s="501"/>
      <c r="Z1454" s="501"/>
      <c r="AA1454" s="501"/>
      <c r="AB1454" s="503"/>
    </row>
    <row r="1455" spans="1:28" ht="35.1" customHeight="1">
      <c r="A1455" s="498">
        <v>1451</v>
      </c>
      <c r="B1455" s="504" t="s">
        <v>4108</v>
      </c>
      <c r="C1455" s="504" t="s">
        <v>4109</v>
      </c>
      <c r="D1455" s="499">
        <v>18</v>
      </c>
      <c r="E1455" s="499">
        <v>42670</v>
      </c>
      <c r="F1455" s="499">
        <v>42670</v>
      </c>
      <c r="G1455" s="499">
        <v>881750</v>
      </c>
      <c r="H1455" s="499"/>
      <c r="I1455" s="499"/>
      <c r="J1455" s="499">
        <v>881750</v>
      </c>
      <c r="K1455" s="499">
        <v>881750</v>
      </c>
      <c r="L1455" s="499"/>
      <c r="M1455" s="499"/>
      <c r="N1455" s="499">
        <v>881750</v>
      </c>
      <c r="O1455" s="499">
        <v>70537</v>
      </c>
      <c r="P1455" s="499">
        <v>952287</v>
      </c>
      <c r="Q1455" s="499"/>
      <c r="R1455" s="501"/>
      <c r="S1455" s="502"/>
      <c r="T1455" s="499"/>
      <c r="U1455" s="499"/>
      <c r="V1455" s="499">
        <v>952287</v>
      </c>
      <c r="W1455" s="501"/>
      <c r="X1455" s="501"/>
      <c r="Y1455" s="501"/>
      <c r="Z1455" s="501"/>
      <c r="AA1455" s="501"/>
      <c r="AB1455" s="503"/>
    </row>
    <row r="1456" spans="1:28" ht="35.1" customHeight="1">
      <c r="A1456" s="498">
        <v>1452</v>
      </c>
      <c r="B1456" s="504" t="s">
        <v>7994</v>
      </c>
      <c r="C1456" s="504" t="s">
        <v>7995</v>
      </c>
      <c r="D1456" s="499">
        <v>110</v>
      </c>
      <c r="E1456" s="499">
        <v>203352</v>
      </c>
      <c r="F1456" s="499">
        <v>203352</v>
      </c>
      <c r="G1456" s="499">
        <v>10682150</v>
      </c>
      <c r="H1456" s="499"/>
      <c r="I1456" s="499"/>
      <c r="J1456" s="499">
        <v>10682150</v>
      </c>
      <c r="K1456" s="499">
        <v>10682150</v>
      </c>
      <c r="L1456" s="499"/>
      <c r="M1456" s="499"/>
      <c r="N1456" s="499">
        <v>10682150</v>
      </c>
      <c r="O1456" s="499">
        <v>854572</v>
      </c>
      <c r="P1456" s="499">
        <v>11536722</v>
      </c>
      <c r="Q1456" s="499"/>
      <c r="R1456" s="501"/>
      <c r="S1456" s="502"/>
      <c r="T1456" s="499"/>
      <c r="U1456" s="499"/>
      <c r="V1456" s="499">
        <v>11536722</v>
      </c>
      <c r="W1456" s="501"/>
      <c r="X1456" s="501"/>
      <c r="Y1456" s="501"/>
      <c r="Z1456" s="501"/>
      <c r="AA1456" s="501"/>
      <c r="AB1456" s="503"/>
    </row>
    <row r="1457" spans="1:28" ht="35.1" customHeight="1">
      <c r="A1457" s="498">
        <v>1453</v>
      </c>
      <c r="B1457" s="504" t="s">
        <v>6356</v>
      </c>
      <c r="C1457" s="504" t="s">
        <v>13247</v>
      </c>
      <c r="D1457" s="499">
        <v>2</v>
      </c>
      <c r="E1457" s="499">
        <v>600</v>
      </c>
      <c r="F1457" s="499">
        <v>600</v>
      </c>
      <c r="G1457" s="499">
        <v>36250</v>
      </c>
      <c r="H1457" s="499">
        <v>10000</v>
      </c>
      <c r="I1457" s="499"/>
      <c r="J1457" s="499">
        <v>46250</v>
      </c>
      <c r="K1457" s="499">
        <v>36250</v>
      </c>
      <c r="L1457" s="499">
        <v>10000</v>
      </c>
      <c r="M1457" s="499"/>
      <c r="N1457" s="499">
        <v>46250</v>
      </c>
      <c r="O1457" s="499">
        <v>3700</v>
      </c>
      <c r="P1457" s="499">
        <v>49950</v>
      </c>
      <c r="Q1457" s="499"/>
      <c r="R1457" s="501"/>
      <c r="S1457" s="502"/>
      <c r="T1457" s="499"/>
      <c r="U1457" s="499"/>
      <c r="V1457" s="499">
        <v>49950</v>
      </c>
      <c r="W1457" s="501"/>
      <c r="X1457" s="501"/>
      <c r="Y1457" s="501"/>
      <c r="Z1457" s="501"/>
      <c r="AA1457" s="501"/>
      <c r="AB1457" s="503"/>
    </row>
    <row r="1458" spans="1:28" ht="35.1" customHeight="1">
      <c r="A1458" s="498">
        <v>1454</v>
      </c>
      <c r="B1458" s="504" t="s">
        <v>6356</v>
      </c>
      <c r="C1458" s="504" t="s">
        <v>6357</v>
      </c>
      <c r="D1458" s="499">
        <v>25</v>
      </c>
      <c r="E1458" s="499">
        <v>8067</v>
      </c>
      <c r="F1458" s="499">
        <v>8067</v>
      </c>
      <c r="G1458" s="499">
        <v>818475</v>
      </c>
      <c r="H1458" s="499">
        <v>124545</v>
      </c>
      <c r="I1458" s="499"/>
      <c r="J1458" s="499">
        <v>943020</v>
      </c>
      <c r="K1458" s="499">
        <v>818475</v>
      </c>
      <c r="L1458" s="499">
        <v>124545</v>
      </c>
      <c r="M1458" s="499"/>
      <c r="N1458" s="499">
        <v>943020</v>
      </c>
      <c r="O1458" s="499">
        <v>75442</v>
      </c>
      <c r="P1458" s="499">
        <v>1018462</v>
      </c>
      <c r="Q1458" s="499"/>
      <c r="R1458" s="501"/>
      <c r="S1458" s="502"/>
      <c r="T1458" s="499">
        <v>23000</v>
      </c>
      <c r="U1458" s="499"/>
      <c r="V1458" s="499">
        <v>1018462</v>
      </c>
      <c r="W1458" s="501"/>
      <c r="X1458" s="501"/>
      <c r="Y1458" s="501"/>
      <c r="Z1458" s="501"/>
      <c r="AA1458" s="501"/>
      <c r="AB1458" s="503"/>
    </row>
    <row r="1459" spans="1:28" ht="35.1" customHeight="1">
      <c r="A1459" s="498">
        <v>1455</v>
      </c>
      <c r="B1459" s="504" t="s">
        <v>1123</v>
      </c>
      <c r="C1459" s="504" t="s">
        <v>1124</v>
      </c>
      <c r="D1459" s="499">
        <v>15</v>
      </c>
      <c r="E1459" s="499">
        <v>2030</v>
      </c>
      <c r="F1459" s="499">
        <v>2030</v>
      </c>
      <c r="G1459" s="499">
        <v>315000</v>
      </c>
      <c r="H1459" s="499"/>
      <c r="I1459" s="499"/>
      <c r="J1459" s="499">
        <v>315000</v>
      </c>
      <c r="K1459" s="499">
        <v>315000</v>
      </c>
      <c r="L1459" s="499"/>
      <c r="M1459" s="499"/>
      <c r="N1459" s="499">
        <v>315000</v>
      </c>
      <c r="O1459" s="499">
        <v>25200</v>
      </c>
      <c r="P1459" s="499">
        <v>340200</v>
      </c>
      <c r="Q1459" s="499"/>
      <c r="R1459" s="501"/>
      <c r="S1459" s="502"/>
      <c r="T1459" s="499"/>
      <c r="U1459" s="499"/>
      <c r="V1459" s="499">
        <v>340200</v>
      </c>
      <c r="W1459" s="501"/>
      <c r="X1459" s="501"/>
      <c r="Y1459" s="501"/>
      <c r="Z1459" s="501"/>
      <c r="AA1459" s="501"/>
      <c r="AB1459" s="503"/>
    </row>
    <row r="1460" spans="1:28" ht="35.1" customHeight="1">
      <c r="A1460" s="498">
        <v>1456</v>
      </c>
      <c r="B1460" s="504" t="s">
        <v>2431</v>
      </c>
      <c r="C1460" s="504" t="s">
        <v>10884</v>
      </c>
      <c r="D1460" s="499">
        <v>36</v>
      </c>
      <c r="E1460" s="499">
        <v>2950</v>
      </c>
      <c r="F1460" s="499">
        <v>2950</v>
      </c>
      <c r="G1460" s="499">
        <v>567525</v>
      </c>
      <c r="H1460" s="499"/>
      <c r="I1460" s="499"/>
      <c r="J1460" s="499">
        <v>567525</v>
      </c>
      <c r="K1460" s="499">
        <v>567525</v>
      </c>
      <c r="L1460" s="499"/>
      <c r="M1460" s="499"/>
      <c r="N1460" s="499">
        <v>567525</v>
      </c>
      <c r="O1460" s="499">
        <v>45402</v>
      </c>
      <c r="P1460" s="499">
        <v>612927</v>
      </c>
      <c r="Q1460" s="499"/>
      <c r="R1460" s="501"/>
      <c r="S1460" s="502"/>
      <c r="T1460" s="499"/>
      <c r="U1460" s="499"/>
      <c r="V1460" s="499">
        <v>612927</v>
      </c>
      <c r="W1460" s="501"/>
      <c r="X1460" s="501"/>
      <c r="Y1460" s="501"/>
      <c r="Z1460" s="501"/>
      <c r="AA1460" s="501"/>
      <c r="AB1460" s="503"/>
    </row>
    <row r="1461" spans="1:28" ht="35.1" customHeight="1">
      <c r="A1461" s="498">
        <v>1457</v>
      </c>
      <c r="B1461" s="504" t="s">
        <v>2431</v>
      </c>
      <c r="C1461" s="504" t="s">
        <v>13248</v>
      </c>
      <c r="D1461" s="499">
        <v>1</v>
      </c>
      <c r="E1461" s="499">
        <v>1400</v>
      </c>
      <c r="F1461" s="499">
        <v>1400</v>
      </c>
      <c r="G1461" s="499">
        <v>52500</v>
      </c>
      <c r="H1461" s="499">
        <v>4545</v>
      </c>
      <c r="I1461" s="499"/>
      <c r="J1461" s="499">
        <v>57045</v>
      </c>
      <c r="K1461" s="499">
        <v>52500</v>
      </c>
      <c r="L1461" s="499">
        <v>4545</v>
      </c>
      <c r="M1461" s="499"/>
      <c r="N1461" s="499">
        <v>57045</v>
      </c>
      <c r="O1461" s="499">
        <v>4564</v>
      </c>
      <c r="P1461" s="499">
        <v>61609</v>
      </c>
      <c r="Q1461" s="499"/>
      <c r="R1461" s="501"/>
      <c r="S1461" s="502"/>
      <c r="T1461" s="499">
        <v>62000</v>
      </c>
      <c r="U1461" s="499"/>
      <c r="V1461" s="499">
        <v>61609</v>
      </c>
      <c r="W1461" s="501"/>
      <c r="X1461" s="501"/>
      <c r="Y1461" s="501"/>
      <c r="Z1461" s="501"/>
      <c r="AA1461" s="501"/>
      <c r="AB1461" s="503"/>
    </row>
    <row r="1462" spans="1:28" ht="35.1" customHeight="1">
      <c r="A1462" s="498">
        <v>1458</v>
      </c>
      <c r="B1462" s="504" t="s">
        <v>2431</v>
      </c>
      <c r="C1462" s="504" t="s">
        <v>13249</v>
      </c>
      <c r="D1462" s="499">
        <v>40</v>
      </c>
      <c r="E1462" s="499">
        <v>2130</v>
      </c>
      <c r="F1462" s="499">
        <v>2130</v>
      </c>
      <c r="G1462" s="499">
        <v>461870</v>
      </c>
      <c r="H1462" s="499"/>
      <c r="I1462" s="499"/>
      <c r="J1462" s="499">
        <v>461870</v>
      </c>
      <c r="K1462" s="499">
        <v>461870</v>
      </c>
      <c r="L1462" s="499"/>
      <c r="M1462" s="499"/>
      <c r="N1462" s="499">
        <v>461870</v>
      </c>
      <c r="O1462" s="499">
        <v>36944</v>
      </c>
      <c r="P1462" s="499">
        <v>498814</v>
      </c>
      <c r="Q1462" s="499"/>
      <c r="R1462" s="501"/>
      <c r="S1462" s="502"/>
      <c r="T1462" s="499"/>
      <c r="U1462" s="499"/>
      <c r="V1462" s="499">
        <v>498814</v>
      </c>
      <c r="W1462" s="501"/>
      <c r="X1462" s="501"/>
      <c r="Y1462" s="501"/>
      <c r="Z1462" s="501"/>
      <c r="AA1462" s="501"/>
      <c r="AB1462" s="503"/>
    </row>
    <row r="1463" spans="1:28" ht="35.1" customHeight="1">
      <c r="A1463" s="498">
        <v>1459</v>
      </c>
      <c r="B1463" s="504" t="s">
        <v>2431</v>
      </c>
      <c r="C1463" s="504" t="s">
        <v>12497</v>
      </c>
      <c r="D1463" s="499">
        <v>3</v>
      </c>
      <c r="E1463" s="499">
        <v>60</v>
      </c>
      <c r="F1463" s="499">
        <v>60</v>
      </c>
      <c r="G1463" s="499">
        <v>28800</v>
      </c>
      <c r="H1463" s="499"/>
      <c r="I1463" s="499"/>
      <c r="J1463" s="499">
        <v>28800</v>
      </c>
      <c r="K1463" s="499">
        <v>28800</v>
      </c>
      <c r="L1463" s="499"/>
      <c r="M1463" s="499"/>
      <c r="N1463" s="499">
        <v>28800</v>
      </c>
      <c r="O1463" s="499">
        <v>2304</v>
      </c>
      <c r="P1463" s="499">
        <v>31104</v>
      </c>
      <c r="Q1463" s="499"/>
      <c r="R1463" s="501"/>
      <c r="S1463" s="502"/>
      <c r="T1463" s="499"/>
      <c r="U1463" s="499"/>
      <c r="V1463" s="499">
        <v>31104</v>
      </c>
      <c r="W1463" s="501"/>
      <c r="X1463" s="501"/>
      <c r="Y1463" s="501"/>
      <c r="Z1463" s="501"/>
      <c r="AA1463" s="501"/>
      <c r="AB1463" s="503"/>
    </row>
    <row r="1464" spans="1:28" ht="35.1" customHeight="1">
      <c r="A1464" s="498">
        <v>1460</v>
      </c>
      <c r="B1464" s="504" t="s">
        <v>2431</v>
      </c>
      <c r="C1464" s="504" t="s">
        <v>11742</v>
      </c>
      <c r="D1464" s="499">
        <v>3</v>
      </c>
      <c r="E1464" s="499">
        <v>230</v>
      </c>
      <c r="F1464" s="499">
        <v>230</v>
      </c>
      <c r="G1464" s="499">
        <v>49950</v>
      </c>
      <c r="H1464" s="499"/>
      <c r="I1464" s="499"/>
      <c r="J1464" s="499">
        <v>49950</v>
      </c>
      <c r="K1464" s="499">
        <v>49950</v>
      </c>
      <c r="L1464" s="499"/>
      <c r="M1464" s="499"/>
      <c r="N1464" s="499">
        <v>49950</v>
      </c>
      <c r="O1464" s="499">
        <v>3996</v>
      </c>
      <c r="P1464" s="499">
        <v>53946</v>
      </c>
      <c r="Q1464" s="499"/>
      <c r="R1464" s="501"/>
      <c r="S1464" s="502"/>
      <c r="T1464" s="499"/>
      <c r="U1464" s="499"/>
      <c r="V1464" s="499">
        <v>53946</v>
      </c>
      <c r="W1464" s="501"/>
      <c r="X1464" s="501"/>
      <c r="Y1464" s="501"/>
      <c r="Z1464" s="501"/>
      <c r="AA1464" s="501"/>
      <c r="AB1464" s="503"/>
    </row>
    <row r="1465" spans="1:28" ht="35.1" customHeight="1">
      <c r="A1465" s="498">
        <v>1461</v>
      </c>
      <c r="B1465" s="504" t="s">
        <v>2431</v>
      </c>
      <c r="C1465" s="504" t="s">
        <v>9343</v>
      </c>
      <c r="D1465" s="499">
        <v>22</v>
      </c>
      <c r="E1465" s="499">
        <v>965</v>
      </c>
      <c r="F1465" s="499">
        <v>965</v>
      </c>
      <c r="G1465" s="499">
        <v>294300</v>
      </c>
      <c r="H1465" s="499"/>
      <c r="I1465" s="499"/>
      <c r="J1465" s="499">
        <v>294300</v>
      </c>
      <c r="K1465" s="499">
        <v>294300</v>
      </c>
      <c r="L1465" s="499"/>
      <c r="M1465" s="499"/>
      <c r="N1465" s="499">
        <v>294300</v>
      </c>
      <c r="O1465" s="499">
        <v>23544</v>
      </c>
      <c r="P1465" s="499">
        <v>317844</v>
      </c>
      <c r="Q1465" s="499"/>
      <c r="R1465" s="501"/>
      <c r="S1465" s="502"/>
      <c r="T1465" s="499"/>
      <c r="U1465" s="499"/>
      <c r="V1465" s="499">
        <v>317844</v>
      </c>
      <c r="W1465" s="501"/>
      <c r="X1465" s="501"/>
      <c r="Y1465" s="501"/>
      <c r="Z1465" s="501"/>
      <c r="AA1465" s="501"/>
      <c r="AB1465" s="503"/>
    </row>
    <row r="1466" spans="1:28" ht="35.1" customHeight="1">
      <c r="A1466" s="498">
        <v>1462</v>
      </c>
      <c r="B1466" s="504" t="s">
        <v>3860</v>
      </c>
      <c r="C1466" s="504" t="s">
        <v>11746</v>
      </c>
      <c r="D1466" s="499">
        <v>3</v>
      </c>
      <c r="E1466" s="499">
        <v>385</v>
      </c>
      <c r="F1466" s="499">
        <v>385</v>
      </c>
      <c r="G1466" s="499">
        <v>57275</v>
      </c>
      <c r="H1466" s="499"/>
      <c r="I1466" s="499"/>
      <c r="J1466" s="499">
        <v>57275</v>
      </c>
      <c r="K1466" s="499">
        <v>57275</v>
      </c>
      <c r="L1466" s="499"/>
      <c r="M1466" s="499"/>
      <c r="N1466" s="499">
        <v>57275</v>
      </c>
      <c r="O1466" s="499">
        <v>4582</v>
      </c>
      <c r="P1466" s="499">
        <v>61857</v>
      </c>
      <c r="Q1466" s="499"/>
      <c r="R1466" s="501"/>
      <c r="S1466" s="502"/>
      <c r="T1466" s="499"/>
      <c r="U1466" s="499"/>
      <c r="V1466" s="499">
        <v>61857</v>
      </c>
      <c r="W1466" s="501"/>
      <c r="X1466" s="501"/>
      <c r="Y1466" s="501"/>
      <c r="Z1466" s="501"/>
      <c r="AA1466" s="501"/>
      <c r="AB1466" s="503"/>
    </row>
    <row r="1467" spans="1:28" ht="35.1" customHeight="1">
      <c r="A1467" s="498">
        <v>1463</v>
      </c>
      <c r="B1467" s="504" t="s">
        <v>3860</v>
      </c>
      <c r="C1467" s="504" t="s">
        <v>13250</v>
      </c>
      <c r="D1467" s="499">
        <v>1</v>
      </c>
      <c r="E1467" s="499">
        <v>25</v>
      </c>
      <c r="F1467" s="499">
        <v>25</v>
      </c>
      <c r="G1467" s="499">
        <v>15950</v>
      </c>
      <c r="H1467" s="499"/>
      <c r="I1467" s="499"/>
      <c r="J1467" s="499">
        <v>15950</v>
      </c>
      <c r="K1467" s="499">
        <v>15950</v>
      </c>
      <c r="L1467" s="499"/>
      <c r="M1467" s="499"/>
      <c r="N1467" s="499">
        <v>15950</v>
      </c>
      <c r="O1467" s="499">
        <v>1276</v>
      </c>
      <c r="P1467" s="499">
        <v>17226</v>
      </c>
      <c r="Q1467" s="499"/>
      <c r="R1467" s="501"/>
      <c r="S1467" s="502"/>
      <c r="T1467" s="499"/>
      <c r="U1467" s="499"/>
      <c r="V1467" s="499">
        <v>17226</v>
      </c>
      <c r="W1467" s="501"/>
      <c r="X1467" s="501"/>
      <c r="Y1467" s="501"/>
      <c r="Z1467" s="501"/>
      <c r="AA1467" s="501"/>
      <c r="AB1467" s="503"/>
    </row>
    <row r="1468" spans="1:28" ht="35.1" customHeight="1">
      <c r="A1468" s="498">
        <v>1464</v>
      </c>
      <c r="B1468" s="504" t="s">
        <v>4569</v>
      </c>
      <c r="C1468" s="504" t="s">
        <v>4570</v>
      </c>
      <c r="D1468" s="499">
        <v>85</v>
      </c>
      <c r="E1468" s="499">
        <v>15405</v>
      </c>
      <c r="F1468" s="499">
        <v>15405</v>
      </c>
      <c r="G1468" s="499">
        <v>2689975</v>
      </c>
      <c r="H1468" s="499"/>
      <c r="I1468" s="499"/>
      <c r="J1468" s="499">
        <v>2689975</v>
      </c>
      <c r="K1468" s="499">
        <v>2689975</v>
      </c>
      <c r="L1468" s="499"/>
      <c r="M1468" s="499"/>
      <c r="N1468" s="499">
        <v>2689975</v>
      </c>
      <c r="O1468" s="499">
        <v>215198</v>
      </c>
      <c r="P1468" s="499">
        <v>2905173</v>
      </c>
      <c r="Q1468" s="499"/>
      <c r="R1468" s="501"/>
      <c r="S1468" s="502"/>
      <c r="T1468" s="499"/>
      <c r="U1468" s="499"/>
      <c r="V1468" s="499">
        <v>2905173</v>
      </c>
      <c r="W1468" s="501"/>
      <c r="X1468" s="501"/>
      <c r="Y1468" s="501"/>
      <c r="Z1468" s="501"/>
      <c r="AA1468" s="501"/>
      <c r="AB1468" s="503"/>
    </row>
    <row r="1469" spans="1:28" ht="35.1" customHeight="1">
      <c r="A1469" s="498">
        <v>1465</v>
      </c>
      <c r="B1469" s="504" t="s">
        <v>2654</v>
      </c>
      <c r="C1469" s="504" t="s">
        <v>10885</v>
      </c>
      <c r="D1469" s="499">
        <v>4</v>
      </c>
      <c r="E1469" s="499">
        <v>160</v>
      </c>
      <c r="F1469" s="499">
        <v>160</v>
      </c>
      <c r="G1469" s="499">
        <v>54375</v>
      </c>
      <c r="H1469" s="499"/>
      <c r="I1469" s="499"/>
      <c r="J1469" s="499">
        <v>54375</v>
      </c>
      <c r="K1469" s="499">
        <v>54375</v>
      </c>
      <c r="L1469" s="499"/>
      <c r="M1469" s="499"/>
      <c r="N1469" s="499">
        <v>54375</v>
      </c>
      <c r="O1469" s="499">
        <v>4350</v>
      </c>
      <c r="P1469" s="499">
        <v>58725</v>
      </c>
      <c r="Q1469" s="499"/>
      <c r="R1469" s="501"/>
      <c r="S1469" s="502"/>
      <c r="T1469" s="499"/>
      <c r="U1469" s="499"/>
      <c r="V1469" s="499">
        <v>58725</v>
      </c>
      <c r="W1469" s="501"/>
      <c r="X1469" s="501"/>
      <c r="Y1469" s="501"/>
      <c r="Z1469" s="501"/>
      <c r="AA1469" s="501"/>
      <c r="AB1469" s="503"/>
    </row>
    <row r="1470" spans="1:28" ht="35.1" customHeight="1">
      <c r="A1470" s="498">
        <v>1466</v>
      </c>
      <c r="B1470" s="504" t="s">
        <v>2654</v>
      </c>
      <c r="C1470" s="504" t="s">
        <v>2655</v>
      </c>
      <c r="D1470" s="499">
        <v>62</v>
      </c>
      <c r="E1470" s="499">
        <v>4610</v>
      </c>
      <c r="F1470" s="499">
        <v>4610</v>
      </c>
      <c r="G1470" s="499">
        <v>2810501</v>
      </c>
      <c r="H1470" s="499"/>
      <c r="I1470" s="499"/>
      <c r="J1470" s="499">
        <v>2810501</v>
      </c>
      <c r="K1470" s="499">
        <v>2810501</v>
      </c>
      <c r="L1470" s="499"/>
      <c r="M1470" s="499"/>
      <c r="N1470" s="499">
        <v>2810501</v>
      </c>
      <c r="O1470" s="499">
        <v>224834</v>
      </c>
      <c r="P1470" s="499">
        <v>3035335</v>
      </c>
      <c r="Q1470" s="499"/>
      <c r="R1470" s="501"/>
      <c r="S1470" s="502"/>
      <c r="T1470" s="499"/>
      <c r="U1470" s="499"/>
      <c r="V1470" s="499">
        <v>3035335</v>
      </c>
      <c r="W1470" s="501"/>
      <c r="X1470" s="501"/>
      <c r="Y1470" s="501"/>
      <c r="Z1470" s="501"/>
      <c r="AA1470" s="501"/>
      <c r="AB1470" s="503"/>
    </row>
    <row r="1471" spans="1:28" ht="35.1" customHeight="1">
      <c r="A1471" s="498">
        <v>1467</v>
      </c>
      <c r="B1471" s="504" t="s">
        <v>3424</v>
      </c>
      <c r="C1471" s="504" t="s">
        <v>3425</v>
      </c>
      <c r="D1471" s="499">
        <v>10</v>
      </c>
      <c r="E1471" s="499">
        <v>25645</v>
      </c>
      <c r="F1471" s="499">
        <v>25645</v>
      </c>
      <c r="G1471" s="499">
        <v>330630</v>
      </c>
      <c r="H1471" s="499"/>
      <c r="I1471" s="499"/>
      <c r="J1471" s="499">
        <v>330630</v>
      </c>
      <c r="K1471" s="499">
        <v>330630</v>
      </c>
      <c r="L1471" s="499"/>
      <c r="M1471" s="499"/>
      <c r="N1471" s="499">
        <v>330630</v>
      </c>
      <c r="O1471" s="499">
        <v>26451</v>
      </c>
      <c r="P1471" s="499">
        <v>357081</v>
      </c>
      <c r="Q1471" s="499"/>
      <c r="R1471" s="501"/>
      <c r="S1471" s="502"/>
      <c r="T1471" s="499"/>
      <c r="U1471" s="499"/>
      <c r="V1471" s="499">
        <v>357081</v>
      </c>
      <c r="W1471" s="501"/>
      <c r="X1471" s="501"/>
      <c r="Y1471" s="501"/>
      <c r="Z1471" s="501"/>
      <c r="AA1471" s="501"/>
      <c r="AB1471" s="503"/>
    </row>
    <row r="1472" spans="1:28" ht="35.1" customHeight="1">
      <c r="A1472" s="498">
        <v>1468</v>
      </c>
      <c r="B1472" s="504" t="s">
        <v>3661</v>
      </c>
      <c r="C1472" s="504" t="s">
        <v>3662</v>
      </c>
      <c r="D1472" s="499">
        <v>2</v>
      </c>
      <c r="E1472" s="499">
        <v>50</v>
      </c>
      <c r="F1472" s="499">
        <v>50</v>
      </c>
      <c r="G1472" s="499">
        <v>26950</v>
      </c>
      <c r="H1472" s="499"/>
      <c r="I1472" s="499"/>
      <c r="J1472" s="499">
        <v>26950</v>
      </c>
      <c r="K1472" s="499">
        <v>26950</v>
      </c>
      <c r="L1472" s="499"/>
      <c r="M1472" s="499"/>
      <c r="N1472" s="499">
        <v>26950</v>
      </c>
      <c r="O1472" s="499">
        <v>2156</v>
      </c>
      <c r="P1472" s="499">
        <v>29106</v>
      </c>
      <c r="Q1472" s="499"/>
      <c r="R1472" s="501"/>
      <c r="S1472" s="502"/>
      <c r="T1472" s="499"/>
      <c r="U1472" s="499"/>
      <c r="V1472" s="499">
        <v>29106</v>
      </c>
      <c r="W1472" s="501"/>
      <c r="X1472" s="501"/>
      <c r="Y1472" s="501"/>
      <c r="Z1472" s="501"/>
      <c r="AA1472" s="501"/>
      <c r="AB1472" s="503"/>
    </row>
    <row r="1473" spans="1:28" ht="35.1" customHeight="1">
      <c r="A1473" s="498">
        <v>1469</v>
      </c>
      <c r="B1473" s="504" t="s">
        <v>3661</v>
      </c>
      <c r="C1473" s="504" t="s">
        <v>13251</v>
      </c>
      <c r="D1473" s="499">
        <v>1</v>
      </c>
      <c r="E1473" s="499">
        <v>20</v>
      </c>
      <c r="F1473" s="499">
        <v>20</v>
      </c>
      <c r="G1473" s="499">
        <v>13750</v>
      </c>
      <c r="H1473" s="499"/>
      <c r="I1473" s="499"/>
      <c r="J1473" s="499">
        <v>13750</v>
      </c>
      <c r="K1473" s="499">
        <v>13750</v>
      </c>
      <c r="L1473" s="499"/>
      <c r="M1473" s="499"/>
      <c r="N1473" s="499">
        <v>13750</v>
      </c>
      <c r="O1473" s="499">
        <v>1100</v>
      </c>
      <c r="P1473" s="499">
        <v>14850</v>
      </c>
      <c r="Q1473" s="499"/>
      <c r="R1473" s="501"/>
      <c r="S1473" s="502"/>
      <c r="T1473" s="499"/>
      <c r="U1473" s="499"/>
      <c r="V1473" s="499">
        <v>14850</v>
      </c>
      <c r="W1473" s="501"/>
      <c r="X1473" s="501"/>
      <c r="Y1473" s="501"/>
      <c r="Z1473" s="501"/>
      <c r="AA1473" s="501"/>
      <c r="AB1473" s="503"/>
    </row>
    <row r="1474" spans="1:28" ht="35.1" customHeight="1">
      <c r="A1474" s="498">
        <v>1470</v>
      </c>
      <c r="B1474" s="504" t="s">
        <v>134</v>
      </c>
      <c r="C1474" s="504" t="s">
        <v>135</v>
      </c>
      <c r="D1474" s="499">
        <v>33</v>
      </c>
      <c r="E1474" s="499">
        <v>3605</v>
      </c>
      <c r="F1474" s="499">
        <v>3605</v>
      </c>
      <c r="G1474" s="499">
        <v>360525</v>
      </c>
      <c r="H1474" s="499">
        <v>5000</v>
      </c>
      <c r="I1474" s="499"/>
      <c r="J1474" s="499">
        <v>365525</v>
      </c>
      <c r="K1474" s="499">
        <v>360525</v>
      </c>
      <c r="L1474" s="499">
        <v>5000</v>
      </c>
      <c r="M1474" s="499"/>
      <c r="N1474" s="499">
        <v>365525</v>
      </c>
      <c r="O1474" s="499">
        <v>29242</v>
      </c>
      <c r="P1474" s="499">
        <v>394767</v>
      </c>
      <c r="Q1474" s="499"/>
      <c r="R1474" s="501"/>
      <c r="S1474" s="502"/>
      <c r="T1474" s="499"/>
      <c r="U1474" s="499"/>
      <c r="V1474" s="499">
        <v>394767</v>
      </c>
      <c r="W1474" s="501"/>
      <c r="X1474" s="501"/>
      <c r="Y1474" s="501"/>
      <c r="Z1474" s="501"/>
      <c r="AA1474" s="501"/>
      <c r="AB1474" s="503"/>
    </row>
    <row r="1475" spans="1:28" ht="35.1" customHeight="1">
      <c r="A1475" s="498">
        <v>1471</v>
      </c>
      <c r="B1475" s="504" t="s">
        <v>4076</v>
      </c>
      <c r="C1475" s="504" t="s">
        <v>9346</v>
      </c>
      <c r="D1475" s="499">
        <v>22</v>
      </c>
      <c r="E1475" s="499">
        <v>1990</v>
      </c>
      <c r="F1475" s="499">
        <v>1990</v>
      </c>
      <c r="G1475" s="499">
        <v>282570</v>
      </c>
      <c r="H1475" s="499">
        <v>10000</v>
      </c>
      <c r="I1475" s="499"/>
      <c r="J1475" s="499">
        <v>292570</v>
      </c>
      <c r="K1475" s="499">
        <v>282570</v>
      </c>
      <c r="L1475" s="499">
        <v>10000</v>
      </c>
      <c r="M1475" s="499"/>
      <c r="N1475" s="499">
        <v>292570</v>
      </c>
      <c r="O1475" s="499">
        <v>23400</v>
      </c>
      <c r="P1475" s="499">
        <v>315970</v>
      </c>
      <c r="Q1475" s="499"/>
      <c r="R1475" s="501"/>
      <c r="S1475" s="502"/>
      <c r="T1475" s="499"/>
      <c r="U1475" s="499"/>
      <c r="V1475" s="499">
        <v>315970</v>
      </c>
      <c r="W1475" s="501"/>
      <c r="X1475" s="501"/>
      <c r="Y1475" s="501"/>
      <c r="Z1475" s="501"/>
      <c r="AA1475" s="501"/>
      <c r="AB1475" s="503"/>
    </row>
    <row r="1476" spans="1:28" ht="35.1" customHeight="1">
      <c r="A1476" s="498">
        <v>1472</v>
      </c>
      <c r="B1476" s="504" t="s">
        <v>2278</v>
      </c>
      <c r="C1476" s="504" t="s">
        <v>13252</v>
      </c>
      <c r="D1476" s="499">
        <v>4</v>
      </c>
      <c r="E1476" s="499">
        <v>840</v>
      </c>
      <c r="F1476" s="499">
        <v>840</v>
      </c>
      <c r="G1476" s="499">
        <v>58000</v>
      </c>
      <c r="H1476" s="499"/>
      <c r="I1476" s="499"/>
      <c r="J1476" s="499">
        <v>58000</v>
      </c>
      <c r="K1476" s="499">
        <v>58000</v>
      </c>
      <c r="L1476" s="499"/>
      <c r="M1476" s="499"/>
      <c r="N1476" s="499">
        <v>58000</v>
      </c>
      <c r="O1476" s="499">
        <v>4640</v>
      </c>
      <c r="P1476" s="499">
        <v>62640</v>
      </c>
      <c r="Q1476" s="499"/>
      <c r="R1476" s="501"/>
      <c r="S1476" s="502"/>
      <c r="T1476" s="499"/>
      <c r="U1476" s="499"/>
      <c r="V1476" s="499">
        <v>62640</v>
      </c>
      <c r="W1476" s="501"/>
      <c r="X1476" s="501"/>
      <c r="Y1476" s="501"/>
      <c r="Z1476" s="501"/>
      <c r="AA1476" s="501"/>
      <c r="AB1476" s="503"/>
    </row>
    <row r="1477" spans="1:28" ht="35.1" customHeight="1">
      <c r="A1477" s="498">
        <v>1473</v>
      </c>
      <c r="B1477" s="504" t="s">
        <v>2278</v>
      </c>
      <c r="C1477" s="504" t="s">
        <v>2279</v>
      </c>
      <c r="D1477" s="499">
        <v>58</v>
      </c>
      <c r="E1477" s="499">
        <v>3440</v>
      </c>
      <c r="F1477" s="499">
        <v>3440</v>
      </c>
      <c r="G1477" s="499">
        <v>709022</v>
      </c>
      <c r="H1477" s="499"/>
      <c r="I1477" s="499"/>
      <c r="J1477" s="499">
        <v>709022</v>
      </c>
      <c r="K1477" s="499">
        <v>709022</v>
      </c>
      <c r="L1477" s="499"/>
      <c r="M1477" s="499"/>
      <c r="N1477" s="499">
        <v>709022</v>
      </c>
      <c r="O1477" s="499">
        <v>56715</v>
      </c>
      <c r="P1477" s="499">
        <v>765737</v>
      </c>
      <c r="Q1477" s="499"/>
      <c r="R1477" s="501"/>
      <c r="S1477" s="502"/>
      <c r="T1477" s="499"/>
      <c r="U1477" s="499"/>
      <c r="V1477" s="499">
        <v>765737</v>
      </c>
      <c r="W1477" s="501"/>
      <c r="X1477" s="501"/>
      <c r="Y1477" s="501"/>
      <c r="Z1477" s="501"/>
      <c r="AA1477" s="501"/>
      <c r="AB1477" s="503"/>
    </row>
    <row r="1478" spans="1:28" ht="35.1" customHeight="1">
      <c r="A1478" s="498">
        <v>1474</v>
      </c>
      <c r="B1478" s="504" t="s">
        <v>2278</v>
      </c>
      <c r="C1478" s="504" t="s">
        <v>10886</v>
      </c>
      <c r="D1478" s="499">
        <v>19</v>
      </c>
      <c r="E1478" s="499">
        <v>810</v>
      </c>
      <c r="F1478" s="499">
        <v>810</v>
      </c>
      <c r="G1478" s="499">
        <v>208435</v>
      </c>
      <c r="H1478" s="499"/>
      <c r="I1478" s="499"/>
      <c r="J1478" s="499">
        <v>208435</v>
      </c>
      <c r="K1478" s="499">
        <v>208435</v>
      </c>
      <c r="L1478" s="499"/>
      <c r="M1478" s="499"/>
      <c r="N1478" s="499">
        <v>208435</v>
      </c>
      <c r="O1478" s="499">
        <v>16672</v>
      </c>
      <c r="P1478" s="499">
        <v>225107</v>
      </c>
      <c r="Q1478" s="499"/>
      <c r="R1478" s="501"/>
      <c r="S1478" s="502"/>
      <c r="T1478" s="499"/>
      <c r="U1478" s="499"/>
      <c r="V1478" s="499">
        <v>225107</v>
      </c>
      <c r="W1478" s="501"/>
      <c r="X1478" s="501"/>
      <c r="Y1478" s="501"/>
      <c r="Z1478" s="501"/>
      <c r="AA1478" s="501"/>
      <c r="AB1478" s="503"/>
    </row>
    <row r="1479" spans="1:28" ht="35.1" customHeight="1">
      <c r="A1479" s="498">
        <v>1475</v>
      </c>
      <c r="B1479" s="504" t="s">
        <v>2278</v>
      </c>
      <c r="C1479" s="504" t="s">
        <v>11752</v>
      </c>
      <c r="D1479" s="499">
        <v>5</v>
      </c>
      <c r="E1479" s="499">
        <v>135</v>
      </c>
      <c r="F1479" s="499">
        <v>135</v>
      </c>
      <c r="G1479" s="499">
        <v>62850</v>
      </c>
      <c r="H1479" s="499"/>
      <c r="I1479" s="499"/>
      <c r="J1479" s="499">
        <v>62850</v>
      </c>
      <c r="K1479" s="499">
        <v>62850</v>
      </c>
      <c r="L1479" s="499"/>
      <c r="M1479" s="499"/>
      <c r="N1479" s="499">
        <v>62850</v>
      </c>
      <c r="O1479" s="499">
        <v>5028</v>
      </c>
      <c r="P1479" s="499">
        <v>67878</v>
      </c>
      <c r="Q1479" s="499"/>
      <c r="R1479" s="501"/>
      <c r="S1479" s="502"/>
      <c r="T1479" s="499"/>
      <c r="U1479" s="499"/>
      <c r="V1479" s="499">
        <v>67878</v>
      </c>
      <c r="W1479" s="501"/>
      <c r="X1479" s="501"/>
      <c r="Y1479" s="501"/>
      <c r="Z1479" s="501"/>
      <c r="AA1479" s="501"/>
      <c r="AB1479" s="503"/>
    </row>
    <row r="1480" spans="1:28" ht="35.1" customHeight="1">
      <c r="A1480" s="498">
        <v>1476</v>
      </c>
      <c r="B1480" s="504" t="s">
        <v>2659</v>
      </c>
      <c r="C1480" s="504" t="s">
        <v>12503</v>
      </c>
      <c r="D1480" s="499">
        <v>-2</v>
      </c>
      <c r="E1480" s="499">
        <v>-2060</v>
      </c>
      <c r="F1480" s="499">
        <v>-2060</v>
      </c>
      <c r="G1480" s="499">
        <v>-50400</v>
      </c>
      <c r="H1480" s="499"/>
      <c r="I1480" s="499"/>
      <c r="J1480" s="499">
        <v>-50400</v>
      </c>
      <c r="K1480" s="499">
        <v>-50400</v>
      </c>
      <c r="L1480" s="499"/>
      <c r="M1480" s="499"/>
      <c r="N1480" s="499">
        <v>-50400</v>
      </c>
      <c r="O1480" s="499">
        <v>-4032</v>
      </c>
      <c r="P1480" s="499">
        <v>-54432</v>
      </c>
      <c r="Q1480" s="499"/>
      <c r="R1480" s="501"/>
      <c r="S1480" s="502"/>
      <c r="T1480" s="499"/>
      <c r="U1480" s="499"/>
      <c r="V1480" s="499">
        <v>-54432</v>
      </c>
      <c r="W1480" s="501"/>
      <c r="X1480" s="501"/>
      <c r="Y1480" s="501"/>
      <c r="Z1480" s="501"/>
      <c r="AA1480" s="501"/>
      <c r="AB1480" s="503"/>
    </row>
    <row r="1481" spans="1:28" ht="35.1" customHeight="1">
      <c r="A1481" s="498">
        <v>1477</v>
      </c>
      <c r="B1481" s="504" t="s">
        <v>2659</v>
      </c>
      <c r="C1481" s="504" t="s">
        <v>11753</v>
      </c>
      <c r="D1481" s="499">
        <v>1</v>
      </c>
      <c r="E1481" s="499">
        <v>20</v>
      </c>
      <c r="F1481" s="499">
        <v>20</v>
      </c>
      <c r="G1481" s="499">
        <v>7930</v>
      </c>
      <c r="H1481" s="499"/>
      <c r="I1481" s="499"/>
      <c r="J1481" s="499">
        <v>7930</v>
      </c>
      <c r="K1481" s="499">
        <v>7930</v>
      </c>
      <c r="L1481" s="499"/>
      <c r="M1481" s="499"/>
      <c r="N1481" s="499">
        <v>7930</v>
      </c>
      <c r="O1481" s="499">
        <v>634</v>
      </c>
      <c r="P1481" s="499">
        <v>8564</v>
      </c>
      <c r="Q1481" s="499"/>
      <c r="R1481" s="501"/>
      <c r="S1481" s="502"/>
      <c r="T1481" s="499"/>
      <c r="U1481" s="499"/>
      <c r="V1481" s="499">
        <v>8564</v>
      </c>
      <c r="W1481" s="501"/>
      <c r="X1481" s="501"/>
      <c r="Y1481" s="501"/>
      <c r="Z1481" s="501"/>
      <c r="AA1481" s="501"/>
      <c r="AB1481" s="503"/>
    </row>
    <row r="1482" spans="1:28" ht="35.1" customHeight="1">
      <c r="A1482" s="498">
        <v>1478</v>
      </c>
      <c r="B1482" s="504" t="s">
        <v>2659</v>
      </c>
      <c r="C1482" s="504" t="s">
        <v>10887</v>
      </c>
      <c r="D1482" s="499">
        <v>120</v>
      </c>
      <c r="E1482" s="499">
        <v>5135</v>
      </c>
      <c r="F1482" s="499">
        <v>5135</v>
      </c>
      <c r="G1482" s="499">
        <v>1052490</v>
      </c>
      <c r="H1482" s="499"/>
      <c r="I1482" s="499"/>
      <c r="J1482" s="499">
        <v>1052490</v>
      </c>
      <c r="K1482" s="499">
        <v>1052490</v>
      </c>
      <c r="L1482" s="499"/>
      <c r="M1482" s="499"/>
      <c r="N1482" s="499">
        <v>1052490</v>
      </c>
      <c r="O1482" s="499">
        <v>84154</v>
      </c>
      <c r="P1482" s="499">
        <v>1136644</v>
      </c>
      <c r="Q1482" s="499"/>
      <c r="R1482" s="501"/>
      <c r="S1482" s="502"/>
      <c r="T1482" s="499"/>
      <c r="U1482" s="499"/>
      <c r="V1482" s="499">
        <v>1136644</v>
      </c>
      <c r="W1482" s="501"/>
      <c r="X1482" s="501"/>
      <c r="Y1482" s="501"/>
      <c r="Z1482" s="501"/>
      <c r="AA1482" s="501"/>
      <c r="AB1482" s="503"/>
    </row>
    <row r="1483" spans="1:28" ht="35.1" customHeight="1">
      <c r="A1483" s="498">
        <v>1479</v>
      </c>
      <c r="B1483" s="504" t="s">
        <v>2659</v>
      </c>
      <c r="C1483" s="504" t="s">
        <v>2660</v>
      </c>
      <c r="D1483" s="499">
        <v>39</v>
      </c>
      <c r="E1483" s="499">
        <v>920</v>
      </c>
      <c r="F1483" s="499">
        <v>920</v>
      </c>
      <c r="G1483" s="499">
        <v>342105</v>
      </c>
      <c r="H1483" s="499"/>
      <c r="I1483" s="499"/>
      <c r="J1483" s="499">
        <v>342105</v>
      </c>
      <c r="K1483" s="499">
        <v>342105</v>
      </c>
      <c r="L1483" s="499"/>
      <c r="M1483" s="499"/>
      <c r="N1483" s="499">
        <v>342105</v>
      </c>
      <c r="O1483" s="499">
        <v>27354</v>
      </c>
      <c r="P1483" s="499">
        <v>369459</v>
      </c>
      <c r="Q1483" s="499"/>
      <c r="R1483" s="501"/>
      <c r="S1483" s="502"/>
      <c r="T1483" s="499"/>
      <c r="U1483" s="499"/>
      <c r="V1483" s="499">
        <v>369459</v>
      </c>
      <c r="W1483" s="501"/>
      <c r="X1483" s="501"/>
      <c r="Y1483" s="501"/>
      <c r="Z1483" s="501"/>
      <c r="AA1483" s="501"/>
      <c r="AB1483" s="503"/>
    </row>
    <row r="1484" spans="1:28" ht="35.1" customHeight="1">
      <c r="A1484" s="498">
        <v>1480</v>
      </c>
      <c r="B1484" s="504" t="s">
        <v>2324</v>
      </c>
      <c r="C1484" s="504" t="s">
        <v>2325</v>
      </c>
      <c r="D1484" s="499">
        <v>46</v>
      </c>
      <c r="E1484" s="499">
        <v>56146</v>
      </c>
      <c r="F1484" s="499">
        <v>56146</v>
      </c>
      <c r="G1484" s="499">
        <v>1053425</v>
      </c>
      <c r="H1484" s="499"/>
      <c r="I1484" s="499"/>
      <c r="J1484" s="499">
        <v>1053425</v>
      </c>
      <c r="K1484" s="499">
        <v>1053425</v>
      </c>
      <c r="L1484" s="499"/>
      <c r="M1484" s="499"/>
      <c r="N1484" s="499">
        <v>1053425</v>
      </c>
      <c r="O1484" s="499">
        <v>84271</v>
      </c>
      <c r="P1484" s="499">
        <v>1137696</v>
      </c>
      <c r="Q1484" s="499"/>
      <c r="R1484" s="501"/>
      <c r="S1484" s="502">
        <v>21415000</v>
      </c>
      <c r="T1484" s="499"/>
      <c r="U1484" s="499"/>
      <c r="V1484" s="499">
        <v>1137696</v>
      </c>
      <c r="W1484" s="501"/>
      <c r="X1484" s="501"/>
      <c r="Y1484" s="501"/>
      <c r="Z1484" s="501"/>
      <c r="AA1484" s="501"/>
      <c r="AB1484" s="503"/>
    </row>
    <row r="1485" spans="1:28" ht="35.1" customHeight="1">
      <c r="A1485" s="498">
        <v>1481</v>
      </c>
      <c r="B1485" s="504" t="s">
        <v>4588</v>
      </c>
      <c r="C1485" s="504" t="s">
        <v>10888</v>
      </c>
      <c r="D1485" s="499">
        <v>73</v>
      </c>
      <c r="E1485" s="499">
        <v>2895</v>
      </c>
      <c r="F1485" s="499">
        <v>2895</v>
      </c>
      <c r="G1485" s="499">
        <v>1074050</v>
      </c>
      <c r="H1485" s="499"/>
      <c r="I1485" s="499"/>
      <c r="J1485" s="499">
        <v>1074050</v>
      </c>
      <c r="K1485" s="499">
        <v>1074050</v>
      </c>
      <c r="L1485" s="499"/>
      <c r="M1485" s="499"/>
      <c r="N1485" s="499">
        <v>1074050</v>
      </c>
      <c r="O1485" s="499">
        <v>85922</v>
      </c>
      <c r="P1485" s="499">
        <v>1159972</v>
      </c>
      <c r="Q1485" s="499"/>
      <c r="R1485" s="501"/>
      <c r="S1485" s="502"/>
      <c r="T1485" s="499"/>
      <c r="U1485" s="499"/>
      <c r="V1485" s="499">
        <v>1159972</v>
      </c>
      <c r="W1485" s="501"/>
      <c r="X1485" s="501"/>
      <c r="Y1485" s="501"/>
      <c r="Z1485" s="501"/>
      <c r="AA1485" s="501"/>
      <c r="AB1485" s="503"/>
    </row>
    <row r="1486" spans="1:28" ht="35.1" customHeight="1">
      <c r="A1486" s="498">
        <v>1482</v>
      </c>
      <c r="B1486" s="504" t="s">
        <v>4588</v>
      </c>
      <c r="C1486" s="504" t="s">
        <v>12504</v>
      </c>
      <c r="D1486" s="499">
        <v>8</v>
      </c>
      <c r="E1486" s="499">
        <v>210</v>
      </c>
      <c r="F1486" s="499">
        <v>210</v>
      </c>
      <c r="G1486" s="499">
        <v>157500</v>
      </c>
      <c r="H1486" s="499"/>
      <c r="I1486" s="499"/>
      <c r="J1486" s="499">
        <v>157500</v>
      </c>
      <c r="K1486" s="499">
        <v>157500</v>
      </c>
      <c r="L1486" s="499"/>
      <c r="M1486" s="499"/>
      <c r="N1486" s="499">
        <v>157500</v>
      </c>
      <c r="O1486" s="499">
        <v>12600</v>
      </c>
      <c r="P1486" s="499">
        <v>170100</v>
      </c>
      <c r="Q1486" s="499"/>
      <c r="R1486" s="501"/>
      <c r="S1486" s="502"/>
      <c r="T1486" s="499"/>
      <c r="U1486" s="499"/>
      <c r="V1486" s="499">
        <v>170100</v>
      </c>
      <c r="W1486" s="501"/>
      <c r="X1486" s="501"/>
      <c r="Y1486" s="501"/>
      <c r="Z1486" s="501"/>
      <c r="AA1486" s="501"/>
      <c r="AB1486" s="503"/>
    </row>
    <row r="1487" spans="1:28" ht="35.1" customHeight="1">
      <c r="A1487" s="498">
        <v>1483</v>
      </c>
      <c r="B1487" s="504" t="s">
        <v>4588</v>
      </c>
      <c r="C1487" s="504" t="s">
        <v>4589</v>
      </c>
      <c r="D1487" s="499">
        <v>30</v>
      </c>
      <c r="E1487" s="499">
        <v>460</v>
      </c>
      <c r="F1487" s="499">
        <v>460</v>
      </c>
      <c r="G1487" s="499">
        <v>416657</v>
      </c>
      <c r="H1487" s="499"/>
      <c r="I1487" s="499"/>
      <c r="J1487" s="499">
        <v>416657</v>
      </c>
      <c r="K1487" s="499">
        <v>416657</v>
      </c>
      <c r="L1487" s="499"/>
      <c r="M1487" s="499"/>
      <c r="N1487" s="499">
        <v>416657</v>
      </c>
      <c r="O1487" s="499">
        <v>33332</v>
      </c>
      <c r="P1487" s="499">
        <v>449989</v>
      </c>
      <c r="Q1487" s="499"/>
      <c r="R1487" s="501"/>
      <c r="S1487" s="502"/>
      <c r="T1487" s="499"/>
      <c r="U1487" s="499"/>
      <c r="V1487" s="499">
        <v>449989</v>
      </c>
      <c r="W1487" s="501"/>
      <c r="X1487" s="501"/>
      <c r="Y1487" s="501"/>
      <c r="Z1487" s="501"/>
      <c r="AA1487" s="501"/>
      <c r="AB1487" s="503"/>
    </row>
    <row r="1488" spans="1:28" ht="35.1" customHeight="1">
      <c r="A1488" s="498">
        <v>1484</v>
      </c>
      <c r="B1488" s="504" t="s">
        <v>2354</v>
      </c>
      <c r="C1488" s="504" t="s">
        <v>2355</v>
      </c>
      <c r="D1488" s="499">
        <v>209</v>
      </c>
      <c r="E1488" s="499">
        <v>28065</v>
      </c>
      <c r="F1488" s="499">
        <v>28065</v>
      </c>
      <c r="G1488" s="499">
        <v>5186050</v>
      </c>
      <c r="H1488" s="499">
        <v>100000</v>
      </c>
      <c r="I1488" s="499"/>
      <c r="J1488" s="499">
        <v>5286050</v>
      </c>
      <c r="K1488" s="499">
        <v>5186050</v>
      </c>
      <c r="L1488" s="499">
        <v>100000</v>
      </c>
      <c r="M1488" s="499"/>
      <c r="N1488" s="499">
        <v>5286050</v>
      </c>
      <c r="O1488" s="499">
        <v>422884</v>
      </c>
      <c r="P1488" s="499">
        <v>5708934</v>
      </c>
      <c r="Q1488" s="499"/>
      <c r="R1488" s="501"/>
      <c r="S1488" s="502"/>
      <c r="T1488" s="499"/>
      <c r="U1488" s="499"/>
      <c r="V1488" s="499">
        <v>5708934</v>
      </c>
      <c r="W1488" s="501"/>
      <c r="X1488" s="501"/>
      <c r="Y1488" s="501"/>
      <c r="Z1488" s="501"/>
      <c r="AA1488" s="501"/>
      <c r="AB1488" s="503"/>
    </row>
    <row r="1489" spans="1:28" ht="35.1" customHeight="1">
      <c r="A1489" s="498">
        <v>1485</v>
      </c>
      <c r="B1489" s="504" t="s">
        <v>2354</v>
      </c>
      <c r="C1489" s="504" t="s">
        <v>13253</v>
      </c>
      <c r="D1489" s="499">
        <v>58</v>
      </c>
      <c r="E1489" s="499">
        <v>6990</v>
      </c>
      <c r="F1489" s="499">
        <v>6990</v>
      </c>
      <c r="G1489" s="499">
        <v>1879150</v>
      </c>
      <c r="H1489" s="499"/>
      <c r="I1489" s="499"/>
      <c r="J1489" s="499">
        <v>1879150</v>
      </c>
      <c r="K1489" s="499">
        <v>1879150</v>
      </c>
      <c r="L1489" s="499"/>
      <c r="M1489" s="499"/>
      <c r="N1489" s="499">
        <v>1879150</v>
      </c>
      <c r="O1489" s="499">
        <v>150332</v>
      </c>
      <c r="P1489" s="499">
        <v>2029482</v>
      </c>
      <c r="Q1489" s="499"/>
      <c r="R1489" s="501"/>
      <c r="S1489" s="502"/>
      <c r="T1489" s="499"/>
      <c r="U1489" s="499"/>
      <c r="V1489" s="499">
        <v>2029482</v>
      </c>
      <c r="W1489" s="501"/>
      <c r="X1489" s="501"/>
      <c r="Y1489" s="501"/>
      <c r="Z1489" s="501"/>
      <c r="AA1489" s="501"/>
      <c r="AB1489" s="503"/>
    </row>
    <row r="1490" spans="1:28" ht="35.1" customHeight="1">
      <c r="A1490" s="498">
        <v>1486</v>
      </c>
      <c r="B1490" s="504" t="s">
        <v>2366</v>
      </c>
      <c r="C1490" s="504" t="s">
        <v>9618</v>
      </c>
      <c r="D1490" s="499">
        <v>724</v>
      </c>
      <c r="E1490" s="499">
        <v>72895</v>
      </c>
      <c r="F1490" s="499">
        <v>72895</v>
      </c>
      <c r="G1490" s="499">
        <v>7267335</v>
      </c>
      <c r="H1490" s="499">
        <v>3183636</v>
      </c>
      <c r="I1490" s="499"/>
      <c r="J1490" s="499">
        <v>10450971</v>
      </c>
      <c r="K1490" s="499">
        <v>7267335</v>
      </c>
      <c r="L1490" s="499">
        <v>3183636</v>
      </c>
      <c r="M1490" s="499"/>
      <c r="N1490" s="499">
        <v>10450971</v>
      </c>
      <c r="O1490" s="499">
        <v>835860</v>
      </c>
      <c r="P1490" s="499">
        <v>11286831</v>
      </c>
      <c r="Q1490" s="499"/>
      <c r="R1490" s="501"/>
      <c r="S1490" s="502"/>
      <c r="T1490" s="499"/>
      <c r="U1490" s="499"/>
      <c r="V1490" s="499">
        <v>11286831</v>
      </c>
      <c r="W1490" s="501"/>
      <c r="X1490" s="501"/>
      <c r="Y1490" s="501"/>
      <c r="Z1490" s="501"/>
      <c r="AA1490" s="501"/>
      <c r="AB1490" s="503"/>
    </row>
    <row r="1491" spans="1:28" ht="35.1" customHeight="1">
      <c r="A1491" s="498">
        <v>1487</v>
      </c>
      <c r="B1491" s="504" t="s">
        <v>2609</v>
      </c>
      <c r="C1491" s="504" t="s">
        <v>13254</v>
      </c>
      <c r="D1491" s="499">
        <v>1</v>
      </c>
      <c r="E1491" s="499">
        <v>20</v>
      </c>
      <c r="F1491" s="499">
        <v>20</v>
      </c>
      <c r="G1491" s="499">
        <v>4000</v>
      </c>
      <c r="H1491" s="499"/>
      <c r="I1491" s="499"/>
      <c r="J1491" s="499">
        <v>4000</v>
      </c>
      <c r="K1491" s="499">
        <v>4000</v>
      </c>
      <c r="L1491" s="499"/>
      <c r="M1491" s="499"/>
      <c r="N1491" s="499">
        <v>4000</v>
      </c>
      <c r="O1491" s="499">
        <v>320</v>
      </c>
      <c r="P1491" s="499">
        <v>4320</v>
      </c>
      <c r="Q1491" s="499"/>
      <c r="R1491" s="501"/>
      <c r="S1491" s="502"/>
      <c r="T1491" s="499"/>
      <c r="U1491" s="499"/>
      <c r="V1491" s="499">
        <v>4320</v>
      </c>
      <c r="W1491" s="501"/>
      <c r="X1491" s="501"/>
      <c r="Y1491" s="501"/>
      <c r="Z1491" s="501"/>
      <c r="AA1491" s="501"/>
      <c r="AB1491" s="503"/>
    </row>
    <row r="1492" spans="1:28" ht="35.1" customHeight="1">
      <c r="A1492" s="498">
        <v>1488</v>
      </c>
      <c r="B1492" s="504" t="s">
        <v>2609</v>
      </c>
      <c r="C1492" s="504" t="s">
        <v>9477</v>
      </c>
      <c r="D1492" s="499">
        <v>375</v>
      </c>
      <c r="E1492" s="499">
        <v>12915</v>
      </c>
      <c r="F1492" s="499">
        <v>12915</v>
      </c>
      <c r="G1492" s="499">
        <v>3342207</v>
      </c>
      <c r="H1492" s="499">
        <v>10000</v>
      </c>
      <c r="I1492" s="499"/>
      <c r="J1492" s="499">
        <v>3352207</v>
      </c>
      <c r="K1492" s="499">
        <v>3342207</v>
      </c>
      <c r="L1492" s="499">
        <v>10000</v>
      </c>
      <c r="M1492" s="499"/>
      <c r="N1492" s="499">
        <v>3352207</v>
      </c>
      <c r="O1492" s="499">
        <v>268050</v>
      </c>
      <c r="P1492" s="499">
        <v>3620257</v>
      </c>
      <c r="Q1492" s="499"/>
      <c r="R1492" s="501"/>
      <c r="S1492" s="502"/>
      <c r="T1492" s="499"/>
      <c r="U1492" s="499"/>
      <c r="V1492" s="499">
        <v>3620257</v>
      </c>
      <c r="W1492" s="501"/>
      <c r="X1492" s="501"/>
      <c r="Y1492" s="501"/>
      <c r="Z1492" s="501"/>
      <c r="AA1492" s="501"/>
      <c r="AB1492" s="503"/>
    </row>
    <row r="1493" spans="1:28" ht="35.1" customHeight="1">
      <c r="A1493" s="498">
        <v>1489</v>
      </c>
      <c r="B1493" s="504" t="s">
        <v>3837</v>
      </c>
      <c r="C1493" s="504" t="s">
        <v>3838</v>
      </c>
      <c r="D1493" s="499">
        <v>2</v>
      </c>
      <c r="E1493" s="499">
        <v>40</v>
      </c>
      <c r="F1493" s="499">
        <v>40</v>
      </c>
      <c r="G1493" s="499">
        <v>25350</v>
      </c>
      <c r="H1493" s="499"/>
      <c r="I1493" s="499"/>
      <c r="J1493" s="499">
        <v>25350</v>
      </c>
      <c r="K1493" s="499">
        <v>25350</v>
      </c>
      <c r="L1493" s="499"/>
      <c r="M1493" s="499"/>
      <c r="N1493" s="499">
        <v>25350</v>
      </c>
      <c r="O1493" s="499">
        <v>2028</v>
      </c>
      <c r="P1493" s="499">
        <v>27378</v>
      </c>
      <c r="Q1493" s="499"/>
      <c r="R1493" s="501"/>
      <c r="S1493" s="502"/>
      <c r="T1493" s="499"/>
      <c r="U1493" s="499"/>
      <c r="V1493" s="499">
        <v>27378</v>
      </c>
      <c r="W1493" s="501"/>
      <c r="X1493" s="501"/>
      <c r="Y1493" s="501"/>
      <c r="Z1493" s="501"/>
      <c r="AA1493" s="501"/>
      <c r="AB1493" s="503"/>
    </row>
    <row r="1494" spans="1:28" ht="35.1" customHeight="1">
      <c r="A1494" s="498">
        <v>1490</v>
      </c>
      <c r="B1494" s="504" t="s">
        <v>2625</v>
      </c>
      <c r="C1494" s="504" t="s">
        <v>10889</v>
      </c>
      <c r="D1494" s="499">
        <v>133</v>
      </c>
      <c r="E1494" s="499">
        <v>9540</v>
      </c>
      <c r="F1494" s="499">
        <v>9540</v>
      </c>
      <c r="G1494" s="499">
        <v>1418894</v>
      </c>
      <c r="H1494" s="499"/>
      <c r="I1494" s="499"/>
      <c r="J1494" s="499">
        <v>1418894</v>
      </c>
      <c r="K1494" s="499">
        <v>1418894</v>
      </c>
      <c r="L1494" s="499"/>
      <c r="M1494" s="499"/>
      <c r="N1494" s="499">
        <v>1418894</v>
      </c>
      <c r="O1494" s="499">
        <v>113488</v>
      </c>
      <c r="P1494" s="499">
        <v>1532382</v>
      </c>
      <c r="Q1494" s="499"/>
      <c r="R1494" s="501"/>
      <c r="S1494" s="502"/>
      <c r="T1494" s="499"/>
      <c r="U1494" s="499"/>
      <c r="V1494" s="499">
        <v>1532382</v>
      </c>
      <c r="W1494" s="501"/>
      <c r="X1494" s="501"/>
      <c r="Y1494" s="501"/>
      <c r="Z1494" s="501"/>
      <c r="AA1494" s="501"/>
      <c r="AB1494" s="503"/>
    </row>
    <row r="1495" spans="1:28" ht="35.1" customHeight="1">
      <c r="A1495" s="498">
        <v>1491</v>
      </c>
      <c r="B1495" s="504" t="s">
        <v>2625</v>
      </c>
      <c r="C1495" s="504" t="s">
        <v>11759</v>
      </c>
      <c r="D1495" s="499">
        <v>53</v>
      </c>
      <c r="E1495" s="499">
        <v>9410</v>
      </c>
      <c r="F1495" s="499">
        <v>9410</v>
      </c>
      <c r="G1495" s="499">
        <v>703722</v>
      </c>
      <c r="H1495" s="499"/>
      <c r="I1495" s="499"/>
      <c r="J1495" s="499">
        <v>703722</v>
      </c>
      <c r="K1495" s="499">
        <v>703722</v>
      </c>
      <c r="L1495" s="499"/>
      <c r="M1495" s="499"/>
      <c r="N1495" s="499">
        <v>703722</v>
      </c>
      <c r="O1495" s="499">
        <v>56288</v>
      </c>
      <c r="P1495" s="499">
        <v>760010</v>
      </c>
      <c r="Q1495" s="499"/>
      <c r="R1495" s="501"/>
      <c r="S1495" s="502"/>
      <c r="T1495" s="499"/>
      <c r="U1495" s="499"/>
      <c r="V1495" s="499">
        <v>760010</v>
      </c>
      <c r="W1495" s="501"/>
      <c r="X1495" s="501"/>
      <c r="Y1495" s="501"/>
      <c r="Z1495" s="501"/>
      <c r="AA1495" s="501"/>
      <c r="AB1495" s="503"/>
    </row>
    <row r="1496" spans="1:28" ht="35.1" customHeight="1">
      <c r="A1496" s="498">
        <v>1492</v>
      </c>
      <c r="B1496" s="504" t="s">
        <v>2625</v>
      </c>
      <c r="C1496" s="504" t="s">
        <v>2626</v>
      </c>
      <c r="D1496" s="499">
        <v>418</v>
      </c>
      <c r="E1496" s="499">
        <v>28736</v>
      </c>
      <c r="F1496" s="499">
        <v>28736</v>
      </c>
      <c r="G1496" s="499">
        <v>2751700</v>
      </c>
      <c r="H1496" s="499"/>
      <c r="I1496" s="499"/>
      <c r="J1496" s="499">
        <v>2751700</v>
      </c>
      <c r="K1496" s="499">
        <v>2751700</v>
      </c>
      <c r="L1496" s="499"/>
      <c r="M1496" s="499"/>
      <c r="N1496" s="499">
        <v>2751700</v>
      </c>
      <c r="O1496" s="499">
        <v>220109</v>
      </c>
      <c r="P1496" s="499">
        <v>2971809</v>
      </c>
      <c r="Q1496" s="499"/>
      <c r="R1496" s="501"/>
      <c r="S1496" s="502"/>
      <c r="T1496" s="499"/>
      <c r="U1496" s="499"/>
      <c r="V1496" s="499">
        <v>2971809</v>
      </c>
      <c r="W1496" s="501"/>
      <c r="X1496" s="501"/>
      <c r="Y1496" s="501"/>
      <c r="Z1496" s="501"/>
      <c r="AA1496" s="501"/>
      <c r="AB1496" s="503"/>
    </row>
    <row r="1497" spans="1:28" ht="35.1" customHeight="1">
      <c r="A1497" s="498">
        <v>1493</v>
      </c>
      <c r="B1497" s="504" t="s">
        <v>2857</v>
      </c>
      <c r="C1497" s="504" t="s">
        <v>12507</v>
      </c>
      <c r="D1497" s="499">
        <v>12</v>
      </c>
      <c r="E1497" s="499">
        <v>500</v>
      </c>
      <c r="F1497" s="499">
        <v>500</v>
      </c>
      <c r="G1497" s="499">
        <v>599546</v>
      </c>
      <c r="H1497" s="499"/>
      <c r="I1497" s="499"/>
      <c r="J1497" s="499">
        <v>599546</v>
      </c>
      <c r="K1497" s="499">
        <v>599546</v>
      </c>
      <c r="L1497" s="499"/>
      <c r="M1497" s="499"/>
      <c r="N1497" s="499">
        <v>599546</v>
      </c>
      <c r="O1497" s="499">
        <v>47965</v>
      </c>
      <c r="P1497" s="499">
        <v>647511</v>
      </c>
      <c r="Q1497" s="499"/>
      <c r="R1497" s="501"/>
      <c r="S1497" s="502"/>
      <c r="T1497" s="499"/>
      <c r="U1497" s="499"/>
      <c r="V1497" s="499">
        <v>647511</v>
      </c>
      <c r="W1497" s="501"/>
      <c r="X1497" s="501"/>
      <c r="Y1497" s="501"/>
      <c r="Z1497" s="501"/>
      <c r="AA1497" s="501"/>
      <c r="AB1497" s="503"/>
    </row>
    <row r="1498" spans="1:28" ht="35.1" customHeight="1">
      <c r="A1498" s="498">
        <v>1494</v>
      </c>
      <c r="B1498" s="504" t="s">
        <v>2857</v>
      </c>
      <c r="C1498" s="504" t="s">
        <v>10751</v>
      </c>
      <c r="D1498" s="499">
        <v>99</v>
      </c>
      <c r="E1498" s="499">
        <v>3885</v>
      </c>
      <c r="F1498" s="499">
        <v>3885</v>
      </c>
      <c r="G1498" s="499">
        <v>1168725</v>
      </c>
      <c r="H1498" s="499"/>
      <c r="I1498" s="499"/>
      <c r="J1498" s="499">
        <v>1168725</v>
      </c>
      <c r="K1498" s="499">
        <v>1168725</v>
      </c>
      <c r="L1498" s="499"/>
      <c r="M1498" s="499"/>
      <c r="N1498" s="499">
        <v>1168725</v>
      </c>
      <c r="O1498" s="499">
        <v>93498</v>
      </c>
      <c r="P1498" s="499">
        <v>1262223</v>
      </c>
      <c r="Q1498" s="499"/>
      <c r="R1498" s="501"/>
      <c r="S1498" s="502"/>
      <c r="T1498" s="499"/>
      <c r="U1498" s="499"/>
      <c r="V1498" s="499">
        <v>1262223</v>
      </c>
      <c r="W1498" s="501"/>
      <c r="X1498" s="501"/>
      <c r="Y1498" s="501"/>
      <c r="Z1498" s="501"/>
      <c r="AA1498" s="501"/>
      <c r="AB1498" s="503"/>
    </row>
    <row r="1499" spans="1:28" ht="35.1" customHeight="1">
      <c r="A1499" s="498">
        <v>1495</v>
      </c>
      <c r="B1499" s="504" t="s">
        <v>2857</v>
      </c>
      <c r="C1499" s="504" t="s">
        <v>13255</v>
      </c>
      <c r="D1499" s="499">
        <v>1</v>
      </c>
      <c r="E1499" s="499">
        <v>15</v>
      </c>
      <c r="F1499" s="499">
        <v>15</v>
      </c>
      <c r="G1499" s="499">
        <v>9600</v>
      </c>
      <c r="H1499" s="499"/>
      <c r="I1499" s="499"/>
      <c r="J1499" s="499">
        <v>9600</v>
      </c>
      <c r="K1499" s="499">
        <v>9600</v>
      </c>
      <c r="L1499" s="499"/>
      <c r="M1499" s="499"/>
      <c r="N1499" s="499">
        <v>9600</v>
      </c>
      <c r="O1499" s="499">
        <v>768</v>
      </c>
      <c r="P1499" s="499">
        <v>10368</v>
      </c>
      <c r="Q1499" s="499"/>
      <c r="R1499" s="501"/>
      <c r="S1499" s="502"/>
      <c r="T1499" s="499"/>
      <c r="U1499" s="499"/>
      <c r="V1499" s="499">
        <v>10368</v>
      </c>
      <c r="W1499" s="501"/>
      <c r="X1499" s="501"/>
      <c r="Y1499" s="501"/>
      <c r="Z1499" s="501"/>
      <c r="AA1499" s="501"/>
      <c r="AB1499" s="503"/>
    </row>
    <row r="1500" spans="1:28" ht="35.1" customHeight="1">
      <c r="A1500" s="498">
        <v>1496</v>
      </c>
      <c r="B1500" s="504" t="s">
        <v>2857</v>
      </c>
      <c r="C1500" s="504" t="s">
        <v>13256</v>
      </c>
      <c r="D1500" s="499">
        <v>2</v>
      </c>
      <c r="E1500" s="499">
        <v>70</v>
      </c>
      <c r="F1500" s="499">
        <v>70</v>
      </c>
      <c r="G1500" s="499">
        <v>84546</v>
      </c>
      <c r="H1500" s="499"/>
      <c r="I1500" s="499"/>
      <c r="J1500" s="499">
        <v>84546</v>
      </c>
      <c r="K1500" s="499">
        <v>84546</v>
      </c>
      <c r="L1500" s="499"/>
      <c r="M1500" s="499"/>
      <c r="N1500" s="499">
        <v>84546</v>
      </c>
      <c r="O1500" s="499">
        <v>6764</v>
      </c>
      <c r="P1500" s="499">
        <v>91310</v>
      </c>
      <c r="Q1500" s="499"/>
      <c r="R1500" s="501"/>
      <c r="S1500" s="502"/>
      <c r="T1500" s="499"/>
      <c r="U1500" s="499"/>
      <c r="V1500" s="499">
        <v>91310</v>
      </c>
      <c r="W1500" s="501"/>
      <c r="X1500" s="501"/>
      <c r="Y1500" s="501"/>
      <c r="Z1500" s="501"/>
      <c r="AA1500" s="501"/>
      <c r="AB1500" s="503"/>
    </row>
    <row r="1501" spans="1:28" ht="35.1" customHeight="1">
      <c r="A1501" s="498">
        <v>1497</v>
      </c>
      <c r="B1501" s="504" t="s">
        <v>2857</v>
      </c>
      <c r="C1501" s="504" t="s">
        <v>11762</v>
      </c>
      <c r="D1501" s="499">
        <v>9</v>
      </c>
      <c r="E1501" s="499">
        <v>465</v>
      </c>
      <c r="F1501" s="499">
        <v>465</v>
      </c>
      <c r="G1501" s="499">
        <v>255123</v>
      </c>
      <c r="H1501" s="499">
        <v>5000</v>
      </c>
      <c r="I1501" s="499"/>
      <c r="J1501" s="499">
        <v>260123</v>
      </c>
      <c r="K1501" s="499">
        <v>255123</v>
      </c>
      <c r="L1501" s="499">
        <v>5000</v>
      </c>
      <c r="M1501" s="499"/>
      <c r="N1501" s="499">
        <v>260123</v>
      </c>
      <c r="O1501" s="499">
        <v>20810</v>
      </c>
      <c r="P1501" s="499">
        <v>280933</v>
      </c>
      <c r="Q1501" s="499"/>
      <c r="R1501" s="501"/>
      <c r="S1501" s="502"/>
      <c r="T1501" s="499"/>
      <c r="U1501" s="499"/>
      <c r="V1501" s="499">
        <v>280933</v>
      </c>
      <c r="W1501" s="501"/>
      <c r="X1501" s="501"/>
      <c r="Y1501" s="501"/>
      <c r="Z1501" s="501"/>
      <c r="AA1501" s="501"/>
      <c r="AB1501" s="503"/>
    </row>
    <row r="1502" spans="1:28" ht="35.1" customHeight="1">
      <c r="A1502" s="498">
        <v>1498</v>
      </c>
      <c r="B1502" s="504" t="s">
        <v>2857</v>
      </c>
      <c r="C1502" s="504" t="s">
        <v>2858</v>
      </c>
      <c r="D1502" s="499">
        <v>172</v>
      </c>
      <c r="E1502" s="499">
        <v>7815</v>
      </c>
      <c r="F1502" s="499">
        <v>7815</v>
      </c>
      <c r="G1502" s="499">
        <v>2226218</v>
      </c>
      <c r="H1502" s="499"/>
      <c r="I1502" s="499"/>
      <c r="J1502" s="499">
        <v>2226218</v>
      </c>
      <c r="K1502" s="499">
        <v>2241671</v>
      </c>
      <c r="L1502" s="499"/>
      <c r="M1502" s="499"/>
      <c r="N1502" s="499">
        <v>2241671</v>
      </c>
      <c r="O1502" s="499">
        <v>179337</v>
      </c>
      <c r="P1502" s="499">
        <v>2421008</v>
      </c>
      <c r="Q1502" s="499">
        <v>-15453</v>
      </c>
      <c r="R1502" s="501"/>
      <c r="S1502" s="502"/>
      <c r="T1502" s="499"/>
      <c r="U1502" s="499"/>
      <c r="V1502" s="499">
        <v>2421008</v>
      </c>
      <c r="W1502" s="501"/>
      <c r="X1502" s="501"/>
      <c r="Y1502" s="501"/>
      <c r="Z1502" s="501"/>
      <c r="AA1502" s="501"/>
      <c r="AB1502" s="503"/>
    </row>
    <row r="1503" spans="1:28" ht="35.1" customHeight="1">
      <c r="A1503" s="498">
        <v>1499</v>
      </c>
      <c r="B1503" s="504" t="s">
        <v>2857</v>
      </c>
      <c r="C1503" s="504" t="s">
        <v>11774</v>
      </c>
      <c r="D1503" s="499">
        <v>1</v>
      </c>
      <c r="E1503" s="499">
        <v>20</v>
      </c>
      <c r="F1503" s="499">
        <v>20</v>
      </c>
      <c r="G1503" s="499">
        <v>42273</v>
      </c>
      <c r="H1503" s="499"/>
      <c r="I1503" s="499"/>
      <c r="J1503" s="499">
        <v>42273</v>
      </c>
      <c r="K1503" s="499">
        <v>42273</v>
      </c>
      <c r="L1503" s="499"/>
      <c r="M1503" s="499"/>
      <c r="N1503" s="499">
        <v>42273</v>
      </c>
      <c r="O1503" s="499">
        <v>3382</v>
      </c>
      <c r="P1503" s="499">
        <v>45655</v>
      </c>
      <c r="Q1503" s="499"/>
      <c r="R1503" s="501"/>
      <c r="S1503" s="502"/>
      <c r="T1503" s="499"/>
      <c r="U1503" s="499"/>
      <c r="V1503" s="499">
        <v>45655</v>
      </c>
      <c r="W1503" s="501"/>
      <c r="X1503" s="501"/>
      <c r="Y1503" s="501"/>
      <c r="Z1503" s="501"/>
      <c r="AA1503" s="501"/>
      <c r="AB1503" s="503"/>
    </row>
    <row r="1504" spans="1:28" ht="35.1" customHeight="1">
      <c r="A1504" s="498">
        <v>1500</v>
      </c>
      <c r="B1504" s="504" t="s">
        <v>2857</v>
      </c>
      <c r="C1504" s="504" t="s">
        <v>13257</v>
      </c>
      <c r="D1504" s="499">
        <v>2</v>
      </c>
      <c r="E1504" s="499">
        <v>40</v>
      </c>
      <c r="F1504" s="499">
        <v>40</v>
      </c>
      <c r="G1504" s="499">
        <v>84546</v>
      </c>
      <c r="H1504" s="499">
        <v>9090</v>
      </c>
      <c r="I1504" s="499"/>
      <c r="J1504" s="499">
        <v>93636</v>
      </c>
      <c r="K1504" s="499">
        <v>84546</v>
      </c>
      <c r="L1504" s="499">
        <v>9090</v>
      </c>
      <c r="M1504" s="499"/>
      <c r="N1504" s="499">
        <v>93636</v>
      </c>
      <c r="O1504" s="499">
        <v>7492</v>
      </c>
      <c r="P1504" s="499">
        <v>101128</v>
      </c>
      <c r="Q1504" s="499"/>
      <c r="R1504" s="501"/>
      <c r="S1504" s="502"/>
      <c r="T1504" s="499"/>
      <c r="U1504" s="499"/>
      <c r="V1504" s="499">
        <v>101128</v>
      </c>
      <c r="W1504" s="501"/>
      <c r="X1504" s="501"/>
      <c r="Y1504" s="501"/>
      <c r="Z1504" s="501"/>
      <c r="AA1504" s="501"/>
      <c r="AB1504" s="503"/>
    </row>
    <row r="1505" spans="1:28" ht="35.1" customHeight="1">
      <c r="A1505" s="498">
        <v>1501</v>
      </c>
      <c r="B1505" s="504" t="s">
        <v>2857</v>
      </c>
      <c r="C1505" s="504" t="s">
        <v>11767</v>
      </c>
      <c r="D1505" s="499">
        <v>13</v>
      </c>
      <c r="E1505" s="499">
        <v>355</v>
      </c>
      <c r="F1505" s="499">
        <v>355</v>
      </c>
      <c r="G1505" s="499">
        <v>585913</v>
      </c>
      <c r="H1505" s="499"/>
      <c r="I1505" s="499"/>
      <c r="J1505" s="499">
        <v>585913</v>
      </c>
      <c r="K1505" s="499">
        <v>585913</v>
      </c>
      <c r="L1505" s="499"/>
      <c r="M1505" s="499"/>
      <c r="N1505" s="499">
        <v>585913</v>
      </c>
      <c r="O1505" s="499">
        <v>46875</v>
      </c>
      <c r="P1505" s="499">
        <v>632788</v>
      </c>
      <c r="Q1505" s="499"/>
      <c r="R1505" s="501"/>
      <c r="S1505" s="502"/>
      <c r="T1505" s="499"/>
      <c r="U1505" s="499"/>
      <c r="V1505" s="499">
        <v>632788</v>
      </c>
      <c r="W1505" s="501"/>
      <c r="X1505" s="501"/>
      <c r="Y1505" s="501"/>
      <c r="Z1505" s="501"/>
      <c r="AA1505" s="501"/>
      <c r="AB1505" s="503"/>
    </row>
    <row r="1506" spans="1:28" ht="35.1" customHeight="1">
      <c r="A1506" s="498">
        <v>1502</v>
      </c>
      <c r="B1506" s="504" t="s">
        <v>2857</v>
      </c>
      <c r="C1506" s="504" t="s">
        <v>13258</v>
      </c>
      <c r="D1506" s="499">
        <v>1</v>
      </c>
      <c r="E1506" s="499">
        <v>10</v>
      </c>
      <c r="F1506" s="499">
        <v>10</v>
      </c>
      <c r="G1506" s="499">
        <v>42273</v>
      </c>
      <c r="H1506" s="499"/>
      <c r="I1506" s="499"/>
      <c r="J1506" s="499">
        <v>42273</v>
      </c>
      <c r="K1506" s="499">
        <v>42273</v>
      </c>
      <c r="L1506" s="499"/>
      <c r="M1506" s="499"/>
      <c r="N1506" s="499">
        <v>42273</v>
      </c>
      <c r="O1506" s="499">
        <v>3382</v>
      </c>
      <c r="P1506" s="499">
        <v>45655</v>
      </c>
      <c r="Q1506" s="499"/>
      <c r="R1506" s="501"/>
      <c r="S1506" s="502"/>
      <c r="T1506" s="499"/>
      <c r="U1506" s="499"/>
      <c r="V1506" s="499">
        <v>45655</v>
      </c>
      <c r="W1506" s="501"/>
      <c r="X1506" s="501"/>
      <c r="Y1506" s="501"/>
      <c r="Z1506" s="501"/>
      <c r="AA1506" s="501"/>
      <c r="AB1506" s="503"/>
    </row>
    <row r="1507" spans="1:28" ht="35.1" customHeight="1">
      <c r="A1507" s="498">
        <v>1503</v>
      </c>
      <c r="B1507" s="504" t="s">
        <v>2591</v>
      </c>
      <c r="C1507" s="504" t="s">
        <v>13259</v>
      </c>
      <c r="D1507" s="499">
        <v>1</v>
      </c>
      <c r="E1507" s="499">
        <v>20</v>
      </c>
      <c r="F1507" s="499">
        <v>20</v>
      </c>
      <c r="G1507" s="499">
        <v>9230</v>
      </c>
      <c r="H1507" s="499"/>
      <c r="I1507" s="499"/>
      <c r="J1507" s="499">
        <v>9230</v>
      </c>
      <c r="K1507" s="499">
        <v>9230</v>
      </c>
      <c r="L1507" s="499"/>
      <c r="M1507" s="499"/>
      <c r="N1507" s="499">
        <v>9230</v>
      </c>
      <c r="O1507" s="499">
        <v>738</v>
      </c>
      <c r="P1507" s="499">
        <v>9968</v>
      </c>
      <c r="Q1507" s="499"/>
      <c r="R1507" s="501"/>
      <c r="S1507" s="502"/>
      <c r="T1507" s="499"/>
      <c r="U1507" s="499"/>
      <c r="V1507" s="499">
        <v>9968</v>
      </c>
      <c r="W1507" s="501"/>
      <c r="X1507" s="501"/>
      <c r="Y1507" s="501"/>
      <c r="Z1507" s="501"/>
      <c r="AA1507" s="501"/>
      <c r="AB1507" s="503"/>
    </row>
    <row r="1508" spans="1:28" ht="35.1" customHeight="1">
      <c r="A1508" s="498">
        <v>1504</v>
      </c>
      <c r="B1508" s="504" t="s">
        <v>2591</v>
      </c>
      <c r="C1508" s="504" t="s">
        <v>11766</v>
      </c>
      <c r="D1508" s="499">
        <v>79</v>
      </c>
      <c r="E1508" s="499">
        <v>2310</v>
      </c>
      <c r="F1508" s="499">
        <v>2310</v>
      </c>
      <c r="G1508" s="499">
        <v>929955</v>
      </c>
      <c r="H1508" s="499"/>
      <c r="I1508" s="499"/>
      <c r="J1508" s="499">
        <v>929955</v>
      </c>
      <c r="K1508" s="499">
        <v>929955</v>
      </c>
      <c r="L1508" s="499"/>
      <c r="M1508" s="499"/>
      <c r="N1508" s="499">
        <v>929955</v>
      </c>
      <c r="O1508" s="499">
        <v>74373</v>
      </c>
      <c r="P1508" s="499">
        <v>1004328</v>
      </c>
      <c r="Q1508" s="499"/>
      <c r="R1508" s="501"/>
      <c r="S1508" s="502"/>
      <c r="T1508" s="499"/>
      <c r="U1508" s="499"/>
      <c r="V1508" s="499">
        <v>1004328</v>
      </c>
      <c r="W1508" s="501"/>
      <c r="X1508" s="501"/>
      <c r="Y1508" s="501"/>
      <c r="Z1508" s="501"/>
      <c r="AA1508" s="501"/>
      <c r="AB1508" s="503"/>
    </row>
    <row r="1509" spans="1:28" ht="35.1" customHeight="1">
      <c r="A1509" s="498">
        <v>1505</v>
      </c>
      <c r="B1509" s="504" t="s">
        <v>2591</v>
      </c>
      <c r="C1509" s="504" t="s">
        <v>2592</v>
      </c>
      <c r="D1509" s="499">
        <v>1099</v>
      </c>
      <c r="E1509" s="499">
        <v>29847</v>
      </c>
      <c r="F1509" s="499">
        <v>29847</v>
      </c>
      <c r="G1509" s="499">
        <v>5516042</v>
      </c>
      <c r="H1509" s="499"/>
      <c r="I1509" s="499"/>
      <c r="J1509" s="499">
        <v>5516042</v>
      </c>
      <c r="K1509" s="499">
        <v>5516042</v>
      </c>
      <c r="L1509" s="499"/>
      <c r="M1509" s="499"/>
      <c r="N1509" s="499">
        <v>5516042</v>
      </c>
      <c r="O1509" s="499">
        <v>441215</v>
      </c>
      <c r="P1509" s="499">
        <v>5957257</v>
      </c>
      <c r="Q1509" s="499"/>
      <c r="R1509" s="501"/>
      <c r="S1509" s="502"/>
      <c r="T1509" s="499"/>
      <c r="U1509" s="499"/>
      <c r="V1509" s="499">
        <v>5957257</v>
      </c>
      <c r="W1509" s="501"/>
      <c r="X1509" s="501"/>
      <c r="Y1509" s="501"/>
      <c r="Z1509" s="501"/>
      <c r="AA1509" s="501"/>
      <c r="AB1509" s="503"/>
    </row>
    <row r="1510" spans="1:28" ht="35.1" customHeight="1">
      <c r="A1510" s="498">
        <v>1506</v>
      </c>
      <c r="B1510" s="504" t="s">
        <v>2591</v>
      </c>
      <c r="C1510" s="504" t="s">
        <v>12508</v>
      </c>
      <c r="D1510" s="499">
        <v>23</v>
      </c>
      <c r="E1510" s="499">
        <v>460</v>
      </c>
      <c r="F1510" s="499">
        <v>460</v>
      </c>
      <c r="G1510" s="499">
        <v>187270</v>
      </c>
      <c r="H1510" s="499"/>
      <c r="I1510" s="499"/>
      <c r="J1510" s="499">
        <v>187270</v>
      </c>
      <c r="K1510" s="499">
        <v>187270</v>
      </c>
      <c r="L1510" s="499"/>
      <c r="M1510" s="499"/>
      <c r="N1510" s="499">
        <v>187270</v>
      </c>
      <c r="O1510" s="499">
        <v>14974</v>
      </c>
      <c r="P1510" s="499">
        <v>202244</v>
      </c>
      <c r="Q1510" s="499"/>
      <c r="R1510" s="501"/>
      <c r="S1510" s="502"/>
      <c r="T1510" s="499"/>
      <c r="U1510" s="499"/>
      <c r="V1510" s="499">
        <v>202244</v>
      </c>
      <c r="W1510" s="501"/>
      <c r="X1510" s="501"/>
      <c r="Y1510" s="501"/>
      <c r="Z1510" s="501"/>
      <c r="AA1510" s="501"/>
      <c r="AB1510" s="503"/>
    </row>
    <row r="1511" spans="1:28" ht="35.1" customHeight="1">
      <c r="A1511" s="498">
        <v>1507</v>
      </c>
      <c r="B1511" s="504" t="s">
        <v>2591</v>
      </c>
      <c r="C1511" s="504" t="s">
        <v>11769</v>
      </c>
      <c r="D1511" s="499">
        <v>22</v>
      </c>
      <c r="E1511" s="499">
        <v>1005</v>
      </c>
      <c r="F1511" s="499">
        <v>1005</v>
      </c>
      <c r="G1511" s="499">
        <v>196340</v>
      </c>
      <c r="H1511" s="499"/>
      <c r="I1511" s="499"/>
      <c r="J1511" s="499">
        <v>196340</v>
      </c>
      <c r="K1511" s="499">
        <v>196340</v>
      </c>
      <c r="L1511" s="499"/>
      <c r="M1511" s="499"/>
      <c r="N1511" s="499">
        <v>196340</v>
      </c>
      <c r="O1511" s="499">
        <v>15700</v>
      </c>
      <c r="P1511" s="499">
        <v>212040</v>
      </c>
      <c r="Q1511" s="499"/>
      <c r="R1511" s="501"/>
      <c r="S1511" s="502"/>
      <c r="T1511" s="499"/>
      <c r="U1511" s="499"/>
      <c r="V1511" s="499">
        <v>212040</v>
      </c>
      <c r="W1511" s="501"/>
      <c r="X1511" s="501"/>
      <c r="Y1511" s="501"/>
      <c r="Z1511" s="501"/>
      <c r="AA1511" s="501"/>
      <c r="AB1511" s="503"/>
    </row>
    <row r="1512" spans="1:28" ht="35.1" customHeight="1">
      <c r="A1512" s="498">
        <v>1508</v>
      </c>
      <c r="B1512" s="504" t="s">
        <v>3932</v>
      </c>
      <c r="C1512" s="504" t="s">
        <v>11770</v>
      </c>
      <c r="D1512" s="499">
        <v>20</v>
      </c>
      <c r="E1512" s="499">
        <v>495</v>
      </c>
      <c r="F1512" s="499">
        <v>495</v>
      </c>
      <c r="G1512" s="499">
        <v>214350</v>
      </c>
      <c r="H1512" s="499">
        <v>10000</v>
      </c>
      <c r="I1512" s="499"/>
      <c r="J1512" s="499">
        <v>224350</v>
      </c>
      <c r="K1512" s="499">
        <v>214350</v>
      </c>
      <c r="L1512" s="499">
        <v>10000</v>
      </c>
      <c r="M1512" s="499"/>
      <c r="N1512" s="499">
        <v>224350</v>
      </c>
      <c r="O1512" s="499">
        <v>17946</v>
      </c>
      <c r="P1512" s="499">
        <v>242296</v>
      </c>
      <c r="Q1512" s="499"/>
      <c r="R1512" s="501"/>
      <c r="S1512" s="502"/>
      <c r="T1512" s="499"/>
      <c r="U1512" s="499"/>
      <c r="V1512" s="499">
        <v>242296</v>
      </c>
      <c r="W1512" s="501"/>
      <c r="X1512" s="501"/>
      <c r="Y1512" s="501"/>
      <c r="Z1512" s="501"/>
      <c r="AA1512" s="501"/>
      <c r="AB1512" s="503"/>
    </row>
    <row r="1513" spans="1:28" ht="35.1" customHeight="1">
      <c r="A1513" s="498">
        <v>1509</v>
      </c>
      <c r="B1513" s="504" t="s">
        <v>3932</v>
      </c>
      <c r="C1513" s="504" t="s">
        <v>3933</v>
      </c>
      <c r="D1513" s="499">
        <v>55</v>
      </c>
      <c r="E1513" s="499">
        <v>1185</v>
      </c>
      <c r="F1513" s="499">
        <v>1185</v>
      </c>
      <c r="G1513" s="499">
        <v>458615</v>
      </c>
      <c r="H1513" s="499">
        <v>55000</v>
      </c>
      <c r="I1513" s="499"/>
      <c r="J1513" s="499">
        <v>513615</v>
      </c>
      <c r="K1513" s="499">
        <v>458615</v>
      </c>
      <c r="L1513" s="499">
        <v>55000</v>
      </c>
      <c r="M1513" s="499"/>
      <c r="N1513" s="499">
        <v>513615</v>
      </c>
      <c r="O1513" s="499">
        <v>41078</v>
      </c>
      <c r="P1513" s="499">
        <v>554693</v>
      </c>
      <c r="Q1513" s="499"/>
      <c r="R1513" s="501"/>
      <c r="S1513" s="502"/>
      <c r="T1513" s="499"/>
      <c r="U1513" s="499"/>
      <c r="V1513" s="499">
        <v>554693</v>
      </c>
      <c r="W1513" s="501"/>
      <c r="X1513" s="501"/>
      <c r="Y1513" s="501"/>
      <c r="Z1513" s="501"/>
      <c r="AA1513" s="501"/>
      <c r="AB1513" s="503"/>
    </row>
    <row r="1514" spans="1:28" ht="35.1" customHeight="1">
      <c r="A1514" s="498">
        <v>1510</v>
      </c>
      <c r="B1514" s="504" t="s">
        <v>2440</v>
      </c>
      <c r="C1514" s="504" t="s">
        <v>13260</v>
      </c>
      <c r="D1514" s="499">
        <v>4</v>
      </c>
      <c r="E1514" s="499">
        <v>40</v>
      </c>
      <c r="F1514" s="499">
        <v>40</v>
      </c>
      <c r="G1514" s="499">
        <v>36920</v>
      </c>
      <c r="H1514" s="499">
        <v>20000</v>
      </c>
      <c r="I1514" s="499"/>
      <c r="J1514" s="499">
        <v>56920</v>
      </c>
      <c r="K1514" s="499">
        <v>36920</v>
      </c>
      <c r="L1514" s="499">
        <v>20000</v>
      </c>
      <c r="M1514" s="499"/>
      <c r="N1514" s="499">
        <v>56920</v>
      </c>
      <c r="O1514" s="499">
        <v>4552</v>
      </c>
      <c r="P1514" s="499">
        <v>61472</v>
      </c>
      <c r="Q1514" s="499"/>
      <c r="R1514" s="501"/>
      <c r="S1514" s="502"/>
      <c r="T1514" s="499"/>
      <c r="U1514" s="499"/>
      <c r="V1514" s="499">
        <v>61472</v>
      </c>
      <c r="W1514" s="501"/>
      <c r="X1514" s="501"/>
      <c r="Y1514" s="501"/>
      <c r="Z1514" s="501"/>
      <c r="AA1514" s="501"/>
      <c r="AB1514" s="503"/>
    </row>
    <row r="1515" spans="1:28" ht="35.1" customHeight="1">
      <c r="A1515" s="498">
        <v>1511</v>
      </c>
      <c r="B1515" s="504" t="s">
        <v>2440</v>
      </c>
      <c r="C1515" s="504" t="s">
        <v>11772</v>
      </c>
      <c r="D1515" s="499">
        <v>3</v>
      </c>
      <c r="E1515" s="499">
        <v>100</v>
      </c>
      <c r="F1515" s="499">
        <v>100</v>
      </c>
      <c r="G1515" s="499">
        <v>25090</v>
      </c>
      <c r="H1515" s="499">
        <v>10000</v>
      </c>
      <c r="I1515" s="499"/>
      <c r="J1515" s="499">
        <v>35090</v>
      </c>
      <c r="K1515" s="499">
        <v>25090</v>
      </c>
      <c r="L1515" s="499">
        <v>10000</v>
      </c>
      <c r="M1515" s="499"/>
      <c r="N1515" s="499">
        <v>35090</v>
      </c>
      <c r="O1515" s="499">
        <v>2806</v>
      </c>
      <c r="P1515" s="499">
        <v>37896</v>
      </c>
      <c r="Q1515" s="499"/>
      <c r="R1515" s="501"/>
      <c r="S1515" s="502"/>
      <c r="T1515" s="499"/>
      <c r="U1515" s="499"/>
      <c r="V1515" s="499">
        <v>37896</v>
      </c>
      <c r="W1515" s="501"/>
      <c r="X1515" s="501"/>
      <c r="Y1515" s="501"/>
      <c r="Z1515" s="501"/>
      <c r="AA1515" s="501"/>
      <c r="AB1515" s="503"/>
    </row>
    <row r="1516" spans="1:28" ht="35.1" customHeight="1">
      <c r="A1516" s="498">
        <v>1512</v>
      </c>
      <c r="B1516" s="504" t="s">
        <v>2440</v>
      </c>
      <c r="C1516" s="504" t="s">
        <v>2441</v>
      </c>
      <c r="D1516" s="499">
        <v>39</v>
      </c>
      <c r="E1516" s="499">
        <v>14485</v>
      </c>
      <c r="F1516" s="499">
        <v>23560</v>
      </c>
      <c r="G1516" s="499">
        <v>532000</v>
      </c>
      <c r="H1516" s="499">
        <v>140000</v>
      </c>
      <c r="I1516" s="499"/>
      <c r="J1516" s="499">
        <v>672000</v>
      </c>
      <c r="K1516" s="499">
        <v>532000</v>
      </c>
      <c r="L1516" s="499">
        <v>140000</v>
      </c>
      <c r="M1516" s="499"/>
      <c r="N1516" s="499">
        <v>672000</v>
      </c>
      <c r="O1516" s="499">
        <v>53748</v>
      </c>
      <c r="P1516" s="499">
        <v>725748</v>
      </c>
      <c r="Q1516" s="499"/>
      <c r="R1516" s="501"/>
      <c r="S1516" s="502"/>
      <c r="T1516" s="499"/>
      <c r="U1516" s="499"/>
      <c r="V1516" s="499">
        <v>725748</v>
      </c>
      <c r="W1516" s="501"/>
      <c r="X1516" s="501"/>
      <c r="Y1516" s="501"/>
      <c r="Z1516" s="501"/>
      <c r="AA1516" s="501"/>
      <c r="AB1516" s="503"/>
    </row>
    <row r="1517" spans="1:28" ht="35.1" customHeight="1">
      <c r="A1517" s="498">
        <v>1513</v>
      </c>
      <c r="B1517" s="504" t="s">
        <v>2440</v>
      </c>
      <c r="C1517" s="504" t="s">
        <v>10890</v>
      </c>
      <c r="D1517" s="499">
        <v>45</v>
      </c>
      <c r="E1517" s="499">
        <v>2735</v>
      </c>
      <c r="F1517" s="499">
        <v>2735</v>
      </c>
      <c r="G1517" s="499">
        <v>460725</v>
      </c>
      <c r="H1517" s="499">
        <v>130000</v>
      </c>
      <c r="I1517" s="499"/>
      <c r="J1517" s="499">
        <v>590725</v>
      </c>
      <c r="K1517" s="499">
        <v>460725</v>
      </c>
      <c r="L1517" s="499">
        <v>130000</v>
      </c>
      <c r="M1517" s="499"/>
      <c r="N1517" s="499">
        <v>590725</v>
      </c>
      <c r="O1517" s="499">
        <v>47243</v>
      </c>
      <c r="P1517" s="499">
        <v>637968</v>
      </c>
      <c r="Q1517" s="499"/>
      <c r="R1517" s="501"/>
      <c r="S1517" s="502"/>
      <c r="T1517" s="499"/>
      <c r="U1517" s="499"/>
      <c r="V1517" s="499">
        <v>637968</v>
      </c>
      <c r="W1517" s="501"/>
      <c r="X1517" s="501"/>
      <c r="Y1517" s="501"/>
      <c r="Z1517" s="501"/>
      <c r="AA1517" s="501"/>
      <c r="AB1517" s="503"/>
    </row>
    <row r="1518" spans="1:28" ht="35.1" customHeight="1">
      <c r="A1518" s="498">
        <v>1514</v>
      </c>
      <c r="B1518" s="504" t="s">
        <v>2440</v>
      </c>
      <c r="C1518" s="504" t="s">
        <v>11774</v>
      </c>
      <c r="D1518" s="499">
        <v>23</v>
      </c>
      <c r="E1518" s="499">
        <v>580</v>
      </c>
      <c r="F1518" s="499">
        <v>580</v>
      </c>
      <c r="G1518" s="499">
        <v>196980</v>
      </c>
      <c r="H1518" s="499">
        <v>60000</v>
      </c>
      <c r="I1518" s="499"/>
      <c r="J1518" s="499">
        <v>256980</v>
      </c>
      <c r="K1518" s="499">
        <v>196980</v>
      </c>
      <c r="L1518" s="499">
        <v>60000</v>
      </c>
      <c r="M1518" s="499"/>
      <c r="N1518" s="499">
        <v>256980</v>
      </c>
      <c r="O1518" s="499">
        <v>20551</v>
      </c>
      <c r="P1518" s="499">
        <v>277531</v>
      </c>
      <c r="Q1518" s="499"/>
      <c r="R1518" s="501"/>
      <c r="S1518" s="502"/>
      <c r="T1518" s="499"/>
      <c r="U1518" s="499"/>
      <c r="V1518" s="499">
        <v>277531</v>
      </c>
      <c r="W1518" s="501"/>
      <c r="X1518" s="501"/>
      <c r="Y1518" s="501"/>
      <c r="Z1518" s="501"/>
      <c r="AA1518" s="501"/>
      <c r="AB1518" s="503"/>
    </row>
    <row r="1519" spans="1:28" ht="35.1" customHeight="1">
      <c r="A1519" s="498">
        <v>1515</v>
      </c>
      <c r="B1519" s="504" t="s">
        <v>3643</v>
      </c>
      <c r="C1519" s="504" t="s">
        <v>3644</v>
      </c>
      <c r="D1519" s="499">
        <v>96</v>
      </c>
      <c r="E1519" s="499">
        <v>2625</v>
      </c>
      <c r="F1519" s="499">
        <v>2625</v>
      </c>
      <c r="G1519" s="499">
        <v>1007375</v>
      </c>
      <c r="H1519" s="499"/>
      <c r="I1519" s="499"/>
      <c r="J1519" s="499">
        <v>1007375</v>
      </c>
      <c r="K1519" s="499">
        <v>1007375</v>
      </c>
      <c r="L1519" s="499"/>
      <c r="M1519" s="499"/>
      <c r="N1519" s="499">
        <v>1007375</v>
      </c>
      <c r="O1519" s="499">
        <v>80590</v>
      </c>
      <c r="P1519" s="499">
        <v>1087965</v>
      </c>
      <c r="Q1519" s="499"/>
      <c r="R1519" s="501"/>
      <c r="S1519" s="502"/>
      <c r="T1519" s="499"/>
      <c r="U1519" s="499"/>
      <c r="V1519" s="499">
        <v>1087965</v>
      </c>
      <c r="W1519" s="501"/>
      <c r="X1519" s="501"/>
      <c r="Y1519" s="501"/>
      <c r="Z1519" s="501"/>
      <c r="AA1519" s="501"/>
      <c r="AB1519" s="503"/>
    </row>
    <row r="1520" spans="1:28" ht="35.1" customHeight="1">
      <c r="A1520" s="498">
        <v>1516</v>
      </c>
      <c r="B1520" s="504" t="s">
        <v>1802</v>
      </c>
      <c r="C1520" s="504" t="s">
        <v>1803</v>
      </c>
      <c r="D1520" s="499">
        <v>6</v>
      </c>
      <c r="E1520" s="499">
        <v>1030</v>
      </c>
      <c r="F1520" s="499">
        <v>1030</v>
      </c>
      <c r="G1520" s="499">
        <v>216275</v>
      </c>
      <c r="H1520" s="499"/>
      <c r="I1520" s="499"/>
      <c r="J1520" s="499">
        <v>216275</v>
      </c>
      <c r="K1520" s="499">
        <v>216275</v>
      </c>
      <c r="L1520" s="499"/>
      <c r="M1520" s="499"/>
      <c r="N1520" s="499">
        <v>216275</v>
      </c>
      <c r="O1520" s="499">
        <v>17302</v>
      </c>
      <c r="P1520" s="499">
        <v>233577</v>
      </c>
      <c r="Q1520" s="499"/>
      <c r="R1520" s="501"/>
      <c r="S1520" s="502"/>
      <c r="T1520" s="499"/>
      <c r="U1520" s="499"/>
      <c r="V1520" s="499">
        <v>233577</v>
      </c>
      <c r="W1520" s="501"/>
      <c r="X1520" s="501"/>
      <c r="Y1520" s="501"/>
      <c r="Z1520" s="501"/>
      <c r="AA1520" s="501"/>
      <c r="AB1520" s="503"/>
    </row>
    <row r="1521" spans="1:28" ht="35.1" customHeight="1">
      <c r="A1521" s="498">
        <v>1517</v>
      </c>
      <c r="B1521" s="504" t="s">
        <v>2580</v>
      </c>
      <c r="C1521" s="504" t="s">
        <v>10891</v>
      </c>
      <c r="D1521" s="499">
        <v>33</v>
      </c>
      <c r="E1521" s="499">
        <v>870</v>
      </c>
      <c r="F1521" s="499">
        <v>870</v>
      </c>
      <c r="G1521" s="499">
        <v>352833</v>
      </c>
      <c r="H1521" s="499"/>
      <c r="I1521" s="499"/>
      <c r="J1521" s="499">
        <v>352833</v>
      </c>
      <c r="K1521" s="499">
        <v>352833</v>
      </c>
      <c r="L1521" s="499"/>
      <c r="M1521" s="499"/>
      <c r="N1521" s="499">
        <v>352833</v>
      </c>
      <c r="O1521" s="499">
        <v>28225</v>
      </c>
      <c r="P1521" s="499">
        <v>381058</v>
      </c>
      <c r="Q1521" s="499"/>
      <c r="R1521" s="501"/>
      <c r="S1521" s="502"/>
      <c r="T1521" s="499"/>
      <c r="U1521" s="499"/>
      <c r="V1521" s="499">
        <v>381058</v>
      </c>
      <c r="W1521" s="501"/>
      <c r="X1521" s="501"/>
      <c r="Y1521" s="501"/>
      <c r="Z1521" s="501"/>
      <c r="AA1521" s="501"/>
      <c r="AB1521" s="503"/>
    </row>
    <row r="1522" spans="1:28" ht="35.1" customHeight="1">
      <c r="A1522" s="498">
        <v>1518</v>
      </c>
      <c r="B1522" s="504" t="s">
        <v>2580</v>
      </c>
      <c r="C1522" s="504" t="s">
        <v>10752</v>
      </c>
      <c r="D1522" s="499">
        <v>27</v>
      </c>
      <c r="E1522" s="499">
        <v>1115</v>
      </c>
      <c r="F1522" s="499">
        <v>1115</v>
      </c>
      <c r="G1522" s="499">
        <v>335342</v>
      </c>
      <c r="H1522" s="499">
        <v>5000</v>
      </c>
      <c r="I1522" s="499"/>
      <c r="J1522" s="499">
        <v>340342</v>
      </c>
      <c r="K1522" s="499">
        <v>346251</v>
      </c>
      <c r="L1522" s="499">
        <v>5000</v>
      </c>
      <c r="M1522" s="499"/>
      <c r="N1522" s="499">
        <v>351251</v>
      </c>
      <c r="O1522" s="499">
        <v>28098</v>
      </c>
      <c r="P1522" s="499">
        <v>379349</v>
      </c>
      <c r="Q1522" s="499">
        <v>-10909</v>
      </c>
      <c r="R1522" s="501"/>
      <c r="S1522" s="502"/>
      <c r="T1522" s="499"/>
      <c r="U1522" s="499"/>
      <c r="V1522" s="499">
        <v>379349</v>
      </c>
      <c r="W1522" s="501"/>
      <c r="X1522" s="501"/>
      <c r="Y1522" s="501"/>
      <c r="Z1522" s="501"/>
      <c r="AA1522" s="501"/>
      <c r="AB1522" s="503"/>
    </row>
    <row r="1523" spans="1:28" ht="35.1" customHeight="1">
      <c r="A1523" s="498">
        <v>1519</v>
      </c>
      <c r="B1523" s="504" t="s">
        <v>2580</v>
      </c>
      <c r="C1523" s="504" t="s">
        <v>2581</v>
      </c>
      <c r="D1523" s="499">
        <v>180</v>
      </c>
      <c r="E1523" s="499">
        <v>10295</v>
      </c>
      <c r="F1523" s="499">
        <v>10295</v>
      </c>
      <c r="G1523" s="499">
        <v>2349582</v>
      </c>
      <c r="H1523" s="499">
        <v>3636</v>
      </c>
      <c r="I1523" s="499"/>
      <c r="J1523" s="499">
        <v>2353218</v>
      </c>
      <c r="K1523" s="499">
        <v>2401853</v>
      </c>
      <c r="L1523" s="499">
        <v>3636</v>
      </c>
      <c r="M1523" s="499"/>
      <c r="N1523" s="499">
        <v>2405489</v>
      </c>
      <c r="O1523" s="499">
        <v>192434</v>
      </c>
      <c r="P1523" s="499">
        <v>2597923</v>
      </c>
      <c r="Q1523" s="499">
        <v>-52271</v>
      </c>
      <c r="R1523" s="501"/>
      <c r="S1523" s="502"/>
      <c r="T1523" s="499"/>
      <c r="U1523" s="499"/>
      <c r="V1523" s="499">
        <v>2597923</v>
      </c>
      <c r="W1523" s="501"/>
      <c r="X1523" s="501"/>
      <c r="Y1523" s="501"/>
      <c r="Z1523" s="501"/>
      <c r="AA1523" s="501"/>
      <c r="AB1523" s="503"/>
    </row>
    <row r="1524" spans="1:28" ht="35.1" customHeight="1">
      <c r="A1524" s="498">
        <v>1520</v>
      </c>
      <c r="B1524" s="504" t="s">
        <v>3805</v>
      </c>
      <c r="C1524" s="504" t="s">
        <v>3806</v>
      </c>
      <c r="D1524" s="499">
        <v>9</v>
      </c>
      <c r="E1524" s="499">
        <v>2000</v>
      </c>
      <c r="F1524" s="499">
        <v>2000</v>
      </c>
      <c r="G1524" s="499">
        <v>198605</v>
      </c>
      <c r="H1524" s="499"/>
      <c r="I1524" s="499"/>
      <c r="J1524" s="499">
        <v>198605</v>
      </c>
      <c r="K1524" s="499">
        <v>198605</v>
      </c>
      <c r="L1524" s="499"/>
      <c r="M1524" s="499"/>
      <c r="N1524" s="499">
        <v>198605</v>
      </c>
      <c r="O1524" s="499">
        <v>15888</v>
      </c>
      <c r="P1524" s="499">
        <v>214493</v>
      </c>
      <c r="Q1524" s="499"/>
      <c r="R1524" s="501"/>
      <c r="S1524" s="502"/>
      <c r="T1524" s="499"/>
      <c r="U1524" s="499"/>
      <c r="V1524" s="499">
        <v>214493</v>
      </c>
      <c r="W1524" s="501"/>
      <c r="X1524" s="501"/>
      <c r="Y1524" s="501"/>
      <c r="Z1524" s="501"/>
      <c r="AA1524" s="501"/>
      <c r="AB1524" s="503"/>
    </row>
    <row r="1525" spans="1:28" ht="35.1" customHeight="1">
      <c r="A1525" s="498">
        <v>1521</v>
      </c>
      <c r="B1525" s="504" t="s">
        <v>3538</v>
      </c>
      <c r="C1525" s="504" t="s">
        <v>11776</v>
      </c>
      <c r="D1525" s="499">
        <v>15</v>
      </c>
      <c r="E1525" s="499">
        <v>300</v>
      </c>
      <c r="F1525" s="499">
        <v>300</v>
      </c>
      <c r="G1525" s="499">
        <v>125860</v>
      </c>
      <c r="H1525" s="499">
        <v>10000</v>
      </c>
      <c r="I1525" s="499"/>
      <c r="J1525" s="499">
        <v>135860</v>
      </c>
      <c r="K1525" s="499">
        <v>125860</v>
      </c>
      <c r="L1525" s="499">
        <v>10000</v>
      </c>
      <c r="M1525" s="499"/>
      <c r="N1525" s="499">
        <v>135860</v>
      </c>
      <c r="O1525" s="499">
        <v>10864</v>
      </c>
      <c r="P1525" s="499">
        <v>146724</v>
      </c>
      <c r="Q1525" s="499"/>
      <c r="R1525" s="501"/>
      <c r="S1525" s="502"/>
      <c r="T1525" s="499"/>
      <c r="U1525" s="499"/>
      <c r="V1525" s="499">
        <v>146724</v>
      </c>
      <c r="W1525" s="501"/>
      <c r="X1525" s="501"/>
      <c r="Y1525" s="501"/>
      <c r="Z1525" s="501"/>
      <c r="AA1525" s="501"/>
      <c r="AB1525" s="503"/>
    </row>
    <row r="1526" spans="1:28" ht="35.1" customHeight="1">
      <c r="A1526" s="498">
        <v>1522</v>
      </c>
      <c r="B1526" s="504" t="s">
        <v>3538</v>
      </c>
      <c r="C1526" s="504" t="s">
        <v>11778</v>
      </c>
      <c r="D1526" s="499">
        <v>13</v>
      </c>
      <c r="E1526" s="499">
        <v>250</v>
      </c>
      <c r="F1526" s="499">
        <v>250</v>
      </c>
      <c r="G1526" s="499">
        <v>111660</v>
      </c>
      <c r="H1526" s="499">
        <v>15000</v>
      </c>
      <c r="I1526" s="499"/>
      <c r="J1526" s="499">
        <v>126660</v>
      </c>
      <c r="K1526" s="499">
        <v>111660</v>
      </c>
      <c r="L1526" s="499">
        <v>15000</v>
      </c>
      <c r="M1526" s="499"/>
      <c r="N1526" s="499">
        <v>126660</v>
      </c>
      <c r="O1526" s="499">
        <v>10128</v>
      </c>
      <c r="P1526" s="499">
        <v>136788</v>
      </c>
      <c r="Q1526" s="499"/>
      <c r="R1526" s="501"/>
      <c r="S1526" s="502"/>
      <c r="T1526" s="499"/>
      <c r="U1526" s="499"/>
      <c r="V1526" s="499">
        <v>136788</v>
      </c>
      <c r="W1526" s="501"/>
      <c r="X1526" s="501"/>
      <c r="Y1526" s="501"/>
      <c r="Z1526" s="501"/>
      <c r="AA1526" s="501"/>
      <c r="AB1526" s="503"/>
    </row>
    <row r="1527" spans="1:28" ht="35.1" customHeight="1">
      <c r="A1527" s="498">
        <v>1523</v>
      </c>
      <c r="B1527" s="504" t="s">
        <v>3538</v>
      </c>
      <c r="C1527" s="504" t="s">
        <v>3539</v>
      </c>
      <c r="D1527" s="499">
        <v>7</v>
      </c>
      <c r="E1527" s="499">
        <v>105</v>
      </c>
      <c r="F1527" s="499">
        <v>105</v>
      </c>
      <c r="G1527" s="499">
        <v>62680</v>
      </c>
      <c r="H1527" s="499"/>
      <c r="I1527" s="499"/>
      <c r="J1527" s="499">
        <v>62680</v>
      </c>
      <c r="K1527" s="499">
        <v>62680</v>
      </c>
      <c r="L1527" s="499"/>
      <c r="M1527" s="499"/>
      <c r="N1527" s="499">
        <v>62680</v>
      </c>
      <c r="O1527" s="499">
        <v>5012</v>
      </c>
      <c r="P1527" s="499">
        <v>67692</v>
      </c>
      <c r="Q1527" s="499"/>
      <c r="R1527" s="501"/>
      <c r="S1527" s="502"/>
      <c r="T1527" s="499"/>
      <c r="U1527" s="499"/>
      <c r="V1527" s="499">
        <v>67692</v>
      </c>
      <c r="W1527" s="501"/>
      <c r="X1527" s="501"/>
      <c r="Y1527" s="501"/>
      <c r="Z1527" s="501"/>
      <c r="AA1527" s="501"/>
      <c r="AB1527" s="503"/>
    </row>
    <row r="1528" spans="1:28" ht="35.1" customHeight="1">
      <c r="A1528" s="498">
        <v>1524</v>
      </c>
      <c r="B1528" s="504" t="s">
        <v>3748</v>
      </c>
      <c r="C1528" s="504" t="s">
        <v>13261</v>
      </c>
      <c r="D1528" s="499">
        <v>1</v>
      </c>
      <c r="E1528" s="499">
        <v>30</v>
      </c>
      <c r="F1528" s="499">
        <v>30</v>
      </c>
      <c r="G1528" s="499">
        <v>13750</v>
      </c>
      <c r="H1528" s="499"/>
      <c r="I1528" s="499"/>
      <c r="J1528" s="499">
        <v>13750</v>
      </c>
      <c r="K1528" s="499">
        <v>13750</v>
      </c>
      <c r="L1528" s="499"/>
      <c r="M1528" s="499"/>
      <c r="N1528" s="499">
        <v>13750</v>
      </c>
      <c r="O1528" s="499">
        <v>1100</v>
      </c>
      <c r="P1528" s="499">
        <v>14850</v>
      </c>
      <c r="Q1528" s="499"/>
      <c r="R1528" s="501"/>
      <c r="S1528" s="502"/>
      <c r="T1528" s="499"/>
      <c r="U1528" s="499"/>
      <c r="V1528" s="499">
        <v>14850</v>
      </c>
      <c r="W1528" s="501"/>
      <c r="X1528" s="501"/>
      <c r="Y1528" s="501"/>
      <c r="Z1528" s="501"/>
      <c r="AA1528" s="501"/>
      <c r="AB1528" s="503"/>
    </row>
    <row r="1529" spans="1:28" ht="35.1" customHeight="1">
      <c r="A1529" s="498">
        <v>1525</v>
      </c>
      <c r="B1529" s="504" t="s">
        <v>3748</v>
      </c>
      <c r="C1529" s="504" t="s">
        <v>11779</v>
      </c>
      <c r="D1529" s="499">
        <v>1</v>
      </c>
      <c r="E1529" s="499">
        <v>1200</v>
      </c>
      <c r="F1529" s="499">
        <v>1200</v>
      </c>
      <c r="G1529" s="499">
        <v>74375</v>
      </c>
      <c r="H1529" s="499"/>
      <c r="I1529" s="499"/>
      <c r="J1529" s="499">
        <v>74375</v>
      </c>
      <c r="K1529" s="499">
        <v>74375</v>
      </c>
      <c r="L1529" s="499"/>
      <c r="M1529" s="499"/>
      <c r="N1529" s="499">
        <v>74375</v>
      </c>
      <c r="O1529" s="499">
        <v>5950</v>
      </c>
      <c r="P1529" s="499">
        <v>80325</v>
      </c>
      <c r="Q1529" s="499"/>
      <c r="R1529" s="501"/>
      <c r="S1529" s="502"/>
      <c r="T1529" s="499"/>
      <c r="U1529" s="499"/>
      <c r="V1529" s="499">
        <v>80325</v>
      </c>
      <c r="W1529" s="501"/>
      <c r="X1529" s="501"/>
      <c r="Y1529" s="501"/>
      <c r="Z1529" s="501"/>
      <c r="AA1529" s="501"/>
      <c r="AB1529" s="503"/>
    </row>
    <row r="1530" spans="1:28" ht="35.1" customHeight="1">
      <c r="A1530" s="498">
        <v>1526</v>
      </c>
      <c r="B1530" s="504" t="s">
        <v>3748</v>
      </c>
      <c r="C1530" s="504" t="s">
        <v>3749</v>
      </c>
      <c r="D1530" s="499">
        <v>1</v>
      </c>
      <c r="E1530" s="499">
        <v>20</v>
      </c>
      <c r="F1530" s="499">
        <v>20</v>
      </c>
      <c r="G1530" s="499">
        <v>13750</v>
      </c>
      <c r="H1530" s="499"/>
      <c r="I1530" s="499"/>
      <c r="J1530" s="499">
        <v>13750</v>
      </c>
      <c r="K1530" s="499">
        <v>13750</v>
      </c>
      <c r="L1530" s="499"/>
      <c r="M1530" s="499"/>
      <c r="N1530" s="499">
        <v>13750</v>
      </c>
      <c r="O1530" s="499">
        <v>1100</v>
      </c>
      <c r="P1530" s="499">
        <v>14850</v>
      </c>
      <c r="Q1530" s="499"/>
      <c r="R1530" s="501"/>
      <c r="S1530" s="502"/>
      <c r="T1530" s="499"/>
      <c r="U1530" s="499"/>
      <c r="V1530" s="499">
        <v>14850</v>
      </c>
      <c r="W1530" s="501"/>
      <c r="X1530" s="501"/>
      <c r="Y1530" s="501"/>
      <c r="Z1530" s="501"/>
      <c r="AA1530" s="501"/>
      <c r="AB1530" s="503"/>
    </row>
    <row r="1531" spans="1:28" ht="35.1" customHeight="1">
      <c r="A1531" s="498">
        <v>1527</v>
      </c>
      <c r="B1531" s="504" t="s">
        <v>2667</v>
      </c>
      <c r="C1531" s="504" t="s">
        <v>2668</v>
      </c>
      <c r="D1531" s="499">
        <v>92</v>
      </c>
      <c r="E1531" s="499">
        <v>7860</v>
      </c>
      <c r="F1531" s="499">
        <v>7860</v>
      </c>
      <c r="G1531" s="499">
        <v>2109600</v>
      </c>
      <c r="H1531" s="499">
        <v>70000</v>
      </c>
      <c r="I1531" s="499"/>
      <c r="J1531" s="499">
        <v>2179600</v>
      </c>
      <c r="K1531" s="499">
        <v>2109600</v>
      </c>
      <c r="L1531" s="499">
        <v>70000</v>
      </c>
      <c r="M1531" s="499"/>
      <c r="N1531" s="499">
        <v>2179600</v>
      </c>
      <c r="O1531" s="499">
        <v>174368</v>
      </c>
      <c r="P1531" s="499">
        <v>2353968</v>
      </c>
      <c r="Q1531" s="499"/>
      <c r="R1531" s="501"/>
      <c r="S1531" s="502"/>
      <c r="T1531" s="499"/>
      <c r="U1531" s="499"/>
      <c r="V1531" s="499">
        <v>2353968</v>
      </c>
      <c r="W1531" s="501"/>
      <c r="X1531" s="501"/>
      <c r="Y1531" s="501"/>
      <c r="Z1531" s="501"/>
      <c r="AA1531" s="501"/>
      <c r="AB1531" s="503"/>
    </row>
    <row r="1532" spans="1:28" ht="35.1" customHeight="1">
      <c r="A1532" s="498">
        <v>1528</v>
      </c>
      <c r="B1532" s="504" t="s">
        <v>665</v>
      </c>
      <c r="C1532" s="504" t="s">
        <v>666</v>
      </c>
      <c r="D1532" s="499">
        <v>18</v>
      </c>
      <c r="E1532" s="499">
        <v>655</v>
      </c>
      <c r="F1532" s="499">
        <v>655</v>
      </c>
      <c r="G1532" s="499">
        <v>269075</v>
      </c>
      <c r="H1532" s="499"/>
      <c r="I1532" s="499"/>
      <c r="J1532" s="499">
        <v>269075</v>
      </c>
      <c r="K1532" s="499">
        <v>269075</v>
      </c>
      <c r="L1532" s="499"/>
      <c r="M1532" s="499"/>
      <c r="N1532" s="499">
        <v>269075</v>
      </c>
      <c r="O1532" s="499">
        <v>21526</v>
      </c>
      <c r="P1532" s="499">
        <v>290601</v>
      </c>
      <c r="Q1532" s="499"/>
      <c r="R1532" s="501"/>
      <c r="S1532" s="502"/>
      <c r="T1532" s="499"/>
      <c r="U1532" s="499"/>
      <c r="V1532" s="499">
        <v>290601</v>
      </c>
      <c r="W1532" s="501"/>
      <c r="X1532" s="501"/>
      <c r="Y1532" s="501"/>
      <c r="Z1532" s="501"/>
      <c r="AA1532" s="501"/>
      <c r="AB1532" s="503"/>
    </row>
    <row r="1533" spans="1:28" ht="35.1" customHeight="1">
      <c r="A1533" s="498">
        <v>1529</v>
      </c>
      <c r="B1533" s="504" t="s">
        <v>2674</v>
      </c>
      <c r="C1533" s="504" t="s">
        <v>10753</v>
      </c>
      <c r="D1533" s="499">
        <v>7</v>
      </c>
      <c r="E1533" s="499">
        <v>1100</v>
      </c>
      <c r="F1533" s="499">
        <v>1100</v>
      </c>
      <c r="G1533" s="499">
        <v>112950</v>
      </c>
      <c r="H1533" s="499"/>
      <c r="I1533" s="499"/>
      <c r="J1533" s="499">
        <v>112950</v>
      </c>
      <c r="K1533" s="499">
        <v>112950</v>
      </c>
      <c r="L1533" s="499"/>
      <c r="M1533" s="499"/>
      <c r="N1533" s="499">
        <v>112950</v>
      </c>
      <c r="O1533" s="499">
        <v>9036</v>
      </c>
      <c r="P1533" s="499">
        <v>121986</v>
      </c>
      <c r="Q1533" s="499"/>
      <c r="R1533" s="501"/>
      <c r="S1533" s="502"/>
      <c r="T1533" s="499"/>
      <c r="U1533" s="499"/>
      <c r="V1533" s="499">
        <v>121986</v>
      </c>
      <c r="W1533" s="501"/>
      <c r="X1533" s="501"/>
      <c r="Y1533" s="501"/>
      <c r="Z1533" s="501"/>
      <c r="AA1533" s="501"/>
      <c r="AB1533" s="503"/>
    </row>
    <row r="1534" spans="1:28" ht="35.1" customHeight="1">
      <c r="A1534" s="498">
        <v>1530</v>
      </c>
      <c r="B1534" s="504" t="s">
        <v>2674</v>
      </c>
      <c r="C1534" s="504" t="s">
        <v>11784</v>
      </c>
      <c r="D1534" s="499">
        <v>3</v>
      </c>
      <c r="E1534" s="499">
        <v>190</v>
      </c>
      <c r="F1534" s="499">
        <v>190</v>
      </c>
      <c r="G1534" s="499">
        <v>61925</v>
      </c>
      <c r="H1534" s="499"/>
      <c r="I1534" s="499"/>
      <c r="J1534" s="499">
        <v>61925</v>
      </c>
      <c r="K1534" s="499">
        <v>61925</v>
      </c>
      <c r="L1534" s="499"/>
      <c r="M1534" s="499"/>
      <c r="N1534" s="499">
        <v>61925</v>
      </c>
      <c r="O1534" s="499">
        <v>4954</v>
      </c>
      <c r="P1534" s="499">
        <v>66879</v>
      </c>
      <c r="Q1534" s="499"/>
      <c r="R1534" s="501"/>
      <c r="S1534" s="502"/>
      <c r="T1534" s="499"/>
      <c r="U1534" s="499"/>
      <c r="V1534" s="499">
        <v>66879</v>
      </c>
      <c r="W1534" s="501"/>
      <c r="X1534" s="501"/>
      <c r="Y1534" s="501"/>
      <c r="Z1534" s="501"/>
      <c r="AA1534" s="501"/>
      <c r="AB1534" s="503"/>
    </row>
    <row r="1535" spans="1:28" ht="35.1" customHeight="1">
      <c r="A1535" s="498">
        <v>1531</v>
      </c>
      <c r="B1535" s="504" t="s">
        <v>2674</v>
      </c>
      <c r="C1535" s="504" t="s">
        <v>2675</v>
      </c>
      <c r="D1535" s="499">
        <v>100</v>
      </c>
      <c r="E1535" s="499">
        <v>3245</v>
      </c>
      <c r="F1535" s="499">
        <v>3245</v>
      </c>
      <c r="G1535" s="499">
        <v>1148906</v>
      </c>
      <c r="H1535" s="499"/>
      <c r="I1535" s="499"/>
      <c r="J1535" s="499">
        <v>1148906</v>
      </c>
      <c r="K1535" s="499">
        <v>1148906</v>
      </c>
      <c r="L1535" s="499"/>
      <c r="M1535" s="499"/>
      <c r="N1535" s="499">
        <v>1148906</v>
      </c>
      <c r="O1535" s="499">
        <v>91907</v>
      </c>
      <c r="P1535" s="499">
        <v>1240813</v>
      </c>
      <c r="Q1535" s="499"/>
      <c r="R1535" s="501"/>
      <c r="S1535" s="502"/>
      <c r="T1535" s="499"/>
      <c r="U1535" s="499"/>
      <c r="V1535" s="499">
        <v>1240813</v>
      </c>
      <c r="W1535" s="501"/>
      <c r="X1535" s="501"/>
      <c r="Y1535" s="501"/>
      <c r="Z1535" s="501"/>
      <c r="AA1535" s="501"/>
      <c r="AB1535" s="503"/>
    </row>
    <row r="1536" spans="1:28" ht="35.1" customHeight="1">
      <c r="A1536" s="498">
        <v>1532</v>
      </c>
      <c r="B1536" s="504" t="s">
        <v>2411</v>
      </c>
      <c r="C1536" s="504" t="s">
        <v>2412</v>
      </c>
      <c r="D1536" s="499">
        <v>394</v>
      </c>
      <c r="E1536" s="499">
        <v>27495</v>
      </c>
      <c r="F1536" s="499">
        <v>27495</v>
      </c>
      <c r="G1536" s="499">
        <v>5886600</v>
      </c>
      <c r="H1536" s="499">
        <v>10000</v>
      </c>
      <c r="I1536" s="499"/>
      <c r="J1536" s="499">
        <v>5896600</v>
      </c>
      <c r="K1536" s="499">
        <v>5886600</v>
      </c>
      <c r="L1536" s="499">
        <v>10000</v>
      </c>
      <c r="M1536" s="499"/>
      <c r="N1536" s="499">
        <v>5896600</v>
      </c>
      <c r="O1536" s="499">
        <v>471728</v>
      </c>
      <c r="P1536" s="499">
        <v>6368328</v>
      </c>
      <c r="Q1536" s="499"/>
      <c r="R1536" s="501"/>
      <c r="S1536" s="502"/>
      <c r="T1536" s="499"/>
      <c r="U1536" s="499"/>
      <c r="V1536" s="499">
        <v>6368328</v>
      </c>
      <c r="W1536" s="501"/>
      <c r="X1536" s="501"/>
      <c r="Y1536" s="501"/>
      <c r="Z1536" s="501"/>
      <c r="AA1536" s="501"/>
      <c r="AB1536" s="503"/>
    </row>
    <row r="1537" spans="1:28" ht="35.1" customHeight="1">
      <c r="A1537" s="498">
        <v>1533</v>
      </c>
      <c r="B1537" s="504" t="s">
        <v>1991</v>
      </c>
      <c r="C1537" s="504" t="s">
        <v>13262</v>
      </c>
      <c r="D1537" s="499">
        <v>1</v>
      </c>
      <c r="E1537" s="499">
        <v>100</v>
      </c>
      <c r="F1537" s="499">
        <v>100</v>
      </c>
      <c r="G1537" s="499">
        <v>18000</v>
      </c>
      <c r="H1537" s="499"/>
      <c r="I1537" s="499"/>
      <c r="J1537" s="499">
        <v>18000</v>
      </c>
      <c r="K1537" s="499">
        <v>31000</v>
      </c>
      <c r="L1537" s="499"/>
      <c r="M1537" s="499"/>
      <c r="N1537" s="499">
        <v>31000</v>
      </c>
      <c r="O1537" s="499">
        <v>2480</v>
      </c>
      <c r="P1537" s="499">
        <v>33480</v>
      </c>
      <c r="Q1537" s="499">
        <v>-13000</v>
      </c>
      <c r="R1537" s="501"/>
      <c r="S1537" s="502"/>
      <c r="T1537" s="499"/>
      <c r="U1537" s="499"/>
      <c r="V1537" s="499">
        <v>33480</v>
      </c>
      <c r="W1537" s="501"/>
      <c r="X1537" s="501"/>
      <c r="Y1537" s="501"/>
      <c r="Z1537" s="501"/>
      <c r="AA1537" s="501"/>
      <c r="AB1537" s="503"/>
    </row>
    <row r="1538" spans="1:28" ht="35.1" customHeight="1">
      <c r="A1538" s="498">
        <v>1534</v>
      </c>
      <c r="B1538" s="504" t="s">
        <v>1991</v>
      </c>
      <c r="C1538" s="504" t="s">
        <v>13263</v>
      </c>
      <c r="D1538" s="499">
        <v>2</v>
      </c>
      <c r="E1538" s="499">
        <v>200</v>
      </c>
      <c r="F1538" s="499">
        <v>200</v>
      </c>
      <c r="G1538" s="499">
        <v>20800</v>
      </c>
      <c r="H1538" s="499"/>
      <c r="I1538" s="499"/>
      <c r="J1538" s="499">
        <v>20800</v>
      </c>
      <c r="K1538" s="499">
        <v>60000</v>
      </c>
      <c r="L1538" s="499"/>
      <c r="M1538" s="499"/>
      <c r="N1538" s="499">
        <v>60000</v>
      </c>
      <c r="O1538" s="499">
        <v>4800</v>
      </c>
      <c r="P1538" s="499">
        <v>64800</v>
      </c>
      <c r="Q1538" s="499">
        <v>-39200</v>
      </c>
      <c r="R1538" s="501"/>
      <c r="S1538" s="502"/>
      <c r="T1538" s="499"/>
      <c r="U1538" s="499"/>
      <c r="V1538" s="499">
        <v>64800</v>
      </c>
      <c r="W1538" s="501"/>
      <c r="X1538" s="501"/>
      <c r="Y1538" s="501"/>
      <c r="Z1538" s="501"/>
      <c r="AA1538" s="501"/>
      <c r="AB1538" s="503"/>
    </row>
    <row r="1539" spans="1:28" ht="35.1" customHeight="1">
      <c r="A1539" s="498">
        <v>1535</v>
      </c>
      <c r="B1539" s="504" t="s">
        <v>1991</v>
      </c>
      <c r="C1539" s="504" t="s">
        <v>10755</v>
      </c>
      <c r="D1539" s="499">
        <v>71</v>
      </c>
      <c r="E1539" s="499">
        <v>7250</v>
      </c>
      <c r="F1539" s="499">
        <v>7250</v>
      </c>
      <c r="G1539" s="499">
        <v>960200</v>
      </c>
      <c r="H1539" s="499"/>
      <c r="I1539" s="499"/>
      <c r="J1539" s="499">
        <v>960200</v>
      </c>
      <c r="K1539" s="499">
        <v>2147000</v>
      </c>
      <c r="L1539" s="499"/>
      <c r="M1539" s="499"/>
      <c r="N1539" s="499">
        <v>2147000</v>
      </c>
      <c r="O1539" s="499">
        <v>171760</v>
      </c>
      <c r="P1539" s="499">
        <v>2318760</v>
      </c>
      <c r="Q1539" s="499">
        <v>-1186800</v>
      </c>
      <c r="R1539" s="501"/>
      <c r="S1539" s="502"/>
      <c r="T1539" s="499"/>
      <c r="U1539" s="499"/>
      <c r="V1539" s="499">
        <v>2318760</v>
      </c>
      <c r="W1539" s="501"/>
      <c r="X1539" s="501"/>
      <c r="Y1539" s="501"/>
      <c r="Z1539" s="501"/>
      <c r="AA1539" s="501"/>
      <c r="AB1539" s="503"/>
    </row>
    <row r="1540" spans="1:28" ht="35.1" customHeight="1">
      <c r="A1540" s="498">
        <v>1536</v>
      </c>
      <c r="B1540" s="504" t="s">
        <v>1991</v>
      </c>
      <c r="C1540" s="504" t="s">
        <v>13264</v>
      </c>
      <c r="D1540" s="499">
        <v>-1</v>
      </c>
      <c r="E1540" s="499">
        <v>-30</v>
      </c>
      <c r="F1540" s="499">
        <v>-30</v>
      </c>
      <c r="G1540" s="499">
        <v>-26000</v>
      </c>
      <c r="H1540" s="499"/>
      <c r="I1540" s="499"/>
      <c r="J1540" s="499">
        <v>-26000</v>
      </c>
      <c r="K1540" s="499">
        <v>-26000</v>
      </c>
      <c r="L1540" s="499"/>
      <c r="M1540" s="499"/>
      <c r="N1540" s="499">
        <v>-26000</v>
      </c>
      <c r="O1540" s="499"/>
      <c r="P1540" s="499">
        <v>-26000</v>
      </c>
      <c r="Q1540" s="499"/>
      <c r="R1540" s="501"/>
      <c r="S1540" s="502"/>
      <c r="T1540" s="499"/>
      <c r="U1540" s="499"/>
      <c r="V1540" s="499">
        <v>-26000</v>
      </c>
      <c r="W1540" s="501"/>
      <c r="X1540" s="501"/>
      <c r="Y1540" s="501"/>
      <c r="Z1540" s="501"/>
      <c r="AA1540" s="501"/>
      <c r="AB1540" s="503"/>
    </row>
    <row r="1541" spans="1:28" ht="35.1" customHeight="1">
      <c r="A1541" s="498">
        <v>1537</v>
      </c>
      <c r="B1541" s="504" t="s">
        <v>1991</v>
      </c>
      <c r="C1541" s="504" t="s">
        <v>10893</v>
      </c>
      <c r="D1541" s="499">
        <v>404</v>
      </c>
      <c r="E1541" s="499">
        <v>22400</v>
      </c>
      <c r="F1541" s="499">
        <v>22400</v>
      </c>
      <c r="G1541" s="499">
        <v>11990500</v>
      </c>
      <c r="H1541" s="499"/>
      <c r="I1541" s="499"/>
      <c r="J1541" s="499">
        <v>11990500</v>
      </c>
      <c r="K1541" s="499">
        <v>12939180</v>
      </c>
      <c r="L1541" s="499"/>
      <c r="M1541" s="499"/>
      <c r="N1541" s="499">
        <v>12939180</v>
      </c>
      <c r="O1541" s="499">
        <v>10560</v>
      </c>
      <c r="P1541" s="499">
        <v>12949740</v>
      </c>
      <c r="Q1541" s="499">
        <v>-948680</v>
      </c>
      <c r="R1541" s="501"/>
      <c r="S1541" s="502"/>
      <c r="T1541" s="499"/>
      <c r="U1541" s="499"/>
      <c r="V1541" s="499">
        <v>12949740</v>
      </c>
      <c r="W1541" s="501"/>
      <c r="X1541" s="501"/>
      <c r="Y1541" s="501"/>
      <c r="Z1541" s="501"/>
      <c r="AA1541" s="501"/>
      <c r="AB1541" s="503"/>
    </row>
    <row r="1542" spans="1:28" ht="35.1" customHeight="1">
      <c r="A1542" s="498">
        <v>1538</v>
      </c>
      <c r="B1542" s="504" t="s">
        <v>1991</v>
      </c>
      <c r="C1542" s="504" t="s">
        <v>11786</v>
      </c>
      <c r="D1542" s="499">
        <v>16</v>
      </c>
      <c r="E1542" s="499">
        <v>1600</v>
      </c>
      <c r="F1542" s="499">
        <v>1600</v>
      </c>
      <c r="G1542" s="499"/>
      <c r="H1542" s="499"/>
      <c r="I1542" s="499"/>
      <c r="J1542" s="499"/>
      <c r="K1542" s="499"/>
      <c r="L1542" s="499"/>
      <c r="M1542" s="499"/>
      <c r="N1542" s="499"/>
      <c r="O1542" s="499"/>
      <c r="P1542" s="499"/>
      <c r="Q1542" s="499"/>
      <c r="R1542" s="501"/>
      <c r="S1542" s="502"/>
      <c r="T1542" s="499"/>
      <c r="U1542" s="499"/>
      <c r="V1542" s="499"/>
      <c r="W1542" s="501"/>
      <c r="X1542" s="501"/>
      <c r="Y1542" s="501"/>
      <c r="Z1542" s="501"/>
      <c r="AA1542" s="501"/>
      <c r="AB1542" s="503"/>
    </row>
    <row r="1543" spans="1:28" ht="35.1" customHeight="1">
      <c r="A1543" s="498">
        <v>1539</v>
      </c>
      <c r="B1543" s="504" t="s">
        <v>1991</v>
      </c>
      <c r="C1543" s="504" t="s">
        <v>13265</v>
      </c>
      <c r="D1543" s="499">
        <v>144</v>
      </c>
      <c r="E1543" s="499">
        <v>18000</v>
      </c>
      <c r="F1543" s="499">
        <v>18000</v>
      </c>
      <c r="G1543" s="499">
        <v>4136000</v>
      </c>
      <c r="H1543" s="499"/>
      <c r="I1543" s="499"/>
      <c r="J1543" s="499">
        <v>4136000</v>
      </c>
      <c r="K1543" s="499">
        <v>4466880</v>
      </c>
      <c r="L1543" s="499"/>
      <c r="M1543" s="499"/>
      <c r="N1543" s="499">
        <v>4466880</v>
      </c>
      <c r="O1543" s="499"/>
      <c r="P1543" s="499">
        <v>4466880</v>
      </c>
      <c r="Q1543" s="499">
        <v>-330880</v>
      </c>
      <c r="R1543" s="501"/>
      <c r="S1543" s="502"/>
      <c r="T1543" s="499"/>
      <c r="U1543" s="499"/>
      <c r="V1543" s="499">
        <v>4466880</v>
      </c>
      <c r="W1543" s="501"/>
      <c r="X1543" s="501"/>
      <c r="Y1543" s="501"/>
      <c r="Z1543" s="501"/>
      <c r="AA1543" s="501"/>
      <c r="AB1543" s="503"/>
    </row>
    <row r="1544" spans="1:28" ht="35.1" customHeight="1">
      <c r="A1544" s="498">
        <v>1540</v>
      </c>
      <c r="B1544" s="504" t="s">
        <v>1991</v>
      </c>
      <c r="C1544" s="504" t="s">
        <v>13266</v>
      </c>
      <c r="D1544" s="499">
        <v>28</v>
      </c>
      <c r="E1544" s="499">
        <v>11935</v>
      </c>
      <c r="F1544" s="499">
        <v>11935</v>
      </c>
      <c r="G1544" s="499">
        <v>816400</v>
      </c>
      <c r="H1544" s="499"/>
      <c r="I1544" s="499"/>
      <c r="J1544" s="499">
        <v>816400</v>
      </c>
      <c r="K1544" s="499">
        <v>816400</v>
      </c>
      <c r="L1544" s="499"/>
      <c r="M1544" s="499"/>
      <c r="N1544" s="499">
        <v>816400</v>
      </c>
      <c r="O1544" s="499">
        <v>65312</v>
      </c>
      <c r="P1544" s="499">
        <v>881712</v>
      </c>
      <c r="Q1544" s="499"/>
      <c r="R1544" s="501"/>
      <c r="S1544" s="502"/>
      <c r="T1544" s="499"/>
      <c r="U1544" s="499"/>
      <c r="V1544" s="499">
        <v>881712</v>
      </c>
      <c r="W1544" s="501"/>
      <c r="X1544" s="501"/>
      <c r="Y1544" s="501"/>
      <c r="Z1544" s="501"/>
      <c r="AA1544" s="501"/>
      <c r="AB1544" s="503"/>
    </row>
    <row r="1545" spans="1:28" ht="35.1" customHeight="1">
      <c r="A1545" s="498">
        <v>1541</v>
      </c>
      <c r="B1545" s="504" t="s">
        <v>1991</v>
      </c>
      <c r="C1545" s="504" t="s">
        <v>10756</v>
      </c>
      <c r="D1545" s="499">
        <v>694</v>
      </c>
      <c r="E1545" s="499">
        <v>268042</v>
      </c>
      <c r="F1545" s="499">
        <v>268042</v>
      </c>
      <c r="G1545" s="499">
        <v>19798200</v>
      </c>
      <c r="H1545" s="499"/>
      <c r="I1545" s="499"/>
      <c r="J1545" s="499">
        <v>19798200</v>
      </c>
      <c r="K1545" s="499">
        <v>20040152</v>
      </c>
      <c r="L1545" s="499"/>
      <c r="M1545" s="499"/>
      <c r="N1545" s="499">
        <v>20040152</v>
      </c>
      <c r="O1545" s="499">
        <v>1341904</v>
      </c>
      <c r="P1545" s="499">
        <v>21382056</v>
      </c>
      <c r="Q1545" s="499">
        <v>-241952</v>
      </c>
      <c r="R1545" s="501"/>
      <c r="S1545" s="502"/>
      <c r="T1545" s="499"/>
      <c r="U1545" s="499"/>
      <c r="V1545" s="499">
        <v>21382056</v>
      </c>
      <c r="W1545" s="501"/>
      <c r="X1545" s="501"/>
      <c r="Y1545" s="501"/>
      <c r="Z1545" s="501"/>
      <c r="AA1545" s="501"/>
      <c r="AB1545" s="503"/>
    </row>
    <row r="1546" spans="1:28" ht="35.1" customHeight="1">
      <c r="A1546" s="498">
        <v>1542</v>
      </c>
      <c r="B1546" s="504" t="s">
        <v>1991</v>
      </c>
      <c r="C1546" s="504" t="s">
        <v>11788</v>
      </c>
      <c r="D1546" s="499">
        <v>199</v>
      </c>
      <c r="E1546" s="499">
        <v>23880</v>
      </c>
      <c r="F1546" s="499">
        <v>23880</v>
      </c>
      <c r="G1546" s="499">
        <v>5433000</v>
      </c>
      <c r="H1546" s="499"/>
      <c r="I1546" s="499"/>
      <c r="J1546" s="499">
        <v>5433000</v>
      </c>
      <c r="K1546" s="499">
        <v>5867640</v>
      </c>
      <c r="L1546" s="499"/>
      <c r="M1546" s="499"/>
      <c r="N1546" s="499">
        <v>5867640</v>
      </c>
      <c r="O1546" s="499"/>
      <c r="P1546" s="499">
        <v>5867640</v>
      </c>
      <c r="Q1546" s="499">
        <v>-434640</v>
      </c>
      <c r="R1546" s="501"/>
      <c r="S1546" s="502"/>
      <c r="T1546" s="499"/>
      <c r="U1546" s="499"/>
      <c r="V1546" s="499">
        <v>5867640</v>
      </c>
      <c r="W1546" s="501"/>
      <c r="X1546" s="501"/>
      <c r="Y1546" s="501"/>
      <c r="Z1546" s="501"/>
      <c r="AA1546" s="501"/>
      <c r="AB1546" s="503"/>
    </row>
    <row r="1547" spans="1:28" ht="35.1" customHeight="1">
      <c r="A1547" s="498">
        <v>1543</v>
      </c>
      <c r="B1547" s="504" t="s">
        <v>3282</v>
      </c>
      <c r="C1547" s="504" t="s">
        <v>3283</v>
      </c>
      <c r="D1547" s="499">
        <v>49</v>
      </c>
      <c r="E1547" s="499">
        <v>5705</v>
      </c>
      <c r="F1547" s="499">
        <v>5705</v>
      </c>
      <c r="G1547" s="499">
        <v>793625</v>
      </c>
      <c r="H1547" s="499">
        <v>65000</v>
      </c>
      <c r="I1547" s="499"/>
      <c r="J1547" s="499">
        <v>858625</v>
      </c>
      <c r="K1547" s="499">
        <v>793625</v>
      </c>
      <c r="L1547" s="499">
        <v>65000</v>
      </c>
      <c r="M1547" s="499"/>
      <c r="N1547" s="499">
        <v>858625</v>
      </c>
      <c r="O1547" s="499">
        <v>68690</v>
      </c>
      <c r="P1547" s="499">
        <v>927315</v>
      </c>
      <c r="Q1547" s="499"/>
      <c r="R1547" s="501"/>
      <c r="S1547" s="502"/>
      <c r="T1547" s="499"/>
      <c r="U1547" s="499"/>
      <c r="V1547" s="499">
        <v>927315</v>
      </c>
      <c r="W1547" s="501"/>
      <c r="X1547" s="501"/>
      <c r="Y1547" s="501"/>
      <c r="Z1547" s="501"/>
      <c r="AA1547" s="501"/>
      <c r="AB1547" s="503"/>
    </row>
    <row r="1548" spans="1:28" ht="35.1" customHeight="1">
      <c r="A1548" s="498">
        <v>1544</v>
      </c>
      <c r="B1548" s="504" t="s">
        <v>2486</v>
      </c>
      <c r="C1548" s="504" t="s">
        <v>2487</v>
      </c>
      <c r="D1548" s="499">
        <v>59</v>
      </c>
      <c r="E1548" s="499">
        <v>19167</v>
      </c>
      <c r="F1548" s="499">
        <v>19167</v>
      </c>
      <c r="G1548" s="499">
        <v>1709285</v>
      </c>
      <c r="H1548" s="499"/>
      <c r="I1548" s="499"/>
      <c r="J1548" s="499">
        <v>1709285</v>
      </c>
      <c r="K1548" s="499">
        <v>1709285</v>
      </c>
      <c r="L1548" s="499"/>
      <c r="M1548" s="499"/>
      <c r="N1548" s="499">
        <v>1709285</v>
      </c>
      <c r="O1548" s="499">
        <v>136743</v>
      </c>
      <c r="P1548" s="499">
        <v>1846028</v>
      </c>
      <c r="Q1548" s="499"/>
      <c r="R1548" s="501"/>
      <c r="S1548" s="502"/>
      <c r="T1548" s="499"/>
      <c r="U1548" s="499"/>
      <c r="V1548" s="499">
        <v>1846028</v>
      </c>
      <c r="W1548" s="501"/>
      <c r="X1548" s="501"/>
      <c r="Y1548" s="501"/>
      <c r="Z1548" s="501"/>
      <c r="AA1548" s="501"/>
      <c r="AB1548" s="503"/>
    </row>
    <row r="1549" spans="1:28" ht="35.1" customHeight="1">
      <c r="A1549" s="498">
        <v>1545</v>
      </c>
      <c r="B1549" s="504" t="s">
        <v>1734</v>
      </c>
      <c r="C1549" s="504" t="s">
        <v>1735</v>
      </c>
      <c r="D1549" s="499">
        <v>9</v>
      </c>
      <c r="E1549" s="499">
        <v>410</v>
      </c>
      <c r="F1549" s="499">
        <v>410</v>
      </c>
      <c r="G1549" s="499">
        <v>134975</v>
      </c>
      <c r="H1549" s="499"/>
      <c r="I1549" s="499"/>
      <c r="J1549" s="499">
        <v>134975</v>
      </c>
      <c r="K1549" s="499">
        <v>134975</v>
      </c>
      <c r="L1549" s="499"/>
      <c r="M1549" s="499"/>
      <c r="N1549" s="499">
        <v>134975</v>
      </c>
      <c r="O1549" s="499">
        <v>10798</v>
      </c>
      <c r="P1549" s="499">
        <v>145773</v>
      </c>
      <c r="Q1549" s="499"/>
      <c r="R1549" s="501"/>
      <c r="S1549" s="502"/>
      <c r="T1549" s="499"/>
      <c r="U1549" s="499"/>
      <c r="V1549" s="499">
        <v>145773</v>
      </c>
      <c r="W1549" s="501"/>
      <c r="X1549" s="501"/>
      <c r="Y1549" s="501"/>
      <c r="Z1549" s="501"/>
      <c r="AA1549" s="501"/>
      <c r="AB1549" s="503"/>
    </row>
    <row r="1550" spans="1:28" ht="35.1" customHeight="1">
      <c r="A1550" s="498">
        <v>1546</v>
      </c>
      <c r="B1550" s="504" t="s">
        <v>1734</v>
      </c>
      <c r="C1550" s="504" t="s">
        <v>13267</v>
      </c>
      <c r="D1550" s="499">
        <v>1</v>
      </c>
      <c r="E1550" s="499">
        <v>260</v>
      </c>
      <c r="F1550" s="499">
        <v>260</v>
      </c>
      <c r="G1550" s="499">
        <v>39375</v>
      </c>
      <c r="H1550" s="499"/>
      <c r="I1550" s="499"/>
      <c r="J1550" s="499">
        <v>39375</v>
      </c>
      <c r="K1550" s="499">
        <v>39375</v>
      </c>
      <c r="L1550" s="499"/>
      <c r="M1550" s="499"/>
      <c r="N1550" s="499">
        <v>39375</v>
      </c>
      <c r="O1550" s="499">
        <v>3150</v>
      </c>
      <c r="P1550" s="499">
        <v>42525</v>
      </c>
      <c r="Q1550" s="499"/>
      <c r="R1550" s="501"/>
      <c r="S1550" s="502"/>
      <c r="T1550" s="499"/>
      <c r="U1550" s="499"/>
      <c r="V1550" s="499">
        <v>42525</v>
      </c>
      <c r="W1550" s="501"/>
      <c r="X1550" s="501"/>
      <c r="Y1550" s="501"/>
      <c r="Z1550" s="501"/>
      <c r="AA1550" s="501"/>
      <c r="AB1550" s="503"/>
    </row>
    <row r="1551" spans="1:28" ht="35.1" customHeight="1">
      <c r="A1551" s="498">
        <v>1547</v>
      </c>
      <c r="B1551" s="504" t="s">
        <v>2599</v>
      </c>
      <c r="C1551" s="504" t="s">
        <v>9286</v>
      </c>
      <c r="D1551" s="499">
        <v>769</v>
      </c>
      <c r="E1551" s="499">
        <v>29500</v>
      </c>
      <c r="F1551" s="499">
        <v>29500</v>
      </c>
      <c r="G1551" s="499">
        <v>5876827</v>
      </c>
      <c r="H1551" s="499">
        <v>1060000</v>
      </c>
      <c r="I1551" s="499"/>
      <c r="J1551" s="499">
        <v>6936827</v>
      </c>
      <c r="K1551" s="499">
        <v>5876827</v>
      </c>
      <c r="L1551" s="499">
        <v>1060000</v>
      </c>
      <c r="M1551" s="499"/>
      <c r="N1551" s="499">
        <v>6936827</v>
      </c>
      <c r="O1551" s="499">
        <v>554815</v>
      </c>
      <c r="P1551" s="499">
        <v>7491642</v>
      </c>
      <c r="Q1551" s="499"/>
      <c r="R1551" s="501"/>
      <c r="S1551" s="502"/>
      <c r="T1551" s="499"/>
      <c r="U1551" s="499"/>
      <c r="V1551" s="499">
        <v>7491642</v>
      </c>
      <c r="W1551" s="501"/>
      <c r="X1551" s="501"/>
      <c r="Y1551" s="501"/>
      <c r="Z1551" s="501"/>
      <c r="AA1551" s="501"/>
      <c r="AB1551" s="503"/>
    </row>
    <row r="1552" spans="1:28" ht="35.1" customHeight="1">
      <c r="A1552" s="498">
        <v>1548</v>
      </c>
      <c r="B1552" s="504" t="s">
        <v>2599</v>
      </c>
      <c r="C1552" s="504" t="s">
        <v>13268</v>
      </c>
      <c r="D1552" s="499">
        <v>-2</v>
      </c>
      <c r="E1552" s="499">
        <v>-50</v>
      </c>
      <c r="F1552" s="499">
        <v>-50</v>
      </c>
      <c r="G1552" s="499">
        <v>-15210</v>
      </c>
      <c r="H1552" s="499"/>
      <c r="I1552" s="499"/>
      <c r="J1552" s="499">
        <v>-15210</v>
      </c>
      <c r="K1552" s="499">
        <v>-15210</v>
      </c>
      <c r="L1552" s="499"/>
      <c r="M1552" s="499"/>
      <c r="N1552" s="499">
        <v>-15210</v>
      </c>
      <c r="O1552" s="499">
        <v>-1216</v>
      </c>
      <c r="P1552" s="499">
        <v>-16426</v>
      </c>
      <c r="Q1552" s="499"/>
      <c r="R1552" s="501"/>
      <c r="S1552" s="502"/>
      <c r="T1552" s="499"/>
      <c r="U1552" s="499"/>
      <c r="V1552" s="499">
        <v>-16426</v>
      </c>
      <c r="W1552" s="501"/>
      <c r="X1552" s="501"/>
      <c r="Y1552" s="501"/>
      <c r="Z1552" s="501"/>
      <c r="AA1552" s="501"/>
      <c r="AB1552" s="503"/>
    </row>
    <row r="1553" spans="1:28" ht="35.1" customHeight="1">
      <c r="A1553" s="498">
        <v>1549</v>
      </c>
      <c r="B1553" s="504" t="s">
        <v>2599</v>
      </c>
      <c r="C1553" s="504" t="s">
        <v>13269</v>
      </c>
      <c r="D1553" s="499">
        <v>-1</v>
      </c>
      <c r="E1553" s="499">
        <v>-20</v>
      </c>
      <c r="F1553" s="499">
        <v>-20</v>
      </c>
      <c r="G1553" s="499">
        <v>-7605</v>
      </c>
      <c r="H1553" s="499">
        <v>-5000</v>
      </c>
      <c r="I1553" s="499"/>
      <c r="J1553" s="499">
        <v>-12605</v>
      </c>
      <c r="K1553" s="499">
        <v>-7605</v>
      </c>
      <c r="L1553" s="499">
        <v>-5000</v>
      </c>
      <c r="M1553" s="499"/>
      <c r="N1553" s="499">
        <v>-12605</v>
      </c>
      <c r="O1553" s="499">
        <v>-1008</v>
      </c>
      <c r="P1553" s="499">
        <v>-13613</v>
      </c>
      <c r="Q1553" s="499"/>
      <c r="R1553" s="501"/>
      <c r="S1553" s="502"/>
      <c r="T1553" s="499"/>
      <c r="U1553" s="499"/>
      <c r="V1553" s="499">
        <v>-13613</v>
      </c>
      <c r="W1553" s="501"/>
      <c r="X1553" s="501"/>
      <c r="Y1553" s="501"/>
      <c r="Z1553" s="501"/>
      <c r="AA1553" s="501"/>
      <c r="AB1553" s="503"/>
    </row>
    <row r="1554" spans="1:28" ht="35.1" customHeight="1">
      <c r="A1554" s="498">
        <v>1550</v>
      </c>
      <c r="B1554" s="504" t="s">
        <v>3696</v>
      </c>
      <c r="C1554" s="504" t="s">
        <v>3697</v>
      </c>
      <c r="D1554" s="499">
        <v>1</v>
      </c>
      <c r="E1554" s="499">
        <v>90</v>
      </c>
      <c r="F1554" s="499">
        <v>90</v>
      </c>
      <c r="G1554" s="499">
        <v>18000</v>
      </c>
      <c r="H1554" s="499"/>
      <c r="I1554" s="499"/>
      <c r="J1554" s="499">
        <v>18000</v>
      </c>
      <c r="K1554" s="499">
        <v>18000</v>
      </c>
      <c r="L1554" s="499"/>
      <c r="M1554" s="499"/>
      <c r="N1554" s="499">
        <v>18000</v>
      </c>
      <c r="O1554" s="499">
        <v>1440</v>
      </c>
      <c r="P1554" s="499">
        <v>19440</v>
      </c>
      <c r="Q1554" s="499"/>
      <c r="R1554" s="501"/>
      <c r="S1554" s="502"/>
      <c r="T1554" s="499"/>
      <c r="U1554" s="499"/>
      <c r="V1554" s="499">
        <v>19440</v>
      </c>
      <c r="W1554" s="501"/>
      <c r="X1554" s="501"/>
      <c r="Y1554" s="501"/>
      <c r="Z1554" s="501"/>
      <c r="AA1554" s="501"/>
      <c r="AB1554" s="503"/>
    </row>
    <row r="1555" spans="1:28" ht="35.1" customHeight="1">
      <c r="A1555" s="498">
        <v>1551</v>
      </c>
      <c r="B1555" s="504" t="s">
        <v>2477</v>
      </c>
      <c r="C1555" s="504" t="s">
        <v>11829</v>
      </c>
      <c r="D1555" s="499">
        <v>1</v>
      </c>
      <c r="E1555" s="499">
        <v>20</v>
      </c>
      <c r="F1555" s="499">
        <v>20</v>
      </c>
      <c r="G1555" s="499">
        <v>42273</v>
      </c>
      <c r="H1555" s="499"/>
      <c r="I1555" s="499"/>
      <c r="J1555" s="499">
        <v>42273</v>
      </c>
      <c r="K1555" s="499">
        <v>42273</v>
      </c>
      <c r="L1555" s="499"/>
      <c r="M1555" s="499"/>
      <c r="N1555" s="499">
        <v>42273</v>
      </c>
      <c r="O1555" s="499">
        <v>3382</v>
      </c>
      <c r="P1555" s="499">
        <v>45655</v>
      </c>
      <c r="Q1555" s="499"/>
      <c r="R1555" s="501"/>
      <c r="S1555" s="502"/>
      <c r="T1555" s="499"/>
      <c r="U1555" s="499"/>
      <c r="V1555" s="499">
        <v>45655</v>
      </c>
      <c r="W1555" s="501"/>
      <c r="X1555" s="501"/>
      <c r="Y1555" s="501"/>
      <c r="Z1555" s="501"/>
      <c r="AA1555" s="501"/>
      <c r="AB1555" s="503"/>
    </row>
    <row r="1556" spans="1:28" ht="35.1" customHeight="1">
      <c r="A1556" s="498">
        <v>1552</v>
      </c>
      <c r="B1556" s="504" t="s">
        <v>2477</v>
      </c>
      <c r="C1556" s="504" t="s">
        <v>10894</v>
      </c>
      <c r="D1556" s="499">
        <v>30</v>
      </c>
      <c r="E1556" s="499">
        <v>1720</v>
      </c>
      <c r="F1556" s="499">
        <v>1720</v>
      </c>
      <c r="G1556" s="499">
        <v>651010</v>
      </c>
      <c r="H1556" s="499"/>
      <c r="I1556" s="499"/>
      <c r="J1556" s="499">
        <v>651010</v>
      </c>
      <c r="K1556" s="499">
        <v>651010</v>
      </c>
      <c r="L1556" s="499"/>
      <c r="M1556" s="499"/>
      <c r="N1556" s="499">
        <v>651010</v>
      </c>
      <c r="O1556" s="499">
        <v>52076</v>
      </c>
      <c r="P1556" s="499">
        <v>703086</v>
      </c>
      <c r="Q1556" s="499"/>
      <c r="R1556" s="501"/>
      <c r="S1556" s="502"/>
      <c r="T1556" s="499"/>
      <c r="U1556" s="499"/>
      <c r="V1556" s="499">
        <v>703086</v>
      </c>
      <c r="W1556" s="501"/>
      <c r="X1556" s="501"/>
      <c r="Y1556" s="501"/>
      <c r="Z1556" s="501"/>
      <c r="AA1556" s="501"/>
      <c r="AB1556" s="503"/>
    </row>
    <row r="1557" spans="1:28" ht="35.1" customHeight="1">
      <c r="A1557" s="498">
        <v>1553</v>
      </c>
      <c r="B1557" s="504" t="s">
        <v>2477</v>
      </c>
      <c r="C1557" s="504" t="s">
        <v>11791</v>
      </c>
      <c r="D1557" s="499">
        <v>3</v>
      </c>
      <c r="E1557" s="499">
        <v>80</v>
      </c>
      <c r="F1557" s="499">
        <v>80</v>
      </c>
      <c r="G1557" s="499">
        <v>174446</v>
      </c>
      <c r="H1557" s="499"/>
      <c r="I1557" s="499"/>
      <c r="J1557" s="499">
        <v>174446</v>
      </c>
      <c r="K1557" s="499">
        <v>174446</v>
      </c>
      <c r="L1557" s="499"/>
      <c r="M1557" s="499"/>
      <c r="N1557" s="499">
        <v>174446</v>
      </c>
      <c r="O1557" s="499">
        <v>13956</v>
      </c>
      <c r="P1557" s="499">
        <v>188402</v>
      </c>
      <c r="Q1557" s="499"/>
      <c r="R1557" s="501"/>
      <c r="S1557" s="502"/>
      <c r="T1557" s="499"/>
      <c r="U1557" s="499"/>
      <c r="V1557" s="499">
        <v>188402</v>
      </c>
      <c r="W1557" s="501"/>
      <c r="X1557" s="501"/>
      <c r="Y1557" s="501"/>
      <c r="Z1557" s="501"/>
      <c r="AA1557" s="501"/>
      <c r="AB1557" s="503"/>
    </row>
    <row r="1558" spans="1:28" ht="35.1" customHeight="1">
      <c r="A1558" s="498">
        <v>1554</v>
      </c>
      <c r="B1558" s="504" t="s">
        <v>2477</v>
      </c>
      <c r="C1558" s="504" t="s">
        <v>2478</v>
      </c>
      <c r="D1558" s="499">
        <v>25</v>
      </c>
      <c r="E1558" s="499">
        <v>630</v>
      </c>
      <c r="F1558" s="499">
        <v>630</v>
      </c>
      <c r="G1558" s="499">
        <v>210055</v>
      </c>
      <c r="H1558" s="499"/>
      <c r="I1558" s="499"/>
      <c r="J1558" s="499">
        <v>210055</v>
      </c>
      <c r="K1558" s="499">
        <v>210055</v>
      </c>
      <c r="L1558" s="499"/>
      <c r="M1558" s="499"/>
      <c r="N1558" s="499">
        <v>210055</v>
      </c>
      <c r="O1558" s="499">
        <v>16797</v>
      </c>
      <c r="P1558" s="499">
        <v>226852</v>
      </c>
      <c r="Q1558" s="499"/>
      <c r="R1558" s="501"/>
      <c r="S1558" s="502"/>
      <c r="T1558" s="499"/>
      <c r="U1558" s="499"/>
      <c r="V1558" s="499">
        <v>226852</v>
      </c>
      <c r="W1558" s="501"/>
      <c r="X1558" s="501"/>
      <c r="Y1558" s="501"/>
      <c r="Z1558" s="501"/>
      <c r="AA1558" s="501"/>
      <c r="AB1558" s="503"/>
    </row>
    <row r="1559" spans="1:28" ht="35.1" customHeight="1">
      <c r="A1559" s="498">
        <v>1555</v>
      </c>
      <c r="B1559" s="504" t="s">
        <v>2750</v>
      </c>
      <c r="C1559" s="504" t="s">
        <v>13270</v>
      </c>
      <c r="D1559" s="499">
        <v>1</v>
      </c>
      <c r="E1559" s="499">
        <v>55</v>
      </c>
      <c r="F1559" s="499">
        <v>55</v>
      </c>
      <c r="G1559" s="499">
        <v>16875</v>
      </c>
      <c r="H1559" s="499"/>
      <c r="I1559" s="499"/>
      <c r="J1559" s="499">
        <v>16875</v>
      </c>
      <c r="K1559" s="499">
        <v>16875</v>
      </c>
      <c r="L1559" s="499"/>
      <c r="M1559" s="499"/>
      <c r="N1559" s="499">
        <v>16875</v>
      </c>
      <c r="O1559" s="499">
        <v>1350</v>
      </c>
      <c r="P1559" s="499">
        <v>18225</v>
      </c>
      <c r="Q1559" s="499"/>
      <c r="R1559" s="501"/>
      <c r="S1559" s="502"/>
      <c r="T1559" s="499"/>
      <c r="U1559" s="499"/>
      <c r="V1559" s="499">
        <v>18225</v>
      </c>
      <c r="W1559" s="501"/>
      <c r="X1559" s="501"/>
      <c r="Y1559" s="501"/>
      <c r="Z1559" s="501"/>
      <c r="AA1559" s="501"/>
      <c r="AB1559" s="503"/>
    </row>
    <row r="1560" spans="1:28" ht="35.1" customHeight="1">
      <c r="A1560" s="498">
        <v>1556</v>
      </c>
      <c r="B1560" s="504" t="s">
        <v>2750</v>
      </c>
      <c r="C1560" s="504" t="s">
        <v>2751</v>
      </c>
      <c r="D1560" s="499">
        <v>61</v>
      </c>
      <c r="E1560" s="499">
        <v>6430</v>
      </c>
      <c r="F1560" s="499">
        <v>6430</v>
      </c>
      <c r="G1560" s="499">
        <v>3004675</v>
      </c>
      <c r="H1560" s="499">
        <v>44545</v>
      </c>
      <c r="I1560" s="499"/>
      <c r="J1560" s="499">
        <v>3049220</v>
      </c>
      <c r="K1560" s="499">
        <v>3004675</v>
      </c>
      <c r="L1560" s="499">
        <v>44545</v>
      </c>
      <c r="M1560" s="499"/>
      <c r="N1560" s="499">
        <v>3049220</v>
      </c>
      <c r="O1560" s="499">
        <v>243938</v>
      </c>
      <c r="P1560" s="499">
        <v>3293158</v>
      </c>
      <c r="Q1560" s="499"/>
      <c r="R1560" s="501"/>
      <c r="S1560" s="502"/>
      <c r="T1560" s="499">
        <v>20000</v>
      </c>
      <c r="U1560" s="499"/>
      <c r="V1560" s="499">
        <v>3293158</v>
      </c>
      <c r="W1560" s="501"/>
      <c r="X1560" s="501"/>
      <c r="Y1560" s="501"/>
      <c r="Z1560" s="501"/>
      <c r="AA1560" s="501"/>
      <c r="AB1560" s="503"/>
    </row>
    <row r="1561" spans="1:28" ht="35.1" customHeight="1">
      <c r="A1561" s="498">
        <v>1557</v>
      </c>
      <c r="B1561" s="504" t="s">
        <v>2750</v>
      </c>
      <c r="C1561" s="504" t="s">
        <v>13271</v>
      </c>
      <c r="D1561" s="499">
        <v>1</v>
      </c>
      <c r="E1561" s="499">
        <v>55</v>
      </c>
      <c r="F1561" s="499">
        <v>55</v>
      </c>
      <c r="G1561" s="499">
        <v>16875</v>
      </c>
      <c r="H1561" s="499">
        <v>5000</v>
      </c>
      <c r="I1561" s="499"/>
      <c r="J1561" s="499">
        <v>21875</v>
      </c>
      <c r="K1561" s="499">
        <v>16875</v>
      </c>
      <c r="L1561" s="499">
        <v>5000</v>
      </c>
      <c r="M1561" s="499"/>
      <c r="N1561" s="499">
        <v>21875</v>
      </c>
      <c r="O1561" s="499">
        <v>1750</v>
      </c>
      <c r="P1561" s="499">
        <v>23625</v>
      </c>
      <c r="Q1561" s="499"/>
      <c r="R1561" s="501"/>
      <c r="S1561" s="502"/>
      <c r="T1561" s="499"/>
      <c r="U1561" s="499"/>
      <c r="V1561" s="499">
        <v>23625</v>
      </c>
      <c r="W1561" s="501"/>
      <c r="X1561" s="501"/>
      <c r="Y1561" s="501"/>
      <c r="Z1561" s="501"/>
      <c r="AA1561" s="501"/>
      <c r="AB1561" s="503"/>
    </row>
    <row r="1562" spans="1:28" ht="35.1" customHeight="1">
      <c r="A1562" s="498">
        <v>1558</v>
      </c>
      <c r="B1562" s="504" t="s">
        <v>2750</v>
      </c>
      <c r="C1562" s="504" t="s">
        <v>13272</v>
      </c>
      <c r="D1562" s="499">
        <v>1</v>
      </c>
      <c r="E1562" s="499">
        <v>20</v>
      </c>
      <c r="F1562" s="499">
        <v>20</v>
      </c>
      <c r="G1562" s="499">
        <v>13750</v>
      </c>
      <c r="H1562" s="499"/>
      <c r="I1562" s="499"/>
      <c r="J1562" s="499">
        <v>13750</v>
      </c>
      <c r="K1562" s="499">
        <v>13750</v>
      </c>
      <c r="L1562" s="499"/>
      <c r="M1562" s="499"/>
      <c r="N1562" s="499">
        <v>13750</v>
      </c>
      <c r="O1562" s="499">
        <v>1100</v>
      </c>
      <c r="P1562" s="499">
        <v>14850</v>
      </c>
      <c r="Q1562" s="499"/>
      <c r="R1562" s="501"/>
      <c r="S1562" s="502"/>
      <c r="T1562" s="499"/>
      <c r="U1562" s="499"/>
      <c r="V1562" s="499">
        <v>14850</v>
      </c>
      <c r="W1562" s="501"/>
      <c r="X1562" s="501"/>
      <c r="Y1562" s="501"/>
      <c r="Z1562" s="501"/>
      <c r="AA1562" s="501"/>
      <c r="AB1562" s="503"/>
    </row>
    <row r="1563" spans="1:28" ht="35.1" customHeight="1">
      <c r="A1563" s="498">
        <v>1559</v>
      </c>
      <c r="B1563" s="504" t="s">
        <v>2750</v>
      </c>
      <c r="C1563" s="504" t="s">
        <v>13273</v>
      </c>
      <c r="D1563" s="499">
        <v>3</v>
      </c>
      <c r="E1563" s="499">
        <v>340</v>
      </c>
      <c r="F1563" s="499">
        <v>340</v>
      </c>
      <c r="G1563" s="499">
        <v>63125</v>
      </c>
      <c r="H1563" s="499">
        <v>10000</v>
      </c>
      <c r="I1563" s="499"/>
      <c r="J1563" s="499">
        <v>73125</v>
      </c>
      <c r="K1563" s="499">
        <v>63125</v>
      </c>
      <c r="L1563" s="499">
        <v>10000</v>
      </c>
      <c r="M1563" s="499"/>
      <c r="N1563" s="499">
        <v>73125</v>
      </c>
      <c r="O1563" s="499">
        <v>5850</v>
      </c>
      <c r="P1563" s="499">
        <v>78975</v>
      </c>
      <c r="Q1563" s="499"/>
      <c r="R1563" s="501"/>
      <c r="S1563" s="502"/>
      <c r="T1563" s="499"/>
      <c r="U1563" s="499"/>
      <c r="V1563" s="499">
        <v>78975</v>
      </c>
      <c r="W1563" s="501"/>
      <c r="X1563" s="501"/>
      <c r="Y1563" s="501"/>
      <c r="Z1563" s="501"/>
      <c r="AA1563" s="501"/>
      <c r="AB1563" s="503"/>
    </row>
    <row r="1564" spans="1:28" ht="35.1" customHeight="1">
      <c r="A1564" s="498">
        <v>1560</v>
      </c>
      <c r="B1564" s="504" t="s">
        <v>2571</v>
      </c>
      <c r="C1564" s="504" t="s">
        <v>2572</v>
      </c>
      <c r="D1564" s="499">
        <v>263</v>
      </c>
      <c r="E1564" s="499">
        <v>40705</v>
      </c>
      <c r="F1564" s="499">
        <v>40705</v>
      </c>
      <c r="G1564" s="499">
        <v>5150475</v>
      </c>
      <c r="H1564" s="499">
        <v>10000</v>
      </c>
      <c r="I1564" s="499"/>
      <c r="J1564" s="499">
        <v>5160475</v>
      </c>
      <c r="K1564" s="499">
        <v>5150475</v>
      </c>
      <c r="L1564" s="499">
        <v>10000</v>
      </c>
      <c r="M1564" s="499"/>
      <c r="N1564" s="499">
        <v>5160475</v>
      </c>
      <c r="O1564" s="499">
        <v>412838</v>
      </c>
      <c r="P1564" s="499">
        <v>5573313</v>
      </c>
      <c r="Q1564" s="499"/>
      <c r="R1564" s="501"/>
      <c r="S1564" s="502"/>
      <c r="T1564" s="499"/>
      <c r="U1564" s="499"/>
      <c r="V1564" s="499">
        <v>5573313</v>
      </c>
      <c r="W1564" s="501"/>
      <c r="X1564" s="501"/>
      <c r="Y1564" s="501"/>
      <c r="Z1564" s="501"/>
      <c r="AA1564" s="501"/>
      <c r="AB1564" s="503"/>
    </row>
    <row r="1565" spans="1:28" ht="35.1" customHeight="1">
      <c r="A1565" s="498">
        <v>1561</v>
      </c>
      <c r="B1565" s="504" t="s">
        <v>4153</v>
      </c>
      <c r="C1565" s="504" t="s">
        <v>4154</v>
      </c>
      <c r="D1565" s="499">
        <v>20</v>
      </c>
      <c r="E1565" s="499">
        <v>2160</v>
      </c>
      <c r="F1565" s="499">
        <v>2160</v>
      </c>
      <c r="G1565" s="499">
        <v>422600</v>
      </c>
      <c r="H1565" s="499">
        <v>5000</v>
      </c>
      <c r="I1565" s="499"/>
      <c r="J1565" s="499">
        <v>427600</v>
      </c>
      <c r="K1565" s="499">
        <v>422600</v>
      </c>
      <c r="L1565" s="499">
        <v>5000</v>
      </c>
      <c r="M1565" s="499"/>
      <c r="N1565" s="499">
        <v>427600</v>
      </c>
      <c r="O1565" s="499">
        <v>34208</v>
      </c>
      <c r="P1565" s="499">
        <v>461808</v>
      </c>
      <c r="Q1565" s="499"/>
      <c r="R1565" s="501"/>
      <c r="S1565" s="502"/>
      <c r="T1565" s="499"/>
      <c r="U1565" s="499"/>
      <c r="V1565" s="499">
        <v>461808</v>
      </c>
      <c r="W1565" s="501"/>
      <c r="X1565" s="501"/>
      <c r="Y1565" s="501"/>
      <c r="Z1565" s="501"/>
      <c r="AA1565" s="501"/>
      <c r="AB1565" s="503"/>
    </row>
    <row r="1566" spans="1:28" ht="35.1" customHeight="1">
      <c r="A1566" s="498">
        <v>1562</v>
      </c>
      <c r="B1566" s="504" t="s">
        <v>1889</v>
      </c>
      <c r="C1566" s="504" t="s">
        <v>1890</v>
      </c>
      <c r="D1566" s="499">
        <v>142</v>
      </c>
      <c r="E1566" s="499">
        <v>81042</v>
      </c>
      <c r="F1566" s="499">
        <v>81042</v>
      </c>
      <c r="G1566" s="499">
        <v>3604733</v>
      </c>
      <c r="H1566" s="499"/>
      <c r="I1566" s="499"/>
      <c r="J1566" s="499">
        <v>3604733</v>
      </c>
      <c r="K1566" s="499">
        <v>3604733</v>
      </c>
      <c r="L1566" s="499"/>
      <c r="M1566" s="499"/>
      <c r="N1566" s="499">
        <v>3604733</v>
      </c>
      <c r="O1566" s="499">
        <v>288378</v>
      </c>
      <c r="P1566" s="499">
        <v>3893111</v>
      </c>
      <c r="Q1566" s="499"/>
      <c r="R1566" s="501"/>
      <c r="S1566" s="502"/>
      <c r="T1566" s="499"/>
      <c r="U1566" s="499"/>
      <c r="V1566" s="499">
        <v>3893111</v>
      </c>
      <c r="W1566" s="501"/>
      <c r="X1566" s="501"/>
      <c r="Y1566" s="501"/>
      <c r="Z1566" s="501"/>
      <c r="AA1566" s="501"/>
      <c r="AB1566" s="503"/>
    </row>
    <row r="1567" spans="1:28" ht="35.1" customHeight="1">
      <c r="A1567" s="498">
        <v>1563</v>
      </c>
      <c r="B1567" s="504" t="s">
        <v>4370</v>
      </c>
      <c r="C1567" s="504" t="s">
        <v>4371</v>
      </c>
      <c r="D1567" s="499">
        <v>87</v>
      </c>
      <c r="E1567" s="499">
        <v>4910</v>
      </c>
      <c r="F1567" s="499">
        <v>4910</v>
      </c>
      <c r="G1567" s="499">
        <v>1946050</v>
      </c>
      <c r="H1567" s="499"/>
      <c r="I1567" s="499"/>
      <c r="J1567" s="499">
        <v>1946050</v>
      </c>
      <c r="K1567" s="499">
        <v>1946050</v>
      </c>
      <c r="L1567" s="499"/>
      <c r="M1567" s="499"/>
      <c r="N1567" s="499">
        <v>1946050</v>
      </c>
      <c r="O1567" s="499">
        <v>155684</v>
      </c>
      <c r="P1567" s="499">
        <v>2101734</v>
      </c>
      <c r="Q1567" s="499"/>
      <c r="R1567" s="501"/>
      <c r="S1567" s="502"/>
      <c r="T1567" s="499"/>
      <c r="U1567" s="499"/>
      <c r="V1567" s="499">
        <v>2101734</v>
      </c>
      <c r="W1567" s="501"/>
      <c r="X1567" s="501"/>
      <c r="Y1567" s="501"/>
      <c r="Z1567" s="501"/>
      <c r="AA1567" s="501"/>
      <c r="AB1567" s="503"/>
    </row>
    <row r="1568" spans="1:28" ht="35.1" customHeight="1">
      <c r="A1568" s="498">
        <v>1564</v>
      </c>
      <c r="B1568" s="504" t="s">
        <v>4370</v>
      </c>
      <c r="C1568" s="504" t="s">
        <v>13274</v>
      </c>
      <c r="D1568" s="499">
        <v>1</v>
      </c>
      <c r="E1568" s="499">
        <v>20</v>
      </c>
      <c r="F1568" s="499">
        <v>20</v>
      </c>
      <c r="G1568" s="499">
        <v>13200</v>
      </c>
      <c r="H1568" s="499"/>
      <c r="I1568" s="499"/>
      <c r="J1568" s="499">
        <v>13200</v>
      </c>
      <c r="K1568" s="499">
        <v>13200</v>
      </c>
      <c r="L1568" s="499"/>
      <c r="M1568" s="499"/>
      <c r="N1568" s="499">
        <v>13200</v>
      </c>
      <c r="O1568" s="499">
        <v>1056</v>
      </c>
      <c r="P1568" s="499">
        <v>14256</v>
      </c>
      <c r="Q1568" s="499"/>
      <c r="R1568" s="501"/>
      <c r="S1568" s="502"/>
      <c r="T1568" s="499"/>
      <c r="U1568" s="499"/>
      <c r="V1568" s="499">
        <v>14256</v>
      </c>
      <c r="W1568" s="501"/>
      <c r="X1568" s="501"/>
      <c r="Y1568" s="501"/>
      <c r="Z1568" s="501"/>
      <c r="AA1568" s="501"/>
      <c r="AB1568" s="503"/>
    </row>
    <row r="1569" spans="1:28" ht="35.1" customHeight="1">
      <c r="A1569" s="498">
        <v>1565</v>
      </c>
      <c r="B1569" s="504" t="s">
        <v>11102</v>
      </c>
      <c r="C1569" s="504" t="s">
        <v>11795</v>
      </c>
      <c r="D1569" s="499">
        <v>5</v>
      </c>
      <c r="E1569" s="499">
        <v>245</v>
      </c>
      <c r="F1569" s="499">
        <v>245</v>
      </c>
      <c r="G1569" s="499">
        <v>76150</v>
      </c>
      <c r="H1569" s="499"/>
      <c r="I1569" s="499"/>
      <c r="J1569" s="499">
        <v>76150</v>
      </c>
      <c r="K1569" s="499">
        <v>76150</v>
      </c>
      <c r="L1569" s="499"/>
      <c r="M1569" s="499"/>
      <c r="N1569" s="499">
        <v>76150</v>
      </c>
      <c r="O1569" s="499">
        <v>6092</v>
      </c>
      <c r="P1569" s="499">
        <v>82242</v>
      </c>
      <c r="Q1569" s="499"/>
      <c r="R1569" s="501"/>
      <c r="S1569" s="502"/>
      <c r="T1569" s="499"/>
      <c r="U1569" s="499">
        <v>82242</v>
      </c>
      <c r="V1569" s="499"/>
      <c r="W1569" s="501"/>
      <c r="X1569" s="501"/>
      <c r="Y1569" s="501"/>
      <c r="Z1569" s="501"/>
      <c r="AA1569" s="501"/>
      <c r="AB1569" s="503"/>
    </row>
    <row r="1570" spans="1:28" ht="35.1" customHeight="1">
      <c r="A1570" s="498">
        <v>1566</v>
      </c>
      <c r="B1570" s="504" t="s">
        <v>11102</v>
      </c>
      <c r="C1570" s="504" t="s">
        <v>13275</v>
      </c>
      <c r="D1570" s="499">
        <v>1</v>
      </c>
      <c r="E1570" s="499">
        <v>30</v>
      </c>
      <c r="F1570" s="499">
        <v>30</v>
      </c>
      <c r="G1570" s="499">
        <v>13750</v>
      </c>
      <c r="H1570" s="499"/>
      <c r="I1570" s="499"/>
      <c r="J1570" s="499">
        <v>13750</v>
      </c>
      <c r="K1570" s="499">
        <v>13750</v>
      </c>
      <c r="L1570" s="499"/>
      <c r="M1570" s="499"/>
      <c r="N1570" s="499">
        <v>13750</v>
      </c>
      <c r="O1570" s="499">
        <v>1100</v>
      </c>
      <c r="P1570" s="499">
        <v>14850</v>
      </c>
      <c r="Q1570" s="499"/>
      <c r="R1570" s="501"/>
      <c r="S1570" s="502"/>
      <c r="T1570" s="499"/>
      <c r="U1570" s="499">
        <v>14850</v>
      </c>
      <c r="V1570" s="499"/>
      <c r="W1570" s="501"/>
      <c r="X1570" s="501"/>
      <c r="Y1570" s="501"/>
      <c r="Z1570" s="501"/>
      <c r="AA1570" s="501"/>
      <c r="AB1570" s="503"/>
    </row>
    <row r="1571" spans="1:28" ht="35.1" customHeight="1">
      <c r="A1571" s="498">
        <v>1567</v>
      </c>
      <c r="B1571" s="504" t="s">
        <v>11103</v>
      </c>
      <c r="C1571" s="504" t="s">
        <v>11797</v>
      </c>
      <c r="D1571" s="499">
        <v>1</v>
      </c>
      <c r="E1571" s="499">
        <v>60</v>
      </c>
      <c r="F1571" s="499">
        <v>60</v>
      </c>
      <c r="G1571" s="499">
        <v>18750</v>
      </c>
      <c r="H1571" s="499"/>
      <c r="I1571" s="499"/>
      <c r="J1571" s="499">
        <v>18750</v>
      </c>
      <c r="K1571" s="499">
        <v>18750</v>
      </c>
      <c r="L1571" s="499"/>
      <c r="M1571" s="499"/>
      <c r="N1571" s="499">
        <v>18750</v>
      </c>
      <c r="O1571" s="499">
        <v>1500</v>
      </c>
      <c r="P1571" s="499">
        <v>20250</v>
      </c>
      <c r="Q1571" s="499"/>
      <c r="R1571" s="501"/>
      <c r="S1571" s="502"/>
      <c r="T1571" s="499"/>
      <c r="U1571" s="499">
        <v>20250</v>
      </c>
      <c r="V1571" s="499"/>
      <c r="W1571" s="501"/>
      <c r="X1571" s="501"/>
      <c r="Y1571" s="501"/>
      <c r="Z1571" s="501"/>
      <c r="AA1571" s="501"/>
      <c r="AB1571" s="503"/>
    </row>
    <row r="1572" spans="1:28" ht="35.1" customHeight="1">
      <c r="A1572" s="498">
        <v>1568</v>
      </c>
      <c r="B1572" s="504" t="s">
        <v>11103</v>
      </c>
      <c r="C1572" s="504" t="s">
        <v>12587</v>
      </c>
      <c r="D1572" s="499">
        <v>1</v>
      </c>
      <c r="E1572" s="499">
        <v>55</v>
      </c>
      <c r="F1572" s="499">
        <v>55</v>
      </c>
      <c r="G1572" s="499">
        <v>18750</v>
      </c>
      <c r="H1572" s="499"/>
      <c r="I1572" s="499"/>
      <c r="J1572" s="499">
        <v>18750</v>
      </c>
      <c r="K1572" s="499">
        <v>18750</v>
      </c>
      <c r="L1572" s="499"/>
      <c r="M1572" s="499"/>
      <c r="N1572" s="499">
        <v>18750</v>
      </c>
      <c r="O1572" s="499">
        <v>1500</v>
      </c>
      <c r="P1572" s="499">
        <v>20250</v>
      </c>
      <c r="Q1572" s="499"/>
      <c r="R1572" s="501"/>
      <c r="S1572" s="502"/>
      <c r="T1572" s="499"/>
      <c r="U1572" s="499">
        <v>20250</v>
      </c>
      <c r="V1572" s="499"/>
      <c r="W1572" s="501"/>
      <c r="X1572" s="501"/>
      <c r="Y1572" s="501"/>
      <c r="Z1572" s="501"/>
      <c r="AA1572" s="501"/>
      <c r="AB1572" s="503"/>
    </row>
    <row r="1573" spans="1:28" ht="35.1" customHeight="1">
      <c r="A1573" s="498">
        <v>1569</v>
      </c>
      <c r="B1573" s="504" t="s">
        <v>6350</v>
      </c>
      <c r="C1573" s="504" t="s">
        <v>6351</v>
      </c>
      <c r="D1573" s="499">
        <v>106</v>
      </c>
      <c r="E1573" s="499">
        <v>11115</v>
      </c>
      <c r="F1573" s="499">
        <v>11115</v>
      </c>
      <c r="G1573" s="499">
        <v>1926581</v>
      </c>
      <c r="H1573" s="499"/>
      <c r="I1573" s="499"/>
      <c r="J1573" s="499">
        <v>1926581</v>
      </c>
      <c r="K1573" s="499">
        <v>1926581</v>
      </c>
      <c r="L1573" s="499"/>
      <c r="M1573" s="499"/>
      <c r="N1573" s="499">
        <v>1926581</v>
      </c>
      <c r="O1573" s="499">
        <v>154112</v>
      </c>
      <c r="P1573" s="499">
        <v>2080693</v>
      </c>
      <c r="Q1573" s="499"/>
      <c r="R1573" s="501"/>
      <c r="S1573" s="502"/>
      <c r="T1573" s="499"/>
      <c r="U1573" s="499"/>
      <c r="V1573" s="499">
        <v>2080693</v>
      </c>
      <c r="W1573" s="501"/>
      <c r="X1573" s="501"/>
      <c r="Y1573" s="501"/>
      <c r="Z1573" s="501"/>
      <c r="AA1573" s="501"/>
      <c r="AB1573" s="503"/>
    </row>
    <row r="1574" spans="1:28" ht="35.1" customHeight="1">
      <c r="A1574" s="498">
        <v>1570</v>
      </c>
      <c r="B1574" s="504" t="s">
        <v>5880</v>
      </c>
      <c r="C1574" s="504" t="s">
        <v>5881</v>
      </c>
      <c r="D1574" s="499">
        <v>38</v>
      </c>
      <c r="E1574" s="499">
        <v>2032</v>
      </c>
      <c r="F1574" s="499">
        <v>2032</v>
      </c>
      <c r="G1574" s="499">
        <v>550400</v>
      </c>
      <c r="H1574" s="499"/>
      <c r="I1574" s="499"/>
      <c r="J1574" s="499">
        <v>550400</v>
      </c>
      <c r="K1574" s="499">
        <v>550400</v>
      </c>
      <c r="L1574" s="499"/>
      <c r="M1574" s="499"/>
      <c r="N1574" s="499">
        <v>550400</v>
      </c>
      <c r="O1574" s="499">
        <v>44032</v>
      </c>
      <c r="P1574" s="499">
        <v>594432</v>
      </c>
      <c r="Q1574" s="499"/>
      <c r="R1574" s="501"/>
      <c r="S1574" s="502"/>
      <c r="T1574" s="499"/>
      <c r="U1574" s="499"/>
      <c r="V1574" s="499">
        <v>594432</v>
      </c>
      <c r="W1574" s="501"/>
      <c r="X1574" s="501"/>
      <c r="Y1574" s="501"/>
      <c r="Z1574" s="501"/>
      <c r="AA1574" s="501"/>
      <c r="AB1574" s="503"/>
    </row>
    <row r="1575" spans="1:28" ht="35.1" customHeight="1">
      <c r="A1575" s="498">
        <v>1571</v>
      </c>
      <c r="B1575" s="504" t="s">
        <v>1834</v>
      </c>
      <c r="C1575" s="504" t="s">
        <v>1835</v>
      </c>
      <c r="D1575" s="499">
        <v>27</v>
      </c>
      <c r="E1575" s="499">
        <v>979</v>
      </c>
      <c r="F1575" s="499">
        <v>979</v>
      </c>
      <c r="G1575" s="499">
        <v>360625</v>
      </c>
      <c r="H1575" s="499"/>
      <c r="I1575" s="499"/>
      <c r="J1575" s="499">
        <v>360625</v>
      </c>
      <c r="K1575" s="499">
        <v>360625</v>
      </c>
      <c r="L1575" s="499"/>
      <c r="M1575" s="499"/>
      <c r="N1575" s="499">
        <v>360625</v>
      </c>
      <c r="O1575" s="499">
        <v>28850</v>
      </c>
      <c r="P1575" s="499">
        <v>389475</v>
      </c>
      <c r="Q1575" s="499"/>
      <c r="R1575" s="501"/>
      <c r="S1575" s="502"/>
      <c r="T1575" s="499"/>
      <c r="U1575" s="499"/>
      <c r="V1575" s="499">
        <v>389475</v>
      </c>
      <c r="W1575" s="501"/>
      <c r="X1575" s="501"/>
      <c r="Y1575" s="501"/>
      <c r="Z1575" s="501"/>
      <c r="AA1575" s="501"/>
      <c r="AB1575" s="503"/>
    </row>
    <row r="1576" spans="1:28" ht="35.1" customHeight="1">
      <c r="A1576" s="498">
        <v>1572</v>
      </c>
      <c r="B1576" s="504" t="s">
        <v>1899</v>
      </c>
      <c r="C1576" s="504" t="s">
        <v>1900</v>
      </c>
      <c r="D1576" s="499">
        <v>2</v>
      </c>
      <c r="E1576" s="499">
        <v>65</v>
      </c>
      <c r="F1576" s="499">
        <v>65</v>
      </c>
      <c r="G1576" s="499">
        <v>25400</v>
      </c>
      <c r="H1576" s="499"/>
      <c r="I1576" s="499"/>
      <c r="J1576" s="499">
        <v>25400</v>
      </c>
      <c r="K1576" s="499">
        <v>25400</v>
      </c>
      <c r="L1576" s="499"/>
      <c r="M1576" s="499"/>
      <c r="N1576" s="499">
        <v>25400</v>
      </c>
      <c r="O1576" s="499">
        <v>2032</v>
      </c>
      <c r="P1576" s="499">
        <v>27432</v>
      </c>
      <c r="Q1576" s="499"/>
      <c r="R1576" s="501"/>
      <c r="S1576" s="502"/>
      <c r="T1576" s="499"/>
      <c r="U1576" s="499"/>
      <c r="V1576" s="499">
        <v>27432</v>
      </c>
      <c r="W1576" s="501"/>
      <c r="X1576" s="501"/>
      <c r="Y1576" s="501"/>
      <c r="Z1576" s="501"/>
      <c r="AA1576" s="501"/>
      <c r="AB1576" s="503"/>
    </row>
    <row r="1577" spans="1:28" ht="35.1" customHeight="1">
      <c r="A1577" s="498">
        <v>1573</v>
      </c>
      <c r="B1577" s="504" t="s">
        <v>512</v>
      </c>
      <c r="C1577" s="504" t="s">
        <v>513</v>
      </c>
      <c r="D1577" s="499">
        <v>124</v>
      </c>
      <c r="E1577" s="499">
        <v>10100</v>
      </c>
      <c r="F1577" s="499">
        <v>10100</v>
      </c>
      <c r="G1577" s="499">
        <v>1890600</v>
      </c>
      <c r="H1577" s="499"/>
      <c r="I1577" s="499"/>
      <c r="J1577" s="499">
        <v>1890600</v>
      </c>
      <c r="K1577" s="499">
        <v>1890600</v>
      </c>
      <c r="L1577" s="499"/>
      <c r="M1577" s="499"/>
      <c r="N1577" s="499">
        <v>1890600</v>
      </c>
      <c r="O1577" s="499">
        <v>151248</v>
      </c>
      <c r="P1577" s="499">
        <v>2041848</v>
      </c>
      <c r="Q1577" s="499"/>
      <c r="R1577" s="501"/>
      <c r="S1577" s="502"/>
      <c r="T1577" s="499"/>
      <c r="U1577" s="499"/>
      <c r="V1577" s="499">
        <v>2041848</v>
      </c>
      <c r="W1577" s="501"/>
      <c r="X1577" s="501"/>
      <c r="Y1577" s="501"/>
      <c r="Z1577" s="501"/>
      <c r="AA1577" s="501"/>
      <c r="AB1577" s="503"/>
    </row>
    <row r="1578" spans="1:28" ht="35.1" customHeight="1">
      <c r="A1578" s="498">
        <v>1574</v>
      </c>
      <c r="B1578" s="504" t="s">
        <v>2143</v>
      </c>
      <c r="C1578" s="504" t="s">
        <v>2144</v>
      </c>
      <c r="D1578" s="499">
        <v>3</v>
      </c>
      <c r="E1578" s="499">
        <v>505</v>
      </c>
      <c r="F1578" s="499">
        <v>505</v>
      </c>
      <c r="G1578" s="499">
        <v>66250</v>
      </c>
      <c r="H1578" s="499"/>
      <c r="I1578" s="499"/>
      <c r="J1578" s="499">
        <v>66250</v>
      </c>
      <c r="K1578" s="499">
        <v>66250</v>
      </c>
      <c r="L1578" s="499"/>
      <c r="M1578" s="499"/>
      <c r="N1578" s="499">
        <v>66250</v>
      </c>
      <c r="O1578" s="499">
        <v>5300</v>
      </c>
      <c r="P1578" s="499">
        <v>71550</v>
      </c>
      <c r="Q1578" s="499"/>
      <c r="R1578" s="501"/>
      <c r="S1578" s="502"/>
      <c r="T1578" s="499"/>
      <c r="U1578" s="499"/>
      <c r="V1578" s="499">
        <v>71550</v>
      </c>
      <c r="W1578" s="501"/>
      <c r="X1578" s="501"/>
      <c r="Y1578" s="501"/>
      <c r="Z1578" s="501"/>
      <c r="AA1578" s="501"/>
      <c r="AB1578" s="503"/>
    </row>
    <row r="1579" spans="1:28" ht="35.1" customHeight="1">
      <c r="A1579" s="498">
        <v>1575</v>
      </c>
      <c r="B1579" s="504" t="s">
        <v>1342</v>
      </c>
      <c r="C1579" s="504" t="s">
        <v>1343</v>
      </c>
      <c r="D1579" s="499">
        <v>40</v>
      </c>
      <c r="E1579" s="499">
        <v>8145</v>
      </c>
      <c r="F1579" s="499">
        <v>8145</v>
      </c>
      <c r="G1579" s="499">
        <v>1200650</v>
      </c>
      <c r="H1579" s="499">
        <v>15000</v>
      </c>
      <c r="I1579" s="499"/>
      <c r="J1579" s="499">
        <v>1215650</v>
      </c>
      <c r="K1579" s="499">
        <v>1200650</v>
      </c>
      <c r="L1579" s="499">
        <v>15000</v>
      </c>
      <c r="M1579" s="499"/>
      <c r="N1579" s="499">
        <v>1215650</v>
      </c>
      <c r="O1579" s="499">
        <v>97252</v>
      </c>
      <c r="P1579" s="499">
        <v>1312902</v>
      </c>
      <c r="Q1579" s="499"/>
      <c r="R1579" s="501"/>
      <c r="S1579" s="502"/>
      <c r="T1579" s="499"/>
      <c r="U1579" s="499"/>
      <c r="V1579" s="499">
        <v>1312902</v>
      </c>
      <c r="W1579" s="501"/>
      <c r="X1579" s="501"/>
      <c r="Y1579" s="501"/>
      <c r="Z1579" s="501"/>
      <c r="AA1579" s="501"/>
      <c r="AB1579" s="503"/>
    </row>
    <row r="1580" spans="1:28" ht="35.1" customHeight="1">
      <c r="A1580" s="498">
        <v>1576</v>
      </c>
      <c r="B1580" s="504" t="s">
        <v>1473</v>
      </c>
      <c r="C1580" s="504" t="s">
        <v>1474</v>
      </c>
      <c r="D1580" s="499">
        <v>25</v>
      </c>
      <c r="E1580" s="499">
        <v>37345</v>
      </c>
      <c r="F1580" s="499">
        <v>37345</v>
      </c>
      <c r="G1580" s="499">
        <v>669133</v>
      </c>
      <c r="H1580" s="499"/>
      <c r="I1580" s="499"/>
      <c r="J1580" s="499">
        <v>669133</v>
      </c>
      <c r="K1580" s="499">
        <v>669133</v>
      </c>
      <c r="L1580" s="499"/>
      <c r="M1580" s="499"/>
      <c r="N1580" s="499">
        <v>669133</v>
      </c>
      <c r="O1580" s="499">
        <v>53530</v>
      </c>
      <c r="P1580" s="499">
        <v>722663</v>
      </c>
      <c r="Q1580" s="499"/>
      <c r="R1580" s="501"/>
      <c r="S1580" s="502"/>
      <c r="T1580" s="499"/>
      <c r="U1580" s="499"/>
      <c r="V1580" s="499">
        <v>722663</v>
      </c>
      <c r="W1580" s="501"/>
      <c r="X1580" s="501"/>
      <c r="Y1580" s="501"/>
      <c r="Z1580" s="501"/>
      <c r="AA1580" s="501"/>
      <c r="AB1580" s="503"/>
    </row>
    <row r="1581" spans="1:28" ht="35.1" customHeight="1">
      <c r="A1581" s="498">
        <v>1577</v>
      </c>
      <c r="B1581" s="504" t="s">
        <v>2553</v>
      </c>
      <c r="C1581" s="504" t="s">
        <v>2554</v>
      </c>
      <c r="D1581" s="499">
        <v>153</v>
      </c>
      <c r="E1581" s="499">
        <v>34925</v>
      </c>
      <c r="F1581" s="499">
        <v>34925</v>
      </c>
      <c r="G1581" s="499">
        <v>5459493</v>
      </c>
      <c r="H1581" s="499"/>
      <c r="I1581" s="499"/>
      <c r="J1581" s="499">
        <v>5459493</v>
      </c>
      <c r="K1581" s="499">
        <v>5459493</v>
      </c>
      <c r="L1581" s="499"/>
      <c r="M1581" s="499"/>
      <c r="N1581" s="499">
        <v>5459493</v>
      </c>
      <c r="O1581" s="499">
        <v>436726</v>
      </c>
      <c r="P1581" s="499">
        <v>5896219</v>
      </c>
      <c r="Q1581" s="499"/>
      <c r="R1581" s="501"/>
      <c r="S1581" s="502"/>
      <c r="T1581" s="499"/>
      <c r="U1581" s="499"/>
      <c r="V1581" s="499">
        <v>5896219</v>
      </c>
      <c r="W1581" s="501"/>
      <c r="X1581" s="501"/>
      <c r="Y1581" s="501"/>
      <c r="Z1581" s="501"/>
      <c r="AA1581" s="501"/>
      <c r="AB1581" s="503"/>
    </row>
    <row r="1582" spans="1:28" ht="35.1" customHeight="1">
      <c r="A1582" s="498">
        <v>1578</v>
      </c>
      <c r="B1582" s="504" t="s">
        <v>2422</v>
      </c>
      <c r="C1582" s="504" t="s">
        <v>10758</v>
      </c>
      <c r="D1582" s="499">
        <v>93</v>
      </c>
      <c r="E1582" s="499">
        <v>3565</v>
      </c>
      <c r="F1582" s="499">
        <v>3565</v>
      </c>
      <c r="G1582" s="499">
        <v>1127825</v>
      </c>
      <c r="H1582" s="499"/>
      <c r="I1582" s="499"/>
      <c r="J1582" s="499">
        <v>1127825</v>
      </c>
      <c r="K1582" s="499">
        <v>1127825</v>
      </c>
      <c r="L1582" s="499"/>
      <c r="M1582" s="499"/>
      <c r="N1582" s="499">
        <v>1127825</v>
      </c>
      <c r="O1582" s="499">
        <v>90226</v>
      </c>
      <c r="P1582" s="499">
        <v>1218051</v>
      </c>
      <c r="Q1582" s="499"/>
      <c r="R1582" s="501"/>
      <c r="S1582" s="502"/>
      <c r="T1582" s="499"/>
      <c r="U1582" s="499"/>
      <c r="V1582" s="499">
        <v>1218051</v>
      </c>
      <c r="W1582" s="501"/>
      <c r="X1582" s="501"/>
      <c r="Y1582" s="501"/>
      <c r="Z1582" s="501"/>
      <c r="AA1582" s="501"/>
      <c r="AB1582" s="503"/>
    </row>
    <row r="1583" spans="1:28" ht="35.1" customHeight="1">
      <c r="A1583" s="498">
        <v>1579</v>
      </c>
      <c r="B1583" s="504" t="s">
        <v>2422</v>
      </c>
      <c r="C1583" s="504" t="s">
        <v>11803</v>
      </c>
      <c r="D1583" s="499">
        <v>12</v>
      </c>
      <c r="E1583" s="499">
        <v>5155</v>
      </c>
      <c r="F1583" s="499">
        <v>5155</v>
      </c>
      <c r="G1583" s="499">
        <v>195204</v>
      </c>
      <c r="H1583" s="499"/>
      <c r="I1583" s="499"/>
      <c r="J1583" s="499">
        <v>195204</v>
      </c>
      <c r="K1583" s="499">
        <v>195204</v>
      </c>
      <c r="L1583" s="499"/>
      <c r="M1583" s="499"/>
      <c r="N1583" s="499">
        <v>195204</v>
      </c>
      <c r="O1583" s="499">
        <v>15616</v>
      </c>
      <c r="P1583" s="499">
        <v>210820</v>
      </c>
      <c r="Q1583" s="499"/>
      <c r="R1583" s="501"/>
      <c r="S1583" s="502"/>
      <c r="T1583" s="499"/>
      <c r="U1583" s="499"/>
      <c r="V1583" s="499">
        <v>210820</v>
      </c>
      <c r="W1583" s="501"/>
      <c r="X1583" s="501"/>
      <c r="Y1583" s="501"/>
      <c r="Z1583" s="501"/>
      <c r="AA1583" s="501"/>
      <c r="AB1583" s="503"/>
    </row>
    <row r="1584" spans="1:28" ht="35.1" customHeight="1">
      <c r="A1584" s="498">
        <v>1580</v>
      </c>
      <c r="B1584" s="504" t="s">
        <v>2422</v>
      </c>
      <c r="C1584" s="504" t="s">
        <v>2423</v>
      </c>
      <c r="D1584" s="499">
        <v>17</v>
      </c>
      <c r="E1584" s="499">
        <v>1005</v>
      </c>
      <c r="F1584" s="499">
        <v>1005</v>
      </c>
      <c r="G1584" s="499">
        <v>199250</v>
      </c>
      <c r="H1584" s="499"/>
      <c r="I1584" s="499"/>
      <c r="J1584" s="499">
        <v>199250</v>
      </c>
      <c r="K1584" s="499">
        <v>199250</v>
      </c>
      <c r="L1584" s="499"/>
      <c r="M1584" s="499"/>
      <c r="N1584" s="499">
        <v>199250</v>
      </c>
      <c r="O1584" s="499">
        <v>15940</v>
      </c>
      <c r="P1584" s="499">
        <v>215190</v>
      </c>
      <c r="Q1584" s="499"/>
      <c r="R1584" s="501"/>
      <c r="S1584" s="502"/>
      <c r="T1584" s="499"/>
      <c r="U1584" s="499"/>
      <c r="V1584" s="499">
        <v>215190</v>
      </c>
      <c r="W1584" s="501"/>
      <c r="X1584" s="501"/>
      <c r="Y1584" s="501"/>
      <c r="Z1584" s="501"/>
      <c r="AA1584" s="501"/>
      <c r="AB1584" s="503"/>
    </row>
    <row r="1585" spans="1:28" ht="35.1" customHeight="1">
      <c r="A1585" s="498">
        <v>1581</v>
      </c>
      <c r="B1585" s="504" t="s">
        <v>4537</v>
      </c>
      <c r="C1585" s="504" t="s">
        <v>13276</v>
      </c>
      <c r="D1585" s="499">
        <v>121</v>
      </c>
      <c r="E1585" s="499">
        <v>1815</v>
      </c>
      <c r="F1585" s="499">
        <v>1815</v>
      </c>
      <c r="G1585" s="499">
        <v>1036230</v>
      </c>
      <c r="H1585" s="499"/>
      <c r="I1585" s="499"/>
      <c r="J1585" s="499">
        <v>1036230</v>
      </c>
      <c r="K1585" s="499">
        <v>1036230</v>
      </c>
      <c r="L1585" s="499"/>
      <c r="M1585" s="499"/>
      <c r="N1585" s="499">
        <v>1036230</v>
      </c>
      <c r="O1585" s="499">
        <v>82850</v>
      </c>
      <c r="P1585" s="499">
        <v>1119080</v>
      </c>
      <c r="Q1585" s="499"/>
      <c r="R1585" s="501"/>
      <c r="S1585" s="502"/>
      <c r="T1585" s="499"/>
      <c r="U1585" s="499"/>
      <c r="V1585" s="499">
        <v>1119080</v>
      </c>
      <c r="W1585" s="501"/>
      <c r="X1585" s="501"/>
      <c r="Y1585" s="501"/>
      <c r="Z1585" s="501"/>
      <c r="AA1585" s="501"/>
      <c r="AB1585" s="503"/>
    </row>
    <row r="1586" spans="1:28" ht="35.1" customHeight="1">
      <c r="A1586" s="498">
        <v>1582</v>
      </c>
      <c r="B1586" s="504" t="s">
        <v>4537</v>
      </c>
      <c r="C1586" s="504" t="s">
        <v>4538</v>
      </c>
      <c r="D1586" s="499">
        <v>248</v>
      </c>
      <c r="E1586" s="499">
        <v>24856</v>
      </c>
      <c r="F1586" s="499">
        <v>24856</v>
      </c>
      <c r="G1586" s="499">
        <v>3982925</v>
      </c>
      <c r="H1586" s="499"/>
      <c r="I1586" s="499"/>
      <c r="J1586" s="499">
        <v>3982925</v>
      </c>
      <c r="K1586" s="499">
        <v>3982925</v>
      </c>
      <c r="L1586" s="499"/>
      <c r="M1586" s="499"/>
      <c r="N1586" s="499">
        <v>3982925</v>
      </c>
      <c r="O1586" s="499">
        <v>318634</v>
      </c>
      <c r="P1586" s="499">
        <v>4301559</v>
      </c>
      <c r="Q1586" s="499"/>
      <c r="R1586" s="501"/>
      <c r="S1586" s="502"/>
      <c r="T1586" s="499"/>
      <c r="U1586" s="499"/>
      <c r="V1586" s="499">
        <v>4301559</v>
      </c>
      <c r="W1586" s="501"/>
      <c r="X1586" s="501"/>
      <c r="Y1586" s="501"/>
      <c r="Z1586" s="501"/>
      <c r="AA1586" s="501"/>
      <c r="AB1586" s="503"/>
    </row>
    <row r="1587" spans="1:28" ht="35.1" customHeight="1">
      <c r="A1587" s="498">
        <v>1583</v>
      </c>
      <c r="B1587" s="504" t="s">
        <v>4537</v>
      </c>
      <c r="C1587" s="504" t="s">
        <v>13277</v>
      </c>
      <c r="D1587" s="499">
        <v>1</v>
      </c>
      <c r="E1587" s="499">
        <v>30</v>
      </c>
      <c r="F1587" s="499">
        <v>30</v>
      </c>
      <c r="G1587" s="499">
        <v>13750</v>
      </c>
      <c r="H1587" s="499"/>
      <c r="I1587" s="499"/>
      <c r="J1587" s="499">
        <v>13750</v>
      </c>
      <c r="K1587" s="499">
        <v>13750</v>
      </c>
      <c r="L1587" s="499"/>
      <c r="M1587" s="499"/>
      <c r="N1587" s="499">
        <v>13750</v>
      </c>
      <c r="O1587" s="499">
        <v>1100</v>
      </c>
      <c r="P1587" s="499">
        <v>14850</v>
      </c>
      <c r="Q1587" s="499"/>
      <c r="R1587" s="501"/>
      <c r="S1587" s="502"/>
      <c r="T1587" s="499"/>
      <c r="U1587" s="499"/>
      <c r="V1587" s="499">
        <v>14850</v>
      </c>
      <c r="W1587" s="501"/>
      <c r="X1587" s="501"/>
      <c r="Y1587" s="501"/>
      <c r="Z1587" s="501"/>
      <c r="AA1587" s="501"/>
      <c r="AB1587" s="503"/>
    </row>
    <row r="1588" spans="1:28" ht="35.1" customHeight="1">
      <c r="A1588" s="498">
        <v>1584</v>
      </c>
      <c r="B1588" s="504" t="s">
        <v>4537</v>
      </c>
      <c r="C1588" s="504" t="s">
        <v>11804</v>
      </c>
      <c r="D1588" s="499">
        <v>40</v>
      </c>
      <c r="E1588" s="499">
        <v>3600</v>
      </c>
      <c r="F1588" s="499">
        <v>3600</v>
      </c>
      <c r="G1588" s="499">
        <v>606875</v>
      </c>
      <c r="H1588" s="499"/>
      <c r="I1588" s="499"/>
      <c r="J1588" s="499">
        <v>606875</v>
      </c>
      <c r="K1588" s="499">
        <v>606875</v>
      </c>
      <c r="L1588" s="499"/>
      <c r="M1588" s="499"/>
      <c r="N1588" s="499">
        <v>606875</v>
      </c>
      <c r="O1588" s="499">
        <v>48550</v>
      </c>
      <c r="P1588" s="499">
        <v>655425</v>
      </c>
      <c r="Q1588" s="499"/>
      <c r="R1588" s="501"/>
      <c r="S1588" s="502"/>
      <c r="T1588" s="499"/>
      <c r="U1588" s="499"/>
      <c r="V1588" s="499">
        <v>655425</v>
      </c>
      <c r="W1588" s="501"/>
      <c r="X1588" s="501"/>
      <c r="Y1588" s="501"/>
      <c r="Z1588" s="501"/>
      <c r="AA1588" s="501"/>
      <c r="AB1588" s="503"/>
    </row>
    <row r="1589" spans="1:28" ht="35.1" customHeight="1">
      <c r="A1589" s="498">
        <v>1585</v>
      </c>
      <c r="B1589" s="504" t="s">
        <v>4537</v>
      </c>
      <c r="C1589" s="504" t="s">
        <v>11805</v>
      </c>
      <c r="D1589" s="499">
        <v>343</v>
      </c>
      <c r="E1589" s="499">
        <v>31030</v>
      </c>
      <c r="F1589" s="499">
        <v>31030</v>
      </c>
      <c r="G1589" s="499">
        <v>5311100</v>
      </c>
      <c r="H1589" s="499"/>
      <c r="I1589" s="499"/>
      <c r="J1589" s="499">
        <v>5311100</v>
      </c>
      <c r="K1589" s="499">
        <v>5311100</v>
      </c>
      <c r="L1589" s="499"/>
      <c r="M1589" s="499"/>
      <c r="N1589" s="499">
        <v>5311100</v>
      </c>
      <c r="O1589" s="499">
        <v>424888</v>
      </c>
      <c r="P1589" s="499">
        <v>5735988</v>
      </c>
      <c r="Q1589" s="499"/>
      <c r="R1589" s="501"/>
      <c r="S1589" s="502"/>
      <c r="T1589" s="499"/>
      <c r="U1589" s="499"/>
      <c r="V1589" s="499">
        <v>5735988</v>
      </c>
      <c r="W1589" s="501"/>
      <c r="X1589" s="501"/>
      <c r="Y1589" s="501"/>
      <c r="Z1589" s="501"/>
      <c r="AA1589" s="501"/>
      <c r="AB1589" s="503"/>
    </row>
    <row r="1590" spans="1:28" ht="35.1" customHeight="1">
      <c r="A1590" s="498">
        <v>1586</v>
      </c>
      <c r="B1590" s="504" t="s">
        <v>4537</v>
      </c>
      <c r="C1590" s="504" t="s">
        <v>11807</v>
      </c>
      <c r="D1590" s="499">
        <v>131</v>
      </c>
      <c r="E1590" s="499">
        <v>7765</v>
      </c>
      <c r="F1590" s="499">
        <v>7765</v>
      </c>
      <c r="G1590" s="499">
        <v>1726475</v>
      </c>
      <c r="H1590" s="499"/>
      <c r="I1590" s="499"/>
      <c r="J1590" s="499">
        <v>1726475</v>
      </c>
      <c r="K1590" s="499">
        <v>1726475</v>
      </c>
      <c r="L1590" s="499"/>
      <c r="M1590" s="499"/>
      <c r="N1590" s="499">
        <v>1726475</v>
      </c>
      <c r="O1590" s="499">
        <v>138118</v>
      </c>
      <c r="P1590" s="499">
        <v>1864593</v>
      </c>
      <c r="Q1590" s="499"/>
      <c r="R1590" s="501"/>
      <c r="S1590" s="502"/>
      <c r="T1590" s="499"/>
      <c r="U1590" s="499"/>
      <c r="V1590" s="499">
        <v>1864593</v>
      </c>
      <c r="W1590" s="501"/>
      <c r="X1590" s="501"/>
      <c r="Y1590" s="501"/>
      <c r="Z1590" s="501"/>
      <c r="AA1590" s="501"/>
      <c r="AB1590" s="503"/>
    </row>
    <row r="1591" spans="1:28" ht="35.1" customHeight="1">
      <c r="A1591" s="498">
        <v>1587</v>
      </c>
      <c r="B1591" s="504" t="s">
        <v>4537</v>
      </c>
      <c r="C1591" s="504" t="s">
        <v>10759</v>
      </c>
      <c r="D1591" s="499">
        <v>337</v>
      </c>
      <c r="E1591" s="499">
        <v>30527</v>
      </c>
      <c r="F1591" s="499">
        <v>30527</v>
      </c>
      <c r="G1591" s="499">
        <v>5089250</v>
      </c>
      <c r="H1591" s="499"/>
      <c r="I1591" s="499"/>
      <c r="J1591" s="499">
        <v>5089250</v>
      </c>
      <c r="K1591" s="499">
        <v>5089250</v>
      </c>
      <c r="L1591" s="499"/>
      <c r="M1591" s="499"/>
      <c r="N1591" s="499">
        <v>5089250</v>
      </c>
      <c r="O1591" s="499">
        <v>407140</v>
      </c>
      <c r="P1591" s="499">
        <v>5496390</v>
      </c>
      <c r="Q1591" s="499"/>
      <c r="R1591" s="501"/>
      <c r="S1591" s="502"/>
      <c r="T1591" s="499"/>
      <c r="U1591" s="499"/>
      <c r="V1591" s="499">
        <v>5496390</v>
      </c>
      <c r="W1591" s="501"/>
      <c r="X1591" s="501"/>
      <c r="Y1591" s="501"/>
      <c r="Z1591" s="501"/>
      <c r="AA1591" s="501"/>
      <c r="AB1591" s="503"/>
    </row>
    <row r="1592" spans="1:28" ht="35.1" customHeight="1">
      <c r="A1592" s="498">
        <v>1588</v>
      </c>
      <c r="B1592" s="504" t="s">
        <v>4537</v>
      </c>
      <c r="C1592" s="504" t="s">
        <v>13278</v>
      </c>
      <c r="D1592" s="499">
        <v>149</v>
      </c>
      <c r="E1592" s="499">
        <v>5960</v>
      </c>
      <c r="F1592" s="499">
        <v>5960</v>
      </c>
      <c r="G1592" s="499">
        <v>1820975</v>
      </c>
      <c r="H1592" s="499"/>
      <c r="I1592" s="499"/>
      <c r="J1592" s="499">
        <v>1820975</v>
      </c>
      <c r="K1592" s="499">
        <v>1820975</v>
      </c>
      <c r="L1592" s="499"/>
      <c r="M1592" s="499"/>
      <c r="N1592" s="499">
        <v>1820975</v>
      </c>
      <c r="O1592" s="499">
        <v>145678</v>
      </c>
      <c r="P1592" s="499">
        <v>1966653</v>
      </c>
      <c r="Q1592" s="499"/>
      <c r="R1592" s="501"/>
      <c r="S1592" s="502"/>
      <c r="T1592" s="499"/>
      <c r="U1592" s="499"/>
      <c r="V1592" s="499">
        <v>1966653</v>
      </c>
      <c r="W1592" s="501"/>
      <c r="X1592" s="501"/>
      <c r="Y1592" s="501"/>
      <c r="Z1592" s="501"/>
      <c r="AA1592" s="501"/>
      <c r="AB1592" s="503"/>
    </row>
    <row r="1593" spans="1:28" ht="35.1" customHeight="1">
      <c r="A1593" s="498">
        <v>1589</v>
      </c>
      <c r="B1593" s="504" t="s">
        <v>4599</v>
      </c>
      <c r="C1593" s="504" t="s">
        <v>4600</v>
      </c>
      <c r="D1593" s="499">
        <v>46</v>
      </c>
      <c r="E1593" s="499">
        <v>3270</v>
      </c>
      <c r="F1593" s="499">
        <v>3270</v>
      </c>
      <c r="G1593" s="499">
        <v>1407150</v>
      </c>
      <c r="H1593" s="499"/>
      <c r="I1593" s="499"/>
      <c r="J1593" s="499">
        <v>1407150</v>
      </c>
      <c r="K1593" s="499">
        <v>1407150</v>
      </c>
      <c r="L1593" s="499"/>
      <c r="M1593" s="499"/>
      <c r="N1593" s="499">
        <v>1407150</v>
      </c>
      <c r="O1593" s="499">
        <v>112572</v>
      </c>
      <c r="P1593" s="499">
        <v>1519722</v>
      </c>
      <c r="Q1593" s="499"/>
      <c r="R1593" s="501"/>
      <c r="S1593" s="502"/>
      <c r="T1593" s="499"/>
      <c r="U1593" s="499"/>
      <c r="V1593" s="499">
        <v>1519722</v>
      </c>
      <c r="W1593" s="501"/>
      <c r="X1593" s="501"/>
      <c r="Y1593" s="501"/>
      <c r="Z1593" s="501"/>
      <c r="AA1593" s="501"/>
      <c r="AB1593" s="503"/>
    </row>
    <row r="1594" spans="1:28" ht="35.1" customHeight="1">
      <c r="A1594" s="498">
        <v>1590</v>
      </c>
      <c r="B1594" s="504" t="s">
        <v>2641</v>
      </c>
      <c r="C1594" s="504" t="s">
        <v>2642</v>
      </c>
      <c r="D1594" s="499">
        <v>236</v>
      </c>
      <c r="E1594" s="499">
        <v>5580</v>
      </c>
      <c r="F1594" s="499">
        <v>5580</v>
      </c>
      <c r="G1594" s="499">
        <v>1884785</v>
      </c>
      <c r="H1594" s="499"/>
      <c r="I1594" s="499"/>
      <c r="J1594" s="499">
        <v>1884785</v>
      </c>
      <c r="K1594" s="499">
        <v>1884785</v>
      </c>
      <c r="L1594" s="499"/>
      <c r="M1594" s="499"/>
      <c r="N1594" s="499">
        <v>1884785</v>
      </c>
      <c r="O1594" s="499">
        <v>150697</v>
      </c>
      <c r="P1594" s="499">
        <v>2035482</v>
      </c>
      <c r="Q1594" s="499"/>
      <c r="R1594" s="501"/>
      <c r="S1594" s="502"/>
      <c r="T1594" s="499"/>
      <c r="U1594" s="499"/>
      <c r="V1594" s="499">
        <v>2035482</v>
      </c>
      <c r="W1594" s="501"/>
      <c r="X1594" s="501"/>
      <c r="Y1594" s="501"/>
      <c r="Z1594" s="501"/>
      <c r="AA1594" s="501"/>
      <c r="AB1594" s="503"/>
    </row>
    <row r="1595" spans="1:28" ht="35.1" customHeight="1">
      <c r="A1595" s="498">
        <v>1591</v>
      </c>
      <c r="B1595" s="504" t="s">
        <v>2641</v>
      </c>
      <c r="C1595" s="504" t="s">
        <v>11809</v>
      </c>
      <c r="D1595" s="499">
        <v>16</v>
      </c>
      <c r="E1595" s="499">
        <v>320</v>
      </c>
      <c r="F1595" s="499">
        <v>320</v>
      </c>
      <c r="G1595" s="499">
        <v>126880</v>
      </c>
      <c r="H1595" s="499"/>
      <c r="I1595" s="499"/>
      <c r="J1595" s="499">
        <v>126880</v>
      </c>
      <c r="K1595" s="499">
        <v>126880</v>
      </c>
      <c r="L1595" s="499"/>
      <c r="M1595" s="499"/>
      <c r="N1595" s="499">
        <v>126880</v>
      </c>
      <c r="O1595" s="499">
        <v>10144</v>
      </c>
      <c r="P1595" s="499">
        <v>137024</v>
      </c>
      <c r="Q1595" s="499"/>
      <c r="R1595" s="501"/>
      <c r="S1595" s="502"/>
      <c r="T1595" s="499"/>
      <c r="U1595" s="499"/>
      <c r="V1595" s="499">
        <v>137024</v>
      </c>
      <c r="W1595" s="501"/>
      <c r="X1595" s="501"/>
      <c r="Y1595" s="501"/>
      <c r="Z1595" s="501"/>
      <c r="AA1595" s="501"/>
      <c r="AB1595" s="503"/>
    </row>
    <row r="1596" spans="1:28" ht="35.1" customHeight="1">
      <c r="A1596" s="498">
        <v>1592</v>
      </c>
      <c r="B1596" s="504" t="s">
        <v>2641</v>
      </c>
      <c r="C1596" s="504" t="s">
        <v>10895</v>
      </c>
      <c r="D1596" s="499">
        <v>135</v>
      </c>
      <c r="E1596" s="499">
        <v>3085</v>
      </c>
      <c r="F1596" s="499">
        <v>3085</v>
      </c>
      <c r="G1596" s="499">
        <v>1107310</v>
      </c>
      <c r="H1596" s="499"/>
      <c r="I1596" s="499"/>
      <c r="J1596" s="499">
        <v>1107310</v>
      </c>
      <c r="K1596" s="499">
        <v>1107310</v>
      </c>
      <c r="L1596" s="499"/>
      <c r="M1596" s="499"/>
      <c r="N1596" s="499">
        <v>1107310</v>
      </c>
      <c r="O1596" s="499">
        <v>88534</v>
      </c>
      <c r="P1596" s="499">
        <v>1195844</v>
      </c>
      <c r="Q1596" s="499"/>
      <c r="R1596" s="501"/>
      <c r="S1596" s="502"/>
      <c r="T1596" s="499"/>
      <c r="U1596" s="499"/>
      <c r="V1596" s="499">
        <v>1195844</v>
      </c>
      <c r="W1596" s="501"/>
      <c r="X1596" s="501"/>
      <c r="Y1596" s="501"/>
      <c r="Z1596" s="501"/>
      <c r="AA1596" s="501"/>
      <c r="AB1596" s="503"/>
    </row>
    <row r="1597" spans="1:28" ht="35.1" customHeight="1">
      <c r="A1597" s="498">
        <v>1593</v>
      </c>
      <c r="B1597" s="504" t="s">
        <v>731</v>
      </c>
      <c r="C1597" s="504" t="s">
        <v>732</v>
      </c>
      <c r="D1597" s="499">
        <v>113</v>
      </c>
      <c r="E1597" s="499">
        <v>17230</v>
      </c>
      <c r="F1597" s="499">
        <v>17230</v>
      </c>
      <c r="G1597" s="499">
        <v>2480075</v>
      </c>
      <c r="H1597" s="499"/>
      <c r="I1597" s="499"/>
      <c r="J1597" s="499">
        <v>2480075</v>
      </c>
      <c r="K1597" s="499">
        <v>2480075</v>
      </c>
      <c r="L1597" s="499"/>
      <c r="M1597" s="499"/>
      <c r="N1597" s="499">
        <v>2480075</v>
      </c>
      <c r="O1597" s="499">
        <v>198406</v>
      </c>
      <c r="P1597" s="499">
        <v>2678481</v>
      </c>
      <c r="Q1597" s="499"/>
      <c r="R1597" s="501"/>
      <c r="S1597" s="502"/>
      <c r="T1597" s="499"/>
      <c r="U1597" s="499"/>
      <c r="V1597" s="499">
        <v>2678481</v>
      </c>
      <c r="W1597" s="501"/>
      <c r="X1597" s="501"/>
      <c r="Y1597" s="501"/>
      <c r="Z1597" s="501"/>
      <c r="AA1597" s="501"/>
      <c r="AB1597" s="503"/>
    </row>
    <row r="1598" spans="1:28" ht="35.1" customHeight="1">
      <c r="A1598" s="498">
        <v>1594</v>
      </c>
      <c r="B1598" s="504" t="s">
        <v>2563</v>
      </c>
      <c r="C1598" s="504" t="s">
        <v>2564</v>
      </c>
      <c r="D1598" s="499">
        <v>288</v>
      </c>
      <c r="E1598" s="499">
        <v>33195</v>
      </c>
      <c r="F1598" s="499">
        <v>33195</v>
      </c>
      <c r="G1598" s="499">
        <v>4065272</v>
      </c>
      <c r="H1598" s="499">
        <v>345000</v>
      </c>
      <c r="I1598" s="499"/>
      <c r="J1598" s="499">
        <v>4410272</v>
      </c>
      <c r="K1598" s="499">
        <v>4065272</v>
      </c>
      <c r="L1598" s="499">
        <v>345000</v>
      </c>
      <c r="M1598" s="499"/>
      <c r="N1598" s="499">
        <v>4410272</v>
      </c>
      <c r="O1598" s="499">
        <v>352815</v>
      </c>
      <c r="P1598" s="499">
        <v>4763087</v>
      </c>
      <c r="Q1598" s="499"/>
      <c r="R1598" s="501"/>
      <c r="S1598" s="502"/>
      <c r="T1598" s="499"/>
      <c r="U1598" s="499"/>
      <c r="V1598" s="499">
        <v>4763087</v>
      </c>
      <c r="W1598" s="501"/>
      <c r="X1598" s="501"/>
      <c r="Y1598" s="501"/>
      <c r="Z1598" s="501"/>
      <c r="AA1598" s="501"/>
      <c r="AB1598" s="503"/>
    </row>
    <row r="1599" spans="1:28" ht="35.1" customHeight="1">
      <c r="A1599" s="498">
        <v>1595</v>
      </c>
      <c r="B1599" s="504" t="s">
        <v>4258</v>
      </c>
      <c r="C1599" s="504" t="s">
        <v>4259</v>
      </c>
      <c r="D1599" s="499">
        <v>2</v>
      </c>
      <c r="E1599" s="499">
        <v>125</v>
      </c>
      <c r="F1599" s="499">
        <v>125</v>
      </c>
      <c r="G1599" s="499">
        <v>37700</v>
      </c>
      <c r="H1599" s="499"/>
      <c r="I1599" s="499"/>
      <c r="J1599" s="499">
        <v>37700</v>
      </c>
      <c r="K1599" s="499">
        <v>37700</v>
      </c>
      <c r="L1599" s="499"/>
      <c r="M1599" s="499"/>
      <c r="N1599" s="499">
        <v>37700</v>
      </c>
      <c r="O1599" s="499">
        <v>3016</v>
      </c>
      <c r="P1599" s="499">
        <v>40716</v>
      </c>
      <c r="Q1599" s="499"/>
      <c r="R1599" s="501"/>
      <c r="S1599" s="502"/>
      <c r="T1599" s="499"/>
      <c r="U1599" s="499"/>
      <c r="V1599" s="499">
        <v>40716</v>
      </c>
      <c r="W1599" s="501"/>
      <c r="X1599" s="501"/>
      <c r="Y1599" s="501"/>
      <c r="Z1599" s="501"/>
      <c r="AA1599" s="501"/>
      <c r="AB1599" s="503"/>
    </row>
    <row r="1600" spans="1:28" ht="35.1" customHeight="1">
      <c r="A1600" s="498">
        <v>1596</v>
      </c>
      <c r="B1600" s="504" t="s">
        <v>1893</v>
      </c>
      <c r="C1600" s="504" t="s">
        <v>1894</v>
      </c>
      <c r="D1600" s="499">
        <v>20</v>
      </c>
      <c r="E1600" s="499">
        <v>1373</v>
      </c>
      <c r="F1600" s="499">
        <v>1373</v>
      </c>
      <c r="G1600" s="499">
        <v>355425</v>
      </c>
      <c r="H1600" s="499"/>
      <c r="I1600" s="499"/>
      <c r="J1600" s="499">
        <v>355425</v>
      </c>
      <c r="K1600" s="499">
        <v>355425</v>
      </c>
      <c r="L1600" s="499"/>
      <c r="M1600" s="499"/>
      <c r="N1600" s="499">
        <v>355425</v>
      </c>
      <c r="O1600" s="499">
        <v>28434</v>
      </c>
      <c r="P1600" s="499">
        <v>383859</v>
      </c>
      <c r="Q1600" s="499"/>
      <c r="R1600" s="501"/>
      <c r="S1600" s="502"/>
      <c r="T1600" s="499"/>
      <c r="U1600" s="499"/>
      <c r="V1600" s="499">
        <v>383859</v>
      </c>
      <c r="W1600" s="501"/>
      <c r="X1600" s="501"/>
      <c r="Y1600" s="501"/>
      <c r="Z1600" s="501"/>
      <c r="AA1600" s="501"/>
      <c r="AB1600" s="503"/>
    </row>
    <row r="1601" spans="1:28" ht="35.1" customHeight="1">
      <c r="A1601" s="498">
        <v>1597</v>
      </c>
      <c r="B1601" s="504" t="s">
        <v>930</v>
      </c>
      <c r="C1601" s="504" t="s">
        <v>931</v>
      </c>
      <c r="D1601" s="499">
        <v>19</v>
      </c>
      <c r="E1601" s="499">
        <v>2595</v>
      </c>
      <c r="F1601" s="499">
        <v>2595</v>
      </c>
      <c r="G1601" s="499">
        <v>494150</v>
      </c>
      <c r="H1601" s="499"/>
      <c r="I1601" s="499"/>
      <c r="J1601" s="499">
        <v>494150</v>
      </c>
      <c r="K1601" s="499">
        <v>494150</v>
      </c>
      <c r="L1601" s="499"/>
      <c r="M1601" s="499"/>
      <c r="N1601" s="499">
        <v>494150</v>
      </c>
      <c r="O1601" s="499">
        <v>39532</v>
      </c>
      <c r="P1601" s="499">
        <v>533682</v>
      </c>
      <c r="Q1601" s="499"/>
      <c r="R1601" s="501"/>
      <c r="S1601" s="502"/>
      <c r="T1601" s="499"/>
      <c r="U1601" s="499"/>
      <c r="V1601" s="499">
        <v>533682</v>
      </c>
      <c r="W1601" s="501"/>
      <c r="X1601" s="501"/>
      <c r="Y1601" s="501"/>
      <c r="Z1601" s="501"/>
      <c r="AA1601" s="501"/>
      <c r="AB1601" s="503"/>
    </row>
    <row r="1602" spans="1:28" ht="35.1" customHeight="1">
      <c r="A1602" s="498">
        <v>1598</v>
      </c>
      <c r="B1602" s="504" t="s">
        <v>2308</v>
      </c>
      <c r="C1602" s="504" t="s">
        <v>2309</v>
      </c>
      <c r="D1602" s="499">
        <v>14</v>
      </c>
      <c r="E1602" s="499">
        <v>1480</v>
      </c>
      <c r="F1602" s="499">
        <v>1480</v>
      </c>
      <c r="G1602" s="499">
        <v>564790</v>
      </c>
      <c r="H1602" s="499"/>
      <c r="I1602" s="499"/>
      <c r="J1602" s="499">
        <v>564790</v>
      </c>
      <c r="K1602" s="499">
        <v>564790</v>
      </c>
      <c r="L1602" s="499"/>
      <c r="M1602" s="499"/>
      <c r="N1602" s="499">
        <v>564790</v>
      </c>
      <c r="O1602" s="499">
        <v>45184</v>
      </c>
      <c r="P1602" s="499">
        <v>609974</v>
      </c>
      <c r="Q1602" s="499"/>
      <c r="R1602" s="501"/>
      <c r="S1602" s="502"/>
      <c r="T1602" s="499"/>
      <c r="U1602" s="499"/>
      <c r="V1602" s="499">
        <v>609974</v>
      </c>
      <c r="W1602" s="501"/>
      <c r="X1602" s="501"/>
      <c r="Y1602" s="501"/>
      <c r="Z1602" s="501"/>
      <c r="AA1602" s="501"/>
      <c r="AB1602" s="503"/>
    </row>
    <row r="1603" spans="1:28" ht="35.1" customHeight="1">
      <c r="A1603" s="498">
        <v>1599</v>
      </c>
      <c r="B1603" s="504" t="s">
        <v>2308</v>
      </c>
      <c r="C1603" s="504" t="s">
        <v>13279</v>
      </c>
      <c r="D1603" s="499">
        <v>1</v>
      </c>
      <c r="E1603" s="499">
        <v>60</v>
      </c>
      <c r="F1603" s="499">
        <v>60</v>
      </c>
      <c r="G1603" s="499">
        <v>21000</v>
      </c>
      <c r="H1603" s="499"/>
      <c r="I1603" s="499"/>
      <c r="J1603" s="499">
        <v>21000</v>
      </c>
      <c r="K1603" s="499">
        <v>21000</v>
      </c>
      <c r="L1603" s="499"/>
      <c r="M1603" s="499"/>
      <c r="N1603" s="499">
        <v>21000</v>
      </c>
      <c r="O1603" s="499">
        <v>1680</v>
      </c>
      <c r="P1603" s="499">
        <v>22680</v>
      </c>
      <c r="Q1603" s="499"/>
      <c r="R1603" s="501"/>
      <c r="S1603" s="502"/>
      <c r="T1603" s="499"/>
      <c r="U1603" s="499">
        <v>22680</v>
      </c>
      <c r="V1603" s="499"/>
      <c r="W1603" s="501"/>
      <c r="X1603" s="501"/>
      <c r="Y1603" s="501"/>
      <c r="Z1603" s="501"/>
      <c r="AA1603" s="501"/>
      <c r="AB1603" s="503"/>
    </row>
    <row r="1604" spans="1:28" ht="35.1" customHeight="1">
      <c r="A1604" s="498">
        <v>1600</v>
      </c>
      <c r="B1604" s="504" t="s">
        <v>924</v>
      </c>
      <c r="C1604" s="504" t="s">
        <v>925</v>
      </c>
      <c r="D1604" s="499">
        <v>4</v>
      </c>
      <c r="E1604" s="499">
        <v>220</v>
      </c>
      <c r="F1604" s="499">
        <v>220</v>
      </c>
      <c r="G1604" s="499">
        <v>168875</v>
      </c>
      <c r="H1604" s="499"/>
      <c r="I1604" s="499"/>
      <c r="J1604" s="499">
        <v>168875</v>
      </c>
      <c r="K1604" s="499">
        <v>168875</v>
      </c>
      <c r="L1604" s="499"/>
      <c r="M1604" s="499"/>
      <c r="N1604" s="499">
        <v>168875</v>
      </c>
      <c r="O1604" s="499">
        <v>13510</v>
      </c>
      <c r="P1604" s="499">
        <v>182385</v>
      </c>
      <c r="Q1604" s="499"/>
      <c r="R1604" s="501"/>
      <c r="S1604" s="502"/>
      <c r="T1604" s="499"/>
      <c r="U1604" s="499"/>
      <c r="V1604" s="499">
        <v>182385</v>
      </c>
      <c r="W1604" s="501"/>
      <c r="X1604" s="501"/>
      <c r="Y1604" s="501"/>
      <c r="Z1604" s="501"/>
      <c r="AA1604" s="501"/>
      <c r="AB1604" s="503"/>
    </row>
    <row r="1605" spans="1:28" ht="35.1" customHeight="1">
      <c r="A1605" s="498">
        <v>1601</v>
      </c>
      <c r="B1605" s="504" t="s">
        <v>937</v>
      </c>
      <c r="C1605" s="504" t="s">
        <v>938</v>
      </c>
      <c r="D1605" s="499">
        <v>1</v>
      </c>
      <c r="E1605" s="499">
        <v>60</v>
      </c>
      <c r="F1605" s="499">
        <v>60</v>
      </c>
      <c r="G1605" s="499">
        <v>18750</v>
      </c>
      <c r="H1605" s="499"/>
      <c r="I1605" s="499"/>
      <c r="J1605" s="499">
        <v>18750</v>
      </c>
      <c r="K1605" s="499">
        <v>18750</v>
      </c>
      <c r="L1605" s="499"/>
      <c r="M1605" s="499"/>
      <c r="N1605" s="499">
        <v>18750</v>
      </c>
      <c r="O1605" s="499">
        <v>1500</v>
      </c>
      <c r="P1605" s="499">
        <v>20250</v>
      </c>
      <c r="Q1605" s="499"/>
      <c r="R1605" s="501"/>
      <c r="S1605" s="502"/>
      <c r="T1605" s="499"/>
      <c r="U1605" s="499"/>
      <c r="V1605" s="499">
        <v>20250</v>
      </c>
      <c r="W1605" s="501"/>
      <c r="X1605" s="501"/>
      <c r="Y1605" s="501"/>
      <c r="Z1605" s="501"/>
      <c r="AA1605" s="501"/>
      <c r="AB1605" s="503"/>
    </row>
    <row r="1606" spans="1:28" ht="35.1" customHeight="1">
      <c r="A1606" s="498">
        <v>1602</v>
      </c>
      <c r="B1606" s="504" t="s">
        <v>8064</v>
      </c>
      <c r="C1606" s="504" t="s">
        <v>10896</v>
      </c>
      <c r="D1606" s="499">
        <v>58</v>
      </c>
      <c r="E1606" s="499">
        <v>1160</v>
      </c>
      <c r="F1606" s="499">
        <v>1160</v>
      </c>
      <c r="G1606" s="499">
        <v>599875</v>
      </c>
      <c r="H1606" s="499">
        <v>290000</v>
      </c>
      <c r="I1606" s="499"/>
      <c r="J1606" s="499">
        <v>889875</v>
      </c>
      <c r="K1606" s="499">
        <v>599875</v>
      </c>
      <c r="L1606" s="499">
        <v>290000</v>
      </c>
      <c r="M1606" s="499"/>
      <c r="N1606" s="499">
        <v>889875</v>
      </c>
      <c r="O1606" s="499">
        <v>71190</v>
      </c>
      <c r="P1606" s="499">
        <v>961065</v>
      </c>
      <c r="Q1606" s="499"/>
      <c r="R1606" s="501"/>
      <c r="S1606" s="502"/>
      <c r="T1606" s="499"/>
      <c r="U1606" s="499"/>
      <c r="V1606" s="499">
        <v>961065</v>
      </c>
      <c r="W1606" s="501"/>
      <c r="X1606" s="501"/>
      <c r="Y1606" s="501"/>
      <c r="Z1606" s="501"/>
      <c r="AA1606" s="501"/>
      <c r="AB1606" s="503"/>
    </row>
    <row r="1607" spans="1:28" ht="35.1" customHeight="1">
      <c r="A1607" s="498">
        <v>1603</v>
      </c>
      <c r="B1607" s="504" t="s">
        <v>8064</v>
      </c>
      <c r="C1607" s="504" t="s">
        <v>13280</v>
      </c>
      <c r="D1607" s="499">
        <v>2</v>
      </c>
      <c r="E1607" s="499">
        <v>40</v>
      </c>
      <c r="F1607" s="499">
        <v>40</v>
      </c>
      <c r="G1607" s="499">
        <v>20000</v>
      </c>
      <c r="H1607" s="499">
        <v>10000</v>
      </c>
      <c r="I1607" s="499"/>
      <c r="J1607" s="499">
        <v>30000</v>
      </c>
      <c r="K1607" s="499">
        <v>20000</v>
      </c>
      <c r="L1607" s="499">
        <v>10000</v>
      </c>
      <c r="M1607" s="499"/>
      <c r="N1607" s="499">
        <v>30000</v>
      </c>
      <c r="O1607" s="499">
        <v>2400</v>
      </c>
      <c r="P1607" s="499">
        <v>32400</v>
      </c>
      <c r="Q1607" s="499"/>
      <c r="R1607" s="501"/>
      <c r="S1607" s="502"/>
      <c r="T1607" s="499"/>
      <c r="U1607" s="499"/>
      <c r="V1607" s="499">
        <v>32400</v>
      </c>
      <c r="W1607" s="501"/>
      <c r="X1607" s="501"/>
      <c r="Y1607" s="501"/>
      <c r="Z1607" s="501"/>
      <c r="AA1607" s="501"/>
      <c r="AB1607" s="503"/>
    </row>
    <row r="1608" spans="1:28" ht="35.1" customHeight="1">
      <c r="A1608" s="498">
        <v>1604</v>
      </c>
      <c r="B1608" s="504" t="s">
        <v>7410</v>
      </c>
      <c r="C1608" s="504" t="s">
        <v>7411</v>
      </c>
      <c r="D1608" s="499">
        <v>24</v>
      </c>
      <c r="E1608" s="499">
        <v>1158</v>
      </c>
      <c r="F1608" s="499">
        <v>1158</v>
      </c>
      <c r="G1608" s="499">
        <v>389375</v>
      </c>
      <c r="H1608" s="499"/>
      <c r="I1608" s="499"/>
      <c r="J1608" s="499">
        <v>389375</v>
      </c>
      <c r="K1608" s="499">
        <v>389375</v>
      </c>
      <c r="L1608" s="499"/>
      <c r="M1608" s="499"/>
      <c r="N1608" s="499">
        <v>389375</v>
      </c>
      <c r="O1608" s="499">
        <v>31150</v>
      </c>
      <c r="P1608" s="499">
        <v>420525</v>
      </c>
      <c r="Q1608" s="499"/>
      <c r="R1608" s="501"/>
      <c r="S1608" s="502"/>
      <c r="T1608" s="499"/>
      <c r="U1608" s="499"/>
      <c r="V1608" s="499">
        <v>420525</v>
      </c>
      <c r="W1608" s="501"/>
      <c r="X1608" s="501"/>
      <c r="Y1608" s="501"/>
      <c r="Z1608" s="501"/>
      <c r="AA1608" s="501"/>
      <c r="AB1608" s="503"/>
    </row>
    <row r="1609" spans="1:28" ht="35.1" customHeight="1">
      <c r="A1609" s="498">
        <v>1605</v>
      </c>
      <c r="B1609" s="504" t="s">
        <v>7438</v>
      </c>
      <c r="C1609" s="504" t="s">
        <v>7439</v>
      </c>
      <c r="D1609" s="499">
        <v>9</v>
      </c>
      <c r="E1609" s="499">
        <v>931</v>
      </c>
      <c r="F1609" s="499">
        <v>931</v>
      </c>
      <c r="G1609" s="499">
        <v>170125</v>
      </c>
      <c r="H1609" s="499"/>
      <c r="I1609" s="499"/>
      <c r="J1609" s="499">
        <v>170125</v>
      </c>
      <c r="K1609" s="499">
        <v>170125</v>
      </c>
      <c r="L1609" s="499"/>
      <c r="M1609" s="499"/>
      <c r="N1609" s="499">
        <v>170125</v>
      </c>
      <c r="O1609" s="499">
        <v>13610</v>
      </c>
      <c r="P1609" s="499">
        <v>183735</v>
      </c>
      <c r="Q1609" s="499"/>
      <c r="R1609" s="501"/>
      <c r="S1609" s="502"/>
      <c r="T1609" s="499"/>
      <c r="U1609" s="499"/>
      <c r="V1609" s="499">
        <v>183735</v>
      </c>
      <c r="W1609" s="501"/>
      <c r="X1609" s="501"/>
      <c r="Y1609" s="501"/>
      <c r="Z1609" s="501"/>
      <c r="AA1609" s="501"/>
      <c r="AB1609" s="503"/>
    </row>
    <row r="1610" spans="1:28" ht="35.1" customHeight="1">
      <c r="A1610" s="498">
        <v>1606</v>
      </c>
      <c r="B1610" s="504" t="s">
        <v>7310</v>
      </c>
      <c r="C1610" s="504" t="s">
        <v>7311</v>
      </c>
      <c r="D1610" s="499">
        <v>46</v>
      </c>
      <c r="E1610" s="499">
        <v>13222</v>
      </c>
      <c r="F1610" s="499">
        <v>13222</v>
      </c>
      <c r="G1610" s="499">
        <v>1407900</v>
      </c>
      <c r="H1610" s="499"/>
      <c r="I1610" s="499"/>
      <c r="J1610" s="499">
        <v>1407900</v>
      </c>
      <c r="K1610" s="499">
        <v>1407900</v>
      </c>
      <c r="L1610" s="499"/>
      <c r="M1610" s="499"/>
      <c r="N1610" s="499">
        <v>1407900</v>
      </c>
      <c r="O1610" s="499">
        <v>112632</v>
      </c>
      <c r="P1610" s="499">
        <v>1520532</v>
      </c>
      <c r="Q1610" s="499"/>
      <c r="R1610" s="501"/>
      <c r="S1610" s="502"/>
      <c r="T1610" s="499"/>
      <c r="U1610" s="499"/>
      <c r="V1610" s="499">
        <v>1520532</v>
      </c>
      <c r="W1610" s="501"/>
      <c r="X1610" s="501"/>
      <c r="Y1610" s="501"/>
      <c r="Z1610" s="501"/>
      <c r="AA1610" s="501"/>
      <c r="AB1610" s="503"/>
    </row>
    <row r="1611" spans="1:28" ht="35.1" customHeight="1">
      <c r="A1611" s="498">
        <v>1607</v>
      </c>
      <c r="B1611" s="504" t="s">
        <v>10761</v>
      </c>
      <c r="C1611" s="504" t="s">
        <v>10762</v>
      </c>
      <c r="D1611" s="499">
        <v>46</v>
      </c>
      <c r="E1611" s="499">
        <v>13270</v>
      </c>
      <c r="F1611" s="499">
        <v>13270</v>
      </c>
      <c r="G1611" s="499">
        <v>1209925</v>
      </c>
      <c r="H1611" s="499">
        <v>5000</v>
      </c>
      <c r="I1611" s="499"/>
      <c r="J1611" s="499">
        <v>1214925</v>
      </c>
      <c r="K1611" s="499">
        <v>1209925</v>
      </c>
      <c r="L1611" s="499">
        <v>5000</v>
      </c>
      <c r="M1611" s="499"/>
      <c r="N1611" s="499">
        <v>1214925</v>
      </c>
      <c r="O1611" s="499">
        <v>97194</v>
      </c>
      <c r="P1611" s="499">
        <v>1312119</v>
      </c>
      <c r="Q1611" s="499"/>
      <c r="R1611" s="501"/>
      <c r="S1611" s="502"/>
      <c r="T1611" s="499"/>
      <c r="U1611" s="499"/>
      <c r="V1611" s="499">
        <v>1312119</v>
      </c>
      <c r="W1611" s="501"/>
      <c r="X1611" s="501"/>
      <c r="Y1611" s="501"/>
      <c r="Z1611" s="501"/>
      <c r="AA1611" s="501"/>
      <c r="AB1611" s="503"/>
    </row>
    <row r="1612" spans="1:28" ht="35.1" customHeight="1">
      <c r="A1612" s="498">
        <v>1608</v>
      </c>
      <c r="B1612" s="504" t="s">
        <v>10761</v>
      </c>
      <c r="C1612" s="504" t="s">
        <v>13281</v>
      </c>
      <c r="D1612" s="499">
        <v>5</v>
      </c>
      <c r="E1612" s="499">
        <v>160</v>
      </c>
      <c r="F1612" s="499">
        <v>160</v>
      </c>
      <c r="G1612" s="499">
        <v>62950</v>
      </c>
      <c r="H1612" s="499"/>
      <c r="I1612" s="499"/>
      <c r="J1612" s="499">
        <v>62950</v>
      </c>
      <c r="K1612" s="499">
        <v>62950</v>
      </c>
      <c r="L1612" s="499"/>
      <c r="M1612" s="499"/>
      <c r="N1612" s="499">
        <v>62950</v>
      </c>
      <c r="O1612" s="499">
        <v>5036</v>
      </c>
      <c r="P1612" s="499">
        <v>67986</v>
      </c>
      <c r="Q1612" s="499"/>
      <c r="R1612" s="501"/>
      <c r="S1612" s="502"/>
      <c r="T1612" s="499"/>
      <c r="U1612" s="499"/>
      <c r="V1612" s="499">
        <v>67986</v>
      </c>
      <c r="W1612" s="501"/>
      <c r="X1612" s="501"/>
      <c r="Y1612" s="501"/>
      <c r="Z1612" s="501"/>
      <c r="AA1612" s="501"/>
      <c r="AB1612" s="503"/>
    </row>
    <row r="1613" spans="1:28" ht="35.1" customHeight="1">
      <c r="A1613" s="498">
        <v>1609</v>
      </c>
      <c r="B1613" s="504" t="s">
        <v>10761</v>
      </c>
      <c r="C1613" s="504" t="s">
        <v>13282</v>
      </c>
      <c r="D1613" s="499">
        <v>1</v>
      </c>
      <c r="E1613" s="499">
        <v>11120</v>
      </c>
      <c r="F1613" s="499">
        <v>11120</v>
      </c>
      <c r="G1613" s="499">
        <v>373750</v>
      </c>
      <c r="H1613" s="499"/>
      <c r="I1613" s="499"/>
      <c r="J1613" s="499">
        <v>373750</v>
      </c>
      <c r="K1613" s="499">
        <v>373750</v>
      </c>
      <c r="L1613" s="499"/>
      <c r="M1613" s="499"/>
      <c r="N1613" s="499">
        <v>373750</v>
      </c>
      <c r="O1613" s="499">
        <v>29900</v>
      </c>
      <c r="P1613" s="499">
        <v>403650</v>
      </c>
      <c r="Q1613" s="499"/>
      <c r="R1613" s="501"/>
      <c r="S1613" s="502"/>
      <c r="T1613" s="499"/>
      <c r="U1613" s="499"/>
      <c r="V1613" s="499">
        <v>403650</v>
      </c>
      <c r="W1613" s="501"/>
      <c r="X1613" s="501"/>
      <c r="Y1613" s="501"/>
      <c r="Z1613" s="501"/>
      <c r="AA1613" s="501"/>
      <c r="AB1613" s="503"/>
    </row>
    <row r="1614" spans="1:28" ht="35.1" customHeight="1">
      <c r="A1614" s="498">
        <v>1610</v>
      </c>
      <c r="B1614" s="504" t="s">
        <v>10763</v>
      </c>
      <c r="C1614" s="504" t="s">
        <v>10764</v>
      </c>
      <c r="D1614" s="499">
        <v>5</v>
      </c>
      <c r="E1614" s="499">
        <v>1160</v>
      </c>
      <c r="F1614" s="499">
        <v>1160</v>
      </c>
      <c r="G1614" s="499">
        <v>190750</v>
      </c>
      <c r="H1614" s="499">
        <v>4545</v>
      </c>
      <c r="I1614" s="499"/>
      <c r="J1614" s="499">
        <v>195295</v>
      </c>
      <c r="K1614" s="499">
        <v>190750</v>
      </c>
      <c r="L1614" s="499">
        <v>4545</v>
      </c>
      <c r="M1614" s="499"/>
      <c r="N1614" s="499">
        <v>195295</v>
      </c>
      <c r="O1614" s="499">
        <v>15624</v>
      </c>
      <c r="P1614" s="499">
        <v>210919</v>
      </c>
      <c r="Q1614" s="499"/>
      <c r="R1614" s="501"/>
      <c r="S1614" s="502"/>
      <c r="T1614" s="499">
        <v>53000</v>
      </c>
      <c r="U1614" s="499">
        <v>210919</v>
      </c>
      <c r="V1614" s="499"/>
      <c r="W1614" s="501"/>
      <c r="X1614" s="501"/>
      <c r="Y1614" s="501"/>
      <c r="Z1614" s="501"/>
      <c r="AA1614" s="501"/>
      <c r="AB1614" s="503"/>
    </row>
    <row r="1615" spans="1:28" ht="35.1" customHeight="1">
      <c r="A1615" s="498">
        <v>1611</v>
      </c>
      <c r="B1615" s="504" t="s">
        <v>7404</v>
      </c>
      <c r="C1615" s="504" t="s">
        <v>7405</v>
      </c>
      <c r="D1615" s="499">
        <v>2</v>
      </c>
      <c r="E1615" s="499">
        <v>4955</v>
      </c>
      <c r="F1615" s="499">
        <v>4955</v>
      </c>
      <c r="G1615" s="499">
        <v>217350</v>
      </c>
      <c r="H1615" s="499"/>
      <c r="I1615" s="499"/>
      <c r="J1615" s="499">
        <v>217350</v>
      </c>
      <c r="K1615" s="499">
        <v>217350</v>
      </c>
      <c r="L1615" s="499"/>
      <c r="M1615" s="499"/>
      <c r="N1615" s="499">
        <v>217350</v>
      </c>
      <c r="O1615" s="499">
        <v>17388</v>
      </c>
      <c r="P1615" s="499">
        <v>234738</v>
      </c>
      <c r="Q1615" s="499"/>
      <c r="R1615" s="501"/>
      <c r="S1615" s="502"/>
      <c r="T1615" s="499"/>
      <c r="U1615" s="499"/>
      <c r="V1615" s="499">
        <v>234738</v>
      </c>
      <c r="W1615" s="501"/>
      <c r="X1615" s="501"/>
      <c r="Y1615" s="501"/>
      <c r="Z1615" s="501"/>
      <c r="AA1615" s="501"/>
      <c r="AB1615" s="503"/>
    </row>
    <row r="1616" spans="1:28" ht="35.1" customHeight="1">
      <c r="A1616" s="498">
        <v>1612</v>
      </c>
      <c r="B1616" s="504" t="s">
        <v>7655</v>
      </c>
      <c r="C1616" s="504" t="s">
        <v>7656</v>
      </c>
      <c r="D1616" s="499">
        <v>3</v>
      </c>
      <c r="E1616" s="499">
        <v>175</v>
      </c>
      <c r="F1616" s="499">
        <v>175</v>
      </c>
      <c r="G1616" s="499">
        <v>52900</v>
      </c>
      <c r="H1616" s="499"/>
      <c r="I1616" s="499"/>
      <c r="J1616" s="499">
        <v>52900</v>
      </c>
      <c r="K1616" s="499">
        <v>52900</v>
      </c>
      <c r="L1616" s="499"/>
      <c r="M1616" s="499"/>
      <c r="N1616" s="499">
        <v>52900</v>
      </c>
      <c r="O1616" s="499">
        <v>4232</v>
      </c>
      <c r="P1616" s="499">
        <v>57132</v>
      </c>
      <c r="Q1616" s="499"/>
      <c r="R1616" s="501"/>
      <c r="S1616" s="502"/>
      <c r="T1616" s="499"/>
      <c r="U1616" s="499"/>
      <c r="V1616" s="499">
        <v>57132</v>
      </c>
      <c r="W1616" s="501"/>
      <c r="X1616" s="501"/>
      <c r="Y1616" s="501"/>
      <c r="Z1616" s="501"/>
      <c r="AA1616" s="501"/>
      <c r="AB1616" s="503"/>
    </row>
    <row r="1617" spans="1:28" ht="35.1" customHeight="1">
      <c r="A1617" s="498">
        <v>1613</v>
      </c>
      <c r="B1617" s="504" t="s">
        <v>13283</v>
      </c>
      <c r="C1617" s="504" t="s">
        <v>13284</v>
      </c>
      <c r="D1617" s="499">
        <v>1</v>
      </c>
      <c r="E1617" s="499">
        <v>20</v>
      </c>
      <c r="F1617" s="499">
        <v>20</v>
      </c>
      <c r="G1617" s="499">
        <v>13200</v>
      </c>
      <c r="H1617" s="499"/>
      <c r="I1617" s="499"/>
      <c r="J1617" s="499">
        <v>13200</v>
      </c>
      <c r="K1617" s="499">
        <v>13200</v>
      </c>
      <c r="L1617" s="499"/>
      <c r="M1617" s="499"/>
      <c r="N1617" s="499">
        <v>13200</v>
      </c>
      <c r="O1617" s="499">
        <v>1056</v>
      </c>
      <c r="P1617" s="499">
        <v>14256</v>
      </c>
      <c r="Q1617" s="499"/>
      <c r="R1617" s="501"/>
      <c r="S1617" s="502"/>
      <c r="T1617" s="499"/>
      <c r="U1617" s="499">
        <v>14256</v>
      </c>
      <c r="V1617" s="499"/>
      <c r="W1617" s="501"/>
      <c r="X1617" s="501"/>
      <c r="Y1617" s="501"/>
      <c r="Z1617" s="501"/>
      <c r="AA1617" s="501"/>
      <c r="AB1617" s="503"/>
    </row>
    <row r="1618" spans="1:28" ht="35.1" customHeight="1">
      <c r="A1618" s="498">
        <v>1614</v>
      </c>
      <c r="B1618" s="504" t="s">
        <v>10897</v>
      </c>
      <c r="C1618" s="504" t="s">
        <v>11818</v>
      </c>
      <c r="D1618" s="499">
        <v>9</v>
      </c>
      <c r="E1618" s="499">
        <v>855</v>
      </c>
      <c r="F1618" s="499">
        <v>855</v>
      </c>
      <c r="G1618" s="499">
        <v>172750</v>
      </c>
      <c r="H1618" s="499"/>
      <c r="I1618" s="499"/>
      <c r="J1618" s="499">
        <v>172750</v>
      </c>
      <c r="K1618" s="499">
        <v>172750</v>
      </c>
      <c r="L1618" s="499"/>
      <c r="M1618" s="499"/>
      <c r="N1618" s="499">
        <v>172750</v>
      </c>
      <c r="O1618" s="499">
        <v>13820</v>
      </c>
      <c r="P1618" s="499">
        <v>186570</v>
      </c>
      <c r="Q1618" s="499"/>
      <c r="R1618" s="501"/>
      <c r="S1618" s="502"/>
      <c r="T1618" s="499"/>
      <c r="U1618" s="499">
        <v>186570</v>
      </c>
      <c r="V1618" s="499"/>
      <c r="W1618" s="501"/>
      <c r="X1618" s="501"/>
      <c r="Y1618" s="501"/>
      <c r="Z1618" s="501"/>
      <c r="AA1618" s="501"/>
      <c r="AB1618" s="503"/>
    </row>
    <row r="1619" spans="1:28" ht="35.1" customHeight="1">
      <c r="A1619" s="498">
        <v>1615</v>
      </c>
      <c r="B1619" s="504" t="s">
        <v>10897</v>
      </c>
      <c r="C1619" s="504" t="s">
        <v>13285</v>
      </c>
      <c r="D1619" s="499">
        <v>-1</v>
      </c>
      <c r="E1619" s="499">
        <v>-185</v>
      </c>
      <c r="F1619" s="499">
        <v>-185</v>
      </c>
      <c r="G1619" s="499">
        <v>-29400</v>
      </c>
      <c r="H1619" s="499"/>
      <c r="I1619" s="499"/>
      <c r="J1619" s="499">
        <v>-29400</v>
      </c>
      <c r="K1619" s="499">
        <v>-29400</v>
      </c>
      <c r="L1619" s="499"/>
      <c r="M1619" s="499"/>
      <c r="N1619" s="499">
        <v>-29400</v>
      </c>
      <c r="O1619" s="499">
        <v>-2352</v>
      </c>
      <c r="P1619" s="499">
        <v>-31752</v>
      </c>
      <c r="Q1619" s="499"/>
      <c r="R1619" s="501"/>
      <c r="S1619" s="502"/>
      <c r="T1619" s="499"/>
      <c r="U1619" s="499">
        <v>-31752</v>
      </c>
      <c r="V1619" s="499"/>
      <c r="W1619" s="501"/>
      <c r="X1619" s="501"/>
      <c r="Y1619" s="501"/>
      <c r="Z1619" s="501"/>
      <c r="AA1619" s="501"/>
      <c r="AB1619" s="503"/>
    </row>
    <row r="1620" spans="1:28" ht="35.1" customHeight="1">
      <c r="A1620" s="498">
        <v>1616</v>
      </c>
      <c r="B1620" s="504" t="s">
        <v>10897</v>
      </c>
      <c r="C1620" s="504" t="s">
        <v>13286</v>
      </c>
      <c r="D1620" s="499">
        <v>1</v>
      </c>
      <c r="E1620" s="499">
        <v>300</v>
      </c>
      <c r="F1620" s="499">
        <v>300</v>
      </c>
      <c r="G1620" s="499">
        <v>45675</v>
      </c>
      <c r="H1620" s="499"/>
      <c r="I1620" s="499"/>
      <c r="J1620" s="499">
        <v>45675</v>
      </c>
      <c r="K1620" s="499">
        <v>45675</v>
      </c>
      <c r="L1620" s="499"/>
      <c r="M1620" s="499"/>
      <c r="N1620" s="499">
        <v>45675</v>
      </c>
      <c r="O1620" s="499">
        <v>3654</v>
      </c>
      <c r="P1620" s="499">
        <v>49329</v>
      </c>
      <c r="Q1620" s="499"/>
      <c r="R1620" s="501"/>
      <c r="S1620" s="502"/>
      <c r="T1620" s="499"/>
      <c r="U1620" s="499">
        <v>49329</v>
      </c>
      <c r="V1620" s="499"/>
      <c r="W1620" s="501"/>
      <c r="X1620" s="501"/>
      <c r="Y1620" s="501"/>
      <c r="Z1620" s="501"/>
      <c r="AA1620" s="501"/>
      <c r="AB1620" s="503"/>
    </row>
    <row r="1621" spans="1:28" ht="35.1" customHeight="1">
      <c r="A1621" s="498">
        <v>1617</v>
      </c>
      <c r="B1621" s="504" t="s">
        <v>10897</v>
      </c>
      <c r="C1621" s="504" t="s">
        <v>13287</v>
      </c>
      <c r="D1621" s="499">
        <v>1</v>
      </c>
      <c r="E1621" s="499">
        <v>300</v>
      </c>
      <c r="F1621" s="499">
        <v>300</v>
      </c>
      <c r="G1621" s="499">
        <v>45675</v>
      </c>
      <c r="H1621" s="499"/>
      <c r="I1621" s="499"/>
      <c r="J1621" s="499">
        <v>45675</v>
      </c>
      <c r="K1621" s="499">
        <v>45675</v>
      </c>
      <c r="L1621" s="499"/>
      <c r="M1621" s="499"/>
      <c r="N1621" s="499">
        <v>45675</v>
      </c>
      <c r="O1621" s="499">
        <v>3654</v>
      </c>
      <c r="P1621" s="499">
        <v>49329</v>
      </c>
      <c r="Q1621" s="499"/>
      <c r="R1621" s="501"/>
      <c r="S1621" s="502"/>
      <c r="T1621" s="499"/>
      <c r="U1621" s="499">
        <v>49329</v>
      </c>
      <c r="V1621" s="499"/>
      <c r="W1621" s="501"/>
      <c r="X1621" s="501"/>
      <c r="Y1621" s="501"/>
      <c r="Z1621" s="501"/>
      <c r="AA1621" s="501"/>
      <c r="AB1621" s="503"/>
    </row>
    <row r="1622" spans="1:28" ht="35.1" customHeight="1">
      <c r="A1622" s="498">
        <v>1618</v>
      </c>
      <c r="B1622" s="504" t="s">
        <v>10897</v>
      </c>
      <c r="C1622" s="504" t="s">
        <v>13288</v>
      </c>
      <c r="D1622" s="499">
        <v>1</v>
      </c>
      <c r="E1622" s="499">
        <v>60</v>
      </c>
      <c r="F1622" s="499">
        <v>60</v>
      </c>
      <c r="G1622" s="499">
        <v>18000</v>
      </c>
      <c r="H1622" s="499"/>
      <c r="I1622" s="499"/>
      <c r="J1622" s="499">
        <v>18000</v>
      </c>
      <c r="K1622" s="499">
        <v>18000</v>
      </c>
      <c r="L1622" s="499"/>
      <c r="M1622" s="499"/>
      <c r="N1622" s="499">
        <v>18000</v>
      </c>
      <c r="O1622" s="499">
        <v>1440</v>
      </c>
      <c r="P1622" s="499">
        <v>19440</v>
      </c>
      <c r="Q1622" s="499"/>
      <c r="R1622" s="501"/>
      <c r="S1622" s="502"/>
      <c r="T1622" s="499"/>
      <c r="U1622" s="499">
        <v>19440</v>
      </c>
      <c r="V1622" s="499"/>
      <c r="W1622" s="501"/>
      <c r="X1622" s="501"/>
      <c r="Y1622" s="501"/>
      <c r="Z1622" s="501"/>
      <c r="AA1622" s="501"/>
      <c r="AB1622" s="503"/>
    </row>
    <row r="1623" spans="1:28" ht="35.1" customHeight="1">
      <c r="A1623" s="498">
        <v>1619</v>
      </c>
      <c r="B1623" s="504" t="s">
        <v>10897</v>
      </c>
      <c r="C1623" s="504" t="s">
        <v>10898</v>
      </c>
      <c r="D1623" s="499">
        <v>3</v>
      </c>
      <c r="E1623" s="499">
        <v>166</v>
      </c>
      <c r="F1623" s="499">
        <v>166</v>
      </c>
      <c r="G1623" s="499">
        <v>53500</v>
      </c>
      <c r="H1623" s="499"/>
      <c r="I1623" s="499"/>
      <c r="J1623" s="499">
        <v>53500</v>
      </c>
      <c r="K1623" s="499">
        <v>53500</v>
      </c>
      <c r="L1623" s="499"/>
      <c r="M1623" s="499"/>
      <c r="N1623" s="499">
        <v>53500</v>
      </c>
      <c r="O1623" s="499">
        <v>4280</v>
      </c>
      <c r="P1623" s="499">
        <v>57780</v>
      </c>
      <c r="Q1623" s="499"/>
      <c r="R1623" s="501"/>
      <c r="S1623" s="502"/>
      <c r="T1623" s="499"/>
      <c r="U1623" s="499">
        <v>57780</v>
      </c>
      <c r="V1623" s="499"/>
      <c r="W1623" s="501"/>
      <c r="X1623" s="501"/>
      <c r="Y1623" s="501"/>
      <c r="Z1623" s="501"/>
      <c r="AA1623" s="501"/>
      <c r="AB1623" s="503"/>
    </row>
    <row r="1624" spans="1:28" ht="35.1" customHeight="1">
      <c r="A1624" s="498">
        <v>1620</v>
      </c>
      <c r="B1624" s="504" t="s">
        <v>10897</v>
      </c>
      <c r="C1624" s="504" t="s">
        <v>11660</v>
      </c>
      <c r="D1624" s="499">
        <v>3</v>
      </c>
      <c r="E1624" s="499">
        <v>325</v>
      </c>
      <c r="F1624" s="499">
        <v>325</v>
      </c>
      <c r="G1624" s="499">
        <v>74050</v>
      </c>
      <c r="H1624" s="499"/>
      <c r="I1624" s="499"/>
      <c r="J1624" s="499">
        <v>74050</v>
      </c>
      <c r="K1624" s="499">
        <v>74050</v>
      </c>
      <c r="L1624" s="499"/>
      <c r="M1624" s="499"/>
      <c r="N1624" s="499">
        <v>74050</v>
      </c>
      <c r="O1624" s="499">
        <v>5924</v>
      </c>
      <c r="P1624" s="499">
        <v>79974</v>
      </c>
      <c r="Q1624" s="499"/>
      <c r="R1624" s="501"/>
      <c r="S1624" s="502"/>
      <c r="T1624" s="499"/>
      <c r="U1624" s="499">
        <v>79974</v>
      </c>
      <c r="V1624" s="499"/>
      <c r="W1624" s="501"/>
      <c r="X1624" s="501"/>
      <c r="Y1624" s="501"/>
      <c r="Z1624" s="501"/>
      <c r="AA1624" s="501"/>
      <c r="AB1624" s="503"/>
    </row>
    <row r="1625" spans="1:28" ht="35.1" customHeight="1">
      <c r="A1625" s="498">
        <v>1621</v>
      </c>
      <c r="B1625" s="504" t="s">
        <v>10897</v>
      </c>
      <c r="C1625" s="504" t="s">
        <v>13289</v>
      </c>
      <c r="D1625" s="499">
        <v>1</v>
      </c>
      <c r="E1625" s="499">
        <v>50</v>
      </c>
      <c r="F1625" s="499">
        <v>50</v>
      </c>
      <c r="G1625" s="499">
        <v>13750</v>
      </c>
      <c r="H1625" s="499"/>
      <c r="I1625" s="499"/>
      <c r="J1625" s="499">
        <v>13750</v>
      </c>
      <c r="K1625" s="499">
        <v>13750</v>
      </c>
      <c r="L1625" s="499"/>
      <c r="M1625" s="499"/>
      <c r="N1625" s="499">
        <v>13750</v>
      </c>
      <c r="O1625" s="499">
        <v>1100</v>
      </c>
      <c r="P1625" s="499">
        <v>14850</v>
      </c>
      <c r="Q1625" s="499"/>
      <c r="R1625" s="501"/>
      <c r="S1625" s="502"/>
      <c r="T1625" s="499"/>
      <c r="U1625" s="499">
        <v>14850</v>
      </c>
      <c r="V1625" s="499"/>
      <c r="W1625" s="501"/>
      <c r="X1625" s="501"/>
      <c r="Y1625" s="501"/>
      <c r="Z1625" s="501"/>
      <c r="AA1625" s="501"/>
      <c r="AB1625" s="503"/>
    </row>
    <row r="1626" spans="1:28" ht="35.1" customHeight="1">
      <c r="A1626" s="498">
        <v>1622</v>
      </c>
      <c r="B1626" s="504" t="s">
        <v>3855</v>
      </c>
      <c r="C1626" s="504" t="s">
        <v>3856</v>
      </c>
      <c r="D1626" s="499">
        <v>188</v>
      </c>
      <c r="E1626" s="499">
        <v>5390</v>
      </c>
      <c r="F1626" s="499">
        <v>5390</v>
      </c>
      <c r="G1626" s="499">
        <v>2126100</v>
      </c>
      <c r="H1626" s="499"/>
      <c r="I1626" s="499"/>
      <c r="J1626" s="499">
        <v>2126100</v>
      </c>
      <c r="K1626" s="499">
        <v>2126100</v>
      </c>
      <c r="L1626" s="499"/>
      <c r="M1626" s="499"/>
      <c r="N1626" s="499">
        <v>2126100</v>
      </c>
      <c r="O1626" s="499">
        <v>170088</v>
      </c>
      <c r="P1626" s="499">
        <v>2296188</v>
      </c>
      <c r="Q1626" s="499"/>
      <c r="R1626" s="501"/>
      <c r="S1626" s="502"/>
      <c r="T1626" s="499"/>
      <c r="U1626" s="499"/>
      <c r="V1626" s="499">
        <v>2296188</v>
      </c>
      <c r="W1626" s="501"/>
      <c r="X1626" s="501"/>
      <c r="Y1626" s="501"/>
      <c r="Z1626" s="501"/>
      <c r="AA1626" s="501"/>
      <c r="AB1626" s="503"/>
    </row>
    <row r="1627" spans="1:28" ht="35.1" customHeight="1">
      <c r="A1627" s="498">
        <v>1623</v>
      </c>
      <c r="B1627" s="504" t="s">
        <v>8780</v>
      </c>
      <c r="C1627" s="504" t="s">
        <v>8781</v>
      </c>
      <c r="D1627" s="499">
        <v>16</v>
      </c>
      <c r="E1627" s="499">
        <v>1225</v>
      </c>
      <c r="F1627" s="499">
        <v>1225</v>
      </c>
      <c r="G1627" s="499">
        <v>737025</v>
      </c>
      <c r="H1627" s="499"/>
      <c r="I1627" s="499"/>
      <c r="J1627" s="499">
        <v>737025</v>
      </c>
      <c r="K1627" s="499">
        <v>737025</v>
      </c>
      <c r="L1627" s="499"/>
      <c r="M1627" s="499"/>
      <c r="N1627" s="499">
        <v>737025</v>
      </c>
      <c r="O1627" s="499">
        <v>58962</v>
      </c>
      <c r="P1627" s="499">
        <v>795987</v>
      </c>
      <c r="Q1627" s="499"/>
      <c r="R1627" s="501"/>
      <c r="S1627" s="502"/>
      <c r="T1627" s="499"/>
      <c r="U1627" s="499"/>
      <c r="V1627" s="499">
        <v>795987</v>
      </c>
      <c r="W1627" s="501"/>
      <c r="X1627" s="501"/>
      <c r="Y1627" s="501"/>
      <c r="Z1627" s="501"/>
      <c r="AA1627" s="501"/>
      <c r="AB1627" s="503"/>
    </row>
    <row r="1628" spans="1:28" ht="35.1" customHeight="1">
      <c r="A1628" s="498">
        <v>1624</v>
      </c>
      <c r="B1628" s="504" t="s">
        <v>8780</v>
      </c>
      <c r="C1628" s="504" t="s">
        <v>13290</v>
      </c>
      <c r="D1628" s="499">
        <v>1</v>
      </c>
      <c r="E1628" s="499">
        <v>5800</v>
      </c>
      <c r="F1628" s="499">
        <v>5800</v>
      </c>
      <c r="G1628" s="499">
        <v>242150</v>
      </c>
      <c r="H1628" s="499"/>
      <c r="I1628" s="499"/>
      <c r="J1628" s="499">
        <v>242150</v>
      </c>
      <c r="K1628" s="499">
        <v>242150</v>
      </c>
      <c r="L1628" s="499"/>
      <c r="M1628" s="499"/>
      <c r="N1628" s="499">
        <v>242150</v>
      </c>
      <c r="O1628" s="499">
        <v>19372</v>
      </c>
      <c r="P1628" s="499">
        <v>261522</v>
      </c>
      <c r="Q1628" s="499"/>
      <c r="R1628" s="501"/>
      <c r="S1628" s="502"/>
      <c r="T1628" s="499"/>
      <c r="U1628" s="499"/>
      <c r="V1628" s="499">
        <v>261522</v>
      </c>
      <c r="W1628" s="501"/>
      <c r="X1628" s="501"/>
      <c r="Y1628" s="501"/>
      <c r="Z1628" s="501"/>
      <c r="AA1628" s="501"/>
      <c r="AB1628" s="503"/>
    </row>
    <row r="1629" spans="1:28" ht="35.1" customHeight="1">
      <c r="A1629" s="498">
        <v>1625</v>
      </c>
      <c r="B1629" s="504" t="s">
        <v>7736</v>
      </c>
      <c r="C1629" s="504" t="s">
        <v>7737</v>
      </c>
      <c r="D1629" s="499">
        <v>28</v>
      </c>
      <c r="E1629" s="499">
        <v>2155</v>
      </c>
      <c r="F1629" s="499">
        <v>2155</v>
      </c>
      <c r="G1629" s="499">
        <v>536150</v>
      </c>
      <c r="H1629" s="499"/>
      <c r="I1629" s="499"/>
      <c r="J1629" s="499">
        <v>536150</v>
      </c>
      <c r="K1629" s="499">
        <v>536150</v>
      </c>
      <c r="L1629" s="499"/>
      <c r="M1629" s="499"/>
      <c r="N1629" s="499">
        <v>536150</v>
      </c>
      <c r="O1629" s="499">
        <v>42892</v>
      </c>
      <c r="P1629" s="499">
        <v>579042</v>
      </c>
      <c r="Q1629" s="499"/>
      <c r="R1629" s="501"/>
      <c r="S1629" s="502"/>
      <c r="T1629" s="499"/>
      <c r="U1629" s="499"/>
      <c r="V1629" s="499">
        <v>579042</v>
      </c>
      <c r="W1629" s="501"/>
      <c r="X1629" s="501"/>
      <c r="Y1629" s="501"/>
      <c r="Z1629" s="501"/>
      <c r="AA1629" s="501"/>
      <c r="AB1629" s="503"/>
    </row>
    <row r="1630" spans="1:28" ht="35.1" customHeight="1">
      <c r="A1630" s="498">
        <v>1626</v>
      </c>
      <c r="B1630" s="504" t="s">
        <v>11104</v>
      </c>
      <c r="C1630" s="504" t="s">
        <v>11819</v>
      </c>
      <c r="D1630" s="499">
        <v>13</v>
      </c>
      <c r="E1630" s="499">
        <v>33845</v>
      </c>
      <c r="F1630" s="499">
        <v>33845</v>
      </c>
      <c r="G1630" s="499">
        <v>1388500</v>
      </c>
      <c r="H1630" s="499"/>
      <c r="I1630" s="499"/>
      <c r="J1630" s="499">
        <v>1388500</v>
      </c>
      <c r="K1630" s="499">
        <v>992507</v>
      </c>
      <c r="L1630" s="499"/>
      <c r="M1630" s="499"/>
      <c r="N1630" s="499">
        <v>992507</v>
      </c>
      <c r="O1630" s="499">
        <v>79399</v>
      </c>
      <c r="P1630" s="499">
        <v>1071906</v>
      </c>
      <c r="Q1630" s="499">
        <v>395993</v>
      </c>
      <c r="R1630" s="501"/>
      <c r="S1630" s="502"/>
      <c r="T1630" s="499"/>
      <c r="U1630" s="499"/>
      <c r="V1630" s="499">
        <v>1071906</v>
      </c>
      <c r="W1630" s="501"/>
      <c r="X1630" s="501"/>
      <c r="Y1630" s="501"/>
      <c r="Z1630" s="501"/>
      <c r="AA1630" s="501"/>
      <c r="AB1630" s="503"/>
    </row>
    <row r="1631" spans="1:28" ht="35.1" customHeight="1">
      <c r="A1631" s="498">
        <v>1627</v>
      </c>
      <c r="B1631" s="504" t="s">
        <v>12529</v>
      </c>
      <c r="C1631" s="504" t="s">
        <v>12530</v>
      </c>
      <c r="D1631" s="499">
        <v>2</v>
      </c>
      <c r="E1631" s="499">
        <v>19330</v>
      </c>
      <c r="F1631" s="499">
        <v>19330</v>
      </c>
      <c r="G1631" s="499">
        <v>657500</v>
      </c>
      <c r="H1631" s="499"/>
      <c r="I1631" s="499"/>
      <c r="J1631" s="499">
        <v>657500</v>
      </c>
      <c r="K1631" s="499">
        <v>390000</v>
      </c>
      <c r="L1631" s="499"/>
      <c r="M1631" s="499"/>
      <c r="N1631" s="499">
        <v>390000</v>
      </c>
      <c r="O1631" s="499">
        <v>31200</v>
      </c>
      <c r="P1631" s="499">
        <v>421200</v>
      </c>
      <c r="Q1631" s="499">
        <v>267500</v>
      </c>
      <c r="R1631" s="501"/>
      <c r="S1631" s="502"/>
      <c r="T1631" s="499"/>
      <c r="U1631" s="499"/>
      <c r="V1631" s="499">
        <v>421200</v>
      </c>
      <c r="W1631" s="501"/>
      <c r="X1631" s="501"/>
      <c r="Y1631" s="501"/>
      <c r="Z1631" s="501"/>
      <c r="AA1631" s="501"/>
      <c r="AB1631" s="503"/>
    </row>
    <row r="1632" spans="1:28" ht="35.1" customHeight="1">
      <c r="A1632" s="498">
        <v>1628</v>
      </c>
      <c r="B1632" s="504" t="s">
        <v>8521</v>
      </c>
      <c r="C1632" s="504" t="s">
        <v>13291</v>
      </c>
      <c r="D1632" s="499">
        <v>2</v>
      </c>
      <c r="E1632" s="499">
        <v>105</v>
      </c>
      <c r="F1632" s="499">
        <v>105</v>
      </c>
      <c r="G1632" s="499">
        <v>33350</v>
      </c>
      <c r="H1632" s="499"/>
      <c r="I1632" s="499"/>
      <c r="J1632" s="499">
        <v>33350</v>
      </c>
      <c r="K1632" s="499">
        <v>33350</v>
      </c>
      <c r="L1632" s="499"/>
      <c r="M1632" s="499"/>
      <c r="N1632" s="499">
        <v>33350</v>
      </c>
      <c r="O1632" s="499">
        <v>2668</v>
      </c>
      <c r="P1632" s="499">
        <v>36018</v>
      </c>
      <c r="Q1632" s="499"/>
      <c r="R1632" s="501"/>
      <c r="S1632" s="502"/>
      <c r="T1632" s="499"/>
      <c r="U1632" s="499">
        <v>36018</v>
      </c>
      <c r="V1632" s="499"/>
      <c r="W1632" s="501"/>
      <c r="X1632" s="501"/>
      <c r="Y1632" s="501"/>
      <c r="Z1632" s="501"/>
      <c r="AA1632" s="501"/>
      <c r="AB1632" s="503"/>
    </row>
    <row r="1633" spans="1:28" ht="35.1" customHeight="1">
      <c r="A1633" s="498">
        <v>1629</v>
      </c>
      <c r="B1633" s="504" t="s">
        <v>8521</v>
      </c>
      <c r="C1633" s="504" t="s">
        <v>13292</v>
      </c>
      <c r="D1633" s="499">
        <v>1</v>
      </c>
      <c r="E1633" s="499">
        <v>50</v>
      </c>
      <c r="F1633" s="499">
        <v>50</v>
      </c>
      <c r="G1633" s="499">
        <v>137500</v>
      </c>
      <c r="H1633" s="499"/>
      <c r="I1633" s="499"/>
      <c r="J1633" s="499">
        <v>137500</v>
      </c>
      <c r="K1633" s="499">
        <v>137500</v>
      </c>
      <c r="L1633" s="499"/>
      <c r="M1633" s="499"/>
      <c r="N1633" s="499">
        <v>137500</v>
      </c>
      <c r="O1633" s="499">
        <v>11000</v>
      </c>
      <c r="P1633" s="499">
        <v>148500</v>
      </c>
      <c r="Q1633" s="499"/>
      <c r="R1633" s="501"/>
      <c r="S1633" s="502"/>
      <c r="T1633" s="499"/>
      <c r="U1633" s="499">
        <v>148500</v>
      </c>
      <c r="V1633" s="499"/>
      <c r="W1633" s="501"/>
      <c r="X1633" s="501"/>
      <c r="Y1633" s="501"/>
      <c r="Z1633" s="501"/>
      <c r="AA1633" s="501"/>
      <c r="AB1633" s="503"/>
    </row>
    <row r="1634" spans="1:28" ht="35.1" customHeight="1">
      <c r="A1634" s="498">
        <v>1630</v>
      </c>
      <c r="B1634" s="504" t="s">
        <v>8521</v>
      </c>
      <c r="C1634" s="504" t="s">
        <v>10900</v>
      </c>
      <c r="D1634" s="499">
        <v>2</v>
      </c>
      <c r="E1634" s="499">
        <v>45</v>
      </c>
      <c r="F1634" s="499">
        <v>45</v>
      </c>
      <c r="G1634" s="499">
        <v>29725</v>
      </c>
      <c r="H1634" s="499"/>
      <c r="I1634" s="499"/>
      <c r="J1634" s="499">
        <v>29725</v>
      </c>
      <c r="K1634" s="499">
        <v>29725</v>
      </c>
      <c r="L1634" s="499"/>
      <c r="M1634" s="499"/>
      <c r="N1634" s="499">
        <v>29725</v>
      </c>
      <c r="O1634" s="499">
        <v>2378</v>
      </c>
      <c r="P1634" s="499">
        <v>32103</v>
      </c>
      <c r="Q1634" s="499"/>
      <c r="R1634" s="501"/>
      <c r="S1634" s="502"/>
      <c r="T1634" s="499"/>
      <c r="U1634" s="499">
        <v>17226</v>
      </c>
      <c r="V1634" s="499">
        <v>14877</v>
      </c>
      <c r="W1634" s="501"/>
      <c r="X1634" s="501"/>
      <c r="Y1634" s="501"/>
      <c r="Z1634" s="501"/>
      <c r="AA1634" s="501"/>
      <c r="AB1634" s="503"/>
    </row>
    <row r="1635" spans="1:28" ht="35.1" customHeight="1">
      <c r="A1635" s="498">
        <v>1631</v>
      </c>
      <c r="B1635" s="504" t="s">
        <v>3957</v>
      </c>
      <c r="C1635" s="504" t="s">
        <v>3958</v>
      </c>
      <c r="D1635" s="499">
        <v>13</v>
      </c>
      <c r="E1635" s="499">
        <v>1315</v>
      </c>
      <c r="F1635" s="499">
        <v>1315</v>
      </c>
      <c r="G1635" s="499">
        <v>221275</v>
      </c>
      <c r="H1635" s="499"/>
      <c r="I1635" s="499"/>
      <c r="J1635" s="499">
        <v>221275</v>
      </c>
      <c r="K1635" s="499">
        <v>221275</v>
      </c>
      <c r="L1635" s="499"/>
      <c r="M1635" s="499"/>
      <c r="N1635" s="499">
        <v>221275</v>
      </c>
      <c r="O1635" s="499">
        <v>17702</v>
      </c>
      <c r="P1635" s="499">
        <v>238977</v>
      </c>
      <c r="Q1635" s="499"/>
      <c r="R1635" s="501"/>
      <c r="S1635" s="502"/>
      <c r="T1635" s="499"/>
      <c r="U1635" s="499"/>
      <c r="V1635" s="499">
        <v>238977</v>
      </c>
      <c r="W1635" s="501"/>
      <c r="X1635" s="501"/>
      <c r="Y1635" s="501"/>
      <c r="Z1635" s="501"/>
      <c r="AA1635" s="501"/>
      <c r="AB1635" s="503"/>
    </row>
    <row r="1636" spans="1:28" ht="35.1" customHeight="1">
      <c r="A1636" s="498">
        <v>1632</v>
      </c>
      <c r="B1636" s="504" t="s">
        <v>3907</v>
      </c>
      <c r="C1636" s="504" t="s">
        <v>11820</v>
      </c>
      <c r="D1636" s="499">
        <v>1</v>
      </c>
      <c r="E1636" s="499">
        <v>20</v>
      </c>
      <c r="F1636" s="499">
        <v>20</v>
      </c>
      <c r="G1636" s="499">
        <v>13750</v>
      </c>
      <c r="H1636" s="499"/>
      <c r="I1636" s="499"/>
      <c r="J1636" s="499">
        <v>13750</v>
      </c>
      <c r="K1636" s="499">
        <v>13750</v>
      </c>
      <c r="L1636" s="499"/>
      <c r="M1636" s="499"/>
      <c r="N1636" s="499">
        <v>13750</v>
      </c>
      <c r="O1636" s="499">
        <v>1100</v>
      </c>
      <c r="P1636" s="499">
        <v>14850</v>
      </c>
      <c r="Q1636" s="499"/>
      <c r="R1636" s="501"/>
      <c r="S1636" s="502"/>
      <c r="T1636" s="499"/>
      <c r="U1636" s="499"/>
      <c r="V1636" s="499">
        <v>14850</v>
      </c>
      <c r="W1636" s="501"/>
      <c r="X1636" s="501"/>
      <c r="Y1636" s="501"/>
      <c r="Z1636" s="501"/>
      <c r="AA1636" s="501"/>
      <c r="AB1636" s="503"/>
    </row>
    <row r="1637" spans="1:28" ht="35.1" customHeight="1">
      <c r="A1637" s="498">
        <v>1633</v>
      </c>
      <c r="B1637" s="504" t="s">
        <v>3907</v>
      </c>
      <c r="C1637" s="504" t="s">
        <v>3908</v>
      </c>
      <c r="D1637" s="499">
        <v>8</v>
      </c>
      <c r="E1637" s="499">
        <v>285</v>
      </c>
      <c r="F1637" s="499">
        <v>285</v>
      </c>
      <c r="G1637" s="499">
        <v>85275</v>
      </c>
      <c r="H1637" s="499"/>
      <c r="I1637" s="499"/>
      <c r="J1637" s="499">
        <v>85275</v>
      </c>
      <c r="K1637" s="499">
        <v>85275</v>
      </c>
      <c r="L1637" s="499"/>
      <c r="M1637" s="499"/>
      <c r="N1637" s="499">
        <v>85275</v>
      </c>
      <c r="O1637" s="499">
        <v>6820</v>
      </c>
      <c r="P1637" s="499">
        <v>92095</v>
      </c>
      <c r="Q1637" s="499"/>
      <c r="R1637" s="501"/>
      <c r="S1637" s="502"/>
      <c r="T1637" s="499"/>
      <c r="U1637" s="499"/>
      <c r="V1637" s="499">
        <v>92095</v>
      </c>
      <c r="W1637" s="501"/>
      <c r="X1637" s="501"/>
      <c r="Y1637" s="501"/>
      <c r="Z1637" s="501"/>
      <c r="AA1637" s="501"/>
      <c r="AB1637" s="503"/>
    </row>
    <row r="1638" spans="1:28" ht="35.1" customHeight="1">
      <c r="A1638" s="498">
        <v>1634</v>
      </c>
      <c r="B1638" s="504" t="s">
        <v>176</v>
      </c>
      <c r="C1638" s="504" t="s">
        <v>177</v>
      </c>
      <c r="D1638" s="499">
        <v>7</v>
      </c>
      <c r="E1638" s="499">
        <v>360</v>
      </c>
      <c r="F1638" s="499">
        <v>360</v>
      </c>
      <c r="G1638" s="499">
        <v>86400</v>
      </c>
      <c r="H1638" s="499"/>
      <c r="I1638" s="499"/>
      <c r="J1638" s="499">
        <v>86400</v>
      </c>
      <c r="K1638" s="499">
        <v>86400</v>
      </c>
      <c r="L1638" s="499"/>
      <c r="M1638" s="499"/>
      <c r="N1638" s="499">
        <v>86400</v>
      </c>
      <c r="O1638" s="499">
        <v>6912</v>
      </c>
      <c r="P1638" s="499">
        <v>93312</v>
      </c>
      <c r="Q1638" s="499"/>
      <c r="R1638" s="501"/>
      <c r="S1638" s="502"/>
      <c r="T1638" s="499"/>
      <c r="U1638" s="499"/>
      <c r="V1638" s="499">
        <v>93312</v>
      </c>
      <c r="W1638" s="501"/>
      <c r="X1638" s="501"/>
      <c r="Y1638" s="501"/>
      <c r="Z1638" s="501"/>
      <c r="AA1638" s="501"/>
      <c r="AB1638" s="503"/>
    </row>
    <row r="1639" spans="1:28" ht="35.1" customHeight="1">
      <c r="A1639" s="498">
        <v>1635</v>
      </c>
      <c r="B1639" s="504" t="s">
        <v>4035</v>
      </c>
      <c r="C1639" s="504" t="s">
        <v>11821</v>
      </c>
      <c r="D1639" s="499">
        <v>8</v>
      </c>
      <c r="E1639" s="499">
        <v>160</v>
      </c>
      <c r="F1639" s="499">
        <v>160</v>
      </c>
      <c r="G1639" s="499">
        <v>79200</v>
      </c>
      <c r="H1639" s="499"/>
      <c r="I1639" s="499"/>
      <c r="J1639" s="499">
        <v>79200</v>
      </c>
      <c r="K1639" s="499">
        <v>79200</v>
      </c>
      <c r="L1639" s="499"/>
      <c r="M1639" s="499"/>
      <c r="N1639" s="499">
        <v>79200</v>
      </c>
      <c r="O1639" s="499">
        <v>6336</v>
      </c>
      <c r="P1639" s="499">
        <v>85536</v>
      </c>
      <c r="Q1639" s="499"/>
      <c r="R1639" s="501"/>
      <c r="S1639" s="502"/>
      <c r="T1639" s="499"/>
      <c r="U1639" s="499"/>
      <c r="V1639" s="499">
        <v>85536</v>
      </c>
      <c r="W1639" s="501"/>
      <c r="X1639" s="501"/>
      <c r="Y1639" s="501"/>
      <c r="Z1639" s="501"/>
      <c r="AA1639" s="501"/>
      <c r="AB1639" s="503"/>
    </row>
    <row r="1640" spans="1:28" ht="35.1" customHeight="1">
      <c r="A1640" s="498">
        <v>1636</v>
      </c>
      <c r="B1640" s="504" t="s">
        <v>4035</v>
      </c>
      <c r="C1640" s="504" t="s">
        <v>4036</v>
      </c>
      <c r="D1640" s="499">
        <v>149</v>
      </c>
      <c r="E1640" s="499">
        <v>9760</v>
      </c>
      <c r="F1640" s="499">
        <v>9760</v>
      </c>
      <c r="G1640" s="499">
        <v>1858575</v>
      </c>
      <c r="H1640" s="499">
        <v>29090</v>
      </c>
      <c r="I1640" s="499"/>
      <c r="J1640" s="499">
        <v>1887665</v>
      </c>
      <c r="K1640" s="499">
        <v>1858575</v>
      </c>
      <c r="L1640" s="499">
        <v>29090</v>
      </c>
      <c r="M1640" s="499"/>
      <c r="N1640" s="499">
        <v>1887665</v>
      </c>
      <c r="O1640" s="499">
        <v>150994</v>
      </c>
      <c r="P1640" s="499">
        <v>2038659</v>
      </c>
      <c r="Q1640" s="499"/>
      <c r="R1640" s="501"/>
      <c r="S1640" s="502"/>
      <c r="T1640" s="499">
        <v>38000</v>
      </c>
      <c r="U1640" s="499"/>
      <c r="V1640" s="499">
        <v>2038659</v>
      </c>
      <c r="W1640" s="501"/>
      <c r="X1640" s="501"/>
      <c r="Y1640" s="501"/>
      <c r="Z1640" s="501"/>
      <c r="AA1640" s="501"/>
      <c r="AB1640" s="503"/>
    </row>
    <row r="1641" spans="1:28" ht="35.1" customHeight="1">
      <c r="A1641" s="498">
        <v>1637</v>
      </c>
      <c r="B1641" s="504" t="s">
        <v>764</v>
      </c>
      <c r="C1641" s="504" t="s">
        <v>765</v>
      </c>
      <c r="D1641" s="499">
        <v>7</v>
      </c>
      <c r="E1641" s="499">
        <v>1895</v>
      </c>
      <c r="F1641" s="499">
        <v>1895</v>
      </c>
      <c r="G1641" s="499">
        <v>200700</v>
      </c>
      <c r="H1641" s="499"/>
      <c r="I1641" s="499"/>
      <c r="J1641" s="499">
        <v>200700</v>
      </c>
      <c r="K1641" s="499">
        <v>200700</v>
      </c>
      <c r="L1641" s="499"/>
      <c r="M1641" s="499"/>
      <c r="N1641" s="499">
        <v>200700</v>
      </c>
      <c r="O1641" s="499">
        <v>16056</v>
      </c>
      <c r="P1641" s="499">
        <v>216756</v>
      </c>
      <c r="Q1641" s="499"/>
      <c r="R1641" s="501"/>
      <c r="S1641" s="502"/>
      <c r="T1641" s="499"/>
      <c r="U1641" s="499"/>
      <c r="V1641" s="499">
        <v>216756</v>
      </c>
      <c r="W1641" s="501"/>
      <c r="X1641" s="501"/>
      <c r="Y1641" s="501"/>
      <c r="Z1641" s="501"/>
      <c r="AA1641" s="501"/>
      <c r="AB1641" s="503"/>
    </row>
    <row r="1642" spans="1:28" ht="35.1" customHeight="1">
      <c r="A1642" s="498">
        <v>1638</v>
      </c>
      <c r="B1642" s="504" t="s">
        <v>3295</v>
      </c>
      <c r="C1642" s="504" t="s">
        <v>3296</v>
      </c>
      <c r="D1642" s="499">
        <v>5</v>
      </c>
      <c r="E1642" s="499">
        <v>1815</v>
      </c>
      <c r="F1642" s="499">
        <v>1815</v>
      </c>
      <c r="G1642" s="499">
        <v>140800</v>
      </c>
      <c r="H1642" s="499"/>
      <c r="I1642" s="499"/>
      <c r="J1642" s="499">
        <v>140800</v>
      </c>
      <c r="K1642" s="499">
        <v>140800</v>
      </c>
      <c r="L1642" s="499"/>
      <c r="M1642" s="499"/>
      <c r="N1642" s="499">
        <v>140800</v>
      </c>
      <c r="O1642" s="499">
        <v>11264</v>
      </c>
      <c r="P1642" s="499">
        <v>152064</v>
      </c>
      <c r="Q1642" s="499"/>
      <c r="R1642" s="501"/>
      <c r="S1642" s="502"/>
      <c r="T1642" s="499"/>
      <c r="U1642" s="499"/>
      <c r="V1642" s="499">
        <v>152064</v>
      </c>
      <c r="W1642" s="501"/>
      <c r="X1642" s="501"/>
      <c r="Y1642" s="501"/>
      <c r="Z1642" s="501"/>
      <c r="AA1642" s="501"/>
      <c r="AB1642" s="503"/>
    </row>
    <row r="1643" spans="1:28" ht="35.1" customHeight="1">
      <c r="A1643" s="498">
        <v>1639</v>
      </c>
      <c r="B1643" s="504" t="s">
        <v>4064</v>
      </c>
      <c r="C1643" s="504" t="s">
        <v>4065</v>
      </c>
      <c r="D1643" s="499">
        <v>24</v>
      </c>
      <c r="E1643" s="499">
        <v>1965</v>
      </c>
      <c r="F1643" s="499">
        <v>1965</v>
      </c>
      <c r="G1643" s="499">
        <v>380600</v>
      </c>
      <c r="H1643" s="499"/>
      <c r="I1643" s="499"/>
      <c r="J1643" s="499">
        <v>380600</v>
      </c>
      <c r="K1643" s="499">
        <v>380600</v>
      </c>
      <c r="L1643" s="499"/>
      <c r="M1643" s="499"/>
      <c r="N1643" s="499">
        <v>380600</v>
      </c>
      <c r="O1643" s="499">
        <v>30448</v>
      </c>
      <c r="P1643" s="499">
        <v>411048</v>
      </c>
      <c r="Q1643" s="499"/>
      <c r="R1643" s="501"/>
      <c r="S1643" s="502"/>
      <c r="T1643" s="499"/>
      <c r="U1643" s="499"/>
      <c r="V1643" s="499">
        <v>411048</v>
      </c>
      <c r="W1643" s="501"/>
      <c r="X1643" s="501"/>
      <c r="Y1643" s="501"/>
      <c r="Z1643" s="501"/>
      <c r="AA1643" s="501"/>
      <c r="AB1643" s="503"/>
    </row>
    <row r="1644" spans="1:28" ht="35.1" customHeight="1">
      <c r="A1644" s="498">
        <v>1640</v>
      </c>
      <c r="B1644" s="504" t="s">
        <v>4010</v>
      </c>
      <c r="C1644" s="504" t="s">
        <v>4011</v>
      </c>
      <c r="D1644" s="499">
        <v>34</v>
      </c>
      <c r="E1644" s="499">
        <v>23290</v>
      </c>
      <c r="F1644" s="499">
        <v>23290</v>
      </c>
      <c r="G1644" s="499">
        <v>1015675</v>
      </c>
      <c r="H1644" s="499"/>
      <c r="I1644" s="499"/>
      <c r="J1644" s="499">
        <v>1015675</v>
      </c>
      <c r="K1644" s="499">
        <v>1015675</v>
      </c>
      <c r="L1644" s="499"/>
      <c r="M1644" s="499"/>
      <c r="N1644" s="499">
        <v>1015675</v>
      </c>
      <c r="O1644" s="499">
        <v>81254</v>
      </c>
      <c r="P1644" s="499">
        <v>1096929</v>
      </c>
      <c r="Q1644" s="499"/>
      <c r="R1644" s="501"/>
      <c r="S1644" s="502"/>
      <c r="T1644" s="499"/>
      <c r="U1644" s="499"/>
      <c r="V1644" s="499">
        <v>1096929</v>
      </c>
      <c r="W1644" s="501"/>
      <c r="X1644" s="501"/>
      <c r="Y1644" s="501"/>
      <c r="Z1644" s="501"/>
      <c r="AA1644" s="501"/>
      <c r="AB1644" s="503"/>
    </row>
    <row r="1645" spans="1:28" ht="35.1" customHeight="1">
      <c r="A1645" s="498">
        <v>1641</v>
      </c>
      <c r="B1645" s="504" t="s">
        <v>4552</v>
      </c>
      <c r="C1645" s="504" t="s">
        <v>11823</v>
      </c>
      <c r="D1645" s="499">
        <v>3</v>
      </c>
      <c r="E1645" s="499">
        <v>115</v>
      </c>
      <c r="F1645" s="499">
        <v>115</v>
      </c>
      <c r="G1645" s="499">
        <v>34546</v>
      </c>
      <c r="H1645" s="499"/>
      <c r="I1645" s="499"/>
      <c r="J1645" s="499">
        <v>34546</v>
      </c>
      <c r="K1645" s="499">
        <v>34546</v>
      </c>
      <c r="L1645" s="499"/>
      <c r="M1645" s="499"/>
      <c r="N1645" s="499">
        <v>34546</v>
      </c>
      <c r="O1645" s="499">
        <v>2763</v>
      </c>
      <c r="P1645" s="499">
        <v>37309</v>
      </c>
      <c r="Q1645" s="499"/>
      <c r="R1645" s="501"/>
      <c r="S1645" s="502"/>
      <c r="T1645" s="499"/>
      <c r="U1645" s="499"/>
      <c r="V1645" s="499">
        <v>37309</v>
      </c>
      <c r="W1645" s="501"/>
      <c r="X1645" s="501"/>
      <c r="Y1645" s="501"/>
      <c r="Z1645" s="501"/>
      <c r="AA1645" s="501"/>
      <c r="AB1645" s="503"/>
    </row>
    <row r="1646" spans="1:28" ht="35.1" customHeight="1">
      <c r="A1646" s="498">
        <v>1642</v>
      </c>
      <c r="B1646" s="504" t="s">
        <v>4552</v>
      </c>
      <c r="C1646" s="504" t="s">
        <v>10765</v>
      </c>
      <c r="D1646" s="499">
        <v>36</v>
      </c>
      <c r="E1646" s="499">
        <v>1535</v>
      </c>
      <c r="F1646" s="499">
        <v>1535</v>
      </c>
      <c r="G1646" s="499">
        <v>364075</v>
      </c>
      <c r="H1646" s="499"/>
      <c r="I1646" s="499"/>
      <c r="J1646" s="499">
        <v>364075</v>
      </c>
      <c r="K1646" s="499">
        <v>364075</v>
      </c>
      <c r="L1646" s="499"/>
      <c r="M1646" s="499"/>
      <c r="N1646" s="499">
        <v>364075</v>
      </c>
      <c r="O1646" s="499">
        <v>29126</v>
      </c>
      <c r="P1646" s="499">
        <v>393201</v>
      </c>
      <c r="Q1646" s="499"/>
      <c r="R1646" s="501"/>
      <c r="S1646" s="502"/>
      <c r="T1646" s="499"/>
      <c r="U1646" s="499"/>
      <c r="V1646" s="499">
        <v>393201</v>
      </c>
      <c r="W1646" s="501"/>
      <c r="X1646" s="501"/>
      <c r="Y1646" s="501"/>
      <c r="Z1646" s="501"/>
      <c r="AA1646" s="501"/>
      <c r="AB1646" s="503"/>
    </row>
    <row r="1647" spans="1:28" ht="35.1" customHeight="1">
      <c r="A1647" s="498">
        <v>1643</v>
      </c>
      <c r="B1647" s="504" t="s">
        <v>4552</v>
      </c>
      <c r="C1647" s="504" t="s">
        <v>10766</v>
      </c>
      <c r="D1647" s="499">
        <v>90</v>
      </c>
      <c r="E1647" s="499">
        <v>53035</v>
      </c>
      <c r="F1647" s="499">
        <v>53035</v>
      </c>
      <c r="G1647" s="499">
        <v>2338860</v>
      </c>
      <c r="H1647" s="499"/>
      <c r="I1647" s="499"/>
      <c r="J1647" s="499">
        <v>2338860</v>
      </c>
      <c r="K1647" s="499">
        <v>2346133</v>
      </c>
      <c r="L1647" s="499"/>
      <c r="M1647" s="499"/>
      <c r="N1647" s="499">
        <v>2346133</v>
      </c>
      <c r="O1647" s="499">
        <v>187680</v>
      </c>
      <c r="P1647" s="499">
        <v>2533813</v>
      </c>
      <c r="Q1647" s="499">
        <v>-7273</v>
      </c>
      <c r="R1647" s="501"/>
      <c r="S1647" s="502"/>
      <c r="T1647" s="499"/>
      <c r="U1647" s="499"/>
      <c r="V1647" s="499">
        <v>2533813</v>
      </c>
      <c r="W1647" s="501"/>
      <c r="X1647" s="501"/>
      <c r="Y1647" s="501"/>
      <c r="Z1647" s="501"/>
      <c r="AA1647" s="501"/>
      <c r="AB1647" s="503"/>
    </row>
    <row r="1648" spans="1:28" ht="35.1" customHeight="1">
      <c r="A1648" s="498">
        <v>1644</v>
      </c>
      <c r="B1648" s="504" t="s">
        <v>4552</v>
      </c>
      <c r="C1648" s="504" t="s">
        <v>4553</v>
      </c>
      <c r="D1648" s="499">
        <v>141</v>
      </c>
      <c r="E1648" s="499">
        <v>5400</v>
      </c>
      <c r="F1648" s="499">
        <v>5400</v>
      </c>
      <c r="G1648" s="499">
        <v>1882821</v>
      </c>
      <c r="H1648" s="499"/>
      <c r="I1648" s="499"/>
      <c r="J1648" s="499">
        <v>1882821</v>
      </c>
      <c r="K1648" s="499">
        <v>1925094</v>
      </c>
      <c r="L1648" s="499"/>
      <c r="M1648" s="499"/>
      <c r="N1648" s="499">
        <v>1925094</v>
      </c>
      <c r="O1648" s="499">
        <v>154010</v>
      </c>
      <c r="P1648" s="499">
        <v>2079104</v>
      </c>
      <c r="Q1648" s="499">
        <v>-42273</v>
      </c>
      <c r="R1648" s="501"/>
      <c r="S1648" s="502"/>
      <c r="T1648" s="499"/>
      <c r="U1648" s="499"/>
      <c r="V1648" s="499">
        <v>2079104</v>
      </c>
      <c r="W1648" s="501"/>
      <c r="X1648" s="501"/>
      <c r="Y1648" s="501"/>
      <c r="Z1648" s="501"/>
      <c r="AA1648" s="501"/>
      <c r="AB1648" s="503"/>
    </row>
    <row r="1649" spans="1:28" ht="35.1" customHeight="1">
      <c r="A1649" s="498">
        <v>1645</v>
      </c>
      <c r="B1649" s="504" t="s">
        <v>3481</v>
      </c>
      <c r="C1649" s="504" t="s">
        <v>3482</v>
      </c>
      <c r="D1649" s="499">
        <v>10</v>
      </c>
      <c r="E1649" s="499">
        <v>395</v>
      </c>
      <c r="F1649" s="499">
        <v>395</v>
      </c>
      <c r="G1649" s="499">
        <v>127700</v>
      </c>
      <c r="H1649" s="499"/>
      <c r="I1649" s="499"/>
      <c r="J1649" s="499">
        <v>127700</v>
      </c>
      <c r="K1649" s="499">
        <v>127700</v>
      </c>
      <c r="L1649" s="499"/>
      <c r="M1649" s="499"/>
      <c r="N1649" s="499">
        <v>127700</v>
      </c>
      <c r="O1649" s="499">
        <v>10216</v>
      </c>
      <c r="P1649" s="499">
        <v>137916</v>
      </c>
      <c r="Q1649" s="499"/>
      <c r="R1649" s="501"/>
      <c r="S1649" s="502"/>
      <c r="T1649" s="499"/>
      <c r="U1649" s="499"/>
      <c r="V1649" s="499">
        <v>137916</v>
      </c>
      <c r="W1649" s="501"/>
      <c r="X1649" s="501"/>
      <c r="Y1649" s="501"/>
      <c r="Z1649" s="501"/>
      <c r="AA1649" s="501"/>
      <c r="AB1649" s="503"/>
    </row>
    <row r="1650" spans="1:28" ht="35.1" customHeight="1">
      <c r="A1650" s="498">
        <v>1646</v>
      </c>
      <c r="B1650" s="504" t="s">
        <v>3332</v>
      </c>
      <c r="C1650" s="504" t="s">
        <v>3333</v>
      </c>
      <c r="D1650" s="499">
        <v>9</v>
      </c>
      <c r="E1650" s="499">
        <v>4755</v>
      </c>
      <c r="F1650" s="499">
        <v>4755</v>
      </c>
      <c r="G1650" s="499">
        <v>148500</v>
      </c>
      <c r="H1650" s="499"/>
      <c r="I1650" s="499"/>
      <c r="J1650" s="499">
        <v>148500</v>
      </c>
      <c r="K1650" s="499">
        <v>148500</v>
      </c>
      <c r="L1650" s="499"/>
      <c r="M1650" s="499"/>
      <c r="N1650" s="499">
        <v>148500</v>
      </c>
      <c r="O1650" s="499">
        <v>11880</v>
      </c>
      <c r="P1650" s="499">
        <v>160380</v>
      </c>
      <c r="Q1650" s="499"/>
      <c r="R1650" s="501"/>
      <c r="S1650" s="502"/>
      <c r="T1650" s="499"/>
      <c r="U1650" s="499"/>
      <c r="V1650" s="499">
        <v>160380</v>
      </c>
      <c r="W1650" s="501"/>
      <c r="X1650" s="501"/>
      <c r="Y1650" s="501"/>
      <c r="Z1650" s="501"/>
      <c r="AA1650" s="501"/>
      <c r="AB1650" s="503"/>
    </row>
    <row r="1651" spans="1:28" ht="35.1" customHeight="1">
      <c r="A1651" s="498">
        <v>1647</v>
      </c>
      <c r="B1651" s="504" t="s">
        <v>2719</v>
      </c>
      <c r="C1651" s="504" t="s">
        <v>2720</v>
      </c>
      <c r="D1651" s="499">
        <v>16</v>
      </c>
      <c r="E1651" s="499">
        <v>42895</v>
      </c>
      <c r="F1651" s="499">
        <v>42895</v>
      </c>
      <c r="G1651" s="499">
        <v>694569</v>
      </c>
      <c r="H1651" s="499">
        <v>30000</v>
      </c>
      <c r="I1651" s="499"/>
      <c r="J1651" s="499">
        <v>724569</v>
      </c>
      <c r="K1651" s="499">
        <v>694569</v>
      </c>
      <c r="L1651" s="499">
        <v>30000</v>
      </c>
      <c r="M1651" s="499"/>
      <c r="N1651" s="499">
        <v>724569</v>
      </c>
      <c r="O1651" s="499">
        <v>57965</v>
      </c>
      <c r="P1651" s="499">
        <v>782534</v>
      </c>
      <c r="Q1651" s="499"/>
      <c r="R1651" s="501"/>
      <c r="S1651" s="502"/>
      <c r="T1651" s="499"/>
      <c r="U1651" s="499"/>
      <c r="V1651" s="499">
        <v>782534</v>
      </c>
      <c r="W1651" s="501"/>
      <c r="X1651" s="501"/>
      <c r="Y1651" s="501"/>
      <c r="Z1651" s="501"/>
      <c r="AA1651" s="501"/>
      <c r="AB1651" s="503"/>
    </row>
    <row r="1652" spans="1:28" ht="35.1" customHeight="1">
      <c r="A1652" s="498">
        <v>1648</v>
      </c>
      <c r="B1652" s="504" t="s">
        <v>1914</v>
      </c>
      <c r="C1652" s="504" t="s">
        <v>1915</v>
      </c>
      <c r="D1652" s="499">
        <v>21</v>
      </c>
      <c r="E1652" s="499">
        <v>5490</v>
      </c>
      <c r="F1652" s="499">
        <v>5490</v>
      </c>
      <c r="G1652" s="499">
        <v>615170</v>
      </c>
      <c r="H1652" s="499"/>
      <c r="I1652" s="499"/>
      <c r="J1652" s="499">
        <v>615170</v>
      </c>
      <c r="K1652" s="499">
        <v>615170</v>
      </c>
      <c r="L1652" s="499"/>
      <c r="M1652" s="499"/>
      <c r="N1652" s="499">
        <v>615170</v>
      </c>
      <c r="O1652" s="499">
        <v>49214</v>
      </c>
      <c r="P1652" s="499">
        <v>664384</v>
      </c>
      <c r="Q1652" s="499"/>
      <c r="R1652" s="501"/>
      <c r="S1652" s="502"/>
      <c r="T1652" s="499"/>
      <c r="U1652" s="499"/>
      <c r="V1652" s="499">
        <v>664384</v>
      </c>
      <c r="W1652" s="501"/>
      <c r="X1652" s="501"/>
      <c r="Y1652" s="501"/>
      <c r="Z1652" s="501"/>
      <c r="AA1652" s="501"/>
      <c r="AB1652" s="503"/>
    </row>
    <row r="1653" spans="1:28" ht="35.1" customHeight="1">
      <c r="A1653" s="498">
        <v>1649</v>
      </c>
      <c r="B1653" s="504" t="s">
        <v>2976</v>
      </c>
      <c r="C1653" s="504" t="s">
        <v>2977</v>
      </c>
      <c r="D1653" s="499">
        <v>183</v>
      </c>
      <c r="E1653" s="499">
        <v>3010400</v>
      </c>
      <c r="F1653" s="499">
        <v>3010400</v>
      </c>
      <c r="G1653" s="499">
        <v>12763003</v>
      </c>
      <c r="H1653" s="499">
        <v>4545</v>
      </c>
      <c r="I1653" s="499"/>
      <c r="J1653" s="499">
        <v>12767548</v>
      </c>
      <c r="K1653" s="499">
        <v>12763003</v>
      </c>
      <c r="L1653" s="499">
        <v>4545</v>
      </c>
      <c r="M1653" s="499"/>
      <c r="N1653" s="499">
        <v>12767548</v>
      </c>
      <c r="O1653" s="499">
        <v>1021403</v>
      </c>
      <c r="P1653" s="499">
        <v>13788951</v>
      </c>
      <c r="Q1653" s="499"/>
      <c r="R1653" s="501"/>
      <c r="S1653" s="502"/>
      <c r="T1653" s="499">
        <v>357000</v>
      </c>
      <c r="U1653" s="499"/>
      <c r="V1653" s="499">
        <v>13788951</v>
      </c>
      <c r="W1653" s="501"/>
      <c r="X1653" s="501"/>
      <c r="Y1653" s="501"/>
      <c r="Z1653" s="501"/>
      <c r="AA1653" s="501"/>
      <c r="AB1653" s="503"/>
    </row>
    <row r="1654" spans="1:28" ht="35.1" customHeight="1">
      <c r="A1654" s="498">
        <v>1650</v>
      </c>
      <c r="B1654" s="504" t="s">
        <v>2897</v>
      </c>
      <c r="C1654" s="504" t="s">
        <v>2898</v>
      </c>
      <c r="D1654" s="499">
        <v>48</v>
      </c>
      <c r="E1654" s="499">
        <v>3295</v>
      </c>
      <c r="F1654" s="499">
        <v>3295</v>
      </c>
      <c r="G1654" s="499">
        <v>1094675</v>
      </c>
      <c r="H1654" s="499">
        <v>40000</v>
      </c>
      <c r="I1654" s="499"/>
      <c r="J1654" s="499">
        <v>1134675</v>
      </c>
      <c r="K1654" s="499">
        <v>1094675</v>
      </c>
      <c r="L1654" s="499">
        <v>40000</v>
      </c>
      <c r="M1654" s="499"/>
      <c r="N1654" s="499">
        <v>1134675</v>
      </c>
      <c r="O1654" s="499">
        <v>90774</v>
      </c>
      <c r="P1654" s="499">
        <v>1225449</v>
      </c>
      <c r="Q1654" s="499"/>
      <c r="R1654" s="501"/>
      <c r="S1654" s="502"/>
      <c r="T1654" s="499"/>
      <c r="U1654" s="499"/>
      <c r="V1654" s="499">
        <v>1225449</v>
      </c>
      <c r="W1654" s="501"/>
      <c r="X1654" s="501"/>
      <c r="Y1654" s="501"/>
      <c r="Z1654" s="501"/>
      <c r="AA1654" s="501"/>
      <c r="AB1654" s="503"/>
    </row>
    <row r="1655" spans="1:28" ht="35.1" customHeight="1">
      <c r="A1655" s="498">
        <v>1651</v>
      </c>
      <c r="B1655" s="504" t="s">
        <v>2897</v>
      </c>
      <c r="C1655" s="504" t="s">
        <v>13293</v>
      </c>
      <c r="D1655" s="499">
        <v>1</v>
      </c>
      <c r="E1655" s="499">
        <v>100</v>
      </c>
      <c r="F1655" s="499">
        <v>100</v>
      </c>
      <c r="G1655" s="499">
        <v>18750</v>
      </c>
      <c r="H1655" s="499">
        <v>5000</v>
      </c>
      <c r="I1655" s="499"/>
      <c r="J1655" s="499">
        <v>23750</v>
      </c>
      <c r="K1655" s="499">
        <v>18750</v>
      </c>
      <c r="L1655" s="499">
        <v>5000</v>
      </c>
      <c r="M1655" s="499"/>
      <c r="N1655" s="499">
        <v>23750</v>
      </c>
      <c r="O1655" s="499">
        <v>1900</v>
      </c>
      <c r="P1655" s="499">
        <v>25650</v>
      </c>
      <c r="Q1655" s="499"/>
      <c r="R1655" s="501"/>
      <c r="S1655" s="502"/>
      <c r="T1655" s="499"/>
      <c r="U1655" s="499"/>
      <c r="V1655" s="499">
        <v>25650</v>
      </c>
      <c r="W1655" s="501"/>
      <c r="X1655" s="501"/>
      <c r="Y1655" s="501"/>
      <c r="Z1655" s="501"/>
      <c r="AA1655" s="501"/>
      <c r="AB1655" s="503"/>
    </row>
    <row r="1656" spans="1:28" ht="35.1" customHeight="1">
      <c r="A1656" s="498">
        <v>1652</v>
      </c>
      <c r="B1656" s="504" t="s">
        <v>3763</v>
      </c>
      <c r="C1656" s="504" t="s">
        <v>3764</v>
      </c>
      <c r="D1656" s="499">
        <v>7</v>
      </c>
      <c r="E1656" s="499">
        <v>485</v>
      </c>
      <c r="F1656" s="499">
        <v>485</v>
      </c>
      <c r="G1656" s="499">
        <v>83200</v>
      </c>
      <c r="H1656" s="499"/>
      <c r="I1656" s="499"/>
      <c r="J1656" s="499">
        <v>83200</v>
      </c>
      <c r="K1656" s="499">
        <v>83200</v>
      </c>
      <c r="L1656" s="499"/>
      <c r="M1656" s="499"/>
      <c r="N1656" s="499">
        <v>83200</v>
      </c>
      <c r="O1656" s="499">
        <v>6656</v>
      </c>
      <c r="P1656" s="499">
        <v>89856</v>
      </c>
      <c r="Q1656" s="499"/>
      <c r="R1656" s="501"/>
      <c r="S1656" s="502"/>
      <c r="T1656" s="499"/>
      <c r="U1656" s="499"/>
      <c r="V1656" s="499">
        <v>89856</v>
      </c>
      <c r="W1656" s="501"/>
      <c r="X1656" s="501"/>
      <c r="Y1656" s="501"/>
      <c r="Z1656" s="501"/>
      <c r="AA1656" s="501"/>
      <c r="AB1656" s="503"/>
    </row>
    <row r="1657" spans="1:28" ht="35.1" customHeight="1">
      <c r="A1657" s="498">
        <v>1653</v>
      </c>
      <c r="B1657" s="504" t="s">
        <v>200</v>
      </c>
      <c r="C1657" s="504" t="s">
        <v>201</v>
      </c>
      <c r="D1657" s="499">
        <v>1</v>
      </c>
      <c r="E1657" s="499">
        <v>50</v>
      </c>
      <c r="F1657" s="499">
        <v>50</v>
      </c>
      <c r="G1657" s="499">
        <v>13750</v>
      </c>
      <c r="H1657" s="499"/>
      <c r="I1657" s="499"/>
      <c r="J1657" s="499">
        <v>13750</v>
      </c>
      <c r="K1657" s="499">
        <v>13750</v>
      </c>
      <c r="L1657" s="499"/>
      <c r="M1657" s="499"/>
      <c r="N1657" s="499">
        <v>13750</v>
      </c>
      <c r="O1657" s="499">
        <v>1100</v>
      </c>
      <c r="P1657" s="499">
        <v>14850</v>
      </c>
      <c r="Q1657" s="499"/>
      <c r="R1657" s="501"/>
      <c r="S1657" s="502"/>
      <c r="T1657" s="499"/>
      <c r="U1657" s="499"/>
      <c r="V1657" s="499">
        <v>14850</v>
      </c>
      <c r="W1657" s="501"/>
      <c r="X1657" s="501"/>
      <c r="Y1657" s="501"/>
      <c r="Z1657" s="501"/>
      <c r="AA1657" s="501"/>
      <c r="AB1657" s="503"/>
    </row>
    <row r="1658" spans="1:28" ht="35.1" customHeight="1">
      <c r="A1658" s="498">
        <v>1654</v>
      </c>
      <c r="B1658" s="504" t="s">
        <v>4215</v>
      </c>
      <c r="C1658" s="504" t="s">
        <v>4216</v>
      </c>
      <c r="D1658" s="499">
        <v>13</v>
      </c>
      <c r="E1658" s="499">
        <v>2905</v>
      </c>
      <c r="F1658" s="499">
        <v>2905</v>
      </c>
      <c r="G1658" s="499">
        <v>275500</v>
      </c>
      <c r="H1658" s="499"/>
      <c r="I1658" s="499"/>
      <c r="J1658" s="499">
        <v>275500</v>
      </c>
      <c r="K1658" s="499">
        <v>275500</v>
      </c>
      <c r="L1658" s="499"/>
      <c r="M1658" s="499"/>
      <c r="N1658" s="499">
        <v>275500</v>
      </c>
      <c r="O1658" s="499">
        <v>22040</v>
      </c>
      <c r="P1658" s="499">
        <v>297540</v>
      </c>
      <c r="Q1658" s="499"/>
      <c r="R1658" s="501"/>
      <c r="S1658" s="502"/>
      <c r="T1658" s="499"/>
      <c r="U1658" s="499"/>
      <c r="V1658" s="499">
        <v>297540</v>
      </c>
      <c r="W1658" s="501"/>
      <c r="X1658" s="501"/>
      <c r="Y1658" s="501"/>
      <c r="Z1658" s="501"/>
      <c r="AA1658" s="501"/>
      <c r="AB1658" s="503"/>
    </row>
    <row r="1659" spans="1:28" ht="35.1" customHeight="1">
      <c r="A1659" s="498">
        <v>1655</v>
      </c>
      <c r="B1659" s="504" t="s">
        <v>777</v>
      </c>
      <c r="C1659" s="504" t="s">
        <v>778</v>
      </c>
      <c r="D1659" s="499">
        <v>26</v>
      </c>
      <c r="E1659" s="499">
        <v>4733</v>
      </c>
      <c r="F1659" s="499">
        <v>4733</v>
      </c>
      <c r="G1659" s="499">
        <v>877150</v>
      </c>
      <c r="H1659" s="499"/>
      <c r="I1659" s="499"/>
      <c r="J1659" s="499">
        <v>877150</v>
      </c>
      <c r="K1659" s="499">
        <v>877150</v>
      </c>
      <c r="L1659" s="499"/>
      <c r="M1659" s="499"/>
      <c r="N1659" s="499">
        <v>877150</v>
      </c>
      <c r="O1659" s="499">
        <v>70172</v>
      </c>
      <c r="P1659" s="499">
        <v>947322</v>
      </c>
      <c r="Q1659" s="499"/>
      <c r="R1659" s="501"/>
      <c r="S1659" s="502"/>
      <c r="T1659" s="499"/>
      <c r="U1659" s="499"/>
      <c r="V1659" s="499">
        <v>947322</v>
      </c>
      <c r="W1659" s="501"/>
      <c r="X1659" s="501"/>
      <c r="Y1659" s="501"/>
      <c r="Z1659" s="501"/>
      <c r="AA1659" s="501"/>
      <c r="AB1659" s="503"/>
    </row>
    <row r="1660" spans="1:28" ht="35.1" customHeight="1">
      <c r="A1660" s="498">
        <v>1656</v>
      </c>
      <c r="B1660" s="504" t="s">
        <v>1906</v>
      </c>
      <c r="C1660" s="504" t="s">
        <v>1907</v>
      </c>
      <c r="D1660" s="499">
        <v>1</v>
      </c>
      <c r="E1660" s="499">
        <v>250</v>
      </c>
      <c r="F1660" s="499">
        <v>250</v>
      </c>
      <c r="G1660" s="499">
        <v>25375</v>
      </c>
      <c r="H1660" s="499"/>
      <c r="I1660" s="499"/>
      <c r="J1660" s="499">
        <v>25375</v>
      </c>
      <c r="K1660" s="499">
        <v>25375</v>
      </c>
      <c r="L1660" s="499"/>
      <c r="M1660" s="499"/>
      <c r="N1660" s="499">
        <v>25375</v>
      </c>
      <c r="O1660" s="499">
        <v>2030</v>
      </c>
      <c r="P1660" s="499">
        <v>27405</v>
      </c>
      <c r="Q1660" s="499"/>
      <c r="R1660" s="501"/>
      <c r="S1660" s="502"/>
      <c r="T1660" s="499"/>
      <c r="U1660" s="499"/>
      <c r="V1660" s="499">
        <v>27405</v>
      </c>
      <c r="W1660" s="501"/>
      <c r="X1660" s="501"/>
      <c r="Y1660" s="501"/>
      <c r="Z1660" s="501"/>
      <c r="AA1660" s="501"/>
      <c r="AB1660" s="503"/>
    </row>
    <row r="1661" spans="1:28" ht="35.1" customHeight="1">
      <c r="A1661" s="498">
        <v>1657</v>
      </c>
      <c r="B1661" s="504" t="s">
        <v>2036</v>
      </c>
      <c r="C1661" s="504" t="s">
        <v>13294</v>
      </c>
      <c r="D1661" s="499">
        <v>9</v>
      </c>
      <c r="E1661" s="499">
        <v>210</v>
      </c>
      <c r="F1661" s="499">
        <v>210</v>
      </c>
      <c r="G1661" s="499">
        <v>120550</v>
      </c>
      <c r="H1661" s="499"/>
      <c r="I1661" s="499"/>
      <c r="J1661" s="499">
        <v>120550</v>
      </c>
      <c r="K1661" s="499">
        <v>120550</v>
      </c>
      <c r="L1661" s="499"/>
      <c r="M1661" s="499"/>
      <c r="N1661" s="499">
        <v>120550</v>
      </c>
      <c r="O1661" s="499">
        <v>9644</v>
      </c>
      <c r="P1661" s="499">
        <v>130194</v>
      </c>
      <c r="Q1661" s="499"/>
      <c r="R1661" s="501"/>
      <c r="S1661" s="502"/>
      <c r="T1661" s="499"/>
      <c r="U1661" s="499"/>
      <c r="V1661" s="499">
        <v>130194</v>
      </c>
      <c r="W1661" s="501"/>
      <c r="X1661" s="501"/>
      <c r="Y1661" s="501"/>
      <c r="Z1661" s="501"/>
      <c r="AA1661" s="501"/>
      <c r="AB1661" s="503"/>
    </row>
    <row r="1662" spans="1:28" ht="35.1" customHeight="1">
      <c r="A1662" s="498">
        <v>1658</v>
      </c>
      <c r="B1662" s="504" t="s">
        <v>2036</v>
      </c>
      <c r="C1662" s="504" t="s">
        <v>2037</v>
      </c>
      <c r="D1662" s="499">
        <v>4</v>
      </c>
      <c r="E1662" s="499">
        <v>100</v>
      </c>
      <c r="F1662" s="499">
        <v>100</v>
      </c>
      <c r="G1662" s="499">
        <v>55000</v>
      </c>
      <c r="H1662" s="499"/>
      <c r="I1662" s="499"/>
      <c r="J1662" s="499">
        <v>55000</v>
      </c>
      <c r="K1662" s="499">
        <v>55000</v>
      </c>
      <c r="L1662" s="499"/>
      <c r="M1662" s="499"/>
      <c r="N1662" s="499">
        <v>55000</v>
      </c>
      <c r="O1662" s="499">
        <v>4400</v>
      </c>
      <c r="P1662" s="499">
        <v>59400</v>
      </c>
      <c r="Q1662" s="499"/>
      <c r="R1662" s="501"/>
      <c r="S1662" s="502"/>
      <c r="T1662" s="499"/>
      <c r="U1662" s="499"/>
      <c r="V1662" s="499">
        <v>59400</v>
      </c>
      <c r="W1662" s="501"/>
      <c r="X1662" s="501"/>
      <c r="Y1662" s="501"/>
      <c r="Z1662" s="501"/>
      <c r="AA1662" s="501"/>
      <c r="AB1662" s="503"/>
    </row>
    <row r="1663" spans="1:28" ht="35.1" customHeight="1">
      <c r="A1663" s="498">
        <v>1659</v>
      </c>
      <c r="B1663" s="504" t="s">
        <v>1457</v>
      </c>
      <c r="C1663" s="504" t="s">
        <v>1458</v>
      </c>
      <c r="D1663" s="499">
        <v>4</v>
      </c>
      <c r="E1663" s="499">
        <v>13485</v>
      </c>
      <c r="F1663" s="499">
        <v>13485</v>
      </c>
      <c r="G1663" s="499">
        <v>182570</v>
      </c>
      <c r="H1663" s="499"/>
      <c r="I1663" s="499"/>
      <c r="J1663" s="499">
        <v>182570</v>
      </c>
      <c r="K1663" s="499">
        <v>182570</v>
      </c>
      <c r="L1663" s="499"/>
      <c r="M1663" s="499"/>
      <c r="N1663" s="499">
        <v>182570</v>
      </c>
      <c r="O1663" s="499">
        <v>14605</v>
      </c>
      <c r="P1663" s="499">
        <v>197175</v>
      </c>
      <c r="Q1663" s="499"/>
      <c r="R1663" s="501"/>
      <c r="S1663" s="502"/>
      <c r="T1663" s="499"/>
      <c r="U1663" s="499"/>
      <c r="V1663" s="499">
        <v>197175</v>
      </c>
      <c r="W1663" s="501"/>
      <c r="X1663" s="501"/>
      <c r="Y1663" s="501"/>
      <c r="Z1663" s="501"/>
      <c r="AA1663" s="501"/>
      <c r="AB1663" s="503"/>
    </row>
    <row r="1664" spans="1:28" ht="35.1" customHeight="1">
      <c r="A1664" s="498">
        <v>1660</v>
      </c>
      <c r="B1664" s="504" t="s">
        <v>144</v>
      </c>
      <c r="C1664" s="504" t="s">
        <v>145</v>
      </c>
      <c r="D1664" s="499">
        <v>8</v>
      </c>
      <c r="E1664" s="499">
        <v>6640</v>
      </c>
      <c r="F1664" s="499">
        <v>6640</v>
      </c>
      <c r="G1664" s="499">
        <v>223074</v>
      </c>
      <c r="H1664" s="499"/>
      <c r="I1664" s="499"/>
      <c r="J1664" s="499">
        <v>223074</v>
      </c>
      <c r="K1664" s="499">
        <v>223074</v>
      </c>
      <c r="L1664" s="499"/>
      <c r="M1664" s="499"/>
      <c r="N1664" s="499">
        <v>223074</v>
      </c>
      <c r="O1664" s="499">
        <v>17845</v>
      </c>
      <c r="P1664" s="499">
        <v>240919</v>
      </c>
      <c r="Q1664" s="499"/>
      <c r="R1664" s="501"/>
      <c r="S1664" s="502"/>
      <c r="T1664" s="499"/>
      <c r="U1664" s="499"/>
      <c r="V1664" s="499">
        <v>240919</v>
      </c>
      <c r="W1664" s="501"/>
      <c r="X1664" s="501"/>
      <c r="Y1664" s="501"/>
      <c r="Z1664" s="501"/>
      <c r="AA1664" s="501"/>
      <c r="AB1664" s="503"/>
    </row>
    <row r="1665" spans="1:28" ht="35.1" customHeight="1">
      <c r="A1665" s="498">
        <v>1661</v>
      </c>
      <c r="B1665" s="504" t="s">
        <v>2925</v>
      </c>
      <c r="C1665" s="504" t="s">
        <v>11825</v>
      </c>
      <c r="D1665" s="499">
        <v>20</v>
      </c>
      <c r="E1665" s="499">
        <v>745</v>
      </c>
      <c r="F1665" s="499">
        <v>745</v>
      </c>
      <c r="G1665" s="499">
        <v>202685</v>
      </c>
      <c r="H1665" s="499"/>
      <c r="I1665" s="499"/>
      <c r="J1665" s="499">
        <v>202685</v>
      </c>
      <c r="K1665" s="499">
        <v>202685</v>
      </c>
      <c r="L1665" s="499"/>
      <c r="M1665" s="499"/>
      <c r="N1665" s="499">
        <v>202685</v>
      </c>
      <c r="O1665" s="499">
        <v>16208</v>
      </c>
      <c r="P1665" s="499">
        <v>218893</v>
      </c>
      <c r="Q1665" s="499"/>
      <c r="R1665" s="501"/>
      <c r="S1665" s="502"/>
      <c r="T1665" s="499"/>
      <c r="U1665" s="499"/>
      <c r="V1665" s="499">
        <v>218893</v>
      </c>
      <c r="W1665" s="501"/>
      <c r="X1665" s="501"/>
      <c r="Y1665" s="501"/>
      <c r="Z1665" s="501"/>
      <c r="AA1665" s="501"/>
      <c r="AB1665" s="503"/>
    </row>
    <row r="1666" spans="1:28" ht="35.1" customHeight="1">
      <c r="A1666" s="498">
        <v>1662</v>
      </c>
      <c r="B1666" s="504" t="s">
        <v>2925</v>
      </c>
      <c r="C1666" s="504" t="s">
        <v>13295</v>
      </c>
      <c r="D1666" s="499">
        <v>2</v>
      </c>
      <c r="E1666" s="499">
        <v>210</v>
      </c>
      <c r="F1666" s="499">
        <v>210</v>
      </c>
      <c r="G1666" s="499">
        <v>37005</v>
      </c>
      <c r="H1666" s="499"/>
      <c r="I1666" s="499"/>
      <c r="J1666" s="499">
        <v>37005</v>
      </c>
      <c r="K1666" s="499">
        <v>37005</v>
      </c>
      <c r="L1666" s="499"/>
      <c r="M1666" s="499"/>
      <c r="N1666" s="499">
        <v>37005</v>
      </c>
      <c r="O1666" s="499">
        <v>2960</v>
      </c>
      <c r="P1666" s="499">
        <v>39965</v>
      </c>
      <c r="Q1666" s="499"/>
      <c r="R1666" s="501"/>
      <c r="S1666" s="502"/>
      <c r="T1666" s="499"/>
      <c r="U1666" s="499"/>
      <c r="V1666" s="499">
        <v>39965</v>
      </c>
      <c r="W1666" s="501"/>
      <c r="X1666" s="501"/>
      <c r="Y1666" s="501"/>
      <c r="Z1666" s="501"/>
      <c r="AA1666" s="501"/>
      <c r="AB1666" s="503"/>
    </row>
    <row r="1667" spans="1:28" ht="35.1" customHeight="1">
      <c r="A1667" s="498">
        <v>1663</v>
      </c>
      <c r="B1667" s="504" t="s">
        <v>2925</v>
      </c>
      <c r="C1667" s="504" t="s">
        <v>2926</v>
      </c>
      <c r="D1667" s="499">
        <v>310</v>
      </c>
      <c r="E1667" s="499">
        <v>16440</v>
      </c>
      <c r="F1667" s="499">
        <v>16440</v>
      </c>
      <c r="G1667" s="499">
        <v>2767175</v>
      </c>
      <c r="H1667" s="499"/>
      <c r="I1667" s="499"/>
      <c r="J1667" s="499">
        <v>2767175</v>
      </c>
      <c r="K1667" s="499">
        <v>2767175</v>
      </c>
      <c r="L1667" s="499"/>
      <c r="M1667" s="499"/>
      <c r="N1667" s="499">
        <v>2767175</v>
      </c>
      <c r="O1667" s="499">
        <v>221275</v>
      </c>
      <c r="P1667" s="499">
        <v>2988450</v>
      </c>
      <c r="Q1667" s="499"/>
      <c r="R1667" s="501"/>
      <c r="S1667" s="502"/>
      <c r="T1667" s="499"/>
      <c r="U1667" s="499"/>
      <c r="V1667" s="499">
        <v>2988450</v>
      </c>
      <c r="W1667" s="501"/>
      <c r="X1667" s="501"/>
      <c r="Y1667" s="501"/>
      <c r="Z1667" s="501"/>
      <c r="AA1667" s="501"/>
      <c r="AB1667" s="503"/>
    </row>
    <row r="1668" spans="1:28" ht="35.1" customHeight="1">
      <c r="A1668" s="498">
        <v>1664</v>
      </c>
      <c r="B1668" s="504" t="s">
        <v>4165</v>
      </c>
      <c r="C1668" s="504" t="s">
        <v>4166</v>
      </c>
      <c r="D1668" s="499">
        <v>20</v>
      </c>
      <c r="E1668" s="499">
        <v>2300</v>
      </c>
      <c r="F1668" s="499">
        <v>2300</v>
      </c>
      <c r="G1668" s="499">
        <v>429975</v>
      </c>
      <c r="H1668" s="499"/>
      <c r="I1668" s="499"/>
      <c r="J1668" s="499">
        <v>429975</v>
      </c>
      <c r="K1668" s="499">
        <v>429975</v>
      </c>
      <c r="L1668" s="499"/>
      <c r="M1668" s="499"/>
      <c r="N1668" s="499">
        <v>429975</v>
      </c>
      <c r="O1668" s="499">
        <v>34398</v>
      </c>
      <c r="P1668" s="499">
        <v>464373</v>
      </c>
      <c r="Q1668" s="499"/>
      <c r="R1668" s="501"/>
      <c r="S1668" s="502"/>
      <c r="T1668" s="499"/>
      <c r="U1668" s="499"/>
      <c r="V1668" s="499">
        <v>464373</v>
      </c>
      <c r="W1668" s="501"/>
      <c r="X1668" s="501"/>
      <c r="Y1668" s="501"/>
      <c r="Z1668" s="501"/>
      <c r="AA1668" s="501"/>
      <c r="AB1668" s="503"/>
    </row>
    <row r="1669" spans="1:28" ht="35.1" customHeight="1">
      <c r="A1669" s="498">
        <v>1665</v>
      </c>
      <c r="B1669" s="504" t="s">
        <v>4165</v>
      </c>
      <c r="C1669" s="504" t="s">
        <v>11827</v>
      </c>
      <c r="D1669" s="499">
        <v>4</v>
      </c>
      <c r="E1669" s="499">
        <v>205</v>
      </c>
      <c r="F1669" s="499">
        <v>205</v>
      </c>
      <c r="G1669" s="499">
        <v>58150</v>
      </c>
      <c r="H1669" s="499"/>
      <c r="I1669" s="499"/>
      <c r="J1669" s="499">
        <v>58150</v>
      </c>
      <c r="K1669" s="499">
        <v>58150</v>
      </c>
      <c r="L1669" s="499"/>
      <c r="M1669" s="499"/>
      <c r="N1669" s="499">
        <v>58150</v>
      </c>
      <c r="O1669" s="499">
        <v>4652</v>
      </c>
      <c r="P1669" s="499">
        <v>62802</v>
      </c>
      <c r="Q1669" s="499"/>
      <c r="R1669" s="501"/>
      <c r="S1669" s="502"/>
      <c r="T1669" s="499"/>
      <c r="U1669" s="499"/>
      <c r="V1669" s="499">
        <v>62802</v>
      </c>
      <c r="W1669" s="501"/>
      <c r="X1669" s="501"/>
      <c r="Y1669" s="501"/>
      <c r="Z1669" s="501"/>
      <c r="AA1669" s="501"/>
      <c r="AB1669" s="503"/>
    </row>
    <row r="1670" spans="1:28" ht="35.1" customHeight="1">
      <c r="A1670" s="498">
        <v>1666</v>
      </c>
      <c r="B1670" s="504" t="s">
        <v>2887</v>
      </c>
      <c r="C1670" s="504" t="s">
        <v>10901</v>
      </c>
      <c r="D1670" s="499">
        <v>1</v>
      </c>
      <c r="E1670" s="499">
        <v>20</v>
      </c>
      <c r="F1670" s="499">
        <v>20</v>
      </c>
      <c r="G1670" s="499">
        <v>9600</v>
      </c>
      <c r="H1670" s="499"/>
      <c r="I1670" s="499"/>
      <c r="J1670" s="499">
        <v>9600</v>
      </c>
      <c r="K1670" s="499">
        <v>9600</v>
      </c>
      <c r="L1670" s="499"/>
      <c r="M1670" s="499"/>
      <c r="N1670" s="499">
        <v>9600</v>
      </c>
      <c r="O1670" s="499">
        <v>768</v>
      </c>
      <c r="P1670" s="499">
        <v>10368</v>
      </c>
      <c r="Q1670" s="499"/>
      <c r="R1670" s="501"/>
      <c r="S1670" s="502"/>
      <c r="T1670" s="499"/>
      <c r="U1670" s="499"/>
      <c r="V1670" s="499">
        <v>10368</v>
      </c>
      <c r="W1670" s="501"/>
      <c r="X1670" s="501"/>
      <c r="Y1670" s="501"/>
      <c r="Z1670" s="501"/>
      <c r="AA1670" s="501"/>
      <c r="AB1670" s="503"/>
    </row>
    <row r="1671" spans="1:28" ht="35.1" customHeight="1">
      <c r="A1671" s="498">
        <v>1667</v>
      </c>
      <c r="B1671" s="504" t="s">
        <v>2887</v>
      </c>
      <c r="C1671" s="504" t="s">
        <v>12538</v>
      </c>
      <c r="D1671" s="499">
        <v>9</v>
      </c>
      <c r="E1671" s="499">
        <v>640</v>
      </c>
      <c r="F1671" s="499">
        <v>640</v>
      </c>
      <c r="G1671" s="499">
        <v>478100</v>
      </c>
      <c r="H1671" s="499"/>
      <c r="I1671" s="499"/>
      <c r="J1671" s="499">
        <v>478100</v>
      </c>
      <c r="K1671" s="499">
        <v>478100</v>
      </c>
      <c r="L1671" s="499"/>
      <c r="M1671" s="499"/>
      <c r="N1671" s="499">
        <v>478100</v>
      </c>
      <c r="O1671" s="499">
        <v>38248</v>
      </c>
      <c r="P1671" s="499">
        <v>516348</v>
      </c>
      <c r="Q1671" s="499"/>
      <c r="R1671" s="501"/>
      <c r="S1671" s="502"/>
      <c r="T1671" s="499"/>
      <c r="U1671" s="499"/>
      <c r="V1671" s="499">
        <v>516348</v>
      </c>
      <c r="W1671" s="501"/>
      <c r="X1671" s="501"/>
      <c r="Y1671" s="501"/>
      <c r="Z1671" s="501"/>
      <c r="AA1671" s="501"/>
      <c r="AB1671" s="503"/>
    </row>
    <row r="1672" spans="1:28" ht="35.1" customHeight="1">
      <c r="A1672" s="498">
        <v>1668</v>
      </c>
      <c r="B1672" s="504" t="s">
        <v>2887</v>
      </c>
      <c r="C1672" s="504" t="s">
        <v>13296</v>
      </c>
      <c r="D1672" s="499">
        <v>13</v>
      </c>
      <c r="E1672" s="499">
        <v>1575</v>
      </c>
      <c r="F1672" s="499">
        <v>1575</v>
      </c>
      <c r="G1672" s="499">
        <v>167700</v>
      </c>
      <c r="H1672" s="499"/>
      <c r="I1672" s="499"/>
      <c r="J1672" s="499">
        <v>167700</v>
      </c>
      <c r="K1672" s="499">
        <v>167700</v>
      </c>
      <c r="L1672" s="499"/>
      <c r="M1672" s="499"/>
      <c r="N1672" s="499">
        <v>167700</v>
      </c>
      <c r="O1672" s="499">
        <v>13416</v>
      </c>
      <c r="P1672" s="499">
        <v>181116</v>
      </c>
      <c r="Q1672" s="499"/>
      <c r="R1672" s="501"/>
      <c r="S1672" s="502"/>
      <c r="T1672" s="499"/>
      <c r="U1672" s="499"/>
      <c r="V1672" s="499">
        <v>181116</v>
      </c>
      <c r="W1672" s="501"/>
      <c r="X1672" s="501"/>
      <c r="Y1672" s="501"/>
      <c r="Z1672" s="501"/>
      <c r="AA1672" s="501"/>
      <c r="AB1672" s="503"/>
    </row>
    <row r="1673" spans="1:28" ht="35.1" customHeight="1">
      <c r="A1673" s="498">
        <v>1669</v>
      </c>
      <c r="B1673" s="504" t="s">
        <v>2887</v>
      </c>
      <c r="C1673" s="504" t="s">
        <v>11828</v>
      </c>
      <c r="D1673" s="499">
        <v>19</v>
      </c>
      <c r="E1673" s="499">
        <v>1295</v>
      </c>
      <c r="F1673" s="499">
        <v>1295</v>
      </c>
      <c r="G1673" s="499">
        <v>215775</v>
      </c>
      <c r="H1673" s="499"/>
      <c r="I1673" s="499"/>
      <c r="J1673" s="499">
        <v>215775</v>
      </c>
      <c r="K1673" s="499">
        <v>215775</v>
      </c>
      <c r="L1673" s="499"/>
      <c r="M1673" s="499"/>
      <c r="N1673" s="499">
        <v>215775</v>
      </c>
      <c r="O1673" s="499">
        <v>17262</v>
      </c>
      <c r="P1673" s="499">
        <v>233037</v>
      </c>
      <c r="Q1673" s="499"/>
      <c r="R1673" s="501"/>
      <c r="S1673" s="502"/>
      <c r="T1673" s="499"/>
      <c r="U1673" s="499"/>
      <c r="V1673" s="499">
        <v>233037</v>
      </c>
      <c r="W1673" s="501"/>
      <c r="X1673" s="501"/>
      <c r="Y1673" s="501"/>
      <c r="Z1673" s="501"/>
      <c r="AA1673" s="501"/>
      <c r="AB1673" s="503"/>
    </row>
    <row r="1674" spans="1:28" ht="35.1" customHeight="1">
      <c r="A1674" s="498">
        <v>1670</v>
      </c>
      <c r="B1674" s="504" t="s">
        <v>2887</v>
      </c>
      <c r="C1674" s="504" t="s">
        <v>9576</v>
      </c>
      <c r="D1674" s="499">
        <v>26</v>
      </c>
      <c r="E1674" s="499">
        <v>1555</v>
      </c>
      <c r="F1674" s="499">
        <v>1555</v>
      </c>
      <c r="G1674" s="499">
        <v>303600</v>
      </c>
      <c r="H1674" s="499"/>
      <c r="I1674" s="499"/>
      <c r="J1674" s="499">
        <v>303600</v>
      </c>
      <c r="K1674" s="499">
        <v>303600</v>
      </c>
      <c r="L1674" s="499"/>
      <c r="M1674" s="499"/>
      <c r="N1674" s="499">
        <v>303600</v>
      </c>
      <c r="O1674" s="499">
        <v>24288</v>
      </c>
      <c r="P1674" s="499">
        <v>327888</v>
      </c>
      <c r="Q1674" s="499"/>
      <c r="R1674" s="501"/>
      <c r="S1674" s="502"/>
      <c r="T1674" s="499"/>
      <c r="U1674" s="499"/>
      <c r="V1674" s="499">
        <v>327888</v>
      </c>
      <c r="W1674" s="501"/>
      <c r="X1674" s="501"/>
      <c r="Y1674" s="501"/>
      <c r="Z1674" s="501"/>
      <c r="AA1674" s="501"/>
      <c r="AB1674" s="503"/>
    </row>
    <row r="1675" spans="1:28" ht="35.1" customHeight="1">
      <c r="A1675" s="498">
        <v>1671</v>
      </c>
      <c r="B1675" s="504" t="s">
        <v>2449</v>
      </c>
      <c r="C1675" s="504" t="s">
        <v>2450</v>
      </c>
      <c r="D1675" s="499">
        <v>88</v>
      </c>
      <c r="E1675" s="499">
        <v>3005</v>
      </c>
      <c r="F1675" s="499">
        <v>3005</v>
      </c>
      <c r="G1675" s="499">
        <v>782680</v>
      </c>
      <c r="H1675" s="499"/>
      <c r="I1675" s="499"/>
      <c r="J1675" s="499">
        <v>782680</v>
      </c>
      <c r="K1675" s="499">
        <v>782680</v>
      </c>
      <c r="L1675" s="499"/>
      <c r="M1675" s="499"/>
      <c r="N1675" s="499">
        <v>782680</v>
      </c>
      <c r="O1675" s="499">
        <v>62588</v>
      </c>
      <c r="P1675" s="499">
        <v>845268</v>
      </c>
      <c r="Q1675" s="499"/>
      <c r="R1675" s="501"/>
      <c r="S1675" s="502"/>
      <c r="T1675" s="499"/>
      <c r="U1675" s="499"/>
      <c r="V1675" s="499">
        <v>845268</v>
      </c>
      <c r="W1675" s="501"/>
      <c r="X1675" s="501"/>
      <c r="Y1675" s="501"/>
      <c r="Z1675" s="501"/>
      <c r="AA1675" s="501"/>
      <c r="AB1675" s="503"/>
    </row>
    <row r="1676" spans="1:28" ht="35.1" customHeight="1">
      <c r="A1676" s="498">
        <v>1672</v>
      </c>
      <c r="B1676" s="504" t="s">
        <v>407</v>
      </c>
      <c r="C1676" s="504" t="s">
        <v>408</v>
      </c>
      <c r="D1676" s="499">
        <v>34</v>
      </c>
      <c r="E1676" s="499">
        <v>3885</v>
      </c>
      <c r="F1676" s="499">
        <v>3885</v>
      </c>
      <c r="G1676" s="499">
        <v>599175</v>
      </c>
      <c r="H1676" s="499"/>
      <c r="I1676" s="499"/>
      <c r="J1676" s="499">
        <v>599175</v>
      </c>
      <c r="K1676" s="499">
        <v>599175</v>
      </c>
      <c r="L1676" s="499"/>
      <c r="M1676" s="499"/>
      <c r="N1676" s="499">
        <v>599175</v>
      </c>
      <c r="O1676" s="499">
        <v>47934</v>
      </c>
      <c r="P1676" s="499">
        <v>647109</v>
      </c>
      <c r="Q1676" s="499"/>
      <c r="R1676" s="501"/>
      <c r="S1676" s="502"/>
      <c r="T1676" s="499"/>
      <c r="U1676" s="499"/>
      <c r="V1676" s="499">
        <v>647109</v>
      </c>
      <c r="W1676" s="501"/>
      <c r="X1676" s="501"/>
      <c r="Y1676" s="501"/>
      <c r="Z1676" s="501"/>
      <c r="AA1676" s="501"/>
      <c r="AB1676" s="503"/>
    </row>
    <row r="1677" spans="1:28" ht="35.1" customHeight="1">
      <c r="A1677" s="498">
        <v>1673</v>
      </c>
      <c r="B1677" s="504" t="s">
        <v>4542</v>
      </c>
      <c r="C1677" s="504" t="s">
        <v>10767</v>
      </c>
      <c r="D1677" s="499">
        <v>14</v>
      </c>
      <c r="E1677" s="499">
        <v>535</v>
      </c>
      <c r="F1677" s="499">
        <v>535</v>
      </c>
      <c r="G1677" s="499">
        <v>212900</v>
      </c>
      <c r="H1677" s="499"/>
      <c r="I1677" s="499"/>
      <c r="J1677" s="499">
        <v>212900</v>
      </c>
      <c r="K1677" s="499">
        <v>212900</v>
      </c>
      <c r="L1677" s="499"/>
      <c r="M1677" s="499"/>
      <c r="N1677" s="499">
        <v>212900</v>
      </c>
      <c r="O1677" s="499">
        <v>17032</v>
      </c>
      <c r="P1677" s="499">
        <v>229932</v>
      </c>
      <c r="Q1677" s="499"/>
      <c r="R1677" s="501"/>
      <c r="S1677" s="502"/>
      <c r="T1677" s="499"/>
      <c r="U1677" s="499"/>
      <c r="V1677" s="499">
        <v>229932</v>
      </c>
      <c r="W1677" s="501"/>
      <c r="X1677" s="501"/>
      <c r="Y1677" s="501"/>
      <c r="Z1677" s="501"/>
      <c r="AA1677" s="501"/>
      <c r="AB1677" s="503"/>
    </row>
    <row r="1678" spans="1:28" ht="35.1" customHeight="1">
      <c r="A1678" s="498">
        <v>1674</v>
      </c>
      <c r="B1678" s="504" t="s">
        <v>4542</v>
      </c>
      <c r="C1678" s="504" t="s">
        <v>4543</v>
      </c>
      <c r="D1678" s="499">
        <v>160</v>
      </c>
      <c r="E1678" s="499">
        <v>752525</v>
      </c>
      <c r="F1678" s="499">
        <v>752525</v>
      </c>
      <c r="G1678" s="499">
        <v>12895716</v>
      </c>
      <c r="H1678" s="499"/>
      <c r="I1678" s="499"/>
      <c r="J1678" s="499">
        <v>12895716</v>
      </c>
      <c r="K1678" s="499">
        <v>12895716</v>
      </c>
      <c r="L1678" s="499"/>
      <c r="M1678" s="499"/>
      <c r="N1678" s="499">
        <v>12895716</v>
      </c>
      <c r="O1678" s="499">
        <v>1031657</v>
      </c>
      <c r="P1678" s="499">
        <v>13927373</v>
      </c>
      <c r="Q1678" s="499"/>
      <c r="R1678" s="501"/>
      <c r="S1678" s="502"/>
      <c r="T1678" s="499"/>
      <c r="U1678" s="499"/>
      <c r="V1678" s="499">
        <v>13927373</v>
      </c>
      <c r="W1678" s="501"/>
      <c r="X1678" s="501"/>
      <c r="Y1678" s="501"/>
      <c r="Z1678" s="501"/>
      <c r="AA1678" s="501"/>
      <c r="AB1678" s="503"/>
    </row>
    <row r="1679" spans="1:28" ht="35.1" customHeight="1">
      <c r="A1679" s="498">
        <v>1675</v>
      </c>
      <c r="B1679" s="504" t="s">
        <v>4542</v>
      </c>
      <c r="C1679" s="504" t="s">
        <v>13297</v>
      </c>
      <c r="D1679" s="499">
        <v>8</v>
      </c>
      <c r="E1679" s="499">
        <v>440</v>
      </c>
      <c r="F1679" s="499">
        <v>440</v>
      </c>
      <c r="G1679" s="499">
        <v>950000</v>
      </c>
      <c r="H1679" s="499"/>
      <c r="I1679" s="499"/>
      <c r="J1679" s="499">
        <v>950000</v>
      </c>
      <c r="K1679" s="499">
        <v>950000</v>
      </c>
      <c r="L1679" s="499"/>
      <c r="M1679" s="499"/>
      <c r="N1679" s="499">
        <v>950000</v>
      </c>
      <c r="O1679" s="499">
        <v>76000</v>
      </c>
      <c r="P1679" s="499">
        <v>1026000</v>
      </c>
      <c r="Q1679" s="499"/>
      <c r="R1679" s="501"/>
      <c r="S1679" s="502"/>
      <c r="T1679" s="499"/>
      <c r="U1679" s="499"/>
      <c r="V1679" s="499">
        <v>1026000</v>
      </c>
      <c r="W1679" s="501"/>
      <c r="X1679" s="501"/>
      <c r="Y1679" s="501"/>
      <c r="Z1679" s="501"/>
      <c r="AA1679" s="501"/>
      <c r="AB1679" s="503"/>
    </row>
    <row r="1680" spans="1:28" ht="35.1" customHeight="1">
      <c r="A1680" s="498">
        <v>1676</v>
      </c>
      <c r="B1680" s="504" t="s">
        <v>4542</v>
      </c>
      <c r="C1680" s="504" t="s">
        <v>13298</v>
      </c>
      <c r="D1680" s="499">
        <v>1</v>
      </c>
      <c r="E1680" s="499">
        <v>50</v>
      </c>
      <c r="F1680" s="499">
        <v>50</v>
      </c>
      <c r="G1680" s="499">
        <v>132000</v>
      </c>
      <c r="H1680" s="499"/>
      <c r="I1680" s="499"/>
      <c r="J1680" s="499">
        <v>132000</v>
      </c>
      <c r="K1680" s="499">
        <v>132000</v>
      </c>
      <c r="L1680" s="499"/>
      <c r="M1680" s="499"/>
      <c r="N1680" s="499">
        <v>132000</v>
      </c>
      <c r="O1680" s="499">
        <v>10560</v>
      </c>
      <c r="P1680" s="499">
        <v>142560</v>
      </c>
      <c r="Q1680" s="499"/>
      <c r="R1680" s="501"/>
      <c r="S1680" s="502"/>
      <c r="T1680" s="499"/>
      <c r="U1680" s="499"/>
      <c r="V1680" s="499">
        <v>142560</v>
      </c>
      <c r="W1680" s="501"/>
      <c r="X1680" s="501"/>
      <c r="Y1680" s="501"/>
      <c r="Z1680" s="501"/>
      <c r="AA1680" s="501"/>
      <c r="AB1680" s="503"/>
    </row>
    <row r="1681" spans="1:28" ht="35.1" customHeight="1">
      <c r="A1681" s="498">
        <v>1677</v>
      </c>
      <c r="B1681" s="504" t="s">
        <v>4542</v>
      </c>
      <c r="C1681" s="504" t="s">
        <v>13299</v>
      </c>
      <c r="D1681" s="499">
        <v>2</v>
      </c>
      <c r="E1681" s="499">
        <v>215</v>
      </c>
      <c r="F1681" s="499">
        <v>215</v>
      </c>
      <c r="G1681" s="499">
        <v>225000</v>
      </c>
      <c r="H1681" s="499"/>
      <c r="I1681" s="499"/>
      <c r="J1681" s="499">
        <v>225000</v>
      </c>
      <c r="K1681" s="499">
        <v>225000</v>
      </c>
      <c r="L1681" s="499"/>
      <c r="M1681" s="499"/>
      <c r="N1681" s="499">
        <v>225000</v>
      </c>
      <c r="O1681" s="499">
        <v>18000</v>
      </c>
      <c r="P1681" s="499">
        <v>243000</v>
      </c>
      <c r="Q1681" s="499"/>
      <c r="R1681" s="501"/>
      <c r="S1681" s="502"/>
      <c r="T1681" s="499"/>
      <c r="U1681" s="499"/>
      <c r="V1681" s="499">
        <v>243000</v>
      </c>
      <c r="W1681" s="501"/>
      <c r="X1681" s="501"/>
      <c r="Y1681" s="501"/>
      <c r="Z1681" s="501"/>
      <c r="AA1681" s="501"/>
      <c r="AB1681" s="503"/>
    </row>
    <row r="1682" spans="1:28" ht="35.1" customHeight="1">
      <c r="A1682" s="498">
        <v>1678</v>
      </c>
      <c r="B1682" s="504" t="s">
        <v>4084</v>
      </c>
      <c r="C1682" s="504" t="s">
        <v>13300</v>
      </c>
      <c r="D1682" s="499">
        <v>1</v>
      </c>
      <c r="E1682" s="499">
        <v>30</v>
      </c>
      <c r="F1682" s="499">
        <v>30</v>
      </c>
      <c r="G1682" s="499">
        <v>42273</v>
      </c>
      <c r="H1682" s="499"/>
      <c r="I1682" s="499"/>
      <c r="J1682" s="499">
        <v>42273</v>
      </c>
      <c r="K1682" s="499">
        <v>42273</v>
      </c>
      <c r="L1682" s="499"/>
      <c r="M1682" s="499"/>
      <c r="N1682" s="499">
        <v>42273</v>
      </c>
      <c r="O1682" s="499">
        <v>3382</v>
      </c>
      <c r="P1682" s="499">
        <v>45655</v>
      </c>
      <c r="Q1682" s="499"/>
      <c r="R1682" s="501"/>
      <c r="S1682" s="502"/>
      <c r="T1682" s="499"/>
      <c r="U1682" s="499"/>
      <c r="V1682" s="499">
        <v>45655</v>
      </c>
      <c r="W1682" s="501"/>
      <c r="X1682" s="501"/>
      <c r="Y1682" s="501"/>
      <c r="Z1682" s="501"/>
      <c r="AA1682" s="501"/>
      <c r="AB1682" s="503"/>
    </row>
    <row r="1683" spans="1:28" ht="35.1" customHeight="1">
      <c r="A1683" s="498">
        <v>1679</v>
      </c>
      <c r="B1683" s="504" t="s">
        <v>4084</v>
      </c>
      <c r="C1683" s="504" t="s">
        <v>10768</v>
      </c>
      <c r="D1683" s="499">
        <v>8</v>
      </c>
      <c r="E1683" s="499">
        <v>270</v>
      </c>
      <c r="F1683" s="499">
        <v>270</v>
      </c>
      <c r="G1683" s="499">
        <v>105025</v>
      </c>
      <c r="H1683" s="499"/>
      <c r="I1683" s="499"/>
      <c r="J1683" s="499">
        <v>105025</v>
      </c>
      <c r="K1683" s="499">
        <v>105025</v>
      </c>
      <c r="L1683" s="499"/>
      <c r="M1683" s="499"/>
      <c r="N1683" s="499">
        <v>105025</v>
      </c>
      <c r="O1683" s="499">
        <v>8402</v>
      </c>
      <c r="P1683" s="499">
        <v>113427</v>
      </c>
      <c r="Q1683" s="499"/>
      <c r="R1683" s="501"/>
      <c r="S1683" s="502"/>
      <c r="T1683" s="499"/>
      <c r="U1683" s="499"/>
      <c r="V1683" s="499">
        <v>113427</v>
      </c>
      <c r="W1683" s="501"/>
      <c r="X1683" s="501"/>
      <c r="Y1683" s="501"/>
      <c r="Z1683" s="501"/>
      <c r="AA1683" s="501"/>
      <c r="AB1683" s="503"/>
    </row>
    <row r="1684" spans="1:28" ht="35.1" customHeight="1">
      <c r="A1684" s="498">
        <v>1680</v>
      </c>
      <c r="B1684" s="504" t="s">
        <v>4084</v>
      </c>
      <c r="C1684" s="504" t="s">
        <v>11832</v>
      </c>
      <c r="D1684" s="499">
        <v>10</v>
      </c>
      <c r="E1684" s="499">
        <v>465</v>
      </c>
      <c r="F1684" s="499">
        <v>465</v>
      </c>
      <c r="G1684" s="499">
        <v>113825</v>
      </c>
      <c r="H1684" s="499">
        <v>20000</v>
      </c>
      <c r="I1684" s="499"/>
      <c r="J1684" s="499">
        <v>133825</v>
      </c>
      <c r="K1684" s="499">
        <v>113825</v>
      </c>
      <c r="L1684" s="499">
        <v>20000</v>
      </c>
      <c r="M1684" s="499"/>
      <c r="N1684" s="499">
        <v>133825</v>
      </c>
      <c r="O1684" s="499">
        <v>10706</v>
      </c>
      <c r="P1684" s="499">
        <v>144531</v>
      </c>
      <c r="Q1684" s="499"/>
      <c r="R1684" s="501"/>
      <c r="S1684" s="502"/>
      <c r="T1684" s="499"/>
      <c r="U1684" s="499"/>
      <c r="V1684" s="499">
        <v>144531</v>
      </c>
      <c r="W1684" s="501"/>
      <c r="X1684" s="501"/>
      <c r="Y1684" s="501"/>
      <c r="Z1684" s="501"/>
      <c r="AA1684" s="501"/>
      <c r="AB1684" s="503"/>
    </row>
    <row r="1685" spans="1:28" ht="35.1" customHeight="1">
      <c r="A1685" s="498">
        <v>1681</v>
      </c>
      <c r="B1685" s="504" t="s">
        <v>4084</v>
      </c>
      <c r="C1685" s="504" t="s">
        <v>4085</v>
      </c>
      <c r="D1685" s="499">
        <v>6</v>
      </c>
      <c r="E1685" s="499">
        <v>1010</v>
      </c>
      <c r="F1685" s="499">
        <v>1010</v>
      </c>
      <c r="G1685" s="499">
        <v>115700</v>
      </c>
      <c r="H1685" s="499"/>
      <c r="I1685" s="499"/>
      <c r="J1685" s="499">
        <v>115700</v>
      </c>
      <c r="K1685" s="499">
        <v>115700</v>
      </c>
      <c r="L1685" s="499"/>
      <c r="M1685" s="499"/>
      <c r="N1685" s="499">
        <v>115700</v>
      </c>
      <c r="O1685" s="499">
        <v>9256</v>
      </c>
      <c r="P1685" s="499">
        <v>124956</v>
      </c>
      <c r="Q1685" s="499"/>
      <c r="R1685" s="501"/>
      <c r="S1685" s="502"/>
      <c r="T1685" s="499"/>
      <c r="U1685" s="499"/>
      <c r="V1685" s="499">
        <v>124956</v>
      </c>
      <c r="W1685" s="501"/>
      <c r="X1685" s="501"/>
      <c r="Y1685" s="501"/>
      <c r="Z1685" s="501"/>
      <c r="AA1685" s="501"/>
      <c r="AB1685" s="503"/>
    </row>
    <row r="1686" spans="1:28" ht="35.1" customHeight="1">
      <c r="A1686" s="498">
        <v>1682</v>
      </c>
      <c r="B1686" s="504" t="s">
        <v>3355</v>
      </c>
      <c r="C1686" s="504" t="s">
        <v>3356</v>
      </c>
      <c r="D1686" s="499">
        <v>7</v>
      </c>
      <c r="E1686" s="499">
        <v>1260</v>
      </c>
      <c r="F1686" s="499">
        <v>1260</v>
      </c>
      <c r="G1686" s="499">
        <v>190700</v>
      </c>
      <c r="H1686" s="499"/>
      <c r="I1686" s="499"/>
      <c r="J1686" s="499">
        <v>190700</v>
      </c>
      <c r="K1686" s="499">
        <v>190700</v>
      </c>
      <c r="L1686" s="499"/>
      <c r="M1686" s="499"/>
      <c r="N1686" s="499">
        <v>190700</v>
      </c>
      <c r="O1686" s="499">
        <v>15256</v>
      </c>
      <c r="P1686" s="499">
        <v>205956</v>
      </c>
      <c r="Q1686" s="499"/>
      <c r="R1686" s="501"/>
      <c r="S1686" s="502"/>
      <c r="T1686" s="499"/>
      <c r="U1686" s="499"/>
      <c r="V1686" s="499">
        <v>205956</v>
      </c>
      <c r="W1686" s="501"/>
      <c r="X1686" s="501"/>
      <c r="Y1686" s="501"/>
      <c r="Z1686" s="501"/>
      <c r="AA1686" s="501"/>
      <c r="AB1686" s="503"/>
    </row>
    <row r="1687" spans="1:28" ht="35.1" customHeight="1">
      <c r="A1687" s="498">
        <v>1683</v>
      </c>
      <c r="B1687" s="504" t="s">
        <v>491</v>
      </c>
      <c r="C1687" s="504" t="s">
        <v>492</v>
      </c>
      <c r="D1687" s="499">
        <v>12</v>
      </c>
      <c r="E1687" s="499">
        <v>6390</v>
      </c>
      <c r="F1687" s="499">
        <v>6390</v>
      </c>
      <c r="G1687" s="499">
        <v>218590</v>
      </c>
      <c r="H1687" s="499"/>
      <c r="I1687" s="499"/>
      <c r="J1687" s="499">
        <v>218590</v>
      </c>
      <c r="K1687" s="499">
        <v>218590</v>
      </c>
      <c r="L1687" s="499"/>
      <c r="M1687" s="499"/>
      <c r="N1687" s="499">
        <v>218590</v>
      </c>
      <c r="O1687" s="499">
        <v>17487</v>
      </c>
      <c r="P1687" s="499">
        <v>236077</v>
      </c>
      <c r="Q1687" s="499"/>
      <c r="R1687" s="501"/>
      <c r="S1687" s="502"/>
      <c r="T1687" s="499"/>
      <c r="U1687" s="499"/>
      <c r="V1687" s="499">
        <v>236077</v>
      </c>
      <c r="W1687" s="501"/>
      <c r="X1687" s="501"/>
      <c r="Y1687" s="501"/>
      <c r="Z1687" s="501"/>
      <c r="AA1687" s="501"/>
      <c r="AB1687" s="503"/>
    </row>
    <row r="1688" spans="1:28" ht="35.1" customHeight="1">
      <c r="A1688" s="498">
        <v>1684</v>
      </c>
      <c r="B1688" s="504" t="s">
        <v>3984</v>
      </c>
      <c r="C1688" s="504" t="s">
        <v>3985</v>
      </c>
      <c r="D1688" s="499">
        <v>28</v>
      </c>
      <c r="E1688" s="499">
        <v>37645</v>
      </c>
      <c r="F1688" s="499">
        <v>37645</v>
      </c>
      <c r="G1688" s="499">
        <v>1000068</v>
      </c>
      <c r="H1688" s="499">
        <v>5000</v>
      </c>
      <c r="I1688" s="499"/>
      <c r="J1688" s="499">
        <v>1005068</v>
      </c>
      <c r="K1688" s="499">
        <v>1000068</v>
      </c>
      <c r="L1688" s="499">
        <v>5000</v>
      </c>
      <c r="M1688" s="499"/>
      <c r="N1688" s="499">
        <v>1005068</v>
      </c>
      <c r="O1688" s="499">
        <v>80405</v>
      </c>
      <c r="P1688" s="499">
        <v>1085473</v>
      </c>
      <c r="Q1688" s="499"/>
      <c r="R1688" s="501"/>
      <c r="S1688" s="502"/>
      <c r="T1688" s="499"/>
      <c r="U1688" s="499"/>
      <c r="V1688" s="499">
        <v>1085473</v>
      </c>
      <c r="W1688" s="501"/>
      <c r="X1688" s="501"/>
      <c r="Y1688" s="501"/>
      <c r="Z1688" s="501"/>
      <c r="AA1688" s="501"/>
      <c r="AB1688" s="503"/>
    </row>
    <row r="1689" spans="1:28" ht="35.1" customHeight="1">
      <c r="A1689" s="498">
        <v>1685</v>
      </c>
      <c r="B1689" s="504" t="s">
        <v>4070</v>
      </c>
      <c r="C1689" s="504" t="s">
        <v>4071</v>
      </c>
      <c r="D1689" s="499">
        <v>2</v>
      </c>
      <c r="E1689" s="499">
        <v>540</v>
      </c>
      <c r="F1689" s="499">
        <v>540</v>
      </c>
      <c r="G1689" s="499">
        <v>56950</v>
      </c>
      <c r="H1689" s="499"/>
      <c r="I1689" s="499"/>
      <c r="J1689" s="499">
        <v>56950</v>
      </c>
      <c r="K1689" s="499">
        <v>56950</v>
      </c>
      <c r="L1689" s="499"/>
      <c r="M1689" s="499"/>
      <c r="N1689" s="499">
        <v>56950</v>
      </c>
      <c r="O1689" s="499">
        <v>4556</v>
      </c>
      <c r="P1689" s="499">
        <v>61506</v>
      </c>
      <c r="Q1689" s="499"/>
      <c r="R1689" s="501"/>
      <c r="S1689" s="502"/>
      <c r="T1689" s="499"/>
      <c r="U1689" s="499"/>
      <c r="V1689" s="499">
        <v>61506</v>
      </c>
      <c r="W1689" s="501"/>
      <c r="X1689" s="501"/>
      <c r="Y1689" s="501"/>
      <c r="Z1689" s="501"/>
      <c r="AA1689" s="501"/>
      <c r="AB1689" s="503"/>
    </row>
    <row r="1690" spans="1:28" ht="35.1" customHeight="1">
      <c r="A1690" s="498">
        <v>1686</v>
      </c>
      <c r="B1690" s="504" t="s">
        <v>4070</v>
      </c>
      <c r="C1690" s="504" t="s">
        <v>13301</v>
      </c>
      <c r="D1690" s="499">
        <v>1</v>
      </c>
      <c r="E1690" s="499">
        <v>50</v>
      </c>
      <c r="F1690" s="499">
        <v>50</v>
      </c>
      <c r="G1690" s="499">
        <v>11875</v>
      </c>
      <c r="H1690" s="499"/>
      <c r="I1690" s="499"/>
      <c r="J1690" s="499">
        <v>11875</v>
      </c>
      <c r="K1690" s="499">
        <v>11875</v>
      </c>
      <c r="L1690" s="499"/>
      <c r="M1690" s="499"/>
      <c r="N1690" s="499">
        <v>11875</v>
      </c>
      <c r="O1690" s="499">
        <v>950</v>
      </c>
      <c r="P1690" s="499">
        <v>12825</v>
      </c>
      <c r="Q1690" s="499"/>
      <c r="R1690" s="501"/>
      <c r="S1690" s="502"/>
      <c r="T1690" s="499"/>
      <c r="U1690" s="499"/>
      <c r="V1690" s="499">
        <v>12825</v>
      </c>
      <c r="W1690" s="501"/>
      <c r="X1690" s="501"/>
      <c r="Y1690" s="501"/>
      <c r="Z1690" s="501"/>
      <c r="AA1690" s="501"/>
      <c r="AB1690" s="503"/>
    </row>
    <row r="1691" spans="1:28" ht="35.1" customHeight="1">
      <c r="A1691" s="498">
        <v>1687</v>
      </c>
      <c r="B1691" s="504" t="s">
        <v>4647</v>
      </c>
      <c r="C1691" s="504" t="s">
        <v>10769</v>
      </c>
      <c r="D1691" s="499">
        <v>8</v>
      </c>
      <c r="E1691" s="499">
        <v>920</v>
      </c>
      <c r="F1691" s="499">
        <v>920</v>
      </c>
      <c r="G1691" s="499">
        <v>279723</v>
      </c>
      <c r="H1691" s="499"/>
      <c r="I1691" s="499"/>
      <c r="J1691" s="499">
        <v>279723</v>
      </c>
      <c r="K1691" s="499">
        <v>279723</v>
      </c>
      <c r="L1691" s="499"/>
      <c r="M1691" s="499"/>
      <c r="N1691" s="499">
        <v>279723</v>
      </c>
      <c r="O1691" s="499">
        <v>22378</v>
      </c>
      <c r="P1691" s="499">
        <v>302101</v>
      </c>
      <c r="Q1691" s="499"/>
      <c r="R1691" s="501"/>
      <c r="S1691" s="502"/>
      <c r="T1691" s="499"/>
      <c r="U1691" s="499"/>
      <c r="V1691" s="499">
        <v>302101</v>
      </c>
      <c r="W1691" s="501"/>
      <c r="X1691" s="501"/>
      <c r="Y1691" s="501"/>
      <c r="Z1691" s="501"/>
      <c r="AA1691" s="501"/>
      <c r="AB1691" s="503"/>
    </row>
    <row r="1692" spans="1:28" ht="35.1" customHeight="1">
      <c r="A1692" s="498">
        <v>1688</v>
      </c>
      <c r="B1692" s="504" t="s">
        <v>4647</v>
      </c>
      <c r="C1692" s="504" t="s">
        <v>11837</v>
      </c>
      <c r="D1692" s="499">
        <v>9</v>
      </c>
      <c r="E1692" s="499">
        <v>200</v>
      </c>
      <c r="F1692" s="499">
        <v>200</v>
      </c>
      <c r="G1692" s="499">
        <v>80420</v>
      </c>
      <c r="H1692" s="499"/>
      <c r="I1692" s="499"/>
      <c r="J1692" s="499">
        <v>80420</v>
      </c>
      <c r="K1692" s="499">
        <v>80420</v>
      </c>
      <c r="L1692" s="499"/>
      <c r="M1692" s="499"/>
      <c r="N1692" s="499">
        <v>80420</v>
      </c>
      <c r="O1692" s="499">
        <v>6432</v>
      </c>
      <c r="P1692" s="499">
        <v>86852</v>
      </c>
      <c r="Q1692" s="499"/>
      <c r="R1692" s="501"/>
      <c r="S1692" s="502"/>
      <c r="T1692" s="499"/>
      <c r="U1692" s="499"/>
      <c r="V1692" s="499">
        <v>86852</v>
      </c>
      <c r="W1692" s="501"/>
      <c r="X1692" s="501"/>
      <c r="Y1692" s="501"/>
      <c r="Z1692" s="501"/>
      <c r="AA1692" s="501"/>
      <c r="AB1692" s="503"/>
    </row>
    <row r="1693" spans="1:28" ht="35.1" customHeight="1">
      <c r="A1693" s="498">
        <v>1689</v>
      </c>
      <c r="B1693" s="504" t="s">
        <v>4647</v>
      </c>
      <c r="C1693" s="504" t="s">
        <v>4648</v>
      </c>
      <c r="D1693" s="499">
        <v>27</v>
      </c>
      <c r="E1693" s="499">
        <v>1245</v>
      </c>
      <c r="F1693" s="499">
        <v>1245</v>
      </c>
      <c r="G1693" s="499">
        <v>216625</v>
      </c>
      <c r="H1693" s="499"/>
      <c r="I1693" s="499"/>
      <c r="J1693" s="499">
        <v>216625</v>
      </c>
      <c r="K1693" s="499">
        <v>216625</v>
      </c>
      <c r="L1693" s="499"/>
      <c r="M1693" s="499"/>
      <c r="N1693" s="499">
        <v>216625</v>
      </c>
      <c r="O1693" s="499">
        <v>17327</v>
      </c>
      <c r="P1693" s="499">
        <v>233952</v>
      </c>
      <c r="Q1693" s="499"/>
      <c r="R1693" s="501"/>
      <c r="S1693" s="502"/>
      <c r="T1693" s="499"/>
      <c r="U1693" s="499"/>
      <c r="V1693" s="499">
        <v>233952</v>
      </c>
      <c r="W1693" s="501"/>
      <c r="X1693" s="501"/>
      <c r="Y1693" s="501"/>
      <c r="Z1693" s="501"/>
      <c r="AA1693" s="501"/>
      <c r="AB1693" s="503"/>
    </row>
    <row r="1694" spans="1:28" ht="35.1" customHeight="1">
      <c r="A1694" s="498">
        <v>1690</v>
      </c>
      <c r="B1694" s="504" t="s">
        <v>3289</v>
      </c>
      <c r="C1694" s="504" t="s">
        <v>3290</v>
      </c>
      <c r="D1694" s="499">
        <v>32</v>
      </c>
      <c r="E1694" s="499">
        <v>5685</v>
      </c>
      <c r="F1694" s="499">
        <v>5685</v>
      </c>
      <c r="G1694" s="499">
        <v>554800</v>
      </c>
      <c r="H1694" s="499"/>
      <c r="I1694" s="499"/>
      <c r="J1694" s="499">
        <v>554800</v>
      </c>
      <c r="K1694" s="499">
        <v>554800</v>
      </c>
      <c r="L1694" s="499"/>
      <c r="M1694" s="499"/>
      <c r="N1694" s="499">
        <v>554800</v>
      </c>
      <c r="O1694" s="499">
        <v>44384</v>
      </c>
      <c r="P1694" s="499">
        <v>599184</v>
      </c>
      <c r="Q1694" s="499"/>
      <c r="R1694" s="501"/>
      <c r="S1694" s="502"/>
      <c r="T1694" s="499"/>
      <c r="U1694" s="499"/>
      <c r="V1694" s="499">
        <v>599184</v>
      </c>
      <c r="W1694" s="501"/>
      <c r="X1694" s="501"/>
      <c r="Y1694" s="501"/>
      <c r="Z1694" s="501"/>
      <c r="AA1694" s="501"/>
      <c r="AB1694" s="503"/>
    </row>
    <row r="1695" spans="1:28" ht="35.1" customHeight="1">
      <c r="A1695" s="498">
        <v>1691</v>
      </c>
      <c r="B1695" s="504" t="s">
        <v>3289</v>
      </c>
      <c r="C1695" s="504" t="s">
        <v>13302</v>
      </c>
      <c r="D1695" s="499">
        <v>1</v>
      </c>
      <c r="E1695" s="499">
        <v>135</v>
      </c>
      <c r="F1695" s="499">
        <v>135</v>
      </c>
      <c r="G1695" s="499">
        <v>137500</v>
      </c>
      <c r="H1695" s="499"/>
      <c r="I1695" s="499"/>
      <c r="J1695" s="499">
        <v>137500</v>
      </c>
      <c r="K1695" s="499">
        <v>137500</v>
      </c>
      <c r="L1695" s="499"/>
      <c r="M1695" s="499"/>
      <c r="N1695" s="499">
        <v>137500</v>
      </c>
      <c r="O1695" s="499">
        <v>11000</v>
      </c>
      <c r="P1695" s="499">
        <v>148500</v>
      </c>
      <c r="Q1695" s="499"/>
      <c r="R1695" s="501"/>
      <c r="S1695" s="502"/>
      <c r="T1695" s="499"/>
      <c r="U1695" s="499"/>
      <c r="V1695" s="499">
        <v>148500</v>
      </c>
      <c r="W1695" s="501"/>
      <c r="X1695" s="501"/>
      <c r="Y1695" s="501"/>
      <c r="Z1695" s="501"/>
      <c r="AA1695" s="501"/>
      <c r="AB1695" s="503"/>
    </row>
    <row r="1696" spans="1:28" ht="35.1" customHeight="1">
      <c r="A1696" s="498">
        <v>1692</v>
      </c>
      <c r="B1696" s="504" t="s">
        <v>4332</v>
      </c>
      <c r="C1696" s="504" t="s">
        <v>4333</v>
      </c>
      <c r="D1696" s="499">
        <v>3</v>
      </c>
      <c r="E1696" s="499">
        <v>80</v>
      </c>
      <c r="F1696" s="499">
        <v>80</v>
      </c>
      <c r="G1696" s="499">
        <v>39100</v>
      </c>
      <c r="H1696" s="499"/>
      <c r="I1696" s="499"/>
      <c r="J1696" s="499">
        <v>39100</v>
      </c>
      <c r="K1696" s="499">
        <v>39100</v>
      </c>
      <c r="L1696" s="499"/>
      <c r="M1696" s="499"/>
      <c r="N1696" s="499">
        <v>39100</v>
      </c>
      <c r="O1696" s="499">
        <v>3128</v>
      </c>
      <c r="P1696" s="499">
        <v>42228</v>
      </c>
      <c r="Q1696" s="499"/>
      <c r="R1696" s="501"/>
      <c r="S1696" s="502"/>
      <c r="T1696" s="499"/>
      <c r="U1696" s="499"/>
      <c r="V1696" s="499">
        <v>42228</v>
      </c>
      <c r="W1696" s="501"/>
      <c r="X1696" s="501"/>
      <c r="Y1696" s="501"/>
      <c r="Z1696" s="501"/>
      <c r="AA1696" s="501"/>
      <c r="AB1696" s="503"/>
    </row>
    <row r="1697" spans="1:28" ht="35.1" customHeight="1">
      <c r="A1697" s="498">
        <v>1693</v>
      </c>
      <c r="B1697" s="504" t="s">
        <v>4691</v>
      </c>
      <c r="C1697" s="504" t="s">
        <v>4692</v>
      </c>
      <c r="D1697" s="499">
        <v>3594</v>
      </c>
      <c r="E1697" s="499">
        <v>138689</v>
      </c>
      <c r="F1697" s="499">
        <v>138689</v>
      </c>
      <c r="G1697" s="499">
        <v>53777488</v>
      </c>
      <c r="H1697" s="499">
        <v>7272</v>
      </c>
      <c r="I1697" s="499"/>
      <c r="J1697" s="499">
        <v>53784760</v>
      </c>
      <c r="K1697" s="499">
        <v>54263820</v>
      </c>
      <c r="L1697" s="499">
        <v>7272</v>
      </c>
      <c r="M1697" s="499"/>
      <c r="N1697" s="499">
        <v>54271092</v>
      </c>
      <c r="O1697" s="499">
        <v>4341572</v>
      </c>
      <c r="P1697" s="499">
        <v>58612664</v>
      </c>
      <c r="Q1697" s="499">
        <v>-486332</v>
      </c>
      <c r="R1697" s="501"/>
      <c r="S1697" s="502"/>
      <c r="T1697" s="499"/>
      <c r="U1697" s="499"/>
      <c r="V1697" s="499">
        <v>58612664</v>
      </c>
      <c r="W1697" s="501"/>
      <c r="X1697" s="501"/>
      <c r="Y1697" s="501"/>
      <c r="Z1697" s="501"/>
      <c r="AA1697" s="501"/>
      <c r="AB1697" s="503"/>
    </row>
    <row r="1698" spans="1:28" ht="35.1" customHeight="1">
      <c r="A1698" s="498">
        <v>1694</v>
      </c>
      <c r="B1698" s="504" t="s">
        <v>2019</v>
      </c>
      <c r="C1698" s="504" t="s">
        <v>2020</v>
      </c>
      <c r="D1698" s="499">
        <v>2</v>
      </c>
      <c r="E1698" s="499">
        <v>40</v>
      </c>
      <c r="F1698" s="499">
        <v>40</v>
      </c>
      <c r="G1698" s="499">
        <v>20000</v>
      </c>
      <c r="H1698" s="499"/>
      <c r="I1698" s="499"/>
      <c r="J1698" s="499">
        <v>20000</v>
      </c>
      <c r="K1698" s="499">
        <v>20000</v>
      </c>
      <c r="L1698" s="499"/>
      <c r="M1698" s="499"/>
      <c r="N1698" s="499">
        <v>20000</v>
      </c>
      <c r="O1698" s="499">
        <v>1600</v>
      </c>
      <c r="P1698" s="499">
        <v>21600</v>
      </c>
      <c r="Q1698" s="499"/>
      <c r="R1698" s="501"/>
      <c r="S1698" s="502"/>
      <c r="T1698" s="499"/>
      <c r="U1698" s="499"/>
      <c r="V1698" s="499">
        <v>21600</v>
      </c>
      <c r="W1698" s="501"/>
      <c r="X1698" s="501"/>
      <c r="Y1698" s="501"/>
      <c r="Z1698" s="501"/>
      <c r="AA1698" s="501"/>
      <c r="AB1698" s="503"/>
    </row>
    <row r="1699" spans="1:28" ht="35.1" customHeight="1">
      <c r="A1699" s="498">
        <v>1695</v>
      </c>
      <c r="B1699" s="504" t="s">
        <v>3323</v>
      </c>
      <c r="C1699" s="504" t="s">
        <v>3324</v>
      </c>
      <c r="D1699" s="499">
        <v>29</v>
      </c>
      <c r="E1699" s="499">
        <v>7365</v>
      </c>
      <c r="F1699" s="499">
        <v>7365</v>
      </c>
      <c r="G1699" s="499">
        <v>682800</v>
      </c>
      <c r="H1699" s="499"/>
      <c r="I1699" s="499"/>
      <c r="J1699" s="499">
        <v>682800</v>
      </c>
      <c r="K1699" s="499">
        <v>682800</v>
      </c>
      <c r="L1699" s="499"/>
      <c r="M1699" s="499"/>
      <c r="N1699" s="499">
        <v>682800</v>
      </c>
      <c r="O1699" s="499">
        <v>54624</v>
      </c>
      <c r="P1699" s="499">
        <v>737424</v>
      </c>
      <c r="Q1699" s="499"/>
      <c r="R1699" s="501"/>
      <c r="S1699" s="502"/>
      <c r="T1699" s="499"/>
      <c r="U1699" s="499"/>
      <c r="V1699" s="499">
        <v>737424</v>
      </c>
      <c r="W1699" s="501"/>
      <c r="X1699" s="501"/>
      <c r="Y1699" s="501"/>
      <c r="Z1699" s="501"/>
      <c r="AA1699" s="501"/>
      <c r="AB1699" s="503"/>
    </row>
    <row r="1700" spans="1:28" ht="35.1" customHeight="1">
      <c r="A1700" s="498">
        <v>1696</v>
      </c>
      <c r="B1700" s="504" t="s">
        <v>3741</v>
      </c>
      <c r="C1700" s="504" t="s">
        <v>3742</v>
      </c>
      <c r="D1700" s="499">
        <v>2</v>
      </c>
      <c r="E1700" s="499">
        <v>1610</v>
      </c>
      <c r="F1700" s="499">
        <v>1610</v>
      </c>
      <c r="G1700" s="499">
        <v>71400</v>
      </c>
      <c r="H1700" s="499"/>
      <c r="I1700" s="499"/>
      <c r="J1700" s="499">
        <v>71400</v>
      </c>
      <c r="K1700" s="499">
        <v>71400</v>
      </c>
      <c r="L1700" s="499"/>
      <c r="M1700" s="499"/>
      <c r="N1700" s="499">
        <v>71400</v>
      </c>
      <c r="O1700" s="499">
        <v>5712</v>
      </c>
      <c r="P1700" s="499">
        <v>77112</v>
      </c>
      <c r="Q1700" s="499"/>
      <c r="R1700" s="501"/>
      <c r="S1700" s="502"/>
      <c r="T1700" s="499"/>
      <c r="U1700" s="499"/>
      <c r="V1700" s="499">
        <v>77112</v>
      </c>
      <c r="W1700" s="501"/>
      <c r="X1700" s="501"/>
      <c r="Y1700" s="501"/>
      <c r="Z1700" s="501"/>
      <c r="AA1700" s="501"/>
      <c r="AB1700" s="503"/>
    </row>
    <row r="1701" spans="1:28" ht="35.1" customHeight="1">
      <c r="A1701" s="498">
        <v>1697</v>
      </c>
      <c r="B1701" s="504" t="s">
        <v>3741</v>
      </c>
      <c r="C1701" s="504" t="s">
        <v>13303</v>
      </c>
      <c r="D1701" s="499">
        <v>1</v>
      </c>
      <c r="E1701" s="499">
        <v>825</v>
      </c>
      <c r="F1701" s="499">
        <v>825</v>
      </c>
      <c r="G1701" s="499">
        <v>55200</v>
      </c>
      <c r="H1701" s="499"/>
      <c r="I1701" s="499"/>
      <c r="J1701" s="499">
        <v>55200</v>
      </c>
      <c r="K1701" s="499">
        <v>55200</v>
      </c>
      <c r="L1701" s="499"/>
      <c r="M1701" s="499"/>
      <c r="N1701" s="499">
        <v>55200</v>
      </c>
      <c r="O1701" s="499">
        <v>4416</v>
      </c>
      <c r="P1701" s="499">
        <v>59616</v>
      </c>
      <c r="Q1701" s="499"/>
      <c r="R1701" s="501"/>
      <c r="S1701" s="502"/>
      <c r="T1701" s="499"/>
      <c r="U1701" s="499"/>
      <c r="V1701" s="499">
        <v>59616</v>
      </c>
      <c r="W1701" s="501"/>
      <c r="X1701" s="501"/>
      <c r="Y1701" s="501"/>
      <c r="Z1701" s="501"/>
      <c r="AA1701" s="501"/>
      <c r="AB1701" s="503"/>
    </row>
    <row r="1702" spans="1:28" ht="35.1" customHeight="1">
      <c r="A1702" s="498">
        <v>1698</v>
      </c>
      <c r="B1702" s="504" t="s">
        <v>3302</v>
      </c>
      <c r="C1702" s="504" t="s">
        <v>3303</v>
      </c>
      <c r="D1702" s="499">
        <v>5</v>
      </c>
      <c r="E1702" s="499">
        <v>465</v>
      </c>
      <c r="F1702" s="499">
        <v>465</v>
      </c>
      <c r="G1702" s="499">
        <v>61000</v>
      </c>
      <c r="H1702" s="499">
        <v>20000</v>
      </c>
      <c r="I1702" s="499"/>
      <c r="J1702" s="499">
        <v>81000</v>
      </c>
      <c r="K1702" s="499">
        <v>61000</v>
      </c>
      <c r="L1702" s="499">
        <v>20000</v>
      </c>
      <c r="M1702" s="499"/>
      <c r="N1702" s="499">
        <v>81000</v>
      </c>
      <c r="O1702" s="499">
        <v>6480</v>
      </c>
      <c r="P1702" s="499">
        <v>87480</v>
      </c>
      <c r="Q1702" s="499"/>
      <c r="R1702" s="501"/>
      <c r="S1702" s="502"/>
      <c r="T1702" s="499"/>
      <c r="U1702" s="499"/>
      <c r="V1702" s="499">
        <v>87480</v>
      </c>
      <c r="W1702" s="501"/>
      <c r="X1702" s="501"/>
      <c r="Y1702" s="501"/>
      <c r="Z1702" s="501"/>
      <c r="AA1702" s="501"/>
      <c r="AB1702" s="503"/>
    </row>
    <row r="1703" spans="1:28" ht="35.1" customHeight="1">
      <c r="A1703" s="498">
        <v>1699</v>
      </c>
      <c r="B1703" s="504" t="s">
        <v>3302</v>
      </c>
      <c r="C1703" s="504" t="s">
        <v>13304</v>
      </c>
      <c r="D1703" s="499">
        <v>1</v>
      </c>
      <c r="E1703" s="499">
        <v>30</v>
      </c>
      <c r="F1703" s="499">
        <v>30</v>
      </c>
      <c r="G1703" s="499">
        <v>10000</v>
      </c>
      <c r="H1703" s="499"/>
      <c r="I1703" s="499"/>
      <c r="J1703" s="499">
        <v>10000</v>
      </c>
      <c r="K1703" s="499">
        <v>10000</v>
      </c>
      <c r="L1703" s="499"/>
      <c r="M1703" s="499"/>
      <c r="N1703" s="499">
        <v>10000</v>
      </c>
      <c r="O1703" s="499">
        <v>800</v>
      </c>
      <c r="P1703" s="499">
        <v>10800</v>
      </c>
      <c r="Q1703" s="499"/>
      <c r="R1703" s="501"/>
      <c r="S1703" s="502"/>
      <c r="T1703" s="499"/>
      <c r="U1703" s="499"/>
      <c r="V1703" s="499">
        <v>10800</v>
      </c>
      <c r="W1703" s="501"/>
      <c r="X1703" s="501"/>
      <c r="Y1703" s="501"/>
      <c r="Z1703" s="501"/>
      <c r="AA1703" s="501"/>
      <c r="AB1703" s="503"/>
    </row>
    <row r="1704" spans="1:28" ht="35.1" customHeight="1">
      <c r="A1704" s="498">
        <v>1700</v>
      </c>
      <c r="B1704" s="504" t="s">
        <v>3302</v>
      </c>
      <c r="C1704" s="504" t="s">
        <v>13305</v>
      </c>
      <c r="D1704" s="499">
        <v>6</v>
      </c>
      <c r="E1704" s="499">
        <v>840</v>
      </c>
      <c r="F1704" s="499">
        <v>840</v>
      </c>
      <c r="G1704" s="499">
        <v>81000</v>
      </c>
      <c r="H1704" s="499">
        <v>30000</v>
      </c>
      <c r="I1704" s="499"/>
      <c r="J1704" s="499">
        <v>111000</v>
      </c>
      <c r="K1704" s="499">
        <v>81000</v>
      </c>
      <c r="L1704" s="499">
        <v>30000</v>
      </c>
      <c r="M1704" s="499"/>
      <c r="N1704" s="499">
        <v>111000</v>
      </c>
      <c r="O1704" s="499">
        <v>8880</v>
      </c>
      <c r="P1704" s="499">
        <v>119880</v>
      </c>
      <c r="Q1704" s="499"/>
      <c r="R1704" s="501"/>
      <c r="S1704" s="502"/>
      <c r="T1704" s="499"/>
      <c r="U1704" s="499"/>
      <c r="V1704" s="499">
        <v>119880</v>
      </c>
      <c r="W1704" s="501"/>
      <c r="X1704" s="501"/>
      <c r="Y1704" s="501"/>
      <c r="Z1704" s="501"/>
      <c r="AA1704" s="501"/>
      <c r="AB1704" s="503"/>
    </row>
    <row r="1705" spans="1:28" ht="35.1" customHeight="1">
      <c r="A1705" s="498">
        <v>1701</v>
      </c>
      <c r="B1705" s="504" t="s">
        <v>3874</v>
      </c>
      <c r="C1705" s="504" t="s">
        <v>3405</v>
      </c>
      <c r="D1705" s="499">
        <v>4</v>
      </c>
      <c r="E1705" s="499">
        <v>160</v>
      </c>
      <c r="F1705" s="499">
        <v>160</v>
      </c>
      <c r="G1705" s="499">
        <v>60025</v>
      </c>
      <c r="H1705" s="499"/>
      <c r="I1705" s="499"/>
      <c r="J1705" s="499">
        <v>60025</v>
      </c>
      <c r="K1705" s="499">
        <v>60025</v>
      </c>
      <c r="L1705" s="499"/>
      <c r="M1705" s="499"/>
      <c r="N1705" s="499">
        <v>60025</v>
      </c>
      <c r="O1705" s="499">
        <v>4802</v>
      </c>
      <c r="P1705" s="499">
        <v>64827</v>
      </c>
      <c r="Q1705" s="499"/>
      <c r="R1705" s="501"/>
      <c r="S1705" s="502"/>
      <c r="T1705" s="499"/>
      <c r="U1705" s="499"/>
      <c r="V1705" s="499">
        <v>64827</v>
      </c>
      <c r="W1705" s="501"/>
      <c r="X1705" s="501"/>
      <c r="Y1705" s="501"/>
      <c r="Z1705" s="501"/>
      <c r="AA1705" s="501"/>
      <c r="AB1705" s="503"/>
    </row>
    <row r="1706" spans="1:28" ht="35.1" customHeight="1">
      <c r="A1706" s="498">
        <v>1702</v>
      </c>
      <c r="B1706" s="504" t="s">
        <v>3874</v>
      </c>
      <c r="C1706" s="504" t="s">
        <v>11838</v>
      </c>
      <c r="D1706" s="499">
        <v>3</v>
      </c>
      <c r="E1706" s="499">
        <v>1190</v>
      </c>
      <c r="F1706" s="499">
        <v>1190</v>
      </c>
      <c r="G1706" s="499">
        <v>80550</v>
      </c>
      <c r="H1706" s="499"/>
      <c r="I1706" s="499"/>
      <c r="J1706" s="499">
        <v>80550</v>
      </c>
      <c r="K1706" s="499">
        <v>80550</v>
      </c>
      <c r="L1706" s="499"/>
      <c r="M1706" s="499"/>
      <c r="N1706" s="499">
        <v>80550</v>
      </c>
      <c r="O1706" s="499">
        <v>6444</v>
      </c>
      <c r="P1706" s="499">
        <v>86994</v>
      </c>
      <c r="Q1706" s="499"/>
      <c r="R1706" s="501"/>
      <c r="S1706" s="502"/>
      <c r="T1706" s="499"/>
      <c r="U1706" s="499"/>
      <c r="V1706" s="499">
        <v>86994</v>
      </c>
      <c r="W1706" s="501"/>
      <c r="X1706" s="501"/>
      <c r="Y1706" s="501"/>
      <c r="Z1706" s="501"/>
      <c r="AA1706" s="501"/>
      <c r="AB1706" s="503"/>
    </row>
    <row r="1707" spans="1:28" ht="35.1" customHeight="1">
      <c r="A1707" s="498">
        <v>1703</v>
      </c>
      <c r="B1707" s="504" t="s">
        <v>3874</v>
      </c>
      <c r="C1707" s="504" t="s">
        <v>3875</v>
      </c>
      <c r="D1707" s="499">
        <v>6</v>
      </c>
      <c r="E1707" s="499">
        <v>18555</v>
      </c>
      <c r="F1707" s="499">
        <v>18555</v>
      </c>
      <c r="G1707" s="499">
        <v>287024</v>
      </c>
      <c r="H1707" s="499"/>
      <c r="I1707" s="499"/>
      <c r="J1707" s="499">
        <v>287024</v>
      </c>
      <c r="K1707" s="499">
        <v>287024</v>
      </c>
      <c r="L1707" s="499"/>
      <c r="M1707" s="499"/>
      <c r="N1707" s="499">
        <v>287024</v>
      </c>
      <c r="O1707" s="499">
        <v>22962</v>
      </c>
      <c r="P1707" s="499">
        <v>309986</v>
      </c>
      <c r="Q1707" s="499"/>
      <c r="R1707" s="501"/>
      <c r="S1707" s="502"/>
      <c r="T1707" s="499"/>
      <c r="U1707" s="499"/>
      <c r="V1707" s="499">
        <v>309986</v>
      </c>
      <c r="W1707" s="501"/>
      <c r="X1707" s="501"/>
      <c r="Y1707" s="501"/>
      <c r="Z1707" s="501"/>
      <c r="AA1707" s="501"/>
      <c r="AB1707" s="503"/>
    </row>
    <row r="1708" spans="1:28" ht="35.1" customHeight="1">
      <c r="A1708" s="498">
        <v>1704</v>
      </c>
      <c r="B1708" s="504" t="s">
        <v>3581</v>
      </c>
      <c r="C1708" s="504" t="s">
        <v>3582</v>
      </c>
      <c r="D1708" s="499">
        <v>6</v>
      </c>
      <c r="E1708" s="499">
        <v>265</v>
      </c>
      <c r="F1708" s="499">
        <v>265</v>
      </c>
      <c r="G1708" s="499">
        <v>87500</v>
      </c>
      <c r="H1708" s="499"/>
      <c r="I1708" s="499"/>
      <c r="J1708" s="499">
        <v>87500</v>
      </c>
      <c r="K1708" s="499">
        <v>87500</v>
      </c>
      <c r="L1708" s="499"/>
      <c r="M1708" s="499"/>
      <c r="N1708" s="499">
        <v>87500</v>
      </c>
      <c r="O1708" s="499">
        <v>7000</v>
      </c>
      <c r="P1708" s="499">
        <v>94500</v>
      </c>
      <c r="Q1708" s="499"/>
      <c r="R1708" s="501"/>
      <c r="S1708" s="502"/>
      <c r="T1708" s="499"/>
      <c r="U1708" s="499"/>
      <c r="V1708" s="499">
        <v>94500</v>
      </c>
      <c r="W1708" s="501"/>
      <c r="X1708" s="501"/>
      <c r="Y1708" s="501"/>
      <c r="Z1708" s="501"/>
      <c r="AA1708" s="501"/>
      <c r="AB1708" s="503"/>
    </row>
    <row r="1709" spans="1:28" ht="35.1" customHeight="1">
      <c r="A1709" s="498">
        <v>1705</v>
      </c>
      <c r="B1709" s="504" t="s">
        <v>3963</v>
      </c>
      <c r="C1709" s="504" t="s">
        <v>3964</v>
      </c>
      <c r="D1709" s="499">
        <v>3</v>
      </c>
      <c r="E1709" s="499">
        <v>95</v>
      </c>
      <c r="F1709" s="499">
        <v>95</v>
      </c>
      <c r="G1709" s="499">
        <v>30240</v>
      </c>
      <c r="H1709" s="499"/>
      <c r="I1709" s="499"/>
      <c r="J1709" s="499">
        <v>30240</v>
      </c>
      <c r="K1709" s="499">
        <v>30240</v>
      </c>
      <c r="L1709" s="499"/>
      <c r="M1709" s="499"/>
      <c r="N1709" s="499">
        <v>30240</v>
      </c>
      <c r="O1709" s="499">
        <v>2419</v>
      </c>
      <c r="P1709" s="499">
        <v>32659</v>
      </c>
      <c r="Q1709" s="499"/>
      <c r="R1709" s="501"/>
      <c r="S1709" s="502"/>
      <c r="T1709" s="499"/>
      <c r="U1709" s="499"/>
      <c r="V1709" s="499">
        <v>32659</v>
      </c>
      <c r="W1709" s="501"/>
      <c r="X1709" s="501"/>
      <c r="Y1709" s="501"/>
      <c r="Z1709" s="501"/>
      <c r="AA1709" s="501"/>
      <c r="AB1709" s="503"/>
    </row>
    <row r="1710" spans="1:28" ht="35.1" customHeight="1">
      <c r="A1710" s="498">
        <v>1706</v>
      </c>
      <c r="B1710" s="504" t="s">
        <v>2832</v>
      </c>
      <c r="C1710" s="504" t="s">
        <v>11839</v>
      </c>
      <c r="D1710" s="499">
        <v>43</v>
      </c>
      <c r="E1710" s="499">
        <v>860</v>
      </c>
      <c r="F1710" s="499">
        <v>860</v>
      </c>
      <c r="G1710" s="499">
        <v>352780</v>
      </c>
      <c r="H1710" s="499"/>
      <c r="I1710" s="499"/>
      <c r="J1710" s="499">
        <v>352780</v>
      </c>
      <c r="K1710" s="499">
        <v>352780</v>
      </c>
      <c r="L1710" s="499"/>
      <c r="M1710" s="499"/>
      <c r="N1710" s="499">
        <v>352780</v>
      </c>
      <c r="O1710" s="499">
        <v>28206</v>
      </c>
      <c r="P1710" s="499">
        <v>380986</v>
      </c>
      <c r="Q1710" s="499"/>
      <c r="R1710" s="501"/>
      <c r="S1710" s="502"/>
      <c r="T1710" s="499"/>
      <c r="U1710" s="499"/>
      <c r="V1710" s="499">
        <v>380986</v>
      </c>
      <c r="W1710" s="501"/>
      <c r="X1710" s="501"/>
      <c r="Y1710" s="501"/>
      <c r="Z1710" s="501"/>
      <c r="AA1710" s="501"/>
      <c r="AB1710" s="503"/>
    </row>
    <row r="1711" spans="1:28" ht="35.1" customHeight="1">
      <c r="A1711" s="498">
        <v>1707</v>
      </c>
      <c r="B1711" s="504" t="s">
        <v>2832</v>
      </c>
      <c r="C1711" s="504" t="s">
        <v>2836</v>
      </c>
      <c r="D1711" s="499">
        <v>2</v>
      </c>
      <c r="E1711" s="499">
        <v>50</v>
      </c>
      <c r="F1711" s="499">
        <v>50</v>
      </c>
      <c r="G1711" s="499">
        <v>15860</v>
      </c>
      <c r="H1711" s="499"/>
      <c r="I1711" s="499"/>
      <c r="J1711" s="499">
        <v>15860</v>
      </c>
      <c r="K1711" s="499">
        <v>15860</v>
      </c>
      <c r="L1711" s="499"/>
      <c r="M1711" s="499"/>
      <c r="N1711" s="499">
        <v>15860</v>
      </c>
      <c r="O1711" s="499">
        <v>1268</v>
      </c>
      <c r="P1711" s="499">
        <v>17128</v>
      </c>
      <c r="Q1711" s="499"/>
      <c r="R1711" s="501"/>
      <c r="S1711" s="502"/>
      <c r="T1711" s="499"/>
      <c r="U1711" s="499"/>
      <c r="V1711" s="499">
        <v>17128</v>
      </c>
      <c r="W1711" s="501"/>
      <c r="X1711" s="501"/>
      <c r="Y1711" s="501"/>
      <c r="Z1711" s="501"/>
      <c r="AA1711" s="501"/>
      <c r="AB1711" s="503"/>
    </row>
    <row r="1712" spans="1:28" ht="35.1" customHeight="1">
      <c r="A1712" s="498">
        <v>1708</v>
      </c>
      <c r="B1712" s="504" t="s">
        <v>2832</v>
      </c>
      <c r="C1712" s="504" t="s">
        <v>2833</v>
      </c>
      <c r="D1712" s="499">
        <v>31</v>
      </c>
      <c r="E1712" s="499">
        <v>1440</v>
      </c>
      <c r="F1712" s="499">
        <v>1440</v>
      </c>
      <c r="G1712" s="499">
        <v>311625</v>
      </c>
      <c r="H1712" s="499"/>
      <c r="I1712" s="499"/>
      <c r="J1712" s="499">
        <v>311625</v>
      </c>
      <c r="K1712" s="499">
        <v>311625</v>
      </c>
      <c r="L1712" s="499"/>
      <c r="M1712" s="499"/>
      <c r="N1712" s="499">
        <v>311625</v>
      </c>
      <c r="O1712" s="499">
        <v>24918</v>
      </c>
      <c r="P1712" s="499">
        <v>336543</v>
      </c>
      <c r="Q1712" s="499"/>
      <c r="R1712" s="501"/>
      <c r="S1712" s="502"/>
      <c r="T1712" s="499"/>
      <c r="U1712" s="499"/>
      <c r="V1712" s="499">
        <v>336543</v>
      </c>
      <c r="W1712" s="501"/>
      <c r="X1712" s="501"/>
      <c r="Y1712" s="501"/>
      <c r="Z1712" s="501"/>
      <c r="AA1712" s="501"/>
      <c r="AB1712" s="503"/>
    </row>
    <row r="1713" spans="1:28" ht="35.1" customHeight="1">
      <c r="A1713" s="498">
        <v>1709</v>
      </c>
      <c r="B1713" s="504" t="s">
        <v>3690</v>
      </c>
      <c r="C1713" s="504" t="s">
        <v>3691</v>
      </c>
      <c r="D1713" s="499">
        <v>5</v>
      </c>
      <c r="E1713" s="499">
        <v>620</v>
      </c>
      <c r="F1713" s="499">
        <v>620</v>
      </c>
      <c r="G1713" s="499">
        <v>107300</v>
      </c>
      <c r="H1713" s="499"/>
      <c r="I1713" s="499"/>
      <c r="J1713" s="499">
        <v>107300</v>
      </c>
      <c r="K1713" s="499">
        <v>107300</v>
      </c>
      <c r="L1713" s="499"/>
      <c r="M1713" s="499"/>
      <c r="N1713" s="499">
        <v>107300</v>
      </c>
      <c r="O1713" s="499">
        <v>8584</v>
      </c>
      <c r="P1713" s="499">
        <v>115884</v>
      </c>
      <c r="Q1713" s="499"/>
      <c r="R1713" s="501"/>
      <c r="S1713" s="502"/>
      <c r="T1713" s="499"/>
      <c r="U1713" s="499"/>
      <c r="V1713" s="499">
        <v>115884</v>
      </c>
      <c r="W1713" s="501"/>
      <c r="X1713" s="501"/>
      <c r="Y1713" s="501"/>
      <c r="Z1713" s="501"/>
      <c r="AA1713" s="501"/>
      <c r="AB1713" s="503"/>
    </row>
    <row r="1714" spans="1:28" ht="35.1" customHeight="1">
      <c r="A1714" s="498">
        <v>1710</v>
      </c>
      <c r="B1714" s="504" t="s">
        <v>3315</v>
      </c>
      <c r="C1714" s="504" t="s">
        <v>3316</v>
      </c>
      <c r="D1714" s="499">
        <v>15</v>
      </c>
      <c r="E1714" s="499">
        <v>10780</v>
      </c>
      <c r="F1714" s="499">
        <v>10780</v>
      </c>
      <c r="G1714" s="499">
        <v>556800</v>
      </c>
      <c r="H1714" s="499"/>
      <c r="I1714" s="499"/>
      <c r="J1714" s="499">
        <v>556800</v>
      </c>
      <c r="K1714" s="499">
        <v>556800</v>
      </c>
      <c r="L1714" s="499"/>
      <c r="M1714" s="499"/>
      <c r="N1714" s="499">
        <v>556800</v>
      </c>
      <c r="O1714" s="499">
        <v>44544</v>
      </c>
      <c r="P1714" s="499">
        <v>601344</v>
      </c>
      <c r="Q1714" s="499"/>
      <c r="R1714" s="501"/>
      <c r="S1714" s="502"/>
      <c r="T1714" s="499"/>
      <c r="U1714" s="499"/>
      <c r="V1714" s="499">
        <v>601344</v>
      </c>
      <c r="W1714" s="501"/>
      <c r="X1714" s="501"/>
      <c r="Y1714" s="501"/>
      <c r="Z1714" s="501"/>
      <c r="AA1714" s="501"/>
      <c r="AB1714" s="503"/>
    </row>
    <row r="1715" spans="1:28" ht="35.1" customHeight="1">
      <c r="A1715" s="498">
        <v>1711</v>
      </c>
      <c r="B1715" s="504" t="s">
        <v>1427</v>
      </c>
      <c r="C1715" s="504" t="s">
        <v>1428</v>
      </c>
      <c r="D1715" s="499">
        <v>3</v>
      </c>
      <c r="E1715" s="499">
        <v>480</v>
      </c>
      <c r="F1715" s="499">
        <v>480</v>
      </c>
      <c r="G1715" s="499">
        <v>81875</v>
      </c>
      <c r="H1715" s="499"/>
      <c r="I1715" s="499"/>
      <c r="J1715" s="499">
        <v>81875</v>
      </c>
      <c r="K1715" s="499">
        <v>81875</v>
      </c>
      <c r="L1715" s="499"/>
      <c r="M1715" s="499"/>
      <c r="N1715" s="499">
        <v>81875</v>
      </c>
      <c r="O1715" s="499">
        <v>6550</v>
      </c>
      <c r="P1715" s="499">
        <v>88425</v>
      </c>
      <c r="Q1715" s="499"/>
      <c r="R1715" s="501"/>
      <c r="S1715" s="502"/>
      <c r="T1715" s="499"/>
      <c r="U1715" s="499"/>
      <c r="V1715" s="499">
        <v>88425</v>
      </c>
      <c r="W1715" s="501"/>
      <c r="X1715" s="501"/>
      <c r="Y1715" s="501"/>
      <c r="Z1715" s="501"/>
      <c r="AA1715" s="501"/>
      <c r="AB1715" s="503"/>
    </row>
    <row r="1716" spans="1:28" ht="35.1" customHeight="1">
      <c r="A1716" s="498">
        <v>1712</v>
      </c>
      <c r="B1716" s="504" t="s">
        <v>565</v>
      </c>
      <c r="C1716" s="504" t="s">
        <v>566</v>
      </c>
      <c r="D1716" s="499">
        <v>49</v>
      </c>
      <c r="E1716" s="499">
        <v>2310</v>
      </c>
      <c r="F1716" s="499">
        <v>2310</v>
      </c>
      <c r="G1716" s="499">
        <v>536625</v>
      </c>
      <c r="H1716" s="499"/>
      <c r="I1716" s="499"/>
      <c r="J1716" s="499">
        <v>536625</v>
      </c>
      <c r="K1716" s="499">
        <v>536625</v>
      </c>
      <c r="L1716" s="499"/>
      <c r="M1716" s="499"/>
      <c r="N1716" s="499">
        <v>536625</v>
      </c>
      <c r="O1716" s="499">
        <v>42930</v>
      </c>
      <c r="P1716" s="499">
        <v>579555</v>
      </c>
      <c r="Q1716" s="499"/>
      <c r="R1716" s="501"/>
      <c r="S1716" s="502"/>
      <c r="T1716" s="499"/>
      <c r="U1716" s="499"/>
      <c r="V1716" s="499">
        <v>579555</v>
      </c>
      <c r="W1716" s="501"/>
      <c r="X1716" s="501"/>
      <c r="Y1716" s="501"/>
      <c r="Z1716" s="501"/>
      <c r="AA1716" s="501"/>
      <c r="AB1716" s="503"/>
    </row>
    <row r="1717" spans="1:28" ht="35.1" customHeight="1">
      <c r="A1717" s="498">
        <v>1713</v>
      </c>
      <c r="B1717" s="504" t="s">
        <v>2683</v>
      </c>
      <c r="C1717" s="504" t="s">
        <v>10903</v>
      </c>
      <c r="D1717" s="499">
        <v>80</v>
      </c>
      <c r="E1717" s="499">
        <v>2090</v>
      </c>
      <c r="F1717" s="499">
        <v>2090</v>
      </c>
      <c r="G1717" s="499">
        <v>2923525</v>
      </c>
      <c r="H1717" s="499"/>
      <c r="I1717" s="499"/>
      <c r="J1717" s="499">
        <v>2923525</v>
      </c>
      <c r="K1717" s="499">
        <v>2923525</v>
      </c>
      <c r="L1717" s="499"/>
      <c r="M1717" s="499"/>
      <c r="N1717" s="499">
        <v>2923525</v>
      </c>
      <c r="O1717" s="499">
        <v>233882</v>
      </c>
      <c r="P1717" s="499">
        <v>3157407</v>
      </c>
      <c r="Q1717" s="499"/>
      <c r="R1717" s="501"/>
      <c r="S1717" s="502"/>
      <c r="T1717" s="499"/>
      <c r="U1717" s="499"/>
      <c r="V1717" s="499">
        <v>3157407</v>
      </c>
      <c r="W1717" s="501"/>
      <c r="X1717" s="501"/>
      <c r="Y1717" s="501"/>
      <c r="Z1717" s="501"/>
      <c r="AA1717" s="501"/>
      <c r="AB1717" s="503"/>
    </row>
    <row r="1718" spans="1:28" ht="35.1" customHeight="1">
      <c r="A1718" s="498">
        <v>1714</v>
      </c>
      <c r="B1718" s="504" t="s">
        <v>2683</v>
      </c>
      <c r="C1718" s="504" t="s">
        <v>12543</v>
      </c>
      <c r="D1718" s="499">
        <v>5</v>
      </c>
      <c r="E1718" s="499">
        <v>160</v>
      </c>
      <c r="F1718" s="499">
        <v>160</v>
      </c>
      <c r="G1718" s="499">
        <v>59375</v>
      </c>
      <c r="H1718" s="499"/>
      <c r="I1718" s="499"/>
      <c r="J1718" s="499">
        <v>59375</v>
      </c>
      <c r="K1718" s="499">
        <v>59375</v>
      </c>
      <c r="L1718" s="499"/>
      <c r="M1718" s="499"/>
      <c r="N1718" s="499">
        <v>59375</v>
      </c>
      <c r="O1718" s="499">
        <v>4750</v>
      </c>
      <c r="P1718" s="499">
        <v>64125</v>
      </c>
      <c r="Q1718" s="499"/>
      <c r="R1718" s="501"/>
      <c r="S1718" s="502"/>
      <c r="T1718" s="499"/>
      <c r="U1718" s="499"/>
      <c r="V1718" s="499">
        <v>64125</v>
      </c>
      <c r="W1718" s="501"/>
      <c r="X1718" s="501"/>
      <c r="Y1718" s="501"/>
      <c r="Z1718" s="501"/>
      <c r="AA1718" s="501"/>
      <c r="AB1718" s="503"/>
    </row>
    <row r="1719" spans="1:28" ht="35.1" customHeight="1">
      <c r="A1719" s="498">
        <v>1715</v>
      </c>
      <c r="B1719" s="504" t="s">
        <v>2683</v>
      </c>
      <c r="C1719" s="504" t="s">
        <v>12544</v>
      </c>
      <c r="D1719" s="499">
        <v>8</v>
      </c>
      <c r="E1719" s="499">
        <v>265</v>
      </c>
      <c r="F1719" s="499">
        <v>265</v>
      </c>
      <c r="G1719" s="499">
        <v>164400</v>
      </c>
      <c r="H1719" s="499"/>
      <c r="I1719" s="499"/>
      <c r="J1719" s="499">
        <v>164400</v>
      </c>
      <c r="K1719" s="499">
        <v>164400</v>
      </c>
      <c r="L1719" s="499"/>
      <c r="M1719" s="499"/>
      <c r="N1719" s="499">
        <v>164400</v>
      </c>
      <c r="O1719" s="499">
        <v>13152</v>
      </c>
      <c r="P1719" s="499">
        <v>177552</v>
      </c>
      <c r="Q1719" s="499"/>
      <c r="R1719" s="501"/>
      <c r="S1719" s="502"/>
      <c r="T1719" s="499"/>
      <c r="U1719" s="499"/>
      <c r="V1719" s="499">
        <v>177552</v>
      </c>
      <c r="W1719" s="501"/>
      <c r="X1719" s="501"/>
      <c r="Y1719" s="501"/>
      <c r="Z1719" s="501"/>
      <c r="AA1719" s="501"/>
      <c r="AB1719" s="503"/>
    </row>
    <row r="1720" spans="1:28" ht="35.1" customHeight="1">
      <c r="A1720" s="498">
        <v>1716</v>
      </c>
      <c r="B1720" s="504" t="s">
        <v>2683</v>
      </c>
      <c r="C1720" s="504" t="s">
        <v>2684</v>
      </c>
      <c r="D1720" s="499">
        <v>42</v>
      </c>
      <c r="E1720" s="499">
        <v>1090</v>
      </c>
      <c r="F1720" s="499">
        <v>1090</v>
      </c>
      <c r="G1720" s="499">
        <v>1931104</v>
      </c>
      <c r="H1720" s="499"/>
      <c r="I1720" s="499"/>
      <c r="J1720" s="499">
        <v>1931104</v>
      </c>
      <c r="K1720" s="499">
        <v>1931104</v>
      </c>
      <c r="L1720" s="499"/>
      <c r="M1720" s="499"/>
      <c r="N1720" s="499">
        <v>1931104</v>
      </c>
      <c r="O1720" s="499">
        <v>154489</v>
      </c>
      <c r="P1720" s="499">
        <v>2085593</v>
      </c>
      <c r="Q1720" s="499"/>
      <c r="R1720" s="501"/>
      <c r="S1720" s="502"/>
      <c r="T1720" s="499"/>
      <c r="U1720" s="499"/>
      <c r="V1720" s="499">
        <v>2085593</v>
      </c>
      <c r="W1720" s="501"/>
      <c r="X1720" s="501"/>
      <c r="Y1720" s="501"/>
      <c r="Z1720" s="501"/>
      <c r="AA1720" s="501"/>
      <c r="AB1720" s="503"/>
    </row>
    <row r="1721" spans="1:28" ht="35.1" customHeight="1">
      <c r="A1721" s="498">
        <v>1717</v>
      </c>
      <c r="B1721" s="504" t="s">
        <v>3867</v>
      </c>
      <c r="C1721" s="504" t="s">
        <v>3868</v>
      </c>
      <c r="D1721" s="499">
        <v>7</v>
      </c>
      <c r="E1721" s="499">
        <v>215</v>
      </c>
      <c r="F1721" s="499">
        <v>215</v>
      </c>
      <c r="G1721" s="499">
        <v>89900</v>
      </c>
      <c r="H1721" s="499"/>
      <c r="I1721" s="499"/>
      <c r="J1721" s="499">
        <v>89900</v>
      </c>
      <c r="K1721" s="499">
        <v>89900</v>
      </c>
      <c r="L1721" s="499"/>
      <c r="M1721" s="499"/>
      <c r="N1721" s="499">
        <v>89900</v>
      </c>
      <c r="O1721" s="499">
        <v>7192</v>
      </c>
      <c r="P1721" s="499">
        <v>97092</v>
      </c>
      <c r="Q1721" s="499"/>
      <c r="R1721" s="501"/>
      <c r="S1721" s="502"/>
      <c r="T1721" s="499"/>
      <c r="U1721" s="499"/>
      <c r="V1721" s="499">
        <v>97092</v>
      </c>
      <c r="W1721" s="501"/>
      <c r="X1721" s="501"/>
      <c r="Y1721" s="501"/>
      <c r="Z1721" s="501"/>
      <c r="AA1721" s="501"/>
      <c r="AB1721" s="503"/>
    </row>
    <row r="1722" spans="1:28" ht="35.1" customHeight="1">
      <c r="A1722" s="498">
        <v>1718</v>
      </c>
      <c r="B1722" s="504" t="s">
        <v>498</v>
      </c>
      <c r="C1722" s="504" t="s">
        <v>499</v>
      </c>
      <c r="D1722" s="499">
        <v>10</v>
      </c>
      <c r="E1722" s="499">
        <v>555</v>
      </c>
      <c r="F1722" s="499">
        <v>555</v>
      </c>
      <c r="G1722" s="499">
        <v>160850</v>
      </c>
      <c r="H1722" s="499"/>
      <c r="I1722" s="499"/>
      <c r="J1722" s="499">
        <v>160850</v>
      </c>
      <c r="K1722" s="499">
        <v>160850</v>
      </c>
      <c r="L1722" s="499"/>
      <c r="M1722" s="499"/>
      <c r="N1722" s="499">
        <v>160850</v>
      </c>
      <c r="O1722" s="499">
        <v>12868</v>
      </c>
      <c r="P1722" s="499">
        <v>173718</v>
      </c>
      <c r="Q1722" s="499"/>
      <c r="R1722" s="501"/>
      <c r="S1722" s="502"/>
      <c r="T1722" s="499"/>
      <c r="U1722" s="499"/>
      <c r="V1722" s="499">
        <v>173718</v>
      </c>
      <c r="W1722" s="501"/>
      <c r="X1722" s="501"/>
      <c r="Y1722" s="501"/>
      <c r="Z1722" s="501"/>
      <c r="AA1722" s="501"/>
      <c r="AB1722" s="503"/>
    </row>
    <row r="1723" spans="1:28" ht="35.1" customHeight="1">
      <c r="A1723" s="498">
        <v>1719</v>
      </c>
      <c r="B1723" s="504" t="s">
        <v>4096</v>
      </c>
      <c r="C1723" s="504" t="s">
        <v>4097</v>
      </c>
      <c r="D1723" s="499">
        <v>8</v>
      </c>
      <c r="E1723" s="499">
        <v>785</v>
      </c>
      <c r="F1723" s="499">
        <v>785</v>
      </c>
      <c r="G1723" s="499">
        <v>151050</v>
      </c>
      <c r="H1723" s="499"/>
      <c r="I1723" s="499"/>
      <c r="J1723" s="499">
        <v>151050</v>
      </c>
      <c r="K1723" s="499">
        <v>151050</v>
      </c>
      <c r="L1723" s="499"/>
      <c r="M1723" s="499"/>
      <c r="N1723" s="499">
        <v>151050</v>
      </c>
      <c r="O1723" s="499">
        <v>12084</v>
      </c>
      <c r="P1723" s="499">
        <v>163134</v>
      </c>
      <c r="Q1723" s="499"/>
      <c r="R1723" s="501"/>
      <c r="S1723" s="502"/>
      <c r="T1723" s="499"/>
      <c r="U1723" s="499"/>
      <c r="V1723" s="499">
        <v>163134</v>
      </c>
      <c r="W1723" s="501"/>
      <c r="X1723" s="501"/>
      <c r="Y1723" s="501"/>
      <c r="Z1723" s="501"/>
      <c r="AA1723" s="501"/>
      <c r="AB1723" s="503"/>
    </row>
    <row r="1724" spans="1:28" ht="35.1" customHeight="1">
      <c r="A1724" s="498">
        <v>1720</v>
      </c>
      <c r="B1724" s="504" t="s">
        <v>4096</v>
      </c>
      <c r="C1724" s="504" t="s">
        <v>11840</v>
      </c>
      <c r="D1724" s="499">
        <v>1</v>
      </c>
      <c r="E1724" s="499">
        <v>20</v>
      </c>
      <c r="F1724" s="499">
        <v>20</v>
      </c>
      <c r="G1724" s="499">
        <v>13200</v>
      </c>
      <c r="H1724" s="499"/>
      <c r="I1724" s="499"/>
      <c r="J1724" s="499">
        <v>13200</v>
      </c>
      <c r="K1724" s="499">
        <v>13200</v>
      </c>
      <c r="L1724" s="499"/>
      <c r="M1724" s="499"/>
      <c r="N1724" s="499">
        <v>13200</v>
      </c>
      <c r="O1724" s="499">
        <v>1056</v>
      </c>
      <c r="P1724" s="499">
        <v>14256</v>
      </c>
      <c r="Q1724" s="499"/>
      <c r="R1724" s="501"/>
      <c r="S1724" s="502"/>
      <c r="T1724" s="499"/>
      <c r="U1724" s="499"/>
      <c r="V1724" s="499">
        <v>14256</v>
      </c>
      <c r="W1724" s="501"/>
      <c r="X1724" s="501"/>
      <c r="Y1724" s="501"/>
      <c r="Z1724" s="501"/>
      <c r="AA1724" s="501"/>
      <c r="AB1724" s="503"/>
    </row>
    <row r="1725" spans="1:28" ht="35.1" customHeight="1">
      <c r="A1725" s="498">
        <v>1721</v>
      </c>
      <c r="B1725" s="504" t="s">
        <v>4096</v>
      </c>
      <c r="C1725" s="504" t="s">
        <v>12528</v>
      </c>
      <c r="D1725" s="499">
        <v>1</v>
      </c>
      <c r="E1725" s="499">
        <v>30</v>
      </c>
      <c r="F1725" s="499">
        <v>30</v>
      </c>
      <c r="G1725" s="499">
        <v>13750</v>
      </c>
      <c r="H1725" s="499"/>
      <c r="I1725" s="499"/>
      <c r="J1725" s="499">
        <v>13750</v>
      </c>
      <c r="K1725" s="499">
        <v>13750</v>
      </c>
      <c r="L1725" s="499"/>
      <c r="M1725" s="499"/>
      <c r="N1725" s="499">
        <v>13750</v>
      </c>
      <c r="O1725" s="499">
        <v>1100</v>
      </c>
      <c r="P1725" s="499">
        <v>14850</v>
      </c>
      <c r="Q1725" s="499"/>
      <c r="R1725" s="501"/>
      <c r="S1725" s="502"/>
      <c r="T1725" s="499"/>
      <c r="U1725" s="499"/>
      <c r="V1725" s="499">
        <v>14850</v>
      </c>
      <c r="W1725" s="501"/>
      <c r="X1725" s="501"/>
      <c r="Y1725" s="501"/>
      <c r="Z1725" s="501"/>
      <c r="AA1725" s="501"/>
      <c r="AB1725" s="503"/>
    </row>
    <row r="1726" spans="1:28" ht="35.1" customHeight="1">
      <c r="A1726" s="498">
        <v>1722</v>
      </c>
      <c r="B1726" s="504" t="s">
        <v>3709</v>
      </c>
      <c r="C1726" s="504" t="s">
        <v>3710</v>
      </c>
      <c r="D1726" s="499">
        <v>7</v>
      </c>
      <c r="E1726" s="499">
        <v>685</v>
      </c>
      <c r="F1726" s="499">
        <v>685</v>
      </c>
      <c r="G1726" s="499">
        <v>101550</v>
      </c>
      <c r="H1726" s="499"/>
      <c r="I1726" s="499"/>
      <c r="J1726" s="499">
        <v>101550</v>
      </c>
      <c r="K1726" s="499">
        <v>101550</v>
      </c>
      <c r="L1726" s="499"/>
      <c r="M1726" s="499"/>
      <c r="N1726" s="499">
        <v>101550</v>
      </c>
      <c r="O1726" s="499">
        <v>8124</v>
      </c>
      <c r="P1726" s="499">
        <v>109674</v>
      </c>
      <c r="Q1726" s="499"/>
      <c r="R1726" s="501"/>
      <c r="S1726" s="502"/>
      <c r="T1726" s="499"/>
      <c r="U1726" s="499"/>
      <c r="V1726" s="499">
        <v>109674</v>
      </c>
      <c r="W1726" s="501"/>
      <c r="X1726" s="501"/>
      <c r="Y1726" s="501"/>
      <c r="Z1726" s="501"/>
      <c r="AA1726" s="501"/>
      <c r="AB1726" s="503"/>
    </row>
    <row r="1727" spans="1:28" ht="35.1" customHeight="1">
      <c r="A1727" s="498">
        <v>1723</v>
      </c>
      <c r="B1727" s="504" t="s">
        <v>4502</v>
      </c>
      <c r="C1727" s="504" t="s">
        <v>4503</v>
      </c>
      <c r="D1727" s="499">
        <v>2</v>
      </c>
      <c r="E1727" s="499">
        <v>810</v>
      </c>
      <c r="F1727" s="499">
        <v>810</v>
      </c>
      <c r="G1727" s="499">
        <v>69100</v>
      </c>
      <c r="H1727" s="499"/>
      <c r="I1727" s="499"/>
      <c r="J1727" s="499">
        <v>69100</v>
      </c>
      <c r="K1727" s="499">
        <v>69100</v>
      </c>
      <c r="L1727" s="499"/>
      <c r="M1727" s="499"/>
      <c r="N1727" s="499">
        <v>69100</v>
      </c>
      <c r="O1727" s="499">
        <v>5528</v>
      </c>
      <c r="P1727" s="499">
        <v>74628</v>
      </c>
      <c r="Q1727" s="499"/>
      <c r="R1727" s="501"/>
      <c r="S1727" s="502"/>
      <c r="T1727" s="499"/>
      <c r="U1727" s="499"/>
      <c r="V1727" s="499">
        <v>74628</v>
      </c>
      <c r="W1727" s="501"/>
      <c r="X1727" s="501"/>
      <c r="Y1727" s="501"/>
      <c r="Z1727" s="501"/>
      <c r="AA1727" s="501"/>
      <c r="AB1727" s="503"/>
    </row>
    <row r="1728" spans="1:28" ht="35.1" customHeight="1">
      <c r="A1728" s="498">
        <v>1724</v>
      </c>
      <c r="B1728" s="504" t="s">
        <v>4502</v>
      </c>
      <c r="C1728" s="504" t="s">
        <v>11844</v>
      </c>
      <c r="D1728" s="499">
        <v>2</v>
      </c>
      <c r="E1728" s="499">
        <v>285</v>
      </c>
      <c r="F1728" s="499">
        <v>285</v>
      </c>
      <c r="G1728" s="499">
        <v>25000</v>
      </c>
      <c r="H1728" s="499"/>
      <c r="I1728" s="499"/>
      <c r="J1728" s="499">
        <v>25000</v>
      </c>
      <c r="K1728" s="499">
        <v>25000</v>
      </c>
      <c r="L1728" s="499"/>
      <c r="M1728" s="499"/>
      <c r="N1728" s="499">
        <v>25000</v>
      </c>
      <c r="O1728" s="499">
        <v>2000</v>
      </c>
      <c r="P1728" s="499">
        <v>27000</v>
      </c>
      <c r="Q1728" s="499"/>
      <c r="R1728" s="501"/>
      <c r="S1728" s="502"/>
      <c r="T1728" s="499"/>
      <c r="U1728" s="499"/>
      <c r="V1728" s="499">
        <v>27000</v>
      </c>
      <c r="W1728" s="501"/>
      <c r="X1728" s="501"/>
      <c r="Y1728" s="501"/>
      <c r="Z1728" s="501"/>
      <c r="AA1728" s="501"/>
      <c r="AB1728" s="503"/>
    </row>
    <row r="1729" spans="1:28" ht="35.1" customHeight="1">
      <c r="A1729" s="498">
        <v>1725</v>
      </c>
      <c r="B1729" s="504" t="s">
        <v>4502</v>
      </c>
      <c r="C1729" s="504" t="s">
        <v>10904</v>
      </c>
      <c r="D1729" s="499">
        <v>3</v>
      </c>
      <c r="E1729" s="499">
        <v>160</v>
      </c>
      <c r="F1729" s="499">
        <v>160</v>
      </c>
      <c r="G1729" s="499">
        <v>31875</v>
      </c>
      <c r="H1729" s="499"/>
      <c r="I1729" s="499"/>
      <c r="J1729" s="499">
        <v>31875</v>
      </c>
      <c r="K1729" s="499">
        <v>31875</v>
      </c>
      <c r="L1729" s="499"/>
      <c r="M1729" s="499"/>
      <c r="N1729" s="499">
        <v>31875</v>
      </c>
      <c r="O1729" s="499">
        <v>2550</v>
      </c>
      <c r="P1729" s="499">
        <v>34425</v>
      </c>
      <c r="Q1729" s="499"/>
      <c r="R1729" s="501"/>
      <c r="S1729" s="502"/>
      <c r="T1729" s="499"/>
      <c r="U1729" s="499"/>
      <c r="V1729" s="499">
        <v>34425</v>
      </c>
      <c r="W1729" s="501"/>
      <c r="X1729" s="501"/>
      <c r="Y1729" s="501"/>
      <c r="Z1729" s="501"/>
      <c r="AA1729" s="501"/>
      <c r="AB1729" s="503"/>
    </row>
    <row r="1730" spans="1:28" ht="35.1" customHeight="1">
      <c r="A1730" s="498">
        <v>1726</v>
      </c>
      <c r="B1730" s="504" t="s">
        <v>4502</v>
      </c>
      <c r="C1730" s="504" t="s">
        <v>13306</v>
      </c>
      <c r="D1730" s="499">
        <v>1</v>
      </c>
      <c r="E1730" s="499">
        <v>50</v>
      </c>
      <c r="F1730" s="499">
        <v>50</v>
      </c>
      <c r="G1730" s="499">
        <v>11600</v>
      </c>
      <c r="H1730" s="499"/>
      <c r="I1730" s="499"/>
      <c r="J1730" s="499">
        <v>11600</v>
      </c>
      <c r="K1730" s="499">
        <v>11600</v>
      </c>
      <c r="L1730" s="499"/>
      <c r="M1730" s="499"/>
      <c r="N1730" s="499">
        <v>11600</v>
      </c>
      <c r="O1730" s="499">
        <v>928</v>
      </c>
      <c r="P1730" s="499">
        <v>12528</v>
      </c>
      <c r="Q1730" s="499"/>
      <c r="R1730" s="501"/>
      <c r="S1730" s="502"/>
      <c r="T1730" s="499"/>
      <c r="U1730" s="499"/>
      <c r="V1730" s="499">
        <v>12528</v>
      </c>
      <c r="W1730" s="501"/>
      <c r="X1730" s="501"/>
      <c r="Y1730" s="501"/>
      <c r="Z1730" s="501"/>
      <c r="AA1730" s="501"/>
      <c r="AB1730" s="503"/>
    </row>
    <row r="1731" spans="1:28" ht="35.1" customHeight="1">
      <c r="A1731" s="498">
        <v>1727</v>
      </c>
      <c r="B1731" s="504" t="s">
        <v>4502</v>
      </c>
      <c r="C1731" s="504" t="s">
        <v>12545</v>
      </c>
      <c r="D1731" s="499">
        <v>15</v>
      </c>
      <c r="E1731" s="499">
        <v>150</v>
      </c>
      <c r="F1731" s="499">
        <v>150</v>
      </c>
      <c r="G1731" s="499">
        <v>144000</v>
      </c>
      <c r="H1731" s="499"/>
      <c r="I1731" s="499"/>
      <c r="J1731" s="499">
        <v>144000</v>
      </c>
      <c r="K1731" s="499">
        <v>144000</v>
      </c>
      <c r="L1731" s="499"/>
      <c r="M1731" s="499"/>
      <c r="N1731" s="499">
        <v>144000</v>
      </c>
      <c r="O1731" s="499">
        <v>11520</v>
      </c>
      <c r="P1731" s="499">
        <v>155520</v>
      </c>
      <c r="Q1731" s="499"/>
      <c r="R1731" s="501"/>
      <c r="S1731" s="502"/>
      <c r="T1731" s="499"/>
      <c r="U1731" s="499"/>
      <c r="V1731" s="499">
        <v>155520</v>
      </c>
      <c r="W1731" s="501"/>
      <c r="X1731" s="501"/>
      <c r="Y1731" s="501"/>
      <c r="Z1731" s="501"/>
      <c r="AA1731" s="501"/>
      <c r="AB1731" s="503"/>
    </row>
    <row r="1732" spans="1:28" ht="35.1" customHeight="1">
      <c r="A1732" s="498">
        <v>1728</v>
      </c>
      <c r="B1732" s="504" t="s">
        <v>4502</v>
      </c>
      <c r="C1732" s="504" t="s">
        <v>13307</v>
      </c>
      <c r="D1732" s="499">
        <v>1</v>
      </c>
      <c r="E1732" s="499">
        <v>80</v>
      </c>
      <c r="F1732" s="499">
        <v>80</v>
      </c>
      <c r="G1732" s="499">
        <v>9600</v>
      </c>
      <c r="H1732" s="499"/>
      <c r="I1732" s="499"/>
      <c r="J1732" s="499">
        <v>9600</v>
      </c>
      <c r="K1732" s="499">
        <v>9600</v>
      </c>
      <c r="L1732" s="499"/>
      <c r="M1732" s="499"/>
      <c r="N1732" s="499">
        <v>9600</v>
      </c>
      <c r="O1732" s="499">
        <v>768</v>
      </c>
      <c r="P1732" s="499">
        <v>10368</v>
      </c>
      <c r="Q1732" s="499"/>
      <c r="R1732" s="501"/>
      <c r="S1732" s="502"/>
      <c r="T1732" s="499"/>
      <c r="U1732" s="499"/>
      <c r="V1732" s="499">
        <v>10368</v>
      </c>
      <c r="W1732" s="501"/>
      <c r="X1732" s="501"/>
      <c r="Y1732" s="501"/>
      <c r="Z1732" s="501"/>
      <c r="AA1732" s="501"/>
      <c r="AB1732" s="503"/>
    </row>
    <row r="1733" spans="1:28" ht="35.1" customHeight="1">
      <c r="A1733" s="498">
        <v>1729</v>
      </c>
      <c r="B1733" s="504" t="s">
        <v>3830</v>
      </c>
      <c r="C1733" s="504" t="s">
        <v>3831</v>
      </c>
      <c r="D1733" s="499">
        <v>4</v>
      </c>
      <c r="E1733" s="499">
        <v>1515</v>
      </c>
      <c r="F1733" s="499">
        <v>1515</v>
      </c>
      <c r="G1733" s="499">
        <v>114225</v>
      </c>
      <c r="H1733" s="499"/>
      <c r="I1733" s="499"/>
      <c r="J1733" s="499">
        <v>114225</v>
      </c>
      <c r="K1733" s="499">
        <v>114225</v>
      </c>
      <c r="L1733" s="499"/>
      <c r="M1733" s="499"/>
      <c r="N1733" s="499">
        <v>114225</v>
      </c>
      <c r="O1733" s="499">
        <v>9138</v>
      </c>
      <c r="P1733" s="499">
        <v>123363</v>
      </c>
      <c r="Q1733" s="499"/>
      <c r="R1733" s="501"/>
      <c r="S1733" s="502"/>
      <c r="T1733" s="499"/>
      <c r="U1733" s="499"/>
      <c r="V1733" s="499">
        <v>123363</v>
      </c>
      <c r="W1733" s="501"/>
      <c r="X1733" s="501"/>
      <c r="Y1733" s="501"/>
      <c r="Z1733" s="501"/>
      <c r="AA1733" s="501"/>
      <c r="AB1733" s="503"/>
    </row>
    <row r="1734" spans="1:28" ht="35.1" customHeight="1">
      <c r="A1734" s="498">
        <v>1730</v>
      </c>
      <c r="B1734" s="504" t="s">
        <v>2169</v>
      </c>
      <c r="C1734" s="504" t="s">
        <v>2170</v>
      </c>
      <c r="D1734" s="499">
        <v>1</v>
      </c>
      <c r="E1734" s="499">
        <v>15</v>
      </c>
      <c r="F1734" s="499">
        <v>15</v>
      </c>
      <c r="G1734" s="499">
        <v>13750</v>
      </c>
      <c r="H1734" s="499"/>
      <c r="I1734" s="499"/>
      <c r="J1734" s="499">
        <v>13750</v>
      </c>
      <c r="K1734" s="499">
        <v>13750</v>
      </c>
      <c r="L1734" s="499"/>
      <c r="M1734" s="499"/>
      <c r="N1734" s="499">
        <v>13750</v>
      </c>
      <c r="O1734" s="499">
        <v>1100</v>
      </c>
      <c r="P1734" s="499">
        <v>14850</v>
      </c>
      <c r="Q1734" s="499"/>
      <c r="R1734" s="501"/>
      <c r="S1734" s="502"/>
      <c r="T1734" s="499"/>
      <c r="U1734" s="499"/>
      <c r="V1734" s="499">
        <v>14850</v>
      </c>
      <c r="W1734" s="501"/>
      <c r="X1734" s="501"/>
      <c r="Y1734" s="501"/>
      <c r="Z1734" s="501"/>
      <c r="AA1734" s="501"/>
      <c r="AB1734" s="503"/>
    </row>
    <row r="1735" spans="1:28" ht="35.1" customHeight="1">
      <c r="A1735" s="498">
        <v>1731</v>
      </c>
      <c r="B1735" s="504" t="s">
        <v>3895</v>
      </c>
      <c r="C1735" s="504" t="s">
        <v>3896</v>
      </c>
      <c r="D1735" s="499">
        <v>14</v>
      </c>
      <c r="E1735" s="499">
        <v>2260</v>
      </c>
      <c r="F1735" s="499">
        <v>2260</v>
      </c>
      <c r="G1735" s="499">
        <v>279200</v>
      </c>
      <c r="H1735" s="499">
        <v>10000</v>
      </c>
      <c r="I1735" s="499"/>
      <c r="J1735" s="499">
        <v>289200</v>
      </c>
      <c r="K1735" s="499">
        <v>279200</v>
      </c>
      <c r="L1735" s="499">
        <v>10000</v>
      </c>
      <c r="M1735" s="499"/>
      <c r="N1735" s="499">
        <v>289200</v>
      </c>
      <c r="O1735" s="499">
        <v>23136</v>
      </c>
      <c r="P1735" s="499">
        <v>312336</v>
      </c>
      <c r="Q1735" s="499"/>
      <c r="R1735" s="501"/>
      <c r="S1735" s="502"/>
      <c r="T1735" s="499"/>
      <c r="U1735" s="499"/>
      <c r="V1735" s="499">
        <v>312336</v>
      </c>
      <c r="W1735" s="501"/>
      <c r="X1735" s="501"/>
      <c r="Y1735" s="501"/>
      <c r="Z1735" s="501"/>
      <c r="AA1735" s="501"/>
      <c r="AB1735" s="503"/>
    </row>
    <row r="1736" spans="1:28" ht="35.1" customHeight="1">
      <c r="A1736" s="498">
        <v>1732</v>
      </c>
      <c r="B1736" s="504" t="s">
        <v>3397</v>
      </c>
      <c r="C1736" s="504" t="s">
        <v>3398</v>
      </c>
      <c r="D1736" s="499">
        <v>4</v>
      </c>
      <c r="E1736" s="499">
        <v>413</v>
      </c>
      <c r="F1736" s="499">
        <v>413</v>
      </c>
      <c r="G1736" s="499">
        <v>70700</v>
      </c>
      <c r="H1736" s="499"/>
      <c r="I1736" s="499"/>
      <c r="J1736" s="499">
        <v>70700</v>
      </c>
      <c r="K1736" s="499">
        <v>70700</v>
      </c>
      <c r="L1736" s="499"/>
      <c r="M1736" s="499"/>
      <c r="N1736" s="499">
        <v>70700</v>
      </c>
      <c r="O1736" s="499">
        <v>5656</v>
      </c>
      <c r="P1736" s="499">
        <v>76356</v>
      </c>
      <c r="Q1736" s="499"/>
      <c r="R1736" s="501"/>
      <c r="S1736" s="502"/>
      <c r="T1736" s="499"/>
      <c r="U1736" s="499"/>
      <c r="V1736" s="499">
        <v>76356</v>
      </c>
      <c r="W1736" s="501"/>
      <c r="X1736" s="501"/>
      <c r="Y1736" s="501"/>
      <c r="Z1736" s="501"/>
      <c r="AA1736" s="501"/>
      <c r="AB1736" s="503"/>
    </row>
    <row r="1737" spans="1:28" ht="35.1" customHeight="1">
      <c r="A1737" s="498">
        <v>1733</v>
      </c>
      <c r="B1737" s="504" t="s">
        <v>1070</v>
      </c>
      <c r="C1737" s="504" t="s">
        <v>1071</v>
      </c>
      <c r="D1737" s="499">
        <v>4</v>
      </c>
      <c r="E1737" s="499">
        <v>75</v>
      </c>
      <c r="F1737" s="499">
        <v>75</v>
      </c>
      <c r="G1737" s="499">
        <v>44800</v>
      </c>
      <c r="H1737" s="499"/>
      <c r="I1737" s="499"/>
      <c r="J1737" s="499">
        <v>44800</v>
      </c>
      <c r="K1737" s="499">
        <v>44800</v>
      </c>
      <c r="L1737" s="499"/>
      <c r="M1737" s="499"/>
      <c r="N1737" s="499">
        <v>44800</v>
      </c>
      <c r="O1737" s="499">
        <v>3584</v>
      </c>
      <c r="P1737" s="499">
        <v>48384</v>
      </c>
      <c r="Q1737" s="499"/>
      <c r="R1737" s="501"/>
      <c r="S1737" s="502"/>
      <c r="T1737" s="499"/>
      <c r="U1737" s="499">
        <v>48384</v>
      </c>
      <c r="V1737" s="499"/>
      <c r="W1737" s="501"/>
      <c r="X1737" s="501"/>
      <c r="Y1737" s="501"/>
      <c r="Z1737" s="501"/>
      <c r="AA1737" s="501"/>
      <c r="AB1737" s="503"/>
    </row>
    <row r="1738" spans="1:28" ht="35.1" customHeight="1">
      <c r="A1738" s="498">
        <v>1734</v>
      </c>
      <c r="B1738" s="504" t="s">
        <v>4519</v>
      </c>
      <c r="C1738" s="504" t="s">
        <v>4520</v>
      </c>
      <c r="D1738" s="499">
        <v>1</v>
      </c>
      <c r="E1738" s="499">
        <v>40</v>
      </c>
      <c r="F1738" s="499">
        <v>40</v>
      </c>
      <c r="G1738" s="499">
        <v>11600</v>
      </c>
      <c r="H1738" s="499"/>
      <c r="I1738" s="499"/>
      <c r="J1738" s="499">
        <v>11600</v>
      </c>
      <c r="K1738" s="499">
        <v>11600</v>
      </c>
      <c r="L1738" s="499"/>
      <c r="M1738" s="499"/>
      <c r="N1738" s="499">
        <v>11600</v>
      </c>
      <c r="O1738" s="499">
        <v>928</v>
      </c>
      <c r="P1738" s="499">
        <v>12528</v>
      </c>
      <c r="Q1738" s="499"/>
      <c r="R1738" s="501"/>
      <c r="S1738" s="502"/>
      <c r="T1738" s="499"/>
      <c r="U1738" s="499"/>
      <c r="V1738" s="499">
        <v>12528</v>
      </c>
      <c r="W1738" s="501"/>
      <c r="X1738" s="501"/>
      <c r="Y1738" s="501"/>
      <c r="Z1738" s="501"/>
      <c r="AA1738" s="501"/>
      <c r="AB1738" s="503"/>
    </row>
    <row r="1739" spans="1:28" ht="35.1" customHeight="1">
      <c r="A1739" s="498">
        <v>1735</v>
      </c>
      <c r="B1739" s="504" t="s">
        <v>3630</v>
      </c>
      <c r="C1739" s="504" t="s">
        <v>3631</v>
      </c>
      <c r="D1739" s="499">
        <v>7</v>
      </c>
      <c r="E1739" s="499">
        <v>510</v>
      </c>
      <c r="F1739" s="499">
        <v>510</v>
      </c>
      <c r="G1739" s="499">
        <v>116475</v>
      </c>
      <c r="H1739" s="499">
        <v>25000</v>
      </c>
      <c r="I1739" s="499"/>
      <c r="J1739" s="499">
        <v>141475</v>
      </c>
      <c r="K1739" s="499">
        <v>116475</v>
      </c>
      <c r="L1739" s="499">
        <v>25000</v>
      </c>
      <c r="M1739" s="499"/>
      <c r="N1739" s="499">
        <v>141475</v>
      </c>
      <c r="O1739" s="499">
        <v>11318</v>
      </c>
      <c r="P1739" s="499">
        <v>152793</v>
      </c>
      <c r="Q1739" s="499"/>
      <c r="R1739" s="501"/>
      <c r="S1739" s="502"/>
      <c r="T1739" s="499"/>
      <c r="U1739" s="499"/>
      <c r="V1739" s="499">
        <v>152793</v>
      </c>
      <c r="W1739" s="501"/>
      <c r="X1739" s="501"/>
      <c r="Y1739" s="501"/>
      <c r="Z1739" s="501"/>
      <c r="AA1739" s="501"/>
      <c r="AB1739" s="503"/>
    </row>
    <row r="1740" spans="1:28" ht="35.1" customHeight="1">
      <c r="A1740" s="498">
        <v>1736</v>
      </c>
      <c r="B1740" s="504" t="s">
        <v>784</v>
      </c>
      <c r="C1740" s="504" t="s">
        <v>785</v>
      </c>
      <c r="D1740" s="499">
        <v>21</v>
      </c>
      <c r="E1740" s="499">
        <v>1915</v>
      </c>
      <c r="F1740" s="499">
        <v>1915</v>
      </c>
      <c r="G1740" s="499">
        <v>262140</v>
      </c>
      <c r="H1740" s="499"/>
      <c r="I1740" s="499"/>
      <c r="J1740" s="499">
        <v>262140</v>
      </c>
      <c r="K1740" s="499">
        <v>262140</v>
      </c>
      <c r="L1740" s="499"/>
      <c r="M1740" s="499"/>
      <c r="N1740" s="499">
        <v>262140</v>
      </c>
      <c r="O1740" s="499">
        <v>20971</v>
      </c>
      <c r="P1740" s="499">
        <v>283111</v>
      </c>
      <c r="Q1740" s="499"/>
      <c r="R1740" s="501"/>
      <c r="S1740" s="502"/>
      <c r="T1740" s="499"/>
      <c r="U1740" s="499"/>
      <c r="V1740" s="499">
        <v>283111</v>
      </c>
      <c r="W1740" s="501"/>
      <c r="X1740" s="501"/>
      <c r="Y1740" s="501"/>
      <c r="Z1740" s="501"/>
      <c r="AA1740" s="501"/>
      <c r="AB1740" s="503"/>
    </row>
    <row r="1741" spans="1:28" ht="35.1" customHeight="1">
      <c r="A1741" s="498">
        <v>1737</v>
      </c>
      <c r="B1741" s="504" t="s">
        <v>4326</v>
      </c>
      <c r="C1741" s="504" t="s">
        <v>4327</v>
      </c>
      <c r="D1741" s="499">
        <v>2</v>
      </c>
      <c r="E1741" s="499">
        <v>50</v>
      </c>
      <c r="F1741" s="499">
        <v>50</v>
      </c>
      <c r="G1741" s="499">
        <v>22400</v>
      </c>
      <c r="H1741" s="499"/>
      <c r="I1741" s="499"/>
      <c r="J1741" s="499">
        <v>22400</v>
      </c>
      <c r="K1741" s="499">
        <v>22400</v>
      </c>
      <c r="L1741" s="499"/>
      <c r="M1741" s="499"/>
      <c r="N1741" s="499">
        <v>22400</v>
      </c>
      <c r="O1741" s="499">
        <v>1792</v>
      </c>
      <c r="P1741" s="499">
        <v>24192</v>
      </c>
      <c r="Q1741" s="499"/>
      <c r="R1741" s="501"/>
      <c r="S1741" s="502"/>
      <c r="T1741" s="499"/>
      <c r="U1741" s="499"/>
      <c r="V1741" s="499">
        <v>24192</v>
      </c>
      <c r="W1741" s="501"/>
      <c r="X1741" s="501"/>
      <c r="Y1741" s="501"/>
      <c r="Z1741" s="501"/>
      <c r="AA1741" s="501"/>
      <c r="AB1741" s="503"/>
    </row>
    <row r="1742" spans="1:28" ht="35.1" customHeight="1">
      <c r="A1742" s="498">
        <v>1738</v>
      </c>
      <c r="B1742" s="504" t="s">
        <v>717</v>
      </c>
      <c r="C1742" s="504" t="s">
        <v>718</v>
      </c>
      <c r="D1742" s="499">
        <v>14</v>
      </c>
      <c r="E1742" s="499">
        <v>640</v>
      </c>
      <c r="F1742" s="499">
        <v>640</v>
      </c>
      <c r="G1742" s="499">
        <v>208100</v>
      </c>
      <c r="H1742" s="499"/>
      <c r="I1742" s="499"/>
      <c r="J1742" s="499">
        <v>208100</v>
      </c>
      <c r="K1742" s="499">
        <v>208100</v>
      </c>
      <c r="L1742" s="499"/>
      <c r="M1742" s="499"/>
      <c r="N1742" s="499">
        <v>208100</v>
      </c>
      <c r="O1742" s="499">
        <v>16648</v>
      </c>
      <c r="P1742" s="499">
        <v>224748</v>
      </c>
      <c r="Q1742" s="499"/>
      <c r="R1742" s="501"/>
      <c r="S1742" s="502"/>
      <c r="T1742" s="499"/>
      <c r="U1742" s="499"/>
      <c r="V1742" s="499">
        <v>224748</v>
      </c>
      <c r="W1742" s="501"/>
      <c r="X1742" s="501"/>
      <c r="Y1742" s="501"/>
      <c r="Z1742" s="501"/>
      <c r="AA1742" s="501"/>
      <c r="AB1742" s="503"/>
    </row>
    <row r="1743" spans="1:28" ht="35.1" customHeight="1">
      <c r="A1743" s="498">
        <v>1739</v>
      </c>
      <c r="B1743" s="504" t="s">
        <v>3501</v>
      </c>
      <c r="C1743" s="504" t="s">
        <v>3502</v>
      </c>
      <c r="D1743" s="499">
        <v>10</v>
      </c>
      <c r="E1743" s="499">
        <v>14515</v>
      </c>
      <c r="F1743" s="499">
        <v>14515</v>
      </c>
      <c r="G1743" s="499">
        <v>315466</v>
      </c>
      <c r="H1743" s="499">
        <v>4545</v>
      </c>
      <c r="I1743" s="499"/>
      <c r="J1743" s="499">
        <v>320011</v>
      </c>
      <c r="K1743" s="499">
        <v>315466</v>
      </c>
      <c r="L1743" s="499">
        <v>4545</v>
      </c>
      <c r="M1743" s="499"/>
      <c r="N1743" s="499">
        <v>320011</v>
      </c>
      <c r="O1743" s="499">
        <v>25601</v>
      </c>
      <c r="P1743" s="499">
        <v>345612</v>
      </c>
      <c r="Q1743" s="499"/>
      <c r="R1743" s="501"/>
      <c r="S1743" s="502"/>
      <c r="T1743" s="499">
        <v>61000</v>
      </c>
      <c r="U1743" s="499"/>
      <c r="V1743" s="499">
        <v>345612</v>
      </c>
      <c r="W1743" s="501"/>
      <c r="X1743" s="501"/>
      <c r="Y1743" s="501"/>
      <c r="Z1743" s="501"/>
      <c r="AA1743" s="501"/>
      <c r="AB1743" s="503"/>
    </row>
    <row r="1744" spans="1:28" ht="35.1" customHeight="1">
      <c r="A1744" s="498">
        <v>1740</v>
      </c>
      <c r="B1744" s="504" t="s">
        <v>3800</v>
      </c>
      <c r="C1744" s="504" t="s">
        <v>3801</v>
      </c>
      <c r="D1744" s="499">
        <v>12</v>
      </c>
      <c r="E1744" s="499">
        <v>1525</v>
      </c>
      <c r="F1744" s="499">
        <v>1525</v>
      </c>
      <c r="G1744" s="499">
        <v>595400</v>
      </c>
      <c r="H1744" s="499">
        <v>5000</v>
      </c>
      <c r="I1744" s="499"/>
      <c r="J1744" s="499">
        <v>600400</v>
      </c>
      <c r="K1744" s="499">
        <v>595400</v>
      </c>
      <c r="L1744" s="499">
        <v>5000</v>
      </c>
      <c r="M1744" s="499"/>
      <c r="N1744" s="499">
        <v>600400</v>
      </c>
      <c r="O1744" s="499">
        <v>48032</v>
      </c>
      <c r="P1744" s="499">
        <v>648432</v>
      </c>
      <c r="Q1744" s="499"/>
      <c r="R1744" s="501"/>
      <c r="S1744" s="502"/>
      <c r="T1744" s="499"/>
      <c r="U1744" s="499"/>
      <c r="V1744" s="499">
        <v>648432</v>
      </c>
      <c r="W1744" s="501"/>
      <c r="X1744" s="501"/>
      <c r="Y1744" s="501"/>
      <c r="Z1744" s="501"/>
      <c r="AA1744" s="501"/>
      <c r="AB1744" s="503"/>
    </row>
    <row r="1745" spans="1:28" ht="35.1" customHeight="1">
      <c r="A1745" s="498">
        <v>1741</v>
      </c>
      <c r="B1745" s="504" t="s">
        <v>4266</v>
      </c>
      <c r="C1745" s="504" t="s">
        <v>4267</v>
      </c>
      <c r="D1745" s="499">
        <v>40</v>
      </c>
      <c r="E1745" s="499">
        <v>2175</v>
      </c>
      <c r="F1745" s="499">
        <v>2175</v>
      </c>
      <c r="G1745" s="499">
        <v>500750</v>
      </c>
      <c r="H1745" s="499">
        <v>60000</v>
      </c>
      <c r="I1745" s="499"/>
      <c r="J1745" s="499">
        <v>560750</v>
      </c>
      <c r="K1745" s="499">
        <v>500750</v>
      </c>
      <c r="L1745" s="499">
        <v>60000</v>
      </c>
      <c r="M1745" s="499"/>
      <c r="N1745" s="499">
        <v>560750</v>
      </c>
      <c r="O1745" s="499">
        <v>44860</v>
      </c>
      <c r="P1745" s="499">
        <v>605610</v>
      </c>
      <c r="Q1745" s="499"/>
      <c r="R1745" s="501"/>
      <c r="S1745" s="502"/>
      <c r="T1745" s="499"/>
      <c r="U1745" s="499"/>
      <c r="V1745" s="499">
        <v>605610</v>
      </c>
      <c r="W1745" s="501"/>
      <c r="X1745" s="501"/>
      <c r="Y1745" s="501"/>
      <c r="Z1745" s="501"/>
      <c r="AA1745" s="501"/>
      <c r="AB1745" s="503"/>
    </row>
    <row r="1746" spans="1:28" ht="35.1" customHeight="1">
      <c r="A1746" s="498">
        <v>1742</v>
      </c>
      <c r="B1746" s="504" t="s">
        <v>3514</v>
      </c>
      <c r="C1746" s="504" t="s">
        <v>3515</v>
      </c>
      <c r="D1746" s="499">
        <v>34</v>
      </c>
      <c r="E1746" s="499">
        <v>2045</v>
      </c>
      <c r="F1746" s="499">
        <v>2045</v>
      </c>
      <c r="G1746" s="499">
        <v>435950</v>
      </c>
      <c r="H1746" s="499"/>
      <c r="I1746" s="499"/>
      <c r="J1746" s="499">
        <v>435950</v>
      </c>
      <c r="K1746" s="499">
        <v>435950</v>
      </c>
      <c r="L1746" s="499"/>
      <c r="M1746" s="499"/>
      <c r="N1746" s="499">
        <v>435950</v>
      </c>
      <c r="O1746" s="499">
        <v>34876</v>
      </c>
      <c r="P1746" s="499">
        <v>470826</v>
      </c>
      <c r="Q1746" s="499"/>
      <c r="R1746" s="501"/>
      <c r="S1746" s="502"/>
      <c r="T1746" s="499"/>
      <c r="U1746" s="499"/>
      <c r="V1746" s="499">
        <v>470826</v>
      </c>
      <c r="W1746" s="501"/>
      <c r="X1746" s="501"/>
      <c r="Y1746" s="501"/>
      <c r="Z1746" s="501"/>
      <c r="AA1746" s="501"/>
      <c r="AB1746" s="503"/>
    </row>
    <row r="1747" spans="1:28" ht="35.1" customHeight="1">
      <c r="A1747" s="498">
        <v>1743</v>
      </c>
      <c r="B1747" s="504" t="s">
        <v>2183</v>
      </c>
      <c r="C1747" s="504" t="s">
        <v>2184</v>
      </c>
      <c r="D1747" s="499">
        <v>1</v>
      </c>
      <c r="E1747" s="499">
        <v>30</v>
      </c>
      <c r="F1747" s="499">
        <v>30</v>
      </c>
      <c r="G1747" s="499">
        <v>10000</v>
      </c>
      <c r="H1747" s="499"/>
      <c r="I1747" s="499"/>
      <c r="J1747" s="499">
        <v>10000</v>
      </c>
      <c r="K1747" s="499">
        <v>10000</v>
      </c>
      <c r="L1747" s="499"/>
      <c r="M1747" s="499"/>
      <c r="N1747" s="499">
        <v>10000</v>
      </c>
      <c r="O1747" s="499">
        <v>800</v>
      </c>
      <c r="P1747" s="499">
        <v>10800</v>
      </c>
      <c r="Q1747" s="499"/>
      <c r="R1747" s="501"/>
      <c r="S1747" s="502"/>
      <c r="T1747" s="499"/>
      <c r="U1747" s="499"/>
      <c r="V1747" s="499">
        <v>10800</v>
      </c>
      <c r="W1747" s="501"/>
      <c r="X1747" s="501"/>
      <c r="Y1747" s="501"/>
      <c r="Z1747" s="501"/>
      <c r="AA1747" s="501"/>
      <c r="AB1747" s="503"/>
    </row>
    <row r="1748" spans="1:28" ht="35.1" customHeight="1">
      <c r="A1748" s="498">
        <v>1744</v>
      </c>
      <c r="B1748" s="504" t="s">
        <v>3178</v>
      </c>
      <c r="C1748" s="504" t="s">
        <v>10905</v>
      </c>
      <c r="D1748" s="499">
        <v>20</v>
      </c>
      <c r="E1748" s="499">
        <v>395</v>
      </c>
      <c r="F1748" s="499">
        <v>395</v>
      </c>
      <c r="G1748" s="499">
        <v>192569</v>
      </c>
      <c r="H1748" s="499"/>
      <c r="I1748" s="499"/>
      <c r="J1748" s="499">
        <v>192569</v>
      </c>
      <c r="K1748" s="499">
        <v>192569</v>
      </c>
      <c r="L1748" s="499"/>
      <c r="M1748" s="499"/>
      <c r="N1748" s="499">
        <v>192569</v>
      </c>
      <c r="O1748" s="499">
        <v>15400</v>
      </c>
      <c r="P1748" s="499">
        <v>207969</v>
      </c>
      <c r="Q1748" s="499"/>
      <c r="R1748" s="501"/>
      <c r="S1748" s="502"/>
      <c r="T1748" s="499"/>
      <c r="U1748" s="499"/>
      <c r="V1748" s="499">
        <v>207969</v>
      </c>
      <c r="W1748" s="501"/>
      <c r="X1748" s="501"/>
      <c r="Y1748" s="501"/>
      <c r="Z1748" s="501"/>
      <c r="AA1748" s="501"/>
      <c r="AB1748" s="503"/>
    </row>
    <row r="1749" spans="1:28" ht="35.1" customHeight="1">
      <c r="A1749" s="498">
        <v>1745</v>
      </c>
      <c r="B1749" s="504" t="s">
        <v>3178</v>
      </c>
      <c r="C1749" s="504" t="s">
        <v>11847</v>
      </c>
      <c r="D1749" s="499">
        <v>3</v>
      </c>
      <c r="E1749" s="499">
        <v>110</v>
      </c>
      <c r="F1749" s="499">
        <v>110</v>
      </c>
      <c r="G1749" s="499">
        <v>114546</v>
      </c>
      <c r="H1749" s="499"/>
      <c r="I1749" s="499"/>
      <c r="J1749" s="499">
        <v>114546</v>
      </c>
      <c r="K1749" s="499">
        <v>114546</v>
      </c>
      <c r="L1749" s="499"/>
      <c r="M1749" s="499"/>
      <c r="N1749" s="499">
        <v>114546</v>
      </c>
      <c r="O1749" s="499">
        <v>9163</v>
      </c>
      <c r="P1749" s="499">
        <v>123709</v>
      </c>
      <c r="Q1749" s="499"/>
      <c r="R1749" s="501"/>
      <c r="S1749" s="502"/>
      <c r="T1749" s="499"/>
      <c r="U1749" s="499"/>
      <c r="V1749" s="499">
        <v>123709</v>
      </c>
      <c r="W1749" s="501"/>
      <c r="X1749" s="501"/>
      <c r="Y1749" s="501"/>
      <c r="Z1749" s="501"/>
      <c r="AA1749" s="501"/>
      <c r="AB1749" s="503"/>
    </row>
    <row r="1750" spans="1:28" ht="35.1" customHeight="1">
      <c r="A1750" s="498">
        <v>1746</v>
      </c>
      <c r="B1750" s="504" t="s">
        <v>3178</v>
      </c>
      <c r="C1750" s="504" t="s">
        <v>12547</v>
      </c>
      <c r="D1750" s="499">
        <v>19</v>
      </c>
      <c r="E1750" s="499">
        <v>760</v>
      </c>
      <c r="F1750" s="499">
        <v>760</v>
      </c>
      <c r="G1750" s="499">
        <v>224095</v>
      </c>
      <c r="H1750" s="499"/>
      <c r="I1750" s="499"/>
      <c r="J1750" s="499">
        <v>224095</v>
      </c>
      <c r="K1750" s="499">
        <v>224095</v>
      </c>
      <c r="L1750" s="499"/>
      <c r="M1750" s="499"/>
      <c r="N1750" s="499">
        <v>224095</v>
      </c>
      <c r="O1750" s="499">
        <v>17926</v>
      </c>
      <c r="P1750" s="499">
        <v>242021</v>
      </c>
      <c r="Q1750" s="499"/>
      <c r="R1750" s="501"/>
      <c r="S1750" s="502"/>
      <c r="T1750" s="499"/>
      <c r="U1750" s="499"/>
      <c r="V1750" s="499">
        <v>242021</v>
      </c>
      <c r="W1750" s="501"/>
      <c r="X1750" s="501"/>
      <c r="Y1750" s="501"/>
      <c r="Z1750" s="501"/>
      <c r="AA1750" s="501"/>
      <c r="AB1750" s="503"/>
    </row>
    <row r="1751" spans="1:28" ht="35.1" customHeight="1">
      <c r="A1751" s="498">
        <v>1747</v>
      </c>
      <c r="B1751" s="504" t="s">
        <v>3178</v>
      </c>
      <c r="C1751" s="504" t="s">
        <v>10771</v>
      </c>
      <c r="D1751" s="499">
        <v>10</v>
      </c>
      <c r="E1751" s="499">
        <v>270</v>
      </c>
      <c r="F1751" s="499">
        <v>270</v>
      </c>
      <c r="G1751" s="499">
        <v>114094</v>
      </c>
      <c r="H1751" s="499"/>
      <c r="I1751" s="499"/>
      <c r="J1751" s="499">
        <v>114094</v>
      </c>
      <c r="K1751" s="499">
        <v>114094</v>
      </c>
      <c r="L1751" s="499"/>
      <c r="M1751" s="499"/>
      <c r="N1751" s="499">
        <v>114094</v>
      </c>
      <c r="O1751" s="499">
        <v>9126</v>
      </c>
      <c r="P1751" s="499">
        <v>123220</v>
      </c>
      <c r="Q1751" s="499"/>
      <c r="R1751" s="501"/>
      <c r="S1751" s="502"/>
      <c r="T1751" s="499"/>
      <c r="U1751" s="499"/>
      <c r="V1751" s="499">
        <v>123220</v>
      </c>
      <c r="W1751" s="501"/>
      <c r="X1751" s="501"/>
      <c r="Y1751" s="501"/>
      <c r="Z1751" s="501"/>
      <c r="AA1751" s="501"/>
      <c r="AB1751" s="503"/>
    </row>
    <row r="1752" spans="1:28" ht="35.1" customHeight="1">
      <c r="A1752" s="498">
        <v>1748</v>
      </c>
      <c r="B1752" s="504" t="s">
        <v>3178</v>
      </c>
      <c r="C1752" s="504" t="s">
        <v>13308</v>
      </c>
      <c r="D1752" s="499">
        <v>2</v>
      </c>
      <c r="E1752" s="499">
        <v>30</v>
      </c>
      <c r="F1752" s="499">
        <v>30</v>
      </c>
      <c r="G1752" s="499">
        <v>22728</v>
      </c>
      <c r="H1752" s="499"/>
      <c r="I1752" s="499"/>
      <c r="J1752" s="499">
        <v>22728</v>
      </c>
      <c r="K1752" s="499">
        <v>22728</v>
      </c>
      <c r="L1752" s="499"/>
      <c r="M1752" s="499"/>
      <c r="N1752" s="499">
        <v>22728</v>
      </c>
      <c r="O1752" s="499">
        <v>1818</v>
      </c>
      <c r="P1752" s="499">
        <v>24546</v>
      </c>
      <c r="Q1752" s="499"/>
      <c r="R1752" s="501"/>
      <c r="S1752" s="502"/>
      <c r="T1752" s="499"/>
      <c r="U1752" s="499"/>
      <c r="V1752" s="499">
        <v>24546</v>
      </c>
      <c r="W1752" s="501"/>
      <c r="X1752" s="501"/>
      <c r="Y1752" s="501"/>
      <c r="Z1752" s="501"/>
      <c r="AA1752" s="501"/>
      <c r="AB1752" s="503"/>
    </row>
    <row r="1753" spans="1:28" ht="35.1" customHeight="1">
      <c r="A1753" s="498">
        <v>1749</v>
      </c>
      <c r="B1753" s="504" t="s">
        <v>3178</v>
      </c>
      <c r="C1753" s="504" t="s">
        <v>13309</v>
      </c>
      <c r="D1753" s="499">
        <v>8</v>
      </c>
      <c r="E1753" s="499">
        <v>230</v>
      </c>
      <c r="F1753" s="499">
        <v>230</v>
      </c>
      <c r="G1753" s="499">
        <v>69940</v>
      </c>
      <c r="H1753" s="499"/>
      <c r="I1753" s="499"/>
      <c r="J1753" s="499">
        <v>69940</v>
      </c>
      <c r="K1753" s="499">
        <v>69940</v>
      </c>
      <c r="L1753" s="499"/>
      <c r="M1753" s="499"/>
      <c r="N1753" s="499">
        <v>69940</v>
      </c>
      <c r="O1753" s="499">
        <v>5592</v>
      </c>
      <c r="P1753" s="499">
        <v>75532</v>
      </c>
      <c r="Q1753" s="499"/>
      <c r="R1753" s="501"/>
      <c r="S1753" s="502"/>
      <c r="T1753" s="499"/>
      <c r="U1753" s="499"/>
      <c r="V1753" s="499">
        <v>75532</v>
      </c>
      <c r="W1753" s="501"/>
      <c r="X1753" s="501"/>
      <c r="Y1753" s="501"/>
      <c r="Z1753" s="501"/>
      <c r="AA1753" s="501"/>
      <c r="AB1753" s="503"/>
    </row>
    <row r="1754" spans="1:28" ht="35.1" customHeight="1">
      <c r="A1754" s="498">
        <v>1750</v>
      </c>
      <c r="B1754" s="504" t="s">
        <v>3178</v>
      </c>
      <c r="C1754" s="504" t="s">
        <v>3179</v>
      </c>
      <c r="D1754" s="499">
        <v>48</v>
      </c>
      <c r="E1754" s="499">
        <v>1480</v>
      </c>
      <c r="F1754" s="499">
        <v>1480</v>
      </c>
      <c r="G1754" s="499">
        <v>667289</v>
      </c>
      <c r="H1754" s="499"/>
      <c r="I1754" s="499"/>
      <c r="J1754" s="499">
        <v>667289</v>
      </c>
      <c r="K1754" s="499">
        <v>667289</v>
      </c>
      <c r="L1754" s="499"/>
      <c r="M1754" s="499"/>
      <c r="N1754" s="499">
        <v>667289</v>
      </c>
      <c r="O1754" s="499">
        <v>53376</v>
      </c>
      <c r="P1754" s="499">
        <v>720665</v>
      </c>
      <c r="Q1754" s="499"/>
      <c r="R1754" s="501"/>
      <c r="S1754" s="502"/>
      <c r="T1754" s="499"/>
      <c r="U1754" s="499"/>
      <c r="V1754" s="499">
        <v>720665</v>
      </c>
      <c r="W1754" s="501"/>
      <c r="X1754" s="501"/>
      <c r="Y1754" s="501"/>
      <c r="Z1754" s="501"/>
      <c r="AA1754" s="501"/>
      <c r="AB1754" s="503"/>
    </row>
    <row r="1755" spans="1:28" ht="35.1" customHeight="1">
      <c r="A1755" s="498">
        <v>1751</v>
      </c>
      <c r="B1755" s="504" t="s">
        <v>4314</v>
      </c>
      <c r="C1755" s="504" t="s">
        <v>4315</v>
      </c>
      <c r="D1755" s="499">
        <v>3</v>
      </c>
      <c r="E1755" s="499">
        <v>130</v>
      </c>
      <c r="F1755" s="499">
        <v>130</v>
      </c>
      <c r="G1755" s="499">
        <v>42975</v>
      </c>
      <c r="H1755" s="499"/>
      <c r="I1755" s="499"/>
      <c r="J1755" s="499">
        <v>42975</v>
      </c>
      <c r="K1755" s="499">
        <v>42975</v>
      </c>
      <c r="L1755" s="499"/>
      <c r="M1755" s="499"/>
      <c r="N1755" s="499">
        <v>42975</v>
      </c>
      <c r="O1755" s="499">
        <v>3438</v>
      </c>
      <c r="P1755" s="499">
        <v>46413</v>
      </c>
      <c r="Q1755" s="499"/>
      <c r="R1755" s="501"/>
      <c r="S1755" s="502"/>
      <c r="T1755" s="499"/>
      <c r="U1755" s="499"/>
      <c r="V1755" s="499">
        <v>46413</v>
      </c>
      <c r="W1755" s="501"/>
      <c r="X1755" s="501"/>
      <c r="Y1755" s="501"/>
      <c r="Z1755" s="501"/>
      <c r="AA1755" s="501"/>
      <c r="AB1755" s="503"/>
    </row>
    <row r="1756" spans="1:28" ht="35.1" customHeight="1">
      <c r="A1756" s="498">
        <v>1752</v>
      </c>
      <c r="B1756" s="504" t="s">
        <v>3881</v>
      </c>
      <c r="C1756" s="504" t="s">
        <v>3882</v>
      </c>
      <c r="D1756" s="499">
        <v>2</v>
      </c>
      <c r="E1756" s="499">
        <v>85</v>
      </c>
      <c r="F1756" s="499">
        <v>85</v>
      </c>
      <c r="G1756" s="499">
        <v>30625</v>
      </c>
      <c r="H1756" s="499"/>
      <c r="I1756" s="499"/>
      <c r="J1756" s="499">
        <v>30625</v>
      </c>
      <c r="K1756" s="499">
        <v>30625</v>
      </c>
      <c r="L1756" s="499"/>
      <c r="M1756" s="499"/>
      <c r="N1756" s="499">
        <v>30625</v>
      </c>
      <c r="O1756" s="499">
        <v>2450</v>
      </c>
      <c r="P1756" s="499">
        <v>33075</v>
      </c>
      <c r="Q1756" s="499"/>
      <c r="R1756" s="501"/>
      <c r="S1756" s="502"/>
      <c r="T1756" s="499"/>
      <c r="U1756" s="499"/>
      <c r="V1756" s="499">
        <v>33075</v>
      </c>
      <c r="W1756" s="501"/>
      <c r="X1756" s="501"/>
      <c r="Y1756" s="501"/>
      <c r="Z1756" s="501"/>
      <c r="AA1756" s="501"/>
      <c r="AB1756" s="503"/>
    </row>
    <row r="1757" spans="1:28" ht="35.1" customHeight="1">
      <c r="A1757" s="498">
        <v>1753</v>
      </c>
      <c r="B1757" s="504" t="s">
        <v>4201</v>
      </c>
      <c r="C1757" s="504" t="s">
        <v>4202</v>
      </c>
      <c r="D1757" s="499">
        <v>7</v>
      </c>
      <c r="E1757" s="499">
        <v>7360</v>
      </c>
      <c r="F1757" s="499">
        <v>7360</v>
      </c>
      <c r="G1757" s="499">
        <v>136685</v>
      </c>
      <c r="H1757" s="499"/>
      <c r="I1757" s="499"/>
      <c r="J1757" s="499">
        <v>136685</v>
      </c>
      <c r="K1757" s="499">
        <v>136685</v>
      </c>
      <c r="L1757" s="499"/>
      <c r="M1757" s="499"/>
      <c r="N1757" s="499">
        <v>136685</v>
      </c>
      <c r="O1757" s="499">
        <v>10935</v>
      </c>
      <c r="P1757" s="499">
        <v>147620</v>
      </c>
      <c r="Q1757" s="499"/>
      <c r="R1757" s="501"/>
      <c r="S1757" s="502"/>
      <c r="T1757" s="499"/>
      <c r="U1757" s="499"/>
      <c r="V1757" s="499">
        <v>147620</v>
      </c>
      <c r="W1757" s="501"/>
      <c r="X1757" s="501"/>
      <c r="Y1757" s="501"/>
      <c r="Z1757" s="501"/>
      <c r="AA1757" s="501"/>
      <c r="AB1757" s="503"/>
    </row>
    <row r="1758" spans="1:28" ht="35.1" customHeight="1">
      <c r="A1758" s="498">
        <v>1754</v>
      </c>
      <c r="B1758" s="504" t="s">
        <v>453</v>
      </c>
      <c r="C1758" s="504" t="s">
        <v>454</v>
      </c>
      <c r="D1758" s="499">
        <v>5</v>
      </c>
      <c r="E1758" s="499">
        <v>105</v>
      </c>
      <c r="F1758" s="499">
        <v>105</v>
      </c>
      <c r="G1758" s="499">
        <v>54750</v>
      </c>
      <c r="H1758" s="499"/>
      <c r="I1758" s="499"/>
      <c r="J1758" s="499">
        <v>54750</v>
      </c>
      <c r="K1758" s="499">
        <v>54750</v>
      </c>
      <c r="L1758" s="499"/>
      <c r="M1758" s="499"/>
      <c r="N1758" s="499">
        <v>54750</v>
      </c>
      <c r="O1758" s="499">
        <v>4380</v>
      </c>
      <c r="P1758" s="499">
        <v>59130</v>
      </c>
      <c r="Q1758" s="499"/>
      <c r="R1758" s="501"/>
      <c r="S1758" s="502"/>
      <c r="T1758" s="499"/>
      <c r="U1758" s="499"/>
      <c r="V1758" s="499">
        <v>59130</v>
      </c>
      <c r="W1758" s="501"/>
      <c r="X1758" s="501"/>
      <c r="Y1758" s="501"/>
      <c r="Z1758" s="501"/>
      <c r="AA1758" s="501"/>
      <c r="AB1758" s="503"/>
    </row>
    <row r="1759" spans="1:28" ht="35.1" customHeight="1">
      <c r="A1759" s="498">
        <v>1755</v>
      </c>
      <c r="B1759" s="504" t="s">
        <v>1716</v>
      </c>
      <c r="C1759" s="504" t="s">
        <v>1717</v>
      </c>
      <c r="D1759" s="499">
        <v>16</v>
      </c>
      <c r="E1759" s="499">
        <v>3216</v>
      </c>
      <c r="F1759" s="499">
        <v>3216</v>
      </c>
      <c r="G1759" s="499">
        <v>440675</v>
      </c>
      <c r="H1759" s="499"/>
      <c r="I1759" s="499"/>
      <c r="J1759" s="499">
        <v>440675</v>
      </c>
      <c r="K1759" s="499">
        <v>440675</v>
      </c>
      <c r="L1759" s="499"/>
      <c r="M1759" s="499"/>
      <c r="N1759" s="499">
        <v>440675</v>
      </c>
      <c r="O1759" s="499">
        <v>35254</v>
      </c>
      <c r="P1759" s="499">
        <v>475929</v>
      </c>
      <c r="Q1759" s="499"/>
      <c r="R1759" s="501"/>
      <c r="S1759" s="502"/>
      <c r="T1759" s="499"/>
      <c r="U1759" s="499"/>
      <c r="V1759" s="499">
        <v>475929</v>
      </c>
      <c r="W1759" s="501"/>
      <c r="X1759" s="501"/>
      <c r="Y1759" s="501"/>
      <c r="Z1759" s="501"/>
      <c r="AA1759" s="501"/>
      <c r="AB1759" s="503"/>
    </row>
    <row r="1760" spans="1:28" ht="35.1" customHeight="1">
      <c r="A1760" s="498">
        <v>1756</v>
      </c>
      <c r="B1760" s="504" t="s">
        <v>2936</v>
      </c>
      <c r="C1760" s="504" t="s">
        <v>11854</v>
      </c>
      <c r="D1760" s="499">
        <v>56</v>
      </c>
      <c r="E1760" s="499">
        <v>1965</v>
      </c>
      <c r="F1760" s="499">
        <v>1965</v>
      </c>
      <c r="G1760" s="499">
        <v>1559362</v>
      </c>
      <c r="H1760" s="499"/>
      <c r="I1760" s="499"/>
      <c r="J1760" s="499">
        <v>1559362</v>
      </c>
      <c r="K1760" s="499">
        <v>1567544</v>
      </c>
      <c r="L1760" s="499"/>
      <c r="M1760" s="499"/>
      <c r="N1760" s="499">
        <v>1567544</v>
      </c>
      <c r="O1760" s="499">
        <v>125401</v>
      </c>
      <c r="P1760" s="499">
        <v>1692945</v>
      </c>
      <c r="Q1760" s="499">
        <v>-8182</v>
      </c>
      <c r="R1760" s="501"/>
      <c r="S1760" s="502"/>
      <c r="T1760" s="499"/>
      <c r="U1760" s="499"/>
      <c r="V1760" s="499">
        <v>1692945</v>
      </c>
      <c r="W1760" s="501"/>
      <c r="X1760" s="501"/>
      <c r="Y1760" s="501"/>
      <c r="Z1760" s="501"/>
      <c r="AA1760" s="501"/>
      <c r="AB1760" s="503"/>
    </row>
    <row r="1761" spans="1:28" ht="35.1" customHeight="1">
      <c r="A1761" s="498">
        <v>1757</v>
      </c>
      <c r="B1761" s="504" t="s">
        <v>2936</v>
      </c>
      <c r="C1761" s="504" t="s">
        <v>13310</v>
      </c>
      <c r="D1761" s="499">
        <v>1</v>
      </c>
      <c r="E1761" s="499">
        <v>35</v>
      </c>
      <c r="F1761" s="499">
        <v>35</v>
      </c>
      <c r="G1761" s="499">
        <v>13775</v>
      </c>
      <c r="H1761" s="499"/>
      <c r="I1761" s="499"/>
      <c r="J1761" s="499">
        <v>13775</v>
      </c>
      <c r="K1761" s="499">
        <v>13775</v>
      </c>
      <c r="L1761" s="499"/>
      <c r="M1761" s="499"/>
      <c r="N1761" s="499">
        <v>13775</v>
      </c>
      <c r="O1761" s="499">
        <v>1102</v>
      </c>
      <c r="P1761" s="499">
        <v>14877</v>
      </c>
      <c r="Q1761" s="499"/>
      <c r="R1761" s="501"/>
      <c r="S1761" s="502"/>
      <c r="T1761" s="499"/>
      <c r="U1761" s="499"/>
      <c r="V1761" s="499">
        <v>14877</v>
      </c>
      <c r="W1761" s="501"/>
      <c r="X1761" s="501"/>
      <c r="Y1761" s="501"/>
      <c r="Z1761" s="501"/>
      <c r="AA1761" s="501"/>
      <c r="AB1761" s="503"/>
    </row>
    <row r="1762" spans="1:28" ht="35.1" customHeight="1">
      <c r="A1762" s="498">
        <v>1758</v>
      </c>
      <c r="B1762" s="504" t="s">
        <v>2936</v>
      </c>
      <c r="C1762" s="504" t="s">
        <v>13311</v>
      </c>
      <c r="D1762" s="499">
        <v>5</v>
      </c>
      <c r="E1762" s="499">
        <v>100</v>
      </c>
      <c r="F1762" s="499">
        <v>100</v>
      </c>
      <c r="G1762" s="499">
        <v>347730</v>
      </c>
      <c r="H1762" s="499"/>
      <c r="I1762" s="499"/>
      <c r="J1762" s="499">
        <v>347730</v>
      </c>
      <c r="K1762" s="499">
        <v>347730</v>
      </c>
      <c r="L1762" s="499"/>
      <c r="M1762" s="499"/>
      <c r="N1762" s="499">
        <v>347730</v>
      </c>
      <c r="O1762" s="499">
        <v>27820</v>
      </c>
      <c r="P1762" s="499">
        <v>375550</v>
      </c>
      <c r="Q1762" s="499"/>
      <c r="R1762" s="501"/>
      <c r="S1762" s="502"/>
      <c r="T1762" s="499"/>
      <c r="U1762" s="499"/>
      <c r="V1762" s="499">
        <v>375550</v>
      </c>
      <c r="W1762" s="501"/>
      <c r="X1762" s="501"/>
      <c r="Y1762" s="501"/>
      <c r="Z1762" s="501"/>
      <c r="AA1762" s="501"/>
      <c r="AB1762" s="503"/>
    </row>
    <row r="1763" spans="1:28" ht="35.1" customHeight="1">
      <c r="A1763" s="498">
        <v>1759</v>
      </c>
      <c r="B1763" s="504" t="s">
        <v>2936</v>
      </c>
      <c r="C1763" s="504" t="s">
        <v>10772</v>
      </c>
      <c r="D1763" s="499">
        <v>84</v>
      </c>
      <c r="E1763" s="499">
        <v>4415</v>
      </c>
      <c r="F1763" s="499">
        <v>4415</v>
      </c>
      <c r="G1763" s="499">
        <v>4933665</v>
      </c>
      <c r="H1763" s="499"/>
      <c r="I1763" s="499"/>
      <c r="J1763" s="499">
        <v>4933665</v>
      </c>
      <c r="K1763" s="499">
        <v>4933665</v>
      </c>
      <c r="L1763" s="499"/>
      <c r="M1763" s="499"/>
      <c r="N1763" s="499">
        <v>4933665</v>
      </c>
      <c r="O1763" s="499">
        <v>394691</v>
      </c>
      <c r="P1763" s="499">
        <v>5328356</v>
      </c>
      <c r="Q1763" s="499"/>
      <c r="R1763" s="501"/>
      <c r="S1763" s="502"/>
      <c r="T1763" s="499"/>
      <c r="U1763" s="499"/>
      <c r="V1763" s="499">
        <v>5328356</v>
      </c>
      <c r="W1763" s="501"/>
      <c r="X1763" s="501"/>
      <c r="Y1763" s="501"/>
      <c r="Z1763" s="501"/>
      <c r="AA1763" s="501"/>
      <c r="AB1763" s="503"/>
    </row>
    <row r="1764" spans="1:28" ht="35.1" customHeight="1">
      <c r="A1764" s="498">
        <v>1760</v>
      </c>
      <c r="B1764" s="504" t="s">
        <v>2936</v>
      </c>
      <c r="C1764" s="504" t="s">
        <v>10773</v>
      </c>
      <c r="D1764" s="499">
        <v>634</v>
      </c>
      <c r="E1764" s="499">
        <v>23845</v>
      </c>
      <c r="F1764" s="499">
        <v>23845</v>
      </c>
      <c r="G1764" s="499">
        <v>21764067</v>
      </c>
      <c r="H1764" s="499">
        <v>21816</v>
      </c>
      <c r="I1764" s="499"/>
      <c r="J1764" s="499">
        <v>21785883</v>
      </c>
      <c r="K1764" s="499">
        <v>21809520</v>
      </c>
      <c r="L1764" s="499">
        <v>21816</v>
      </c>
      <c r="M1764" s="499"/>
      <c r="N1764" s="499">
        <v>21831336</v>
      </c>
      <c r="O1764" s="499">
        <v>1746491</v>
      </c>
      <c r="P1764" s="499">
        <v>23577827</v>
      </c>
      <c r="Q1764" s="499">
        <v>-45453</v>
      </c>
      <c r="R1764" s="501"/>
      <c r="S1764" s="502"/>
      <c r="T1764" s="499"/>
      <c r="U1764" s="499"/>
      <c r="V1764" s="499">
        <v>23577827</v>
      </c>
      <c r="W1764" s="501"/>
      <c r="X1764" s="501"/>
      <c r="Y1764" s="501"/>
      <c r="Z1764" s="501"/>
      <c r="AA1764" s="501"/>
      <c r="AB1764" s="503"/>
    </row>
    <row r="1765" spans="1:28" ht="35.1" customHeight="1">
      <c r="A1765" s="498">
        <v>1761</v>
      </c>
      <c r="B1765" s="504" t="s">
        <v>4574</v>
      </c>
      <c r="C1765" s="504" t="s">
        <v>11858</v>
      </c>
      <c r="D1765" s="499">
        <v>3</v>
      </c>
      <c r="E1765" s="499">
        <v>60</v>
      </c>
      <c r="F1765" s="499">
        <v>60</v>
      </c>
      <c r="G1765" s="499">
        <v>30000</v>
      </c>
      <c r="H1765" s="499"/>
      <c r="I1765" s="499"/>
      <c r="J1765" s="499">
        <v>30000</v>
      </c>
      <c r="K1765" s="499">
        <v>30000</v>
      </c>
      <c r="L1765" s="499"/>
      <c r="M1765" s="499"/>
      <c r="N1765" s="499">
        <v>30000</v>
      </c>
      <c r="O1765" s="499">
        <v>2400</v>
      </c>
      <c r="P1765" s="499">
        <v>32400</v>
      </c>
      <c r="Q1765" s="499"/>
      <c r="R1765" s="501"/>
      <c r="S1765" s="502"/>
      <c r="T1765" s="499"/>
      <c r="U1765" s="499"/>
      <c r="V1765" s="499">
        <v>32400</v>
      </c>
      <c r="W1765" s="501"/>
      <c r="X1765" s="501"/>
      <c r="Y1765" s="501"/>
      <c r="Z1765" s="501"/>
      <c r="AA1765" s="501"/>
      <c r="AB1765" s="503"/>
    </row>
    <row r="1766" spans="1:28" ht="35.1" customHeight="1">
      <c r="A1766" s="498">
        <v>1762</v>
      </c>
      <c r="B1766" s="504" t="s">
        <v>4574</v>
      </c>
      <c r="C1766" s="504" t="s">
        <v>13312</v>
      </c>
      <c r="D1766" s="499">
        <v>2</v>
      </c>
      <c r="E1766" s="499">
        <v>40</v>
      </c>
      <c r="F1766" s="499">
        <v>40</v>
      </c>
      <c r="G1766" s="499">
        <v>20000</v>
      </c>
      <c r="H1766" s="499"/>
      <c r="I1766" s="499"/>
      <c r="J1766" s="499">
        <v>20000</v>
      </c>
      <c r="K1766" s="499">
        <v>20000</v>
      </c>
      <c r="L1766" s="499"/>
      <c r="M1766" s="499"/>
      <c r="N1766" s="499">
        <v>20000</v>
      </c>
      <c r="O1766" s="499">
        <v>1600</v>
      </c>
      <c r="P1766" s="499">
        <v>21600</v>
      </c>
      <c r="Q1766" s="499"/>
      <c r="R1766" s="501"/>
      <c r="S1766" s="502"/>
      <c r="T1766" s="499"/>
      <c r="U1766" s="499"/>
      <c r="V1766" s="499">
        <v>21600</v>
      </c>
      <c r="W1766" s="501"/>
      <c r="X1766" s="501"/>
      <c r="Y1766" s="501"/>
      <c r="Z1766" s="501"/>
      <c r="AA1766" s="501"/>
      <c r="AB1766" s="503"/>
    </row>
    <row r="1767" spans="1:28" ht="35.1" customHeight="1">
      <c r="A1767" s="498">
        <v>1763</v>
      </c>
      <c r="B1767" s="504" t="s">
        <v>4574</v>
      </c>
      <c r="C1767" s="504" t="s">
        <v>13313</v>
      </c>
      <c r="D1767" s="499">
        <v>8</v>
      </c>
      <c r="E1767" s="499">
        <v>130</v>
      </c>
      <c r="F1767" s="499">
        <v>130</v>
      </c>
      <c r="G1767" s="499">
        <v>80000</v>
      </c>
      <c r="H1767" s="499"/>
      <c r="I1767" s="499"/>
      <c r="J1767" s="499">
        <v>80000</v>
      </c>
      <c r="K1767" s="499">
        <v>80000</v>
      </c>
      <c r="L1767" s="499"/>
      <c r="M1767" s="499"/>
      <c r="N1767" s="499">
        <v>80000</v>
      </c>
      <c r="O1767" s="499">
        <v>6400</v>
      </c>
      <c r="P1767" s="499">
        <v>86400</v>
      </c>
      <c r="Q1767" s="499"/>
      <c r="R1767" s="501"/>
      <c r="S1767" s="502"/>
      <c r="T1767" s="499"/>
      <c r="U1767" s="499"/>
      <c r="V1767" s="499">
        <v>86400</v>
      </c>
      <c r="W1767" s="501"/>
      <c r="X1767" s="501"/>
      <c r="Y1767" s="501"/>
      <c r="Z1767" s="501"/>
      <c r="AA1767" s="501"/>
      <c r="AB1767" s="503"/>
    </row>
    <row r="1768" spans="1:28" ht="35.1" customHeight="1">
      <c r="A1768" s="498">
        <v>1764</v>
      </c>
      <c r="B1768" s="504" t="s">
        <v>4574</v>
      </c>
      <c r="C1768" s="504" t="s">
        <v>13314</v>
      </c>
      <c r="D1768" s="499">
        <v>18</v>
      </c>
      <c r="E1768" s="499">
        <v>330</v>
      </c>
      <c r="F1768" s="499">
        <v>330</v>
      </c>
      <c r="G1768" s="499">
        <v>214096</v>
      </c>
      <c r="H1768" s="499"/>
      <c r="I1768" s="499"/>
      <c r="J1768" s="499">
        <v>214096</v>
      </c>
      <c r="K1768" s="499">
        <v>218641</v>
      </c>
      <c r="L1768" s="499"/>
      <c r="M1768" s="499"/>
      <c r="N1768" s="499">
        <v>218641</v>
      </c>
      <c r="O1768" s="499">
        <v>17490</v>
      </c>
      <c r="P1768" s="499">
        <v>236131</v>
      </c>
      <c r="Q1768" s="499">
        <v>-4545</v>
      </c>
      <c r="R1768" s="501"/>
      <c r="S1768" s="502"/>
      <c r="T1768" s="499"/>
      <c r="U1768" s="499"/>
      <c r="V1768" s="499">
        <v>236131</v>
      </c>
      <c r="W1768" s="501"/>
      <c r="X1768" s="501"/>
      <c r="Y1768" s="501"/>
      <c r="Z1768" s="501"/>
      <c r="AA1768" s="501"/>
      <c r="AB1768" s="503"/>
    </row>
    <row r="1769" spans="1:28" ht="35.1" customHeight="1">
      <c r="A1769" s="498">
        <v>1765</v>
      </c>
      <c r="B1769" s="504" t="s">
        <v>4574</v>
      </c>
      <c r="C1769" s="504" t="s">
        <v>13315</v>
      </c>
      <c r="D1769" s="499">
        <v>4</v>
      </c>
      <c r="E1769" s="499">
        <v>40</v>
      </c>
      <c r="F1769" s="499">
        <v>40</v>
      </c>
      <c r="G1769" s="499">
        <v>92272</v>
      </c>
      <c r="H1769" s="499"/>
      <c r="I1769" s="499"/>
      <c r="J1769" s="499">
        <v>92272</v>
      </c>
      <c r="K1769" s="499">
        <v>94090</v>
      </c>
      <c r="L1769" s="499"/>
      <c r="M1769" s="499"/>
      <c r="N1769" s="499">
        <v>94090</v>
      </c>
      <c r="O1769" s="499">
        <v>7528</v>
      </c>
      <c r="P1769" s="499">
        <v>101618</v>
      </c>
      <c r="Q1769" s="499">
        <v>-1818</v>
      </c>
      <c r="R1769" s="501"/>
      <c r="S1769" s="502"/>
      <c r="T1769" s="499"/>
      <c r="U1769" s="499"/>
      <c r="V1769" s="499">
        <v>101618</v>
      </c>
      <c r="W1769" s="501"/>
      <c r="X1769" s="501"/>
      <c r="Y1769" s="501"/>
      <c r="Z1769" s="501"/>
      <c r="AA1769" s="501"/>
      <c r="AB1769" s="503"/>
    </row>
    <row r="1770" spans="1:28" ht="35.1" customHeight="1">
      <c r="A1770" s="498">
        <v>1766</v>
      </c>
      <c r="B1770" s="504" t="s">
        <v>4574</v>
      </c>
      <c r="C1770" s="504" t="s">
        <v>4575</v>
      </c>
      <c r="D1770" s="499">
        <v>85</v>
      </c>
      <c r="E1770" s="499">
        <v>1285</v>
      </c>
      <c r="F1770" s="499">
        <v>1285</v>
      </c>
      <c r="G1770" s="499">
        <v>990932</v>
      </c>
      <c r="H1770" s="499"/>
      <c r="I1770" s="499"/>
      <c r="J1770" s="499">
        <v>990932</v>
      </c>
      <c r="K1770" s="499">
        <v>1000931</v>
      </c>
      <c r="L1770" s="499"/>
      <c r="M1770" s="499"/>
      <c r="N1770" s="499">
        <v>1000931</v>
      </c>
      <c r="O1770" s="499">
        <v>80070</v>
      </c>
      <c r="P1770" s="499">
        <v>1081001</v>
      </c>
      <c r="Q1770" s="499">
        <v>-9999</v>
      </c>
      <c r="R1770" s="501"/>
      <c r="S1770" s="502"/>
      <c r="T1770" s="499"/>
      <c r="U1770" s="499"/>
      <c r="V1770" s="499">
        <v>1081001</v>
      </c>
      <c r="W1770" s="501"/>
      <c r="X1770" s="501"/>
      <c r="Y1770" s="501"/>
      <c r="Z1770" s="501"/>
      <c r="AA1770" s="501"/>
      <c r="AB1770" s="503"/>
    </row>
    <row r="1771" spans="1:28" ht="35.1" customHeight="1">
      <c r="A1771" s="498">
        <v>1767</v>
      </c>
      <c r="B1771" s="504" t="s">
        <v>8659</v>
      </c>
      <c r="C1771" s="504" t="s">
        <v>8660</v>
      </c>
      <c r="D1771" s="499">
        <v>12</v>
      </c>
      <c r="E1771" s="499">
        <v>395</v>
      </c>
      <c r="F1771" s="499">
        <v>395</v>
      </c>
      <c r="G1771" s="499">
        <v>163250</v>
      </c>
      <c r="H1771" s="499"/>
      <c r="I1771" s="499"/>
      <c r="J1771" s="499">
        <v>163250</v>
      </c>
      <c r="K1771" s="499">
        <v>163250</v>
      </c>
      <c r="L1771" s="499"/>
      <c r="M1771" s="499"/>
      <c r="N1771" s="499">
        <v>163250</v>
      </c>
      <c r="O1771" s="499">
        <v>13060</v>
      </c>
      <c r="P1771" s="499">
        <v>176310</v>
      </c>
      <c r="Q1771" s="499"/>
      <c r="R1771" s="501"/>
      <c r="S1771" s="502"/>
      <c r="T1771" s="499"/>
      <c r="U1771" s="499"/>
      <c r="V1771" s="499">
        <v>176310</v>
      </c>
      <c r="W1771" s="501"/>
      <c r="X1771" s="501"/>
      <c r="Y1771" s="501"/>
      <c r="Z1771" s="501"/>
      <c r="AA1771" s="501"/>
      <c r="AB1771" s="503"/>
    </row>
    <row r="1772" spans="1:28" ht="35.1" customHeight="1">
      <c r="A1772" s="498">
        <v>1768</v>
      </c>
      <c r="B1772" s="504" t="s">
        <v>1582</v>
      </c>
      <c r="C1772" s="504" t="s">
        <v>1583</v>
      </c>
      <c r="D1772" s="499">
        <v>21</v>
      </c>
      <c r="E1772" s="499">
        <v>3060</v>
      </c>
      <c r="F1772" s="499">
        <v>3060</v>
      </c>
      <c r="G1772" s="499">
        <v>361925</v>
      </c>
      <c r="H1772" s="499"/>
      <c r="I1772" s="499"/>
      <c r="J1772" s="499">
        <v>361925</v>
      </c>
      <c r="K1772" s="499">
        <v>361925</v>
      </c>
      <c r="L1772" s="499"/>
      <c r="M1772" s="499"/>
      <c r="N1772" s="499">
        <v>361925</v>
      </c>
      <c r="O1772" s="499">
        <v>28954</v>
      </c>
      <c r="P1772" s="499">
        <v>390879</v>
      </c>
      <c r="Q1772" s="499"/>
      <c r="R1772" s="501"/>
      <c r="S1772" s="502"/>
      <c r="T1772" s="499"/>
      <c r="U1772" s="499"/>
      <c r="V1772" s="499">
        <v>390879</v>
      </c>
      <c r="W1772" s="501"/>
      <c r="X1772" s="501"/>
      <c r="Y1772" s="501"/>
      <c r="Z1772" s="501"/>
      <c r="AA1772" s="501"/>
      <c r="AB1772" s="503"/>
    </row>
    <row r="1773" spans="1:28" ht="35.1" customHeight="1">
      <c r="A1773" s="498">
        <v>1769</v>
      </c>
      <c r="B1773" s="504" t="s">
        <v>13316</v>
      </c>
      <c r="C1773" s="504" t="s">
        <v>13317</v>
      </c>
      <c r="D1773" s="499">
        <v>1</v>
      </c>
      <c r="E1773" s="499">
        <v>45</v>
      </c>
      <c r="F1773" s="499">
        <v>45</v>
      </c>
      <c r="G1773" s="499">
        <v>13200</v>
      </c>
      <c r="H1773" s="499"/>
      <c r="I1773" s="499"/>
      <c r="J1773" s="499">
        <v>13200</v>
      </c>
      <c r="K1773" s="499">
        <v>13200</v>
      </c>
      <c r="L1773" s="499"/>
      <c r="M1773" s="499"/>
      <c r="N1773" s="499">
        <v>13200</v>
      </c>
      <c r="O1773" s="499">
        <v>1056</v>
      </c>
      <c r="P1773" s="499">
        <v>14256</v>
      </c>
      <c r="Q1773" s="499"/>
      <c r="R1773" s="501"/>
      <c r="S1773" s="502"/>
      <c r="T1773" s="499"/>
      <c r="U1773" s="499">
        <v>14256</v>
      </c>
      <c r="V1773" s="499"/>
      <c r="W1773" s="501"/>
      <c r="X1773" s="501"/>
      <c r="Y1773" s="501"/>
      <c r="Z1773" s="501"/>
      <c r="AA1773" s="501"/>
      <c r="AB1773" s="503"/>
    </row>
    <row r="1774" spans="1:28" ht="35.1" customHeight="1">
      <c r="A1774" s="498">
        <v>1770</v>
      </c>
      <c r="B1774" s="504" t="s">
        <v>13318</v>
      </c>
      <c r="C1774" s="504" t="s">
        <v>12530</v>
      </c>
      <c r="D1774" s="499">
        <v>1</v>
      </c>
      <c r="E1774" s="499">
        <v>3150</v>
      </c>
      <c r="F1774" s="499">
        <v>3150</v>
      </c>
      <c r="G1774" s="499">
        <v>78750</v>
      </c>
      <c r="H1774" s="499"/>
      <c r="I1774" s="499"/>
      <c r="J1774" s="499">
        <v>78750</v>
      </c>
      <c r="K1774" s="499">
        <v>78750</v>
      </c>
      <c r="L1774" s="499"/>
      <c r="M1774" s="499"/>
      <c r="N1774" s="499">
        <v>78750</v>
      </c>
      <c r="O1774" s="499">
        <v>6300</v>
      </c>
      <c r="P1774" s="499">
        <v>85050</v>
      </c>
      <c r="Q1774" s="499"/>
      <c r="R1774" s="501"/>
      <c r="S1774" s="502"/>
      <c r="T1774" s="499"/>
      <c r="U1774" s="499"/>
      <c r="V1774" s="499">
        <v>85050</v>
      </c>
      <c r="W1774" s="501"/>
      <c r="X1774" s="501"/>
      <c r="Y1774" s="501"/>
      <c r="Z1774" s="501"/>
      <c r="AA1774" s="501"/>
      <c r="AB1774" s="503"/>
    </row>
    <row r="1775" spans="1:28" ht="35.1" customHeight="1">
      <c r="A1775" s="498">
        <v>1771</v>
      </c>
      <c r="B1775" s="504" t="s">
        <v>4523</v>
      </c>
      <c r="C1775" s="504" t="s">
        <v>10774</v>
      </c>
      <c r="D1775" s="499">
        <v>1034</v>
      </c>
      <c r="E1775" s="499">
        <v>41820</v>
      </c>
      <c r="F1775" s="499">
        <v>41820</v>
      </c>
      <c r="G1775" s="499">
        <v>10796619</v>
      </c>
      <c r="H1775" s="499"/>
      <c r="I1775" s="499"/>
      <c r="J1775" s="499">
        <v>10796619</v>
      </c>
      <c r="K1775" s="499">
        <v>10796619</v>
      </c>
      <c r="L1775" s="499"/>
      <c r="M1775" s="499"/>
      <c r="N1775" s="499">
        <v>10796619</v>
      </c>
      <c r="O1775" s="499">
        <v>863425</v>
      </c>
      <c r="P1775" s="499">
        <v>11660044</v>
      </c>
      <c r="Q1775" s="499"/>
      <c r="R1775" s="501"/>
      <c r="S1775" s="502"/>
      <c r="T1775" s="499"/>
      <c r="U1775" s="499"/>
      <c r="V1775" s="499">
        <v>11660044</v>
      </c>
      <c r="W1775" s="501"/>
      <c r="X1775" s="501"/>
      <c r="Y1775" s="501"/>
      <c r="Z1775" s="501"/>
      <c r="AA1775" s="501"/>
      <c r="AB1775" s="503"/>
    </row>
    <row r="1776" spans="1:28" ht="35.1" customHeight="1">
      <c r="A1776" s="498">
        <v>1772</v>
      </c>
      <c r="B1776" s="504" t="s">
        <v>4523</v>
      </c>
      <c r="C1776" s="504" t="s">
        <v>11864</v>
      </c>
      <c r="D1776" s="499">
        <v>411</v>
      </c>
      <c r="E1776" s="499">
        <v>12590</v>
      </c>
      <c r="F1776" s="499">
        <v>12590</v>
      </c>
      <c r="G1776" s="499">
        <v>6849921</v>
      </c>
      <c r="H1776" s="499"/>
      <c r="I1776" s="499"/>
      <c r="J1776" s="499">
        <v>6849921</v>
      </c>
      <c r="K1776" s="499">
        <v>6850830</v>
      </c>
      <c r="L1776" s="499"/>
      <c r="M1776" s="499"/>
      <c r="N1776" s="499">
        <v>6850830</v>
      </c>
      <c r="O1776" s="499">
        <v>547970</v>
      </c>
      <c r="P1776" s="499">
        <v>7398800</v>
      </c>
      <c r="Q1776" s="499">
        <v>-909</v>
      </c>
      <c r="R1776" s="501"/>
      <c r="S1776" s="502"/>
      <c r="T1776" s="499"/>
      <c r="U1776" s="499"/>
      <c r="V1776" s="499">
        <v>7398800</v>
      </c>
      <c r="W1776" s="501"/>
      <c r="X1776" s="501"/>
      <c r="Y1776" s="501"/>
      <c r="Z1776" s="501"/>
      <c r="AA1776" s="501"/>
      <c r="AB1776" s="503"/>
    </row>
    <row r="1777" spans="1:28" ht="35.1" customHeight="1">
      <c r="A1777" s="498">
        <v>1773</v>
      </c>
      <c r="B1777" s="504" t="s">
        <v>4523</v>
      </c>
      <c r="C1777" s="504" t="s">
        <v>13319</v>
      </c>
      <c r="D1777" s="499">
        <v>32</v>
      </c>
      <c r="E1777" s="499">
        <v>300</v>
      </c>
      <c r="F1777" s="499">
        <v>300</v>
      </c>
      <c r="G1777" s="499">
        <v>272865</v>
      </c>
      <c r="H1777" s="499"/>
      <c r="I1777" s="499"/>
      <c r="J1777" s="499">
        <v>272865</v>
      </c>
      <c r="K1777" s="499">
        <v>272865</v>
      </c>
      <c r="L1777" s="499"/>
      <c r="M1777" s="499"/>
      <c r="N1777" s="499">
        <v>272865</v>
      </c>
      <c r="O1777" s="499">
        <v>21816</v>
      </c>
      <c r="P1777" s="499">
        <v>294681</v>
      </c>
      <c r="Q1777" s="499"/>
      <c r="R1777" s="501"/>
      <c r="S1777" s="502"/>
      <c r="T1777" s="499"/>
      <c r="U1777" s="499"/>
      <c r="V1777" s="499">
        <v>294681</v>
      </c>
      <c r="W1777" s="501"/>
      <c r="X1777" s="501"/>
      <c r="Y1777" s="501"/>
      <c r="Z1777" s="501"/>
      <c r="AA1777" s="501"/>
      <c r="AB1777" s="503"/>
    </row>
    <row r="1778" spans="1:28" ht="35.1" customHeight="1">
      <c r="A1778" s="498">
        <v>1774</v>
      </c>
      <c r="B1778" s="504" t="s">
        <v>4523</v>
      </c>
      <c r="C1778" s="504" t="s">
        <v>4524</v>
      </c>
      <c r="D1778" s="499">
        <v>1538</v>
      </c>
      <c r="E1778" s="499">
        <v>69334</v>
      </c>
      <c r="F1778" s="499">
        <v>69334</v>
      </c>
      <c r="G1778" s="499">
        <v>26637567</v>
      </c>
      <c r="H1778" s="499"/>
      <c r="I1778" s="499"/>
      <c r="J1778" s="499">
        <v>26637567</v>
      </c>
      <c r="K1778" s="499">
        <v>26638476</v>
      </c>
      <c r="L1778" s="499"/>
      <c r="M1778" s="499"/>
      <c r="N1778" s="499">
        <v>26638476</v>
      </c>
      <c r="O1778" s="499">
        <v>2130739</v>
      </c>
      <c r="P1778" s="499">
        <v>28769215</v>
      </c>
      <c r="Q1778" s="499">
        <v>-909</v>
      </c>
      <c r="R1778" s="501"/>
      <c r="S1778" s="502"/>
      <c r="T1778" s="499"/>
      <c r="U1778" s="499"/>
      <c r="V1778" s="499">
        <v>28769215</v>
      </c>
      <c r="W1778" s="501"/>
      <c r="X1778" s="501"/>
      <c r="Y1778" s="501"/>
      <c r="Z1778" s="501"/>
      <c r="AA1778" s="501"/>
      <c r="AB1778" s="503"/>
    </row>
    <row r="1779" spans="1:28" ht="35.1" customHeight="1">
      <c r="A1779" s="498">
        <v>1775</v>
      </c>
      <c r="B1779" s="504" t="s">
        <v>4527</v>
      </c>
      <c r="C1779" s="504" t="s">
        <v>13320</v>
      </c>
      <c r="D1779" s="499">
        <v>1</v>
      </c>
      <c r="E1779" s="499">
        <v>40</v>
      </c>
      <c r="F1779" s="499">
        <v>40</v>
      </c>
      <c r="G1779" s="499">
        <v>30000</v>
      </c>
      <c r="H1779" s="499"/>
      <c r="I1779" s="499"/>
      <c r="J1779" s="499">
        <v>30000</v>
      </c>
      <c r="K1779" s="499">
        <v>28080</v>
      </c>
      <c r="L1779" s="499"/>
      <c r="M1779" s="499"/>
      <c r="N1779" s="499">
        <v>28080</v>
      </c>
      <c r="O1779" s="499"/>
      <c r="P1779" s="499">
        <v>28080</v>
      </c>
      <c r="Q1779" s="499">
        <v>1920</v>
      </c>
      <c r="R1779" s="501"/>
      <c r="S1779" s="502"/>
      <c r="T1779" s="499"/>
      <c r="U1779" s="499"/>
      <c r="V1779" s="499">
        <v>28080</v>
      </c>
      <c r="W1779" s="501"/>
      <c r="X1779" s="501"/>
      <c r="Y1779" s="501"/>
      <c r="Z1779" s="501"/>
      <c r="AA1779" s="501"/>
      <c r="AB1779" s="503"/>
    </row>
    <row r="1780" spans="1:28" ht="35.1" customHeight="1">
      <c r="A1780" s="498">
        <v>1776</v>
      </c>
      <c r="B1780" s="504" t="s">
        <v>4527</v>
      </c>
      <c r="C1780" s="504" t="s">
        <v>13321</v>
      </c>
      <c r="D1780" s="499">
        <v>1</v>
      </c>
      <c r="E1780" s="499">
        <v>20</v>
      </c>
      <c r="F1780" s="499">
        <v>20</v>
      </c>
      <c r="G1780" s="499">
        <v>30000</v>
      </c>
      <c r="H1780" s="499"/>
      <c r="I1780" s="499"/>
      <c r="J1780" s="499">
        <v>30000</v>
      </c>
      <c r="K1780" s="499">
        <v>32400</v>
      </c>
      <c r="L1780" s="499"/>
      <c r="M1780" s="499"/>
      <c r="N1780" s="499">
        <v>32400</v>
      </c>
      <c r="O1780" s="499"/>
      <c r="P1780" s="499">
        <v>32400</v>
      </c>
      <c r="Q1780" s="499">
        <v>-2400</v>
      </c>
      <c r="R1780" s="501"/>
      <c r="S1780" s="502"/>
      <c r="T1780" s="499"/>
      <c r="U1780" s="499"/>
      <c r="V1780" s="499">
        <v>32400</v>
      </c>
      <c r="W1780" s="501"/>
      <c r="X1780" s="501"/>
      <c r="Y1780" s="501"/>
      <c r="Z1780" s="501"/>
      <c r="AA1780" s="501"/>
      <c r="AB1780" s="503"/>
    </row>
    <row r="1781" spans="1:28" ht="35.1" customHeight="1">
      <c r="A1781" s="498">
        <v>1777</v>
      </c>
      <c r="B1781" s="504" t="s">
        <v>4527</v>
      </c>
      <c r="C1781" s="504" t="s">
        <v>12551</v>
      </c>
      <c r="D1781" s="499">
        <v>1</v>
      </c>
      <c r="E1781" s="499">
        <v>50</v>
      </c>
      <c r="F1781" s="499">
        <v>50</v>
      </c>
      <c r="G1781" s="499">
        <v>26000</v>
      </c>
      <c r="H1781" s="499"/>
      <c r="I1781" s="499"/>
      <c r="J1781" s="499">
        <v>26000</v>
      </c>
      <c r="K1781" s="499">
        <v>28080</v>
      </c>
      <c r="L1781" s="499"/>
      <c r="M1781" s="499"/>
      <c r="N1781" s="499">
        <v>28080</v>
      </c>
      <c r="O1781" s="499"/>
      <c r="P1781" s="499">
        <v>28080</v>
      </c>
      <c r="Q1781" s="499">
        <v>-2080</v>
      </c>
      <c r="R1781" s="501"/>
      <c r="S1781" s="502"/>
      <c r="T1781" s="499"/>
      <c r="U1781" s="499"/>
      <c r="V1781" s="499">
        <v>28080</v>
      </c>
      <c r="W1781" s="501"/>
      <c r="X1781" s="501"/>
      <c r="Y1781" s="501"/>
      <c r="Z1781" s="501"/>
      <c r="AA1781" s="501"/>
      <c r="AB1781" s="503"/>
    </row>
    <row r="1782" spans="1:28" ht="35.1" customHeight="1">
      <c r="A1782" s="498">
        <v>1778</v>
      </c>
      <c r="B1782" s="504" t="s">
        <v>4527</v>
      </c>
      <c r="C1782" s="504" t="s">
        <v>13322</v>
      </c>
      <c r="D1782" s="499">
        <v>1</v>
      </c>
      <c r="E1782" s="499">
        <v>50</v>
      </c>
      <c r="F1782" s="499">
        <v>50</v>
      </c>
      <c r="G1782" s="499">
        <v>26000</v>
      </c>
      <c r="H1782" s="499"/>
      <c r="I1782" s="499"/>
      <c r="J1782" s="499">
        <v>26000</v>
      </c>
      <c r="K1782" s="499">
        <v>28080</v>
      </c>
      <c r="L1782" s="499"/>
      <c r="M1782" s="499"/>
      <c r="N1782" s="499">
        <v>28080</v>
      </c>
      <c r="O1782" s="499"/>
      <c r="P1782" s="499">
        <v>28080</v>
      </c>
      <c r="Q1782" s="499">
        <v>-2080</v>
      </c>
      <c r="R1782" s="501"/>
      <c r="S1782" s="502"/>
      <c r="T1782" s="499"/>
      <c r="U1782" s="499"/>
      <c r="V1782" s="499">
        <v>28080</v>
      </c>
      <c r="W1782" s="501"/>
      <c r="X1782" s="501"/>
      <c r="Y1782" s="501"/>
      <c r="Z1782" s="501"/>
      <c r="AA1782" s="501"/>
      <c r="AB1782" s="503"/>
    </row>
    <row r="1783" spans="1:28" ht="35.1" customHeight="1">
      <c r="A1783" s="498">
        <v>1779</v>
      </c>
      <c r="B1783" s="504" t="s">
        <v>4527</v>
      </c>
      <c r="C1783" s="504" t="s">
        <v>10906</v>
      </c>
      <c r="D1783" s="499">
        <v>83</v>
      </c>
      <c r="E1783" s="499">
        <v>4490</v>
      </c>
      <c r="F1783" s="499">
        <v>4490</v>
      </c>
      <c r="G1783" s="499">
        <v>736465</v>
      </c>
      <c r="H1783" s="499"/>
      <c r="I1783" s="499"/>
      <c r="J1783" s="499">
        <v>736465</v>
      </c>
      <c r="K1783" s="499">
        <v>736465</v>
      </c>
      <c r="L1783" s="499"/>
      <c r="M1783" s="499"/>
      <c r="N1783" s="499">
        <v>736465</v>
      </c>
      <c r="O1783" s="499">
        <v>58886</v>
      </c>
      <c r="P1783" s="499">
        <v>795351</v>
      </c>
      <c r="Q1783" s="499"/>
      <c r="R1783" s="501"/>
      <c r="S1783" s="502"/>
      <c r="T1783" s="499"/>
      <c r="U1783" s="499"/>
      <c r="V1783" s="499">
        <v>795351</v>
      </c>
      <c r="W1783" s="501"/>
      <c r="X1783" s="501"/>
      <c r="Y1783" s="501"/>
      <c r="Z1783" s="501"/>
      <c r="AA1783" s="501"/>
      <c r="AB1783" s="503"/>
    </row>
    <row r="1784" spans="1:28" ht="35.1" customHeight="1">
      <c r="A1784" s="498">
        <v>1780</v>
      </c>
      <c r="B1784" s="504" t="s">
        <v>4527</v>
      </c>
      <c r="C1784" s="504" t="s">
        <v>11870</v>
      </c>
      <c r="D1784" s="499">
        <v>68</v>
      </c>
      <c r="E1784" s="499">
        <v>2860</v>
      </c>
      <c r="F1784" s="499">
        <v>2860</v>
      </c>
      <c r="G1784" s="499">
        <v>614975</v>
      </c>
      <c r="H1784" s="499"/>
      <c r="I1784" s="499"/>
      <c r="J1784" s="499">
        <v>614975</v>
      </c>
      <c r="K1784" s="499">
        <v>614975</v>
      </c>
      <c r="L1784" s="499"/>
      <c r="M1784" s="499"/>
      <c r="N1784" s="499">
        <v>614975</v>
      </c>
      <c r="O1784" s="499">
        <v>49174</v>
      </c>
      <c r="P1784" s="499">
        <v>664149</v>
      </c>
      <c r="Q1784" s="499"/>
      <c r="R1784" s="501"/>
      <c r="S1784" s="502"/>
      <c r="T1784" s="499"/>
      <c r="U1784" s="499"/>
      <c r="V1784" s="499">
        <v>664149</v>
      </c>
      <c r="W1784" s="501"/>
      <c r="X1784" s="501"/>
      <c r="Y1784" s="501"/>
      <c r="Z1784" s="501"/>
      <c r="AA1784" s="501"/>
      <c r="AB1784" s="503"/>
    </row>
    <row r="1785" spans="1:28" ht="35.1" customHeight="1">
      <c r="A1785" s="498">
        <v>1781</v>
      </c>
      <c r="B1785" s="504" t="s">
        <v>4527</v>
      </c>
      <c r="C1785" s="504" t="s">
        <v>13323</v>
      </c>
      <c r="D1785" s="499">
        <v>1</v>
      </c>
      <c r="E1785" s="499">
        <v>30</v>
      </c>
      <c r="F1785" s="499">
        <v>30</v>
      </c>
      <c r="G1785" s="499">
        <v>42273</v>
      </c>
      <c r="H1785" s="499"/>
      <c r="I1785" s="499"/>
      <c r="J1785" s="499">
        <v>42273</v>
      </c>
      <c r="K1785" s="499">
        <v>42273</v>
      </c>
      <c r="L1785" s="499"/>
      <c r="M1785" s="499"/>
      <c r="N1785" s="499">
        <v>42273</v>
      </c>
      <c r="O1785" s="499">
        <v>3382</v>
      </c>
      <c r="P1785" s="499">
        <v>45655</v>
      </c>
      <c r="Q1785" s="499"/>
      <c r="R1785" s="501"/>
      <c r="S1785" s="502"/>
      <c r="T1785" s="499"/>
      <c r="U1785" s="499"/>
      <c r="V1785" s="499">
        <v>45655</v>
      </c>
      <c r="W1785" s="501"/>
      <c r="X1785" s="501"/>
      <c r="Y1785" s="501"/>
      <c r="Z1785" s="501"/>
      <c r="AA1785" s="501"/>
      <c r="AB1785" s="503"/>
    </row>
    <row r="1786" spans="1:28" ht="35.1" customHeight="1">
      <c r="A1786" s="498">
        <v>1782</v>
      </c>
      <c r="B1786" s="504" t="s">
        <v>4527</v>
      </c>
      <c r="C1786" s="504" t="s">
        <v>13324</v>
      </c>
      <c r="D1786" s="499">
        <v>2</v>
      </c>
      <c r="E1786" s="499">
        <v>40</v>
      </c>
      <c r="F1786" s="499">
        <v>40</v>
      </c>
      <c r="G1786" s="499">
        <v>18460</v>
      </c>
      <c r="H1786" s="499"/>
      <c r="I1786" s="499"/>
      <c r="J1786" s="499">
        <v>18460</v>
      </c>
      <c r="K1786" s="499">
        <v>18460</v>
      </c>
      <c r="L1786" s="499"/>
      <c r="M1786" s="499"/>
      <c r="N1786" s="499">
        <v>18460</v>
      </c>
      <c r="O1786" s="499">
        <v>1476</v>
      </c>
      <c r="P1786" s="499">
        <v>19936</v>
      </c>
      <c r="Q1786" s="499"/>
      <c r="R1786" s="501"/>
      <c r="S1786" s="502"/>
      <c r="T1786" s="499"/>
      <c r="U1786" s="499"/>
      <c r="V1786" s="499">
        <v>19936</v>
      </c>
      <c r="W1786" s="501"/>
      <c r="X1786" s="501"/>
      <c r="Y1786" s="501"/>
      <c r="Z1786" s="501"/>
      <c r="AA1786" s="501"/>
      <c r="AB1786" s="503"/>
    </row>
    <row r="1787" spans="1:28" ht="35.1" customHeight="1">
      <c r="A1787" s="498">
        <v>1783</v>
      </c>
      <c r="B1787" s="504" t="s">
        <v>4527</v>
      </c>
      <c r="C1787" s="504" t="s">
        <v>4528</v>
      </c>
      <c r="D1787" s="499">
        <v>2935</v>
      </c>
      <c r="E1787" s="499">
        <v>79946</v>
      </c>
      <c r="F1787" s="499">
        <v>79946</v>
      </c>
      <c r="G1787" s="499">
        <v>42834365</v>
      </c>
      <c r="H1787" s="499">
        <v>4545</v>
      </c>
      <c r="I1787" s="499"/>
      <c r="J1787" s="499">
        <v>42838910</v>
      </c>
      <c r="K1787" s="499">
        <v>43022725</v>
      </c>
      <c r="L1787" s="499">
        <v>4545</v>
      </c>
      <c r="M1787" s="499"/>
      <c r="N1787" s="499">
        <v>43027270</v>
      </c>
      <c r="O1787" s="499">
        <v>748071</v>
      </c>
      <c r="P1787" s="499">
        <v>43775341</v>
      </c>
      <c r="Q1787" s="499">
        <v>-188360</v>
      </c>
      <c r="R1787" s="501"/>
      <c r="S1787" s="502"/>
      <c r="T1787" s="499">
        <v>20000</v>
      </c>
      <c r="U1787" s="499">
        <v>140400</v>
      </c>
      <c r="V1787" s="499">
        <v>43634941</v>
      </c>
      <c r="W1787" s="501"/>
      <c r="X1787" s="501"/>
      <c r="Y1787" s="501"/>
      <c r="Z1787" s="501"/>
      <c r="AA1787" s="501"/>
      <c r="AB1787" s="503"/>
    </row>
    <row r="1788" spans="1:28" ht="35.1" customHeight="1">
      <c r="A1788" s="498">
        <v>1784</v>
      </c>
      <c r="B1788" s="504" t="s">
        <v>4527</v>
      </c>
      <c r="C1788" s="504" t="s">
        <v>11699</v>
      </c>
      <c r="D1788" s="499">
        <v>1</v>
      </c>
      <c r="E1788" s="499">
        <v>100</v>
      </c>
      <c r="F1788" s="499">
        <v>100</v>
      </c>
      <c r="G1788" s="499">
        <v>30000</v>
      </c>
      <c r="H1788" s="499"/>
      <c r="I1788" s="499"/>
      <c r="J1788" s="499">
        <v>30000</v>
      </c>
      <c r="K1788" s="499">
        <v>30000</v>
      </c>
      <c r="L1788" s="499"/>
      <c r="M1788" s="499"/>
      <c r="N1788" s="499">
        <v>30000</v>
      </c>
      <c r="O1788" s="499">
        <v>2400</v>
      </c>
      <c r="P1788" s="499">
        <v>32400</v>
      </c>
      <c r="Q1788" s="499"/>
      <c r="R1788" s="501"/>
      <c r="S1788" s="502"/>
      <c r="T1788" s="499"/>
      <c r="U1788" s="499"/>
      <c r="V1788" s="499">
        <v>32400</v>
      </c>
      <c r="W1788" s="501"/>
      <c r="X1788" s="501"/>
      <c r="Y1788" s="501"/>
      <c r="Z1788" s="501"/>
      <c r="AA1788" s="501"/>
      <c r="AB1788" s="503"/>
    </row>
    <row r="1789" spans="1:28" ht="35.1" customHeight="1">
      <c r="A1789" s="498">
        <v>1785</v>
      </c>
      <c r="B1789" s="504" t="s">
        <v>4527</v>
      </c>
      <c r="C1789" s="504" t="s">
        <v>13325</v>
      </c>
      <c r="D1789" s="499">
        <v>1</v>
      </c>
      <c r="E1789" s="499">
        <v>40</v>
      </c>
      <c r="F1789" s="499">
        <v>40</v>
      </c>
      <c r="G1789" s="499">
        <v>30000</v>
      </c>
      <c r="H1789" s="499"/>
      <c r="I1789" s="499"/>
      <c r="J1789" s="499">
        <v>30000</v>
      </c>
      <c r="K1789" s="499">
        <v>28080</v>
      </c>
      <c r="L1789" s="499"/>
      <c r="M1789" s="499"/>
      <c r="N1789" s="499">
        <v>28080</v>
      </c>
      <c r="O1789" s="499"/>
      <c r="P1789" s="499">
        <v>28080</v>
      </c>
      <c r="Q1789" s="499">
        <v>1920</v>
      </c>
      <c r="R1789" s="501"/>
      <c r="S1789" s="502"/>
      <c r="T1789" s="499"/>
      <c r="U1789" s="499"/>
      <c r="V1789" s="499">
        <v>28080</v>
      </c>
      <c r="W1789" s="501"/>
      <c r="X1789" s="501"/>
      <c r="Y1789" s="501"/>
      <c r="Z1789" s="501"/>
      <c r="AA1789" s="501"/>
      <c r="AB1789" s="503"/>
    </row>
    <row r="1790" spans="1:28" ht="35.1" customHeight="1">
      <c r="A1790" s="498">
        <v>1786</v>
      </c>
      <c r="B1790" s="504" t="s">
        <v>4527</v>
      </c>
      <c r="C1790" s="504" t="s">
        <v>13326</v>
      </c>
      <c r="D1790" s="499">
        <v>1</v>
      </c>
      <c r="E1790" s="499">
        <v>160</v>
      </c>
      <c r="F1790" s="499">
        <v>160</v>
      </c>
      <c r="G1790" s="499">
        <v>30000</v>
      </c>
      <c r="H1790" s="499"/>
      <c r="I1790" s="499"/>
      <c r="J1790" s="499">
        <v>30000</v>
      </c>
      <c r="K1790" s="499">
        <v>29160</v>
      </c>
      <c r="L1790" s="499"/>
      <c r="M1790" s="499"/>
      <c r="N1790" s="499">
        <v>29160</v>
      </c>
      <c r="O1790" s="499"/>
      <c r="P1790" s="499">
        <v>29160</v>
      </c>
      <c r="Q1790" s="499">
        <v>840</v>
      </c>
      <c r="R1790" s="501"/>
      <c r="S1790" s="502"/>
      <c r="T1790" s="499"/>
      <c r="U1790" s="499"/>
      <c r="V1790" s="499">
        <v>29160</v>
      </c>
      <c r="W1790" s="501"/>
      <c r="X1790" s="501"/>
      <c r="Y1790" s="501"/>
      <c r="Z1790" s="501"/>
      <c r="AA1790" s="501"/>
      <c r="AB1790" s="503"/>
    </row>
    <row r="1791" spans="1:28" ht="35.1" customHeight="1">
      <c r="A1791" s="498">
        <v>1787</v>
      </c>
      <c r="B1791" s="504" t="s">
        <v>4527</v>
      </c>
      <c r="C1791" s="504" t="s">
        <v>13327</v>
      </c>
      <c r="D1791" s="499">
        <v>1</v>
      </c>
      <c r="E1791" s="499">
        <v>30</v>
      </c>
      <c r="F1791" s="499">
        <v>30</v>
      </c>
      <c r="G1791" s="499">
        <v>30000</v>
      </c>
      <c r="H1791" s="499"/>
      <c r="I1791" s="499"/>
      <c r="J1791" s="499">
        <v>30000</v>
      </c>
      <c r="K1791" s="499">
        <v>28080</v>
      </c>
      <c r="L1791" s="499"/>
      <c r="M1791" s="499"/>
      <c r="N1791" s="499">
        <v>28080</v>
      </c>
      <c r="O1791" s="499"/>
      <c r="P1791" s="499">
        <v>28080</v>
      </c>
      <c r="Q1791" s="499">
        <v>1920</v>
      </c>
      <c r="R1791" s="501"/>
      <c r="S1791" s="502"/>
      <c r="T1791" s="499"/>
      <c r="U1791" s="499"/>
      <c r="V1791" s="499">
        <v>28080</v>
      </c>
      <c r="W1791" s="501"/>
      <c r="X1791" s="501"/>
      <c r="Y1791" s="501"/>
      <c r="Z1791" s="501"/>
      <c r="AA1791" s="501"/>
      <c r="AB1791" s="503"/>
    </row>
    <row r="1792" spans="1:28" ht="35.1" customHeight="1">
      <c r="A1792" s="498">
        <v>1788</v>
      </c>
      <c r="B1792" s="504" t="s">
        <v>4527</v>
      </c>
      <c r="C1792" s="504" t="s">
        <v>11877</v>
      </c>
      <c r="D1792" s="499">
        <v>2</v>
      </c>
      <c r="E1792" s="499">
        <v>20</v>
      </c>
      <c r="F1792" s="499">
        <v>20</v>
      </c>
      <c r="G1792" s="499">
        <v>60000</v>
      </c>
      <c r="H1792" s="499"/>
      <c r="I1792" s="499"/>
      <c r="J1792" s="499">
        <v>60000</v>
      </c>
      <c r="K1792" s="499">
        <v>56160</v>
      </c>
      <c r="L1792" s="499"/>
      <c r="M1792" s="499"/>
      <c r="N1792" s="499">
        <v>56160</v>
      </c>
      <c r="O1792" s="499"/>
      <c r="P1792" s="499">
        <v>56160</v>
      </c>
      <c r="Q1792" s="499">
        <v>3840</v>
      </c>
      <c r="R1792" s="501"/>
      <c r="S1792" s="502"/>
      <c r="T1792" s="499"/>
      <c r="U1792" s="499"/>
      <c r="V1792" s="499">
        <v>56160</v>
      </c>
      <c r="W1792" s="501"/>
      <c r="X1792" s="501"/>
      <c r="Y1792" s="501"/>
      <c r="Z1792" s="501"/>
      <c r="AA1792" s="501"/>
      <c r="AB1792" s="503"/>
    </row>
    <row r="1793" spans="1:28" ht="35.1" customHeight="1">
      <c r="A1793" s="498">
        <v>1789</v>
      </c>
      <c r="B1793" s="504" t="s">
        <v>4527</v>
      </c>
      <c r="C1793" s="504" t="s">
        <v>13328</v>
      </c>
      <c r="D1793" s="499">
        <v>2</v>
      </c>
      <c r="E1793" s="499">
        <v>300</v>
      </c>
      <c r="F1793" s="499">
        <v>300</v>
      </c>
      <c r="G1793" s="499">
        <v>60000</v>
      </c>
      <c r="H1793" s="499"/>
      <c r="I1793" s="499"/>
      <c r="J1793" s="499">
        <v>60000</v>
      </c>
      <c r="K1793" s="499">
        <v>65880</v>
      </c>
      <c r="L1793" s="499"/>
      <c r="M1793" s="499"/>
      <c r="N1793" s="499">
        <v>65880</v>
      </c>
      <c r="O1793" s="499"/>
      <c r="P1793" s="499">
        <v>65880</v>
      </c>
      <c r="Q1793" s="499">
        <v>-5880</v>
      </c>
      <c r="R1793" s="501"/>
      <c r="S1793" s="502"/>
      <c r="T1793" s="499"/>
      <c r="U1793" s="499"/>
      <c r="V1793" s="499">
        <v>65880</v>
      </c>
      <c r="W1793" s="501"/>
      <c r="X1793" s="501"/>
      <c r="Y1793" s="501"/>
      <c r="Z1793" s="501"/>
      <c r="AA1793" s="501"/>
      <c r="AB1793" s="503"/>
    </row>
    <row r="1794" spans="1:28" ht="35.1" customHeight="1">
      <c r="A1794" s="498">
        <v>1790</v>
      </c>
      <c r="B1794" s="504" t="s">
        <v>4527</v>
      </c>
      <c r="C1794" s="504" t="s">
        <v>11879</v>
      </c>
      <c r="D1794" s="499">
        <v>1</v>
      </c>
      <c r="E1794" s="499">
        <v>50</v>
      </c>
      <c r="F1794" s="499">
        <v>50</v>
      </c>
      <c r="G1794" s="499">
        <v>30000</v>
      </c>
      <c r="H1794" s="499"/>
      <c r="I1794" s="499"/>
      <c r="J1794" s="499">
        <v>30000</v>
      </c>
      <c r="K1794" s="499">
        <v>32400</v>
      </c>
      <c r="L1794" s="499"/>
      <c r="M1794" s="499"/>
      <c r="N1794" s="499">
        <v>32400</v>
      </c>
      <c r="O1794" s="499"/>
      <c r="P1794" s="499">
        <v>32400</v>
      </c>
      <c r="Q1794" s="499">
        <v>-2400</v>
      </c>
      <c r="R1794" s="501"/>
      <c r="S1794" s="502"/>
      <c r="T1794" s="499"/>
      <c r="U1794" s="499"/>
      <c r="V1794" s="499">
        <v>32400</v>
      </c>
      <c r="W1794" s="501"/>
      <c r="X1794" s="501"/>
      <c r="Y1794" s="501"/>
      <c r="Z1794" s="501"/>
      <c r="AA1794" s="501"/>
      <c r="AB1794" s="503"/>
    </row>
    <row r="1795" spans="1:28" ht="35.1" customHeight="1">
      <c r="A1795" s="498">
        <v>1791</v>
      </c>
      <c r="B1795" s="504" t="s">
        <v>4527</v>
      </c>
      <c r="C1795" s="504" t="s">
        <v>11884</v>
      </c>
      <c r="D1795" s="499">
        <v>1</v>
      </c>
      <c r="E1795" s="499">
        <v>30</v>
      </c>
      <c r="F1795" s="499">
        <v>30</v>
      </c>
      <c r="G1795" s="499">
        <v>30000</v>
      </c>
      <c r="H1795" s="499"/>
      <c r="I1795" s="499"/>
      <c r="J1795" s="499">
        <v>30000</v>
      </c>
      <c r="K1795" s="499">
        <v>30000</v>
      </c>
      <c r="L1795" s="499"/>
      <c r="M1795" s="499"/>
      <c r="N1795" s="499">
        <v>30000</v>
      </c>
      <c r="O1795" s="499">
        <v>2400</v>
      </c>
      <c r="P1795" s="499">
        <v>32400</v>
      </c>
      <c r="Q1795" s="499"/>
      <c r="R1795" s="501"/>
      <c r="S1795" s="502"/>
      <c r="T1795" s="499"/>
      <c r="U1795" s="499"/>
      <c r="V1795" s="499">
        <v>32400</v>
      </c>
      <c r="W1795" s="501"/>
      <c r="X1795" s="501"/>
      <c r="Y1795" s="501"/>
      <c r="Z1795" s="501"/>
      <c r="AA1795" s="501"/>
      <c r="AB1795" s="503"/>
    </row>
    <row r="1796" spans="1:28" ht="35.1" customHeight="1">
      <c r="A1796" s="498">
        <v>1792</v>
      </c>
      <c r="B1796" s="504" t="s">
        <v>4527</v>
      </c>
      <c r="C1796" s="504" t="s">
        <v>13329</v>
      </c>
      <c r="D1796" s="499">
        <v>1</v>
      </c>
      <c r="E1796" s="499">
        <v>50</v>
      </c>
      <c r="F1796" s="499">
        <v>50</v>
      </c>
      <c r="G1796" s="499">
        <v>30000</v>
      </c>
      <c r="H1796" s="499"/>
      <c r="I1796" s="499"/>
      <c r="J1796" s="499">
        <v>30000</v>
      </c>
      <c r="K1796" s="499">
        <v>28080</v>
      </c>
      <c r="L1796" s="499"/>
      <c r="M1796" s="499"/>
      <c r="N1796" s="499">
        <v>28080</v>
      </c>
      <c r="O1796" s="499"/>
      <c r="P1796" s="499">
        <v>28080</v>
      </c>
      <c r="Q1796" s="499">
        <v>1920</v>
      </c>
      <c r="R1796" s="501"/>
      <c r="S1796" s="502"/>
      <c r="T1796" s="499"/>
      <c r="U1796" s="499"/>
      <c r="V1796" s="499">
        <v>28080</v>
      </c>
      <c r="W1796" s="501"/>
      <c r="X1796" s="501"/>
      <c r="Y1796" s="501"/>
      <c r="Z1796" s="501"/>
      <c r="AA1796" s="501"/>
      <c r="AB1796" s="503"/>
    </row>
    <row r="1797" spans="1:28" ht="35.1" customHeight="1">
      <c r="A1797" s="498">
        <v>1793</v>
      </c>
      <c r="B1797" s="504" t="s">
        <v>4527</v>
      </c>
      <c r="C1797" s="504" t="s">
        <v>13330</v>
      </c>
      <c r="D1797" s="499">
        <v>1</v>
      </c>
      <c r="E1797" s="499">
        <v>15</v>
      </c>
      <c r="F1797" s="499">
        <v>15</v>
      </c>
      <c r="G1797" s="499">
        <v>30000</v>
      </c>
      <c r="H1797" s="499"/>
      <c r="I1797" s="499"/>
      <c r="J1797" s="499">
        <v>30000</v>
      </c>
      <c r="K1797" s="499">
        <v>28080</v>
      </c>
      <c r="L1797" s="499"/>
      <c r="M1797" s="499"/>
      <c r="N1797" s="499">
        <v>28080</v>
      </c>
      <c r="O1797" s="499"/>
      <c r="P1797" s="499">
        <v>28080</v>
      </c>
      <c r="Q1797" s="499">
        <v>1920</v>
      </c>
      <c r="R1797" s="501"/>
      <c r="S1797" s="502"/>
      <c r="T1797" s="499"/>
      <c r="U1797" s="499"/>
      <c r="V1797" s="499">
        <v>28080</v>
      </c>
      <c r="W1797" s="501"/>
      <c r="X1797" s="501"/>
      <c r="Y1797" s="501"/>
      <c r="Z1797" s="501"/>
      <c r="AA1797" s="501"/>
      <c r="AB1797" s="503"/>
    </row>
    <row r="1798" spans="1:28" ht="35.1" customHeight="1">
      <c r="A1798" s="498">
        <v>1794</v>
      </c>
      <c r="B1798" s="504" t="s">
        <v>4527</v>
      </c>
      <c r="C1798" s="504" t="s">
        <v>513</v>
      </c>
      <c r="D1798" s="499">
        <v>1</v>
      </c>
      <c r="E1798" s="499">
        <v>55</v>
      </c>
      <c r="F1798" s="499">
        <v>55</v>
      </c>
      <c r="G1798" s="499">
        <v>30000</v>
      </c>
      <c r="H1798" s="499"/>
      <c r="I1798" s="499"/>
      <c r="J1798" s="499">
        <v>30000</v>
      </c>
      <c r="K1798" s="499">
        <v>30000</v>
      </c>
      <c r="L1798" s="499"/>
      <c r="M1798" s="499"/>
      <c r="N1798" s="499">
        <v>30000</v>
      </c>
      <c r="O1798" s="499">
        <v>2400</v>
      </c>
      <c r="P1798" s="499">
        <v>32400</v>
      </c>
      <c r="Q1798" s="499"/>
      <c r="R1798" s="501"/>
      <c r="S1798" s="502"/>
      <c r="T1798" s="499"/>
      <c r="U1798" s="499"/>
      <c r="V1798" s="499">
        <v>32400</v>
      </c>
      <c r="W1798" s="501"/>
      <c r="X1798" s="501"/>
      <c r="Y1798" s="501"/>
      <c r="Z1798" s="501"/>
      <c r="AA1798" s="501"/>
      <c r="AB1798" s="503"/>
    </row>
    <row r="1799" spans="1:28" ht="35.1" customHeight="1">
      <c r="A1799" s="498">
        <v>1795</v>
      </c>
      <c r="B1799" s="504" t="s">
        <v>4527</v>
      </c>
      <c r="C1799" s="504" t="s">
        <v>13331</v>
      </c>
      <c r="D1799" s="499">
        <v>1</v>
      </c>
      <c r="E1799" s="499">
        <v>20</v>
      </c>
      <c r="F1799" s="499">
        <v>20</v>
      </c>
      <c r="G1799" s="499">
        <v>30000</v>
      </c>
      <c r="H1799" s="499"/>
      <c r="I1799" s="499"/>
      <c r="J1799" s="499">
        <v>30000</v>
      </c>
      <c r="K1799" s="499">
        <v>28080</v>
      </c>
      <c r="L1799" s="499"/>
      <c r="M1799" s="499"/>
      <c r="N1799" s="499">
        <v>28080</v>
      </c>
      <c r="O1799" s="499"/>
      <c r="P1799" s="499">
        <v>28080</v>
      </c>
      <c r="Q1799" s="499">
        <v>1920</v>
      </c>
      <c r="R1799" s="501"/>
      <c r="S1799" s="502"/>
      <c r="T1799" s="499"/>
      <c r="U1799" s="499"/>
      <c r="V1799" s="499">
        <v>28080</v>
      </c>
      <c r="W1799" s="501"/>
      <c r="X1799" s="501"/>
      <c r="Y1799" s="501"/>
      <c r="Z1799" s="501"/>
      <c r="AA1799" s="501"/>
      <c r="AB1799" s="503"/>
    </row>
    <row r="1800" spans="1:28" ht="35.1" customHeight="1">
      <c r="A1800" s="498">
        <v>1796</v>
      </c>
      <c r="B1800" s="504" t="s">
        <v>4527</v>
      </c>
      <c r="C1800" s="504" t="s">
        <v>6038</v>
      </c>
      <c r="D1800" s="499">
        <v>1</v>
      </c>
      <c r="E1800" s="499">
        <v>20</v>
      </c>
      <c r="F1800" s="499">
        <v>20</v>
      </c>
      <c r="G1800" s="499">
        <v>30000</v>
      </c>
      <c r="H1800" s="499"/>
      <c r="I1800" s="499"/>
      <c r="J1800" s="499">
        <v>30000</v>
      </c>
      <c r="K1800" s="499">
        <v>32400</v>
      </c>
      <c r="L1800" s="499"/>
      <c r="M1800" s="499"/>
      <c r="N1800" s="499">
        <v>32400</v>
      </c>
      <c r="O1800" s="499"/>
      <c r="P1800" s="499">
        <v>32400</v>
      </c>
      <c r="Q1800" s="499">
        <v>-2400</v>
      </c>
      <c r="R1800" s="501"/>
      <c r="S1800" s="502"/>
      <c r="T1800" s="499"/>
      <c r="U1800" s="499"/>
      <c r="V1800" s="499">
        <v>32400</v>
      </c>
      <c r="W1800" s="501"/>
      <c r="X1800" s="501"/>
      <c r="Y1800" s="501"/>
      <c r="Z1800" s="501"/>
      <c r="AA1800" s="501"/>
      <c r="AB1800" s="503"/>
    </row>
    <row r="1801" spans="1:28" ht="35.1" customHeight="1">
      <c r="A1801" s="498">
        <v>1797</v>
      </c>
      <c r="B1801" s="504" t="s">
        <v>4527</v>
      </c>
      <c r="C1801" s="504" t="s">
        <v>11886</v>
      </c>
      <c r="D1801" s="499">
        <v>1</v>
      </c>
      <c r="E1801" s="499">
        <v>15</v>
      </c>
      <c r="F1801" s="499">
        <v>15</v>
      </c>
      <c r="G1801" s="499">
        <v>30000</v>
      </c>
      <c r="H1801" s="499"/>
      <c r="I1801" s="499"/>
      <c r="J1801" s="499">
        <v>30000</v>
      </c>
      <c r="K1801" s="499">
        <v>28080</v>
      </c>
      <c r="L1801" s="499"/>
      <c r="M1801" s="499"/>
      <c r="N1801" s="499">
        <v>28080</v>
      </c>
      <c r="O1801" s="499"/>
      <c r="P1801" s="499">
        <v>28080</v>
      </c>
      <c r="Q1801" s="499">
        <v>1920</v>
      </c>
      <c r="R1801" s="501"/>
      <c r="S1801" s="502"/>
      <c r="T1801" s="499"/>
      <c r="U1801" s="499"/>
      <c r="V1801" s="499">
        <v>28080</v>
      </c>
      <c r="W1801" s="501"/>
      <c r="X1801" s="501"/>
      <c r="Y1801" s="501"/>
      <c r="Z1801" s="501"/>
      <c r="AA1801" s="501"/>
      <c r="AB1801" s="503"/>
    </row>
    <row r="1802" spans="1:28" ht="35.1" customHeight="1">
      <c r="A1802" s="498">
        <v>1798</v>
      </c>
      <c r="B1802" s="504" t="s">
        <v>4527</v>
      </c>
      <c r="C1802" s="504" t="s">
        <v>11888</v>
      </c>
      <c r="D1802" s="499">
        <v>1</v>
      </c>
      <c r="E1802" s="499">
        <v>20</v>
      </c>
      <c r="F1802" s="499">
        <v>20</v>
      </c>
      <c r="G1802" s="499">
        <v>30000</v>
      </c>
      <c r="H1802" s="499"/>
      <c r="I1802" s="499"/>
      <c r="J1802" s="499">
        <v>30000</v>
      </c>
      <c r="K1802" s="499">
        <v>28080</v>
      </c>
      <c r="L1802" s="499"/>
      <c r="M1802" s="499"/>
      <c r="N1802" s="499">
        <v>28080</v>
      </c>
      <c r="O1802" s="499"/>
      <c r="P1802" s="499">
        <v>28080</v>
      </c>
      <c r="Q1802" s="499">
        <v>1920</v>
      </c>
      <c r="R1802" s="501"/>
      <c r="S1802" s="502"/>
      <c r="T1802" s="499"/>
      <c r="U1802" s="499"/>
      <c r="V1802" s="499">
        <v>28080</v>
      </c>
      <c r="W1802" s="501"/>
      <c r="X1802" s="501"/>
      <c r="Y1802" s="501"/>
      <c r="Z1802" s="501"/>
      <c r="AA1802" s="501"/>
      <c r="AB1802" s="503"/>
    </row>
    <row r="1803" spans="1:28" ht="35.1" customHeight="1">
      <c r="A1803" s="498">
        <v>1799</v>
      </c>
      <c r="B1803" s="504" t="s">
        <v>4527</v>
      </c>
      <c r="C1803" s="504" t="s">
        <v>13332</v>
      </c>
      <c r="D1803" s="499">
        <v>2</v>
      </c>
      <c r="E1803" s="499">
        <v>20</v>
      </c>
      <c r="F1803" s="499">
        <v>20</v>
      </c>
      <c r="G1803" s="499">
        <v>60000</v>
      </c>
      <c r="H1803" s="499"/>
      <c r="I1803" s="499"/>
      <c r="J1803" s="499">
        <v>60000</v>
      </c>
      <c r="K1803" s="499">
        <v>56160</v>
      </c>
      <c r="L1803" s="499"/>
      <c r="M1803" s="499"/>
      <c r="N1803" s="499">
        <v>56160</v>
      </c>
      <c r="O1803" s="499"/>
      <c r="P1803" s="499">
        <v>56160</v>
      </c>
      <c r="Q1803" s="499">
        <v>3840</v>
      </c>
      <c r="R1803" s="501"/>
      <c r="S1803" s="502"/>
      <c r="T1803" s="499"/>
      <c r="U1803" s="499"/>
      <c r="V1803" s="499">
        <v>56160</v>
      </c>
      <c r="W1803" s="501"/>
      <c r="X1803" s="501"/>
      <c r="Y1803" s="501"/>
      <c r="Z1803" s="501"/>
      <c r="AA1803" s="501"/>
      <c r="AB1803" s="503"/>
    </row>
    <row r="1804" spans="1:28" ht="35.1" customHeight="1">
      <c r="A1804" s="498">
        <v>1800</v>
      </c>
      <c r="B1804" s="504" t="s">
        <v>4527</v>
      </c>
      <c r="C1804" s="504" t="s">
        <v>11889</v>
      </c>
      <c r="D1804" s="499">
        <v>1</v>
      </c>
      <c r="E1804" s="499">
        <v>80</v>
      </c>
      <c r="F1804" s="499">
        <v>80</v>
      </c>
      <c r="G1804" s="499">
        <v>30000</v>
      </c>
      <c r="H1804" s="499"/>
      <c r="I1804" s="499"/>
      <c r="J1804" s="499">
        <v>30000</v>
      </c>
      <c r="K1804" s="499">
        <v>28080</v>
      </c>
      <c r="L1804" s="499"/>
      <c r="M1804" s="499"/>
      <c r="N1804" s="499">
        <v>28080</v>
      </c>
      <c r="O1804" s="499"/>
      <c r="P1804" s="499">
        <v>28080</v>
      </c>
      <c r="Q1804" s="499">
        <v>1920</v>
      </c>
      <c r="R1804" s="501"/>
      <c r="S1804" s="502"/>
      <c r="T1804" s="499"/>
      <c r="U1804" s="499"/>
      <c r="V1804" s="499">
        <v>28080</v>
      </c>
      <c r="W1804" s="501"/>
      <c r="X1804" s="501"/>
      <c r="Y1804" s="501"/>
      <c r="Z1804" s="501"/>
      <c r="AA1804" s="501"/>
      <c r="AB1804" s="503"/>
    </row>
    <row r="1805" spans="1:28" ht="35.1" customHeight="1">
      <c r="A1805" s="498">
        <v>1801</v>
      </c>
      <c r="B1805" s="504" t="s">
        <v>4527</v>
      </c>
      <c r="C1805" s="504" t="s">
        <v>11891</v>
      </c>
      <c r="D1805" s="499">
        <v>2</v>
      </c>
      <c r="E1805" s="499">
        <v>115</v>
      </c>
      <c r="F1805" s="499">
        <v>115</v>
      </c>
      <c r="G1805" s="499">
        <v>60000</v>
      </c>
      <c r="H1805" s="499"/>
      <c r="I1805" s="499"/>
      <c r="J1805" s="499">
        <v>60000</v>
      </c>
      <c r="K1805" s="499">
        <v>58080</v>
      </c>
      <c r="L1805" s="499"/>
      <c r="M1805" s="499"/>
      <c r="N1805" s="499">
        <v>58080</v>
      </c>
      <c r="O1805" s="499">
        <v>2400</v>
      </c>
      <c r="P1805" s="499">
        <v>60480</v>
      </c>
      <c r="Q1805" s="499">
        <v>1920</v>
      </c>
      <c r="R1805" s="501"/>
      <c r="S1805" s="502"/>
      <c r="T1805" s="499"/>
      <c r="U1805" s="499"/>
      <c r="V1805" s="499">
        <v>60480</v>
      </c>
      <c r="W1805" s="501"/>
      <c r="X1805" s="501"/>
      <c r="Y1805" s="501"/>
      <c r="Z1805" s="501"/>
      <c r="AA1805" s="501"/>
      <c r="AB1805" s="503"/>
    </row>
    <row r="1806" spans="1:28" ht="35.1" customHeight="1">
      <c r="A1806" s="498">
        <v>1802</v>
      </c>
      <c r="B1806" s="504" t="s">
        <v>4527</v>
      </c>
      <c r="C1806" s="504" t="s">
        <v>12559</v>
      </c>
      <c r="D1806" s="499">
        <v>1</v>
      </c>
      <c r="E1806" s="499">
        <v>50</v>
      </c>
      <c r="F1806" s="499">
        <v>50</v>
      </c>
      <c r="G1806" s="499">
        <v>30000</v>
      </c>
      <c r="H1806" s="499"/>
      <c r="I1806" s="499"/>
      <c r="J1806" s="499">
        <v>30000</v>
      </c>
      <c r="K1806" s="499">
        <v>30000</v>
      </c>
      <c r="L1806" s="499"/>
      <c r="M1806" s="499"/>
      <c r="N1806" s="499">
        <v>30000</v>
      </c>
      <c r="O1806" s="499">
        <v>2400</v>
      </c>
      <c r="P1806" s="499">
        <v>32400</v>
      </c>
      <c r="Q1806" s="499"/>
      <c r="R1806" s="501"/>
      <c r="S1806" s="502"/>
      <c r="T1806" s="499"/>
      <c r="U1806" s="499"/>
      <c r="V1806" s="499">
        <v>32400</v>
      </c>
      <c r="W1806" s="501"/>
      <c r="X1806" s="501"/>
      <c r="Y1806" s="501"/>
      <c r="Z1806" s="501"/>
      <c r="AA1806" s="501"/>
      <c r="AB1806" s="503"/>
    </row>
    <row r="1807" spans="1:28" ht="35.1" customHeight="1">
      <c r="A1807" s="498">
        <v>1803</v>
      </c>
      <c r="B1807" s="504" t="s">
        <v>4527</v>
      </c>
      <c r="C1807" s="504" t="s">
        <v>11893</v>
      </c>
      <c r="D1807" s="499">
        <v>1</v>
      </c>
      <c r="E1807" s="499">
        <v>175</v>
      </c>
      <c r="F1807" s="499">
        <v>175</v>
      </c>
      <c r="G1807" s="499">
        <v>30000</v>
      </c>
      <c r="H1807" s="499"/>
      <c r="I1807" s="499"/>
      <c r="J1807" s="499">
        <v>30000</v>
      </c>
      <c r="K1807" s="499">
        <v>29160</v>
      </c>
      <c r="L1807" s="499"/>
      <c r="M1807" s="499"/>
      <c r="N1807" s="499">
        <v>29160</v>
      </c>
      <c r="O1807" s="499"/>
      <c r="P1807" s="499">
        <v>29160</v>
      </c>
      <c r="Q1807" s="499">
        <v>840</v>
      </c>
      <c r="R1807" s="501"/>
      <c r="S1807" s="502"/>
      <c r="T1807" s="499"/>
      <c r="U1807" s="499"/>
      <c r="V1807" s="499">
        <v>29160</v>
      </c>
      <c r="W1807" s="501"/>
      <c r="X1807" s="501"/>
      <c r="Y1807" s="501"/>
      <c r="Z1807" s="501"/>
      <c r="AA1807" s="501"/>
      <c r="AB1807" s="503"/>
    </row>
    <row r="1808" spans="1:28" ht="35.1" customHeight="1">
      <c r="A1808" s="498">
        <v>1804</v>
      </c>
      <c r="B1808" s="504" t="s">
        <v>4527</v>
      </c>
      <c r="C1808" s="504" t="s">
        <v>13333</v>
      </c>
      <c r="D1808" s="499">
        <v>1</v>
      </c>
      <c r="E1808" s="499">
        <v>15</v>
      </c>
      <c r="F1808" s="499">
        <v>15</v>
      </c>
      <c r="G1808" s="499">
        <v>30000</v>
      </c>
      <c r="H1808" s="499"/>
      <c r="I1808" s="499"/>
      <c r="J1808" s="499">
        <v>30000</v>
      </c>
      <c r="K1808" s="499">
        <v>28080</v>
      </c>
      <c r="L1808" s="499"/>
      <c r="M1808" s="499"/>
      <c r="N1808" s="499">
        <v>28080</v>
      </c>
      <c r="O1808" s="499"/>
      <c r="P1808" s="499">
        <v>28080</v>
      </c>
      <c r="Q1808" s="499">
        <v>1920</v>
      </c>
      <c r="R1808" s="501"/>
      <c r="S1808" s="502"/>
      <c r="T1808" s="499"/>
      <c r="U1808" s="499"/>
      <c r="V1808" s="499">
        <v>28080</v>
      </c>
      <c r="W1808" s="501"/>
      <c r="X1808" s="501"/>
      <c r="Y1808" s="501"/>
      <c r="Z1808" s="501"/>
      <c r="AA1808" s="501"/>
      <c r="AB1808" s="503"/>
    </row>
    <row r="1809" spans="1:28" ht="35.1" customHeight="1">
      <c r="A1809" s="498">
        <v>1805</v>
      </c>
      <c r="B1809" s="504" t="s">
        <v>4527</v>
      </c>
      <c r="C1809" s="504" t="s">
        <v>13334</v>
      </c>
      <c r="D1809" s="499">
        <v>1</v>
      </c>
      <c r="E1809" s="499">
        <v>15</v>
      </c>
      <c r="F1809" s="499">
        <v>15</v>
      </c>
      <c r="G1809" s="499">
        <v>30000</v>
      </c>
      <c r="H1809" s="499"/>
      <c r="I1809" s="499"/>
      <c r="J1809" s="499">
        <v>30000</v>
      </c>
      <c r="K1809" s="499">
        <v>30000</v>
      </c>
      <c r="L1809" s="499"/>
      <c r="M1809" s="499"/>
      <c r="N1809" s="499">
        <v>30000</v>
      </c>
      <c r="O1809" s="499">
        <v>2400</v>
      </c>
      <c r="P1809" s="499">
        <v>32400</v>
      </c>
      <c r="Q1809" s="499"/>
      <c r="R1809" s="501"/>
      <c r="S1809" s="502"/>
      <c r="T1809" s="499"/>
      <c r="U1809" s="499"/>
      <c r="V1809" s="499">
        <v>32400</v>
      </c>
      <c r="W1809" s="501"/>
      <c r="X1809" s="501"/>
      <c r="Y1809" s="501"/>
      <c r="Z1809" s="501"/>
      <c r="AA1809" s="501"/>
      <c r="AB1809" s="503"/>
    </row>
    <row r="1810" spans="1:28" ht="35.1" customHeight="1">
      <c r="A1810" s="498">
        <v>1806</v>
      </c>
      <c r="B1810" s="504" t="s">
        <v>4527</v>
      </c>
      <c r="C1810" s="504" t="s">
        <v>11896</v>
      </c>
      <c r="D1810" s="499">
        <v>1</v>
      </c>
      <c r="E1810" s="499">
        <v>25</v>
      </c>
      <c r="F1810" s="499">
        <v>25</v>
      </c>
      <c r="G1810" s="499">
        <v>30000</v>
      </c>
      <c r="H1810" s="499"/>
      <c r="I1810" s="499"/>
      <c r="J1810" s="499">
        <v>30000</v>
      </c>
      <c r="K1810" s="499">
        <v>28080</v>
      </c>
      <c r="L1810" s="499"/>
      <c r="M1810" s="499"/>
      <c r="N1810" s="499">
        <v>28080</v>
      </c>
      <c r="O1810" s="499"/>
      <c r="P1810" s="499">
        <v>28080</v>
      </c>
      <c r="Q1810" s="499">
        <v>1920</v>
      </c>
      <c r="R1810" s="501"/>
      <c r="S1810" s="502"/>
      <c r="T1810" s="499"/>
      <c r="U1810" s="499"/>
      <c r="V1810" s="499">
        <v>28080</v>
      </c>
      <c r="W1810" s="501"/>
      <c r="X1810" s="501"/>
      <c r="Y1810" s="501"/>
      <c r="Z1810" s="501"/>
      <c r="AA1810" s="501"/>
      <c r="AB1810" s="503"/>
    </row>
    <row r="1811" spans="1:28" ht="35.1" customHeight="1">
      <c r="A1811" s="498">
        <v>1807</v>
      </c>
      <c r="B1811" s="504" t="s">
        <v>4527</v>
      </c>
      <c r="C1811" s="504" t="s">
        <v>13335</v>
      </c>
      <c r="D1811" s="499">
        <v>1</v>
      </c>
      <c r="E1811" s="499">
        <v>45</v>
      </c>
      <c r="F1811" s="499">
        <v>45</v>
      </c>
      <c r="G1811" s="499">
        <v>30000</v>
      </c>
      <c r="H1811" s="499"/>
      <c r="I1811" s="499"/>
      <c r="J1811" s="499">
        <v>30000</v>
      </c>
      <c r="K1811" s="499">
        <v>28080</v>
      </c>
      <c r="L1811" s="499"/>
      <c r="M1811" s="499"/>
      <c r="N1811" s="499">
        <v>28080</v>
      </c>
      <c r="O1811" s="499"/>
      <c r="P1811" s="499">
        <v>28080</v>
      </c>
      <c r="Q1811" s="499">
        <v>1920</v>
      </c>
      <c r="R1811" s="501"/>
      <c r="S1811" s="502"/>
      <c r="T1811" s="499"/>
      <c r="U1811" s="499"/>
      <c r="V1811" s="499">
        <v>28080</v>
      </c>
      <c r="W1811" s="501"/>
      <c r="X1811" s="501"/>
      <c r="Y1811" s="501"/>
      <c r="Z1811" s="501"/>
      <c r="AA1811" s="501"/>
      <c r="AB1811" s="503"/>
    </row>
    <row r="1812" spans="1:28" ht="35.1" customHeight="1">
      <c r="A1812" s="498">
        <v>1808</v>
      </c>
      <c r="B1812" s="504" t="s">
        <v>4527</v>
      </c>
      <c r="C1812" s="504" t="s">
        <v>11897</v>
      </c>
      <c r="D1812" s="499">
        <v>1</v>
      </c>
      <c r="E1812" s="499">
        <v>50</v>
      </c>
      <c r="F1812" s="499">
        <v>50</v>
      </c>
      <c r="G1812" s="499">
        <v>30000</v>
      </c>
      <c r="H1812" s="499"/>
      <c r="I1812" s="499"/>
      <c r="J1812" s="499">
        <v>30000</v>
      </c>
      <c r="K1812" s="499">
        <v>28080</v>
      </c>
      <c r="L1812" s="499"/>
      <c r="M1812" s="499"/>
      <c r="N1812" s="499">
        <v>28080</v>
      </c>
      <c r="O1812" s="499"/>
      <c r="P1812" s="499">
        <v>28080</v>
      </c>
      <c r="Q1812" s="499">
        <v>1920</v>
      </c>
      <c r="R1812" s="501"/>
      <c r="S1812" s="502"/>
      <c r="T1812" s="499"/>
      <c r="U1812" s="499"/>
      <c r="V1812" s="499">
        <v>28080</v>
      </c>
      <c r="W1812" s="501"/>
      <c r="X1812" s="501"/>
      <c r="Y1812" s="501"/>
      <c r="Z1812" s="501"/>
      <c r="AA1812" s="501"/>
      <c r="AB1812" s="503"/>
    </row>
    <row r="1813" spans="1:28" ht="35.1" customHeight="1">
      <c r="A1813" s="498">
        <v>1809</v>
      </c>
      <c r="B1813" s="504" t="s">
        <v>4527</v>
      </c>
      <c r="C1813" s="504" t="s">
        <v>13336</v>
      </c>
      <c r="D1813" s="499">
        <v>1</v>
      </c>
      <c r="E1813" s="499">
        <v>15</v>
      </c>
      <c r="F1813" s="499">
        <v>15</v>
      </c>
      <c r="G1813" s="499">
        <v>30000</v>
      </c>
      <c r="H1813" s="499"/>
      <c r="I1813" s="499"/>
      <c r="J1813" s="499">
        <v>30000</v>
      </c>
      <c r="K1813" s="499">
        <v>28080</v>
      </c>
      <c r="L1813" s="499"/>
      <c r="M1813" s="499"/>
      <c r="N1813" s="499">
        <v>28080</v>
      </c>
      <c r="O1813" s="499"/>
      <c r="P1813" s="499">
        <v>28080</v>
      </c>
      <c r="Q1813" s="499">
        <v>1920</v>
      </c>
      <c r="R1813" s="501"/>
      <c r="S1813" s="502"/>
      <c r="T1813" s="499"/>
      <c r="U1813" s="499"/>
      <c r="V1813" s="499">
        <v>28080</v>
      </c>
      <c r="W1813" s="501"/>
      <c r="X1813" s="501"/>
      <c r="Y1813" s="501"/>
      <c r="Z1813" s="501"/>
      <c r="AA1813" s="501"/>
      <c r="AB1813" s="503"/>
    </row>
    <row r="1814" spans="1:28" ht="35.1" customHeight="1">
      <c r="A1814" s="498">
        <v>1810</v>
      </c>
      <c r="B1814" s="504" t="s">
        <v>4527</v>
      </c>
      <c r="C1814" s="504" t="s">
        <v>13337</v>
      </c>
      <c r="D1814" s="499">
        <v>1</v>
      </c>
      <c r="E1814" s="499">
        <v>50</v>
      </c>
      <c r="F1814" s="499">
        <v>50</v>
      </c>
      <c r="G1814" s="499">
        <v>30000</v>
      </c>
      <c r="H1814" s="499"/>
      <c r="I1814" s="499"/>
      <c r="J1814" s="499">
        <v>30000</v>
      </c>
      <c r="K1814" s="499">
        <v>28080</v>
      </c>
      <c r="L1814" s="499"/>
      <c r="M1814" s="499"/>
      <c r="N1814" s="499">
        <v>28080</v>
      </c>
      <c r="O1814" s="499"/>
      <c r="P1814" s="499">
        <v>28080</v>
      </c>
      <c r="Q1814" s="499">
        <v>1920</v>
      </c>
      <c r="R1814" s="501"/>
      <c r="S1814" s="502"/>
      <c r="T1814" s="499"/>
      <c r="U1814" s="499"/>
      <c r="V1814" s="499">
        <v>28080</v>
      </c>
      <c r="W1814" s="501"/>
      <c r="X1814" s="501"/>
      <c r="Y1814" s="501"/>
      <c r="Z1814" s="501"/>
      <c r="AA1814" s="501"/>
      <c r="AB1814" s="503"/>
    </row>
    <row r="1815" spans="1:28" ht="35.1" customHeight="1">
      <c r="A1815" s="498">
        <v>1811</v>
      </c>
      <c r="B1815" s="504" t="s">
        <v>13338</v>
      </c>
      <c r="C1815" s="504" t="s">
        <v>13339</v>
      </c>
      <c r="D1815" s="499">
        <v>1</v>
      </c>
      <c r="E1815" s="499">
        <v>3700</v>
      </c>
      <c r="F1815" s="499">
        <v>3700</v>
      </c>
      <c r="G1815" s="499">
        <v>148750</v>
      </c>
      <c r="H1815" s="499"/>
      <c r="I1815" s="499"/>
      <c r="J1815" s="499">
        <v>148750</v>
      </c>
      <c r="K1815" s="499">
        <v>148750</v>
      </c>
      <c r="L1815" s="499"/>
      <c r="M1815" s="499"/>
      <c r="N1815" s="499">
        <v>148750</v>
      </c>
      <c r="O1815" s="499">
        <v>11900</v>
      </c>
      <c r="P1815" s="499">
        <v>160650</v>
      </c>
      <c r="Q1815" s="499"/>
      <c r="R1815" s="501"/>
      <c r="S1815" s="502"/>
      <c r="T1815" s="499"/>
      <c r="U1815" s="499"/>
      <c r="V1815" s="499">
        <v>160650</v>
      </c>
      <c r="W1815" s="501"/>
      <c r="X1815" s="501"/>
      <c r="Y1815" s="501"/>
      <c r="Z1815" s="501"/>
      <c r="AA1815" s="501"/>
      <c r="AB1815" s="503"/>
    </row>
    <row r="1816" spans="1:28" ht="35.1" customHeight="1">
      <c r="A1816" s="498">
        <v>1812</v>
      </c>
      <c r="B1816" s="504" t="s">
        <v>5596</v>
      </c>
      <c r="C1816" s="504" t="s">
        <v>5597</v>
      </c>
      <c r="D1816" s="499">
        <v>682</v>
      </c>
      <c r="E1816" s="499">
        <v>32058</v>
      </c>
      <c r="F1816" s="499">
        <v>32058</v>
      </c>
      <c r="G1816" s="499">
        <v>10793000</v>
      </c>
      <c r="H1816" s="499"/>
      <c r="I1816" s="499"/>
      <c r="J1816" s="499">
        <v>10793000</v>
      </c>
      <c r="K1816" s="499">
        <v>10808040</v>
      </c>
      <c r="L1816" s="499"/>
      <c r="M1816" s="499"/>
      <c r="N1816" s="499">
        <v>10808040</v>
      </c>
      <c r="O1816" s="499">
        <v>839586</v>
      </c>
      <c r="P1816" s="499">
        <v>11647626</v>
      </c>
      <c r="Q1816" s="499">
        <v>-15040</v>
      </c>
      <c r="R1816" s="501"/>
      <c r="S1816" s="502"/>
      <c r="T1816" s="499"/>
      <c r="U1816" s="499"/>
      <c r="V1816" s="499">
        <v>11647626</v>
      </c>
      <c r="W1816" s="501"/>
      <c r="X1816" s="501"/>
      <c r="Y1816" s="501"/>
      <c r="Z1816" s="501"/>
      <c r="AA1816" s="501"/>
      <c r="AB1816" s="503"/>
    </row>
    <row r="1817" spans="1:28" ht="35.1" customHeight="1">
      <c r="A1817" s="498">
        <v>1813</v>
      </c>
      <c r="B1817" s="504" t="s">
        <v>5596</v>
      </c>
      <c r="C1817" s="504" t="s">
        <v>13340</v>
      </c>
      <c r="D1817" s="499">
        <v>1</v>
      </c>
      <c r="E1817" s="499">
        <v>103</v>
      </c>
      <c r="F1817" s="499">
        <v>103</v>
      </c>
      <c r="G1817" s="499">
        <v>26000</v>
      </c>
      <c r="H1817" s="499"/>
      <c r="I1817" s="499"/>
      <c r="J1817" s="499">
        <v>26000</v>
      </c>
      <c r="K1817" s="499">
        <v>29160</v>
      </c>
      <c r="L1817" s="499"/>
      <c r="M1817" s="499"/>
      <c r="N1817" s="499">
        <v>29160</v>
      </c>
      <c r="O1817" s="499"/>
      <c r="P1817" s="499">
        <v>29160</v>
      </c>
      <c r="Q1817" s="499">
        <v>-3160</v>
      </c>
      <c r="R1817" s="501"/>
      <c r="S1817" s="502"/>
      <c r="T1817" s="499"/>
      <c r="U1817" s="499"/>
      <c r="V1817" s="499">
        <v>29160</v>
      </c>
      <c r="W1817" s="501"/>
      <c r="X1817" s="501"/>
      <c r="Y1817" s="501"/>
      <c r="Z1817" s="501"/>
      <c r="AA1817" s="501"/>
      <c r="AB1817" s="503"/>
    </row>
    <row r="1818" spans="1:28" ht="35.1" customHeight="1">
      <c r="A1818" s="498">
        <v>1814</v>
      </c>
      <c r="B1818" s="504" t="s">
        <v>5596</v>
      </c>
      <c r="C1818" s="504" t="s">
        <v>13341</v>
      </c>
      <c r="D1818" s="499">
        <v>3</v>
      </c>
      <c r="E1818" s="499">
        <v>300</v>
      </c>
      <c r="F1818" s="499">
        <v>300</v>
      </c>
      <c r="G1818" s="499">
        <v>78000</v>
      </c>
      <c r="H1818" s="499"/>
      <c r="I1818" s="499"/>
      <c r="J1818" s="499">
        <v>78000</v>
      </c>
      <c r="K1818" s="499">
        <v>78000</v>
      </c>
      <c r="L1818" s="499"/>
      <c r="M1818" s="499"/>
      <c r="N1818" s="499">
        <v>78000</v>
      </c>
      <c r="O1818" s="499">
        <v>6240</v>
      </c>
      <c r="P1818" s="499">
        <v>84240</v>
      </c>
      <c r="Q1818" s="499"/>
      <c r="R1818" s="501"/>
      <c r="S1818" s="502"/>
      <c r="T1818" s="499"/>
      <c r="U1818" s="499"/>
      <c r="V1818" s="499">
        <v>84240</v>
      </c>
      <c r="W1818" s="501"/>
      <c r="X1818" s="501"/>
      <c r="Y1818" s="501"/>
      <c r="Z1818" s="501"/>
      <c r="AA1818" s="501"/>
      <c r="AB1818" s="503"/>
    </row>
    <row r="1819" spans="1:28" ht="35.1" customHeight="1">
      <c r="A1819" s="498">
        <v>1815</v>
      </c>
      <c r="B1819" s="504" t="s">
        <v>5596</v>
      </c>
      <c r="C1819" s="504" t="s">
        <v>6020</v>
      </c>
      <c r="D1819" s="499">
        <v>1</v>
      </c>
      <c r="E1819" s="499">
        <v>20</v>
      </c>
      <c r="F1819" s="499">
        <v>20</v>
      </c>
      <c r="G1819" s="499">
        <v>26000</v>
      </c>
      <c r="H1819" s="499"/>
      <c r="I1819" s="499"/>
      <c r="J1819" s="499">
        <v>26000</v>
      </c>
      <c r="K1819" s="499">
        <v>28080</v>
      </c>
      <c r="L1819" s="499"/>
      <c r="M1819" s="499"/>
      <c r="N1819" s="499">
        <v>28080</v>
      </c>
      <c r="O1819" s="499"/>
      <c r="P1819" s="499">
        <v>28080</v>
      </c>
      <c r="Q1819" s="499">
        <v>-2080</v>
      </c>
      <c r="R1819" s="501"/>
      <c r="S1819" s="502"/>
      <c r="T1819" s="499"/>
      <c r="U1819" s="499"/>
      <c r="V1819" s="499">
        <v>28080</v>
      </c>
      <c r="W1819" s="501"/>
      <c r="X1819" s="501"/>
      <c r="Y1819" s="501"/>
      <c r="Z1819" s="501"/>
      <c r="AA1819" s="501"/>
      <c r="AB1819" s="503"/>
    </row>
    <row r="1820" spans="1:28" ht="35.1" customHeight="1">
      <c r="A1820" s="498">
        <v>1816</v>
      </c>
      <c r="B1820" s="504" t="s">
        <v>5596</v>
      </c>
      <c r="C1820" s="504" t="s">
        <v>13342</v>
      </c>
      <c r="D1820" s="499">
        <v>1</v>
      </c>
      <c r="E1820" s="499">
        <v>25</v>
      </c>
      <c r="F1820" s="499">
        <v>25</v>
      </c>
      <c r="G1820" s="499">
        <v>30000</v>
      </c>
      <c r="H1820" s="499"/>
      <c r="I1820" s="499"/>
      <c r="J1820" s="499">
        <v>30000</v>
      </c>
      <c r="K1820" s="499">
        <v>30000</v>
      </c>
      <c r="L1820" s="499"/>
      <c r="M1820" s="499"/>
      <c r="N1820" s="499">
        <v>30000</v>
      </c>
      <c r="O1820" s="499">
        <v>2400</v>
      </c>
      <c r="P1820" s="499">
        <v>32400</v>
      </c>
      <c r="Q1820" s="499"/>
      <c r="R1820" s="501"/>
      <c r="S1820" s="502"/>
      <c r="T1820" s="499"/>
      <c r="U1820" s="499"/>
      <c r="V1820" s="499">
        <v>32400</v>
      </c>
      <c r="W1820" s="501"/>
      <c r="X1820" s="501"/>
      <c r="Y1820" s="501"/>
      <c r="Z1820" s="501"/>
      <c r="AA1820" s="501"/>
      <c r="AB1820" s="503"/>
    </row>
    <row r="1821" spans="1:28" ht="35.1" customHeight="1">
      <c r="A1821" s="498">
        <v>1817</v>
      </c>
      <c r="B1821" s="504" t="s">
        <v>7272</v>
      </c>
      <c r="C1821" s="504" t="s">
        <v>13343</v>
      </c>
      <c r="D1821" s="499">
        <v>1</v>
      </c>
      <c r="E1821" s="499">
        <v>60</v>
      </c>
      <c r="F1821" s="499">
        <v>60</v>
      </c>
      <c r="G1821" s="499">
        <v>26000</v>
      </c>
      <c r="H1821" s="499"/>
      <c r="I1821" s="499"/>
      <c r="J1821" s="499">
        <v>26000</v>
      </c>
      <c r="K1821" s="499">
        <v>28080</v>
      </c>
      <c r="L1821" s="499"/>
      <c r="M1821" s="499"/>
      <c r="N1821" s="499">
        <v>28080</v>
      </c>
      <c r="O1821" s="499"/>
      <c r="P1821" s="499">
        <v>28080</v>
      </c>
      <c r="Q1821" s="499">
        <v>-2080</v>
      </c>
      <c r="R1821" s="501"/>
      <c r="S1821" s="502"/>
      <c r="T1821" s="499"/>
      <c r="U1821" s="499"/>
      <c r="V1821" s="499">
        <v>28080</v>
      </c>
      <c r="W1821" s="501"/>
      <c r="X1821" s="501"/>
      <c r="Y1821" s="501"/>
      <c r="Z1821" s="501"/>
      <c r="AA1821" s="501"/>
      <c r="AB1821" s="503"/>
    </row>
    <row r="1822" spans="1:28" ht="35.1" customHeight="1">
      <c r="A1822" s="498">
        <v>1818</v>
      </c>
      <c r="B1822" s="504" t="s">
        <v>7272</v>
      </c>
      <c r="C1822" s="504" t="s">
        <v>7273</v>
      </c>
      <c r="D1822" s="499">
        <v>163</v>
      </c>
      <c r="E1822" s="499">
        <v>7555</v>
      </c>
      <c r="F1822" s="499">
        <v>7555</v>
      </c>
      <c r="G1822" s="499">
        <v>4450000</v>
      </c>
      <c r="H1822" s="499"/>
      <c r="I1822" s="499"/>
      <c r="J1822" s="499">
        <v>4450000</v>
      </c>
      <c r="K1822" s="499">
        <v>4672080</v>
      </c>
      <c r="L1822" s="499"/>
      <c r="M1822" s="499"/>
      <c r="N1822" s="499">
        <v>4672080</v>
      </c>
      <c r="O1822" s="499"/>
      <c r="P1822" s="499">
        <v>4672080</v>
      </c>
      <c r="Q1822" s="499">
        <v>-222080</v>
      </c>
      <c r="R1822" s="501"/>
      <c r="S1822" s="502"/>
      <c r="T1822" s="499"/>
      <c r="U1822" s="499"/>
      <c r="V1822" s="499">
        <v>4672080</v>
      </c>
      <c r="W1822" s="501"/>
      <c r="X1822" s="501"/>
      <c r="Y1822" s="501"/>
      <c r="Z1822" s="501"/>
      <c r="AA1822" s="501"/>
      <c r="AB1822" s="503"/>
    </row>
    <row r="1823" spans="1:28" ht="35.1" customHeight="1">
      <c r="A1823" s="498">
        <v>1819</v>
      </c>
      <c r="B1823" s="504" t="s">
        <v>7272</v>
      </c>
      <c r="C1823" s="504" t="s">
        <v>13344</v>
      </c>
      <c r="D1823" s="499">
        <v>1</v>
      </c>
      <c r="E1823" s="499">
        <v>15</v>
      </c>
      <c r="F1823" s="499">
        <v>15</v>
      </c>
      <c r="G1823" s="499">
        <v>26000</v>
      </c>
      <c r="H1823" s="499"/>
      <c r="I1823" s="499"/>
      <c r="J1823" s="499">
        <v>26000</v>
      </c>
      <c r="K1823" s="499">
        <v>28080</v>
      </c>
      <c r="L1823" s="499"/>
      <c r="M1823" s="499"/>
      <c r="N1823" s="499">
        <v>28080</v>
      </c>
      <c r="O1823" s="499"/>
      <c r="P1823" s="499">
        <v>28080</v>
      </c>
      <c r="Q1823" s="499">
        <v>-2080</v>
      </c>
      <c r="R1823" s="501"/>
      <c r="S1823" s="502"/>
      <c r="T1823" s="499"/>
      <c r="U1823" s="499"/>
      <c r="V1823" s="499">
        <v>28080</v>
      </c>
      <c r="W1823" s="501"/>
      <c r="X1823" s="501"/>
      <c r="Y1823" s="501"/>
      <c r="Z1823" s="501"/>
      <c r="AA1823" s="501"/>
      <c r="AB1823" s="503"/>
    </row>
    <row r="1824" spans="1:28" ht="35.1" customHeight="1">
      <c r="A1824" s="498">
        <v>1820</v>
      </c>
      <c r="B1824" s="504" t="s">
        <v>7272</v>
      </c>
      <c r="C1824" s="504" t="s">
        <v>13345</v>
      </c>
      <c r="D1824" s="499">
        <v>1</v>
      </c>
      <c r="E1824" s="499">
        <v>50</v>
      </c>
      <c r="F1824" s="499">
        <v>50</v>
      </c>
      <c r="G1824" s="499">
        <v>26000</v>
      </c>
      <c r="H1824" s="499"/>
      <c r="I1824" s="499"/>
      <c r="J1824" s="499">
        <v>26000</v>
      </c>
      <c r="K1824" s="499">
        <v>28080</v>
      </c>
      <c r="L1824" s="499"/>
      <c r="M1824" s="499"/>
      <c r="N1824" s="499">
        <v>28080</v>
      </c>
      <c r="O1824" s="499"/>
      <c r="P1824" s="499">
        <v>28080</v>
      </c>
      <c r="Q1824" s="499">
        <v>-2080</v>
      </c>
      <c r="R1824" s="501"/>
      <c r="S1824" s="502"/>
      <c r="T1824" s="499"/>
      <c r="U1824" s="499"/>
      <c r="V1824" s="499">
        <v>28080</v>
      </c>
      <c r="W1824" s="501"/>
      <c r="X1824" s="501"/>
      <c r="Y1824" s="501"/>
      <c r="Z1824" s="501"/>
      <c r="AA1824" s="501"/>
      <c r="AB1824" s="503"/>
    </row>
    <row r="1825" spans="1:28" ht="35.1" customHeight="1">
      <c r="A1825" s="498">
        <v>1821</v>
      </c>
      <c r="B1825" s="504" t="s">
        <v>7272</v>
      </c>
      <c r="C1825" s="504" t="s">
        <v>13346</v>
      </c>
      <c r="D1825" s="499">
        <v>1</v>
      </c>
      <c r="E1825" s="499">
        <v>50</v>
      </c>
      <c r="F1825" s="499">
        <v>50</v>
      </c>
      <c r="G1825" s="499">
        <v>26000</v>
      </c>
      <c r="H1825" s="499"/>
      <c r="I1825" s="499"/>
      <c r="J1825" s="499">
        <v>26000</v>
      </c>
      <c r="K1825" s="499">
        <v>28080</v>
      </c>
      <c r="L1825" s="499"/>
      <c r="M1825" s="499"/>
      <c r="N1825" s="499">
        <v>28080</v>
      </c>
      <c r="O1825" s="499"/>
      <c r="P1825" s="499">
        <v>28080</v>
      </c>
      <c r="Q1825" s="499">
        <v>-2080</v>
      </c>
      <c r="R1825" s="501"/>
      <c r="S1825" s="502"/>
      <c r="T1825" s="499"/>
      <c r="U1825" s="499"/>
      <c r="V1825" s="499">
        <v>28080</v>
      </c>
      <c r="W1825" s="501"/>
      <c r="X1825" s="501"/>
      <c r="Y1825" s="501"/>
      <c r="Z1825" s="501"/>
      <c r="AA1825" s="501"/>
      <c r="AB1825" s="503"/>
    </row>
    <row r="1826" spans="1:28" ht="35.1" customHeight="1">
      <c r="A1826" s="498">
        <v>1822</v>
      </c>
      <c r="B1826" s="504" t="s">
        <v>7272</v>
      </c>
      <c r="C1826" s="504" t="s">
        <v>13347</v>
      </c>
      <c r="D1826" s="499">
        <v>1</v>
      </c>
      <c r="E1826" s="499">
        <v>50</v>
      </c>
      <c r="F1826" s="499">
        <v>50</v>
      </c>
      <c r="G1826" s="499">
        <v>26000</v>
      </c>
      <c r="H1826" s="499"/>
      <c r="I1826" s="499"/>
      <c r="J1826" s="499">
        <v>26000</v>
      </c>
      <c r="K1826" s="499">
        <v>28080</v>
      </c>
      <c r="L1826" s="499"/>
      <c r="M1826" s="499"/>
      <c r="N1826" s="499">
        <v>28080</v>
      </c>
      <c r="O1826" s="499"/>
      <c r="P1826" s="499">
        <v>28080</v>
      </c>
      <c r="Q1826" s="499">
        <v>-2080</v>
      </c>
      <c r="R1826" s="501"/>
      <c r="S1826" s="502"/>
      <c r="T1826" s="499"/>
      <c r="U1826" s="499"/>
      <c r="V1826" s="499">
        <v>28080</v>
      </c>
      <c r="W1826" s="501"/>
      <c r="X1826" s="501"/>
      <c r="Y1826" s="501"/>
      <c r="Z1826" s="501"/>
      <c r="AA1826" s="501"/>
      <c r="AB1826" s="503"/>
    </row>
    <row r="1827" spans="1:28" ht="35.1" customHeight="1">
      <c r="A1827" s="498">
        <v>1823</v>
      </c>
      <c r="B1827" s="504" t="s">
        <v>7272</v>
      </c>
      <c r="C1827" s="504" t="s">
        <v>11908</v>
      </c>
      <c r="D1827" s="499">
        <v>2</v>
      </c>
      <c r="E1827" s="499">
        <v>30</v>
      </c>
      <c r="F1827" s="499">
        <v>30</v>
      </c>
      <c r="G1827" s="499">
        <v>52000</v>
      </c>
      <c r="H1827" s="499"/>
      <c r="I1827" s="499"/>
      <c r="J1827" s="499">
        <v>52000</v>
      </c>
      <c r="K1827" s="499">
        <v>56160</v>
      </c>
      <c r="L1827" s="499"/>
      <c r="M1827" s="499"/>
      <c r="N1827" s="499">
        <v>56160</v>
      </c>
      <c r="O1827" s="499"/>
      <c r="P1827" s="499">
        <v>56160</v>
      </c>
      <c r="Q1827" s="499">
        <v>-4160</v>
      </c>
      <c r="R1827" s="501"/>
      <c r="S1827" s="502"/>
      <c r="T1827" s="499"/>
      <c r="U1827" s="499"/>
      <c r="V1827" s="499">
        <v>56160</v>
      </c>
      <c r="W1827" s="501"/>
      <c r="X1827" s="501"/>
      <c r="Y1827" s="501"/>
      <c r="Z1827" s="501"/>
      <c r="AA1827" s="501"/>
      <c r="AB1827" s="503"/>
    </row>
    <row r="1828" spans="1:28" ht="35.1" customHeight="1">
      <c r="A1828" s="498">
        <v>1824</v>
      </c>
      <c r="B1828" s="504" t="s">
        <v>7272</v>
      </c>
      <c r="C1828" s="504" t="s">
        <v>11910</v>
      </c>
      <c r="D1828" s="499">
        <v>1</v>
      </c>
      <c r="E1828" s="499">
        <v>15</v>
      </c>
      <c r="F1828" s="499">
        <v>15</v>
      </c>
      <c r="G1828" s="499">
        <v>26000</v>
      </c>
      <c r="H1828" s="499"/>
      <c r="I1828" s="499"/>
      <c r="J1828" s="499">
        <v>26000</v>
      </c>
      <c r="K1828" s="499">
        <v>26000</v>
      </c>
      <c r="L1828" s="499"/>
      <c r="M1828" s="499"/>
      <c r="N1828" s="499">
        <v>26000</v>
      </c>
      <c r="O1828" s="499">
        <v>2080</v>
      </c>
      <c r="P1828" s="499">
        <v>28080</v>
      </c>
      <c r="Q1828" s="499"/>
      <c r="R1828" s="501"/>
      <c r="S1828" s="502"/>
      <c r="T1828" s="499"/>
      <c r="U1828" s="499"/>
      <c r="V1828" s="499">
        <v>28080</v>
      </c>
      <c r="W1828" s="501"/>
      <c r="X1828" s="501"/>
      <c r="Y1828" s="501"/>
      <c r="Z1828" s="501"/>
      <c r="AA1828" s="501"/>
      <c r="AB1828" s="503"/>
    </row>
    <row r="1829" spans="1:28" ht="35.1" customHeight="1">
      <c r="A1829" s="498">
        <v>1825</v>
      </c>
      <c r="B1829" s="504" t="s">
        <v>7272</v>
      </c>
      <c r="C1829" s="504" t="s">
        <v>11911</v>
      </c>
      <c r="D1829" s="499">
        <v>1</v>
      </c>
      <c r="E1829" s="499">
        <v>15</v>
      </c>
      <c r="F1829" s="499">
        <v>15</v>
      </c>
      <c r="G1829" s="499">
        <v>26000</v>
      </c>
      <c r="H1829" s="499"/>
      <c r="I1829" s="499"/>
      <c r="J1829" s="499">
        <v>26000</v>
      </c>
      <c r="K1829" s="499">
        <v>28080</v>
      </c>
      <c r="L1829" s="499"/>
      <c r="M1829" s="499"/>
      <c r="N1829" s="499">
        <v>28080</v>
      </c>
      <c r="O1829" s="499"/>
      <c r="P1829" s="499">
        <v>28080</v>
      </c>
      <c r="Q1829" s="499">
        <v>-2080</v>
      </c>
      <c r="R1829" s="501"/>
      <c r="S1829" s="502"/>
      <c r="T1829" s="499"/>
      <c r="U1829" s="499"/>
      <c r="V1829" s="499">
        <v>28080</v>
      </c>
      <c r="W1829" s="501"/>
      <c r="X1829" s="501"/>
      <c r="Y1829" s="501"/>
      <c r="Z1829" s="501"/>
      <c r="AA1829" s="501"/>
      <c r="AB1829" s="503"/>
    </row>
    <row r="1830" spans="1:28" ht="35.1" customHeight="1">
      <c r="A1830" s="498">
        <v>1826</v>
      </c>
      <c r="B1830" s="504" t="s">
        <v>7272</v>
      </c>
      <c r="C1830" s="504" t="s">
        <v>7311</v>
      </c>
      <c r="D1830" s="499">
        <v>2</v>
      </c>
      <c r="E1830" s="499">
        <v>200</v>
      </c>
      <c r="F1830" s="499">
        <v>200</v>
      </c>
      <c r="G1830" s="499">
        <v>52000</v>
      </c>
      <c r="H1830" s="499"/>
      <c r="I1830" s="499"/>
      <c r="J1830" s="499">
        <v>52000</v>
      </c>
      <c r="K1830" s="499">
        <v>57240</v>
      </c>
      <c r="L1830" s="499"/>
      <c r="M1830" s="499"/>
      <c r="N1830" s="499">
        <v>57240</v>
      </c>
      <c r="O1830" s="499"/>
      <c r="P1830" s="499">
        <v>57240</v>
      </c>
      <c r="Q1830" s="499">
        <v>-5240</v>
      </c>
      <c r="R1830" s="501"/>
      <c r="S1830" s="502"/>
      <c r="T1830" s="499"/>
      <c r="U1830" s="499"/>
      <c r="V1830" s="499">
        <v>57240</v>
      </c>
      <c r="W1830" s="501"/>
      <c r="X1830" s="501"/>
      <c r="Y1830" s="501"/>
      <c r="Z1830" s="501"/>
      <c r="AA1830" s="501"/>
      <c r="AB1830" s="503"/>
    </row>
    <row r="1831" spans="1:28" ht="35.1" customHeight="1">
      <c r="A1831" s="498">
        <v>1827</v>
      </c>
      <c r="B1831" s="504" t="s">
        <v>7272</v>
      </c>
      <c r="C1831" s="504" t="s">
        <v>7399</v>
      </c>
      <c r="D1831" s="499">
        <v>1</v>
      </c>
      <c r="E1831" s="499">
        <v>50</v>
      </c>
      <c r="F1831" s="499">
        <v>50</v>
      </c>
      <c r="G1831" s="499">
        <v>26000</v>
      </c>
      <c r="H1831" s="499"/>
      <c r="I1831" s="499"/>
      <c r="J1831" s="499">
        <v>26000</v>
      </c>
      <c r="K1831" s="499">
        <v>26000</v>
      </c>
      <c r="L1831" s="499"/>
      <c r="M1831" s="499"/>
      <c r="N1831" s="499">
        <v>26000</v>
      </c>
      <c r="O1831" s="499">
        <v>2080</v>
      </c>
      <c r="P1831" s="499">
        <v>28080</v>
      </c>
      <c r="Q1831" s="499"/>
      <c r="R1831" s="501"/>
      <c r="S1831" s="502"/>
      <c r="T1831" s="499"/>
      <c r="U1831" s="499"/>
      <c r="V1831" s="499">
        <v>28080</v>
      </c>
      <c r="W1831" s="501"/>
      <c r="X1831" s="501"/>
      <c r="Y1831" s="501"/>
      <c r="Z1831" s="501"/>
      <c r="AA1831" s="501"/>
      <c r="AB1831" s="503"/>
    </row>
    <row r="1832" spans="1:28" ht="35.1" customHeight="1">
      <c r="A1832" s="498">
        <v>1828</v>
      </c>
      <c r="B1832" s="504" t="s">
        <v>7272</v>
      </c>
      <c r="C1832" s="504" t="s">
        <v>11914</v>
      </c>
      <c r="D1832" s="499">
        <v>2</v>
      </c>
      <c r="E1832" s="499">
        <v>65</v>
      </c>
      <c r="F1832" s="499">
        <v>65</v>
      </c>
      <c r="G1832" s="499">
        <v>52000</v>
      </c>
      <c r="H1832" s="499"/>
      <c r="I1832" s="499"/>
      <c r="J1832" s="499">
        <v>52000</v>
      </c>
      <c r="K1832" s="499">
        <v>56160</v>
      </c>
      <c r="L1832" s="499"/>
      <c r="M1832" s="499"/>
      <c r="N1832" s="499">
        <v>56160</v>
      </c>
      <c r="O1832" s="499"/>
      <c r="P1832" s="499">
        <v>56160</v>
      </c>
      <c r="Q1832" s="499">
        <v>-4160</v>
      </c>
      <c r="R1832" s="501"/>
      <c r="S1832" s="502"/>
      <c r="T1832" s="499"/>
      <c r="U1832" s="499"/>
      <c r="V1832" s="499">
        <v>56160</v>
      </c>
      <c r="W1832" s="501"/>
      <c r="X1832" s="501"/>
      <c r="Y1832" s="501"/>
      <c r="Z1832" s="501"/>
      <c r="AA1832" s="501"/>
      <c r="AB1832" s="503"/>
    </row>
    <row r="1833" spans="1:28" ht="35.1" customHeight="1">
      <c r="A1833" s="498">
        <v>1829</v>
      </c>
      <c r="B1833" s="504" t="s">
        <v>7272</v>
      </c>
      <c r="C1833" s="504" t="s">
        <v>12569</v>
      </c>
      <c r="D1833" s="499">
        <v>2</v>
      </c>
      <c r="E1833" s="499">
        <v>65</v>
      </c>
      <c r="F1833" s="499">
        <v>65</v>
      </c>
      <c r="G1833" s="499">
        <v>52000</v>
      </c>
      <c r="H1833" s="499"/>
      <c r="I1833" s="499"/>
      <c r="J1833" s="499">
        <v>52000</v>
      </c>
      <c r="K1833" s="499">
        <v>54080</v>
      </c>
      <c r="L1833" s="499"/>
      <c r="M1833" s="499"/>
      <c r="N1833" s="499">
        <v>54080</v>
      </c>
      <c r="O1833" s="499">
        <v>2080</v>
      </c>
      <c r="P1833" s="499">
        <v>56160</v>
      </c>
      <c r="Q1833" s="499">
        <v>-2080</v>
      </c>
      <c r="R1833" s="501"/>
      <c r="S1833" s="502"/>
      <c r="T1833" s="499"/>
      <c r="U1833" s="499"/>
      <c r="V1833" s="499">
        <v>56160</v>
      </c>
      <c r="W1833" s="501"/>
      <c r="X1833" s="501"/>
      <c r="Y1833" s="501"/>
      <c r="Z1833" s="501"/>
      <c r="AA1833" s="501"/>
      <c r="AB1833" s="503"/>
    </row>
    <row r="1834" spans="1:28" ht="35.1" customHeight="1">
      <c r="A1834" s="498">
        <v>1830</v>
      </c>
      <c r="B1834" s="504" t="s">
        <v>7272</v>
      </c>
      <c r="C1834" s="504" t="s">
        <v>12571</v>
      </c>
      <c r="D1834" s="499">
        <v>2</v>
      </c>
      <c r="E1834" s="499">
        <v>100</v>
      </c>
      <c r="F1834" s="499">
        <v>100</v>
      </c>
      <c r="G1834" s="499">
        <v>52000</v>
      </c>
      <c r="H1834" s="499"/>
      <c r="I1834" s="499"/>
      <c r="J1834" s="499">
        <v>52000</v>
      </c>
      <c r="K1834" s="499">
        <v>56160</v>
      </c>
      <c r="L1834" s="499"/>
      <c r="M1834" s="499"/>
      <c r="N1834" s="499">
        <v>56160</v>
      </c>
      <c r="O1834" s="499"/>
      <c r="P1834" s="499">
        <v>56160</v>
      </c>
      <c r="Q1834" s="499">
        <v>-4160</v>
      </c>
      <c r="R1834" s="501"/>
      <c r="S1834" s="502"/>
      <c r="T1834" s="499"/>
      <c r="U1834" s="499"/>
      <c r="V1834" s="499">
        <v>56160</v>
      </c>
      <c r="W1834" s="501"/>
      <c r="X1834" s="501"/>
      <c r="Y1834" s="501"/>
      <c r="Z1834" s="501"/>
      <c r="AA1834" s="501"/>
      <c r="AB1834" s="503"/>
    </row>
    <row r="1835" spans="1:28" ht="35.1" customHeight="1">
      <c r="A1835" s="498">
        <v>1831</v>
      </c>
      <c r="B1835" s="504" t="s">
        <v>7272</v>
      </c>
      <c r="C1835" s="504" t="s">
        <v>11916</v>
      </c>
      <c r="D1835" s="499">
        <v>2</v>
      </c>
      <c r="E1835" s="499">
        <v>105</v>
      </c>
      <c r="F1835" s="499">
        <v>105</v>
      </c>
      <c r="G1835" s="499">
        <v>52000</v>
      </c>
      <c r="H1835" s="499"/>
      <c r="I1835" s="499"/>
      <c r="J1835" s="499">
        <v>52000</v>
      </c>
      <c r="K1835" s="499">
        <v>56160</v>
      </c>
      <c r="L1835" s="499"/>
      <c r="M1835" s="499"/>
      <c r="N1835" s="499">
        <v>56160</v>
      </c>
      <c r="O1835" s="499"/>
      <c r="P1835" s="499">
        <v>56160</v>
      </c>
      <c r="Q1835" s="499">
        <v>-4160</v>
      </c>
      <c r="R1835" s="501"/>
      <c r="S1835" s="502"/>
      <c r="T1835" s="499"/>
      <c r="U1835" s="499"/>
      <c r="V1835" s="499">
        <v>56160</v>
      </c>
      <c r="W1835" s="501"/>
      <c r="X1835" s="501"/>
      <c r="Y1835" s="501"/>
      <c r="Z1835" s="501"/>
      <c r="AA1835" s="501"/>
      <c r="AB1835" s="503"/>
    </row>
    <row r="1836" spans="1:28" ht="35.1" customHeight="1">
      <c r="A1836" s="498">
        <v>1832</v>
      </c>
      <c r="B1836" s="504" t="s">
        <v>7272</v>
      </c>
      <c r="C1836" s="504" t="s">
        <v>11917</v>
      </c>
      <c r="D1836" s="499">
        <v>2</v>
      </c>
      <c r="E1836" s="499">
        <v>30</v>
      </c>
      <c r="F1836" s="499">
        <v>30</v>
      </c>
      <c r="G1836" s="499">
        <v>52000</v>
      </c>
      <c r="H1836" s="499"/>
      <c r="I1836" s="499"/>
      <c r="J1836" s="499">
        <v>52000</v>
      </c>
      <c r="K1836" s="499">
        <v>56160</v>
      </c>
      <c r="L1836" s="499"/>
      <c r="M1836" s="499"/>
      <c r="N1836" s="499">
        <v>56160</v>
      </c>
      <c r="O1836" s="499"/>
      <c r="P1836" s="499">
        <v>56160</v>
      </c>
      <c r="Q1836" s="499">
        <v>-4160</v>
      </c>
      <c r="R1836" s="501"/>
      <c r="S1836" s="502"/>
      <c r="T1836" s="499"/>
      <c r="U1836" s="499"/>
      <c r="V1836" s="499">
        <v>56160</v>
      </c>
      <c r="W1836" s="501"/>
      <c r="X1836" s="501"/>
      <c r="Y1836" s="501"/>
      <c r="Z1836" s="501"/>
      <c r="AA1836" s="501"/>
      <c r="AB1836" s="503"/>
    </row>
    <row r="1837" spans="1:28" ht="35.1" customHeight="1">
      <c r="A1837" s="498">
        <v>1833</v>
      </c>
      <c r="B1837" s="504" t="s">
        <v>7272</v>
      </c>
      <c r="C1837" s="504" t="s">
        <v>13348</v>
      </c>
      <c r="D1837" s="499">
        <v>1</v>
      </c>
      <c r="E1837" s="499">
        <v>50</v>
      </c>
      <c r="F1837" s="499">
        <v>50</v>
      </c>
      <c r="G1837" s="499">
        <v>26000</v>
      </c>
      <c r="H1837" s="499"/>
      <c r="I1837" s="499"/>
      <c r="J1837" s="499">
        <v>26000</v>
      </c>
      <c r="K1837" s="499">
        <v>28080</v>
      </c>
      <c r="L1837" s="499"/>
      <c r="M1837" s="499"/>
      <c r="N1837" s="499">
        <v>28080</v>
      </c>
      <c r="O1837" s="499"/>
      <c r="P1837" s="499">
        <v>28080</v>
      </c>
      <c r="Q1837" s="499">
        <v>-2080</v>
      </c>
      <c r="R1837" s="501"/>
      <c r="S1837" s="502"/>
      <c r="T1837" s="499"/>
      <c r="U1837" s="499"/>
      <c r="V1837" s="499">
        <v>28080</v>
      </c>
      <c r="W1837" s="501"/>
      <c r="X1837" s="501"/>
      <c r="Y1837" s="501"/>
      <c r="Z1837" s="501"/>
      <c r="AA1837" s="501"/>
      <c r="AB1837" s="503"/>
    </row>
    <row r="1838" spans="1:28" ht="35.1" customHeight="1">
      <c r="A1838" s="498">
        <v>1834</v>
      </c>
      <c r="B1838" s="504" t="s">
        <v>7272</v>
      </c>
      <c r="C1838" s="504" t="s">
        <v>11919</v>
      </c>
      <c r="D1838" s="499">
        <v>2</v>
      </c>
      <c r="E1838" s="499">
        <v>100</v>
      </c>
      <c r="F1838" s="499">
        <v>100</v>
      </c>
      <c r="G1838" s="499">
        <v>52000</v>
      </c>
      <c r="H1838" s="499"/>
      <c r="I1838" s="499"/>
      <c r="J1838" s="499">
        <v>52000</v>
      </c>
      <c r="K1838" s="499">
        <v>54080</v>
      </c>
      <c r="L1838" s="499"/>
      <c r="M1838" s="499"/>
      <c r="N1838" s="499">
        <v>54080</v>
      </c>
      <c r="O1838" s="499">
        <v>2080</v>
      </c>
      <c r="P1838" s="499">
        <v>56160</v>
      </c>
      <c r="Q1838" s="499">
        <v>-2080</v>
      </c>
      <c r="R1838" s="501"/>
      <c r="S1838" s="502"/>
      <c r="T1838" s="499"/>
      <c r="U1838" s="499"/>
      <c r="V1838" s="499">
        <v>56160</v>
      </c>
      <c r="W1838" s="501"/>
      <c r="X1838" s="501"/>
      <c r="Y1838" s="501"/>
      <c r="Z1838" s="501"/>
      <c r="AA1838" s="501"/>
      <c r="AB1838" s="503"/>
    </row>
    <row r="1839" spans="1:28" ht="35.1" customHeight="1">
      <c r="A1839" s="498">
        <v>1835</v>
      </c>
      <c r="B1839" s="504" t="s">
        <v>7272</v>
      </c>
      <c r="C1839" s="504" t="s">
        <v>13349</v>
      </c>
      <c r="D1839" s="499">
        <v>1</v>
      </c>
      <c r="E1839" s="499">
        <v>50</v>
      </c>
      <c r="F1839" s="499">
        <v>50</v>
      </c>
      <c r="G1839" s="499">
        <v>26000</v>
      </c>
      <c r="H1839" s="499"/>
      <c r="I1839" s="499"/>
      <c r="J1839" s="499">
        <v>26000</v>
      </c>
      <c r="K1839" s="499">
        <v>28080</v>
      </c>
      <c r="L1839" s="499"/>
      <c r="M1839" s="499"/>
      <c r="N1839" s="499">
        <v>28080</v>
      </c>
      <c r="O1839" s="499"/>
      <c r="P1839" s="499">
        <v>28080</v>
      </c>
      <c r="Q1839" s="499">
        <v>-2080</v>
      </c>
      <c r="R1839" s="501"/>
      <c r="S1839" s="502"/>
      <c r="T1839" s="499"/>
      <c r="U1839" s="499"/>
      <c r="V1839" s="499">
        <v>28080</v>
      </c>
      <c r="W1839" s="501"/>
      <c r="X1839" s="501"/>
      <c r="Y1839" s="501"/>
      <c r="Z1839" s="501"/>
      <c r="AA1839" s="501"/>
      <c r="AB1839" s="503"/>
    </row>
    <row r="1840" spans="1:28" ht="35.1" customHeight="1">
      <c r="A1840" s="498">
        <v>1836</v>
      </c>
      <c r="B1840" s="504" t="s">
        <v>7272</v>
      </c>
      <c r="C1840" s="504" t="s">
        <v>13350</v>
      </c>
      <c r="D1840" s="499">
        <v>1</v>
      </c>
      <c r="E1840" s="499">
        <v>30</v>
      </c>
      <c r="F1840" s="499">
        <v>30</v>
      </c>
      <c r="G1840" s="499">
        <v>30000</v>
      </c>
      <c r="H1840" s="499"/>
      <c r="I1840" s="499"/>
      <c r="J1840" s="499">
        <v>30000</v>
      </c>
      <c r="K1840" s="499">
        <v>30000</v>
      </c>
      <c r="L1840" s="499"/>
      <c r="M1840" s="499"/>
      <c r="N1840" s="499">
        <v>30000</v>
      </c>
      <c r="O1840" s="499">
        <v>2400</v>
      </c>
      <c r="P1840" s="499">
        <v>32400</v>
      </c>
      <c r="Q1840" s="499"/>
      <c r="R1840" s="501"/>
      <c r="S1840" s="502"/>
      <c r="T1840" s="499"/>
      <c r="U1840" s="499"/>
      <c r="V1840" s="499">
        <v>32400</v>
      </c>
      <c r="W1840" s="501"/>
      <c r="X1840" s="501"/>
      <c r="Y1840" s="501"/>
      <c r="Z1840" s="501"/>
      <c r="AA1840" s="501"/>
      <c r="AB1840" s="503"/>
    </row>
    <row r="1841" spans="1:28" ht="35.1" customHeight="1">
      <c r="A1841" s="498">
        <v>1837</v>
      </c>
      <c r="B1841" s="504" t="s">
        <v>7272</v>
      </c>
      <c r="C1841" s="504" t="s">
        <v>13351</v>
      </c>
      <c r="D1841" s="499">
        <v>1</v>
      </c>
      <c r="E1841" s="499">
        <v>30</v>
      </c>
      <c r="F1841" s="499">
        <v>30</v>
      </c>
      <c r="G1841" s="499">
        <v>30000</v>
      </c>
      <c r="H1841" s="499"/>
      <c r="I1841" s="499"/>
      <c r="J1841" s="499">
        <v>30000</v>
      </c>
      <c r="K1841" s="499">
        <v>30000</v>
      </c>
      <c r="L1841" s="499"/>
      <c r="M1841" s="499"/>
      <c r="N1841" s="499">
        <v>30000</v>
      </c>
      <c r="O1841" s="499">
        <v>2400</v>
      </c>
      <c r="P1841" s="499">
        <v>32400</v>
      </c>
      <c r="Q1841" s="499"/>
      <c r="R1841" s="501"/>
      <c r="S1841" s="502"/>
      <c r="T1841" s="499"/>
      <c r="U1841" s="499"/>
      <c r="V1841" s="499">
        <v>32400</v>
      </c>
      <c r="W1841" s="501"/>
      <c r="X1841" s="501"/>
      <c r="Y1841" s="501"/>
      <c r="Z1841" s="501"/>
      <c r="AA1841" s="501"/>
      <c r="AB1841" s="503"/>
    </row>
    <row r="1842" spans="1:28" ht="35.1" customHeight="1">
      <c r="A1842" s="498">
        <v>1838</v>
      </c>
      <c r="B1842" s="504" t="s">
        <v>7272</v>
      </c>
      <c r="C1842" s="504" t="s">
        <v>12556</v>
      </c>
      <c r="D1842" s="499">
        <v>1</v>
      </c>
      <c r="E1842" s="499">
        <v>12</v>
      </c>
      <c r="F1842" s="499">
        <v>12</v>
      </c>
      <c r="G1842" s="499">
        <v>26000</v>
      </c>
      <c r="H1842" s="499"/>
      <c r="I1842" s="499"/>
      <c r="J1842" s="499">
        <v>26000</v>
      </c>
      <c r="K1842" s="499">
        <v>28080</v>
      </c>
      <c r="L1842" s="499"/>
      <c r="M1842" s="499"/>
      <c r="N1842" s="499">
        <v>28080</v>
      </c>
      <c r="O1842" s="499"/>
      <c r="P1842" s="499">
        <v>28080</v>
      </c>
      <c r="Q1842" s="499">
        <v>-2080</v>
      </c>
      <c r="R1842" s="501"/>
      <c r="S1842" s="502"/>
      <c r="T1842" s="499"/>
      <c r="U1842" s="499"/>
      <c r="V1842" s="499">
        <v>28080</v>
      </c>
      <c r="W1842" s="501"/>
      <c r="X1842" s="501"/>
      <c r="Y1842" s="501"/>
      <c r="Z1842" s="501"/>
      <c r="AA1842" s="501"/>
      <c r="AB1842" s="503"/>
    </row>
    <row r="1843" spans="1:28" ht="35.1" customHeight="1">
      <c r="A1843" s="498">
        <v>1839</v>
      </c>
      <c r="B1843" s="504" t="s">
        <v>7272</v>
      </c>
      <c r="C1843" s="504" t="s">
        <v>7292</v>
      </c>
      <c r="D1843" s="499">
        <v>1</v>
      </c>
      <c r="E1843" s="499">
        <v>150</v>
      </c>
      <c r="F1843" s="499">
        <v>150</v>
      </c>
      <c r="G1843" s="499">
        <v>26000</v>
      </c>
      <c r="H1843" s="499"/>
      <c r="I1843" s="499"/>
      <c r="J1843" s="499">
        <v>26000</v>
      </c>
      <c r="K1843" s="499">
        <v>29160</v>
      </c>
      <c r="L1843" s="499"/>
      <c r="M1843" s="499"/>
      <c r="N1843" s="499">
        <v>29160</v>
      </c>
      <c r="O1843" s="499"/>
      <c r="P1843" s="499">
        <v>29160</v>
      </c>
      <c r="Q1843" s="499">
        <v>-3160</v>
      </c>
      <c r="R1843" s="501"/>
      <c r="S1843" s="502"/>
      <c r="T1843" s="499"/>
      <c r="U1843" s="499"/>
      <c r="V1843" s="499">
        <v>29160</v>
      </c>
      <c r="W1843" s="501"/>
      <c r="X1843" s="501"/>
      <c r="Y1843" s="501"/>
      <c r="Z1843" s="501"/>
      <c r="AA1843" s="501"/>
      <c r="AB1843" s="503"/>
    </row>
    <row r="1844" spans="1:28" ht="35.1" customHeight="1">
      <c r="A1844" s="498">
        <v>1840</v>
      </c>
      <c r="B1844" s="504" t="s">
        <v>7272</v>
      </c>
      <c r="C1844" s="504" t="s">
        <v>13352</v>
      </c>
      <c r="D1844" s="499">
        <v>1</v>
      </c>
      <c r="E1844" s="499">
        <v>15</v>
      </c>
      <c r="F1844" s="499">
        <v>15</v>
      </c>
      <c r="G1844" s="499">
        <v>26000</v>
      </c>
      <c r="H1844" s="499"/>
      <c r="I1844" s="499"/>
      <c r="J1844" s="499">
        <v>26000</v>
      </c>
      <c r="K1844" s="499">
        <v>28080</v>
      </c>
      <c r="L1844" s="499"/>
      <c r="M1844" s="499"/>
      <c r="N1844" s="499">
        <v>28080</v>
      </c>
      <c r="O1844" s="499"/>
      <c r="P1844" s="499">
        <v>28080</v>
      </c>
      <c r="Q1844" s="499">
        <v>-2080</v>
      </c>
      <c r="R1844" s="501"/>
      <c r="S1844" s="502"/>
      <c r="T1844" s="499"/>
      <c r="U1844" s="499"/>
      <c r="V1844" s="499">
        <v>28080</v>
      </c>
      <c r="W1844" s="501"/>
      <c r="X1844" s="501"/>
      <c r="Y1844" s="501"/>
      <c r="Z1844" s="501"/>
      <c r="AA1844" s="501"/>
      <c r="AB1844" s="503"/>
    </row>
    <row r="1845" spans="1:28" ht="35.1" customHeight="1">
      <c r="A1845" s="498">
        <v>1841</v>
      </c>
      <c r="B1845" s="504" t="s">
        <v>7272</v>
      </c>
      <c r="C1845" s="504" t="s">
        <v>11922</v>
      </c>
      <c r="D1845" s="499">
        <v>1</v>
      </c>
      <c r="E1845" s="499">
        <v>15</v>
      </c>
      <c r="F1845" s="499">
        <v>15</v>
      </c>
      <c r="G1845" s="499">
        <v>30000</v>
      </c>
      <c r="H1845" s="499"/>
      <c r="I1845" s="499"/>
      <c r="J1845" s="499">
        <v>30000</v>
      </c>
      <c r="K1845" s="499">
        <v>30000</v>
      </c>
      <c r="L1845" s="499"/>
      <c r="M1845" s="499"/>
      <c r="N1845" s="499">
        <v>30000</v>
      </c>
      <c r="O1845" s="499">
        <v>2400</v>
      </c>
      <c r="P1845" s="499">
        <v>32400</v>
      </c>
      <c r="Q1845" s="499"/>
      <c r="R1845" s="501"/>
      <c r="S1845" s="502"/>
      <c r="T1845" s="499"/>
      <c r="U1845" s="499"/>
      <c r="V1845" s="499">
        <v>32400</v>
      </c>
      <c r="W1845" s="501"/>
      <c r="X1845" s="501"/>
      <c r="Y1845" s="501"/>
      <c r="Z1845" s="501"/>
      <c r="AA1845" s="501"/>
      <c r="AB1845" s="503"/>
    </row>
    <row r="1846" spans="1:28" ht="35.1" customHeight="1">
      <c r="A1846" s="498">
        <v>1842</v>
      </c>
      <c r="B1846" s="504" t="s">
        <v>7272</v>
      </c>
      <c r="C1846" s="504" t="s">
        <v>13353</v>
      </c>
      <c r="D1846" s="499">
        <v>1</v>
      </c>
      <c r="E1846" s="499">
        <v>15</v>
      </c>
      <c r="F1846" s="499">
        <v>15</v>
      </c>
      <c r="G1846" s="499">
        <v>26000</v>
      </c>
      <c r="H1846" s="499"/>
      <c r="I1846" s="499"/>
      <c r="J1846" s="499">
        <v>26000</v>
      </c>
      <c r="K1846" s="499">
        <v>26000</v>
      </c>
      <c r="L1846" s="499"/>
      <c r="M1846" s="499"/>
      <c r="N1846" s="499">
        <v>26000</v>
      </c>
      <c r="O1846" s="499">
        <v>2080</v>
      </c>
      <c r="P1846" s="499">
        <v>28080</v>
      </c>
      <c r="Q1846" s="499"/>
      <c r="R1846" s="501"/>
      <c r="S1846" s="502"/>
      <c r="T1846" s="499"/>
      <c r="U1846" s="499"/>
      <c r="V1846" s="499">
        <v>28080</v>
      </c>
      <c r="W1846" s="501"/>
      <c r="X1846" s="501"/>
      <c r="Y1846" s="501"/>
      <c r="Z1846" s="501"/>
      <c r="AA1846" s="501"/>
      <c r="AB1846" s="503"/>
    </row>
    <row r="1847" spans="1:28" ht="35.1" customHeight="1">
      <c r="A1847" s="498">
        <v>1843</v>
      </c>
      <c r="B1847" s="504" t="s">
        <v>7272</v>
      </c>
      <c r="C1847" s="504" t="s">
        <v>13354</v>
      </c>
      <c r="D1847" s="499">
        <v>1</v>
      </c>
      <c r="E1847" s="499">
        <v>50</v>
      </c>
      <c r="F1847" s="499">
        <v>50</v>
      </c>
      <c r="G1847" s="499">
        <v>26000</v>
      </c>
      <c r="H1847" s="499"/>
      <c r="I1847" s="499"/>
      <c r="J1847" s="499">
        <v>26000</v>
      </c>
      <c r="K1847" s="499">
        <v>28080</v>
      </c>
      <c r="L1847" s="499"/>
      <c r="M1847" s="499"/>
      <c r="N1847" s="499">
        <v>28080</v>
      </c>
      <c r="O1847" s="499"/>
      <c r="P1847" s="499">
        <v>28080</v>
      </c>
      <c r="Q1847" s="499">
        <v>-2080</v>
      </c>
      <c r="R1847" s="501"/>
      <c r="S1847" s="502"/>
      <c r="T1847" s="499"/>
      <c r="U1847" s="499"/>
      <c r="V1847" s="499">
        <v>28080</v>
      </c>
      <c r="W1847" s="501"/>
      <c r="X1847" s="501"/>
      <c r="Y1847" s="501"/>
      <c r="Z1847" s="501"/>
      <c r="AA1847" s="501"/>
      <c r="AB1847" s="503"/>
    </row>
    <row r="1848" spans="1:28" ht="35.1" customHeight="1">
      <c r="A1848" s="498">
        <v>1844</v>
      </c>
      <c r="B1848" s="504" t="s">
        <v>7272</v>
      </c>
      <c r="C1848" s="504" t="s">
        <v>11924</v>
      </c>
      <c r="D1848" s="499">
        <v>1</v>
      </c>
      <c r="E1848" s="499">
        <v>50</v>
      </c>
      <c r="F1848" s="499">
        <v>50</v>
      </c>
      <c r="G1848" s="499">
        <v>26000</v>
      </c>
      <c r="H1848" s="499"/>
      <c r="I1848" s="499"/>
      <c r="J1848" s="499">
        <v>26000</v>
      </c>
      <c r="K1848" s="499">
        <v>28080</v>
      </c>
      <c r="L1848" s="499"/>
      <c r="M1848" s="499"/>
      <c r="N1848" s="499">
        <v>28080</v>
      </c>
      <c r="O1848" s="499"/>
      <c r="P1848" s="499">
        <v>28080</v>
      </c>
      <c r="Q1848" s="499">
        <v>-2080</v>
      </c>
      <c r="R1848" s="501"/>
      <c r="S1848" s="502"/>
      <c r="T1848" s="499"/>
      <c r="U1848" s="499"/>
      <c r="V1848" s="499">
        <v>28080</v>
      </c>
      <c r="W1848" s="501"/>
      <c r="X1848" s="501"/>
      <c r="Y1848" s="501"/>
      <c r="Z1848" s="501"/>
      <c r="AA1848" s="501"/>
      <c r="AB1848" s="503"/>
    </row>
    <row r="1849" spans="1:28" ht="35.1" customHeight="1">
      <c r="A1849" s="498">
        <v>1845</v>
      </c>
      <c r="B1849" s="504" t="s">
        <v>7272</v>
      </c>
      <c r="C1849" s="504" t="s">
        <v>13355</v>
      </c>
      <c r="D1849" s="499">
        <v>1</v>
      </c>
      <c r="E1849" s="499">
        <v>20</v>
      </c>
      <c r="F1849" s="499">
        <v>20</v>
      </c>
      <c r="G1849" s="499">
        <v>30000</v>
      </c>
      <c r="H1849" s="499"/>
      <c r="I1849" s="499"/>
      <c r="J1849" s="499">
        <v>30000</v>
      </c>
      <c r="K1849" s="499">
        <v>30000</v>
      </c>
      <c r="L1849" s="499"/>
      <c r="M1849" s="499"/>
      <c r="N1849" s="499">
        <v>30000</v>
      </c>
      <c r="O1849" s="499">
        <v>2400</v>
      </c>
      <c r="P1849" s="499">
        <v>32400</v>
      </c>
      <c r="Q1849" s="499"/>
      <c r="R1849" s="501"/>
      <c r="S1849" s="502"/>
      <c r="T1849" s="499"/>
      <c r="U1849" s="499"/>
      <c r="V1849" s="499">
        <v>32400</v>
      </c>
      <c r="W1849" s="501"/>
      <c r="X1849" s="501"/>
      <c r="Y1849" s="501"/>
      <c r="Z1849" s="501"/>
      <c r="AA1849" s="501"/>
      <c r="AB1849" s="503"/>
    </row>
    <row r="1850" spans="1:28" ht="35.1" customHeight="1">
      <c r="A1850" s="498">
        <v>1846</v>
      </c>
      <c r="B1850" s="504" t="s">
        <v>7272</v>
      </c>
      <c r="C1850" s="504" t="s">
        <v>13356</v>
      </c>
      <c r="D1850" s="499">
        <v>1</v>
      </c>
      <c r="E1850" s="499">
        <v>15</v>
      </c>
      <c r="F1850" s="499">
        <v>15</v>
      </c>
      <c r="G1850" s="499">
        <v>26000</v>
      </c>
      <c r="H1850" s="499"/>
      <c r="I1850" s="499"/>
      <c r="J1850" s="499">
        <v>26000</v>
      </c>
      <c r="K1850" s="499">
        <v>26000</v>
      </c>
      <c r="L1850" s="499"/>
      <c r="M1850" s="499"/>
      <c r="N1850" s="499">
        <v>26000</v>
      </c>
      <c r="O1850" s="499">
        <v>2080</v>
      </c>
      <c r="P1850" s="499">
        <v>28080</v>
      </c>
      <c r="Q1850" s="499"/>
      <c r="R1850" s="501"/>
      <c r="S1850" s="502"/>
      <c r="T1850" s="499"/>
      <c r="U1850" s="499"/>
      <c r="V1850" s="499">
        <v>28080</v>
      </c>
      <c r="W1850" s="501"/>
      <c r="X1850" s="501"/>
      <c r="Y1850" s="501"/>
      <c r="Z1850" s="501"/>
      <c r="AA1850" s="501"/>
      <c r="AB1850" s="503"/>
    </row>
    <row r="1851" spans="1:28" ht="35.1" customHeight="1">
      <c r="A1851" s="498">
        <v>1847</v>
      </c>
      <c r="B1851" s="504" t="s">
        <v>9113</v>
      </c>
      <c r="C1851" s="504" t="s">
        <v>9114</v>
      </c>
      <c r="D1851" s="499">
        <v>183</v>
      </c>
      <c r="E1851" s="499">
        <v>8440</v>
      </c>
      <c r="F1851" s="499">
        <v>8440</v>
      </c>
      <c r="G1851" s="499">
        <v>5356500</v>
      </c>
      <c r="H1851" s="499"/>
      <c r="I1851" s="499"/>
      <c r="J1851" s="499">
        <v>5356500</v>
      </c>
      <c r="K1851" s="499">
        <v>5184540</v>
      </c>
      <c r="L1851" s="499"/>
      <c r="M1851" s="499"/>
      <c r="N1851" s="499">
        <v>5184540</v>
      </c>
      <c r="O1851" s="499"/>
      <c r="P1851" s="499">
        <v>5184540</v>
      </c>
      <c r="Q1851" s="499">
        <v>171960</v>
      </c>
      <c r="R1851" s="501"/>
      <c r="S1851" s="502"/>
      <c r="T1851" s="499"/>
      <c r="U1851" s="499"/>
      <c r="V1851" s="499">
        <v>5184540</v>
      </c>
      <c r="W1851" s="501"/>
      <c r="X1851" s="501"/>
      <c r="Y1851" s="501"/>
      <c r="Z1851" s="501"/>
      <c r="AA1851" s="501"/>
      <c r="AB1851" s="503"/>
    </row>
    <row r="1852" spans="1:28" ht="35.1" customHeight="1">
      <c r="A1852" s="498">
        <v>1848</v>
      </c>
      <c r="B1852" s="504" t="s">
        <v>9113</v>
      </c>
      <c r="C1852" s="504" t="s">
        <v>13357</v>
      </c>
      <c r="D1852" s="499">
        <v>1</v>
      </c>
      <c r="E1852" s="499">
        <v>133</v>
      </c>
      <c r="F1852" s="499">
        <v>133</v>
      </c>
      <c r="G1852" s="499">
        <v>26000</v>
      </c>
      <c r="H1852" s="499"/>
      <c r="I1852" s="499"/>
      <c r="J1852" s="499">
        <v>26000</v>
      </c>
      <c r="K1852" s="499">
        <v>26000</v>
      </c>
      <c r="L1852" s="499"/>
      <c r="M1852" s="499"/>
      <c r="N1852" s="499">
        <v>26000</v>
      </c>
      <c r="O1852" s="499">
        <v>2080</v>
      </c>
      <c r="P1852" s="499">
        <v>28080</v>
      </c>
      <c r="Q1852" s="499"/>
      <c r="R1852" s="501"/>
      <c r="S1852" s="502"/>
      <c r="T1852" s="499"/>
      <c r="U1852" s="499"/>
      <c r="V1852" s="499">
        <v>28080</v>
      </c>
      <c r="W1852" s="501"/>
      <c r="X1852" s="501"/>
      <c r="Y1852" s="501"/>
      <c r="Z1852" s="501"/>
      <c r="AA1852" s="501"/>
      <c r="AB1852" s="503"/>
    </row>
    <row r="1853" spans="1:28" ht="35.1" customHeight="1">
      <c r="A1853" s="498">
        <v>1849</v>
      </c>
      <c r="B1853" s="504" t="s">
        <v>9113</v>
      </c>
      <c r="C1853" s="504" t="s">
        <v>13358</v>
      </c>
      <c r="D1853" s="499">
        <v>1</v>
      </c>
      <c r="E1853" s="499">
        <v>42</v>
      </c>
      <c r="F1853" s="499">
        <v>42</v>
      </c>
      <c r="G1853" s="499">
        <v>30000</v>
      </c>
      <c r="H1853" s="499"/>
      <c r="I1853" s="499"/>
      <c r="J1853" s="499">
        <v>30000</v>
      </c>
      <c r="K1853" s="499">
        <v>28080</v>
      </c>
      <c r="L1853" s="499"/>
      <c r="M1853" s="499"/>
      <c r="N1853" s="499">
        <v>28080</v>
      </c>
      <c r="O1853" s="499"/>
      <c r="P1853" s="499">
        <v>28080</v>
      </c>
      <c r="Q1853" s="499">
        <v>1920</v>
      </c>
      <c r="R1853" s="501"/>
      <c r="S1853" s="502"/>
      <c r="T1853" s="499"/>
      <c r="U1853" s="499"/>
      <c r="V1853" s="499">
        <v>28080</v>
      </c>
      <c r="W1853" s="501"/>
      <c r="X1853" s="501"/>
      <c r="Y1853" s="501"/>
      <c r="Z1853" s="501"/>
      <c r="AA1853" s="501"/>
      <c r="AB1853" s="503"/>
    </row>
    <row r="1854" spans="1:28" ht="35.1" customHeight="1">
      <c r="A1854" s="498">
        <v>1850</v>
      </c>
      <c r="B1854" s="504" t="s">
        <v>9113</v>
      </c>
      <c r="C1854" s="504" t="s">
        <v>11534</v>
      </c>
      <c r="D1854" s="499">
        <v>1</v>
      </c>
      <c r="E1854" s="499">
        <v>20</v>
      </c>
      <c r="F1854" s="499">
        <v>20</v>
      </c>
      <c r="G1854" s="499">
        <v>30000</v>
      </c>
      <c r="H1854" s="499"/>
      <c r="I1854" s="499"/>
      <c r="J1854" s="499">
        <v>30000</v>
      </c>
      <c r="K1854" s="499">
        <v>28080</v>
      </c>
      <c r="L1854" s="499"/>
      <c r="M1854" s="499"/>
      <c r="N1854" s="499">
        <v>28080</v>
      </c>
      <c r="O1854" s="499"/>
      <c r="P1854" s="499">
        <v>28080</v>
      </c>
      <c r="Q1854" s="499">
        <v>1920</v>
      </c>
      <c r="R1854" s="501"/>
      <c r="S1854" s="502"/>
      <c r="T1854" s="499"/>
      <c r="U1854" s="499"/>
      <c r="V1854" s="499">
        <v>28080</v>
      </c>
      <c r="W1854" s="501"/>
      <c r="X1854" s="501"/>
      <c r="Y1854" s="501"/>
      <c r="Z1854" s="501"/>
      <c r="AA1854" s="501"/>
      <c r="AB1854" s="503"/>
    </row>
    <row r="1855" spans="1:28" ht="35.1" customHeight="1">
      <c r="A1855" s="498">
        <v>1851</v>
      </c>
      <c r="B1855" s="504" t="s">
        <v>6823</v>
      </c>
      <c r="C1855" s="504" t="s">
        <v>11937</v>
      </c>
      <c r="D1855" s="499">
        <v>60</v>
      </c>
      <c r="E1855" s="499">
        <v>1020</v>
      </c>
      <c r="F1855" s="499">
        <v>1020</v>
      </c>
      <c r="G1855" s="499">
        <v>725780</v>
      </c>
      <c r="H1855" s="499"/>
      <c r="I1855" s="499"/>
      <c r="J1855" s="499">
        <v>725780</v>
      </c>
      <c r="K1855" s="499">
        <v>708500</v>
      </c>
      <c r="L1855" s="499"/>
      <c r="M1855" s="499"/>
      <c r="N1855" s="499">
        <v>708500</v>
      </c>
      <c r="O1855" s="499">
        <v>36442</v>
      </c>
      <c r="P1855" s="499">
        <v>744942</v>
      </c>
      <c r="Q1855" s="499">
        <v>17280</v>
      </c>
      <c r="R1855" s="501"/>
      <c r="S1855" s="502"/>
      <c r="T1855" s="499"/>
      <c r="U1855" s="499"/>
      <c r="V1855" s="499">
        <v>744942</v>
      </c>
      <c r="W1855" s="501"/>
      <c r="X1855" s="501"/>
      <c r="Y1855" s="501"/>
      <c r="Z1855" s="501"/>
      <c r="AA1855" s="501"/>
      <c r="AB1855" s="503"/>
    </row>
    <row r="1856" spans="1:28" ht="35.1" customHeight="1">
      <c r="A1856" s="498">
        <v>1852</v>
      </c>
      <c r="B1856" s="504" t="s">
        <v>4910</v>
      </c>
      <c r="C1856" s="504" t="s">
        <v>12579</v>
      </c>
      <c r="D1856" s="499">
        <v>1</v>
      </c>
      <c r="E1856" s="499">
        <v>55</v>
      </c>
      <c r="F1856" s="499">
        <v>55</v>
      </c>
      <c r="G1856" s="499">
        <v>30000</v>
      </c>
      <c r="H1856" s="499"/>
      <c r="I1856" s="499"/>
      <c r="J1856" s="499">
        <v>30000</v>
      </c>
      <c r="K1856" s="499">
        <v>30000</v>
      </c>
      <c r="L1856" s="499"/>
      <c r="M1856" s="499"/>
      <c r="N1856" s="499">
        <v>30000</v>
      </c>
      <c r="O1856" s="499">
        <v>2400</v>
      </c>
      <c r="P1856" s="499">
        <v>32400</v>
      </c>
      <c r="Q1856" s="499"/>
      <c r="R1856" s="501"/>
      <c r="S1856" s="502"/>
      <c r="T1856" s="499"/>
      <c r="U1856" s="499"/>
      <c r="V1856" s="499">
        <v>32400</v>
      </c>
      <c r="W1856" s="501"/>
      <c r="X1856" s="501"/>
      <c r="Y1856" s="501"/>
      <c r="Z1856" s="501"/>
      <c r="AA1856" s="501"/>
      <c r="AB1856" s="503"/>
    </row>
    <row r="1857" spans="1:28" ht="35.1" customHeight="1">
      <c r="A1857" s="498">
        <v>1853</v>
      </c>
      <c r="B1857" s="504" t="s">
        <v>4910</v>
      </c>
      <c r="C1857" s="504" t="s">
        <v>13359</v>
      </c>
      <c r="D1857" s="499">
        <v>4</v>
      </c>
      <c r="E1857" s="499">
        <v>270</v>
      </c>
      <c r="F1857" s="499">
        <v>270</v>
      </c>
      <c r="G1857" s="499">
        <v>120000</v>
      </c>
      <c r="H1857" s="499"/>
      <c r="I1857" s="499"/>
      <c r="J1857" s="499">
        <v>120000</v>
      </c>
      <c r="K1857" s="499">
        <v>127200</v>
      </c>
      <c r="L1857" s="499"/>
      <c r="M1857" s="499"/>
      <c r="N1857" s="499">
        <v>127200</v>
      </c>
      <c r="O1857" s="499">
        <v>2400</v>
      </c>
      <c r="P1857" s="499">
        <v>129600</v>
      </c>
      <c r="Q1857" s="499">
        <v>-7200</v>
      </c>
      <c r="R1857" s="501"/>
      <c r="S1857" s="502"/>
      <c r="T1857" s="499"/>
      <c r="U1857" s="499"/>
      <c r="V1857" s="499">
        <v>129600</v>
      </c>
      <c r="W1857" s="501"/>
      <c r="X1857" s="501"/>
      <c r="Y1857" s="501"/>
      <c r="Z1857" s="501"/>
      <c r="AA1857" s="501"/>
      <c r="AB1857" s="503"/>
    </row>
    <row r="1858" spans="1:28" ht="35.1" customHeight="1">
      <c r="A1858" s="498">
        <v>1854</v>
      </c>
      <c r="B1858" s="504" t="s">
        <v>4910</v>
      </c>
      <c r="C1858" s="504" t="s">
        <v>11938</v>
      </c>
      <c r="D1858" s="499">
        <v>3</v>
      </c>
      <c r="E1858" s="499">
        <v>200</v>
      </c>
      <c r="F1858" s="499">
        <v>200</v>
      </c>
      <c r="G1858" s="499">
        <v>90000</v>
      </c>
      <c r="H1858" s="499"/>
      <c r="I1858" s="499"/>
      <c r="J1858" s="499">
        <v>90000</v>
      </c>
      <c r="K1858" s="499">
        <v>90000</v>
      </c>
      <c r="L1858" s="499"/>
      <c r="M1858" s="499"/>
      <c r="N1858" s="499">
        <v>90000</v>
      </c>
      <c r="O1858" s="499">
        <v>7200</v>
      </c>
      <c r="P1858" s="499">
        <v>97200</v>
      </c>
      <c r="Q1858" s="499"/>
      <c r="R1858" s="501"/>
      <c r="S1858" s="502"/>
      <c r="T1858" s="499"/>
      <c r="U1858" s="499"/>
      <c r="V1858" s="499">
        <v>97200</v>
      </c>
      <c r="W1858" s="501"/>
      <c r="X1858" s="501"/>
      <c r="Y1858" s="501"/>
      <c r="Z1858" s="501"/>
      <c r="AA1858" s="501"/>
      <c r="AB1858" s="503"/>
    </row>
    <row r="1859" spans="1:28" ht="35.1" customHeight="1">
      <c r="A1859" s="498">
        <v>1855</v>
      </c>
      <c r="B1859" s="504" t="s">
        <v>4910</v>
      </c>
      <c r="C1859" s="504" t="s">
        <v>11940</v>
      </c>
      <c r="D1859" s="499">
        <v>1</v>
      </c>
      <c r="E1859" s="499">
        <v>50</v>
      </c>
      <c r="F1859" s="499">
        <v>50</v>
      </c>
      <c r="G1859" s="499">
        <v>30000</v>
      </c>
      <c r="H1859" s="499"/>
      <c r="I1859" s="499"/>
      <c r="J1859" s="499">
        <v>30000</v>
      </c>
      <c r="K1859" s="499">
        <v>32400</v>
      </c>
      <c r="L1859" s="499"/>
      <c r="M1859" s="499"/>
      <c r="N1859" s="499">
        <v>32400</v>
      </c>
      <c r="O1859" s="499"/>
      <c r="P1859" s="499">
        <v>32400</v>
      </c>
      <c r="Q1859" s="499">
        <v>-2400</v>
      </c>
      <c r="R1859" s="501"/>
      <c r="S1859" s="502"/>
      <c r="T1859" s="499"/>
      <c r="U1859" s="499"/>
      <c r="V1859" s="499">
        <v>32400</v>
      </c>
      <c r="W1859" s="501"/>
      <c r="X1859" s="501"/>
      <c r="Y1859" s="501"/>
      <c r="Z1859" s="501"/>
      <c r="AA1859" s="501"/>
      <c r="AB1859" s="503"/>
    </row>
    <row r="1860" spans="1:28" ht="35.1" customHeight="1">
      <c r="A1860" s="498">
        <v>1856</v>
      </c>
      <c r="B1860" s="504" t="s">
        <v>4910</v>
      </c>
      <c r="C1860" s="504" t="s">
        <v>10776</v>
      </c>
      <c r="D1860" s="499">
        <v>4</v>
      </c>
      <c r="E1860" s="499">
        <v>400</v>
      </c>
      <c r="F1860" s="499">
        <v>400</v>
      </c>
      <c r="G1860" s="499">
        <v>120000</v>
      </c>
      <c r="H1860" s="499"/>
      <c r="I1860" s="499"/>
      <c r="J1860" s="499">
        <v>120000</v>
      </c>
      <c r="K1860" s="499">
        <v>128280</v>
      </c>
      <c r="L1860" s="499"/>
      <c r="M1860" s="499"/>
      <c r="N1860" s="499">
        <v>128280</v>
      </c>
      <c r="O1860" s="499">
        <v>2400</v>
      </c>
      <c r="P1860" s="499">
        <v>130680</v>
      </c>
      <c r="Q1860" s="499">
        <v>-8280</v>
      </c>
      <c r="R1860" s="501"/>
      <c r="S1860" s="502"/>
      <c r="T1860" s="499"/>
      <c r="U1860" s="499"/>
      <c r="V1860" s="499">
        <v>130680</v>
      </c>
      <c r="W1860" s="501"/>
      <c r="X1860" s="501"/>
      <c r="Y1860" s="501"/>
      <c r="Z1860" s="501"/>
      <c r="AA1860" s="501"/>
      <c r="AB1860" s="503"/>
    </row>
    <row r="1861" spans="1:28" ht="35.1" customHeight="1">
      <c r="A1861" s="498">
        <v>1857</v>
      </c>
      <c r="B1861" s="504" t="s">
        <v>4910</v>
      </c>
      <c r="C1861" s="504" t="s">
        <v>13360</v>
      </c>
      <c r="D1861" s="499">
        <v>1</v>
      </c>
      <c r="E1861" s="499">
        <v>50</v>
      </c>
      <c r="F1861" s="499">
        <v>50</v>
      </c>
      <c r="G1861" s="499">
        <v>30000</v>
      </c>
      <c r="H1861" s="499"/>
      <c r="I1861" s="499"/>
      <c r="J1861" s="499">
        <v>30000</v>
      </c>
      <c r="K1861" s="499">
        <v>32400</v>
      </c>
      <c r="L1861" s="499"/>
      <c r="M1861" s="499"/>
      <c r="N1861" s="499">
        <v>32400</v>
      </c>
      <c r="O1861" s="499"/>
      <c r="P1861" s="499">
        <v>32400</v>
      </c>
      <c r="Q1861" s="499">
        <v>-2400</v>
      </c>
      <c r="R1861" s="501"/>
      <c r="S1861" s="502"/>
      <c r="T1861" s="499"/>
      <c r="U1861" s="499"/>
      <c r="V1861" s="499">
        <v>32400</v>
      </c>
      <c r="W1861" s="501"/>
      <c r="X1861" s="501"/>
      <c r="Y1861" s="501"/>
      <c r="Z1861" s="501"/>
      <c r="AA1861" s="501"/>
      <c r="AB1861" s="503"/>
    </row>
    <row r="1862" spans="1:28" ht="35.1" customHeight="1">
      <c r="A1862" s="498">
        <v>1858</v>
      </c>
      <c r="B1862" s="504" t="s">
        <v>4910</v>
      </c>
      <c r="C1862" s="504" t="s">
        <v>11942</v>
      </c>
      <c r="D1862" s="499">
        <v>3</v>
      </c>
      <c r="E1862" s="499">
        <v>120</v>
      </c>
      <c r="F1862" s="499">
        <v>120</v>
      </c>
      <c r="G1862" s="499">
        <v>90000</v>
      </c>
      <c r="H1862" s="499"/>
      <c r="I1862" s="499"/>
      <c r="J1862" s="499">
        <v>90000</v>
      </c>
      <c r="K1862" s="499">
        <v>92400</v>
      </c>
      <c r="L1862" s="499"/>
      <c r="M1862" s="499"/>
      <c r="N1862" s="499">
        <v>92400</v>
      </c>
      <c r="O1862" s="499">
        <v>4800</v>
      </c>
      <c r="P1862" s="499">
        <v>97200</v>
      </c>
      <c r="Q1862" s="499">
        <v>-2400</v>
      </c>
      <c r="R1862" s="501"/>
      <c r="S1862" s="502"/>
      <c r="T1862" s="499"/>
      <c r="U1862" s="499"/>
      <c r="V1862" s="499">
        <v>97200</v>
      </c>
      <c r="W1862" s="501"/>
      <c r="X1862" s="501"/>
      <c r="Y1862" s="501"/>
      <c r="Z1862" s="501"/>
      <c r="AA1862" s="501"/>
      <c r="AB1862" s="503"/>
    </row>
    <row r="1863" spans="1:28" ht="35.1" customHeight="1">
      <c r="A1863" s="498">
        <v>1859</v>
      </c>
      <c r="B1863" s="504" t="s">
        <v>4910</v>
      </c>
      <c r="C1863" s="504" t="s">
        <v>11945</v>
      </c>
      <c r="D1863" s="499">
        <v>2</v>
      </c>
      <c r="E1863" s="499">
        <v>250</v>
      </c>
      <c r="F1863" s="499">
        <v>250</v>
      </c>
      <c r="G1863" s="499">
        <v>60000</v>
      </c>
      <c r="H1863" s="499"/>
      <c r="I1863" s="499"/>
      <c r="J1863" s="499">
        <v>60000</v>
      </c>
      <c r="K1863" s="499">
        <v>60000</v>
      </c>
      <c r="L1863" s="499"/>
      <c r="M1863" s="499"/>
      <c r="N1863" s="499">
        <v>60000</v>
      </c>
      <c r="O1863" s="499">
        <v>4800</v>
      </c>
      <c r="P1863" s="499">
        <v>64800</v>
      </c>
      <c r="Q1863" s="499"/>
      <c r="R1863" s="501"/>
      <c r="S1863" s="502"/>
      <c r="T1863" s="499"/>
      <c r="U1863" s="499"/>
      <c r="V1863" s="499">
        <v>64800</v>
      </c>
      <c r="W1863" s="501"/>
      <c r="X1863" s="501"/>
      <c r="Y1863" s="501"/>
      <c r="Z1863" s="501"/>
      <c r="AA1863" s="501"/>
      <c r="AB1863" s="503"/>
    </row>
    <row r="1864" spans="1:28" ht="35.1" customHeight="1">
      <c r="A1864" s="498">
        <v>1860</v>
      </c>
      <c r="B1864" s="504" t="s">
        <v>4910</v>
      </c>
      <c r="C1864" s="504" t="s">
        <v>13361</v>
      </c>
      <c r="D1864" s="499">
        <v>2</v>
      </c>
      <c r="E1864" s="499">
        <v>105</v>
      </c>
      <c r="F1864" s="499">
        <v>105</v>
      </c>
      <c r="G1864" s="499">
        <v>60000</v>
      </c>
      <c r="H1864" s="499"/>
      <c r="I1864" s="499"/>
      <c r="J1864" s="499">
        <v>60000</v>
      </c>
      <c r="K1864" s="499">
        <v>62400</v>
      </c>
      <c r="L1864" s="499"/>
      <c r="M1864" s="499"/>
      <c r="N1864" s="499">
        <v>62400</v>
      </c>
      <c r="O1864" s="499">
        <v>2400</v>
      </c>
      <c r="P1864" s="499">
        <v>64800</v>
      </c>
      <c r="Q1864" s="499">
        <v>-2400</v>
      </c>
      <c r="R1864" s="501"/>
      <c r="S1864" s="502"/>
      <c r="T1864" s="499"/>
      <c r="U1864" s="499"/>
      <c r="V1864" s="499">
        <v>64800</v>
      </c>
      <c r="W1864" s="501"/>
      <c r="X1864" s="501"/>
      <c r="Y1864" s="501"/>
      <c r="Z1864" s="501"/>
      <c r="AA1864" s="501"/>
      <c r="AB1864" s="503"/>
    </row>
    <row r="1865" spans="1:28" ht="35.1" customHeight="1">
      <c r="A1865" s="498">
        <v>1861</v>
      </c>
      <c r="B1865" s="504" t="s">
        <v>11105</v>
      </c>
      <c r="C1865" s="504" t="s">
        <v>11947</v>
      </c>
      <c r="D1865" s="499">
        <v>2</v>
      </c>
      <c r="E1865" s="499">
        <v>50</v>
      </c>
      <c r="F1865" s="499">
        <v>50</v>
      </c>
      <c r="G1865" s="499">
        <v>27500</v>
      </c>
      <c r="H1865" s="499"/>
      <c r="I1865" s="499"/>
      <c r="J1865" s="499">
        <v>27500</v>
      </c>
      <c r="K1865" s="499">
        <v>27500</v>
      </c>
      <c r="L1865" s="499"/>
      <c r="M1865" s="499"/>
      <c r="N1865" s="499">
        <v>27500</v>
      </c>
      <c r="O1865" s="499">
        <v>2200</v>
      </c>
      <c r="P1865" s="499">
        <v>29700</v>
      </c>
      <c r="Q1865" s="499"/>
      <c r="R1865" s="501"/>
      <c r="S1865" s="502"/>
      <c r="T1865" s="499"/>
      <c r="U1865" s="499"/>
      <c r="V1865" s="499">
        <v>29700</v>
      </c>
      <c r="W1865" s="501"/>
      <c r="X1865" s="501"/>
      <c r="Y1865" s="501"/>
      <c r="Z1865" s="501"/>
      <c r="AA1865" s="501"/>
      <c r="AB1865" s="503"/>
    </row>
    <row r="1866" spans="1:28" ht="35.1" customHeight="1">
      <c r="A1866" s="498">
        <v>1862</v>
      </c>
      <c r="B1866" s="504" t="s">
        <v>7489</v>
      </c>
      <c r="C1866" s="504" t="s">
        <v>7490</v>
      </c>
      <c r="D1866" s="499">
        <v>581</v>
      </c>
      <c r="E1866" s="499">
        <v>29015</v>
      </c>
      <c r="F1866" s="499">
        <v>29015</v>
      </c>
      <c r="G1866" s="499">
        <v>16740000</v>
      </c>
      <c r="H1866" s="499"/>
      <c r="I1866" s="499"/>
      <c r="J1866" s="499">
        <v>16740000</v>
      </c>
      <c r="K1866" s="499">
        <v>16455720</v>
      </c>
      <c r="L1866" s="499"/>
      <c r="M1866" s="499"/>
      <c r="N1866" s="499">
        <v>16455720</v>
      </c>
      <c r="O1866" s="499">
        <v>2400</v>
      </c>
      <c r="P1866" s="499">
        <v>16458120</v>
      </c>
      <c r="Q1866" s="499">
        <v>284280</v>
      </c>
      <c r="R1866" s="501"/>
      <c r="S1866" s="502"/>
      <c r="T1866" s="499"/>
      <c r="U1866" s="499"/>
      <c r="V1866" s="499">
        <v>16458120</v>
      </c>
      <c r="W1866" s="501"/>
      <c r="X1866" s="501"/>
      <c r="Y1866" s="501"/>
      <c r="Z1866" s="501"/>
      <c r="AA1866" s="501"/>
      <c r="AB1866" s="503"/>
    </row>
    <row r="1867" spans="1:28" ht="35.1" customHeight="1">
      <c r="A1867" s="498">
        <v>1863</v>
      </c>
      <c r="B1867" s="504" t="s">
        <v>7984</v>
      </c>
      <c r="C1867" s="504" t="s">
        <v>7985</v>
      </c>
      <c r="D1867" s="499">
        <v>849</v>
      </c>
      <c r="E1867" s="499">
        <v>42450</v>
      </c>
      <c r="F1867" s="499">
        <v>42450</v>
      </c>
      <c r="G1867" s="499">
        <v>24569000</v>
      </c>
      <c r="H1867" s="499"/>
      <c r="I1867" s="499"/>
      <c r="J1867" s="499">
        <v>24569000</v>
      </c>
      <c r="K1867" s="499">
        <v>24213600</v>
      </c>
      <c r="L1867" s="499"/>
      <c r="M1867" s="499"/>
      <c r="N1867" s="499">
        <v>24213600</v>
      </c>
      <c r="O1867" s="499"/>
      <c r="P1867" s="499">
        <v>24213600</v>
      </c>
      <c r="Q1867" s="499">
        <v>355400</v>
      </c>
      <c r="R1867" s="501"/>
      <c r="S1867" s="502"/>
      <c r="T1867" s="499"/>
      <c r="U1867" s="499"/>
      <c r="V1867" s="499">
        <v>24213600</v>
      </c>
      <c r="W1867" s="501"/>
      <c r="X1867" s="501"/>
      <c r="Y1867" s="501"/>
      <c r="Z1867" s="501"/>
      <c r="AA1867" s="501"/>
      <c r="AB1867" s="503"/>
    </row>
    <row r="1868" spans="1:28" ht="35.1" customHeight="1">
      <c r="A1868" s="498">
        <v>1864</v>
      </c>
      <c r="B1868" s="504" t="s">
        <v>1089</v>
      </c>
      <c r="C1868" s="504" t="s">
        <v>1090</v>
      </c>
      <c r="D1868" s="499">
        <v>1</v>
      </c>
      <c r="E1868" s="499">
        <v>15</v>
      </c>
      <c r="F1868" s="499">
        <v>15</v>
      </c>
      <c r="G1868" s="499">
        <v>11400</v>
      </c>
      <c r="H1868" s="499"/>
      <c r="I1868" s="499"/>
      <c r="J1868" s="499">
        <v>11400</v>
      </c>
      <c r="K1868" s="499">
        <v>11400</v>
      </c>
      <c r="L1868" s="499"/>
      <c r="M1868" s="499"/>
      <c r="N1868" s="499">
        <v>11400</v>
      </c>
      <c r="O1868" s="499">
        <v>912</v>
      </c>
      <c r="P1868" s="499">
        <v>12312</v>
      </c>
      <c r="Q1868" s="499"/>
      <c r="R1868" s="501"/>
      <c r="S1868" s="502"/>
      <c r="T1868" s="499"/>
      <c r="U1868" s="499"/>
      <c r="V1868" s="499">
        <v>12312</v>
      </c>
      <c r="W1868" s="501"/>
      <c r="X1868" s="501"/>
      <c r="Y1868" s="501"/>
      <c r="Z1868" s="501"/>
      <c r="AA1868" s="501"/>
      <c r="AB1868" s="503"/>
    </row>
    <row r="1869" spans="1:28" ht="35.1" customHeight="1">
      <c r="A1869" s="498">
        <v>1865</v>
      </c>
      <c r="B1869" s="504" t="s">
        <v>4619</v>
      </c>
      <c r="C1869" s="504" t="s">
        <v>11948</v>
      </c>
      <c r="D1869" s="499">
        <v>6</v>
      </c>
      <c r="E1869" s="499">
        <v>215</v>
      </c>
      <c r="F1869" s="499">
        <v>215</v>
      </c>
      <c r="G1869" s="499">
        <v>64564</v>
      </c>
      <c r="H1869" s="499"/>
      <c r="I1869" s="499"/>
      <c r="J1869" s="499">
        <v>64564</v>
      </c>
      <c r="K1869" s="499">
        <v>64564</v>
      </c>
      <c r="L1869" s="499"/>
      <c r="M1869" s="499"/>
      <c r="N1869" s="499">
        <v>64564</v>
      </c>
      <c r="O1869" s="499">
        <v>5165</v>
      </c>
      <c r="P1869" s="499">
        <v>69729</v>
      </c>
      <c r="Q1869" s="499"/>
      <c r="R1869" s="501"/>
      <c r="S1869" s="502"/>
      <c r="T1869" s="499"/>
      <c r="U1869" s="499"/>
      <c r="V1869" s="499">
        <v>69729</v>
      </c>
      <c r="W1869" s="501"/>
      <c r="X1869" s="501"/>
      <c r="Y1869" s="501"/>
      <c r="Z1869" s="501"/>
      <c r="AA1869" s="501"/>
      <c r="AB1869" s="503"/>
    </row>
    <row r="1870" spans="1:28" ht="35.1" customHeight="1">
      <c r="A1870" s="498">
        <v>1866</v>
      </c>
      <c r="B1870" s="504" t="s">
        <v>4619</v>
      </c>
      <c r="C1870" s="504" t="s">
        <v>11949</v>
      </c>
      <c r="D1870" s="499">
        <v>1</v>
      </c>
      <c r="E1870" s="499">
        <v>60</v>
      </c>
      <c r="F1870" s="499">
        <v>60</v>
      </c>
      <c r="G1870" s="499">
        <v>11818</v>
      </c>
      <c r="H1870" s="499"/>
      <c r="I1870" s="499"/>
      <c r="J1870" s="499">
        <v>11818</v>
      </c>
      <c r="K1870" s="499">
        <v>11818</v>
      </c>
      <c r="L1870" s="499"/>
      <c r="M1870" s="499"/>
      <c r="N1870" s="499">
        <v>11818</v>
      </c>
      <c r="O1870" s="499">
        <v>945</v>
      </c>
      <c r="P1870" s="499">
        <v>12763</v>
      </c>
      <c r="Q1870" s="499"/>
      <c r="R1870" s="501"/>
      <c r="S1870" s="502"/>
      <c r="T1870" s="499"/>
      <c r="U1870" s="499"/>
      <c r="V1870" s="499">
        <v>12763</v>
      </c>
      <c r="W1870" s="501"/>
      <c r="X1870" s="501"/>
      <c r="Y1870" s="501"/>
      <c r="Z1870" s="501"/>
      <c r="AA1870" s="501"/>
      <c r="AB1870" s="503"/>
    </row>
    <row r="1871" spans="1:28" ht="35.1" customHeight="1">
      <c r="A1871" s="498">
        <v>1867</v>
      </c>
      <c r="B1871" s="504" t="s">
        <v>4619</v>
      </c>
      <c r="C1871" s="504" t="s">
        <v>11950</v>
      </c>
      <c r="D1871" s="499">
        <v>7</v>
      </c>
      <c r="E1871" s="499">
        <v>280</v>
      </c>
      <c r="F1871" s="499">
        <v>280</v>
      </c>
      <c r="G1871" s="499">
        <v>79156</v>
      </c>
      <c r="H1871" s="499"/>
      <c r="I1871" s="499"/>
      <c r="J1871" s="499">
        <v>79156</v>
      </c>
      <c r="K1871" s="499">
        <v>79156</v>
      </c>
      <c r="L1871" s="499"/>
      <c r="M1871" s="499"/>
      <c r="N1871" s="499">
        <v>79156</v>
      </c>
      <c r="O1871" s="499">
        <v>6332</v>
      </c>
      <c r="P1871" s="499">
        <v>85488</v>
      </c>
      <c r="Q1871" s="499"/>
      <c r="R1871" s="501"/>
      <c r="S1871" s="502"/>
      <c r="T1871" s="499"/>
      <c r="U1871" s="499"/>
      <c r="V1871" s="499">
        <v>85488</v>
      </c>
      <c r="W1871" s="501"/>
      <c r="X1871" s="501"/>
      <c r="Y1871" s="501"/>
      <c r="Z1871" s="501"/>
      <c r="AA1871" s="501"/>
      <c r="AB1871" s="503"/>
    </row>
    <row r="1872" spans="1:28" ht="35.1" customHeight="1">
      <c r="A1872" s="498">
        <v>1868</v>
      </c>
      <c r="B1872" s="504" t="s">
        <v>4619</v>
      </c>
      <c r="C1872" s="504" t="s">
        <v>13362</v>
      </c>
      <c r="D1872" s="499">
        <v>22</v>
      </c>
      <c r="E1872" s="499">
        <v>605</v>
      </c>
      <c r="F1872" s="499">
        <v>605</v>
      </c>
      <c r="G1872" s="499">
        <v>252280</v>
      </c>
      <c r="H1872" s="499">
        <v>3636</v>
      </c>
      <c r="I1872" s="499"/>
      <c r="J1872" s="499">
        <v>255916</v>
      </c>
      <c r="K1872" s="499">
        <v>253189</v>
      </c>
      <c r="L1872" s="499">
        <v>3636</v>
      </c>
      <c r="M1872" s="499"/>
      <c r="N1872" s="499">
        <v>256825</v>
      </c>
      <c r="O1872" s="499">
        <v>20544</v>
      </c>
      <c r="P1872" s="499">
        <v>277369</v>
      </c>
      <c r="Q1872" s="499">
        <v>-909</v>
      </c>
      <c r="R1872" s="501"/>
      <c r="S1872" s="502"/>
      <c r="T1872" s="499"/>
      <c r="U1872" s="499"/>
      <c r="V1872" s="499">
        <v>277369</v>
      </c>
      <c r="W1872" s="501"/>
      <c r="X1872" s="501"/>
      <c r="Y1872" s="501"/>
      <c r="Z1872" s="501"/>
      <c r="AA1872" s="501"/>
      <c r="AB1872" s="503"/>
    </row>
    <row r="1873" spans="1:28" ht="35.1" customHeight="1">
      <c r="A1873" s="498">
        <v>1869</v>
      </c>
      <c r="B1873" s="504" t="s">
        <v>4619</v>
      </c>
      <c r="C1873" s="504" t="s">
        <v>4620</v>
      </c>
      <c r="D1873" s="499">
        <v>62</v>
      </c>
      <c r="E1873" s="499">
        <v>1470</v>
      </c>
      <c r="F1873" s="499">
        <v>1470</v>
      </c>
      <c r="G1873" s="499">
        <v>699400</v>
      </c>
      <c r="H1873" s="499"/>
      <c r="I1873" s="499"/>
      <c r="J1873" s="499">
        <v>699400</v>
      </c>
      <c r="K1873" s="499">
        <v>700309</v>
      </c>
      <c r="L1873" s="499"/>
      <c r="M1873" s="499"/>
      <c r="N1873" s="499">
        <v>700309</v>
      </c>
      <c r="O1873" s="499">
        <v>56018</v>
      </c>
      <c r="P1873" s="499">
        <v>756327</v>
      </c>
      <c r="Q1873" s="499">
        <v>-909</v>
      </c>
      <c r="R1873" s="501"/>
      <c r="S1873" s="502"/>
      <c r="T1873" s="499"/>
      <c r="U1873" s="499"/>
      <c r="V1873" s="499">
        <v>756327</v>
      </c>
      <c r="W1873" s="501"/>
      <c r="X1873" s="501"/>
      <c r="Y1873" s="501"/>
      <c r="Z1873" s="501"/>
      <c r="AA1873" s="501"/>
      <c r="AB1873" s="503"/>
    </row>
    <row r="1874" spans="1:28" ht="35.1" customHeight="1">
      <c r="A1874" s="498">
        <v>1870</v>
      </c>
      <c r="B1874" s="504" t="s">
        <v>4534</v>
      </c>
      <c r="C1874" s="504" t="s">
        <v>11951</v>
      </c>
      <c r="D1874" s="499">
        <v>190</v>
      </c>
      <c r="E1874" s="499">
        <v>77720</v>
      </c>
      <c r="F1874" s="499">
        <v>77720</v>
      </c>
      <c r="G1874" s="499">
        <v>2545440</v>
      </c>
      <c r="H1874" s="499"/>
      <c r="I1874" s="499"/>
      <c r="J1874" s="499">
        <v>2545440</v>
      </c>
      <c r="K1874" s="499">
        <v>2545440</v>
      </c>
      <c r="L1874" s="499"/>
      <c r="M1874" s="499"/>
      <c r="N1874" s="499">
        <v>2545440</v>
      </c>
      <c r="O1874" s="499">
        <v>203637</v>
      </c>
      <c r="P1874" s="499">
        <v>2749077</v>
      </c>
      <c r="Q1874" s="499"/>
      <c r="R1874" s="501"/>
      <c r="S1874" s="502"/>
      <c r="T1874" s="499"/>
      <c r="U1874" s="499"/>
      <c r="V1874" s="499">
        <v>2749077</v>
      </c>
      <c r="W1874" s="501"/>
      <c r="X1874" s="501"/>
      <c r="Y1874" s="501"/>
      <c r="Z1874" s="501"/>
      <c r="AA1874" s="501"/>
      <c r="AB1874" s="503"/>
    </row>
    <row r="1875" spans="1:28" ht="35.1" customHeight="1">
      <c r="A1875" s="498">
        <v>1871</v>
      </c>
      <c r="B1875" s="504" t="s">
        <v>4534</v>
      </c>
      <c r="C1875" s="504" t="s">
        <v>13363</v>
      </c>
      <c r="D1875" s="499">
        <v>1</v>
      </c>
      <c r="E1875" s="499">
        <v>20</v>
      </c>
      <c r="F1875" s="499">
        <v>20</v>
      </c>
      <c r="G1875" s="499">
        <v>9600</v>
      </c>
      <c r="H1875" s="499"/>
      <c r="I1875" s="499"/>
      <c r="J1875" s="499">
        <v>9600</v>
      </c>
      <c r="K1875" s="499">
        <v>9600</v>
      </c>
      <c r="L1875" s="499"/>
      <c r="M1875" s="499"/>
      <c r="N1875" s="499">
        <v>9600</v>
      </c>
      <c r="O1875" s="499">
        <v>768</v>
      </c>
      <c r="P1875" s="499">
        <v>10368</v>
      </c>
      <c r="Q1875" s="499"/>
      <c r="R1875" s="501"/>
      <c r="S1875" s="502"/>
      <c r="T1875" s="499"/>
      <c r="U1875" s="499"/>
      <c r="V1875" s="499">
        <v>10368</v>
      </c>
      <c r="W1875" s="501"/>
      <c r="X1875" s="501"/>
      <c r="Y1875" s="501"/>
      <c r="Z1875" s="501"/>
      <c r="AA1875" s="501"/>
      <c r="AB1875" s="503"/>
    </row>
    <row r="1876" spans="1:28" ht="35.1" customHeight="1">
      <c r="A1876" s="498">
        <v>1872</v>
      </c>
      <c r="B1876" s="504" t="s">
        <v>4534</v>
      </c>
      <c r="C1876" s="504" t="s">
        <v>13364</v>
      </c>
      <c r="D1876" s="499">
        <v>1</v>
      </c>
      <c r="E1876" s="499">
        <v>20</v>
      </c>
      <c r="F1876" s="499">
        <v>20</v>
      </c>
      <c r="G1876" s="499">
        <v>13750</v>
      </c>
      <c r="H1876" s="499"/>
      <c r="I1876" s="499"/>
      <c r="J1876" s="499">
        <v>13750</v>
      </c>
      <c r="K1876" s="499">
        <v>13750</v>
      </c>
      <c r="L1876" s="499"/>
      <c r="M1876" s="499"/>
      <c r="N1876" s="499">
        <v>13750</v>
      </c>
      <c r="O1876" s="499">
        <v>1100</v>
      </c>
      <c r="P1876" s="499">
        <v>14850</v>
      </c>
      <c r="Q1876" s="499"/>
      <c r="R1876" s="501"/>
      <c r="S1876" s="502"/>
      <c r="T1876" s="499"/>
      <c r="U1876" s="499"/>
      <c r="V1876" s="499">
        <v>14850</v>
      </c>
      <c r="W1876" s="501"/>
      <c r="X1876" s="501"/>
      <c r="Y1876" s="501"/>
      <c r="Z1876" s="501"/>
      <c r="AA1876" s="501"/>
      <c r="AB1876" s="503"/>
    </row>
    <row r="1877" spans="1:28" ht="35.1" customHeight="1">
      <c r="A1877" s="498">
        <v>1873</v>
      </c>
      <c r="B1877" s="504" t="s">
        <v>4534</v>
      </c>
      <c r="C1877" s="504" t="s">
        <v>13365</v>
      </c>
      <c r="D1877" s="499">
        <v>1</v>
      </c>
      <c r="E1877" s="499">
        <v>100</v>
      </c>
      <c r="F1877" s="499">
        <v>100</v>
      </c>
      <c r="G1877" s="499">
        <v>16875</v>
      </c>
      <c r="H1877" s="499"/>
      <c r="I1877" s="499"/>
      <c r="J1877" s="499">
        <v>16875</v>
      </c>
      <c r="K1877" s="499">
        <v>16875</v>
      </c>
      <c r="L1877" s="499"/>
      <c r="M1877" s="499"/>
      <c r="N1877" s="499">
        <v>16875</v>
      </c>
      <c r="O1877" s="499">
        <v>1350</v>
      </c>
      <c r="P1877" s="499">
        <v>18225</v>
      </c>
      <c r="Q1877" s="499"/>
      <c r="R1877" s="501"/>
      <c r="S1877" s="502"/>
      <c r="T1877" s="499"/>
      <c r="U1877" s="499"/>
      <c r="V1877" s="499">
        <v>18225</v>
      </c>
      <c r="W1877" s="501"/>
      <c r="X1877" s="501"/>
      <c r="Y1877" s="501"/>
      <c r="Z1877" s="501"/>
      <c r="AA1877" s="501"/>
      <c r="AB1877" s="503"/>
    </row>
    <row r="1878" spans="1:28" ht="35.1" customHeight="1">
      <c r="A1878" s="498">
        <v>1874</v>
      </c>
      <c r="B1878" s="504" t="s">
        <v>4534</v>
      </c>
      <c r="C1878" s="504" t="s">
        <v>11952</v>
      </c>
      <c r="D1878" s="499">
        <v>254</v>
      </c>
      <c r="E1878" s="499">
        <v>61240</v>
      </c>
      <c r="F1878" s="499">
        <v>61240</v>
      </c>
      <c r="G1878" s="499">
        <v>3079796</v>
      </c>
      <c r="H1878" s="499"/>
      <c r="I1878" s="499"/>
      <c r="J1878" s="499">
        <v>3079796</v>
      </c>
      <c r="K1878" s="499">
        <v>3079796</v>
      </c>
      <c r="L1878" s="499"/>
      <c r="M1878" s="499"/>
      <c r="N1878" s="499">
        <v>3079796</v>
      </c>
      <c r="O1878" s="499">
        <v>246353</v>
      </c>
      <c r="P1878" s="499">
        <v>3326149</v>
      </c>
      <c r="Q1878" s="499"/>
      <c r="R1878" s="501"/>
      <c r="S1878" s="502"/>
      <c r="T1878" s="499"/>
      <c r="U1878" s="499"/>
      <c r="V1878" s="499">
        <v>3326149</v>
      </c>
      <c r="W1878" s="501"/>
      <c r="X1878" s="501"/>
      <c r="Y1878" s="501"/>
      <c r="Z1878" s="501"/>
      <c r="AA1878" s="501"/>
      <c r="AB1878" s="503"/>
    </row>
    <row r="1879" spans="1:28" ht="35.1" customHeight="1">
      <c r="A1879" s="498">
        <v>1875</v>
      </c>
      <c r="B1879" s="504" t="s">
        <v>4534</v>
      </c>
      <c r="C1879" s="504" t="s">
        <v>13366</v>
      </c>
      <c r="D1879" s="499">
        <v>3</v>
      </c>
      <c r="E1879" s="499">
        <v>90</v>
      </c>
      <c r="F1879" s="499">
        <v>90</v>
      </c>
      <c r="G1879" s="499">
        <v>30000</v>
      </c>
      <c r="H1879" s="499"/>
      <c r="I1879" s="499"/>
      <c r="J1879" s="499">
        <v>30000</v>
      </c>
      <c r="K1879" s="499">
        <v>30000</v>
      </c>
      <c r="L1879" s="499"/>
      <c r="M1879" s="499"/>
      <c r="N1879" s="499">
        <v>30000</v>
      </c>
      <c r="O1879" s="499">
        <v>2400</v>
      </c>
      <c r="P1879" s="499">
        <v>32400</v>
      </c>
      <c r="Q1879" s="499"/>
      <c r="R1879" s="501"/>
      <c r="S1879" s="502"/>
      <c r="T1879" s="499"/>
      <c r="U1879" s="499"/>
      <c r="V1879" s="499">
        <v>32400</v>
      </c>
      <c r="W1879" s="501"/>
      <c r="X1879" s="501"/>
      <c r="Y1879" s="501"/>
      <c r="Z1879" s="501"/>
      <c r="AA1879" s="501"/>
      <c r="AB1879" s="503"/>
    </row>
    <row r="1880" spans="1:28" ht="35.1" customHeight="1">
      <c r="A1880" s="498">
        <v>1876</v>
      </c>
      <c r="B1880" s="504" t="s">
        <v>4534</v>
      </c>
      <c r="C1880" s="504" t="s">
        <v>13367</v>
      </c>
      <c r="D1880" s="499">
        <v>2</v>
      </c>
      <c r="E1880" s="499">
        <v>40</v>
      </c>
      <c r="F1880" s="499">
        <v>40</v>
      </c>
      <c r="G1880" s="499">
        <v>21600</v>
      </c>
      <c r="H1880" s="499"/>
      <c r="I1880" s="499"/>
      <c r="J1880" s="499">
        <v>21600</v>
      </c>
      <c r="K1880" s="499">
        <v>21600</v>
      </c>
      <c r="L1880" s="499"/>
      <c r="M1880" s="499"/>
      <c r="N1880" s="499">
        <v>21600</v>
      </c>
      <c r="O1880" s="499">
        <v>1728</v>
      </c>
      <c r="P1880" s="499">
        <v>23328</v>
      </c>
      <c r="Q1880" s="499"/>
      <c r="R1880" s="501"/>
      <c r="S1880" s="502"/>
      <c r="T1880" s="499"/>
      <c r="U1880" s="499"/>
      <c r="V1880" s="499">
        <v>23328</v>
      </c>
      <c r="W1880" s="501"/>
      <c r="X1880" s="501"/>
      <c r="Y1880" s="501"/>
      <c r="Z1880" s="501"/>
      <c r="AA1880" s="501"/>
      <c r="AB1880" s="503"/>
    </row>
    <row r="1881" spans="1:28" ht="35.1" customHeight="1">
      <c r="A1881" s="498">
        <v>1877</v>
      </c>
      <c r="B1881" s="504" t="s">
        <v>4534</v>
      </c>
      <c r="C1881" s="504" t="s">
        <v>11953</v>
      </c>
      <c r="D1881" s="499">
        <v>21</v>
      </c>
      <c r="E1881" s="499">
        <v>600</v>
      </c>
      <c r="F1881" s="499">
        <v>600</v>
      </c>
      <c r="G1881" s="499">
        <v>395006</v>
      </c>
      <c r="H1881" s="499"/>
      <c r="I1881" s="499"/>
      <c r="J1881" s="499">
        <v>395006</v>
      </c>
      <c r="K1881" s="499">
        <v>395006</v>
      </c>
      <c r="L1881" s="499"/>
      <c r="M1881" s="499"/>
      <c r="N1881" s="499">
        <v>395006</v>
      </c>
      <c r="O1881" s="499">
        <v>31599</v>
      </c>
      <c r="P1881" s="499">
        <v>426605</v>
      </c>
      <c r="Q1881" s="499"/>
      <c r="R1881" s="501"/>
      <c r="S1881" s="502"/>
      <c r="T1881" s="499"/>
      <c r="U1881" s="499"/>
      <c r="V1881" s="499">
        <v>426605</v>
      </c>
      <c r="W1881" s="501"/>
      <c r="X1881" s="501"/>
      <c r="Y1881" s="501"/>
      <c r="Z1881" s="501"/>
      <c r="AA1881" s="501"/>
      <c r="AB1881" s="503"/>
    </row>
    <row r="1882" spans="1:28" ht="35.1" customHeight="1">
      <c r="A1882" s="498">
        <v>1878</v>
      </c>
      <c r="B1882" s="504" t="s">
        <v>4534</v>
      </c>
      <c r="C1882" s="504" t="s">
        <v>13368</v>
      </c>
      <c r="D1882" s="499">
        <v>2</v>
      </c>
      <c r="E1882" s="499">
        <v>110</v>
      </c>
      <c r="F1882" s="499">
        <v>110</v>
      </c>
      <c r="G1882" s="499">
        <v>90000</v>
      </c>
      <c r="H1882" s="499"/>
      <c r="I1882" s="499"/>
      <c r="J1882" s="499">
        <v>90000</v>
      </c>
      <c r="K1882" s="499">
        <v>90000</v>
      </c>
      <c r="L1882" s="499"/>
      <c r="M1882" s="499"/>
      <c r="N1882" s="499">
        <v>90000</v>
      </c>
      <c r="O1882" s="499">
        <v>7200</v>
      </c>
      <c r="P1882" s="499">
        <v>97200</v>
      </c>
      <c r="Q1882" s="499"/>
      <c r="R1882" s="501"/>
      <c r="S1882" s="502"/>
      <c r="T1882" s="499"/>
      <c r="U1882" s="499"/>
      <c r="V1882" s="499">
        <v>97200</v>
      </c>
      <c r="W1882" s="501"/>
      <c r="X1882" s="501"/>
      <c r="Y1882" s="501"/>
      <c r="Z1882" s="501"/>
      <c r="AA1882" s="501"/>
      <c r="AB1882" s="503"/>
    </row>
    <row r="1883" spans="1:28" ht="35.1" customHeight="1">
      <c r="A1883" s="498">
        <v>1879</v>
      </c>
      <c r="B1883" s="504" t="s">
        <v>4534</v>
      </c>
      <c r="C1883" s="504" t="s">
        <v>13369</v>
      </c>
      <c r="D1883" s="499">
        <v>2</v>
      </c>
      <c r="E1883" s="499">
        <v>40</v>
      </c>
      <c r="F1883" s="499">
        <v>40</v>
      </c>
      <c r="G1883" s="499">
        <v>22728</v>
      </c>
      <c r="H1883" s="499"/>
      <c r="I1883" s="499"/>
      <c r="J1883" s="499">
        <v>22728</v>
      </c>
      <c r="K1883" s="499">
        <v>22728</v>
      </c>
      <c r="L1883" s="499"/>
      <c r="M1883" s="499"/>
      <c r="N1883" s="499">
        <v>22728</v>
      </c>
      <c r="O1883" s="499">
        <v>1818</v>
      </c>
      <c r="P1883" s="499">
        <v>24546</v>
      </c>
      <c r="Q1883" s="499"/>
      <c r="R1883" s="501"/>
      <c r="S1883" s="502"/>
      <c r="T1883" s="499"/>
      <c r="U1883" s="499"/>
      <c r="V1883" s="499">
        <v>24546</v>
      </c>
      <c r="W1883" s="501"/>
      <c r="X1883" s="501"/>
      <c r="Y1883" s="501"/>
      <c r="Z1883" s="501"/>
      <c r="AA1883" s="501"/>
      <c r="AB1883" s="503"/>
    </row>
    <row r="1884" spans="1:28" ht="35.1" customHeight="1">
      <c r="A1884" s="498">
        <v>1880</v>
      </c>
      <c r="B1884" s="504" t="s">
        <v>4534</v>
      </c>
      <c r="C1884" s="504" t="s">
        <v>13370</v>
      </c>
      <c r="D1884" s="499">
        <v>7</v>
      </c>
      <c r="E1884" s="499">
        <v>270</v>
      </c>
      <c r="F1884" s="499">
        <v>270</v>
      </c>
      <c r="G1884" s="499">
        <v>296365</v>
      </c>
      <c r="H1884" s="499"/>
      <c r="I1884" s="499"/>
      <c r="J1884" s="499">
        <v>296365</v>
      </c>
      <c r="K1884" s="499">
        <v>296365</v>
      </c>
      <c r="L1884" s="499"/>
      <c r="M1884" s="499"/>
      <c r="N1884" s="499">
        <v>296365</v>
      </c>
      <c r="O1884" s="499">
        <v>23710</v>
      </c>
      <c r="P1884" s="499">
        <v>320075</v>
      </c>
      <c r="Q1884" s="499"/>
      <c r="R1884" s="501"/>
      <c r="S1884" s="502"/>
      <c r="T1884" s="499"/>
      <c r="U1884" s="499"/>
      <c r="V1884" s="499">
        <v>320075</v>
      </c>
      <c r="W1884" s="501"/>
      <c r="X1884" s="501"/>
      <c r="Y1884" s="501"/>
      <c r="Z1884" s="501"/>
      <c r="AA1884" s="501"/>
      <c r="AB1884" s="503"/>
    </row>
    <row r="1885" spans="1:28" ht="35.1" customHeight="1">
      <c r="A1885" s="498">
        <v>1881</v>
      </c>
      <c r="B1885" s="504" t="s">
        <v>4534</v>
      </c>
      <c r="C1885" s="504" t="s">
        <v>13371</v>
      </c>
      <c r="D1885" s="499">
        <v>17</v>
      </c>
      <c r="E1885" s="499">
        <v>790</v>
      </c>
      <c r="F1885" s="499">
        <v>790</v>
      </c>
      <c r="G1885" s="499">
        <v>719095</v>
      </c>
      <c r="H1885" s="499"/>
      <c r="I1885" s="499"/>
      <c r="J1885" s="499">
        <v>719095</v>
      </c>
      <c r="K1885" s="499">
        <v>719095</v>
      </c>
      <c r="L1885" s="499"/>
      <c r="M1885" s="499"/>
      <c r="N1885" s="499">
        <v>719095</v>
      </c>
      <c r="O1885" s="499">
        <v>57530</v>
      </c>
      <c r="P1885" s="499">
        <v>776625</v>
      </c>
      <c r="Q1885" s="499"/>
      <c r="R1885" s="501"/>
      <c r="S1885" s="502"/>
      <c r="T1885" s="499"/>
      <c r="U1885" s="499"/>
      <c r="V1885" s="499">
        <v>776625</v>
      </c>
      <c r="W1885" s="501"/>
      <c r="X1885" s="501"/>
      <c r="Y1885" s="501"/>
      <c r="Z1885" s="501"/>
      <c r="AA1885" s="501"/>
      <c r="AB1885" s="503"/>
    </row>
    <row r="1886" spans="1:28" ht="35.1" customHeight="1">
      <c r="A1886" s="498">
        <v>1882</v>
      </c>
      <c r="B1886" s="504" t="s">
        <v>4534</v>
      </c>
      <c r="C1886" s="504" t="s">
        <v>13372</v>
      </c>
      <c r="D1886" s="499">
        <v>3</v>
      </c>
      <c r="E1886" s="499">
        <v>205</v>
      </c>
      <c r="F1886" s="499">
        <v>205</v>
      </c>
      <c r="G1886" s="499">
        <v>37727</v>
      </c>
      <c r="H1886" s="499"/>
      <c r="I1886" s="499"/>
      <c r="J1886" s="499">
        <v>37727</v>
      </c>
      <c r="K1886" s="499">
        <v>38636</v>
      </c>
      <c r="L1886" s="499"/>
      <c r="M1886" s="499"/>
      <c r="N1886" s="499">
        <v>38636</v>
      </c>
      <c r="O1886" s="499">
        <v>3091</v>
      </c>
      <c r="P1886" s="499">
        <v>41727</v>
      </c>
      <c r="Q1886" s="499">
        <v>-909</v>
      </c>
      <c r="R1886" s="501"/>
      <c r="S1886" s="502"/>
      <c r="T1886" s="499"/>
      <c r="U1886" s="499"/>
      <c r="V1886" s="499">
        <v>41727</v>
      </c>
      <c r="W1886" s="501"/>
      <c r="X1886" s="501"/>
      <c r="Y1886" s="501"/>
      <c r="Z1886" s="501"/>
      <c r="AA1886" s="501"/>
      <c r="AB1886" s="503"/>
    </row>
    <row r="1887" spans="1:28" ht="35.1" customHeight="1">
      <c r="A1887" s="498">
        <v>1883</v>
      </c>
      <c r="B1887" s="504" t="s">
        <v>4534</v>
      </c>
      <c r="C1887" s="504" t="s">
        <v>13373</v>
      </c>
      <c r="D1887" s="499">
        <v>1</v>
      </c>
      <c r="E1887" s="499">
        <v>20</v>
      </c>
      <c r="F1887" s="499">
        <v>20</v>
      </c>
      <c r="G1887" s="499">
        <v>10000</v>
      </c>
      <c r="H1887" s="499"/>
      <c r="I1887" s="499"/>
      <c r="J1887" s="499">
        <v>10000</v>
      </c>
      <c r="K1887" s="499">
        <v>10000</v>
      </c>
      <c r="L1887" s="499"/>
      <c r="M1887" s="499"/>
      <c r="N1887" s="499">
        <v>10000</v>
      </c>
      <c r="O1887" s="499">
        <v>800</v>
      </c>
      <c r="P1887" s="499">
        <v>10800</v>
      </c>
      <c r="Q1887" s="499"/>
      <c r="R1887" s="501"/>
      <c r="S1887" s="502"/>
      <c r="T1887" s="499"/>
      <c r="U1887" s="499"/>
      <c r="V1887" s="499">
        <v>10800</v>
      </c>
      <c r="W1887" s="501"/>
      <c r="X1887" s="501"/>
      <c r="Y1887" s="501"/>
      <c r="Z1887" s="501"/>
      <c r="AA1887" s="501"/>
      <c r="AB1887" s="503"/>
    </row>
    <row r="1888" spans="1:28" ht="35.1" customHeight="1">
      <c r="A1888" s="498">
        <v>1884</v>
      </c>
      <c r="B1888" s="504" t="s">
        <v>4534</v>
      </c>
      <c r="C1888" s="504" t="s">
        <v>13374</v>
      </c>
      <c r="D1888" s="499">
        <v>29</v>
      </c>
      <c r="E1888" s="499">
        <v>1450</v>
      </c>
      <c r="F1888" s="499">
        <v>1450</v>
      </c>
      <c r="G1888" s="499">
        <v>1225917</v>
      </c>
      <c r="H1888" s="499"/>
      <c r="I1888" s="499"/>
      <c r="J1888" s="499">
        <v>1225917</v>
      </c>
      <c r="K1888" s="499">
        <v>1225917</v>
      </c>
      <c r="L1888" s="499"/>
      <c r="M1888" s="499"/>
      <c r="N1888" s="499">
        <v>1225917</v>
      </c>
      <c r="O1888" s="499">
        <v>98078</v>
      </c>
      <c r="P1888" s="499">
        <v>1323995</v>
      </c>
      <c r="Q1888" s="499"/>
      <c r="R1888" s="501"/>
      <c r="S1888" s="502"/>
      <c r="T1888" s="499"/>
      <c r="U1888" s="499"/>
      <c r="V1888" s="499">
        <v>1323995</v>
      </c>
      <c r="W1888" s="501"/>
      <c r="X1888" s="501"/>
      <c r="Y1888" s="501"/>
      <c r="Z1888" s="501"/>
      <c r="AA1888" s="501"/>
      <c r="AB1888" s="503"/>
    </row>
    <row r="1889" spans="1:28" ht="35.1" customHeight="1">
      <c r="A1889" s="498">
        <v>1885</v>
      </c>
      <c r="B1889" s="504" t="s">
        <v>4534</v>
      </c>
      <c r="C1889" s="504" t="s">
        <v>13375</v>
      </c>
      <c r="D1889" s="499">
        <v>5</v>
      </c>
      <c r="E1889" s="499">
        <v>235</v>
      </c>
      <c r="F1889" s="499">
        <v>235</v>
      </c>
      <c r="G1889" s="499">
        <v>57728</v>
      </c>
      <c r="H1889" s="499"/>
      <c r="I1889" s="499"/>
      <c r="J1889" s="499">
        <v>57728</v>
      </c>
      <c r="K1889" s="499">
        <v>57728</v>
      </c>
      <c r="L1889" s="499"/>
      <c r="M1889" s="499"/>
      <c r="N1889" s="499">
        <v>57728</v>
      </c>
      <c r="O1889" s="499">
        <v>4617</v>
      </c>
      <c r="P1889" s="499">
        <v>62345</v>
      </c>
      <c r="Q1889" s="499"/>
      <c r="R1889" s="501"/>
      <c r="S1889" s="502"/>
      <c r="T1889" s="499"/>
      <c r="U1889" s="499"/>
      <c r="V1889" s="499">
        <v>62345</v>
      </c>
      <c r="W1889" s="501"/>
      <c r="X1889" s="501"/>
      <c r="Y1889" s="501"/>
      <c r="Z1889" s="501"/>
      <c r="AA1889" s="501"/>
      <c r="AB1889" s="503"/>
    </row>
    <row r="1890" spans="1:28" ht="35.1" customHeight="1">
      <c r="A1890" s="498">
        <v>1886</v>
      </c>
      <c r="B1890" s="504" t="s">
        <v>4534</v>
      </c>
      <c r="C1890" s="504" t="s">
        <v>13376</v>
      </c>
      <c r="D1890" s="499">
        <v>4</v>
      </c>
      <c r="E1890" s="499">
        <v>140</v>
      </c>
      <c r="F1890" s="499">
        <v>140</v>
      </c>
      <c r="G1890" s="499">
        <v>45456</v>
      </c>
      <c r="H1890" s="499"/>
      <c r="I1890" s="499"/>
      <c r="J1890" s="499">
        <v>45456</v>
      </c>
      <c r="K1890" s="499">
        <v>45456</v>
      </c>
      <c r="L1890" s="499"/>
      <c r="M1890" s="499"/>
      <c r="N1890" s="499">
        <v>45456</v>
      </c>
      <c r="O1890" s="499">
        <v>3636</v>
      </c>
      <c r="P1890" s="499">
        <v>49092</v>
      </c>
      <c r="Q1890" s="499"/>
      <c r="R1890" s="501"/>
      <c r="S1890" s="502"/>
      <c r="T1890" s="499"/>
      <c r="U1890" s="499"/>
      <c r="V1890" s="499">
        <v>49092</v>
      </c>
      <c r="W1890" s="501"/>
      <c r="X1890" s="501"/>
      <c r="Y1890" s="501"/>
      <c r="Z1890" s="501"/>
      <c r="AA1890" s="501"/>
      <c r="AB1890" s="503"/>
    </row>
    <row r="1891" spans="1:28" ht="35.1" customHeight="1">
      <c r="A1891" s="498">
        <v>1887</v>
      </c>
      <c r="B1891" s="504" t="s">
        <v>4534</v>
      </c>
      <c r="C1891" s="504" t="s">
        <v>13377</v>
      </c>
      <c r="D1891" s="499">
        <v>43</v>
      </c>
      <c r="E1891" s="499">
        <v>1935</v>
      </c>
      <c r="F1891" s="499">
        <v>1935</v>
      </c>
      <c r="G1891" s="499">
        <v>1817739</v>
      </c>
      <c r="H1891" s="499"/>
      <c r="I1891" s="499"/>
      <c r="J1891" s="499">
        <v>1817739</v>
      </c>
      <c r="K1891" s="499">
        <v>1817739</v>
      </c>
      <c r="L1891" s="499"/>
      <c r="M1891" s="499"/>
      <c r="N1891" s="499">
        <v>1817739</v>
      </c>
      <c r="O1891" s="499">
        <v>145426</v>
      </c>
      <c r="P1891" s="499">
        <v>1963165</v>
      </c>
      <c r="Q1891" s="499"/>
      <c r="R1891" s="501"/>
      <c r="S1891" s="502"/>
      <c r="T1891" s="499"/>
      <c r="U1891" s="499"/>
      <c r="V1891" s="499">
        <v>1963165</v>
      </c>
      <c r="W1891" s="501"/>
      <c r="X1891" s="501"/>
      <c r="Y1891" s="501"/>
      <c r="Z1891" s="501"/>
      <c r="AA1891" s="501"/>
      <c r="AB1891" s="503"/>
    </row>
    <row r="1892" spans="1:28" ht="35.1" customHeight="1">
      <c r="A1892" s="498">
        <v>1888</v>
      </c>
      <c r="B1892" s="504" t="s">
        <v>4534</v>
      </c>
      <c r="C1892" s="504" t="s">
        <v>13378</v>
      </c>
      <c r="D1892" s="499">
        <v>4</v>
      </c>
      <c r="E1892" s="499">
        <v>85</v>
      </c>
      <c r="F1892" s="499">
        <v>85</v>
      </c>
      <c r="G1892" s="499">
        <v>78637</v>
      </c>
      <c r="H1892" s="499"/>
      <c r="I1892" s="499"/>
      <c r="J1892" s="499">
        <v>78637</v>
      </c>
      <c r="K1892" s="499">
        <v>78637</v>
      </c>
      <c r="L1892" s="499"/>
      <c r="M1892" s="499"/>
      <c r="N1892" s="499">
        <v>78637</v>
      </c>
      <c r="O1892" s="499">
        <v>6291</v>
      </c>
      <c r="P1892" s="499">
        <v>84928</v>
      </c>
      <c r="Q1892" s="499"/>
      <c r="R1892" s="501"/>
      <c r="S1892" s="502"/>
      <c r="T1892" s="499"/>
      <c r="U1892" s="499"/>
      <c r="V1892" s="499">
        <v>84928</v>
      </c>
      <c r="W1892" s="501"/>
      <c r="X1892" s="501"/>
      <c r="Y1892" s="501"/>
      <c r="Z1892" s="501"/>
      <c r="AA1892" s="501"/>
      <c r="AB1892" s="503"/>
    </row>
    <row r="1893" spans="1:28" ht="35.1" customHeight="1">
      <c r="A1893" s="498">
        <v>1889</v>
      </c>
      <c r="B1893" s="504" t="s">
        <v>4534</v>
      </c>
      <c r="C1893" s="504" t="s">
        <v>13379</v>
      </c>
      <c r="D1893" s="499">
        <v>14</v>
      </c>
      <c r="E1893" s="499">
        <v>880</v>
      </c>
      <c r="F1893" s="499">
        <v>880</v>
      </c>
      <c r="G1893" s="499">
        <v>165003</v>
      </c>
      <c r="H1893" s="499"/>
      <c r="I1893" s="499"/>
      <c r="J1893" s="499">
        <v>165003</v>
      </c>
      <c r="K1893" s="499">
        <v>165003</v>
      </c>
      <c r="L1893" s="499"/>
      <c r="M1893" s="499"/>
      <c r="N1893" s="499">
        <v>165003</v>
      </c>
      <c r="O1893" s="499">
        <v>13197</v>
      </c>
      <c r="P1893" s="499">
        <v>178200</v>
      </c>
      <c r="Q1893" s="499"/>
      <c r="R1893" s="501"/>
      <c r="S1893" s="502"/>
      <c r="T1893" s="499"/>
      <c r="U1893" s="499"/>
      <c r="V1893" s="499">
        <v>178200</v>
      </c>
      <c r="W1893" s="501"/>
      <c r="X1893" s="501"/>
      <c r="Y1893" s="501"/>
      <c r="Z1893" s="501"/>
      <c r="AA1893" s="501"/>
      <c r="AB1893" s="503"/>
    </row>
    <row r="1894" spans="1:28" ht="35.1" customHeight="1">
      <c r="A1894" s="498">
        <v>1890</v>
      </c>
      <c r="B1894" s="504" t="s">
        <v>4534</v>
      </c>
      <c r="C1894" s="504" t="s">
        <v>13380</v>
      </c>
      <c r="D1894" s="499">
        <v>1</v>
      </c>
      <c r="E1894" s="499">
        <v>20</v>
      </c>
      <c r="F1894" s="499">
        <v>20</v>
      </c>
      <c r="G1894" s="499">
        <v>11364</v>
      </c>
      <c r="H1894" s="499"/>
      <c r="I1894" s="499"/>
      <c r="J1894" s="499">
        <v>11364</v>
      </c>
      <c r="K1894" s="499">
        <v>11364</v>
      </c>
      <c r="L1894" s="499"/>
      <c r="M1894" s="499"/>
      <c r="N1894" s="499">
        <v>11364</v>
      </c>
      <c r="O1894" s="499">
        <v>909</v>
      </c>
      <c r="P1894" s="499">
        <v>12273</v>
      </c>
      <c r="Q1894" s="499"/>
      <c r="R1894" s="501"/>
      <c r="S1894" s="502"/>
      <c r="T1894" s="499"/>
      <c r="U1894" s="499"/>
      <c r="V1894" s="499">
        <v>12273</v>
      </c>
      <c r="W1894" s="501"/>
      <c r="X1894" s="501"/>
      <c r="Y1894" s="501"/>
      <c r="Z1894" s="501"/>
      <c r="AA1894" s="501"/>
      <c r="AB1894" s="503"/>
    </row>
    <row r="1895" spans="1:28" ht="35.1" customHeight="1">
      <c r="A1895" s="498">
        <v>1891</v>
      </c>
      <c r="B1895" s="504" t="s">
        <v>4534</v>
      </c>
      <c r="C1895" s="504" t="s">
        <v>13381</v>
      </c>
      <c r="D1895" s="499">
        <v>5</v>
      </c>
      <c r="E1895" s="499">
        <v>400</v>
      </c>
      <c r="F1895" s="499">
        <v>400</v>
      </c>
      <c r="G1895" s="499">
        <v>52500</v>
      </c>
      <c r="H1895" s="499"/>
      <c r="I1895" s="499"/>
      <c r="J1895" s="499">
        <v>52500</v>
      </c>
      <c r="K1895" s="499">
        <v>52500</v>
      </c>
      <c r="L1895" s="499"/>
      <c r="M1895" s="499"/>
      <c r="N1895" s="499">
        <v>52500</v>
      </c>
      <c r="O1895" s="499">
        <v>4200</v>
      </c>
      <c r="P1895" s="499">
        <v>56700</v>
      </c>
      <c r="Q1895" s="499"/>
      <c r="R1895" s="501"/>
      <c r="S1895" s="502"/>
      <c r="T1895" s="499"/>
      <c r="U1895" s="499"/>
      <c r="V1895" s="499">
        <v>56700</v>
      </c>
      <c r="W1895" s="501"/>
      <c r="X1895" s="501"/>
      <c r="Y1895" s="501"/>
      <c r="Z1895" s="501"/>
      <c r="AA1895" s="501"/>
      <c r="AB1895" s="503"/>
    </row>
    <row r="1896" spans="1:28" ht="35.1" customHeight="1">
      <c r="A1896" s="498">
        <v>1892</v>
      </c>
      <c r="B1896" s="504" t="s">
        <v>4534</v>
      </c>
      <c r="C1896" s="504" t="s">
        <v>13382</v>
      </c>
      <c r="D1896" s="499">
        <v>11</v>
      </c>
      <c r="E1896" s="499">
        <v>1100</v>
      </c>
      <c r="F1896" s="499">
        <v>1100</v>
      </c>
      <c r="G1896" s="499">
        <v>569998</v>
      </c>
      <c r="H1896" s="499"/>
      <c r="I1896" s="499"/>
      <c r="J1896" s="499">
        <v>569998</v>
      </c>
      <c r="K1896" s="499">
        <v>569998</v>
      </c>
      <c r="L1896" s="499"/>
      <c r="M1896" s="499"/>
      <c r="N1896" s="499">
        <v>569998</v>
      </c>
      <c r="O1896" s="499">
        <v>45595</v>
      </c>
      <c r="P1896" s="499">
        <v>615593</v>
      </c>
      <c r="Q1896" s="499"/>
      <c r="R1896" s="501"/>
      <c r="S1896" s="502"/>
      <c r="T1896" s="499"/>
      <c r="U1896" s="499"/>
      <c r="V1896" s="499">
        <v>615593</v>
      </c>
      <c r="W1896" s="501"/>
      <c r="X1896" s="501"/>
      <c r="Y1896" s="501"/>
      <c r="Z1896" s="501"/>
      <c r="AA1896" s="501"/>
      <c r="AB1896" s="503"/>
    </row>
    <row r="1897" spans="1:28" ht="35.1" customHeight="1">
      <c r="A1897" s="498">
        <v>1893</v>
      </c>
      <c r="B1897" s="504" t="s">
        <v>4534</v>
      </c>
      <c r="C1897" s="504" t="s">
        <v>13383</v>
      </c>
      <c r="D1897" s="499">
        <v>17</v>
      </c>
      <c r="E1897" s="499">
        <v>1190</v>
      </c>
      <c r="F1897" s="499">
        <v>1190</v>
      </c>
      <c r="G1897" s="499">
        <v>200906</v>
      </c>
      <c r="H1897" s="499"/>
      <c r="I1897" s="499"/>
      <c r="J1897" s="499">
        <v>200906</v>
      </c>
      <c r="K1897" s="499">
        <v>200906</v>
      </c>
      <c r="L1897" s="499"/>
      <c r="M1897" s="499"/>
      <c r="N1897" s="499">
        <v>200906</v>
      </c>
      <c r="O1897" s="499">
        <v>16065</v>
      </c>
      <c r="P1897" s="499">
        <v>216971</v>
      </c>
      <c r="Q1897" s="499"/>
      <c r="R1897" s="501"/>
      <c r="S1897" s="502"/>
      <c r="T1897" s="499"/>
      <c r="U1897" s="499"/>
      <c r="V1897" s="499">
        <v>216971</v>
      </c>
      <c r="W1897" s="501"/>
      <c r="X1897" s="501"/>
      <c r="Y1897" s="501"/>
      <c r="Z1897" s="501"/>
      <c r="AA1897" s="501"/>
      <c r="AB1897" s="503"/>
    </row>
    <row r="1898" spans="1:28" ht="35.1" customHeight="1">
      <c r="A1898" s="498">
        <v>1894</v>
      </c>
      <c r="B1898" s="504" t="s">
        <v>4534</v>
      </c>
      <c r="C1898" s="504" t="s">
        <v>13384</v>
      </c>
      <c r="D1898" s="499">
        <v>44</v>
      </c>
      <c r="E1898" s="499">
        <v>2430</v>
      </c>
      <c r="F1898" s="499">
        <v>2430</v>
      </c>
      <c r="G1898" s="499">
        <v>1496824</v>
      </c>
      <c r="H1898" s="499"/>
      <c r="I1898" s="499"/>
      <c r="J1898" s="499">
        <v>1496824</v>
      </c>
      <c r="K1898" s="499">
        <v>1496824</v>
      </c>
      <c r="L1898" s="499"/>
      <c r="M1898" s="499"/>
      <c r="N1898" s="499">
        <v>1496824</v>
      </c>
      <c r="O1898" s="499">
        <v>119746</v>
      </c>
      <c r="P1898" s="499">
        <v>1616570</v>
      </c>
      <c r="Q1898" s="499"/>
      <c r="R1898" s="501"/>
      <c r="S1898" s="502"/>
      <c r="T1898" s="499"/>
      <c r="U1898" s="499"/>
      <c r="V1898" s="499">
        <v>1616570</v>
      </c>
      <c r="W1898" s="501"/>
      <c r="X1898" s="501"/>
      <c r="Y1898" s="501"/>
      <c r="Z1898" s="501"/>
      <c r="AA1898" s="501"/>
      <c r="AB1898" s="503"/>
    </row>
    <row r="1899" spans="1:28" ht="35.1" customHeight="1">
      <c r="A1899" s="498">
        <v>1895</v>
      </c>
      <c r="B1899" s="504" t="s">
        <v>4534</v>
      </c>
      <c r="C1899" s="504" t="s">
        <v>13385</v>
      </c>
      <c r="D1899" s="499">
        <v>63</v>
      </c>
      <c r="E1899" s="499">
        <v>2310</v>
      </c>
      <c r="F1899" s="499">
        <v>2310</v>
      </c>
      <c r="G1899" s="499">
        <v>2639106</v>
      </c>
      <c r="H1899" s="499"/>
      <c r="I1899" s="499"/>
      <c r="J1899" s="499">
        <v>2639106</v>
      </c>
      <c r="K1899" s="499">
        <v>2640015</v>
      </c>
      <c r="L1899" s="499"/>
      <c r="M1899" s="499"/>
      <c r="N1899" s="499">
        <v>2640015</v>
      </c>
      <c r="O1899" s="499">
        <v>211212</v>
      </c>
      <c r="P1899" s="499">
        <v>2851227</v>
      </c>
      <c r="Q1899" s="499">
        <v>-909</v>
      </c>
      <c r="R1899" s="501"/>
      <c r="S1899" s="502"/>
      <c r="T1899" s="499"/>
      <c r="U1899" s="499"/>
      <c r="V1899" s="499">
        <v>2851227</v>
      </c>
      <c r="W1899" s="501"/>
      <c r="X1899" s="501"/>
      <c r="Y1899" s="501"/>
      <c r="Z1899" s="501"/>
      <c r="AA1899" s="501"/>
      <c r="AB1899" s="503"/>
    </row>
    <row r="1900" spans="1:28" ht="35.1" customHeight="1">
      <c r="A1900" s="498">
        <v>1896</v>
      </c>
      <c r="B1900" s="504" t="s">
        <v>4534</v>
      </c>
      <c r="C1900" s="504" t="s">
        <v>13386</v>
      </c>
      <c r="D1900" s="499">
        <v>1</v>
      </c>
      <c r="E1900" s="499">
        <v>25</v>
      </c>
      <c r="F1900" s="499">
        <v>25</v>
      </c>
      <c r="G1900" s="499">
        <v>11364</v>
      </c>
      <c r="H1900" s="499"/>
      <c r="I1900" s="499"/>
      <c r="J1900" s="499">
        <v>11364</v>
      </c>
      <c r="K1900" s="499">
        <v>11364</v>
      </c>
      <c r="L1900" s="499"/>
      <c r="M1900" s="499"/>
      <c r="N1900" s="499">
        <v>11364</v>
      </c>
      <c r="O1900" s="499">
        <v>909</v>
      </c>
      <c r="P1900" s="499">
        <v>12273</v>
      </c>
      <c r="Q1900" s="499"/>
      <c r="R1900" s="501"/>
      <c r="S1900" s="502"/>
      <c r="T1900" s="499"/>
      <c r="U1900" s="499"/>
      <c r="V1900" s="499">
        <v>12273</v>
      </c>
      <c r="W1900" s="501"/>
      <c r="X1900" s="501"/>
      <c r="Y1900" s="501"/>
      <c r="Z1900" s="501"/>
      <c r="AA1900" s="501"/>
      <c r="AB1900" s="503"/>
    </row>
    <row r="1901" spans="1:28" ht="35.1" customHeight="1">
      <c r="A1901" s="498">
        <v>1897</v>
      </c>
      <c r="B1901" s="504" t="s">
        <v>4534</v>
      </c>
      <c r="C1901" s="504" t="s">
        <v>13387</v>
      </c>
      <c r="D1901" s="499">
        <v>8</v>
      </c>
      <c r="E1901" s="499">
        <v>400</v>
      </c>
      <c r="F1901" s="499">
        <v>400</v>
      </c>
      <c r="G1901" s="499">
        <v>90912</v>
      </c>
      <c r="H1901" s="499"/>
      <c r="I1901" s="499"/>
      <c r="J1901" s="499">
        <v>90912</v>
      </c>
      <c r="K1901" s="499">
        <v>90912</v>
      </c>
      <c r="L1901" s="499"/>
      <c r="M1901" s="499"/>
      <c r="N1901" s="499">
        <v>90912</v>
      </c>
      <c r="O1901" s="499">
        <v>7272</v>
      </c>
      <c r="P1901" s="499">
        <v>98184</v>
      </c>
      <c r="Q1901" s="499"/>
      <c r="R1901" s="501"/>
      <c r="S1901" s="502"/>
      <c r="T1901" s="499"/>
      <c r="U1901" s="499"/>
      <c r="V1901" s="499">
        <v>98184</v>
      </c>
      <c r="W1901" s="501"/>
      <c r="X1901" s="501"/>
      <c r="Y1901" s="501"/>
      <c r="Z1901" s="501"/>
      <c r="AA1901" s="501"/>
      <c r="AB1901" s="503"/>
    </row>
    <row r="1902" spans="1:28" ht="35.1" customHeight="1">
      <c r="A1902" s="498">
        <v>1898</v>
      </c>
      <c r="B1902" s="504" t="s">
        <v>4534</v>
      </c>
      <c r="C1902" s="504" t="s">
        <v>13388</v>
      </c>
      <c r="D1902" s="499">
        <v>78</v>
      </c>
      <c r="E1902" s="499">
        <v>2030</v>
      </c>
      <c r="F1902" s="499">
        <v>2030</v>
      </c>
      <c r="G1902" s="499">
        <v>3303656</v>
      </c>
      <c r="H1902" s="499"/>
      <c r="I1902" s="499"/>
      <c r="J1902" s="499">
        <v>3303656</v>
      </c>
      <c r="K1902" s="499">
        <v>3303656</v>
      </c>
      <c r="L1902" s="499"/>
      <c r="M1902" s="499"/>
      <c r="N1902" s="499">
        <v>3303656</v>
      </c>
      <c r="O1902" s="499">
        <v>264305</v>
      </c>
      <c r="P1902" s="499">
        <v>3567961</v>
      </c>
      <c r="Q1902" s="499"/>
      <c r="R1902" s="501"/>
      <c r="S1902" s="502"/>
      <c r="T1902" s="499"/>
      <c r="U1902" s="499"/>
      <c r="V1902" s="499">
        <v>3567961</v>
      </c>
      <c r="W1902" s="501"/>
      <c r="X1902" s="501"/>
      <c r="Y1902" s="501"/>
      <c r="Z1902" s="501"/>
      <c r="AA1902" s="501"/>
      <c r="AB1902" s="503"/>
    </row>
    <row r="1903" spans="1:28" ht="35.1" customHeight="1">
      <c r="A1903" s="498">
        <v>1899</v>
      </c>
      <c r="B1903" s="504" t="s">
        <v>4534</v>
      </c>
      <c r="C1903" s="504" t="s">
        <v>13389</v>
      </c>
      <c r="D1903" s="499">
        <v>5</v>
      </c>
      <c r="E1903" s="499">
        <v>135</v>
      </c>
      <c r="F1903" s="499">
        <v>135</v>
      </c>
      <c r="G1903" s="499">
        <v>56820</v>
      </c>
      <c r="H1903" s="499"/>
      <c r="I1903" s="499"/>
      <c r="J1903" s="499">
        <v>56820</v>
      </c>
      <c r="K1903" s="499">
        <v>56820</v>
      </c>
      <c r="L1903" s="499"/>
      <c r="M1903" s="499"/>
      <c r="N1903" s="499">
        <v>56820</v>
      </c>
      <c r="O1903" s="499">
        <v>4545</v>
      </c>
      <c r="P1903" s="499">
        <v>61365</v>
      </c>
      <c r="Q1903" s="499"/>
      <c r="R1903" s="501"/>
      <c r="S1903" s="502"/>
      <c r="T1903" s="499"/>
      <c r="U1903" s="499"/>
      <c r="V1903" s="499">
        <v>61365</v>
      </c>
      <c r="W1903" s="501"/>
      <c r="X1903" s="501"/>
      <c r="Y1903" s="501"/>
      <c r="Z1903" s="501"/>
      <c r="AA1903" s="501"/>
      <c r="AB1903" s="503"/>
    </row>
    <row r="1904" spans="1:28" ht="35.1" customHeight="1">
      <c r="A1904" s="498">
        <v>1900</v>
      </c>
      <c r="B1904" s="504" t="s">
        <v>4534</v>
      </c>
      <c r="C1904" s="504" t="s">
        <v>13390</v>
      </c>
      <c r="D1904" s="499">
        <v>8</v>
      </c>
      <c r="E1904" s="499">
        <v>400</v>
      </c>
      <c r="F1904" s="499">
        <v>400</v>
      </c>
      <c r="G1904" s="499">
        <v>90912</v>
      </c>
      <c r="H1904" s="499"/>
      <c r="I1904" s="499"/>
      <c r="J1904" s="499">
        <v>90912</v>
      </c>
      <c r="K1904" s="499">
        <v>90912</v>
      </c>
      <c r="L1904" s="499"/>
      <c r="M1904" s="499"/>
      <c r="N1904" s="499">
        <v>90912</v>
      </c>
      <c r="O1904" s="499">
        <v>7272</v>
      </c>
      <c r="P1904" s="499">
        <v>98184</v>
      </c>
      <c r="Q1904" s="499"/>
      <c r="R1904" s="501"/>
      <c r="S1904" s="502"/>
      <c r="T1904" s="499"/>
      <c r="U1904" s="499"/>
      <c r="V1904" s="499">
        <v>98184</v>
      </c>
      <c r="W1904" s="501"/>
      <c r="X1904" s="501"/>
      <c r="Y1904" s="501"/>
      <c r="Z1904" s="501"/>
      <c r="AA1904" s="501"/>
      <c r="AB1904" s="503"/>
    </row>
    <row r="1905" spans="1:28" ht="35.1" customHeight="1">
      <c r="A1905" s="498">
        <v>1901</v>
      </c>
      <c r="B1905" s="504" t="s">
        <v>4534</v>
      </c>
      <c r="C1905" s="504" t="s">
        <v>4535</v>
      </c>
      <c r="D1905" s="499">
        <v>310</v>
      </c>
      <c r="E1905" s="499">
        <v>102493</v>
      </c>
      <c r="F1905" s="499">
        <v>102493</v>
      </c>
      <c r="G1905" s="499">
        <v>4690436</v>
      </c>
      <c r="H1905" s="499"/>
      <c r="I1905" s="499"/>
      <c r="J1905" s="499">
        <v>4690436</v>
      </c>
      <c r="K1905" s="499">
        <v>4690436</v>
      </c>
      <c r="L1905" s="499"/>
      <c r="M1905" s="499"/>
      <c r="N1905" s="499">
        <v>4690436</v>
      </c>
      <c r="O1905" s="499">
        <v>375224</v>
      </c>
      <c r="P1905" s="499">
        <v>5065660</v>
      </c>
      <c r="Q1905" s="499"/>
      <c r="R1905" s="501"/>
      <c r="S1905" s="502"/>
      <c r="T1905" s="499"/>
      <c r="U1905" s="499"/>
      <c r="V1905" s="499">
        <v>5065660</v>
      </c>
      <c r="W1905" s="501"/>
      <c r="X1905" s="501"/>
      <c r="Y1905" s="501"/>
      <c r="Z1905" s="501"/>
      <c r="AA1905" s="501"/>
      <c r="AB1905" s="503"/>
    </row>
    <row r="1906" spans="1:28" ht="35.1" customHeight="1">
      <c r="A1906" s="498">
        <v>1902</v>
      </c>
      <c r="B1906" s="504" t="s">
        <v>4534</v>
      </c>
      <c r="C1906" s="504" t="s">
        <v>13391</v>
      </c>
      <c r="D1906" s="499">
        <v>3</v>
      </c>
      <c r="E1906" s="499">
        <v>120</v>
      </c>
      <c r="F1906" s="499">
        <v>120</v>
      </c>
      <c r="G1906" s="499">
        <v>30000</v>
      </c>
      <c r="H1906" s="499"/>
      <c r="I1906" s="499"/>
      <c r="J1906" s="499">
        <v>30000</v>
      </c>
      <c r="K1906" s="499">
        <v>30000</v>
      </c>
      <c r="L1906" s="499"/>
      <c r="M1906" s="499"/>
      <c r="N1906" s="499">
        <v>30000</v>
      </c>
      <c r="O1906" s="499">
        <v>2400</v>
      </c>
      <c r="P1906" s="499">
        <v>32400</v>
      </c>
      <c r="Q1906" s="499"/>
      <c r="R1906" s="501"/>
      <c r="S1906" s="502"/>
      <c r="T1906" s="499"/>
      <c r="U1906" s="499"/>
      <c r="V1906" s="499">
        <v>32400</v>
      </c>
      <c r="W1906" s="501"/>
      <c r="X1906" s="501"/>
      <c r="Y1906" s="501"/>
      <c r="Z1906" s="501"/>
      <c r="AA1906" s="501"/>
      <c r="AB1906" s="503"/>
    </row>
    <row r="1907" spans="1:28" ht="35.1" customHeight="1">
      <c r="A1907" s="498">
        <v>1903</v>
      </c>
      <c r="B1907" s="504" t="s">
        <v>4534</v>
      </c>
      <c r="C1907" s="504" t="s">
        <v>13392</v>
      </c>
      <c r="D1907" s="499">
        <v>3</v>
      </c>
      <c r="E1907" s="499">
        <v>90</v>
      </c>
      <c r="F1907" s="499">
        <v>90</v>
      </c>
      <c r="G1907" s="499">
        <v>31600</v>
      </c>
      <c r="H1907" s="499"/>
      <c r="I1907" s="499"/>
      <c r="J1907" s="499">
        <v>31600</v>
      </c>
      <c r="K1907" s="499">
        <v>31600</v>
      </c>
      <c r="L1907" s="499"/>
      <c r="M1907" s="499"/>
      <c r="N1907" s="499">
        <v>31600</v>
      </c>
      <c r="O1907" s="499">
        <v>2528</v>
      </c>
      <c r="P1907" s="499">
        <v>34128</v>
      </c>
      <c r="Q1907" s="499"/>
      <c r="R1907" s="501"/>
      <c r="S1907" s="502"/>
      <c r="T1907" s="499"/>
      <c r="U1907" s="499"/>
      <c r="V1907" s="499">
        <v>34128</v>
      </c>
      <c r="W1907" s="501"/>
      <c r="X1907" s="501"/>
      <c r="Y1907" s="501"/>
      <c r="Z1907" s="501"/>
      <c r="AA1907" s="501"/>
      <c r="AB1907" s="503"/>
    </row>
    <row r="1908" spans="1:28" ht="35.1" customHeight="1">
      <c r="A1908" s="498">
        <v>1904</v>
      </c>
      <c r="B1908" s="504" t="s">
        <v>4102</v>
      </c>
      <c r="C1908" s="504" t="s">
        <v>11954</v>
      </c>
      <c r="D1908" s="499">
        <v>5</v>
      </c>
      <c r="E1908" s="499">
        <v>100</v>
      </c>
      <c r="F1908" s="499">
        <v>100</v>
      </c>
      <c r="G1908" s="499">
        <v>48000</v>
      </c>
      <c r="H1908" s="499"/>
      <c r="I1908" s="499"/>
      <c r="J1908" s="499">
        <v>48000</v>
      </c>
      <c r="K1908" s="499">
        <v>48000</v>
      </c>
      <c r="L1908" s="499"/>
      <c r="M1908" s="499"/>
      <c r="N1908" s="499">
        <v>48000</v>
      </c>
      <c r="O1908" s="499">
        <v>3840</v>
      </c>
      <c r="P1908" s="499">
        <v>51840</v>
      </c>
      <c r="Q1908" s="499"/>
      <c r="R1908" s="501"/>
      <c r="S1908" s="502"/>
      <c r="T1908" s="499"/>
      <c r="U1908" s="499"/>
      <c r="V1908" s="499">
        <v>51840</v>
      </c>
      <c r="W1908" s="501"/>
      <c r="X1908" s="501"/>
      <c r="Y1908" s="501"/>
      <c r="Z1908" s="501"/>
      <c r="AA1908" s="501"/>
      <c r="AB1908" s="503"/>
    </row>
    <row r="1909" spans="1:28" ht="35.1" customHeight="1">
      <c r="A1909" s="498">
        <v>1905</v>
      </c>
      <c r="B1909" s="504" t="s">
        <v>4102</v>
      </c>
      <c r="C1909" s="504" t="s">
        <v>10777</v>
      </c>
      <c r="D1909" s="499">
        <v>2</v>
      </c>
      <c r="E1909" s="499">
        <v>60</v>
      </c>
      <c r="F1909" s="499">
        <v>60</v>
      </c>
      <c r="G1909" s="499">
        <v>84546</v>
      </c>
      <c r="H1909" s="499"/>
      <c r="I1909" s="499"/>
      <c r="J1909" s="499">
        <v>84546</v>
      </c>
      <c r="K1909" s="499">
        <v>84546</v>
      </c>
      <c r="L1909" s="499"/>
      <c r="M1909" s="499"/>
      <c r="N1909" s="499">
        <v>84546</v>
      </c>
      <c r="O1909" s="499">
        <v>6764</v>
      </c>
      <c r="P1909" s="499">
        <v>91310</v>
      </c>
      <c r="Q1909" s="499"/>
      <c r="R1909" s="501"/>
      <c r="S1909" s="502"/>
      <c r="T1909" s="499"/>
      <c r="U1909" s="499"/>
      <c r="V1909" s="499">
        <v>91310</v>
      </c>
      <c r="W1909" s="501"/>
      <c r="X1909" s="501"/>
      <c r="Y1909" s="501"/>
      <c r="Z1909" s="501"/>
      <c r="AA1909" s="501"/>
      <c r="AB1909" s="503"/>
    </row>
    <row r="1910" spans="1:28" ht="35.1" customHeight="1">
      <c r="A1910" s="498">
        <v>1906</v>
      </c>
      <c r="B1910" s="504" t="s">
        <v>4102</v>
      </c>
      <c r="C1910" s="504" t="s">
        <v>12583</v>
      </c>
      <c r="D1910" s="499">
        <v>15</v>
      </c>
      <c r="E1910" s="499">
        <v>465</v>
      </c>
      <c r="F1910" s="499">
        <v>465</v>
      </c>
      <c r="G1910" s="499">
        <v>684606</v>
      </c>
      <c r="H1910" s="499"/>
      <c r="I1910" s="499"/>
      <c r="J1910" s="499">
        <v>684606</v>
      </c>
      <c r="K1910" s="499">
        <v>684606</v>
      </c>
      <c r="L1910" s="499"/>
      <c r="M1910" s="499"/>
      <c r="N1910" s="499">
        <v>684606</v>
      </c>
      <c r="O1910" s="499">
        <v>54768</v>
      </c>
      <c r="P1910" s="499">
        <v>739374</v>
      </c>
      <c r="Q1910" s="499"/>
      <c r="R1910" s="501"/>
      <c r="S1910" s="502"/>
      <c r="T1910" s="499"/>
      <c r="U1910" s="499"/>
      <c r="V1910" s="499">
        <v>739374</v>
      </c>
      <c r="W1910" s="501"/>
      <c r="X1910" s="501"/>
      <c r="Y1910" s="501"/>
      <c r="Z1910" s="501"/>
      <c r="AA1910" s="501"/>
      <c r="AB1910" s="503"/>
    </row>
    <row r="1911" spans="1:28" ht="35.1" customHeight="1">
      <c r="A1911" s="498">
        <v>1907</v>
      </c>
      <c r="B1911" s="504" t="s">
        <v>4102</v>
      </c>
      <c r="C1911" s="504" t="s">
        <v>11955</v>
      </c>
      <c r="D1911" s="499">
        <v>6</v>
      </c>
      <c r="E1911" s="499">
        <v>215</v>
      </c>
      <c r="F1911" s="499">
        <v>215</v>
      </c>
      <c r="G1911" s="499">
        <v>221365</v>
      </c>
      <c r="H1911" s="499"/>
      <c r="I1911" s="499"/>
      <c r="J1911" s="499">
        <v>221365</v>
      </c>
      <c r="K1911" s="499">
        <v>221365</v>
      </c>
      <c r="L1911" s="499"/>
      <c r="M1911" s="499"/>
      <c r="N1911" s="499">
        <v>221365</v>
      </c>
      <c r="O1911" s="499">
        <v>17710</v>
      </c>
      <c r="P1911" s="499">
        <v>239075</v>
      </c>
      <c r="Q1911" s="499"/>
      <c r="R1911" s="501"/>
      <c r="S1911" s="502"/>
      <c r="T1911" s="499"/>
      <c r="U1911" s="499"/>
      <c r="V1911" s="499">
        <v>239075</v>
      </c>
      <c r="W1911" s="501"/>
      <c r="X1911" s="501"/>
      <c r="Y1911" s="501"/>
      <c r="Z1911" s="501"/>
      <c r="AA1911" s="501"/>
      <c r="AB1911" s="503"/>
    </row>
    <row r="1912" spans="1:28" ht="35.1" customHeight="1">
      <c r="A1912" s="498">
        <v>1908</v>
      </c>
      <c r="B1912" s="504" t="s">
        <v>4102</v>
      </c>
      <c r="C1912" s="504" t="s">
        <v>4103</v>
      </c>
      <c r="D1912" s="499">
        <v>187</v>
      </c>
      <c r="E1912" s="499">
        <v>6295</v>
      </c>
      <c r="F1912" s="499">
        <v>6295</v>
      </c>
      <c r="G1912" s="499">
        <v>5499592</v>
      </c>
      <c r="H1912" s="499"/>
      <c r="I1912" s="499"/>
      <c r="J1912" s="499">
        <v>5499592</v>
      </c>
      <c r="K1912" s="499">
        <v>5501410</v>
      </c>
      <c r="L1912" s="499"/>
      <c r="M1912" s="499"/>
      <c r="N1912" s="499">
        <v>5501410</v>
      </c>
      <c r="O1912" s="499">
        <v>440099</v>
      </c>
      <c r="P1912" s="499">
        <v>5941509</v>
      </c>
      <c r="Q1912" s="499">
        <v>-1818</v>
      </c>
      <c r="R1912" s="501"/>
      <c r="S1912" s="502"/>
      <c r="T1912" s="499"/>
      <c r="U1912" s="499"/>
      <c r="V1912" s="499">
        <v>5941509</v>
      </c>
      <c r="W1912" s="501"/>
      <c r="X1912" s="501"/>
      <c r="Y1912" s="501"/>
      <c r="Z1912" s="501"/>
      <c r="AA1912" s="501"/>
      <c r="AB1912" s="503"/>
    </row>
    <row r="1913" spans="1:28" ht="35.1" customHeight="1">
      <c r="A1913" s="498">
        <v>1909</v>
      </c>
      <c r="B1913" s="504" t="s">
        <v>4117</v>
      </c>
      <c r="C1913" s="504" t="s">
        <v>11958</v>
      </c>
      <c r="D1913" s="499">
        <v>3</v>
      </c>
      <c r="E1913" s="499">
        <v>150</v>
      </c>
      <c r="F1913" s="499">
        <v>150</v>
      </c>
      <c r="G1913" s="499">
        <v>154092</v>
      </c>
      <c r="H1913" s="499"/>
      <c r="I1913" s="499"/>
      <c r="J1913" s="499">
        <v>154092</v>
      </c>
      <c r="K1913" s="499">
        <v>154092</v>
      </c>
      <c r="L1913" s="499"/>
      <c r="M1913" s="499"/>
      <c r="N1913" s="499">
        <v>154092</v>
      </c>
      <c r="O1913" s="499">
        <v>12327</v>
      </c>
      <c r="P1913" s="499">
        <v>166419</v>
      </c>
      <c r="Q1913" s="499"/>
      <c r="R1913" s="501"/>
      <c r="S1913" s="502"/>
      <c r="T1913" s="499"/>
      <c r="U1913" s="499"/>
      <c r="V1913" s="499">
        <v>166419</v>
      </c>
      <c r="W1913" s="501"/>
      <c r="X1913" s="501"/>
      <c r="Y1913" s="501"/>
      <c r="Z1913" s="501"/>
      <c r="AA1913" s="501"/>
      <c r="AB1913" s="503"/>
    </row>
    <row r="1914" spans="1:28" ht="35.1" customHeight="1">
      <c r="A1914" s="498">
        <v>1910</v>
      </c>
      <c r="B1914" s="504" t="s">
        <v>4117</v>
      </c>
      <c r="C1914" s="504" t="s">
        <v>10778</v>
      </c>
      <c r="D1914" s="499">
        <v>11</v>
      </c>
      <c r="E1914" s="499">
        <v>580</v>
      </c>
      <c r="F1914" s="499">
        <v>580</v>
      </c>
      <c r="G1914" s="499">
        <v>172325</v>
      </c>
      <c r="H1914" s="499"/>
      <c r="I1914" s="499"/>
      <c r="J1914" s="499">
        <v>172325</v>
      </c>
      <c r="K1914" s="499">
        <v>172325</v>
      </c>
      <c r="L1914" s="499"/>
      <c r="M1914" s="499"/>
      <c r="N1914" s="499">
        <v>172325</v>
      </c>
      <c r="O1914" s="499">
        <v>13786</v>
      </c>
      <c r="P1914" s="499">
        <v>186111</v>
      </c>
      <c r="Q1914" s="499"/>
      <c r="R1914" s="501"/>
      <c r="S1914" s="502"/>
      <c r="T1914" s="499"/>
      <c r="U1914" s="499"/>
      <c r="V1914" s="499">
        <v>186111</v>
      </c>
      <c r="W1914" s="501"/>
      <c r="X1914" s="501"/>
      <c r="Y1914" s="501"/>
      <c r="Z1914" s="501"/>
      <c r="AA1914" s="501"/>
      <c r="AB1914" s="503"/>
    </row>
    <row r="1915" spans="1:28" ht="35.1" customHeight="1">
      <c r="A1915" s="498">
        <v>1911</v>
      </c>
      <c r="B1915" s="504" t="s">
        <v>4117</v>
      </c>
      <c r="C1915" s="504" t="s">
        <v>13393</v>
      </c>
      <c r="D1915" s="499">
        <v>1</v>
      </c>
      <c r="E1915" s="499">
        <v>20</v>
      </c>
      <c r="F1915" s="499">
        <v>20</v>
      </c>
      <c r="G1915" s="499">
        <v>11600</v>
      </c>
      <c r="H1915" s="499"/>
      <c r="I1915" s="499"/>
      <c r="J1915" s="499">
        <v>11600</v>
      </c>
      <c r="K1915" s="499">
        <v>11600</v>
      </c>
      <c r="L1915" s="499"/>
      <c r="M1915" s="499"/>
      <c r="N1915" s="499">
        <v>11600</v>
      </c>
      <c r="O1915" s="499">
        <v>928</v>
      </c>
      <c r="P1915" s="499">
        <v>12528</v>
      </c>
      <c r="Q1915" s="499"/>
      <c r="R1915" s="501"/>
      <c r="S1915" s="502"/>
      <c r="T1915" s="499"/>
      <c r="U1915" s="499"/>
      <c r="V1915" s="499">
        <v>12528</v>
      </c>
      <c r="W1915" s="501"/>
      <c r="X1915" s="501"/>
      <c r="Y1915" s="501"/>
      <c r="Z1915" s="501"/>
      <c r="AA1915" s="501"/>
      <c r="AB1915" s="503"/>
    </row>
    <row r="1916" spans="1:28" ht="35.1" customHeight="1">
      <c r="A1916" s="498">
        <v>1912</v>
      </c>
      <c r="B1916" s="504" t="s">
        <v>4117</v>
      </c>
      <c r="C1916" s="504" t="s">
        <v>11961</v>
      </c>
      <c r="D1916" s="499">
        <v>3</v>
      </c>
      <c r="E1916" s="499">
        <v>60</v>
      </c>
      <c r="F1916" s="499">
        <v>60</v>
      </c>
      <c r="G1916" s="499">
        <v>32728</v>
      </c>
      <c r="H1916" s="499"/>
      <c r="I1916" s="499"/>
      <c r="J1916" s="499">
        <v>32728</v>
      </c>
      <c r="K1916" s="499">
        <v>32728</v>
      </c>
      <c r="L1916" s="499"/>
      <c r="M1916" s="499"/>
      <c r="N1916" s="499">
        <v>32728</v>
      </c>
      <c r="O1916" s="499">
        <v>2618</v>
      </c>
      <c r="P1916" s="499">
        <v>35346</v>
      </c>
      <c r="Q1916" s="499"/>
      <c r="R1916" s="501"/>
      <c r="S1916" s="502"/>
      <c r="T1916" s="499"/>
      <c r="U1916" s="499"/>
      <c r="V1916" s="499">
        <v>35346</v>
      </c>
      <c r="W1916" s="501"/>
      <c r="X1916" s="501"/>
      <c r="Y1916" s="501"/>
      <c r="Z1916" s="501"/>
      <c r="AA1916" s="501"/>
      <c r="AB1916" s="503"/>
    </row>
    <row r="1917" spans="1:28" ht="35.1" customHeight="1">
      <c r="A1917" s="498">
        <v>1913</v>
      </c>
      <c r="B1917" s="504" t="s">
        <v>4117</v>
      </c>
      <c r="C1917" s="504" t="s">
        <v>4118</v>
      </c>
      <c r="D1917" s="499">
        <v>17</v>
      </c>
      <c r="E1917" s="499">
        <v>505</v>
      </c>
      <c r="F1917" s="499">
        <v>505</v>
      </c>
      <c r="G1917" s="499">
        <v>340584</v>
      </c>
      <c r="H1917" s="499"/>
      <c r="I1917" s="499"/>
      <c r="J1917" s="499">
        <v>340584</v>
      </c>
      <c r="K1917" s="499">
        <v>341493</v>
      </c>
      <c r="L1917" s="499"/>
      <c r="M1917" s="499"/>
      <c r="N1917" s="499">
        <v>341493</v>
      </c>
      <c r="O1917" s="499">
        <v>27317</v>
      </c>
      <c r="P1917" s="499">
        <v>368810</v>
      </c>
      <c r="Q1917" s="499">
        <v>-909</v>
      </c>
      <c r="R1917" s="501"/>
      <c r="S1917" s="502"/>
      <c r="T1917" s="499"/>
      <c r="U1917" s="499"/>
      <c r="V1917" s="499">
        <v>368810</v>
      </c>
      <c r="W1917" s="501"/>
      <c r="X1917" s="501"/>
      <c r="Y1917" s="501"/>
      <c r="Z1917" s="501"/>
      <c r="AA1917" s="501"/>
      <c r="AB1917" s="503"/>
    </row>
    <row r="1918" spans="1:28" ht="35.1" customHeight="1">
      <c r="A1918" s="498">
        <v>1914</v>
      </c>
      <c r="B1918" s="504" t="s">
        <v>2848</v>
      </c>
      <c r="C1918" s="504" t="s">
        <v>10914</v>
      </c>
      <c r="D1918" s="499">
        <v>56</v>
      </c>
      <c r="E1918" s="499">
        <v>1745</v>
      </c>
      <c r="F1918" s="499">
        <v>1745</v>
      </c>
      <c r="G1918" s="499">
        <v>1161475</v>
      </c>
      <c r="H1918" s="499"/>
      <c r="I1918" s="499"/>
      <c r="J1918" s="499">
        <v>1161475</v>
      </c>
      <c r="K1918" s="499">
        <v>1161475</v>
      </c>
      <c r="L1918" s="499"/>
      <c r="M1918" s="499"/>
      <c r="N1918" s="499">
        <v>1161475</v>
      </c>
      <c r="O1918" s="499">
        <v>92918</v>
      </c>
      <c r="P1918" s="499">
        <v>1254393</v>
      </c>
      <c r="Q1918" s="499"/>
      <c r="R1918" s="501"/>
      <c r="S1918" s="502"/>
      <c r="T1918" s="499"/>
      <c r="U1918" s="499"/>
      <c r="V1918" s="499">
        <v>1254393</v>
      </c>
      <c r="W1918" s="501"/>
      <c r="X1918" s="501"/>
      <c r="Y1918" s="501"/>
      <c r="Z1918" s="501"/>
      <c r="AA1918" s="501"/>
      <c r="AB1918" s="503"/>
    </row>
    <row r="1919" spans="1:28" ht="35.1" customHeight="1">
      <c r="A1919" s="498">
        <v>1915</v>
      </c>
      <c r="B1919" s="504" t="s">
        <v>2848</v>
      </c>
      <c r="C1919" s="504" t="s">
        <v>12584</v>
      </c>
      <c r="D1919" s="499">
        <v>19</v>
      </c>
      <c r="E1919" s="499">
        <v>455</v>
      </c>
      <c r="F1919" s="499">
        <v>455</v>
      </c>
      <c r="G1919" s="499">
        <v>234164</v>
      </c>
      <c r="H1919" s="499"/>
      <c r="I1919" s="499"/>
      <c r="J1919" s="499">
        <v>234164</v>
      </c>
      <c r="K1919" s="499">
        <v>234164</v>
      </c>
      <c r="L1919" s="499"/>
      <c r="M1919" s="499"/>
      <c r="N1919" s="499">
        <v>234164</v>
      </c>
      <c r="O1919" s="499">
        <v>18733</v>
      </c>
      <c r="P1919" s="499">
        <v>252897</v>
      </c>
      <c r="Q1919" s="499"/>
      <c r="R1919" s="501"/>
      <c r="S1919" s="502"/>
      <c r="T1919" s="499"/>
      <c r="U1919" s="499"/>
      <c r="V1919" s="499">
        <v>252897</v>
      </c>
      <c r="W1919" s="501"/>
      <c r="X1919" s="501"/>
      <c r="Y1919" s="501"/>
      <c r="Z1919" s="501"/>
      <c r="AA1919" s="501"/>
      <c r="AB1919" s="503"/>
    </row>
    <row r="1920" spans="1:28" ht="35.1" customHeight="1">
      <c r="A1920" s="498">
        <v>1916</v>
      </c>
      <c r="B1920" s="504" t="s">
        <v>2848</v>
      </c>
      <c r="C1920" s="504" t="s">
        <v>2849</v>
      </c>
      <c r="D1920" s="499">
        <v>119</v>
      </c>
      <c r="E1920" s="499">
        <v>1955</v>
      </c>
      <c r="F1920" s="499">
        <v>1955</v>
      </c>
      <c r="G1920" s="499">
        <v>1334574</v>
      </c>
      <c r="H1920" s="499"/>
      <c r="I1920" s="499"/>
      <c r="J1920" s="499">
        <v>1334574</v>
      </c>
      <c r="K1920" s="499">
        <v>1334574</v>
      </c>
      <c r="L1920" s="499"/>
      <c r="M1920" s="499"/>
      <c r="N1920" s="499">
        <v>1334574</v>
      </c>
      <c r="O1920" s="499">
        <v>106765</v>
      </c>
      <c r="P1920" s="499">
        <v>1441339</v>
      </c>
      <c r="Q1920" s="499"/>
      <c r="R1920" s="501"/>
      <c r="S1920" s="502"/>
      <c r="T1920" s="499"/>
      <c r="U1920" s="499"/>
      <c r="V1920" s="499">
        <v>1441339</v>
      </c>
      <c r="W1920" s="501"/>
      <c r="X1920" s="501"/>
      <c r="Y1920" s="501"/>
      <c r="Z1920" s="501"/>
      <c r="AA1920" s="501"/>
      <c r="AB1920" s="503"/>
    </row>
    <row r="1921" spans="1:28" ht="35.1" customHeight="1">
      <c r="A1921" s="498">
        <v>1917</v>
      </c>
      <c r="B1921" s="504" t="s">
        <v>2175</v>
      </c>
      <c r="C1921" s="504" t="s">
        <v>11745</v>
      </c>
      <c r="D1921" s="499">
        <v>15</v>
      </c>
      <c r="E1921" s="499">
        <v>370</v>
      </c>
      <c r="F1921" s="499">
        <v>370</v>
      </c>
      <c r="G1921" s="499">
        <v>153320</v>
      </c>
      <c r="H1921" s="499"/>
      <c r="I1921" s="499"/>
      <c r="J1921" s="499">
        <v>153320</v>
      </c>
      <c r="K1921" s="499">
        <v>153320</v>
      </c>
      <c r="L1921" s="499"/>
      <c r="M1921" s="499"/>
      <c r="N1921" s="499">
        <v>153320</v>
      </c>
      <c r="O1921" s="499">
        <v>12262</v>
      </c>
      <c r="P1921" s="499">
        <v>165582</v>
      </c>
      <c r="Q1921" s="499"/>
      <c r="R1921" s="501"/>
      <c r="S1921" s="502"/>
      <c r="T1921" s="499"/>
      <c r="U1921" s="499"/>
      <c r="V1921" s="499">
        <v>165582</v>
      </c>
      <c r="W1921" s="501"/>
      <c r="X1921" s="501"/>
      <c r="Y1921" s="501"/>
      <c r="Z1921" s="501"/>
      <c r="AA1921" s="501"/>
      <c r="AB1921" s="503"/>
    </row>
    <row r="1922" spans="1:28" ht="35.1" customHeight="1">
      <c r="A1922" s="498">
        <v>1918</v>
      </c>
      <c r="B1922" s="504" t="s">
        <v>2175</v>
      </c>
      <c r="C1922" s="504" t="s">
        <v>13394</v>
      </c>
      <c r="D1922" s="499">
        <v>5</v>
      </c>
      <c r="E1922" s="499">
        <v>385</v>
      </c>
      <c r="F1922" s="499">
        <v>385</v>
      </c>
      <c r="G1922" s="499">
        <v>213636</v>
      </c>
      <c r="H1922" s="499"/>
      <c r="I1922" s="499"/>
      <c r="J1922" s="499">
        <v>213636</v>
      </c>
      <c r="K1922" s="499">
        <v>213636</v>
      </c>
      <c r="L1922" s="499"/>
      <c r="M1922" s="499"/>
      <c r="N1922" s="499">
        <v>213636</v>
      </c>
      <c r="O1922" s="499">
        <v>17091</v>
      </c>
      <c r="P1922" s="499">
        <v>230727</v>
      </c>
      <c r="Q1922" s="499"/>
      <c r="R1922" s="501"/>
      <c r="S1922" s="502"/>
      <c r="T1922" s="499"/>
      <c r="U1922" s="499"/>
      <c r="V1922" s="499">
        <v>230727</v>
      </c>
      <c r="W1922" s="501"/>
      <c r="X1922" s="501"/>
      <c r="Y1922" s="501"/>
      <c r="Z1922" s="501"/>
      <c r="AA1922" s="501"/>
      <c r="AB1922" s="503"/>
    </row>
    <row r="1923" spans="1:28" ht="35.1" customHeight="1">
      <c r="A1923" s="498">
        <v>1919</v>
      </c>
      <c r="B1923" s="504" t="s">
        <v>2947</v>
      </c>
      <c r="C1923" s="504" t="s">
        <v>11857</v>
      </c>
      <c r="D1923" s="499">
        <v>2</v>
      </c>
      <c r="E1923" s="499">
        <v>40</v>
      </c>
      <c r="F1923" s="499">
        <v>40</v>
      </c>
      <c r="G1923" s="499">
        <v>20000</v>
      </c>
      <c r="H1923" s="499"/>
      <c r="I1923" s="499"/>
      <c r="J1923" s="499">
        <v>20000</v>
      </c>
      <c r="K1923" s="499">
        <v>20000</v>
      </c>
      <c r="L1923" s="499"/>
      <c r="M1923" s="499"/>
      <c r="N1923" s="499">
        <v>20000</v>
      </c>
      <c r="O1923" s="499">
        <v>1600</v>
      </c>
      <c r="P1923" s="499">
        <v>21600</v>
      </c>
      <c r="Q1923" s="499"/>
      <c r="R1923" s="501"/>
      <c r="S1923" s="502"/>
      <c r="T1923" s="499"/>
      <c r="U1923" s="499"/>
      <c r="V1923" s="499">
        <v>21600</v>
      </c>
      <c r="W1923" s="501"/>
      <c r="X1923" s="501"/>
      <c r="Y1923" s="501"/>
      <c r="Z1923" s="501"/>
      <c r="AA1923" s="501"/>
      <c r="AB1923" s="503"/>
    </row>
    <row r="1924" spans="1:28" ht="35.1" customHeight="1">
      <c r="A1924" s="498">
        <v>1920</v>
      </c>
      <c r="B1924" s="504" t="s">
        <v>2947</v>
      </c>
      <c r="C1924" s="504" t="s">
        <v>13395</v>
      </c>
      <c r="D1924" s="499">
        <v>23</v>
      </c>
      <c r="E1924" s="499">
        <v>460</v>
      </c>
      <c r="F1924" s="499">
        <v>460</v>
      </c>
      <c r="G1924" s="499">
        <v>261372</v>
      </c>
      <c r="H1924" s="499"/>
      <c r="I1924" s="499"/>
      <c r="J1924" s="499">
        <v>261372</v>
      </c>
      <c r="K1924" s="499">
        <v>261372</v>
      </c>
      <c r="L1924" s="499"/>
      <c r="M1924" s="499"/>
      <c r="N1924" s="499">
        <v>261372</v>
      </c>
      <c r="O1924" s="499">
        <v>20907</v>
      </c>
      <c r="P1924" s="499">
        <v>282279</v>
      </c>
      <c r="Q1924" s="499"/>
      <c r="R1924" s="501"/>
      <c r="S1924" s="502"/>
      <c r="T1924" s="499"/>
      <c r="U1924" s="499"/>
      <c r="V1924" s="499">
        <v>282279</v>
      </c>
      <c r="W1924" s="501"/>
      <c r="X1924" s="501"/>
      <c r="Y1924" s="501"/>
      <c r="Z1924" s="501"/>
      <c r="AA1924" s="501"/>
      <c r="AB1924" s="503"/>
    </row>
    <row r="1925" spans="1:28" ht="35.1" customHeight="1">
      <c r="A1925" s="498">
        <v>1921</v>
      </c>
      <c r="B1925" s="504" t="s">
        <v>2947</v>
      </c>
      <c r="C1925" s="504" t="s">
        <v>10779</v>
      </c>
      <c r="D1925" s="499">
        <v>44</v>
      </c>
      <c r="E1925" s="499">
        <v>940</v>
      </c>
      <c r="F1925" s="499">
        <v>940</v>
      </c>
      <c r="G1925" s="499">
        <v>565922</v>
      </c>
      <c r="H1925" s="499"/>
      <c r="I1925" s="499"/>
      <c r="J1925" s="499">
        <v>565922</v>
      </c>
      <c r="K1925" s="499">
        <v>568649</v>
      </c>
      <c r="L1925" s="499"/>
      <c r="M1925" s="499"/>
      <c r="N1925" s="499">
        <v>568649</v>
      </c>
      <c r="O1925" s="499">
        <v>45488</v>
      </c>
      <c r="P1925" s="499">
        <v>614137</v>
      </c>
      <c r="Q1925" s="499">
        <v>-2727</v>
      </c>
      <c r="R1925" s="501"/>
      <c r="S1925" s="502"/>
      <c r="T1925" s="499"/>
      <c r="U1925" s="499"/>
      <c r="V1925" s="499">
        <v>614137</v>
      </c>
      <c r="W1925" s="501"/>
      <c r="X1925" s="501"/>
      <c r="Y1925" s="501"/>
      <c r="Z1925" s="501"/>
      <c r="AA1925" s="501"/>
      <c r="AB1925" s="503"/>
    </row>
    <row r="1926" spans="1:28" ht="35.1" customHeight="1">
      <c r="A1926" s="498">
        <v>1922</v>
      </c>
      <c r="B1926" s="504" t="s">
        <v>2947</v>
      </c>
      <c r="C1926" s="504" t="s">
        <v>13396</v>
      </c>
      <c r="D1926" s="499">
        <v>45</v>
      </c>
      <c r="E1926" s="499">
        <v>930</v>
      </c>
      <c r="F1926" s="499">
        <v>930</v>
      </c>
      <c r="G1926" s="499">
        <v>517906</v>
      </c>
      <c r="H1926" s="499">
        <v>3636</v>
      </c>
      <c r="I1926" s="499"/>
      <c r="J1926" s="499">
        <v>521542</v>
      </c>
      <c r="K1926" s="499">
        <v>517906</v>
      </c>
      <c r="L1926" s="499">
        <v>3636</v>
      </c>
      <c r="M1926" s="499"/>
      <c r="N1926" s="499">
        <v>521542</v>
      </c>
      <c r="O1926" s="499">
        <v>41721</v>
      </c>
      <c r="P1926" s="499">
        <v>563263</v>
      </c>
      <c r="Q1926" s="499"/>
      <c r="R1926" s="501"/>
      <c r="S1926" s="502"/>
      <c r="T1926" s="499"/>
      <c r="U1926" s="499"/>
      <c r="V1926" s="499">
        <v>563263</v>
      </c>
      <c r="W1926" s="501"/>
      <c r="X1926" s="501"/>
      <c r="Y1926" s="501"/>
      <c r="Z1926" s="501"/>
      <c r="AA1926" s="501"/>
      <c r="AB1926" s="503"/>
    </row>
    <row r="1927" spans="1:28" ht="35.1" customHeight="1">
      <c r="A1927" s="498">
        <v>1923</v>
      </c>
      <c r="B1927" s="504" t="s">
        <v>2947</v>
      </c>
      <c r="C1927" s="504" t="s">
        <v>13397</v>
      </c>
      <c r="D1927" s="499">
        <v>20</v>
      </c>
      <c r="E1927" s="499">
        <v>350</v>
      </c>
      <c r="F1927" s="499">
        <v>350</v>
      </c>
      <c r="G1927" s="499">
        <v>345912</v>
      </c>
      <c r="H1927" s="499"/>
      <c r="I1927" s="499"/>
      <c r="J1927" s="499">
        <v>345912</v>
      </c>
      <c r="K1927" s="499">
        <v>345912</v>
      </c>
      <c r="L1927" s="499"/>
      <c r="M1927" s="499"/>
      <c r="N1927" s="499">
        <v>345912</v>
      </c>
      <c r="O1927" s="499">
        <v>27672</v>
      </c>
      <c r="P1927" s="499">
        <v>373584</v>
      </c>
      <c r="Q1927" s="499"/>
      <c r="R1927" s="501"/>
      <c r="S1927" s="502"/>
      <c r="T1927" s="499"/>
      <c r="U1927" s="499"/>
      <c r="V1927" s="499">
        <v>373584</v>
      </c>
      <c r="W1927" s="501"/>
      <c r="X1927" s="501"/>
      <c r="Y1927" s="501"/>
      <c r="Z1927" s="501"/>
      <c r="AA1927" s="501"/>
      <c r="AB1927" s="503"/>
    </row>
    <row r="1928" spans="1:28" ht="35.1" customHeight="1">
      <c r="A1928" s="498">
        <v>1924</v>
      </c>
      <c r="B1928" s="504" t="s">
        <v>2947</v>
      </c>
      <c r="C1928" s="504" t="s">
        <v>13398</v>
      </c>
      <c r="D1928" s="499">
        <v>5</v>
      </c>
      <c r="E1928" s="499">
        <v>100</v>
      </c>
      <c r="F1928" s="499">
        <v>100</v>
      </c>
      <c r="G1928" s="499">
        <v>63636</v>
      </c>
      <c r="H1928" s="499"/>
      <c r="I1928" s="499"/>
      <c r="J1928" s="499">
        <v>63636</v>
      </c>
      <c r="K1928" s="499">
        <v>66363</v>
      </c>
      <c r="L1928" s="499"/>
      <c r="M1928" s="499"/>
      <c r="N1928" s="499">
        <v>66363</v>
      </c>
      <c r="O1928" s="499">
        <v>5310</v>
      </c>
      <c r="P1928" s="499">
        <v>71673</v>
      </c>
      <c r="Q1928" s="499">
        <v>-2727</v>
      </c>
      <c r="R1928" s="501"/>
      <c r="S1928" s="502"/>
      <c r="T1928" s="499"/>
      <c r="U1928" s="499"/>
      <c r="V1928" s="499">
        <v>71673</v>
      </c>
      <c r="W1928" s="501"/>
      <c r="X1928" s="501"/>
      <c r="Y1928" s="501"/>
      <c r="Z1928" s="501"/>
      <c r="AA1928" s="501"/>
      <c r="AB1928" s="503"/>
    </row>
    <row r="1929" spans="1:28" ht="35.1" customHeight="1">
      <c r="A1929" s="498">
        <v>1925</v>
      </c>
      <c r="B1929" s="504" t="s">
        <v>2947</v>
      </c>
      <c r="C1929" s="504" t="s">
        <v>9599</v>
      </c>
      <c r="D1929" s="499">
        <v>223</v>
      </c>
      <c r="E1929" s="499">
        <v>5075</v>
      </c>
      <c r="F1929" s="499">
        <v>5075</v>
      </c>
      <c r="G1929" s="499">
        <v>3805740</v>
      </c>
      <c r="H1929" s="499"/>
      <c r="I1929" s="499"/>
      <c r="J1929" s="499">
        <v>3805740</v>
      </c>
      <c r="K1929" s="499">
        <v>3810285</v>
      </c>
      <c r="L1929" s="499"/>
      <c r="M1929" s="499"/>
      <c r="N1929" s="499">
        <v>3810285</v>
      </c>
      <c r="O1929" s="499">
        <v>304801</v>
      </c>
      <c r="P1929" s="499">
        <v>4115086</v>
      </c>
      <c r="Q1929" s="499">
        <v>-4545</v>
      </c>
      <c r="R1929" s="501"/>
      <c r="S1929" s="502"/>
      <c r="T1929" s="499"/>
      <c r="U1929" s="499"/>
      <c r="V1929" s="499">
        <v>4115086</v>
      </c>
      <c r="W1929" s="501"/>
      <c r="X1929" s="501"/>
      <c r="Y1929" s="501"/>
      <c r="Z1929" s="501"/>
      <c r="AA1929" s="501"/>
      <c r="AB1929" s="503"/>
    </row>
    <row r="1930" spans="1:28" ht="35.1" customHeight="1">
      <c r="A1930" s="498">
        <v>1926</v>
      </c>
      <c r="B1930" s="504" t="s">
        <v>4123</v>
      </c>
      <c r="C1930" s="504" t="s">
        <v>4124</v>
      </c>
      <c r="D1930" s="499">
        <v>61</v>
      </c>
      <c r="E1930" s="499">
        <v>2230</v>
      </c>
      <c r="F1930" s="499">
        <v>2230</v>
      </c>
      <c r="G1930" s="499">
        <v>847425</v>
      </c>
      <c r="H1930" s="499">
        <v>15000</v>
      </c>
      <c r="I1930" s="499"/>
      <c r="J1930" s="499">
        <v>862425</v>
      </c>
      <c r="K1930" s="499">
        <v>847425</v>
      </c>
      <c r="L1930" s="499">
        <v>15000</v>
      </c>
      <c r="M1930" s="499"/>
      <c r="N1930" s="499">
        <v>862425</v>
      </c>
      <c r="O1930" s="499">
        <v>68994</v>
      </c>
      <c r="P1930" s="499">
        <v>931419</v>
      </c>
      <c r="Q1930" s="499"/>
      <c r="R1930" s="501"/>
      <c r="S1930" s="502"/>
      <c r="T1930" s="499"/>
      <c r="U1930" s="499"/>
      <c r="V1930" s="499">
        <v>931419</v>
      </c>
      <c r="W1930" s="501"/>
      <c r="X1930" s="501"/>
      <c r="Y1930" s="501"/>
      <c r="Z1930" s="501"/>
      <c r="AA1930" s="501"/>
      <c r="AB1930" s="503"/>
    </row>
    <row r="1931" spans="1:28" ht="35.1" customHeight="1">
      <c r="A1931" s="498">
        <v>1927</v>
      </c>
      <c r="B1931" s="504" t="s">
        <v>2245</v>
      </c>
      <c r="C1931" s="504" t="s">
        <v>2246</v>
      </c>
      <c r="D1931" s="499">
        <v>114</v>
      </c>
      <c r="E1931" s="499">
        <v>22740</v>
      </c>
      <c r="F1931" s="499">
        <v>22740</v>
      </c>
      <c r="G1931" s="499">
        <v>3276125</v>
      </c>
      <c r="H1931" s="499">
        <v>20000</v>
      </c>
      <c r="I1931" s="499"/>
      <c r="J1931" s="499">
        <v>3296125</v>
      </c>
      <c r="K1931" s="499">
        <v>2888241</v>
      </c>
      <c r="L1931" s="499">
        <v>20000</v>
      </c>
      <c r="M1931" s="499"/>
      <c r="N1931" s="499">
        <v>2908241</v>
      </c>
      <c r="O1931" s="499">
        <v>232661</v>
      </c>
      <c r="P1931" s="499">
        <v>3140902</v>
      </c>
      <c r="Q1931" s="499">
        <v>387884</v>
      </c>
      <c r="R1931" s="501"/>
      <c r="S1931" s="502"/>
      <c r="T1931" s="499"/>
      <c r="U1931" s="499"/>
      <c r="V1931" s="499">
        <v>3140902</v>
      </c>
      <c r="W1931" s="501"/>
      <c r="X1931" s="501"/>
      <c r="Y1931" s="501"/>
      <c r="Z1931" s="501"/>
      <c r="AA1931" s="501"/>
      <c r="AB1931" s="503"/>
    </row>
    <row r="1932" spans="1:28" ht="35.1" customHeight="1">
      <c r="A1932" s="498">
        <v>1928</v>
      </c>
      <c r="B1932" s="504" t="s">
        <v>4548</v>
      </c>
      <c r="C1932" s="504" t="s">
        <v>4549</v>
      </c>
      <c r="D1932" s="499">
        <v>192</v>
      </c>
      <c r="E1932" s="499">
        <v>51356</v>
      </c>
      <c r="F1932" s="499">
        <v>51356</v>
      </c>
      <c r="G1932" s="499">
        <v>3727651</v>
      </c>
      <c r="H1932" s="499">
        <v>5000</v>
      </c>
      <c r="I1932" s="499"/>
      <c r="J1932" s="499">
        <v>3732651</v>
      </c>
      <c r="K1932" s="499">
        <v>3727651</v>
      </c>
      <c r="L1932" s="499">
        <v>5000</v>
      </c>
      <c r="M1932" s="499"/>
      <c r="N1932" s="499">
        <v>3732651</v>
      </c>
      <c r="O1932" s="499">
        <v>298612</v>
      </c>
      <c r="P1932" s="499">
        <v>4031263</v>
      </c>
      <c r="Q1932" s="499"/>
      <c r="R1932" s="501"/>
      <c r="S1932" s="502"/>
      <c r="T1932" s="499"/>
      <c r="U1932" s="499"/>
      <c r="V1932" s="499">
        <v>4031263</v>
      </c>
      <c r="W1932" s="501"/>
      <c r="X1932" s="501"/>
      <c r="Y1932" s="501"/>
      <c r="Z1932" s="501"/>
      <c r="AA1932" s="501"/>
      <c r="AB1932" s="503"/>
    </row>
    <row r="1933" spans="1:28" ht="35.1" customHeight="1">
      <c r="A1933" s="498">
        <v>1929</v>
      </c>
      <c r="B1933" s="504" t="s">
        <v>3092</v>
      </c>
      <c r="C1933" s="504" t="s">
        <v>3093</v>
      </c>
      <c r="D1933" s="499">
        <v>15</v>
      </c>
      <c r="E1933" s="499">
        <v>1960</v>
      </c>
      <c r="F1933" s="499">
        <v>1960</v>
      </c>
      <c r="G1933" s="499">
        <v>275825</v>
      </c>
      <c r="H1933" s="499"/>
      <c r="I1933" s="499"/>
      <c r="J1933" s="499">
        <v>275825</v>
      </c>
      <c r="K1933" s="499">
        <v>275825</v>
      </c>
      <c r="L1933" s="499"/>
      <c r="M1933" s="499"/>
      <c r="N1933" s="499">
        <v>275825</v>
      </c>
      <c r="O1933" s="499">
        <v>22066</v>
      </c>
      <c r="P1933" s="499">
        <v>297891</v>
      </c>
      <c r="Q1933" s="499"/>
      <c r="R1933" s="501"/>
      <c r="S1933" s="502"/>
      <c r="T1933" s="499"/>
      <c r="U1933" s="499"/>
      <c r="V1933" s="499">
        <v>297891</v>
      </c>
      <c r="W1933" s="501"/>
      <c r="X1933" s="501"/>
      <c r="Y1933" s="501"/>
      <c r="Z1933" s="501"/>
      <c r="AA1933" s="501"/>
      <c r="AB1933" s="503"/>
    </row>
    <row r="1934" spans="1:28" ht="35.1" customHeight="1">
      <c r="A1934" s="498">
        <v>1930</v>
      </c>
      <c r="B1934" s="504" t="s">
        <v>4557</v>
      </c>
      <c r="C1934" s="504" t="s">
        <v>4558</v>
      </c>
      <c r="D1934" s="499">
        <v>56</v>
      </c>
      <c r="E1934" s="499">
        <v>14875</v>
      </c>
      <c r="F1934" s="499">
        <v>14875</v>
      </c>
      <c r="G1934" s="499">
        <v>1418543</v>
      </c>
      <c r="H1934" s="499">
        <v>5000</v>
      </c>
      <c r="I1934" s="499"/>
      <c r="J1934" s="499">
        <v>1423543</v>
      </c>
      <c r="K1934" s="499">
        <v>1418543</v>
      </c>
      <c r="L1934" s="499">
        <v>5000</v>
      </c>
      <c r="M1934" s="499"/>
      <c r="N1934" s="499">
        <v>1423543</v>
      </c>
      <c r="O1934" s="499">
        <v>113883</v>
      </c>
      <c r="P1934" s="499">
        <v>1537426</v>
      </c>
      <c r="Q1934" s="499"/>
      <c r="R1934" s="501"/>
      <c r="S1934" s="502"/>
      <c r="T1934" s="499"/>
      <c r="U1934" s="499"/>
      <c r="V1934" s="499">
        <v>1537426</v>
      </c>
      <c r="W1934" s="501"/>
      <c r="X1934" s="501"/>
      <c r="Y1934" s="501"/>
      <c r="Z1934" s="501"/>
      <c r="AA1934" s="501"/>
      <c r="AB1934" s="503"/>
    </row>
    <row r="1935" spans="1:28" ht="35.1" customHeight="1">
      <c r="A1935" s="498">
        <v>1931</v>
      </c>
      <c r="B1935" s="504" t="s">
        <v>4557</v>
      </c>
      <c r="C1935" s="504" t="s">
        <v>13399</v>
      </c>
      <c r="D1935" s="499">
        <v>1</v>
      </c>
      <c r="E1935" s="499">
        <v>15270</v>
      </c>
      <c r="F1935" s="499">
        <v>15270</v>
      </c>
      <c r="G1935" s="499">
        <v>190800</v>
      </c>
      <c r="H1935" s="499">
        <v>4545</v>
      </c>
      <c r="I1935" s="499"/>
      <c r="J1935" s="499">
        <v>195345</v>
      </c>
      <c r="K1935" s="499">
        <v>190800</v>
      </c>
      <c r="L1935" s="499">
        <v>4545</v>
      </c>
      <c r="M1935" s="499"/>
      <c r="N1935" s="499">
        <v>195345</v>
      </c>
      <c r="O1935" s="499">
        <v>15628</v>
      </c>
      <c r="P1935" s="499">
        <v>210973</v>
      </c>
      <c r="Q1935" s="499"/>
      <c r="R1935" s="501"/>
      <c r="S1935" s="502"/>
      <c r="T1935" s="499">
        <v>211000</v>
      </c>
      <c r="U1935" s="499"/>
      <c r="V1935" s="499">
        <v>210973</v>
      </c>
      <c r="W1935" s="501"/>
      <c r="X1935" s="501"/>
      <c r="Y1935" s="501"/>
      <c r="Z1935" s="501"/>
      <c r="AA1935" s="501"/>
      <c r="AB1935" s="503"/>
    </row>
    <row r="1936" spans="1:28" ht="35.1" customHeight="1">
      <c r="A1936" s="498">
        <v>1932</v>
      </c>
      <c r="B1936" s="504" t="s">
        <v>6711</v>
      </c>
      <c r="C1936" s="504" t="s">
        <v>6712</v>
      </c>
      <c r="D1936" s="499">
        <v>2</v>
      </c>
      <c r="E1936" s="499">
        <v>88</v>
      </c>
      <c r="F1936" s="499">
        <v>88</v>
      </c>
      <c r="G1936" s="499">
        <v>22564</v>
      </c>
      <c r="H1936" s="499"/>
      <c r="I1936" s="499"/>
      <c r="J1936" s="499">
        <v>22564</v>
      </c>
      <c r="K1936" s="499">
        <v>22564</v>
      </c>
      <c r="L1936" s="499"/>
      <c r="M1936" s="499"/>
      <c r="N1936" s="499">
        <v>22564</v>
      </c>
      <c r="O1936" s="499">
        <v>1805</v>
      </c>
      <c r="P1936" s="499">
        <v>24369</v>
      </c>
      <c r="Q1936" s="499"/>
      <c r="R1936" s="501"/>
      <c r="S1936" s="502"/>
      <c r="T1936" s="499"/>
      <c r="U1936" s="499"/>
      <c r="V1936" s="499">
        <v>24369</v>
      </c>
      <c r="W1936" s="501"/>
      <c r="X1936" s="501"/>
      <c r="Y1936" s="501"/>
      <c r="Z1936" s="501"/>
      <c r="AA1936" s="501"/>
      <c r="AB1936" s="503"/>
    </row>
    <row r="1937" spans="1:28" ht="35.1" customHeight="1">
      <c r="A1937" s="498">
        <v>1933</v>
      </c>
      <c r="B1937" s="504" t="s">
        <v>6711</v>
      </c>
      <c r="C1937" s="504" t="s">
        <v>13400</v>
      </c>
      <c r="D1937" s="499">
        <v>1</v>
      </c>
      <c r="E1937" s="499">
        <v>144</v>
      </c>
      <c r="F1937" s="499">
        <v>144</v>
      </c>
      <c r="G1937" s="499">
        <v>14500</v>
      </c>
      <c r="H1937" s="499"/>
      <c r="I1937" s="499"/>
      <c r="J1937" s="499">
        <v>14500</v>
      </c>
      <c r="K1937" s="499">
        <v>14500</v>
      </c>
      <c r="L1937" s="499"/>
      <c r="M1937" s="499"/>
      <c r="N1937" s="499">
        <v>14500</v>
      </c>
      <c r="O1937" s="499">
        <v>1160</v>
      </c>
      <c r="P1937" s="499">
        <v>15660</v>
      </c>
      <c r="Q1937" s="499"/>
      <c r="R1937" s="501"/>
      <c r="S1937" s="502"/>
      <c r="T1937" s="499"/>
      <c r="U1937" s="499"/>
      <c r="V1937" s="499">
        <v>15660</v>
      </c>
      <c r="W1937" s="501"/>
      <c r="X1937" s="501"/>
      <c r="Y1937" s="501"/>
      <c r="Z1937" s="501"/>
      <c r="AA1937" s="501"/>
      <c r="AB1937" s="503"/>
    </row>
    <row r="1938" spans="1:28" ht="35.1" customHeight="1">
      <c r="A1938" s="498">
        <v>1934</v>
      </c>
      <c r="B1938" s="504" t="s">
        <v>10915</v>
      </c>
      <c r="C1938" s="504" t="s">
        <v>10916</v>
      </c>
      <c r="D1938" s="499">
        <v>19</v>
      </c>
      <c r="E1938" s="499">
        <v>1946</v>
      </c>
      <c r="F1938" s="499">
        <v>1946</v>
      </c>
      <c r="G1938" s="499">
        <v>428050</v>
      </c>
      <c r="H1938" s="499"/>
      <c r="I1938" s="499"/>
      <c r="J1938" s="499">
        <v>428050</v>
      </c>
      <c r="K1938" s="499">
        <v>428050</v>
      </c>
      <c r="L1938" s="499"/>
      <c r="M1938" s="499"/>
      <c r="N1938" s="499">
        <v>428050</v>
      </c>
      <c r="O1938" s="499">
        <v>34244</v>
      </c>
      <c r="P1938" s="499">
        <v>462294</v>
      </c>
      <c r="Q1938" s="499"/>
      <c r="R1938" s="501"/>
      <c r="S1938" s="502"/>
      <c r="T1938" s="499"/>
      <c r="U1938" s="499">
        <v>391392</v>
      </c>
      <c r="V1938" s="499">
        <v>70902</v>
      </c>
      <c r="W1938" s="501"/>
      <c r="X1938" s="501"/>
      <c r="Y1938" s="501"/>
      <c r="Z1938" s="501"/>
      <c r="AA1938" s="501"/>
      <c r="AB1938" s="503"/>
    </row>
    <row r="1939" spans="1:28" ht="35.1" customHeight="1">
      <c r="A1939" s="498">
        <v>1935</v>
      </c>
      <c r="B1939" s="504" t="s">
        <v>10915</v>
      </c>
      <c r="C1939" s="504" t="s">
        <v>13401</v>
      </c>
      <c r="D1939" s="499">
        <v>1</v>
      </c>
      <c r="E1939" s="499">
        <v>75</v>
      </c>
      <c r="F1939" s="499">
        <v>75</v>
      </c>
      <c r="G1939" s="499">
        <v>18750</v>
      </c>
      <c r="H1939" s="499"/>
      <c r="I1939" s="499"/>
      <c r="J1939" s="499">
        <v>18750</v>
      </c>
      <c r="K1939" s="499">
        <v>18750</v>
      </c>
      <c r="L1939" s="499"/>
      <c r="M1939" s="499"/>
      <c r="N1939" s="499">
        <v>18750</v>
      </c>
      <c r="O1939" s="499">
        <v>1500</v>
      </c>
      <c r="P1939" s="499">
        <v>20250</v>
      </c>
      <c r="Q1939" s="499"/>
      <c r="R1939" s="501"/>
      <c r="S1939" s="502"/>
      <c r="T1939" s="499"/>
      <c r="U1939" s="499">
        <v>20250</v>
      </c>
      <c r="V1939" s="499"/>
      <c r="W1939" s="501"/>
      <c r="X1939" s="501"/>
      <c r="Y1939" s="501"/>
      <c r="Z1939" s="501"/>
      <c r="AA1939" s="501"/>
      <c r="AB1939" s="503"/>
    </row>
    <row r="1940" spans="1:28" ht="35.1" customHeight="1">
      <c r="A1940" s="498">
        <v>1936</v>
      </c>
      <c r="B1940" s="504" t="s">
        <v>10915</v>
      </c>
      <c r="C1940" s="504" t="s">
        <v>13402</v>
      </c>
      <c r="D1940" s="499">
        <v>1</v>
      </c>
      <c r="E1940" s="499">
        <v>140</v>
      </c>
      <c r="F1940" s="499">
        <v>140</v>
      </c>
      <c r="G1940" s="499">
        <v>30625</v>
      </c>
      <c r="H1940" s="499"/>
      <c r="I1940" s="499"/>
      <c r="J1940" s="499">
        <v>30625</v>
      </c>
      <c r="K1940" s="499">
        <v>30625</v>
      </c>
      <c r="L1940" s="499"/>
      <c r="M1940" s="499"/>
      <c r="N1940" s="499">
        <v>30625</v>
      </c>
      <c r="O1940" s="499">
        <v>2450</v>
      </c>
      <c r="P1940" s="499">
        <v>33075</v>
      </c>
      <c r="Q1940" s="499"/>
      <c r="R1940" s="501"/>
      <c r="S1940" s="502"/>
      <c r="T1940" s="499"/>
      <c r="U1940" s="499">
        <v>33075</v>
      </c>
      <c r="V1940" s="499"/>
      <c r="W1940" s="501"/>
      <c r="X1940" s="501"/>
      <c r="Y1940" s="501"/>
      <c r="Z1940" s="501"/>
      <c r="AA1940" s="501"/>
      <c r="AB1940" s="503"/>
    </row>
    <row r="1941" spans="1:28" ht="35.1" customHeight="1">
      <c r="A1941" s="498">
        <v>1937</v>
      </c>
      <c r="B1941" s="504" t="s">
        <v>10915</v>
      </c>
      <c r="C1941" s="504" t="s">
        <v>13403</v>
      </c>
      <c r="D1941" s="499">
        <v>1</v>
      </c>
      <c r="E1941" s="499">
        <v>45</v>
      </c>
      <c r="F1941" s="499">
        <v>45</v>
      </c>
      <c r="G1941" s="499">
        <v>13750</v>
      </c>
      <c r="H1941" s="499"/>
      <c r="I1941" s="499"/>
      <c r="J1941" s="499">
        <v>13750</v>
      </c>
      <c r="K1941" s="499">
        <v>13750</v>
      </c>
      <c r="L1941" s="499"/>
      <c r="M1941" s="499"/>
      <c r="N1941" s="499">
        <v>13750</v>
      </c>
      <c r="O1941" s="499">
        <v>1100</v>
      </c>
      <c r="P1941" s="499">
        <v>14850</v>
      </c>
      <c r="Q1941" s="499"/>
      <c r="R1941" s="501"/>
      <c r="S1941" s="502"/>
      <c r="T1941" s="499"/>
      <c r="U1941" s="499">
        <v>14850</v>
      </c>
      <c r="V1941" s="499"/>
      <c r="W1941" s="501"/>
      <c r="X1941" s="501"/>
      <c r="Y1941" s="501"/>
      <c r="Z1941" s="501"/>
      <c r="AA1941" s="501"/>
      <c r="AB1941" s="503"/>
    </row>
    <row r="1942" spans="1:28" ht="35.1" customHeight="1">
      <c r="A1942" s="498">
        <v>1938</v>
      </c>
      <c r="B1942" s="504" t="s">
        <v>10915</v>
      </c>
      <c r="C1942" s="504" t="s">
        <v>13404</v>
      </c>
      <c r="D1942" s="499">
        <v>1</v>
      </c>
      <c r="E1942" s="499">
        <v>32</v>
      </c>
      <c r="F1942" s="499">
        <v>32</v>
      </c>
      <c r="G1942" s="499">
        <v>15950</v>
      </c>
      <c r="H1942" s="499"/>
      <c r="I1942" s="499"/>
      <c r="J1942" s="499">
        <v>15950</v>
      </c>
      <c r="K1942" s="499">
        <v>15950</v>
      </c>
      <c r="L1942" s="499"/>
      <c r="M1942" s="499"/>
      <c r="N1942" s="499">
        <v>15950</v>
      </c>
      <c r="O1942" s="499">
        <v>1276</v>
      </c>
      <c r="P1942" s="499">
        <v>17226</v>
      </c>
      <c r="Q1942" s="499"/>
      <c r="R1942" s="501"/>
      <c r="S1942" s="502"/>
      <c r="T1942" s="499"/>
      <c r="U1942" s="499">
        <v>17226</v>
      </c>
      <c r="V1942" s="499"/>
      <c r="W1942" s="501"/>
      <c r="X1942" s="501"/>
      <c r="Y1942" s="501"/>
      <c r="Z1942" s="501"/>
      <c r="AA1942" s="501"/>
      <c r="AB1942" s="503"/>
    </row>
    <row r="1943" spans="1:28" ht="35.1" customHeight="1">
      <c r="A1943" s="498">
        <v>1939</v>
      </c>
      <c r="B1943" s="504" t="s">
        <v>10915</v>
      </c>
      <c r="C1943" s="504" t="s">
        <v>13405</v>
      </c>
      <c r="D1943" s="499">
        <v>1</v>
      </c>
      <c r="E1943" s="499">
        <v>35</v>
      </c>
      <c r="F1943" s="499">
        <v>35</v>
      </c>
      <c r="G1943" s="499">
        <v>15400</v>
      </c>
      <c r="H1943" s="499"/>
      <c r="I1943" s="499"/>
      <c r="J1943" s="499">
        <v>15400</v>
      </c>
      <c r="K1943" s="499">
        <v>15400</v>
      </c>
      <c r="L1943" s="499"/>
      <c r="M1943" s="499"/>
      <c r="N1943" s="499">
        <v>15400</v>
      </c>
      <c r="O1943" s="499">
        <v>1232</v>
      </c>
      <c r="P1943" s="499">
        <v>16632</v>
      </c>
      <c r="Q1943" s="499"/>
      <c r="R1943" s="501"/>
      <c r="S1943" s="502"/>
      <c r="T1943" s="499"/>
      <c r="U1943" s="499"/>
      <c r="V1943" s="499">
        <v>16632</v>
      </c>
      <c r="W1943" s="501"/>
      <c r="X1943" s="501"/>
      <c r="Y1943" s="501"/>
      <c r="Z1943" s="501"/>
      <c r="AA1943" s="501"/>
      <c r="AB1943" s="503"/>
    </row>
    <row r="1944" spans="1:28" ht="35.1" customHeight="1">
      <c r="A1944" s="498">
        <v>1940</v>
      </c>
      <c r="B1944" s="504" t="s">
        <v>10915</v>
      </c>
      <c r="C1944" s="504" t="s">
        <v>12587</v>
      </c>
      <c r="D1944" s="499">
        <v>1</v>
      </c>
      <c r="E1944" s="499">
        <v>50</v>
      </c>
      <c r="F1944" s="499">
        <v>50</v>
      </c>
      <c r="G1944" s="499">
        <v>15950</v>
      </c>
      <c r="H1944" s="499"/>
      <c r="I1944" s="499"/>
      <c r="J1944" s="499">
        <v>15950</v>
      </c>
      <c r="K1944" s="499">
        <v>15950</v>
      </c>
      <c r="L1944" s="499"/>
      <c r="M1944" s="499"/>
      <c r="N1944" s="499">
        <v>15950</v>
      </c>
      <c r="O1944" s="499">
        <v>1276</v>
      </c>
      <c r="P1944" s="499">
        <v>17226</v>
      </c>
      <c r="Q1944" s="499"/>
      <c r="R1944" s="501"/>
      <c r="S1944" s="502"/>
      <c r="T1944" s="499"/>
      <c r="U1944" s="499">
        <v>17226</v>
      </c>
      <c r="V1944" s="499"/>
      <c r="W1944" s="501"/>
      <c r="X1944" s="501"/>
      <c r="Y1944" s="501"/>
      <c r="Z1944" s="501"/>
      <c r="AA1944" s="501"/>
      <c r="AB1944" s="503"/>
    </row>
    <row r="1945" spans="1:28" ht="35.1" customHeight="1">
      <c r="A1945" s="498">
        <v>1941</v>
      </c>
      <c r="B1945" s="504" t="s">
        <v>2008</v>
      </c>
      <c r="C1945" s="504" t="s">
        <v>2009</v>
      </c>
      <c r="D1945" s="499">
        <v>15</v>
      </c>
      <c r="E1945" s="499">
        <v>1670</v>
      </c>
      <c r="F1945" s="499">
        <v>1670</v>
      </c>
      <c r="G1945" s="499">
        <v>986000</v>
      </c>
      <c r="H1945" s="499"/>
      <c r="I1945" s="499"/>
      <c r="J1945" s="499">
        <v>986000</v>
      </c>
      <c r="K1945" s="499">
        <v>986000</v>
      </c>
      <c r="L1945" s="499"/>
      <c r="M1945" s="499"/>
      <c r="N1945" s="499">
        <v>986000</v>
      </c>
      <c r="O1945" s="499">
        <v>78880</v>
      </c>
      <c r="P1945" s="499">
        <v>1064880</v>
      </c>
      <c r="Q1945" s="499"/>
      <c r="R1945" s="501"/>
      <c r="S1945" s="502"/>
      <c r="T1945" s="499"/>
      <c r="U1945" s="499"/>
      <c r="V1945" s="499">
        <v>1064880</v>
      </c>
      <c r="W1945" s="501"/>
      <c r="X1945" s="501"/>
      <c r="Y1945" s="501"/>
      <c r="Z1945" s="501"/>
      <c r="AA1945" s="501"/>
      <c r="AB1945" s="503"/>
    </row>
    <row r="1946" spans="1:28" ht="35.1" customHeight="1">
      <c r="A1946" s="498">
        <v>1942</v>
      </c>
      <c r="B1946" s="504" t="s">
        <v>3000</v>
      </c>
      <c r="C1946" s="504" t="s">
        <v>10919</v>
      </c>
      <c r="D1946" s="499">
        <v>41</v>
      </c>
      <c r="E1946" s="499">
        <v>1455</v>
      </c>
      <c r="F1946" s="499">
        <v>1455</v>
      </c>
      <c r="G1946" s="499">
        <v>334480</v>
      </c>
      <c r="H1946" s="499">
        <v>20000</v>
      </c>
      <c r="I1946" s="499"/>
      <c r="J1946" s="499">
        <v>354480</v>
      </c>
      <c r="K1946" s="499">
        <v>334480</v>
      </c>
      <c r="L1946" s="499">
        <v>20000</v>
      </c>
      <c r="M1946" s="499"/>
      <c r="N1946" s="499">
        <v>354480</v>
      </c>
      <c r="O1946" s="499">
        <v>28342</v>
      </c>
      <c r="P1946" s="499">
        <v>382822</v>
      </c>
      <c r="Q1946" s="499"/>
      <c r="R1946" s="501"/>
      <c r="S1946" s="502"/>
      <c r="T1946" s="499"/>
      <c r="U1946" s="499"/>
      <c r="V1946" s="499">
        <v>382822</v>
      </c>
      <c r="W1946" s="501"/>
      <c r="X1946" s="501"/>
      <c r="Y1946" s="501"/>
      <c r="Z1946" s="501"/>
      <c r="AA1946" s="501"/>
      <c r="AB1946" s="503"/>
    </row>
    <row r="1947" spans="1:28" ht="35.1" customHeight="1">
      <c r="A1947" s="498">
        <v>1943</v>
      </c>
      <c r="B1947" s="504" t="s">
        <v>3000</v>
      </c>
      <c r="C1947" s="504" t="s">
        <v>13406</v>
      </c>
      <c r="D1947" s="499">
        <v>10</v>
      </c>
      <c r="E1947" s="499">
        <v>260</v>
      </c>
      <c r="F1947" s="499">
        <v>260</v>
      </c>
      <c r="G1947" s="499">
        <v>81900</v>
      </c>
      <c r="H1947" s="499">
        <v>25000</v>
      </c>
      <c r="I1947" s="499"/>
      <c r="J1947" s="499">
        <v>106900</v>
      </c>
      <c r="K1947" s="499">
        <v>81900</v>
      </c>
      <c r="L1947" s="499">
        <v>25000</v>
      </c>
      <c r="M1947" s="499"/>
      <c r="N1947" s="499">
        <v>106900</v>
      </c>
      <c r="O1947" s="499">
        <v>8548</v>
      </c>
      <c r="P1947" s="499">
        <v>115448</v>
      </c>
      <c r="Q1947" s="499"/>
      <c r="R1947" s="501"/>
      <c r="S1947" s="502"/>
      <c r="T1947" s="499"/>
      <c r="U1947" s="499"/>
      <c r="V1947" s="499">
        <v>115448</v>
      </c>
      <c r="W1947" s="501"/>
      <c r="X1947" s="501"/>
      <c r="Y1947" s="501"/>
      <c r="Z1947" s="501"/>
      <c r="AA1947" s="501"/>
      <c r="AB1947" s="503"/>
    </row>
    <row r="1948" spans="1:28" ht="35.1" customHeight="1">
      <c r="A1948" s="498">
        <v>1944</v>
      </c>
      <c r="B1948" s="504" t="s">
        <v>3000</v>
      </c>
      <c r="C1948" s="504" t="s">
        <v>11979</v>
      </c>
      <c r="D1948" s="499">
        <v>37</v>
      </c>
      <c r="E1948" s="499">
        <v>2715</v>
      </c>
      <c r="F1948" s="499">
        <v>2715</v>
      </c>
      <c r="G1948" s="499">
        <v>400593</v>
      </c>
      <c r="H1948" s="499">
        <v>55000</v>
      </c>
      <c r="I1948" s="499"/>
      <c r="J1948" s="499">
        <v>455593</v>
      </c>
      <c r="K1948" s="499">
        <v>400593</v>
      </c>
      <c r="L1948" s="499">
        <v>55000</v>
      </c>
      <c r="M1948" s="499"/>
      <c r="N1948" s="499">
        <v>455593</v>
      </c>
      <c r="O1948" s="499">
        <v>36437</v>
      </c>
      <c r="P1948" s="499">
        <v>492030</v>
      </c>
      <c r="Q1948" s="499"/>
      <c r="R1948" s="501"/>
      <c r="S1948" s="502"/>
      <c r="T1948" s="499"/>
      <c r="U1948" s="499"/>
      <c r="V1948" s="499">
        <v>492030</v>
      </c>
      <c r="W1948" s="501"/>
      <c r="X1948" s="501"/>
      <c r="Y1948" s="501"/>
      <c r="Z1948" s="501"/>
      <c r="AA1948" s="501"/>
      <c r="AB1948" s="503"/>
    </row>
    <row r="1949" spans="1:28" ht="35.1" customHeight="1">
      <c r="A1949" s="498">
        <v>1945</v>
      </c>
      <c r="B1949" s="504" t="s">
        <v>3000</v>
      </c>
      <c r="C1949" s="504" t="s">
        <v>3001</v>
      </c>
      <c r="D1949" s="499">
        <v>109</v>
      </c>
      <c r="E1949" s="499">
        <v>2605</v>
      </c>
      <c r="F1949" s="499">
        <v>2605</v>
      </c>
      <c r="G1949" s="499">
        <v>958068</v>
      </c>
      <c r="H1949" s="499">
        <v>145000</v>
      </c>
      <c r="I1949" s="499"/>
      <c r="J1949" s="499">
        <v>1103068</v>
      </c>
      <c r="K1949" s="499">
        <v>958068</v>
      </c>
      <c r="L1949" s="499">
        <v>145000</v>
      </c>
      <c r="M1949" s="499"/>
      <c r="N1949" s="499">
        <v>1103068</v>
      </c>
      <c r="O1949" s="499">
        <v>88205</v>
      </c>
      <c r="P1949" s="499">
        <v>1191273</v>
      </c>
      <c r="Q1949" s="499"/>
      <c r="R1949" s="501"/>
      <c r="S1949" s="502"/>
      <c r="T1949" s="499"/>
      <c r="U1949" s="499"/>
      <c r="V1949" s="499">
        <v>1191273</v>
      </c>
      <c r="W1949" s="501"/>
      <c r="X1949" s="501"/>
      <c r="Y1949" s="501"/>
      <c r="Z1949" s="501"/>
      <c r="AA1949" s="501"/>
      <c r="AB1949" s="503"/>
    </row>
    <row r="1950" spans="1:28" ht="35.1" customHeight="1">
      <c r="A1950" s="498">
        <v>1946</v>
      </c>
      <c r="B1950" s="504" t="s">
        <v>1111</v>
      </c>
      <c r="C1950" s="504" t="s">
        <v>1112</v>
      </c>
      <c r="D1950" s="499">
        <v>10</v>
      </c>
      <c r="E1950" s="499">
        <v>1240</v>
      </c>
      <c r="F1950" s="499">
        <v>1240</v>
      </c>
      <c r="G1950" s="499">
        <v>320275</v>
      </c>
      <c r="H1950" s="499"/>
      <c r="I1950" s="499"/>
      <c r="J1950" s="499">
        <v>320275</v>
      </c>
      <c r="K1950" s="499">
        <v>320275</v>
      </c>
      <c r="L1950" s="499"/>
      <c r="M1950" s="499"/>
      <c r="N1950" s="499">
        <v>320275</v>
      </c>
      <c r="O1950" s="499">
        <v>25622</v>
      </c>
      <c r="P1950" s="499">
        <v>345897</v>
      </c>
      <c r="Q1950" s="499"/>
      <c r="R1950" s="501"/>
      <c r="S1950" s="502"/>
      <c r="T1950" s="499"/>
      <c r="U1950" s="499"/>
      <c r="V1950" s="499">
        <v>345897</v>
      </c>
      <c r="W1950" s="501"/>
      <c r="X1950" s="501"/>
      <c r="Y1950" s="501"/>
      <c r="Z1950" s="501"/>
      <c r="AA1950" s="501"/>
      <c r="AB1950" s="503"/>
    </row>
    <row r="1951" spans="1:28" ht="35.1" customHeight="1">
      <c r="A1951" s="498">
        <v>1947</v>
      </c>
      <c r="B1951" s="504" t="s">
        <v>13407</v>
      </c>
      <c r="C1951" s="504" t="s">
        <v>13408</v>
      </c>
      <c r="D1951" s="499">
        <v>2</v>
      </c>
      <c r="E1951" s="499">
        <v>65</v>
      </c>
      <c r="F1951" s="499">
        <v>65</v>
      </c>
      <c r="G1951" s="499">
        <v>25625</v>
      </c>
      <c r="H1951" s="499"/>
      <c r="I1951" s="499"/>
      <c r="J1951" s="499">
        <v>25625</v>
      </c>
      <c r="K1951" s="499">
        <v>25625</v>
      </c>
      <c r="L1951" s="499"/>
      <c r="M1951" s="499"/>
      <c r="N1951" s="499">
        <v>25625</v>
      </c>
      <c r="O1951" s="499">
        <v>2050</v>
      </c>
      <c r="P1951" s="499">
        <v>27675</v>
      </c>
      <c r="Q1951" s="499"/>
      <c r="R1951" s="501"/>
      <c r="S1951" s="502"/>
      <c r="T1951" s="499"/>
      <c r="U1951" s="499"/>
      <c r="V1951" s="499">
        <v>27675</v>
      </c>
      <c r="W1951" s="501"/>
      <c r="X1951" s="501"/>
      <c r="Y1951" s="501"/>
      <c r="Z1951" s="501"/>
      <c r="AA1951" s="501"/>
      <c r="AB1951" s="503"/>
    </row>
    <row r="1952" spans="1:28" ht="35.1" customHeight="1">
      <c r="A1952" s="498">
        <v>1948</v>
      </c>
      <c r="B1952" s="504" t="s">
        <v>4091</v>
      </c>
      <c r="C1952" s="504" t="s">
        <v>4092</v>
      </c>
      <c r="D1952" s="499">
        <v>14</v>
      </c>
      <c r="E1952" s="499">
        <v>170</v>
      </c>
      <c r="F1952" s="499">
        <v>170</v>
      </c>
      <c r="G1952" s="499">
        <v>142550</v>
      </c>
      <c r="H1952" s="499"/>
      <c r="I1952" s="499"/>
      <c r="J1952" s="499">
        <v>142550</v>
      </c>
      <c r="K1952" s="499">
        <v>142550</v>
      </c>
      <c r="L1952" s="499"/>
      <c r="M1952" s="499"/>
      <c r="N1952" s="499">
        <v>142550</v>
      </c>
      <c r="O1952" s="499">
        <v>11404</v>
      </c>
      <c r="P1952" s="499">
        <v>153954</v>
      </c>
      <c r="Q1952" s="499"/>
      <c r="R1952" s="501"/>
      <c r="S1952" s="502"/>
      <c r="T1952" s="499"/>
      <c r="U1952" s="499"/>
      <c r="V1952" s="499">
        <v>153954</v>
      </c>
      <c r="W1952" s="501"/>
      <c r="X1952" s="501"/>
      <c r="Y1952" s="501"/>
      <c r="Z1952" s="501"/>
      <c r="AA1952" s="501"/>
      <c r="AB1952" s="503"/>
    </row>
    <row r="1953" spans="1:28" ht="35.1" customHeight="1">
      <c r="A1953" s="498">
        <v>1949</v>
      </c>
      <c r="B1953" s="504" t="s">
        <v>3676</v>
      </c>
      <c r="C1953" s="504" t="s">
        <v>3677</v>
      </c>
      <c r="D1953" s="499">
        <v>5</v>
      </c>
      <c r="E1953" s="499">
        <v>7555</v>
      </c>
      <c r="F1953" s="499">
        <v>7555</v>
      </c>
      <c r="G1953" s="499">
        <v>149743</v>
      </c>
      <c r="H1953" s="499">
        <v>4545</v>
      </c>
      <c r="I1953" s="499"/>
      <c r="J1953" s="499">
        <v>154288</v>
      </c>
      <c r="K1953" s="499">
        <v>149743</v>
      </c>
      <c r="L1953" s="499">
        <v>4545</v>
      </c>
      <c r="M1953" s="499"/>
      <c r="N1953" s="499">
        <v>154288</v>
      </c>
      <c r="O1953" s="499">
        <v>12343</v>
      </c>
      <c r="P1953" s="499">
        <v>166631</v>
      </c>
      <c r="Q1953" s="499"/>
      <c r="R1953" s="501"/>
      <c r="S1953" s="502"/>
      <c r="T1953" s="499">
        <v>52000</v>
      </c>
      <c r="U1953" s="499"/>
      <c r="V1953" s="499">
        <v>166631</v>
      </c>
      <c r="W1953" s="501"/>
      <c r="X1953" s="501"/>
      <c r="Y1953" s="501"/>
      <c r="Z1953" s="501"/>
      <c r="AA1953" s="501"/>
      <c r="AB1953" s="503"/>
    </row>
    <row r="1954" spans="1:28" ht="35.1" customHeight="1">
      <c r="A1954" s="498">
        <v>1950</v>
      </c>
      <c r="B1954" s="504" t="s">
        <v>903</v>
      </c>
      <c r="C1954" s="504" t="s">
        <v>904</v>
      </c>
      <c r="D1954" s="499">
        <v>15</v>
      </c>
      <c r="E1954" s="499">
        <v>2495</v>
      </c>
      <c r="F1954" s="499">
        <v>2495</v>
      </c>
      <c r="G1954" s="499">
        <v>420750</v>
      </c>
      <c r="H1954" s="499"/>
      <c r="I1954" s="499"/>
      <c r="J1954" s="499">
        <v>420750</v>
      </c>
      <c r="K1954" s="499">
        <v>420750</v>
      </c>
      <c r="L1954" s="499"/>
      <c r="M1954" s="499"/>
      <c r="N1954" s="499">
        <v>420750</v>
      </c>
      <c r="O1954" s="499">
        <v>33660</v>
      </c>
      <c r="P1954" s="499">
        <v>454410</v>
      </c>
      <c r="Q1954" s="499"/>
      <c r="R1954" s="501"/>
      <c r="S1954" s="502"/>
      <c r="T1954" s="499"/>
      <c r="U1954" s="499"/>
      <c r="V1954" s="499">
        <v>454410</v>
      </c>
      <c r="W1954" s="501"/>
      <c r="X1954" s="501"/>
      <c r="Y1954" s="501"/>
      <c r="Z1954" s="501"/>
      <c r="AA1954" s="501"/>
      <c r="AB1954" s="503"/>
    </row>
    <row r="1955" spans="1:28" ht="35.1" customHeight="1">
      <c r="A1955" s="498">
        <v>1951</v>
      </c>
      <c r="B1955" s="504" t="s">
        <v>4621</v>
      </c>
      <c r="C1955" s="504" t="s">
        <v>4622</v>
      </c>
      <c r="D1955" s="499">
        <v>48</v>
      </c>
      <c r="E1955" s="499">
        <v>11030</v>
      </c>
      <c r="F1955" s="499">
        <v>11030</v>
      </c>
      <c r="G1955" s="499">
        <v>1570600</v>
      </c>
      <c r="H1955" s="499"/>
      <c r="I1955" s="499"/>
      <c r="J1955" s="499">
        <v>1570600</v>
      </c>
      <c r="K1955" s="499">
        <v>1570600</v>
      </c>
      <c r="L1955" s="499"/>
      <c r="M1955" s="499"/>
      <c r="N1955" s="499">
        <v>1570600</v>
      </c>
      <c r="O1955" s="499">
        <v>125648</v>
      </c>
      <c r="P1955" s="499">
        <v>1696248</v>
      </c>
      <c r="Q1955" s="499"/>
      <c r="R1955" s="501"/>
      <c r="S1955" s="502"/>
      <c r="T1955" s="499"/>
      <c r="U1955" s="499"/>
      <c r="V1955" s="499">
        <v>1696248</v>
      </c>
      <c r="W1955" s="501"/>
      <c r="X1955" s="501"/>
      <c r="Y1955" s="501"/>
      <c r="Z1955" s="501"/>
      <c r="AA1955" s="501"/>
      <c r="AB1955" s="503"/>
    </row>
    <row r="1956" spans="1:28" ht="35.1" customHeight="1">
      <c r="A1956" s="498">
        <v>1952</v>
      </c>
      <c r="B1956" s="504" t="s">
        <v>6099</v>
      </c>
      <c r="C1956" s="504" t="s">
        <v>6100</v>
      </c>
      <c r="D1956" s="499">
        <v>11</v>
      </c>
      <c r="E1956" s="499">
        <v>943</v>
      </c>
      <c r="F1956" s="499">
        <v>943</v>
      </c>
      <c r="G1956" s="499">
        <v>184675</v>
      </c>
      <c r="H1956" s="499"/>
      <c r="I1956" s="499"/>
      <c r="J1956" s="499">
        <v>184675</v>
      </c>
      <c r="K1956" s="499">
        <v>184675</v>
      </c>
      <c r="L1956" s="499"/>
      <c r="M1956" s="499"/>
      <c r="N1956" s="499">
        <v>184675</v>
      </c>
      <c r="O1956" s="499">
        <v>14774</v>
      </c>
      <c r="P1956" s="499">
        <v>199449</v>
      </c>
      <c r="Q1956" s="499"/>
      <c r="R1956" s="501"/>
      <c r="S1956" s="502"/>
      <c r="T1956" s="499"/>
      <c r="U1956" s="499"/>
      <c r="V1956" s="499">
        <v>199449</v>
      </c>
      <c r="W1956" s="501"/>
      <c r="X1956" s="501"/>
      <c r="Y1956" s="501"/>
      <c r="Z1956" s="501"/>
      <c r="AA1956" s="501"/>
      <c r="AB1956" s="503"/>
    </row>
    <row r="1957" spans="1:28" ht="35.1" customHeight="1">
      <c r="A1957" s="498">
        <v>1953</v>
      </c>
      <c r="B1957" s="504" t="s">
        <v>7377</v>
      </c>
      <c r="C1957" s="504" t="s">
        <v>7378</v>
      </c>
      <c r="D1957" s="499">
        <v>13</v>
      </c>
      <c r="E1957" s="499">
        <v>20595</v>
      </c>
      <c r="F1957" s="499">
        <v>20595</v>
      </c>
      <c r="G1957" s="499">
        <v>1320600</v>
      </c>
      <c r="H1957" s="499"/>
      <c r="I1957" s="499"/>
      <c r="J1957" s="499">
        <v>1320600</v>
      </c>
      <c r="K1957" s="499">
        <v>1320600</v>
      </c>
      <c r="L1957" s="499"/>
      <c r="M1957" s="499"/>
      <c r="N1957" s="499">
        <v>1320600</v>
      </c>
      <c r="O1957" s="499">
        <v>105648</v>
      </c>
      <c r="P1957" s="499">
        <v>1426248</v>
      </c>
      <c r="Q1957" s="499"/>
      <c r="R1957" s="501"/>
      <c r="S1957" s="502"/>
      <c r="T1957" s="499"/>
      <c r="U1957" s="499"/>
      <c r="V1957" s="499">
        <v>1426248</v>
      </c>
      <c r="W1957" s="501"/>
      <c r="X1957" s="501"/>
      <c r="Y1957" s="501"/>
      <c r="Z1957" s="501"/>
      <c r="AA1957" s="501"/>
      <c r="AB1957" s="503"/>
    </row>
    <row r="1958" spans="1:28" ht="35.1" customHeight="1">
      <c r="A1958" s="498">
        <v>1954</v>
      </c>
      <c r="B1958" s="504" t="s">
        <v>9791</v>
      </c>
      <c r="C1958" s="504" t="s">
        <v>9810</v>
      </c>
      <c r="D1958" s="499">
        <v>318</v>
      </c>
      <c r="E1958" s="499">
        <v>286623</v>
      </c>
      <c r="F1958" s="499">
        <v>286623</v>
      </c>
      <c r="G1958" s="499">
        <v>13988090</v>
      </c>
      <c r="H1958" s="499"/>
      <c r="I1958" s="499"/>
      <c r="J1958" s="499">
        <v>13988090</v>
      </c>
      <c r="K1958" s="499">
        <v>6071107</v>
      </c>
      <c r="L1958" s="499"/>
      <c r="M1958" s="499">
        <v>33291</v>
      </c>
      <c r="N1958" s="499">
        <v>6104398</v>
      </c>
      <c r="O1958" s="499">
        <v>488438</v>
      </c>
      <c r="P1958" s="499">
        <v>6592836</v>
      </c>
      <c r="Q1958" s="499">
        <v>7883692</v>
      </c>
      <c r="R1958" s="501"/>
      <c r="S1958" s="502">
        <v>33468049</v>
      </c>
      <c r="T1958" s="499"/>
      <c r="U1958" s="499"/>
      <c r="V1958" s="499">
        <v>6592836</v>
      </c>
      <c r="W1958" s="501"/>
      <c r="X1958" s="501"/>
      <c r="Y1958" s="501"/>
      <c r="Z1958" s="501"/>
      <c r="AA1958" s="501"/>
      <c r="AB1958" s="503"/>
    </row>
    <row r="1959" spans="1:28" ht="35.1" customHeight="1">
      <c r="A1959" s="498">
        <v>1955</v>
      </c>
      <c r="B1959" s="504" t="s">
        <v>10920</v>
      </c>
      <c r="C1959" s="504" t="s">
        <v>10921</v>
      </c>
      <c r="D1959" s="499">
        <v>1</v>
      </c>
      <c r="E1959" s="499">
        <v>2900</v>
      </c>
      <c r="F1959" s="499">
        <v>2900</v>
      </c>
      <c r="G1959" s="499">
        <v>46500</v>
      </c>
      <c r="H1959" s="499"/>
      <c r="I1959" s="499"/>
      <c r="J1959" s="499">
        <v>46500</v>
      </c>
      <c r="K1959" s="499">
        <v>29999</v>
      </c>
      <c r="L1959" s="499"/>
      <c r="M1959" s="499"/>
      <c r="N1959" s="499">
        <v>29999</v>
      </c>
      <c r="O1959" s="499">
        <v>2400</v>
      </c>
      <c r="P1959" s="499">
        <v>32399</v>
      </c>
      <c r="Q1959" s="499">
        <v>16501</v>
      </c>
      <c r="R1959" s="501"/>
      <c r="S1959" s="502">
        <v>300290</v>
      </c>
      <c r="T1959" s="499"/>
      <c r="U1959" s="499"/>
      <c r="V1959" s="499">
        <v>32399</v>
      </c>
      <c r="W1959" s="501"/>
      <c r="X1959" s="501"/>
      <c r="Y1959" s="501"/>
      <c r="Z1959" s="501"/>
      <c r="AA1959" s="501"/>
      <c r="AB1959" s="503"/>
    </row>
    <row r="1960" spans="1:28" ht="35.1" customHeight="1">
      <c r="A1960" s="498">
        <v>1956</v>
      </c>
      <c r="B1960" s="504" t="s">
        <v>160</v>
      </c>
      <c r="C1960" s="504" t="s">
        <v>161</v>
      </c>
      <c r="D1960" s="499">
        <v>3</v>
      </c>
      <c r="E1960" s="499">
        <v>681</v>
      </c>
      <c r="F1960" s="499">
        <v>681</v>
      </c>
      <c r="G1960" s="499">
        <v>196300</v>
      </c>
      <c r="H1960" s="499"/>
      <c r="I1960" s="499"/>
      <c r="J1960" s="499">
        <v>196300</v>
      </c>
      <c r="K1960" s="499">
        <v>196300</v>
      </c>
      <c r="L1960" s="499"/>
      <c r="M1960" s="499"/>
      <c r="N1960" s="499">
        <v>196300</v>
      </c>
      <c r="O1960" s="499">
        <v>15704</v>
      </c>
      <c r="P1960" s="499">
        <v>212004</v>
      </c>
      <c r="Q1960" s="499"/>
      <c r="R1960" s="501"/>
      <c r="S1960" s="502"/>
      <c r="T1960" s="499"/>
      <c r="U1960" s="499"/>
      <c r="V1960" s="499">
        <v>212004</v>
      </c>
      <c r="W1960" s="501"/>
      <c r="X1960" s="501"/>
      <c r="Y1960" s="501"/>
      <c r="Z1960" s="501"/>
      <c r="AA1960" s="501"/>
      <c r="AB1960" s="503"/>
    </row>
    <row r="1961" spans="1:28" ht="35.1" customHeight="1">
      <c r="A1961" s="498">
        <v>1957</v>
      </c>
      <c r="B1961" s="504" t="s">
        <v>4251</v>
      </c>
      <c r="C1961" s="504" t="s">
        <v>4252</v>
      </c>
      <c r="D1961" s="499">
        <v>6</v>
      </c>
      <c r="E1961" s="499">
        <v>4625</v>
      </c>
      <c r="F1961" s="499">
        <v>4625</v>
      </c>
      <c r="G1961" s="499">
        <v>134085</v>
      </c>
      <c r="H1961" s="499"/>
      <c r="I1961" s="499"/>
      <c r="J1961" s="499">
        <v>134085</v>
      </c>
      <c r="K1961" s="499">
        <v>134085</v>
      </c>
      <c r="L1961" s="499"/>
      <c r="M1961" s="499"/>
      <c r="N1961" s="499">
        <v>134085</v>
      </c>
      <c r="O1961" s="499">
        <v>10726</v>
      </c>
      <c r="P1961" s="499">
        <v>144811</v>
      </c>
      <c r="Q1961" s="499"/>
      <c r="R1961" s="501"/>
      <c r="S1961" s="502"/>
      <c r="T1961" s="499"/>
      <c r="U1961" s="499"/>
      <c r="V1961" s="499">
        <v>144811</v>
      </c>
      <c r="W1961" s="501"/>
      <c r="X1961" s="501"/>
      <c r="Y1961" s="501"/>
      <c r="Z1961" s="501"/>
      <c r="AA1961" s="501"/>
      <c r="AB1961" s="503"/>
    </row>
    <row r="1962" spans="1:28" ht="35.1" customHeight="1">
      <c r="A1962" s="498">
        <v>1958</v>
      </c>
      <c r="B1962" s="504" t="s">
        <v>4043</v>
      </c>
      <c r="C1962" s="504" t="s">
        <v>4044</v>
      </c>
      <c r="D1962" s="499">
        <v>28</v>
      </c>
      <c r="E1962" s="499">
        <v>6945</v>
      </c>
      <c r="F1962" s="499">
        <v>6945</v>
      </c>
      <c r="G1962" s="499">
        <v>719550</v>
      </c>
      <c r="H1962" s="499">
        <v>13635</v>
      </c>
      <c r="I1962" s="499"/>
      <c r="J1962" s="499">
        <v>733185</v>
      </c>
      <c r="K1962" s="499">
        <v>719550</v>
      </c>
      <c r="L1962" s="499">
        <v>13635</v>
      </c>
      <c r="M1962" s="499"/>
      <c r="N1962" s="499">
        <v>733185</v>
      </c>
      <c r="O1962" s="499">
        <v>58656</v>
      </c>
      <c r="P1962" s="499">
        <v>791841</v>
      </c>
      <c r="Q1962" s="499"/>
      <c r="R1962" s="501"/>
      <c r="S1962" s="502"/>
      <c r="T1962" s="499">
        <v>84000</v>
      </c>
      <c r="U1962" s="499"/>
      <c r="V1962" s="499">
        <v>791841</v>
      </c>
      <c r="W1962" s="501"/>
      <c r="X1962" s="501"/>
      <c r="Y1962" s="501"/>
      <c r="Z1962" s="501"/>
      <c r="AA1962" s="501"/>
      <c r="AB1962" s="503"/>
    </row>
    <row r="1963" spans="1:28" ht="35.1" customHeight="1">
      <c r="A1963" s="498">
        <v>1959</v>
      </c>
      <c r="B1963" s="504" t="s">
        <v>3997</v>
      </c>
      <c r="C1963" s="504" t="s">
        <v>3998</v>
      </c>
      <c r="D1963" s="499">
        <v>6</v>
      </c>
      <c r="E1963" s="499">
        <v>7505</v>
      </c>
      <c r="F1963" s="499">
        <v>7505</v>
      </c>
      <c r="G1963" s="499">
        <v>277150</v>
      </c>
      <c r="H1963" s="499"/>
      <c r="I1963" s="499"/>
      <c r="J1963" s="499">
        <v>277150</v>
      </c>
      <c r="K1963" s="499">
        <v>277150</v>
      </c>
      <c r="L1963" s="499"/>
      <c r="M1963" s="499"/>
      <c r="N1963" s="499">
        <v>277150</v>
      </c>
      <c r="O1963" s="499">
        <v>22172</v>
      </c>
      <c r="P1963" s="499">
        <v>299322</v>
      </c>
      <c r="Q1963" s="499"/>
      <c r="R1963" s="501"/>
      <c r="S1963" s="502"/>
      <c r="T1963" s="499"/>
      <c r="U1963" s="499"/>
      <c r="V1963" s="499">
        <v>299322</v>
      </c>
      <c r="W1963" s="501"/>
      <c r="X1963" s="501"/>
      <c r="Y1963" s="501"/>
      <c r="Z1963" s="501"/>
      <c r="AA1963" s="501"/>
      <c r="AB1963" s="503"/>
    </row>
    <row r="1964" spans="1:28" ht="35.1" customHeight="1">
      <c r="A1964" s="498">
        <v>1960</v>
      </c>
      <c r="B1964" s="504" t="s">
        <v>5690</v>
      </c>
      <c r="C1964" s="504" t="s">
        <v>5691</v>
      </c>
      <c r="D1964" s="499">
        <v>48</v>
      </c>
      <c r="E1964" s="499">
        <v>16894</v>
      </c>
      <c r="F1964" s="499">
        <v>16894</v>
      </c>
      <c r="G1964" s="499">
        <v>2236187</v>
      </c>
      <c r="H1964" s="499"/>
      <c r="I1964" s="499"/>
      <c r="J1964" s="499">
        <v>2236187</v>
      </c>
      <c r="K1964" s="499">
        <v>2236187</v>
      </c>
      <c r="L1964" s="499"/>
      <c r="M1964" s="499"/>
      <c r="N1964" s="499">
        <v>2236187</v>
      </c>
      <c r="O1964" s="499">
        <v>178895</v>
      </c>
      <c r="P1964" s="499">
        <v>2415082</v>
      </c>
      <c r="Q1964" s="499"/>
      <c r="R1964" s="501"/>
      <c r="S1964" s="502"/>
      <c r="T1964" s="499"/>
      <c r="U1964" s="499"/>
      <c r="V1964" s="499">
        <v>2415082</v>
      </c>
      <c r="W1964" s="501"/>
      <c r="X1964" s="501"/>
      <c r="Y1964" s="501"/>
      <c r="Z1964" s="501"/>
      <c r="AA1964" s="501"/>
      <c r="AB1964" s="503"/>
    </row>
    <row r="1965" spans="1:28" ht="35.1" customHeight="1">
      <c r="A1965" s="498">
        <v>1961</v>
      </c>
      <c r="B1965" s="504" t="s">
        <v>4579</v>
      </c>
      <c r="C1965" s="504" t="s">
        <v>4580</v>
      </c>
      <c r="D1965" s="499">
        <v>90</v>
      </c>
      <c r="E1965" s="499">
        <v>11470</v>
      </c>
      <c r="F1965" s="499">
        <v>11470</v>
      </c>
      <c r="G1965" s="499">
        <v>1720650</v>
      </c>
      <c r="H1965" s="499"/>
      <c r="I1965" s="499"/>
      <c r="J1965" s="499">
        <v>1720650</v>
      </c>
      <c r="K1965" s="499">
        <v>1720650</v>
      </c>
      <c r="L1965" s="499"/>
      <c r="M1965" s="499"/>
      <c r="N1965" s="499">
        <v>1720650</v>
      </c>
      <c r="O1965" s="499">
        <v>137652</v>
      </c>
      <c r="P1965" s="499">
        <v>1858302</v>
      </c>
      <c r="Q1965" s="499"/>
      <c r="R1965" s="501"/>
      <c r="S1965" s="502"/>
      <c r="T1965" s="499"/>
      <c r="U1965" s="499"/>
      <c r="V1965" s="499">
        <v>1858302</v>
      </c>
      <c r="W1965" s="501"/>
      <c r="X1965" s="501"/>
      <c r="Y1965" s="501"/>
      <c r="Z1965" s="501"/>
      <c r="AA1965" s="501"/>
      <c r="AB1965" s="503"/>
    </row>
    <row r="1966" spans="1:28" ht="35.1" customHeight="1">
      <c r="A1966" s="498">
        <v>1962</v>
      </c>
      <c r="B1966" s="504" t="s">
        <v>1368</v>
      </c>
      <c r="C1966" s="504" t="s">
        <v>1369</v>
      </c>
      <c r="D1966" s="499">
        <v>48</v>
      </c>
      <c r="E1966" s="499">
        <v>87790</v>
      </c>
      <c r="F1966" s="499">
        <v>87790</v>
      </c>
      <c r="G1966" s="499">
        <v>1781378</v>
      </c>
      <c r="H1966" s="499">
        <v>13635</v>
      </c>
      <c r="I1966" s="499"/>
      <c r="J1966" s="499">
        <v>1795013</v>
      </c>
      <c r="K1966" s="499">
        <v>1781378</v>
      </c>
      <c r="L1966" s="499">
        <v>13635</v>
      </c>
      <c r="M1966" s="499"/>
      <c r="N1966" s="499">
        <v>1795013</v>
      </c>
      <c r="O1966" s="499">
        <v>143602</v>
      </c>
      <c r="P1966" s="499">
        <v>1938615</v>
      </c>
      <c r="Q1966" s="499"/>
      <c r="R1966" s="501"/>
      <c r="S1966" s="502">
        <v>22390000</v>
      </c>
      <c r="T1966" s="499">
        <v>153000</v>
      </c>
      <c r="U1966" s="499"/>
      <c r="V1966" s="499">
        <v>1938615</v>
      </c>
      <c r="W1966" s="501"/>
      <c r="X1966" s="501"/>
      <c r="Y1966" s="501"/>
      <c r="Z1966" s="501"/>
      <c r="AA1966" s="501"/>
      <c r="AB1966" s="503"/>
    </row>
    <row r="1967" spans="1:28" ht="35.1" customHeight="1">
      <c r="A1967" s="498">
        <v>1963</v>
      </c>
      <c r="B1967" s="504" t="s">
        <v>9792</v>
      </c>
      <c r="C1967" s="504" t="s">
        <v>9811</v>
      </c>
      <c r="D1967" s="499">
        <v>4</v>
      </c>
      <c r="E1967" s="499">
        <v>285</v>
      </c>
      <c r="F1967" s="499">
        <v>285</v>
      </c>
      <c r="G1967" s="499">
        <v>76875</v>
      </c>
      <c r="H1967" s="499"/>
      <c r="I1967" s="499"/>
      <c r="J1967" s="499">
        <v>76875</v>
      </c>
      <c r="K1967" s="499">
        <v>76875</v>
      </c>
      <c r="L1967" s="499"/>
      <c r="M1967" s="499"/>
      <c r="N1967" s="499">
        <v>76875</v>
      </c>
      <c r="O1967" s="499">
        <v>6150</v>
      </c>
      <c r="P1967" s="499">
        <v>83025</v>
      </c>
      <c r="Q1967" s="499"/>
      <c r="R1967" s="501"/>
      <c r="S1967" s="502"/>
      <c r="T1967" s="499"/>
      <c r="U1967" s="499"/>
      <c r="V1967" s="499">
        <v>83025</v>
      </c>
      <c r="W1967" s="501"/>
      <c r="X1967" s="501"/>
      <c r="Y1967" s="501"/>
      <c r="Z1967" s="501"/>
      <c r="AA1967" s="501"/>
      <c r="AB1967" s="503"/>
    </row>
    <row r="1968" spans="1:28" ht="35.1" customHeight="1">
      <c r="A1968" s="498">
        <v>1964</v>
      </c>
      <c r="B1968" s="504" t="s">
        <v>9792</v>
      </c>
      <c r="C1968" s="504" t="s">
        <v>13409</v>
      </c>
      <c r="D1968" s="499">
        <v>1</v>
      </c>
      <c r="E1968" s="499">
        <v>55</v>
      </c>
      <c r="F1968" s="499">
        <v>55</v>
      </c>
      <c r="G1968" s="499">
        <v>18000</v>
      </c>
      <c r="H1968" s="499"/>
      <c r="I1968" s="499"/>
      <c r="J1968" s="499">
        <v>18000</v>
      </c>
      <c r="K1968" s="499">
        <v>18000</v>
      </c>
      <c r="L1968" s="499"/>
      <c r="M1968" s="499"/>
      <c r="N1968" s="499">
        <v>18000</v>
      </c>
      <c r="O1968" s="499">
        <v>1440</v>
      </c>
      <c r="P1968" s="499">
        <v>19440</v>
      </c>
      <c r="Q1968" s="499"/>
      <c r="R1968" s="501"/>
      <c r="S1968" s="502"/>
      <c r="T1968" s="499"/>
      <c r="U1968" s="499"/>
      <c r="V1968" s="499">
        <v>19440</v>
      </c>
      <c r="W1968" s="501"/>
      <c r="X1968" s="501"/>
      <c r="Y1968" s="501"/>
      <c r="Z1968" s="501"/>
      <c r="AA1968" s="501"/>
      <c r="AB1968" s="503"/>
    </row>
    <row r="1969" spans="1:28" ht="35.1" customHeight="1">
      <c r="A1969" s="498">
        <v>1965</v>
      </c>
      <c r="B1969" s="504" t="s">
        <v>11107</v>
      </c>
      <c r="C1969" s="504" t="s">
        <v>11985</v>
      </c>
      <c r="D1969" s="499">
        <v>1</v>
      </c>
      <c r="E1969" s="499">
        <v>4300</v>
      </c>
      <c r="F1969" s="499">
        <v>4300</v>
      </c>
      <c r="G1969" s="499">
        <v>31720</v>
      </c>
      <c r="H1969" s="499">
        <v>4545</v>
      </c>
      <c r="I1969" s="499"/>
      <c r="J1969" s="499">
        <v>36265</v>
      </c>
      <c r="K1969" s="499">
        <v>31720</v>
      </c>
      <c r="L1969" s="499">
        <v>4545</v>
      </c>
      <c r="M1969" s="499"/>
      <c r="N1969" s="499">
        <v>36265</v>
      </c>
      <c r="O1969" s="499">
        <v>2902</v>
      </c>
      <c r="P1969" s="499">
        <v>39167</v>
      </c>
      <c r="Q1969" s="499"/>
      <c r="R1969" s="501"/>
      <c r="S1969" s="502"/>
      <c r="T1969" s="499">
        <v>40000</v>
      </c>
      <c r="U1969" s="499"/>
      <c r="V1969" s="499">
        <v>39167</v>
      </c>
      <c r="W1969" s="501"/>
      <c r="X1969" s="501"/>
      <c r="Y1969" s="501"/>
      <c r="Z1969" s="501"/>
      <c r="AA1969" s="501"/>
      <c r="AB1969" s="503"/>
    </row>
    <row r="1970" spans="1:28" ht="35.1" customHeight="1">
      <c r="A1970" s="498">
        <v>1966</v>
      </c>
      <c r="B1970" s="504" t="s">
        <v>9793</v>
      </c>
      <c r="C1970" s="504" t="s">
        <v>9812</v>
      </c>
      <c r="D1970" s="499">
        <v>5</v>
      </c>
      <c r="E1970" s="499">
        <v>1365</v>
      </c>
      <c r="F1970" s="499">
        <v>1365</v>
      </c>
      <c r="G1970" s="499">
        <v>143700</v>
      </c>
      <c r="H1970" s="499"/>
      <c r="I1970" s="499"/>
      <c r="J1970" s="499">
        <v>143700</v>
      </c>
      <c r="K1970" s="499">
        <v>143700</v>
      </c>
      <c r="L1970" s="499"/>
      <c r="M1970" s="499"/>
      <c r="N1970" s="499">
        <v>143700</v>
      </c>
      <c r="O1970" s="499">
        <v>11496</v>
      </c>
      <c r="P1970" s="499">
        <v>155196</v>
      </c>
      <c r="Q1970" s="499"/>
      <c r="R1970" s="501"/>
      <c r="S1970" s="502"/>
      <c r="T1970" s="499"/>
      <c r="U1970" s="499"/>
      <c r="V1970" s="499">
        <v>155196</v>
      </c>
      <c r="W1970" s="501"/>
      <c r="X1970" s="501"/>
      <c r="Y1970" s="501"/>
      <c r="Z1970" s="501"/>
      <c r="AA1970" s="501"/>
      <c r="AB1970" s="503"/>
    </row>
    <row r="1971" spans="1:28" ht="35.1" customHeight="1">
      <c r="A1971" s="498">
        <v>1967</v>
      </c>
      <c r="B1971" s="504" t="s">
        <v>4627</v>
      </c>
      <c r="C1971" s="504" t="s">
        <v>4628</v>
      </c>
      <c r="D1971" s="499">
        <v>17</v>
      </c>
      <c r="E1971" s="499">
        <v>2760</v>
      </c>
      <c r="F1971" s="499">
        <v>2760</v>
      </c>
      <c r="G1971" s="499">
        <v>1555125</v>
      </c>
      <c r="H1971" s="499">
        <v>5000</v>
      </c>
      <c r="I1971" s="499"/>
      <c r="J1971" s="499">
        <v>1560125</v>
      </c>
      <c r="K1971" s="499">
        <v>1555125</v>
      </c>
      <c r="L1971" s="499">
        <v>5000</v>
      </c>
      <c r="M1971" s="499"/>
      <c r="N1971" s="499">
        <v>1560125</v>
      </c>
      <c r="O1971" s="499">
        <v>124810</v>
      </c>
      <c r="P1971" s="499">
        <v>1684935</v>
      </c>
      <c r="Q1971" s="499"/>
      <c r="R1971" s="501"/>
      <c r="S1971" s="502"/>
      <c r="T1971" s="499"/>
      <c r="U1971" s="499"/>
      <c r="V1971" s="499">
        <v>1684935</v>
      </c>
      <c r="W1971" s="501"/>
      <c r="X1971" s="501"/>
      <c r="Y1971" s="501"/>
      <c r="Z1971" s="501"/>
      <c r="AA1971" s="501"/>
      <c r="AB1971" s="503"/>
    </row>
    <row r="1972" spans="1:28" ht="35.1" customHeight="1">
      <c r="A1972" s="498">
        <v>1968</v>
      </c>
      <c r="B1972" s="504" t="s">
        <v>4627</v>
      </c>
      <c r="C1972" s="504" t="s">
        <v>13410</v>
      </c>
      <c r="D1972" s="499">
        <v>1</v>
      </c>
      <c r="E1972" s="499">
        <v>50</v>
      </c>
      <c r="F1972" s="499">
        <v>50</v>
      </c>
      <c r="G1972" s="499">
        <v>13750</v>
      </c>
      <c r="H1972" s="499"/>
      <c r="I1972" s="499"/>
      <c r="J1972" s="499">
        <v>13750</v>
      </c>
      <c r="K1972" s="499">
        <v>13750</v>
      </c>
      <c r="L1972" s="499"/>
      <c r="M1972" s="499"/>
      <c r="N1972" s="499">
        <v>13750</v>
      </c>
      <c r="O1972" s="499">
        <v>1100</v>
      </c>
      <c r="P1972" s="499">
        <v>14850</v>
      </c>
      <c r="Q1972" s="499"/>
      <c r="R1972" s="501"/>
      <c r="S1972" s="502"/>
      <c r="T1972" s="499"/>
      <c r="U1972" s="499"/>
      <c r="V1972" s="499">
        <v>14850</v>
      </c>
      <c r="W1972" s="501"/>
      <c r="X1972" s="501"/>
      <c r="Y1972" s="501"/>
      <c r="Z1972" s="501"/>
      <c r="AA1972" s="501"/>
      <c r="AB1972" s="503"/>
    </row>
    <row r="1973" spans="1:28" ht="35.1" customHeight="1">
      <c r="A1973" s="498">
        <v>1969</v>
      </c>
      <c r="B1973" s="504" t="s">
        <v>4160</v>
      </c>
      <c r="C1973" s="504" t="s">
        <v>4161</v>
      </c>
      <c r="D1973" s="499">
        <v>23</v>
      </c>
      <c r="E1973" s="499">
        <v>10010</v>
      </c>
      <c r="F1973" s="499">
        <v>10010</v>
      </c>
      <c r="G1973" s="499">
        <v>1747000</v>
      </c>
      <c r="H1973" s="499"/>
      <c r="I1973" s="499"/>
      <c r="J1973" s="499">
        <v>1747000</v>
      </c>
      <c r="K1973" s="499">
        <v>1747000</v>
      </c>
      <c r="L1973" s="499"/>
      <c r="M1973" s="499"/>
      <c r="N1973" s="499">
        <v>1747000</v>
      </c>
      <c r="O1973" s="499">
        <v>139760</v>
      </c>
      <c r="P1973" s="499">
        <v>1886760</v>
      </c>
      <c r="Q1973" s="499"/>
      <c r="R1973" s="501"/>
      <c r="S1973" s="502"/>
      <c r="T1973" s="499"/>
      <c r="U1973" s="499"/>
      <c r="V1973" s="499">
        <v>1886760</v>
      </c>
      <c r="W1973" s="501"/>
      <c r="X1973" s="501"/>
      <c r="Y1973" s="501"/>
      <c r="Z1973" s="501"/>
      <c r="AA1973" s="501"/>
      <c r="AB1973" s="503"/>
    </row>
    <row r="1974" spans="1:28" ht="35.1" customHeight="1">
      <c r="A1974" s="498">
        <v>1970</v>
      </c>
      <c r="B1974" s="504" t="s">
        <v>4563</v>
      </c>
      <c r="C1974" s="504" t="s">
        <v>11987</v>
      </c>
      <c r="D1974" s="499">
        <v>34</v>
      </c>
      <c r="E1974" s="499">
        <v>340</v>
      </c>
      <c r="F1974" s="499">
        <v>340</v>
      </c>
      <c r="G1974" s="499">
        <v>380000</v>
      </c>
      <c r="H1974" s="499"/>
      <c r="I1974" s="499"/>
      <c r="J1974" s="499">
        <v>380000</v>
      </c>
      <c r="K1974" s="499">
        <v>380000</v>
      </c>
      <c r="L1974" s="499"/>
      <c r="M1974" s="499"/>
      <c r="N1974" s="499">
        <v>380000</v>
      </c>
      <c r="O1974" s="499">
        <v>30400</v>
      </c>
      <c r="P1974" s="499">
        <v>410400</v>
      </c>
      <c r="Q1974" s="499"/>
      <c r="R1974" s="501"/>
      <c r="S1974" s="502"/>
      <c r="T1974" s="499"/>
      <c r="U1974" s="499"/>
      <c r="V1974" s="499">
        <v>410400</v>
      </c>
      <c r="W1974" s="501"/>
      <c r="X1974" s="501"/>
      <c r="Y1974" s="501"/>
      <c r="Z1974" s="501"/>
      <c r="AA1974" s="501"/>
      <c r="AB1974" s="503"/>
    </row>
    <row r="1975" spans="1:28" ht="35.1" customHeight="1">
      <c r="A1975" s="498">
        <v>1971</v>
      </c>
      <c r="B1975" s="504" t="s">
        <v>4563</v>
      </c>
      <c r="C1975" s="504" t="s">
        <v>11989</v>
      </c>
      <c r="D1975" s="499">
        <v>14</v>
      </c>
      <c r="E1975" s="499">
        <v>7190</v>
      </c>
      <c r="F1975" s="499">
        <v>7190</v>
      </c>
      <c r="G1975" s="499">
        <v>275600</v>
      </c>
      <c r="H1975" s="499"/>
      <c r="I1975" s="499"/>
      <c r="J1975" s="499">
        <v>275600</v>
      </c>
      <c r="K1975" s="499">
        <v>275600</v>
      </c>
      <c r="L1975" s="499"/>
      <c r="M1975" s="499"/>
      <c r="N1975" s="499">
        <v>275600</v>
      </c>
      <c r="O1975" s="499">
        <v>22048</v>
      </c>
      <c r="P1975" s="499">
        <v>297648</v>
      </c>
      <c r="Q1975" s="499"/>
      <c r="R1975" s="501"/>
      <c r="S1975" s="502"/>
      <c r="T1975" s="499"/>
      <c r="U1975" s="499"/>
      <c r="V1975" s="499">
        <v>297648</v>
      </c>
      <c r="W1975" s="501"/>
      <c r="X1975" s="501"/>
      <c r="Y1975" s="501"/>
      <c r="Z1975" s="501"/>
      <c r="AA1975" s="501"/>
      <c r="AB1975" s="503"/>
    </row>
    <row r="1976" spans="1:28" ht="35.1" customHeight="1">
      <c r="A1976" s="498">
        <v>1972</v>
      </c>
      <c r="B1976" s="504" t="s">
        <v>4563</v>
      </c>
      <c r="C1976" s="504" t="s">
        <v>11990</v>
      </c>
      <c r="D1976" s="499">
        <v>18</v>
      </c>
      <c r="E1976" s="499">
        <v>5700</v>
      </c>
      <c r="F1976" s="499">
        <v>5700</v>
      </c>
      <c r="G1976" s="499">
        <v>316598</v>
      </c>
      <c r="H1976" s="499"/>
      <c r="I1976" s="499"/>
      <c r="J1976" s="499">
        <v>316598</v>
      </c>
      <c r="K1976" s="499">
        <v>316598</v>
      </c>
      <c r="L1976" s="499"/>
      <c r="M1976" s="499"/>
      <c r="N1976" s="499">
        <v>316598</v>
      </c>
      <c r="O1976" s="499">
        <v>25328</v>
      </c>
      <c r="P1976" s="499">
        <v>341926</v>
      </c>
      <c r="Q1976" s="499"/>
      <c r="R1976" s="501"/>
      <c r="S1976" s="502"/>
      <c r="T1976" s="499"/>
      <c r="U1976" s="499"/>
      <c r="V1976" s="499">
        <v>341926</v>
      </c>
      <c r="W1976" s="501"/>
      <c r="X1976" s="501"/>
      <c r="Y1976" s="501"/>
      <c r="Z1976" s="501"/>
      <c r="AA1976" s="501"/>
      <c r="AB1976" s="503"/>
    </row>
    <row r="1977" spans="1:28" ht="35.1" customHeight="1">
      <c r="A1977" s="498">
        <v>1973</v>
      </c>
      <c r="B1977" s="504" t="s">
        <v>4563</v>
      </c>
      <c r="C1977" s="504" t="s">
        <v>4564</v>
      </c>
      <c r="D1977" s="499">
        <v>102</v>
      </c>
      <c r="E1977" s="499">
        <v>37980</v>
      </c>
      <c r="F1977" s="499">
        <v>37980</v>
      </c>
      <c r="G1977" s="499">
        <v>1806525</v>
      </c>
      <c r="H1977" s="499"/>
      <c r="I1977" s="499"/>
      <c r="J1977" s="499">
        <v>1806525</v>
      </c>
      <c r="K1977" s="499">
        <v>1806525</v>
      </c>
      <c r="L1977" s="499"/>
      <c r="M1977" s="499"/>
      <c r="N1977" s="499">
        <v>1806525</v>
      </c>
      <c r="O1977" s="499">
        <v>144522</v>
      </c>
      <c r="P1977" s="499">
        <v>1951047</v>
      </c>
      <c r="Q1977" s="499"/>
      <c r="R1977" s="501"/>
      <c r="S1977" s="502"/>
      <c r="T1977" s="499"/>
      <c r="U1977" s="499"/>
      <c r="V1977" s="499">
        <v>1951047</v>
      </c>
      <c r="W1977" s="501"/>
      <c r="X1977" s="501"/>
      <c r="Y1977" s="501"/>
      <c r="Z1977" s="501"/>
      <c r="AA1977" s="501"/>
      <c r="AB1977" s="503"/>
    </row>
    <row r="1978" spans="1:28" ht="35.1" customHeight="1">
      <c r="A1978" s="498">
        <v>1974</v>
      </c>
      <c r="B1978" s="504" t="s">
        <v>10922</v>
      </c>
      <c r="C1978" s="504" t="s">
        <v>13411</v>
      </c>
      <c r="D1978" s="499">
        <v>1</v>
      </c>
      <c r="E1978" s="499">
        <v>100</v>
      </c>
      <c r="F1978" s="499">
        <v>100</v>
      </c>
      <c r="G1978" s="499">
        <v>18750</v>
      </c>
      <c r="H1978" s="499"/>
      <c r="I1978" s="499"/>
      <c r="J1978" s="499">
        <v>18750</v>
      </c>
      <c r="K1978" s="499">
        <v>18750</v>
      </c>
      <c r="L1978" s="499"/>
      <c r="M1978" s="499"/>
      <c r="N1978" s="499">
        <v>18750</v>
      </c>
      <c r="O1978" s="499">
        <v>1500</v>
      </c>
      <c r="P1978" s="499">
        <v>20250</v>
      </c>
      <c r="Q1978" s="499"/>
      <c r="R1978" s="501"/>
      <c r="S1978" s="502"/>
      <c r="T1978" s="499"/>
      <c r="U1978" s="499"/>
      <c r="V1978" s="499">
        <v>20250</v>
      </c>
      <c r="W1978" s="501"/>
      <c r="X1978" s="501"/>
      <c r="Y1978" s="501"/>
      <c r="Z1978" s="501"/>
      <c r="AA1978" s="501"/>
      <c r="AB1978" s="503"/>
    </row>
    <row r="1979" spans="1:28" ht="35.1" customHeight="1">
      <c r="A1979" s="498">
        <v>1975</v>
      </c>
      <c r="B1979" s="504" t="s">
        <v>10922</v>
      </c>
      <c r="C1979" s="504" t="s">
        <v>13412</v>
      </c>
      <c r="D1979" s="499">
        <v>1</v>
      </c>
      <c r="E1979" s="499">
        <v>300</v>
      </c>
      <c r="F1979" s="499">
        <v>300</v>
      </c>
      <c r="G1979" s="499">
        <v>39375</v>
      </c>
      <c r="H1979" s="499"/>
      <c r="I1979" s="499"/>
      <c r="J1979" s="499">
        <v>39375</v>
      </c>
      <c r="K1979" s="499">
        <v>39375</v>
      </c>
      <c r="L1979" s="499"/>
      <c r="M1979" s="499"/>
      <c r="N1979" s="499">
        <v>39375</v>
      </c>
      <c r="O1979" s="499">
        <v>3150</v>
      </c>
      <c r="P1979" s="499">
        <v>42525</v>
      </c>
      <c r="Q1979" s="499"/>
      <c r="R1979" s="501"/>
      <c r="S1979" s="502"/>
      <c r="T1979" s="499"/>
      <c r="U1979" s="499"/>
      <c r="V1979" s="499">
        <v>42525</v>
      </c>
      <c r="W1979" s="501"/>
      <c r="X1979" s="501"/>
      <c r="Y1979" s="501"/>
      <c r="Z1979" s="501"/>
      <c r="AA1979" s="501"/>
      <c r="AB1979" s="503"/>
    </row>
    <row r="1980" spans="1:28" ht="35.1" customHeight="1">
      <c r="A1980" s="498">
        <v>1976</v>
      </c>
      <c r="B1980" s="504" t="s">
        <v>10922</v>
      </c>
      <c r="C1980" s="504" t="s">
        <v>12595</v>
      </c>
      <c r="D1980" s="499">
        <v>1</v>
      </c>
      <c r="E1980" s="499">
        <v>100</v>
      </c>
      <c r="F1980" s="499">
        <v>100</v>
      </c>
      <c r="G1980" s="499">
        <v>18000</v>
      </c>
      <c r="H1980" s="499"/>
      <c r="I1980" s="499"/>
      <c r="J1980" s="499">
        <v>18000</v>
      </c>
      <c r="K1980" s="499">
        <v>18000</v>
      </c>
      <c r="L1980" s="499"/>
      <c r="M1980" s="499"/>
      <c r="N1980" s="499">
        <v>18000</v>
      </c>
      <c r="O1980" s="499">
        <v>1440</v>
      </c>
      <c r="P1980" s="499">
        <v>19440</v>
      </c>
      <c r="Q1980" s="499"/>
      <c r="R1980" s="501"/>
      <c r="S1980" s="502"/>
      <c r="T1980" s="499"/>
      <c r="U1980" s="499"/>
      <c r="V1980" s="499">
        <v>19440</v>
      </c>
      <c r="W1980" s="501"/>
      <c r="X1980" s="501"/>
      <c r="Y1980" s="501"/>
      <c r="Z1980" s="501"/>
      <c r="AA1980" s="501"/>
      <c r="AB1980" s="503"/>
    </row>
    <row r="1981" spans="1:28" ht="35.1" customHeight="1">
      <c r="A1981" s="498">
        <v>1977</v>
      </c>
      <c r="B1981" s="504" t="s">
        <v>10922</v>
      </c>
      <c r="C1981" s="504" t="s">
        <v>13413</v>
      </c>
      <c r="D1981" s="499">
        <v>1</v>
      </c>
      <c r="E1981" s="499">
        <v>100</v>
      </c>
      <c r="F1981" s="499">
        <v>100</v>
      </c>
      <c r="G1981" s="499">
        <v>18750</v>
      </c>
      <c r="H1981" s="499"/>
      <c r="I1981" s="499"/>
      <c r="J1981" s="499">
        <v>18750</v>
      </c>
      <c r="K1981" s="499">
        <v>18750</v>
      </c>
      <c r="L1981" s="499"/>
      <c r="M1981" s="499"/>
      <c r="N1981" s="499">
        <v>18750</v>
      </c>
      <c r="O1981" s="499">
        <v>1500</v>
      </c>
      <c r="P1981" s="499">
        <v>20250</v>
      </c>
      <c r="Q1981" s="499"/>
      <c r="R1981" s="501"/>
      <c r="S1981" s="502"/>
      <c r="T1981" s="499"/>
      <c r="U1981" s="499"/>
      <c r="V1981" s="499">
        <v>20250</v>
      </c>
      <c r="W1981" s="501"/>
      <c r="X1981" s="501"/>
      <c r="Y1981" s="501"/>
      <c r="Z1981" s="501"/>
      <c r="AA1981" s="501"/>
      <c r="AB1981" s="503"/>
    </row>
    <row r="1982" spans="1:28" ht="35.1" customHeight="1">
      <c r="A1982" s="498">
        <v>1978</v>
      </c>
      <c r="B1982" s="504" t="s">
        <v>10922</v>
      </c>
      <c r="C1982" s="504" t="s">
        <v>13414</v>
      </c>
      <c r="D1982" s="499">
        <v>1</v>
      </c>
      <c r="E1982" s="499">
        <v>100</v>
      </c>
      <c r="F1982" s="499">
        <v>100</v>
      </c>
      <c r="G1982" s="499">
        <v>18000</v>
      </c>
      <c r="H1982" s="499"/>
      <c r="I1982" s="499"/>
      <c r="J1982" s="499">
        <v>18000</v>
      </c>
      <c r="K1982" s="499">
        <v>18000</v>
      </c>
      <c r="L1982" s="499"/>
      <c r="M1982" s="499"/>
      <c r="N1982" s="499">
        <v>18000</v>
      </c>
      <c r="O1982" s="499">
        <v>1440</v>
      </c>
      <c r="P1982" s="499">
        <v>19440</v>
      </c>
      <c r="Q1982" s="499"/>
      <c r="R1982" s="501"/>
      <c r="S1982" s="502"/>
      <c r="T1982" s="499"/>
      <c r="U1982" s="499"/>
      <c r="V1982" s="499">
        <v>19440</v>
      </c>
      <c r="W1982" s="501"/>
      <c r="X1982" s="501"/>
      <c r="Y1982" s="501"/>
      <c r="Z1982" s="501"/>
      <c r="AA1982" s="501"/>
      <c r="AB1982" s="503"/>
    </row>
    <row r="1983" spans="1:28" ht="35.1" customHeight="1">
      <c r="A1983" s="498">
        <v>1979</v>
      </c>
      <c r="B1983" s="504" t="s">
        <v>10922</v>
      </c>
      <c r="C1983" s="504" t="s">
        <v>13415</v>
      </c>
      <c r="D1983" s="499">
        <v>1</v>
      </c>
      <c r="E1983" s="499">
        <v>100</v>
      </c>
      <c r="F1983" s="499">
        <v>100</v>
      </c>
      <c r="G1983" s="499">
        <v>18000</v>
      </c>
      <c r="H1983" s="499"/>
      <c r="I1983" s="499"/>
      <c r="J1983" s="499">
        <v>18000</v>
      </c>
      <c r="K1983" s="499">
        <v>18000</v>
      </c>
      <c r="L1983" s="499"/>
      <c r="M1983" s="499"/>
      <c r="N1983" s="499">
        <v>18000</v>
      </c>
      <c r="O1983" s="499">
        <v>1440</v>
      </c>
      <c r="P1983" s="499">
        <v>19440</v>
      </c>
      <c r="Q1983" s="499"/>
      <c r="R1983" s="501"/>
      <c r="S1983" s="502"/>
      <c r="T1983" s="499"/>
      <c r="U1983" s="499"/>
      <c r="V1983" s="499">
        <v>19440</v>
      </c>
      <c r="W1983" s="501"/>
      <c r="X1983" s="501"/>
      <c r="Y1983" s="501"/>
      <c r="Z1983" s="501"/>
      <c r="AA1983" s="501"/>
      <c r="AB1983" s="503"/>
    </row>
    <row r="1984" spans="1:28" ht="35.1" customHeight="1">
      <c r="A1984" s="498">
        <v>1980</v>
      </c>
      <c r="B1984" s="504" t="s">
        <v>10922</v>
      </c>
      <c r="C1984" s="504" t="s">
        <v>13416</v>
      </c>
      <c r="D1984" s="499">
        <v>1</v>
      </c>
      <c r="E1984" s="499">
        <v>100</v>
      </c>
      <c r="F1984" s="499">
        <v>100</v>
      </c>
      <c r="G1984" s="499">
        <v>18750</v>
      </c>
      <c r="H1984" s="499"/>
      <c r="I1984" s="499"/>
      <c r="J1984" s="499">
        <v>18750</v>
      </c>
      <c r="K1984" s="499">
        <v>18750</v>
      </c>
      <c r="L1984" s="499"/>
      <c r="M1984" s="499"/>
      <c r="N1984" s="499">
        <v>18750</v>
      </c>
      <c r="O1984" s="499">
        <v>1500</v>
      </c>
      <c r="P1984" s="499">
        <v>20250</v>
      </c>
      <c r="Q1984" s="499"/>
      <c r="R1984" s="501"/>
      <c r="S1984" s="502"/>
      <c r="T1984" s="499"/>
      <c r="U1984" s="499"/>
      <c r="V1984" s="499">
        <v>20250</v>
      </c>
      <c r="W1984" s="501"/>
      <c r="X1984" s="501"/>
      <c r="Y1984" s="501"/>
      <c r="Z1984" s="501"/>
      <c r="AA1984" s="501"/>
      <c r="AB1984" s="503"/>
    </row>
    <row r="1985" spans="1:28" ht="35.1" customHeight="1">
      <c r="A1985" s="498">
        <v>1981</v>
      </c>
      <c r="B1985" s="504" t="s">
        <v>10922</v>
      </c>
      <c r="C1985" s="504" t="s">
        <v>11993</v>
      </c>
      <c r="D1985" s="499">
        <v>1</v>
      </c>
      <c r="E1985" s="499">
        <v>100</v>
      </c>
      <c r="F1985" s="499">
        <v>100</v>
      </c>
      <c r="G1985" s="499">
        <v>18750</v>
      </c>
      <c r="H1985" s="499"/>
      <c r="I1985" s="499"/>
      <c r="J1985" s="499">
        <v>18750</v>
      </c>
      <c r="K1985" s="499">
        <v>18750</v>
      </c>
      <c r="L1985" s="499"/>
      <c r="M1985" s="499"/>
      <c r="N1985" s="499">
        <v>18750</v>
      </c>
      <c r="O1985" s="499">
        <v>1500</v>
      </c>
      <c r="P1985" s="499">
        <v>20250</v>
      </c>
      <c r="Q1985" s="499"/>
      <c r="R1985" s="501"/>
      <c r="S1985" s="502"/>
      <c r="T1985" s="499"/>
      <c r="U1985" s="499"/>
      <c r="V1985" s="499">
        <v>20250</v>
      </c>
      <c r="W1985" s="501"/>
      <c r="X1985" s="501"/>
      <c r="Y1985" s="501"/>
      <c r="Z1985" s="501"/>
      <c r="AA1985" s="501"/>
      <c r="AB1985" s="503"/>
    </row>
    <row r="1986" spans="1:28" ht="35.1" customHeight="1">
      <c r="A1986" s="498">
        <v>1982</v>
      </c>
      <c r="B1986" s="504" t="s">
        <v>10922</v>
      </c>
      <c r="C1986" s="504" t="s">
        <v>11994</v>
      </c>
      <c r="D1986" s="499">
        <v>1</v>
      </c>
      <c r="E1986" s="499">
        <v>100</v>
      </c>
      <c r="F1986" s="499">
        <v>100</v>
      </c>
      <c r="G1986" s="499">
        <v>18000</v>
      </c>
      <c r="H1986" s="499"/>
      <c r="I1986" s="499"/>
      <c r="J1986" s="499">
        <v>18000</v>
      </c>
      <c r="K1986" s="499">
        <v>18000</v>
      </c>
      <c r="L1986" s="499"/>
      <c r="M1986" s="499"/>
      <c r="N1986" s="499">
        <v>18000</v>
      </c>
      <c r="O1986" s="499">
        <v>1440</v>
      </c>
      <c r="P1986" s="499">
        <v>19440</v>
      </c>
      <c r="Q1986" s="499"/>
      <c r="R1986" s="501"/>
      <c r="S1986" s="502"/>
      <c r="T1986" s="499"/>
      <c r="U1986" s="499"/>
      <c r="V1986" s="499">
        <v>19440</v>
      </c>
      <c r="W1986" s="501"/>
      <c r="X1986" s="501"/>
      <c r="Y1986" s="501"/>
      <c r="Z1986" s="501"/>
      <c r="AA1986" s="501"/>
      <c r="AB1986" s="503"/>
    </row>
    <row r="1987" spans="1:28" ht="35.1" customHeight="1">
      <c r="A1987" s="498">
        <v>1983</v>
      </c>
      <c r="B1987" s="504" t="s">
        <v>10922</v>
      </c>
      <c r="C1987" s="504" t="s">
        <v>13417</v>
      </c>
      <c r="D1987" s="499">
        <v>1</v>
      </c>
      <c r="E1987" s="499">
        <v>100</v>
      </c>
      <c r="F1987" s="499">
        <v>100</v>
      </c>
      <c r="G1987" s="499">
        <v>18000</v>
      </c>
      <c r="H1987" s="499"/>
      <c r="I1987" s="499"/>
      <c r="J1987" s="499">
        <v>18000</v>
      </c>
      <c r="K1987" s="499">
        <v>18000</v>
      </c>
      <c r="L1987" s="499"/>
      <c r="M1987" s="499"/>
      <c r="N1987" s="499">
        <v>18000</v>
      </c>
      <c r="O1987" s="499">
        <v>1440</v>
      </c>
      <c r="P1987" s="499">
        <v>19440</v>
      </c>
      <c r="Q1987" s="499"/>
      <c r="R1987" s="501"/>
      <c r="S1987" s="502"/>
      <c r="T1987" s="499"/>
      <c r="U1987" s="499"/>
      <c r="V1987" s="499">
        <v>19440</v>
      </c>
      <c r="W1987" s="501"/>
      <c r="X1987" s="501"/>
      <c r="Y1987" s="501"/>
      <c r="Z1987" s="501"/>
      <c r="AA1987" s="501"/>
      <c r="AB1987" s="503"/>
    </row>
    <row r="1988" spans="1:28" ht="35.1" customHeight="1">
      <c r="A1988" s="498">
        <v>1984</v>
      </c>
      <c r="B1988" s="504" t="s">
        <v>10922</v>
      </c>
      <c r="C1988" s="504" t="s">
        <v>13418</v>
      </c>
      <c r="D1988" s="499">
        <v>1</v>
      </c>
      <c r="E1988" s="499">
        <v>100</v>
      </c>
      <c r="F1988" s="499">
        <v>100</v>
      </c>
      <c r="G1988" s="499">
        <v>18000</v>
      </c>
      <c r="H1988" s="499"/>
      <c r="I1988" s="499"/>
      <c r="J1988" s="499">
        <v>18000</v>
      </c>
      <c r="K1988" s="499">
        <v>18000</v>
      </c>
      <c r="L1988" s="499"/>
      <c r="M1988" s="499"/>
      <c r="N1988" s="499">
        <v>18000</v>
      </c>
      <c r="O1988" s="499">
        <v>1440</v>
      </c>
      <c r="P1988" s="499">
        <v>19440</v>
      </c>
      <c r="Q1988" s="499"/>
      <c r="R1988" s="501"/>
      <c r="S1988" s="502"/>
      <c r="T1988" s="499"/>
      <c r="U1988" s="499"/>
      <c r="V1988" s="499">
        <v>19440</v>
      </c>
      <c r="W1988" s="501"/>
      <c r="X1988" s="501"/>
      <c r="Y1988" s="501"/>
      <c r="Z1988" s="501"/>
      <c r="AA1988" s="501"/>
      <c r="AB1988" s="503"/>
    </row>
    <row r="1989" spans="1:28" ht="35.1" customHeight="1">
      <c r="A1989" s="498">
        <v>1985</v>
      </c>
      <c r="B1989" s="504" t="s">
        <v>10922</v>
      </c>
      <c r="C1989" s="504" t="s">
        <v>13419</v>
      </c>
      <c r="D1989" s="499">
        <v>1</v>
      </c>
      <c r="E1989" s="499">
        <v>200</v>
      </c>
      <c r="F1989" s="499">
        <v>200</v>
      </c>
      <c r="G1989" s="499">
        <v>29400</v>
      </c>
      <c r="H1989" s="499"/>
      <c r="I1989" s="499"/>
      <c r="J1989" s="499">
        <v>29400</v>
      </c>
      <c r="K1989" s="499">
        <v>29400</v>
      </c>
      <c r="L1989" s="499"/>
      <c r="M1989" s="499"/>
      <c r="N1989" s="499">
        <v>29400</v>
      </c>
      <c r="O1989" s="499">
        <v>2352</v>
      </c>
      <c r="P1989" s="499">
        <v>31752</v>
      </c>
      <c r="Q1989" s="499"/>
      <c r="R1989" s="501"/>
      <c r="S1989" s="502"/>
      <c r="T1989" s="499"/>
      <c r="U1989" s="499"/>
      <c r="V1989" s="499">
        <v>31752</v>
      </c>
      <c r="W1989" s="501"/>
      <c r="X1989" s="501"/>
      <c r="Y1989" s="501"/>
      <c r="Z1989" s="501"/>
      <c r="AA1989" s="501"/>
      <c r="AB1989" s="503"/>
    </row>
    <row r="1990" spans="1:28" ht="35.1" customHeight="1">
      <c r="A1990" s="498">
        <v>1986</v>
      </c>
      <c r="B1990" s="504" t="s">
        <v>10922</v>
      </c>
      <c r="C1990" s="504" t="s">
        <v>13420</v>
      </c>
      <c r="D1990" s="499">
        <v>1</v>
      </c>
      <c r="E1990" s="499">
        <v>100</v>
      </c>
      <c r="F1990" s="499">
        <v>100</v>
      </c>
      <c r="G1990" s="499">
        <v>18750</v>
      </c>
      <c r="H1990" s="499"/>
      <c r="I1990" s="499"/>
      <c r="J1990" s="499">
        <v>18750</v>
      </c>
      <c r="K1990" s="499">
        <v>18750</v>
      </c>
      <c r="L1990" s="499"/>
      <c r="M1990" s="499"/>
      <c r="N1990" s="499">
        <v>18750</v>
      </c>
      <c r="O1990" s="499">
        <v>1500</v>
      </c>
      <c r="P1990" s="499">
        <v>20250</v>
      </c>
      <c r="Q1990" s="499"/>
      <c r="R1990" s="501"/>
      <c r="S1990" s="502"/>
      <c r="T1990" s="499"/>
      <c r="U1990" s="499"/>
      <c r="V1990" s="499">
        <v>20250</v>
      </c>
      <c r="W1990" s="501"/>
      <c r="X1990" s="501"/>
      <c r="Y1990" s="501"/>
      <c r="Z1990" s="501"/>
      <c r="AA1990" s="501"/>
      <c r="AB1990" s="503"/>
    </row>
    <row r="1991" spans="1:28" ht="35.1" customHeight="1">
      <c r="A1991" s="498">
        <v>1987</v>
      </c>
      <c r="B1991" s="504" t="s">
        <v>10922</v>
      </c>
      <c r="C1991" s="504" t="s">
        <v>13421</v>
      </c>
      <c r="D1991" s="499">
        <v>2</v>
      </c>
      <c r="E1991" s="499">
        <v>400</v>
      </c>
      <c r="F1991" s="499">
        <v>400</v>
      </c>
      <c r="G1991" s="499">
        <v>60025</v>
      </c>
      <c r="H1991" s="499"/>
      <c r="I1991" s="499"/>
      <c r="J1991" s="499">
        <v>60025</v>
      </c>
      <c r="K1991" s="499">
        <v>60025</v>
      </c>
      <c r="L1991" s="499"/>
      <c r="M1991" s="499"/>
      <c r="N1991" s="499">
        <v>60025</v>
      </c>
      <c r="O1991" s="499">
        <v>4802</v>
      </c>
      <c r="P1991" s="499">
        <v>64827</v>
      </c>
      <c r="Q1991" s="499"/>
      <c r="R1991" s="501"/>
      <c r="S1991" s="502"/>
      <c r="T1991" s="499"/>
      <c r="U1991" s="499"/>
      <c r="V1991" s="499">
        <v>64827</v>
      </c>
      <c r="W1991" s="501"/>
      <c r="X1991" s="501"/>
      <c r="Y1991" s="501"/>
      <c r="Z1991" s="501"/>
      <c r="AA1991" s="501"/>
      <c r="AB1991" s="503"/>
    </row>
    <row r="1992" spans="1:28" ht="35.1" customHeight="1">
      <c r="A1992" s="498">
        <v>1988</v>
      </c>
      <c r="B1992" s="504" t="s">
        <v>10922</v>
      </c>
      <c r="C1992" s="504" t="s">
        <v>13422</v>
      </c>
      <c r="D1992" s="499">
        <v>1</v>
      </c>
      <c r="E1992" s="499">
        <v>100</v>
      </c>
      <c r="F1992" s="499">
        <v>100</v>
      </c>
      <c r="G1992" s="499">
        <v>18750</v>
      </c>
      <c r="H1992" s="499"/>
      <c r="I1992" s="499"/>
      <c r="J1992" s="499">
        <v>18750</v>
      </c>
      <c r="K1992" s="499">
        <v>18750</v>
      </c>
      <c r="L1992" s="499"/>
      <c r="M1992" s="499"/>
      <c r="N1992" s="499">
        <v>18750</v>
      </c>
      <c r="O1992" s="499">
        <v>1500</v>
      </c>
      <c r="P1992" s="499">
        <v>20250</v>
      </c>
      <c r="Q1992" s="499"/>
      <c r="R1992" s="501"/>
      <c r="S1992" s="502"/>
      <c r="T1992" s="499"/>
      <c r="U1992" s="499"/>
      <c r="V1992" s="499">
        <v>20250</v>
      </c>
      <c r="W1992" s="501"/>
      <c r="X1992" s="501"/>
      <c r="Y1992" s="501"/>
      <c r="Z1992" s="501"/>
      <c r="AA1992" s="501"/>
      <c r="AB1992" s="503"/>
    </row>
    <row r="1993" spans="1:28" ht="35.1" customHeight="1">
      <c r="A1993" s="498">
        <v>1989</v>
      </c>
      <c r="B1993" s="504" t="s">
        <v>10922</v>
      </c>
      <c r="C1993" s="504" t="s">
        <v>11996</v>
      </c>
      <c r="D1993" s="499">
        <v>1</v>
      </c>
      <c r="E1993" s="499">
        <v>220</v>
      </c>
      <c r="F1993" s="499">
        <v>220</v>
      </c>
      <c r="G1993" s="499">
        <v>30625</v>
      </c>
      <c r="H1993" s="499"/>
      <c r="I1993" s="499"/>
      <c r="J1993" s="499">
        <v>30625</v>
      </c>
      <c r="K1993" s="499">
        <v>30625</v>
      </c>
      <c r="L1993" s="499"/>
      <c r="M1993" s="499"/>
      <c r="N1993" s="499">
        <v>30625</v>
      </c>
      <c r="O1993" s="499">
        <v>2450</v>
      </c>
      <c r="P1993" s="499">
        <v>33075</v>
      </c>
      <c r="Q1993" s="499"/>
      <c r="R1993" s="501"/>
      <c r="S1993" s="502"/>
      <c r="T1993" s="499"/>
      <c r="U1993" s="499"/>
      <c r="V1993" s="499">
        <v>33075</v>
      </c>
      <c r="W1993" s="501"/>
      <c r="X1993" s="501"/>
      <c r="Y1993" s="501"/>
      <c r="Z1993" s="501"/>
      <c r="AA1993" s="501"/>
      <c r="AB1993" s="503"/>
    </row>
    <row r="1994" spans="1:28" ht="35.1" customHeight="1">
      <c r="A1994" s="498">
        <v>1990</v>
      </c>
      <c r="B1994" s="504" t="s">
        <v>10922</v>
      </c>
      <c r="C1994" s="504" t="s">
        <v>12598</v>
      </c>
      <c r="D1994" s="499">
        <v>1</v>
      </c>
      <c r="E1994" s="499">
        <v>100</v>
      </c>
      <c r="F1994" s="499">
        <v>100</v>
      </c>
      <c r="G1994" s="499">
        <v>18000</v>
      </c>
      <c r="H1994" s="499"/>
      <c r="I1994" s="499"/>
      <c r="J1994" s="499">
        <v>18000</v>
      </c>
      <c r="K1994" s="499">
        <v>18000</v>
      </c>
      <c r="L1994" s="499"/>
      <c r="M1994" s="499"/>
      <c r="N1994" s="499">
        <v>18000</v>
      </c>
      <c r="O1994" s="499">
        <v>1440</v>
      </c>
      <c r="P1994" s="499">
        <v>19440</v>
      </c>
      <c r="Q1994" s="499"/>
      <c r="R1994" s="501"/>
      <c r="S1994" s="502"/>
      <c r="T1994" s="499"/>
      <c r="U1994" s="499"/>
      <c r="V1994" s="499">
        <v>19440</v>
      </c>
      <c r="W1994" s="501"/>
      <c r="X1994" s="501"/>
      <c r="Y1994" s="501"/>
      <c r="Z1994" s="501"/>
      <c r="AA1994" s="501"/>
      <c r="AB1994" s="503"/>
    </row>
    <row r="1995" spans="1:28" ht="35.1" customHeight="1">
      <c r="A1995" s="498">
        <v>1991</v>
      </c>
      <c r="B1995" s="504" t="s">
        <v>10922</v>
      </c>
      <c r="C1995" s="504" t="s">
        <v>13423</v>
      </c>
      <c r="D1995" s="499">
        <v>1</v>
      </c>
      <c r="E1995" s="499">
        <v>10</v>
      </c>
      <c r="F1995" s="499">
        <v>10</v>
      </c>
      <c r="G1995" s="499">
        <v>13200</v>
      </c>
      <c r="H1995" s="499"/>
      <c r="I1995" s="499"/>
      <c r="J1995" s="499">
        <v>13200</v>
      </c>
      <c r="K1995" s="499">
        <v>13200</v>
      </c>
      <c r="L1995" s="499"/>
      <c r="M1995" s="499"/>
      <c r="N1995" s="499">
        <v>13200</v>
      </c>
      <c r="O1995" s="499">
        <v>1056</v>
      </c>
      <c r="P1995" s="499">
        <v>14256</v>
      </c>
      <c r="Q1995" s="499"/>
      <c r="R1995" s="501"/>
      <c r="S1995" s="502"/>
      <c r="T1995" s="499"/>
      <c r="U1995" s="499"/>
      <c r="V1995" s="499">
        <v>14256</v>
      </c>
      <c r="W1995" s="501"/>
      <c r="X1995" s="501"/>
      <c r="Y1995" s="501"/>
      <c r="Z1995" s="501"/>
      <c r="AA1995" s="501"/>
      <c r="AB1995" s="503"/>
    </row>
    <row r="1996" spans="1:28" ht="35.1" customHeight="1">
      <c r="A1996" s="498">
        <v>1992</v>
      </c>
      <c r="B1996" s="504" t="s">
        <v>10922</v>
      </c>
      <c r="C1996" s="504" t="s">
        <v>13424</v>
      </c>
      <c r="D1996" s="499">
        <v>1</v>
      </c>
      <c r="E1996" s="499">
        <v>100</v>
      </c>
      <c r="F1996" s="499">
        <v>100</v>
      </c>
      <c r="G1996" s="499">
        <v>18750</v>
      </c>
      <c r="H1996" s="499"/>
      <c r="I1996" s="499"/>
      <c r="J1996" s="499">
        <v>18750</v>
      </c>
      <c r="K1996" s="499">
        <v>18750</v>
      </c>
      <c r="L1996" s="499"/>
      <c r="M1996" s="499"/>
      <c r="N1996" s="499">
        <v>18750</v>
      </c>
      <c r="O1996" s="499">
        <v>1500</v>
      </c>
      <c r="P1996" s="499">
        <v>20250</v>
      </c>
      <c r="Q1996" s="499"/>
      <c r="R1996" s="501"/>
      <c r="S1996" s="502"/>
      <c r="T1996" s="499"/>
      <c r="U1996" s="499"/>
      <c r="V1996" s="499">
        <v>20250</v>
      </c>
      <c r="W1996" s="501"/>
      <c r="X1996" s="501"/>
      <c r="Y1996" s="501"/>
      <c r="Z1996" s="501"/>
      <c r="AA1996" s="501"/>
      <c r="AB1996" s="503"/>
    </row>
    <row r="1997" spans="1:28" ht="35.1" customHeight="1">
      <c r="A1997" s="498">
        <v>1993</v>
      </c>
      <c r="B1997" s="504" t="s">
        <v>10922</v>
      </c>
      <c r="C1997" s="504" t="s">
        <v>13425</v>
      </c>
      <c r="D1997" s="499">
        <v>1</v>
      </c>
      <c r="E1997" s="499">
        <v>130</v>
      </c>
      <c r="F1997" s="499">
        <v>130</v>
      </c>
      <c r="G1997" s="499">
        <v>30625</v>
      </c>
      <c r="H1997" s="499"/>
      <c r="I1997" s="499"/>
      <c r="J1997" s="499">
        <v>30625</v>
      </c>
      <c r="K1997" s="499">
        <v>30625</v>
      </c>
      <c r="L1997" s="499"/>
      <c r="M1997" s="499"/>
      <c r="N1997" s="499">
        <v>30625</v>
      </c>
      <c r="O1997" s="499">
        <v>2450</v>
      </c>
      <c r="P1997" s="499">
        <v>33075</v>
      </c>
      <c r="Q1997" s="499"/>
      <c r="R1997" s="501"/>
      <c r="S1997" s="502"/>
      <c r="T1997" s="499"/>
      <c r="U1997" s="499"/>
      <c r="V1997" s="499">
        <v>33075</v>
      </c>
      <c r="W1997" s="501"/>
      <c r="X1997" s="501"/>
      <c r="Y1997" s="501"/>
      <c r="Z1997" s="501"/>
      <c r="AA1997" s="501"/>
      <c r="AB1997" s="503"/>
    </row>
    <row r="1998" spans="1:28" ht="35.1" customHeight="1">
      <c r="A1998" s="498">
        <v>1994</v>
      </c>
      <c r="B1998" s="504" t="s">
        <v>10922</v>
      </c>
      <c r="C1998" s="504" t="s">
        <v>13426</v>
      </c>
      <c r="D1998" s="499">
        <v>1</v>
      </c>
      <c r="E1998" s="499">
        <v>100</v>
      </c>
      <c r="F1998" s="499">
        <v>100</v>
      </c>
      <c r="G1998" s="499">
        <v>18750</v>
      </c>
      <c r="H1998" s="499"/>
      <c r="I1998" s="499"/>
      <c r="J1998" s="499">
        <v>18750</v>
      </c>
      <c r="K1998" s="499">
        <v>18750</v>
      </c>
      <c r="L1998" s="499"/>
      <c r="M1998" s="499"/>
      <c r="N1998" s="499">
        <v>18750</v>
      </c>
      <c r="O1998" s="499">
        <v>1500</v>
      </c>
      <c r="P1998" s="499">
        <v>20250</v>
      </c>
      <c r="Q1998" s="499"/>
      <c r="R1998" s="501"/>
      <c r="S1998" s="502"/>
      <c r="T1998" s="499"/>
      <c r="U1998" s="499"/>
      <c r="V1998" s="499">
        <v>20250</v>
      </c>
      <c r="W1998" s="501"/>
      <c r="X1998" s="501"/>
      <c r="Y1998" s="501"/>
      <c r="Z1998" s="501"/>
      <c r="AA1998" s="501"/>
      <c r="AB1998" s="503"/>
    </row>
    <row r="1999" spans="1:28" ht="35.1" customHeight="1">
      <c r="A1999" s="498">
        <v>1995</v>
      </c>
      <c r="B1999" s="504" t="s">
        <v>10922</v>
      </c>
      <c r="C1999" s="504" t="s">
        <v>13427</v>
      </c>
      <c r="D1999" s="499">
        <v>1</v>
      </c>
      <c r="E1999" s="499">
        <v>100</v>
      </c>
      <c r="F1999" s="499">
        <v>100</v>
      </c>
      <c r="G1999" s="499">
        <v>18750</v>
      </c>
      <c r="H1999" s="499"/>
      <c r="I1999" s="499"/>
      <c r="J1999" s="499">
        <v>18750</v>
      </c>
      <c r="K1999" s="499">
        <v>18750</v>
      </c>
      <c r="L1999" s="499"/>
      <c r="M1999" s="499"/>
      <c r="N1999" s="499">
        <v>18750</v>
      </c>
      <c r="O1999" s="499">
        <v>1500</v>
      </c>
      <c r="P1999" s="499">
        <v>20250</v>
      </c>
      <c r="Q1999" s="499"/>
      <c r="R1999" s="501"/>
      <c r="S1999" s="502"/>
      <c r="T1999" s="499"/>
      <c r="U1999" s="499"/>
      <c r="V1999" s="499">
        <v>20250</v>
      </c>
      <c r="W1999" s="501"/>
      <c r="X1999" s="501"/>
      <c r="Y1999" s="501"/>
      <c r="Z1999" s="501"/>
      <c r="AA1999" s="501"/>
      <c r="AB1999" s="503"/>
    </row>
    <row r="2000" spans="1:28" ht="35.1" customHeight="1">
      <c r="A2000" s="498">
        <v>1996</v>
      </c>
      <c r="B2000" s="504" t="s">
        <v>10922</v>
      </c>
      <c r="C2000" s="504" t="s">
        <v>13428</v>
      </c>
      <c r="D2000" s="499">
        <v>1</v>
      </c>
      <c r="E2000" s="499">
        <v>100</v>
      </c>
      <c r="F2000" s="499">
        <v>100</v>
      </c>
      <c r="G2000" s="499">
        <v>18750</v>
      </c>
      <c r="H2000" s="499"/>
      <c r="I2000" s="499"/>
      <c r="J2000" s="499">
        <v>18750</v>
      </c>
      <c r="K2000" s="499">
        <v>18750</v>
      </c>
      <c r="L2000" s="499"/>
      <c r="M2000" s="499"/>
      <c r="N2000" s="499">
        <v>18750</v>
      </c>
      <c r="O2000" s="499">
        <v>1500</v>
      </c>
      <c r="P2000" s="499">
        <v>20250</v>
      </c>
      <c r="Q2000" s="499"/>
      <c r="R2000" s="501"/>
      <c r="S2000" s="502"/>
      <c r="T2000" s="499"/>
      <c r="U2000" s="499"/>
      <c r="V2000" s="499">
        <v>20250</v>
      </c>
      <c r="W2000" s="501"/>
      <c r="X2000" s="501"/>
      <c r="Y2000" s="501"/>
      <c r="Z2000" s="501"/>
      <c r="AA2000" s="501"/>
      <c r="AB2000" s="503"/>
    </row>
    <row r="2001" spans="1:28" ht="35.1" customHeight="1">
      <c r="A2001" s="498">
        <v>1997</v>
      </c>
      <c r="B2001" s="504" t="s">
        <v>4284</v>
      </c>
      <c r="C2001" s="504" t="s">
        <v>4285</v>
      </c>
      <c r="D2001" s="499">
        <v>2</v>
      </c>
      <c r="E2001" s="499">
        <v>11220</v>
      </c>
      <c r="F2001" s="499">
        <v>11220</v>
      </c>
      <c r="G2001" s="499">
        <v>109330</v>
      </c>
      <c r="H2001" s="499">
        <v>4545</v>
      </c>
      <c r="I2001" s="499"/>
      <c r="J2001" s="499">
        <v>113875</v>
      </c>
      <c r="K2001" s="499">
        <v>109330</v>
      </c>
      <c r="L2001" s="499">
        <v>4545</v>
      </c>
      <c r="M2001" s="499"/>
      <c r="N2001" s="499">
        <v>113875</v>
      </c>
      <c r="O2001" s="499">
        <v>9110</v>
      </c>
      <c r="P2001" s="499">
        <v>122985</v>
      </c>
      <c r="Q2001" s="499"/>
      <c r="R2001" s="501"/>
      <c r="S2001" s="502"/>
      <c r="T2001" s="499">
        <v>113000</v>
      </c>
      <c r="U2001" s="499"/>
      <c r="V2001" s="499">
        <v>122985</v>
      </c>
      <c r="W2001" s="501"/>
      <c r="X2001" s="501"/>
      <c r="Y2001" s="501"/>
      <c r="Z2001" s="501"/>
      <c r="AA2001" s="501"/>
      <c r="AB2001" s="503"/>
    </row>
    <row r="2002" spans="1:28" ht="35.1" customHeight="1">
      <c r="A2002" s="498">
        <v>1998</v>
      </c>
      <c r="B2002" s="504" t="s">
        <v>11108</v>
      </c>
      <c r="C2002" s="504" t="s">
        <v>12002</v>
      </c>
      <c r="D2002" s="499">
        <v>3</v>
      </c>
      <c r="E2002" s="499">
        <v>420</v>
      </c>
      <c r="F2002" s="499">
        <v>420</v>
      </c>
      <c r="G2002" s="499">
        <v>71875</v>
      </c>
      <c r="H2002" s="499"/>
      <c r="I2002" s="499"/>
      <c r="J2002" s="499">
        <v>71875</v>
      </c>
      <c r="K2002" s="499">
        <v>64680</v>
      </c>
      <c r="L2002" s="499"/>
      <c r="M2002" s="499"/>
      <c r="N2002" s="499">
        <v>64680</v>
      </c>
      <c r="O2002" s="499">
        <v>5174</v>
      </c>
      <c r="P2002" s="499">
        <v>69854</v>
      </c>
      <c r="Q2002" s="499">
        <v>7195</v>
      </c>
      <c r="R2002" s="501"/>
      <c r="S2002" s="502"/>
      <c r="T2002" s="499"/>
      <c r="U2002" s="499">
        <v>69854</v>
      </c>
      <c r="V2002" s="499"/>
      <c r="W2002" s="501"/>
      <c r="X2002" s="501"/>
      <c r="Y2002" s="501"/>
      <c r="Z2002" s="501"/>
      <c r="AA2002" s="501"/>
      <c r="AB2002" s="503"/>
    </row>
    <row r="2003" spans="1:28" ht="35.1" customHeight="1">
      <c r="A2003" s="498">
        <v>1999</v>
      </c>
      <c r="B2003" s="504" t="s">
        <v>4029</v>
      </c>
      <c r="C2003" s="504" t="s">
        <v>4030</v>
      </c>
      <c r="D2003" s="499">
        <v>17</v>
      </c>
      <c r="E2003" s="499">
        <v>4610</v>
      </c>
      <c r="F2003" s="499">
        <v>4610</v>
      </c>
      <c r="G2003" s="499">
        <v>466075</v>
      </c>
      <c r="H2003" s="499">
        <v>5000</v>
      </c>
      <c r="I2003" s="499"/>
      <c r="J2003" s="499">
        <v>471075</v>
      </c>
      <c r="K2003" s="499">
        <v>466075</v>
      </c>
      <c r="L2003" s="499">
        <v>5000</v>
      </c>
      <c r="M2003" s="499"/>
      <c r="N2003" s="499">
        <v>471075</v>
      </c>
      <c r="O2003" s="499">
        <v>37686</v>
      </c>
      <c r="P2003" s="499">
        <v>508761</v>
      </c>
      <c r="Q2003" s="499"/>
      <c r="R2003" s="501"/>
      <c r="S2003" s="502"/>
      <c r="T2003" s="499"/>
      <c r="U2003" s="499"/>
      <c r="V2003" s="499">
        <v>508761</v>
      </c>
      <c r="W2003" s="501"/>
      <c r="X2003" s="501"/>
      <c r="Y2003" s="501"/>
      <c r="Z2003" s="501"/>
      <c r="AA2003" s="501"/>
      <c r="AB2003" s="503"/>
    </row>
    <row r="2004" spans="1:28" ht="35.1" customHeight="1">
      <c r="A2004" s="498">
        <v>2000</v>
      </c>
      <c r="B2004" s="504" t="s">
        <v>4142</v>
      </c>
      <c r="C2004" s="504" t="s">
        <v>4143</v>
      </c>
      <c r="D2004" s="499">
        <v>11</v>
      </c>
      <c r="E2004" s="499">
        <v>3590</v>
      </c>
      <c r="F2004" s="499">
        <v>3590</v>
      </c>
      <c r="G2004" s="499">
        <v>573800</v>
      </c>
      <c r="H2004" s="499">
        <v>5000</v>
      </c>
      <c r="I2004" s="499"/>
      <c r="J2004" s="499">
        <v>578800</v>
      </c>
      <c r="K2004" s="499">
        <v>573800</v>
      </c>
      <c r="L2004" s="499">
        <v>5000</v>
      </c>
      <c r="M2004" s="499"/>
      <c r="N2004" s="499">
        <v>578800</v>
      </c>
      <c r="O2004" s="499">
        <v>46304</v>
      </c>
      <c r="P2004" s="499">
        <v>625104</v>
      </c>
      <c r="Q2004" s="499"/>
      <c r="R2004" s="501"/>
      <c r="S2004" s="502"/>
      <c r="T2004" s="499"/>
      <c r="U2004" s="499"/>
      <c r="V2004" s="499">
        <v>625104</v>
      </c>
      <c r="W2004" s="501"/>
      <c r="X2004" s="501"/>
      <c r="Y2004" s="501"/>
      <c r="Z2004" s="501"/>
      <c r="AA2004" s="501"/>
      <c r="AB2004" s="503"/>
    </row>
    <row r="2005" spans="1:28" ht="35.1" customHeight="1">
      <c r="A2005" s="498">
        <v>2001</v>
      </c>
      <c r="B2005" s="504" t="s">
        <v>4142</v>
      </c>
      <c r="C2005" s="504" t="s">
        <v>13429</v>
      </c>
      <c r="D2005" s="499">
        <v>1</v>
      </c>
      <c r="E2005" s="499">
        <v>190</v>
      </c>
      <c r="F2005" s="499">
        <v>190</v>
      </c>
      <c r="G2005" s="499">
        <v>30625</v>
      </c>
      <c r="H2005" s="499">
        <v>5000</v>
      </c>
      <c r="I2005" s="499"/>
      <c r="J2005" s="499">
        <v>35625</v>
      </c>
      <c r="K2005" s="499">
        <v>30625</v>
      </c>
      <c r="L2005" s="499">
        <v>5000</v>
      </c>
      <c r="M2005" s="499"/>
      <c r="N2005" s="499">
        <v>35625</v>
      </c>
      <c r="O2005" s="499">
        <v>2850</v>
      </c>
      <c r="P2005" s="499">
        <v>38475</v>
      </c>
      <c r="Q2005" s="499"/>
      <c r="R2005" s="501"/>
      <c r="S2005" s="502"/>
      <c r="T2005" s="499"/>
      <c r="U2005" s="499"/>
      <c r="V2005" s="499">
        <v>38475</v>
      </c>
      <c r="W2005" s="501"/>
      <c r="X2005" s="501"/>
      <c r="Y2005" s="501"/>
      <c r="Z2005" s="501"/>
      <c r="AA2005" s="501"/>
      <c r="AB2005" s="503"/>
    </row>
    <row r="2006" spans="1:28" ht="35.1" customHeight="1">
      <c r="A2006" s="498">
        <v>2002</v>
      </c>
      <c r="B2006" s="504" t="s">
        <v>3017</v>
      </c>
      <c r="C2006" s="504" t="s">
        <v>3018</v>
      </c>
      <c r="D2006" s="499">
        <v>41</v>
      </c>
      <c r="E2006" s="499">
        <v>5915</v>
      </c>
      <c r="F2006" s="499">
        <v>5915</v>
      </c>
      <c r="G2006" s="499">
        <v>863800</v>
      </c>
      <c r="H2006" s="499">
        <v>13635</v>
      </c>
      <c r="I2006" s="499"/>
      <c r="J2006" s="499">
        <v>877435</v>
      </c>
      <c r="K2006" s="499">
        <v>863800</v>
      </c>
      <c r="L2006" s="499">
        <v>13635</v>
      </c>
      <c r="M2006" s="499"/>
      <c r="N2006" s="499">
        <v>877435</v>
      </c>
      <c r="O2006" s="499">
        <v>70196</v>
      </c>
      <c r="P2006" s="499">
        <v>947631</v>
      </c>
      <c r="Q2006" s="499"/>
      <c r="R2006" s="501"/>
      <c r="S2006" s="502"/>
      <c r="T2006" s="499">
        <v>91000</v>
      </c>
      <c r="U2006" s="499"/>
      <c r="V2006" s="499">
        <v>947631</v>
      </c>
      <c r="W2006" s="501"/>
      <c r="X2006" s="501"/>
      <c r="Y2006" s="501"/>
      <c r="Z2006" s="501"/>
      <c r="AA2006" s="501"/>
      <c r="AB2006" s="503"/>
    </row>
    <row r="2007" spans="1:28" ht="35.1" customHeight="1">
      <c r="A2007" s="498">
        <v>2003</v>
      </c>
      <c r="B2007" s="504" t="s">
        <v>4056</v>
      </c>
      <c r="C2007" s="504" t="s">
        <v>4057</v>
      </c>
      <c r="D2007" s="499">
        <v>17</v>
      </c>
      <c r="E2007" s="499">
        <v>4175</v>
      </c>
      <c r="F2007" s="499">
        <v>4175</v>
      </c>
      <c r="G2007" s="499">
        <v>587325</v>
      </c>
      <c r="H2007" s="499"/>
      <c r="I2007" s="499"/>
      <c r="J2007" s="499">
        <v>587325</v>
      </c>
      <c r="K2007" s="499">
        <v>587325</v>
      </c>
      <c r="L2007" s="499"/>
      <c r="M2007" s="499"/>
      <c r="N2007" s="499">
        <v>587325</v>
      </c>
      <c r="O2007" s="499">
        <v>46986</v>
      </c>
      <c r="P2007" s="499">
        <v>634311</v>
      </c>
      <c r="Q2007" s="499"/>
      <c r="R2007" s="501"/>
      <c r="S2007" s="502"/>
      <c r="T2007" s="499"/>
      <c r="U2007" s="499"/>
      <c r="V2007" s="499">
        <v>634311</v>
      </c>
      <c r="W2007" s="501"/>
      <c r="X2007" s="501"/>
      <c r="Y2007" s="501"/>
      <c r="Z2007" s="501"/>
      <c r="AA2007" s="501"/>
      <c r="AB2007" s="503"/>
    </row>
    <row r="2008" spans="1:28" ht="35.1" customHeight="1">
      <c r="A2008" s="498">
        <v>2004</v>
      </c>
      <c r="B2008" s="504" t="s">
        <v>7596</v>
      </c>
      <c r="C2008" s="504" t="s">
        <v>7597</v>
      </c>
      <c r="D2008" s="499">
        <v>7</v>
      </c>
      <c r="E2008" s="499">
        <v>7965</v>
      </c>
      <c r="F2008" s="499">
        <v>7965</v>
      </c>
      <c r="G2008" s="499">
        <v>190750</v>
      </c>
      <c r="H2008" s="499"/>
      <c r="I2008" s="499"/>
      <c r="J2008" s="499">
        <v>190750</v>
      </c>
      <c r="K2008" s="499">
        <v>190750</v>
      </c>
      <c r="L2008" s="499"/>
      <c r="M2008" s="499"/>
      <c r="N2008" s="499">
        <v>190750</v>
      </c>
      <c r="O2008" s="499">
        <v>15260</v>
      </c>
      <c r="P2008" s="499">
        <v>206010</v>
      </c>
      <c r="Q2008" s="499"/>
      <c r="R2008" s="501"/>
      <c r="S2008" s="502"/>
      <c r="T2008" s="499"/>
      <c r="U2008" s="499"/>
      <c r="V2008" s="499">
        <v>206010</v>
      </c>
      <c r="W2008" s="501"/>
      <c r="X2008" s="501"/>
      <c r="Y2008" s="501"/>
      <c r="Z2008" s="501"/>
      <c r="AA2008" s="501"/>
      <c r="AB2008" s="503"/>
    </row>
    <row r="2009" spans="1:28" ht="35.1" customHeight="1">
      <c r="A2009" s="498">
        <v>2005</v>
      </c>
      <c r="B2009" s="504" t="s">
        <v>2906</v>
      </c>
      <c r="C2009" s="504" t="s">
        <v>2907</v>
      </c>
      <c r="D2009" s="499">
        <v>115</v>
      </c>
      <c r="E2009" s="499">
        <v>4135</v>
      </c>
      <c r="F2009" s="499">
        <v>4135</v>
      </c>
      <c r="G2009" s="499">
        <v>1215275</v>
      </c>
      <c r="H2009" s="499">
        <v>270000</v>
      </c>
      <c r="I2009" s="499"/>
      <c r="J2009" s="499">
        <v>1485275</v>
      </c>
      <c r="K2009" s="499">
        <v>1215275</v>
      </c>
      <c r="L2009" s="499">
        <v>270000</v>
      </c>
      <c r="M2009" s="499"/>
      <c r="N2009" s="499">
        <v>1485275</v>
      </c>
      <c r="O2009" s="499">
        <v>118822</v>
      </c>
      <c r="P2009" s="499">
        <v>1604097</v>
      </c>
      <c r="Q2009" s="499"/>
      <c r="R2009" s="501"/>
      <c r="S2009" s="502"/>
      <c r="T2009" s="499"/>
      <c r="U2009" s="499"/>
      <c r="V2009" s="499">
        <v>1604097</v>
      </c>
      <c r="W2009" s="501"/>
      <c r="X2009" s="501"/>
      <c r="Y2009" s="501"/>
      <c r="Z2009" s="501"/>
      <c r="AA2009" s="501"/>
      <c r="AB2009" s="503"/>
    </row>
    <row r="2010" spans="1:28" ht="35.1" customHeight="1">
      <c r="A2010" s="498">
        <v>2006</v>
      </c>
      <c r="B2010" s="504" t="s">
        <v>7449</v>
      </c>
      <c r="C2010" s="504" t="s">
        <v>7450</v>
      </c>
      <c r="D2010" s="499">
        <v>1</v>
      </c>
      <c r="E2010" s="499">
        <v>155</v>
      </c>
      <c r="F2010" s="499">
        <v>155</v>
      </c>
      <c r="G2010" s="499">
        <v>25375</v>
      </c>
      <c r="H2010" s="499"/>
      <c r="I2010" s="499"/>
      <c r="J2010" s="499">
        <v>25375</v>
      </c>
      <c r="K2010" s="499">
        <v>25375</v>
      </c>
      <c r="L2010" s="499"/>
      <c r="M2010" s="499"/>
      <c r="N2010" s="499">
        <v>25375</v>
      </c>
      <c r="O2010" s="499">
        <v>2030</v>
      </c>
      <c r="P2010" s="499">
        <v>27405</v>
      </c>
      <c r="Q2010" s="499"/>
      <c r="R2010" s="501"/>
      <c r="S2010" s="502"/>
      <c r="T2010" s="499"/>
      <c r="U2010" s="499"/>
      <c r="V2010" s="499">
        <v>27405</v>
      </c>
      <c r="W2010" s="501"/>
      <c r="X2010" s="501"/>
      <c r="Y2010" s="501"/>
      <c r="Z2010" s="501"/>
      <c r="AA2010" s="501"/>
      <c r="AB2010" s="503"/>
    </row>
    <row r="2011" spans="1:28" ht="35.1" customHeight="1">
      <c r="A2011" s="498">
        <v>2007</v>
      </c>
      <c r="B2011" s="504" t="s">
        <v>78</v>
      </c>
      <c r="C2011" s="504" t="s">
        <v>79</v>
      </c>
      <c r="D2011" s="499">
        <v>60</v>
      </c>
      <c r="E2011" s="499">
        <v>10642</v>
      </c>
      <c r="F2011" s="499">
        <v>10642</v>
      </c>
      <c r="G2011" s="499">
        <v>1480961</v>
      </c>
      <c r="H2011" s="499">
        <v>13635</v>
      </c>
      <c r="I2011" s="499"/>
      <c r="J2011" s="499">
        <v>1494596</v>
      </c>
      <c r="K2011" s="499">
        <v>1480961</v>
      </c>
      <c r="L2011" s="499">
        <v>13635</v>
      </c>
      <c r="M2011" s="499"/>
      <c r="N2011" s="499">
        <v>1494596</v>
      </c>
      <c r="O2011" s="499">
        <v>119569</v>
      </c>
      <c r="P2011" s="499">
        <v>1614165</v>
      </c>
      <c r="Q2011" s="499"/>
      <c r="R2011" s="501"/>
      <c r="S2011" s="502"/>
      <c r="T2011" s="499">
        <v>142000</v>
      </c>
      <c r="U2011" s="499"/>
      <c r="V2011" s="499">
        <v>1614165</v>
      </c>
      <c r="W2011" s="501"/>
      <c r="X2011" s="501"/>
      <c r="Y2011" s="501"/>
      <c r="Z2011" s="501"/>
      <c r="AA2011" s="501"/>
      <c r="AB2011" s="503"/>
    </row>
    <row r="2012" spans="1:28" ht="35.1" customHeight="1">
      <c r="A2012" s="498">
        <v>2008</v>
      </c>
      <c r="B2012" s="504" t="s">
        <v>3419</v>
      </c>
      <c r="C2012" s="504" t="s">
        <v>3420</v>
      </c>
      <c r="D2012" s="499">
        <v>34</v>
      </c>
      <c r="E2012" s="499">
        <v>3316</v>
      </c>
      <c r="F2012" s="499">
        <v>3316</v>
      </c>
      <c r="G2012" s="499">
        <v>1026850</v>
      </c>
      <c r="H2012" s="499"/>
      <c r="I2012" s="499"/>
      <c r="J2012" s="499">
        <v>1026850</v>
      </c>
      <c r="K2012" s="499">
        <v>1026850</v>
      </c>
      <c r="L2012" s="499"/>
      <c r="M2012" s="499"/>
      <c r="N2012" s="499">
        <v>1026850</v>
      </c>
      <c r="O2012" s="499">
        <v>82148</v>
      </c>
      <c r="P2012" s="499">
        <v>1108998</v>
      </c>
      <c r="Q2012" s="499"/>
      <c r="R2012" s="501"/>
      <c r="S2012" s="502"/>
      <c r="T2012" s="499"/>
      <c r="U2012" s="499"/>
      <c r="V2012" s="499">
        <v>1108998</v>
      </c>
      <c r="W2012" s="501"/>
      <c r="X2012" s="501"/>
      <c r="Y2012" s="501"/>
      <c r="Z2012" s="501"/>
      <c r="AA2012" s="501"/>
      <c r="AB2012" s="503"/>
    </row>
    <row r="2013" spans="1:28" ht="35.1" customHeight="1">
      <c r="A2013" s="498">
        <v>2009</v>
      </c>
      <c r="B2013" s="504" t="s">
        <v>3370</v>
      </c>
      <c r="C2013" s="504" t="s">
        <v>3371</v>
      </c>
      <c r="D2013" s="499">
        <v>54</v>
      </c>
      <c r="E2013" s="499">
        <v>9675</v>
      </c>
      <c r="F2013" s="499">
        <v>9675</v>
      </c>
      <c r="G2013" s="499">
        <v>1477300</v>
      </c>
      <c r="H2013" s="499"/>
      <c r="I2013" s="499"/>
      <c r="J2013" s="499">
        <v>1477300</v>
      </c>
      <c r="K2013" s="499">
        <v>1477300</v>
      </c>
      <c r="L2013" s="499"/>
      <c r="M2013" s="499"/>
      <c r="N2013" s="499">
        <v>1477300</v>
      </c>
      <c r="O2013" s="499">
        <v>118184</v>
      </c>
      <c r="P2013" s="499">
        <v>1595484</v>
      </c>
      <c r="Q2013" s="499"/>
      <c r="R2013" s="501"/>
      <c r="S2013" s="502"/>
      <c r="T2013" s="499"/>
      <c r="U2013" s="499"/>
      <c r="V2013" s="499">
        <v>1595484</v>
      </c>
      <c r="W2013" s="501"/>
      <c r="X2013" s="501"/>
      <c r="Y2013" s="501"/>
      <c r="Z2013" s="501"/>
      <c r="AA2013" s="501"/>
      <c r="AB2013" s="503"/>
    </row>
    <row r="2014" spans="1:28" ht="35.1" customHeight="1">
      <c r="A2014" s="498">
        <v>2010</v>
      </c>
      <c r="B2014" s="504" t="s">
        <v>9794</v>
      </c>
      <c r="C2014" s="504" t="s">
        <v>9813</v>
      </c>
      <c r="D2014" s="499">
        <v>80</v>
      </c>
      <c r="E2014" s="499">
        <v>7055</v>
      </c>
      <c r="F2014" s="499">
        <v>7055</v>
      </c>
      <c r="G2014" s="499">
        <v>3252375</v>
      </c>
      <c r="H2014" s="499">
        <v>5000</v>
      </c>
      <c r="I2014" s="499"/>
      <c r="J2014" s="499">
        <v>3257375</v>
      </c>
      <c r="K2014" s="499">
        <v>2255268</v>
      </c>
      <c r="L2014" s="499">
        <v>5000</v>
      </c>
      <c r="M2014" s="499"/>
      <c r="N2014" s="499">
        <v>2260268</v>
      </c>
      <c r="O2014" s="499">
        <v>180811</v>
      </c>
      <c r="P2014" s="499">
        <v>2441079</v>
      </c>
      <c r="Q2014" s="499">
        <v>997107</v>
      </c>
      <c r="R2014" s="501"/>
      <c r="S2014" s="502"/>
      <c r="T2014" s="499"/>
      <c r="U2014" s="499"/>
      <c r="V2014" s="499">
        <v>2441079</v>
      </c>
      <c r="W2014" s="501"/>
      <c r="X2014" s="501"/>
      <c r="Y2014" s="501"/>
      <c r="Z2014" s="501"/>
      <c r="AA2014" s="501"/>
      <c r="AB2014" s="503"/>
    </row>
    <row r="2015" spans="1:28" ht="35.1" customHeight="1">
      <c r="A2015" s="498">
        <v>2011</v>
      </c>
      <c r="B2015" s="504" t="s">
        <v>9794</v>
      </c>
      <c r="C2015" s="504" t="s">
        <v>13430</v>
      </c>
      <c r="D2015" s="499">
        <v>1</v>
      </c>
      <c r="E2015" s="499">
        <v>70</v>
      </c>
      <c r="F2015" s="499">
        <v>70</v>
      </c>
      <c r="G2015" s="499">
        <v>84000</v>
      </c>
      <c r="H2015" s="499"/>
      <c r="I2015" s="499"/>
      <c r="J2015" s="499">
        <v>84000</v>
      </c>
      <c r="K2015" s="499">
        <v>62160</v>
      </c>
      <c r="L2015" s="499"/>
      <c r="M2015" s="499"/>
      <c r="N2015" s="499">
        <v>62160</v>
      </c>
      <c r="O2015" s="499">
        <v>4973</v>
      </c>
      <c r="P2015" s="499">
        <v>67133</v>
      </c>
      <c r="Q2015" s="499">
        <v>21840</v>
      </c>
      <c r="R2015" s="501"/>
      <c r="S2015" s="502"/>
      <c r="T2015" s="499"/>
      <c r="U2015" s="499"/>
      <c r="V2015" s="499">
        <v>67133</v>
      </c>
      <c r="W2015" s="501"/>
      <c r="X2015" s="501"/>
      <c r="Y2015" s="501"/>
      <c r="Z2015" s="501"/>
      <c r="AA2015" s="501"/>
      <c r="AB2015" s="503"/>
    </row>
    <row r="2016" spans="1:28" ht="35.1" customHeight="1">
      <c r="A2016" s="498">
        <v>2012</v>
      </c>
      <c r="B2016" s="504" t="s">
        <v>11110</v>
      </c>
      <c r="C2016" s="504" t="s">
        <v>12005</v>
      </c>
      <c r="D2016" s="499">
        <v>23</v>
      </c>
      <c r="E2016" s="499">
        <v>2695</v>
      </c>
      <c r="F2016" s="499">
        <v>2695</v>
      </c>
      <c r="G2016" s="499">
        <v>621150</v>
      </c>
      <c r="H2016" s="499"/>
      <c r="I2016" s="499"/>
      <c r="J2016" s="499">
        <v>621150</v>
      </c>
      <c r="K2016" s="499">
        <v>621150</v>
      </c>
      <c r="L2016" s="499"/>
      <c r="M2016" s="499"/>
      <c r="N2016" s="499">
        <v>621150</v>
      </c>
      <c r="O2016" s="499">
        <v>49692</v>
      </c>
      <c r="P2016" s="499">
        <v>670842</v>
      </c>
      <c r="Q2016" s="499"/>
      <c r="R2016" s="501"/>
      <c r="S2016" s="502"/>
      <c r="T2016" s="499"/>
      <c r="U2016" s="499"/>
      <c r="V2016" s="499">
        <v>670842</v>
      </c>
      <c r="W2016" s="501"/>
      <c r="X2016" s="501"/>
      <c r="Y2016" s="501"/>
      <c r="Z2016" s="501"/>
      <c r="AA2016" s="501"/>
      <c r="AB2016" s="503"/>
    </row>
    <row r="2017" spans="1:28" ht="35.1" customHeight="1">
      <c r="A2017" s="498">
        <v>2013</v>
      </c>
      <c r="B2017" s="504" t="s">
        <v>5833</v>
      </c>
      <c r="C2017" s="504" t="s">
        <v>5834</v>
      </c>
      <c r="D2017" s="499">
        <v>3</v>
      </c>
      <c r="E2017" s="499">
        <v>94</v>
      </c>
      <c r="F2017" s="499">
        <v>94</v>
      </c>
      <c r="G2017" s="499">
        <v>31355</v>
      </c>
      <c r="H2017" s="499"/>
      <c r="I2017" s="499"/>
      <c r="J2017" s="499">
        <v>31355</v>
      </c>
      <c r="K2017" s="499">
        <v>31355</v>
      </c>
      <c r="L2017" s="499"/>
      <c r="M2017" s="499"/>
      <c r="N2017" s="499">
        <v>31355</v>
      </c>
      <c r="O2017" s="499">
        <v>2508</v>
      </c>
      <c r="P2017" s="499">
        <v>33863</v>
      </c>
      <c r="Q2017" s="499"/>
      <c r="R2017" s="501"/>
      <c r="S2017" s="502"/>
      <c r="T2017" s="499"/>
      <c r="U2017" s="499"/>
      <c r="V2017" s="499">
        <v>33863</v>
      </c>
      <c r="W2017" s="501"/>
      <c r="X2017" s="501"/>
      <c r="Y2017" s="501"/>
      <c r="Z2017" s="501"/>
      <c r="AA2017" s="501"/>
      <c r="AB2017" s="503"/>
    </row>
    <row r="2018" spans="1:28" ht="35.1" customHeight="1">
      <c r="A2018" s="498">
        <v>2014</v>
      </c>
      <c r="B2018" s="504" t="s">
        <v>6659</v>
      </c>
      <c r="C2018" s="504" t="s">
        <v>12006</v>
      </c>
      <c r="D2018" s="499">
        <v>2</v>
      </c>
      <c r="E2018" s="499">
        <v>557</v>
      </c>
      <c r="F2018" s="499">
        <v>557</v>
      </c>
      <c r="G2018" s="499">
        <v>36400</v>
      </c>
      <c r="H2018" s="499"/>
      <c r="I2018" s="499"/>
      <c r="J2018" s="499">
        <v>36400</v>
      </c>
      <c r="K2018" s="499">
        <v>36400</v>
      </c>
      <c r="L2018" s="499"/>
      <c r="M2018" s="499"/>
      <c r="N2018" s="499">
        <v>36400</v>
      </c>
      <c r="O2018" s="499">
        <v>2912</v>
      </c>
      <c r="P2018" s="499">
        <v>39312</v>
      </c>
      <c r="Q2018" s="499"/>
      <c r="R2018" s="501"/>
      <c r="S2018" s="502"/>
      <c r="T2018" s="499"/>
      <c r="U2018" s="499"/>
      <c r="V2018" s="499">
        <v>39312</v>
      </c>
      <c r="W2018" s="501"/>
      <c r="X2018" s="501"/>
      <c r="Y2018" s="501"/>
      <c r="Z2018" s="501"/>
      <c r="AA2018" s="501"/>
      <c r="AB2018" s="503"/>
    </row>
    <row r="2019" spans="1:28" ht="35.1" customHeight="1">
      <c r="A2019" s="498">
        <v>2015</v>
      </c>
      <c r="B2019" s="504" t="s">
        <v>6659</v>
      </c>
      <c r="C2019" s="504" t="s">
        <v>10150</v>
      </c>
      <c r="D2019" s="499">
        <v>1</v>
      </c>
      <c r="E2019" s="499">
        <v>149</v>
      </c>
      <c r="F2019" s="499">
        <v>149</v>
      </c>
      <c r="G2019" s="499">
        <v>35525</v>
      </c>
      <c r="H2019" s="499"/>
      <c r="I2019" s="499"/>
      <c r="J2019" s="499">
        <v>35525</v>
      </c>
      <c r="K2019" s="499">
        <v>35525</v>
      </c>
      <c r="L2019" s="499"/>
      <c r="M2019" s="499"/>
      <c r="N2019" s="499">
        <v>35525</v>
      </c>
      <c r="O2019" s="499">
        <v>2842</v>
      </c>
      <c r="P2019" s="499">
        <v>38367</v>
      </c>
      <c r="Q2019" s="499"/>
      <c r="R2019" s="501"/>
      <c r="S2019" s="502"/>
      <c r="T2019" s="499"/>
      <c r="U2019" s="499"/>
      <c r="V2019" s="499">
        <v>38367</v>
      </c>
      <c r="W2019" s="501"/>
      <c r="X2019" s="501"/>
      <c r="Y2019" s="501"/>
      <c r="Z2019" s="501"/>
      <c r="AA2019" s="501"/>
      <c r="AB2019" s="503"/>
    </row>
    <row r="2020" spans="1:28" ht="35.1" customHeight="1">
      <c r="A2020" s="498">
        <v>2016</v>
      </c>
      <c r="B2020" s="504" t="s">
        <v>6659</v>
      </c>
      <c r="C2020" s="504" t="s">
        <v>13431</v>
      </c>
      <c r="D2020" s="499">
        <v>1</v>
      </c>
      <c r="E2020" s="499">
        <v>28</v>
      </c>
      <c r="F2020" s="499">
        <v>28</v>
      </c>
      <c r="G2020" s="499">
        <v>15950</v>
      </c>
      <c r="H2020" s="499"/>
      <c r="I2020" s="499"/>
      <c r="J2020" s="499">
        <v>15950</v>
      </c>
      <c r="K2020" s="499">
        <v>15950</v>
      </c>
      <c r="L2020" s="499"/>
      <c r="M2020" s="499"/>
      <c r="N2020" s="499">
        <v>15950</v>
      </c>
      <c r="O2020" s="499">
        <v>1276</v>
      </c>
      <c r="P2020" s="499">
        <v>17226</v>
      </c>
      <c r="Q2020" s="499"/>
      <c r="R2020" s="501"/>
      <c r="S2020" s="502"/>
      <c r="T2020" s="499"/>
      <c r="U2020" s="499"/>
      <c r="V2020" s="499">
        <v>17226</v>
      </c>
      <c r="W2020" s="501"/>
      <c r="X2020" s="501"/>
      <c r="Y2020" s="501"/>
      <c r="Z2020" s="501"/>
      <c r="AA2020" s="501"/>
      <c r="AB2020" s="503"/>
    </row>
    <row r="2021" spans="1:28" ht="35.1" customHeight="1">
      <c r="A2021" s="498">
        <v>2017</v>
      </c>
      <c r="B2021" s="504" t="s">
        <v>4946</v>
      </c>
      <c r="C2021" s="504" t="s">
        <v>4947</v>
      </c>
      <c r="D2021" s="499">
        <v>51</v>
      </c>
      <c r="E2021" s="499">
        <v>38080</v>
      </c>
      <c r="F2021" s="499">
        <v>38080</v>
      </c>
      <c r="G2021" s="499">
        <v>2240300</v>
      </c>
      <c r="H2021" s="499"/>
      <c r="I2021" s="499"/>
      <c r="J2021" s="499">
        <v>2240300</v>
      </c>
      <c r="K2021" s="499">
        <v>2240300</v>
      </c>
      <c r="L2021" s="499"/>
      <c r="M2021" s="499"/>
      <c r="N2021" s="499">
        <v>2240300</v>
      </c>
      <c r="O2021" s="499">
        <v>179224</v>
      </c>
      <c r="P2021" s="499">
        <v>2419524</v>
      </c>
      <c r="Q2021" s="499"/>
      <c r="R2021" s="501"/>
      <c r="S2021" s="502"/>
      <c r="T2021" s="499"/>
      <c r="U2021" s="499"/>
      <c r="V2021" s="499">
        <v>2419524</v>
      </c>
      <c r="W2021" s="501"/>
      <c r="X2021" s="501"/>
      <c r="Y2021" s="501"/>
      <c r="Z2021" s="501"/>
      <c r="AA2021" s="501"/>
      <c r="AB2021" s="503"/>
    </row>
    <row r="2022" spans="1:28" ht="35.1" customHeight="1">
      <c r="A2022" s="498">
        <v>2018</v>
      </c>
      <c r="B2022" s="504" t="s">
        <v>11111</v>
      </c>
      <c r="C2022" s="504" t="s">
        <v>12007</v>
      </c>
      <c r="D2022" s="499">
        <v>1</v>
      </c>
      <c r="E2022" s="499">
        <v>560</v>
      </c>
      <c r="F2022" s="499">
        <v>560</v>
      </c>
      <c r="G2022" s="499">
        <v>55200</v>
      </c>
      <c r="H2022" s="499"/>
      <c r="I2022" s="499"/>
      <c r="J2022" s="499">
        <v>55200</v>
      </c>
      <c r="K2022" s="499">
        <v>55200</v>
      </c>
      <c r="L2022" s="499"/>
      <c r="M2022" s="499"/>
      <c r="N2022" s="499">
        <v>55200</v>
      </c>
      <c r="O2022" s="499">
        <v>4416</v>
      </c>
      <c r="P2022" s="499">
        <v>59616</v>
      </c>
      <c r="Q2022" s="499"/>
      <c r="R2022" s="501"/>
      <c r="S2022" s="502"/>
      <c r="T2022" s="499"/>
      <c r="U2022" s="499"/>
      <c r="V2022" s="499">
        <v>59616</v>
      </c>
      <c r="W2022" s="501"/>
      <c r="X2022" s="501"/>
      <c r="Y2022" s="501"/>
      <c r="Z2022" s="501"/>
      <c r="AA2022" s="501"/>
      <c r="AB2022" s="503"/>
    </row>
    <row r="2023" spans="1:28" ht="35.1" customHeight="1">
      <c r="A2023" s="498">
        <v>2019</v>
      </c>
      <c r="B2023" s="504" t="s">
        <v>6872</v>
      </c>
      <c r="C2023" s="504" t="s">
        <v>10195</v>
      </c>
      <c r="D2023" s="499">
        <v>1</v>
      </c>
      <c r="E2023" s="499">
        <v>20</v>
      </c>
      <c r="F2023" s="499">
        <v>20</v>
      </c>
      <c r="G2023" s="499">
        <v>11600</v>
      </c>
      <c r="H2023" s="499"/>
      <c r="I2023" s="499"/>
      <c r="J2023" s="499">
        <v>11600</v>
      </c>
      <c r="K2023" s="499">
        <v>11600</v>
      </c>
      <c r="L2023" s="499"/>
      <c r="M2023" s="499"/>
      <c r="N2023" s="499">
        <v>11600</v>
      </c>
      <c r="O2023" s="499">
        <v>928</v>
      </c>
      <c r="P2023" s="499">
        <v>12528</v>
      </c>
      <c r="Q2023" s="499"/>
      <c r="R2023" s="501"/>
      <c r="S2023" s="502"/>
      <c r="T2023" s="499"/>
      <c r="U2023" s="499">
        <v>12528</v>
      </c>
      <c r="V2023" s="499"/>
      <c r="W2023" s="501"/>
      <c r="X2023" s="501"/>
      <c r="Y2023" s="501"/>
      <c r="Z2023" s="501"/>
      <c r="AA2023" s="501"/>
      <c r="AB2023" s="503"/>
    </row>
    <row r="2024" spans="1:28" ht="35.1" customHeight="1">
      <c r="A2024" s="498">
        <v>2020</v>
      </c>
      <c r="B2024" s="504" t="s">
        <v>6903</v>
      </c>
      <c r="C2024" s="504" t="s">
        <v>6904</v>
      </c>
      <c r="D2024" s="499">
        <v>3</v>
      </c>
      <c r="E2024" s="499">
        <v>160</v>
      </c>
      <c r="F2024" s="499">
        <v>160</v>
      </c>
      <c r="G2024" s="499">
        <v>34400</v>
      </c>
      <c r="H2024" s="499"/>
      <c r="I2024" s="499"/>
      <c r="J2024" s="499">
        <v>34400</v>
      </c>
      <c r="K2024" s="499">
        <v>34400</v>
      </c>
      <c r="L2024" s="499"/>
      <c r="M2024" s="499"/>
      <c r="N2024" s="499">
        <v>34400</v>
      </c>
      <c r="O2024" s="499">
        <v>2752</v>
      </c>
      <c r="P2024" s="499">
        <v>37152</v>
      </c>
      <c r="Q2024" s="499"/>
      <c r="R2024" s="501"/>
      <c r="S2024" s="502"/>
      <c r="T2024" s="499"/>
      <c r="U2024" s="499">
        <v>37152</v>
      </c>
      <c r="V2024" s="499"/>
      <c r="W2024" s="501"/>
      <c r="X2024" s="501"/>
      <c r="Y2024" s="501"/>
      <c r="Z2024" s="501"/>
      <c r="AA2024" s="501"/>
      <c r="AB2024" s="503"/>
    </row>
    <row r="2025" spans="1:28" ht="35.1" customHeight="1">
      <c r="A2025" s="498">
        <v>2021</v>
      </c>
      <c r="B2025" s="504" t="s">
        <v>6903</v>
      </c>
      <c r="C2025" s="504" t="s">
        <v>13432</v>
      </c>
      <c r="D2025" s="499">
        <v>1</v>
      </c>
      <c r="E2025" s="499">
        <v>40</v>
      </c>
      <c r="F2025" s="499">
        <v>40</v>
      </c>
      <c r="G2025" s="499">
        <v>13775</v>
      </c>
      <c r="H2025" s="499"/>
      <c r="I2025" s="499"/>
      <c r="J2025" s="499">
        <v>13775</v>
      </c>
      <c r="K2025" s="499">
        <v>13775</v>
      </c>
      <c r="L2025" s="499"/>
      <c r="M2025" s="499"/>
      <c r="N2025" s="499">
        <v>13775</v>
      </c>
      <c r="O2025" s="499">
        <v>1102</v>
      </c>
      <c r="P2025" s="499">
        <v>14877</v>
      </c>
      <c r="Q2025" s="499"/>
      <c r="R2025" s="501"/>
      <c r="S2025" s="502"/>
      <c r="T2025" s="499"/>
      <c r="U2025" s="499">
        <v>14877</v>
      </c>
      <c r="V2025" s="499"/>
      <c r="W2025" s="501"/>
      <c r="X2025" s="501"/>
      <c r="Y2025" s="501"/>
      <c r="Z2025" s="501"/>
      <c r="AA2025" s="501"/>
      <c r="AB2025" s="503"/>
    </row>
    <row r="2026" spans="1:28" ht="35.1" customHeight="1">
      <c r="A2026" s="498">
        <v>2022</v>
      </c>
      <c r="B2026" s="504" t="s">
        <v>4454</v>
      </c>
      <c r="C2026" s="504" t="s">
        <v>4455</v>
      </c>
      <c r="D2026" s="499">
        <v>14</v>
      </c>
      <c r="E2026" s="499">
        <v>10015</v>
      </c>
      <c r="F2026" s="499">
        <v>10015</v>
      </c>
      <c r="G2026" s="499">
        <v>632175</v>
      </c>
      <c r="H2026" s="499"/>
      <c r="I2026" s="499"/>
      <c r="J2026" s="499">
        <v>632175</v>
      </c>
      <c r="K2026" s="499">
        <v>632175</v>
      </c>
      <c r="L2026" s="499"/>
      <c r="M2026" s="499"/>
      <c r="N2026" s="499">
        <v>632175</v>
      </c>
      <c r="O2026" s="499">
        <v>50574</v>
      </c>
      <c r="P2026" s="499">
        <v>682749</v>
      </c>
      <c r="Q2026" s="499"/>
      <c r="R2026" s="501"/>
      <c r="S2026" s="502"/>
      <c r="T2026" s="499"/>
      <c r="U2026" s="499"/>
      <c r="V2026" s="499">
        <v>682749</v>
      </c>
      <c r="W2026" s="501"/>
      <c r="X2026" s="501"/>
      <c r="Y2026" s="501"/>
      <c r="Z2026" s="501"/>
      <c r="AA2026" s="501"/>
      <c r="AB2026" s="503"/>
    </row>
    <row r="2027" spans="1:28" ht="35.1" customHeight="1">
      <c r="A2027" s="498">
        <v>2023</v>
      </c>
      <c r="B2027" s="504" t="s">
        <v>3507</v>
      </c>
      <c r="C2027" s="504" t="s">
        <v>3508</v>
      </c>
      <c r="D2027" s="499">
        <v>11</v>
      </c>
      <c r="E2027" s="499">
        <v>770</v>
      </c>
      <c r="F2027" s="499">
        <v>770</v>
      </c>
      <c r="G2027" s="499">
        <v>185625</v>
      </c>
      <c r="H2027" s="499"/>
      <c r="I2027" s="499"/>
      <c r="J2027" s="499">
        <v>185625</v>
      </c>
      <c r="K2027" s="499">
        <v>185625</v>
      </c>
      <c r="L2027" s="499"/>
      <c r="M2027" s="499"/>
      <c r="N2027" s="499">
        <v>185625</v>
      </c>
      <c r="O2027" s="499">
        <v>14850</v>
      </c>
      <c r="P2027" s="499">
        <v>200475</v>
      </c>
      <c r="Q2027" s="499"/>
      <c r="R2027" s="501"/>
      <c r="S2027" s="502"/>
      <c r="T2027" s="499"/>
      <c r="U2027" s="499"/>
      <c r="V2027" s="499">
        <v>200475</v>
      </c>
      <c r="W2027" s="501"/>
      <c r="X2027" s="501"/>
      <c r="Y2027" s="501"/>
      <c r="Z2027" s="501"/>
      <c r="AA2027" s="501"/>
      <c r="AB2027" s="503"/>
    </row>
    <row r="2028" spans="1:28" ht="35.1" customHeight="1">
      <c r="A2028" s="498">
        <v>2024</v>
      </c>
      <c r="B2028" s="504" t="s">
        <v>13433</v>
      </c>
      <c r="C2028" s="504" t="s">
        <v>13434</v>
      </c>
      <c r="D2028" s="499">
        <v>1</v>
      </c>
      <c r="E2028" s="499">
        <v>1700</v>
      </c>
      <c r="F2028" s="499">
        <v>1700</v>
      </c>
      <c r="G2028" s="499">
        <v>41480</v>
      </c>
      <c r="H2028" s="499"/>
      <c r="I2028" s="499"/>
      <c r="J2028" s="499">
        <v>41480</v>
      </c>
      <c r="K2028" s="499">
        <v>41480</v>
      </c>
      <c r="L2028" s="499"/>
      <c r="M2028" s="499"/>
      <c r="N2028" s="499">
        <v>41480</v>
      </c>
      <c r="O2028" s="499">
        <v>3318</v>
      </c>
      <c r="P2028" s="499">
        <v>44798</v>
      </c>
      <c r="Q2028" s="499"/>
      <c r="R2028" s="501"/>
      <c r="S2028" s="502"/>
      <c r="T2028" s="499"/>
      <c r="U2028" s="499">
        <v>44798</v>
      </c>
      <c r="V2028" s="499"/>
      <c r="W2028" s="501"/>
      <c r="X2028" s="501"/>
      <c r="Y2028" s="501"/>
      <c r="Z2028" s="501"/>
      <c r="AA2028" s="501"/>
      <c r="AB2028" s="503"/>
    </row>
    <row r="2029" spans="1:28" ht="35.1" customHeight="1">
      <c r="A2029" s="498">
        <v>2025</v>
      </c>
      <c r="B2029" s="504" t="s">
        <v>5762</v>
      </c>
      <c r="C2029" s="504" t="s">
        <v>5763</v>
      </c>
      <c r="D2029" s="499">
        <v>10</v>
      </c>
      <c r="E2029" s="499">
        <v>925</v>
      </c>
      <c r="F2029" s="499">
        <v>925</v>
      </c>
      <c r="G2029" s="499">
        <v>172825</v>
      </c>
      <c r="H2029" s="499"/>
      <c r="I2029" s="499"/>
      <c r="J2029" s="499">
        <v>172825</v>
      </c>
      <c r="K2029" s="499">
        <v>172825</v>
      </c>
      <c r="L2029" s="499"/>
      <c r="M2029" s="499"/>
      <c r="N2029" s="499">
        <v>172825</v>
      </c>
      <c r="O2029" s="499">
        <v>13826</v>
      </c>
      <c r="P2029" s="499">
        <v>186651</v>
      </c>
      <c r="Q2029" s="499"/>
      <c r="R2029" s="501"/>
      <c r="S2029" s="502"/>
      <c r="T2029" s="499"/>
      <c r="U2029" s="499"/>
      <c r="V2029" s="499">
        <v>186651</v>
      </c>
      <c r="W2029" s="501"/>
      <c r="X2029" s="501"/>
      <c r="Y2029" s="501"/>
      <c r="Z2029" s="501"/>
      <c r="AA2029" s="501"/>
      <c r="AB2029" s="503"/>
    </row>
    <row r="2030" spans="1:28" ht="35.1" customHeight="1">
      <c r="A2030" s="498">
        <v>2026</v>
      </c>
      <c r="B2030" s="504" t="s">
        <v>3918</v>
      </c>
      <c r="C2030" s="504" t="s">
        <v>13435</v>
      </c>
      <c r="D2030" s="499">
        <v>1</v>
      </c>
      <c r="E2030" s="499">
        <v>65</v>
      </c>
      <c r="F2030" s="499">
        <v>65</v>
      </c>
      <c r="G2030" s="499">
        <v>16875</v>
      </c>
      <c r="H2030" s="499"/>
      <c r="I2030" s="499"/>
      <c r="J2030" s="499">
        <v>16875</v>
      </c>
      <c r="K2030" s="499">
        <v>16875</v>
      </c>
      <c r="L2030" s="499"/>
      <c r="M2030" s="499"/>
      <c r="N2030" s="499">
        <v>16875</v>
      </c>
      <c r="O2030" s="499">
        <v>1350</v>
      </c>
      <c r="P2030" s="499">
        <v>18225</v>
      </c>
      <c r="Q2030" s="499"/>
      <c r="R2030" s="501"/>
      <c r="S2030" s="502"/>
      <c r="T2030" s="499"/>
      <c r="U2030" s="499"/>
      <c r="V2030" s="499">
        <v>18225</v>
      </c>
      <c r="W2030" s="501"/>
      <c r="X2030" s="501"/>
      <c r="Y2030" s="501"/>
      <c r="Z2030" s="501"/>
      <c r="AA2030" s="501"/>
      <c r="AB2030" s="503"/>
    </row>
    <row r="2031" spans="1:28" ht="35.1" customHeight="1">
      <c r="A2031" s="498">
        <v>2027</v>
      </c>
      <c r="B2031" s="504" t="s">
        <v>3918</v>
      </c>
      <c r="C2031" s="504" t="s">
        <v>3919</v>
      </c>
      <c r="D2031" s="499">
        <v>3</v>
      </c>
      <c r="E2031" s="499">
        <v>370</v>
      </c>
      <c r="F2031" s="499">
        <v>370</v>
      </c>
      <c r="G2031" s="499">
        <v>46200</v>
      </c>
      <c r="H2031" s="499"/>
      <c r="I2031" s="499"/>
      <c r="J2031" s="499">
        <v>46200</v>
      </c>
      <c r="K2031" s="499">
        <v>46200</v>
      </c>
      <c r="L2031" s="499"/>
      <c r="M2031" s="499"/>
      <c r="N2031" s="499">
        <v>46200</v>
      </c>
      <c r="O2031" s="499">
        <v>3696</v>
      </c>
      <c r="P2031" s="499">
        <v>49896</v>
      </c>
      <c r="Q2031" s="499"/>
      <c r="R2031" s="501"/>
      <c r="S2031" s="502"/>
      <c r="T2031" s="499"/>
      <c r="U2031" s="499"/>
      <c r="V2031" s="499">
        <v>49896</v>
      </c>
      <c r="W2031" s="501"/>
      <c r="X2031" s="501"/>
      <c r="Y2031" s="501"/>
      <c r="Z2031" s="501"/>
      <c r="AA2031" s="501"/>
      <c r="AB2031" s="503"/>
    </row>
    <row r="2032" spans="1:28" ht="35.1" customHeight="1">
      <c r="A2032" s="498">
        <v>2028</v>
      </c>
      <c r="B2032" s="504" t="s">
        <v>3918</v>
      </c>
      <c r="C2032" s="504" t="s">
        <v>13436</v>
      </c>
      <c r="D2032" s="499">
        <v>1</v>
      </c>
      <c r="E2032" s="499">
        <v>205</v>
      </c>
      <c r="F2032" s="499">
        <v>205</v>
      </c>
      <c r="G2032" s="499">
        <v>12500</v>
      </c>
      <c r="H2032" s="499"/>
      <c r="I2032" s="499"/>
      <c r="J2032" s="499">
        <v>12500</v>
      </c>
      <c r="K2032" s="499">
        <v>12500</v>
      </c>
      <c r="L2032" s="499"/>
      <c r="M2032" s="499"/>
      <c r="N2032" s="499">
        <v>12500</v>
      </c>
      <c r="O2032" s="499">
        <v>1000</v>
      </c>
      <c r="P2032" s="499">
        <v>13500</v>
      </c>
      <c r="Q2032" s="499"/>
      <c r="R2032" s="501"/>
      <c r="S2032" s="502"/>
      <c r="T2032" s="499"/>
      <c r="U2032" s="499"/>
      <c r="V2032" s="499">
        <v>13500</v>
      </c>
      <c r="W2032" s="501"/>
      <c r="X2032" s="501"/>
      <c r="Y2032" s="501"/>
      <c r="Z2032" s="501"/>
      <c r="AA2032" s="501"/>
      <c r="AB2032" s="503"/>
    </row>
    <row r="2033" spans="1:28" ht="35.1" customHeight="1">
      <c r="A2033" s="498">
        <v>2029</v>
      </c>
      <c r="B2033" s="504" t="s">
        <v>3251</v>
      </c>
      <c r="C2033" s="504" t="s">
        <v>9567</v>
      </c>
      <c r="D2033" s="499">
        <v>3</v>
      </c>
      <c r="E2033" s="499">
        <v>55</v>
      </c>
      <c r="F2033" s="499">
        <v>55</v>
      </c>
      <c r="G2033" s="499">
        <v>25010</v>
      </c>
      <c r="H2033" s="499"/>
      <c r="I2033" s="499"/>
      <c r="J2033" s="499">
        <v>25010</v>
      </c>
      <c r="K2033" s="499">
        <v>25010</v>
      </c>
      <c r="L2033" s="499"/>
      <c r="M2033" s="499"/>
      <c r="N2033" s="499">
        <v>25010</v>
      </c>
      <c r="O2033" s="499">
        <v>2000</v>
      </c>
      <c r="P2033" s="499">
        <v>27010</v>
      </c>
      <c r="Q2033" s="499"/>
      <c r="R2033" s="501"/>
      <c r="S2033" s="502"/>
      <c r="T2033" s="499"/>
      <c r="U2033" s="499"/>
      <c r="V2033" s="499">
        <v>27010</v>
      </c>
      <c r="W2033" s="501"/>
      <c r="X2033" s="501"/>
      <c r="Y2033" s="501"/>
      <c r="Z2033" s="501"/>
      <c r="AA2033" s="501"/>
      <c r="AB2033" s="503"/>
    </row>
    <row r="2034" spans="1:28" ht="35.1" customHeight="1">
      <c r="A2034" s="498">
        <v>2030</v>
      </c>
      <c r="B2034" s="504" t="s">
        <v>4227</v>
      </c>
      <c r="C2034" s="504" t="s">
        <v>4228</v>
      </c>
      <c r="D2034" s="499">
        <v>12</v>
      </c>
      <c r="E2034" s="499">
        <v>615</v>
      </c>
      <c r="F2034" s="499">
        <v>615</v>
      </c>
      <c r="G2034" s="499">
        <v>175400</v>
      </c>
      <c r="H2034" s="499"/>
      <c r="I2034" s="499"/>
      <c r="J2034" s="499">
        <v>175400</v>
      </c>
      <c r="K2034" s="499">
        <v>175400</v>
      </c>
      <c r="L2034" s="499"/>
      <c r="M2034" s="499"/>
      <c r="N2034" s="499">
        <v>175400</v>
      </c>
      <c r="O2034" s="499">
        <v>14032</v>
      </c>
      <c r="P2034" s="499">
        <v>189432</v>
      </c>
      <c r="Q2034" s="499"/>
      <c r="R2034" s="501"/>
      <c r="S2034" s="502"/>
      <c r="T2034" s="499"/>
      <c r="U2034" s="499"/>
      <c r="V2034" s="499">
        <v>189432</v>
      </c>
      <c r="W2034" s="501"/>
      <c r="X2034" s="501"/>
      <c r="Y2034" s="501"/>
      <c r="Z2034" s="501"/>
      <c r="AA2034" s="501"/>
      <c r="AB2034" s="503"/>
    </row>
    <row r="2035" spans="1:28" ht="35.1" customHeight="1">
      <c r="A2035" s="498">
        <v>2031</v>
      </c>
      <c r="B2035" s="504" t="s">
        <v>3543</v>
      </c>
      <c r="C2035" s="504" t="s">
        <v>3544</v>
      </c>
      <c r="D2035" s="499">
        <v>3</v>
      </c>
      <c r="E2035" s="499">
        <v>490</v>
      </c>
      <c r="F2035" s="499">
        <v>490</v>
      </c>
      <c r="G2035" s="499">
        <v>166875</v>
      </c>
      <c r="H2035" s="499"/>
      <c r="I2035" s="499"/>
      <c r="J2035" s="499">
        <v>166875</v>
      </c>
      <c r="K2035" s="499">
        <v>166875</v>
      </c>
      <c r="L2035" s="499"/>
      <c r="M2035" s="499"/>
      <c r="N2035" s="499">
        <v>166875</v>
      </c>
      <c r="O2035" s="499">
        <v>13350</v>
      </c>
      <c r="P2035" s="499">
        <v>180225</v>
      </c>
      <c r="Q2035" s="499"/>
      <c r="R2035" s="501"/>
      <c r="S2035" s="502"/>
      <c r="T2035" s="499"/>
      <c r="U2035" s="499"/>
      <c r="V2035" s="499">
        <v>180225</v>
      </c>
      <c r="W2035" s="501"/>
      <c r="X2035" s="501"/>
      <c r="Y2035" s="501"/>
      <c r="Z2035" s="501"/>
      <c r="AA2035" s="501"/>
      <c r="AB2035" s="503"/>
    </row>
    <row r="2036" spans="1:28" ht="35.1" customHeight="1">
      <c r="A2036" s="498">
        <v>2032</v>
      </c>
      <c r="B2036" s="504" t="s">
        <v>3543</v>
      </c>
      <c r="C2036" s="504" t="s">
        <v>13437</v>
      </c>
      <c r="D2036" s="499">
        <v>1</v>
      </c>
      <c r="E2036" s="499">
        <v>50</v>
      </c>
      <c r="F2036" s="499">
        <v>50</v>
      </c>
      <c r="G2036" s="499">
        <v>11600</v>
      </c>
      <c r="H2036" s="499"/>
      <c r="I2036" s="499"/>
      <c r="J2036" s="499">
        <v>11600</v>
      </c>
      <c r="K2036" s="499">
        <v>11600</v>
      </c>
      <c r="L2036" s="499"/>
      <c r="M2036" s="499"/>
      <c r="N2036" s="499">
        <v>11600</v>
      </c>
      <c r="O2036" s="499">
        <v>928</v>
      </c>
      <c r="P2036" s="499">
        <v>12528</v>
      </c>
      <c r="Q2036" s="499"/>
      <c r="R2036" s="501"/>
      <c r="S2036" s="502"/>
      <c r="T2036" s="499"/>
      <c r="U2036" s="499"/>
      <c r="V2036" s="499">
        <v>12528</v>
      </c>
      <c r="W2036" s="501"/>
      <c r="X2036" s="501"/>
      <c r="Y2036" s="501"/>
      <c r="Z2036" s="501"/>
      <c r="AA2036" s="501"/>
      <c r="AB2036" s="503"/>
    </row>
    <row r="2037" spans="1:28" ht="35.1" customHeight="1">
      <c r="A2037" s="498">
        <v>2033</v>
      </c>
      <c r="B2037" s="504" t="s">
        <v>2052</v>
      </c>
      <c r="C2037" s="504" t="s">
        <v>13438</v>
      </c>
      <c r="D2037" s="499">
        <v>1</v>
      </c>
      <c r="E2037" s="499">
        <v>25</v>
      </c>
      <c r="F2037" s="499">
        <v>25</v>
      </c>
      <c r="G2037" s="499">
        <v>15400</v>
      </c>
      <c r="H2037" s="499"/>
      <c r="I2037" s="499"/>
      <c r="J2037" s="499">
        <v>15400</v>
      </c>
      <c r="K2037" s="499">
        <v>15400</v>
      </c>
      <c r="L2037" s="499"/>
      <c r="M2037" s="499"/>
      <c r="N2037" s="499">
        <v>15400</v>
      </c>
      <c r="O2037" s="499">
        <v>1232</v>
      </c>
      <c r="P2037" s="499">
        <v>16632</v>
      </c>
      <c r="Q2037" s="499"/>
      <c r="R2037" s="501"/>
      <c r="S2037" s="502"/>
      <c r="T2037" s="499"/>
      <c r="U2037" s="499"/>
      <c r="V2037" s="499">
        <v>16632</v>
      </c>
      <c r="W2037" s="501"/>
      <c r="X2037" s="501"/>
      <c r="Y2037" s="501"/>
      <c r="Z2037" s="501"/>
      <c r="AA2037" s="501"/>
      <c r="AB2037" s="503"/>
    </row>
    <row r="2038" spans="1:28" ht="35.1" customHeight="1">
      <c r="A2038" s="498">
        <v>2034</v>
      </c>
      <c r="B2038" s="504" t="s">
        <v>2052</v>
      </c>
      <c r="C2038" s="504" t="s">
        <v>12018</v>
      </c>
      <c r="D2038" s="499">
        <v>23</v>
      </c>
      <c r="E2038" s="499">
        <v>4005</v>
      </c>
      <c r="F2038" s="499">
        <v>4005</v>
      </c>
      <c r="G2038" s="499"/>
      <c r="H2038" s="499"/>
      <c r="I2038" s="499"/>
      <c r="J2038" s="499"/>
      <c r="K2038" s="499"/>
      <c r="L2038" s="499"/>
      <c r="M2038" s="499"/>
      <c r="N2038" s="499"/>
      <c r="O2038" s="499"/>
      <c r="P2038" s="499"/>
      <c r="Q2038" s="499"/>
      <c r="R2038" s="501"/>
      <c r="S2038" s="502"/>
      <c r="T2038" s="499"/>
      <c r="U2038" s="499"/>
      <c r="V2038" s="499"/>
      <c r="W2038" s="501"/>
      <c r="X2038" s="501"/>
      <c r="Y2038" s="501"/>
      <c r="Z2038" s="501"/>
      <c r="AA2038" s="501"/>
      <c r="AB2038" s="503"/>
    </row>
    <row r="2039" spans="1:28" ht="35.1" customHeight="1">
      <c r="A2039" s="498">
        <v>2035</v>
      </c>
      <c r="B2039" s="504" t="s">
        <v>2052</v>
      </c>
      <c r="C2039" s="504" t="s">
        <v>13439</v>
      </c>
      <c r="D2039" s="499">
        <v>2</v>
      </c>
      <c r="E2039" s="499">
        <v>115</v>
      </c>
      <c r="F2039" s="499">
        <v>115</v>
      </c>
      <c r="G2039" s="499">
        <v>31200</v>
      </c>
      <c r="H2039" s="499"/>
      <c r="I2039" s="499"/>
      <c r="J2039" s="499">
        <v>31200</v>
      </c>
      <c r="K2039" s="499">
        <v>31200</v>
      </c>
      <c r="L2039" s="499"/>
      <c r="M2039" s="499"/>
      <c r="N2039" s="499">
        <v>31200</v>
      </c>
      <c r="O2039" s="499">
        <v>2496</v>
      </c>
      <c r="P2039" s="499">
        <v>33696</v>
      </c>
      <c r="Q2039" s="499"/>
      <c r="R2039" s="501"/>
      <c r="S2039" s="502"/>
      <c r="T2039" s="499"/>
      <c r="U2039" s="499"/>
      <c r="V2039" s="499">
        <v>33696</v>
      </c>
      <c r="W2039" s="501"/>
      <c r="X2039" s="501"/>
      <c r="Y2039" s="501"/>
      <c r="Z2039" s="501"/>
      <c r="AA2039" s="501"/>
      <c r="AB2039" s="503"/>
    </row>
    <row r="2040" spans="1:28" ht="35.1" customHeight="1">
      <c r="A2040" s="498">
        <v>2036</v>
      </c>
      <c r="B2040" s="504" t="s">
        <v>2052</v>
      </c>
      <c r="C2040" s="504" t="s">
        <v>2053</v>
      </c>
      <c r="D2040" s="499">
        <v>129</v>
      </c>
      <c r="E2040" s="499">
        <v>38740</v>
      </c>
      <c r="F2040" s="499">
        <v>38740</v>
      </c>
      <c r="G2040" s="499">
        <v>146000</v>
      </c>
      <c r="H2040" s="499"/>
      <c r="I2040" s="499"/>
      <c r="J2040" s="499">
        <v>146000</v>
      </c>
      <c r="K2040" s="499">
        <v>146000</v>
      </c>
      <c r="L2040" s="499"/>
      <c r="M2040" s="499"/>
      <c r="N2040" s="499">
        <v>146000</v>
      </c>
      <c r="O2040" s="499">
        <v>11680</v>
      </c>
      <c r="P2040" s="499">
        <v>157680</v>
      </c>
      <c r="Q2040" s="499"/>
      <c r="R2040" s="501"/>
      <c r="S2040" s="502"/>
      <c r="T2040" s="499"/>
      <c r="U2040" s="499"/>
      <c r="V2040" s="499">
        <v>157680</v>
      </c>
      <c r="W2040" s="501"/>
      <c r="X2040" s="501"/>
      <c r="Y2040" s="501"/>
      <c r="Z2040" s="501"/>
      <c r="AA2040" s="501"/>
      <c r="AB2040" s="503"/>
    </row>
    <row r="2041" spans="1:28" ht="35.1" customHeight="1">
      <c r="A2041" s="498">
        <v>2037</v>
      </c>
      <c r="B2041" s="504" t="s">
        <v>2052</v>
      </c>
      <c r="C2041" s="504" t="s">
        <v>13440</v>
      </c>
      <c r="D2041" s="499">
        <v>3</v>
      </c>
      <c r="E2041" s="499">
        <v>255</v>
      </c>
      <c r="F2041" s="499">
        <v>255</v>
      </c>
      <c r="G2041" s="499">
        <v>38750</v>
      </c>
      <c r="H2041" s="499"/>
      <c r="I2041" s="499"/>
      <c r="J2041" s="499">
        <v>38750</v>
      </c>
      <c r="K2041" s="499">
        <v>38750</v>
      </c>
      <c r="L2041" s="499"/>
      <c r="M2041" s="499"/>
      <c r="N2041" s="499">
        <v>38750</v>
      </c>
      <c r="O2041" s="499">
        <v>3100</v>
      </c>
      <c r="P2041" s="499">
        <v>41850</v>
      </c>
      <c r="Q2041" s="499"/>
      <c r="R2041" s="501"/>
      <c r="S2041" s="502"/>
      <c r="T2041" s="499"/>
      <c r="U2041" s="499"/>
      <c r="V2041" s="499">
        <v>41850</v>
      </c>
      <c r="W2041" s="501"/>
      <c r="X2041" s="501"/>
      <c r="Y2041" s="501"/>
      <c r="Z2041" s="501"/>
      <c r="AA2041" s="501"/>
      <c r="AB2041" s="503"/>
    </row>
    <row r="2042" spans="1:28" ht="35.1" customHeight="1">
      <c r="A2042" s="498">
        <v>2038</v>
      </c>
      <c r="B2042" s="504" t="s">
        <v>2052</v>
      </c>
      <c r="C2042" s="504" t="s">
        <v>13441</v>
      </c>
      <c r="D2042" s="499">
        <v>1</v>
      </c>
      <c r="E2042" s="499">
        <v>50</v>
      </c>
      <c r="F2042" s="499">
        <v>50</v>
      </c>
      <c r="G2042" s="499">
        <v>13200</v>
      </c>
      <c r="H2042" s="499"/>
      <c r="I2042" s="499"/>
      <c r="J2042" s="499">
        <v>13200</v>
      </c>
      <c r="K2042" s="499">
        <v>13200</v>
      </c>
      <c r="L2042" s="499"/>
      <c r="M2042" s="499"/>
      <c r="N2042" s="499">
        <v>13200</v>
      </c>
      <c r="O2042" s="499">
        <v>1056</v>
      </c>
      <c r="P2042" s="499">
        <v>14256</v>
      </c>
      <c r="Q2042" s="499"/>
      <c r="R2042" s="501"/>
      <c r="S2042" s="502"/>
      <c r="T2042" s="499"/>
      <c r="U2042" s="499"/>
      <c r="V2042" s="499">
        <v>14256</v>
      </c>
      <c r="W2042" s="501"/>
      <c r="X2042" s="501"/>
      <c r="Y2042" s="501"/>
      <c r="Z2042" s="501"/>
      <c r="AA2042" s="501"/>
      <c r="AB2042" s="503"/>
    </row>
    <row r="2043" spans="1:28" ht="35.1" customHeight="1">
      <c r="A2043" s="498">
        <v>2039</v>
      </c>
      <c r="B2043" s="504" t="s">
        <v>2052</v>
      </c>
      <c r="C2043" s="504" t="s">
        <v>13442</v>
      </c>
      <c r="D2043" s="499">
        <v>2</v>
      </c>
      <c r="E2043" s="499">
        <v>100</v>
      </c>
      <c r="F2043" s="499">
        <v>100</v>
      </c>
      <c r="G2043" s="499">
        <v>27500</v>
      </c>
      <c r="H2043" s="499"/>
      <c r="I2043" s="499"/>
      <c r="J2043" s="499">
        <v>27500</v>
      </c>
      <c r="K2043" s="499">
        <v>27500</v>
      </c>
      <c r="L2043" s="499"/>
      <c r="M2043" s="499"/>
      <c r="N2043" s="499">
        <v>27500</v>
      </c>
      <c r="O2043" s="499">
        <v>2200</v>
      </c>
      <c r="P2043" s="499">
        <v>29700</v>
      </c>
      <c r="Q2043" s="499"/>
      <c r="R2043" s="501"/>
      <c r="S2043" s="502"/>
      <c r="T2043" s="499"/>
      <c r="U2043" s="499"/>
      <c r="V2043" s="499">
        <v>29700</v>
      </c>
      <c r="W2043" s="501"/>
      <c r="X2043" s="501"/>
      <c r="Y2043" s="501"/>
      <c r="Z2043" s="501"/>
      <c r="AA2043" s="501"/>
      <c r="AB2043" s="503"/>
    </row>
    <row r="2044" spans="1:28" ht="35.1" customHeight="1">
      <c r="A2044" s="498">
        <v>2040</v>
      </c>
      <c r="B2044" s="504" t="s">
        <v>2052</v>
      </c>
      <c r="C2044" s="504" t="s">
        <v>13443</v>
      </c>
      <c r="D2044" s="499">
        <v>1</v>
      </c>
      <c r="E2044" s="499">
        <v>5700</v>
      </c>
      <c r="F2044" s="499">
        <v>5700</v>
      </c>
      <c r="G2044" s="499"/>
      <c r="H2044" s="499"/>
      <c r="I2044" s="499"/>
      <c r="J2044" s="499"/>
      <c r="K2044" s="499"/>
      <c r="L2044" s="499"/>
      <c r="M2044" s="499"/>
      <c r="N2044" s="499"/>
      <c r="O2044" s="499"/>
      <c r="P2044" s="499"/>
      <c r="Q2044" s="499"/>
      <c r="R2044" s="501"/>
      <c r="S2044" s="502"/>
      <c r="T2044" s="499"/>
      <c r="U2044" s="499"/>
      <c r="V2044" s="499"/>
      <c r="W2044" s="501"/>
      <c r="X2044" s="501"/>
      <c r="Y2044" s="501"/>
      <c r="Z2044" s="501"/>
      <c r="AA2044" s="501"/>
      <c r="AB2044" s="503"/>
    </row>
    <row r="2045" spans="1:28" ht="35.1" customHeight="1">
      <c r="A2045" s="498">
        <v>2041</v>
      </c>
      <c r="B2045" s="504" t="s">
        <v>11113</v>
      </c>
      <c r="C2045" s="504" t="s">
        <v>13444</v>
      </c>
      <c r="D2045" s="499">
        <v>1</v>
      </c>
      <c r="E2045" s="499">
        <v>30</v>
      </c>
      <c r="F2045" s="499">
        <v>30</v>
      </c>
      <c r="G2045" s="499">
        <v>13750</v>
      </c>
      <c r="H2045" s="499"/>
      <c r="I2045" s="499"/>
      <c r="J2045" s="499">
        <v>13750</v>
      </c>
      <c r="K2045" s="499">
        <v>13750</v>
      </c>
      <c r="L2045" s="499"/>
      <c r="M2045" s="499"/>
      <c r="N2045" s="499">
        <v>13750</v>
      </c>
      <c r="O2045" s="499">
        <v>1100</v>
      </c>
      <c r="P2045" s="499">
        <v>14850</v>
      </c>
      <c r="Q2045" s="499"/>
      <c r="R2045" s="501"/>
      <c r="S2045" s="502"/>
      <c r="T2045" s="499"/>
      <c r="U2045" s="499"/>
      <c r="V2045" s="499">
        <v>14850</v>
      </c>
      <c r="W2045" s="501"/>
      <c r="X2045" s="501"/>
      <c r="Y2045" s="501"/>
      <c r="Z2045" s="501"/>
      <c r="AA2045" s="501"/>
      <c r="AB2045" s="503"/>
    </row>
    <row r="2046" spans="1:28" ht="35.1" customHeight="1">
      <c r="A2046" s="498">
        <v>2042</v>
      </c>
      <c r="B2046" s="504" t="s">
        <v>11113</v>
      </c>
      <c r="C2046" s="504" t="s">
        <v>12024</v>
      </c>
      <c r="D2046" s="499">
        <v>3</v>
      </c>
      <c r="E2046" s="499">
        <v>10315</v>
      </c>
      <c r="F2046" s="499">
        <v>10315</v>
      </c>
      <c r="G2046" s="499">
        <v>237700</v>
      </c>
      <c r="H2046" s="499"/>
      <c r="I2046" s="499"/>
      <c r="J2046" s="499">
        <v>237700</v>
      </c>
      <c r="K2046" s="499">
        <v>237700</v>
      </c>
      <c r="L2046" s="499"/>
      <c r="M2046" s="499"/>
      <c r="N2046" s="499">
        <v>237700</v>
      </c>
      <c r="O2046" s="499">
        <v>19016</v>
      </c>
      <c r="P2046" s="499">
        <v>256716</v>
      </c>
      <c r="Q2046" s="499"/>
      <c r="R2046" s="501"/>
      <c r="S2046" s="502"/>
      <c r="T2046" s="499"/>
      <c r="U2046" s="499"/>
      <c r="V2046" s="499">
        <v>256716</v>
      </c>
      <c r="W2046" s="501"/>
      <c r="X2046" s="501"/>
      <c r="Y2046" s="501"/>
      <c r="Z2046" s="501"/>
      <c r="AA2046" s="501"/>
      <c r="AB2046" s="503"/>
    </row>
    <row r="2047" spans="1:28" ht="35.1" customHeight="1">
      <c r="A2047" s="498">
        <v>2043</v>
      </c>
      <c r="B2047" s="504" t="s">
        <v>9795</v>
      </c>
      <c r="C2047" s="504" t="s">
        <v>9814</v>
      </c>
      <c r="D2047" s="499">
        <v>12</v>
      </c>
      <c r="E2047" s="499">
        <v>32044</v>
      </c>
      <c r="F2047" s="499">
        <v>32044</v>
      </c>
      <c r="G2047" s="499">
        <v>539256</v>
      </c>
      <c r="H2047" s="499">
        <v>541970</v>
      </c>
      <c r="I2047" s="499"/>
      <c r="J2047" s="499">
        <v>1081226</v>
      </c>
      <c r="K2047" s="499">
        <v>539256</v>
      </c>
      <c r="L2047" s="499">
        <v>541970</v>
      </c>
      <c r="M2047" s="499"/>
      <c r="N2047" s="499">
        <v>1081226</v>
      </c>
      <c r="O2047" s="499">
        <v>86498</v>
      </c>
      <c r="P2047" s="499">
        <v>1167724</v>
      </c>
      <c r="Q2047" s="499"/>
      <c r="R2047" s="501"/>
      <c r="S2047" s="502"/>
      <c r="T2047" s="499"/>
      <c r="U2047" s="499"/>
      <c r="V2047" s="499">
        <v>1167724</v>
      </c>
      <c r="W2047" s="501"/>
      <c r="X2047" s="501"/>
      <c r="Y2047" s="501"/>
      <c r="Z2047" s="501"/>
      <c r="AA2047" s="501"/>
      <c r="AB2047" s="503"/>
    </row>
    <row r="2048" spans="1:28" ht="35.1" customHeight="1">
      <c r="A2048" s="498">
        <v>2044</v>
      </c>
      <c r="B2048" s="504" t="s">
        <v>4240</v>
      </c>
      <c r="C2048" s="504" t="s">
        <v>4241</v>
      </c>
      <c r="D2048" s="499">
        <v>7</v>
      </c>
      <c r="E2048" s="499">
        <v>1290</v>
      </c>
      <c r="F2048" s="499">
        <v>1290</v>
      </c>
      <c r="G2048" s="499">
        <v>133750</v>
      </c>
      <c r="H2048" s="499"/>
      <c r="I2048" s="499"/>
      <c r="J2048" s="499">
        <v>133750</v>
      </c>
      <c r="K2048" s="499">
        <v>133750</v>
      </c>
      <c r="L2048" s="499"/>
      <c r="M2048" s="499"/>
      <c r="N2048" s="499">
        <v>133750</v>
      </c>
      <c r="O2048" s="499">
        <v>10700</v>
      </c>
      <c r="P2048" s="499">
        <v>144450</v>
      </c>
      <c r="Q2048" s="499"/>
      <c r="R2048" s="501"/>
      <c r="S2048" s="502"/>
      <c r="T2048" s="499"/>
      <c r="U2048" s="499"/>
      <c r="V2048" s="499">
        <v>144450</v>
      </c>
      <c r="W2048" s="501"/>
      <c r="X2048" s="501"/>
      <c r="Y2048" s="501"/>
      <c r="Z2048" s="501"/>
      <c r="AA2048" s="501"/>
      <c r="AB2048" s="503"/>
    </row>
    <row r="2049" spans="1:28" ht="35.1" customHeight="1">
      <c r="A2049" s="498">
        <v>2045</v>
      </c>
      <c r="B2049" s="504" t="s">
        <v>4484</v>
      </c>
      <c r="C2049" s="504" t="s">
        <v>4485</v>
      </c>
      <c r="D2049" s="499">
        <v>18</v>
      </c>
      <c r="E2049" s="499">
        <v>630</v>
      </c>
      <c r="F2049" s="499">
        <v>630</v>
      </c>
      <c r="G2049" s="499">
        <v>188025</v>
      </c>
      <c r="H2049" s="499">
        <v>5000</v>
      </c>
      <c r="I2049" s="499"/>
      <c r="J2049" s="499">
        <v>193025</v>
      </c>
      <c r="K2049" s="499">
        <v>188025</v>
      </c>
      <c r="L2049" s="499">
        <v>5000</v>
      </c>
      <c r="M2049" s="499"/>
      <c r="N2049" s="499">
        <v>193025</v>
      </c>
      <c r="O2049" s="499">
        <v>15442</v>
      </c>
      <c r="P2049" s="499">
        <v>208467</v>
      </c>
      <c r="Q2049" s="499"/>
      <c r="R2049" s="501"/>
      <c r="S2049" s="502"/>
      <c r="T2049" s="499"/>
      <c r="U2049" s="499"/>
      <c r="V2049" s="499">
        <v>208467</v>
      </c>
      <c r="W2049" s="501"/>
      <c r="X2049" s="501"/>
      <c r="Y2049" s="501"/>
      <c r="Z2049" s="501"/>
      <c r="AA2049" s="501"/>
      <c r="AB2049" s="503"/>
    </row>
    <row r="2050" spans="1:28" ht="35.1" customHeight="1">
      <c r="A2050" s="498">
        <v>2046</v>
      </c>
      <c r="B2050" s="504" t="s">
        <v>4484</v>
      </c>
      <c r="C2050" s="504" t="s">
        <v>13445</v>
      </c>
      <c r="D2050" s="499">
        <v>1</v>
      </c>
      <c r="E2050" s="499">
        <v>330</v>
      </c>
      <c r="F2050" s="499">
        <v>330</v>
      </c>
      <c r="G2050" s="499">
        <v>18125</v>
      </c>
      <c r="H2050" s="499"/>
      <c r="I2050" s="499"/>
      <c r="J2050" s="499">
        <v>18125</v>
      </c>
      <c r="K2050" s="499">
        <v>18125</v>
      </c>
      <c r="L2050" s="499"/>
      <c r="M2050" s="499"/>
      <c r="N2050" s="499">
        <v>18125</v>
      </c>
      <c r="O2050" s="499">
        <v>1450</v>
      </c>
      <c r="P2050" s="499">
        <v>19575</v>
      </c>
      <c r="Q2050" s="499"/>
      <c r="R2050" s="501"/>
      <c r="S2050" s="502"/>
      <c r="T2050" s="499"/>
      <c r="U2050" s="499"/>
      <c r="V2050" s="499">
        <v>19575</v>
      </c>
      <c r="W2050" s="501"/>
      <c r="X2050" s="501"/>
      <c r="Y2050" s="501"/>
      <c r="Z2050" s="501"/>
      <c r="AA2050" s="501"/>
      <c r="AB2050" s="503"/>
    </row>
    <row r="2051" spans="1:28" ht="35.1" customHeight="1">
      <c r="A2051" s="498">
        <v>2047</v>
      </c>
      <c r="B2051" s="504" t="s">
        <v>4484</v>
      </c>
      <c r="C2051" s="504" t="s">
        <v>13446</v>
      </c>
      <c r="D2051" s="499">
        <v>1</v>
      </c>
      <c r="E2051" s="499">
        <v>20</v>
      </c>
      <c r="F2051" s="499">
        <v>20</v>
      </c>
      <c r="G2051" s="499">
        <v>11200</v>
      </c>
      <c r="H2051" s="499"/>
      <c r="I2051" s="499"/>
      <c r="J2051" s="499">
        <v>11200</v>
      </c>
      <c r="K2051" s="499">
        <v>11200</v>
      </c>
      <c r="L2051" s="499"/>
      <c r="M2051" s="499"/>
      <c r="N2051" s="499">
        <v>11200</v>
      </c>
      <c r="O2051" s="499">
        <v>896</v>
      </c>
      <c r="P2051" s="499">
        <v>12096</v>
      </c>
      <c r="Q2051" s="499"/>
      <c r="R2051" s="501"/>
      <c r="S2051" s="502"/>
      <c r="T2051" s="499"/>
      <c r="U2051" s="499"/>
      <c r="V2051" s="499">
        <v>12096</v>
      </c>
      <c r="W2051" s="501"/>
      <c r="X2051" s="501"/>
      <c r="Y2051" s="501"/>
      <c r="Z2051" s="501"/>
      <c r="AA2051" s="501"/>
      <c r="AB2051" s="503"/>
    </row>
    <row r="2052" spans="1:28" ht="35.1" customHeight="1">
      <c r="A2052" s="498">
        <v>2048</v>
      </c>
      <c r="B2052" s="504" t="s">
        <v>4484</v>
      </c>
      <c r="C2052" s="504" t="s">
        <v>13447</v>
      </c>
      <c r="D2052" s="499">
        <v>1</v>
      </c>
      <c r="E2052" s="499">
        <v>20</v>
      </c>
      <c r="F2052" s="499">
        <v>20</v>
      </c>
      <c r="G2052" s="499">
        <v>11600</v>
      </c>
      <c r="H2052" s="499"/>
      <c r="I2052" s="499"/>
      <c r="J2052" s="499">
        <v>11600</v>
      </c>
      <c r="K2052" s="499">
        <v>11600</v>
      </c>
      <c r="L2052" s="499"/>
      <c r="M2052" s="499"/>
      <c r="N2052" s="499">
        <v>11600</v>
      </c>
      <c r="O2052" s="499">
        <v>928</v>
      </c>
      <c r="P2052" s="499">
        <v>12528</v>
      </c>
      <c r="Q2052" s="499"/>
      <c r="R2052" s="501"/>
      <c r="S2052" s="502"/>
      <c r="T2052" s="499"/>
      <c r="U2052" s="499"/>
      <c r="V2052" s="499">
        <v>12528</v>
      </c>
      <c r="W2052" s="501"/>
      <c r="X2052" s="501"/>
      <c r="Y2052" s="501"/>
      <c r="Z2052" s="501"/>
      <c r="AA2052" s="501"/>
      <c r="AB2052" s="503"/>
    </row>
    <row r="2053" spans="1:28" ht="35.1" customHeight="1">
      <c r="A2053" s="498">
        <v>2049</v>
      </c>
      <c r="B2053" s="504" t="s">
        <v>3053</v>
      </c>
      <c r="C2053" s="504" t="s">
        <v>3054</v>
      </c>
      <c r="D2053" s="499">
        <v>6</v>
      </c>
      <c r="E2053" s="499">
        <v>5850</v>
      </c>
      <c r="F2053" s="499">
        <v>5850</v>
      </c>
      <c r="G2053" s="499">
        <v>187532</v>
      </c>
      <c r="H2053" s="499"/>
      <c r="I2053" s="499"/>
      <c r="J2053" s="499">
        <v>187532</v>
      </c>
      <c r="K2053" s="499">
        <v>187532</v>
      </c>
      <c r="L2053" s="499"/>
      <c r="M2053" s="499"/>
      <c r="N2053" s="499">
        <v>187532</v>
      </c>
      <c r="O2053" s="499">
        <v>15003</v>
      </c>
      <c r="P2053" s="499">
        <v>202535</v>
      </c>
      <c r="Q2053" s="499"/>
      <c r="R2053" s="501"/>
      <c r="S2053" s="502"/>
      <c r="T2053" s="499"/>
      <c r="U2053" s="499"/>
      <c r="V2053" s="499">
        <v>202535</v>
      </c>
      <c r="W2053" s="501"/>
      <c r="X2053" s="501"/>
      <c r="Y2053" s="501"/>
      <c r="Z2053" s="501"/>
      <c r="AA2053" s="501"/>
      <c r="AB2053" s="503"/>
    </row>
    <row r="2054" spans="1:28" ht="35.1" customHeight="1">
      <c r="A2054" s="498">
        <v>2050</v>
      </c>
      <c r="B2054" s="504" t="s">
        <v>7383</v>
      </c>
      <c r="C2054" s="504" t="s">
        <v>7384</v>
      </c>
      <c r="D2054" s="499">
        <v>28</v>
      </c>
      <c r="E2054" s="499">
        <v>2002</v>
      </c>
      <c r="F2054" s="499">
        <v>2002</v>
      </c>
      <c r="G2054" s="499">
        <v>445775</v>
      </c>
      <c r="H2054" s="499"/>
      <c r="I2054" s="499"/>
      <c r="J2054" s="499">
        <v>445775</v>
      </c>
      <c r="K2054" s="499">
        <v>445775</v>
      </c>
      <c r="L2054" s="499"/>
      <c r="M2054" s="499"/>
      <c r="N2054" s="499">
        <v>445775</v>
      </c>
      <c r="O2054" s="499">
        <v>35662</v>
      </c>
      <c r="P2054" s="499">
        <v>481437</v>
      </c>
      <c r="Q2054" s="499"/>
      <c r="R2054" s="501"/>
      <c r="S2054" s="502"/>
      <c r="T2054" s="499"/>
      <c r="U2054" s="499"/>
      <c r="V2054" s="499">
        <v>481437</v>
      </c>
      <c r="W2054" s="501"/>
      <c r="X2054" s="501"/>
      <c r="Y2054" s="501"/>
      <c r="Z2054" s="501"/>
      <c r="AA2054" s="501"/>
      <c r="AB2054" s="503"/>
    </row>
    <row r="2055" spans="1:28" ht="35.1" customHeight="1">
      <c r="A2055" s="498">
        <v>2051</v>
      </c>
      <c r="B2055" s="504" t="s">
        <v>3138</v>
      </c>
      <c r="C2055" s="504" t="s">
        <v>3139</v>
      </c>
      <c r="D2055" s="499">
        <v>106</v>
      </c>
      <c r="E2055" s="499">
        <v>6550</v>
      </c>
      <c r="F2055" s="499">
        <v>6550</v>
      </c>
      <c r="G2055" s="499">
        <v>1617150</v>
      </c>
      <c r="H2055" s="499"/>
      <c r="I2055" s="499"/>
      <c r="J2055" s="499">
        <v>1617150</v>
      </c>
      <c r="K2055" s="499">
        <v>1617150</v>
      </c>
      <c r="L2055" s="499"/>
      <c r="M2055" s="499"/>
      <c r="N2055" s="499">
        <v>1617150</v>
      </c>
      <c r="O2055" s="499">
        <v>129372</v>
      </c>
      <c r="P2055" s="499">
        <v>1746522</v>
      </c>
      <c r="Q2055" s="499"/>
      <c r="R2055" s="501"/>
      <c r="S2055" s="502"/>
      <c r="T2055" s="499"/>
      <c r="U2055" s="499"/>
      <c r="V2055" s="499">
        <v>1746522</v>
      </c>
      <c r="W2055" s="501"/>
      <c r="X2055" s="501"/>
      <c r="Y2055" s="501"/>
      <c r="Z2055" s="501"/>
      <c r="AA2055" s="501"/>
      <c r="AB2055" s="503"/>
    </row>
    <row r="2056" spans="1:28" ht="35.1" customHeight="1">
      <c r="A2056" s="498">
        <v>2052</v>
      </c>
      <c r="B2056" s="504" t="s">
        <v>3138</v>
      </c>
      <c r="C2056" s="504" t="s">
        <v>13448</v>
      </c>
      <c r="D2056" s="499">
        <v>1</v>
      </c>
      <c r="E2056" s="499">
        <v>160</v>
      </c>
      <c r="F2056" s="499">
        <v>160</v>
      </c>
      <c r="G2056" s="499">
        <v>132000</v>
      </c>
      <c r="H2056" s="499"/>
      <c r="I2056" s="499"/>
      <c r="J2056" s="499">
        <v>132000</v>
      </c>
      <c r="K2056" s="499">
        <v>132000</v>
      </c>
      <c r="L2056" s="499"/>
      <c r="M2056" s="499"/>
      <c r="N2056" s="499">
        <v>132000</v>
      </c>
      <c r="O2056" s="499">
        <v>10560</v>
      </c>
      <c r="P2056" s="499">
        <v>142560</v>
      </c>
      <c r="Q2056" s="499"/>
      <c r="R2056" s="501"/>
      <c r="S2056" s="502"/>
      <c r="T2056" s="499"/>
      <c r="U2056" s="499"/>
      <c r="V2056" s="499">
        <v>142560</v>
      </c>
      <c r="W2056" s="501"/>
      <c r="X2056" s="501"/>
      <c r="Y2056" s="501"/>
      <c r="Z2056" s="501"/>
      <c r="AA2056" s="501"/>
      <c r="AB2056" s="503"/>
    </row>
    <row r="2057" spans="1:28" ht="35.1" customHeight="1">
      <c r="A2057" s="498">
        <v>2053</v>
      </c>
      <c r="B2057" s="504" t="s">
        <v>4003</v>
      </c>
      <c r="C2057" s="504" t="s">
        <v>4004</v>
      </c>
      <c r="D2057" s="499">
        <v>82</v>
      </c>
      <c r="E2057" s="499">
        <v>1995</v>
      </c>
      <c r="F2057" s="499">
        <v>1995</v>
      </c>
      <c r="G2057" s="499">
        <v>740300</v>
      </c>
      <c r="H2057" s="499">
        <v>10000</v>
      </c>
      <c r="I2057" s="499"/>
      <c r="J2057" s="499">
        <v>750300</v>
      </c>
      <c r="K2057" s="499">
        <v>740300</v>
      </c>
      <c r="L2057" s="499">
        <v>10000</v>
      </c>
      <c r="M2057" s="499"/>
      <c r="N2057" s="499">
        <v>750300</v>
      </c>
      <c r="O2057" s="499">
        <v>60003</v>
      </c>
      <c r="P2057" s="499">
        <v>810303</v>
      </c>
      <c r="Q2057" s="499"/>
      <c r="R2057" s="501"/>
      <c r="S2057" s="502"/>
      <c r="T2057" s="499"/>
      <c r="U2057" s="499"/>
      <c r="V2057" s="499">
        <v>810303</v>
      </c>
      <c r="W2057" s="501"/>
      <c r="X2057" s="501"/>
      <c r="Y2057" s="501"/>
      <c r="Z2057" s="501"/>
      <c r="AA2057" s="501"/>
      <c r="AB2057" s="503"/>
    </row>
    <row r="2058" spans="1:28" ht="35.1" customHeight="1">
      <c r="A2058" s="498">
        <v>2054</v>
      </c>
      <c r="B2058" s="504" t="s">
        <v>9796</v>
      </c>
      <c r="C2058" s="504" t="s">
        <v>9815</v>
      </c>
      <c r="D2058" s="499">
        <v>18</v>
      </c>
      <c r="E2058" s="499">
        <v>41235</v>
      </c>
      <c r="F2058" s="499">
        <v>41235</v>
      </c>
      <c r="G2058" s="499">
        <v>751640</v>
      </c>
      <c r="H2058" s="499"/>
      <c r="I2058" s="499"/>
      <c r="J2058" s="499">
        <v>751640</v>
      </c>
      <c r="K2058" s="499">
        <v>751640</v>
      </c>
      <c r="L2058" s="499"/>
      <c r="M2058" s="499"/>
      <c r="N2058" s="499">
        <v>751640</v>
      </c>
      <c r="O2058" s="499">
        <v>60130</v>
      </c>
      <c r="P2058" s="499">
        <v>811770</v>
      </c>
      <c r="Q2058" s="499"/>
      <c r="R2058" s="501"/>
      <c r="S2058" s="502"/>
      <c r="T2058" s="499"/>
      <c r="U2058" s="499"/>
      <c r="V2058" s="499">
        <v>811770</v>
      </c>
      <c r="W2058" s="501"/>
      <c r="X2058" s="501"/>
      <c r="Y2058" s="501"/>
      <c r="Z2058" s="501"/>
      <c r="AA2058" s="501"/>
      <c r="AB2058" s="503"/>
    </row>
    <row r="2059" spans="1:28" ht="35.1" customHeight="1">
      <c r="A2059" s="498">
        <v>2055</v>
      </c>
      <c r="B2059" s="504" t="s">
        <v>9797</v>
      </c>
      <c r="C2059" s="504" t="s">
        <v>9816</v>
      </c>
      <c r="D2059" s="499">
        <v>26</v>
      </c>
      <c r="E2059" s="499">
        <v>44315</v>
      </c>
      <c r="F2059" s="499">
        <v>44315</v>
      </c>
      <c r="G2059" s="499">
        <v>1063836</v>
      </c>
      <c r="H2059" s="499"/>
      <c r="I2059" s="499"/>
      <c r="J2059" s="499">
        <v>1063836</v>
      </c>
      <c r="K2059" s="499">
        <v>1051076</v>
      </c>
      <c r="L2059" s="499"/>
      <c r="M2059" s="499"/>
      <c r="N2059" s="499">
        <v>1051076</v>
      </c>
      <c r="O2059" s="499">
        <v>84084</v>
      </c>
      <c r="P2059" s="499">
        <v>1135160</v>
      </c>
      <c r="Q2059" s="499">
        <v>12760</v>
      </c>
      <c r="R2059" s="501"/>
      <c r="S2059" s="502"/>
      <c r="T2059" s="499"/>
      <c r="U2059" s="499"/>
      <c r="V2059" s="499">
        <v>1135160</v>
      </c>
      <c r="W2059" s="501"/>
      <c r="X2059" s="501"/>
      <c r="Y2059" s="501"/>
      <c r="Z2059" s="501"/>
      <c r="AA2059" s="501"/>
      <c r="AB2059" s="503"/>
    </row>
    <row r="2060" spans="1:28" ht="35.1" customHeight="1">
      <c r="A2060" s="498">
        <v>2056</v>
      </c>
      <c r="B2060" s="504" t="s">
        <v>3849</v>
      </c>
      <c r="C2060" s="504" t="s">
        <v>12028</v>
      </c>
      <c r="D2060" s="499">
        <v>1</v>
      </c>
      <c r="E2060" s="499">
        <v>35</v>
      </c>
      <c r="F2060" s="499">
        <v>35</v>
      </c>
      <c r="G2060" s="499">
        <v>10000</v>
      </c>
      <c r="H2060" s="499"/>
      <c r="I2060" s="499"/>
      <c r="J2060" s="499">
        <v>10000</v>
      </c>
      <c r="K2060" s="499">
        <v>10000</v>
      </c>
      <c r="L2060" s="499"/>
      <c r="M2060" s="499"/>
      <c r="N2060" s="499">
        <v>10000</v>
      </c>
      <c r="O2060" s="499">
        <v>800</v>
      </c>
      <c r="P2060" s="499">
        <v>10800</v>
      </c>
      <c r="Q2060" s="499"/>
      <c r="R2060" s="501"/>
      <c r="S2060" s="502"/>
      <c r="T2060" s="499"/>
      <c r="U2060" s="499"/>
      <c r="V2060" s="499">
        <v>10800</v>
      </c>
      <c r="W2060" s="501"/>
      <c r="X2060" s="501"/>
      <c r="Y2060" s="501"/>
      <c r="Z2060" s="501"/>
      <c r="AA2060" s="501"/>
      <c r="AB2060" s="503"/>
    </row>
    <row r="2061" spans="1:28" ht="35.1" customHeight="1">
      <c r="A2061" s="498">
        <v>2057</v>
      </c>
      <c r="B2061" s="504" t="s">
        <v>3849</v>
      </c>
      <c r="C2061" s="504" t="s">
        <v>3850</v>
      </c>
      <c r="D2061" s="499">
        <v>5</v>
      </c>
      <c r="E2061" s="499">
        <v>200</v>
      </c>
      <c r="F2061" s="499">
        <v>200</v>
      </c>
      <c r="G2061" s="499">
        <v>72400</v>
      </c>
      <c r="H2061" s="499"/>
      <c r="I2061" s="499"/>
      <c r="J2061" s="499">
        <v>72400</v>
      </c>
      <c r="K2061" s="499">
        <v>72400</v>
      </c>
      <c r="L2061" s="499"/>
      <c r="M2061" s="499"/>
      <c r="N2061" s="499">
        <v>72400</v>
      </c>
      <c r="O2061" s="499">
        <v>5792</v>
      </c>
      <c r="P2061" s="499">
        <v>78192</v>
      </c>
      <c r="Q2061" s="499"/>
      <c r="R2061" s="501"/>
      <c r="S2061" s="502"/>
      <c r="T2061" s="499"/>
      <c r="U2061" s="499"/>
      <c r="V2061" s="499">
        <v>78192</v>
      </c>
      <c r="W2061" s="501"/>
      <c r="X2061" s="501"/>
      <c r="Y2061" s="501"/>
      <c r="Z2061" s="501"/>
      <c r="AA2061" s="501"/>
      <c r="AB2061" s="503"/>
    </row>
    <row r="2062" spans="1:28" ht="35.1" customHeight="1">
      <c r="A2062" s="498">
        <v>2058</v>
      </c>
      <c r="B2062" s="504" t="s">
        <v>7465</v>
      </c>
      <c r="C2062" s="504" t="s">
        <v>7466</v>
      </c>
      <c r="D2062" s="499">
        <v>3</v>
      </c>
      <c r="E2062" s="499">
        <v>327</v>
      </c>
      <c r="F2062" s="499">
        <v>327</v>
      </c>
      <c r="G2062" s="499">
        <v>85225</v>
      </c>
      <c r="H2062" s="499"/>
      <c r="I2062" s="499"/>
      <c r="J2062" s="499">
        <v>85225</v>
      </c>
      <c r="K2062" s="499">
        <v>85225</v>
      </c>
      <c r="L2062" s="499"/>
      <c r="M2062" s="499"/>
      <c r="N2062" s="499">
        <v>85225</v>
      </c>
      <c r="O2062" s="499">
        <v>6818</v>
      </c>
      <c r="P2062" s="499">
        <v>92043</v>
      </c>
      <c r="Q2062" s="499"/>
      <c r="R2062" s="501"/>
      <c r="S2062" s="502"/>
      <c r="T2062" s="499"/>
      <c r="U2062" s="499"/>
      <c r="V2062" s="499">
        <v>92043</v>
      </c>
      <c r="W2062" s="501"/>
      <c r="X2062" s="501"/>
      <c r="Y2062" s="501"/>
      <c r="Z2062" s="501"/>
      <c r="AA2062" s="501"/>
      <c r="AB2062" s="503"/>
    </row>
    <row r="2063" spans="1:28" ht="35.1" customHeight="1">
      <c r="A2063" s="498">
        <v>2059</v>
      </c>
      <c r="B2063" s="504" t="s">
        <v>11114</v>
      </c>
      <c r="C2063" s="504" t="s">
        <v>12029</v>
      </c>
      <c r="D2063" s="499">
        <v>131</v>
      </c>
      <c r="E2063" s="499">
        <v>5557</v>
      </c>
      <c r="F2063" s="499">
        <v>5557</v>
      </c>
      <c r="G2063" s="499">
        <v>2212100</v>
      </c>
      <c r="H2063" s="499"/>
      <c r="I2063" s="499"/>
      <c r="J2063" s="499">
        <v>2212100</v>
      </c>
      <c r="K2063" s="499">
        <v>2212100</v>
      </c>
      <c r="L2063" s="499"/>
      <c r="M2063" s="499"/>
      <c r="N2063" s="499">
        <v>2212100</v>
      </c>
      <c r="O2063" s="499">
        <v>176968</v>
      </c>
      <c r="P2063" s="499">
        <v>2389068</v>
      </c>
      <c r="Q2063" s="499"/>
      <c r="R2063" s="501"/>
      <c r="S2063" s="502"/>
      <c r="T2063" s="499"/>
      <c r="U2063" s="499"/>
      <c r="V2063" s="499">
        <v>2389068</v>
      </c>
      <c r="W2063" s="501"/>
      <c r="X2063" s="501"/>
      <c r="Y2063" s="501"/>
      <c r="Z2063" s="501"/>
      <c r="AA2063" s="501"/>
      <c r="AB2063" s="503"/>
    </row>
    <row r="2064" spans="1:28" ht="35.1" customHeight="1">
      <c r="A2064" s="498">
        <v>2060</v>
      </c>
      <c r="B2064" s="504" t="s">
        <v>10780</v>
      </c>
      <c r="C2064" s="504" t="s">
        <v>10781</v>
      </c>
      <c r="D2064" s="499">
        <v>20</v>
      </c>
      <c r="E2064" s="499">
        <v>1295</v>
      </c>
      <c r="F2064" s="499">
        <v>1295</v>
      </c>
      <c r="G2064" s="499">
        <v>328100</v>
      </c>
      <c r="H2064" s="499"/>
      <c r="I2064" s="499"/>
      <c r="J2064" s="499">
        <v>328100</v>
      </c>
      <c r="K2064" s="499">
        <v>328100</v>
      </c>
      <c r="L2064" s="499"/>
      <c r="M2064" s="499"/>
      <c r="N2064" s="499">
        <v>328100</v>
      </c>
      <c r="O2064" s="499">
        <v>26248</v>
      </c>
      <c r="P2064" s="499">
        <v>354348</v>
      </c>
      <c r="Q2064" s="499"/>
      <c r="R2064" s="501"/>
      <c r="S2064" s="502"/>
      <c r="T2064" s="499"/>
      <c r="U2064" s="499"/>
      <c r="V2064" s="499">
        <v>354348</v>
      </c>
      <c r="W2064" s="501"/>
      <c r="X2064" s="501"/>
      <c r="Y2064" s="501"/>
      <c r="Z2064" s="501"/>
      <c r="AA2064" s="501"/>
      <c r="AB2064" s="503"/>
    </row>
    <row r="2065" spans="1:28" ht="35.1" customHeight="1">
      <c r="A2065" s="498">
        <v>2061</v>
      </c>
      <c r="B2065" s="504" t="s">
        <v>13449</v>
      </c>
      <c r="C2065" s="504" t="s">
        <v>13450</v>
      </c>
      <c r="D2065" s="499">
        <v>1</v>
      </c>
      <c r="E2065" s="499">
        <v>4000</v>
      </c>
      <c r="F2065" s="499">
        <v>4000</v>
      </c>
      <c r="G2065" s="499">
        <v>55836</v>
      </c>
      <c r="H2065" s="499"/>
      <c r="I2065" s="499"/>
      <c r="J2065" s="499">
        <v>55836</v>
      </c>
      <c r="K2065" s="499">
        <v>55836</v>
      </c>
      <c r="L2065" s="499"/>
      <c r="M2065" s="499"/>
      <c r="N2065" s="499">
        <v>55836</v>
      </c>
      <c r="O2065" s="499">
        <v>4467</v>
      </c>
      <c r="P2065" s="499">
        <v>60303</v>
      </c>
      <c r="Q2065" s="499"/>
      <c r="R2065" s="501"/>
      <c r="S2065" s="502"/>
      <c r="T2065" s="499"/>
      <c r="U2065" s="499"/>
      <c r="V2065" s="499">
        <v>60303</v>
      </c>
      <c r="W2065" s="501"/>
      <c r="X2065" s="501"/>
      <c r="Y2065" s="501"/>
      <c r="Z2065" s="501"/>
      <c r="AA2065" s="501"/>
      <c r="AB2065" s="503"/>
    </row>
    <row r="2066" spans="1:28" ht="35.1" customHeight="1">
      <c r="A2066" s="498">
        <v>2062</v>
      </c>
      <c r="B2066" s="504" t="s">
        <v>11115</v>
      </c>
      <c r="C2066" s="504" t="s">
        <v>13451</v>
      </c>
      <c r="D2066" s="499">
        <v>12</v>
      </c>
      <c r="E2066" s="499">
        <v>189500</v>
      </c>
      <c r="F2066" s="499">
        <v>200966</v>
      </c>
      <c r="G2066" s="499">
        <v>1031144</v>
      </c>
      <c r="H2066" s="499"/>
      <c r="I2066" s="499"/>
      <c r="J2066" s="499">
        <v>1031144</v>
      </c>
      <c r="K2066" s="499">
        <v>840180</v>
      </c>
      <c r="L2066" s="499"/>
      <c r="M2066" s="499"/>
      <c r="N2066" s="499">
        <v>840180</v>
      </c>
      <c r="O2066" s="499">
        <v>67214</v>
      </c>
      <c r="P2066" s="499">
        <v>907394</v>
      </c>
      <c r="Q2066" s="499">
        <v>190964</v>
      </c>
      <c r="R2066" s="501"/>
      <c r="S2066" s="502"/>
      <c r="T2066" s="499"/>
      <c r="U2066" s="499">
        <v>907394</v>
      </c>
      <c r="V2066" s="499"/>
      <c r="W2066" s="501"/>
      <c r="X2066" s="501"/>
      <c r="Y2066" s="501"/>
      <c r="Z2066" s="501"/>
      <c r="AA2066" s="501"/>
      <c r="AB2066" s="503"/>
    </row>
    <row r="2067" spans="1:28" ht="35.1" customHeight="1">
      <c r="A2067" s="498">
        <v>2063</v>
      </c>
      <c r="B2067" s="504" t="s">
        <v>3101</v>
      </c>
      <c r="C2067" s="504" t="s">
        <v>12615</v>
      </c>
      <c r="D2067" s="499">
        <v>1</v>
      </c>
      <c r="E2067" s="499">
        <v>470</v>
      </c>
      <c r="F2067" s="499">
        <v>470</v>
      </c>
      <c r="G2067" s="499">
        <v>39375</v>
      </c>
      <c r="H2067" s="499"/>
      <c r="I2067" s="499"/>
      <c r="J2067" s="499">
        <v>39375</v>
      </c>
      <c r="K2067" s="499">
        <v>39375</v>
      </c>
      <c r="L2067" s="499"/>
      <c r="M2067" s="499"/>
      <c r="N2067" s="499">
        <v>39375</v>
      </c>
      <c r="O2067" s="499">
        <v>3150</v>
      </c>
      <c r="P2067" s="499">
        <v>42525</v>
      </c>
      <c r="Q2067" s="499"/>
      <c r="R2067" s="501"/>
      <c r="S2067" s="502"/>
      <c r="T2067" s="499"/>
      <c r="U2067" s="499"/>
      <c r="V2067" s="499">
        <v>42525</v>
      </c>
      <c r="W2067" s="501"/>
      <c r="X2067" s="501"/>
      <c r="Y2067" s="501"/>
      <c r="Z2067" s="501"/>
      <c r="AA2067" s="501"/>
      <c r="AB2067" s="503"/>
    </row>
    <row r="2068" spans="1:28" ht="35.1" customHeight="1">
      <c r="A2068" s="498">
        <v>2064</v>
      </c>
      <c r="B2068" s="504" t="s">
        <v>3101</v>
      </c>
      <c r="C2068" s="504" t="s">
        <v>3102</v>
      </c>
      <c r="D2068" s="499">
        <v>66</v>
      </c>
      <c r="E2068" s="499">
        <v>3520</v>
      </c>
      <c r="F2068" s="499">
        <v>3520</v>
      </c>
      <c r="G2068" s="499">
        <v>812480</v>
      </c>
      <c r="H2068" s="499"/>
      <c r="I2068" s="499"/>
      <c r="J2068" s="499">
        <v>812480</v>
      </c>
      <c r="K2068" s="499">
        <v>812480</v>
      </c>
      <c r="L2068" s="499"/>
      <c r="M2068" s="499"/>
      <c r="N2068" s="499">
        <v>812480</v>
      </c>
      <c r="O2068" s="499">
        <v>64992</v>
      </c>
      <c r="P2068" s="499">
        <v>877472</v>
      </c>
      <c r="Q2068" s="499"/>
      <c r="R2068" s="501"/>
      <c r="S2068" s="502"/>
      <c r="T2068" s="499"/>
      <c r="U2068" s="499"/>
      <c r="V2068" s="499">
        <v>877472</v>
      </c>
      <c r="W2068" s="501"/>
      <c r="X2068" s="501"/>
      <c r="Y2068" s="501"/>
      <c r="Z2068" s="501"/>
      <c r="AA2068" s="501"/>
      <c r="AB2068" s="503"/>
    </row>
    <row r="2069" spans="1:28" ht="35.1" customHeight="1">
      <c r="A2069" s="498">
        <v>2065</v>
      </c>
      <c r="B2069" s="504" t="s">
        <v>9798</v>
      </c>
      <c r="C2069" s="504" t="s">
        <v>9817</v>
      </c>
      <c r="D2069" s="499">
        <v>2</v>
      </c>
      <c r="E2069" s="499">
        <v>600</v>
      </c>
      <c r="F2069" s="499">
        <v>600</v>
      </c>
      <c r="G2069" s="499">
        <v>70000</v>
      </c>
      <c r="H2069" s="499">
        <v>184320</v>
      </c>
      <c r="I2069" s="499"/>
      <c r="J2069" s="499">
        <v>254320</v>
      </c>
      <c r="K2069" s="499">
        <v>70000</v>
      </c>
      <c r="L2069" s="499">
        <v>184320</v>
      </c>
      <c r="M2069" s="499"/>
      <c r="N2069" s="499">
        <v>254320</v>
      </c>
      <c r="O2069" s="499">
        <v>20346</v>
      </c>
      <c r="P2069" s="499">
        <v>274666</v>
      </c>
      <c r="Q2069" s="499"/>
      <c r="R2069" s="501"/>
      <c r="S2069" s="502"/>
      <c r="T2069" s="499"/>
      <c r="U2069" s="499"/>
      <c r="V2069" s="499">
        <v>274666</v>
      </c>
      <c r="W2069" s="501"/>
      <c r="X2069" s="501"/>
      <c r="Y2069" s="501"/>
      <c r="Z2069" s="501"/>
      <c r="AA2069" s="501"/>
      <c r="AB2069" s="503"/>
    </row>
    <row r="2070" spans="1:28" ht="35.1" customHeight="1">
      <c r="A2070" s="498">
        <v>2066</v>
      </c>
      <c r="B2070" s="504" t="s">
        <v>3843</v>
      </c>
      <c r="C2070" s="504" t="s">
        <v>12035</v>
      </c>
      <c r="D2070" s="499">
        <v>8</v>
      </c>
      <c r="E2070" s="499">
        <v>210</v>
      </c>
      <c r="F2070" s="499">
        <v>210</v>
      </c>
      <c r="G2070" s="499">
        <v>93025</v>
      </c>
      <c r="H2070" s="499"/>
      <c r="I2070" s="499"/>
      <c r="J2070" s="499">
        <v>93025</v>
      </c>
      <c r="K2070" s="499">
        <v>93025</v>
      </c>
      <c r="L2070" s="499"/>
      <c r="M2070" s="499"/>
      <c r="N2070" s="499">
        <v>93025</v>
      </c>
      <c r="O2070" s="499">
        <v>7442</v>
      </c>
      <c r="P2070" s="499">
        <v>100467</v>
      </c>
      <c r="Q2070" s="499"/>
      <c r="R2070" s="501"/>
      <c r="S2070" s="502"/>
      <c r="T2070" s="499"/>
      <c r="U2070" s="499"/>
      <c r="V2070" s="499">
        <v>100467</v>
      </c>
      <c r="W2070" s="501"/>
      <c r="X2070" s="501"/>
      <c r="Y2070" s="501"/>
      <c r="Z2070" s="501"/>
      <c r="AA2070" s="501"/>
      <c r="AB2070" s="503"/>
    </row>
    <row r="2071" spans="1:28" ht="35.1" customHeight="1">
      <c r="A2071" s="498">
        <v>2067</v>
      </c>
      <c r="B2071" s="504" t="s">
        <v>3843</v>
      </c>
      <c r="C2071" s="504" t="s">
        <v>3844</v>
      </c>
      <c r="D2071" s="499">
        <v>2</v>
      </c>
      <c r="E2071" s="499">
        <v>40</v>
      </c>
      <c r="F2071" s="499">
        <v>40</v>
      </c>
      <c r="G2071" s="499">
        <v>22800</v>
      </c>
      <c r="H2071" s="499"/>
      <c r="I2071" s="499"/>
      <c r="J2071" s="499">
        <v>22800</v>
      </c>
      <c r="K2071" s="499">
        <v>22800</v>
      </c>
      <c r="L2071" s="499"/>
      <c r="M2071" s="499"/>
      <c r="N2071" s="499">
        <v>22800</v>
      </c>
      <c r="O2071" s="499">
        <v>1824</v>
      </c>
      <c r="P2071" s="499">
        <v>24624</v>
      </c>
      <c r="Q2071" s="499"/>
      <c r="R2071" s="501"/>
      <c r="S2071" s="502"/>
      <c r="T2071" s="499"/>
      <c r="U2071" s="499"/>
      <c r="V2071" s="499">
        <v>24624</v>
      </c>
      <c r="W2071" s="501"/>
      <c r="X2071" s="501"/>
      <c r="Y2071" s="501"/>
      <c r="Z2071" s="501"/>
      <c r="AA2071" s="501"/>
      <c r="AB2071" s="503"/>
    </row>
    <row r="2072" spans="1:28" ht="35.1" customHeight="1">
      <c r="A2072" s="498">
        <v>2068</v>
      </c>
      <c r="B2072" s="504" t="s">
        <v>5092</v>
      </c>
      <c r="C2072" s="504" t="s">
        <v>13452</v>
      </c>
      <c r="D2072" s="499">
        <v>3</v>
      </c>
      <c r="E2072" s="499">
        <v>160</v>
      </c>
      <c r="F2072" s="499">
        <v>160</v>
      </c>
      <c r="G2072" s="499">
        <v>39700</v>
      </c>
      <c r="H2072" s="499"/>
      <c r="I2072" s="499"/>
      <c r="J2072" s="499">
        <v>39700</v>
      </c>
      <c r="K2072" s="499">
        <v>39700</v>
      </c>
      <c r="L2072" s="499"/>
      <c r="M2072" s="499"/>
      <c r="N2072" s="499">
        <v>39700</v>
      </c>
      <c r="O2072" s="499">
        <v>3176</v>
      </c>
      <c r="P2072" s="499">
        <v>42876</v>
      </c>
      <c r="Q2072" s="499"/>
      <c r="R2072" s="501"/>
      <c r="S2072" s="502"/>
      <c r="T2072" s="499"/>
      <c r="U2072" s="499"/>
      <c r="V2072" s="499">
        <v>42876</v>
      </c>
      <c r="W2072" s="501"/>
      <c r="X2072" s="501"/>
      <c r="Y2072" s="501"/>
      <c r="Z2072" s="501"/>
      <c r="AA2072" s="501"/>
      <c r="AB2072" s="503"/>
    </row>
    <row r="2073" spans="1:28" ht="35.1" customHeight="1">
      <c r="A2073" s="498">
        <v>2069</v>
      </c>
      <c r="B2073" s="504" t="s">
        <v>5092</v>
      </c>
      <c r="C2073" s="504" t="s">
        <v>5093</v>
      </c>
      <c r="D2073" s="499">
        <v>6</v>
      </c>
      <c r="E2073" s="499">
        <v>295</v>
      </c>
      <c r="F2073" s="499">
        <v>295</v>
      </c>
      <c r="G2073" s="499">
        <v>82550</v>
      </c>
      <c r="H2073" s="499"/>
      <c r="I2073" s="499"/>
      <c r="J2073" s="499">
        <v>82550</v>
      </c>
      <c r="K2073" s="499">
        <v>82550</v>
      </c>
      <c r="L2073" s="499"/>
      <c r="M2073" s="499"/>
      <c r="N2073" s="499">
        <v>82550</v>
      </c>
      <c r="O2073" s="499">
        <v>6604</v>
      </c>
      <c r="P2073" s="499">
        <v>89154</v>
      </c>
      <c r="Q2073" s="499"/>
      <c r="R2073" s="501"/>
      <c r="S2073" s="502"/>
      <c r="T2073" s="499"/>
      <c r="U2073" s="499"/>
      <c r="V2073" s="499">
        <v>89154</v>
      </c>
      <c r="W2073" s="501"/>
      <c r="X2073" s="501"/>
      <c r="Y2073" s="501"/>
      <c r="Z2073" s="501"/>
      <c r="AA2073" s="501"/>
      <c r="AB2073" s="503"/>
    </row>
    <row r="2074" spans="1:28" ht="35.1" customHeight="1">
      <c r="A2074" s="498">
        <v>2070</v>
      </c>
      <c r="B2074" s="504" t="s">
        <v>1130</v>
      </c>
      <c r="C2074" s="504" t="s">
        <v>1131</v>
      </c>
      <c r="D2074" s="499">
        <v>12</v>
      </c>
      <c r="E2074" s="499">
        <v>395</v>
      </c>
      <c r="F2074" s="499">
        <v>395</v>
      </c>
      <c r="G2074" s="499">
        <v>162225</v>
      </c>
      <c r="H2074" s="499"/>
      <c r="I2074" s="499"/>
      <c r="J2074" s="499">
        <v>162225</v>
      </c>
      <c r="K2074" s="499">
        <v>162225</v>
      </c>
      <c r="L2074" s="499"/>
      <c r="M2074" s="499"/>
      <c r="N2074" s="499">
        <v>162225</v>
      </c>
      <c r="O2074" s="499">
        <v>12978</v>
      </c>
      <c r="P2074" s="499">
        <v>175203</v>
      </c>
      <c r="Q2074" s="499"/>
      <c r="R2074" s="501"/>
      <c r="S2074" s="502"/>
      <c r="T2074" s="499"/>
      <c r="U2074" s="499"/>
      <c r="V2074" s="499">
        <v>175203</v>
      </c>
      <c r="W2074" s="501"/>
      <c r="X2074" s="501"/>
      <c r="Y2074" s="501"/>
      <c r="Z2074" s="501"/>
      <c r="AA2074" s="501"/>
      <c r="AB2074" s="503"/>
    </row>
    <row r="2075" spans="1:28" ht="35.1" customHeight="1">
      <c r="A2075" s="498">
        <v>2071</v>
      </c>
      <c r="B2075" s="504" t="s">
        <v>10782</v>
      </c>
      <c r="C2075" s="504" t="s">
        <v>13453</v>
      </c>
      <c r="D2075" s="499">
        <v>1</v>
      </c>
      <c r="E2075" s="499">
        <v>20</v>
      </c>
      <c r="F2075" s="499">
        <v>20</v>
      </c>
      <c r="G2075" s="499">
        <v>137500</v>
      </c>
      <c r="H2075" s="499"/>
      <c r="I2075" s="499"/>
      <c r="J2075" s="499">
        <v>137500</v>
      </c>
      <c r="K2075" s="499">
        <v>137500</v>
      </c>
      <c r="L2075" s="499"/>
      <c r="M2075" s="499"/>
      <c r="N2075" s="499">
        <v>137500</v>
      </c>
      <c r="O2075" s="499">
        <v>11000</v>
      </c>
      <c r="P2075" s="499">
        <v>148500</v>
      </c>
      <c r="Q2075" s="499"/>
      <c r="R2075" s="501"/>
      <c r="S2075" s="502"/>
      <c r="T2075" s="499"/>
      <c r="U2075" s="499"/>
      <c r="V2075" s="499">
        <v>148500</v>
      </c>
      <c r="W2075" s="501"/>
      <c r="X2075" s="501"/>
      <c r="Y2075" s="501"/>
      <c r="Z2075" s="501"/>
      <c r="AA2075" s="501"/>
      <c r="AB2075" s="503"/>
    </row>
    <row r="2076" spans="1:28" ht="35.1" customHeight="1">
      <c r="A2076" s="498">
        <v>2072</v>
      </c>
      <c r="B2076" s="504" t="s">
        <v>10782</v>
      </c>
      <c r="C2076" s="504" t="s">
        <v>10783</v>
      </c>
      <c r="D2076" s="499">
        <v>9</v>
      </c>
      <c r="E2076" s="499">
        <v>1420</v>
      </c>
      <c r="F2076" s="499">
        <v>1420</v>
      </c>
      <c r="G2076" s="499">
        <v>271000</v>
      </c>
      <c r="H2076" s="499"/>
      <c r="I2076" s="499"/>
      <c r="J2076" s="499">
        <v>271000</v>
      </c>
      <c r="K2076" s="499">
        <v>271000</v>
      </c>
      <c r="L2076" s="499"/>
      <c r="M2076" s="499"/>
      <c r="N2076" s="499">
        <v>271000</v>
      </c>
      <c r="O2076" s="499">
        <v>21680</v>
      </c>
      <c r="P2076" s="499">
        <v>292680</v>
      </c>
      <c r="Q2076" s="499"/>
      <c r="R2076" s="501"/>
      <c r="S2076" s="502"/>
      <c r="T2076" s="499"/>
      <c r="U2076" s="499"/>
      <c r="V2076" s="499">
        <v>292680</v>
      </c>
      <c r="W2076" s="501"/>
      <c r="X2076" s="501"/>
      <c r="Y2076" s="501"/>
      <c r="Z2076" s="501"/>
      <c r="AA2076" s="501"/>
      <c r="AB2076" s="503"/>
    </row>
    <row r="2077" spans="1:28" ht="35.1" customHeight="1">
      <c r="A2077" s="498">
        <v>2073</v>
      </c>
      <c r="B2077" s="504" t="s">
        <v>2264</v>
      </c>
      <c r="C2077" s="504" t="s">
        <v>2265</v>
      </c>
      <c r="D2077" s="499">
        <v>471</v>
      </c>
      <c r="E2077" s="499">
        <v>270705</v>
      </c>
      <c r="F2077" s="499">
        <v>270705</v>
      </c>
      <c r="G2077" s="499">
        <v>7252058</v>
      </c>
      <c r="H2077" s="499">
        <v>1765000</v>
      </c>
      <c r="I2077" s="499"/>
      <c r="J2077" s="499">
        <v>9017058</v>
      </c>
      <c r="K2077" s="499">
        <v>7252058</v>
      </c>
      <c r="L2077" s="499">
        <v>1765000</v>
      </c>
      <c r="M2077" s="499"/>
      <c r="N2077" s="499">
        <v>9017058</v>
      </c>
      <c r="O2077" s="499">
        <v>721239</v>
      </c>
      <c r="P2077" s="499">
        <v>9738297</v>
      </c>
      <c r="Q2077" s="499"/>
      <c r="R2077" s="501"/>
      <c r="S2077" s="502"/>
      <c r="T2077" s="499"/>
      <c r="U2077" s="499"/>
      <c r="V2077" s="499">
        <v>9738297</v>
      </c>
      <c r="W2077" s="501"/>
      <c r="X2077" s="501"/>
      <c r="Y2077" s="501"/>
      <c r="Z2077" s="501"/>
      <c r="AA2077" s="501"/>
      <c r="AB2077" s="503"/>
    </row>
    <row r="2078" spans="1:28" ht="35.1" customHeight="1">
      <c r="A2078" s="498">
        <v>2074</v>
      </c>
      <c r="B2078" s="504" t="s">
        <v>3115</v>
      </c>
      <c r="C2078" s="504" t="s">
        <v>3116</v>
      </c>
      <c r="D2078" s="499">
        <v>74</v>
      </c>
      <c r="E2078" s="499">
        <v>3810</v>
      </c>
      <c r="F2078" s="499">
        <v>3810</v>
      </c>
      <c r="G2078" s="499">
        <v>1265025</v>
      </c>
      <c r="H2078" s="499">
        <v>25000</v>
      </c>
      <c r="I2078" s="499"/>
      <c r="J2078" s="499">
        <v>1290025</v>
      </c>
      <c r="K2078" s="499">
        <v>1265025</v>
      </c>
      <c r="L2078" s="499">
        <v>25000</v>
      </c>
      <c r="M2078" s="499"/>
      <c r="N2078" s="499">
        <v>1290025</v>
      </c>
      <c r="O2078" s="499">
        <v>103202</v>
      </c>
      <c r="P2078" s="499">
        <v>1393227</v>
      </c>
      <c r="Q2078" s="499"/>
      <c r="R2078" s="501"/>
      <c r="S2078" s="502"/>
      <c r="T2078" s="499"/>
      <c r="U2078" s="499"/>
      <c r="V2078" s="499">
        <v>1393227</v>
      </c>
      <c r="W2078" s="501"/>
      <c r="X2078" s="501"/>
      <c r="Y2078" s="501"/>
      <c r="Z2078" s="501"/>
      <c r="AA2078" s="501"/>
      <c r="AB2078" s="503"/>
    </row>
    <row r="2079" spans="1:28" ht="35.1" customHeight="1">
      <c r="A2079" s="498">
        <v>2075</v>
      </c>
      <c r="B2079" s="504" t="s">
        <v>3115</v>
      </c>
      <c r="C2079" s="504" t="s">
        <v>12037</v>
      </c>
      <c r="D2079" s="499">
        <v>4</v>
      </c>
      <c r="E2079" s="499">
        <v>220</v>
      </c>
      <c r="F2079" s="499">
        <v>220</v>
      </c>
      <c r="G2079" s="499">
        <v>68125</v>
      </c>
      <c r="H2079" s="499"/>
      <c r="I2079" s="499"/>
      <c r="J2079" s="499">
        <v>68125</v>
      </c>
      <c r="K2079" s="499">
        <v>68125</v>
      </c>
      <c r="L2079" s="499"/>
      <c r="M2079" s="499"/>
      <c r="N2079" s="499">
        <v>68125</v>
      </c>
      <c r="O2079" s="499">
        <v>5450</v>
      </c>
      <c r="P2079" s="499">
        <v>73575</v>
      </c>
      <c r="Q2079" s="499"/>
      <c r="R2079" s="501"/>
      <c r="S2079" s="502"/>
      <c r="T2079" s="499"/>
      <c r="U2079" s="499"/>
      <c r="V2079" s="499">
        <v>73575</v>
      </c>
      <c r="W2079" s="501"/>
      <c r="X2079" s="501"/>
      <c r="Y2079" s="501"/>
      <c r="Z2079" s="501"/>
      <c r="AA2079" s="501"/>
      <c r="AB2079" s="503"/>
    </row>
    <row r="2080" spans="1:28" ht="35.1" customHeight="1">
      <c r="A2080" s="498">
        <v>2076</v>
      </c>
      <c r="B2080" s="504" t="s">
        <v>3115</v>
      </c>
      <c r="C2080" s="504" t="s">
        <v>13454</v>
      </c>
      <c r="D2080" s="499">
        <v>1</v>
      </c>
      <c r="E2080" s="499">
        <v>50</v>
      </c>
      <c r="F2080" s="499">
        <v>50</v>
      </c>
      <c r="G2080" s="499">
        <v>13200</v>
      </c>
      <c r="H2080" s="499"/>
      <c r="I2080" s="499"/>
      <c r="J2080" s="499">
        <v>13200</v>
      </c>
      <c r="K2080" s="499">
        <v>13200</v>
      </c>
      <c r="L2080" s="499"/>
      <c r="M2080" s="499"/>
      <c r="N2080" s="499">
        <v>13200</v>
      </c>
      <c r="O2080" s="499">
        <v>1056</v>
      </c>
      <c r="P2080" s="499">
        <v>14256</v>
      </c>
      <c r="Q2080" s="499"/>
      <c r="R2080" s="501"/>
      <c r="S2080" s="502"/>
      <c r="T2080" s="499"/>
      <c r="U2080" s="499"/>
      <c r="V2080" s="499">
        <v>14256</v>
      </c>
      <c r="W2080" s="501"/>
      <c r="X2080" s="501"/>
      <c r="Y2080" s="501"/>
      <c r="Z2080" s="501"/>
      <c r="AA2080" s="501"/>
      <c r="AB2080" s="503"/>
    </row>
    <row r="2081" spans="1:28" ht="35.1" customHeight="1">
      <c r="A2081" s="498">
        <v>2077</v>
      </c>
      <c r="B2081" s="504" t="s">
        <v>3115</v>
      </c>
      <c r="C2081" s="504" t="s">
        <v>13455</v>
      </c>
      <c r="D2081" s="499">
        <v>1</v>
      </c>
      <c r="E2081" s="499">
        <v>155</v>
      </c>
      <c r="F2081" s="499">
        <v>155</v>
      </c>
      <c r="G2081" s="499">
        <v>29400</v>
      </c>
      <c r="H2081" s="499"/>
      <c r="I2081" s="499"/>
      <c r="J2081" s="499">
        <v>29400</v>
      </c>
      <c r="K2081" s="499">
        <v>29400</v>
      </c>
      <c r="L2081" s="499"/>
      <c r="M2081" s="499"/>
      <c r="N2081" s="499">
        <v>29400</v>
      </c>
      <c r="O2081" s="499">
        <v>2352</v>
      </c>
      <c r="P2081" s="499">
        <v>31752</v>
      </c>
      <c r="Q2081" s="499"/>
      <c r="R2081" s="501"/>
      <c r="S2081" s="502"/>
      <c r="T2081" s="499"/>
      <c r="U2081" s="499"/>
      <c r="V2081" s="499">
        <v>31752</v>
      </c>
      <c r="W2081" s="501"/>
      <c r="X2081" s="501"/>
      <c r="Y2081" s="501"/>
      <c r="Z2081" s="501"/>
      <c r="AA2081" s="501"/>
      <c r="AB2081" s="503"/>
    </row>
    <row r="2082" spans="1:28" ht="35.1" customHeight="1">
      <c r="A2082" s="498">
        <v>2078</v>
      </c>
      <c r="B2082" s="504" t="s">
        <v>3115</v>
      </c>
      <c r="C2082" s="504" t="s">
        <v>13456</v>
      </c>
      <c r="D2082" s="499">
        <v>3</v>
      </c>
      <c r="E2082" s="499">
        <v>735</v>
      </c>
      <c r="F2082" s="499">
        <v>735</v>
      </c>
      <c r="G2082" s="499">
        <v>84375</v>
      </c>
      <c r="H2082" s="499"/>
      <c r="I2082" s="499"/>
      <c r="J2082" s="499">
        <v>84375</v>
      </c>
      <c r="K2082" s="499">
        <v>84375</v>
      </c>
      <c r="L2082" s="499"/>
      <c r="M2082" s="499"/>
      <c r="N2082" s="499">
        <v>84375</v>
      </c>
      <c r="O2082" s="499">
        <v>6750</v>
      </c>
      <c r="P2082" s="499">
        <v>91125</v>
      </c>
      <c r="Q2082" s="499"/>
      <c r="R2082" s="501"/>
      <c r="S2082" s="502"/>
      <c r="T2082" s="499"/>
      <c r="U2082" s="499"/>
      <c r="V2082" s="499">
        <v>91125</v>
      </c>
      <c r="W2082" s="501"/>
      <c r="X2082" s="501"/>
      <c r="Y2082" s="501"/>
      <c r="Z2082" s="501"/>
      <c r="AA2082" s="501"/>
      <c r="AB2082" s="503"/>
    </row>
    <row r="2083" spans="1:28" ht="35.1" customHeight="1">
      <c r="A2083" s="498">
        <v>2079</v>
      </c>
      <c r="B2083" s="504" t="s">
        <v>2989</v>
      </c>
      <c r="C2083" s="504" t="s">
        <v>2990</v>
      </c>
      <c r="D2083" s="499">
        <v>6</v>
      </c>
      <c r="E2083" s="499">
        <v>445</v>
      </c>
      <c r="F2083" s="499">
        <v>445</v>
      </c>
      <c r="G2083" s="499">
        <v>77225</v>
      </c>
      <c r="H2083" s="499"/>
      <c r="I2083" s="499"/>
      <c r="J2083" s="499">
        <v>77225</v>
      </c>
      <c r="K2083" s="499">
        <v>77225</v>
      </c>
      <c r="L2083" s="499"/>
      <c r="M2083" s="499"/>
      <c r="N2083" s="499">
        <v>77225</v>
      </c>
      <c r="O2083" s="499">
        <v>6178</v>
      </c>
      <c r="P2083" s="499">
        <v>83403</v>
      </c>
      <c r="Q2083" s="499"/>
      <c r="R2083" s="501"/>
      <c r="S2083" s="502"/>
      <c r="T2083" s="499"/>
      <c r="U2083" s="499"/>
      <c r="V2083" s="499">
        <v>83403</v>
      </c>
      <c r="W2083" s="501"/>
      <c r="X2083" s="501"/>
      <c r="Y2083" s="501"/>
      <c r="Z2083" s="501"/>
      <c r="AA2083" s="501"/>
      <c r="AB2083" s="503"/>
    </row>
    <row r="2084" spans="1:28" ht="35.1" customHeight="1">
      <c r="A2084" s="498">
        <v>2080</v>
      </c>
      <c r="B2084" s="504" t="s">
        <v>4180</v>
      </c>
      <c r="C2084" s="504" t="s">
        <v>4181</v>
      </c>
      <c r="D2084" s="499">
        <v>30</v>
      </c>
      <c r="E2084" s="499">
        <v>4630</v>
      </c>
      <c r="F2084" s="499">
        <v>4630</v>
      </c>
      <c r="G2084" s="499">
        <v>824325</v>
      </c>
      <c r="H2084" s="499">
        <v>30000</v>
      </c>
      <c r="I2084" s="499"/>
      <c r="J2084" s="499">
        <v>854325</v>
      </c>
      <c r="K2084" s="499">
        <v>824325</v>
      </c>
      <c r="L2084" s="499">
        <v>30000</v>
      </c>
      <c r="M2084" s="499"/>
      <c r="N2084" s="499">
        <v>854325</v>
      </c>
      <c r="O2084" s="499">
        <v>68346</v>
      </c>
      <c r="P2084" s="499">
        <v>922671</v>
      </c>
      <c r="Q2084" s="499"/>
      <c r="R2084" s="501"/>
      <c r="S2084" s="502"/>
      <c r="T2084" s="499"/>
      <c r="U2084" s="499"/>
      <c r="V2084" s="499">
        <v>922671</v>
      </c>
      <c r="W2084" s="501"/>
      <c r="X2084" s="501"/>
      <c r="Y2084" s="501"/>
      <c r="Z2084" s="501"/>
      <c r="AA2084" s="501"/>
      <c r="AB2084" s="503"/>
    </row>
    <row r="2085" spans="1:28" ht="35.1" customHeight="1">
      <c r="A2085" s="498">
        <v>2081</v>
      </c>
      <c r="B2085" s="504" t="s">
        <v>11117</v>
      </c>
      <c r="C2085" s="504" t="s">
        <v>12041</v>
      </c>
      <c r="D2085" s="499">
        <v>12</v>
      </c>
      <c r="E2085" s="499">
        <v>280</v>
      </c>
      <c r="F2085" s="499">
        <v>280</v>
      </c>
      <c r="G2085" s="499">
        <v>119050</v>
      </c>
      <c r="H2085" s="499"/>
      <c r="I2085" s="499"/>
      <c r="J2085" s="499">
        <v>119050</v>
      </c>
      <c r="K2085" s="499">
        <v>119050</v>
      </c>
      <c r="L2085" s="499"/>
      <c r="M2085" s="499"/>
      <c r="N2085" s="499">
        <v>119050</v>
      </c>
      <c r="O2085" s="499">
        <v>9520</v>
      </c>
      <c r="P2085" s="499">
        <v>128570</v>
      </c>
      <c r="Q2085" s="499"/>
      <c r="R2085" s="501"/>
      <c r="S2085" s="502"/>
      <c r="T2085" s="499"/>
      <c r="U2085" s="499"/>
      <c r="V2085" s="499">
        <v>128570</v>
      </c>
      <c r="W2085" s="501"/>
      <c r="X2085" s="501"/>
      <c r="Y2085" s="501"/>
      <c r="Z2085" s="501"/>
      <c r="AA2085" s="501"/>
      <c r="AB2085" s="503"/>
    </row>
    <row r="2086" spans="1:28" ht="35.1" customHeight="1">
      <c r="A2086" s="498">
        <v>2082</v>
      </c>
      <c r="B2086" s="504" t="s">
        <v>7023</v>
      </c>
      <c r="C2086" s="504" t="s">
        <v>7024</v>
      </c>
      <c r="D2086" s="499">
        <v>6</v>
      </c>
      <c r="E2086" s="499">
        <v>320</v>
      </c>
      <c r="F2086" s="499">
        <v>320</v>
      </c>
      <c r="G2086" s="499">
        <v>103650</v>
      </c>
      <c r="H2086" s="499"/>
      <c r="I2086" s="499"/>
      <c r="J2086" s="499">
        <v>103650</v>
      </c>
      <c r="K2086" s="499">
        <v>103650</v>
      </c>
      <c r="L2086" s="499"/>
      <c r="M2086" s="499"/>
      <c r="N2086" s="499">
        <v>103650</v>
      </c>
      <c r="O2086" s="499">
        <v>8292</v>
      </c>
      <c r="P2086" s="499">
        <v>111942</v>
      </c>
      <c r="Q2086" s="499"/>
      <c r="R2086" s="501"/>
      <c r="S2086" s="502"/>
      <c r="T2086" s="499"/>
      <c r="U2086" s="499">
        <v>111942</v>
      </c>
      <c r="V2086" s="499"/>
      <c r="W2086" s="501"/>
      <c r="X2086" s="501"/>
      <c r="Y2086" s="501"/>
      <c r="Z2086" s="501"/>
      <c r="AA2086" s="501"/>
      <c r="AB2086" s="503"/>
    </row>
    <row r="2087" spans="1:28" ht="35.1" customHeight="1">
      <c r="A2087" s="498">
        <v>2083</v>
      </c>
      <c r="B2087" s="504" t="s">
        <v>6942</v>
      </c>
      <c r="C2087" s="504" t="s">
        <v>6943</v>
      </c>
      <c r="D2087" s="499">
        <v>1</v>
      </c>
      <c r="E2087" s="499">
        <v>425</v>
      </c>
      <c r="F2087" s="499">
        <v>425</v>
      </c>
      <c r="G2087" s="499">
        <v>18125</v>
      </c>
      <c r="H2087" s="499"/>
      <c r="I2087" s="499"/>
      <c r="J2087" s="499">
        <v>18125</v>
      </c>
      <c r="K2087" s="499">
        <v>18125</v>
      </c>
      <c r="L2087" s="499"/>
      <c r="M2087" s="499"/>
      <c r="N2087" s="499">
        <v>18125</v>
      </c>
      <c r="O2087" s="499">
        <v>1450</v>
      </c>
      <c r="P2087" s="499">
        <v>19575</v>
      </c>
      <c r="Q2087" s="499"/>
      <c r="R2087" s="501"/>
      <c r="S2087" s="502"/>
      <c r="T2087" s="499"/>
      <c r="U2087" s="499"/>
      <c r="V2087" s="499">
        <v>19575</v>
      </c>
      <c r="W2087" s="501"/>
      <c r="X2087" s="501"/>
      <c r="Y2087" s="501"/>
      <c r="Z2087" s="501"/>
      <c r="AA2087" s="501"/>
      <c r="AB2087" s="503"/>
    </row>
    <row r="2088" spans="1:28" ht="35.1" customHeight="1">
      <c r="A2088" s="498">
        <v>2084</v>
      </c>
      <c r="B2088" s="504" t="s">
        <v>6942</v>
      </c>
      <c r="C2088" s="504" t="s">
        <v>13457</v>
      </c>
      <c r="D2088" s="499">
        <v>1</v>
      </c>
      <c r="E2088" s="499">
        <v>200</v>
      </c>
      <c r="F2088" s="499">
        <v>200</v>
      </c>
      <c r="G2088" s="499">
        <v>35525</v>
      </c>
      <c r="H2088" s="499"/>
      <c r="I2088" s="499"/>
      <c r="J2088" s="499">
        <v>35525</v>
      </c>
      <c r="K2088" s="499">
        <v>35525</v>
      </c>
      <c r="L2088" s="499"/>
      <c r="M2088" s="499"/>
      <c r="N2088" s="499">
        <v>35525</v>
      </c>
      <c r="O2088" s="499">
        <v>2842</v>
      </c>
      <c r="P2088" s="499">
        <v>38367</v>
      </c>
      <c r="Q2088" s="499"/>
      <c r="R2088" s="501"/>
      <c r="S2088" s="502"/>
      <c r="T2088" s="499"/>
      <c r="U2088" s="499"/>
      <c r="V2088" s="499">
        <v>38367</v>
      </c>
      <c r="W2088" s="501"/>
      <c r="X2088" s="501"/>
      <c r="Y2088" s="501"/>
      <c r="Z2088" s="501"/>
      <c r="AA2088" s="501"/>
      <c r="AB2088" s="503"/>
    </row>
    <row r="2089" spans="1:28" ht="35.1" customHeight="1">
      <c r="A2089" s="498">
        <v>2085</v>
      </c>
      <c r="B2089" s="504" t="s">
        <v>6966</v>
      </c>
      <c r="C2089" s="504" t="s">
        <v>6967</v>
      </c>
      <c r="D2089" s="499">
        <v>4</v>
      </c>
      <c r="E2089" s="499">
        <v>435</v>
      </c>
      <c r="F2089" s="499">
        <v>435</v>
      </c>
      <c r="G2089" s="499">
        <v>61300</v>
      </c>
      <c r="H2089" s="499"/>
      <c r="I2089" s="499"/>
      <c r="J2089" s="499">
        <v>61300</v>
      </c>
      <c r="K2089" s="499">
        <v>61300</v>
      </c>
      <c r="L2089" s="499"/>
      <c r="M2089" s="499"/>
      <c r="N2089" s="499">
        <v>61300</v>
      </c>
      <c r="O2089" s="499">
        <v>4904</v>
      </c>
      <c r="P2089" s="499">
        <v>66204</v>
      </c>
      <c r="Q2089" s="499"/>
      <c r="R2089" s="501"/>
      <c r="S2089" s="502"/>
      <c r="T2089" s="499"/>
      <c r="U2089" s="499">
        <v>66204</v>
      </c>
      <c r="V2089" s="499"/>
      <c r="W2089" s="501"/>
      <c r="X2089" s="501"/>
      <c r="Y2089" s="501"/>
      <c r="Z2089" s="501"/>
      <c r="AA2089" s="501"/>
      <c r="AB2089" s="503"/>
    </row>
    <row r="2090" spans="1:28" ht="35.1" customHeight="1">
      <c r="A2090" s="498">
        <v>2086</v>
      </c>
      <c r="B2090" s="504" t="s">
        <v>11118</v>
      </c>
      <c r="C2090" s="504" t="s">
        <v>13458</v>
      </c>
      <c r="D2090" s="499">
        <v>1</v>
      </c>
      <c r="E2090" s="499">
        <v>1905</v>
      </c>
      <c r="F2090" s="499">
        <v>1905</v>
      </c>
      <c r="G2090" s="499">
        <v>43600</v>
      </c>
      <c r="H2090" s="499"/>
      <c r="I2090" s="499"/>
      <c r="J2090" s="499">
        <v>43600</v>
      </c>
      <c r="K2090" s="499">
        <v>43600</v>
      </c>
      <c r="L2090" s="499"/>
      <c r="M2090" s="499"/>
      <c r="N2090" s="499">
        <v>43600</v>
      </c>
      <c r="O2090" s="499">
        <v>3488</v>
      </c>
      <c r="P2090" s="499">
        <v>47088</v>
      </c>
      <c r="Q2090" s="499"/>
      <c r="R2090" s="501"/>
      <c r="S2090" s="502"/>
      <c r="T2090" s="499"/>
      <c r="U2090" s="499">
        <v>47088</v>
      </c>
      <c r="V2090" s="499"/>
      <c r="W2090" s="501"/>
      <c r="X2090" s="501"/>
      <c r="Y2090" s="501"/>
      <c r="Z2090" s="501"/>
      <c r="AA2090" s="501"/>
      <c r="AB2090" s="503"/>
    </row>
    <row r="2091" spans="1:28" ht="35.1" customHeight="1">
      <c r="A2091" s="498">
        <v>2087</v>
      </c>
      <c r="B2091" s="504" t="s">
        <v>6985</v>
      </c>
      <c r="C2091" s="504" t="s">
        <v>6986</v>
      </c>
      <c r="D2091" s="499">
        <v>1</v>
      </c>
      <c r="E2091" s="499">
        <v>20</v>
      </c>
      <c r="F2091" s="499">
        <v>20</v>
      </c>
      <c r="G2091" s="499">
        <v>15400</v>
      </c>
      <c r="H2091" s="499"/>
      <c r="I2091" s="499"/>
      <c r="J2091" s="499">
        <v>15400</v>
      </c>
      <c r="K2091" s="499">
        <v>15400</v>
      </c>
      <c r="L2091" s="499"/>
      <c r="M2091" s="499"/>
      <c r="N2091" s="499">
        <v>15400</v>
      </c>
      <c r="O2091" s="499">
        <v>1232</v>
      </c>
      <c r="P2091" s="499">
        <v>16632</v>
      </c>
      <c r="Q2091" s="499"/>
      <c r="R2091" s="501"/>
      <c r="S2091" s="502"/>
      <c r="T2091" s="499"/>
      <c r="U2091" s="499">
        <v>16632</v>
      </c>
      <c r="V2091" s="499"/>
      <c r="W2091" s="501"/>
      <c r="X2091" s="501"/>
      <c r="Y2091" s="501"/>
      <c r="Z2091" s="501"/>
      <c r="AA2091" s="501"/>
      <c r="AB2091" s="503"/>
    </row>
    <row r="2092" spans="1:28" ht="35.1" customHeight="1">
      <c r="A2092" s="498">
        <v>2088</v>
      </c>
      <c r="B2092" s="504" t="s">
        <v>13459</v>
      </c>
      <c r="C2092" s="504" t="s">
        <v>13460</v>
      </c>
      <c r="D2092" s="499">
        <v>1</v>
      </c>
      <c r="E2092" s="499">
        <v>275</v>
      </c>
      <c r="F2092" s="499">
        <v>275</v>
      </c>
      <c r="G2092" s="499">
        <v>18125</v>
      </c>
      <c r="H2092" s="499"/>
      <c r="I2092" s="499"/>
      <c r="J2092" s="499">
        <v>18125</v>
      </c>
      <c r="K2092" s="499">
        <v>18125</v>
      </c>
      <c r="L2092" s="499"/>
      <c r="M2092" s="499"/>
      <c r="N2092" s="499">
        <v>18125</v>
      </c>
      <c r="O2092" s="499">
        <v>1450</v>
      </c>
      <c r="P2092" s="499">
        <v>19575</v>
      </c>
      <c r="Q2092" s="499"/>
      <c r="R2092" s="501"/>
      <c r="S2092" s="502"/>
      <c r="T2092" s="499"/>
      <c r="U2092" s="499">
        <v>19575</v>
      </c>
      <c r="V2092" s="499"/>
      <c r="W2092" s="501"/>
      <c r="X2092" s="501"/>
      <c r="Y2092" s="501"/>
      <c r="Z2092" s="501"/>
      <c r="AA2092" s="501"/>
      <c r="AB2092" s="503"/>
    </row>
    <row r="2093" spans="1:28" ht="35.1" customHeight="1">
      <c r="A2093" s="498">
        <v>2089</v>
      </c>
      <c r="B2093" s="504" t="s">
        <v>13459</v>
      </c>
      <c r="C2093" s="504" t="s">
        <v>13461</v>
      </c>
      <c r="D2093" s="499">
        <v>4</v>
      </c>
      <c r="E2093" s="499">
        <v>60</v>
      </c>
      <c r="F2093" s="499">
        <v>60</v>
      </c>
      <c r="G2093" s="499">
        <v>31720</v>
      </c>
      <c r="H2093" s="499"/>
      <c r="I2093" s="499"/>
      <c r="J2093" s="499">
        <v>31720</v>
      </c>
      <c r="K2093" s="499">
        <v>31720</v>
      </c>
      <c r="L2093" s="499"/>
      <c r="M2093" s="499"/>
      <c r="N2093" s="499">
        <v>31720</v>
      </c>
      <c r="O2093" s="499">
        <v>2536</v>
      </c>
      <c r="P2093" s="499">
        <v>34256</v>
      </c>
      <c r="Q2093" s="499"/>
      <c r="R2093" s="501"/>
      <c r="S2093" s="502"/>
      <c r="T2093" s="499"/>
      <c r="U2093" s="499">
        <v>34256</v>
      </c>
      <c r="V2093" s="499"/>
      <c r="W2093" s="501"/>
      <c r="X2093" s="501"/>
      <c r="Y2093" s="501"/>
      <c r="Z2093" s="501"/>
      <c r="AA2093" s="501"/>
      <c r="AB2093" s="503"/>
    </row>
    <row r="2094" spans="1:28" ht="35.1" customHeight="1">
      <c r="A2094" s="498">
        <v>2090</v>
      </c>
      <c r="B2094" s="504" t="s">
        <v>7124</v>
      </c>
      <c r="C2094" s="504" t="s">
        <v>7125</v>
      </c>
      <c r="D2094" s="499">
        <v>6</v>
      </c>
      <c r="E2094" s="499">
        <v>555</v>
      </c>
      <c r="F2094" s="499">
        <v>555</v>
      </c>
      <c r="G2094" s="499">
        <v>112700</v>
      </c>
      <c r="H2094" s="499"/>
      <c r="I2094" s="499"/>
      <c r="J2094" s="499">
        <v>112700</v>
      </c>
      <c r="K2094" s="499">
        <v>112700</v>
      </c>
      <c r="L2094" s="499"/>
      <c r="M2094" s="499"/>
      <c r="N2094" s="499">
        <v>112700</v>
      </c>
      <c r="O2094" s="499">
        <v>9016</v>
      </c>
      <c r="P2094" s="499">
        <v>121716</v>
      </c>
      <c r="Q2094" s="499"/>
      <c r="R2094" s="501"/>
      <c r="S2094" s="502"/>
      <c r="T2094" s="499"/>
      <c r="U2094" s="499">
        <v>121716</v>
      </c>
      <c r="V2094" s="499"/>
      <c r="W2094" s="501"/>
      <c r="X2094" s="501"/>
      <c r="Y2094" s="501"/>
      <c r="Z2094" s="501"/>
      <c r="AA2094" s="501"/>
      <c r="AB2094" s="503"/>
    </row>
    <row r="2095" spans="1:28" ht="35.1" customHeight="1">
      <c r="A2095" s="498">
        <v>2091</v>
      </c>
      <c r="B2095" s="504" t="s">
        <v>11119</v>
      </c>
      <c r="C2095" s="504" t="s">
        <v>12044</v>
      </c>
      <c r="D2095" s="499">
        <v>2</v>
      </c>
      <c r="E2095" s="499">
        <v>105</v>
      </c>
      <c r="F2095" s="499">
        <v>105</v>
      </c>
      <c r="G2095" s="499">
        <v>35525</v>
      </c>
      <c r="H2095" s="499"/>
      <c r="I2095" s="499"/>
      <c r="J2095" s="499">
        <v>35525</v>
      </c>
      <c r="K2095" s="499">
        <v>35525</v>
      </c>
      <c r="L2095" s="499"/>
      <c r="M2095" s="499"/>
      <c r="N2095" s="499">
        <v>35525</v>
      </c>
      <c r="O2095" s="499">
        <v>2842</v>
      </c>
      <c r="P2095" s="499">
        <v>38367</v>
      </c>
      <c r="Q2095" s="499"/>
      <c r="R2095" s="501"/>
      <c r="S2095" s="502"/>
      <c r="T2095" s="499"/>
      <c r="U2095" s="499">
        <v>38367</v>
      </c>
      <c r="V2095" s="499"/>
      <c r="W2095" s="501"/>
      <c r="X2095" s="501"/>
      <c r="Y2095" s="501"/>
      <c r="Z2095" s="501"/>
      <c r="AA2095" s="501"/>
      <c r="AB2095" s="503"/>
    </row>
    <row r="2096" spans="1:28" ht="35.1" customHeight="1">
      <c r="A2096" s="498">
        <v>2092</v>
      </c>
      <c r="B2096" s="504" t="s">
        <v>7014</v>
      </c>
      <c r="C2096" s="504" t="s">
        <v>13462</v>
      </c>
      <c r="D2096" s="499">
        <v>1</v>
      </c>
      <c r="E2096" s="499">
        <v>15</v>
      </c>
      <c r="F2096" s="499">
        <v>15</v>
      </c>
      <c r="G2096" s="499">
        <v>15400</v>
      </c>
      <c r="H2096" s="499"/>
      <c r="I2096" s="499"/>
      <c r="J2096" s="499">
        <v>15400</v>
      </c>
      <c r="K2096" s="499">
        <v>15400</v>
      </c>
      <c r="L2096" s="499"/>
      <c r="M2096" s="499"/>
      <c r="N2096" s="499">
        <v>15400</v>
      </c>
      <c r="O2096" s="499">
        <v>1232</v>
      </c>
      <c r="P2096" s="499">
        <v>16632</v>
      </c>
      <c r="Q2096" s="499"/>
      <c r="R2096" s="501"/>
      <c r="S2096" s="502"/>
      <c r="T2096" s="499"/>
      <c r="U2096" s="499">
        <v>16632</v>
      </c>
      <c r="V2096" s="499"/>
      <c r="W2096" s="501"/>
      <c r="X2096" s="501"/>
      <c r="Y2096" s="501"/>
      <c r="Z2096" s="501"/>
      <c r="AA2096" s="501"/>
      <c r="AB2096" s="503"/>
    </row>
    <row r="2097" spans="1:28" ht="35.1" customHeight="1">
      <c r="A2097" s="498">
        <v>2093</v>
      </c>
      <c r="B2097" s="504" t="s">
        <v>7014</v>
      </c>
      <c r="C2097" s="504" t="s">
        <v>13463</v>
      </c>
      <c r="D2097" s="499">
        <v>1</v>
      </c>
      <c r="E2097" s="499">
        <v>95</v>
      </c>
      <c r="F2097" s="499">
        <v>95</v>
      </c>
      <c r="G2097" s="499">
        <v>19575</v>
      </c>
      <c r="H2097" s="499"/>
      <c r="I2097" s="499"/>
      <c r="J2097" s="499">
        <v>19575</v>
      </c>
      <c r="K2097" s="499">
        <v>19575</v>
      </c>
      <c r="L2097" s="499"/>
      <c r="M2097" s="499"/>
      <c r="N2097" s="499">
        <v>19575</v>
      </c>
      <c r="O2097" s="499">
        <v>1566</v>
      </c>
      <c r="P2097" s="499">
        <v>21141</v>
      </c>
      <c r="Q2097" s="499"/>
      <c r="R2097" s="501"/>
      <c r="S2097" s="502"/>
      <c r="T2097" s="499"/>
      <c r="U2097" s="499">
        <v>21141</v>
      </c>
      <c r="V2097" s="499"/>
      <c r="W2097" s="501"/>
      <c r="X2097" s="501"/>
      <c r="Y2097" s="501"/>
      <c r="Z2097" s="501"/>
      <c r="AA2097" s="501"/>
      <c r="AB2097" s="503"/>
    </row>
    <row r="2098" spans="1:28" ht="35.1" customHeight="1">
      <c r="A2098" s="498">
        <v>2094</v>
      </c>
      <c r="B2098" s="504" t="s">
        <v>7014</v>
      </c>
      <c r="C2098" s="504" t="s">
        <v>13464</v>
      </c>
      <c r="D2098" s="499">
        <v>3</v>
      </c>
      <c r="E2098" s="499">
        <v>175</v>
      </c>
      <c r="F2098" s="499">
        <v>175</v>
      </c>
      <c r="G2098" s="499">
        <v>45500</v>
      </c>
      <c r="H2098" s="499"/>
      <c r="I2098" s="499"/>
      <c r="J2098" s="499">
        <v>45500</v>
      </c>
      <c r="K2098" s="499">
        <v>45500</v>
      </c>
      <c r="L2098" s="499"/>
      <c r="M2098" s="499"/>
      <c r="N2098" s="499">
        <v>45500</v>
      </c>
      <c r="O2098" s="499">
        <v>3640</v>
      </c>
      <c r="P2098" s="499">
        <v>49140</v>
      </c>
      <c r="Q2098" s="499"/>
      <c r="R2098" s="501"/>
      <c r="S2098" s="502"/>
      <c r="T2098" s="499"/>
      <c r="U2098" s="499">
        <v>49140</v>
      </c>
      <c r="V2098" s="499"/>
      <c r="W2098" s="501"/>
      <c r="X2098" s="501"/>
      <c r="Y2098" s="501"/>
      <c r="Z2098" s="501"/>
      <c r="AA2098" s="501"/>
      <c r="AB2098" s="503"/>
    </row>
    <row r="2099" spans="1:28" ht="35.1" customHeight="1">
      <c r="A2099" s="498">
        <v>2095</v>
      </c>
      <c r="B2099" s="504" t="s">
        <v>7014</v>
      </c>
      <c r="C2099" s="504" t="s">
        <v>12048</v>
      </c>
      <c r="D2099" s="499">
        <v>1</v>
      </c>
      <c r="E2099" s="499">
        <v>60</v>
      </c>
      <c r="F2099" s="499">
        <v>60</v>
      </c>
      <c r="G2099" s="499">
        <v>21750</v>
      </c>
      <c r="H2099" s="499"/>
      <c r="I2099" s="499"/>
      <c r="J2099" s="499">
        <v>21750</v>
      </c>
      <c r="K2099" s="499">
        <v>21750</v>
      </c>
      <c r="L2099" s="499"/>
      <c r="M2099" s="499"/>
      <c r="N2099" s="499">
        <v>21750</v>
      </c>
      <c r="O2099" s="499">
        <v>1740</v>
      </c>
      <c r="P2099" s="499">
        <v>23490</v>
      </c>
      <c r="Q2099" s="499"/>
      <c r="R2099" s="501"/>
      <c r="S2099" s="502"/>
      <c r="T2099" s="499"/>
      <c r="U2099" s="499">
        <v>23490</v>
      </c>
      <c r="V2099" s="499"/>
      <c r="W2099" s="501"/>
      <c r="X2099" s="501"/>
      <c r="Y2099" s="501"/>
      <c r="Z2099" s="501"/>
      <c r="AA2099" s="501"/>
      <c r="AB2099" s="503"/>
    </row>
    <row r="2100" spans="1:28" ht="35.1" customHeight="1">
      <c r="A2100" s="498">
        <v>2096</v>
      </c>
      <c r="B2100" s="504" t="s">
        <v>6962</v>
      </c>
      <c r="C2100" s="504" t="s">
        <v>6963</v>
      </c>
      <c r="D2100" s="499">
        <v>15</v>
      </c>
      <c r="E2100" s="499">
        <v>654</v>
      </c>
      <c r="F2100" s="499">
        <v>654</v>
      </c>
      <c r="G2100" s="499">
        <v>220400</v>
      </c>
      <c r="H2100" s="499"/>
      <c r="I2100" s="499"/>
      <c r="J2100" s="499">
        <v>220400</v>
      </c>
      <c r="K2100" s="499">
        <v>220400</v>
      </c>
      <c r="L2100" s="499"/>
      <c r="M2100" s="499"/>
      <c r="N2100" s="499">
        <v>220400</v>
      </c>
      <c r="O2100" s="499">
        <v>17632</v>
      </c>
      <c r="P2100" s="499">
        <v>238032</v>
      </c>
      <c r="Q2100" s="499"/>
      <c r="R2100" s="501"/>
      <c r="S2100" s="502"/>
      <c r="T2100" s="499"/>
      <c r="U2100" s="499"/>
      <c r="V2100" s="499">
        <v>238032</v>
      </c>
      <c r="W2100" s="501"/>
      <c r="X2100" s="501"/>
      <c r="Y2100" s="501"/>
      <c r="Z2100" s="501"/>
      <c r="AA2100" s="501"/>
      <c r="AB2100" s="503"/>
    </row>
    <row r="2101" spans="1:28" ht="35.1" customHeight="1">
      <c r="A2101" s="498">
        <v>2097</v>
      </c>
      <c r="B2101" s="504" t="s">
        <v>9799</v>
      </c>
      <c r="C2101" s="504" t="s">
        <v>9818</v>
      </c>
      <c r="D2101" s="499">
        <v>4</v>
      </c>
      <c r="E2101" s="499">
        <v>4995</v>
      </c>
      <c r="F2101" s="499">
        <v>4995</v>
      </c>
      <c r="G2101" s="499">
        <v>230250</v>
      </c>
      <c r="H2101" s="499"/>
      <c r="I2101" s="499"/>
      <c r="J2101" s="499">
        <v>230250</v>
      </c>
      <c r="K2101" s="499">
        <v>230250</v>
      </c>
      <c r="L2101" s="499"/>
      <c r="M2101" s="499"/>
      <c r="N2101" s="499">
        <v>230250</v>
      </c>
      <c r="O2101" s="499">
        <v>18420</v>
      </c>
      <c r="P2101" s="499">
        <v>248670</v>
      </c>
      <c r="Q2101" s="499"/>
      <c r="R2101" s="501"/>
      <c r="S2101" s="502"/>
      <c r="T2101" s="499"/>
      <c r="U2101" s="499"/>
      <c r="V2101" s="499">
        <v>248670</v>
      </c>
      <c r="W2101" s="501"/>
      <c r="X2101" s="501"/>
      <c r="Y2101" s="501"/>
      <c r="Z2101" s="501"/>
      <c r="AA2101" s="501"/>
      <c r="AB2101" s="503"/>
    </row>
    <row r="2102" spans="1:28" ht="35.1" customHeight="1">
      <c r="A2102" s="498">
        <v>2098</v>
      </c>
      <c r="B2102" s="504" t="s">
        <v>9799</v>
      </c>
      <c r="C2102" s="504" t="s">
        <v>13465</v>
      </c>
      <c r="D2102" s="499">
        <v>1</v>
      </c>
      <c r="E2102" s="499">
        <v>1140</v>
      </c>
      <c r="F2102" s="499">
        <v>1140</v>
      </c>
      <c r="G2102" s="499">
        <v>52500</v>
      </c>
      <c r="H2102" s="499"/>
      <c r="I2102" s="499"/>
      <c r="J2102" s="499">
        <v>52500</v>
      </c>
      <c r="K2102" s="499">
        <v>52500</v>
      </c>
      <c r="L2102" s="499"/>
      <c r="M2102" s="499"/>
      <c r="N2102" s="499">
        <v>52500</v>
      </c>
      <c r="O2102" s="499">
        <v>4200</v>
      </c>
      <c r="P2102" s="499">
        <v>56700</v>
      </c>
      <c r="Q2102" s="499"/>
      <c r="R2102" s="501"/>
      <c r="S2102" s="502"/>
      <c r="T2102" s="499"/>
      <c r="U2102" s="499"/>
      <c r="V2102" s="499">
        <v>56700</v>
      </c>
      <c r="W2102" s="501"/>
      <c r="X2102" s="501"/>
      <c r="Y2102" s="501"/>
      <c r="Z2102" s="501"/>
      <c r="AA2102" s="501"/>
      <c r="AB2102" s="503"/>
    </row>
    <row r="2103" spans="1:28" ht="35.1" customHeight="1">
      <c r="A2103" s="498">
        <v>2099</v>
      </c>
      <c r="B2103" s="504" t="s">
        <v>10385</v>
      </c>
      <c r="C2103" s="504" t="s">
        <v>10517</v>
      </c>
      <c r="D2103" s="499">
        <v>38</v>
      </c>
      <c r="E2103" s="499">
        <v>1140</v>
      </c>
      <c r="F2103" s="499">
        <v>1140</v>
      </c>
      <c r="G2103" s="499">
        <v>312390</v>
      </c>
      <c r="H2103" s="499"/>
      <c r="I2103" s="499"/>
      <c r="J2103" s="499">
        <v>312390</v>
      </c>
      <c r="K2103" s="499">
        <v>312390</v>
      </c>
      <c r="L2103" s="499"/>
      <c r="M2103" s="499"/>
      <c r="N2103" s="499">
        <v>312390</v>
      </c>
      <c r="O2103" s="499">
        <v>24976</v>
      </c>
      <c r="P2103" s="499">
        <v>337366</v>
      </c>
      <c r="Q2103" s="499"/>
      <c r="R2103" s="501"/>
      <c r="S2103" s="502"/>
      <c r="T2103" s="499"/>
      <c r="U2103" s="499"/>
      <c r="V2103" s="499">
        <v>337366</v>
      </c>
      <c r="W2103" s="501"/>
      <c r="X2103" s="501"/>
      <c r="Y2103" s="501"/>
      <c r="Z2103" s="501"/>
      <c r="AA2103" s="501"/>
      <c r="AB2103" s="503"/>
    </row>
    <row r="2104" spans="1:28" ht="35.1" customHeight="1">
      <c r="A2104" s="498">
        <v>2100</v>
      </c>
      <c r="B2104" s="504" t="s">
        <v>5981</v>
      </c>
      <c r="C2104" s="504" t="s">
        <v>5982</v>
      </c>
      <c r="D2104" s="499">
        <v>6</v>
      </c>
      <c r="E2104" s="499">
        <v>71</v>
      </c>
      <c r="F2104" s="499">
        <v>71</v>
      </c>
      <c r="G2104" s="499">
        <v>53775</v>
      </c>
      <c r="H2104" s="499"/>
      <c r="I2104" s="499"/>
      <c r="J2104" s="499">
        <v>53775</v>
      </c>
      <c r="K2104" s="499">
        <v>53775</v>
      </c>
      <c r="L2104" s="499"/>
      <c r="M2104" s="499"/>
      <c r="N2104" s="499">
        <v>53775</v>
      </c>
      <c r="O2104" s="499">
        <v>4300</v>
      </c>
      <c r="P2104" s="499">
        <v>58075</v>
      </c>
      <c r="Q2104" s="499"/>
      <c r="R2104" s="501"/>
      <c r="S2104" s="502"/>
      <c r="T2104" s="499"/>
      <c r="U2104" s="499"/>
      <c r="V2104" s="499">
        <v>58075</v>
      </c>
      <c r="W2104" s="501"/>
      <c r="X2104" s="501"/>
      <c r="Y2104" s="501"/>
      <c r="Z2104" s="501"/>
      <c r="AA2104" s="501"/>
      <c r="AB2104" s="503"/>
    </row>
    <row r="2105" spans="1:28" ht="35.1" customHeight="1">
      <c r="A2105" s="498">
        <v>2101</v>
      </c>
      <c r="B2105" s="504" t="s">
        <v>5957</v>
      </c>
      <c r="C2105" s="504" t="s">
        <v>10160</v>
      </c>
      <c r="D2105" s="499">
        <v>74</v>
      </c>
      <c r="E2105" s="499">
        <v>4176</v>
      </c>
      <c r="F2105" s="499">
        <v>4176</v>
      </c>
      <c r="G2105" s="499">
        <v>871975</v>
      </c>
      <c r="H2105" s="499"/>
      <c r="I2105" s="499"/>
      <c r="J2105" s="499">
        <v>871975</v>
      </c>
      <c r="K2105" s="499">
        <v>871975</v>
      </c>
      <c r="L2105" s="499"/>
      <c r="M2105" s="499"/>
      <c r="N2105" s="499">
        <v>871975</v>
      </c>
      <c r="O2105" s="499">
        <v>69736</v>
      </c>
      <c r="P2105" s="499">
        <v>941711</v>
      </c>
      <c r="Q2105" s="499"/>
      <c r="R2105" s="501"/>
      <c r="S2105" s="502"/>
      <c r="T2105" s="499"/>
      <c r="U2105" s="499"/>
      <c r="V2105" s="499">
        <v>941711</v>
      </c>
      <c r="W2105" s="501"/>
      <c r="X2105" s="501"/>
      <c r="Y2105" s="501"/>
      <c r="Z2105" s="501"/>
      <c r="AA2105" s="501"/>
      <c r="AB2105" s="503"/>
    </row>
    <row r="2106" spans="1:28" ht="35.1" customHeight="1">
      <c r="A2106" s="498">
        <v>2102</v>
      </c>
      <c r="B2106" s="504" t="s">
        <v>6893</v>
      </c>
      <c r="C2106" s="504" t="s">
        <v>10211</v>
      </c>
      <c r="D2106" s="499">
        <v>4</v>
      </c>
      <c r="E2106" s="499">
        <v>110</v>
      </c>
      <c r="F2106" s="499">
        <v>110</v>
      </c>
      <c r="G2106" s="499">
        <v>49950</v>
      </c>
      <c r="H2106" s="499"/>
      <c r="I2106" s="499"/>
      <c r="J2106" s="499">
        <v>49950</v>
      </c>
      <c r="K2106" s="499">
        <v>49950</v>
      </c>
      <c r="L2106" s="499"/>
      <c r="M2106" s="499"/>
      <c r="N2106" s="499">
        <v>49950</v>
      </c>
      <c r="O2106" s="499">
        <v>3996</v>
      </c>
      <c r="P2106" s="499">
        <v>53946</v>
      </c>
      <c r="Q2106" s="499"/>
      <c r="R2106" s="501"/>
      <c r="S2106" s="502"/>
      <c r="T2106" s="499"/>
      <c r="U2106" s="499">
        <v>53946</v>
      </c>
      <c r="V2106" s="499"/>
      <c r="W2106" s="501"/>
      <c r="X2106" s="501"/>
      <c r="Y2106" s="501"/>
      <c r="Z2106" s="501"/>
      <c r="AA2106" s="501"/>
      <c r="AB2106" s="503"/>
    </row>
    <row r="2107" spans="1:28" ht="35.1" customHeight="1">
      <c r="A2107" s="498">
        <v>2103</v>
      </c>
      <c r="B2107" s="504" t="s">
        <v>6893</v>
      </c>
      <c r="C2107" s="504" t="s">
        <v>13466</v>
      </c>
      <c r="D2107" s="499">
        <v>1</v>
      </c>
      <c r="E2107" s="499">
        <v>25</v>
      </c>
      <c r="F2107" s="499">
        <v>25</v>
      </c>
      <c r="G2107" s="499">
        <v>11600</v>
      </c>
      <c r="H2107" s="499"/>
      <c r="I2107" s="499"/>
      <c r="J2107" s="499">
        <v>11600</v>
      </c>
      <c r="K2107" s="499">
        <v>11600</v>
      </c>
      <c r="L2107" s="499"/>
      <c r="M2107" s="499"/>
      <c r="N2107" s="499">
        <v>11600</v>
      </c>
      <c r="O2107" s="499">
        <v>928</v>
      </c>
      <c r="P2107" s="499">
        <v>12528</v>
      </c>
      <c r="Q2107" s="499"/>
      <c r="R2107" s="501"/>
      <c r="S2107" s="502"/>
      <c r="T2107" s="499"/>
      <c r="U2107" s="499">
        <v>12528</v>
      </c>
      <c r="V2107" s="499"/>
      <c r="W2107" s="501"/>
      <c r="X2107" s="501"/>
      <c r="Y2107" s="501"/>
      <c r="Z2107" s="501"/>
      <c r="AA2107" s="501"/>
      <c r="AB2107" s="503"/>
    </row>
    <row r="2108" spans="1:28" ht="35.1" customHeight="1">
      <c r="A2108" s="498">
        <v>2104</v>
      </c>
      <c r="B2108" s="504" t="s">
        <v>2253</v>
      </c>
      <c r="C2108" s="504" t="s">
        <v>2254</v>
      </c>
      <c r="D2108" s="499">
        <v>104</v>
      </c>
      <c r="E2108" s="499">
        <v>94286</v>
      </c>
      <c r="F2108" s="499">
        <v>94286</v>
      </c>
      <c r="G2108" s="499">
        <v>2864608</v>
      </c>
      <c r="H2108" s="499"/>
      <c r="I2108" s="499"/>
      <c r="J2108" s="499">
        <v>2864608</v>
      </c>
      <c r="K2108" s="499">
        <v>1901148</v>
      </c>
      <c r="L2108" s="499"/>
      <c r="M2108" s="499"/>
      <c r="N2108" s="499">
        <v>1901148</v>
      </c>
      <c r="O2108" s="499">
        <v>152100</v>
      </c>
      <c r="P2108" s="499">
        <v>2053248</v>
      </c>
      <c r="Q2108" s="499">
        <v>963460</v>
      </c>
      <c r="R2108" s="501"/>
      <c r="S2108" s="502"/>
      <c r="T2108" s="499"/>
      <c r="U2108" s="499"/>
      <c r="V2108" s="499">
        <v>2053248</v>
      </c>
      <c r="W2108" s="501"/>
      <c r="X2108" s="501"/>
      <c r="Y2108" s="501"/>
      <c r="Z2108" s="501"/>
      <c r="AA2108" s="501"/>
      <c r="AB2108" s="503"/>
    </row>
    <row r="2109" spans="1:28" ht="35.1" customHeight="1">
      <c r="A2109" s="498">
        <v>2105</v>
      </c>
      <c r="B2109" s="504" t="s">
        <v>2237</v>
      </c>
      <c r="C2109" s="504" t="s">
        <v>2238</v>
      </c>
      <c r="D2109" s="499">
        <v>98</v>
      </c>
      <c r="E2109" s="499">
        <v>179224</v>
      </c>
      <c r="F2109" s="499">
        <v>208215</v>
      </c>
      <c r="G2109" s="499">
        <v>3258807</v>
      </c>
      <c r="H2109" s="499"/>
      <c r="I2109" s="499"/>
      <c r="J2109" s="499">
        <v>3258807</v>
      </c>
      <c r="K2109" s="499">
        <v>2772648</v>
      </c>
      <c r="L2109" s="499"/>
      <c r="M2109" s="499"/>
      <c r="N2109" s="499">
        <v>2772648</v>
      </c>
      <c r="O2109" s="499">
        <v>221818</v>
      </c>
      <c r="P2109" s="499">
        <v>2994466</v>
      </c>
      <c r="Q2109" s="499">
        <v>486159</v>
      </c>
      <c r="R2109" s="501"/>
      <c r="S2109" s="502"/>
      <c r="T2109" s="499"/>
      <c r="U2109" s="499"/>
      <c r="V2109" s="499">
        <v>2994466</v>
      </c>
      <c r="W2109" s="501"/>
      <c r="X2109" s="501"/>
      <c r="Y2109" s="501"/>
      <c r="Z2109" s="501"/>
      <c r="AA2109" s="501"/>
      <c r="AB2109" s="503"/>
    </row>
    <row r="2110" spans="1:28" ht="35.1" customHeight="1">
      <c r="A2110" s="498">
        <v>2106</v>
      </c>
      <c r="B2110" s="504" t="s">
        <v>11120</v>
      </c>
      <c r="C2110" s="504" t="s">
        <v>12051</v>
      </c>
      <c r="D2110" s="499">
        <v>16</v>
      </c>
      <c r="E2110" s="499">
        <v>6632</v>
      </c>
      <c r="F2110" s="499">
        <v>6632</v>
      </c>
      <c r="G2110" s="499">
        <v>365525</v>
      </c>
      <c r="H2110" s="499"/>
      <c r="I2110" s="499"/>
      <c r="J2110" s="499">
        <v>365525</v>
      </c>
      <c r="K2110" s="499">
        <v>365276</v>
      </c>
      <c r="L2110" s="499"/>
      <c r="M2110" s="499"/>
      <c r="N2110" s="499">
        <v>365276</v>
      </c>
      <c r="O2110" s="499">
        <v>29224</v>
      </c>
      <c r="P2110" s="499">
        <v>394500</v>
      </c>
      <c r="Q2110" s="499">
        <v>249</v>
      </c>
      <c r="R2110" s="501"/>
      <c r="S2110" s="502"/>
      <c r="T2110" s="499"/>
      <c r="U2110" s="499"/>
      <c r="V2110" s="499">
        <v>394500</v>
      </c>
      <c r="W2110" s="501"/>
      <c r="X2110" s="501"/>
      <c r="Y2110" s="501"/>
      <c r="Z2110" s="501"/>
      <c r="AA2110" s="501"/>
      <c r="AB2110" s="503"/>
    </row>
    <row r="2111" spans="1:28" ht="35.1" customHeight="1">
      <c r="A2111" s="498">
        <v>2107</v>
      </c>
      <c r="B2111" s="504" t="s">
        <v>2760</v>
      </c>
      <c r="C2111" s="504" t="s">
        <v>2761</v>
      </c>
      <c r="D2111" s="499">
        <v>504</v>
      </c>
      <c r="E2111" s="499">
        <v>31735</v>
      </c>
      <c r="F2111" s="499">
        <v>31735</v>
      </c>
      <c r="G2111" s="499">
        <v>6140575</v>
      </c>
      <c r="H2111" s="499">
        <v>2520000</v>
      </c>
      <c r="I2111" s="499"/>
      <c r="J2111" s="499">
        <v>8660575</v>
      </c>
      <c r="K2111" s="499">
        <v>13781013</v>
      </c>
      <c r="L2111" s="499">
        <v>2333520</v>
      </c>
      <c r="M2111" s="499"/>
      <c r="N2111" s="499">
        <v>16114533</v>
      </c>
      <c r="O2111" s="499">
        <v>1288867</v>
      </c>
      <c r="P2111" s="499">
        <v>17403400</v>
      </c>
      <c r="Q2111" s="499">
        <v>-7453958</v>
      </c>
      <c r="R2111" s="501"/>
      <c r="S2111" s="502"/>
      <c r="T2111" s="499"/>
      <c r="U2111" s="499"/>
      <c r="V2111" s="499">
        <v>17403400</v>
      </c>
      <c r="W2111" s="501"/>
      <c r="X2111" s="501"/>
      <c r="Y2111" s="501"/>
      <c r="Z2111" s="501"/>
      <c r="AA2111" s="501"/>
      <c r="AB2111" s="503"/>
    </row>
    <row r="2112" spans="1:28" ht="35.1" customHeight="1">
      <c r="A2112" s="498">
        <v>2108</v>
      </c>
      <c r="B2112" s="504" t="s">
        <v>4610</v>
      </c>
      <c r="C2112" s="504" t="s">
        <v>4611</v>
      </c>
      <c r="D2112" s="499">
        <v>18</v>
      </c>
      <c r="E2112" s="499">
        <v>180</v>
      </c>
      <c r="F2112" s="499">
        <v>180</v>
      </c>
      <c r="G2112" s="499">
        <v>762732</v>
      </c>
      <c r="H2112" s="499"/>
      <c r="I2112" s="499"/>
      <c r="J2112" s="499">
        <v>762732</v>
      </c>
      <c r="K2112" s="499">
        <v>762732</v>
      </c>
      <c r="L2112" s="499"/>
      <c r="M2112" s="499"/>
      <c r="N2112" s="499">
        <v>762732</v>
      </c>
      <c r="O2112" s="499">
        <v>61021</v>
      </c>
      <c r="P2112" s="499">
        <v>823753</v>
      </c>
      <c r="Q2112" s="499"/>
      <c r="R2112" s="501"/>
      <c r="S2112" s="502"/>
      <c r="T2112" s="499"/>
      <c r="U2112" s="499"/>
      <c r="V2112" s="499">
        <v>823753</v>
      </c>
      <c r="W2112" s="501"/>
      <c r="X2112" s="501"/>
      <c r="Y2112" s="501"/>
      <c r="Z2112" s="501"/>
      <c r="AA2112" s="501"/>
      <c r="AB2112" s="503"/>
    </row>
    <row r="2113" spans="1:28" ht="35.1" customHeight="1">
      <c r="A2113" s="498">
        <v>2109</v>
      </c>
      <c r="B2113" s="504" t="s">
        <v>4610</v>
      </c>
      <c r="C2113" s="504" t="s">
        <v>13467</v>
      </c>
      <c r="D2113" s="499">
        <v>5</v>
      </c>
      <c r="E2113" s="499">
        <v>7705</v>
      </c>
      <c r="F2113" s="499">
        <v>7705</v>
      </c>
      <c r="G2113" s="499">
        <v>360625</v>
      </c>
      <c r="H2113" s="499">
        <v>25000</v>
      </c>
      <c r="I2113" s="499"/>
      <c r="J2113" s="499">
        <v>385625</v>
      </c>
      <c r="K2113" s="499">
        <v>360625</v>
      </c>
      <c r="L2113" s="499">
        <v>25000</v>
      </c>
      <c r="M2113" s="499"/>
      <c r="N2113" s="499">
        <v>385625</v>
      </c>
      <c r="O2113" s="499">
        <v>30850</v>
      </c>
      <c r="P2113" s="499">
        <v>416475</v>
      </c>
      <c r="Q2113" s="499"/>
      <c r="R2113" s="501"/>
      <c r="S2113" s="502"/>
      <c r="T2113" s="499"/>
      <c r="U2113" s="499"/>
      <c r="V2113" s="499">
        <v>416475</v>
      </c>
      <c r="W2113" s="501"/>
      <c r="X2113" s="501"/>
      <c r="Y2113" s="501"/>
      <c r="Z2113" s="501"/>
      <c r="AA2113" s="501"/>
      <c r="AB2113" s="503"/>
    </row>
    <row r="2114" spans="1:28" ht="35.1" customHeight="1">
      <c r="A2114" s="498">
        <v>2110</v>
      </c>
      <c r="B2114" s="504" t="s">
        <v>4479</v>
      </c>
      <c r="C2114" s="504" t="s">
        <v>4480</v>
      </c>
      <c r="D2114" s="499">
        <v>34</v>
      </c>
      <c r="E2114" s="499">
        <v>8680</v>
      </c>
      <c r="F2114" s="499">
        <v>8680</v>
      </c>
      <c r="G2114" s="499">
        <v>1961775</v>
      </c>
      <c r="H2114" s="499">
        <v>13635</v>
      </c>
      <c r="I2114" s="499"/>
      <c r="J2114" s="499">
        <v>1975410</v>
      </c>
      <c r="K2114" s="499">
        <v>1961775</v>
      </c>
      <c r="L2114" s="499">
        <v>13635</v>
      </c>
      <c r="M2114" s="499"/>
      <c r="N2114" s="499">
        <v>1975410</v>
      </c>
      <c r="O2114" s="499">
        <v>158034</v>
      </c>
      <c r="P2114" s="499">
        <v>2133444</v>
      </c>
      <c r="Q2114" s="499"/>
      <c r="R2114" s="501"/>
      <c r="S2114" s="502"/>
      <c r="T2114" s="499">
        <v>143000</v>
      </c>
      <c r="U2114" s="499"/>
      <c r="V2114" s="499">
        <v>2133444</v>
      </c>
      <c r="W2114" s="501"/>
      <c r="X2114" s="501"/>
      <c r="Y2114" s="501"/>
      <c r="Z2114" s="501"/>
      <c r="AA2114" s="501"/>
      <c r="AB2114" s="503"/>
    </row>
    <row r="2115" spans="1:28" ht="35.1" customHeight="1">
      <c r="A2115" s="498">
        <v>2111</v>
      </c>
      <c r="B2115" s="504" t="s">
        <v>11121</v>
      </c>
      <c r="C2115" s="504" t="s">
        <v>12052</v>
      </c>
      <c r="D2115" s="499">
        <v>2</v>
      </c>
      <c r="E2115" s="499">
        <v>1280</v>
      </c>
      <c r="F2115" s="499">
        <v>1280</v>
      </c>
      <c r="G2115" s="499">
        <v>72588</v>
      </c>
      <c r="H2115" s="499"/>
      <c r="I2115" s="499"/>
      <c r="J2115" s="499">
        <v>72588</v>
      </c>
      <c r="K2115" s="499">
        <v>72588</v>
      </c>
      <c r="L2115" s="499"/>
      <c r="M2115" s="499"/>
      <c r="N2115" s="499">
        <v>72588</v>
      </c>
      <c r="O2115" s="499">
        <v>5807</v>
      </c>
      <c r="P2115" s="499">
        <v>78395</v>
      </c>
      <c r="Q2115" s="499"/>
      <c r="R2115" s="501"/>
      <c r="S2115" s="502"/>
      <c r="T2115" s="499"/>
      <c r="U2115" s="499">
        <v>78395</v>
      </c>
      <c r="V2115" s="499"/>
      <c r="W2115" s="501"/>
      <c r="X2115" s="501"/>
      <c r="Y2115" s="501"/>
      <c r="Z2115" s="501"/>
      <c r="AA2115" s="501"/>
      <c r="AB2115" s="503"/>
    </row>
    <row r="2116" spans="1:28" ht="35.1" customHeight="1">
      <c r="A2116" s="498">
        <v>2112</v>
      </c>
      <c r="B2116" s="504" t="s">
        <v>10784</v>
      </c>
      <c r="C2116" s="504" t="s">
        <v>10785</v>
      </c>
      <c r="D2116" s="499">
        <v>59</v>
      </c>
      <c r="E2116" s="499">
        <v>2785</v>
      </c>
      <c r="F2116" s="499">
        <v>2785</v>
      </c>
      <c r="G2116" s="499">
        <v>728400</v>
      </c>
      <c r="H2116" s="499">
        <v>175000</v>
      </c>
      <c r="I2116" s="499"/>
      <c r="J2116" s="499">
        <v>903400</v>
      </c>
      <c r="K2116" s="499">
        <v>728400</v>
      </c>
      <c r="L2116" s="499">
        <v>175000</v>
      </c>
      <c r="M2116" s="499"/>
      <c r="N2116" s="499">
        <v>903400</v>
      </c>
      <c r="O2116" s="499">
        <v>72272</v>
      </c>
      <c r="P2116" s="499">
        <v>975672</v>
      </c>
      <c r="Q2116" s="499"/>
      <c r="R2116" s="501"/>
      <c r="S2116" s="502"/>
      <c r="T2116" s="499"/>
      <c r="U2116" s="499"/>
      <c r="V2116" s="499">
        <v>975672</v>
      </c>
      <c r="W2116" s="501"/>
      <c r="X2116" s="501"/>
      <c r="Y2116" s="501"/>
      <c r="Z2116" s="501"/>
      <c r="AA2116" s="501"/>
      <c r="AB2116" s="503"/>
    </row>
    <row r="2117" spans="1:28" ht="35.1" customHeight="1">
      <c r="A2117" s="498">
        <v>2113</v>
      </c>
      <c r="B2117" s="504" t="s">
        <v>5770</v>
      </c>
      <c r="C2117" s="504" t="s">
        <v>5771</v>
      </c>
      <c r="D2117" s="499">
        <v>14</v>
      </c>
      <c r="E2117" s="499">
        <v>16205</v>
      </c>
      <c r="F2117" s="499">
        <v>17220</v>
      </c>
      <c r="G2117" s="499">
        <v>573725</v>
      </c>
      <c r="H2117" s="499"/>
      <c r="I2117" s="499"/>
      <c r="J2117" s="499">
        <v>573725</v>
      </c>
      <c r="K2117" s="499">
        <v>573725</v>
      </c>
      <c r="L2117" s="499"/>
      <c r="M2117" s="499"/>
      <c r="N2117" s="499">
        <v>573725</v>
      </c>
      <c r="O2117" s="499">
        <v>45898</v>
      </c>
      <c r="P2117" s="499">
        <v>619623</v>
      </c>
      <c r="Q2117" s="499"/>
      <c r="R2117" s="501"/>
      <c r="S2117" s="502"/>
      <c r="T2117" s="499"/>
      <c r="U2117" s="499"/>
      <c r="V2117" s="499">
        <v>619623</v>
      </c>
      <c r="W2117" s="501"/>
      <c r="X2117" s="501"/>
      <c r="Y2117" s="501"/>
      <c r="Z2117" s="501"/>
      <c r="AA2117" s="501"/>
      <c r="AB2117" s="503"/>
    </row>
    <row r="2118" spans="1:28" ht="35.1" customHeight="1">
      <c r="A2118" s="498">
        <v>2114</v>
      </c>
      <c r="B2118" s="504" t="s">
        <v>4981</v>
      </c>
      <c r="C2118" s="504" t="s">
        <v>4982</v>
      </c>
      <c r="D2118" s="499">
        <v>23</v>
      </c>
      <c r="E2118" s="499">
        <v>10160</v>
      </c>
      <c r="F2118" s="499">
        <v>10160</v>
      </c>
      <c r="G2118" s="499">
        <v>796250</v>
      </c>
      <c r="H2118" s="499">
        <v>9090</v>
      </c>
      <c r="I2118" s="499"/>
      <c r="J2118" s="499">
        <v>805340</v>
      </c>
      <c r="K2118" s="499">
        <v>796250</v>
      </c>
      <c r="L2118" s="499">
        <v>9090</v>
      </c>
      <c r="M2118" s="499"/>
      <c r="N2118" s="499">
        <v>805340</v>
      </c>
      <c r="O2118" s="499">
        <v>64428</v>
      </c>
      <c r="P2118" s="499">
        <v>869768</v>
      </c>
      <c r="Q2118" s="499"/>
      <c r="R2118" s="501"/>
      <c r="S2118" s="502"/>
      <c r="T2118" s="499">
        <v>309000</v>
      </c>
      <c r="U2118" s="499"/>
      <c r="V2118" s="499">
        <v>869768</v>
      </c>
      <c r="W2118" s="501"/>
      <c r="X2118" s="501"/>
      <c r="Y2118" s="501"/>
      <c r="Z2118" s="501"/>
      <c r="AA2118" s="501"/>
      <c r="AB2118" s="503"/>
    </row>
    <row r="2119" spans="1:28" ht="35.1" customHeight="1">
      <c r="A2119" s="498">
        <v>2115</v>
      </c>
      <c r="B2119" s="504" t="s">
        <v>5174</v>
      </c>
      <c r="C2119" s="504" t="s">
        <v>10925</v>
      </c>
      <c r="D2119" s="499">
        <v>23</v>
      </c>
      <c r="E2119" s="499">
        <v>1745</v>
      </c>
      <c r="F2119" s="499">
        <v>1745</v>
      </c>
      <c r="G2119" s="499">
        <v>695000</v>
      </c>
      <c r="H2119" s="499"/>
      <c r="I2119" s="499"/>
      <c r="J2119" s="499">
        <v>695000</v>
      </c>
      <c r="K2119" s="499">
        <v>695000</v>
      </c>
      <c r="L2119" s="499"/>
      <c r="M2119" s="499"/>
      <c r="N2119" s="499">
        <v>695000</v>
      </c>
      <c r="O2119" s="499">
        <v>55600</v>
      </c>
      <c r="P2119" s="499">
        <v>750600</v>
      </c>
      <c r="Q2119" s="499"/>
      <c r="R2119" s="501"/>
      <c r="S2119" s="502"/>
      <c r="T2119" s="499"/>
      <c r="U2119" s="499"/>
      <c r="V2119" s="499">
        <v>750600</v>
      </c>
      <c r="W2119" s="501"/>
      <c r="X2119" s="501"/>
      <c r="Y2119" s="501"/>
      <c r="Z2119" s="501"/>
      <c r="AA2119" s="501"/>
      <c r="AB2119" s="503"/>
    </row>
    <row r="2120" spans="1:28" ht="35.1" customHeight="1">
      <c r="A2120" s="498">
        <v>2116</v>
      </c>
      <c r="B2120" s="504" t="s">
        <v>5174</v>
      </c>
      <c r="C2120" s="504" t="s">
        <v>5175</v>
      </c>
      <c r="D2120" s="499">
        <v>22</v>
      </c>
      <c r="E2120" s="499">
        <v>4630</v>
      </c>
      <c r="F2120" s="499">
        <v>4630</v>
      </c>
      <c r="G2120" s="499">
        <v>632900</v>
      </c>
      <c r="H2120" s="499"/>
      <c r="I2120" s="499"/>
      <c r="J2120" s="499">
        <v>632900</v>
      </c>
      <c r="K2120" s="499">
        <v>632900</v>
      </c>
      <c r="L2120" s="499"/>
      <c r="M2120" s="499"/>
      <c r="N2120" s="499">
        <v>632900</v>
      </c>
      <c r="O2120" s="499">
        <v>50632</v>
      </c>
      <c r="P2120" s="499">
        <v>683532</v>
      </c>
      <c r="Q2120" s="499"/>
      <c r="R2120" s="501"/>
      <c r="S2120" s="502"/>
      <c r="T2120" s="499"/>
      <c r="U2120" s="499"/>
      <c r="V2120" s="499">
        <v>683532</v>
      </c>
      <c r="W2120" s="501"/>
      <c r="X2120" s="501"/>
      <c r="Y2120" s="501"/>
      <c r="Z2120" s="501"/>
      <c r="AA2120" s="501"/>
      <c r="AB2120" s="503"/>
    </row>
    <row r="2121" spans="1:28" ht="35.1" customHeight="1">
      <c r="A2121" s="498">
        <v>2117</v>
      </c>
      <c r="B2121" s="504" t="s">
        <v>5174</v>
      </c>
      <c r="C2121" s="504" t="s">
        <v>12058</v>
      </c>
      <c r="D2121" s="499">
        <v>9</v>
      </c>
      <c r="E2121" s="499">
        <v>775</v>
      </c>
      <c r="F2121" s="499">
        <v>775</v>
      </c>
      <c r="G2121" s="499">
        <v>126900</v>
      </c>
      <c r="H2121" s="499"/>
      <c r="I2121" s="499"/>
      <c r="J2121" s="499">
        <v>126900</v>
      </c>
      <c r="K2121" s="499">
        <v>126900</v>
      </c>
      <c r="L2121" s="499"/>
      <c r="M2121" s="499"/>
      <c r="N2121" s="499">
        <v>126900</v>
      </c>
      <c r="O2121" s="499">
        <v>10152</v>
      </c>
      <c r="P2121" s="499">
        <v>137052</v>
      </c>
      <c r="Q2121" s="499"/>
      <c r="R2121" s="501"/>
      <c r="S2121" s="502"/>
      <c r="T2121" s="499"/>
      <c r="U2121" s="499"/>
      <c r="V2121" s="499">
        <v>137052</v>
      </c>
      <c r="W2121" s="501"/>
      <c r="X2121" s="501"/>
      <c r="Y2121" s="501"/>
      <c r="Z2121" s="501"/>
      <c r="AA2121" s="501"/>
      <c r="AB2121" s="503"/>
    </row>
    <row r="2122" spans="1:28" ht="35.1" customHeight="1">
      <c r="A2122" s="498">
        <v>2118</v>
      </c>
      <c r="B2122" s="504" t="s">
        <v>5174</v>
      </c>
      <c r="C2122" s="504" t="s">
        <v>13468</v>
      </c>
      <c r="D2122" s="499">
        <v>2</v>
      </c>
      <c r="E2122" s="499">
        <v>600</v>
      </c>
      <c r="F2122" s="499">
        <v>600</v>
      </c>
      <c r="G2122" s="499">
        <v>60500</v>
      </c>
      <c r="H2122" s="499"/>
      <c r="I2122" s="499"/>
      <c r="J2122" s="499">
        <v>60500</v>
      </c>
      <c r="K2122" s="499">
        <v>60500</v>
      </c>
      <c r="L2122" s="499"/>
      <c r="M2122" s="499"/>
      <c r="N2122" s="499">
        <v>60500</v>
      </c>
      <c r="O2122" s="499">
        <v>4840</v>
      </c>
      <c r="P2122" s="499">
        <v>65340</v>
      </c>
      <c r="Q2122" s="499"/>
      <c r="R2122" s="501"/>
      <c r="S2122" s="502"/>
      <c r="T2122" s="499"/>
      <c r="U2122" s="499"/>
      <c r="V2122" s="499">
        <v>65340</v>
      </c>
      <c r="W2122" s="501"/>
      <c r="X2122" s="501"/>
      <c r="Y2122" s="501"/>
      <c r="Z2122" s="501"/>
      <c r="AA2122" s="501"/>
      <c r="AB2122" s="503"/>
    </row>
    <row r="2123" spans="1:28" ht="35.1" customHeight="1">
      <c r="A2123" s="498">
        <v>2119</v>
      </c>
      <c r="B2123" s="504" t="s">
        <v>5174</v>
      </c>
      <c r="C2123" s="504" t="s">
        <v>12061</v>
      </c>
      <c r="D2123" s="499">
        <v>10</v>
      </c>
      <c r="E2123" s="499">
        <v>2050</v>
      </c>
      <c r="F2123" s="499">
        <v>2050</v>
      </c>
      <c r="G2123" s="499">
        <v>304000</v>
      </c>
      <c r="H2123" s="499"/>
      <c r="I2123" s="499"/>
      <c r="J2123" s="499">
        <v>304000</v>
      </c>
      <c r="K2123" s="499">
        <v>304000</v>
      </c>
      <c r="L2123" s="499"/>
      <c r="M2123" s="499"/>
      <c r="N2123" s="499">
        <v>304000</v>
      </c>
      <c r="O2123" s="499">
        <v>24320</v>
      </c>
      <c r="P2123" s="499">
        <v>328320</v>
      </c>
      <c r="Q2123" s="499"/>
      <c r="R2123" s="501"/>
      <c r="S2123" s="502"/>
      <c r="T2123" s="499"/>
      <c r="U2123" s="499"/>
      <c r="V2123" s="499">
        <v>328320</v>
      </c>
      <c r="W2123" s="501"/>
      <c r="X2123" s="501"/>
      <c r="Y2123" s="501"/>
      <c r="Z2123" s="501"/>
      <c r="AA2123" s="501"/>
      <c r="AB2123" s="503"/>
    </row>
    <row r="2124" spans="1:28" ht="35.1" customHeight="1">
      <c r="A2124" s="498">
        <v>2120</v>
      </c>
      <c r="B2124" s="504" t="s">
        <v>5174</v>
      </c>
      <c r="C2124" s="504" t="s">
        <v>13469</v>
      </c>
      <c r="D2124" s="499">
        <v>2</v>
      </c>
      <c r="E2124" s="499">
        <v>330</v>
      </c>
      <c r="F2124" s="499">
        <v>330</v>
      </c>
      <c r="G2124" s="499">
        <v>60000</v>
      </c>
      <c r="H2124" s="499"/>
      <c r="I2124" s="499"/>
      <c r="J2124" s="499">
        <v>60000</v>
      </c>
      <c r="K2124" s="499">
        <v>60000</v>
      </c>
      <c r="L2124" s="499"/>
      <c r="M2124" s="499"/>
      <c r="N2124" s="499">
        <v>60000</v>
      </c>
      <c r="O2124" s="499">
        <v>4800</v>
      </c>
      <c r="P2124" s="499">
        <v>64800</v>
      </c>
      <c r="Q2124" s="499"/>
      <c r="R2124" s="501"/>
      <c r="S2124" s="502"/>
      <c r="T2124" s="499"/>
      <c r="U2124" s="499"/>
      <c r="V2124" s="499">
        <v>64800</v>
      </c>
      <c r="W2124" s="501"/>
      <c r="X2124" s="501"/>
      <c r="Y2124" s="501"/>
      <c r="Z2124" s="501"/>
      <c r="AA2124" s="501"/>
      <c r="AB2124" s="503"/>
    </row>
    <row r="2125" spans="1:28" ht="35.1" customHeight="1">
      <c r="A2125" s="498">
        <v>2121</v>
      </c>
      <c r="B2125" s="504" t="s">
        <v>5174</v>
      </c>
      <c r="C2125" s="504" t="s">
        <v>10786</v>
      </c>
      <c r="D2125" s="499">
        <v>12</v>
      </c>
      <c r="E2125" s="499">
        <v>2625</v>
      </c>
      <c r="F2125" s="499">
        <v>2625</v>
      </c>
      <c r="G2125" s="499">
        <v>350500</v>
      </c>
      <c r="H2125" s="499"/>
      <c r="I2125" s="499"/>
      <c r="J2125" s="499">
        <v>350500</v>
      </c>
      <c r="K2125" s="499">
        <v>350500</v>
      </c>
      <c r="L2125" s="499"/>
      <c r="M2125" s="499"/>
      <c r="N2125" s="499">
        <v>350500</v>
      </c>
      <c r="O2125" s="499">
        <v>28040</v>
      </c>
      <c r="P2125" s="499">
        <v>378540</v>
      </c>
      <c r="Q2125" s="499"/>
      <c r="R2125" s="501"/>
      <c r="S2125" s="502"/>
      <c r="T2125" s="499"/>
      <c r="U2125" s="499"/>
      <c r="V2125" s="499">
        <v>378540</v>
      </c>
      <c r="W2125" s="501"/>
      <c r="X2125" s="501"/>
      <c r="Y2125" s="501"/>
      <c r="Z2125" s="501"/>
      <c r="AA2125" s="501"/>
      <c r="AB2125" s="503"/>
    </row>
    <row r="2126" spans="1:28" ht="35.1" customHeight="1">
      <c r="A2126" s="498">
        <v>2122</v>
      </c>
      <c r="B2126" s="504" t="s">
        <v>5785</v>
      </c>
      <c r="C2126" s="504" t="s">
        <v>5786</v>
      </c>
      <c r="D2126" s="499">
        <v>9</v>
      </c>
      <c r="E2126" s="499">
        <v>677</v>
      </c>
      <c r="F2126" s="499">
        <v>677</v>
      </c>
      <c r="G2126" s="499">
        <v>131700</v>
      </c>
      <c r="H2126" s="499"/>
      <c r="I2126" s="499"/>
      <c r="J2126" s="499">
        <v>131700</v>
      </c>
      <c r="K2126" s="499">
        <v>131700</v>
      </c>
      <c r="L2126" s="499"/>
      <c r="M2126" s="499"/>
      <c r="N2126" s="499">
        <v>131700</v>
      </c>
      <c r="O2126" s="499">
        <v>10536</v>
      </c>
      <c r="P2126" s="499">
        <v>142236</v>
      </c>
      <c r="Q2126" s="499"/>
      <c r="R2126" s="501"/>
      <c r="S2126" s="502"/>
      <c r="T2126" s="499"/>
      <c r="U2126" s="499"/>
      <c r="V2126" s="499">
        <v>142236</v>
      </c>
      <c r="W2126" s="501"/>
      <c r="X2126" s="501"/>
      <c r="Y2126" s="501"/>
      <c r="Z2126" s="501"/>
      <c r="AA2126" s="501"/>
      <c r="AB2126" s="503"/>
    </row>
    <row r="2127" spans="1:28" ht="35.1" customHeight="1">
      <c r="A2127" s="498">
        <v>2123</v>
      </c>
      <c r="B2127" s="504" t="s">
        <v>2004</v>
      </c>
      <c r="C2127" s="504" t="s">
        <v>2005</v>
      </c>
      <c r="D2127" s="499">
        <v>29</v>
      </c>
      <c r="E2127" s="499">
        <v>1950</v>
      </c>
      <c r="F2127" s="499">
        <v>1950</v>
      </c>
      <c r="G2127" s="499">
        <v>864000</v>
      </c>
      <c r="H2127" s="499"/>
      <c r="I2127" s="499"/>
      <c r="J2127" s="499">
        <v>864000</v>
      </c>
      <c r="K2127" s="499">
        <v>933120</v>
      </c>
      <c r="L2127" s="499"/>
      <c r="M2127" s="499"/>
      <c r="N2127" s="499">
        <v>933120</v>
      </c>
      <c r="O2127" s="499"/>
      <c r="P2127" s="499">
        <v>933120</v>
      </c>
      <c r="Q2127" s="499">
        <v>-69120</v>
      </c>
      <c r="R2127" s="501"/>
      <c r="S2127" s="502"/>
      <c r="T2127" s="499"/>
      <c r="U2127" s="499"/>
      <c r="V2127" s="499">
        <v>933120</v>
      </c>
      <c r="W2127" s="501"/>
      <c r="X2127" s="501"/>
      <c r="Y2127" s="501"/>
      <c r="Z2127" s="501"/>
      <c r="AA2127" s="501"/>
      <c r="AB2127" s="503"/>
    </row>
    <row r="2128" spans="1:28" ht="35.1" customHeight="1">
      <c r="A2128" s="498">
        <v>2124</v>
      </c>
      <c r="B2128" s="504" t="s">
        <v>13470</v>
      </c>
      <c r="C2128" s="504" t="s">
        <v>13471</v>
      </c>
      <c r="D2128" s="499">
        <v>-2</v>
      </c>
      <c r="E2128" s="499">
        <v>-310</v>
      </c>
      <c r="F2128" s="499">
        <v>-310</v>
      </c>
      <c r="G2128" s="499">
        <v>-24000</v>
      </c>
      <c r="H2128" s="499"/>
      <c r="I2128" s="499"/>
      <c r="J2128" s="499">
        <v>-24000</v>
      </c>
      <c r="K2128" s="499">
        <v>-24000</v>
      </c>
      <c r="L2128" s="499"/>
      <c r="M2128" s="499"/>
      <c r="N2128" s="499">
        <v>-24000</v>
      </c>
      <c r="O2128" s="499">
        <v>-1920</v>
      </c>
      <c r="P2128" s="499">
        <v>-25920</v>
      </c>
      <c r="Q2128" s="499"/>
      <c r="R2128" s="501"/>
      <c r="S2128" s="502"/>
      <c r="T2128" s="499"/>
      <c r="U2128" s="499"/>
      <c r="V2128" s="499">
        <v>-25920</v>
      </c>
      <c r="W2128" s="501"/>
      <c r="X2128" s="501"/>
      <c r="Y2128" s="501"/>
      <c r="Z2128" s="501"/>
      <c r="AA2128" s="501"/>
      <c r="AB2128" s="503"/>
    </row>
    <row r="2129" spans="1:28" ht="35.1" customHeight="1">
      <c r="A2129" s="498">
        <v>2125</v>
      </c>
      <c r="B2129" s="504" t="s">
        <v>5845</v>
      </c>
      <c r="C2129" s="504" t="s">
        <v>5846</v>
      </c>
      <c r="D2129" s="499">
        <v>2</v>
      </c>
      <c r="E2129" s="499">
        <v>143</v>
      </c>
      <c r="F2129" s="499">
        <v>143</v>
      </c>
      <c r="G2129" s="499">
        <v>148900</v>
      </c>
      <c r="H2129" s="499"/>
      <c r="I2129" s="499"/>
      <c r="J2129" s="499">
        <v>148900</v>
      </c>
      <c r="K2129" s="499">
        <v>148900</v>
      </c>
      <c r="L2129" s="499"/>
      <c r="M2129" s="499"/>
      <c r="N2129" s="499">
        <v>148900</v>
      </c>
      <c r="O2129" s="499">
        <v>11912</v>
      </c>
      <c r="P2129" s="499">
        <v>160812</v>
      </c>
      <c r="Q2129" s="499"/>
      <c r="R2129" s="501"/>
      <c r="S2129" s="502"/>
      <c r="T2129" s="499"/>
      <c r="U2129" s="499"/>
      <c r="V2129" s="499">
        <v>160812</v>
      </c>
      <c r="W2129" s="501"/>
      <c r="X2129" s="501"/>
      <c r="Y2129" s="501"/>
      <c r="Z2129" s="501"/>
      <c r="AA2129" s="501"/>
      <c r="AB2129" s="503"/>
    </row>
    <row r="2130" spans="1:28" ht="35.1" customHeight="1">
      <c r="A2130" s="498">
        <v>2126</v>
      </c>
      <c r="B2130" s="504" t="s">
        <v>4510</v>
      </c>
      <c r="C2130" s="504" t="s">
        <v>13472</v>
      </c>
      <c r="D2130" s="499">
        <v>151</v>
      </c>
      <c r="E2130" s="499">
        <v>3020</v>
      </c>
      <c r="F2130" s="499">
        <v>3020</v>
      </c>
      <c r="G2130" s="499">
        <v>1195365</v>
      </c>
      <c r="H2130" s="499">
        <v>755000</v>
      </c>
      <c r="I2130" s="499"/>
      <c r="J2130" s="499">
        <v>1950365</v>
      </c>
      <c r="K2130" s="499">
        <v>1195365</v>
      </c>
      <c r="L2130" s="499">
        <v>755000</v>
      </c>
      <c r="M2130" s="499"/>
      <c r="N2130" s="499">
        <v>1950365</v>
      </c>
      <c r="O2130" s="499">
        <v>155970</v>
      </c>
      <c r="P2130" s="499">
        <v>2106335</v>
      </c>
      <c r="Q2130" s="499"/>
      <c r="R2130" s="501"/>
      <c r="S2130" s="502"/>
      <c r="T2130" s="499"/>
      <c r="U2130" s="499"/>
      <c r="V2130" s="499">
        <v>2106335</v>
      </c>
      <c r="W2130" s="501"/>
      <c r="X2130" s="501"/>
      <c r="Y2130" s="501"/>
      <c r="Z2130" s="501"/>
      <c r="AA2130" s="501"/>
      <c r="AB2130" s="503"/>
    </row>
    <row r="2131" spans="1:28" ht="35.1" customHeight="1">
      <c r="A2131" s="498">
        <v>2127</v>
      </c>
      <c r="B2131" s="504" t="s">
        <v>4510</v>
      </c>
      <c r="C2131" s="504" t="s">
        <v>13473</v>
      </c>
      <c r="D2131" s="499">
        <v>343</v>
      </c>
      <c r="E2131" s="499">
        <v>6860</v>
      </c>
      <c r="F2131" s="499">
        <v>6860</v>
      </c>
      <c r="G2131" s="499">
        <v>2782895</v>
      </c>
      <c r="H2131" s="499">
        <v>1715000</v>
      </c>
      <c r="I2131" s="499"/>
      <c r="J2131" s="499">
        <v>4497895</v>
      </c>
      <c r="K2131" s="499">
        <v>2782895</v>
      </c>
      <c r="L2131" s="499">
        <v>1715000</v>
      </c>
      <c r="M2131" s="499"/>
      <c r="N2131" s="499">
        <v>4497895</v>
      </c>
      <c r="O2131" s="499">
        <v>359708</v>
      </c>
      <c r="P2131" s="499">
        <v>4857603</v>
      </c>
      <c r="Q2131" s="499"/>
      <c r="R2131" s="501"/>
      <c r="S2131" s="502"/>
      <c r="T2131" s="499"/>
      <c r="U2131" s="499"/>
      <c r="V2131" s="499">
        <v>4857603</v>
      </c>
      <c r="W2131" s="501"/>
      <c r="X2131" s="501"/>
      <c r="Y2131" s="501"/>
      <c r="Z2131" s="501"/>
      <c r="AA2131" s="501"/>
      <c r="AB2131" s="503"/>
    </row>
    <row r="2132" spans="1:28" ht="35.1" customHeight="1">
      <c r="A2132" s="498">
        <v>2128</v>
      </c>
      <c r="B2132" s="504" t="s">
        <v>4510</v>
      </c>
      <c r="C2132" s="504" t="s">
        <v>13474</v>
      </c>
      <c r="D2132" s="499">
        <v>259</v>
      </c>
      <c r="E2132" s="499">
        <v>5180</v>
      </c>
      <c r="F2132" s="499">
        <v>5180</v>
      </c>
      <c r="G2132" s="499">
        <v>2190670</v>
      </c>
      <c r="H2132" s="499">
        <v>1295000</v>
      </c>
      <c r="I2132" s="499"/>
      <c r="J2132" s="499">
        <v>3485670</v>
      </c>
      <c r="K2132" s="499">
        <v>2190670</v>
      </c>
      <c r="L2132" s="499">
        <v>1295000</v>
      </c>
      <c r="M2132" s="499"/>
      <c r="N2132" s="499">
        <v>3485670</v>
      </c>
      <c r="O2132" s="499">
        <v>278762</v>
      </c>
      <c r="P2132" s="499">
        <v>3764432</v>
      </c>
      <c r="Q2132" s="499"/>
      <c r="R2132" s="501"/>
      <c r="S2132" s="502"/>
      <c r="T2132" s="499"/>
      <c r="U2132" s="499"/>
      <c r="V2132" s="499">
        <v>3764432</v>
      </c>
      <c r="W2132" s="501"/>
      <c r="X2132" s="501"/>
      <c r="Y2132" s="501"/>
      <c r="Z2132" s="501"/>
      <c r="AA2132" s="501"/>
      <c r="AB2132" s="503"/>
    </row>
    <row r="2133" spans="1:28" ht="35.1" customHeight="1">
      <c r="A2133" s="498">
        <v>2129</v>
      </c>
      <c r="B2133" s="504" t="s">
        <v>4510</v>
      </c>
      <c r="C2133" s="504" t="s">
        <v>13475</v>
      </c>
      <c r="D2133" s="499">
        <v>197</v>
      </c>
      <c r="E2133" s="499">
        <v>3940</v>
      </c>
      <c r="F2133" s="499">
        <v>3940</v>
      </c>
      <c r="G2133" s="499">
        <v>1547725</v>
      </c>
      <c r="H2133" s="499">
        <v>985000</v>
      </c>
      <c r="I2133" s="499"/>
      <c r="J2133" s="499">
        <v>2532725</v>
      </c>
      <c r="K2133" s="499">
        <v>1547725</v>
      </c>
      <c r="L2133" s="499">
        <v>985000</v>
      </c>
      <c r="M2133" s="499"/>
      <c r="N2133" s="499">
        <v>2532725</v>
      </c>
      <c r="O2133" s="499">
        <v>202540</v>
      </c>
      <c r="P2133" s="499">
        <v>2735265</v>
      </c>
      <c r="Q2133" s="499"/>
      <c r="R2133" s="501"/>
      <c r="S2133" s="502"/>
      <c r="T2133" s="499"/>
      <c r="U2133" s="499"/>
      <c r="V2133" s="499">
        <v>2735265</v>
      </c>
      <c r="W2133" s="501"/>
      <c r="X2133" s="501"/>
      <c r="Y2133" s="501"/>
      <c r="Z2133" s="501"/>
      <c r="AA2133" s="501"/>
      <c r="AB2133" s="503"/>
    </row>
    <row r="2134" spans="1:28" ht="35.1" customHeight="1">
      <c r="A2134" s="498">
        <v>2130</v>
      </c>
      <c r="B2134" s="504" t="s">
        <v>4510</v>
      </c>
      <c r="C2134" s="504" t="s">
        <v>13476</v>
      </c>
      <c r="D2134" s="499">
        <v>274</v>
      </c>
      <c r="E2134" s="499">
        <v>5480</v>
      </c>
      <c r="F2134" s="499">
        <v>5480</v>
      </c>
      <c r="G2134" s="499">
        <v>2185890</v>
      </c>
      <c r="H2134" s="499">
        <v>1370000</v>
      </c>
      <c r="I2134" s="499"/>
      <c r="J2134" s="499">
        <v>3555890</v>
      </c>
      <c r="K2134" s="499">
        <v>2185890</v>
      </c>
      <c r="L2134" s="499">
        <v>1370000</v>
      </c>
      <c r="M2134" s="499"/>
      <c r="N2134" s="499">
        <v>3555890</v>
      </c>
      <c r="O2134" s="499">
        <v>284364</v>
      </c>
      <c r="P2134" s="499">
        <v>3840254</v>
      </c>
      <c r="Q2134" s="499"/>
      <c r="R2134" s="501"/>
      <c r="S2134" s="502"/>
      <c r="T2134" s="499"/>
      <c r="U2134" s="499"/>
      <c r="V2134" s="499">
        <v>3840254</v>
      </c>
      <c r="W2134" s="501"/>
      <c r="X2134" s="501"/>
      <c r="Y2134" s="501"/>
      <c r="Z2134" s="501"/>
      <c r="AA2134" s="501"/>
      <c r="AB2134" s="503"/>
    </row>
    <row r="2135" spans="1:28" ht="35.1" customHeight="1">
      <c r="A2135" s="498">
        <v>2131</v>
      </c>
      <c r="B2135" s="504" t="s">
        <v>4510</v>
      </c>
      <c r="C2135" s="504" t="s">
        <v>13477</v>
      </c>
      <c r="D2135" s="499">
        <v>271</v>
      </c>
      <c r="E2135" s="499">
        <v>5420</v>
      </c>
      <c r="F2135" s="499">
        <v>5420</v>
      </c>
      <c r="G2135" s="499">
        <v>2248850</v>
      </c>
      <c r="H2135" s="499">
        <v>1355000</v>
      </c>
      <c r="I2135" s="499"/>
      <c r="J2135" s="499">
        <v>3603850</v>
      </c>
      <c r="K2135" s="499">
        <v>2248850</v>
      </c>
      <c r="L2135" s="499">
        <v>1355000</v>
      </c>
      <c r="M2135" s="499"/>
      <c r="N2135" s="499">
        <v>3603850</v>
      </c>
      <c r="O2135" s="499">
        <v>288202</v>
      </c>
      <c r="P2135" s="499">
        <v>3892052</v>
      </c>
      <c r="Q2135" s="499"/>
      <c r="R2135" s="501"/>
      <c r="S2135" s="502"/>
      <c r="T2135" s="499"/>
      <c r="U2135" s="499"/>
      <c r="V2135" s="499">
        <v>3892052</v>
      </c>
      <c r="W2135" s="501"/>
      <c r="X2135" s="501"/>
      <c r="Y2135" s="501"/>
      <c r="Z2135" s="501"/>
      <c r="AA2135" s="501"/>
      <c r="AB2135" s="503"/>
    </row>
    <row r="2136" spans="1:28" ht="35.1" customHeight="1">
      <c r="A2136" s="498">
        <v>2132</v>
      </c>
      <c r="B2136" s="504" t="s">
        <v>4510</v>
      </c>
      <c r="C2136" s="504" t="s">
        <v>12633</v>
      </c>
      <c r="D2136" s="499">
        <v>-1</v>
      </c>
      <c r="E2136" s="499">
        <v>-20</v>
      </c>
      <c r="F2136" s="499">
        <v>-20</v>
      </c>
      <c r="G2136" s="499">
        <v>-8905</v>
      </c>
      <c r="H2136" s="499">
        <v>-5000</v>
      </c>
      <c r="I2136" s="499"/>
      <c r="J2136" s="499">
        <v>-13905</v>
      </c>
      <c r="K2136" s="499">
        <v>-8905</v>
      </c>
      <c r="L2136" s="499">
        <v>-5000</v>
      </c>
      <c r="M2136" s="499"/>
      <c r="N2136" s="499">
        <v>-13905</v>
      </c>
      <c r="O2136" s="499">
        <v>-1112</v>
      </c>
      <c r="P2136" s="499">
        <v>-15017</v>
      </c>
      <c r="Q2136" s="499"/>
      <c r="R2136" s="501"/>
      <c r="S2136" s="502"/>
      <c r="T2136" s="499"/>
      <c r="U2136" s="499"/>
      <c r="V2136" s="499">
        <v>-15017</v>
      </c>
      <c r="W2136" s="501"/>
      <c r="X2136" s="501"/>
      <c r="Y2136" s="501"/>
      <c r="Z2136" s="501"/>
      <c r="AA2136" s="501"/>
      <c r="AB2136" s="503"/>
    </row>
    <row r="2137" spans="1:28" ht="35.1" customHeight="1">
      <c r="A2137" s="498">
        <v>2133</v>
      </c>
      <c r="B2137" s="504" t="s">
        <v>4510</v>
      </c>
      <c r="C2137" s="504" t="s">
        <v>13478</v>
      </c>
      <c r="D2137" s="499">
        <v>263</v>
      </c>
      <c r="E2137" s="499">
        <v>5260</v>
      </c>
      <c r="F2137" s="499">
        <v>5260</v>
      </c>
      <c r="G2137" s="499">
        <v>2227510</v>
      </c>
      <c r="H2137" s="499">
        <v>1315000</v>
      </c>
      <c r="I2137" s="499"/>
      <c r="J2137" s="499">
        <v>3542510</v>
      </c>
      <c r="K2137" s="499">
        <v>2227510</v>
      </c>
      <c r="L2137" s="499">
        <v>1315000</v>
      </c>
      <c r="M2137" s="499"/>
      <c r="N2137" s="499">
        <v>3542510</v>
      </c>
      <c r="O2137" s="499">
        <v>283308</v>
      </c>
      <c r="P2137" s="499">
        <v>3825818</v>
      </c>
      <c r="Q2137" s="499"/>
      <c r="R2137" s="501"/>
      <c r="S2137" s="502"/>
      <c r="T2137" s="499"/>
      <c r="U2137" s="499"/>
      <c r="V2137" s="499">
        <v>3825818</v>
      </c>
      <c r="W2137" s="501"/>
      <c r="X2137" s="501"/>
      <c r="Y2137" s="501"/>
      <c r="Z2137" s="501"/>
      <c r="AA2137" s="501"/>
      <c r="AB2137" s="503"/>
    </row>
    <row r="2138" spans="1:28" ht="35.1" customHeight="1">
      <c r="A2138" s="498">
        <v>2134</v>
      </c>
      <c r="B2138" s="504" t="s">
        <v>3384</v>
      </c>
      <c r="C2138" s="504" t="s">
        <v>3385</v>
      </c>
      <c r="D2138" s="499">
        <v>57</v>
      </c>
      <c r="E2138" s="499">
        <v>5805</v>
      </c>
      <c r="F2138" s="499">
        <v>5805</v>
      </c>
      <c r="G2138" s="499">
        <v>1202450</v>
      </c>
      <c r="H2138" s="499"/>
      <c r="I2138" s="499"/>
      <c r="J2138" s="499">
        <v>1202450</v>
      </c>
      <c r="K2138" s="499">
        <v>1202450</v>
      </c>
      <c r="L2138" s="499"/>
      <c r="M2138" s="499"/>
      <c r="N2138" s="499">
        <v>1202450</v>
      </c>
      <c r="O2138" s="499">
        <v>96196</v>
      </c>
      <c r="P2138" s="499">
        <v>1298646</v>
      </c>
      <c r="Q2138" s="499"/>
      <c r="R2138" s="501"/>
      <c r="S2138" s="502"/>
      <c r="T2138" s="499"/>
      <c r="U2138" s="499"/>
      <c r="V2138" s="499">
        <v>1298646</v>
      </c>
      <c r="W2138" s="501"/>
      <c r="X2138" s="501"/>
      <c r="Y2138" s="501"/>
      <c r="Z2138" s="501"/>
      <c r="AA2138" s="501"/>
      <c r="AB2138" s="503"/>
    </row>
    <row r="2139" spans="1:28" ht="35.1" customHeight="1">
      <c r="A2139" s="498">
        <v>2135</v>
      </c>
      <c r="B2139" s="504" t="s">
        <v>2530</v>
      </c>
      <c r="C2139" s="504" t="s">
        <v>2531</v>
      </c>
      <c r="D2139" s="499">
        <v>115</v>
      </c>
      <c r="E2139" s="499">
        <v>5460</v>
      </c>
      <c r="F2139" s="499">
        <v>5460</v>
      </c>
      <c r="G2139" s="499">
        <v>1494775</v>
      </c>
      <c r="H2139" s="499">
        <v>18180</v>
      </c>
      <c r="I2139" s="499"/>
      <c r="J2139" s="499">
        <v>1512955</v>
      </c>
      <c r="K2139" s="499">
        <v>1494775</v>
      </c>
      <c r="L2139" s="499">
        <v>18180</v>
      </c>
      <c r="M2139" s="499"/>
      <c r="N2139" s="499">
        <v>1512955</v>
      </c>
      <c r="O2139" s="499">
        <v>121038</v>
      </c>
      <c r="P2139" s="499">
        <v>1633993</v>
      </c>
      <c r="Q2139" s="499"/>
      <c r="R2139" s="501"/>
      <c r="S2139" s="502"/>
      <c r="T2139" s="499">
        <v>78000</v>
      </c>
      <c r="U2139" s="499"/>
      <c r="V2139" s="499">
        <v>1633993</v>
      </c>
      <c r="W2139" s="501"/>
      <c r="X2139" s="501"/>
      <c r="Y2139" s="501"/>
      <c r="Z2139" s="501"/>
      <c r="AA2139" s="501"/>
      <c r="AB2139" s="503"/>
    </row>
    <row r="2140" spans="1:28" ht="35.1" customHeight="1">
      <c r="A2140" s="498">
        <v>2136</v>
      </c>
      <c r="B2140" s="504" t="s">
        <v>5930</v>
      </c>
      <c r="C2140" s="504" t="s">
        <v>5931</v>
      </c>
      <c r="D2140" s="499">
        <v>8</v>
      </c>
      <c r="E2140" s="499">
        <v>692</v>
      </c>
      <c r="F2140" s="499">
        <v>692</v>
      </c>
      <c r="G2140" s="499">
        <v>94475</v>
      </c>
      <c r="H2140" s="499"/>
      <c r="I2140" s="499"/>
      <c r="J2140" s="499">
        <v>94475</v>
      </c>
      <c r="K2140" s="499">
        <v>94475</v>
      </c>
      <c r="L2140" s="499"/>
      <c r="M2140" s="499"/>
      <c r="N2140" s="499">
        <v>94475</v>
      </c>
      <c r="O2140" s="499">
        <v>7558</v>
      </c>
      <c r="P2140" s="499">
        <v>102033</v>
      </c>
      <c r="Q2140" s="499"/>
      <c r="R2140" s="501"/>
      <c r="S2140" s="502"/>
      <c r="T2140" s="499"/>
      <c r="U2140" s="499"/>
      <c r="V2140" s="499">
        <v>102033</v>
      </c>
      <c r="W2140" s="501"/>
      <c r="X2140" s="501"/>
      <c r="Y2140" s="501"/>
      <c r="Z2140" s="501"/>
      <c r="AA2140" s="501"/>
      <c r="AB2140" s="503"/>
    </row>
    <row r="2141" spans="1:28" ht="35.1" customHeight="1">
      <c r="A2141" s="498">
        <v>2137</v>
      </c>
      <c r="B2141" s="504" t="s">
        <v>13479</v>
      </c>
      <c r="C2141" s="504" t="s">
        <v>13480</v>
      </c>
      <c r="D2141" s="499">
        <v>1</v>
      </c>
      <c r="E2141" s="499">
        <v>19600</v>
      </c>
      <c r="F2141" s="499">
        <v>19600</v>
      </c>
      <c r="G2141" s="499">
        <v>108000</v>
      </c>
      <c r="H2141" s="499">
        <v>19545</v>
      </c>
      <c r="I2141" s="499"/>
      <c r="J2141" s="499">
        <v>127545</v>
      </c>
      <c r="K2141" s="499">
        <v>109400</v>
      </c>
      <c r="L2141" s="499">
        <v>19545</v>
      </c>
      <c r="M2141" s="499"/>
      <c r="N2141" s="499">
        <v>128945</v>
      </c>
      <c r="O2141" s="499">
        <v>10316</v>
      </c>
      <c r="P2141" s="499">
        <v>139261</v>
      </c>
      <c r="Q2141" s="499">
        <v>-1400</v>
      </c>
      <c r="R2141" s="501"/>
      <c r="S2141" s="502">
        <v>135000</v>
      </c>
      <c r="T2141" s="499">
        <v>140000</v>
      </c>
      <c r="U2141" s="499"/>
      <c r="V2141" s="499">
        <v>139261</v>
      </c>
      <c r="W2141" s="501"/>
      <c r="X2141" s="501"/>
      <c r="Y2141" s="501"/>
      <c r="Z2141" s="501"/>
      <c r="AA2141" s="501"/>
      <c r="AB2141" s="503"/>
    </row>
    <row r="2142" spans="1:28" ht="35.1" customHeight="1">
      <c r="A2142" s="498">
        <v>2138</v>
      </c>
      <c r="B2142" s="504" t="s">
        <v>6382</v>
      </c>
      <c r="C2142" s="504" t="s">
        <v>6383</v>
      </c>
      <c r="D2142" s="499">
        <v>36</v>
      </c>
      <c r="E2142" s="499">
        <v>2385</v>
      </c>
      <c r="F2142" s="499">
        <v>2385</v>
      </c>
      <c r="G2142" s="499">
        <v>488075</v>
      </c>
      <c r="H2142" s="499"/>
      <c r="I2142" s="499"/>
      <c r="J2142" s="499">
        <v>488075</v>
      </c>
      <c r="K2142" s="499">
        <v>488075</v>
      </c>
      <c r="L2142" s="499"/>
      <c r="M2142" s="499"/>
      <c r="N2142" s="499">
        <v>488075</v>
      </c>
      <c r="O2142" s="499">
        <v>39046</v>
      </c>
      <c r="P2142" s="499">
        <v>527121</v>
      </c>
      <c r="Q2142" s="499"/>
      <c r="R2142" s="501"/>
      <c r="S2142" s="502"/>
      <c r="T2142" s="499"/>
      <c r="U2142" s="499"/>
      <c r="V2142" s="499">
        <v>527121</v>
      </c>
      <c r="W2142" s="501"/>
      <c r="X2142" s="501"/>
      <c r="Y2142" s="501"/>
      <c r="Z2142" s="501"/>
      <c r="AA2142" s="501"/>
      <c r="AB2142" s="503"/>
    </row>
    <row r="2143" spans="1:28" ht="35.1" customHeight="1">
      <c r="A2143" s="498">
        <v>2139</v>
      </c>
      <c r="B2143" s="504" t="s">
        <v>1116</v>
      </c>
      <c r="C2143" s="504" t="s">
        <v>1117</v>
      </c>
      <c r="D2143" s="499">
        <v>3</v>
      </c>
      <c r="E2143" s="499">
        <v>225</v>
      </c>
      <c r="F2143" s="499">
        <v>225</v>
      </c>
      <c r="G2143" s="499">
        <v>45625</v>
      </c>
      <c r="H2143" s="499"/>
      <c r="I2143" s="499"/>
      <c r="J2143" s="499">
        <v>45625</v>
      </c>
      <c r="K2143" s="499">
        <v>45625</v>
      </c>
      <c r="L2143" s="499"/>
      <c r="M2143" s="499"/>
      <c r="N2143" s="499">
        <v>45625</v>
      </c>
      <c r="O2143" s="499">
        <v>3650</v>
      </c>
      <c r="P2143" s="499">
        <v>49275</v>
      </c>
      <c r="Q2143" s="499"/>
      <c r="R2143" s="501"/>
      <c r="S2143" s="502"/>
      <c r="T2143" s="499"/>
      <c r="U2143" s="499"/>
      <c r="V2143" s="499">
        <v>49275</v>
      </c>
      <c r="W2143" s="501"/>
      <c r="X2143" s="501"/>
      <c r="Y2143" s="501"/>
      <c r="Z2143" s="501"/>
      <c r="AA2143" s="501"/>
      <c r="AB2143" s="503"/>
    </row>
    <row r="2144" spans="1:28" ht="35.1" customHeight="1">
      <c r="A2144" s="498">
        <v>2140</v>
      </c>
      <c r="B2144" s="504" t="s">
        <v>1134</v>
      </c>
      <c r="C2144" s="504" t="s">
        <v>1135</v>
      </c>
      <c r="D2144" s="499">
        <v>13</v>
      </c>
      <c r="E2144" s="499">
        <v>1080</v>
      </c>
      <c r="F2144" s="499">
        <v>1080</v>
      </c>
      <c r="G2144" s="499">
        <v>308500</v>
      </c>
      <c r="H2144" s="499">
        <v>5000</v>
      </c>
      <c r="I2144" s="499"/>
      <c r="J2144" s="499">
        <v>313500</v>
      </c>
      <c r="K2144" s="499">
        <v>308500</v>
      </c>
      <c r="L2144" s="499">
        <v>5000</v>
      </c>
      <c r="M2144" s="499"/>
      <c r="N2144" s="499">
        <v>313500</v>
      </c>
      <c r="O2144" s="499">
        <v>25080</v>
      </c>
      <c r="P2144" s="499">
        <v>338580</v>
      </c>
      <c r="Q2144" s="499"/>
      <c r="R2144" s="501"/>
      <c r="S2144" s="502"/>
      <c r="T2144" s="499"/>
      <c r="U2144" s="499"/>
      <c r="V2144" s="499">
        <v>338580</v>
      </c>
      <c r="W2144" s="501"/>
      <c r="X2144" s="501"/>
      <c r="Y2144" s="501"/>
      <c r="Z2144" s="501"/>
      <c r="AA2144" s="501"/>
      <c r="AB2144" s="503"/>
    </row>
    <row r="2145" spans="1:28" ht="35.1" customHeight="1">
      <c r="A2145" s="498">
        <v>2141</v>
      </c>
      <c r="B2145" s="504" t="s">
        <v>12635</v>
      </c>
      <c r="C2145" s="504" t="s">
        <v>12636</v>
      </c>
      <c r="D2145" s="499">
        <v>445</v>
      </c>
      <c r="E2145" s="499">
        <v>9310</v>
      </c>
      <c r="F2145" s="499">
        <v>9310</v>
      </c>
      <c r="G2145" s="499">
        <v>4000445</v>
      </c>
      <c r="H2145" s="499"/>
      <c r="I2145" s="499"/>
      <c r="J2145" s="499">
        <v>4000445</v>
      </c>
      <c r="K2145" s="499">
        <v>4000445</v>
      </c>
      <c r="L2145" s="499"/>
      <c r="M2145" s="499"/>
      <c r="N2145" s="499">
        <v>4000445</v>
      </c>
      <c r="O2145" s="499">
        <v>319858</v>
      </c>
      <c r="P2145" s="499">
        <v>4320303</v>
      </c>
      <c r="Q2145" s="499"/>
      <c r="R2145" s="501"/>
      <c r="S2145" s="502"/>
      <c r="T2145" s="499"/>
      <c r="U2145" s="499"/>
      <c r="V2145" s="499">
        <v>4320303</v>
      </c>
      <c r="W2145" s="501"/>
      <c r="X2145" s="501"/>
      <c r="Y2145" s="501"/>
      <c r="Z2145" s="501"/>
      <c r="AA2145" s="501"/>
      <c r="AB2145" s="503"/>
    </row>
    <row r="2146" spans="1:28" ht="35.1" customHeight="1">
      <c r="A2146" s="498">
        <v>2142</v>
      </c>
      <c r="B2146" s="504" t="s">
        <v>4489</v>
      </c>
      <c r="C2146" s="504" t="s">
        <v>4490</v>
      </c>
      <c r="D2146" s="499">
        <v>6</v>
      </c>
      <c r="E2146" s="499">
        <v>315</v>
      </c>
      <c r="F2146" s="499">
        <v>315</v>
      </c>
      <c r="G2146" s="499">
        <v>89525</v>
      </c>
      <c r="H2146" s="499"/>
      <c r="I2146" s="499"/>
      <c r="J2146" s="499">
        <v>89525</v>
      </c>
      <c r="K2146" s="499">
        <v>89525</v>
      </c>
      <c r="L2146" s="499"/>
      <c r="M2146" s="499"/>
      <c r="N2146" s="499">
        <v>89525</v>
      </c>
      <c r="O2146" s="499">
        <v>7162</v>
      </c>
      <c r="P2146" s="499">
        <v>96687</v>
      </c>
      <c r="Q2146" s="499"/>
      <c r="R2146" s="501"/>
      <c r="S2146" s="502"/>
      <c r="T2146" s="499"/>
      <c r="U2146" s="499"/>
      <c r="V2146" s="499">
        <v>96687</v>
      </c>
      <c r="W2146" s="501"/>
      <c r="X2146" s="501"/>
      <c r="Y2146" s="501"/>
      <c r="Z2146" s="501"/>
      <c r="AA2146" s="501"/>
      <c r="AB2146" s="503"/>
    </row>
    <row r="2147" spans="1:28" ht="35.1" customHeight="1">
      <c r="A2147" s="498">
        <v>2143</v>
      </c>
      <c r="B2147" s="504" t="s">
        <v>8867</v>
      </c>
      <c r="C2147" s="504" t="s">
        <v>8868</v>
      </c>
      <c r="D2147" s="499">
        <v>5</v>
      </c>
      <c r="E2147" s="499">
        <v>424</v>
      </c>
      <c r="F2147" s="499">
        <v>424</v>
      </c>
      <c r="G2147" s="499">
        <v>63300</v>
      </c>
      <c r="H2147" s="499"/>
      <c r="I2147" s="499"/>
      <c r="J2147" s="499">
        <v>63300</v>
      </c>
      <c r="K2147" s="499">
        <v>63300</v>
      </c>
      <c r="L2147" s="499"/>
      <c r="M2147" s="499"/>
      <c r="N2147" s="499">
        <v>63300</v>
      </c>
      <c r="O2147" s="499">
        <v>5064</v>
      </c>
      <c r="P2147" s="499">
        <v>68364</v>
      </c>
      <c r="Q2147" s="499"/>
      <c r="R2147" s="501"/>
      <c r="S2147" s="502"/>
      <c r="T2147" s="499"/>
      <c r="U2147" s="499"/>
      <c r="V2147" s="499">
        <v>68364</v>
      </c>
      <c r="W2147" s="501"/>
      <c r="X2147" s="501"/>
      <c r="Y2147" s="501"/>
      <c r="Z2147" s="501"/>
      <c r="AA2147" s="501"/>
      <c r="AB2147" s="503"/>
    </row>
    <row r="2148" spans="1:28" ht="35.1" customHeight="1">
      <c r="A2148" s="498">
        <v>2144</v>
      </c>
      <c r="B2148" s="504" t="s">
        <v>8867</v>
      </c>
      <c r="C2148" s="504" t="s">
        <v>13481</v>
      </c>
      <c r="D2148" s="499">
        <v>4</v>
      </c>
      <c r="E2148" s="499">
        <v>76</v>
      </c>
      <c r="F2148" s="499">
        <v>76</v>
      </c>
      <c r="G2148" s="499">
        <v>61600</v>
      </c>
      <c r="H2148" s="499"/>
      <c r="I2148" s="499"/>
      <c r="J2148" s="499">
        <v>61600</v>
      </c>
      <c r="K2148" s="499">
        <v>61600</v>
      </c>
      <c r="L2148" s="499"/>
      <c r="M2148" s="499"/>
      <c r="N2148" s="499">
        <v>61600</v>
      </c>
      <c r="O2148" s="499">
        <v>4928</v>
      </c>
      <c r="P2148" s="499">
        <v>66528</v>
      </c>
      <c r="Q2148" s="499"/>
      <c r="R2148" s="501"/>
      <c r="S2148" s="502"/>
      <c r="T2148" s="499"/>
      <c r="U2148" s="499"/>
      <c r="V2148" s="499">
        <v>66528</v>
      </c>
      <c r="W2148" s="501"/>
      <c r="X2148" s="501"/>
      <c r="Y2148" s="501"/>
      <c r="Z2148" s="501"/>
      <c r="AA2148" s="501"/>
      <c r="AB2148" s="503"/>
    </row>
    <row r="2149" spans="1:28" ht="35.1" customHeight="1">
      <c r="A2149" s="498">
        <v>2145</v>
      </c>
      <c r="B2149" s="504" t="s">
        <v>4971</v>
      </c>
      <c r="C2149" s="504" t="s">
        <v>4972</v>
      </c>
      <c r="D2149" s="499">
        <v>8</v>
      </c>
      <c r="E2149" s="499">
        <v>405</v>
      </c>
      <c r="F2149" s="499">
        <v>405</v>
      </c>
      <c r="G2149" s="499">
        <v>129800</v>
      </c>
      <c r="H2149" s="499"/>
      <c r="I2149" s="499"/>
      <c r="J2149" s="499">
        <v>129800</v>
      </c>
      <c r="K2149" s="499">
        <v>129800</v>
      </c>
      <c r="L2149" s="499"/>
      <c r="M2149" s="499"/>
      <c r="N2149" s="499">
        <v>129800</v>
      </c>
      <c r="O2149" s="499">
        <v>10384</v>
      </c>
      <c r="P2149" s="499">
        <v>140184</v>
      </c>
      <c r="Q2149" s="499"/>
      <c r="R2149" s="501"/>
      <c r="S2149" s="502"/>
      <c r="T2149" s="499"/>
      <c r="U2149" s="499"/>
      <c r="V2149" s="499">
        <v>140184</v>
      </c>
      <c r="W2149" s="501"/>
      <c r="X2149" s="501"/>
      <c r="Y2149" s="501"/>
      <c r="Z2149" s="501"/>
      <c r="AA2149" s="501"/>
      <c r="AB2149" s="503"/>
    </row>
    <row r="2150" spans="1:28" ht="35.1" customHeight="1">
      <c r="A2150" s="498">
        <v>2146</v>
      </c>
      <c r="B2150" s="504" t="s">
        <v>10788</v>
      </c>
      <c r="C2150" s="504" t="s">
        <v>10789</v>
      </c>
      <c r="D2150" s="499">
        <v>72</v>
      </c>
      <c r="E2150" s="499">
        <v>9830</v>
      </c>
      <c r="F2150" s="499">
        <v>9830</v>
      </c>
      <c r="G2150" s="499">
        <v>1849785</v>
      </c>
      <c r="H2150" s="499">
        <v>35000</v>
      </c>
      <c r="I2150" s="499"/>
      <c r="J2150" s="499">
        <v>1884785</v>
      </c>
      <c r="K2150" s="499">
        <v>1849785</v>
      </c>
      <c r="L2150" s="499">
        <v>35000</v>
      </c>
      <c r="M2150" s="499"/>
      <c r="N2150" s="499">
        <v>1884785</v>
      </c>
      <c r="O2150" s="499">
        <v>150780</v>
      </c>
      <c r="P2150" s="499">
        <v>2035565</v>
      </c>
      <c r="Q2150" s="499"/>
      <c r="R2150" s="501"/>
      <c r="S2150" s="502"/>
      <c r="T2150" s="499"/>
      <c r="U2150" s="499"/>
      <c r="V2150" s="499">
        <v>2035565</v>
      </c>
      <c r="W2150" s="501"/>
      <c r="X2150" s="501"/>
      <c r="Y2150" s="501"/>
      <c r="Z2150" s="501"/>
      <c r="AA2150" s="501"/>
      <c r="AB2150" s="503"/>
    </row>
    <row r="2151" spans="1:28" ht="35.1" customHeight="1">
      <c r="A2151" s="498">
        <v>2147</v>
      </c>
      <c r="B2151" s="504" t="s">
        <v>10788</v>
      </c>
      <c r="C2151" s="504" t="s">
        <v>12081</v>
      </c>
      <c r="D2151" s="499">
        <v>6</v>
      </c>
      <c r="E2151" s="499">
        <v>120</v>
      </c>
      <c r="F2151" s="499">
        <v>120</v>
      </c>
      <c r="G2151" s="499">
        <v>50100</v>
      </c>
      <c r="H2151" s="499">
        <v>30000</v>
      </c>
      <c r="I2151" s="499"/>
      <c r="J2151" s="499">
        <v>80100</v>
      </c>
      <c r="K2151" s="499">
        <v>50100</v>
      </c>
      <c r="L2151" s="499">
        <v>30000</v>
      </c>
      <c r="M2151" s="499"/>
      <c r="N2151" s="499">
        <v>80100</v>
      </c>
      <c r="O2151" s="499">
        <v>6406</v>
      </c>
      <c r="P2151" s="499">
        <v>86506</v>
      </c>
      <c r="Q2151" s="499"/>
      <c r="R2151" s="501"/>
      <c r="S2151" s="502"/>
      <c r="T2151" s="499"/>
      <c r="U2151" s="499"/>
      <c r="V2151" s="499">
        <v>86506</v>
      </c>
      <c r="W2151" s="501"/>
      <c r="X2151" s="501"/>
      <c r="Y2151" s="501"/>
      <c r="Z2151" s="501"/>
      <c r="AA2151" s="501"/>
      <c r="AB2151" s="503"/>
    </row>
    <row r="2152" spans="1:28" ht="35.1" customHeight="1">
      <c r="A2152" s="498">
        <v>2148</v>
      </c>
      <c r="B2152" s="504" t="s">
        <v>10788</v>
      </c>
      <c r="C2152" s="504" t="s">
        <v>10926</v>
      </c>
      <c r="D2152" s="499">
        <v>18</v>
      </c>
      <c r="E2152" s="499">
        <v>3810</v>
      </c>
      <c r="F2152" s="499">
        <v>3810</v>
      </c>
      <c r="G2152" s="499">
        <v>473700</v>
      </c>
      <c r="H2152" s="499"/>
      <c r="I2152" s="499"/>
      <c r="J2152" s="499">
        <v>473700</v>
      </c>
      <c r="K2152" s="499">
        <v>473700</v>
      </c>
      <c r="L2152" s="499"/>
      <c r="M2152" s="499"/>
      <c r="N2152" s="499">
        <v>473700</v>
      </c>
      <c r="O2152" s="499">
        <v>37896</v>
      </c>
      <c r="P2152" s="499">
        <v>511596</v>
      </c>
      <c r="Q2152" s="499"/>
      <c r="R2152" s="501"/>
      <c r="S2152" s="502"/>
      <c r="T2152" s="499"/>
      <c r="U2152" s="499"/>
      <c r="V2152" s="499">
        <v>511596</v>
      </c>
      <c r="W2152" s="501"/>
      <c r="X2152" s="501"/>
      <c r="Y2152" s="501"/>
      <c r="Z2152" s="501"/>
      <c r="AA2152" s="501"/>
      <c r="AB2152" s="503"/>
    </row>
    <row r="2153" spans="1:28" ht="35.1" customHeight="1">
      <c r="A2153" s="498">
        <v>2149</v>
      </c>
      <c r="B2153" s="504" t="s">
        <v>12639</v>
      </c>
      <c r="C2153" s="504" t="s">
        <v>12640</v>
      </c>
      <c r="D2153" s="499">
        <v>7</v>
      </c>
      <c r="E2153" s="499">
        <v>1025</v>
      </c>
      <c r="F2153" s="499">
        <v>1025</v>
      </c>
      <c r="G2153" s="499">
        <v>200050</v>
      </c>
      <c r="H2153" s="499"/>
      <c r="I2153" s="499"/>
      <c r="J2153" s="499">
        <v>200050</v>
      </c>
      <c r="K2153" s="499">
        <v>200050</v>
      </c>
      <c r="L2153" s="499"/>
      <c r="M2153" s="499"/>
      <c r="N2153" s="499">
        <v>200050</v>
      </c>
      <c r="O2153" s="499">
        <v>16004</v>
      </c>
      <c r="P2153" s="499">
        <v>216054</v>
      </c>
      <c r="Q2153" s="499"/>
      <c r="R2153" s="501"/>
      <c r="S2153" s="502"/>
      <c r="T2153" s="499"/>
      <c r="U2153" s="499">
        <v>216054</v>
      </c>
      <c r="V2153" s="499"/>
      <c r="W2153" s="501"/>
      <c r="X2153" s="501"/>
      <c r="Y2153" s="501"/>
      <c r="Z2153" s="501"/>
      <c r="AA2153" s="501"/>
      <c r="AB2153" s="503"/>
    </row>
    <row r="2154" spans="1:28" ht="35.1" customHeight="1">
      <c r="A2154" s="498">
        <v>2150</v>
      </c>
      <c r="B2154" s="504" t="s">
        <v>12639</v>
      </c>
      <c r="C2154" s="504" t="s">
        <v>13482</v>
      </c>
      <c r="D2154" s="499">
        <v>1</v>
      </c>
      <c r="E2154" s="499">
        <v>120</v>
      </c>
      <c r="F2154" s="499">
        <v>120</v>
      </c>
      <c r="G2154" s="499">
        <v>30625</v>
      </c>
      <c r="H2154" s="499"/>
      <c r="I2154" s="499"/>
      <c r="J2154" s="499">
        <v>30625</v>
      </c>
      <c r="K2154" s="499">
        <v>30625</v>
      </c>
      <c r="L2154" s="499"/>
      <c r="M2154" s="499"/>
      <c r="N2154" s="499">
        <v>30625</v>
      </c>
      <c r="O2154" s="499">
        <v>2450</v>
      </c>
      <c r="P2154" s="499">
        <v>33075</v>
      </c>
      <c r="Q2154" s="499"/>
      <c r="R2154" s="501"/>
      <c r="S2154" s="502"/>
      <c r="T2154" s="499"/>
      <c r="U2154" s="499">
        <v>33075</v>
      </c>
      <c r="V2154" s="499"/>
      <c r="W2154" s="501"/>
      <c r="X2154" s="501"/>
      <c r="Y2154" s="501"/>
      <c r="Z2154" s="501"/>
      <c r="AA2154" s="501"/>
      <c r="AB2154" s="503"/>
    </row>
    <row r="2155" spans="1:28" ht="35.1" customHeight="1">
      <c r="A2155" s="498">
        <v>2151</v>
      </c>
      <c r="B2155" s="504" t="s">
        <v>4472</v>
      </c>
      <c r="C2155" s="504" t="s">
        <v>4473</v>
      </c>
      <c r="D2155" s="499">
        <v>19</v>
      </c>
      <c r="E2155" s="499">
        <v>18890</v>
      </c>
      <c r="F2155" s="499">
        <v>30608</v>
      </c>
      <c r="G2155" s="499">
        <v>1473500</v>
      </c>
      <c r="H2155" s="499">
        <v>15000</v>
      </c>
      <c r="I2155" s="499"/>
      <c r="J2155" s="499">
        <v>1488500</v>
      </c>
      <c r="K2155" s="499">
        <v>1473500</v>
      </c>
      <c r="L2155" s="499">
        <v>15000</v>
      </c>
      <c r="M2155" s="499"/>
      <c r="N2155" s="499">
        <v>1488500</v>
      </c>
      <c r="O2155" s="499">
        <v>119080</v>
      </c>
      <c r="P2155" s="499">
        <v>1607580</v>
      </c>
      <c r="Q2155" s="499"/>
      <c r="R2155" s="501"/>
      <c r="S2155" s="502"/>
      <c r="T2155" s="499"/>
      <c r="U2155" s="499"/>
      <c r="V2155" s="499">
        <v>1607580</v>
      </c>
      <c r="W2155" s="501"/>
      <c r="X2155" s="501"/>
      <c r="Y2155" s="501"/>
      <c r="Z2155" s="501"/>
      <c r="AA2155" s="501"/>
      <c r="AB2155" s="503"/>
    </row>
    <row r="2156" spans="1:28" ht="35.1" customHeight="1">
      <c r="A2156" s="498">
        <v>2152</v>
      </c>
      <c r="B2156" s="504" t="s">
        <v>8227</v>
      </c>
      <c r="C2156" s="504" t="s">
        <v>8228</v>
      </c>
      <c r="D2156" s="499">
        <v>5</v>
      </c>
      <c r="E2156" s="499">
        <v>500</v>
      </c>
      <c r="F2156" s="499">
        <v>500</v>
      </c>
      <c r="G2156" s="499">
        <v>78300</v>
      </c>
      <c r="H2156" s="499"/>
      <c r="I2156" s="499"/>
      <c r="J2156" s="499">
        <v>78300</v>
      </c>
      <c r="K2156" s="499">
        <v>78300</v>
      </c>
      <c r="L2156" s="499"/>
      <c r="M2156" s="499"/>
      <c r="N2156" s="499">
        <v>78300</v>
      </c>
      <c r="O2156" s="499">
        <v>6264</v>
      </c>
      <c r="P2156" s="499">
        <v>84564</v>
      </c>
      <c r="Q2156" s="499"/>
      <c r="R2156" s="501"/>
      <c r="S2156" s="502"/>
      <c r="T2156" s="499"/>
      <c r="U2156" s="499"/>
      <c r="V2156" s="499">
        <v>84564</v>
      </c>
      <c r="W2156" s="501"/>
      <c r="X2156" s="501"/>
      <c r="Y2156" s="501"/>
      <c r="Z2156" s="501"/>
      <c r="AA2156" s="501"/>
      <c r="AB2156" s="503"/>
    </row>
    <row r="2157" spans="1:28" ht="35.1" customHeight="1">
      <c r="A2157" s="498">
        <v>2153</v>
      </c>
      <c r="B2157" s="504" t="s">
        <v>8227</v>
      </c>
      <c r="C2157" s="504" t="s">
        <v>13483</v>
      </c>
      <c r="D2157" s="499">
        <v>2</v>
      </c>
      <c r="E2157" s="499">
        <v>200</v>
      </c>
      <c r="F2157" s="499">
        <v>200</v>
      </c>
      <c r="G2157" s="499">
        <v>42750</v>
      </c>
      <c r="H2157" s="499"/>
      <c r="I2157" s="499"/>
      <c r="J2157" s="499">
        <v>42750</v>
      </c>
      <c r="K2157" s="499">
        <v>42750</v>
      </c>
      <c r="L2157" s="499"/>
      <c r="M2157" s="499"/>
      <c r="N2157" s="499">
        <v>42750</v>
      </c>
      <c r="O2157" s="499">
        <v>3420</v>
      </c>
      <c r="P2157" s="499">
        <v>46170</v>
      </c>
      <c r="Q2157" s="499"/>
      <c r="R2157" s="501"/>
      <c r="S2157" s="502"/>
      <c r="T2157" s="499"/>
      <c r="U2157" s="499"/>
      <c r="V2157" s="499">
        <v>46170</v>
      </c>
      <c r="W2157" s="501"/>
      <c r="X2157" s="501"/>
      <c r="Y2157" s="501"/>
      <c r="Z2157" s="501"/>
      <c r="AA2157" s="501"/>
      <c r="AB2157" s="503"/>
    </row>
    <row r="2158" spans="1:28" ht="35.1" customHeight="1">
      <c r="A2158" s="498">
        <v>2154</v>
      </c>
      <c r="B2158" s="504" t="s">
        <v>8227</v>
      </c>
      <c r="C2158" s="504" t="s">
        <v>12083</v>
      </c>
      <c r="D2158" s="499">
        <v>2</v>
      </c>
      <c r="E2158" s="499">
        <v>400</v>
      </c>
      <c r="F2158" s="499">
        <v>400</v>
      </c>
      <c r="G2158" s="499">
        <v>43800</v>
      </c>
      <c r="H2158" s="499"/>
      <c r="I2158" s="499"/>
      <c r="J2158" s="499">
        <v>43800</v>
      </c>
      <c r="K2158" s="499">
        <v>43800</v>
      </c>
      <c r="L2158" s="499"/>
      <c r="M2158" s="499"/>
      <c r="N2158" s="499">
        <v>43800</v>
      </c>
      <c r="O2158" s="499">
        <v>3504</v>
      </c>
      <c r="P2158" s="499">
        <v>47304</v>
      </c>
      <c r="Q2158" s="499"/>
      <c r="R2158" s="501"/>
      <c r="S2158" s="502"/>
      <c r="T2158" s="499"/>
      <c r="U2158" s="499"/>
      <c r="V2158" s="499">
        <v>47304</v>
      </c>
      <c r="W2158" s="501"/>
      <c r="X2158" s="501"/>
      <c r="Y2158" s="501"/>
      <c r="Z2158" s="501"/>
      <c r="AA2158" s="501"/>
      <c r="AB2158" s="503"/>
    </row>
    <row r="2159" spans="1:28" ht="35.1" customHeight="1">
      <c r="A2159" s="498">
        <v>2155</v>
      </c>
      <c r="B2159" s="504" t="s">
        <v>8227</v>
      </c>
      <c r="C2159" s="504" t="s">
        <v>10790</v>
      </c>
      <c r="D2159" s="499">
        <v>1</v>
      </c>
      <c r="E2159" s="499">
        <v>300</v>
      </c>
      <c r="F2159" s="499">
        <v>300</v>
      </c>
      <c r="G2159" s="499">
        <v>22050</v>
      </c>
      <c r="H2159" s="499"/>
      <c r="I2159" s="499"/>
      <c r="J2159" s="499">
        <v>22050</v>
      </c>
      <c r="K2159" s="499">
        <v>22050</v>
      </c>
      <c r="L2159" s="499"/>
      <c r="M2159" s="499"/>
      <c r="N2159" s="499">
        <v>22050</v>
      </c>
      <c r="O2159" s="499">
        <v>1764</v>
      </c>
      <c r="P2159" s="499">
        <v>23814</v>
      </c>
      <c r="Q2159" s="499"/>
      <c r="R2159" s="501"/>
      <c r="S2159" s="502"/>
      <c r="T2159" s="499"/>
      <c r="U2159" s="499"/>
      <c r="V2159" s="499">
        <v>23814</v>
      </c>
      <c r="W2159" s="501"/>
      <c r="X2159" s="501"/>
      <c r="Y2159" s="501"/>
      <c r="Z2159" s="501"/>
      <c r="AA2159" s="501"/>
      <c r="AB2159" s="503"/>
    </row>
    <row r="2160" spans="1:28" ht="35.1" customHeight="1">
      <c r="A2160" s="498">
        <v>2156</v>
      </c>
      <c r="B2160" s="504" t="s">
        <v>8227</v>
      </c>
      <c r="C2160" s="504" t="s">
        <v>12085</v>
      </c>
      <c r="D2160" s="499">
        <v>2</v>
      </c>
      <c r="E2160" s="499">
        <v>400</v>
      </c>
      <c r="F2160" s="499">
        <v>400</v>
      </c>
      <c r="G2160" s="499">
        <v>44450</v>
      </c>
      <c r="H2160" s="499"/>
      <c r="I2160" s="499"/>
      <c r="J2160" s="499">
        <v>44450</v>
      </c>
      <c r="K2160" s="499">
        <v>44450</v>
      </c>
      <c r="L2160" s="499"/>
      <c r="M2160" s="499"/>
      <c r="N2160" s="499">
        <v>44450</v>
      </c>
      <c r="O2160" s="499">
        <v>3556</v>
      </c>
      <c r="P2160" s="499">
        <v>48006</v>
      </c>
      <c r="Q2160" s="499"/>
      <c r="R2160" s="501"/>
      <c r="S2160" s="502"/>
      <c r="T2160" s="499"/>
      <c r="U2160" s="499"/>
      <c r="V2160" s="499">
        <v>48006</v>
      </c>
      <c r="W2160" s="501"/>
      <c r="X2160" s="501"/>
      <c r="Y2160" s="501"/>
      <c r="Z2160" s="501"/>
      <c r="AA2160" s="501"/>
      <c r="AB2160" s="503"/>
    </row>
    <row r="2161" spans="1:28" ht="35.1" customHeight="1">
      <c r="A2161" s="498">
        <v>2157</v>
      </c>
      <c r="B2161" s="504" t="s">
        <v>8227</v>
      </c>
      <c r="C2161" s="504" t="s">
        <v>10927</v>
      </c>
      <c r="D2161" s="499">
        <v>11</v>
      </c>
      <c r="E2161" s="499">
        <v>1300</v>
      </c>
      <c r="F2161" s="499">
        <v>1300</v>
      </c>
      <c r="G2161" s="499">
        <v>232150</v>
      </c>
      <c r="H2161" s="499"/>
      <c r="I2161" s="499"/>
      <c r="J2161" s="499">
        <v>232150</v>
      </c>
      <c r="K2161" s="499">
        <v>232150</v>
      </c>
      <c r="L2161" s="499"/>
      <c r="M2161" s="499"/>
      <c r="N2161" s="499">
        <v>232150</v>
      </c>
      <c r="O2161" s="499">
        <v>18572</v>
      </c>
      <c r="P2161" s="499">
        <v>250722</v>
      </c>
      <c r="Q2161" s="499"/>
      <c r="R2161" s="501"/>
      <c r="S2161" s="502"/>
      <c r="T2161" s="499"/>
      <c r="U2161" s="499"/>
      <c r="V2161" s="499">
        <v>250722</v>
      </c>
      <c r="W2161" s="501"/>
      <c r="X2161" s="501"/>
      <c r="Y2161" s="501"/>
      <c r="Z2161" s="501"/>
      <c r="AA2161" s="501"/>
      <c r="AB2161" s="503"/>
    </row>
    <row r="2162" spans="1:28" ht="35.1" customHeight="1">
      <c r="A2162" s="498">
        <v>2158</v>
      </c>
      <c r="B2162" s="504" t="s">
        <v>8227</v>
      </c>
      <c r="C2162" s="504" t="s">
        <v>12088</v>
      </c>
      <c r="D2162" s="499">
        <v>3</v>
      </c>
      <c r="E2162" s="499">
        <v>300</v>
      </c>
      <c r="F2162" s="499">
        <v>300</v>
      </c>
      <c r="G2162" s="499">
        <v>32000</v>
      </c>
      <c r="H2162" s="499"/>
      <c r="I2162" s="499"/>
      <c r="J2162" s="499">
        <v>32000</v>
      </c>
      <c r="K2162" s="499">
        <v>32000</v>
      </c>
      <c r="L2162" s="499"/>
      <c r="M2162" s="499"/>
      <c r="N2162" s="499">
        <v>32000</v>
      </c>
      <c r="O2162" s="499">
        <v>2560</v>
      </c>
      <c r="P2162" s="499">
        <v>34560</v>
      </c>
      <c r="Q2162" s="499"/>
      <c r="R2162" s="501"/>
      <c r="S2162" s="502"/>
      <c r="T2162" s="499"/>
      <c r="U2162" s="499"/>
      <c r="V2162" s="499">
        <v>34560</v>
      </c>
      <c r="W2162" s="501"/>
      <c r="X2162" s="501"/>
      <c r="Y2162" s="501"/>
      <c r="Z2162" s="501"/>
      <c r="AA2162" s="501"/>
      <c r="AB2162" s="503"/>
    </row>
    <row r="2163" spans="1:28" ht="35.1" customHeight="1">
      <c r="A2163" s="498">
        <v>2159</v>
      </c>
      <c r="B2163" s="504" t="s">
        <v>8227</v>
      </c>
      <c r="C2163" s="504" t="s">
        <v>13484</v>
      </c>
      <c r="D2163" s="499">
        <v>1</v>
      </c>
      <c r="E2163" s="499">
        <v>50</v>
      </c>
      <c r="F2163" s="499">
        <v>50</v>
      </c>
      <c r="G2163" s="499">
        <v>11200</v>
      </c>
      <c r="H2163" s="499"/>
      <c r="I2163" s="499"/>
      <c r="J2163" s="499">
        <v>11200</v>
      </c>
      <c r="K2163" s="499">
        <v>11200</v>
      </c>
      <c r="L2163" s="499"/>
      <c r="M2163" s="499"/>
      <c r="N2163" s="499">
        <v>11200</v>
      </c>
      <c r="O2163" s="499">
        <v>896</v>
      </c>
      <c r="P2163" s="499">
        <v>12096</v>
      </c>
      <c r="Q2163" s="499"/>
      <c r="R2163" s="501"/>
      <c r="S2163" s="502"/>
      <c r="T2163" s="499"/>
      <c r="U2163" s="499"/>
      <c r="V2163" s="499">
        <v>12096</v>
      </c>
      <c r="W2163" s="501"/>
      <c r="X2163" s="501"/>
      <c r="Y2163" s="501"/>
      <c r="Z2163" s="501"/>
      <c r="AA2163" s="501"/>
      <c r="AB2163" s="503"/>
    </row>
    <row r="2164" spans="1:28" ht="35.1" customHeight="1">
      <c r="A2164" s="498">
        <v>2160</v>
      </c>
      <c r="B2164" s="504" t="s">
        <v>8227</v>
      </c>
      <c r="C2164" s="504" t="s">
        <v>12090</v>
      </c>
      <c r="D2164" s="499">
        <v>2</v>
      </c>
      <c r="E2164" s="499">
        <v>4100</v>
      </c>
      <c r="F2164" s="499">
        <v>4100</v>
      </c>
      <c r="G2164" s="499">
        <v>74250</v>
      </c>
      <c r="H2164" s="499"/>
      <c r="I2164" s="499"/>
      <c r="J2164" s="499">
        <v>74250</v>
      </c>
      <c r="K2164" s="499">
        <v>74250</v>
      </c>
      <c r="L2164" s="499"/>
      <c r="M2164" s="499"/>
      <c r="N2164" s="499">
        <v>74250</v>
      </c>
      <c r="O2164" s="499">
        <v>5940</v>
      </c>
      <c r="P2164" s="499">
        <v>80190</v>
      </c>
      <c r="Q2164" s="499"/>
      <c r="R2164" s="501"/>
      <c r="S2164" s="502"/>
      <c r="T2164" s="499"/>
      <c r="U2164" s="499"/>
      <c r="V2164" s="499">
        <v>80190</v>
      </c>
      <c r="W2164" s="501"/>
      <c r="X2164" s="501"/>
      <c r="Y2164" s="501"/>
      <c r="Z2164" s="501"/>
      <c r="AA2164" s="501"/>
      <c r="AB2164" s="503"/>
    </row>
    <row r="2165" spans="1:28" ht="35.1" customHeight="1">
      <c r="A2165" s="498">
        <v>2161</v>
      </c>
      <c r="B2165" s="504" t="s">
        <v>8227</v>
      </c>
      <c r="C2165" s="504" t="s">
        <v>13485</v>
      </c>
      <c r="D2165" s="499">
        <v>8</v>
      </c>
      <c r="E2165" s="499">
        <v>1100</v>
      </c>
      <c r="F2165" s="499">
        <v>1100</v>
      </c>
      <c r="G2165" s="499">
        <v>167400</v>
      </c>
      <c r="H2165" s="499"/>
      <c r="I2165" s="499"/>
      <c r="J2165" s="499">
        <v>167400</v>
      </c>
      <c r="K2165" s="499">
        <v>167400</v>
      </c>
      <c r="L2165" s="499"/>
      <c r="M2165" s="499"/>
      <c r="N2165" s="499">
        <v>167400</v>
      </c>
      <c r="O2165" s="499">
        <v>13392</v>
      </c>
      <c r="P2165" s="499">
        <v>180792</v>
      </c>
      <c r="Q2165" s="499"/>
      <c r="R2165" s="501"/>
      <c r="S2165" s="502"/>
      <c r="T2165" s="499"/>
      <c r="U2165" s="499"/>
      <c r="V2165" s="499">
        <v>180792</v>
      </c>
      <c r="W2165" s="501"/>
      <c r="X2165" s="501"/>
      <c r="Y2165" s="501"/>
      <c r="Z2165" s="501"/>
      <c r="AA2165" s="501"/>
      <c r="AB2165" s="503"/>
    </row>
    <row r="2166" spans="1:28" ht="35.1" customHeight="1">
      <c r="A2166" s="498">
        <v>2162</v>
      </c>
      <c r="B2166" s="504" t="s">
        <v>8227</v>
      </c>
      <c r="C2166" s="504" t="s">
        <v>12091</v>
      </c>
      <c r="D2166" s="499">
        <v>2</v>
      </c>
      <c r="E2166" s="499">
        <v>200</v>
      </c>
      <c r="F2166" s="499">
        <v>200</v>
      </c>
      <c r="G2166" s="499">
        <v>43500</v>
      </c>
      <c r="H2166" s="499"/>
      <c r="I2166" s="499"/>
      <c r="J2166" s="499">
        <v>43500</v>
      </c>
      <c r="K2166" s="499">
        <v>43500</v>
      </c>
      <c r="L2166" s="499"/>
      <c r="M2166" s="499"/>
      <c r="N2166" s="499">
        <v>43500</v>
      </c>
      <c r="O2166" s="499">
        <v>3480</v>
      </c>
      <c r="P2166" s="499">
        <v>46980</v>
      </c>
      <c r="Q2166" s="499"/>
      <c r="R2166" s="501"/>
      <c r="S2166" s="502"/>
      <c r="T2166" s="499"/>
      <c r="U2166" s="499"/>
      <c r="V2166" s="499">
        <v>46980</v>
      </c>
      <c r="W2166" s="501"/>
      <c r="X2166" s="501"/>
      <c r="Y2166" s="501"/>
      <c r="Z2166" s="501"/>
      <c r="AA2166" s="501"/>
      <c r="AB2166" s="503"/>
    </row>
    <row r="2167" spans="1:28" ht="35.1" customHeight="1">
      <c r="A2167" s="498">
        <v>2163</v>
      </c>
      <c r="B2167" s="504" t="s">
        <v>8227</v>
      </c>
      <c r="C2167" s="504" t="s">
        <v>13486</v>
      </c>
      <c r="D2167" s="499">
        <v>1</v>
      </c>
      <c r="E2167" s="499">
        <v>100</v>
      </c>
      <c r="F2167" s="499">
        <v>100</v>
      </c>
      <c r="G2167" s="499">
        <v>21750</v>
      </c>
      <c r="H2167" s="499"/>
      <c r="I2167" s="499"/>
      <c r="J2167" s="499">
        <v>21750</v>
      </c>
      <c r="K2167" s="499">
        <v>21750</v>
      </c>
      <c r="L2167" s="499"/>
      <c r="M2167" s="499"/>
      <c r="N2167" s="499">
        <v>21750</v>
      </c>
      <c r="O2167" s="499">
        <v>1740</v>
      </c>
      <c r="P2167" s="499">
        <v>23490</v>
      </c>
      <c r="Q2167" s="499"/>
      <c r="R2167" s="501"/>
      <c r="S2167" s="502"/>
      <c r="T2167" s="499"/>
      <c r="U2167" s="499"/>
      <c r="V2167" s="499">
        <v>23490</v>
      </c>
      <c r="W2167" s="501"/>
      <c r="X2167" s="501"/>
      <c r="Y2167" s="501"/>
      <c r="Z2167" s="501"/>
      <c r="AA2167" s="501"/>
      <c r="AB2167" s="503"/>
    </row>
    <row r="2168" spans="1:28" ht="35.1" customHeight="1">
      <c r="A2168" s="498">
        <v>2164</v>
      </c>
      <c r="B2168" s="504" t="s">
        <v>8227</v>
      </c>
      <c r="C2168" s="504" t="s">
        <v>10928</v>
      </c>
      <c r="D2168" s="499">
        <v>3</v>
      </c>
      <c r="E2168" s="499">
        <v>500</v>
      </c>
      <c r="F2168" s="499">
        <v>500</v>
      </c>
      <c r="G2168" s="499">
        <v>53875</v>
      </c>
      <c r="H2168" s="499"/>
      <c r="I2168" s="499"/>
      <c r="J2168" s="499">
        <v>53875</v>
      </c>
      <c r="K2168" s="499">
        <v>53875</v>
      </c>
      <c r="L2168" s="499"/>
      <c r="M2168" s="499"/>
      <c r="N2168" s="499">
        <v>53875</v>
      </c>
      <c r="O2168" s="499">
        <v>4310</v>
      </c>
      <c r="P2168" s="499">
        <v>58185</v>
      </c>
      <c r="Q2168" s="499"/>
      <c r="R2168" s="501"/>
      <c r="S2168" s="502"/>
      <c r="T2168" s="499"/>
      <c r="U2168" s="499"/>
      <c r="V2168" s="499">
        <v>58185</v>
      </c>
      <c r="W2168" s="501"/>
      <c r="X2168" s="501"/>
      <c r="Y2168" s="501"/>
      <c r="Z2168" s="501"/>
      <c r="AA2168" s="501"/>
      <c r="AB2168" s="503"/>
    </row>
    <row r="2169" spans="1:28" ht="35.1" customHeight="1">
      <c r="A2169" s="498">
        <v>2165</v>
      </c>
      <c r="B2169" s="504" t="s">
        <v>8227</v>
      </c>
      <c r="C2169" s="504" t="s">
        <v>12093</v>
      </c>
      <c r="D2169" s="499">
        <v>1</v>
      </c>
      <c r="E2169" s="499">
        <v>1000</v>
      </c>
      <c r="F2169" s="499">
        <v>1000</v>
      </c>
      <c r="G2169" s="499">
        <v>23700</v>
      </c>
      <c r="H2169" s="499"/>
      <c r="I2169" s="499"/>
      <c r="J2169" s="499">
        <v>23700</v>
      </c>
      <c r="K2169" s="499">
        <v>23700</v>
      </c>
      <c r="L2169" s="499"/>
      <c r="M2169" s="499"/>
      <c r="N2169" s="499">
        <v>23700</v>
      </c>
      <c r="O2169" s="499">
        <v>1896</v>
      </c>
      <c r="P2169" s="499">
        <v>25596</v>
      </c>
      <c r="Q2169" s="499"/>
      <c r="R2169" s="501"/>
      <c r="S2169" s="502"/>
      <c r="T2169" s="499"/>
      <c r="U2169" s="499"/>
      <c r="V2169" s="499">
        <v>25596</v>
      </c>
      <c r="W2169" s="501"/>
      <c r="X2169" s="501"/>
      <c r="Y2169" s="501"/>
      <c r="Z2169" s="501"/>
      <c r="AA2169" s="501"/>
      <c r="AB2169" s="503"/>
    </row>
    <row r="2170" spans="1:28" ht="35.1" customHeight="1">
      <c r="A2170" s="498">
        <v>2166</v>
      </c>
      <c r="B2170" s="504" t="s">
        <v>8227</v>
      </c>
      <c r="C2170" s="504" t="s">
        <v>13487</v>
      </c>
      <c r="D2170" s="499">
        <v>1</v>
      </c>
      <c r="E2170" s="499">
        <v>100</v>
      </c>
      <c r="F2170" s="499">
        <v>100</v>
      </c>
      <c r="G2170" s="499">
        <v>21000</v>
      </c>
      <c r="H2170" s="499"/>
      <c r="I2170" s="499"/>
      <c r="J2170" s="499">
        <v>21000</v>
      </c>
      <c r="K2170" s="499">
        <v>21000</v>
      </c>
      <c r="L2170" s="499"/>
      <c r="M2170" s="499"/>
      <c r="N2170" s="499">
        <v>21000</v>
      </c>
      <c r="O2170" s="499">
        <v>1680</v>
      </c>
      <c r="P2170" s="499">
        <v>22680</v>
      </c>
      <c r="Q2170" s="499"/>
      <c r="R2170" s="501"/>
      <c r="S2170" s="502"/>
      <c r="T2170" s="499"/>
      <c r="U2170" s="499"/>
      <c r="V2170" s="499">
        <v>22680</v>
      </c>
      <c r="W2170" s="501"/>
      <c r="X2170" s="501"/>
      <c r="Y2170" s="501"/>
      <c r="Z2170" s="501"/>
      <c r="AA2170" s="501"/>
      <c r="AB2170" s="503"/>
    </row>
    <row r="2171" spans="1:28" ht="35.1" customHeight="1">
      <c r="A2171" s="498">
        <v>2167</v>
      </c>
      <c r="B2171" s="504" t="s">
        <v>8227</v>
      </c>
      <c r="C2171" s="504" t="s">
        <v>10929</v>
      </c>
      <c r="D2171" s="499">
        <v>3</v>
      </c>
      <c r="E2171" s="499">
        <v>600</v>
      </c>
      <c r="F2171" s="499">
        <v>600</v>
      </c>
      <c r="G2171" s="499">
        <v>63350</v>
      </c>
      <c r="H2171" s="499"/>
      <c r="I2171" s="499"/>
      <c r="J2171" s="499">
        <v>63350</v>
      </c>
      <c r="K2171" s="499">
        <v>63350</v>
      </c>
      <c r="L2171" s="499"/>
      <c r="M2171" s="499"/>
      <c r="N2171" s="499">
        <v>63350</v>
      </c>
      <c r="O2171" s="499">
        <v>5068</v>
      </c>
      <c r="P2171" s="499">
        <v>68418</v>
      </c>
      <c r="Q2171" s="499"/>
      <c r="R2171" s="501"/>
      <c r="S2171" s="502"/>
      <c r="T2171" s="499"/>
      <c r="U2171" s="499"/>
      <c r="V2171" s="499">
        <v>68418</v>
      </c>
      <c r="W2171" s="501"/>
      <c r="X2171" s="501"/>
      <c r="Y2171" s="501"/>
      <c r="Z2171" s="501"/>
      <c r="AA2171" s="501"/>
      <c r="AB2171" s="503"/>
    </row>
    <row r="2172" spans="1:28" ht="35.1" customHeight="1">
      <c r="A2172" s="498">
        <v>2168</v>
      </c>
      <c r="B2172" s="504" t="s">
        <v>8227</v>
      </c>
      <c r="C2172" s="504" t="s">
        <v>12094</v>
      </c>
      <c r="D2172" s="499">
        <v>3</v>
      </c>
      <c r="E2172" s="499">
        <v>2400</v>
      </c>
      <c r="F2172" s="499">
        <v>2400</v>
      </c>
      <c r="G2172" s="499">
        <v>74385</v>
      </c>
      <c r="H2172" s="499"/>
      <c r="I2172" s="499"/>
      <c r="J2172" s="499">
        <v>74385</v>
      </c>
      <c r="K2172" s="499">
        <v>74385</v>
      </c>
      <c r="L2172" s="499"/>
      <c r="M2172" s="499"/>
      <c r="N2172" s="499">
        <v>74385</v>
      </c>
      <c r="O2172" s="499">
        <v>5951</v>
      </c>
      <c r="P2172" s="499">
        <v>80336</v>
      </c>
      <c r="Q2172" s="499"/>
      <c r="R2172" s="501"/>
      <c r="S2172" s="502"/>
      <c r="T2172" s="499"/>
      <c r="U2172" s="499"/>
      <c r="V2172" s="499">
        <v>80336</v>
      </c>
      <c r="W2172" s="501"/>
      <c r="X2172" s="501"/>
      <c r="Y2172" s="501"/>
      <c r="Z2172" s="501"/>
      <c r="AA2172" s="501"/>
      <c r="AB2172" s="503"/>
    </row>
    <row r="2173" spans="1:28" ht="35.1" customHeight="1">
      <c r="A2173" s="498">
        <v>2169</v>
      </c>
      <c r="B2173" s="504" t="s">
        <v>6700</v>
      </c>
      <c r="C2173" s="504" t="s">
        <v>12641</v>
      </c>
      <c r="D2173" s="499">
        <v>1</v>
      </c>
      <c r="E2173" s="499">
        <v>75</v>
      </c>
      <c r="F2173" s="499">
        <v>75</v>
      </c>
      <c r="G2173" s="499">
        <v>11200</v>
      </c>
      <c r="H2173" s="499"/>
      <c r="I2173" s="499"/>
      <c r="J2173" s="499">
        <v>11200</v>
      </c>
      <c r="K2173" s="499">
        <v>11200</v>
      </c>
      <c r="L2173" s="499"/>
      <c r="M2173" s="499"/>
      <c r="N2173" s="499">
        <v>11200</v>
      </c>
      <c r="O2173" s="499">
        <v>896</v>
      </c>
      <c r="P2173" s="499">
        <v>12096</v>
      </c>
      <c r="Q2173" s="499"/>
      <c r="R2173" s="501"/>
      <c r="S2173" s="502"/>
      <c r="T2173" s="499"/>
      <c r="U2173" s="499"/>
      <c r="V2173" s="499">
        <v>12096</v>
      </c>
      <c r="W2173" s="501"/>
      <c r="X2173" s="501"/>
      <c r="Y2173" s="501"/>
      <c r="Z2173" s="501"/>
      <c r="AA2173" s="501"/>
      <c r="AB2173" s="503"/>
    </row>
    <row r="2174" spans="1:28" ht="35.1" customHeight="1">
      <c r="A2174" s="498">
        <v>2170</v>
      </c>
      <c r="B2174" s="504" t="s">
        <v>7443</v>
      </c>
      <c r="C2174" s="504" t="s">
        <v>7444</v>
      </c>
      <c r="D2174" s="499">
        <v>4</v>
      </c>
      <c r="E2174" s="499">
        <v>214</v>
      </c>
      <c r="F2174" s="499">
        <v>214</v>
      </c>
      <c r="G2174" s="499">
        <v>190700</v>
      </c>
      <c r="H2174" s="499"/>
      <c r="I2174" s="499"/>
      <c r="J2174" s="499">
        <v>190700</v>
      </c>
      <c r="K2174" s="499">
        <v>190700</v>
      </c>
      <c r="L2174" s="499"/>
      <c r="M2174" s="499"/>
      <c r="N2174" s="499">
        <v>190700</v>
      </c>
      <c r="O2174" s="499">
        <v>15256</v>
      </c>
      <c r="P2174" s="499">
        <v>205956</v>
      </c>
      <c r="Q2174" s="499"/>
      <c r="R2174" s="501"/>
      <c r="S2174" s="502"/>
      <c r="T2174" s="499"/>
      <c r="U2174" s="499"/>
      <c r="V2174" s="499">
        <v>205956</v>
      </c>
      <c r="W2174" s="501"/>
      <c r="X2174" s="501"/>
      <c r="Y2174" s="501"/>
      <c r="Z2174" s="501"/>
      <c r="AA2174" s="501"/>
      <c r="AB2174" s="503"/>
    </row>
    <row r="2175" spans="1:28" ht="35.1" customHeight="1">
      <c r="A2175" s="498">
        <v>2171</v>
      </c>
      <c r="B2175" s="504" t="s">
        <v>8472</v>
      </c>
      <c r="C2175" s="504" t="s">
        <v>12642</v>
      </c>
      <c r="D2175" s="499">
        <v>1</v>
      </c>
      <c r="E2175" s="499">
        <v>70</v>
      </c>
      <c r="F2175" s="499">
        <v>70</v>
      </c>
      <c r="G2175" s="499">
        <v>21000</v>
      </c>
      <c r="H2175" s="499"/>
      <c r="I2175" s="499"/>
      <c r="J2175" s="499">
        <v>21000</v>
      </c>
      <c r="K2175" s="499">
        <v>21000</v>
      </c>
      <c r="L2175" s="499"/>
      <c r="M2175" s="499"/>
      <c r="N2175" s="499">
        <v>21000</v>
      </c>
      <c r="O2175" s="499">
        <v>1680</v>
      </c>
      <c r="P2175" s="499">
        <v>22680</v>
      </c>
      <c r="Q2175" s="499"/>
      <c r="R2175" s="501"/>
      <c r="S2175" s="502"/>
      <c r="T2175" s="499"/>
      <c r="U2175" s="499">
        <v>22680</v>
      </c>
      <c r="V2175" s="499"/>
      <c r="W2175" s="501"/>
      <c r="X2175" s="501"/>
      <c r="Y2175" s="501"/>
      <c r="Z2175" s="501"/>
      <c r="AA2175" s="501"/>
      <c r="AB2175" s="503"/>
    </row>
    <row r="2176" spans="1:28" ht="35.1" customHeight="1">
      <c r="A2176" s="498">
        <v>2172</v>
      </c>
      <c r="B2176" s="504" t="s">
        <v>8472</v>
      </c>
      <c r="C2176" s="504" t="s">
        <v>12096</v>
      </c>
      <c r="D2176" s="499">
        <v>2</v>
      </c>
      <c r="E2176" s="499">
        <v>130</v>
      </c>
      <c r="F2176" s="499">
        <v>130</v>
      </c>
      <c r="G2176" s="499">
        <v>159250</v>
      </c>
      <c r="H2176" s="499"/>
      <c r="I2176" s="499"/>
      <c r="J2176" s="499">
        <v>159250</v>
      </c>
      <c r="K2176" s="499">
        <v>159250</v>
      </c>
      <c r="L2176" s="499"/>
      <c r="M2176" s="499"/>
      <c r="N2176" s="499">
        <v>159250</v>
      </c>
      <c r="O2176" s="499">
        <v>12740</v>
      </c>
      <c r="P2176" s="499">
        <v>171990</v>
      </c>
      <c r="Q2176" s="499"/>
      <c r="R2176" s="501"/>
      <c r="S2176" s="502"/>
      <c r="T2176" s="499"/>
      <c r="U2176" s="499">
        <v>171990</v>
      </c>
      <c r="V2176" s="499"/>
      <c r="W2176" s="501"/>
      <c r="X2176" s="501"/>
      <c r="Y2176" s="501"/>
      <c r="Z2176" s="501"/>
      <c r="AA2176" s="501"/>
      <c r="AB2176" s="503"/>
    </row>
    <row r="2177" spans="1:28" ht="35.1" customHeight="1">
      <c r="A2177" s="498">
        <v>2173</v>
      </c>
      <c r="B2177" s="504" t="s">
        <v>8472</v>
      </c>
      <c r="C2177" s="504" t="s">
        <v>13488</v>
      </c>
      <c r="D2177" s="499">
        <v>1</v>
      </c>
      <c r="E2177" s="499">
        <v>130</v>
      </c>
      <c r="F2177" s="499">
        <v>130</v>
      </c>
      <c r="G2177" s="499">
        <v>34300</v>
      </c>
      <c r="H2177" s="499"/>
      <c r="I2177" s="499"/>
      <c r="J2177" s="499">
        <v>34300</v>
      </c>
      <c r="K2177" s="499">
        <v>34300</v>
      </c>
      <c r="L2177" s="499"/>
      <c r="M2177" s="499"/>
      <c r="N2177" s="499">
        <v>34300</v>
      </c>
      <c r="O2177" s="499">
        <v>2744</v>
      </c>
      <c r="P2177" s="499">
        <v>37044</v>
      </c>
      <c r="Q2177" s="499"/>
      <c r="R2177" s="501"/>
      <c r="S2177" s="502"/>
      <c r="T2177" s="499"/>
      <c r="U2177" s="499">
        <v>37044</v>
      </c>
      <c r="V2177" s="499"/>
      <c r="W2177" s="501"/>
      <c r="X2177" s="501"/>
      <c r="Y2177" s="501"/>
      <c r="Z2177" s="501"/>
      <c r="AA2177" s="501"/>
      <c r="AB2177" s="503"/>
    </row>
    <row r="2178" spans="1:28" ht="35.1" customHeight="1">
      <c r="A2178" s="498">
        <v>2174</v>
      </c>
      <c r="B2178" s="504" t="s">
        <v>8472</v>
      </c>
      <c r="C2178" s="504" t="s">
        <v>12097</v>
      </c>
      <c r="D2178" s="499">
        <v>7</v>
      </c>
      <c r="E2178" s="499">
        <v>1890</v>
      </c>
      <c r="F2178" s="499">
        <v>1890</v>
      </c>
      <c r="G2178" s="499">
        <v>252935</v>
      </c>
      <c r="H2178" s="499"/>
      <c r="I2178" s="499"/>
      <c r="J2178" s="499">
        <v>252935</v>
      </c>
      <c r="K2178" s="499">
        <v>252935</v>
      </c>
      <c r="L2178" s="499"/>
      <c r="M2178" s="499"/>
      <c r="N2178" s="499">
        <v>252935</v>
      </c>
      <c r="O2178" s="499">
        <v>20235</v>
      </c>
      <c r="P2178" s="499">
        <v>273170</v>
      </c>
      <c r="Q2178" s="499"/>
      <c r="R2178" s="501"/>
      <c r="S2178" s="502">
        <v>2400000</v>
      </c>
      <c r="T2178" s="499"/>
      <c r="U2178" s="499">
        <v>273170</v>
      </c>
      <c r="V2178" s="499"/>
      <c r="W2178" s="501"/>
      <c r="X2178" s="501"/>
      <c r="Y2178" s="501"/>
      <c r="Z2178" s="501"/>
      <c r="AA2178" s="501"/>
      <c r="AB2178" s="503"/>
    </row>
    <row r="2179" spans="1:28" ht="35.1" customHeight="1">
      <c r="A2179" s="498">
        <v>2175</v>
      </c>
      <c r="B2179" s="504" t="s">
        <v>8472</v>
      </c>
      <c r="C2179" s="504" t="s">
        <v>13489</v>
      </c>
      <c r="D2179" s="499">
        <v>1</v>
      </c>
      <c r="E2179" s="499">
        <v>150</v>
      </c>
      <c r="F2179" s="499">
        <v>150</v>
      </c>
      <c r="G2179" s="499">
        <v>132000</v>
      </c>
      <c r="H2179" s="499"/>
      <c r="I2179" s="499">
        <v>15000</v>
      </c>
      <c r="J2179" s="499">
        <v>147000</v>
      </c>
      <c r="K2179" s="499">
        <v>132000</v>
      </c>
      <c r="L2179" s="499"/>
      <c r="M2179" s="499">
        <v>15000</v>
      </c>
      <c r="N2179" s="499">
        <v>147000</v>
      </c>
      <c r="O2179" s="499">
        <v>11760</v>
      </c>
      <c r="P2179" s="499">
        <v>158760</v>
      </c>
      <c r="Q2179" s="499"/>
      <c r="R2179" s="501"/>
      <c r="S2179" s="502">
        <v>600000</v>
      </c>
      <c r="T2179" s="499"/>
      <c r="U2179" s="499">
        <v>158760</v>
      </c>
      <c r="V2179" s="499"/>
      <c r="W2179" s="501"/>
      <c r="X2179" s="501"/>
      <c r="Y2179" s="501"/>
      <c r="Z2179" s="501"/>
      <c r="AA2179" s="501"/>
      <c r="AB2179" s="503"/>
    </row>
    <row r="2180" spans="1:28" ht="35.1" customHeight="1">
      <c r="A2180" s="498">
        <v>2176</v>
      </c>
      <c r="B2180" s="504" t="s">
        <v>8465</v>
      </c>
      <c r="C2180" s="504" t="s">
        <v>8466</v>
      </c>
      <c r="D2180" s="499">
        <v>14</v>
      </c>
      <c r="E2180" s="499">
        <v>950</v>
      </c>
      <c r="F2180" s="499">
        <v>950</v>
      </c>
      <c r="G2180" s="499">
        <v>218875</v>
      </c>
      <c r="H2180" s="499">
        <v>9090</v>
      </c>
      <c r="I2180" s="499"/>
      <c r="J2180" s="499">
        <v>227965</v>
      </c>
      <c r="K2180" s="499">
        <v>218875</v>
      </c>
      <c r="L2180" s="499">
        <v>9090</v>
      </c>
      <c r="M2180" s="499"/>
      <c r="N2180" s="499">
        <v>227965</v>
      </c>
      <c r="O2180" s="499">
        <v>18238</v>
      </c>
      <c r="P2180" s="499">
        <v>246203</v>
      </c>
      <c r="Q2180" s="499"/>
      <c r="R2180" s="501"/>
      <c r="S2180" s="502"/>
      <c r="T2180" s="499">
        <v>42000</v>
      </c>
      <c r="U2180" s="499"/>
      <c r="V2180" s="499">
        <v>246203</v>
      </c>
      <c r="W2180" s="501"/>
      <c r="X2180" s="501"/>
      <c r="Y2180" s="501"/>
      <c r="Z2180" s="501"/>
      <c r="AA2180" s="501"/>
      <c r="AB2180" s="503"/>
    </row>
    <row r="2181" spans="1:28" ht="35.1" customHeight="1">
      <c r="A2181" s="498">
        <v>2177</v>
      </c>
      <c r="B2181" s="504" t="s">
        <v>10791</v>
      </c>
      <c r="C2181" s="504" t="s">
        <v>10792</v>
      </c>
      <c r="D2181" s="499">
        <v>11</v>
      </c>
      <c r="E2181" s="499">
        <v>1110</v>
      </c>
      <c r="F2181" s="499">
        <v>1110</v>
      </c>
      <c r="G2181" s="499">
        <v>175475</v>
      </c>
      <c r="H2181" s="499"/>
      <c r="I2181" s="499"/>
      <c r="J2181" s="499">
        <v>175475</v>
      </c>
      <c r="K2181" s="499">
        <v>175475</v>
      </c>
      <c r="L2181" s="499"/>
      <c r="M2181" s="499"/>
      <c r="N2181" s="499">
        <v>175475</v>
      </c>
      <c r="O2181" s="499">
        <v>14038</v>
      </c>
      <c r="P2181" s="499">
        <v>189513</v>
      </c>
      <c r="Q2181" s="499"/>
      <c r="R2181" s="501"/>
      <c r="S2181" s="502"/>
      <c r="T2181" s="499"/>
      <c r="U2181" s="499"/>
      <c r="V2181" s="499">
        <v>189513</v>
      </c>
      <c r="W2181" s="501"/>
      <c r="X2181" s="501"/>
      <c r="Y2181" s="501"/>
      <c r="Z2181" s="501"/>
      <c r="AA2181" s="501"/>
      <c r="AB2181" s="503"/>
    </row>
    <row r="2182" spans="1:28" ht="35.1" customHeight="1">
      <c r="A2182" s="498">
        <v>2178</v>
      </c>
      <c r="B2182" s="504" t="s">
        <v>2288</v>
      </c>
      <c r="C2182" s="504" t="s">
        <v>2289</v>
      </c>
      <c r="D2182" s="499">
        <v>45</v>
      </c>
      <c r="E2182" s="499">
        <v>66071</v>
      </c>
      <c r="F2182" s="499">
        <v>66071</v>
      </c>
      <c r="G2182" s="499">
        <v>4954690</v>
      </c>
      <c r="H2182" s="499">
        <v>55000</v>
      </c>
      <c r="I2182" s="499">
        <v>133670</v>
      </c>
      <c r="J2182" s="499">
        <v>5143360</v>
      </c>
      <c r="K2182" s="499">
        <v>4954690</v>
      </c>
      <c r="L2182" s="499">
        <v>55000</v>
      </c>
      <c r="M2182" s="499">
        <v>133670</v>
      </c>
      <c r="N2182" s="499">
        <v>5143360</v>
      </c>
      <c r="O2182" s="499">
        <v>411469</v>
      </c>
      <c r="P2182" s="499">
        <v>5554829</v>
      </c>
      <c r="Q2182" s="499"/>
      <c r="R2182" s="501"/>
      <c r="S2182" s="502">
        <v>18474000</v>
      </c>
      <c r="T2182" s="499"/>
      <c r="U2182" s="499"/>
      <c r="V2182" s="499">
        <v>5554829</v>
      </c>
      <c r="W2182" s="501"/>
      <c r="X2182" s="501"/>
      <c r="Y2182" s="501"/>
      <c r="Z2182" s="501"/>
      <c r="AA2182" s="501"/>
      <c r="AB2182" s="503"/>
    </row>
    <row r="2183" spans="1:28" ht="35.1" customHeight="1">
      <c r="A2183" s="498">
        <v>2179</v>
      </c>
      <c r="B2183" s="504" t="s">
        <v>3222</v>
      </c>
      <c r="C2183" s="504" t="s">
        <v>3223</v>
      </c>
      <c r="D2183" s="499">
        <v>146</v>
      </c>
      <c r="E2183" s="499">
        <v>4775</v>
      </c>
      <c r="F2183" s="499">
        <v>4775</v>
      </c>
      <c r="G2183" s="499">
        <v>1595900</v>
      </c>
      <c r="H2183" s="499">
        <v>5000</v>
      </c>
      <c r="I2183" s="499"/>
      <c r="J2183" s="499">
        <v>1600900</v>
      </c>
      <c r="K2183" s="499">
        <v>1595900</v>
      </c>
      <c r="L2183" s="499">
        <v>5000</v>
      </c>
      <c r="M2183" s="499"/>
      <c r="N2183" s="499">
        <v>1600900</v>
      </c>
      <c r="O2183" s="499">
        <v>128072</v>
      </c>
      <c r="P2183" s="499">
        <v>1728972</v>
      </c>
      <c r="Q2183" s="499"/>
      <c r="R2183" s="501"/>
      <c r="S2183" s="502"/>
      <c r="T2183" s="499"/>
      <c r="U2183" s="499"/>
      <c r="V2183" s="499">
        <v>1728972</v>
      </c>
      <c r="W2183" s="501"/>
      <c r="X2183" s="501"/>
      <c r="Y2183" s="501"/>
      <c r="Z2183" s="501"/>
      <c r="AA2183" s="501"/>
      <c r="AB2183" s="503"/>
    </row>
    <row r="2184" spans="1:28" ht="35.1" customHeight="1">
      <c r="A2184" s="498">
        <v>2180</v>
      </c>
      <c r="B2184" s="504" t="s">
        <v>13490</v>
      </c>
      <c r="C2184" s="504" t="s">
        <v>13491</v>
      </c>
      <c r="D2184" s="499">
        <v>2</v>
      </c>
      <c r="E2184" s="499">
        <v>14160</v>
      </c>
      <c r="F2184" s="499">
        <v>14160</v>
      </c>
      <c r="G2184" s="499">
        <v>463750</v>
      </c>
      <c r="H2184" s="499"/>
      <c r="I2184" s="499"/>
      <c r="J2184" s="499">
        <v>463750</v>
      </c>
      <c r="K2184" s="499">
        <v>463750</v>
      </c>
      <c r="L2184" s="499"/>
      <c r="M2184" s="499"/>
      <c r="N2184" s="499">
        <v>463750</v>
      </c>
      <c r="O2184" s="499">
        <v>37100</v>
      </c>
      <c r="P2184" s="499">
        <v>500850</v>
      </c>
      <c r="Q2184" s="499"/>
      <c r="R2184" s="501"/>
      <c r="S2184" s="502"/>
      <c r="T2184" s="499"/>
      <c r="U2184" s="499">
        <v>500850</v>
      </c>
      <c r="V2184" s="499"/>
      <c r="W2184" s="501"/>
      <c r="X2184" s="501"/>
      <c r="Y2184" s="501"/>
      <c r="Z2184" s="501"/>
      <c r="AA2184" s="501"/>
      <c r="AB2184" s="503"/>
    </row>
    <row r="2185" spans="1:28" ht="35.1" customHeight="1">
      <c r="A2185" s="498">
        <v>2181</v>
      </c>
      <c r="B2185" s="504" t="s">
        <v>9800</v>
      </c>
      <c r="C2185" s="504" t="s">
        <v>9819</v>
      </c>
      <c r="D2185" s="499">
        <v>13</v>
      </c>
      <c r="E2185" s="499">
        <v>46491</v>
      </c>
      <c r="F2185" s="499">
        <v>46491</v>
      </c>
      <c r="G2185" s="499">
        <v>665674</v>
      </c>
      <c r="H2185" s="499"/>
      <c r="I2185" s="499"/>
      <c r="J2185" s="499">
        <v>665674</v>
      </c>
      <c r="K2185" s="499">
        <v>665674</v>
      </c>
      <c r="L2185" s="499"/>
      <c r="M2185" s="499"/>
      <c r="N2185" s="499">
        <v>665674</v>
      </c>
      <c r="O2185" s="499">
        <v>53253</v>
      </c>
      <c r="P2185" s="499">
        <v>718927</v>
      </c>
      <c r="Q2185" s="499"/>
      <c r="R2185" s="501"/>
      <c r="S2185" s="502"/>
      <c r="T2185" s="499"/>
      <c r="U2185" s="499"/>
      <c r="V2185" s="499">
        <v>718927</v>
      </c>
      <c r="W2185" s="501"/>
      <c r="X2185" s="501"/>
      <c r="Y2185" s="501"/>
      <c r="Z2185" s="501"/>
      <c r="AA2185" s="501"/>
      <c r="AB2185" s="503"/>
    </row>
    <row r="2186" spans="1:28" ht="35.1" customHeight="1">
      <c r="A2186" s="498">
        <v>2182</v>
      </c>
      <c r="B2186" s="504" t="s">
        <v>11123</v>
      </c>
      <c r="C2186" s="504" t="s">
        <v>12101</v>
      </c>
      <c r="D2186" s="499">
        <v>1</v>
      </c>
      <c r="E2186" s="499">
        <v>40</v>
      </c>
      <c r="F2186" s="499">
        <v>40</v>
      </c>
      <c r="G2186" s="499">
        <v>13200</v>
      </c>
      <c r="H2186" s="499"/>
      <c r="I2186" s="499"/>
      <c r="J2186" s="499">
        <v>13200</v>
      </c>
      <c r="K2186" s="499">
        <v>13200</v>
      </c>
      <c r="L2186" s="499"/>
      <c r="M2186" s="499"/>
      <c r="N2186" s="499">
        <v>13200</v>
      </c>
      <c r="O2186" s="499">
        <v>1056</v>
      </c>
      <c r="P2186" s="499">
        <v>14256</v>
      </c>
      <c r="Q2186" s="499"/>
      <c r="R2186" s="501"/>
      <c r="S2186" s="502"/>
      <c r="T2186" s="499"/>
      <c r="U2186" s="499">
        <v>14256</v>
      </c>
      <c r="V2186" s="499"/>
      <c r="W2186" s="501"/>
      <c r="X2186" s="501"/>
      <c r="Y2186" s="501"/>
      <c r="Z2186" s="501"/>
      <c r="AA2186" s="501"/>
      <c r="AB2186" s="503"/>
    </row>
    <row r="2187" spans="1:28" ht="35.1" customHeight="1">
      <c r="A2187" s="498">
        <v>2183</v>
      </c>
      <c r="B2187" s="504" t="s">
        <v>3031</v>
      </c>
      <c r="C2187" s="504" t="s">
        <v>3032</v>
      </c>
      <c r="D2187" s="499">
        <v>12</v>
      </c>
      <c r="E2187" s="499">
        <v>52200</v>
      </c>
      <c r="F2187" s="499">
        <v>52200</v>
      </c>
      <c r="G2187" s="499">
        <v>498273</v>
      </c>
      <c r="H2187" s="499">
        <v>31815</v>
      </c>
      <c r="I2187" s="499"/>
      <c r="J2187" s="499">
        <v>530088</v>
      </c>
      <c r="K2187" s="499">
        <v>498273</v>
      </c>
      <c r="L2187" s="499">
        <v>31815</v>
      </c>
      <c r="M2187" s="499"/>
      <c r="N2187" s="499">
        <v>530088</v>
      </c>
      <c r="O2187" s="499">
        <v>42410</v>
      </c>
      <c r="P2187" s="499">
        <v>572498</v>
      </c>
      <c r="Q2187" s="499"/>
      <c r="R2187" s="501"/>
      <c r="S2187" s="502"/>
      <c r="T2187" s="499">
        <v>224000</v>
      </c>
      <c r="U2187" s="499"/>
      <c r="V2187" s="499">
        <v>572498</v>
      </c>
      <c r="W2187" s="501"/>
      <c r="X2187" s="501"/>
      <c r="Y2187" s="501"/>
      <c r="Z2187" s="501"/>
      <c r="AA2187" s="501"/>
      <c r="AB2187" s="503"/>
    </row>
    <row r="2188" spans="1:28" ht="35.1" customHeight="1">
      <c r="A2188" s="498">
        <v>2184</v>
      </c>
      <c r="B2188" s="504" t="s">
        <v>4135</v>
      </c>
      <c r="C2188" s="504" t="s">
        <v>4136</v>
      </c>
      <c r="D2188" s="499">
        <v>24</v>
      </c>
      <c r="E2188" s="499">
        <v>7955</v>
      </c>
      <c r="F2188" s="499">
        <v>7955</v>
      </c>
      <c r="G2188" s="499">
        <v>657550</v>
      </c>
      <c r="H2188" s="499"/>
      <c r="I2188" s="499"/>
      <c r="J2188" s="499">
        <v>657550</v>
      </c>
      <c r="K2188" s="499">
        <v>657550</v>
      </c>
      <c r="L2188" s="499"/>
      <c r="M2188" s="499"/>
      <c r="N2188" s="499">
        <v>657550</v>
      </c>
      <c r="O2188" s="499">
        <v>52604</v>
      </c>
      <c r="P2188" s="499">
        <v>710154</v>
      </c>
      <c r="Q2188" s="499"/>
      <c r="R2188" s="501"/>
      <c r="S2188" s="502"/>
      <c r="T2188" s="499"/>
      <c r="U2188" s="499"/>
      <c r="V2188" s="499">
        <v>710154</v>
      </c>
      <c r="W2188" s="501"/>
      <c r="X2188" s="501"/>
      <c r="Y2188" s="501"/>
      <c r="Z2188" s="501"/>
      <c r="AA2188" s="501"/>
      <c r="AB2188" s="503"/>
    </row>
    <row r="2189" spans="1:28" ht="35.1" customHeight="1">
      <c r="A2189" s="498">
        <v>2185</v>
      </c>
      <c r="B2189" s="504" t="s">
        <v>2648</v>
      </c>
      <c r="C2189" s="504" t="s">
        <v>10930</v>
      </c>
      <c r="D2189" s="499">
        <v>32</v>
      </c>
      <c r="E2189" s="499">
        <v>450</v>
      </c>
      <c r="F2189" s="499">
        <v>450</v>
      </c>
      <c r="G2189" s="499">
        <v>299470</v>
      </c>
      <c r="H2189" s="499"/>
      <c r="I2189" s="499"/>
      <c r="J2189" s="499">
        <v>299470</v>
      </c>
      <c r="K2189" s="499">
        <v>299470</v>
      </c>
      <c r="L2189" s="499"/>
      <c r="M2189" s="499"/>
      <c r="N2189" s="499">
        <v>299470</v>
      </c>
      <c r="O2189" s="499">
        <v>23952</v>
      </c>
      <c r="P2189" s="499">
        <v>323422</v>
      </c>
      <c r="Q2189" s="499"/>
      <c r="R2189" s="501"/>
      <c r="S2189" s="502"/>
      <c r="T2189" s="499"/>
      <c r="U2189" s="499"/>
      <c r="V2189" s="499">
        <v>323422</v>
      </c>
      <c r="W2189" s="501"/>
      <c r="X2189" s="501"/>
      <c r="Y2189" s="501"/>
      <c r="Z2189" s="501"/>
      <c r="AA2189" s="501"/>
      <c r="AB2189" s="503"/>
    </row>
    <row r="2190" spans="1:28" ht="35.1" customHeight="1">
      <c r="A2190" s="498">
        <v>2186</v>
      </c>
      <c r="B2190" s="504" t="s">
        <v>2648</v>
      </c>
      <c r="C2190" s="504" t="s">
        <v>12103</v>
      </c>
      <c r="D2190" s="499">
        <v>61</v>
      </c>
      <c r="E2190" s="499">
        <v>1220</v>
      </c>
      <c r="F2190" s="499">
        <v>1220</v>
      </c>
      <c r="G2190" s="499">
        <v>484380</v>
      </c>
      <c r="H2190" s="499"/>
      <c r="I2190" s="499"/>
      <c r="J2190" s="499">
        <v>484380</v>
      </c>
      <c r="K2190" s="499">
        <v>484380</v>
      </c>
      <c r="L2190" s="499"/>
      <c r="M2190" s="499"/>
      <c r="N2190" s="499">
        <v>484380</v>
      </c>
      <c r="O2190" s="499">
        <v>38726</v>
      </c>
      <c r="P2190" s="499">
        <v>523106</v>
      </c>
      <c r="Q2190" s="499"/>
      <c r="R2190" s="501"/>
      <c r="S2190" s="502"/>
      <c r="T2190" s="499"/>
      <c r="U2190" s="499"/>
      <c r="V2190" s="499">
        <v>523106</v>
      </c>
      <c r="W2190" s="501"/>
      <c r="X2190" s="501"/>
      <c r="Y2190" s="501"/>
      <c r="Z2190" s="501"/>
      <c r="AA2190" s="501"/>
      <c r="AB2190" s="503"/>
    </row>
    <row r="2191" spans="1:28" ht="35.1" customHeight="1">
      <c r="A2191" s="498">
        <v>2187</v>
      </c>
      <c r="B2191" s="504" t="s">
        <v>2648</v>
      </c>
      <c r="C2191" s="504" t="s">
        <v>13492</v>
      </c>
      <c r="D2191" s="499">
        <v>2047</v>
      </c>
      <c r="E2191" s="499">
        <v>40940</v>
      </c>
      <c r="F2191" s="499">
        <v>40940</v>
      </c>
      <c r="G2191" s="499">
        <v>8188000</v>
      </c>
      <c r="H2191" s="499"/>
      <c r="I2191" s="499"/>
      <c r="J2191" s="499">
        <v>8188000</v>
      </c>
      <c r="K2191" s="499">
        <v>8188000</v>
      </c>
      <c r="L2191" s="499"/>
      <c r="M2191" s="499"/>
      <c r="N2191" s="499">
        <v>8188000</v>
      </c>
      <c r="O2191" s="499">
        <v>655040</v>
      </c>
      <c r="P2191" s="499">
        <v>8843040</v>
      </c>
      <c r="Q2191" s="499"/>
      <c r="R2191" s="501"/>
      <c r="S2191" s="502"/>
      <c r="T2191" s="499"/>
      <c r="U2191" s="499"/>
      <c r="V2191" s="499">
        <v>8843040</v>
      </c>
      <c r="W2191" s="501"/>
      <c r="X2191" s="501"/>
      <c r="Y2191" s="501"/>
      <c r="Z2191" s="501"/>
      <c r="AA2191" s="501"/>
      <c r="AB2191" s="503"/>
    </row>
    <row r="2192" spans="1:28" ht="35.1" customHeight="1">
      <c r="A2192" s="498">
        <v>2188</v>
      </c>
      <c r="B2192" s="504" t="s">
        <v>2648</v>
      </c>
      <c r="C2192" s="504" t="s">
        <v>2649</v>
      </c>
      <c r="D2192" s="499">
        <v>105</v>
      </c>
      <c r="E2192" s="499">
        <v>2095</v>
      </c>
      <c r="F2192" s="499">
        <v>2095</v>
      </c>
      <c r="G2192" s="499">
        <v>834720</v>
      </c>
      <c r="H2192" s="499"/>
      <c r="I2192" s="499"/>
      <c r="J2192" s="499">
        <v>834720</v>
      </c>
      <c r="K2192" s="499">
        <v>834720</v>
      </c>
      <c r="L2192" s="499"/>
      <c r="M2192" s="499"/>
      <c r="N2192" s="499">
        <v>834720</v>
      </c>
      <c r="O2192" s="499">
        <v>66736</v>
      </c>
      <c r="P2192" s="499">
        <v>901456</v>
      </c>
      <c r="Q2192" s="499"/>
      <c r="R2192" s="501"/>
      <c r="S2192" s="502"/>
      <c r="T2192" s="499"/>
      <c r="U2192" s="499"/>
      <c r="V2192" s="499">
        <v>901456</v>
      </c>
      <c r="W2192" s="501"/>
      <c r="X2192" s="501"/>
      <c r="Y2192" s="501"/>
      <c r="Z2192" s="501"/>
      <c r="AA2192" s="501"/>
      <c r="AB2192" s="503"/>
    </row>
    <row r="2193" spans="1:28" ht="35.1" customHeight="1">
      <c r="A2193" s="498">
        <v>2189</v>
      </c>
      <c r="B2193" s="504" t="s">
        <v>995</v>
      </c>
      <c r="C2193" s="504" t="s">
        <v>996</v>
      </c>
      <c r="D2193" s="499">
        <v>2</v>
      </c>
      <c r="E2193" s="499">
        <v>451</v>
      </c>
      <c r="F2193" s="499">
        <v>451</v>
      </c>
      <c r="G2193" s="499">
        <v>50025</v>
      </c>
      <c r="H2193" s="499"/>
      <c r="I2193" s="499"/>
      <c r="J2193" s="499">
        <v>50025</v>
      </c>
      <c r="K2193" s="499">
        <v>50025</v>
      </c>
      <c r="L2193" s="499"/>
      <c r="M2193" s="499"/>
      <c r="N2193" s="499">
        <v>50025</v>
      </c>
      <c r="O2193" s="499">
        <v>4002</v>
      </c>
      <c r="P2193" s="499">
        <v>54027</v>
      </c>
      <c r="Q2193" s="499"/>
      <c r="R2193" s="501"/>
      <c r="S2193" s="502"/>
      <c r="T2193" s="499"/>
      <c r="U2193" s="499"/>
      <c r="V2193" s="499">
        <v>54027</v>
      </c>
      <c r="W2193" s="501"/>
      <c r="X2193" s="501"/>
      <c r="Y2193" s="501"/>
      <c r="Z2193" s="501"/>
      <c r="AA2193" s="501"/>
      <c r="AB2193" s="503"/>
    </row>
    <row r="2194" spans="1:28" ht="35.1" customHeight="1">
      <c r="A2194" s="498">
        <v>2190</v>
      </c>
      <c r="B2194" s="504" t="s">
        <v>3389</v>
      </c>
      <c r="C2194" s="504" t="s">
        <v>12104</v>
      </c>
      <c r="D2194" s="499">
        <v>1</v>
      </c>
      <c r="E2194" s="499">
        <v>10</v>
      </c>
      <c r="F2194" s="499">
        <v>10</v>
      </c>
      <c r="G2194" s="499">
        <v>9230</v>
      </c>
      <c r="H2194" s="499"/>
      <c r="I2194" s="499"/>
      <c r="J2194" s="499">
        <v>9230</v>
      </c>
      <c r="K2194" s="499">
        <v>9230</v>
      </c>
      <c r="L2194" s="499"/>
      <c r="M2194" s="499"/>
      <c r="N2194" s="499">
        <v>9230</v>
      </c>
      <c r="O2194" s="499">
        <v>738</v>
      </c>
      <c r="P2194" s="499">
        <v>9968</v>
      </c>
      <c r="Q2194" s="499"/>
      <c r="R2194" s="501"/>
      <c r="S2194" s="502"/>
      <c r="T2194" s="499"/>
      <c r="U2194" s="499"/>
      <c r="V2194" s="499">
        <v>9968</v>
      </c>
      <c r="W2194" s="501"/>
      <c r="X2194" s="501"/>
      <c r="Y2194" s="501"/>
      <c r="Z2194" s="501"/>
      <c r="AA2194" s="501"/>
      <c r="AB2194" s="503"/>
    </row>
    <row r="2195" spans="1:28" ht="35.1" customHeight="1">
      <c r="A2195" s="498">
        <v>2191</v>
      </c>
      <c r="B2195" s="504" t="s">
        <v>3389</v>
      </c>
      <c r="C2195" s="504" t="s">
        <v>10793</v>
      </c>
      <c r="D2195" s="499">
        <v>14</v>
      </c>
      <c r="E2195" s="499">
        <v>430</v>
      </c>
      <c r="F2195" s="499">
        <v>430</v>
      </c>
      <c r="G2195" s="499">
        <v>114190</v>
      </c>
      <c r="H2195" s="499"/>
      <c r="I2195" s="499"/>
      <c r="J2195" s="499">
        <v>114190</v>
      </c>
      <c r="K2195" s="499">
        <v>114190</v>
      </c>
      <c r="L2195" s="499"/>
      <c r="M2195" s="499"/>
      <c r="N2195" s="499">
        <v>114190</v>
      </c>
      <c r="O2195" s="499">
        <v>9130</v>
      </c>
      <c r="P2195" s="499">
        <v>123320</v>
      </c>
      <c r="Q2195" s="499"/>
      <c r="R2195" s="501"/>
      <c r="S2195" s="502"/>
      <c r="T2195" s="499"/>
      <c r="U2195" s="499"/>
      <c r="V2195" s="499">
        <v>123320</v>
      </c>
      <c r="W2195" s="501"/>
      <c r="X2195" s="501"/>
      <c r="Y2195" s="501"/>
      <c r="Z2195" s="501"/>
      <c r="AA2195" s="501"/>
      <c r="AB2195" s="503"/>
    </row>
    <row r="2196" spans="1:28" ht="35.1" customHeight="1">
      <c r="A2196" s="498">
        <v>2192</v>
      </c>
      <c r="B2196" s="504" t="s">
        <v>3389</v>
      </c>
      <c r="C2196" s="504" t="s">
        <v>3390</v>
      </c>
      <c r="D2196" s="499">
        <v>31</v>
      </c>
      <c r="E2196" s="499">
        <v>1095</v>
      </c>
      <c r="F2196" s="499">
        <v>1095</v>
      </c>
      <c r="G2196" s="499">
        <v>254985</v>
      </c>
      <c r="H2196" s="499">
        <v>10000</v>
      </c>
      <c r="I2196" s="499"/>
      <c r="J2196" s="499">
        <v>264985</v>
      </c>
      <c r="K2196" s="499">
        <v>254985</v>
      </c>
      <c r="L2196" s="499">
        <v>10000</v>
      </c>
      <c r="M2196" s="499"/>
      <c r="N2196" s="499">
        <v>264985</v>
      </c>
      <c r="O2196" s="499">
        <v>21188</v>
      </c>
      <c r="P2196" s="499">
        <v>286173</v>
      </c>
      <c r="Q2196" s="499"/>
      <c r="R2196" s="501"/>
      <c r="S2196" s="502"/>
      <c r="T2196" s="499"/>
      <c r="U2196" s="499"/>
      <c r="V2196" s="499">
        <v>286173</v>
      </c>
      <c r="W2196" s="501"/>
      <c r="X2196" s="501"/>
      <c r="Y2196" s="501"/>
      <c r="Z2196" s="501"/>
      <c r="AA2196" s="501"/>
      <c r="AB2196" s="503"/>
    </row>
    <row r="2197" spans="1:28" ht="35.1" customHeight="1">
      <c r="A2197" s="498">
        <v>2193</v>
      </c>
      <c r="B2197" s="504" t="s">
        <v>2618</v>
      </c>
      <c r="C2197" s="504" t="s">
        <v>9466</v>
      </c>
      <c r="D2197" s="499">
        <v>1346</v>
      </c>
      <c r="E2197" s="499">
        <v>30156</v>
      </c>
      <c r="F2197" s="499">
        <v>30156</v>
      </c>
      <c r="G2197" s="499">
        <v>8391230</v>
      </c>
      <c r="H2197" s="499">
        <v>1005000</v>
      </c>
      <c r="I2197" s="499"/>
      <c r="J2197" s="499">
        <v>9396230</v>
      </c>
      <c r="K2197" s="499">
        <v>8391230</v>
      </c>
      <c r="L2197" s="499">
        <v>1005000</v>
      </c>
      <c r="M2197" s="499"/>
      <c r="N2197" s="499">
        <v>9396230</v>
      </c>
      <c r="O2197" s="499">
        <v>751504</v>
      </c>
      <c r="P2197" s="499">
        <v>10147734</v>
      </c>
      <c r="Q2197" s="499"/>
      <c r="R2197" s="501"/>
      <c r="S2197" s="502"/>
      <c r="T2197" s="499"/>
      <c r="U2197" s="499"/>
      <c r="V2197" s="499">
        <v>10147734</v>
      </c>
      <c r="W2197" s="501"/>
      <c r="X2197" s="501"/>
      <c r="Y2197" s="501"/>
      <c r="Z2197" s="501"/>
      <c r="AA2197" s="501"/>
      <c r="AB2197" s="503"/>
    </row>
    <row r="2198" spans="1:28" ht="35.1" customHeight="1">
      <c r="A2198" s="498">
        <v>2194</v>
      </c>
      <c r="B2198" s="504" t="s">
        <v>11124</v>
      </c>
      <c r="C2198" s="504" t="s">
        <v>12106</v>
      </c>
      <c r="D2198" s="499">
        <v>6</v>
      </c>
      <c r="E2198" s="499">
        <v>225</v>
      </c>
      <c r="F2198" s="499">
        <v>225</v>
      </c>
      <c r="G2198" s="499">
        <v>79800</v>
      </c>
      <c r="H2198" s="499"/>
      <c r="I2198" s="499"/>
      <c r="J2198" s="499">
        <v>79800</v>
      </c>
      <c r="K2198" s="499">
        <v>79800</v>
      </c>
      <c r="L2198" s="499"/>
      <c r="M2198" s="499"/>
      <c r="N2198" s="499">
        <v>79800</v>
      </c>
      <c r="O2198" s="499">
        <v>6384</v>
      </c>
      <c r="P2198" s="499">
        <v>86184</v>
      </c>
      <c r="Q2198" s="499"/>
      <c r="R2198" s="501"/>
      <c r="S2198" s="502"/>
      <c r="T2198" s="499"/>
      <c r="U2198" s="499"/>
      <c r="V2198" s="499">
        <v>86184</v>
      </c>
      <c r="W2198" s="501"/>
      <c r="X2198" s="501"/>
      <c r="Y2198" s="501"/>
      <c r="Z2198" s="501"/>
      <c r="AA2198" s="501"/>
      <c r="AB2198" s="503"/>
    </row>
    <row r="2199" spans="1:28" ht="35.1" customHeight="1">
      <c r="A2199" s="498">
        <v>2195</v>
      </c>
      <c r="B2199" s="504" t="s">
        <v>467</v>
      </c>
      <c r="C2199" s="504" t="s">
        <v>468</v>
      </c>
      <c r="D2199" s="499">
        <v>21</v>
      </c>
      <c r="E2199" s="499">
        <v>3025</v>
      </c>
      <c r="F2199" s="499">
        <v>3025</v>
      </c>
      <c r="G2199" s="499">
        <v>244670</v>
      </c>
      <c r="H2199" s="499"/>
      <c r="I2199" s="499"/>
      <c r="J2199" s="499">
        <v>244670</v>
      </c>
      <c r="K2199" s="499">
        <v>244670</v>
      </c>
      <c r="L2199" s="499"/>
      <c r="M2199" s="499"/>
      <c r="N2199" s="499">
        <v>244670</v>
      </c>
      <c r="O2199" s="499">
        <v>19574</v>
      </c>
      <c r="P2199" s="499">
        <v>264244</v>
      </c>
      <c r="Q2199" s="499"/>
      <c r="R2199" s="501"/>
      <c r="S2199" s="502"/>
      <c r="T2199" s="499"/>
      <c r="U2199" s="499"/>
      <c r="V2199" s="499">
        <v>264244</v>
      </c>
      <c r="W2199" s="501"/>
      <c r="X2199" s="501"/>
      <c r="Y2199" s="501"/>
      <c r="Z2199" s="501"/>
      <c r="AA2199" s="501"/>
      <c r="AB2199" s="503"/>
    </row>
    <row r="2200" spans="1:28" ht="35.1" customHeight="1">
      <c r="A2200" s="498">
        <v>2196</v>
      </c>
      <c r="B2200" s="504" t="s">
        <v>9091</v>
      </c>
      <c r="C2200" s="504" t="s">
        <v>10235</v>
      </c>
      <c r="D2200" s="499">
        <v>22</v>
      </c>
      <c r="E2200" s="499">
        <v>1095</v>
      </c>
      <c r="F2200" s="499">
        <v>1095</v>
      </c>
      <c r="G2200" s="499">
        <v>363650</v>
      </c>
      <c r="H2200" s="499"/>
      <c r="I2200" s="499"/>
      <c r="J2200" s="499">
        <v>363650</v>
      </c>
      <c r="K2200" s="499">
        <v>363650</v>
      </c>
      <c r="L2200" s="499"/>
      <c r="M2200" s="499"/>
      <c r="N2200" s="499">
        <v>363650</v>
      </c>
      <c r="O2200" s="499">
        <v>29092</v>
      </c>
      <c r="P2200" s="499">
        <v>392742</v>
      </c>
      <c r="Q2200" s="499"/>
      <c r="R2200" s="501"/>
      <c r="S2200" s="502"/>
      <c r="T2200" s="499"/>
      <c r="U2200" s="499"/>
      <c r="V2200" s="499">
        <v>392742</v>
      </c>
      <c r="W2200" s="501"/>
      <c r="X2200" s="501"/>
      <c r="Y2200" s="501"/>
      <c r="Z2200" s="501"/>
      <c r="AA2200" s="501"/>
      <c r="AB2200" s="503"/>
    </row>
    <row r="2201" spans="1:28" ht="35.1" customHeight="1">
      <c r="A2201" s="498">
        <v>2197</v>
      </c>
      <c r="B2201" s="504" t="s">
        <v>13493</v>
      </c>
      <c r="C2201" s="504" t="s">
        <v>13494</v>
      </c>
      <c r="D2201" s="499">
        <v>1</v>
      </c>
      <c r="E2201" s="499">
        <v>116</v>
      </c>
      <c r="F2201" s="499">
        <v>116</v>
      </c>
      <c r="G2201" s="499">
        <v>17812</v>
      </c>
      <c r="H2201" s="499"/>
      <c r="I2201" s="499"/>
      <c r="J2201" s="499">
        <v>17812</v>
      </c>
      <c r="K2201" s="499">
        <v>13889</v>
      </c>
      <c r="L2201" s="499"/>
      <c r="M2201" s="499"/>
      <c r="N2201" s="499">
        <v>13889</v>
      </c>
      <c r="O2201" s="499">
        <v>1111</v>
      </c>
      <c r="P2201" s="499">
        <v>15000</v>
      </c>
      <c r="Q2201" s="499">
        <v>3923</v>
      </c>
      <c r="R2201" s="501"/>
      <c r="S2201" s="502"/>
      <c r="T2201" s="499"/>
      <c r="U2201" s="499">
        <v>15000</v>
      </c>
      <c r="V2201" s="499"/>
      <c r="W2201" s="501"/>
      <c r="X2201" s="501"/>
      <c r="Y2201" s="501"/>
      <c r="Z2201" s="501"/>
      <c r="AA2201" s="501"/>
      <c r="AB2201" s="503"/>
    </row>
    <row r="2202" spans="1:28" ht="35.1" customHeight="1">
      <c r="A2202" s="498">
        <v>2198</v>
      </c>
      <c r="B2202" s="504" t="s">
        <v>4148</v>
      </c>
      <c r="C2202" s="504" t="s">
        <v>4149</v>
      </c>
      <c r="D2202" s="499">
        <v>84</v>
      </c>
      <c r="E2202" s="499">
        <v>2130</v>
      </c>
      <c r="F2202" s="499">
        <v>2130</v>
      </c>
      <c r="G2202" s="499">
        <v>1540072</v>
      </c>
      <c r="H2202" s="499"/>
      <c r="I2202" s="499"/>
      <c r="J2202" s="499">
        <v>1540072</v>
      </c>
      <c r="K2202" s="499">
        <v>1540072</v>
      </c>
      <c r="L2202" s="499"/>
      <c r="M2202" s="499"/>
      <c r="N2202" s="499">
        <v>1540072</v>
      </c>
      <c r="O2202" s="499">
        <v>123203</v>
      </c>
      <c r="P2202" s="499">
        <v>1663275</v>
      </c>
      <c r="Q2202" s="499"/>
      <c r="R2202" s="501"/>
      <c r="S2202" s="502"/>
      <c r="T2202" s="499"/>
      <c r="U2202" s="499"/>
      <c r="V2202" s="499">
        <v>1663275</v>
      </c>
      <c r="W2202" s="501"/>
      <c r="X2202" s="501"/>
      <c r="Y2202" s="501"/>
      <c r="Z2202" s="501"/>
      <c r="AA2202" s="501"/>
      <c r="AB2202" s="503"/>
    </row>
    <row r="2203" spans="1:28" ht="35.1" customHeight="1">
      <c r="A2203" s="498">
        <v>2199</v>
      </c>
      <c r="B2203" s="504" t="s">
        <v>10794</v>
      </c>
      <c r="C2203" s="504" t="s">
        <v>10795</v>
      </c>
      <c r="D2203" s="499">
        <v>33</v>
      </c>
      <c r="E2203" s="499">
        <v>2035</v>
      </c>
      <c r="F2203" s="499">
        <v>2035</v>
      </c>
      <c r="G2203" s="499">
        <v>736200</v>
      </c>
      <c r="H2203" s="499"/>
      <c r="I2203" s="499"/>
      <c r="J2203" s="499">
        <v>736200</v>
      </c>
      <c r="K2203" s="499">
        <v>736200</v>
      </c>
      <c r="L2203" s="499"/>
      <c r="M2203" s="499"/>
      <c r="N2203" s="499">
        <v>736200</v>
      </c>
      <c r="O2203" s="499">
        <v>58896</v>
      </c>
      <c r="P2203" s="499">
        <v>795096</v>
      </c>
      <c r="Q2203" s="499"/>
      <c r="R2203" s="501"/>
      <c r="S2203" s="502"/>
      <c r="T2203" s="499"/>
      <c r="U2203" s="499"/>
      <c r="V2203" s="499">
        <v>795096</v>
      </c>
      <c r="W2203" s="501"/>
      <c r="X2203" s="501"/>
      <c r="Y2203" s="501"/>
      <c r="Z2203" s="501"/>
      <c r="AA2203" s="501"/>
      <c r="AB2203" s="503"/>
    </row>
    <row r="2204" spans="1:28" ht="35.1" customHeight="1">
      <c r="A2204" s="498">
        <v>2200</v>
      </c>
      <c r="B2204" s="504" t="s">
        <v>11125</v>
      </c>
      <c r="C2204" s="504" t="s">
        <v>12107</v>
      </c>
      <c r="D2204" s="499">
        <v>51</v>
      </c>
      <c r="E2204" s="499">
        <v>12785</v>
      </c>
      <c r="F2204" s="499">
        <v>12785</v>
      </c>
      <c r="G2204" s="499">
        <v>1255950</v>
      </c>
      <c r="H2204" s="499"/>
      <c r="I2204" s="499"/>
      <c r="J2204" s="499">
        <v>1255950</v>
      </c>
      <c r="K2204" s="499">
        <v>1255950</v>
      </c>
      <c r="L2204" s="499"/>
      <c r="M2204" s="499"/>
      <c r="N2204" s="499">
        <v>1255950</v>
      </c>
      <c r="O2204" s="499">
        <v>100476</v>
      </c>
      <c r="P2204" s="499">
        <v>1356426</v>
      </c>
      <c r="Q2204" s="499"/>
      <c r="R2204" s="501"/>
      <c r="S2204" s="502"/>
      <c r="T2204" s="499"/>
      <c r="U2204" s="499"/>
      <c r="V2204" s="499">
        <v>1356426</v>
      </c>
      <c r="W2204" s="501"/>
      <c r="X2204" s="501"/>
      <c r="Y2204" s="501"/>
      <c r="Z2204" s="501"/>
      <c r="AA2204" s="501"/>
      <c r="AB2204" s="503"/>
    </row>
    <row r="2205" spans="1:28" ht="35.1" customHeight="1">
      <c r="A2205" s="498">
        <v>2201</v>
      </c>
      <c r="B2205" s="504" t="s">
        <v>8446</v>
      </c>
      <c r="C2205" s="504" t="s">
        <v>13495</v>
      </c>
      <c r="D2205" s="499">
        <v>1</v>
      </c>
      <c r="E2205" s="499">
        <v>35</v>
      </c>
      <c r="F2205" s="499">
        <v>35</v>
      </c>
      <c r="G2205" s="499">
        <v>13775</v>
      </c>
      <c r="H2205" s="499"/>
      <c r="I2205" s="499"/>
      <c r="J2205" s="499">
        <v>13775</v>
      </c>
      <c r="K2205" s="499">
        <v>13775</v>
      </c>
      <c r="L2205" s="499"/>
      <c r="M2205" s="499"/>
      <c r="N2205" s="499">
        <v>13775</v>
      </c>
      <c r="O2205" s="499">
        <v>1102</v>
      </c>
      <c r="P2205" s="499">
        <v>14877</v>
      </c>
      <c r="Q2205" s="499"/>
      <c r="R2205" s="501"/>
      <c r="S2205" s="502"/>
      <c r="T2205" s="499"/>
      <c r="U2205" s="499"/>
      <c r="V2205" s="499">
        <v>14877</v>
      </c>
      <c r="W2205" s="501"/>
      <c r="X2205" s="501"/>
      <c r="Y2205" s="501"/>
      <c r="Z2205" s="501"/>
      <c r="AA2205" s="501"/>
      <c r="AB2205" s="503"/>
    </row>
    <row r="2206" spans="1:28" ht="35.1" customHeight="1">
      <c r="A2206" s="498">
        <v>2202</v>
      </c>
      <c r="B2206" s="504" t="s">
        <v>8446</v>
      </c>
      <c r="C2206" s="504" t="s">
        <v>13496</v>
      </c>
      <c r="D2206" s="499">
        <v>2</v>
      </c>
      <c r="E2206" s="499">
        <v>80</v>
      </c>
      <c r="F2206" s="499">
        <v>80</v>
      </c>
      <c r="G2206" s="499">
        <v>33350</v>
      </c>
      <c r="H2206" s="499"/>
      <c r="I2206" s="499"/>
      <c r="J2206" s="499">
        <v>33350</v>
      </c>
      <c r="K2206" s="499">
        <v>33350</v>
      </c>
      <c r="L2206" s="499"/>
      <c r="M2206" s="499"/>
      <c r="N2206" s="499">
        <v>33350</v>
      </c>
      <c r="O2206" s="499">
        <v>2668</v>
      </c>
      <c r="P2206" s="499">
        <v>36018</v>
      </c>
      <c r="Q2206" s="499"/>
      <c r="R2206" s="501"/>
      <c r="S2206" s="502"/>
      <c r="T2206" s="499"/>
      <c r="U2206" s="499"/>
      <c r="V2206" s="499">
        <v>36018</v>
      </c>
      <c r="W2206" s="501"/>
      <c r="X2206" s="501"/>
      <c r="Y2206" s="501"/>
      <c r="Z2206" s="501"/>
      <c r="AA2206" s="501"/>
      <c r="AB2206" s="503"/>
    </row>
    <row r="2207" spans="1:28" ht="35.1" customHeight="1">
      <c r="A2207" s="498">
        <v>2203</v>
      </c>
      <c r="B2207" s="504" t="s">
        <v>8446</v>
      </c>
      <c r="C2207" s="504" t="s">
        <v>10796</v>
      </c>
      <c r="D2207" s="499">
        <v>1</v>
      </c>
      <c r="E2207" s="499">
        <v>95</v>
      </c>
      <c r="F2207" s="499">
        <v>95</v>
      </c>
      <c r="G2207" s="499">
        <v>11600</v>
      </c>
      <c r="H2207" s="499"/>
      <c r="I2207" s="499"/>
      <c r="J2207" s="499">
        <v>11600</v>
      </c>
      <c r="K2207" s="499">
        <v>11600</v>
      </c>
      <c r="L2207" s="499"/>
      <c r="M2207" s="499"/>
      <c r="N2207" s="499">
        <v>11600</v>
      </c>
      <c r="O2207" s="499">
        <v>928</v>
      </c>
      <c r="P2207" s="499">
        <v>12528</v>
      </c>
      <c r="Q2207" s="499"/>
      <c r="R2207" s="501"/>
      <c r="S2207" s="502"/>
      <c r="T2207" s="499"/>
      <c r="U2207" s="499"/>
      <c r="V2207" s="499">
        <v>12528</v>
      </c>
      <c r="W2207" s="501"/>
      <c r="X2207" s="501"/>
      <c r="Y2207" s="501"/>
      <c r="Z2207" s="501"/>
      <c r="AA2207" s="501"/>
      <c r="AB2207" s="503"/>
    </row>
    <row r="2208" spans="1:28" ht="35.1" customHeight="1">
      <c r="A2208" s="498">
        <v>2204</v>
      </c>
      <c r="B2208" s="504" t="s">
        <v>8446</v>
      </c>
      <c r="C2208" s="504" t="s">
        <v>13497</v>
      </c>
      <c r="D2208" s="499">
        <v>1</v>
      </c>
      <c r="E2208" s="499">
        <v>75</v>
      </c>
      <c r="F2208" s="499">
        <v>75</v>
      </c>
      <c r="G2208" s="499">
        <v>19575</v>
      </c>
      <c r="H2208" s="499"/>
      <c r="I2208" s="499"/>
      <c r="J2208" s="499">
        <v>19575</v>
      </c>
      <c r="K2208" s="499">
        <v>19575</v>
      </c>
      <c r="L2208" s="499"/>
      <c r="M2208" s="499"/>
      <c r="N2208" s="499">
        <v>19575</v>
      </c>
      <c r="O2208" s="499">
        <v>1566</v>
      </c>
      <c r="P2208" s="499">
        <v>21141</v>
      </c>
      <c r="Q2208" s="499"/>
      <c r="R2208" s="501"/>
      <c r="S2208" s="502"/>
      <c r="T2208" s="499"/>
      <c r="U2208" s="499"/>
      <c r="V2208" s="499">
        <v>21141</v>
      </c>
      <c r="W2208" s="501"/>
      <c r="X2208" s="501"/>
      <c r="Y2208" s="501"/>
      <c r="Z2208" s="501"/>
      <c r="AA2208" s="501"/>
      <c r="AB2208" s="503"/>
    </row>
    <row r="2209" spans="1:28" ht="35.1" customHeight="1">
      <c r="A2209" s="498">
        <v>2205</v>
      </c>
      <c r="B2209" s="504" t="s">
        <v>4130</v>
      </c>
      <c r="C2209" s="504" t="s">
        <v>4131</v>
      </c>
      <c r="D2209" s="499">
        <v>173</v>
      </c>
      <c r="E2209" s="499">
        <v>13075</v>
      </c>
      <c r="F2209" s="499">
        <v>13075</v>
      </c>
      <c r="G2209" s="499">
        <v>6626837</v>
      </c>
      <c r="H2209" s="499">
        <v>5000</v>
      </c>
      <c r="I2209" s="499"/>
      <c r="J2209" s="499">
        <v>6631837</v>
      </c>
      <c r="K2209" s="499">
        <v>6626837</v>
      </c>
      <c r="L2209" s="499">
        <v>5000</v>
      </c>
      <c r="M2209" s="499"/>
      <c r="N2209" s="499">
        <v>6631837</v>
      </c>
      <c r="O2209" s="499">
        <v>530538</v>
      </c>
      <c r="P2209" s="499">
        <v>7162375</v>
      </c>
      <c r="Q2209" s="499"/>
      <c r="R2209" s="501"/>
      <c r="S2209" s="502"/>
      <c r="T2209" s="499"/>
      <c r="U2209" s="499"/>
      <c r="V2209" s="499">
        <v>7162375</v>
      </c>
      <c r="W2209" s="501"/>
      <c r="X2209" s="501"/>
      <c r="Y2209" s="501"/>
      <c r="Z2209" s="501"/>
      <c r="AA2209" s="501"/>
      <c r="AB2209" s="503"/>
    </row>
    <row r="2210" spans="1:28" ht="35.1" customHeight="1">
      <c r="A2210" s="498">
        <v>2206</v>
      </c>
      <c r="B2210" s="504" t="s">
        <v>10797</v>
      </c>
      <c r="C2210" s="504" t="s">
        <v>10798</v>
      </c>
      <c r="D2210" s="499">
        <v>3</v>
      </c>
      <c r="E2210" s="499">
        <v>55</v>
      </c>
      <c r="F2210" s="499">
        <v>55</v>
      </c>
      <c r="G2210" s="499">
        <v>32200</v>
      </c>
      <c r="H2210" s="499"/>
      <c r="I2210" s="499"/>
      <c r="J2210" s="499">
        <v>32200</v>
      </c>
      <c r="K2210" s="499">
        <v>32200</v>
      </c>
      <c r="L2210" s="499"/>
      <c r="M2210" s="499"/>
      <c r="N2210" s="499">
        <v>32200</v>
      </c>
      <c r="O2210" s="499">
        <v>2576</v>
      </c>
      <c r="P2210" s="499">
        <v>34776</v>
      </c>
      <c r="Q2210" s="499"/>
      <c r="R2210" s="501"/>
      <c r="S2210" s="502"/>
      <c r="T2210" s="499"/>
      <c r="U2210" s="499"/>
      <c r="V2210" s="499">
        <v>34776</v>
      </c>
      <c r="W2210" s="501"/>
      <c r="X2210" s="501"/>
      <c r="Y2210" s="501"/>
      <c r="Z2210" s="501"/>
      <c r="AA2210" s="501"/>
      <c r="AB2210" s="503"/>
    </row>
    <row r="2211" spans="1:28" ht="35.1" customHeight="1">
      <c r="A2211" s="498">
        <v>2207</v>
      </c>
      <c r="B2211" s="504" t="s">
        <v>11128</v>
      </c>
      <c r="C2211" s="504" t="s">
        <v>12119</v>
      </c>
      <c r="D2211" s="499">
        <v>1</v>
      </c>
      <c r="E2211" s="499">
        <v>303</v>
      </c>
      <c r="F2211" s="499">
        <v>303</v>
      </c>
      <c r="G2211" s="499">
        <v>18910</v>
      </c>
      <c r="H2211" s="499"/>
      <c r="I2211" s="499"/>
      <c r="J2211" s="499">
        <v>18910</v>
      </c>
      <c r="K2211" s="499">
        <v>18910</v>
      </c>
      <c r="L2211" s="499"/>
      <c r="M2211" s="499"/>
      <c r="N2211" s="499">
        <v>18910</v>
      </c>
      <c r="O2211" s="499">
        <v>1513</v>
      </c>
      <c r="P2211" s="499">
        <v>20423</v>
      </c>
      <c r="Q2211" s="499"/>
      <c r="R2211" s="501"/>
      <c r="S2211" s="502"/>
      <c r="T2211" s="499"/>
      <c r="U2211" s="499"/>
      <c r="V2211" s="499">
        <v>20423</v>
      </c>
      <c r="W2211" s="501"/>
      <c r="X2211" s="501"/>
      <c r="Y2211" s="501"/>
      <c r="Z2211" s="501"/>
      <c r="AA2211" s="501"/>
      <c r="AB2211" s="503"/>
    </row>
    <row r="2212" spans="1:28" ht="35.1" customHeight="1">
      <c r="A2212" s="498">
        <v>2208</v>
      </c>
      <c r="B2212" s="504" t="s">
        <v>13498</v>
      </c>
      <c r="C2212" s="504" t="s">
        <v>13499</v>
      </c>
      <c r="D2212" s="499">
        <v>1</v>
      </c>
      <c r="E2212" s="499">
        <v>600</v>
      </c>
      <c r="F2212" s="499">
        <v>600</v>
      </c>
      <c r="G2212" s="499">
        <v>24885</v>
      </c>
      <c r="H2212" s="499"/>
      <c r="I2212" s="499"/>
      <c r="J2212" s="499">
        <v>24885</v>
      </c>
      <c r="K2212" s="499">
        <v>24885</v>
      </c>
      <c r="L2212" s="499"/>
      <c r="M2212" s="499"/>
      <c r="N2212" s="499">
        <v>24885</v>
      </c>
      <c r="O2212" s="499">
        <v>1991</v>
      </c>
      <c r="P2212" s="499">
        <v>26876</v>
      </c>
      <c r="Q2212" s="499"/>
      <c r="R2212" s="501"/>
      <c r="S2212" s="502"/>
      <c r="T2212" s="499"/>
      <c r="U2212" s="499"/>
      <c r="V2212" s="499">
        <v>26876</v>
      </c>
      <c r="W2212" s="501"/>
      <c r="X2212" s="501"/>
      <c r="Y2212" s="501"/>
      <c r="Z2212" s="501"/>
      <c r="AA2212" s="501"/>
      <c r="AB2212" s="503"/>
    </row>
    <row r="2213" spans="1:28" ht="35.1" customHeight="1">
      <c r="A2213" s="498">
        <v>2209</v>
      </c>
      <c r="B2213" s="504" t="s">
        <v>8565</v>
      </c>
      <c r="C2213" s="504" t="s">
        <v>8566</v>
      </c>
      <c r="D2213" s="499">
        <v>2</v>
      </c>
      <c r="E2213" s="499">
        <v>730</v>
      </c>
      <c r="F2213" s="499">
        <v>730</v>
      </c>
      <c r="G2213" s="499">
        <v>34006</v>
      </c>
      <c r="H2213" s="499"/>
      <c r="I2213" s="499"/>
      <c r="J2213" s="499">
        <v>34006</v>
      </c>
      <c r="K2213" s="499">
        <v>34006</v>
      </c>
      <c r="L2213" s="499"/>
      <c r="M2213" s="499"/>
      <c r="N2213" s="499">
        <v>34006</v>
      </c>
      <c r="O2213" s="499">
        <v>2720</v>
      </c>
      <c r="P2213" s="499">
        <v>36726</v>
      </c>
      <c r="Q2213" s="499"/>
      <c r="R2213" s="501"/>
      <c r="S2213" s="502"/>
      <c r="T2213" s="499"/>
      <c r="U2213" s="499"/>
      <c r="V2213" s="499">
        <v>36726</v>
      </c>
      <c r="W2213" s="501"/>
      <c r="X2213" s="501"/>
      <c r="Y2213" s="501"/>
      <c r="Z2213" s="501"/>
      <c r="AA2213" s="501"/>
      <c r="AB2213" s="503"/>
    </row>
    <row r="2214" spans="1:28" ht="35.1" customHeight="1">
      <c r="A2214" s="498">
        <v>2210</v>
      </c>
      <c r="B2214" s="504" t="s">
        <v>13500</v>
      </c>
      <c r="C2214" s="504" t="s">
        <v>13501</v>
      </c>
      <c r="D2214" s="499">
        <v>1</v>
      </c>
      <c r="E2214" s="499">
        <v>41</v>
      </c>
      <c r="F2214" s="499">
        <v>41</v>
      </c>
      <c r="G2214" s="499">
        <v>132000</v>
      </c>
      <c r="H2214" s="499"/>
      <c r="I2214" s="499"/>
      <c r="J2214" s="499">
        <v>132000</v>
      </c>
      <c r="K2214" s="499">
        <v>158400</v>
      </c>
      <c r="L2214" s="499"/>
      <c r="M2214" s="499"/>
      <c r="N2214" s="499">
        <v>158400</v>
      </c>
      <c r="O2214" s="499">
        <v>12672</v>
      </c>
      <c r="P2214" s="499">
        <v>171072</v>
      </c>
      <c r="Q2214" s="499">
        <v>-26400</v>
      </c>
      <c r="R2214" s="501"/>
      <c r="S2214" s="502"/>
      <c r="T2214" s="499"/>
      <c r="U2214" s="499">
        <v>171072</v>
      </c>
      <c r="V2214" s="499"/>
      <c r="W2214" s="501"/>
      <c r="X2214" s="501"/>
      <c r="Y2214" s="501"/>
      <c r="Z2214" s="501"/>
      <c r="AA2214" s="501"/>
      <c r="AB2214" s="503"/>
    </row>
    <row r="2215" spans="1:28" ht="35.1" customHeight="1">
      <c r="A2215" s="498">
        <v>2211</v>
      </c>
      <c r="B2215" s="504" t="s">
        <v>11129</v>
      </c>
      <c r="C2215" s="504" t="s">
        <v>12120</v>
      </c>
      <c r="D2215" s="499">
        <v>10</v>
      </c>
      <c r="E2215" s="499">
        <v>185</v>
      </c>
      <c r="F2215" s="499">
        <v>185</v>
      </c>
      <c r="G2215" s="499">
        <v>112800</v>
      </c>
      <c r="H2215" s="499"/>
      <c r="I2215" s="499"/>
      <c r="J2215" s="499">
        <v>112800</v>
      </c>
      <c r="K2215" s="499">
        <v>112800</v>
      </c>
      <c r="L2215" s="499"/>
      <c r="M2215" s="499"/>
      <c r="N2215" s="499">
        <v>112800</v>
      </c>
      <c r="O2215" s="499">
        <v>9024</v>
      </c>
      <c r="P2215" s="499">
        <v>121824</v>
      </c>
      <c r="Q2215" s="499"/>
      <c r="R2215" s="501"/>
      <c r="S2215" s="502"/>
      <c r="T2215" s="499"/>
      <c r="U2215" s="499"/>
      <c r="V2215" s="499">
        <v>121824</v>
      </c>
      <c r="W2215" s="501"/>
      <c r="X2215" s="501"/>
      <c r="Y2215" s="501"/>
      <c r="Z2215" s="501"/>
      <c r="AA2215" s="501"/>
      <c r="AB2215" s="503"/>
    </row>
    <row r="2216" spans="1:28" ht="35.1" customHeight="1">
      <c r="A2216" s="498">
        <v>2212</v>
      </c>
      <c r="B2216" s="504" t="s">
        <v>10932</v>
      </c>
      <c r="C2216" s="504" t="s">
        <v>10933</v>
      </c>
      <c r="D2216" s="499">
        <v>4</v>
      </c>
      <c r="E2216" s="499">
        <v>747</v>
      </c>
      <c r="F2216" s="499">
        <v>747</v>
      </c>
      <c r="G2216" s="499">
        <v>98650</v>
      </c>
      <c r="H2216" s="499"/>
      <c r="I2216" s="499"/>
      <c r="J2216" s="499">
        <v>98650</v>
      </c>
      <c r="K2216" s="499">
        <v>98650</v>
      </c>
      <c r="L2216" s="499"/>
      <c r="M2216" s="499"/>
      <c r="N2216" s="499">
        <v>98650</v>
      </c>
      <c r="O2216" s="499">
        <v>7892</v>
      </c>
      <c r="P2216" s="499">
        <v>106542</v>
      </c>
      <c r="Q2216" s="499"/>
      <c r="R2216" s="501"/>
      <c r="S2216" s="502"/>
      <c r="T2216" s="499"/>
      <c r="U2216" s="499"/>
      <c r="V2216" s="499">
        <v>106542</v>
      </c>
      <c r="W2216" s="501"/>
      <c r="X2216" s="501"/>
      <c r="Y2216" s="501"/>
      <c r="Z2216" s="501"/>
      <c r="AA2216" s="501"/>
      <c r="AB2216" s="503"/>
    </row>
    <row r="2217" spans="1:28" ht="35.1" customHeight="1">
      <c r="A2217" s="498">
        <v>2213</v>
      </c>
      <c r="B2217" s="504" t="s">
        <v>11131</v>
      </c>
      <c r="C2217" s="504" t="s">
        <v>12122</v>
      </c>
      <c r="D2217" s="499">
        <v>10</v>
      </c>
      <c r="E2217" s="499">
        <v>93000</v>
      </c>
      <c r="F2217" s="499">
        <v>93000</v>
      </c>
      <c r="G2217" s="499">
        <v>560590</v>
      </c>
      <c r="H2217" s="499"/>
      <c r="I2217" s="499"/>
      <c r="J2217" s="499">
        <v>560590</v>
      </c>
      <c r="K2217" s="499">
        <v>560590</v>
      </c>
      <c r="L2217" s="499"/>
      <c r="M2217" s="499"/>
      <c r="N2217" s="499">
        <v>560590</v>
      </c>
      <c r="O2217" s="499">
        <v>44847</v>
      </c>
      <c r="P2217" s="499">
        <v>605437</v>
      </c>
      <c r="Q2217" s="499"/>
      <c r="R2217" s="501"/>
      <c r="S2217" s="502"/>
      <c r="T2217" s="499"/>
      <c r="U2217" s="499">
        <v>605437</v>
      </c>
      <c r="V2217" s="499"/>
      <c r="W2217" s="501"/>
      <c r="X2217" s="501"/>
      <c r="Y2217" s="501"/>
      <c r="Z2217" s="501"/>
      <c r="AA2217" s="501"/>
      <c r="AB2217" s="503"/>
    </row>
    <row r="2218" spans="1:28" ht="35.1" customHeight="1">
      <c r="A2218" s="498">
        <v>2214</v>
      </c>
      <c r="B2218" s="504" t="s">
        <v>10799</v>
      </c>
      <c r="C2218" s="504" t="s">
        <v>10800</v>
      </c>
      <c r="D2218" s="499">
        <v>9</v>
      </c>
      <c r="E2218" s="499">
        <v>2190</v>
      </c>
      <c r="F2218" s="499">
        <v>2190</v>
      </c>
      <c r="G2218" s="499">
        <v>253500</v>
      </c>
      <c r="H2218" s="499"/>
      <c r="I2218" s="499"/>
      <c r="J2218" s="499">
        <v>253500</v>
      </c>
      <c r="K2218" s="499">
        <v>253500</v>
      </c>
      <c r="L2218" s="499"/>
      <c r="M2218" s="499"/>
      <c r="N2218" s="499">
        <v>253500</v>
      </c>
      <c r="O2218" s="499">
        <v>20280</v>
      </c>
      <c r="P2218" s="499">
        <v>273780</v>
      </c>
      <c r="Q2218" s="499"/>
      <c r="R2218" s="501"/>
      <c r="S2218" s="502"/>
      <c r="T2218" s="499"/>
      <c r="U2218" s="499"/>
      <c r="V2218" s="499">
        <v>273780</v>
      </c>
      <c r="W2218" s="501"/>
      <c r="X2218" s="501"/>
      <c r="Y2218" s="501"/>
      <c r="Z2218" s="501"/>
      <c r="AA2218" s="501"/>
      <c r="AB2218" s="503"/>
    </row>
    <row r="2219" spans="1:28" ht="35.1" customHeight="1">
      <c r="A2219" s="498">
        <v>2215</v>
      </c>
      <c r="B2219" s="504" t="s">
        <v>8878</v>
      </c>
      <c r="C2219" s="504" t="s">
        <v>8879</v>
      </c>
      <c r="D2219" s="499">
        <v>1</v>
      </c>
      <c r="E2219" s="499">
        <v>14</v>
      </c>
      <c r="F2219" s="499">
        <v>14</v>
      </c>
      <c r="G2219" s="499">
        <v>11200</v>
      </c>
      <c r="H2219" s="499"/>
      <c r="I2219" s="499"/>
      <c r="J2219" s="499">
        <v>11200</v>
      </c>
      <c r="K2219" s="499">
        <v>11200</v>
      </c>
      <c r="L2219" s="499"/>
      <c r="M2219" s="499"/>
      <c r="N2219" s="499">
        <v>11200</v>
      </c>
      <c r="O2219" s="499">
        <v>896</v>
      </c>
      <c r="P2219" s="499">
        <v>12096</v>
      </c>
      <c r="Q2219" s="499"/>
      <c r="R2219" s="501"/>
      <c r="S2219" s="502"/>
      <c r="T2219" s="499"/>
      <c r="U2219" s="499"/>
      <c r="V2219" s="499">
        <v>12096</v>
      </c>
      <c r="W2219" s="501"/>
      <c r="X2219" s="501"/>
      <c r="Y2219" s="501"/>
      <c r="Z2219" s="501"/>
      <c r="AA2219" s="501"/>
      <c r="AB2219" s="503"/>
    </row>
    <row r="2220" spans="1:28" ht="35.1" customHeight="1">
      <c r="A2220" s="498">
        <v>2216</v>
      </c>
      <c r="B2220" s="504" t="s">
        <v>3970</v>
      </c>
      <c r="C2220" s="504" t="s">
        <v>3971</v>
      </c>
      <c r="D2220" s="499">
        <v>412</v>
      </c>
      <c r="E2220" s="499">
        <v>17610</v>
      </c>
      <c r="F2220" s="499">
        <v>17610</v>
      </c>
      <c r="G2220" s="499">
        <v>4002265</v>
      </c>
      <c r="H2220" s="499"/>
      <c r="I2220" s="499"/>
      <c r="J2220" s="499">
        <v>4002265</v>
      </c>
      <c r="K2220" s="499">
        <v>4002265</v>
      </c>
      <c r="L2220" s="499"/>
      <c r="M2220" s="499"/>
      <c r="N2220" s="499">
        <v>4002265</v>
      </c>
      <c r="O2220" s="499">
        <v>320034</v>
      </c>
      <c r="P2220" s="499">
        <v>4322299</v>
      </c>
      <c r="Q2220" s="499"/>
      <c r="R2220" s="501"/>
      <c r="S2220" s="502"/>
      <c r="T2220" s="499"/>
      <c r="U2220" s="499"/>
      <c r="V2220" s="499">
        <v>4322299</v>
      </c>
      <c r="W2220" s="501"/>
      <c r="X2220" s="501"/>
      <c r="Y2220" s="501"/>
      <c r="Z2220" s="501"/>
      <c r="AA2220" s="501"/>
      <c r="AB2220" s="503"/>
    </row>
    <row r="2221" spans="1:28" ht="35.1" customHeight="1">
      <c r="A2221" s="498">
        <v>2217</v>
      </c>
      <c r="B2221" s="504" t="s">
        <v>3970</v>
      </c>
      <c r="C2221" s="504" t="s">
        <v>13502</v>
      </c>
      <c r="D2221" s="499">
        <v>1</v>
      </c>
      <c r="E2221" s="499">
        <v>1600</v>
      </c>
      <c r="F2221" s="499">
        <v>1600</v>
      </c>
      <c r="G2221" s="499">
        <v>42900</v>
      </c>
      <c r="H2221" s="499"/>
      <c r="I2221" s="499"/>
      <c r="J2221" s="499">
        <v>42900</v>
      </c>
      <c r="K2221" s="499">
        <v>42900</v>
      </c>
      <c r="L2221" s="499"/>
      <c r="M2221" s="499"/>
      <c r="N2221" s="499">
        <v>42900</v>
      </c>
      <c r="O2221" s="499">
        <v>3432</v>
      </c>
      <c r="P2221" s="499">
        <v>46332</v>
      </c>
      <c r="Q2221" s="499"/>
      <c r="R2221" s="501"/>
      <c r="S2221" s="502"/>
      <c r="T2221" s="499"/>
      <c r="U2221" s="499"/>
      <c r="V2221" s="499">
        <v>46332</v>
      </c>
      <c r="W2221" s="501"/>
      <c r="X2221" s="501"/>
      <c r="Y2221" s="501"/>
      <c r="Z2221" s="501"/>
      <c r="AA2221" s="501"/>
      <c r="AB2221" s="503"/>
    </row>
    <row r="2222" spans="1:28" ht="35.1" customHeight="1">
      <c r="A2222" s="498">
        <v>2218</v>
      </c>
      <c r="B2222" s="504" t="s">
        <v>5972</v>
      </c>
      <c r="C2222" s="504" t="s">
        <v>5973</v>
      </c>
      <c r="D2222" s="499">
        <v>2</v>
      </c>
      <c r="E2222" s="499">
        <v>294</v>
      </c>
      <c r="F2222" s="499">
        <v>294</v>
      </c>
      <c r="G2222" s="499">
        <v>38855</v>
      </c>
      <c r="H2222" s="499"/>
      <c r="I2222" s="499"/>
      <c r="J2222" s="499">
        <v>38855</v>
      </c>
      <c r="K2222" s="499">
        <v>38855</v>
      </c>
      <c r="L2222" s="499"/>
      <c r="M2222" s="499"/>
      <c r="N2222" s="499">
        <v>38855</v>
      </c>
      <c r="O2222" s="499">
        <v>3108</v>
      </c>
      <c r="P2222" s="499">
        <v>41963</v>
      </c>
      <c r="Q2222" s="499"/>
      <c r="R2222" s="501"/>
      <c r="S2222" s="502"/>
      <c r="T2222" s="499"/>
      <c r="U2222" s="499"/>
      <c r="V2222" s="499">
        <v>41963</v>
      </c>
      <c r="W2222" s="501"/>
      <c r="X2222" s="501"/>
      <c r="Y2222" s="501"/>
      <c r="Z2222" s="501"/>
      <c r="AA2222" s="501"/>
      <c r="AB2222" s="503"/>
    </row>
    <row r="2223" spans="1:28" ht="35.1" customHeight="1">
      <c r="A2223" s="498">
        <v>2219</v>
      </c>
      <c r="B2223" s="504" t="s">
        <v>4296</v>
      </c>
      <c r="C2223" s="504" t="s">
        <v>4297</v>
      </c>
      <c r="D2223" s="499">
        <v>18</v>
      </c>
      <c r="E2223" s="499">
        <v>1745</v>
      </c>
      <c r="F2223" s="499">
        <v>1745</v>
      </c>
      <c r="G2223" s="499">
        <v>246050</v>
      </c>
      <c r="H2223" s="499"/>
      <c r="I2223" s="499"/>
      <c r="J2223" s="499">
        <v>246050</v>
      </c>
      <c r="K2223" s="499">
        <v>246050</v>
      </c>
      <c r="L2223" s="499"/>
      <c r="M2223" s="499"/>
      <c r="N2223" s="499">
        <v>246050</v>
      </c>
      <c r="O2223" s="499">
        <v>19684</v>
      </c>
      <c r="P2223" s="499">
        <v>265734</v>
      </c>
      <c r="Q2223" s="499"/>
      <c r="R2223" s="501"/>
      <c r="S2223" s="502"/>
      <c r="T2223" s="499"/>
      <c r="U2223" s="499"/>
      <c r="V2223" s="499">
        <v>265734</v>
      </c>
      <c r="W2223" s="501"/>
      <c r="X2223" s="501"/>
      <c r="Y2223" s="501"/>
      <c r="Z2223" s="501"/>
      <c r="AA2223" s="501"/>
      <c r="AB2223" s="503"/>
    </row>
    <row r="2224" spans="1:28" ht="35.1" customHeight="1">
      <c r="A2224" s="498">
        <v>2220</v>
      </c>
      <c r="B2224" s="504" t="s">
        <v>12647</v>
      </c>
      <c r="C2224" s="504" t="s">
        <v>12648</v>
      </c>
      <c r="D2224" s="499">
        <v>8</v>
      </c>
      <c r="E2224" s="499">
        <v>450</v>
      </c>
      <c r="F2224" s="499">
        <v>450</v>
      </c>
      <c r="G2224" s="499">
        <v>108025</v>
      </c>
      <c r="H2224" s="499"/>
      <c r="I2224" s="499"/>
      <c r="J2224" s="499">
        <v>108025</v>
      </c>
      <c r="K2224" s="499">
        <v>108025</v>
      </c>
      <c r="L2224" s="499"/>
      <c r="M2224" s="499"/>
      <c r="N2224" s="499">
        <v>108025</v>
      </c>
      <c r="O2224" s="499">
        <v>8642</v>
      </c>
      <c r="P2224" s="499">
        <v>116667</v>
      </c>
      <c r="Q2224" s="499"/>
      <c r="R2224" s="501"/>
      <c r="S2224" s="502"/>
      <c r="T2224" s="499"/>
      <c r="U2224" s="499"/>
      <c r="V2224" s="499">
        <v>116667</v>
      </c>
      <c r="W2224" s="501"/>
      <c r="X2224" s="501"/>
      <c r="Y2224" s="501"/>
      <c r="Z2224" s="501"/>
      <c r="AA2224" s="501"/>
      <c r="AB2224" s="503"/>
    </row>
    <row r="2225" spans="1:28" ht="35.1" customHeight="1">
      <c r="A2225" s="498">
        <v>2221</v>
      </c>
      <c r="B2225" s="504" t="s">
        <v>11132</v>
      </c>
      <c r="C2225" s="504" t="s">
        <v>13503</v>
      </c>
      <c r="D2225" s="499">
        <v>2</v>
      </c>
      <c r="E2225" s="499">
        <v>104</v>
      </c>
      <c r="F2225" s="499">
        <v>104</v>
      </c>
      <c r="G2225" s="499">
        <v>20000</v>
      </c>
      <c r="H2225" s="499"/>
      <c r="I2225" s="499"/>
      <c r="J2225" s="499">
        <v>20000</v>
      </c>
      <c r="K2225" s="499">
        <v>20000</v>
      </c>
      <c r="L2225" s="499"/>
      <c r="M2225" s="499"/>
      <c r="N2225" s="499">
        <v>20000</v>
      </c>
      <c r="O2225" s="499">
        <v>1600</v>
      </c>
      <c r="P2225" s="499">
        <v>21600</v>
      </c>
      <c r="Q2225" s="499"/>
      <c r="R2225" s="501"/>
      <c r="S2225" s="502"/>
      <c r="T2225" s="499"/>
      <c r="U2225" s="499"/>
      <c r="V2225" s="499">
        <v>21600</v>
      </c>
      <c r="W2225" s="501"/>
      <c r="X2225" s="501"/>
      <c r="Y2225" s="501"/>
      <c r="Z2225" s="501"/>
      <c r="AA2225" s="501"/>
      <c r="AB2225" s="503"/>
    </row>
    <row r="2226" spans="1:28" ht="35.1" customHeight="1">
      <c r="A2226" s="498">
        <v>2222</v>
      </c>
      <c r="B2226" s="504" t="s">
        <v>11132</v>
      </c>
      <c r="C2226" s="504" t="s">
        <v>12124</v>
      </c>
      <c r="D2226" s="499">
        <v>9</v>
      </c>
      <c r="E2226" s="499">
        <v>569</v>
      </c>
      <c r="F2226" s="499">
        <v>569</v>
      </c>
      <c r="G2226" s="499">
        <v>141275</v>
      </c>
      <c r="H2226" s="499"/>
      <c r="I2226" s="499"/>
      <c r="J2226" s="499">
        <v>141275</v>
      </c>
      <c r="K2226" s="499">
        <v>141275</v>
      </c>
      <c r="L2226" s="499"/>
      <c r="M2226" s="499"/>
      <c r="N2226" s="499">
        <v>141275</v>
      </c>
      <c r="O2226" s="499">
        <v>11302</v>
      </c>
      <c r="P2226" s="499">
        <v>152577</v>
      </c>
      <c r="Q2226" s="499"/>
      <c r="R2226" s="501"/>
      <c r="S2226" s="502"/>
      <c r="T2226" s="499"/>
      <c r="U2226" s="499"/>
      <c r="V2226" s="499">
        <v>152577</v>
      </c>
      <c r="W2226" s="501"/>
      <c r="X2226" s="501"/>
      <c r="Y2226" s="501"/>
      <c r="Z2226" s="501"/>
      <c r="AA2226" s="501"/>
      <c r="AB2226" s="503"/>
    </row>
    <row r="2227" spans="1:28" ht="35.1" customHeight="1">
      <c r="A2227" s="498">
        <v>2223</v>
      </c>
      <c r="B2227" s="504" t="s">
        <v>3213</v>
      </c>
      <c r="C2227" s="504" t="s">
        <v>3214</v>
      </c>
      <c r="D2227" s="499">
        <v>47</v>
      </c>
      <c r="E2227" s="499">
        <v>193398</v>
      </c>
      <c r="F2227" s="499">
        <v>407428</v>
      </c>
      <c r="G2227" s="499">
        <v>2994694</v>
      </c>
      <c r="H2227" s="499">
        <v>1385000</v>
      </c>
      <c r="I2227" s="499"/>
      <c r="J2227" s="499">
        <v>4379694</v>
      </c>
      <c r="K2227" s="499">
        <v>2994694</v>
      </c>
      <c r="L2227" s="499">
        <v>1385000</v>
      </c>
      <c r="M2227" s="499"/>
      <c r="N2227" s="499">
        <v>4379694</v>
      </c>
      <c r="O2227" s="499">
        <v>350376</v>
      </c>
      <c r="P2227" s="499">
        <v>4730070</v>
      </c>
      <c r="Q2227" s="499"/>
      <c r="R2227" s="501"/>
      <c r="S2227" s="502"/>
      <c r="T2227" s="499"/>
      <c r="U2227" s="499"/>
      <c r="V2227" s="499">
        <v>4730070</v>
      </c>
      <c r="W2227" s="501"/>
      <c r="X2227" s="501"/>
      <c r="Y2227" s="501"/>
      <c r="Z2227" s="501"/>
      <c r="AA2227" s="501"/>
      <c r="AB2227" s="503"/>
    </row>
    <row r="2228" spans="1:28" ht="35.1" customHeight="1">
      <c r="A2228" s="498">
        <v>2224</v>
      </c>
      <c r="B2228" s="504" t="s">
        <v>4388</v>
      </c>
      <c r="C2228" s="504" t="s">
        <v>4389</v>
      </c>
      <c r="D2228" s="499">
        <v>19</v>
      </c>
      <c r="E2228" s="499">
        <v>1905</v>
      </c>
      <c r="F2228" s="499">
        <v>1905</v>
      </c>
      <c r="G2228" s="499">
        <v>493175</v>
      </c>
      <c r="H2228" s="499"/>
      <c r="I2228" s="499"/>
      <c r="J2228" s="499">
        <v>493175</v>
      </c>
      <c r="K2228" s="499">
        <v>493175</v>
      </c>
      <c r="L2228" s="499"/>
      <c r="M2228" s="499"/>
      <c r="N2228" s="499">
        <v>493175</v>
      </c>
      <c r="O2228" s="499">
        <v>39454</v>
      </c>
      <c r="P2228" s="499">
        <v>532629</v>
      </c>
      <c r="Q2228" s="499"/>
      <c r="R2228" s="501"/>
      <c r="S2228" s="502"/>
      <c r="T2228" s="499"/>
      <c r="U2228" s="499"/>
      <c r="V2228" s="499">
        <v>532629</v>
      </c>
      <c r="W2228" s="501"/>
      <c r="X2228" s="501"/>
      <c r="Y2228" s="501"/>
      <c r="Z2228" s="501"/>
      <c r="AA2228" s="501"/>
      <c r="AB2228" s="503"/>
    </row>
    <row r="2229" spans="1:28" ht="35.1" customHeight="1">
      <c r="A2229" s="498">
        <v>2225</v>
      </c>
      <c r="B2229" s="504" t="s">
        <v>13504</v>
      </c>
      <c r="C2229" s="504" t="s">
        <v>13505</v>
      </c>
      <c r="D2229" s="499">
        <v>1</v>
      </c>
      <c r="E2229" s="499">
        <v>500</v>
      </c>
      <c r="F2229" s="499">
        <v>500</v>
      </c>
      <c r="G2229" s="499">
        <v>17812</v>
      </c>
      <c r="H2229" s="499"/>
      <c r="I2229" s="499"/>
      <c r="J2229" s="499">
        <v>17812</v>
      </c>
      <c r="K2229" s="499">
        <v>18519</v>
      </c>
      <c r="L2229" s="499"/>
      <c r="M2229" s="499"/>
      <c r="N2229" s="499">
        <v>18519</v>
      </c>
      <c r="O2229" s="499">
        <v>1481</v>
      </c>
      <c r="P2229" s="499">
        <v>20000</v>
      </c>
      <c r="Q2229" s="499">
        <v>-707</v>
      </c>
      <c r="R2229" s="501"/>
      <c r="S2229" s="502"/>
      <c r="T2229" s="499"/>
      <c r="U2229" s="499"/>
      <c r="V2229" s="499">
        <v>20000</v>
      </c>
      <c r="W2229" s="501"/>
      <c r="X2229" s="501"/>
      <c r="Y2229" s="501"/>
      <c r="Z2229" s="501"/>
      <c r="AA2229" s="501"/>
      <c r="AB2229" s="503"/>
    </row>
    <row r="2230" spans="1:28" ht="35.1" customHeight="1">
      <c r="A2230" s="498">
        <v>2226</v>
      </c>
      <c r="B2230" s="504" t="s">
        <v>13506</v>
      </c>
      <c r="C2230" s="504" t="s">
        <v>13507</v>
      </c>
      <c r="D2230" s="499">
        <v>-1</v>
      </c>
      <c r="E2230" s="499">
        <v>-50</v>
      </c>
      <c r="F2230" s="499">
        <v>-50</v>
      </c>
      <c r="G2230" s="499">
        <v>-9600</v>
      </c>
      <c r="H2230" s="499"/>
      <c r="I2230" s="499"/>
      <c r="J2230" s="499">
        <v>-9600</v>
      </c>
      <c r="K2230" s="499">
        <v>-9600</v>
      </c>
      <c r="L2230" s="499"/>
      <c r="M2230" s="499"/>
      <c r="N2230" s="499">
        <v>-9600</v>
      </c>
      <c r="O2230" s="499">
        <v>-768</v>
      </c>
      <c r="P2230" s="499">
        <v>-10368</v>
      </c>
      <c r="Q2230" s="499"/>
      <c r="R2230" s="501"/>
      <c r="S2230" s="502"/>
      <c r="T2230" s="499"/>
      <c r="U2230" s="499"/>
      <c r="V2230" s="499">
        <v>-10368</v>
      </c>
      <c r="W2230" s="501"/>
      <c r="X2230" s="501"/>
      <c r="Y2230" s="501"/>
      <c r="Z2230" s="501"/>
      <c r="AA2230" s="501"/>
      <c r="AB2230" s="503"/>
    </row>
    <row r="2231" spans="1:28" ht="35.1" customHeight="1">
      <c r="A2231" s="498">
        <v>2227</v>
      </c>
      <c r="B2231" s="504" t="s">
        <v>10801</v>
      </c>
      <c r="C2231" s="504" t="s">
        <v>10802</v>
      </c>
      <c r="D2231" s="499">
        <v>45</v>
      </c>
      <c r="E2231" s="499">
        <v>3565</v>
      </c>
      <c r="F2231" s="499">
        <v>3565</v>
      </c>
      <c r="G2231" s="499">
        <v>809275</v>
      </c>
      <c r="H2231" s="499"/>
      <c r="I2231" s="499"/>
      <c r="J2231" s="499">
        <v>809275</v>
      </c>
      <c r="K2231" s="499">
        <v>809275</v>
      </c>
      <c r="L2231" s="499"/>
      <c r="M2231" s="499"/>
      <c r="N2231" s="499">
        <v>809275</v>
      </c>
      <c r="O2231" s="499">
        <v>64742</v>
      </c>
      <c r="P2231" s="499">
        <v>874017</v>
      </c>
      <c r="Q2231" s="499"/>
      <c r="R2231" s="501"/>
      <c r="S2231" s="502"/>
      <c r="T2231" s="499"/>
      <c r="U2231" s="499"/>
      <c r="V2231" s="499">
        <v>874017</v>
      </c>
      <c r="W2231" s="501"/>
      <c r="X2231" s="501"/>
      <c r="Y2231" s="501"/>
      <c r="Z2231" s="501"/>
      <c r="AA2231" s="501"/>
      <c r="AB2231" s="503"/>
    </row>
    <row r="2232" spans="1:28" ht="35.1" customHeight="1">
      <c r="A2232" s="498">
        <v>2228</v>
      </c>
      <c r="B2232" s="504" t="s">
        <v>4385</v>
      </c>
      <c r="C2232" s="504" t="s">
        <v>1654</v>
      </c>
      <c r="D2232" s="499">
        <v>39</v>
      </c>
      <c r="E2232" s="499">
        <v>1105</v>
      </c>
      <c r="F2232" s="499">
        <v>1105</v>
      </c>
      <c r="G2232" s="499">
        <v>383983</v>
      </c>
      <c r="H2232" s="499">
        <v>125000</v>
      </c>
      <c r="I2232" s="499"/>
      <c r="J2232" s="499">
        <v>508983</v>
      </c>
      <c r="K2232" s="499">
        <v>383983</v>
      </c>
      <c r="L2232" s="499">
        <v>125000</v>
      </c>
      <c r="M2232" s="499"/>
      <c r="N2232" s="499">
        <v>508983</v>
      </c>
      <c r="O2232" s="499">
        <v>40715</v>
      </c>
      <c r="P2232" s="499">
        <v>549698</v>
      </c>
      <c r="Q2232" s="499"/>
      <c r="R2232" s="501"/>
      <c r="S2232" s="502"/>
      <c r="T2232" s="499"/>
      <c r="U2232" s="499"/>
      <c r="V2232" s="499">
        <v>549698</v>
      </c>
      <c r="W2232" s="501"/>
      <c r="X2232" s="501"/>
      <c r="Y2232" s="501"/>
      <c r="Z2232" s="501"/>
      <c r="AA2232" s="501"/>
      <c r="AB2232" s="503"/>
    </row>
    <row r="2233" spans="1:28" ht="35.1" customHeight="1">
      <c r="A2233" s="498">
        <v>2229</v>
      </c>
      <c r="B2233" s="504" t="s">
        <v>4385</v>
      </c>
      <c r="C2233" s="504" t="s">
        <v>2250</v>
      </c>
      <c r="D2233" s="499">
        <v>5</v>
      </c>
      <c r="E2233" s="499">
        <v>110</v>
      </c>
      <c r="F2233" s="499">
        <v>110</v>
      </c>
      <c r="G2233" s="499">
        <v>51680</v>
      </c>
      <c r="H2233" s="499">
        <v>20000</v>
      </c>
      <c r="I2233" s="499"/>
      <c r="J2233" s="499">
        <v>71680</v>
      </c>
      <c r="K2233" s="499">
        <v>51680</v>
      </c>
      <c r="L2233" s="499">
        <v>20000</v>
      </c>
      <c r="M2233" s="499"/>
      <c r="N2233" s="499">
        <v>71680</v>
      </c>
      <c r="O2233" s="499">
        <v>5734</v>
      </c>
      <c r="P2233" s="499">
        <v>77414</v>
      </c>
      <c r="Q2233" s="499"/>
      <c r="R2233" s="501"/>
      <c r="S2233" s="502"/>
      <c r="T2233" s="499"/>
      <c r="U2233" s="499"/>
      <c r="V2233" s="499">
        <v>77414</v>
      </c>
      <c r="W2233" s="501"/>
      <c r="X2233" s="501"/>
      <c r="Y2233" s="501"/>
      <c r="Z2233" s="501"/>
      <c r="AA2233" s="501"/>
      <c r="AB2233" s="503"/>
    </row>
    <row r="2234" spans="1:28" ht="35.1" customHeight="1">
      <c r="A2234" s="498">
        <v>2230</v>
      </c>
      <c r="B2234" s="504" t="s">
        <v>10934</v>
      </c>
      <c r="C2234" s="504" t="s">
        <v>8435</v>
      </c>
      <c r="D2234" s="499">
        <v>2</v>
      </c>
      <c r="E2234" s="499">
        <v>200</v>
      </c>
      <c r="F2234" s="499">
        <v>200</v>
      </c>
      <c r="G2234" s="499">
        <v>21600</v>
      </c>
      <c r="H2234" s="499"/>
      <c r="I2234" s="499"/>
      <c r="J2234" s="499">
        <v>21600</v>
      </c>
      <c r="K2234" s="499">
        <v>21600</v>
      </c>
      <c r="L2234" s="499"/>
      <c r="M2234" s="499"/>
      <c r="N2234" s="499">
        <v>21600</v>
      </c>
      <c r="O2234" s="499">
        <v>1728</v>
      </c>
      <c r="P2234" s="499">
        <v>23328</v>
      </c>
      <c r="Q2234" s="499"/>
      <c r="R2234" s="501"/>
      <c r="S2234" s="502"/>
      <c r="T2234" s="499"/>
      <c r="U2234" s="499"/>
      <c r="V2234" s="499">
        <v>23328</v>
      </c>
      <c r="W2234" s="501"/>
      <c r="X2234" s="501"/>
      <c r="Y2234" s="501"/>
      <c r="Z2234" s="501"/>
      <c r="AA2234" s="501"/>
      <c r="AB2234" s="503"/>
    </row>
    <row r="2235" spans="1:28" ht="35.1" customHeight="1">
      <c r="A2235" s="498">
        <v>2231</v>
      </c>
      <c r="B2235" s="504" t="s">
        <v>10934</v>
      </c>
      <c r="C2235" s="504" t="s">
        <v>12126</v>
      </c>
      <c r="D2235" s="499">
        <v>5</v>
      </c>
      <c r="E2235" s="499">
        <v>415</v>
      </c>
      <c r="F2235" s="499">
        <v>415</v>
      </c>
      <c r="G2235" s="499">
        <v>155200</v>
      </c>
      <c r="H2235" s="499"/>
      <c r="I2235" s="499"/>
      <c r="J2235" s="499">
        <v>155200</v>
      </c>
      <c r="K2235" s="499">
        <v>155200</v>
      </c>
      <c r="L2235" s="499"/>
      <c r="M2235" s="499"/>
      <c r="N2235" s="499">
        <v>155200</v>
      </c>
      <c r="O2235" s="499">
        <v>12416</v>
      </c>
      <c r="P2235" s="499">
        <v>167616</v>
      </c>
      <c r="Q2235" s="499"/>
      <c r="R2235" s="501"/>
      <c r="S2235" s="502"/>
      <c r="T2235" s="499"/>
      <c r="U2235" s="499"/>
      <c r="V2235" s="499">
        <v>167616</v>
      </c>
      <c r="W2235" s="501"/>
      <c r="X2235" s="501"/>
      <c r="Y2235" s="501"/>
      <c r="Z2235" s="501"/>
      <c r="AA2235" s="501"/>
      <c r="AB2235" s="503"/>
    </row>
    <row r="2236" spans="1:28" ht="35.1" customHeight="1">
      <c r="A2236" s="498">
        <v>2232</v>
      </c>
      <c r="B2236" s="504" t="s">
        <v>10438</v>
      </c>
      <c r="C2236" s="504" t="s">
        <v>6814</v>
      </c>
      <c r="D2236" s="499">
        <v>1</v>
      </c>
      <c r="E2236" s="499">
        <v>20</v>
      </c>
      <c r="F2236" s="499">
        <v>20</v>
      </c>
      <c r="G2236" s="499">
        <v>7930</v>
      </c>
      <c r="H2236" s="499"/>
      <c r="I2236" s="499"/>
      <c r="J2236" s="499">
        <v>7930</v>
      </c>
      <c r="K2236" s="499">
        <v>7930</v>
      </c>
      <c r="L2236" s="499"/>
      <c r="M2236" s="499"/>
      <c r="N2236" s="499">
        <v>7930</v>
      </c>
      <c r="O2236" s="499">
        <v>634</v>
      </c>
      <c r="P2236" s="499">
        <v>8564</v>
      </c>
      <c r="Q2236" s="499"/>
      <c r="R2236" s="501"/>
      <c r="S2236" s="502"/>
      <c r="T2236" s="499"/>
      <c r="U2236" s="499"/>
      <c r="V2236" s="499">
        <v>8564</v>
      </c>
      <c r="W2236" s="501"/>
      <c r="X2236" s="501"/>
      <c r="Y2236" s="501"/>
      <c r="Z2236" s="501"/>
      <c r="AA2236" s="501"/>
      <c r="AB2236" s="503"/>
    </row>
    <row r="2237" spans="1:28" ht="35.1" customHeight="1">
      <c r="A2237" s="498">
        <v>2233</v>
      </c>
      <c r="B2237" s="504" t="s">
        <v>7544</v>
      </c>
      <c r="C2237" s="504" t="s">
        <v>13508</v>
      </c>
      <c r="D2237" s="499">
        <v>1</v>
      </c>
      <c r="E2237" s="499">
        <v>15</v>
      </c>
      <c r="F2237" s="499">
        <v>15</v>
      </c>
      <c r="G2237" s="499">
        <v>13300</v>
      </c>
      <c r="H2237" s="499"/>
      <c r="I2237" s="499"/>
      <c r="J2237" s="499">
        <v>13300</v>
      </c>
      <c r="K2237" s="499">
        <v>13300</v>
      </c>
      <c r="L2237" s="499"/>
      <c r="M2237" s="499"/>
      <c r="N2237" s="499">
        <v>13300</v>
      </c>
      <c r="O2237" s="499">
        <v>1064</v>
      </c>
      <c r="P2237" s="499">
        <v>14364</v>
      </c>
      <c r="Q2237" s="499"/>
      <c r="R2237" s="501"/>
      <c r="S2237" s="502"/>
      <c r="T2237" s="499"/>
      <c r="U2237" s="499"/>
      <c r="V2237" s="499">
        <v>14364</v>
      </c>
      <c r="W2237" s="501"/>
      <c r="X2237" s="501"/>
      <c r="Y2237" s="501"/>
      <c r="Z2237" s="501"/>
      <c r="AA2237" s="501"/>
      <c r="AB2237" s="503"/>
    </row>
    <row r="2238" spans="1:28" ht="35.1" customHeight="1">
      <c r="A2238" s="498">
        <v>2234</v>
      </c>
      <c r="B2238" s="504" t="s">
        <v>7544</v>
      </c>
      <c r="C2238" s="504" t="s">
        <v>7545</v>
      </c>
      <c r="D2238" s="499">
        <v>17</v>
      </c>
      <c r="E2238" s="499">
        <v>665</v>
      </c>
      <c r="F2238" s="499">
        <v>665</v>
      </c>
      <c r="G2238" s="499">
        <v>242325</v>
      </c>
      <c r="H2238" s="499"/>
      <c r="I2238" s="499"/>
      <c r="J2238" s="499">
        <v>242325</v>
      </c>
      <c r="K2238" s="499">
        <v>242325</v>
      </c>
      <c r="L2238" s="499"/>
      <c r="M2238" s="499"/>
      <c r="N2238" s="499">
        <v>242325</v>
      </c>
      <c r="O2238" s="499">
        <v>19386</v>
      </c>
      <c r="P2238" s="499">
        <v>261711</v>
      </c>
      <c r="Q2238" s="499"/>
      <c r="R2238" s="501"/>
      <c r="S2238" s="502"/>
      <c r="T2238" s="499"/>
      <c r="U2238" s="499"/>
      <c r="V2238" s="499">
        <v>261711</v>
      </c>
      <c r="W2238" s="501"/>
      <c r="X2238" s="501"/>
      <c r="Y2238" s="501"/>
      <c r="Z2238" s="501"/>
      <c r="AA2238" s="501"/>
      <c r="AB2238" s="503"/>
    </row>
    <row r="2239" spans="1:28" ht="35.1" customHeight="1">
      <c r="A2239" s="498">
        <v>2235</v>
      </c>
      <c r="B2239" s="504" t="s">
        <v>7544</v>
      </c>
      <c r="C2239" s="504" t="s">
        <v>10522</v>
      </c>
      <c r="D2239" s="499">
        <v>8</v>
      </c>
      <c r="E2239" s="499">
        <v>120</v>
      </c>
      <c r="F2239" s="499">
        <v>120</v>
      </c>
      <c r="G2239" s="499">
        <v>204310</v>
      </c>
      <c r="H2239" s="499"/>
      <c r="I2239" s="499"/>
      <c r="J2239" s="499">
        <v>204310</v>
      </c>
      <c r="K2239" s="499">
        <v>204310</v>
      </c>
      <c r="L2239" s="499"/>
      <c r="M2239" s="499"/>
      <c r="N2239" s="499">
        <v>204310</v>
      </c>
      <c r="O2239" s="499">
        <v>16346</v>
      </c>
      <c r="P2239" s="499">
        <v>220656</v>
      </c>
      <c r="Q2239" s="499"/>
      <c r="R2239" s="501"/>
      <c r="S2239" s="502"/>
      <c r="T2239" s="499"/>
      <c r="U2239" s="499"/>
      <c r="V2239" s="499">
        <v>220656</v>
      </c>
      <c r="W2239" s="501"/>
      <c r="X2239" s="501"/>
      <c r="Y2239" s="501"/>
      <c r="Z2239" s="501"/>
      <c r="AA2239" s="501"/>
      <c r="AB2239" s="503"/>
    </row>
    <row r="2240" spans="1:28" ht="35.1" customHeight="1">
      <c r="A2240" s="498">
        <v>2236</v>
      </c>
      <c r="B2240" s="504" t="s">
        <v>5243</v>
      </c>
      <c r="C2240" s="504" t="s">
        <v>5244</v>
      </c>
      <c r="D2240" s="499">
        <v>19</v>
      </c>
      <c r="E2240" s="499">
        <v>895</v>
      </c>
      <c r="F2240" s="499">
        <v>895</v>
      </c>
      <c r="G2240" s="499">
        <v>327577</v>
      </c>
      <c r="H2240" s="499"/>
      <c r="I2240" s="499"/>
      <c r="J2240" s="499">
        <v>327577</v>
      </c>
      <c r="K2240" s="499">
        <v>327577</v>
      </c>
      <c r="L2240" s="499"/>
      <c r="M2240" s="499"/>
      <c r="N2240" s="499">
        <v>327577</v>
      </c>
      <c r="O2240" s="499">
        <v>26203</v>
      </c>
      <c r="P2240" s="499">
        <v>353780</v>
      </c>
      <c r="Q2240" s="499"/>
      <c r="R2240" s="501"/>
      <c r="S2240" s="502"/>
      <c r="T2240" s="499"/>
      <c r="U2240" s="499"/>
      <c r="V2240" s="499">
        <v>353780</v>
      </c>
      <c r="W2240" s="501"/>
      <c r="X2240" s="501"/>
      <c r="Y2240" s="501"/>
      <c r="Z2240" s="501"/>
      <c r="AA2240" s="501"/>
      <c r="AB2240" s="503"/>
    </row>
    <row r="2241" spans="1:28" ht="35.1" customHeight="1">
      <c r="A2241" s="498">
        <v>2237</v>
      </c>
      <c r="B2241" s="504" t="s">
        <v>8130</v>
      </c>
      <c r="C2241" s="504" t="s">
        <v>12652</v>
      </c>
      <c r="D2241" s="499">
        <v>3</v>
      </c>
      <c r="E2241" s="499">
        <v>150</v>
      </c>
      <c r="F2241" s="499">
        <v>150</v>
      </c>
      <c r="G2241" s="499">
        <v>28800</v>
      </c>
      <c r="H2241" s="499">
        <v>5000</v>
      </c>
      <c r="I2241" s="499"/>
      <c r="J2241" s="499">
        <v>33800</v>
      </c>
      <c r="K2241" s="499">
        <v>28800</v>
      </c>
      <c r="L2241" s="499">
        <v>5000</v>
      </c>
      <c r="M2241" s="499"/>
      <c r="N2241" s="499">
        <v>33800</v>
      </c>
      <c r="O2241" s="499">
        <v>2704</v>
      </c>
      <c r="P2241" s="499">
        <v>36504</v>
      </c>
      <c r="Q2241" s="499"/>
      <c r="R2241" s="501"/>
      <c r="S2241" s="502"/>
      <c r="T2241" s="499"/>
      <c r="U2241" s="499"/>
      <c r="V2241" s="499">
        <v>36504</v>
      </c>
      <c r="W2241" s="501"/>
      <c r="X2241" s="501"/>
      <c r="Y2241" s="501"/>
      <c r="Z2241" s="501"/>
      <c r="AA2241" s="501"/>
      <c r="AB2241" s="503"/>
    </row>
    <row r="2242" spans="1:28" ht="35.1" customHeight="1">
      <c r="A2242" s="498">
        <v>2238</v>
      </c>
      <c r="B2242" s="504" t="s">
        <v>8130</v>
      </c>
      <c r="C2242" s="504" t="s">
        <v>10935</v>
      </c>
      <c r="D2242" s="499">
        <v>8</v>
      </c>
      <c r="E2242" s="499">
        <v>400</v>
      </c>
      <c r="F2242" s="499">
        <v>400</v>
      </c>
      <c r="G2242" s="499">
        <v>79600</v>
      </c>
      <c r="H2242" s="499"/>
      <c r="I2242" s="499"/>
      <c r="J2242" s="499">
        <v>79600</v>
      </c>
      <c r="K2242" s="499">
        <v>79600</v>
      </c>
      <c r="L2242" s="499"/>
      <c r="M2242" s="499"/>
      <c r="N2242" s="499">
        <v>79600</v>
      </c>
      <c r="O2242" s="499">
        <v>6368</v>
      </c>
      <c r="P2242" s="499">
        <v>85968</v>
      </c>
      <c r="Q2242" s="499"/>
      <c r="R2242" s="501"/>
      <c r="S2242" s="502"/>
      <c r="T2242" s="499"/>
      <c r="U2242" s="499"/>
      <c r="V2242" s="499">
        <v>85968</v>
      </c>
      <c r="W2242" s="501"/>
      <c r="X2242" s="501"/>
      <c r="Y2242" s="501"/>
      <c r="Z2242" s="501"/>
      <c r="AA2242" s="501"/>
      <c r="AB2242" s="503"/>
    </row>
    <row r="2243" spans="1:28" ht="35.1" customHeight="1">
      <c r="A2243" s="498">
        <v>2239</v>
      </c>
      <c r="B2243" s="504" t="s">
        <v>8130</v>
      </c>
      <c r="C2243" s="504" t="s">
        <v>13509</v>
      </c>
      <c r="D2243" s="499">
        <v>2</v>
      </c>
      <c r="E2243" s="499">
        <v>100</v>
      </c>
      <c r="F2243" s="499">
        <v>100</v>
      </c>
      <c r="G2243" s="499">
        <v>21600</v>
      </c>
      <c r="H2243" s="499"/>
      <c r="I2243" s="499"/>
      <c r="J2243" s="499">
        <v>21600</v>
      </c>
      <c r="K2243" s="499">
        <v>21600</v>
      </c>
      <c r="L2243" s="499"/>
      <c r="M2243" s="499"/>
      <c r="N2243" s="499">
        <v>21600</v>
      </c>
      <c r="O2243" s="499">
        <v>1728</v>
      </c>
      <c r="P2243" s="499">
        <v>23328</v>
      </c>
      <c r="Q2243" s="499"/>
      <c r="R2243" s="501"/>
      <c r="S2243" s="502"/>
      <c r="T2243" s="499"/>
      <c r="U2243" s="499"/>
      <c r="V2243" s="499">
        <v>23328</v>
      </c>
      <c r="W2243" s="501"/>
      <c r="X2243" s="501"/>
      <c r="Y2243" s="501"/>
      <c r="Z2243" s="501"/>
      <c r="AA2243" s="501"/>
      <c r="AB2243" s="503"/>
    </row>
    <row r="2244" spans="1:28" ht="35.1" customHeight="1">
      <c r="A2244" s="498">
        <v>2240</v>
      </c>
      <c r="B2244" s="504" t="s">
        <v>8130</v>
      </c>
      <c r="C2244" s="504" t="s">
        <v>13510</v>
      </c>
      <c r="D2244" s="499">
        <v>1</v>
      </c>
      <c r="E2244" s="499">
        <v>50</v>
      </c>
      <c r="F2244" s="499">
        <v>50</v>
      </c>
      <c r="G2244" s="499">
        <v>11600</v>
      </c>
      <c r="H2244" s="499"/>
      <c r="I2244" s="499"/>
      <c r="J2244" s="499">
        <v>11600</v>
      </c>
      <c r="K2244" s="499">
        <v>11600</v>
      </c>
      <c r="L2244" s="499"/>
      <c r="M2244" s="499"/>
      <c r="N2244" s="499">
        <v>11600</v>
      </c>
      <c r="O2244" s="499">
        <v>928</v>
      </c>
      <c r="P2244" s="499">
        <v>12528</v>
      </c>
      <c r="Q2244" s="499"/>
      <c r="R2244" s="501"/>
      <c r="S2244" s="502"/>
      <c r="T2244" s="499"/>
      <c r="U2244" s="499"/>
      <c r="V2244" s="499">
        <v>12528</v>
      </c>
      <c r="W2244" s="501"/>
      <c r="X2244" s="501"/>
      <c r="Y2244" s="501"/>
      <c r="Z2244" s="501"/>
      <c r="AA2244" s="501"/>
      <c r="AB2244" s="503"/>
    </row>
    <row r="2245" spans="1:28" ht="35.1" customHeight="1">
      <c r="A2245" s="498">
        <v>2241</v>
      </c>
      <c r="B2245" s="504" t="s">
        <v>8130</v>
      </c>
      <c r="C2245" s="504" t="s">
        <v>12655</v>
      </c>
      <c r="D2245" s="499">
        <v>1</v>
      </c>
      <c r="E2245" s="499">
        <v>50</v>
      </c>
      <c r="F2245" s="499">
        <v>50</v>
      </c>
      <c r="G2245" s="499">
        <v>11200</v>
      </c>
      <c r="H2245" s="499">
        <v>5000</v>
      </c>
      <c r="I2245" s="499"/>
      <c r="J2245" s="499">
        <v>16200</v>
      </c>
      <c r="K2245" s="499">
        <v>11200</v>
      </c>
      <c r="L2245" s="499">
        <v>5000</v>
      </c>
      <c r="M2245" s="499"/>
      <c r="N2245" s="499">
        <v>16200</v>
      </c>
      <c r="O2245" s="499">
        <v>1296</v>
      </c>
      <c r="P2245" s="499">
        <v>17496</v>
      </c>
      <c r="Q2245" s="499"/>
      <c r="R2245" s="501"/>
      <c r="S2245" s="502"/>
      <c r="T2245" s="499"/>
      <c r="U2245" s="499"/>
      <c r="V2245" s="499">
        <v>17496</v>
      </c>
      <c r="W2245" s="501"/>
      <c r="X2245" s="501"/>
      <c r="Y2245" s="501"/>
      <c r="Z2245" s="501"/>
      <c r="AA2245" s="501"/>
      <c r="AB2245" s="503"/>
    </row>
    <row r="2246" spans="1:28" ht="35.1" customHeight="1">
      <c r="A2246" s="498">
        <v>2242</v>
      </c>
      <c r="B2246" s="504" t="s">
        <v>8130</v>
      </c>
      <c r="C2246" s="504" t="s">
        <v>12134</v>
      </c>
      <c r="D2246" s="499">
        <v>5</v>
      </c>
      <c r="E2246" s="499">
        <v>300</v>
      </c>
      <c r="F2246" s="499">
        <v>300</v>
      </c>
      <c r="G2246" s="499">
        <v>61900</v>
      </c>
      <c r="H2246" s="499">
        <v>25000</v>
      </c>
      <c r="I2246" s="499"/>
      <c r="J2246" s="499">
        <v>86900</v>
      </c>
      <c r="K2246" s="499">
        <v>61900</v>
      </c>
      <c r="L2246" s="499">
        <v>25000</v>
      </c>
      <c r="M2246" s="499"/>
      <c r="N2246" s="499">
        <v>86900</v>
      </c>
      <c r="O2246" s="499">
        <v>6952</v>
      </c>
      <c r="P2246" s="499">
        <v>93852</v>
      </c>
      <c r="Q2246" s="499"/>
      <c r="R2246" s="501"/>
      <c r="S2246" s="502"/>
      <c r="T2246" s="499"/>
      <c r="U2246" s="499"/>
      <c r="V2246" s="499">
        <v>93852</v>
      </c>
      <c r="W2246" s="501"/>
      <c r="X2246" s="501"/>
      <c r="Y2246" s="501"/>
      <c r="Z2246" s="501"/>
      <c r="AA2246" s="501"/>
      <c r="AB2246" s="503"/>
    </row>
    <row r="2247" spans="1:28" ht="35.1" customHeight="1">
      <c r="A2247" s="498">
        <v>2243</v>
      </c>
      <c r="B2247" s="504" t="s">
        <v>8130</v>
      </c>
      <c r="C2247" s="504" t="s">
        <v>12137</v>
      </c>
      <c r="D2247" s="499">
        <v>4</v>
      </c>
      <c r="E2247" s="499">
        <v>350</v>
      </c>
      <c r="F2247" s="499">
        <v>350</v>
      </c>
      <c r="G2247" s="499">
        <v>46000</v>
      </c>
      <c r="H2247" s="499"/>
      <c r="I2247" s="499"/>
      <c r="J2247" s="499">
        <v>46000</v>
      </c>
      <c r="K2247" s="499">
        <v>46000</v>
      </c>
      <c r="L2247" s="499"/>
      <c r="M2247" s="499"/>
      <c r="N2247" s="499">
        <v>46000</v>
      </c>
      <c r="O2247" s="499">
        <v>3680</v>
      </c>
      <c r="P2247" s="499">
        <v>49680</v>
      </c>
      <c r="Q2247" s="499"/>
      <c r="R2247" s="501"/>
      <c r="S2247" s="502"/>
      <c r="T2247" s="499"/>
      <c r="U2247" s="499"/>
      <c r="V2247" s="499">
        <v>49680</v>
      </c>
      <c r="W2247" s="501"/>
      <c r="X2247" s="501"/>
      <c r="Y2247" s="501"/>
      <c r="Z2247" s="501"/>
      <c r="AA2247" s="501"/>
      <c r="AB2247" s="503"/>
    </row>
    <row r="2248" spans="1:28" ht="35.1" customHeight="1">
      <c r="A2248" s="498">
        <v>2244</v>
      </c>
      <c r="B2248" s="504" t="s">
        <v>8130</v>
      </c>
      <c r="C2248" s="504" t="s">
        <v>10936</v>
      </c>
      <c r="D2248" s="499">
        <v>2</v>
      </c>
      <c r="E2248" s="499">
        <v>100</v>
      </c>
      <c r="F2248" s="499">
        <v>100</v>
      </c>
      <c r="G2248" s="499">
        <v>20000</v>
      </c>
      <c r="H2248" s="499">
        <v>10000</v>
      </c>
      <c r="I2248" s="499"/>
      <c r="J2248" s="499">
        <v>30000</v>
      </c>
      <c r="K2248" s="499">
        <v>20000</v>
      </c>
      <c r="L2248" s="499">
        <v>10000</v>
      </c>
      <c r="M2248" s="499"/>
      <c r="N2248" s="499">
        <v>30000</v>
      </c>
      <c r="O2248" s="499">
        <v>2400</v>
      </c>
      <c r="P2248" s="499">
        <v>32400</v>
      </c>
      <c r="Q2248" s="499"/>
      <c r="R2248" s="501"/>
      <c r="S2248" s="502"/>
      <c r="T2248" s="499"/>
      <c r="U2248" s="499"/>
      <c r="V2248" s="499">
        <v>32400</v>
      </c>
      <c r="W2248" s="501"/>
      <c r="X2248" s="501"/>
      <c r="Y2248" s="501"/>
      <c r="Z2248" s="501"/>
      <c r="AA2248" s="501"/>
      <c r="AB2248" s="503"/>
    </row>
    <row r="2249" spans="1:28" ht="35.1" customHeight="1">
      <c r="A2249" s="498">
        <v>2245</v>
      </c>
      <c r="B2249" s="504" t="s">
        <v>8130</v>
      </c>
      <c r="C2249" s="504" t="s">
        <v>13511</v>
      </c>
      <c r="D2249" s="499">
        <v>1</v>
      </c>
      <c r="E2249" s="499">
        <v>100</v>
      </c>
      <c r="F2249" s="499">
        <v>100</v>
      </c>
      <c r="G2249" s="499">
        <v>11200</v>
      </c>
      <c r="H2249" s="499"/>
      <c r="I2249" s="499"/>
      <c r="J2249" s="499">
        <v>11200</v>
      </c>
      <c r="K2249" s="499">
        <v>11200</v>
      </c>
      <c r="L2249" s="499"/>
      <c r="M2249" s="499"/>
      <c r="N2249" s="499">
        <v>11200</v>
      </c>
      <c r="O2249" s="499">
        <v>896</v>
      </c>
      <c r="P2249" s="499">
        <v>12096</v>
      </c>
      <c r="Q2249" s="499"/>
      <c r="R2249" s="501"/>
      <c r="S2249" s="502"/>
      <c r="T2249" s="499"/>
      <c r="U2249" s="499"/>
      <c r="V2249" s="499">
        <v>12096</v>
      </c>
      <c r="W2249" s="501"/>
      <c r="X2249" s="501"/>
      <c r="Y2249" s="501"/>
      <c r="Z2249" s="501"/>
      <c r="AA2249" s="501"/>
      <c r="AB2249" s="503"/>
    </row>
    <row r="2250" spans="1:28" ht="35.1" customHeight="1">
      <c r="A2250" s="498">
        <v>2246</v>
      </c>
      <c r="B2250" s="504" t="s">
        <v>8130</v>
      </c>
      <c r="C2250" s="504" t="s">
        <v>13512</v>
      </c>
      <c r="D2250" s="499">
        <v>1</v>
      </c>
      <c r="E2250" s="499">
        <v>100</v>
      </c>
      <c r="F2250" s="499">
        <v>100</v>
      </c>
      <c r="G2250" s="499">
        <v>11600</v>
      </c>
      <c r="H2250" s="499"/>
      <c r="I2250" s="499"/>
      <c r="J2250" s="499">
        <v>11600</v>
      </c>
      <c r="K2250" s="499">
        <v>11600</v>
      </c>
      <c r="L2250" s="499"/>
      <c r="M2250" s="499"/>
      <c r="N2250" s="499">
        <v>11600</v>
      </c>
      <c r="O2250" s="499">
        <v>928</v>
      </c>
      <c r="P2250" s="499">
        <v>12528</v>
      </c>
      <c r="Q2250" s="499"/>
      <c r="R2250" s="501"/>
      <c r="S2250" s="502"/>
      <c r="T2250" s="499"/>
      <c r="U2250" s="499"/>
      <c r="V2250" s="499">
        <v>12528</v>
      </c>
      <c r="W2250" s="501"/>
      <c r="X2250" s="501"/>
      <c r="Y2250" s="501"/>
      <c r="Z2250" s="501"/>
      <c r="AA2250" s="501"/>
      <c r="AB2250" s="503"/>
    </row>
    <row r="2251" spans="1:28" ht="35.1" customHeight="1">
      <c r="A2251" s="498">
        <v>2247</v>
      </c>
      <c r="B2251" s="504" t="s">
        <v>8130</v>
      </c>
      <c r="C2251" s="504" t="s">
        <v>13513</v>
      </c>
      <c r="D2251" s="499">
        <v>2</v>
      </c>
      <c r="E2251" s="499">
        <v>150</v>
      </c>
      <c r="F2251" s="499">
        <v>150</v>
      </c>
      <c r="G2251" s="499">
        <v>23200</v>
      </c>
      <c r="H2251" s="499"/>
      <c r="I2251" s="499"/>
      <c r="J2251" s="499">
        <v>23200</v>
      </c>
      <c r="K2251" s="499">
        <v>23200</v>
      </c>
      <c r="L2251" s="499"/>
      <c r="M2251" s="499"/>
      <c r="N2251" s="499">
        <v>23200</v>
      </c>
      <c r="O2251" s="499">
        <v>1856</v>
      </c>
      <c r="P2251" s="499">
        <v>25056</v>
      </c>
      <c r="Q2251" s="499"/>
      <c r="R2251" s="501"/>
      <c r="S2251" s="502"/>
      <c r="T2251" s="499"/>
      <c r="U2251" s="499"/>
      <c r="V2251" s="499">
        <v>25056</v>
      </c>
      <c r="W2251" s="501"/>
      <c r="X2251" s="501"/>
      <c r="Y2251" s="501"/>
      <c r="Z2251" s="501"/>
      <c r="AA2251" s="501"/>
      <c r="AB2251" s="503"/>
    </row>
    <row r="2252" spans="1:28" ht="35.1" customHeight="1">
      <c r="A2252" s="498">
        <v>2248</v>
      </c>
      <c r="B2252" s="504" t="s">
        <v>8130</v>
      </c>
      <c r="C2252" s="504" t="s">
        <v>13514</v>
      </c>
      <c r="D2252" s="499">
        <v>1</v>
      </c>
      <c r="E2252" s="499">
        <v>100</v>
      </c>
      <c r="F2252" s="499">
        <v>100</v>
      </c>
      <c r="G2252" s="499">
        <v>19575</v>
      </c>
      <c r="H2252" s="499"/>
      <c r="I2252" s="499"/>
      <c r="J2252" s="499">
        <v>19575</v>
      </c>
      <c r="K2252" s="499">
        <v>19575</v>
      </c>
      <c r="L2252" s="499"/>
      <c r="M2252" s="499"/>
      <c r="N2252" s="499">
        <v>19575</v>
      </c>
      <c r="O2252" s="499">
        <v>1566</v>
      </c>
      <c r="P2252" s="499">
        <v>21141</v>
      </c>
      <c r="Q2252" s="499"/>
      <c r="R2252" s="501"/>
      <c r="S2252" s="502"/>
      <c r="T2252" s="499"/>
      <c r="U2252" s="499"/>
      <c r="V2252" s="499">
        <v>21141</v>
      </c>
      <c r="W2252" s="501"/>
      <c r="X2252" s="501"/>
      <c r="Y2252" s="501"/>
      <c r="Z2252" s="501"/>
      <c r="AA2252" s="501"/>
      <c r="AB2252" s="503"/>
    </row>
    <row r="2253" spans="1:28" ht="35.1" customHeight="1">
      <c r="A2253" s="498">
        <v>2249</v>
      </c>
      <c r="B2253" s="504" t="s">
        <v>8130</v>
      </c>
      <c r="C2253" s="504" t="s">
        <v>8131</v>
      </c>
      <c r="D2253" s="499">
        <v>3</v>
      </c>
      <c r="E2253" s="499">
        <v>150</v>
      </c>
      <c r="F2253" s="499">
        <v>150</v>
      </c>
      <c r="G2253" s="499">
        <v>97846</v>
      </c>
      <c r="H2253" s="499">
        <v>5000</v>
      </c>
      <c r="I2253" s="499"/>
      <c r="J2253" s="499">
        <v>102846</v>
      </c>
      <c r="K2253" s="499">
        <v>97846</v>
      </c>
      <c r="L2253" s="499">
        <v>5000</v>
      </c>
      <c r="M2253" s="499"/>
      <c r="N2253" s="499">
        <v>102846</v>
      </c>
      <c r="O2253" s="499">
        <v>8228</v>
      </c>
      <c r="P2253" s="499">
        <v>111074</v>
      </c>
      <c r="Q2253" s="499"/>
      <c r="R2253" s="501"/>
      <c r="S2253" s="502"/>
      <c r="T2253" s="499"/>
      <c r="U2253" s="499"/>
      <c r="V2253" s="499">
        <v>111074</v>
      </c>
      <c r="W2253" s="501"/>
      <c r="X2253" s="501"/>
      <c r="Y2253" s="501"/>
      <c r="Z2253" s="501"/>
      <c r="AA2253" s="501"/>
      <c r="AB2253" s="503"/>
    </row>
    <row r="2254" spans="1:28" ht="35.1" customHeight="1">
      <c r="A2254" s="498">
        <v>2250</v>
      </c>
      <c r="B2254" s="504" t="s">
        <v>8418</v>
      </c>
      <c r="C2254" s="504" t="s">
        <v>8419</v>
      </c>
      <c r="D2254" s="499">
        <v>17</v>
      </c>
      <c r="E2254" s="499">
        <v>1970</v>
      </c>
      <c r="F2254" s="499">
        <v>1970</v>
      </c>
      <c r="G2254" s="499">
        <v>438537</v>
      </c>
      <c r="H2254" s="499"/>
      <c r="I2254" s="499"/>
      <c r="J2254" s="499">
        <v>438537</v>
      </c>
      <c r="K2254" s="499">
        <v>438537</v>
      </c>
      <c r="L2254" s="499"/>
      <c r="M2254" s="499"/>
      <c r="N2254" s="499">
        <v>438537</v>
      </c>
      <c r="O2254" s="499">
        <v>35083</v>
      </c>
      <c r="P2254" s="499">
        <v>473620</v>
      </c>
      <c r="Q2254" s="499"/>
      <c r="R2254" s="501"/>
      <c r="S2254" s="502"/>
      <c r="T2254" s="499"/>
      <c r="U2254" s="499"/>
      <c r="V2254" s="499">
        <v>473620</v>
      </c>
      <c r="W2254" s="501"/>
      <c r="X2254" s="501"/>
      <c r="Y2254" s="501"/>
      <c r="Z2254" s="501"/>
      <c r="AA2254" s="501"/>
      <c r="AB2254" s="503"/>
    </row>
    <row r="2255" spans="1:28" ht="35.1" customHeight="1">
      <c r="A2255" s="498">
        <v>2251</v>
      </c>
      <c r="B2255" s="504" t="s">
        <v>8418</v>
      </c>
      <c r="C2255" s="504" t="s">
        <v>13515</v>
      </c>
      <c r="D2255" s="499">
        <v>1</v>
      </c>
      <c r="E2255" s="499">
        <v>20</v>
      </c>
      <c r="F2255" s="499">
        <v>20</v>
      </c>
      <c r="G2255" s="499">
        <v>13300</v>
      </c>
      <c r="H2255" s="499"/>
      <c r="I2255" s="499"/>
      <c r="J2255" s="499">
        <v>13300</v>
      </c>
      <c r="K2255" s="499">
        <v>13300</v>
      </c>
      <c r="L2255" s="499"/>
      <c r="M2255" s="499"/>
      <c r="N2255" s="499">
        <v>13300</v>
      </c>
      <c r="O2255" s="499">
        <v>1064</v>
      </c>
      <c r="P2255" s="499">
        <v>14364</v>
      </c>
      <c r="Q2255" s="499"/>
      <c r="R2255" s="501"/>
      <c r="S2255" s="502"/>
      <c r="T2255" s="499"/>
      <c r="U2255" s="499"/>
      <c r="V2255" s="499">
        <v>14364</v>
      </c>
      <c r="W2255" s="501"/>
      <c r="X2255" s="501"/>
      <c r="Y2255" s="501"/>
      <c r="Z2255" s="501"/>
      <c r="AA2255" s="501"/>
      <c r="AB2255" s="503"/>
    </row>
    <row r="2256" spans="1:28" ht="35.1" customHeight="1">
      <c r="A2256" s="498">
        <v>2252</v>
      </c>
      <c r="B2256" s="504" t="s">
        <v>8414</v>
      </c>
      <c r="C2256" s="504" t="s">
        <v>8415</v>
      </c>
      <c r="D2256" s="499">
        <v>34</v>
      </c>
      <c r="E2256" s="499">
        <v>2550</v>
      </c>
      <c r="F2256" s="499">
        <v>2550</v>
      </c>
      <c r="G2256" s="499">
        <v>1023000</v>
      </c>
      <c r="H2256" s="499"/>
      <c r="I2256" s="499"/>
      <c r="J2256" s="499">
        <v>1023000</v>
      </c>
      <c r="K2256" s="499">
        <v>1023000</v>
      </c>
      <c r="L2256" s="499"/>
      <c r="M2256" s="499"/>
      <c r="N2256" s="499">
        <v>1023000</v>
      </c>
      <c r="O2256" s="499">
        <v>81840</v>
      </c>
      <c r="P2256" s="499">
        <v>1104840</v>
      </c>
      <c r="Q2256" s="499"/>
      <c r="R2256" s="501"/>
      <c r="S2256" s="502"/>
      <c r="T2256" s="499"/>
      <c r="U2256" s="499"/>
      <c r="V2256" s="499">
        <v>1104840</v>
      </c>
      <c r="W2256" s="501"/>
      <c r="X2256" s="501"/>
      <c r="Y2256" s="501"/>
      <c r="Z2256" s="501"/>
      <c r="AA2256" s="501"/>
      <c r="AB2256" s="503"/>
    </row>
    <row r="2257" spans="1:28" ht="35.1" customHeight="1">
      <c r="A2257" s="498">
        <v>2253</v>
      </c>
      <c r="B2257" s="504" t="s">
        <v>971</v>
      </c>
      <c r="C2257" s="504" t="s">
        <v>972</v>
      </c>
      <c r="D2257" s="499">
        <v>9</v>
      </c>
      <c r="E2257" s="499">
        <v>240</v>
      </c>
      <c r="F2257" s="499">
        <v>240</v>
      </c>
      <c r="G2257" s="499">
        <v>90000</v>
      </c>
      <c r="H2257" s="499"/>
      <c r="I2257" s="499"/>
      <c r="J2257" s="499">
        <v>90000</v>
      </c>
      <c r="K2257" s="499">
        <v>90000</v>
      </c>
      <c r="L2257" s="499"/>
      <c r="M2257" s="499"/>
      <c r="N2257" s="499">
        <v>90000</v>
      </c>
      <c r="O2257" s="499">
        <v>7200</v>
      </c>
      <c r="P2257" s="499">
        <v>97200</v>
      </c>
      <c r="Q2257" s="499"/>
      <c r="R2257" s="501"/>
      <c r="S2257" s="502"/>
      <c r="T2257" s="499"/>
      <c r="U2257" s="499"/>
      <c r="V2257" s="499">
        <v>97200</v>
      </c>
      <c r="W2257" s="501"/>
      <c r="X2257" s="501"/>
      <c r="Y2257" s="501"/>
      <c r="Z2257" s="501"/>
      <c r="AA2257" s="501"/>
      <c r="AB2257" s="503"/>
    </row>
    <row r="2258" spans="1:28" ht="35.1" customHeight="1">
      <c r="A2258" s="498">
        <v>2254</v>
      </c>
      <c r="B2258" s="504" t="s">
        <v>8127</v>
      </c>
      <c r="C2258" s="504" t="s">
        <v>8128</v>
      </c>
      <c r="D2258" s="499">
        <v>2</v>
      </c>
      <c r="E2258" s="499">
        <v>347</v>
      </c>
      <c r="F2258" s="499">
        <v>347</v>
      </c>
      <c r="G2258" s="499">
        <v>29725</v>
      </c>
      <c r="H2258" s="499"/>
      <c r="I2258" s="499"/>
      <c r="J2258" s="499">
        <v>29725</v>
      </c>
      <c r="K2258" s="499">
        <v>29725</v>
      </c>
      <c r="L2258" s="499"/>
      <c r="M2258" s="499"/>
      <c r="N2258" s="499">
        <v>29725</v>
      </c>
      <c r="O2258" s="499">
        <v>2378</v>
      </c>
      <c r="P2258" s="499">
        <v>32103</v>
      </c>
      <c r="Q2258" s="499"/>
      <c r="R2258" s="501"/>
      <c r="S2258" s="502"/>
      <c r="T2258" s="499"/>
      <c r="U2258" s="499"/>
      <c r="V2258" s="499">
        <v>32103</v>
      </c>
      <c r="W2258" s="501"/>
      <c r="X2258" s="501"/>
      <c r="Y2258" s="501"/>
      <c r="Z2258" s="501"/>
      <c r="AA2258" s="501"/>
      <c r="AB2258" s="503"/>
    </row>
    <row r="2259" spans="1:28" ht="35.1" customHeight="1">
      <c r="A2259" s="498">
        <v>2255</v>
      </c>
      <c r="B2259" s="504" t="s">
        <v>4705</v>
      </c>
      <c r="C2259" s="504" t="s">
        <v>4706</v>
      </c>
      <c r="D2259" s="499">
        <v>9</v>
      </c>
      <c r="E2259" s="499">
        <v>257</v>
      </c>
      <c r="F2259" s="499">
        <v>257</v>
      </c>
      <c r="G2259" s="499">
        <v>371627</v>
      </c>
      <c r="H2259" s="499"/>
      <c r="I2259" s="499"/>
      <c r="J2259" s="499">
        <v>371627</v>
      </c>
      <c r="K2259" s="499">
        <v>371627</v>
      </c>
      <c r="L2259" s="499"/>
      <c r="M2259" s="499"/>
      <c r="N2259" s="499">
        <v>371627</v>
      </c>
      <c r="O2259" s="499">
        <v>29730</v>
      </c>
      <c r="P2259" s="499">
        <v>401357</v>
      </c>
      <c r="Q2259" s="499"/>
      <c r="R2259" s="501"/>
      <c r="S2259" s="502"/>
      <c r="T2259" s="499"/>
      <c r="U2259" s="499"/>
      <c r="V2259" s="499">
        <v>401357</v>
      </c>
      <c r="W2259" s="501"/>
      <c r="X2259" s="501"/>
      <c r="Y2259" s="501"/>
      <c r="Z2259" s="501"/>
      <c r="AA2259" s="501"/>
      <c r="AB2259" s="503"/>
    </row>
    <row r="2260" spans="1:28" ht="35.1" customHeight="1">
      <c r="A2260" s="498">
        <v>2256</v>
      </c>
      <c r="B2260" s="504" t="s">
        <v>851</v>
      </c>
      <c r="C2260" s="504" t="s">
        <v>852</v>
      </c>
      <c r="D2260" s="499">
        <v>12</v>
      </c>
      <c r="E2260" s="499">
        <v>350</v>
      </c>
      <c r="F2260" s="499">
        <v>350</v>
      </c>
      <c r="G2260" s="499">
        <v>364000</v>
      </c>
      <c r="H2260" s="499"/>
      <c r="I2260" s="499"/>
      <c r="J2260" s="499">
        <v>364000</v>
      </c>
      <c r="K2260" s="499">
        <v>364000</v>
      </c>
      <c r="L2260" s="499"/>
      <c r="M2260" s="499"/>
      <c r="N2260" s="499">
        <v>364000</v>
      </c>
      <c r="O2260" s="499">
        <v>29120</v>
      </c>
      <c r="P2260" s="499">
        <v>393120</v>
      </c>
      <c r="Q2260" s="499"/>
      <c r="R2260" s="501"/>
      <c r="S2260" s="502"/>
      <c r="T2260" s="499"/>
      <c r="U2260" s="499"/>
      <c r="V2260" s="499">
        <v>393120</v>
      </c>
      <c r="W2260" s="501"/>
      <c r="X2260" s="501"/>
      <c r="Y2260" s="501"/>
      <c r="Z2260" s="501"/>
      <c r="AA2260" s="501"/>
      <c r="AB2260" s="503"/>
    </row>
    <row r="2261" spans="1:28" ht="35.1" customHeight="1">
      <c r="A2261" s="498">
        <v>2257</v>
      </c>
      <c r="B2261" s="504" t="s">
        <v>8121</v>
      </c>
      <c r="C2261" s="504" t="s">
        <v>8122</v>
      </c>
      <c r="D2261" s="499">
        <v>57</v>
      </c>
      <c r="E2261" s="499">
        <v>3442</v>
      </c>
      <c r="F2261" s="499">
        <v>3442</v>
      </c>
      <c r="G2261" s="499">
        <v>1199800</v>
      </c>
      <c r="H2261" s="499">
        <v>242716</v>
      </c>
      <c r="I2261" s="499">
        <v>30000</v>
      </c>
      <c r="J2261" s="499">
        <v>1472516</v>
      </c>
      <c r="K2261" s="499">
        <v>1199800</v>
      </c>
      <c r="L2261" s="499">
        <v>242716</v>
      </c>
      <c r="M2261" s="499">
        <v>30000</v>
      </c>
      <c r="N2261" s="499">
        <v>1472516</v>
      </c>
      <c r="O2261" s="499">
        <v>119847</v>
      </c>
      <c r="P2261" s="499">
        <v>1592363</v>
      </c>
      <c r="Q2261" s="499"/>
      <c r="R2261" s="501"/>
      <c r="S2261" s="502">
        <v>480000</v>
      </c>
      <c r="T2261" s="499">
        <v>3693620</v>
      </c>
      <c r="U2261" s="499"/>
      <c r="V2261" s="499">
        <v>1592363</v>
      </c>
      <c r="W2261" s="501"/>
      <c r="X2261" s="501"/>
      <c r="Y2261" s="501"/>
      <c r="Z2261" s="501"/>
      <c r="AA2261" s="501"/>
      <c r="AB2261" s="503"/>
    </row>
    <row r="2262" spans="1:28" ht="35.1" customHeight="1">
      <c r="A2262" s="498">
        <v>2258</v>
      </c>
      <c r="B2262" s="504" t="s">
        <v>4722</v>
      </c>
      <c r="C2262" s="504" t="s">
        <v>4723</v>
      </c>
      <c r="D2262" s="499">
        <v>210</v>
      </c>
      <c r="E2262" s="499">
        <v>8145</v>
      </c>
      <c r="F2262" s="499">
        <v>8145</v>
      </c>
      <c r="G2262" s="499">
        <v>2048058</v>
      </c>
      <c r="H2262" s="499">
        <v>280000</v>
      </c>
      <c r="I2262" s="499"/>
      <c r="J2262" s="499">
        <v>2328058</v>
      </c>
      <c r="K2262" s="499">
        <v>2048058</v>
      </c>
      <c r="L2262" s="499">
        <v>280000</v>
      </c>
      <c r="M2262" s="499"/>
      <c r="N2262" s="499">
        <v>2328058</v>
      </c>
      <c r="O2262" s="499">
        <v>186191</v>
      </c>
      <c r="P2262" s="499">
        <v>2514249</v>
      </c>
      <c r="Q2262" s="499"/>
      <c r="R2262" s="501"/>
      <c r="S2262" s="502"/>
      <c r="T2262" s="499"/>
      <c r="U2262" s="499"/>
      <c r="V2262" s="499">
        <v>2514249</v>
      </c>
      <c r="W2262" s="501"/>
      <c r="X2262" s="501"/>
      <c r="Y2262" s="501"/>
      <c r="Z2262" s="501"/>
      <c r="AA2262" s="501"/>
      <c r="AB2262" s="503"/>
    </row>
    <row r="2263" spans="1:28" ht="35.1" customHeight="1">
      <c r="A2263" s="498">
        <v>2259</v>
      </c>
      <c r="B2263" s="504" t="s">
        <v>8116</v>
      </c>
      <c r="C2263" s="504" t="s">
        <v>8117</v>
      </c>
      <c r="D2263" s="499">
        <v>12</v>
      </c>
      <c r="E2263" s="499">
        <v>359</v>
      </c>
      <c r="F2263" s="499">
        <v>359</v>
      </c>
      <c r="G2263" s="499">
        <v>267226</v>
      </c>
      <c r="H2263" s="499"/>
      <c r="I2263" s="499"/>
      <c r="J2263" s="499">
        <v>267226</v>
      </c>
      <c r="K2263" s="499">
        <v>267226</v>
      </c>
      <c r="L2263" s="499"/>
      <c r="M2263" s="499"/>
      <c r="N2263" s="499">
        <v>267226</v>
      </c>
      <c r="O2263" s="499">
        <v>21378</v>
      </c>
      <c r="P2263" s="499">
        <v>288604</v>
      </c>
      <c r="Q2263" s="499"/>
      <c r="R2263" s="501"/>
      <c r="S2263" s="502"/>
      <c r="T2263" s="499"/>
      <c r="U2263" s="499"/>
      <c r="V2263" s="499">
        <v>288604</v>
      </c>
      <c r="W2263" s="501"/>
      <c r="X2263" s="501"/>
      <c r="Y2263" s="501"/>
      <c r="Z2263" s="501"/>
      <c r="AA2263" s="501"/>
      <c r="AB2263" s="503"/>
    </row>
    <row r="2264" spans="1:28" ht="35.1" customHeight="1">
      <c r="A2264" s="498">
        <v>2260</v>
      </c>
      <c r="B2264" s="504" t="s">
        <v>4730</v>
      </c>
      <c r="C2264" s="504" t="s">
        <v>4731</v>
      </c>
      <c r="D2264" s="499">
        <v>35</v>
      </c>
      <c r="E2264" s="499">
        <v>1420</v>
      </c>
      <c r="F2264" s="499">
        <v>1420</v>
      </c>
      <c r="G2264" s="499">
        <v>941365</v>
      </c>
      <c r="H2264" s="499"/>
      <c r="I2264" s="499"/>
      <c r="J2264" s="499">
        <v>941365</v>
      </c>
      <c r="K2264" s="499">
        <v>941365</v>
      </c>
      <c r="L2264" s="499"/>
      <c r="M2264" s="499"/>
      <c r="N2264" s="499">
        <v>941365</v>
      </c>
      <c r="O2264" s="499">
        <v>75304</v>
      </c>
      <c r="P2264" s="499">
        <v>1016669</v>
      </c>
      <c r="Q2264" s="499"/>
      <c r="R2264" s="501"/>
      <c r="S2264" s="502"/>
      <c r="T2264" s="499"/>
      <c r="U2264" s="499"/>
      <c r="V2264" s="499">
        <v>1016669</v>
      </c>
      <c r="W2264" s="501"/>
      <c r="X2264" s="501"/>
      <c r="Y2264" s="501"/>
      <c r="Z2264" s="501"/>
      <c r="AA2264" s="501"/>
      <c r="AB2264" s="503"/>
    </row>
    <row r="2265" spans="1:28" ht="35.1" customHeight="1">
      <c r="A2265" s="498">
        <v>2261</v>
      </c>
      <c r="B2265" s="504" t="s">
        <v>1538</v>
      </c>
      <c r="C2265" s="504" t="s">
        <v>1539</v>
      </c>
      <c r="D2265" s="499">
        <v>50</v>
      </c>
      <c r="E2265" s="499">
        <v>2630</v>
      </c>
      <c r="F2265" s="499">
        <v>2630</v>
      </c>
      <c r="G2265" s="499">
        <v>1346200</v>
      </c>
      <c r="H2265" s="499"/>
      <c r="I2265" s="499"/>
      <c r="J2265" s="499">
        <v>1346200</v>
      </c>
      <c r="K2265" s="499">
        <v>1346200</v>
      </c>
      <c r="L2265" s="499"/>
      <c r="M2265" s="499"/>
      <c r="N2265" s="499">
        <v>1346200</v>
      </c>
      <c r="O2265" s="499">
        <v>107696</v>
      </c>
      <c r="P2265" s="499">
        <v>1453896</v>
      </c>
      <c r="Q2265" s="499"/>
      <c r="R2265" s="501"/>
      <c r="S2265" s="502"/>
      <c r="T2265" s="499"/>
      <c r="U2265" s="499"/>
      <c r="V2265" s="499">
        <v>1453896</v>
      </c>
      <c r="W2265" s="501"/>
      <c r="X2265" s="501"/>
      <c r="Y2265" s="501"/>
      <c r="Z2265" s="501"/>
      <c r="AA2265" s="501"/>
      <c r="AB2265" s="503"/>
    </row>
    <row r="2266" spans="1:28" ht="35.1" customHeight="1">
      <c r="A2266" s="498">
        <v>2262</v>
      </c>
      <c r="B2266" s="504" t="s">
        <v>5232</v>
      </c>
      <c r="C2266" s="504" t="s">
        <v>5233</v>
      </c>
      <c r="D2266" s="499">
        <v>24</v>
      </c>
      <c r="E2266" s="499">
        <v>1405</v>
      </c>
      <c r="F2266" s="499">
        <v>1405</v>
      </c>
      <c r="G2266" s="499">
        <v>625977</v>
      </c>
      <c r="H2266" s="499">
        <v>5000</v>
      </c>
      <c r="I2266" s="499"/>
      <c r="J2266" s="499">
        <v>630977</v>
      </c>
      <c r="K2266" s="499">
        <v>625977</v>
      </c>
      <c r="L2266" s="499">
        <v>5000</v>
      </c>
      <c r="M2266" s="499"/>
      <c r="N2266" s="499">
        <v>630977</v>
      </c>
      <c r="O2266" s="499">
        <v>50477</v>
      </c>
      <c r="P2266" s="499">
        <v>681454</v>
      </c>
      <c r="Q2266" s="499"/>
      <c r="R2266" s="501"/>
      <c r="S2266" s="502"/>
      <c r="T2266" s="499"/>
      <c r="U2266" s="499"/>
      <c r="V2266" s="499">
        <v>681454</v>
      </c>
      <c r="W2266" s="501"/>
      <c r="X2266" s="501"/>
      <c r="Y2266" s="501"/>
      <c r="Z2266" s="501"/>
      <c r="AA2266" s="501"/>
      <c r="AB2266" s="503"/>
    </row>
    <row r="2267" spans="1:28" ht="35.1" customHeight="1">
      <c r="A2267" s="498">
        <v>2263</v>
      </c>
      <c r="B2267" s="504" t="s">
        <v>4774</v>
      </c>
      <c r="C2267" s="504" t="s">
        <v>13516</v>
      </c>
      <c r="D2267" s="499">
        <v>3</v>
      </c>
      <c r="E2267" s="499">
        <v>590</v>
      </c>
      <c r="F2267" s="499">
        <v>590</v>
      </c>
      <c r="G2267" s="499">
        <v>45200</v>
      </c>
      <c r="H2267" s="499"/>
      <c r="I2267" s="499"/>
      <c r="J2267" s="499">
        <v>45200</v>
      </c>
      <c r="K2267" s="499">
        <v>45200</v>
      </c>
      <c r="L2267" s="499"/>
      <c r="M2267" s="499"/>
      <c r="N2267" s="499">
        <v>45200</v>
      </c>
      <c r="O2267" s="499">
        <v>3616</v>
      </c>
      <c r="P2267" s="499">
        <v>48816</v>
      </c>
      <c r="Q2267" s="499"/>
      <c r="R2267" s="501"/>
      <c r="S2267" s="502"/>
      <c r="T2267" s="499"/>
      <c r="U2267" s="499">
        <v>48816</v>
      </c>
      <c r="V2267" s="499"/>
      <c r="W2267" s="501"/>
      <c r="X2267" s="501"/>
      <c r="Y2267" s="501"/>
      <c r="Z2267" s="501"/>
      <c r="AA2267" s="501"/>
      <c r="AB2267" s="503"/>
    </row>
    <row r="2268" spans="1:28" ht="35.1" customHeight="1">
      <c r="A2268" s="498">
        <v>2264</v>
      </c>
      <c r="B2268" s="504" t="s">
        <v>4774</v>
      </c>
      <c r="C2268" s="504" t="s">
        <v>4775</v>
      </c>
      <c r="D2268" s="499">
        <v>2</v>
      </c>
      <c r="E2268" s="499">
        <v>330</v>
      </c>
      <c r="F2268" s="499">
        <v>330</v>
      </c>
      <c r="G2268" s="499">
        <v>77500</v>
      </c>
      <c r="H2268" s="499">
        <v>5000</v>
      </c>
      <c r="I2268" s="499"/>
      <c r="J2268" s="499">
        <v>82500</v>
      </c>
      <c r="K2268" s="499">
        <v>77500</v>
      </c>
      <c r="L2268" s="499">
        <v>5000</v>
      </c>
      <c r="M2268" s="499"/>
      <c r="N2268" s="499">
        <v>82500</v>
      </c>
      <c r="O2268" s="499">
        <v>6600</v>
      </c>
      <c r="P2268" s="499">
        <v>89100</v>
      </c>
      <c r="Q2268" s="499"/>
      <c r="R2268" s="501"/>
      <c r="S2268" s="502"/>
      <c r="T2268" s="499"/>
      <c r="U2268" s="499">
        <v>89100</v>
      </c>
      <c r="V2268" s="499"/>
      <c r="W2268" s="501"/>
      <c r="X2268" s="501"/>
      <c r="Y2268" s="501"/>
      <c r="Z2268" s="501"/>
      <c r="AA2268" s="501"/>
      <c r="AB2268" s="503"/>
    </row>
    <row r="2269" spans="1:28" ht="35.1" customHeight="1">
      <c r="A2269" s="498">
        <v>2265</v>
      </c>
      <c r="B2269" s="504" t="s">
        <v>4888</v>
      </c>
      <c r="C2269" s="504" t="s">
        <v>4889</v>
      </c>
      <c r="D2269" s="499">
        <v>10</v>
      </c>
      <c r="E2269" s="499">
        <v>430</v>
      </c>
      <c r="F2269" s="499">
        <v>430</v>
      </c>
      <c r="G2269" s="499">
        <v>172700</v>
      </c>
      <c r="H2269" s="499"/>
      <c r="I2269" s="499"/>
      <c r="J2269" s="499">
        <v>172700</v>
      </c>
      <c r="K2269" s="499">
        <v>172700</v>
      </c>
      <c r="L2269" s="499"/>
      <c r="M2269" s="499"/>
      <c r="N2269" s="499">
        <v>172700</v>
      </c>
      <c r="O2269" s="499">
        <v>13816</v>
      </c>
      <c r="P2269" s="499">
        <v>186516</v>
      </c>
      <c r="Q2269" s="499"/>
      <c r="R2269" s="501"/>
      <c r="S2269" s="502"/>
      <c r="T2269" s="499"/>
      <c r="U2269" s="499"/>
      <c r="V2269" s="499">
        <v>186516</v>
      </c>
      <c r="W2269" s="501"/>
      <c r="X2269" s="501"/>
      <c r="Y2269" s="501"/>
      <c r="Z2269" s="501"/>
      <c r="AA2269" s="501"/>
      <c r="AB2269" s="503"/>
    </row>
    <row r="2270" spans="1:28" ht="35.1" customHeight="1">
      <c r="A2270" s="498">
        <v>2266</v>
      </c>
      <c r="B2270" s="504" t="s">
        <v>5347</v>
      </c>
      <c r="C2270" s="504" t="s">
        <v>5348</v>
      </c>
      <c r="D2270" s="499">
        <v>6</v>
      </c>
      <c r="E2270" s="499">
        <v>190</v>
      </c>
      <c r="F2270" s="499">
        <v>190</v>
      </c>
      <c r="G2270" s="499">
        <v>160419</v>
      </c>
      <c r="H2270" s="499"/>
      <c r="I2270" s="499"/>
      <c r="J2270" s="499">
        <v>160419</v>
      </c>
      <c r="K2270" s="499">
        <v>160419</v>
      </c>
      <c r="L2270" s="499"/>
      <c r="M2270" s="499"/>
      <c r="N2270" s="499">
        <v>160419</v>
      </c>
      <c r="O2270" s="499">
        <v>12834</v>
      </c>
      <c r="P2270" s="499">
        <v>173253</v>
      </c>
      <c r="Q2270" s="499"/>
      <c r="R2270" s="501"/>
      <c r="S2270" s="502"/>
      <c r="T2270" s="499"/>
      <c r="U2270" s="499">
        <v>173253</v>
      </c>
      <c r="V2270" s="499"/>
      <c r="W2270" s="501"/>
      <c r="X2270" s="501"/>
      <c r="Y2270" s="501"/>
      <c r="Z2270" s="501"/>
      <c r="AA2270" s="501"/>
      <c r="AB2270" s="503"/>
    </row>
    <row r="2271" spans="1:28" ht="35.1" customHeight="1">
      <c r="A2271" s="498">
        <v>2267</v>
      </c>
      <c r="B2271" s="504" t="s">
        <v>6326</v>
      </c>
      <c r="C2271" s="504" t="s">
        <v>6327</v>
      </c>
      <c r="D2271" s="499">
        <v>6</v>
      </c>
      <c r="E2271" s="499">
        <v>395</v>
      </c>
      <c r="F2271" s="499">
        <v>395</v>
      </c>
      <c r="G2271" s="499">
        <v>99425</v>
      </c>
      <c r="H2271" s="499"/>
      <c r="I2271" s="499"/>
      <c r="J2271" s="499">
        <v>99425</v>
      </c>
      <c r="K2271" s="499">
        <v>99425</v>
      </c>
      <c r="L2271" s="499"/>
      <c r="M2271" s="499"/>
      <c r="N2271" s="499">
        <v>99425</v>
      </c>
      <c r="O2271" s="499">
        <v>7954</v>
      </c>
      <c r="P2271" s="499">
        <v>107379</v>
      </c>
      <c r="Q2271" s="499"/>
      <c r="R2271" s="501"/>
      <c r="S2271" s="502"/>
      <c r="T2271" s="499"/>
      <c r="U2271" s="499"/>
      <c r="V2271" s="499">
        <v>107379</v>
      </c>
      <c r="W2271" s="501"/>
      <c r="X2271" s="501"/>
      <c r="Y2271" s="501"/>
      <c r="Z2271" s="501"/>
      <c r="AA2271" s="501"/>
      <c r="AB2271" s="503"/>
    </row>
    <row r="2272" spans="1:28" ht="35.1" customHeight="1">
      <c r="A2272" s="498">
        <v>2268</v>
      </c>
      <c r="B2272" s="504" t="s">
        <v>4769</v>
      </c>
      <c r="C2272" s="504" t="s">
        <v>4770</v>
      </c>
      <c r="D2272" s="499">
        <v>8</v>
      </c>
      <c r="E2272" s="499">
        <v>595</v>
      </c>
      <c r="F2272" s="499">
        <v>595</v>
      </c>
      <c r="G2272" s="499">
        <v>253125</v>
      </c>
      <c r="H2272" s="499"/>
      <c r="I2272" s="499">
        <v>75000</v>
      </c>
      <c r="J2272" s="499">
        <v>328125</v>
      </c>
      <c r="K2272" s="499">
        <v>253125</v>
      </c>
      <c r="L2272" s="499"/>
      <c r="M2272" s="499">
        <v>75000</v>
      </c>
      <c r="N2272" s="499">
        <v>328125</v>
      </c>
      <c r="O2272" s="499">
        <v>26250</v>
      </c>
      <c r="P2272" s="499">
        <v>354375</v>
      </c>
      <c r="Q2272" s="499"/>
      <c r="R2272" s="501"/>
      <c r="S2272" s="502">
        <v>187000</v>
      </c>
      <c r="T2272" s="499"/>
      <c r="U2272" s="499">
        <v>354375</v>
      </c>
      <c r="V2272" s="499"/>
      <c r="W2272" s="501"/>
      <c r="X2272" s="501"/>
      <c r="Y2272" s="501"/>
      <c r="Z2272" s="501"/>
      <c r="AA2272" s="501"/>
      <c r="AB2272" s="503"/>
    </row>
    <row r="2273" spans="1:28" ht="35.1" customHeight="1">
      <c r="A2273" s="498">
        <v>2269</v>
      </c>
      <c r="B2273" s="504" t="s">
        <v>5496</v>
      </c>
      <c r="C2273" s="504" t="s">
        <v>13517</v>
      </c>
      <c r="D2273" s="499">
        <v>2</v>
      </c>
      <c r="E2273" s="499">
        <v>639</v>
      </c>
      <c r="F2273" s="499">
        <v>639</v>
      </c>
      <c r="G2273" s="499">
        <v>39495</v>
      </c>
      <c r="H2273" s="499"/>
      <c r="I2273" s="499"/>
      <c r="J2273" s="499">
        <v>39495</v>
      </c>
      <c r="K2273" s="499">
        <v>39495</v>
      </c>
      <c r="L2273" s="499"/>
      <c r="M2273" s="499"/>
      <c r="N2273" s="499">
        <v>39495</v>
      </c>
      <c r="O2273" s="499">
        <v>3160</v>
      </c>
      <c r="P2273" s="499">
        <v>42655</v>
      </c>
      <c r="Q2273" s="499"/>
      <c r="R2273" s="501"/>
      <c r="S2273" s="502"/>
      <c r="T2273" s="499"/>
      <c r="U2273" s="499"/>
      <c r="V2273" s="499">
        <v>42655</v>
      </c>
      <c r="W2273" s="501"/>
      <c r="X2273" s="501"/>
      <c r="Y2273" s="501"/>
      <c r="Z2273" s="501"/>
      <c r="AA2273" s="501"/>
      <c r="AB2273" s="503"/>
    </row>
    <row r="2274" spans="1:28" ht="35.1" customHeight="1">
      <c r="A2274" s="498">
        <v>2270</v>
      </c>
      <c r="B2274" s="504" t="s">
        <v>5496</v>
      </c>
      <c r="C2274" s="504" t="s">
        <v>5497</v>
      </c>
      <c r="D2274" s="499">
        <v>34</v>
      </c>
      <c r="E2274" s="499">
        <v>3165</v>
      </c>
      <c r="F2274" s="499">
        <v>3165</v>
      </c>
      <c r="G2274" s="499">
        <v>497161</v>
      </c>
      <c r="H2274" s="499">
        <v>5000</v>
      </c>
      <c r="I2274" s="499"/>
      <c r="J2274" s="499">
        <v>502161</v>
      </c>
      <c r="K2274" s="499">
        <v>497161</v>
      </c>
      <c r="L2274" s="499">
        <v>5000</v>
      </c>
      <c r="M2274" s="499"/>
      <c r="N2274" s="499">
        <v>502161</v>
      </c>
      <c r="O2274" s="499">
        <v>40173</v>
      </c>
      <c r="P2274" s="499">
        <v>542334</v>
      </c>
      <c r="Q2274" s="499"/>
      <c r="R2274" s="501"/>
      <c r="S2274" s="502"/>
      <c r="T2274" s="499"/>
      <c r="U2274" s="499"/>
      <c r="V2274" s="499">
        <v>542334</v>
      </c>
      <c r="W2274" s="501"/>
      <c r="X2274" s="501"/>
      <c r="Y2274" s="501"/>
      <c r="Z2274" s="501"/>
      <c r="AA2274" s="501"/>
      <c r="AB2274" s="503"/>
    </row>
    <row r="2275" spans="1:28" ht="35.1" customHeight="1">
      <c r="A2275" s="498">
        <v>2271</v>
      </c>
      <c r="B2275" s="504" t="s">
        <v>5590</v>
      </c>
      <c r="C2275" s="504" t="s">
        <v>5591</v>
      </c>
      <c r="D2275" s="499">
        <v>20</v>
      </c>
      <c r="E2275" s="499">
        <v>720</v>
      </c>
      <c r="F2275" s="499">
        <v>720</v>
      </c>
      <c r="G2275" s="499">
        <v>533780</v>
      </c>
      <c r="H2275" s="499"/>
      <c r="I2275" s="499"/>
      <c r="J2275" s="499">
        <v>533780</v>
      </c>
      <c r="K2275" s="499">
        <v>533780</v>
      </c>
      <c r="L2275" s="499"/>
      <c r="M2275" s="499"/>
      <c r="N2275" s="499">
        <v>533780</v>
      </c>
      <c r="O2275" s="499">
        <v>42702</v>
      </c>
      <c r="P2275" s="499">
        <v>576482</v>
      </c>
      <c r="Q2275" s="499"/>
      <c r="R2275" s="501"/>
      <c r="S2275" s="502"/>
      <c r="T2275" s="499"/>
      <c r="U2275" s="499">
        <v>210112</v>
      </c>
      <c r="V2275" s="499">
        <v>366370</v>
      </c>
      <c r="W2275" s="501"/>
      <c r="X2275" s="501"/>
      <c r="Y2275" s="501"/>
      <c r="Z2275" s="501"/>
      <c r="AA2275" s="501"/>
      <c r="AB2275" s="503"/>
    </row>
    <row r="2276" spans="1:28" ht="35.1" customHeight="1">
      <c r="A2276" s="498">
        <v>2272</v>
      </c>
      <c r="B2276" s="504" t="s">
        <v>5590</v>
      </c>
      <c r="C2276" s="504" t="s">
        <v>13518</v>
      </c>
      <c r="D2276" s="499">
        <v>28</v>
      </c>
      <c r="E2276" s="499">
        <v>2520</v>
      </c>
      <c r="F2276" s="499">
        <v>2520</v>
      </c>
      <c r="G2276" s="499">
        <v>224000</v>
      </c>
      <c r="H2276" s="499"/>
      <c r="I2276" s="499"/>
      <c r="J2276" s="499">
        <v>224000</v>
      </c>
      <c r="K2276" s="499">
        <v>224000</v>
      </c>
      <c r="L2276" s="499"/>
      <c r="M2276" s="499"/>
      <c r="N2276" s="499">
        <v>224000</v>
      </c>
      <c r="O2276" s="499">
        <v>17920</v>
      </c>
      <c r="P2276" s="499">
        <v>241920</v>
      </c>
      <c r="Q2276" s="499"/>
      <c r="R2276" s="501"/>
      <c r="S2276" s="502"/>
      <c r="T2276" s="499"/>
      <c r="U2276" s="499"/>
      <c r="V2276" s="499">
        <v>241920</v>
      </c>
      <c r="W2276" s="501"/>
      <c r="X2276" s="501"/>
      <c r="Y2276" s="501"/>
      <c r="Z2276" s="501"/>
      <c r="AA2276" s="501"/>
      <c r="AB2276" s="503"/>
    </row>
    <row r="2277" spans="1:28" ht="35.1" customHeight="1">
      <c r="A2277" s="498">
        <v>2273</v>
      </c>
      <c r="B2277" s="504" t="s">
        <v>5247</v>
      </c>
      <c r="C2277" s="504" t="s">
        <v>5248</v>
      </c>
      <c r="D2277" s="499">
        <v>1</v>
      </c>
      <c r="E2277" s="499">
        <v>90</v>
      </c>
      <c r="F2277" s="499">
        <v>90</v>
      </c>
      <c r="G2277" s="499">
        <v>30500</v>
      </c>
      <c r="H2277" s="499"/>
      <c r="I2277" s="499"/>
      <c r="J2277" s="499">
        <v>30500</v>
      </c>
      <c r="K2277" s="499">
        <v>30500</v>
      </c>
      <c r="L2277" s="499"/>
      <c r="M2277" s="499"/>
      <c r="N2277" s="499">
        <v>30500</v>
      </c>
      <c r="O2277" s="499">
        <v>2440</v>
      </c>
      <c r="P2277" s="499">
        <v>32940</v>
      </c>
      <c r="Q2277" s="499"/>
      <c r="R2277" s="501"/>
      <c r="S2277" s="502"/>
      <c r="T2277" s="499"/>
      <c r="U2277" s="499"/>
      <c r="V2277" s="499">
        <v>32940</v>
      </c>
      <c r="W2277" s="501"/>
      <c r="X2277" s="501"/>
      <c r="Y2277" s="501"/>
      <c r="Z2277" s="501"/>
      <c r="AA2277" s="501"/>
      <c r="AB2277" s="503"/>
    </row>
    <row r="2278" spans="1:28" ht="35.1" customHeight="1">
      <c r="A2278" s="498">
        <v>2274</v>
      </c>
      <c r="B2278" s="504" t="s">
        <v>5247</v>
      </c>
      <c r="C2278" s="504" t="s">
        <v>11405</v>
      </c>
      <c r="D2278" s="499">
        <v>1</v>
      </c>
      <c r="E2278" s="499">
        <v>10</v>
      </c>
      <c r="F2278" s="499">
        <v>10</v>
      </c>
      <c r="G2278" s="499">
        <v>30500</v>
      </c>
      <c r="H2278" s="499"/>
      <c r="I2278" s="499"/>
      <c r="J2278" s="499">
        <v>30500</v>
      </c>
      <c r="K2278" s="499">
        <v>30500</v>
      </c>
      <c r="L2278" s="499"/>
      <c r="M2278" s="499"/>
      <c r="N2278" s="499">
        <v>30500</v>
      </c>
      <c r="O2278" s="499">
        <v>2440</v>
      </c>
      <c r="P2278" s="499">
        <v>32940</v>
      </c>
      <c r="Q2278" s="499"/>
      <c r="R2278" s="501"/>
      <c r="S2278" s="502"/>
      <c r="T2278" s="499"/>
      <c r="U2278" s="499"/>
      <c r="V2278" s="499">
        <v>32940</v>
      </c>
      <c r="W2278" s="501"/>
      <c r="X2278" s="501"/>
      <c r="Y2278" s="501"/>
      <c r="Z2278" s="501"/>
      <c r="AA2278" s="501"/>
      <c r="AB2278" s="503"/>
    </row>
    <row r="2279" spans="1:28" ht="35.1" customHeight="1">
      <c r="A2279" s="498">
        <v>2275</v>
      </c>
      <c r="B2279" s="504" t="s">
        <v>6187</v>
      </c>
      <c r="C2279" s="504" t="s">
        <v>6188</v>
      </c>
      <c r="D2279" s="499">
        <v>7</v>
      </c>
      <c r="E2279" s="499">
        <v>290</v>
      </c>
      <c r="F2279" s="499">
        <v>290</v>
      </c>
      <c r="G2279" s="499">
        <v>84750</v>
      </c>
      <c r="H2279" s="499"/>
      <c r="I2279" s="499"/>
      <c r="J2279" s="499">
        <v>84750</v>
      </c>
      <c r="K2279" s="499">
        <v>84750</v>
      </c>
      <c r="L2279" s="499"/>
      <c r="M2279" s="499"/>
      <c r="N2279" s="499">
        <v>84750</v>
      </c>
      <c r="O2279" s="499">
        <v>6780</v>
      </c>
      <c r="P2279" s="499">
        <v>91530</v>
      </c>
      <c r="Q2279" s="499"/>
      <c r="R2279" s="501"/>
      <c r="S2279" s="502"/>
      <c r="T2279" s="499"/>
      <c r="U2279" s="499"/>
      <c r="V2279" s="499">
        <v>91530</v>
      </c>
      <c r="W2279" s="501"/>
      <c r="X2279" s="501"/>
      <c r="Y2279" s="501"/>
      <c r="Z2279" s="501"/>
      <c r="AA2279" s="501"/>
      <c r="AB2279" s="503"/>
    </row>
    <row r="2280" spans="1:28" ht="35.1" customHeight="1">
      <c r="A2280" s="498">
        <v>2276</v>
      </c>
      <c r="B2280" s="504" t="s">
        <v>6322</v>
      </c>
      <c r="C2280" s="504" t="s">
        <v>6323</v>
      </c>
      <c r="D2280" s="499">
        <v>17</v>
      </c>
      <c r="E2280" s="499">
        <v>2891</v>
      </c>
      <c r="F2280" s="499">
        <v>2891</v>
      </c>
      <c r="G2280" s="499">
        <v>486500</v>
      </c>
      <c r="H2280" s="499"/>
      <c r="I2280" s="499"/>
      <c r="J2280" s="499">
        <v>486500</v>
      </c>
      <c r="K2280" s="499">
        <v>486500</v>
      </c>
      <c r="L2280" s="499"/>
      <c r="M2280" s="499"/>
      <c r="N2280" s="499">
        <v>486500</v>
      </c>
      <c r="O2280" s="499">
        <v>38920</v>
      </c>
      <c r="P2280" s="499">
        <v>525420</v>
      </c>
      <c r="Q2280" s="499"/>
      <c r="R2280" s="501"/>
      <c r="S2280" s="502"/>
      <c r="T2280" s="499"/>
      <c r="U2280" s="499"/>
      <c r="V2280" s="499">
        <v>525420</v>
      </c>
      <c r="W2280" s="501"/>
      <c r="X2280" s="501"/>
      <c r="Y2280" s="501"/>
      <c r="Z2280" s="501"/>
      <c r="AA2280" s="501"/>
      <c r="AB2280" s="503"/>
    </row>
    <row r="2281" spans="1:28" ht="35.1" customHeight="1">
      <c r="A2281" s="498">
        <v>2277</v>
      </c>
      <c r="B2281" s="504" t="s">
        <v>6078</v>
      </c>
      <c r="C2281" s="504" t="s">
        <v>6079</v>
      </c>
      <c r="D2281" s="499">
        <v>9</v>
      </c>
      <c r="E2281" s="499">
        <v>414</v>
      </c>
      <c r="F2281" s="499">
        <v>414</v>
      </c>
      <c r="G2281" s="499">
        <v>259500</v>
      </c>
      <c r="H2281" s="499">
        <v>7273</v>
      </c>
      <c r="I2281" s="499"/>
      <c r="J2281" s="499">
        <v>266773</v>
      </c>
      <c r="K2281" s="499">
        <v>259500</v>
      </c>
      <c r="L2281" s="499">
        <v>7273</v>
      </c>
      <c r="M2281" s="499"/>
      <c r="N2281" s="499">
        <v>266773</v>
      </c>
      <c r="O2281" s="499">
        <v>21487</v>
      </c>
      <c r="P2281" s="499">
        <v>288260</v>
      </c>
      <c r="Q2281" s="499"/>
      <c r="R2281" s="501"/>
      <c r="S2281" s="502"/>
      <c r="T2281" s="499">
        <v>40000</v>
      </c>
      <c r="U2281" s="499"/>
      <c r="V2281" s="499">
        <v>288260</v>
      </c>
      <c r="W2281" s="501"/>
      <c r="X2281" s="501"/>
      <c r="Y2281" s="501"/>
      <c r="Z2281" s="501"/>
      <c r="AA2281" s="501"/>
      <c r="AB2281" s="503"/>
    </row>
    <row r="2282" spans="1:28" ht="35.1" customHeight="1">
      <c r="A2282" s="498">
        <v>2278</v>
      </c>
      <c r="B2282" s="504" t="s">
        <v>6090</v>
      </c>
      <c r="C2282" s="504" t="s">
        <v>6091</v>
      </c>
      <c r="D2282" s="499">
        <v>7</v>
      </c>
      <c r="E2282" s="499">
        <v>320</v>
      </c>
      <c r="F2282" s="499">
        <v>320</v>
      </c>
      <c r="G2282" s="499">
        <v>211500</v>
      </c>
      <c r="H2282" s="499"/>
      <c r="I2282" s="499"/>
      <c r="J2282" s="499">
        <v>211500</v>
      </c>
      <c r="K2282" s="499">
        <v>211500</v>
      </c>
      <c r="L2282" s="499"/>
      <c r="M2282" s="499"/>
      <c r="N2282" s="499">
        <v>211500</v>
      </c>
      <c r="O2282" s="499">
        <v>16920</v>
      </c>
      <c r="P2282" s="499">
        <v>228420</v>
      </c>
      <c r="Q2282" s="499"/>
      <c r="R2282" s="501"/>
      <c r="S2282" s="502"/>
      <c r="T2282" s="499"/>
      <c r="U2282" s="499"/>
      <c r="V2282" s="499">
        <v>228420</v>
      </c>
      <c r="W2282" s="501"/>
      <c r="X2282" s="501"/>
      <c r="Y2282" s="501"/>
      <c r="Z2282" s="501"/>
      <c r="AA2282" s="501"/>
      <c r="AB2282" s="503"/>
    </row>
    <row r="2283" spans="1:28" ht="35.1" customHeight="1">
      <c r="A2283" s="498">
        <v>2279</v>
      </c>
      <c r="B2283" s="504" t="s">
        <v>6083</v>
      </c>
      <c r="C2283" s="504" t="s">
        <v>13519</v>
      </c>
      <c r="D2283" s="499">
        <v>-1</v>
      </c>
      <c r="E2283" s="499">
        <v>-20</v>
      </c>
      <c r="F2283" s="499">
        <v>-20</v>
      </c>
      <c r="G2283" s="499">
        <v>-9600</v>
      </c>
      <c r="H2283" s="499"/>
      <c r="I2283" s="499"/>
      <c r="J2283" s="499">
        <v>-9600</v>
      </c>
      <c r="K2283" s="499">
        <v>-9600</v>
      </c>
      <c r="L2283" s="499"/>
      <c r="M2283" s="499"/>
      <c r="N2283" s="499">
        <v>-9600</v>
      </c>
      <c r="O2283" s="499">
        <v>-768</v>
      </c>
      <c r="P2283" s="499">
        <v>-10368</v>
      </c>
      <c r="Q2283" s="499"/>
      <c r="R2283" s="501"/>
      <c r="S2283" s="502"/>
      <c r="T2283" s="499"/>
      <c r="U2283" s="499"/>
      <c r="V2283" s="499">
        <v>-10368</v>
      </c>
      <c r="W2283" s="501"/>
      <c r="X2283" s="501"/>
      <c r="Y2283" s="501"/>
      <c r="Z2283" s="501"/>
      <c r="AA2283" s="501"/>
      <c r="AB2283" s="503"/>
    </row>
    <row r="2284" spans="1:28" ht="35.1" customHeight="1">
      <c r="A2284" s="498">
        <v>2280</v>
      </c>
      <c r="B2284" s="504" t="s">
        <v>6083</v>
      </c>
      <c r="C2284" s="504" t="s">
        <v>10167</v>
      </c>
      <c r="D2284" s="499">
        <v>19</v>
      </c>
      <c r="E2284" s="499">
        <v>391</v>
      </c>
      <c r="F2284" s="499">
        <v>391</v>
      </c>
      <c r="G2284" s="499">
        <v>177795</v>
      </c>
      <c r="H2284" s="499">
        <v>40000</v>
      </c>
      <c r="I2284" s="499"/>
      <c r="J2284" s="499">
        <v>217795</v>
      </c>
      <c r="K2284" s="499">
        <v>177795</v>
      </c>
      <c r="L2284" s="499">
        <v>40000</v>
      </c>
      <c r="M2284" s="499"/>
      <c r="N2284" s="499">
        <v>217795</v>
      </c>
      <c r="O2284" s="499">
        <v>17418</v>
      </c>
      <c r="P2284" s="499">
        <v>235213</v>
      </c>
      <c r="Q2284" s="499"/>
      <c r="R2284" s="501"/>
      <c r="S2284" s="502"/>
      <c r="T2284" s="499"/>
      <c r="U2284" s="499"/>
      <c r="V2284" s="499">
        <v>235213</v>
      </c>
      <c r="W2284" s="501"/>
      <c r="X2284" s="501"/>
      <c r="Y2284" s="501"/>
      <c r="Z2284" s="501"/>
      <c r="AA2284" s="501"/>
      <c r="AB2284" s="503"/>
    </row>
    <row r="2285" spans="1:28" ht="35.1" customHeight="1">
      <c r="A2285" s="498">
        <v>2281</v>
      </c>
      <c r="B2285" s="504" t="s">
        <v>6083</v>
      </c>
      <c r="C2285" s="504" t="s">
        <v>13520</v>
      </c>
      <c r="D2285" s="499">
        <v>-1</v>
      </c>
      <c r="E2285" s="499">
        <v>-10</v>
      </c>
      <c r="F2285" s="499">
        <v>-10</v>
      </c>
      <c r="G2285" s="499">
        <v>-9600</v>
      </c>
      <c r="H2285" s="499"/>
      <c r="I2285" s="499"/>
      <c r="J2285" s="499">
        <v>-9600</v>
      </c>
      <c r="K2285" s="499">
        <v>-9600</v>
      </c>
      <c r="L2285" s="499"/>
      <c r="M2285" s="499"/>
      <c r="N2285" s="499">
        <v>-9600</v>
      </c>
      <c r="O2285" s="499">
        <v>-768</v>
      </c>
      <c r="P2285" s="499">
        <v>-10368</v>
      </c>
      <c r="Q2285" s="499"/>
      <c r="R2285" s="501"/>
      <c r="S2285" s="502"/>
      <c r="T2285" s="499"/>
      <c r="U2285" s="499"/>
      <c r="V2285" s="499">
        <v>-10368</v>
      </c>
      <c r="W2285" s="501"/>
      <c r="X2285" s="501"/>
      <c r="Y2285" s="501"/>
      <c r="Z2285" s="501"/>
      <c r="AA2285" s="501"/>
      <c r="AB2285" s="503"/>
    </row>
    <row r="2286" spans="1:28" ht="35.1" customHeight="1">
      <c r="A2286" s="498">
        <v>2282</v>
      </c>
      <c r="B2286" s="504" t="s">
        <v>6074</v>
      </c>
      <c r="C2286" s="504" t="s">
        <v>6075</v>
      </c>
      <c r="D2286" s="499">
        <v>158</v>
      </c>
      <c r="E2286" s="499">
        <v>11212</v>
      </c>
      <c r="F2286" s="499">
        <v>11212</v>
      </c>
      <c r="G2286" s="499">
        <v>1851425</v>
      </c>
      <c r="H2286" s="499"/>
      <c r="I2286" s="499"/>
      <c r="J2286" s="499">
        <v>1851425</v>
      </c>
      <c r="K2286" s="499">
        <v>1851425</v>
      </c>
      <c r="L2286" s="499"/>
      <c r="M2286" s="499"/>
      <c r="N2286" s="499">
        <v>1851425</v>
      </c>
      <c r="O2286" s="499">
        <v>148072</v>
      </c>
      <c r="P2286" s="499">
        <v>1999497</v>
      </c>
      <c r="Q2286" s="499"/>
      <c r="R2286" s="501"/>
      <c r="S2286" s="502"/>
      <c r="T2286" s="499"/>
      <c r="U2286" s="499"/>
      <c r="V2286" s="499">
        <v>1999497</v>
      </c>
      <c r="W2286" s="501"/>
      <c r="X2286" s="501"/>
      <c r="Y2286" s="501"/>
      <c r="Z2286" s="501"/>
      <c r="AA2286" s="501"/>
      <c r="AB2286" s="503"/>
    </row>
    <row r="2287" spans="1:28" ht="35.1" customHeight="1">
      <c r="A2287" s="498">
        <v>2283</v>
      </c>
      <c r="B2287" s="504" t="s">
        <v>6096</v>
      </c>
      <c r="C2287" s="504" t="s">
        <v>10158</v>
      </c>
      <c r="D2287" s="499">
        <v>43</v>
      </c>
      <c r="E2287" s="499">
        <v>2132</v>
      </c>
      <c r="F2287" s="499">
        <v>2132</v>
      </c>
      <c r="G2287" s="499">
        <v>562395</v>
      </c>
      <c r="H2287" s="499">
        <v>5000</v>
      </c>
      <c r="I2287" s="499"/>
      <c r="J2287" s="499">
        <v>567395</v>
      </c>
      <c r="K2287" s="499">
        <v>562395</v>
      </c>
      <c r="L2287" s="499">
        <v>5000</v>
      </c>
      <c r="M2287" s="499"/>
      <c r="N2287" s="499">
        <v>567395</v>
      </c>
      <c r="O2287" s="499">
        <v>45386</v>
      </c>
      <c r="P2287" s="499">
        <v>612781</v>
      </c>
      <c r="Q2287" s="499"/>
      <c r="R2287" s="501"/>
      <c r="S2287" s="502"/>
      <c r="T2287" s="499"/>
      <c r="U2287" s="499"/>
      <c r="V2287" s="499">
        <v>612781</v>
      </c>
      <c r="W2287" s="501"/>
      <c r="X2287" s="501"/>
      <c r="Y2287" s="501"/>
      <c r="Z2287" s="501"/>
      <c r="AA2287" s="501"/>
      <c r="AB2287" s="503"/>
    </row>
    <row r="2288" spans="1:28" ht="35.1" customHeight="1">
      <c r="A2288" s="498">
        <v>2284</v>
      </c>
      <c r="B2288" s="504" t="s">
        <v>6086</v>
      </c>
      <c r="C2288" s="504" t="s">
        <v>10152</v>
      </c>
      <c r="D2288" s="499">
        <v>199</v>
      </c>
      <c r="E2288" s="499">
        <v>5575</v>
      </c>
      <c r="F2288" s="499">
        <v>5575</v>
      </c>
      <c r="G2288" s="499">
        <v>7917851</v>
      </c>
      <c r="H2288" s="499">
        <v>7272</v>
      </c>
      <c r="I2288" s="499"/>
      <c r="J2288" s="499">
        <v>7925123</v>
      </c>
      <c r="K2288" s="499">
        <v>7917851</v>
      </c>
      <c r="L2288" s="499">
        <v>7272</v>
      </c>
      <c r="M2288" s="499"/>
      <c r="N2288" s="499">
        <v>7925123</v>
      </c>
      <c r="O2288" s="499">
        <v>634036</v>
      </c>
      <c r="P2288" s="499">
        <v>8559159</v>
      </c>
      <c r="Q2288" s="499"/>
      <c r="R2288" s="501"/>
      <c r="S2288" s="502"/>
      <c r="T2288" s="499"/>
      <c r="U2288" s="499"/>
      <c r="V2288" s="499">
        <v>8559159</v>
      </c>
      <c r="W2288" s="501"/>
      <c r="X2288" s="501"/>
      <c r="Y2288" s="501"/>
      <c r="Z2288" s="501"/>
      <c r="AA2288" s="501"/>
      <c r="AB2288" s="503"/>
    </row>
    <row r="2289" spans="1:28" ht="35.1" customHeight="1">
      <c r="A2289" s="498">
        <v>2285</v>
      </c>
      <c r="B2289" s="504" t="s">
        <v>759</v>
      </c>
      <c r="C2289" s="504" t="s">
        <v>760</v>
      </c>
      <c r="D2289" s="499">
        <v>20</v>
      </c>
      <c r="E2289" s="499">
        <v>435</v>
      </c>
      <c r="F2289" s="499">
        <v>435</v>
      </c>
      <c r="G2289" s="499">
        <v>288790</v>
      </c>
      <c r="H2289" s="499"/>
      <c r="I2289" s="499"/>
      <c r="J2289" s="499">
        <v>288790</v>
      </c>
      <c r="K2289" s="499">
        <v>288790</v>
      </c>
      <c r="L2289" s="499"/>
      <c r="M2289" s="499"/>
      <c r="N2289" s="499">
        <v>288790</v>
      </c>
      <c r="O2289" s="499">
        <v>23098</v>
      </c>
      <c r="P2289" s="499">
        <v>311888</v>
      </c>
      <c r="Q2289" s="499"/>
      <c r="R2289" s="501"/>
      <c r="S2289" s="502"/>
      <c r="T2289" s="499"/>
      <c r="U2289" s="499"/>
      <c r="V2289" s="499">
        <v>311888</v>
      </c>
      <c r="W2289" s="501"/>
      <c r="X2289" s="501"/>
      <c r="Y2289" s="501"/>
      <c r="Z2289" s="501"/>
      <c r="AA2289" s="501"/>
      <c r="AB2289" s="503"/>
    </row>
    <row r="2290" spans="1:28" ht="35.1" customHeight="1">
      <c r="A2290" s="498">
        <v>2286</v>
      </c>
      <c r="B2290" s="504" t="s">
        <v>759</v>
      </c>
      <c r="C2290" s="504" t="s">
        <v>13521</v>
      </c>
      <c r="D2290" s="499">
        <v>1</v>
      </c>
      <c r="E2290" s="499">
        <v>65</v>
      </c>
      <c r="F2290" s="499">
        <v>65</v>
      </c>
      <c r="G2290" s="499">
        <v>31000</v>
      </c>
      <c r="H2290" s="499"/>
      <c r="I2290" s="499"/>
      <c r="J2290" s="499">
        <v>31000</v>
      </c>
      <c r="K2290" s="499">
        <v>31000</v>
      </c>
      <c r="L2290" s="499"/>
      <c r="M2290" s="499"/>
      <c r="N2290" s="499">
        <v>31000</v>
      </c>
      <c r="O2290" s="499">
        <v>2480</v>
      </c>
      <c r="P2290" s="499">
        <v>33480</v>
      </c>
      <c r="Q2290" s="499"/>
      <c r="R2290" s="501"/>
      <c r="S2290" s="502"/>
      <c r="T2290" s="499"/>
      <c r="U2290" s="499"/>
      <c r="V2290" s="499">
        <v>33480</v>
      </c>
      <c r="W2290" s="501"/>
      <c r="X2290" s="501"/>
      <c r="Y2290" s="501"/>
      <c r="Z2290" s="501"/>
      <c r="AA2290" s="501"/>
      <c r="AB2290" s="503"/>
    </row>
    <row r="2291" spans="1:28" ht="35.1" customHeight="1">
      <c r="A2291" s="498">
        <v>2287</v>
      </c>
      <c r="B2291" s="504" t="s">
        <v>608</v>
      </c>
      <c r="C2291" s="504" t="s">
        <v>609</v>
      </c>
      <c r="D2291" s="499">
        <v>2</v>
      </c>
      <c r="E2291" s="499">
        <v>85</v>
      </c>
      <c r="F2291" s="499">
        <v>85</v>
      </c>
      <c r="G2291" s="499">
        <v>28000</v>
      </c>
      <c r="H2291" s="499">
        <v>4545</v>
      </c>
      <c r="I2291" s="499"/>
      <c r="J2291" s="499">
        <v>32545</v>
      </c>
      <c r="K2291" s="499">
        <v>28000</v>
      </c>
      <c r="L2291" s="499">
        <v>4545</v>
      </c>
      <c r="M2291" s="499"/>
      <c r="N2291" s="499">
        <v>32545</v>
      </c>
      <c r="O2291" s="499">
        <v>2604</v>
      </c>
      <c r="P2291" s="499">
        <v>35149</v>
      </c>
      <c r="Q2291" s="499"/>
      <c r="R2291" s="501"/>
      <c r="S2291" s="502"/>
      <c r="T2291" s="499">
        <v>25000</v>
      </c>
      <c r="U2291" s="499"/>
      <c r="V2291" s="499">
        <v>35149</v>
      </c>
      <c r="W2291" s="501"/>
      <c r="X2291" s="501"/>
      <c r="Y2291" s="501"/>
      <c r="Z2291" s="501"/>
      <c r="AA2291" s="501"/>
      <c r="AB2291" s="503"/>
    </row>
    <row r="2292" spans="1:28" ht="35.1" customHeight="1">
      <c r="A2292" s="498">
        <v>2288</v>
      </c>
      <c r="B2292" s="504" t="s">
        <v>2105</v>
      </c>
      <c r="C2292" s="504" t="s">
        <v>12657</v>
      </c>
      <c r="D2292" s="499">
        <v>2</v>
      </c>
      <c r="E2292" s="499">
        <v>25</v>
      </c>
      <c r="F2292" s="499">
        <v>25</v>
      </c>
      <c r="G2292" s="499">
        <v>94546</v>
      </c>
      <c r="H2292" s="499"/>
      <c r="I2292" s="499"/>
      <c r="J2292" s="499">
        <v>94546</v>
      </c>
      <c r="K2292" s="499">
        <v>94546</v>
      </c>
      <c r="L2292" s="499"/>
      <c r="M2292" s="499"/>
      <c r="N2292" s="499">
        <v>94546</v>
      </c>
      <c r="O2292" s="499">
        <v>7563</v>
      </c>
      <c r="P2292" s="499">
        <v>102109</v>
      </c>
      <c r="Q2292" s="499"/>
      <c r="R2292" s="501"/>
      <c r="S2292" s="502"/>
      <c r="T2292" s="499"/>
      <c r="U2292" s="499"/>
      <c r="V2292" s="499">
        <v>102109</v>
      </c>
      <c r="W2292" s="501"/>
      <c r="X2292" s="501"/>
      <c r="Y2292" s="501"/>
      <c r="Z2292" s="501"/>
      <c r="AA2292" s="501"/>
      <c r="AB2292" s="503"/>
    </row>
    <row r="2293" spans="1:28" ht="35.1" customHeight="1">
      <c r="A2293" s="498">
        <v>2289</v>
      </c>
      <c r="B2293" s="504" t="s">
        <v>2105</v>
      </c>
      <c r="C2293" s="504" t="s">
        <v>2106</v>
      </c>
      <c r="D2293" s="499">
        <v>3</v>
      </c>
      <c r="E2293" s="499">
        <v>93</v>
      </c>
      <c r="F2293" s="499">
        <v>93</v>
      </c>
      <c r="G2293" s="499">
        <v>43325</v>
      </c>
      <c r="H2293" s="499"/>
      <c r="I2293" s="499"/>
      <c r="J2293" s="499">
        <v>43325</v>
      </c>
      <c r="K2293" s="499">
        <v>43325</v>
      </c>
      <c r="L2293" s="499"/>
      <c r="M2293" s="499"/>
      <c r="N2293" s="499">
        <v>43325</v>
      </c>
      <c r="O2293" s="499">
        <v>3466</v>
      </c>
      <c r="P2293" s="499">
        <v>46791</v>
      </c>
      <c r="Q2293" s="499"/>
      <c r="R2293" s="501"/>
      <c r="S2293" s="502"/>
      <c r="T2293" s="499"/>
      <c r="U2293" s="499"/>
      <c r="V2293" s="499">
        <v>46791</v>
      </c>
      <c r="W2293" s="501"/>
      <c r="X2293" s="501"/>
      <c r="Y2293" s="501"/>
      <c r="Z2293" s="501"/>
      <c r="AA2293" s="501"/>
      <c r="AB2293" s="503"/>
    </row>
    <row r="2294" spans="1:28" ht="35.1" customHeight="1">
      <c r="A2294" s="498">
        <v>2290</v>
      </c>
      <c r="B2294" s="504" t="s">
        <v>603</v>
      </c>
      <c r="C2294" s="504" t="s">
        <v>604</v>
      </c>
      <c r="D2294" s="499">
        <v>51</v>
      </c>
      <c r="E2294" s="499">
        <v>710</v>
      </c>
      <c r="F2294" s="499">
        <v>710</v>
      </c>
      <c r="G2294" s="499">
        <v>413940</v>
      </c>
      <c r="H2294" s="499"/>
      <c r="I2294" s="499"/>
      <c r="J2294" s="499">
        <v>413940</v>
      </c>
      <c r="K2294" s="499">
        <v>413940</v>
      </c>
      <c r="L2294" s="499"/>
      <c r="M2294" s="499"/>
      <c r="N2294" s="499">
        <v>413940</v>
      </c>
      <c r="O2294" s="499">
        <v>33096</v>
      </c>
      <c r="P2294" s="499">
        <v>447036</v>
      </c>
      <c r="Q2294" s="499"/>
      <c r="R2294" s="501"/>
      <c r="S2294" s="502"/>
      <c r="T2294" s="499"/>
      <c r="U2294" s="499">
        <v>13500</v>
      </c>
      <c r="V2294" s="499">
        <v>433536</v>
      </c>
      <c r="W2294" s="501"/>
      <c r="X2294" s="501"/>
      <c r="Y2294" s="501"/>
      <c r="Z2294" s="501"/>
      <c r="AA2294" s="501"/>
      <c r="AB2294" s="503"/>
    </row>
    <row r="2295" spans="1:28" ht="35.1" customHeight="1">
      <c r="A2295" s="498">
        <v>2291</v>
      </c>
      <c r="B2295" s="504" t="s">
        <v>4717</v>
      </c>
      <c r="C2295" s="504" t="s">
        <v>4718</v>
      </c>
      <c r="D2295" s="499">
        <v>3</v>
      </c>
      <c r="E2295" s="499">
        <v>105</v>
      </c>
      <c r="F2295" s="499">
        <v>105</v>
      </c>
      <c r="G2295" s="499">
        <v>34546</v>
      </c>
      <c r="H2295" s="499"/>
      <c r="I2295" s="499"/>
      <c r="J2295" s="499">
        <v>34546</v>
      </c>
      <c r="K2295" s="499">
        <v>34546</v>
      </c>
      <c r="L2295" s="499"/>
      <c r="M2295" s="499"/>
      <c r="N2295" s="499">
        <v>34546</v>
      </c>
      <c r="O2295" s="499">
        <v>2763</v>
      </c>
      <c r="P2295" s="499">
        <v>37309</v>
      </c>
      <c r="Q2295" s="499"/>
      <c r="R2295" s="501"/>
      <c r="S2295" s="502"/>
      <c r="T2295" s="499"/>
      <c r="U2295" s="499"/>
      <c r="V2295" s="499">
        <v>37309</v>
      </c>
      <c r="W2295" s="501"/>
      <c r="X2295" s="501"/>
      <c r="Y2295" s="501"/>
      <c r="Z2295" s="501"/>
      <c r="AA2295" s="501"/>
      <c r="AB2295" s="503"/>
    </row>
    <row r="2296" spans="1:28" ht="35.1" customHeight="1">
      <c r="A2296" s="498">
        <v>2292</v>
      </c>
      <c r="B2296" s="504" t="s">
        <v>1629</v>
      </c>
      <c r="C2296" s="504" t="s">
        <v>13522</v>
      </c>
      <c r="D2296" s="499">
        <v>1</v>
      </c>
      <c r="E2296" s="499">
        <v>55</v>
      </c>
      <c r="F2296" s="499">
        <v>55</v>
      </c>
      <c r="G2296" s="499">
        <v>30000</v>
      </c>
      <c r="H2296" s="499"/>
      <c r="I2296" s="499"/>
      <c r="J2296" s="499">
        <v>30000</v>
      </c>
      <c r="K2296" s="499">
        <v>30000</v>
      </c>
      <c r="L2296" s="499"/>
      <c r="M2296" s="499"/>
      <c r="N2296" s="499">
        <v>30000</v>
      </c>
      <c r="O2296" s="499">
        <v>2400</v>
      </c>
      <c r="P2296" s="499">
        <v>32400</v>
      </c>
      <c r="Q2296" s="499"/>
      <c r="R2296" s="501"/>
      <c r="S2296" s="502"/>
      <c r="T2296" s="499"/>
      <c r="U2296" s="499"/>
      <c r="V2296" s="499">
        <v>32400</v>
      </c>
      <c r="W2296" s="501"/>
      <c r="X2296" s="501"/>
      <c r="Y2296" s="501"/>
      <c r="Z2296" s="501"/>
      <c r="AA2296" s="501"/>
      <c r="AB2296" s="503"/>
    </row>
    <row r="2297" spans="1:28" ht="35.1" customHeight="1">
      <c r="A2297" s="498">
        <v>2293</v>
      </c>
      <c r="B2297" s="504" t="s">
        <v>1629</v>
      </c>
      <c r="C2297" s="504" t="s">
        <v>13523</v>
      </c>
      <c r="D2297" s="499">
        <v>1</v>
      </c>
      <c r="E2297" s="499">
        <v>40</v>
      </c>
      <c r="F2297" s="499">
        <v>40</v>
      </c>
      <c r="G2297" s="499">
        <v>30000</v>
      </c>
      <c r="H2297" s="499"/>
      <c r="I2297" s="499"/>
      <c r="J2297" s="499">
        <v>30000</v>
      </c>
      <c r="K2297" s="499">
        <v>30000</v>
      </c>
      <c r="L2297" s="499"/>
      <c r="M2297" s="499"/>
      <c r="N2297" s="499">
        <v>30000</v>
      </c>
      <c r="O2297" s="499">
        <v>2400</v>
      </c>
      <c r="P2297" s="499">
        <v>32400</v>
      </c>
      <c r="Q2297" s="499"/>
      <c r="R2297" s="501"/>
      <c r="S2297" s="502"/>
      <c r="T2297" s="499"/>
      <c r="U2297" s="499"/>
      <c r="V2297" s="499">
        <v>32400</v>
      </c>
      <c r="W2297" s="501"/>
      <c r="X2297" s="501"/>
      <c r="Y2297" s="501"/>
      <c r="Z2297" s="501"/>
      <c r="AA2297" s="501"/>
      <c r="AB2297" s="503"/>
    </row>
    <row r="2298" spans="1:28" ht="35.1" customHeight="1">
      <c r="A2298" s="498">
        <v>2294</v>
      </c>
      <c r="B2298" s="504" t="s">
        <v>1629</v>
      </c>
      <c r="C2298" s="504" t="s">
        <v>1630</v>
      </c>
      <c r="D2298" s="499">
        <v>2</v>
      </c>
      <c r="E2298" s="499">
        <v>255</v>
      </c>
      <c r="F2298" s="499">
        <v>255</v>
      </c>
      <c r="G2298" s="499">
        <v>61000</v>
      </c>
      <c r="H2298" s="499"/>
      <c r="I2298" s="499"/>
      <c r="J2298" s="499">
        <v>61000</v>
      </c>
      <c r="K2298" s="499">
        <v>61000</v>
      </c>
      <c r="L2298" s="499"/>
      <c r="M2298" s="499"/>
      <c r="N2298" s="499">
        <v>61000</v>
      </c>
      <c r="O2298" s="499">
        <v>4880</v>
      </c>
      <c r="P2298" s="499">
        <v>65880</v>
      </c>
      <c r="Q2298" s="499"/>
      <c r="R2298" s="501"/>
      <c r="S2298" s="502"/>
      <c r="T2298" s="499"/>
      <c r="U2298" s="499"/>
      <c r="V2298" s="499">
        <v>65880</v>
      </c>
      <c r="W2298" s="501"/>
      <c r="X2298" s="501"/>
      <c r="Y2298" s="501"/>
      <c r="Z2298" s="501"/>
      <c r="AA2298" s="501"/>
      <c r="AB2298" s="503"/>
    </row>
    <row r="2299" spans="1:28" ht="35.1" customHeight="1">
      <c r="A2299" s="498">
        <v>2295</v>
      </c>
      <c r="B2299" s="504" t="s">
        <v>1629</v>
      </c>
      <c r="C2299" s="504" t="s">
        <v>10938</v>
      </c>
      <c r="D2299" s="499">
        <v>6</v>
      </c>
      <c r="E2299" s="499">
        <v>380</v>
      </c>
      <c r="F2299" s="499">
        <v>380</v>
      </c>
      <c r="G2299" s="499">
        <v>180000</v>
      </c>
      <c r="H2299" s="499"/>
      <c r="I2299" s="499"/>
      <c r="J2299" s="499">
        <v>180000</v>
      </c>
      <c r="K2299" s="499">
        <v>180000</v>
      </c>
      <c r="L2299" s="499"/>
      <c r="M2299" s="499"/>
      <c r="N2299" s="499">
        <v>180000</v>
      </c>
      <c r="O2299" s="499">
        <v>14400</v>
      </c>
      <c r="P2299" s="499">
        <v>194400</v>
      </c>
      <c r="Q2299" s="499"/>
      <c r="R2299" s="501"/>
      <c r="S2299" s="502"/>
      <c r="T2299" s="499"/>
      <c r="U2299" s="499"/>
      <c r="V2299" s="499">
        <v>194400</v>
      </c>
      <c r="W2299" s="501"/>
      <c r="X2299" s="501"/>
      <c r="Y2299" s="501"/>
      <c r="Z2299" s="501"/>
      <c r="AA2299" s="501"/>
      <c r="AB2299" s="503"/>
    </row>
    <row r="2300" spans="1:28" ht="35.1" customHeight="1">
      <c r="A2300" s="498">
        <v>2296</v>
      </c>
      <c r="B2300" s="504" t="s">
        <v>1629</v>
      </c>
      <c r="C2300" s="504" t="s">
        <v>10807</v>
      </c>
      <c r="D2300" s="499">
        <v>2</v>
      </c>
      <c r="E2300" s="499">
        <v>135</v>
      </c>
      <c r="F2300" s="499">
        <v>135</v>
      </c>
      <c r="G2300" s="499">
        <v>60000</v>
      </c>
      <c r="H2300" s="499"/>
      <c r="I2300" s="499"/>
      <c r="J2300" s="499">
        <v>60000</v>
      </c>
      <c r="K2300" s="499">
        <v>60000</v>
      </c>
      <c r="L2300" s="499"/>
      <c r="M2300" s="499"/>
      <c r="N2300" s="499">
        <v>60000</v>
      </c>
      <c r="O2300" s="499">
        <v>4800</v>
      </c>
      <c r="P2300" s="499">
        <v>64800</v>
      </c>
      <c r="Q2300" s="499"/>
      <c r="R2300" s="501"/>
      <c r="S2300" s="502"/>
      <c r="T2300" s="499"/>
      <c r="U2300" s="499"/>
      <c r="V2300" s="499">
        <v>64800</v>
      </c>
      <c r="W2300" s="501"/>
      <c r="X2300" s="501"/>
      <c r="Y2300" s="501"/>
      <c r="Z2300" s="501"/>
      <c r="AA2300" s="501"/>
      <c r="AB2300" s="503"/>
    </row>
    <row r="2301" spans="1:28" ht="35.1" customHeight="1">
      <c r="A2301" s="498">
        <v>2297</v>
      </c>
      <c r="B2301" s="504" t="s">
        <v>1629</v>
      </c>
      <c r="C2301" s="504" t="s">
        <v>12666</v>
      </c>
      <c r="D2301" s="499">
        <v>1</v>
      </c>
      <c r="E2301" s="499">
        <v>20</v>
      </c>
      <c r="F2301" s="499">
        <v>20</v>
      </c>
      <c r="G2301" s="499">
        <v>30000</v>
      </c>
      <c r="H2301" s="499"/>
      <c r="I2301" s="499"/>
      <c r="J2301" s="499">
        <v>30000</v>
      </c>
      <c r="K2301" s="499">
        <v>30000</v>
      </c>
      <c r="L2301" s="499"/>
      <c r="M2301" s="499"/>
      <c r="N2301" s="499">
        <v>30000</v>
      </c>
      <c r="O2301" s="499">
        <v>2400</v>
      </c>
      <c r="P2301" s="499">
        <v>32400</v>
      </c>
      <c r="Q2301" s="499"/>
      <c r="R2301" s="501"/>
      <c r="S2301" s="502"/>
      <c r="T2301" s="499"/>
      <c r="U2301" s="499"/>
      <c r="V2301" s="499">
        <v>32400</v>
      </c>
      <c r="W2301" s="501"/>
      <c r="X2301" s="501"/>
      <c r="Y2301" s="501"/>
      <c r="Z2301" s="501"/>
      <c r="AA2301" s="501"/>
      <c r="AB2301" s="503"/>
    </row>
    <row r="2302" spans="1:28" ht="35.1" customHeight="1">
      <c r="A2302" s="498">
        <v>2298</v>
      </c>
      <c r="B2302" s="504" t="s">
        <v>1629</v>
      </c>
      <c r="C2302" s="504" t="s">
        <v>12667</v>
      </c>
      <c r="D2302" s="499">
        <v>6</v>
      </c>
      <c r="E2302" s="499">
        <v>345</v>
      </c>
      <c r="F2302" s="499">
        <v>345</v>
      </c>
      <c r="G2302" s="499">
        <v>180000</v>
      </c>
      <c r="H2302" s="499"/>
      <c r="I2302" s="499"/>
      <c r="J2302" s="499">
        <v>180000</v>
      </c>
      <c r="K2302" s="499">
        <v>180000</v>
      </c>
      <c r="L2302" s="499"/>
      <c r="M2302" s="499"/>
      <c r="N2302" s="499">
        <v>180000</v>
      </c>
      <c r="O2302" s="499">
        <v>14400</v>
      </c>
      <c r="P2302" s="499">
        <v>194400</v>
      </c>
      <c r="Q2302" s="499"/>
      <c r="R2302" s="501"/>
      <c r="S2302" s="502"/>
      <c r="T2302" s="499"/>
      <c r="U2302" s="499"/>
      <c r="V2302" s="499">
        <v>194400</v>
      </c>
      <c r="W2302" s="501"/>
      <c r="X2302" s="501"/>
      <c r="Y2302" s="501"/>
      <c r="Z2302" s="501"/>
      <c r="AA2302" s="501"/>
      <c r="AB2302" s="503"/>
    </row>
    <row r="2303" spans="1:28" ht="35.1" customHeight="1">
      <c r="A2303" s="498">
        <v>2299</v>
      </c>
      <c r="B2303" s="504" t="s">
        <v>1629</v>
      </c>
      <c r="C2303" s="504" t="s">
        <v>12183</v>
      </c>
      <c r="D2303" s="499">
        <v>7</v>
      </c>
      <c r="E2303" s="499">
        <v>445</v>
      </c>
      <c r="F2303" s="499">
        <v>445</v>
      </c>
      <c r="G2303" s="499">
        <v>210000</v>
      </c>
      <c r="H2303" s="499"/>
      <c r="I2303" s="499"/>
      <c r="J2303" s="499">
        <v>210000</v>
      </c>
      <c r="K2303" s="499">
        <v>210000</v>
      </c>
      <c r="L2303" s="499"/>
      <c r="M2303" s="499"/>
      <c r="N2303" s="499">
        <v>210000</v>
      </c>
      <c r="O2303" s="499">
        <v>16800</v>
      </c>
      <c r="P2303" s="499">
        <v>226800</v>
      </c>
      <c r="Q2303" s="499"/>
      <c r="R2303" s="501"/>
      <c r="S2303" s="502"/>
      <c r="T2303" s="499"/>
      <c r="U2303" s="499"/>
      <c r="V2303" s="499">
        <v>226800</v>
      </c>
      <c r="W2303" s="501"/>
      <c r="X2303" s="501"/>
      <c r="Y2303" s="501"/>
      <c r="Z2303" s="501"/>
      <c r="AA2303" s="501"/>
      <c r="AB2303" s="503"/>
    </row>
    <row r="2304" spans="1:28" ht="35.1" customHeight="1">
      <c r="A2304" s="498">
        <v>2300</v>
      </c>
      <c r="B2304" s="504" t="s">
        <v>1629</v>
      </c>
      <c r="C2304" s="504" t="s">
        <v>12188</v>
      </c>
      <c r="D2304" s="499">
        <v>1</v>
      </c>
      <c r="E2304" s="499">
        <v>50</v>
      </c>
      <c r="F2304" s="499">
        <v>50</v>
      </c>
      <c r="G2304" s="499">
        <v>30000</v>
      </c>
      <c r="H2304" s="499"/>
      <c r="I2304" s="499"/>
      <c r="J2304" s="499">
        <v>30000</v>
      </c>
      <c r="K2304" s="499">
        <v>30000</v>
      </c>
      <c r="L2304" s="499"/>
      <c r="M2304" s="499"/>
      <c r="N2304" s="499">
        <v>30000</v>
      </c>
      <c r="O2304" s="499">
        <v>2400</v>
      </c>
      <c r="P2304" s="499">
        <v>32400</v>
      </c>
      <c r="Q2304" s="499"/>
      <c r="R2304" s="501"/>
      <c r="S2304" s="502"/>
      <c r="T2304" s="499"/>
      <c r="U2304" s="499"/>
      <c r="V2304" s="499">
        <v>32400</v>
      </c>
      <c r="W2304" s="501"/>
      <c r="X2304" s="501"/>
      <c r="Y2304" s="501"/>
      <c r="Z2304" s="501"/>
      <c r="AA2304" s="501"/>
      <c r="AB2304" s="503"/>
    </row>
    <row r="2305" spans="1:28" ht="35.1" customHeight="1">
      <c r="A2305" s="498">
        <v>2301</v>
      </c>
      <c r="B2305" s="504" t="s">
        <v>1629</v>
      </c>
      <c r="C2305" s="504" t="s">
        <v>13524</v>
      </c>
      <c r="D2305" s="499">
        <v>1</v>
      </c>
      <c r="E2305" s="499">
        <v>55</v>
      </c>
      <c r="F2305" s="499">
        <v>55</v>
      </c>
      <c r="G2305" s="499">
        <v>30000</v>
      </c>
      <c r="H2305" s="499"/>
      <c r="I2305" s="499"/>
      <c r="J2305" s="499">
        <v>30000</v>
      </c>
      <c r="K2305" s="499">
        <v>30000</v>
      </c>
      <c r="L2305" s="499"/>
      <c r="M2305" s="499"/>
      <c r="N2305" s="499">
        <v>30000</v>
      </c>
      <c r="O2305" s="499">
        <v>2400</v>
      </c>
      <c r="P2305" s="499">
        <v>32400</v>
      </c>
      <c r="Q2305" s="499"/>
      <c r="R2305" s="501"/>
      <c r="S2305" s="502"/>
      <c r="T2305" s="499"/>
      <c r="U2305" s="499"/>
      <c r="V2305" s="499">
        <v>32400</v>
      </c>
      <c r="W2305" s="501"/>
      <c r="X2305" s="501"/>
      <c r="Y2305" s="501"/>
      <c r="Z2305" s="501"/>
      <c r="AA2305" s="501"/>
      <c r="AB2305" s="503"/>
    </row>
    <row r="2306" spans="1:28" ht="35.1" customHeight="1">
      <c r="A2306" s="498">
        <v>2302</v>
      </c>
      <c r="B2306" s="504" t="s">
        <v>1629</v>
      </c>
      <c r="C2306" s="504" t="s">
        <v>13525</v>
      </c>
      <c r="D2306" s="499">
        <v>1</v>
      </c>
      <c r="E2306" s="499">
        <v>185</v>
      </c>
      <c r="F2306" s="499">
        <v>185</v>
      </c>
      <c r="G2306" s="499">
        <v>30000</v>
      </c>
      <c r="H2306" s="499"/>
      <c r="I2306" s="499"/>
      <c r="J2306" s="499">
        <v>30000</v>
      </c>
      <c r="K2306" s="499">
        <v>30000</v>
      </c>
      <c r="L2306" s="499"/>
      <c r="M2306" s="499"/>
      <c r="N2306" s="499">
        <v>30000</v>
      </c>
      <c r="O2306" s="499">
        <v>2400</v>
      </c>
      <c r="P2306" s="499">
        <v>32400</v>
      </c>
      <c r="Q2306" s="499"/>
      <c r="R2306" s="501"/>
      <c r="S2306" s="502"/>
      <c r="T2306" s="499"/>
      <c r="U2306" s="499"/>
      <c r="V2306" s="499">
        <v>32400</v>
      </c>
      <c r="W2306" s="501"/>
      <c r="X2306" s="501"/>
      <c r="Y2306" s="501"/>
      <c r="Z2306" s="501"/>
      <c r="AA2306" s="501"/>
      <c r="AB2306" s="503"/>
    </row>
    <row r="2307" spans="1:28" ht="35.1" customHeight="1">
      <c r="A2307" s="498">
        <v>2303</v>
      </c>
      <c r="B2307" s="504" t="s">
        <v>1629</v>
      </c>
      <c r="C2307" s="504" t="s">
        <v>10939</v>
      </c>
      <c r="D2307" s="499">
        <v>18</v>
      </c>
      <c r="E2307" s="499">
        <v>220</v>
      </c>
      <c r="F2307" s="499">
        <v>220</v>
      </c>
      <c r="G2307" s="499">
        <v>498000</v>
      </c>
      <c r="H2307" s="499">
        <v>78710</v>
      </c>
      <c r="I2307" s="499"/>
      <c r="J2307" s="499">
        <v>576710</v>
      </c>
      <c r="K2307" s="499">
        <v>498000</v>
      </c>
      <c r="L2307" s="499">
        <v>78710</v>
      </c>
      <c r="M2307" s="499"/>
      <c r="N2307" s="499">
        <v>576710</v>
      </c>
      <c r="O2307" s="499">
        <v>46130</v>
      </c>
      <c r="P2307" s="499">
        <v>622840</v>
      </c>
      <c r="Q2307" s="499"/>
      <c r="R2307" s="501"/>
      <c r="S2307" s="502"/>
      <c r="T2307" s="499"/>
      <c r="U2307" s="499"/>
      <c r="V2307" s="499">
        <v>622840</v>
      </c>
      <c r="W2307" s="501"/>
      <c r="X2307" s="501"/>
      <c r="Y2307" s="501"/>
      <c r="Z2307" s="501"/>
      <c r="AA2307" s="501"/>
      <c r="AB2307" s="503"/>
    </row>
    <row r="2308" spans="1:28" ht="35.1" customHeight="1">
      <c r="A2308" s="498">
        <v>2304</v>
      </c>
      <c r="B2308" s="504" t="s">
        <v>1629</v>
      </c>
      <c r="C2308" s="504" t="s">
        <v>13526</v>
      </c>
      <c r="D2308" s="499">
        <v>1</v>
      </c>
      <c r="E2308" s="499">
        <v>35</v>
      </c>
      <c r="F2308" s="499">
        <v>35</v>
      </c>
      <c r="G2308" s="499">
        <v>30000</v>
      </c>
      <c r="H2308" s="499"/>
      <c r="I2308" s="499"/>
      <c r="J2308" s="499">
        <v>30000</v>
      </c>
      <c r="K2308" s="499">
        <v>30000</v>
      </c>
      <c r="L2308" s="499"/>
      <c r="M2308" s="499"/>
      <c r="N2308" s="499">
        <v>30000</v>
      </c>
      <c r="O2308" s="499">
        <v>2400</v>
      </c>
      <c r="P2308" s="499">
        <v>32400</v>
      </c>
      <c r="Q2308" s="499"/>
      <c r="R2308" s="501"/>
      <c r="S2308" s="502"/>
      <c r="T2308" s="499"/>
      <c r="U2308" s="499"/>
      <c r="V2308" s="499">
        <v>32400</v>
      </c>
      <c r="W2308" s="501"/>
      <c r="X2308" s="501"/>
      <c r="Y2308" s="501"/>
      <c r="Z2308" s="501"/>
      <c r="AA2308" s="501"/>
      <c r="AB2308" s="503"/>
    </row>
    <row r="2309" spans="1:28" ht="35.1" customHeight="1">
      <c r="A2309" s="498">
        <v>2305</v>
      </c>
      <c r="B2309" s="504" t="s">
        <v>1629</v>
      </c>
      <c r="C2309" s="504" t="s">
        <v>13527</v>
      </c>
      <c r="D2309" s="499">
        <v>1</v>
      </c>
      <c r="E2309" s="499">
        <v>10</v>
      </c>
      <c r="F2309" s="499">
        <v>10</v>
      </c>
      <c r="G2309" s="499">
        <v>26000</v>
      </c>
      <c r="H2309" s="499">
        <v>4630</v>
      </c>
      <c r="I2309" s="499"/>
      <c r="J2309" s="499">
        <v>30630</v>
      </c>
      <c r="K2309" s="499">
        <v>26000</v>
      </c>
      <c r="L2309" s="499">
        <v>4630</v>
      </c>
      <c r="M2309" s="499"/>
      <c r="N2309" s="499">
        <v>30630</v>
      </c>
      <c r="O2309" s="499">
        <v>2450</v>
      </c>
      <c r="P2309" s="499">
        <v>33080</v>
      </c>
      <c r="Q2309" s="499"/>
      <c r="R2309" s="501"/>
      <c r="S2309" s="502"/>
      <c r="T2309" s="499"/>
      <c r="U2309" s="499"/>
      <c r="V2309" s="499">
        <v>33080</v>
      </c>
      <c r="W2309" s="501"/>
      <c r="X2309" s="501"/>
      <c r="Y2309" s="501"/>
      <c r="Z2309" s="501"/>
      <c r="AA2309" s="501"/>
      <c r="AB2309" s="503"/>
    </row>
    <row r="2310" spans="1:28" ht="35.1" customHeight="1">
      <c r="A2310" s="498">
        <v>2306</v>
      </c>
      <c r="B2310" s="504" t="s">
        <v>1629</v>
      </c>
      <c r="C2310" s="504" t="s">
        <v>13528</v>
      </c>
      <c r="D2310" s="499">
        <v>4</v>
      </c>
      <c r="E2310" s="499">
        <v>40</v>
      </c>
      <c r="F2310" s="499">
        <v>40</v>
      </c>
      <c r="G2310" s="499">
        <v>104000</v>
      </c>
      <c r="H2310" s="499">
        <v>18520</v>
      </c>
      <c r="I2310" s="499"/>
      <c r="J2310" s="499">
        <v>122520</v>
      </c>
      <c r="K2310" s="499">
        <v>104000</v>
      </c>
      <c r="L2310" s="499">
        <v>18520</v>
      </c>
      <c r="M2310" s="499"/>
      <c r="N2310" s="499">
        <v>122520</v>
      </c>
      <c r="O2310" s="499">
        <v>9800</v>
      </c>
      <c r="P2310" s="499">
        <v>132320</v>
      </c>
      <c r="Q2310" s="499"/>
      <c r="R2310" s="501"/>
      <c r="S2310" s="502"/>
      <c r="T2310" s="499"/>
      <c r="U2310" s="499"/>
      <c r="V2310" s="499">
        <v>132320</v>
      </c>
      <c r="W2310" s="501"/>
      <c r="X2310" s="501"/>
      <c r="Y2310" s="501"/>
      <c r="Z2310" s="501"/>
      <c r="AA2310" s="501"/>
      <c r="AB2310" s="503"/>
    </row>
    <row r="2311" spans="1:28" ht="35.1" customHeight="1">
      <c r="A2311" s="498">
        <v>2307</v>
      </c>
      <c r="B2311" s="504" t="s">
        <v>1629</v>
      </c>
      <c r="C2311" s="504" t="s">
        <v>13529</v>
      </c>
      <c r="D2311" s="499">
        <v>1</v>
      </c>
      <c r="E2311" s="499">
        <v>35</v>
      </c>
      <c r="F2311" s="499">
        <v>35</v>
      </c>
      <c r="G2311" s="499">
        <v>30000</v>
      </c>
      <c r="H2311" s="499"/>
      <c r="I2311" s="499"/>
      <c r="J2311" s="499">
        <v>30000</v>
      </c>
      <c r="K2311" s="499">
        <v>30000</v>
      </c>
      <c r="L2311" s="499"/>
      <c r="M2311" s="499"/>
      <c r="N2311" s="499">
        <v>30000</v>
      </c>
      <c r="O2311" s="499">
        <v>2400</v>
      </c>
      <c r="P2311" s="499">
        <v>32400</v>
      </c>
      <c r="Q2311" s="499"/>
      <c r="R2311" s="501"/>
      <c r="S2311" s="502"/>
      <c r="T2311" s="499"/>
      <c r="U2311" s="499"/>
      <c r="V2311" s="499">
        <v>32400</v>
      </c>
      <c r="W2311" s="501"/>
      <c r="X2311" s="501"/>
      <c r="Y2311" s="501"/>
      <c r="Z2311" s="501"/>
      <c r="AA2311" s="501"/>
      <c r="AB2311" s="503"/>
    </row>
    <row r="2312" spans="1:28" ht="35.1" customHeight="1">
      <c r="A2312" s="498">
        <v>2308</v>
      </c>
      <c r="B2312" s="504" t="s">
        <v>4741</v>
      </c>
      <c r="C2312" s="504" t="s">
        <v>4742</v>
      </c>
      <c r="D2312" s="499">
        <v>5</v>
      </c>
      <c r="E2312" s="499">
        <v>200</v>
      </c>
      <c r="F2312" s="499">
        <v>200</v>
      </c>
      <c r="G2312" s="499">
        <v>66300</v>
      </c>
      <c r="H2312" s="499"/>
      <c r="I2312" s="499"/>
      <c r="J2312" s="499">
        <v>66300</v>
      </c>
      <c r="K2312" s="499">
        <v>66300</v>
      </c>
      <c r="L2312" s="499"/>
      <c r="M2312" s="499"/>
      <c r="N2312" s="499">
        <v>66300</v>
      </c>
      <c r="O2312" s="499">
        <v>5304</v>
      </c>
      <c r="P2312" s="499">
        <v>71604</v>
      </c>
      <c r="Q2312" s="499"/>
      <c r="R2312" s="501"/>
      <c r="S2312" s="502"/>
      <c r="T2312" s="499"/>
      <c r="U2312" s="499"/>
      <c r="V2312" s="499">
        <v>71604</v>
      </c>
      <c r="W2312" s="501"/>
      <c r="X2312" s="501"/>
      <c r="Y2312" s="501"/>
      <c r="Z2312" s="501"/>
      <c r="AA2312" s="501"/>
      <c r="AB2312" s="503"/>
    </row>
    <row r="2313" spans="1:28" ht="35.1" customHeight="1">
      <c r="A2313" s="498">
        <v>2309</v>
      </c>
      <c r="B2313" s="504" t="s">
        <v>382</v>
      </c>
      <c r="C2313" s="504" t="s">
        <v>383</v>
      </c>
      <c r="D2313" s="499">
        <v>32</v>
      </c>
      <c r="E2313" s="499">
        <v>3310</v>
      </c>
      <c r="F2313" s="499">
        <v>3310</v>
      </c>
      <c r="G2313" s="499">
        <v>961000</v>
      </c>
      <c r="H2313" s="499"/>
      <c r="I2313" s="499"/>
      <c r="J2313" s="499">
        <v>961000</v>
      </c>
      <c r="K2313" s="499">
        <v>961000</v>
      </c>
      <c r="L2313" s="499"/>
      <c r="M2313" s="499"/>
      <c r="N2313" s="499">
        <v>961000</v>
      </c>
      <c r="O2313" s="499">
        <v>76880</v>
      </c>
      <c r="P2313" s="499">
        <v>1037880</v>
      </c>
      <c r="Q2313" s="499"/>
      <c r="R2313" s="501"/>
      <c r="S2313" s="502"/>
      <c r="T2313" s="499"/>
      <c r="U2313" s="499"/>
      <c r="V2313" s="499">
        <v>1037880</v>
      </c>
      <c r="W2313" s="501"/>
      <c r="X2313" s="501"/>
      <c r="Y2313" s="501"/>
      <c r="Z2313" s="501"/>
      <c r="AA2313" s="501"/>
      <c r="AB2313" s="503"/>
    </row>
    <row r="2314" spans="1:28" ht="35.1" customHeight="1">
      <c r="A2314" s="498">
        <v>2310</v>
      </c>
      <c r="B2314" s="504" t="s">
        <v>7770</v>
      </c>
      <c r="C2314" s="504" t="s">
        <v>7771</v>
      </c>
      <c r="D2314" s="499">
        <v>122</v>
      </c>
      <c r="E2314" s="499">
        <v>2455</v>
      </c>
      <c r="F2314" s="499">
        <v>2455</v>
      </c>
      <c r="G2314" s="499">
        <v>1289976</v>
      </c>
      <c r="H2314" s="499">
        <v>355000</v>
      </c>
      <c r="I2314" s="499"/>
      <c r="J2314" s="499">
        <v>1644976</v>
      </c>
      <c r="K2314" s="499">
        <v>1289976</v>
      </c>
      <c r="L2314" s="499">
        <v>355000</v>
      </c>
      <c r="M2314" s="499"/>
      <c r="N2314" s="499">
        <v>1644976</v>
      </c>
      <c r="O2314" s="499">
        <v>131597</v>
      </c>
      <c r="P2314" s="499">
        <v>1776573</v>
      </c>
      <c r="Q2314" s="499"/>
      <c r="R2314" s="501"/>
      <c r="S2314" s="502"/>
      <c r="T2314" s="499"/>
      <c r="U2314" s="499"/>
      <c r="V2314" s="499">
        <v>1776573</v>
      </c>
      <c r="W2314" s="501"/>
      <c r="X2314" s="501"/>
      <c r="Y2314" s="501"/>
      <c r="Z2314" s="501"/>
      <c r="AA2314" s="501"/>
      <c r="AB2314" s="503"/>
    </row>
    <row r="2315" spans="1:28" ht="35.1" customHeight="1">
      <c r="A2315" s="498">
        <v>2311</v>
      </c>
      <c r="B2315" s="504" t="s">
        <v>4712</v>
      </c>
      <c r="C2315" s="504" t="s">
        <v>4713</v>
      </c>
      <c r="D2315" s="499">
        <v>12</v>
      </c>
      <c r="E2315" s="499">
        <v>600</v>
      </c>
      <c r="F2315" s="499">
        <v>600</v>
      </c>
      <c r="G2315" s="499">
        <v>237496</v>
      </c>
      <c r="H2315" s="499"/>
      <c r="I2315" s="499"/>
      <c r="J2315" s="499">
        <v>237496</v>
      </c>
      <c r="K2315" s="499">
        <v>237496</v>
      </c>
      <c r="L2315" s="499"/>
      <c r="M2315" s="499"/>
      <c r="N2315" s="499">
        <v>237496</v>
      </c>
      <c r="O2315" s="499">
        <v>19000</v>
      </c>
      <c r="P2315" s="499">
        <v>256496</v>
      </c>
      <c r="Q2315" s="499"/>
      <c r="R2315" s="501"/>
      <c r="S2315" s="502"/>
      <c r="T2315" s="499"/>
      <c r="U2315" s="499"/>
      <c r="V2315" s="499">
        <v>256496</v>
      </c>
      <c r="W2315" s="501"/>
      <c r="X2315" s="501"/>
      <c r="Y2315" s="501"/>
      <c r="Z2315" s="501"/>
      <c r="AA2315" s="501"/>
      <c r="AB2315" s="503"/>
    </row>
    <row r="2316" spans="1:28" ht="35.1" customHeight="1">
      <c r="A2316" s="498">
        <v>2312</v>
      </c>
      <c r="B2316" s="504" t="s">
        <v>1986</v>
      </c>
      <c r="C2316" s="504" t="s">
        <v>1987</v>
      </c>
      <c r="D2316" s="499">
        <v>14</v>
      </c>
      <c r="E2316" s="499">
        <v>690</v>
      </c>
      <c r="F2316" s="499">
        <v>690</v>
      </c>
      <c r="G2316" s="499">
        <v>421000</v>
      </c>
      <c r="H2316" s="499"/>
      <c r="I2316" s="499"/>
      <c r="J2316" s="499">
        <v>421000</v>
      </c>
      <c r="K2316" s="499">
        <v>421000</v>
      </c>
      <c r="L2316" s="499"/>
      <c r="M2316" s="499"/>
      <c r="N2316" s="499">
        <v>421000</v>
      </c>
      <c r="O2316" s="499">
        <v>33680</v>
      </c>
      <c r="P2316" s="499">
        <v>454680</v>
      </c>
      <c r="Q2316" s="499"/>
      <c r="R2316" s="501"/>
      <c r="S2316" s="502"/>
      <c r="T2316" s="499"/>
      <c r="U2316" s="499"/>
      <c r="V2316" s="499">
        <v>454680</v>
      </c>
      <c r="W2316" s="501"/>
      <c r="X2316" s="501"/>
      <c r="Y2316" s="501"/>
      <c r="Z2316" s="501"/>
      <c r="AA2316" s="501"/>
      <c r="AB2316" s="503"/>
    </row>
    <row r="2317" spans="1:28" ht="35.1" customHeight="1">
      <c r="A2317" s="498">
        <v>2313</v>
      </c>
      <c r="B2317" s="504" t="s">
        <v>2249</v>
      </c>
      <c r="C2317" s="504" t="s">
        <v>2250</v>
      </c>
      <c r="D2317" s="499">
        <v>48</v>
      </c>
      <c r="E2317" s="499">
        <v>1155</v>
      </c>
      <c r="F2317" s="499">
        <v>1155</v>
      </c>
      <c r="G2317" s="499">
        <v>481140</v>
      </c>
      <c r="H2317" s="499">
        <v>135000</v>
      </c>
      <c r="I2317" s="499"/>
      <c r="J2317" s="499">
        <v>616140</v>
      </c>
      <c r="K2317" s="499">
        <v>481140</v>
      </c>
      <c r="L2317" s="499">
        <v>135000</v>
      </c>
      <c r="M2317" s="499"/>
      <c r="N2317" s="499">
        <v>616140</v>
      </c>
      <c r="O2317" s="499">
        <v>49284</v>
      </c>
      <c r="P2317" s="499">
        <v>665424</v>
      </c>
      <c r="Q2317" s="499"/>
      <c r="R2317" s="501"/>
      <c r="S2317" s="502"/>
      <c r="T2317" s="499"/>
      <c r="U2317" s="499"/>
      <c r="V2317" s="499">
        <v>665424</v>
      </c>
      <c r="W2317" s="501"/>
      <c r="X2317" s="501"/>
      <c r="Y2317" s="501"/>
      <c r="Z2317" s="501"/>
      <c r="AA2317" s="501"/>
      <c r="AB2317" s="503"/>
    </row>
    <row r="2318" spans="1:28" ht="35.1" customHeight="1">
      <c r="A2318" s="498">
        <v>2314</v>
      </c>
      <c r="B2318" s="504" t="s">
        <v>4726</v>
      </c>
      <c r="C2318" s="504" t="s">
        <v>4727</v>
      </c>
      <c r="D2318" s="499">
        <v>20</v>
      </c>
      <c r="E2318" s="499">
        <v>585</v>
      </c>
      <c r="F2318" s="499">
        <v>585</v>
      </c>
      <c r="G2318" s="499">
        <v>415897</v>
      </c>
      <c r="H2318" s="499"/>
      <c r="I2318" s="499"/>
      <c r="J2318" s="499">
        <v>415897</v>
      </c>
      <c r="K2318" s="499">
        <v>415897</v>
      </c>
      <c r="L2318" s="499"/>
      <c r="M2318" s="499"/>
      <c r="N2318" s="499">
        <v>415897</v>
      </c>
      <c r="O2318" s="499">
        <v>33272</v>
      </c>
      <c r="P2318" s="499">
        <v>449169</v>
      </c>
      <c r="Q2318" s="499"/>
      <c r="R2318" s="501"/>
      <c r="S2318" s="502"/>
      <c r="T2318" s="499"/>
      <c r="U2318" s="499"/>
      <c r="V2318" s="499">
        <v>449169</v>
      </c>
      <c r="W2318" s="501"/>
      <c r="X2318" s="501"/>
      <c r="Y2318" s="501"/>
      <c r="Z2318" s="501"/>
      <c r="AA2318" s="501"/>
      <c r="AB2318" s="503"/>
    </row>
    <row r="2319" spans="1:28" ht="35.1" customHeight="1">
      <c r="A2319" s="498">
        <v>2315</v>
      </c>
      <c r="B2319" s="504" t="s">
        <v>1797</v>
      </c>
      <c r="C2319" s="504" t="s">
        <v>1798</v>
      </c>
      <c r="D2319" s="499">
        <v>42</v>
      </c>
      <c r="E2319" s="499">
        <v>3050</v>
      </c>
      <c r="F2319" s="499">
        <v>3050</v>
      </c>
      <c r="G2319" s="499">
        <v>1254000</v>
      </c>
      <c r="H2319" s="499"/>
      <c r="I2319" s="499"/>
      <c r="J2319" s="499">
        <v>1254000</v>
      </c>
      <c r="K2319" s="499">
        <v>1254000</v>
      </c>
      <c r="L2319" s="499"/>
      <c r="M2319" s="499"/>
      <c r="N2319" s="499">
        <v>1254000</v>
      </c>
      <c r="O2319" s="499">
        <v>100320</v>
      </c>
      <c r="P2319" s="499">
        <v>1354320</v>
      </c>
      <c r="Q2319" s="499"/>
      <c r="R2319" s="501"/>
      <c r="S2319" s="502"/>
      <c r="T2319" s="499"/>
      <c r="U2319" s="499"/>
      <c r="V2319" s="499">
        <v>1354320</v>
      </c>
      <c r="W2319" s="501"/>
      <c r="X2319" s="501"/>
      <c r="Y2319" s="501"/>
      <c r="Z2319" s="501"/>
      <c r="AA2319" s="501"/>
      <c r="AB2319" s="503"/>
    </row>
    <row r="2320" spans="1:28" ht="35.1" customHeight="1">
      <c r="A2320" s="498">
        <v>2316</v>
      </c>
      <c r="B2320" s="504" t="s">
        <v>7576</v>
      </c>
      <c r="C2320" s="504" t="s">
        <v>7577</v>
      </c>
      <c r="D2320" s="499">
        <v>14</v>
      </c>
      <c r="E2320" s="499">
        <v>426</v>
      </c>
      <c r="F2320" s="499">
        <v>426</v>
      </c>
      <c r="G2320" s="499">
        <v>254924</v>
      </c>
      <c r="H2320" s="499"/>
      <c r="I2320" s="499"/>
      <c r="J2320" s="499">
        <v>254924</v>
      </c>
      <c r="K2320" s="499">
        <v>254924</v>
      </c>
      <c r="L2320" s="499"/>
      <c r="M2320" s="499"/>
      <c r="N2320" s="499">
        <v>254924</v>
      </c>
      <c r="O2320" s="499">
        <v>20393</v>
      </c>
      <c r="P2320" s="499">
        <v>275317</v>
      </c>
      <c r="Q2320" s="499"/>
      <c r="R2320" s="501"/>
      <c r="S2320" s="502"/>
      <c r="T2320" s="499"/>
      <c r="U2320" s="499"/>
      <c r="V2320" s="499">
        <v>275317</v>
      </c>
      <c r="W2320" s="501"/>
      <c r="X2320" s="501"/>
      <c r="Y2320" s="501"/>
      <c r="Z2320" s="501"/>
      <c r="AA2320" s="501"/>
      <c r="AB2320" s="503"/>
    </row>
    <row r="2321" spans="1:28" ht="35.1" customHeight="1">
      <c r="A2321" s="498">
        <v>2317</v>
      </c>
      <c r="B2321" s="504" t="s">
        <v>7765</v>
      </c>
      <c r="C2321" s="504" t="s">
        <v>7766</v>
      </c>
      <c r="D2321" s="499">
        <v>6</v>
      </c>
      <c r="E2321" s="499">
        <v>220</v>
      </c>
      <c r="F2321" s="499">
        <v>220</v>
      </c>
      <c r="G2321" s="499">
        <v>182500</v>
      </c>
      <c r="H2321" s="499"/>
      <c r="I2321" s="499"/>
      <c r="J2321" s="499">
        <v>182500</v>
      </c>
      <c r="K2321" s="499">
        <v>182500</v>
      </c>
      <c r="L2321" s="499"/>
      <c r="M2321" s="499"/>
      <c r="N2321" s="499">
        <v>182500</v>
      </c>
      <c r="O2321" s="499">
        <v>14600</v>
      </c>
      <c r="P2321" s="499">
        <v>197100</v>
      </c>
      <c r="Q2321" s="499"/>
      <c r="R2321" s="501"/>
      <c r="S2321" s="502"/>
      <c r="T2321" s="499"/>
      <c r="U2321" s="499"/>
      <c r="V2321" s="499">
        <v>197100</v>
      </c>
      <c r="W2321" s="501"/>
      <c r="X2321" s="501"/>
      <c r="Y2321" s="501"/>
      <c r="Z2321" s="501"/>
      <c r="AA2321" s="501"/>
      <c r="AB2321" s="503"/>
    </row>
    <row r="2322" spans="1:28" ht="35.1" customHeight="1">
      <c r="A2322" s="498">
        <v>2318</v>
      </c>
      <c r="B2322" s="504" t="s">
        <v>317</v>
      </c>
      <c r="C2322" s="504" t="s">
        <v>318</v>
      </c>
      <c r="D2322" s="499">
        <v>36</v>
      </c>
      <c r="E2322" s="499">
        <v>1874</v>
      </c>
      <c r="F2322" s="499">
        <v>1874</v>
      </c>
      <c r="G2322" s="499">
        <v>1005500</v>
      </c>
      <c r="H2322" s="499">
        <v>101822</v>
      </c>
      <c r="I2322" s="499"/>
      <c r="J2322" s="499">
        <v>1107322</v>
      </c>
      <c r="K2322" s="499">
        <v>1085940</v>
      </c>
      <c r="L2322" s="499">
        <v>103698</v>
      </c>
      <c r="M2322" s="499"/>
      <c r="N2322" s="499">
        <v>1189638</v>
      </c>
      <c r="O2322" s="499">
        <v>8302</v>
      </c>
      <c r="P2322" s="499">
        <v>1197940</v>
      </c>
      <c r="Q2322" s="499">
        <v>-82316</v>
      </c>
      <c r="R2322" s="501"/>
      <c r="S2322" s="502"/>
      <c r="T2322" s="499">
        <v>1280000</v>
      </c>
      <c r="U2322" s="499"/>
      <c r="V2322" s="499">
        <v>1197940</v>
      </c>
      <c r="W2322" s="501"/>
      <c r="X2322" s="501"/>
      <c r="Y2322" s="501"/>
      <c r="Z2322" s="501"/>
      <c r="AA2322" s="501"/>
      <c r="AB2322" s="503"/>
    </row>
    <row r="2323" spans="1:28" ht="35.1" customHeight="1">
      <c r="A2323" s="498">
        <v>2319</v>
      </c>
      <c r="B2323" s="504" t="s">
        <v>1942</v>
      </c>
      <c r="C2323" s="504" t="s">
        <v>13530</v>
      </c>
      <c r="D2323" s="499">
        <v>3</v>
      </c>
      <c r="E2323" s="499">
        <v>633</v>
      </c>
      <c r="F2323" s="499">
        <v>633</v>
      </c>
      <c r="G2323" s="499">
        <v>41800</v>
      </c>
      <c r="H2323" s="499"/>
      <c r="I2323" s="499"/>
      <c r="J2323" s="499">
        <v>41800</v>
      </c>
      <c r="K2323" s="499">
        <v>41800</v>
      </c>
      <c r="L2323" s="499"/>
      <c r="M2323" s="499"/>
      <c r="N2323" s="499">
        <v>41800</v>
      </c>
      <c r="O2323" s="499">
        <v>3344</v>
      </c>
      <c r="P2323" s="499">
        <v>45144</v>
      </c>
      <c r="Q2323" s="499"/>
      <c r="R2323" s="501"/>
      <c r="S2323" s="502"/>
      <c r="T2323" s="499"/>
      <c r="U2323" s="499"/>
      <c r="V2323" s="499">
        <v>45144</v>
      </c>
      <c r="W2323" s="501"/>
      <c r="X2323" s="501"/>
      <c r="Y2323" s="501"/>
      <c r="Z2323" s="501"/>
      <c r="AA2323" s="501"/>
      <c r="AB2323" s="503"/>
    </row>
    <row r="2324" spans="1:28" ht="35.1" customHeight="1">
      <c r="A2324" s="498">
        <v>2320</v>
      </c>
      <c r="B2324" s="504" t="s">
        <v>1942</v>
      </c>
      <c r="C2324" s="504" t="s">
        <v>1943</v>
      </c>
      <c r="D2324" s="499">
        <v>20</v>
      </c>
      <c r="E2324" s="499">
        <v>571</v>
      </c>
      <c r="F2324" s="499">
        <v>571</v>
      </c>
      <c r="G2324" s="499">
        <v>289375</v>
      </c>
      <c r="H2324" s="499"/>
      <c r="I2324" s="499"/>
      <c r="J2324" s="499">
        <v>289375</v>
      </c>
      <c r="K2324" s="499">
        <v>289375</v>
      </c>
      <c r="L2324" s="499"/>
      <c r="M2324" s="499"/>
      <c r="N2324" s="499">
        <v>289375</v>
      </c>
      <c r="O2324" s="499">
        <v>23150</v>
      </c>
      <c r="P2324" s="499">
        <v>312525</v>
      </c>
      <c r="Q2324" s="499"/>
      <c r="R2324" s="501"/>
      <c r="S2324" s="502"/>
      <c r="T2324" s="499"/>
      <c r="U2324" s="499"/>
      <c r="V2324" s="499">
        <v>312525</v>
      </c>
      <c r="W2324" s="501"/>
      <c r="X2324" s="501"/>
      <c r="Y2324" s="501"/>
      <c r="Z2324" s="501"/>
      <c r="AA2324" s="501"/>
      <c r="AB2324" s="503"/>
    </row>
    <row r="2325" spans="1:28" ht="35.1" customHeight="1">
      <c r="A2325" s="498">
        <v>2321</v>
      </c>
      <c r="B2325" s="504" t="s">
        <v>1932</v>
      </c>
      <c r="C2325" s="504" t="s">
        <v>1933</v>
      </c>
      <c r="D2325" s="499">
        <v>15</v>
      </c>
      <c r="E2325" s="499">
        <v>794</v>
      </c>
      <c r="F2325" s="499">
        <v>794</v>
      </c>
      <c r="G2325" s="499">
        <v>211475</v>
      </c>
      <c r="H2325" s="499"/>
      <c r="I2325" s="499"/>
      <c r="J2325" s="499">
        <v>211475</v>
      </c>
      <c r="K2325" s="499">
        <v>211475</v>
      </c>
      <c r="L2325" s="499"/>
      <c r="M2325" s="499"/>
      <c r="N2325" s="499">
        <v>211475</v>
      </c>
      <c r="O2325" s="499">
        <v>16918</v>
      </c>
      <c r="P2325" s="499">
        <v>228393</v>
      </c>
      <c r="Q2325" s="499"/>
      <c r="R2325" s="501"/>
      <c r="S2325" s="502"/>
      <c r="T2325" s="499"/>
      <c r="U2325" s="499"/>
      <c r="V2325" s="499">
        <v>228393</v>
      </c>
      <c r="W2325" s="501"/>
      <c r="X2325" s="501"/>
      <c r="Y2325" s="501"/>
      <c r="Z2325" s="501"/>
      <c r="AA2325" s="501"/>
      <c r="AB2325" s="503"/>
    </row>
    <row r="2326" spans="1:28" ht="35.1" customHeight="1">
      <c r="A2326" s="498">
        <v>2322</v>
      </c>
      <c r="B2326" s="504" t="s">
        <v>1937</v>
      </c>
      <c r="C2326" s="504" t="s">
        <v>1938</v>
      </c>
      <c r="D2326" s="499">
        <v>12</v>
      </c>
      <c r="E2326" s="499">
        <v>710</v>
      </c>
      <c r="F2326" s="499">
        <v>710</v>
      </c>
      <c r="G2326" s="499">
        <v>202350</v>
      </c>
      <c r="H2326" s="499">
        <v>22725</v>
      </c>
      <c r="I2326" s="499"/>
      <c r="J2326" s="499">
        <v>225075</v>
      </c>
      <c r="K2326" s="499">
        <v>202350</v>
      </c>
      <c r="L2326" s="499">
        <v>22725</v>
      </c>
      <c r="M2326" s="499"/>
      <c r="N2326" s="499">
        <v>225075</v>
      </c>
      <c r="O2326" s="499">
        <v>18008</v>
      </c>
      <c r="P2326" s="499">
        <v>243083</v>
      </c>
      <c r="Q2326" s="499"/>
      <c r="R2326" s="501"/>
      <c r="S2326" s="502"/>
      <c r="T2326" s="499">
        <v>97000</v>
      </c>
      <c r="U2326" s="499"/>
      <c r="V2326" s="499">
        <v>243083</v>
      </c>
      <c r="W2326" s="501"/>
      <c r="X2326" s="501"/>
      <c r="Y2326" s="501"/>
      <c r="Z2326" s="501"/>
      <c r="AA2326" s="501"/>
      <c r="AB2326" s="503"/>
    </row>
    <row r="2327" spans="1:28" ht="35.1" customHeight="1">
      <c r="A2327" s="498">
        <v>2323</v>
      </c>
      <c r="B2327" s="504" t="s">
        <v>7592</v>
      </c>
      <c r="C2327" s="504" t="s">
        <v>7593</v>
      </c>
      <c r="D2327" s="499">
        <v>85</v>
      </c>
      <c r="E2327" s="499">
        <v>2293</v>
      </c>
      <c r="F2327" s="499">
        <v>2293</v>
      </c>
      <c r="G2327" s="499">
        <v>1032527</v>
      </c>
      <c r="H2327" s="499">
        <v>94995</v>
      </c>
      <c r="I2327" s="499"/>
      <c r="J2327" s="499">
        <v>1127522</v>
      </c>
      <c r="K2327" s="499">
        <v>1032527</v>
      </c>
      <c r="L2327" s="499">
        <v>94995</v>
      </c>
      <c r="M2327" s="499"/>
      <c r="N2327" s="499">
        <v>1127522</v>
      </c>
      <c r="O2327" s="499">
        <v>90203</v>
      </c>
      <c r="P2327" s="499">
        <v>1217725</v>
      </c>
      <c r="Q2327" s="499"/>
      <c r="R2327" s="501"/>
      <c r="S2327" s="502"/>
      <c r="T2327" s="499"/>
      <c r="U2327" s="499"/>
      <c r="V2327" s="499">
        <v>1217725</v>
      </c>
      <c r="W2327" s="501"/>
      <c r="X2327" s="501"/>
      <c r="Y2327" s="501"/>
      <c r="Z2327" s="501"/>
      <c r="AA2327" s="501"/>
      <c r="AB2327" s="503"/>
    </row>
    <row r="2328" spans="1:28" ht="35.1" customHeight="1">
      <c r="A2328" s="498">
        <v>2324</v>
      </c>
      <c r="B2328" s="504" t="s">
        <v>7592</v>
      </c>
      <c r="C2328" s="504" t="s">
        <v>12191</v>
      </c>
      <c r="D2328" s="499">
        <v>1</v>
      </c>
      <c r="E2328" s="499">
        <v>15</v>
      </c>
      <c r="F2328" s="499">
        <v>15</v>
      </c>
      <c r="G2328" s="499">
        <v>11600</v>
      </c>
      <c r="H2328" s="499"/>
      <c r="I2328" s="499"/>
      <c r="J2328" s="499">
        <v>11600</v>
      </c>
      <c r="K2328" s="499">
        <v>11600</v>
      </c>
      <c r="L2328" s="499"/>
      <c r="M2328" s="499"/>
      <c r="N2328" s="499">
        <v>11600</v>
      </c>
      <c r="O2328" s="499">
        <v>928</v>
      </c>
      <c r="P2328" s="499">
        <v>12528</v>
      </c>
      <c r="Q2328" s="499"/>
      <c r="R2328" s="501"/>
      <c r="S2328" s="502"/>
      <c r="T2328" s="499"/>
      <c r="U2328" s="499"/>
      <c r="V2328" s="499">
        <v>12528</v>
      </c>
      <c r="W2328" s="501"/>
      <c r="X2328" s="501"/>
      <c r="Y2328" s="501"/>
      <c r="Z2328" s="501"/>
      <c r="AA2328" s="501"/>
      <c r="AB2328" s="503"/>
    </row>
    <row r="2329" spans="1:28" ht="35.1" customHeight="1">
      <c r="A2329" s="498">
        <v>2325</v>
      </c>
      <c r="B2329" s="504" t="s">
        <v>7572</v>
      </c>
      <c r="C2329" s="504" t="s">
        <v>7573</v>
      </c>
      <c r="D2329" s="499">
        <v>12</v>
      </c>
      <c r="E2329" s="499">
        <v>355</v>
      </c>
      <c r="F2329" s="499">
        <v>355</v>
      </c>
      <c r="G2329" s="499">
        <v>312807</v>
      </c>
      <c r="H2329" s="499">
        <v>5000</v>
      </c>
      <c r="I2329" s="499"/>
      <c r="J2329" s="499">
        <v>317807</v>
      </c>
      <c r="K2329" s="499">
        <v>312807</v>
      </c>
      <c r="L2329" s="499">
        <v>5000</v>
      </c>
      <c r="M2329" s="499"/>
      <c r="N2329" s="499">
        <v>317807</v>
      </c>
      <c r="O2329" s="499">
        <v>25425</v>
      </c>
      <c r="P2329" s="499">
        <v>343232</v>
      </c>
      <c r="Q2329" s="499"/>
      <c r="R2329" s="501"/>
      <c r="S2329" s="502"/>
      <c r="T2329" s="499"/>
      <c r="U2329" s="499"/>
      <c r="V2329" s="499">
        <v>343232</v>
      </c>
      <c r="W2329" s="501"/>
      <c r="X2329" s="501"/>
      <c r="Y2329" s="501"/>
      <c r="Z2329" s="501"/>
      <c r="AA2329" s="501"/>
      <c r="AB2329" s="503"/>
    </row>
    <row r="2330" spans="1:28" ht="35.1" customHeight="1">
      <c r="A2330" s="498">
        <v>2326</v>
      </c>
      <c r="B2330" s="504" t="s">
        <v>7562</v>
      </c>
      <c r="C2330" s="504" t="s">
        <v>7563</v>
      </c>
      <c r="D2330" s="499">
        <v>24</v>
      </c>
      <c r="E2330" s="499">
        <v>893</v>
      </c>
      <c r="F2330" s="499">
        <v>893</v>
      </c>
      <c r="G2330" s="499">
        <v>296387</v>
      </c>
      <c r="H2330" s="499"/>
      <c r="I2330" s="499"/>
      <c r="J2330" s="499">
        <v>296387</v>
      </c>
      <c r="K2330" s="499">
        <v>296387</v>
      </c>
      <c r="L2330" s="499"/>
      <c r="M2330" s="499"/>
      <c r="N2330" s="499">
        <v>296387</v>
      </c>
      <c r="O2330" s="499">
        <v>23710</v>
      </c>
      <c r="P2330" s="499">
        <v>320097</v>
      </c>
      <c r="Q2330" s="499"/>
      <c r="R2330" s="501"/>
      <c r="S2330" s="502"/>
      <c r="T2330" s="499"/>
      <c r="U2330" s="499"/>
      <c r="V2330" s="499">
        <v>320097</v>
      </c>
      <c r="W2330" s="501"/>
      <c r="X2330" s="501"/>
      <c r="Y2330" s="501"/>
      <c r="Z2330" s="501"/>
      <c r="AA2330" s="501"/>
      <c r="AB2330" s="503"/>
    </row>
    <row r="2331" spans="1:28" ht="35.1" customHeight="1">
      <c r="A2331" s="498">
        <v>2327</v>
      </c>
      <c r="B2331" s="504" t="s">
        <v>7567</v>
      </c>
      <c r="C2331" s="504" t="s">
        <v>7568</v>
      </c>
      <c r="D2331" s="499">
        <v>1</v>
      </c>
      <c r="E2331" s="499">
        <v>50</v>
      </c>
      <c r="F2331" s="499">
        <v>50</v>
      </c>
      <c r="G2331" s="499">
        <v>11600</v>
      </c>
      <c r="H2331" s="499">
        <v>9545</v>
      </c>
      <c r="I2331" s="499"/>
      <c r="J2331" s="499">
        <v>21145</v>
      </c>
      <c r="K2331" s="499">
        <v>11600</v>
      </c>
      <c r="L2331" s="499">
        <v>9545</v>
      </c>
      <c r="M2331" s="499"/>
      <c r="N2331" s="499">
        <v>21145</v>
      </c>
      <c r="O2331" s="499">
        <v>1692</v>
      </c>
      <c r="P2331" s="499">
        <v>22837</v>
      </c>
      <c r="Q2331" s="499"/>
      <c r="R2331" s="501"/>
      <c r="S2331" s="502"/>
      <c r="T2331" s="499">
        <v>23000</v>
      </c>
      <c r="U2331" s="499"/>
      <c r="V2331" s="499">
        <v>22837</v>
      </c>
      <c r="W2331" s="501"/>
      <c r="X2331" s="501"/>
      <c r="Y2331" s="501"/>
      <c r="Z2331" s="501"/>
      <c r="AA2331" s="501"/>
      <c r="AB2331" s="503"/>
    </row>
    <row r="2332" spans="1:28" ht="35.1" customHeight="1">
      <c r="A2332" s="498">
        <v>2328</v>
      </c>
      <c r="B2332" s="504" t="s">
        <v>7567</v>
      </c>
      <c r="C2332" s="504" t="s">
        <v>13531</v>
      </c>
      <c r="D2332" s="499">
        <v>1</v>
      </c>
      <c r="E2332" s="499">
        <v>50</v>
      </c>
      <c r="F2332" s="499">
        <v>50</v>
      </c>
      <c r="G2332" s="499">
        <v>31000</v>
      </c>
      <c r="H2332" s="499"/>
      <c r="I2332" s="499"/>
      <c r="J2332" s="499">
        <v>31000</v>
      </c>
      <c r="K2332" s="499">
        <v>31000</v>
      </c>
      <c r="L2332" s="499"/>
      <c r="M2332" s="499"/>
      <c r="N2332" s="499">
        <v>31000</v>
      </c>
      <c r="O2332" s="499">
        <v>2480</v>
      </c>
      <c r="P2332" s="499">
        <v>33480</v>
      </c>
      <c r="Q2332" s="499"/>
      <c r="R2332" s="501"/>
      <c r="S2332" s="502"/>
      <c r="T2332" s="499"/>
      <c r="U2332" s="499"/>
      <c r="V2332" s="499">
        <v>33480</v>
      </c>
      <c r="W2332" s="501"/>
      <c r="X2332" s="501"/>
      <c r="Y2332" s="501"/>
      <c r="Z2332" s="501"/>
      <c r="AA2332" s="501"/>
      <c r="AB2332" s="503"/>
    </row>
    <row r="2333" spans="1:28" ht="35.1" customHeight="1">
      <c r="A2333" s="498">
        <v>2329</v>
      </c>
      <c r="B2333" s="504" t="s">
        <v>7581</v>
      </c>
      <c r="C2333" s="504" t="s">
        <v>7582</v>
      </c>
      <c r="D2333" s="499">
        <v>61</v>
      </c>
      <c r="E2333" s="499">
        <v>1557</v>
      </c>
      <c r="F2333" s="499">
        <v>1557</v>
      </c>
      <c r="G2333" s="499">
        <v>744695</v>
      </c>
      <c r="H2333" s="499"/>
      <c r="I2333" s="499"/>
      <c r="J2333" s="499">
        <v>744695</v>
      </c>
      <c r="K2333" s="499">
        <v>744695</v>
      </c>
      <c r="L2333" s="499"/>
      <c r="M2333" s="499"/>
      <c r="N2333" s="499">
        <v>744695</v>
      </c>
      <c r="O2333" s="499">
        <v>59568</v>
      </c>
      <c r="P2333" s="499">
        <v>804263</v>
      </c>
      <c r="Q2333" s="499"/>
      <c r="R2333" s="501"/>
      <c r="S2333" s="502"/>
      <c r="T2333" s="499"/>
      <c r="U2333" s="499"/>
      <c r="V2333" s="499">
        <v>804263</v>
      </c>
      <c r="W2333" s="501"/>
      <c r="X2333" s="501"/>
      <c r="Y2333" s="501"/>
      <c r="Z2333" s="501"/>
      <c r="AA2333" s="501"/>
      <c r="AB2333" s="503"/>
    </row>
    <row r="2334" spans="1:28" ht="35.1" customHeight="1">
      <c r="A2334" s="498">
        <v>2330</v>
      </c>
      <c r="B2334" s="504" t="s">
        <v>7586</v>
      </c>
      <c r="C2334" s="504" t="s">
        <v>7587</v>
      </c>
      <c r="D2334" s="499">
        <v>6</v>
      </c>
      <c r="E2334" s="499">
        <v>280</v>
      </c>
      <c r="F2334" s="499">
        <v>280</v>
      </c>
      <c r="G2334" s="499">
        <v>98900</v>
      </c>
      <c r="H2334" s="499">
        <v>13635</v>
      </c>
      <c r="I2334" s="499"/>
      <c r="J2334" s="499">
        <v>112535</v>
      </c>
      <c r="K2334" s="499">
        <v>98900</v>
      </c>
      <c r="L2334" s="499">
        <v>13635</v>
      </c>
      <c r="M2334" s="499"/>
      <c r="N2334" s="499">
        <v>112535</v>
      </c>
      <c r="O2334" s="499">
        <v>9004</v>
      </c>
      <c r="P2334" s="499">
        <v>121539</v>
      </c>
      <c r="Q2334" s="499"/>
      <c r="R2334" s="501"/>
      <c r="S2334" s="502"/>
      <c r="T2334" s="499">
        <v>61000</v>
      </c>
      <c r="U2334" s="499"/>
      <c r="V2334" s="499">
        <v>121539</v>
      </c>
      <c r="W2334" s="501"/>
      <c r="X2334" s="501"/>
      <c r="Y2334" s="501"/>
      <c r="Z2334" s="501"/>
      <c r="AA2334" s="501"/>
      <c r="AB2334" s="503"/>
    </row>
    <row r="2335" spans="1:28" ht="35.1" customHeight="1">
      <c r="A2335" s="498">
        <v>2331</v>
      </c>
      <c r="B2335" s="504" t="s">
        <v>6739</v>
      </c>
      <c r="C2335" s="504" t="s">
        <v>10243</v>
      </c>
      <c r="D2335" s="499">
        <v>19</v>
      </c>
      <c r="E2335" s="499">
        <v>638</v>
      </c>
      <c r="F2335" s="499">
        <v>638</v>
      </c>
      <c r="G2335" s="499">
        <v>265951</v>
      </c>
      <c r="H2335" s="499"/>
      <c r="I2335" s="499"/>
      <c r="J2335" s="499">
        <v>265951</v>
      </c>
      <c r="K2335" s="499">
        <v>265951</v>
      </c>
      <c r="L2335" s="499"/>
      <c r="M2335" s="499"/>
      <c r="N2335" s="499">
        <v>265951</v>
      </c>
      <c r="O2335" s="499">
        <v>21275</v>
      </c>
      <c r="P2335" s="499">
        <v>287226</v>
      </c>
      <c r="Q2335" s="499"/>
      <c r="R2335" s="501"/>
      <c r="S2335" s="502"/>
      <c r="T2335" s="499"/>
      <c r="U2335" s="499"/>
      <c r="V2335" s="499">
        <v>287226</v>
      </c>
      <c r="W2335" s="501"/>
      <c r="X2335" s="501"/>
      <c r="Y2335" s="501"/>
      <c r="Z2335" s="501"/>
      <c r="AA2335" s="501"/>
      <c r="AB2335" s="503"/>
    </row>
    <row r="2336" spans="1:28" ht="35.1" customHeight="1">
      <c r="A2336" s="498">
        <v>2332</v>
      </c>
      <c r="B2336" s="504" t="s">
        <v>6736</v>
      </c>
      <c r="C2336" s="504" t="s">
        <v>10242</v>
      </c>
      <c r="D2336" s="499">
        <v>71</v>
      </c>
      <c r="E2336" s="499">
        <v>2239</v>
      </c>
      <c r="F2336" s="499">
        <v>2239</v>
      </c>
      <c r="G2336" s="499">
        <v>803817</v>
      </c>
      <c r="H2336" s="499"/>
      <c r="I2336" s="499"/>
      <c r="J2336" s="499">
        <v>803817</v>
      </c>
      <c r="K2336" s="499">
        <v>803817</v>
      </c>
      <c r="L2336" s="499"/>
      <c r="M2336" s="499"/>
      <c r="N2336" s="499">
        <v>803817</v>
      </c>
      <c r="O2336" s="499">
        <v>64282</v>
      </c>
      <c r="P2336" s="499">
        <v>868099</v>
      </c>
      <c r="Q2336" s="499"/>
      <c r="R2336" s="501"/>
      <c r="S2336" s="502"/>
      <c r="T2336" s="499"/>
      <c r="U2336" s="499"/>
      <c r="V2336" s="499">
        <v>868099</v>
      </c>
      <c r="W2336" s="501"/>
      <c r="X2336" s="501"/>
      <c r="Y2336" s="501"/>
      <c r="Z2336" s="501"/>
      <c r="AA2336" s="501"/>
      <c r="AB2336" s="503"/>
    </row>
    <row r="2337" spans="1:28" ht="35.1" customHeight="1">
      <c r="A2337" s="498">
        <v>2333</v>
      </c>
      <c r="B2337" s="504" t="s">
        <v>6486</v>
      </c>
      <c r="C2337" s="504" t="s">
        <v>6487</v>
      </c>
      <c r="D2337" s="499">
        <v>1</v>
      </c>
      <c r="E2337" s="499">
        <v>100</v>
      </c>
      <c r="F2337" s="499">
        <v>100</v>
      </c>
      <c r="G2337" s="499">
        <v>30500</v>
      </c>
      <c r="H2337" s="499"/>
      <c r="I2337" s="499"/>
      <c r="J2337" s="499">
        <v>30500</v>
      </c>
      <c r="K2337" s="499">
        <v>30500</v>
      </c>
      <c r="L2337" s="499"/>
      <c r="M2337" s="499"/>
      <c r="N2337" s="499">
        <v>30500</v>
      </c>
      <c r="O2337" s="499">
        <v>2440</v>
      </c>
      <c r="P2337" s="499">
        <v>32940</v>
      </c>
      <c r="Q2337" s="499"/>
      <c r="R2337" s="501"/>
      <c r="S2337" s="502"/>
      <c r="T2337" s="499"/>
      <c r="U2337" s="499"/>
      <c r="V2337" s="499">
        <v>32940</v>
      </c>
      <c r="W2337" s="501"/>
      <c r="X2337" s="501"/>
      <c r="Y2337" s="501"/>
      <c r="Z2337" s="501"/>
      <c r="AA2337" s="501"/>
      <c r="AB2337" s="503"/>
    </row>
    <row r="2338" spans="1:28" ht="35.1" customHeight="1">
      <c r="A2338" s="498">
        <v>2334</v>
      </c>
      <c r="B2338" s="504" t="s">
        <v>6747</v>
      </c>
      <c r="C2338" s="504" t="s">
        <v>6748</v>
      </c>
      <c r="D2338" s="499">
        <v>7</v>
      </c>
      <c r="E2338" s="499">
        <v>192</v>
      </c>
      <c r="F2338" s="499">
        <v>192</v>
      </c>
      <c r="G2338" s="499">
        <v>209000</v>
      </c>
      <c r="H2338" s="499"/>
      <c r="I2338" s="499"/>
      <c r="J2338" s="499">
        <v>209000</v>
      </c>
      <c r="K2338" s="499">
        <v>209000</v>
      </c>
      <c r="L2338" s="499"/>
      <c r="M2338" s="499"/>
      <c r="N2338" s="499">
        <v>209000</v>
      </c>
      <c r="O2338" s="499">
        <v>16720</v>
      </c>
      <c r="P2338" s="499">
        <v>225720</v>
      </c>
      <c r="Q2338" s="499"/>
      <c r="R2338" s="501"/>
      <c r="S2338" s="502"/>
      <c r="T2338" s="499"/>
      <c r="U2338" s="499"/>
      <c r="V2338" s="499">
        <v>225720</v>
      </c>
      <c r="W2338" s="501"/>
      <c r="X2338" s="501"/>
      <c r="Y2338" s="501"/>
      <c r="Z2338" s="501"/>
      <c r="AA2338" s="501"/>
      <c r="AB2338" s="503"/>
    </row>
    <row r="2339" spans="1:28" ht="35.1" customHeight="1">
      <c r="A2339" s="498">
        <v>2335</v>
      </c>
      <c r="B2339" s="504" t="s">
        <v>6747</v>
      </c>
      <c r="C2339" s="504" t="s">
        <v>13532</v>
      </c>
      <c r="D2339" s="499">
        <v>1</v>
      </c>
      <c r="E2339" s="499">
        <v>63</v>
      </c>
      <c r="F2339" s="499">
        <v>63</v>
      </c>
      <c r="G2339" s="499">
        <v>21000</v>
      </c>
      <c r="H2339" s="499">
        <v>4545</v>
      </c>
      <c r="I2339" s="499"/>
      <c r="J2339" s="499">
        <v>25545</v>
      </c>
      <c r="K2339" s="499">
        <v>21000</v>
      </c>
      <c r="L2339" s="499">
        <v>4545</v>
      </c>
      <c r="M2339" s="499"/>
      <c r="N2339" s="499">
        <v>25545</v>
      </c>
      <c r="O2339" s="499">
        <v>2044</v>
      </c>
      <c r="P2339" s="499">
        <v>27589</v>
      </c>
      <c r="Q2339" s="499"/>
      <c r="R2339" s="501"/>
      <c r="S2339" s="502"/>
      <c r="T2339" s="499">
        <v>28000</v>
      </c>
      <c r="U2339" s="499"/>
      <c r="V2339" s="499">
        <v>27589</v>
      </c>
      <c r="W2339" s="501"/>
      <c r="X2339" s="501"/>
      <c r="Y2339" s="501"/>
      <c r="Z2339" s="501"/>
      <c r="AA2339" s="501"/>
      <c r="AB2339" s="503"/>
    </row>
    <row r="2340" spans="1:28" ht="35.1" customHeight="1">
      <c r="A2340" s="498">
        <v>2336</v>
      </c>
      <c r="B2340" s="504" t="s">
        <v>6376</v>
      </c>
      <c r="C2340" s="504" t="s">
        <v>6377</v>
      </c>
      <c r="D2340" s="499">
        <v>47</v>
      </c>
      <c r="E2340" s="499">
        <v>2165</v>
      </c>
      <c r="F2340" s="499">
        <v>2165</v>
      </c>
      <c r="G2340" s="499">
        <v>709400</v>
      </c>
      <c r="H2340" s="499">
        <v>85000</v>
      </c>
      <c r="I2340" s="499"/>
      <c r="J2340" s="499">
        <v>794400</v>
      </c>
      <c r="K2340" s="499">
        <v>709400</v>
      </c>
      <c r="L2340" s="499">
        <v>85000</v>
      </c>
      <c r="M2340" s="499"/>
      <c r="N2340" s="499">
        <v>794400</v>
      </c>
      <c r="O2340" s="499">
        <v>63552</v>
      </c>
      <c r="P2340" s="499">
        <v>857952</v>
      </c>
      <c r="Q2340" s="499"/>
      <c r="R2340" s="501"/>
      <c r="S2340" s="502"/>
      <c r="T2340" s="499"/>
      <c r="U2340" s="499"/>
      <c r="V2340" s="499">
        <v>857952</v>
      </c>
      <c r="W2340" s="501"/>
      <c r="X2340" s="501"/>
      <c r="Y2340" s="501"/>
      <c r="Z2340" s="501"/>
      <c r="AA2340" s="501"/>
      <c r="AB2340" s="503"/>
    </row>
    <row r="2341" spans="1:28" ht="35.1" customHeight="1">
      <c r="A2341" s="498">
        <v>2337</v>
      </c>
      <c r="B2341" s="504" t="s">
        <v>6371</v>
      </c>
      <c r="C2341" s="504" t="s">
        <v>6372</v>
      </c>
      <c r="D2341" s="499">
        <v>1</v>
      </c>
      <c r="E2341" s="499">
        <v>15</v>
      </c>
      <c r="F2341" s="499">
        <v>15</v>
      </c>
      <c r="G2341" s="499">
        <v>30500</v>
      </c>
      <c r="H2341" s="499"/>
      <c r="I2341" s="499"/>
      <c r="J2341" s="499">
        <v>30500</v>
      </c>
      <c r="K2341" s="499">
        <v>30500</v>
      </c>
      <c r="L2341" s="499"/>
      <c r="M2341" s="499"/>
      <c r="N2341" s="499">
        <v>30500</v>
      </c>
      <c r="O2341" s="499">
        <v>2440</v>
      </c>
      <c r="P2341" s="499">
        <v>32940</v>
      </c>
      <c r="Q2341" s="499"/>
      <c r="R2341" s="501"/>
      <c r="S2341" s="502"/>
      <c r="T2341" s="499"/>
      <c r="U2341" s="499"/>
      <c r="V2341" s="499">
        <v>32940</v>
      </c>
      <c r="W2341" s="501"/>
      <c r="X2341" s="501"/>
      <c r="Y2341" s="501"/>
      <c r="Z2341" s="501"/>
      <c r="AA2341" s="501"/>
      <c r="AB2341" s="503"/>
    </row>
    <row r="2342" spans="1:28" ht="35.1" customHeight="1">
      <c r="A2342" s="498">
        <v>2338</v>
      </c>
      <c r="B2342" s="504" t="s">
        <v>6751</v>
      </c>
      <c r="C2342" s="504" t="s">
        <v>6752</v>
      </c>
      <c r="D2342" s="499">
        <v>51</v>
      </c>
      <c r="E2342" s="499">
        <v>1227</v>
      </c>
      <c r="F2342" s="499">
        <v>1227</v>
      </c>
      <c r="G2342" s="499">
        <v>451425</v>
      </c>
      <c r="H2342" s="499"/>
      <c r="I2342" s="499"/>
      <c r="J2342" s="499">
        <v>451425</v>
      </c>
      <c r="K2342" s="499">
        <v>451425</v>
      </c>
      <c r="L2342" s="499"/>
      <c r="M2342" s="499"/>
      <c r="N2342" s="499">
        <v>451425</v>
      </c>
      <c r="O2342" s="499">
        <v>36095</v>
      </c>
      <c r="P2342" s="499">
        <v>487520</v>
      </c>
      <c r="Q2342" s="499"/>
      <c r="R2342" s="501"/>
      <c r="S2342" s="502"/>
      <c r="T2342" s="499"/>
      <c r="U2342" s="499"/>
      <c r="V2342" s="499">
        <v>487520</v>
      </c>
      <c r="W2342" s="501"/>
      <c r="X2342" s="501"/>
      <c r="Y2342" s="501"/>
      <c r="Z2342" s="501"/>
      <c r="AA2342" s="501"/>
      <c r="AB2342" s="503"/>
    </row>
    <row r="2343" spans="1:28" ht="35.1" customHeight="1">
      <c r="A2343" s="498">
        <v>2339</v>
      </c>
      <c r="B2343" s="504" t="s">
        <v>6743</v>
      </c>
      <c r="C2343" s="504" t="s">
        <v>13533</v>
      </c>
      <c r="D2343" s="499">
        <v>1</v>
      </c>
      <c r="E2343" s="499">
        <v>13</v>
      </c>
      <c r="F2343" s="499">
        <v>13</v>
      </c>
      <c r="G2343" s="499">
        <v>87500</v>
      </c>
      <c r="H2343" s="499"/>
      <c r="I2343" s="499"/>
      <c r="J2343" s="499">
        <v>87500</v>
      </c>
      <c r="K2343" s="499">
        <v>87500</v>
      </c>
      <c r="L2343" s="499"/>
      <c r="M2343" s="499"/>
      <c r="N2343" s="499">
        <v>87500</v>
      </c>
      <c r="O2343" s="499">
        <v>7000</v>
      </c>
      <c r="P2343" s="499">
        <v>94500</v>
      </c>
      <c r="Q2343" s="499"/>
      <c r="R2343" s="501"/>
      <c r="S2343" s="502"/>
      <c r="T2343" s="499"/>
      <c r="U2343" s="499"/>
      <c r="V2343" s="499">
        <v>94500</v>
      </c>
      <c r="W2343" s="501"/>
      <c r="X2343" s="501"/>
      <c r="Y2343" s="501"/>
      <c r="Z2343" s="501"/>
      <c r="AA2343" s="501"/>
      <c r="AB2343" s="503"/>
    </row>
    <row r="2344" spans="1:28" ht="35.1" customHeight="1">
      <c r="A2344" s="498">
        <v>2340</v>
      </c>
      <c r="B2344" s="504" t="s">
        <v>6743</v>
      </c>
      <c r="C2344" s="504" t="s">
        <v>6744</v>
      </c>
      <c r="D2344" s="499">
        <v>106</v>
      </c>
      <c r="E2344" s="499">
        <v>1894</v>
      </c>
      <c r="F2344" s="499">
        <v>1894</v>
      </c>
      <c r="G2344" s="499">
        <v>1065006</v>
      </c>
      <c r="H2344" s="499"/>
      <c r="I2344" s="499"/>
      <c r="J2344" s="499">
        <v>1065006</v>
      </c>
      <c r="K2344" s="499">
        <v>1065006</v>
      </c>
      <c r="L2344" s="499"/>
      <c r="M2344" s="499"/>
      <c r="N2344" s="499">
        <v>1065006</v>
      </c>
      <c r="O2344" s="499">
        <v>85163</v>
      </c>
      <c r="P2344" s="499">
        <v>1150169</v>
      </c>
      <c r="Q2344" s="499"/>
      <c r="R2344" s="501"/>
      <c r="S2344" s="502"/>
      <c r="T2344" s="499"/>
      <c r="U2344" s="499"/>
      <c r="V2344" s="499">
        <v>1150169</v>
      </c>
      <c r="W2344" s="501"/>
      <c r="X2344" s="501"/>
      <c r="Y2344" s="501"/>
      <c r="Z2344" s="501"/>
      <c r="AA2344" s="501"/>
      <c r="AB2344" s="503"/>
    </row>
    <row r="2345" spans="1:28" ht="35.1" customHeight="1">
      <c r="A2345" s="498">
        <v>2341</v>
      </c>
      <c r="B2345" s="504" t="s">
        <v>6743</v>
      </c>
      <c r="C2345" s="504" t="s">
        <v>13534</v>
      </c>
      <c r="D2345" s="499">
        <v>1</v>
      </c>
      <c r="E2345" s="499">
        <v>61</v>
      </c>
      <c r="F2345" s="499">
        <v>61</v>
      </c>
      <c r="G2345" s="499">
        <v>47273</v>
      </c>
      <c r="H2345" s="499"/>
      <c r="I2345" s="499"/>
      <c r="J2345" s="499">
        <v>47273</v>
      </c>
      <c r="K2345" s="499">
        <v>47273</v>
      </c>
      <c r="L2345" s="499"/>
      <c r="M2345" s="499"/>
      <c r="N2345" s="499">
        <v>47273</v>
      </c>
      <c r="O2345" s="499">
        <v>3782</v>
      </c>
      <c r="P2345" s="499">
        <v>51055</v>
      </c>
      <c r="Q2345" s="499"/>
      <c r="R2345" s="501"/>
      <c r="S2345" s="502"/>
      <c r="T2345" s="499"/>
      <c r="U2345" s="499"/>
      <c r="V2345" s="499">
        <v>51055</v>
      </c>
      <c r="W2345" s="501"/>
      <c r="X2345" s="501"/>
      <c r="Y2345" s="501"/>
      <c r="Z2345" s="501"/>
      <c r="AA2345" s="501"/>
      <c r="AB2345" s="503"/>
    </row>
    <row r="2346" spans="1:28" ht="35.1" customHeight="1">
      <c r="A2346" s="498">
        <v>2342</v>
      </c>
      <c r="B2346" s="504" t="s">
        <v>6367</v>
      </c>
      <c r="C2346" s="504" t="s">
        <v>6368</v>
      </c>
      <c r="D2346" s="499">
        <v>12</v>
      </c>
      <c r="E2346" s="499">
        <v>595</v>
      </c>
      <c r="F2346" s="499">
        <v>595</v>
      </c>
      <c r="G2346" s="499">
        <v>417940</v>
      </c>
      <c r="H2346" s="499">
        <v>15000</v>
      </c>
      <c r="I2346" s="499"/>
      <c r="J2346" s="499">
        <v>432940</v>
      </c>
      <c r="K2346" s="499">
        <v>417940</v>
      </c>
      <c r="L2346" s="499">
        <v>15000</v>
      </c>
      <c r="M2346" s="499"/>
      <c r="N2346" s="499">
        <v>432940</v>
      </c>
      <c r="O2346" s="499">
        <v>34636</v>
      </c>
      <c r="P2346" s="499">
        <v>467576</v>
      </c>
      <c r="Q2346" s="499"/>
      <c r="R2346" s="501"/>
      <c r="S2346" s="502"/>
      <c r="T2346" s="499"/>
      <c r="U2346" s="499"/>
      <c r="V2346" s="499">
        <v>467576</v>
      </c>
      <c r="W2346" s="501"/>
      <c r="X2346" s="501"/>
      <c r="Y2346" s="501"/>
      <c r="Z2346" s="501"/>
      <c r="AA2346" s="501"/>
      <c r="AB2346" s="503"/>
    </row>
    <row r="2347" spans="1:28" ht="35.1" customHeight="1">
      <c r="A2347" s="498">
        <v>2343</v>
      </c>
      <c r="B2347" s="504" t="s">
        <v>7953</v>
      </c>
      <c r="C2347" s="504" t="s">
        <v>7954</v>
      </c>
      <c r="D2347" s="499">
        <v>17</v>
      </c>
      <c r="E2347" s="499">
        <v>615</v>
      </c>
      <c r="F2347" s="499">
        <v>615</v>
      </c>
      <c r="G2347" s="499">
        <v>192928</v>
      </c>
      <c r="H2347" s="499"/>
      <c r="I2347" s="499"/>
      <c r="J2347" s="499">
        <v>192928</v>
      </c>
      <c r="K2347" s="499">
        <v>192928</v>
      </c>
      <c r="L2347" s="499"/>
      <c r="M2347" s="499"/>
      <c r="N2347" s="499">
        <v>192928</v>
      </c>
      <c r="O2347" s="499">
        <v>15434</v>
      </c>
      <c r="P2347" s="499">
        <v>208362</v>
      </c>
      <c r="Q2347" s="499"/>
      <c r="R2347" s="501"/>
      <c r="S2347" s="502"/>
      <c r="T2347" s="499"/>
      <c r="U2347" s="499"/>
      <c r="V2347" s="499">
        <v>208362</v>
      </c>
      <c r="W2347" s="501"/>
      <c r="X2347" s="501"/>
      <c r="Y2347" s="501"/>
      <c r="Z2347" s="501"/>
      <c r="AA2347" s="501"/>
      <c r="AB2347" s="503"/>
    </row>
    <row r="2348" spans="1:28" ht="35.1" customHeight="1">
      <c r="A2348" s="498">
        <v>2344</v>
      </c>
      <c r="B2348" s="504" t="s">
        <v>7953</v>
      </c>
      <c r="C2348" s="504" t="s">
        <v>13535</v>
      </c>
      <c r="D2348" s="499">
        <v>1</v>
      </c>
      <c r="E2348" s="499">
        <v>50</v>
      </c>
      <c r="F2348" s="499">
        <v>50</v>
      </c>
      <c r="G2348" s="499">
        <v>11200</v>
      </c>
      <c r="H2348" s="499"/>
      <c r="I2348" s="499"/>
      <c r="J2348" s="499">
        <v>11200</v>
      </c>
      <c r="K2348" s="499">
        <v>11200</v>
      </c>
      <c r="L2348" s="499"/>
      <c r="M2348" s="499"/>
      <c r="N2348" s="499">
        <v>11200</v>
      </c>
      <c r="O2348" s="499">
        <v>896</v>
      </c>
      <c r="P2348" s="499">
        <v>12096</v>
      </c>
      <c r="Q2348" s="499"/>
      <c r="R2348" s="501"/>
      <c r="S2348" s="502"/>
      <c r="T2348" s="499"/>
      <c r="U2348" s="499"/>
      <c r="V2348" s="499">
        <v>12096</v>
      </c>
      <c r="W2348" s="501"/>
      <c r="X2348" s="501"/>
      <c r="Y2348" s="501"/>
      <c r="Z2348" s="501"/>
      <c r="AA2348" s="501"/>
      <c r="AB2348" s="503"/>
    </row>
    <row r="2349" spans="1:28" ht="35.1" customHeight="1">
      <c r="A2349" s="498">
        <v>2345</v>
      </c>
      <c r="B2349" s="504" t="s">
        <v>7953</v>
      </c>
      <c r="C2349" s="504" t="s">
        <v>13536</v>
      </c>
      <c r="D2349" s="499">
        <v>3</v>
      </c>
      <c r="E2349" s="499">
        <v>130</v>
      </c>
      <c r="F2349" s="499">
        <v>130</v>
      </c>
      <c r="G2349" s="499">
        <v>33200</v>
      </c>
      <c r="H2349" s="499"/>
      <c r="I2349" s="499"/>
      <c r="J2349" s="499">
        <v>33200</v>
      </c>
      <c r="K2349" s="499">
        <v>33200</v>
      </c>
      <c r="L2349" s="499"/>
      <c r="M2349" s="499"/>
      <c r="N2349" s="499">
        <v>33200</v>
      </c>
      <c r="O2349" s="499">
        <v>2656</v>
      </c>
      <c r="P2349" s="499">
        <v>35856</v>
      </c>
      <c r="Q2349" s="499"/>
      <c r="R2349" s="501"/>
      <c r="S2349" s="502"/>
      <c r="T2349" s="499"/>
      <c r="U2349" s="499"/>
      <c r="V2349" s="499">
        <v>35856</v>
      </c>
      <c r="W2349" s="501"/>
      <c r="X2349" s="501"/>
      <c r="Y2349" s="501"/>
      <c r="Z2349" s="501"/>
      <c r="AA2349" s="501"/>
      <c r="AB2349" s="503"/>
    </row>
    <row r="2350" spans="1:28" ht="35.1" customHeight="1">
      <c r="A2350" s="498">
        <v>2346</v>
      </c>
      <c r="B2350" s="504" t="s">
        <v>7953</v>
      </c>
      <c r="C2350" s="504" t="s">
        <v>13537</v>
      </c>
      <c r="D2350" s="499">
        <v>1</v>
      </c>
      <c r="E2350" s="499">
        <v>30</v>
      </c>
      <c r="F2350" s="499">
        <v>30</v>
      </c>
      <c r="G2350" s="499">
        <v>10000</v>
      </c>
      <c r="H2350" s="499"/>
      <c r="I2350" s="499"/>
      <c r="J2350" s="499">
        <v>10000</v>
      </c>
      <c r="K2350" s="499">
        <v>10000</v>
      </c>
      <c r="L2350" s="499"/>
      <c r="M2350" s="499"/>
      <c r="N2350" s="499">
        <v>10000</v>
      </c>
      <c r="O2350" s="499">
        <v>800</v>
      </c>
      <c r="P2350" s="499">
        <v>10800</v>
      </c>
      <c r="Q2350" s="499"/>
      <c r="R2350" s="501"/>
      <c r="S2350" s="502"/>
      <c r="T2350" s="499"/>
      <c r="U2350" s="499"/>
      <c r="V2350" s="499">
        <v>10800</v>
      </c>
      <c r="W2350" s="501"/>
      <c r="X2350" s="501"/>
      <c r="Y2350" s="501"/>
      <c r="Z2350" s="501"/>
      <c r="AA2350" s="501"/>
      <c r="AB2350" s="503"/>
    </row>
    <row r="2351" spans="1:28" ht="35.1" customHeight="1">
      <c r="A2351" s="498">
        <v>2347</v>
      </c>
      <c r="B2351" s="504" t="s">
        <v>7953</v>
      </c>
      <c r="C2351" s="504" t="s">
        <v>13538</v>
      </c>
      <c r="D2351" s="499">
        <v>1</v>
      </c>
      <c r="E2351" s="499">
        <v>50</v>
      </c>
      <c r="F2351" s="499">
        <v>50</v>
      </c>
      <c r="G2351" s="499">
        <v>10000</v>
      </c>
      <c r="H2351" s="499"/>
      <c r="I2351" s="499"/>
      <c r="J2351" s="499">
        <v>10000</v>
      </c>
      <c r="K2351" s="499">
        <v>10000</v>
      </c>
      <c r="L2351" s="499"/>
      <c r="M2351" s="499"/>
      <c r="N2351" s="499">
        <v>10000</v>
      </c>
      <c r="O2351" s="499">
        <v>800</v>
      </c>
      <c r="P2351" s="499">
        <v>10800</v>
      </c>
      <c r="Q2351" s="499"/>
      <c r="R2351" s="501"/>
      <c r="S2351" s="502"/>
      <c r="T2351" s="499"/>
      <c r="U2351" s="499"/>
      <c r="V2351" s="499">
        <v>10800</v>
      </c>
      <c r="W2351" s="501"/>
      <c r="X2351" s="501"/>
      <c r="Y2351" s="501"/>
      <c r="Z2351" s="501"/>
      <c r="AA2351" s="501"/>
      <c r="AB2351" s="503"/>
    </row>
    <row r="2352" spans="1:28" ht="35.1" customHeight="1">
      <c r="A2352" s="498">
        <v>2348</v>
      </c>
      <c r="B2352" s="504" t="s">
        <v>7924</v>
      </c>
      <c r="C2352" s="504" t="s">
        <v>7925</v>
      </c>
      <c r="D2352" s="499">
        <v>8</v>
      </c>
      <c r="E2352" s="499">
        <v>225</v>
      </c>
      <c r="F2352" s="499">
        <v>225</v>
      </c>
      <c r="G2352" s="499">
        <v>125620</v>
      </c>
      <c r="H2352" s="499"/>
      <c r="I2352" s="499"/>
      <c r="J2352" s="499">
        <v>125620</v>
      </c>
      <c r="K2352" s="499">
        <v>125620</v>
      </c>
      <c r="L2352" s="499"/>
      <c r="M2352" s="499"/>
      <c r="N2352" s="499">
        <v>125620</v>
      </c>
      <c r="O2352" s="499">
        <v>10049</v>
      </c>
      <c r="P2352" s="499">
        <v>135669</v>
      </c>
      <c r="Q2352" s="499"/>
      <c r="R2352" s="501"/>
      <c r="S2352" s="502"/>
      <c r="T2352" s="499"/>
      <c r="U2352" s="499"/>
      <c r="V2352" s="499">
        <v>135669</v>
      </c>
      <c r="W2352" s="501"/>
      <c r="X2352" s="501"/>
      <c r="Y2352" s="501"/>
      <c r="Z2352" s="501"/>
      <c r="AA2352" s="501"/>
      <c r="AB2352" s="503"/>
    </row>
    <row r="2353" spans="1:28" ht="35.1" customHeight="1">
      <c r="A2353" s="498">
        <v>2349</v>
      </c>
      <c r="B2353" s="504" t="s">
        <v>9204</v>
      </c>
      <c r="C2353" s="504" t="s">
        <v>12675</v>
      </c>
      <c r="D2353" s="499">
        <v>3</v>
      </c>
      <c r="E2353" s="499">
        <v>30</v>
      </c>
      <c r="F2353" s="499">
        <v>30</v>
      </c>
      <c r="G2353" s="499">
        <v>133181</v>
      </c>
      <c r="H2353" s="499"/>
      <c r="I2353" s="499"/>
      <c r="J2353" s="499">
        <v>133181</v>
      </c>
      <c r="K2353" s="499">
        <v>133181</v>
      </c>
      <c r="L2353" s="499"/>
      <c r="M2353" s="499"/>
      <c r="N2353" s="499">
        <v>133181</v>
      </c>
      <c r="O2353" s="499">
        <v>10655</v>
      </c>
      <c r="P2353" s="499">
        <v>143836</v>
      </c>
      <c r="Q2353" s="499"/>
      <c r="R2353" s="501"/>
      <c r="S2353" s="502"/>
      <c r="T2353" s="499"/>
      <c r="U2353" s="499"/>
      <c r="V2353" s="499">
        <v>143836</v>
      </c>
      <c r="W2353" s="501"/>
      <c r="X2353" s="501"/>
      <c r="Y2353" s="501"/>
      <c r="Z2353" s="501"/>
      <c r="AA2353" s="501"/>
      <c r="AB2353" s="503"/>
    </row>
    <row r="2354" spans="1:28" ht="35.1" customHeight="1">
      <c r="A2354" s="498">
        <v>2350</v>
      </c>
      <c r="B2354" s="504" t="s">
        <v>9204</v>
      </c>
      <c r="C2354" s="504" t="s">
        <v>13539</v>
      </c>
      <c r="D2354" s="499">
        <v>1</v>
      </c>
      <c r="E2354" s="499">
        <v>10</v>
      </c>
      <c r="F2354" s="499">
        <v>10</v>
      </c>
      <c r="G2354" s="499">
        <v>44091</v>
      </c>
      <c r="H2354" s="499"/>
      <c r="I2354" s="499"/>
      <c r="J2354" s="499">
        <v>44091</v>
      </c>
      <c r="K2354" s="499">
        <v>44091</v>
      </c>
      <c r="L2354" s="499"/>
      <c r="M2354" s="499"/>
      <c r="N2354" s="499">
        <v>44091</v>
      </c>
      <c r="O2354" s="499">
        <v>3527</v>
      </c>
      <c r="P2354" s="499">
        <v>47618</v>
      </c>
      <c r="Q2354" s="499"/>
      <c r="R2354" s="501"/>
      <c r="S2354" s="502"/>
      <c r="T2354" s="499"/>
      <c r="U2354" s="499"/>
      <c r="V2354" s="499">
        <v>47618</v>
      </c>
      <c r="W2354" s="501"/>
      <c r="X2354" s="501"/>
      <c r="Y2354" s="501"/>
      <c r="Z2354" s="501"/>
      <c r="AA2354" s="501"/>
      <c r="AB2354" s="503"/>
    </row>
    <row r="2355" spans="1:28" ht="35.1" customHeight="1">
      <c r="A2355" s="498">
        <v>2351</v>
      </c>
      <c r="B2355" s="504" t="s">
        <v>9204</v>
      </c>
      <c r="C2355" s="504" t="s">
        <v>9205</v>
      </c>
      <c r="D2355" s="499">
        <v>12</v>
      </c>
      <c r="E2355" s="499">
        <v>555</v>
      </c>
      <c r="F2355" s="499">
        <v>555</v>
      </c>
      <c r="G2355" s="499">
        <v>149775</v>
      </c>
      <c r="H2355" s="499"/>
      <c r="I2355" s="499"/>
      <c r="J2355" s="499">
        <v>149775</v>
      </c>
      <c r="K2355" s="499">
        <v>149775</v>
      </c>
      <c r="L2355" s="499"/>
      <c r="M2355" s="499"/>
      <c r="N2355" s="499">
        <v>149775</v>
      </c>
      <c r="O2355" s="499">
        <v>11982</v>
      </c>
      <c r="P2355" s="499">
        <v>161757</v>
      </c>
      <c r="Q2355" s="499"/>
      <c r="R2355" s="501"/>
      <c r="S2355" s="502"/>
      <c r="T2355" s="499"/>
      <c r="U2355" s="499"/>
      <c r="V2355" s="499">
        <v>161757</v>
      </c>
      <c r="W2355" s="501"/>
      <c r="X2355" s="501"/>
      <c r="Y2355" s="501"/>
      <c r="Z2355" s="501"/>
      <c r="AA2355" s="501"/>
      <c r="AB2355" s="503"/>
    </row>
    <row r="2356" spans="1:28" ht="35.1" customHeight="1">
      <c r="A2356" s="498">
        <v>2352</v>
      </c>
      <c r="B2356" s="504" t="s">
        <v>9204</v>
      </c>
      <c r="C2356" s="504" t="s">
        <v>13540</v>
      </c>
      <c r="D2356" s="499">
        <v>2</v>
      </c>
      <c r="E2356" s="499">
        <v>40</v>
      </c>
      <c r="F2356" s="499">
        <v>40</v>
      </c>
      <c r="G2356" s="499">
        <v>24500</v>
      </c>
      <c r="H2356" s="499"/>
      <c r="I2356" s="499"/>
      <c r="J2356" s="499">
        <v>24500</v>
      </c>
      <c r="K2356" s="499">
        <v>24500</v>
      </c>
      <c r="L2356" s="499"/>
      <c r="M2356" s="499"/>
      <c r="N2356" s="499">
        <v>24500</v>
      </c>
      <c r="O2356" s="499">
        <v>1960</v>
      </c>
      <c r="P2356" s="499">
        <v>26460</v>
      </c>
      <c r="Q2356" s="499"/>
      <c r="R2356" s="501"/>
      <c r="S2356" s="502"/>
      <c r="T2356" s="499"/>
      <c r="U2356" s="499"/>
      <c r="V2356" s="499">
        <v>26460</v>
      </c>
      <c r="W2356" s="501"/>
      <c r="X2356" s="501"/>
      <c r="Y2356" s="501"/>
      <c r="Z2356" s="501"/>
      <c r="AA2356" s="501"/>
      <c r="AB2356" s="503"/>
    </row>
    <row r="2357" spans="1:28" ht="35.1" customHeight="1">
      <c r="A2357" s="498">
        <v>2353</v>
      </c>
      <c r="B2357" s="504" t="s">
        <v>9204</v>
      </c>
      <c r="C2357" s="504" t="s">
        <v>13541</v>
      </c>
      <c r="D2357" s="499">
        <v>1</v>
      </c>
      <c r="E2357" s="499">
        <v>30</v>
      </c>
      <c r="F2357" s="499">
        <v>30</v>
      </c>
      <c r="G2357" s="499">
        <v>15950</v>
      </c>
      <c r="H2357" s="499"/>
      <c r="I2357" s="499"/>
      <c r="J2357" s="499">
        <v>15950</v>
      </c>
      <c r="K2357" s="499">
        <v>15950</v>
      </c>
      <c r="L2357" s="499"/>
      <c r="M2357" s="499"/>
      <c r="N2357" s="499">
        <v>15950</v>
      </c>
      <c r="O2357" s="499">
        <v>1276</v>
      </c>
      <c r="P2357" s="499">
        <v>17226</v>
      </c>
      <c r="Q2357" s="499"/>
      <c r="R2357" s="501"/>
      <c r="S2357" s="502"/>
      <c r="T2357" s="499"/>
      <c r="U2357" s="499"/>
      <c r="V2357" s="499">
        <v>17226</v>
      </c>
      <c r="W2357" s="501"/>
      <c r="X2357" s="501"/>
      <c r="Y2357" s="501"/>
      <c r="Z2357" s="501"/>
      <c r="AA2357" s="501"/>
      <c r="AB2357" s="503"/>
    </row>
    <row r="2358" spans="1:28" ht="35.1" customHeight="1">
      <c r="A2358" s="498">
        <v>2354</v>
      </c>
      <c r="B2358" s="504" t="s">
        <v>9198</v>
      </c>
      <c r="C2358" s="504" t="s">
        <v>13542</v>
      </c>
      <c r="D2358" s="499">
        <v>1</v>
      </c>
      <c r="E2358" s="499">
        <v>50</v>
      </c>
      <c r="F2358" s="499">
        <v>50</v>
      </c>
      <c r="G2358" s="499">
        <v>30000</v>
      </c>
      <c r="H2358" s="499"/>
      <c r="I2358" s="499"/>
      <c r="J2358" s="499">
        <v>30000</v>
      </c>
      <c r="K2358" s="499">
        <v>30000</v>
      </c>
      <c r="L2358" s="499"/>
      <c r="M2358" s="499"/>
      <c r="N2358" s="499">
        <v>30000</v>
      </c>
      <c r="O2358" s="499">
        <v>2400</v>
      </c>
      <c r="P2358" s="499">
        <v>32400</v>
      </c>
      <c r="Q2358" s="499"/>
      <c r="R2358" s="501"/>
      <c r="S2358" s="502"/>
      <c r="T2358" s="499"/>
      <c r="U2358" s="499"/>
      <c r="V2358" s="499">
        <v>32400</v>
      </c>
      <c r="W2358" s="501"/>
      <c r="X2358" s="501"/>
      <c r="Y2358" s="501"/>
      <c r="Z2358" s="501"/>
      <c r="AA2358" s="501"/>
      <c r="AB2358" s="503"/>
    </row>
    <row r="2359" spans="1:28" ht="35.1" customHeight="1">
      <c r="A2359" s="498">
        <v>2355</v>
      </c>
      <c r="B2359" s="504" t="s">
        <v>8806</v>
      </c>
      <c r="C2359" s="504" t="s">
        <v>8807</v>
      </c>
      <c r="D2359" s="499">
        <v>1</v>
      </c>
      <c r="E2359" s="499">
        <v>20</v>
      </c>
      <c r="F2359" s="499">
        <v>20</v>
      </c>
      <c r="G2359" s="499">
        <v>13300</v>
      </c>
      <c r="H2359" s="499">
        <v>4545</v>
      </c>
      <c r="I2359" s="499"/>
      <c r="J2359" s="499">
        <v>17845</v>
      </c>
      <c r="K2359" s="499">
        <v>13300</v>
      </c>
      <c r="L2359" s="499">
        <v>4545</v>
      </c>
      <c r="M2359" s="499"/>
      <c r="N2359" s="499">
        <v>17845</v>
      </c>
      <c r="O2359" s="499">
        <v>1428</v>
      </c>
      <c r="P2359" s="499">
        <v>19273</v>
      </c>
      <c r="Q2359" s="499"/>
      <c r="R2359" s="501"/>
      <c r="S2359" s="502"/>
      <c r="T2359" s="499">
        <v>20000</v>
      </c>
      <c r="U2359" s="499"/>
      <c r="V2359" s="499">
        <v>19273</v>
      </c>
      <c r="W2359" s="501"/>
      <c r="X2359" s="501"/>
      <c r="Y2359" s="501"/>
      <c r="Z2359" s="501"/>
      <c r="AA2359" s="501"/>
      <c r="AB2359" s="503"/>
    </row>
    <row r="2360" spans="1:28" ht="35.1" customHeight="1">
      <c r="A2360" s="498">
        <v>2356</v>
      </c>
      <c r="B2360" s="504" t="s">
        <v>10389</v>
      </c>
      <c r="C2360" s="504" t="s">
        <v>10521</v>
      </c>
      <c r="D2360" s="499">
        <v>7</v>
      </c>
      <c r="E2360" s="499">
        <v>419</v>
      </c>
      <c r="F2360" s="499">
        <v>419</v>
      </c>
      <c r="G2360" s="499">
        <v>170290</v>
      </c>
      <c r="H2360" s="499"/>
      <c r="I2360" s="499"/>
      <c r="J2360" s="499">
        <v>170290</v>
      </c>
      <c r="K2360" s="499">
        <v>170290</v>
      </c>
      <c r="L2360" s="499"/>
      <c r="M2360" s="499"/>
      <c r="N2360" s="499">
        <v>170290</v>
      </c>
      <c r="O2360" s="499">
        <v>13623</v>
      </c>
      <c r="P2360" s="499">
        <v>183913</v>
      </c>
      <c r="Q2360" s="499"/>
      <c r="R2360" s="501"/>
      <c r="S2360" s="502"/>
      <c r="T2360" s="499"/>
      <c r="U2360" s="499">
        <v>183913</v>
      </c>
      <c r="V2360" s="499"/>
      <c r="W2360" s="501"/>
      <c r="X2360" s="501"/>
      <c r="Y2360" s="501"/>
      <c r="Z2360" s="501"/>
      <c r="AA2360" s="501"/>
      <c r="AB2360" s="503"/>
    </row>
    <row r="2361" spans="1:28" ht="35.1" customHeight="1">
      <c r="A2361" s="498">
        <v>2357</v>
      </c>
      <c r="B2361" s="504" t="s">
        <v>7948</v>
      </c>
      <c r="C2361" s="504" t="s">
        <v>7949</v>
      </c>
      <c r="D2361" s="499">
        <v>26</v>
      </c>
      <c r="E2361" s="499">
        <v>1350</v>
      </c>
      <c r="F2361" s="499">
        <v>1350</v>
      </c>
      <c r="G2361" s="499">
        <v>725000</v>
      </c>
      <c r="H2361" s="499"/>
      <c r="I2361" s="499"/>
      <c r="J2361" s="499">
        <v>725000</v>
      </c>
      <c r="K2361" s="499">
        <v>778520</v>
      </c>
      <c r="L2361" s="499"/>
      <c r="M2361" s="499"/>
      <c r="N2361" s="499">
        <v>778520</v>
      </c>
      <c r="O2361" s="499">
        <v>4480</v>
      </c>
      <c r="P2361" s="499">
        <v>783000</v>
      </c>
      <c r="Q2361" s="499">
        <v>-53520</v>
      </c>
      <c r="R2361" s="501"/>
      <c r="S2361" s="502"/>
      <c r="T2361" s="499"/>
      <c r="U2361" s="499"/>
      <c r="V2361" s="499">
        <v>783000</v>
      </c>
      <c r="W2361" s="501"/>
      <c r="X2361" s="501"/>
      <c r="Y2361" s="501"/>
      <c r="Z2361" s="501"/>
      <c r="AA2361" s="501"/>
      <c r="AB2361" s="503"/>
    </row>
    <row r="2362" spans="1:28" ht="35.1" customHeight="1">
      <c r="A2362" s="498">
        <v>2358</v>
      </c>
      <c r="B2362" s="504" t="s">
        <v>9224</v>
      </c>
      <c r="C2362" s="504" t="s">
        <v>9225</v>
      </c>
      <c r="D2362" s="499">
        <v>20</v>
      </c>
      <c r="E2362" s="499">
        <v>696</v>
      </c>
      <c r="F2362" s="499">
        <v>696</v>
      </c>
      <c r="G2362" s="499">
        <v>340931</v>
      </c>
      <c r="H2362" s="499"/>
      <c r="I2362" s="499"/>
      <c r="J2362" s="499">
        <v>340931</v>
      </c>
      <c r="K2362" s="499">
        <v>340931</v>
      </c>
      <c r="L2362" s="499"/>
      <c r="M2362" s="499"/>
      <c r="N2362" s="499">
        <v>340931</v>
      </c>
      <c r="O2362" s="499">
        <v>27274</v>
      </c>
      <c r="P2362" s="499">
        <v>368205</v>
      </c>
      <c r="Q2362" s="499"/>
      <c r="R2362" s="501"/>
      <c r="S2362" s="502"/>
      <c r="T2362" s="499"/>
      <c r="U2362" s="499"/>
      <c r="V2362" s="499">
        <v>368205</v>
      </c>
      <c r="W2362" s="501"/>
      <c r="X2362" s="501"/>
      <c r="Y2362" s="501"/>
      <c r="Z2362" s="501"/>
      <c r="AA2362" s="501"/>
      <c r="AB2362" s="503"/>
    </row>
    <row r="2363" spans="1:28" ht="35.1" customHeight="1">
      <c r="A2363" s="498">
        <v>2359</v>
      </c>
      <c r="B2363" s="504" t="s">
        <v>8746</v>
      </c>
      <c r="C2363" s="504" t="s">
        <v>8747</v>
      </c>
      <c r="D2363" s="499">
        <v>2</v>
      </c>
      <c r="E2363" s="499">
        <v>218</v>
      </c>
      <c r="F2363" s="499">
        <v>218</v>
      </c>
      <c r="G2363" s="499">
        <v>61000</v>
      </c>
      <c r="H2363" s="499"/>
      <c r="I2363" s="499"/>
      <c r="J2363" s="499">
        <v>61000</v>
      </c>
      <c r="K2363" s="499">
        <v>61000</v>
      </c>
      <c r="L2363" s="499"/>
      <c r="M2363" s="499"/>
      <c r="N2363" s="499">
        <v>61000</v>
      </c>
      <c r="O2363" s="499">
        <v>4880</v>
      </c>
      <c r="P2363" s="499">
        <v>65880</v>
      </c>
      <c r="Q2363" s="499"/>
      <c r="R2363" s="501"/>
      <c r="S2363" s="502"/>
      <c r="T2363" s="499"/>
      <c r="U2363" s="499">
        <v>32400</v>
      </c>
      <c r="V2363" s="499">
        <v>33480</v>
      </c>
      <c r="W2363" s="501"/>
      <c r="X2363" s="501"/>
      <c r="Y2363" s="501"/>
      <c r="Z2363" s="501"/>
      <c r="AA2363" s="501"/>
      <c r="AB2363" s="503"/>
    </row>
    <row r="2364" spans="1:28" ht="35.1" customHeight="1">
      <c r="A2364" s="498">
        <v>2360</v>
      </c>
      <c r="B2364" s="504" t="s">
        <v>9151</v>
      </c>
      <c r="C2364" s="504" t="s">
        <v>9152</v>
      </c>
      <c r="D2364" s="499">
        <v>33</v>
      </c>
      <c r="E2364" s="499">
        <v>960</v>
      </c>
      <c r="F2364" s="499">
        <v>960</v>
      </c>
      <c r="G2364" s="499">
        <v>286780</v>
      </c>
      <c r="H2364" s="499"/>
      <c r="I2364" s="499"/>
      <c r="J2364" s="499">
        <v>286780</v>
      </c>
      <c r="K2364" s="499">
        <v>286780</v>
      </c>
      <c r="L2364" s="499"/>
      <c r="M2364" s="499"/>
      <c r="N2364" s="499">
        <v>286780</v>
      </c>
      <c r="O2364" s="499">
        <v>22930</v>
      </c>
      <c r="P2364" s="499">
        <v>309710</v>
      </c>
      <c r="Q2364" s="499"/>
      <c r="R2364" s="501"/>
      <c r="S2364" s="502"/>
      <c r="T2364" s="499"/>
      <c r="U2364" s="499"/>
      <c r="V2364" s="499">
        <v>309710</v>
      </c>
      <c r="W2364" s="501"/>
      <c r="X2364" s="501"/>
      <c r="Y2364" s="501"/>
      <c r="Z2364" s="501"/>
      <c r="AA2364" s="501"/>
      <c r="AB2364" s="503"/>
    </row>
    <row r="2365" spans="1:28" ht="35.1" customHeight="1">
      <c r="A2365" s="498">
        <v>2361</v>
      </c>
      <c r="B2365" s="504" t="s">
        <v>10444</v>
      </c>
      <c r="C2365" s="504" t="s">
        <v>10575</v>
      </c>
      <c r="D2365" s="499">
        <v>1</v>
      </c>
      <c r="E2365" s="499">
        <v>50</v>
      </c>
      <c r="F2365" s="499">
        <v>50</v>
      </c>
      <c r="G2365" s="499">
        <v>26000</v>
      </c>
      <c r="H2365" s="499"/>
      <c r="I2365" s="499"/>
      <c r="J2365" s="499">
        <v>26000</v>
      </c>
      <c r="K2365" s="499">
        <v>26000</v>
      </c>
      <c r="L2365" s="499"/>
      <c r="M2365" s="499"/>
      <c r="N2365" s="499">
        <v>26000</v>
      </c>
      <c r="O2365" s="499">
        <v>2080</v>
      </c>
      <c r="P2365" s="499">
        <v>28080</v>
      </c>
      <c r="Q2365" s="499"/>
      <c r="R2365" s="501"/>
      <c r="S2365" s="502"/>
      <c r="T2365" s="499"/>
      <c r="U2365" s="499"/>
      <c r="V2365" s="499">
        <v>28080</v>
      </c>
      <c r="W2365" s="501"/>
      <c r="X2365" s="501"/>
      <c r="Y2365" s="501"/>
      <c r="Z2365" s="501"/>
      <c r="AA2365" s="501"/>
      <c r="AB2365" s="503"/>
    </row>
    <row r="2366" spans="1:28" ht="35.1" customHeight="1">
      <c r="A2366" s="498">
        <v>2362</v>
      </c>
      <c r="B2366" s="504" t="s">
        <v>9005</v>
      </c>
      <c r="C2366" s="504" t="s">
        <v>9006</v>
      </c>
      <c r="D2366" s="499">
        <v>24</v>
      </c>
      <c r="E2366" s="499">
        <v>500</v>
      </c>
      <c r="F2366" s="499">
        <v>500</v>
      </c>
      <c r="G2366" s="499">
        <v>337674</v>
      </c>
      <c r="H2366" s="499"/>
      <c r="I2366" s="499"/>
      <c r="J2366" s="499">
        <v>337674</v>
      </c>
      <c r="K2366" s="499">
        <v>337674</v>
      </c>
      <c r="L2366" s="499"/>
      <c r="M2366" s="499"/>
      <c r="N2366" s="499">
        <v>337674</v>
      </c>
      <c r="O2366" s="499">
        <v>27014</v>
      </c>
      <c r="P2366" s="499">
        <v>364688</v>
      </c>
      <c r="Q2366" s="499"/>
      <c r="R2366" s="501"/>
      <c r="S2366" s="502"/>
      <c r="T2366" s="499"/>
      <c r="U2366" s="499"/>
      <c r="V2366" s="499">
        <v>364688</v>
      </c>
      <c r="W2366" s="501"/>
      <c r="X2366" s="501"/>
      <c r="Y2366" s="501"/>
      <c r="Z2366" s="501"/>
      <c r="AA2366" s="501"/>
      <c r="AB2366" s="503"/>
    </row>
    <row r="2367" spans="1:28" ht="35.1" customHeight="1">
      <c r="A2367" s="498">
        <v>2363</v>
      </c>
      <c r="B2367" s="504" t="s">
        <v>8965</v>
      </c>
      <c r="C2367" s="504" t="s">
        <v>8966</v>
      </c>
      <c r="D2367" s="499">
        <v>66</v>
      </c>
      <c r="E2367" s="499">
        <v>3474</v>
      </c>
      <c r="F2367" s="499">
        <v>3474</v>
      </c>
      <c r="G2367" s="499">
        <v>1965061</v>
      </c>
      <c r="H2367" s="499">
        <v>30000</v>
      </c>
      <c r="I2367" s="499"/>
      <c r="J2367" s="499">
        <v>1995061</v>
      </c>
      <c r="K2367" s="499">
        <v>1965061</v>
      </c>
      <c r="L2367" s="499">
        <v>30000</v>
      </c>
      <c r="M2367" s="499"/>
      <c r="N2367" s="499">
        <v>1995061</v>
      </c>
      <c r="O2367" s="499">
        <v>159607</v>
      </c>
      <c r="P2367" s="499">
        <v>2154668</v>
      </c>
      <c r="Q2367" s="499"/>
      <c r="R2367" s="501"/>
      <c r="S2367" s="502"/>
      <c r="T2367" s="499"/>
      <c r="U2367" s="499">
        <v>45655</v>
      </c>
      <c r="V2367" s="499">
        <v>2109013</v>
      </c>
      <c r="W2367" s="501"/>
      <c r="X2367" s="501"/>
      <c r="Y2367" s="501"/>
      <c r="Z2367" s="501"/>
      <c r="AA2367" s="501"/>
      <c r="AB2367" s="503"/>
    </row>
    <row r="2368" spans="1:28" ht="35.1" customHeight="1">
      <c r="A2368" s="498">
        <v>2364</v>
      </c>
      <c r="B2368" s="504" t="s">
        <v>8751</v>
      </c>
      <c r="C2368" s="504" t="s">
        <v>8752</v>
      </c>
      <c r="D2368" s="499">
        <v>1</v>
      </c>
      <c r="E2368" s="499">
        <v>30</v>
      </c>
      <c r="F2368" s="499">
        <v>30</v>
      </c>
      <c r="G2368" s="499">
        <v>11600</v>
      </c>
      <c r="H2368" s="499"/>
      <c r="I2368" s="499"/>
      <c r="J2368" s="499">
        <v>11600</v>
      </c>
      <c r="K2368" s="499">
        <v>11600</v>
      </c>
      <c r="L2368" s="499"/>
      <c r="M2368" s="499"/>
      <c r="N2368" s="499">
        <v>11600</v>
      </c>
      <c r="O2368" s="499">
        <v>928</v>
      </c>
      <c r="P2368" s="499">
        <v>12528</v>
      </c>
      <c r="Q2368" s="499"/>
      <c r="R2368" s="501"/>
      <c r="S2368" s="502"/>
      <c r="T2368" s="499"/>
      <c r="U2368" s="499"/>
      <c r="V2368" s="499">
        <v>12528</v>
      </c>
      <c r="W2368" s="501"/>
      <c r="X2368" s="501"/>
      <c r="Y2368" s="501"/>
      <c r="Z2368" s="501"/>
      <c r="AA2368" s="501"/>
      <c r="AB2368" s="503"/>
    </row>
    <row r="2369" spans="1:28" ht="35.1" customHeight="1">
      <c r="A2369" s="498">
        <v>2365</v>
      </c>
      <c r="B2369" s="504" t="s">
        <v>9156</v>
      </c>
      <c r="C2369" s="504" t="s">
        <v>9157</v>
      </c>
      <c r="D2369" s="499">
        <v>5</v>
      </c>
      <c r="E2369" s="499">
        <v>130</v>
      </c>
      <c r="F2369" s="499">
        <v>130</v>
      </c>
      <c r="G2369" s="499">
        <v>53346</v>
      </c>
      <c r="H2369" s="499">
        <v>10000</v>
      </c>
      <c r="I2369" s="499"/>
      <c r="J2369" s="499">
        <v>63346</v>
      </c>
      <c r="K2369" s="499">
        <v>53346</v>
      </c>
      <c r="L2369" s="499">
        <v>10000</v>
      </c>
      <c r="M2369" s="499"/>
      <c r="N2369" s="499">
        <v>63346</v>
      </c>
      <c r="O2369" s="499">
        <v>5067</v>
      </c>
      <c r="P2369" s="499">
        <v>68413</v>
      </c>
      <c r="Q2369" s="499"/>
      <c r="R2369" s="501"/>
      <c r="S2369" s="502"/>
      <c r="T2369" s="499"/>
      <c r="U2369" s="499"/>
      <c r="V2369" s="499">
        <v>68413</v>
      </c>
      <c r="W2369" s="501"/>
      <c r="X2369" s="501"/>
      <c r="Y2369" s="501"/>
      <c r="Z2369" s="501"/>
      <c r="AA2369" s="501"/>
      <c r="AB2369" s="503"/>
    </row>
    <row r="2370" spans="1:28" ht="35.1" customHeight="1">
      <c r="A2370" s="498">
        <v>2366</v>
      </c>
      <c r="B2370" s="504" t="s">
        <v>9043</v>
      </c>
      <c r="C2370" s="504" t="s">
        <v>9044</v>
      </c>
      <c r="D2370" s="499">
        <v>122</v>
      </c>
      <c r="E2370" s="499">
        <v>4760</v>
      </c>
      <c r="F2370" s="499">
        <v>4760</v>
      </c>
      <c r="G2370" s="499">
        <v>1785910</v>
      </c>
      <c r="H2370" s="499"/>
      <c r="I2370" s="499"/>
      <c r="J2370" s="499">
        <v>1785910</v>
      </c>
      <c r="K2370" s="499">
        <v>1785910</v>
      </c>
      <c r="L2370" s="499"/>
      <c r="M2370" s="499"/>
      <c r="N2370" s="499">
        <v>1785910</v>
      </c>
      <c r="O2370" s="499">
        <v>142874</v>
      </c>
      <c r="P2370" s="499">
        <v>1928784</v>
      </c>
      <c r="Q2370" s="499"/>
      <c r="R2370" s="501"/>
      <c r="S2370" s="502"/>
      <c r="T2370" s="499"/>
      <c r="U2370" s="499"/>
      <c r="V2370" s="499">
        <v>1928784</v>
      </c>
      <c r="W2370" s="501"/>
      <c r="X2370" s="501"/>
      <c r="Y2370" s="501"/>
      <c r="Z2370" s="501"/>
      <c r="AA2370" s="501"/>
      <c r="AB2370" s="503"/>
    </row>
    <row r="2371" spans="1:28" ht="35.1" customHeight="1">
      <c r="A2371" s="498">
        <v>2367</v>
      </c>
      <c r="B2371" s="504" t="s">
        <v>9017</v>
      </c>
      <c r="C2371" s="504" t="s">
        <v>9018</v>
      </c>
      <c r="D2371" s="499">
        <v>30</v>
      </c>
      <c r="E2371" s="499">
        <v>930</v>
      </c>
      <c r="F2371" s="499">
        <v>930</v>
      </c>
      <c r="G2371" s="499">
        <v>973900</v>
      </c>
      <c r="H2371" s="499"/>
      <c r="I2371" s="499"/>
      <c r="J2371" s="499">
        <v>973900</v>
      </c>
      <c r="K2371" s="499">
        <v>973900</v>
      </c>
      <c r="L2371" s="499"/>
      <c r="M2371" s="499"/>
      <c r="N2371" s="499">
        <v>973900</v>
      </c>
      <c r="O2371" s="499">
        <v>77910</v>
      </c>
      <c r="P2371" s="499">
        <v>1051810</v>
      </c>
      <c r="Q2371" s="499"/>
      <c r="R2371" s="501"/>
      <c r="S2371" s="502"/>
      <c r="T2371" s="499"/>
      <c r="U2371" s="499"/>
      <c r="V2371" s="499">
        <v>1051810</v>
      </c>
      <c r="W2371" s="501"/>
      <c r="X2371" s="501"/>
      <c r="Y2371" s="501"/>
      <c r="Z2371" s="501"/>
      <c r="AA2371" s="501"/>
      <c r="AB2371" s="503"/>
    </row>
    <row r="2372" spans="1:28" ht="35.1" customHeight="1">
      <c r="A2372" s="498">
        <v>2368</v>
      </c>
      <c r="B2372" s="504" t="s">
        <v>8930</v>
      </c>
      <c r="C2372" s="504" t="s">
        <v>8931</v>
      </c>
      <c r="D2372" s="499">
        <v>8</v>
      </c>
      <c r="E2372" s="499">
        <v>202</v>
      </c>
      <c r="F2372" s="499">
        <v>202</v>
      </c>
      <c r="G2372" s="499">
        <v>162729</v>
      </c>
      <c r="H2372" s="499"/>
      <c r="I2372" s="499"/>
      <c r="J2372" s="499">
        <v>162729</v>
      </c>
      <c r="K2372" s="499">
        <v>162729</v>
      </c>
      <c r="L2372" s="499"/>
      <c r="M2372" s="499"/>
      <c r="N2372" s="499">
        <v>162729</v>
      </c>
      <c r="O2372" s="499">
        <v>13017</v>
      </c>
      <c r="P2372" s="499">
        <v>175746</v>
      </c>
      <c r="Q2372" s="499"/>
      <c r="R2372" s="501"/>
      <c r="S2372" s="502"/>
      <c r="T2372" s="499"/>
      <c r="U2372" s="499"/>
      <c r="V2372" s="499">
        <v>175746</v>
      </c>
      <c r="W2372" s="501"/>
      <c r="X2372" s="501"/>
      <c r="Y2372" s="501"/>
      <c r="Z2372" s="501"/>
      <c r="AA2372" s="501"/>
      <c r="AB2372" s="503"/>
    </row>
    <row r="2373" spans="1:28" ht="35.1" customHeight="1">
      <c r="A2373" s="498">
        <v>2369</v>
      </c>
      <c r="B2373" s="504" t="s">
        <v>10439</v>
      </c>
      <c r="C2373" s="504" t="s">
        <v>10570</v>
      </c>
      <c r="D2373" s="499">
        <v>1</v>
      </c>
      <c r="E2373" s="499">
        <v>10</v>
      </c>
      <c r="F2373" s="499">
        <v>10</v>
      </c>
      <c r="G2373" s="499">
        <v>30000</v>
      </c>
      <c r="H2373" s="499"/>
      <c r="I2373" s="499"/>
      <c r="J2373" s="499">
        <v>30000</v>
      </c>
      <c r="K2373" s="499">
        <v>30000</v>
      </c>
      <c r="L2373" s="499"/>
      <c r="M2373" s="499"/>
      <c r="N2373" s="499">
        <v>30000</v>
      </c>
      <c r="O2373" s="499">
        <v>2400</v>
      </c>
      <c r="P2373" s="499">
        <v>32400</v>
      </c>
      <c r="Q2373" s="499"/>
      <c r="R2373" s="501"/>
      <c r="S2373" s="502"/>
      <c r="T2373" s="499"/>
      <c r="U2373" s="499"/>
      <c r="V2373" s="499">
        <v>32400</v>
      </c>
      <c r="W2373" s="501"/>
      <c r="X2373" s="501"/>
      <c r="Y2373" s="501"/>
      <c r="Z2373" s="501"/>
      <c r="AA2373" s="501"/>
      <c r="AB2373" s="503"/>
    </row>
    <row r="2374" spans="1:28" ht="35.1" customHeight="1">
      <c r="A2374" s="498">
        <v>2370</v>
      </c>
      <c r="B2374" s="504" t="s">
        <v>8936</v>
      </c>
      <c r="C2374" s="504" t="s">
        <v>8937</v>
      </c>
      <c r="D2374" s="499">
        <v>37</v>
      </c>
      <c r="E2374" s="499">
        <v>1200</v>
      </c>
      <c r="F2374" s="499">
        <v>1200</v>
      </c>
      <c r="G2374" s="499">
        <v>726784</v>
      </c>
      <c r="H2374" s="499"/>
      <c r="I2374" s="499"/>
      <c r="J2374" s="499">
        <v>726784</v>
      </c>
      <c r="K2374" s="499">
        <v>726784</v>
      </c>
      <c r="L2374" s="499"/>
      <c r="M2374" s="499"/>
      <c r="N2374" s="499">
        <v>726784</v>
      </c>
      <c r="O2374" s="499">
        <v>58144</v>
      </c>
      <c r="P2374" s="499">
        <v>784928</v>
      </c>
      <c r="Q2374" s="499"/>
      <c r="R2374" s="501"/>
      <c r="S2374" s="502"/>
      <c r="T2374" s="499"/>
      <c r="U2374" s="499"/>
      <c r="V2374" s="499">
        <v>784928</v>
      </c>
      <c r="W2374" s="501"/>
      <c r="X2374" s="501"/>
      <c r="Y2374" s="501"/>
      <c r="Z2374" s="501"/>
      <c r="AA2374" s="501"/>
      <c r="AB2374" s="503"/>
    </row>
    <row r="2375" spans="1:28" ht="35.1" customHeight="1">
      <c r="A2375" s="498">
        <v>2371</v>
      </c>
      <c r="B2375" s="504" t="s">
        <v>8926</v>
      </c>
      <c r="C2375" s="504" t="s">
        <v>8927</v>
      </c>
      <c r="D2375" s="499">
        <v>15</v>
      </c>
      <c r="E2375" s="499">
        <v>347</v>
      </c>
      <c r="F2375" s="499">
        <v>347</v>
      </c>
      <c r="G2375" s="499">
        <v>133385</v>
      </c>
      <c r="H2375" s="499"/>
      <c r="I2375" s="499"/>
      <c r="J2375" s="499">
        <v>133385</v>
      </c>
      <c r="K2375" s="499">
        <v>133385</v>
      </c>
      <c r="L2375" s="499"/>
      <c r="M2375" s="499"/>
      <c r="N2375" s="499">
        <v>133385</v>
      </c>
      <c r="O2375" s="499">
        <v>10666</v>
      </c>
      <c r="P2375" s="499">
        <v>144051</v>
      </c>
      <c r="Q2375" s="499"/>
      <c r="R2375" s="501"/>
      <c r="S2375" s="502"/>
      <c r="T2375" s="499"/>
      <c r="U2375" s="499"/>
      <c r="V2375" s="499">
        <v>144051</v>
      </c>
      <c r="W2375" s="501"/>
      <c r="X2375" s="501"/>
      <c r="Y2375" s="501"/>
      <c r="Z2375" s="501"/>
      <c r="AA2375" s="501"/>
      <c r="AB2375" s="503"/>
    </row>
    <row r="2376" spans="1:28" ht="35.1" customHeight="1">
      <c r="A2376" s="498">
        <v>2372</v>
      </c>
      <c r="B2376" s="504" t="s">
        <v>8916</v>
      </c>
      <c r="C2376" s="504" t="s">
        <v>8917</v>
      </c>
      <c r="D2376" s="499">
        <v>13</v>
      </c>
      <c r="E2376" s="499">
        <v>470</v>
      </c>
      <c r="F2376" s="499">
        <v>470</v>
      </c>
      <c r="G2376" s="499">
        <v>373146</v>
      </c>
      <c r="H2376" s="499"/>
      <c r="I2376" s="499"/>
      <c r="J2376" s="499">
        <v>373146</v>
      </c>
      <c r="K2376" s="499">
        <v>373146</v>
      </c>
      <c r="L2376" s="499"/>
      <c r="M2376" s="499"/>
      <c r="N2376" s="499">
        <v>373146</v>
      </c>
      <c r="O2376" s="499">
        <v>29852</v>
      </c>
      <c r="P2376" s="499">
        <v>402998</v>
      </c>
      <c r="Q2376" s="499"/>
      <c r="R2376" s="501"/>
      <c r="S2376" s="502"/>
      <c r="T2376" s="499"/>
      <c r="U2376" s="499"/>
      <c r="V2376" s="499">
        <v>402998</v>
      </c>
      <c r="W2376" s="501"/>
      <c r="X2376" s="501"/>
      <c r="Y2376" s="501"/>
      <c r="Z2376" s="501"/>
      <c r="AA2376" s="501"/>
      <c r="AB2376" s="503"/>
    </row>
    <row r="2377" spans="1:28" ht="35.1" customHeight="1">
      <c r="A2377" s="498">
        <v>2373</v>
      </c>
      <c r="B2377" s="504" t="s">
        <v>7199</v>
      </c>
      <c r="C2377" s="504" t="s">
        <v>7200</v>
      </c>
      <c r="D2377" s="499">
        <v>116</v>
      </c>
      <c r="E2377" s="499">
        <v>2580</v>
      </c>
      <c r="F2377" s="499">
        <v>2580</v>
      </c>
      <c r="G2377" s="499">
        <v>1093770</v>
      </c>
      <c r="H2377" s="499"/>
      <c r="I2377" s="499"/>
      <c r="J2377" s="499">
        <v>1093770</v>
      </c>
      <c r="K2377" s="499">
        <v>1093770</v>
      </c>
      <c r="L2377" s="499"/>
      <c r="M2377" s="499"/>
      <c r="N2377" s="499">
        <v>1093770</v>
      </c>
      <c r="O2377" s="499">
        <v>87461</v>
      </c>
      <c r="P2377" s="499">
        <v>1181231</v>
      </c>
      <c r="Q2377" s="499"/>
      <c r="R2377" s="501"/>
      <c r="S2377" s="502"/>
      <c r="T2377" s="499"/>
      <c r="U2377" s="499"/>
      <c r="V2377" s="499">
        <v>1181231</v>
      </c>
      <c r="W2377" s="501"/>
      <c r="X2377" s="501"/>
      <c r="Y2377" s="501"/>
      <c r="Z2377" s="501"/>
      <c r="AA2377" s="501"/>
      <c r="AB2377" s="503"/>
    </row>
    <row r="2378" spans="1:28" ht="35.1" customHeight="1">
      <c r="A2378" s="498">
        <v>2374</v>
      </c>
      <c r="B2378" s="504" t="s">
        <v>7168</v>
      </c>
      <c r="C2378" s="504" t="s">
        <v>7169</v>
      </c>
      <c r="D2378" s="499">
        <v>36</v>
      </c>
      <c r="E2378" s="499">
        <v>815</v>
      </c>
      <c r="F2378" s="499">
        <v>815</v>
      </c>
      <c r="G2378" s="499">
        <v>1522736</v>
      </c>
      <c r="H2378" s="499"/>
      <c r="I2378" s="499"/>
      <c r="J2378" s="499">
        <v>1522736</v>
      </c>
      <c r="K2378" s="499">
        <v>1522736</v>
      </c>
      <c r="L2378" s="499"/>
      <c r="M2378" s="499"/>
      <c r="N2378" s="499">
        <v>1522736</v>
      </c>
      <c r="O2378" s="499">
        <v>121824</v>
      </c>
      <c r="P2378" s="499">
        <v>1644560</v>
      </c>
      <c r="Q2378" s="499"/>
      <c r="R2378" s="501"/>
      <c r="S2378" s="502"/>
      <c r="T2378" s="499"/>
      <c r="U2378" s="499"/>
      <c r="V2378" s="499">
        <v>1644560</v>
      </c>
      <c r="W2378" s="501"/>
      <c r="X2378" s="501"/>
      <c r="Y2378" s="501"/>
      <c r="Z2378" s="501"/>
      <c r="AA2378" s="501"/>
      <c r="AB2378" s="503"/>
    </row>
    <row r="2379" spans="1:28" ht="35.1" customHeight="1">
      <c r="A2379" s="498">
        <v>2375</v>
      </c>
      <c r="B2379" s="504" t="s">
        <v>7183</v>
      </c>
      <c r="C2379" s="504" t="s">
        <v>7184</v>
      </c>
      <c r="D2379" s="499">
        <v>17</v>
      </c>
      <c r="E2379" s="499">
        <v>3765</v>
      </c>
      <c r="F2379" s="499">
        <v>3765</v>
      </c>
      <c r="G2379" s="499">
        <v>455200</v>
      </c>
      <c r="H2379" s="499"/>
      <c r="I2379" s="499"/>
      <c r="J2379" s="499">
        <v>455200</v>
      </c>
      <c r="K2379" s="499">
        <v>455200</v>
      </c>
      <c r="L2379" s="499"/>
      <c r="M2379" s="499"/>
      <c r="N2379" s="499">
        <v>455200</v>
      </c>
      <c r="O2379" s="499">
        <v>36416</v>
      </c>
      <c r="P2379" s="499">
        <v>491616</v>
      </c>
      <c r="Q2379" s="499"/>
      <c r="R2379" s="501"/>
      <c r="S2379" s="502"/>
      <c r="T2379" s="499"/>
      <c r="U2379" s="499"/>
      <c r="V2379" s="499">
        <v>491616</v>
      </c>
      <c r="W2379" s="501"/>
      <c r="X2379" s="501"/>
      <c r="Y2379" s="501"/>
      <c r="Z2379" s="501"/>
      <c r="AA2379" s="501"/>
      <c r="AB2379" s="503"/>
    </row>
    <row r="2380" spans="1:28" ht="35.1" customHeight="1">
      <c r="A2380" s="498">
        <v>2376</v>
      </c>
      <c r="B2380" s="504" t="s">
        <v>7203</v>
      </c>
      <c r="C2380" s="504" t="s">
        <v>7204</v>
      </c>
      <c r="D2380" s="499">
        <v>145</v>
      </c>
      <c r="E2380" s="499">
        <v>3625</v>
      </c>
      <c r="F2380" s="499">
        <v>3625</v>
      </c>
      <c r="G2380" s="499">
        <v>1202950</v>
      </c>
      <c r="H2380" s="499"/>
      <c r="I2380" s="499"/>
      <c r="J2380" s="499">
        <v>1202950</v>
      </c>
      <c r="K2380" s="499">
        <v>1202950</v>
      </c>
      <c r="L2380" s="499"/>
      <c r="M2380" s="499"/>
      <c r="N2380" s="499">
        <v>1202950</v>
      </c>
      <c r="O2380" s="499">
        <v>96182</v>
      </c>
      <c r="P2380" s="499">
        <v>1299132</v>
      </c>
      <c r="Q2380" s="499"/>
      <c r="R2380" s="501"/>
      <c r="S2380" s="502"/>
      <c r="T2380" s="499"/>
      <c r="U2380" s="499"/>
      <c r="V2380" s="499">
        <v>1299132</v>
      </c>
      <c r="W2380" s="501"/>
      <c r="X2380" s="501"/>
      <c r="Y2380" s="501"/>
      <c r="Z2380" s="501"/>
      <c r="AA2380" s="501"/>
      <c r="AB2380" s="503"/>
    </row>
    <row r="2381" spans="1:28" ht="35.1" customHeight="1">
      <c r="A2381" s="498">
        <v>2377</v>
      </c>
      <c r="B2381" s="504" t="s">
        <v>7173</v>
      </c>
      <c r="C2381" s="504" t="s">
        <v>7174</v>
      </c>
      <c r="D2381" s="499">
        <v>415</v>
      </c>
      <c r="E2381" s="499">
        <v>15638</v>
      </c>
      <c r="F2381" s="499">
        <v>15638</v>
      </c>
      <c r="G2381" s="499">
        <v>6371661</v>
      </c>
      <c r="H2381" s="499"/>
      <c r="I2381" s="499"/>
      <c r="J2381" s="499">
        <v>6371661</v>
      </c>
      <c r="K2381" s="499">
        <v>6371661</v>
      </c>
      <c r="L2381" s="499"/>
      <c r="M2381" s="499"/>
      <c r="N2381" s="499">
        <v>6371661</v>
      </c>
      <c r="O2381" s="499">
        <v>509629</v>
      </c>
      <c r="P2381" s="499">
        <v>6881290</v>
      </c>
      <c r="Q2381" s="499"/>
      <c r="R2381" s="501"/>
      <c r="S2381" s="502"/>
      <c r="T2381" s="499"/>
      <c r="U2381" s="499"/>
      <c r="V2381" s="499">
        <v>6881290</v>
      </c>
      <c r="W2381" s="501"/>
      <c r="X2381" s="501"/>
      <c r="Y2381" s="501"/>
      <c r="Z2381" s="501"/>
      <c r="AA2381" s="501"/>
      <c r="AB2381" s="503"/>
    </row>
    <row r="2382" spans="1:28" ht="35.1" customHeight="1">
      <c r="A2382" s="498">
        <v>2378</v>
      </c>
      <c r="B2382" s="504" t="s">
        <v>7188</v>
      </c>
      <c r="C2382" s="504" t="s">
        <v>7189</v>
      </c>
      <c r="D2382" s="499">
        <v>2</v>
      </c>
      <c r="E2382" s="499">
        <v>300</v>
      </c>
      <c r="F2382" s="499">
        <v>300</v>
      </c>
      <c r="G2382" s="499">
        <v>60000</v>
      </c>
      <c r="H2382" s="499"/>
      <c r="I2382" s="499"/>
      <c r="J2382" s="499">
        <v>60000</v>
      </c>
      <c r="K2382" s="499">
        <v>60000</v>
      </c>
      <c r="L2382" s="499"/>
      <c r="M2382" s="499"/>
      <c r="N2382" s="499">
        <v>60000</v>
      </c>
      <c r="O2382" s="499">
        <v>4800</v>
      </c>
      <c r="P2382" s="499">
        <v>64800</v>
      </c>
      <c r="Q2382" s="499"/>
      <c r="R2382" s="501"/>
      <c r="S2382" s="502"/>
      <c r="T2382" s="499"/>
      <c r="U2382" s="499"/>
      <c r="V2382" s="499">
        <v>64800</v>
      </c>
      <c r="W2382" s="501"/>
      <c r="X2382" s="501"/>
      <c r="Y2382" s="501"/>
      <c r="Z2382" s="501"/>
      <c r="AA2382" s="501"/>
      <c r="AB2382" s="503"/>
    </row>
    <row r="2383" spans="1:28" ht="35.1" customHeight="1">
      <c r="A2383" s="498">
        <v>2379</v>
      </c>
      <c r="B2383" s="504" t="s">
        <v>7208</v>
      </c>
      <c r="C2383" s="504" t="s">
        <v>7209</v>
      </c>
      <c r="D2383" s="499">
        <v>49</v>
      </c>
      <c r="E2383" s="499">
        <v>1930</v>
      </c>
      <c r="F2383" s="499">
        <v>1930</v>
      </c>
      <c r="G2383" s="499">
        <v>810775</v>
      </c>
      <c r="H2383" s="499"/>
      <c r="I2383" s="499"/>
      <c r="J2383" s="499">
        <v>810775</v>
      </c>
      <c r="K2383" s="499">
        <v>810775</v>
      </c>
      <c r="L2383" s="499"/>
      <c r="M2383" s="499"/>
      <c r="N2383" s="499">
        <v>810775</v>
      </c>
      <c r="O2383" s="499">
        <v>64850</v>
      </c>
      <c r="P2383" s="499">
        <v>875625</v>
      </c>
      <c r="Q2383" s="499"/>
      <c r="R2383" s="501"/>
      <c r="S2383" s="502"/>
      <c r="T2383" s="499"/>
      <c r="U2383" s="499"/>
      <c r="V2383" s="499">
        <v>875625</v>
      </c>
      <c r="W2383" s="501"/>
      <c r="X2383" s="501"/>
      <c r="Y2383" s="501"/>
      <c r="Z2383" s="501"/>
      <c r="AA2383" s="501"/>
      <c r="AB2383" s="503"/>
    </row>
    <row r="2384" spans="1:28" ht="35.1" customHeight="1">
      <c r="A2384" s="498">
        <v>2380</v>
      </c>
      <c r="B2384" s="504" t="s">
        <v>7253</v>
      </c>
      <c r="C2384" s="504" t="s">
        <v>7254</v>
      </c>
      <c r="D2384" s="499">
        <v>136</v>
      </c>
      <c r="E2384" s="499">
        <v>8175</v>
      </c>
      <c r="F2384" s="499">
        <v>8175</v>
      </c>
      <c r="G2384" s="499">
        <v>2115123</v>
      </c>
      <c r="H2384" s="499"/>
      <c r="I2384" s="499"/>
      <c r="J2384" s="499">
        <v>2115123</v>
      </c>
      <c r="K2384" s="499">
        <v>2115123</v>
      </c>
      <c r="L2384" s="499"/>
      <c r="M2384" s="499"/>
      <c r="N2384" s="499">
        <v>2115123</v>
      </c>
      <c r="O2384" s="499">
        <v>169172</v>
      </c>
      <c r="P2384" s="499">
        <v>2284295</v>
      </c>
      <c r="Q2384" s="499"/>
      <c r="R2384" s="501"/>
      <c r="S2384" s="502"/>
      <c r="T2384" s="499"/>
      <c r="U2384" s="499"/>
      <c r="V2384" s="499">
        <v>2284295</v>
      </c>
      <c r="W2384" s="501"/>
      <c r="X2384" s="501"/>
      <c r="Y2384" s="501"/>
      <c r="Z2384" s="501"/>
      <c r="AA2384" s="501"/>
      <c r="AB2384" s="503"/>
    </row>
    <row r="2385" spans="1:28" ht="35.1" customHeight="1">
      <c r="A2385" s="498">
        <v>2381</v>
      </c>
      <c r="B2385" s="504" t="s">
        <v>7193</v>
      </c>
      <c r="C2385" s="504" t="s">
        <v>7194</v>
      </c>
      <c r="D2385" s="499">
        <v>8</v>
      </c>
      <c r="E2385" s="499">
        <v>1420</v>
      </c>
      <c r="F2385" s="499">
        <v>1420</v>
      </c>
      <c r="G2385" s="499">
        <v>222700</v>
      </c>
      <c r="H2385" s="499"/>
      <c r="I2385" s="499"/>
      <c r="J2385" s="499">
        <v>222700</v>
      </c>
      <c r="K2385" s="499">
        <v>222700</v>
      </c>
      <c r="L2385" s="499"/>
      <c r="M2385" s="499"/>
      <c r="N2385" s="499">
        <v>222700</v>
      </c>
      <c r="O2385" s="499">
        <v>17816</v>
      </c>
      <c r="P2385" s="499">
        <v>240516</v>
      </c>
      <c r="Q2385" s="499"/>
      <c r="R2385" s="501"/>
      <c r="S2385" s="502"/>
      <c r="T2385" s="499"/>
      <c r="U2385" s="499">
        <v>12096</v>
      </c>
      <c r="V2385" s="499">
        <v>228420</v>
      </c>
      <c r="W2385" s="501"/>
      <c r="X2385" s="501"/>
      <c r="Y2385" s="501"/>
      <c r="Z2385" s="501"/>
      <c r="AA2385" s="501"/>
      <c r="AB2385" s="503"/>
    </row>
    <row r="2386" spans="1:28" ht="35.1" customHeight="1">
      <c r="A2386" s="498">
        <v>2382</v>
      </c>
      <c r="B2386" s="504" t="s">
        <v>7249</v>
      </c>
      <c r="C2386" s="504" t="s">
        <v>7250</v>
      </c>
      <c r="D2386" s="499">
        <v>2</v>
      </c>
      <c r="E2386" s="499">
        <v>47</v>
      </c>
      <c r="F2386" s="499">
        <v>47</v>
      </c>
      <c r="G2386" s="499">
        <v>27000</v>
      </c>
      <c r="H2386" s="499"/>
      <c r="I2386" s="499"/>
      <c r="J2386" s="499">
        <v>27000</v>
      </c>
      <c r="K2386" s="499">
        <v>27000</v>
      </c>
      <c r="L2386" s="499"/>
      <c r="M2386" s="499"/>
      <c r="N2386" s="499">
        <v>27000</v>
      </c>
      <c r="O2386" s="499">
        <v>2160</v>
      </c>
      <c r="P2386" s="499">
        <v>29160</v>
      </c>
      <c r="Q2386" s="499"/>
      <c r="R2386" s="501"/>
      <c r="S2386" s="502"/>
      <c r="T2386" s="499"/>
      <c r="U2386" s="499"/>
      <c r="V2386" s="499">
        <v>29160</v>
      </c>
      <c r="W2386" s="501"/>
      <c r="X2386" s="501"/>
      <c r="Y2386" s="501"/>
      <c r="Z2386" s="501"/>
      <c r="AA2386" s="501"/>
      <c r="AB2386" s="503"/>
    </row>
    <row r="2387" spans="1:28" ht="35.1" customHeight="1">
      <c r="A2387" s="498">
        <v>2383</v>
      </c>
      <c r="B2387" s="504" t="s">
        <v>7178</v>
      </c>
      <c r="C2387" s="504" t="s">
        <v>7179</v>
      </c>
      <c r="D2387" s="499">
        <v>35</v>
      </c>
      <c r="E2387" s="499">
        <v>1440</v>
      </c>
      <c r="F2387" s="499">
        <v>1440</v>
      </c>
      <c r="G2387" s="499">
        <v>836719</v>
      </c>
      <c r="H2387" s="499"/>
      <c r="I2387" s="499"/>
      <c r="J2387" s="499">
        <v>836719</v>
      </c>
      <c r="K2387" s="499">
        <v>836719</v>
      </c>
      <c r="L2387" s="499"/>
      <c r="M2387" s="499"/>
      <c r="N2387" s="499">
        <v>836719</v>
      </c>
      <c r="O2387" s="499">
        <v>66934</v>
      </c>
      <c r="P2387" s="499">
        <v>903653</v>
      </c>
      <c r="Q2387" s="499"/>
      <c r="R2387" s="501"/>
      <c r="S2387" s="502"/>
      <c r="T2387" s="499"/>
      <c r="U2387" s="499"/>
      <c r="V2387" s="499">
        <v>903653</v>
      </c>
      <c r="W2387" s="501"/>
      <c r="X2387" s="501"/>
      <c r="Y2387" s="501"/>
      <c r="Z2387" s="501"/>
      <c r="AA2387" s="501"/>
      <c r="AB2387" s="503"/>
    </row>
    <row r="2388" spans="1:28" ht="35.1" customHeight="1">
      <c r="A2388" s="498">
        <v>2384</v>
      </c>
      <c r="B2388" s="504" t="s">
        <v>7244</v>
      </c>
      <c r="C2388" s="504" t="s">
        <v>7245</v>
      </c>
      <c r="D2388" s="499">
        <v>67</v>
      </c>
      <c r="E2388" s="499">
        <v>5940</v>
      </c>
      <c r="F2388" s="499">
        <v>5940</v>
      </c>
      <c r="G2388" s="499">
        <v>1814500</v>
      </c>
      <c r="H2388" s="499"/>
      <c r="I2388" s="499"/>
      <c r="J2388" s="499">
        <v>1814500</v>
      </c>
      <c r="K2388" s="499">
        <v>1814500</v>
      </c>
      <c r="L2388" s="499"/>
      <c r="M2388" s="499"/>
      <c r="N2388" s="499">
        <v>1814500</v>
      </c>
      <c r="O2388" s="499">
        <v>145160</v>
      </c>
      <c r="P2388" s="499">
        <v>1959660</v>
      </c>
      <c r="Q2388" s="499"/>
      <c r="R2388" s="501"/>
      <c r="S2388" s="502"/>
      <c r="T2388" s="499"/>
      <c r="U2388" s="499"/>
      <c r="V2388" s="499">
        <v>1959660</v>
      </c>
      <c r="W2388" s="501"/>
      <c r="X2388" s="501"/>
      <c r="Y2388" s="501"/>
      <c r="Z2388" s="501"/>
      <c r="AA2388" s="501"/>
      <c r="AB2388" s="503"/>
    </row>
    <row r="2389" spans="1:28" ht="35.1" customHeight="1">
      <c r="A2389" s="498">
        <v>2385</v>
      </c>
      <c r="B2389" s="504" t="s">
        <v>10445</v>
      </c>
      <c r="C2389" s="504" t="s">
        <v>10576</v>
      </c>
      <c r="D2389" s="499">
        <v>3</v>
      </c>
      <c r="E2389" s="499">
        <v>60</v>
      </c>
      <c r="F2389" s="499">
        <v>60</v>
      </c>
      <c r="G2389" s="499">
        <v>34800</v>
      </c>
      <c r="H2389" s="499"/>
      <c r="I2389" s="499"/>
      <c r="J2389" s="499">
        <v>34800</v>
      </c>
      <c r="K2389" s="499">
        <v>34800</v>
      </c>
      <c r="L2389" s="499"/>
      <c r="M2389" s="499"/>
      <c r="N2389" s="499">
        <v>34800</v>
      </c>
      <c r="O2389" s="499">
        <v>2784</v>
      </c>
      <c r="P2389" s="499">
        <v>37584</v>
      </c>
      <c r="Q2389" s="499"/>
      <c r="R2389" s="501"/>
      <c r="S2389" s="502"/>
      <c r="T2389" s="499"/>
      <c r="U2389" s="499">
        <v>37584</v>
      </c>
      <c r="V2389" s="499"/>
      <c r="W2389" s="501"/>
      <c r="X2389" s="501"/>
      <c r="Y2389" s="501"/>
      <c r="Z2389" s="501"/>
      <c r="AA2389" s="501"/>
      <c r="AB2389" s="503"/>
    </row>
    <row r="2390" spans="1:28" ht="35.1" customHeight="1">
      <c r="A2390" s="498">
        <v>2386</v>
      </c>
      <c r="B2390" s="504" t="s">
        <v>8074</v>
      </c>
      <c r="C2390" s="504" t="s">
        <v>8075</v>
      </c>
      <c r="D2390" s="499">
        <v>60</v>
      </c>
      <c r="E2390" s="499">
        <v>89151</v>
      </c>
      <c r="F2390" s="499">
        <v>89151</v>
      </c>
      <c r="G2390" s="499">
        <v>5945250</v>
      </c>
      <c r="H2390" s="499"/>
      <c r="I2390" s="499"/>
      <c r="J2390" s="499">
        <v>5945250</v>
      </c>
      <c r="K2390" s="499">
        <v>5945250</v>
      </c>
      <c r="L2390" s="499"/>
      <c r="M2390" s="499"/>
      <c r="N2390" s="499">
        <v>5945250</v>
      </c>
      <c r="O2390" s="499">
        <v>475620</v>
      </c>
      <c r="P2390" s="499">
        <v>6420870</v>
      </c>
      <c r="Q2390" s="499"/>
      <c r="R2390" s="501"/>
      <c r="S2390" s="502"/>
      <c r="T2390" s="499"/>
      <c r="U2390" s="499"/>
      <c r="V2390" s="499">
        <v>6420870</v>
      </c>
      <c r="W2390" s="501"/>
      <c r="X2390" s="501"/>
      <c r="Y2390" s="501"/>
      <c r="Z2390" s="501"/>
      <c r="AA2390" s="501"/>
      <c r="AB2390" s="503"/>
    </row>
    <row r="2391" spans="1:28" ht="35.1" customHeight="1">
      <c r="A2391" s="498">
        <v>2387</v>
      </c>
      <c r="B2391" s="504" t="s">
        <v>11133</v>
      </c>
      <c r="C2391" s="504" t="s">
        <v>12203</v>
      </c>
      <c r="D2391" s="499">
        <v>6</v>
      </c>
      <c r="E2391" s="499">
        <v>125</v>
      </c>
      <c r="F2391" s="499">
        <v>125</v>
      </c>
      <c r="G2391" s="499">
        <v>68000</v>
      </c>
      <c r="H2391" s="499">
        <v>20000</v>
      </c>
      <c r="I2391" s="499"/>
      <c r="J2391" s="499">
        <v>88000</v>
      </c>
      <c r="K2391" s="499">
        <v>68000</v>
      </c>
      <c r="L2391" s="499">
        <v>20000</v>
      </c>
      <c r="M2391" s="499"/>
      <c r="N2391" s="499">
        <v>88000</v>
      </c>
      <c r="O2391" s="499">
        <v>7040</v>
      </c>
      <c r="P2391" s="499">
        <v>95040</v>
      </c>
      <c r="Q2391" s="499"/>
      <c r="R2391" s="501"/>
      <c r="S2391" s="502"/>
      <c r="T2391" s="499"/>
      <c r="U2391" s="499"/>
      <c r="V2391" s="499">
        <v>95040</v>
      </c>
      <c r="W2391" s="501"/>
      <c r="X2391" s="501"/>
      <c r="Y2391" s="501"/>
      <c r="Z2391" s="501"/>
      <c r="AA2391" s="501"/>
      <c r="AB2391" s="503"/>
    </row>
    <row r="2392" spans="1:28" ht="35.1" customHeight="1">
      <c r="A2392" s="498">
        <v>2388</v>
      </c>
      <c r="B2392" s="504" t="s">
        <v>6685</v>
      </c>
      <c r="C2392" s="504" t="s">
        <v>6686</v>
      </c>
      <c r="D2392" s="499">
        <v>19</v>
      </c>
      <c r="E2392" s="499">
        <v>347</v>
      </c>
      <c r="F2392" s="499">
        <v>347</v>
      </c>
      <c r="G2392" s="499">
        <v>365784</v>
      </c>
      <c r="H2392" s="499"/>
      <c r="I2392" s="499"/>
      <c r="J2392" s="499">
        <v>365784</v>
      </c>
      <c r="K2392" s="499">
        <v>365784</v>
      </c>
      <c r="L2392" s="499"/>
      <c r="M2392" s="499"/>
      <c r="N2392" s="499">
        <v>365784</v>
      </c>
      <c r="O2392" s="499">
        <v>29264</v>
      </c>
      <c r="P2392" s="499">
        <v>395048</v>
      </c>
      <c r="Q2392" s="499"/>
      <c r="R2392" s="501"/>
      <c r="S2392" s="502"/>
      <c r="T2392" s="499"/>
      <c r="U2392" s="499"/>
      <c r="V2392" s="499">
        <v>395048</v>
      </c>
      <c r="W2392" s="501"/>
      <c r="X2392" s="501"/>
      <c r="Y2392" s="501"/>
      <c r="Z2392" s="501"/>
      <c r="AA2392" s="501"/>
      <c r="AB2392" s="503"/>
    </row>
    <row r="2393" spans="1:28" ht="35.1" customHeight="1">
      <c r="A2393" s="498">
        <v>2389</v>
      </c>
      <c r="B2393" s="504" t="s">
        <v>6685</v>
      </c>
      <c r="C2393" s="504" t="s">
        <v>13543</v>
      </c>
      <c r="D2393" s="499">
        <v>1</v>
      </c>
      <c r="E2393" s="499">
        <v>89</v>
      </c>
      <c r="F2393" s="499">
        <v>89</v>
      </c>
      <c r="G2393" s="499">
        <v>18900</v>
      </c>
      <c r="H2393" s="499"/>
      <c r="I2393" s="499"/>
      <c r="J2393" s="499">
        <v>18900</v>
      </c>
      <c r="K2393" s="499">
        <v>18900</v>
      </c>
      <c r="L2393" s="499"/>
      <c r="M2393" s="499"/>
      <c r="N2393" s="499">
        <v>18900</v>
      </c>
      <c r="O2393" s="499">
        <v>1512</v>
      </c>
      <c r="P2393" s="499">
        <v>20412</v>
      </c>
      <c r="Q2393" s="499"/>
      <c r="R2393" s="501"/>
      <c r="S2393" s="502"/>
      <c r="T2393" s="499"/>
      <c r="U2393" s="499"/>
      <c r="V2393" s="499">
        <v>20412</v>
      </c>
      <c r="W2393" s="501"/>
      <c r="X2393" s="501"/>
      <c r="Y2393" s="501"/>
      <c r="Z2393" s="501"/>
      <c r="AA2393" s="501"/>
      <c r="AB2393" s="503"/>
    </row>
    <row r="2394" spans="1:28" ht="35.1" customHeight="1">
      <c r="A2394" s="498">
        <v>2390</v>
      </c>
      <c r="B2394" s="504" t="s">
        <v>6685</v>
      </c>
      <c r="C2394" s="504" t="s">
        <v>13544</v>
      </c>
      <c r="D2394" s="499">
        <v>2</v>
      </c>
      <c r="E2394" s="499">
        <v>27</v>
      </c>
      <c r="F2394" s="499">
        <v>27</v>
      </c>
      <c r="G2394" s="499">
        <v>31900</v>
      </c>
      <c r="H2394" s="499"/>
      <c r="I2394" s="499"/>
      <c r="J2394" s="499">
        <v>31900</v>
      </c>
      <c r="K2394" s="499">
        <v>31900</v>
      </c>
      <c r="L2394" s="499"/>
      <c r="M2394" s="499"/>
      <c r="N2394" s="499">
        <v>31900</v>
      </c>
      <c r="O2394" s="499">
        <v>2552</v>
      </c>
      <c r="P2394" s="499">
        <v>34452</v>
      </c>
      <c r="Q2394" s="499"/>
      <c r="R2394" s="501"/>
      <c r="S2394" s="502"/>
      <c r="T2394" s="499"/>
      <c r="U2394" s="499"/>
      <c r="V2394" s="499">
        <v>34452</v>
      </c>
      <c r="W2394" s="501"/>
      <c r="X2394" s="501"/>
      <c r="Y2394" s="501"/>
      <c r="Z2394" s="501"/>
      <c r="AA2394" s="501"/>
      <c r="AB2394" s="503"/>
    </row>
    <row r="2395" spans="1:28" ht="35.1" customHeight="1">
      <c r="A2395" s="498">
        <v>2391</v>
      </c>
      <c r="B2395" s="504" t="s">
        <v>6685</v>
      </c>
      <c r="C2395" s="504" t="s">
        <v>13545</v>
      </c>
      <c r="D2395" s="499">
        <v>2</v>
      </c>
      <c r="E2395" s="499">
        <v>26</v>
      </c>
      <c r="F2395" s="499">
        <v>26</v>
      </c>
      <c r="G2395" s="499">
        <v>27550</v>
      </c>
      <c r="H2395" s="499"/>
      <c r="I2395" s="499"/>
      <c r="J2395" s="499">
        <v>27550</v>
      </c>
      <c r="K2395" s="499">
        <v>27550</v>
      </c>
      <c r="L2395" s="499"/>
      <c r="M2395" s="499"/>
      <c r="N2395" s="499">
        <v>27550</v>
      </c>
      <c r="O2395" s="499">
        <v>2204</v>
      </c>
      <c r="P2395" s="499">
        <v>29754</v>
      </c>
      <c r="Q2395" s="499"/>
      <c r="R2395" s="501"/>
      <c r="S2395" s="502"/>
      <c r="T2395" s="499"/>
      <c r="U2395" s="499"/>
      <c r="V2395" s="499">
        <v>29754</v>
      </c>
      <c r="W2395" s="501"/>
      <c r="X2395" s="501"/>
      <c r="Y2395" s="501"/>
      <c r="Z2395" s="501"/>
      <c r="AA2395" s="501"/>
      <c r="AB2395" s="503"/>
    </row>
    <row r="2396" spans="1:28" ht="35.1" customHeight="1">
      <c r="A2396" s="498">
        <v>2392</v>
      </c>
      <c r="B2396" s="504" t="s">
        <v>8882</v>
      </c>
      <c r="C2396" s="504" t="s">
        <v>8883</v>
      </c>
      <c r="D2396" s="499">
        <v>2</v>
      </c>
      <c r="E2396" s="499">
        <v>190</v>
      </c>
      <c r="F2396" s="499">
        <v>190</v>
      </c>
      <c r="G2396" s="499">
        <v>22430</v>
      </c>
      <c r="H2396" s="499"/>
      <c r="I2396" s="499"/>
      <c r="J2396" s="499">
        <v>22430</v>
      </c>
      <c r="K2396" s="499">
        <v>22430</v>
      </c>
      <c r="L2396" s="499"/>
      <c r="M2396" s="499"/>
      <c r="N2396" s="499">
        <v>22430</v>
      </c>
      <c r="O2396" s="499">
        <v>1794</v>
      </c>
      <c r="P2396" s="499">
        <v>24224</v>
      </c>
      <c r="Q2396" s="499"/>
      <c r="R2396" s="501"/>
      <c r="S2396" s="502"/>
      <c r="T2396" s="499"/>
      <c r="U2396" s="499"/>
      <c r="V2396" s="499">
        <v>24224</v>
      </c>
      <c r="W2396" s="501"/>
      <c r="X2396" s="501"/>
      <c r="Y2396" s="501"/>
      <c r="Z2396" s="501"/>
      <c r="AA2396" s="501"/>
      <c r="AB2396" s="503"/>
    </row>
    <row r="2397" spans="1:28" ht="35.1" customHeight="1">
      <c r="A2397" s="498">
        <v>2393</v>
      </c>
      <c r="B2397" s="504" t="s">
        <v>8972</v>
      </c>
      <c r="C2397" s="504" t="s">
        <v>13546</v>
      </c>
      <c r="D2397" s="499">
        <v>1</v>
      </c>
      <c r="E2397" s="499">
        <v>250</v>
      </c>
      <c r="F2397" s="499">
        <v>250</v>
      </c>
      <c r="G2397" s="499">
        <v>30000</v>
      </c>
      <c r="H2397" s="499"/>
      <c r="I2397" s="499"/>
      <c r="J2397" s="499">
        <v>30000</v>
      </c>
      <c r="K2397" s="499">
        <v>30000</v>
      </c>
      <c r="L2397" s="499"/>
      <c r="M2397" s="499"/>
      <c r="N2397" s="499">
        <v>30000</v>
      </c>
      <c r="O2397" s="499">
        <v>2400</v>
      </c>
      <c r="P2397" s="499">
        <v>32400</v>
      </c>
      <c r="Q2397" s="499"/>
      <c r="R2397" s="501"/>
      <c r="S2397" s="502"/>
      <c r="T2397" s="499"/>
      <c r="U2397" s="499"/>
      <c r="V2397" s="499">
        <v>32400</v>
      </c>
      <c r="W2397" s="501"/>
      <c r="X2397" s="501"/>
      <c r="Y2397" s="501"/>
      <c r="Z2397" s="501"/>
      <c r="AA2397" s="501"/>
      <c r="AB2397" s="503"/>
    </row>
    <row r="2398" spans="1:28" ht="35.1" customHeight="1">
      <c r="A2398" s="498">
        <v>2394</v>
      </c>
      <c r="B2398" s="504" t="s">
        <v>8972</v>
      </c>
      <c r="C2398" s="504" t="s">
        <v>12682</v>
      </c>
      <c r="D2398" s="499">
        <v>1</v>
      </c>
      <c r="E2398" s="499">
        <v>65</v>
      </c>
      <c r="F2398" s="499">
        <v>65</v>
      </c>
      <c r="G2398" s="499">
        <v>26000</v>
      </c>
      <c r="H2398" s="499"/>
      <c r="I2398" s="499"/>
      <c r="J2398" s="499">
        <v>26000</v>
      </c>
      <c r="K2398" s="499">
        <v>26000</v>
      </c>
      <c r="L2398" s="499"/>
      <c r="M2398" s="499"/>
      <c r="N2398" s="499">
        <v>26000</v>
      </c>
      <c r="O2398" s="499">
        <v>2080</v>
      </c>
      <c r="P2398" s="499">
        <v>28080</v>
      </c>
      <c r="Q2398" s="499"/>
      <c r="R2398" s="501"/>
      <c r="S2398" s="502"/>
      <c r="T2398" s="499"/>
      <c r="U2398" s="499"/>
      <c r="V2398" s="499">
        <v>28080</v>
      </c>
      <c r="W2398" s="501"/>
      <c r="X2398" s="501"/>
      <c r="Y2398" s="501"/>
      <c r="Z2398" s="501"/>
      <c r="AA2398" s="501"/>
      <c r="AB2398" s="503"/>
    </row>
    <row r="2399" spans="1:28" ht="35.1" customHeight="1">
      <c r="A2399" s="498">
        <v>2395</v>
      </c>
      <c r="B2399" s="504" t="s">
        <v>8972</v>
      </c>
      <c r="C2399" s="504" t="s">
        <v>8973</v>
      </c>
      <c r="D2399" s="499">
        <v>29</v>
      </c>
      <c r="E2399" s="499">
        <v>3814</v>
      </c>
      <c r="F2399" s="499">
        <v>3814</v>
      </c>
      <c r="G2399" s="499">
        <v>669844</v>
      </c>
      <c r="H2399" s="499"/>
      <c r="I2399" s="499"/>
      <c r="J2399" s="499">
        <v>669844</v>
      </c>
      <c r="K2399" s="499">
        <v>669844</v>
      </c>
      <c r="L2399" s="499"/>
      <c r="M2399" s="499"/>
      <c r="N2399" s="499">
        <v>669844</v>
      </c>
      <c r="O2399" s="499">
        <v>53588</v>
      </c>
      <c r="P2399" s="499">
        <v>723432</v>
      </c>
      <c r="Q2399" s="499"/>
      <c r="R2399" s="501"/>
      <c r="S2399" s="502"/>
      <c r="T2399" s="499"/>
      <c r="U2399" s="499"/>
      <c r="V2399" s="499">
        <v>723432</v>
      </c>
      <c r="W2399" s="501"/>
      <c r="X2399" s="501"/>
      <c r="Y2399" s="501"/>
      <c r="Z2399" s="501"/>
      <c r="AA2399" s="501"/>
      <c r="AB2399" s="503"/>
    </row>
    <row r="2400" spans="1:28" ht="35.1" customHeight="1">
      <c r="A2400" s="498">
        <v>2396</v>
      </c>
      <c r="B2400" s="504" t="s">
        <v>8972</v>
      </c>
      <c r="C2400" s="504" t="s">
        <v>13547</v>
      </c>
      <c r="D2400" s="499">
        <v>7</v>
      </c>
      <c r="E2400" s="499">
        <v>1090</v>
      </c>
      <c r="F2400" s="499">
        <v>1090</v>
      </c>
      <c r="G2400" s="499">
        <v>210000</v>
      </c>
      <c r="H2400" s="499"/>
      <c r="I2400" s="499"/>
      <c r="J2400" s="499">
        <v>210000</v>
      </c>
      <c r="K2400" s="499">
        <v>210000</v>
      </c>
      <c r="L2400" s="499"/>
      <c r="M2400" s="499"/>
      <c r="N2400" s="499">
        <v>210000</v>
      </c>
      <c r="O2400" s="499">
        <v>16800</v>
      </c>
      <c r="P2400" s="499">
        <v>226800</v>
      </c>
      <c r="Q2400" s="499"/>
      <c r="R2400" s="501"/>
      <c r="S2400" s="502"/>
      <c r="T2400" s="499"/>
      <c r="U2400" s="499"/>
      <c r="V2400" s="499">
        <v>226800</v>
      </c>
      <c r="W2400" s="501"/>
      <c r="X2400" s="501"/>
      <c r="Y2400" s="501"/>
      <c r="Z2400" s="501"/>
      <c r="AA2400" s="501"/>
      <c r="AB2400" s="503"/>
    </row>
    <row r="2401" spans="1:28" ht="35.1" customHeight="1">
      <c r="A2401" s="498">
        <v>2397</v>
      </c>
      <c r="B2401" s="504" t="s">
        <v>8972</v>
      </c>
      <c r="C2401" s="504" t="s">
        <v>12213</v>
      </c>
      <c r="D2401" s="499">
        <v>1</v>
      </c>
      <c r="E2401" s="499">
        <v>140</v>
      </c>
      <c r="F2401" s="499">
        <v>140</v>
      </c>
      <c r="G2401" s="499">
        <v>30000</v>
      </c>
      <c r="H2401" s="499"/>
      <c r="I2401" s="499"/>
      <c r="J2401" s="499">
        <v>30000</v>
      </c>
      <c r="K2401" s="499">
        <v>30000</v>
      </c>
      <c r="L2401" s="499"/>
      <c r="M2401" s="499"/>
      <c r="N2401" s="499">
        <v>30000</v>
      </c>
      <c r="O2401" s="499">
        <v>2400</v>
      </c>
      <c r="P2401" s="499">
        <v>32400</v>
      </c>
      <c r="Q2401" s="499"/>
      <c r="R2401" s="501"/>
      <c r="S2401" s="502"/>
      <c r="T2401" s="499"/>
      <c r="U2401" s="499"/>
      <c r="V2401" s="499">
        <v>32400</v>
      </c>
      <c r="W2401" s="501"/>
      <c r="X2401" s="501"/>
      <c r="Y2401" s="501"/>
      <c r="Z2401" s="501"/>
      <c r="AA2401" s="501"/>
      <c r="AB2401" s="503"/>
    </row>
    <row r="2402" spans="1:28" ht="35.1" customHeight="1">
      <c r="A2402" s="498">
        <v>2398</v>
      </c>
      <c r="B2402" s="504" t="s">
        <v>8972</v>
      </c>
      <c r="C2402" s="504" t="s">
        <v>13548</v>
      </c>
      <c r="D2402" s="499">
        <v>2</v>
      </c>
      <c r="E2402" s="499">
        <v>660</v>
      </c>
      <c r="F2402" s="499">
        <v>660</v>
      </c>
      <c r="G2402" s="499">
        <v>63400</v>
      </c>
      <c r="H2402" s="499"/>
      <c r="I2402" s="499"/>
      <c r="J2402" s="499">
        <v>63400</v>
      </c>
      <c r="K2402" s="499">
        <v>63400</v>
      </c>
      <c r="L2402" s="499"/>
      <c r="M2402" s="499"/>
      <c r="N2402" s="499">
        <v>63400</v>
      </c>
      <c r="O2402" s="499">
        <v>5072</v>
      </c>
      <c r="P2402" s="499">
        <v>68472</v>
      </c>
      <c r="Q2402" s="499"/>
      <c r="R2402" s="501"/>
      <c r="S2402" s="502"/>
      <c r="T2402" s="499"/>
      <c r="U2402" s="499"/>
      <c r="V2402" s="499">
        <v>68472</v>
      </c>
      <c r="W2402" s="501"/>
      <c r="X2402" s="501"/>
      <c r="Y2402" s="501"/>
      <c r="Z2402" s="501"/>
      <c r="AA2402" s="501"/>
      <c r="AB2402" s="503"/>
    </row>
    <row r="2403" spans="1:28" ht="35.1" customHeight="1">
      <c r="A2403" s="498">
        <v>2399</v>
      </c>
      <c r="B2403" s="504" t="s">
        <v>8972</v>
      </c>
      <c r="C2403" s="504" t="s">
        <v>13549</v>
      </c>
      <c r="D2403" s="499">
        <v>2</v>
      </c>
      <c r="E2403" s="499">
        <v>380</v>
      </c>
      <c r="F2403" s="499">
        <v>380</v>
      </c>
      <c r="G2403" s="499">
        <v>60500</v>
      </c>
      <c r="H2403" s="499"/>
      <c r="I2403" s="499"/>
      <c r="J2403" s="499">
        <v>60500</v>
      </c>
      <c r="K2403" s="499">
        <v>60500</v>
      </c>
      <c r="L2403" s="499"/>
      <c r="M2403" s="499"/>
      <c r="N2403" s="499">
        <v>60500</v>
      </c>
      <c r="O2403" s="499">
        <v>4840</v>
      </c>
      <c r="P2403" s="499">
        <v>65340</v>
      </c>
      <c r="Q2403" s="499"/>
      <c r="R2403" s="501"/>
      <c r="S2403" s="502"/>
      <c r="T2403" s="499"/>
      <c r="U2403" s="499"/>
      <c r="V2403" s="499">
        <v>65340</v>
      </c>
      <c r="W2403" s="501"/>
      <c r="X2403" s="501"/>
      <c r="Y2403" s="501"/>
      <c r="Z2403" s="501"/>
      <c r="AA2403" s="501"/>
      <c r="AB2403" s="503"/>
    </row>
    <row r="2404" spans="1:28" ht="35.1" customHeight="1">
      <c r="A2404" s="498">
        <v>2400</v>
      </c>
      <c r="B2404" s="504" t="s">
        <v>8972</v>
      </c>
      <c r="C2404" s="504" t="s">
        <v>13550</v>
      </c>
      <c r="D2404" s="499">
        <v>1</v>
      </c>
      <c r="E2404" s="499">
        <v>150</v>
      </c>
      <c r="F2404" s="499">
        <v>150</v>
      </c>
      <c r="G2404" s="499">
        <v>30000</v>
      </c>
      <c r="H2404" s="499"/>
      <c r="I2404" s="499"/>
      <c r="J2404" s="499">
        <v>30000</v>
      </c>
      <c r="K2404" s="499">
        <v>30000</v>
      </c>
      <c r="L2404" s="499"/>
      <c r="M2404" s="499"/>
      <c r="N2404" s="499">
        <v>30000</v>
      </c>
      <c r="O2404" s="499">
        <v>2400</v>
      </c>
      <c r="P2404" s="499">
        <v>32400</v>
      </c>
      <c r="Q2404" s="499"/>
      <c r="R2404" s="501"/>
      <c r="S2404" s="502"/>
      <c r="T2404" s="499"/>
      <c r="U2404" s="499"/>
      <c r="V2404" s="499">
        <v>32400</v>
      </c>
      <c r="W2404" s="501"/>
      <c r="X2404" s="501"/>
      <c r="Y2404" s="501"/>
      <c r="Z2404" s="501"/>
      <c r="AA2404" s="501"/>
      <c r="AB2404" s="503"/>
    </row>
    <row r="2405" spans="1:28" ht="35.1" customHeight="1">
      <c r="A2405" s="498">
        <v>2401</v>
      </c>
      <c r="B2405" s="504" t="s">
        <v>8972</v>
      </c>
      <c r="C2405" s="504" t="s">
        <v>13551</v>
      </c>
      <c r="D2405" s="499">
        <v>1</v>
      </c>
      <c r="E2405" s="499">
        <v>145</v>
      </c>
      <c r="F2405" s="499">
        <v>145</v>
      </c>
      <c r="G2405" s="499">
        <v>30000</v>
      </c>
      <c r="H2405" s="499"/>
      <c r="I2405" s="499"/>
      <c r="J2405" s="499">
        <v>30000</v>
      </c>
      <c r="K2405" s="499">
        <v>30000</v>
      </c>
      <c r="L2405" s="499"/>
      <c r="M2405" s="499"/>
      <c r="N2405" s="499">
        <v>30000</v>
      </c>
      <c r="O2405" s="499">
        <v>2400</v>
      </c>
      <c r="P2405" s="499">
        <v>32400</v>
      </c>
      <c r="Q2405" s="499"/>
      <c r="R2405" s="501"/>
      <c r="S2405" s="502"/>
      <c r="T2405" s="499"/>
      <c r="U2405" s="499"/>
      <c r="V2405" s="499">
        <v>32400</v>
      </c>
      <c r="W2405" s="501"/>
      <c r="X2405" s="501"/>
      <c r="Y2405" s="501"/>
      <c r="Z2405" s="501"/>
      <c r="AA2405" s="501"/>
      <c r="AB2405" s="503"/>
    </row>
    <row r="2406" spans="1:28" ht="35.1" customHeight="1">
      <c r="A2406" s="498">
        <v>2402</v>
      </c>
      <c r="B2406" s="504" t="s">
        <v>6015</v>
      </c>
      <c r="C2406" s="504" t="s">
        <v>6016</v>
      </c>
      <c r="D2406" s="499">
        <v>61</v>
      </c>
      <c r="E2406" s="499">
        <v>1365</v>
      </c>
      <c r="F2406" s="499">
        <v>1365</v>
      </c>
      <c r="G2406" s="499">
        <v>494070</v>
      </c>
      <c r="H2406" s="499"/>
      <c r="I2406" s="499"/>
      <c r="J2406" s="499">
        <v>494070</v>
      </c>
      <c r="K2406" s="499">
        <v>494070</v>
      </c>
      <c r="L2406" s="499"/>
      <c r="M2406" s="499"/>
      <c r="N2406" s="499">
        <v>494070</v>
      </c>
      <c r="O2406" s="499">
        <v>39504</v>
      </c>
      <c r="P2406" s="499">
        <v>533574</v>
      </c>
      <c r="Q2406" s="499"/>
      <c r="R2406" s="501"/>
      <c r="S2406" s="502"/>
      <c r="T2406" s="499"/>
      <c r="U2406" s="499"/>
      <c r="V2406" s="499">
        <v>533574</v>
      </c>
      <c r="W2406" s="501"/>
      <c r="X2406" s="501"/>
      <c r="Y2406" s="501"/>
      <c r="Z2406" s="501"/>
      <c r="AA2406" s="501"/>
      <c r="AB2406" s="503"/>
    </row>
    <row r="2407" spans="1:28" ht="35.1" customHeight="1">
      <c r="A2407" s="498">
        <v>2403</v>
      </c>
      <c r="B2407" s="504" t="s">
        <v>2229</v>
      </c>
      <c r="C2407" s="504" t="s">
        <v>2230</v>
      </c>
      <c r="D2407" s="499">
        <v>652</v>
      </c>
      <c r="E2407" s="499">
        <v>65200</v>
      </c>
      <c r="F2407" s="499">
        <v>65200</v>
      </c>
      <c r="G2407" s="499">
        <v>7892900</v>
      </c>
      <c r="H2407" s="499">
        <v>1262480</v>
      </c>
      <c r="I2407" s="499"/>
      <c r="J2407" s="499">
        <v>9155380</v>
      </c>
      <c r="K2407" s="499">
        <v>10848988</v>
      </c>
      <c r="L2407" s="499"/>
      <c r="M2407" s="499"/>
      <c r="N2407" s="499">
        <v>10848988</v>
      </c>
      <c r="O2407" s="499">
        <v>867812</v>
      </c>
      <c r="P2407" s="499">
        <v>11716800</v>
      </c>
      <c r="Q2407" s="499">
        <v>-1693608</v>
      </c>
      <c r="R2407" s="501"/>
      <c r="S2407" s="502"/>
      <c r="T2407" s="499"/>
      <c r="U2407" s="499"/>
      <c r="V2407" s="499">
        <v>11716800</v>
      </c>
      <c r="W2407" s="501"/>
      <c r="X2407" s="501"/>
      <c r="Y2407" s="501"/>
      <c r="Z2407" s="501"/>
      <c r="AA2407" s="501"/>
      <c r="AB2407" s="503"/>
    </row>
    <row r="2408" spans="1:28" ht="35.1" customHeight="1">
      <c r="A2408" s="498">
        <v>2404</v>
      </c>
      <c r="B2408" s="504" t="s">
        <v>2257</v>
      </c>
      <c r="C2408" s="504" t="s">
        <v>2258</v>
      </c>
      <c r="D2408" s="499">
        <v>1637</v>
      </c>
      <c r="E2408" s="499">
        <v>163700</v>
      </c>
      <c r="F2408" s="499">
        <v>163700</v>
      </c>
      <c r="G2408" s="499">
        <v>21176516</v>
      </c>
      <c r="H2408" s="499">
        <v>24031160</v>
      </c>
      <c r="I2408" s="499"/>
      <c r="J2408" s="499">
        <v>45207676</v>
      </c>
      <c r="K2408" s="499">
        <v>27335426</v>
      </c>
      <c r="L2408" s="499"/>
      <c r="M2408" s="499"/>
      <c r="N2408" s="499">
        <v>27335426</v>
      </c>
      <c r="O2408" s="499">
        <v>2186674</v>
      </c>
      <c r="P2408" s="499">
        <v>29522100</v>
      </c>
      <c r="Q2408" s="499">
        <v>17872250</v>
      </c>
      <c r="R2408" s="501"/>
      <c r="S2408" s="502"/>
      <c r="T2408" s="499">
        <v>19654700</v>
      </c>
      <c r="U2408" s="499"/>
      <c r="V2408" s="499">
        <v>29522100</v>
      </c>
      <c r="W2408" s="501"/>
      <c r="X2408" s="501"/>
      <c r="Y2408" s="501"/>
      <c r="Z2408" s="501"/>
      <c r="AA2408" s="501"/>
      <c r="AB2408" s="503"/>
    </row>
    <row r="2409" spans="1:28" ht="35.1" customHeight="1">
      <c r="A2409" s="498">
        <v>2405</v>
      </c>
      <c r="B2409" s="504" t="s">
        <v>10943</v>
      </c>
      <c r="C2409" s="504" t="s">
        <v>10944</v>
      </c>
      <c r="D2409" s="499">
        <v>13</v>
      </c>
      <c r="E2409" s="499">
        <v>175</v>
      </c>
      <c r="F2409" s="499">
        <v>175</v>
      </c>
      <c r="G2409" s="499">
        <v>136400</v>
      </c>
      <c r="H2409" s="499">
        <v>65000</v>
      </c>
      <c r="I2409" s="499"/>
      <c r="J2409" s="499">
        <v>201400</v>
      </c>
      <c r="K2409" s="499">
        <v>136400</v>
      </c>
      <c r="L2409" s="499">
        <v>65000</v>
      </c>
      <c r="M2409" s="499"/>
      <c r="N2409" s="499">
        <v>201400</v>
      </c>
      <c r="O2409" s="499">
        <v>16112</v>
      </c>
      <c r="P2409" s="499">
        <v>217512</v>
      </c>
      <c r="Q2409" s="499"/>
      <c r="R2409" s="501"/>
      <c r="S2409" s="502"/>
      <c r="T2409" s="499"/>
      <c r="U2409" s="499"/>
      <c r="V2409" s="499">
        <v>217512</v>
      </c>
      <c r="W2409" s="501"/>
      <c r="X2409" s="501"/>
      <c r="Y2409" s="501"/>
      <c r="Z2409" s="501"/>
      <c r="AA2409" s="501"/>
      <c r="AB2409" s="503"/>
    </row>
    <row r="2410" spans="1:28" ht="35.1" customHeight="1">
      <c r="A2410" s="498">
        <v>2406</v>
      </c>
      <c r="B2410" s="504" t="s">
        <v>10943</v>
      </c>
      <c r="C2410" s="504" t="s">
        <v>12215</v>
      </c>
      <c r="D2410" s="499">
        <v>4</v>
      </c>
      <c r="E2410" s="499">
        <v>15110</v>
      </c>
      <c r="F2410" s="499">
        <v>15110</v>
      </c>
      <c r="G2410" s="499">
        <v>533400</v>
      </c>
      <c r="H2410" s="499"/>
      <c r="I2410" s="499"/>
      <c r="J2410" s="499">
        <v>533400</v>
      </c>
      <c r="K2410" s="499">
        <v>533400</v>
      </c>
      <c r="L2410" s="499"/>
      <c r="M2410" s="499"/>
      <c r="N2410" s="499">
        <v>533400</v>
      </c>
      <c r="O2410" s="499">
        <v>42672</v>
      </c>
      <c r="P2410" s="499">
        <v>576072</v>
      </c>
      <c r="Q2410" s="499"/>
      <c r="R2410" s="501"/>
      <c r="S2410" s="502"/>
      <c r="T2410" s="499"/>
      <c r="U2410" s="499"/>
      <c r="V2410" s="499">
        <v>576072</v>
      </c>
      <c r="W2410" s="501"/>
      <c r="X2410" s="501"/>
      <c r="Y2410" s="501"/>
      <c r="Z2410" s="501"/>
      <c r="AA2410" s="501"/>
      <c r="AB2410" s="503"/>
    </row>
    <row r="2411" spans="1:28" ht="35.1" customHeight="1">
      <c r="A2411" s="498">
        <v>2407</v>
      </c>
      <c r="B2411" s="504" t="s">
        <v>5988</v>
      </c>
      <c r="C2411" s="504" t="s">
        <v>5989</v>
      </c>
      <c r="D2411" s="499">
        <v>20</v>
      </c>
      <c r="E2411" s="499">
        <v>2001</v>
      </c>
      <c r="F2411" s="499">
        <v>2001</v>
      </c>
      <c r="G2411" s="499">
        <v>303005</v>
      </c>
      <c r="H2411" s="499">
        <v>75000</v>
      </c>
      <c r="I2411" s="499"/>
      <c r="J2411" s="499">
        <v>378005</v>
      </c>
      <c r="K2411" s="499">
        <v>303005</v>
      </c>
      <c r="L2411" s="499">
        <v>75000</v>
      </c>
      <c r="M2411" s="499"/>
      <c r="N2411" s="499">
        <v>378005</v>
      </c>
      <c r="O2411" s="499">
        <v>30240</v>
      </c>
      <c r="P2411" s="499">
        <v>408245</v>
      </c>
      <c r="Q2411" s="499"/>
      <c r="R2411" s="501"/>
      <c r="S2411" s="502"/>
      <c r="T2411" s="499"/>
      <c r="U2411" s="499"/>
      <c r="V2411" s="499">
        <v>408245</v>
      </c>
      <c r="W2411" s="501"/>
      <c r="X2411" s="501"/>
      <c r="Y2411" s="501"/>
      <c r="Z2411" s="501"/>
      <c r="AA2411" s="501"/>
      <c r="AB2411" s="503"/>
    </row>
    <row r="2412" spans="1:28" ht="35.1" customHeight="1">
      <c r="A2412" s="498">
        <v>2408</v>
      </c>
      <c r="B2412" s="504" t="s">
        <v>6005</v>
      </c>
      <c r="C2412" s="504" t="s">
        <v>6006</v>
      </c>
      <c r="D2412" s="499">
        <v>40</v>
      </c>
      <c r="E2412" s="499">
        <v>2082</v>
      </c>
      <c r="F2412" s="499">
        <v>2082</v>
      </c>
      <c r="G2412" s="499">
        <v>657466</v>
      </c>
      <c r="H2412" s="499"/>
      <c r="I2412" s="499"/>
      <c r="J2412" s="499">
        <v>657466</v>
      </c>
      <c r="K2412" s="499">
        <v>657466</v>
      </c>
      <c r="L2412" s="499"/>
      <c r="M2412" s="499"/>
      <c r="N2412" s="499">
        <v>657466</v>
      </c>
      <c r="O2412" s="499">
        <v>52594</v>
      </c>
      <c r="P2412" s="499">
        <v>710060</v>
      </c>
      <c r="Q2412" s="499"/>
      <c r="R2412" s="501"/>
      <c r="S2412" s="502"/>
      <c r="T2412" s="499"/>
      <c r="U2412" s="499"/>
      <c r="V2412" s="499">
        <v>710060</v>
      </c>
      <c r="W2412" s="501"/>
      <c r="X2412" s="501"/>
      <c r="Y2412" s="501"/>
      <c r="Z2412" s="501"/>
      <c r="AA2412" s="501"/>
      <c r="AB2412" s="503"/>
    </row>
    <row r="2413" spans="1:28" ht="35.1" customHeight="1">
      <c r="A2413" s="498">
        <v>2409</v>
      </c>
      <c r="B2413" s="504" t="s">
        <v>13552</v>
      </c>
      <c r="C2413" s="504" t="s">
        <v>13553</v>
      </c>
      <c r="D2413" s="499">
        <v>1</v>
      </c>
      <c r="E2413" s="499">
        <v>30</v>
      </c>
      <c r="F2413" s="499">
        <v>30</v>
      </c>
      <c r="G2413" s="499">
        <v>50909</v>
      </c>
      <c r="H2413" s="499"/>
      <c r="I2413" s="499"/>
      <c r="J2413" s="499">
        <v>50909</v>
      </c>
      <c r="K2413" s="499">
        <v>50909</v>
      </c>
      <c r="L2413" s="499"/>
      <c r="M2413" s="499"/>
      <c r="N2413" s="499">
        <v>50909</v>
      </c>
      <c r="O2413" s="499">
        <v>4073</v>
      </c>
      <c r="P2413" s="499">
        <v>54982</v>
      </c>
      <c r="Q2413" s="499"/>
      <c r="R2413" s="501"/>
      <c r="S2413" s="502"/>
      <c r="T2413" s="499"/>
      <c r="U2413" s="499"/>
      <c r="V2413" s="499">
        <v>54982</v>
      </c>
      <c r="W2413" s="501"/>
      <c r="X2413" s="501"/>
      <c r="Y2413" s="501"/>
      <c r="Z2413" s="501"/>
      <c r="AA2413" s="501"/>
      <c r="AB2413" s="503"/>
    </row>
    <row r="2414" spans="1:28" ht="35.1" customHeight="1">
      <c r="A2414" s="498">
        <v>2410</v>
      </c>
      <c r="B2414" s="504" t="s">
        <v>4407</v>
      </c>
      <c r="C2414" s="504" t="s">
        <v>4408</v>
      </c>
      <c r="D2414" s="499">
        <v>7</v>
      </c>
      <c r="E2414" s="499">
        <v>4395</v>
      </c>
      <c r="F2414" s="499">
        <v>4395</v>
      </c>
      <c r="G2414" s="499">
        <v>946000</v>
      </c>
      <c r="H2414" s="499"/>
      <c r="I2414" s="499"/>
      <c r="J2414" s="499">
        <v>946000</v>
      </c>
      <c r="K2414" s="499">
        <v>946000</v>
      </c>
      <c r="L2414" s="499"/>
      <c r="M2414" s="499"/>
      <c r="N2414" s="499">
        <v>946000</v>
      </c>
      <c r="O2414" s="499">
        <v>75680</v>
      </c>
      <c r="P2414" s="499">
        <v>1021680</v>
      </c>
      <c r="Q2414" s="499"/>
      <c r="R2414" s="501"/>
      <c r="S2414" s="502"/>
      <c r="T2414" s="499"/>
      <c r="U2414" s="499"/>
      <c r="V2414" s="499">
        <v>1021680</v>
      </c>
      <c r="W2414" s="501"/>
      <c r="X2414" s="501"/>
      <c r="Y2414" s="501"/>
      <c r="Z2414" s="501"/>
      <c r="AA2414" s="501"/>
      <c r="AB2414" s="503"/>
    </row>
    <row r="2415" spans="1:28" ht="35.1" customHeight="1">
      <c r="A2415" s="498">
        <v>2411</v>
      </c>
      <c r="B2415" s="504" t="s">
        <v>5190</v>
      </c>
      <c r="C2415" s="504" t="s">
        <v>5191</v>
      </c>
      <c r="D2415" s="499">
        <v>19</v>
      </c>
      <c r="E2415" s="499">
        <v>1025</v>
      </c>
      <c r="F2415" s="499">
        <v>1025</v>
      </c>
      <c r="G2415" s="499">
        <v>469851</v>
      </c>
      <c r="H2415" s="499"/>
      <c r="I2415" s="499"/>
      <c r="J2415" s="499">
        <v>469851</v>
      </c>
      <c r="K2415" s="499">
        <v>469851</v>
      </c>
      <c r="L2415" s="499"/>
      <c r="M2415" s="499"/>
      <c r="N2415" s="499">
        <v>469851</v>
      </c>
      <c r="O2415" s="499">
        <v>37589</v>
      </c>
      <c r="P2415" s="499">
        <v>507440</v>
      </c>
      <c r="Q2415" s="499"/>
      <c r="R2415" s="501"/>
      <c r="S2415" s="502"/>
      <c r="T2415" s="499"/>
      <c r="U2415" s="499"/>
      <c r="V2415" s="499">
        <v>507440</v>
      </c>
      <c r="W2415" s="501"/>
      <c r="X2415" s="501"/>
      <c r="Y2415" s="501"/>
      <c r="Z2415" s="501"/>
      <c r="AA2415" s="501"/>
      <c r="AB2415" s="503"/>
    </row>
    <row r="2416" spans="1:28" ht="35.1" customHeight="1">
      <c r="A2416" s="498">
        <v>2412</v>
      </c>
      <c r="B2416" s="504" t="s">
        <v>4402</v>
      </c>
      <c r="C2416" s="504" t="s">
        <v>4403</v>
      </c>
      <c r="D2416" s="499">
        <v>110</v>
      </c>
      <c r="E2416" s="499">
        <v>2030</v>
      </c>
      <c r="F2416" s="499">
        <v>2030</v>
      </c>
      <c r="G2416" s="499">
        <v>3213535</v>
      </c>
      <c r="H2416" s="499"/>
      <c r="I2416" s="499"/>
      <c r="J2416" s="499">
        <v>3213535</v>
      </c>
      <c r="K2416" s="499">
        <v>3213535</v>
      </c>
      <c r="L2416" s="499"/>
      <c r="M2416" s="499"/>
      <c r="N2416" s="499">
        <v>3213535</v>
      </c>
      <c r="O2416" s="499">
        <v>257087</v>
      </c>
      <c r="P2416" s="499">
        <v>3470622</v>
      </c>
      <c r="Q2416" s="499"/>
      <c r="R2416" s="501"/>
      <c r="S2416" s="502"/>
      <c r="T2416" s="499"/>
      <c r="U2416" s="499"/>
      <c r="V2416" s="499">
        <v>3470622</v>
      </c>
      <c r="W2416" s="501"/>
      <c r="X2416" s="501"/>
      <c r="Y2416" s="501"/>
      <c r="Z2416" s="501"/>
      <c r="AA2416" s="501"/>
      <c r="AB2416" s="503"/>
    </row>
    <row r="2417" spans="1:28" ht="35.1" customHeight="1">
      <c r="A2417" s="498">
        <v>2413</v>
      </c>
      <c r="B2417" s="504" t="s">
        <v>4430</v>
      </c>
      <c r="C2417" s="504" t="s">
        <v>4431</v>
      </c>
      <c r="D2417" s="499">
        <v>131</v>
      </c>
      <c r="E2417" s="499">
        <v>11507</v>
      </c>
      <c r="F2417" s="499">
        <v>11507</v>
      </c>
      <c r="G2417" s="499">
        <v>1790775</v>
      </c>
      <c r="H2417" s="499"/>
      <c r="I2417" s="499"/>
      <c r="J2417" s="499">
        <v>1790775</v>
      </c>
      <c r="K2417" s="499">
        <v>1790775</v>
      </c>
      <c r="L2417" s="499"/>
      <c r="M2417" s="499"/>
      <c r="N2417" s="499">
        <v>1790775</v>
      </c>
      <c r="O2417" s="499">
        <v>143262</v>
      </c>
      <c r="P2417" s="499">
        <v>1934037</v>
      </c>
      <c r="Q2417" s="499"/>
      <c r="R2417" s="501"/>
      <c r="S2417" s="502"/>
      <c r="T2417" s="499"/>
      <c r="U2417" s="499"/>
      <c r="V2417" s="499">
        <v>1934037</v>
      </c>
      <c r="W2417" s="501"/>
      <c r="X2417" s="501"/>
      <c r="Y2417" s="501"/>
      <c r="Z2417" s="501"/>
      <c r="AA2417" s="501"/>
      <c r="AB2417" s="503"/>
    </row>
    <row r="2418" spans="1:28" ht="35.1" customHeight="1">
      <c r="A2418" s="498">
        <v>2414</v>
      </c>
      <c r="B2418" s="504" t="s">
        <v>755</v>
      </c>
      <c r="C2418" s="504" t="s">
        <v>756</v>
      </c>
      <c r="D2418" s="499">
        <v>223</v>
      </c>
      <c r="E2418" s="499">
        <v>8045</v>
      </c>
      <c r="F2418" s="499">
        <v>8045</v>
      </c>
      <c r="G2418" s="499">
        <v>2731200</v>
      </c>
      <c r="H2418" s="499"/>
      <c r="I2418" s="499"/>
      <c r="J2418" s="499">
        <v>2731200</v>
      </c>
      <c r="K2418" s="499">
        <v>2731200</v>
      </c>
      <c r="L2418" s="499"/>
      <c r="M2418" s="499"/>
      <c r="N2418" s="499">
        <v>2731200</v>
      </c>
      <c r="O2418" s="499">
        <v>218496</v>
      </c>
      <c r="P2418" s="499">
        <v>2949696</v>
      </c>
      <c r="Q2418" s="499"/>
      <c r="R2418" s="501"/>
      <c r="S2418" s="502"/>
      <c r="T2418" s="499"/>
      <c r="U2418" s="499"/>
      <c r="V2418" s="499">
        <v>2949696</v>
      </c>
      <c r="W2418" s="501"/>
      <c r="X2418" s="501"/>
      <c r="Y2418" s="501"/>
      <c r="Z2418" s="501"/>
      <c r="AA2418" s="501"/>
      <c r="AB2418" s="503"/>
    </row>
    <row r="2419" spans="1:28" ht="35.1" customHeight="1">
      <c r="A2419" s="498">
        <v>2415</v>
      </c>
      <c r="B2419" s="504" t="s">
        <v>4420</v>
      </c>
      <c r="C2419" s="504" t="s">
        <v>4421</v>
      </c>
      <c r="D2419" s="499">
        <v>18</v>
      </c>
      <c r="E2419" s="499">
        <v>34680</v>
      </c>
      <c r="F2419" s="499">
        <v>34680</v>
      </c>
      <c r="G2419" s="499">
        <v>545903</v>
      </c>
      <c r="H2419" s="499"/>
      <c r="I2419" s="499"/>
      <c r="J2419" s="499">
        <v>545903</v>
      </c>
      <c r="K2419" s="499">
        <v>545903</v>
      </c>
      <c r="L2419" s="499"/>
      <c r="M2419" s="499"/>
      <c r="N2419" s="499">
        <v>545903</v>
      </c>
      <c r="O2419" s="499">
        <v>43672</v>
      </c>
      <c r="P2419" s="499">
        <v>589575</v>
      </c>
      <c r="Q2419" s="499"/>
      <c r="R2419" s="501"/>
      <c r="S2419" s="502"/>
      <c r="T2419" s="499"/>
      <c r="U2419" s="499"/>
      <c r="V2419" s="499">
        <v>589575</v>
      </c>
      <c r="W2419" s="501"/>
      <c r="X2419" s="501"/>
      <c r="Y2419" s="501"/>
      <c r="Z2419" s="501"/>
      <c r="AA2419" s="501"/>
      <c r="AB2419" s="503"/>
    </row>
    <row r="2420" spans="1:28" ht="35.1" customHeight="1">
      <c r="A2420" s="498">
        <v>2416</v>
      </c>
      <c r="B2420" s="504" t="s">
        <v>6032</v>
      </c>
      <c r="C2420" s="504" t="s">
        <v>6033</v>
      </c>
      <c r="D2420" s="499">
        <v>23</v>
      </c>
      <c r="E2420" s="499">
        <v>1150</v>
      </c>
      <c r="F2420" s="499">
        <v>1150</v>
      </c>
      <c r="G2420" s="499">
        <v>415372</v>
      </c>
      <c r="H2420" s="499">
        <v>5000</v>
      </c>
      <c r="I2420" s="499"/>
      <c r="J2420" s="499">
        <v>420372</v>
      </c>
      <c r="K2420" s="499">
        <v>415372</v>
      </c>
      <c r="L2420" s="499">
        <v>5000</v>
      </c>
      <c r="M2420" s="499"/>
      <c r="N2420" s="499">
        <v>420372</v>
      </c>
      <c r="O2420" s="499">
        <v>33630</v>
      </c>
      <c r="P2420" s="499">
        <v>454002</v>
      </c>
      <c r="Q2420" s="499"/>
      <c r="R2420" s="501"/>
      <c r="S2420" s="502"/>
      <c r="T2420" s="499"/>
      <c r="U2420" s="499"/>
      <c r="V2420" s="499">
        <v>454002</v>
      </c>
      <c r="W2420" s="501"/>
      <c r="X2420" s="501"/>
      <c r="Y2420" s="501"/>
      <c r="Z2420" s="501"/>
      <c r="AA2420" s="501"/>
      <c r="AB2420" s="503"/>
    </row>
    <row r="2421" spans="1:28" ht="35.1" customHeight="1">
      <c r="A2421" s="498">
        <v>2417</v>
      </c>
      <c r="B2421" s="504" t="s">
        <v>4865</v>
      </c>
      <c r="C2421" s="504" t="s">
        <v>4866</v>
      </c>
      <c r="D2421" s="499">
        <v>24</v>
      </c>
      <c r="E2421" s="499">
        <v>610</v>
      </c>
      <c r="F2421" s="499">
        <v>610</v>
      </c>
      <c r="G2421" s="499">
        <v>760262</v>
      </c>
      <c r="H2421" s="499"/>
      <c r="I2421" s="499"/>
      <c r="J2421" s="499">
        <v>760262</v>
      </c>
      <c r="K2421" s="499">
        <v>760262</v>
      </c>
      <c r="L2421" s="499"/>
      <c r="M2421" s="499"/>
      <c r="N2421" s="499">
        <v>760262</v>
      </c>
      <c r="O2421" s="499">
        <v>60822</v>
      </c>
      <c r="P2421" s="499">
        <v>821084</v>
      </c>
      <c r="Q2421" s="499"/>
      <c r="R2421" s="501"/>
      <c r="S2421" s="502"/>
      <c r="T2421" s="499"/>
      <c r="U2421" s="499"/>
      <c r="V2421" s="499">
        <v>821084</v>
      </c>
      <c r="W2421" s="501"/>
      <c r="X2421" s="501"/>
      <c r="Y2421" s="501"/>
      <c r="Z2421" s="501"/>
      <c r="AA2421" s="501"/>
      <c r="AB2421" s="503"/>
    </row>
    <row r="2422" spans="1:28" ht="35.1" customHeight="1">
      <c r="A2422" s="498">
        <v>2418</v>
      </c>
      <c r="B2422" s="504" t="s">
        <v>6717</v>
      </c>
      <c r="C2422" s="504" t="s">
        <v>6718</v>
      </c>
      <c r="D2422" s="499">
        <v>13</v>
      </c>
      <c r="E2422" s="499">
        <v>122000</v>
      </c>
      <c r="F2422" s="499">
        <v>122000</v>
      </c>
      <c r="G2422" s="499">
        <v>1025558</v>
      </c>
      <c r="H2422" s="499"/>
      <c r="I2422" s="499"/>
      <c r="J2422" s="499">
        <v>1025558</v>
      </c>
      <c r="K2422" s="499">
        <v>1025558</v>
      </c>
      <c r="L2422" s="499"/>
      <c r="M2422" s="499"/>
      <c r="N2422" s="499">
        <v>1025558</v>
      </c>
      <c r="O2422" s="499">
        <v>82046</v>
      </c>
      <c r="P2422" s="499">
        <v>1107604</v>
      </c>
      <c r="Q2422" s="499"/>
      <c r="R2422" s="501"/>
      <c r="S2422" s="502"/>
      <c r="T2422" s="499"/>
      <c r="U2422" s="499"/>
      <c r="V2422" s="499">
        <v>1107604</v>
      </c>
      <c r="W2422" s="501"/>
      <c r="X2422" s="501"/>
      <c r="Y2422" s="501"/>
      <c r="Z2422" s="501"/>
      <c r="AA2422" s="501"/>
      <c r="AB2422" s="503"/>
    </row>
    <row r="2423" spans="1:28" ht="35.1" customHeight="1">
      <c r="A2423" s="498">
        <v>2419</v>
      </c>
      <c r="B2423" s="504" t="s">
        <v>4434</v>
      </c>
      <c r="C2423" s="504" t="s">
        <v>4435</v>
      </c>
      <c r="D2423" s="499">
        <v>96</v>
      </c>
      <c r="E2423" s="499">
        <v>5485</v>
      </c>
      <c r="F2423" s="499">
        <v>5485</v>
      </c>
      <c r="G2423" s="499">
        <v>2075911</v>
      </c>
      <c r="H2423" s="499">
        <v>7272</v>
      </c>
      <c r="I2423" s="499"/>
      <c r="J2423" s="499">
        <v>2083183</v>
      </c>
      <c r="K2423" s="499">
        <v>2075911</v>
      </c>
      <c r="L2423" s="499">
        <v>7272</v>
      </c>
      <c r="M2423" s="499"/>
      <c r="N2423" s="499">
        <v>2083183</v>
      </c>
      <c r="O2423" s="499">
        <v>166659</v>
      </c>
      <c r="P2423" s="499">
        <v>2249842</v>
      </c>
      <c r="Q2423" s="499"/>
      <c r="R2423" s="501"/>
      <c r="S2423" s="502"/>
      <c r="T2423" s="499"/>
      <c r="U2423" s="499"/>
      <c r="V2423" s="499">
        <v>2249842</v>
      </c>
      <c r="W2423" s="501"/>
      <c r="X2423" s="501"/>
      <c r="Y2423" s="501"/>
      <c r="Z2423" s="501"/>
      <c r="AA2423" s="501"/>
      <c r="AB2423" s="503"/>
    </row>
    <row r="2424" spans="1:28" ht="35.1" customHeight="1">
      <c r="A2424" s="498">
        <v>2420</v>
      </c>
      <c r="B2424" s="504" t="s">
        <v>5183</v>
      </c>
      <c r="C2424" s="504" t="s">
        <v>5184</v>
      </c>
      <c r="D2424" s="499">
        <v>23</v>
      </c>
      <c r="E2424" s="499">
        <v>1150</v>
      </c>
      <c r="F2424" s="499">
        <v>1150</v>
      </c>
      <c r="G2424" s="499">
        <v>182905</v>
      </c>
      <c r="H2424" s="499">
        <v>115000</v>
      </c>
      <c r="I2424" s="499"/>
      <c r="J2424" s="499">
        <v>297905</v>
      </c>
      <c r="K2424" s="499">
        <v>182905</v>
      </c>
      <c r="L2424" s="499">
        <v>115000</v>
      </c>
      <c r="M2424" s="499"/>
      <c r="N2424" s="499">
        <v>297905</v>
      </c>
      <c r="O2424" s="499">
        <v>23824</v>
      </c>
      <c r="P2424" s="499">
        <v>321729</v>
      </c>
      <c r="Q2424" s="499"/>
      <c r="R2424" s="501"/>
      <c r="S2424" s="502"/>
      <c r="T2424" s="499"/>
      <c r="U2424" s="499"/>
      <c r="V2424" s="499">
        <v>321729</v>
      </c>
      <c r="W2424" s="501"/>
      <c r="X2424" s="501"/>
      <c r="Y2424" s="501"/>
      <c r="Z2424" s="501"/>
      <c r="AA2424" s="501"/>
      <c r="AB2424" s="503"/>
    </row>
    <row r="2425" spans="1:28" ht="35.1" customHeight="1">
      <c r="A2425" s="498">
        <v>2421</v>
      </c>
      <c r="B2425" s="504" t="s">
        <v>254</v>
      </c>
      <c r="C2425" s="504" t="s">
        <v>255</v>
      </c>
      <c r="D2425" s="499">
        <v>46</v>
      </c>
      <c r="E2425" s="499">
        <v>1940</v>
      </c>
      <c r="F2425" s="499">
        <v>1940</v>
      </c>
      <c r="G2425" s="499">
        <v>875662</v>
      </c>
      <c r="H2425" s="499"/>
      <c r="I2425" s="499"/>
      <c r="J2425" s="499">
        <v>875662</v>
      </c>
      <c r="K2425" s="499">
        <v>875662</v>
      </c>
      <c r="L2425" s="499"/>
      <c r="M2425" s="499"/>
      <c r="N2425" s="499">
        <v>875662</v>
      </c>
      <c r="O2425" s="499">
        <v>70054</v>
      </c>
      <c r="P2425" s="499">
        <v>945716</v>
      </c>
      <c r="Q2425" s="499"/>
      <c r="R2425" s="501"/>
      <c r="S2425" s="502"/>
      <c r="T2425" s="499"/>
      <c r="U2425" s="499"/>
      <c r="V2425" s="499">
        <v>945716</v>
      </c>
      <c r="W2425" s="501"/>
      <c r="X2425" s="501"/>
      <c r="Y2425" s="501"/>
      <c r="Z2425" s="501"/>
      <c r="AA2425" s="501"/>
      <c r="AB2425" s="503"/>
    </row>
    <row r="2426" spans="1:28" ht="35.1" customHeight="1">
      <c r="A2426" s="498">
        <v>2422</v>
      </c>
      <c r="B2426" s="504" t="s">
        <v>10945</v>
      </c>
      <c r="C2426" s="504" t="s">
        <v>13554</v>
      </c>
      <c r="D2426" s="499">
        <v>2</v>
      </c>
      <c r="E2426" s="499">
        <v>255</v>
      </c>
      <c r="F2426" s="499">
        <v>255</v>
      </c>
      <c r="G2426" s="499">
        <v>49375</v>
      </c>
      <c r="H2426" s="499"/>
      <c r="I2426" s="499"/>
      <c r="J2426" s="499">
        <v>49375</v>
      </c>
      <c r="K2426" s="499">
        <v>49375</v>
      </c>
      <c r="L2426" s="499"/>
      <c r="M2426" s="499"/>
      <c r="N2426" s="499">
        <v>49375</v>
      </c>
      <c r="O2426" s="499">
        <v>3950</v>
      </c>
      <c r="P2426" s="499">
        <v>53325</v>
      </c>
      <c r="Q2426" s="499"/>
      <c r="R2426" s="501"/>
      <c r="S2426" s="502"/>
      <c r="T2426" s="499"/>
      <c r="U2426" s="499"/>
      <c r="V2426" s="499">
        <v>53325</v>
      </c>
      <c r="W2426" s="501"/>
      <c r="X2426" s="501"/>
      <c r="Y2426" s="501"/>
      <c r="Z2426" s="501"/>
      <c r="AA2426" s="501"/>
      <c r="AB2426" s="503"/>
    </row>
    <row r="2427" spans="1:28" ht="35.1" customHeight="1">
      <c r="A2427" s="498">
        <v>2423</v>
      </c>
      <c r="B2427" s="504" t="s">
        <v>10945</v>
      </c>
      <c r="C2427" s="504" t="s">
        <v>10946</v>
      </c>
      <c r="D2427" s="499">
        <v>16</v>
      </c>
      <c r="E2427" s="499">
        <v>9470</v>
      </c>
      <c r="F2427" s="499">
        <v>9470</v>
      </c>
      <c r="G2427" s="499">
        <v>538942</v>
      </c>
      <c r="H2427" s="499">
        <v>9090</v>
      </c>
      <c r="I2427" s="499"/>
      <c r="J2427" s="499">
        <v>548032</v>
      </c>
      <c r="K2427" s="499">
        <v>538942</v>
      </c>
      <c r="L2427" s="499">
        <v>9090</v>
      </c>
      <c r="M2427" s="499"/>
      <c r="N2427" s="499">
        <v>548032</v>
      </c>
      <c r="O2427" s="499">
        <v>43844</v>
      </c>
      <c r="P2427" s="499">
        <v>591876</v>
      </c>
      <c r="Q2427" s="499"/>
      <c r="R2427" s="501"/>
      <c r="S2427" s="502"/>
      <c r="T2427" s="499">
        <v>88000</v>
      </c>
      <c r="U2427" s="499"/>
      <c r="V2427" s="499">
        <v>591876</v>
      </c>
      <c r="W2427" s="501"/>
      <c r="X2427" s="501"/>
      <c r="Y2427" s="501"/>
      <c r="Z2427" s="501"/>
      <c r="AA2427" s="501"/>
      <c r="AB2427" s="503"/>
    </row>
    <row r="2428" spans="1:28" ht="35.1" customHeight="1">
      <c r="A2428" s="498">
        <v>2424</v>
      </c>
      <c r="B2428" s="504" t="s">
        <v>7056</v>
      </c>
      <c r="C2428" s="504" t="s">
        <v>7057</v>
      </c>
      <c r="D2428" s="499">
        <v>11</v>
      </c>
      <c r="E2428" s="499">
        <v>510</v>
      </c>
      <c r="F2428" s="499">
        <v>510</v>
      </c>
      <c r="G2428" s="499">
        <v>127700</v>
      </c>
      <c r="H2428" s="499"/>
      <c r="I2428" s="499"/>
      <c r="J2428" s="499">
        <v>127700</v>
      </c>
      <c r="K2428" s="499">
        <v>127700</v>
      </c>
      <c r="L2428" s="499"/>
      <c r="M2428" s="499"/>
      <c r="N2428" s="499">
        <v>127700</v>
      </c>
      <c r="O2428" s="499">
        <v>10216</v>
      </c>
      <c r="P2428" s="499">
        <v>137916</v>
      </c>
      <c r="Q2428" s="499"/>
      <c r="R2428" s="501"/>
      <c r="S2428" s="502"/>
      <c r="T2428" s="499"/>
      <c r="U2428" s="499"/>
      <c r="V2428" s="499">
        <v>137916</v>
      </c>
      <c r="W2428" s="501"/>
      <c r="X2428" s="501"/>
      <c r="Y2428" s="501"/>
      <c r="Z2428" s="501"/>
      <c r="AA2428" s="501"/>
      <c r="AB2428" s="503"/>
    </row>
    <row r="2429" spans="1:28" ht="35.1" customHeight="1">
      <c r="A2429" s="498">
        <v>2425</v>
      </c>
      <c r="B2429" s="504" t="s">
        <v>6037</v>
      </c>
      <c r="C2429" s="504" t="s">
        <v>6038</v>
      </c>
      <c r="D2429" s="499">
        <v>3</v>
      </c>
      <c r="E2429" s="499">
        <v>40</v>
      </c>
      <c r="F2429" s="499">
        <v>40</v>
      </c>
      <c r="G2429" s="499">
        <v>23790</v>
      </c>
      <c r="H2429" s="499"/>
      <c r="I2429" s="499"/>
      <c r="J2429" s="499">
        <v>23790</v>
      </c>
      <c r="K2429" s="499">
        <v>23790</v>
      </c>
      <c r="L2429" s="499"/>
      <c r="M2429" s="499"/>
      <c r="N2429" s="499">
        <v>23790</v>
      </c>
      <c r="O2429" s="499">
        <v>1902</v>
      </c>
      <c r="P2429" s="499">
        <v>25692</v>
      </c>
      <c r="Q2429" s="499"/>
      <c r="R2429" s="501"/>
      <c r="S2429" s="502"/>
      <c r="T2429" s="499"/>
      <c r="U2429" s="499"/>
      <c r="V2429" s="499">
        <v>25692</v>
      </c>
      <c r="W2429" s="501"/>
      <c r="X2429" s="501"/>
      <c r="Y2429" s="501"/>
      <c r="Z2429" s="501"/>
      <c r="AA2429" s="501"/>
      <c r="AB2429" s="503"/>
    </row>
    <row r="2430" spans="1:28" ht="35.1" customHeight="1">
      <c r="A2430" s="498">
        <v>2426</v>
      </c>
      <c r="B2430" s="504" t="s">
        <v>9193</v>
      </c>
      <c r="C2430" s="504" t="s">
        <v>9194</v>
      </c>
      <c r="D2430" s="499">
        <v>13</v>
      </c>
      <c r="E2430" s="499">
        <v>280</v>
      </c>
      <c r="F2430" s="499">
        <v>280</v>
      </c>
      <c r="G2430" s="499">
        <v>170650</v>
      </c>
      <c r="H2430" s="499"/>
      <c r="I2430" s="499"/>
      <c r="J2430" s="499">
        <v>170650</v>
      </c>
      <c r="K2430" s="499">
        <v>170650</v>
      </c>
      <c r="L2430" s="499"/>
      <c r="M2430" s="499"/>
      <c r="N2430" s="499">
        <v>170650</v>
      </c>
      <c r="O2430" s="499">
        <v>13652</v>
      </c>
      <c r="P2430" s="499">
        <v>184302</v>
      </c>
      <c r="Q2430" s="499"/>
      <c r="R2430" s="501"/>
      <c r="S2430" s="502"/>
      <c r="T2430" s="499"/>
      <c r="U2430" s="499"/>
      <c r="V2430" s="499">
        <v>184302</v>
      </c>
      <c r="W2430" s="501"/>
      <c r="X2430" s="501"/>
      <c r="Y2430" s="501"/>
      <c r="Z2430" s="501"/>
      <c r="AA2430" s="501"/>
      <c r="AB2430" s="503"/>
    </row>
    <row r="2431" spans="1:28" ht="35.1" customHeight="1">
      <c r="A2431" s="498">
        <v>2427</v>
      </c>
      <c r="B2431" s="504" t="s">
        <v>749</v>
      </c>
      <c r="C2431" s="504" t="s">
        <v>750</v>
      </c>
      <c r="D2431" s="499">
        <v>3</v>
      </c>
      <c r="E2431" s="499">
        <v>60</v>
      </c>
      <c r="F2431" s="499">
        <v>60</v>
      </c>
      <c r="G2431" s="499">
        <v>29600</v>
      </c>
      <c r="H2431" s="499"/>
      <c r="I2431" s="499"/>
      <c r="J2431" s="499">
        <v>29600</v>
      </c>
      <c r="K2431" s="499">
        <v>29600</v>
      </c>
      <c r="L2431" s="499"/>
      <c r="M2431" s="499"/>
      <c r="N2431" s="499">
        <v>29600</v>
      </c>
      <c r="O2431" s="499">
        <v>2368</v>
      </c>
      <c r="P2431" s="499">
        <v>31968</v>
      </c>
      <c r="Q2431" s="499"/>
      <c r="R2431" s="501"/>
      <c r="S2431" s="502"/>
      <c r="T2431" s="499"/>
      <c r="U2431" s="499"/>
      <c r="V2431" s="499">
        <v>31968</v>
      </c>
      <c r="W2431" s="501"/>
      <c r="X2431" s="501"/>
      <c r="Y2431" s="501"/>
      <c r="Z2431" s="501"/>
      <c r="AA2431" s="501"/>
      <c r="AB2431" s="503"/>
    </row>
    <row r="2432" spans="1:28" ht="35.1" customHeight="1">
      <c r="A2432" s="498">
        <v>2428</v>
      </c>
      <c r="B2432" s="504" t="s">
        <v>6177</v>
      </c>
      <c r="C2432" s="504" t="s">
        <v>6178</v>
      </c>
      <c r="D2432" s="499">
        <v>17</v>
      </c>
      <c r="E2432" s="499">
        <v>460</v>
      </c>
      <c r="F2432" s="499">
        <v>460</v>
      </c>
      <c r="G2432" s="499">
        <v>227650</v>
      </c>
      <c r="H2432" s="499"/>
      <c r="I2432" s="499"/>
      <c r="J2432" s="499">
        <v>227650</v>
      </c>
      <c r="K2432" s="499">
        <v>227650</v>
      </c>
      <c r="L2432" s="499"/>
      <c r="M2432" s="499"/>
      <c r="N2432" s="499">
        <v>227650</v>
      </c>
      <c r="O2432" s="499">
        <v>18212</v>
      </c>
      <c r="P2432" s="499">
        <v>245862</v>
      </c>
      <c r="Q2432" s="499"/>
      <c r="R2432" s="501"/>
      <c r="S2432" s="502"/>
      <c r="T2432" s="499"/>
      <c r="U2432" s="499"/>
      <c r="V2432" s="499">
        <v>245862</v>
      </c>
      <c r="W2432" s="501"/>
      <c r="X2432" s="501"/>
      <c r="Y2432" s="501"/>
      <c r="Z2432" s="501"/>
      <c r="AA2432" s="501"/>
      <c r="AB2432" s="503"/>
    </row>
    <row r="2433" spans="1:28" ht="35.1" customHeight="1">
      <c r="A2433" s="498">
        <v>2429</v>
      </c>
      <c r="B2433" s="504" t="s">
        <v>8890</v>
      </c>
      <c r="C2433" s="504" t="s">
        <v>8891</v>
      </c>
      <c r="D2433" s="499">
        <v>10</v>
      </c>
      <c r="E2433" s="499">
        <v>732</v>
      </c>
      <c r="F2433" s="499">
        <v>732</v>
      </c>
      <c r="G2433" s="499">
        <v>91170</v>
      </c>
      <c r="H2433" s="499"/>
      <c r="I2433" s="499"/>
      <c r="J2433" s="499">
        <v>91170</v>
      </c>
      <c r="K2433" s="499">
        <v>91170</v>
      </c>
      <c r="L2433" s="499"/>
      <c r="M2433" s="499"/>
      <c r="N2433" s="499">
        <v>91170</v>
      </c>
      <c r="O2433" s="499">
        <v>7290</v>
      </c>
      <c r="P2433" s="499">
        <v>98460</v>
      </c>
      <c r="Q2433" s="499"/>
      <c r="R2433" s="501"/>
      <c r="S2433" s="502"/>
      <c r="T2433" s="499"/>
      <c r="U2433" s="499"/>
      <c r="V2433" s="499">
        <v>98460</v>
      </c>
      <c r="W2433" s="501"/>
      <c r="X2433" s="501"/>
      <c r="Y2433" s="501"/>
      <c r="Z2433" s="501"/>
      <c r="AA2433" s="501"/>
      <c r="AB2433" s="503"/>
    </row>
    <row r="2434" spans="1:28" ht="35.1" customHeight="1">
      <c r="A2434" s="498">
        <v>2430</v>
      </c>
      <c r="B2434" s="504" t="s">
        <v>8894</v>
      </c>
      <c r="C2434" s="504" t="s">
        <v>8895</v>
      </c>
      <c r="D2434" s="499">
        <v>4</v>
      </c>
      <c r="E2434" s="499">
        <v>571</v>
      </c>
      <c r="F2434" s="499">
        <v>571</v>
      </c>
      <c r="G2434" s="499">
        <v>58225</v>
      </c>
      <c r="H2434" s="499"/>
      <c r="I2434" s="499"/>
      <c r="J2434" s="499">
        <v>58225</v>
      </c>
      <c r="K2434" s="499">
        <v>58225</v>
      </c>
      <c r="L2434" s="499"/>
      <c r="M2434" s="499"/>
      <c r="N2434" s="499">
        <v>58225</v>
      </c>
      <c r="O2434" s="499">
        <v>4658</v>
      </c>
      <c r="P2434" s="499">
        <v>62883</v>
      </c>
      <c r="Q2434" s="499"/>
      <c r="R2434" s="501"/>
      <c r="S2434" s="502"/>
      <c r="T2434" s="499"/>
      <c r="U2434" s="499"/>
      <c r="V2434" s="499">
        <v>62883</v>
      </c>
      <c r="W2434" s="501"/>
      <c r="X2434" s="501"/>
      <c r="Y2434" s="501"/>
      <c r="Z2434" s="501"/>
      <c r="AA2434" s="501"/>
      <c r="AB2434" s="503"/>
    </row>
    <row r="2435" spans="1:28" ht="35.1" customHeight="1">
      <c r="A2435" s="498">
        <v>2431</v>
      </c>
      <c r="B2435" s="504" t="s">
        <v>8894</v>
      </c>
      <c r="C2435" s="504" t="s">
        <v>13555</v>
      </c>
      <c r="D2435" s="499">
        <v>1</v>
      </c>
      <c r="E2435" s="499">
        <v>103</v>
      </c>
      <c r="F2435" s="499">
        <v>103</v>
      </c>
      <c r="G2435" s="499">
        <v>14500</v>
      </c>
      <c r="H2435" s="499"/>
      <c r="I2435" s="499"/>
      <c r="J2435" s="499">
        <v>14500</v>
      </c>
      <c r="K2435" s="499">
        <v>14500</v>
      </c>
      <c r="L2435" s="499"/>
      <c r="M2435" s="499"/>
      <c r="N2435" s="499">
        <v>14500</v>
      </c>
      <c r="O2435" s="499">
        <v>1160</v>
      </c>
      <c r="P2435" s="499">
        <v>15660</v>
      </c>
      <c r="Q2435" s="499"/>
      <c r="R2435" s="501"/>
      <c r="S2435" s="502"/>
      <c r="T2435" s="499"/>
      <c r="U2435" s="499"/>
      <c r="V2435" s="499">
        <v>15660</v>
      </c>
      <c r="W2435" s="501"/>
      <c r="X2435" s="501"/>
      <c r="Y2435" s="501"/>
      <c r="Z2435" s="501"/>
      <c r="AA2435" s="501"/>
      <c r="AB2435" s="503"/>
    </row>
    <row r="2436" spans="1:28" ht="35.1" customHeight="1">
      <c r="A2436" s="498">
        <v>2432</v>
      </c>
      <c r="B2436" s="504" t="s">
        <v>8886</v>
      </c>
      <c r="C2436" s="504" t="s">
        <v>8887</v>
      </c>
      <c r="D2436" s="499">
        <v>0</v>
      </c>
      <c r="E2436" s="499">
        <v>-5</v>
      </c>
      <c r="F2436" s="499">
        <v>-5</v>
      </c>
      <c r="G2436" s="499">
        <v>-450</v>
      </c>
      <c r="H2436" s="499"/>
      <c r="I2436" s="499"/>
      <c r="J2436" s="499">
        <v>-450</v>
      </c>
      <c r="K2436" s="499">
        <v>-450</v>
      </c>
      <c r="L2436" s="499"/>
      <c r="M2436" s="499"/>
      <c r="N2436" s="499">
        <v>-450</v>
      </c>
      <c r="O2436" s="499">
        <v>-36</v>
      </c>
      <c r="P2436" s="499">
        <v>-486</v>
      </c>
      <c r="Q2436" s="499"/>
      <c r="R2436" s="501"/>
      <c r="S2436" s="502"/>
      <c r="T2436" s="499"/>
      <c r="U2436" s="499"/>
      <c r="V2436" s="499">
        <v>-486</v>
      </c>
      <c r="W2436" s="501"/>
      <c r="X2436" s="501"/>
      <c r="Y2436" s="501"/>
      <c r="Z2436" s="501"/>
      <c r="AA2436" s="501"/>
      <c r="AB2436" s="503"/>
    </row>
    <row r="2437" spans="1:28" ht="35.1" customHeight="1">
      <c r="A2437" s="498">
        <v>2433</v>
      </c>
      <c r="B2437" s="504" t="s">
        <v>5550</v>
      </c>
      <c r="C2437" s="504" t="s">
        <v>5551</v>
      </c>
      <c r="D2437" s="499">
        <v>4</v>
      </c>
      <c r="E2437" s="499">
        <v>100</v>
      </c>
      <c r="F2437" s="499">
        <v>100</v>
      </c>
      <c r="G2437" s="499">
        <v>229089</v>
      </c>
      <c r="H2437" s="499">
        <v>3636</v>
      </c>
      <c r="I2437" s="499"/>
      <c r="J2437" s="499">
        <v>232725</v>
      </c>
      <c r="K2437" s="499">
        <v>229089</v>
      </c>
      <c r="L2437" s="499">
        <v>3636</v>
      </c>
      <c r="M2437" s="499"/>
      <c r="N2437" s="499">
        <v>232725</v>
      </c>
      <c r="O2437" s="499">
        <v>18619</v>
      </c>
      <c r="P2437" s="499">
        <v>251344</v>
      </c>
      <c r="Q2437" s="499"/>
      <c r="R2437" s="501"/>
      <c r="S2437" s="502"/>
      <c r="T2437" s="499"/>
      <c r="U2437" s="499">
        <v>132054</v>
      </c>
      <c r="V2437" s="499">
        <v>119290</v>
      </c>
      <c r="W2437" s="501"/>
      <c r="X2437" s="501"/>
      <c r="Y2437" s="501"/>
      <c r="Z2437" s="501"/>
      <c r="AA2437" s="501"/>
      <c r="AB2437" s="503"/>
    </row>
    <row r="2438" spans="1:28" ht="35.1" customHeight="1">
      <c r="A2438" s="498">
        <v>2434</v>
      </c>
      <c r="B2438" s="504" t="s">
        <v>1923</v>
      </c>
      <c r="C2438" s="504" t="s">
        <v>1924</v>
      </c>
      <c r="D2438" s="499">
        <v>31</v>
      </c>
      <c r="E2438" s="499">
        <v>1483</v>
      </c>
      <c r="F2438" s="499">
        <v>1483</v>
      </c>
      <c r="G2438" s="499">
        <v>489075</v>
      </c>
      <c r="H2438" s="499"/>
      <c r="I2438" s="499"/>
      <c r="J2438" s="499">
        <v>489075</v>
      </c>
      <c r="K2438" s="499">
        <v>489075</v>
      </c>
      <c r="L2438" s="499"/>
      <c r="M2438" s="499"/>
      <c r="N2438" s="499">
        <v>489075</v>
      </c>
      <c r="O2438" s="499">
        <v>39126</v>
      </c>
      <c r="P2438" s="499">
        <v>528201</v>
      </c>
      <c r="Q2438" s="499"/>
      <c r="R2438" s="501"/>
      <c r="S2438" s="502"/>
      <c r="T2438" s="499"/>
      <c r="U2438" s="499"/>
      <c r="V2438" s="499">
        <v>528201</v>
      </c>
      <c r="W2438" s="501"/>
      <c r="X2438" s="501"/>
      <c r="Y2438" s="501"/>
      <c r="Z2438" s="501"/>
      <c r="AA2438" s="501"/>
      <c r="AB2438" s="503"/>
    </row>
    <row r="2439" spans="1:28" ht="35.1" customHeight="1">
      <c r="A2439" s="498">
        <v>2435</v>
      </c>
      <c r="B2439" s="504" t="s">
        <v>1923</v>
      </c>
      <c r="C2439" s="504" t="s">
        <v>13556</v>
      </c>
      <c r="D2439" s="499">
        <v>2</v>
      </c>
      <c r="E2439" s="499">
        <v>40</v>
      </c>
      <c r="F2439" s="499">
        <v>40</v>
      </c>
      <c r="G2439" s="499">
        <v>27550</v>
      </c>
      <c r="H2439" s="499"/>
      <c r="I2439" s="499"/>
      <c r="J2439" s="499">
        <v>27550</v>
      </c>
      <c r="K2439" s="499">
        <v>27550</v>
      </c>
      <c r="L2439" s="499"/>
      <c r="M2439" s="499"/>
      <c r="N2439" s="499">
        <v>27550</v>
      </c>
      <c r="O2439" s="499">
        <v>2204</v>
      </c>
      <c r="P2439" s="499">
        <v>29754</v>
      </c>
      <c r="Q2439" s="499"/>
      <c r="R2439" s="501"/>
      <c r="S2439" s="502"/>
      <c r="T2439" s="499"/>
      <c r="U2439" s="499"/>
      <c r="V2439" s="499">
        <v>29754</v>
      </c>
      <c r="W2439" s="501"/>
      <c r="X2439" s="501"/>
      <c r="Y2439" s="501"/>
      <c r="Z2439" s="501"/>
      <c r="AA2439" s="501"/>
      <c r="AB2439" s="503"/>
    </row>
    <row r="2440" spans="1:28" ht="35.1" customHeight="1">
      <c r="A2440" s="498">
        <v>2436</v>
      </c>
      <c r="B2440" s="504" t="s">
        <v>8986</v>
      </c>
      <c r="C2440" s="504" t="s">
        <v>8987</v>
      </c>
      <c r="D2440" s="499">
        <v>1</v>
      </c>
      <c r="E2440" s="499">
        <v>10</v>
      </c>
      <c r="F2440" s="499">
        <v>10</v>
      </c>
      <c r="G2440" s="499">
        <v>11600</v>
      </c>
      <c r="H2440" s="499"/>
      <c r="I2440" s="499"/>
      <c r="J2440" s="499">
        <v>11600</v>
      </c>
      <c r="K2440" s="499">
        <v>11600</v>
      </c>
      <c r="L2440" s="499"/>
      <c r="M2440" s="499"/>
      <c r="N2440" s="499">
        <v>11600</v>
      </c>
      <c r="O2440" s="499">
        <v>928</v>
      </c>
      <c r="P2440" s="499">
        <v>12528</v>
      </c>
      <c r="Q2440" s="499"/>
      <c r="R2440" s="501"/>
      <c r="S2440" s="502"/>
      <c r="T2440" s="499"/>
      <c r="U2440" s="499"/>
      <c r="V2440" s="499">
        <v>12528</v>
      </c>
      <c r="W2440" s="501"/>
      <c r="X2440" s="501"/>
      <c r="Y2440" s="501"/>
      <c r="Z2440" s="501"/>
      <c r="AA2440" s="501"/>
      <c r="AB2440" s="503"/>
    </row>
    <row r="2441" spans="1:28" ht="35.1" customHeight="1">
      <c r="A2441" s="498">
        <v>2437</v>
      </c>
      <c r="B2441" s="504" t="s">
        <v>10809</v>
      </c>
      <c r="C2441" s="504" t="s">
        <v>10810</v>
      </c>
      <c r="D2441" s="499">
        <v>34</v>
      </c>
      <c r="E2441" s="499">
        <v>1345</v>
      </c>
      <c r="F2441" s="499">
        <v>1345</v>
      </c>
      <c r="G2441" s="499">
        <v>432600</v>
      </c>
      <c r="H2441" s="499"/>
      <c r="I2441" s="499"/>
      <c r="J2441" s="499">
        <v>432600</v>
      </c>
      <c r="K2441" s="499">
        <v>432600</v>
      </c>
      <c r="L2441" s="499"/>
      <c r="M2441" s="499"/>
      <c r="N2441" s="499">
        <v>432600</v>
      </c>
      <c r="O2441" s="499">
        <v>34608</v>
      </c>
      <c r="P2441" s="499">
        <v>467208</v>
      </c>
      <c r="Q2441" s="499"/>
      <c r="R2441" s="501"/>
      <c r="S2441" s="502"/>
      <c r="T2441" s="499"/>
      <c r="U2441" s="499"/>
      <c r="V2441" s="499">
        <v>467208</v>
      </c>
      <c r="W2441" s="501"/>
      <c r="X2441" s="501"/>
      <c r="Y2441" s="501"/>
      <c r="Z2441" s="501"/>
      <c r="AA2441" s="501"/>
      <c r="AB2441" s="503"/>
    </row>
    <row r="2442" spans="1:28" ht="35.1" customHeight="1">
      <c r="A2442" s="498">
        <v>2438</v>
      </c>
      <c r="B2442" s="504" t="s">
        <v>6054</v>
      </c>
      <c r="C2442" s="504" t="s">
        <v>6055</v>
      </c>
      <c r="D2442" s="499">
        <v>29</v>
      </c>
      <c r="E2442" s="499">
        <v>690</v>
      </c>
      <c r="F2442" s="499">
        <v>690</v>
      </c>
      <c r="G2442" s="499">
        <v>263615</v>
      </c>
      <c r="H2442" s="499">
        <v>70000</v>
      </c>
      <c r="I2442" s="499"/>
      <c r="J2442" s="499">
        <v>333615</v>
      </c>
      <c r="K2442" s="499">
        <v>263615</v>
      </c>
      <c r="L2442" s="499">
        <v>70000</v>
      </c>
      <c r="M2442" s="499"/>
      <c r="N2442" s="499">
        <v>333615</v>
      </c>
      <c r="O2442" s="499">
        <v>26684</v>
      </c>
      <c r="P2442" s="499">
        <v>360299</v>
      </c>
      <c r="Q2442" s="499"/>
      <c r="R2442" s="501"/>
      <c r="S2442" s="502"/>
      <c r="T2442" s="499"/>
      <c r="U2442" s="499"/>
      <c r="V2442" s="499">
        <v>360299</v>
      </c>
      <c r="W2442" s="501"/>
      <c r="X2442" s="501"/>
      <c r="Y2442" s="501"/>
      <c r="Z2442" s="501"/>
      <c r="AA2442" s="501"/>
      <c r="AB2442" s="503"/>
    </row>
    <row r="2443" spans="1:28" ht="35.1" customHeight="1">
      <c r="A2443" s="498">
        <v>2439</v>
      </c>
      <c r="B2443" s="504" t="s">
        <v>6057</v>
      </c>
      <c r="C2443" s="504" t="s">
        <v>6058</v>
      </c>
      <c r="D2443" s="499">
        <v>35</v>
      </c>
      <c r="E2443" s="499">
        <v>1530</v>
      </c>
      <c r="F2443" s="499">
        <v>1530</v>
      </c>
      <c r="G2443" s="499">
        <v>426810</v>
      </c>
      <c r="H2443" s="499"/>
      <c r="I2443" s="499"/>
      <c r="J2443" s="499">
        <v>426810</v>
      </c>
      <c r="K2443" s="499">
        <v>426810</v>
      </c>
      <c r="L2443" s="499"/>
      <c r="M2443" s="499"/>
      <c r="N2443" s="499">
        <v>426810</v>
      </c>
      <c r="O2443" s="499">
        <v>34144</v>
      </c>
      <c r="P2443" s="499">
        <v>460954</v>
      </c>
      <c r="Q2443" s="499"/>
      <c r="R2443" s="501"/>
      <c r="S2443" s="502"/>
      <c r="T2443" s="499"/>
      <c r="U2443" s="499"/>
      <c r="V2443" s="499">
        <v>460954</v>
      </c>
      <c r="W2443" s="501"/>
      <c r="X2443" s="501"/>
      <c r="Y2443" s="501"/>
      <c r="Z2443" s="501"/>
      <c r="AA2443" s="501"/>
      <c r="AB2443" s="503"/>
    </row>
    <row r="2444" spans="1:28" ht="35.1" customHeight="1">
      <c r="A2444" s="498">
        <v>2440</v>
      </c>
      <c r="B2444" s="504" t="s">
        <v>6051</v>
      </c>
      <c r="C2444" s="504" t="s">
        <v>6052</v>
      </c>
      <c r="D2444" s="499">
        <v>3</v>
      </c>
      <c r="E2444" s="499">
        <v>150</v>
      </c>
      <c r="F2444" s="499">
        <v>150</v>
      </c>
      <c r="G2444" s="499">
        <v>49200</v>
      </c>
      <c r="H2444" s="499"/>
      <c r="I2444" s="499"/>
      <c r="J2444" s="499">
        <v>49200</v>
      </c>
      <c r="K2444" s="499">
        <v>49200</v>
      </c>
      <c r="L2444" s="499"/>
      <c r="M2444" s="499"/>
      <c r="N2444" s="499">
        <v>49200</v>
      </c>
      <c r="O2444" s="499">
        <v>3936</v>
      </c>
      <c r="P2444" s="499">
        <v>53136</v>
      </c>
      <c r="Q2444" s="499"/>
      <c r="R2444" s="501"/>
      <c r="S2444" s="502"/>
      <c r="T2444" s="499"/>
      <c r="U2444" s="499"/>
      <c r="V2444" s="499">
        <v>53136</v>
      </c>
      <c r="W2444" s="501"/>
      <c r="X2444" s="501"/>
      <c r="Y2444" s="501"/>
      <c r="Z2444" s="501"/>
      <c r="AA2444" s="501"/>
      <c r="AB2444" s="503"/>
    </row>
    <row r="2445" spans="1:28" ht="35.1" customHeight="1">
      <c r="A2445" s="498">
        <v>2441</v>
      </c>
      <c r="B2445" s="504" t="s">
        <v>6068</v>
      </c>
      <c r="C2445" s="504" t="s">
        <v>6069</v>
      </c>
      <c r="D2445" s="499">
        <v>1</v>
      </c>
      <c r="E2445" s="499">
        <v>119</v>
      </c>
      <c r="F2445" s="499">
        <v>119</v>
      </c>
      <c r="G2445" s="499">
        <v>11460</v>
      </c>
      <c r="H2445" s="499"/>
      <c r="I2445" s="499"/>
      <c r="J2445" s="499">
        <v>11460</v>
      </c>
      <c r="K2445" s="499">
        <v>11460</v>
      </c>
      <c r="L2445" s="499"/>
      <c r="M2445" s="499"/>
      <c r="N2445" s="499">
        <v>11460</v>
      </c>
      <c r="O2445" s="499">
        <v>917</v>
      </c>
      <c r="P2445" s="499">
        <v>12377</v>
      </c>
      <c r="Q2445" s="499"/>
      <c r="R2445" s="501"/>
      <c r="S2445" s="502"/>
      <c r="T2445" s="499"/>
      <c r="U2445" s="499"/>
      <c r="V2445" s="499">
        <v>12377</v>
      </c>
      <c r="W2445" s="501"/>
      <c r="X2445" s="501"/>
      <c r="Y2445" s="501"/>
      <c r="Z2445" s="501"/>
      <c r="AA2445" s="501"/>
      <c r="AB2445" s="503"/>
    </row>
    <row r="2446" spans="1:28" ht="35.1" customHeight="1">
      <c r="A2446" s="498">
        <v>2442</v>
      </c>
      <c r="B2446" s="504" t="s">
        <v>11136</v>
      </c>
      <c r="C2446" s="504" t="s">
        <v>12223</v>
      </c>
      <c r="D2446" s="499">
        <v>2</v>
      </c>
      <c r="E2446" s="499">
        <v>20</v>
      </c>
      <c r="F2446" s="499">
        <v>20</v>
      </c>
      <c r="G2446" s="499">
        <v>21200</v>
      </c>
      <c r="H2446" s="499"/>
      <c r="I2446" s="499"/>
      <c r="J2446" s="499">
        <v>21200</v>
      </c>
      <c r="K2446" s="499">
        <v>21200</v>
      </c>
      <c r="L2446" s="499"/>
      <c r="M2446" s="499"/>
      <c r="N2446" s="499">
        <v>21200</v>
      </c>
      <c r="O2446" s="499">
        <v>1696</v>
      </c>
      <c r="P2446" s="499">
        <v>22896</v>
      </c>
      <c r="Q2446" s="499"/>
      <c r="R2446" s="501"/>
      <c r="S2446" s="502"/>
      <c r="T2446" s="499"/>
      <c r="U2446" s="499"/>
      <c r="V2446" s="499">
        <v>22896</v>
      </c>
      <c r="W2446" s="501"/>
      <c r="X2446" s="501"/>
      <c r="Y2446" s="501"/>
      <c r="Z2446" s="501"/>
      <c r="AA2446" s="501"/>
      <c r="AB2446" s="503"/>
    </row>
    <row r="2447" spans="1:28" ht="35.1" customHeight="1">
      <c r="A2447" s="498">
        <v>2443</v>
      </c>
      <c r="B2447" s="504" t="s">
        <v>12690</v>
      </c>
      <c r="C2447" s="504" t="s">
        <v>12691</v>
      </c>
      <c r="D2447" s="499">
        <v>67</v>
      </c>
      <c r="E2447" s="499">
        <v>1081</v>
      </c>
      <c r="F2447" s="499">
        <v>1081</v>
      </c>
      <c r="G2447" s="499">
        <v>712800</v>
      </c>
      <c r="H2447" s="499"/>
      <c r="I2447" s="499"/>
      <c r="J2447" s="499">
        <v>712800</v>
      </c>
      <c r="K2447" s="499">
        <v>712800</v>
      </c>
      <c r="L2447" s="499"/>
      <c r="M2447" s="499"/>
      <c r="N2447" s="499">
        <v>712800</v>
      </c>
      <c r="O2447" s="499">
        <v>57024</v>
      </c>
      <c r="P2447" s="499">
        <v>769824</v>
      </c>
      <c r="Q2447" s="499"/>
      <c r="R2447" s="501"/>
      <c r="S2447" s="502"/>
      <c r="T2447" s="499"/>
      <c r="U2447" s="499"/>
      <c r="V2447" s="499">
        <v>769824</v>
      </c>
      <c r="W2447" s="501"/>
      <c r="X2447" s="501"/>
      <c r="Y2447" s="501"/>
      <c r="Z2447" s="501"/>
      <c r="AA2447" s="501"/>
      <c r="AB2447" s="503"/>
    </row>
    <row r="2448" spans="1:28" ht="35.1" customHeight="1">
      <c r="A2448" s="498">
        <v>2444</v>
      </c>
      <c r="B2448" s="504" t="s">
        <v>7212</v>
      </c>
      <c r="C2448" s="504" t="s">
        <v>7213</v>
      </c>
      <c r="D2448" s="499">
        <v>3</v>
      </c>
      <c r="E2448" s="499">
        <v>105</v>
      </c>
      <c r="F2448" s="499">
        <v>105</v>
      </c>
      <c r="G2448" s="499">
        <v>34000</v>
      </c>
      <c r="H2448" s="499"/>
      <c r="I2448" s="499"/>
      <c r="J2448" s="499">
        <v>34000</v>
      </c>
      <c r="K2448" s="499">
        <v>34000</v>
      </c>
      <c r="L2448" s="499"/>
      <c r="M2448" s="499"/>
      <c r="N2448" s="499">
        <v>34000</v>
      </c>
      <c r="O2448" s="499">
        <v>2720</v>
      </c>
      <c r="P2448" s="499">
        <v>36720</v>
      </c>
      <c r="Q2448" s="499"/>
      <c r="R2448" s="501"/>
      <c r="S2448" s="502"/>
      <c r="T2448" s="499"/>
      <c r="U2448" s="499">
        <v>36720</v>
      </c>
      <c r="V2448" s="499"/>
      <c r="W2448" s="501"/>
      <c r="X2448" s="501"/>
      <c r="Y2448" s="501"/>
      <c r="Z2448" s="501"/>
      <c r="AA2448" s="501"/>
      <c r="AB2448" s="503"/>
    </row>
    <row r="2449" spans="1:28" ht="35.1" customHeight="1">
      <c r="A2449" s="498">
        <v>2445</v>
      </c>
      <c r="B2449" s="504" t="s">
        <v>7077</v>
      </c>
      <c r="C2449" s="504" t="s">
        <v>7078</v>
      </c>
      <c r="D2449" s="499">
        <v>8</v>
      </c>
      <c r="E2449" s="499">
        <v>215</v>
      </c>
      <c r="F2449" s="499">
        <v>215</v>
      </c>
      <c r="G2449" s="499">
        <v>97100</v>
      </c>
      <c r="H2449" s="499"/>
      <c r="I2449" s="499"/>
      <c r="J2449" s="499">
        <v>97100</v>
      </c>
      <c r="K2449" s="499">
        <v>97100</v>
      </c>
      <c r="L2449" s="499"/>
      <c r="M2449" s="499"/>
      <c r="N2449" s="499">
        <v>97100</v>
      </c>
      <c r="O2449" s="499">
        <v>7768</v>
      </c>
      <c r="P2449" s="499">
        <v>104868</v>
      </c>
      <c r="Q2449" s="499"/>
      <c r="R2449" s="501"/>
      <c r="S2449" s="502"/>
      <c r="T2449" s="499"/>
      <c r="U2449" s="499"/>
      <c r="V2449" s="499">
        <v>104868</v>
      </c>
      <c r="W2449" s="501"/>
      <c r="X2449" s="501"/>
      <c r="Y2449" s="501"/>
      <c r="Z2449" s="501"/>
      <c r="AA2449" s="501"/>
      <c r="AB2449" s="503"/>
    </row>
    <row r="2450" spans="1:28" ht="35.1" customHeight="1">
      <c r="A2450" s="498">
        <v>2446</v>
      </c>
      <c r="B2450" s="504" t="s">
        <v>7230</v>
      </c>
      <c r="C2450" s="504" t="s">
        <v>7231</v>
      </c>
      <c r="D2450" s="499">
        <v>63</v>
      </c>
      <c r="E2450" s="499">
        <v>1805</v>
      </c>
      <c r="F2450" s="499">
        <v>1805</v>
      </c>
      <c r="G2450" s="499">
        <v>1029794</v>
      </c>
      <c r="H2450" s="499"/>
      <c r="I2450" s="499"/>
      <c r="J2450" s="499">
        <v>1029794</v>
      </c>
      <c r="K2450" s="499">
        <v>1029794</v>
      </c>
      <c r="L2450" s="499"/>
      <c r="M2450" s="499"/>
      <c r="N2450" s="499">
        <v>1029794</v>
      </c>
      <c r="O2450" s="499">
        <v>82384</v>
      </c>
      <c r="P2450" s="499">
        <v>1112178</v>
      </c>
      <c r="Q2450" s="499"/>
      <c r="R2450" s="501"/>
      <c r="S2450" s="502"/>
      <c r="T2450" s="499"/>
      <c r="U2450" s="499"/>
      <c r="V2450" s="499">
        <v>1112178</v>
      </c>
      <c r="W2450" s="501"/>
      <c r="X2450" s="501"/>
      <c r="Y2450" s="501"/>
      <c r="Z2450" s="501"/>
      <c r="AA2450" s="501"/>
      <c r="AB2450" s="503"/>
    </row>
    <row r="2451" spans="1:28" ht="35.1" customHeight="1">
      <c r="A2451" s="498">
        <v>2447</v>
      </c>
      <c r="B2451" s="504" t="s">
        <v>7085</v>
      </c>
      <c r="C2451" s="504" t="s">
        <v>7086</v>
      </c>
      <c r="D2451" s="499">
        <v>19</v>
      </c>
      <c r="E2451" s="499">
        <v>285</v>
      </c>
      <c r="F2451" s="499">
        <v>285</v>
      </c>
      <c r="G2451" s="499">
        <v>164340</v>
      </c>
      <c r="H2451" s="499"/>
      <c r="I2451" s="499"/>
      <c r="J2451" s="499">
        <v>164340</v>
      </c>
      <c r="K2451" s="499">
        <v>164340</v>
      </c>
      <c r="L2451" s="499"/>
      <c r="M2451" s="499"/>
      <c r="N2451" s="499">
        <v>164340</v>
      </c>
      <c r="O2451" s="499">
        <v>13140</v>
      </c>
      <c r="P2451" s="499">
        <v>177480</v>
      </c>
      <c r="Q2451" s="499"/>
      <c r="R2451" s="501"/>
      <c r="S2451" s="502"/>
      <c r="T2451" s="499"/>
      <c r="U2451" s="499"/>
      <c r="V2451" s="499">
        <v>177480</v>
      </c>
      <c r="W2451" s="501"/>
      <c r="X2451" s="501"/>
      <c r="Y2451" s="501"/>
      <c r="Z2451" s="501"/>
      <c r="AA2451" s="501"/>
      <c r="AB2451" s="503"/>
    </row>
    <row r="2452" spans="1:28" ht="35.1" customHeight="1">
      <c r="A2452" s="498">
        <v>2448</v>
      </c>
      <c r="B2452" s="504" t="s">
        <v>388</v>
      </c>
      <c r="C2452" s="504" t="s">
        <v>389</v>
      </c>
      <c r="D2452" s="499">
        <v>33</v>
      </c>
      <c r="E2452" s="499">
        <v>395</v>
      </c>
      <c r="F2452" s="499">
        <v>395</v>
      </c>
      <c r="G2452" s="499">
        <v>502382</v>
      </c>
      <c r="H2452" s="499"/>
      <c r="I2452" s="499"/>
      <c r="J2452" s="499">
        <v>502382</v>
      </c>
      <c r="K2452" s="499">
        <v>502382</v>
      </c>
      <c r="L2452" s="499"/>
      <c r="M2452" s="499"/>
      <c r="N2452" s="499">
        <v>502382</v>
      </c>
      <c r="O2452" s="499">
        <v>40191</v>
      </c>
      <c r="P2452" s="499">
        <v>542573</v>
      </c>
      <c r="Q2452" s="499"/>
      <c r="R2452" s="501"/>
      <c r="S2452" s="502"/>
      <c r="T2452" s="499"/>
      <c r="U2452" s="499"/>
      <c r="V2452" s="499">
        <v>542573</v>
      </c>
      <c r="W2452" s="501"/>
      <c r="X2452" s="501"/>
      <c r="Y2452" s="501"/>
      <c r="Z2452" s="501"/>
      <c r="AA2452" s="501"/>
      <c r="AB2452" s="503"/>
    </row>
    <row r="2453" spans="1:28" ht="35.1" customHeight="1">
      <c r="A2453" s="498">
        <v>2449</v>
      </c>
      <c r="B2453" s="504" t="s">
        <v>4669</v>
      </c>
      <c r="C2453" s="504" t="s">
        <v>4670</v>
      </c>
      <c r="D2453" s="499">
        <v>1</v>
      </c>
      <c r="E2453" s="499">
        <v>20</v>
      </c>
      <c r="F2453" s="499">
        <v>20</v>
      </c>
      <c r="G2453" s="499">
        <v>15400</v>
      </c>
      <c r="H2453" s="499">
        <v>5000</v>
      </c>
      <c r="I2453" s="499"/>
      <c r="J2453" s="499">
        <v>20400</v>
      </c>
      <c r="K2453" s="499">
        <v>15400</v>
      </c>
      <c r="L2453" s="499">
        <v>5000</v>
      </c>
      <c r="M2453" s="499"/>
      <c r="N2453" s="499">
        <v>20400</v>
      </c>
      <c r="O2453" s="499">
        <v>1632</v>
      </c>
      <c r="P2453" s="499">
        <v>22032</v>
      </c>
      <c r="Q2453" s="499"/>
      <c r="R2453" s="501"/>
      <c r="S2453" s="502"/>
      <c r="T2453" s="499"/>
      <c r="U2453" s="499"/>
      <c r="V2453" s="499">
        <v>22032</v>
      </c>
      <c r="W2453" s="501"/>
      <c r="X2453" s="501"/>
      <c r="Y2453" s="501"/>
      <c r="Z2453" s="501"/>
      <c r="AA2453" s="501"/>
      <c r="AB2453" s="503"/>
    </row>
    <row r="2454" spans="1:28" ht="35.1" customHeight="1">
      <c r="A2454" s="498">
        <v>2450</v>
      </c>
      <c r="B2454" s="504" t="s">
        <v>289</v>
      </c>
      <c r="C2454" s="504" t="s">
        <v>290</v>
      </c>
      <c r="D2454" s="499">
        <v>13</v>
      </c>
      <c r="E2454" s="499">
        <v>605</v>
      </c>
      <c r="F2454" s="499">
        <v>605</v>
      </c>
      <c r="G2454" s="499">
        <v>140500</v>
      </c>
      <c r="H2454" s="499"/>
      <c r="I2454" s="499"/>
      <c r="J2454" s="499">
        <v>140500</v>
      </c>
      <c r="K2454" s="499">
        <v>140500</v>
      </c>
      <c r="L2454" s="499"/>
      <c r="M2454" s="499"/>
      <c r="N2454" s="499">
        <v>140500</v>
      </c>
      <c r="O2454" s="499">
        <v>11240</v>
      </c>
      <c r="P2454" s="499">
        <v>151740</v>
      </c>
      <c r="Q2454" s="499"/>
      <c r="R2454" s="501"/>
      <c r="S2454" s="502"/>
      <c r="T2454" s="499"/>
      <c r="U2454" s="499"/>
      <c r="V2454" s="499">
        <v>151740</v>
      </c>
      <c r="W2454" s="501"/>
      <c r="X2454" s="501"/>
      <c r="Y2454" s="501"/>
      <c r="Z2454" s="501"/>
      <c r="AA2454" s="501"/>
      <c r="AB2454" s="503"/>
    </row>
    <row r="2455" spans="1:28" ht="35.1" customHeight="1">
      <c r="A2455" s="498">
        <v>2451</v>
      </c>
      <c r="B2455" s="504" t="s">
        <v>11139</v>
      </c>
      <c r="C2455" s="504" t="s">
        <v>12227</v>
      </c>
      <c r="D2455" s="499">
        <v>28</v>
      </c>
      <c r="E2455" s="499">
        <v>635</v>
      </c>
      <c r="F2455" s="499">
        <v>635</v>
      </c>
      <c r="G2455" s="499">
        <v>442936</v>
      </c>
      <c r="H2455" s="499"/>
      <c r="I2455" s="499"/>
      <c r="J2455" s="499">
        <v>442936</v>
      </c>
      <c r="K2455" s="499">
        <v>442936</v>
      </c>
      <c r="L2455" s="499"/>
      <c r="M2455" s="499"/>
      <c r="N2455" s="499">
        <v>442936</v>
      </c>
      <c r="O2455" s="499">
        <v>35436</v>
      </c>
      <c r="P2455" s="499">
        <v>478372</v>
      </c>
      <c r="Q2455" s="499"/>
      <c r="R2455" s="501"/>
      <c r="S2455" s="502"/>
      <c r="T2455" s="499"/>
      <c r="U2455" s="499"/>
      <c r="V2455" s="499">
        <v>478372</v>
      </c>
      <c r="W2455" s="501"/>
      <c r="X2455" s="501"/>
      <c r="Y2455" s="501"/>
      <c r="Z2455" s="501"/>
      <c r="AA2455" s="501"/>
      <c r="AB2455" s="503"/>
    </row>
    <row r="2456" spans="1:28" ht="35.1" customHeight="1">
      <c r="A2456" s="498">
        <v>2452</v>
      </c>
      <c r="B2456" s="504" t="s">
        <v>1928</v>
      </c>
      <c r="C2456" s="504" t="s">
        <v>10060</v>
      </c>
      <c r="D2456" s="499">
        <v>1</v>
      </c>
      <c r="E2456" s="499">
        <v>700</v>
      </c>
      <c r="F2456" s="499">
        <v>700</v>
      </c>
      <c r="G2456" s="499">
        <v>21000</v>
      </c>
      <c r="H2456" s="499">
        <v>15000</v>
      </c>
      <c r="I2456" s="499"/>
      <c r="J2456" s="499">
        <v>36000</v>
      </c>
      <c r="K2456" s="499">
        <v>21000</v>
      </c>
      <c r="L2456" s="499">
        <v>15000</v>
      </c>
      <c r="M2456" s="499"/>
      <c r="N2456" s="499">
        <v>36000</v>
      </c>
      <c r="O2456" s="499">
        <v>2880</v>
      </c>
      <c r="P2456" s="499">
        <v>38880</v>
      </c>
      <c r="Q2456" s="499"/>
      <c r="R2456" s="501"/>
      <c r="S2456" s="502"/>
      <c r="T2456" s="499"/>
      <c r="U2456" s="499"/>
      <c r="V2456" s="499">
        <v>38880</v>
      </c>
      <c r="W2456" s="501"/>
      <c r="X2456" s="501"/>
      <c r="Y2456" s="501"/>
      <c r="Z2456" s="501"/>
      <c r="AA2456" s="501"/>
      <c r="AB2456" s="503"/>
    </row>
    <row r="2457" spans="1:28" ht="35.1" customHeight="1">
      <c r="A2457" s="498">
        <v>2453</v>
      </c>
      <c r="B2457" s="504" t="s">
        <v>1928</v>
      </c>
      <c r="C2457" s="504" t="s">
        <v>12228</v>
      </c>
      <c r="D2457" s="499">
        <v>2</v>
      </c>
      <c r="E2457" s="499">
        <v>1400</v>
      </c>
      <c r="F2457" s="499">
        <v>1400</v>
      </c>
      <c r="G2457" s="499">
        <v>38500</v>
      </c>
      <c r="H2457" s="499">
        <v>30000</v>
      </c>
      <c r="I2457" s="499"/>
      <c r="J2457" s="499">
        <v>68500</v>
      </c>
      <c r="K2457" s="499">
        <v>38500</v>
      </c>
      <c r="L2457" s="499">
        <v>30000</v>
      </c>
      <c r="M2457" s="499"/>
      <c r="N2457" s="499">
        <v>68500</v>
      </c>
      <c r="O2457" s="499">
        <v>5480</v>
      </c>
      <c r="P2457" s="499">
        <v>73980</v>
      </c>
      <c r="Q2457" s="499"/>
      <c r="R2457" s="501"/>
      <c r="S2457" s="502"/>
      <c r="T2457" s="499"/>
      <c r="U2457" s="499"/>
      <c r="V2457" s="499">
        <v>73980</v>
      </c>
      <c r="W2457" s="501"/>
      <c r="X2457" s="501"/>
      <c r="Y2457" s="501"/>
      <c r="Z2457" s="501"/>
      <c r="AA2457" s="501"/>
      <c r="AB2457" s="503"/>
    </row>
    <row r="2458" spans="1:28" ht="35.1" customHeight="1">
      <c r="A2458" s="498">
        <v>2454</v>
      </c>
      <c r="B2458" s="504" t="s">
        <v>1928</v>
      </c>
      <c r="C2458" s="504" t="s">
        <v>13557</v>
      </c>
      <c r="D2458" s="499">
        <v>1</v>
      </c>
      <c r="E2458" s="499">
        <v>17</v>
      </c>
      <c r="F2458" s="499">
        <v>17</v>
      </c>
      <c r="G2458" s="499">
        <v>11600</v>
      </c>
      <c r="H2458" s="499"/>
      <c r="I2458" s="499"/>
      <c r="J2458" s="499">
        <v>11600</v>
      </c>
      <c r="K2458" s="499">
        <v>11600</v>
      </c>
      <c r="L2458" s="499"/>
      <c r="M2458" s="499"/>
      <c r="N2458" s="499">
        <v>11600</v>
      </c>
      <c r="O2458" s="499">
        <v>928</v>
      </c>
      <c r="P2458" s="499">
        <v>12528</v>
      </c>
      <c r="Q2458" s="499"/>
      <c r="R2458" s="501"/>
      <c r="S2458" s="502"/>
      <c r="T2458" s="499"/>
      <c r="U2458" s="499"/>
      <c r="V2458" s="499">
        <v>12528</v>
      </c>
      <c r="W2458" s="501"/>
      <c r="X2458" s="501"/>
      <c r="Y2458" s="501"/>
      <c r="Z2458" s="501"/>
      <c r="AA2458" s="501"/>
      <c r="AB2458" s="503"/>
    </row>
    <row r="2459" spans="1:28" ht="35.1" customHeight="1">
      <c r="A2459" s="498">
        <v>2455</v>
      </c>
      <c r="B2459" s="504" t="s">
        <v>8996</v>
      </c>
      <c r="C2459" s="504" t="s">
        <v>8997</v>
      </c>
      <c r="D2459" s="499">
        <v>1</v>
      </c>
      <c r="E2459" s="499">
        <v>45</v>
      </c>
      <c r="F2459" s="499">
        <v>45</v>
      </c>
      <c r="G2459" s="499">
        <v>11600</v>
      </c>
      <c r="H2459" s="499"/>
      <c r="I2459" s="499"/>
      <c r="J2459" s="499">
        <v>11600</v>
      </c>
      <c r="K2459" s="499">
        <v>11600</v>
      </c>
      <c r="L2459" s="499"/>
      <c r="M2459" s="499"/>
      <c r="N2459" s="499">
        <v>11600</v>
      </c>
      <c r="O2459" s="499">
        <v>928</v>
      </c>
      <c r="P2459" s="499">
        <v>12528</v>
      </c>
      <c r="Q2459" s="499"/>
      <c r="R2459" s="501"/>
      <c r="S2459" s="502"/>
      <c r="T2459" s="499"/>
      <c r="U2459" s="499"/>
      <c r="V2459" s="499">
        <v>12528</v>
      </c>
      <c r="W2459" s="501"/>
      <c r="X2459" s="501"/>
      <c r="Y2459" s="501"/>
      <c r="Z2459" s="501"/>
      <c r="AA2459" s="501"/>
      <c r="AB2459" s="503"/>
    </row>
    <row r="2460" spans="1:28" ht="35.1" customHeight="1">
      <c r="A2460" s="498">
        <v>2456</v>
      </c>
      <c r="B2460" s="504" t="s">
        <v>10813</v>
      </c>
      <c r="C2460" s="504" t="s">
        <v>10814</v>
      </c>
      <c r="D2460" s="499">
        <v>2</v>
      </c>
      <c r="E2460" s="499">
        <v>28</v>
      </c>
      <c r="F2460" s="499">
        <v>28</v>
      </c>
      <c r="G2460" s="499">
        <v>93182</v>
      </c>
      <c r="H2460" s="499"/>
      <c r="I2460" s="499"/>
      <c r="J2460" s="499">
        <v>93182</v>
      </c>
      <c r="K2460" s="499">
        <v>93182</v>
      </c>
      <c r="L2460" s="499"/>
      <c r="M2460" s="499"/>
      <c r="N2460" s="499">
        <v>93182</v>
      </c>
      <c r="O2460" s="499">
        <v>7455</v>
      </c>
      <c r="P2460" s="499">
        <v>100637</v>
      </c>
      <c r="Q2460" s="499"/>
      <c r="R2460" s="501"/>
      <c r="S2460" s="502"/>
      <c r="T2460" s="499"/>
      <c r="U2460" s="499">
        <v>100637</v>
      </c>
      <c r="V2460" s="499"/>
      <c r="W2460" s="501"/>
      <c r="X2460" s="501"/>
      <c r="Y2460" s="501"/>
      <c r="Z2460" s="501"/>
      <c r="AA2460" s="501"/>
      <c r="AB2460" s="503"/>
    </row>
    <row r="2461" spans="1:28" ht="35.1" customHeight="1">
      <c r="A2461" s="498">
        <v>2457</v>
      </c>
      <c r="B2461" s="504" t="s">
        <v>1978</v>
      </c>
      <c r="C2461" s="504" t="s">
        <v>1979</v>
      </c>
      <c r="D2461" s="499">
        <v>15</v>
      </c>
      <c r="E2461" s="499">
        <v>225</v>
      </c>
      <c r="F2461" s="499">
        <v>225</v>
      </c>
      <c r="G2461" s="499">
        <v>190625</v>
      </c>
      <c r="H2461" s="499"/>
      <c r="I2461" s="499"/>
      <c r="J2461" s="499">
        <v>190625</v>
      </c>
      <c r="K2461" s="499">
        <v>190625</v>
      </c>
      <c r="L2461" s="499"/>
      <c r="M2461" s="499"/>
      <c r="N2461" s="499">
        <v>190625</v>
      </c>
      <c r="O2461" s="499">
        <v>15250</v>
      </c>
      <c r="P2461" s="499">
        <v>205875</v>
      </c>
      <c r="Q2461" s="499"/>
      <c r="R2461" s="501"/>
      <c r="S2461" s="502"/>
      <c r="T2461" s="499"/>
      <c r="U2461" s="499"/>
      <c r="V2461" s="499">
        <v>205875</v>
      </c>
      <c r="W2461" s="501"/>
      <c r="X2461" s="501"/>
      <c r="Y2461" s="501"/>
      <c r="Z2461" s="501"/>
      <c r="AA2461" s="501"/>
      <c r="AB2461" s="503"/>
    </row>
    <row r="2462" spans="1:28" ht="35.1" customHeight="1">
      <c r="A2462" s="498">
        <v>2458</v>
      </c>
      <c r="B2462" s="504" t="s">
        <v>6733</v>
      </c>
      <c r="C2462" s="504" t="s">
        <v>13558</v>
      </c>
      <c r="D2462" s="499">
        <v>1</v>
      </c>
      <c r="E2462" s="499">
        <v>202</v>
      </c>
      <c r="F2462" s="499">
        <v>202</v>
      </c>
      <c r="G2462" s="499">
        <v>14500</v>
      </c>
      <c r="H2462" s="499"/>
      <c r="I2462" s="499"/>
      <c r="J2462" s="499">
        <v>14500</v>
      </c>
      <c r="K2462" s="499">
        <v>14500</v>
      </c>
      <c r="L2462" s="499"/>
      <c r="M2462" s="499"/>
      <c r="N2462" s="499">
        <v>14500</v>
      </c>
      <c r="O2462" s="499">
        <v>1160</v>
      </c>
      <c r="P2462" s="499">
        <v>15660</v>
      </c>
      <c r="Q2462" s="499"/>
      <c r="R2462" s="501"/>
      <c r="S2462" s="502"/>
      <c r="T2462" s="499"/>
      <c r="U2462" s="499"/>
      <c r="V2462" s="499">
        <v>15660</v>
      </c>
      <c r="W2462" s="501"/>
      <c r="X2462" s="501"/>
      <c r="Y2462" s="501"/>
      <c r="Z2462" s="501"/>
      <c r="AA2462" s="501"/>
      <c r="AB2462" s="503"/>
    </row>
    <row r="2463" spans="1:28" ht="35.1" customHeight="1">
      <c r="A2463" s="498">
        <v>2459</v>
      </c>
      <c r="B2463" s="504" t="s">
        <v>6733</v>
      </c>
      <c r="C2463" s="504" t="s">
        <v>13559</v>
      </c>
      <c r="D2463" s="499">
        <v>1</v>
      </c>
      <c r="E2463" s="499">
        <v>18</v>
      </c>
      <c r="F2463" s="499">
        <v>18</v>
      </c>
      <c r="G2463" s="499">
        <v>11600</v>
      </c>
      <c r="H2463" s="499"/>
      <c r="I2463" s="499"/>
      <c r="J2463" s="499">
        <v>11600</v>
      </c>
      <c r="K2463" s="499">
        <v>11600</v>
      </c>
      <c r="L2463" s="499"/>
      <c r="M2463" s="499"/>
      <c r="N2463" s="499">
        <v>11600</v>
      </c>
      <c r="O2463" s="499">
        <v>928</v>
      </c>
      <c r="P2463" s="499">
        <v>12528</v>
      </c>
      <c r="Q2463" s="499"/>
      <c r="R2463" s="501"/>
      <c r="S2463" s="502"/>
      <c r="T2463" s="499"/>
      <c r="U2463" s="499"/>
      <c r="V2463" s="499">
        <v>12528</v>
      </c>
      <c r="W2463" s="501"/>
      <c r="X2463" s="501"/>
      <c r="Y2463" s="501"/>
      <c r="Z2463" s="501"/>
      <c r="AA2463" s="501"/>
      <c r="AB2463" s="503"/>
    </row>
    <row r="2464" spans="1:28" ht="35.1" customHeight="1">
      <c r="A2464" s="498">
        <v>2460</v>
      </c>
      <c r="B2464" s="504" t="s">
        <v>6733</v>
      </c>
      <c r="C2464" s="504" t="s">
        <v>13560</v>
      </c>
      <c r="D2464" s="499">
        <v>1</v>
      </c>
      <c r="E2464" s="499">
        <v>89</v>
      </c>
      <c r="F2464" s="499">
        <v>89</v>
      </c>
      <c r="G2464" s="499">
        <v>11600</v>
      </c>
      <c r="H2464" s="499"/>
      <c r="I2464" s="499"/>
      <c r="J2464" s="499">
        <v>11600</v>
      </c>
      <c r="K2464" s="499">
        <v>11600</v>
      </c>
      <c r="L2464" s="499"/>
      <c r="M2464" s="499"/>
      <c r="N2464" s="499">
        <v>11600</v>
      </c>
      <c r="O2464" s="499">
        <v>928</v>
      </c>
      <c r="P2464" s="499">
        <v>12528</v>
      </c>
      <c r="Q2464" s="499"/>
      <c r="R2464" s="501"/>
      <c r="S2464" s="502"/>
      <c r="T2464" s="499"/>
      <c r="U2464" s="499"/>
      <c r="V2464" s="499">
        <v>12528</v>
      </c>
      <c r="W2464" s="501"/>
      <c r="X2464" s="501"/>
      <c r="Y2464" s="501"/>
      <c r="Z2464" s="501"/>
      <c r="AA2464" s="501"/>
      <c r="AB2464" s="503"/>
    </row>
    <row r="2465" spans="1:28" ht="35.1" customHeight="1">
      <c r="A2465" s="498">
        <v>2461</v>
      </c>
      <c r="B2465" s="504" t="s">
        <v>6733</v>
      </c>
      <c r="C2465" s="504" t="s">
        <v>13561</v>
      </c>
      <c r="D2465" s="499">
        <v>1</v>
      </c>
      <c r="E2465" s="499">
        <v>11</v>
      </c>
      <c r="F2465" s="499">
        <v>11</v>
      </c>
      <c r="G2465" s="499">
        <v>8905</v>
      </c>
      <c r="H2465" s="499"/>
      <c r="I2465" s="499"/>
      <c r="J2465" s="499">
        <v>8905</v>
      </c>
      <c r="K2465" s="499">
        <v>8905</v>
      </c>
      <c r="L2465" s="499"/>
      <c r="M2465" s="499"/>
      <c r="N2465" s="499">
        <v>8905</v>
      </c>
      <c r="O2465" s="499">
        <v>712</v>
      </c>
      <c r="P2465" s="499">
        <v>9617</v>
      </c>
      <c r="Q2465" s="499"/>
      <c r="R2465" s="501"/>
      <c r="S2465" s="502"/>
      <c r="T2465" s="499"/>
      <c r="U2465" s="499"/>
      <c r="V2465" s="499">
        <v>9617</v>
      </c>
      <c r="W2465" s="501"/>
      <c r="X2465" s="501"/>
      <c r="Y2465" s="501"/>
      <c r="Z2465" s="501"/>
      <c r="AA2465" s="501"/>
      <c r="AB2465" s="503"/>
    </row>
    <row r="2466" spans="1:28" ht="35.1" customHeight="1">
      <c r="A2466" s="498">
        <v>2462</v>
      </c>
      <c r="B2466" s="504" t="s">
        <v>1857</v>
      </c>
      <c r="C2466" s="504" t="s">
        <v>1858</v>
      </c>
      <c r="D2466" s="499">
        <v>6</v>
      </c>
      <c r="E2466" s="499">
        <v>180</v>
      </c>
      <c r="F2466" s="499">
        <v>180</v>
      </c>
      <c r="G2466" s="499">
        <v>271727</v>
      </c>
      <c r="H2466" s="499">
        <v>4545</v>
      </c>
      <c r="I2466" s="499"/>
      <c r="J2466" s="499">
        <v>276272</v>
      </c>
      <c r="K2466" s="499">
        <v>271727</v>
      </c>
      <c r="L2466" s="499">
        <v>4545</v>
      </c>
      <c r="M2466" s="499"/>
      <c r="N2466" s="499">
        <v>276272</v>
      </c>
      <c r="O2466" s="499">
        <v>22103</v>
      </c>
      <c r="P2466" s="499">
        <v>298375</v>
      </c>
      <c r="Q2466" s="499"/>
      <c r="R2466" s="501"/>
      <c r="S2466" s="502"/>
      <c r="T2466" s="499"/>
      <c r="U2466" s="499"/>
      <c r="V2466" s="499">
        <v>298375</v>
      </c>
      <c r="W2466" s="501"/>
      <c r="X2466" s="501"/>
      <c r="Y2466" s="501"/>
      <c r="Z2466" s="501"/>
      <c r="AA2466" s="501"/>
      <c r="AB2466" s="503"/>
    </row>
    <row r="2467" spans="1:28" ht="35.1" customHeight="1">
      <c r="A2467" s="498">
        <v>2463</v>
      </c>
      <c r="B2467" s="504" t="s">
        <v>1857</v>
      </c>
      <c r="C2467" s="504" t="s">
        <v>10100</v>
      </c>
      <c r="D2467" s="499">
        <v>28</v>
      </c>
      <c r="E2467" s="499">
        <v>555</v>
      </c>
      <c r="F2467" s="499">
        <v>555</v>
      </c>
      <c r="G2467" s="499">
        <v>928885</v>
      </c>
      <c r="H2467" s="499"/>
      <c r="I2467" s="499"/>
      <c r="J2467" s="499">
        <v>928885</v>
      </c>
      <c r="K2467" s="499">
        <v>928885</v>
      </c>
      <c r="L2467" s="499"/>
      <c r="M2467" s="499"/>
      <c r="N2467" s="499">
        <v>928885</v>
      </c>
      <c r="O2467" s="499">
        <v>74313</v>
      </c>
      <c r="P2467" s="499">
        <v>1003198</v>
      </c>
      <c r="Q2467" s="499"/>
      <c r="R2467" s="501"/>
      <c r="S2467" s="502"/>
      <c r="T2467" s="499"/>
      <c r="U2467" s="499"/>
      <c r="V2467" s="499">
        <v>1003198</v>
      </c>
      <c r="W2467" s="501"/>
      <c r="X2467" s="501"/>
      <c r="Y2467" s="501"/>
      <c r="Z2467" s="501"/>
      <c r="AA2467" s="501"/>
      <c r="AB2467" s="503"/>
    </row>
    <row r="2468" spans="1:28" ht="35.1" customHeight="1">
      <c r="A2468" s="498">
        <v>2464</v>
      </c>
      <c r="B2468" s="504" t="s">
        <v>13562</v>
      </c>
      <c r="C2468" s="504" t="s">
        <v>13563</v>
      </c>
      <c r="D2468" s="499">
        <v>1</v>
      </c>
      <c r="E2468" s="499">
        <v>80</v>
      </c>
      <c r="F2468" s="499">
        <v>80</v>
      </c>
      <c r="G2468" s="499">
        <v>18750</v>
      </c>
      <c r="H2468" s="499"/>
      <c r="I2468" s="499"/>
      <c r="J2468" s="499">
        <v>18750</v>
      </c>
      <c r="K2468" s="499">
        <v>18750</v>
      </c>
      <c r="L2468" s="499"/>
      <c r="M2468" s="499"/>
      <c r="N2468" s="499">
        <v>18750</v>
      </c>
      <c r="O2468" s="499">
        <v>1500</v>
      </c>
      <c r="P2468" s="499">
        <v>20250</v>
      </c>
      <c r="Q2468" s="499"/>
      <c r="R2468" s="501"/>
      <c r="S2468" s="502"/>
      <c r="T2468" s="499"/>
      <c r="U2468" s="499"/>
      <c r="V2468" s="499">
        <v>20250</v>
      </c>
      <c r="W2468" s="501"/>
      <c r="X2468" s="501"/>
      <c r="Y2468" s="501"/>
      <c r="Z2468" s="501"/>
      <c r="AA2468" s="501"/>
      <c r="AB2468" s="503"/>
    </row>
    <row r="2469" spans="1:28" ht="35.1" customHeight="1">
      <c r="A2469" s="498">
        <v>2465</v>
      </c>
      <c r="B2469" s="504" t="s">
        <v>10264</v>
      </c>
      <c r="C2469" s="504" t="s">
        <v>5461</v>
      </c>
      <c r="D2469" s="499">
        <v>1</v>
      </c>
      <c r="E2469" s="499">
        <v>150</v>
      </c>
      <c r="F2469" s="499">
        <v>150</v>
      </c>
      <c r="G2469" s="499">
        <v>14000</v>
      </c>
      <c r="H2469" s="499"/>
      <c r="I2469" s="499"/>
      <c r="J2469" s="499">
        <v>14000</v>
      </c>
      <c r="K2469" s="499">
        <v>14000</v>
      </c>
      <c r="L2469" s="499"/>
      <c r="M2469" s="499"/>
      <c r="N2469" s="499">
        <v>14000</v>
      </c>
      <c r="O2469" s="499">
        <v>1120</v>
      </c>
      <c r="P2469" s="499">
        <v>15120</v>
      </c>
      <c r="Q2469" s="499"/>
      <c r="R2469" s="501"/>
      <c r="S2469" s="502"/>
      <c r="T2469" s="499"/>
      <c r="U2469" s="499"/>
      <c r="V2469" s="499">
        <v>15120</v>
      </c>
      <c r="W2469" s="501"/>
      <c r="X2469" s="501"/>
      <c r="Y2469" s="501"/>
      <c r="Z2469" s="501"/>
      <c r="AA2469" s="501"/>
      <c r="AB2469" s="503"/>
    </row>
    <row r="2470" spans="1:28" ht="35.1" customHeight="1">
      <c r="A2470" s="498">
        <v>2466</v>
      </c>
      <c r="B2470" s="504" t="s">
        <v>10948</v>
      </c>
      <c r="C2470" s="504" t="s">
        <v>10949</v>
      </c>
      <c r="D2470" s="499">
        <v>12</v>
      </c>
      <c r="E2470" s="499">
        <v>605</v>
      </c>
      <c r="F2470" s="499">
        <v>605</v>
      </c>
      <c r="G2470" s="499">
        <v>139355</v>
      </c>
      <c r="H2470" s="499"/>
      <c r="I2470" s="499"/>
      <c r="J2470" s="499">
        <v>139355</v>
      </c>
      <c r="K2470" s="499">
        <v>139355</v>
      </c>
      <c r="L2470" s="499"/>
      <c r="M2470" s="499"/>
      <c r="N2470" s="499">
        <v>139355</v>
      </c>
      <c r="O2470" s="499">
        <v>11148</v>
      </c>
      <c r="P2470" s="499">
        <v>150503</v>
      </c>
      <c r="Q2470" s="499"/>
      <c r="R2470" s="501"/>
      <c r="S2470" s="502"/>
      <c r="T2470" s="499"/>
      <c r="U2470" s="499"/>
      <c r="V2470" s="499">
        <v>150503</v>
      </c>
      <c r="W2470" s="501"/>
      <c r="X2470" s="501"/>
      <c r="Y2470" s="501"/>
      <c r="Z2470" s="501"/>
      <c r="AA2470" s="501"/>
      <c r="AB2470" s="503"/>
    </row>
    <row r="2471" spans="1:28" ht="35.1" customHeight="1">
      <c r="A2471" s="498">
        <v>2467</v>
      </c>
      <c r="B2471" s="504" t="s">
        <v>10307</v>
      </c>
      <c r="C2471" s="504" t="s">
        <v>10447</v>
      </c>
      <c r="D2471" s="499">
        <v>16</v>
      </c>
      <c r="E2471" s="499">
        <v>450</v>
      </c>
      <c r="F2471" s="499">
        <v>450</v>
      </c>
      <c r="G2471" s="499">
        <v>188602</v>
      </c>
      <c r="H2471" s="499"/>
      <c r="I2471" s="499"/>
      <c r="J2471" s="499">
        <v>188602</v>
      </c>
      <c r="K2471" s="499">
        <v>188602</v>
      </c>
      <c r="L2471" s="499"/>
      <c r="M2471" s="499"/>
      <c r="N2471" s="499">
        <v>188602</v>
      </c>
      <c r="O2471" s="499">
        <v>15088</v>
      </c>
      <c r="P2471" s="499">
        <v>203690</v>
      </c>
      <c r="Q2471" s="499"/>
      <c r="R2471" s="501"/>
      <c r="S2471" s="502"/>
      <c r="T2471" s="499"/>
      <c r="U2471" s="499"/>
      <c r="V2471" s="499">
        <v>203690</v>
      </c>
      <c r="W2471" s="501"/>
      <c r="X2471" s="501"/>
      <c r="Y2471" s="501"/>
      <c r="Z2471" s="501"/>
      <c r="AA2471" s="501"/>
      <c r="AB2471" s="503"/>
    </row>
    <row r="2472" spans="1:28" ht="35.1" customHeight="1">
      <c r="A2472" s="498">
        <v>2468</v>
      </c>
      <c r="B2472" s="504" t="s">
        <v>11142</v>
      </c>
      <c r="C2472" s="504" t="s">
        <v>12237</v>
      </c>
      <c r="D2472" s="499">
        <v>24</v>
      </c>
      <c r="E2472" s="499">
        <v>34734</v>
      </c>
      <c r="F2472" s="499">
        <v>34734</v>
      </c>
      <c r="G2472" s="499">
        <v>1897600</v>
      </c>
      <c r="H2472" s="499"/>
      <c r="I2472" s="499"/>
      <c r="J2472" s="499">
        <v>1897600</v>
      </c>
      <c r="K2472" s="499">
        <v>1424295</v>
      </c>
      <c r="L2472" s="499"/>
      <c r="M2472" s="499"/>
      <c r="N2472" s="499">
        <v>1424295</v>
      </c>
      <c r="O2472" s="499">
        <v>113940</v>
      </c>
      <c r="P2472" s="499">
        <v>1538235</v>
      </c>
      <c r="Q2472" s="499">
        <v>473305</v>
      </c>
      <c r="R2472" s="501"/>
      <c r="S2472" s="502"/>
      <c r="T2472" s="499"/>
      <c r="U2472" s="499"/>
      <c r="V2472" s="499">
        <v>1538235</v>
      </c>
      <c r="W2472" s="501"/>
      <c r="X2472" s="501"/>
      <c r="Y2472" s="501"/>
      <c r="Z2472" s="501"/>
      <c r="AA2472" s="501"/>
      <c r="AB2472" s="503"/>
    </row>
    <row r="2473" spans="1:28" ht="35.1" customHeight="1">
      <c r="A2473" s="498">
        <v>2469</v>
      </c>
      <c r="B2473" s="504" t="s">
        <v>10312</v>
      </c>
      <c r="C2473" s="504" t="s">
        <v>10451</v>
      </c>
      <c r="D2473" s="499">
        <v>5</v>
      </c>
      <c r="E2473" s="499">
        <v>742</v>
      </c>
      <c r="F2473" s="499">
        <v>742</v>
      </c>
      <c r="G2473" s="499">
        <v>125800</v>
      </c>
      <c r="H2473" s="499"/>
      <c r="I2473" s="499"/>
      <c r="J2473" s="499">
        <v>125800</v>
      </c>
      <c r="K2473" s="499">
        <v>125800</v>
      </c>
      <c r="L2473" s="499"/>
      <c r="M2473" s="499"/>
      <c r="N2473" s="499">
        <v>125800</v>
      </c>
      <c r="O2473" s="499">
        <v>10064</v>
      </c>
      <c r="P2473" s="499">
        <v>135864</v>
      </c>
      <c r="Q2473" s="499"/>
      <c r="R2473" s="501"/>
      <c r="S2473" s="502"/>
      <c r="T2473" s="499"/>
      <c r="U2473" s="499"/>
      <c r="V2473" s="499">
        <v>135864</v>
      </c>
      <c r="W2473" s="501"/>
      <c r="X2473" s="501"/>
      <c r="Y2473" s="501"/>
      <c r="Z2473" s="501"/>
      <c r="AA2473" s="501"/>
      <c r="AB2473" s="503"/>
    </row>
    <row r="2474" spans="1:28" ht="35.1" customHeight="1">
      <c r="A2474" s="498">
        <v>2470</v>
      </c>
      <c r="B2474" s="504" t="s">
        <v>10312</v>
      </c>
      <c r="C2474" s="504" t="s">
        <v>13564</v>
      </c>
      <c r="D2474" s="499">
        <v>1</v>
      </c>
      <c r="E2474" s="499">
        <v>50</v>
      </c>
      <c r="F2474" s="499">
        <v>50</v>
      </c>
      <c r="G2474" s="499">
        <v>13750</v>
      </c>
      <c r="H2474" s="499"/>
      <c r="I2474" s="499"/>
      <c r="J2474" s="499">
        <v>13750</v>
      </c>
      <c r="K2474" s="499">
        <v>13750</v>
      </c>
      <c r="L2474" s="499"/>
      <c r="M2474" s="499"/>
      <c r="N2474" s="499">
        <v>13750</v>
      </c>
      <c r="O2474" s="499">
        <v>1100</v>
      </c>
      <c r="P2474" s="499">
        <v>14850</v>
      </c>
      <c r="Q2474" s="499"/>
      <c r="R2474" s="501"/>
      <c r="S2474" s="502"/>
      <c r="T2474" s="499"/>
      <c r="U2474" s="499"/>
      <c r="V2474" s="499">
        <v>14850</v>
      </c>
      <c r="W2474" s="501"/>
      <c r="X2474" s="501"/>
      <c r="Y2474" s="501"/>
      <c r="Z2474" s="501"/>
      <c r="AA2474" s="501"/>
      <c r="AB2474" s="503"/>
    </row>
    <row r="2475" spans="1:28" ht="35.1" customHeight="1">
      <c r="A2475" s="498">
        <v>2471</v>
      </c>
      <c r="B2475" s="504" t="s">
        <v>846</v>
      </c>
      <c r="C2475" s="504" t="s">
        <v>847</v>
      </c>
      <c r="D2475" s="499">
        <v>2</v>
      </c>
      <c r="E2475" s="499">
        <v>685</v>
      </c>
      <c r="F2475" s="499">
        <v>685</v>
      </c>
      <c r="G2475" s="499">
        <v>73150</v>
      </c>
      <c r="H2475" s="499"/>
      <c r="I2475" s="499"/>
      <c r="J2475" s="499">
        <v>73150</v>
      </c>
      <c r="K2475" s="499">
        <v>73150</v>
      </c>
      <c r="L2475" s="499"/>
      <c r="M2475" s="499"/>
      <c r="N2475" s="499">
        <v>73150</v>
      </c>
      <c r="O2475" s="499">
        <v>5852</v>
      </c>
      <c r="P2475" s="499">
        <v>79002</v>
      </c>
      <c r="Q2475" s="499"/>
      <c r="R2475" s="501"/>
      <c r="S2475" s="502"/>
      <c r="T2475" s="499"/>
      <c r="U2475" s="499"/>
      <c r="V2475" s="499">
        <v>79002</v>
      </c>
      <c r="W2475" s="501"/>
      <c r="X2475" s="501"/>
      <c r="Y2475" s="501"/>
      <c r="Z2475" s="501"/>
      <c r="AA2475" s="501"/>
      <c r="AB2475" s="503"/>
    </row>
    <row r="2476" spans="1:28" ht="35.1" customHeight="1">
      <c r="A2476" s="498">
        <v>2472</v>
      </c>
      <c r="B2476" s="504" t="s">
        <v>10318</v>
      </c>
      <c r="C2476" s="504" t="s">
        <v>10455</v>
      </c>
      <c r="D2476" s="499">
        <v>8</v>
      </c>
      <c r="E2476" s="499">
        <v>569</v>
      </c>
      <c r="F2476" s="499">
        <v>569</v>
      </c>
      <c r="G2476" s="499">
        <v>123025</v>
      </c>
      <c r="H2476" s="499"/>
      <c r="I2476" s="499"/>
      <c r="J2476" s="499">
        <v>123025</v>
      </c>
      <c r="K2476" s="499">
        <v>123025</v>
      </c>
      <c r="L2476" s="499"/>
      <c r="M2476" s="499"/>
      <c r="N2476" s="499">
        <v>123025</v>
      </c>
      <c r="O2476" s="499">
        <v>9842</v>
      </c>
      <c r="P2476" s="499">
        <v>132867</v>
      </c>
      <c r="Q2476" s="499"/>
      <c r="R2476" s="501"/>
      <c r="S2476" s="502"/>
      <c r="T2476" s="499"/>
      <c r="U2476" s="499">
        <v>112455</v>
      </c>
      <c r="V2476" s="499">
        <v>20412</v>
      </c>
      <c r="W2476" s="501"/>
      <c r="X2476" s="501"/>
      <c r="Y2476" s="501"/>
      <c r="Z2476" s="501"/>
      <c r="AA2476" s="501"/>
      <c r="AB2476" s="503"/>
    </row>
    <row r="2477" spans="1:28" ht="35.1" customHeight="1">
      <c r="A2477" s="498">
        <v>2473</v>
      </c>
      <c r="B2477" s="504" t="s">
        <v>10326</v>
      </c>
      <c r="C2477" s="504" t="s">
        <v>10462</v>
      </c>
      <c r="D2477" s="499">
        <v>43</v>
      </c>
      <c r="E2477" s="499">
        <v>655</v>
      </c>
      <c r="F2477" s="499">
        <v>655</v>
      </c>
      <c r="G2477" s="499">
        <v>429600</v>
      </c>
      <c r="H2477" s="499"/>
      <c r="I2477" s="499"/>
      <c r="J2477" s="499">
        <v>429600</v>
      </c>
      <c r="K2477" s="499">
        <v>429600</v>
      </c>
      <c r="L2477" s="499"/>
      <c r="M2477" s="499"/>
      <c r="N2477" s="499">
        <v>429600</v>
      </c>
      <c r="O2477" s="499">
        <v>34368</v>
      </c>
      <c r="P2477" s="499">
        <v>463968</v>
      </c>
      <c r="Q2477" s="499"/>
      <c r="R2477" s="501"/>
      <c r="S2477" s="502"/>
      <c r="T2477" s="499"/>
      <c r="U2477" s="499"/>
      <c r="V2477" s="499">
        <v>463968</v>
      </c>
      <c r="W2477" s="501"/>
      <c r="X2477" s="501"/>
      <c r="Y2477" s="501"/>
      <c r="Z2477" s="501"/>
      <c r="AA2477" s="501"/>
      <c r="AB2477" s="503"/>
    </row>
    <row r="2478" spans="1:28" ht="35.1" customHeight="1">
      <c r="A2478" s="498">
        <v>2474</v>
      </c>
      <c r="B2478" s="504" t="s">
        <v>10328</v>
      </c>
      <c r="C2478" s="504" t="s">
        <v>10463</v>
      </c>
      <c r="D2478" s="499">
        <v>11</v>
      </c>
      <c r="E2478" s="499">
        <v>3550</v>
      </c>
      <c r="F2478" s="499">
        <v>3550</v>
      </c>
      <c r="G2478" s="499">
        <v>223245</v>
      </c>
      <c r="H2478" s="499"/>
      <c r="I2478" s="499"/>
      <c r="J2478" s="499">
        <v>223245</v>
      </c>
      <c r="K2478" s="499">
        <v>223245</v>
      </c>
      <c r="L2478" s="499"/>
      <c r="M2478" s="499"/>
      <c r="N2478" s="499">
        <v>223245</v>
      </c>
      <c r="O2478" s="499">
        <v>17860</v>
      </c>
      <c r="P2478" s="499">
        <v>241105</v>
      </c>
      <c r="Q2478" s="499"/>
      <c r="R2478" s="501"/>
      <c r="S2478" s="502"/>
      <c r="T2478" s="499"/>
      <c r="U2478" s="499"/>
      <c r="V2478" s="499">
        <v>241105</v>
      </c>
      <c r="W2478" s="501"/>
      <c r="X2478" s="501"/>
      <c r="Y2478" s="501"/>
      <c r="Z2478" s="501"/>
      <c r="AA2478" s="501"/>
      <c r="AB2478" s="503"/>
    </row>
    <row r="2479" spans="1:28" ht="35.1" customHeight="1">
      <c r="A2479" s="498">
        <v>2475</v>
      </c>
      <c r="B2479" s="504" t="s">
        <v>8990</v>
      </c>
      <c r="C2479" s="504" t="s">
        <v>8991</v>
      </c>
      <c r="D2479" s="499">
        <v>19</v>
      </c>
      <c r="E2479" s="499">
        <v>730</v>
      </c>
      <c r="F2479" s="499">
        <v>730</v>
      </c>
      <c r="G2479" s="499">
        <v>544426</v>
      </c>
      <c r="H2479" s="499"/>
      <c r="I2479" s="499"/>
      <c r="J2479" s="499">
        <v>544426</v>
      </c>
      <c r="K2479" s="499">
        <v>544426</v>
      </c>
      <c r="L2479" s="499"/>
      <c r="M2479" s="499"/>
      <c r="N2479" s="499">
        <v>544426</v>
      </c>
      <c r="O2479" s="499">
        <v>43554</v>
      </c>
      <c r="P2479" s="499">
        <v>587980</v>
      </c>
      <c r="Q2479" s="499"/>
      <c r="R2479" s="501"/>
      <c r="S2479" s="502"/>
      <c r="T2479" s="499"/>
      <c r="U2479" s="499"/>
      <c r="V2479" s="499">
        <v>587980</v>
      </c>
      <c r="W2479" s="501"/>
      <c r="X2479" s="501"/>
      <c r="Y2479" s="501"/>
      <c r="Z2479" s="501"/>
      <c r="AA2479" s="501"/>
      <c r="AB2479" s="503"/>
    </row>
    <row r="2480" spans="1:28" ht="35.1" customHeight="1">
      <c r="A2480" s="498">
        <v>2476</v>
      </c>
      <c r="B2480" s="504" t="s">
        <v>10332</v>
      </c>
      <c r="C2480" s="504" t="s">
        <v>10467</v>
      </c>
      <c r="D2480" s="499">
        <v>7</v>
      </c>
      <c r="E2480" s="499">
        <v>545</v>
      </c>
      <c r="F2480" s="499">
        <v>545</v>
      </c>
      <c r="G2480" s="499">
        <v>82500</v>
      </c>
      <c r="H2480" s="499"/>
      <c r="I2480" s="499"/>
      <c r="J2480" s="499">
        <v>82500</v>
      </c>
      <c r="K2480" s="499">
        <v>82500</v>
      </c>
      <c r="L2480" s="499"/>
      <c r="M2480" s="499"/>
      <c r="N2480" s="499">
        <v>82500</v>
      </c>
      <c r="O2480" s="499">
        <v>6600</v>
      </c>
      <c r="P2480" s="499">
        <v>89100</v>
      </c>
      <c r="Q2480" s="499"/>
      <c r="R2480" s="501"/>
      <c r="S2480" s="502"/>
      <c r="T2480" s="499"/>
      <c r="U2480" s="499"/>
      <c r="V2480" s="499">
        <v>89100</v>
      </c>
      <c r="W2480" s="501"/>
      <c r="X2480" s="501"/>
      <c r="Y2480" s="501"/>
      <c r="Z2480" s="501"/>
      <c r="AA2480" s="501"/>
      <c r="AB2480" s="503"/>
    </row>
    <row r="2481" spans="1:28" ht="35.1" customHeight="1">
      <c r="A2481" s="498">
        <v>2477</v>
      </c>
      <c r="B2481" s="504" t="s">
        <v>598</v>
      </c>
      <c r="C2481" s="504" t="s">
        <v>599</v>
      </c>
      <c r="D2481" s="499">
        <v>8</v>
      </c>
      <c r="E2481" s="499">
        <v>185</v>
      </c>
      <c r="F2481" s="499">
        <v>185</v>
      </c>
      <c r="G2481" s="499">
        <v>158186</v>
      </c>
      <c r="H2481" s="499"/>
      <c r="I2481" s="499"/>
      <c r="J2481" s="499">
        <v>158186</v>
      </c>
      <c r="K2481" s="499">
        <v>158186</v>
      </c>
      <c r="L2481" s="499"/>
      <c r="M2481" s="499"/>
      <c r="N2481" s="499">
        <v>158186</v>
      </c>
      <c r="O2481" s="499">
        <v>12655</v>
      </c>
      <c r="P2481" s="499">
        <v>170841</v>
      </c>
      <c r="Q2481" s="499"/>
      <c r="R2481" s="501"/>
      <c r="S2481" s="502"/>
      <c r="T2481" s="499"/>
      <c r="U2481" s="499"/>
      <c r="V2481" s="499">
        <v>170841</v>
      </c>
      <c r="W2481" s="501"/>
      <c r="X2481" s="501"/>
      <c r="Y2481" s="501"/>
      <c r="Z2481" s="501"/>
      <c r="AA2481" s="501"/>
      <c r="AB2481" s="503"/>
    </row>
    <row r="2482" spans="1:28" ht="35.1" customHeight="1">
      <c r="A2482" s="498">
        <v>2478</v>
      </c>
      <c r="B2482" s="504" t="s">
        <v>10333</v>
      </c>
      <c r="C2482" s="504" t="s">
        <v>10468</v>
      </c>
      <c r="D2482" s="499">
        <v>8</v>
      </c>
      <c r="E2482" s="499">
        <v>540</v>
      </c>
      <c r="F2482" s="499">
        <v>540</v>
      </c>
      <c r="G2482" s="499">
        <v>125973</v>
      </c>
      <c r="H2482" s="499"/>
      <c r="I2482" s="499"/>
      <c r="J2482" s="499">
        <v>125973</v>
      </c>
      <c r="K2482" s="499">
        <v>125973</v>
      </c>
      <c r="L2482" s="499"/>
      <c r="M2482" s="499"/>
      <c r="N2482" s="499">
        <v>125973</v>
      </c>
      <c r="O2482" s="499">
        <v>10078</v>
      </c>
      <c r="P2482" s="499">
        <v>136051</v>
      </c>
      <c r="Q2482" s="499"/>
      <c r="R2482" s="501"/>
      <c r="S2482" s="502"/>
      <c r="T2482" s="499"/>
      <c r="U2482" s="499"/>
      <c r="V2482" s="499">
        <v>136051</v>
      </c>
      <c r="W2482" s="501"/>
      <c r="X2482" s="501"/>
      <c r="Y2482" s="501"/>
      <c r="Z2482" s="501"/>
      <c r="AA2482" s="501"/>
      <c r="AB2482" s="503"/>
    </row>
    <row r="2483" spans="1:28" ht="35.1" customHeight="1">
      <c r="A2483" s="498">
        <v>2479</v>
      </c>
      <c r="B2483" s="504" t="s">
        <v>10334</v>
      </c>
      <c r="C2483" s="504" t="s">
        <v>13565</v>
      </c>
      <c r="D2483" s="499">
        <v>2</v>
      </c>
      <c r="E2483" s="499">
        <v>3000</v>
      </c>
      <c r="F2483" s="499">
        <v>3000</v>
      </c>
      <c r="G2483" s="499">
        <v>37400</v>
      </c>
      <c r="H2483" s="499"/>
      <c r="I2483" s="499"/>
      <c r="J2483" s="499">
        <v>37400</v>
      </c>
      <c r="K2483" s="499">
        <v>37400</v>
      </c>
      <c r="L2483" s="499"/>
      <c r="M2483" s="499"/>
      <c r="N2483" s="499">
        <v>37400</v>
      </c>
      <c r="O2483" s="499">
        <v>2992</v>
      </c>
      <c r="P2483" s="499">
        <v>40392</v>
      </c>
      <c r="Q2483" s="499"/>
      <c r="R2483" s="501"/>
      <c r="S2483" s="502"/>
      <c r="T2483" s="499"/>
      <c r="U2483" s="499"/>
      <c r="V2483" s="499">
        <v>40392</v>
      </c>
      <c r="W2483" s="501"/>
      <c r="X2483" s="501"/>
      <c r="Y2483" s="501"/>
      <c r="Z2483" s="501"/>
      <c r="AA2483" s="501"/>
      <c r="AB2483" s="503"/>
    </row>
    <row r="2484" spans="1:28" ht="35.1" customHeight="1">
      <c r="A2484" s="498">
        <v>2480</v>
      </c>
      <c r="B2484" s="504" t="s">
        <v>10334</v>
      </c>
      <c r="C2484" s="504" t="s">
        <v>10469</v>
      </c>
      <c r="D2484" s="499">
        <v>7</v>
      </c>
      <c r="E2484" s="499">
        <v>700</v>
      </c>
      <c r="F2484" s="499">
        <v>700</v>
      </c>
      <c r="G2484" s="499">
        <v>111650</v>
      </c>
      <c r="H2484" s="499"/>
      <c r="I2484" s="499"/>
      <c r="J2484" s="499">
        <v>111650</v>
      </c>
      <c r="K2484" s="499">
        <v>111650</v>
      </c>
      <c r="L2484" s="499"/>
      <c r="M2484" s="499"/>
      <c r="N2484" s="499">
        <v>111650</v>
      </c>
      <c r="O2484" s="499">
        <v>8932</v>
      </c>
      <c r="P2484" s="499">
        <v>120582</v>
      </c>
      <c r="Q2484" s="499"/>
      <c r="R2484" s="501"/>
      <c r="S2484" s="502"/>
      <c r="T2484" s="499"/>
      <c r="U2484" s="499">
        <v>34533</v>
      </c>
      <c r="V2484" s="499">
        <v>86049</v>
      </c>
      <c r="W2484" s="501"/>
      <c r="X2484" s="501"/>
      <c r="Y2484" s="501"/>
      <c r="Z2484" s="501"/>
      <c r="AA2484" s="501"/>
      <c r="AB2484" s="503"/>
    </row>
    <row r="2485" spans="1:28" ht="35.1" customHeight="1">
      <c r="A2485" s="498">
        <v>2481</v>
      </c>
      <c r="B2485" s="504" t="s">
        <v>5411</v>
      </c>
      <c r="C2485" s="504" t="s">
        <v>5412</v>
      </c>
      <c r="D2485" s="499">
        <v>1</v>
      </c>
      <c r="E2485" s="499">
        <v>20</v>
      </c>
      <c r="F2485" s="499">
        <v>20</v>
      </c>
      <c r="G2485" s="499">
        <v>62272</v>
      </c>
      <c r="H2485" s="499"/>
      <c r="I2485" s="499"/>
      <c r="J2485" s="499">
        <v>62272</v>
      </c>
      <c r="K2485" s="499">
        <v>62272</v>
      </c>
      <c r="L2485" s="499"/>
      <c r="M2485" s="499"/>
      <c r="N2485" s="499">
        <v>62272</v>
      </c>
      <c r="O2485" s="499">
        <v>4982</v>
      </c>
      <c r="P2485" s="499">
        <v>67254</v>
      </c>
      <c r="Q2485" s="499"/>
      <c r="R2485" s="501"/>
      <c r="S2485" s="502"/>
      <c r="T2485" s="499"/>
      <c r="U2485" s="499"/>
      <c r="V2485" s="499">
        <v>67254</v>
      </c>
      <c r="W2485" s="501"/>
      <c r="X2485" s="501"/>
      <c r="Y2485" s="501"/>
      <c r="Z2485" s="501"/>
      <c r="AA2485" s="501"/>
      <c r="AB2485" s="503"/>
    </row>
    <row r="2486" spans="1:28" ht="35.1" customHeight="1">
      <c r="A2486" s="498">
        <v>2482</v>
      </c>
      <c r="B2486" s="504" t="s">
        <v>327</v>
      </c>
      <c r="C2486" s="504" t="s">
        <v>328</v>
      </c>
      <c r="D2486" s="499">
        <v>174</v>
      </c>
      <c r="E2486" s="499">
        <v>1171684</v>
      </c>
      <c r="F2486" s="499">
        <v>1171684</v>
      </c>
      <c r="G2486" s="499">
        <v>4682824</v>
      </c>
      <c r="H2486" s="499"/>
      <c r="I2486" s="499"/>
      <c r="J2486" s="499">
        <v>4682824</v>
      </c>
      <c r="K2486" s="499">
        <v>4682824</v>
      </c>
      <c r="L2486" s="499"/>
      <c r="M2486" s="499"/>
      <c r="N2486" s="499">
        <v>4682824</v>
      </c>
      <c r="O2486" s="499">
        <v>374626</v>
      </c>
      <c r="P2486" s="499">
        <v>5057450</v>
      </c>
      <c r="Q2486" s="499"/>
      <c r="R2486" s="501"/>
      <c r="S2486" s="502">
        <v>42649000</v>
      </c>
      <c r="T2486" s="499"/>
      <c r="U2486" s="499"/>
      <c r="V2486" s="499">
        <v>5057450</v>
      </c>
      <c r="W2486" s="501"/>
      <c r="X2486" s="501"/>
      <c r="Y2486" s="501"/>
      <c r="Z2486" s="501"/>
      <c r="AA2486" s="501"/>
      <c r="AB2486" s="503"/>
    </row>
    <row r="2487" spans="1:28" ht="35.1" customHeight="1">
      <c r="A2487" s="498">
        <v>2483</v>
      </c>
      <c r="B2487" s="504" t="s">
        <v>327</v>
      </c>
      <c r="C2487" s="504" t="s">
        <v>13566</v>
      </c>
      <c r="D2487" s="499">
        <v>8</v>
      </c>
      <c r="E2487" s="499">
        <v>134000</v>
      </c>
      <c r="F2487" s="499">
        <v>134000</v>
      </c>
      <c r="G2487" s="499">
        <v>769824</v>
      </c>
      <c r="H2487" s="499"/>
      <c r="I2487" s="499"/>
      <c r="J2487" s="499">
        <v>769824</v>
      </c>
      <c r="K2487" s="499">
        <v>769824</v>
      </c>
      <c r="L2487" s="499"/>
      <c r="M2487" s="499"/>
      <c r="N2487" s="499">
        <v>769824</v>
      </c>
      <c r="O2487" s="499">
        <v>61586</v>
      </c>
      <c r="P2487" s="499">
        <v>831410</v>
      </c>
      <c r="Q2487" s="499"/>
      <c r="R2487" s="501"/>
      <c r="S2487" s="502"/>
      <c r="T2487" s="499"/>
      <c r="U2487" s="499"/>
      <c r="V2487" s="499">
        <v>831410</v>
      </c>
      <c r="W2487" s="501"/>
      <c r="X2487" s="501"/>
      <c r="Y2487" s="501"/>
      <c r="Z2487" s="501"/>
      <c r="AA2487" s="501"/>
      <c r="AB2487" s="503"/>
    </row>
    <row r="2488" spans="1:28" ht="35.1" customHeight="1">
      <c r="A2488" s="498">
        <v>2484</v>
      </c>
      <c r="B2488" s="504" t="s">
        <v>327</v>
      </c>
      <c r="C2488" s="504" t="s">
        <v>13567</v>
      </c>
      <c r="D2488" s="499">
        <v>30</v>
      </c>
      <c r="E2488" s="499">
        <v>650000</v>
      </c>
      <c r="F2488" s="499">
        <v>750000</v>
      </c>
      <c r="G2488" s="499">
        <v>2924856</v>
      </c>
      <c r="H2488" s="499"/>
      <c r="I2488" s="499"/>
      <c r="J2488" s="499">
        <v>2924856</v>
      </c>
      <c r="K2488" s="499">
        <v>2924856</v>
      </c>
      <c r="L2488" s="499"/>
      <c r="M2488" s="499"/>
      <c r="N2488" s="499">
        <v>2924856</v>
      </c>
      <c r="O2488" s="499">
        <v>233988</v>
      </c>
      <c r="P2488" s="499">
        <v>3158844</v>
      </c>
      <c r="Q2488" s="499"/>
      <c r="R2488" s="501"/>
      <c r="S2488" s="502"/>
      <c r="T2488" s="499"/>
      <c r="U2488" s="499"/>
      <c r="V2488" s="499">
        <v>3158844</v>
      </c>
      <c r="W2488" s="501"/>
      <c r="X2488" s="501"/>
      <c r="Y2488" s="501"/>
      <c r="Z2488" s="501"/>
      <c r="AA2488" s="501"/>
      <c r="AB2488" s="503"/>
    </row>
    <row r="2489" spans="1:28" ht="35.1" customHeight="1">
      <c r="A2489" s="498">
        <v>2485</v>
      </c>
      <c r="B2489" s="504" t="s">
        <v>10368</v>
      </c>
      <c r="C2489" s="504" t="s">
        <v>10501</v>
      </c>
      <c r="D2489" s="499">
        <v>24</v>
      </c>
      <c r="E2489" s="499">
        <v>9885</v>
      </c>
      <c r="F2489" s="499">
        <v>9885</v>
      </c>
      <c r="G2489" s="499">
        <v>936525</v>
      </c>
      <c r="H2489" s="499"/>
      <c r="I2489" s="499"/>
      <c r="J2489" s="499">
        <v>936525</v>
      </c>
      <c r="K2489" s="499">
        <v>936525</v>
      </c>
      <c r="L2489" s="499"/>
      <c r="M2489" s="499"/>
      <c r="N2489" s="499">
        <v>936525</v>
      </c>
      <c r="O2489" s="499">
        <v>74922</v>
      </c>
      <c r="P2489" s="499">
        <v>1011447</v>
      </c>
      <c r="Q2489" s="499"/>
      <c r="R2489" s="501"/>
      <c r="S2489" s="502"/>
      <c r="T2489" s="499"/>
      <c r="U2489" s="499"/>
      <c r="V2489" s="499">
        <v>1011447</v>
      </c>
      <c r="W2489" s="501"/>
      <c r="X2489" s="501"/>
      <c r="Y2489" s="501"/>
      <c r="Z2489" s="501"/>
      <c r="AA2489" s="501"/>
      <c r="AB2489" s="503"/>
    </row>
    <row r="2490" spans="1:28" ht="35.1" customHeight="1">
      <c r="A2490" s="498">
        <v>2486</v>
      </c>
      <c r="B2490" s="504" t="s">
        <v>10370</v>
      </c>
      <c r="C2490" s="504" t="s">
        <v>10503</v>
      </c>
      <c r="D2490" s="499">
        <v>11229</v>
      </c>
      <c r="E2490" s="499">
        <v>112290</v>
      </c>
      <c r="F2490" s="499">
        <v>112290</v>
      </c>
      <c r="G2490" s="499">
        <v>93371915</v>
      </c>
      <c r="H2490" s="499"/>
      <c r="I2490" s="499"/>
      <c r="J2490" s="499">
        <v>93371915</v>
      </c>
      <c r="K2490" s="499">
        <v>93371915</v>
      </c>
      <c r="L2490" s="499"/>
      <c r="M2490" s="499"/>
      <c r="N2490" s="499">
        <v>93371915</v>
      </c>
      <c r="O2490" s="499">
        <v>7465266</v>
      </c>
      <c r="P2490" s="499">
        <v>100837181</v>
      </c>
      <c r="Q2490" s="499"/>
      <c r="R2490" s="501"/>
      <c r="S2490" s="502"/>
      <c r="T2490" s="499"/>
      <c r="U2490" s="499"/>
      <c r="V2490" s="499">
        <v>100837181</v>
      </c>
      <c r="W2490" s="501"/>
      <c r="X2490" s="501"/>
      <c r="Y2490" s="501"/>
      <c r="Z2490" s="501"/>
      <c r="AA2490" s="501"/>
      <c r="AB2490" s="503"/>
    </row>
    <row r="2491" spans="1:28" ht="35.1" customHeight="1">
      <c r="A2491" s="498">
        <v>2487</v>
      </c>
      <c r="B2491" s="504" t="s">
        <v>10371</v>
      </c>
      <c r="C2491" s="504" t="s">
        <v>10504</v>
      </c>
      <c r="D2491" s="499">
        <v>8</v>
      </c>
      <c r="E2491" s="499">
        <v>1100</v>
      </c>
      <c r="F2491" s="499">
        <v>1100</v>
      </c>
      <c r="G2491" s="499">
        <v>218325</v>
      </c>
      <c r="H2491" s="499"/>
      <c r="I2491" s="499"/>
      <c r="J2491" s="499">
        <v>218325</v>
      </c>
      <c r="K2491" s="499">
        <v>218325</v>
      </c>
      <c r="L2491" s="499"/>
      <c r="M2491" s="499"/>
      <c r="N2491" s="499">
        <v>218325</v>
      </c>
      <c r="O2491" s="499">
        <v>17466</v>
      </c>
      <c r="P2491" s="499">
        <v>235791</v>
      </c>
      <c r="Q2491" s="499"/>
      <c r="R2491" s="501"/>
      <c r="S2491" s="502"/>
      <c r="T2491" s="499"/>
      <c r="U2491" s="499"/>
      <c r="V2491" s="499">
        <v>235791</v>
      </c>
      <c r="W2491" s="501"/>
      <c r="X2491" s="501"/>
      <c r="Y2491" s="501"/>
      <c r="Z2491" s="501"/>
      <c r="AA2491" s="501"/>
      <c r="AB2491" s="503"/>
    </row>
    <row r="2492" spans="1:28" ht="35.1" customHeight="1">
      <c r="A2492" s="498">
        <v>2488</v>
      </c>
      <c r="B2492" s="504" t="s">
        <v>10374</v>
      </c>
      <c r="C2492" s="504" t="s">
        <v>10507</v>
      </c>
      <c r="D2492" s="499">
        <v>4</v>
      </c>
      <c r="E2492" s="499">
        <v>300</v>
      </c>
      <c r="F2492" s="499">
        <v>300</v>
      </c>
      <c r="G2492" s="499">
        <v>120000</v>
      </c>
      <c r="H2492" s="499"/>
      <c r="I2492" s="499"/>
      <c r="J2492" s="499">
        <v>120000</v>
      </c>
      <c r="K2492" s="499">
        <v>120000</v>
      </c>
      <c r="L2492" s="499"/>
      <c r="M2492" s="499"/>
      <c r="N2492" s="499">
        <v>120000</v>
      </c>
      <c r="O2492" s="499">
        <v>9600</v>
      </c>
      <c r="P2492" s="499">
        <v>129600</v>
      </c>
      <c r="Q2492" s="499"/>
      <c r="R2492" s="501"/>
      <c r="S2492" s="502"/>
      <c r="T2492" s="499"/>
      <c r="U2492" s="499"/>
      <c r="V2492" s="499">
        <v>129600</v>
      </c>
      <c r="W2492" s="501"/>
      <c r="X2492" s="501"/>
      <c r="Y2492" s="501"/>
      <c r="Z2492" s="501"/>
      <c r="AA2492" s="501"/>
      <c r="AB2492" s="503"/>
    </row>
    <row r="2493" spans="1:28" ht="35.1" customHeight="1">
      <c r="A2493" s="498">
        <v>2489</v>
      </c>
      <c r="B2493" s="504" t="s">
        <v>10375</v>
      </c>
      <c r="C2493" s="504" t="s">
        <v>10508</v>
      </c>
      <c r="D2493" s="499">
        <v>27</v>
      </c>
      <c r="E2493" s="499">
        <v>785</v>
      </c>
      <c r="F2493" s="499">
        <v>785</v>
      </c>
      <c r="G2493" s="499">
        <v>313700</v>
      </c>
      <c r="H2493" s="499"/>
      <c r="I2493" s="499"/>
      <c r="J2493" s="499">
        <v>313700</v>
      </c>
      <c r="K2493" s="499">
        <v>313700</v>
      </c>
      <c r="L2493" s="499"/>
      <c r="M2493" s="499"/>
      <c r="N2493" s="499">
        <v>313700</v>
      </c>
      <c r="O2493" s="499">
        <v>25096</v>
      </c>
      <c r="P2493" s="499">
        <v>338796</v>
      </c>
      <c r="Q2493" s="499"/>
      <c r="R2493" s="501"/>
      <c r="S2493" s="502"/>
      <c r="T2493" s="499"/>
      <c r="U2493" s="499"/>
      <c r="V2493" s="499">
        <v>338796</v>
      </c>
      <c r="W2493" s="501"/>
      <c r="X2493" s="501"/>
      <c r="Y2493" s="501"/>
      <c r="Z2493" s="501"/>
      <c r="AA2493" s="501"/>
      <c r="AB2493" s="503"/>
    </row>
    <row r="2494" spans="1:28" ht="35.1" customHeight="1">
      <c r="A2494" s="498">
        <v>2490</v>
      </c>
      <c r="B2494" s="504" t="s">
        <v>10376</v>
      </c>
      <c r="C2494" s="504" t="s">
        <v>10509</v>
      </c>
      <c r="D2494" s="499">
        <v>216</v>
      </c>
      <c r="E2494" s="499">
        <v>15650</v>
      </c>
      <c r="F2494" s="499">
        <v>15650</v>
      </c>
      <c r="G2494" s="499">
        <v>6398500</v>
      </c>
      <c r="H2494" s="499"/>
      <c r="I2494" s="499"/>
      <c r="J2494" s="499">
        <v>6398500</v>
      </c>
      <c r="K2494" s="499">
        <v>6398500</v>
      </c>
      <c r="L2494" s="499"/>
      <c r="M2494" s="499"/>
      <c r="N2494" s="499">
        <v>6398500</v>
      </c>
      <c r="O2494" s="499">
        <v>511880</v>
      </c>
      <c r="P2494" s="499">
        <v>6910380</v>
      </c>
      <c r="Q2494" s="499"/>
      <c r="R2494" s="501"/>
      <c r="S2494" s="502"/>
      <c r="T2494" s="499"/>
      <c r="U2494" s="499"/>
      <c r="V2494" s="499">
        <v>6910380</v>
      </c>
      <c r="W2494" s="501"/>
      <c r="X2494" s="501"/>
      <c r="Y2494" s="501"/>
      <c r="Z2494" s="501"/>
      <c r="AA2494" s="501"/>
      <c r="AB2494" s="503"/>
    </row>
    <row r="2495" spans="1:28" ht="35.1" customHeight="1">
      <c r="A2495" s="498">
        <v>2491</v>
      </c>
      <c r="B2495" s="504" t="s">
        <v>10382</v>
      </c>
      <c r="C2495" s="504" t="s">
        <v>10514</v>
      </c>
      <c r="D2495" s="499">
        <v>6</v>
      </c>
      <c r="E2495" s="499">
        <v>525</v>
      </c>
      <c r="F2495" s="499">
        <v>525</v>
      </c>
      <c r="G2495" s="499">
        <v>87925</v>
      </c>
      <c r="H2495" s="499"/>
      <c r="I2495" s="499"/>
      <c r="J2495" s="499">
        <v>87925</v>
      </c>
      <c r="K2495" s="499">
        <v>87925</v>
      </c>
      <c r="L2495" s="499"/>
      <c r="M2495" s="499"/>
      <c r="N2495" s="499">
        <v>87925</v>
      </c>
      <c r="O2495" s="499">
        <v>7034</v>
      </c>
      <c r="P2495" s="499">
        <v>94959</v>
      </c>
      <c r="Q2495" s="499"/>
      <c r="R2495" s="501"/>
      <c r="S2495" s="502"/>
      <c r="T2495" s="499"/>
      <c r="U2495" s="499"/>
      <c r="V2495" s="499">
        <v>94959</v>
      </c>
      <c r="W2495" s="501"/>
      <c r="X2495" s="501"/>
      <c r="Y2495" s="501"/>
      <c r="Z2495" s="501"/>
      <c r="AA2495" s="501"/>
      <c r="AB2495" s="503"/>
    </row>
    <row r="2496" spans="1:28" ht="35.1" customHeight="1">
      <c r="A2496" s="498">
        <v>2492</v>
      </c>
      <c r="B2496" s="504" t="s">
        <v>10393</v>
      </c>
      <c r="C2496" s="504" t="s">
        <v>10525</v>
      </c>
      <c r="D2496" s="499">
        <v>177</v>
      </c>
      <c r="E2496" s="499">
        <v>1885350</v>
      </c>
      <c r="F2496" s="499">
        <v>2379607</v>
      </c>
      <c r="G2496" s="499">
        <v>14672530</v>
      </c>
      <c r="H2496" s="499"/>
      <c r="I2496" s="499"/>
      <c r="J2496" s="499">
        <v>14672530</v>
      </c>
      <c r="K2496" s="499">
        <v>8468926</v>
      </c>
      <c r="L2496" s="499"/>
      <c r="M2496" s="499"/>
      <c r="N2496" s="499">
        <v>8468926</v>
      </c>
      <c r="O2496" s="499">
        <v>677504</v>
      </c>
      <c r="P2496" s="499">
        <v>9146430</v>
      </c>
      <c r="Q2496" s="499">
        <v>6203604</v>
      </c>
      <c r="R2496" s="501"/>
      <c r="S2496" s="502">
        <v>161768255</v>
      </c>
      <c r="T2496" s="499"/>
      <c r="U2496" s="499"/>
      <c r="V2496" s="499">
        <v>9146430</v>
      </c>
      <c r="W2496" s="501"/>
      <c r="X2496" s="501"/>
      <c r="Y2496" s="501"/>
      <c r="Z2496" s="501"/>
      <c r="AA2496" s="501"/>
      <c r="AB2496" s="503"/>
    </row>
    <row r="2497" spans="1:28" ht="35.1" customHeight="1">
      <c r="A2497" s="498">
        <v>2493</v>
      </c>
      <c r="B2497" s="504" t="s">
        <v>10396</v>
      </c>
      <c r="C2497" s="504" t="s">
        <v>10528</v>
      </c>
      <c r="D2497" s="499">
        <v>3</v>
      </c>
      <c r="E2497" s="499">
        <v>234</v>
      </c>
      <c r="F2497" s="499">
        <v>234</v>
      </c>
      <c r="G2497" s="499">
        <v>47700</v>
      </c>
      <c r="H2497" s="499"/>
      <c r="I2497" s="499"/>
      <c r="J2497" s="499">
        <v>47700</v>
      </c>
      <c r="K2497" s="499">
        <v>47700</v>
      </c>
      <c r="L2497" s="499"/>
      <c r="M2497" s="499"/>
      <c r="N2497" s="499">
        <v>47700</v>
      </c>
      <c r="O2497" s="499">
        <v>3816</v>
      </c>
      <c r="P2497" s="499">
        <v>51516</v>
      </c>
      <c r="Q2497" s="499"/>
      <c r="R2497" s="501"/>
      <c r="S2497" s="502"/>
      <c r="T2497" s="499"/>
      <c r="U2497" s="499"/>
      <c r="V2497" s="499">
        <v>51516</v>
      </c>
      <c r="W2497" s="501"/>
      <c r="X2497" s="501"/>
      <c r="Y2497" s="501"/>
      <c r="Z2497" s="501"/>
      <c r="AA2497" s="501"/>
      <c r="AB2497" s="503"/>
    </row>
    <row r="2498" spans="1:28" ht="35.1" customHeight="1">
      <c r="A2498" s="498">
        <v>2494</v>
      </c>
      <c r="B2498" s="504" t="s">
        <v>10405</v>
      </c>
      <c r="C2498" s="504" t="s">
        <v>10537</v>
      </c>
      <c r="D2498" s="499">
        <v>8</v>
      </c>
      <c r="E2498" s="499">
        <v>868</v>
      </c>
      <c r="F2498" s="499">
        <v>868</v>
      </c>
      <c r="G2498" s="499">
        <v>150000</v>
      </c>
      <c r="H2498" s="499"/>
      <c r="I2498" s="499"/>
      <c r="J2498" s="499">
        <v>150000</v>
      </c>
      <c r="K2498" s="499">
        <v>150000</v>
      </c>
      <c r="L2498" s="499"/>
      <c r="M2498" s="499"/>
      <c r="N2498" s="499">
        <v>150000</v>
      </c>
      <c r="O2498" s="499">
        <v>12000</v>
      </c>
      <c r="P2498" s="499">
        <v>162000</v>
      </c>
      <c r="Q2498" s="499"/>
      <c r="R2498" s="501"/>
      <c r="S2498" s="502"/>
      <c r="T2498" s="499"/>
      <c r="U2498" s="499"/>
      <c r="V2498" s="499">
        <v>162000</v>
      </c>
      <c r="W2498" s="501"/>
      <c r="X2498" s="501"/>
      <c r="Y2498" s="501"/>
      <c r="Z2498" s="501"/>
      <c r="AA2498" s="501"/>
      <c r="AB2498" s="503"/>
    </row>
    <row r="2499" spans="1:28" ht="35.1" customHeight="1">
      <c r="A2499" s="498">
        <v>2495</v>
      </c>
      <c r="B2499" s="504" t="s">
        <v>10415</v>
      </c>
      <c r="C2499" s="504" t="s">
        <v>10547</v>
      </c>
      <c r="D2499" s="499">
        <v>4</v>
      </c>
      <c r="E2499" s="499">
        <v>220</v>
      </c>
      <c r="F2499" s="499">
        <v>220</v>
      </c>
      <c r="G2499" s="499">
        <v>500000</v>
      </c>
      <c r="H2499" s="499"/>
      <c r="I2499" s="499"/>
      <c r="J2499" s="499">
        <v>500000</v>
      </c>
      <c r="K2499" s="499">
        <v>500000</v>
      </c>
      <c r="L2499" s="499"/>
      <c r="M2499" s="499"/>
      <c r="N2499" s="499">
        <v>500000</v>
      </c>
      <c r="O2499" s="499">
        <v>40000</v>
      </c>
      <c r="P2499" s="499">
        <v>540000</v>
      </c>
      <c r="Q2499" s="499"/>
      <c r="R2499" s="501"/>
      <c r="S2499" s="502"/>
      <c r="T2499" s="499"/>
      <c r="U2499" s="499"/>
      <c r="V2499" s="499">
        <v>540000</v>
      </c>
      <c r="W2499" s="501"/>
      <c r="X2499" s="501"/>
      <c r="Y2499" s="501"/>
      <c r="Z2499" s="501"/>
      <c r="AA2499" s="501"/>
      <c r="AB2499" s="503"/>
    </row>
    <row r="2500" spans="1:28" ht="35.1" customHeight="1">
      <c r="A2500" s="498">
        <v>2496</v>
      </c>
      <c r="B2500" s="504" t="s">
        <v>10415</v>
      </c>
      <c r="C2500" s="504" t="s">
        <v>13568</v>
      </c>
      <c r="D2500" s="499">
        <v>1</v>
      </c>
      <c r="E2500" s="499">
        <v>20</v>
      </c>
      <c r="F2500" s="499">
        <v>20</v>
      </c>
      <c r="G2500" s="499">
        <v>10000</v>
      </c>
      <c r="H2500" s="499"/>
      <c r="I2500" s="499"/>
      <c r="J2500" s="499">
        <v>10000</v>
      </c>
      <c r="K2500" s="499">
        <v>10000</v>
      </c>
      <c r="L2500" s="499"/>
      <c r="M2500" s="499"/>
      <c r="N2500" s="499">
        <v>10000</v>
      </c>
      <c r="O2500" s="499">
        <v>800</v>
      </c>
      <c r="P2500" s="499">
        <v>10800</v>
      </c>
      <c r="Q2500" s="499"/>
      <c r="R2500" s="501"/>
      <c r="S2500" s="502"/>
      <c r="T2500" s="499"/>
      <c r="U2500" s="499"/>
      <c r="V2500" s="499">
        <v>10800</v>
      </c>
      <c r="W2500" s="501"/>
      <c r="X2500" s="501"/>
      <c r="Y2500" s="501"/>
      <c r="Z2500" s="501"/>
      <c r="AA2500" s="501"/>
      <c r="AB2500" s="503"/>
    </row>
    <row r="2501" spans="1:28" ht="35.1" customHeight="1">
      <c r="A2501" s="498">
        <v>2497</v>
      </c>
      <c r="B2501" s="504" t="s">
        <v>10415</v>
      </c>
      <c r="C2501" s="504" t="s">
        <v>13569</v>
      </c>
      <c r="D2501" s="499">
        <v>1</v>
      </c>
      <c r="E2501" s="499">
        <v>225</v>
      </c>
      <c r="F2501" s="499">
        <v>225</v>
      </c>
      <c r="G2501" s="499">
        <v>30625</v>
      </c>
      <c r="H2501" s="499"/>
      <c r="I2501" s="499"/>
      <c r="J2501" s="499">
        <v>30625</v>
      </c>
      <c r="K2501" s="499">
        <v>30625</v>
      </c>
      <c r="L2501" s="499"/>
      <c r="M2501" s="499"/>
      <c r="N2501" s="499">
        <v>30625</v>
      </c>
      <c r="O2501" s="499">
        <v>2450</v>
      </c>
      <c r="P2501" s="499">
        <v>33075</v>
      </c>
      <c r="Q2501" s="499"/>
      <c r="R2501" s="501"/>
      <c r="S2501" s="502"/>
      <c r="T2501" s="499"/>
      <c r="U2501" s="499"/>
      <c r="V2501" s="499">
        <v>33075</v>
      </c>
      <c r="W2501" s="501"/>
      <c r="X2501" s="501"/>
      <c r="Y2501" s="501"/>
      <c r="Z2501" s="501"/>
      <c r="AA2501" s="501"/>
      <c r="AB2501" s="503"/>
    </row>
    <row r="2502" spans="1:28" ht="35.1" customHeight="1">
      <c r="A2502" s="498">
        <v>2498</v>
      </c>
      <c r="B2502" s="504" t="s">
        <v>10415</v>
      </c>
      <c r="C2502" s="504" t="s">
        <v>13570</v>
      </c>
      <c r="D2502" s="499">
        <v>1</v>
      </c>
      <c r="E2502" s="499">
        <v>20</v>
      </c>
      <c r="F2502" s="499">
        <v>20</v>
      </c>
      <c r="G2502" s="499">
        <v>11875</v>
      </c>
      <c r="H2502" s="499"/>
      <c r="I2502" s="499"/>
      <c r="J2502" s="499">
        <v>11875</v>
      </c>
      <c r="K2502" s="499">
        <v>11875</v>
      </c>
      <c r="L2502" s="499"/>
      <c r="M2502" s="499"/>
      <c r="N2502" s="499">
        <v>11875</v>
      </c>
      <c r="O2502" s="499">
        <v>950</v>
      </c>
      <c r="P2502" s="499">
        <v>12825</v>
      </c>
      <c r="Q2502" s="499"/>
      <c r="R2502" s="501"/>
      <c r="S2502" s="502"/>
      <c r="T2502" s="499"/>
      <c r="U2502" s="499"/>
      <c r="V2502" s="499">
        <v>12825</v>
      </c>
      <c r="W2502" s="501"/>
      <c r="X2502" s="501"/>
      <c r="Y2502" s="501"/>
      <c r="Z2502" s="501"/>
      <c r="AA2502" s="501"/>
      <c r="AB2502" s="503"/>
    </row>
    <row r="2503" spans="1:28" ht="35.1" customHeight="1">
      <c r="A2503" s="498">
        <v>2499</v>
      </c>
      <c r="B2503" s="504" t="s">
        <v>10415</v>
      </c>
      <c r="C2503" s="504" t="s">
        <v>13571</v>
      </c>
      <c r="D2503" s="499">
        <v>2</v>
      </c>
      <c r="E2503" s="499">
        <v>235</v>
      </c>
      <c r="F2503" s="499">
        <v>235</v>
      </c>
      <c r="G2503" s="499">
        <v>44375</v>
      </c>
      <c r="H2503" s="499"/>
      <c r="I2503" s="499"/>
      <c r="J2503" s="499">
        <v>44375</v>
      </c>
      <c r="K2503" s="499">
        <v>44375</v>
      </c>
      <c r="L2503" s="499"/>
      <c r="M2503" s="499"/>
      <c r="N2503" s="499">
        <v>44375</v>
      </c>
      <c r="O2503" s="499">
        <v>3550</v>
      </c>
      <c r="P2503" s="499">
        <v>47925</v>
      </c>
      <c r="Q2503" s="499"/>
      <c r="R2503" s="501"/>
      <c r="S2503" s="502"/>
      <c r="T2503" s="499"/>
      <c r="U2503" s="499"/>
      <c r="V2503" s="499">
        <v>47925</v>
      </c>
      <c r="W2503" s="501"/>
      <c r="X2503" s="501"/>
      <c r="Y2503" s="501"/>
      <c r="Z2503" s="501"/>
      <c r="AA2503" s="501"/>
      <c r="AB2503" s="503"/>
    </row>
    <row r="2504" spans="1:28" ht="35.1" customHeight="1">
      <c r="A2504" s="498">
        <v>2500</v>
      </c>
      <c r="B2504" s="504" t="s">
        <v>10415</v>
      </c>
      <c r="C2504" s="504" t="s">
        <v>13572</v>
      </c>
      <c r="D2504" s="499">
        <v>1</v>
      </c>
      <c r="E2504" s="499">
        <v>20</v>
      </c>
      <c r="F2504" s="499">
        <v>20</v>
      </c>
      <c r="G2504" s="499">
        <v>13750</v>
      </c>
      <c r="H2504" s="499"/>
      <c r="I2504" s="499"/>
      <c r="J2504" s="499">
        <v>13750</v>
      </c>
      <c r="K2504" s="499">
        <v>13750</v>
      </c>
      <c r="L2504" s="499"/>
      <c r="M2504" s="499"/>
      <c r="N2504" s="499">
        <v>13750</v>
      </c>
      <c r="O2504" s="499">
        <v>1100</v>
      </c>
      <c r="P2504" s="499">
        <v>14850</v>
      </c>
      <c r="Q2504" s="499"/>
      <c r="R2504" s="501"/>
      <c r="S2504" s="502"/>
      <c r="T2504" s="499"/>
      <c r="U2504" s="499"/>
      <c r="V2504" s="499">
        <v>14850</v>
      </c>
      <c r="W2504" s="501"/>
      <c r="X2504" s="501"/>
      <c r="Y2504" s="501"/>
      <c r="Z2504" s="501"/>
      <c r="AA2504" s="501"/>
      <c r="AB2504" s="503"/>
    </row>
    <row r="2505" spans="1:28" ht="35.1" customHeight="1">
      <c r="A2505" s="498">
        <v>2501</v>
      </c>
      <c r="B2505" s="504" t="s">
        <v>10415</v>
      </c>
      <c r="C2505" s="504" t="s">
        <v>13573</v>
      </c>
      <c r="D2505" s="499">
        <v>1</v>
      </c>
      <c r="E2505" s="499">
        <v>55</v>
      </c>
      <c r="F2505" s="499">
        <v>55</v>
      </c>
      <c r="G2505" s="499">
        <v>137500</v>
      </c>
      <c r="H2505" s="499"/>
      <c r="I2505" s="499"/>
      <c r="J2505" s="499">
        <v>137500</v>
      </c>
      <c r="K2505" s="499">
        <v>137500</v>
      </c>
      <c r="L2505" s="499"/>
      <c r="M2505" s="499"/>
      <c r="N2505" s="499">
        <v>137500</v>
      </c>
      <c r="O2505" s="499">
        <v>11000</v>
      </c>
      <c r="P2505" s="499">
        <v>148500</v>
      </c>
      <c r="Q2505" s="499"/>
      <c r="R2505" s="501"/>
      <c r="S2505" s="502"/>
      <c r="T2505" s="499"/>
      <c r="U2505" s="499"/>
      <c r="V2505" s="499">
        <v>148500</v>
      </c>
      <c r="W2505" s="501"/>
      <c r="X2505" s="501"/>
      <c r="Y2505" s="501"/>
      <c r="Z2505" s="501"/>
      <c r="AA2505" s="501"/>
      <c r="AB2505" s="503"/>
    </row>
    <row r="2506" spans="1:28" ht="35.1" customHeight="1">
      <c r="A2506" s="498">
        <v>2502</v>
      </c>
      <c r="B2506" s="504" t="s">
        <v>10415</v>
      </c>
      <c r="C2506" s="504" t="s">
        <v>13574</v>
      </c>
      <c r="D2506" s="499">
        <v>1</v>
      </c>
      <c r="E2506" s="499">
        <v>55</v>
      </c>
      <c r="F2506" s="499">
        <v>55</v>
      </c>
      <c r="G2506" s="499">
        <v>11600</v>
      </c>
      <c r="H2506" s="499">
        <v>4545</v>
      </c>
      <c r="I2506" s="499"/>
      <c r="J2506" s="499">
        <v>16145</v>
      </c>
      <c r="K2506" s="499">
        <v>11600</v>
      </c>
      <c r="L2506" s="499">
        <v>4545</v>
      </c>
      <c r="M2506" s="499"/>
      <c r="N2506" s="499">
        <v>16145</v>
      </c>
      <c r="O2506" s="499">
        <v>1292</v>
      </c>
      <c r="P2506" s="499">
        <v>17437</v>
      </c>
      <c r="Q2506" s="499"/>
      <c r="R2506" s="501"/>
      <c r="S2506" s="502"/>
      <c r="T2506" s="499">
        <v>18000</v>
      </c>
      <c r="U2506" s="499"/>
      <c r="V2506" s="499">
        <v>17437</v>
      </c>
      <c r="W2506" s="501"/>
      <c r="X2506" s="501"/>
      <c r="Y2506" s="501"/>
      <c r="Z2506" s="501"/>
      <c r="AA2506" s="501"/>
      <c r="AB2506" s="503"/>
    </row>
    <row r="2507" spans="1:28" ht="35.1" customHeight="1">
      <c r="A2507" s="498">
        <v>2503</v>
      </c>
      <c r="B2507" s="504" t="s">
        <v>10415</v>
      </c>
      <c r="C2507" s="504" t="s">
        <v>13575</v>
      </c>
      <c r="D2507" s="499">
        <v>1</v>
      </c>
      <c r="E2507" s="499">
        <v>45</v>
      </c>
      <c r="F2507" s="499">
        <v>45</v>
      </c>
      <c r="G2507" s="499">
        <v>13750</v>
      </c>
      <c r="H2507" s="499"/>
      <c r="I2507" s="499"/>
      <c r="J2507" s="499">
        <v>13750</v>
      </c>
      <c r="K2507" s="499">
        <v>13750</v>
      </c>
      <c r="L2507" s="499"/>
      <c r="M2507" s="499"/>
      <c r="N2507" s="499">
        <v>13750</v>
      </c>
      <c r="O2507" s="499">
        <v>1100</v>
      </c>
      <c r="P2507" s="499">
        <v>14850</v>
      </c>
      <c r="Q2507" s="499"/>
      <c r="R2507" s="501"/>
      <c r="S2507" s="502"/>
      <c r="T2507" s="499"/>
      <c r="U2507" s="499"/>
      <c r="V2507" s="499">
        <v>14850</v>
      </c>
      <c r="W2507" s="501"/>
      <c r="X2507" s="501"/>
      <c r="Y2507" s="501"/>
      <c r="Z2507" s="501"/>
      <c r="AA2507" s="501"/>
      <c r="AB2507" s="503"/>
    </row>
    <row r="2508" spans="1:28" ht="35.1" customHeight="1">
      <c r="A2508" s="498">
        <v>2504</v>
      </c>
      <c r="B2508" s="504" t="s">
        <v>10441</v>
      </c>
      <c r="C2508" s="504" t="s">
        <v>10572</v>
      </c>
      <c r="D2508" s="499">
        <v>3</v>
      </c>
      <c r="E2508" s="499">
        <v>70</v>
      </c>
      <c r="F2508" s="499">
        <v>70</v>
      </c>
      <c r="G2508" s="499">
        <v>39150</v>
      </c>
      <c r="H2508" s="499">
        <v>5000</v>
      </c>
      <c r="I2508" s="499"/>
      <c r="J2508" s="499">
        <v>44150</v>
      </c>
      <c r="K2508" s="499">
        <v>39150</v>
      </c>
      <c r="L2508" s="499">
        <v>5000</v>
      </c>
      <c r="M2508" s="499"/>
      <c r="N2508" s="499">
        <v>44150</v>
      </c>
      <c r="O2508" s="499">
        <v>3532</v>
      </c>
      <c r="P2508" s="499">
        <v>47682</v>
      </c>
      <c r="Q2508" s="499"/>
      <c r="R2508" s="501"/>
      <c r="S2508" s="502"/>
      <c r="T2508" s="499"/>
      <c r="U2508" s="499"/>
      <c r="V2508" s="499">
        <v>47682</v>
      </c>
      <c r="W2508" s="501"/>
      <c r="X2508" s="501"/>
      <c r="Y2508" s="501"/>
      <c r="Z2508" s="501"/>
      <c r="AA2508" s="501"/>
      <c r="AB2508" s="503"/>
    </row>
  </sheetData>
  <mergeCells count="17">
    <mergeCell ref="F1:F2"/>
    <mergeCell ref="W1:W2"/>
    <mergeCell ref="X1:Y1"/>
    <mergeCell ref="Z1:Z2"/>
    <mergeCell ref="AA1:AB1"/>
    <mergeCell ref="A4:C4"/>
    <mergeCell ref="G1:J1"/>
    <mergeCell ref="K1:P1"/>
    <mergeCell ref="Q1:Q2"/>
    <mergeCell ref="R1:R2"/>
    <mergeCell ref="S1:T1"/>
    <mergeCell ref="U1:V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ED470-FBE7-4ACC-ACE9-F1D47D5805CC}">
  <dimension ref="A1:AB546"/>
  <sheetViews>
    <sheetView workbookViewId="0">
      <selection activeCell="A6" sqref="A6:F6"/>
    </sheetView>
  </sheetViews>
  <sheetFormatPr defaultRowHeight="15"/>
  <cols>
    <col min="1" max="1" width="4.42578125" customWidth="1"/>
    <col min="2" max="2" width="5.85546875" customWidth="1"/>
    <col min="3" max="3" width="18.42578125" customWidth="1"/>
    <col min="4" max="4" width="5.140625" customWidth="1"/>
    <col min="5" max="6" width="7.42578125" customWidth="1"/>
    <col min="7" max="9" width="8.85546875" customWidth="1"/>
    <col min="10" max="10" width="10.28515625" customWidth="1"/>
    <col min="11" max="13" width="9.42578125" customWidth="1"/>
    <col min="14" max="14" width="10.28515625" style="506" customWidth="1"/>
    <col min="15" max="15" width="9.42578125" customWidth="1"/>
    <col min="16" max="16" width="10.28515625" customWidth="1"/>
    <col min="17" max="18" width="9.42578125" customWidth="1"/>
    <col min="19" max="19" width="8.85546875" customWidth="1"/>
    <col min="20" max="20" width="9.42578125" customWidth="1"/>
    <col min="21" max="25" width="8.85546875" customWidth="1"/>
    <col min="26" max="26" width="9.42578125" customWidth="1"/>
    <col min="27" max="28" width="8.85546875" customWidth="1"/>
    <col min="257" max="257" width="4.42578125" customWidth="1"/>
    <col min="258" max="258" width="5.85546875" customWidth="1"/>
    <col min="259" max="259" width="18.42578125" customWidth="1"/>
    <col min="260" max="260" width="5.140625" customWidth="1"/>
    <col min="261" max="262" width="7.42578125" customWidth="1"/>
    <col min="263" max="265" width="8.85546875" customWidth="1"/>
    <col min="266" max="266" width="10.28515625" customWidth="1"/>
    <col min="267" max="269" width="9.42578125" customWidth="1"/>
    <col min="270" max="270" width="10.28515625" customWidth="1"/>
    <col min="271" max="271" width="9.42578125" customWidth="1"/>
    <col min="272" max="272" width="10.28515625" customWidth="1"/>
    <col min="273" max="274" width="9.42578125" customWidth="1"/>
    <col min="275" max="275" width="8.85546875" customWidth="1"/>
    <col min="276" max="276" width="9.42578125" customWidth="1"/>
    <col min="277" max="281" width="8.85546875" customWidth="1"/>
    <col min="282" max="282" width="9.42578125" customWidth="1"/>
    <col min="283" max="284" width="8.85546875" customWidth="1"/>
    <col min="513" max="513" width="4.42578125" customWidth="1"/>
    <col min="514" max="514" width="5.85546875" customWidth="1"/>
    <col min="515" max="515" width="18.42578125" customWidth="1"/>
    <col min="516" max="516" width="5.140625" customWidth="1"/>
    <col min="517" max="518" width="7.42578125" customWidth="1"/>
    <col min="519" max="521" width="8.85546875" customWidth="1"/>
    <col min="522" max="522" width="10.28515625" customWidth="1"/>
    <col min="523" max="525" width="9.42578125" customWidth="1"/>
    <col min="526" max="526" width="10.28515625" customWidth="1"/>
    <col min="527" max="527" width="9.42578125" customWidth="1"/>
    <col min="528" max="528" width="10.28515625" customWidth="1"/>
    <col min="529" max="530" width="9.42578125" customWidth="1"/>
    <col min="531" max="531" width="8.85546875" customWidth="1"/>
    <col min="532" max="532" width="9.42578125" customWidth="1"/>
    <col min="533" max="537" width="8.85546875" customWidth="1"/>
    <col min="538" max="538" width="9.42578125" customWidth="1"/>
    <col min="539" max="540" width="8.85546875" customWidth="1"/>
    <col min="769" max="769" width="4.42578125" customWidth="1"/>
    <col min="770" max="770" width="5.85546875" customWidth="1"/>
    <col min="771" max="771" width="18.42578125" customWidth="1"/>
    <col min="772" max="772" width="5.140625" customWidth="1"/>
    <col min="773" max="774" width="7.42578125" customWidth="1"/>
    <col min="775" max="777" width="8.85546875" customWidth="1"/>
    <col min="778" max="778" width="10.28515625" customWidth="1"/>
    <col min="779" max="781" width="9.42578125" customWidth="1"/>
    <col min="782" max="782" width="10.28515625" customWidth="1"/>
    <col min="783" max="783" width="9.42578125" customWidth="1"/>
    <col min="784" max="784" width="10.28515625" customWidth="1"/>
    <col min="785" max="786" width="9.42578125" customWidth="1"/>
    <col min="787" max="787" width="8.85546875" customWidth="1"/>
    <col min="788" max="788" width="9.42578125" customWidth="1"/>
    <col min="789" max="793" width="8.85546875" customWidth="1"/>
    <col min="794" max="794" width="9.42578125" customWidth="1"/>
    <col min="795" max="796" width="8.85546875" customWidth="1"/>
    <col min="1025" max="1025" width="4.42578125" customWidth="1"/>
    <col min="1026" max="1026" width="5.85546875" customWidth="1"/>
    <col min="1027" max="1027" width="18.42578125" customWidth="1"/>
    <col min="1028" max="1028" width="5.140625" customWidth="1"/>
    <col min="1029" max="1030" width="7.42578125" customWidth="1"/>
    <col min="1031" max="1033" width="8.85546875" customWidth="1"/>
    <col min="1034" max="1034" width="10.28515625" customWidth="1"/>
    <col min="1035" max="1037" width="9.42578125" customWidth="1"/>
    <col min="1038" max="1038" width="10.28515625" customWidth="1"/>
    <col min="1039" max="1039" width="9.42578125" customWidth="1"/>
    <col min="1040" max="1040" width="10.28515625" customWidth="1"/>
    <col min="1041" max="1042" width="9.42578125" customWidth="1"/>
    <col min="1043" max="1043" width="8.85546875" customWidth="1"/>
    <col min="1044" max="1044" width="9.42578125" customWidth="1"/>
    <col min="1045" max="1049" width="8.85546875" customWidth="1"/>
    <col min="1050" max="1050" width="9.42578125" customWidth="1"/>
    <col min="1051" max="1052" width="8.85546875" customWidth="1"/>
    <col min="1281" max="1281" width="4.42578125" customWidth="1"/>
    <col min="1282" max="1282" width="5.85546875" customWidth="1"/>
    <col min="1283" max="1283" width="18.42578125" customWidth="1"/>
    <col min="1284" max="1284" width="5.140625" customWidth="1"/>
    <col min="1285" max="1286" width="7.42578125" customWidth="1"/>
    <col min="1287" max="1289" width="8.85546875" customWidth="1"/>
    <col min="1290" max="1290" width="10.28515625" customWidth="1"/>
    <col min="1291" max="1293" width="9.42578125" customWidth="1"/>
    <col min="1294" max="1294" width="10.28515625" customWidth="1"/>
    <col min="1295" max="1295" width="9.42578125" customWidth="1"/>
    <col min="1296" max="1296" width="10.28515625" customWidth="1"/>
    <col min="1297" max="1298" width="9.42578125" customWidth="1"/>
    <col min="1299" max="1299" width="8.85546875" customWidth="1"/>
    <col min="1300" max="1300" width="9.42578125" customWidth="1"/>
    <col min="1301" max="1305" width="8.85546875" customWidth="1"/>
    <col min="1306" max="1306" width="9.42578125" customWidth="1"/>
    <col min="1307" max="1308" width="8.85546875" customWidth="1"/>
    <col min="1537" max="1537" width="4.42578125" customWidth="1"/>
    <col min="1538" max="1538" width="5.85546875" customWidth="1"/>
    <col min="1539" max="1539" width="18.42578125" customWidth="1"/>
    <col min="1540" max="1540" width="5.140625" customWidth="1"/>
    <col min="1541" max="1542" width="7.42578125" customWidth="1"/>
    <col min="1543" max="1545" width="8.85546875" customWidth="1"/>
    <col min="1546" max="1546" width="10.28515625" customWidth="1"/>
    <col min="1547" max="1549" width="9.42578125" customWidth="1"/>
    <col min="1550" max="1550" width="10.28515625" customWidth="1"/>
    <col min="1551" max="1551" width="9.42578125" customWidth="1"/>
    <col min="1552" max="1552" width="10.28515625" customWidth="1"/>
    <col min="1553" max="1554" width="9.42578125" customWidth="1"/>
    <col min="1555" max="1555" width="8.85546875" customWidth="1"/>
    <col min="1556" max="1556" width="9.42578125" customWidth="1"/>
    <col min="1557" max="1561" width="8.85546875" customWidth="1"/>
    <col min="1562" max="1562" width="9.42578125" customWidth="1"/>
    <col min="1563" max="1564" width="8.85546875" customWidth="1"/>
    <col min="1793" max="1793" width="4.42578125" customWidth="1"/>
    <col min="1794" max="1794" width="5.85546875" customWidth="1"/>
    <col min="1795" max="1795" width="18.42578125" customWidth="1"/>
    <col min="1796" max="1796" width="5.140625" customWidth="1"/>
    <col min="1797" max="1798" width="7.42578125" customWidth="1"/>
    <col min="1799" max="1801" width="8.85546875" customWidth="1"/>
    <col min="1802" max="1802" width="10.28515625" customWidth="1"/>
    <col min="1803" max="1805" width="9.42578125" customWidth="1"/>
    <col min="1806" max="1806" width="10.28515625" customWidth="1"/>
    <col min="1807" max="1807" width="9.42578125" customWidth="1"/>
    <col min="1808" max="1808" width="10.28515625" customWidth="1"/>
    <col min="1809" max="1810" width="9.42578125" customWidth="1"/>
    <col min="1811" max="1811" width="8.85546875" customWidth="1"/>
    <col min="1812" max="1812" width="9.42578125" customWidth="1"/>
    <col min="1813" max="1817" width="8.85546875" customWidth="1"/>
    <col min="1818" max="1818" width="9.42578125" customWidth="1"/>
    <col min="1819" max="1820" width="8.85546875" customWidth="1"/>
    <col min="2049" max="2049" width="4.42578125" customWidth="1"/>
    <col min="2050" max="2050" width="5.85546875" customWidth="1"/>
    <col min="2051" max="2051" width="18.42578125" customWidth="1"/>
    <col min="2052" max="2052" width="5.140625" customWidth="1"/>
    <col min="2053" max="2054" width="7.42578125" customWidth="1"/>
    <col min="2055" max="2057" width="8.85546875" customWidth="1"/>
    <col min="2058" max="2058" width="10.28515625" customWidth="1"/>
    <col min="2059" max="2061" width="9.42578125" customWidth="1"/>
    <col min="2062" max="2062" width="10.28515625" customWidth="1"/>
    <col min="2063" max="2063" width="9.42578125" customWidth="1"/>
    <col min="2064" max="2064" width="10.28515625" customWidth="1"/>
    <col min="2065" max="2066" width="9.42578125" customWidth="1"/>
    <col min="2067" max="2067" width="8.85546875" customWidth="1"/>
    <col min="2068" max="2068" width="9.42578125" customWidth="1"/>
    <col min="2069" max="2073" width="8.85546875" customWidth="1"/>
    <col min="2074" max="2074" width="9.42578125" customWidth="1"/>
    <col min="2075" max="2076" width="8.85546875" customWidth="1"/>
    <col min="2305" max="2305" width="4.42578125" customWidth="1"/>
    <col min="2306" max="2306" width="5.85546875" customWidth="1"/>
    <col min="2307" max="2307" width="18.42578125" customWidth="1"/>
    <col min="2308" max="2308" width="5.140625" customWidth="1"/>
    <col min="2309" max="2310" width="7.42578125" customWidth="1"/>
    <col min="2311" max="2313" width="8.85546875" customWidth="1"/>
    <col min="2314" max="2314" width="10.28515625" customWidth="1"/>
    <col min="2315" max="2317" width="9.42578125" customWidth="1"/>
    <col min="2318" max="2318" width="10.28515625" customWidth="1"/>
    <col min="2319" max="2319" width="9.42578125" customWidth="1"/>
    <col min="2320" max="2320" width="10.28515625" customWidth="1"/>
    <col min="2321" max="2322" width="9.42578125" customWidth="1"/>
    <col min="2323" max="2323" width="8.85546875" customWidth="1"/>
    <col min="2324" max="2324" width="9.42578125" customWidth="1"/>
    <col min="2325" max="2329" width="8.85546875" customWidth="1"/>
    <col min="2330" max="2330" width="9.42578125" customWidth="1"/>
    <col min="2331" max="2332" width="8.85546875" customWidth="1"/>
    <col min="2561" max="2561" width="4.42578125" customWidth="1"/>
    <col min="2562" max="2562" width="5.85546875" customWidth="1"/>
    <col min="2563" max="2563" width="18.42578125" customWidth="1"/>
    <col min="2564" max="2564" width="5.140625" customWidth="1"/>
    <col min="2565" max="2566" width="7.42578125" customWidth="1"/>
    <col min="2567" max="2569" width="8.85546875" customWidth="1"/>
    <col min="2570" max="2570" width="10.28515625" customWidth="1"/>
    <col min="2571" max="2573" width="9.42578125" customWidth="1"/>
    <col min="2574" max="2574" width="10.28515625" customWidth="1"/>
    <col min="2575" max="2575" width="9.42578125" customWidth="1"/>
    <col min="2576" max="2576" width="10.28515625" customWidth="1"/>
    <col min="2577" max="2578" width="9.42578125" customWidth="1"/>
    <col min="2579" max="2579" width="8.85546875" customWidth="1"/>
    <col min="2580" max="2580" width="9.42578125" customWidth="1"/>
    <col min="2581" max="2585" width="8.85546875" customWidth="1"/>
    <col min="2586" max="2586" width="9.42578125" customWidth="1"/>
    <col min="2587" max="2588" width="8.85546875" customWidth="1"/>
    <col min="2817" max="2817" width="4.42578125" customWidth="1"/>
    <col min="2818" max="2818" width="5.85546875" customWidth="1"/>
    <col min="2819" max="2819" width="18.42578125" customWidth="1"/>
    <col min="2820" max="2820" width="5.140625" customWidth="1"/>
    <col min="2821" max="2822" width="7.42578125" customWidth="1"/>
    <col min="2823" max="2825" width="8.85546875" customWidth="1"/>
    <col min="2826" max="2826" width="10.28515625" customWidth="1"/>
    <col min="2827" max="2829" width="9.42578125" customWidth="1"/>
    <col min="2830" max="2830" width="10.28515625" customWidth="1"/>
    <col min="2831" max="2831" width="9.42578125" customWidth="1"/>
    <col min="2832" max="2832" width="10.28515625" customWidth="1"/>
    <col min="2833" max="2834" width="9.42578125" customWidth="1"/>
    <col min="2835" max="2835" width="8.85546875" customWidth="1"/>
    <col min="2836" max="2836" width="9.42578125" customWidth="1"/>
    <col min="2837" max="2841" width="8.85546875" customWidth="1"/>
    <col min="2842" max="2842" width="9.42578125" customWidth="1"/>
    <col min="2843" max="2844" width="8.85546875" customWidth="1"/>
    <col min="3073" max="3073" width="4.42578125" customWidth="1"/>
    <col min="3074" max="3074" width="5.85546875" customWidth="1"/>
    <col min="3075" max="3075" width="18.42578125" customWidth="1"/>
    <col min="3076" max="3076" width="5.140625" customWidth="1"/>
    <col min="3077" max="3078" width="7.42578125" customWidth="1"/>
    <col min="3079" max="3081" width="8.85546875" customWidth="1"/>
    <col min="3082" max="3082" width="10.28515625" customWidth="1"/>
    <col min="3083" max="3085" width="9.42578125" customWidth="1"/>
    <col min="3086" max="3086" width="10.28515625" customWidth="1"/>
    <col min="3087" max="3087" width="9.42578125" customWidth="1"/>
    <col min="3088" max="3088" width="10.28515625" customWidth="1"/>
    <col min="3089" max="3090" width="9.42578125" customWidth="1"/>
    <col min="3091" max="3091" width="8.85546875" customWidth="1"/>
    <col min="3092" max="3092" width="9.42578125" customWidth="1"/>
    <col min="3093" max="3097" width="8.85546875" customWidth="1"/>
    <col min="3098" max="3098" width="9.42578125" customWidth="1"/>
    <col min="3099" max="3100" width="8.85546875" customWidth="1"/>
    <col min="3329" max="3329" width="4.42578125" customWidth="1"/>
    <col min="3330" max="3330" width="5.85546875" customWidth="1"/>
    <col min="3331" max="3331" width="18.42578125" customWidth="1"/>
    <col min="3332" max="3332" width="5.140625" customWidth="1"/>
    <col min="3333" max="3334" width="7.42578125" customWidth="1"/>
    <col min="3335" max="3337" width="8.85546875" customWidth="1"/>
    <col min="3338" max="3338" width="10.28515625" customWidth="1"/>
    <col min="3339" max="3341" width="9.42578125" customWidth="1"/>
    <col min="3342" max="3342" width="10.28515625" customWidth="1"/>
    <col min="3343" max="3343" width="9.42578125" customWidth="1"/>
    <col min="3344" max="3344" width="10.28515625" customWidth="1"/>
    <col min="3345" max="3346" width="9.42578125" customWidth="1"/>
    <col min="3347" max="3347" width="8.85546875" customWidth="1"/>
    <col min="3348" max="3348" width="9.42578125" customWidth="1"/>
    <col min="3349" max="3353" width="8.85546875" customWidth="1"/>
    <col min="3354" max="3354" width="9.42578125" customWidth="1"/>
    <col min="3355" max="3356" width="8.85546875" customWidth="1"/>
    <col min="3585" max="3585" width="4.42578125" customWidth="1"/>
    <col min="3586" max="3586" width="5.85546875" customWidth="1"/>
    <col min="3587" max="3587" width="18.42578125" customWidth="1"/>
    <col min="3588" max="3588" width="5.140625" customWidth="1"/>
    <col min="3589" max="3590" width="7.42578125" customWidth="1"/>
    <col min="3591" max="3593" width="8.85546875" customWidth="1"/>
    <col min="3594" max="3594" width="10.28515625" customWidth="1"/>
    <col min="3595" max="3597" width="9.42578125" customWidth="1"/>
    <col min="3598" max="3598" width="10.28515625" customWidth="1"/>
    <col min="3599" max="3599" width="9.42578125" customWidth="1"/>
    <col min="3600" max="3600" width="10.28515625" customWidth="1"/>
    <col min="3601" max="3602" width="9.42578125" customWidth="1"/>
    <col min="3603" max="3603" width="8.85546875" customWidth="1"/>
    <col min="3604" max="3604" width="9.42578125" customWidth="1"/>
    <col min="3605" max="3609" width="8.85546875" customWidth="1"/>
    <col min="3610" max="3610" width="9.42578125" customWidth="1"/>
    <col min="3611" max="3612" width="8.85546875" customWidth="1"/>
    <col min="3841" max="3841" width="4.42578125" customWidth="1"/>
    <col min="3842" max="3842" width="5.85546875" customWidth="1"/>
    <col min="3843" max="3843" width="18.42578125" customWidth="1"/>
    <col min="3844" max="3844" width="5.140625" customWidth="1"/>
    <col min="3845" max="3846" width="7.42578125" customWidth="1"/>
    <col min="3847" max="3849" width="8.85546875" customWidth="1"/>
    <col min="3850" max="3850" width="10.28515625" customWidth="1"/>
    <col min="3851" max="3853" width="9.42578125" customWidth="1"/>
    <col min="3854" max="3854" width="10.28515625" customWidth="1"/>
    <col min="3855" max="3855" width="9.42578125" customWidth="1"/>
    <col min="3856" max="3856" width="10.28515625" customWidth="1"/>
    <col min="3857" max="3858" width="9.42578125" customWidth="1"/>
    <col min="3859" max="3859" width="8.85546875" customWidth="1"/>
    <col min="3860" max="3860" width="9.42578125" customWidth="1"/>
    <col min="3861" max="3865" width="8.85546875" customWidth="1"/>
    <col min="3866" max="3866" width="9.42578125" customWidth="1"/>
    <col min="3867" max="3868" width="8.85546875" customWidth="1"/>
    <col min="4097" max="4097" width="4.42578125" customWidth="1"/>
    <col min="4098" max="4098" width="5.85546875" customWidth="1"/>
    <col min="4099" max="4099" width="18.42578125" customWidth="1"/>
    <col min="4100" max="4100" width="5.140625" customWidth="1"/>
    <col min="4101" max="4102" width="7.42578125" customWidth="1"/>
    <col min="4103" max="4105" width="8.85546875" customWidth="1"/>
    <col min="4106" max="4106" width="10.28515625" customWidth="1"/>
    <col min="4107" max="4109" width="9.42578125" customWidth="1"/>
    <col min="4110" max="4110" width="10.28515625" customWidth="1"/>
    <col min="4111" max="4111" width="9.42578125" customWidth="1"/>
    <col min="4112" max="4112" width="10.28515625" customWidth="1"/>
    <col min="4113" max="4114" width="9.42578125" customWidth="1"/>
    <col min="4115" max="4115" width="8.85546875" customWidth="1"/>
    <col min="4116" max="4116" width="9.42578125" customWidth="1"/>
    <col min="4117" max="4121" width="8.85546875" customWidth="1"/>
    <col min="4122" max="4122" width="9.42578125" customWidth="1"/>
    <col min="4123" max="4124" width="8.85546875" customWidth="1"/>
    <col min="4353" max="4353" width="4.42578125" customWidth="1"/>
    <col min="4354" max="4354" width="5.85546875" customWidth="1"/>
    <col min="4355" max="4355" width="18.42578125" customWidth="1"/>
    <col min="4356" max="4356" width="5.140625" customWidth="1"/>
    <col min="4357" max="4358" width="7.42578125" customWidth="1"/>
    <col min="4359" max="4361" width="8.85546875" customWidth="1"/>
    <col min="4362" max="4362" width="10.28515625" customWidth="1"/>
    <col min="4363" max="4365" width="9.42578125" customWidth="1"/>
    <col min="4366" max="4366" width="10.28515625" customWidth="1"/>
    <col min="4367" max="4367" width="9.42578125" customWidth="1"/>
    <col min="4368" max="4368" width="10.28515625" customWidth="1"/>
    <col min="4369" max="4370" width="9.42578125" customWidth="1"/>
    <col min="4371" max="4371" width="8.85546875" customWidth="1"/>
    <col min="4372" max="4372" width="9.42578125" customWidth="1"/>
    <col min="4373" max="4377" width="8.85546875" customWidth="1"/>
    <col min="4378" max="4378" width="9.42578125" customWidth="1"/>
    <col min="4379" max="4380" width="8.85546875" customWidth="1"/>
    <col min="4609" max="4609" width="4.42578125" customWidth="1"/>
    <col min="4610" max="4610" width="5.85546875" customWidth="1"/>
    <col min="4611" max="4611" width="18.42578125" customWidth="1"/>
    <col min="4612" max="4612" width="5.140625" customWidth="1"/>
    <col min="4613" max="4614" width="7.42578125" customWidth="1"/>
    <col min="4615" max="4617" width="8.85546875" customWidth="1"/>
    <col min="4618" max="4618" width="10.28515625" customWidth="1"/>
    <col min="4619" max="4621" width="9.42578125" customWidth="1"/>
    <col min="4622" max="4622" width="10.28515625" customWidth="1"/>
    <col min="4623" max="4623" width="9.42578125" customWidth="1"/>
    <col min="4624" max="4624" width="10.28515625" customWidth="1"/>
    <col min="4625" max="4626" width="9.42578125" customWidth="1"/>
    <col min="4627" max="4627" width="8.85546875" customWidth="1"/>
    <col min="4628" max="4628" width="9.42578125" customWidth="1"/>
    <col min="4629" max="4633" width="8.85546875" customWidth="1"/>
    <col min="4634" max="4634" width="9.42578125" customWidth="1"/>
    <col min="4635" max="4636" width="8.85546875" customWidth="1"/>
    <col min="4865" max="4865" width="4.42578125" customWidth="1"/>
    <col min="4866" max="4866" width="5.85546875" customWidth="1"/>
    <col min="4867" max="4867" width="18.42578125" customWidth="1"/>
    <col min="4868" max="4868" width="5.140625" customWidth="1"/>
    <col min="4869" max="4870" width="7.42578125" customWidth="1"/>
    <col min="4871" max="4873" width="8.85546875" customWidth="1"/>
    <col min="4874" max="4874" width="10.28515625" customWidth="1"/>
    <col min="4875" max="4877" width="9.42578125" customWidth="1"/>
    <col min="4878" max="4878" width="10.28515625" customWidth="1"/>
    <col min="4879" max="4879" width="9.42578125" customWidth="1"/>
    <col min="4880" max="4880" width="10.28515625" customWidth="1"/>
    <col min="4881" max="4882" width="9.42578125" customWidth="1"/>
    <col min="4883" max="4883" width="8.85546875" customWidth="1"/>
    <col min="4884" max="4884" width="9.42578125" customWidth="1"/>
    <col min="4885" max="4889" width="8.85546875" customWidth="1"/>
    <col min="4890" max="4890" width="9.42578125" customWidth="1"/>
    <col min="4891" max="4892" width="8.85546875" customWidth="1"/>
    <col min="5121" max="5121" width="4.42578125" customWidth="1"/>
    <col min="5122" max="5122" width="5.85546875" customWidth="1"/>
    <col min="5123" max="5123" width="18.42578125" customWidth="1"/>
    <col min="5124" max="5124" width="5.140625" customWidth="1"/>
    <col min="5125" max="5126" width="7.42578125" customWidth="1"/>
    <col min="5127" max="5129" width="8.85546875" customWidth="1"/>
    <col min="5130" max="5130" width="10.28515625" customWidth="1"/>
    <col min="5131" max="5133" width="9.42578125" customWidth="1"/>
    <col min="5134" max="5134" width="10.28515625" customWidth="1"/>
    <col min="5135" max="5135" width="9.42578125" customWidth="1"/>
    <col min="5136" max="5136" width="10.28515625" customWidth="1"/>
    <col min="5137" max="5138" width="9.42578125" customWidth="1"/>
    <col min="5139" max="5139" width="8.85546875" customWidth="1"/>
    <col min="5140" max="5140" width="9.42578125" customWidth="1"/>
    <col min="5141" max="5145" width="8.85546875" customWidth="1"/>
    <col min="5146" max="5146" width="9.42578125" customWidth="1"/>
    <col min="5147" max="5148" width="8.85546875" customWidth="1"/>
    <col min="5377" max="5377" width="4.42578125" customWidth="1"/>
    <col min="5378" max="5378" width="5.85546875" customWidth="1"/>
    <col min="5379" max="5379" width="18.42578125" customWidth="1"/>
    <col min="5380" max="5380" width="5.140625" customWidth="1"/>
    <col min="5381" max="5382" width="7.42578125" customWidth="1"/>
    <col min="5383" max="5385" width="8.85546875" customWidth="1"/>
    <col min="5386" max="5386" width="10.28515625" customWidth="1"/>
    <col min="5387" max="5389" width="9.42578125" customWidth="1"/>
    <col min="5390" max="5390" width="10.28515625" customWidth="1"/>
    <col min="5391" max="5391" width="9.42578125" customWidth="1"/>
    <col min="5392" max="5392" width="10.28515625" customWidth="1"/>
    <col min="5393" max="5394" width="9.42578125" customWidth="1"/>
    <col min="5395" max="5395" width="8.85546875" customWidth="1"/>
    <col min="5396" max="5396" width="9.42578125" customWidth="1"/>
    <col min="5397" max="5401" width="8.85546875" customWidth="1"/>
    <col min="5402" max="5402" width="9.42578125" customWidth="1"/>
    <col min="5403" max="5404" width="8.85546875" customWidth="1"/>
    <col min="5633" max="5633" width="4.42578125" customWidth="1"/>
    <col min="5634" max="5634" width="5.85546875" customWidth="1"/>
    <col min="5635" max="5635" width="18.42578125" customWidth="1"/>
    <col min="5636" max="5636" width="5.140625" customWidth="1"/>
    <col min="5637" max="5638" width="7.42578125" customWidth="1"/>
    <col min="5639" max="5641" width="8.85546875" customWidth="1"/>
    <col min="5642" max="5642" width="10.28515625" customWidth="1"/>
    <col min="5643" max="5645" width="9.42578125" customWidth="1"/>
    <col min="5646" max="5646" width="10.28515625" customWidth="1"/>
    <col min="5647" max="5647" width="9.42578125" customWidth="1"/>
    <col min="5648" max="5648" width="10.28515625" customWidth="1"/>
    <col min="5649" max="5650" width="9.42578125" customWidth="1"/>
    <col min="5651" max="5651" width="8.85546875" customWidth="1"/>
    <col min="5652" max="5652" width="9.42578125" customWidth="1"/>
    <col min="5653" max="5657" width="8.85546875" customWidth="1"/>
    <col min="5658" max="5658" width="9.42578125" customWidth="1"/>
    <col min="5659" max="5660" width="8.85546875" customWidth="1"/>
    <col min="5889" max="5889" width="4.42578125" customWidth="1"/>
    <col min="5890" max="5890" width="5.85546875" customWidth="1"/>
    <col min="5891" max="5891" width="18.42578125" customWidth="1"/>
    <col min="5892" max="5892" width="5.140625" customWidth="1"/>
    <col min="5893" max="5894" width="7.42578125" customWidth="1"/>
    <col min="5895" max="5897" width="8.85546875" customWidth="1"/>
    <col min="5898" max="5898" width="10.28515625" customWidth="1"/>
    <col min="5899" max="5901" width="9.42578125" customWidth="1"/>
    <col min="5902" max="5902" width="10.28515625" customWidth="1"/>
    <col min="5903" max="5903" width="9.42578125" customWidth="1"/>
    <col min="5904" max="5904" width="10.28515625" customWidth="1"/>
    <col min="5905" max="5906" width="9.42578125" customWidth="1"/>
    <col min="5907" max="5907" width="8.85546875" customWidth="1"/>
    <col min="5908" max="5908" width="9.42578125" customWidth="1"/>
    <col min="5909" max="5913" width="8.85546875" customWidth="1"/>
    <col min="5914" max="5914" width="9.42578125" customWidth="1"/>
    <col min="5915" max="5916" width="8.85546875" customWidth="1"/>
    <col min="6145" max="6145" width="4.42578125" customWidth="1"/>
    <col min="6146" max="6146" width="5.85546875" customWidth="1"/>
    <col min="6147" max="6147" width="18.42578125" customWidth="1"/>
    <col min="6148" max="6148" width="5.140625" customWidth="1"/>
    <col min="6149" max="6150" width="7.42578125" customWidth="1"/>
    <col min="6151" max="6153" width="8.85546875" customWidth="1"/>
    <col min="6154" max="6154" width="10.28515625" customWidth="1"/>
    <col min="6155" max="6157" width="9.42578125" customWidth="1"/>
    <col min="6158" max="6158" width="10.28515625" customWidth="1"/>
    <col min="6159" max="6159" width="9.42578125" customWidth="1"/>
    <col min="6160" max="6160" width="10.28515625" customWidth="1"/>
    <col min="6161" max="6162" width="9.42578125" customWidth="1"/>
    <col min="6163" max="6163" width="8.85546875" customWidth="1"/>
    <col min="6164" max="6164" width="9.42578125" customWidth="1"/>
    <col min="6165" max="6169" width="8.85546875" customWidth="1"/>
    <col min="6170" max="6170" width="9.42578125" customWidth="1"/>
    <col min="6171" max="6172" width="8.85546875" customWidth="1"/>
    <col min="6401" max="6401" width="4.42578125" customWidth="1"/>
    <col min="6402" max="6402" width="5.85546875" customWidth="1"/>
    <col min="6403" max="6403" width="18.42578125" customWidth="1"/>
    <col min="6404" max="6404" width="5.140625" customWidth="1"/>
    <col min="6405" max="6406" width="7.42578125" customWidth="1"/>
    <col min="6407" max="6409" width="8.85546875" customWidth="1"/>
    <col min="6410" max="6410" width="10.28515625" customWidth="1"/>
    <col min="6411" max="6413" width="9.42578125" customWidth="1"/>
    <col min="6414" max="6414" width="10.28515625" customWidth="1"/>
    <col min="6415" max="6415" width="9.42578125" customWidth="1"/>
    <col min="6416" max="6416" width="10.28515625" customWidth="1"/>
    <col min="6417" max="6418" width="9.42578125" customWidth="1"/>
    <col min="6419" max="6419" width="8.85546875" customWidth="1"/>
    <col min="6420" max="6420" width="9.42578125" customWidth="1"/>
    <col min="6421" max="6425" width="8.85546875" customWidth="1"/>
    <col min="6426" max="6426" width="9.42578125" customWidth="1"/>
    <col min="6427" max="6428" width="8.85546875" customWidth="1"/>
    <col min="6657" max="6657" width="4.42578125" customWidth="1"/>
    <col min="6658" max="6658" width="5.85546875" customWidth="1"/>
    <col min="6659" max="6659" width="18.42578125" customWidth="1"/>
    <col min="6660" max="6660" width="5.140625" customWidth="1"/>
    <col min="6661" max="6662" width="7.42578125" customWidth="1"/>
    <col min="6663" max="6665" width="8.85546875" customWidth="1"/>
    <col min="6666" max="6666" width="10.28515625" customWidth="1"/>
    <col min="6667" max="6669" width="9.42578125" customWidth="1"/>
    <col min="6670" max="6670" width="10.28515625" customWidth="1"/>
    <col min="6671" max="6671" width="9.42578125" customWidth="1"/>
    <col min="6672" max="6672" width="10.28515625" customWidth="1"/>
    <col min="6673" max="6674" width="9.42578125" customWidth="1"/>
    <col min="6675" max="6675" width="8.85546875" customWidth="1"/>
    <col min="6676" max="6676" width="9.42578125" customWidth="1"/>
    <col min="6677" max="6681" width="8.85546875" customWidth="1"/>
    <col min="6682" max="6682" width="9.42578125" customWidth="1"/>
    <col min="6683" max="6684" width="8.85546875" customWidth="1"/>
    <col min="6913" max="6913" width="4.42578125" customWidth="1"/>
    <col min="6914" max="6914" width="5.85546875" customWidth="1"/>
    <col min="6915" max="6915" width="18.42578125" customWidth="1"/>
    <col min="6916" max="6916" width="5.140625" customWidth="1"/>
    <col min="6917" max="6918" width="7.42578125" customWidth="1"/>
    <col min="6919" max="6921" width="8.85546875" customWidth="1"/>
    <col min="6922" max="6922" width="10.28515625" customWidth="1"/>
    <col min="6923" max="6925" width="9.42578125" customWidth="1"/>
    <col min="6926" max="6926" width="10.28515625" customWidth="1"/>
    <col min="6927" max="6927" width="9.42578125" customWidth="1"/>
    <col min="6928" max="6928" width="10.28515625" customWidth="1"/>
    <col min="6929" max="6930" width="9.42578125" customWidth="1"/>
    <col min="6931" max="6931" width="8.85546875" customWidth="1"/>
    <col min="6932" max="6932" width="9.42578125" customWidth="1"/>
    <col min="6933" max="6937" width="8.85546875" customWidth="1"/>
    <col min="6938" max="6938" width="9.42578125" customWidth="1"/>
    <col min="6939" max="6940" width="8.85546875" customWidth="1"/>
    <col min="7169" max="7169" width="4.42578125" customWidth="1"/>
    <col min="7170" max="7170" width="5.85546875" customWidth="1"/>
    <col min="7171" max="7171" width="18.42578125" customWidth="1"/>
    <col min="7172" max="7172" width="5.140625" customWidth="1"/>
    <col min="7173" max="7174" width="7.42578125" customWidth="1"/>
    <col min="7175" max="7177" width="8.85546875" customWidth="1"/>
    <col min="7178" max="7178" width="10.28515625" customWidth="1"/>
    <col min="7179" max="7181" width="9.42578125" customWidth="1"/>
    <col min="7182" max="7182" width="10.28515625" customWidth="1"/>
    <col min="7183" max="7183" width="9.42578125" customWidth="1"/>
    <col min="7184" max="7184" width="10.28515625" customWidth="1"/>
    <col min="7185" max="7186" width="9.42578125" customWidth="1"/>
    <col min="7187" max="7187" width="8.85546875" customWidth="1"/>
    <col min="7188" max="7188" width="9.42578125" customWidth="1"/>
    <col min="7189" max="7193" width="8.85546875" customWidth="1"/>
    <col min="7194" max="7194" width="9.42578125" customWidth="1"/>
    <col min="7195" max="7196" width="8.85546875" customWidth="1"/>
    <col min="7425" max="7425" width="4.42578125" customWidth="1"/>
    <col min="7426" max="7426" width="5.85546875" customWidth="1"/>
    <col min="7427" max="7427" width="18.42578125" customWidth="1"/>
    <col min="7428" max="7428" width="5.140625" customWidth="1"/>
    <col min="7429" max="7430" width="7.42578125" customWidth="1"/>
    <col min="7431" max="7433" width="8.85546875" customWidth="1"/>
    <col min="7434" max="7434" width="10.28515625" customWidth="1"/>
    <col min="7435" max="7437" width="9.42578125" customWidth="1"/>
    <col min="7438" max="7438" width="10.28515625" customWidth="1"/>
    <col min="7439" max="7439" width="9.42578125" customWidth="1"/>
    <col min="7440" max="7440" width="10.28515625" customWidth="1"/>
    <col min="7441" max="7442" width="9.42578125" customWidth="1"/>
    <col min="7443" max="7443" width="8.85546875" customWidth="1"/>
    <col min="7444" max="7444" width="9.42578125" customWidth="1"/>
    <col min="7445" max="7449" width="8.85546875" customWidth="1"/>
    <col min="7450" max="7450" width="9.42578125" customWidth="1"/>
    <col min="7451" max="7452" width="8.85546875" customWidth="1"/>
    <col min="7681" max="7681" width="4.42578125" customWidth="1"/>
    <col min="7682" max="7682" width="5.85546875" customWidth="1"/>
    <col min="7683" max="7683" width="18.42578125" customWidth="1"/>
    <col min="7684" max="7684" width="5.140625" customWidth="1"/>
    <col min="7685" max="7686" width="7.42578125" customWidth="1"/>
    <col min="7687" max="7689" width="8.85546875" customWidth="1"/>
    <col min="7690" max="7690" width="10.28515625" customWidth="1"/>
    <col min="7691" max="7693" width="9.42578125" customWidth="1"/>
    <col min="7694" max="7694" width="10.28515625" customWidth="1"/>
    <col min="7695" max="7695" width="9.42578125" customWidth="1"/>
    <col min="7696" max="7696" width="10.28515625" customWidth="1"/>
    <col min="7697" max="7698" width="9.42578125" customWidth="1"/>
    <col min="7699" max="7699" width="8.85546875" customWidth="1"/>
    <col min="7700" max="7700" width="9.42578125" customWidth="1"/>
    <col min="7701" max="7705" width="8.85546875" customWidth="1"/>
    <col min="7706" max="7706" width="9.42578125" customWidth="1"/>
    <col min="7707" max="7708" width="8.85546875" customWidth="1"/>
    <col min="7937" max="7937" width="4.42578125" customWidth="1"/>
    <col min="7938" max="7938" width="5.85546875" customWidth="1"/>
    <col min="7939" max="7939" width="18.42578125" customWidth="1"/>
    <col min="7940" max="7940" width="5.140625" customWidth="1"/>
    <col min="7941" max="7942" width="7.42578125" customWidth="1"/>
    <col min="7943" max="7945" width="8.85546875" customWidth="1"/>
    <col min="7946" max="7946" width="10.28515625" customWidth="1"/>
    <col min="7947" max="7949" width="9.42578125" customWidth="1"/>
    <col min="7950" max="7950" width="10.28515625" customWidth="1"/>
    <col min="7951" max="7951" width="9.42578125" customWidth="1"/>
    <col min="7952" max="7952" width="10.28515625" customWidth="1"/>
    <col min="7953" max="7954" width="9.42578125" customWidth="1"/>
    <col min="7955" max="7955" width="8.85546875" customWidth="1"/>
    <col min="7956" max="7956" width="9.42578125" customWidth="1"/>
    <col min="7957" max="7961" width="8.85546875" customWidth="1"/>
    <col min="7962" max="7962" width="9.42578125" customWidth="1"/>
    <col min="7963" max="7964" width="8.85546875" customWidth="1"/>
    <col min="8193" max="8193" width="4.42578125" customWidth="1"/>
    <col min="8194" max="8194" width="5.85546875" customWidth="1"/>
    <col min="8195" max="8195" width="18.42578125" customWidth="1"/>
    <col min="8196" max="8196" width="5.140625" customWidth="1"/>
    <col min="8197" max="8198" width="7.42578125" customWidth="1"/>
    <col min="8199" max="8201" width="8.85546875" customWidth="1"/>
    <col min="8202" max="8202" width="10.28515625" customWidth="1"/>
    <col min="8203" max="8205" width="9.42578125" customWidth="1"/>
    <col min="8206" max="8206" width="10.28515625" customWidth="1"/>
    <col min="8207" max="8207" width="9.42578125" customWidth="1"/>
    <col min="8208" max="8208" width="10.28515625" customWidth="1"/>
    <col min="8209" max="8210" width="9.42578125" customWidth="1"/>
    <col min="8211" max="8211" width="8.85546875" customWidth="1"/>
    <col min="8212" max="8212" width="9.42578125" customWidth="1"/>
    <col min="8213" max="8217" width="8.85546875" customWidth="1"/>
    <col min="8218" max="8218" width="9.42578125" customWidth="1"/>
    <col min="8219" max="8220" width="8.85546875" customWidth="1"/>
    <col min="8449" max="8449" width="4.42578125" customWidth="1"/>
    <col min="8450" max="8450" width="5.85546875" customWidth="1"/>
    <col min="8451" max="8451" width="18.42578125" customWidth="1"/>
    <col min="8452" max="8452" width="5.140625" customWidth="1"/>
    <col min="8453" max="8454" width="7.42578125" customWidth="1"/>
    <col min="8455" max="8457" width="8.85546875" customWidth="1"/>
    <col min="8458" max="8458" width="10.28515625" customWidth="1"/>
    <col min="8459" max="8461" width="9.42578125" customWidth="1"/>
    <col min="8462" max="8462" width="10.28515625" customWidth="1"/>
    <col min="8463" max="8463" width="9.42578125" customWidth="1"/>
    <col min="8464" max="8464" width="10.28515625" customWidth="1"/>
    <col min="8465" max="8466" width="9.42578125" customWidth="1"/>
    <col min="8467" max="8467" width="8.85546875" customWidth="1"/>
    <col min="8468" max="8468" width="9.42578125" customWidth="1"/>
    <col min="8469" max="8473" width="8.85546875" customWidth="1"/>
    <col min="8474" max="8474" width="9.42578125" customWidth="1"/>
    <col min="8475" max="8476" width="8.85546875" customWidth="1"/>
    <col min="8705" max="8705" width="4.42578125" customWidth="1"/>
    <col min="8706" max="8706" width="5.85546875" customWidth="1"/>
    <col min="8707" max="8707" width="18.42578125" customWidth="1"/>
    <col min="8708" max="8708" width="5.140625" customWidth="1"/>
    <col min="8709" max="8710" width="7.42578125" customWidth="1"/>
    <col min="8711" max="8713" width="8.85546875" customWidth="1"/>
    <col min="8714" max="8714" width="10.28515625" customWidth="1"/>
    <col min="8715" max="8717" width="9.42578125" customWidth="1"/>
    <col min="8718" max="8718" width="10.28515625" customWidth="1"/>
    <col min="8719" max="8719" width="9.42578125" customWidth="1"/>
    <col min="8720" max="8720" width="10.28515625" customWidth="1"/>
    <col min="8721" max="8722" width="9.42578125" customWidth="1"/>
    <col min="8723" max="8723" width="8.85546875" customWidth="1"/>
    <col min="8724" max="8724" width="9.42578125" customWidth="1"/>
    <col min="8725" max="8729" width="8.85546875" customWidth="1"/>
    <col min="8730" max="8730" width="9.42578125" customWidth="1"/>
    <col min="8731" max="8732" width="8.85546875" customWidth="1"/>
    <col min="8961" max="8961" width="4.42578125" customWidth="1"/>
    <col min="8962" max="8962" width="5.85546875" customWidth="1"/>
    <col min="8963" max="8963" width="18.42578125" customWidth="1"/>
    <col min="8964" max="8964" width="5.140625" customWidth="1"/>
    <col min="8965" max="8966" width="7.42578125" customWidth="1"/>
    <col min="8967" max="8969" width="8.85546875" customWidth="1"/>
    <col min="8970" max="8970" width="10.28515625" customWidth="1"/>
    <col min="8971" max="8973" width="9.42578125" customWidth="1"/>
    <col min="8974" max="8974" width="10.28515625" customWidth="1"/>
    <col min="8975" max="8975" width="9.42578125" customWidth="1"/>
    <col min="8976" max="8976" width="10.28515625" customWidth="1"/>
    <col min="8977" max="8978" width="9.42578125" customWidth="1"/>
    <col min="8979" max="8979" width="8.85546875" customWidth="1"/>
    <col min="8980" max="8980" width="9.42578125" customWidth="1"/>
    <col min="8981" max="8985" width="8.85546875" customWidth="1"/>
    <col min="8986" max="8986" width="9.42578125" customWidth="1"/>
    <col min="8987" max="8988" width="8.85546875" customWidth="1"/>
    <col min="9217" max="9217" width="4.42578125" customWidth="1"/>
    <col min="9218" max="9218" width="5.85546875" customWidth="1"/>
    <col min="9219" max="9219" width="18.42578125" customWidth="1"/>
    <col min="9220" max="9220" width="5.140625" customWidth="1"/>
    <col min="9221" max="9222" width="7.42578125" customWidth="1"/>
    <col min="9223" max="9225" width="8.85546875" customWidth="1"/>
    <col min="9226" max="9226" width="10.28515625" customWidth="1"/>
    <col min="9227" max="9229" width="9.42578125" customWidth="1"/>
    <col min="9230" max="9230" width="10.28515625" customWidth="1"/>
    <col min="9231" max="9231" width="9.42578125" customWidth="1"/>
    <col min="9232" max="9232" width="10.28515625" customWidth="1"/>
    <col min="9233" max="9234" width="9.42578125" customWidth="1"/>
    <col min="9235" max="9235" width="8.85546875" customWidth="1"/>
    <col min="9236" max="9236" width="9.42578125" customWidth="1"/>
    <col min="9237" max="9241" width="8.85546875" customWidth="1"/>
    <col min="9242" max="9242" width="9.42578125" customWidth="1"/>
    <col min="9243" max="9244" width="8.85546875" customWidth="1"/>
    <col min="9473" max="9473" width="4.42578125" customWidth="1"/>
    <col min="9474" max="9474" width="5.85546875" customWidth="1"/>
    <col min="9475" max="9475" width="18.42578125" customWidth="1"/>
    <col min="9476" max="9476" width="5.140625" customWidth="1"/>
    <col min="9477" max="9478" width="7.42578125" customWidth="1"/>
    <col min="9479" max="9481" width="8.85546875" customWidth="1"/>
    <col min="9482" max="9482" width="10.28515625" customWidth="1"/>
    <col min="9483" max="9485" width="9.42578125" customWidth="1"/>
    <col min="9486" max="9486" width="10.28515625" customWidth="1"/>
    <col min="9487" max="9487" width="9.42578125" customWidth="1"/>
    <col min="9488" max="9488" width="10.28515625" customWidth="1"/>
    <col min="9489" max="9490" width="9.42578125" customWidth="1"/>
    <col min="9491" max="9491" width="8.85546875" customWidth="1"/>
    <col min="9492" max="9492" width="9.42578125" customWidth="1"/>
    <col min="9493" max="9497" width="8.85546875" customWidth="1"/>
    <col min="9498" max="9498" width="9.42578125" customWidth="1"/>
    <col min="9499" max="9500" width="8.85546875" customWidth="1"/>
    <col min="9729" max="9729" width="4.42578125" customWidth="1"/>
    <col min="9730" max="9730" width="5.85546875" customWidth="1"/>
    <col min="9731" max="9731" width="18.42578125" customWidth="1"/>
    <col min="9732" max="9732" width="5.140625" customWidth="1"/>
    <col min="9733" max="9734" width="7.42578125" customWidth="1"/>
    <col min="9735" max="9737" width="8.85546875" customWidth="1"/>
    <col min="9738" max="9738" width="10.28515625" customWidth="1"/>
    <col min="9739" max="9741" width="9.42578125" customWidth="1"/>
    <col min="9742" max="9742" width="10.28515625" customWidth="1"/>
    <col min="9743" max="9743" width="9.42578125" customWidth="1"/>
    <col min="9744" max="9744" width="10.28515625" customWidth="1"/>
    <col min="9745" max="9746" width="9.42578125" customWidth="1"/>
    <col min="9747" max="9747" width="8.85546875" customWidth="1"/>
    <col min="9748" max="9748" width="9.42578125" customWidth="1"/>
    <col min="9749" max="9753" width="8.85546875" customWidth="1"/>
    <col min="9754" max="9754" width="9.42578125" customWidth="1"/>
    <col min="9755" max="9756" width="8.85546875" customWidth="1"/>
    <col min="9985" max="9985" width="4.42578125" customWidth="1"/>
    <col min="9986" max="9986" width="5.85546875" customWidth="1"/>
    <col min="9987" max="9987" width="18.42578125" customWidth="1"/>
    <col min="9988" max="9988" width="5.140625" customWidth="1"/>
    <col min="9989" max="9990" width="7.42578125" customWidth="1"/>
    <col min="9991" max="9993" width="8.85546875" customWidth="1"/>
    <col min="9994" max="9994" width="10.28515625" customWidth="1"/>
    <col min="9995" max="9997" width="9.42578125" customWidth="1"/>
    <col min="9998" max="9998" width="10.28515625" customWidth="1"/>
    <col min="9999" max="9999" width="9.42578125" customWidth="1"/>
    <col min="10000" max="10000" width="10.28515625" customWidth="1"/>
    <col min="10001" max="10002" width="9.42578125" customWidth="1"/>
    <col min="10003" max="10003" width="8.85546875" customWidth="1"/>
    <col min="10004" max="10004" width="9.42578125" customWidth="1"/>
    <col min="10005" max="10009" width="8.85546875" customWidth="1"/>
    <col min="10010" max="10010" width="9.42578125" customWidth="1"/>
    <col min="10011" max="10012" width="8.85546875" customWidth="1"/>
    <col min="10241" max="10241" width="4.42578125" customWidth="1"/>
    <col min="10242" max="10242" width="5.85546875" customWidth="1"/>
    <col min="10243" max="10243" width="18.42578125" customWidth="1"/>
    <col min="10244" max="10244" width="5.140625" customWidth="1"/>
    <col min="10245" max="10246" width="7.42578125" customWidth="1"/>
    <col min="10247" max="10249" width="8.85546875" customWidth="1"/>
    <col min="10250" max="10250" width="10.28515625" customWidth="1"/>
    <col min="10251" max="10253" width="9.42578125" customWidth="1"/>
    <col min="10254" max="10254" width="10.28515625" customWidth="1"/>
    <col min="10255" max="10255" width="9.42578125" customWidth="1"/>
    <col min="10256" max="10256" width="10.28515625" customWidth="1"/>
    <col min="10257" max="10258" width="9.42578125" customWidth="1"/>
    <col min="10259" max="10259" width="8.85546875" customWidth="1"/>
    <col min="10260" max="10260" width="9.42578125" customWidth="1"/>
    <col min="10261" max="10265" width="8.85546875" customWidth="1"/>
    <col min="10266" max="10266" width="9.42578125" customWidth="1"/>
    <col min="10267" max="10268" width="8.85546875" customWidth="1"/>
    <col min="10497" max="10497" width="4.42578125" customWidth="1"/>
    <col min="10498" max="10498" width="5.85546875" customWidth="1"/>
    <col min="10499" max="10499" width="18.42578125" customWidth="1"/>
    <col min="10500" max="10500" width="5.140625" customWidth="1"/>
    <col min="10501" max="10502" width="7.42578125" customWidth="1"/>
    <col min="10503" max="10505" width="8.85546875" customWidth="1"/>
    <col min="10506" max="10506" width="10.28515625" customWidth="1"/>
    <col min="10507" max="10509" width="9.42578125" customWidth="1"/>
    <col min="10510" max="10510" width="10.28515625" customWidth="1"/>
    <col min="10511" max="10511" width="9.42578125" customWidth="1"/>
    <col min="10512" max="10512" width="10.28515625" customWidth="1"/>
    <col min="10513" max="10514" width="9.42578125" customWidth="1"/>
    <col min="10515" max="10515" width="8.85546875" customWidth="1"/>
    <col min="10516" max="10516" width="9.42578125" customWidth="1"/>
    <col min="10517" max="10521" width="8.85546875" customWidth="1"/>
    <col min="10522" max="10522" width="9.42578125" customWidth="1"/>
    <col min="10523" max="10524" width="8.85546875" customWidth="1"/>
    <col min="10753" max="10753" width="4.42578125" customWidth="1"/>
    <col min="10754" max="10754" width="5.85546875" customWidth="1"/>
    <col min="10755" max="10755" width="18.42578125" customWidth="1"/>
    <col min="10756" max="10756" width="5.140625" customWidth="1"/>
    <col min="10757" max="10758" width="7.42578125" customWidth="1"/>
    <col min="10759" max="10761" width="8.85546875" customWidth="1"/>
    <col min="10762" max="10762" width="10.28515625" customWidth="1"/>
    <col min="10763" max="10765" width="9.42578125" customWidth="1"/>
    <col min="10766" max="10766" width="10.28515625" customWidth="1"/>
    <col min="10767" max="10767" width="9.42578125" customWidth="1"/>
    <col min="10768" max="10768" width="10.28515625" customWidth="1"/>
    <col min="10769" max="10770" width="9.42578125" customWidth="1"/>
    <col min="10771" max="10771" width="8.85546875" customWidth="1"/>
    <col min="10772" max="10772" width="9.42578125" customWidth="1"/>
    <col min="10773" max="10777" width="8.85546875" customWidth="1"/>
    <col min="10778" max="10778" width="9.42578125" customWidth="1"/>
    <col min="10779" max="10780" width="8.85546875" customWidth="1"/>
    <col min="11009" max="11009" width="4.42578125" customWidth="1"/>
    <col min="11010" max="11010" width="5.85546875" customWidth="1"/>
    <col min="11011" max="11011" width="18.42578125" customWidth="1"/>
    <col min="11012" max="11012" width="5.140625" customWidth="1"/>
    <col min="11013" max="11014" width="7.42578125" customWidth="1"/>
    <col min="11015" max="11017" width="8.85546875" customWidth="1"/>
    <col min="11018" max="11018" width="10.28515625" customWidth="1"/>
    <col min="11019" max="11021" width="9.42578125" customWidth="1"/>
    <col min="11022" max="11022" width="10.28515625" customWidth="1"/>
    <col min="11023" max="11023" width="9.42578125" customWidth="1"/>
    <col min="11024" max="11024" width="10.28515625" customWidth="1"/>
    <col min="11025" max="11026" width="9.42578125" customWidth="1"/>
    <col min="11027" max="11027" width="8.85546875" customWidth="1"/>
    <col min="11028" max="11028" width="9.42578125" customWidth="1"/>
    <col min="11029" max="11033" width="8.85546875" customWidth="1"/>
    <col min="11034" max="11034" width="9.42578125" customWidth="1"/>
    <col min="11035" max="11036" width="8.85546875" customWidth="1"/>
    <col min="11265" max="11265" width="4.42578125" customWidth="1"/>
    <col min="11266" max="11266" width="5.85546875" customWidth="1"/>
    <col min="11267" max="11267" width="18.42578125" customWidth="1"/>
    <col min="11268" max="11268" width="5.140625" customWidth="1"/>
    <col min="11269" max="11270" width="7.42578125" customWidth="1"/>
    <col min="11271" max="11273" width="8.85546875" customWidth="1"/>
    <col min="11274" max="11274" width="10.28515625" customWidth="1"/>
    <col min="11275" max="11277" width="9.42578125" customWidth="1"/>
    <col min="11278" max="11278" width="10.28515625" customWidth="1"/>
    <col min="11279" max="11279" width="9.42578125" customWidth="1"/>
    <col min="11280" max="11280" width="10.28515625" customWidth="1"/>
    <col min="11281" max="11282" width="9.42578125" customWidth="1"/>
    <col min="11283" max="11283" width="8.85546875" customWidth="1"/>
    <col min="11284" max="11284" width="9.42578125" customWidth="1"/>
    <col min="11285" max="11289" width="8.85546875" customWidth="1"/>
    <col min="11290" max="11290" width="9.42578125" customWidth="1"/>
    <col min="11291" max="11292" width="8.85546875" customWidth="1"/>
    <col min="11521" max="11521" width="4.42578125" customWidth="1"/>
    <col min="11522" max="11522" width="5.85546875" customWidth="1"/>
    <col min="11523" max="11523" width="18.42578125" customWidth="1"/>
    <col min="11524" max="11524" width="5.140625" customWidth="1"/>
    <col min="11525" max="11526" width="7.42578125" customWidth="1"/>
    <col min="11527" max="11529" width="8.85546875" customWidth="1"/>
    <col min="11530" max="11530" width="10.28515625" customWidth="1"/>
    <col min="11531" max="11533" width="9.42578125" customWidth="1"/>
    <col min="11534" max="11534" width="10.28515625" customWidth="1"/>
    <col min="11535" max="11535" width="9.42578125" customWidth="1"/>
    <col min="11536" max="11536" width="10.28515625" customWidth="1"/>
    <col min="11537" max="11538" width="9.42578125" customWidth="1"/>
    <col min="11539" max="11539" width="8.85546875" customWidth="1"/>
    <col min="11540" max="11540" width="9.42578125" customWidth="1"/>
    <col min="11541" max="11545" width="8.85546875" customWidth="1"/>
    <col min="11546" max="11546" width="9.42578125" customWidth="1"/>
    <col min="11547" max="11548" width="8.85546875" customWidth="1"/>
    <col min="11777" max="11777" width="4.42578125" customWidth="1"/>
    <col min="11778" max="11778" width="5.85546875" customWidth="1"/>
    <col min="11779" max="11779" width="18.42578125" customWidth="1"/>
    <col min="11780" max="11780" width="5.140625" customWidth="1"/>
    <col min="11781" max="11782" width="7.42578125" customWidth="1"/>
    <col min="11783" max="11785" width="8.85546875" customWidth="1"/>
    <col min="11786" max="11786" width="10.28515625" customWidth="1"/>
    <col min="11787" max="11789" width="9.42578125" customWidth="1"/>
    <col min="11790" max="11790" width="10.28515625" customWidth="1"/>
    <col min="11791" max="11791" width="9.42578125" customWidth="1"/>
    <col min="11792" max="11792" width="10.28515625" customWidth="1"/>
    <col min="11793" max="11794" width="9.42578125" customWidth="1"/>
    <col min="11795" max="11795" width="8.85546875" customWidth="1"/>
    <col min="11796" max="11796" width="9.42578125" customWidth="1"/>
    <col min="11797" max="11801" width="8.85546875" customWidth="1"/>
    <col min="11802" max="11802" width="9.42578125" customWidth="1"/>
    <col min="11803" max="11804" width="8.85546875" customWidth="1"/>
    <col min="12033" max="12033" width="4.42578125" customWidth="1"/>
    <col min="12034" max="12034" width="5.85546875" customWidth="1"/>
    <col min="12035" max="12035" width="18.42578125" customWidth="1"/>
    <col min="12036" max="12036" width="5.140625" customWidth="1"/>
    <col min="12037" max="12038" width="7.42578125" customWidth="1"/>
    <col min="12039" max="12041" width="8.85546875" customWidth="1"/>
    <col min="12042" max="12042" width="10.28515625" customWidth="1"/>
    <col min="12043" max="12045" width="9.42578125" customWidth="1"/>
    <col min="12046" max="12046" width="10.28515625" customWidth="1"/>
    <col min="12047" max="12047" width="9.42578125" customWidth="1"/>
    <col min="12048" max="12048" width="10.28515625" customWidth="1"/>
    <col min="12049" max="12050" width="9.42578125" customWidth="1"/>
    <col min="12051" max="12051" width="8.85546875" customWidth="1"/>
    <col min="12052" max="12052" width="9.42578125" customWidth="1"/>
    <col min="12053" max="12057" width="8.85546875" customWidth="1"/>
    <col min="12058" max="12058" width="9.42578125" customWidth="1"/>
    <col min="12059" max="12060" width="8.85546875" customWidth="1"/>
    <col min="12289" max="12289" width="4.42578125" customWidth="1"/>
    <col min="12290" max="12290" width="5.85546875" customWidth="1"/>
    <col min="12291" max="12291" width="18.42578125" customWidth="1"/>
    <col min="12292" max="12292" width="5.140625" customWidth="1"/>
    <col min="12293" max="12294" width="7.42578125" customWidth="1"/>
    <col min="12295" max="12297" width="8.85546875" customWidth="1"/>
    <col min="12298" max="12298" width="10.28515625" customWidth="1"/>
    <col min="12299" max="12301" width="9.42578125" customWidth="1"/>
    <col min="12302" max="12302" width="10.28515625" customWidth="1"/>
    <col min="12303" max="12303" width="9.42578125" customWidth="1"/>
    <col min="12304" max="12304" width="10.28515625" customWidth="1"/>
    <col min="12305" max="12306" width="9.42578125" customWidth="1"/>
    <col min="12307" max="12307" width="8.85546875" customWidth="1"/>
    <col min="12308" max="12308" width="9.42578125" customWidth="1"/>
    <col min="12309" max="12313" width="8.85546875" customWidth="1"/>
    <col min="12314" max="12314" width="9.42578125" customWidth="1"/>
    <col min="12315" max="12316" width="8.85546875" customWidth="1"/>
    <col min="12545" max="12545" width="4.42578125" customWidth="1"/>
    <col min="12546" max="12546" width="5.85546875" customWidth="1"/>
    <col min="12547" max="12547" width="18.42578125" customWidth="1"/>
    <col min="12548" max="12548" width="5.140625" customWidth="1"/>
    <col min="12549" max="12550" width="7.42578125" customWidth="1"/>
    <col min="12551" max="12553" width="8.85546875" customWidth="1"/>
    <col min="12554" max="12554" width="10.28515625" customWidth="1"/>
    <col min="12555" max="12557" width="9.42578125" customWidth="1"/>
    <col min="12558" max="12558" width="10.28515625" customWidth="1"/>
    <col min="12559" max="12559" width="9.42578125" customWidth="1"/>
    <col min="12560" max="12560" width="10.28515625" customWidth="1"/>
    <col min="12561" max="12562" width="9.42578125" customWidth="1"/>
    <col min="12563" max="12563" width="8.85546875" customWidth="1"/>
    <col min="12564" max="12564" width="9.42578125" customWidth="1"/>
    <col min="12565" max="12569" width="8.85546875" customWidth="1"/>
    <col min="12570" max="12570" width="9.42578125" customWidth="1"/>
    <col min="12571" max="12572" width="8.85546875" customWidth="1"/>
    <col min="12801" max="12801" width="4.42578125" customWidth="1"/>
    <col min="12802" max="12802" width="5.85546875" customWidth="1"/>
    <col min="12803" max="12803" width="18.42578125" customWidth="1"/>
    <col min="12804" max="12804" width="5.140625" customWidth="1"/>
    <col min="12805" max="12806" width="7.42578125" customWidth="1"/>
    <col min="12807" max="12809" width="8.85546875" customWidth="1"/>
    <col min="12810" max="12810" width="10.28515625" customWidth="1"/>
    <col min="12811" max="12813" width="9.42578125" customWidth="1"/>
    <col min="12814" max="12814" width="10.28515625" customWidth="1"/>
    <col min="12815" max="12815" width="9.42578125" customWidth="1"/>
    <col min="12816" max="12816" width="10.28515625" customWidth="1"/>
    <col min="12817" max="12818" width="9.42578125" customWidth="1"/>
    <col min="12819" max="12819" width="8.85546875" customWidth="1"/>
    <col min="12820" max="12820" width="9.42578125" customWidth="1"/>
    <col min="12821" max="12825" width="8.85546875" customWidth="1"/>
    <col min="12826" max="12826" width="9.42578125" customWidth="1"/>
    <col min="12827" max="12828" width="8.85546875" customWidth="1"/>
    <col min="13057" max="13057" width="4.42578125" customWidth="1"/>
    <col min="13058" max="13058" width="5.85546875" customWidth="1"/>
    <col min="13059" max="13059" width="18.42578125" customWidth="1"/>
    <col min="13060" max="13060" width="5.140625" customWidth="1"/>
    <col min="13061" max="13062" width="7.42578125" customWidth="1"/>
    <col min="13063" max="13065" width="8.85546875" customWidth="1"/>
    <col min="13066" max="13066" width="10.28515625" customWidth="1"/>
    <col min="13067" max="13069" width="9.42578125" customWidth="1"/>
    <col min="13070" max="13070" width="10.28515625" customWidth="1"/>
    <col min="13071" max="13071" width="9.42578125" customWidth="1"/>
    <col min="13072" max="13072" width="10.28515625" customWidth="1"/>
    <col min="13073" max="13074" width="9.42578125" customWidth="1"/>
    <col min="13075" max="13075" width="8.85546875" customWidth="1"/>
    <col min="13076" max="13076" width="9.42578125" customWidth="1"/>
    <col min="13077" max="13081" width="8.85546875" customWidth="1"/>
    <col min="13082" max="13082" width="9.42578125" customWidth="1"/>
    <col min="13083" max="13084" width="8.85546875" customWidth="1"/>
    <col min="13313" max="13313" width="4.42578125" customWidth="1"/>
    <col min="13314" max="13314" width="5.85546875" customWidth="1"/>
    <col min="13315" max="13315" width="18.42578125" customWidth="1"/>
    <col min="13316" max="13316" width="5.140625" customWidth="1"/>
    <col min="13317" max="13318" width="7.42578125" customWidth="1"/>
    <col min="13319" max="13321" width="8.85546875" customWidth="1"/>
    <col min="13322" max="13322" width="10.28515625" customWidth="1"/>
    <col min="13323" max="13325" width="9.42578125" customWidth="1"/>
    <col min="13326" max="13326" width="10.28515625" customWidth="1"/>
    <col min="13327" max="13327" width="9.42578125" customWidth="1"/>
    <col min="13328" max="13328" width="10.28515625" customWidth="1"/>
    <col min="13329" max="13330" width="9.42578125" customWidth="1"/>
    <col min="13331" max="13331" width="8.85546875" customWidth="1"/>
    <col min="13332" max="13332" width="9.42578125" customWidth="1"/>
    <col min="13333" max="13337" width="8.85546875" customWidth="1"/>
    <col min="13338" max="13338" width="9.42578125" customWidth="1"/>
    <col min="13339" max="13340" width="8.85546875" customWidth="1"/>
    <col min="13569" max="13569" width="4.42578125" customWidth="1"/>
    <col min="13570" max="13570" width="5.85546875" customWidth="1"/>
    <col min="13571" max="13571" width="18.42578125" customWidth="1"/>
    <col min="13572" max="13572" width="5.140625" customWidth="1"/>
    <col min="13573" max="13574" width="7.42578125" customWidth="1"/>
    <col min="13575" max="13577" width="8.85546875" customWidth="1"/>
    <col min="13578" max="13578" width="10.28515625" customWidth="1"/>
    <col min="13579" max="13581" width="9.42578125" customWidth="1"/>
    <col min="13582" max="13582" width="10.28515625" customWidth="1"/>
    <col min="13583" max="13583" width="9.42578125" customWidth="1"/>
    <col min="13584" max="13584" width="10.28515625" customWidth="1"/>
    <col min="13585" max="13586" width="9.42578125" customWidth="1"/>
    <col min="13587" max="13587" width="8.85546875" customWidth="1"/>
    <col min="13588" max="13588" width="9.42578125" customWidth="1"/>
    <col min="13589" max="13593" width="8.85546875" customWidth="1"/>
    <col min="13594" max="13594" width="9.42578125" customWidth="1"/>
    <col min="13595" max="13596" width="8.85546875" customWidth="1"/>
    <col min="13825" max="13825" width="4.42578125" customWidth="1"/>
    <col min="13826" max="13826" width="5.85546875" customWidth="1"/>
    <col min="13827" max="13827" width="18.42578125" customWidth="1"/>
    <col min="13828" max="13828" width="5.140625" customWidth="1"/>
    <col min="13829" max="13830" width="7.42578125" customWidth="1"/>
    <col min="13831" max="13833" width="8.85546875" customWidth="1"/>
    <col min="13834" max="13834" width="10.28515625" customWidth="1"/>
    <col min="13835" max="13837" width="9.42578125" customWidth="1"/>
    <col min="13838" max="13838" width="10.28515625" customWidth="1"/>
    <col min="13839" max="13839" width="9.42578125" customWidth="1"/>
    <col min="13840" max="13840" width="10.28515625" customWidth="1"/>
    <col min="13841" max="13842" width="9.42578125" customWidth="1"/>
    <col min="13843" max="13843" width="8.85546875" customWidth="1"/>
    <col min="13844" max="13844" width="9.42578125" customWidth="1"/>
    <col min="13845" max="13849" width="8.85546875" customWidth="1"/>
    <col min="13850" max="13850" width="9.42578125" customWidth="1"/>
    <col min="13851" max="13852" width="8.85546875" customWidth="1"/>
    <col min="14081" max="14081" width="4.42578125" customWidth="1"/>
    <col min="14082" max="14082" width="5.85546875" customWidth="1"/>
    <col min="14083" max="14083" width="18.42578125" customWidth="1"/>
    <col min="14084" max="14084" width="5.140625" customWidth="1"/>
    <col min="14085" max="14086" width="7.42578125" customWidth="1"/>
    <col min="14087" max="14089" width="8.85546875" customWidth="1"/>
    <col min="14090" max="14090" width="10.28515625" customWidth="1"/>
    <col min="14091" max="14093" width="9.42578125" customWidth="1"/>
    <col min="14094" max="14094" width="10.28515625" customWidth="1"/>
    <col min="14095" max="14095" width="9.42578125" customWidth="1"/>
    <col min="14096" max="14096" width="10.28515625" customWidth="1"/>
    <col min="14097" max="14098" width="9.42578125" customWidth="1"/>
    <col min="14099" max="14099" width="8.85546875" customWidth="1"/>
    <col min="14100" max="14100" width="9.42578125" customWidth="1"/>
    <col min="14101" max="14105" width="8.85546875" customWidth="1"/>
    <col min="14106" max="14106" width="9.42578125" customWidth="1"/>
    <col min="14107" max="14108" width="8.85546875" customWidth="1"/>
    <col min="14337" max="14337" width="4.42578125" customWidth="1"/>
    <col min="14338" max="14338" width="5.85546875" customWidth="1"/>
    <col min="14339" max="14339" width="18.42578125" customWidth="1"/>
    <col min="14340" max="14340" width="5.140625" customWidth="1"/>
    <col min="14341" max="14342" width="7.42578125" customWidth="1"/>
    <col min="14343" max="14345" width="8.85546875" customWidth="1"/>
    <col min="14346" max="14346" width="10.28515625" customWidth="1"/>
    <col min="14347" max="14349" width="9.42578125" customWidth="1"/>
    <col min="14350" max="14350" width="10.28515625" customWidth="1"/>
    <col min="14351" max="14351" width="9.42578125" customWidth="1"/>
    <col min="14352" max="14352" width="10.28515625" customWidth="1"/>
    <col min="14353" max="14354" width="9.42578125" customWidth="1"/>
    <col min="14355" max="14355" width="8.85546875" customWidth="1"/>
    <col min="14356" max="14356" width="9.42578125" customWidth="1"/>
    <col min="14357" max="14361" width="8.85546875" customWidth="1"/>
    <col min="14362" max="14362" width="9.42578125" customWidth="1"/>
    <col min="14363" max="14364" width="8.85546875" customWidth="1"/>
    <col min="14593" max="14593" width="4.42578125" customWidth="1"/>
    <col min="14594" max="14594" width="5.85546875" customWidth="1"/>
    <col min="14595" max="14595" width="18.42578125" customWidth="1"/>
    <col min="14596" max="14596" width="5.140625" customWidth="1"/>
    <col min="14597" max="14598" width="7.42578125" customWidth="1"/>
    <col min="14599" max="14601" width="8.85546875" customWidth="1"/>
    <col min="14602" max="14602" width="10.28515625" customWidth="1"/>
    <col min="14603" max="14605" width="9.42578125" customWidth="1"/>
    <col min="14606" max="14606" width="10.28515625" customWidth="1"/>
    <col min="14607" max="14607" width="9.42578125" customWidth="1"/>
    <col min="14608" max="14608" width="10.28515625" customWidth="1"/>
    <col min="14609" max="14610" width="9.42578125" customWidth="1"/>
    <col min="14611" max="14611" width="8.85546875" customWidth="1"/>
    <col min="14612" max="14612" width="9.42578125" customWidth="1"/>
    <col min="14613" max="14617" width="8.85546875" customWidth="1"/>
    <col min="14618" max="14618" width="9.42578125" customWidth="1"/>
    <col min="14619" max="14620" width="8.85546875" customWidth="1"/>
    <col min="14849" max="14849" width="4.42578125" customWidth="1"/>
    <col min="14850" max="14850" width="5.85546875" customWidth="1"/>
    <col min="14851" max="14851" width="18.42578125" customWidth="1"/>
    <col min="14852" max="14852" width="5.140625" customWidth="1"/>
    <col min="14853" max="14854" width="7.42578125" customWidth="1"/>
    <col min="14855" max="14857" width="8.85546875" customWidth="1"/>
    <col min="14858" max="14858" width="10.28515625" customWidth="1"/>
    <col min="14859" max="14861" width="9.42578125" customWidth="1"/>
    <col min="14862" max="14862" width="10.28515625" customWidth="1"/>
    <col min="14863" max="14863" width="9.42578125" customWidth="1"/>
    <col min="14864" max="14864" width="10.28515625" customWidth="1"/>
    <col min="14865" max="14866" width="9.42578125" customWidth="1"/>
    <col min="14867" max="14867" width="8.85546875" customWidth="1"/>
    <col min="14868" max="14868" width="9.42578125" customWidth="1"/>
    <col min="14869" max="14873" width="8.85546875" customWidth="1"/>
    <col min="14874" max="14874" width="9.42578125" customWidth="1"/>
    <col min="14875" max="14876" width="8.85546875" customWidth="1"/>
    <col min="15105" max="15105" width="4.42578125" customWidth="1"/>
    <col min="15106" max="15106" width="5.85546875" customWidth="1"/>
    <col min="15107" max="15107" width="18.42578125" customWidth="1"/>
    <col min="15108" max="15108" width="5.140625" customWidth="1"/>
    <col min="15109" max="15110" width="7.42578125" customWidth="1"/>
    <col min="15111" max="15113" width="8.85546875" customWidth="1"/>
    <col min="15114" max="15114" width="10.28515625" customWidth="1"/>
    <col min="15115" max="15117" width="9.42578125" customWidth="1"/>
    <col min="15118" max="15118" width="10.28515625" customWidth="1"/>
    <col min="15119" max="15119" width="9.42578125" customWidth="1"/>
    <col min="15120" max="15120" width="10.28515625" customWidth="1"/>
    <col min="15121" max="15122" width="9.42578125" customWidth="1"/>
    <col min="15123" max="15123" width="8.85546875" customWidth="1"/>
    <col min="15124" max="15124" width="9.42578125" customWidth="1"/>
    <col min="15125" max="15129" width="8.85546875" customWidth="1"/>
    <col min="15130" max="15130" width="9.42578125" customWidth="1"/>
    <col min="15131" max="15132" width="8.85546875" customWidth="1"/>
    <col min="15361" max="15361" width="4.42578125" customWidth="1"/>
    <col min="15362" max="15362" width="5.85546875" customWidth="1"/>
    <col min="15363" max="15363" width="18.42578125" customWidth="1"/>
    <col min="15364" max="15364" width="5.140625" customWidth="1"/>
    <col min="15365" max="15366" width="7.42578125" customWidth="1"/>
    <col min="15367" max="15369" width="8.85546875" customWidth="1"/>
    <col min="15370" max="15370" width="10.28515625" customWidth="1"/>
    <col min="15371" max="15373" width="9.42578125" customWidth="1"/>
    <col min="15374" max="15374" width="10.28515625" customWidth="1"/>
    <col min="15375" max="15375" width="9.42578125" customWidth="1"/>
    <col min="15376" max="15376" width="10.28515625" customWidth="1"/>
    <col min="15377" max="15378" width="9.42578125" customWidth="1"/>
    <col min="15379" max="15379" width="8.85546875" customWidth="1"/>
    <col min="15380" max="15380" width="9.42578125" customWidth="1"/>
    <col min="15381" max="15385" width="8.85546875" customWidth="1"/>
    <col min="15386" max="15386" width="9.42578125" customWidth="1"/>
    <col min="15387" max="15388" width="8.85546875" customWidth="1"/>
    <col min="15617" max="15617" width="4.42578125" customWidth="1"/>
    <col min="15618" max="15618" width="5.85546875" customWidth="1"/>
    <col min="15619" max="15619" width="18.42578125" customWidth="1"/>
    <col min="15620" max="15620" width="5.140625" customWidth="1"/>
    <col min="15621" max="15622" width="7.42578125" customWidth="1"/>
    <col min="15623" max="15625" width="8.85546875" customWidth="1"/>
    <col min="15626" max="15626" width="10.28515625" customWidth="1"/>
    <col min="15627" max="15629" width="9.42578125" customWidth="1"/>
    <col min="15630" max="15630" width="10.28515625" customWidth="1"/>
    <col min="15631" max="15631" width="9.42578125" customWidth="1"/>
    <col min="15632" max="15632" width="10.28515625" customWidth="1"/>
    <col min="15633" max="15634" width="9.42578125" customWidth="1"/>
    <col min="15635" max="15635" width="8.85546875" customWidth="1"/>
    <col min="15636" max="15636" width="9.42578125" customWidth="1"/>
    <col min="15637" max="15641" width="8.85546875" customWidth="1"/>
    <col min="15642" max="15642" width="9.42578125" customWidth="1"/>
    <col min="15643" max="15644" width="8.85546875" customWidth="1"/>
    <col min="15873" max="15873" width="4.42578125" customWidth="1"/>
    <col min="15874" max="15874" width="5.85546875" customWidth="1"/>
    <col min="15875" max="15875" width="18.42578125" customWidth="1"/>
    <col min="15876" max="15876" width="5.140625" customWidth="1"/>
    <col min="15877" max="15878" width="7.42578125" customWidth="1"/>
    <col min="15879" max="15881" width="8.85546875" customWidth="1"/>
    <col min="15882" max="15882" width="10.28515625" customWidth="1"/>
    <col min="15883" max="15885" width="9.42578125" customWidth="1"/>
    <col min="15886" max="15886" width="10.28515625" customWidth="1"/>
    <col min="15887" max="15887" width="9.42578125" customWidth="1"/>
    <col min="15888" max="15888" width="10.28515625" customWidth="1"/>
    <col min="15889" max="15890" width="9.42578125" customWidth="1"/>
    <col min="15891" max="15891" width="8.85546875" customWidth="1"/>
    <col min="15892" max="15892" width="9.42578125" customWidth="1"/>
    <col min="15893" max="15897" width="8.85546875" customWidth="1"/>
    <col min="15898" max="15898" width="9.42578125" customWidth="1"/>
    <col min="15899" max="15900" width="8.85546875" customWidth="1"/>
    <col min="16129" max="16129" width="4.42578125" customWidth="1"/>
    <col min="16130" max="16130" width="5.85546875" customWidth="1"/>
    <col min="16131" max="16131" width="18.42578125" customWidth="1"/>
    <col min="16132" max="16132" width="5.140625" customWidth="1"/>
    <col min="16133" max="16134" width="7.42578125" customWidth="1"/>
    <col min="16135" max="16137" width="8.85546875" customWidth="1"/>
    <col min="16138" max="16138" width="10.28515625" customWidth="1"/>
    <col min="16139" max="16141" width="9.42578125" customWidth="1"/>
    <col min="16142" max="16142" width="10.28515625" customWidth="1"/>
    <col min="16143" max="16143" width="9.42578125" customWidth="1"/>
    <col min="16144" max="16144" width="10.28515625" customWidth="1"/>
    <col min="16145" max="16146" width="9.42578125" customWidth="1"/>
    <col min="16147" max="16147" width="8.85546875" customWidth="1"/>
    <col min="16148" max="16148" width="9.42578125" customWidth="1"/>
    <col min="16149" max="16153" width="8.85546875" customWidth="1"/>
    <col min="16154" max="16154" width="9.42578125" customWidth="1"/>
    <col min="16155" max="16156" width="8.85546875" customWidth="1"/>
  </cols>
  <sheetData>
    <row r="1" spans="1:28" ht="20.100000000000001" customHeight="1">
      <c r="A1" s="535"/>
      <c r="B1" s="535"/>
      <c r="C1" s="535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2"/>
      <c r="O1" s="491"/>
      <c r="P1" s="491"/>
      <c r="Q1" s="491"/>
      <c r="R1" s="491"/>
      <c r="S1" s="491"/>
      <c r="T1" s="491"/>
      <c r="U1" s="491"/>
      <c r="V1" s="491"/>
      <c r="W1" s="491"/>
      <c r="X1" s="491"/>
      <c r="Y1" s="491"/>
      <c r="Z1" s="491"/>
      <c r="AA1" s="491"/>
      <c r="AB1" s="491"/>
    </row>
    <row r="2" spans="1:28" ht="15" customHeight="1">
      <c r="A2" s="535"/>
      <c r="B2" s="535"/>
      <c r="C2" s="535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2"/>
      <c r="O2" s="491"/>
      <c r="P2" s="491"/>
      <c r="Q2" s="491"/>
      <c r="R2" s="491"/>
      <c r="S2" s="491"/>
      <c r="T2" s="491"/>
      <c r="U2" s="491"/>
      <c r="V2" s="491"/>
      <c r="W2" s="491"/>
      <c r="X2" s="491"/>
      <c r="Y2" s="491"/>
      <c r="Z2" s="536" t="s">
        <v>10580</v>
      </c>
      <c r="AA2" s="536"/>
      <c r="AB2" s="536"/>
    </row>
    <row r="3" spans="1:28" ht="45" customHeight="1">
      <c r="A3" s="535"/>
      <c r="B3" s="535"/>
      <c r="C3" s="535"/>
      <c r="D3" s="537" t="s">
        <v>10581</v>
      </c>
      <c r="E3" s="537"/>
      <c r="F3" s="537"/>
      <c r="G3" s="537"/>
      <c r="H3" s="537"/>
      <c r="I3" s="537"/>
      <c r="J3" s="537"/>
      <c r="K3" s="537"/>
      <c r="L3" s="537"/>
      <c r="M3" s="537"/>
      <c r="N3" s="537"/>
      <c r="O3" s="537"/>
      <c r="P3" s="537"/>
      <c r="Q3" s="537"/>
      <c r="R3" s="537"/>
      <c r="S3" s="537"/>
      <c r="T3" s="537"/>
      <c r="U3" s="537"/>
      <c r="V3" s="537"/>
      <c r="W3" s="537"/>
      <c r="X3" s="537"/>
      <c r="Y3" s="537"/>
      <c r="Z3" s="491"/>
      <c r="AA3" s="491"/>
      <c r="AB3" s="491"/>
    </row>
    <row r="4" spans="1:28" ht="20.100000000000001" customHeight="1">
      <c r="A4" s="534" t="s">
        <v>10582</v>
      </c>
      <c r="B4" s="534"/>
      <c r="C4" s="534"/>
      <c r="D4" s="534"/>
      <c r="E4" s="534"/>
      <c r="F4" s="534"/>
      <c r="G4" s="491"/>
      <c r="H4" s="491"/>
      <c r="I4" s="491"/>
      <c r="J4" s="491"/>
      <c r="K4" s="491"/>
      <c r="L4" s="491"/>
      <c r="M4" s="491"/>
      <c r="N4" s="492"/>
      <c r="O4" s="491"/>
      <c r="P4" s="491"/>
      <c r="Q4" s="491"/>
      <c r="R4" s="491"/>
      <c r="S4" s="491"/>
      <c r="T4" s="491"/>
      <c r="U4" s="491"/>
      <c r="V4" s="491"/>
      <c r="W4" s="491"/>
      <c r="X4" s="491"/>
      <c r="Y4" s="491"/>
      <c r="Z4" s="491"/>
      <c r="AA4" s="491"/>
      <c r="AB4" s="491"/>
    </row>
    <row r="5" spans="1:28" ht="20.100000000000001" customHeight="1">
      <c r="A5" s="533" t="s">
        <v>10583</v>
      </c>
      <c r="B5" s="533"/>
      <c r="C5" s="533"/>
      <c r="D5" s="533"/>
      <c r="E5" s="533"/>
      <c r="F5" s="533"/>
      <c r="G5" s="491"/>
      <c r="H5" s="491"/>
      <c r="I5" s="534" t="s">
        <v>10584</v>
      </c>
      <c r="J5" s="534"/>
      <c r="K5" s="533" t="s">
        <v>10817</v>
      </c>
      <c r="L5" s="533"/>
      <c r="M5" s="533"/>
      <c r="N5" s="533"/>
      <c r="O5" s="533"/>
      <c r="P5" s="534" t="s">
        <v>10586</v>
      </c>
      <c r="Q5" s="534"/>
      <c r="R5" s="533" t="s">
        <v>10817</v>
      </c>
      <c r="S5" s="533"/>
      <c r="T5" s="533"/>
      <c r="U5" s="533"/>
      <c r="V5" s="533"/>
      <c r="W5" s="491"/>
      <c r="X5" s="491"/>
      <c r="Y5" s="491"/>
      <c r="Z5" s="491"/>
      <c r="AA5" s="491"/>
      <c r="AB5" s="491"/>
    </row>
    <row r="6" spans="1:28" ht="20.100000000000001" customHeight="1">
      <c r="A6" s="533" t="s">
        <v>10587</v>
      </c>
      <c r="B6" s="533"/>
      <c r="C6" s="533"/>
      <c r="D6" s="533"/>
      <c r="E6" s="533"/>
      <c r="F6" s="533"/>
      <c r="G6" s="491"/>
      <c r="H6" s="491"/>
      <c r="I6" s="534" t="s">
        <v>10588</v>
      </c>
      <c r="J6" s="534"/>
      <c r="K6" s="533" t="s">
        <v>10589</v>
      </c>
      <c r="L6" s="533"/>
      <c r="M6" s="533"/>
      <c r="N6" s="533"/>
      <c r="O6" s="533"/>
      <c r="P6" s="534" t="s">
        <v>10590</v>
      </c>
      <c r="Q6" s="534"/>
      <c r="R6" s="533" t="s">
        <v>10589</v>
      </c>
      <c r="S6" s="533"/>
      <c r="T6" s="533"/>
      <c r="U6" s="533"/>
      <c r="V6" s="533"/>
      <c r="W6" s="491"/>
      <c r="X6" s="491"/>
      <c r="Y6" s="491"/>
      <c r="Z6" s="491"/>
      <c r="AA6" s="491"/>
      <c r="AB6" s="491"/>
    </row>
    <row r="7" spans="1:28" ht="20.100000000000001" customHeight="1">
      <c r="A7" s="533" t="s">
        <v>10591</v>
      </c>
      <c r="B7" s="533"/>
      <c r="C7" s="533"/>
      <c r="D7" s="533"/>
      <c r="E7" s="533"/>
      <c r="F7" s="533"/>
      <c r="G7" s="491"/>
      <c r="H7" s="491"/>
      <c r="I7" s="534" t="s">
        <v>10592</v>
      </c>
      <c r="J7" s="534"/>
      <c r="K7" s="533" t="s">
        <v>10589</v>
      </c>
      <c r="L7" s="533"/>
      <c r="M7" s="533"/>
      <c r="N7" s="533"/>
      <c r="O7" s="533"/>
      <c r="P7" s="534" t="s">
        <v>10593</v>
      </c>
      <c r="Q7" s="534"/>
      <c r="R7" s="533" t="s">
        <v>10589</v>
      </c>
      <c r="S7" s="533"/>
      <c r="T7" s="533"/>
      <c r="U7" s="533"/>
      <c r="V7" s="533"/>
      <c r="W7" s="491"/>
      <c r="X7" s="491"/>
      <c r="Y7" s="491"/>
      <c r="Z7" s="491"/>
      <c r="AA7" s="491"/>
      <c r="AB7" s="491"/>
    </row>
    <row r="8" spans="1:28" ht="20.100000000000001" customHeight="1">
      <c r="A8" s="533" t="s">
        <v>10594</v>
      </c>
      <c r="B8" s="533"/>
      <c r="C8" s="533"/>
      <c r="D8" s="533"/>
      <c r="E8" s="533"/>
      <c r="F8" s="533"/>
      <c r="G8" s="491"/>
      <c r="H8" s="491"/>
      <c r="I8" s="534" t="s">
        <v>10595</v>
      </c>
      <c r="J8" s="534"/>
      <c r="K8" s="533" t="s">
        <v>10589</v>
      </c>
      <c r="L8" s="533"/>
      <c r="M8" s="533"/>
      <c r="N8" s="533"/>
      <c r="O8" s="533"/>
      <c r="P8" s="534" t="s">
        <v>10596</v>
      </c>
      <c r="Q8" s="534"/>
      <c r="R8" s="533" t="s">
        <v>10589</v>
      </c>
      <c r="S8" s="533"/>
      <c r="T8" s="533"/>
      <c r="U8" s="533"/>
      <c r="V8" s="533"/>
      <c r="W8" s="491"/>
      <c r="X8" s="491"/>
      <c r="Y8" s="491"/>
      <c r="Z8" s="491"/>
      <c r="AA8" s="491"/>
      <c r="AB8" s="491"/>
    </row>
    <row r="9" spans="1:28" ht="20.100000000000001" customHeight="1">
      <c r="A9" s="491"/>
      <c r="B9" s="491"/>
      <c r="C9" s="491"/>
      <c r="D9" s="491"/>
      <c r="E9" s="491"/>
      <c r="F9" s="491"/>
      <c r="G9" s="491"/>
      <c r="H9" s="491"/>
      <c r="I9" s="534" t="s">
        <v>10597</v>
      </c>
      <c r="J9" s="534"/>
      <c r="K9" s="533" t="s">
        <v>10589</v>
      </c>
      <c r="L9" s="533"/>
      <c r="M9" s="533"/>
      <c r="N9" s="533"/>
      <c r="O9" s="533"/>
      <c r="P9" s="534" t="s">
        <v>10598</v>
      </c>
      <c r="Q9" s="534"/>
      <c r="R9" s="533" t="s">
        <v>10589</v>
      </c>
      <c r="S9" s="533"/>
      <c r="T9" s="533"/>
      <c r="U9" s="533"/>
      <c r="V9" s="533"/>
      <c r="W9" s="491"/>
      <c r="X9" s="491"/>
      <c r="Y9" s="491"/>
      <c r="Z9" s="491"/>
      <c r="AA9" s="491"/>
      <c r="AB9" s="491"/>
    </row>
    <row r="10" spans="1:28" ht="20.100000000000001" customHeight="1">
      <c r="A10" s="491"/>
      <c r="B10" s="491"/>
      <c r="C10" s="491"/>
      <c r="D10" s="491"/>
      <c r="E10" s="491"/>
      <c r="F10" s="491"/>
      <c r="G10" s="491"/>
      <c r="H10" s="491"/>
      <c r="I10" s="534" t="s">
        <v>10599</v>
      </c>
      <c r="J10" s="534"/>
      <c r="K10" s="533" t="s">
        <v>10589</v>
      </c>
      <c r="L10" s="533"/>
      <c r="M10" s="533"/>
      <c r="N10" s="533"/>
      <c r="O10" s="533"/>
      <c r="P10" s="534" t="s">
        <v>10600</v>
      </c>
      <c r="Q10" s="534"/>
      <c r="R10" s="495"/>
      <c r="S10" s="493" t="s">
        <v>10601</v>
      </c>
      <c r="T10" s="494"/>
      <c r="U10" s="491"/>
      <c r="V10" s="491"/>
      <c r="W10" s="491"/>
      <c r="X10" s="491"/>
      <c r="Y10" s="491"/>
      <c r="Z10" s="491"/>
      <c r="AA10" s="491"/>
      <c r="AB10" s="491"/>
    </row>
    <row r="11" spans="1:28" ht="20.100000000000001" customHeight="1">
      <c r="A11" s="491"/>
      <c r="B11" s="491"/>
      <c r="C11" s="491"/>
      <c r="D11" s="491"/>
      <c r="E11" s="491"/>
      <c r="F11" s="491"/>
      <c r="G11" s="491"/>
      <c r="H11" s="491"/>
      <c r="I11" s="534" t="s">
        <v>10602</v>
      </c>
      <c r="J11" s="534"/>
      <c r="K11" s="533" t="s">
        <v>10589</v>
      </c>
      <c r="L11" s="533"/>
      <c r="M11" s="533"/>
      <c r="N11" s="533"/>
      <c r="O11" s="533"/>
      <c r="P11" s="534" t="s">
        <v>10603</v>
      </c>
      <c r="Q11" s="534"/>
      <c r="R11" s="495"/>
      <c r="S11" s="493" t="s">
        <v>10601</v>
      </c>
      <c r="T11" s="494"/>
      <c r="U11" s="491"/>
      <c r="V11" s="491"/>
      <c r="W11" s="491"/>
      <c r="X11" s="491"/>
      <c r="Y11" s="491"/>
      <c r="Z11" s="491"/>
      <c r="AA11" s="491"/>
      <c r="AB11" s="491"/>
    </row>
    <row r="12" spans="1:28" ht="20.100000000000001" customHeight="1">
      <c r="A12" s="491"/>
      <c r="B12" s="491"/>
      <c r="C12" s="491"/>
      <c r="D12" s="491"/>
      <c r="E12" s="491"/>
      <c r="F12" s="491"/>
      <c r="G12" s="491"/>
      <c r="H12" s="491"/>
      <c r="I12" s="534" t="s">
        <v>10604</v>
      </c>
      <c r="J12" s="534"/>
      <c r="K12" s="533" t="s">
        <v>10589</v>
      </c>
      <c r="L12" s="533"/>
      <c r="M12" s="533"/>
      <c r="N12" s="533"/>
      <c r="O12" s="533"/>
      <c r="P12" s="491"/>
      <c r="Q12" s="491"/>
      <c r="R12" s="491"/>
      <c r="S12" s="491"/>
      <c r="T12" s="491"/>
      <c r="U12" s="491"/>
      <c r="V12" s="491"/>
      <c r="W12" s="491"/>
      <c r="X12" s="491"/>
      <c r="Y12" s="491"/>
      <c r="Z12" s="491"/>
      <c r="AA12" s="491"/>
      <c r="AB12" s="491"/>
    </row>
    <row r="13" spans="1:28" ht="20.100000000000001" customHeight="1">
      <c r="A13" s="491"/>
      <c r="B13" s="491"/>
      <c r="C13" s="491"/>
      <c r="D13" s="491"/>
      <c r="E13" s="491"/>
      <c r="F13" s="491"/>
      <c r="G13" s="491"/>
      <c r="H13" s="491"/>
      <c r="I13" s="491"/>
      <c r="J13" s="491"/>
      <c r="K13" s="491"/>
      <c r="L13" s="491"/>
      <c r="M13" s="491"/>
      <c r="N13" s="492"/>
      <c r="O13" s="491"/>
      <c r="P13" s="491"/>
      <c r="Q13" s="491"/>
      <c r="R13" s="491"/>
      <c r="S13" s="491"/>
      <c r="T13" s="491"/>
      <c r="U13" s="491"/>
      <c r="V13" s="491"/>
      <c r="W13" s="536" t="s">
        <v>10605</v>
      </c>
      <c r="X13" s="536"/>
      <c r="Y13" s="536"/>
      <c r="Z13" s="536"/>
      <c r="AA13" s="536"/>
      <c r="AB13" s="536"/>
    </row>
    <row r="14" spans="1:28" ht="20.100000000000001" customHeight="1">
      <c r="A14" s="531" t="s">
        <v>9237</v>
      </c>
      <c r="B14" s="531" t="s">
        <v>10606</v>
      </c>
      <c r="C14" s="531" t="s">
        <v>10607</v>
      </c>
      <c r="D14" s="531" t="s">
        <v>10608</v>
      </c>
      <c r="E14" s="531" t="s">
        <v>10609</v>
      </c>
      <c r="F14" s="531" t="s">
        <v>10610</v>
      </c>
      <c r="G14" s="531" t="s">
        <v>10611</v>
      </c>
      <c r="H14" s="531"/>
      <c r="I14" s="531"/>
      <c r="J14" s="531"/>
      <c r="K14" s="531" t="s">
        <v>10612</v>
      </c>
      <c r="L14" s="531"/>
      <c r="M14" s="531"/>
      <c r="N14" s="531"/>
      <c r="O14" s="531"/>
      <c r="P14" s="531"/>
      <c r="Q14" s="531" t="s">
        <v>10613</v>
      </c>
      <c r="R14" s="531" t="s">
        <v>10614</v>
      </c>
      <c r="S14" s="531" t="s">
        <v>10615</v>
      </c>
      <c r="T14" s="531"/>
      <c r="U14" s="531" t="s">
        <v>10616</v>
      </c>
      <c r="V14" s="531"/>
      <c r="W14" s="531" t="s">
        <v>10617</v>
      </c>
      <c r="X14" s="531" t="s">
        <v>10618</v>
      </c>
      <c r="Y14" s="531"/>
      <c r="Z14" s="531" t="s">
        <v>10619</v>
      </c>
      <c r="AA14" s="531" t="s">
        <v>10620</v>
      </c>
      <c r="AB14" s="531"/>
    </row>
    <row r="15" spans="1:28" ht="80.099999999999994" customHeight="1">
      <c r="A15" s="531"/>
      <c r="B15" s="531"/>
      <c r="C15" s="531"/>
      <c r="D15" s="531"/>
      <c r="E15" s="531"/>
      <c r="F15" s="531"/>
      <c r="G15" s="496" t="s">
        <v>10621</v>
      </c>
      <c r="H15" s="496" t="s">
        <v>10622</v>
      </c>
      <c r="I15" s="496" t="s">
        <v>10623</v>
      </c>
      <c r="J15" s="496" t="s">
        <v>10624</v>
      </c>
      <c r="K15" s="496" t="s">
        <v>10621</v>
      </c>
      <c r="L15" s="496" t="s">
        <v>10625</v>
      </c>
      <c r="M15" s="496" t="s">
        <v>10626</v>
      </c>
      <c r="N15" s="497" t="s">
        <v>10624</v>
      </c>
      <c r="O15" s="496" t="s">
        <v>10627</v>
      </c>
      <c r="P15" s="496" t="s">
        <v>10628</v>
      </c>
      <c r="Q15" s="531"/>
      <c r="R15" s="531"/>
      <c r="S15" s="496" t="s">
        <v>10629</v>
      </c>
      <c r="T15" s="496" t="s">
        <v>10630</v>
      </c>
      <c r="U15" s="496" t="s">
        <v>10631</v>
      </c>
      <c r="V15" s="496" t="s">
        <v>10632</v>
      </c>
      <c r="W15" s="531"/>
      <c r="X15" s="496" t="s">
        <v>10633</v>
      </c>
      <c r="Y15" s="496" t="s">
        <v>10634</v>
      </c>
      <c r="Z15" s="531"/>
      <c r="AA15" s="496" t="s">
        <v>10633</v>
      </c>
      <c r="AB15" s="496" t="s">
        <v>10635</v>
      </c>
    </row>
    <row r="16" spans="1:28" ht="15" customHeight="1">
      <c r="A16" s="496"/>
      <c r="B16" s="496"/>
      <c r="C16" s="496"/>
      <c r="D16" s="496" t="s">
        <v>10636</v>
      </c>
      <c r="E16" s="496" t="s">
        <v>10637</v>
      </c>
      <c r="F16" s="496" t="s">
        <v>10638</v>
      </c>
      <c r="G16" s="496" t="s">
        <v>10639</v>
      </c>
      <c r="H16" s="496" t="s">
        <v>10640</v>
      </c>
      <c r="I16" s="496" t="s">
        <v>10641</v>
      </c>
      <c r="J16" s="496" t="s">
        <v>10642</v>
      </c>
      <c r="K16" s="496" t="s">
        <v>10643</v>
      </c>
      <c r="L16" s="496" t="s">
        <v>10644</v>
      </c>
      <c r="M16" s="496" t="s">
        <v>10645</v>
      </c>
      <c r="N16" s="497" t="s">
        <v>10646</v>
      </c>
      <c r="O16" s="496" t="s">
        <v>10647</v>
      </c>
      <c r="P16" s="496" t="s">
        <v>10648</v>
      </c>
      <c r="Q16" s="496" t="s">
        <v>10649</v>
      </c>
      <c r="R16" s="496" t="s">
        <v>10650</v>
      </c>
      <c r="S16" s="496" t="s">
        <v>10651</v>
      </c>
      <c r="T16" s="496" t="s">
        <v>10652</v>
      </c>
      <c r="U16" s="496" t="s">
        <v>10653</v>
      </c>
      <c r="V16" s="496" t="s">
        <v>10654</v>
      </c>
      <c r="W16" s="496" t="s">
        <v>10655</v>
      </c>
      <c r="X16" s="496" t="s">
        <v>10656</v>
      </c>
      <c r="Y16" s="496" t="s">
        <v>10657</v>
      </c>
      <c r="Z16" s="496" t="s">
        <v>10658</v>
      </c>
      <c r="AA16" s="496" t="s">
        <v>10659</v>
      </c>
      <c r="AB16" s="496" t="s">
        <v>10660</v>
      </c>
    </row>
    <row r="17" spans="1:28" ht="20.100000000000001" customHeight="1">
      <c r="A17" s="532" t="s">
        <v>10661</v>
      </c>
      <c r="B17" s="532"/>
      <c r="C17" s="532"/>
      <c r="D17" s="499">
        <v>4451</v>
      </c>
      <c r="E17" s="499">
        <v>5294026</v>
      </c>
      <c r="F17" s="499">
        <v>5605979</v>
      </c>
      <c r="G17" s="499">
        <v>126182735</v>
      </c>
      <c r="H17" s="499">
        <v>2852844</v>
      </c>
      <c r="I17" s="499">
        <v>425000</v>
      </c>
      <c r="J17" s="499">
        <v>129460579</v>
      </c>
      <c r="K17" s="499">
        <v>123358411</v>
      </c>
      <c r="L17" s="499">
        <v>2705134</v>
      </c>
      <c r="M17" s="499">
        <v>425000</v>
      </c>
      <c r="N17" s="505">
        <v>126488545</v>
      </c>
      <c r="O17" s="499">
        <v>9706639</v>
      </c>
      <c r="P17" s="499">
        <v>136195184</v>
      </c>
      <c r="Q17" s="499">
        <v>2972034</v>
      </c>
      <c r="R17" s="501"/>
      <c r="S17" s="502">
        <v>471385585</v>
      </c>
      <c r="T17" s="499">
        <v>6215200</v>
      </c>
      <c r="U17" s="499">
        <v>49047914</v>
      </c>
      <c r="V17" s="499">
        <v>87147270</v>
      </c>
      <c r="W17" s="501"/>
      <c r="X17" s="501"/>
      <c r="Y17" s="501"/>
      <c r="Z17" s="501"/>
      <c r="AA17" s="501"/>
      <c r="AB17" s="503"/>
    </row>
    <row r="18" spans="1:28" ht="35.1" customHeight="1">
      <c r="A18" s="498">
        <v>1</v>
      </c>
      <c r="B18" s="504" t="s">
        <v>5636</v>
      </c>
      <c r="C18" s="504" t="s">
        <v>5637</v>
      </c>
      <c r="D18" s="499">
        <v>1</v>
      </c>
      <c r="E18" s="499">
        <v>25</v>
      </c>
      <c r="F18" s="499">
        <v>25</v>
      </c>
      <c r="G18" s="499">
        <v>11875</v>
      </c>
      <c r="H18" s="501"/>
      <c r="I18" s="501"/>
      <c r="J18" s="499">
        <v>11875</v>
      </c>
      <c r="K18" s="499">
        <v>11875</v>
      </c>
      <c r="L18" s="501"/>
      <c r="M18" s="501"/>
      <c r="N18" s="505">
        <v>11875</v>
      </c>
      <c r="O18" s="499">
        <v>950</v>
      </c>
      <c r="P18" s="499">
        <v>12825</v>
      </c>
      <c r="Q18" s="501"/>
      <c r="R18" s="501"/>
      <c r="S18" s="504"/>
      <c r="T18" s="501"/>
      <c r="U18" s="501"/>
      <c r="V18" s="499">
        <v>12825</v>
      </c>
      <c r="W18" s="501"/>
      <c r="X18" s="501"/>
      <c r="Y18" s="501"/>
      <c r="Z18" s="501"/>
      <c r="AA18" s="501"/>
      <c r="AB18" s="503"/>
    </row>
    <row r="19" spans="1:28" ht="35.1" customHeight="1">
      <c r="A19" s="498">
        <v>2</v>
      </c>
      <c r="B19" s="504" t="s">
        <v>5646</v>
      </c>
      <c r="C19" s="504" t="s">
        <v>5647</v>
      </c>
      <c r="D19" s="499">
        <v>2</v>
      </c>
      <c r="E19" s="499">
        <v>54</v>
      </c>
      <c r="F19" s="499">
        <v>54</v>
      </c>
      <c r="G19" s="499">
        <v>21875</v>
      </c>
      <c r="H19" s="501"/>
      <c r="I19" s="501"/>
      <c r="J19" s="499">
        <v>21875</v>
      </c>
      <c r="K19" s="499">
        <v>21875</v>
      </c>
      <c r="L19" s="501"/>
      <c r="M19" s="501"/>
      <c r="N19" s="505">
        <v>21875</v>
      </c>
      <c r="O19" s="499">
        <v>1750</v>
      </c>
      <c r="P19" s="499">
        <v>23625</v>
      </c>
      <c r="Q19" s="501"/>
      <c r="R19" s="501"/>
      <c r="S19" s="504"/>
      <c r="T19" s="501"/>
      <c r="U19" s="501"/>
      <c r="V19" s="499">
        <v>23625</v>
      </c>
      <c r="W19" s="501"/>
      <c r="X19" s="501"/>
      <c r="Y19" s="501"/>
      <c r="Z19" s="501"/>
      <c r="AA19" s="501"/>
      <c r="AB19" s="503"/>
    </row>
    <row r="20" spans="1:28" ht="35.1" customHeight="1">
      <c r="A20" s="498">
        <v>3</v>
      </c>
      <c r="B20" s="504" t="s">
        <v>1254</v>
      </c>
      <c r="C20" s="504" t="s">
        <v>1255</v>
      </c>
      <c r="D20" s="499">
        <v>1</v>
      </c>
      <c r="E20" s="499">
        <v>450</v>
      </c>
      <c r="F20" s="499">
        <v>450</v>
      </c>
      <c r="G20" s="499">
        <v>21120</v>
      </c>
      <c r="H20" s="501"/>
      <c r="I20" s="501"/>
      <c r="J20" s="499">
        <v>21120</v>
      </c>
      <c r="K20" s="499">
        <v>21120</v>
      </c>
      <c r="L20" s="501"/>
      <c r="M20" s="501"/>
      <c r="N20" s="505">
        <v>21120</v>
      </c>
      <c r="O20" s="499">
        <v>1690</v>
      </c>
      <c r="P20" s="499">
        <v>22810</v>
      </c>
      <c r="Q20" s="501"/>
      <c r="R20" s="501"/>
      <c r="S20" s="502">
        <v>135000</v>
      </c>
      <c r="T20" s="501"/>
      <c r="U20" s="501"/>
      <c r="V20" s="499">
        <v>22810</v>
      </c>
      <c r="W20" s="501"/>
      <c r="X20" s="501"/>
      <c r="Y20" s="501"/>
      <c r="Z20" s="501"/>
      <c r="AA20" s="501"/>
      <c r="AB20" s="503"/>
    </row>
    <row r="21" spans="1:28" ht="35.1" customHeight="1">
      <c r="A21" s="498">
        <v>4</v>
      </c>
      <c r="B21" s="504" t="s">
        <v>6468</v>
      </c>
      <c r="C21" s="504" t="s">
        <v>10818</v>
      </c>
      <c r="D21" s="499">
        <v>4</v>
      </c>
      <c r="E21" s="499">
        <v>5200</v>
      </c>
      <c r="F21" s="499">
        <v>5200</v>
      </c>
      <c r="G21" s="499">
        <v>88320</v>
      </c>
      <c r="H21" s="501"/>
      <c r="I21" s="501"/>
      <c r="J21" s="499">
        <v>88320</v>
      </c>
      <c r="K21" s="499">
        <v>88320</v>
      </c>
      <c r="L21" s="501"/>
      <c r="M21" s="501"/>
      <c r="N21" s="505">
        <v>88320</v>
      </c>
      <c r="O21" s="499">
        <v>7066</v>
      </c>
      <c r="P21" s="499">
        <v>95386</v>
      </c>
      <c r="Q21" s="501"/>
      <c r="R21" s="501"/>
      <c r="S21" s="502">
        <v>323000</v>
      </c>
      <c r="T21" s="501"/>
      <c r="U21" s="501"/>
      <c r="V21" s="499">
        <v>95386</v>
      </c>
      <c r="W21" s="501"/>
      <c r="X21" s="501"/>
      <c r="Y21" s="501"/>
      <c r="Z21" s="501"/>
      <c r="AA21" s="501"/>
      <c r="AB21" s="503"/>
    </row>
    <row r="22" spans="1:28" ht="35.1" customHeight="1">
      <c r="A22" s="498">
        <v>5</v>
      </c>
      <c r="B22" s="504" t="s">
        <v>6468</v>
      </c>
      <c r="C22" s="504" t="s">
        <v>6469</v>
      </c>
      <c r="D22" s="499">
        <v>1</v>
      </c>
      <c r="E22" s="499">
        <v>400</v>
      </c>
      <c r="F22" s="499">
        <v>400</v>
      </c>
      <c r="G22" s="499">
        <v>21120</v>
      </c>
      <c r="H22" s="501"/>
      <c r="I22" s="501"/>
      <c r="J22" s="499">
        <v>21120</v>
      </c>
      <c r="K22" s="499">
        <v>21120</v>
      </c>
      <c r="L22" s="501"/>
      <c r="M22" s="501"/>
      <c r="N22" s="505">
        <v>21120</v>
      </c>
      <c r="O22" s="499">
        <v>1690</v>
      </c>
      <c r="P22" s="499">
        <v>22810</v>
      </c>
      <c r="Q22" s="501"/>
      <c r="R22" s="501"/>
      <c r="S22" s="502">
        <v>25000</v>
      </c>
      <c r="T22" s="501"/>
      <c r="U22" s="501"/>
      <c r="V22" s="499">
        <v>22810</v>
      </c>
      <c r="W22" s="501"/>
      <c r="X22" s="501"/>
      <c r="Y22" s="501"/>
      <c r="Z22" s="501"/>
      <c r="AA22" s="501"/>
      <c r="AB22" s="503"/>
    </row>
    <row r="23" spans="1:28" ht="35.1" customHeight="1">
      <c r="A23" s="498">
        <v>6</v>
      </c>
      <c r="B23" s="504" t="s">
        <v>6552</v>
      </c>
      <c r="C23" s="504" t="s">
        <v>6553</v>
      </c>
      <c r="D23" s="499">
        <v>5</v>
      </c>
      <c r="E23" s="499">
        <v>4835</v>
      </c>
      <c r="F23" s="499">
        <v>4835</v>
      </c>
      <c r="G23" s="499">
        <v>89212</v>
      </c>
      <c r="H23" s="499">
        <v>13635</v>
      </c>
      <c r="I23" s="501"/>
      <c r="J23" s="499">
        <v>102847</v>
      </c>
      <c r="K23" s="499">
        <v>53436</v>
      </c>
      <c r="L23" s="499">
        <v>4545</v>
      </c>
      <c r="M23" s="501"/>
      <c r="N23" s="505">
        <v>57981</v>
      </c>
      <c r="O23" s="499">
        <v>4640</v>
      </c>
      <c r="P23" s="499">
        <v>62621</v>
      </c>
      <c r="Q23" s="499">
        <v>44866</v>
      </c>
      <c r="R23" s="501"/>
      <c r="S23" s="502">
        <v>575000</v>
      </c>
      <c r="T23" s="499">
        <v>43000</v>
      </c>
      <c r="U23" s="501"/>
      <c r="V23" s="499">
        <v>62621</v>
      </c>
      <c r="W23" s="501"/>
      <c r="X23" s="501"/>
      <c r="Y23" s="501"/>
      <c r="Z23" s="501"/>
      <c r="AA23" s="501"/>
      <c r="AB23" s="503"/>
    </row>
    <row r="24" spans="1:28" ht="35.1" customHeight="1">
      <c r="A24" s="498">
        <v>7</v>
      </c>
      <c r="B24" s="504" t="s">
        <v>2772</v>
      </c>
      <c r="C24" s="504" t="s">
        <v>2773</v>
      </c>
      <c r="D24" s="499">
        <v>31</v>
      </c>
      <c r="E24" s="499">
        <v>52220</v>
      </c>
      <c r="F24" s="499">
        <v>52220</v>
      </c>
      <c r="G24" s="499">
        <v>746184</v>
      </c>
      <c r="H24" s="499"/>
      <c r="I24" s="501"/>
      <c r="J24" s="499">
        <v>746184</v>
      </c>
      <c r="K24" s="499">
        <v>446941</v>
      </c>
      <c r="L24" s="499"/>
      <c r="M24" s="501"/>
      <c r="N24" s="505">
        <v>446941</v>
      </c>
      <c r="O24" s="499">
        <v>35762</v>
      </c>
      <c r="P24" s="499">
        <v>482703</v>
      </c>
      <c r="Q24" s="499">
        <v>299243</v>
      </c>
      <c r="R24" s="501"/>
      <c r="S24" s="502">
        <v>5610000</v>
      </c>
      <c r="T24" s="499"/>
      <c r="U24" s="501"/>
      <c r="V24" s="499">
        <v>482703</v>
      </c>
      <c r="W24" s="501"/>
      <c r="X24" s="501"/>
      <c r="Y24" s="501"/>
      <c r="Z24" s="501"/>
      <c r="AA24" s="501"/>
      <c r="AB24" s="503"/>
    </row>
    <row r="25" spans="1:28" ht="35.1" customHeight="1">
      <c r="A25" s="498">
        <v>8</v>
      </c>
      <c r="B25" s="504" t="s">
        <v>1467</v>
      </c>
      <c r="C25" s="504" t="s">
        <v>1468</v>
      </c>
      <c r="D25" s="499">
        <v>3</v>
      </c>
      <c r="E25" s="499">
        <v>7680</v>
      </c>
      <c r="F25" s="499">
        <v>7680</v>
      </c>
      <c r="G25" s="499">
        <v>145664</v>
      </c>
      <c r="H25" s="499"/>
      <c r="I25" s="501"/>
      <c r="J25" s="499">
        <v>145664</v>
      </c>
      <c r="K25" s="499">
        <v>145664</v>
      </c>
      <c r="L25" s="499"/>
      <c r="M25" s="501"/>
      <c r="N25" s="505">
        <v>145664</v>
      </c>
      <c r="O25" s="499">
        <v>11653</v>
      </c>
      <c r="P25" s="499">
        <v>157317</v>
      </c>
      <c r="Q25" s="499"/>
      <c r="R25" s="501"/>
      <c r="S25" s="502">
        <v>1250000</v>
      </c>
      <c r="T25" s="499"/>
      <c r="U25" s="501"/>
      <c r="V25" s="499">
        <v>157317</v>
      </c>
      <c r="W25" s="501"/>
      <c r="X25" s="501"/>
      <c r="Y25" s="501"/>
      <c r="Z25" s="501"/>
      <c r="AA25" s="501"/>
      <c r="AB25" s="503"/>
    </row>
    <row r="26" spans="1:28" ht="35.1" customHeight="1">
      <c r="A26" s="498">
        <v>9</v>
      </c>
      <c r="B26" s="504" t="s">
        <v>301</v>
      </c>
      <c r="C26" s="504" t="s">
        <v>302</v>
      </c>
      <c r="D26" s="499">
        <v>8</v>
      </c>
      <c r="E26" s="499">
        <v>2705</v>
      </c>
      <c r="F26" s="499">
        <v>2705</v>
      </c>
      <c r="G26" s="499">
        <v>175104</v>
      </c>
      <c r="H26" s="499"/>
      <c r="I26" s="501"/>
      <c r="J26" s="499">
        <v>175104</v>
      </c>
      <c r="K26" s="499">
        <v>175104</v>
      </c>
      <c r="L26" s="499"/>
      <c r="M26" s="501"/>
      <c r="N26" s="505">
        <v>175104</v>
      </c>
      <c r="O26" s="499">
        <v>14008</v>
      </c>
      <c r="P26" s="499">
        <v>189112</v>
      </c>
      <c r="Q26" s="499"/>
      <c r="R26" s="501"/>
      <c r="S26" s="502">
        <v>1460000</v>
      </c>
      <c r="T26" s="499"/>
      <c r="U26" s="501"/>
      <c r="V26" s="499">
        <v>189112</v>
      </c>
      <c r="W26" s="501"/>
      <c r="X26" s="501"/>
      <c r="Y26" s="501"/>
      <c r="Z26" s="501"/>
      <c r="AA26" s="501"/>
      <c r="AB26" s="503"/>
    </row>
    <row r="27" spans="1:28" ht="35.1" customHeight="1">
      <c r="A27" s="498">
        <v>10</v>
      </c>
      <c r="B27" s="504" t="s">
        <v>1333</v>
      </c>
      <c r="C27" s="504" t="s">
        <v>1334</v>
      </c>
      <c r="D27" s="499">
        <v>1</v>
      </c>
      <c r="E27" s="499">
        <v>2470</v>
      </c>
      <c r="F27" s="499">
        <v>2470</v>
      </c>
      <c r="G27" s="499">
        <v>47872</v>
      </c>
      <c r="H27" s="499"/>
      <c r="I27" s="501"/>
      <c r="J27" s="499">
        <v>47872</v>
      </c>
      <c r="K27" s="499">
        <v>47872</v>
      </c>
      <c r="L27" s="499"/>
      <c r="M27" s="501"/>
      <c r="N27" s="505">
        <v>47872</v>
      </c>
      <c r="O27" s="499">
        <v>3830</v>
      </c>
      <c r="P27" s="499">
        <v>51702</v>
      </c>
      <c r="Q27" s="499"/>
      <c r="R27" s="501"/>
      <c r="S27" s="502"/>
      <c r="T27" s="499"/>
      <c r="U27" s="501"/>
      <c r="V27" s="499">
        <v>51702</v>
      </c>
      <c r="W27" s="501"/>
      <c r="X27" s="501"/>
      <c r="Y27" s="501"/>
      <c r="Z27" s="501"/>
      <c r="AA27" s="501"/>
      <c r="AB27" s="503"/>
    </row>
    <row r="28" spans="1:28" ht="35.1" customHeight="1">
      <c r="A28" s="498">
        <v>11</v>
      </c>
      <c r="B28" s="504" t="s">
        <v>1655</v>
      </c>
      <c r="C28" s="504" t="s">
        <v>1656</v>
      </c>
      <c r="D28" s="499">
        <v>1</v>
      </c>
      <c r="E28" s="499">
        <v>740</v>
      </c>
      <c r="F28" s="499">
        <v>740</v>
      </c>
      <c r="G28" s="499">
        <v>33664</v>
      </c>
      <c r="H28" s="499"/>
      <c r="I28" s="501"/>
      <c r="J28" s="499">
        <v>33664</v>
      </c>
      <c r="K28" s="499">
        <v>33664</v>
      </c>
      <c r="L28" s="499"/>
      <c r="M28" s="501"/>
      <c r="N28" s="505">
        <v>33664</v>
      </c>
      <c r="O28" s="499">
        <v>2693</v>
      </c>
      <c r="P28" s="499">
        <v>36357</v>
      </c>
      <c r="Q28" s="499"/>
      <c r="R28" s="501"/>
      <c r="S28" s="502">
        <v>600000</v>
      </c>
      <c r="T28" s="499"/>
      <c r="U28" s="501"/>
      <c r="V28" s="499">
        <v>36357</v>
      </c>
      <c r="W28" s="501"/>
      <c r="X28" s="501"/>
      <c r="Y28" s="501"/>
      <c r="Z28" s="501"/>
      <c r="AA28" s="501"/>
      <c r="AB28" s="503"/>
    </row>
    <row r="29" spans="1:28" ht="35.1" customHeight="1">
      <c r="A29" s="498">
        <v>12</v>
      </c>
      <c r="B29" s="504" t="s">
        <v>4022</v>
      </c>
      <c r="C29" s="504" t="s">
        <v>4023</v>
      </c>
      <c r="D29" s="499">
        <v>2</v>
      </c>
      <c r="E29" s="499">
        <v>7000</v>
      </c>
      <c r="F29" s="499">
        <v>7000</v>
      </c>
      <c r="G29" s="499">
        <v>65024</v>
      </c>
      <c r="H29" s="499"/>
      <c r="I29" s="501"/>
      <c r="J29" s="499">
        <v>65024</v>
      </c>
      <c r="K29" s="499">
        <v>65024</v>
      </c>
      <c r="L29" s="499"/>
      <c r="M29" s="501"/>
      <c r="N29" s="505">
        <v>65024</v>
      </c>
      <c r="O29" s="499">
        <v>5202</v>
      </c>
      <c r="P29" s="499">
        <v>70226</v>
      </c>
      <c r="Q29" s="499"/>
      <c r="R29" s="501"/>
      <c r="S29" s="502">
        <v>3020000</v>
      </c>
      <c r="T29" s="499"/>
      <c r="U29" s="501"/>
      <c r="V29" s="499">
        <v>70226</v>
      </c>
      <c r="W29" s="501"/>
      <c r="X29" s="501"/>
      <c r="Y29" s="501"/>
      <c r="Z29" s="501"/>
      <c r="AA29" s="501"/>
      <c r="AB29" s="503"/>
    </row>
    <row r="30" spans="1:28" ht="35.1" customHeight="1">
      <c r="A30" s="498">
        <v>13</v>
      </c>
      <c r="B30" s="504" t="s">
        <v>2705</v>
      </c>
      <c r="C30" s="504" t="s">
        <v>2706</v>
      </c>
      <c r="D30" s="499">
        <v>40</v>
      </c>
      <c r="E30" s="499">
        <v>22354</v>
      </c>
      <c r="F30" s="499">
        <v>22354</v>
      </c>
      <c r="G30" s="499">
        <v>843344</v>
      </c>
      <c r="H30" s="499">
        <v>181800</v>
      </c>
      <c r="I30" s="501"/>
      <c r="J30" s="499">
        <v>1025144</v>
      </c>
      <c r="K30" s="499">
        <v>647003</v>
      </c>
      <c r="L30" s="499">
        <v>104535</v>
      </c>
      <c r="M30" s="501"/>
      <c r="N30" s="505">
        <v>751538</v>
      </c>
      <c r="O30" s="499">
        <v>60145</v>
      </c>
      <c r="P30" s="499">
        <v>811683</v>
      </c>
      <c r="Q30" s="499">
        <v>273606</v>
      </c>
      <c r="R30" s="501"/>
      <c r="S30" s="502">
        <v>6306000</v>
      </c>
      <c r="T30" s="499">
        <v>1200000</v>
      </c>
      <c r="U30" s="501"/>
      <c r="V30" s="499">
        <v>811683</v>
      </c>
      <c r="W30" s="501"/>
      <c r="X30" s="501"/>
      <c r="Y30" s="501"/>
      <c r="Z30" s="501"/>
      <c r="AA30" s="501"/>
      <c r="AB30" s="503"/>
    </row>
    <row r="31" spans="1:28" ht="35.1" customHeight="1">
      <c r="A31" s="498">
        <v>14</v>
      </c>
      <c r="B31" s="504" t="s">
        <v>1385</v>
      </c>
      <c r="C31" s="504" t="s">
        <v>1386</v>
      </c>
      <c r="D31" s="499">
        <v>15</v>
      </c>
      <c r="E31" s="499">
        <v>55100</v>
      </c>
      <c r="F31" s="499">
        <v>55100</v>
      </c>
      <c r="G31" s="499">
        <v>500864</v>
      </c>
      <c r="H31" s="499"/>
      <c r="I31" s="501"/>
      <c r="J31" s="499">
        <v>500864</v>
      </c>
      <c r="K31" s="499">
        <v>500864</v>
      </c>
      <c r="L31" s="499"/>
      <c r="M31" s="501"/>
      <c r="N31" s="505">
        <v>500864</v>
      </c>
      <c r="O31" s="499">
        <v>40066</v>
      </c>
      <c r="P31" s="499">
        <v>540930</v>
      </c>
      <c r="Q31" s="499"/>
      <c r="R31" s="501"/>
      <c r="S31" s="502">
        <v>16000000</v>
      </c>
      <c r="T31" s="499"/>
      <c r="U31" s="501"/>
      <c r="V31" s="499">
        <v>540930</v>
      </c>
      <c r="W31" s="501"/>
      <c r="X31" s="501"/>
      <c r="Y31" s="501"/>
      <c r="Z31" s="501"/>
      <c r="AA31" s="501"/>
      <c r="AB31" s="503"/>
    </row>
    <row r="32" spans="1:28" ht="35.1" customHeight="1">
      <c r="A32" s="498">
        <v>15</v>
      </c>
      <c r="B32" s="504" t="s">
        <v>813</v>
      </c>
      <c r="C32" s="504" t="s">
        <v>814</v>
      </c>
      <c r="D32" s="499">
        <v>1</v>
      </c>
      <c r="E32" s="499">
        <v>905</v>
      </c>
      <c r="F32" s="499">
        <v>905</v>
      </c>
      <c r="G32" s="499">
        <v>21120</v>
      </c>
      <c r="H32" s="499"/>
      <c r="I32" s="501"/>
      <c r="J32" s="499">
        <v>21120</v>
      </c>
      <c r="K32" s="499">
        <v>21120</v>
      </c>
      <c r="L32" s="499"/>
      <c r="M32" s="501"/>
      <c r="N32" s="505">
        <v>21120</v>
      </c>
      <c r="O32" s="499">
        <v>1690</v>
      </c>
      <c r="P32" s="499">
        <v>22810</v>
      </c>
      <c r="Q32" s="499"/>
      <c r="R32" s="501"/>
      <c r="S32" s="502"/>
      <c r="T32" s="499"/>
      <c r="U32" s="501"/>
      <c r="V32" s="499">
        <v>22810</v>
      </c>
      <c r="W32" s="501"/>
      <c r="X32" s="501"/>
      <c r="Y32" s="501"/>
      <c r="Z32" s="501"/>
      <c r="AA32" s="501"/>
      <c r="AB32" s="503"/>
    </row>
    <row r="33" spans="1:28" ht="35.1" customHeight="1">
      <c r="A33" s="498">
        <v>16</v>
      </c>
      <c r="B33" s="504" t="s">
        <v>2802</v>
      </c>
      <c r="C33" s="504" t="s">
        <v>2803</v>
      </c>
      <c r="D33" s="499">
        <v>2</v>
      </c>
      <c r="E33" s="499">
        <v>3800</v>
      </c>
      <c r="F33" s="499">
        <v>3800</v>
      </c>
      <c r="G33" s="499">
        <v>84224</v>
      </c>
      <c r="H33" s="499"/>
      <c r="I33" s="501"/>
      <c r="J33" s="499">
        <v>84224</v>
      </c>
      <c r="K33" s="499">
        <v>84224</v>
      </c>
      <c r="L33" s="499"/>
      <c r="M33" s="501"/>
      <c r="N33" s="505">
        <v>84224</v>
      </c>
      <c r="O33" s="499">
        <v>6738</v>
      </c>
      <c r="P33" s="499">
        <v>90962</v>
      </c>
      <c r="Q33" s="499"/>
      <c r="R33" s="501"/>
      <c r="S33" s="502">
        <v>1300000</v>
      </c>
      <c r="T33" s="499"/>
      <c r="U33" s="501"/>
      <c r="V33" s="499">
        <v>90962</v>
      </c>
      <c r="W33" s="501"/>
      <c r="X33" s="501"/>
      <c r="Y33" s="501"/>
      <c r="Z33" s="501"/>
      <c r="AA33" s="501"/>
      <c r="AB33" s="503"/>
    </row>
    <row r="34" spans="1:28" ht="35.1" customHeight="1">
      <c r="A34" s="498">
        <v>17</v>
      </c>
      <c r="B34" s="504" t="s">
        <v>3450</v>
      </c>
      <c r="C34" s="504" t="s">
        <v>3451</v>
      </c>
      <c r="D34" s="499">
        <v>4</v>
      </c>
      <c r="E34" s="499">
        <v>4200</v>
      </c>
      <c r="F34" s="499">
        <v>4200</v>
      </c>
      <c r="G34" s="499">
        <v>139020</v>
      </c>
      <c r="H34" s="499"/>
      <c r="I34" s="501"/>
      <c r="J34" s="499">
        <v>139020</v>
      </c>
      <c r="K34" s="499">
        <v>139020</v>
      </c>
      <c r="L34" s="499"/>
      <c r="M34" s="501"/>
      <c r="N34" s="505">
        <v>139020</v>
      </c>
      <c r="O34" s="499">
        <v>11122</v>
      </c>
      <c r="P34" s="499">
        <v>150142</v>
      </c>
      <c r="Q34" s="499"/>
      <c r="R34" s="501"/>
      <c r="S34" s="502"/>
      <c r="T34" s="499"/>
      <c r="U34" s="501"/>
      <c r="V34" s="499">
        <v>150142</v>
      </c>
      <c r="W34" s="501"/>
      <c r="X34" s="501"/>
      <c r="Y34" s="501"/>
      <c r="Z34" s="501"/>
      <c r="AA34" s="501"/>
      <c r="AB34" s="503"/>
    </row>
    <row r="35" spans="1:28" ht="35.1" customHeight="1">
      <c r="A35" s="498">
        <v>18</v>
      </c>
      <c r="B35" s="504" t="s">
        <v>3684</v>
      </c>
      <c r="C35" s="504" t="s">
        <v>3685</v>
      </c>
      <c r="D35" s="499">
        <v>2</v>
      </c>
      <c r="E35" s="499">
        <v>734</v>
      </c>
      <c r="F35" s="499">
        <v>734</v>
      </c>
      <c r="G35" s="499">
        <v>39680</v>
      </c>
      <c r="H35" s="499"/>
      <c r="I35" s="501"/>
      <c r="J35" s="499">
        <v>39680</v>
      </c>
      <c r="K35" s="499">
        <v>39680</v>
      </c>
      <c r="L35" s="499"/>
      <c r="M35" s="501"/>
      <c r="N35" s="505">
        <v>39680</v>
      </c>
      <c r="O35" s="499">
        <v>3174</v>
      </c>
      <c r="P35" s="499">
        <v>42854</v>
      </c>
      <c r="Q35" s="499"/>
      <c r="R35" s="501"/>
      <c r="S35" s="502"/>
      <c r="T35" s="499"/>
      <c r="U35" s="501"/>
      <c r="V35" s="499">
        <v>42854</v>
      </c>
      <c r="W35" s="501"/>
      <c r="X35" s="501"/>
      <c r="Y35" s="501"/>
      <c r="Z35" s="501"/>
      <c r="AA35" s="501"/>
      <c r="AB35" s="503"/>
    </row>
    <row r="36" spans="1:28" ht="35.1" customHeight="1">
      <c r="A36" s="498">
        <v>19</v>
      </c>
      <c r="B36" s="504" t="s">
        <v>1396</v>
      </c>
      <c r="C36" s="504" t="s">
        <v>1397</v>
      </c>
      <c r="D36" s="499">
        <v>4</v>
      </c>
      <c r="E36" s="499">
        <v>1060</v>
      </c>
      <c r="F36" s="499">
        <v>1060</v>
      </c>
      <c r="G36" s="499">
        <v>110525</v>
      </c>
      <c r="H36" s="499"/>
      <c r="I36" s="501"/>
      <c r="J36" s="499">
        <v>110525</v>
      </c>
      <c r="K36" s="499">
        <v>110525</v>
      </c>
      <c r="L36" s="499"/>
      <c r="M36" s="501"/>
      <c r="N36" s="505">
        <v>110525</v>
      </c>
      <c r="O36" s="499">
        <v>8842</v>
      </c>
      <c r="P36" s="499">
        <v>119367</v>
      </c>
      <c r="Q36" s="499"/>
      <c r="R36" s="501"/>
      <c r="S36" s="502"/>
      <c r="T36" s="499"/>
      <c r="U36" s="501"/>
      <c r="V36" s="499">
        <v>119367</v>
      </c>
      <c r="W36" s="501"/>
      <c r="X36" s="501"/>
      <c r="Y36" s="501"/>
      <c r="Z36" s="501"/>
      <c r="AA36" s="501"/>
      <c r="AB36" s="503"/>
    </row>
    <row r="37" spans="1:28" ht="35.1" customHeight="1">
      <c r="A37" s="498">
        <v>20</v>
      </c>
      <c r="B37" s="504" t="s">
        <v>2375</v>
      </c>
      <c r="C37" s="504" t="s">
        <v>2376</v>
      </c>
      <c r="D37" s="499">
        <v>21</v>
      </c>
      <c r="E37" s="499">
        <v>334750</v>
      </c>
      <c r="F37" s="499">
        <v>334750</v>
      </c>
      <c r="G37" s="499">
        <v>2649352</v>
      </c>
      <c r="H37" s="499">
        <v>405000</v>
      </c>
      <c r="I37" s="501"/>
      <c r="J37" s="499">
        <v>3054352</v>
      </c>
      <c r="K37" s="499">
        <v>2649352</v>
      </c>
      <c r="L37" s="499">
        <v>405000</v>
      </c>
      <c r="M37" s="501"/>
      <c r="N37" s="505">
        <v>3054352</v>
      </c>
      <c r="O37" s="499">
        <v>244348</v>
      </c>
      <c r="P37" s="499">
        <v>3298700</v>
      </c>
      <c r="Q37" s="499"/>
      <c r="R37" s="501"/>
      <c r="S37" s="502">
        <v>4650000</v>
      </c>
      <c r="T37" s="499"/>
      <c r="U37" s="501"/>
      <c r="V37" s="499">
        <v>3298700</v>
      </c>
      <c r="W37" s="501"/>
      <c r="X37" s="501"/>
      <c r="Y37" s="501"/>
      <c r="Z37" s="501"/>
      <c r="AA37" s="501"/>
      <c r="AB37" s="503"/>
    </row>
    <row r="38" spans="1:28" ht="35.1" customHeight="1">
      <c r="A38" s="498">
        <v>21</v>
      </c>
      <c r="B38" s="504" t="s">
        <v>9162</v>
      </c>
      <c r="C38" s="504" t="s">
        <v>9163</v>
      </c>
      <c r="D38" s="499">
        <v>3</v>
      </c>
      <c r="E38" s="499">
        <v>6000</v>
      </c>
      <c r="F38" s="499">
        <v>6000</v>
      </c>
      <c r="G38" s="499">
        <v>66176</v>
      </c>
      <c r="H38" s="499">
        <v>4545</v>
      </c>
      <c r="I38" s="501"/>
      <c r="J38" s="499">
        <v>70721</v>
      </c>
      <c r="K38" s="499">
        <v>66176</v>
      </c>
      <c r="L38" s="499">
        <v>4545</v>
      </c>
      <c r="M38" s="501"/>
      <c r="N38" s="505">
        <v>70721</v>
      </c>
      <c r="O38" s="499">
        <v>5658</v>
      </c>
      <c r="P38" s="499">
        <v>76379</v>
      </c>
      <c r="Q38" s="499"/>
      <c r="R38" s="501"/>
      <c r="S38" s="502">
        <v>120000</v>
      </c>
      <c r="T38" s="499">
        <v>28000</v>
      </c>
      <c r="U38" s="501"/>
      <c r="V38" s="499">
        <v>76379</v>
      </c>
      <c r="W38" s="501"/>
      <c r="X38" s="501"/>
      <c r="Y38" s="501"/>
      <c r="Z38" s="501"/>
      <c r="AA38" s="501"/>
      <c r="AB38" s="503"/>
    </row>
    <row r="39" spans="1:28" ht="35.1" customHeight="1">
      <c r="A39" s="498">
        <v>22</v>
      </c>
      <c r="B39" s="504" t="s">
        <v>8269</v>
      </c>
      <c r="C39" s="504" t="s">
        <v>8270</v>
      </c>
      <c r="D39" s="499">
        <v>5</v>
      </c>
      <c r="E39" s="499">
        <v>5000</v>
      </c>
      <c r="F39" s="499">
        <v>5000</v>
      </c>
      <c r="G39" s="499">
        <v>119070</v>
      </c>
      <c r="H39" s="499"/>
      <c r="I39" s="501"/>
      <c r="J39" s="499">
        <v>119070</v>
      </c>
      <c r="K39" s="499">
        <v>119070</v>
      </c>
      <c r="L39" s="499"/>
      <c r="M39" s="501"/>
      <c r="N39" s="505">
        <v>119070</v>
      </c>
      <c r="O39" s="499">
        <v>9526</v>
      </c>
      <c r="P39" s="499">
        <v>128596</v>
      </c>
      <c r="Q39" s="499"/>
      <c r="R39" s="501"/>
      <c r="S39" s="502">
        <v>1449000</v>
      </c>
      <c r="T39" s="499"/>
      <c r="U39" s="501"/>
      <c r="V39" s="499">
        <v>128596</v>
      </c>
      <c r="W39" s="501"/>
      <c r="X39" s="501"/>
      <c r="Y39" s="501"/>
      <c r="Z39" s="501"/>
      <c r="AA39" s="501"/>
      <c r="AB39" s="503"/>
    </row>
    <row r="40" spans="1:28" ht="35.1" customHeight="1">
      <c r="A40" s="498">
        <v>23</v>
      </c>
      <c r="B40" s="504" t="s">
        <v>8049</v>
      </c>
      <c r="C40" s="504" t="s">
        <v>8050</v>
      </c>
      <c r="D40" s="499">
        <v>1</v>
      </c>
      <c r="E40" s="499">
        <v>900</v>
      </c>
      <c r="F40" s="499">
        <v>900</v>
      </c>
      <c r="G40" s="499">
        <v>17920</v>
      </c>
      <c r="H40" s="499"/>
      <c r="I40" s="501"/>
      <c r="J40" s="499">
        <v>17920</v>
      </c>
      <c r="K40" s="499">
        <v>13889</v>
      </c>
      <c r="L40" s="499"/>
      <c r="M40" s="501"/>
      <c r="N40" s="505">
        <v>13889</v>
      </c>
      <c r="O40" s="499">
        <v>1111</v>
      </c>
      <c r="P40" s="499">
        <v>15000</v>
      </c>
      <c r="Q40" s="499">
        <v>4031</v>
      </c>
      <c r="R40" s="501"/>
      <c r="S40" s="502">
        <v>215000</v>
      </c>
      <c r="T40" s="499"/>
      <c r="U40" s="501"/>
      <c r="V40" s="499">
        <v>15000</v>
      </c>
      <c r="W40" s="501"/>
      <c r="X40" s="501"/>
      <c r="Y40" s="501"/>
      <c r="Z40" s="501"/>
      <c r="AA40" s="501"/>
      <c r="AB40" s="503"/>
    </row>
    <row r="41" spans="1:28" ht="35.1" customHeight="1">
      <c r="A41" s="498">
        <v>24</v>
      </c>
      <c r="B41" s="504" t="s">
        <v>7850</v>
      </c>
      <c r="C41" s="504" t="s">
        <v>7851</v>
      </c>
      <c r="D41" s="499">
        <v>1</v>
      </c>
      <c r="E41" s="499">
        <v>18000</v>
      </c>
      <c r="F41" s="499">
        <v>18000</v>
      </c>
      <c r="G41" s="499">
        <v>108032</v>
      </c>
      <c r="H41" s="499"/>
      <c r="I41" s="501"/>
      <c r="J41" s="499">
        <v>108032</v>
      </c>
      <c r="K41" s="499">
        <v>108032</v>
      </c>
      <c r="L41" s="499"/>
      <c r="M41" s="501"/>
      <c r="N41" s="505">
        <v>108032</v>
      </c>
      <c r="O41" s="499">
        <v>8643</v>
      </c>
      <c r="P41" s="499">
        <v>116675</v>
      </c>
      <c r="Q41" s="499"/>
      <c r="R41" s="501"/>
      <c r="S41" s="502"/>
      <c r="T41" s="499"/>
      <c r="U41" s="501"/>
      <c r="V41" s="499">
        <v>116675</v>
      </c>
      <c r="W41" s="501"/>
      <c r="X41" s="501"/>
      <c r="Y41" s="501"/>
      <c r="Z41" s="501"/>
      <c r="AA41" s="501"/>
      <c r="AB41" s="503"/>
    </row>
    <row r="42" spans="1:28" ht="35.1" customHeight="1">
      <c r="A42" s="498">
        <v>25</v>
      </c>
      <c r="B42" s="504" t="s">
        <v>4918</v>
      </c>
      <c r="C42" s="504" t="s">
        <v>4919</v>
      </c>
      <c r="D42" s="499">
        <v>3</v>
      </c>
      <c r="E42" s="499">
        <v>12100</v>
      </c>
      <c r="F42" s="499">
        <v>12100</v>
      </c>
      <c r="G42" s="499">
        <v>107008</v>
      </c>
      <c r="H42" s="499">
        <v>4545</v>
      </c>
      <c r="I42" s="501"/>
      <c r="J42" s="499">
        <v>111553</v>
      </c>
      <c r="K42" s="499">
        <v>107008</v>
      </c>
      <c r="L42" s="499">
        <v>4545</v>
      </c>
      <c r="M42" s="501"/>
      <c r="N42" s="505">
        <v>111553</v>
      </c>
      <c r="O42" s="499">
        <v>8924</v>
      </c>
      <c r="P42" s="499">
        <v>120477</v>
      </c>
      <c r="Q42" s="499"/>
      <c r="R42" s="501"/>
      <c r="S42" s="502">
        <v>500000</v>
      </c>
      <c r="T42" s="499">
        <v>30000</v>
      </c>
      <c r="U42" s="501"/>
      <c r="V42" s="499">
        <v>120477</v>
      </c>
      <c r="W42" s="501"/>
      <c r="X42" s="501"/>
      <c r="Y42" s="501"/>
      <c r="Z42" s="501"/>
      <c r="AA42" s="501"/>
      <c r="AB42" s="503"/>
    </row>
    <row r="43" spans="1:28" ht="35.1" customHeight="1">
      <c r="A43" s="498">
        <v>26</v>
      </c>
      <c r="B43" s="504" t="s">
        <v>4953</v>
      </c>
      <c r="C43" s="504" t="s">
        <v>4954</v>
      </c>
      <c r="D43" s="499">
        <v>1</v>
      </c>
      <c r="E43" s="499">
        <v>360</v>
      </c>
      <c r="F43" s="499">
        <v>360</v>
      </c>
      <c r="G43" s="499">
        <v>21120</v>
      </c>
      <c r="H43" s="499"/>
      <c r="I43" s="501"/>
      <c r="J43" s="499">
        <v>21120</v>
      </c>
      <c r="K43" s="499">
        <v>21120</v>
      </c>
      <c r="L43" s="499"/>
      <c r="M43" s="501"/>
      <c r="N43" s="505">
        <v>21120</v>
      </c>
      <c r="O43" s="499">
        <v>1690</v>
      </c>
      <c r="P43" s="499">
        <v>22810</v>
      </c>
      <c r="Q43" s="499"/>
      <c r="R43" s="501"/>
      <c r="S43" s="502"/>
      <c r="T43" s="499"/>
      <c r="U43" s="501"/>
      <c r="V43" s="499">
        <v>22810</v>
      </c>
      <c r="W43" s="501"/>
      <c r="X43" s="501"/>
      <c r="Y43" s="501"/>
      <c r="Z43" s="501"/>
      <c r="AA43" s="501"/>
      <c r="AB43" s="503"/>
    </row>
    <row r="44" spans="1:28" ht="35.1" customHeight="1">
      <c r="A44" s="498">
        <v>27</v>
      </c>
      <c r="B44" s="504" t="s">
        <v>10443</v>
      </c>
      <c r="C44" s="504" t="s">
        <v>10574</v>
      </c>
      <c r="D44" s="499">
        <v>6</v>
      </c>
      <c r="E44" s="499">
        <v>4706</v>
      </c>
      <c r="F44" s="499">
        <v>4706</v>
      </c>
      <c r="G44" s="499">
        <v>98560</v>
      </c>
      <c r="H44" s="499"/>
      <c r="I44" s="501"/>
      <c r="J44" s="499">
        <v>98560</v>
      </c>
      <c r="K44" s="499">
        <v>98560</v>
      </c>
      <c r="L44" s="499"/>
      <c r="M44" s="501"/>
      <c r="N44" s="505">
        <v>98560</v>
      </c>
      <c r="O44" s="499">
        <v>7883</v>
      </c>
      <c r="P44" s="499">
        <v>106443</v>
      </c>
      <c r="Q44" s="499"/>
      <c r="R44" s="501"/>
      <c r="S44" s="502">
        <v>1846000</v>
      </c>
      <c r="T44" s="499"/>
      <c r="U44" s="501"/>
      <c r="V44" s="499">
        <v>106443</v>
      </c>
      <c r="W44" s="501"/>
      <c r="X44" s="501"/>
      <c r="Y44" s="501"/>
      <c r="Z44" s="501"/>
      <c r="AA44" s="501"/>
      <c r="AB44" s="503"/>
    </row>
    <row r="45" spans="1:28" ht="35.1" customHeight="1">
      <c r="A45" s="498">
        <v>28</v>
      </c>
      <c r="B45" s="504" t="s">
        <v>5619</v>
      </c>
      <c r="C45" s="504" t="s">
        <v>5620</v>
      </c>
      <c r="D45" s="499">
        <v>2</v>
      </c>
      <c r="E45" s="499">
        <v>100</v>
      </c>
      <c r="F45" s="499">
        <v>100</v>
      </c>
      <c r="G45" s="499">
        <v>25625</v>
      </c>
      <c r="H45" s="499"/>
      <c r="I45" s="501"/>
      <c r="J45" s="499">
        <v>25625</v>
      </c>
      <c r="K45" s="499">
        <v>25625</v>
      </c>
      <c r="L45" s="499"/>
      <c r="M45" s="501"/>
      <c r="N45" s="505">
        <v>25625</v>
      </c>
      <c r="O45" s="499">
        <v>2050</v>
      </c>
      <c r="P45" s="499">
        <v>27675</v>
      </c>
      <c r="Q45" s="499"/>
      <c r="R45" s="501"/>
      <c r="S45" s="502"/>
      <c r="T45" s="499"/>
      <c r="U45" s="501"/>
      <c r="V45" s="499">
        <v>27675</v>
      </c>
      <c r="W45" s="501"/>
      <c r="X45" s="501"/>
      <c r="Y45" s="501"/>
      <c r="Z45" s="501"/>
      <c r="AA45" s="501"/>
      <c r="AB45" s="503"/>
    </row>
    <row r="46" spans="1:28" ht="35.1" customHeight="1">
      <c r="A46" s="498">
        <v>29</v>
      </c>
      <c r="B46" s="504" t="s">
        <v>5681</v>
      </c>
      <c r="C46" s="504" t="s">
        <v>5682</v>
      </c>
      <c r="D46" s="499">
        <v>3</v>
      </c>
      <c r="E46" s="499">
        <v>1020</v>
      </c>
      <c r="F46" s="499">
        <v>1020</v>
      </c>
      <c r="G46" s="499">
        <v>51280</v>
      </c>
      <c r="H46" s="499"/>
      <c r="I46" s="501"/>
      <c r="J46" s="499">
        <v>51280</v>
      </c>
      <c r="K46" s="499">
        <v>51280</v>
      </c>
      <c r="L46" s="499"/>
      <c r="M46" s="501"/>
      <c r="N46" s="505">
        <v>51280</v>
      </c>
      <c r="O46" s="499">
        <v>4102</v>
      </c>
      <c r="P46" s="499">
        <v>55382</v>
      </c>
      <c r="Q46" s="499"/>
      <c r="R46" s="501"/>
      <c r="S46" s="502"/>
      <c r="T46" s="499"/>
      <c r="U46" s="501"/>
      <c r="V46" s="499">
        <v>55382</v>
      </c>
      <c r="W46" s="501"/>
      <c r="X46" s="501"/>
      <c r="Y46" s="501"/>
      <c r="Z46" s="501"/>
      <c r="AA46" s="501"/>
      <c r="AB46" s="503"/>
    </row>
    <row r="47" spans="1:28" ht="35.1" customHeight="1">
      <c r="A47" s="498">
        <v>30</v>
      </c>
      <c r="B47" s="504" t="s">
        <v>5022</v>
      </c>
      <c r="C47" s="504" t="s">
        <v>10819</v>
      </c>
      <c r="D47" s="499">
        <v>1</v>
      </c>
      <c r="E47" s="499">
        <v>50</v>
      </c>
      <c r="F47" s="499">
        <v>50</v>
      </c>
      <c r="G47" s="499">
        <v>10000</v>
      </c>
      <c r="H47" s="499"/>
      <c r="I47" s="501"/>
      <c r="J47" s="499">
        <v>10000</v>
      </c>
      <c r="K47" s="499">
        <v>10000</v>
      </c>
      <c r="L47" s="499"/>
      <c r="M47" s="501"/>
      <c r="N47" s="505">
        <v>10000</v>
      </c>
      <c r="O47" s="499">
        <v>800</v>
      </c>
      <c r="P47" s="499">
        <v>10800</v>
      </c>
      <c r="Q47" s="499"/>
      <c r="R47" s="501"/>
      <c r="S47" s="502"/>
      <c r="T47" s="499"/>
      <c r="U47" s="501"/>
      <c r="V47" s="499">
        <v>10800</v>
      </c>
      <c r="W47" s="501"/>
      <c r="X47" s="501"/>
      <c r="Y47" s="501"/>
      <c r="Z47" s="501"/>
      <c r="AA47" s="501"/>
      <c r="AB47" s="503"/>
    </row>
    <row r="48" spans="1:28" ht="35.1" customHeight="1">
      <c r="A48" s="498">
        <v>31</v>
      </c>
      <c r="B48" s="504" t="s">
        <v>2916</v>
      </c>
      <c r="C48" s="504" t="s">
        <v>2917</v>
      </c>
      <c r="D48" s="499">
        <v>3</v>
      </c>
      <c r="E48" s="499">
        <v>140</v>
      </c>
      <c r="F48" s="499">
        <v>140</v>
      </c>
      <c r="G48" s="499">
        <v>44375</v>
      </c>
      <c r="H48" s="499"/>
      <c r="I48" s="501"/>
      <c r="J48" s="499">
        <v>44375</v>
      </c>
      <c r="K48" s="499">
        <v>44375</v>
      </c>
      <c r="L48" s="499"/>
      <c r="M48" s="501"/>
      <c r="N48" s="505">
        <v>44375</v>
      </c>
      <c r="O48" s="499">
        <v>3550</v>
      </c>
      <c r="P48" s="499">
        <v>47925</v>
      </c>
      <c r="Q48" s="499"/>
      <c r="R48" s="501"/>
      <c r="S48" s="502"/>
      <c r="T48" s="499"/>
      <c r="U48" s="501"/>
      <c r="V48" s="499">
        <v>47925</v>
      </c>
      <c r="W48" s="501"/>
      <c r="X48" s="501"/>
      <c r="Y48" s="501"/>
      <c r="Z48" s="501"/>
      <c r="AA48" s="501"/>
      <c r="AB48" s="503"/>
    </row>
    <row r="49" spans="1:28" ht="35.1" customHeight="1">
      <c r="A49" s="498">
        <v>32</v>
      </c>
      <c r="B49" s="504" t="s">
        <v>2496</v>
      </c>
      <c r="C49" s="504" t="s">
        <v>10820</v>
      </c>
      <c r="D49" s="499">
        <v>11</v>
      </c>
      <c r="E49" s="499">
        <v>665</v>
      </c>
      <c r="F49" s="499">
        <v>665</v>
      </c>
      <c r="G49" s="499">
        <v>160075</v>
      </c>
      <c r="H49" s="499"/>
      <c r="I49" s="501"/>
      <c r="J49" s="499">
        <v>160075</v>
      </c>
      <c r="K49" s="499">
        <v>160075</v>
      </c>
      <c r="L49" s="499"/>
      <c r="M49" s="501"/>
      <c r="N49" s="505">
        <v>160075</v>
      </c>
      <c r="O49" s="499">
        <v>12806</v>
      </c>
      <c r="P49" s="499">
        <v>172881</v>
      </c>
      <c r="Q49" s="499"/>
      <c r="R49" s="501"/>
      <c r="S49" s="502"/>
      <c r="T49" s="499"/>
      <c r="U49" s="501"/>
      <c r="V49" s="499">
        <v>172881</v>
      </c>
      <c r="W49" s="501"/>
      <c r="X49" s="501"/>
      <c r="Y49" s="501"/>
      <c r="Z49" s="501"/>
      <c r="AA49" s="501"/>
      <c r="AB49" s="503"/>
    </row>
    <row r="50" spans="1:28" ht="35.1" customHeight="1">
      <c r="A50" s="498">
        <v>33</v>
      </c>
      <c r="B50" s="504" t="s">
        <v>2496</v>
      </c>
      <c r="C50" s="504" t="s">
        <v>2497</v>
      </c>
      <c r="D50" s="499">
        <v>99</v>
      </c>
      <c r="E50" s="499">
        <v>6100</v>
      </c>
      <c r="F50" s="499">
        <v>6100</v>
      </c>
      <c r="G50" s="499">
        <v>1216300</v>
      </c>
      <c r="H50" s="499"/>
      <c r="I50" s="501"/>
      <c r="J50" s="499">
        <v>1216300</v>
      </c>
      <c r="K50" s="499">
        <v>1216300</v>
      </c>
      <c r="L50" s="499"/>
      <c r="M50" s="501"/>
      <c r="N50" s="505">
        <v>1216300</v>
      </c>
      <c r="O50" s="499">
        <v>97304</v>
      </c>
      <c r="P50" s="499">
        <v>1313604</v>
      </c>
      <c r="Q50" s="499"/>
      <c r="R50" s="501"/>
      <c r="S50" s="502"/>
      <c r="T50" s="499"/>
      <c r="U50" s="501"/>
      <c r="V50" s="499">
        <v>1313604</v>
      </c>
      <c r="W50" s="501"/>
      <c r="X50" s="501"/>
      <c r="Y50" s="501"/>
      <c r="Z50" s="501"/>
      <c r="AA50" s="501"/>
      <c r="AB50" s="503"/>
    </row>
    <row r="51" spans="1:28" ht="35.1" customHeight="1">
      <c r="A51" s="498">
        <v>34</v>
      </c>
      <c r="B51" s="504" t="s">
        <v>2496</v>
      </c>
      <c r="C51" s="504" t="s">
        <v>10821</v>
      </c>
      <c r="D51" s="499">
        <v>2</v>
      </c>
      <c r="E51" s="499">
        <v>250</v>
      </c>
      <c r="F51" s="499">
        <v>250</v>
      </c>
      <c r="G51" s="499">
        <v>42225</v>
      </c>
      <c r="H51" s="499"/>
      <c r="I51" s="501"/>
      <c r="J51" s="499">
        <v>42225</v>
      </c>
      <c r="K51" s="499">
        <v>42225</v>
      </c>
      <c r="L51" s="499"/>
      <c r="M51" s="501"/>
      <c r="N51" s="505">
        <v>42225</v>
      </c>
      <c r="O51" s="499">
        <v>3378</v>
      </c>
      <c r="P51" s="499">
        <v>45603</v>
      </c>
      <c r="Q51" s="499"/>
      <c r="R51" s="501"/>
      <c r="S51" s="502"/>
      <c r="T51" s="499"/>
      <c r="U51" s="501"/>
      <c r="V51" s="499">
        <v>45603</v>
      </c>
      <c r="W51" s="501"/>
      <c r="X51" s="501"/>
      <c r="Y51" s="501"/>
      <c r="Z51" s="501"/>
      <c r="AA51" s="501"/>
      <c r="AB51" s="503"/>
    </row>
    <row r="52" spans="1:28" ht="35.1" customHeight="1">
      <c r="A52" s="498">
        <v>35</v>
      </c>
      <c r="B52" s="504" t="s">
        <v>3108</v>
      </c>
      <c r="C52" s="504" t="s">
        <v>3109</v>
      </c>
      <c r="D52" s="499">
        <v>3</v>
      </c>
      <c r="E52" s="499">
        <v>60</v>
      </c>
      <c r="F52" s="499">
        <v>60</v>
      </c>
      <c r="G52" s="499">
        <v>30000</v>
      </c>
      <c r="H52" s="499"/>
      <c r="I52" s="501"/>
      <c r="J52" s="499">
        <v>30000</v>
      </c>
      <c r="K52" s="499">
        <v>30000</v>
      </c>
      <c r="L52" s="499"/>
      <c r="M52" s="501"/>
      <c r="N52" s="505">
        <v>30000</v>
      </c>
      <c r="O52" s="499">
        <v>2400</v>
      </c>
      <c r="P52" s="499">
        <v>32400</v>
      </c>
      <c r="Q52" s="499"/>
      <c r="R52" s="501"/>
      <c r="S52" s="502"/>
      <c r="T52" s="499"/>
      <c r="U52" s="501"/>
      <c r="V52" s="499">
        <v>32400</v>
      </c>
      <c r="W52" s="501"/>
      <c r="X52" s="501"/>
      <c r="Y52" s="501"/>
      <c r="Z52" s="501"/>
      <c r="AA52" s="501"/>
      <c r="AB52" s="503"/>
    </row>
    <row r="53" spans="1:28" ht="35.1" customHeight="1">
      <c r="A53" s="498">
        <v>36</v>
      </c>
      <c r="B53" s="504" t="s">
        <v>3649</v>
      </c>
      <c r="C53" s="504" t="s">
        <v>3650</v>
      </c>
      <c r="D53" s="499">
        <v>1</v>
      </c>
      <c r="E53" s="499">
        <v>60</v>
      </c>
      <c r="F53" s="499">
        <v>60</v>
      </c>
      <c r="G53" s="499">
        <v>18750</v>
      </c>
      <c r="H53" s="499"/>
      <c r="I53" s="501"/>
      <c r="J53" s="499">
        <v>18750</v>
      </c>
      <c r="K53" s="499">
        <v>18750</v>
      </c>
      <c r="L53" s="499"/>
      <c r="M53" s="501"/>
      <c r="N53" s="505">
        <v>18750</v>
      </c>
      <c r="O53" s="499">
        <v>1500</v>
      </c>
      <c r="P53" s="499">
        <v>20250</v>
      </c>
      <c r="Q53" s="499"/>
      <c r="R53" s="501"/>
      <c r="S53" s="502"/>
      <c r="T53" s="499"/>
      <c r="U53" s="501"/>
      <c r="V53" s="499">
        <v>20250</v>
      </c>
      <c r="W53" s="501"/>
      <c r="X53" s="501"/>
      <c r="Y53" s="501"/>
      <c r="Z53" s="501"/>
      <c r="AA53" s="501"/>
      <c r="AB53" s="503"/>
    </row>
    <row r="54" spans="1:28" ht="35.1" customHeight="1">
      <c r="A54" s="498">
        <v>37</v>
      </c>
      <c r="B54" s="504" t="s">
        <v>2871</v>
      </c>
      <c r="C54" s="504" t="s">
        <v>9551</v>
      </c>
      <c r="D54" s="499">
        <v>7</v>
      </c>
      <c r="E54" s="499">
        <v>140</v>
      </c>
      <c r="F54" s="499">
        <v>140</v>
      </c>
      <c r="G54" s="499">
        <v>70000</v>
      </c>
      <c r="H54" s="499"/>
      <c r="I54" s="501"/>
      <c r="J54" s="499">
        <v>70000</v>
      </c>
      <c r="K54" s="499">
        <v>70000</v>
      </c>
      <c r="L54" s="499"/>
      <c r="M54" s="501"/>
      <c r="N54" s="505">
        <v>70000</v>
      </c>
      <c r="O54" s="499">
        <v>5600</v>
      </c>
      <c r="P54" s="499">
        <v>75600</v>
      </c>
      <c r="Q54" s="499"/>
      <c r="R54" s="501"/>
      <c r="S54" s="502"/>
      <c r="T54" s="499"/>
      <c r="U54" s="501"/>
      <c r="V54" s="499">
        <v>75600</v>
      </c>
      <c r="W54" s="501"/>
      <c r="X54" s="501"/>
      <c r="Y54" s="501"/>
      <c r="Z54" s="501"/>
      <c r="AA54" s="501"/>
      <c r="AB54" s="503"/>
    </row>
    <row r="55" spans="1:28" ht="35.1" customHeight="1">
      <c r="A55" s="498">
        <v>38</v>
      </c>
      <c r="B55" s="504" t="s">
        <v>3476</v>
      </c>
      <c r="C55" s="504" t="s">
        <v>3477</v>
      </c>
      <c r="D55" s="499">
        <v>2</v>
      </c>
      <c r="E55" s="499">
        <v>120</v>
      </c>
      <c r="F55" s="499">
        <v>120</v>
      </c>
      <c r="G55" s="499">
        <v>26875</v>
      </c>
      <c r="H55" s="499"/>
      <c r="I55" s="501"/>
      <c r="J55" s="499">
        <v>26875</v>
      </c>
      <c r="K55" s="499">
        <v>26875</v>
      </c>
      <c r="L55" s="499"/>
      <c r="M55" s="501"/>
      <c r="N55" s="505">
        <v>26875</v>
      </c>
      <c r="O55" s="499">
        <v>2150</v>
      </c>
      <c r="P55" s="499">
        <v>29025</v>
      </c>
      <c r="Q55" s="499"/>
      <c r="R55" s="501"/>
      <c r="S55" s="502"/>
      <c r="T55" s="499"/>
      <c r="U55" s="501"/>
      <c r="V55" s="499">
        <v>29025</v>
      </c>
      <c r="W55" s="501"/>
      <c r="X55" s="501"/>
      <c r="Y55" s="501"/>
      <c r="Z55" s="501"/>
      <c r="AA55" s="501"/>
      <c r="AB55" s="503"/>
    </row>
    <row r="56" spans="1:28" ht="35.1" customHeight="1">
      <c r="A56" s="498">
        <v>39</v>
      </c>
      <c r="B56" s="504" t="s">
        <v>8003</v>
      </c>
      <c r="C56" s="504" t="s">
        <v>8004</v>
      </c>
      <c r="D56" s="499">
        <v>1</v>
      </c>
      <c r="E56" s="499">
        <v>205</v>
      </c>
      <c r="F56" s="499">
        <v>205</v>
      </c>
      <c r="G56" s="499">
        <v>35525</v>
      </c>
      <c r="H56" s="499"/>
      <c r="I56" s="501"/>
      <c r="J56" s="499">
        <v>35525</v>
      </c>
      <c r="K56" s="499">
        <v>35525</v>
      </c>
      <c r="L56" s="499"/>
      <c r="M56" s="501"/>
      <c r="N56" s="505">
        <v>35525</v>
      </c>
      <c r="O56" s="499">
        <v>2842</v>
      </c>
      <c r="P56" s="499">
        <v>38367</v>
      </c>
      <c r="Q56" s="499"/>
      <c r="R56" s="501"/>
      <c r="S56" s="502"/>
      <c r="T56" s="499"/>
      <c r="U56" s="501"/>
      <c r="V56" s="499">
        <v>38367</v>
      </c>
      <c r="W56" s="501"/>
      <c r="X56" s="501"/>
      <c r="Y56" s="501"/>
      <c r="Z56" s="501"/>
      <c r="AA56" s="501"/>
      <c r="AB56" s="503"/>
    </row>
    <row r="57" spans="1:28" ht="35.1" customHeight="1">
      <c r="A57" s="498">
        <v>40</v>
      </c>
      <c r="B57" s="504" t="s">
        <v>5452</v>
      </c>
      <c r="C57" s="504" t="s">
        <v>10822</v>
      </c>
      <c r="D57" s="499">
        <v>1</v>
      </c>
      <c r="E57" s="499">
        <v>1423</v>
      </c>
      <c r="F57" s="499">
        <v>1423</v>
      </c>
      <c r="G57" s="499">
        <v>30975</v>
      </c>
      <c r="H57" s="499"/>
      <c r="I57" s="501"/>
      <c r="J57" s="499">
        <v>30975</v>
      </c>
      <c r="K57" s="499">
        <v>30975</v>
      </c>
      <c r="L57" s="499"/>
      <c r="M57" s="501"/>
      <c r="N57" s="505">
        <v>30975</v>
      </c>
      <c r="O57" s="499">
        <v>2478</v>
      </c>
      <c r="P57" s="499">
        <v>33453</v>
      </c>
      <c r="Q57" s="499"/>
      <c r="R57" s="501"/>
      <c r="S57" s="502"/>
      <c r="T57" s="499"/>
      <c r="U57" s="501"/>
      <c r="V57" s="499">
        <v>33453</v>
      </c>
      <c r="W57" s="501"/>
      <c r="X57" s="501"/>
      <c r="Y57" s="501"/>
      <c r="Z57" s="501"/>
      <c r="AA57" s="501"/>
      <c r="AB57" s="503"/>
    </row>
    <row r="58" spans="1:28" ht="35.1" customHeight="1">
      <c r="A58" s="498">
        <v>41</v>
      </c>
      <c r="B58" s="504" t="s">
        <v>5452</v>
      </c>
      <c r="C58" s="504" t="s">
        <v>10823</v>
      </c>
      <c r="D58" s="499">
        <v>2</v>
      </c>
      <c r="E58" s="499">
        <v>6056</v>
      </c>
      <c r="F58" s="499">
        <v>6056</v>
      </c>
      <c r="G58" s="499">
        <v>59520</v>
      </c>
      <c r="H58" s="499"/>
      <c r="I58" s="501"/>
      <c r="J58" s="499">
        <v>59520</v>
      </c>
      <c r="K58" s="499">
        <v>59520</v>
      </c>
      <c r="L58" s="499"/>
      <c r="M58" s="501"/>
      <c r="N58" s="505">
        <v>59520</v>
      </c>
      <c r="O58" s="499">
        <v>4761</v>
      </c>
      <c r="P58" s="499">
        <v>64281</v>
      </c>
      <c r="Q58" s="499"/>
      <c r="R58" s="501"/>
      <c r="S58" s="502"/>
      <c r="T58" s="499"/>
      <c r="U58" s="501"/>
      <c r="V58" s="499">
        <v>64281</v>
      </c>
      <c r="W58" s="501"/>
      <c r="X58" s="501"/>
      <c r="Y58" s="501"/>
      <c r="Z58" s="501"/>
      <c r="AA58" s="501"/>
      <c r="AB58" s="503"/>
    </row>
    <row r="59" spans="1:28" ht="35.1" customHeight="1">
      <c r="A59" s="498">
        <v>42</v>
      </c>
      <c r="B59" s="504" t="s">
        <v>5452</v>
      </c>
      <c r="C59" s="504" t="s">
        <v>10824</v>
      </c>
      <c r="D59" s="499">
        <v>1</v>
      </c>
      <c r="E59" s="499">
        <v>5800</v>
      </c>
      <c r="F59" s="499">
        <v>5800</v>
      </c>
      <c r="G59" s="499">
        <v>41984</v>
      </c>
      <c r="H59" s="499"/>
      <c r="I59" s="501"/>
      <c r="J59" s="499">
        <v>41984</v>
      </c>
      <c r="K59" s="499">
        <v>41984</v>
      </c>
      <c r="L59" s="499"/>
      <c r="M59" s="501"/>
      <c r="N59" s="505">
        <v>41984</v>
      </c>
      <c r="O59" s="499">
        <v>3359</v>
      </c>
      <c r="P59" s="499">
        <v>45343</v>
      </c>
      <c r="Q59" s="499"/>
      <c r="R59" s="501"/>
      <c r="S59" s="502">
        <v>70000</v>
      </c>
      <c r="T59" s="499"/>
      <c r="U59" s="501"/>
      <c r="V59" s="499">
        <v>45343</v>
      </c>
      <c r="W59" s="501"/>
      <c r="X59" s="501"/>
      <c r="Y59" s="501"/>
      <c r="Z59" s="501"/>
      <c r="AA59" s="501"/>
      <c r="AB59" s="503"/>
    </row>
    <row r="60" spans="1:28" ht="35.1" customHeight="1">
      <c r="A60" s="498">
        <v>43</v>
      </c>
      <c r="B60" s="504" t="s">
        <v>8686</v>
      </c>
      <c r="C60" s="504" t="s">
        <v>8687</v>
      </c>
      <c r="D60" s="499">
        <v>1</v>
      </c>
      <c r="E60" s="499">
        <v>3238</v>
      </c>
      <c r="F60" s="499">
        <v>3238</v>
      </c>
      <c r="G60" s="499">
        <v>36480</v>
      </c>
      <c r="H60" s="499"/>
      <c r="I60" s="501"/>
      <c r="J60" s="499">
        <v>36480</v>
      </c>
      <c r="K60" s="499">
        <v>36480</v>
      </c>
      <c r="L60" s="499"/>
      <c r="M60" s="501"/>
      <c r="N60" s="505">
        <v>36480</v>
      </c>
      <c r="O60" s="499">
        <v>2918</v>
      </c>
      <c r="P60" s="499">
        <v>39398</v>
      </c>
      <c r="Q60" s="499"/>
      <c r="R60" s="501"/>
      <c r="S60" s="502">
        <v>930000</v>
      </c>
      <c r="T60" s="499"/>
      <c r="U60" s="499">
        <v>39398</v>
      </c>
      <c r="V60" s="499"/>
      <c r="W60" s="501"/>
      <c r="X60" s="501"/>
      <c r="Y60" s="501"/>
      <c r="Z60" s="501"/>
      <c r="AA60" s="501"/>
      <c r="AB60" s="503"/>
    </row>
    <row r="61" spans="1:28" ht="35.1" customHeight="1">
      <c r="A61" s="498">
        <v>44</v>
      </c>
      <c r="B61" s="504" t="s">
        <v>2509</v>
      </c>
      <c r="C61" s="504" t="s">
        <v>2510</v>
      </c>
      <c r="D61" s="499">
        <v>4</v>
      </c>
      <c r="E61" s="499">
        <v>11700</v>
      </c>
      <c r="F61" s="499">
        <v>11700</v>
      </c>
      <c r="G61" s="499">
        <v>192128</v>
      </c>
      <c r="H61" s="499"/>
      <c r="I61" s="501"/>
      <c r="J61" s="499">
        <v>192128</v>
      </c>
      <c r="K61" s="499">
        <v>192128</v>
      </c>
      <c r="L61" s="499"/>
      <c r="M61" s="501"/>
      <c r="N61" s="505">
        <v>192128</v>
      </c>
      <c r="O61" s="499">
        <v>15371</v>
      </c>
      <c r="P61" s="499">
        <v>207499</v>
      </c>
      <c r="Q61" s="499"/>
      <c r="R61" s="501"/>
      <c r="S61" s="502">
        <v>1150000</v>
      </c>
      <c r="T61" s="499"/>
      <c r="U61" s="499"/>
      <c r="V61" s="499">
        <v>207499</v>
      </c>
      <c r="W61" s="501"/>
      <c r="X61" s="501"/>
      <c r="Y61" s="501"/>
      <c r="Z61" s="501"/>
      <c r="AA61" s="501"/>
      <c r="AB61" s="503"/>
    </row>
    <row r="62" spans="1:28" ht="35.1" customHeight="1">
      <c r="A62" s="498">
        <v>45</v>
      </c>
      <c r="B62" s="504" t="s">
        <v>1599</v>
      </c>
      <c r="C62" s="504" t="s">
        <v>1600</v>
      </c>
      <c r="D62" s="499">
        <v>6</v>
      </c>
      <c r="E62" s="499">
        <v>6530</v>
      </c>
      <c r="F62" s="499">
        <v>6530</v>
      </c>
      <c r="G62" s="499">
        <v>106496</v>
      </c>
      <c r="H62" s="499">
        <v>9090</v>
      </c>
      <c r="I62" s="501"/>
      <c r="J62" s="499">
        <v>115586</v>
      </c>
      <c r="K62" s="499">
        <v>106496</v>
      </c>
      <c r="L62" s="499">
        <v>9090</v>
      </c>
      <c r="M62" s="501"/>
      <c r="N62" s="505">
        <v>115586</v>
      </c>
      <c r="O62" s="499">
        <v>9246</v>
      </c>
      <c r="P62" s="499">
        <v>124832</v>
      </c>
      <c r="Q62" s="499"/>
      <c r="R62" s="501"/>
      <c r="S62" s="502">
        <v>1770000</v>
      </c>
      <c r="T62" s="499">
        <v>52000</v>
      </c>
      <c r="U62" s="499">
        <v>124832</v>
      </c>
      <c r="V62" s="499"/>
      <c r="W62" s="501"/>
      <c r="X62" s="501"/>
      <c r="Y62" s="501"/>
      <c r="Z62" s="501"/>
      <c r="AA62" s="501"/>
      <c r="AB62" s="503"/>
    </row>
    <row r="63" spans="1:28" ht="35.1" customHeight="1">
      <c r="A63" s="498">
        <v>46</v>
      </c>
      <c r="B63" s="504" t="s">
        <v>1521</v>
      </c>
      <c r="C63" s="504" t="s">
        <v>10825</v>
      </c>
      <c r="D63" s="499">
        <v>3</v>
      </c>
      <c r="E63" s="499">
        <v>1410</v>
      </c>
      <c r="F63" s="499">
        <v>1410</v>
      </c>
      <c r="G63" s="499">
        <v>116715</v>
      </c>
      <c r="H63" s="499"/>
      <c r="I63" s="501"/>
      <c r="J63" s="499">
        <v>116715</v>
      </c>
      <c r="K63" s="499">
        <v>116715</v>
      </c>
      <c r="L63" s="499"/>
      <c r="M63" s="501"/>
      <c r="N63" s="505">
        <v>116715</v>
      </c>
      <c r="O63" s="499">
        <v>9337</v>
      </c>
      <c r="P63" s="499">
        <v>126052</v>
      </c>
      <c r="Q63" s="499"/>
      <c r="R63" s="501"/>
      <c r="S63" s="502"/>
      <c r="T63" s="499"/>
      <c r="U63" s="499"/>
      <c r="V63" s="499">
        <v>126052</v>
      </c>
      <c r="W63" s="501"/>
      <c r="X63" s="501"/>
      <c r="Y63" s="501"/>
      <c r="Z63" s="501"/>
      <c r="AA63" s="501"/>
      <c r="AB63" s="503"/>
    </row>
    <row r="64" spans="1:28" ht="35.1" customHeight="1">
      <c r="A64" s="498">
        <v>47</v>
      </c>
      <c r="B64" s="504" t="s">
        <v>1521</v>
      </c>
      <c r="C64" s="504" t="s">
        <v>10826</v>
      </c>
      <c r="D64" s="499">
        <v>1</v>
      </c>
      <c r="E64" s="499">
        <v>7710</v>
      </c>
      <c r="F64" s="499">
        <v>7710</v>
      </c>
      <c r="G64" s="499">
        <v>79232</v>
      </c>
      <c r="H64" s="499"/>
      <c r="I64" s="501"/>
      <c r="J64" s="499">
        <v>79232</v>
      </c>
      <c r="K64" s="499">
        <v>79232</v>
      </c>
      <c r="L64" s="499"/>
      <c r="M64" s="501"/>
      <c r="N64" s="505">
        <v>79232</v>
      </c>
      <c r="O64" s="499">
        <v>6339</v>
      </c>
      <c r="P64" s="499">
        <v>85571</v>
      </c>
      <c r="Q64" s="499"/>
      <c r="R64" s="501"/>
      <c r="S64" s="502"/>
      <c r="T64" s="499"/>
      <c r="U64" s="499"/>
      <c r="V64" s="499">
        <v>85571</v>
      </c>
      <c r="W64" s="501"/>
      <c r="X64" s="501"/>
      <c r="Y64" s="501"/>
      <c r="Z64" s="501"/>
      <c r="AA64" s="501"/>
      <c r="AB64" s="503"/>
    </row>
    <row r="65" spans="1:28" ht="35.1" customHeight="1">
      <c r="A65" s="498">
        <v>48</v>
      </c>
      <c r="B65" s="504" t="s">
        <v>2864</v>
      </c>
      <c r="C65" s="504" t="s">
        <v>2865</v>
      </c>
      <c r="D65" s="499">
        <v>7</v>
      </c>
      <c r="E65" s="499">
        <v>13900</v>
      </c>
      <c r="F65" s="499">
        <v>13900</v>
      </c>
      <c r="G65" s="499">
        <v>182400</v>
      </c>
      <c r="H65" s="499">
        <v>31815</v>
      </c>
      <c r="I65" s="501"/>
      <c r="J65" s="499">
        <v>214215</v>
      </c>
      <c r="K65" s="499">
        <v>182400</v>
      </c>
      <c r="L65" s="499">
        <v>31815</v>
      </c>
      <c r="M65" s="501"/>
      <c r="N65" s="505">
        <v>214215</v>
      </c>
      <c r="O65" s="499">
        <v>17140</v>
      </c>
      <c r="P65" s="499">
        <v>231355</v>
      </c>
      <c r="Q65" s="499"/>
      <c r="R65" s="501"/>
      <c r="S65" s="502"/>
      <c r="T65" s="499">
        <v>234000</v>
      </c>
      <c r="U65" s="499"/>
      <c r="V65" s="499">
        <v>231355</v>
      </c>
      <c r="W65" s="501"/>
      <c r="X65" s="501"/>
      <c r="Y65" s="501"/>
      <c r="Z65" s="501"/>
      <c r="AA65" s="501"/>
      <c r="AB65" s="503"/>
    </row>
    <row r="66" spans="1:28" ht="35.1" customHeight="1">
      <c r="A66" s="498">
        <v>49</v>
      </c>
      <c r="B66" s="504" t="s">
        <v>2823</v>
      </c>
      <c r="C66" s="504" t="s">
        <v>2824</v>
      </c>
      <c r="D66" s="499">
        <v>142</v>
      </c>
      <c r="E66" s="499">
        <v>2805</v>
      </c>
      <c r="F66" s="499">
        <v>2805</v>
      </c>
      <c r="G66" s="499">
        <v>1830170</v>
      </c>
      <c r="H66" s="499"/>
      <c r="I66" s="499">
        <v>15000</v>
      </c>
      <c r="J66" s="499">
        <v>1845170</v>
      </c>
      <c r="K66" s="499">
        <v>1830170</v>
      </c>
      <c r="L66" s="499"/>
      <c r="M66" s="499">
        <v>15000</v>
      </c>
      <c r="N66" s="505">
        <v>1845170</v>
      </c>
      <c r="O66" s="499">
        <v>147628</v>
      </c>
      <c r="P66" s="499">
        <v>1992798</v>
      </c>
      <c r="Q66" s="499"/>
      <c r="R66" s="501"/>
      <c r="S66" s="502">
        <v>40000</v>
      </c>
      <c r="T66" s="499"/>
      <c r="U66" s="499"/>
      <c r="V66" s="499">
        <v>1992798</v>
      </c>
      <c r="W66" s="501"/>
      <c r="X66" s="501"/>
      <c r="Y66" s="501"/>
      <c r="Z66" s="501"/>
      <c r="AA66" s="501"/>
      <c r="AB66" s="503"/>
    </row>
    <row r="67" spans="1:28" ht="35.1" customHeight="1">
      <c r="A67" s="498">
        <v>50</v>
      </c>
      <c r="B67" s="504" t="s">
        <v>1497</v>
      </c>
      <c r="C67" s="504" t="s">
        <v>1498</v>
      </c>
      <c r="D67" s="499">
        <v>2</v>
      </c>
      <c r="E67" s="499">
        <v>25080</v>
      </c>
      <c r="F67" s="499">
        <v>25080</v>
      </c>
      <c r="G67" s="499">
        <v>151296</v>
      </c>
      <c r="H67" s="499">
        <v>4545</v>
      </c>
      <c r="I67" s="499"/>
      <c r="J67" s="499">
        <v>155841</v>
      </c>
      <c r="K67" s="499">
        <v>151296</v>
      </c>
      <c r="L67" s="499">
        <v>4545</v>
      </c>
      <c r="M67" s="499"/>
      <c r="N67" s="505">
        <v>155841</v>
      </c>
      <c r="O67" s="499">
        <v>12468</v>
      </c>
      <c r="P67" s="499">
        <v>168309</v>
      </c>
      <c r="Q67" s="499"/>
      <c r="R67" s="501"/>
      <c r="S67" s="502"/>
      <c r="T67" s="499">
        <v>169000</v>
      </c>
      <c r="U67" s="499"/>
      <c r="V67" s="499">
        <v>168309</v>
      </c>
      <c r="W67" s="501"/>
      <c r="X67" s="501"/>
      <c r="Y67" s="501"/>
      <c r="Z67" s="501"/>
      <c r="AA67" s="501"/>
      <c r="AB67" s="503"/>
    </row>
    <row r="68" spans="1:28" ht="35.1" customHeight="1">
      <c r="A68" s="498">
        <v>51</v>
      </c>
      <c r="B68" s="504" t="s">
        <v>8289</v>
      </c>
      <c r="C68" s="504" t="s">
        <v>8290</v>
      </c>
      <c r="D68" s="499">
        <v>1</v>
      </c>
      <c r="E68" s="499">
        <v>300</v>
      </c>
      <c r="F68" s="499">
        <v>300</v>
      </c>
      <c r="G68" s="499">
        <v>23835</v>
      </c>
      <c r="H68" s="499"/>
      <c r="I68" s="499"/>
      <c r="J68" s="499">
        <v>23835</v>
      </c>
      <c r="K68" s="499">
        <v>23835</v>
      </c>
      <c r="L68" s="499"/>
      <c r="M68" s="499"/>
      <c r="N68" s="505">
        <v>23835</v>
      </c>
      <c r="O68" s="499">
        <v>1907</v>
      </c>
      <c r="P68" s="499">
        <v>25742</v>
      </c>
      <c r="Q68" s="499"/>
      <c r="R68" s="501"/>
      <c r="S68" s="502">
        <v>399000</v>
      </c>
      <c r="T68" s="499"/>
      <c r="U68" s="499"/>
      <c r="V68" s="499">
        <v>25742</v>
      </c>
      <c r="W68" s="501"/>
      <c r="X68" s="501"/>
      <c r="Y68" s="501"/>
      <c r="Z68" s="501"/>
      <c r="AA68" s="501"/>
      <c r="AB68" s="503"/>
    </row>
    <row r="69" spans="1:28" ht="35.1" customHeight="1">
      <c r="A69" s="498">
        <v>52</v>
      </c>
      <c r="B69" s="504" t="s">
        <v>6315</v>
      </c>
      <c r="C69" s="504" t="s">
        <v>10827</v>
      </c>
      <c r="D69" s="499">
        <v>2</v>
      </c>
      <c r="E69" s="499">
        <v>1030</v>
      </c>
      <c r="F69" s="499">
        <v>1030</v>
      </c>
      <c r="G69" s="499">
        <v>81345</v>
      </c>
      <c r="H69" s="499"/>
      <c r="I69" s="499"/>
      <c r="J69" s="499">
        <v>81345</v>
      </c>
      <c r="K69" s="499">
        <v>81345</v>
      </c>
      <c r="L69" s="499"/>
      <c r="M69" s="499"/>
      <c r="N69" s="505">
        <v>81345</v>
      </c>
      <c r="O69" s="499">
        <v>6508</v>
      </c>
      <c r="P69" s="499">
        <v>87853</v>
      </c>
      <c r="Q69" s="499"/>
      <c r="R69" s="501"/>
      <c r="S69" s="502">
        <v>739000</v>
      </c>
      <c r="T69" s="499"/>
      <c r="U69" s="499">
        <v>87853</v>
      </c>
      <c r="V69" s="499"/>
      <c r="W69" s="501"/>
      <c r="X69" s="501"/>
      <c r="Y69" s="501"/>
      <c r="Z69" s="501"/>
      <c r="AA69" s="501"/>
      <c r="AB69" s="503"/>
    </row>
    <row r="70" spans="1:28" ht="35.1" customHeight="1">
      <c r="A70" s="498">
        <v>53</v>
      </c>
      <c r="B70" s="504" t="s">
        <v>1422</v>
      </c>
      <c r="C70" s="504" t="s">
        <v>10828</v>
      </c>
      <c r="D70" s="499">
        <v>5</v>
      </c>
      <c r="E70" s="499">
        <v>290</v>
      </c>
      <c r="F70" s="499">
        <v>290</v>
      </c>
      <c r="G70" s="499">
        <v>51600</v>
      </c>
      <c r="H70" s="499">
        <v>20000</v>
      </c>
      <c r="I70" s="499"/>
      <c r="J70" s="499">
        <v>71600</v>
      </c>
      <c r="K70" s="499">
        <v>51600</v>
      </c>
      <c r="L70" s="499">
        <v>20000</v>
      </c>
      <c r="M70" s="499"/>
      <c r="N70" s="505">
        <v>71600</v>
      </c>
      <c r="O70" s="499">
        <v>5728</v>
      </c>
      <c r="P70" s="499">
        <v>77328</v>
      </c>
      <c r="Q70" s="499"/>
      <c r="R70" s="501"/>
      <c r="S70" s="502"/>
      <c r="T70" s="499"/>
      <c r="U70" s="499"/>
      <c r="V70" s="499">
        <v>77328</v>
      </c>
      <c r="W70" s="501"/>
      <c r="X70" s="501"/>
      <c r="Y70" s="501"/>
      <c r="Z70" s="501"/>
      <c r="AA70" s="501"/>
      <c r="AB70" s="503"/>
    </row>
    <row r="71" spans="1:28" ht="35.1" customHeight="1">
      <c r="A71" s="498">
        <v>54</v>
      </c>
      <c r="B71" s="504" t="s">
        <v>4603</v>
      </c>
      <c r="C71" s="504" t="s">
        <v>4604</v>
      </c>
      <c r="D71" s="499">
        <v>2</v>
      </c>
      <c r="E71" s="499">
        <v>2030</v>
      </c>
      <c r="F71" s="499">
        <v>2030</v>
      </c>
      <c r="G71" s="499">
        <v>29795</v>
      </c>
      <c r="H71" s="499"/>
      <c r="I71" s="499"/>
      <c r="J71" s="499">
        <v>29795</v>
      </c>
      <c r="K71" s="499">
        <v>29795</v>
      </c>
      <c r="L71" s="499"/>
      <c r="M71" s="499"/>
      <c r="N71" s="505">
        <v>29795</v>
      </c>
      <c r="O71" s="499">
        <v>2384</v>
      </c>
      <c r="P71" s="499">
        <v>32179</v>
      </c>
      <c r="Q71" s="499"/>
      <c r="R71" s="501"/>
      <c r="S71" s="502">
        <v>1784000</v>
      </c>
      <c r="T71" s="499"/>
      <c r="U71" s="499"/>
      <c r="V71" s="499">
        <v>32179</v>
      </c>
      <c r="W71" s="501"/>
      <c r="X71" s="501"/>
      <c r="Y71" s="501"/>
      <c r="Z71" s="501"/>
      <c r="AA71" s="501"/>
      <c r="AB71" s="503"/>
    </row>
    <row r="72" spans="1:28" ht="35.1" customHeight="1">
      <c r="A72" s="498">
        <v>55</v>
      </c>
      <c r="B72" s="504" t="s">
        <v>7317</v>
      </c>
      <c r="C72" s="504" t="s">
        <v>7318</v>
      </c>
      <c r="D72" s="499">
        <v>1</v>
      </c>
      <c r="E72" s="499">
        <v>300</v>
      </c>
      <c r="F72" s="499">
        <v>300</v>
      </c>
      <c r="G72" s="499">
        <v>21120</v>
      </c>
      <c r="H72" s="499"/>
      <c r="I72" s="499"/>
      <c r="J72" s="499">
        <v>21120</v>
      </c>
      <c r="K72" s="499">
        <v>21120</v>
      </c>
      <c r="L72" s="499"/>
      <c r="M72" s="499"/>
      <c r="N72" s="505">
        <v>21120</v>
      </c>
      <c r="O72" s="499">
        <v>1690</v>
      </c>
      <c r="P72" s="499">
        <v>22810</v>
      </c>
      <c r="Q72" s="499"/>
      <c r="R72" s="501"/>
      <c r="S72" s="502"/>
      <c r="T72" s="499"/>
      <c r="U72" s="499"/>
      <c r="V72" s="499">
        <v>22810</v>
      </c>
      <c r="W72" s="501"/>
      <c r="X72" s="501"/>
      <c r="Y72" s="501"/>
      <c r="Z72" s="501"/>
      <c r="AA72" s="501"/>
      <c r="AB72" s="503"/>
    </row>
    <row r="73" spans="1:28" ht="35.1" customHeight="1">
      <c r="A73" s="498">
        <v>56</v>
      </c>
      <c r="B73" s="504" t="s">
        <v>7831</v>
      </c>
      <c r="C73" s="504" t="s">
        <v>7832</v>
      </c>
      <c r="D73" s="499">
        <v>3</v>
      </c>
      <c r="E73" s="499">
        <v>2250</v>
      </c>
      <c r="F73" s="499">
        <v>2250</v>
      </c>
      <c r="G73" s="499">
        <v>61979</v>
      </c>
      <c r="H73" s="499"/>
      <c r="I73" s="499"/>
      <c r="J73" s="499">
        <v>61979</v>
      </c>
      <c r="K73" s="499">
        <v>61979</v>
      </c>
      <c r="L73" s="499"/>
      <c r="M73" s="499"/>
      <c r="N73" s="505">
        <v>61979</v>
      </c>
      <c r="O73" s="499">
        <v>4958</v>
      </c>
      <c r="P73" s="499">
        <v>66937</v>
      </c>
      <c r="Q73" s="499"/>
      <c r="R73" s="501"/>
      <c r="S73" s="502"/>
      <c r="T73" s="499"/>
      <c r="U73" s="499"/>
      <c r="V73" s="499">
        <v>66937</v>
      </c>
      <c r="W73" s="501"/>
      <c r="X73" s="501"/>
      <c r="Y73" s="501"/>
      <c r="Z73" s="501"/>
      <c r="AA73" s="501"/>
      <c r="AB73" s="503"/>
    </row>
    <row r="74" spans="1:28" ht="35.1" customHeight="1">
      <c r="A74" s="498">
        <v>57</v>
      </c>
      <c r="B74" s="504" t="s">
        <v>3065</v>
      </c>
      <c r="C74" s="504" t="s">
        <v>3066</v>
      </c>
      <c r="D74" s="499">
        <v>5</v>
      </c>
      <c r="E74" s="499">
        <v>1110</v>
      </c>
      <c r="F74" s="499">
        <v>1110</v>
      </c>
      <c r="G74" s="499">
        <v>115000</v>
      </c>
      <c r="H74" s="499"/>
      <c r="I74" s="499"/>
      <c r="J74" s="499">
        <v>115000</v>
      </c>
      <c r="K74" s="499">
        <v>115000</v>
      </c>
      <c r="L74" s="499"/>
      <c r="M74" s="499"/>
      <c r="N74" s="505">
        <v>115000</v>
      </c>
      <c r="O74" s="499">
        <v>9200</v>
      </c>
      <c r="P74" s="499">
        <v>124200</v>
      </c>
      <c r="Q74" s="499"/>
      <c r="R74" s="501"/>
      <c r="S74" s="502"/>
      <c r="T74" s="499"/>
      <c r="U74" s="499"/>
      <c r="V74" s="499">
        <v>124200</v>
      </c>
      <c r="W74" s="501"/>
      <c r="X74" s="501"/>
      <c r="Y74" s="501"/>
      <c r="Z74" s="501"/>
      <c r="AA74" s="501"/>
      <c r="AB74" s="503"/>
    </row>
    <row r="75" spans="1:28" ht="35.1" customHeight="1">
      <c r="A75" s="498">
        <v>58</v>
      </c>
      <c r="B75" s="504" t="s">
        <v>8855</v>
      </c>
      <c r="C75" s="504" t="s">
        <v>553</v>
      </c>
      <c r="D75" s="499">
        <v>3</v>
      </c>
      <c r="E75" s="499">
        <v>7500</v>
      </c>
      <c r="F75" s="499">
        <v>7500</v>
      </c>
      <c r="G75" s="499">
        <v>96000</v>
      </c>
      <c r="H75" s="499"/>
      <c r="I75" s="499"/>
      <c r="J75" s="499">
        <v>96000</v>
      </c>
      <c r="K75" s="499">
        <v>96000</v>
      </c>
      <c r="L75" s="499"/>
      <c r="M75" s="499"/>
      <c r="N75" s="505">
        <v>96000</v>
      </c>
      <c r="O75" s="499">
        <v>7679</v>
      </c>
      <c r="P75" s="499">
        <v>103679</v>
      </c>
      <c r="Q75" s="499"/>
      <c r="R75" s="501"/>
      <c r="S75" s="502">
        <v>430000</v>
      </c>
      <c r="T75" s="499"/>
      <c r="U75" s="499"/>
      <c r="V75" s="499">
        <v>103679</v>
      </c>
      <c r="W75" s="501"/>
      <c r="X75" s="501"/>
      <c r="Y75" s="501"/>
      <c r="Z75" s="501"/>
      <c r="AA75" s="501"/>
      <c r="AB75" s="503"/>
    </row>
    <row r="76" spans="1:28" ht="35.1" customHeight="1">
      <c r="A76" s="498">
        <v>59</v>
      </c>
      <c r="B76" s="504" t="s">
        <v>6392</v>
      </c>
      <c r="C76" s="504" t="s">
        <v>10829</v>
      </c>
      <c r="D76" s="499">
        <v>1</v>
      </c>
      <c r="E76" s="499">
        <v>2800</v>
      </c>
      <c r="F76" s="499">
        <v>2800</v>
      </c>
      <c r="G76" s="499">
        <v>23040</v>
      </c>
      <c r="H76" s="499"/>
      <c r="I76" s="499"/>
      <c r="J76" s="499">
        <v>23040</v>
      </c>
      <c r="K76" s="499">
        <v>23040</v>
      </c>
      <c r="L76" s="499"/>
      <c r="M76" s="499"/>
      <c r="N76" s="505">
        <v>23040</v>
      </c>
      <c r="O76" s="499">
        <v>1843</v>
      </c>
      <c r="P76" s="499">
        <v>24883</v>
      </c>
      <c r="Q76" s="499"/>
      <c r="R76" s="501"/>
      <c r="S76" s="502"/>
      <c r="T76" s="499"/>
      <c r="U76" s="499"/>
      <c r="V76" s="499">
        <v>24883</v>
      </c>
      <c r="W76" s="501"/>
      <c r="X76" s="501"/>
      <c r="Y76" s="501"/>
      <c r="Z76" s="501"/>
      <c r="AA76" s="501"/>
      <c r="AB76" s="503"/>
    </row>
    <row r="77" spans="1:28" ht="35.1" customHeight="1">
      <c r="A77" s="498">
        <v>60</v>
      </c>
      <c r="B77" s="504" t="s">
        <v>1690</v>
      </c>
      <c r="C77" s="504" t="s">
        <v>1691</v>
      </c>
      <c r="D77" s="499">
        <v>2</v>
      </c>
      <c r="E77" s="499">
        <v>850</v>
      </c>
      <c r="F77" s="499">
        <v>850</v>
      </c>
      <c r="G77" s="499">
        <v>33280</v>
      </c>
      <c r="H77" s="499"/>
      <c r="I77" s="499"/>
      <c r="J77" s="499">
        <v>33280</v>
      </c>
      <c r="K77" s="499">
        <v>33280</v>
      </c>
      <c r="L77" s="499"/>
      <c r="M77" s="499"/>
      <c r="N77" s="505">
        <v>33280</v>
      </c>
      <c r="O77" s="499">
        <v>2663</v>
      </c>
      <c r="P77" s="499">
        <v>35943</v>
      </c>
      <c r="Q77" s="499"/>
      <c r="R77" s="501"/>
      <c r="S77" s="502">
        <v>400000</v>
      </c>
      <c r="T77" s="499"/>
      <c r="U77" s="499"/>
      <c r="V77" s="499">
        <v>35943</v>
      </c>
      <c r="W77" s="501"/>
      <c r="X77" s="501"/>
      <c r="Y77" s="501"/>
      <c r="Z77" s="501"/>
      <c r="AA77" s="501"/>
      <c r="AB77" s="503"/>
    </row>
    <row r="78" spans="1:28" ht="35.1" customHeight="1">
      <c r="A78" s="498">
        <v>61</v>
      </c>
      <c r="B78" s="504" t="s">
        <v>10830</v>
      </c>
      <c r="C78" s="504" t="s">
        <v>10831</v>
      </c>
      <c r="D78" s="499">
        <v>1</v>
      </c>
      <c r="E78" s="499">
        <v>300</v>
      </c>
      <c r="F78" s="499">
        <v>300</v>
      </c>
      <c r="G78" s="499">
        <v>22940</v>
      </c>
      <c r="H78" s="499"/>
      <c r="I78" s="499"/>
      <c r="J78" s="499">
        <v>22940</v>
      </c>
      <c r="K78" s="499">
        <v>22940</v>
      </c>
      <c r="L78" s="499"/>
      <c r="M78" s="499"/>
      <c r="N78" s="505">
        <v>22940</v>
      </c>
      <c r="O78" s="499">
        <v>1835</v>
      </c>
      <c r="P78" s="499">
        <v>24775</v>
      </c>
      <c r="Q78" s="499"/>
      <c r="R78" s="501"/>
      <c r="S78" s="502"/>
      <c r="T78" s="499"/>
      <c r="U78" s="499"/>
      <c r="V78" s="499">
        <v>24775</v>
      </c>
      <c r="W78" s="501"/>
      <c r="X78" s="501"/>
      <c r="Y78" s="501"/>
      <c r="Z78" s="501"/>
      <c r="AA78" s="501"/>
      <c r="AB78" s="503"/>
    </row>
    <row r="79" spans="1:28" ht="35.1" customHeight="1">
      <c r="A79" s="498">
        <v>62</v>
      </c>
      <c r="B79" s="504" t="s">
        <v>10832</v>
      </c>
      <c r="C79" s="504" t="s">
        <v>10833</v>
      </c>
      <c r="D79" s="499">
        <v>1</v>
      </c>
      <c r="E79" s="499">
        <v>720</v>
      </c>
      <c r="F79" s="499">
        <v>720</v>
      </c>
      <c r="G79" s="499">
        <v>21120</v>
      </c>
      <c r="H79" s="499"/>
      <c r="I79" s="499"/>
      <c r="J79" s="499">
        <v>21120</v>
      </c>
      <c r="K79" s="499">
        <v>21120</v>
      </c>
      <c r="L79" s="499"/>
      <c r="M79" s="499"/>
      <c r="N79" s="505">
        <v>21120</v>
      </c>
      <c r="O79" s="499">
        <v>1690</v>
      </c>
      <c r="P79" s="499">
        <v>22810</v>
      </c>
      <c r="Q79" s="499"/>
      <c r="R79" s="501"/>
      <c r="S79" s="502"/>
      <c r="T79" s="499"/>
      <c r="U79" s="499">
        <v>22810</v>
      </c>
      <c r="V79" s="499"/>
      <c r="W79" s="501"/>
      <c r="X79" s="501"/>
      <c r="Y79" s="501"/>
      <c r="Z79" s="501"/>
      <c r="AA79" s="501"/>
      <c r="AB79" s="503"/>
    </row>
    <row r="80" spans="1:28" ht="35.1" customHeight="1">
      <c r="A80" s="498">
        <v>63</v>
      </c>
      <c r="B80" s="504" t="s">
        <v>1667</v>
      </c>
      <c r="C80" s="504" t="s">
        <v>1668</v>
      </c>
      <c r="D80" s="499">
        <v>10</v>
      </c>
      <c r="E80" s="499">
        <v>90023</v>
      </c>
      <c r="F80" s="499">
        <v>90023</v>
      </c>
      <c r="G80" s="499">
        <v>741319</v>
      </c>
      <c r="H80" s="499"/>
      <c r="I80" s="499"/>
      <c r="J80" s="499">
        <v>741319</v>
      </c>
      <c r="K80" s="499">
        <v>741319</v>
      </c>
      <c r="L80" s="499"/>
      <c r="M80" s="499"/>
      <c r="N80" s="505">
        <v>741319</v>
      </c>
      <c r="O80" s="499">
        <v>59305</v>
      </c>
      <c r="P80" s="499">
        <v>800624</v>
      </c>
      <c r="Q80" s="499"/>
      <c r="R80" s="501"/>
      <c r="S80" s="502">
        <v>53841000</v>
      </c>
      <c r="T80" s="499"/>
      <c r="U80" s="499"/>
      <c r="V80" s="499">
        <v>800624</v>
      </c>
      <c r="W80" s="501"/>
      <c r="X80" s="501"/>
      <c r="Y80" s="501"/>
      <c r="Z80" s="501"/>
      <c r="AA80" s="501"/>
      <c r="AB80" s="503"/>
    </row>
    <row r="81" spans="1:28" ht="35.1" customHeight="1">
      <c r="A81" s="498">
        <v>64</v>
      </c>
      <c r="B81" s="504" t="s">
        <v>8357</v>
      </c>
      <c r="C81" s="504" t="s">
        <v>8358</v>
      </c>
      <c r="D81" s="499">
        <v>1</v>
      </c>
      <c r="E81" s="499">
        <v>48000</v>
      </c>
      <c r="F81" s="499">
        <v>48000</v>
      </c>
      <c r="G81" s="499">
        <v>409728</v>
      </c>
      <c r="H81" s="499"/>
      <c r="I81" s="499"/>
      <c r="J81" s="499">
        <v>409728</v>
      </c>
      <c r="K81" s="499">
        <v>409728</v>
      </c>
      <c r="L81" s="499"/>
      <c r="M81" s="499"/>
      <c r="N81" s="505">
        <v>409728</v>
      </c>
      <c r="O81" s="499">
        <v>32778</v>
      </c>
      <c r="P81" s="499">
        <v>442506</v>
      </c>
      <c r="Q81" s="499"/>
      <c r="R81" s="501"/>
      <c r="S81" s="502">
        <v>1000000</v>
      </c>
      <c r="T81" s="499"/>
      <c r="U81" s="499"/>
      <c r="V81" s="499">
        <v>442506</v>
      </c>
      <c r="W81" s="501"/>
      <c r="X81" s="501"/>
      <c r="Y81" s="501"/>
      <c r="Z81" s="501"/>
      <c r="AA81" s="501"/>
      <c r="AB81" s="503"/>
    </row>
    <row r="82" spans="1:28" ht="35.1" customHeight="1">
      <c r="A82" s="498">
        <v>65</v>
      </c>
      <c r="B82" s="504" t="s">
        <v>6580</v>
      </c>
      <c r="C82" s="504" t="s">
        <v>6581</v>
      </c>
      <c r="D82" s="499">
        <v>8</v>
      </c>
      <c r="E82" s="499">
        <v>44000</v>
      </c>
      <c r="F82" s="499">
        <v>44000</v>
      </c>
      <c r="G82" s="499">
        <v>342528</v>
      </c>
      <c r="H82" s="499">
        <v>36360</v>
      </c>
      <c r="I82" s="499"/>
      <c r="J82" s="499">
        <v>378888</v>
      </c>
      <c r="K82" s="499">
        <v>342528</v>
      </c>
      <c r="L82" s="499">
        <v>36360</v>
      </c>
      <c r="M82" s="499"/>
      <c r="N82" s="505">
        <v>378888</v>
      </c>
      <c r="O82" s="499">
        <v>30313</v>
      </c>
      <c r="P82" s="499">
        <v>409201</v>
      </c>
      <c r="Q82" s="499"/>
      <c r="R82" s="501"/>
      <c r="S82" s="502">
        <v>2365000</v>
      </c>
      <c r="T82" s="499">
        <v>414000</v>
      </c>
      <c r="U82" s="499"/>
      <c r="V82" s="499">
        <v>409201</v>
      </c>
      <c r="W82" s="501"/>
      <c r="X82" s="501"/>
      <c r="Y82" s="501"/>
      <c r="Z82" s="501"/>
      <c r="AA82" s="501"/>
      <c r="AB82" s="503"/>
    </row>
    <row r="83" spans="1:28" ht="35.1" customHeight="1">
      <c r="A83" s="498">
        <v>66</v>
      </c>
      <c r="B83" s="504" t="s">
        <v>6244</v>
      </c>
      <c r="C83" s="504" t="s">
        <v>10671</v>
      </c>
      <c r="D83" s="499">
        <v>3</v>
      </c>
      <c r="E83" s="499">
        <v>16000</v>
      </c>
      <c r="F83" s="499">
        <v>16000</v>
      </c>
      <c r="G83" s="499">
        <v>136832</v>
      </c>
      <c r="H83" s="499"/>
      <c r="I83" s="499"/>
      <c r="J83" s="499">
        <v>136832</v>
      </c>
      <c r="K83" s="499">
        <v>136832</v>
      </c>
      <c r="L83" s="499"/>
      <c r="M83" s="499"/>
      <c r="N83" s="505">
        <v>136832</v>
      </c>
      <c r="O83" s="499">
        <v>10947</v>
      </c>
      <c r="P83" s="499">
        <v>147779</v>
      </c>
      <c r="Q83" s="499"/>
      <c r="R83" s="501"/>
      <c r="S83" s="502">
        <v>750000</v>
      </c>
      <c r="T83" s="499"/>
      <c r="U83" s="499"/>
      <c r="V83" s="499">
        <v>147779</v>
      </c>
      <c r="W83" s="501"/>
      <c r="X83" s="501"/>
      <c r="Y83" s="501"/>
      <c r="Z83" s="501"/>
      <c r="AA83" s="501"/>
      <c r="AB83" s="503"/>
    </row>
    <row r="84" spans="1:28" ht="35.1" customHeight="1">
      <c r="A84" s="498">
        <v>67</v>
      </c>
      <c r="B84" s="504" t="s">
        <v>1405</v>
      </c>
      <c r="C84" s="504" t="s">
        <v>1406</v>
      </c>
      <c r="D84" s="499">
        <v>1</v>
      </c>
      <c r="E84" s="499">
        <v>3110</v>
      </c>
      <c r="F84" s="499">
        <v>3110</v>
      </c>
      <c r="G84" s="499">
        <v>60540</v>
      </c>
      <c r="H84" s="499"/>
      <c r="I84" s="499"/>
      <c r="J84" s="499">
        <v>60540</v>
      </c>
      <c r="K84" s="499">
        <v>60540</v>
      </c>
      <c r="L84" s="499"/>
      <c r="M84" s="499"/>
      <c r="N84" s="505">
        <v>60540</v>
      </c>
      <c r="O84" s="499">
        <v>4843</v>
      </c>
      <c r="P84" s="499">
        <v>65383</v>
      </c>
      <c r="Q84" s="499"/>
      <c r="R84" s="501"/>
      <c r="S84" s="502">
        <v>995000</v>
      </c>
      <c r="T84" s="499"/>
      <c r="U84" s="499"/>
      <c r="V84" s="499">
        <v>65383</v>
      </c>
      <c r="W84" s="501"/>
      <c r="X84" s="501"/>
      <c r="Y84" s="501"/>
      <c r="Z84" s="501"/>
      <c r="AA84" s="501"/>
      <c r="AB84" s="503"/>
    </row>
    <row r="85" spans="1:28" ht="35.1" customHeight="1">
      <c r="A85" s="498">
        <v>68</v>
      </c>
      <c r="B85" s="504" t="s">
        <v>5100</v>
      </c>
      <c r="C85" s="504" t="s">
        <v>10834</v>
      </c>
      <c r="D85" s="499">
        <v>1</v>
      </c>
      <c r="E85" s="499">
        <v>1320</v>
      </c>
      <c r="F85" s="499">
        <v>1320</v>
      </c>
      <c r="G85" s="499">
        <v>37760</v>
      </c>
      <c r="H85" s="499">
        <v>4545</v>
      </c>
      <c r="I85" s="499"/>
      <c r="J85" s="499">
        <v>42305</v>
      </c>
      <c r="K85" s="499">
        <v>37760</v>
      </c>
      <c r="L85" s="499">
        <v>4545</v>
      </c>
      <c r="M85" s="499"/>
      <c r="N85" s="505">
        <v>42305</v>
      </c>
      <c r="O85" s="499">
        <v>3385</v>
      </c>
      <c r="P85" s="499">
        <v>45690</v>
      </c>
      <c r="Q85" s="499"/>
      <c r="R85" s="501"/>
      <c r="S85" s="502"/>
      <c r="T85" s="499">
        <v>46000</v>
      </c>
      <c r="U85" s="499"/>
      <c r="V85" s="499">
        <v>45690</v>
      </c>
      <c r="W85" s="501"/>
      <c r="X85" s="501"/>
      <c r="Y85" s="501"/>
      <c r="Z85" s="501"/>
      <c r="AA85" s="501"/>
      <c r="AB85" s="503"/>
    </row>
    <row r="86" spans="1:28" ht="35.1" customHeight="1">
      <c r="A86" s="498">
        <v>69</v>
      </c>
      <c r="B86" s="504" t="s">
        <v>5100</v>
      </c>
      <c r="C86" s="504" t="s">
        <v>5101</v>
      </c>
      <c r="D86" s="499">
        <v>1</v>
      </c>
      <c r="E86" s="499">
        <v>770</v>
      </c>
      <c r="F86" s="499">
        <v>770</v>
      </c>
      <c r="G86" s="499">
        <v>21120</v>
      </c>
      <c r="H86" s="499"/>
      <c r="I86" s="499"/>
      <c r="J86" s="499">
        <v>21120</v>
      </c>
      <c r="K86" s="499">
        <v>21120</v>
      </c>
      <c r="L86" s="499"/>
      <c r="M86" s="499"/>
      <c r="N86" s="505">
        <v>21120</v>
      </c>
      <c r="O86" s="499">
        <v>1690</v>
      </c>
      <c r="P86" s="499">
        <v>22810</v>
      </c>
      <c r="Q86" s="499"/>
      <c r="R86" s="501"/>
      <c r="S86" s="502"/>
      <c r="T86" s="499"/>
      <c r="U86" s="499"/>
      <c r="V86" s="499">
        <v>22810</v>
      </c>
      <c r="W86" s="501"/>
      <c r="X86" s="501"/>
      <c r="Y86" s="501"/>
      <c r="Z86" s="501"/>
      <c r="AA86" s="501"/>
      <c r="AB86" s="503"/>
    </row>
    <row r="87" spans="1:28" ht="35.1" customHeight="1">
      <c r="A87" s="498">
        <v>70</v>
      </c>
      <c r="B87" s="504" t="s">
        <v>5100</v>
      </c>
      <c r="C87" s="504" t="s">
        <v>10835</v>
      </c>
      <c r="D87" s="499">
        <v>1</v>
      </c>
      <c r="E87" s="499">
        <v>1830</v>
      </c>
      <c r="F87" s="499">
        <v>1830</v>
      </c>
      <c r="G87" s="499">
        <v>41600</v>
      </c>
      <c r="H87" s="499">
        <v>4545</v>
      </c>
      <c r="I87" s="499"/>
      <c r="J87" s="499">
        <v>46145</v>
      </c>
      <c r="K87" s="499">
        <v>41600</v>
      </c>
      <c r="L87" s="499">
        <v>4545</v>
      </c>
      <c r="M87" s="499"/>
      <c r="N87" s="505">
        <v>46145</v>
      </c>
      <c r="O87" s="499">
        <v>3692</v>
      </c>
      <c r="P87" s="499">
        <v>49837</v>
      </c>
      <c r="Q87" s="499"/>
      <c r="R87" s="501"/>
      <c r="S87" s="502"/>
      <c r="T87" s="499">
        <v>50000</v>
      </c>
      <c r="U87" s="499"/>
      <c r="V87" s="499">
        <v>49837</v>
      </c>
      <c r="W87" s="501"/>
      <c r="X87" s="501"/>
      <c r="Y87" s="501"/>
      <c r="Z87" s="501"/>
      <c r="AA87" s="501"/>
      <c r="AB87" s="503"/>
    </row>
    <row r="88" spans="1:28" ht="35.1" customHeight="1">
      <c r="A88" s="498">
        <v>71</v>
      </c>
      <c r="B88" s="504" t="s">
        <v>4636</v>
      </c>
      <c r="C88" s="504" t="s">
        <v>4637</v>
      </c>
      <c r="D88" s="499">
        <v>3</v>
      </c>
      <c r="E88" s="499">
        <v>655</v>
      </c>
      <c r="F88" s="499">
        <v>655</v>
      </c>
      <c r="G88" s="499">
        <v>90550</v>
      </c>
      <c r="H88" s="499">
        <v>13635</v>
      </c>
      <c r="I88" s="499"/>
      <c r="J88" s="499">
        <v>104185</v>
      </c>
      <c r="K88" s="499">
        <v>90550</v>
      </c>
      <c r="L88" s="499">
        <v>13635</v>
      </c>
      <c r="M88" s="499"/>
      <c r="N88" s="505">
        <v>104185</v>
      </c>
      <c r="O88" s="499">
        <v>8336</v>
      </c>
      <c r="P88" s="499">
        <v>112521</v>
      </c>
      <c r="Q88" s="499"/>
      <c r="R88" s="501"/>
      <c r="S88" s="502"/>
      <c r="T88" s="499">
        <v>113000</v>
      </c>
      <c r="U88" s="499"/>
      <c r="V88" s="499">
        <v>112521</v>
      </c>
      <c r="W88" s="501"/>
      <c r="X88" s="501"/>
      <c r="Y88" s="501"/>
      <c r="Z88" s="501"/>
      <c r="AA88" s="501"/>
      <c r="AB88" s="503"/>
    </row>
    <row r="89" spans="1:28" ht="35.1" customHeight="1">
      <c r="A89" s="498">
        <v>72</v>
      </c>
      <c r="B89" s="504" t="s">
        <v>8277</v>
      </c>
      <c r="C89" s="504" t="s">
        <v>8278</v>
      </c>
      <c r="D89" s="499">
        <v>2</v>
      </c>
      <c r="E89" s="499">
        <v>600</v>
      </c>
      <c r="F89" s="499">
        <v>600</v>
      </c>
      <c r="G89" s="499">
        <v>47670</v>
      </c>
      <c r="H89" s="499"/>
      <c r="I89" s="499"/>
      <c r="J89" s="499">
        <v>47670</v>
      </c>
      <c r="K89" s="499">
        <v>47670</v>
      </c>
      <c r="L89" s="499"/>
      <c r="M89" s="499"/>
      <c r="N89" s="505">
        <v>47670</v>
      </c>
      <c r="O89" s="499">
        <v>3814</v>
      </c>
      <c r="P89" s="499">
        <v>51484</v>
      </c>
      <c r="Q89" s="499"/>
      <c r="R89" s="501"/>
      <c r="S89" s="502">
        <v>320000</v>
      </c>
      <c r="T89" s="499"/>
      <c r="U89" s="499"/>
      <c r="V89" s="499">
        <v>51484</v>
      </c>
      <c r="W89" s="501"/>
      <c r="X89" s="501"/>
      <c r="Y89" s="501"/>
      <c r="Z89" s="501"/>
      <c r="AA89" s="501"/>
      <c r="AB89" s="503"/>
    </row>
    <row r="90" spans="1:28" ht="35.1" customHeight="1">
      <c r="A90" s="498">
        <v>73</v>
      </c>
      <c r="B90" s="504" t="s">
        <v>10676</v>
      </c>
      <c r="C90" s="504" t="s">
        <v>10677</v>
      </c>
      <c r="D90" s="499">
        <v>2</v>
      </c>
      <c r="E90" s="499">
        <v>410</v>
      </c>
      <c r="F90" s="499">
        <v>410</v>
      </c>
      <c r="G90" s="499">
        <v>32625</v>
      </c>
      <c r="H90" s="499"/>
      <c r="I90" s="499"/>
      <c r="J90" s="499">
        <v>32625</v>
      </c>
      <c r="K90" s="499">
        <v>32625</v>
      </c>
      <c r="L90" s="499"/>
      <c r="M90" s="499"/>
      <c r="N90" s="505">
        <v>32625</v>
      </c>
      <c r="O90" s="499">
        <v>2610</v>
      </c>
      <c r="P90" s="499">
        <v>35235</v>
      </c>
      <c r="Q90" s="499"/>
      <c r="R90" s="501"/>
      <c r="S90" s="502"/>
      <c r="T90" s="499"/>
      <c r="U90" s="499"/>
      <c r="V90" s="499">
        <v>35235</v>
      </c>
      <c r="W90" s="501"/>
      <c r="X90" s="501"/>
      <c r="Y90" s="501"/>
      <c r="Z90" s="501"/>
      <c r="AA90" s="501"/>
      <c r="AB90" s="503"/>
    </row>
    <row r="91" spans="1:28" ht="35.1" customHeight="1">
      <c r="A91" s="498">
        <v>74</v>
      </c>
      <c r="B91" s="504" t="s">
        <v>5205</v>
      </c>
      <c r="C91" s="504" t="s">
        <v>10836</v>
      </c>
      <c r="D91" s="499">
        <v>1</v>
      </c>
      <c r="E91" s="499">
        <v>165</v>
      </c>
      <c r="F91" s="499">
        <v>165</v>
      </c>
      <c r="G91" s="499">
        <v>21120</v>
      </c>
      <c r="H91" s="499"/>
      <c r="I91" s="499"/>
      <c r="J91" s="499">
        <v>21120</v>
      </c>
      <c r="K91" s="499">
        <v>21120</v>
      </c>
      <c r="L91" s="499"/>
      <c r="M91" s="499"/>
      <c r="N91" s="505">
        <v>21120</v>
      </c>
      <c r="O91" s="499">
        <v>1690</v>
      </c>
      <c r="P91" s="499">
        <v>22810</v>
      </c>
      <c r="Q91" s="499"/>
      <c r="R91" s="501"/>
      <c r="S91" s="502"/>
      <c r="T91" s="499"/>
      <c r="U91" s="499"/>
      <c r="V91" s="499">
        <v>22810</v>
      </c>
      <c r="W91" s="501"/>
      <c r="X91" s="501"/>
      <c r="Y91" s="501"/>
      <c r="Z91" s="501"/>
      <c r="AA91" s="501"/>
      <c r="AB91" s="503"/>
    </row>
    <row r="92" spans="1:28" ht="35.1" customHeight="1">
      <c r="A92" s="498">
        <v>75</v>
      </c>
      <c r="B92" s="504" t="s">
        <v>7637</v>
      </c>
      <c r="C92" s="504" t="s">
        <v>7638</v>
      </c>
      <c r="D92" s="499">
        <v>1</v>
      </c>
      <c r="E92" s="499">
        <v>2200</v>
      </c>
      <c r="F92" s="499">
        <v>2200</v>
      </c>
      <c r="G92" s="499">
        <v>23040</v>
      </c>
      <c r="H92" s="499"/>
      <c r="I92" s="499"/>
      <c r="J92" s="499">
        <v>23040</v>
      </c>
      <c r="K92" s="499">
        <v>23040</v>
      </c>
      <c r="L92" s="499"/>
      <c r="M92" s="499"/>
      <c r="N92" s="505">
        <v>23040</v>
      </c>
      <c r="O92" s="499">
        <v>1843</v>
      </c>
      <c r="P92" s="499">
        <v>24883</v>
      </c>
      <c r="Q92" s="499"/>
      <c r="R92" s="501"/>
      <c r="S92" s="502">
        <v>1450000</v>
      </c>
      <c r="T92" s="499"/>
      <c r="U92" s="499"/>
      <c r="V92" s="499">
        <v>24883</v>
      </c>
      <c r="W92" s="501"/>
      <c r="X92" s="501"/>
      <c r="Y92" s="501"/>
      <c r="Z92" s="501"/>
      <c r="AA92" s="501"/>
      <c r="AB92" s="503"/>
    </row>
    <row r="93" spans="1:28" ht="35.1" customHeight="1">
      <c r="A93" s="498">
        <v>76</v>
      </c>
      <c r="B93" s="504" t="s">
        <v>5059</v>
      </c>
      <c r="C93" s="504" t="s">
        <v>5060</v>
      </c>
      <c r="D93" s="499">
        <v>1</v>
      </c>
      <c r="E93" s="499">
        <v>200</v>
      </c>
      <c r="F93" s="499">
        <v>200</v>
      </c>
      <c r="G93" s="499">
        <v>15104</v>
      </c>
      <c r="H93" s="499">
        <v>4545</v>
      </c>
      <c r="I93" s="499"/>
      <c r="J93" s="499">
        <v>19649</v>
      </c>
      <c r="K93" s="499">
        <v>15104</v>
      </c>
      <c r="L93" s="499">
        <v>4545</v>
      </c>
      <c r="M93" s="499"/>
      <c r="N93" s="505">
        <v>19649</v>
      </c>
      <c r="O93" s="499">
        <v>1572</v>
      </c>
      <c r="P93" s="499">
        <v>21221</v>
      </c>
      <c r="Q93" s="499"/>
      <c r="R93" s="501"/>
      <c r="S93" s="502">
        <v>45000</v>
      </c>
      <c r="T93" s="499">
        <v>22000</v>
      </c>
      <c r="U93" s="499"/>
      <c r="V93" s="499">
        <v>21221</v>
      </c>
      <c r="W93" s="501"/>
      <c r="X93" s="501"/>
      <c r="Y93" s="501"/>
      <c r="Z93" s="501"/>
      <c r="AA93" s="501"/>
      <c r="AB93" s="503"/>
    </row>
    <row r="94" spans="1:28" ht="35.1" customHeight="1">
      <c r="A94" s="498">
        <v>77</v>
      </c>
      <c r="B94" s="504" t="s">
        <v>8334</v>
      </c>
      <c r="C94" s="504" t="s">
        <v>8335</v>
      </c>
      <c r="D94" s="499">
        <v>1</v>
      </c>
      <c r="E94" s="499">
        <v>300</v>
      </c>
      <c r="F94" s="499">
        <v>300</v>
      </c>
      <c r="G94" s="499">
        <v>22050</v>
      </c>
      <c r="H94" s="499">
        <v>4545</v>
      </c>
      <c r="I94" s="499"/>
      <c r="J94" s="499">
        <v>26595</v>
      </c>
      <c r="K94" s="499">
        <v>22050</v>
      </c>
      <c r="L94" s="499">
        <v>4545</v>
      </c>
      <c r="M94" s="499"/>
      <c r="N94" s="505">
        <v>26595</v>
      </c>
      <c r="O94" s="499">
        <v>2128</v>
      </c>
      <c r="P94" s="499">
        <v>28723</v>
      </c>
      <c r="Q94" s="499"/>
      <c r="R94" s="501"/>
      <c r="S94" s="502">
        <v>700000</v>
      </c>
      <c r="T94" s="499">
        <v>29000</v>
      </c>
      <c r="U94" s="499"/>
      <c r="V94" s="499">
        <v>28723</v>
      </c>
      <c r="W94" s="501"/>
      <c r="X94" s="501"/>
      <c r="Y94" s="501"/>
      <c r="Z94" s="501"/>
      <c r="AA94" s="501"/>
      <c r="AB94" s="503"/>
    </row>
    <row r="95" spans="1:28" ht="35.1" customHeight="1">
      <c r="A95" s="498">
        <v>78</v>
      </c>
      <c r="B95" s="504" t="s">
        <v>1553</v>
      </c>
      <c r="C95" s="504" t="s">
        <v>1554</v>
      </c>
      <c r="D95" s="499">
        <v>5</v>
      </c>
      <c r="E95" s="499">
        <v>15960</v>
      </c>
      <c r="F95" s="499">
        <v>15960</v>
      </c>
      <c r="G95" s="499">
        <v>151168</v>
      </c>
      <c r="H95" s="499">
        <v>13635</v>
      </c>
      <c r="I95" s="499"/>
      <c r="J95" s="499">
        <v>164803</v>
      </c>
      <c r="K95" s="499">
        <v>151168</v>
      </c>
      <c r="L95" s="499">
        <v>13635</v>
      </c>
      <c r="M95" s="499"/>
      <c r="N95" s="505">
        <v>164803</v>
      </c>
      <c r="O95" s="499">
        <v>13185</v>
      </c>
      <c r="P95" s="499">
        <v>177988</v>
      </c>
      <c r="Q95" s="499"/>
      <c r="R95" s="501"/>
      <c r="S95" s="502">
        <v>500000</v>
      </c>
      <c r="T95" s="499">
        <v>130000</v>
      </c>
      <c r="U95" s="499"/>
      <c r="V95" s="499">
        <v>177988</v>
      </c>
      <c r="W95" s="501"/>
      <c r="X95" s="501"/>
      <c r="Y95" s="501"/>
      <c r="Z95" s="501"/>
      <c r="AA95" s="501"/>
      <c r="AB95" s="503"/>
    </row>
    <row r="96" spans="1:28" ht="35.1" customHeight="1">
      <c r="A96" s="498">
        <v>79</v>
      </c>
      <c r="B96" s="504" t="s">
        <v>7618</v>
      </c>
      <c r="C96" s="504" t="s">
        <v>7619</v>
      </c>
      <c r="D96" s="499">
        <v>9</v>
      </c>
      <c r="E96" s="499">
        <v>38000</v>
      </c>
      <c r="F96" s="499">
        <v>38000</v>
      </c>
      <c r="G96" s="499">
        <v>319488</v>
      </c>
      <c r="H96" s="499"/>
      <c r="I96" s="499"/>
      <c r="J96" s="499">
        <v>319488</v>
      </c>
      <c r="K96" s="499">
        <v>295369</v>
      </c>
      <c r="L96" s="499"/>
      <c r="M96" s="499"/>
      <c r="N96" s="505">
        <v>295369</v>
      </c>
      <c r="O96" s="499">
        <v>23631</v>
      </c>
      <c r="P96" s="499">
        <v>319000</v>
      </c>
      <c r="Q96" s="499">
        <v>24119</v>
      </c>
      <c r="R96" s="501"/>
      <c r="S96" s="502">
        <v>14015000</v>
      </c>
      <c r="T96" s="499"/>
      <c r="U96" s="499"/>
      <c r="V96" s="499">
        <v>319000</v>
      </c>
      <c r="W96" s="501"/>
      <c r="X96" s="501"/>
      <c r="Y96" s="501"/>
      <c r="Z96" s="501"/>
      <c r="AA96" s="501"/>
      <c r="AB96" s="503"/>
    </row>
    <row r="97" spans="1:28" ht="35.1" customHeight="1">
      <c r="A97" s="498">
        <v>80</v>
      </c>
      <c r="B97" s="504" t="s">
        <v>7508</v>
      </c>
      <c r="C97" s="504" t="s">
        <v>7509</v>
      </c>
      <c r="D97" s="499">
        <v>3</v>
      </c>
      <c r="E97" s="499">
        <v>244</v>
      </c>
      <c r="F97" s="499">
        <v>244</v>
      </c>
      <c r="G97" s="499">
        <v>44950</v>
      </c>
      <c r="H97" s="499"/>
      <c r="I97" s="499"/>
      <c r="J97" s="499">
        <v>44950</v>
      </c>
      <c r="K97" s="499">
        <v>44950</v>
      </c>
      <c r="L97" s="499"/>
      <c r="M97" s="499"/>
      <c r="N97" s="505">
        <v>44950</v>
      </c>
      <c r="O97" s="499">
        <v>3596</v>
      </c>
      <c r="P97" s="499">
        <v>48546</v>
      </c>
      <c r="Q97" s="499"/>
      <c r="R97" s="501"/>
      <c r="S97" s="502"/>
      <c r="T97" s="499"/>
      <c r="U97" s="499"/>
      <c r="V97" s="499">
        <v>48546</v>
      </c>
      <c r="W97" s="501"/>
      <c r="X97" s="501"/>
      <c r="Y97" s="501"/>
      <c r="Z97" s="501"/>
      <c r="AA97" s="501"/>
      <c r="AB97" s="503"/>
    </row>
    <row r="98" spans="1:28" ht="35.1" customHeight="1">
      <c r="A98" s="498">
        <v>81</v>
      </c>
      <c r="B98" s="504" t="s">
        <v>3550</v>
      </c>
      <c r="C98" s="504" t="s">
        <v>3551</v>
      </c>
      <c r="D98" s="499">
        <v>1</v>
      </c>
      <c r="E98" s="499">
        <v>200</v>
      </c>
      <c r="F98" s="499">
        <v>200</v>
      </c>
      <c r="G98" s="499">
        <v>21120</v>
      </c>
      <c r="H98" s="499">
        <v>4545</v>
      </c>
      <c r="I98" s="499"/>
      <c r="J98" s="499">
        <v>25665</v>
      </c>
      <c r="K98" s="499">
        <v>21120</v>
      </c>
      <c r="L98" s="499">
        <v>4545</v>
      </c>
      <c r="M98" s="499"/>
      <c r="N98" s="505">
        <v>25665</v>
      </c>
      <c r="O98" s="499">
        <v>2054</v>
      </c>
      <c r="P98" s="499">
        <v>27719</v>
      </c>
      <c r="Q98" s="499"/>
      <c r="R98" s="501"/>
      <c r="S98" s="502">
        <v>1450000</v>
      </c>
      <c r="T98" s="499">
        <v>28000</v>
      </c>
      <c r="U98" s="499"/>
      <c r="V98" s="499">
        <v>27719</v>
      </c>
      <c r="W98" s="501"/>
      <c r="X98" s="501"/>
      <c r="Y98" s="501"/>
      <c r="Z98" s="501"/>
      <c r="AA98" s="501"/>
      <c r="AB98" s="503"/>
    </row>
    <row r="99" spans="1:28" ht="35.1" customHeight="1">
      <c r="A99" s="498">
        <v>82</v>
      </c>
      <c r="B99" s="504" t="s">
        <v>1825</v>
      </c>
      <c r="C99" s="504" t="s">
        <v>1826</v>
      </c>
      <c r="D99" s="499">
        <v>6</v>
      </c>
      <c r="E99" s="499">
        <v>71000</v>
      </c>
      <c r="F99" s="499">
        <v>71000</v>
      </c>
      <c r="G99" s="499">
        <v>543104</v>
      </c>
      <c r="H99" s="499"/>
      <c r="I99" s="499">
        <v>80000</v>
      </c>
      <c r="J99" s="499">
        <v>623104</v>
      </c>
      <c r="K99" s="499">
        <v>543104</v>
      </c>
      <c r="L99" s="499"/>
      <c r="M99" s="499">
        <v>80000</v>
      </c>
      <c r="N99" s="505">
        <v>623104</v>
      </c>
      <c r="O99" s="499">
        <v>49849</v>
      </c>
      <c r="P99" s="499">
        <v>672953</v>
      </c>
      <c r="Q99" s="499"/>
      <c r="R99" s="501"/>
      <c r="S99" s="502">
        <v>19000000</v>
      </c>
      <c r="T99" s="499"/>
      <c r="U99" s="499"/>
      <c r="V99" s="499">
        <v>672953</v>
      </c>
      <c r="W99" s="501"/>
      <c r="X99" s="501"/>
      <c r="Y99" s="501"/>
      <c r="Z99" s="501"/>
      <c r="AA99" s="501"/>
      <c r="AB99" s="503"/>
    </row>
    <row r="100" spans="1:28" ht="35.1" customHeight="1">
      <c r="A100" s="498">
        <v>83</v>
      </c>
      <c r="B100" s="504" t="s">
        <v>7835</v>
      </c>
      <c r="C100" s="504" t="s">
        <v>7836</v>
      </c>
      <c r="D100" s="499">
        <v>1</v>
      </c>
      <c r="E100" s="499">
        <v>625</v>
      </c>
      <c r="F100" s="499">
        <v>625</v>
      </c>
      <c r="G100" s="499">
        <v>21120</v>
      </c>
      <c r="H100" s="499"/>
      <c r="I100" s="499"/>
      <c r="J100" s="499">
        <v>21120</v>
      </c>
      <c r="K100" s="499">
        <v>21120</v>
      </c>
      <c r="L100" s="499"/>
      <c r="M100" s="499"/>
      <c r="N100" s="505">
        <v>21120</v>
      </c>
      <c r="O100" s="499">
        <v>1690</v>
      </c>
      <c r="P100" s="499">
        <v>22810</v>
      </c>
      <c r="Q100" s="499"/>
      <c r="R100" s="501"/>
      <c r="S100" s="502"/>
      <c r="T100" s="499"/>
      <c r="U100" s="499"/>
      <c r="V100" s="499">
        <v>22810</v>
      </c>
      <c r="W100" s="501"/>
      <c r="X100" s="501"/>
      <c r="Y100" s="501"/>
      <c r="Z100" s="501"/>
      <c r="AA100" s="501"/>
      <c r="AB100" s="503"/>
    </row>
    <row r="101" spans="1:28" ht="35.1" customHeight="1">
      <c r="A101" s="498">
        <v>84</v>
      </c>
      <c r="B101" s="504" t="s">
        <v>8636</v>
      </c>
      <c r="C101" s="504" t="s">
        <v>8637</v>
      </c>
      <c r="D101" s="499">
        <v>2</v>
      </c>
      <c r="E101" s="499">
        <v>300</v>
      </c>
      <c r="F101" s="499">
        <v>300</v>
      </c>
      <c r="G101" s="499">
        <v>51475</v>
      </c>
      <c r="H101" s="499"/>
      <c r="I101" s="499"/>
      <c r="J101" s="499">
        <v>51475</v>
      </c>
      <c r="K101" s="499">
        <v>51475</v>
      </c>
      <c r="L101" s="499"/>
      <c r="M101" s="499"/>
      <c r="N101" s="505">
        <v>51475</v>
      </c>
      <c r="O101" s="499">
        <v>4118</v>
      </c>
      <c r="P101" s="499">
        <v>55593</v>
      </c>
      <c r="Q101" s="499"/>
      <c r="R101" s="501"/>
      <c r="S101" s="502"/>
      <c r="T101" s="499"/>
      <c r="U101" s="499"/>
      <c r="V101" s="499">
        <v>55593</v>
      </c>
      <c r="W101" s="501"/>
      <c r="X101" s="501"/>
      <c r="Y101" s="501"/>
      <c r="Z101" s="501"/>
      <c r="AA101" s="501"/>
      <c r="AB101" s="503"/>
    </row>
    <row r="102" spans="1:28" ht="35.1" customHeight="1">
      <c r="A102" s="498">
        <v>85</v>
      </c>
      <c r="B102" s="504" t="s">
        <v>6850</v>
      </c>
      <c r="C102" s="504" t="s">
        <v>6851</v>
      </c>
      <c r="D102" s="499">
        <v>1</v>
      </c>
      <c r="E102" s="499">
        <v>45</v>
      </c>
      <c r="F102" s="499">
        <v>45</v>
      </c>
      <c r="G102" s="499">
        <v>11600</v>
      </c>
      <c r="H102" s="499"/>
      <c r="I102" s="499"/>
      <c r="J102" s="499">
        <v>11600</v>
      </c>
      <c r="K102" s="499">
        <v>11600</v>
      </c>
      <c r="L102" s="499"/>
      <c r="M102" s="499"/>
      <c r="N102" s="505">
        <v>11600</v>
      </c>
      <c r="O102" s="499">
        <v>928</v>
      </c>
      <c r="P102" s="499">
        <v>12528</v>
      </c>
      <c r="Q102" s="499"/>
      <c r="R102" s="501"/>
      <c r="S102" s="502"/>
      <c r="T102" s="499"/>
      <c r="U102" s="499">
        <v>12528</v>
      </c>
      <c r="V102" s="499"/>
      <c r="W102" s="501"/>
      <c r="X102" s="501"/>
      <c r="Y102" s="501"/>
      <c r="Z102" s="501"/>
      <c r="AA102" s="501"/>
      <c r="AB102" s="503"/>
    </row>
    <row r="103" spans="1:28" ht="35.1" customHeight="1">
      <c r="A103" s="498">
        <v>86</v>
      </c>
      <c r="B103" s="504" t="s">
        <v>1173</v>
      </c>
      <c r="C103" s="504" t="s">
        <v>1174</v>
      </c>
      <c r="D103" s="499">
        <v>5</v>
      </c>
      <c r="E103" s="499">
        <v>92255</v>
      </c>
      <c r="F103" s="499">
        <v>92255</v>
      </c>
      <c r="G103" s="499">
        <v>545408</v>
      </c>
      <c r="H103" s="499"/>
      <c r="I103" s="499"/>
      <c r="J103" s="499">
        <v>545408</v>
      </c>
      <c r="K103" s="499">
        <v>545408</v>
      </c>
      <c r="L103" s="499"/>
      <c r="M103" s="499"/>
      <c r="N103" s="505">
        <v>545408</v>
      </c>
      <c r="O103" s="499">
        <v>43634</v>
      </c>
      <c r="P103" s="499">
        <v>589042</v>
      </c>
      <c r="Q103" s="499"/>
      <c r="R103" s="501"/>
      <c r="S103" s="502">
        <v>16725000</v>
      </c>
      <c r="T103" s="499"/>
      <c r="U103" s="499"/>
      <c r="V103" s="499">
        <v>589042</v>
      </c>
      <c r="W103" s="501"/>
      <c r="X103" s="501"/>
      <c r="Y103" s="501"/>
      <c r="Z103" s="501"/>
      <c r="AA103" s="501"/>
      <c r="AB103" s="503"/>
    </row>
    <row r="104" spans="1:28" ht="35.1" customHeight="1">
      <c r="A104" s="498">
        <v>87</v>
      </c>
      <c r="B104" s="504" t="s">
        <v>6396</v>
      </c>
      <c r="C104" s="504" t="s">
        <v>6397</v>
      </c>
      <c r="D104" s="499">
        <v>19</v>
      </c>
      <c r="E104" s="499">
        <v>57000</v>
      </c>
      <c r="F104" s="499">
        <v>30334</v>
      </c>
      <c r="G104" s="499">
        <v>303360</v>
      </c>
      <c r="H104" s="499"/>
      <c r="I104" s="499"/>
      <c r="J104" s="499">
        <v>303360</v>
      </c>
      <c r="K104" s="499">
        <v>251178</v>
      </c>
      <c r="L104" s="499"/>
      <c r="M104" s="499"/>
      <c r="N104" s="505">
        <v>251178</v>
      </c>
      <c r="O104" s="499">
        <v>20100</v>
      </c>
      <c r="P104" s="499">
        <v>271278</v>
      </c>
      <c r="Q104" s="499">
        <v>52182</v>
      </c>
      <c r="R104" s="501"/>
      <c r="S104" s="502">
        <v>4813000</v>
      </c>
      <c r="T104" s="499"/>
      <c r="U104" s="499"/>
      <c r="V104" s="499">
        <v>271278</v>
      </c>
      <c r="W104" s="501"/>
      <c r="X104" s="501"/>
      <c r="Y104" s="501"/>
      <c r="Z104" s="501"/>
      <c r="AA104" s="501"/>
      <c r="AB104" s="503"/>
    </row>
    <row r="105" spans="1:28" ht="35.1" customHeight="1">
      <c r="A105" s="498">
        <v>88</v>
      </c>
      <c r="B105" s="504" t="s">
        <v>1311</v>
      </c>
      <c r="C105" s="504" t="s">
        <v>1312</v>
      </c>
      <c r="D105" s="499">
        <v>2</v>
      </c>
      <c r="E105" s="499">
        <v>10300</v>
      </c>
      <c r="F105" s="499">
        <v>10300</v>
      </c>
      <c r="G105" s="499">
        <v>85120</v>
      </c>
      <c r="H105" s="499"/>
      <c r="I105" s="499"/>
      <c r="J105" s="499">
        <v>85120</v>
      </c>
      <c r="K105" s="499">
        <v>85120</v>
      </c>
      <c r="L105" s="499"/>
      <c r="M105" s="499"/>
      <c r="N105" s="505">
        <v>85120</v>
      </c>
      <c r="O105" s="499">
        <v>6810</v>
      </c>
      <c r="P105" s="499">
        <v>91930</v>
      </c>
      <c r="Q105" s="499"/>
      <c r="R105" s="501"/>
      <c r="S105" s="502">
        <v>2440000</v>
      </c>
      <c r="T105" s="499"/>
      <c r="U105" s="499"/>
      <c r="V105" s="499">
        <v>91930</v>
      </c>
      <c r="W105" s="501"/>
      <c r="X105" s="501"/>
      <c r="Y105" s="501"/>
      <c r="Z105" s="501"/>
      <c r="AA105" s="501"/>
      <c r="AB105" s="503"/>
    </row>
    <row r="106" spans="1:28" ht="35.1" customHeight="1">
      <c r="A106" s="498">
        <v>89</v>
      </c>
      <c r="B106" s="504" t="s">
        <v>8172</v>
      </c>
      <c r="C106" s="504" t="s">
        <v>8173</v>
      </c>
      <c r="D106" s="499">
        <v>3</v>
      </c>
      <c r="E106" s="499">
        <v>3800</v>
      </c>
      <c r="F106" s="499">
        <v>3800</v>
      </c>
      <c r="G106" s="499">
        <v>52500</v>
      </c>
      <c r="H106" s="499">
        <v>25000</v>
      </c>
      <c r="I106" s="499"/>
      <c r="J106" s="499">
        <v>77500</v>
      </c>
      <c r="K106" s="499">
        <v>52500</v>
      </c>
      <c r="L106" s="499">
        <v>25000</v>
      </c>
      <c r="M106" s="499"/>
      <c r="N106" s="505">
        <v>77500</v>
      </c>
      <c r="O106" s="499">
        <v>6200</v>
      </c>
      <c r="P106" s="499">
        <v>83700</v>
      </c>
      <c r="Q106" s="499"/>
      <c r="R106" s="501"/>
      <c r="S106" s="502"/>
      <c r="T106" s="499"/>
      <c r="U106" s="499"/>
      <c r="V106" s="499">
        <v>83700</v>
      </c>
      <c r="W106" s="501"/>
      <c r="X106" s="501"/>
      <c r="Y106" s="501"/>
      <c r="Z106" s="501"/>
      <c r="AA106" s="501"/>
      <c r="AB106" s="503"/>
    </row>
    <row r="107" spans="1:28" ht="35.1" customHeight="1">
      <c r="A107" s="498">
        <v>90</v>
      </c>
      <c r="B107" s="504" t="s">
        <v>8459</v>
      </c>
      <c r="C107" s="504" t="s">
        <v>8460</v>
      </c>
      <c r="D107" s="499">
        <v>1</v>
      </c>
      <c r="E107" s="499">
        <v>1200</v>
      </c>
      <c r="F107" s="499">
        <v>1200</v>
      </c>
      <c r="G107" s="499">
        <v>26620</v>
      </c>
      <c r="H107" s="499"/>
      <c r="I107" s="499"/>
      <c r="J107" s="499">
        <v>26620</v>
      </c>
      <c r="K107" s="499">
        <v>26620</v>
      </c>
      <c r="L107" s="499"/>
      <c r="M107" s="499"/>
      <c r="N107" s="505">
        <v>26620</v>
      </c>
      <c r="O107" s="499">
        <v>2130</v>
      </c>
      <c r="P107" s="499">
        <v>28750</v>
      </c>
      <c r="Q107" s="499"/>
      <c r="R107" s="501"/>
      <c r="S107" s="502">
        <v>1829000</v>
      </c>
      <c r="T107" s="499"/>
      <c r="U107" s="499">
        <v>28750</v>
      </c>
      <c r="V107" s="499"/>
      <c r="W107" s="501"/>
      <c r="X107" s="501"/>
      <c r="Y107" s="501"/>
      <c r="Z107" s="501"/>
      <c r="AA107" s="501"/>
      <c r="AB107" s="503"/>
    </row>
    <row r="108" spans="1:28" ht="35.1" customHeight="1">
      <c r="A108" s="498">
        <v>91</v>
      </c>
      <c r="B108" s="504" t="s">
        <v>8299</v>
      </c>
      <c r="C108" s="504" t="s">
        <v>8300</v>
      </c>
      <c r="D108" s="499">
        <v>1</v>
      </c>
      <c r="E108" s="499">
        <v>3200</v>
      </c>
      <c r="F108" s="499">
        <v>3200</v>
      </c>
      <c r="G108" s="499">
        <v>36480</v>
      </c>
      <c r="H108" s="499">
        <v>4545</v>
      </c>
      <c r="I108" s="499"/>
      <c r="J108" s="499">
        <v>41025</v>
      </c>
      <c r="K108" s="499">
        <v>36480</v>
      </c>
      <c r="L108" s="499">
        <v>4545</v>
      </c>
      <c r="M108" s="499"/>
      <c r="N108" s="505">
        <v>41025</v>
      </c>
      <c r="O108" s="499">
        <v>3282</v>
      </c>
      <c r="P108" s="499">
        <v>44307</v>
      </c>
      <c r="Q108" s="499"/>
      <c r="R108" s="501"/>
      <c r="S108" s="502">
        <v>1300000</v>
      </c>
      <c r="T108" s="499">
        <v>45000</v>
      </c>
      <c r="U108" s="499"/>
      <c r="V108" s="499">
        <v>44307</v>
      </c>
      <c r="W108" s="501"/>
      <c r="X108" s="501"/>
      <c r="Y108" s="501"/>
      <c r="Z108" s="501"/>
      <c r="AA108" s="501"/>
      <c r="AB108" s="503"/>
    </row>
    <row r="109" spans="1:28" ht="35.1" customHeight="1">
      <c r="A109" s="498">
        <v>92</v>
      </c>
      <c r="B109" s="504" t="s">
        <v>612</v>
      </c>
      <c r="C109" s="504" t="s">
        <v>613</v>
      </c>
      <c r="D109" s="499">
        <v>4</v>
      </c>
      <c r="E109" s="499">
        <v>5000</v>
      </c>
      <c r="F109" s="499">
        <v>5000</v>
      </c>
      <c r="G109" s="499">
        <v>83200</v>
      </c>
      <c r="H109" s="499"/>
      <c r="I109" s="499"/>
      <c r="J109" s="499">
        <v>83200</v>
      </c>
      <c r="K109" s="499">
        <v>60758</v>
      </c>
      <c r="L109" s="499"/>
      <c r="M109" s="499"/>
      <c r="N109" s="505">
        <v>60758</v>
      </c>
      <c r="O109" s="499">
        <v>4862</v>
      </c>
      <c r="P109" s="499">
        <v>65620</v>
      </c>
      <c r="Q109" s="499">
        <v>22442</v>
      </c>
      <c r="R109" s="501"/>
      <c r="S109" s="502">
        <v>1875000</v>
      </c>
      <c r="T109" s="499"/>
      <c r="U109" s="499"/>
      <c r="V109" s="499">
        <v>65620</v>
      </c>
      <c r="W109" s="501"/>
      <c r="X109" s="501"/>
      <c r="Y109" s="501"/>
      <c r="Z109" s="501"/>
      <c r="AA109" s="501"/>
      <c r="AB109" s="503"/>
    </row>
    <row r="110" spans="1:28" ht="35.1" customHeight="1">
      <c r="A110" s="498">
        <v>93</v>
      </c>
      <c r="B110" s="504" t="s">
        <v>5428</v>
      </c>
      <c r="C110" s="504" t="s">
        <v>5429</v>
      </c>
      <c r="D110" s="499">
        <v>4</v>
      </c>
      <c r="E110" s="499">
        <v>22000</v>
      </c>
      <c r="F110" s="499">
        <v>22000</v>
      </c>
      <c r="G110" s="499">
        <v>152064</v>
      </c>
      <c r="H110" s="499"/>
      <c r="I110" s="499"/>
      <c r="J110" s="499">
        <v>152064</v>
      </c>
      <c r="K110" s="499">
        <v>152064</v>
      </c>
      <c r="L110" s="499"/>
      <c r="M110" s="499"/>
      <c r="N110" s="505">
        <v>152064</v>
      </c>
      <c r="O110" s="499">
        <v>12165</v>
      </c>
      <c r="P110" s="499">
        <v>164229</v>
      </c>
      <c r="Q110" s="499"/>
      <c r="R110" s="501"/>
      <c r="S110" s="502">
        <v>1301000</v>
      </c>
      <c r="T110" s="499"/>
      <c r="U110" s="499"/>
      <c r="V110" s="499">
        <v>164229</v>
      </c>
      <c r="W110" s="501"/>
      <c r="X110" s="501"/>
      <c r="Y110" s="501"/>
      <c r="Z110" s="501"/>
      <c r="AA110" s="501"/>
      <c r="AB110" s="503"/>
    </row>
    <row r="111" spans="1:28" ht="35.1" customHeight="1">
      <c r="A111" s="498">
        <v>94</v>
      </c>
      <c r="B111" s="504" t="s">
        <v>1742</v>
      </c>
      <c r="C111" s="504" t="s">
        <v>1743</v>
      </c>
      <c r="D111" s="499">
        <v>4</v>
      </c>
      <c r="E111" s="499">
        <v>1685</v>
      </c>
      <c r="F111" s="499">
        <v>1685</v>
      </c>
      <c r="G111" s="499">
        <v>85100</v>
      </c>
      <c r="H111" s="499">
        <v>9090</v>
      </c>
      <c r="I111" s="499"/>
      <c r="J111" s="499">
        <v>94190</v>
      </c>
      <c r="K111" s="499">
        <v>85100</v>
      </c>
      <c r="L111" s="499">
        <v>9090</v>
      </c>
      <c r="M111" s="499"/>
      <c r="N111" s="505">
        <v>94190</v>
      </c>
      <c r="O111" s="499">
        <v>7536</v>
      </c>
      <c r="P111" s="499">
        <v>101726</v>
      </c>
      <c r="Q111" s="499"/>
      <c r="R111" s="501"/>
      <c r="S111" s="502">
        <v>1180000</v>
      </c>
      <c r="T111" s="499">
        <v>75000</v>
      </c>
      <c r="U111" s="499"/>
      <c r="V111" s="499">
        <v>101726</v>
      </c>
      <c r="W111" s="501"/>
      <c r="X111" s="501"/>
      <c r="Y111" s="501"/>
      <c r="Z111" s="501"/>
      <c r="AA111" s="501"/>
      <c r="AB111" s="503"/>
    </row>
    <row r="112" spans="1:28" ht="35.1" customHeight="1">
      <c r="A112" s="498">
        <v>95</v>
      </c>
      <c r="B112" s="504" t="s">
        <v>8183</v>
      </c>
      <c r="C112" s="504" t="s">
        <v>8184</v>
      </c>
      <c r="D112" s="499">
        <v>2</v>
      </c>
      <c r="E112" s="499">
        <v>30000</v>
      </c>
      <c r="F112" s="499">
        <v>30000</v>
      </c>
      <c r="G112" s="499">
        <v>193040</v>
      </c>
      <c r="H112" s="499"/>
      <c r="I112" s="499"/>
      <c r="J112" s="499">
        <v>193040</v>
      </c>
      <c r="K112" s="499">
        <v>193040</v>
      </c>
      <c r="L112" s="499"/>
      <c r="M112" s="499"/>
      <c r="N112" s="505">
        <v>193040</v>
      </c>
      <c r="O112" s="499">
        <v>15444</v>
      </c>
      <c r="P112" s="499">
        <v>208484</v>
      </c>
      <c r="Q112" s="499"/>
      <c r="R112" s="501"/>
      <c r="S112" s="502">
        <v>3009000</v>
      </c>
      <c r="T112" s="499"/>
      <c r="U112" s="499"/>
      <c r="V112" s="499">
        <v>208484</v>
      </c>
      <c r="W112" s="501"/>
      <c r="X112" s="501"/>
      <c r="Y112" s="501"/>
      <c r="Z112" s="501"/>
      <c r="AA112" s="501"/>
      <c r="AB112" s="503"/>
    </row>
    <row r="113" spans="1:28" ht="35.1" customHeight="1">
      <c r="A113" s="498">
        <v>96</v>
      </c>
      <c r="B113" s="504" t="s">
        <v>6108</v>
      </c>
      <c r="C113" s="504" t="s">
        <v>6109</v>
      </c>
      <c r="D113" s="499">
        <v>11</v>
      </c>
      <c r="E113" s="499">
        <v>23900</v>
      </c>
      <c r="F113" s="499">
        <v>23900</v>
      </c>
      <c r="G113" s="499">
        <v>290816</v>
      </c>
      <c r="H113" s="499"/>
      <c r="I113" s="499"/>
      <c r="J113" s="499">
        <v>290816</v>
      </c>
      <c r="K113" s="499">
        <v>290816</v>
      </c>
      <c r="L113" s="499"/>
      <c r="M113" s="499"/>
      <c r="N113" s="505">
        <v>290816</v>
      </c>
      <c r="O113" s="499">
        <v>23267</v>
      </c>
      <c r="P113" s="499">
        <v>314083</v>
      </c>
      <c r="Q113" s="499"/>
      <c r="R113" s="501"/>
      <c r="S113" s="502">
        <v>24055000</v>
      </c>
      <c r="T113" s="499"/>
      <c r="U113" s="499"/>
      <c r="V113" s="499">
        <v>314083</v>
      </c>
      <c r="W113" s="501"/>
      <c r="X113" s="501"/>
      <c r="Y113" s="501"/>
      <c r="Z113" s="501"/>
      <c r="AA113" s="501"/>
      <c r="AB113" s="503"/>
    </row>
    <row r="114" spans="1:28" ht="35.1" customHeight="1">
      <c r="A114" s="498">
        <v>97</v>
      </c>
      <c r="B114" s="504" t="s">
        <v>2300</v>
      </c>
      <c r="C114" s="504" t="s">
        <v>2301</v>
      </c>
      <c r="D114" s="499">
        <v>2</v>
      </c>
      <c r="E114" s="499">
        <v>100</v>
      </c>
      <c r="F114" s="499">
        <v>100</v>
      </c>
      <c r="G114" s="499">
        <v>31900</v>
      </c>
      <c r="H114" s="499">
        <v>9090</v>
      </c>
      <c r="I114" s="499"/>
      <c r="J114" s="499">
        <v>40990</v>
      </c>
      <c r="K114" s="499">
        <v>31900</v>
      </c>
      <c r="L114" s="499">
        <v>9090</v>
      </c>
      <c r="M114" s="499"/>
      <c r="N114" s="505">
        <v>40990</v>
      </c>
      <c r="O114" s="499">
        <v>3280</v>
      </c>
      <c r="P114" s="499">
        <v>44270</v>
      </c>
      <c r="Q114" s="499"/>
      <c r="R114" s="501"/>
      <c r="S114" s="502"/>
      <c r="T114" s="499">
        <v>46000</v>
      </c>
      <c r="U114" s="499"/>
      <c r="V114" s="499">
        <v>44270</v>
      </c>
      <c r="W114" s="501"/>
      <c r="X114" s="501"/>
      <c r="Y114" s="501"/>
      <c r="Z114" s="501"/>
      <c r="AA114" s="501"/>
      <c r="AB114" s="503"/>
    </row>
    <row r="115" spans="1:28" ht="35.1" customHeight="1">
      <c r="A115" s="498">
        <v>98</v>
      </c>
      <c r="B115" s="504" t="s">
        <v>6329</v>
      </c>
      <c r="C115" s="504" t="s">
        <v>6330</v>
      </c>
      <c r="D115" s="499">
        <v>4</v>
      </c>
      <c r="E115" s="499">
        <v>2250</v>
      </c>
      <c r="F115" s="499">
        <v>2250</v>
      </c>
      <c r="G115" s="499">
        <v>66048</v>
      </c>
      <c r="H115" s="499"/>
      <c r="I115" s="499"/>
      <c r="J115" s="499">
        <v>66048</v>
      </c>
      <c r="K115" s="499">
        <v>54629</v>
      </c>
      <c r="L115" s="499"/>
      <c r="M115" s="499"/>
      <c r="N115" s="505">
        <v>54629</v>
      </c>
      <c r="O115" s="499">
        <v>4371</v>
      </c>
      <c r="P115" s="499">
        <v>59000</v>
      </c>
      <c r="Q115" s="499">
        <v>11419</v>
      </c>
      <c r="R115" s="501"/>
      <c r="S115" s="502">
        <v>639000</v>
      </c>
      <c r="T115" s="499"/>
      <c r="U115" s="499"/>
      <c r="V115" s="499">
        <v>59000</v>
      </c>
      <c r="W115" s="501"/>
      <c r="X115" s="501"/>
      <c r="Y115" s="501"/>
      <c r="Z115" s="501"/>
      <c r="AA115" s="501"/>
      <c r="AB115" s="503"/>
    </row>
    <row r="116" spans="1:28" ht="35.1" customHeight="1">
      <c r="A116" s="498">
        <v>99</v>
      </c>
      <c r="B116" s="504" t="s">
        <v>7537</v>
      </c>
      <c r="C116" s="504" t="s">
        <v>7538</v>
      </c>
      <c r="D116" s="499">
        <v>1</v>
      </c>
      <c r="E116" s="499">
        <v>200</v>
      </c>
      <c r="F116" s="499">
        <v>200</v>
      </c>
      <c r="G116" s="499">
        <v>25600</v>
      </c>
      <c r="H116" s="499"/>
      <c r="I116" s="499"/>
      <c r="J116" s="499">
        <v>25600</v>
      </c>
      <c r="K116" s="499">
        <v>25600</v>
      </c>
      <c r="L116" s="499"/>
      <c r="M116" s="499"/>
      <c r="N116" s="505">
        <v>25600</v>
      </c>
      <c r="O116" s="499">
        <v>2048</v>
      </c>
      <c r="P116" s="499">
        <v>27648</v>
      </c>
      <c r="Q116" s="499"/>
      <c r="R116" s="501"/>
      <c r="S116" s="502"/>
      <c r="T116" s="499"/>
      <c r="U116" s="499"/>
      <c r="V116" s="499">
        <v>27648</v>
      </c>
      <c r="W116" s="501"/>
      <c r="X116" s="501"/>
      <c r="Y116" s="501"/>
      <c r="Z116" s="501"/>
      <c r="AA116" s="501"/>
      <c r="AB116" s="503"/>
    </row>
    <row r="117" spans="1:28" ht="35.1" customHeight="1">
      <c r="A117" s="498">
        <v>100</v>
      </c>
      <c r="B117" s="504" t="s">
        <v>3457</v>
      </c>
      <c r="C117" s="504" t="s">
        <v>3458</v>
      </c>
      <c r="D117" s="499">
        <v>1</v>
      </c>
      <c r="E117" s="499">
        <v>1000</v>
      </c>
      <c r="F117" s="499">
        <v>1000</v>
      </c>
      <c r="G117" s="499">
        <v>24885</v>
      </c>
      <c r="H117" s="499"/>
      <c r="I117" s="499"/>
      <c r="J117" s="499">
        <v>24885</v>
      </c>
      <c r="K117" s="499">
        <v>24885</v>
      </c>
      <c r="L117" s="499"/>
      <c r="M117" s="499"/>
      <c r="N117" s="505">
        <v>24885</v>
      </c>
      <c r="O117" s="499">
        <v>1991</v>
      </c>
      <c r="P117" s="499">
        <v>26876</v>
      </c>
      <c r="Q117" s="499"/>
      <c r="R117" s="501"/>
      <c r="S117" s="502">
        <v>200000</v>
      </c>
      <c r="T117" s="499"/>
      <c r="U117" s="499"/>
      <c r="V117" s="499">
        <v>26876</v>
      </c>
      <c r="W117" s="501"/>
      <c r="X117" s="501"/>
      <c r="Y117" s="501"/>
      <c r="Z117" s="501"/>
      <c r="AA117" s="501"/>
      <c r="AB117" s="503"/>
    </row>
    <row r="118" spans="1:28" ht="35.1" customHeight="1">
      <c r="A118" s="498">
        <v>101</v>
      </c>
      <c r="B118" s="504" t="s">
        <v>10337</v>
      </c>
      <c r="C118" s="504" t="s">
        <v>10472</v>
      </c>
      <c r="D118" s="499">
        <v>4</v>
      </c>
      <c r="E118" s="499">
        <v>22600</v>
      </c>
      <c r="F118" s="499">
        <v>22600</v>
      </c>
      <c r="G118" s="499">
        <v>184320</v>
      </c>
      <c r="H118" s="499"/>
      <c r="I118" s="499"/>
      <c r="J118" s="499">
        <v>184320</v>
      </c>
      <c r="K118" s="499">
        <v>184320</v>
      </c>
      <c r="L118" s="499"/>
      <c r="M118" s="499"/>
      <c r="N118" s="505">
        <v>184320</v>
      </c>
      <c r="O118" s="499">
        <v>14746</v>
      </c>
      <c r="P118" s="499">
        <v>199066</v>
      </c>
      <c r="Q118" s="499"/>
      <c r="R118" s="501"/>
      <c r="S118" s="502">
        <v>1450000</v>
      </c>
      <c r="T118" s="499"/>
      <c r="U118" s="499"/>
      <c r="V118" s="499">
        <v>199066</v>
      </c>
      <c r="W118" s="501"/>
      <c r="X118" s="501"/>
      <c r="Y118" s="501"/>
      <c r="Z118" s="501"/>
      <c r="AA118" s="501"/>
      <c r="AB118" s="503"/>
    </row>
    <row r="119" spans="1:28" ht="35.1" customHeight="1">
      <c r="A119" s="498">
        <v>102</v>
      </c>
      <c r="B119" s="504" t="s">
        <v>10433</v>
      </c>
      <c r="C119" s="504" t="s">
        <v>10565</v>
      </c>
      <c r="D119" s="499">
        <v>60</v>
      </c>
      <c r="E119" s="499">
        <v>48000</v>
      </c>
      <c r="F119" s="499">
        <v>48000</v>
      </c>
      <c r="G119" s="499">
        <v>990464</v>
      </c>
      <c r="H119" s="499"/>
      <c r="I119" s="499"/>
      <c r="J119" s="499">
        <v>990464</v>
      </c>
      <c r="K119" s="499">
        <v>685180</v>
      </c>
      <c r="L119" s="499"/>
      <c r="M119" s="499"/>
      <c r="N119" s="505">
        <v>685180</v>
      </c>
      <c r="O119" s="499">
        <v>54820</v>
      </c>
      <c r="P119" s="499">
        <v>740000</v>
      </c>
      <c r="Q119" s="499">
        <v>305284</v>
      </c>
      <c r="R119" s="501"/>
      <c r="S119" s="502">
        <v>12782000</v>
      </c>
      <c r="T119" s="499"/>
      <c r="U119" s="499"/>
      <c r="V119" s="499">
        <v>740000</v>
      </c>
      <c r="W119" s="501"/>
      <c r="X119" s="501"/>
      <c r="Y119" s="501"/>
      <c r="Z119" s="501"/>
      <c r="AA119" s="501"/>
      <c r="AB119" s="503"/>
    </row>
    <row r="120" spans="1:28" ht="35.1" customHeight="1">
      <c r="A120" s="498">
        <v>103</v>
      </c>
      <c r="B120" s="504" t="s">
        <v>6209</v>
      </c>
      <c r="C120" s="504" t="s">
        <v>10681</v>
      </c>
      <c r="D120" s="499">
        <v>1</v>
      </c>
      <c r="E120" s="499">
        <v>18000</v>
      </c>
      <c r="F120" s="499">
        <v>37642</v>
      </c>
      <c r="G120" s="499">
        <v>218112</v>
      </c>
      <c r="H120" s="499"/>
      <c r="I120" s="499"/>
      <c r="J120" s="499">
        <v>218112</v>
      </c>
      <c r="K120" s="499">
        <v>218112</v>
      </c>
      <c r="L120" s="499"/>
      <c r="M120" s="499"/>
      <c r="N120" s="505">
        <v>218112</v>
      </c>
      <c r="O120" s="499">
        <v>17449</v>
      </c>
      <c r="P120" s="499">
        <v>235561</v>
      </c>
      <c r="Q120" s="499"/>
      <c r="R120" s="501"/>
      <c r="S120" s="502">
        <v>950000</v>
      </c>
      <c r="T120" s="499"/>
      <c r="U120" s="499"/>
      <c r="V120" s="499">
        <v>235561</v>
      </c>
      <c r="W120" s="501"/>
      <c r="X120" s="501"/>
      <c r="Y120" s="501"/>
      <c r="Z120" s="501"/>
      <c r="AA120" s="501"/>
      <c r="AB120" s="503"/>
    </row>
    <row r="121" spans="1:28" ht="35.1" customHeight="1">
      <c r="A121" s="498">
        <v>104</v>
      </c>
      <c r="B121" s="504" t="s">
        <v>7808</v>
      </c>
      <c r="C121" s="504" t="s">
        <v>7809</v>
      </c>
      <c r="D121" s="499">
        <v>1</v>
      </c>
      <c r="E121" s="499">
        <v>24000</v>
      </c>
      <c r="F121" s="499">
        <v>26832</v>
      </c>
      <c r="G121" s="499">
        <v>157568</v>
      </c>
      <c r="H121" s="499"/>
      <c r="I121" s="499"/>
      <c r="J121" s="499">
        <v>157568</v>
      </c>
      <c r="K121" s="499">
        <v>157568</v>
      </c>
      <c r="L121" s="499"/>
      <c r="M121" s="499"/>
      <c r="N121" s="505">
        <v>157568</v>
      </c>
      <c r="O121" s="499">
        <v>12605</v>
      </c>
      <c r="P121" s="499">
        <v>170173</v>
      </c>
      <c r="Q121" s="499"/>
      <c r="R121" s="501"/>
      <c r="S121" s="502"/>
      <c r="T121" s="499"/>
      <c r="U121" s="499"/>
      <c r="V121" s="499">
        <v>170173</v>
      </c>
      <c r="W121" s="501"/>
      <c r="X121" s="501"/>
      <c r="Y121" s="501"/>
      <c r="Z121" s="501"/>
      <c r="AA121" s="501"/>
      <c r="AB121" s="503"/>
    </row>
    <row r="122" spans="1:28" ht="35.1" customHeight="1">
      <c r="A122" s="498">
        <v>105</v>
      </c>
      <c r="B122" s="504" t="s">
        <v>1218</v>
      </c>
      <c r="C122" s="504" t="s">
        <v>1219</v>
      </c>
      <c r="D122" s="499">
        <v>3</v>
      </c>
      <c r="E122" s="499">
        <v>41500</v>
      </c>
      <c r="F122" s="499">
        <v>41500</v>
      </c>
      <c r="G122" s="499">
        <v>264704</v>
      </c>
      <c r="H122" s="499"/>
      <c r="I122" s="499"/>
      <c r="J122" s="499">
        <v>264704</v>
      </c>
      <c r="K122" s="499">
        <v>264704</v>
      </c>
      <c r="L122" s="499"/>
      <c r="M122" s="499"/>
      <c r="N122" s="505">
        <v>264704</v>
      </c>
      <c r="O122" s="499">
        <v>21177</v>
      </c>
      <c r="P122" s="499">
        <v>285881</v>
      </c>
      <c r="Q122" s="499"/>
      <c r="R122" s="501"/>
      <c r="S122" s="502">
        <v>1560000</v>
      </c>
      <c r="T122" s="499"/>
      <c r="U122" s="499"/>
      <c r="V122" s="499">
        <v>285881</v>
      </c>
      <c r="W122" s="501"/>
      <c r="X122" s="501"/>
      <c r="Y122" s="501"/>
      <c r="Z122" s="501"/>
      <c r="AA122" s="501"/>
      <c r="AB122" s="503"/>
    </row>
    <row r="123" spans="1:28" ht="35.1" customHeight="1">
      <c r="A123" s="498">
        <v>106</v>
      </c>
      <c r="B123" s="504" t="s">
        <v>8604</v>
      </c>
      <c r="C123" s="504" t="s">
        <v>8605</v>
      </c>
      <c r="D123" s="499">
        <v>2</v>
      </c>
      <c r="E123" s="499">
        <v>1170</v>
      </c>
      <c r="F123" s="499">
        <v>1170</v>
      </c>
      <c r="G123" s="499">
        <v>97875</v>
      </c>
      <c r="H123" s="499"/>
      <c r="I123" s="499"/>
      <c r="J123" s="499">
        <v>97875</v>
      </c>
      <c r="K123" s="499">
        <v>97875</v>
      </c>
      <c r="L123" s="499"/>
      <c r="M123" s="499"/>
      <c r="N123" s="505">
        <v>97875</v>
      </c>
      <c r="O123" s="499">
        <v>7830</v>
      </c>
      <c r="P123" s="499">
        <v>105705</v>
      </c>
      <c r="Q123" s="499"/>
      <c r="R123" s="501"/>
      <c r="S123" s="502"/>
      <c r="T123" s="499"/>
      <c r="U123" s="499"/>
      <c r="V123" s="499">
        <v>105705</v>
      </c>
      <c r="W123" s="501"/>
      <c r="X123" s="501"/>
      <c r="Y123" s="501"/>
      <c r="Z123" s="501"/>
      <c r="AA123" s="501"/>
      <c r="AB123" s="503"/>
    </row>
    <row r="124" spans="1:28" ht="35.1" customHeight="1">
      <c r="A124" s="498">
        <v>107</v>
      </c>
      <c r="B124" s="504" t="s">
        <v>2783</v>
      </c>
      <c r="C124" s="504" t="s">
        <v>2784</v>
      </c>
      <c r="D124" s="499">
        <v>12</v>
      </c>
      <c r="E124" s="499">
        <v>144000</v>
      </c>
      <c r="F124" s="499">
        <v>144000</v>
      </c>
      <c r="G124" s="499">
        <v>488192</v>
      </c>
      <c r="H124" s="499"/>
      <c r="I124" s="499"/>
      <c r="J124" s="499">
        <v>488192</v>
      </c>
      <c r="K124" s="499">
        <v>488192</v>
      </c>
      <c r="L124" s="499"/>
      <c r="M124" s="499"/>
      <c r="N124" s="505">
        <v>488192</v>
      </c>
      <c r="O124" s="499">
        <v>39055</v>
      </c>
      <c r="P124" s="499">
        <v>527247</v>
      </c>
      <c r="Q124" s="499"/>
      <c r="R124" s="501"/>
      <c r="S124" s="502"/>
      <c r="T124" s="499"/>
      <c r="U124" s="499"/>
      <c r="V124" s="499">
        <v>527247</v>
      </c>
      <c r="W124" s="501"/>
      <c r="X124" s="501"/>
      <c r="Y124" s="501"/>
      <c r="Z124" s="501"/>
      <c r="AA124" s="501"/>
      <c r="AB124" s="503"/>
    </row>
    <row r="125" spans="1:28" ht="35.1" customHeight="1">
      <c r="A125" s="498">
        <v>108</v>
      </c>
      <c r="B125" s="504" t="s">
        <v>8330</v>
      </c>
      <c r="C125" s="504" t="s">
        <v>8331</v>
      </c>
      <c r="D125" s="499">
        <v>1</v>
      </c>
      <c r="E125" s="499">
        <v>2000</v>
      </c>
      <c r="F125" s="499">
        <v>2000</v>
      </c>
      <c r="G125" s="499">
        <v>21000</v>
      </c>
      <c r="H125" s="499"/>
      <c r="I125" s="499"/>
      <c r="J125" s="499">
        <v>21000</v>
      </c>
      <c r="K125" s="499">
        <v>21000</v>
      </c>
      <c r="L125" s="499"/>
      <c r="M125" s="499"/>
      <c r="N125" s="505">
        <v>21000</v>
      </c>
      <c r="O125" s="499">
        <v>1680</v>
      </c>
      <c r="P125" s="499">
        <v>22680</v>
      </c>
      <c r="Q125" s="499"/>
      <c r="R125" s="501"/>
      <c r="S125" s="502">
        <v>130000</v>
      </c>
      <c r="T125" s="499"/>
      <c r="U125" s="499"/>
      <c r="V125" s="499">
        <v>22680</v>
      </c>
      <c r="W125" s="501"/>
      <c r="X125" s="501"/>
      <c r="Y125" s="501"/>
      <c r="Z125" s="501"/>
      <c r="AA125" s="501"/>
      <c r="AB125" s="503"/>
    </row>
    <row r="126" spans="1:28" ht="35.1" customHeight="1">
      <c r="A126" s="498">
        <v>109</v>
      </c>
      <c r="B126" s="504" t="s">
        <v>1378</v>
      </c>
      <c r="C126" s="504" t="s">
        <v>10837</v>
      </c>
      <c r="D126" s="499">
        <v>2</v>
      </c>
      <c r="E126" s="499">
        <v>240</v>
      </c>
      <c r="F126" s="499">
        <v>240</v>
      </c>
      <c r="G126" s="499">
        <v>22500</v>
      </c>
      <c r="H126" s="499"/>
      <c r="I126" s="499"/>
      <c r="J126" s="499">
        <v>22500</v>
      </c>
      <c r="K126" s="499">
        <v>22500</v>
      </c>
      <c r="L126" s="499"/>
      <c r="M126" s="499"/>
      <c r="N126" s="505">
        <v>22500</v>
      </c>
      <c r="O126" s="499">
        <v>1800</v>
      </c>
      <c r="P126" s="499">
        <v>24300</v>
      </c>
      <c r="Q126" s="499"/>
      <c r="R126" s="501"/>
      <c r="S126" s="502"/>
      <c r="T126" s="499"/>
      <c r="U126" s="499"/>
      <c r="V126" s="499">
        <v>24300</v>
      </c>
      <c r="W126" s="501"/>
      <c r="X126" s="501"/>
      <c r="Y126" s="501"/>
      <c r="Z126" s="501"/>
      <c r="AA126" s="501"/>
      <c r="AB126" s="503"/>
    </row>
    <row r="127" spans="1:28" ht="35.1" customHeight="1">
      <c r="A127" s="498">
        <v>110</v>
      </c>
      <c r="B127" s="504" t="s">
        <v>7643</v>
      </c>
      <c r="C127" s="504" t="s">
        <v>7644</v>
      </c>
      <c r="D127" s="499">
        <v>1</v>
      </c>
      <c r="E127" s="499">
        <v>4500</v>
      </c>
      <c r="F127" s="499">
        <v>4500</v>
      </c>
      <c r="G127" s="499">
        <v>36480</v>
      </c>
      <c r="H127" s="499"/>
      <c r="I127" s="499"/>
      <c r="J127" s="499">
        <v>36480</v>
      </c>
      <c r="K127" s="499">
        <v>36480</v>
      </c>
      <c r="L127" s="499"/>
      <c r="M127" s="499"/>
      <c r="N127" s="505">
        <v>36480</v>
      </c>
      <c r="O127" s="499">
        <v>2918</v>
      </c>
      <c r="P127" s="499">
        <v>39398</v>
      </c>
      <c r="Q127" s="499"/>
      <c r="R127" s="501"/>
      <c r="S127" s="502"/>
      <c r="T127" s="499"/>
      <c r="U127" s="499"/>
      <c r="V127" s="499">
        <v>39398</v>
      </c>
      <c r="W127" s="501"/>
      <c r="X127" s="501"/>
      <c r="Y127" s="501"/>
      <c r="Z127" s="501"/>
      <c r="AA127" s="501"/>
      <c r="AB127" s="503"/>
    </row>
    <row r="128" spans="1:28" ht="35.1" customHeight="1">
      <c r="A128" s="498">
        <v>111</v>
      </c>
      <c r="B128" s="504" t="s">
        <v>7933</v>
      </c>
      <c r="C128" s="504" t="s">
        <v>7934</v>
      </c>
      <c r="D128" s="499">
        <v>2</v>
      </c>
      <c r="E128" s="499">
        <v>2000</v>
      </c>
      <c r="F128" s="499">
        <v>2000</v>
      </c>
      <c r="G128" s="499">
        <v>44160</v>
      </c>
      <c r="H128" s="499"/>
      <c r="I128" s="499"/>
      <c r="J128" s="499">
        <v>44160</v>
      </c>
      <c r="K128" s="499">
        <v>44160</v>
      </c>
      <c r="L128" s="499"/>
      <c r="M128" s="499"/>
      <c r="N128" s="505">
        <v>44160</v>
      </c>
      <c r="O128" s="499">
        <v>3533</v>
      </c>
      <c r="P128" s="499">
        <v>47693</v>
      </c>
      <c r="Q128" s="499"/>
      <c r="R128" s="501"/>
      <c r="S128" s="502"/>
      <c r="T128" s="499"/>
      <c r="U128" s="499"/>
      <c r="V128" s="499">
        <v>47693</v>
      </c>
      <c r="W128" s="501"/>
      <c r="X128" s="501"/>
      <c r="Y128" s="501"/>
      <c r="Z128" s="501"/>
      <c r="AA128" s="501"/>
      <c r="AB128" s="503"/>
    </row>
    <row r="129" spans="1:28" ht="35.1" customHeight="1">
      <c r="A129" s="498">
        <v>112</v>
      </c>
      <c r="B129" s="504" t="s">
        <v>10409</v>
      </c>
      <c r="C129" s="504" t="s">
        <v>10541</v>
      </c>
      <c r="D129" s="499">
        <v>1</v>
      </c>
      <c r="E129" s="499">
        <v>14000</v>
      </c>
      <c r="F129" s="499">
        <v>14000</v>
      </c>
      <c r="G129" s="499">
        <v>86016</v>
      </c>
      <c r="H129" s="499"/>
      <c r="I129" s="499"/>
      <c r="J129" s="499">
        <v>86016</v>
      </c>
      <c r="K129" s="499">
        <v>72222</v>
      </c>
      <c r="L129" s="499"/>
      <c r="M129" s="499"/>
      <c r="N129" s="505">
        <v>72222</v>
      </c>
      <c r="O129" s="499">
        <v>5778</v>
      </c>
      <c r="P129" s="499">
        <v>78000</v>
      </c>
      <c r="Q129" s="499">
        <v>13794</v>
      </c>
      <c r="R129" s="501"/>
      <c r="S129" s="502">
        <v>1100000</v>
      </c>
      <c r="T129" s="499"/>
      <c r="U129" s="499"/>
      <c r="V129" s="499">
        <v>78000</v>
      </c>
      <c r="W129" s="501"/>
      <c r="X129" s="501"/>
      <c r="Y129" s="501"/>
      <c r="Z129" s="501"/>
      <c r="AA129" s="501"/>
      <c r="AB129" s="503"/>
    </row>
    <row r="130" spans="1:28" ht="35.1" customHeight="1">
      <c r="A130" s="498">
        <v>113</v>
      </c>
      <c r="B130" s="504" t="s">
        <v>6882</v>
      </c>
      <c r="C130" s="504" t="s">
        <v>6883</v>
      </c>
      <c r="D130" s="499">
        <v>1</v>
      </c>
      <c r="E130" s="499">
        <v>50</v>
      </c>
      <c r="F130" s="499">
        <v>50</v>
      </c>
      <c r="G130" s="499">
        <v>8320</v>
      </c>
      <c r="H130" s="499"/>
      <c r="I130" s="499"/>
      <c r="J130" s="499">
        <v>8320</v>
      </c>
      <c r="K130" s="499">
        <v>8320</v>
      </c>
      <c r="L130" s="499"/>
      <c r="M130" s="499"/>
      <c r="N130" s="505">
        <v>8320</v>
      </c>
      <c r="O130" s="499">
        <v>666</v>
      </c>
      <c r="P130" s="499">
        <v>8986</v>
      </c>
      <c r="Q130" s="499"/>
      <c r="R130" s="501"/>
      <c r="S130" s="502"/>
      <c r="T130" s="499"/>
      <c r="U130" s="499">
        <v>8986</v>
      </c>
      <c r="V130" s="499"/>
      <c r="W130" s="501"/>
      <c r="X130" s="501"/>
      <c r="Y130" s="501"/>
      <c r="Z130" s="501"/>
      <c r="AA130" s="501"/>
      <c r="AB130" s="503"/>
    </row>
    <row r="131" spans="1:28" ht="35.1" customHeight="1">
      <c r="A131" s="498">
        <v>114</v>
      </c>
      <c r="B131" s="504" t="s">
        <v>3784</v>
      </c>
      <c r="C131" s="504" t="s">
        <v>3785</v>
      </c>
      <c r="D131" s="499">
        <v>1</v>
      </c>
      <c r="E131" s="499">
        <v>3400</v>
      </c>
      <c r="F131" s="499">
        <v>3400</v>
      </c>
      <c r="G131" s="499">
        <v>60540</v>
      </c>
      <c r="H131" s="499">
        <v>4545</v>
      </c>
      <c r="I131" s="499"/>
      <c r="J131" s="499">
        <v>65085</v>
      </c>
      <c r="K131" s="499">
        <v>60540</v>
      </c>
      <c r="L131" s="499">
        <v>4545</v>
      </c>
      <c r="M131" s="499"/>
      <c r="N131" s="505">
        <v>65085</v>
      </c>
      <c r="O131" s="499">
        <v>5207</v>
      </c>
      <c r="P131" s="499">
        <v>70292</v>
      </c>
      <c r="Q131" s="499"/>
      <c r="R131" s="501"/>
      <c r="S131" s="502"/>
      <c r="T131" s="499">
        <v>71000</v>
      </c>
      <c r="U131" s="499"/>
      <c r="V131" s="499">
        <v>70292</v>
      </c>
      <c r="W131" s="501"/>
      <c r="X131" s="501"/>
      <c r="Y131" s="501"/>
      <c r="Z131" s="501"/>
      <c r="AA131" s="501"/>
      <c r="AB131" s="503"/>
    </row>
    <row r="132" spans="1:28" ht="35.1" customHeight="1">
      <c r="A132" s="498">
        <v>115</v>
      </c>
      <c r="B132" s="504" t="s">
        <v>6130</v>
      </c>
      <c r="C132" s="504" t="s">
        <v>6131</v>
      </c>
      <c r="D132" s="499">
        <v>8</v>
      </c>
      <c r="E132" s="499">
        <v>19300</v>
      </c>
      <c r="F132" s="499">
        <v>19300</v>
      </c>
      <c r="G132" s="499">
        <v>192000</v>
      </c>
      <c r="H132" s="499"/>
      <c r="I132" s="499"/>
      <c r="J132" s="499">
        <v>192000</v>
      </c>
      <c r="K132" s="499">
        <v>192000</v>
      </c>
      <c r="L132" s="499"/>
      <c r="M132" s="499"/>
      <c r="N132" s="505">
        <v>192000</v>
      </c>
      <c r="O132" s="499">
        <v>15360</v>
      </c>
      <c r="P132" s="499">
        <v>207360</v>
      </c>
      <c r="Q132" s="499"/>
      <c r="R132" s="501"/>
      <c r="S132" s="502">
        <v>3470000</v>
      </c>
      <c r="T132" s="499"/>
      <c r="U132" s="499"/>
      <c r="V132" s="499">
        <v>207360</v>
      </c>
      <c r="W132" s="501"/>
      <c r="X132" s="501"/>
      <c r="Y132" s="501"/>
      <c r="Z132" s="501"/>
      <c r="AA132" s="501"/>
      <c r="AB132" s="503"/>
    </row>
    <row r="133" spans="1:28" ht="35.1" customHeight="1">
      <c r="A133" s="498">
        <v>116</v>
      </c>
      <c r="B133" s="504" t="s">
        <v>3529</v>
      </c>
      <c r="C133" s="504" t="s">
        <v>3530</v>
      </c>
      <c r="D133" s="499">
        <v>1</v>
      </c>
      <c r="E133" s="499">
        <v>530</v>
      </c>
      <c r="F133" s="499">
        <v>530</v>
      </c>
      <c r="G133" s="499">
        <v>32000</v>
      </c>
      <c r="H133" s="499">
        <v>5000</v>
      </c>
      <c r="I133" s="499"/>
      <c r="J133" s="499">
        <v>37000</v>
      </c>
      <c r="K133" s="499">
        <v>32000</v>
      </c>
      <c r="L133" s="499">
        <v>5000</v>
      </c>
      <c r="M133" s="499"/>
      <c r="N133" s="505">
        <v>37000</v>
      </c>
      <c r="O133" s="499">
        <v>2960</v>
      </c>
      <c r="P133" s="499">
        <v>39960</v>
      </c>
      <c r="Q133" s="499"/>
      <c r="R133" s="501"/>
      <c r="S133" s="502"/>
      <c r="T133" s="499"/>
      <c r="U133" s="499"/>
      <c r="V133" s="499">
        <v>39960</v>
      </c>
      <c r="W133" s="501"/>
      <c r="X133" s="501"/>
      <c r="Y133" s="501"/>
      <c r="Z133" s="501"/>
      <c r="AA133" s="501"/>
      <c r="AB133" s="503"/>
    </row>
    <row r="134" spans="1:28" ht="35.1" customHeight="1">
      <c r="A134" s="498">
        <v>117</v>
      </c>
      <c r="B134" s="504" t="s">
        <v>10386</v>
      </c>
      <c r="C134" s="504" t="s">
        <v>10518</v>
      </c>
      <c r="D134" s="499">
        <v>2</v>
      </c>
      <c r="E134" s="499">
        <v>4000</v>
      </c>
      <c r="F134" s="499">
        <v>4000</v>
      </c>
      <c r="G134" s="499">
        <v>40960</v>
      </c>
      <c r="H134" s="499"/>
      <c r="I134" s="499"/>
      <c r="J134" s="499">
        <v>40960</v>
      </c>
      <c r="K134" s="499">
        <v>40960</v>
      </c>
      <c r="L134" s="499"/>
      <c r="M134" s="499"/>
      <c r="N134" s="505">
        <v>40960</v>
      </c>
      <c r="O134" s="499">
        <v>3277</v>
      </c>
      <c r="P134" s="499">
        <v>44237</v>
      </c>
      <c r="Q134" s="499"/>
      <c r="R134" s="501"/>
      <c r="S134" s="502"/>
      <c r="T134" s="499"/>
      <c r="U134" s="499"/>
      <c r="V134" s="499">
        <v>44237</v>
      </c>
      <c r="W134" s="501"/>
      <c r="X134" s="501"/>
      <c r="Y134" s="501"/>
      <c r="Z134" s="501"/>
      <c r="AA134" s="501"/>
      <c r="AB134" s="503"/>
    </row>
    <row r="135" spans="1:28" ht="35.1" customHeight="1">
      <c r="A135" s="498">
        <v>118</v>
      </c>
      <c r="B135" s="504" t="s">
        <v>436</v>
      </c>
      <c r="C135" s="504" t="s">
        <v>437</v>
      </c>
      <c r="D135" s="499">
        <v>1</v>
      </c>
      <c r="E135" s="499">
        <v>10</v>
      </c>
      <c r="F135" s="499">
        <v>10</v>
      </c>
      <c r="G135" s="499">
        <v>10000</v>
      </c>
      <c r="H135" s="499"/>
      <c r="I135" s="499"/>
      <c r="J135" s="499">
        <v>10000</v>
      </c>
      <c r="K135" s="499">
        <v>10000</v>
      </c>
      <c r="L135" s="499"/>
      <c r="M135" s="499"/>
      <c r="N135" s="505">
        <v>10000</v>
      </c>
      <c r="O135" s="499">
        <v>800</v>
      </c>
      <c r="P135" s="499">
        <v>10800</v>
      </c>
      <c r="Q135" s="499"/>
      <c r="R135" s="501"/>
      <c r="S135" s="502"/>
      <c r="T135" s="499"/>
      <c r="U135" s="499"/>
      <c r="V135" s="499">
        <v>10800</v>
      </c>
      <c r="W135" s="501"/>
      <c r="X135" s="501"/>
      <c r="Y135" s="501"/>
      <c r="Z135" s="501"/>
      <c r="AA135" s="501"/>
      <c r="AB135" s="503"/>
    </row>
    <row r="136" spans="1:28" ht="35.1" customHeight="1">
      <c r="A136" s="498">
        <v>119</v>
      </c>
      <c r="B136" s="504" t="s">
        <v>8861</v>
      </c>
      <c r="C136" s="504" t="s">
        <v>8862</v>
      </c>
      <c r="D136" s="499">
        <v>1</v>
      </c>
      <c r="E136" s="499">
        <v>3640</v>
      </c>
      <c r="F136" s="499">
        <v>3640</v>
      </c>
      <c r="G136" s="499">
        <v>36480</v>
      </c>
      <c r="H136" s="499">
        <v>4545</v>
      </c>
      <c r="I136" s="499"/>
      <c r="J136" s="499">
        <v>41025</v>
      </c>
      <c r="K136" s="499">
        <v>36480</v>
      </c>
      <c r="L136" s="499">
        <v>4545</v>
      </c>
      <c r="M136" s="499"/>
      <c r="N136" s="505">
        <v>41025</v>
      </c>
      <c r="O136" s="499">
        <v>3282</v>
      </c>
      <c r="P136" s="499">
        <v>44307</v>
      </c>
      <c r="Q136" s="499"/>
      <c r="R136" s="501"/>
      <c r="S136" s="502">
        <v>2256000</v>
      </c>
      <c r="T136" s="499">
        <v>45000</v>
      </c>
      <c r="U136" s="499"/>
      <c r="V136" s="499">
        <v>44307</v>
      </c>
      <c r="W136" s="501"/>
      <c r="X136" s="501"/>
      <c r="Y136" s="501"/>
      <c r="Z136" s="501"/>
      <c r="AA136" s="501"/>
      <c r="AB136" s="503"/>
    </row>
    <row r="137" spans="1:28" ht="35.1" customHeight="1">
      <c r="A137" s="498">
        <v>120</v>
      </c>
      <c r="B137" s="504" t="s">
        <v>4614</v>
      </c>
      <c r="C137" s="504" t="s">
        <v>4615</v>
      </c>
      <c r="D137" s="499">
        <v>2</v>
      </c>
      <c r="E137" s="499">
        <v>965</v>
      </c>
      <c r="F137" s="499">
        <v>965</v>
      </c>
      <c r="G137" s="499">
        <v>76250</v>
      </c>
      <c r="H137" s="499"/>
      <c r="I137" s="499"/>
      <c r="J137" s="499">
        <v>76250</v>
      </c>
      <c r="K137" s="499">
        <v>76250</v>
      </c>
      <c r="L137" s="499"/>
      <c r="M137" s="499"/>
      <c r="N137" s="505">
        <v>76250</v>
      </c>
      <c r="O137" s="499">
        <v>6100</v>
      </c>
      <c r="P137" s="499">
        <v>82350</v>
      </c>
      <c r="Q137" s="499"/>
      <c r="R137" s="501"/>
      <c r="S137" s="502"/>
      <c r="T137" s="499"/>
      <c r="U137" s="499"/>
      <c r="V137" s="499">
        <v>82350</v>
      </c>
      <c r="W137" s="501"/>
      <c r="X137" s="501"/>
      <c r="Y137" s="501"/>
      <c r="Z137" s="501"/>
      <c r="AA137" s="501"/>
      <c r="AB137" s="503"/>
    </row>
    <row r="138" spans="1:28" ht="35.1" customHeight="1">
      <c r="A138" s="498">
        <v>121</v>
      </c>
      <c r="B138" s="504" t="s">
        <v>4443</v>
      </c>
      <c r="C138" s="504" t="s">
        <v>4444</v>
      </c>
      <c r="D138" s="499">
        <v>4</v>
      </c>
      <c r="E138" s="499">
        <v>4300</v>
      </c>
      <c r="F138" s="499">
        <v>4300</v>
      </c>
      <c r="G138" s="499">
        <v>86565</v>
      </c>
      <c r="H138" s="499"/>
      <c r="I138" s="499"/>
      <c r="J138" s="499">
        <v>86565</v>
      </c>
      <c r="K138" s="499">
        <v>86565</v>
      </c>
      <c r="L138" s="499"/>
      <c r="M138" s="499"/>
      <c r="N138" s="505">
        <v>86565</v>
      </c>
      <c r="O138" s="499">
        <v>6925</v>
      </c>
      <c r="P138" s="499">
        <v>93490</v>
      </c>
      <c r="Q138" s="499"/>
      <c r="R138" s="501"/>
      <c r="S138" s="502"/>
      <c r="T138" s="499"/>
      <c r="U138" s="499"/>
      <c r="V138" s="499">
        <v>93490</v>
      </c>
      <c r="W138" s="501"/>
      <c r="X138" s="501"/>
      <c r="Y138" s="501"/>
      <c r="Z138" s="501"/>
      <c r="AA138" s="501"/>
      <c r="AB138" s="503"/>
    </row>
    <row r="139" spans="1:28" ht="35.1" customHeight="1">
      <c r="A139" s="498">
        <v>122</v>
      </c>
      <c r="B139" s="504" t="s">
        <v>6253</v>
      </c>
      <c r="C139" s="504" t="s">
        <v>6254</v>
      </c>
      <c r="D139" s="499">
        <v>0</v>
      </c>
      <c r="E139" s="499">
        <v>0</v>
      </c>
      <c r="F139" s="499">
        <v>0</v>
      </c>
      <c r="G139" s="499">
        <v>0</v>
      </c>
      <c r="H139" s="499"/>
      <c r="I139" s="499"/>
      <c r="J139" s="499">
        <v>0</v>
      </c>
      <c r="K139" s="499">
        <v>0</v>
      </c>
      <c r="L139" s="499"/>
      <c r="M139" s="499"/>
      <c r="N139" s="505">
        <v>0</v>
      </c>
      <c r="O139" s="499">
        <v>0</v>
      </c>
      <c r="P139" s="499">
        <v>0</v>
      </c>
      <c r="Q139" s="499"/>
      <c r="R139" s="501"/>
      <c r="S139" s="502">
        <v>650000</v>
      </c>
      <c r="T139" s="499"/>
      <c r="U139" s="499"/>
      <c r="V139" s="499">
        <v>0</v>
      </c>
      <c r="W139" s="501"/>
      <c r="X139" s="501"/>
      <c r="Y139" s="501"/>
      <c r="Z139" s="501"/>
      <c r="AA139" s="501"/>
      <c r="AB139" s="503"/>
    </row>
    <row r="140" spans="1:28" ht="35.1" customHeight="1">
      <c r="A140" s="498">
        <v>123</v>
      </c>
      <c r="B140" s="504" t="s">
        <v>3376</v>
      </c>
      <c r="C140" s="504" t="s">
        <v>3377</v>
      </c>
      <c r="D140" s="499">
        <v>1</v>
      </c>
      <c r="E140" s="499">
        <v>1200</v>
      </c>
      <c r="F140" s="499">
        <v>1200</v>
      </c>
      <c r="G140" s="499">
        <v>26620</v>
      </c>
      <c r="H140" s="499"/>
      <c r="I140" s="499"/>
      <c r="J140" s="499">
        <v>26620</v>
      </c>
      <c r="K140" s="499">
        <v>9259</v>
      </c>
      <c r="L140" s="499"/>
      <c r="M140" s="499"/>
      <c r="N140" s="505">
        <v>9259</v>
      </c>
      <c r="O140" s="499">
        <v>741</v>
      </c>
      <c r="P140" s="499">
        <v>10000</v>
      </c>
      <c r="Q140" s="499">
        <v>17361</v>
      </c>
      <c r="R140" s="501"/>
      <c r="S140" s="502">
        <v>15000</v>
      </c>
      <c r="T140" s="499"/>
      <c r="U140" s="499"/>
      <c r="V140" s="499">
        <v>10000</v>
      </c>
      <c r="W140" s="501"/>
      <c r="X140" s="501"/>
      <c r="Y140" s="501"/>
      <c r="Z140" s="501"/>
      <c r="AA140" s="501"/>
      <c r="AB140" s="503"/>
    </row>
    <row r="141" spans="1:28" ht="35.1" customHeight="1">
      <c r="A141" s="498">
        <v>124</v>
      </c>
      <c r="B141" s="504" t="s">
        <v>1288</v>
      </c>
      <c r="C141" s="504" t="s">
        <v>1289</v>
      </c>
      <c r="D141" s="499">
        <v>2</v>
      </c>
      <c r="E141" s="499">
        <v>2500</v>
      </c>
      <c r="F141" s="499">
        <v>2500</v>
      </c>
      <c r="G141" s="499">
        <v>47740</v>
      </c>
      <c r="H141" s="499"/>
      <c r="I141" s="499"/>
      <c r="J141" s="499">
        <v>47740</v>
      </c>
      <c r="K141" s="499">
        <v>18518</v>
      </c>
      <c r="L141" s="499"/>
      <c r="M141" s="499"/>
      <c r="N141" s="505">
        <v>18518</v>
      </c>
      <c r="O141" s="499">
        <v>1482</v>
      </c>
      <c r="P141" s="499">
        <v>20000</v>
      </c>
      <c r="Q141" s="499">
        <v>29222</v>
      </c>
      <c r="R141" s="501"/>
      <c r="S141" s="502">
        <v>295000</v>
      </c>
      <c r="T141" s="499"/>
      <c r="U141" s="499"/>
      <c r="V141" s="499">
        <v>20000</v>
      </c>
      <c r="W141" s="501"/>
      <c r="X141" s="501"/>
      <c r="Y141" s="501"/>
      <c r="Z141" s="501"/>
      <c r="AA141" s="501"/>
      <c r="AB141" s="503"/>
    </row>
    <row r="142" spans="1:28" ht="35.1" customHeight="1">
      <c r="A142" s="498">
        <v>125</v>
      </c>
      <c r="B142" s="504" t="s">
        <v>8665</v>
      </c>
      <c r="C142" s="504" t="s">
        <v>8666</v>
      </c>
      <c r="D142" s="499">
        <v>2</v>
      </c>
      <c r="E142" s="499">
        <v>15000</v>
      </c>
      <c r="F142" s="499">
        <v>15000</v>
      </c>
      <c r="G142" s="499">
        <v>100480</v>
      </c>
      <c r="H142" s="499">
        <v>9090</v>
      </c>
      <c r="I142" s="499"/>
      <c r="J142" s="499">
        <v>109570</v>
      </c>
      <c r="K142" s="499">
        <v>100480</v>
      </c>
      <c r="L142" s="499">
        <v>9090</v>
      </c>
      <c r="M142" s="499"/>
      <c r="N142" s="505">
        <v>109570</v>
      </c>
      <c r="O142" s="499">
        <v>8766</v>
      </c>
      <c r="P142" s="499">
        <v>118336</v>
      </c>
      <c r="Q142" s="499"/>
      <c r="R142" s="501"/>
      <c r="S142" s="502"/>
      <c r="T142" s="499">
        <v>120000</v>
      </c>
      <c r="U142" s="499"/>
      <c r="V142" s="499">
        <v>118336</v>
      </c>
      <c r="W142" s="501"/>
      <c r="X142" s="501"/>
      <c r="Y142" s="501"/>
      <c r="Z142" s="501"/>
      <c r="AA142" s="501"/>
      <c r="AB142" s="503"/>
    </row>
    <row r="143" spans="1:28" ht="35.1" customHeight="1">
      <c r="A143" s="498">
        <v>126</v>
      </c>
      <c r="B143" s="504" t="s">
        <v>827</v>
      </c>
      <c r="C143" s="504" t="s">
        <v>828</v>
      </c>
      <c r="D143" s="499">
        <v>8</v>
      </c>
      <c r="E143" s="499">
        <v>112000</v>
      </c>
      <c r="F143" s="499">
        <v>112000</v>
      </c>
      <c r="G143" s="499">
        <v>825756</v>
      </c>
      <c r="H143" s="499"/>
      <c r="I143" s="499"/>
      <c r="J143" s="499">
        <v>825756</v>
      </c>
      <c r="K143" s="499">
        <v>825756</v>
      </c>
      <c r="L143" s="499"/>
      <c r="M143" s="499"/>
      <c r="N143" s="505">
        <v>825756</v>
      </c>
      <c r="O143" s="499">
        <v>66060</v>
      </c>
      <c r="P143" s="499">
        <v>891816</v>
      </c>
      <c r="Q143" s="499"/>
      <c r="R143" s="501"/>
      <c r="S143" s="502">
        <v>12000000</v>
      </c>
      <c r="T143" s="499"/>
      <c r="U143" s="499"/>
      <c r="V143" s="499">
        <v>891816</v>
      </c>
      <c r="W143" s="501"/>
      <c r="X143" s="501"/>
      <c r="Y143" s="501"/>
      <c r="Z143" s="501"/>
      <c r="AA143" s="501"/>
      <c r="AB143" s="503"/>
    </row>
    <row r="144" spans="1:28" ht="35.1" customHeight="1">
      <c r="A144" s="498">
        <v>127</v>
      </c>
      <c r="B144" s="504" t="s">
        <v>5266</v>
      </c>
      <c r="C144" s="504" t="s">
        <v>10838</v>
      </c>
      <c r="D144" s="499">
        <v>2</v>
      </c>
      <c r="E144" s="499">
        <v>5970</v>
      </c>
      <c r="F144" s="499">
        <v>5970</v>
      </c>
      <c r="G144" s="499">
        <v>63104</v>
      </c>
      <c r="H144" s="499"/>
      <c r="I144" s="499"/>
      <c r="J144" s="499">
        <v>63104</v>
      </c>
      <c r="K144" s="499">
        <v>63104</v>
      </c>
      <c r="L144" s="499"/>
      <c r="M144" s="499"/>
      <c r="N144" s="505">
        <v>63104</v>
      </c>
      <c r="O144" s="499">
        <v>5049</v>
      </c>
      <c r="P144" s="499">
        <v>68153</v>
      </c>
      <c r="Q144" s="499"/>
      <c r="R144" s="501"/>
      <c r="S144" s="502"/>
      <c r="T144" s="499"/>
      <c r="U144" s="499"/>
      <c r="V144" s="499">
        <v>68153</v>
      </c>
      <c r="W144" s="501"/>
      <c r="X144" s="501"/>
      <c r="Y144" s="501"/>
      <c r="Z144" s="501"/>
      <c r="AA144" s="501"/>
      <c r="AB144" s="503"/>
    </row>
    <row r="145" spans="1:28" ht="35.1" customHeight="1">
      <c r="A145" s="498">
        <v>128</v>
      </c>
      <c r="B145" s="504" t="s">
        <v>522</v>
      </c>
      <c r="C145" s="504" t="s">
        <v>9995</v>
      </c>
      <c r="D145" s="499">
        <v>10</v>
      </c>
      <c r="E145" s="499">
        <v>163000</v>
      </c>
      <c r="F145" s="499">
        <v>205604</v>
      </c>
      <c r="G145" s="499">
        <v>1245440</v>
      </c>
      <c r="H145" s="499"/>
      <c r="I145" s="499"/>
      <c r="J145" s="499">
        <v>1245440</v>
      </c>
      <c r="K145" s="499">
        <v>1245440</v>
      </c>
      <c r="L145" s="499"/>
      <c r="M145" s="499"/>
      <c r="N145" s="505">
        <v>1245440</v>
      </c>
      <c r="O145" s="499">
        <v>99635</v>
      </c>
      <c r="P145" s="499">
        <v>1345075</v>
      </c>
      <c r="Q145" s="499"/>
      <c r="R145" s="501"/>
      <c r="S145" s="502"/>
      <c r="T145" s="499"/>
      <c r="U145" s="499"/>
      <c r="V145" s="499">
        <v>1345075</v>
      </c>
      <c r="W145" s="501"/>
      <c r="X145" s="501"/>
      <c r="Y145" s="501"/>
      <c r="Z145" s="501"/>
      <c r="AA145" s="501"/>
      <c r="AB145" s="503"/>
    </row>
    <row r="146" spans="1:28" ht="35.1" customHeight="1">
      <c r="A146" s="498">
        <v>129</v>
      </c>
      <c r="B146" s="504" t="s">
        <v>4172</v>
      </c>
      <c r="C146" s="504" t="s">
        <v>4173</v>
      </c>
      <c r="D146" s="499">
        <v>1</v>
      </c>
      <c r="E146" s="499">
        <v>500</v>
      </c>
      <c r="F146" s="499">
        <v>500</v>
      </c>
      <c r="G146" s="499">
        <v>21120</v>
      </c>
      <c r="H146" s="499"/>
      <c r="I146" s="499"/>
      <c r="J146" s="499">
        <v>21120</v>
      </c>
      <c r="K146" s="499">
        <v>21120</v>
      </c>
      <c r="L146" s="499"/>
      <c r="M146" s="499"/>
      <c r="N146" s="505">
        <v>21120</v>
      </c>
      <c r="O146" s="499">
        <v>1690</v>
      </c>
      <c r="P146" s="499">
        <v>22810</v>
      </c>
      <c r="Q146" s="499"/>
      <c r="R146" s="501"/>
      <c r="S146" s="502">
        <v>118000</v>
      </c>
      <c r="T146" s="499"/>
      <c r="U146" s="499"/>
      <c r="V146" s="499">
        <v>22810</v>
      </c>
      <c r="W146" s="501"/>
      <c r="X146" s="501"/>
      <c r="Y146" s="501"/>
      <c r="Z146" s="501"/>
      <c r="AA146" s="501"/>
      <c r="AB146" s="503"/>
    </row>
    <row r="147" spans="1:28" ht="35.1" customHeight="1">
      <c r="A147" s="498">
        <v>130</v>
      </c>
      <c r="B147" s="504" t="s">
        <v>4449</v>
      </c>
      <c r="C147" s="504" t="s">
        <v>4450</v>
      </c>
      <c r="D147" s="499">
        <v>1</v>
      </c>
      <c r="E147" s="499">
        <v>80</v>
      </c>
      <c r="F147" s="499">
        <v>80</v>
      </c>
      <c r="G147" s="499">
        <v>18750</v>
      </c>
      <c r="H147" s="499"/>
      <c r="I147" s="499"/>
      <c r="J147" s="499">
        <v>18750</v>
      </c>
      <c r="K147" s="499">
        <v>18750</v>
      </c>
      <c r="L147" s="499"/>
      <c r="M147" s="499"/>
      <c r="N147" s="505">
        <v>18750</v>
      </c>
      <c r="O147" s="499">
        <v>1500</v>
      </c>
      <c r="P147" s="499">
        <v>20250</v>
      </c>
      <c r="Q147" s="499"/>
      <c r="R147" s="501"/>
      <c r="S147" s="502"/>
      <c r="T147" s="499"/>
      <c r="U147" s="499"/>
      <c r="V147" s="499">
        <v>20250</v>
      </c>
      <c r="W147" s="501"/>
      <c r="X147" s="501"/>
      <c r="Y147" s="501"/>
      <c r="Z147" s="501"/>
      <c r="AA147" s="501"/>
      <c r="AB147" s="503"/>
    </row>
    <row r="148" spans="1:28" ht="35.1" customHeight="1">
      <c r="A148" s="498">
        <v>131</v>
      </c>
      <c r="B148" s="504" t="s">
        <v>8708</v>
      </c>
      <c r="C148" s="504" t="s">
        <v>8709</v>
      </c>
      <c r="D148" s="499">
        <v>2</v>
      </c>
      <c r="E148" s="499">
        <v>9574</v>
      </c>
      <c r="F148" s="499">
        <v>14142</v>
      </c>
      <c r="G148" s="499">
        <v>107136</v>
      </c>
      <c r="H148" s="499"/>
      <c r="I148" s="499"/>
      <c r="J148" s="499">
        <v>107136</v>
      </c>
      <c r="K148" s="499">
        <v>107136</v>
      </c>
      <c r="L148" s="499"/>
      <c r="M148" s="499"/>
      <c r="N148" s="505">
        <v>107136</v>
      </c>
      <c r="O148" s="499">
        <v>8571</v>
      </c>
      <c r="P148" s="499">
        <v>115707</v>
      </c>
      <c r="Q148" s="499"/>
      <c r="R148" s="501"/>
      <c r="S148" s="502">
        <v>1116000</v>
      </c>
      <c r="T148" s="499"/>
      <c r="U148" s="499">
        <v>115707</v>
      </c>
      <c r="V148" s="499"/>
      <c r="W148" s="501"/>
      <c r="X148" s="501"/>
      <c r="Y148" s="501"/>
      <c r="Z148" s="501"/>
      <c r="AA148" s="501"/>
      <c r="AB148" s="503"/>
    </row>
    <row r="149" spans="1:28" ht="35.1" customHeight="1">
      <c r="A149" s="498">
        <v>132</v>
      </c>
      <c r="B149" s="504" t="s">
        <v>6248</v>
      </c>
      <c r="C149" s="504" t="s">
        <v>6249</v>
      </c>
      <c r="D149" s="499">
        <v>1</v>
      </c>
      <c r="E149" s="499">
        <v>6000</v>
      </c>
      <c r="F149" s="499">
        <v>6000</v>
      </c>
      <c r="G149" s="499">
        <v>41984</v>
      </c>
      <c r="H149" s="499"/>
      <c r="I149" s="499"/>
      <c r="J149" s="499">
        <v>41984</v>
      </c>
      <c r="K149" s="499">
        <v>41984</v>
      </c>
      <c r="L149" s="499"/>
      <c r="M149" s="499"/>
      <c r="N149" s="505">
        <v>41984</v>
      </c>
      <c r="O149" s="499">
        <v>3359</v>
      </c>
      <c r="P149" s="499">
        <v>45343</v>
      </c>
      <c r="Q149" s="499"/>
      <c r="R149" s="501"/>
      <c r="S149" s="502">
        <v>600000</v>
      </c>
      <c r="T149" s="499"/>
      <c r="U149" s="499"/>
      <c r="V149" s="499">
        <v>45343</v>
      </c>
      <c r="W149" s="501"/>
      <c r="X149" s="501"/>
      <c r="Y149" s="501"/>
      <c r="Z149" s="501"/>
      <c r="AA149" s="501"/>
      <c r="AB149" s="503"/>
    </row>
    <row r="150" spans="1:28" ht="35.1" customHeight="1">
      <c r="A150" s="498">
        <v>133</v>
      </c>
      <c r="B150" s="504" t="s">
        <v>10338</v>
      </c>
      <c r="C150" s="504" t="s">
        <v>10473</v>
      </c>
      <c r="D150" s="499">
        <v>1</v>
      </c>
      <c r="E150" s="499">
        <v>2800</v>
      </c>
      <c r="F150" s="499">
        <v>2800</v>
      </c>
      <c r="G150" s="499">
        <v>23040</v>
      </c>
      <c r="H150" s="499"/>
      <c r="I150" s="499"/>
      <c r="J150" s="499">
        <v>23040</v>
      </c>
      <c r="K150" s="499">
        <v>23040</v>
      </c>
      <c r="L150" s="499"/>
      <c r="M150" s="499"/>
      <c r="N150" s="505">
        <v>23040</v>
      </c>
      <c r="O150" s="499">
        <v>1843</v>
      </c>
      <c r="P150" s="499">
        <v>24883</v>
      </c>
      <c r="Q150" s="499"/>
      <c r="R150" s="501"/>
      <c r="S150" s="502"/>
      <c r="T150" s="499"/>
      <c r="U150" s="499">
        <v>24883</v>
      </c>
      <c r="V150" s="499"/>
      <c r="W150" s="501"/>
      <c r="X150" s="501"/>
      <c r="Y150" s="501"/>
      <c r="Z150" s="501"/>
      <c r="AA150" s="501"/>
      <c r="AB150" s="503"/>
    </row>
    <row r="151" spans="1:28" ht="35.1" customHeight="1">
      <c r="A151" s="498">
        <v>134</v>
      </c>
      <c r="B151" s="504" t="s">
        <v>5053</v>
      </c>
      <c r="C151" s="504" t="s">
        <v>5054</v>
      </c>
      <c r="D151" s="499">
        <v>1</v>
      </c>
      <c r="E151" s="499">
        <v>4600</v>
      </c>
      <c r="F151" s="499">
        <v>4600</v>
      </c>
      <c r="G151" s="499">
        <v>36480</v>
      </c>
      <c r="H151" s="499">
        <v>4545</v>
      </c>
      <c r="I151" s="499"/>
      <c r="J151" s="499">
        <v>41025</v>
      </c>
      <c r="K151" s="499">
        <v>36480</v>
      </c>
      <c r="L151" s="499">
        <v>4545</v>
      </c>
      <c r="M151" s="499"/>
      <c r="N151" s="505">
        <v>41025</v>
      </c>
      <c r="O151" s="499">
        <v>3282</v>
      </c>
      <c r="P151" s="499">
        <v>44307</v>
      </c>
      <c r="Q151" s="499"/>
      <c r="R151" s="501"/>
      <c r="S151" s="502"/>
      <c r="T151" s="499">
        <v>45000</v>
      </c>
      <c r="U151" s="499"/>
      <c r="V151" s="499">
        <v>44307</v>
      </c>
      <c r="W151" s="501"/>
      <c r="X151" s="501"/>
      <c r="Y151" s="501"/>
      <c r="Z151" s="501"/>
      <c r="AA151" s="501"/>
      <c r="AB151" s="503"/>
    </row>
    <row r="152" spans="1:28" ht="35.1" customHeight="1">
      <c r="A152" s="498">
        <v>135</v>
      </c>
      <c r="B152" s="504" t="s">
        <v>9134</v>
      </c>
      <c r="C152" s="504" t="s">
        <v>9135</v>
      </c>
      <c r="D152" s="499">
        <v>7</v>
      </c>
      <c r="E152" s="499">
        <v>150</v>
      </c>
      <c r="F152" s="499">
        <v>150</v>
      </c>
      <c r="G152" s="499">
        <v>63440</v>
      </c>
      <c r="H152" s="499"/>
      <c r="I152" s="499"/>
      <c r="J152" s="499">
        <v>63440</v>
      </c>
      <c r="K152" s="499">
        <v>63440</v>
      </c>
      <c r="L152" s="499"/>
      <c r="M152" s="499"/>
      <c r="N152" s="505">
        <v>63440</v>
      </c>
      <c r="O152" s="499">
        <v>5078</v>
      </c>
      <c r="P152" s="499">
        <v>68518</v>
      </c>
      <c r="Q152" s="499"/>
      <c r="R152" s="501"/>
      <c r="S152" s="502"/>
      <c r="T152" s="499"/>
      <c r="U152" s="499"/>
      <c r="V152" s="499">
        <v>68518</v>
      </c>
      <c r="W152" s="501"/>
      <c r="X152" s="501"/>
      <c r="Y152" s="501"/>
      <c r="Z152" s="501"/>
      <c r="AA152" s="501"/>
      <c r="AB152" s="503"/>
    </row>
    <row r="153" spans="1:28" ht="35.1" customHeight="1">
      <c r="A153" s="498">
        <v>136</v>
      </c>
      <c r="B153" s="504" t="s">
        <v>7798</v>
      </c>
      <c r="C153" s="504" t="s">
        <v>7799</v>
      </c>
      <c r="D153" s="499">
        <v>4</v>
      </c>
      <c r="E153" s="499">
        <v>7105</v>
      </c>
      <c r="F153" s="499">
        <v>7105</v>
      </c>
      <c r="G153" s="499">
        <v>103680</v>
      </c>
      <c r="H153" s="499"/>
      <c r="I153" s="499"/>
      <c r="J153" s="499">
        <v>103680</v>
      </c>
      <c r="K153" s="499">
        <v>103680</v>
      </c>
      <c r="L153" s="499"/>
      <c r="M153" s="499"/>
      <c r="N153" s="505">
        <v>103680</v>
      </c>
      <c r="O153" s="499">
        <v>8294</v>
      </c>
      <c r="P153" s="499">
        <v>111974</v>
      </c>
      <c r="Q153" s="499"/>
      <c r="R153" s="501"/>
      <c r="S153" s="502">
        <v>780000</v>
      </c>
      <c r="T153" s="499"/>
      <c r="U153" s="499"/>
      <c r="V153" s="499">
        <v>111974</v>
      </c>
      <c r="W153" s="501"/>
      <c r="X153" s="501"/>
      <c r="Y153" s="501"/>
      <c r="Z153" s="501"/>
      <c r="AA153" s="501"/>
      <c r="AB153" s="503"/>
    </row>
    <row r="154" spans="1:28" ht="35.1" customHeight="1">
      <c r="A154" s="498">
        <v>137</v>
      </c>
      <c r="B154" s="504" t="s">
        <v>10688</v>
      </c>
      <c r="C154" s="504" t="s">
        <v>10689</v>
      </c>
      <c r="D154" s="499">
        <v>3</v>
      </c>
      <c r="E154" s="499">
        <v>23600</v>
      </c>
      <c r="F154" s="499">
        <v>23600</v>
      </c>
      <c r="G154" s="499">
        <v>196096</v>
      </c>
      <c r="H154" s="499"/>
      <c r="I154" s="499"/>
      <c r="J154" s="499">
        <v>196096</v>
      </c>
      <c r="K154" s="499">
        <v>196096</v>
      </c>
      <c r="L154" s="499"/>
      <c r="M154" s="499"/>
      <c r="N154" s="505">
        <v>196096</v>
      </c>
      <c r="O154" s="499">
        <v>15688</v>
      </c>
      <c r="P154" s="499">
        <v>211784</v>
      </c>
      <c r="Q154" s="499"/>
      <c r="R154" s="501"/>
      <c r="S154" s="502"/>
      <c r="T154" s="499"/>
      <c r="U154" s="499"/>
      <c r="V154" s="499">
        <v>211784</v>
      </c>
      <c r="W154" s="501"/>
      <c r="X154" s="501"/>
      <c r="Y154" s="501"/>
      <c r="Z154" s="501"/>
      <c r="AA154" s="501"/>
      <c r="AB154" s="503"/>
    </row>
    <row r="155" spans="1:28" ht="35.1" customHeight="1">
      <c r="A155" s="498">
        <v>138</v>
      </c>
      <c r="B155" s="504" t="s">
        <v>9048</v>
      </c>
      <c r="C155" s="504" t="s">
        <v>9049</v>
      </c>
      <c r="D155" s="499">
        <v>4</v>
      </c>
      <c r="E155" s="499">
        <v>80000</v>
      </c>
      <c r="F155" s="499">
        <v>80000</v>
      </c>
      <c r="G155" s="499">
        <v>599104</v>
      </c>
      <c r="H155" s="499"/>
      <c r="I155" s="499">
        <v>15000</v>
      </c>
      <c r="J155" s="499">
        <v>614104</v>
      </c>
      <c r="K155" s="499">
        <v>419630</v>
      </c>
      <c r="L155" s="499"/>
      <c r="M155" s="499">
        <v>15000</v>
      </c>
      <c r="N155" s="505">
        <v>434630</v>
      </c>
      <c r="O155" s="499">
        <v>34770</v>
      </c>
      <c r="P155" s="499">
        <v>469400</v>
      </c>
      <c r="Q155" s="499">
        <v>179474</v>
      </c>
      <c r="R155" s="501"/>
      <c r="S155" s="502">
        <v>5634000</v>
      </c>
      <c r="T155" s="499"/>
      <c r="U155" s="499"/>
      <c r="V155" s="499">
        <v>469400</v>
      </c>
      <c r="W155" s="501"/>
      <c r="X155" s="501"/>
      <c r="Y155" s="501"/>
      <c r="Z155" s="501"/>
      <c r="AA155" s="501"/>
      <c r="AB155" s="503"/>
    </row>
    <row r="156" spans="1:28" ht="35.1" customHeight="1">
      <c r="A156" s="498">
        <v>139</v>
      </c>
      <c r="B156" s="504" t="s">
        <v>10839</v>
      </c>
      <c r="C156" s="504" t="s">
        <v>10840</v>
      </c>
      <c r="D156" s="499">
        <v>1</v>
      </c>
      <c r="E156" s="499">
        <v>350</v>
      </c>
      <c r="F156" s="499">
        <v>350</v>
      </c>
      <c r="G156" s="499">
        <v>18688</v>
      </c>
      <c r="H156" s="499"/>
      <c r="I156" s="499"/>
      <c r="J156" s="499">
        <v>18688</v>
      </c>
      <c r="K156" s="499">
        <v>18688</v>
      </c>
      <c r="L156" s="499"/>
      <c r="M156" s="499"/>
      <c r="N156" s="505">
        <v>18688</v>
      </c>
      <c r="O156" s="499">
        <v>1495</v>
      </c>
      <c r="P156" s="499">
        <v>20183</v>
      </c>
      <c r="Q156" s="499"/>
      <c r="R156" s="501"/>
      <c r="S156" s="502"/>
      <c r="T156" s="499"/>
      <c r="U156" s="499"/>
      <c r="V156" s="499">
        <v>20183</v>
      </c>
      <c r="W156" s="501"/>
      <c r="X156" s="501"/>
      <c r="Y156" s="501"/>
      <c r="Z156" s="501"/>
      <c r="AA156" s="501"/>
      <c r="AB156" s="503"/>
    </row>
    <row r="157" spans="1:28" ht="35.1" customHeight="1">
      <c r="A157" s="498">
        <v>140</v>
      </c>
      <c r="B157" s="504" t="s">
        <v>4893</v>
      </c>
      <c r="C157" s="504" t="s">
        <v>4894</v>
      </c>
      <c r="D157" s="499">
        <v>4</v>
      </c>
      <c r="E157" s="499">
        <v>48000</v>
      </c>
      <c r="F157" s="499">
        <v>220000</v>
      </c>
      <c r="G157" s="499">
        <v>1246720</v>
      </c>
      <c r="H157" s="499"/>
      <c r="I157" s="499"/>
      <c r="J157" s="499">
        <v>1246720</v>
      </c>
      <c r="K157" s="499">
        <v>1246720</v>
      </c>
      <c r="L157" s="499"/>
      <c r="M157" s="499"/>
      <c r="N157" s="505">
        <v>1246720</v>
      </c>
      <c r="O157" s="499">
        <v>99736</v>
      </c>
      <c r="P157" s="499">
        <v>1346456</v>
      </c>
      <c r="Q157" s="499"/>
      <c r="R157" s="501"/>
      <c r="S157" s="502">
        <v>12900000</v>
      </c>
      <c r="T157" s="499"/>
      <c r="U157" s="499"/>
      <c r="V157" s="499">
        <v>1346456</v>
      </c>
      <c r="W157" s="501"/>
      <c r="X157" s="501"/>
      <c r="Y157" s="501"/>
      <c r="Z157" s="501"/>
      <c r="AA157" s="501"/>
      <c r="AB157" s="503"/>
    </row>
    <row r="158" spans="1:28" ht="35.1" customHeight="1">
      <c r="A158" s="498">
        <v>141</v>
      </c>
      <c r="B158" s="504" t="s">
        <v>5097</v>
      </c>
      <c r="C158" s="504" t="s">
        <v>10841</v>
      </c>
      <c r="D158" s="499">
        <v>1</v>
      </c>
      <c r="E158" s="499">
        <v>1075</v>
      </c>
      <c r="F158" s="499">
        <v>1075</v>
      </c>
      <c r="G158" s="499">
        <v>23040</v>
      </c>
      <c r="H158" s="499"/>
      <c r="I158" s="499"/>
      <c r="J158" s="499">
        <v>23040</v>
      </c>
      <c r="K158" s="499">
        <v>23040</v>
      </c>
      <c r="L158" s="499"/>
      <c r="M158" s="499"/>
      <c r="N158" s="505">
        <v>23040</v>
      </c>
      <c r="O158" s="499">
        <v>1843</v>
      </c>
      <c r="P158" s="499">
        <v>24883</v>
      </c>
      <c r="Q158" s="499"/>
      <c r="R158" s="501"/>
      <c r="S158" s="502"/>
      <c r="T158" s="499"/>
      <c r="U158" s="499"/>
      <c r="V158" s="499">
        <v>24883</v>
      </c>
      <c r="W158" s="501"/>
      <c r="X158" s="501"/>
      <c r="Y158" s="501"/>
      <c r="Z158" s="501"/>
      <c r="AA158" s="501"/>
      <c r="AB158" s="503"/>
    </row>
    <row r="159" spans="1:28" ht="35.1" customHeight="1">
      <c r="A159" s="498">
        <v>142</v>
      </c>
      <c r="B159" s="504" t="s">
        <v>8844</v>
      </c>
      <c r="C159" s="504" t="s">
        <v>8845</v>
      </c>
      <c r="D159" s="499">
        <v>1</v>
      </c>
      <c r="E159" s="499">
        <v>250</v>
      </c>
      <c r="F159" s="499">
        <v>250</v>
      </c>
      <c r="G159" s="499">
        <v>21120</v>
      </c>
      <c r="H159" s="499">
        <v>4545</v>
      </c>
      <c r="I159" s="499"/>
      <c r="J159" s="499">
        <v>25665</v>
      </c>
      <c r="K159" s="499">
        <v>21120</v>
      </c>
      <c r="L159" s="499">
        <v>4545</v>
      </c>
      <c r="M159" s="499"/>
      <c r="N159" s="505">
        <v>25665</v>
      </c>
      <c r="O159" s="499">
        <v>2054</v>
      </c>
      <c r="P159" s="499">
        <v>27719</v>
      </c>
      <c r="Q159" s="499"/>
      <c r="R159" s="501"/>
      <c r="S159" s="502">
        <v>150000</v>
      </c>
      <c r="T159" s="499">
        <v>28000</v>
      </c>
      <c r="U159" s="499"/>
      <c r="V159" s="499">
        <v>27719</v>
      </c>
      <c r="W159" s="501"/>
      <c r="X159" s="501"/>
      <c r="Y159" s="501"/>
      <c r="Z159" s="501"/>
      <c r="AA159" s="501"/>
      <c r="AB159" s="503"/>
    </row>
    <row r="160" spans="1:28" ht="35.1" customHeight="1">
      <c r="A160" s="498">
        <v>143</v>
      </c>
      <c r="B160" s="504" t="s">
        <v>10691</v>
      </c>
      <c r="C160" s="504" t="s">
        <v>10692</v>
      </c>
      <c r="D160" s="499">
        <v>3</v>
      </c>
      <c r="E160" s="499">
        <v>5850</v>
      </c>
      <c r="F160" s="499">
        <v>5850</v>
      </c>
      <c r="G160" s="499">
        <v>127048</v>
      </c>
      <c r="H160" s="499"/>
      <c r="I160" s="499">
        <v>30000</v>
      </c>
      <c r="J160" s="499">
        <v>157048</v>
      </c>
      <c r="K160" s="499">
        <v>127048</v>
      </c>
      <c r="L160" s="499"/>
      <c r="M160" s="499">
        <v>30000</v>
      </c>
      <c r="N160" s="505">
        <v>157048</v>
      </c>
      <c r="O160" s="499">
        <v>12564</v>
      </c>
      <c r="P160" s="499">
        <v>169612</v>
      </c>
      <c r="Q160" s="499"/>
      <c r="R160" s="501"/>
      <c r="S160" s="502">
        <v>428000</v>
      </c>
      <c r="T160" s="499"/>
      <c r="U160" s="499"/>
      <c r="V160" s="499">
        <v>169612</v>
      </c>
      <c r="W160" s="501"/>
      <c r="X160" s="501"/>
      <c r="Y160" s="501"/>
      <c r="Z160" s="501"/>
      <c r="AA160" s="501"/>
      <c r="AB160" s="503"/>
    </row>
    <row r="161" spans="1:28" ht="35.1" customHeight="1">
      <c r="A161" s="498">
        <v>144</v>
      </c>
      <c r="B161" s="504" t="s">
        <v>6203</v>
      </c>
      <c r="C161" s="504" t="s">
        <v>10842</v>
      </c>
      <c r="D161" s="499">
        <v>5</v>
      </c>
      <c r="E161" s="499">
        <v>25</v>
      </c>
      <c r="F161" s="499">
        <v>25</v>
      </c>
      <c r="G161" s="499">
        <v>87552</v>
      </c>
      <c r="H161" s="499"/>
      <c r="I161" s="499"/>
      <c r="J161" s="499">
        <v>87552</v>
      </c>
      <c r="K161" s="499">
        <v>87552</v>
      </c>
      <c r="L161" s="499"/>
      <c r="M161" s="499"/>
      <c r="N161" s="505">
        <v>87552</v>
      </c>
      <c r="O161" s="499">
        <v>7004</v>
      </c>
      <c r="P161" s="499">
        <v>94556</v>
      </c>
      <c r="Q161" s="499"/>
      <c r="R161" s="501"/>
      <c r="S161" s="502">
        <v>354000</v>
      </c>
      <c r="T161" s="499"/>
      <c r="U161" s="499"/>
      <c r="V161" s="499">
        <v>94556</v>
      </c>
      <c r="W161" s="501"/>
      <c r="X161" s="501"/>
      <c r="Y161" s="501"/>
      <c r="Z161" s="501"/>
      <c r="AA161" s="501"/>
      <c r="AB161" s="503"/>
    </row>
    <row r="162" spans="1:28" ht="35.1" customHeight="1">
      <c r="A162" s="498">
        <v>145</v>
      </c>
      <c r="B162" s="504" t="s">
        <v>7353</v>
      </c>
      <c r="C162" s="504" t="s">
        <v>7354</v>
      </c>
      <c r="D162" s="499">
        <v>3</v>
      </c>
      <c r="E162" s="499">
        <v>4140</v>
      </c>
      <c r="F162" s="499">
        <v>4140</v>
      </c>
      <c r="G162" s="499">
        <v>67200</v>
      </c>
      <c r="H162" s="499">
        <v>13635</v>
      </c>
      <c r="I162" s="499"/>
      <c r="J162" s="499">
        <v>80835</v>
      </c>
      <c r="K162" s="499">
        <v>67200</v>
      </c>
      <c r="L162" s="499">
        <v>13635</v>
      </c>
      <c r="M162" s="499"/>
      <c r="N162" s="505">
        <v>80835</v>
      </c>
      <c r="O162" s="499">
        <v>6468</v>
      </c>
      <c r="P162" s="499">
        <v>87303</v>
      </c>
      <c r="Q162" s="499"/>
      <c r="R162" s="501"/>
      <c r="S162" s="502">
        <v>1650000</v>
      </c>
      <c r="T162" s="499">
        <v>88000</v>
      </c>
      <c r="U162" s="499"/>
      <c r="V162" s="499">
        <v>87303</v>
      </c>
      <c r="W162" s="501"/>
      <c r="X162" s="501"/>
      <c r="Y162" s="501"/>
      <c r="Z162" s="501"/>
      <c r="AA162" s="501"/>
      <c r="AB162" s="503"/>
    </row>
    <row r="163" spans="1:28" ht="35.1" customHeight="1">
      <c r="A163" s="498">
        <v>146</v>
      </c>
      <c r="B163" s="504" t="s">
        <v>474</v>
      </c>
      <c r="C163" s="504" t="s">
        <v>475</v>
      </c>
      <c r="D163" s="499">
        <v>2</v>
      </c>
      <c r="E163" s="499">
        <v>5080</v>
      </c>
      <c r="F163" s="499">
        <v>5080</v>
      </c>
      <c r="G163" s="499">
        <v>89984</v>
      </c>
      <c r="H163" s="499"/>
      <c r="I163" s="499"/>
      <c r="J163" s="499">
        <v>89984</v>
      </c>
      <c r="K163" s="499">
        <v>89984</v>
      </c>
      <c r="L163" s="499"/>
      <c r="M163" s="499"/>
      <c r="N163" s="505">
        <v>89984</v>
      </c>
      <c r="O163" s="499">
        <v>7199</v>
      </c>
      <c r="P163" s="499">
        <v>97183</v>
      </c>
      <c r="Q163" s="499"/>
      <c r="R163" s="501"/>
      <c r="S163" s="502">
        <v>2039000</v>
      </c>
      <c r="T163" s="499"/>
      <c r="U163" s="499">
        <v>97183</v>
      </c>
      <c r="V163" s="499"/>
      <c r="W163" s="501"/>
      <c r="X163" s="501"/>
      <c r="Y163" s="501"/>
      <c r="Z163" s="501"/>
      <c r="AA163" s="501"/>
      <c r="AB163" s="503"/>
    </row>
    <row r="164" spans="1:28" ht="35.1" customHeight="1">
      <c r="A164" s="498">
        <v>147</v>
      </c>
      <c r="B164" s="504" t="s">
        <v>2340</v>
      </c>
      <c r="C164" s="504" t="s">
        <v>2341</v>
      </c>
      <c r="D164" s="499">
        <v>40</v>
      </c>
      <c r="E164" s="499">
        <v>636000</v>
      </c>
      <c r="F164" s="499">
        <v>636000</v>
      </c>
      <c r="G164" s="499">
        <v>3654912</v>
      </c>
      <c r="H164" s="499"/>
      <c r="I164" s="499"/>
      <c r="J164" s="499">
        <v>3654912</v>
      </c>
      <c r="K164" s="499">
        <v>2469446</v>
      </c>
      <c r="L164" s="499"/>
      <c r="M164" s="499"/>
      <c r="N164" s="505">
        <v>2469446</v>
      </c>
      <c r="O164" s="499">
        <v>197554</v>
      </c>
      <c r="P164" s="499">
        <v>2667000</v>
      </c>
      <c r="Q164" s="499">
        <v>1185466</v>
      </c>
      <c r="R164" s="501"/>
      <c r="S164" s="502">
        <v>34956000</v>
      </c>
      <c r="T164" s="499"/>
      <c r="U164" s="499"/>
      <c r="V164" s="499">
        <v>2667000</v>
      </c>
      <c r="W164" s="501"/>
      <c r="X164" s="501"/>
      <c r="Y164" s="501"/>
      <c r="Z164" s="501"/>
      <c r="AA164" s="501"/>
      <c r="AB164" s="503"/>
    </row>
    <row r="165" spans="1:28" ht="35.1" customHeight="1">
      <c r="A165" s="498">
        <v>148</v>
      </c>
      <c r="B165" s="504" t="s">
        <v>3604</v>
      </c>
      <c r="C165" s="504" t="s">
        <v>3605</v>
      </c>
      <c r="D165" s="499">
        <v>2</v>
      </c>
      <c r="E165" s="499">
        <v>100</v>
      </c>
      <c r="F165" s="499">
        <v>100</v>
      </c>
      <c r="G165" s="499">
        <v>27500</v>
      </c>
      <c r="H165" s="499"/>
      <c r="I165" s="499"/>
      <c r="J165" s="499">
        <v>27500</v>
      </c>
      <c r="K165" s="499">
        <v>27500</v>
      </c>
      <c r="L165" s="499"/>
      <c r="M165" s="499"/>
      <c r="N165" s="505">
        <v>27500</v>
      </c>
      <c r="O165" s="499">
        <v>2200</v>
      </c>
      <c r="P165" s="499">
        <v>29700</v>
      </c>
      <c r="Q165" s="499"/>
      <c r="R165" s="501"/>
      <c r="S165" s="502"/>
      <c r="T165" s="499"/>
      <c r="U165" s="499"/>
      <c r="V165" s="499">
        <v>29700</v>
      </c>
      <c r="W165" s="501"/>
      <c r="X165" s="501"/>
      <c r="Y165" s="501"/>
      <c r="Z165" s="501"/>
      <c r="AA165" s="501"/>
      <c r="AB165" s="503"/>
    </row>
    <row r="166" spans="1:28" ht="35.1" customHeight="1">
      <c r="A166" s="498">
        <v>149</v>
      </c>
      <c r="B166" s="504" t="s">
        <v>6197</v>
      </c>
      <c r="C166" s="504" t="s">
        <v>10693</v>
      </c>
      <c r="D166" s="499">
        <v>3</v>
      </c>
      <c r="E166" s="499">
        <v>13600</v>
      </c>
      <c r="F166" s="499">
        <v>63183</v>
      </c>
      <c r="G166" s="499">
        <v>401088</v>
      </c>
      <c r="H166" s="499"/>
      <c r="I166" s="499"/>
      <c r="J166" s="499">
        <v>401088</v>
      </c>
      <c r="K166" s="499">
        <v>401088</v>
      </c>
      <c r="L166" s="499"/>
      <c r="M166" s="499"/>
      <c r="N166" s="505">
        <v>401088</v>
      </c>
      <c r="O166" s="499">
        <v>32087</v>
      </c>
      <c r="P166" s="499">
        <v>433175</v>
      </c>
      <c r="Q166" s="499"/>
      <c r="R166" s="501"/>
      <c r="S166" s="502">
        <v>2185000</v>
      </c>
      <c r="T166" s="499"/>
      <c r="U166" s="499"/>
      <c r="V166" s="499">
        <v>433175</v>
      </c>
      <c r="W166" s="501"/>
      <c r="X166" s="501"/>
      <c r="Y166" s="501"/>
      <c r="Z166" s="501"/>
      <c r="AA166" s="501"/>
      <c r="AB166" s="503"/>
    </row>
    <row r="167" spans="1:28" ht="35.1" customHeight="1">
      <c r="A167" s="498">
        <v>150</v>
      </c>
      <c r="B167" s="504" t="s">
        <v>223</v>
      </c>
      <c r="C167" s="504" t="s">
        <v>224</v>
      </c>
      <c r="D167" s="499">
        <v>2</v>
      </c>
      <c r="E167" s="499">
        <v>1200</v>
      </c>
      <c r="F167" s="499">
        <v>1200</v>
      </c>
      <c r="G167" s="499">
        <v>86250</v>
      </c>
      <c r="H167" s="499">
        <v>4545</v>
      </c>
      <c r="I167" s="499"/>
      <c r="J167" s="499">
        <v>90795</v>
      </c>
      <c r="K167" s="499">
        <v>86250</v>
      </c>
      <c r="L167" s="499">
        <v>4545</v>
      </c>
      <c r="M167" s="499"/>
      <c r="N167" s="505">
        <v>90795</v>
      </c>
      <c r="O167" s="499">
        <v>7264</v>
      </c>
      <c r="P167" s="499">
        <v>98059</v>
      </c>
      <c r="Q167" s="499"/>
      <c r="R167" s="501"/>
      <c r="S167" s="502"/>
      <c r="T167" s="499">
        <v>18000</v>
      </c>
      <c r="U167" s="499"/>
      <c r="V167" s="499">
        <v>98059</v>
      </c>
      <c r="W167" s="501"/>
      <c r="X167" s="501"/>
      <c r="Y167" s="501"/>
      <c r="Z167" s="501"/>
      <c r="AA167" s="501"/>
      <c r="AB167" s="503"/>
    </row>
    <row r="168" spans="1:28" ht="35.1" customHeight="1">
      <c r="A168" s="498">
        <v>151</v>
      </c>
      <c r="B168" s="504" t="s">
        <v>4360</v>
      </c>
      <c r="C168" s="504" t="s">
        <v>4361</v>
      </c>
      <c r="D168" s="499">
        <v>6</v>
      </c>
      <c r="E168" s="499">
        <v>519</v>
      </c>
      <c r="F168" s="499">
        <v>519</v>
      </c>
      <c r="G168" s="499">
        <v>154525</v>
      </c>
      <c r="H168" s="499"/>
      <c r="I168" s="499"/>
      <c r="J168" s="499">
        <v>154525</v>
      </c>
      <c r="K168" s="499">
        <v>154525</v>
      </c>
      <c r="L168" s="499"/>
      <c r="M168" s="499"/>
      <c r="N168" s="505">
        <v>154525</v>
      </c>
      <c r="O168" s="499">
        <v>12360</v>
      </c>
      <c r="P168" s="499">
        <v>166885</v>
      </c>
      <c r="Q168" s="499"/>
      <c r="R168" s="501"/>
      <c r="S168" s="502">
        <v>1440000</v>
      </c>
      <c r="T168" s="499"/>
      <c r="U168" s="499"/>
      <c r="V168" s="499">
        <v>166885</v>
      </c>
      <c r="W168" s="501"/>
      <c r="X168" s="501"/>
      <c r="Y168" s="501"/>
      <c r="Z168" s="501"/>
      <c r="AA168" s="501"/>
      <c r="AB168" s="503"/>
    </row>
    <row r="169" spans="1:28" ht="35.1" customHeight="1">
      <c r="A169" s="498">
        <v>152</v>
      </c>
      <c r="B169" s="504" t="s">
        <v>7753</v>
      </c>
      <c r="C169" s="504" t="s">
        <v>7754</v>
      </c>
      <c r="D169" s="499">
        <v>1</v>
      </c>
      <c r="E169" s="499">
        <v>1090</v>
      </c>
      <c r="F169" s="499">
        <v>1090</v>
      </c>
      <c r="G169" s="499">
        <v>21120</v>
      </c>
      <c r="H169" s="499"/>
      <c r="I169" s="499"/>
      <c r="J169" s="499">
        <v>21120</v>
      </c>
      <c r="K169" s="499">
        <v>21120</v>
      </c>
      <c r="L169" s="499"/>
      <c r="M169" s="499"/>
      <c r="N169" s="505">
        <v>21120</v>
      </c>
      <c r="O169" s="499">
        <v>1690</v>
      </c>
      <c r="P169" s="499">
        <v>22810</v>
      </c>
      <c r="Q169" s="499"/>
      <c r="R169" s="501"/>
      <c r="S169" s="502">
        <v>140000</v>
      </c>
      <c r="T169" s="499"/>
      <c r="U169" s="499"/>
      <c r="V169" s="499">
        <v>22810</v>
      </c>
      <c r="W169" s="501"/>
      <c r="X169" s="501"/>
      <c r="Y169" s="501"/>
      <c r="Z169" s="501"/>
      <c r="AA169" s="501"/>
      <c r="AB169" s="503"/>
    </row>
    <row r="170" spans="1:28" ht="35.1" customHeight="1">
      <c r="A170" s="498">
        <v>153</v>
      </c>
      <c r="B170" s="504" t="s">
        <v>10843</v>
      </c>
      <c r="C170" s="504" t="s">
        <v>10844</v>
      </c>
      <c r="D170" s="499">
        <v>1</v>
      </c>
      <c r="E170" s="499">
        <v>309</v>
      </c>
      <c r="F170" s="499">
        <v>309</v>
      </c>
      <c r="G170" s="499">
        <v>45675</v>
      </c>
      <c r="H170" s="499"/>
      <c r="I170" s="499"/>
      <c r="J170" s="499">
        <v>45675</v>
      </c>
      <c r="K170" s="499"/>
      <c r="L170" s="499"/>
      <c r="M170" s="499"/>
      <c r="N170" s="505"/>
      <c r="O170" s="499"/>
      <c r="P170" s="499"/>
      <c r="Q170" s="499">
        <v>45675</v>
      </c>
      <c r="R170" s="501"/>
      <c r="S170" s="502"/>
      <c r="T170" s="499"/>
      <c r="U170" s="499"/>
      <c r="V170" s="499"/>
      <c r="W170" s="501"/>
      <c r="X170" s="501"/>
      <c r="Y170" s="501"/>
      <c r="Z170" s="501"/>
      <c r="AA170" s="501"/>
      <c r="AB170" s="503"/>
    </row>
    <row r="171" spans="1:28" ht="35.1" customHeight="1">
      <c r="A171" s="498">
        <v>154</v>
      </c>
      <c r="B171" s="504" t="s">
        <v>3977</v>
      </c>
      <c r="C171" s="504" t="s">
        <v>9635</v>
      </c>
      <c r="D171" s="499">
        <v>17</v>
      </c>
      <c r="E171" s="499">
        <v>340</v>
      </c>
      <c r="F171" s="499">
        <v>340</v>
      </c>
      <c r="G171" s="499">
        <v>142720</v>
      </c>
      <c r="H171" s="499">
        <v>75000</v>
      </c>
      <c r="I171" s="499"/>
      <c r="J171" s="499">
        <v>217720</v>
      </c>
      <c r="K171" s="499">
        <v>142720</v>
      </c>
      <c r="L171" s="499">
        <v>75000</v>
      </c>
      <c r="M171" s="499"/>
      <c r="N171" s="505">
        <v>217720</v>
      </c>
      <c r="O171" s="499">
        <v>17424</v>
      </c>
      <c r="P171" s="499">
        <v>235144</v>
      </c>
      <c r="Q171" s="499"/>
      <c r="R171" s="501"/>
      <c r="S171" s="502"/>
      <c r="T171" s="499"/>
      <c r="U171" s="499"/>
      <c r="V171" s="499">
        <v>235144</v>
      </c>
      <c r="W171" s="501"/>
      <c r="X171" s="501"/>
      <c r="Y171" s="501"/>
      <c r="Z171" s="501"/>
      <c r="AA171" s="501"/>
      <c r="AB171" s="503"/>
    </row>
    <row r="172" spans="1:28" ht="35.1" customHeight="1">
      <c r="A172" s="498">
        <v>155</v>
      </c>
      <c r="B172" s="504" t="s">
        <v>5732</v>
      </c>
      <c r="C172" s="504" t="s">
        <v>5733</v>
      </c>
      <c r="D172" s="499">
        <v>2</v>
      </c>
      <c r="E172" s="499">
        <v>5000</v>
      </c>
      <c r="F172" s="499">
        <v>5000</v>
      </c>
      <c r="G172" s="499">
        <v>36480</v>
      </c>
      <c r="H172" s="499"/>
      <c r="I172" s="499"/>
      <c r="J172" s="499">
        <v>36480</v>
      </c>
      <c r="K172" s="499">
        <v>36480</v>
      </c>
      <c r="L172" s="499"/>
      <c r="M172" s="499"/>
      <c r="N172" s="505">
        <v>36480</v>
      </c>
      <c r="O172" s="499">
        <v>2918</v>
      </c>
      <c r="P172" s="499">
        <v>39398</v>
      </c>
      <c r="Q172" s="499"/>
      <c r="R172" s="501"/>
      <c r="S172" s="502">
        <v>690000</v>
      </c>
      <c r="T172" s="499"/>
      <c r="U172" s="499"/>
      <c r="V172" s="499">
        <v>39398</v>
      </c>
      <c r="W172" s="501"/>
      <c r="X172" s="501"/>
      <c r="Y172" s="501"/>
      <c r="Z172" s="501"/>
      <c r="AA172" s="501"/>
      <c r="AB172" s="503"/>
    </row>
    <row r="173" spans="1:28" ht="35.1" customHeight="1">
      <c r="A173" s="498">
        <v>156</v>
      </c>
      <c r="B173" s="504" t="s">
        <v>4792</v>
      </c>
      <c r="C173" s="504" t="s">
        <v>4793</v>
      </c>
      <c r="D173" s="499">
        <v>0</v>
      </c>
      <c r="E173" s="499">
        <v>-500</v>
      </c>
      <c r="F173" s="499">
        <v>-500</v>
      </c>
      <c r="G173" s="499">
        <v>-2944</v>
      </c>
      <c r="H173" s="499"/>
      <c r="I173" s="499"/>
      <c r="J173" s="499">
        <v>-2944</v>
      </c>
      <c r="K173" s="499">
        <v>0</v>
      </c>
      <c r="L173" s="499"/>
      <c r="M173" s="499"/>
      <c r="N173" s="505">
        <v>0</v>
      </c>
      <c r="O173" s="499">
        <v>0</v>
      </c>
      <c r="P173" s="499">
        <v>0</v>
      </c>
      <c r="Q173" s="499">
        <v>-2944</v>
      </c>
      <c r="R173" s="501"/>
      <c r="S173" s="502">
        <v>100000</v>
      </c>
      <c r="T173" s="499"/>
      <c r="U173" s="499"/>
      <c r="V173" s="499">
        <v>0</v>
      </c>
      <c r="W173" s="501"/>
      <c r="X173" s="501"/>
      <c r="Y173" s="501"/>
      <c r="Z173" s="501"/>
      <c r="AA173" s="501"/>
      <c r="AB173" s="503"/>
    </row>
    <row r="174" spans="1:28" ht="35.1" customHeight="1">
      <c r="A174" s="498">
        <v>157</v>
      </c>
      <c r="B174" s="504" t="s">
        <v>1211</v>
      </c>
      <c r="C174" s="504" t="s">
        <v>1212</v>
      </c>
      <c r="D174" s="499">
        <v>5</v>
      </c>
      <c r="E174" s="499">
        <v>11100</v>
      </c>
      <c r="F174" s="499">
        <v>11100</v>
      </c>
      <c r="G174" s="499">
        <v>178395</v>
      </c>
      <c r="H174" s="499"/>
      <c r="I174" s="499"/>
      <c r="J174" s="499">
        <v>178395</v>
      </c>
      <c r="K174" s="499">
        <v>178395</v>
      </c>
      <c r="L174" s="499"/>
      <c r="M174" s="499"/>
      <c r="N174" s="505">
        <v>178395</v>
      </c>
      <c r="O174" s="499">
        <v>14272</v>
      </c>
      <c r="P174" s="499">
        <v>192667</v>
      </c>
      <c r="Q174" s="499"/>
      <c r="R174" s="501"/>
      <c r="S174" s="502">
        <v>2089000</v>
      </c>
      <c r="T174" s="499"/>
      <c r="U174" s="499"/>
      <c r="V174" s="499">
        <v>192667</v>
      </c>
      <c r="W174" s="501"/>
      <c r="X174" s="501"/>
      <c r="Y174" s="501"/>
      <c r="Z174" s="501"/>
      <c r="AA174" s="501"/>
      <c r="AB174" s="503"/>
    </row>
    <row r="175" spans="1:28" ht="35.1" customHeight="1">
      <c r="A175" s="498">
        <v>158</v>
      </c>
      <c r="B175" s="504" t="s">
        <v>4701</v>
      </c>
      <c r="C175" s="504" t="s">
        <v>4702</v>
      </c>
      <c r="D175" s="499">
        <v>3</v>
      </c>
      <c r="E175" s="499">
        <v>32000</v>
      </c>
      <c r="F175" s="499">
        <v>32000</v>
      </c>
      <c r="G175" s="499">
        <v>203008</v>
      </c>
      <c r="H175" s="499">
        <v>14545</v>
      </c>
      <c r="I175" s="499"/>
      <c r="J175" s="499">
        <v>217553</v>
      </c>
      <c r="K175" s="499">
        <v>203008</v>
      </c>
      <c r="L175" s="499">
        <v>14545</v>
      </c>
      <c r="M175" s="499"/>
      <c r="N175" s="505">
        <v>217553</v>
      </c>
      <c r="O175" s="499">
        <v>17405</v>
      </c>
      <c r="P175" s="499">
        <v>234958</v>
      </c>
      <c r="Q175" s="499"/>
      <c r="R175" s="501"/>
      <c r="S175" s="502">
        <v>4550000</v>
      </c>
      <c r="T175" s="499">
        <v>110000</v>
      </c>
      <c r="U175" s="499"/>
      <c r="V175" s="499">
        <v>234958</v>
      </c>
      <c r="W175" s="501"/>
      <c r="X175" s="501"/>
      <c r="Y175" s="501"/>
      <c r="Z175" s="501"/>
      <c r="AA175" s="501"/>
      <c r="AB175" s="503"/>
    </row>
    <row r="176" spans="1:28" ht="35.1" customHeight="1">
      <c r="A176" s="498">
        <v>159</v>
      </c>
      <c r="B176" s="504" t="s">
        <v>3948</v>
      </c>
      <c r="C176" s="504" t="s">
        <v>3949</v>
      </c>
      <c r="D176" s="499">
        <v>7</v>
      </c>
      <c r="E176" s="499">
        <v>6550</v>
      </c>
      <c r="F176" s="499">
        <v>6550</v>
      </c>
      <c r="G176" s="499">
        <v>153600</v>
      </c>
      <c r="H176" s="499"/>
      <c r="I176" s="499"/>
      <c r="J176" s="499">
        <v>153600</v>
      </c>
      <c r="K176" s="499">
        <v>153600</v>
      </c>
      <c r="L176" s="499"/>
      <c r="M176" s="499"/>
      <c r="N176" s="505">
        <v>153600</v>
      </c>
      <c r="O176" s="499">
        <v>12289</v>
      </c>
      <c r="P176" s="499">
        <v>165889</v>
      </c>
      <c r="Q176" s="499"/>
      <c r="R176" s="501"/>
      <c r="S176" s="502">
        <v>1905000</v>
      </c>
      <c r="T176" s="499"/>
      <c r="U176" s="499"/>
      <c r="V176" s="499">
        <v>165889</v>
      </c>
      <c r="W176" s="501"/>
      <c r="X176" s="501"/>
      <c r="Y176" s="501"/>
      <c r="Z176" s="501"/>
      <c r="AA176" s="501"/>
      <c r="AB176" s="503"/>
    </row>
    <row r="177" spans="1:28" ht="35.1" customHeight="1">
      <c r="A177" s="498">
        <v>160</v>
      </c>
      <c r="B177" s="504" t="s">
        <v>4381</v>
      </c>
      <c r="C177" s="504" t="s">
        <v>4382</v>
      </c>
      <c r="D177" s="499">
        <v>2</v>
      </c>
      <c r="E177" s="499">
        <v>215</v>
      </c>
      <c r="F177" s="499">
        <v>215</v>
      </c>
      <c r="G177" s="499">
        <v>39150</v>
      </c>
      <c r="H177" s="499">
        <v>4545</v>
      </c>
      <c r="I177" s="499">
        <v>15000</v>
      </c>
      <c r="J177" s="499">
        <v>58695</v>
      </c>
      <c r="K177" s="499">
        <v>39150</v>
      </c>
      <c r="L177" s="499">
        <v>4545</v>
      </c>
      <c r="M177" s="499">
        <v>15000</v>
      </c>
      <c r="N177" s="505">
        <v>58695</v>
      </c>
      <c r="O177" s="499">
        <v>4696</v>
      </c>
      <c r="P177" s="499">
        <v>63391</v>
      </c>
      <c r="Q177" s="499"/>
      <c r="R177" s="501"/>
      <c r="S177" s="502">
        <v>360000</v>
      </c>
      <c r="T177" s="499">
        <v>36000</v>
      </c>
      <c r="U177" s="499"/>
      <c r="V177" s="499">
        <v>63391</v>
      </c>
      <c r="W177" s="501"/>
      <c r="X177" s="501"/>
      <c r="Y177" s="501"/>
      <c r="Z177" s="501"/>
      <c r="AA177" s="501"/>
      <c r="AB177" s="503"/>
    </row>
    <row r="178" spans="1:28" ht="35.1" customHeight="1">
      <c r="A178" s="498">
        <v>161</v>
      </c>
      <c r="B178" s="504" t="s">
        <v>737</v>
      </c>
      <c r="C178" s="504" t="s">
        <v>738</v>
      </c>
      <c r="D178" s="499">
        <v>1</v>
      </c>
      <c r="E178" s="499">
        <v>2885</v>
      </c>
      <c r="F178" s="499">
        <v>2885</v>
      </c>
      <c r="G178" s="499">
        <v>23040</v>
      </c>
      <c r="H178" s="499"/>
      <c r="I178" s="499"/>
      <c r="J178" s="499">
        <v>23040</v>
      </c>
      <c r="K178" s="499">
        <v>23040</v>
      </c>
      <c r="L178" s="499"/>
      <c r="M178" s="499"/>
      <c r="N178" s="505">
        <v>23040</v>
      </c>
      <c r="O178" s="499">
        <v>1843</v>
      </c>
      <c r="P178" s="499">
        <v>24883</v>
      </c>
      <c r="Q178" s="499"/>
      <c r="R178" s="501"/>
      <c r="S178" s="502">
        <v>850000</v>
      </c>
      <c r="T178" s="499"/>
      <c r="U178" s="499"/>
      <c r="V178" s="499">
        <v>24883</v>
      </c>
      <c r="W178" s="501"/>
      <c r="X178" s="501"/>
      <c r="Y178" s="501"/>
      <c r="Z178" s="501"/>
      <c r="AA178" s="501"/>
      <c r="AB178" s="503"/>
    </row>
    <row r="179" spans="1:28" ht="35.1" customHeight="1">
      <c r="A179" s="498">
        <v>162</v>
      </c>
      <c r="B179" s="504" t="s">
        <v>8366</v>
      </c>
      <c r="C179" s="504" t="s">
        <v>8367</v>
      </c>
      <c r="D179" s="499">
        <v>1</v>
      </c>
      <c r="E179" s="499">
        <v>1200</v>
      </c>
      <c r="F179" s="499">
        <v>1200</v>
      </c>
      <c r="G179" s="499">
        <v>23040</v>
      </c>
      <c r="H179" s="499"/>
      <c r="I179" s="499"/>
      <c r="J179" s="499">
        <v>23040</v>
      </c>
      <c r="K179" s="499">
        <v>18900</v>
      </c>
      <c r="L179" s="499"/>
      <c r="M179" s="499"/>
      <c r="N179" s="505">
        <v>18900</v>
      </c>
      <c r="O179" s="499">
        <v>1512</v>
      </c>
      <c r="P179" s="499">
        <v>20412</v>
      </c>
      <c r="Q179" s="499">
        <v>4140</v>
      </c>
      <c r="R179" s="501"/>
      <c r="S179" s="502">
        <v>305000</v>
      </c>
      <c r="T179" s="499"/>
      <c r="U179" s="499"/>
      <c r="V179" s="499">
        <v>20412</v>
      </c>
      <c r="W179" s="501"/>
      <c r="X179" s="501"/>
      <c r="Y179" s="501"/>
      <c r="Z179" s="501"/>
      <c r="AA179" s="501"/>
      <c r="AB179" s="503"/>
    </row>
    <row r="180" spans="1:28" ht="35.1" customHeight="1">
      <c r="A180" s="498">
        <v>163</v>
      </c>
      <c r="B180" s="504" t="s">
        <v>3941</v>
      </c>
      <c r="C180" s="504" t="s">
        <v>3942</v>
      </c>
      <c r="D180" s="499">
        <v>3</v>
      </c>
      <c r="E180" s="499">
        <v>1475</v>
      </c>
      <c r="F180" s="499">
        <v>1475</v>
      </c>
      <c r="G180" s="499">
        <v>64636</v>
      </c>
      <c r="H180" s="499"/>
      <c r="I180" s="499"/>
      <c r="J180" s="499">
        <v>64636</v>
      </c>
      <c r="K180" s="499">
        <v>53419</v>
      </c>
      <c r="L180" s="499"/>
      <c r="M180" s="499"/>
      <c r="N180" s="505">
        <v>53419</v>
      </c>
      <c r="O180" s="499">
        <v>4274</v>
      </c>
      <c r="P180" s="499">
        <v>57693</v>
      </c>
      <c r="Q180" s="499">
        <v>11217</v>
      </c>
      <c r="R180" s="501"/>
      <c r="S180" s="502"/>
      <c r="T180" s="499"/>
      <c r="U180" s="499"/>
      <c r="V180" s="499">
        <v>57693</v>
      </c>
      <c r="W180" s="501"/>
      <c r="X180" s="501"/>
      <c r="Y180" s="501"/>
      <c r="Z180" s="501"/>
      <c r="AA180" s="501"/>
      <c r="AB180" s="503"/>
    </row>
    <row r="181" spans="1:28" ht="35.1" customHeight="1">
      <c r="A181" s="498">
        <v>164</v>
      </c>
      <c r="B181" s="504" t="s">
        <v>5106</v>
      </c>
      <c r="C181" s="504" t="s">
        <v>5107</v>
      </c>
      <c r="D181" s="499">
        <v>6</v>
      </c>
      <c r="E181" s="499">
        <v>39800</v>
      </c>
      <c r="F181" s="499">
        <v>39800</v>
      </c>
      <c r="G181" s="499">
        <v>290432</v>
      </c>
      <c r="H181" s="499"/>
      <c r="I181" s="499"/>
      <c r="J181" s="499">
        <v>290432</v>
      </c>
      <c r="K181" s="499">
        <v>290432</v>
      </c>
      <c r="L181" s="499"/>
      <c r="M181" s="499"/>
      <c r="N181" s="505">
        <v>290432</v>
      </c>
      <c r="O181" s="499">
        <v>23234</v>
      </c>
      <c r="P181" s="499">
        <v>313666</v>
      </c>
      <c r="Q181" s="499"/>
      <c r="R181" s="501"/>
      <c r="S181" s="502">
        <v>1170000</v>
      </c>
      <c r="T181" s="499"/>
      <c r="U181" s="499"/>
      <c r="V181" s="499">
        <v>313666</v>
      </c>
      <c r="W181" s="501"/>
      <c r="X181" s="501"/>
      <c r="Y181" s="501"/>
      <c r="Z181" s="501"/>
      <c r="AA181" s="501"/>
      <c r="AB181" s="503"/>
    </row>
    <row r="182" spans="1:28" ht="35.1" customHeight="1">
      <c r="A182" s="498">
        <v>165</v>
      </c>
      <c r="B182" s="504" t="s">
        <v>3266</v>
      </c>
      <c r="C182" s="504" t="s">
        <v>9623</v>
      </c>
      <c r="D182" s="499">
        <v>1</v>
      </c>
      <c r="E182" s="499">
        <v>5000</v>
      </c>
      <c r="F182" s="499">
        <v>5000</v>
      </c>
      <c r="G182" s="499">
        <v>36480</v>
      </c>
      <c r="H182" s="499"/>
      <c r="I182" s="499"/>
      <c r="J182" s="499">
        <v>36480</v>
      </c>
      <c r="K182" s="499">
        <v>36480</v>
      </c>
      <c r="L182" s="499"/>
      <c r="M182" s="499"/>
      <c r="N182" s="505">
        <v>36480</v>
      </c>
      <c r="O182" s="499">
        <v>2918</v>
      </c>
      <c r="P182" s="499">
        <v>39398</v>
      </c>
      <c r="Q182" s="499"/>
      <c r="R182" s="501"/>
      <c r="S182" s="502">
        <v>70000</v>
      </c>
      <c r="T182" s="499"/>
      <c r="U182" s="499"/>
      <c r="V182" s="499">
        <v>39398</v>
      </c>
      <c r="W182" s="501"/>
      <c r="X182" s="501"/>
      <c r="Y182" s="501"/>
      <c r="Z182" s="501"/>
      <c r="AA182" s="501"/>
      <c r="AB182" s="503"/>
    </row>
    <row r="183" spans="1:28" ht="35.1" customHeight="1">
      <c r="A183" s="498">
        <v>166</v>
      </c>
      <c r="B183" s="504" t="s">
        <v>10845</v>
      </c>
      <c r="C183" s="504" t="s">
        <v>10846</v>
      </c>
      <c r="D183" s="499">
        <v>1</v>
      </c>
      <c r="E183" s="499">
        <v>4000</v>
      </c>
      <c r="F183" s="499">
        <v>4000</v>
      </c>
      <c r="G183" s="499">
        <v>62604</v>
      </c>
      <c r="H183" s="499">
        <v>4545</v>
      </c>
      <c r="I183" s="499"/>
      <c r="J183" s="499">
        <v>67149</v>
      </c>
      <c r="K183" s="499">
        <v>62604</v>
      </c>
      <c r="L183" s="499">
        <v>4545</v>
      </c>
      <c r="M183" s="499"/>
      <c r="N183" s="505">
        <v>67149</v>
      </c>
      <c r="O183" s="499">
        <v>5373</v>
      </c>
      <c r="P183" s="499">
        <v>72522</v>
      </c>
      <c r="Q183" s="499"/>
      <c r="R183" s="501"/>
      <c r="S183" s="502"/>
      <c r="T183" s="499">
        <v>73000</v>
      </c>
      <c r="U183" s="499"/>
      <c r="V183" s="499">
        <v>72522</v>
      </c>
      <c r="W183" s="501"/>
      <c r="X183" s="501"/>
      <c r="Y183" s="501"/>
      <c r="Z183" s="501"/>
      <c r="AA183" s="501"/>
      <c r="AB183" s="503"/>
    </row>
    <row r="184" spans="1:28" ht="35.1" customHeight="1">
      <c r="A184" s="498">
        <v>167</v>
      </c>
      <c r="B184" s="504" t="s">
        <v>676</v>
      </c>
      <c r="C184" s="504" t="s">
        <v>677</v>
      </c>
      <c r="D184" s="499">
        <v>1</v>
      </c>
      <c r="E184" s="499">
        <v>310</v>
      </c>
      <c r="F184" s="499">
        <v>310</v>
      </c>
      <c r="G184" s="499">
        <v>21120</v>
      </c>
      <c r="H184" s="499"/>
      <c r="I184" s="499"/>
      <c r="J184" s="499">
        <v>21120</v>
      </c>
      <c r="K184" s="499">
        <v>21120</v>
      </c>
      <c r="L184" s="499"/>
      <c r="M184" s="499"/>
      <c r="N184" s="505">
        <v>21120</v>
      </c>
      <c r="O184" s="499">
        <v>1690</v>
      </c>
      <c r="P184" s="499">
        <v>22810</v>
      </c>
      <c r="Q184" s="499"/>
      <c r="R184" s="501"/>
      <c r="S184" s="502">
        <v>365000</v>
      </c>
      <c r="T184" s="499"/>
      <c r="U184" s="499"/>
      <c r="V184" s="499">
        <v>22810</v>
      </c>
      <c r="W184" s="501"/>
      <c r="X184" s="501"/>
      <c r="Y184" s="501"/>
      <c r="Z184" s="501"/>
      <c r="AA184" s="501"/>
      <c r="AB184" s="503"/>
    </row>
    <row r="185" spans="1:28" ht="35.1" customHeight="1">
      <c r="A185" s="498">
        <v>168</v>
      </c>
      <c r="B185" s="504" t="s">
        <v>1619</v>
      </c>
      <c r="C185" s="504" t="s">
        <v>1620</v>
      </c>
      <c r="D185" s="499">
        <v>4</v>
      </c>
      <c r="E185" s="499">
        <v>3545</v>
      </c>
      <c r="F185" s="499">
        <v>3545</v>
      </c>
      <c r="G185" s="499">
        <v>86400</v>
      </c>
      <c r="H185" s="499"/>
      <c r="I185" s="499"/>
      <c r="J185" s="499">
        <v>86400</v>
      </c>
      <c r="K185" s="499">
        <v>86400</v>
      </c>
      <c r="L185" s="499"/>
      <c r="M185" s="499"/>
      <c r="N185" s="505">
        <v>86400</v>
      </c>
      <c r="O185" s="499">
        <v>6913</v>
      </c>
      <c r="P185" s="499">
        <v>93313</v>
      </c>
      <c r="Q185" s="499"/>
      <c r="R185" s="501"/>
      <c r="S185" s="502">
        <v>1310000</v>
      </c>
      <c r="T185" s="499"/>
      <c r="U185" s="499">
        <v>93313</v>
      </c>
      <c r="V185" s="499"/>
      <c r="W185" s="501"/>
      <c r="X185" s="501"/>
      <c r="Y185" s="501"/>
      <c r="Z185" s="501"/>
      <c r="AA185" s="501"/>
      <c r="AB185" s="503"/>
    </row>
    <row r="186" spans="1:28" ht="35.1" customHeight="1">
      <c r="A186" s="498">
        <v>169</v>
      </c>
      <c r="B186" s="504" t="s">
        <v>5670</v>
      </c>
      <c r="C186" s="504" t="s">
        <v>5671</v>
      </c>
      <c r="D186" s="499">
        <v>1</v>
      </c>
      <c r="E186" s="499">
        <v>2000</v>
      </c>
      <c r="F186" s="499">
        <v>2000</v>
      </c>
      <c r="G186" s="499">
        <v>21120</v>
      </c>
      <c r="H186" s="499">
        <v>4545</v>
      </c>
      <c r="I186" s="499"/>
      <c r="J186" s="499">
        <v>25665</v>
      </c>
      <c r="K186" s="499">
        <v>21120</v>
      </c>
      <c r="L186" s="499">
        <v>4545</v>
      </c>
      <c r="M186" s="499"/>
      <c r="N186" s="505">
        <v>25665</v>
      </c>
      <c r="O186" s="499">
        <v>2054</v>
      </c>
      <c r="P186" s="499">
        <v>27719</v>
      </c>
      <c r="Q186" s="499"/>
      <c r="R186" s="501"/>
      <c r="S186" s="502"/>
      <c r="T186" s="499">
        <v>28000</v>
      </c>
      <c r="U186" s="499"/>
      <c r="V186" s="499">
        <v>27719</v>
      </c>
      <c r="W186" s="501"/>
      <c r="X186" s="501"/>
      <c r="Y186" s="501"/>
      <c r="Z186" s="501"/>
      <c r="AA186" s="501"/>
      <c r="AB186" s="503"/>
    </row>
    <row r="187" spans="1:28" ht="35.1" customHeight="1">
      <c r="A187" s="498">
        <v>170</v>
      </c>
      <c r="B187" s="504" t="s">
        <v>1042</v>
      </c>
      <c r="C187" s="504" t="s">
        <v>1043</v>
      </c>
      <c r="D187" s="499">
        <v>2</v>
      </c>
      <c r="E187" s="499">
        <v>5920</v>
      </c>
      <c r="F187" s="499">
        <v>5920</v>
      </c>
      <c r="G187" s="499">
        <v>100224</v>
      </c>
      <c r="H187" s="499"/>
      <c r="I187" s="499"/>
      <c r="J187" s="499">
        <v>100224</v>
      </c>
      <c r="K187" s="499">
        <v>100224</v>
      </c>
      <c r="L187" s="499"/>
      <c r="M187" s="499"/>
      <c r="N187" s="505">
        <v>100224</v>
      </c>
      <c r="O187" s="499">
        <v>8018</v>
      </c>
      <c r="P187" s="499">
        <v>108242</v>
      </c>
      <c r="Q187" s="499"/>
      <c r="R187" s="501"/>
      <c r="S187" s="502">
        <v>609000</v>
      </c>
      <c r="T187" s="499"/>
      <c r="U187" s="499"/>
      <c r="V187" s="499">
        <v>108242</v>
      </c>
      <c r="W187" s="501"/>
      <c r="X187" s="501"/>
      <c r="Y187" s="501"/>
      <c r="Z187" s="501"/>
      <c r="AA187" s="501"/>
      <c r="AB187" s="503"/>
    </row>
    <row r="188" spans="1:28" ht="35.1" customHeight="1">
      <c r="A188" s="498">
        <v>171</v>
      </c>
      <c r="B188" s="504" t="s">
        <v>3204</v>
      </c>
      <c r="C188" s="504" t="s">
        <v>3205</v>
      </c>
      <c r="D188" s="499">
        <v>3</v>
      </c>
      <c r="E188" s="499">
        <v>3500</v>
      </c>
      <c r="F188" s="499">
        <v>3500</v>
      </c>
      <c r="G188" s="499">
        <v>67200</v>
      </c>
      <c r="H188" s="499">
        <v>5000</v>
      </c>
      <c r="I188" s="499"/>
      <c r="J188" s="499">
        <v>72200</v>
      </c>
      <c r="K188" s="499">
        <v>67200</v>
      </c>
      <c r="L188" s="499">
        <v>5000</v>
      </c>
      <c r="M188" s="499"/>
      <c r="N188" s="505">
        <v>72200</v>
      </c>
      <c r="O188" s="499">
        <v>5776</v>
      </c>
      <c r="P188" s="499">
        <v>77976</v>
      </c>
      <c r="Q188" s="499"/>
      <c r="R188" s="501"/>
      <c r="S188" s="502">
        <v>1080000</v>
      </c>
      <c r="T188" s="499"/>
      <c r="U188" s="499"/>
      <c r="V188" s="499">
        <v>77976</v>
      </c>
      <c r="W188" s="501"/>
      <c r="X188" s="501"/>
      <c r="Y188" s="501"/>
      <c r="Z188" s="501"/>
      <c r="AA188" s="501"/>
      <c r="AB188" s="503"/>
    </row>
    <row r="189" spans="1:28" ht="35.1" customHeight="1">
      <c r="A189" s="498">
        <v>172</v>
      </c>
      <c r="B189" s="504" t="s">
        <v>10847</v>
      </c>
      <c r="C189" s="504" t="s">
        <v>10848</v>
      </c>
      <c r="D189" s="499">
        <v>1</v>
      </c>
      <c r="E189" s="499">
        <v>2660</v>
      </c>
      <c r="F189" s="499">
        <v>2660</v>
      </c>
      <c r="G189" s="499">
        <v>22016</v>
      </c>
      <c r="H189" s="499"/>
      <c r="I189" s="499"/>
      <c r="J189" s="499">
        <v>22016</v>
      </c>
      <c r="K189" s="499">
        <v>22016</v>
      </c>
      <c r="L189" s="499"/>
      <c r="M189" s="499"/>
      <c r="N189" s="505">
        <v>22016</v>
      </c>
      <c r="O189" s="499">
        <v>1761</v>
      </c>
      <c r="P189" s="499">
        <v>23777</v>
      </c>
      <c r="Q189" s="499"/>
      <c r="R189" s="501"/>
      <c r="S189" s="502"/>
      <c r="T189" s="499"/>
      <c r="U189" s="499"/>
      <c r="V189" s="499">
        <v>23777</v>
      </c>
      <c r="W189" s="501"/>
      <c r="X189" s="501"/>
      <c r="Y189" s="501"/>
      <c r="Z189" s="501"/>
      <c r="AA189" s="501"/>
      <c r="AB189" s="503"/>
    </row>
    <row r="190" spans="1:28" ht="35.1" customHeight="1">
      <c r="A190" s="498">
        <v>173</v>
      </c>
      <c r="B190" s="504" t="s">
        <v>3925</v>
      </c>
      <c r="C190" s="504" t="s">
        <v>3926</v>
      </c>
      <c r="D190" s="499"/>
      <c r="E190" s="499"/>
      <c r="F190" s="499"/>
      <c r="G190" s="499"/>
      <c r="H190" s="499"/>
      <c r="I190" s="499"/>
      <c r="J190" s="499"/>
      <c r="K190" s="499"/>
      <c r="L190" s="499"/>
      <c r="M190" s="499"/>
      <c r="N190" s="505"/>
      <c r="O190" s="499"/>
      <c r="P190" s="499"/>
      <c r="Q190" s="499"/>
      <c r="R190" s="501"/>
      <c r="S190" s="502">
        <v>-46000</v>
      </c>
      <c r="T190" s="499"/>
      <c r="U190" s="499"/>
      <c r="V190" s="499"/>
      <c r="W190" s="501"/>
      <c r="X190" s="501"/>
      <c r="Y190" s="501"/>
      <c r="Z190" s="501"/>
      <c r="AA190" s="501"/>
      <c r="AB190" s="503"/>
    </row>
    <row r="191" spans="1:28" ht="35.1" customHeight="1">
      <c r="A191" s="498">
        <v>174</v>
      </c>
      <c r="B191" s="504" t="s">
        <v>7690</v>
      </c>
      <c r="C191" s="504" t="s">
        <v>7691</v>
      </c>
      <c r="D191" s="499">
        <v>8</v>
      </c>
      <c r="E191" s="499">
        <v>12700</v>
      </c>
      <c r="F191" s="499">
        <v>12700</v>
      </c>
      <c r="G191" s="499">
        <v>176640</v>
      </c>
      <c r="H191" s="499">
        <v>10000</v>
      </c>
      <c r="I191" s="499"/>
      <c r="J191" s="499">
        <v>186640</v>
      </c>
      <c r="K191" s="499">
        <v>176640</v>
      </c>
      <c r="L191" s="499">
        <v>10000</v>
      </c>
      <c r="M191" s="499"/>
      <c r="N191" s="505">
        <v>186640</v>
      </c>
      <c r="O191" s="499">
        <v>14932</v>
      </c>
      <c r="P191" s="499">
        <v>201572</v>
      </c>
      <c r="Q191" s="499"/>
      <c r="R191" s="501"/>
      <c r="S191" s="502">
        <v>4010000</v>
      </c>
      <c r="T191" s="499"/>
      <c r="U191" s="499"/>
      <c r="V191" s="499">
        <v>201572</v>
      </c>
      <c r="W191" s="501"/>
      <c r="X191" s="501"/>
      <c r="Y191" s="501"/>
      <c r="Z191" s="501"/>
      <c r="AA191" s="501"/>
      <c r="AB191" s="503"/>
    </row>
    <row r="192" spans="1:28" ht="35.1" customHeight="1">
      <c r="A192" s="498">
        <v>175</v>
      </c>
      <c r="B192" s="504" t="s">
        <v>5545</v>
      </c>
      <c r="C192" s="504" t="s">
        <v>5546</v>
      </c>
      <c r="D192" s="499">
        <v>1</v>
      </c>
      <c r="E192" s="499">
        <v>1200</v>
      </c>
      <c r="F192" s="499">
        <v>1200</v>
      </c>
      <c r="G192" s="499">
        <v>17325</v>
      </c>
      <c r="H192" s="499"/>
      <c r="I192" s="499"/>
      <c r="J192" s="499">
        <v>17325</v>
      </c>
      <c r="K192" s="499">
        <v>17325</v>
      </c>
      <c r="L192" s="499"/>
      <c r="M192" s="499"/>
      <c r="N192" s="505">
        <v>17325</v>
      </c>
      <c r="O192" s="499">
        <v>1386</v>
      </c>
      <c r="P192" s="499">
        <v>18711</v>
      </c>
      <c r="Q192" s="499"/>
      <c r="R192" s="501"/>
      <c r="S192" s="502"/>
      <c r="T192" s="499"/>
      <c r="U192" s="499">
        <v>18711</v>
      </c>
      <c r="V192" s="499"/>
      <c r="W192" s="501"/>
      <c r="X192" s="501"/>
      <c r="Y192" s="501"/>
      <c r="Z192" s="501"/>
      <c r="AA192" s="501"/>
      <c r="AB192" s="503"/>
    </row>
    <row r="193" spans="1:28" ht="35.1" customHeight="1">
      <c r="A193" s="498">
        <v>176</v>
      </c>
      <c r="B193" s="504" t="s">
        <v>2335</v>
      </c>
      <c r="C193" s="504" t="s">
        <v>2336</v>
      </c>
      <c r="D193" s="499">
        <v>1</v>
      </c>
      <c r="E193" s="499">
        <v>4400</v>
      </c>
      <c r="F193" s="499">
        <v>4400</v>
      </c>
      <c r="G193" s="499">
        <v>69856</v>
      </c>
      <c r="H193" s="499"/>
      <c r="I193" s="499">
        <v>15000</v>
      </c>
      <c r="J193" s="499">
        <v>84856</v>
      </c>
      <c r="K193" s="499">
        <v>69856</v>
      </c>
      <c r="L193" s="499"/>
      <c r="M193" s="499">
        <v>15000</v>
      </c>
      <c r="N193" s="505">
        <v>84856</v>
      </c>
      <c r="O193" s="499">
        <v>6788</v>
      </c>
      <c r="P193" s="499">
        <v>91644</v>
      </c>
      <c r="Q193" s="499"/>
      <c r="R193" s="501"/>
      <c r="S193" s="502">
        <v>2850000</v>
      </c>
      <c r="T193" s="499"/>
      <c r="U193" s="499"/>
      <c r="V193" s="499">
        <v>91644</v>
      </c>
      <c r="W193" s="501"/>
      <c r="X193" s="501"/>
      <c r="Y193" s="501"/>
      <c r="Z193" s="501"/>
      <c r="AA193" s="501"/>
      <c r="AB193" s="503"/>
    </row>
    <row r="194" spans="1:28" ht="35.1" customHeight="1">
      <c r="A194" s="498">
        <v>177</v>
      </c>
      <c r="B194" s="504" t="s">
        <v>966</v>
      </c>
      <c r="C194" s="504" t="s">
        <v>967</v>
      </c>
      <c r="D194" s="499">
        <v>2</v>
      </c>
      <c r="E194" s="499">
        <v>2286</v>
      </c>
      <c r="F194" s="499">
        <v>2286</v>
      </c>
      <c r="G194" s="499">
        <v>55860</v>
      </c>
      <c r="H194" s="499"/>
      <c r="I194" s="499"/>
      <c r="J194" s="499">
        <v>55860</v>
      </c>
      <c r="K194" s="499">
        <v>55860</v>
      </c>
      <c r="L194" s="499"/>
      <c r="M194" s="499"/>
      <c r="N194" s="505">
        <v>55860</v>
      </c>
      <c r="O194" s="499">
        <v>4469</v>
      </c>
      <c r="P194" s="499">
        <v>60329</v>
      </c>
      <c r="Q194" s="499"/>
      <c r="R194" s="501"/>
      <c r="S194" s="502">
        <v>200000</v>
      </c>
      <c r="T194" s="499"/>
      <c r="U194" s="499"/>
      <c r="V194" s="499">
        <v>60329</v>
      </c>
      <c r="W194" s="501"/>
      <c r="X194" s="501"/>
      <c r="Y194" s="501"/>
      <c r="Z194" s="501"/>
      <c r="AA194" s="501"/>
      <c r="AB194" s="503"/>
    </row>
    <row r="195" spans="1:28" ht="35.1" customHeight="1">
      <c r="A195" s="498">
        <v>178</v>
      </c>
      <c r="B195" s="504" t="s">
        <v>1624</v>
      </c>
      <c r="C195" s="504" t="s">
        <v>9837</v>
      </c>
      <c r="D195" s="499">
        <v>1</v>
      </c>
      <c r="E195" s="499">
        <v>1940</v>
      </c>
      <c r="F195" s="499">
        <v>1940</v>
      </c>
      <c r="G195" s="499">
        <v>17920</v>
      </c>
      <c r="H195" s="499"/>
      <c r="I195" s="499"/>
      <c r="J195" s="499">
        <v>17920</v>
      </c>
      <c r="K195" s="499">
        <v>17920</v>
      </c>
      <c r="L195" s="499"/>
      <c r="M195" s="499"/>
      <c r="N195" s="505">
        <v>17920</v>
      </c>
      <c r="O195" s="499">
        <v>1434</v>
      </c>
      <c r="P195" s="499">
        <v>19354</v>
      </c>
      <c r="Q195" s="499"/>
      <c r="R195" s="501"/>
      <c r="S195" s="502"/>
      <c r="T195" s="499"/>
      <c r="U195" s="499">
        <v>19354</v>
      </c>
      <c r="V195" s="499"/>
      <c r="W195" s="501"/>
      <c r="X195" s="501"/>
      <c r="Y195" s="501"/>
      <c r="Z195" s="501"/>
      <c r="AA195" s="501"/>
      <c r="AB195" s="503"/>
    </row>
    <row r="196" spans="1:28" ht="35.1" customHeight="1">
      <c r="A196" s="498">
        <v>179</v>
      </c>
      <c r="B196" s="504" t="s">
        <v>1776</v>
      </c>
      <c r="C196" s="504" t="s">
        <v>1777</v>
      </c>
      <c r="D196" s="499">
        <v>1</v>
      </c>
      <c r="E196" s="499">
        <v>517</v>
      </c>
      <c r="F196" s="499">
        <v>517</v>
      </c>
      <c r="G196" s="499">
        <v>30080</v>
      </c>
      <c r="H196" s="499"/>
      <c r="I196" s="499"/>
      <c r="J196" s="499">
        <v>30080</v>
      </c>
      <c r="K196" s="499">
        <v>30080</v>
      </c>
      <c r="L196" s="499"/>
      <c r="M196" s="499"/>
      <c r="N196" s="505">
        <v>30080</v>
      </c>
      <c r="O196" s="499">
        <v>2406</v>
      </c>
      <c r="P196" s="499">
        <v>32486</v>
      </c>
      <c r="Q196" s="499"/>
      <c r="R196" s="501"/>
      <c r="S196" s="502">
        <v>1310000</v>
      </c>
      <c r="T196" s="499"/>
      <c r="U196" s="499"/>
      <c r="V196" s="499">
        <v>32486</v>
      </c>
      <c r="W196" s="501"/>
      <c r="X196" s="501"/>
      <c r="Y196" s="501"/>
      <c r="Z196" s="501"/>
      <c r="AA196" s="501"/>
      <c r="AB196" s="503"/>
    </row>
    <row r="197" spans="1:28" ht="35.1" customHeight="1">
      <c r="A197" s="498">
        <v>180</v>
      </c>
      <c r="B197" s="504" t="s">
        <v>10849</v>
      </c>
      <c r="C197" s="504" t="s">
        <v>10850</v>
      </c>
      <c r="D197" s="499">
        <v>2</v>
      </c>
      <c r="E197" s="499">
        <v>180</v>
      </c>
      <c r="F197" s="499">
        <v>180</v>
      </c>
      <c r="G197" s="499">
        <v>46575</v>
      </c>
      <c r="H197" s="499"/>
      <c r="I197" s="499"/>
      <c r="J197" s="499">
        <v>46575</v>
      </c>
      <c r="K197" s="499">
        <v>46575</v>
      </c>
      <c r="L197" s="499"/>
      <c r="M197" s="499"/>
      <c r="N197" s="505">
        <v>46575</v>
      </c>
      <c r="O197" s="499">
        <v>3726</v>
      </c>
      <c r="P197" s="499">
        <v>50301</v>
      </c>
      <c r="Q197" s="499"/>
      <c r="R197" s="501"/>
      <c r="S197" s="502"/>
      <c r="T197" s="499"/>
      <c r="U197" s="499"/>
      <c r="V197" s="499">
        <v>50301</v>
      </c>
      <c r="W197" s="501"/>
      <c r="X197" s="501"/>
      <c r="Y197" s="501"/>
      <c r="Z197" s="501"/>
      <c r="AA197" s="501"/>
      <c r="AB197" s="503"/>
    </row>
    <row r="198" spans="1:28" ht="35.1" customHeight="1">
      <c r="A198" s="498">
        <v>181</v>
      </c>
      <c r="B198" s="504" t="s">
        <v>10851</v>
      </c>
      <c r="C198" s="504" t="s">
        <v>10852</v>
      </c>
      <c r="D198" s="499">
        <v>2</v>
      </c>
      <c r="E198" s="499">
        <v>1050</v>
      </c>
      <c r="F198" s="499">
        <v>1050</v>
      </c>
      <c r="G198" s="499">
        <v>42240</v>
      </c>
      <c r="H198" s="499"/>
      <c r="I198" s="499"/>
      <c r="J198" s="499">
        <v>42240</v>
      </c>
      <c r="K198" s="499">
        <v>42240</v>
      </c>
      <c r="L198" s="499"/>
      <c r="M198" s="499"/>
      <c r="N198" s="505">
        <v>42240</v>
      </c>
      <c r="O198" s="499">
        <v>3380</v>
      </c>
      <c r="P198" s="499">
        <v>45620</v>
      </c>
      <c r="Q198" s="499"/>
      <c r="R198" s="501"/>
      <c r="S198" s="502"/>
      <c r="T198" s="499"/>
      <c r="U198" s="499"/>
      <c r="V198" s="499">
        <v>45620</v>
      </c>
      <c r="W198" s="501"/>
      <c r="X198" s="501"/>
      <c r="Y198" s="501"/>
      <c r="Z198" s="501"/>
      <c r="AA198" s="501"/>
      <c r="AB198" s="503"/>
    </row>
    <row r="199" spans="1:28" ht="35.1" customHeight="1">
      <c r="A199" s="498">
        <v>182</v>
      </c>
      <c r="B199" s="504" t="s">
        <v>7041</v>
      </c>
      <c r="C199" s="504" t="s">
        <v>7042</v>
      </c>
      <c r="D199" s="499">
        <v>1</v>
      </c>
      <c r="E199" s="499">
        <v>1020</v>
      </c>
      <c r="F199" s="499">
        <v>1020</v>
      </c>
      <c r="G199" s="499">
        <v>17920</v>
      </c>
      <c r="H199" s="499"/>
      <c r="I199" s="499"/>
      <c r="J199" s="499">
        <v>17920</v>
      </c>
      <c r="K199" s="499">
        <v>17920</v>
      </c>
      <c r="L199" s="499"/>
      <c r="M199" s="499"/>
      <c r="N199" s="505">
        <v>17920</v>
      </c>
      <c r="O199" s="499">
        <v>1434</v>
      </c>
      <c r="P199" s="499">
        <v>19354</v>
      </c>
      <c r="Q199" s="499"/>
      <c r="R199" s="501"/>
      <c r="S199" s="502"/>
      <c r="T199" s="499"/>
      <c r="U199" s="499">
        <v>19354</v>
      </c>
      <c r="V199" s="499"/>
      <c r="W199" s="501"/>
      <c r="X199" s="501"/>
      <c r="Y199" s="501"/>
      <c r="Z199" s="501"/>
      <c r="AA199" s="501"/>
      <c r="AB199" s="503"/>
    </row>
    <row r="200" spans="1:28" ht="35.1" customHeight="1">
      <c r="A200" s="498">
        <v>183</v>
      </c>
      <c r="B200" s="504" t="s">
        <v>10853</v>
      </c>
      <c r="C200" s="504" t="s">
        <v>10854</v>
      </c>
      <c r="D200" s="499">
        <v>1</v>
      </c>
      <c r="E200" s="499">
        <v>505</v>
      </c>
      <c r="F200" s="499">
        <v>505</v>
      </c>
      <c r="G200" s="499">
        <v>66700</v>
      </c>
      <c r="H200" s="499"/>
      <c r="I200" s="499"/>
      <c r="J200" s="499">
        <v>66700</v>
      </c>
      <c r="K200" s="499">
        <v>66700</v>
      </c>
      <c r="L200" s="499"/>
      <c r="M200" s="499"/>
      <c r="N200" s="505">
        <v>66700</v>
      </c>
      <c r="O200" s="499">
        <v>5336</v>
      </c>
      <c r="P200" s="499">
        <v>72036</v>
      </c>
      <c r="Q200" s="499"/>
      <c r="R200" s="501"/>
      <c r="S200" s="502"/>
      <c r="T200" s="499"/>
      <c r="U200" s="499"/>
      <c r="V200" s="499">
        <v>72036</v>
      </c>
      <c r="W200" s="501"/>
      <c r="X200" s="501"/>
      <c r="Y200" s="501"/>
      <c r="Z200" s="501"/>
      <c r="AA200" s="501"/>
      <c r="AB200" s="503"/>
    </row>
    <row r="201" spans="1:28" ht="35.1" customHeight="1">
      <c r="A201" s="498">
        <v>184</v>
      </c>
      <c r="B201" s="504" t="s">
        <v>1958</v>
      </c>
      <c r="C201" s="504" t="s">
        <v>1959</v>
      </c>
      <c r="D201" s="499">
        <v>0</v>
      </c>
      <c r="E201" s="499">
        <v>0</v>
      </c>
      <c r="F201" s="499">
        <v>0</v>
      </c>
      <c r="G201" s="499">
        <v>-6016</v>
      </c>
      <c r="H201" s="499">
        <v>15104</v>
      </c>
      <c r="I201" s="499"/>
      <c r="J201" s="499">
        <v>9088</v>
      </c>
      <c r="K201" s="499">
        <v>-10185</v>
      </c>
      <c r="L201" s="499">
        <v>9259</v>
      </c>
      <c r="M201" s="499"/>
      <c r="N201" s="505">
        <v>-926</v>
      </c>
      <c r="O201" s="499">
        <v>-74</v>
      </c>
      <c r="P201" s="499">
        <v>-1000</v>
      </c>
      <c r="Q201" s="499">
        <v>10014</v>
      </c>
      <c r="R201" s="501"/>
      <c r="S201" s="502">
        <v>-50000</v>
      </c>
      <c r="T201" s="499"/>
      <c r="U201" s="499"/>
      <c r="V201" s="499">
        <v>-1000</v>
      </c>
      <c r="W201" s="501"/>
      <c r="X201" s="501"/>
      <c r="Y201" s="501"/>
      <c r="Z201" s="501"/>
      <c r="AA201" s="501"/>
      <c r="AB201" s="503"/>
    </row>
    <row r="202" spans="1:28" ht="35.1" customHeight="1">
      <c r="A202" s="498">
        <v>185</v>
      </c>
      <c r="B202" s="504" t="s">
        <v>8109</v>
      </c>
      <c r="C202" s="504" t="s">
        <v>10855</v>
      </c>
      <c r="D202" s="499">
        <v>1</v>
      </c>
      <c r="E202" s="499">
        <v>3300</v>
      </c>
      <c r="F202" s="499">
        <v>3300</v>
      </c>
      <c r="G202" s="499">
        <v>36480</v>
      </c>
      <c r="H202" s="499"/>
      <c r="I202" s="499"/>
      <c r="J202" s="499">
        <v>36480</v>
      </c>
      <c r="K202" s="499">
        <v>36480</v>
      </c>
      <c r="L202" s="499"/>
      <c r="M202" s="499"/>
      <c r="N202" s="505">
        <v>36480</v>
      </c>
      <c r="O202" s="499">
        <v>2918</v>
      </c>
      <c r="P202" s="499">
        <v>39398</v>
      </c>
      <c r="Q202" s="499"/>
      <c r="R202" s="501"/>
      <c r="S202" s="502">
        <v>2500000</v>
      </c>
      <c r="T202" s="499"/>
      <c r="U202" s="499">
        <v>39398</v>
      </c>
      <c r="V202" s="499"/>
      <c r="W202" s="501"/>
      <c r="X202" s="501"/>
      <c r="Y202" s="501"/>
      <c r="Z202" s="501"/>
      <c r="AA202" s="501"/>
      <c r="AB202" s="503"/>
    </row>
    <row r="203" spans="1:28" ht="35.1" customHeight="1">
      <c r="A203" s="498">
        <v>186</v>
      </c>
      <c r="B203" s="504" t="s">
        <v>4832</v>
      </c>
      <c r="C203" s="504" t="s">
        <v>10704</v>
      </c>
      <c r="D203" s="499">
        <v>71</v>
      </c>
      <c r="E203" s="499">
        <v>8520</v>
      </c>
      <c r="F203" s="499">
        <v>8520</v>
      </c>
      <c r="G203" s="499">
        <v>1341900</v>
      </c>
      <c r="H203" s="499"/>
      <c r="I203" s="499"/>
      <c r="J203" s="499">
        <v>1341900</v>
      </c>
      <c r="K203" s="499">
        <v>1183357</v>
      </c>
      <c r="L203" s="499"/>
      <c r="M203" s="499"/>
      <c r="N203" s="505">
        <v>1183357</v>
      </c>
      <c r="O203" s="499">
        <v>94643</v>
      </c>
      <c r="P203" s="499">
        <v>1278000</v>
      </c>
      <c r="Q203" s="499">
        <v>158543</v>
      </c>
      <c r="R203" s="501"/>
      <c r="S203" s="502">
        <v>9130000</v>
      </c>
      <c r="T203" s="499"/>
      <c r="U203" s="499"/>
      <c r="V203" s="499">
        <v>1278000</v>
      </c>
      <c r="W203" s="501"/>
      <c r="X203" s="501"/>
      <c r="Y203" s="501"/>
      <c r="Z203" s="501"/>
      <c r="AA203" s="501"/>
      <c r="AB203" s="503"/>
    </row>
    <row r="204" spans="1:28" ht="35.1" customHeight="1">
      <c r="A204" s="498">
        <v>187</v>
      </c>
      <c r="B204" s="504" t="s">
        <v>4837</v>
      </c>
      <c r="C204" s="504" t="s">
        <v>4838</v>
      </c>
      <c r="D204" s="499">
        <v>1</v>
      </c>
      <c r="E204" s="499">
        <v>1500</v>
      </c>
      <c r="F204" s="499">
        <v>1500</v>
      </c>
      <c r="G204" s="499">
        <v>23040</v>
      </c>
      <c r="H204" s="499"/>
      <c r="I204" s="499"/>
      <c r="J204" s="499">
        <v>23040</v>
      </c>
      <c r="K204" s="499">
        <v>23040</v>
      </c>
      <c r="L204" s="499"/>
      <c r="M204" s="499"/>
      <c r="N204" s="505">
        <v>23040</v>
      </c>
      <c r="O204" s="499">
        <v>1843</v>
      </c>
      <c r="P204" s="499">
        <v>24883</v>
      </c>
      <c r="Q204" s="499"/>
      <c r="R204" s="501"/>
      <c r="S204" s="502"/>
      <c r="T204" s="499"/>
      <c r="U204" s="499">
        <v>24883</v>
      </c>
      <c r="V204" s="499"/>
      <c r="W204" s="501"/>
      <c r="X204" s="501"/>
      <c r="Y204" s="501"/>
      <c r="Z204" s="501"/>
      <c r="AA204" s="501"/>
      <c r="AB204" s="503"/>
    </row>
    <row r="205" spans="1:28" ht="35.1" customHeight="1">
      <c r="A205" s="498">
        <v>188</v>
      </c>
      <c r="B205" s="504" t="s">
        <v>260</v>
      </c>
      <c r="C205" s="504" t="s">
        <v>261</v>
      </c>
      <c r="D205" s="499">
        <v>4</v>
      </c>
      <c r="E205" s="499">
        <v>515</v>
      </c>
      <c r="F205" s="499">
        <v>515</v>
      </c>
      <c r="G205" s="499">
        <v>65750</v>
      </c>
      <c r="H205" s="499"/>
      <c r="I205" s="499"/>
      <c r="J205" s="499">
        <v>65750</v>
      </c>
      <c r="K205" s="499">
        <v>65750</v>
      </c>
      <c r="L205" s="499"/>
      <c r="M205" s="499"/>
      <c r="N205" s="505">
        <v>65750</v>
      </c>
      <c r="O205" s="499">
        <v>5260</v>
      </c>
      <c r="P205" s="499">
        <v>71010</v>
      </c>
      <c r="Q205" s="499"/>
      <c r="R205" s="501"/>
      <c r="S205" s="502"/>
      <c r="T205" s="499"/>
      <c r="U205" s="499"/>
      <c r="V205" s="499">
        <v>71010</v>
      </c>
      <c r="W205" s="501"/>
      <c r="X205" s="501"/>
      <c r="Y205" s="501"/>
      <c r="Z205" s="501"/>
      <c r="AA205" s="501"/>
      <c r="AB205" s="503"/>
    </row>
    <row r="206" spans="1:28" ht="35.1" customHeight="1">
      <c r="A206" s="498">
        <v>189</v>
      </c>
      <c r="B206" s="504" t="s">
        <v>8382</v>
      </c>
      <c r="C206" s="504" t="s">
        <v>8383</v>
      </c>
      <c r="D206" s="499">
        <v>2</v>
      </c>
      <c r="E206" s="499">
        <v>7600</v>
      </c>
      <c r="F206" s="499">
        <v>7600</v>
      </c>
      <c r="G206" s="499">
        <v>75567</v>
      </c>
      <c r="H206" s="499"/>
      <c r="I206" s="499"/>
      <c r="J206" s="499">
        <v>75567</v>
      </c>
      <c r="K206" s="499">
        <v>75567</v>
      </c>
      <c r="L206" s="499"/>
      <c r="M206" s="499"/>
      <c r="N206" s="505">
        <v>75567</v>
      </c>
      <c r="O206" s="499">
        <v>6045</v>
      </c>
      <c r="P206" s="499">
        <v>81612</v>
      </c>
      <c r="Q206" s="499"/>
      <c r="R206" s="501"/>
      <c r="S206" s="502"/>
      <c r="T206" s="499"/>
      <c r="U206" s="499"/>
      <c r="V206" s="499">
        <v>81612</v>
      </c>
      <c r="W206" s="501"/>
      <c r="X206" s="501"/>
      <c r="Y206" s="501"/>
      <c r="Z206" s="501"/>
      <c r="AA206" s="501"/>
      <c r="AB206" s="503"/>
    </row>
    <row r="207" spans="1:28" ht="35.1" customHeight="1">
      <c r="A207" s="498">
        <v>190</v>
      </c>
      <c r="B207" s="504" t="s">
        <v>7711</v>
      </c>
      <c r="C207" s="504" t="s">
        <v>7712</v>
      </c>
      <c r="D207" s="499">
        <v>1</v>
      </c>
      <c r="E207" s="499">
        <v>560</v>
      </c>
      <c r="F207" s="499">
        <v>560</v>
      </c>
      <c r="G207" s="499">
        <v>21120</v>
      </c>
      <c r="H207" s="499"/>
      <c r="I207" s="499"/>
      <c r="J207" s="499">
        <v>21120</v>
      </c>
      <c r="K207" s="499">
        <v>21120</v>
      </c>
      <c r="L207" s="499"/>
      <c r="M207" s="499"/>
      <c r="N207" s="505">
        <v>21120</v>
      </c>
      <c r="O207" s="499">
        <v>1690</v>
      </c>
      <c r="P207" s="499">
        <v>22810</v>
      </c>
      <c r="Q207" s="499"/>
      <c r="R207" s="501"/>
      <c r="S207" s="502"/>
      <c r="T207" s="499"/>
      <c r="U207" s="499"/>
      <c r="V207" s="499">
        <v>22810</v>
      </c>
      <c r="W207" s="501"/>
      <c r="X207" s="501"/>
      <c r="Y207" s="501"/>
      <c r="Z207" s="501"/>
      <c r="AA207" s="501"/>
      <c r="AB207" s="503"/>
    </row>
    <row r="208" spans="1:28" ht="35.1" customHeight="1">
      <c r="A208" s="498">
        <v>191</v>
      </c>
      <c r="B208" s="504" t="s">
        <v>10856</v>
      </c>
      <c r="C208" s="504" t="s">
        <v>10857</v>
      </c>
      <c r="D208" s="499">
        <v>1</v>
      </c>
      <c r="E208" s="499">
        <v>30</v>
      </c>
      <c r="F208" s="499">
        <v>30</v>
      </c>
      <c r="G208" s="499">
        <v>13750</v>
      </c>
      <c r="H208" s="499"/>
      <c r="I208" s="499"/>
      <c r="J208" s="499">
        <v>13750</v>
      </c>
      <c r="K208" s="499">
        <v>13750</v>
      </c>
      <c r="L208" s="499"/>
      <c r="M208" s="499"/>
      <c r="N208" s="505">
        <v>13750</v>
      </c>
      <c r="O208" s="499">
        <v>1100</v>
      </c>
      <c r="P208" s="499">
        <v>14850</v>
      </c>
      <c r="Q208" s="499"/>
      <c r="R208" s="501"/>
      <c r="S208" s="502"/>
      <c r="T208" s="499"/>
      <c r="U208" s="499"/>
      <c r="V208" s="499">
        <v>14850</v>
      </c>
      <c r="W208" s="501"/>
      <c r="X208" s="501"/>
      <c r="Y208" s="501"/>
      <c r="Z208" s="501"/>
      <c r="AA208" s="501"/>
      <c r="AB208" s="503"/>
    </row>
    <row r="209" spans="1:28" ht="35.1" customHeight="1">
      <c r="A209" s="498">
        <v>192</v>
      </c>
      <c r="B209" s="504" t="s">
        <v>6182</v>
      </c>
      <c r="C209" s="504" t="s">
        <v>10709</v>
      </c>
      <c r="D209" s="499">
        <v>5</v>
      </c>
      <c r="E209" s="499">
        <v>38700</v>
      </c>
      <c r="F209" s="499">
        <v>51327</v>
      </c>
      <c r="G209" s="499">
        <v>354611</v>
      </c>
      <c r="H209" s="499"/>
      <c r="I209" s="499"/>
      <c r="J209" s="499">
        <v>354611</v>
      </c>
      <c r="K209" s="499">
        <v>354611</v>
      </c>
      <c r="L209" s="499"/>
      <c r="M209" s="499"/>
      <c r="N209" s="505">
        <v>354611</v>
      </c>
      <c r="O209" s="499">
        <v>28368</v>
      </c>
      <c r="P209" s="499">
        <v>382979</v>
      </c>
      <c r="Q209" s="499"/>
      <c r="R209" s="501"/>
      <c r="S209" s="502">
        <v>2350000</v>
      </c>
      <c r="T209" s="499"/>
      <c r="U209" s="499"/>
      <c r="V209" s="499">
        <v>382979</v>
      </c>
      <c r="W209" s="501"/>
      <c r="X209" s="501"/>
      <c r="Y209" s="501"/>
      <c r="Z209" s="501"/>
      <c r="AA209" s="501"/>
      <c r="AB209" s="503"/>
    </row>
    <row r="210" spans="1:28" ht="35.1" customHeight="1">
      <c r="A210" s="498">
        <v>193</v>
      </c>
      <c r="B210" s="504" t="s">
        <v>5352</v>
      </c>
      <c r="C210" s="504" t="s">
        <v>10858</v>
      </c>
      <c r="D210" s="499">
        <v>1</v>
      </c>
      <c r="E210" s="499">
        <v>700</v>
      </c>
      <c r="F210" s="499">
        <v>700</v>
      </c>
      <c r="G210" s="499">
        <v>21120</v>
      </c>
      <c r="H210" s="499"/>
      <c r="I210" s="499"/>
      <c r="J210" s="499">
        <v>21120</v>
      </c>
      <c r="K210" s="499">
        <v>21120</v>
      </c>
      <c r="L210" s="499"/>
      <c r="M210" s="499"/>
      <c r="N210" s="505">
        <v>21120</v>
      </c>
      <c r="O210" s="499">
        <v>1690</v>
      </c>
      <c r="P210" s="499">
        <v>22810</v>
      </c>
      <c r="Q210" s="499"/>
      <c r="R210" s="501"/>
      <c r="S210" s="502"/>
      <c r="T210" s="499"/>
      <c r="U210" s="499"/>
      <c r="V210" s="499">
        <v>22810</v>
      </c>
      <c r="W210" s="501"/>
      <c r="X210" s="501"/>
      <c r="Y210" s="501"/>
      <c r="Z210" s="501"/>
      <c r="AA210" s="501"/>
      <c r="AB210" s="503"/>
    </row>
    <row r="211" spans="1:28" ht="35.1" customHeight="1">
      <c r="A211" s="498">
        <v>194</v>
      </c>
      <c r="B211" s="504" t="s">
        <v>5352</v>
      </c>
      <c r="C211" s="504" t="s">
        <v>10859</v>
      </c>
      <c r="D211" s="499">
        <v>1</v>
      </c>
      <c r="E211" s="499">
        <v>11750</v>
      </c>
      <c r="F211" s="499">
        <v>11750</v>
      </c>
      <c r="G211" s="499">
        <v>75008</v>
      </c>
      <c r="H211" s="499"/>
      <c r="I211" s="499"/>
      <c r="J211" s="499">
        <v>75008</v>
      </c>
      <c r="K211" s="499">
        <v>75008</v>
      </c>
      <c r="L211" s="499"/>
      <c r="M211" s="499"/>
      <c r="N211" s="505">
        <v>75008</v>
      </c>
      <c r="O211" s="499">
        <v>6001</v>
      </c>
      <c r="P211" s="499">
        <v>81009</v>
      </c>
      <c r="Q211" s="499"/>
      <c r="R211" s="501"/>
      <c r="S211" s="502"/>
      <c r="T211" s="499"/>
      <c r="U211" s="499"/>
      <c r="V211" s="499">
        <v>81009</v>
      </c>
      <c r="W211" s="501"/>
      <c r="X211" s="501"/>
      <c r="Y211" s="501"/>
      <c r="Z211" s="501"/>
      <c r="AA211" s="501"/>
      <c r="AB211" s="503"/>
    </row>
    <row r="212" spans="1:28" ht="35.1" customHeight="1">
      <c r="A212" s="498">
        <v>195</v>
      </c>
      <c r="B212" s="504" t="s">
        <v>5352</v>
      </c>
      <c r="C212" s="504" t="s">
        <v>10818</v>
      </c>
      <c r="D212" s="499">
        <v>1</v>
      </c>
      <c r="E212" s="499">
        <v>220</v>
      </c>
      <c r="F212" s="499">
        <v>220</v>
      </c>
      <c r="G212" s="499">
        <v>12160</v>
      </c>
      <c r="H212" s="499">
        <v>4545</v>
      </c>
      <c r="I212" s="499"/>
      <c r="J212" s="499">
        <v>16705</v>
      </c>
      <c r="K212" s="499">
        <v>12160</v>
      </c>
      <c r="L212" s="499">
        <v>4545</v>
      </c>
      <c r="M212" s="499"/>
      <c r="N212" s="505">
        <v>16705</v>
      </c>
      <c r="O212" s="499">
        <v>1337</v>
      </c>
      <c r="P212" s="499">
        <v>18042</v>
      </c>
      <c r="Q212" s="499"/>
      <c r="R212" s="501"/>
      <c r="S212" s="502"/>
      <c r="T212" s="499">
        <v>19000</v>
      </c>
      <c r="U212" s="499"/>
      <c r="V212" s="499">
        <v>18042</v>
      </c>
      <c r="W212" s="501"/>
      <c r="X212" s="501"/>
      <c r="Y212" s="501"/>
      <c r="Z212" s="501"/>
      <c r="AA212" s="501"/>
      <c r="AB212" s="503"/>
    </row>
    <row r="213" spans="1:28" ht="35.1" customHeight="1">
      <c r="A213" s="498">
        <v>196</v>
      </c>
      <c r="B213" s="504" t="s">
        <v>10310</v>
      </c>
      <c r="C213" s="504" t="s">
        <v>10449</v>
      </c>
      <c r="D213" s="499">
        <v>3</v>
      </c>
      <c r="E213" s="499">
        <v>1300</v>
      </c>
      <c r="F213" s="499">
        <v>1300</v>
      </c>
      <c r="G213" s="499">
        <v>57344</v>
      </c>
      <c r="H213" s="499"/>
      <c r="I213" s="499"/>
      <c r="J213" s="499">
        <v>57344</v>
      </c>
      <c r="K213" s="499">
        <v>57344</v>
      </c>
      <c r="L213" s="499"/>
      <c r="M213" s="499"/>
      <c r="N213" s="505">
        <v>57344</v>
      </c>
      <c r="O213" s="499">
        <v>4588</v>
      </c>
      <c r="P213" s="499">
        <v>61932</v>
      </c>
      <c r="Q213" s="499"/>
      <c r="R213" s="501"/>
      <c r="S213" s="502">
        <v>805000</v>
      </c>
      <c r="T213" s="499"/>
      <c r="U213" s="499"/>
      <c r="V213" s="499">
        <v>61932</v>
      </c>
      <c r="W213" s="501"/>
      <c r="X213" s="501"/>
      <c r="Y213" s="501"/>
      <c r="Z213" s="501"/>
      <c r="AA213" s="501"/>
      <c r="AB213" s="503"/>
    </row>
    <row r="214" spans="1:28" ht="35.1" customHeight="1">
      <c r="A214" s="498">
        <v>197</v>
      </c>
      <c r="B214" s="504" t="s">
        <v>2094</v>
      </c>
      <c r="C214" s="504" t="s">
        <v>2095</v>
      </c>
      <c r="D214" s="499">
        <v>16</v>
      </c>
      <c r="E214" s="499">
        <v>1170</v>
      </c>
      <c r="F214" s="499">
        <v>1170</v>
      </c>
      <c r="G214" s="499">
        <v>358050</v>
      </c>
      <c r="H214" s="499"/>
      <c r="I214" s="499"/>
      <c r="J214" s="499">
        <v>358050</v>
      </c>
      <c r="K214" s="499">
        <v>358050</v>
      </c>
      <c r="L214" s="499"/>
      <c r="M214" s="499"/>
      <c r="N214" s="505">
        <v>358050</v>
      </c>
      <c r="O214" s="499">
        <v>28644</v>
      </c>
      <c r="P214" s="499">
        <v>386694</v>
      </c>
      <c r="Q214" s="499"/>
      <c r="R214" s="501"/>
      <c r="S214" s="502">
        <v>1860000</v>
      </c>
      <c r="T214" s="499"/>
      <c r="U214" s="499"/>
      <c r="V214" s="499">
        <v>386694</v>
      </c>
      <c r="W214" s="501"/>
      <c r="X214" s="501"/>
      <c r="Y214" s="501"/>
      <c r="Z214" s="501"/>
      <c r="AA214" s="501"/>
      <c r="AB214" s="503"/>
    </row>
    <row r="215" spans="1:28" ht="35.1" customHeight="1">
      <c r="A215" s="498">
        <v>198</v>
      </c>
      <c r="B215" s="504" t="s">
        <v>10175</v>
      </c>
      <c r="C215" s="504" t="s">
        <v>10176</v>
      </c>
      <c r="D215" s="499">
        <v>2</v>
      </c>
      <c r="E215" s="499">
        <v>890</v>
      </c>
      <c r="F215" s="499">
        <v>890</v>
      </c>
      <c r="G215" s="499">
        <v>42240</v>
      </c>
      <c r="H215" s="499"/>
      <c r="I215" s="499"/>
      <c r="J215" s="499">
        <v>42240</v>
      </c>
      <c r="K215" s="499">
        <v>42240</v>
      </c>
      <c r="L215" s="499"/>
      <c r="M215" s="499"/>
      <c r="N215" s="505">
        <v>42240</v>
      </c>
      <c r="O215" s="499">
        <v>3380</v>
      </c>
      <c r="P215" s="499">
        <v>45620</v>
      </c>
      <c r="Q215" s="499"/>
      <c r="R215" s="501"/>
      <c r="S215" s="502">
        <v>936000</v>
      </c>
      <c r="T215" s="499"/>
      <c r="U215" s="499"/>
      <c r="V215" s="499">
        <v>45620</v>
      </c>
      <c r="W215" s="501"/>
      <c r="X215" s="501"/>
      <c r="Y215" s="501"/>
      <c r="Z215" s="501"/>
      <c r="AA215" s="501"/>
      <c r="AB215" s="503"/>
    </row>
    <row r="216" spans="1:28" ht="35.1" customHeight="1">
      <c r="A216" s="498">
        <v>199</v>
      </c>
      <c r="B216" s="504" t="s">
        <v>1532</v>
      </c>
      <c r="C216" s="504" t="s">
        <v>1533</v>
      </c>
      <c r="D216" s="499">
        <v>2</v>
      </c>
      <c r="E216" s="499">
        <v>12200</v>
      </c>
      <c r="F216" s="499">
        <v>12200</v>
      </c>
      <c r="G216" s="499">
        <v>96128</v>
      </c>
      <c r="H216" s="499"/>
      <c r="I216" s="499"/>
      <c r="J216" s="499">
        <v>96128</v>
      </c>
      <c r="K216" s="499">
        <v>96128</v>
      </c>
      <c r="L216" s="499"/>
      <c r="M216" s="499"/>
      <c r="N216" s="505">
        <v>96128</v>
      </c>
      <c r="O216" s="499">
        <v>7691</v>
      </c>
      <c r="P216" s="499">
        <v>103819</v>
      </c>
      <c r="Q216" s="499"/>
      <c r="R216" s="501"/>
      <c r="S216" s="502">
        <v>5964000</v>
      </c>
      <c r="T216" s="499"/>
      <c r="U216" s="499"/>
      <c r="V216" s="499">
        <v>103819</v>
      </c>
      <c r="W216" s="501"/>
      <c r="X216" s="501"/>
      <c r="Y216" s="501"/>
      <c r="Z216" s="501"/>
      <c r="AA216" s="501"/>
      <c r="AB216" s="503"/>
    </row>
    <row r="217" spans="1:28" ht="35.1" customHeight="1">
      <c r="A217" s="498">
        <v>200</v>
      </c>
      <c r="B217" s="504" t="s">
        <v>4854</v>
      </c>
      <c r="C217" s="504" t="s">
        <v>10860</v>
      </c>
      <c r="D217" s="499">
        <v>2</v>
      </c>
      <c r="E217" s="499">
        <v>10200</v>
      </c>
      <c r="F217" s="499">
        <v>10200</v>
      </c>
      <c r="G217" s="499">
        <v>81536</v>
      </c>
      <c r="H217" s="499">
        <v>9090</v>
      </c>
      <c r="I217" s="499"/>
      <c r="J217" s="499">
        <v>90626</v>
      </c>
      <c r="K217" s="499">
        <v>81536</v>
      </c>
      <c r="L217" s="499">
        <v>9090</v>
      </c>
      <c r="M217" s="499"/>
      <c r="N217" s="505">
        <v>90626</v>
      </c>
      <c r="O217" s="499">
        <v>7251</v>
      </c>
      <c r="P217" s="499">
        <v>97877</v>
      </c>
      <c r="Q217" s="499"/>
      <c r="R217" s="501"/>
      <c r="S217" s="502"/>
      <c r="T217" s="499">
        <v>99000</v>
      </c>
      <c r="U217" s="499"/>
      <c r="V217" s="499">
        <v>97877</v>
      </c>
      <c r="W217" s="501"/>
      <c r="X217" s="501"/>
      <c r="Y217" s="501"/>
      <c r="Z217" s="501"/>
      <c r="AA217" s="501"/>
      <c r="AB217" s="503"/>
    </row>
    <row r="218" spans="1:28" ht="35.1" customHeight="1">
      <c r="A218" s="498">
        <v>201</v>
      </c>
      <c r="B218" s="504" t="s">
        <v>10346</v>
      </c>
      <c r="C218" s="504" t="s">
        <v>10481</v>
      </c>
      <c r="D218" s="499">
        <v>89</v>
      </c>
      <c r="E218" s="499">
        <v>52250</v>
      </c>
      <c r="F218" s="499">
        <v>52250</v>
      </c>
      <c r="G218" s="499">
        <v>1588472</v>
      </c>
      <c r="H218" s="499"/>
      <c r="I218" s="499"/>
      <c r="J218" s="499">
        <v>1588472</v>
      </c>
      <c r="K218" s="499">
        <v>1395393</v>
      </c>
      <c r="L218" s="499"/>
      <c r="M218" s="499"/>
      <c r="N218" s="505">
        <v>1395393</v>
      </c>
      <c r="O218" s="499">
        <v>111607</v>
      </c>
      <c r="P218" s="499">
        <v>1507000</v>
      </c>
      <c r="Q218" s="499">
        <v>193079</v>
      </c>
      <c r="R218" s="501"/>
      <c r="S218" s="502">
        <v>12145000</v>
      </c>
      <c r="T218" s="499"/>
      <c r="U218" s="499"/>
      <c r="V218" s="499">
        <v>1507000</v>
      </c>
      <c r="W218" s="501"/>
      <c r="X218" s="501"/>
      <c r="Y218" s="501"/>
      <c r="Z218" s="501"/>
      <c r="AA218" s="501"/>
      <c r="AB218" s="503"/>
    </row>
    <row r="219" spans="1:28" ht="35.1" customHeight="1">
      <c r="A219" s="498">
        <v>202</v>
      </c>
      <c r="B219" s="504" t="s">
        <v>10348</v>
      </c>
      <c r="C219" s="504" t="s">
        <v>10861</v>
      </c>
      <c r="D219" s="499">
        <v>18</v>
      </c>
      <c r="E219" s="499">
        <v>20940</v>
      </c>
      <c r="F219" s="499">
        <v>20940</v>
      </c>
      <c r="G219" s="499">
        <v>650889</v>
      </c>
      <c r="H219" s="499"/>
      <c r="I219" s="499"/>
      <c r="J219" s="499">
        <v>650889</v>
      </c>
      <c r="K219" s="499">
        <v>650889</v>
      </c>
      <c r="L219" s="499"/>
      <c r="M219" s="499"/>
      <c r="N219" s="505">
        <v>650889</v>
      </c>
      <c r="O219" s="499">
        <v>52072</v>
      </c>
      <c r="P219" s="499">
        <v>702961</v>
      </c>
      <c r="Q219" s="499"/>
      <c r="R219" s="501"/>
      <c r="S219" s="502">
        <v>11414000</v>
      </c>
      <c r="T219" s="499"/>
      <c r="U219" s="499"/>
      <c r="V219" s="499">
        <v>702961</v>
      </c>
      <c r="W219" s="501"/>
      <c r="X219" s="501"/>
      <c r="Y219" s="501"/>
      <c r="Z219" s="501"/>
      <c r="AA219" s="501"/>
      <c r="AB219" s="503"/>
    </row>
    <row r="220" spans="1:28" ht="35.1" customHeight="1">
      <c r="A220" s="498">
        <v>203</v>
      </c>
      <c r="B220" s="504" t="s">
        <v>975</v>
      </c>
      <c r="C220" s="504" t="s">
        <v>976</v>
      </c>
      <c r="D220" s="499">
        <v>2</v>
      </c>
      <c r="E220" s="499">
        <v>34000</v>
      </c>
      <c r="F220" s="499">
        <v>34000</v>
      </c>
      <c r="G220" s="499">
        <v>205056</v>
      </c>
      <c r="H220" s="499"/>
      <c r="I220" s="499"/>
      <c r="J220" s="499">
        <v>205056</v>
      </c>
      <c r="K220" s="499">
        <v>166666</v>
      </c>
      <c r="L220" s="499"/>
      <c r="M220" s="499"/>
      <c r="N220" s="505">
        <v>166666</v>
      </c>
      <c r="O220" s="499">
        <v>13334</v>
      </c>
      <c r="P220" s="499">
        <v>180000</v>
      </c>
      <c r="Q220" s="499">
        <v>38390</v>
      </c>
      <c r="R220" s="501"/>
      <c r="S220" s="502">
        <v>14000000</v>
      </c>
      <c r="T220" s="499"/>
      <c r="U220" s="499"/>
      <c r="V220" s="499">
        <v>180000</v>
      </c>
      <c r="W220" s="501"/>
      <c r="X220" s="501"/>
      <c r="Y220" s="501"/>
      <c r="Z220" s="501"/>
      <c r="AA220" s="501"/>
      <c r="AB220" s="503"/>
    </row>
    <row r="221" spans="1:28" ht="35.1" customHeight="1">
      <c r="A221" s="498">
        <v>204</v>
      </c>
      <c r="B221" s="504" t="s">
        <v>10363</v>
      </c>
      <c r="C221" s="504" t="s">
        <v>10496</v>
      </c>
      <c r="D221" s="499">
        <v>7</v>
      </c>
      <c r="E221" s="499">
        <v>1775</v>
      </c>
      <c r="F221" s="499">
        <v>1775</v>
      </c>
      <c r="G221" s="499">
        <v>195845</v>
      </c>
      <c r="H221" s="499"/>
      <c r="I221" s="499"/>
      <c r="J221" s="499">
        <v>195845</v>
      </c>
      <c r="K221" s="499">
        <v>195845</v>
      </c>
      <c r="L221" s="499"/>
      <c r="M221" s="499"/>
      <c r="N221" s="505">
        <v>195845</v>
      </c>
      <c r="O221" s="499">
        <v>15668</v>
      </c>
      <c r="P221" s="499">
        <v>211513</v>
      </c>
      <c r="Q221" s="499"/>
      <c r="R221" s="501"/>
      <c r="S221" s="502"/>
      <c r="T221" s="499"/>
      <c r="U221" s="499"/>
      <c r="V221" s="499">
        <v>211513</v>
      </c>
      <c r="W221" s="501"/>
      <c r="X221" s="501"/>
      <c r="Y221" s="501"/>
      <c r="Z221" s="501"/>
      <c r="AA221" s="501"/>
      <c r="AB221" s="503"/>
    </row>
    <row r="222" spans="1:28" ht="35.1" customHeight="1">
      <c r="A222" s="498">
        <v>205</v>
      </c>
      <c r="B222" s="504" t="s">
        <v>10367</v>
      </c>
      <c r="C222" s="504" t="s">
        <v>10500</v>
      </c>
      <c r="D222" s="499">
        <v>4</v>
      </c>
      <c r="E222" s="499">
        <v>27900</v>
      </c>
      <c r="F222" s="499">
        <v>27900</v>
      </c>
      <c r="G222" s="499">
        <v>195456</v>
      </c>
      <c r="H222" s="499"/>
      <c r="I222" s="499"/>
      <c r="J222" s="499">
        <v>195456</v>
      </c>
      <c r="K222" s="499">
        <v>195456</v>
      </c>
      <c r="L222" s="499"/>
      <c r="M222" s="499"/>
      <c r="N222" s="505">
        <v>195456</v>
      </c>
      <c r="O222" s="499">
        <v>15637</v>
      </c>
      <c r="P222" s="499">
        <v>211093</v>
      </c>
      <c r="Q222" s="499"/>
      <c r="R222" s="501"/>
      <c r="S222" s="502">
        <v>12200000</v>
      </c>
      <c r="T222" s="499"/>
      <c r="U222" s="499"/>
      <c r="V222" s="499">
        <v>211093</v>
      </c>
      <c r="W222" s="501"/>
      <c r="X222" s="501"/>
      <c r="Y222" s="501"/>
      <c r="Z222" s="501"/>
      <c r="AA222" s="501"/>
      <c r="AB222" s="503"/>
    </row>
    <row r="223" spans="1:28" ht="35.1" customHeight="1">
      <c r="A223" s="498">
        <v>206</v>
      </c>
      <c r="B223" s="504" t="s">
        <v>10392</v>
      </c>
      <c r="C223" s="504" t="s">
        <v>10524</v>
      </c>
      <c r="D223" s="499">
        <v>-3</v>
      </c>
      <c r="E223" s="499">
        <v>-18700</v>
      </c>
      <c r="F223" s="499">
        <v>-18700</v>
      </c>
      <c r="G223" s="499">
        <v>-113536</v>
      </c>
      <c r="H223" s="499"/>
      <c r="I223" s="499"/>
      <c r="J223" s="499">
        <v>-113536</v>
      </c>
      <c r="K223" s="499">
        <v>-113536</v>
      </c>
      <c r="L223" s="499"/>
      <c r="M223" s="499"/>
      <c r="N223" s="505">
        <v>-113536</v>
      </c>
      <c r="O223" s="499">
        <v>-9083</v>
      </c>
      <c r="P223" s="499">
        <v>-122619</v>
      </c>
      <c r="Q223" s="499"/>
      <c r="R223" s="501"/>
      <c r="S223" s="502">
        <v>-900000</v>
      </c>
      <c r="T223" s="499"/>
      <c r="U223" s="499"/>
      <c r="V223" s="499">
        <v>-122619</v>
      </c>
      <c r="W223" s="501"/>
      <c r="X223" s="501"/>
      <c r="Y223" s="501"/>
      <c r="Z223" s="501"/>
      <c r="AA223" s="501"/>
      <c r="AB223" s="503"/>
    </row>
    <row r="224" spans="1:28" ht="35.1" customHeight="1">
      <c r="A224" s="498">
        <v>207</v>
      </c>
      <c r="B224" s="504" t="s">
        <v>10398</v>
      </c>
      <c r="C224" s="504" t="s">
        <v>10530</v>
      </c>
      <c r="D224" s="499">
        <v>5</v>
      </c>
      <c r="E224" s="499">
        <v>4270</v>
      </c>
      <c r="F224" s="499">
        <v>4270</v>
      </c>
      <c r="G224" s="499">
        <v>163080</v>
      </c>
      <c r="H224" s="499"/>
      <c r="I224" s="499"/>
      <c r="J224" s="499">
        <v>163080</v>
      </c>
      <c r="K224" s="499">
        <v>163080</v>
      </c>
      <c r="L224" s="499"/>
      <c r="M224" s="499"/>
      <c r="N224" s="505">
        <v>163080</v>
      </c>
      <c r="O224" s="499">
        <v>13047</v>
      </c>
      <c r="P224" s="499">
        <v>176127</v>
      </c>
      <c r="Q224" s="499"/>
      <c r="R224" s="501"/>
      <c r="S224" s="502">
        <v>672000</v>
      </c>
      <c r="T224" s="499"/>
      <c r="U224" s="499"/>
      <c r="V224" s="499">
        <v>176127</v>
      </c>
      <c r="W224" s="501"/>
      <c r="X224" s="501"/>
      <c r="Y224" s="501"/>
      <c r="Z224" s="501"/>
      <c r="AA224" s="501"/>
      <c r="AB224" s="503"/>
    </row>
    <row r="225" spans="1:28" ht="35.1" customHeight="1">
      <c r="A225" s="498">
        <v>208</v>
      </c>
      <c r="B225" s="504" t="s">
        <v>10400</v>
      </c>
      <c r="C225" s="504" t="s">
        <v>10862</v>
      </c>
      <c r="D225" s="499">
        <v>1</v>
      </c>
      <c r="E225" s="499">
        <v>810</v>
      </c>
      <c r="F225" s="499">
        <v>810</v>
      </c>
      <c r="G225" s="499">
        <v>53445</v>
      </c>
      <c r="H225" s="499"/>
      <c r="I225" s="499"/>
      <c r="J225" s="499">
        <v>53445</v>
      </c>
      <c r="K225" s="499">
        <v>53445</v>
      </c>
      <c r="L225" s="499"/>
      <c r="M225" s="499"/>
      <c r="N225" s="505">
        <v>53445</v>
      </c>
      <c r="O225" s="499">
        <v>4276</v>
      </c>
      <c r="P225" s="499">
        <v>57721</v>
      </c>
      <c r="Q225" s="499"/>
      <c r="R225" s="501"/>
      <c r="S225" s="502">
        <v>2250000</v>
      </c>
      <c r="T225" s="499"/>
      <c r="U225" s="499"/>
      <c r="V225" s="499">
        <v>57721</v>
      </c>
      <c r="W225" s="501"/>
      <c r="X225" s="501"/>
      <c r="Y225" s="501"/>
      <c r="Z225" s="501"/>
      <c r="AA225" s="501"/>
      <c r="AB225" s="503"/>
    </row>
    <row r="226" spans="1:28" ht="35.1" customHeight="1">
      <c r="A226" s="498">
        <v>209</v>
      </c>
      <c r="B226" s="504" t="s">
        <v>10274</v>
      </c>
      <c r="C226" s="504" t="s">
        <v>10719</v>
      </c>
      <c r="D226" s="499">
        <v>25</v>
      </c>
      <c r="E226" s="499">
        <v>12500</v>
      </c>
      <c r="F226" s="499">
        <v>12500</v>
      </c>
      <c r="G226" s="499">
        <v>413696</v>
      </c>
      <c r="H226" s="499"/>
      <c r="I226" s="499"/>
      <c r="J226" s="499">
        <v>413696</v>
      </c>
      <c r="K226" s="499">
        <v>287035</v>
      </c>
      <c r="L226" s="499"/>
      <c r="M226" s="499"/>
      <c r="N226" s="505">
        <v>287035</v>
      </c>
      <c r="O226" s="499">
        <v>22965</v>
      </c>
      <c r="P226" s="499">
        <v>310000</v>
      </c>
      <c r="Q226" s="499">
        <v>126661</v>
      </c>
      <c r="R226" s="501"/>
      <c r="S226" s="502">
        <v>5388000</v>
      </c>
      <c r="T226" s="499"/>
      <c r="U226" s="499"/>
      <c r="V226" s="499">
        <v>310000</v>
      </c>
      <c r="W226" s="501"/>
      <c r="X226" s="501"/>
      <c r="Y226" s="501"/>
      <c r="Z226" s="501"/>
      <c r="AA226" s="501"/>
      <c r="AB226" s="503"/>
    </row>
    <row r="227" spans="1:28" ht="35.1" customHeight="1">
      <c r="A227" s="498">
        <v>210</v>
      </c>
      <c r="B227" s="504" t="s">
        <v>10863</v>
      </c>
      <c r="C227" s="504" t="s">
        <v>10864</v>
      </c>
      <c r="D227" s="499">
        <v>1</v>
      </c>
      <c r="E227" s="499">
        <v>200</v>
      </c>
      <c r="F227" s="499">
        <v>200</v>
      </c>
      <c r="G227" s="499">
        <v>30625</v>
      </c>
      <c r="H227" s="499"/>
      <c r="I227" s="499"/>
      <c r="J227" s="499">
        <v>30625</v>
      </c>
      <c r="K227" s="499"/>
      <c r="L227" s="499"/>
      <c r="M227" s="499"/>
      <c r="N227" s="505"/>
      <c r="O227" s="499"/>
      <c r="P227" s="499"/>
      <c r="Q227" s="499">
        <v>30625</v>
      </c>
      <c r="R227" s="501"/>
      <c r="S227" s="502"/>
      <c r="T227" s="499"/>
      <c r="U227" s="499"/>
      <c r="V227" s="499"/>
      <c r="W227" s="501"/>
      <c r="X227" s="501"/>
      <c r="Y227" s="501"/>
      <c r="Z227" s="501"/>
      <c r="AA227" s="501"/>
      <c r="AB227" s="503"/>
    </row>
    <row r="228" spans="1:28" ht="35.1" customHeight="1">
      <c r="A228" s="498">
        <v>211</v>
      </c>
      <c r="B228" s="504" t="s">
        <v>10420</v>
      </c>
      <c r="C228" s="504" t="s">
        <v>10552</v>
      </c>
      <c r="D228" s="499">
        <v>1</v>
      </c>
      <c r="E228" s="499">
        <v>14700</v>
      </c>
      <c r="F228" s="499">
        <v>14700</v>
      </c>
      <c r="G228" s="499">
        <v>100608</v>
      </c>
      <c r="H228" s="499">
        <v>5000</v>
      </c>
      <c r="I228" s="499"/>
      <c r="J228" s="499">
        <v>105608</v>
      </c>
      <c r="K228" s="499">
        <v>100608</v>
      </c>
      <c r="L228" s="499">
        <v>5000</v>
      </c>
      <c r="M228" s="499"/>
      <c r="N228" s="505">
        <v>105608</v>
      </c>
      <c r="O228" s="499">
        <v>8449</v>
      </c>
      <c r="P228" s="499">
        <v>114057</v>
      </c>
      <c r="Q228" s="499"/>
      <c r="R228" s="501"/>
      <c r="S228" s="502"/>
      <c r="T228" s="499"/>
      <c r="U228" s="499"/>
      <c r="V228" s="499">
        <v>114057</v>
      </c>
      <c r="W228" s="501"/>
      <c r="X228" s="501"/>
      <c r="Y228" s="501"/>
      <c r="Z228" s="501"/>
      <c r="AA228" s="501"/>
      <c r="AB228" s="503"/>
    </row>
    <row r="229" spans="1:28" ht="35.1" customHeight="1">
      <c r="A229" s="498">
        <v>212</v>
      </c>
      <c r="B229" s="504" t="s">
        <v>10720</v>
      </c>
      <c r="C229" s="504" t="s">
        <v>10721</v>
      </c>
      <c r="D229" s="499">
        <v>3</v>
      </c>
      <c r="E229" s="499">
        <v>29000</v>
      </c>
      <c r="F229" s="499">
        <v>29000</v>
      </c>
      <c r="G229" s="499">
        <v>184064</v>
      </c>
      <c r="H229" s="499"/>
      <c r="I229" s="499"/>
      <c r="J229" s="499">
        <v>184064</v>
      </c>
      <c r="K229" s="499">
        <v>184064</v>
      </c>
      <c r="L229" s="499"/>
      <c r="M229" s="499"/>
      <c r="N229" s="505">
        <v>184064</v>
      </c>
      <c r="O229" s="499">
        <v>14725</v>
      </c>
      <c r="P229" s="499">
        <v>198789</v>
      </c>
      <c r="Q229" s="499"/>
      <c r="R229" s="501"/>
      <c r="S229" s="502">
        <v>4600000</v>
      </c>
      <c r="T229" s="499"/>
      <c r="U229" s="499"/>
      <c r="V229" s="499">
        <v>198789</v>
      </c>
      <c r="W229" s="501"/>
      <c r="X229" s="501"/>
      <c r="Y229" s="501"/>
      <c r="Z229" s="501"/>
      <c r="AA229" s="501"/>
      <c r="AB229" s="503"/>
    </row>
    <row r="230" spans="1:28" ht="35.1" customHeight="1">
      <c r="A230" s="498">
        <v>213</v>
      </c>
      <c r="B230" s="504" t="s">
        <v>10425</v>
      </c>
      <c r="C230" s="504" t="s">
        <v>10557</v>
      </c>
      <c r="D230" s="499">
        <v>1</v>
      </c>
      <c r="E230" s="499">
        <v>3500</v>
      </c>
      <c r="F230" s="499">
        <v>3500</v>
      </c>
      <c r="G230" s="499">
        <v>36480</v>
      </c>
      <c r="H230" s="499">
        <v>4545</v>
      </c>
      <c r="I230" s="499"/>
      <c r="J230" s="499">
        <v>41025</v>
      </c>
      <c r="K230" s="499">
        <v>36480</v>
      </c>
      <c r="L230" s="499">
        <v>4545</v>
      </c>
      <c r="M230" s="499"/>
      <c r="N230" s="505">
        <v>41025</v>
      </c>
      <c r="O230" s="499">
        <v>3282</v>
      </c>
      <c r="P230" s="499">
        <v>44307</v>
      </c>
      <c r="Q230" s="499"/>
      <c r="R230" s="501"/>
      <c r="S230" s="502">
        <v>550000</v>
      </c>
      <c r="T230" s="499">
        <v>50000</v>
      </c>
      <c r="U230" s="499"/>
      <c r="V230" s="499">
        <v>44307</v>
      </c>
      <c r="W230" s="501"/>
      <c r="X230" s="501"/>
      <c r="Y230" s="501"/>
      <c r="Z230" s="501"/>
      <c r="AA230" s="501"/>
      <c r="AB230" s="503"/>
    </row>
    <row r="231" spans="1:28" ht="35.1" customHeight="1">
      <c r="A231" s="498">
        <v>214</v>
      </c>
      <c r="B231" s="504" t="s">
        <v>10722</v>
      </c>
      <c r="C231" s="504" t="s">
        <v>10723</v>
      </c>
      <c r="D231" s="499">
        <v>6</v>
      </c>
      <c r="E231" s="499">
        <v>17560</v>
      </c>
      <c r="F231" s="499">
        <v>17560</v>
      </c>
      <c r="G231" s="499">
        <v>174208</v>
      </c>
      <c r="H231" s="499">
        <v>9090</v>
      </c>
      <c r="I231" s="499"/>
      <c r="J231" s="499">
        <v>183298</v>
      </c>
      <c r="K231" s="499">
        <v>153704</v>
      </c>
      <c r="L231" s="499">
        <v>9090</v>
      </c>
      <c r="M231" s="499"/>
      <c r="N231" s="505">
        <v>162794</v>
      </c>
      <c r="O231" s="499">
        <v>13024</v>
      </c>
      <c r="P231" s="499">
        <v>175818</v>
      </c>
      <c r="Q231" s="499">
        <v>20504</v>
      </c>
      <c r="R231" s="501"/>
      <c r="S231" s="502">
        <v>1100000</v>
      </c>
      <c r="T231" s="499">
        <v>68000</v>
      </c>
      <c r="U231" s="499"/>
      <c r="V231" s="499">
        <v>175818</v>
      </c>
      <c r="W231" s="501"/>
      <c r="X231" s="501"/>
      <c r="Y231" s="501"/>
      <c r="Z231" s="501"/>
      <c r="AA231" s="501"/>
      <c r="AB231" s="503"/>
    </row>
    <row r="232" spans="1:28" ht="35.1" customHeight="1">
      <c r="A232" s="498">
        <v>215</v>
      </c>
      <c r="B232" s="504" t="s">
        <v>10865</v>
      </c>
      <c r="C232" s="504" t="s">
        <v>10866</v>
      </c>
      <c r="D232" s="499">
        <v>4</v>
      </c>
      <c r="E232" s="499">
        <v>1460</v>
      </c>
      <c r="F232" s="499">
        <v>1460</v>
      </c>
      <c r="G232" s="499">
        <v>77440</v>
      </c>
      <c r="H232" s="499">
        <v>15000</v>
      </c>
      <c r="I232" s="499"/>
      <c r="J232" s="499">
        <v>92440</v>
      </c>
      <c r="K232" s="499">
        <v>77440</v>
      </c>
      <c r="L232" s="499">
        <v>15000</v>
      </c>
      <c r="M232" s="499"/>
      <c r="N232" s="505">
        <v>92440</v>
      </c>
      <c r="O232" s="499">
        <v>7395</v>
      </c>
      <c r="P232" s="499">
        <v>99835</v>
      </c>
      <c r="Q232" s="499"/>
      <c r="R232" s="501"/>
      <c r="S232" s="502">
        <v>580000</v>
      </c>
      <c r="T232" s="499"/>
      <c r="U232" s="499"/>
      <c r="V232" s="499">
        <v>99835</v>
      </c>
      <c r="W232" s="501"/>
      <c r="X232" s="501"/>
      <c r="Y232" s="501"/>
      <c r="Z232" s="501"/>
      <c r="AA232" s="501"/>
      <c r="AB232" s="503"/>
    </row>
    <row r="233" spans="1:28" ht="35.1" customHeight="1">
      <c r="A233" s="498">
        <v>216</v>
      </c>
      <c r="B233" s="504" t="s">
        <v>10867</v>
      </c>
      <c r="C233" s="504" t="s">
        <v>10868</v>
      </c>
      <c r="D233" s="499">
        <v>1</v>
      </c>
      <c r="E233" s="499">
        <v>1000</v>
      </c>
      <c r="F233" s="499">
        <v>1000</v>
      </c>
      <c r="G233" s="499">
        <v>33664</v>
      </c>
      <c r="H233" s="499"/>
      <c r="I233" s="499"/>
      <c r="J233" s="499">
        <v>33664</v>
      </c>
      <c r="K233" s="499">
        <v>33664</v>
      </c>
      <c r="L233" s="499"/>
      <c r="M233" s="499"/>
      <c r="N233" s="505">
        <v>33664</v>
      </c>
      <c r="O233" s="499">
        <v>2693</v>
      </c>
      <c r="P233" s="499">
        <v>36357</v>
      </c>
      <c r="Q233" s="499"/>
      <c r="R233" s="501"/>
      <c r="S233" s="502"/>
      <c r="T233" s="499"/>
      <c r="U233" s="499"/>
      <c r="V233" s="499">
        <v>36357</v>
      </c>
      <c r="W233" s="501"/>
      <c r="X233" s="501"/>
      <c r="Y233" s="501"/>
      <c r="Z233" s="501"/>
      <c r="AA233" s="501"/>
      <c r="AB233" s="503"/>
    </row>
    <row r="234" spans="1:28" ht="35.1" customHeight="1">
      <c r="A234" s="498">
        <v>217</v>
      </c>
      <c r="B234" s="504" t="s">
        <v>10869</v>
      </c>
      <c r="C234" s="504" t="s">
        <v>10870</v>
      </c>
      <c r="D234" s="499">
        <v>1</v>
      </c>
      <c r="E234" s="499">
        <v>11080</v>
      </c>
      <c r="F234" s="499">
        <v>11080</v>
      </c>
      <c r="G234" s="499">
        <v>1653125</v>
      </c>
      <c r="H234" s="499"/>
      <c r="I234" s="499"/>
      <c r="J234" s="499">
        <v>1653125</v>
      </c>
      <c r="K234" s="499">
        <v>1653125</v>
      </c>
      <c r="L234" s="499"/>
      <c r="M234" s="499"/>
      <c r="N234" s="505">
        <v>1653125</v>
      </c>
      <c r="O234" s="499">
        <v>132250</v>
      </c>
      <c r="P234" s="499">
        <v>1785375</v>
      </c>
      <c r="Q234" s="499"/>
      <c r="R234" s="501"/>
      <c r="S234" s="502"/>
      <c r="T234" s="499"/>
      <c r="U234" s="499"/>
      <c r="V234" s="499">
        <v>1785375</v>
      </c>
      <c r="W234" s="501"/>
      <c r="X234" s="501"/>
      <c r="Y234" s="501"/>
      <c r="Z234" s="501"/>
      <c r="AA234" s="501"/>
      <c r="AB234" s="503"/>
    </row>
    <row r="235" spans="1:28" ht="35.1" customHeight="1">
      <c r="A235" s="498">
        <v>218</v>
      </c>
      <c r="B235" s="504" t="s">
        <v>9782</v>
      </c>
      <c r="C235" s="504" t="s">
        <v>9801</v>
      </c>
      <c r="D235" s="499">
        <v>5</v>
      </c>
      <c r="E235" s="499">
        <v>14405</v>
      </c>
      <c r="F235" s="499">
        <v>14405</v>
      </c>
      <c r="G235" s="499">
        <v>576250</v>
      </c>
      <c r="H235" s="499"/>
      <c r="I235" s="499"/>
      <c r="J235" s="499">
        <v>576250</v>
      </c>
      <c r="K235" s="499">
        <v>576250</v>
      </c>
      <c r="L235" s="499"/>
      <c r="M235" s="499"/>
      <c r="N235" s="505">
        <v>576250</v>
      </c>
      <c r="O235" s="499">
        <v>46100</v>
      </c>
      <c r="P235" s="499">
        <v>622350</v>
      </c>
      <c r="Q235" s="499"/>
      <c r="R235" s="501"/>
      <c r="S235" s="502"/>
      <c r="T235" s="499"/>
      <c r="U235" s="499"/>
      <c r="V235" s="499">
        <v>622350</v>
      </c>
      <c r="W235" s="501"/>
      <c r="X235" s="501"/>
      <c r="Y235" s="501"/>
      <c r="Z235" s="501"/>
      <c r="AA235" s="501"/>
      <c r="AB235" s="503"/>
    </row>
    <row r="236" spans="1:28" ht="35.1" customHeight="1">
      <c r="A236" s="498">
        <v>219</v>
      </c>
      <c r="B236" s="504" t="s">
        <v>10871</v>
      </c>
      <c r="C236" s="504" t="s">
        <v>10872</v>
      </c>
      <c r="D236" s="499">
        <v>3</v>
      </c>
      <c r="E236" s="499">
        <v>335</v>
      </c>
      <c r="F236" s="499">
        <v>335</v>
      </c>
      <c r="G236" s="499">
        <v>73025</v>
      </c>
      <c r="H236" s="499"/>
      <c r="I236" s="499"/>
      <c r="J236" s="499">
        <v>73025</v>
      </c>
      <c r="K236" s="499">
        <v>73025</v>
      </c>
      <c r="L236" s="499"/>
      <c r="M236" s="499"/>
      <c r="N236" s="505">
        <v>73025</v>
      </c>
      <c r="O236" s="499">
        <v>5842</v>
      </c>
      <c r="P236" s="499">
        <v>78867</v>
      </c>
      <c r="Q236" s="499"/>
      <c r="R236" s="501"/>
      <c r="S236" s="502"/>
      <c r="T236" s="499"/>
      <c r="U236" s="499">
        <v>78867</v>
      </c>
      <c r="V236" s="499"/>
      <c r="W236" s="501"/>
      <c r="X236" s="501"/>
      <c r="Y236" s="501"/>
      <c r="Z236" s="501"/>
      <c r="AA236" s="501"/>
      <c r="AB236" s="503"/>
    </row>
    <row r="237" spans="1:28" ht="35.1" customHeight="1">
      <c r="A237" s="498">
        <v>220</v>
      </c>
      <c r="B237" s="504" t="s">
        <v>10730</v>
      </c>
      <c r="C237" s="504" t="s">
        <v>10731</v>
      </c>
      <c r="D237" s="499">
        <v>2</v>
      </c>
      <c r="E237" s="499">
        <v>60</v>
      </c>
      <c r="F237" s="499">
        <v>60</v>
      </c>
      <c r="G237" s="499">
        <v>29700</v>
      </c>
      <c r="H237" s="499"/>
      <c r="I237" s="499"/>
      <c r="J237" s="499">
        <v>29700</v>
      </c>
      <c r="K237" s="499">
        <v>28600</v>
      </c>
      <c r="L237" s="499"/>
      <c r="M237" s="499"/>
      <c r="N237" s="505">
        <v>28600</v>
      </c>
      <c r="O237" s="499">
        <v>2288</v>
      </c>
      <c r="P237" s="499">
        <v>30888</v>
      </c>
      <c r="Q237" s="499">
        <v>1100</v>
      </c>
      <c r="R237" s="501"/>
      <c r="S237" s="502"/>
      <c r="T237" s="499"/>
      <c r="U237" s="499">
        <v>14256</v>
      </c>
      <c r="V237" s="499">
        <v>16632</v>
      </c>
      <c r="W237" s="501"/>
      <c r="X237" s="501"/>
      <c r="Y237" s="501"/>
      <c r="Z237" s="501"/>
      <c r="AA237" s="501"/>
      <c r="AB237" s="503"/>
    </row>
    <row r="238" spans="1:28" ht="35.1" customHeight="1">
      <c r="A238" s="498">
        <v>221</v>
      </c>
      <c r="B238" s="504" t="s">
        <v>10730</v>
      </c>
      <c r="C238" s="504" t="s">
        <v>10873</v>
      </c>
      <c r="D238" s="499">
        <v>1</v>
      </c>
      <c r="E238" s="499">
        <v>30</v>
      </c>
      <c r="F238" s="499">
        <v>30</v>
      </c>
      <c r="G238" s="499">
        <v>13750</v>
      </c>
      <c r="H238" s="499"/>
      <c r="I238" s="499"/>
      <c r="J238" s="499">
        <v>13750</v>
      </c>
      <c r="K238" s="499">
        <v>13200</v>
      </c>
      <c r="L238" s="499"/>
      <c r="M238" s="499"/>
      <c r="N238" s="505">
        <v>13200</v>
      </c>
      <c r="O238" s="499">
        <v>1056</v>
      </c>
      <c r="P238" s="499">
        <v>14256</v>
      </c>
      <c r="Q238" s="499">
        <v>550</v>
      </c>
      <c r="R238" s="501"/>
      <c r="S238" s="502"/>
      <c r="T238" s="499"/>
      <c r="U238" s="499">
        <v>14256</v>
      </c>
      <c r="V238" s="499"/>
      <c r="W238" s="501"/>
      <c r="X238" s="501"/>
      <c r="Y238" s="501"/>
      <c r="Z238" s="501"/>
      <c r="AA238" s="501"/>
      <c r="AB238" s="503"/>
    </row>
    <row r="239" spans="1:28" ht="35.1" customHeight="1">
      <c r="A239" s="498">
        <v>222</v>
      </c>
      <c r="B239" s="504" t="s">
        <v>9783</v>
      </c>
      <c r="C239" s="504" t="s">
        <v>10874</v>
      </c>
      <c r="D239" s="499">
        <v>2</v>
      </c>
      <c r="E239" s="499">
        <v>225</v>
      </c>
      <c r="F239" s="499">
        <v>225</v>
      </c>
      <c r="G239" s="499">
        <v>275000</v>
      </c>
      <c r="H239" s="499">
        <v>10000</v>
      </c>
      <c r="I239" s="499"/>
      <c r="J239" s="499">
        <v>285000</v>
      </c>
      <c r="K239" s="499">
        <v>275000</v>
      </c>
      <c r="L239" s="499">
        <v>10000</v>
      </c>
      <c r="M239" s="499"/>
      <c r="N239" s="505">
        <v>285000</v>
      </c>
      <c r="O239" s="499">
        <v>22800</v>
      </c>
      <c r="P239" s="499">
        <v>307800</v>
      </c>
      <c r="Q239" s="499"/>
      <c r="R239" s="501"/>
      <c r="S239" s="502"/>
      <c r="T239" s="499"/>
      <c r="U239" s="499"/>
      <c r="V239" s="499">
        <v>307800</v>
      </c>
      <c r="W239" s="501"/>
      <c r="X239" s="501"/>
      <c r="Y239" s="501"/>
      <c r="Z239" s="501"/>
      <c r="AA239" s="501"/>
      <c r="AB239" s="503"/>
    </row>
    <row r="240" spans="1:28" ht="35.1" customHeight="1">
      <c r="A240" s="498">
        <v>223</v>
      </c>
      <c r="B240" s="504" t="s">
        <v>9783</v>
      </c>
      <c r="C240" s="504" t="s">
        <v>10875</v>
      </c>
      <c r="D240" s="499">
        <v>1</v>
      </c>
      <c r="E240" s="499">
        <v>90</v>
      </c>
      <c r="F240" s="499">
        <v>90</v>
      </c>
      <c r="G240" s="499">
        <v>18750</v>
      </c>
      <c r="H240" s="499">
        <v>5000</v>
      </c>
      <c r="I240" s="499"/>
      <c r="J240" s="499">
        <v>23750</v>
      </c>
      <c r="K240" s="499">
        <v>18750</v>
      </c>
      <c r="L240" s="499">
        <v>5000</v>
      </c>
      <c r="M240" s="499"/>
      <c r="N240" s="505">
        <v>23750</v>
      </c>
      <c r="O240" s="499">
        <v>1900</v>
      </c>
      <c r="P240" s="499">
        <v>25650</v>
      </c>
      <c r="Q240" s="499"/>
      <c r="R240" s="501"/>
      <c r="S240" s="502"/>
      <c r="T240" s="499"/>
      <c r="U240" s="499"/>
      <c r="V240" s="499">
        <v>25650</v>
      </c>
      <c r="W240" s="501"/>
      <c r="X240" s="501"/>
      <c r="Y240" s="501"/>
      <c r="Z240" s="501"/>
      <c r="AA240" s="501"/>
      <c r="AB240" s="503"/>
    </row>
    <row r="241" spans="1:28" ht="35.1" customHeight="1">
      <c r="A241" s="498">
        <v>224</v>
      </c>
      <c r="B241" s="504" t="s">
        <v>9783</v>
      </c>
      <c r="C241" s="504" t="s">
        <v>10876</v>
      </c>
      <c r="D241" s="499">
        <v>1</v>
      </c>
      <c r="E241" s="499">
        <v>90</v>
      </c>
      <c r="F241" s="499">
        <v>90</v>
      </c>
      <c r="G241" s="499">
        <v>18750</v>
      </c>
      <c r="H241" s="499">
        <v>5000</v>
      </c>
      <c r="I241" s="499"/>
      <c r="J241" s="499">
        <v>23750</v>
      </c>
      <c r="K241" s="499">
        <v>18750</v>
      </c>
      <c r="L241" s="499">
        <v>5000</v>
      </c>
      <c r="M241" s="499"/>
      <c r="N241" s="505">
        <v>23750</v>
      </c>
      <c r="O241" s="499">
        <v>1900</v>
      </c>
      <c r="P241" s="499">
        <v>25650</v>
      </c>
      <c r="Q241" s="499"/>
      <c r="R241" s="501"/>
      <c r="S241" s="502"/>
      <c r="T241" s="499"/>
      <c r="U241" s="499"/>
      <c r="V241" s="499">
        <v>25650</v>
      </c>
      <c r="W241" s="501"/>
      <c r="X241" s="501"/>
      <c r="Y241" s="501"/>
      <c r="Z241" s="501"/>
      <c r="AA241" s="501"/>
      <c r="AB241" s="503"/>
    </row>
    <row r="242" spans="1:28" ht="35.1" customHeight="1">
      <c r="A242" s="498">
        <v>225</v>
      </c>
      <c r="B242" s="504" t="s">
        <v>9784</v>
      </c>
      <c r="C242" s="504" t="s">
        <v>9803</v>
      </c>
      <c r="D242" s="499">
        <v>2</v>
      </c>
      <c r="E242" s="499">
        <v>82</v>
      </c>
      <c r="F242" s="499">
        <v>82</v>
      </c>
      <c r="G242" s="499">
        <v>27500</v>
      </c>
      <c r="H242" s="499"/>
      <c r="I242" s="499"/>
      <c r="J242" s="499">
        <v>27500</v>
      </c>
      <c r="K242" s="499">
        <v>18240</v>
      </c>
      <c r="L242" s="499"/>
      <c r="M242" s="499"/>
      <c r="N242" s="505">
        <v>18240</v>
      </c>
      <c r="O242" s="499">
        <v>1460</v>
      </c>
      <c r="P242" s="499">
        <v>19700</v>
      </c>
      <c r="Q242" s="499">
        <v>9260</v>
      </c>
      <c r="R242" s="501"/>
      <c r="S242" s="502"/>
      <c r="T242" s="499"/>
      <c r="U242" s="499"/>
      <c r="V242" s="499">
        <v>19700</v>
      </c>
      <c r="W242" s="501"/>
      <c r="X242" s="501"/>
      <c r="Y242" s="501"/>
      <c r="Z242" s="501"/>
      <c r="AA242" s="501"/>
      <c r="AB242" s="503"/>
    </row>
    <row r="243" spans="1:28" ht="35.1" customHeight="1">
      <c r="A243" s="498">
        <v>226</v>
      </c>
      <c r="B243" s="504" t="s">
        <v>9785</v>
      </c>
      <c r="C243" s="504" t="s">
        <v>10733</v>
      </c>
      <c r="D243" s="499">
        <v>1</v>
      </c>
      <c r="E243" s="499">
        <v>675</v>
      </c>
      <c r="F243" s="499">
        <v>675</v>
      </c>
      <c r="G243" s="499">
        <v>21750</v>
      </c>
      <c r="H243" s="499"/>
      <c r="I243" s="499"/>
      <c r="J243" s="499">
        <v>21750</v>
      </c>
      <c r="K243" s="499">
        <v>12736</v>
      </c>
      <c r="L243" s="499"/>
      <c r="M243" s="499"/>
      <c r="N243" s="505">
        <v>12736</v>
      </c>
      <c r="O243" s="499">
        <v>1019</v>
      </c>
      <c r="P243" s="499">
        <v>13755</v>
      </c>
      <c r="Q243" s="499">
        <v>9014</v>
      </c>
      <c r="R243" s="501"/>
      <c r="S243" s="502"/>
      <c r="T243" s="499"/>
      <c r="U243" s="499"/>
      <c r="V243" s="499">
        <v>13755</v>
      </c>
      <c r="W243" s="501"/>
      <c r="X243" s="501"/>
      <c r="Y243" s="501"/>
      <c r="Z243" s="501"/>
      <c r="AA243" s="501"/>
      <c r="AB243" s="503"/>
    </row>
    <row r="244" spans="1:28" ht="35.1" customHeight="1">
      <c r="A244" s="498">
        <v>227</v>
      </c>
      <c r="B244" s="504" t="s">
        <v>9785</v>
      </c>
      <c r="C244" s="504" t="s">
        <v>10877</v>
      </c>
      <c r="D244" s="499">
        <v>3</v>
      </c>
      <c r="E244" s="499">
        <v>1115</v>
      </c>
      <c r="F244" s="499">
        <v>1115</v>
      </c>
      <c r="G244" s="499">
        <v>80625</v>
      </c>
      <c r="H244" s="499"/>
      <c r="I244" s="499"/>
      <c r="J244" s="499">
        <v>80625</v>
      </c>
      <c r="K244" s="499">
        <v>53472</v>
      </c>
      <c r="L244" s="499"/>
      <c r="M244" s="499"/>
      <c r="N244" s="505">
        <v>53472</v>
      </c>
      <c r="O244" s="499">
        <v>4278</v>
      </c>
      <c r="P244" s="499">
        <v>57750</v>
      </c>
      <c r="Q244" s="499">
        <v>27153</v>
      </c>
      <c r="R244" s="501"/>
      <c r="S244" s="502"/>
      <c r="T244" s="499"/>
      <c r="U244" s="499"/>
      <c r="V244" s="499">
        <v>57750</v>
      </c>
      <c r="W244" s="501"/>
      <c r="X244" s="501"/>
      <c r="Y244" s="501"/>
      <c r="Z244" s="501"/>
      <c r="AA244" s="501"/>
      <c r="AB244" s="503"/>
    </row>
    <row r="245" spans="1:28" ht="35.1" customHeight="1">
      <c r="A245" s="498">
        <v>228</v>
      </c>
      <c r="B245" s="504" t="s">
        <v>9785</v>
      </c>
      <c r="C245" s="504" t="s">
        <v>10878</v>
      </c>
      <c r="D245" s="499">
        <v>2</v>
      </c>
      <c r="E245" s="499">
        <v>100</v>
      </c>
      <c r="F245" s="499">
        <v>100</v>
      </c>
      <c r="G245" s="499">
        <v>30625</v>
      </c>
      <c r="H245" s="499"/>
      <c r="I245" s="499"/>
      <c r="J245" s="499">
        <v>30625</v>
      </c>
      <c r="K245" s="499">
        <v>19638</v>
      </c>
      <c r="L245" s="499"/>
      <c r="M245" s="499"/>
      <c r="N245" s="505">
        <v>19638</v>
      </c>
      <c r="O245" s="499">
        <v>1572</v>
      </c>
      <c r="P245" s="499">
        <v>21210</v>
      </c>
      <c r="Q245" s="499">
        <v>10987</v>
      </c>
      <c r="R245" s="501"/>
      <c r="S245" s="502"/>
      <c r="T245" s="499"/>
      <c r="U245" s="499"/>
      <c r="V245" s="499">
        <v>21210</v>
      </c>
      <c r="W245" s="501"/>
      <c r="X245" s="501"/>
      <c r="Y245" s="501"/>
      <c r="Z245" s="501"/>
      <c r="AA245" s="501"/>
      <c r="AB245" s="503"/>
    </row>
    <row r="246" spans="1:28" ht="35.1" customHeight="1">
      <c r="A246" s="498">
        <v>229</v>
      </c>
      <c r="B246" s="504" t="s">
        <v>9786</v>
      </c>
      <c r="C246" s="504" t="s">
        <v>9805</v>
      </c>
      <c r="D246" s="499">
        <v>1</v>
      </c>
      <c r="E246" s="499">
        <v>20</v>
      </c>
      <c r="F246" s="499">
        <v>20</v>
      </c>
      <c r="G246" s="499">
        <v>13750</v>
      </c>
      <c r="H246" s="499"/>
      <c r="I246" s="499"/>
      <c r="J246" s="499">
        <v>13750</v>
      </c>
      <c r="K246" s="499">
        <v>13750</v>
      </c>
      <c r="L246" s="499"/>
      <c r="M246" s="499"/>
      <c r="N246" s="505">
        <v>13750</v>
      </c>
      <c r="O246" s="499">
        <v>1100</v>
      </c>
      <c r="P246" s="499">
        <v>14850</v>
      </c>
      <c r="Q246" s="499"/>
      <c r="R246" s="501"/>
      <c r="S246" s="502"/>
      <c r="T246" s="499"/>
      <c r="U246" s="499"/>
      <c r="V246" s="499">
        <v>14850</v>
      </c>
      <c r="W246" s="501"/>
      <c r="X246" s="501"/>
      <c r="Y246" s="501"/>
      <c r="Z246" s="501"/>
      <c r="AA246" s="501"/>
      <c r="AB246" s="503"/>
    </row>
    <row r="247" spans="1:28" ht="35.1" customHeight="1">
      <c r="A247" s="498">
        <v>230</v>
      </c>
      <c r="B247" s="504" t="s">
        <v>10735</v>
      </c>
      <c r="C247" s="504" t="s">
        <v>10736</v>
      </c>
      <c r="D247" s="499">
        <v>7</v>
      </c>
      <c r="E247" s="499">
        <v>950</v>
      </c>
      <c r="F247" s="499">
        <v>950</v>
      </c>
      <c r="G247" s="499">
        <v>139100</v>
      </c>
      <c r="H247" s="499"/>
      <c r="I247" s="499"/>
      <c r="J247" s="499">
        <v>139100</v>
      </c>
      <c r="K247" s="499">
        <v>139100</v>
      </c>
      <c r="L247" s="499"/>
      <c r="M247" s="499"/>
      <c r="N247" s="505">
        <v>139100</v>
      </c>
      <c r="O247" s="499">
        <v>11128</v>
      </c>
      <c r="P247" s="499">
        <v>150228</v>
      </c>
      <c r="Q247" s="499"/>
      <c r="R247" s="501"/>
      <c r="S247" s="502"/>
      <c r="T247" s="499"/>
      <c r="U247" s="499"/>
      <c r="V247" s="499">
        <v>150228</v>
      </c>
      <c r="W247" s="501"/>
      <c r="X247" s="501"/>
      <c r="Y247" s="501"/>
      <c r="Z247" s="501"/>
      <c r="AA247" s="501"/>
      <c r="AB247" s="503"/>
    </row>
    <row r="248" spans="1:28" ht="35.1" customHeight="1">
      <c r="A248" s="498">
        <v>231</v>
      </c>
      <c r="B248" s="504" t="s">
        <v>10735</v>
      </c>
      <c r="C248" s="504" t="s">
        <v>10879</v>
      </c>
      <c r="D248" s="499">
        <v>1</v>
      </c>
      <c r="E248" s="499">
        <v>5900</v>
      </c>
      <c r="F248" s="499">
        <v>5900</v>
      </c>
      <c r="G248" s="499">
        <v>242150</v>
      </c>
      <c r="H248" s="499"/>
      <c r="I248" s="499"/>
      <c r="J248" s="499">
        <v>242150</v>
      </c>
      <c r="K248" s="499">
        <v>242150</v>
      </c>
      <c r="L248" s="499"/>
      <c r="M248" s="499"/>
      <c r="N248" s="505">
        <v>242150</v>
      </c>
      <c r="O248" s="499">
        <v>19372</v>
      </c>
      <c r="P248" s="499">
        <v>261522</v>
      </c>
      <c r="Q248" s="499"/>
      <c r="R248" s="501"/>
      <c r="S248" s="502"/>
      <c r="T248" s="499"/>
      <c r="U248" s="499"/>
      <c r="V248" s="499">
        <v>261522</v>
      </c>
      <c r="W248" s="501"/>
      <c r="X248" s="501"/>
      <c r="Y248" s="501"/>
      <c r="Z248" s="501"/>
      <c r="AA248" s="501"/>
      <c r="AB248" s="503"/>
    </row>
    <row r="249" spans="1:28" ht="35.1" customHeight="1">
      <c r="A249" s="498">
        <v>232</v>
      </c>
      <c r="B249" s="504" t="s">
        <v>9787</v>
      </c>
      <c r="C249" s="504" t="s">
        <v>9806</v>
      </c>
      <c r="D249" s="499">
        <v>11</v>
      </c>
      <c r="E249" s="499">
        <v>1440</v>
      </c>
      <c r="F249" s="499">
        <v>1440</v>
      </c>
      <c r="G249" s="499">
        <v>313000</v>
      </c>
      <c r="H249" s="499"/>
      <c r="I249" s="499"/>
      <c r="J249" s="499">
        <v>313000</v>
      </c>
      <c r="K249" s="499">
        <v>213878</v>
      </c>
      <c r="L249" s="499"/>
      <c r="M249" s="499"/>
      <c r="N249" s="505">
        <v>213878</v>
      </c>
      <c r="O249" s="499">
        <v>17114</v>
      </c>
      <c r="P249" s="499">
        <v>230992</v>
      </c>
      <c r="Q249" s="499">
        <v>99122</v>
      </c>
      <c r="R249" s="501"/>
      <c r="S249" s="502"/>
      <c r="T249" s="499"/>
      <c r="U249" s="499"/>
      <c r="V249" s="499">
        <v>230992</v>
      </c>
      <c r="W249" s="501"/>
      <c r="X249" s="501"/>
      <c r="Y249" s="501"/>
      <c r="Z249" s="501"/>
      <c r="AA249" s="501"/>
      <c r="AB249" s="503"/>
    </row>
    <row r="250" spans="1:28" ht="35.1" customHeight="1">
      <c r="A250" s="498">
        <v>233</v>
      </c>
      <c r="B250" s="504" t="s">
        <v>9788</v>
      </c>
      <c r="C250" s="504" t="s">
        <v>10737</v>
      </c>
      <c r="D250" s="499">
        <v>2</v>
      </c>
      <c r="E250" s="499">
        <v>120</v>
      </c>
      <c r="F250" s="499">
        <v>120</v>
      </c>
      <c r="G250" s="499">
        <v>32500</v>
      </c>
      <c r="H250" s="499"/>
      <c r="I250" s="499"/>
      <c r="J250" s="499">
        <v>32500</v>
      </c>
      <c r="K250" s="499">
        <v>26664</v>
      </c>
      <c r="L250" s="499"/>
      <c r="M250" s="499"/>
      <c r="N250" s="505">
        <v>26664</v>
      </c>
      <c r="O250" s="499">
        <v>2133</v>
      </c>
      <c r="P250" s="499">
        <v>28797</v>
      </c>
      <c r="Q250" s="499">
        <v>5836</v>
      </c>
      <c r="R250" s="501"/>
      <c r="S250" s="502"/>
      <c r="T250" s="499"/>
      <c r="U250" s="499"/>
      <c r="V250" s="499">
        <v>28797</v>
      </c>
      <c r="W250" s="501"/>
      <c r="X250" s="501"/>
      <c r="Y250" s="501"/>
      <c r="Z250" s="501"/>
      <c r="AA250" s="501"/>
      <c r="AB250" s="503"/>
    </row>
    <row r="251" spans="1:28" ht="35.1" customHeight="1">
      <c r="A251" s="498">
        <v>234</v>
      </c>
      <c r="B251" s="504" t="s">
        <v>10740</v>
      </c>
      <c r="C251" s="504" t="s">
        <v>10741</v>
      </c>
      <c r="D251" s="499">
        <v>1</v>
      </c>
      <c r="E251" s="499">
        <v>50</v>
      </c>
      <c r="F251" s="499">
        <v>50</v>
      </c>
      <c r="G251" s="499">
        <v>13775</v>
      </c>
      <c r="H251" s="499"/>
      <c r="I251" s="499"/>
      <c r="J251" s="499">
        <v>13775</v>
      </c>
      <c r="K251" s="499">
        <v>13775</v>
      </c>
      <c r="L251" s="499"/>
      <c r="M251" s="499"/>
      <c r="N251" s="505">
        <v>13775</v>
      </c>
      <c r="O251" s="499">
        <v>1102</v>
      </c>
      <c r="P251" s="499">
        <v>14877</v>
      </c>
      <c r="Q251" s="499"/>
      <c r="R251" s="501"/>
      <c r="S251" s="502"/>
      <c r="T251" s="499"/>
      <c r="U251" s="499"/>
      <c r="V251" s="499">
        <v>14877</v>
      </c>
      <c r="W251" s="501"/>
      <c r="X251" s="501"/>
      <c r="Y251" s="501"/>
      <c r="Z251" s="501"/>
      <c r="AA251" s="501"/>
      <c r="AB251" s="503"/>
    </row>
    <row r="252" spans="1:28" ht="35.1" customHeight="1">
      <c r="A252" s="498">
        <v>235</v>
      </c>
      <c r="B252" s="504" t="s">
        <v>10744</v>
      </c>
      <c r="C252" s="504" t="s">
        <v>10745</v>
      </c>
      <c r="D252" s="499">
        <v>2</v>
      </c>
      <c r="E252" s="499">
        <v>70</v>
      </c>
      <c r="F252" s="499">
        <v>70</v>
      </c>
      <c r="G252" s="499">
        <v>31900</v>
      </c>
      <c r="H252" s="499"/>
      <c r="I252" s="499"/>
      <c r="J252" s="499">
        <v>31900</v>
      </c>
      <c r="K252" s="499">
        <v>31900</v>
      </c>
      <c r="L252" s="499"/>
      <c r="M252" s="499"/>
      <c r="N252" s="505">
        <v>31900</v>
      </c>
      <c r="O252" s="499">
        <v>2552</v>
      </c>
      <c r="P252" s="499">
        <v>34452</v>
      </c>
      <c r="Q252" s="499"/>
      <c r="R252" s="501"/>
      <c r="S252" s="502"/>
      <c r="T252" s="499"/>
      <c r="U252" s="499"/>
      <c r="V252" s="499">
        <v>34452</v>
      </c>
      <c r="W252" s="501"/>
      <c r="X252" s="501"/>
      <c r="Y252" s="501"/>
      <c r="Z252" s="501"/>
      <c r="AA252" s="501"/>
      <c r="AB252" s="503"/>
    </row>
    <row r="253" spans="1:28" ht="35.1" customHeight="1">
      <c r="A253" s="498">
        <v>236</v>
      </c>
      <c r="B253" s="504" t="s">
        <v>9789</v>
      </c>
      <c r="C253" s="504" t="s">
        <v>9808</v>
      </c>
      <c r="D253" s="499">
        <v>1</v>
      </c>
      <c r="E253" s="499">
        <v>40</v>
      </c>
      <c r="F253" s="499">
        <v>40</v>
      </c>
      <c r="G253" s="499">
        <v>13750</v>
      </c>
      <c r="H253" s="499"/>
      <c r="I253" s="499"/>
      <c r="J253" s="499">
        <v>13750</v>
      </c>
      <c r="K253" s="499">
        <v>8342</v>
      </c>
      <c r="L253" s="499"/>
      <c r="M253" s="499"/>
      <c r="N253" s="505">
        <v>8342</v>
      </c>
      <c r="O253" s="499">
        <v>667</v>
      </c>
      <c r="P253" s="499">
        <v>9009</v>
      </c>
      <c r="Q253" s="499">
        <v>5408</v>
      </c>
      <c r="R253" s="501"/>
      <c r="S253" s="502"/>
      <c r="T253" s="499"/>
      <c r="U253" s="499"/>
      <c r="V253" s="499">
        <v>9009</v>
      </c>
      <c r="W253" s="501"/>
      <c r="X253" s="501"/>
      <c r="Y253" s="501"/>
      <c r="Z253" s="501"/>
      <c r="AA253" s="501"/>
      <c r="AB253" s="503"/>
    </row>
    <row r="254" spans="1:28" ht="35.1" customHeight="1">
      <c r="A254" s="498">
        <v>237</v>
      </c>
      <c r="B254" s="504" t="s">
        <v>1084</v>
      </c>
      <c r="C254" s="504" t="s">
        <v>1085</v>
      </c>
      <c r="D254" s="499">
        <v>1</v>
      </c>
      <c r="E254" s="499">
        <v>435</v>
      </c>
      <c r="F254" s="499">
        <v>435</v>
      </c>
      <c r="G254" s="499">
        <v>39375</v>
      </c>
      <c r="H254" s="499"/>
      <c r="I254" s="499"/>
      <c r="J254" s="499">
        <v>39375</v>
      </c>
      <c r="K254" s="499">
        <v>39375</v>
      </c>
      <c r="L254" s="499"/>
      <c r="M254" s="499"/>
      <c r="N254" s="505">
        <v>39375</v>
      </c>
      <c r="O254" s="499">
        <v>3150</v>
      </c>
      <c r="P254" s="499">
        <v>42525</v>
      </c>
      <c r="Q254" s="499"/>
      <c r="R254" s="501"/>
      <c r="S254" s="502"/>
      <c r="T254" s="499"/>
      <c r="U254" s="499"/>
      <c r="V254" s="499">
        <v>42525</v>
      </c>
      <c r="W254" s="501"/>
      <c r="X254" s="501"/>
      <c r="Y254" s="501"/>
      <c r="Z254" s="501"/>
      <c r="AA254" s="501"/>
      <c r="AB254" s="503"/>
    </row>
    <row r="255" spans="1:28" ht="35.1" customHeight="1">
      <c r="A255" s="498">
        <v>238</v>
      </c>
      <c r="B255" s="504" t="s">
        <v>1030</v>
      </c>
      <c r="C255" s="504" t="s">
        <v>1031</v>
      </c>
      <c r="D255" s="499">
        <v>7</v>
      </c>
      <c r="E255" s="499">
        <v>9130</v>
      </c>
      <c r="F255" s="499">
        <v>9130</v>
      </c>
      <c r="G255" s="499">
        <v>468125</v>
      </c>
      <c r="H255" s="499"/>
      <c r="I255" s="499"/>
      <c r="J255" s="499">
        <v>468125</v>
      </c>
      <c r="K255" s="499">
        <v>468125</v>
      </c>
      <c r="L255" s="499"/>
      <c r="M255" s="499"/>
      <c r="N255" s="505">
        <v>468125</v>
      </c>
      <c r="O255" s="499">
        <v>37450</v>
      </c>
      <c r="P255" s="499">
        <v>505575</v>
      </c>
      <c r="Q255" s="499"/>
      <c r="R255" s="501"/>
      <c r="S255" s="502"/>
      <c r="T255" s="499"/>
      <c r="U255" s="499"/>
      <c r="V255" s="499">
        <v>505575</v>
      </c>
      <c r="W255" s="501"/>
      <c r="X255" s="501"/>
      <c r="Y255" s="501"/>
      <c r="Z255" s="501"/>
      <c r="AA255" s="501"/>
      <c r="AB255" s="503"/>
    </row>
    <row r="256" spans="1:28" ht="35.1" customHeight="1">
      <c r="A256" s="498">
        <v>239</v>
      </c>
      <c r="B256" s="504" t="s">
        <v>5777</v>
      </c>
      <c r="C256" s="504" t="s">
        <v>5778</v>
      </c>
      <c r="D256" s="499">
        <v>2</v>
      </c>
      <c r="E256" s="499">
        <v>58</v>
      </c>
      <c r="F256" s="499">
        <v>58</v>
      </c>
      <c r="G256" s="499">
        <v>23750</v>
      </c>
      <c r="H256" s="499"/>
      <c r="I256" s="499"/>
      <c r="J256" s="499">
        <v>23750</v>
      </c>
      <c r="K256" s="499">
        <v>23750</v>
      </c>
      <c r="L256" s="499"/>
      <c r="M256" s="499"/>
      <c r="N256" s="505">
        <v>23750</v>
      </c>
      <c r="O256" s="499">
        <v>1900</v>
      </c>
      <c r="P256" s="499">
        <v>25650</v>
      </c>
      <c r="Q256" s="499"/>
      <c r="R256" s="501"/>
      <c r="S256" s="502"/>
      <c r="T256" s="499"/>
      <c r="U256" s="499"/>
      <c r="V256" s="499">
        <v>25650</v>
      </c>
      <c r="W256" s="501"/>
      <c r="X256" s="501"/>
      <c r="Y256" s="501"/>
      <c r="Z256" s="501"/>
      <c r="AA256" s="501"/>
      <c r="AB256" s="503"/>
    </row>
    <row r="257" spans="1:28" ht="35.1" customHeight="1">
      <c r="A257" s="498">
        <v>240</v>
      </c>
      <c r="B257" s="504" t="s">
        <v>5801</v>
      </c>
      <c r="C257" s="504" t="s">
        <v>5802</v>
      </c>
      <c r="D257" s="499">
        <v>1</v>
      </c>
      <c r="E257" s="499">
        <v>20</v>
      </c>
      <c r="F257" s="499">
        <v>20</v>
      </c>
      <c r="G257" s="499">
        <v>13750</v>
      </c>
      <c r="H257" s="499"/>
      <c r="I257" s="499"/>
      <c r="J257" s="499">
        <v>13750</v>
      </c>
      <c r="K257" s="499">
        <v>13750</v>
      </c>
      <c r="L257" s="499"/>
      <c r="M257" s="499"/>
      <c r="N257" s="505">
        <v>13750</v>
      </c>
      <c r="O257" s="499">
        <v>1100</v>
      </c>
      <c r="P257" s="499">
        <v>14850</v>
      </c>
      <c r="Q257" s="499"/>
      <c r="R257" s="501"/>
      <c r="S257" s="502"/>
      <c r="T257" s="499"/>
      <c r="U257" s="499"/>
      <c r="V257" s="499">
        <v>14850</v>
      </c>
      <c r="W257" s="501"/>
      <c r="X257" s="501"/>
      <c r="Y257" s="501"/>
      <c r="Z257" s="501"/>
      <c r="AA257" s="501"/>
      <c r="AB257" s="503"/>
    </row>
    <row r="258" spans="1:28" ht="35.1" customHeight="1">
      <c r="A258" s="498">
        <v>241</v>
      </c>
      <c r="B258" s="504" t="s">
        <v>5661</v>
      </c>
      <c r="C258" s="504" t="s">
        <v>10147</v>
      </c>
      <c r="D258" s="499">
        <v>3</v>
      </c>
      <c r="E258" s="499">
        <v>76</v>
      </c>
      <c r="F258" s="499">
        <v>76</v>
      </c>
      <c r="G258" s="499">
        <v>35350</v>
      </c>
      <c r="H258" s="499">
        <v>5000</v>
      </c>
      <c r="I258" s="499"/>
      <c r="J258" s="499">
        <v>40350</v>
      </c>
      <c r="K258" s="499">
        <v>35350</v>
      </c>
      <c r="L258" s="499">
        <v>5000</v>
      </c>
      <c r="M258" s="499"/>
      <c r="N258" s="505">
        <v>40350</v>
      </c>
      <c r="O258" s="499">
        <v>3228</v>
      </c>
      <c r="P258" s="499">
        <v>43578</v>
      </c>
      <c r="Q258" s="499"/>
      <c r="R258" s="501"/>
      <c r="S258" s="502"/>
      <c r="T258" s="499"/>
      <c r="U258" s="499"/>
      <c r="V258" s="499">
        <v>43578</v>
      </c>
      <c r="W258" s="501"/>
      <c r="X258" s="501"/>
      <c r="Y258" s="501"/>
      <c r="Z258" s="501"/>
      <c r="AA258" s="501"/>
      <c r="AB258" s="503"/>
    </row>
    <row r="259" spans="1:28" ht="35.1" customHeight="1">
      <c r="A259" s="498">
        <v>242</v>
      </c>
      <c r="B259" s="504" t="s">
        <v>5995</v>
      </c>
      <c r="C259" s="504" t="s">
        <v>5996</v>
      </c>
      <c r="D259" s="499">
        <v>33</v>
      </c>
      <c r="E259" s="499">
        <v>990</v>
      </c>
      <c r="F259" s="499">
        <v>990</v>
      </c>
      <c r="G259" s="499">
        <v>310880</v>
      </c>
      <c r="H259" s="499">
        <v>70000</v>
      </c>
      <c r="I259" s="499"/>
      <c r="J259" s="499">
        <v>380880</v>
      </c>
      <c r="K259" s="499">
        <v>310880</v>
      </c>
      <c r="L259" s="499">
        <v>70000</v>
      </c>
      <c r="M259" s="499"/>
      <c r="N259" s="505">
        <v>380880</v>
      </c>
      <c r="O259" s="499">
        <v>30480</v>
      </c>
      <c r="P259" s="499">
        <v>411360</v>
      </c>
      <c r="Q259" s="499"/>
      <c r="R259" s="501"/>
      <c r="S259" s="502"/>
      <c r="T259" s="499"/>
      <c r="U259" s="499"/>
      <c r="V259" s="499">
        <v>411360</v>
      </c>
      <c r="W259" s="501"/>
      <c r="X259" s="501"/>
      <c r="Y259" s="501"/>
      <c r="Z259" s="501"/>
      <c r="AA259" s="501"/>
      <c r="AB259" s="503"/>
    </row>
    <row r="260" spans="1:28" ht="35.1" customHeight="1">
      <c r="A260" s="498">
        <v>243</v>
      </c>
      <c r="B260" s="504" t="s">
        <v>6010</v>
      </c>
      <c r="C260" s="504" t="s">
        <v>6011</v>
      </c>
      <c r="D260" s="499">
        <v>4</v>
      </c>
      <c r="E260" s="499">
        <v>56</v>
      </c>
      <c r="F260" s="499">
        <v>56</v>
      </c>
      <c r="G260" s="499">
        <v>33280</v>
      </c>
      <c r="H260" s="499"/>
      <c r="I260" s="499"/>
      <c r="J260" s="499">
        <v>33280</v>
      </c>
      <c r="K260" s="499">
        <v>33280</v>
      </c>
      <c r="L260" s="499"/>
      <c r="M260" s="499"/>
      <c r="N260" s="505">
        <v>33280</v>
      </c>
      <c r="O260" s="499">
        <v>2664</v>
      </c>
      <c r="P260" s="499">
        <v>35944</v>
      </c>
      <c r="Q260" s="499"/>
      <c r="R260" s="501"/>
      <c r="S260" s="502"/>
      <c r="T260" s="499"/>
      <c r="U260" s="499"/>
      <c r="V260" s="499">
        <v>35944</v>
      </c>
      <c r="W260" s="501"/>
      <c r="X260" s="501"/>
      <c r="Y260" s="501"/>
      <c r="Z260" s="501"/>
      <c r="AA260" s="501"/>
      <c r="AB260" s="503"/>
    </row>
    <row r="261" spans="1:28" ht="35.1" customHeight="1">
      <c r="A261" s="498">
        <v>244</v>
      </c>
      <c r="B261" s="504" t="s">
        <v>6000</v>
      </c>
      <c r="C261" s="504" t="s">
        <v>6001</v>
      </c>
      <c r="D261" s="499">
        <v>4</v>
      </c>
      <c r="E261" s="499">
        <v>60</v>
      </c>
      <c r="F261" s="499">
        <v>60</v>
      </c>
      <c r="G261" s="499">
        <v>34580</v>
      </c>
      <c r="H261" s="499"/>
      <c r="I261" s="499"/>
      <c r="J261" s="499">
        <v>34580</v>
      </c>
      <c r="K261" s="499">
        <v>34580</v>
      </c>
      <c r="L261" s="499"/>
      <c r="M261" s="499"/>
      <c r="N261" s="505">
        <v>34580</v>
      </c>
      <c r="O261" s="499">
        <v>2768</v>
      </c>
      <c r="P261" s="499">
        <v>37348</v>
      </c>
      <c r="Q261" s="499"/>
      <c r="R261" s="501"/>
      <c r="S261" s="502"/>
      <c r="T261" s="499"/>
      <c r="U261" s="499"/>
      <c r="V261" s="499">
        <v>37348</v>
      </c>
      <c r="W261" s="501"/>
      <c r="X261" s="501"/>
      <c r="Y261" s="501"/>
      <c r="Z261" s="501"/>
      <c r="AA261" s="501"/>
      <c r="AB261" s="503"/>
    </row>
    <row r="262" spans="1:28" ht="35.1" customHeight="1">
      <c r="A262" s="498">
        <v>245</v>
      </c>
      <c r="B262" s="504" t="s">
        <v>6019</v>
      </c>
      <c r="C262" s="504" t="s">
        <v>6020</v>
      </c>
      <c r="D262" s="499">
        <v>1</v>
      </c>
      <c r="E262" s="499">
        <v>76</v>
      </c>
      <c r="F262" s="499">
        <v>76</v>
      </c>
      <c r="G262" s="499">
        <v>10000</v>
      </c>
      <c r="H262" s="499"/>
      <c r="I262" s="499"/>
      <c r="J262" s="499">
        <v>10000</v>
      </c>
      <c r="K262" s="499">
        <v>10000</v>
      </c>
      <c r="L262" s="499"/>
      <c r="M262" s="499"/>
      <c r="N262" s="505">
        <v>10000</v>
      </c>
      <c r="O262" s="499">
        <v>800</v>
      </c>
      <c r="P262" s="499">
        <v>10800</v>
      </c>
      <c r="Q262" s="499"/>
      <c r="R262" s="501"/>
      <c r="S262" s="502"/>
      <c r="T262" s="499"/>
      <c r="U262" s="499"/>
      <c r="V262" s="499">
        <v>10800</v>
      </c>
      <c r="W262" s="501"/>
      <c r="X262" s="501"/>
      <c r="Y262" s="501"/>
      <c r="Z262" s="501"/>
      <c r="AA262" s="501"/>
      <c r="AB262" s="503"/>
    </row>
    <row r="263" spans="1:28" ht="35.1" customHeight="1">
      <c r="A263" s="498">
        <v>246</v>
      </c>
      <c r="B263" s="504" t="s">
        <v>5716</v>
      </c>
      <c r="C263" s="504" t="s">
        <v>5717</v>
      </c>
      <c r="D263" s="499">
        <v>1</v>
      </c>
      <c r="E263" s="499">
        <v>10</v>
      </c>
      <c r="F263" s="499">
        <v>10</v>
      </c>
      <c r="G263" s="499">
        <v>9620</v>
      </c>
      <c r="H263" s="499"/>
      <c r="I263" s="499"/>
      <c r="J263" s="499">
        <v>9620</v>
      </c>
      <c r="K263" s="499">
        <v>9620</v>
      </c>
      <c r="L263" s="499"/>
      <c r="M263" s="499"/>
      <c r="N263" s="505">
        <v>9620</v>
      </c>
      <c r="O263" s="499">
        <v>770</v>
      </c>
      <c r="P263" s="499">
        <v>10390</v>
      </c>
      <c r="Q263" s="499"/>
      <c r="R263" s="501"/>
      <c r="S263" s="502"/>
      <c r="T263" s="499"/>
      <c r="U263" s="499"/>
      <c r="V263" s="499">
        <v>10390</v>
      </c>
      <c r="W263" s="501"/>
      <c r="X263" s="501"/>
      <c r="Y263" s="501"/>
      <c r="Z263" s="501"/>
      <c r="AA263" s="501"/>
      <c r="AB263" s="503"/>
    </row>
    <row r="264" spans="1:28" ht="35.1" customHeight="1">
      <c r="A264" s="498">
        <v>247</v>
      </c>
      <c r="B264" s="504" t="s">
        <v>5950</v>
      </c>
      <c r="C264" s="504" t="s">
        <v>5951</v>
      </c>
      <c r="D264" s="499">
        <v>2</v>
      </c>
      <c r="E264" s="499">
        <v>40</v>
      </c>
      <c r="F264" s="499">
        <v>40</v>
      </c>
      <c r="G264" s="499">
        <v>16640</v>
      </c>
      <c r="H264" s="499"/>
      <c r="I264" s="499"/>
      <c r="J264" s="499">
        <v>16640</v>
      </c>
      <c r="K264" s="499">
        <v>16640</v>
      </c>
      <c r="L264" s="499"/>
      <c r="M264" s="499"/>
      <c r="N264" s="505">
        <v>16640</v>
      </c>
      <c r="O264" s="499">
        <v>1332</v>
      </c>
      <c r="P264" s="499">
        <v>17972</v>
      </c>
      <c r="Q264" s="499"/>
      <c r="R264" s="501"/>
      <c r="S264" s="502"/>
      <c r="T264" s="499"/>
      <c r="U264" s="499"/>
      <c r="V264" s="499">
        <v>17972</v>
      </c>
      <c r="W264" s="501"/>
      <c r="X264" s="501"/>
      <c r="Y264" s="501"/>
      <c r="Z264" s="501"/>
      <c r="AA264" s="501"/>
      <c r="AB264" s="503"/>
    </row>
    <row r="265" spans="1:28" ht="35.1" customHeight="1">
      <c r="A265" s="498">
        <v>248</v>
      </c>
      <c r="B265" s="504" t="s">
        <v>5486</v>
      </c>
      <c r="C265" s="504" t="s">
        <v>10880</v>
      </c>
      <c r="D265" s="499">
        <v>7</v>
      </c>
      <c r="E265" s="499">
        <v>700</v>
      </c>
      <c r="F265" s="499">
        <v>700</v>
      </c>
      <c r="G265" s="499">
        <v>131950</v>
      </c>
      <c r="H265" s="499"/>
      <c r="I265" s="499"/>
      <c r="J265" s="499">
        <v>131950</v>
      </c>
      <c r="K265" s="499">
        <v>131950</v>
      </c>
      <c r="L265" s="499"/>
      <c r="M265" s="499"/>
      <c r="N265" s="505">
        <v>131950</v>
      </c>
      <c r="O265" s="499">
        <v>10556</v>
      </c>
      <c r="P265" s="499">
        <v>142506</v>
      </c>
      <c r="Q265" s="499"/>
      <c r="R265" s="501"/>
      <c r="S265" s="502"/>
      <c r="T265" s="499"/>
      <c r="U265" s="499"/>
      <c r="V265" s="499">
        <v>142506</v>
      </c>
      <c r="W265" s="501"/>
      <c r="X265" s="501"/>
      <c r="Y265" s="501"/>
      <c r="Z265" s="501"/>
      <c r="AA265" s="501"/>
      <c r="AB265" s="503"/>
    </row>
    <row r="266" spans="1:28" ht="35.1" customHeight="1">
      <c r="A266" s="498">
        <v>249</v>
      </c>
      <c r="B266" s="504" t="s">
        <v>5149</v>
      </c>
      <c r="C266" s="504" t="s">
        <v>5150</v>
      </c>
      <c r="D266" s="499">
        <v>2</v>
      </c>
      <c r="E266" s="499">
        <v>3540</v>
      </c>
      <c r="F266" s="499">
        <v>3540</v>
      </c>
      <c r="G266" s="499">
        <v>200825</v>
      </c>
      <c r="H266" s="499"/>
      <c r="I266" s="499"/>
      <c r="J266" s="499">
        <v>200825</v>
      </c>
      <c r="K266" s="499">
        <v>200825</v>
      </c>
      <c r="L266" s="499"/>
      <c r="M266" s="499"/>
      <c r="N266" s="505">
        <v>200825</v>
      </c>
      <c r="O266" s="499">
        <v>16066</v>
      </c>
      <c r="P266" s="499">
        <v>216891</v>
      </c>
      <c r="Q266" s="499"/>
      <c r="R266" s="501"/>
      <c r="S266" s="502"/>
      <c r="T266" s="499"/>
      <c r="U266" s="499"/>
      <c r="V266" s="499">
        <v>216891</v>
      </c>
      <c r="W266" s="501"/>
      <c r="X266" s="501"/>
      <c r="Y266" s="501"/>
      <c r="Z266" s="501"/>
      <c r="AA266" s="501"/>
      <c r="AB266" s="503"/>
    </row>
    <row r="267" spans="1:28" ht="35.1" customHeight="1">
      <c r="A267" s="498">
        <v>250</v>
      </c>
      <c r="B267" s="504" t="s">
        <v>5144</v>
      </c>
      <c r="C267" s="504" t="s">
        <v>5145</v>
      </c>
      <c r="D267" s="499">
        <v>2</v>
      </c>
      <c r="E267" s="499">
        <v>115</v>
      </c>
      <c r="F267" s="499">
        <v>115</v>
      </c>
      <c r="G267" s="499">
        <v>159250</v>
      </c>
      <c r="H267" s="499"/>
      <c r="I267" s="499"/>
      <c r="J267" s="499">
        <v>159250</v>
      </c>
      <c r="K267" s="499">
        <v>159250</v>
      </c>
      <c r="L267" s="499"/>
      <c r="M267" s="499"/>
      <c r="N267" s="505">
        <v>159250</v>
      </c>
      <c r="O267" s="499">
        <v>12740</v>
      </c>
      <c r="P267" s="499">
        <v>171990</v>
      </c>
      <c r="Q267" s="499"/>
      <c r="R267" s="501"/>
      <c r="S267" s="502"/>
      <c r="T267" s="499"/>
      <c r="U267" s="499"/>
      <c r="V267" s="499">
        <v>171990</v>
      </c>
      <c r="W267" s="501"/>
      <c r="X267" s="501"/>
      <c r="Y267" s="501"/>
      <c r="Z267" s="501"/>
      <c r="AA267" s="501"/>
      <c r="AB267" s="503"/>
    </row>
    <row r="268" spans="1:28" ht="35.1" customHeight="1">
      <c r="A268" s="498">
        <v>251</v>
      </c>
      <c r="B268" s="504" t="s">
        <v>5158</v>
      </c>
      <c r="C268" s="504" t="s">
        <v>5159</v>
      </c>
      <c r="D268" s="499">
        <v>1</v>
      </c>
      <c r="E268" s="499">
        <v>295</v>
      </c>
      <c r="F268" s="499">
        <v>295</v>
      </c>
      <c r="G268" s="499">
        <v>36250</v>
      </c>
      <c r="H268" s="499"/>
      <c r="I268" s="499"/>
      <c r="J268" s="499">
        <v>36250</v>
      </c>
      <c r="K268" s="499">
        <v>36250</v>
      </c>
      <c r="L268" s="499"/>
      <c r="M268" s="499"/>
      <c r="N268" s="505">
        <v>36250</v>
      </c>
      <c r="O268" s="499">
        <v>2900</v>
      </c>
      <c r="P268" s="499">
        <v>39150</v>
      </c>
      <c r="Q268" s="499"/>
      <c r="R268" s="501"/>
      <c r="S268" s="502"/>
      <c r="T268" s="499"/>
      <c r="U268" s="499"/>
      <c r="V268" s="499">
        <v>39150</v>
      </c>
      <c r="W268" s="501"/>
      <c r="X268" s="501"/>
      <c r="Y268" s="501"/>
      <c r="Z268" s="501"/>
      <c r="AA268" s="501"/>
      <c r="AB268" s="503"/>
    </row>
    <row r="269" spans="1:28" ht="35.1" customHeight="1">
      <c r="A269" s="498">
        <v>252</v>
      </c>
      <c r="B269" s="504" t="s">
        <v>5013</v>
      </c>
      <c r="C269" s="504" t="s">
        <v>5014</v>
      </c>
      <c r="D269" s="499">
        <v>3</v>
      </c>
      <c r="E269" s="499">
        <v>150</v>
      </c>
      <c r="F269" s="499">
        <v>150</v>
      </c>
      <c r="G269" s="499">
        <v>41325</v>
      </c>
      <c r="H269" s="499"/>
      <c r="I269" s="499"/>
      <c r="J269" s="499">
        <v>41325</v>
      </c>
      <c r="K269" s="499">
        <v>41325</v>
      </c>
      <c r="L269" s="499"/>
      <c r="M269" s="499"/>
      <c r="N269" s="505">
        <v>41325</v>
      </c>
      <c r="O269" s="499">
        <v>3306</v>
      </c>
      <c r="P269" s="499">
        <v>44631</v>
      </c>
      <c r="Q269" s="499"/>
      <c r="R269" s="501"/>
      <c r="S269" s="502"/>
      <c r="T269" s="499"/>
      <c r="U269" s="499"/>
      <c r="V269" s="499">
        <v>44631</v>
      </c>
      <c r="W269" s="501"/>
      <c r="X269" s="501"/>
      <c r="Y269" s="501"/>
      <c r="Z269" s="501"/>
      <c r="AA269" s="501"/>
      <c r="AB269" s="503"/>
    </row>
    <row r="270" spans="1:28" ht="35.1" customHeight="1">
      <c r="A270" s="498">
        <v>253</v>
      </c>
      <c r="B270" s="504" t="s">
        <v>1022</v>
      </c>
      <c r="C270" s="504" t="s">
        <v>1023</v>
      </c>
      <c r="D270" s="499">
        <v>1</v>
      </c>
      <c r="E270" s="499">
        <v>196</v>
      </c>
      <c r="F270" s="499">
        <v>196</v>
      </c>
      <c r="G270" s="499">
        <v>25375</v>
      </c>
      <c r="H270" s="499"/>
      <c r="I270" s="499"/>
      <c r="J270" s="499">
        <v>25375</v>
      </c>
      <c r="K270" s="499">
        <v>25375</v>
      </c>
      <c r="L270" s="499"/>
      <c r="M270" s="499"/>
      <c r="N270" s="505">
        <v>25375</v>
      </c>
      <c r="O270" s="499">
        <v>2030</v>
      </c>
      <c r="P270" s="499">
        <v>27405</v>
      </c>
      <c r="Q270" s="499"/>
      <c r="R270" s="501"/>
      <c r="S270" s="502"/>
      <c r="T270" s="499"/>
      <c r="U270" s="499"/>
      <c r="V270" s="499">
        <v>27405</v>
      </c>
      <c r="W270" s="501"/>
      <c r="X270" s="501"/>
      <c r="Y270" s="501"/>
      <c r="Z270" s="501"/>
      <c r="AA270" s="501"/>
      <c r="AB270" s="503"/>
    </row>
    <row r="271" spans="1:28" ht="35.1" customHeight="1">
      <c r="A271" s="498">
        <v>254</v>
      </c>
      <c r="B271" s="504" t="s">
        <v>7631</v>
      </c>
      <c r="C271" s="504" t="s">
        <v>7632</v>
      </c>
      <c r="D271" s="499">
        <v>3</v>
      </c>
      <c r="E271" s="499">
        <v>110</v>
      </c>
      <c r="F271" s="499">
        <v>110</v>
      </c>
      <c r="G271" s="499">
        <v>47125</v>
      </c>
      <c r="H271" s="499"/>
      <c r="I271" s="499"/>
      <c r="J271" s="499">
        <v>47125</v>
      </c>
      <c r="K271" s="499">
        <v>47125</v>
      </c>
      <c r="L271" s="499"/>
      <c r="M271" s="499"/>
      <c r="N271" s="505">
        <v>47125</v>
      </c>
      <c r="O271" s="499">
        <v>3770</v>
      </c>
      <c r="P271" s="499">
        <v>50895</v>
      </c>
      <c r="Q271" s="499"/>
      <c r="R271" s="501"/>
      <c r="S271" s="502"/>
      <c r="T271" s="499"/>
      <c r="U271" s="499"/>
      <c r="V271" s="499">
        <v>50895</v>
      </c>
      <c r="W271" s="501"/>
      <c r="X271" s="501"/>
      <c r="Y271" s="501"/>
      <c r="Z271" s="501"/>
      <c r="AA271" s="501"/>
      <c r="AB271" s="503"/>
    </row>
    <row r="272" spans="1:28" ht="35.1" customHeight="1">
      <c r="A272" s="498">
        <v>255</v>
      </c>
      <c r="B272" s="504" t="s">
        <v>10881</v>
      </c>
      <c r="C272" s="504" t="s">
        <v>10882</v>
      </c>
      <c r="D272" s="499">
        <v>5</v>
      </c>
      <c r="E272" s="499">
        <v>40000</v>
      </c>
      <c r="F272" s="499">
        <v>40000</v>
      </c>
      <c r="G272" s="499">
        <v>335360</v>
      </c>
      <c r="H272" s="499">
        <v>4545</v>
      </c>
      <c r="I272" s="499"/>
      <c r="J272" s="499">
        <v>339905</v>
      </c>
      <c r="K272" s="499">
        <v>335360</v>
      </c>
      <c r="L272" s="499">
        <v>4545</v>
      </c>
      <c r="M272" s="499"/>
      <c r="N272" s="505">
        <v>339905</v>
      </c>
      <c r="O272" s="499">
        <v>27193</v>
      </c>
      <c r="P272" s="499">
        <v>367098</v>
      </c>
      <c r="Q272" s="499"/>
      <c r="R272" s="501"/>
      <c r="S272" s="502"/>
      <c r="T272" s="499">
        <v>368000</v>
      </c>
      <c r="U272" s="499"/>
      <c r="V272" s="499">
        <v>367098</v>
      </c>
      <c r="W272" s="501"/>
      <c r="X272" s="501"/>
      <c r="Y272" s="501"/>
      <c r="Z272" s="501"/>
      <c r="AA272" s="501"/>
      <c r="AB272" s="503"/>
    </row>
    <row r="273" spans="1:28" ht="35.1" customHeight="1">
      <c r="A273" s="498">
        <v>256</v>
      </c>
      <c r="B273" s="504" t="s">
        <v>4680</v>
      </c>
      <c r="C273" s="504" t="s">
        <v>4681</v>
      </c>
      <c r="D273" s="499">
        <v>2</v>
      </c>
      <c r="E273" s="499">
        <v>840</v>
      </c>
      <c r="F273" s="499">
        <v>840</v>
      </c>
      <c r="G273" s="499">
        <v>60625</v>
      </c>
      <c r="H273" s="499"/>
      <c r="I273" s="499"/>
      <c r="J273" s="499">
        <v>60625</v>
      </c>
      <c r="K273" s="499">
        <v>60625</v>
      </c>
      <c r="L273" s="499"/>
      <c r="M273" s="499"/>
      <c r="N273" s="505">
        <v>60625</v>
      </c>
      <c r="O273" s="499">
        <v>4850</v>
      </c>
      <c r="P273" s="499">
        <v>65475</v>
      </c>
      <c r="Q273" s="499"/>
      <c r="R273" s="501"/>
      <c r="S273" s="502"/>
      <c r="T273" s="499"/>
      <c r="U273" s="499"/>
      <c r="V273" s="499">
        <v>65475</v>
      </c>
      <c r="W273" s="501"/>
      <c r="X273" s="501"/>
      <c r="Y273" s="501"/>
      <c r="Z273" s="501"/>
      <c r="AA273" s="501"/>
      <c r="AB273" s="503"/>
    </row>
    <row r="274" spans="1:28" ht="35.1" customHeight="1">
      <c r="A274" s="498">
        <v>257</v>
      </c>
      <c r="B274" s="504" t="s">
        <v>2878</v>
      </c>
      <c r="C274" s="504" t="s">
        <v>2879</v>
      </c>
      <c r="D274" s="499">
        <v>7</v>
      </c>
      <c r="E274" s="499">
        <v>120</v>
      </c>
      <c r="F274" s="499">
        <v>120</v>
      </c>
      <c r="G274" s="499">
        <v>81250</v>
      </c>
      <c r="H274" s="499"/>
      <c r="I274" s="499"/>
      <c r="J274" s="499">
        <v>81250</v>
      </c>
      <c r="K274" s="499">
        <v>81250</v>
      </c>
      <c r="L274" s="499"/>
      <c r="M274" s="499"/>
      <c r="N274" s="505">
        <v>81250</v>
      </c>
      <c r="O274" s="499">
        <v>6500</v>
      </c>
      <c r="P274" s="499">
        <v>87750</v>
      </c>
      <c r="Q274" s="499"/>
      <c r="R274" s="501"/>
      <c r="S274" s="502"/>
      <c r="T274" s="499"/>
      <c r="U274" s="499"/>
      <c r="V274" s="499">
        <v>87750</v>
      </c>
      <c r="W274" s="501"/>
      <c r="X274" s="501"/>
      <c r="Y274" s="501"/>
      <c r="Z274" s="501"/>
      <c r="AA274" s="501"/>
      <c r="AB274" s="503"/>
    </row>
    <row r="275" spans="1:28" ht="35.1" customHeight="1">
      <c r="A275" s="498">
        <v>258</v>
      </c>
      <c r="B275" s="504" t="s">
        <v>4583</v>
      </c>
      <c r="C275" s="504" t="s">
        <v>4584</v>
      </c>
      <c r="D275" s="499">
        <v>2</v>
      </c>
      <c r="E275" s="499">
        <v>130</v>
      </c>
      <c r="F275" s="499">
        <v>130</v>
      </c>
      <c r="G275" s="499">
        <v>32500</v>
      </c>
      <c r="H275" s="499"/>
      <c r="I275" s="499"/>
      <c r="J275" s="499">
        <v>32500</v>
      </c>
      <c r="K275" s="499">
        <v>32500</v>
      </c>
      <c r="L275" s="499"/>
      <c r="M275" s="499"/>
      <c r="N275" s="505">
        <v>32500</v>
      </c>
      <c r="O275" s="499">
        <v>2600</v>
      </c>
      <c r="P275" s="499">
        <v>35100</v>
      </c>
      <c r="Q275" s="499"/>
      <c r="R275" s="501"/>
      <c r="S275" s="502"/>
      <c r="T275" s="499"/>
      <c r="U275" s="499"/>
      <c r="V275" s="499">
        <v>35100</v>
      </c>
      <c r="W275" s="501"/>
      <c r="X275" s="501"/>
      <c r="Y275" s="501"/>
      <c r="Z275" s="501"/>
      <c r="AA275" s="501"/>
      <c r="AB275" s="503"/>
    </row>
    <row r="276" spans="1:28" ht="35.1" customHeight="1">
      <c r="A276" s="498">
        <v>259</v>
      </c>
      <c r="B276" s="504" t="s">
        <v>3589</v>
      </c>
      <c r="C276" s="504" t="s">
        <v>3590</v>
      </c>
      <c r="D276" s="499">
        <v>3</v>
      </c>
      <c r="E276" s="499">
        <v>165</v>
      </c>
      <c r="F276" s="499">
        <v>165</v>
      </c>
      <c r="G276" s="499">
        <v>32500</v>
      </c>
      <c r="H276" s="499">
        <v>5000</v>
      </c>
      <c r="I276" s="499"/>
      <c r="J276" s="499">
        <v>37500</v>
      </c>
      <c r="K276" s="499">
        <v>32500</v>
      </c>
      <c r="L276" s="499">
        <v>5000</v>
      </c>
      <c r="M276" s="499"/>
      <c r="N276" s="505">
        <v>37500</v>
      </c>
      <c r="O276" s="499">
        <v>3000</v>
      </c>
      <c r="P276" s="499">
        <v>40500</v>
      </c>
      <c r="Q276" s="499"/>
      <c r="R276" s="501"/>
      <c r="S276" s="502"/>
      <c r="T276" s="499"/>
      <c r="U276" s="499"/>
      <c r="V276" s="499">
        <v>40500</v>
      </c>
      <c r="W276" s="501"/>
      <c r="X276" s="501"/>
      <c r="Y276" s="501"/>
      <c r="Z276" s="501"/>
      <c r="AA276" s="501"/>
      <c r="AB276" s="503"/>
    </row>
    <row r="277" spans="1:28" ht="35.1" customHeight="1">
      <c r="A277" s="498">
        <v>260</v>
      </c>
      <c r="B277" s="504" t="s">
        <v>3432</v>
      </c>
      <c r="C277" s="504" t="s">
        <v>3433</v>
      </c>
      <c r="D277" s="499">
        <v>2</v>
      </c>
      <c r="E277" s="499">
        <v>110</v>
      </c>
      <c r="F277" s="499">
        <v>110</v>
      </c>
      <c r="G277" s="499">
        <v>26875</v>
      </c>
      <c r="H277" s="499"/>
      <c r="I277" s="499"/>
      <c r="J277" s="499">
        <v>26875</v>
      </c>
      <c r="K277" s="499">
        <v>26875</v>
      </c>
      <c r="L277" s="499"/>
      <c r="M277" s="499"/>
      <c r="N277" s="505">
        <v>26875</v>
      </c>
      <c r="O277" s="499">
        <v>2150</v>
      </c>
      <c r="P277" s="499">
        <v>29025</v>
      </c>
      <c r="Q277" s="499"/>
      <c r="R277" s="501"/>
      <c r="S277" s="502"/>
      <c r="T277" s="499"/>
      <c r="U277" s="499"/>
      <c r="V277" s="499">
        <v>29025</v>
      </c>
      <c r="W277" s="501"/>
      <c r="X277" s="501"/>
      <c r="Y277" s="501"/>
      <c r="Z277" s="501"/>
      <c r="AA277" s="501"/>
      <c r="AB277" s="503"/>
    </row>
    <row r="278" spans="1:28" ht="35.1" customHeight="1">
      <c r="A278" s="498">
        <v>261</v>
      </c>
      <c r="B278" s="504" t="s">
        <v>3720</v>
      </c>
      <c r="C278" s="504" t="s">
        <v>3721</v>
      </c>
      <c r="D278" s="499">
        <v>3</v>
      </c>
      <c r="E278" s="499">
        <v>240</v>
      </c>
      <c r="F278" s="499">
        <v>240</v>
      </c>
      <c r="G278" s="499">
        <v>58125</v>
      </c>
      <c r="H278" s="499"/>
      <c r="I278" s="499"/>
      <c r="J278" s="499">
        <v>58125</v>
      </c>
      <c r="K278" s="499">
        <v>58125</v>
      </c>
      <c r="L278" s="499"/>
      <c r="M278" s="499"/>
      <c r="N278" s="505">
        <v>58125</v>
      </c>
      <c r="O278" s="499">
        <v>4650</v>
      </c>
      <c r="P278" s="499">
        <v>62775</v>
      </c>
      <c r="Q278" s="499"/>
      <c r="R278" s="501"/>
      <c r="S278" s="502"/>
      <c r="T278" s="499"/>
      <c r="U278" s="499"/>
      <c r="V278" s="499">
        <v>62775</v>
      </c>
      <c r="W278" s="501"/>
      <c r="X278" s="501"/>
      <c r="Y278" s="501"/>
      <c r="Z278" s="501"/>
      <c r="AA278" s="501"/>
      <c r="AB278" s="503"/>
    </row>
    <row r="279" spans="1:28" ht="35.1" customHeight="1">
      <c r="A279" s="498">
        <v>262</v>
      </c>
      <c r="B279" s="504" t="s">
        <v>7729</v>
      </c>
      <c r="C279" s="504" t="s">
        <v>7730</v>
      </c>
      <c r="D279" s="499">
        <v>5</v>
      </c>
      <c r="E279" s="499">
        <v>75</v>
      </c>
      <c r="F279" s="499">
        <v>75</v>
      </c>
      <c r="G279" s="499">
        <v>42900</v>
      </c>
      <c r="H279" s="499"/>
      <c r="I279" s="499"/>
      <c r="J279" s="499">
        <v>42900</v>
      </c>
      <c r="K279" s="499">
        <v>42900</v>
      </c>
      <c r="L279" s="499"/>
      <c r="M279" s="499"/>
      <c r="N279" s="505">
        <v>42900</v>
      </c>
      <c r="O279" s="499">
        <v>3434</v>
      </c>
      <c r="P279" s="499">
        <v>46334</v>
      </c>
      <c r="Q279" s="499"/>
      <c r="R279" s="501"/>
      <c r="S279" s="502"/>
      <c r="T279" s="499"/>
      <c r="U279" s="499"/>
      <c r="V279" s="499">
        <v>46334</v>
      </c>
      <c r="W279" s="501"/>
      <c r="X279" s="501"/>
      <c r="Y279" s="501"/>
      <c r="Z279" s="501"/>
      <c r="AA279" s="501"/>
      <c r="AB279" s="503"/>
    </row>
    <row r="280" spans="1:28" ht="35.1" customHeight="1">
      <c r="A280" s="498">
        <v>263</v>
      </c>
      <c r="B280" s="504" t="s">
        <v>7277</v>
      </c>
      <c r="C280" s="504" t="s">
        <v>7278</v>
      </c>
      <c r="D280" s="499">
        <v>25</v>
      </c>
      <c r="E280" s="499">
        <v>8535</v>
      </c>
      <c r="F280" s="499">
        <v>8535</v>
      </c>
      <c r="G280" s="499">
        <v>472815</v>
      </c>
      <c r="H280" s="499">
        <v>115000</v>
      </c>
      <c r="I280" s="499"/>
      <c r="J280" s="499">
        <v>587815</v>
      </c>
      <c r="K280" s="499">
        <v>472815</v>
      </c>
      <c r="L280" s="499">
        <v>115000</v>
      </c>
      <c r="M280" s="499"/>
      <c r="N280" s="505">
        <v>587815</v>
      </c>
      <c r="O280" s="499">
        <v>47025</v>
      </c>
      <c r="P280" s="499">
        <v>634840</v>
      </c>
      <c r="Q280" s="499"/>
      <c r="R280" s="501"/>
      <c r="S280" s="502"/>
      <c r="T280" s="499"/>
      <c r="U280" s="499"/>
      <c r="V280" s="499">
        <v>634840</v>
      </c>
      <c r="W280" s="501"/>
      <c r="X280" s="501"/>
      <c r="Y280" s="501"/>
      <c r="Z280" s="501"/>
      <c r="AA280" s="501"/>
      <c r="AB280" s="503"/>
    </row>
    <row r="281" spans="1:28" ht="35.1" customHeight="1">
      <c r="A281" s="498">
        <v>264</v>
      </c>
      <c r="B281" s="504" t="s">
        <v>7426</v>
      </c>
      <c r="C281" s="504" t="s">
        <v>7427</v>
      </c>
      <c r="D281" s="499">
        <v>4</v>
      </c>
      <c r="E281" s="499">
        <v>1959</v>
      </c>
      <c r="F281" s="499">
        <v>1959</v>
      </c>
      <c r="G281" s="499">
        <v>150800</v>
      </c>
      <c r="H281" s="499"/>
      <c r="I281" s="499"/>
      <c r="J281" s="499">
        <v>150800</v>
      </c>
      <c r="K281" s="499">
        <v>150800</v>
      </c>
      <c r="L281" s="499"/>
      <c r="M281" s="499"/>
      <c r="N281" s="505">
        <v>150800</v>
      </c>
      <c r="O281" s="499">
        <v>12064</v>
      </c>
      <c r="P281" s="499">
        <v>162864</v>
      </c>
      <c r="Q281" s="499"/>
      <c r="R281" s="501"/>
      <c r="S281" s="502"/>
      <c r="T281" s="499"/>
      <c r="U281" s="499"/>
      <c r="V281" s="499">
        <v>162864</v>
      </c>
      <c r="W281" s="501"/>
      <c r="X281" s="501"/>
      <c r="Y281" s="501"/>
      <c r="Z281" s="501"/>
      <c r="AA281" s="501"/>
      <c r="AB281" s="503"/>
    </row>
    <row r="282" spans="1:28" ht="35.1" customHeight="1">
      <c r="A282" s="498">
        <v>265</v>
      </c>
      <c r="B282" s="504" t="s">
        <v>7432</v>
      </c>
      <c r="C282" s="504" t="s">
        <v>7433</v>
      </c>
      <c r="D282" s="499">
        <v>1</v>
      </c>
      <c r="E282" s="499">
        <v>622</v>
      </c>
      <c r="F282" s="499">
        <v>622</v>
      </c>
      <c r="G282" s="499">
        <v>50750</v>
      </c>
      <c r="H282" s="499"/>
      <c r="I282" s="499"/>
      <c r="J282" s="499">
        <v>50750</v>
      </c>
      <c r="K282" s="499">
        <v>50750</v>
      </c>
      <c r="L282" s="499"/>
      <c r="M282" s="499"/>
      <c r="N282" s="505">
        <v>50750</v>
      </c>
      <c r="O282" s="499">
        <v>4060</v>
      </c>
      <c r="P282" s="499">
        <v>54810</v>
      </c>
      <c r="Q282" s="499"/>
      <c r="R282" s="501"/>
      <c r="S282" s="502"/>
      <c r="T282" s="499"/>
      <c r="U282" s="499"/>
      <c r="V282" s="499">
        <v>54810</v>
      </c>
      <c r="W282" s="501"/>
      <c r="X282" s="501"/>
      <c r="Y282" s="501"/>
      <c r="Z282" s="501"/>
      <c r="AA282" s="501"/>
      <c r="AB282" s="503"/>
    </row>
    <row r="283" spans="1:28" ht="35.1" customHeight="1">
      <c r="A283" s="498">
        <v>266</v>
      </c>
      <c r="B283" s="504" t="s">
        <v>7398</v>
      </c>
      <c r="C283" s="504" t="s">
        <v>7399</v>
      </c>
      <c r="D283" s="499">
        <v>2</v>
      </c>
      <c r="E283" s="499">
        <v>1469</v>
      </c>
      <c r="F283" s="499">
        <v>1469</v>
      </c>
      <c r="G283" s="499">
        <v>100775</v>
      </c>
      <c r="H283" s="499"/>
      <c r="I283" s="499"/>
      <c r="J283" s="499">
        <v>100775</v>
      </c>
      <c r="K283" s="499">
        <v>100775</v>
      </c>
      <c r="L283" s="499"/>
      <c r="M283" s="499"/>
      <c r="N283" s="505">
        <v>100775</v>
      </c>
      <c r="O283" s="499">
        <v>8062</v>
      </c>
      <c r="P283" s="499">
        <v>108837</v>
      </c>
      <c r="Q283" s="499"/>
      <c r="R283" s="501"/>
      <c r="S283" s="502"/>
      <c r="T283" s="499"/>
      <c r="U283" s="499"/>
      <c r="V283" s="499">
        <v>108837</v>
      </c>
      <c r="W283" s="501"/>
      <c r="X283" s="501"/>
      <c r="Y283" s="501"/>
      <c r="Z283" s="501"/>
      <c r="AA283" s="501"/>
      <c r="AB283" s="503"/>
    </row>
    <row r="284" spans="1:28" ht="35.1" customHeight="1">
      <c r="A284" s="498">
        <v>267</v>
      </c>
      <c r="B284" s="504" t="s">
        <v>7285</v>
      </c>
      <c r="C284" s="504" t="s">
        <v>7286</v>
      </c>
      <c r="D284" s="499">
        <v>1</v>
      </c>
      <c r="E284" s="499">
        <v>15</v>
      </c>
      <c r="F284" s="499">
        <v>15</v>
      </c>
      <c r="G284" s="499">
        <v>11600</v>
      </c>
      <c r="H284" s="499"/>
      <c r="I284" s="499"/>
      <c r="J284" s="499">
        <v>11600</v>
      </c>
      <c r="K284" s="499">
        <v>11600</v>
      </c>
      <c r="L284" s="499"/>
      <c r="M284" s="499"/>
      <c r="N284" s="505">
        <v>11600</v>
      </c>
      <c r="O284" s="499">
        <v>928</v>
      </c>
      <c r="P284" s="499">
        <v>12528</v>
      </c>
      <c r="Q284" s="499"/>
      <c r="R284" s="501"/>
      <c r="S284" s="502"/>
      <c r="T284" s="499"/>
      <c r="U284" s="499"/>
      <c r="V284" s="499">
        <v>12528</v>
      </c>
      <c r="W284" s="501"/>
      <c r="X284" s="501"/>
      <c r="Y284" s="501"/>
      <c r="Z284" s="501"/>
      <c r="AA284" s="501"/>
      <c r="AB284" s="503"/>
    </row>
    <row r="285" spans="1:28" ht="35.1" customHeight="1">
      <c r="A285" s="498">
        <v>268</v>
      </c>
      <c r="B285" s="504" t="s">
        <v>7420</v>
      </c>
      <c r="C285" s="504" t="s">
        <v>7421</v>
      </c>
      <c r="D285" s="499">
        <v>9</v>
      </c>
      <c r="E285" s="499">
        <v>255</v>
      </c>
      <c r="F285" s="499">
        <v>255</v>
      </c>
      <c r="G285" s="499">
        <v>113100</v>
      </c>
      <c r="H285" s="499"/>
      <c r="I285" s="499"/>
      <c r="J285" s="499">
        <v>113100</v>
      </c>
      <c r="K285" s="499">
        <v>113100</v>
      </c>
      <c r="L285" s="499"/>
      <c r="M285" s="499"/>
      <c r="N285" s="505">
        <v>113100</v>
      </c>
      <c r="O285" s="499">
        <v>9048</v>
      </c>
      <c r="P285" s="499">
        <v>122148</v>
      </c>
      <c r="Q285" s="499"/>
      <c r="R285" s="501"/>
      <c r="S285" s="502"/>
      <c r="T285" s="499"/>
      <c r="U285" s="499"/>
      <c r="V285" s="499">
        <v>122148</v>
      </c>
      <c r="W285" s="501"/>
      <c r="X285" s="501"/>
      <c r="Y285" s="501"/>
      <c r="Z285" s="501"/>
      <c r="AA285" s="501"/>
      <c r="AB285" s="503"/>
    </row>
    <row r="286" spans="1:28" ht="35.1" customHeight="1">
      <c r="A286" s="498">
        <v>269</v>
      </c>
      <c r="B286" s="504" t="s">
        <v>8586</v>
      </c>
      <c r="C286" s="504" t="s">
        <v>8587</v>
      </c>
      <c r="D286" s="499">
        <v>3</v>
      </c>
      <c r="E286" s="499">
        <v>2495</v>
      </c>
      <c r="F286" s="499">
        <v>2495</v>
      </c>
      <c r="G286" s="499">
        <v>65280</v>
      </c>
      <c r="H286" s="499"/>
      <c r="I286" s="499"/>
      <c r="J286" s="499">
        <v>65280</v>
      </c>
      <c r="K286" s="499">
        <v>65280</v>
      </c>
      <c r="L286" s="499"/>
      <c r="M286" s="499"/>
      <c r="N286" s="505">
        <v>65280</v>
      </c>
      <c r="O286" s="499">
        <v>5223</v>
      </c>
      <c r="P286" s="499">
        <v>70503</v>
      </c>
      <c r="Q286" s="499"/>
      <c r="R286" s="501"/>
      <c r="S286" s="502"/>
      <c r="T286" s="499"/>
      <c r="U286" s="499"/>
      <c r="V286" s="499">
        <v>70503</v>
      </c>
      <c r="W286" s="501"/>
      <c r="X286" s="501"/>
      <c r="Y286" s="501"/>
      <c r="Z286" s="501"/>
      <c r="AA286" s="501"/>
      <c r="AB286" s="503"/>
    </row>
    <row r="287" spans="1:28" ht="35.1" customHeight="1">
      <c r="A287" s="498">
        <v>270</v>
      </c>
      <c r="B287" s="504" t="s">
        <v>8773</v>
      </c>
      <c r="C287" s="504" t="s">
        <v>8774</v>
      </c>
      <c r="D287" s="499">
        <v>2</v>
      </c>
      <c r="E287" s="499">
        <v>100</v>
      </c>
      <c r="F287" s="499">
        <v>100</v>
      </c>
      <c r="G287" s="499">
        <v>23200</v>
      </c>
      <c r="H287" s="499"/>
      <c r="I287" s="499"/>
      <c r="J287" s="499">
        <v>23200</v>
      </c>
      <c r="K287" s="499">
        <v>23200</v>
      </c>
      <c r="L287" s="499"/>
      <c r="M287" s="499"/>
      <c r="N287" s="505">
        <v>23200</v>
      </c>
      <c r="O287" s="499">
        <v>1856</v>
      </c>
      <c r="P287" s="499">
        <v>25056</v>
      </c>
      <c r="Q287" s="499"/>
      <c r="R287" s="501"/>
      <c r="S287" s="502"/>
      <c r="T287" s="499"/>
      <c r="U287" s="499"/>
      <c r="V287" s="499">
        <v>25056</v>
      </c>
      <c r="W287" s="501"/>
      <c r="X287" s="501"/>
      <c r="Y287" s="501"/>
      <c r="Z287" s="501"/>
      <c r="AA287" s="501"/>
      <c r="AB287" s="503"/>
    </row>
    <row r="288" spans="1:28" ht="35.1" customHeight="1">
      <c r="A288" s="498">
        <v>271</v>
      </c>
      <c r="B288" s="504" t="s">
        <v>9074</v>
      </c>
      <c r="C288" s="504" t="s">
        <v>10292</v>
      </c>
      <c r="D288" s="499">
        <v>15</v>
      </c>
      <c r="E288" s="499">
        <v>450</v>
      </c>
      <c r="F288" s="499">
        <v>450</v>
      </c>
      <c r="G288" s="499">
        <v>136660</v>
      </c>
      <c r="H288" s="499">
        <v>75000</v>
      </c>
      <c r="I288" s="499"/>
      <c r="J288" s="499">
        <v>211660</v>
      </c>
      <c r="K288" s="499">
        <v>136660</v>
      </c>
      <c r="L288" s="499">
        <v>75000</v>
      </c>
      <c r="M288" s="499"/>
      <c r="N288" s="505">
        <v>211660</v>
      </c>
      <c r="O288" s="499">
        <v>16938</v>
      </c>
      <c r="P288" s="499">
        <v>228598</v>
      </c>
      <c r="Q288" s="499"/>
      <c r="R288" s="501"/>
      <c r="S288" s="502"/>
      <c r="T288" s="499"/>
      <c r="U288" s="499"/>
      <c r="V288" s="499">
        <v>228598</v>
      </c>
      <c r="W288" s="501"/>
      <c r="X288" s="501"/>
      <c r="Y288" s="501"/>
      <c r="Z288" s="501"/>
      <c r="AA288" s="501"/>
      <c r="AB288" s="503"/>
    </row>
    <row r="289" spans="1:28" ht="35.1" customHeight="1">
      <c r="A289" s="498">
        <v>272</v>
      </c>
      <c r="B289" s="504" t="s">
        <v>9116</v>
      </c>
      <c r="C289" s="504" t="s">
        <v>10883</v>
      </c>
      <c r="D289" s="499">
        <v>2</v>
      </c>
      <c r="E289" s="499">
        <v>40</v>
      </c>
      <c r="F289" s="499">
        <v>40</v>
      </c>
      <c r="G289" s="499">
        <v>17940</v>
      </c>
      <c r="H289" s="499"/>
      <c r="I289" s="499"/>
      <c r="J289" s="499">
        <v>17940</v>
      </c>
      <c r="K289" s="499">
        <v>17940</v>
      </c>
      <c r="L289" s="499"/>
      <c r="M289" s="499"/>
      <c r="N289" s="505">
        <v>17940</v>
      </c>
      <c r="O289" s="499">
        <v>1436</v>
      </c>
      <c r="P289" s="499">
        <v>19376</v>
      </c>
      <c r="Q289" s="499"/>
      <c r="R289" s="501"/>
      <c r="S289" s="502"/>
      <c r="T289" s="499"/>
      <c r="U289" s="499"/>
      <c r="V289" s="499">
        <v>19376</v>
      </c>
      <c r="W289" s="501"/>
      <c r="X289" s="501"/>
      <c r="Y289" s="501"/>
      <c r="Z289" s="501"/>
      <c r="AA289" s="501"/>
      <c r="AB289" s="503"/>
    </row>
    <row r="290" spans="1:28" ht="35.1" customHeight="1">
      <c r="A290" s="498">
        <v>273</v>
      </c>
      <c r="B290" s="504" t="s">
        <v>4016</v>
      </c>
      <c r="C290" s="504" t="s">
        <v>4017</v>
      </c>
      <c r="D290" s="499">
        <v>1</v>
      </c>
      <c r="E290" s="499">
        <v>20</v>
      </c>
      <c r="F290" s="499">
        <v>20</v>
      </c>
      <c r="G290" s="499">
        <v>30000</v>
      </c>
      <c r="H290" s="499"/>
      <c r="I290" s="499"/>
      <c r="J290" s="499">
        <v>30000</v>
      </c>
      <c r="K290" s="499">
        <v>32400</v>
      </c>
      <c r="L290" s="499"/>
      <c r="M290" s="499"/>
      <c r="N290" s="505">
        <v>32400</v>
      </c>
      <c r="O290" s="499"/>
      <c r="P290" s="499">
        <v>32400</v>
      </c>
      <c r="Q290" s="499">
        <v>-2400</v>
      </c>
      <c r="R290" s="501"/>
      <c r="S290" s="502"/>
      <c r="T290" s="499"/>
      <c r="U290" s="499"/>
      <c r="V290" s="499">
        <v>32400</v>
      </c>
      <c r="W290" s="501"/>
      <c r="X290" s="501"/>
      <c r="Y290" s="501"/>
      <c r="Z290" s="501"/>
      <c r="AA290" s="501"/>
      <c r="AB290" s="503"/>
    </row>
    <row r="291" spans="1:28" ht="35.1" customHeight="1">
      <c r="A291" s="498">
        <v>274</v>
      </c>
      <c r="B291" s="504" t="s">
        <v>5564</v>
      </c>
      <c r="C291" s="504" t="s">
        <v>5565</v>
      </c>
      <c r="D291" s="499">
        <v>4</v>
      </c>
      <c r="E291" s="499">
        <v>200</v>
      </c>
      <c r="F291" s="499">
        <v>200</v>
      </c>
      <c r="G291" s="499">
        <v>55100</v>
      </c>
      <c r="H291" s="499"/>
      <c r="I291" s="499"/>
      <c r="J291" s="499">
        <v>55100</v>
      </c>
      <c r="K291" s="499">
        <v>55100</v>
      </c>
      <c r="L291" s="499"/>
      <c r="M291" s="499"/>
      <c r="N291" s="505">
        <v>55100</v>
      </c>
      <c r="O291" s="499">
        <v>4408</v>
      </c>
      <c r="P291" s="499">
        <v>59508</v>
      </c>
      <c r="Q291" s="499"/>
      <c r="R291" s="501"/>
      <c r="S291" s="502"/>
      <c r="T291" s="499"/>
      <c r="U291" s="499"/>
      <c r="V291" s="499">
        <v>59508</v>
      </c>
      <c r="W291" s="501"/>
      <c r="X291" s="501"/>
      <c r="Y291" s="501"/>
      <c r="Z291" s="501"/>
      <c r="AA291" s="501"/>
      <c r="AB291" s="503"/>
    </row>
    <row r="292" spans="1:28" ht="35.1" customHeight="1">
      <c r="A292" s="498">
        <v>275</v>
      </c>
      <c r="B292" s="504" t="s">
        <v>4764</v>
      </c>
      <c r="C292" s="504" t="s">
        <v>4765</v>
      </c>
      <c r="D292" s="499">
        <v>3</v>
      </c>
      <c r="E292" s="499">
        <v>1800</v>
      </c>
      <c r="F292" s="499">
        <v>1800</v>
      </c>
      <c r="G292" s="499">
        <v>138475</v>
      </c>
      <c r="H292" s="499"/>
      <c r="I292" s="499"/>
      <c r="J292" s="499">
        <v>138475</v>
      </c>
      <c r="K292" s="499">
        <v>138475</v>
      </c>
      <c r="L292" s="499"/>
      <c r="M292" s="499"/>
      <c r="N292" s="505">
        <v>138475</v>
      </c>
      <c r="O292" s="499">
        <v>11078</v>
      </c>
      <c r="P292" s="499">
        <v>149553</v>
      </c>
      <c r="Q292" s="499"/>
      <c r="R292" s="501"/>
      <c r="S292" s="502"/>
      <c r="T292" s="499"/>
      <c r="U292" s="499">
        <v>149553</v>
      </c>
      <c r="V292" s="499"/>
      <c r="W292" s="501"/>
      <c r="X292" s="501"/>
      <c r="Y292" s="501"/>
      <c r="Z292" s="501"/>
      <c r="AA292" s="501"/>
      <c r="AB292" s="503"/>
    </row>
    <row r="293" spans="1:28" ht="35.1" customHeight="1">
      <c r="A293" s="498">
        <v>276</v>
      </c>
      <c r="B293" s="504" t="s">
        <v>5282</v>
      </c>
      <c r="C293" s="504" t="s">
        <v>5283</v>
      </c>
      <c r="D293" s="499">
        <v>1</v>
      </c>
      <c r="E293" s="499">
        <v>40</v>
      </c>
      <c r="F293" s="499">
        <v>40</v>
      </c>
      <c r="G293" s="499">
        <v>13775</v>
      </c>
      <c r="H293" s="499"/>
      <c r="I293" s="499"/>
      <c r="J293" s="499">
        <v>13775</v>
      </c>
      <c r="K293" s="499">
        <v>13775</v>
      </c>
      <c r="L293" s="499"/>
      <c r="M293" s="499"/>
      <c r="N293" s="505">
        <v>13775</v>
      </c>
      <c r="O293" s="499">
        <v>1102</v>
      </c>
      <c r="P293" s="499">
        <v>14877</v>
      </c>
      <c r="Q293" s="499"/>
      <c r="R293" s="501"/>
      <c r="S293" s="502"/>
      <c r="T293" s="499"/>
      <c r="U293" s="499">
        <v>14877</v>
      </c>
      <c r="V293" s="499"/>
      <c r="W293" s="501"/>
      <c r="X293" s="501"/>
      <c r="Y293" s="501"/>
      <c r="Z293" s="501"/>
      <c r="AA293" s="501"/>
      <c r="AB293" s="503"/>
    </row>
    <row r="294" spans="1:28" ht="35.1" customHeight="1">
      <c r="A294" s="498">
        <v>277</v>
      </c>
      <c r="B294" s="504" t="s">
        <v>4108</v>
      </c>
      <c r="C294" s="504" t="s">
        <v>4109</v>
      </c>
      <c r="D294" s="499">
        <v>2</v>
      </c>
      <c r="E294" s="499">
        <v>180</v>
      </c>
      <c r="F294" s="499">
        <v>180</v>
      </c>
      <c r="G294" s="499">
        <v>145820</v>
      </c>
      <c r="H294" s="499"/>
      <c r="I294" s="499"/>
      <c r="J294" s="499">
        <v>145820</v>
      </c>
      <c r="K294" s="499">
        <v>145820</v>
      </c>
      <c r="L294" s="499"/>
      <c r="M294" s="499"/>
      <c r="N294" s="505">
        <v>145820</v>
      </c>
      <c r="O294" s="499">
        <v>11666</v>
      </c>
      <c r="P294" s="499">
        <v>157486</v>
      </c>
      <c r="Q294" s="499"/>
      <c r="R294" s="501"/>
      <c r="S294" s="502"/>
      <c r="T294" s="499"/>
      <c r="U294" s="499"/>
      <c r="V294" s="499">
        <v>157486</v>
      </c>
      <c r="W294" s="501"/>
      <c r="X294" s="501"/>
      <c r="Y294" s="501"/>
      <c r="Z294" s="501"/>
      <c r="AA294" s="501"/>
      <c r="AB294" s="503"/>
    </row>
    <row r="295" spans="1:28" ht="35.1" customHeight="1">
      <c r="A295" s="498">
        <v>278</v>
      </c>
      <c r="B295" s="504" t="s">
        <v>7994</v>
      </c>
      <c r="C295" s="504" t="s">
        <v>7995</v>
      </c>
      <c r="D295" s="499">
        <v>4</v>
      </c>
      <c r="E295" s="499">
        <v>5255</v>
      </c>
      <c r="F295" s="499">
        <v>5255</v>
      </c>
      <c r="G295" s="499">
        <v>320200</v>
      </c>
      <c r="H295" s="499"/>
      <c r="I295" s="499"/>
      <c r="J295" s="499">
        <v>320200</v>
      </c>
      <c r="K295" s="499">
        <v>320200</v>
      </c>
      <c r="L295" s="499"/>
      <c r="M295" s="499"/>
      <c r="N295" s="505">
        <v>320200</v>
      </c>
      <c r="O295" s="499">
        <v>25616</v>
      </c>
      <c r="P295" s="499">
        <v>345816</v>
      </c>
      <c r="Q295" s="499"/>
      <c r="R295" s="501"/>
      <c r="S295" s="502"/>
      <c r="T295" s="499"/>
      <c r="U295" s="499"/>
      <c r="V295" s="499">
        <v>345816</v>
      </c>
      <c r="W295" s="501"/>
      <c r="X295" s="501"/>
      <c r="Y295" s="501"/>
      <c r="Z295" s="501"/>
      <c r="AA295" s="501"/>
      <c r="AB295" s="503"/>
    </row>
    <row r="296" spans="1:28" ht="35.1" customHeight="1">
      <c r="A296" s="498">
        <v>279</v>
      </c>
      <c r="B296" s="504" t="s">
        <v>6356</v>
      </c>
      <c r="C296" s="504" t="s">
        <v>6357</v>
      </c>
      <c r="D296" s="499">
        <v>1</v>
      </c>
      <c r="E296" s="499">
        <v>230</v>
      </c>
      <c r="F296" s="499">
        <v>230</v>
      </c>
      <c r="G296" s="499">
        <v>35525</v>
      </c>
      <c r="H296" s="499">
        <v>5000</v>
      </c>
      <c r="I296" s="499"/>
      <c r="J296" s="499">
        <v>40525</v>
      </c>
      <c r="K296" s="499">
        <v>35525</v>
      </c>
      <c r="L296" s="499">
        <v>5000</v>
      </c>
      <c r="M296" s="499"/>
      <c r="N296" s="505">
        <v>40525</v>
      </c>
      <c r="O296" s="499">
        <v>3242</v>
      </c>
      <c r="P296" s="499">
        <v>43767</v>
      </c>
      <c r="Q296" s="499"/>
      <c r="R296" s="501"/>
      <c r="S296" s="502"/>
      <c r="T296" s="499"/>
      <c r="U296" s="499"/>
      <c r="V296" s="499">
        <v>43767</v>
      </c>
      <c r="W296" s="501"/>
      <c r="X296" s="501"/>
      <c r="Y296" s="501"/>
      <c r="Z296" s="501"/>
      <c r="AA296" s="501"/>
      <c r="AB296" s="503"/>
    </row>
    <row r="297" spans="1:28" ht="35.1" customHeight="1">
      <c r="A297" s="498">
        <v>280</v>
      </c>
      <c r="B297" s="504" t="s">
        <v>2431</v>
      </c>
      <c r="C297" s="504" t="s">
        <v>10884</v>
      </c>
      <c r="D297" s="499">
        <v>22</v>
      </c>
      <c r="E297" s="499">
        <v>510</v>
      </c>
      <c r="F297" s="499">
        <v>510</v>
      </c>
      <c r="G297" s="499">
        <v>208760</v>
      </c>
      <c r="H297" s="499"/>
      <c r="I297" s="499"/>
      <c r="J297" s="499">
        <v>208760</v>
      </c>
      <c r="K297" s="499">
        <v>208760</v>
      </c>
      <c r="L297" s="499"/>
      <c r="M297" s="499"/>
      <c r="N297" s="505">
        <v>208760</v>
      </c>
      <c r="O297" s="499">
        <v>16708</v>
      </c>
      <c r="P297" s="499">
        <v>225468</v>
      </c>
      <c r="Q297" s="499"/>
      <c r="R297" s="501"/>
      <c r="S297" s="502"/>
      <c r="T297" s="499"/>
      <c r="U297" s="499"/>
      <c r="V297" s="499">
        <v>225468</v>
      </c>
      <c r="W297" s="501"/>
      <c r="X297" s="501"/>
      <c r="Y297" s="501"/>
      <c r="Z297" s="501"/>
      <c r="AA297" s="501"/>
      <c r="AB297" s="503"/>
    </row>
    <row r="298" spans="1:28" ht="35.1" customHeight="1">
      <c r="A298" s="498">
        <v>281</v>
      </c>
      <c r="B298" s="504" t="s">
        <v>4569</v>
      </c>
      <c r="C298" s="504" t="s">
        <v>4570</v>
      </c>
      <c r="D298" s="499">
        <v>7</v>
      </c>
      <c r="E298" s="499">
        <v>1570</v>
      </c>
      <c r="F298" s="499">
        <v>1570</v>
      </c>
      <c r="G298" s="499">
        <v>212500</v>
      </c>
      <c r="H298" s="499"/>
      <c r="I298" s="499"/>
      <c r="J298" s="499">
        <v>212500</v>
      </c>
      <c r="K298" s="499">
        <v>212500</v>
      </c>
      <c r="L298" s="499"/>
      <c r="M298" s="499"/>
      <c r="N298" s="505">
        <v>212500</v>
      </c>
      <c r="O298" s="499">
        <v>17000</v>
      </c>
      <c r="P298" s="499">
        <v>229500</v>
      </c>
      <c r="Q298" s="499"/>
      <c r="R298" s="501"/>
      <c r="S298" s="502"/>
      <c r="T298" s="499"/>
      <c r="U298" s="499"/>
      <c r="V298" s="499">
        <v>229500</v>
      </c>
      <c r="W298" s="501"/>
      <c r="X298" s="501"/>
      <c r="Y298" s="501"/>
      <c r="Z298" s="501"/>
      <c r="AA298" s="501"/>
      <c r="AB298" s="503"/>
    </row>
    <row r="299" spans="1:28" ht="35.1" customHeight="1">
      <c r="A299" s="498">
        <v>282</v>
      </c>
      <c r="B299" s="504" t="s">
        <v>2654</v>
      </c>
      <c r="C299" s="504" t="s">
        <v>10885</v>
      </c>
      <c r="D299" s="499">
        <v>2</v>
      </c>
      <c r="E299" s="499">
        <v>60</v>
      </c>
      <c r="F299" s="499">
        <v>60</v>
      </c>
      <c r="G299" s="499">
        <v>23200</v>
      </c>
      <c r="H299" s="499"/>
      <c r="I299" s="499"/>
      <c r="J299" s="499">
        <v>23200</v>
      </c>
      <c r="K299" s="499">
        <v>23200</v>
      </c>
      <c r="L299" s="499"/>
      <c r="M299" s="499"/>
      <c r="N299" s="505">
        <v>23200</v>
      </c>
      <c r="O299" s="499">
        <v>1856</v>
      </c>
      <c r="P299" s="499">
        <v>25056</v>
      </c>
      <c r="Q299" s="499"/>
      <c r="R299" s="501"/>
      <c r="S299" s="502"/>
      <c r="T299" s="499"/>
      <c r="U299" s="499"/>
      <c r="V299" s="499">
        <v>25056</v>
      </c>
      <c r="W299" s="501"/>
      <c r="X299" s="501"/>
      <c r="Y299" s="501"/>
      <c r="Z299" s="501"/>
      <c r="AA299" s="501"/>
      <c r="AB299" s="503"/>
    </row>
    <row r="300" spans="1:28" ht="35.1" customHeight="1">
      <c r="A300" s="498">
        <v>283</v>
      </c>
      <c r="B300" s="504" t="s">
        <v>2654</v>
      </c>
      <c r="C300" s="504" t="s">
        <v>2655</v>
      </c>
      <c r="D300" s="499">
        <v>2</v>
      </c>
      <c r="E300" s="499">
        <v>110</v>
      </c>
      <c r="F300" s="499">
        <v>110</v>
      </c>
      <c r="G300" s="499">
        <v>23182</v>
      </c>
      <c r="H300" s="499"/>
      <c r="I300" s="499"/>
      <c r="J300" s="499">
        <v>23182</v>
      </c>
      <c r="K300" s="499">
        <v>23182</v>
      </c>
      <c r="L300" s="499"/>
      <c r="M300" s="499"/>
      <c r="N300" s="505">
        <v>23182</v>
      </c>
      <c r="O300" s="499">
        <v>1854</v>
      </c>
      <c r="P300" s="499">
        <v>25036</v>
      </c>
      <c r="Q300" s="499"/>
      <c r="R300" s="501"/>
      <c r="S300" s="502"/>
      <c r="T300" s="499"/>
      <c r="U300" s="499"/>
      <c r="V300" s="499">
        <v>25036</v>
      </c>
      <c r="W300" s="501"/>
      <c r="X300" s="501"/>
      <c r="Y300" s="501"/>
      <c r="Z300" s="501"/>
      <c r="AA300" s="501"/>
      <c r="AB300" s="503"/>
    </row>
    <row r="301" spans="1:28" ht="35.1" customHeight="1">
      <c r="A301" s="498">
        <v>284</v>
      </c>
      <c r="B301" s="504" t="s">
        <v>134</v>
      </c>
      <c r="C301" s="504" t="s">
        <v>135</v>
      </c>
      <c r="D301" s="499">
        <v>3</v>
      </c>
      <c r="E301" s="499">
        <v>150</v>
      </c>
      <c r="F301" s="499">
        <v>150</v>
      </c>
      <c r="G301" s="499">
        <v>33750</v>
      </c>
      <c r="H301" s="499"/>
      <c r="I301" s="499"/>
      <c r="J301" s="499">
        <v>33750</v>
      </c>
      <c r="K301" s="499">
        <v>33750</v>
      </c>
      <c r="L301" s="499"/>
      <c r="M301" s="499"/>
      <c r="N301" s="505">
        <v>33750</v>
      </c>
      <c r="O301" s="499">
        <v>2700</v>
      </c>
      <c r="P301" s="499">
        <v>36450</v>
      </c>
      <c r="Q301" s="499"/>
      <c r="R301" s="501"/>
      <c r="S301" s="502"/>
      <c r="T301" s="499"/>
      <c r="U301" s="499"/>
      <c r="V301" s="499">
        <v>36450</v>
      </c>
      <c r="W301" s="501"/>
      <c r="X301" s="501"/>
      <c r="Y301" s="501"/>
      <c r="Z301" s="501"/>
      <c r="AA301" s="501"/>
      <c r="AB301" s="503"/>
    </row>
    <row r="302" spans="1:28" ht="35.1" customHeight="1">
      <c r="A302" s="498">
        <v>285</v>
      </c>
      <c r="B302" s="504" t="s">
        <v>2278</v>
      </c>
      <c r="C302" s="504" t="s">
        <v>10886</v>
      </c>
      <c r="D302" s="499">
        <v>3</v>
      </c>
      <c r="E302" s="499">
        <v>60</v>
      </c>
      <c r="F302" s="499">
        <v>60</v>
      </c>
      <c r="G302" s="499">
        <v>30390</v>
      </c>
      <c r="H302" s="499"/>
      <c r="I302" s="499"/>
      <c r="J302" s="499">
        <v>30390</v>
      </c>
      <c r="K302" s="499">
        <v>30390</v>
      </c>
      <c r="L302" s="499"/>
      <c r="M302" s="499"/>
      <c r="N302" s="505">
        <v>30390</v>
      </c>
      <c r="O302" s="499">
        <v>2432</v>
      </c>
      <c r="P302" s="499">
        <v>32822</v>
      </c>
      <c r="Q302" s="499"/>
      <c r="R302" s="501"/>
      <c r="S302" s="502"/>
      <c r="T302" s="499"/>
      <c r="U302" s="499"/>
      <c r="V302" s="499">
        <v>32822</v>
      </c>
      <c r="W302" s="501"/>
      <c r="X302" s="501"/>
      <c r="Y302" s="501"/>
      <c r="Z302" s="501"/>
      <c r="AA302" s="501"/>
      <c r="AB302" s="503"/>
    </row>
    <row r="303" spans="1:28" ht="35.1" customHeight="1">
      <c r="A303" s="498">
        <v>286</v>
      </c>
      <c r="B303" s="504" t="s">
        <v>2659</v>
      </c>
      <c r="C303" s="504" t="s">
        <v>10887</v>
      </c>
      <c r="D303" s="499">
        <v>5</v>
      </c>
      <c r="E303" s="499">
        <v>100</v>
      </c>
      <c r="F303" s="499">
        <v>100</v>
      </c>
      <c r="G303" s="499">
        <v>44200</v>
      </c>
      <c r="H303" s="499"/>
      <c r="I303" s="499"/>
      <c r="J303" s="499">
        <v>44200</v>
      </c>
      <c r="K303" s="499">
        <v>44200</v>
      </c>
      <c r="L303" s="499"/>
      <c r="M303" s="499"/>
      <c r="N303" s="505">
        <v>44200</v>
      </c>
      <c r="O303" s="499">
        <v>3538</v>
      </c>
      <c r="P303" s="499">
        <v>47738</v>
      </c>
      <c r="Q303" s="499"/>
      <c r="R303" s="501"/>
      <c r="S303" s="502"/>
      <c r="T303" s="499"/>
      <c r="U303" s="499"/>
      <c r="V303" s="499">
        <v>47738</v>
      </c>
      <c r="W303" s="501"/>
      <c r="X303" s="501"/>
      <c r="Y303" s="501"/>
      <c r="Z303" s="501"/>
      <c r="AA303" s="501"/>
      <c r="AB303" s="503"/>
    </row>
    <row r="304" spans="1:28" ht="35.1" customHeight="1">
      <c r="A304" s="498">
        <v>287</v>
      </c>
      <c r="B304" s="504" t="s">
        <v>2324</v>
      </c>
      <c r="C304" s="504" t="s">
        <v>2325</v>
      </c>
      <c r="D304" s="499">
        <v>2</v>
      </c>
      <c r="E304" s="499">
        <v>1700</v>
      </c>
      <c r="F304" s="499">
        <v>1700</v>
      </c>
      <c r="G304" s="499">
        <v>42240</v>
      </c>
      <c r="H304" s="499"/>
      <c r="I304" s="499"/>
      <c r="J304" s="499">
        <v>42240</v>
      </c>
      <c r="K304" s="499">
        <v>42240</v>
      </c>
      <c r="L304" s="499"/>
      <c r="M304" s="499"/>
      <c r="N304" s="505">
        <v>42240</v>
      </c>
      <c r="O304" s="499">
        <v>3380</v>
      </c>
      <c r="P304" s="499">
        <v>45620</v>
      </c>
      <c r="Q304" s="499"/>
      <c r="R304" s="501"/>
      <c r="S304" s="502">
        <v>440000</v>
      </c>
      <c r="T304" s="499"/>
      <c r="U304" s="499"/>
      <c r="V304" s="499">
        <v>45620</v>
      </c>
      <c r="W304" s="501"/>
      <c r="X304" s="501"/>
      <c r="Y304" s="501"/>
      <c r="Z304" s="501"/>
      <c r="AA304" s="501"/>
      <c r="AB304" s="503"/>
    </row>
    <row r="305" spans="1:28" ht="35.1" customHeight="1">
      <c r="A305" s="498">
        <v>288</v>
      </c>
      <c r="B305" s="504" t="s">
        <v>4588</v>
      </c>
      <c r="C305" s="504" t="s">
        <v>10888</v>
      </c>
      <c r="D305" s="499">
        <v>2</v>
      </c>
      <c r="E305" s="499">
        <v>40</v>
      </c>
      <c r="F305" s="499">
        <v>40</v>
      </c>
      <c r="G305" s="499">
        <v>17940</v>
      </c>
      <c r="H305" s="499"/>
      <c r="I305" s="499"/>
      <c r="J305" s="499">
        <v>17940</v>
      </c>
      <c r="K305" s="499">
        <v>17940</v>
      </c>
      <c r="L305" s="499"/>
      <c r="M305" s="499"/>
      <c r="N305" s="505">
        <v>17940</v>
      </c>
      <c r="O305" s="499">
        <v>1436</v>
      </c>
      <c r="P305" s="499">
        <v>19376</v>
      </c>
      <c r="Q305" s="499"/>
      <c r="R305" s="501"/>
      <c r="S305" s="502"/>
      <c r="T305" s="499"/>
      <c r="U305" s="499"/>
      <c r="V305" s="499">
        <v>19376</v>
      </c>
      <c r="W305" s="501"/>
      <c r="X305" s="501"/>
      <c r="Y305" s="501"/>
      <c r="Z305" s="501"/>
      <c r="AA305" s="501"/>
      <c r="AB305" s="503"/>
    </row>
    <row r="306" spans="1:28" ht="35.1" customHeight="1">
      <c r="A306" s="498">
        <v>289</v>
      </c>
      <c r="B306" s="504" t="s">
        <v>2354</v>
      </c>
      <c r="C306" s="504" t="s">
        <v>2355</v>
      </c>
      <c r="D306" s="499">
        <v>96</v>
      </c>
      <c r="E306" s="499">
        <v>10585</v>
      </c>
      <c r="F306" s="499">
        <v>10585</v>
      </c>
      <c r="G306" s="499">
        <v>2977625</v>
      </c>
      <c r="H306" s="499"/>
      <c r="I306" s="499"/>
      <c r="J306" s="499">
        <v>2977625</v>
      </c>
      <c r="K306" s="499">
        <v>2977625</v>
      </c>
      <c r="L306" s="499"/>
      <c r="M306" s="499"/>
      <c r="N306" s="505">
        <v>2977625</v>
      </c>
      <c r="O306" s="499">
        <v>238210</v>
      </c>
      <c r="P306" s="499">
        <v>3215835</v>
      </c>
      <c r="Q306" s="499"/>
      <c r="R306" s="501"/>
      <c r="S306" s="502"/>
      <c r="T306" s="499"/>
      <c r="U306" s="499"/>
      <c r="V306" s="499">
        <v>3215835</v>
      </c>
      <c r="W306" s="501"/>
      <c r="X306" s="501"/>
      <c r="Y306" s="501"/>
      <c r="Z306" s="501"/>
      <c r="AA306" s="501"/>
      <c r="AB306" s="503"/>
    </row>
    <row r="307" spans="1:28" ht="35.1" customHeight="1">
      <c r="A307" s="498">
        <v>290</v>
      </c>
      <c r="B307" s="504" t="s">
        <v>2366</v>
      </c>
      <c r="C307" s="504" t="s">
        <v>9618</v>
      </c>
      <c r="D307" s="499">
        <v>51</v>
      </c>
      <c r="E307" s="499">
        <v>21840</v>
      </c>
      <c r="F307" s="499">
        <v>21840</v>
      </c>
      <c r="G307" s="499">
        <v>592684</v>
      </c>
      <c r="H307" s="499">
        <v>245000</v>
      </c>
      <c r="I307" s="499"/>
      <c r="J307" s="499">
        <v>837684</v>
      </c>
      <c r="K307" s="499">
        <v>592684</v>
      </c>
      <c r="L307" s="499">
        <v>245000</v>
      </c>
      <c r="M307" s="499"/>
      <c r="N307" s="505">
        <v>837684</v>
      </c>
      <c r="O307" s="499">
        <v>67032</v>
      </c>
      <c r="P307" s="499">
        <v>904716</v>
      </c>
      <c r="Q307" s="499"/>
      <c r="R307" s="501"/>
      <c r="S307" s="502"/>
      <c r="T307" s="499"/>
      <c r="U307" s="499"/>
      <c r="V307" s="499">
        <v>904716</v>
      </c>
      <c r="W307" s="501"/>
      <c r="X307" s="501"/>
      <c r="Y307" s="501"/>
      <c r="Z307" s="501"/>
      <c r="AA307" s="501"/>
      <c r="AB307" s="503"/>
    </row>
    <row r="308" spans="1:28" ht="35.1" customHeight="1">
      <c r="A308" s="498">
        <v>291</v>
      </c>
      <c r="B308" s="504" t="s">
        <v>2609</v>
      </c>
      <c r="C308" s="504" t="s">
        <v>9477</v>
      </c>
      <c r="D308" s="499">
        <v>12</v>
      </c>
      <c r="E308" s="499">
        <v>740</v>
      </c>
      <c r="F308" s="499">
        <v>740</v>
      </c>
      <c r="G308" s="499">
        <v>178543</v>
      </c>
      <c r="H308" s="499"/>
      <c r="I308" s="499"/>
      <c r="J308" s="499">
        <v>178543</v>
      </c>
      <c r="K308" s="499">
        <v>178543</v>
      </c>
      <c r="L308" s="499"/>
      <c r="M308" s="499"/>
      <c r="N308" s="505">
        <v>178543</v>
      </c>
      <c r="O308" s="499">
        <v>14286</v>
      </c>
      <c r="P308" s="499">
        <v>192829</v>
      </c>
      <c r="Q308" s="499"/>
      <c r="R308" s="501"/>
      <c r="S308" s="502"/>
      <c r="T308" s="499"/>
      <c r="U308" s="499"/>
      <c r="V308" s="499">
        <v>192829</v>
      </c>
      <c r="W308" s="501"/>
      <c r="X308" s="501"/>
      <c r="Y308" s="501"/>
      <c r="Z308" s="501"/>
      <c r="AA308" s="501"/>
      <c r="AB308" s="503"/>
    </row>
    <row r="309" spans="1:28" ht="35.1" customHeight="1">
      <c r="A309" s="498">
        <v>292</v>
      </c>
      <c r="B309" s="504" t="s">
        <v>2625</v>
      </c>
      <c r="C309" s="504" t="s">
        <v>10889</v>
      </c>
      <c r="D309" s="499">
        <v>12</v>
      </c>
      <c r="E309" s="499">
        <v>490</v>
      </c>
      <c r="F309" s="499">
        <v>490</v>
      </c>
      <c r="G309" s="499">
        <v>128370</v>
      </c>
      <c r="H309" s="499"/>
      <c r="I309" s="499"/>
      <c r="J309" s="499">
        <v>128370</v>
      </c>
      <c r="K309" s="499">
        <v>128370</v>
      </c>
      <c r="L309" s="499"/>
      <c r="M309" s="499"/>
      <c r="N309" s="505">
        <v>128370</v>
      </c>
      <c r="O309" s="499">
        <v>10271</v>
      </c>
      <c r="P309" s="499">
        <v>138641</v>
      </c>
      <c r="Q309" s="499"/>
      <c r="R309" s="501"/>
      <c r="S309" s="502"/>
      <c r="T309" s="499"/>
      <c r="U309" s="499"/>
      <c r="V309" s="499">
        <v>138641</v>
      </c>
      <c r="W309" s="501"/>
      <c r="X309" s="501"/>
      <c r="Y309" s="501"/>
      <c r="Z309" s="501"/>
      <c r="AA309" s="501"/>
      <c r="AB309" s="503"/>
    </row>
    <row r="310" spans="1:28" ht="35.1" customHeight="1">
      <c r="A310" s="498">
        <v>293</v>
      </c>
      <c r="B310" s="504" t="s">
        <v>2857</v>
      </c>
      <c r="C310" s="504" t="s">
        <v>10751</v>
      </c>
      <c r="D310" s="499">
        <v>6</v>
      </c>
      <c r="E310" s="499">
        <v>285</v>
      </c>
      <c r="F310" s="499">
        <v>285</v>
      </c>
      <c r="G310" s="499">
        <v>67850</v>
      </c>
      <c r="H310" s="499"/>
      <c r="I310" s="499"/>
      <c r="J310" s="499">
        <v>67850</v>
      </c>
      <c r="K310" s="499">
        <v>67850</v>
      </c>
      <c r="L310" s="499"/>
      <c r="M310" s="499"/>
      <c r="N310" s="505">
        <v>67850</v>
      </c>
      <c r="O310" s="499">
        <v>5428</v>
      </c>
      <c r="P310" s="499">
        <v>73278</v>
      </c>
      <c r="Q310" s="499"/>
      <c r="R310" s="501"/>
      <c r="S310" s="502"/>
      <c r="T310" s="499"/>
      <c r="U310" s="499"/>
      <c r="V310" s="499">
        <v>73278</v>
      </c>
      <c r="W310" s="501"/>
      <c r="X310" s="501"/>
      <c r="Y310" s="501"/>
      <c r="Z310" s="501"/>
      <c r="AA310" s="501"/>
      <c r="AB310" s="503"/>
    </row>
    <row r="311" spans="1:28" ht="35.1" customHeight="1">
      <c r="A311" s="498">
        <v>294</v>
      </c>
      <c r="B311" s="504" t="s">
        <v>2440</v>
      </c>
      <c r="C311" s="504" t="s">
        <v>10890</v>
      </c>
      <c r="D311" s="499">
        <v>5</v>
      </c>
      <c r="E311" s="499">
        <v>120</v>
      </c>
      <c r="F311" s="499">
        <v>120</v>
      </c>
      <c r="G311" s="499">
        <v>42900</v>
      </c>
      <c r="H311" s="499">
        <v>20000</v>
      </c>
      <c r="I311" s="499"/>
      <c r="J311" s="499">
        <v>62900</v>
      </c>
      <c r="K311" s="499">
        <v>42900</v>
      </c>
      <c r="L311" s="499">
        <v>20000</v>
      </c>
      <c r="M311" s="499"/>
      <c r="N311" s="505">
        <v>62900</v>
      </c>
      <c r="O311" s="499">
        <v>5034</v>
      </c>
      <c r="P311" s="499">
        <v>67934</v>
      </c>
      <c r="Q311" s="499"/>
      <c r="R311" s="501"/>
      <c r="S311" s="502"/>
      <c r="T311" s="499"/>
      <c r="U311" s="499"/>
      <c r="V311" s="499">
        <v>67934</v>
      </c>
      <c r="W311" s="501"/>
      <c r="X311" s="501"/>
      <c r="Y311" s="501"/>
      <c r="Z311" s="501"/>
      <c r="AA311" s="501"/>
      <c r="AB311" s="503"/>
    </row>
    <row r="312" spans="1:28" ht="35.1" customHeight="1">
      <c r="A312" s="498">
        <v>295</v>
      </c>
      <c r="B312" s="504" t="s">
        <v>3643</v>
      </c>
      <c r="C312" s="504" t="s">
        <v>3644</v>
      </c>
      <c r="D312" s="499">
        <v>45</v>
      </c>
      <c r="E312" s="499">
        <v>900</v>
      </c>
      <c r="F312" s="499">
        <v>900</v>
      </c>
      <c r="G312" s="499">
        <v>461200</v>
      </c>
      <c r="H312" s="499"/>
      <c r="I312" s="499"/>
      <c r="J312" s="499">
        <v>461200</v>
      </c>
      <c r="K312" s="499">
        <v>461200</v>
      </c>
      <c r="L312" s="499"/>
      <c r="M312" s="499"/>
      <c r="N312" s="505">
        <v>461200</v>
      </c>
      <c r="O312" s="499">
        <v>36896</v>
      </c>
      <c r="P312" s="499">
        <v>498096</v>
      </c>
      <c r="Q312" s="499"/>
      <c r="R312" s="501"/>
      <c r="S312" s="502"/>
      <c r="T312" s="499"/>
      <c r="U312" s="499"/>
      <c r="V312" s="499">
        <v>498096</v>
      </c>
      <c r="W312" s="501"/>
      <c r="X312" s="501"/>
      <c r="Y312" s="501"/>
      <c r="Z312" s="501"/>
      <c r="AA312" s="501"/>
      <c r="AB312" s="503"/>
    </row>
    <row r="313" spans="1:28" ht="35.1" customHeight="1">
      <c r="A313" s="498">
        <v>296</v>
      </c>
      <c r="B313" s="504" t="s">
        <v>2580</v>
      </c>
      <c r="C313" s="504" t="s">
        <v>10891</v>
      </c>
      <c r="D313" s="499">
        <v>1</v>
      </c>
      <c r="E313" s="499">
        <v>20</v>
      </c>
      <c r="F313" s="499">
        <v>20</v>
      </c>
      <c r="G313" s="499">
        <v>13750</v>
      </c>
      <c r="H313" s="499"/>
      <c r="I313" s="499"/>
      <c r="J313" s="499">
        <v>13750</v>
      </c>
      <c r="K313" s="499">
        <v>13750</v>
      </c>
      <c r="L313" s="499"/>
      <c r="M313" s="499"/>
      <c r="N313" s="505">
        <v>13750</v>
      </c>
      <c r="O313" s="499">
        <v>1100</v>
      </c>
      <c r="P313" s="499">
        <v>14850</v>
      </c>
      <c r="Q313" s="499"/>
      <c r="R313" s="501"/>
      <c r="S313" s="502"/>
      <c r="T313" s="499"/>
      <c r="U313" s="499"/>
      <c r="V313" s="499">
        <v>14850</v>
      </c>
      <c r="W313" s="501"/>
      <c r="X313" s="501"/>
      <c r="Y313" s="501"/>
      <c r="Z313" s="501"/>
      <c r="AA313" s="501"/>
      <c r="AB313" s="503"/>
    </row>
    <row r="314" spans="1:28" ht="35.1" customHeight="1">
      <c r="A314" s="498">
        <v>297</v>
      </c>
      <c r="B314" s="504" t="s">
        <v>2580</v>
      </c>
      <c r="C314" s="504" t="s">
        <v>10752</v>
      </c>
      <c r="D314" s="499">
        <v>2</v>
      </c>
      <c r="E314" s="499">
        <v>50</v>
      </c>
      <c r="F314" s="499">
        <v>50</v>
      </c>
      <c r="G314" s="499">
        <v>21600</v>
      </c>
      <c r="H314" s="499"/>
      <c r="I314" s="499"/>
      <c r="J314" s="499">
        <v>21600</v>
      </c>
      <c r="K314" s="499">
        <v>21600</v>
      </c>
      <c r="L314" s="499"/>
      <c r="M314" s="499"/>
      <c r="N314" s="505">
        <v>21600</v>
      </c>
      <c r="O314" s="499">
        <v>1728</v>
      </c>
      <c r="P314" s="499">
        <v>23328</v>
      </c>
      <c r="Q314" s="499"/>
      <c r="R314" s="501"/>
      <c r="S314" s="502"/>
      <c r="T314" s="499"/>
      <c r="U314" s="499"/>
      <c r="V314" s="499">
        <v>23328</v>
      </c>
      <c r="W314" s="501"/>
      <c r="X314" s="501"/>
      <c r="Y314" s="501"/>
      <c r="Z314" s="501"/>
      <c r="AA314" s="501"/>
      <c r="AB314" s="503"/>
    </row>
    <row r="315" spans="1:28" ht="35.1" customHeight="1">
      <c r="A315" s="498">
        <v>298</v>
      </c>
      <c r="B315" s="504" t="s">
        <v>2580</v>
      </c>
      <c r="C315" s="504" t="s">
        <v>2581</v>
      </c>
      <c r="D315" s="499">
        <v>1</v>
      </c>
      <c r="E315" s="499">
        <v>15</v>
      </c>
      <c r="F315" s="499">
        <v>15</v>
      </c>
      <c r="G315" s="499">
        <v>13636</v>
      </c>
      <c r="H315" s="499"/>
      <c r="I315" s="499"/>
      <c r="J315" s="499">
        <v>13636</v>
      </c>
      <c r="K315" s="499">
        <v>14545</v>
      </c>
      <c r="L315" s="499"/>
      <c r="M315" s="499"/>
      <c r="N315" s="505">
        <v>14545</v>
      </c>
      <c r="O315" s="499">
        <v>1164</v>
      </c>
      <c r="P315" s="499">
        <v>15709</v>
      </c>
      <c r="Q315" s="499">
        <v>-909</v>
      </c>
      <c r="R315" s="501"/>
      <c r="S315" s="502"/>
      <c r="T315" s="499"/>
      <c r="U315" s="499"/>
      <c r="V315" s="499">
        <v>15709</v>
      </c>
      <c r="W315" s="501"/>
      <c r="X315" s="501"/>
      <c r="Y315" s="501"/>
      <c r="Z315" s="501"/>
      <c r="AA315" s="501"/>
      <c r="AB315" s="503"/>
    </row>
    <row r="316" spans="1:28" ht="35.1" customHeight="1">
      <c r="A316" s="498">
        <v>299</v>
      </c>
      <c r="B316" s="504" t="s">
        <v>3805</v>
      </c>
      <c r="C316" s="504" t="s">
        <v>3806</v>
      </c>
      <c r="D316" s="499">
        <v>1</v>
      </c>
      <c r="E316" s="499">
        <v>30</v>
      </c>
      <c r="F316" s="499">
        <v>30</v>
      </c>
      <c r="G316" s="499">
        <v>15950</v>
      </c>
      <c r="H316" s="499"/>
      <c r="I316" s="499"/>
      <c r="J316" s="499">
        <v>15950</v>
      </c>
      <c r="K316" s="499">
        <v>15950</v>
      </c>
      <c r="L316" s="499"/>
      <c r="M316" s="499"/>
      <c r="N316" s="505">
        <v>15950</v>
      </c>
      <c r="O316" s="499">
        <v>1276</v>
      </c>
      <c r="P316" s="499">
        <v>17226</v>
      </c>
      <c r="Q316" s="499"/>
      <c r="R316" s="501"/>
      <c r="S316" s="502"/>
      <c r="T316" s="499"/>
      <c r="U316" s="499"/>
      <c r="V316" s="499">
        <v>17226</v>
      </c>
      <c r="W316" s="501"/>
      <c r="X316" s="501"/>
      <c r="Y316" s="501"/>
      <c r="Z316" s="501"/>
      <c r="AA316" s="501"/>
      <c r="AB316" s="503"/>
    </row>
    <row r="317" spans="1:28" ht="35.1" customHeight="1">
      <c r="A317" s="498">
        <v>300</v>
      </c>
      <c r="B317" s="504" t="s">
        <v>2667</v>
      </c>
      <c r="C317" s="504" t="s">
        <v>2668</v>
      </c>
      <c r="D317" s="499">
        <v>12</v>
      </c>
      <c r="E317" s="499">
        <v>640</v>
      </c>
      <c r="F317" s="499">
        <v>640</v>
      </c>
      <c r="G317" s="499">
        <v>464075</v>
      </c>
      <c r="H317" s="499">
        <v>15000</v>
      </c>
      <c r="I317" s="499"/>
      <c r="J317" s="499">
        <v>479075</v>
      </c>
      <c r="K317" s="499">
        <v>464075</v>
      </c>
      <c r="L317" s="499">
        <v>15000</v>
      </c>
      <c r="M317" s="499"/>
      <c r="N317" s="505">
        <v>479075</v>
      </c>
      <c r="O317" s="499">
        <v>38326</v>
      </c>
      <c r="P317" s="499">
        <v>517401</v>
      </c>
      <c r="Q317" s="499"/>
      <c r="R317" s="501"/>
      <c r="S317" s="502"/>
      <c r="T317" s="499"/>
      <c r="U317" s="499"/>
      <c r="V317" s="499">
        <v>517401</v>
      </c>
      <c r="W317" s="501"/>
      <c r="X317" s="501"/>
      <c r="Y317" s="501"/>
      <c r="Z317" s="501"/>
      <c r="AA317" s="501"/>
      <c r="AB317" s="503"/>
    </row>
    <row r="318" spans="1:28" ht="35.1" customHeight="1">
      <c r="A318" s="498">
        <v>301</v>
      </c>
      <c r="B318" s="504" t="s">
        <v>665</v>
      </c>
      <c r="C318" s="504" t="s">
        <v>666</v>
      </c>
      <c r="D318" s="499">
        <v>1</v>
      </c>
      <c r="E318" s="499">
        <v>50</v>
      </c>
      <c r="F318" s="499">
        <v>50</v>
      </c>
      <c r="G318" s="499">
        <v>15950</v>
      </c>
      <c r="H318" s="499"/>
      <c r="I318" s="499"/>
      <c r="J318" s="499">
        <v>15950</v>
      </c>
      <c r="K318" s="499">
        <v>15950</v>
      </c>
      <c r="L318" s="499"/>
      <c r="M318" s="499"/>
      <c r="N318" s="505">
        <v>15950</v>
      </c>
      <c r="O318" s="499">
        <v>1276</v>
      </c>
      <c r="P318" s="499">
        <v>17226</v>
      </c>
      <c r="Q318" s="499"/>
      <c r="R318" s="501"/>
      <c r="S318" s="502"/>
      <c r="T318" s="499"/>
      <c r="U318" s="499"/>
      <c r="V318" s="499">
        <v>17226</v>
      </c>
      <c r="W318" s="501"/>
      <c r="X318" s="501"/>
      <c r="Y318" s="501"/>
      <c r="Z318" s="501"/>
      <c r="AA318" s="501"/>
      <c r="AB318" s="503"/>
    </row>
    <row r="319" spans="1:28" ht="35.1" customHeight="1">
      <c r="A319" s="498">
        <v>302</v>
      </c>
      <c r="B319" s="504" t="s">
        <v>665</v>
      </c>
      <c r="C319" s="504" t="s">
        <v>10892</v>
      </c>
      <c r="D319" s="499">
        <v>1</v>
      </c>
      <c r="E319" s="499">
        <v>35</v>
      </c>
      <c r="F319" s="499">
        <v>35</v>
      </c>
      <c r="G319" s="499">
        <v>11600</v>
      </c>
      <c r="H319" s="499"/>
      <c r="I319" s="499"/>
      <c r="J319" s="499">
        <v>11600</v>
      </c>
      <c r="K319" s="499">
        <v>11600</v>
      </c>
      <c r="L319" s="499"/>
      <c r="M319" s="499"/>
      <c r="N319" s="505">
        <v>11600</v>
      </c>
      <c r="O319" s="499">
        <v>928</v>
      </c>
      <c r="P319" s="499">
        <v>12528</v>
      </c>
      <c r="Q319" s="499"/>
      <c r="R319" s="501"/>
      <c r="S319" s="502"/>
      <c r="T319" s="499"/>
      <c r="U319" s="499"/>
      <c r="V319" s="499">
        <v>12528</v>
      </c>
      <c r="W319" s="501"/>
      <c r="X319" s="501"/>
      <c r="Y319" s="501"/>
      <c r="Z319" s="501"/>
      <c r="AA319" s="501"/>
      <c r="AB319" s="503"/>
    </row>
    <row r="320" spans="1:28" ht="35.1" customHeight="1">
      <c r="A320" s="498">
        <v>303</v>
      </c>
      <c r="B320" s="504" t="s">
        <v>2411</v>
      </c>
      <c r="C320" s="504" t="s">
        <v>2412</v>
      </c>
      <c r="D320" s="499">
        <v>6</v>
      </c>
      <c r="E320" s="499">
        <v>1080</v>
      </c>
      <c r="F320" s="499">
        <v>1080</v>
      </c>
      <c r="G320" s="499">
        <v>170350</v>
      </c>
      <c r="H320" s="499"/>
      <c r="I320" s="499"/>
      <c r="J320" s="499">
        <v>170350</v>
      </c>
      <c r="K320" s="499">
        <v>170350</v>
      </c>
      <c r="L320" s="499"/>
      <c r="M320" s="499"/>
      <c r="N320" s="505">
        <v>170350</v>
      </c>
      <c r="O320" s="499">
        <v>13628</v>
      </c>
      <c r="P320" s="499">
        <v>183978</v>
      </c>
      <c r="Q320" s="499"/>
      <c r="R320" s="501"/>
      <c r="S320" s="502"/>
      <c r="T320" s="499"/>
      <c r="U320" s="499"/>
      <c r="V320" s="499">
        <v>183978</v>
      </c>
      <c r="W320" s="501"/>
      <c r="X320" s="501"/>
      <c r="Y320" s="501"/>
      <c r="Z320" s="501"/>
      <c r="AA320" s="501"/>
      <c r="AB320" s="503"/>
    </row>
    <row r="321" spans="1:28" ht="35.1" customHeight="1">
      <c r="A321" s="498">
        <v>304</v>
      </c>
      <c r="B321" s="504" t="s">
        <v>1991</v>
      </c>
      <c r="C321" s="504" t="s">
        <v>10755</v>
      </c>
      <c r="D321" s="499">
        <v>7</v>
      </c>
      <c r="E321" s="499">
        <v>1420</v>
      </c>
      <c r="F321" s="499">
        <v>1420</v>
      </c>
      <c r="G321" s="499">
        <v>99300</v>
      </c>
      <c r="H321" s="499"/>
      <c r="I321" s="499"/>
      <c r="J321" s="499">
        <v>99300</v>
      </c>
      <c r="K321" s="499">
        <v>211500</v>
      </c>
      <c r="L321" s="499"/>
      <c r="M321" s="499"/>
      <c r="N321" s="505">
        <v>211500</v>
      </c>
      <c r="O321" s="499">
        <v>16920</v>
      </c>
      <c r="P321" s="499">
        <v>228420</v>
      </c>
      <c r="Q321" s="499">
        <v>-112200</v>
      </c>
      <c r="R321" s="501"/>
      <c r="S321" s="502"/>
      <c r="T321" s="499"/>
      <c r="U321" s="499"/>
      <c r="V321" s="499">
        <v>228420</v>
      </c>
      <c r="W321" s="501"/>
      <c r="X321" s="501"/>
      <c r="Y321" s="501"/>
      <c r="Z321" s="501"/>
      <c r="AA321" s="501"/>
      <c r="AB321" s="503"/>
    </row>
    <row r="322" spans="1:28" ht="35.1" customHeight="1">
      <c r="A322" s="498">
        <v>305</v>
      </c>
      <c r="B322" s="504" t="s">
        <v>1991</v>
      </c>
      <c r="C322" s="504" t="s">
        <v>10893</v>
      </c>
      <c r="D322" s="499">
        <v>53</v>
      </c>
      <c r="E322" s="499">
        <v>2650</v>
      </c>
      <c r="F322" s="499">
        <v>2650</v>
      </c>
      <c r="G322" s="499">
        <v>1554000</v>
      </c>
      <c r="H322" s="499"/>
      <c r="I322" s="499"/>
      <c r="J322" s="499">
        <v>1554000</v>
      </c>
      <c r="K322" s="499">
        <v>1678320</v>
      </c>
      <c r="L322" s="499"/>
      <c r="M322" s="499"/>
      <c r="N322" s="505">
        <v>1678320</v>
      </c>
      <c r="O322" s="499"/>
      <c r="P322" s="499">
        <v>1678320</v>
      </c>
      <c r="Q322" s="499">
        <v>-124320</v>
      </c>
      <c r="R322" s="501"/>
      <c r="S322" s="502"/>
      <c r="T322" s="499"/>
      <c r="U322" s="499"/>
      <c r="V322" s="499">
        <v>1678320</v>
      </c>
      <c r="W322" s="501"/>
      <c r="X322" s="501"/>
      <c r="Y322" s="501"/>
      <c r="Z322" s="501"/>
      <c r="AA322" s="501"/>
      <c r="AB322" s="503"/>
    </row>
    <row r="323" spans="1:28" ht="35.1" customHeight="1">
      <c r="A323" s="498">
        <v>306</v>
      </c>
      <c r="B323" s="504" t="s">
        <v>1991</v>
      </c>
      <c r="C323" s="504" t="s">
        <v>10756</v>
      </c>
      <c r="D323" s="499">
        <v>25</v>
      </c>
      <c r="E323" s="499">
        <v>6100</v>
      </c>
      <c r="F323" s="499">
        <v>6100</v>
      </c>
      <c r="G323" s="499">
        <v>697300</v>
      </c>
      <c r="H323" s="499"/>
      <c r="I323" s="499"/>
      <c r="J323" s="499">
        <v>697300</v>
      </c>
      <c r="K323" s="499">
        <v>697300</v>
      </c>
      <c r="L323" s="499"/>
      <c r="M323" s="499"/>
      <c r="N323" s="505">
        <v>697300</v>
      </c>
      <c r="O323" s="499">
        <v>55784</v>
      </c>
      <c r="P323" s="499">
        <v>753084</v>
      </c>
      <c r="Q323" s="499"/>
      <c r="R323" s="501"/>
      <c r="S323" s="502"/>
      <c r="T323" s="499"/>
      <c r="U323" s="499"/>
      <c r="V323" s="499">
        <v>753084</v>
      </c>
      <c r="W323" s="501"/>
      <c r="X323" s="501"/>
      <c r="Y323" s="501"/>
      <c r="Z323" s="501"/>
      <c r="AA323" s="501"/>
      <c r="AB323" s="503"/>
    </row>
    <row r="324" spans="1:28" ht="35.1" customHeight="1">
      <c r="A324" s="498">
        <v>307</v>
      </c>
      <c r="B324" s="504" t="s">
        <v>3282</v>
      </c>
      <c r="C324" s="504" t="s">
        <v>3283</v>
      </c>
      <c r="D324" s="499">
        <v>4</v>
      </c>
      <c r="E324" s="499">
        <v>695</v>
      </c>
      <c r="F324" s="499">
        <v>695</v>
      </c>
      <c r="G324" s="499">
        <v>90625</v>
      </c>
      <c r="H324" s="499"/>
      <c r="I324" s="499"/>
      <c r="J324" s="499">
        <v>90625</v>
      </c>
      <c r="K324" s="499">
        <v>90625</v>
      </c>
      <c r="L324" s="499"/>
      <c r="M324" s="499"/>
      <c r="N324" s="505">
        <v>90625</v>
      </c>
      <c r="O324" s="499">
        <v>7250</v>
      </c>
      <c r="P324" s="499">
        <v>97875</v>
      </c>
      <c r="Q324" s="499"/>
      <c r="R324" s="501"/>
      <c r="S324" s="502"/>
      <c r="T324" s="499"/>
      <c r="U324" s="499"/>
      <c r="V324" s="499">
        <v>97875</v>
      </c>
      <c r="W324" s="501"/>
      <c r="X324" s="501"/>
      <c r="Y324" s="501"/>
      <c r="Z324" s="501"/>
      <c r="AA324" s="501"/>
      <c r="AB324" s="503"/>
    </row>
    <row r="325" spans="1:28" ht="35.1" customHeight="1">
      <c r="A325" s="498">
        <v>308</v>
      </c>
      <c r="B325" s="504" t="s">
        <v>2486</v>
      </c>
      <c r="C325" s="504" t="s">
        <v>2487</v>
      </c>
      <c r="D325" s="499">
        <v>5</v>
      </c>
      <c r="E325" s="499">
        <v>420</v>
      </c>
      <c r="F325" s="499">
        <v>420</v>
      </c>
      <c r="G325" s="499">
        <v>195000</v>
      </c>
      <c r="H325" s="499"/>
      <c r="I325" s="499"/>
      <c r="J325" s="499">
        <v>195000</v>
      </c>
      <c r="K325" s="499">
        <v>195000</v>
      </c>
      <c r="L325" s="499"/>
      <c r="M325" s="499"/>
      <c r="N325" s="505">
        <v>195000</v>
      </c>
      <c r="O325" s="499">
        <v>15600</v>
      </c>
      <c r="P325" s="499">
        <v>210600</v>
      </c>
      <c r="Q325" s="499"/>
      <c r="R325" s="501"/>
      <c r="S325" s="502"/>
      <c r="T325" s="499"/>
      <c r="U325" s="499"/>
      <c r="V325" s="499">
        <v>210600</v>
      </c>
      <c r="W325" s="501"/>
      <c r="X325" s="501"/>
      <c r="Y325" s="501"/>
      <c r="Z325" s="501"/>
      <c r="AA325" s="501"/>
      <c r="AB325" s="503"/>
    </row>
    <row r="326" spans="1:28" ht="35.1" customHeight="1">
      <c r="A326" s="498">
        <v>309</v>
      </c>
      <c r="B326" s="504" t="s">
        <v>2599</v>
      </c>
      <c r="C326" s="504" t="s">
        <v>9286</v>
      </c>
      <c r="D326" s="499">
        <v>7</v>
      </c>
      <c r="E326" s="499">
        <v>140</v>
      </c>
      <c r="F326" s="499">
        <v>140</v>
      </c>
      <c r="G326" s="499">
        <v>64700</v>
      </c>
      <c r="H326" s="499">
        <v>10000</v>
      </c>
      <c r="I326" s="499"/>
      <c r="J326" s="499">
        <v>74700</v>
      </c>
      <c r="K326" s="499">
        <v>64700</v>
      </c>
      <c r="L326" s="499">
        <v>10000</v>
      </c>
      <c r="M326" s="499"/>
      <c r="N326" s="505">
        <v>74700</v>
      </c>
      <c r="O326" s="499">
        <v>5978</v>
      </c>
      <c r="P326" s="499">
        <v>80678</v>
      </c>
      <c r="Q326" s="499"/>
      <c r="R326" s="501"/>
      <c r="S326" s="502"/>
      <c r="T326" s="499"/>
      <c r="U326" s="499"/>
      <c r="V326" s="499">
        <v>80678</v>
      </c>
      <c r="W326" s="501"/>
      <c r="X326" s="501"/>
      <c r="Y326" s="501"/>
      <c r="Z326" s="501"/>
      <c r="AA326" s="501"/>
      <c r="AB326" s="503"/>
    </row>
    <row r="327" spans="1:28" ht="35.1" customHeight="1">
      <c r="A327" s="498">
        <v>310</v>
      </c>
      <c r="B327" s="504" t="s">
        <v>2477</v>
      </c>
      <c r="C327" s="504" t="s">
        <v>10894</v>
      </c>
      <c r="D327" s="499">
        <v>1</v>
      </c>
      <c r="E327" s="499">
        <v>20</v>
      </c>
      <c r="F327" s="499">
        <v>20</v>
      </c>
      <c r="G327" s="499">
        <v>8320</v>
      </c>
      <c r="H327" s="499"/>
      <c r="I327" s="499"/>
      <c r="J327" s="499">
        <v>8320</v>
      </c>
      <c r="K327" s="499">
        <v>8320</v>
      </c>
      <c r="L327" s="499"/>
      <c r="M327" s="499"/>
      <c r="N327" s="505">
        <v>8320</v>
      </c>
      <c r="O327" s="499">
        <v>666</v>
      </c>
      <c r="P327" s="499">
        <v>8986</v>
      </c>
      <c r="Q327" s="499"/>
      <c r="R327" s="501"/>
      <c r="S327" s="502"/>
      <c r="T327" s="499"/>
      <c r="U327" s="499"/>
      <c r="V327" s="499">
        <v>8986</v>
      </c>
      <c r="W327" s="501"/>
      <c r="X327" s="501"/>
      <c r="Y327" s="501"/>
      <c r="Z327" s="501"/>
      <c r="AA327" s="501"/>
      <c r="AB327" s="503"/>
    </row>
    <row r="328" spans="1:28" ht="35.1" customHeight="1">
      <c r="A328" s="498">
        <v>311</v>
      </c>
      <c r="B328" s="504" t="s">
        <v>2750</v>
      </c>
      <c r="C328" s="504" t="s">
        <v>2751</v>
      </c>
      <c r="D328" s="499">
        <v>1</v>
      </c>
      <c r="E328" s="499">
        <v>45</v>
      </c>
      <c r="F328" s="499">
        <v>45</v>
      </c>
      <c r="G328" s="499">
        <v>13750</v>
      </c>
      <c r="H328" s="499"/>
      <c r="I328" s="499"/>
      <c r="J328" s="499">
        <v>13750</v>
      </c>
      <c r="K328" s="499">
        <v>13750</v>
      </c>
      <c r="L328" s="499"/>
      <c r="M328" s="499"/>
      <c r="N328" s="505">
        <v>13750</v>
      </c>
      <c r="O328" s="499">
        <v>1100</v>
      </c>
      <c r="P328" s="499">
        <v>14850</v>
      </c>
      <c r="Q328" s="499"/>
      <c r="R328" s="501"/>
      <c r="S328" s="502"/>
      <c r="T328" s="499"/>
      <c r="U328" s="499"/>
      <c r="V328" s="499">
        <v>14850</v>
      </c>
      <c r="W328" s="501"/>
      <c r="X328" s="501"/>
      <c r="Y328" s="501"/>
      <c r="Z328" s="501"/>
      <c r="AA328" s="501"/>
      <c r="AB328" s="503"/>
    </row>
    <row r="329" spans="1:28" ht="35.1" customHeight="1">
      <c r="A329" s="498">
        <v>312</v>
      </c>
      <c r="B329" s="504" t="s">
        <v>2571</v>
      </c>
      <c r="C329" s="504" t="s">
        <v>2572</v>
      </c>
      <c r="D329" s="499">
        <v>30</v>
      </c>
      <c r="E329" s="499">
        <v>2875</v>
      </c>
      <c r="F329" s="499">
        <v>2875</v>
      </c>
      <c r="G329" s="499">
        <v>529350</v>
      </c>
      <c r="H329" s="499"/>
      <c r="I329" s="499"/>
      <c r="J329" s="499">
        <v>529350</v>
      </c>
      <c r="K329" s="499">
        <v>529350</v>
      </c>
      <c r="L329" s="499"/>
      <c r="M329" s="499"/>
      <c r="N329" s="505">
        <v>529350</v>
      </c>
      <c r="O329" s="499">
        <v>42348</v>
      </c>
      <c r="P329" s="499">
        <v>571698</v>
      </c>
      <c r="Q329" s="499"/>
      <c r="R329" s="501"/>
      <c r="S329" s="502"/>
      <c r="T329" s="499"/>
      <c r="U329" s="499"/>
      <c r="V329" s="499">
        <v>571698</v>
      </c>
      <c r="W329" s="501"/>
      <c r="X329" s="501"/>
      <c r="Y329" s="501"/>
      <c r="Z329" s="501"/>
      <c r="AA329" s="501"/>
      <c r="AB329" s="503"/>
    </row>
    <row r="330" spans="1:28" ht="35.1" customHeight="1">
      <c r="A330" s="498">
        <v>313</v>
      </c>
      <c r="B330" s="504" t="s">
        <v>1889</v>
      </c>
      <c r="C330" s="504" t="s">
        <v>1890</v>
      </c>
      <c r="D330" s="499">
        <v>10</v>
      </c>
      <c r="E330" s="499">
        <v>716</v>
      </c>
      <c r="F330" s="499">
        <v>716</v>
      </c>
      <c r="G330" s="499">
        <v>191400</v>
      </c>
      <c r="H330" s="499"/>
      <c r="I330" s="499"/>
      <c r="J330" s="499">
        <v>191400</v>
      </c>
      <c r="K330" s="499">
        <v>191400</v>
      </c>
      <c r="L330" s="499"/>
      <c r="M330" s="499"/>
      <c r="N330" s="505">
        <v>191400</v>
      </c>
      <c r="O330" s="499">
        <v>15312</v>
      </c>
      <c r="P330" s="499">
        <v>206712</v>
      </c>
      <c r="Q330" s="499"/>
      <c r="R330" s="501"/>
      <c r="S330" s="502"/>
      <c r="T330" s="499"/>
      <c r="U330" s="499"/>
      <c r="V330" s="499">
        <v>206712</v>
      </c>
      <c r="W330" s="501"/>
      <c r="X330" s="501"/>
      <c r="Y330" s="501"/>
      <c r="Z330" s="501"/>
      <c r="AA330" s="501"/>
      <c r="AB330" s="503"/>
    </row>
    <row r="331" spans="1:28" ht="35.1" customHeight="1">
      <c r="A331" s="498">
        <v>314</v>
      </c>
      <c r="B331" s="504" t="s">
        <v>4370</v>
      </c>
      <c r="C331" s="504" t="s">
        <v>4371</v>
      </c>
      <c r="D331" s="499">
        <v>2</v>
      </c>
      <c r="E331" s="499">
        <v>470</v>
      </c>
      <c r="F331" s="499">
        <v>470</v>
      </c>
      <c r="G331" s="499">
        <v>58125</v>
      </c>
      <c r="H331" s="499"/>
      <c r="I331" s="499"/>
      <c r="J331" s="499">
        <v>58125</v>
      </c>
      <c r="K331" s="499">
        <v>58125</v>
      </c>
      <c r="L331" s="499"/>
      <c r="M331" s="499"/>
      <c r="N331" s="505">
        <v>58125</v>
      </c>
      <c r="O331" s="499">
        <v>4650</v>
      </c>
      <c r="P331" s="499">
        <v>62775</v>
      </c>
      <c r="Q331" s="499"/>
      <c r="R331" s="501"/>
      <c r="S331" s="502"/>
      <c r="T331" s="499"/>
      <c r="U331" s="499"/>
      <c r="V331" s="499">
        <v>62775</v>
      </c>
      <c r="W331" s="501"/>
      <c r="X331" s="501"/>
      <c r="Y331" s="501"/>
      <c r="Z331" s="501"/>
      <c r="AA331" s="501"/>
      <c r="AB331" s="503"/>
    </row>
    <row r="332" spans="1:28" ht="35.1" customHeight="1">
      <c r="A332" s="498">
        <v>315</v>
      </c>
      <c r="B332" s="504" t="s">
        <v>1834</v>
      </c>
      <c r="C332" s="504" t="s">
        <v>1835</v>
      </c>
      <c r="D332" s="499">
        <v>4</v>
      </c>
      <c r="E332" s="499">
        <v>80</v>
      </c>
      <c r="F332" s="499">
        <v>80</v>
      </c>
      <c r="G332" s="499">
        <v>46400</v>
      </c>
      <c r="H332" s="499"/>
      <c r="I332" s="499"/>
      <c r="J332" s="499">
        <v>46400</v>
      </c>
      <c r="K332" s="499">
        <v>46400</v>
      </c>
      <c r="L332" s="499"/>
      <c r="M332" s="499"/>
      <c r="N332" s="505">
        <v>46400</v>
      </c>
      <c r="O332" s="499">
        <v>3712</v>
      </c>
      <c r="P332" s="499">
        <v>50112</v>
      </c>
      <c r="Q332" s="499"/>
      <c r="R332" s="501"/>
      <c r="S332" s="502"/>
      <c r="T332" s="499"/>
      <c r="U332" s="499"/>
      <c r="V332" s="499">
        <v>50112</v>
      </c>
      <c r="W332" s="501"/>
      <c r="X332" s="501"/>
      <c r="Y332" s="501"/>
      <c r="Z332" s="501"/>
      <c r="AA332" s="501"/>
      <c r="AB332" s="503"/>
    </row>
    <row r="333" spans="1:28" ht="35.1" customHeight="1">
      <c r="A333" s="498">
        <v>316</v>
      </c>
      <c r="B333" s="504" t="s">
        <v>1342</v>
      </c>
      <c r="C333" s="504" t="s">
        <v>1343</v>
      </c>
      <c r="D333" s="499">
        <v>4</v>
      </c>
      <c r="E333" s="499">
        <v>1350</v>
      </c>
      <c r="F333" s="499">
        <v>1350</v>
      </c>
      <c r="G333" s="499">
        <v>120000</v>
      </c>
      <c r="H333" s="499">
        <v>10000</v>
      </c>
      <c r="I333" s="499"/>
      <c r="J333" s="499">
        <v>130000</v>
      </c>
      <c r="K333" s="499">
        <v>120000</v>
      </c>
      <c r="L333" s="499">
        <v>10000</v>
      </c>
      <c r="M333" s="499"/>
      <c r="N333" s="505">
        <v>130000</v>
      </c>
      <c r="O333" s="499">
        <v>10400</v>
      </c>
      <c r="P333" s="499">
        <v>140400</v>
      </c>
      <c r="Q333" s="499"/>
      <c r="R333" s="501"/>
      <c r="S333" s="502"/>
      <c r="T333" s="499"/>
      <c r="U333" s="499"/>
      <c r="V333" s="499">
        <v>140400</v>
      </c>
      <c r="W333" s="501"/>
      <c r="X333" s="501"/>
      <c r="Y333" s="501"/>
      <c r="Z333" s="501"/>
      <c r="AA333" s="501"/>
      <c r="AB333" s="503"/>
    </row>
    <row r="334" spans="1:28" ht="35.1" customHeight="1">
      <c r="A334" s="498">
        <v>317</v>
      </c>
      <c r="B334" s="504" t="s">
        <v>2553</v>
      </c>
      <c r="C334" s="504" t="s">
        <v>2554</v>
      </c>
      <c r="D334" s="499">
        <v>12</v>
      </c>
      <c r="E334" s="499">
        <v>250</v>
      </c>
      <c r="F334" s="499">
        <v>250</v>
      </c>
      <c r="G334" s="499">
        <v>107640</v>
      </c>
      <c r="H334" s="499"/>
      <c r="I334" s="499"/>
      <c r="J334" s="499">
        <v>107640</v>
      </c>
      <c r="K334" s="499">
        <v>107640</v>
      </c>
      <c r="L334" s="499"/>
      <c r="M334" s="499"/>
      <c r="N334" s="505">
        <v>107640</v>
      </c>
      <c r="O334" s="499">
        <v>8616</v>
      </c>
      <c r="P334" s="499">
        <v>116256</v>
      </c>
      <c r="Q334" s="499"/>
      <c r="R334" s="501"/>
      <c r="S334" s="502"/>
      <c r="T334" s="499"/>
      <c r="U334" s="499"/>
      <c r="V334" s="499">
        <v>116256</v>
      </c>
      <c r="W334" s="501"/>
      <c r="X334" s="501"/>
      <c r="Y334" s="501"/>
      <c r="Z334" s="501"/>
      <c r="AA334" s="501"/>
      <c r="AB334" s="503"/>
    </row>
    <row r="335" spans="1:28" ht="35.1" customHeight="1">
      <c r="A335" s="498">
        <v>318</v>
      </c>
      <c r="B335" s="504" t="s">
        <v>4537</v>
      </c>
      <c r="C335" s="504" t="s">
        <v>4538</v>
      </c>
      <c r="D335" s="499">
        <v>19</v>
      </c>
      <c r="E335" s="499">
        <v>325</v>
      </c>
      <c r="F335" s="499">
        <v>325</v>
      </c>
      <c r="G335" s="499">
        <v>258750</v>
      </c>
      <c r="H335" s="499"/>
      <c r="I335" s="499"/>
      <c r="J335" s="499">
        <v>258750</v>
      </c>
      <c r="K335" s="499">
        <v>258750</v>
      </c>
      <c r="L335" s="499"/>
      <c r="M335" s="499"/>
      <c r="N335" s="505">
        <v>258750</v>
      </c>
      <c r="O335" s="499">
        <v>20700</v>
      </c>
      <c r="P335" s="499">
        <v>279450</v>
      </c>
      <c r="Q335" s="499"/>
      <c r="R335" s="501"/>
      <c r="S335" s="502"/>
      <c r="T335" s="499"/>
      <c r="U335" s="499"/>
      <c r="V335" s="499">
        <v>279450</v>
      </c>
      <c r="W335" s="501"/>
      <c r="X335" s="501"/>
      <c r="Y335" s="501"/>
      <c r="Z335" s="501"/>
      <c r="AA335" s="501"/>
      <c r="AB335" s="503"/>
    </row>
    <row r="336" spans="1:28" ht="35.1" customHeight="1">
      <c r="A336" s="498">
        <v>319</v>
      </c>
      <c r="B336" s="504" t="s">
        <v>4537</v>
      </c>
      <c r="C336" s="504" t="s">
        <v>10759</v>
      </c>
      <c r="D336" s="499">
        <v>19</v>
      </c>
      <c r="E336" s="499">
        <v>2310</v>
      </c>
      <c r="F336" s="499">
        <v>2310</v>
      </c>
      <c r="G336" s="499">
        <v>328175</v>
      </c>
      <c r="H336" s="499"/>
      <c r="I336" s="499"/>
      <c r="J336" s="499">
        <v>328175</v>
      </c>
      <c r="K336" s="499">
        <v>328175</v>
      </c>
      <c r="L336" s="499"/>
      <c r="M336" s="499"/>
      <c r="N336" s="505">
        <v>328175</v>
      </c>
      <c r="O336" s="499">
        <v>26254</v>
      </c>
      <c r="P336" s="499">
        <v>354429</v>
      </c>
      <c r="Q336" s="499"/>
      <c r="R336" s="501"/>
      <c r="S336" s="502"/>
      <c r="T336" s="499"/>
      <c r="U336" s="499"/>
      <c r="V336" s="499">
        <v>354429</v>
      </c>
      <c r="W336" s="501"/>
      <c r="X336" s="501"/>
      <c r="Y336" s="501"/>
      <c r="Z336" s="501"/>
      <c r="AA336" s="501"/>
      <c r="AB336" s="503"/>
    </row>
    <row r="337" spans="1:28" ht="35.1" customHeight="1">
      <c r="A337" s="498">
        <v>320</v>
      </c>
      <c r="B337" s="504" t="s">
        <v>4599</v>
      </c>
      <c r="C337" s="504" t="s">
        <v>4600</v>
      </c>
      <c r="D337" s="499">
        <v>7</v>
      </c>
      <c r="E337" s="499">
        <v>140</v>
      </c>
      <c r="F337" s="499">
        <v>140</v>
      </c>
      <c r="G337" s="499">
        <v>328750</v>
      </c>
      <c r="H337" s="499"/>
      <c r="I337" s="499"/>
      <c r="J337" s="499">
        <v>328750</v>
      </c>
      <c r="K337" s="499">
        <v>328750</v>
      </c>
      <c r="L337" s="499"/>
      <c r="M337" s="499"/>
      <c r="N337" s="505">
        <v>328750</v>
      </c>
      <c r="O337" s="499">
        <v>26300</v>
      </c>
      <c r="P337" s="499">
        <v>355050</v>
      </c>
      <c r="Q337" s="499"/>
      <c r="R337" s="501"/>
      <c r="S337" s="502"/>
      <c r="T337" s="499"/>
      <c r="U337" s="499"/>
      <c r="V337" s="499">
        <v>355050</v>
      </c>
      <c r="W337" s="501"/>
      <c r="X337" s="501"/>
      <c r="Y337" s="501"/>
      <c r="Z337" s="501"/>
      <c r="AA337" s="501"/>
      <c r="AB337" s="503"/>
    </row>
    <row r="338" spans="1:28" ht="35.1" customHeight="1">
      <c r="A338" s="498">
        <v>321</v>
      </c>
      <c r="B338" s="504" t="s">
        <v>2641</v>
      </c>
      <c r="C338" s="504" t="s">
        <v>10895</v>
      </c>
      <c r="D338" s="499">
        <v>10</v>
      </c>
      <c r="E338" s="499">
        <v>200</v>
      </c>
      <c r="F338" s="499">
        <v>200</v>
      </c>
      <c r="G338" s="499">
        <v>83200</v>
      </c>
      <c r="H338" s="499"/>
      <c r="I338" s="499"/>
      <c r="J338" s="499">
        <v>83200</v>
      </c>
      <c r="K338" s="499">
        <v>83200</v>
      </c>
      <c r="L338" s="499"/>
      <c r="M338" s="499"/>
      <c r="N338" s="505">
        <v>83200</v>
      </c>
      <c r="O338" s="499">
        <v>6660</v>
      </c>
      <c r="P338" s="499">
        <v>89860</v>
      </c>
      <c r="Q338" s="499"/>
      <c r="R338" s="501"/>
      <c r="S338" s="502"/>
      <c r="T338" s="499"/>
      <c r="U338" s="499"/>
      <c r="V338" s="499">
        <v>89860</v>
      </c>
      <c r="W338" s="501"/>
      <c r="X338" s="501"/>
      <c r="Y338" s="501"/>
      <c r="Z338" s="501"/>
      <c r="AA338" s="501"/>
      <c r="AB338" s="503"/>
    </row>
    <row r="339" spans="1:28" ht="35.1" customHeight="1">
      <c r="A339" s="498">
        <v>322</v>
      </c>
      <c r="B339" s="504" t="s">
        <v>2563</v>
      </c>
      <c r="C339" s="504" t="s">
        <v>2564</v>
      </c>
      <c r="D339" s="499">
        <v>1</v>
      </c>
      <c r="E339" s="499">
        <v>20</v>
      </c>
      <c r="F339" s="499">
        <v>20</v>
      </c>
      <c r="G339" s="499">
        <v>10000</v>
      </c>
      <c r="H339" s="499"/>
      <c r="I339" s="499"/>
      <c r="J339" s="499">
        <v>10000</v>
      </c>
      <c r="K339" s="499">
        <v>10000</v>
      </c>
      <c r="L339" s="499"/>
      <c r="M339" s="499"/>
      <c r="N339" s="505">
        <v>10000</v>
      </c>
      <c r="O339" s="499">
        <v>800</v>
      </c>
      <c r="P339" s="499">
        <v>10800</v>
      </c>
      <c r="Q339" s="499"/>
      <c r="R339" s="501"/>
      <c r="S339" s="502"/>
      <c r="T339" s="499"/>
      <c r="U339" s="499"/>
      <c r="V339" s="499">
        <v>10800</v>
      </c>
      <c r="W339" s="501"/>
      <c r="X339" s="501"/>
      <c r="Y339" s="501"/>
      <c r="Z339" s="501"/>
      <c r="AA339" s="501"/>
      <c r="AB339" s="503"/>
    </row>
    <row r="340" spans="1:28" ht="35.1" customHeight="1">
      <c r="A340" s="498">
        <v>323</v>
      </c>
      <c r="B340" s="504" t="s">
        <v>4258</v>
      </c>
      <c r="C340" s="504" t="s">
        <v>4259</v>
      </c>
      <c r="D340" s="499">
        <v>1</v>
      </c>
      <c r="E340" s="499">
        <v>45</v>
      </c>
      <c r="F340" s="499">
        <v>45</v>
      </c>
      <c r="G340" s="499">
        <v>13750</v>
      </c>
      <c r="H340" s="499"/>
      <c r="I340" s="499"/>
      <c r="J340" s="499">
        <v>13750</v>
      </c>
      <c r="K340" s="499">
        <v>13750</v>
      </c>
      <c r="L340" s="499"/>
      <c r="M340" s="499"/>
      <c r="N340" s="505">
        <v>13750</v>
      </c>
      <c r="O340" s="499">
        <v>1100</v>
      </c>
      <c r="P340" s="499">
        <v>14850</v>
      </c>
      <c r="Q340" s="499"/>
      <c r="R340" s="501"/>
      <c r="S340" s="502"/>
      <c r="T340" s="499"/>
      <c r="U340" s="499"/>
      <c r="V340" s="499">
        <v>14850</v>
      </c>
      <c r="W340" s="501"/>
      <c r="X340" s="501"/>
      <c r="Y340" s="501"/>
      <c r="Z340" s="501"/>
      <c r="AA340" s="501"/>
      <c r="AB340" s="503"/>
    </row>
    <row r="341" spans="1:28" ht="35.1" customHeight="1">
      <c r="A341" s="498">
        <v>324</v>
      </c>
      <c r="B341" s="504" t="s">
        <v>1893</v>
      </c>
      <c r="C341" s="504" t="s">
        <v>1894</v>
      </c>
      <c r="D341" s="499">
        <v>2</v>
      </c>
      <c r="E341" s="499">
        <v>36</v>
      </c>
      <c r="F341" s="499">
        <v>36</v>
      </c>
      <c r="G341" s="499">
        <v>27550</v>
      </c>
      <c r="H341" s="499"/>
      <c r="I341" s="499"/>
      <c r="J341" s="499">
        <v>27550</v>
      </c>
      <c r="K341" s="499">
        <v>27550</v>
      </c>
      <c r="L341" s="499"/>
      <c r="M341" s="499"/>
      <c r="N341" s="505">
        <v>27550</v>
      </c>
      <c r="O341" s="499">
        <v>2204</v>
      </c>
      <c r="P341" s="499">
        <v>29754</v>
      </c>
      <c r="Q341" s="499"/>
      <c r="R341" s="501"/>
      <c r="S341" s="502"/>
      <c r="T341" s="499"/>
      <c r="U341" s="499"/>
      <c r="V341" s="499">
        <v>29754</v>
      </c>
      <c r="W341" s="501"/>
      <c r="X341" s="501"/>
      <c r="Y341" s="501"/>
      <c r="Z341" s="501"/>
      <c r="AA341" s="501"/>
      <c r="AB341" s="503"/>
    </row>
    <row r="342" spans="1:28" ht="35.1" customHeight="1">
      <c r="A342" s="498">
        <v>325</v>
      </c>
      <c r="B342" s="504" t="s">
        <v>924</v>
      </c>
      <c r="C342" s="504" t="s">
        <v>925</v>
      </c>
      <c r="D342" s="499">
        <v>1</v>
      </c>
      <c r="E342" s="499">
        <v>50</v>
      </c>
      <c r="F342" s="499">
        <v>50</v>
      </c>
      <c r="G342" s="499">
        <v>13750</v>
      </c>
      <c r="H342" s="499"/>
      <c r="I342" s="499"/>
      <c r="J342" s="499">
        <v>13750</v>
      </c>
      <c r="K342" s="499">
        <v>13750</v>
      </c>
      <c r="L342" s="499"/>
      <c r="M342" s="499"/>
      <c r="N342" s="505">
        <v>13750</v>
      </c>
      <c r="O342" s="499">
        <v>1100</v>
      </c>
      <c r="P342" s="499">
        <v>14850</v>
      </c>
      <c r="Q342" s="499"/>
      <c r="R342" s="501"/>
      <c r="S342" s="502"/>
      <c r="T342" s="499"/>
      <c r="U342" s="499"/>
      <c r="V342" s="499">
        <v>14850</v>
      </c>
      <c r="W342" s="501"/>
      <c r="X342" s="501"/>
      <c r="Y342" s="501"/>
      <c r="Z342" s="501"/>
      <c r="AA342" s="501"/>
      <c r="AB342" s="503"/>
    </row>
    <row r="343" spans="1:28" ht="35.1" customHeight="1">
      <c r="A343" s="498">
        <v>326</v>
      </c>
      <c r="B343" s="504" t="s">
        <v>8064</v>
      </c>
      <c r="C343" s="504" t="s">
        <v>10896</v>
      </c>
      <c r="D343" s="499">
        <v>4</v>
      </c>
      <c r="E343" s="499">
        <v>80</v>
      </c>
      <c r="F343" s="499">
        <v>80</v>
      </c>
      <c r="G343" s="499">
        <v>41600</v>
      </c>
      <c r="H343" s="499">
        <v>20000</v>
      </c>
      <c r="I343" s="499"/>
      <c r="J343" s="499">
        <v>61600</v>
      </c>
      <c r="K343" s="499">
        <v>41600</v>
      </c>
      <c r="L343" s="499">
        <v>20000</v>
      </c>
      <c r="M343" s="499"/>
      <c r="N343" s="505">
        <v>61600</v>
      </c>
      <c r="O343" s="499">
        <v>4928</v>
      </c>
      <c r="P343" s="499">
        <v>66528</v>
      </c>
      <c r="Q343" s="499"/>
      <c r="R343" s="501"/>
      <c r="S343" s="502"/>
      <c r="T343" s="499"/>
      <c r="U343" s="499"/>
      <c r="V343" s="499">
        <v>66528</v>
      </c>
      <c r="W343" s="501"/>
      <c r="X343" s="501"/>
      <c r="Y343" s="501"/>
      <c r="Z343" s="501"/>
      <c r="AA343" s="501"/>
      <c r="AB343" s="503"/>
    </row>
    <row r="344" spans="1:28" ht="35.1" customHeight="1">
      <c r="A344" s="498">
        <v>327</v>
      </c>
      <c r="B344" s="504" t="s">
        <v>10761</v>
      </c>
      <c r="C344" s="504" t="s">
        <v>10762</v>
      </c>
      <c r="D344" s="499">
        <v>4</v>
      </c>
      <c r="E344" s="499">
        <v>350</v>
      </c>
      <c r="F344" s="499">
        <v>350</v>
      </c>
      <c r="G344" s="499">
        <v>180000</v>
      </c>
      <c r="H344" s="499"/>
      <c r="I344" s="499"/>
      <c r="J344" s="499">
        <v>180000</v>
      </c>
      <c r="K344" s="499">
        <v>180000</v>
      </c>
      <c r="L344" s="499"/>
      <c r="M344" s="499"/>
      <c r="N344" s="505">
        <v>180000</v>
      </c>
      <c r="O344" s="499">
        <v>14400</v>
      </c>
      <c r="P344" s="499">
        <v>194400</v>
      </c>
      <c r="Q344" s="499"/>
      <c r="R344" s="501"/>
      <c r="S344" s="502"/>
      <c r="T344" s="499"/>
      <c r="U344" s="499"/>
      <c r="V344" s="499">
        <v>194400</v>
      </c>
      <c r="W344" s="501"/>
      <c r="X344" s="501"/>
      <c r="Y344" s="501"/>
      <c r="Z344" s="501"/>
      <c r="AA344" s="501"/>
      <c r="AB344" s="503"/>
    </row>
    <row r="345" spans="1:28" ht="35.1" customHeight="1">
      <c r="A345" s="498">
        <v>328</v>
      </c>
      <c r="B345" s="504" t="s">
        <v>7655</v>
      </c>
      <c r="C345" s="504" t="s">
        <v>7656</v>
      </c>
      <c r="D345" s="499">
        <v>1</v>
      </c>
      <c r="E345" s="499">
        <v>30</v>
      </c>
      <c r="F345" s="499">
        <v>30</v>
      </c>
      <c r="G345" s="499">
        <v>15950</v>
      </c>
      <c r="H345" s="499"/>
      <c r="I345" s="499"/>
      <c r="J345" s="499">
        <v>15950</v>
      </c>
      <c r="K345" s="499">
        <v>15950</v>
      </c>
      <c r="L345" s="499"/>
      <c r="M345" s="499"/>
      <c r="N345" s="505">
        <v>15950</v>
      </c>
      <c r="O345" s="499">
        <v>1276</v>
      </c>
      <c r="P345" s="499">
        <v>17226</v>
      </c>
      <c r="Q345" s="499"/>
      <c r="R345" s="501"/>
      <c r="S345" s="502"/>
      <c r="T345" s="499"/>
      <c r="U345" s="499"/>
      <c r="V345" s="499">
        <v>17226</v>
      </c>
      <c r="W345" s="501"/>
      <c r="X345" s="501"/>
      <c r="Y345" s="501"/>
      <c r="Z345" s="501"/>
      <c r="AA345" s="501"/>
      <c r="AB345" s="503"/>
    </row>
    <row r="346" spans="1:28" ht="35.1" customHeight="1">
      <c r="A346" s="498">
        <v>329</v>
      </c>
      <c r="B346" s="504" t="s">
        <v>10897</v>
      </c>
      <c r="C346" s="504" t="s">
        <v>10898</v>
      </c>
      <c r="D346" s="499">
        <v>1</v>
      </c>
      <c r="E346" s="499">
        <v>185</v>
      </c>
      <c r="F346" s="499">
        <v>185</v>
      </c>
      <c r="G346" s="499">
        <v>30625</v>
      </c>
      <c r="H346" s="499"/>
      <c r="I346" s="499"/>
      <c r="J346" s="499">
        <v>30625</v>
      </c>
      <c r="K346" s="499">
        <v>30625</v>
      </c>
      <c r="L346" s="499"/>
      <c r="M346" s="499"/>
      <c r="N346" s="505">
        <v>30625</v>
      </c>
      <c r="O346" s="499">
        <v>2450</v>
      </c>
      <c r="P346" s="499">
        <v>33075</v>
      </c>
      <c r="Q346" s="499"/>
      <c r="R346" s="501"/>
      <c r="S346" s="502"/>
      <c r="T346" s="499"/>
      <c r="U346" s="499">
        <v>33075</v>
      </c>
      <c r="V346" s="499"/>
      <c r="W346" s="501"/>
      <c r="X346" s="501"/>
      <c r="Y346" s="501"/>
      <c r="Z346" s="501"/>
      <c r="AA346" s="501"/>
      <c r="AB346" s="503"/>
    </row>
    <row r="347" spans="1:28" ht="35.1" customHeight="1">
      <c r="A347" s="498">
        <v>330</v>
      </c>
      <c r="B347" s="504" t="s">
        <v>3855</v>
      </c>
      <c r="C347" s="504" t="s">
        <v>3856</v>
      </c>
      <c r="D347" s="499">
        <v>1</v>
      </c>
      <c r="E347" s="499">
        <v>20</v>
      </c>
      <c r="F347" s="499">
        <v>20</v>
      </c>
      <c r="G347" s="499">
        <v>13750</v>
      </c>
      <c r="H347" s="499"/>
      <c r="I347" s="499"/>
      <c r="J347" s="499">
        <v>13750</v>
      </c>
      <c r="K347" s="499">
        <v>13750</v>
      </c>
      <c r="L347" s="499"/>
      <c r="M347" s="499"/>
      <c r="N347" s="505">
        <v>13750</v>
      </c>
      <c r="O347" s="499">
        <v>1100</v>
      </c>
      <c r="P347" s="499">
        <v>14850</v>
      </c>
      <c r="Q347" s="499"/>
      <c r="R347" s="501"/>
      <c r="S347" s="502"/>
      <c r="T347" s="499"/>
      <c r="U347" s="499"/>
      <c r="V347" s="499">
        <v>14850</v>
      </c>
      <c r="W347" s="501"/>
      <c r="X347" s="501"/>
      <c r="Y347" s="501"/>
      <c r="Z347" s="501"/>
      <c r="AA347" s="501"/>
      <c r="AB347" s="503"/>
    </row>
    <row r="348" spans="1:28" ht="35.1" customHeight="1">
      <c r="A348" s="498">
        <v>331</v>
      </c>
      <c r="B348" s="504" t="s">
        <v>8780</v>
      </c>
      <c r="C348" s="504" t="s">
        <v>8781</v>
      </c>
      <c r="D348" s="499">
        <v>2</v>
      </c>
      <c r="E348" s="499">
        <v>1130</v>
      </c>
      <c r="F348" s="499">
        <v>1130</v>
      </c>
      <c r="G348" s="499">
        <v>183175</v>
      </c>
      <c r="H348" s="499"/>
      <c r="I348" s="499"/>
      <c r="J348" s="499">
        <v>183175</v>
      </c>
      <c r="K348" s="499">
        <v>183175</v>
      </c>
      <c r="L348" s="499"/>
      <c r="M348" s="499"/>
      <c r="N348" s="505">
        <v>183175</v>
      </c>
      <c r="O348" s="499">
        <v>14654</v>
      </c>
      <c r="P348" s="499">
        <v>197829</v>
      </c>
      <c r="Q348" s="499"/>
      <c r="R348" s="501"/>
      <c r="S348" s="502"/>
      <c r="T348" s="499"/>
      <c r="U348" s="499"/>
      <c r="V348" s="499">
        <v>197829</v>
      </c>
      <c r="W348" s="501"/>
      <c r="X348" s="501"/>
      <c r="Y348" s="501"/>
      <c r="Z348" s="501"/>
      <c r="AA348" s="501"/>
      <c r="AB348" s="503"/>
    </row>
    <row r="349" spans="1:28" ht="35.1" customHeight="1">
      <c r="A349" s="498">
        <v>332</v>
      </c>
      <c r="B349" s="504" t="s">
        <v>8521</v>
      </c>
      <c r="C349" s="504" t="s">
        <v>10899</v>
      </c>
      <c r="D349" s="499">
        <v>1</v>
      </c>
      <c r="E349" s="499">
        <v>40</v>
      </c>
      <c r="F349" s="499">
        <v>40</v>
      </c>
      <c r="G349" s="499">
        <v>11600</v>
      </c>
      <c r="H349" s="499"/>
      <c r="I349" s="499"/>
      <c r="J349" s="499">
        <v>11600</v>
      </c>
      <c r="K349" s="499">
        <v>11600</v>
      </c>
      <c r="L349" s="499"/>
      <c r="M349" s="499"/>
      <c r="N349" s="505">
        <v>11600</v>
      </c>
      <c r="O349" s="499">
        <v>928</v>
      </c>
      <c r="P349" s="499">
        <v>12528</v>
      </c>
      <c r="Q349" s="499"/>
      <c r="R349" s="501"/>
      <c r="S349" s="502"/>
      <c r="T349" s="499"/>
      <c r="U349" s="499"/>
      <c r="V349" s="499">
        <v>12528</v>
      </c>
      <c r="W349" s="501"/>
      <c r="X349" s="501"/>
      <c r="Y349" s="501"/>
      <c r="Z349" s="501"/>
      <c r="AA349" s="501"/>
      <c r="AB349" s="503"/>
    </row>
    <row r="350" spans="1:28" ht="35.1" customHeight="1">
      <c r="A350" s="498">
        <v>333</v>
      </c>
      <c r="B350" s="504" t="s">
        <v>8521</v>
      </c>
      <c r="C350" s="504" t="s">
        <v>10900</v>
      </c>
      <c r="D350" s="499">
        <v>1</v>
      </c>
      <c r="E350" s="499">
        <v>55</v>
      </c>
      <c r="F350" s="499">
        <v>55</v>
      </c>
      <c r="G350" s="499">
        <v>21750</v>
      </c>
      <c r="H350" s="499"/>
      <c r="I350" s="499"/>
      <c r="J350" s="499">
        <v>21750</v>
      </c>
      <c r="K350" s="499">
        <v>21750</v>
      </c>
      <c r="L350" s="499"/>
      <c r="M350" s="499"/>
      <c r="N350" s="505">
        <v>21750</v>
      </c>
      <c r="O350" s="499">
        <v>1740</v>
      </c>
      <c r="P350" s="499">
        <v>23490</v>
      </c>
      <c r="Q350" s="499"/>
      <c r="R350" s="501"/>
      <c r="S350" s="502"/>
      <c r="T350" s="499"/>
      <c r="U350" s="499">
        <v>23490</v>
      </c>
      <c r="V350" s="499"/>
      <c r="W350" s="501"/>
      <c r="X350" s="501"/>
      <c r="Y350" s="501"/>
      <c r="Z350" s="501"/>
      <c r="AA350" s="501"/>
      <c r="AB350" s="503"/>
    </row>
    <row r="351" spans="1:28" ht="35.1" customHeight="1">
      <c r="A351" s="498">
        <v>334</v>
      </c>
      <c r="B351" s="504" t="s">
        <v>3957</v>
      </c>
      <c r="C351" s="504" t="s">
        <v>3958</v>
      </c>
      <c r="D351" s="499">
        <v>1</v>
      </c>
      <c r="E351" s="499">
        <v>35</v>
      </c>
      <c r="F351" s="499">
        <v>35</v>
      </c>
      <c r="G351" s="499">
        <v>11875</v>
      </c>
      <c r="H351" s="499"/>
      <c r="I351" s="499"/>
      <c r="J351" s="499">
        <v>11875</v>
      </c>
      <c r="K351" s="499">
        <v>11875</v>
      </c>
      <c r="L351" s="499"/>
      <c r="M351" s="499"/>
      <c r="N351" s="505">
        <v>11875</v>
      </c>
      <c r="O351" s="499">
        <v>950</v>
      </c>
      <c r="P351" s="499">
        <v>12825</v>
      </c>
      <c r="Q351" s="499"/>
      <c r="R351" s="501"/>
      <c r="S351" s="502"/>
      <c r="T351" s="499"/>
      <c r="U351" s="499"/>
      <c r="V351" s="499">
        <v>12825</v>
      </c>
      <c r="W351" s="501"/>
      <c r="X351" s="501"/>
      <c r="Y351" s="501"/>
      <c r="Z351" s="501"/>
      <c r="AA351" s="501"/>
      <c r="AB351" s="503"/>
    </row>
    <row r="352" spans="1:28" ht="35.1" customHeight="1">
      <c r="A352" s="498">
        <v>335</v>
      </c>
      <c r="B352" s="504" t="s">
        <v>176</v>
      </c>
      <c r="C352" s="504" t="s">
        <v>177</v>
      </c>
      <c r="D352" s="499">
        <v>2</v>
      </c>
      <c r="E352" s="499">
        <v>180</v>
      </c>
      <c r="F352" s="499">
        <v>180</v>
      </c>
      <c r="G352" s="499">
        <v>20000</v>
      </c>
      <c r="H352" s="499"/>
      <c r="I352" s="499"/>
      <c r="J352" s="499">
        <v>20000</v>
      </c>
      <c r="K352" s="499">
        <v>20000</v>
      </c>
      <c r="L352" s="499"/>
      <c r="M352" s="499"/>
      <c r="N352" s="505">
        <v>20000</v>
      </c>
      <c r="O352" s="499">
        <v>1600</v>
      </c>
      <c r="P352" s="499">
        <v>21600</v>
      </c>
      <c r="Q352" s="499"/>
      <c r="R352" s="501"/>
      <c r="S352" s="502"/>
      <c r="T352" s="499"/>
      <c r="U352" s="499"/>
      <c r="V352" s="499">
        <v>21600</v>
      </c>
      <c r="W352" s="501"/>
      <c r="X352" s="501"/>
      <c r="Y352" s="501"/>
      <c r="Z352" s="501"/>
      <c r="AA352" s="501"/>
      <c r="AB352" s="503"/>
    </row>
    <row r="353" spans="1:28" ht="35.1" customHeight="1">
      <c r="A353" s="498">
        <v>336</v>
      </c>
      <c r="B353" s="504" t="s">
        <v>4035</v>
      </c>
      <c r="C353" s="504" t="s">
        <v>4036</v>
      </c>
      <c r="D353" s="499">
        <v>29</v>
      </c>
      <c r="E353" s="499">
        <v>575</v>
      </c>
      <c r="F353" s="499">
        <v>575</v>
      </c>
      <c r="G353" s="499">
        <v>303900</v>
      </c>
      <c r="H353" s="499">
        <v>4545</v>
      </c>
      <c r="I353" s="499"/>
      <c r="J353" s="499">
        <v>308445</v>
      </c>
      <c r="K353" s="499">
        <v>303900</v>
      </c>
      <c r="L353" s="499">
        <v>4545</v>
      </c>
      <c r="M353" s="499"/>
      <c r="N353" s="505">
        <v>308445</v>
      </c>
      <c r="O353" s="499">
        <v>24676</v>
      </c>
      <c r="P353" s="499">
        <v>333121</v>
      </c>
      <c r="Q353" s="499"/>
      <c r="R353" s="501"/>
      <c r="S353" s="502"/>
      <c r="T353" s="499">
        <v>20000</v>
      </c>
      <c r="U353" s="499"/>
      <c r="V353" s="499">
        <v>333121</v>
      </c>
      <c r="W353" s="501"/>
      <c r="X353" s="501"/>
      <c r="Y353" s="501"/>
      <c r="Z353" s="501"/>
      <c r="AA353" s="501"/>
      <c r="AB353" s="503"/>
    </row>
    <row r="354" spans="1:28" ht="35.1" customHeight="1">
      <c r="A354" s="498">
        <v>337</v>
      </c>
      <c r="B354" s="504" t="s">
        <v>4064</v>
      </c>
      <c r="C354" s="504" t="s">
        <v>4065</v>
      </c>
      <c r="D354" s="499">
        <v>1</v>
      </c>
      <c r="E354" s="499">
        <v>10</v>
      </c>
      <c r="F354" s="499">
        <v>10</v>
      </c>
      <c r="G354" s="499">
        <v>13750</v>
      </c>
      <c r="H354" s="499"/>
      <c r="I354" s="499"/>
      <c r="J354" s="499">
        <v>13750</v>
      </c>
      <c r="K354" s="499">
        <v>13750</v>
      </c>
      <c r="L354" s="499"/>
      <c r="M354" s="499"/>
      <c r="N354" s="505">
        <v>13750</v>
      </c>
      <c r="O354" s="499">
        <v>1100</v>
      </c>
      <c r="P354" s="499">
        <v>14850</v>
      </c>
      <c r="Q354" s="499"/>
      <c r="R354" s="501"/>
      <c r="S354" s="502"/>
      <c r="T354" s="499"/>
      <c r="U354" s="499"/>
      <c r="V354" s="499">
        <v>14850</v>
      </c>
      <c r="W354" s="501"/>
      <c r="X354" s="501"/>
      <c r="Y354" s="501"/>
      <c r="Z354" s="501"/>
      <c r="AA354" s="501"/>
      <c r="AB354" s="503"/>
    </row>
    <row r="355" spans="1:28" ht="35.1" customHeight="1">
      <c r="A355" s="498">
        <v>338</v>
      </c>
      <c r="B355" s="504" t="s">
        <v>4552</v>
      </c>
      <c r="C355" s="504" t="s">
        <v>10765</v>
      </c>
      <c r="D355" s="499">
        <v>14</v>
      </c>
      <c r="E355" s="499">
        <v>290</v>
      </c>
      <c r="F355" s="499">
        <v>290</v>
      </c>
      <c r="G355" s="499">
        <v>141600</v>
      </c>
      <c r="H355" s="499"/>
      <c r="I355" s="499"/>
      <c r="J355" s="499">
        <v>141600</v>
      </c>
      <c r="K355" s="499">
        <v>141600</v>
      </c>
      <c r="L355" s="499"/>
      <c r="M355" s="499"/>
      <c r="N355" s="505">
        <v>141600</v>
      </c>
      <c r="O355" s="499">
        <v>11328</v>
      </c>
      <c r="P355" s="499">
        <v>152928</v>
      </c>
      <c r="Q355" s="499"/>
      <c r="R355" s="501"/>
      <c r="S355" s="502"/>
      <c r="T355" s="499"/>
      <c r="U355" s="499"/>
      <c r="V355" s="499">
        <v>152928</v>
      </c>
      <c r="W355" s="501"/>
      <c r="X355" s="501"/>
      <c r="Y355" s="501"/>
      <c r="Z355" s="501"/>
      <c r="AA355" s="501"/>
      <c r="AB355" s="503"/>
    </row>
    <row r="356" spans="1:28" ht="35.1" customHeight="1">
      <c r="A356" s="498">
        <v>339</v>
      </c>
      <c r="B356" s="504" t="s">
        <v>4552</v>
      </c>
      <c r="C356" s="504" t="s">
        <v>4553</v>
      </c>
      <c r="D356" s="499">
        <v>2</v>
      </c>
      <c r="E356" s="499">
        <v>40</v>
      </c>
      <c r="F356" s="499">
        <v>40</v>
      </c>
      <c r="G356" s="499">
        <v>53637</v>
      </c>
      <c r="H356" s="499"/>
      <c r="I356" s="499"/>
      <c r="J356" s="499">
        <v>53637</v>
      </c>
      <c r="K356" s="499">
        <v>53637</v>
      </c>
      <c r="L356" s="499"/>
      <c r="M356" s="499"/>
      <c r="N356" s="505">
        <v>53637</v>
      </c>
      <c r="O356" s="499">
        <v>4291</v>
      </c>
      <c r="P356" s="499">
        <v>57928</v>
      </c>
      <c r="Q356" s="499"/>
      <c r="R356" s="501"/>
      <c r="S356" s="502"/>
      <c r="T356" s="499"/>
      <c r="U356" s="499"/>
      <c r="V356" s="499">
        <v>57928</v>
      </c>
      <c r="W356" s="501"/>
      <c r="X356" s="501"/>
      <c r="Y356" s="501"/>
      <c r="Z356" s="501"/>
      <c r="AA356" s="501"/>
      <c r="AB356" s="503"/>
    </row>
    <row r="357" spans="1:28" ht="35.1" customHeight="1">
      <c r="A357" s="498">
        <v>340</v>
      </c>
      <c r="B357" s="504" t="s">
        <v>3332</v>
      </c>
      <c r="C357" s="504" t="s">
        <v>3333</v>
      </c>
      <c r="D357" s="499">
        <v>3</v>
      </c>
      <c r="E357" s="499">
        <v>915</v>
      </c>
      <c r="F357" s="499">
        <v>915</v>
      </c>
      <c r="G357" s="499">
        <v>48250</v>
      </c>
      <c r="H357" s="499"/>
      <c r="I357" s="499"/>
      <c r="J357" s="499">
        <v>48250</v>
      </c>
      <c r="K357" s="499">
        <v>48250</v>
      </c>
      <c r="L357" s="499"/>
      <c r="M357" s="499"/>
      <c r="N357" s="505">
        <v>48250</v>
      </c>
      <c r="O357" s="499">
        <v>3860</v>
      </c>
      <c r="P357" s="499">
        <v>52110</v>
      </c>
      <c r="Q357" s="499"/>
      <c r="R357" s="501"/>
      <c r="S357" s="502"/>
      <c r="T357" s="499"/>
      <c r="U357" s="499"/>
      <c r="V357" s="499">
        <v>52110</v>
      </c>
      <c r="W357" s="501"/>
      <c r="X357" s="501"/>
      <c r="Y357" s="501"/>
      <c r="Z357" s="501"/>
      <c r="AA357" s="501"/>
      <c r="AB357" s="503"/>
    </row>
    <row r="358" spans="1:28" ht="35.1" customHeight="1">
      <c r="A358" s="498">
        <v>341</v>
      </c>
      <c r="B358" s="504" t="s">
        <v>2719</v>
      </c>
      <c r="C358" s="504" t="s">
        <v>2720</v>
      </c>
      <c r="D358" s="499">
        <v>1</v>
      </c>
      <c r="E358" s="499">
        <v>1280</v>
      </c>
      <c r="F358" s="499">
        <v>1280</v>
      </c>
      <c r="G358" s="499">
        <v>74375</v>
      </c>
      <c r="H358" s="499">
        <v>5000</v>
      </c>
      <c r="I358" s="499"/>
      <c r="J358" s="499">
        <v>79375</v>
      </c>
      <c r="K358" s="499">
        <v>74375</v>
      </c>
      <c r="L358" s="499">
        <v>5000</v>
      </c>
      <c r="M358" s="499"/>
      <c r="N358" s="505">
        <v>79375</v>
      </c>
      <c r="O358" s="499">
        <v>6350</v>
      </c>
      <c r="P358" s="499">
        <v>85725</v>
      </c>
      <c r="Q358" s="499"/>
      <c r="R358" s="501"/>
      <c r="S358" s="502"/>
      <c r="T358" s="499"/>
      <c r="U358" s="499"/>
      <c r="V358" s="499">
        <v>85725</v>
      </c>
      <c r="W358" s="501"/>
      <c r="X358" s="501"/>
      <c r="Y358" s="501"/>
      <c r="Z358" s="501"/>
      <c r="AA358" s="501"/>
      <c r="AB358" s="503"/>
    </row>
    <row r="359" spans="1:28" ht="35.1" customHeight="1">
      <c r="A359" s="498">
        <v>342</v>
      </c>
      <c r="B359" s="504" t="s">
        <v>1914</v>
      </c>
      <c r="C359" s="504" t="s">
        <v>1915</v>
      </c>
      <c r="D359" s="499">
        <v>2</v>
      </c>
      <c r="E359" s="499">
        <v>235</v>
      </c>
      <c r="F359" s="499">
        <v>235</v>
      </c>
      <c r="G359" s="499">
        <v>51475</v>
      </c>
      <c r="H359" s="499"/>
      <c r="I359" s="499"/>
      <c r="J359" s="499">
        <v>51475</v>
      </c>
      <c r="K359" s="499">
        <v>51475</v>
      </c>
      <c r="L359" s="499"/>
      <c r="M359" s="499"/>
      <c r="N359" s="505">
        <v>51475</v>
      </c>
      <c r="O359" s="499">
        <v>4118</v>
      </c>
      <c r="P359" s="499">
        <v>55593</v>
      </c>
      <c r="Q359" s="499"/>
      <c r="R359" s="501"/>
      <c r="S359" s="502"/>
      <c r="T359" s="499"/>
      <c r="U359" s="499"/>
      <c r="V359" s="499">
        <v>55593</v>
      </c>
      <c r="W359" s="501"/>
      <c r="X359" s="501"/>
      <c r="Y359" s="501"/>
      <c r="Z359" s="501"/>
      <c r="AA359" s="501"/>
      <c r="AB359" s="503"/>
    </row>
    <row r="360" spans="1:28" ht="35.1" customHeight="1">
      <c r="A360" s="498">
        <v>343</v>
      </c>
      <c r="B360" s="504" t="s">
        <v>4215</v>
      </c>
      <c r="C360" s="504" t="s">
        <v>4216</v>
      </c>
      <c r="D360" s="499">
        <v>2</v>
      </c>
      <c r="E360" s="499">
        <v>3880</v>
      </c>
      <c r="F360" s="499">
        <v>3880</v>
      </c>
      <c r="G360" s="499">
        <v>178125</v>
      </c>
      <c r="H360" s="499"/>
      <c r="I360" s="499"/>
      <c r="J360" s="499">
        <v>178125</v>
      </c>
      <c r="K360" s="499">
        <v>178125</v>
      </c>
      <c r="L360" s="499"/>
      <c r="M360" s="499"/>
      <c r="N360" s="505">
        <v>178125</v>
      </c>
      <c r="O360" s="499">
        <v>14250</v>
      </c>
      <c r="P360" s="499">
        <v>192375</v>
      </c>
      <c r="Q360" s="499"/>
      <c r="R360" s="501"/>
      <c r="S360" s="502"/>
      <c r="T360" s="499"/>
      <c r="U360" s="499"/>
      <c r="V360" s="499">
        <v>192375</v>
      </c>
      <c r="W360" s="501"/>
      <c r="X360" s="501"/>
      <c r="Y360" s="501"/>
      <c r="Z360" s="501"/>
      <c r="AA360" s="501"/>
      <c r="AB360" s="503"/>
    </row>
    <row r="361" spans="1:28" ht="35.1" customHeight="1">
      <c r="A361" s="498">
        <v>344</v>
      </c>
      <c r="B361" s="504" t="s">
        <v>777</v>
      </c>
      <c r="C361" s="504" t="s">
        <v>778</v>
      </c>
      <c r="D361" s="499">
        <v>1</v>
      </c>
      <c r="E361" s="499">
        <v>220</v>
      </c>
      <c r="F361" s="499">
        <v>220</v>
      </c>
      <c r="G361" s="499">
        <v>30625</v>
      </c>
      <c r="H361" s="499"/>
      <c r="I361" s="499"/>
      <c r="J361" s="499">
        <v>30625</v>
      </c>
      <c r="K361" s="499">
        <v>30625</v>
      </c>
      <c r="L361" s="499"/>
      <c r="M361" s="499"/>
      <c r="N361" s="505">
        <v>30625</v>
      </c>
      <c r="O361" s="499">
        <v>2450</v>
      </c>
      <c r="P361" s="499">
        <v>33075</v>
      </c>
      <c r="Q361" s="499"/>
      <c r="R361" s="501"/>
      <c r="S361" s="502"/>
      <c r="T361" s="499"/>
      <c r="U361" s="499"/>
      <c r="V361" s="499">
        <v>33075</v>
      </c>
      <c r="W361" s="501"/>
      <c r="X361" s="501"/>
      <c r="Y361" s="501"/>
      <c r="Z361" s="501"/>
      <c r="AA361" s="501"/>
      <c r="AB361" s="503"/>
    </row>
    <row r="362" spans="1:28" ht="35.1" customHeight="1">
      <c r="A362" s="498">
        <v>345</v>
      </c>
      <c r="B362" s="504" t="s">
        <v>2925</v>
      </c>
      <c r="C362" s="504" t="s">
        <v>2926</v>
      </c>
      <c r="D362" s="499">
        <v>5</v>
      </c>
      <c r="E362" s="499">
        <v>75</v>
      </c>
      <c r="F362" s="499">
        <v>75</v>
      </c>
      <c r="G362" s="499">
        <v>49630</v>
      </c>
      <c r="H362" s="499"/>
      <c r="I362" s="499"/>
      <c r="J362" s="499">
        <v>49630</v>
      </c>
      <c r="K362" s="499">
        <v>49630</v>
      </c>
      <c r="L362" s="499"/>
      <c r="M362" s="499"/>
      <c r="N362" s="505">
        <v>49630</v>
      </c>
      <c r="O362" s="499">
        <v>3972</v>
      </c>
      <c r="P362" s="499">
        <v>53602</v>
      </c>
      <c r="Q362" s="499"/>
      <c r="R362" s="501"/>
      <c r="S362" s="502"/>
      <c r="T362" s="499"/>
      <c r="U362" s="499"/>
      <c r="V362" s="499">
        <v>53602</v>
      </c>
      <c r="W362" s="501"/>
      <c r="X362" s="501"/>
      <c r="Y362" s="501"/>
      <c r="Z362" s="501"/>
      <c r="AA362" s="501"/>
      <c r="AB362" s="503"/>
    </row>
    <row r="363" spans="1:28" ht="35.1" customHeight="1">
      <c r="A363" s="498">
        <v>346</v>
      </c>
      <c r="B363" s="504" t="s">
        <v>2887</v>
      </c>
      <c r="C363" s="504" t="s">
        <v>10901</v>
      </c>
      <c r="D363" s="499">
        <v>2</v>
      </c>
      <c r="E363" s="499">
        <v>455</v>
      </c>
      <c r="F363" s="499">
        <v>455</v>
      </c>
      <c r="G363" s="499">
        <v>151250</v>
      </c>
      <c r="H363" s="499"/>
      <c r="I363" s="499"/>
      <c r="J363" s="499">
        <v>151250</v>
      </c>
      <c r="K363" s="499">
        <v>151250</v>
      </c>
      <c r="L363" s="499"/>
      <c r="M363" s="499"/>
      <c r="N363" s="505">
        <v>151250</v>
      </c>
      <c r="O363" s="499">
        <v>12100</v>
      </c>
      <c r="P363" s="499">
        <v>163350</v>
      </c>
      <c r="Q363" s="499"/>
      <c r="R363" s="501"/>
      <c r="S363" s="502"/>
      <c r="T363" s="499"/>
      <c r="U363" s="499"/>
      <c r="V363" s="499">
        <v>163350</v>
      </c>
      <c r="W363" s="501"/>
      <c r="X363" s="501"/>
      <c r="Y363" s="501"/>
      <c r="Z363" s="501"/>
      <c r="AA363" s="501"/>
      <c r="AB363" s="503"/>
    </row>
    <row r="364" spans="1:28" ht="35.1" customHeight="1">
      <c r="A364" s="498">
        <v>347</v>
      </c>
      <c r="B364" s="504" t="s">
        <v>407</v>
      </c>
      <c r="C364" s="504" t="s">
        <v>408</v>
      </c>
      <c r="D364" s="499">
        <v>8</v>
      </c>
      <c r="E364" s="499">
        <v>245</v>
      </c>
      <c r="F364" s="499">
        <v>245</v>
      </c>
      <c r="G364" s="499">
        <v>112575</v>
      </c>
      <c r="H364" s="499"/>
      <c r="I364" s="499"/>
      <c r="J364" s="499">
        <v>112575</v>
      </c>
      <c r="K364" s="499">
        <v>112575</v>
      </c>
      <c r="L364" s="499"/>
      <c r="M364" s="499"/>
      <c r="N364" s="505">
        <v>112575</v>
      </c>
      <c r="O364" s="499">
        <v>9006</v>
      </c>
      <c r="P364" s="499">
        <v>121581</v>
      </c>
      <c r="Q364" s="499"/>
      <c r="R364" s="501"/>
      <c r="S364" s="502"/>
      <c r="T364" s="499"/>
      <c r="U364" s="499"/>
      <c r="V364" s="499">
        <v>121581</v>
      </c>
      <c r="W364" s="501"/>
      <c r="X364" s="501"/>
      <c r="Y364" s="501"/>
      <c r="Z364" s="501"/>
      <c r="AA364" s="501"/>
      <c r="AB364" s="503"/>
    </row>
    <row r="365" spans="1:28" ht="35.1" customHeight="1">
      <c r="A365" s="498">
        <v>348</v>
      </c>
      <c r="B365" s="504" t="s">
        <v>4542</v>
      </c>
      <c r="C365" s="504" t="s">
        <v>10902</v>
      </c>
      <c r="D365" s="499">
        <v>2</v>
      </c>
      <c r="E365" s="499">
        <v>120</v>
      </c>
      <c r="F365" s="499">
        <v>120</v>
      </c>
      <c r="G365" s="499">
        <v>38625</v>
      </c>
      <c r="H365" s="499"/>
      <c r="I365" s="499"/>
      <c r="J365" s="499">
        <v>38625</v>
      </c>
      <c r="K365" s="499">
        <v>38625</v>
      </c>
      <c r="L365" s="499"/>
      <c r="M365" s="499"/>
      <c r="N365" s="505">
        <v>38625</v>
      </c>
      <c r="O365" s="499">
        <v>3090</v>
      </c>
      <c r="P365" s="499">
        <v>41715</v>
      </c>
      <c r="Q365" s="499"/>
      <c r="R365" s="501"/>
      <c r="S365" s="502"/>
      <c r="T365" s="499"/>
      <c r="U365" s="499"/>
      <c r="V365" s="499">
        <v>41715</v>
      </c>
      <c r="W365" s="501"/>
      <c r="X365" s="501"/>
      <c r="Y365" s="501"/>
      <c r="Z365" s="501"/>
      <c r="AA365" s="501"/>
      <c r="AB365" s="503"/>
    </row>
    <row r="366" spans="1:28" ht="35.1" customHeight="1">
      <c r="A366" s="498">
        <v>349</v>
      </c>
      <c r="B366" s="504" t="s">
        <v>4542</v>
      </c>
      <c r="C366" s="504" t="s">
        <v>4543</v>
      </c>
      <c r="D366" s="499">
        <v>1</v>
      </c>
      <c r="E366" s="499">
        <v>2540</v>
      </c>
      <c r="F366" s="499">
        <v>2540</v>
      </c>
      <c r="G366" s="499">
        <v>118750</v>
      </c>
      <c r="H366" s="499"/>
      <c r="I366" s="499"/>
      <c r="J366" s="499">
        <v>118750</v>
      </c>
      <c r="K366" s="499">
        <v>118750</v>
      </c>
      <c r="L366" s="499"/>
      <c r="M366" s="499"/>
      <c r="N366" s="505">
        <v>118750</v>
      </c>
      <c r="O366" s="499">
        <v>9500</v>
      </c>
      <c r="P366" s="499">
        <v>128250</v>
      </c>
      <c r="Q366" s="499"/>
      <c r="R366" s="501"/>
      <c r="S366" s="502"/>
      <c r="T366" s="499"/>
      <c r="U366" s="499"/>
      <c r="V366" s="499">
        <v>128250</v>
      </c>
      <c r="W366" s="501"/>
      <c r="X366" s="501"/>
      <c r="Y366" s="501"/>
      <c r="Z366" s="501"/>
      <c r="AA366" s="501"/>
      <c r="AB366" s="503"/>
    </row>
    <row r="367" spans="1:28" ht="35.1" customHeight="1">
      <c r="A367" s="498">
        <v>350</v>
      </c>
      <c r="B367" s="504" t="s">
        <v>4084</v>
      </c>
      <c r="C367" s="504" t="s">
        <v>4085</v>
      </c>
      <c r="D367" s="499">
        <v>2</v>
      </c>
      <c r="E367" s="499">
        <v>90</v>
      </c>
      <c r="F367" s="499">
        <v>90</v>
      </c>
      <c r="G367" s="499">
        <v>84546</v>
      </c>
      <c r="H367" s="499"/>
      <c r="I367" s="499"/>
      <c r="J367" s="499">
        <v>84546</v>
      </c>
      <c r="K367" s="499">
        <v>84546</v>
      </c>
      <c r="L367" s="499"/>
      <c r="M367" s="499"/>
      <c r="N367" s="505">
        <v>84546</v>
      </c>
      <c r="O367" s="499">
        <v>6764</v>
      </c>
      <c r="P367" s="499">
        <v>91310</v>
      </c>
      <c r="Q367" s="499"/>
      <c r="R367" s="501"/>
      <c r="S367" s="502"/>
      <c r="T367" s="499"/>
      <c r="U367" s="499"/>
      <c r="V367" s="499">
        <v>91310</v>
      </c>
      <c r="W367" s="501"/>
      <c r="X367" s="501"/>
      <c r="Y367" s="501"/>
      <c r="Z367" s="501"/>
      <c r="AA367" s="501"/>
      <c r="AB367" s="503"/>
    </row>
    <row r="368" spans="1:28" ht="35.1" customHeight="1">
      <c r="A368" s="498">
        <v>351</v>
      </c>
      <c r="B368" s="504" t="s">
        <v>491</v>
      </c>
      <c r="C368" s="504" t="s">
        <v>492</v>
      </c>
      <c r="D368" s="499">
        <v>2</v>
      </c>
      <c r="E368" s="499">
        <v>70</v>
      </c>
      <c r="F368" s="499">
        <v>70</v>
      </c>
      <c r="G368" s="499">
        <v>25625</v>
      </c>
      <c r="H368" s="499"/>
      <c r="I368" s="499"/>
      <c r="J368" s="499">
        <v>25625</v>
      </c>
      <c r="K368" s="499">
        <v>25625</v>
      </c>
      <c r="L368" s="499"/>
      <c r="M368" s="499"/>
      <c r="N368" s="505">
        <v>25625</v>
      </c>
      <c r="O368" s="499">
        <v>2050</v>
      </c>
      <c r="P368" s="499">
        <v>27675</v>
      </c>
      <c r="Q368" s="499"/>
      <c r="R368" s="501"/>
      <c r="S368" s="502"/>
      <c r="T368" s="499"/>
      <c r="U368" s="499"/>
      <c r="V368" s="499">
        <v>27675</v>
      </c>
      <c r="W368" s="501"/>
      <c r="X368" s="501"/>
      <c r="Y368" s="501"/>
      <c r="Z368" s="501"/>
      <c r="AA368" s="501"/>
      <c r="AB368" s="503"/>
    </row>
    <row r="369" spans="1:28" ht="35.1" customHeight="1">
      <c r="A369" s="498">
        <v>352</v>
      </c>
      <c r="B369" s="504" t="s">
        <v>3984</v>
      </c>
      <c r="C369" s="504" t="s">
        <v>3985</v>
      </c>
      <c r="D369" s="499">
        <v>1</v>
      </c>
      <c r="E369" s="499">
        <v>300</v>
      </c>
      <c r="F369" s="499">
        <v>300</v>
      </c>
      <c r="G369" s="499">
        <v>31250</v>
      </c>
      <c r="H369" s="499"/>
      <c r="I369" s="499"/>
      <c r="J369" s="499">
        <v>31250</v>
      </c>
      <c r="K369" s="499">
        <v>31250</v>
      </c>
      <c r="L369" s="499"/>
      <c r="M369" s="499"/>
      <c r="N369" s="505">
        <v>31250</v>
      </c>
      <c r="O369" s="499">
        <v>2500</v>
      </c>
      <c r="P369" s="499">
        <v>33750</v>
      </c>
      <c r="Q369" s="499"/>
      <c r="R369" s="501"/>
      <c r="S369" s="502"/>
      <c r="T369" s="499"/>
      <c r="U369" s="499"/>
      <c r="V369" s="499">
        <v>33750</v>
      </c>
      <c r="W369" s="501"/>
      <c r="X369" s="501"/>
      <c r="Y369" s="501"/>
      <c r="Z369" s="501"/>
      <c r="AA369" s="501"/>
      <c r="AB369" s="503"/>
    </row>
    <row r="370" spans="1:28" ht="35.1" customHeight="1">
      <c r="A370" s="498">
        <v>353</v>
      </c>
      <c r="B370" s="504" t="s">
        <v>4647</v>
      </c>
      <c r="C370" s="504" t="s">
        <v>10769</v>
      </c>
      <c r="D370" s="499">
        <v>2</v>
      </c>
      <c r="E370" s="499">
        <v>50</v>
      </c>
      <c r="F370" s="499">
        <v>50</v>
      </c>
      <c r="G370" s="499">
        <v>17940</v>
      </c>
      <c r="H370" s="499"/>
      <c r="I370" s="499"/>
      <c r="J370" s="499">
        <v>17940</v>
      </c>
      <c r="K370" s="499">
        <v>17940</v>
      </c>
      <c r="L370" s="499"/>
      <c r="M370" s="499"/>
      <c r="N370" s="505">
        <v>17940</v>
      </c>
      <c r="O370" s="499">
        <v>1436</v>
      </c>
      <c r="P370" s="499">
        <v>19376</v>
      </c>
      <c r="Q370" s="499"/>
      <c r="R370" s="501"/>
      <c r="S370" s="502"/>
      <c r="T370" s="499"/>
      <c r="U370" s="499"/>
      <c r="V370" s="499">
        <v>19376</v>
      </c>
      <c r="W370" s="501"/>
      <c r="X370" s="501"/>
      <c r="Y370" s="501"/>
      <c r="Z370" s="501"/>
      <c r="AA370" s="501"/>
      <c r="AB370" s="503"/>
    </row>
    <row r="371" spans="1:28" ht="35.1" customHeight="1">
      <c r="A371" s="498">
        <v>354</v>
      </c>
      <c r="B371" s="504" t="s">
        <v>4691</v>
      </c>
      <c r="C371" s="504" t="s">
        <v>4692</v>
      </c>
      <c r="D371" s="499">
        <v>154</v>
      </c>
      <c r="E371" s="499">
        <v>5425</v>
      </c>
      <c r="F371" s="499">
        <v>5425</v>
      </c>
      <c r="G371" s="499">
        <v>2835478</v>
      </c>
      <c r="H371" s="499"/>
      <c r="I371" s="499"/>
      <c r="J371" s="499">
        <v>2835478</v>
      </c>
      <c r="K371" s="499">
        <v>2847295</v>
      </c>
      <c r="L371" s="499"/>
      <c r="M371" s="499"/>
      <c r="N371" s="505">
        <v>2847295</v>
      </c>
      <c r="O371" s="499">
        <v>227778</v>
      </c>
      <c r="P371" s="499">
        <v>3075073</v>
      </c>
      <c r="Q371" s="499">
        <v>-11817</v>
      </c>
      <c r="R371" s="501"/>
      <c r="S371" s="502"/>
      <c r="T371" s="499"/>
      <c r="U371" s="499"/>
      <c r="V371" s="499">
        <v>3075073</v>
      </c>
      <c r="W371" s="501"/>
      <c r="X371" s="501"/>
      <c r="Y371" s="501"/>
      <c r="Z371" s="501"/>
      <c r="AA371" s="501"/>
      <c r="AB371" s="503"/>
    </row>
    <row r="372" spans="1:28" ht="35.1" customHeight="1">
      <c r="A372" s="498">
        <v>355</v>
      </c>
      <c r="B372" s="504" t="s">
        <v>3323</v>
      </c>
      <c r="C372" s="504" t="s">
        <v>3324</v>
      </c>
      <c r="D372" s="499">
        <v>3</v>
      </c>
      <c r="E372" s="499">
        <v>180</v>
      </c>
      <c r="F372" s="499">
        <v>180</v>
      </c>
      <c r="G372" s="499">
        <v>38750</v>
      </c>
      <c r="H372" s="499"/>
      <c r="I372" s="499"/>
      <c r="J372" s="499">
        <v>38750</v>
      </c>
      <c r="K372" s="499">
        <v>38750</v>
      </c>
      <c r="L372" s="499"/>
      <c r="M372" s="499"/>
      <c r="N372" s="505">
        <v>38750</v>
      </c>
      <c r="O372" s="499">
        <v>3100</v>
      </c>
      <c r="P372" s="499">
        <v>41850</v>
      </c>
      <c r="Q372" s="499"/>
      <c r="R372" s="501"/>
      <c r="S372" s="502"/>
      <c r="T372" s="499"/>
      <c r="U372" s="499"/>
      <c r="V372" s="499">
        <v>41850</v>
      </c>
      <c r="W372" s="501"/>
      <c r="X372" s="501"/>
      <c r="Y372" s="501"/>
      <c r="Z372" s="501"/>
      <c r="AA372" s="501"/>
      <c r="AB372" s="503"/>
    </row>
    <row r="373" spans="1:28" ht="35.1" customHeight="1">
      <c r="A373" s="498">
        <v>356</v>
      </c>
      <c r="B373" s="504" t="s">
        <v>3581</v>
      </c>
      <c r="C373" s="504" t="s">
        <v>3582</v>
      </c>
      <c r="D373" s="499">
        <v>1</v>
      </c>
      <c r="E373" s="499">
        <v>30</v>
      </c>
      <c r="F373" s="499">
        <v>30</v>
      </c>
      <c r="G373" s="499">
        <v>13750</v>
      </c>
      <c r="H373" s="499"/>
      <c r="I373" s="499"/>
      <c r="J373" s="499">
        <v>13750</v>
      </c>
      <c r="K373" s="499">
        <v>13750</v>
      </c>
      <c r="L373" s="499"/>
      <c r="M373" s="499"/>
      <c r="N373" s="505">
        <v>13750</v>
      </c>
      <c r="O373" s="499">
        <v>1100</v>
      </c>
      <c r="P373" s="499">
        <v>14850</v>
      </c>
      <c r="Q373" s="499"/>
      <c r="R373" s="501"/>
      <c r="S373" s="502"/>
      <c r="T373" s="499"/>
      <c r="U373" s="499"/>
      <c r="V373" s="499">
        <v>14850</v>
      </c>
      <c r="W373" s="501"/>
      <c r="X373" s="501"/>
      <c r="Y373" s="501"/>
      <c r="Z373" s="501"/>
      <c r="AA373" s="501"/>
      <c r="AB373" s="503"/>
    </row>
    <row r="374" spans="1:28" ht="35.1" customHeight="1">
      <c r="A374" s="498">
        <v>357</v>
      </c>
      <c r="B374" s="504" t="s">
        <v>565</v>
      </c>
      <c r="C374" s="504" t="s">
        <v>566</v>
      </c>
      <c r="D374" s="499">
        <v>5</v>
      </c>
      <c r="E374" s="499">
        <v>230</v>
      </c>
      <c r="F374" s="499">
        <v>230</v>
      </c>
      <c r="G374" s="499">
        <v>53200</v>
      </c>
      <c r="H374" s="499"/>
      <c r="I374" s="499"/>
      <c r="J374" s="499">
        <v>53200</v>
      </c>
      <c r="K374" s="499">
        <v>53200</v>
      </c>
      <c r="L374" s="499"/>
      <c r="M374" s="499"/>
      <c r="N374" s="505">
        <v>53200</v>
      </c>
      <c r="O374" s="499">
        <v>4256</v>
      </c>
      <c r="P374" s="499">
        <v>57456</v>
      </c>
      <c r="Q374" s="499"/>
      <c r="R374" s="501"/>
      <c r="S374" s="502"/>
      <c r="T374" s="499"/>
      <c r="U374" s="499"/>
      <c r="V374" s="499">
        <v>57456</v>
      </c>
      <c r="W374" s="501"/>
      <c r="X374" s="501"/>
      <c r="Y374" s="501"/>
      <c r="Z374" s="501"/>
      <c r="AA374" s="501"/>
      <c r="AB374" s="503"/>
    </row>
    <row r="375" spans="1:28" ht="35.1" customHeight="1">
      <c r="A375" s="498">
        <v>358</v>
      </c>
      <c r="B375" s="504" t="s">
        <v>2683</v>
      </c>
      <c r="C375" s="504" t="s">
        <v>10903</v>
      </c>
      <c r="D375" s="499">
        <v>6</v>
      </c>
      <c r="E375" s="499">
        <v>285</v>
      </c>
      <c r="F375" s="499">
        <v>285</v>
      </c>
      <c r="G375" s="499">
        <v>136050</v>
      </c>
      <c r="H375" s="499"/>
      <c r="I375" s="499"/>
      <c r="J375" s="499">
        <v>136050</v>
      </c>
      <c r="K375" s="499">
        <v>136050</v>
      </c>
      <c r="L375" s="499"/>
      <c r="M375" s="499"/>
      <c r="N375" s="505">
        <v>136050</v>
      </c>
      <c r="O375" s="499">
        <v>10884</v>
      </c>
      <c r="P375" s="499">
        <v>146934</v>
      </c>
      <c r="Q375" s="499"/>
      <c r="R375" s="501"/>
      <c r="S375" s="502"/>
      <c r="T375" s="499"/>
      <c r="U375" s="499"/>
      <c r="V375" s="499">
        <v>146934</v>
      </c>
      <c r="W375" s="501"/>
      <c r="X375" s="501"/>
      <c r="Y375" s="501"/>
      <c r="Z375" s="501"/>
      <c r="AA375" s="501"/>
      <c r="AB375" s="503"/>
    </row>
    <row r="376" spans="1:28" ht="35.1" customHeight="1">
      <c r="A376" s="498">
        <v>359</v>
      </c>
      <c r="B376" s="504" t="s">
        <v>2683</v>
      </c>
      <c r="C376" s="504" t="s">
        <v>2684</v>
      </c>
      <c r="D376" s="499">
        <v>6</v>
      </c>
      <c r="E376" s="499">
        <v>180</v>
      </c>
      <c r="F376" s="499">
        <v>180</v>
      </c>
      <c r="G376" s="499">
        <v>60000</v>
      </c>
      <c r="H376" s="499"/>
      <c r="I376" s="499"/>
      <c r="J376" s="499">
        <v>60000</v>
      </c>
      <c r="K376" s="499">
        <v>60000</v>
      </c>
      <c r="L376" s="499"/>
      <c r="M376" s="499"/>
      <c r="N376" s="505">
        <v>60000</v>
      </c>
      <c r="O376" s="499">
        <v>4800</v>
      </c>
      <c r="P376" s="499">
        <v>64800</v>
      </c>
      <c r="Q376" s="499"/>
      <c r="R376" s="501"/>
      <c r="S376" s="502"/>
      <c r="T376" s="499"/>
      <c r="U376" s="499"/>
      <c r="V376" s="499">
        <v>64800</v>
      </c>
      <c r="W376" s="501"/>
      <c r="X376" s="501"/>
      <c r="Y376" s="501"/>
      <c r="Z376" s="501"/>
      <c r="AA376" s="501"/>
      <c r="AB376" s="503"/>
    </row>
    <row r="377" spans="1:28" ht="35.1" customHeight="1">
      <c r="A377" s="498">
        <v>360</v>
      </c>
      <c r="B377" s="504" t="s">
        <v>4502</v>
      </c>
      <c r="C377" s="504" t="s">
        <v>10904</v>
      </c>
      <c r="D377" s="499">
        <v>1</v>
      </c>
      <c r="E377" s="499">
        <v>150</v>
      </c>
      <c r="F377" s="499">
        <v>150</v>
      </c>
      <c r="G377" s="499">
        <v>21875</v>
      </c>
      <c r="H377" s="499"/>
      <c r="I377" s="499"/>
      <c r="J377" s="499">
        <v>21875</v>
      </c>
      <c r="K377" s="499">
        <v>21875</v>
      </c>
      <c r="L377" s="499"/>
      <c r="M377" s="499"/>
      <c r="N377" s="505">
        <v>21875</v>
      </c>
      <c r="O377" s="499">
        <v>1750</v>
      </c>
      <c r="P377" s="499">
        <v>23625</v>
      </c>
      <c r="Q377" s="499"/>
      <c r="R377" s="501"/>
      <c r="S377" s="502"/>
      <c r="T377" s="499"/>
      <c r="U377" s="499"/>
      <c r="V377" s="499">
        <v>23625</v>
      </c>
      <c r="W377" s="501"/>
      <c r="X377" s="501"/>
      <c r="Y377" s="501"/>
      <c r="Z377" s="501"/>
      <c r="AA377" s="501"/>
      <c r="AB377" s="503"/>
    </row>
    <row r="378" spans="1:28" ht="35.1" customHeight="1">
      <c r="A378" s="498">
        <v>361</v>
      </c>
      <c r="B378" s="504" t="s">
        <v>3630</v>
      </c>
      <c r="C378" s="504" t="s">
        <v>3631</v>
      </c>
      <c r="D378" s="499">
        <v>1</v>
      </c>
      <c r="E378" s="499">
        <v>20</v>
      </c>
      <c r="F378" s="499">
        <v>20</v>
      </c>
      <c r="G378" s="499">
        <v>13750</v>
      </c>
      <c r="H378" s="499"/>
      <c r="I378" s="499"/>
      <c r="J378" s="499">
        <v>13750</v>
      </c>
      <c r="K378" s="499">
        <v>13750</v>
      </c>
      <c r="L378" s="499"/>
      <c r="M378" s="499"/>
      <c r="N378" s="505">
        <v>13750</v>
      </c>
      <c r="O378" s="499">
        <v>1100</v>
      </c>
      <c r="P378" s="499">
        <v>14850</v>
      </c>
      <c r="Q378" s="499"/>
      <c r="R378" s="501"/>
      <c r="S378" s="502"/>
      <c r="T378" s="499"/>
      <c r="U378" s="499"/>
      <c r="V378" s="499">
        <v>14850</v>
      </c>
      <c r="W378" s="501"/>
      <c r="X378" s="501"/>
      <c r="Y378" s="501"/>
      <c r="Z378" s="501"/>
      <c r="AA378" s="501"/>
      <c r="AB378" s="503"/>
    </row>
    <row r="379" spans="1:28" ht="35.1" customHeight="1">
      <c r="A379" s="498">
        <v>362</v>
      </c>
      <c r="B379" s="504" t="s">
        <v>784</v>
      </c>
      <c r="C379" s="504" t="s">
        <v>785</v>
      </c>
      <c r="D379" s="499">
        <v>1</v>
      </c>
      <c r="E379" s="499">
        <v>190</v>
      </c>
      <c r="F379" s="499">
        <v>190</v>
      </c>
      <c r="G379" s="499">
        <v>21875</v>
      </c>
      <c r="H379" s="499"/>
      <c r="I379" s="499"/>
      <c r="J379" s="499">
        <v>21875</v>
      </c>
      <c r="K379" s="499">
        <v>21875</v>
      </c>
      <c r="L379" s="499"/>
      <c r="M379" s="499"/>
      <c r="N379" s="505">
        <v>21875</v>
      </c>
      <c r="O379" s="499">
        <v>1750</v>
      </c>
      <c r="P379" s="499">
        <v>23625</v>
      </c>
      <c r="Q379" s="499"/>
      <c r="R379" s="501"/>
      <c r="S379" s="502"/>
      <c r="T379" s="499"/>
      <c r="U379" s="499"/>
      <c r="V379" s="499">
        <v>23625</v>
      </c>
      <c r="W379" s="501"/>
      <c r="X379" s="501"/>
      <c r="Y379" s="501"/>
      <c r="Z379" s="501"/>
      <c r="AA379" s="501"/>
      <c r="AB379" s="503"/>
    </row>
    <row r="380" spans="1:28" ht="35.1" customHeight="1">
      <c r="A380" s="498">
        <v>363</v>
      </c>
      <c r="B380" s="504" t="s">
        <v>4266</v>
      </c>
      <c r="C380" s="504" t="s">
        <v>4267</v>
      </c>
      <c r="D380" s="499">
        <v>1</v>
      </c>
      <c r="E380" s="499">
        <v>120</v>
      </c>
      <c r="F380" s="499">
        <v>120</v>
      </c>
      <c r="G380" s="499">
        <v>137500</v>
      </c>
      <c r="H380" s="499">
        <v>5000</v>
      </c>
      <c r="I380" s="499"/>
      <c r="J380" s="499">
        <v>142500</v>
      </c>
      <c r="K380" s="499">
        <v>137500</v>
      </c>
      <c r="L380" s="499">
        <v>5000</v>
      </c>
      <c r="M380" s="499"/>
      <c r="N380" s="505">
        <v>142500</v>
      </c>
      <c r="O380" s="499">
        <v>11400</v>
      </c>
      <c r="P380" s="499">
        <v>153900</v>
      </c>
      <c r="Q380" s="499"/>
      <c r="R380" s="501"/>
      <c r="S380" s="502"/>
      <c r="T380" s="499"/>
      <c r="U380" s="499"/>
      <c r="V380" s="499">
        <v>153900</v>
      </c>
      <c r="W380" s="501"/>
      <c r="X380" s="501"/>
      <c r="Y380" s="501"/>
      <c r="Z380" s="501"/>
      <c r="AA380" s="501"/>
      <c r="AB380" s="503"/>
    </row>
    <row r="381" spans="1:28" ht="35.1" customHeight="1">
      <c r="A381" s="498">
        <v>364</v>
      </c>
      <c r="B381" s="504" t="s">
        <v>3178</v>
      </c>
      <c r="C381" s="504" t="s">
        <v>10905</v>
      </c>
      <c r="D381" s="499">
        <v>4</v>
      </c>
      <c r="E381" s="499">
        <v>80</v>
      </c>
      <c r="F381" s="499">
        <v>80</v>
      </c>
      <c r="G381" s="499">
        <v>37180</v>
      </c>
      <c r="H381" s="499"/>
      <c r="I381" s="499"/>
      <c r="J381" s="499">
        <v>37180</v>
      </c>
      <c r="K381" s="499">
        <v>37180</v>
      </c>
      <c r="L381" s="499"/>
      <c r="M381" s="499"/>
      <c r="N381" s="505">
        <v>37180</v>
      </c>
      <c r="O381" s="499">
        <v>2976</v>
      </c>
      <c r="P381" s="499">
        <v>40156</v>
      </c>
      <c r="Q381" s="499"/>
      <c r="R381" s="501"/>
      <c r="S381" s="502"/>
      <c r="T381" s="499"/>
      <c r="U381" s="499"/>
      <c r="V381" s="499">
        <v>40156</v>
      </c>
      <c r="W381" s="501"/>
      <c r="X381" s="501"/>
      <c r="Y381" s="501"/>
      <c r="Z381" s="501"/>
      <c r="AA381" s="501"/>
      <c r="AB381" s="503"/>
    </row>
    <row r="382" spans="1:28" ht="35.1" customHeight="1">
      <c r="A382" s="498">
        <v>365</v>
      </c>
      <c r="B382" s="504" t="s">
        <v>3178</v>
      </c>
      <c r="C382" s="504" t="s">
        <v>3179</v>
      </c>
      <c r="D382" s="499">
        <v>5</v>
      </c>
      <c r="E382" s="499">
        <v>95</v>
      </c>
      <c r="F382" s="499">
        <v>95</v>
      </c>
      <c r="G382" s="499">
        <v>59092</v>
      </c>
      <c r="H382" s="499"/>
      <c r="I382" s="499"/>
      <c r="J382" s="499">
        <v>59092</v>
      </c>
      <c r="K382" s="499">
        <v>59092</v>
      </c>
      <c r="L382" s="499"/>
      <c r="M382" s="499"/>
      <c r="N382" s="505">
        <v>59092</v>
      </c>
      <c r="O382" s="499">
        <v>4727</v>
      </c>
      <c r="P382" s="499">
        <v>63819</v>
      </c>
      <c r="Q382" s="499"/>
      <c r="R382" s="501"/>
      <c r="S382" s="502"/>
      <c r="T382" s="499"/>
      <c r="U382" s="499"/>
      <c r="V382" s="499">
        <v>63819</v>
      </c>
      <c r="W382" s="501"/>
      <c r="X382" s="501"/>
      <c r="Y382" s="501"/>
      <c r="Z382" s="501"/>
      <c r="AA382" s="501"/>
      <c r="AB382" s="503"/>
    </row>
    <row r="383" spans="1:28" ht="35.1" customHeight="1">
      <c r="A383" s="498">
        <v>366</v>
      </c>
      <c r="B383" s="504" t="s">
        <v>453</v>
      </c>
      <c r="C383" s="504" t="s">
        <v>454</v>
      </c>
      <c r="D383" s="499">
        <v>1</v>
      </c>
      <c r="E383" s="499">
        <v>2795</v>
      </c>
      <c r="F383" s="499">
        <v>2795</v>
      </c>
      <c r="G383" s="499">
        <v>73750</v>
      </c>
      <c r="H383" s="499"/>
      <c r="I383" s="499"/>
      <c r="J383" s="499">
        <v>73750</v>
      </c>
      <c r="K383" s="499">
        <v>73750</v>
      </c>
      <c r="L383" s="499"/>
      <c r="M383" s="499"/>
      <c r="N383" s="505">
        <v>73750</v>
      </c>
      <c r="O383" s="499">
        <v>5900</v>
      </c>
      <c r="P383" s="499">
        <v>79650</v>
      </c>
      <c r="Q383" s="499"/>
      <c r="R383" s="501"/>
      <c r="S383" s="502"/>
      <c r="T383" s="499"/>
      <c r="U383" s="499"/>
      <c r="V383" s="499">
        <v>79650</v>
      </c>
      <c r="W383" s="501"/>
      <c r="X383" s="501"/>
      <c r="Y383" s="501"/>
      <c r="Z383" s="501"/>
      <c r="AA383" s="501"/>
      <c r="AB383" s="503"/>
    </row>
    <row r="384" spans="1:28" ht="35.1" customHeight="1">
      <c r="A384" s="498">
        <v>367</v>
      </c>
      <c r="B384" s="504" t="s">
        <v>2936</v>
      </c>
      <c r="C384" s="504" t="s">
        <v>10773</v>
      </c>
      <c r="D384" s="499">
        <v>75</v>
      </c>
      <c r="E384" s="499">
        <v>5055</v>
      </c>
      <c r="F384" s="499">
        <v>5055</v>
      </c>
      <c r="G384" s="499">
        <v>944770</v>
      </c>
      <c r="H384" s="499"/>
      <c r="I384" s="499"/>
      <c r="J384" s="499">
        <v>944770</v>
      </c>
      <c r="K384" s="499">
        <v>947497</v>
      </c>
      <c r="L384" s="499"/>
      <c r="M384" s="499"/>
      <c r="N384" s="505">
        <v>947497</v>
      </c>
      <c r="O384" s="499">
        <v>75777</v>
      </c>
      <c r="P384" s="499">
        <v>1023274</v>
      </c>
      <c r="Q384" s="499">
        <v>-2727</v>
      </c>
      <c r="R384" s="501"/>
      <c r="S384" s="502"/>
      <c r="T384" s="499"/>
      <c r="U384" s="499"/>
      <c r="V384" s="499">
        <v>1023274</v>
      </c>
      <c r="W384" s="501"/>
      <c r="X384" s="501"/>
      <c r="Y384" s="501"/>
      <c r="Z384" s="501"/>
      <c r="AA384" s="501"/>
      <c r="AB384" s="503"/>
    </row>
    <row r="385" spans="1:28" ht="35.1" customHeight="1">
      <c r="A385" s="498">
        <v>368</v>
      </c>
      <c r="B385" s="504" t="s">
        <v>4523</v>
      </c>
      <c r="C385" s="504" t="s">
        <v>10774</v>
      </c>
      <c r="D385" s="499">
        <v>106</v>
      </c>
      <c r="E385" s="499">
        <v>2005</v>
      </c>
      <c r="F385" s="499">
        <v>2005</v>
      </c>
      <c r="G385" s="499">
        <v>1034270</v>
      </c>
      <c r="H385" s="499"/>
      <c r="I385" s="499"/>
      <c r="J385" s="499">
        <v>1034270</v>
      </c>
      <c r="K385" s="499">
        <v>1034270</v>
      </c>
      <c r="L385" s="499"/>
      <c r="M385" s="499"/>
      <c r="N385" s="505">
        <v>1034270</v>
      </c>
      <c r="O385" s="499">
        <v>82782</v>
      </c>
      <c r="P385" s="499">
        <v>1117052</v>
      </c>
      <c r="Q385" s="499"/>
      <c r="R385" s="501"/>
      <c r="S385" s="502"/>
      <c r="T385" s="499"/>
      <c r="U385" s="499"/>
      <c r="V385" s="499">
        <v>1117052</v>
      </c>
      <c r="W385" s="501"/>
      <c r="X385" s="501"/>
      <c r="Y385" s="501"/>
      <c r="Z385" s="501"/>
      <c r="AA385" s="501"/>
      <c r="AB385" s="503"/>
    </row>
    <row r="386" spans="1:28" ht="35.1" customHeight="1">
      <c r="A386" s="498">
        <v>369</v>
      </c>
      <c r="B386" s="504" t="s">
        <v>4523</v>
      </c>
      <c r="C386" s="504" t="s">
        <v>4524</v>
      </c>
      <c r="D386" s="499">
        <v>45</v>
      </c>
      <c r="E386" s="499">
        <v>700</v>
      </c>
      <c r="F386" s="499">
        <v>700</v>
      </c>
      <c r="G386" s="499">
        <v>1842904</v>
      </c>
      <c r="H386" s="499"/>
      <c r="I386" s="499"/>
      <c r="J386" s="499">
        <v>1842904</v>
      </c>
      <c r="K386" s="499">
        <v>1842904</v>
      </c>
      <c r="L386" s="499"/>
      <c r="M386" s="499"/>
      <c r="N386" s="505">
        <v>1842904</v>
      </c>
      <c r="O386" s="499">
        <v>147436</v>
      </c>
      <c r="P386" s="499">
        <v>1990340</v>
      </c>
      <c r="Q386" s="499"/>
      <c r="R386" s="501"/>
      <c r="S386" s="502"/>
      <c r="T386" s="499"/>
      <c r="U386" s="499"/>
      <c r="V386" s="499">
        <v>1990340</v>
      </c>
      <c r="W386" s="501"/>
      <c r="X386" s="501"/>
      <c r="Y386" s="501"/>
      <c r="Z386" s="501"/>
      <c r="AA386" s="501"/>
      <c r="AB386" s="503"/>
    </row>
    <row r="387" spans="1:28" ht="35.1" customHeight="1">
      <c r="A387" s="498">
        <v>370</v>
      </c>
      <c r="B387" s="504" t="s">
        <v>4527</v>
      </c>
      <c r="C387" s="504" t="s">
        <v>10906</v>
      </c>
      <c r="D387" s="499">
        <v>22</v>
      </c>
      <c r="E387" s="499">
        <v>440</v>
      </c>
      <c r="F387" s="499">
        <v>440</v>
      </c>
      <c r="G387" s="499">
        <v>184340</v>
      </c>
      <c r="H387" s="499"/>
      <c r="I387" s="499"/>
      <c r="J387" s="499">
        <v>184340</v>
      </c>
      <c r="K387" s="499">
        <v>184340</v>
      </c>
      <c r="L387" s="499"/>
      <c r="M387" s="499"/>
      <c r="N387" s="505">
        <v>184340</v>
      </c>
      <c r="O387" s="499">
        <v>14756</v>
      </c>
      <c r="P387" s="499">
        <v>199096</v>
      </c>
      <c r="Q387" s="499"/>
      <c r="R387" s="501"/>
      <c r="S387" s="502"/>
      <c r="T387" s="499"/>
      <c r="U387" s="499"/>
      <c r="V387" s="499">
        <v>199096</v>
      </c>
      <c r="W387" s="501"/>
      <c r="X387" s="501"/>
      <c r="Y387" s="501"/>
      <c r="Z387" s="501"/>
      <c r="AA387" s="501"/>
      <c r="AB387" s="503"/>
    </row>
    <row r="388" spans="1:28" ht="35.1" customHeight="1">
      <c r="A388" s="498">
        <v>371</v>
      </c>
      <c r="B388" s="504" t="s">
        <v>4527</v>
      </c>
      <c r="C388" s="504" t="s">
        <v>4528</v>
      </c>
      <c r="D388" s="499">
        <v>59</v>
      </c>
      <c r="E388" s="499">
        <v>2490</v>
      </c>
      <c r="F388" s="499">
        <v>2490</v>
      </c>
      <c r="G388" s="499">
        <v>1665500</v>
      </c>
      <c r="H388" s="499"/>
      <c r="I388" s="499"/>
      <c r="J388" s="499">
        <v>1665500</v>
      </c>
      <c r="K388" s="499">
        <v>1669140</v>
      </c>
      <c r="L388" s="499"/>
      <c r="M388" s="499"/>
      <c r="N388" s="505">
        <v>1669140</v>
      </c>
      <c r="O388" s="499"/>
      <c r="P388" s="499">
        <v>1669140</v>
      </c>
      <c r="Q388" s="499">
        <v>-3640</v>
      </c>
      <c r="R388" s="501"/>
      <c r="S388" s="502"/>
      <c r="T388" s="499"/>
      <c r="U388" s="499"/>
      <c r="V388" s="499">
        <v>1669140</v>
      </c>
      <c r="W388" s="501"/>
      <c r="X388" s="501"/>
      <c r="Y388" s="501"/>
      <c r="Z388" s="501"/>
      <c r="AA388" s="501"/>
      <c r="AB388" s="503"/>
    </row>
    <row r="389" spans="1:28" ht="35.1" customHeight="1">
      <c r="A389" s="498">
        <v>372</v>
      </c>
      <c r="B389" s="504" t="s">
        <v>4527</v>
      </c>
      <c r="C389" s="504" t="s">
        <v>10907</v>
      </c>
      <c r="D389" s="499">
        <v>1</v>
      </c>
      <c r="E389" s="499">
        <v>10</v>
      </c>
      <c r="F389" s="499">
        <v>10</v>
      </c>
      <c r="G389" s="499">
        <v>30000</v>
      </c>
      <c r="H389" s="499"/>
      <c r="I389" s="499"/>
      <c r="J389" s="499">
        <v>30000</v>
      </c>
      <c r="K389" s="499">
        <v>28080</v>
      </c>
      <c r="L389" s="499"/>
      <c r="M389" s="499"/>
      <c r="N389" s="505">
        <v>28080</v>
      </c>
      <c r="O389" s="499"/>
      <c r="P389" s="499">
        <v>28080</v>
      </c>
      <c r="Q389" s="499">
        <v>1920</v>
      </c>
      <c r="R389" s="501"/>
      <c r="S389" s="502"/>
      <c r="T389" s="499"/>
      <c r="U389" s="499"/>
      <c r="V389" s="499">
        <v>28080</v>
      </c>
      <c r="W389" s="501"/>
      <c r="X389" s="501"/>
      <c r="Y389" s="501"/>
      <c r="Z389" s="501"/>
      <c r="AA389" s="501"/>
      <c r="AB389" s="503"/>
    </row>
    <row r="390" spans="1:28" ht="35.1" customHeight="1">
      <c r="A390" s="498">
        <v>373</v>
      </c>
      <c r="B390" s="504" t="s">
        <v>4527</v>
      </c>
      <c r="C390" s="504" t="s">
        <v>10908</v>
      </c>
      <c r="D390" s="499">
        <v>1</v>
      </c>
      <c r="E390" s="499">
        <v>30</v>
      </c>
      <c r="F390" s="499">
        <v>30</v>
      </c>
      <c r="G390" s="499">
        <v>30000</v>
      </c>
      <c r="H390" s="499"/>
      <c r="I390" s="499"/>
      <c r="J390" s="499">
        <v>30000</v>
      </c>
      <c r="K390" s="499">
        <v>28080</v>
      </c>
      <c r="L390" s="499"/>
      <c r="M390" s="499"/>
      <c r="N390" s="505">
        <v>28080</v>
      </c>
      <c r="O390" s="499"/>
      <c r="P390" s="499">
        <v>28080</v>
      </c>
      <c r="Q390" s="499">
        <v>1920</v>
      </c>
      <c r="R390" s="501"/>
      <c r="S390" s="502"/>
      <c r="T390" s="499"/>
      <c r="U390" s="499"/>
      <c r="V390" s="499">
        <v>28080</v>
      </c>
      <c r="W390" s="501"/>
      <c r="X390" s="501"/>
      <c r="Y390" s="501"/>
      <c r="Z390" s="501"/>
      <c r="AA390" s="501"/>
      <c r="AB390" s="503"/>
    </row>
    <row r="391" spans="1:28" ht="35.1" customHeight="1">
      <c r="A391" s="498">
        <v>374</v>
      </c>
      <c r="B391" s="504" t="s">
        <v>5596</v>
      </c>
      <c r="C391" s="504" t="s">
        <v>10909</v>
      </c>
      <c r="D391" s="499">
        <v>1</v>
      </c>
      <c r="E391" s="499">
        <v>16</v>
      </c>
      <c r="F391" s="499">
        <v>16</v>
      </c>
      <c r="G391" s="499">
        <v>26000</v>
      </c>
      <c r="H391" s="499"/>
      <c r="I391" s="499"/>
      <c r="J391" s="499">
        <v>26000</v>
      </c>
      <c r="K391" s="499">
        <v>26000</v>
      </c>
      <c r="L391" s="499"/>
      <c r="M391" s="499"/>
      <c r="N391" s="505">
        <v>26000</v>
      </c>
      <c r="O391" s="499">
        <v>2080</v>
      </c>
      <c r="P391" s="499">
        <v>28080</v>
      </c>
      <c r="Q391" s="499"/>
      <c r="R391" s="501"/>
      <c r="S391" s="502"/>
      <c r="T391" s="499"/>
      <c r="U391" s="499"/>
      <c r="V391" s="499">
        <v>28080</v>
      </c>
      <c r="W391" s="501"/>
      <c r="X391" s="501"/>
      <c r="Y391" s="501"/>
      <c r="Z391" s="501"/>
      <c r="AA391" s="501"/>
      <c r="AB391" s="503"/>
    </row>
    <row r="392" spans="1:28" ht="35.1" customHeight="1">
      <c r="A392" s="498">
        <v>375</v>
      </c>
      <c r="B392" s="504" t="s">
        <v>7272</v>
      </c>
      <c r="C392" s="504" t="s">
        <v>7273</v>
      </c>
      <c r="D392" s="499">
        <v>8</v>
      </c>
      <c r="E392" s="499">
        <v>400</v>
      </c>
      <c r="F392" s="499">
        <v>400</v>
      </c>
      <c r="G392" s="499">
        <v>228000</v>
      </c>
      <c r="H392" s="499"/>
      <c r="I392" s="499"/>
      <c r="J392" s="499">
        <v>228000</v>
      </c>
      <c r="K392" s="499">
        <v>241920</v>
      </c>
      <c r="L392" s="499"/>
      <c r="M392" s="499"/>
      <c r="N392" s="505">
        <v>241920</v>
      </c>
      <c r="O392" s="499"/>
      <c r="P392" s="499">
        <v>241920</v>
      </c>
      <c r="Q392" s="499">
        <v>-13920</v>
      </c>
      <c r="R392" s="501"/>
      <c r="S392" s="502"/>
      <c r="T392" s="499"/>
      <c r="U392" s="499"/>
      <c r="V392" s="499">
        <v>241920</v>
      </c>
      <c r="W392" s="501"/>
      <c r="X392" s="501"/>
      <c r="Y392" s="501"/>
      <c r="Z392" s="501"/>
      <c r="AA392" s="501"/>
      <c r="AB392" s="503"/>
    </row>
    <row r="393" spans="1:28" ht="35.1" customHeight="1">
      <c r="A393" s="498">
        <v>376</v>
      </c>
      <c r="B393" s="504" t="s">
        <v>7272</v>
      </c>
      <c r="C393" s="504" t="s">
        <v>10910</v>
      </c>
      <c r="D393" s="499">
        <v>1</v>
      </c>
      <c r="E393" s="499">
        <v>50</v>
      </c>
      <c r="F393" s="499">
        <v>50</v>
      </c>
      <c r="G393" s="499">
        <v>26000</v>
      </c>
      <c r="H393" s="499"/>
      <c r="I393" s="499"/>
      <c r="J393" s="499">
        <v>26000</v>
      </c>
      <c r="K393" s="499">
        <v>28080</v>
      </c>
      <c r="L393" s="499"/>
      <c r="M393" s="499"/>
      <c r="N393" s="505">
        <v>28080</v>
      </c>
      <c r="O393" s="499"/>
      <c r="P393" s="499">
        <v>28080</v>
      </c>
      <c r="Q393" s="499">
        <v>-2080</v>
      </c>
      <c r="R393" s="501"/>
      <c r="S393" s="502"/>
      <c r="T393" s="499"/>
      <c r="U393" s="499"/>
      <c r="V393" s="499">
        <v>28080</v>
      </c>
      <c r="W393" s="501"/>
      <c r="X393" s="501"/>
      <c r="Y393" s="501"/>
      <c r="Z393" s="501"/>
      <c r="AA393" s="501"/>
      <c r="AB393" s="503"/>
    </row>
    <row r="394" spans="1:28" ht="35.1" customHeight="1">
      <c r="A394" s="498">
        <v>377</v>
      </c>
      <c r="B394" s="504" t="s">
        <v>7272</v>
      </c>
      <c r="C394" s="504" t="s">
        <v>10911</v>
      </c>
      <c r="D394" s="499">
        <v>1</v>
      </c>
      <c r="E394" s="499">
        <v>50</v>
      </c>
      <c r="F394" s="499">
        <v>50</v>
      </c>
      <c r="G394" s="499">
        <v>26000</v>
      </c>
      <c r="H394" s="499"/>
      <c r="I394" s="499"/>
      <c r="J394" s="499">
        <v>26000</v>
      </c>
      <c r="K394" s="499">
        <v>28080</v>
      </c>
      <c r="L394" s="499"/>
      <c r="M394" s="499"/>
      <c r="N394" s="505">
        <v>28080</v>
      </c>
      <c r="O394" s="499"/>
      <c r="P394" s="499">
        <v>28080</v>
      </c>
      <c r="Q394" s="499">
        <v>-2080</v>
      </c>
      <c r="R394" s="501"/>
      <c r="S394" s="502"/>
      <c r="T394" s="499"/>
      <c r="U394" s="499"/>
      <c r="V394" s="499">
        <v>28080</v>
      </c>
      <c r="W394" s="501"/>
      <c r="X394" s="501"/>
      <c r="Y394" s="501"/>
      <c r="Z394" s="501"/>
      <c r="AA394" s="501"/>
      <c r="AB394" s="503"/>
    </row>
    <row r="395" spans="1:28" ht="35.1" customHeight="1">
      <c r="A395" s="498">
        <v>378</v>
      </c>
      <c r="B395" s="504" t="s">
        <v>7984</v>
      </c>
      <c r="C395" s="504" t="s">
        <v>7985</v>
      </c>
      <c r="D395" s="499">
        <v>52</v>
      </c>
      <c r="E395" s="499">
        <v>2600</v>
      </c>
      <c r="F395" s="499">
        <v>2600</v>
      </c>
      <c r="G395" s="499">
        <v>1522500</v>
      </c>
      <c r="H395" s="499"/>
      <c r="I395" s="499"/>
      <c r="J395" s="499">
        <v>1522500</v>
      </c>
      <c r="K395" s="499">
        <v>1423980</v>
      </c>
      <c r="L395" s="499"/>
      <c r="M395" s="499"/>
      <c r="N395" s="505">
        <v>1423980</v>
      </c>
      <c r="O395" s="499"/>
      <c r="P395" s="499">
        <v>1423980</v>
      </c>
      <c r="Q395" s="499">
        <v>98520</v>
      </c>
      <c r="R395" s="501"/>
      <c r="S395" s="502"/>
      <c r="T395" s="499"/>
      <c r="U395" s="499"/>
      <c r="V395" s="499">
        <v>1423980</v>
      </c>
      <c r="W395" s="501"/>
      <c r="X395" s="501"/>
      <c r="Y395" s="501"/>
      <c r="Z395" s="501"/>
      <c r="AA395" s="501"/>
      <c r="AB395" s="503"/>
    </row>
    <row r="396" spans="1:28" ht="35.1" customHeight="1">
      <c r="A396" s="498">
        <v>379</v>
      </c>
      <c r="B396" s="504" t="s">
        <v>4534</v>
      </c>
      <c r="C396" s="504" t="s">
        <v>10912</v>
      </c>
      <c r="D396" s="499">
        <v>1</v>
      </c>
      <c r="E396" s="499">
        <v>20</v>
      </c>
      <c r="F396" s="499">
        <v>20</v>
      </c>
      <c r="G396" s="499">
        <v>10000</v>
      </c>
      <c r="H396" s="499"/>
      <c r="I396" s="499"/>
      <c r="J396" s="499">
        <v>10000</v>
      </c>
      <c r="K396" s="499">
        <v>10000</v>
      </c>
      <c r="L396" s="499"/>
      <c r="M396" s="499"/>
      <c r="N396" s="505">
        <v>10000</v>
      </c>
      <c r="O396" s="499">
        <v>800</v>
      </c>
      <c r="P396" s="499">
        <v>10800</v>
      </c>
      <c r="Q396" s="499"/>
      <c r="R396" s="501"/>
      <c r="S396" s="502"/>
      <c r="T396" s="499"/>
      <c r="U396" s="499"/>
      <c r="V396" s="499">
        <v>10800</v>
      </c>
      <c r="W396" s="501"/>
      <c r="X396" s="501"/>
      <c r="Y396" s="501"/>
      <c r="Z396" s="501"/>
      <c r="AA396" s="501"/>
      <c r="AB396" s="503"/>
    </row>
    <row r="397" spans="1:28" ht="35.1" customHeight="1">
      <c r="A397" s="498">
        <v>380</v>
      </c>
      <c r="B397" s="504" t="s">
        <v>4534</v>
      </c>
      <c r="C397" s="504" t="s">
        <v>10913</v>
      </c>
      <c r="D397" s="499">
        <v>3</v>
      </c>
      <c r="E397" s="499">
        <v>60</v>
      </c>
      <c r="F397" s="499">
        <v>60</v>
      </c>
      <c r="G397" s="499">
        <v>30000</v>
      </c>
      <c r="H397" s="499"/>
      <c r="I397" s="499"/>
      <c r="J397" s="499">
        <v>30000</v>
      </c>
      <c r="K397" s="499">
        <v>30000</v>
      </c>
      <c r="L397" s="499"/>
      <c r="M397" s="499"/>
      <c r="N397" s="505">
        <v>30000</v>
      </c>
      <c r="O397" s="499">
        <v>2400</v>
      </c>
      <c r="P397" s="499">
        <v>32400</v>
      </c>
      <c r="Q397" s="499"/>
      <c r="R397" s="501"/>
      <c r="S397" s="502"/>
      <c r="T397" s="499"/>
      <c r="U397" s="499"/>
      <c r="V397" s="499">
        <v>32400</v>
      </c>
      <c r="W397" s="501"/>
      <c r="X397" s="501"/>
      <c r="Y397" s="501"/>
      <c r="Z397" s="501"/>
      <c r="AA397" s="501"/>
      <c r="AB397" s="503"/>
    </row>
    <row r="398" spans="1:28" ht="35.1" customHeight="1">
      <c r="A398" s="498">
        <v>381</v>
      </c>
      <c r="B398" s="504" t="s">
        <v>4117</v>
      </c>
      <c r="C398" s="504" t="s">
        <v>4118</v>
      </c>
      <c r="D398" s="499">
        <v>3</v>
      </c>
      <c r="E398" s="499">
        <v>60</v>
      </c>
      <c r="F398" s="499">
        <v>60</v>
      </c>
      <c r="G398" s="499">
        <v>34092</v>
      </c>
      <c r="H398" s="499"/>
      <c r="I398" s="499"/>
      <c r="J398" s="499">
        <v>34092</v>
      </c>
      <c r="K398" s="499">
        <v>34092</v>
      </c>
      <c r="L398" s="499"/>
      <c r="M398" s="499"/>
      <c r="N398" s="505">
        <v>34092</v>
      </c>
      <c r="O398" s="499">
        <v>2727</v>
      </c>
      <c r="P398" s="499">
        <v>36819</v>
      </c>
      <c r="Q398" s="499"/>
      <c r="R398" s="501"/>
      <c r="S398" s="502"/>
      <c r="T398" s="499"/>
      <c r="U398" s="499"/>
      <c r="V398" s="499">
        <v>36819</v>
      </c>
      <c r="W398" s="501"/>
      <c r="X398" s="501"/>
      <c r="Y398" s="501"/>
      <c r="Z398" s="501"/>
      <c r="AA398" s="501"/>
      <c r="AB398" s="503"/>
    </row>
    <row r="399" spans="1:28" ht="35.1" customHeight="1">
      <c r="A399" s="498">
        <v>382</v>
      </c>
      <c r="B399" s="504" t="s">
        <v>2848</v>
      </c>
      <c r="C399" s="504" t="s">
        <v>10914</v>
      </c>
      <c r="D399" s="499">
        <v>5</v>
      </c>
      <c r="E399" s="499">
        <v>100</v>
      </c>
      <c r="F399" s="499">
        <v>100</v>
      </c>
      <c r="G399" s="499">
        <v>58000</v>
      </c>
      <c r="H399" s="499"/>
      <c r="I399" s="499"/>
      <c r="J399" s="499">
        <v>58000</v>
      </c>
      <c r="K399" s="499">
        <v>58000</v>
      </c>
      <c r="L399" s="499"/>
      <c r="M399" s="499"/>
      <c r="N399" s="505">
        <v>58000</v>
      </c>
      <c r="O399" s="499">
        <v>4640</v>
      </c>
      <c r="P399" s="499">
        <v>62640</v>
      </c>
      <c r="Q399" s="499"/>
      <c r="R399" s="501"/>
      <c r="S399" s="502"/>
      <c r="T399" s="499"/>
      <c r="U399" s="499"/>
      <c r="V399" s="499">
        <v>62640</v>
      </c>
      <c r="W399" s="501"/>
      <c r="X399" s="501"/>
      <c r="Y399" s="501"/>
      <c r="Z399" s="501"/>
      <c r="AA399" s="501"/>
      <c r="AB399" s="503"/>
    </row>
    <row r="400" spans="1:28" ht="35.1" customHeight="1">
      <c r="A400" s="498">
        <v>383</v>
      </c>
      <c r="B400" s="504" t="s">
        <v>2947</v>
      </c>
      <c r="C400" s="504" t="s">
        <v>9599</v>
      </c>
      <c r="D400" s="499">
        <v>53</v>
      </c>
      <c r="E400" s="499">
        <v>1150</v>
      </c>
      <c r="F400" s="499">
        <v>1150</v>
      </c>
      <c r="G400" s="499">
        <v>607744</v>
      </c>
      <c r="H400" s="499"/>
      <c r="I400" s="499"/>
      <c r="J400" s="499">
        <v>607744</v>
      </c>
      <c r="K400" s="499">
        <v>610471</v>
      </c>
      <c r="L400" s="499"/>
      <c r="M400" s="499"/>
      <c r="N400" s="505">
        <v>610471</v>
      </c>
      <c r="O400" s="499">
        <v>48833</v>
      </c>
      <c r="P400" s="499">
        <v>659304</v>
      </c>
      <c r="Q400" s="499">
        <v>-2727</v>
      </c>
      <c r="R400" s="501"/>
      <c r="S400" s="502"/>
      <c r="T400" s="499"/>
      <c r="U400" s="499"/>
      <c r="V400" s="499">
        <v>659304</v>
      </c>
      <c r="W400" s="501"/>
      <c r="X400" s="501"/>
      <c r="Y400" s="501"/>
      <c r="Z400" s="501"/>
      <c r="AA400" s="501"/>
      <c r="AB400" s="503"/>
    </row>
    <row r="401" spans="1:28" ht="35.1" customHeight="1">
      <c r="A401" s="498">
        <v>384</v>
      </c>
      <c r="B401" s="504" t="s">
        <v>4548</v>
      </c>
      <c r="C401" s="504" t="s">
        <v>4549</v>
      </c>
      <c r="D401" s="499">
        <v>7</v>
      </c>
      <c r="E401" s="499">
        <v>1415</v>
      </c>
      <c r="F401" s="499">
        <v>1415</v>
      </c>
      <c r="G401" s="499">
        <v>164275</v>
      </c>
      <c r="H401" s="499"/>
      <c r="I401" s="499"/>
      <c r="J401" s="499">
        <v>164275</v>
      </c>
      <c r="K401" s="499">
        <v>164275</v>
      </c>
      <c r="L401" s="499"/>
      <c r="M401" s="499"/>
      <c r="N401" s="505">
        <v>164275</v>
      </c>
      <c r="O401" s="499">
        <v>13142</v>
      </c>
      <c r="P401" s="499">
        <v>177417</v>
      </c>
      <c r="Q401" s="499"/>
      <c r="R401" s="501"/>
      <c r="S401" s="502"/>
      <c r="T401" s="499"/>
      <c r="U401" s="499"/>
      <c r="V401" s="499">
        <v>177417</v>
      </c>
      <c r="W401" s="501"/>
      <c r="X401" s="501"/>
      <c r="Y401" s="501"/>
      <c r="Z401" s="501"/>
      <c r="AA401" s="501"/>
      <c r="AB401" s="503"/>
    </row>
    <row r="402" spans="1:28" ht="35.1" customHeight="1">
      <c r="A402" s="498">
        <v>385</v>
      </c>
      <c r="B402" s="504" t="s">
        <v>3092</v>
      </c>
      <c r="C402" s="504" t="s">
        <v>3093</v>
      </c>
      <c r="D402" s="499">
        <v>3</v>
      </c>
      <c r="E402" s="499">
        <v>2795</v>
      </c>
      <c r="F402" s="499">
        <v>2795</v>
      </c>
      <c r="G402" s="499">
        <v>156875</v>
      </c>
      <c r="H402" s="499"/>
      <c r="I402" s="499"/>
      <c r="J402" s="499">
        <v>156875</v>
      </c>
      <c r="K402" s="499">
        <v>156875</v>
      </c>
      <c r="L402" s="499"/>
      <c r="M402" s="499"/>
      <c r="N402" s="505">
        <v>156875</v>
      </c>
      <c r="O402" s="499">
        <v>12550</v>
      </c>
      <c r="P402" s="499">
        <v>169425</v>
      </c>
      <c r="Q402" s="499"/>
      <c r="R402" s="501"/>
      <c r="S402" s="502"/>
      <c r="T402" s="499"/>
      <c r="U402" s="499"/>
      <c r="V402" s="499">
        <v>169425</v>
      </c>
      <c r="W402" s="501"/>
      <c r="X402" s="501"/>
      <c r="Y402" s="501"/>
      <c r="Z402" s="501"/>
      <c r="AA402" s="501"/>
      <c r="AB402" s="503"/>
    </row>
    <row r="403" spans="1:28" ht="35.1" customHeight="1">
      <c r="A403" s="498">
        <v>386</v>
      </c>
      <c r="B403" s="504" t="s">
        <v>4557</v>
      </c>
      <c r="C403" s="504" t="s">
        <v>4558</v>
      </c>
      <c r="D403" s="499">
        <v>7</v>
      </c>
      <c r="E403" s="499">
        <v>335</v>
      </c>
      <c r="F403" s="499">
        <v>335</v>
      </c>
      <c r="G403" s="499">
        <v>105325</v>
      </c>
      <c r="H403" s="499">
        <v>5000</v>
      </c>
      <c r="I403" s="499"/>
      <c r="J403" s="499">
        <v>110325</v>
      </c>
      <c r="K403" s="499">
        <v>105325</v>
      </c>
      <c r="L403" s="499">
        <v>5000</v>
      </c>
      <c r="M403" s="499"/>
      <c r="N403" s="505">
        <v>110325</v>
      </c>
      <c r="O403" s="499">
        <v>8826</v>
      </c>
      <c r="P403" s="499">
        <v>119151</v>
      </c>
      <c r="Q403" s="499"/>
      <c r="R403" s="501"/>
      <c r="S403" s="502"/>
      <c r="T403" s="499"/>
      <c r="U403" s="499"/>
      <c r="V403" s="499">
        <v>119151</v>
      </c>
      <c r="W403" s="501"/>
      <c r="X403" s="501"/>
      <c r="Y403" s="501"/>
      <c r="Z403" s="501"/>
      <c r="AA403" s="501"/>
      <c r="AB403" s="503"/>
    </row>
    <row r="404" spans="1:28" ht="35.1" customHeight="1">
      <c r="A404" s="498">
        <v>387</v>
      </c>
      <c r="B404" s="504" t="s">
        <v>10915</v>
      </c>
      <c r="C404" s="504" t="s">
        <v>10916</v>
      </c>
      <c r="D404" s="499">
        <v>2</v>
      </c>
      <c r="E404" s="499">
        <v>110</v>
      </c>
      <c r="F404" s="499">
        <v>110</v>
      </c>
      <c r="G404" s="499">
        <v>37500</v>
      </c>
      <c r="H404" s="499"/>
      <c r="I404" s="499"/>
      <c r="J404" s="499">
        <v>37500</v>
      </c>
      <c r="K404" s="499">
        <v>37500</v>
      </c>
      <c r="L404" s="499"/>
      <c r="M404" s="499"/>
      <c r="N404" s="505">
        <v>37500</v>
      </c>
      <c r="O404" s="499">
        <v>3000</v>
      </c>
      <c r="P404" s="499">
        <v>40500</v>
      </c>
      <c r="Q404" s="499"/>
      <c r="R404" s="501"/>
      <c r="S404" s="502"/>
      <c r="T404" s="499"/>
      <c r="U404" s="499">
        <v>40500</v>
      </c>
      <c r="V404" s="499"/>
      <c r="W404" s="501"/>
      <c r="X404" s="501"/>
      <c r="Y404" s="501"/>
      <c r="Z404" s="501"/>
      <c r="AA404" s="501"/>
      <c r="AB404" s="503"/>
    </row>
    <row r="405" spans="1:28" ht="35.1" customHeight="1">
      <c r="A405" s="498">
        <v>388</v>
      </c>
      <c r="B405" s="504" t="s">
        <v>10915</v>
      </c>
      <c r="C405" s="504" t="s">
        <v>10917</v>
      </c>
      <c r="D405" s="499">
        <v>1</v>
      </c>
      <c r="E405" s="499">
        <v>17</v>
      </c>
      <c r="F405" s="499">
        <v>17</v>
      </c>
      <c r="G405" s="499">
        <v>15950</v>
      </c>
      <c r="H405" s="499"/>
      <c r="I405" s="499"/>
      <c r="J405" s="499">
        <v>15950</v>
      </c>
      <c r="K405" s="499">
        <v>15950</v>
      </c>
      <c r="L405" s="499"/>
      <c r="M405" s="499"/>
      <c r="N405" s="505">
        <v>15950</v>
      </c>
      <c r="O405" s="499">
        <v>1276</v>
      </c>
      <c r="P405" s="499">
        <v>17226</v>
      </c>
      <c r="Q405" s="499"/>
      <c r="R405" s="501"/>
      <c r="S405" s="502"/>
      <c r="T405" s="499"/>
      <c r="U405" s="499">
        <v>17226</v>
      </c>
      <c r="V405" s="499"/>
      <c r="W405" s="501"/>
      <c r="X405" s="501"/>
      <c r="Y405" s="501"/>
      <c r="Z405" s="501"/>
      <c r="AA405" s="501"/>
      <c r="AB405" s="503"/>
    </row>
    <row r="406" spans="1:28" ht="35.1" customHeight="1">
      <c r="A406" s="498">
        <v>389</v>
      </c>
      <c r="B406" s="504" t="s">
        <v>10915</v>
      </c>
      <c r="C406" s="504" t="s">
        <v>10918</v>
      </c>
      <c r="D406" s="499">
        <v>1</v>
      </c>
      <c r="E406" s="499">
        <v>17</v>
      </c>
      <c r="F406" s="499">
        <v>17</v>
      </c>
      <c r="G406" s="499">
        <v>15950</v>
      </c>
      <c r="H406" s="499"/>
      <c r="I406" s="499"/>
      <c r="J406" s="499">
        <v>15950</v>
      </c>
      <c r="K406" s="499">
        <v>15950</v>
      </c>
      <c r="L406" s="499"/>
      <c r="M406" s="499"/>
      <c r="N406" s="505">
        <v>15950</v>
      </c>
      <c r="O406" s="499">
        <v>1276</v>
      </c>
      <c r="P406" s="499">
        <v>17226</v>
      </c>
      <c r="Q406" s="499"/>
      <c r="R406" s="501"/>
      <c r="S406" s="502"/>
      <c r="T406" s="499"/>
      <c r="U406" s="499">
        <v>17226</v>
      </c>
      <c r="V406" s="499"/>
      <c r="W406" s="501"/>
      <c r="X406" s="501"/>
      <c r="Y406" s="501"/>
      <c r="Z406" s="501"/>
      <c r="AA406" s="501"/>
      <c r="AB406" s="503"/>
    </row>
    <row r="407" spans="1:28" ht="35.1" customHeight="1">
      <c r="A407" s="498">
        <v>390</v>
      </c>
      <c r="B407" s="504" t="s">
        <v>3000</v>
      </c>
      <c r="C407" s="504" t="s">
        <v>10919</v>
      </c>
      <c r="D407" s="499">
        <v>7</v>
      </c>
      <c r="E407" s="499">
        <v>150</v>
      </c>
      <c r="F407" s="499">
        <v>150</v>
      </c>
      <c r="G407" s="499">
        <v>59520</v>
      </c>
      <c r="H407" s="499"/>
      <c r="I407" s="499"/>
      <c r="J407" s="499">
        <v>59520</v>
      </c>
      <c r="K407" s="499">
        <v>59520</v>
      </c>
      <c r="L407" s="499"/>
      <c r="M407" s="499"/>
      <c r="N407" s="505">
        <v>59520</v>
      </c>
      <c r="O407" s="499">
        <v>4764</v>
      </c>
      <c r="P407" s="499">
        <v>64284</v>
      </c>
      <c r="Q407" s="499"/>
      <c r="R407" s="501"/>
      <c r="S407" s="502"/>
      <c r="T407" s="499"/>
      <c r="U407" s="499"/>
      <c r="V407" s="499">
        <v>64284</v>
      </c>
      <c r="W407" s="501"/>
      <c r="X407" s="501"/>
      <c r="Y407" s="501"/>
      <c r="Z407" s="501"/>
      <c r="AA407" s="501"/>
      <c r="AB407" s="503"/>
    </row>
    <row r="408" spans="1:28" ht="35.1" customHeight="1">
      <c r="A408" s="498">
        <v>391</v>
      </c>
      <c r="B408" s="504" t="s">
        <v>7377</v>
      </c>
      <c r="C408" s="504" t="s">
        <v>7378</v>
      </c>
      <c r="D408" s="499">
        <v>2</v>
      </c>
      <c r="E408" s="499">
        <v>200</v>
      </c>
      <c r="F408" s="499">
        <v>200</v>
      </c>
      <c r="G408" s="499">
        <v>28275</v>
      </c>
      <c r="H408" s="499"/>
      <c r="I408" s="499"/>
      <c r="J408" s="499">
        <v>28275</v>
      </c>
      <c r="K408" s="499">
        <v>28275</v>
      </c>
      <c r="L408" s="499"/>
      <c r="M408" s="499"/>
      <c r="N408" s="505">
        <v>28275</v>
      </c>
      <c r="O408" s="499">
        <v>2262</v>
      </c>
      <c r="P408" s="499">
        <v>30537</v>
      </c>
      <c r="Q408" s="499"/>
      <c r="R408" s="501"/>
      <c r="S408" s="502"/>
      <c r="T408" s="499"/>
      <c r="U408" s="499"/>
      <c r="V408" s="499">
        <v>30537</v>
      </c>
      <c r="W408" s="501"/>
      <c r="X408" s="501"/>
      <c r="Y408" s="501"/>
      <c r="Z408" s="501"/>
      <c r="AA408" s="501"/>
      <c r="AB408" s="503"/>
    </row>
    <row r="409" spans="1:28" ht="35.1" customHeight="1">
      <c r="A409" s="498">
        <v>392</v>
      </c>
      <c r="B409" s="504" t="s">
        <v>9791</v>
      </c>
      <c r="C409" s="504" t="s">
        <v>9810</v>
      </c>
      <c r="D409" s="499">
        <v>15</v>
      </c>
      <c r="E409" s="499">
        <v>6210</v>
      </c>
      <c r="F409" s="499">
        <v>6210</v>
      </c>
      <c r="G409" s="499">
        <v>778130</v>
      </c>
      <c r="H409" s="499"/>
      <c r="I409" s="499"/>
      <c r="J409" s="499">
        <v>778130</v>
      </c>
      <c r="K409" s="499">
        <v>245980</v>
      </c>
      <c r="L409" s="499"/>
      <c r="M409" s="499"/>
      <c r="N409" s="505">
        <v>245980</v>
      </c>
      <c r="O409" s="499">
        <v>19683</v>
      </c>
      <c r="P409" s="499">
        <v>265663</v>
      </c>
      <c r="Q409" s="499">
        <v>532150</v>
      </c>
      <c r="R409" s="501"/>
      <c r="S409" s="502">
        <v>1245085</v>
      </c>
      <c r="T409" s="499"/>
      <c r="U409" s="499"/>
      <c r="V409" s="499">
        <v>265663</v>
      </c>
      <c r="W409" s="501"/>
      <c r="X409" s="501"/>
      <c r="Y409" s="501"/>
      <c r="Z409" s="501"/>
      <c r="AA409" s="501"/>
      <c r="AB409" s="503"/>
    </row>
    <row r="410" spans="1:28" ht="35.1" customHeight="1">
      <c r="A410" s="498">
        <v>393</v>
      </c>
      <c r="B410" s="504" t="s">
        <v>10920</v>
      </c>
      <c r="C410" s="504" t="s">
        <v>10921</v>
      </c>
      <c r="D410" s="499">
        <v>1</v>
      </c>
      <c r="E410" s="499">
        <v>10500</v>
      </c>
      <c r="F410" s="499">
        <v>10500</v>
      </c>
      <c r="G410" s="499">
        <v>99000</v>
      </c>
      <c r="H410" s="499"/>
      <c r="I410" s="499"/>
      <c r="J410" s="499">
        <v>99000</v>
      </c>
      <c r="K410" s="499">
        <v>70904</v>
      </c>
      <c r="L410" s="499"/>
      <c r="M410" s="499"/>
      <c r="N410" s="505">
        <v>70904</v>
      </c>
      <c r="O410" s="499">
        <v>5672</v>
      </c>
      <c r="P410" s="499">
        <v>76576</v>
      </c>
      <c r="Q410" s="499">
        <v>28096</v>
      </c>
      <c r="R410" s="501"/>
      <c r="S410" s="502">
        <v>744500</v>
      </c>
      <c r="T410" s="499"/>
      <c r="U410" s="499"/>
      <c r="V410" s="499">
        <v>76576</v>
      </c>
      <c r="W410" s="501"/>
      <c r="X410" s="501"/>
      <c r="Y410" s="501"/>
      <c r="Z410" s="501"/>
      <c r="AA410" s="501"/>
      <c r="AB410" s="503"/>
    </row>
    <row r="411" spans="1:28" ht="35.1" customHeight="1">
      <c r="A411" s="498">
        <v>394</v>
      </c>
      <c r="B411" s="504" t="s">
        <v>4043</v>
      </c>
      <c r="C411" s="504" t="s">
        <v>4044</v>
      </c>
      <c r="D411" s="499">
        <v>1</v>
      </c>
      <c r="E411" s="499">
        <v>35</v>
      </c>
      <c r="F411" s="499">
        <v>35</v>
      </c>
      <c r="G411" s="499">
        <v>13750</v>
      </c>
      <c r="H411" s="499"/>
      <c r="I411" s="499"/>
      <c r="J411" s="499">
        <v>13750</v>
      </c>
      <c r="K411" s="499">
        <v>13750</v>
      </c>
      <c r="L411" s="499"/>
      <c r="M411" s="499"/>
      <c r="N411" s="505">
        <v>13750</v>
      </c>
      <c r="O411" s="499">
        <v>1100</v>
      </c>
      <c r="P411" s="499">
        <v>14850</v>
      </c>
      <c r="Q411" s="499"/>
      <c r="R411" s="501"/>
      <c r="S411" s="502"/>
      <c r="T411" s="499"/>
      <c r="U411" s="499"/>
      <c r="V411" s="499">
        <v>14850</v>
      </c>
      <c r="W411" s="501"/>
      <c r="X411" s="501"/>
      <c r="Y411" s="501"/>
      <c r="Z411" s="501"/>
      <c r="AA411" s="501"/>
      <c r="AB411" s="503"/>
    </row>
    <row r="412" spans="1:28" ht="35.1" customHeight="1">
      <c r="A412" s="498">
        <v>395</v>
      </c>
      <c r="B412" s="504" t="s">
        <v>3997</v>
      </c>
      <c r="C412" s="504" t="s">
        <v>3998</v>
      </c>
      <c r="D412" s="499">
        <v>1</v>
      </c>
      <c r="E412" s="499">
        <v>3570</v>
      </c>
      <c r="F412" s="499">
        <v>3570</v>
      </c>
      <c r="G412" s="499">
        <v>148750</v>
      </c>
      <c r="H412" s="499"/>
      <c r="I412" s="499"/>
      <c r="J412" s="499">
        <v>148750</v>
      </c>
      <c r="K412" s="499">
        <v>148750</v>
      </c>
      <c r="L412" s="499"/>
      <c r="M412" s="499"/>
      <c r="N412" s="505">
        <v>148750</v>
      </c>
      <c r="O412" s="499">
        <v>11900</v>
      </c>
      <c r="P412" s="499">
        <v>160650</v>
      </c>
      <c r="Q412" s="499"/>
      <c r="R412" s="501"/>
      <c r="S412" s="502"/>
      <c r="T412" s="499"/>
      <c r="U412" s="499"/>
      <c r="V412" s="499">
        <v>160650</v>
      </c>
      <c r="W412" s="501"/>
      <c r="X412" s="501"/>
      <c r="Y412" s="501"/>
      <c r="Z412" s="501"/>
      <c r="AA412" s="501"/>
      <c r="AB412" s="503"/>
    </row>
    <row r="413" spans="1:28" ht="35.1" customHeight="1">
      <c r="A413" s="498">
        <v>396</v>
      </c>
      <c r="B413" s="504" t="s">
        <v>5690</v>
      </c>
      <c r="C413" s="504" t="s">
        <v>5691</v>
      </c>
      <c r="D413" s="499">
        <v>4</v>
      </c>
      <c r="E413" s="499">
        <v>1617</v>
      </c>
      <c r="F413" s="499">
        <v>1617</v>
      </c>
      <c r="G413" s="499">
        <v>140625</v>
      </c>
      <c r="H413" s="499"/>
      <c r="I413" s="499"/>
      <c r="J413" s="499">
        <v>140625</v>
      </c>
      <c r="K413" s="499">
        <v>140625</v>
      </c>
      <c r="L413" s="499"/>
      <c r="M413" s="499"/>
      <c r="N413" s="505">
        <v>140625</v>
      </c>
      <c r="O413" s="499">
        <v>11250</v>
      </c>
      <c r="P413" s="499">
        <v>151875</v>
      </c>
      <c r="Q413" s="499"/>
      <c r="R413" s="501"/>
      <c r="S413" s="502"/>
      <c r="T413" s="499"/>
      <c r="U413" s="499"/>
      <c r="V413" s="499">
        <v>151875</v>
      </c>
      <c r="W413" s="501"/>
      <c r="X413" s="501"/>
      <c r="Y413" s="501"/>
      <c r="Z413" s="501"/>
      <c r="AA413" s="501"/>
      <c r="AB413" s="503"/>
    </row>
    <row r="414" spans="1:28" ht="35.1" customHeight="1">
      <c r="A414" s="498">
        <v>397</v>
      </c>
      <c r="B414" s="504" t="s">
        <v>4579</v>
      </c>
      <c r="C414" s="504" t="s">
        <v>4580</v>
      </c>
      <c r="D414" s="499">
        <v>3</v>
      </c>
      <c r="E414" s="499">
        <v>110</v>
      </c>
      <c r="F414" s="499">
        <v>110</v>
      </c>
      <c r="G414" s="499">
        <v>33750</v>
      </c>
      <c r="H414" s="499"/>
      <c r="I414" s="499"/>
      <c r="J414" s="499">
        <v>33750</v>
      </c>
      <c r="K414" s="499">
        <v>33750</v>
      </c>
      <c r="L414" s="499"/>
      <c r="M414" s="499"/>
      <c r="N414" s="505">
        <v>33750</v>
      </c>
      <c r="O414" s="499">
        <v>2700</v>
      </c>
      <c r="P414" s="499">
        <v>36450</v>
      </c>
      <c r="Q414" s="499"/>
      <c r="R414" s="501"/>
      <c r="S414" s="502"/>
      <c r="T414" s="499"/>
      <c r="U414" s="499"/>
      <c r="V414" s="499">
        <v>36450</v>
      </c>
      <c r="W414" s="501"/>
      <c r="X414" s="501"/>
      <c r="Y414" s="501"/>
      <c r="Z414" s="501"/>
      <c r="AA414" s="501"/>
      <c r="AB414" s="503"/>
    </row>
    <row r="415" spans="1:28" ht="35.1" customHeight="1">
      <c r="A415" s="498">
        <v>398</v>
      </c>
      <c r="B415" s="504" t="s">
        <v>1368</v>
      </c>
      <c r="C415" s="504" t="s">
        <v>1369</v>
      </c>
      <c r="D415" s="499">
        <v>1</v>
      </c>
      <c r="E415" s="499">
        <v>600</v>
      </c>
      <c r="F415" s="499">
        <v>600</v>
      </c>
      <c r="G415" s="499">
        <v>33664</v>
      </c>
      <c r="H415" s="499"/>
      <c r="I415" s="499"/>
      <c r="J415" s="499">
        <v>33664</v>
      </c>
      <c r="K415" s="499">
        <v>33664</v>
      </c>
      <c r="L415" s="499"/>
      <c r="M415" s="499"/>
      <c r="N415" s="505">
        <v>33664</v>
      </c>
      <c r="O415" s="499">
        <v>2693</v>
      </c>
      <c r="P415" s="499">
        <v>36357</v>
      </c>
      <c r="Q415" s="499"/>
      <c r="R415" s="501"/>
      <c r="S415" s="502"/>
      <c r="T415" s="499"/>
      <c r="U415" s="499"/>
      <c r="V415" s="499">
        <v>36357</v>
      </c>
      <c r="W415" s="501"/>
      <c r="X415" s="501"/>
      <c r="Y415" s="501"/>
      <c r="Z415" s="501"/>
      <c r="AA415" s="501"/>
      <c r="AB415" s="503"/>
    </row>
    <row r="416" spans="1:28" ht="35.1" customHeight="1">
      <c r="A416" s="498">
        <v>399</v>
      </c>
      <c r="B416" s="504" t="s">
        <v>4627</v>
      </c>
      <c r="C416" s="504" t="s">
        <v>4628</v>
      </c>
      <c r="D416" s="499">
        <v>2</v>
      </c>
      <c r="E416" s="499">
        <v>80</v>
      </c>
      <c r="F416" s="499">
        <v>80</v>
      </c>
      <c r="G416" s="499">
        <v>25625</v>
      </c>
      <c r="H416" s="499"/>
      <c r="I416" s="499"/>
      <c r="J416" s="499">
        <v>25625</v>
      </c>
      <c r="K416" s="499">
        <v>25625</v>
      </c>
      <c r="L416" s="499"/>
      <c r="M416" s="499"/>
      <c r="N416" s="505">
        <v>25625</v>
      </c>
      <c r="O416" s="499">
        <v>2050</v>
      </c>
      <c r="P416" s="499">
        <v>27675</v>
      </c>
      <c r="Q416" s="499"/>
      <c r="R416" s="501"/>
      <c r="S416" s="502"/>
      <c r="T416" s="499"/>
      <c r="U416" s="499"/>
      <c r="V416" s="499">
        <v>27675</v>
      </c>
      <c r="W416" s="501"/>
      <c r="X416" s="501"/>
      <c r="Y416" s="501"/>
      <c r="Z416" s="501"/>
      <c r="AA416" s="501"/>
      <c r="AB416" s="503"/>
    </row>
    <row r="417" spans="1:28" ht="35.1" customHeight="1">
      <c r="A417" s="498">
        <v>400</v>
      </c>
      <c r="B417" s="504" t="s">
        <v>10922</v>
      </c>
      <c r="C417" s="504" t="s">
        <v>10923</v>
      </c>
      <c r="D417" s="499">
        <v>1</v>
      </c>
      <c r="E417" s="499">
        <v>200</v>
      </c>
      <c r="F417" s="499">
        <v>200</v>
      </c>
      <c r="G417" s="499">
        <v>30625</v>
      </c>
      <c r="H417" s="499"/>
      <c r="I417" s="499"/>
      <c r="J417" s="499">
        <v>30625</v>
      </c>
      <c r="K417" s="499">
        <v>30625</v>
      </c>
      <c r="L417" s="499"/>
      <c r="M417" s="499"/>
      <c r="N417" s="505">
        <v>30625</v>
      </c>
      <c r="O417" s="499">
        <v>2450</v>
      </c>
      <c r="P417" s="499">
        <v>33075</v>
      </c>
      <c r="Q417" s="499"/>
      <c r="R417" s="501"/>
      <c r="S417" s="502"/>
      <c r="T417" s="499"/>
      <c r="U417" s="499"/>
      <c r="V417" s="499">
        <v>33075</v>
      </c>
      <c r="W417" s="501"/>
      <c r="X417" s="501"/>
      <c r="Y417" s="501"/>
      <c r="Z417" s="501"/>
      <c r="AA417" s="501"/>
      <c r="AB417" s="503"/>
    </row>
    <row r="418" spans="1:28" ht="35.1" customHeight="1">
      <c r="A418" s="498">
        <v>401</v>
      </c>
      <c r="B418" s="504" t="s">
        <v>4056</v>
      </c>
      <c r="C418" s="504" t="s">
        <v>4057</v>
      </c>
      <c r="D418" s="499">
        <v>1</v>
      </c>
      <c r="E418" s="499">
        <v>50</v>
      </c>
      <c r="F418" s="499">
        <v>50</v>
      </c>
      <c r="G418" s="499">
        <v>13750</v>
      </c>
      <c r="H418" s="499"/>
      <c r="I418" s="499"/>
      <c r="J418" s="499">
        <v>13750</v>
      </c>
      <c r="K418" s="499">
        <v>13750</v>
      </c>
      <c r="L418" s="499"/>
      <c r="M418" s="499"/>
      <c r="N418" s="505">
        <v>13750</v>
      </c>
      <c r="O418" s="499">
        <v>1100</v>
      </c>
      <c r="P418" s="499">
        <v>14850</v>
      </c>
      <c r="Q418" s="499"/>
      <c r="R418" s="501"/>
      <c r="S418" s="502"/>
      <c r="T418" s="499"/>
      <c r="U418" s="499"/>
      <c r="V418" s="499">
        <v>14850</v>
      </c>
      <c r="W418" s="501"/>
      <c r="X418" s="501"/>
      <c r="Y418" s="501"/>
      <c r="Z418" s="501"/>
      <c r="AA418" s="501"/>
      <c r="AB418" s="503"/>
    </row>
    <row r="419" spans="1:28" ht="35.1" customHeight="1">
      <c r="A419" s="498">
        <v>402</v>
      </c>
      <c r="B419" s="504" t="s">
        <v>2906</v>
      </c>
      <c r="C419" s="504" t="s">
        <v>2907</v>
      </c>
      <c r="D419" s="499">
        <v>13</v>
      </c>
      <c r="E419" s="499">
        <v>600</v>
      </c>
      <c r="F419" s="499">
        <v>600</v>
      </c>
      <c r="G419" s="499">
        <v>135700</v>
      </c>
      <c r="H419" s="499">
        <v>25000</v>
      </c>
      <c r="I419" s="499"/>
      <c r="J419" s="499">
        <v>160700</v>
      </c>
      <c r="K419" s="499">
        <v>135700</v>
      </c>
      <c r="L419" s="499">
        <v>25000</v>
      </c>
      <c r="M419" s="499"/>
      <c r="N419" s="505">
        <v>160700</v>
      </c>
      <c r="O419" s="499">
        <v>12856</v>
      </c>
      <c r="P419" s="499">
        <v>173556</v>
      </c>
      <c r="Q419" s="499"/>
      <c r="R419" s="501"/>
      <c r="S419" s="502"/>
      <c r="T419" s="499"/>
      <c r="U419" s="499"/>
      <c r="V419" s="499">
        <v>173556</v>
      </c>
      <c r="W419" s="501"/>
      <c r="X419" s="501"/>
      <c r="Y419" s="501"/>
      <c r="Z419" s="501"/>
      <c r="AA419" s="501"/>
      <c r="AB419" s="503"/>
    </row>
    <row r="420" spans="1:28" ht="35.1" customHeight="1">
      <c r="A420" s="498">
        <v>403</v>
      </c>
      <c r="B420" s="504" t="s">
        <v>7449</v>
      </c>
      <c r="C420" s="504" t="s">
        <v>7450</v>
      </c>
      <c r="D420" s="499">
        <v>1</v>
      </c>
      <c r="E420" s="499">
        <v>2966</v>
      </c>
      <c r="F420" s="499">
        <v>2966</v>
      </c>
      <c r="G420" s="499">
        <v>45312</v>
      </c>
      <c r="H420" s="499"/>
      <c r="I420" s="499"/>
      <c r="J420" s="499">
        <v>45312</v>
      </c>
      <c r="K420" s="499">
        <v>45312</v>
      </c>
      <c r="L420" s="499"/>
      <c r="M420" s="499"/>
      <c r="N420" s="505">
        <v>45312</v>
      </c>
      <c r="O420" s="499">
        <v>3625</v>
      </c>
      <c r="P420" s="499">
        <v>48937</v>
      </c>
      <c r="Q420" s="499"/>
      <c r="R420" s="501"/>
      <c r="S420" s="502"/>
      <c r="T420" s="499"/>
      <c r="U420" s="499"/>
      <c r="V420" s="499">
        <v>48937</v>
      </c>
      <c r="W420" s="501"/>
      <c r="X420" s="501"/>
      <c r="Y420" s="501"/>
      <c r="Z420" s="501"/>
      <c r="AA420" s="501"/>
      <c r="AB420" s="503"/>
    </row>
    <row r="421" spans="1:28" ht="35.1" customHeight="1">
      <c r="A421" s="498">
        <v>404</v>
      </c>
      <c r="B421" s="504" t="s">
        <v>78</v>
      </c>
      <c r="C421" s="504" t="s">
        <v>79</v>
      </c>
      <c r="D421" s="499">
        <v>1</v>
      </c>
      <c r="E421" s="499">
        <v>60</v>
      </c>
      <c r="F421" s="499">
        <v>60</v>
      </c>
      <c r="G421" s="499">
        <v>18750</v>
      </c>
      <c r="H421" s="499"/>
      <c r="I421" s="499"/>
      <c r="J421" s="499">
        <v>18750</v>
      </c>
      <c r="K421" s="499">
        <v>18750</v>
      </c>
      <c r="L421" s="499"/>
      <c r="M421" s="499"/>
      <c r="N421" s="505">
        <v>18750</v>
      </c>
      <c r="O421" s="499">
        <v>1500</v>
      </c>
      <c r="P421" s="499">
        <v>20250</v>
      </c>
      <c r="Q421" s="499"/>
      <c r="R421" s="501"/>
      <c r="S421" s="502"/>
      <c r="T421" s="499"/>
      <c r="U421" s="499"/>
      <c r="V421" s="499">
        <v>20250</v>
      </c>
      <c r="W421" s="501"/>
      <c r="X421" s="501"/>
      <c r="Y421" s="501"/>
      <c r="Z421" s="501"/>
      <c r="AA421" s="501"/>
      <c r="AB421" s="503"/>
    </row>
    <row r="422" spans="1:28" ht="35.1" customHeight="1">
      <c r="A422" s="498">
        <v>405</v>
      </c>
      <c r="B422" s="504" t="s">
        <v>3370</v>
      </c>
      <c r="C422" s="504" t="s">
        <v>3371</v>
      </c>
      <c r="D422" s="499">
        <v>1</v>
      </c>
      <c r="E422" s="499">
        <v>40</v>
      </c>
      <c r="F422" s="499">
        <v>40</v>
      </c>
      <c r="G422" s="499">
        <v>11875</v>
      </c>
      <c r="H422" s="499"/>
      <c r="I422" s="499"/>
      <c r="J422" s="499">
        <v>11875</v>
      </c>
      <c r="K422" s="499">
        <v>11875</v>
      </c>
      <c r="L422" s="499"/>
      <c r="M422" s="499"/>
      <c r="N422" s="505">
        <v>11875</v>
      </c>
      <c r="O422" s="499">
        <v>950</v>
      </c>
      <c r="P422" s="499">
        <v>12825</v>
      </c>
      <c r="Q422" s="499"/>
      <c r="R422" s="501"/>
      <c r="S422" s="502"/>
      <c r="T422" s="499"/>
      <c r="U422" s="499"/>
      <c r="V422" s="499">
        <v>12825</v>
      </c>
      <c r="W422" s="501"/>
      <c r="X422" s="501"/>
      <c r="Y422" s="501"/>
      <c r="Z422" s="501"/>
      <c r="AA422" s="501"/>
      <c r="AB422" s="503"/>
    </row>
    <row r="423" spans="1:28" ht="35.1" customHeight="1">
      <c r="A423" s="498">
        <v>406</v>
      </c>
      <c r="B423" s="504" t="s">
        <v>9794</v>
      </c>
      <c r="C423" s="504" t="s">
        <v>9813</v>
      </c>
      <c r="D423" s="499">
        <v>2</v>
      </c>
      <c r="E423" s="499">
        <v>140</v>
      </c>
      <c r="F423" s="499">
        <v>140</v>
      </c>
      <c r="G423" s="499">
        <v>101250</v>
      </c>
      <c r="H423" s="499"/>
      <c r="I423" s="499"/>
      <c r="J423" s="499">
        <v>101250</v>
      </c>
      <c r="K423" s="499">
        <v>70212</v>
      </c>
      <c r="L423" s="499"/>
      <c r="M423" s="499"/>
      <c r="N423" s="505">
        <v>70212</v>
      </c>
      <c r="O423" s="499">
        <v>5617</v>
      </c>
      <c r="P423" s="499">
        <v>75829</v>
      </c>
      <c r="Q423" s="499">
        <v>31038</v>
      </c>
      <c r="R423" s="501"/>
      <c r="S423" s="502"/>
      <c r="T423" s="499"/>
      <c r="U423" s="499"/>
      <c r="V423" s="499">
        <v>75829</v>
      </c>
      <c r="W423" s="501"/>
      <c r="X423" s="501"/>
      <c r="Y423" s="501"/>
      <c r="Z423" s="501"/>
      <c r="AA423" s="501"/>
      <c r="AB423" s="503"/>
    </row>
    <row r="424" spans="1:28" ht="35.1" customHeight="1">
      <c r="A424" s="498">
        <v>407</v>
      </c>
      <c r="B424" s="504" t="s">
        <v>230</v>
      </c>
      <c r="C424" s="504" t="s">
        <v>231</v>
      </c>
      <c r="D424" s="499">
        <v>1</v>
      </c>
      <c r="E424" s="499">
        <v>50</v>
      </c>
      <c r="F424" s="499">
        <v>50</v>
      </c>
      <c r="G424" s="499">
        <v>13750</v>
      </c>
      <c r="H424" s="499"/>
      <c r="I424" s="499"/>
      <c r="J424" s="499">
        <v>13750</v>
      </c>
      <c r="K424" s="499">
        <v>13750</v>
      </c>
      <c r="L424" s="499"/>
      <c r="M424" s="499"/>
      <c r="N424" s="505">
        <v>13750</v>
      </c>
      <c r="O424" s="499">
        <v>1100</v>
      </c>
      <c r="P424" s="499">
        <v>14850</v>
      </c>
      <c r="Q424" s="499"/>
      <c r="R424" s="501"/>
      <c r="S424" s="502"/>
      <c r="T424" s="499"/>
      <c r="U424" s="499"/>
      <c r="V424" s="499">
        <v>14850</v>
      </c>
      <c r="W424" s="501"/>
      <c r="X424" s="501"/>
      <c r="Y424" s="501"/>
      <c r="Z424" s="501"/>
      <c r="AA424" s="501"/>
      <c r="AB424" s="503"/>
    </row>
    <row r="425" spans="1:28" ht="35.1" customHeight="1">
      <c r="A425" s="498">
        <v>408</v>
      </c>
      <c r="B425" s="504" t="s">
        <v>4946</v>
      </c>
      <c r="C425" s="504" t="s">
        <v>4947</v>
      </c>
      <c r="D425" s="499">
        <v>1</v>
      </c>
      <c r="E425" s="499">
        <v>50</v>
      </c>
      <c r="F425" s="499">
        <v>50</v>
      </c>
      <c r="G425" s="499">
        <v>11600</v>
      </c>
      <c r="H425" s="499"/>
      <c r="I425" s="499"/>
      <c r="J425" s="499">
        <v>11600</v>
      </c>
      <c r="K425" s="499">
        <v>11600</v>
      </c>
      <c r="L425" s="499"/>
      <c r="M425" s="499"/>
      <c r="N425" s="505">
        <v>11600</v>
      </c>
      <c r="O425" s="499">
        <v>928</v>
      </c>
      <c r="P425" s="499">
        <v>12528</v>
      </c>
      <c r="Q425" s="499"/>
      <c r="R425" s="501"/>
      <c r="S425" s="502"/>
      <c r="T425" s="499"/>
      <c r="U425" s="499"/>
      <c r="V425" s="499">
        <v>12528</v>
      </c>
      <c r="W425" s="501"/>
      <c r="X425" s="501"/>
      <c r="Y425" s="501"/>
      <c r="Z425" s="501"/>
      <c r="AA425" s="501"/>
      <c r="AB425" s="503"/>
    </row>
    <row r="426" spans="1:28" ht="35.1" customHeight="1">
      <c r="A426" s="498">
        <v>409</v>
      </c>
      <c r="B426" s="504" t="s">
        <v>4454</v>
      </c>
      <c r="C426" s="504" t="s">
        <v>4455</v>
      </c>
      <c r="D426" s="499">
        <v>2</v>
      </c>
      <c r="E426" s="499">
        <v>1770</v>
      </c>
      <c r="F426" s="499">
        <v>1770</v>
      </c>
      <c r="G426" s="499">
        <v>115000</v>
      </c>
      <c r="H426" s="499"/>
      <c r="I426" s="499"/>
      <c r="J426" s="499">
        <v>115000</v>
      </c>
      <c r="K426" s="499">
        <v>115000</v>
      </c>
      <c r="L426" s="499"/>
      <c r="M426" s="499"/>
      <c r="N426" s="505">
        <v>115000</v>
      </c>
      <c r="O426" s="499">
        <v>9200</v>
      </c>
      <c r="P426" s="499">
        <v>124200</v>
      </c>
      <c r="Q426" s="499"/>
      <c r="R426" s="501"/>
      <c r="S426" s="502"/>
      <c r="T426" s="499"/>
      <c r="U426" s="499"/>
      <c r="V426" s="499">
        <v>124200</v>
      </c>
      <c r="W426" s="501"/>
      <c r="X426" s="501"/>
      <c r="Y426" s="501"/>
      <c r="Z426" s="501"/>
      <c r="AA426" s="501"/>
      <c r="AB426" s="503"/>
    </row>
    <row r="427" spans="1:28" ht="35.1" customHeight="1">
      <c r="A427" s="498">
        <v>410</v>
      </c>
      <c r="B427" s="504" t="s">
        <v>3251</v>
      </c>
      <c r="C427" s="504" t="s">
        <v>9567</v>
      </c>
      <c r="D427" s="499">
        <v>1</v>
      </c>
      <c r="E427" s="499">
        <v>10</v>
      </c>
      <c r="F427" s="499">
        <v>10</v>
      </c>
      <c r="G427" s="499">
        <v>9620</v>
      </c>
      <c r="H427" s="499"/>
      <c r="I427" s="499"/>
      <c r="J427" s="499">
        <v>9620</v>
      </c>
      <c r="K427" s="499">
        <v>9620</v>
      </c>
      <c r="L427" s="499"/>
      <c r="M427" s="499"/>
      <c r="N427" s="505">
        <v>9620</v>
      </c>
      <c r="O427" s="499">
        <v>770</v>
      </c>
      <c r="P427" s="499">
        <v>10390</v>
      </c>
      <c r="Q427" s="499"/>
      <c r="R427" s="501"/>
      <c r="S427" s="502"/>
      <c r="T427" s="499"/>
      <c r="U427" s="499"/>
      <c r="V427" s="499">
        <v>10390</v>
      </c>
      <c r="W427" s="501"/>
      <c r="X427" s="501"/>
      <c r="Y427" s="501"/>
      <c r="Z427" s="501"/>
      <c r="AA427" s="501"/>
      <c r="AB427" s="503"/>
    </row>
    <row r="428" spans="1:28" ht="35.1" customHeight="1">
      <c r="A428" s="498">
        <v>411</v>
      </c>
      <c r="B428" s="504" t="s">
        <v>2052</v>
      </c>
      <c r="C428" s="504" t="s">
        <v>2053</v>
      </c>
      <c r="D428" s="499">
        <v>3</v>
      </c>
      <c r="E428" s="499">
        <v>150</v>
      </c>
      <c r="F428" s="499">
        <v>150</v>
      </c>
      <c r="G428" s="499"/>
      <c r="H428" s="499"/>
      <c r="I428" s="499"/>
      <c r="J428" s="499"/>
      <c r="K428" s="499"/>
      <c r="L428" s="499"/>
      <c r="M428" s="499"/>
      <c r="N428" s="505"/>
      <c r="O428" s="499"/>
      <c r="P428" s="499"/>
      <c r="Q428" s="499"/>
      <c r="R428" s="501"/>
      <c r="S428" s="502"/>
      <c r="T428" s="499"/>
      <c r="U428" s="499"/>
      <c r="V428" s="499"/>
      <c r="W428" s="501"/>
      <c r="X428" s="501"/>
      <c r="Y428" s="501"/>
      <c r="Z428" s="501"/>
      <c r="AA428" s="501"/>
      <c r="AB428" s="503"/>
    </row>
    <row r="429" spans="1:28" ht="35.1" customHeight="1">
      <c r="A429" s="498">
        <v>412</v>
      </c>
      <c r="B429" s="504" t="s">
        <v>2052</v>
      </c>
      <c r="C429" s="504" t="s">
        <v>10924</v>
      </c>
      <c r="D429" s="499">
        <v>1</v>
      </c>
      <c r="E429" s="499">
        <v>150</v>
      </c>
      <c r="F429" s="499">
        <v>150</v>
      </c>
      <c r="G429" s="499">
        <v>30625</v>
      </c>
      <c r="H429" s="499"/>
      <c r="I429" s="499"/>
      <c r="J429" s="499">
        <v>30625</v>
      </c>
      <c r="K429" s="499">
        <v>30625</v>
      </c>
      <c r="L429" s="499"/>
      <c r="M429" s="499"/>
      <c r="N429" s="505">
        <v>30625</v>
      </c>
      <c r="O429" s="499">
        <v>2450</v>
      </c>
      <c r="P429" s="499">
        <v>33075</v>
      </c>
      <c r="Q429" s="499"/>
      <c r="R429" s="501"/>
      <c r="S429" s="502"/>
      <c r="T429" s="499"/>
      <c r="U429" s="499"/>
      <c r="V429" s="499">
        <v>33075</v>
      </c>
      <c r="W429" s="501"/>
      <c r="X429" s="501"/>
      <c r="Y429" s="501"/>
      <c r="Z429" s="501"/>
      <c r="AA429" s="501"/>
      <c r="AB429" s="503"/>
    </row>
    <row r="430" spans="1:28" ht="35.1" customHeight="1">
      <c r="A430" s="498">
        <v>413</v>
      </c>
      <c r="B430" s="504" t="s">
        <v>7383</v>
      </c>
      <c r="C430" s="504" t="s">
        <v>7384</v>
      </c>
      <c r="D430" s="499">
        <v>1</v>
      </c>
      <c r="E430" s="499">
        <v>15</v>
      </c>
      <c r="F430" s="499">
        <v>15</v>
      </c>
      <c r="G430" s="499">
        <v>11600</v>
      </c>
      <c r="H430" s="499"/>
      <c r="I430" s="499"/>
      <c r="J430" s="499">
        <v>11600</v>
      </c>
      <c r="K430" s="499">
        <v>11600</v>
      </c>
      <c r="L430" s="499"/>
      <c r="M430" s="499"/>
      <c r="N430" s="505">
        <v>11600</v>
      </c>
      <c r="O430" s="499">
        <v>928</v>
      </c>
      <c r="P430" s="499">
        <v>12528</v>
      </c>
      <c r="Q430" s="499"/>
      <c r="R430" s="501"/>
      <c r="S430" s="502"/>
      <c r="T430" s="499"/>
      <c r="U430" s="499"/>
      <c r="V430" s="499">
        <v>12528</v>
      </c>
      <c r="W430" s="501"/>
      <c r="X430" s="501"/>
      <c r="Y430" s="501"/>
      <c r="Z430" s="501"/>
      <c r="AA430" s="501"/>
      <c r="AB430" s="503"/>
    </row>
    <row r="431" spans="1:28" ht="35.1" customHeight="1">
      <c r="A431" s="498">
        <v>414</v>
      </c>
      <c r="B431" s="504" t="s">
        <v>3138</v>
      </c>
      <c r="C431" s="504" t="s">
        <v>3139</v>
      </c>
      <c r="D431" s="499">
        <v>8</v>
      </c>
      <c r="E431" s="499">
        <v>345</v>
      </c>
      <c r="F431" s="499">
        <v>345</v>
      </c>
      <c r="G431" s="499">
        <v>114100</v>
      </c>
      <c r="H431" s="499"/>
      <c r="I431" s="499"/>
      <c r="J431" s="499">
        <v>114100</v>
      </c>
      <c r="K431" s="499">
        <v>114100</v>
      </c>
      <c r="L431" s="499"/>
      <c r="M431" s="499"/>
      <c r="N431" s="505">
        <v>114100</v>
      </c>
      <c r="O431" s="499">
        <v>9128</v>
      </c>
      <c r="P431" s="499">
        <v>123228</v>
      </c>
      <c r="Q431" s="499"/>
      <c r="R431" s="501"/>
      <c r="S431" s="502"/>
      <c r="T431" s="499"/>
      <c r="U431" s="499"/>
      <c r="V431" s="499">
        <v>123228</v>
      </c>
      <c r="W431" s="501"/>
      <c r="X431" s="501"/>
      <c r="Y431" s="501"/>
      <c r="Z431" s="501"/>
      <c r="AA431" s="501"/>
      <c r="AB431" s="503"/>
    </row>
    <row r="432" spans="1:28" ht="35.1" customHeight="1">
      <c r="A432" s="498">
        <v>415</v>
      </c>
      <c r="B432" s="504" t="s">
        <v>4003</v>
      </c>
      <c r="C432" s="504" t="s">
        <v>4004</v>
      </c>
      <c r="D432" s="499">
        <v>8</v>
      </c>
      <c r="E432" s="499">
        <v>160</v>
      </c>
      <c r="F432" s="499">
        <v>160</v>
      </c>
      <c r="G432" s="499">
        <v>71680</v>
      </c>
      <c r="H432" s="499"/>
      <c r="I432" s="499"/>
      <c r="J432" s="499">
        <v>71680</v>
      </c>
      <c r="K432" s="499">
        <v>71680</v>
      </c>
      <c r="L432" s="499"/>
      <c r="M432" s="499"/>
      <c r="N432" s="505">
        <v>71680</v>
      </c>
      <c r="O432" s="499">
        <v>5736</v>
      </c>
      <c r="P432" s="499">
        <v>77416</v>
      </c>
      <c r="Q432" s="499"/>
      <c r="R432" s="501"/>
      <c r="S432" s="502"/>
      <c r="T432" s="499"/>
      <c r="U432" s="499"/>
      <c r="V432" s="499">
        <v>77416</v>
      </c>
      <c r="W432" s="501"/>
      <c r="X432" s="501"/>
      <c r="Y432" s="501"/>
      <c r="Z432" s="501"/>
      <c r="AA432" s="501"/>
      <c r="AB432" s="503"/>
    </row>
    <row r="433" spans="1:28" ht="35.1" customHeight="1">
      <c r="A433" s="498">
        <v>416</v>
      </c>
      <c r="B433" s="504" t="s">
        <v>9797</v>
      </c>
      <c r="C433" s="504" t="s">
        <v>9816</v>
      </c>
      <c r="D433" s="499">
        <v>2</v>
      </c>
      <c r="E433" s="499">
        <v>18100</v>
      </c>
      <c r="F433" s="499">
        <v>18100</v>
      </c>
      <c r="G433" s="499">
        <v>198400</v>
      </c>
      <c r="H433" s="499"/>
      <c r="I433" s="499"/>
      <c r="J433" s="499">
        <v>198400</v>
      </c>
      <c r="K433" s="499">
        <v>198400</v>
      </c>
      <c r="L433" s="499"/>
      <c r="M433" s="499"/>
      <c r="N433" s="505">
        <v>198400</v>
      </c>
      <c r="O433" s="499">
        <v>15872</v>
      </c>
      <c r="P433" s="499">
        <v>214272</v>
      </c>
      <c r="Q433" s="499"/>
      <c r="R433" s="501"/>
      <c r="S433" s="502"/>
      <c r="T433" s="499"/>
      <c r="U433" s="499"/>
      <c r="V433" s="499">
        <v>214272</v>
      </c>
      <c r="W433" s="501"/>
      <c r="X433" s="501"/>
      <c r="Y433" s="501"/>
      <c r="Z433" s="501"/>
      <c r="AA433" s="501"/>
      <c r="AB433" s="503"/>
    </row>
    <row r="434" spans="1:28" ht="35.1" customHeight="1">
      <c r="A434" s="498">
        <v>417</v>
      </c>
      <c r="B434" s="504" t="s">
        <v>1130</v>
      </c>
      <c r="C434" s="504" t="s">
        <v>1131</v>
      </c>
      <c r="D434" s="499">
        <v>2</v>
      </c>
      <c r="E434" s="499">
        <v>30</v>
      </c>
      <c r="F434" s="499">
        <v>30</v>
      </c>
      <c r="G434" s="499">
        <v>23750</v>
      </c>
      <c r="H434" s="499"/>
      <c r="I434" s="499"/>
      <c r="J434" s="499">
        <v>23750</v>
      </c>
      <c r="K434" s="499">
        <v>23750</v>
      </c>
      <c r="L434" s="499"/>
      <c r="M434" s="499"/>
      <c r="N434" s="505">
        <v>23750</v>
      </c>
      <c r="O434" s="499">
        <v>1900</v>
      </c>
      <c r="P434" s="499">
        <v>25650</v>
      </c>
      <c r="Q434" s="499"/>
      <c r="R434" s="501"/>
      <c r="S434" s="502"/>
      <c r="T434" s="499"/>
      <c r="U434" s="499"/>
      <c r="V434" s="499">
        <v>25650</v>
      </c>
      <c r="W434" s="501"/>
      <c r="X434" s="501"/>
      <c r="Y434" s="501"/>
      <c r="Z434" s="501"/>
      <c r="AA434" s="501"/>
      <c r="AB434" s="503"/>
    </row>
    <row r="435" spans="1:28" ht="35.1" customHeight="1">
      <c r="A435" s="498">
        <v>418</v>
      </c>
      <c r="B435" s="504" t="s">
        <v>2264</v>
      </c>
      <c r="C435" s="504" t="s">
        <v>2265</v>
      </c>
      <c r="D435" s="499">
        <v>8</v>
      </c>
      <c r="E435" s="499">
        <v>57470</v>
      </c>
      <c r="F435" s="499">
        <v>57470</v>
      </c>
      <c r="G435" s="499">
        <v>424212</v>
      </c>
      <c r="H435" s="499">
        <v>20000</v>
      </c>
      <c r="I435" s="499"/>
      <c r="J435" s="499">
        <v>444212</v>
      </c>
      <c r="K435" s="499">
        <v>424212</v>
      </c>
      <c r="L435" s="499">
        <v>20000</v>
      </c>
      <c r="M435" s="499"/>
      <c r="N435" s="505">
        <v>444212</v>
      </c>
      <c r="O435" s="499">
        <v>35537</v>
      </c>
      <c r="P435" s="499">
        <v>479749</v>
      </c>
      <c r="Q435" s="499"/>
      <c r="R435" s="501"/>
      <c r="S435" s="502"/>
      <c r="T435" s="499"/>
      <c r="U435" s="499"/>
      <c r="V435" s="499">
        <v>479749</v>
      </c>
      <c r="W435" s="501"/>
      <c r="X435" s="501"/>
      <c r="Y435" s="501"/>
      <c r="Z435" s="501"/>
      <c r="AA435" s="501"/>
      <c r="AB435" s="503"/>
    </row>
    <row r="436" spans="1:28" ht="35.1" customHeight="1">
      <c r="A436" s="498">
        <v>419</v>
      </c>
      <c r="B436" s="504" t="s">
        <v>4180</v>
      </c>
      <c r="C436" s="504" t="s">
        <v>4181</v>
      </c>
      <c r="D436" s="499">
        <v>5</v>
      </c>
      <c r="E436" s="499">
        <v>750</v>
      </c>
      <c r="F436" s="499">
        <v>750</v>
      </c>
      <c r="G436" s="499">
        <v>116875</v>
      </c>
      <c r="H436" s="499"/>
      <c r="I436" s="499"/>
      <c r="J436" s="499">
        <v>116875</v>
      </c>
      <c r="K436" s="499">
        <v>116875</v>
      </c>
      <c r="L436" s="499"/>
      <c r="M436" s="499"/>
      <c r="N436" s="505">
        <v>116875</v>
      </c>
      <c r="O436" s="499">
        <v>9350</v>
      </c>
      <c r="P436" s="499">
        <v>126225</v>
      </c>
      <c r="Q436" s="499"/>
      <c r="R436" s="501"/>
      <c r="S436" s="502"/>
      <c r="T436" s="499"/>
      <c r="U436" s="499"/>
      <c r="V436" s="499">
        <v>126225</v>
      </c>
      <c r="W436" s="501"/>
      <c r="X436" s="501"/>
      <c r="Y436" s="501"/>
      <c r="Z436" s="501"/>
      <c r="AA436" s="501"/>
      <c r="AB436" s="503"/>
    </row>
    <row r="437" spans="1:28" ht="35.1" customHeight="1">
      <c r="A437" s="498">
        <v>420</v>
      </c>
      <c r="B437" s="504" t="s">
        <v>5981</v>
      </c>
      <c r="C437" s="504" t="s">
        <v>5982</v>
      </c>
      <c r="D437" s="499">
        <v>7</v>
      </c>
      <c r="E437" s="499">
        <v>96</v>
      </c>
      <c r="F437" s="499">
        <v>96</v>
      </c>
      <c r="G437" s="499">
        <v>64740</v>
      </c>
      <c r="H437" s="499"/>
      <c r="I437" s="499"/>
      <c r="J437" s="499">
        <v>64740</v>
      </c>
      <c r="K437" s="499">
        <v>64740</v>
      </c>
      <c r="L437" s="499"/>
      <c r="M437" s="499"/>
      <c r="N437" s="505">
        <v>64740</v>
      </c>
      <c r="O437" s="499">
        <v>5182</v>
      </c>
      <c r="P437" s="499">
        <v>69922</v>
      </c>
      <c r="Q437" s="499"/>
      <c r="R437" s="501"/>
      <c r="S437" s="502"/>
      <c r="T437" s="499"/>
      <c r="U437" s="499"/>
      <c r="V437" s="499">
        <v>69922</v>
      </c>
      <c r="W437" s="501"/>
      <c r="X437" s="501"/>
      <c r="Y437" s="501"/>
      <c r="Z437" s="501"/>
      <c r="AA437" s="501"/>
      <c r="AB437" s="503"/>
    </row>
    <row r="438" spans="1:28" ht="35.1" customHeight="1">
      <c r="A438" s="498">
        <v>421</v>
      </c>
      <c r="B438" s="504" t="s">
        <v>5957</v>
      </c>
      <c r="C438" s="504" t="s">
        <v>10160</v>
      </c>
      <c r="D438" s="499">
        <v>6</v>
      </c>
      <c r="E438" s="499">
        <v>340</v>
      </c>
      <c r="F438" s="499">
        <v>340</v>
      </c>
      <c r="G438" s="499">
        <v>64775</v>
      </c>
      <c r="H438" s="499"/>
      <c r="I438" s="499"/>
      <c r="J438" s="499">
        <v>64775</v>
      </c>
      <c r="K438" s="499">
        <v>64775</v>
      </c>
      <c r="L438" s="499"/>
      <c r="M438" s="499"/>
      <c r="N438" s="505">
        <v>64775</v>
      </c>
      <c r="O438" s="499">
        <v>5184</v>
      </c>
      <c r="P438" s="499">
        <v>69959</v>
      </c>
      <c r="Q438" s="499"/>
      <c r="R438" s="501"/>
      <c r="S438" s="502"/>
      <c r="T438" s="499"/>
      <c r="U438" s="499"/>
      <c r="V438" s="499">
        <v>69959</v>
      </c>
      <c r="W438" s="501"/>
      <c r="X438" s="501"/>
      <c r="Y438" s="501"/>
      <c r="Z438" s="501"/>
      <c r="AA438" s="501"/>
      <c r="AB438" s="503"/>
    </row>
    <row r="439" spans="1:28" ht="35.1" customHeight="1">
      <c r="A439" s="498">
        <v>422</v>
      </c>
      <c r="B439" s="504" t="s">
        <v>2253</v>
      </c>
      <c r="C439" s="504" t="s">
        <v>2254</v>
      </c>
      <c r="D439" s="499">
        <v>5</v>
      </c>
      <c r="E439" s="499">
        <v>4200</v>
      </c>
      <c r="F439" s="499">
        <v>4200</v>
      </c>
      <c r="G439" s="499">
        <v>165760</v>
      </c>
      <c r="H439" s="499"/>
      <c r="I439" s="499"/>
      <c r="J439" s="499">
        <v>165760</v>
      </c>
      <c r="K439" s="499">
        <v>87591</v>
      </c>
      <c r="L439" s="499"/>
      <c r="M439" s="499"/>
      <c r="N439" s="505">
        <v>87591</v>
      </c>
      <c r="O439" s="499">
        <v>7007</v>
      </c>
      <c r="P439" s="499">
        <v>94598</v>
      </c>
      <c r="Q439" s="499">
        <v>78169</v>
      </c>
      <c r="R439" s="501"/>
      <c r="S439" s="502"/>
      <c r="T439" s="499"/>
      <c r="U439" s="499"/>
      <c r="V439" s="499">
        <v>94598</v>
      </c>
      <c r="W439" s="501"/>
      <c r="X439" s="501"/>
      <c r="Y439" s="501"/>
      <c r="Z439" s="501"/>
      <c r="AA439" s="501"/>
      <c r="AB439" s="503"/>
    </row>
    <row r="440" spans="1:28" ht="35.1" customHeight="1">
      <c r="A440" s="498">
        <v>423</v>
      </c>
      <c r="B440" s="504" t="s">
        <v>2237</v>
      </c>
      <c r="C440" s="504" t="s">
        <v>2238</v>
      </c>
      <c r="D440" s="499">
        <v>3</v>
      </c>
      <c r="E440" s="499">
        <v>900</v>
      </c>
      <c r="F440" s="499">
        <v>900</v>
      </c>
      <c r="G440" s="499">
        <v>55680</v>
      </c>
      <c r="H440" s="499"/>
      <c r="I440" s="499"/>
      <c r="J440" s="499">
        <v>55680</v>
      </c>
      <c r="K440" s="499">
        <v>47550</v>
      </c>
      <c r="L440" s="499"/>
      <c r="M440" s="499"/>
      <c r="N440" s="505">
        <v>47550</v>
      </c>
      <c r="O440" s="499">
        <v>3804</v>
      </c>
      <c r="P440" s="499">
        <v>51354</v>
      </c>
      <c r="Q440" s="499">
        <v>8130</v>
      </c>
      <c r="R440" s="501"/>
      <c r="S440" s="502"/>
      <c r="T440" s="499"/>
      <c r="U440" s="499"/>
      <c r="V440" s="499">
        <v>51354</v>
      </c>
      <c r="W440" s="501"/>
      <c r="X440" s="501"/>
      <c r="Y440" s="501"/>
      <c r="Z440" s="501"/>
      <c r="AA440" s="501"/>
      <c r="AB440" s="503"/>
    </row>
    <row r="441" spans="1:28" ht="35.1" customHeight="1">
      <c r="A441" s="498">
        <v>424</v>
      </c>
      <c r="B441" s="504" t="s">
        <v>2760</v>
      </c>
      <c r="C441" s="504" t="s">
        <v>2761</v>
      </c>
      <c r="D441" s="499">
        <v>31</v>
      </c>
      <c r="E441" s="499">
        <v>1860</v>
      </c>
      <c r="F441" s="499">
        <v>1860</v>
      </c>
      <c r="G441" s="499">
        <v>380775</v>
      </c>
      <c r="H441" s="499">
        <v>155000</v>
      </c>
      <c r="I441" s="499"/>
      <c r="J441" s="499">
        <v>535775</v>
      </c>
      <c r="K441" s="499">
        <v>844913</v>
      </c>
      <c r="L441" s="499">
        <v>143530</v>
      </c>
      <c r="M441" s="499"/>
      <c r="N441" s="505">
        <v>988443</v>
      </c>
      <c r="O441" s="499">
        <v>79057</v>
      </c>
      <c r="P441" s="499">
        <v>1067500</v>
      </c>
      <c r="Q441" s="499">
        <v>-452668</v>
      </c>
      <c r="R441" s="501"/>
      <c r="S441" s="502"/>
      <c r="T441" s="499"/>
      <c r="U441" s="499"/>
      <c r="V441" s="499">
        <v>1067500</v>
      </c>
      <c r="W441" s="501"/>
      <c r="X441" s="501"/>
      <c r="Y441" s="501"/>
      <c r="Z441" s="501"/>
      <c r="AA441" s="501"/>
      <c r="AB441" s="503"/>
    </row>
    <row r="442" spans="1:28" ht="35.1" customHeight="1">
      <c r="A442" s="498">
        <v>425</v>
      </c>
      <c r="B442" s="504" t="s">
        <v>10784</v>
      </c>
      <c r="C442" s="504" t="s">
        <v>10785</v>
      </c>
      <c r="D442" s="499">
        <v>1</v>
      </c>
      <c r="E442" s="499">
        <v>10</v>
      </c>
      <c r="F442" s="499">
        <v>10</v>
      </c>
      <c r="G442" s="499">
        <v>11600</v>
      </c>
      <c r="H442" s="499">
        <v>5000</v>
      </c>
      <c r="I442" s="499"/>
      <c r="J442" s="499">
        <v>16600</v>
      </c>
      <c r="K442" s="499">
        <v>11600</v>
      </c>
      <c r="L442" s="499">
        <v>5000</v>
      </c>
      <c r="M442" s="499"/>
      <c r="N442" s="505">
        <v>16600</v>
      </c>
      <c r="O442" s="499">
        <v>1328</v>
      </c>
      <c r="P442" s="499">
        <v>17928</v>
      </c>
      <c r="Q442" s="499"/>
      <c r="R442" s="501"/>
      <c r="S442" s="502"/>
      <c r="T442" s="499"/>
      <c r="U442" s="499"/>
      <c r="V442" s="499">
        <v>17928</v>
      </c>
      <c r="W442" s="501"/>
      <c r="X442" s="501"/>
      <c r="Y442" s="501"/>
      <c r="Z442" s="501"/>
      <c r="AA442" s="501"/>
      <c r="AB442" s="503"/>
    </row>
    <row r="443" spans="1:28" ht="35.1" customHeight="1">
      <c r="A443" s="498">
        <v>426</v>
      </c>
      <c r="B443" s="504" t="s">
        <v>5770</v>
      </c>
      <c r="C443" s="504" t="s">
        <v>5771</v>
      </c>
      <c r="D443" s="499">
        <v>1</v>
      </c>
      <c r="E443" s="499">
        <v>3320</v>
      </c>
      <c r="F443" s="499">
        <v>13333</v>
      </c>
      <c r="G443" s="499">
        <v>156870</v>
      </c>
      <c r="H443" s="499"/>
      <c r="I443" s="499"/>
      <c r="J443" s="499">
        <v>156870</v>
      </c>
      <c r="K443" s="499">
        <v>156870</v>
      </c>
      <c r="L443" s="499"/>
      <c r="M443" s="499"/>
      <c r="N443" s="505">
        <v>156870</v>
      </c>
      <c r="O443" s="499">
        <v>12550</v>
      </c>
      <c r="P443" s="499">
        <v>169420</v>
      </c>
      <c r="Q443" s="499"/>
      <c r="R443" s="501"/>
      <c r="S443" s="502"/>
      <c r="T443" s="499"/>
      <c r="U443" s="499"/>
      <c r="V443" s="499">
        <v>169420</v>
      </c>
      <c r="W443" s="501"/>
      <c r="X443" s="501"/>
      <c r="Y443" s="501"/>
      <c r="Z443" s="501"/>
      <c r="AA443" s="501"/>
      <c r="AB443" s="503"/>
    </row>
    <row r="444" spans="1:28" ht="35.1" customHeight="1">
      <c r="A444" s="498">
        <v>427</v>
      </c>
      <c r="B444" s="504" t="s">
        <v>4981</v>
      </c>
      <c r="C444" s="504" t="s">
        <v>4982</v>
      </c>
      <c r="D444" s="499">
        <v>1</v>
      </c>
      <c r="E444" s="499">
        <v>195</v>
      </c>
      <c r="F444" s="499">
        <v>195</v>
      </c>
      <c r="G444" s="499">
        <v>12160</v>
      </c>
      <c r="H444" s="499">
        <v>4545</v>
      </c>
      <c r="I444" s="499"/>
      <c r="J444" s="499">
        <v>16705</v>
      </c>
      <c r="K444" s="499">
        <v>12160</v>
      </c>
      <c r="L444" s="499">
        <v>4545</v>
      </c>
      <c r="M444" s="499"/>
      <c r="N444" s="505">
        <v>16705</v>
      </c>
      <c r="O444" s="499">
        <v>1337</v>
      </c>
      <c r="P444" s="499">
        <v>18042</v>
      </c>
      <c r="Q444" s="499"/>
      <c r="R444" s="501"/>
      <c r="S444" s="502"/>
      <c r="T444" s="499">
        <v>19000</v>
      </c>
      <c r="U444" s="499"/>
      <c r="V444" s="499">
        <v>18042</v>
      </c>
      <c r="W444" s="501"/>
      <c r="X444" s="501"/>
      <c r="Y444" s="501"/>
      <c r="Z444" s="501"/>
      <c r="AA444" s="501"/>
      <c r="AB444" s="503"/>
    </row>
    <row r="445" spans="1:28" ht="35.1" customHeight="1">
      <c r="A445" s="498">
        <v>428</v>
      </c>
      <c r="B445" s="504" t="s">
        <v>5174</v>
      </c>
      <c r="C445" s="504" t="s">
        <v>10925</v>
      </c>
      <c r="D445" s="499">
        <v>2</v>
      </c>
      <c r="E445" s="499">
        <v>200</v>
      </c>
      <c r="F445" s="499">
        <v>200</v>
      </c>
      <c r="G445" s="499">
        <v>60000</v>
      </c>
      <c r="H445" s="499"/>
      <c r="I445" s="499"/>
      <c r="J445" s="499">
        <v>60000</v>
      </c>
      <c r="K445" s="499">
        <v>60000</v>
      </c>
      <c r="L445" s="499"/>
      <c r="M445" s="499"/>
      <c r="N445" s="505">
        <v>60000</v>
      </c>
      <c r="O445" s="499">
        <v>4800</v>
      </c>
      <c r="P445" s="499">
        <v>64800</v>
      </c>
      <c r="Q445" s="499"/>
      <c r="R445" s="501"/>
      <c r="S445" s="502"/>
      <c r="T445" s="499"/>
      <c r="U445" s="499"/>
      <c r="V445" s="499">
        <v>64800</v>
      </c>
      <c r="W445" s="501"/>
      <c r="X445" s="501"/>
      <c r="Y445" s="501"/>
      <c r="Z445" s="501"/>
      <c r="AA445" s="501"/>
      <c r="AB445" s="503"/>
    </row>
    <row r="446" spans="1:28" ht="35.1" customHeight="1">
      <c r="A446" s="498">
        <v>429</v>
      </c>
      <c r="B446" s="504" t="s">
        <v>5174</v>
      </c>
      <c r="C446" s="504" t="s">
        <v>5175</v>
      </c>
      <c r="D446" s="499">
        <v>1</v>
      </c>
      <c r="E446" s="499">
        <v>180</v>
      </c>
      <c r="F446" s="499">
        <v>180</v>
      </c>
      <c r="G446" s="499">
        <v>30000</v>
      </c>
      <c r="H446" s="499"/>
      <c r="I446" s="499"/>
      <c r="J446" s="499">
        <v>30000</v>
      </c>
      <c r="K446" s="499">
        <v>30000</v>
      </c>
      <c r="L446" s="499"/>
      <c r="M446" s="499"/>
      <c r="N446" s="505">
        <v>30000</v>
      </c>
      <c r="O446" s="499">
        <v>2400</v>
      </c>
      <c r="P446" s="499">
        <v>32400</v>
      </c>
      <c r="Q446" s="499"/>
      <c r="R446" s="501"/>
      <c r="S446" s="502"/>
      <c r="T446" s="499"/>
      <c r="U446" s="499"/>
      <c r="V446" s="499">
        <v>32400</v>
      </c>
      <c r="W446" s="501"/>
      <c r="X446" s="501"/>
      <c r="Y446" s="501"/>
      <c r="Z446" s="501"/>
      <c r="AA446" s="501"/>
      <c r="AB446" s="503"/>
    </row>
    <row r="447" spans="1:28" ht="35.1" customHeight="1">
      <c r="A447" s="498">
        <v>430</v>
      </c>
      <c r="B447" s="504" t="s">
        <v>5174</v>
      </c>
      <c r="C447" s="504" t="s">
        <v>10786</v>
      </c>
      <c r="D447" s="499">
        <v>1</v>
      </c>
      <c r="E447" s="499">
        <v>280</v>
      </c>
      <c r="F447" s="499">
        <v>280</v>
      </c>
      <c r="G447" s="499">
        <v>30500</v>
      </c>
      <c r="H447" s="499"/>
      <c r="I447" s="499"/>
      <c r="J447" s="499">
        <v>30500</v>
      </c>
      <c r="K447" s="499">
        <v>30500</v>
      </c>
      <c r="L447" s="499"/>
      <c r="M447" s="499"/>
      <c r="N447" s="505">
        <v>30500</v>
      </c>
      <c r="O447" s="499">
        <v>2440</v>
      </c>
      <c r="P447" s="499">
        <v>32940</v>
      </c>
      <c r="Q447" s="499"/>
      <c r="R447" s="501"/>
      <c r="S447" s="502"/>
      <c r="T447" s="499"/>
      <c r="U447" s="499"/>
      <c r="V447" s="499">
        <v>32940</v>
      </c>
      <c r="W447" s="501"/>
      <c r="X447" s="501"/>
      <c r="Y447" s="501"/>
      <c r="Z447" s="501"/>
      <c r="AA447" s="501"/>
      <c r="AB447" s="503"/>
    </row>
    <row r="448" spans="1:28" ht="35.1" customHeight="1">
      <c r="A448" s="498">
        <v>431</v>
      </c>
      <c r="B448" s="504" t="s">
        <v>5785</v>
      </c>
      <c r="C448" s="504" t="s">
        <v>5786</v>
      </c>
      <c r="D448" s="499">
        <v>3</v>
      </c>
      <c r="E448" s="499">
        <v>266</v>
      </c>
      <c r="F448" s="499">
        <v>266</v>
      </c>
      <c r="G448" s="499">
        <v>55625</v>
      </c>
      <c r="H448" s="499"/>
      <c r="I448" s="499"/>
      <c r="J448" s="499">
        <v>55625</v>
      </c>
      <c r="K448" s="499">
        <v>55625</v>
      </c>
      <c r="L448" s="499"/>
      <c r="M448" s="499"/>
      <c r="N448" s="505">
        <v>55625</v>
      </c>
      <c r="O448" s="499">
        <v>4450</v>
      </c>
      <c r="P448" s="499">
        <v>60075</v>
      </c>
      <c r="Q448" s="499"/>
      <c r="R448" s="501"/>
      <c r="S448" s="502"/>
      <c r="T448" s="499"/>
      <c r="U448" s="499"/>
      <c r="V448" s="499">
        <v>60075</v>
      </c>
      <c r="W448" s="501"/>
      <c r="X448" s="501"/>
      <c r="Y448" s="501"/>
      <c r="Z448" s="501"/>
      <c r="AA448" s="501"/>
      <c r="AB448" s="503"/>
    </row>
    <row r="449" spans="1:28" ht="35.1" customHeight="1">
      <c r="A449" s="498">
        <v>432</v>
      </c>
      <c r="B449" s="504" t="s">
        <v>5845</v>
      </c>
      <c r="C449" s="504" t="s">
        <v>5846</v>
      </c>
      <c r="D449" s="499">
        <v>1</v>
      </c>
      <c r="E449" s="499">
        <v>42</v>
      </c>
      <c r="F449" s="499">
        <v>42</v>
      </c>
      <c r="G449" s="499">
        <v>11875</v>
      </c>
      <c r="H449" s="499"/>
      <c r="I449" s="499"/>
      <c r="J449" s="499">
        <v>11875</v>
      </c>
      <c r="K449" s="499">
        <v>11875</v>
      </c>
      <c r="L449" s="499"/>
      <c r="M449" s="499"/>
      <c r="N449" s="505">
        <v>11875</v>
      </c>
      <c r="O449" s="499">
        <v>950</v>
      </c>
      <c r="P449" s="499">
        <v>12825</v>
      </c>
      <c r="Q449" s="499"/>
      <c r="R449" s="501"/>
      <c r="S449" s="502"/>
      <c r="T449" s="499"/>
      <c r="U449" s="499"/>
      <c r="V449" s="499">
        <v>12825</v>
      </c>
      <c r="W449" s="501"/>
      <c r="X449" s="501"/>
      <c r="Y449" s="501"/>
      <c r="Z449" s="501"/>
      <c r="AA449" s="501"/>
      <c r="AB449" s="503"/>
    </row>
    <row r="450" spans="1:28" ht="35.1" customHeight="1">
      <c r="A450" s="498">
        <v>433</v>
      </c>
      <c r="B450" s="504" t="s">
        <v>4510</v>
      </c>
      <c r="C450" s="504" t="s">
        <v>10787</v>
      </c>
      <c r="D450" s="499">
        <v>1</v>
      </c>
      <c r="E450" s="499">
        <v>20</v>
      </c>
      <c r="F450" s="499">
        <v>20</v>
      </c>
      <c r="G450" s="499">
        <v>8320</v>
      </c>
      <c r="H450" s="499"/>
      <c r="I450" s="499"/>
      <c r="J450" s="499">
        <v>8320</v>
      </c>
      <c r="K450" s="499">
        <v>8320</v>
      </c>
      <c r="L450" s="499"/>
      <c r="M450" s="499"/>
      <c r="N450" s="505">
        <v>8320</v>
      </c>
      <c r="O450" s="499">
        <v>666</v>
      </c>
      <c r="P450" s="499">
        <v>8986</v>
      </c>
      <c r="Q450" s="499"/>
      <c r="R450" s="501"/>
      <c r="S450" s="502"/>
      <c r="T450" s="499"/>
      <c r="U450" s="499"/>
      <c r="V450" s="499">
        <v>8986</v>
      </c>
      <c r="W450" s="501"/>
      <c r="X450" s="501"/>
      <c r="Y450" s="501"/>
      <c r="Z450" s="501"/>
      <c r="AA450" s="501"/>
      <c r="AB450" s="503"/>
    </row>
    <row r="451" spans="1:28" ht="35.1" customHeight="1">
      <c r="A451" s="498">
        <v>434</v>
      </c>
      <c r="B451" s="504" t="s">
        <v>2530</v>
      </c>
      <c r="C451" s="504" t="s">
        <v>2531</v>
      </c>
      <c r="D451" s="499">
        <v>30</v>
      </c>
      <c r="E451" s="499">
        <v>1310</v>
      </c>
      <c r="F451" s="499">
        <v>1310</v>
      </c>
      <c r="G451" s="499">
        <v>470500</v>
      </c>
      <c r="H451" s="499"/>
      <c r="I451" s="499"/>
      <c r="J451" s="499">
        <v>470500</v>
      </c>
      <c r="K451" s="499">
        <v>470500</v>
      </c>
      <c r="L451" s="499"/>
      <c r="M451" s="499"/>
      <c r="N451" s="505">
        <v>470500</v>
      </c>
      <c r="O451" s="499">
        <v>37640</v>
      </c>
      <c r="P451" s="499">
        <v>508140</v>
      </c>
      <c r="Q451" s="499"/>
      <c r="R451" s="501"/>
      <c r="S451" s="502"/>
      <c r="T451" s="499"/>
      <c r="U451" s="499"/>
      <c r="V451" s="499">
        <v>508140</v>
      </c>
      <c r="W451" s="501"/>
      <c r="X451" s="501"/>
      <c r="Y451" s="501"/>
      <c r="Z451" s="501"/>
      <c r="AA451" s="501"/>
      <c r="AB451" s="503"/>
    </row>
    <row r="452" spans="1:28" ht="35.1" customHeight="1">
      <c r="A452" s="498">
        <v>435</v>
      </c>
      <c r="B452" s="504" t="s">
        <v>5930</v>
      </c>
      <c r="C452" s="504" t="s">
        <v>5931</v>
      </c>
      <c r="D452" s="499">
        <v>1</v>
      </c>
      <c r="E452" s="499">
        <v>11</v>
      </c>
      <c r="F452" s="499">
        <v>11</v>
      </c>
      <c r="G452" s="499">
        <v>8320</v>
      </c>
      <c r="H452" s="499"/>
      <c r="I452" s="499"/>
      <c r="J452" s="499">
        <v>8320</v>
      </c>
      <c r="K452" s="499">
        <v>8320</v>
      </c>
      <c r="L452" s="499"/>
      <c r="M452" s="499"/>
      <c r="N452" s="505">
        <v>8320</v>
      </c>
      <c r="O452" s="499">
        <v>666</v>
      </c>
      <c r="P452" s="499">
        <v>8986</v>
      </c>
      <c r="Q452" s="499"/>
      <c r="R452" s="501"/>
      <c r="S452" s="502"/>
      <c r="T452" s="499"/>
      <c r="U452" s="499"/>
      <c r="V452" s="499">
        <v>8986</v>
      </c>
      <c r="W452" s="501"/>
      <c r="X452" s="501"/>
      <c r="Y452" s="501"/>
      <c r="Z452" s="501"/>
      <c r="AA452" s="501"/>
      <c r="AB452" s="503"/>
    </row>
    <row r="453" spans="1:28" ht="35.1" customHeight="1">
      <c r="A453" s="498">
        <v>436</v>
      </c>
      <c r="B453" s="504" t="s">
        <v>4489</v>
      </c>
      <c r="C453" s="504" t="s">
        <v>4490</v>
      </c>
      <c r="D453" s="499">
        <v>1</v>
      </c>
      <c r="E453" s="499">
        <v>25</v>
      </c>
      <c r="F453" s="499">
        <v>25</v>
      </c>
      <c r="G453" s="499">
        <v>13750</v>
      </c>
      <c r="H453" s="499"/>
      <c r="I453" s="499"/>
      <c r="J453" s="499">
        <v>13750</v>
      </c>
      <c r="K453" s="499">
        <v>13750</v>
      </c>
      <c r="L453" s="499"/>
      <c r="M453" s="499"/>
      <c r="N453" s="505">
        <v>13750</v>
      </c>
      <c r="O453" s="499">
        <v>1100</v>
      </c>
      <c r="P453" s="499">
        <v>14850</v>
      </c>
      <c r="Q453" s="499"/>
      <c r="R453" s="501"/>
      <c r="S453" s="502"/>
      <c r="T453" s="499"/>
      <c r="U453" s="499"/>
      <c r="V453" s="499">
        <v>14850</v>
      </c>
      <c r="W453" s="501"/>
      <c r="X453" s="501"/>
      <c r="Y453" s="501"/>
      <c r="Z453" s="501"/>
      <c r="AA453" s="501"/>
      <c r="AB453" s="503"/>
    </row>
    <row r="454" spans="1:28" ht="35.1" customHeight="1">
      <c r="A454" s="498">
        <v>437</v>
      </c>
      <c r="B454" s="504" t="s">
        <v>10788</v>
      </c>
      <c r="C454" s="504" t="s">
        <v>10789</v>
      </c>
      <c r="D454" s="499">
        <v>5</v>
      </c>
      <c r="E454" s="499">
        <v>660</v>
      </c>
      <c r="F454" s="499">
        <v>660</v>
      </c>
      <c r="G454" s="499">
        <v>99650</v>
      </c>
      <c r="H454" s="499">
        <v>30000</v>
      </c>
      <c r="I454" s="499"/>
      <c r="J454" s="499">
        <v>129650</v>
      </c>
      <c r="K454" s="499">
        <v>99650</v>
      </c>
      <c r="L454" s="499">
        <v>30000</v>
      </c>
      <c r="M454" s="499"/>
      <c r="N454" s="505">
        <v>129650</v>
      </c>
      <c r="O454" s="499">
        <v>10372</v>
      </c>
      <c r="P454" s="499">
        <v>140022</v>
      </c>
      <c r="Q454" s="499"/>
      <c r="R454" s="501"/>
      <c r="S454" s="502"/>
      <c r="T454" s="499"/>
      <c r="U454" s="499"/>
      <c r="V454" s="499">
        <v>140022</v>
      </c>
      <c r="W454" s="501"/>
      <c r="X454" s="501"/>
      <c r="Y454" s="501"/>
      <c r="Z454" s="501"/>
      <c r="AA454" s="501"/>
      <c r="AB454" s="503"/>
    </row>
    <row r="455" spans="1:28" ht="35.1" customHeight="1">
      <c r="A455" s="498">
        <v>438</v>
      </c>
      <c r="B455" s="504" t="s">
        <v>10788</v>
      </c>
      <c r="C455" s="504" t="s">
        <v>10926</v>
      </c>
      <c r="D455" s="499">
        <v>1</v>
      </c>
      <c r="E455" s="499">
        <v>90</v>
      </c>
      <c r="F455" s="499">
        <v>90</v>
      </c>
      <c r="G455" s="499">
        <v>26000</v>
      </c>
      <c r="H455" s="499"/>
      <c r="I455" s="499"/>
      <c r="J455" s="499">
        <v>26000</v>
      </c>
      <c r="K455" s="499">
        <v>26000</v>
      </c>
      <c r="L455" s="499"/>
      <c r="M455" s="499"/>
      <c r="N455" s="505">
        <v>26000</v>
      </c>
      <c r="O455" s="499">
        <v>2080</v>
      </c>
      <c r="P455" s="499">
        <v>28080</v>
      </c>
      <c r="Q455" s="499"/>
      <c r="R455" s="501"/>
      <c r="S455" s="502"/>
      <c r="T455" s="499"/>
      <c r="U455" s="499"/>
      <c r="V455" s="499">
        <v>28080</v>
      </c>
      <c r="W455" s="501"/>
      <c r="X455" s="501"/>
      <c r="Y455" s="501"/>
      <c r="Z455" s="501"/>
      <c r="AA455" s="501"/>
      <c r="AB455" s="503"/>
    </row>
    <row r="456" spans="1:28" ht="35.1" customHeight="1">
      <c r="A456" s="498">
        <v>439</v>
      </c>
      <c r="B456" s="504" t="s">
        <v>8227</v>
      </c>
      <c r="C456" s="504" t="s">
        <v>10927</v>
      </c>
      <c r="D456" s="499">
        <v>1</v>
      </c>
      <c r="E456" s="499">
        <v>300</v>
      </c>
      <c r="F456" s="499">
        <v>300</v>
      </c>
      <c r="G456" s="499">
        <v>23835</v>
      </c>
      <c r="H456" s="499"/>
      <c r="I456" s="499"/>
      <c r="J456" s="499">
        <v>23835</v>
      </c>
      <c r="K456" s="499">
        <v>23835</v>
      </c>
      <c r="L456" s="499"/>
      <c r="M456" s="499"/>
      <c r="N456" s="505">
        <v>23835</v>
      </c>
      <c r="O456" s="499">
        <v>1907</v>
      </c>
      <c r="P456" s="499">
        <v>25742</v>
      </c>
      <c r="Q456" s="499"/>
      <c r="R456" s="501"/>
      <c r="S456" s="502"/>
      <c r="T456" s="499"/>
      <c r="U456" s="499"/>
      <c r="V456" s="499">
        <v>25742</v>
      </c>
      <c r="W456" s="501"/>
      <c r="X456" s="501"/>
      <c r="Y456" s="501"/>
      <c r="Z456" s="501"/>
      <c r="AA456" s="501"/>
      <c r="AB456" s="503"/>
    </row>
    <row r="457" spans="1:28" ht="35.1" customHeight="1">
      <c r="A457" s="498">
        <v>440</v>
      </c>
      <c r="B457" s="504" t="s">
        <v>8227</v>
      </c>
      <c r="C457" s="504" t="s">
        <v>10928</v>
      </c>
      <c r="D457" s="499">
        <v>1</v>
      </c>
      <c r="E457" s="499">
        <v>100</v>
      </c>
      <c r="F457" s="499">
        <v>100</v>
      </c>
      <c r="G457" s="499">
        <v>21750</v>
      </c>
      <c r="H457" s="499"/>
      <c r="I457" s="499"/>
      <c r="J457" s="499">
        <v>21750</v>
      </c>
      <c r="K457" s="499">
        <v>21750</v>
      </c>
      <c r="L457" s="499"/>
      <c r="M457" s="499"/>
      <c r="N457" s="505">
        <v>21750</v>
      </c>
      <c r="O457" s="499">
        <v>1740</v>
      </c>
      <c r="P457" s="499">
        <v>23490</v>
      </c>
      <c r="Q457" s="499"/>
      <c r="R457" s="501"/>
      <c r="S457" s="502"/>
      <c r="T457" s="499"/>
      <c r="U457" s="499"/>
      <c r="V457" s="499">
        <v>23490</v>
      </c>
      <c r="W457" s="501"/>
      <c r="X457" s="501"/>
      <c r="Y457" s="501"/>
      <c r="Z457" s="501"/>
      <c r="AA457" s="501"/>
      <c r="AB457" s="503"/>
    </row>
    <row r="458" spans="1:28" ht="35.1" customHeight="1">
      <c r="A458" s="498">
        <v>441</v>
      </c>
      <c r="B458" s="504" t="s">
        <v>8227</v>
      </c>
      <c r="C458" s="504" t="s">
        <v>10929</v>
      </c>
      <c r="D458" s="499">
        <v>1</v>
      </c>
      <c r="E458" s="499">
        <v>100</v>
      </c>
      <c r="F458" s="499">
        <v>100</v>
      </c>
      <c r="G458" s="499">
        <v>21750</v>
      </c>
      <c r="H458" s="499"/>
      <c r="I458" s="499"/>
      <c r="J458" s="499">
        <v>21750</v>
      </c>
      <c r="K458" s="499">
        <v>21750</v>
      </c>
      <c r="L458" s="499"/>
      <c r="M458" s="499"/>
      <c r="N458" s="505">
        <v>21750</v>
      </c>
      <c r="O458" s="499">
        <v>1740</v>
      </c>
      <c r="P458" s="499">
        <v>23490</v>
      </c>
      <c r="Q458" s="499"/>
      <c r="R458" s="501"/>
      <c r="S458" s="502"/>
      <c r="T458" s="499"/>
      <c r="U458" s="499"/>
      <c r="V458" s="499">
        <v>23490</v>
      </c>
      <c r="W458" s="501"/>
      <c r="X458" s="501"/>
      <c r="Y458" s="501"/>
      <c r="Z458" s="501"/>
      <c r="AA458" s="501"/>
      <c r="AB458" s="503"/>
    </row>
    <row r="459" spans="1:28" ht="35.1" customHeight="1">
      <c r="A459" s="498">
        <v>442</v>
      </c>
      <c r="B459" s="504" t="s">
        <v>8465</v>
      </c>
      <c r="C459" s="504" t="s">
        <v>8466</v>
      </c>
      <c r="D459" s="499">
        <v>2</v>
      </c>
      <c r="E459" s="499">
        <v>115</v>
      </c>
      <c r="F459" s="499">
        <v>115</v>
      </c>
      <c r="G459" s="499">
        <v>37700</v>
      </c>
      <c r="H459" s="499"/>
      <c r="I459" s="499"/>
      <c r="J459" s="499">
        <v>37700</v>
      </c>
      <c r="K459" s="499">
        <v>37700</v>
      </c>
      <c r="L459" s="499"/>
      <c r="M459" s="499"/>
      <c r="N459" s="505">
        <v>37700</v>
      </c>
      <c r="O459" s="499">
        <v>3016</v>
      </c>
      <c r="P459" s="499">
        <v>40716</v>
      </c>
      <c r="Q459" s="499"/>
      <c r="R459" s="501"/>
      <c r="S459" s="502"/>
      <c r="T459" s="499"/>
      <c r="U459" s="499"/>
      <c r="V459" s="499">
        <v>40716</v>
      </c>
      <c r="W459" s="501"/>
      <c r="X459" s="501"/>
      <c r="Y459" s="501"/>
      <c r="Z459" s="501"/>
      <c r="AA459" s="501"/>
      <c r="AB459" s="503"/>
    </row>
    <row r="460" spans="1:28" ht="35.1" customHeight="1">
      <c r="A460" s="498">
        <v>443</v>
      </c>
      <c r="B460" s="504" t="s">
        <v>2648</v>
      </c>
      <c r="C460" s="504" t="s">
        <v>10930</v>
      </c>
      <c r="D460" s="499">
        <v>1</v>
      </c>
      <c r="E460" s="499">
        <v>20</v>
      </c>
      <c r="F460" s="499">
        <v>20</v>
      </c>
      <c r="G460" s="499">
        <v>8320</v>
      </c>
      <c r="H460" s="499"/>
      <c r="I460" s="499"/>
      <c r="J460" s="499">
        <v>8320</v>
      </c>
      <c r="K460" s="499">
        <v>8320</v>
      </c>
      <c r="L460" s="499"/>
      <c r="M460" s="499"/>
      <c r="N460" s="505">
        <v>8320</v>
      </c>
      <c r="O460" s="499">
        <v>666</v>
      </c>
      <c r="P460" s="499">
        <v>8986</v>
      </c>
      <c r="Q460" s="499"/>
      <c r="R460" s="501"/>
      <c r="S460" s="502"/>
      <c r="T460" s="499"/>
      <c r="U460" s="499"/>
      <c r="V460" s="499">
        <v>8986</v>
      </c>
      <c r="W460" s="501"/>
      <c r="X460" s="501"/>
      <c r="Y460" s="501"/>
      <c r="Z460" s="501"/>
      <c r="AA460" s="501"/>
      <c r="AB460" s="503"/>
    </row>
    <row r="461" spans="1:28" ht="35.1" customHeight="1">
      <c r="A461" s="498">
        <v>444</v>
      </c>
      <c r="B461" s="504" t="s">
        <v>3389</v>
      </c>
      <c r="C461" s="504" t="s">
        <v>10793</v>
      </c>
      <c r="D461" s="499">
        <v>1</v>
      </c>
      <c r="E461" s="499">
        <v>20</v>
      </c>
      <c r="F461" s="499">
        <v>20</v>
      </c>
      <c r="G461" s="499">
        <v>8320</v>
      </c>
      <c r="H461" s="499"/>
      <c r="I461" s="499"/>
      <c r="J461" s="499">
        <v>8320</v>
      </c>
      <c r="K461" s="499">
        <v>8320</v>
      </c>
      <c r="L461" s="499"/>
      <c r="M461" s="499"/>
      <c r="N461" s="505">
        <v>8320</v>
      </c>
      <c r="O461" s="499">
        <v>666</v>
      </c>
      <c r="P461" s="499">
        <v>8986</v>
      </c>
      <c r="Q461" s="499"/>
      <c r="R461" s="501"/>
      <c r="S461" s="502"/>
      <c r="T461" s="499"/>
      <c r="U461" s="499"/>
      <c r="V461" s="499">
        <v>8986</v>
      </c>
      <c r="W461" s="501"/>
      <c r="X461" s="501"/>
      <c r="Y461" s="501"/>
      <c r="Z461" s="501"/>
      <c r="AA461" s="501"/>
      <c r="AB461" s="503"/>
    </row>
    <row r="462" spans="1:28" ht="35.1" customHeight="1">
      <c r="A462" s="498">
        <v>445</v>
      </c>
      <c r="B462" s="504" t="s">
        <v>2618</v>
      </c>
      <c r="C462" s="504" t="s">
        <v>9466</v>
      </c>
      <c r="D462" s="499">
        <v>16</v>
      </c>
      <c r="E462" s="499">
        <v>310</v>
      </c>
      <c r="F462" s="499">
        <v>310</v>
      </c>
      <c r="G462" s="499">
        <v>151960</v>
      </c>
      <c r="H462" s="499">
        <v>50000</v>
      </c>
      <c r="I462" s="499"/>
      <c r="J462" s="499">
        <v>201960</v>
      </c>
      <c r="K462" s="499">
        <v>151960</v>
      </c>
      <c r="L462" s="499">
        <v>50000</v>
      </c>
      <c r="M462" s="499"/>
      <c r="N462" s="505">
        <v>201960</v>
      </c>
      <c r="O462" s="499">
        <v>16162</v>
      </c>
      <c r="P462" s="499">
        <v>218122</v>
      </c>
      <c r="Q462" s="499"/>
      <c r="R462" s="501"/>
      <c r="S462" s="502"/>
      <c r="T462" s="499"/>
      <c r="U462" s="499"/>
      <c r="V462" s="499">
        <v>218122</v>
      </c>
      <c r="W462" s="501"/>
      <c r="X462" s="501"/>
      <c r="Y462" s="501"/>
      <c r="Z462" s="501"/>
      <c r="AA462" s="501"/>
      <c r="AB462" s="503"/>
    </row>
    <row r="463" spans="1:28" ht="35.1" customHeight="1">
      <c r="A463" s="498">
        <v>446</v>
      </c>
      <c r="B463" s="504" t="s">
        <v>467</v>
      </c>
      <c r="C463" s="504" t="s">
        <v>468</v>
      </c>
      <c r="D463" s="499">
        <v>1</v>
      </c>
      <c r="E463" s="499">
        <v>70</v>
      </c>
      <c r="F463" s="499">
        <v>70</v>
      </c>
      <c r="G463" s="499">
        <v>9600</v>
      </c>
      <c r="H463" s="499"/>
      <c r="I463" s="499"/>
      <c r="J463" s="499">
        <v>9600</v>
      </c>
      <c r="K463" s="499">
        <v>9600</v>
      </c>
      <c r="L463" s="499"/>
      <c r="M463" s="499"/>
      <c r="N463" s="505">
        <v>9600</v>
      </c>
      <c r="O463" s="499">
        <v>768</v>
      </c>
      <c r="P463" s="499">
        <v>10368</v>
      </c>
      <c r="Q463" s="499"/>
      <c r="R463" s="501"/>
      <c r="S463" s="502"/>
      <c r="T463" s="499"/>
      <c r="U463" s="499"/>
      <c r="V463" s="499">
        <v>10368</v>
      </c>
      <c r="W463" s="501"/>
      <c r="X463" s="501"/>
      <c r="Y463" s="501"/>
      <c r="Z463" s="501"/>
      <c r="AA463" s="501"/>
      <c r="AB463" s="503"/>
    </row>
    <row r="464" spans="1:28" ht="35.1" customHeight="1">
      <c r="A464" s="498">
        <v>447</v>
      </c>
      <c r="B464" s="504" t="s">
        <v>9091</v>
      </c>
      <c r="C464" s="504" t="s">
        <v>10235</v>
      </c>
      <c r="D464" s="499">
        <v>4</v>
      </c>
      <c r="E464" s="499">
        <v>545</v>
      </c>
      <c r="F464" s="499">
        <v>545</v>
      </c>
      <c r="G464" s="499">
        <v>83375</v>
      </c>
      <c r="H464" s="499"/>
      <c r="I464" s="499"/>
      <c r="J464" s="499">
        <v>83375</v>
      </c>
      <c r="K464" s="499">
        <v>83375</v>
      </c>
      <c r="L464" s="499"/>
      <c r="M464" s="499"/>
      <c r="N464" s="505">
        <v>83375</v>
      </c>
      <c r="O464" s="499">
        <v>6670</v>
      </c>
      <c r="P464" s="499">
        <v>90045</v>
      </c>
      <c r="Q464" s="499"/>
      <c r="R464" s="501"/>
      <c r="S464" s="502"/>
      <c r="T464" s="499"/>
      <c r="U464" s="499"/>
      <c r="V464" s="499">
        <v>90045</v>
      </c>
      <c r="W464" s="501"/>
      <c r="X464" s="501"/>
      <c r="Y464" s="501"/>
      <c r="Z464" s="501"/>
      <c r="AA464" s="501"/>
      <c r="AB464" s="503"/>
    </row>
    <row r="465" spans="1:28" ht="35.1" customHeight="1">
      <c r="A465" s="498">
        <v>448</v>
      </c>
      <c r="B465" s="504" t="s">
        <v>8446</v>
      </c>
      <c r="C465" s="504" t="s">
        <v>10931</v>
      </c>
      <c r="D465" s="499">
        <v>3</v>
      </c>
      <c r="E465" s="499">
        <v>245</v>
      </c>
      <c r="F465" s="499">
        <v>245</v>
      </c>
      <c r="G465" s="499">
        <v>63800</v>
      </c>
      <c r="H465" s="499"/>
      <c r="I465" s="499"/>
      <c r="J465" s="499">
        <v>63800</v>
      </c>
      <c r="K465" s="499">
        <v>63800</v>
      </c>
      <c r="L465" s="499"/>
      <c r="M465" s="499"/>
      <c r="N465" s="505">
        <v>63800</v>
      </c>
      <c r="O465" s="499">
        <v>5104</v>
      </c>
      <c r="P465" s="499">
        <v>68904</v>
      </c>
      <c r="Q465" s="499"/>
      <c r="R465" s="501"/>
      <c r="S465" s="502"/>
      <c r="T465" s="499"/>
      <c r="U465" s="499"/>
      <c r="V465" s="499">
        <v>68904</v>
      </c>
      <c r="W465" s="501"/>
      <c r="X465" s="501"/>
      <c r="Y465" s="501"/>
      <c r="Z465" s="501"/>
      <c r="AA465" s="501"/>
      <c r="AB465" s="503"/>
    </row>
    <row r="466" spans="1:28" ht="35.1" customHeight="1">
      <c r="A466" s="498">
        <v>449</v>
      </c>
      <c r="B466" s="504" t="s">
        <v>10932</v>
      </c>
      <c r="C466" s="504" t="s">
        <v>10933</v>
      </c>
      <c r="D466" s="499">
        <v>1</v>
      </c>
      <c r="E466" s="499">
        <v>254</v>
      </c>
      <c r="F466" s="499">
        <v>254</v>
      </c>
      <c r="G466" s="499">
        <v>36250</v>
      </c>
      <c r="H466" s="499"/>
      <c r="I466" s="499"/>
      <c r="J466" s="499">
        <v>36250</v>
      </c>
      <c r="K466" s="499">
        <v>36250</v>
      </c>
      <c r="L466" s="499"/>
      <c r="M466" s="499"/>
      <c r="N466" s="505">
        <v>36250</v>
      </c>
      <c r="O466" s="499">
        <v>2900</v>
      </c>
      <c r="P466" s="499">
        <v>39150</v>
      </c>
      <c r="Q466" s="499"/>
      <c r="R466" s="501"/>
      <c r="S466" s="502"/>
      <c r="T466" s="499"/>
      <c r="U466" s="499"/>
      <c r="V466" s="499">
        <v>39150</v>
      </c>
      <c r="W466" s="501"/>
      <c r="X466" s="501"/>
      <c r="Y466" s="501"/>
      <c r="Z466" s="501"/>
      <c r="AA466" s="501"/>
      <c r="AB466" s="503"/>
    </row>
    <row r="467" spans="1:28" ht="35.1" customHeight="1">
      <c r="A467" s="498">
        <v>450</v>
      </c>
      <c r="B467" s="504" t="s">
        <v>10799</v>
      </c>
      <c r="C467" s="504" t="s">
        <v>10800</v>
      </c>
      <c r="D467" s="499">
        <v>2</v>
      </c>
      <c r="E467" s="499">
        <v>70</v>
      </c>
      <c r="F467" s="499">
        <v>70</v>
      </c>
      <c r="G467" s="499">
        <v>31900</v>
      </c>
      <c r="H467" s="499"/>
      <c r="I467" s="499"/>
      <c r="J467" s="499">
        <v>31900</v>
      </c>
      <c r="K467" s="499">
        <v>31900</v>
      </c>
      <c r="L467" s="499"/>
      <c r="M467" s="499"/>
      <c r="N467" s="505">
        <v>31900</v>
      </c>
      <c r="O467" s="499">
        <v>2552</v>
      </c>
      <c r="P467" s="499">
        <v>34452</v>
      </c>
      <c r="Q467" s="499"/>
      <c r="R467" s="501"/>
      <c r="S467" s="502"/>
      <c r="T467" s="499"/>
      <c r="U467" s="499"/>
      <c r="V467" s="499">
        <v>34452</v>
      </c>
      <c r="W467" s="501"/>
      <c r="X467" s="501"/>
      <c r="Y467" s="501"/>
      <c r="Z467" s="501"/>
      <c r="AA467" s="501"/>
      <c r="AB467" s="503"/>
    </row>
    <row r="468" spans="1:28" ht="35.1" customHeight="1">
      <c r="A468" s="498">
        <v>451</v>
      </c>
      <c r="B468" s="504" t="s">
        <v>4296</v>
      </c>
      <c r="C468" s="504" t="s">
        <v>4297</v>
      </c>
      <c r="D468" s="499">
        <v>3</v>
      </c>
      <c r="E468" s="499">
        <v>250</v>
      </c>
      <c r="F468" s="499">
        <v>250</v>
      </c>
      <c r="G468" s="499">
        <v>35700</v>
      </c>
      <c r="H468" s="499"/>
      <c r="I468" s="499"/>
      <c r="J468" s="499">
        <v>35700</v>
      </c>
      <c r="K468" s="499">
        <v>35700</v>
      </c>
      <c r="L468" s="499"/>
      <c r="M468" s="499"/>
      <c r="N468" s="505">
        <v>35700</v>
      </c>
      <c r="O468" s="499">
        <v>2856</v>
      </c>
      <c r="P468" s="499">
        <v>38556</v>
      </c>
      <c r="Q468" s="499"/>
      <c r="R468" s="501"/>
      <c r="S468" s="502"/>
      <c r="T468" s="499"/>
      <c r="U468" s="499"/>
      <c r="V468" s="499">
        <v>38556</v>
      </c>
      <c r="W468" s="501"/>
      <c r="X468" s="501"/>
      <c r="Y468" s="501"/>
      <c r="Z468" s="501"/>
      <c r="AA468" s="501"/>
      <c r="AB468" s="503"/>
    </row>
    <row r="469" spans="1:28" ht="35.1" customHeight="1">
      <c r="A469" s="498">
        <v>452</v>
      </c>
      <c r="B469" s="504" t="s">
        <v>3213</v>
      </c>
      <c r="C469" s="504" t="s">
        <v>3214</v>
      </c>
      <c r="D469" s="499">
        <v>1</v>
      </c>
      <c r="E469" s="499">
        <v>70</v>
      </c>
      <c r="F469" s="499">
        <v>70</v>
      </c>
      <c r="G469" s="499">
        <v>18750</v>
      </c>
      <c r="H469" s="499">
        <v>5000</v>
      </c>
      <c r="I469" s="499"/>
      <c r="J469" s="499">
        <v>23750</v>
      </c>
      <c r="K469" s="499">
        <v>18750</v>
      </c>
      <c r="L469" s="499">
        <v>5000</v>
      </c>
      <c r="M469" s="499"/>
      <c r="N469" s="505">
        <v>23750</v>
      </c>
      <c r="O469" s="499">
        <v>1900</v>
      </c>
      <c r="P469" s="499">
        <v>25650</v>
      </c>
      <c r="Q469" s="499"/>
      <c r="R469" s="501"/>
      <c r="S469" s="502"/>
      <c r="T469" s="499"/>
      <c r="U469" s="499"/>
      <c r="V469" s="499">
        <v>25650</v>
      </c>
      <c r="W469" s="501"/>
      <c r="X469" s="501"/>
      <c r="Y469" s="501"/>
      <c r="Z469" s="501"/>
      <c r="AA469" s="501"/>
      <c r="AB469" s="503"/>
    </row>
    <row r="470" spans="1:28" ht="35.1" customHeight="1">
      <c r="A470" s="498">
        <v>453</v>
      </c>
      <c r="B470" s="504" t="s">
        <v>10801</v>
      </c>
      <c r="C470" s="504" t="s">
        <v>10802</v>
      </c>
      <c r="D470" s="499">
        <v>2</v>
      </c>
      <c r="E470" s="499">
        <v>540</v>
      </c>
      <c r="F470" s="499">
        <v>540</v>
      </c>
      <c r="G470" s="499">
        <v>157075</v>
      </c>
      <c r="H470" s="499"/>
      <c r="I470" s="499"/>
      <c r="J470" s="499">
        <v>157075</v>
      </c>
      <c r="K470" s="499">
        <v>157075</v>
      </c>
      <c r="L470" s="499"/>
      <c r="M470" s="499"/>
      <c r="N470" s="505">
        <v>157075</v>
      </c>
      <c r="O470" s="499">
        <v>12566</v>
      </c>
      <c r="P470" s="499">
        <v>169641</v>
      </c>
      <c r="Q470" s="499"/>
      <c r="R470" s="501"/>
      <c r="S470" s="502"/>
      <c r="T470" s="499"/>
      <c r="U470" s="499"/>
      <c r="V470" s="499">
        <v>169641</v>
      </c>
      <c r="W470" s="501"/>
      <c r="X470" s="501"/>
      <c r="Y470" s="501"/>
      <c r="Z470" s="501"/>
      <c r="AA470" s="501"/>
      <c r="AB470" s="503"/>
    </row>
    <row r="471" spans="1:28" ht="35.1" customHeight="1">
      <c r="A471" s="498">
        <v>454</v>
      </c>
      <c r="B471" s="504" t="s">
        <v>10934</v>
      </c>
      <c r="C471" s="504" t="s">
        <v>8435</v>
      </c>
      <c r="D471" s="499">
        <v>1</v>
      </c>
      <c r="E471" s="499">
        <v>50</v>
      </c>
      <c r="F471" s="499">
        <v>50</v>
      </c>
      <c r="G471" s="499">
        <v>15950</v>
      </c>
      <c r="H471" s="499">
        <v>5000</v>
      </c>
      <c r="I471" s="499"/>
      <c r="J471" s="499">
        <v>20950</v>
      </c>
      <c r="K471" s="499">
        <v>15950</v>
      </c>
      <c r="L471" s="499">
        <v>5000</v>
      </c>
      <c r="M471" s="499"/>
      <c r="N471" s="505">
        <v>20950</v>
      </c>
      <c r="O471" s="499">
        <v>1676</v>
      </c>
      <c r="P471" s="499">
        <v>22626</v>
      </c>
      <c r="Q471" s="499"/>
      <c r="R471" s="501"/>
      <c r="S471" s="502"/>
      <c r="T471" s="499"/>
      <c r="U471" s="499"/>
      <c r="V471" s="499">
        <v>22626</v>
      </c>
      <c r="W471" s="501"/>
      <c r="X471" s="501"/>
      <c r="Y471" s="501"/>
      <c r="Z471" s="501"/>
      <c r="AA471" s="501"/>
      <c r="AB471" s="503"/>
    </row>
    <row r="472" spans="1:28" ht="35.1" customHeight="1">
      <c r="A472" s="498">
        <v>455</v>
      </c>
      <c r="B472" s="504" t="s">
        <v>5243</v>
      </c>
      <c r="C472" s="504" t="s">
        <v>5244</v>
      </c>
      <c r="D472" s="499">
        <v>6</v>
      </c>
      <c r="E472" s="499">
        <v>300</v>
      </c>
      <c r="F472" s="499">
        <v>300</v>
      </c>
      <c r="G472" s="499">
        <v>49920</v>
      </c>
      <c r="H472" s="499"/>
      <c r="I472" s="499"/>
      <c r="J472" s="499">
        <v>49920</v>
      </c>
      <c r="K472" s="499">
        <v>49920</v>
      </c>
      <c r="L472" s="499"/>
      <c r="M472" s="499"/>
      <c r="N472" s="505">
        <v>49920</v>
      </c>
      <c r="O472" s="499">
        <v>3996</v>
      </c>
      <c r="P472" s="499">
        <v>53916</v>
      </c>
      <c r="Q472" s="499"/>
      <c r="R472" s="501"/>
      <c r="S472" s="502"/>
      <c r="T472" s="499"/>
      <c r="U472" s="499"/>
      <c r="V472" s="499">
        <v>53916</v>
      </c>
      <c r="W472" s="501"/>
      <c r="X472" s="501"/>
      <c r="Y472" s="501"/>
      <c r="Z472" s="501"/>
      <c r="AA472" s="501"/>
      <c r="AB472" s="503"/>
    </row>
    <row r="473" spans="1:28" ht="35.1" customHeight="1">
      <c r="A473" s="498">
        <v>456</v>
      </c>
      <c r="B473" s="504" t="s">
        <v>8130</v>
      </c>
      <c r="C473" s="504" t="s">
        <v>10935</v>
      </c>
      <c r="D473" s="499">
        <v>1</v>
      </c>
      <c r="E473" s="499">
        <v>50</v>
      </c>
      <c r="F473" s="499">
        <v>50</v>
      </c>
      <c r="G473" s="499">
        <v>10000</v>
      </c>
      <c r="H473" s="499">
        <v>5000</v>
      </c>
      <c r="I473" s="499"/>
      <c r="J473" s="499">
        <v>15000</v>
      </c>
      <c r="K473" s="499">
        <v>10000</v>
      </c>
      <c r="L473" s="499">
        <v>5000</v>
      </c>
      <c r="M473" s="499"/>
      <c r="N473" s="505">
        <v>15000</v>
      </c>
      <c r="O473" s="499">
        <v>1200</v>
      </c>
      <c r="P473" s="499">
        <v>16200</v>
      </c>
      <c r="Q473" s="499"/>
      <c r="R473" s="501"/>
      <c r="S473" s="502"/>
      <c r="T473" s="499"/>
      <c r="U473" s="499"/>
      <c r="V473" s="499">
        <v>16200</v>
      </c>
      <c r="W473" s="501"/>
      <c r="X473" s="501"/>
      <c r="Y473" s="501"/>
      <c r="Z473" s="501"/>
      <c r="AA473" s="501"/>
      <c r="AB473" s="503"/>
    </row>
    <row r="474" spans="1:28" ht="35.1" customHeight="1">
      <c r="A474" s="498">
        <v>457</v>
      </c>
      <c r="B474" s="504" t="s">
        <v>8130</v>
      </c>
      <c r="C474" s="504" t="s">
        <v>10936</v>
      </c>
      <c r="D474" s="499">
        <v>2</v>
      </c>
      <c r="E474" s="499">
        <v>100</v>
      </c>
      <c r="F474" s="499">
        <v>100</v>
      </c>
      <c r="G474" s="499">
        <v>20000</v>
      </c>
      <c r="H474" s="499">
        <v>10000</v>
      </c>
      <c r="I474" s="499"/>
      <c r="J474" s="499">
        <v>30000</v>
      </c>
      <c r="K474" s="499">
        <v>20000</v>
      </c>
      <c r="L474" s="499">
        <v>10000</v>
      </c>
      <c r="M474" s="499"/>
      <c r="N474" s="505">
        <v>30000</v>
      </c>
      <c r="O474" s="499">
        <v>2400</v>
      </c>
      <c r="P474" s="499">
        <v>32400</v>
      </c>
      <c r="Q474" s="499"/>
      <c r="R474" s="501"/>
      <c r="S474" s="502"/>
      <c r="T474" s="499"/>
      <c r="U474" s="499"/>
      <c r="V474" s="499">
        <v>32400</v>
      </c>
      <c r="W474" s="501"/>
      <c r="X474" s="501"/>
      <c r="Y474" s="501"/>
      <c r="Z474" s="501"/>
      <c r="AA474" s="501"/>
      <c r="AB474" s="503"/>
    </row>
    <row r="475" spans="1:28" ht="35.1" customHeight="1">
      <c r="A475" s="498">
        <v>458</v>
      </c>
      <c r="B475" s="504" t="s">
        <v>8414</v>
      </c>
      <c r="C475" s="504" t="s">
        <v>8415</v>
      </c>
      <c r="D475" s="499">
        <v>1</v>
      </c>
      <c r="E475" s="499">
        <v>100</v>
      </c>
      <c r="F475" s="499">
        <v>100</v>
      </c>
      <c r="G475" s="499">
        <v>26000</v>
      </c>
      <c r="H475" s="499"/>
      <c r="I475" s="499"/>
      <c r="J475" s="499">
        <v>26000</v>
      </c>
      <c r="K475" s="499">
        <v>26000</v>
      </c>
      <c r="L475" s="499"/>
      <c r="M475" s="499"/>
      <c r="N475" s="505">
        <v>26000</v>
      </c>
      <c r="O475" s="499">
        <v>2080</v>
      </c>
      <c r="P475" s="499">
        <v>28080</v>
      </c>
      <c r="Q475" s="499"/>
      <c r="R475" s="501"/>
      <c r="S475" s="502"/>
      <c r="T475" s="499"/>
      <c r="U475" s="499"/>
      <c r="V475" s="499">
        <v>28080</v>
      </c>
      <c r="W475" s="501"/>
      <c r="X475" s="501"/>
      <c r="Y475" s="501"/>
      <c r="Z475" s="501"/>
      <c r="AA475" s="501"/>
      <c r="AB475" s="503"/>
    </row>
    <row r="476" spans="1:28" ht="35.1" customHeight="1">
      <c r="A476" s="498">
        <v>459</v>
      </c>
      <c r="B476" s="504" t="s">
        <v>4722</v>
      </c>
      <c r="C476" s="504" t="s">
        <v>4723</v>
      </c>
      <c r="D476" s="499">
        <v>41</v>
      </c>
      <c r="E476" s="499">
        <v>1150</v>
      </c>
      <c r="F476" s="499">
        <v>1150</v>
      </c>
      <c r="G476" s="499">
        <v>392100</v>
      </c>
      <c r="H476" s="499">
        <v>45000</v>
      </c>
      <c r="I476" s="499"/>
      <c r="J476" s="499">
        <v>437100</v>
      </c>
      <c r="K476" s="499">
        <v>392100</v>
      </c>
      <c r="L476" s="499">
        <v>45000</v>
      </c>
      <c r="M476" s="499"/>
      <c r="N476" s="505">
        <v>437100</v>
      </c>
      <c r="O476" s="499">
        <v>34973</v>
      </c>
      <c r="P476" s="499">
        <v>472073</v>
      </c>
      <c r="Q476" s="499"/>
      <c r="R476" s="501"/>
      <c r="S476" s="502"/>
      <c r="T476" s="499"/>
      <c r="U476" s="499"/>
      <c r="V476" s="499">
        <v>472073</v>
      </c>
      <c r="W476" s="501"/>
      <c r="X476" s="501"/>
      <c r="Y476" s="501"/>
      <c r="Z476" s="501"/>
      <c r="AA476" s="501"/>
      <c r="AB476" s="503"/>
    </row>
    <row r="477" spans="1:28" ht="35.1" customHeight="1">
      <c r="A477" s="498">
        <v>460</v>
      </c>
      <c r="B477" s="504" t="s">
        <v>1538</v>
      </c>
      <c r="C477" s="504" t="s">
        <v>1539</v>
      </c>
      <c r="D477" s="499">
        <v>1</v>
      </c>
      <c r="E477" s="499">
        <v>50</v>
      </c>
      <c r="F477" s="499">
        <v>50</v>
      </c>
      <c r="G477" s="499">
        <v>26000</v>
      </c>
      <c r="H477" s="499"/>
      <c r="I477" s="499"/>
      <c r="J477" s="499">
        <v>26000</v>
      </c>
      <c r="K477" s="499">
        <v>26000</v>
      </c>
      <c r="L477" s="499"/>
      <c r="M477" s="499"/>
      <c r="N477" s="505">
        <v>26000</v>
      </c>
      <c r="O477" s="499">
        <v>2080</v>
      </c>
      <c r="P477" s="499">
        <v>28080</v>
      </c>
      <c r="Q477" s="499"/>
      <c r="R477" s="501"/>
      <c r="S477" s="502"/>
      <c r="T477" s="499"/>
      <c r="U477" s="499"/>
      <c r="V477" s="499">
        <v>28080</v>
      </c>
      <c r="W477" s="501"/>
      <c r="X477" s="501"/>
      <c r="Y477" s="501"/>
      <c r="Z477" s="501"/>
      <c r="AA477" s="501"/>
      <c r="AB477" s="503"/>
    </row>
    <row r="478" spans="1:28" ht="35.1" customHeight="1">
      <c r="A478" s="498">
        <v>461</v>
      </c>
      <c r="B478" s="504" t="s">
        <v>4774</v>
      </c>
      <c r="C478" s="504" t="s">
        <v>4775</v>
      </c>
      <c r="D478" s="499">
        <v>1</v>
      </c>
      <c r="E478" s="499">
        <v>20</v>
      </c>
      <c r="F478" s="499">
        <v>20</v>
      </c>
      <c r="G478" s="499">
        <v>11600</v>
      </c>
      <c r="H478" s="499"/>
      <c r="I478" s="499"/>
      <c r="J478" s="499">
        <v>11600</v>
      </c>
      <c r="K478" s="499">
        <v>11600</v>
      </c>
      <c r="L478" s="499"/>
      <c r="M478" s="499"/>
      <c r="N478" s="505">
        <v>11600</v>
      </c>
      <c r="O478" s="499">
        <v>928</v>
      </c>
      <c r="P478" s="499">
        <v>12528</v>
      </c>
      <c r="Q478" s="499"/>
      <c r="R478" s="501"/>
      <c r="S478" s="502"/>
      <c r="T478" s="499"/>
      <c r="U478" s="499">
        <v>12528</v>
      </c>
      <c r="V478" s="499"/>
      <c r="W478" s="501"/>
      <c r="X478" s="501"/>
      <c r="Y478" s="501"/>
      <c r="Z478" s="501"/>
      <c r="AA478" s="501"/>
      <c r="AB478" s="503"/>
    </row>
    <row r="479" spans="1:28" ht="35.1" customHeight="1">
      <c r="A479" s="498">
        <v>462</v>
      </c>
      <c r="B479" s="504" t="s">
        <v>4769</v>
      </c>
      <c r="C479" s="504" t="s">
        <v>4770</v>
      </c>
      <c r="D479" s="499">
        <v>3</v>
      </c>
      <c r="E479" s="499">
        <v>190</v>
      </c>
      <c r="F479" s="499">
        <v>190</v>
      </c>
      <c r="G479" s="499">
        <v>34500</v>
      </c>
      <c r="H479" s="499"/>
      <c r="I479" s="499">
        <v>45000</v>
      </c>
      <c r="J479" s="499">
        <v>79500</v>
      </c>
      <c r="K479" s="499">
        <v>34500</v>
      </c>
      <c r="L479" s="499"/>
      <c r="M479" s="499">
        <v>45000</v>
      </c>
      <c r="N479" s="505">
        <v>79500</v>
      </c>
      <c r="O479" s="499">
        <v>6360</v>
      </c>
      <c r="P479" s="499">
        <v>85860</v>
      </c>
      <c r="Q479" s="499"/>
      <c r="R479" s="501"/>
      <c r="S479" s="502">
        <v>86000</v>
      </c>
      <c r="T479" s="499"/>
      <c r="U479" s="499">
        <v>85860</v>
      </c>
      <c r="V479" s="499"/>
      <c r="W479" s="501"/>
      <c r="X479" s="501"/>
      <c r="Y479" s="501"/>
      <c r="Z479" s="501"/>
      <c r="AA479" s="501"/>
      <c r="AB479" s="503"/>
    </row>
    <row r="480" spans="1:28" ht="35.1" customHeight="1">
      <c r="A480" s="498">
        <v>463</v>
      </c>
      <c r="B480" s="504" t="s">
        <v>6322</v>
      </c>
      <c r="C480" s="504" t="s">
        <v>6323</v>
      </c>
      <c r="D480" s="499">
        <v>1</v>
      </c>
      <c r="E480" s="499">
        <v>105</v>
      </c>
      <c r="F480" s="499">
        <v>105</v>
      </c>
      <c r="G480" s="499">
        <v>26000</v>
      </c>
      <c r="H480" s="499"/>
      <c r="I480" s="499"/>
      <c r="J480" s="499">
        <v>26000</v>
      </c>
      <c r="K480" s="499">
        <v>26000</v>
      </c>
      <c r="L480" s="499"/>
      <c r="M480" s="499"/>
      <c r="N480" s="505">
        <v>26000</v>
      </c>
      <c r="O480" s="499">
        <v>2080</v>
      </c>
      <c r="P480" s="499">
        <v>28080</v>
      </c>
      <c r="Q480" s="499"/>
      <c r="R480" s="501"/>
      <c r="S480" s="502"/>
      <c r="T480" s="499"/>
      <c r="U480" s="499"/>
      <c r="V480" s="499">
        <v>28080</v>
      </c>
      <c r="W480" s="501"/>
      <c r="X480" s="501"/>
      <c r="Y480" s="501"/>
      <c r="Z480" s="501"/>
      <c r="AA480" s="501"/>
      <c r="AB480" s="503"/>
    </row>
    <row r="481" spans="1:28" ht="35.1" customHeight="1">
      <c r="A481" s="498">
        <v>464</v>
      </c>
      <c r="B481" s="504" t="s">
        <v>6078</v>
      </c>
      <c r="C481" s="504" t="s">
        <v>6079</v>
      </c>
      <c r="D481" s="499">
        <v>3</v>
      </c>
      <c r="E481" s="499">
        <v>96</v>
      </c>
      <c r="F481" s="499">
        <v>96</v>
      </c>
      <c r="G481" s="499">
        <v>78000</v>
      </c>
      <c r="H481" s="499"/>
      <c r="I481" s="499"/>
      <c r="J481" s="499">
        <v>78000</v>
      </c>
      <c r="K481" s="499">
        <v>78000</v>
      </c>
      <c r="L481" s="499"/>
      <c r="M481" s="499"/>
      <c r="N481" s="505">
        <v>78000</v>
      </c>
      <c r="O481" s="499">
        <v>6240</v>
      </c>
      <c r="P481" s="499">
        <v>84240</v>
      </c>
      <c r="Q481" s="499"/>
      <c r="R481" s="501"/>
      <c r="S481" s="502"/>
      <c r="T481" s="499"/>
      <c r="U481" s="499"/>
      <c r="V481" s="499">
        <v>84240</v>
      </c>
      <c r="W481" s="501"/>
      <c r="X481" s="501"/>
      <c r="Y481" s="501"/>
      <c r="Z481" s="501"/>
      <c r="AA481" s="501"/>
      <c r="AB481" s="503"/>
    </row>
    <row r="482" spans="1:28" ht="35.1" customHeight="1">
      <c r="A482" s="498">
        <v>465</v>
      </c>
      <c r="B482" s="504" t="s">
        <v>6096</v>
      </c>
      <c r="C482" s="504" t="s">
        <v>10158</v>
      </c>
      <c r="D482" s="499">
        <v>4</v>
      </c>
      <c r="E482" s="499">
        <v>116</v>
      </c>
      <c r="F482" s="499">
        <v>116</v>
      </c>
      <c r="G482" s="499">
        <v>78223</v>
      </c>
      <c r="H482" s="499"/>
      <c r="I482" s="499"/>
      <c r="J482" s="499">
        <v>78223</v>
      </c>
      <c r="K482" s="499">
        <v>78223</v>
      </c>
      <c r="L482" s="499"/>
      <c r="M482" s="499"/>
      <c r="N482" s="505">
        <v>78223</v>
      </c>
      <c r="O482" s="499">
        <v>6258</v>
      </c>
      <c r="P482" s="499">
        <v>84481</v>
      </c>
      <c r="Q482" s="499"/>
      <c r="R482" s="501"/>
      <c r="S482" s="502"/>
      <c r="T482" s="499"/>
      <c r="U482" s="499"/>
      <c r="V482" s="499">
        <v>84481</v>
      </c>
      <c r="W482" s="501"/>
      <c r="X482" s="501"/>
      <c r="Y482" s="501"/>
      <c r="Z482" s="501"/>
      <c r="AA482" s="501"/>
      <c r="AB482" s="503"/>
    </row>
    <row r="483" spans="1:28" ht="35.1" customHeight="1">
      <c r="A483" s="498">
        <v>466</v>
      </c>
      <c r="B483" s="504" t="s">
        <v>6086</v>
      </c>
      <c r="C483" s="504" t="s">
        <v>10152</v>
      </c>
      <c r="D483" s="499">
        <v>21</v>
      </c>
      <c r="E483" s="499">
        <v>685</v>
      </c>
      <c r="F483" s="499">
        <v>685</v>
      </c>
      <c r="G483" s="499">
        <v>890003</v>
      </c>
      <c r="H483" s="499"/>
      <c r="I483" s="499"/>
      <c r="J483" s="499">
        <v>890003</v>
      </c>
      <c r="K483" s="499">
        <v>890003</v>
      </c>
      <c r="L483" s="499"/>
      <c r="M483" s="499"/>
      <c r="N483" s="505">
        <v>890003</v>
      </c>
      <c r="O483" s="499">
        <v>71202</v>
      </c>
      <c r="P483" s="499">
        <v>961205</v>
      </c>
      <c r="Q483" s="499"/>
      <c r="R483" s="501"/>
      <c r="S483" s="502"/>
      <c r="T483" s="499"/>
      <c r="U483" s="499"/>
      <c r="V483" s="499">
        <v>961205</v>
      </c>
      <c r="W483" s="501"/>
      <c r="X483" s="501"/>
      <c r="Y483" s="501"/>
      <c r="Z483" s="501"/>
      <c r="AA483" s="501"/>
      <c r="AB483" s="503"/>
    </row>
    <row r="484" spans="1:28" ht="35.1" customHeight="1">
      <c r="A484" s="498">
        <v>467</v>
      </c>
      <c r="B484" s="504" t="s">
        <v>1629</v>
      </c>
      <c r="C484" s="504" t="s">
        <v>10937</v>
      </c>
      <c r="D484" s="499">
        <v>1</v>
      </c>
      <c r="E484" s="499">
        <v>45</v>
      </c>
      <c r="F484" s="499">
        <v>45</v>
      </c>
      <c r="G484" s="499">
        <v>31000</v>
      </c>
      <c r="H484" s="499"/>
      <c r="I484" s="499"/>
      <c r="J484" s="499">
        <v>31000</v>
      </c>
      <c r="K484" s="499">
        <v>31000</v>
      </c>
      <c r="L484" s="499"/>
      <c r="M484" s="499"/>
      <c r="N484" s="505">
        <v>31000</v>
      </c>
      <c r="O484" s="499">
        <v>2480</v>
      </c>
      <c r="P484" s="499">
        <v>33480</v>
      </c>
      <c r="Q484" s="499"/>
      <c r="R484" s="501"/>
      <c r="S484" s="502"/>
      <c r="T484" s="499"/>
      <c r="U484" s="499"/>
      <c r="V484" s="499">
        <v>33480</v>
      </c>
      <c r="W484" s="501"/>
      <c r="X484" s="501"/>
      <c r="Y484" s="501"/>
      <c r="Z484" s="501"/>
      <c r="AA484" s="501"/>
      <c r="AB484" s="503"/>
    </row>
    <row r="485" spans="1:28" ht="35.1" customHeight="1">
      <c r="A485" s="498">
        <v>468</v>
      </c>
      <c r="B485" s="504" t="s">
        <v>1629</v>
      </c>
      <c r="C485" s="504" t="s">
        <v>10938</v>
      </c>
      <c r="D485" s="499">
        <v>1</v>
      </c>
      <c r="E485" s="499">
        <v>70</v>
      </c>
      <c r="F485" s="499">
        <v>70</v>
      </c>
      <c r="G485" s="499">
        <v>30000</v>
      </c>
      <c r="H485" s="499"/>
      <c r="I485" s="499"/>
      <c r="J485" s="499">
        <v>30000</v>
      </c>
      <c r="K485" s="499">
        <v>30000</v>
      </c>
      <c r="L485" s="499"/>
      <c r="M485" s="499"/>
      <c r="N485" s="505">
        <v>30000</v>
      </c>
      <c r="O485" s="499">
        <v>2400</v>
      </c>
      <c r="P485" s="499">
        <v>32400</v>
      </c>
      <c r="Q485" s="499"/>
      <c r="R485" s="501"/>
      <c r="S485" s="502"/>
      <c r="T485" s="499"/>
      <c r="U485" s="499"/>
      <c r="V485" s="499">
        <v>32400</v>
      </c>
      <c r="W485" s="501"/>
      <c r="X485" s="501"/>
      <c r="Y485" s="501"/>
      <c r="Z485" s="501"/>
      <c r="AA485" s="501"/>
      <c r="AB485" s="503"/>
    </row>
    <row r="486" spans="1:28" ht="35.1" customHeight="1">
      <c r="A486" s="498">
        <v>469</v>
      </c>
      <c r="B486" s="504" t="s">
        <v>1629</v>
      </c>
      <c r="C486" s="504" t="s">
        <v>10939</v>
      </c>
      <c r="D486" s="499">
        <v>3</v>
      </c>
      <c r="E486" s="499">
        <v>30</v>
      </c>
      <c r="F486" s="499">
        <v>30</v>
      </c>
      <c r="G486" s="499">
        <v>83000</v>
      </c>
      <c r="H486" s="499">
        <v>4630</v>
      </c>
      <c r="I486" s="499"/>
      <c r="J486" s="499">
        <v>87630</v>
      </c>
      <c r="K486" s="499">
        <v>83000</v>
      </c>
      <c r="L486" s="499">
        <v>4630</v>
      </c>
      <c r="M486" s="499"/>
      <c r="N486" s="505">
        <v>87630</v>
      </c>
      <c r="O486" s="499">
        <v>7010</v>
      </c>
      <c r="P486" s="499">
        <v>94640</v>
      </c>
      <c r="Q486" s="499"/>
      <c r="R486" s="501"/>
      <c r="S486" s="502"/>
      <c r="T486" s="499"/>
      <c r="U486" s="499"/>
      <c r="V486" s="499">
        <v>94640</v>
      </c>
      <c r="W486" s="501"/>
      <c r="X486" s="501"/>
      <c r="Y486" s="501"/>
      <c r="Z486" s="501"/>
      <c r="AA486" s="501"/>
      <c r="AB486" s="503"/>
    </row>
    <row r="487" spans="1:28" ht="35.1" customHeight="1">
      <c r="A487" s="498">
        <v>470</v>
      </c>
      <c r="B487" s="504" t="s">
        <v>382</v>
      </c>
      <c r="C487" s="504" t="s">
        <v>383</v>
      </c>
      <c r="D487" s="499">
        <v>1</v>
      </c>
      <c r="E487" s="499">
        <v>168</v>
      </c>
      <c r="F487" s="499">
        <v>168</v>
      </c>
      <c r="G487" s="499">
        <v>30000</v>
      </c>
      <c r="H487" s="499"/>
      <c r="I487" s="499"/>
      <c r="J487" s="499">
        <v>30000</v>
      </c>
      <c r="K487" s="499">
        <v>30000</v>
      </c>
      <c r="L487" s="499"/>
      <c r="M487" s="499"/>
      <c r="N487" s="505">
        <v>30000</v>
      </c>
      <c r="O487" s="499">
        <v>2400</v>
      </c>
      <c r="P487" s="499">
        <v>32400</v>
      </c>
      <c r="Q487" s="499"/>
      <c r="R487" s="501"/>
      <c r="S487" s="502"/>
      <c r="T487" s="499"/>
      <c r="U487" s="499"/>
      <c r="V487" s="499">
        <v>32400</v>
      </c>
      <c r="W487" s="501"/>
      <c r="X487" s="501"/>
      <c r="Y487" s="501"/>
      <c r="Z487" s="501"/>
      <c r="AA487" s="501"/>
      <c r="AB487" s="503"/>
    </row>
    <row r="488" spans="1:28" ht="35.1" customHeight="1">
      <c r="A488" s="498">
        <v>471</v>
      </c>
      <c r="B488" s="504" t="s">
        <v>1986</v>
      </c>
      <c r="C488" s="504" t="s">
        <v>1987</v>
      </c>
      <c r="D488" s="499">
        <v>1</v>
      </c>
      <c r="E488" s="499">
        <v>50</v>
      </c>
      <c r="F488" s="499">
        <v>50</v>
      </c>
      <c r="G488" s="499">
        <v>30000</v>
      </c>
      <c r="H488" s="499"/>
      <c r="I488" s="499"/>
      <c r="J488" s="499">
        <v>30000</v>
      </c>
      <c r="K488" s="499">
        <v>30000</v>
      </c>
      <c r="L488" s="499"/>
      <c r="M488" s="499"/>
      <c r="N488" s="505">
        <v>30000</v>
      </c>
      <c r="O488" s="499">
        <v>2400</v>
      </c>
      <c r="P488" s="499">
        <v>32400</v>
      </c>
      <c r="Q488" s="499"/>
      <c r="R488" s="501"/>
      <c r="S488" s="502"/>
      <c r="T488" s="499"/>
      <c r="U488" s="499"/>
      <c r="V488" s="499">
        <v>32400</v>
      </c>
      <c r="W488" s="501"/>
      <c r="X488" s="501"/>
      <c r="Y488" s="501"/>
      <c r="Z488" s="501"/>
      <c r="AA488" s="501"/>
      <c r="AB488" s="503"/>
    </row>
    <row r="489" spans="1:28" ht="35.1" customHeight="1">
      <c r="A489" s="498">
        <v>472</v>
      </c>
      <c r="B489" s="504" t="s">
        <v>1797</v>
      </c>
      <c r="C489" s="504" t="s">
        <v>1798</v>
      </c>
      <c r="D489" s="499">
        <v>2</v>
      </c>
      <c r="E489" s="499">
        <v>160</v>
      </c>
      <c r="F489" s="499">
        <v>160</v>
      </c>
      <c r="G489" s="499">
        <v>60000</v>
      </c>
      <c r="H489" s="499"/>
      <c r="I489" s="499"/>
      <c r="J489" s="499">
        <v>60000</v>
      </c>
      <c r="K489" s="499">
        <v>60000</v>
      </c>
      <c r="L489" s="499"/>
      <c r="M489" s="499"/>
      <c r="N489" s="505">
        <v>60000</v>
      </c>
      <c r="O489" s="499">
        <v>4800</v>
      </c>
      <c r="P489" s="499">
        <v>64800</v>
      </c>
      <c r="Q489" s="499"/>
      <c r="R489" s="501"/>
      <c r="S489" s="502"/>
      <c r="T489" s="499"/>
      <c r="U489" s="499"/>
      <c r="V489" s="499">
        <v>64800</v>
      </c>
      <c r="W489" s="501"/>
      <c r="X489" s="501"/>
      <c r="Y489" s="501"/>
      <c r="Z489" s="501"/>
      <c r="AA489" s="501"/>
      <c r="AB489" s="503"/>
    </row>
    <row r="490" spans="1:28" ht="35.1" customHeight="1">
      <c r="A490" s="498">
        <v>473</v>
      </c>
      <c r="B490" s="504" t="s">
        <v>7576</v>
      </c>
      <c r="C490" s="504" t="s">
        <v>7577</v>
      </c>
      <c r="D490" s="499">
        <v>1</v>
      </c>
      <c r="E490" s="499">
        <v>15</v>
      </c>
      <c r="F490" s="499">
        <v>15</v>
      </c>
      <c r="G490" s="499">
        <v>11364</v>
      </c>
      <c r="H490" s="499"/>
      <c r="I490" s="499"/>
      <c r="J490" s="499">
        <v>11364</v>
      </c>
      <c r="K490" s="499">
        <v>11364</v>
      </c>
      <c r="L490" s="499"/>
      <c r="M490" s="499"/>
      <c r="N490" s="505">
        <v>11364</v>
      </c>
      <c r="O490" s="499">
        <v>909</v>
      </c>
      <c r="P490" s="499">
        <v>12273</v>
      </c>
      <c r="Q490" s="499"/>
      <c r="R490" s="501"/>
      <c r="S490" s="502"/>
      <c r="T490" s="499"/>
      <c r="U490" s="499"/>
      <c r="V490" s="499">
        <v>12273</v>
      </c>
      <c r="W490" s="501"/>
      <c r="X490" s="501"/>
      <c r="Y490" s="501"/>
      <c r="Z490" s="501"/>
      <c r="AA490" s="501"/>
      <c r="AB490" s="503"/>
    </row>
    <row r="491" spans="1:28" ht="35.1" customHeight="1">
      <c r="A491" s="498">
        <v>474</v>
      </c>
      <c r="B491" s="504" t="s">
        <v>7592</v>
      </c>
      <c r="C491" s="504" t="s">
        <v>7593</v>
      </c>
      <c r="D491" s="499">
        <v>10</v>
      </c>
      <c r="E491" s="499">
        <v>150</v>
      </c>
      <c r="F491" s="499">
        <v>150</v>
      </c>
      <c r="G491" s="499">
        <v>120637</v>
      </c>
      <c r="H491" s="499">
        <v>10000</v>
      </c>
      <c r="I491" s="499"/>
      <c r="J491" s="499">
        <v>130637</v>
      </c>
      <c r="K491" s="499">
        <v>120637</v>
      </c>
      <c r="L491" s="499">
        <v>10000</v>
      </c>
      <c r="M491" s="499"/>
      <c r="N491" s="505">
        <v>130637</v>
      </c>
      <c r="O491" s="499">
        <v>10450</v>
      </c>
      <c r="P491" s="499">
        <v>141087</v>
      </c>
      <c r="Q491" s="499"/>
      <c r="R491" s="501"/>
      <c r="S491" s="502"/>
      <c r="T491" s="499"/>
      <c r="U491" s="499"/>
      <c r="V491" s="499">
        <v>141087</v>
      </c>
      <c r="W491" s="501"/>
      <c r="X491" s="501"/>
      <c r="Y491" s="501"/>
      <c r="Z491" s="501"/>
      <c r="AA491" s="501"/>
      <c r="AB491" s="503"/>
    </row>
    <row r="492" spans="1:28" ht="35.1" customHeight="1">
      <c r="A492" s="498">
        <v>475</v>
      </c>
      <c r="B492" s="504" t="s">
        <v>7562</v>
      </c>
      <c r="C492" s="504" t="s">
        <v>7563</v>
      </c>
      <c r="D492" s="499">
        <v>3</v>
      </c>
      <c r="E492" s="499">
        <v>45</v>
      </c>
      <c r="F492" s="499">
        <v>45</v>
      </c>
      <c r="G492" s="499">
        <v>34092</v>
      </c>
      <c r="H492" s="499"/>
      <c r="I492" s="499"/>
      <c r="J492" s="499">
        <v>34092</v>
      </c>
      <c r="K492" s="499">
        <v>34092</v>
      </c>
      <c r="L492" s="499"/>
      <c r="M492" s="499"/>
      <c r="N492" s="505">
        <v>34092</v>
      </c>
      <c r="O492" s="499">
        <v>2727</v>
      </c>
      <c r="P492" s="499">
        <v>36819</v>
      </c>
      <c r="Q492" s="499"/>
      <c r="R492" s="501"/>
      <c r="S492" s="502"/>
      <c r="T492" s="499"/>
      <c r="U492" s="499"/>
      <c r="V492" s="499">
        <v>36819</v>
      </c>
      <c r="W492" s="501"/>
      <c r="X492" s="501"/>
      <c r="Y492" s="501"/>
      <c r="Z492" s="501"/>
      <c r="AA492" s="501"/>
      <c r="AB492" s="503"/>
    </row>
    <row r="493" spans="1:28" ht="35.1" customHeight="1">
      <c r="A493" s="498">
        <v>476</v>
      </c>
      <c r="B493" s="504" t="s">
        <v>7567</v>
      </c>
      <c r="C493" s="504" t="s">
        <v>7568</v>
      </c>
      <c r="D493" s="499">
        <v>1</v>
      </c>
      <c r="E493" s="499">
        <v>15</v>
      </c>
      <c r="F493" s="499">
        <v>15</v>
      </c>
      <c r="G493" s="499">
        <v>30000</v>
      </c>
      <c r="H493" s="499"/>
      <c r="I493" s="499"/>
      <c r="J493" s="499">
        <v>30000</v>
      </c>
      <c r="K493" s="499">
        <v>30000</v>
      </c>
      <c r="L493" s="499"/>
      <c r="M493" s="499"/>
      <c r="N493" s="505">
        <v>30000</v>
      </c>
      <c r="O493" s="499">
        <v>2400</v>
      </c>
      <c r="P493" s="499">
        <v>32400</v>
      </c>
      <c r="Q493" s="499"/>
      <c r="R493" s="501"/>
      <c r="S493" s="502"/>
      <c r="T493" s="499"/>
      <c r="U493" s="499"/>
      <c r="V493" s="499">
        <v>32400</v>
      </c>
      <c r="W493" s="501"/>
      <c r="X493" s="501"/>
      <c r="Y493" s="501"/>
      <c r="Z493" s="501"/>
      <c r="AA493" s="501"/>
      <c r="AB493" s="503"/>
    </row>
    <row r="494" spans="1:28" ht="35.1" customHeight="1">
      <c r="A494" s="498">
        <v>477</v>
      </c>
      <c r="B494" s="504" t="s">
        <v>6486</v>
      </c>
      <c r="C494" s="504" t="s">
        <v>6487</v>
      </c>
      <c r="D494" s="499">
        <v>1</v>
      </c>
      <c r="E494" s="499">
        <v>50</v>
      </c>
      <c r="F494" s="499">
        <v>50</v>
      </c>
      <c r="G494" s="499">
        <v>31000</v>
      </c>
      <c r="H494" s="499"/>
      <c r="I494" s="499"/>
      <c r="J494" s="499">
        <v>31000</v>
      </c>
      <c r="K494" s="499">
        <v>31000</v>
      </c>
      <c r="L494" s="499"/>
      <c r="M494" s="499"/>
      <c r="N494" s="505">
        <v>31000</v>
      </c>
      <c r="O494" s="499">
        <v>2480</v>
      </c>
      <c r="P494" s="499">
        <v>33480</v>
      </c>
      <c r="Q494" s="499"/>
      <c r="R494" s="501"/>
      <c r="S494" s="502"/>
      <c r="T494" s="499"/>
      <c r="U494" s="499"/>
      <c r="V494" s="499">
        <v>33480</v>
      </c>
      <c r="W494" s="501"/>
      <c r="X494" s="501"/>
      <c r="Y494" s="501"/>
      <c r="Z494" s="501"/>
      <c r="AA494" s="501"/>
      <c r="AB494" s="503"/>
    </row>
    <row r="495" spans="1:28" ht="35.1" customHeight="1">
      <c r="A495" s="498">
        <v>478</v>
      </c>
      <c r="B495" s="504" t="s">
        <v>6376</v>
      </c>
      <c r="C495" s="504" t="s">
        <v>6377</v>
      </c>
      <c r="D495" s="499">
        <v>4</v>
      </c>
      <c r="E495" s="499">
        <v>535</v>
      </c>
      <c r="F495" s="499">
        <v>535</v>
      </c>
      <c r="G495" s="499">
        <v>68375</v>
      </c>
      <c r="H495" s="499">
        <v>10000</v>
      </c>
      <c r="I495" s="499"/>
      <c r="J495" s="499">
        <v>78375</v>
      </c>
      <c r="K495" s="499">
        <v>68375</v>
      </c>
      <c r="L495" s="499">
        <v>10000</v>
      </c>
      <c r="M495" s="499"/>
      <c r="N495" s="505">
        <v>78375</v>
      </c>
      <c r="O495" s="499">
        <v>6270</v>
      </c>
      <c r="P495" s="499">
        <v>84645</v>
      </c>
      <c r="Q495" s="499"/>
      <c r="R495" s="501"/>
      <c r="S495" s="502"/>
      <c r="T495" s="499"/>
      <c r="U495" s="499"/>
      <c r="V495" s="499">
        <v>84645</v>
      </c>
      <c r="W495" s="501"/>
      <c r="X495" s="501"/>
      <c r="Y495" s="501"/>
      <c r="Z495" s="501"/>
      <c r="AA495" s="501"/>
      <c r="AB495" s="503"/>
    </row>
    <row r="496" spans="1:28" ht="35.1" customHeight="1">
      <c r="A496" s="498">
        <v>479</v>
      </c>
      <c r="B496" s="504" t="s">
        <v>6371</v>
      </c>
      <c r="C496" s="504" t="s">
        <v>6372</v>
      </c>
      <c r="D496" s="499">
        <v>1</v>
      </c>
      <c r="E496" s="499">
        <v>40</v>
      </c>
      <c r="F496" s="499">
        <v>40</v>
      </c>
      <c r="G496" s="499">
        <v>30000</v>
      </c>
      <c r="H496" s="499"/>
      <c r="I496" s="499"/>
      <c r="J496" s="499">
        <v>30000</v>
      </c>
      <c r="K496" s="499">
        <v>30000</v>
      </c>
      <c r="L496" s="499"/>
      <c r="M496" s="499"/>
      <c r="N496" s="505">
        <v>30000</v>
      </c>
      <c r="O496" s="499">
        <v>2400</v>
      </c>
      <c r="P496" s="499">
        <v>32400</v>
      </c>
      <c r="Q496" s="499"/>
      <c r="R496" s="501"/>
      <c r="S496" s="502"/>
      <c r="T496" s="499"/>
      <c r="U496" s="499"/>
      <c r="V496" s="499">
        <v>32400</v>
      </c>
      <c r="W496" s="501"/>
      <c r="X496" s="501"/>
      <c r="Y496" s="501"/>
      <c r="Z496" s="501"/>
      <c r="AA496" s="501"/>
      <c r="AB496" s="503"/>
    </row>
    <row r="497" spans="1:28" ht="35.1" customHeight="1">
      <c r="A497" s="498">
        <v>480</v>
      </c>
      <c r="B497" s="504" t="s">
        <v>6751</v>
      </c>
      <c r="C497" s="504" t="s">
        <v>6752</v>
      </c>
      <c r="D497" s="499">
        <v>3</v>
      </c>
      <c r="E497" s="499">
        <v>44</v>
      </c>
      <c r="F497" s="499">
        <v>44</v>
      </c>
      <c r="G497" s="499">
        <v>24960</v>
      </c>
      <c r="H497" s="499"/>
      <c r="I497" s="499"/>
      <c r="J497" s="499">
        <v>24960</v>
      </c>
      <c r="K497" s="499">
        <v>24960</v>
      </c>
      <c r="L497" s="499"/>
      <c r="M497" s="499"/>
      <c r="N497" s="505">
        <v>24960</v>
      </c>
      <c r="O497" s="499">
        <v>1998</v>
      </c>
      <c r="P497" s="499">
        <v>26958</v>
      </c>
      <c r="Q497" s="499"/>
      <c r="R497" s="501"/>
      <c r="S497" s="502"/>
      <c r="T497" s="499"/>
      <c r="U497" s="499"/>
      <c r="V497" s="499">
        <v>26958</v>
      </c>
      <c r="W497" s="501"/>
      <c r="X497" s="501"/>
      <c r="Y497" s="501"/>
      <c r="Z497" s="501"/>
      <c r="AA497" s="501"/>
      <c r="AB497" s="503"/>
    </row>
    <row r="498" spans="1:28" ht="35.1" customHeight="1">
      <c r="A498" s="498">
        <v>481</v>
      </c>
      <c r="B498" s="504" t="s">
        <v>6743</v>
      </c>
      <c r="C498" s="504" t="s">
        <v>6744</v>
      </c>
      <c r="D498" s="499">
        <v>10</v>
      </c>
      <c r="E498" s="499">
        <v>140</v>
      </c>
      <c r="F498" s="499">
        <v>140</v>
      </c>
      <c r="G498" s="499">
        <v>89288</v>
      </c>
      <c r="H498" s="499"/>
      <c r="I498" s="499"/>
      <c r="J498" s="499">
        <v>89288</v>
      </c>
      <c r="K498" s="499">
        <v>89288</v>
      </c>
      <c r="L498" s="499"/>
      <c r="M498" s="499"/>
      <c r="N498" s="505">
        <v>89288</v>
      </c>
      <c r="O498" s="499">
        <v>7146</v>
      </c>
      <c r="P498" s="499">
        <v>96434</v>
      </c>
      <c r="Q498" s="499"/>
      <c r="R498" s="501"/>
      <c r="S498" s="502"/>
      <c r="T498" s="499"/>
      <c r="U498" s="499"/>
      <c r="V498" s="499">
        <v>96434</v>
      </c>
      <c r="W498" s="501"/>
      <c r="X498" s="501"/>
      <c r="Y498" s="501"/>
      <c r="Z498" s="501"/>
      <c r="AA498" s="501"/>
      <c r="AB498" s="503"/>
    </row>
    <row r="499" spans="1:28" ht="35.1" customHeight="1">
      <c r="A499" s="498">
        <v>482</v>
      </c>
      <c r="B499" s="504" t="s">
        <v>7953</v>
      </c>
      <c r="C499" s="504" t="s">
        <v>7954</v>
      </c>
      <c r="D499" s="499">
        <v>3</v>
      </c>
      <c r="E499" s="499">
        <v>90</v>
      </c>
      <c r="F499" s="499">
        <v>90</v>
      </c>
      <c r="G499" s="499">
        <v>34800</v>
      </c>
      <c r="H499" s="499"/>
      <c r="I499" s="499"/>
      <c r="J499" s="499">
        <v>34800</v>
      </c>
      <c r="K499" s="499">
        <v>34800</v>
      </c>
      <c r="L499" s="499"/>
      <c r="M499" s="499"/>
      <c r="N499" s="505">
        <v>34800</v>
      </c>
      <c r="O499" s="499">
        <v>2784</v>
      </c>
      <c r="P499" s="499">
        <v>37584</v>
      </c>
      <c r="Q499" s="499"/>
      <c r="R499" s="501"/>
      <c r="S499" s="502"/>
      <c r="T499" s="499"/>
      <c r="U499" s="499"/>
      <c r="V499" s="499">
        <v>37584</v>
      </c>
      <c r="W499" s="501"/>
      <c r="X499" s="501"/>
      <c r="Y499" s="501"/>
      <c r="Z499" s="501"/>
      <c r="AA499" s="501"/>
      <c r="AB499" s="503"/>
    </row>
    <row r="500" spans="1:28" ht="35.1" customHeight="1">
      <c r="A500" s="498">
        <v>483</v>
      </c>
      <c r="B500" s="504" t="s">
        <v>7924</v>
      </c>
      <c r="C500" s="504" t="s">
        <v>7925</v>
      </c>
      <c r="D500" s="499">
        <v>1</v>
      </c>
      <c r="E500" s="499">
        <v>10</v>
      </c>
      <c r="F500" s="499">
        <v>10</v>
      </c>
      <c r="G500" s="499">
        <v>8320</v>
      </c>
      <c r="H500" s="499"/>
      <c r="I500" s="499"/>
      <c r="J500" s="499">
        <v>8320</v>
      </c>
      <c r="K500" s="499">
        <v>8320</v>
      </c>
      <c r="L500" s="499"/>
      <c r="M500" s="499"/>
      <c r="N500" s="505">
        <v>8320</v>
      </c>
      <c r="O500" s="499">
        <v>666</v>
      </c>
      <c r="P500" s="499">
        <v>8986</v>
      </c>
      <c r="Q500" s="499"/>
      <c r="R500" s="501"/>
      <c r="S500" s="502"/>
      <c r="T500" s="499"/>
      <c r="U500" s="499"/>
      <c r="V500" s="499">
        <v>8986</v>
      </c>
      <c r="W500" s="501"/>
      <c r="X500" s="501"/>
      <c r="Y500" s="501"/>
      <c r="Z500" s="501"/>
      <c r="AA500" s="501"/>
      <c r="AB500" s="503"/>
    </row>
    <row r="501" spans="1:28" ht="35.1" customHeight="1">
      <c r="A501" s="498">
        <v>484</v>
      </c>
      <c r="B501" s="504" t="s">
        <v>9204</v>
      </c>
      <c r="C501" s="504" t="s">
        <v>9205</v>
      </c>
      <c r="D501" s="499">
        <v>1</v>
      </c>
      <c r="E501" s="499">
        <v>10</v>
      </c>
      <c r="F501" s="499">
        <v>10</v>
      </c>
      <c r="G501" s="499">
        <v>11600</v>
      </c>
      <c r="H501" s="499"/>
      <c r="I501" s="499"/>
      <c r="J501" s="499">
        <v>11600</v>
      </c>
      <c r="K501" s="499">
        <v>11600</v>
      </c>
      <c r="L501" s="499"/>
      <c r="M501" s="499"/>
      <c r="N501" s="505">
        <v>11600</v>
      </c>
      <c r="O501" s="499">
        <v>928</v>
      </c>
      <c r="P501" s="499">
        <v>12528</v>
      </c>
      <c r="Q501" s="499"/>
      <c r="R501" s="501"/>
      <c r="S501" s="502"/>
      <c r="T501" s="499"/>
      <c r="U501" s="499"/>
      <c r="V501" s="499">
        <v>12528</v>
      </c>
      <c r="W501" s="501"/>
      <c r="X501" s="501"/>
      <c r="Y501" s="501"/>
      <c r="Z501" s="501"/>
      <c r="AA501" s="501"/>
      <c r="AB501" s="503"/>
    </row>
    <row r="502" spans="1:28" ht="35.1" customHeight="1">
      <c r="A502" s="498">
        <v>485</v>
      </c>
      <c r="B502" s="504" t="s">
        <v>8965</v>
      </c>
      <c r="C502" s="504" t="s">
        <v>8966</v>
      </c>
      <c r="D502" s="499">
        <v>1</v>
      </c>
      <c r="E502" s="499">
        <v>50</v>
      </c>
      <c r="F502" s="499">
        <v>50</v>
      </c>
      <c r="G502" s="499">
        <v>11600</v>
      </c>
      <c r="H502" s="499">
        <v>5000</v>
      </c>
      <c r="I502" s="499"/>
      <c r="J502" s="499">
        <v>16600</v>
      </c>
      <c r="K502" s="499">
        <v>11600</v>
      </c>
      <c r="L502" s="499">
        <v>5000</v>
      </c>
      <c r="M502" s="499"/>
      <c r="N502" s="505">
        <v>16600</v>
      </c>
      <c r="O502" s="499">
        <v>1328</v>
      </c>
      <c r="P502" s="499">
        <v>17928</v>
      </c>
      <c r="Q502" s="499"/>
      <c r="R502" s="501"/>
      <c r="S502" s="502"/>
      <c r="T502" s="499"/>
      <c r="U502" s="499"/>
      <c r="V502" s="499">
        <v>17928</v>
      </c>
      <c r="W502" s="501"/>
      <c r="X502" s="501"/>
      <c r="Y502" s="501"/>
      <c r="Z502" s="501"/>
      <c r="AA502" s="501"/>
      <c r="AB502" s="503"/>
    </row>
    <row r="503" spans="1:28" ht="35.1" customHeight="1">
      <c r="A503" s="498">
        <v>486</v>
      </c>
      <c r="B503" s="504" t="s">
        <v>9017</v>
      </c>
      <c r="C503" s="504" t="s">
        <v>9018</v>
      </c>
      <c r="D503" s="499">
        <v>1</v>
      </c>
      <c r="E503" s="499">
        <v>50</v>
      </c>
      <c r="F503" s="499">
        <v>50</v>
      </c>
      <c r="G503" s="499">
        <v>8320</v>
      </c>
      <c r="H503" s="499"/>
      <c r="I503" s="499"/>
      <c r="J503" s="499">
        <v>8320</v>
      </c>
      <c r="K503" s="499">
        <v>8320</v>
      </c>
      <c r="L503" s="499"/>
      <c r="M503" s="499"/>
      <c r="N503" s="505">
        <v>8320</v>
      </c>
      <c r="O503" s="499">
        <v>666</v>
      </c>
      <c r="P503" s="499">
        <v>8986</v>
      </c>
      <c r="Q503" s="499"/>
      <c r="R503" s="501"/>
      <c r="S503" s="502"/>
      <c r="T503" s="499"/>
      <c r="U503" s="499"/>
      <c r="V503" s="499">
        <v>8986</v>
      </c>
      <c r="W503" s="501"/>
      <c r="X503" s="501"/>
      <c r="Y503" s="501"/>
      <c r="Z503" s="501"/>
      <c r="AA503" s="501"/>
      <c r="AB503" s="503"/>
    </row>
    <row r="504" spans="1:28" ht="35.1" customHeight="1">
      <c r="A504" s="498">
        <v>487</v>
      </c>
      <c r="B504" s="504" t="s">
        <v>8936</v>
      </c>
      <c r="C504" s="504" t="s">
        <v>8937</v>
      </c>
      <c r="D504" s="499">
        <v>2</v>
      </c>
      <c r="E504" s="499">
        <v>55</v>
      </c>
      <c r="F504" s="499">
        <v>55</v>
      </c>
      <c r="G504" s="499">
        <v>23200</v>
      </c>
      <c r="H504" s="499"/>
      <c r="I504" s="499"/>
      <c r="J504" s="499">
        <v>23200</v>
      </c>
      <c r="K504" s="499">
        <v>23200</v>
      </c>
      <c r="L504" s="499"/>
      <c r="M504" s="499"/>
      <c r="N504" s="505">
        <v>23200</v>
      </c>
      <c r="O504" s="499">
        <v>1856</v>
      </c>
      <c r="P504" s="499">
        <v>25056</v>
      </c>
      <c r="Q504" s="499"/>
      <c r="R504" s="501"/>
      <c r="S504" s="502"/>
      <c r="T504" s="499"/>
      <c r="U504" s="499"/>
      <c r="V504" s="499">
        <v>25056</v>
      </c>
      <c r="W504" s="501"/>
      <c r="X504" s="501"/>
      <c r="Y504" s="501"/>
      <c r="Z504" s="501"/>
      <c r="AA504" s="501"/>
      <c r="AB504" s="503"/>
    </row>
    <row r="505" spans="1:28" ht="35.1" customHeight="1">
      <c r="A505" s="498">
        <v>488</v>
      </c>
      <c r="B505" s="504" t="s">
        <v>9000</v>
      </c>
      <c r="C505" s="504" t="s">
        <v>9001</v>
      </c>
      <c r="D505" s="499">
        <v>1</v>
      </c>
      <c r="E505" s="499">
        <v>35</v>
      </c>
      <c r="F505" s="499">
        <v>35</v>
      </c>
      <c r="G505" s="499">
        <v>26000</v>
      </c>
      <c r="H505" s="499"/>
      <c r="I505" s="499"/>
      <c r="J505" s="499">
        <v>26000</v>
      </c>
      <c r="K505" s="499">
        <v>26000</v>
      </c>
      <c r="L505" s="499"/>
      <c r="M505" s="499"/>
      <c r="N505" s="505">
        <v>26000</v>
      </c>
      <c r="O505" s="499">
        <v>2080</v>
      </c>
      <c r="P505" s="499">
        <v>28080</v>
      </c>
      <c r="Q505" s="499"/>
      <c r="R505" s="501"/>
      <c r="S505" s="502"/>
      <c r="T505" s="499"/>
      <c r="U505" s="499"/>
      <c r="V505" s="499">
        <v>28080</v>
      </c>
      <c r="W505" s="501"/>
      <c r="X505" s="501"/>
      <c r="Y505" s="501"/>
      <c r="Z505" s="501"/>
      <c r="AA505" s="501"/>
      <c r="AB505" s="503"/>
    </row>
    <row r="506" spans="1:28" ht="35.1" customHeight="1">
      <c r="A506" s="498">
        <v>489</v>
      </c>
      <c r="B506" s="504" t="s">
        <v>7199</v>
      </c>
      <c r="C506" s="504" t="s">
        <v>7200</v>
      </c>
      <c r="D506" s="499">
        <v>4</v>
      </c>
      <c r="E506" s="499">
        <v>190</v>
      </c>
      <c r="F506" s="499">
        <v>190</v>
      </c>
      <c r="G506" s="499">
        <v>42740</v>
      </c>
      <c r="H506" s="499"/>
      <c r="I506" s="499"/>
      <c r="J506" s="499">
        <v>42740</v>
      </c>
      <c r="K506" s="499">
        <v>42740</v>
      </c>
      <c r="L506" s="499"/>
      <c r="M506" s="499"/>
      <c r="N506" s="505">
        <v>42740</v>
      </c>
      <c r="O506" s="499">
        <v>3420</v>
      </c>
      <c r="P506" s="499">
        <v>46160</v>
      </c>
      <c r="Q506" s="499"/>
      <c r="R506" s="501"/>
      <c r="S506" s="502"/>
      <c r="T506" s="499"/>
      <c r="U506" s="499"/>
      <c r="V506" s="499">
        <v>46160</v>
      </c>
      <c r="W506" s="501"/>
      <c r="X506" s="501"/>
      <c r="Y506" s="501"/>
      <c r="Z506" s="501"/>
      <c r="AA506" s="501"/>
      <c r="AB506" s="503"/>
    </row>
    <row r="507" spans="1:28" ht="35.1" customHeight="1">
      <c r="A507" s="498">
        <v>490</v>
      </c>
      <c r="B507" s="504" t="s">
        <v>7183</v>
      </c>
      <c r="C507" s="504" t="s">
        <v>7184</v>
      </c>
      <c r="D507" s="499">
        <v>1</v>
      </c>
      <c r="E507" s="499">
        <v>585</v>
      </c>
      <c r="F507" s="499">
        <v>585</v>
      </c>
      <c r="G507" s="499">
        <v>28700</v>
      </c>
      <c r="H507" s="499"/>
      <c r="I507" s="499"/>
      <c r="J507" s="499">
        <v>28700</v>
      </c>
      <c r="K507" s="499">
        <v>28700</v>
      </c>
      <c r="L507" s="499"/>
      <c r="M507" s="499"/>
      <c r="N507" s="505">
        <v>28700</v>
      </c>
      <c r="O507" s="499">
        <v>2296</v>
      </c>
      <c r="P507" s="499">
        <v>30996</v>
      </c>
      <c r="Q507" s="499"/>
      <c r="R507" s="501"/>
      <c r="S507" s="502"/>
      <c r="T507" s="499"/>
      <c r="U507" s="499"/>
      <c r="V507" s="499">
        <v>30996</v>
      </c>
      <c r="W507" s="501"/>
      <c r="X507" s="501"/>
      <c r="Y507" s="501"/>
      <c r="Z507" s="501"/>
      <c r="AA507" s="501"/>
      <c r="AB507" s="503"/>
    </row>
    <row r="508" spans="1:28" ht="35.1" customHeight="1">
      <c r="A508" s="498">
        <v>491</v>
      </c>
      <c r="B508" s="504" t="s">
        <v>7203</v>
      </c>
      <c r="C508" s="504" t="s">
        <v>7204</v>
      </c>
      <c r="D508" s="499">
        <v>18</v>
      </c>
      <c r="E508" s="499">
        <v>855</v>
      </c>
      <c r="F508" s="499">
        <v>855</v>
      </c>
      <c r="G508" s="499">
        <v>153600</v>
      </c>
      <c r="H508" s="499"/>
      <c r="I508" s="499"/>
      <c r="J508" s="499">
        <v>153600</v>
      </c>
      <c r="K508" s="499">
        <v>153600</v>
      </c>
      <c r="L508" s="499"/>
      <c r="M508" s="499"/>
      <c r="N508" s="505">
        <v>153600</v>
      </c>
      <c r="O508" s="499">
        <v>12295</v>
      </c>
      <c r="P508" s="499">
        <v>165895</v>
      </c>
      <c r="Q508" s="499"/>
      <c r="R508" s="501"/>
      <c r="S508" s="502"/>
      <c r="T508" s="499"/>
      <c r="U508" s="499"/>
      <c r="V508" s="499">
        <v>165895</v>
      </c>
      <c r="W508" s="501"/>
      <c r="X508" s="501"/>
      <c r="Y508" s="501"/>
      <c r="Z508" s="501"/>
      <c r="AA508" s="501"/>
      <c r="AB508" s="503"/>
    </row>
    <row r="509" spans="1:28" ht="35.1" customHeight="1">
      <c r="A509" s="498">
        <v>492</v>
      </c>
      <c r="B509" s="504" t="s">
        <v>7173</v>
      </c>
      <c r="C509" s="504" t="s">
        <v>7174</v>
      </c>
      <c r="D509" s="499">
        <v>13</v>
      </c>
      <c r="E509" s="499">
        <v>870</v>
      </c>
      <c r="F509" s="499">
        <v>870</v>
      </c>
      <c r="G509" s="499">
        <v>424383</v>
      </c>
      <c r="H509" s="499"/>
      <c r="I509" s="499"/>
      <c r="J509" s="499">
        <v>424383</v>
      </c>
      <c r="K509" s="499">
        <v>424383</v>
      </c>
      <c r="L509" s="499"/>
      <c r="M509" s="499"/>
      <c r="N509" s="505">
        <v>424383</v>
      </c>
      <c r="O509" s="499">
        <v>33950</v>
      </c>
      <c r="P509" s="499">
        <v>458333</v>
      </c>
      <c r="Q509" s="499"/>
      <c r="R509" s="501"/>
      <c r="S509" s="502"/>
      <c r="T509" s="499"/>
      <c r="U509" s="499"/>
      <c r="V509" s="499">
        <v>458333</v>
      </c>
      <c r="W509" s="501"/>
      <c r="X509" s="501"/>
      <c r="Y509" s="501"/>
      <c r="Z509" s="501"/>
      <c r="AA509" s="501"/>
      <c r="AB509" s="503"/>
    </row>
    <row r="510" spans="1:28" ht="35.1" customHeight="1">
      <c r="A510" s="498">
        <v>493</v>
      </c>
      <c r="B510" s="504" t="s">
        <v>7193</v>
      </c>
      <c r="C510" s="504" t="s">
        <v>7194</v>
      </c>
      <c r="D510" s="499">
        <v>1</v>
      </c>
      <c r="E510" s="499">
        <v>195</v>
      </c>
      <c r="F510" s="499">
        <v>195</v>
      </c>
      <c r="G510" s="499">
        <v>30000</v>
      </c>
      <c r="H510" s="499"/>
      <c r="I510" s="499"/>
      <c r="J510" s="499">
        <v>30000</v>
      </c>
      <c r="K510" s="499">
        <v>30000</v>
      </c>
      <c r="L510" s="499"/>
      <c r="M510" s="499"/>
      <c r="N510" s="505">
        <v>30000</v>
      </c>
      <c r="O510" s="499">
        <v>2400</v>
      </c>
      <c r="P510" s="499">
        <v>32400</v>
      </c>
      <c r="Q510" s="499"/>
      <c r="R510" s="501"/>
      <c r="S510" s="502"/>
      <c r="T510" s="499"/>
      <c r="U510" s="499"/>
      <c r="V510" s="499">
        <v>32400</v>
      </c>
      <c r="W510" s="501"/>
      <c r="X510" s="501"/>
      <c r="Y510" s="501"/>
      <c r="Z510" s="501"/>
      <c r="AA510" s="501"/>
      <c r="AB510" s="503"/>
    </row>
    <row r="511" spans="1:28" ht="35.1" customHeight="1">
      <c r="A511" s="498">
        <v>494</v>
      </c>
      <c r="B511" s="504" t="s">
        <v>10940</v>
      </c>
      <c r="C511" s="504" t="s">
        <v>10941</v>
      </c>
      <c r="D511" s="499">
        <v>4</v>
      </c>
      <c r="E511" s="499">
        <v>160</v>
      </c>
      <c r="F511" s="499">
        <v>160</v>
      </c>
      <c r="G511" s="499">
        <v>120000</v>
      </c>
      <c r="H511" s="499"/>
      <c r="I511" s="499"/>
      <c r="J511" s="499">
        <v>120000</v>
      </c>
      <c r="K511" s="499">
        <v>120000</v>
      </c>
      <c r="L511" s="499"/>
      <c r="M511" s="499"/>
      <c r="N511" s="505">
        <v>120000</v>
      </c>
      <c r="O511" s="499">
        <v>9600</v>
      </c>
      <c r="P511" s="499">
        <v>129600</v>
      </c>
      <c r="Q511" s="499"/>
      <c r="R511" s="501"/>
      <c r="S511" s="502"/>
      <c r="T511" s="499"/>
      <c r="U511" s="499">
        <v>129600</v>
      </c>
      <c r="V511" s="499"/>
      <c r="W511" s="501"/>
      <c r="X511" s="501"/>
      <c r="Y511" s="501"/>
      <c r="Z511" s="501"/>
      <c r="AA511" s="501"/>
      <c r="AB511" s="503"/>
    </row>
    <row r="512" spans="1:28" ht="35.1" customHeight="1">
      <c r="A512" s="498">
        <v>495</v>
      </c>
      <c r="B512" s="504" t="s">
        <v>8074</v>
      </c>
      <c r="C512" s="504" t="s">
        <v>8075</v>
      </c>
      <c r="D512" s="499">
        <v>9</v>
      </c>
      <c r="E512" s="499">
        <v>4735</v>
      </c>
      <c r="F512" s="499">
        <v>4735</v>
      </c>
      <c r="G512" s="499">
        <v>490325</v>
      </c>
      <c r="H512" s="499"/>
      <c r="I512" s="499"/>
      <c r="J512" s="499">
        <v>490325</v>
      </c>
      <c r="K512" s="499">
        <v>490325</v>
      </c>
      <c r="L512" s="499"/>
      <c r="M512" s="499"/>
      <c r="N512" s="505">
        <v>490325</v>
      </c>
      <c r="O512" s="499">
        <v>39226</v>
      </c>
      <c r="P512" s="499">
        <v>529551</v>
      </c>
      <c r="Q512" s="499"/>
      <c r="R512" s="501"/>
      <c r="S512" s="502"/>
      <c r="T512" s="499"/>
      <c r="U512" s="499"/>
      <c r="V512" s="499">
        <v>529551</v>
      </c>
      <c r="W512" s="501"/>
      <c r="X512" s="501"/>
      <c r="Y512" s="501"/>
      <c r="Z512" s="501"/>
      <c r="AA512" s="501"/>
      <c r="AB512" s="503"/>
    </row>
    <row r="513" spans="1:28" ht="35.1" customHeight="1">
      <c r="A513" s="498">
        <v>496</v>
      </c>
      <c r="B513" s="504" t="s">
        <v>8972</v>
      </c>
      <c r="C513" s="504" t="s">
        <v>8973</v>
      </c>
      <c r="D513" s="499">
        <v>2</v>
      </c>
      <c r="E513" s="499">
        <v>235</v>
      </c>
      <c r="F513" s="499">
        <v>235</v>
      </c>
      <c r="G513" s="499">
        <v>60000</v>
      </c>
      <c r="H513" s="499"/>
      <c r="I513" s="499"/>
      <c r="J513" s="499">
        <v>60000</v>
      </c>
      <c r="K513" s="499">
        <v>60000</v>
      </c>
      <c r="L513" s="499"/>
      <c r="M513" s="499"/>
      <c r="N513" s="505">
        <v>60000</v>
      </c>
      <c r="O513" s="499">
        <v>4800</v>
      </c>
      <c r="P513" s="499">
        <v>64800</v>
      </c>
      <c r="Q513" s="499"/>
      <c r="R513" s="501"/>
      <c r="S513" s="502"/>
      <c r="T513" s="499"/>
      <c r="U513" s="499"/>
      <c r="V513" s="499">
        <v>64800</v>
      </c>
      <c r="W513" s="501"/>
      <c r="X513" s="501"/>
      <c r="Y513" s="501"/>
      <c r="Z513" s="501"/>
      <c r="AA513" s="501"/>
      <c r="AB513" s="503"/>
    </row>
    <row r="514" spans="1:28" ht="35.1" customHeight="1">
      <c r="A514" s="498">
        <v>497</v>
      </c>
      <c r="B514" s="504" t="s">
        <v>8972</v>
      </c>
      <c r="C514" s="504" t="s">
        <v>10942</v>
      </c>
      <c r="D514" s="499">
        <v>1</v>
      </c>
      <c r="E514" s="499">
        <v>460</v>
      </c>
      <c r="F514" s="499">
        <v>460</v>
      </c>
      <c r="G514" s="499">
        <v>30500</v>
      </c>
      <c r="H514" s="499"/>
      <c r="I514" s="499"/>
      <c r="J514" s="499">
        <v>30500</v>
      </c>
      <c r="K514" s="499">
        <v>30500</v>
      </c>
      <c r="L514" s="499"/>
      <c r="M514" s="499"/>
      <c r="N514" s="505">
        <v>30500</v>
      </c>
      <c r="O514" s="499">
        <v>2440</v>
      </c>
      <c r="P514" s="499">
        <v>32940</v>
      </c>
      <c r="Q514" s="499"/>
      <c r="R514" s="501"/>
      <c r="S514" s="502"/>
      <c r="T514" s="499"/>
      <c r="U514" s="499"/>
      <c r="V514" s="499">
        <v>32940</v>
      </c>
      <c r="W514" s="501"/>
      <c r="X514" s="501"/>
      <c r="Y514" s="501"/>
      <c r="Z514" s="501"/>
      <c r="AA514" s="501"/>
      <c r="AB514" s="503"/>
    </row>
    <row r="515" spans="1:28" ht="35.1" customHeight="1">
      <c r="A515" s="498">
        <v>498</v>
      </c>
      <c r="B515" s="504" t="s">
        <v>6015</v>
      </c>
      <c r="C515" s="504" t="s">
        <v>6016</v>
      </c>
      <c r="D515" s="499">
        <v>1</v>
      </c>
      <c r="E515" s="499">
        <v>70</v>
      </c>
      <c r="F515" s="499">
        <v>70</v>
      </c>
      <c r="G515" s="499">
        <v>10000</v>
      </c>
      <c r="H515" s="499"/>
      <c r="I515" s="499"/>
      <c r="J515" s="499">
        <v>10000</v>
      </c>
      <c r="K515" s="499">
        <v>10000</v>
      </c>
      <c r="L515" s="499"/>
      <c r="M515" s="499"/>
      <c r="N515" s="505">
        <v>10000</v>
      </c>
      <c r="O515" s="499">
        <v>800</v>
      </c>
      <c r="P515" s="499">
        <v>10800</v>
      </c>
      <c r="Q515" s="499"/>
      <c r="R515" s="501"/>
      <c r="S515" s="502"/>
      <c r="T515" s="499"/>
      <c r="U515" s="499"/>
      <c r="V515" s="499">
        <v>10800</v>
      </c>
      <c r="W515" s="501"/>
      <c r="X515" s="501"/>
      <c r="Y515" s="501"/>
      <c r="Z515" s="501"/>
      <c r="AA515" s="501"/>
      <c r="AB515" s="503"/>
    </row>
    <row r="516" spans="1:28" ht="35.1" customHeight="1">
      <c r="A516" s="498">
        <v>499</v>
      </c>
      <c r="B516" s="504" t="s">
        <v>2229</v>
      </c>
      <c r="C516" s="504" t="s">
        <v>2230</v>
      </c>
      <c r="D516" s="499">
        <v>69</v>
      </c>
      <c r="E516" s="499">
        <v>6900</v>
      </c>
      <c r="F516" s="499">
        <v>6900</v>
      </c>
      <c r="G516" s="499">
        <v>768002</v>
      </c>
      <c r="H516" s="499"/>
      <c r="I516" s="499"/>
      <c r="J516" s="499">
        <v>768002</v>
      </c>
      <c r="K516" s="499">
        <v>1143628</v>
      </c>
      <c r="L516" s="499"/>
      <c r="M516" s="499"/>
      <c r="N516" s="505">
        <v>1143628</v>
      </c>
      <c r="O516" s="499">
        <v>91472</v>
      </c>
      <c r="P516" s="499">
        <v>1235100</v>
      </c>
      <c r="Q516" s="499">
        <v>-375626</v>
      </c>
      <c r="R516" s="501"/>
      <c r="S516" s="502"/>
      <c r="T516" s="499"/>
      <c r="U516" s="499"/>
      <c r="V516" s="499">
        <v>1235100</v>
      </c>
      <c r="W516" s="501"/>
      <c r="X516" s="501"/>
      <c r="Y516" s="501"/>
      <c r="Z516" s="501"/>
      <c r="AA516" s="501"/>
      <c r="AB516" s="503"/>
    </row>
    <row r="517" spans="1:28" ht="35.1" customHeight="1">
      <c r="A517" s="498">
        <v>500</v>
      </c>
      <c r="B517" s="504" t="s">
        <v>2257</v>
      </c>
      <c r="C517" s="504" t="s">
        <v>2258</v>
      </c>
      <c r="D517" s="499">
        <v>3</v>
      </c>
      <c r="E517" s="499">
        <v>300</v>
      </c>
      <c r="F517" s="499">
        <v>300</v>
      </c>
      <c r="G517" s="499">
        <v>38600</v>
      </c>
      <c r="H517" s="499">
        <v>44040</v>
      </c>
      <c r="I517" s="499"/>
      <c r="J517" s="499">
        <v>82640</v>
      </c>
      <c r="K517" s="499">
        <v>50278</v>
      </c>
      <c r="L517" s="499"/>
      <c r="M517" s="499"/>
      <c r="N517" s="505">
        <v>50278</v>
      </c>
      <c r="O517" s="499">
        <v>4022</v>
      </c>
      <c r="P517" s="499">
        <v>54300</v>
      </c>
      <c r="Q517" s="499">
        <v>32362</v>
      </c>
      <c r="R517" s="501"/>
      <c r="S517" s="502"/>
      <c r="T517" s="499">
        <v>36200</v>
      </c>
      <c r="U517" s="499"/>
      <c r="V517" s="499">
        <v>54300</v>
      </c>
      <c r="W517" s="501"/>
      <c r="X517" s="501"/>
      <c r="Y517" s="501"/>
      <c r="Z517" s="501"/>
      <c r="AA517" s="501"/>
      <c r="AB517" s="503"/>
    </row>
    <row r="518" spans="1:28" ht="35.1" customHeight="1">
      <c r="A518" s="498">
        <v>501</v>
      </c>
      <c r="B518" s="504" t="s">
        <v>8873</v>
      </c>
      <c r="C518" s="504" t="s">
        <v>8874</v>
      </c>
      <c r="D518" s="499">
        <v>1</v>
      </c>
      <c r="E518" s="499">
        <v>10</v>
      </c>
      <c r="F518" s="499">
        <v>10</v>
      </c>
      <c r="G518" s="499">
        <v>11600</v>
      </c>
      <c r="H518" s="499"/>
      <c r="I518" s="499"/>
      <c r="J518" s="499">
        <v>11600</v>
      </c>
      <c r="K518" s="499">
        <v>11600</v>
      </c>
      <c r="L518" s="499"/>
      <c r="M518" s="499"/>
      <c r="N518" s="505">
        <v>11600</v>
      </c>
      <c r="O518" s="499">
        <v>928</v>
      </c>
      <c r="P518" s="499">
        <v>12528</v>
      </c>
      <c r="Q518" s="499"/>
      <c r="R518" s="501"/>
      <c r="S518" s="502"/>
      <c r="T518" s="499"/>
      <c r="U518" s="499"/>
      <c r="V518" s="499">
        <v>12528</v>
      </c>
      <c r="W518" s="501"/>
      <c r="X518" s="501"/>
      <c r="Y518" s="501"/>
      <c r="Z518" s="501"/>
      <c r="AA518" s="501"/>
      <c r="AB518" s="503"/>
    </row>
    <row r="519" spans="1:28" ht="35.1" customHeight="1">
      <c r="A519" s="498">
        <v>502</v>
      </c>
      <c r="B519" s="504" t="s">
        <v>10943</v>
      </c>
      <c r="C519" s="504" t="s">
        <v>10944</v>
      </c>
      <c r="D519" s="499">
        <v>1</v>
      </c>
      <c r="E519" s="499">
        <v>10</v>
      </c>
      <c r="F519" s="499">
        <v>10</v>
      </c>
      <c r="G519" s="499">
        <v>15950</v>
      </c>
      <c r="H519" s="499">
        <v>5000</v>
      </c>
      <c r="I519" s="499"/>
      <c r="J519" s="499">
        <v>20950</v>
      </c>
      <c r="K519" s="499">
        <v>15950</v>
      </c>
      <c r="L519" s="499">
        <v>5000</v>
      </c>
      <c r="M519" s="499"/>
      <c r="N519" s="505">
        <v>20950</v>
      </c>
      <c r="O519" s="499">
        <v>1676</v>
      </c>
      <c r="P519" s="499">
        <v>22626</v>
      </c>
      <c r="Q519" s="499"/>
      <c r="R519" s="501"/>
      <c r="S519" s="502"/>
      <c r="T519" s="499"/>
      <c r="U519" s="499"/>
      <c r="V519" s="499">
        <v>22626</v>
      </c>
      <c r="W519" s="501"/>
      <c r="X519" s="501"/>
      <c r="Y519" s="501"/>
      <c r="Z519" s="501"/>
      <c r="AA519" s="501"/>
      <c r="AB519" s="503"/>
    </row>
    <row r="520" spans="1:28" ht="35.1" customHeight="1">
      <c r="A520" s="498">
        <v>503</v>
      </c>
      <c r="B520" s="504" t="s">
        <v>5190</v>
      </c>
      <c r="C520" s="504" t="s">
        <v>5191</v>
      </c>
      <c r="D520" s="499">
        <v>1</v>
      </c>
      <c r="E520" s="499">
        <v>60</v>
      </c>
      <c r="F520" s="499">
        <v>60</v>
      </c>
      <c r="G520" s="499">
        <v>47273</v>
      </c>
      <c r="H520" s="499"/>
      <c r="I520" s="499"/>
      <c r="J520" s="499">
        <v>47273</v>
      </c>
      <c r="K520" s="499">
        <v>47273</v>
      </c>
      <c r="L520" s="499"/>
      <c r="M520" s="499"/>
      <c r="N520" s="505">
        <v>47273</v>
      </c>
      <c r="O520" s="499">
        <v>3782</v>
      </c>
      <c r="P520" s="499">
        <v>51055</v>
      </c>
      <c r="Q520" s="499"/>
      <c r="R520" s="501"/>
      <c r="S520" s="502"/>
      <c r="T520" s="499"/>
      <c r="U520" s="499"/>
      <c r="V520" s="499">
        <v>51055</v>
      </c>
      <c r="W520" s="501"/>
      <c r="X520" s="501"/>
      <c r="Y520" s="501"/>
      <c r="Z520" s="501"/>
      <c r="AA520" s="501"/>
      <c r="AB520" s="503"/>
    </row>
    <row r="521" spans="1:28" ht="35.1" customHeight="1">
      <c r="A521" s="498">
        <v>504</v>
      </c>
      <c r="B521" s="504" t="s">
        <v>4402</v>
      </c>
      <c r="C521" s="504" t="s">
        <v>4403</v>
      </c>
      <c r="D521" s="499">
        <v>5</v>
      </c>
      <c r="E521" s="499">
        <v>115</v>
      </c>
      <c r="F521" s="499">
        <v>115</v>
      </c>
      <c r="G521" s="499">
        <v>125454</v>
      </c>
      <c r="H521" s="499"/>
      <c r="I521" s="499"/>
      <c r="J521" s="499">
        <v>125454</v>
      </c>
      <c r="K521" s="499">
        <v>125454</v>
      </c>
      <c r="L521" s="499"/>
      <c r="M521" s="499"/>
      <c r="N521" s="505">
        <v>125454</v>
      </c>
      <c r="O521" s="499">
        <v>10037</v>
      </c>
      <c r="P521" s="499">
        <v>135491</v>
      </c>
      <c r="Q521" s="499"/>
      <c r="R521" s="501"/>
      <c r="S521" s="502"/>
      <c r="T521" s="499"/>
      <c r="U521" s="499"/>
      <c r="V521" s="499">
        <v>135491</v>
      </c>
      <c r="W521" s="501"/>
      <c r="X521" s="501"/>
      <c r="Y521" s="501"/>
      <c r="Z521" s="501"/>
      <c r="AA521" s="501"/>
      <c r="AB521" s="503"/>
    </row>
    <row r="522" spans="1:28" ht="35.1" customHeight="1">
      <c r="A522" s="498">
        <v>505</v>
      </c>
      <c r="B522" s="504" t="s">
        <v>4430</v>
      </c>
      <c r="C522" s="504" t="s">
        <v>4431</v>
      </c>
      <c r="D522" s="499">
        <v>11</v>
      </c>
      <c r="E522" s="499">
        <v>790</v>
      </c>
      <c r="F522" s="499">
        <v>790</v>
      </c>
      <c r="G522" s="499">
        <v>159375</v>
      </c>
      <c r="H522" s="499"/>
      <c r="I522" s="499"/>
      <c r="J522" s="499">
        <v>159375</v>
      </c>
      <c r="K522" s="499">
        <v>159375</v>
      </c>
      <c r="L522" s="499"/>
      <c r="M522" s="499"/>
      <c r="N522" s="505">
        <v>159375</v>
      </c>
      <c r="O522" s="499">
        <v>12750</v>
      </c>
      <c r="P522" s="499">
        <v>172125</v>
      </c>
      <c r="Q522" s="499"/>
      <c r="R522" s="501"/>
      <c r="S522" s="502"/>
      <c r="T522" s="499"/>
      <c r="U522" s="499"/>
      <c r="V522" s="499">
        <v>172125</v>
      </c>
      <c r="W522" s="501"/>
      <c r="X522" s="501"/>
      <c r="Y522" s="501"/>
      <c r="Z522" s="501"/>
      <c r="AA522" s="501"/>
      <c r="AB522" s="503"/>
    </row>
    <row r="523" spans="1:28" ht="35.1" customHeight="1">
      <c r="A523" s="498">
        <v>506</v>
      </c>
      <c r="B523" s="504" t="s">
        <v>4420</v>
      </c>
      <c r="C523" s="504" t="s">
        <v>4421</v>
      </c>
      <c r="D523" s="499">
        <v>3</v>
      </c>
      <c r="E523" s="499">
        <v>315</v>
      </c>
      <c r="F523" s="499">
        <v>315</v>
      </c>
      <c r="G523" s="499">
        <v>63125</v>
      </c>
      <c r="H523" s="499">
        <v>4545</v>
      </c>
      <c r="I523" s="499"/>
      <c r="J523" s="499">
        <v>67670</v>
      </c>
      <c r="K523" s="499">
        <v>63125</v>
      </c>
      <c r="L523" s="499">
        <v>4545</v>
      </c>
      <c r="M523" s="499"/>
      <c r="N523" s="505">
        <v>67670</v>
      </c>
      <c r="O523" s="499">
        <v>5414</v>
      </c>
      <c r="P523" s="499">
        <v>73084</v>
      </c>
      <c r="Q523" s="499"/>
      <c r="R523" s="501"/>
      <c r="S523" s="502"/>
      <c r="T523" s="499">
        <v>20000</v>
      </c>
      <c r="U523" s="499"/>
      <c r="V523" s="499">
        <v>73084</v>
      </c>
      <c r="W523" s="501"/>
      <c r="X523" s="501"/>
      <c r="Y523" s="501"/>
      <c r="Z523" s="501"/>
      <c r="AA523" s="501"/>
      <c r="AB523" s="503"/>
    </row>
    <row r="524" spans="1:28" ht="35.1" customHeight="1">
      <c r="A524" s="498">
        <v>507</v>
      </c>
      <c r="B524" s="504" t="s">
        <v>6032</v>
      </c>
      <c r="C524" s="504" t="s">
        <v>6033</v>
      </c>
      <c r="D524" s="499">
        <v>2</v>
      </c>
      <c r="E524" s="499">
        <v>60</v>
      </c>
      <c r="F524" s="499">
        <v>60</v>
      </c>
      <c r="G524" s="499">
        <v>24546</v>
      </c>
      <c r="H524" s="499"/>
      <c r="I524" s="499"/>
      <c r="J524" s="499">
        <v>24546</v>
      </c>
      <c r="K524" s="499">
        <v>24546</v>
      </c>
      <c r="L524" s="499"/>
      <c r="M524" s="499"/>
      <c r="N524" s="505">
        <v>24546</v>
      </c>
      <c r="O524" s="499">
        <v>1964</v>
      </c>
      <c r="P524" s="499">
        <v>26510</v>
      </c>
      <c r="Q524" s="499"/>
      <c r="R524" s="501"/>
      <c r="S524" s="502"/>
      <c r="T524" s="499"/>
      <c r="U524" s="499"/>
      <c r="V524" s="499">
        <v>26510</v>
      </c>
      <c r="W524" s="501"/>
      <c r="X524" s="501"/>
      <c r="Y524" s="501"/>
      <c r="Z524" s="501"/>
      <c r="AA524" s="501"/>
      <c r="AB524" s="503"/>
    </row>
    <row r="525" spans="1:28" ht="35.1" customHeight="1">
      <c r="A525" s="498">
        <v>508</v>
      </c>
      <c r="B525" s="504" t="s">
        <v>254</v>
      </c>
      <c r="C525" s="504" t="s">
        <v>255</v>
      </c>
      <c r="D525" s="499">
        <v>1</v>
      </c>
      <c r="E525" s="499">
        <v>50</v>
      </c>
      <c r="F525" s="499">
        <v>50</v>
      </c>
      <c r="G525" s="499">
        <v>42273</v>
      </c>
      <c r="H525" s="499"/>
      <c r="I525" s="499"/>
      <c r="J525" s="499">
        <v>42273</v>
      </c>
      <c r="K525" s="499">
        <v>42273</v>
      </c>
      <c r="L525" s="499"/>
      <c r="M525" s="499"/>
      <c r="N525" s="505">
        <v>42273</v>
      </c>
      <c r="O525" s="499">
        <v>3382</v>
      </c>
      <c r="P525" s="499">
        <v>45655</v>
      </c>
      <c r="Q525" s="499"/>
      <c r="R525" s="501"/>
      <c r="S525" s="502"/>
      <c r="T525" s="499"/>
      <c r="U525" s="499"/>
      <c r="V525" s="499">
        <v>45655</v>
      </c>
      <c r="W525" s="501"/>
      <c r="X525" s="501"/>
      <c r="Y525" s="501"/>
      <c r="Z525" s="501"/>
      <c r="AA525" s="501"/>
      <c r="AB525" s="503"/>
    </row>
    <row r="526" spans="1:28" ht="35.1" customHeight="1">
      <c r="A526" s="498">
        <v>509</v>
      </c>
      <c r="B526" s="504" t="s">
        <v>10945</v>
      </c>
      <c r="C526" s="504" t="s">
        <v>10946</v>
      </c>
      <c r="D526" s="499">
        <v>3</v>
      </c>
      <c r="E526" s="499">
        <v>14420</v>
      </c>
      <c r="F526" s="499">
        <v>14420</v>
      </c>
      <c r="G526" s="499">
        <v>153761</v>
      </c>
      <c r="H526" s="499">
        <v>4545</v>
      </c>
      <c r="I526" s="499"/>
      <c r="J526" s="499">
        <v>158306</v>
      </c>
      <c r="K526" s="499">
        <v>153761</v>
      </c>
      <c r="L526" s="499">
        <v>4545</v>
      </c>
      <c r="M526" s="499"/>
      <c r="N526" s="505">
        <v>158306</v>
      </c>
      <c r="O526" s="499">
        <v>12665</v>
      </c>
      <c r="P526" s="499">
        <v>170971</v>
      </c>
      <c r="Q526" s="499"/>
      <c r="R526" s="501"/>
      <c r="S526" s="502"/>
      <c r="T526" s="499">
        <v>38000</v>
      </c>
      <c r="U526" s="499"/>
      <c r="V526" s="499">
        <v>170971</v>
      </c>
      <c r="W526" s="501"/>
      <c r="X526" s="501"/>
      <c r="Y526" s="501"/>
      <c r="Z526" s="501"/>
      <c r="AA526" s="501"/>
      <c r="AB526" s="503"/>
    </row>
    <row r="527" spans="1:28" ht="35.1" customHeight="1">
      <c r="A527" s="498">
        <v>510</v>
      </c>
      <c r="B527" s="504" t="s">
        <v>9193</v>
      </c>
      <c r="C527" s="504" t="s">
        <v>9194</v>
      </c>
      <c r="D527" s="499">
        <v>1</v>
      </c>
      <c r="E527" s="499">
        <v>10</v>
      </c>
      <c r="F527" s="499">
        <v>10</v>
      </c>
      <c r="G527" s="499">
        <v>13775</v>
      </c>
      <c r="H527" s="499"/>
      <c r="I527" s="499"/>
      <c r="J527" s="499">
        <v>13775</v>
      </c>
      <c r="K527" s="499">
        <v>13775</v>
      </c>
      <c r="L527" s="499"/>
      <c r="M527" s="499"/>
      <c r="N527" s="505">
        <v>13775</v>
      </c>
      <c r="O527" s="499">
        <v>1102</v>
      </c>
      <c r="P527" s="499">
        <v>14877</v>
      </c>
      <c r="Q527" s="499"/>
      <c r="R527" s="501"/>
      <c r="S527" s="502"/>
      <c r="T527" s="499"/>
      <c r="U527" s="499"/>
      <c r="V527" s="499">
        <v>14877</v>
      </c>
      <c r="W527" s="501"/>
      <c r="X527" s="501"/>
      <c r="Y527" s="501"/>
      <c r="Z527" s="501"/>
      <c r="AA527" s="501"/>
      <c r="AB527" s="503"/>
    </row>
    <row r="528" spans="1:28" ht="35.1" customHeight="1">
      <c r="A528" s="498">
        <v>511</v>
      </c>
      <c r="B528" s="504" t="s">
        <v>8890</v>
      </c>
      <c r="C528" s="504" t="s">
        <v>8891</v>
      </c>
      <c r="D528" s="499">
        <v>1</v>
      </c>
      <c r="E528" s="499">
        <v>15</v>
      </c>
      <c r="F528" s="499">
        <v>15</v>
      </c>
      <c r="G528" s="499">
        <v>11600</v>
      </c>
      <c r="H528" s="499"/>
      <c r="I528" s="499"/>
      <c r="J528" s="499">
        <v>11600</v>
      </c>
      <c r="K528" s="499">
        <v>11600</v>
      </c>
      <c r="L528" s="499"/>
      <c r="M528" s="499"/>
      <c r="N528" s="505">
        <v>11600</v>
      </c>
      <c r="O528" s="499">
        <v>928</v>
      </c>
      <c r="P528" s="499">
        <v>12528</v>
      </c>
      <c r="Q528" s="499"/>
      <c r="R528" s="501"/>
      <c r="S528" s="502"/>
      <c r="T528" s="499"/>
      <c r="U528" s="499"/>
      <c r="V528" s="499">
        <v>12528</v>
      </c>
      <c r="W528" s="501"/>
      <c r="X528" s="501"/>
      <c r="Y528" s="501"/>
      <c r="Z528" s="501"/>
      <c r="AA528" s="501"/>
      <c r="AB528" s="503"/>
    </row>
    <row r="529" spans="1:28" ht="35.1" customHeight="1">
      <c r="A529" s="498">
        <v>512</v>
      </c>
      <c r="B529" s="504" t="s">
        <v>8894</v>
      </c>
      <c r="C529" s="504" t="s">
        <v>10947</v>
      </c>
      <c r="D529" s="499">
        <v>1</v>
      </c>
      <c r="E529" s="499">
        <v>38</v>
      </c>
      <c r="F529" s="499">
        <v>38</v>
      </c>
      <c r="G529" s="499">
        <v>11600</v>
      </c>
      <c r="H529" s="499"/>
      <c r="I529" s="499"/>
      <c r="J529" s="499">
        <v>11600</v>
      </c>
      <c r="K529" s="499">
        <v>11600</v>
      </c>
      <c r="L529" s="499"/>
      <c r="M529" s="499"/>
      <c r="N529" s="505">
        <v>11600</v>
      </c>
      <c r="O529" s="499">
        <v>928</v>
      </c>
      <c r="P529" s="499">
        <v>12528</v>
      </c>
      <c r="Q529" s="499"/>
      <c r="R529" s="501"/>
      <c r="S529" s="502"/>
      <c r="T529" s="499"/>
      <c r="U529" s="499"/>
      <c r="V529" s="499">
        <v>12528</v>
      </c>
      <c r="W529" s="501"/>
      <c r="X529" s="501"/>
      <c r="Y529" s="501"/>
      <c r="Z529" s="501"/>
      <c r="AA529" s="501"/>
      <c r="AB529" s="503"/>
    </row>
    <row r="530" spans="1:28" ht="35.1" customHeight="1">
      <c r="A530" s="498">
        <v>513</v>
      </c>
      <c r="B530" s="504" t="s">
        <v>6054</v>
      </c>
      <c r="C530" s="504" t="s">
        <v>6055</v>
      </c>
      <c r="D530" s="499">
        <v>1</v>
      </c>
      <c r="E530" s="499">
        <v>10</v>
      </c>
      <c r="F530" s="499">
        <v>10</v>
      </c>
      <c r="G530" s="499">
        <v>8320</v>
      </c>
      <c r="H530" s="499">
        <v>5000</v>
      </c>
      <c r="I530" s="499"/>
      <c r="J530" s="499">
        <v>13320</v>
      </c>
      <c r="K530" s="499">
        <v>8320</v>
      </c>
      <c r="L530" s="499">
        <v>5000</v>
      </c>
      <c r="M530" s="499"/>
      <c r="N530" s="505">
        <v>13320</v>
      </c>
      <c r="O530" s="499">
        <v>1066</v>
      </c>
      <c r="P530" s="499">
        <v>14386</v>
      </c>
      <c r="Q530" s="499"/>
      <c r="R530" s="501"/>
      <c r="S530" s="502"/>
      <c r="T530" s="499"/>
      <c r="U530" s="499"/>
      <c r="V530" s="499">
        <v>14386</v>
      </c>
      <c r="W530" s="501"/>
      <c r="X530" s="501"/>
      <c r="Y530" s="501"/>
      <c r="Z530" s="501"/>
      <c r="AA530" s="501"/>
      <c r="AB530" s="503"/>
    </row>
    <row r="531" spans="1:28" ht="35.1" customHeight="1">
      <c r="A531" s="498">
        <v>514</v>
      </c>
      <c r="B531" s="504" t="s">
        <v>6068</v>
      </c>
      <c r="C531" s="504" t="s">
        <v>6069</v>
      </c>
      <c r="D531" s="499">
        <v>1</v>
      </c>
      <c r="E531" s="499">
        <v>22</v>
      </c>
      <c r="F531" s="499">
        <v>22</v>
      </c>
      <c r="G531" s="499">
        <v>10000</v>
      </c>
      <c r="H531" s="499"/>
      <c r="I531" s="499"/>
      <c r="J531" s="499">
        <v>10000</v>
      </c>
      <c r="K531" s="499">
        <v>10000</v>
      </c>
      <c r="L531" s="499"/>
      <c r="M531" s="499"/>
      <c r="N531" s="505">
        <v>10000</v>
      </c>
      <c r="O531" s="499">
        <v>800</v>
      </c>
      <c r="P531" s="499">
        <v>10800</v>
      </c>
      <c r="Q531" s="499"/>
      <c r="R531" s="501"/>
      <c r="S531" s="502"/>
      <c r="T531" s="499"/>
      <c r="U531" s="499"/>
      <c r="V531" s="499">
        <v>10800</v>
      </c>
      <c r="W531" s="501"/>
      <c r="X531" s="501"/>
      <c r="Y531" s="501"/>
      <c r="Z531" s="501"/>
      <c r="AA531" s="501"/>
      <c r="AB531" s="503"/>
    </row>
    <row r="532" spans="1:28" ht="35.1" customHeight="1">
      <c r="A532" s="498">
        <v>515</v>
      </c>
      <c r="B532" s="504" t="s">
        <v>7077</v>
      </c>
      <c r="C532" s="504" t="s">
        <v>7078</v>
      </c>
      <c r="D532" s="499">
        <v>3</v>
      </c>
      <c r="E532" s="499">
        <v>141</v>
      </c>
      <c r="F532" s="499">
        <v>141</v>
      </c>
      <c r="G532" s="499">
        <v>83320</v>
      </c>
      <c r="H532" s="499"/>
      <c r="I532" s="499"/>
      <c r="J532" s="499">
        <v>83320</v>
      </c>
      <c r="K532" s="499">
        <v>83320</v>
      </c>
      <c r="L532" s="499"/>
      <c r="M532" s="499"/>
      <c r="N532" s="505">
        <v>83320</v>
      </c>
      <c r="O532" s="499">
        <v>6666</v>
      </c>
      <c r="P532" s="499">
        <v>89986</v>
      </c>
      <c r="Q532" s="499"/>
      <c r="R532" s="501"/>
      <c r="S532" s="502"/>
      <c r="T532" s="499"/>
      <c r="U532" s="499"/>
      <c r="V532" s="499">
        <v>89986</v>
      </c>
      <c r="W532" s="501"/>
      <c r="X532" s="501"/>
      <c r="Y532" s="501"/>
      <c r="Z532" s="501"/>
      <c r="AA532" s="501"/>
      <c r="AB532" s="503"/>
    </row>
    <row r="533" spans="1:28" ht="35.1" customHeight="1">
      <c r="A533" s="498">
        <v>516</v>
      </c>
      <c r="B533" s="504" t="s">
        <v>7230</v>
      </c>
      <c r="C533" s="504" t="s">
        <v>7231</v>
      </c>
      <c r="D533" s="499">
        <v>7</v>
      </c>
      <c r="E533" s="499">
        <v>140</v>
      </c>
      <c r="F533" s="499">
        <v>140</v>
      </c>
      <c r="G533" s="499">
        <v>81200</v>
      </c>
      <c r="H533" s="499"/>
      <c r="I533" s="499"/>
      <c r="J533" s="499">
        <v>81200</v>
      </c>
      <c r="K533" s="499">
        <v>81200</v>
      </c>
      <c r="L533" s="499"/>
      <c r="M533" s="499"/>
      <c r="N533" s="505">
        <v>81200</v>
      </c>
      <c r="O533" s="499">
        <v>6496</v>
      </c>
      <c r="P533" s="499">
        <v>87696</v>
      </c>
      <c r="Q533" s="499"/>
      <c r="R533" s="501"/>
      <c r="S533" s="502"/>
      <c r="T533" s="499"/>
      <c r="U533" s="499"/>
      <c r="V533" s="499">
        <v>87696</v>
      </c>
      <c r="W533" s="501"/>
      <c r="X533" s="501"/>
      <c r="Y533" s="501"/>
      <c r="Z533" s="501"/>
      <c r="AA533" s="501"/>
      <c r="AB533" s="503"/>
    </row>
    <row r="534" spans="1:28" ht="35.1" customHeight="1">
      <c r="A534" s="498">
        <v>517</v>
      </c>
      <c r="B534" s="504" t="s">
        <v>1857</v>
      </c>
      <c r="C534" s="504" t="s">
        <v>10100</v>
      </c>
      <c r="D534" s="499">
        <v>1</v>
      </c>
      <c r="E534" s="499">
        <v>10</v>
      </c>
      <c r="F534" s="499">
        <v>10</v>
      </c>
      <c r="G534" s="499">
        <v>11600</v>
      </c>
      <c r="H534" s="499"/>
      <c r="I534" s="499"/>
      <c r="J534" s="499">
        <v>11600</v>
      </c>
      <c r="K534" s="499">
        <v>11600</v>
      </c>
      <c r="L534" s="499"/>
      <c r="M534" s="499"/>
      <c r="N534" s="505">
        <v>11600</v>
      </c>
      <c r="O534" s="499">
        <v>928</v>
      </c>
      <c r="P534" s="499">
        <v>12528</v>
      </c>
      <c r="Q534" s="499"/>
      <c r="R534" s="501"/>
      <c r="S534" s="502"/>
      <c r="T534" s="499"/>
      <c r="U534" s="499"/>
      <c r="V534" s="499">
        <v>12528</v>
      </c>
      <c r="W534" s="501"/>
      <c r="X534" s="501"/>
      <c r="Y534" s="501"/>
      <c r="Z534" s="501"/>
      <c r="AA534" s="501"/>
      <c r="AB534" s="503"/>
    </row>
    <row r="535" spans="1:28" ht="35.1" customHeight="1">
      <c r="A535" s="498">
        <v>518</v>
      </c>
      <c r="B535" s="504" t="s">
        <v>10948</v>
      </c>
      <c r="C535" s="504" t="s">
        <v>10949</v>
      </c>
      <c r="D535" s="499">
        <v>1</v>
      </c>
      <c r="E535" s="499">
        <v>20</v>
      </c>
      <c r="F535" s="499">
        <v>20</v>
      </c>
      <c r="G535" s="499">
        <v>8320</v>
      </c>
      <c r="H535" s="499"/>
      <c r="I535" s="499"/>
      <c r="J535" s="499">
        <v>8320</v>
      </c>
      <c r="K535" s="499">
        <v>8320</v>
      </c>
      <c r="L535" s="499"/>
      <c r="M535" s="499"/>
      <c r="N535" s="505">
        <v>8320</v>
      </c>
      <c r="O535" s="499">
        <v>666</v>
      </c>
      <c r="P535" s="499">
        <v>8986</v>
      </c>
      <c r="Q535" s="499"/>
      <c r="R535" s="501"/>
      <c r="S535" s="502"/>
      <c r="T535" s="499"/>
      <c r="U535" s="499"/>
      <c r="V535" s="499">
        <v>8986</v>
      </c>
      <c r="W535" s="501"/>
      <c r="X535" s="501"/>
      <c r="Y535" s="501"/>
      <c r="Z535" s="501"/>
      <c r="AA535" s="501"/>
      <c r="AB535" s="503"/>
    </row>
    <row r="536" spans="1:28" ht="35.1" customHeight="1">
      <c r="A536" s="498">
        <v>519</v>
      </c>
      <c r="B536" s="504" t="s">
        <v>10312</v>
      </c>
      <c r="C536" s="504" t="s">
        <v>10451</v>
      </c>
      <c r="D536" s="499">
        <v>1</v>
      </c>
      <c r="E536" s="499">
        <v>100</v>
      </c>
      <c r="F536" s="499">
        <v>100</v>
      </c>
      <c r="G536" s="499">
        <v>18750</v>
      </c>
      <c r="H536" s="499"/>
      <c r="I536" s="499"/>
      <c r="J536" s="499">
        <v>18750</v>
      </c>
      <c r="K536" s="499">
        <v>18750</v>
      </c>
      <c r="L536" s="499"/>
      <c r="M536" s="499"/>
      <c r="N536" s="505">
        <v>18750</v>
      </c>
      <c r="O536" s="499">
        <v>1500</v>
      </c>
      <c r="P536" s="499">
        <v>20250</v>
      </c>
      <c r="Q536" s="499"/>
      <c r="R536" s="501"/>
      <c r="S536" s="502"/>
      <c r="T536" s="499"/>
      <c r="U536" s="499"/>
      <c r="V536" s="499">
        <v>20250</v>
      </c>
      <c r="W536" s="501"/>
      <c r="X536" s="501"/>
      <c r="Y536" s="501"/>
      <c r="Z536" s="501"/>
      <c r="AA536" s="501"/>
      <c r="AB536" s="503"/>
    </row>
    <row r="537" spans="1:28" ht="35.1" customHeight="1">
      <c r="A537" s="498">
        <v>520</v>
      </c>
      <c r="B537" s="504" t="s">
        <v>10318</v>
      </c>
      <c r="C537" s="504" t="s">
        <v>10455</v>
      </c>
      <c r="D537" s="499">
        <v>1</v>
      </c>
      <c r="E537" s="499">
        <v>13</v>
      </c>
      <c r="F537" s="499">
        <v>13</v>
      </c>
      <c r="G537" s="499">
        <v>11600</v>
      </c>
      <c r="H537" s="499"/>
      <c r="I537" s="499"/>
      <c r="J537" s="499">
        <v>11600</v>
      </c>
      <c r="K537" s="499">
        <v>11600</v>
      </c>
      <c r="L537" s="499"/>
      <c r="M537" s="499"/>
      <c r="N537" s="505">
        <v>11600</v>
      </c>
      <c r="O537" s="499">
        <v>928</v>
      </c>
      <c r="P537" s="499">
        <v>12528</v>
      </c>
      <c r="Q537" s="499"/>
      <c r="R537" s="501"/>
      <c r="S537" s="502"/>
      <c r="T537" s="499"/>
      <c r="U537" s="499">
        <v>12528</v>
      </c>
      <c r="V537" s="499"/>
      <c r="W537" s="501"/>
      <c r="X537" s="501"/>
      <c r="Y537" s="501"/>
      <c r="Z537" s="501"/>
      <c r="AA537" s="501"/>
      <c r="AB537" s="503"/>
    </row>
    <row r="538" spans="1:28" ht="35.1" customHeight="1">
      <c r="A538" s="498">
        <v>521</v>
      </c>
      <c r="B538" s="504" t="s">
        <v>10332</v>
      </c>
      <c r="C538" s="504" t="s">
        <v>10467</v>
      </c>
      <c r="D538" s="499">
        <v>3</v>
      </c>
      <c r="E538" s="499">
        <v>100</v>
      </c>
      <c r="F538" s="499">
        <v>100</v>
      </c>
      <c r="G538" s="499">
        <v>34800</v>
      </c>
      <c r="H538" s="499"/>
      <c r="I538" s="499"/>
      <c r="J538" s="499">
        <v>34800</v>
      </c>
      <c r="K538" s="499">
        <v>34800</v>
      </c>
      <c r="L538" s="499"/>
      <c r="M538" s="499"/>
      <c r="N538" s="505">
        <v>34800</v>
      </c>
      <c r="O538" s="499">
        <v>2784</v>
      </c>
      <c r="P538" s="499">
        <v>37584</v>
      </c>
      <c r="Q538" s="499"/>
      <c r="R538" s="501"/>
      <c r="S538" s="502"/>
      <c r="T538" s="499"/>
      <c r="U538" s="499"/>
      <c r="V538" s="499">
        <v>37584</v>
      </c>
      <c r="W538" s="501"/>
      <c r="X538" s="501"/>
      <c r="Y538" s="501"/>
      <c r="Z538" s="501"/>
      <c r="AA538" s="501"/>
      <c r="AB538" s="503"/>
    </row>
    <row r="539" spans="1:28" ht="35.1" customHeight="1">
      <c r="A539" s="498">
        <v>522</v>
      </c>
      <c r="B539" s="504" t="s">
        <v>598</v>
      </c>
      <c r="C539" s="504" t="s">
        <v>599</v>
      </c>
      <c r="D539" s="499">
        <v>1</v>
      </c>
      <c r="E539" s="499">
        <v>10</v>
      </c>
      <c r="F539" s="499">
        <v>10</v>
      </c>
      <c r="G539" s="499">
        <v>10000</v>
      </c>
      <c r="H539" s="499"/>
      <c r="I539" s="499"/>
      <c r="J539" s="499">
        <v>10000</v>
      </c>
      <c r="K539" s="499">
        <v>10000</v>
      </c>
      <c r="L539" s="499"/>
      <c r="M539" s="499"/>
      <c r="N539" s="505">
        <v>10000</v>
      </c>
      <c r="O539" s="499">
        <v>800</v>
      </c>
      <c r="P539" s="499">
        <v>10800</v>
      </c>
      <c r="Q539" s="499"/>
      <c r="R539" s="501"/>
      <c r="S539" s="502"/>
      <c r="T539" s="499"/>
      <c r="U539" s="499"/>
      <c r="V539" s="499">
        <v>10800</v>
      </c>
      <c r="W539" s="501"/>
      <c r="X539" s="501"/>
      <c r="Y539" s="501"/>
      <c r="Z539" s="501"/>
      <c r="AA539" s="501"/>
      <c r="AB539" s="503"/>
    </row>
    <row r="540" spans="1:28" ht="35.1" customHeight="1">
      <c r="A540" s="498">
        <v>523</v>
      </c>
      <c r="B540" s="504" t="s">
        <v>5411</v>
      </c>
      <c r="C540" s="504" t="s">
        <v>10950</v>
      </c>
      <c r="D540" s="499">
        <v>1</v>
      </c>
      <c r="E540" s="499">
        <v>20</v>
      </c>
      <c r="F540" s="499">
        <v>20</v>
      </c>
      <c r="G540" s="499">
        <v>15950</v>
      </c>
      <c r="H540" s="499"/>
      <c r="I540" s="499"/>
      <c r="J540" s="499">
        <v>15950</v>
      </c>
      <c r="K540" s="499">
        <v>15950</v>
      </c>
      <c r="L540" s="499"/>
      <c r="M540" s="499"/>
      <c r="N540" s="505">
        <v>15950</v>
      </c>
      <c r="O540" s="499">
        <v>1276</v>
      </c>
      <c r="P540" s="499">
        <v>17226</v>
      </c>
      <c r="Q540" s="499"/>
      <c r="R540" s="501"/>
      <c r="S540" s="502"/>
      <c r="T540" s="499"/>
      <c r="U540" s="499"/>
      <c r="V540" s="499">
        <v>17226</v>
      </c>
      <c r="W540" s="501"/>
      <c r="X540" s="501"/>
      <c r="Y540" s="501"/>
      <c r="Z540" s="501"/>
      <c r="AA540" s="501"/>
      <c r="AB540" s="503"/>
    </row>
    <row r="541" spans="1:28" ht="35.1" customHeight="1">
      <c r="A541" s="498">
        <v>524</v>
      </c>
      <c r="B541" s="504" t="s">
        <v>5411</v>
      </c>
      <c r="C541" s="504" t="s">
        <v>5412</v>
      </c>
      <c r="D541" s="499">
        <v>6</v>
      </c>
      <c r="E541" s="499">
        <v>120</v>
      </c>
      <c r="F541" s="499">
        <v>120</v>
      </c>
      <c r="G541" s="499">
        <v>76125</v>
      </c>
      <c r="H541" s="499"/>
      <c r="I541" s="499"/>
      <c r="J541" s="499">
        <v>76125</v>
      </c>
      <c r="K541" s="499">
        <v>76125</v>
      </c>
      <c r="L541" s="499"/>
      <c r="M541" s="499"/>
      <c r="N541" s="505">
        <v>76125</v>
      </c>
      <c r="O541" s="499">
        <v>6090</v>
      </c>
      <c r="P541" s="499">
        <v>82215</v>
      </c>
      <c r="Q541" s="499"/>
      <c r="R541" s="501"/>
      <c r="S541" s="502"/>
      <c r="T541" s="499"/>
      <c r="U541" s="499"/>
      <c r="V541" s="499">
        <v>82215</v>
      </c>
      <c r="W541" s="501"/>
      <c r="X541" s="501"/>
      <c r="Y541" s="501"/>
      <c r="Z541" s="501"/>
      <c r="AA541" s="501"/>
      <c r="AB541" s="503"/>
    </row>
    <row r="542" spans="1:28" ht="35.1" customHeight="1">
      <c r="A542" s="498">
        <v>525</v>
      </c>
      <c r="B542" s="504" t="s">
        <v>10951</v>
      </c>
      <c r="C542" s="504" t="s">
        <v>10952</v>
      </c>
      <c r="D542" s="499">
        <v>1</v>
      </c>
      <c r="E542" s="499">
        <v>465</v>
      </c>
      <c r="F542" s="499">
        <v>465</v>
      </c>
      <c r="G542" s="499">
        <v>21120</v>
      </c>
      <c r="H542" s="499"/>
      <c r="I542" s="499"/>
      <c r="J542" s="499">
        <v>21120</v>
      </c>
      <c r="K542" s="499">
        <v>21120</v>
      </c>
      <c r="L542" s="499"/>
      <c r="M542" s="499"/>
      <c r="N542" s="505">
        <v>21120</v>
      </c>
      <c r="O542" s="499">
        <v>1690</v>
      </c>
      <c r="P542" s="499">
        <v>22810</v>
      </c>
      <c r="Q542" s="499"/>
      <c r="R542" s="501"/>
      <c r="S542" s="502"/>
      <c r="T542" s="499"/>
      <c r="U542" s="499">
        <v>22810</v>
      </c>
      <c r="V542" s="499"/>
      <c r="W542" s="501"/>
      <c r="X542" s="501"/>
      <c r="Y542" s="501"/>
      <c r="Z542" s="501"/>
      <c r="AA542" s="501"/>
      <c r="AB542" s="503"/>
    </row>
    <row r="543" spans="1:28" ht="35.1" customHeight="1">
      <c r="A543" s="498">
        <v>526</v>
      </c>
      <c r="B543" s="504" t="s">
        <v>10376</v>
      </c>
      <c r="C543" s="504" t="s">
        <v>10509</v>
      </c>
      <c r="D543" s="499">
        <v>15</v>
      </c>
      <c r="E543" s="499">
        <v>1500</v>
      </c>
      <c r="F543" s="499">
        <v>1500</v>
      </c>
      <c r="G543" s="499">
        <v>442500</v>
      </c>
      <c r="H543" s="499"/>
      <c r="I543" s="499"/>
      <c r="J543" s="499">
        <v>442500</v>
      </c>
      <c r="K543" s="499">
        <v>442500</v>
      </c>
      <c r="L543" s="499"/>
      <c r="M543" s="499"/>
      <c r="N543" s="505">
        <v>442500</v>
      </c>
      <c r="O543" s="499">
        <v>35400</v>
      </c>
      <c r="P543" s="499">
        <v>477900</v>
      </c>
      <c r="Q543" s="499"/>
      <c r="R543" s="501"/>
      <c r="S543" s="502"/>
      <c r="T543" s="499"/>
      <c r="U543" s="499"/>
      <c r="V543" s="499">
        <v>477900</v>
      </c>
      <c r="W543" s="501"/>
      <c r="X543" s="501"/>
      <c r="Y543" s="501"/>
      <c r="Z543" s="501"/>
      <c r="AA543" s="501"/>
      <c r="AB543" s="503"/>
    </row>
    <row r="544" spans="1:28" ht="35.1" customHeight="1">
      <c r="A544" s="498">
        <v>527</v>
      </c>
      <c r="B544" s="504" t="s">
        <v>10396</v>
      </c>
      <c r="C544" s="504" t="s">
        <v>10528</v>
      </c>
      <c r="D544" s="499">
        <v>1</v>
      </c>
      <c r="E544" s="499">
        <v>32</v>
      </c>
      <c r="F544" s="499">
        <v>32</v>
      </c>
      <c r="G544" s="499">
        <v>11600</v>
      </c>
      <c r="H544" s="499"/>
      <c r="I544" s="499"/>
      <c r="J544" s="499">
        <v>11600</v>
      </c>
      <c r="K544" s="499">
        <v>11600</v>
      </c>
      <c r="L544" s="499"/>
      <c r="M544" s="499"/>
      <c r="N544" s="505">
        <v>11600</v>
      </c>
      <c r="O544" s="499">
        <v>928</v>
      </c>
      <c r="P544" s="499">
        <v>12528</v>
      </c>
      <c r="Q544" s="499"/>
      <c r="R544" s="501"/>
      <c r="S544" s="502"/>
      <c r="T544" s="499"/>
      <c r="U544" s="499"/>
      <c r="V544" s="499">
        <v>12528</v>
      </c>
      <c r="W544" s="501"/>
      <c r="X544" s="501"/>
      <c r="Y544" s="501"/>
      <c r="Z544" s="501"/>
      <c r="AA544" s="501"/>
      <c r="AB544" s="503"/>
    </row>
    <row r="545" spans="1:28" ht="35.1" customHeight="1">
      <c r="A545" s="498">
        <v>528</v>
      </c>
      <c r="B545" s="504" t="s">
        <v>10415</v>
      </c>
      <c r="C545" s="504" t="s">
        <v>10953</v>
      </c>
      <c r="D545" s="499">
        <v>1</v>
      </c>
      <c r="E545" s="499">
        <v>230</v>
      </c>
      <c r="F545" s="499">
        <v>230</v>
      </c>
      <c r="G545" s="499">
        <v>34335</v>
      </c>
      <c r="H545" s="499">
        <v>4545</v>
      </c>
      <c r="I545" s="499"/>
      <c r="J545" s="499">
        <v>38880</v>
      </c>
      <c r="K545" s="499">
        <v>34335</v>
      </c>
      <c r="L545" s="499">
        <v>4545</v>
      </c>
      <c r="M545" s="499"/>
      <c r="N545" s="505">
        <v>38880</v>
      </c>
      <c r="O545" s="499">
        <v>3111</v>
      </c>
      <c r="P545" s="499">
        <v>41991</v>
      </c>
      <c r="Q545" s="499"/>
      <c r="R545" s="501"/>
      <c r="S545" s="502"/>
      <c r="T545" s="499">
        <v>42000</v>
      </c>
      <c r="U545" s="499"/>
      <c r="V545" s="499">
        <v>41991</v>
      </c>
      <c r="W545" s="501"/>
      <c r="X545" s="501"/>
      <c r="Y545" s="501"/>
      <c r="Z545" s="501"/>
      <c r="AA545" s="501"/>
      <c r="AB545" s="503"/>
    </row>
    <row r="546" spans="1:28" ht="35.1" customHeight="1">
      <c r="A546" s="498">
        <v>529</v>
      </c>
      <c r="B546" s="504" t="s">
        <v>10954</v>
      </c>
      <c r="C546" s="504" t="s">
        <v>10955</v>
      </c>
      <c r="D546" s="499">
        <v>3</v>
      </c>
      <c r="E546" s="499">
        <v>18150</v>
      </c>
      <c r="F546" s="499">
        <v>18150</v>
      </c>
      <c r="G546" s="499">
        <v>212608</v>
      </c>
      <c r="H546" s="499"/>
      <c r="I546" s="499"/>
      <c r="J546" s="499">
        <v>212608</v>
      </c>
      <c r="K546" s="499">
        <v>212608</v>
      </c>
      <c r="L546" s="499"/>
      <c r="M546" s="499"/>
      <c r="N546" s="505">
        <v>212608</v>
      </c>
      <c r="O546" s="499">
        <v>17009</v>
      </c>
      <c r="P546" s="499">
        <v>229617</v>
      </c>
      <c r="Q546" s="499"/>
      <c r="R546" s="501"/>
      <c r="S546" s="502"/>
      <c r="T546" s="499"/>
      <c r="U546" s="499"/>
      <c r="V546" s="499">
        <v>229617</v>
      </c>
      <c r="W546" s="501"/>
      <c r="X546" s="501"/>
      <c r="Y546" s="501"/>
      <c r="Z546" s="501"/>
      <c r="AA546" s="501"/>
      <c r="AB546" s="503"/>
    </row>
  </sheetData>
  <mergeCells count="54">
    <mergeCell ref="A17:C17"/>
    <mergeCell ref="K14:P14"/>
    <mergeCell ref="Q14:Q15"/>
    <mergeCell ref="R14:R15"/>
    <mergeCell ref="S14:T14"/>
    <mergeCell ref="W13:AB13"/>
    <mergeCell ref="A14:A15"/>
    <mergeCell ref="B14:B15"/>
    <mergeCell ref="C14:C15"/>
    <mergeCell ref="D14:D15"/>
    <mergeCell ref="E14:E15"/>
    <mergeCell ref="F14:F15"/>
    <mergeCell ref="G14:J14"/>
    <mergeCell ref="X14:Y14"/>
    <mergeCell ref="Z14:Z15"/>
    <mergeCell ref="AA14:AB14"/>
    <mergeCell ref="U14:V14"/>
    <mergeCell ref="W14:W15"/>
    <mergeCell ref="I11:J11"/>
    <mergeCell ref="K11:O11"/>
    <mergeCell ref="P11:Q11"/>
    <mergeCell ref="I12:J12"/>
    <mergeCell ref="K12:O12"/>
    <mergeCell ref="K8:O8"/>
    <mergeCell ref="P8:Q8"/>
    <mergeCell ref="R8:V8"/>
    <mergeCell ref="I10:J10"/>
    <mergeCell ref="K10:O10"/>
    <mergeCell ref="P10:Q10"/>
    <mergeCell ref="I9:J9"/>
    <mergeCell ref="K9:O9"/>
    <mergeCell ref="P9:Q9"/>
    <mergeCell ref="R9:V9"/>
    <mergeCell ref="A6:F6"/>
    <mergeCell ref="I6:J6"/>
    <mergeCell ref="K6:O6"/>
    <mergeCell ref="P6:Q6"/>
    <mergeCell ref="R6:V6"/>
    <mergeCell ref="A8:F8"/>
    <mergeCell ref="I8:J8"/>
    <mergeCell ref="A1:C3"/>
    <mergeCell ref="Z2:AB2"/>
    <mergeCell ref="D3:Y3"/>
    <mergeCell ref="A4:F4"/>
    <mergeCell ref="A5:F5"/>
    <mergeCell ref="I5:J5"/>
    <mergeCell ref="K5:O5"/>
    <mergeCell ref="P5:Q5"/>
    <mergeCell ref="R5:V5"/>
    <mergeCell ref="A7:F7"/>
    <mergeCell ref="I7:J7"/>
    <mergeCell ref="K7:O7"/>
    <mergeCell ref="P7:Q7"/>
    <mergeCell ref="R7:V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A1A7B-D7DF-4C5E-88FD-6C2E70AB039B}">
  <dimension ref="A1:AB500"/>
  <sheetViews>
    <sheetView topLeftCell="A22" workbookViewId="0">
      <selection activeCell="G6" sqref="G6"/>
    </sheetView>
  </sheetViews>
  <sheetFormatPr defaultRowHeight="15"/>
  <cols>
    <col min="1" max="1" width="4.42578125" customWidth="1"/>
    <col min="2" max="2" width="5.85546875" customWidth="1"/>
    <col min="3" max="3" width="18.42578125" customWidth="1"/>
    <col min="4" max="4" width="5.140625" customWidth="1"/>
    <col min="5" max="6" width="7.42578125" customWidth="1"/>
    <col min="7" max="9" width="8.85546875" customWidth="1"/>
    <col min="10" max="10" width="10.28515625" customWidth="1"/>
    <col min="11" max="13" width="9.42578125" customWidth="1"/>
    <col min="14" max="14" width="10.28515625" style="506" customWidth="1"/>
    <col min="15" max="15" width="9.42578125" customWidth="1"/>
    <col min="16" max="16" width="10.28515625" customWidth="1"/>
    <col min="17" max="18" width="9.42578125" customWidth="1"/>
    <col min="19" max="19" width="8.85546875" customWidth="1"/>
    <col min="20" max="20" width="9.42578125" customWidth="1"/>
    <col min="21" max="25" width="8.85546875" customWidth="1"/>
    <col min="26" max="26" width="9.42578125" customWidth="1"/>
    <col min="27" max="28" width="8.85546875" customWidth="1"/>
    <col min="257" max="257" width="4.42578125" customWidth="1"/>
    <col min="258" max="258" width="5.85546875" customWidth="1"/>
    <col min="259" max="259" width="18.42578125" customWidth="1"/>
    <col min="260" max="260" width="5.140625" customWidth="1"/>
    <col min="261" max="262" width="7.42578125" customWidth="1"/>
    <col min="263" max="265" width="8.85546875" customWidth="1"/>
    <col min="266" max="266" width="10.28515625" customWidth="1"/>
    <col min="267" max="269" width="9.42578125" customWidth="1"/>
    <col min="270" max="270" width="10.28515625" customWidth="1"/>
    <col min="271" max="271" width="9.42578125" customWidth="1"/>
    <col min="272" max="272" width="10.28515625" customWidth="1"/>
    <col min="273" max="274" width="9.42578125" customWidth="1"/>
    <col min="275" max="275" width="8.85546875" customWidth="1"/>
    <col min="276" max="276" width="9.42578125" customWidth="1"/>
    <col min="277" max="281" width="8.85546875" customWidth="1"/>
    <col min="282" max="282" width="9.42578125" customWidth="1"/>
    <col min="283" max="284" width="8.85546875" customWidth="1"/>
    <col min="513" max="513" width="4.42578125" customWidth="1"/>
    <col min="514" max="514" width="5.85546875" customWidth="1"/>
    <col min="515" max="515" width="18.42578125" customWidth="1"/>
    <col min="516" max="516" width="5.140625" customWidth="1"/>
    <col min="517" max="518" width="7.42578125" customWidth="1"/>
    <col min="519" max="521" width="8.85546875" customWidth="1"/>
    <col min="522" max="522" width="10.28515625" customWidth="1"/>
    <col min="523" max="525" width="9.42578125" customWidth="1"/>
    <col min="526" max="526" width="10.28515625" customWidth="1"/>
    <col min="527" max="527" width="9.42578125" customWidth="1"/>
    <col min="528" max="528" width="10.28515625" customWidth="1"/>
    <col min="529" max="530" width="9.42578125" customWidth="1"/>
    <col min="531" max="531" width="8.85546875" customWidth="1"/>
    <col min="532" max="532" width="9.42578125" customWidth="1"/>
    <col min="533" max="537" width="8.85546875" customWidth="1"/>
    <col min="538" max="538" width="9.42578125" customWidth="1"/>
    <col min="539" max="540" width="8.85546875" customWidth="1"/>
    <col min="769" max="769" width="4.42578125" customWidth="1"/>
    <col min="770" max="770" width="5.85546875" customWidth="1"/>
    <col min="771" max="771" width="18.42578125" customWidth="1"/>
    <col min="772" max="772" width="5.140625" customWidth="1"/>
    <col min="773" max="774" width="7.42578125" customWidth="1"/>
    <col min="775" max="777" width="8.85546875" customWidth="1"/>
    <col min="778" max="778" width="10.28515625" customWidth="1"/>
    <col min="779" max="781" width="9.42578125" customWidth="1"/>
    <col min="782" max="782" width="10.28515625" customWidth="1"/>
    <col min="783" max="783" width="9.42578125" customWidth="1"/>
    <col min="784" max="784" width="10.28515625" customWidth="1"/>
    <col min="785" max="786" width="9.42578125" customWidth="1"/>
    <col min="787" max="787" width="8.85546875" customWidth="1"/>
    <col min="788" max="788" width="9.42578125" customWidth="1"/>
    <col min="789" max="793" width="8.85546875" customWidth="1"/>
    <col min="794" max="794" width="9.42578125" customWidth="1"/>
    <col min="795" max="796" width="8.85546875" customWidth="1"/>
    <col min="1025" max="1025" width="4.42578125" customWidth="1"/>
    <col min="1026" max="1026" width="5.85546875" customWidth="1"/>
    <col min="1027" max="1027" width="18.42578125" customWidth="1"/>
    <col min="1028" max="1028" width="5.140625" customWidth="1"/>
    <col min="1029" max="1030" width="7.42578125" customWidth="1"/>
    <col min="1031" max="1033" width="8.85546875" customWidth="1"/>
    <col min="1034" max="1034" width="10.28515625" customWidth="1"/>
    <col min="1035" max="1037" width="9.42578125" customWidth="1"/>
    <col min="1038" max="1038" width="10.28515625" customWidth="1"/>
    <col min="1039" max="1039" width="9.42578125" customWidth="1"/>
    <col min="1040" max="1040" width="10.28515625" customWidth="1"/>
    <col min="1041" max="1042" width="9.42578125" customWidth="1"/>
    <col min="1043" max="1043" width="8.85546875" customWidth="1"/>
    <col min="1044" max="1044" width="9.42578125" customWidth="1"/>
    <col min="1045" max="1049" width="8.85546875" customWidth="1"/>
    <col min="1050" max="1050" width="9.42578125" customWidth="1"/>
    <col min="1051" max="1052" width="8.85546875" customWidth="1"/>
    <col min="1281" max="1281" width="4.42578125" customWidth="1"/>
    <col min="1282" max="1282" width="5.85546875" customWidth="1"/>
    <col min="1283" max="1283" width="18.42578125" customWidth="1"/>
    <col min="1284" max="1284" width="5.140625" customWidth="1"/>
    <col min="1285" max="1286" width="7.42578125" customWidth="1"/>
    <col min="1287" max="1289" width="8.85546875" customWidth="1"/>
    <col min="1290" max="1290" width="10.28515625" customWidth="1"/>
    <col min="1291" max="1293" width="9.42578125" customWidth="1"/>
    <col min="1294" max="1294" width="10.28515625" customWidth="1"/>
    <col min="1295" max="1295" width="9.42578125" customWidth="1"/>
    <col min="1296" max="1296" width="10.28515625" customWidth="1"/>
    <col min="1297" max="1298" width="9.42578125" customWidth="1"/>
    <col min="1299" max="1299" width="8.85546875" customWidth="1"/>
    <col min="1300" max="1300" width="9.42578125" customWidth="1"/>
    <col min="1301" max="1305" width="8.85546875" customWidth="1"/>
    <col min="1306" max="1306" width="9.42578125" customWidth="1"/>
    <col min="1307" max="1308" width="8.85546875" customWidth="1"/>
    <col min="1537" max="1537" width="4.42578125" customWidth="1"/>
    <col min="1538" max="1538" width="5.85546875" customWidth="1"/>
    <col min="1539" max="1539" width="18.42578125" customWidth="1"/>
    <col min="1540" max="1540" width="5.140625" customWidth="1"/>
    <col min="1541" max="1542" width="7.42578125" customWidth="1"/>
    <col min="1543" max="1545" width="8.85546875" customWidth="1"/>
    <col min="1546" max="1546" width="10.28515625" customWidth="1"/>
    <col min="1547" max="1549" width="9.42578125" customWidth="1"/>
    <col min="1550" max="1550" width="10.28515625" customWidth="1"/>
    <col min="1551" max="1551" width="9.42578125" customWidth="1"/>
    <col min="1552" max="1552" width="10.28515625" customWidth="1"/>
    <col min="1553" max="1554" width="9.42578125" customWidth="1"/>
    <col min="1555" max="1555" width="8.85546875" customWidth="1"/>
    <col min="1556" max="1556" width="9.42578125" customWidth="1"/>
    <col min="1557" max="1561" width="8.85546875" customWidth="1"/>
    <col min="1562" max="1562" width="9.42578125" customWidth="1"/>
    <col min="1563" max="1564" width="8.85546875" customWidth="1"/>
    <col min="1793" max="1793" width="4.42578125" customWidth="1"/>
    <col min="1794" max="1794" width="5.85546875" customWidth="1"/>
    <col min="1795" max="1795" width="18.42578125" customWidth="1"/>
    <col min="1796" max="1796" width="5.140625" customWidth="1"/>
    <col min="1797" max="1798" width="7.42578125" customWidth="1"/>
    <col min="1799" max="1801" width="8.85546875" customWidth="1"/>
    <col min="1802" max="1802" width="10.28515625" customWidth="1"/>
    <col min="1803" max="1805" width="9.42578125" customWidth="1"/>
    <col min="1806" max="1806" width="10.28515625" customWidth="1"/>
    <col min="1807" max="1807" width="9.42578125" customWidth="1"/>
    <col min="1808" max="1808" width="10.28515625" customWidth="1"/>
    <col min="1809" max="1810" width="9.42578125" customWidth="1"/>
    <col min="1811" max="1811" width="8.85546875" customWidth="1"/>
    <col min="1812" max="1812" width="9.42578125" customWidth="1"/>
    <col min="1813" max="1817" width="8.85546875" customWidth="1"/>
    <col min="1818" max="1818" width="9.42578125" customWidth="1"/>
    <col min="1819" max="1820" width="8.85546875" customWidth="1"/>
    <col min="2049" max="2049" width="4.42578125" customWidth="1"/>
    <col min="2050" max="2050" width="5.85546875" customWidth="1"/>
    <col min="2051" max="2051" width="18.42578125" customWidth="1"/>
    <col min="2052" max="2052" width="5.140625" customWidth="1"/>
    <col min="2053" max="2054" width="7.42578125" customWidth="1"/>
    <col min="2055" max="2057" width="8.85546875" customWidth="1"/>
    <col min="2058" max="2058" width="10.28515625" customWidth="1"/>
    <col min="2059" max="2061" width="9.42578125" customWidth="1"/>
    <col min="2062" max="2062" width="10.28515625" customWidth="1"/>
    <col min="2063" max="2063" width="9.42578125" customWidth="1"/>
    <col min="2064" max="2064" width="10.28515625" customWidth="1"/>
    <col min="2065" max="2066" width="9.42578125" customWidth="1"/>
    <col min="2067" max="2067" width="8.85546875" customWidth="1"/>
    <col min="2068" max="2068" width="9.42578125" customWidth="1"/>
    <col min="2069" max="2073" width="8.85546875" customWidth="1"/>
    <col min="2074" max="2074" width="9.42578125" customWidth="1"/>
    <col min="2075" max="2076" width="8.85546875" customWidth="1"/>
    <col min="2305" max="2305" width="4.42578125" customWidth="1"/>
    <col min="2306" max="2306" width="5.85546875" customWidth="1"/>
    <col min="2307" max="2307" width="18.42578125" customWidth="1"/>
    <col min="2308" max="2308" width="5.140625" customWidth="1"/>
    <col min="2309" max="2310" width="7.42578125" customWidth="1"/>
    <col min="2311" max="2313" width="8.85546875" customWidth="1"/>
    <col min="2314" max="2314" width="10.28515625" customWidth="1"/>
    <col min="2315" max="2317" width="9.42578125" customWidth="1"/>
    <col min="2318" max="2318" width="10.28515625" customWidth="1"/>
    <col min="2319" max="2319" width="9.42578125" customWidth="1"/>
    <col min="2320" max="2320" width="10.28515625" customWidth="1"/>
    <col min="2321" max="2322" width="9.42578125" customWidth="1"/>
    <col min="2323" max="2323" width="8.85546875" customWidth="1"/>
    <col min="2324" max="2324" width="9.42578125" customWidth="1"/>
    <col min="2325" max="2329" width="8.85546875" customWidth="1"/>
    <col min="2330" max="2330" width="9.42578125" customWidth="1"/>
    <col min="2331" max="2332" width="8.85546875" customWidth="1"/>
    <col min="2561" max="2561" width="4.42578125" customWidth="1"/>
    <col min="2562" max="2562" width="5.85546875" customWidth="1"/>
    <col min="2563" max="2563" width="18.42578125" customWidth="1"/>
    <col min="2564" max="2564" width="5.140625" customWidth="1"/>
    <col min="2565" max="2566" width="7.42578125" customWidth="1"/>
    <col min="2567" max="2569" width="8.85546875" customWidth="1"/>
    <col min="2570" max="2570" width="10.28515625" customWidth="1"/>
    <col min="2571" max="2573" width="9.42578125" customWidth="1"/>
    <col min="2574" max="2574" width="10.28515625" customWidth="1"/>
    <col min="2575" max="2575" width="9.42578125" customWidth="1"/>
    <col min="2576" max="2576" width="10.28515625" customWidth="1"/>
    <col min="2577" max="2578" width="9.42578125" customWidth="1"/>
    <col min="2579" max="2579" width="8.85546875" customWidth="1"/>
    <col min="2580" max="2580" width="9.42578125" customWidth="1"/>
    <col min="2581" max="2585" width="8.85546875" customWidth="1"/>
    <col min="2586" max="2586" width="9.42578125" customWidth="1"/>
    <col min="2587" max="2588" width="8.85546875" customWidth="1"/>
    <col min="2817" max="2817" width="4.42578125" customWidth="1"/>
    <col min="2818" max="2818" width="5.85546875" customWidth="1"/>
    <col min="2819" max="2819" width="18.42578125" customWidth="1"/>
    <col min="2820" max="2820" width="5.140625" customWidth="1"/>
    <col min="2821" max="2822" width="7.42578125" customWidth="1"/>
    <col min="2823" max="2825" width="8.85546875" customWidth="1"/>
    <col min="2826" max="2826" width="10.28515625" customWidth="1"/>
    <col min="2827" max="2829" width="9.42578125" customWidth="1"/>
    <col min="2830" max="2830" width="10.28515625" customWidth="1"/>
    <col min="2831" max="2831" width="9.42578125" customWidth="1"/>
    <col min="2832" max="2832" width="10.28515625" customWidth="1"/>
    <col min="2833" max="2834" width="9.42578125" customWidth="1"/>
    <col min="2835" max="2835" width="8.85546875" customWidth="1"/>
    <col min="2836" max="2836" width="9.42578125" customWidth="1"/>
    <col min="2837" max="2841" width="8.85546875" customWidth="1"/>
    <col min="2842" max="2842" width="9.42578125" customWidth="1"/>
    <col min="2843" max="2844" width="8.85546875" customWidth="1"/>
    <col min="3073" max="3073" width="4.42578125" customWidth="1"/>
    <col min="3074" max="3074" width="5.85546875" customWidth="1"/>
    <col min="3075" max="3075" width="18.42578125" customWidth="1"/>
    <col min="3076" max="3076" width="5.140625" customWidth="1"/>
    <col min="3077" max="3078" width="7.42578125" customWidth="1"/>
    <col min="3079" max="3081" width="8.85546875" customWidth="1"/>
    <col min="3082" max="3082" width="10.28515625" customWidth="1"/>
    <col min="3083" max="3085" width="9.42578125" customWidth="1"/>
    <col min="3086" max="3086" width="10.28515625" customWidth="1"/>
    <col min="3087" max="3087" width="9.42578125" customWidth="1"/>
    <col min="3088" max="3088" width="10.28515625" customWidth="1"/>
    <col min="3089" max="3090" width="9.42578125" customWidth="1"/>
    <col min="3091" max="3091" width="8.85546875" customWidth="1"/>
    <col min="3092" max="3092" width="9.42578125" customWidth="1"/>
    <col min="3093" max="3097" width="8.85546875" customWidth="1"/>
    <col min="3098" max="3098" width="9.42578125" customWidth="1"/>
    <col min="3099" max="3100" width="8.85546875" customWidth="1"/>
    <col min="3329" max="3329" width="4.42578125" customWidth="1"/>
    <col min="3330" max="3330" width="5.85546875" customWidth="1"/>
    <col min="3331" max="3331" width="18.42578125" customWidth="1"/>
    <col min="3332" max="3332" width="5.140625" customWidth="1"/>
    <col min="3333" max="3334" width="7.42578125" customWidth="1"/>
    <col min="3335" max="3337" width="8.85546875" customWidth="1"/>
    <col min="3338" max="3338" width="10.28515625" customWidth="1"/>
    <col min="3339" max="3341" width="9.42578125" customWidth="1"/>
    <col min="3342" max="3342" width="10.28515625" customWidth="1"/>
    <col min="3343" max="3343" width="9.42578125" customWidth="1"/>
    <col min="3344" max="3344" width="10.28515625" customWidth="1"/>
    <col min="3345" max="3346" width="9.42578125" customWidth="1"/>
    <col min="3347" max="3347" width="8.85546875" customWidth="1"/>
    <col min="3348" max="3348" width="9.42578125" customWidth="1"/>
    <col min="3349" max="3353" width="8.85546875" customWidth="1"/>
    <col min="3354" max="3354" width="9.42578125" customWidth="1"/>
    <col min="3355" max="3356" width="8.85546875" customWidth="1"/>
    <col min="3585" max="3585" width="4.42578125" customWidth="1"/>
    <col min="3586" max="3586" width="5.85546875" customWidth="1"/>
    <col min="3587" max="3587" width="18.42578125" customWidth="1"/>
    <col min="3588" max="3588" width="5.140625" customWidth="1"/>
    <col min="3589" max="3590" width="7.42578125" customWidth="1"/>
    <col min="3591" max="3593" width="8.85546875" customWidth="1"/>
    <col min="3594" max="3594" width="10.28515625" customWidth="1"/>
    <col min="3595" max="3597" width="9.42578125" customWidth="1"/>
    <col min="3598" max="3598" width="10.28515625" customWidth="1"/>
    <col min="3599" max="3599" width="9.42578125" customWidth="1"/>
    <col min="3600" max="3600" width="10.28515625" customWidth="1"/>
    <col min="3601" max="3602" width="9.42578125" customWidth="1"/>
    <col min="3603" max="3603" width="8.85546875" customWidth="1"/>
    <col min="3604" max="3604" width="9.42578125" customWidth="1"/>
    <col min="3605" max="3609" width="8.85546875" customWidth="1"/>
    <col min="3610" max="3610" width="9.42578125" customWidth="1"/>
    <col min="3611" max="3612" width="8.85546875" customWidth="1"/>
    <col min="3841" max="3841" width="4.42578125" customWidth="1"/>
    <col min="3842" max="3842" width="5.85546875" customWidth="1"/>
    <col min="3843" max="3843" width="18.42578125" customWidth="1"/>
    <col min="3844" max="3844" width="5.140625" customWidth="1"/>
    <col min="3845" max="3846" width="7.42578125" customWidth="1"/>
    <col min="3847" max="3849" width="8.85546875" customWidth="1"/>
    <col min="3850" max="3850" width="10.28515625" customWidth="1"/>
    <col min="3851" max="3853" width="9.42578125" customWidth="1"/>
    <col min="3854" max="3854" width="10.28515625" customWidth="1"/>
    <col min="3855" max="3855" width="9.42578125" customWidth="1"/>
    <col min="3856" max="3856" width="10.28515625" customWidth="1"/>
    <col min="3857" max="3858" width="9.42578125" customWidth="1"/>
    <col min="3859" max="3859" width="8.85546875" customWidth="1"/>
    <col min="3860" max="3860" width="9.42578125" customWidth="1"/>
    <col min="3861" max="3865" width="8.85546875" customWidth="1"/>
    <col min="3866" max="3866" width="9.42578125" customWidth="1"/>
    <col min="3867" max="3868" width="8.85546875" customWidth="1"/>
    <col min="4097" max="4097" width="4.42578125" customWidth="1"/>
    <col min="4098" max="4098" width="5.85546875" customWidth="1"/>
    <col min="4099" max="4099" width="18.42578125" customWidth="1"/>
    <col min="4100" max="4100" width="5.140625" customWidth="1"/>
    <col min="4101" max="4102" width="7.42578125" customWidth="1"/>
    <col min="4103" max="4105" width="8.85546875" customWidth="1"/>
    <col min="4106" max="4106" width="10.28515625" customWidth="1"/>
    <col min="4107" max="4109" width="9.42578125" customWidth="1"/>
    <col min="4110" max="4110" width="10.28515625" customWidth="1"/>
    <col min="4111" max="4111" width="9.42578125" customWidth="1"/>
    <col min="4112" max="4112" width="10.28515625" customWidth="1"/>
    <col min="4113" max="4114" width="9.42578125" customWidth="1"/>
    <col min="4115" max="4115" width="8.85546875" customWidth="1"/>
    <col min="4116" max="4116" width="9.42578125" customWidth="1"/>
    <col min="4117" max="4121" width="8.85546875" customWidth="1"/>
    <col min="4122" max="4122" width="9.42578125" customWidth="1"/>
    <col min="4123" max="4124" width="8.85546875" customWidth="1"/>
    <col min="4353" max="4353" width="4.42578125" customWidth="1"/>
    <col min="4354" max="4354" width="5.85546875" customWidth="1"/>
    <col min="4355" max="4355" width="18.42578125" customWidth="1"/>
    <col min="4356" max="4356" width="5.140625" customWidth="1"/>
    <col min="4357" max="4358" width="7.42578125" customWidth="1"/>
    <col min="4359" max="4361" width="8.85546875" customWidth="1"/>
    <col min="4362" max="4362" width="10.28515625" customWidth="1"/>
    <col min="4363" max="4365" width="9.42578125" customWidth="1"/>
    <col min="4366" max="4366" width="10.28515625" customWidth="1"/>
    <col min="4367" max="4367" width="9.42578125" customWidth="1"/>
    <col min="4368" max="4368" width="10.28515625" customWidth="1"/>
    <col min="4369" max="4370" width="9.42578125" customWidth="1"/>
    <col min="4371" max="4371" width="8.85546875" customWidth="1"/>
    <col min="4372" max="4372" width="9.42578125" customWidth="1"/>
    <col min="4373" max="4377" width="8.85546875" customWidth="1"/>
    <col min="4378" max="4378" width="9.42578125" customWidth="1"/>
    <col min="4379" max="4380" width="8.85546875" customWidth="1"/>
    <col min="4609" max="4609" width="4.42578125" customWidth="1"/>
    <col min="4610" max="4610" width="5.85546875" customWidth="1"/>
    <col min="4611" max="4611" width="18.42578125" customWidth="1"/>
    <col min="4612" max="4612" width="5.140625" customWidth="1"/>
    <col min="4613" max="4614" width="7.42578125" customWidth="1"/>
    <col min="4615" max="4617" width="8.85546875" customWidth="1"/>
    <col min="4618" max="4618" width="10.28515625" customWidth="1"/>
    <col min="4619" max="4621" width="9.42578125" customWidth="1"/>
    <col min="4622" max="4622" width="10.28515625" customWidth="1"/>
    <col min="4623" max="4623" width="9.42578125" customWidth="1"/>
    <col min="4624" max="4624" width="10.28515625" customWidth="1"/>
    <col min="4625" max="4626" width="9.42578125" customWidth="1"/>
    <col min="4627" max="4627" width="8.85546875" customWidth="1"/>
    <col min="4628" max="4628" width="9.42578125" customWidth="1"/>
    <col min="4629" max="4633" width="8.85546875" customWidth="1"/>
    <col min="4634" max="4634" width="9.42578125" customWidth="1"/>
    <col min="4635" max="4636" width="8.85546875" customWidth="1"/>
    <col min="4865" max="4865" width="4.42578125" customWidth="1"/>
    <col min="4866" max="4866" width="5.85546875" customWidth="1"/>
    <col min="4867" max="4867" width="18.42578125" customWidth="1"/>
    <col min="4868" max="4868" width="5.140625" customWidth="1"/>
    <col min="4869" max="4870" width="7.42578125" customWidth="1"/>
    <col min="4871" max="4873" width="8.85546875" customWidth="1"/>
    <col min="4874" max="4874" width="10.28515625" customWidth="1"/>
    <col min="4875" max="4877" width="9.42578125" customWidth="1"/>
    <col min="4878" max="4878" width="10.28515625" customWidth="1"/>
    <col min="4879" max="4879" width="9.42578125" customWidth="1"/>
    <col min="4880" max="4880" width="10.28515625" customWidth="1"/>
    <col min="4881" max="4882" width="9.42578125" customWidth="1"/>
    <col min="4883" max="4883" width="8.85546875" customWidth="1"/>
    <col min="4884" max="4884" width="9.42578125" customWidth="1"/>
    <col min="4885" max="4889" width="8.85546875" customWidth="1"/>
    <col min="4890" max="4890" width="9.42578125" customWidth="1"/>
    <col min="4891" max="4892" width="8.85546875" customWidth="1"/>
    <col min="5121" max="5121" width="4.42578125" customWidth="1"/>
    <col min="5122" max="5122" width="5.85546875" customWidth="1"/>
    <col min="5123" max="5123" width="18.42578125" customWidth="1"/>
    <col min="5124" max="5124" width="5.140625" customWidth="1"/>
    <col min="5125" max="5126" width="7.42578125" customWidth="1"/>
    <col min="5127" max="5129" width="8.85546875" customWidth="1"/>
    <col min="5130" max="5130" width="10.28515625" customWidth="1"/>
    <col min="5131" max="5133" width="9.42578125" customWidth="1"/>
    <col min="5134" max="5134" width="10.28515625" customWidth="1"/>
    <col min="5135" max="5135" width="9.42578125" customWidth="1"/>
    <col min="5136" max="5136" width="10.28515625" customWidth="1"/>
    <col min="5137" max="5138" width="9.42578125" customWidth="1"/>
    <col min="5139" max="5139" width="8.85546875" customWidth="1"/>
    <col min="5140" max="5140" width="9.42578125" customWidth="1"/>
    <col min="5141" max="5145" width="8.85546875" customWidth="1"/>
    <col min="5146" max="5146" width="9.42578125" customWidth="1"/>
    <col min="5147" max="5148" width="8.85546875" customWidth="1"/>
    <col min="5377" max="5377" width="4.42578125" customWidth="1"/>
    <col min="5378" max="5378" width="5.85546875" customWidth="1"/>
    <col min="5379" max="5379" width="18.42578125" customWidth="1"/>
    <col min="5380" max="5380" width="5.140625" customWidth="1"/>
    <col min="5381" max="5382" width="7.42578125" customWidth="1"/>
    <col min="5383" max="5385" width="8.85546875" customWidth="1"/>
    <col min="5386" max="5386" width="10.28515625" customWidth="1"/>
    <col min="5387" max="5389" width="9.42578125" customWidth="1"/>
    <col min="5390" max="5390" width="10.28515625" customWidth="1"/>
    <col min="5391" max="5391" width="9.42578125" customWidth="1"/>
    <col min="5392" max="5392" width="10.28515625" customWidth="1"/>
    <col min="5393" max="5394" width="9.42578125" customWidth="1"/>
    <col min="5395" max="5395" width="8.85546875" customWidth="1"/>
    <col min="5396" max="5396" width="9.42578125" customWidth="1"/>
    <col min="5397" max="5401" width="8.85546875" customWidth="1"/>
    <col min="5402" max="5402" width="9.42578125" customWidth="1"/>
    <col min="5403" max="5404" width="8.85546875" customWidth="1"/>
    <col min="5633" max="5633" width="4.42578125" customWidth="1"/>
    <col min="5634" max="5634" width="5.85546875" customWidth="1"/>
    <col min="5635" max="5635" width="18.42578125" customWidth="1"/>
    <col min="5636" max="5636" width="5.140625" customWidth="1"/>
    <col min="5637" max="5638" width="7.42578125" customWidth="1"/>
    <col min="5639" max="5641" width="8.85546875" customWidth="1"/>
    <col min="5642" max="5642" width="10.28515625" customWidth="1"/>
    <col min="5643" max="5645" width="9.42578125" customWidth="1"/>
    <col min="5646" max="5646" width="10.28515625" customWidth="1"/>
    <col min="5647" max="5647" width="9.42578125" customWidth="1"/>
    <col min="5648" max="5648" width="10.28515625" customWidth="1"/>
    <col min="5649" max="5650" width="9.42578125" customWidth="1"/>
    <col min="5651" max="5651" width="8.85546875" customWidth="1"/>
    <col min="5652" max="5652" width="9.42578125" customWidth="1"/>
    <col min="5653" max="5657" width="8.85546875" customWidth="1"/>
    <col min="5658" max="5658" width="9.42578125" customWidth="1"/>
    <col min="5659" max="5660" width="8.85546875" customWidth="1"/>
    <col min="5889" max="5889" width="4.42578125" customWidth="1"/>
    <col min="5890" max="5890" width="5.85546875" customWidth="1"/>
    <col min="5891" max="5891" width="18.42578125" customWidth="1"/>
    <col min="5892" max="5892" width="5.140625" customWidth="1"/>
    <col min="5893" max="5894" width="7.42578125" customWidth="1"/>
    <col min="5895" max="5897" width="8.85546875" customWidth="1"/>
    <col min="5898" max="5898" width="10.28515625" customWidth="1"/>
    <col min="5899" max="5901" width="9.42578125" customWidth="1"/>
    <col min="5902" max="5902" width="10.28515625" customWidth="1"/>
    <col min="5903" max="5903" width="9.42578125" customWidth="1"/>
    <col min="5904" max="5904" width="10.28515625" customWidth="1"/>
    <col min="5905" max="5906" width="9.42578125" customWidth="1"/>
    <col min="5907" max="5907" width="8.85546875" customWidth="1"/>
    <col min="5908" max="5908" width="9.42578125" customWidth="1"/>
    <col min="5909" max="5913" width="8.85546875" customWidth="1"/>
    <col min="5914" max="5914" width="9.42578125" customWidth="1"/>
    <col min="5915" max="5916" width="8.85546875" customWidth="1"/>
    <col min="6145" max="6145" width="4.42578125" customWidth="1"/>
    <col min="6146" max="6146" width="5.85546875" customWidth="1"/>
    <col min="6147" max="6147" width="18.42578125" customWidth="1"/>
    <col min="6148" max="6148" width="5.140625" customWidth="1"/>
    <col min="6149" max="6150" width="7.42578125" customWidth="1"/>
    <col min="6151" max="6153" width="8.85546875" customWidth="1"/>
    <col min="6154" max="6154" width="10.28515625" customWidth="1"/>
    <col min="6155" max="6157" width="9.42578125" customWidth="1"/>
    <col min="6158" max="6158" width="10.28515625" customWidth="1"/>
    <col min="6159" max="6159" width="9.42578125" customWidth="1"/>
    <col min="6160" max="6160" width="10.28515625" customWidth="1"/>
    <col min="6161" max="6162" width="9.42578125" customWidth="1"/>
    <col min="6163" max="6163" width="8.85546875" customWidth="1"/>
    <col min="6164" max="6164" width="9.42578125" customWidth="1"/>
    <col min="6165" max="6169" width="8.85546875" customWidth="1"/>
    <col min="6170" max="6170" width="9.42578125" customWidth="1"/>
    <col min="6171" max="6172" width="8.85546875" customWidth="1"/>
    <col min="6401" max="6401" width="4.42578125" customWidth="1"/>
    <col min="6402" max="6402" width="5.85546875" customWidth="1"/>
    <col min="6403" max="6403" width="18.42578125" customWidth="1"/>
    <col min="6404" max="6404" width="5.140625" customWidth="1"/>
    <col min="6405" max="6406" width="7.42578125" customWidth="1"/>
    <col min="6407" max="6409" width="8.85546875" customWidth="1"/>
    <col min="6410" max="6410" width="10.28515625" customWidth="1"/>
    <col min="6411" max="6413" width="9.42578125" customWidth="1"/>
    <col min="6414" max="6414" width="10.28515625" customWidth="1"/>
    <col min="6415" max="6415" width="9.42578125" customWidth="1"/>
    <col min="6416" max="6416" width="10.28515625" customWidth="1"/>
    <col min="6417" max="6418" width="9.42578125" customWidth="1"/>
    <col min="6419" max="6419" width="8.85546875" customWidth="1"/>
    <col min="6420" max="6420" width="9.42578125" customWidth="1"/>
    <col min="6421" max="6425" width="8.85546875" customWidth="1"/>
    <col min="6426" max="6426" width="9.42578125" customWidth="1"/>
    <col min="6427" max="6428" width="8.85546875" customWidth="1"/>
    <col min="6657" max="6657" width="4.42578125" customWidth="1"/>
    <col min="6658" max="6658" width="5.85546875" customWidth="1"/>
    <col min="6659" max="6659" width="18.42578125" customWidth="1"/>
    <col min="6660" max="6660" width="5.140625" customWidth="1"/>
    <col min="6661" max="6662" width="7.42578125" customWidth="1"/>
    <col min="6663" max="6665" width="8.85546875" customWidth="1"/>
    <col min="6666" max="6666" width="10.28515625" customWidth="1"/>
    <col min="6667" max="6669" width="9.42578125" customWidth="1"/>
    <col min="6670" max="6670" width="10.28515625" customWidth="1"/>
    <col min="6671" max="6671" width="9.42578125" customWidth="1"/>
    <col min="6672" max="6672" width="10.28515625" customWidth="1"/>
    <col min="6673" max="6674" width="9.42578125" customWidth="1"/>
    <col min="6675" max="6675" width="8.85546875" customWidth="1"/>
    <col min="6676" max="6676" width="9.42578125" customWidth="1"/>
    <col min="6677" max="6681" width="8.85546875" customWidth="1"/>
    <col min="6682" max="6682" width="9.42578125" customWidth="1"/>
    <col min="6683" max="6684" width="8.85546875" customWidth="1"/>
    <col min="6913" max="6913" width="4.42578125" customWidth="1"/>
    <col min="6914" max="6914" width="5.85546875" customWidth="1"/>
    <col min="6915" max="6915" width="18.42578125" customWidth="1"/>
    <col min="6916" max="6916" width="5.140625" customWidth="1"/>
    <col min="6917" max="6918" width="7.42578125" customWidth="1"/>
    <col min="6919" max="6921" width="8.85546875" customWidth="1"/>
    <col min="6922" max="6922" width="10.28515625" customWidth="1"/>
    <col min="6923" max="6925" width="9.42578125" customWidth="1"/>
    <col min="6926" max="6926" width="10.28515625" customWidth="1"/>
    <col min="6927" max="6927" width="9.42578125" customWidth="1"/>
    <col min="6928" max="6928" width="10.28515625" customWidth="1"/>
    <col min="6929" max="6930" width="9.42578125" customWidth="1"/>
    <col min="6931" max="6931" width="8.85546875" customWidth="1"/>
    <col min="6932" max="6932" width="9.42578125" customWidth="1"/>
    <col min="6933" max="6937" width="8.85546875" customWidth="1"/>
    <col min="6938" max="6938" width="9.42578125" customWidth="1"/>
    <col min="6939" max="6940" width="8.85546875" customWidth="1"/>
    <col min="7169" max="7169" width="4.42578125" customWidth="1"/>
    <col min="7170" max="7170" width="5.85546875" customWidth="1"/>
    <col min="7171" max="7171" width="18.42578125" customWidth="1"/>
    <col min="7172" max="7172" width="5.140625" customWidth="1"/>
    <col min="7173" max="7174" width="7.42578125" customWidth="1"/>
    <col min="7175" max="7177" width="8.85546875" customWidth="1"/>
    <col min="7178" max="7178" width="10.28515625" customWidth="1"/>
    <col min="7179" max="7181" width="9.42578125" customWidth="1"/>
    <col min="7182" max="7182" width="10.28515625" customWidth="1"/>
    <col min="7183" max="7183" width="9.42578125" customWidth="1"/>
    <col min="7184" max="7184" width="10.28515625" customWidth="1"/>
    <col min="7185" max="7186" width="9.42578125" customWidth="1"/>
    <col min="7187" max="7187" width="8.85546875" customWidth="1"/>
    <col min="7188" max="7188" width="9.42578125" customWidth="1"/>
    <col min="7189" max="7193" width="8.85546875" customWidth="1"/>
    <col min="7194" max="7194" width="9.42578125" customWidth="1"/>
    <col min="7195" max="7196" width="8.85546875" customWidth="1"/>
    <col min="7425" max="7425" width="4.42578125" customWidth="1"/>
    <col min="7426" max="7426" width="5.85546875" customWidth="1"/>
    <col min="7427" max="7427" width="18.42578125" customWidth="1"/>
    <col min="7428" max="7428" width="5.140625" customWidth="1"/>
    <col min="7429" max="7430" width="7.42578125" customWidth="1"/>
    <col min="7431" max="7433" width="8.85546875" customWidth="1"/>
    <col min="7434" max="7434" width="10.28515625" customWidth="1"/>
    <col min="7435" max="7437" width="9.42578125" customWidth="1"/>
    <col min="7438" max="7438" width="10.28515625" customWidth="1"/>
    <col min="7439" max="7439" width="9.42578125" customWidth="1"/>
    <col min="7440" max="7440" width="10.28515625" customWidth="1"/>
    <col min="7441" max="7442" width="9.42578125" customWidth="1"/>
    <col min="7443" max="7443" width="8.85546875" customWidth="1"/>
    <col min="7444" max="7444" width="9.42578125" customWidth="1"/>
    <col min="7445" max="7449" width="8.85546875" customWidth="1"/>
    <col min="7450" max="7450" width="9.42578125" customWidth="1"/>
    <col min="7451" max="7452" width="8.85546875" customWidth="1"/>
    <col min="7681" max="7681" width="4.42578125" customWidth="1"/>
    <col min="7682" max="7682" width="5.85546875" customWidth="1"/>
    <col min="7683" max="7683" width="18.42578125" customWidth="1"/>
    <col min="7684" max="7684" width="5.140625" customWidth="1"/>
    <col min="7685" max="7686" width="7.42578125" customWidth="1"/>
    <col min="7687" max="7689" width="8.85546875" customWidth="1"/>
    <col min="7690" max="7690" width="10.28515625" customWidth="1"/>
    <col min="7691" max="7693" width="9.42578125" customWidth="1"/>
    <col min="7694" max="7694" width="10.28515625" customWidth="1"/>
    <col min="7695" max="7695" width="9.42578125" customWidth="1"/>
    <col min="7696" max="7696" width="10.28515625" customWidth="1"/>
    <col min="7697" max="7698" width="9.42578125" customWidth="1"/>
    <col min="7699" max="7699" width="8.85546875" customWidth="1"/>
    <col min="7700" max="7700" width="9.42578125" customWidth="1"/>
    <col min="7701" max="7705" width="8.85546875" customWidth="1"/>
    <col min="7706" max="7706" width="9.42578125" customWidth="1"/>
    <col min="7707" max="7708" width="8.85546875" customWidth="1"/>
    <col min="7937" max="7937" width="4.42578125" customWidth="1"/>
    <col min="7938" max="7938" width="5.85546875" customWidth="1"/>
    <col min="7939" max="7939" width="18.42578125" customWidth="1"/>
    <col min="7940" max="7940" width="5.140625" customWidth="1"/>
    <col min="7941" max="7942" width="7.42578125" customWidth="1"/>
    <col min="7943" max="7945" width="8.85546875" customWidth="1"/>
    <col min="7946" max="7946" width="10.28515625" customWidth="1"/>
    <col min="7947" max="7949" width="9.42578125" customWidth="1"/>
    <col min="7950" max="7950" width="10.28515625" customWidth="1"/>
    <col min="7951" max="7951" width="9.42578125" customWidth="1"/>
    <col min="7952" max="7952" width="10.28515625" customWidth="1"/>
    <col min="7953" max="7954" width="9.42578125" customWidth="1"/>
    <col min="7955" max="7955" width="8.85546875" customWidth="1"/>
    <col min="7956" max="7956" width="9.42578125" customWidth="1"/>
    <col min="7957" max="7961" width="8.85546875" customWidth="1"/>
    <col min="7962" max="7962" width="9.42578125" customWidth="1"/>
    <col min="7963" max="7964" width="8.85546875" customWidth="1"/>
    <col min="8193" max="8193" width="4.42578125" customWidth="1"/>
    <col min="8194" max="8194" width="5.85546875" customWidth="1"/>
    <col min="8195" max="8195" width="18.42578125" customWidth="1"/>
    <col min="8196" max="8196" width="5.140625" customWidth="1"/>
    <col min="8197" max="8198" width="7.42578125" customWidth="1"/>
    <col min="8199" max="8201" width="8.85546875" customWidth="1"/>
    <col min="8202" max="8202" width="10.28515625" customWidth="1"/>
    <col min="8203" max="8205" width="9.42578125" customWidth="1"/>
    <col min="8206" max="8206" width="10.28515625" customWidth="1"/>
    <col min="8207" max="8207" width="9.42578125" customWidth="1"/>
    <col min="8208" max="8208" width="10.28515625" customWidth="1"/>
    <col min="8209" max="8210" width="9.42578125" customWidth="1"/>
    <col min="8211" max="8211" width="8.85546875" customWidth="1"/>
    <col min="8212" max="8212" width="9.42578125" customWidth="1"/>
    <col min="8213" max="8217" width="8.85546875" customWidth="1"/>
    <col min="8218" max="8218" width="9.42578125" customWidth="1"/>
    <col min="8219" max="8220" width="8.85546875" customWidth="1"/>
    <col min="8449" max="8449" width="4.42578125" customWidth="1"/>
    <col min="8450" max="8450" width="5.85546875" customWidth="1"/>
    <col min="8451" max="8451" width="18.42578125" customWidth="1"/>
    <col min="8452" max="8452" width="5.140625" customWidth="1"/>
    <col min="8453" max="8454" width="7.42578125" customWidth="1"/>
    <col min="8455" max="8457" width="8.85546875" customWidth="1"/>
    <col min="8458" max="8458" width="10.28515625" customWidth="1"/>
    <col min="8459" max="8461" width="9.42578125" customWidth="1"/>
    <col min="8462" max="8462" width="10.28515625" customWidth="1"/>
    <col min="8463" max="8463" width="9.42578125" customWidth="1"/>
    <col min="8464" max="8464" width="10.28515625" customWidth="1"/>
    <col min="8465" max="8466" width="9.42578125" customWidth="1"/>
    <col min="8467" max="8467" width="8.85546875" customWidth="1"/>
    <col min="8468" max="8468" width="9.42578125" customWidth="1"/>
    <col min="8469" max="8473" width="8.85546875" customWidth="1"/>
    <col min="8474" max="8474" width="9.42578125" customWidth="1"/>
    <col min="8475" max="8476" width="8.85546875" customWidth="1"/>
    <col min="8705" max="8705" width="4.42578125" customWidth="1"/>
    <col min="8706" max="8706" width="5.85546875" customWidth="1"/>
    <col min="8707" max="8707" width="18.42578125" customWidth="1"/>
    <col min="8708" max="8708" width="5.140625" customWidth="1"/>
    <col min="8709" max="8710" width="7.42578125" customWidth="1"/>
    <col min="8711" max="8713" width="8.85546875" customWidth="1"/>
    <col min="8714" max="8714" width="10.28515625" customWidth="1"/>
    <col min="8715" max="8717" width="9.42578125" customWidth="1"/>
    <col min="8718" max="8718" width="10.28515625" customWidth="1"/>
    <col min="8719" max="8719" width="9.42578125" customWidth="1"/>
    <col min="8720" max="8720" width="10.28515625" customWidth="1"/>
    <col min="8721" max="8722" width="9.42578125" customWidth="1"/>
    <col min="8723" max="8723" width="8.85546875" customWidth="1"/>
    <col min="8724" max="8724" width="9.42578125" customWidth="1"/>
    <col min="8725" max="8729" width="8.85546875" customWidth="1"/>
    <col min="8730" max="8730" width="9.42578125" customWidth="1"/>
    <col min="8731" max="8732" width="8.85546875" customWidth="1"/>
    <col min="8961" max="8961" width="4.42578125" customWidth="1"/>
    <col min="8962" max="8962" width="5.85546875" customWidth="1"/>
    <col min="8963" max="8963" width="18.42578125" customWidth="1"/>
    <col min="8964" max="8964" width="5.140625" customWidth="1"/>
    <col min="8965" max="8966" width="7.42578125" customWidth="1"/>
    <col min="8967" max="8969" width="8.85546875" customWidth="1"/>
    <col min="8970" max="8970" width="10.28515625" customWidth="1"/>
    <col min="8971" max="8973" width="9.42578125" customWidth="1"/>
    <col min="8974" max="8974" width="10.28515625" customWidth="1"/>
    <col min="8975" max="8975" width="9.42578125" customWidth="1"/>
    <col min="8976" max="8976" width="10.28515625" customWidth="1"/>
    <col min="8977" max="8978" width="9.42578125" customWidth="1"/>
    <col min="8979" max="8979" width="8.85546875" customWidth="1"/>
    <col min="8980" max="8980" width="9.42578125" customWidth="1"/>
    <col min="8981" max="8985" width="8.85546875" customWidth="1"/>
    <col min="8986" max="8986" width="9.42578125" customWidth="1"/>
    <col min="8987" max="8988" width="8.85546875" customWidth="1"/>
    <col min="9217" max="9217" width="4.42578125" customWidth="1"/>
    <col min="9218" max="9218" width="5.85546875" customWidth="1"/>
    <col min="9219" max="9219" width="18.42578125" customWidth="1"/>
    <col min="9220" max="9220" width="5.140625" customWidth="1"/>
    <col min="9221" max="9222" width="7.42578125" customWidth="1"/>
    <col min="9223" max="9225" width="8.85546875" customWidth="1"/>
    <col min="9226" max="9226" width="10.28515625" customWidth="1"/>
    <col min="9227" max="9229" width="9.42578125" customWidth="1"/>
    <col min="9230" max="9230" width="10.28515625" customWidth="1"/>
    <col min="9231" max="9231" width="9.42578125" customWidth="1"/>
    <col min="9232" max="9232" width="10.28515625" customWidth="1"/>
    <col min="9233" max="9234" width="9.42578125" customWidth="1"/>
    <col min="9235" max="9235" width="8.85546875" customWidth="1"/>
    <col min="9236" max="9236" width="9.42578125" customWidth="1"/>
    <col min="9237" max="9241" width="8.85546875" customWidth="1"/>
    <col min="9242" max="9242" width="9.42578125" customWidth="1"/>
    <col min="9243" max="9244" width="8.85546875" customWidth="1"/>
    <col min="9473" max="9473" width="4.42578125" customWidth="1"/>
    <col min="9474" max="9474" width="5.85546875" customWidth="1"/>
    <col min="9475" max="9475" width="18.42578125" customWidth="1"/>
    <col min="9476" max="9476" width="5.140625" customWidth="1"/>
    <col min="9477" max="9478" width="7.42578125" customWidth="1"/>
    <col min="9479" max="9481" width="8.85546875" customWidth="1"/>
    <col min="9482" max="9482" width="10.28515625" customWidth="1"/>
    <col min="9483" max="9485" width="9.42578125" customWidth="1"/>
    <col min="9486" max="9486" width="10.28515625" customWidth="1"/>
    <col min="9487" max="9487" width="9.42578125" customWidth="1"/>
    <col min="9488" max="9488" width="10.28515625" customWidth="1"/>
    <col min="9489" max="9490" width="9.42578125" customWidth="1"/>
    <col min="9491" max="9491" width="8.85546875" customWidth="1"/>
    <col min="9492" max="9492" width="9.42578125" customWidth="1"/>
    <col min="9493" max="9497" width="8.85546875" customWidth="1"/>
    <col min="9498" max="9498" width="9.42578125" customWidth="1"/>
    <col min="9499" max="9500" width="8.85546875" customWidth="1"/>
    <col min="9729" max="9729" width="4.42578125" customWidth="1"/>
    <col min="9730" max="9730" width="5.85546875" customWidth="1"/>
    <col min="9731" max="9731" width="18.42578125" customWidth="1"/>
    <col min="9732" max="9732" width="5.140625" customWidth="1"/>
    <col min="9733" max="9734" width="7.42578125" customWidth="1"/>
    <col min="9735" max="9737" width="8.85546875" customWidth="1"/>
    <col min="9738" max="9738" width="10.28515625" customWidth="1"/>
    <col min="9739" max="9741" width="9.42578125" customWidth="1"/>
    <col min="9742" max="9742" width="10.28515625" customWidth="1"/>
    <col min="9743" max="9743" width="9.42578125" customWidth="1"/>
    <col min="9744" max="9744" width="10.28515625" customWidth="1"/>
    <col min="9745" max="9746" width="9.42578125" customWidth="1"/>
    <col min="9747" max="9747" width="8.85546875" customWidth="1"/>
    <col min="9748" max="9748" width="9.42578125" customWidth="1"/>
    <col min="9749" max="9753" width="8.85546875" customWidth="1"/>
    <col min="9754" max="9754" width="9.42578125" customWidth="1"/>
    <col min="9755" max="9756" width="8.85546875" customWidth="1"/>
    <col min="9985" max="9985" width="4.42578125" customWidth="1"/>
    <col min="9986" max="9986" width="5.85546875" customWidth="1"/>
    <col min="9987" max="9987" width="18.42578125" customWidth="1"/>
    <col min="9988" max="9988" width="5.140625" customWidth="1"/>
    <col min="9989" max="9990" width="7.42578125" customWidth="1"/>
    <col min="9991" max="9993" width="8.85546875" customWidth="1"/>
    <col min="9994" max="9994" width="10.28515625" customWidth="1"/>
    <col min="9995" max="9997" width="9.42578125" customWidth="1"/>
    <col min="9998" max="9998" width="10.28515625" customWidth="1"/>
    <col min="9999" max="9999" width="9.42578125" customWidth="1"/>
    <col min="10000" max="10000" width="10.28515625" customWidth="1"/>
    <col min="10001" max="10002" width="9.42578125" customWidth="1"/>
    <col min="10003" max="10003" width="8.85546875" customWidth="1"/>
    <col min="10004" max="10004" width="9.42578125" customWidth="1"/>
    <col min="10005" max="10009" width="8.85546875" customWidth="1"/>
    <col min="10010" max="10010" width="9.42578125" customWidth="1"/>
    <col min="10011" max="10012" width="8.85546875" customWidth="1"/>
    <col min="10241" max="10241" width="4.42578125" customWidth="1"/>
    <col min="10242" max="10242" width="5.85546875" customWidth="1"/>
    <col min="10243" max="10243" width="18.42578125" customWidth="1"/>
    <col min="10244" max="10244" width="5.140625" customWidth="1"/>
    <col min="10245" max="10246" width="7.42578125" customWidth="1"/>
    <col min="10247" max="10249" width="8.85546875" customWidth="1"/>
    <col min="10250" max="10250" width="10.28515625" customWidth="1"/>
    <col min="10251" max="10253" width="9.42578125" customWidth="1"/>
    <col min="10254" max="10254" width="10.28515625" customWidth="1"/>
    <col min="10255" max="10255" width="9.42578125" customWidth="1"/>
    <col min="10256" max="10256" width="10.28515625" customWidth="1"/>
    <col min="10257" max="10258" width="9.42578125" customWidth="1"/>
    <col min="10259" max="10259" width="8.85546875" customWidth="1"/>
    <col min="10260" max="10260" width="9.42578125" customWidth="1"/>
    <col min="10261" max="10265" width="8.85546875" customWidth="1"/>
    <col min="10266" max="10266" width="9.42578125" customWidth="1"/>
    <col min="10267" max="10268" width="8.85546875" customWidth="1"/>
    <col min="10497" max="10497" width="4.42578125" customWidth="1"/>
    <col min="10498" max="10498" width="5.85546875" customWidth="1"/>
    <col min="10499" max="10499" width="18.42578125" customWidth="1"/>
    <col min="10500" max="10500" width="5.140625" customWidth="1"/>
    <col min="10501" max="10502" width="7.42578125" customWidth="1"/>
    <col min="10503" max="10505" width="8.85546875" customWidth="1"/>
    <col min="10506" max="10506" width="10.28515625" customWidth="1"/>
    <col min="10507" max="10509" width="9.42578125" customWidth="1"/>
    <col min="10510" max="10510" width="10.28515625" customWidth="1"/>
    <col min="10511" max="10511" width="9.42578125" customWidth="1"/>
    <col min="10512" max="10512" width="10.28515625" customWidth="1"/>
    <col min="10513" max="10514" width="9.42578125" customWidth="1"/>
    <col min="10515" max="10515" width="8.85546875" customWidth="1"/>
    <col min="10516" max="10516" width="9.42578125" customWidth="1"/>
    <col min="10517" max="10521" width="8.85546875" customWidth="1"/>
    <col min="10522" max="10522" width="9.42578125" customWidth="1"/>
    <col min="10523" max="10524" width="8.85546875" customWidth="1"/>
    <col min="10753" max="10753" width="4.42578125" customWidth="1"/>
    <col min="10754" max="10754" width="5.85546875" customWidth="1"/>
    <col min="10755" max="10755" width="18.42578125" customWidth="1"/>
    <col min="10756" max="10756" width="5.140625" customWidth="1"/>
    <col min="10757" max="10758" width="7.42578125" customWidth="1"/>
    <col min="10759" max="10761" width="8.85546875" customWidth="1"/>
    <col min="10762" max="10762" width="10.28515625" customWidth="1"/>
    <col min="10763" max="10765" width="9.42578125" customWidth="1"/>
    <col min="10766" max="10766" width="10.28515625" customWidth="1"/>
    <col min="10767" max="10767" width="9.42578125" customWidth="1"/>
    <col min="10768" max="10768" width="10.28515625" customWidth="1"/>
    <col min="10769" max="10770" width="9.42578125" customWidth="1"/>
    <col min="10771" max="10771" width="8.85546875" customWidth="1"/>
    <col min="10772" max="10772" width="9.42578125" customWidth="1"/>
    <col min="10773" max="10777" width="8.85546875" customWidth="1"/>
    <col min="10778" max="10778" width="9.42578125" customWidth="1"/>
    <col min="10779" max="10780" width="8.85546875" customWidth="1"/>
    <col min="11009" max="11009" width="4.42578125" customWidth="1"/>
    <col min="11010" max="11010" width="5.85546875" customWidth="1"/>
    <col min="11011" max="11011" width="18.42578125" customWidth="1"/>
    <col min="11012" max="11012" width="5.140625" customWidth="1"/>
    <col min="11013" max="11014" width="7.42578125" customWidth="1"/>
    <col min="11015" max="11017" width="8.85546875" customWidth="1"/>
    <col min="11018" max="11018" width="10.28515625" customWidth="1"/>
    <col min="11019" max="11021" width="9.42578125" customWidth="1"/>
    <col min="11022" max="11022" width="10.28515625" customWidth="1"/>
    <col min="11023" max="11023" width="9.42578125" customWidth="1"/>
    <col min="11024" max="11024" width="10.28515625" customWidth="1"/>
    <col min="11025" max="11026" width="9.42578125" customWidth="1"/>
    <col min="11027" max="11027" width="8.85546875" customWidth="1"/>
    <col min="11028" max="11028" width="9.42578125" customWidth="1"/>
    <col min="11029" max="11033" width="8.85546875" customWidth="1"/>
    <col min="11034" max="11034" width="9.42578125" customWidth="1"/>
    <col min="11035" max="11036" width="8.85546875" customWidth="1"/>
    <col min="11265" max="11265" width="4.42578125" customWidth="1"/>
    <col min="11266" max="11266" width="5.85546875" customWidth="1"/>
    <col min="11267" max="11267" width="18.42578125" customWidth="1"/>
    <col min="11268" max="11268" width="5.140625" customWidth="1"/>
    <col min="11269" max="11270" width="7.42578125" customWidth="1"/>
    <col min="11271" max="11273" width="8.85546875" customWidth="1"/>
    <col min="11274" max="11274" width="10.28515625" customWidth="1"/>
    <col min="11275" max="11277" width="9.42578125" customWidth="1"/>
    <col min="11278" max="11278" width="10.28515625" customWidth="1"/>
    <col min="11279" max="11279" width="9.42578125" customWidth="1"/>
    <col min="11280" max="11280" width="10.28515625" customWidth="1"/>
    <col min="11281" max="11282" width="9.42578125" customWidth="1"/>
    <col min="11283" max="11283" width="8.85546875" customWidth="1"/>
    <col min="11284" max="11284" width="9.42578125" customWidth="1"/>
    <col min="11285" max="11289" width="8.85546875" customWidth="1"/>
    <col min="11290" max="11290" width="9.42578125" customWidth="1"/>
    <col min="11291" max="11292" width="8.85546875" customWidth="1"/>
    <col min="11521" max="11521" width="4.42578125" customWidth="1"/>
    <col min="11522" max="11522" width="5.85546875" customWidth="1"/>
    <col min="11523" max="11523" width="18.42578125" customWidth="1"/>
    <col min="11524" max="11524" width="5.140625" customWidth="1"/>
    <col min="11525" max="11526" width="7.42578125" customWidth="1"/>
    <col min="11527" max="11529" width="8.85546875" customWidth="1"/>
    <col min="11530" max="11530" width="10.28515625" customWidth="1"/>
    <col min="11531" max="11533" width="9.42578125" customWidth="1"/>
    <col min="11534" max="11534" width="10.28515625" customWidth="1"/>
    <col min="11535" max="11535" width="9.42578125" customWidth="1"/>
    <col min="11536" max="11536" width="10.28515625" customWidth="1"/>
    <col min="11537" max="11538" width="9.42578125" customWidth="1"/>
    <col min="11539" max="11539" width="8.85546875" customWidth="1"/>
    <col min="11540" max="11540" width="9.42578125" customWidth="1"/>
    <col min="11541" max="11545" width="8.85546875" customWidth="1"/>
    <col min="11546" max="11546" width="9.42578125" customWidth="1"/>
    <col min="11547" max="11548" width="8.85546875" customWidth="1"/>
    <col min="11777" max="11777" width="4.42578125" customWidth="1"/>
    <col min="11778" max="11778" width="5.85546875" customWidth="1"/>
    <col min="11779" max="11779" width="18.42578125" customWidth="1"/>
    <col min="11780" max="11780" width="5.140625" customWidth="1"/>
    <col min="11781" max="11782" width="7.42578125" customWidth="1"/>
    <col min="11783" max="11785" width="8.85546875" customWidth="1"/>
    <col min="11786" max="11786" width="10.28515625" customWidth="1"/>
    <col min="11787" max="11789" width="9.42578125" customWidth="1"/>
    <col min="11790" max="11790" width="10.28515625" customWidth="1"/>
    <col min="11791" max="11791" width="9.42578125" customWidth="1"/>
    <col min="11792" max="11792" width="10.28515625" customWidth="1"/>
    <col min="11793" max="11794" width="9.42578125" customWidth="1"/>
    <col min="11795" max="11795" width="8.85546875" customWidth="1"/>
    <col min="11796" max="11796" width="9.42578125" customWidth="1"/>
    <col min="11797" max="11801" width="8.85546875" customWidth="1"/>
    <col min="11802" max="11802" width="9.42578125" customWidth="1"/>
    <col min="11803" max="11804" width="8.85546875" customWidth="1"/>
    <col min="12033" max="12033" width="4.42578125" customWidth="1"/>
    <col min="12034" max="12034" width="5.85546875" customWidth="1"/>
    <col min="12035" max="12035" width="18.42578125" customWidth="1"/>
    <col min="12036" max="12036" width="5.140625" customWidth="1"/>
    <col min="12037" max="12038" width="7.42578125" customWidth="1"/>
    <col min="12039" max="12041" width="8.85546875" customWidth="1"/>
    <col min="12042" max="12042" width="10.28515625" customWidth="1"/>
    <col min="12043" max="12045" width="9.42578125" customWidth="1"/>
    <col min="12046" max="12046" width="10.28515625" customWidth="1"/>
    <col min="12047" max="12047" width="9.42578125" customWidth="1"/>
    <col min="12048" max="12048" width="10.28515625" customWidth="1"/>
    <col min="12049" max="12050" width="9.42578125" customWidth="1"/>
    <col min="12051" max="12051" width="8.85546875" customWidth="1"/>
    <col min="12052" max="12052" width="9.42578125" customWidth="1"/>
    <col min="12053" max="12057" width="8.85546875" customWidth="1"/>
    <col min="12058" max="12058" width="9.42578125" customWidth="1"/>
    <col min="12059" max="12060" width="8.85546875" customWidth="1"/>
    <col min="12289" max="12289" width="4.42578125" customWidth="1"/>
    <col min="12290" max="12290" width="5.85546875" customWidth="1"/>
    <col min="12291" max="12291" width="18.42578125" customWidth="1"/>
    <col min="12292" max="12292" width="5.140625" customWidth="1"/>
    <col min="12293" max="12294" width="7.42578125" customWidth="1"/>
    <col min="12295" max="12297" width="8.85546875" customWidth="1"/>
    <col min="12298" max="12298" width="10.28515625" customWidth="1"/>
    <col min="12299" max="12301" width="9.42578125" customWidth="1"/>
    <col min="12302" max="12302" width="10.28515625" customWidth="1"/>
    <col min="12303" max="12303" width="9.42578125" customWidth="1"/>
    <col min="12304" max="12304" width="10.28515625" customWidth="1"/>
    <col min="12305" max="12306" width="9.42578125" customWidth="1"/>
    <col min="12307" max="12307" width="8.85546875" customWidth="1"/>
    <col min="12308" max="12308" width="9.42578125" customWidth="1"/>
    <col min="12309" max="12313" width="8.85546875" customWidth="1"/>
    <col min="12314" max="12314" width="9.42578125" customWidth="1"/>
    <col min="12315" max="12316" width="8.85546875" customWidth="1"/>
    <col min="12545" max="12545" width="4.42578125" customWidth="1"/>
    <col min="12546" max="12546" width="5.85546875" customWidth="1"/>
    <col min="12547" max="12547" width="18.42578125" customWidth="1"/>
    <col min="12548" max="12548" width="5.140625" customWidth="1"/>
    <col min="12549" max="12550" width="7.42578125" customWidth="1"/>
    <col min="12551" max="12553" width="8.85546875" customWidth="1"/>
    <col min="12554" max="12554" width="10.28515625" customWidth="1"/>
    <col min="12555" max="12557" width="9.42578125" customWidth="1"/>
    <col min="12558" max="12558" width="10.28515625" customWidth="1"/>
    <col min="12559" max="12559" width="9.42578125" customWidth="1"/>
    <col min="12560" max="12560" width="10.28515625" customWidth="1"/>
    <col min="12561" max="12562" width="9.42578125" customWidth="1"/>
    <col min="12563" max="12563" width="8.85546875" customWidth="1"/>
    <col min="12564" max="12564" width="9.42578125" customWidth="1"/>
    <col min="12565" max="12569" width="8.85546875" customWidth="1"/>
    <col min="12570" max="12570" width="9.42578125" customWidth="1"/>
    <col min="12571" max="12572" width="8.85546875" customWidth="1"/>
    <col min="12801" max="12801" width="4.42578125" customWidth="1"/>
    <col min="12802" max="12802" width="5.85546875" customWidth="1"/>
    <col min="12803" max="12803" width="18.42578125" customWidth="1"/>
    <col min="12804" max="12804" width="5.140625" customWidth="1"/>
    <col min="12805" max="12806" width="7.42578125" customWidth="1"/>
    <col min="12807" max="12809" width="8.85546875" customWidth="1"/>
    <col min="12810" max="12810" width="10.28515625" customWidth="1"/>
    <col min="12811" max="12813" width="9.42578125" customWidth="1"/>
    <col min="12814" max="12814" width="10.28515625" customWidth="1"/>
    <col min="12815" max="12815" width="9.42578125" customWidth="1"/>
    <col min="12816" max="12816" width="10.28515625" customWidth="1"/>
    <col min="12817" max="12818" width="9.42578125" customWidth="1"/>
    <col min="12819" max="12819" width="8.85546875" customWidth="1"/>
    <col min="12820" max="12820" width="9.42578125" customWidth="1"/>
    <col min="12821" max="12825" width="8.85546875" customWidth="1"/>
    <col min="12826" max="12826" width="9.42578125" customWidth="1"/>
    <col min="12827" max="12828" width="8.85546875" customWidth="1"/>
    <col min="13057" max="13057" width="4.42578125" customWidth="1"/>
    <col min="13058" max="13058" width="5.85546875" customWidth="1"/>
    <col min="13059" max="13059" width="18.42578125" customWidth="1"/>
    <col min="13060" max="13060" width="5.140625" customWidth="1"/>
    <col min="13061" max="13062" width="7.42578125" customWidth="1"/>
    <col min="13063" max="13065" width="8.85546875" customWidth="1"/>
    <col min="13066" max="13066" width="10.28515625" customWidth="1"/>
    <col min="13067" max="13069" width="9.42578125" customWidth="1"/>
    <col min="13070" max="13070" width="10.28515625" customWidth="1"/>
    <col min="13071" max="13071" width="9.42578125" customWidth="1"/>
    <col min="13072" max="13072" width="10.28515625" customWidth="1"/>
    <col min="13073" max="13074" width="9.42578125" customWidth="1"/>
    <col min="13075" max="13075" width="8.85546875" customWidth="1"/>
    <col min="13076" max="13076" width="9.42578125" customWidth="1"/>
    <col min="13077" max="13081" width="8.85546875" customWidth="1"/>
    <col min="13082" max="13082" width="9.42578125" customWidth="1"/>
    <col min="13083" max="13084" width="8.85546875" customWidth="1"/>
    <col min="13313" max="13313" width="4.42578125" customWidth="1"/>
    <col min="13314" max="13314" width="5.85546875" customWidth="1"/>
    <col min="13315" max="13315" width="18.42578125" customWidth="1"/>
    <col min="13316" max="13316" width="5.140625" customWidth="1"/>
    <col min="13317" max="13318" width="7.42578125" customWidth="1"/>
    <col min="13319" max="13321" width="8.85546875" customWidth="1"/>
    <col min="13322" max="13322" width="10.28515625" customWidth="1"/>
    <col min="13323" max="13325" width="9.42578125" customWidth="1"/>
    <col min="13326" max="13326" width="10.28515625" customWidth="1"/>
    <col min="13327" max="13327" width="9.42578125" customWidth="1"/>
    <col min="13328" max="13328" width="10.28515625" customWidth="1"/>
    <col min="13329" max="13330" width="9.42578125" customWidth="1"/>
    <col min="13331" max="13331" width="8.85546875" customWidth="1"/>
    <col min="13332" max="13332" width="9.42578125" customWidth="1"/>
    <col min="13333" max="13337" width="8.85546875" customWidth="1"/>
    <col min="13338" max="13338" width="9.42578125" customWidth="1"/>
    <col min="13339" max="13340" width="8.85546875" customWidth="1"/>
    <col min="13569" max="13569" width="4.42578125" customWidth="1"/>
    <col min="13570" max="13570" width="5.85546875" customWidth="1"/>
    <col min="13571" max="13571" width="18.42578125" customWidth="1"/>
    <col min="13572" max="13572" width="5.140625" customWidth="1"/>
    <col min="13573" max="13574" width="7.42578125" customWidth="1"/>
    <col min="13575" max="13577" width="8.85546875" customWidth="1"/>
    <col min="13578" max="13578" width="10.28515625" customWidth="1"/>
    <col min="13579" max="13581" width="9.42578125" customWidth="1"/>
    <col min="13582" max="13582" width="10.28515625" customWidth="1"/>
    <col min="13583" max="13583" width="9.42578125" customWidth="1"/>
    <col min="13584" max="13584" width="10.28515625" customWidth="1"/>
    <col min="13585" max="13586" width="9.42578125" customWidth="1"/>
    <col min="13587" max="13587" width="8.85546875" customWidth="1"/>
    <col min="13588" max="13588" width="9.42578125" customWidth="1"/>
    <col min="13589" max="13593" width="8.85546875" customWidth="1"/>
    <col min="13594" max="13594" width="9.42578125" customWidth="1"/>
    <col min="13595" max="13596" width="8.85546875" customWidth="1"/>
    <col min="13825" max="13825" width="4.42578125" customWidth="1"/>
    <col min="13826" max="13826" width="5.85546875" customWidth="1"/>
    <col min="13827" max="13827" width="18.42578125" customWidth="1"/>
    <col min="13828" max="13828" width="5.140625" customWidth="1"/>
    <col min="13829" max="13830" width="7.42578125" customWidth="1"/>
    <col min="13831" max="13833" width="8.85546875" customWidth="1"/>
    <col min="13834" max="13834" width="10.28515625" customWidth="1"/>
    <col min="13835" max="13837" width="9.42578125" customWidth="1"/>
    <col min="13838" max="13838" width="10.28515625" customWidth="1"/>
    <col min="13839" max="13839" width="9.42578125" customWidth="1"/>
    <col min="13840" max="13840" width="10.28515625" customWidth="1"/>
    <col min="13841" max="13842" width="9.42578125" customWidth="1"/>
    <col min="13843" max="13843" width="8.85546875" customWidth="1"/>
    <col min="13844" max="13844" width="9.42578125" customWidth="1"/>
    <col min="13845" max="13849" width="8.85546875" customWidth="1"/>
    <col min="13850" max="13850" width="9.42578125" customWidth="1"/>
    <col min="13851" max="13852" width="8.85546875" customWidth="1"/>
    <col min="14081" max="14081" width="4.42578125" customWidth="1"/>
    <col min="14082" max="14082" width="5.85546875" customWidth="1"/>
    <col min="14083" max="14083" width="18.42578125" customWidth="1"/>
    <col min="14084" max="14084" width="5.140625" customWidth="1"/>
    <col min="14085" max="14086" width="7.42578125" customWidth="1"/>
    <col min="14087" max="14089" width="8.85546875" customWidth="1"/>
    <col min="14090" max="14090" width="10.28515625" customWidth="1"/>
    <col min="14091" max="14093" width="9.42578125" customWidth="1"/>
    <col min="14094" max="14094" width="10.28515625" customWidth="1"/>
    <col min="14095" max="14095" width="9.42578125" customWidth="1"/>
    <col min="14096" max="14096" width="10.28515625" customWidth="1"/>
    <col min="14097" max="14098" width="9.42578125" customWidth="1"/>
    <col min="14099" max="14099" width="8.85546875" customWidth="1"/>
    <col min="14100" max="14100" width="9.42578125" customWidth="1"/>
    <col min="14101" max="14105" width="8.85546875" customWidth="1"/>
    <col min="14106" max="14106" width="9.42578125" customWidth="1"/>
    <col min="14107" max="14108" width="8.85546875" customWidth="1"/>
    <col min="14337" max="14337" width="4.42578125" customWidth="1"/>
    <col min="14338" max="14338" width="5.85546875" customWidth="1"/>
    <col min="14339" max="14339" width="18.42578125" customWidth="1"/>
    <col min="14340" max="14340" width="5.140625" customWidth="1"/>
    <col min="14341" max="14342" width="7.42578125" customWidth="1"/>
    <col min="14343" max="14345" width="8.85546875" customWidth="1"/>
    <col min="14346" max="14346" width="10.28515625" customWidth="1"/>
    <col min="14347" max="14349" width="9.42578125" customWidth="1"/>
    <col min="14350" max="14350" width="10.28515625" customWidth="1"/>
    <col min="14351" max="14351" width="9.42578125" customWidth="1"/>
    <col min="14352" max="14352" width="10.28515625" customWidth="1"/>
    <col min="14353" max="14354" width="9.42578125" customWidth="1"/>
    <col min="14355" max="14355" width="8.85546875" customWidth="1"/>
    <col min="14356" max="14356" width="9.42578125" customWidth="1"/>
    <col min="14357" max="14361" width="8.85546875" customWidth="1"/>
    <col min="14362" max="14362" width="9.42578125" customWidth="1"/>
    <col min="14363" max="14364" width="8.85546875" customWidth="1"/>
    <col min="14593" max="14593" width="4.42578125" customWidth="1"/>
    <col min="14594" max="14594" width="5.85546875" customWidth="1"/>
    <col min="14595" max="14595" width="18.42578125" customWidth="1"/>
    <col min="14596" max="14596" width="5.140625" customWidth="1"/>
    <col min="14597" max="14598" width="7.42578125" customWidth="1"/>
    <col min="14599" max="14601" width="8.85546875" customWidth="1"/>
    <col min="14602" max="14602" width="10.28515625" customWidth="1"/>
    <col min="14603" max="14605" width="9.42578125" customWidth="1"/>
    <col min="14606" max="14606" width="10.28515625" customWidth="1"/>
    <col min="14607" max="14607" width="9.42578125" customWidth="1"/>
    <col min="14608" max="14608" width="10.28515625" customWidth="1"/>
    <col min="14609" max="14610" width="9.42578125" customWidth="1"/>
    <col min="14611" max="14611" width="8.85546875" customWidth="1"/>
    <col min="14612" max="14612" width="9.42578125" customWidth="1"/>
    <col min="14613" max="14617" width="8.85546875" customWidth="1"/>
    <col min="14618" max="14618" width="9.42578125" customWidth="1"/>
    <col min="14619" max="14620" width="8.85546875" customWidth="1"/>
    <col min="14849" max="14849" width="4.42578125" customWidth="1"/>
    <col min="14850" max="14850" width="5.85546875" customWidth="1"/>
    <col min="14851" max="14851" width="18.42578125" customWidth="1"/>
    <col min="14852" max="14852" width="5.140625" customWidth="1"/>
    <col min="14853" max="14854" width="7.42578125" customWidth="1"/>
    <col min="14855" max="14857" width="8.85546875" customWidth="1"/>
    <col min="14858" max="14858" width="10.28515625" customWidth="1"/>
    <col min="14859" max="14861" width="9.42578125" customWidth="1"/>
    <col min="14862" max="14862" width="10.28515625" customWidth="1"/>
    <col min="14863" max="14863" width="9.42578125" customWidth="1"/>
    <col min="14864" max="14864" width="10.28515625" customWidth="1"/>
    <col min="14865" max="14866" width="9.42578125" customWidth="1"/>
    <col min="14867" max="14867" width="8.85546875" customWidth="1"/>
    <col min="14868" max="14868" width="9.42578125" customWidth="1"/>
    <col min="14869" max="14873" width="8.85546875" customWidth="1"/>
    <col min="14874" max="14874" width="9.42578125" customWidth="1"/>
    <col min="14875" max="14876" width="8.85546875" customWidth="1"/>
    <col min="15105" max="15105" width="4.42578125" customWidth="1"/>
    <col min="15106" max="15106" width="5.85546875" customWidth="1"/>
    <col min="15107" max="15107" width="18.42578125" customWidth="1"/>
    <col min="15108" max="15108" width="5.140625" customWidth="1"/>
    <col min="15109" max="15110" width="7.42578125" customWidth="1"/>
    <col min="15111" max="15113" width="8.85546875" customWidth="1"/>
    <col min="15114" max="15114" width="10.28515625" customWidth="1"/>
    <col min="15115" max="15117" width="9.42578125" customWidth="1"/>
    <col min="15118" max="15118" width="10.28515625" customWidth="1"/>
    <col min="15119" max="15119" width="9.42578125" customWidth="1"/>
    <col min="15120" max="15120" width="10.28515625" customWidth="1"/>
    <col min="15121" max="15122" width="9.42578125" customWidth="1"/>
    <col min="15123" max="15123" width="8.85546875" customWidth="1"/>
    <col min="15124" max="15124" width="9.42578125" customWidth="1"/>
    <col min="15125" max="15129" width="8.85546875" customWidth="1"/>
    <col min="15130" max="15130" width="9.42578125" customWidth="1"/>
    <col min="15131" max="15132" width="8.85546875" customWidth="1"/>
    <col min="15361" max="15361" width="4.42578125" customWidth="1"/>
    <col min="15362" max="15362" width="5.85546875" customWidth="1"/>
    <col min="15363" max="15363" width="18.42578125" customWidth="1"/>
    <col min="15364" max="15364" width="5.140625" customWidth="1"/>
    <col min="15365" max="15366" width="7.42578125" customWidth="1"/>
    <col min="15367" max="15369" width="8.85546875" customWidth="1"/>
    <col min="15370" max="15370" width="10.28515625" customWidth="1"/>
    <col min="15371" max="15373" width="9.42578125" customWidth="1"/>
    <col min="15374" max="15374" width="10.28515625" customWidth="1"/>
    <col min="15375" max="15375" width="9.42578125" customWidth="1"/>
    <col min="15376" max="15376" width="10.28515625" customWidth="1"/>
    <col min="15377" max="15378" width="9.42578125" customWidth="1"/>
    <col min="15379" max="15379" width="8.85546875" customWidth="1"/>
    <col min="15380" max="15380" width="9.42578125" customWidth="1"/>
    <col min="15381" max="15385" width="8.85546875" customWidth="1"/>
    <col min="15386" max="15386" width="9.42578125" customWidth="1"/>
    <col min="15387" max="15388" width="8.85546875" customWidth="1"/>
    <col min="15617" max="15617" width="4.42578125" customWidth="1"/>
    <col min="15618" max="15618" width="5.85546875" customWidth="1"/>
    <col min="15619" max="15619" width="18.42578125" customWidth="1"/>
    <col min="15620" max="15620" width="5.140625" customWidth="1"/>
    <col min="15621" max="15622" width="7.42578125" customWidth="1"/>
    <col min="15623" max="15625" width="8.85546875" customWidth="1"/>
    <col min="15626" max="15626" width="10.28515625" customWidth="1"/>
    <col min="15627" max="15629" width="9.42578125" customWidth="1"/>
    <col min="15630" max="15630" width="10.28515625" customWidth="1"/>
    <col min="15631" max="15631" width="9.42578125" customWidth="1"/>
    <col min="15632" max="15632" width="10.28515625" customWidth="1"/>
    <col min="15633" max="15634" width="9.42578125" customWidth="1"/>
    <col min="15635" max="15635" width="8.85546875" customWidth="1"/>
    <col min="15636" max="15636" width="9.42578125" customWidth="1"/>
    <col min="15637" max="15641" width="8.85546875" customWidth="1"/>
    <col min="15642" max="15642" width="9.42578125" customWidth="1"/>
    <col min="15643" max="15644" width="8.85546875" customWidth="1"/>
    <col min="15873" max="15873" width="4.42578125" customWidth="1"/>
    <col min="15874" max="15874" width="5.85546875" customWidth="1"/>
    <col min="15875" max="15875" width="18.42578125" customWidth="1"/>
    <col min="15876" max="15876" width="5.140625" customWidth="1"/>
    <col min="15877" max="15878" width="7.42578125" customWidth="1"/>
    <col min="15879" max="15881" width="8.85546875" customWidth="1"/>
    <col min="15882" max="15882" width="10.28515625" customWidth="1"/>
    <col min="15883" max="15885" width="9.42578125" customWidth="1"/>
    <col min="15886" max="15886" width="10.28515625" customWidth="1"/>
    <col min="15887" max="15887" width="9.42578125" customWidth="1"/>
    <col min="15888" max="15888" width="10.28515625" customWidth="1"/>
    <col min="15889" max="15890" width="9.42578125" customWidth="1"/>
    <col min="15891" max="15891" width="8.85546875" customWidth="1"/>
    <col min="15892" max="15892" width="9.42578125" customWidth="1"/>
    <col min="15893" max="15897" width="8.85546875" customWidth="1"/>
    <col min="15898" max="15898" width="9.42578125" customWidth="1"/>
    <col min="15899" max="15900" width="8.85546875" customWidth="1"/>
    <col min="16129" max="16129" width="4.42578125" customWidth="1"/>
    <col min="16130" max="16130" width="5.85546875" customWidth="1"/>
    <col min="16131" max="16131" width="18.42578125" customWidth="1"/>
    <col min="16132" max="16132" width="5.140625" customWidth="1"/>
    <col min="16133" max="16134" width="7.42578125" customWidth="1"/>
    <col min="16135" max="16137" width="8.85546875" customWidth="1"/>
    <col min="16138" max="16138" width="10.28515625" customWidth="1"/>
    <col min="16139" max="16141" width="9.42578125" customWidth="1"/>
    <col min="16142" max="16142" width="10.28515625" customWidth="1"/>
    <col min="16143" max="16143" width="9.42578125" customWidth="1"/>
    <col min="16144" max="16144" width="10.28515625" customWidth="1"/>
    <col min="16145" max="16146" width="9.42578125" customWidth="1"/>
    <col min="16147" max="16147" width="8.85546875" customWidth="1"/>
    <col min="16148" max="16148" width="9.42578125" customWidth="1"/>
    <col min="16149" max="16153" width="8.85546875" customWidth="1"/>
    <col min="16154" max="16154" width="9.42578125" customWidth="1"/>
    <col min="16155" max="16156" width="8.85546875" customWidth="1"/>
  </cols>
  <sheetData>
    <row r="1" spans="1:28" ht="20.100000000000001" customHeight="1">
      <c r="A1" s="535"/>
      <c r="B1" s="535"/>
      <c r="C1" s="535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2"/>
      <c r="O1" s="491"/>
      <c r="P1" s="491"/>
      <c r="Q1" s="491"/>
      <c r="R1" s="491"/>
      <c r="S1" s="491"/>
      <c r="T1" s="491"/>
      <c r="U1" s="491"/>
      <c r="V1" s="491"/>
      <c r="W1" s="491"/>
      <c r="X1" s="491"/>
      <c r="Y1" s="491"/>
      <c r="Z1" s="491"/>
      <c r="AA1" s="491"/>
      <c r="AB1" s="491"/>
    </row>
    <row r="2" spans="1:28" ht="15" customHeight="1">
      <c r="A2" s="535"/>
      <c r="B2" s="535"/>
      <c r="C2" s="535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2"/>
      <c r="O2" s="491"/>
      <c r="P2" s="491"/>
      <c r="Q2" s="491"/>
      <c r="R2" s="491"/>
      <c r="S2" s="491"/>
      <c r="T2" s="491"/>
      <c r="U2" s="491"/>
      <c r="V2" s="491"/>
      <c r="W2" s="491"/>
      <c r="X2" s="491"/>
      <c r="Y2" s="491"/>
      <c r="Z2" s="536" t="s">
        <v>10580</v>
      </c>
      <c r="AA2" s="536"/>
      <c r="AB2" s="536"/>
    </row>
    <row r="3" spans="1:28" ht="45" customHeight="1">
      <c r="A3" s="535"/>
      <c r="B3" s="535"/>
      <c r="C3" s="535"/>
      <c r="D3" s="537" t="s">
        <v>10581</v>
      </c>
      <c r="E3" s="537"/>
      <c r="F3" s="537"/>
      <c r="G3" s="537"/>
      <c r="H3" s="537"/>
      <c r="I3" s="537"/>
      <c r="J3" s="537"/>
      <c r="K3" s="537"/>
      <c r="L3" s="537"/>
      <c r="M3" s="537"/>
      <c r="N3" s="537"/>
      <c r="O3" s="537"/>
      <c r="P3" s="537"/>
      <c r="Q3" s="537"/>
      <c r="R3" s="537"/>
      <c r="S3" s="537"/>
      <c r="T3" s="537"/>
      <c r="U3" s="537"/>
      <c r="V3" s="537"/>
      <c r="W3" s="537"/>
      <c r="X3" s="537"/>
      <c r="Y3" s="537"/>
      <c r="Z3" s="491"/>
      <c r="AA3" s="491"/>
      <c r="AB3" s="491"/>
    </row>
    <row r="4" spans="1:28" ht="20.100000000000001" customHeight="1">
      <c r="A4" s="534" t="s">
        <v>10582</v>
      </c>
      <c r="B4" s="534"/>
      <c r="C4" s="534"/>
      <c r="D4" s="534"/>
      <c r="E4" s="534"/>
      <c r="F4" s="534"/>
      <c r="G4" s="491"/>
      <c r="H4" s="491"/>
      <c r="I4" s="491"/>
      <c r="J4" s="491"/>
      <c r="K4" s="491"/>
      <c r="L4" s="491"/>
      <c r="M4" s="491"/>
      <c r="N4" s="492"/>
      <c r="O4" s="491"/>
      <c r="P4" s="491"/>
      <c r="Q4" s="491"/>
      <c r="R4" s="491"/>
      <c r="S4" s="491"/>
      <c r="T4" s="491"/>
      <c r="U4" s="491"/>
      <c r="V4" s="491"/>
      <c r="W4" s="491"/>
      <c r="X4" s="491"/>
      <c r="Y4" s="491"/>
      <c r="Z4" s="491"/>
      <c r="AA4" s="491"/>
      <c r="AB4" s="491"/>
    </row>
    <row r="5" spans="1:28" ht="20.100000000000001" customHeight="1">
      <c r="A5" s="533" t="s">
        <v>10583</v>
      </c>
      <c r="B5" s="533"/>
      <c r="C5" s="533"/>
      <c r="D5" s="533"/>
      <c r="E5" s="533"/>
      <c r="F5" s="533"/>
      <c r="G5" s="491"/>
      <c r="H5" s="491"/>
      <c r="I5" s="534" t="s">
        <v>10584</v>
      </c>
      <c r="J5" s="534"/>
      <c r="K5" s="533" t="s">
        <v>10585</v>
      </c>
      <c r="L5" s="533"/>
      <c r="M5" s="533"/>
      <c r="N5" s="533"/>
      <c r="O5" s="533"/>
      <c r="P5" s="534" t="s">
        <v>10586</v>
      </c>
      <c r="Q5" s="534"/>
      <c r="R5" s="533" t="s">
        <v>10585</v>
      </c>
      <c r="S5" s="533"/>
      <c r="T5" s="533"/>
      <c r="U5" s="533"/>
      <c r="V5" s="533"/>
      <c r="W5" s="491"/>
      <c r="X5" s="491"/>
      <c r="Y5" s="491"/>
      <c r="Z5" s="491"/>
      <c r="AA5" s="491"/>
      <c r="AB5" s="491"/>
    </row>
    <row r="6" spans="1:28" ht="20.100000000000001" customHeight="1">
      <c r="A6" s="533" t="s">
        <v>10587</v>
      </c>
      <c r="B6" s="533"/>
      <c r="C6" s="533"/>
      <c r="D6" s="533"/>
      <c r="E6" s="533"/>
      <c r="F6" s="533"/>
      <c r="G6" s="491"/>
      <c r="H6" s="491"/>
      <c r="I6" s="534" t="s">
        <v>10588</v>
      </c>
      <c r="J6" s="534"/>
      <c r="K6" s="533" t="s">
        <v>10589</v>
      </c>
      <c r="L6" s="533"/>
      <c r="M6" s="533"/>
      <c r="N6" s="533"/>
      <c r="O6" s="533"/>
      <c r="P6" s="534" t="s">
        <v>10590</v>
      </c>
      <c r="Q6" s="534"/>
      <c r="R6" s="533" t="s">
        <v>10589</v>
      </c>
      <c r="S6" s="533"/>
      <c r="T6" s="533"/>
      <c r="U6" s="533"/>
      <c r="V6" s="533"/>
      <c r="W6" s="491"/>
      <c r="X6" s="491"/>
      <c r="Y6" s="491"/>
      <c r="Z6" s="491"/>
      <c r="AA6" s="491"/>
      <c r="AB6" s="491"/>
    </row>
    <row r="7" spans="1:28" ht="20.100000000000001" customHeight="1">
      <c r="A7" s="533" t="s">
        <v>10591</v>
      </c>
      <c r="B7" s="533"/>
      <c r="C7" s="533"/>
      <c r="D7" s="533"/>
      <c r="E7" s="533"/>
      <c r="F7" s="533"/>
      <c r="G7" s="491"/>
      <c r="H7" s="491"/>
      <c r="I7" s="534" t="s">
        <v>10592</v>
      </c>
      <c r="J7" s="534"/>
      <c r="K7" s="533" t="s">
        <v>10589</v>
      </c>
      <c r="L7" s="533"/>
      <c r="M7" s="533"/>
      <c r="N7" s="533"/>
      <c r="O7" s="533"/>
      <c r="P7" s="534" t="s">
        <v>10593</v>
      </c>
      <c r="Q7" s="534"/>
      <c r="R7" s="533" t="s">
        <v>10589</v>
      </c>
      <c r="S7" s="533"/>
      <c r="T7" s="533"/>
      <c r="U7" s="533"/>
      <c r="V7" s="533"/>
      <c r="W7" s="491"/>
      <c r="X7" s="491"/>
      <c r="Y7" s="491"/>
      <c r="Z7" s="491"/>
      <c r="AA7" s="491"/>
      <c r="AB7" s="491"/>
    </row>
    <row r="8" spans="1:28" ht="20.100000000000001" customHeight="1">
      <c r="A8" s="533" t="s">
        <v>10594</v>
      </c>
      <c r="B8" s="533"/>
      <c r="C8" s="533"/>
      <c r="D8" s="533"/>
      <c r="E8" s="533"/>
      <c r="F8" s="533"/>
      <c r="G8" s="491"/>
      <c r="H8" s="491"/>
      <c r="I8" s="534" t="s">
        <v>10595</v>
      </c>
      <c r="J8" s="534"/>
      <c r="K8" s="533" t="s">
        <v>10589</v>
      </c>
      <c r="L8" s="533"/>
      <c r="M8" s="533"/>
      <c r="N8" s="533"/>
      <c r="O8" s="533"/>
      <c r="P8" s="534" t="s">
        <v>10596</v>
      </c>
      <c r="Q8" s="534"/>
      <c r="R8" s="533" t="s">
        <v>10589</v>
      </c>
      <c r="S8" s="533"/>
      <c r="T8" s="533"/>
      <c r="U8" s="533"/>
      <c r="V8" s="533"/>
      <c r="W8" s="491"/>
      <c r="X8" s="491"/>
      <c r="Y8" s="491"/>
      <c r="Z8" s="491"/>
      <c r="AA8" s="491"/>
      <c r="AB8" s="491"/>
    </row>
    <row r="9" spans="1:28" ht="20.100000000000001" customHeight="1">
      <c r="A9" s="491"/>
      <c r="B9" s="491"/>
      <c r="C9" s="491"/>
      <c r="D9" s="491"/>
      <c r="E9" s="491"/>
      <c r="F9" s="491"/>
      <c r="G9" s="491"/>
      <c r="H9" s="491"/>
      <c r="I9" s="534" t="s">
        <v>10597</v>
      </c>
      <c r="J9" s="534"/>
      <c r="K9" s="533" t="s">
        <v>10589</v>
      </c>
      <c r="L9" s="533"/>
      <c r="M9" s="533"/>
      <c r="N9" s="533"/>
      <c r="O9" s="533"/>
      <c r="P9" s="534" t="s">
        <v>10598</v>
      </c>
      <c r="Q9" s="534"/>
      <c r="R9" s="533" t="s">
        <v>10589</v>
      </c>
      <c r="S9" s="533"/>
      <c r="T9" s="533"/>
      <c r="U9" s="533"/>
      <c r="V9" s="533"/>
      <c r="W9" s="491"/>
      <c r="X9" s="491"/>
      <c r="Y9" s="491"/>
      <c r="Z9" s="491"/>
      <c r="AA9" s="491"/>
      <c r="AB9" s="491"/>
    </row>
    <row r="10" spans="1:28" ht="20.100000000000001" customHeight="1">
      <c r="A10" s="491"/>
      <c r="B10" s="491"/>
      <c r="C10" s="491"/>
      <c r="D10" s="491"/>
      <c r="E10" s="491"/>
      <c r="F10" s="491"/>
      <c r="G10" s="491"/>
      <c r="H10" s="491"/>
      <c r="I10" s="534" t="s">
        <v>10599</v>
      </c>
      <c r="J10" s="534"/>
      <c r="K10" s="533" t="s">
        <v>10589</v>
      </c>
      <c r="L10" s="533"/>
      <c r="M10" s="533"/>
      <c r="N10" s="533"/>
      <c r="O10" s="533"/>
      <c r="P10" s="534" t="s">
        <v>10600</v>
      </c>
      <c r="Q10" s="534"/>
      <c r="R10" s="495"/>
      <c r="S10" s="493" t="s">
        <v>10601</v>
      </c>
      <c r="T10" s="494"/>
      <c r="U10" s="491"/>
      <c r="V10" s="491"/>
      <c r="W10" s="491"/>
      <c r="X10" s="491"/>
      <c r="Y10" s="491"/>
      <c r="Z10" s="491"/>
      <c r="AA10" s="491"/>
      <c r="AB10" s="491"/>
    </row>
    <row r="11" spans="1:28" ht="20.100000000000001" customHeight="1">
      <c r="A11" s="491"/>
      <c r="B11" s="491"/>
      <c r="C11" s="491"/>
      <c r="D11" s="491"/>
      <c r="E11" s="491"/>
      <c r="F11" s="491"/>
      <c r="G11" s="491"/>
      <c r="H11" s="491"/>
      <c r="I11" s="534" t="s">
        <v>10602</v>
      </c>
      <c r="J11" s="534"/>
      <c r="K11" s="533" t="s">
        <v>10589</v>
      </c>
      <c r="L11" s="533"/>
      <c r="M11" s="533"/>
      <c r="N11" s="533"/>
      <c r="O11" s="533"/>
      <c r="P11" s="534" t="s">
        <v>10603</v>
      </c>
      <c r="Q11" s="534"/>
      <c r="R11" s="495"/>
      <c r="S11" s="493" t="s">
        <v>10601</v>
      </c>
      <c r="T11" s="494"/>
      <c r="U11" s="491"/>
      <c r="V11" s="491"/>
      <c r="W11" s="491"/>
      <c r="X11" s="491"/>
      <c r="Y11" s="491"/>
      <c r="Z11" s="491"/>
      <c r="AA11" s="491"/>
      <c r="AB11" s="491"/>
    </row>
    <row r="12" spans="1:28" ht="20.100000000000001" customHeight="1">
      <c r="A12" s="491"/>
      <c r="B12" s="491"/>
      <c r="C12" s="491"/>
      <c r="D12" s="491"/>
      <c r="E12" s="491"/>
      <c r="F12" s="491"/>
      <c r="G12" s="491"/>
      <c r="H12" s="491"/>
      <c r="I12" s="534" t="s">
        <v>10604</v>
      </c>
      <c r="J12" s="534"/>
      <c r="K12" s="533" t="s">
        <v>10589</v>
      </c>
      <c r="L12" s="533"/>
      <c r="M12" s="533"/>
      <c r="N12" s="533"/>
      <c r="O12" s="533"/>
      <c r="P12" s="491"/>
      <c r="Q12" s="491"/>
      <c r="R12" s="491"/>
      <c r="S12" s="491"/>
      <c r="T12" s="491"/>
      <c r="U12" s="491"/>
      <c r="V12" s="491"/>
      <c r="W12" s="491"/>
      <c r="X12" s="491"/>
      <c r="Y12" s="491"/>
      <c r="Z12" s="491"/>
      <c r="AA12" s="491"/>
      <c r="AB12" s="491"/>
    </row>
    <row r="13" spans="1:28" ht="20.100000000000001" customHeight="1">
      <c r="A13" s="491"/>
      <c r="B13" s="491"/>
      <c r="C13" s="491"/>
      <c r="D13" s="491"/>
      <c r="E13" s="491"/>
      <c r="F13" s="491"/>
      <c r="G13" s="491"/>
      <c r="H13" s="491"/>
      <c r="I13" s="491"/>
      <c r="J13" s="491"/>
      <c r="K13" s="491"/>
      <c r="L13" s="491"/>
      <c r="M13" s="491"/>
      <c r="N13" s="492"/>
      <c r="O13" s="491"/>
      <c r="P13" s="491"/>
      <c r="Q13" s="491"/>
      <c r="R13" s="491"/>
      <c r="S13" s="491"/>
      <c r="T13" s="491"/>
      <c r="U13" s="491"/>
      <c r="V13" s="491"/>
      <c r="W13" s="536" t="s">
        <v>10605</v>
      </c>
      <c r="X13" s="536"/>
      <c r="Y13" s="536"/>
      <c r="Z13" s="536"/>
      <c r="AA13" s="536"/>
      <c r="AB13" s="536"/>
    </row>
    <row r="14" spans="1:28" ht="20.100000000000001" customHeight="1">
      <c r="A14" s="531" t="s">
        <v>9237</v>
      </c>
      <c r="B14" s="531" t="s">
        <v>10606</v>
      </c>
      <c r="C14" s="531" t="s">
        <v>10607</v>
      </c>
      <c r="D14" s="531" t="s">
        <v>10608</v>
      </c>
      <c r="E14" s="531" t="s">
        <v>10609</v>
      </c>
      <c r="F14" s="531" t="s">
        <v>10610</v>
      </c>
      <c r="G14" s="531" t="s">
        <v>10611</v>
      </c>
      <c r="H14" s="531"/>
      <c r="I14" s="531"/>
      <c r="J14" s="531"/>
      <c r="K14" s="531" t="s">
        <v>10612</v>
      </c>
      <c r="L14" s="531"/>
      <c r="M14" s="531"/>
      <c r="N14" s="531"/>
      <c r="O14" s="531"/>
      <c r="P14" s="531"/>
      <c r="Q14" s="531" t="s">
        <v>10613</v>
      </c>
      <c r="R14" s="531" t="s">
        <v>10614</v>
      </c>
      <c r="S14" s="531" t="s">
        <v>10615</v>
      </c>
      <c r="T14" s="531"/>
      <c r="U14" s="531" t="s">
        <v>10616</v>
      </c>
      <c r="V14" s="531"/>
      <c r="W14" s="531" t="s">
        <v>10617</v>
      </c>
      <c r="X14" s="531" t="s">
        <v>10618</v>
      </c>
      <c r="Y14" s="531"/>
      <c r="Z14" s="531" t="s">
        <v>10619</v>
      </c>
      <c r="AA14" s="531" t="s">
        <v>10620</v>
      </c>
      <c r="AB14" s="531"/>
    </row>
    <row r="15" spans="1:28" ht="80.099999999999994" customHeight="1">
      <c r="A15" s="531"/>
      <c r="B15" s="531"/>
      <c r="C15" s="531"/>
      <c r="D15" s="531"/>
      <c r="E15" s="531"/>
      <c r="F15" s="531"/>
      <c r="G15" s="496" t="s">
        <v>10621</v>
      </c>
      <c r="H15" s="496" t="s">
        <v>10622</v>
      </c>
      <c r="I15" s="496" t="s">
        <v>10623</v>
      </c>
      <c r="J15" s="496" t="s">
        <v>10624</v>
      </c>
      <c r="K15" s="496" t="s">
        <v>10621</v>
      </c>
      <c r="L15" s="496" t="s">
        <v>10625</v>
      </c>
      <c r="M15" s="496" t="s">
        <v>10626</v>
      </c>
      <c r="N15" s="497" t="s">
        <v>10624</v>
      </c>
      <c r="O15" s="496" t="s">
        <v>10627</v>
      </c>
      <c r="P15" s="496" t="s">
        <v>10628</v>
      </c>
      <c r="Q15" s="531"/>
      <c r="R15" s="531"/>
      <c r="S15" s="496" t="s">
        <v>10629</v>
      </c>
      <c r="T15" s="496" t="s">
        <v>10630</v>
      </c>
      <c r="U15" s="496" t="s">
        <v>10631</v>
      </c>
      <c r="V15" s="496" t="s">
        <v>10632</v>
      </c>
      <c r="W15" s="531"/>
      <c r="X15" s="496" t="s">
        <v>10633</v>
      </c>
      <c r="Y15" s="496" t="s">
        <v>10634</v>
      </c>
      <c r="Z15" s="531"/>
      <c r="AA15" s="496" t="s">
        <v>10633</v>
      </c>
      <c r="AB15" s="496" t="s">
        <v>10635</v>
      </c>
    </row>
    <row r="16" spans="1:28" ht="15" customHeight="1">
      <c r="A16" s="496"/>
      <c r="B16" s="496"/>
      <c r="C16" s="496"/>
      <c r="D16" s="496" t="s">
        <v>10636</v>
      </c>
      <c r="E16" s="496" t="s">
        <v>10637</v>
      </c>
      <c r="F16" s="496" t="s">
        <v>10638</v>
      </c>
      <c r="G16" s="496" t="s">
        <v>10639</v>
      </c>
      <c r="H16" s="496" t="s">
        <v>10640</v>
      </c>
      <c r="I16" s="496" t="s">
        <v>10641</v>
      </c>
      <c r="J16" s="496" t="s">
        <v>10642</v>
      </c>
      <c r="K16" s="496" t="s">
        <v>10643</v>
      </c>
      <c r="L16" s="496" t="s">
        <v>10644</v>
      </c>
      <c r="M16" s="496" t="s">
        <v>10645</v>
      </c>
      <c r="N16" s="497" t="s">
        <v>10646</v>
      </c>
      <c r="O16" s="496" t="s">
        <v>10647</v>
      </c>
      <c r="P16" s="496" t="s">
        <v>10648</v>
      </c>
      <c r="Q16" s="496" t="s">
        <v>10649</v>
      </c>
      <c r="R16" s="496" t="s">
        <v>10650</v>
      </c>
      <c r="S16" s="496" t="s">
        <v>10651</v>
      </c>
      <c r="T16" s="496" t="s">
        <v>10652</v>
      </c>
      <c r="U16" s="496" t="s">
        <v>10653</v>
      </c>
      <c r="V16" s="496" t="s">
        <v>10654</v>
      </c>
      <c r="W16" s="496" t="s">
        <v>10655</v>
      </c>
      <c r="X16" s="496" t="s">
        <v>10656</v>
      </c>
      <c r="Y16" s="496" t="s">
        <v>10657</v>
      </c>
      <c r="Z16" s="496" t="s">
        <v>10658</v>
      </c>
      <c r="AA16" s="496" t="s">
        <v>10659</v>
      </c>
      <c r="AB16" s="496" t="s">
        <v>10660</v>
      </c>
    </row>
    <row r="17" spans="1:28" ht="20.100000000000001" customHeight="1">
      <c r="A17" s="532" t="s">
        <v>10661</v>
      </c>
      <c r="B17" s="532"/>
      <c r="C17" s="532"/>
      <c r="D17" s="499">
        <v>4596</v>
      </c>
      <c r="E17" s="499">
        <v>6842945</v>
      </c>
      <c r="F17" s="499">
        <v>7370773</v>
      </c>
      <c r="G17" s="499">
        <v>141919490</v>
      </c>
      <c r="H17" s="499">
        <v>4911569</v>
      </c>
      <c r="I17" s="499">
        <v>488750</v>
      </c>
      <c r="J17" s="499">
        <v>147319809</v>
      </c>
      <c r="K17" s="499">
        <v>137491169</v>
      </c>
      <c r="L17" s="499">
        <v>2832185</v>
      </c>
      <c r="M17" s="499">
        <v>488750</v>
      </c>
      <c r="N17" s="500">
        <v>140812104</v>
      </c>
      <c r="O17" s="499">
        <v>10966634</v>
      </c>
      <c r="P17" s="499">
        <v>151778738</v>
      </c>
      <c r="Q17" s="499">
        <v>6507705</v>
      </c>
      <c r="R17" s="501"/>
      <c r="S17" s="502">
        <v>614033571</v>
      </c>
      <c r="T17" s="499">
        <v>12808900</v>
      </c>
      <c r="U17" s="499">
        <v>57458112</v>
      </c>
      <c r="V17" s="499">
        <v>94320626</v>
      </c>
      <c r="W17" s="501"/>
      <c r="X17" s="501"/>
      <c r="Y17" s="501"/>
      <c r="Z17" s="501"/>
      <c r="AA17" s="501"/>
      <c r="AB17" s="503"/>
    </row>
    <row r="18" spans="1:28" ht="35.1" customHeight="1">
      <c r="A18" s="498">
        <v>1</v>
      </c>
      <c r="B18" s="504" t="s">
        <v>5636</v>
      </c>
      <c r="C18" s="504" t="s">
        <v>5637</v>
      </c>
      <c r="D18" s="499">
        <v>1</v>
      </c>
      <c r="E18" s="499">
        <v>151</v>
      </c>
      <c r="F18" s="499">
        <v>151</v>
      </c>
      <c r="G18" s="499">
        <v>30625</v>
      </c>
      <c r="H18" s="501"/>
      <c r="I18" s="501"/>
      <c r="J18" s="499">
        <v>30625</v>
      </c>
      <c r="K18" s="499">
        <v>30625</v>
      </c>
      <c r="L18" s="501"/>
      <c r="M18" s="501"/>
      <c r="N18" s="505">
        <v>30625</v>
      </c>
      <c r="O18" s="499">
        <v>2450</v>
      </c>
      <c r="P18" s="499">
        <v>33075</v>
      </c>
      <c r="Q18" s="501"/>
      <c r="R18" s="501"/>
      <c r="S18" s="502"/>
      <c r="T18" s="501"/>
      <c r="U18" s="501"/>
      <c r="V18" s="499">
        <v>33075</v>
      </c>
      <c r="W18" s="501"/>
      <c r="X18" s="501"/>
      <c r="Y18" s="501"/>
      <c r="Z18" s="501"/>
      <c r="AA18" s="501"/>
      <c r="AB18" s="503"/>
    </row>
    <row r="19" spans="1:28" ht="35.1" customHeight="1">
      <c r="A19" s="498">
        <v>2</v>
      </c>
      <c r="B19" s="504" t="s">
        <v>5653</v>
      </c>
      <c r="C19" s="504" t="s">
        <v>5654</v>
      </c>
      <c r="D19" s="499">
        <v>1</v>
      </c>
      <c r="E19" s="499">
        <v>429</v>
      </c>
      <c r="F19" s="499">
        <v>429</v>
      </c>
      <c r="G19" s="499">
        <v>87500</v>
      </c>
      <c r="H19" s="501"/>
      <c r="I19" s="501"/>
      <c r="J19" s="499">
        <v>87500</v>
      </c>
      <c r="K19" s="499">
        <v>87500</v>
      </c>
      <c r="L19" s="501"/>
      <c r="M19" s="501"/>
      <c r="N19" s="505">
        <v>87500</v>
      </c>
      <c r="O19" s="499">
        <v>7000</v>
      </c>
      <c r="P19" s="499">
        <v>94500</v>
      </c>
      <c r="Q19" s="501"/>
      <c r="R19" s="501"/>
      <c r="S19" s="504"/>
      <c r="T19" s="501"/>
      <c r="U19" s="501"/>
      <c r="V19" s="499">
        <v>94500</v>
      </c>
      <c r="W19" s="501"/>
      <c r="X19" s="501"/>
      <c r="Y19" s="501"/>
      <c r="Z19" s="501"/>
      <c r="AA19" s="501"/>
      <c r="AB19" s="503"/>
    </row>
    <row r="20" spans="1:28" ht="35.1" customHeight="1">
      <c r="A20" s="498">
        <v>3</v>
      </c>
      <c r="B20" s="504" t="s">
        <v>5646</v>
      </c>
      <c r="C20" s="504" t="s">
        <v>5647</v>
      </c>
      <c r="D20" s="499">
        <v>1</v>
      </c>
      <c r="E20" s="499">
        <v>20</v>
      </c>
      <c r="F20" s="499">
        <v>20</v>
      </c>
      <c r="G20" s="499">
        <v>10000</v>
      </c>
      <c r="H20" s="501"/>
      <c r="I20" s="501"/>
      <c r="J20" s="499">
        <v>10000</v>
      </c>
      <c r="K20" s="499">
        <v>10000</v>
      </c>
      <c r="L20" s="501"/>
      <c r="M20" s="501"/>
      <c r="N20" s="505">
        <v>10000</v>
      </c>
      <c r="O20" s="499">
        <v>800</v>
      </c>
      <c r="P20" s="499">
        <v>10800</v>
      </c>
      <c r="Q20" s="501"/>
      <c r="R20" s="501"/>
      <c r="S20" s="504"/>
      <c r="T20" s="501"/>
      <c r="U20" s="501"/>
      <c r="V20" s="499">
        <v>10800</v>
      </c>
      <c r="W20" s="501"/>
      <c r="X20" s="501"/>
      <c r="Y20" s="501"/>
      <c r="Z20" s="501"/>
      <c r="AA20" s="501"/>
      <c r="AB20" s="503"/>
    </row>
    <row r="21" spans="1:28" ht="35.1" customHeight="1">
      <c r="A21" s="498">
        <v>4</v>
      </c>
      <c r="B21" s="504" t="s">
        <v>5793</v>
      </c>
      <c r="C21" s="504" t="s">
        <v>5794</v>
      </c>
      <c r="D21" s="499">
        <v>2</v>
      </c>
      <c r="E21" s="499">
        <v>30</v>
      </c>
      <c r="F21" s="499">
        <v>30</v>
      </c>
      <c r="G21" s="499">
        <v>27500</v>
      </c>
      <c r="H21" s="501"/>
      <c r="I21" s="501"/>
      <c r="J21" s="499">
        <v>27500</v>
      </c>
      <c r="K21" s="499">
        <v>27500</v>
      </c>
      <c r="L21" s="501"/>
      <c r="M21" s="501"/>
      <c r="N21" s="505">
        <v>27500</v>
      </c>
      <c r="O21" s="499">
        <v>2200</v>
      </c>
      <c r="P21" s="499">
        <v>29700</v>
      </c>
      <c r="Q21" s="501"/>
      <c r="R21" s="501"/>
      <c r="S21" s="504"/>
      <c r="T21" s="501"/>
      <c r="U21" s="501"/>
      <c r="V21" s="499">
        <v>29700</v>
      </c>
      <c r="W21" s="501"/>
      <c r="X21" s="501"/>
      <c r="Y21" s="501"/>
      <c r="Z21" s="501"/>
      <c r="AA21" s="501"/>
      <c r="AB21" s="503"/>
    </row>
    <row r="22" spans="1:28" ht="35.1" customHeight="1">
      <c r="A22" s="498">
        <v>5</v>
      </c>
      <c r="B22" s="504" t="s">
        <v>5754</v>
      </c>
      <c r="C22" s="504" t="s">
        <v>5755</v>
      </c>
      <c r="D22" s="499">
        <v>1</v>
      </c>
      <c r="E22" s="499">
        <v>19</v>
      </c>
      <c r="F22" s="499">
        <v>19</v>
      </c>
      <c r="G22" s="499">
        <v>11600</v>
      </c>
      <c r="H22" s="501"/>
      <c r="I22" s="501"/>
      <c r="J22" s="499">
        <v>11600</v>
      </c>
      <c r="K22" s="499">
        <v>11600</v>
      </c>
      <c r="L22" s="501"/>
      <c r="M22" s="501"/>
      <c r="N22" s="505">
        <v>11600</v>
      </c>
      <c r="O22" s="499">
        <v>928</v>
      </c>
      <c r="P22" s="499">
        <v>12528</v>
      </c>
      <c r="Q22" s="501"/>
      <c r="R22" s="501"/>
      <c r="S22" s="504"/>
      <c r="T22" s="501"/>
      <c r="U22" s="501"/>
      <c r="V22" s="499">
        <v>12528</v>
      </c>
      <c r="W22" s="501"/>
      <c r="X22" s="501"/>
      <c r="Y22" s="501"/>
      <c r="Z22" s="501"/>
      <c r="AA22" s="501"/>
      <c r="AB22" s="503"/>
    </row>
    <row r="23" spans="1:28" ht="35.1" customHeight="1">
      <c r="A23" s="498">
        <v>6</v>
      </c>
      <c r="B23" s="504" t="s">
        <v>1254</v>
      </c>
      <c r="C23" s="504" t="s">
        <v>1255</v>
      </c>
      <c r="D23" s="499">
        <v>2</v>
      </c>
      <c r="E23" s="499">
        <v>16200</v>
      </c>
      <c r="F23" s="499">
        <v>16200</v>
      </c>
      <c r="G23" s="499">
        <v>111488</v>
      </c>
      <c r="H23" s="501"/>
      <c r="I23" s="501"/>
      <c r="J23" s="499">
        <v>111488</v>
      </c>
      <c r="K23" s="499">
        <v>111488</v>
      </c>
      <c r="L23" s="501"/>
      <c r="M23" s="501"/>
      <c r="N23" s="505">
        <v>111488</v>
      </c>
      <c r="O23" s="499">
        <v>8919</v>
      </c>
      <c r="P23" s="499">
        <v>120407</v>
      </c>
      <c r="Q23" s="501"/>
      <c r="R23" s="501"/>
      <c r="S23" s="502">
        <v>2270000</v>
      </c>
      <c r="T23" s="501"/>
      <c r="U23" s="501"/>
      <c r="V23" s="499">
        <v>120407</v>
      </c>
      <c r="W23" s="501"/>
      <c r="X23" s="501"/>
      <c r="Y23" s="501"/>
      <c r="Z23" s="501"/>
      <c r="AA23" s="501"/>
      <c r="AB23" s="503"/>
    </row>
    <row r="24" spans="1:28" ht="35.1" customHeight="1">
      <c r="A24" s="498">
        <v>7</v>
      </c>
      <c r="B24" s="504" t="s">
        <v>6468</v>
      </c>
      <c r="C24" s="504" t="s">
        <v>6469</v>
      </c>
      <c r="D24" s="499">
        <v>1</v>
      </c>
      <c r="E24" s="499">
        <v>50</v>
      </c>
      <c r="F24" s="499">
        <v>50</v>
      </c>
      <c r="G24" s="499">
        <v>24780</v>
      </c>
      <c r="H24" s="501"/>
      <c r="I24" s="501"/>
      <c r="J24" s="499">
        <v>24780</v>
      </c>
      <c r="K24" s="499">
        <v>24780</v>
      </c>
      <c r="L24" s="501"/>
      <c r="M24" s="501"/>
      <c r="N24" s="505">
        <v>24780</v>
      </c>
      <c r="O24" s="499">
        <v>1982</v>
      </c>
      <c r="P24" s="499">
        <v>26762</v>
      </c>
      <c r="Q24" s="501"/>
      <c r="R24" s="501"/>
      <c r="S24" s="502">
        <v>35000</v>
      </c>
      <c r="T24" s="501"/>
      <c r="U24" s="501"/>
      <c r="V24" s="499">
        <v>26762</v>
      </c>
      <c r="W24" s="501"/>
      <c r="X24" s="501"/>
      <c r="Y24" s="501"/>
      <c r="Z24" s="501"/>
      <c r="AA24" s="501"/>
      <c r="AB24" s="503"/>
    </row>
    <row r="25" spans="1:28" ht="35.1" customHeight="1">
      <c r="A25" s="498">
        <v>8</v>
      </c>
      <c r="B25" s="504" t="s">
        <v>6468</v>
      </c>
      <c r="C25" s="504" t="s">
        <v>10662</v>
      </c>
      <c r="D25" s="499">
        <v>1</v>
      </c>
      <c r="E25" s="499">
        <v>4700</v>
      </c>
      <c r="F25" s="499">
        <v>4700</v>
      </c>
      <c r="G25" s="499">
        <v>22016</v>
      </c>
      <c r="H25" s="501"/>
      <c r="I25" s="501"/>
      <c r="J25" s="499">
        <v>22016</v>
      </c>
      <c r="K25" s="499">
        <v>22016</v>
      </c>
      <c r="L25" s="501"/>
      <c r="M25" s="501"/>
      <c r="N25" s="505">
        <v>22016</v>
      </c>
      <c r="O25" s="499">
        <v>1761</v>
      </c>
      <c r="P25" s="499">
        <v>23777</v>
      </c>
      <c r="Q25" s="501"/>
      <c r="R25" s="501"/>
      <c r="S25" s="502">
        <v>489000</v>
      </c>
      <c r="T25" s="501"/>
      <c r="U25" s="499">
        <v>23777</v>
      </c>
      <c r="V25" s="499"/>
      <c r="W25" s="501"/>
      <c r="X25" s="501"/>
      <c r="Y25" s="501"/>
      <c r="Z25" s="501"/>
      <c r="AA25" s="501"/>
      <c r="AB25" s="503"/>
    </row>
    <row r="26" spans="1:28" ht="35.1" customHeight="1">
      <c r="A26" s="498">
        <v>9</v>
      </c>
      <c r="B26" s="504" t="s">
        <v>6462</v>
      </c>
      <c r="C26" s="504" t="s">
        <v>6463</v>
      </c>
      <c r="D26" s="499">
        <v>1</v>
      </c>
      <c r="E26" s="499">
        <v>13000</v>
      </c>
      <c r="F26" s="499">
        <v>13000</v>
      </c>
      <c r="G26" s="499">
        <v>80512</v>
      </c>
      <c r="H26" s="501"/>
      <c r="I26" s="501"/>
      <c r="J26" s="499">
        <v>80512</v>
      </c>
      <c r="K26" s="499">
        <v>65000</v>
      </c>
      <c r="L26" s="501"/>
      <c r="M26" s="501"/>
      <c r="N26" s="505">
        <v>65000</v>
      </c>
      <c r="O26" s="499">
        <v>5200</v>
      </c>
      <c r="P26" s="499">
        <v>70200</v>
      </c>
      <c r="Q26" s="499">
        <v>15512</v>
      </c>
      <c r="R26" s="501"/>
      <c r="S26" s="502"/>
      <c r="T26" s="501"/>
      <c r="U26" s="499"/>
      <c r="V26" s="499">
        <v>70200</v>
      </c>
      <c r="W26" s="501"/>
      <c r="X26" s="501"/>
      <c r="Y26" s="501"/>
      <c r="Z26" s="501"/>
      <c r="AA26" s="501"/>
      <c r="AB26" s="503"/>
    </row>
    <row r="27" spans="1:28" ht="35.1" customHeight="1">
      <c r="A27" s="498">
        <v>10</v>
      </c>
      <c r="B27" s="504" t="s">
        <v>6552</v>
      </c>
      <c r="C27" s="504" t="s">
        <v>6553</v>
      </c>
      <c r="D27" s="499">
        <v>4</v>
      </c>
      <c r="E27" s="499">
        <v>4094</v>
      </c>
      <c r="F27" s="499">
        <v>4094</v>
      </c>
      <c r="G27" s="499">
        <v>85756</v>
      </c>
      <c r="H27" s="499">
        <v>9090</v>
      </c>
      <c r="I27" s="501"/>
      <c r="J27" s="499">
        <v>94846</v>
      </c>
      <c r="K27" s="499">
        <v>62678</v>
      </c>
      <c r="L27" s="499">
        <v>4545</v>
      </c>
      <c r="M27" s="501"/>
      <c r="N27" s="505">
        <v>67223</v>
      </c>
      <c r="O27" s="499">
        <v>5379</v>
      </c>
      <c r="P27" s="499">
        <v>72602</v>
      </c>
      <c r="Q27" s="499">
        <v>27623</v>
      </c>
      <c r="R27" s="501"/>
      <c r="S27" s="502">
        <v>4560000</v>
      </c>
      <c r="T27" s="499">
        <v>38000</v>
      </c>
      <c r="U27" s="499"/>
      <c r="V27" s="499">
        <v>72602</v>
      </c>
      <c r="W27" s="501"/>
      <c r="X27" s="501"/>
      <c r="Y27" s="501"/>
      <c r="Z27" s="501"/>
      <c r="AA27" s="501"/>
      <c r="AB27" s="503"/>
    </row>
    <row r="28" spans="1:28" ht="35.1" customHeight="1">
      <c r="A28" s="498">
        <v>11</v>
      </c>
      <c r="B28" s="504" t="s">
        <v>6417</v>
      </c>
      <c r="C28" s="504" t="s">
        <v>6418</v>
      </c>
      <c r="D28" s="499">
        <v>1</v>
      </c>
      <c r="E28" s="499">
        <v>1200</v>
      </c>
      <c r="F28" s="499">
        <v>1200</v>
      </c>
      <c r="G28" s="499">
        <v>63000</v>
      </c>
      <c r="H28" s="499"/>
      <c r="I28" s="501"/>
      <c r="J28" s="499">
        <v>63000</v>
      </c>
      <c r="K28" s="499">
        <v>63000</v>
      </c>
      <c r="L28" s="499"/>
      <c r="M28" s="501"/>
      <c r="N28" s="505">
        <v>63000</v>
      </c>
      <c r="O28" s="499">
        <v>5040</v>
      </c>
      <c r="P28" s="499">
        <v>68040</v>
      </c>
      <c r="Q28" s="499"/>
      <c r="R28" s="501"/>
      <c r="S28" s="502"/>
      <c r="T28" s="499"/>
      <c r="U28" s="499"/>
      <c r="V28" s="499">
        <v>68040</v>
      </c>
      <c r="W28" s="501"/>
      <c r="X28" s="501"/>
      <c r="Y28" s="501"/>
      <c r="Z28" s="501"/>
      <c r="AA28" s="501"/>
      <c r="AB28" s="503"/>
    </row>
    <row r="29" spans="1:28" ht="35.1" customHeight="1">
      <c r="A29" s="498">
        <v>12</v>
      </c>
      <c r="B29" s="504" t="s">
        <v>301</v>
      </c>
      <c r="C29" s="504" t="s">
        <v>302</v>
      </c>
      <c r="D29" s="499">
        <v>7</v>
      </c>
      <c r="E29" s="499">
        <v>4079</v>
      </c>
      <c r="F29" s="499">
        <v>4079</v>
      </c>
      <c r="G29" s="499">
        <v>217615</v>
      </c>
      <c r="H29" s="499"/>
      <c r="I29" s="501"/>
      <c r="J29" s="499">
        <v>217615</v>
      </c>
      <c r="K29" s="499">
        <v>217615</v>
      </c>
      <c r="L29" s="499"/>
      <c r="M29" s="501"/>
      <c r="N29" s="505">
        <v>217615</v>
      </c>
      <c r="O29" s="499">
        <v>17410</v>
      </c>
      <c r="P29" s="499">
        <v>235025</v>
      </c>
      <c r="Q29" s="499"/>
      <c r="R29" s="501"/>
      <c r="S29" s="502">
        <v>3630000</v>
      </c>
      <c r="T29" s="499"/>
      <c r="U29" s="499"/>
      <c r="V29" s="499">
        <v>235025</v>
      </c>
      <c r="W29" s="501"/>
      <c r="X29" s="501"/>
      <c r="Y29" s="501"/>
      <c r="Z29" s="501"/>
      <c r="AA29" s="501"/>
      <c r="AB29" s="503"/>
    </row>
    <row r="30" spans="1:28" ht="35.1" customHeight="1">
      <c r="A30" s="498">
        <v>13</v>
      </c>
      <c r="B30" s="504" t="s">
        <v>4022</v>
      </c>
      <c r="C30" s="504" t="s">
        <v>4023</v>
      </c>
      <c r="D30" s="499">
        <v>1</v>
      </c>
      <c r="E30" s="499">
        <v>3800</v>
      </c>
      <c r="F30" s="499">
        <v>3800</v>
      </c>
      <c r="G30" s="499">
        <v>36480</v>
      </c>
      <c r="H30" s="499"/>
      <c r="I30" s="501"/>
      <c r="J30" s="499">
        <v>36480</v>
      </c>
      <c r="K30" s="499">
        <v>36480</v>
      </c>
      <c r="L30" s="499"/>
      <c r="M30" s="501"/>
      <c r="N30" s="505">
        <v>36480</v>
      </c>
      <c r="O30" s="499">
        <v>2918</v>
      </c>
      <c r="P30" s="499">
        <v>39398</v>
      </c>
      <c r="Q30" s="499"/>
      <c r="R30" s="501"/>
      <c r="S30" s="502"/>
      <c r="T30" s="499"/>
      <c r="U30" s="499"/>
      <c r="V30" s="499">
        <v>39398</v>
      </c>
      <c r="W30" s="501"/>
      <c r="X30" s="501"/>
      <c r="Y30" s="501"/>
      <c r="Z30" s="501"/>
      <c r="AA30" s="501"/>
      <c r="AB30" s="503"/>
    </row>
    <row r="31" spans="1:28" ht="35.1" customHeight="1">
      <c r="A31" s="498">
        <v>14</v>
      </c>
      <c r="B31" s="504" t="s">
        <v>2705</v>
      </c>
      <c r="C31" s="504" t="s">
        <v>2706</v>
      </c>
      <c r="D31" s="499">
        <v>154</v>
      </c>
      <c r="E31" s="499">
        <v>102442</v>
      </c>
      <c r="F31" s="499">
        <v>102442</v>
      </c>
      <c r="G31" s="499">
        <v>3229364</v>
      </c>
      <c r="H31" s="499">
        <v>699930</v>
      </c>
      <c r="I31" s="501"/>
      <c r="J31" s="499">
        <v>3929294</v>
      </c>
      <c r="K31" s="499">
        <v>2814179</v>
      </c>
      <c r="L31" s="499">
        <v>513585</v>
      </c>
      <c r="M31" s="501"/>
      <c r="N31" s="505">
        <v>3327764</v>
      </c>
      <c r="O31" s="499">
        <v>266308</v>
      </c>
      <c r="P31" s="499">
        <v>3594072</v>
      </c>
      <c r="Q31" s="499">
        <v>601530</v>
      </c>
      <c r="R31" s="501"/>
      <c r="S31" s="502">
        <v>38330000</v>
      </c>
      <c r="T31" s="499">
        <v>4620000</v>
      </c>
      <c r="U31" s="499"/>
      <c r="V31" s="499">
        <v>3594072</v>
      </c>
      <c r="W31" s="501"/>
      <c r="X31" s="501"/>
      <c r="Y31" s="501"/>
      <c r="Z31" s="501"/>
      <c r="AA31" s="501"/>
      <c r="AB31" s="503"/>
    </row>
    <row r="32" spans="1:28" ht="35.1" customHeight="1">
      <c r="A32" s="498">
        <v>15</v>
      </c>
      <c r="B32" s="504" t="s">
        <v>1385</v>
      </c>
      <c r="C32" s="504" t="s">
        <v>1386</v>
      </c>
      <c r="D32" s="499">
        <v>21</v>
      </c>
      <c r="E32" s="499">
        <v>46200</v>
      </c>
      <c r="F32" s="499">
        <v>46200</v>
      </c>
      <c r="G32" s="499">
        <v>539904</v>
      </c>
      <c r="H32" s="499"/>
      <c r="I32" s="501"/>
      <c r="J32" s="499">
        <v>539904</v>
      </c>
      <c r="K32" s="499">
        <v>539904</v>
      </c>
      <c r="L32" s="499"/>
      <c r="M32" s="501"/>
      <c r="N32" s="505">
        <v>539904</v>
      </c>
      <c r="O32" s="499">
        <v>43192</v>
      </c>
      <c r="P32" s="499">
        <v>583096</v>
      </c>
      <c r="Q32" s="499"/>
      <c r="R32" s="501"/>
      <c r="S32" s="502">
        <v>14399000</v>
      </c>
      <c r="T32" s="499"/>
      <c r="U32" s="499"/>
      <c r="V32" s="499">
        <v>583096</v>
      </c>
      <c r="W32" s="501"/>
      <c r="X32" s="501"/>
      <c r="Y32" s="501"/>
      <c r="Z32" s="501"/>
      <c r="AA32" s="501"/>
      <c r="AB32" s="503"/>
    </row>
    <row r="33" spans="1:28" ht="35.1" customHeight="1">
      <c r="A33" s="498">
        <v>16</v>
      </c>
      <c r="B33" s="504" t="s">
        <v>813</v>
      </c>
      <c r="C33" s="504" t="s">
        <v>814</v>
      </c>
      <c r="D33" s="499">
        <v>1</v>
      </c>
      <c r="E33" s="499">
        <v>150</v>
      </c>
      <c r="F33" s="499">
        <v>150</v>
      </c>
      <c r="G33" s="499">
        <v>21120</v>
      </c>
      <c r="H33" s="499">
        <v>4545</v>
      </c>
      <c r="I33" s="501"/>
      <c r="J33" s="499">
        <v>25665</v>
      </c>
      <c r="K33" s="499">
        <v>21120</v>
      </c>
      <c r="L33" s="499">
        <v>4545</v>
      </c>
      <c r="M33" s="501"/>
      <c r="N33" s="505">
        <v>25665</v>
      </c>
      <c r="O33" s="499">
        <v>2054</v>
      </c>
      <c r="P33" s="499">
        <v>27719</v>
      </c>
      <c r="Q33" s="499"/>
      <c r="R33" s="501"/>
      <c r="S33" s="502"/>
      <c r="T33" s="499">
        <v>28000</v>
      </c>
      <c r="U33" s="499"/>
      <c r="V33" s="499">
        <v>27719</v>
      </c>
      <c r="W33" s="501"/>
      <c r="X33" s="501"/>
      <c r="Y33" s="501"/>
      <c r="Z33" s="501"/>
      <c r="AA33" s="501"/>
      <c r="AB33" s="503"/>
    </row>
    <row r="34" spans="1:28" ht="35.1" customHeight="1">
      <c r="A34" s="498">
        <v>17</v>
      </c>
      <c r="B34" s="504" t="s">
        <v>2233</v>
      </c>
      <c r="C34" s="504" t="s">
        <v>2234</v>
      </c>
      <c r="D34" s="499">
        <v>2</v>
      </c>
      <c r="E34" s="499">
        <v>8000</v>
      </c>
      <c r="F34" s="499">
        <v>8000</v>
      </c>
      <c r="G34" s="499">
        <v>68352</v>
      </c>
      <c r="H34" s="499"/>
      <c r="I34" s="501"/>
      <c r="J34" s="499">
        <v>68352</v>
      </c>
      <c r="K34" s="499">
        <v>68352</v>
      </c>
      <c r="L34" s="499"/>
      <c r="M34" s="501"/>
      <c r="N34" s="505">
        <v>68352</v>
      </c>
      <c r="O34" s="499">
        <v>5468</v>
      </c>
      <c r="P34" s="499">
        <v>73820</v>
      </c>
      <c r="Q34" s="499"/>
      <c r="R34" s="501"/>
      <c r="S34" s="502"/>
      <c r="T34" s="499"/>
      <c r="U34" s="499"/>
      <c r="V34" s="499">
        <v>73820</v>
      </c>
      <c r="W34" s="501"/>
      <c r="X34" s="501"/>
      <c r="Y34" s="501"/>
      <c r="Z34" s="501"/>
      <c r="AA34" s="501"/>
      <c r="AB34" s="503"/>
    </row>
    <row r="35" spans="1:28" ht="35.1" customHeight="1">
      <c r="A35" s="498">
        <v>18</v>
      </c>
      <c r="B35" s="504" t="s">
        <v>3185</v>
      </c>
      <c r="C35" s="504" t="s">
        <v>3186</v>
      </c>
      <c r="D35" s="499">
        <v>1</v>
      </c>
      <c r="E35" s="499">
        <v>27000</v>
      </c>
      <c r="F35" s="499">
        <v>27000</v>
      </c>
      <c r="G35" s="499">
        <v>157568</v>
      </c>
      <c r="H35" s="499"/>
      <c r="I35" s="501"/>
      <c r="J35" s="499">
        <v>157568</v>
      </c>
      <c r="K35" s="499">
        <v>157568</v>
      </c>
      <c r="L35" s="499"/>
      <c r="M35" s="501"/>
      <c r="N35" s="505">
        <v>157568</v>
      </c>
      <c r="O35" s="499">
        <v>12605</v>
      </c>
      <c r="P35" s="499">
        <v>170173</v>
      </c>
      <c r="Q35" s="499"/>
      <c r="R35" s="501"/>
      <c r="S35" s="502">
        <v>53000</v>
      </c>
      <c r="T35" s="499"/>
      <c r="U35" s="499"/>
      <c r="V35" s="499">
        <v>170173</v>
      </c>
      <c r="W35" s="501"/>
      <c r="X35" s="501"/>
      <c r="Y35" s="501"/>
      <c r="Z35" s="501"/>
      <c r="AA35" s="501"/>
      <c r="AB35" s="503"/>
    </row>
    <row r="36" spans="1:28" ht="35.1" customHeight="1">
      <c r="A36" s="498">
        <v>19</v>
      </c>
      <c r="B36" s="504" t="s">
        <v>3450</v>
      </c>
      <c r="C36" s="504" t="s">
        <v>3451</v>
      </c>
      <c r="D36" s="499">
        <v>2</v>
      </c>
      <c r="E36" s="499">
        <v>2500</v>
      </c>
      <c r="F36" s="499">
        <v>2500</v>
      </c>
      <c r="G36" s="499">
        <v>73740</v>
      </c>
      <c r="H36" s="499"/>
      <c r="I36" s="501"/>
      <c r="J36" s="499">
        <v>73740</v>
      </c>
      <c r="K36" s="499">
        <v>73740</v>
      </c>
      <c r="L36" s="499"/>
      <c r="M36" s="501"/>
      <c r="N36" s="505">
        <v>73740</v>
      </c>
      <c r="O36" s="499">
        <v>5899</v>
      </c>
      <c r="P36" s="499">
        <v>79639</v>
      </c>
      <c r="Q36" s="499"/>
      <c r="R36" s="501"/>
      <c r="S36" s="502"/>
      <c r="T36" s="499"/>
      <c r="U36" s="499"/>
      <c r="V36" s="499">
        <v>79639</v>
      </c>
      <c r="W36" s="501"/>
      <c r="X36" s="501"/>
      <c r="Y36" s="501"/>
      <c r="Z36" s="501"/>
      <c r="AA36" s="501"/>
      <c r="AB36" s="503"/>
    </row>
    <row r="37" spans="1:28" ht="35.1" customHeight="1">
      <c r="A37" s="498">
        <v>20</v>
      </c>
      <c r="B37" s="504" t="s">
        <v>2540</v>
      </c>
      <c r="C37" s="504" t="s">
        <v>2541</v>
      </c>
      <c r="D37" s="499">
        <v>3</v>
      </c>
      <c r="E37" s="499">
        <v>900</v>
      </c>
      <c r="F37" s="499">
        <v>900</v>
      </c>
      <c r="G37" s="499">
        <v>68985</v>
      </c>
      <c r="H37" s="499"/>
      <c r="I37" s="501"/>
      <c r="J37" s="499">
        <v>68985</v>
      </c>
      <c r="K37" s="499">
        <v>68985</v>
      </c>
      <c r="L37" s="499"/>
      <c r="M37" s="501"/>
      <c r="N37" s="505">
        <v>68985</v>
      </c>
      <c r="O37" s="499">
        <v>5519</v>
      </c>
      <c r="P37" s="499">
        <v>74504</v>
      </c>
      <c r="Q37" s="499"/>
      <c r="R37" s="501"/>
      <c r="S37" s="502">
        <v>520000</v>
      </c>
      <c r="T37" s="499"/>
      <c r="U37" s="499"/>
      <c r="V37" s="499">
        <v>74504</v>
      </c>
      <c r="W37" s="501"/>
      <c r="X37" s="501"/>
      <c r="Y37" s="501"/>
      <c r="Z37" s="501"/>
      <c r="AA37" s="501"/>
      <c r="AB37" s="503"/>
    </row>
    <row r="38" spans="1:28" ht="35.1" customHeight="1">
      <c r="A38" s="498">
        <v>21</v>
      </c>
      <c r="B38" s="504" t="s">
        <v>1544</v>
      </c>
      <c r="C38" s="504" t="s">
        <v>1545</v>
      </c>
      <c r="D38" s="499">
        <v>1</v>
      </c>
      <c r="E38" s="499">
        <v>1210</v>
      </c>
      <c r="F38" s="499">
        <v>1210</v>
      </c>
      <c r="G38" s="499">
        <v>24610</v>
      </c>
      <c r="H38" s="499"/>
      <c r="I38" s="501"/>
      <c r="J38" s="499">
        <v>24610</v>
      </c>
      <c r="K38" s="499">
        <v>24610</v>
      </c>
      <c r="L38" s="499"/>
      <c r="M38" s="501"/>
      <c r="N38" s="505">
        <v>24610</v>
      </c>
      <c r="O38" s="499">
        <v>1969</v>
      </c>
      <c r="P38" s="499">
        <v>26579</v>
      </c>
      <c r="Q38" s="499"/>
      <c r="R38" s="501"/>
      <c r="S38" s="502">
        <v>627000</v>
      </c>
      <c r="T38" s="499"/>
      <c r="U38" s="499"/>
      <c r="V38" s="499">
        <v>26579</v>
      </c>
      <c r="W38" s="501"/>
      <c r="X38" s="501"/>
      <c r="Y38" s="501"/>
      <c r="Z38" s="501"/>
      <c r="AA38" s="501"/>
      <c r="AB38" s="503"/>
    </row>
    <row r="39" spans="1:28" ht="35.1" customHeight="1">
      <c r="A39" s="498">
        <v>22</v>
      </c>
      <c r="B39" s="504" t="s">
        <v>1433</v>
      </c>
      <c r="C39" s="504" t="s">
        <v>1434</v>
      </c>
      <c r="D39" s="499">
        <v>2</v>
      </c>
      <c r="E39" s="499">
        <v>6200</v>
      </c>
      <c r="F39" s="499">
        <v>6200</v>
      </c>
      <c r="G39" s="499">
        <v>104960</v>
      </c>
      <c r="H39" s="499"/>
      <c r="I39" s="501"/>
      <c r="J39" s="499">
        <v>104960</v>
      </c>
      <c r="K39" s="499">
        <v>104960</v>
      </c>
      <c r="L39" s="499"/>
      <c r="M39" s="501"/>
      <c r="N39" s="505">
        <v>104960</v>
      </c>
      <c r="O39" s="499">
        <v>8397</v>
      </c>
      <c r="P39" s="499">
        <v>113357</v>
      </c>
      <c r="Q39" s="499"/>
      <c r="R39" s="501"/>
      <c r="S39" s="502">
        <v>850000</v>
      </c>
      <c r="T39" s="499"/>
      <c r="U39" s="499"/>
      <c r="V39" s="499">
        <v>113357</v>
      </c>
      <c r="W39" s="501"/>
      <c r="X39" s="501"/>
      <c r="Y39" s="501"/>
      <c r="Z39" s="501"/>
      <c r="AA39" s="501"/>
      <c r="AB39" s="503"/>
    </row>
    <row r="40" spans="1:28" ht="35.1" customHeight="1">
      <c r="A40" s="498">
        <v>23</v>
      </c>
      <c r="B40" s="504" t="s">
        <v>1206</v>
      </c>
      <c r="C40" s="504" t="s">
        <v>1207</v>
      </c>
      <c r="D40" s="499">
        <v>2</v>
      </c>
      <c r="E40" s="499">
        <v>22200</v>
      </c>
      <c r="F40" s="499">
        <v>22200</v>
      </c>
      <c r="G40" s="499">
        <v>147584</v>
      </c>
      <c r="H40" s="499"/>
      <c r="I40" s="501"/>
      <c r="J40" s="499">
        <v>147584</v>
      </c>
      <c r="K40" s="499">
        <v>147584</v>
      </c>
      <c r="L40" s="499"/>
      <c r="M40" s="501"/>
      <c r="N40" s="505">
        <v>147584</v>
      </c>
      <c r="O40" s="499">
        <v>11807</v>
      </c>
      <c r="P40" s="499">
        <v>159391</v>
      </c>
      <c r="Q40" s="499"/>
      <c r="R40" s="501"/>
      <c r="S40" s="502">
        <v>1442000</v>
      </c>
      <c r="T40" s="499"/>
      <c r="U40" s="499"/>
      <c r="V40" s="499">
        <v>159391</v>
      </c>
      <c r="W40" s="501"/>
      <c r="X40" s="501"/>
      <c r="Y40" s="501"/>
      <c r="Z40" s="501"/>
      <c r="AA40" s="501"/>
      <c r="AB40" s="503"/>
    </row>
    <row r="41" spans="1:28" ht="35.1" customHeight="1">
      <c r="A41" s="498">
        <v>24</v>
      </c>
      <c r="B41" s="504" t="s">
        <v>1396</v>
      </c>
      <c r="C41" s="504" t="s">
        <v>1397</v>
      </c>
      <c r="D41" s="499">
        <v>7</v>
      </c>
      <c r="E41" s="499">
        <v>2090</v>
      </c>
      <c r="F41" s="499">
        <v>2090</v>
      </c>
      <c r="G41" s="499">
        <v>224375</v>
      </c>
      <c r="H41" s="499"/>
      <c r="I41" s="501"/>
      <c r="J41" s="499">
        <v>224375</v>
      </c>
      <c r="K41" s="499">
        <v>224375</v>
      </c>
      <c r="L41" s="499"/>
      <c r="M41" s="501"/>
      <c r="N41" s="505">
        <v>224375</v>
      </c>
      <c r="O41" s="499">
        <v>17950</v>
      </c>
      <c r="P41" s="499">
        <v>242325</v>
      </c>
      <c r="Q41" s="499"/>
      <c r="R41" s="501"/>
      <c r="S41" s="502"/>
      <c r="T41" s="499"/>
      <c r="U41" s="499"/>
      <c r="V41" s="499">
        <v>242325</v>
      </c>
      <c r="W41" s="501"/>
      <c r="X41" s="501"/>
      <c r="Y41" s="501"/>
      <c r="Z41" s="501"/>
      <c r="AA41" s="501"/>
      <c r="AB41" s="503"/>
    </row>
    <row r="42" spans="1:28" ht="35.1" customHeight="1">
      <c r="A42" s="498">
        <v>25</v>
      </c>
      <c r="B42" s="504" t="s">
        <v>1816</v>
      </c>
      <c r="C42" s="504" t="s">
        <v>1817</v>
      </c>
      <c r="D42" s="499">
        <v>1</v>
      </c>
      <c r="E42" s="499">
        <v>4500</v>
      </c>
      <c r="F42" s="499">
        <v>4500</v>
      </c>
      <c r="G42" s="499">
        <v>134505</v>
      </c>
      <c r="H42" s="499"/>
      <c r="I42" s="501"/>
      <c r="J42" s="499">
        <v>134505</v>
      </c>
      <c r="K42" s="499">
        <v>134505</v>
      </c>
      <c r="L42" s="499"/>
      <c r="M42" s="501"/>
      <c r="N42" s="505">
        <v>134505</v>
      </c>
      <c r="O42" s="499">
        <v>10760</v>
      </c>
      <c r="P42" s="499">
        <v>145265</v>
      </c>
      <c r="Q42" s="499"/>
      <c r="R42" s="501"/>
      <c r="S42" s="502"/>
      <c r="T42" s="499"/>
      <c r="U42" s="499"/>
      <c r="V42" s="499">
        <v>145265</v>
      </c>
      <c r="W42" s="501"/>
      <c r="X42" s="501"/>
      <c r="Y42" s="501"/>
      <c r="Z42" s="501"/>
      <c r="AA42" s="501"/>
      <c r="AB42" s="503"/>
    </row>
    <row r="43" spans="1:28" ht="35.1" customHeight="1">
      <c r="A43" s="498">
        <v>26</v>
      </c>
      <c r="B43" s="504" t="s">
        <v>2375</v>
      </c>
      <c r="C43" s="504" t="s">
        <v>2376</v>
      </c>
      <c r="D43" s="499">
        <v>12</v>
      </c>
      <c r="E43" s="499">
        <v>185360</v>
      </c>
      <c r="F43" s="499">
        <v>185360</v>
      </c>
      <c r="G43" s="499">
        <v>1647670</v>
      </c>
      <c r="H43" s="499"/>
      <c r="I43" s="499">
        <v>54750</v>
      </c>
      <c r="J43" s="499">
        <v>1702420</v>
      </c>
      <c r="K43" s="499">
        <v>1647670</v>
      </c>
      <c r="L43" s="499"/>
      <c r="M43" s="499">
        <v>54750</v>
      </c>
      <c r="N43" s="505">
        <v>1702420</v>
      </c>
      <c r="O43" s="499">
        <v>136194</v>
      </c>
      <c r="P43" s="499">
        <v>1838614</v>
      </c>
      <c r="Q43" s="499"/>
      <c r="R43" s="501"/>
      <c r="S43" s="502">
        <v>23650000</v>
      </c>
      <c r="T43" s="499"/>
      <c r="U43" s="499"/>
      <c r="V43" s="499">
        <v>1838614</v>
      </c>
      <c r="W43" s="501"/>
      <c r="X43" s="501"/>
      <c r="Y43" s="501"/>
      <c r="Z43" s="501"/>
      <c r="AA43" s="501"/>
      <c r="AB43" s="503"/>
    </row>
    <row r="44" spans="1:28" ht="35.1" customHeight="1">
      <c r="A44" s="498">
        <v>27</v>
      </c>
      <c r="B44" s="504" t="s">
        <v>2467</v>
      </c>
      <c r="C44" s="504" t="s">
        <v>2468</v>
      </c>
      <c r="D44" s="499">
        <v>1</v>
      </c>
      <c r="E44" s="499">
        <v>260</v>
      </c>
      <c r="F44" s="499">
        <v>260</v>
      </c>
      <c r="G44" s="499">
        <v>19840</v>
      </c>
      <c r="H44" s="499"/>
      <c r="I44" s="499"/>
      <c r="J44" s="499">
        <v>19840</v>
      </c>
      <c r="K44" s="499">
        <v>19840</v>
      </c>
      <c r="L44" s="499"/>
      <c r="M44" s="499"/>
      <c r="N44" s="505">
        <v>19840</v>
      </c>
      <c r="O44" s="499">
        <v>1587</v>
      </c>
      <c r="P44" s="499">
        <v>21427</v>
      </c>
      <c r="Q44" s="499"/>
      <c r="R44" s="501"/>
      <c r="S44" s="502"/>
      <c r="T44" s="499"/>
      <c r="U44" s="499"/>
      <c r="V44" s="499">
        <v>21427</v>
      </c>
      <c r="W44" s="501"/>
      <c r="X44" s="501"/>
      <c r="Y44" s="501"/>
      <c r="Z44" s="501"/>
      <c r="AA44" s="501"/>
      <c r="AB44" s="503"/>
    </row>
    <row r="45" spans="1:28" ht="35.1" customHeight="1">
      <c r="A45" s="498">
        <v>28</v>
      </c>
      <c r="B45" s="504" t="s">
        <v>2965</v>
      </c>
      <c r="C45" s="504" t="s">
        <v>2966</v>
      </c>
      <c r="D45" s="499">
        <v>12</v>
      </c>
      <c r="E45" s="499">
        <v>28500</v>
      </c>
      <c r="F45" s="499">
        <v>28500</v>
      </c>
      <c r="G45" s="499">
        <v>329956</v>
      </c>
      <c r="H45" s="499">
        <v>45450</v>
      </c>
      <c r="I45" s="499"/>
      <c r="J45" s="499">
        <v>375406</v>
      </c>
      <c r="K45" s="499">
        <v>205272</v>
      </c>
      <c r="L45" s="499">
        <v>18180</v>
      </c>
      <c r="M45" s="499"/>
      <c r="N45" s="505">
        <v>223452</v>
      </c>
      <c r="O45" s="499">
        <v>17880</v>
      </c>
      <c r="P45" s="499">
        <v>241332</v>
      </c>
      <c r="Q45" s="499">
        <v>151954</v>
      </c>
      <c r="R45" s="501"/>
      <c r="S45" s="502">
        <v>3235000</v>
      </c>
      <c r="T45" s="499">
        <v>223000</v>
      </c>
      <c r="U45" s="499"/>
      <c r="V45" s="499">
        <v>241332</v>
      </c>
      <c r="W45" s="501"/>
      <c r="X45" s="501"/>
      <c r="Y45" s="501"/>
      <c r="Z45" s="501"/>
      <c r="AA45" s="501"/>
      <c r="AB45" s="503"/>
    </row>
    <row r="46" spans="1:28" ht="35.1" customHeight="1">
      <c r="A46" s="498">
        <v>29</v>
      </c>
      <c r="B46" s="504" t="s">
        <v>9055</v>
      </c>
      <c r="C46" s="504" t="s">
        <v>8095</v>
      </c>
      <c r="D46" s="499">
        <v>1</v>
      </c>
      <c r="E46" s="499">
        <v>1040</v>
      </c>
      <c r="F46" s="499">
        <v>1040</v>
      </c>
      <c r="G46" s="499">
        <v>23040</v>
      </c>
      <c r="H46" s="499"/>
      <c r="I46" s="499"/>
      <c r="J46" s="499">
        <v>23040</v>
      </c>
      <c r="K46" s="499">
        <v>27778</v>
      </c>
      <c r="L46" s="499"/>
      <c r="M46" s="499"/>
      <c r="N46" s="505">
        <v>27778</v>
      </c>
      <c r="O46" s="499">
        <v>2222</v>
      </c>
      <c r="P46" s="499">
        <v>30000</v>
      </c>
      <c r="Q46" s="499">
        <v>-4738</v>
      </c>
      <c r="R46" s="501"/>
      <c r="S46" s="502"/>
      <c r="T46" s="499"/>
      <c r="U46" s="499"/>
      <c r="V46" s="499">
        <v>30000</v>
      </c>
      <c r="W46" s="501"/>
      <c r="X46" s="501"/>
      <c r="Y46" s="501"/>
      <c r="Z46" s="501"/>
      <c r="AA46" s="501"/>
      <c r="AB46" s="503"/>
    </row>
    <row r="47" spans="1:28" ht="35.1" customHeight="1">
      <c r="A47" s="498">
        <v>30</v>
      </c>
      <c r="B47" s="504" t="s">
        <v>8545</v>
      </c>
      <c r="C47" s="504" t="s">
        <v>8546</v>
      </c>
      <c r="D47" s="499">
        <v>2</v>
      </c>
      <c r="E47" s="499">
        <v>2625</v>
      </c>
      <c r="F47" s="499">
        <v>2625</v>
      </c>
      <c r="G47" s="499">
        <v>75900</v>
      </c>
      <c r="H47" s="499"/>
      <c r="I47" s="499"/>
      <c r="J47" s="499">
        <v>75900</v>
      </c>
      <c r="K47" s="499">
        <v>75900</v>
      </c>
      <c r="L47" s="499"/>
      <c r="M47" s="499"/>
      <c r="N47" s="505">
        <v>75900</v>
      </c>
      <c r="O47" s="499">
        <v>6072</v>
      </c>
      <c r="P47" s="499">
        <v>81972</v>
      </c>
      <c r="Q47" s="499"/>
      <c r="R47" s="501"/>
      <c r="S47" s="502">
        <v>1095000</v>
      </c>
      <c r="T47" s="499"/>
      <c r="U47" s="499"/>
      <c r="V47" s="499">
        <v>81972</v>
      </c>
      <c r="W47" s="501"/>
      <c r="X47" s="501"/>
      <c r="Y47" s="501"/>
      <c r="Z47" s="501"/>
      <c r="AA47" s="501"/>
      <c r="AB47" s="503"/>
    </row>
    <row r="48" spans="1:28" ht="35.1" customHeight="1">
      <c r="A48" s="498">
        <v>31</v>
      </c>
      <c r="B48" s="504" t="s">
        <v>8503</v>
      </c>
      <c r="C48" s="504" t="s">
        <v>8504</v>
      </c>
      <c r="D48" s="499">
        <v>1</v>
      </c>
      <c r="E48" s="499">
        <v>790</v>
      </c>
      <c r="F48" s="499">
        <v>790</v>
      </c>
      <c r="G48" s="499">
        <v>33664</v>
      </c>
      <c r="H48" s="499"/>
      <c r="I48" s="499"/>
      <c r="J48" s="499">
        <v>33664</v>
      </c>
      <c r="K48" s="499">
        <v>33664</v>
      </c>
      <c r="L48" s="499"/>
      <c r="M48" s="499"/>
      <c r="N48" s="505">
        <v>33664</v>
      </c>
      <c r="O48" s="499">
        <v>2693</v>
      </c>
      <c r="P48" s="499">
        <v>36357</v>
      </c>
      <c r="Q48" s="499"/>
      <c r="R48" s="501"/>
      <c r="S48" s="502">
        <v>300000</v>
      </c>
      <c r="T48" s="499"/>
      <c r="U48" s="499">
        <v>36357</v>
      </c>
      <c r="V48" s="499"/>
      <c r="W48" s="501"/>
      <c r="X48" s="501"/>
      <c r="Y48" s="501"/>
      <c r="Z48" s="501"/>
      <c r="AA48" s="501"/>
      <c r="AB48" s="503"/>
    </row>
    <row r="49" spans="1:28" ht="35.1" customHeight="1">
      <c r="A49" s="498">
        <v>32</v>
      </c>
      <c r="B49" s="504" t="s">
        <v>9162</v>
      </c>
      <c r="C49" s="504" t="s">
        <v>9163</v>
      </c>
      <c r="D49" s="499">
        <v>9</v>
      </c>
      <c r="E49" s="499">
        <v>18900</v>
      </c>
      <c r="F49" s="499">
        <v>18900</v>
      </c>
      <c r="G49" s="499">
        <v>212864</v>
      </c>
      <c r="H49" s="499">
        <v>27270</v>
      </c>
      <c r="I49" s="499"/>
      <c r="J49" s="499">
        <v>240134</v>
      </c>
      <c r="K49" s="499">
        <v>212864</v>
      </c>
      <c r="L49" s="499">
        <v>27270</v>
      </c>
      <c r="M49" s="499"/>
      <c r="N49" s="505">
        <v>240134</v>
      </c>
      <c r="O49" s="499">
        <v>19211</v>
      </c>
      <c r="P49" s="499">
        <v>259345</v>
      </c>
      <c r="Q49" s="499"/>
      <c r="R49" s="501"/>
      <c r="S49" s="502">
        <v>1654000</v>
      </c>
      <c r="T49" s="499">
        <v>195000</v>
      </c>
      <c r="U49" s="499"/>
      <c r="V49" s="499">
        <v>259345</v>
      </c>
      <c r="W49" s="501"/>
      <c r="X49" s="501"/>
      <c r="Y49" s="501"/>
      <c r="Z49" s="501"/>
      <c r="AA49" s="501"/>
      <c r="AB49" s="503"/>
    </row>
    <row r="50" spans="1:28" ht="35.1" customHeight="1">
      <c r="A50" s="498">
        <v>33</v>
      </c>
      <c r="B50" s="504" t="s">
        <v>8482</v>
      </c>
      <c r="C50" s="504" t="s">
        <v>8483</v>
      </c>
      <c r="D50" s="499">
        <v>2</v>
      </c>
      <c r="E50" s="499">
        <v>11900</v>
      </c>
      <c r="F50" s="499">
        <v>11900</v>
      </c>
      <c r="G50" s="499">
        <v>155516</v>
      </c>
      <c r="H50" s="499"/>
      <c r="I50" s="499"/>
      <c r="J50" s="499">
        <v>155516</v>
      </c>
      <c r="K50" s="499">
        <v>155516</v>
      </c>
      <c r="L50" s="499"/>
      <c r="M50" s="499"/>
      <c r="N50" s="505">
        <v>155516</v>
      </c>
      <c r="O50" s="499">
        <v>12441</v>
      </c>
      <c r="P50" s="499">
        <v>167957</v>
      </c>
      <c r="Q50" s="499"/>
      <c r="R50" s="501"/>
      <c r="S50" s="502">
        <v>1605000</v>
      </c>
      <c r="T50" s="499"/>
      <c r="U50" s="499">
        <v>167957</v>
      </c>
      <c r="V50" s="499"/>
      <c r="W50" s="501"/>
      <c r="X50" s="501"/>
      <c r="Y50" s="501"/>
      <c r="Z50" s="501"/>
      <c r="AA50" s="501"/>
      <c r="AB50" s="503"/>
    </row>
    <row r="51" spans="1:28" ht="35.1" customHeight="1">
      <c r="A51" s="498">
        <v>34</v>
      </c>
      <c r="B51" s="504" t="s">
        <v>8269</v>
      </c>
      <c r="C51" s="504" t="s">
        <v>8270</v>
      </c>
      <c r="D51" s="499">
        <v>6</v>
      </c>
      <c r="E51" s="499">
        <v>6000</v>
      </c>
      <c r="F51" s="499">
        <v>6000</v>
      </c>
      <c r="G51" s="499">
        <v>143955</v>
      </c>
      <c r="H51" s="499"/>
      <c r="I51" s="499"/>
      <c r="J51" s="499">
        <v>143955</v>
      </c>
      <c r="K51" s="499">
        <v>143955</v>
      </c>
      <c r="L51" s="499"/>
      <c r="M51" s="499"/>
      <c r="N51" s="505">
        <v>143955</v>
      </c>
      <c r="O51" s="499">
        <v>11517</v>
      </c>
      <c r="P51" s="499">
        <v>155472</v>
      </c>
      <c r="Q51" s="499"/>
      <c r="R51" s="501"/>
      <c r="S51" s="502">
        <v>1206000</v>
      </c>
      <c r="T51" s="499"/>
      <c r="U51" s="499"/>
      <c r="V51" s="499">
        <v>155472</v>
      </c>
      <c r="W51" s="501"/>
      <c r="X51" s="501"/>
      <c r="Y51" s="501"/>
      <c r="Z51" s="501"/>
      <c r="AA51" s="501"/>
      <c r="AB51" s="503"/>
    </row>
    <row r="52" spans="1:28" ht="35.1" customHeight="1">
      <c r="A52" s="498">
        <v>35</v>
      </c>
      <c r="B52" s="504" t="s">
        <v>1648</v>
      </c>
      <c r="C52" s="504" t="s">
        <v>1649</v>
      </c>
      <c r="D52" s="499">
        <v>1</v>
      </c>
      <c r="E52" s="499">
        <v>2000</v>
      </c>
      <c r="F52" s="499">
        <v>2000</v>
      </c>
      <c r="G52" s="499">
        <v>43520</v>
      </c>
      <c r="H52" s="499">
        <v>4545</v>
      </c>
      <c r="I52" s="499"/>
      <c r="J52" s="499">
        <v>48065</v>
      </c>
      <c r="K52" s="499">
        <v>43520</v>
      </c>
      <c r="L52" s="499">
        <v>4545</v>
      </c>
      <c r="M52" s="499"/>
      <c r="N52" s="505">
        <v>48065</v>
      </c>
      <c r="O52" s="499">
        <v>3846</v>
      </c>
      <c r="P52" s="499">
        <v>51911</v>
      </c>
      <c r="Q52" s="499"/>
      <c r="R52" s="501"/>
      <c r="S52" s="502">
        <v>1300000</v>
      </c>
      <c r="T52" s="499">
        <v>52000</v>
      </c>
      <c r="U52" s="499"/>
      <c r="V52" s="499">
        <v>51911</v>
      </c>
      <c r="W52" s="501"/>
      <c r="X52" s="501"/>
      <c r="Y52" s="501"/>
      <c r="Z52" s="501"/>
      <c r="AA52" s="501"/>
      <c r="AB52" s="503"/>
    </row>
    <row r="53" spans="1:28" ht="35.1" customHeight="1">
      <c r="A53" s="498">
        <v>36</v>
      </c>
      <c r="B53" s="504" t="s">
        <v>1614</v>
      </c>
      <c r="C53" s="504" t="s">
        <v>1615</v>
      </c>
      <c r="D53" s="499">
        <v>1</v>
      </c>
      <c r="E53" s="499">
        <v>14840</v>
      </c>
      <c r="F53" s="499">
        <v>14840</v>
      </c>
      <c r="G53" s="499">
        <v>91520</v>
      </c>
      <c r="H53" s="499"/>
      <c r="I53" s="499"/>
      <c r="J53" s="499">
        <v>91520</v>
      </c>
      <c r="K53" s="499">
        <v>91520</v>
      </c>
      <c r="L53" s="499"/>
      <c r="M53" s="499"/>
      <c r="N53" s="505">
        <v>91520</v>
      </c>
      <c r="O53" s="499">
        <v>7322</v>
      </c>
      <c r="P53" s="499">
        <v>98842</v>
      </c>
      <c r="Q53" s="499"/>
      <c r="R53" s="501"/>
      <c r="S53" s="502"/>
      <c r="T53" s="499"/>
      <c r="U53" s="499">
        <v>98842</v>
      </c>
      <c r="V53" s="499"/>
      <c r="W53" s="501"/>
      <c r="X53" s="501"/>
      <c r="Y53" s="501"/>
      <c r="Z53" s="501"/>
      <c r="AA53" s="501"/>
      <c r="AB53" s="503"/>
    </row>
    <row r="54" spans="1:28" ht="35.1" customHeight="1">
      <c r="A54" s="498">
        <v>37</v>
      </c>
      <c r="B54" s="504" t="s">
        <v>4918</v>
      </c>
      <c r="C54" s="504" t="s">
        <v>4919</v>
      </c>
      <c r="D54" s="499">
        <v>4</v>
      </c>
      <c r="E54" s="499">
        <v>15800</v>
      </c>
      <c r="F54" s="499">
        <v>15800</v>
      </c>
      <c r="G54" s="499">
        <v>143488</v>
      </c>
      <c r="H54" s="499">
        <v>13635</v>
      </c>
      <c r="I54" s="499"/>
      <c r="J54" s="499">
        <v>157123</v>
      </c>
      <c r="K54" s="499">
        <v>143488</v>
      </c>
      <c r="L54" s="499">
        <v>13635</v>
      </c>
      <c r="M54" s="499"/>
      <c r="N54" s="505">
        <v>157123</v>
      </c>
      <c r="O54" s="499">
        <v>12570</v>
      </c>
      <c r="P54" s="499">
        <v>169693</v>
      </c>
      <c r="Q54" s="499"/>
      <c r="R54" s="501"/>
      <c r="S54" s="502">
        <v>1200000</v>
      </c>
      <c r="T54" s="499">
        <v>132000</v>
      </c>
      <c r="U54" s="499"/>
      <c r="V54" s="499">
        <v>169693</v>
      </c>
      <c r="W54" s="501"/>
      <c r="X54" s="501"/>
      <c r="Y54" s="501"/>
      <c r="Z54" s="501"/>
      <c r="AA54" s="501"/>
      <c r="AB54" s="503"/>
    </row>
    <row r="55" spans="1:28" ht="35.1" customHeight="1">
      <c r="A55" s="498">
        <v>38</v>
      </c>
      <c r="B55" s="504" t="s">
        <v>10443</v>
      </c>
      <c r="C55" s="504" t="s">
        <v>10574</v>
      </c>
      <c r="D55" s="499">
        <v>5</v>
      </c>
      <c r="E55" s="499">
        <v>3020</v>
      </c>
      <c r="F55" s="499">
        <v>3020</v>
      </c>
      <c r="G55" s="499">
        <v>95063</v>
      </c>
      <c r="H55" s="499"/>
      <c r="I55" s="499"/>
      <c r="J55" s="499">
        <v>95063</v>
      </c>
      <c r="K55" s="499">
        <v>95063</v>
      </c>
      <c r="L55" s="499"/>
      <c r="M55" s="499"/>
      <c r="N55" s="505">
        <v>95063</v>
      </c>
      <c r="O55" s="499">
        <v>7605</v>
      </c>
      <c r="P55" s="499">
        <v>102668</v>
      </c>
      <c r="Q55" s="499"/>
      <c r="R55" s="501"/>
      <c r="S55" s="502">
        <v>1878000</v>
      </c>
      <c r="T55" s="499"/>
      <c r="U55" s="499"/>
      <c r="V55" s="499">
        <v>102668</v>
      </c>
      <c r="W55" s="501"/>
      <c r="X55" s="501"/>
      <c r="Y55" s="501"/>
      <c r="Z55" s="501"/>
      <c r="AA55" s="501"/>
      <c r="AB55" s="503"/>
    </row>
    <row r="56" spans="1:28" ht="35.1" customHeight="1">
      <c r="A56" s="498">
        <v>39</v>
      </c>
      <c r="B56" s="504" t="s">
        <v>4798</v>
      </c>
      <c r="C56" s="504" t="s">
        <v>4799</v>
      </c>
      <c r="D56" s="499">
        <v>1</v>
      </c>
      <c r="E56" s="499">
        <v>6200</v>
      </c>
      <c r="F56" s="499">
        <v>6200</v>
      </c>
      <c r="G56" s="499">
        <v>30720</v>
      </c>
      <c r="H56" s="499"/>
      <c r="I56" s="499"/>
      <c r="J56" s="499">
        <v>30720</v>
      </c>
      <c r="K56" s="499">
        <v>30720</v>
      </c>
      <c r="L56" s="499"/>
      <c r="M56" s="499"/>
      <c r="N56" s="505">
        <v>30720</v>
      </c>
      <c r="O56" s="499">
        <v>2458</v>
      </c>
      <c r="P56" s="499">
        <v>33178</v>
      </c>
      <c r="Q56" s="499"/>
      <c r="R56" s="501"/>
      <c r="S56" s="502"/>
      <c r="T56" s="499"/>
      <c r="U56" s="499"/>
      <c r="V56" s="499">
        <v>33178</v>
      </c>
      <c r="W56" s="501"/>
      <c r="X56" s="501"/>
      <c r="Y56" s="501"/>
      <c r="Z56" s="501"/>
      <c r="AA56" s="501"/>
      <c r="AB56" s="503"/>
    </row>
    <row r="57" spans="1:28" ht="35.1" customHeight="1">
      <c r="A57" s="498">
        <v>40</v>
      </c>
      <c r="B57" s="504" t="s">
        <v>5619</v>
      </c>
      <c r="C57" s="504" t="s">
        <v>5620</v>
      </c>
      <c r="D57" s="499">
        <v>8</v>
      </c>
      <c r="E57" s="499">
        <v>530</v>
      </c>
      <c r="F57" s="499">
        <v>530</v>
      </c>
      <c r="G57" s="499">
        <v>138800</v>
      </c>
      <c r="H57" s="499"/>
      <c r="I57" s="499"/>
      <c r="J57" s="499">
        <v>138800</v>
      </c>
      <c r="K57" s="499">
        <v>138800</v>
      </c>
      <c r="L57" s="499"/>
      <c r="M57" s="499"/>
      <c r="N57" s="505">
        <v>138800</v>
      </c>
      <c r="O57" s="499">
        <v>11104</v>
      </c>
      <c r="P57" s="499">
        <v>149904</v>
      </c>
      <c r="Q57" s="499"/>
      <c r="R57" s="501"/>
      <c r="S57" s="502"/>
      <c r="T57" s="499"/>
      <c r="U57" s="499"/>
      <c r="V57" s="499">
        <v>149904</v>
      </c>
      <c r="W57" s="501"/>
      <c r="X57" s="501"/>
      <c r="Y57" s="501"/>
      <c r="Z57" s="501"/>
      <c r="AA57" s="501"/>
      <c r="AB57" s="503"/>
    </row>
    <row r="58" spans="1:28" ht="35.1" customHeight="1">
      <c r="A58" s="498">
        <v>41</v>
      </c>
      <c r="B58" s="504" t="s">
        <v>5681</v>
      </c>
      <c r="C58" s="504" t="s">
        <v>5682</v>
      </c>
      <c r="D58" s="499">
        <v>2</v>
      </c>
      <c r="E58" s="499">
        <v>59</v>
      </c>
      <c r="F58" s="499">
        <v>59</v>
      </c>
      <c r="G58" s="499">
        <v>21600</v>
      </c>
      <c r="H58" s="499"/>
      <c r="I58" s="499"/>
      <c r="J58" s="499">
        <v>21600</v>
      </c>
      <c r="K58" s="499">
        <v>21600</v>
      </c>
      <c r="L58" s="499"/>
      <c r="M58" s="499"/>
      <c r="N58" s="505">
        <v>21600</v>
      </c>
      <c r="O58" s="499">
        <v>1728</v>
      </c>
      <c r="P58" s="499">
        <v>23328</v>
      </c>
      <c r="Q58" s="499"/>
      <c r="R58" s="501"/>
      <c r="S58" s="502"/>
      <c r="T58" s="499"/>
      <c r="U58" s="499"/>
      <c r="V58" s="499">
        <v>23328</v>
      </c>
      <c r="W58" s="501"/>
      <c r="X58" s="501"/>
      <c r="Y58" s="501"/>
      <c r="Z58" s="501"/>
      <c r="AA58" s="501"/>
      <c r="AB58" s="503"/>
    </row>
    <row r="59" spans="1:28" ht="35.1" customHeight="1">
      <c r="A59" s="498">
        <v>42</v>
      </c>
      <c r="B59" s="504" t="s">
        <v>5465</v>
      </c>
      <c r="C59" s="504" t="s">
        <v>4755</v>
      </c>
      <c r="D59" s="499">
        <v>2</v>
      </c>
      <c r="E59" s="499">
        <v>210</v>
      </c>
      <c r="F59" s="499">
        <v>210</v>
      </c>
      <c r="G59" s="499">
        <v>45150</v>
      </c>
      <c r="H59" s="499"/>
      <c r="I59" s="499"/>
      <c r="J59" s="499">
        <v>45150</v>
      </c>
      <c r="K59" s="499">
        <v>45150</v>
      </c>
      <c r="L59" s="499"/>
      <c r="M59" s="499"/>
      <c r="N59" s="505">
        <v>45150</v>
      </c>
      <c r="O59" s="499">
        <v>3612</v>
      </c>
      <c r="P59" s="499">
        <v>48762</v>
      </c>
      <c r="Q59" s="499"/>
      <c r="R59" s="501"/>
      <c r="S59" s="502">
        <v>7825000</v>
      </c>
      <c r="T59" s="499"/>
      <c r="U59" s="499"/>
      <c r="V59" s="499">
        <v>48762</v>
      </c>
      <c r="W59" s="501"/>
      <c r="X59" s="501"/>
      <c r="Y59" s="501"/>
      <c r="Z59" s="501"/>
      <c r="AA59" s="501"/>
      <c r="AB59" s="503"/>
    </row>
    <row r="60" spans="1:28" ht="35.1" customHeight="1">
      <c r="A60" s="498">
        <v>43</v>
      </c>
      <c r="B60" s="504" t="s">
        <v>2916</v>
      </c>
      <c r="C60" s="504" t="s">
        <v>2917</v>
      </c>
      <c r="D60" s="499">
        <v>2</v>
      </c>
      <c r="E60" s="499">
        <v>945</v>
      </c>
      <c r="F60" s="499">
        <v>945</v>
      </c>
      <c r="G60" s="499">
        <v>62500</v>
      </c>
      <c r="H60" s="499"/>
      <c r="I60" s="499"/>
      <c r="J60" s="499">
        <v>62500</v>
      </c>
      <c r="K60" s="499">
        <v>62500</v>
      </c>
      <c r="L60" s="499"/>
      <c r="M60" s="499"/>
      <c r="N60" s="505">
        <v>62500</v>
      </c>
      <c r="O60" s="499">
        <v>5000</v>
      </c>
      <c r="P60" s="499">
        <v>67500</v>
      </c>
      <c r="Q60" s="499"/>
      <c r="R60" s="501"/>
      <c r="S60" s="502"/>
      <c r="T60" s="499"/>
      <c r="U60" s="499"/>
      <c r="V60" s="499">
        <v>67500</v>
      </c>
      <c r="W60" s="501"/>
      <c r="X60" s="501"/>
      <c r="Y60" s="501"/>
      <c r="Z60" s="501"/>
      <c r="AA60" s="501"/>
      <c r="AB60" s="503"/>
    </row>
    <row r="61" spans="1:28" ht="35.1" customHeight="1">
      <c r="A61" s="498">
        <v>44</v>
      </c>
      <c r="B61" s="504" t="s">
        <v>2496</v>
      </c>
      <c r="C61" s="504" t="s">
        <v>10663</v>
      </c>
      <c r="D61" s="499">
        <v>4</v>
      </c>
      <c r="E61" s="499">
        <v>225</v>
      </c>
      <c r="F61" s="499">
        <v>225</v>
      </c>
      <c r="G61" s="499">
        <v>50625</v>
      </c>
      <c r="H61" s="499"/>
      <c r="I61" s="499"/>
      <c r="J61" s="499">
        <v>50625</v>
      </c>
      <c r="K61" s="499">
        <v>50625</v>
      </c>
      <c r="L61" s="499"/>
      <c r="M61" s="499"/>
      <c r="N61" s="505">
        <v>50625</v>
      </c>
      <c r="O61" s="499">
        <v>4050</v>
      </c>
      <c r="P61" s="499">
        <v>54675</v>
      </c>
      <c r="Q61" s="499"/>
      <c r="R61" s="501"/>
      <c r="S61" s="502"/>
      <c r="T61" s="499"/>
      <c r="U61" s="499"/>
      <c r="V61" s="499">
        <v>54675</v>
      </c>
      <c r="W61" s="501"/>
      <c r="X61" s="501"/>
      <c r="Y61" s="501"/>
      <c r="Z61" s="501"/>
      <c r="AA61" s="501"/>
      <c r="AB61" s="503"/>
    </row>
    <row r="62" spans="1:28" ht="35.1" customHeight="1">
      <c r="A62" s="498">
        <v>45</v>
      </c>
      <c r="B62" s="504" t="s">
        <v>2496</v>
      </c>
      <c r="C62" s="504" t="s">
        <v>2497</v>
      </c>
      <c r="D62" s="499">
        <v>6</v>
      </c>
      <c r="E62" s="499">
        <v>500</v>
      </c>
      <c r="F62" s="499">
        <v>500</v>
      </c>
      <c r="G62" s="499">
        <v>90475</v>
      </c>
      <c r="H62" s="499"/>
      <c r="I62" s="499"/>
      <c r="J62" s="499">
        <v>90475</v>
      </c>
      <c r="K62" s="499">
        <v>90475</v>
      </c>
      <c r="L62" s="499"/>
      <c r="M62" s="499"/>
      <c r="N62" s="505">
        <v>90475</v>
      </c>
      <c r="O62" s="499">
        <v>7238</v>
      </c>
      <c r="P62" s="499">
        <v>97713</v>
      </c>
      <c r="Q62" s="499"/>
      <c r="R62" s="501"/>
      <c r="S62" s="502"/>
      <c r="T62" s="499"/>
      <c r="U62" s="499"/>
      <c r="V62" s="499">
        <v>97713</v>
      </c>
      <c r="W62" s="501"/>
      <c r="X62" s="501"/>
      <c r="Y62" s="501"/>
      <c r="Z62" s="501"/>
      <c r="AA62" s="501"/>
      <c r="AB62" s="503"/>
    </row>
    <row r="63" spans="1:28" ht="35.1" customHeight="1">
      <c r="A63" s="498">
        <v>46</v>
      </c>
      <c r="B63" s="504" t="s">
        <v>3649</v>
      </c>
      <c r="C63" s="504" t="s">
        <v>3650</v>
      </c>
      <c r="D63" s="499">
        <v>2</v>
      </c>
      <c r="E63" s="499">
        <v>210</v>
      </c>
      <c r="F63" s="499">
        <v>210</v>
      </c>
      <c r="G63" s="499">
        <v>40625</v>
      </c>
      <c r="H63" s="499"/>
      <c r="I63" s="499"/>
      <c r="J63" s="499">
        <v>40625</v>
      </c>
      <c r="K63" s="499">
        <v>40625</v>
      </c>
      <c r="L63" s="499"/>
      <c r="M63" s="499"/>
      <c r="N63" s="505">
        <v>40625</v>
      </c>
      <c r="O63" s="499">
        <v>3250</v>
      </c>
      <c r="P63" s="499">
        <v>43875</v>
      </c>
      <c r="Q63" s="499"/>
      <c r="R63" s="501"/>
      <c r="S63" s="502"/>
      <c r="T63" s="499"/>
      <c r="U63" s="499"/>
      <c r="V63" s="499">
        <v>43875</v>
      </c>
      <c r="W63" s="501"/>
      <c r="X63" s="501"/>
      <c r="Y63" s="501"/>
      <c r="Z63" s="501"/>
      <c r="AA63" s="501"/>
      <c r="AB63" s="503"/>
    </row>
    <row r="64" spans="1:28" ht="35.1" customHeight="1">
      <c r="A64" s="498">
        <v>47</v>
      </c>
      <c r="B64" s="504" t="s">
        <v>3476</v>
      </c>
      <c r="C64" s="504" t="s">
        <v>3477</v>
      </c>
      <c r="D64" s="499">
        <v>7</v>
      </c>
      <c r="E64" s="499">
        <v>190</v>
      </c>
      <c r="F64" s="499">
        <v>190</v>
      </c>
      <c r="G64" s="499">
        <v>74800</v>
      </c>
      <c r="H64" s="499"/>
      <c r="I64" s="499"/>
      <c r="J64" s="499">
        <v>74800</v>
      </c>
      <c r="K64" s="499">
        <v>74800</v>
      </c>
      <c r="L64" s="499"/>
      <c r="M64" s="499"/>
      <c r="N64" s="505">
        <v>74800</v>
      </c>
      <c r="O64" s="499">
        <v>5984</v>
      </c>
      <c r="P64" s="499">
        <v>80784</v>
      </c>
      <c r="Q64" s="499"/>
      <c r="R64" s="501"/>
      <c r="S64" s="502"/>
      <c r="T64" s="499"/>
      <c r="U64" s="499"/>
      <c r="V64" s="499">
        <v>80784</v>
      </c>
      <c r="W64" s="501"/>
      <c r="X64" s="501"/>
      <c r="Y64" s="501"/>
      <c r="Z64" s="501"/>
      <c r="AA64" s="501"/>
      <c r="AB64" s="503"/>
    </row>
    <row r="65" spans="1:28" ht="35.1" customHeight="1">
      <c r="A65" s="498">
        <v>48</v>
      </c>
      <c r="B65" s="504" t="s">
        <v>2742</v>
      </c>
      <c r="C65" s="504" t="s">
        <v>9553</v>
      </c>
      <c r="D65" s="499">
        <v>2</v>
      </c>
      <c r="E65" s="499">
        <v>2170</v>
      </c>
      <c r="F65" s="499">
        <v>2170</v>
      </c>
      <c r="G65" s="499">
        <v>275000</v>
      </c>
      <c r="H65" s="499"/>
      <c r="I65" s="499"/>
      <c r="J65" s="499">
        <v>275000</v>
      </c>
      <c r="K65" s="499">
        <v>275000</v>
      </c>
      <c r="L65" s="499"/>
      <c r="M65" s="499"/>
      <c r="N65" s="505">
        <v>275000</v>
      </c>
      <c r="O65" s="499">
        <v>22000</v>
      </c>
      <c r="P65" s="499">
        <v>297000</v>
      </c>
      <c r="Q65" s="499"/>
      <c r="R65" s="501"/>
      <c r="S65" s="502"/>
      <c r="T65" s="499"/>
      <c r="U65" s="499"/>
      <c r="V65" s="499">
        <v>297000</v>
      </c>
      <c r="W65" s="501"/>
      <c r="X65" s="501"/>
      <c r="Y65" s="501"/>
      <c r="Z65" s="501"/>
      <c r="AA65" s="501"/>
      <c r="AB65" s="503"/>
    </row>
    <row r="66" spans="1:28" ht="35.1" customHeight="1">
      <c r="A66" s="498">
        <v>49</v>
      </c>
      <c r="B66" s="504" t="s">
        <v>8003</v>
      </c>
      <c r="C66" s="504" t="s">
        <v>8004</v>
      </c>
      <c r="D66" s="499">
        <v>29</v>
      </c>
      <c r="E66" s="499">
        <v>1290</v>
      </c>
      <c r="F66" s="499">
        <v>1290</v>
      </c>
      <c r="G66" s="499">
        <v>453850</v>
      </c>
      <c r="H66" s="499">
        <v>145000</v>
      </c>
      <c r="I66" s="499"/>
      <c r="J66" s="499">
        <v>598850</v>
      </c>
      <c r="K66" s="499">
        <v>453850</v>
      </c>
      <c r="L66" s="499">
        <v>145000</v>
      </c>
      <c r="M66" s="499"/>
      <c r="N66" s="505">
        <v>598850</v>
      </c>
      <c r="O66" s="499">
        <v>47908</v>
      </c>
      <c r="P66" s="499">
        <v>646758</v>
      </c>
      <c r="Q66" s="499"/>
      <c r="R66" s="501"/>
      <c r="S66" s="502"/>
      <c r="T66" s="499"/>
      <c r="U66" s="499"/>
      <c r="V66" s="499">
        <v>646758</v>
      </c>
      <c r="W66" s="501"/>
      <c r="X66" s="501"/>
      <c r="Y66" s="501"/>
      <c r="Z66" s="501"/>
      <c r="AA66" s="501"/>
      <c r="AB66" s="503"/>
    </row>
    <row r="67" spans="1:28" ht="35.1" customHeight="1">
      <c r="A67" s="498">
        <v>50</v>
      </c>
      <c r="B67" s="504" t="s">
        <v>8614</v>
      </c>
      <c r="C67" s="504" t="s">
        <v>8615</v>
      </c>
      <c r="D67" s="499">
        <v>5</v>
      </c>
      <c r="E67" s="499">
        <v>250</v>
      </c>
      <c r="F67" s="499">
        <v>250</v>
      </c>
      <c r="G67" s="499">
        <v>123900</v>
      </c>
      <c r="H67" s="499"/>
      <c r="I67" s="499"/>
      <c r="J67" s="499">
        <v>123900</v>
      </c>
      <c r="K67" s="499">
        <v>123900</v>
      </c>
      <c r="L67" s="499"/>
      <c r="M67" s="499"/>
      <c r="N67" s="505">
        <v>123900</v>
      </c>
      <c r="O67" s="499">
        <v>9910</v>
      </c>
      <c r="P67" s="499">
        <v>133810</v>
      </c>
      <c r="Q67" s="499"/>
      <c r="R67" s="501"/>
      <c r="S67" s="502">
        <v>980000</v>
      </c>
      <c r="T67" s="499"/>
      <c r="U67" s="499"/>
      <c r="V67" s="499">
        <v>133810</v>
      </c>
      <c r="W67" s="501"/>
      <c r="X67" s="501"/>
      <c r="Y67" s="501"/>
      <c r="Z67" s="501"/>
      <c r="AA67" s="501"/>
      <c r="AB67" s="503"/>
    </row>
    <row r="68" spans="1:28" ht="35.1" customHeight="1">
      <c r="A68" s="498">
        <v>51</v>
      </c>
      <c r="B68" s="504" t="s">
        <v>5452</v>
      </c>
      <c r="C68" s="504" t="s">
        <v>10664</v>
      </c>
      <c r="D68" s="499">
        <v>1</v>
      </c>
      <c r="E68" s="499">
        <v>1400</v>
      </c>
      <c r="F68" s="499">
        <v>1400</v>
      </c>
      <c r="G68" s="499">
        <v>23040</v>
      </c>
      <c r="H68" s="499"/>
      <c r="I68" s="499"/>
      <c r="J68" s="499">
        <v>23040</v>
      </c>
      <c r="K68" s="499">
        <v>23040</v>
      </c>
      <c r="L68" s="499"/>
      <c r="M68" s="499"/>
      <c r="N68" s="505">
        <v>23040</v>
      </c>
      <c r="O68" s="499">
        <v>1843</v>
      </c>
      <c r="P68" s="499">
        <v>24883</v>
      </c>
      <c r="Q68" s="499"/>
      <c r="R68" s="501"/>
      <c r="S68" s="502">
        <v>44000</v>
      </c>
      <c r="T68" s="499"/>
      <c r="U68" s="499"/>
      <c r="V68" s="499">
        <v>24883</v>
      </c>
      <c r="W68" s="501"/>
      <c r="X68" s="501"/>
      <c r="Y68" s="501"/>
      <c r="Z68" s="501"/>
      <c r="AA68" s="501"/>
      <c r="AB68" s="503"/>
    </row>
    <row r="69" spans="1:28" ht="35.1" customHeight="1">
      <c r="A69" s="498">
        <v>52</v>
      </c>
      <c r="B69" s="504" t="s">
        <v>5452</v>
      </c>
      <c r="C69" s="504" t="s">
        <v>10665</v>
      </c>
      <c r="D69" s="499">
        <v>1</v>
      </c>
      <c r="E69" s="499">
        <v>1000</v>
      </c>
      <c r="F69" s="499">
        <v>1000</v>
      </c>
      <c r="G69" s="499">
        <v>21120</v>
      </c>
      <c r="H69" s="499"/>
      <c r="I69" s="499"/>
      <c r="J69" s="499">
        <v>21120</v>
      </c>
      <c r="K69" s="499">
        <v>21120</v>
      </c>
      <c r="L69" s="499"/>
      <c r="M69" s="499"/>
      <c r="N69" s="505">
        <v>21120</v>
      </c>
      <c r="O69" s="499">
        <v>1690</v>
      </c>
      <c r="P69" s="499">
        <v>22810</v>
      </c>
      <c r="Q69" s="499"/>
      <c r="R69" s="501"/>
      <c r="S69" s="502"/>
      <c r="T69" s="499"/>
      <c r="U69" s="499"/>
      <c r="V69" s="499">
        <v>22810</v>
      </c>
      <c r="W69" s="501"/>
      <c r="X69" s="501"/>
      <c r="Y69" s="501"/>
      <c r="Z69" s="501"/>
      <c r="AA69" s="501"/>
      <c r="AB69" s="503"/>
    </row>
    <row r="70" spans="1:28" ht="35.1" customHeight="1">
      <c r="A70" s="498">
        <v>53</v>
      </c>
      <c r="B70" s="504" t="s">
        <v>5452</v>
      </c>
      <c r="C70" s="504" t="s">
        <v>10666</v>
      </c>
      <c r="D70" s="499">
        <v>1</v>
      </c>
      <c r="E70" s="499">
        <v>3500</v>
      </c>
      <c r="F70" s="499">
        <v>3500</v>
      </c>
      <c r="G70" s="499">
        <v>36480</v>
      </c>
      <c r="H70" s="499"/>
      <c r="I70" s="499"/>
      <c r="J70" s="499">
        <v>36480</v>
      </c>
      <c r="K70" s="499">
        <v>36480</v>
      </c>
      <c r="L70" s="499"/>
      <c r="M70" s="499"/>
      <c r="N70" s="505">
        <v>36480</v>
      </c>
      <c r="O70" s="499">
        <v>2918</v>
      </c>
      <c r="P70" s="499">
        <v>39398</v>
      </c>
      <c r="Q70" s="499"/>
      <c r="R70" s="501"/>
      <c r="S70" s="502">
        <v>500000</v>
      </c>
      <c r="T70" s="499"/>
      <c r="U70" s="499"/>
      <c r="V70" s="499">
        <v>39398</v>
      </c>
      <c r="W70" s="501"/>
      <c r="X70" s="501"/>
      <c r="Y70" s="501"/>
      <c r="Z70" s="501"/>
      <c r="AA70" s="501"/>
      <c r="AB70" s="503"/>
    </row>
    <row r="71" spans="1:28" ht="35.1" customHeight="1">
      <c r="A71" s="498">
        <v>54</v>
      </c>
      <c r="B71" s="504" t="s">
        <v>5452</v>
      </c>
      <c r="C71" s="504" t="s">
        <v>10667</v>
      </c>
      <c r="D71" s="499">
        <v>2</v>
      </c>
      <c r="E71" s="499">
        <v>950</v>
      </c>
      <c r="F71" s="499">
        <v>950</v>
      </c>
      <c r="G71" s="499">
        <v>43695</v>
      </c>
      <c r="H71" s="499"/>
      <c r="I71" s="499"/>
      <c r="J71" s="499">
        <v>43695</v>
      </c>
      <c r="K71" s="499">
        <v>43695</v>
      </c>
      <c r="L71" s="499"/>
      <c r="M71" s="499"/>
      <c r="N71" s="505">
        <v>43695</v>
      </c>
      <c r="O71" s="499">
        <v>3496</v>
      </c>
      <c r="P71" s="499">
        <v>47191</v>
      </c>
      <c r="Q71" s="499"/>
      <c r="R71" s="501"/>
      <c r="S71" s="502">
        <v>30000</v>
      </c>
      <c r="T71" s="499"/>
      <c r="U71" s="499"/>
      <c r="V71" s="499">
        <v>47191</v>
      </c>
      <c r="W71" s="501"/>
      <c r="X71" s="501"/>
      <c r="Y71" s="501"/>
      <c r="Z71" s="501"/>
      <c r="AA71" s="501"/>
      <c r="AB71" s="503"/>
    </row>
    <row r="72" spans="1:28" ht="35.1" customHeight="1">
      <c r="A72" s="498">
        <v>55</v>
      </c>
      <c r="B72" s="504" t="s">
        <v>8686</v>
      </c>
      <c r="C72" s="504" t="s">
        <v>8687</v>
      </c>
      <c r="D72" s="499">
        <v>3</v>
      </c>
      <c r="E72" s="499">
        <v>42000</v>
      </c>
      <c r="F72" s="499">
        <v>42000</v>
      </c>
      <c r="G72" s="499">
        <v>258048</v>
      </c>
      <c r="H72" s="499"/>
      <c r="I72" s="499"/>
      <c r="J72" s="499">
        <v>258048</v>
      </c>
      <c r="K72" s="499">
        <v>258048</v>
      </c>
      <c r="L72" s="499"/>
      <c r="M72" s="499"/>
      <c r="N72" s="505">
        <v>258048</v>
      </c>
      <c r="O72" s="499">
        <v>20643</v>
      </c>
      <c r="P72" s="499">
        <v>278691</v>
      </c>
      <c r="Q72" s="499"/>
      <c r="R72" s="501"/>
      <c r="S72" s="502">
        <v>5086000</v>
      </c>
      <c r="T72" s="499"/>
      <c r="U72" s="499">
        <v>278691</v>
      </c>
      <c r="V72" s="499"/>
      <c r="W72" s="501"/>
      <c r="X72" s="501"/>
      <c r="Y72" s="501"/>
      <c r="Z72" s="501"/>
      <c r="AA72" s="501"/>
      <c r="AB72" s="503"/>
    </row>
    <row r="73" spans="1:28" ht="35.1" customHeight="1">
      <c r="A73" s="498">
        <v>56</v>
      </c>
      <c r="B73" s="504" t="s">
        <v>2509</v>
      </c>
      <c r="C73" s="504" t="s">
        <v>2510</v>
      </c>
      <c r="D73" s="499">
        <v>2</v>
      </c>
      <c r="E73" s="499">
        <v>5810</v>
      </c>
      <c r="F73" s="499">
        <v>5810</v>
      </c>
      <c r="G73" s="499">
        <v>109496</v>
      </c>
      <c r="H73" s="499"/>
      <c r="I73" s="499"/>
      <c r="J73" s="499">
        <v>109496</v>
      </c>
      <c r="K73" s="499">
        <v>109496</v>
      </c>
      <c r="L73" s="499"/>
      <c r="M73" s="499"/>
      <c r="N73" s="505">
        <v>109496</v>
      </c>
      <c r="O73" s="499">
        <v>8760</v>
      </c>
      <c r="P73" s="499">
        <v>118256</v>
      </c>
      <c r="Q73" s="499"/>
      <c r="R73" s="501"/>
      <c r="S73" s="502"/>
      <c r="T73" s="499"/>
      <c r="U73" s="499"/>
      <c r="V73" s="499">
        <v>118256</v>
      </c>
      <c r="W73" s="501"/>
      <c r="X73" s="501"/>
      <c r="Y73" s="501"/>
      <c r="Z73" s="501"/>
      <c r="AA73" s="501"/>
      <c r="AB73" s="503"/>
    </row>
    <row r="74" spans="1:28" ht="35.1" customHeight="1">
      <c r="A74" s="498">
        <v>57</v>
      </c>
      <c r="B74" s="504" t="s">
        <v>8425</v>
      </c>
      <c r="C74" s="504" t="s">
        <v>10668</v>
      </c>
      <c r="D74" s="499">
        <v>1</v>
      </c>
      <c r="E74" s="499">
        <v>730</v>
      </c>
      <c r="F74" s="499">
        <v>730</v>
      </c>
      <c r="G74" s="499">
        <v>33664</v>
      </c>
      <c r="H74" s="499"/>
      <c r="I74" s="499"/>
      <c r="J74" s="499">
        <v>33664</v>
      </c>
      <c r="K74" s="499">
        <v>33664</v>
      </c>
      <c r="L74" s="499"/>
      <c r="M74" s="499"/>
      <c r="N74" s="505">
        <v>33664</v>
      </c>
      <c r="O74" s="499">
        <v>2693</v>
      </c>
      <c r="P74" s="499">
        <v>36357</v>
      </c>
      <c r="Q74" s="499"/>
      <c r="R74" s="501"/>
      <c r="S74" s="502">
        <v>240000</v>
      </c>
      <c r="T74" s="499"/>
      <c r="U74" s="499">
        <v>36357</v>
      </c>
      <c r="V74" s="499"/>
      <c r="W74" s="501"/>
      <c r="X74" s="501"/>
      <c r="Y74" s="501"/>
      <c r="Z74" s="501"/>
      <c r="AA74" s="501"/>
      <c r="AB74" s="503"/>
    </row>
    <row r="75" spans="1:28" ht="35.1" customHeight="1">
      <c r="A75" s="498">
        <v>58</v>
      </c>
      <c r="B75" s="504" t="s">
        <v>2864</v>
      </c>
      <c r="C75" s="504" t="s">
        <v>2865</v>
      </c>
      <c r="D75" s="499">
        <v>5</v>
      </c>
      <c r="E75" s="499">
        <v>37200</v>
      </c>
      <c r="F75" s="499">
        <v>37200</v>
      </c>
      <c r="G75" s="499">
        <v>272256</v>
      </c>
      <c r="H75" s="499">
        <v>22725</v>
      </c>
      <c r="I75" s="499"/>
      <c r="J75" s="499">
        <v>294981</v>
      </c>
      <c r="K75" s="499">
        <v>272256</v>
      </c>
      <c r="L75" s="499">
        <v>22725</v>
      </c>
      <c r="M75" s="499"/>
      <c r="N75" s="505">
        <v>294981</v>
      </c>
      <c r="O75" s="499">
        <v>23600</v>
      </c>
      <c r="P75" s="499">
        <v>318581</v>
      </c>
      <c r="Q75" s="499"/>
      <c r="R75" s="501"/>
      <c r="S75" s="502"/>
      <c r="T75" s="499">
        <v>321000</v>
      </c>
      <c r="U75" s="499"/>
      <c r="V75" s="499">
        <v>318581</v>
      </c>
      <c r="W75" s="501"/>
      <c r="X75" s="501"/>
      <c r="Y75" s="501"/>
      <c r="Z75" s="501"/>
      <c r="AA75" s="501"/>
      <c r="AB75" s="503"/>
    </row>
    <row r="76" spans="1:28" ht="35.1" customHeight="1">
      <c r="A76" s="498">
        <v>59</v>
      </c>
      <c r="B76" s="504" t="s">
        <v>8314</v>
      </c>
      <c r="C76" s="504" t="s">
        <v>8315</v>
      </c>
      <c r="D76" s="499">
        <v>1</v>
      </c>
      <c r="E76" s="499">
        <v>400</v>
      </c>
      <c r="F76" s="499">
        <v>400</v>
      </c>
      <c r="G76" s="499">
        <v>15104</v>
      </c>
      <c r="H76" s="499"/>
      <c r="I76" s="499"/>
      <c r="J76" s="499">
        <v>15104</v>
      </c>
      <c r="K76" s="499">
        <v>15104</v>
      </c>
      <c r="L76" s="499"/>
      <c r="M76" s="499"/>
      <c r="N76" s="505">
        <v>15104</v>
      </c>
      <c r="O76" s="499">
        <v>1208</v>
      </c>
      <c r="P76" s="499">
        <v>16312</v>
      </c>
      <c r="Q76" s="499"/>
      <c r="R76" s="501"/>
      <c r="S76" s="502"/>
      <c r="T76" s="499"/>
      <c r="U76" s="499"/>
      <c r="V76" s="499">
        <v>16312</v>
      </c>
      <c r="W76" s="501"/>
      <c r="X76" s="501"/>
      <c r="Y76" s="501"/>
      <c r="Z76" s="501"/>
      <c r="AA76" s="501"/>
      <c r="AB76" s="503"/>
    </row>
    <row r="77" spans="1:28" ht="35.1" customHeight="1">
      <c r="A77" s="498">
        <v>60</v>
      </c>
      <c r="B77" s="504" t="s">
        <v>2823</v>
      </c>
      <c r="C77" s="504" t="s">
        <v>2824</v>
      </c>
      <c r="D77" s="499">
        <v>6</v>
      </c>
      <c r="E77" s="499">
        <v>3860</v>
      </c>
      <c r="F77" s="499">
        <v>3860</v>
      </c>
      <c r="G77" s="499">
        <v>147784</v>
      </c>
      <c r="H77" s="499"/>
      <c r="I77" s="499">
        <v>15000</v>
      </c>
      <c r="J77" s="499">
        <v>162784</v>
      </c>
      <c r="K77" s="499">
        <v>147784</v>
      </c>
      <c r="L77" s="499"/>
      <c r="M77" s="499">
        <v>15000</v>
      </c>
      <c r="N77" s="505">
        <v>162784</v>
      </c>
      <c r="O77" s="499">
        <v>13023</v>
      </c>
      <c r="P77" s="499">
        <v>175807</v>
      </c>
      <c r="Q77" s="499"/>
      <c r="R77" s="501"/>
      <c r="S77" s="502">
        <v>70000</v>
      </c>
      <c r="T77" s="499"/>
      <c r="U77" s="499"/>
      <c r="V77" s="499">
        <v>175807</v>
      </c>
      <c r="W77" s="501"/>
      <c r="X77" s="501"/>
      <c r="Y77" s="501"/>
      <c r="Z77" s="501"/>
      <c r="AA77" s="501"/>
      <c r="AB77" s="503"/>
    </row>
    <row r="78" spans="1:28" ht="35.1" customHeight="1">
      <c r="A78" s="498">
        <v>61</v>
      </c>
      <c r="B78" s="504" t="s">
        <v>8349</v>
      </c>
      <c r="C78" s="504" t="s">
        <v>8350</v>
      </c>
      <c r="D78" s="499">
        <v>1</v>
      </c>
      <c r="E78" s="499">
        <v>2200</v>
      </c>
      <c r="F78" s="499">
        <v>2200</v>
      </c>
      <c r="G78" s="499">
        <v>23040</v>
      </c>
      <c r="H78" s="499">
        <v>4545</v>
      </c>
      <c r="I78" s="499"/>
      <c r="J78" s="499">
        <v>27585</v>
      </c>
      <c r="K78" s="499">
        <v>23040</v>
      </c>
      <c r="L78" s="499">
        <v>4545</v>
      </c>
      <c r="M78" s="499"/>
      <c r="N78" s="505">
        <v>27585</v>
      </c>
      <c r="O78" s="499">
        <v>2207</v>
      </c>
      <c r="P78" s="499">
        <v>29792</v>
      </c>
      <c r="Q78" s="499"/>
      <c r="R78" s="501"/>
      <c r="S78" s="502">
        <v>260000</v>
      </c>
      <c r="T78" s="499">
        <v>30000</v>
      </c>
      <c r="U78" s="499"/>
      <c r="V78" s="499">
        <v>29792</v>
      </c>
      <c r="W78" s="501"/>
      <c r="X78" s="501"/>
      <c r="Y78" s="501"/>
      <c r="Z78" s="501"/>
      <c r="AA78" s="501"/>
      <c r="AB78" s="503"/>
    </row>
    <row r="79" spans="1:28" ht="35.1" customHeight="1">
      <c r="A79" s="498">
        <v>62</v>
      </c>
      <c r="B79" s="504" t="s">
        <v>3123</v>
      </c>
      <c r="C79" s="504" t="s">
        <v>3124</v>
      </c>
      <c r="D79" s="499">
        <v>2</v>
      </c>
      <c r="E79" s="499">
        <v>34000</v>
      </c>
      <c r="F79" s="499">
        <v>34000</v>
      </c>
      <c r="G79" s="499">
        <v>205056</v>
      </c>
      <c r="H79" s="499">
        <v>9090</v>
      </c>
      <c r="I79" s="499"/>
      <c r="J79" s="499">
        <v>214146</v>
      </c>
      <c r="K79" s="499">
        <v>205056</v>
      </c>
      <c r="L79" s="499">
        <v>9090</v>
      </c>
      <c r="M79" s="499"/>
      <c r="N79" s="505">
        <v>214146</v>
      </c>
      <c r="O79" s="499">
        <v>17133</v>
      </c>
      <c r="P79" s="499">
        <v>231279</v>
      </c>
      <c r="Q79" s="499"/>
      <c r="R79" s="501"/>
      <c r="S79" s="502">
        <v>10740000</v>
      </c>
      <c r="T79" s="499">
        <v>232000</v>
      </c>
      <c r="U79" s="499"/>
      <c r="V79" s="499">
        <v>231279</v>
      </c>
      <c r="W79" s="501"/>
      <c r="X79" s="501"/>
      <c r="Y79" s="501"/>
      <c r="Z79" s="501"/>
      <c r="AA79" s="501"/>
      <c r="AB79" s="503"/>
    </row>
    <row r="80" spans="1:28" ht="35.1" customHeight="1">
      <c r="A80" s="498">
        <v>63</v>
      </c>
      <c r="B80" s="504" t="s">
        <v>8289</v>
      </c>
      <c r="C80" s="504" t="s">
        <v>8290</v>
      </c>
      <c r="D80" s="499">
        <v>1</v>
      </c>
      <c r="E80" s="499">
        <v>300</v>
      </c>
      <c r="F80" s="499">
        <v>300</v>
      </c>
      <c r="G80" s="499">
        <v>23835</v>
      </c>
      <c r="H80" s="499"/>
      <c r="I80" s="499"/>
      <c r="J80" s="499">
        <v>23835</v>
      </c>
      <c r="K80" s="499">
        <v>23835</v>
      </c>
      <c r="L80" s="499"/>
      <c r="M80" s="499"/>
      <c r="N80" s="505">
        <v>23835</v>
      </c>
      <c r="O80" s="499">
        <v>1907</v>
      </c>
      <c r="P80" s="499">
        <v>25742</v>
      </c>
      <c r="Q80" s="499"/>
      <c r="R80" s="501"/>
      <c r="S80" s="502">
        <v>26000</v>
      </c>
      <c r="T80" s="499"/>
      <c r="U80" s="499"/>
      <c r="V80" s="499">
        <v>25742</v>
      </c>
      <c r="W80" s="501"/>
      <c r="X80" s="501"/>
      <c r="Y80" s="501"/>
      <c r="Z80" s="501"/>
      <c r="AA80" s="501"/>
      <c r="AB80" s="503"/>
    </row>
    <row r="81" spans="1:28" ht="35.1" customHeight="1">
      <c r="A81" s="498">
        <v>64</v>
      </c>
      <c r="B81" s="504" t="s">
        <v>3404</v>
      </c>
      <c r="C81" s="504" t="s">
        <v>3405</v>
      </c>
      <c r="D81" s="499">
        <v>2</v>
      </c>
      <c r="E81" s="499">
        <v>60</v>
      </c>
      <c r="F81" s="499">
        <v>60</v>
      </c>
      <c r="G81" s="499">
        <v>25625</v>
      </c>
      <c r="H81" s="499"/>
      <c r="I81" s="499"/>
      <c r="J81" s="499">
        <v>25625</v>
      </c>
      <c r="K81" s="499">
        <v>25625</v>
      </c>
      <c r="L81" s="499"/>
      <c r="M81" s="499"/>
      <c r="N81" s="505">
        <v>25625</v>
      </c>
      <c r="O81" s="499">
        <v>2050</v>
      </c>
      <c r="P81" s="499">
        <v>27675</v>
      </c>
      <c r="Q81" s="499"/>
      <c r="R81" s="501"/>
      <c r="S81" s="502"/>
      <c r="T81" s="499"/>
      <c r="U81" s="499"/>
      <c r="V81" s="499">
        <v>27675</v>
      </c>
      <c r="W81" s="501"/>
      <c r="X81" s="501"/>
      <c r="Y81" s="501"/>
      <c r="Z81" s="501"/>
      <c r="AA81" s="501"/>
      <c r="AB81" s="503"/>
    </row>
    <row r="82" spans="1:28" ht="35.1" customHeight="1">
      <c r="A82" s="498">
        <v>65</v>
      </c>
      <c r="B82" s="504" t="s">
        <v>3273</v>
      </c>
      <c r="C82" s="504" t="s">
        <v>3274</v>
      </c>
      <c r="D82" s="499">
        <v>2</v>
      </c>
      <c r="E82" s="499">
        <v>120</v>
      </c>
      <c r="F82" s="499">
        <v>120</v>
      </c>
      <c r="G82" s="499">
        <v>30350</v>
      </c>
      <c r="H82" s="499"/>
      <c r="I82" s="499"/>
      <c r="J82" s="499">
        <v>30350</v>
      </c>
      <c r="K82" s="499">
        <v>30350</v>
      </c>
      <c r="L82" s="499"/>
      <c r="M82" s="499"/>
      <c r="N82" s="505">
        <v>30350</v>
      </c>
      <c r="O82" s="499">
        <v>2428</v>
      </c>
      <c r="P82" s="499">
        <v>32778</v>
      </c>
      <c r="Q82" s="499"/>
      <c r="R82" s="501"/>
      <c r="S82" s="502"/>
      <c r="T82" s="499"/>
      <c r="U82" s="499"/>
      <c r="V82" s="499">
        <v>32778</v>
      </c>
      <c r="W82" s="501"/>
      <c r="X82" s="501"/>
      <c r="Y82" s="501"/>
      <c r="Z82" s="501"/>
      <c r="AA82" s="501"/>
      <c r="AB82" s="503"/>
    </row>
    <row r="83" spans="1:28" ht="35.1" customHeight="1">
      <c r="A83" s="498">
        <v>66</v>
      </c>
      <c r="B83" s="504" t="s">
        <v>7831</v>
      </c>
      <c r="C83" s="504" t="s">
        <v>7832</v>
      </c>
      <c r="D83" s="499">
        <v>1</v>
      </c>
      <c r="E83" s="499">
        <v>6450</v>
      </c>
      <c r="F83" s="499">
        <v>6450</v>
      </c>
      <c r="G83" s="499">
        <v>47488</v>
      </c>
      <c r="H83" s="499"/>
      <c r="I83" s="499"/>
      <c r="J83" s="499">
        <v>47488</v>
      </c>
      <c r="K83" s="499">
        <v>47488</v>
      </c>
      <c r="L83" s="499"/>
      <c r="M83" s="499"/>
      <c r="N83" s="505">
        <v>47488</v>
      </c>
      <c r="O83" s="499">
        <v>3799</v>
      </c>
      <c r="P83" s="499">
        <v>51287</v>
      </c>
      <c r="Q83" s="499"/>
      <c r="R83" s="501"/>
      <c r="S83" s="502"/>
      <c r="T83" s="499"/>
      <c r="U83" s="499"/>
      <c r="V83" s="499">
        <v>51287</v>
      </c>
      <c r="W83" s="501"/>
      <c r="X83" s="501"/>
      <c r="Y83" s="501"/>
      <c r="Z83" s="501"/>
      <c r="AA83" s="501"/>
      <c r="AB83" s="503"/>
    </row>
    <row r="84" spans="1:28" ht="35.1" customHeight="1">
      <c r="A84" s="498">
        <v>67</v>
      </c>
      <c r="B84" s="504" t="s">
        <v>3065</v>
      </c>
      <c r="C84" s="504" t="s">
        <v>3066</v>
      </c>
      <c r="D84" s="499">
        <v>2</v>
      </c>
      <c r="E84" s="499">
        <v>265</v>
      </c>
      <c r="F84" s="499">
        <v>265</v>
      </c>
      <c r="G84" s="499">
        <v>35625</v>
      </c>
      <c r="H84" s="499"/>
      <c r="I84" s="499"/>
      <c r="J84" s="499">
        <v>35625</v>
      </c>
      <c r="K84" s="499">
        <v>35625</v>
      </c>
      <c r="L84" s="499"/>
      <c r="M84" s="499"/>
      <c r="N84" s="505">
        <v>35625</v>
      </c>
      <c r="O84" s="499">
        <v>2850</v>
      </c>
      <c r="P84" s="499">
        <v>38475</v>
      </c>
      <c r="Q84" s="499"/>
      <c r="R84" s="501"/>
      <c r="S84" s="502"/>
      <c r="T84" s="499"/>
      <c r="U84" s="499"/>
      <c r="V84" s="499">
        <v>38475</v>
      </c>
      <c r="W84" s="501"/>
      <c r="X84" s="501"/>
      <c r="Y84" s="501"/>
      <c r="Z84" s="501"/>
      <c r="AA84" s="501"/>
      <c r="AB84" s="503"/>
    </row>
    <row r="85" spans="1:28" ht="35.1" customHeight="1">
      <c r="A85" s="498">
        <v>68</v>
      </c>
      <c r="B85" s="504" t="s">
        <v>443</v>
      </c>
      <c r="C85" s="504" t="s">
        <v>444</v>
      </c>
      <c r="D85" s="499">
        <v>2</v>
      </c>
      <c r="E85" s="499">
        <v>670</v>
      </c>
      <c r="F85" s="499">
        <v>670</v>
      </c>
      <c r="G85" s="499">
        <v>48540</v>
      </c>
      <c r="H85" s="499"/>
      <c r="I85" s="499"/>
      <c r="J85" s="499">
        <v>48540</v>
      </c>
      <c r="K85" s="499">
        <v>48540</v>
      </c>
      <c r="L85" s="499"/>
      <c r="M85" s="499"/>
      <c r="N85" s="505">
        <v>48540</v>
      </c>
      <c r="O85" s="499">
        <v>3883</v>
      </c>
      <c r="P85" s="499">
        <v>52423</v>
      </c>
      <c r="Q85" s="499"/>
      <c r="R85" s="501"/>
      <c r="S85" s="502">
        <v>2000000</v>
      </c>
      <c r="T85" s="499"/>
      <c r="U85" s="499"/>
      <c r="V85" s="499">
        <v>52423</v>
      </c>
      <c r="W85" s="501"/>
      <c r="X85" s="501"/>
      <c r="Y85" s="501"/>
      <c r="Z85" s="501"/>
      <c r="AA85" s="501"/>
      <c r="AB85" s="503"/>
    </row>
    <row r="86" spans="1:28" ht="35.1" customHeight="1">
      <c r="A86" s="498">
        <v>69</v>
      </c>
      <c r="B86" s="504" t="s">
        <v>1527</v>
      </c>
      <c r="C86" s="504" t="s">
        <v>1528</v>
      </c>
      <c r="D86" s="499">
        <v>16</v>
      </c>
      <c r="E86" s="499">
        <v>161740</v>
      </c>
      <c r="F86" s="499">
        <v>161740</v>
      </c>
      <c r="G86" s="499">
        <v>929536</v>
      </c>
      <c r="H86" s="499">
        <v>13635</v>
      </c>
      <c r="I86" s="499"/>
      <c r="J86" s="499">
        <v>943171</v>
      </c>
      <c r="K86" s="499">
        <v>929536</v>
      </c>
      <c r="L86" s="499">
        <v>13635</v>
      </c>
      <c r="M86" s="499"/>
      <c r="N86" s="505">
        <v>943171</v>
      </c>
      <c r="O86" s="499">
        <v>75454</v>
      </c>
      <c r="P86" s="499">
        <v>1018625</v>
      </c>
      <c r="Q86" s="499"/>
      <c r="R86" s="501"/>
      <c r="S86" s="502"/>
      <c r="T86" s="499">
        <v>1020000</v>
      </c>
      <c r="U86" s="499"/>
      <c r="V86" s="499">
        <v>1018625</v>
      </c>
      <c r="W86" s="501"/>
      <c r="X86" s="501"/>
      <c r="Y86" s="501"/>
      <c r="Z86" s="501"/>
      <c r="AA86" s="501"/>
      <c r="AB86" s="503"/>
    </row>
    <row r="87" spans="1:28" ht="35.1" customHeight="1">
      <c r="A87" s="498">
        <v>70</v>
      </c>
      <c r="B87" s="504" t="s">
        <v>8855</v>
      </c>
      <c r="C87" s="504" t="s">
        <v>553</v>
      </c>
      <c r="D87" s="499">
        <v>3</v>
      </c>
      <c r="E87" s="499">
        <v>15036</v>
      </c>
      <c r="F87" s="499">
        <v>15036</v>
      </c>
      <c r="G87" s="499">
        <v>110080</v>
      </c>
      <c r="H87" s="499"/>
      <c r="I87" s="499"/>
      <c r="J87" s="499">
        <v>110080</v>
      </c>
      <c r="K87" s="499">
        <v>110080</v>
      </c>
      <c r="L87" s="499"/>
      <c r="M87" s="499"/>
      <c r="N87" s="505">
        <v>110080</v>
      </c>
      <c r="O87" s="499">
        <v>8806</v>
      </c>
      <c r="P87" s="499">
        <v>118886</v>
      </c>
      <c r="Q87" s="499"/>
      <c r="R87" s="501"/>
      <c r="S87" s="502">
        <v>1660000</v>
      </c>
      <c r="T87" s="499"/>
      <c r="U87" s="499"/>
      <c r="V87" s="499">
        <v>118886</v>
      </c>
      <c r="W87" s="501"/>
      <c r="X87" s="501"/>
      <c r="Y87" s="501"/>
      <c r="Z87" s="501"/>
      <c r="AA87" s="501"/>
      <c r="AB87" s="503"/>
    </row>
    <row r="88" spans="1:28" ht="35.1" customHeight="1">
      <c r="A88" s="498">
        <v>71</v>
      </c>
      <c r="B88" s="504" t="s">
        <v>6392</v>
      </c>
      <c r="C88" s="504" t="s">
        <v>6393</v>
      </c>
      <c r="D88" s="499">
        <v>1</v>
      </c>
      <c r="E88" s="499">
        <v>2800</v>
      </c>
      <c r="F88" s="499">
        <v>2800</v>
      </c>
      <c r="G88" s="499">
        <v>47872</v>
      </c>
      <c r="H88" s="499"/>
      <c r="I88" s="499"/>
      <c r="J88" s="499">
        <v>47872</v>
      </c>
      <c r="K88" s="499">
        <v>47872</v>
      </c>
      <c r="L88" s="499"/>
      <c r="M88" s="499"/>
      <c r="N88" s="505">
        <v>47872</v>
      </c>
      <c r="O88" s="499">
        <v>3830</v>
      </c>
      <c r="P88" s="499">
        <v>51702</v>
      </c>
      <c r="Q88" s="499"/>
      <c r="R88" s="501"/>
      <c r="S88" s="502"/>
      <c r="T88" s="499"/>
      <c r="U88" s="499"/>
      <c r="V88" s="499">
        <v>51702</v>
      </c>
      <c r="W88" s="501"/>
      <c r="X88" s="501"/>
      <c r="Y88" s="501"/>
      <c r="Z88" s="501"/>
      <c r="AA88" s="501"/>
      <c r="AB88" s="503"/>
    </row>
    <row r="89" spans="1:28" ht="35.1" customHeight="1">
      <c r="A89" s="498">
        <v>72</v>
      </c>
      <c r="B89" s="504" t="s">
        <v>1667</v>
      </c>
      <c r="C89" s="504" t="s">
        <v>1668</v>
      </c>
      <c r="D89" s="499">
        <v>12</v>
      </c>
      <c r="E89" s="499">
        <v>40610</v>
      </c>
      <c r="F89" s="499">
        <v>40610</v>
      </c>
      <c r="G89" s="499">
        <v>421989</v>
      </c>
      <c r="H89" s="499">
        <v>5000</v>
      </c>
      <c r="I89" s="499"/>
      <c r="J89" s="499">
        <v>426989</v>
      </c>
      <c r="K89" s="499">
        <v>421989</v>
      </c>
      <c r="L89" s="499">
        <v>5000</v>
      </c>
      <c r="M89" s="499"/>
      <c r="N89" s="505">
        <v>426989</v>
      </c>
      <c r="O89" s="499">
        <v>34159</v>
      </c>
      <c r="P89" s="499">
        <v>461148</v>
      </c>
      <c r="Q89" s="499"/>
      <c r="R89" s="501"/>
      <c r="S89" s="502">
        <v>17550000</v>
      </c>
      <c r="T89" s="499"/>
      <c r="U89" s="499"/>
      <c r="V89" s="499">
        <v>461148</v>
      </c>
      <c r="W89" s="501"/>
      <c r="X89" s="501"/>
      <c r="Y89" s="501"/>
      <c r="Z89" s="501"/>
      <c r="AA89" s="501"/>
      <c r="AB89" s="503"/>
    </row>
    <row r="90" spans="1:28" ht="35.1" customHeight="1">
      <c r="A90" s="498">
        <v>73</v>
      </c>
      <c r="B90" s="504" t="s">
        <v>1850</v>
      </c>
      <c r="C90" s="504" t="s">
        <v>1851</v>
      </c>
      <c r="D90" s="499">
        <v>1</v>
      </c>
      <c r="E90" s="499">
        <v>7500</v>
      </c>
      <c r="F90" s="499">
        <v>7500</v>
      </c>
      <c r="G90" s="499">
        <v>85760</v>
      </c>
      <c r="H90" s="499">
        <v>4545</v>
      </c>
      <c r="I90" s="499"/>
      <c r="J90" s="499">
        <v>90305</v>
      </c>
      <c r="K90" s="499">
        <v>85760</v>
      </c>
      <c r="L90" s="499">
        <v>4545</v>
      </c>
      <c r="M90" s="499"/>
      <c r="N90" s="505">
        <v>90305</v>
      </c>
      <c r="O90" s="499">
        <v>7225</v>
      </c>
      <c r="P90" s="499">
        <v>97530</v>
      </c>
      <c r="Q90" s="499"/>
      <c r="R90" s="501"/>
      <c r="S90" s="502"/>
      <c r="T90" s="499">
        <v>98000</v>
      </c>
      <c r="U90" s="499"/>
      <c r="V90" s="499">
        <v>97530</v>
      </c>
      <c r="W90" s="501"/>
      <c r="X90" s="501"/>
      <c r="Y90" s="501"/>
      <c r="Z90" s="501"/>
      <c r="AA90" s="501"/>
      <c r="AB90" s="503"/>
    </row>
    <row r="91" spans="1:28" ht="35.1" customHeight="1">
      <c r="A91" s="498">
        <v>74</v>
      </c>
      <c r="B91" s="504" t="s">
        <v>10669</v>
      </c>
      <c r="C91" s="504" t="s">
        <v>10670</v>
      </c>
      <c r="D91" s="499">
        <v>1</v>
      </c>
      <c r="E91" s="499">
        <v>15000</v>
      </c>
      <c r="F91" s="499">
        <v>15000</v>
      </c>
      <c r="G91" s="499">
        <v>91520</v>
      </c>
      <c r="H91" s="499"/>
      <c r="I91" s="499"/>
      <c r="J91" s="499">
        <v>91520</v>
      </c>
      <c r="K91" s="499">
        <v>91520</v>
      </c>
      <c r="L91" s="499"/>
      <c r="M91" s="499"/>
      <c r="N91" s="505">
        <v>91520</v>
      </c>
      <c r="O91" s="499">
        <v>7322</v>
      </c>
      <c r="P91" s="499">
        <v>98842</v>
      </c>
      <c r="Q91" s="499"/>
      <c r="R91" s="501"/>
      <c r="S91" s="502"/>
      <c r="T91" s="499"/>
      <c r="U91" s="499">
        <v>98842</v>
      </c>
      <c r="V91" s="499"/>
      <c r="W91" s="501"/>
      <c r="X91" s="501"/>
      <c r="Y91" s="501"/>
      <c r="Z91" s="501"/>
      <c r="AA91" s="501"/>
      <c r="AB91" s="503"/>
    </row>
    <row r="92" spans="1:28" ht="35.1" customHeight="1">
      <c r="A92" s="498">
        <v>75</v>
      </c>
      <c r="B92" s="504" t="s">
        <v>6244</v>
      </c>
      <c r="C92" s="504" t="s">
        <v>10671</v>
      </c>
      <c r="D92" s="499">
        <v>11</v>
      </c>
      <c r="E92" s="499">
        <v>84900</v>
      </c>
      <c r="F92" s="499">
        <v>149066</v>
      </c>
      <c r="G92" s="499">
        <v>968064</v>
      </c>
      <c r="H92" s="499"/>
      <c r="I92" s="499"/>
      <c r="J92" s="499">
        <v>968064</v>
      </c>
      <c r="K92" s="499">
        <v>968064</v>
      </c>
      <c r="L92" s="499"/>
      <c r="M92" s="499"/>
      <c r="N92" s="505">
        <v>968064</v>
      </c>
      <c r="O92" s="499">
        <v>77447</v>
      </c>
      <c r="P92" s="499">
        <v>1045511</v>
      </c>
      <c r="Q92" s="499"/>
      <c r="R92" s="501"/>
      <c r="S92" s="502">
        <v>7950000</v>
      </c>
      <c r="T92" s="499"/>
      <c r="U92" s="499"/>
      <c r="V92" s="499">
        <v>1045511</v>
      </c>
      <c r="W92" s="501"/>
      <c r="X92" s="501"/>
      <c r="Y92" s="501"/>
      <c r="Z92" s="501"/>
      <c r="AA92" s="501"/>
      <c r="AB92" s="503"/>
    </row>
    <row r="93" spans="1:28" ht="35.1" customHeight="1">
      <c r="A93" s="498">
        <v>76</v>
      </c>
      <c r="B93" s="504" t="s">
        <v>6240</v>
      </c>
      <c r="C93" s="504" t="s">
        <v>10672</v>
      </c>
      <c r="D93" s="499">
        <v>12</v>
      </c>
      <c r="E93" s="499">
        <v>148900</v>
      </c>
      <c r="F93" s="499">
        <v>222634</v>
      </c>
      <c r="G93" s="499">
        <v>1635072</v>
      </c>
      <c r="H93" s="499"/>
      <c r="I93" s="499"/>
      <c r="J93" s="499">
        <v>1635072</v>
      </c>
      <c r="K93" s="499">
        <v>1635072</v>
      </c>
      <c r="L93" s="499"/>
      <c r="M93" s="499"/>
      <c r="N93" s="505">
        <v>1635072</v>
      </c>
      <c r="O93" s="499">
        <v>130805</v>
      </c>
      <c r="P93" s="499">
        <v>1765877</v>
      </c>
      <c r="Q93" s="499"/>
      <c r="R93" s="501"/>
      <c r="S93" s="502">
        <v>22900000</v>
      </c>
      <c r="T93" s="499"/>
      <c r="U93" s="499"/>
      <c r="V93" s="499">
        <v>1765877</v>
      </c>
      <c r="W93" s="501"/>
      <c r="X93" s="501"/>
      <c r="Y93" s="501"/>
      <c r="Z93" s="501"/>
      <c r="AA93" s="501"/>
      <c r="AB93" s="503"/>
    </row>
    <row r="94" spans="1:28" ht="35.1" customHeight="1">
      <c r="A94" s="498">
        <v>77</v>
      </c>
      <c r="B94" s="504" t="s">
        <v>5100</v>
      </c>
      <c r="C94" s="504" t="s">
        <v>5101</v>
      </c>
      <c r="D94" s="499">
        <v>4</v>
      </c>
      <c r="E94" s="499">
        <v>6910</v>
      </c>
      <c r="F94" s="499">
        <v>6910</v>
      </c>
      <c r="G94" s="499">
        <v>105344</v>
      </c>
      <c r="H94" s="499">
        <v>4545</v>
      </c>
      <c r="I94" s="499"/>
      <c r="J94" s="499">
        <v>109889</v>
      </c>
      <c r="K94" s="499">
        <v>105344</v>
      </c>
      <c r="L94" s="499">
        <v>4545</v>
      </c>
      <c r="M94" s="499"/>
      <c r="N94" s="505">
        <v>109889</v>
      </c>
      <c r="O94" s="499">
        <v>8793</v>
      </c>
      <c r="P94" s="499">
        <v>118682</v>
      </c>
      <c r="Q94" s="499"/>
      <c r="R94" s="501"/>
      <c r="S94" s="502">
        <v>500000</v>
      </c>
      <c r="T94" s="499">
        <v>28000</v>
      </c>
      <c r="U94" s="499"/>
      <c r="V94" s="499">
        <v>118682</v>
      </c>
      <c r="W94" s="501"/>
      <c r="X94" s="501"/>
      <c r="Y94" s="501"/>
      <c r="Z94" s="501"/>
      <c r="AA94" s="501"/>
      <c r="AB94" s="503"/>
    </row>
    <row r="95" spans="1:28" ht="35.1" customHeight="1">
      <c r="A95" s="498">
        <v>78</v>
      </c>
      <c r="B95" s="504" t="s">
        <v>5100</v>
      </c>
      <c r="C95" s="504" t="s">
        <v>10673</v>
      </c>
      <c r="D95" s="499">
        <v>2</v>
      </c>
      <c r="E95" s="499">
        <v>2375</v>
      </c>
      <c r="F95" s="499">
        <v>2375</v>
      </c>
      <c r="G95" s="499">
        <v>73556</v>
      </c>
      <c r="H95" s="499">
        <v>9090</v>
      </c>
      <c r="I95" s="499"/>
      <c r="J95" s="499">
        <v>82646</v>
      </c>
      <c r="K95" s="499">
        <v>73556</v>
      </c>
      <c r="L95" s="499">
        <v>9090</v>
      </c>
      <c r="M95" s="499"/>
      <c r="N95" s="505">
        <v>82646</v>
      </c>
      <c r="O95" s="499">
        <v>6612</v>
      </c>
      <c r="P95" s="499">
        <v>89258</v>
      </c>
      <c r="Q95" s="499"/>
      <c r="R95" s="501"/>
      <c r="S95" s="502"/>
      <c r="T95" s="499">
        <v>91000</v>
      </c>
      <c r="U95" s="499"/>
      <c r="V95" s="499">
        <v>89258</v>
      </c>
      <c r="W95" s="501"/>
      <c r="X95" s="501"/>
      <c r="Y95" s="501"/>
      <c r="Z95" s="501"/>
      <c r="AA95" s="501"/>
      <c r="AB95" s="503"/>
    </row>
    <row r="96" spans="1:28" ht="35.1" customHeight="1">
      <c r="A96" s="498">
        <v>79</v>
      </c>
      <c r="B96" s="504" t="s">
        <v>4636</v>
      </c>
      <c r="C96" s="504" t="s">
        <v>4637</v>
      </c>
      <c r="D96" s="499">
        <v>1</v>
      </c>
      <c r="E96" s="499">
        <v>245</v>
      </c>
      <c r="F96" s="499">
        <v>245</v>
      </c>
      <c r="G96" s="499">
        <v>25375</v>
      </c>
      <c r="H96" s="499">
        <v>4545</v>
      </c>
      <c r="I96" s="499"/>
      <c r="J96" s="499">
        <v>29920</v>
      </c>
      <c r="K96" s="499">
        <v>25375</v>
      </c>
      <c r="L96" s="499">
        <v>4545</v>
      </c>
      <c r="M96" s="499"/>
      <c r="N96" s="505">
        <v>29920</v>
      </c>
      <c r="O96" s="499">
        <v>2394</v>
      </c>
      <c r="P96" s="499">
        <v>32314</v>
      </c>
      <c r="Q96" s="499"/>
      <c r="R96" s="501"/>
      <c r="S96" s="502"/>
      <c r="T96" s="499">
        <v>33000</v>
      </c>
      <c r="U96" s="499"/>
      <c r="V96" s="499">
        <v>32314</v>
      </c>
      <c r="W96" s="501"/>
      <c r="X96" s="501"/>
      <c r="Y96" s="501"/>
      <c r="Z96" s="501"/>
      <c r="AA96" s="501"/>
      <c r="AB96" s="503"/>
    </row>
    <row r="97" spans="1:28" ht="35.1" customHeight="1">
      <c r="A97" s="498">
        <v>80</v>
      </c>
      <c r="B97" s="504" t="s">
        <v>8277</v>
      </c>
      <c r="C97" s="504" t="s">
        <v>8278</v>
      </c>
      <c r="D97" s="499">
        <v>5</v>
      </c>
      <c r="E97" s="499">
        <v>3200</v>
      </c>
      <c r="F97" s="499">
        <v>3200</v>
      </c>
      <c r="G97" s="499">
        <v>124845</v>
      </c>
      <c r="H97" s="499"/>
      <c r="I97" s="499"/>
      <c r="J97" s="499">
        <v>124845</v>
      </c>
      <c r="K97" s="499">
        <v>124845</v>
      </c>
      <c r="L97" s="499"/>
      <c r="M97" s="499"/>
      <c r="N97" s="505">
        <v>124845</v>
      </c>
      <c r="O97" s="499">
        <v>9988</v>
      </c>
      <c r="P97" s="499">
        <v>134833</v>
      </c>
      <c r="Q97" s="499"/>
      <c r="R97" s="501"/>
      <c r="S97" s="502">
        <v>1260000</v>
      </c>
      <c r="T97" s="499"/>
      <c r="U97" s="499"/>
      <c r="V97" s="499">
        <v>134833</v>
      </c>
      <c r="W97" s="501"/>
      <c r="X97" s="501"/>
      <c r="Y97" s="501"/>
      <c r="Z97" s="501"/>
      <c r="AA97" s="501"/>
      <c r="AB97" s="503"/>
    </row>
    <row r="98" spans="1:28" ht="35.1" customHeight="1">
      <c r="A98" s="498">
        <v>81</v>
      </c>
      <c r="B98" s="504" t="s">
        <v>10674</v>
      </c>
      <c r="C98" s="504" t="s">
        <v>10675</v>
      </c>
      <c r="D98" s="499">
        <v>1</v>
      </c>
      <c r="E98" s="499">
        <v>1775</v>
      </c>
      <c r="F98" s="499">
        <v>1775</v>
      </c>
      <c r="G98" s="499">
        <v>137500</v>
      </c>
      <c r="H98" s="499"/>
      <c r="I98" s="499"/>
      <c r="J98" s="499">
        <v>137500</v>
      </c>
      <c r="K98" s="499">
        <v>137500</v>
      </c>
      <c r="L98" s="499"/>
      <c r="M98" s="499"/>
      <c r="N98" s="505">
        <v>137500</v>
      </c>
      <c r="O98" s="499">
        <v>11000</v>
      </c>
      <c r="P98" s="499">
        <v>148500</v>
      </c>
      <c r="Q98" s="499"/>
      <c r="R98" s="501"/>
      <c r="S98" s="502"/>
      <c r="T98" s="499"/>
      <c r="U98" s="499"/>
      <c r="V98" s="499">
        <v>148500</v>
      </c>
      <c r="W98" s="501"/>
      <c r="X98" s="501"/>
      <c r="Y98" s="501"/>
      <c r="Z98" s="501"/>
      <c r="AA98" s="501"/>
      <c r="AB98" s="503"/>
    </row>
    <row r="99" spans="1:28" ht="35.1" customHeight="1">
      <c r="A99" s="498">
        <v>82</v>
      </c>
      <c r="B99" s="504" t="s">
        <v>10676</v>
      </c>
      <c r="C99" s="504" t="s">
        <v>10677</v>
      </c>
      <c r="D99" s="499">
        <v>2</v>
      </c>
      <c r="E99" s="499">
        <v>236</v>
      </c>
      <c r="F99" s="499">
        <v>236</v>
      </c>
      <c r="G99" s="499">
        <v>26100</v>
      </c>
      <c r="H99" s="499"/>
      <c r="I99" s="499"/>
      <c r="J99" s="499">
        <v>26100</v>
      </c>
      <c r="K99" s="499">
        <v>26100</v>
      </c>
      <c r="L99" s="499"/>
      <c r="M99" s="499"/>
      <c r="N99" s="505">
        <v>26100</v>
      </c>
      <c r="O99" s="499">
        <v>2088</v>
      </c>
      <c r="P99" s="499">
        <v>28188</v>
      </c>
      <c r="Q99" s="499"/>
      <c r="R99" s="501"/>
      <c r="S99" s="502"/>
      <c r="T99" s="499"/>
      <c r="U99" s="499"/>
      <c r="V99" s="499">
        <v>28188</v>
      </c>
      <c r="W99" s="501"/>
      <c r="X99" s="501"/>
      <c r="Y99" s="501"/>
      <c r="Z99" s="501"/>
      <c r="AA99" s="501"/>
      <c r="AB99" s="503"/>
    </row>
    <row r="100" spans="1:28" ht="35.1" customHeight="1">
      <c r="A100" s="498">
        <v>83</v>
      </c>
      <c r="B100" s="504" t="s">
        <v>7503</v>
      </c>
      <c r="C100" s="504" t="s">
        <v>7504</v>
      </c>
      <c r="D100" s="499">
        <v>12</v>
      </c>
      <c r="E100" s="499">
        <v>558</v>
      </c>
      <c r="F100" s="499">
        <v>558</v>
      </c>
      <c r="G100" s="499">
        <v>184150</v>
      </c>
      <c r="H100" s="499"/>
      <c r="I100" s="499"/>
      <c r="J100" s="499">
        <v>184150</v>
      </c>
      <c r="K100" s="499">
        <v>184150</v>
      </c>
      <c r="L100" s="499"/>
      <c r="M100" s="499"/>
      <c r="N100" s="505">
        <v>184150</v>
      </c>
      <c r="O100" s="499">
        <v>14732</v>
      </c>
      <c r="P100" s="499">
        <v>198882</v>
      </c>
      <c r="Q100" s="499"/>
      <c r="R100" s="501"/>
      <c r="S100" s="502"/>
      <c r="T100" s="499"/>
      <c r="U100" s="499"/>
      <c r="V100" s="499">
        <v>198882</v>
      </c>
      <c r="W100" s="501"/>
      <c r="X100" s="501"/>
      <c r="Y100" s="501"/>
      <c r="Z100" s="501"/>
      <c r="AA100" s="501"/>
      <c r="AB100" s="503"/>
    </row>
    <row r="101" spans="1:28" ht="35.1" customHeight="1">
      <c r="A101" s="498">
        <v>84</v>
      </c>
      <c r="B101" s="504" t="s">
        <v>8958</v>
      </c>
      <c r="C101" s="504" t="s">
        <v>10678</v>
      </c>
      <c r="D101" s="499">
        <v>1</v>
      </c>
      <c r="E101" s="499">
        <v>550</v>
      </c>
      <c r="F101" s="499">
        <v>550</v>
      </c>
      <c r="G101" s="499">
        <v>21120</v>
      </c>
      <c r="H101" s="499"/>
      <c r="I101" s="499"/>
      <c r="J101" s="499">
        <v>21120</v>
      </c>
      <c r="K101" s="499">
        <v>21120</v>
      </c>
      <c r="L101" s="499"/>
      <c r="M101" s="499"/>
      <c r="N101" s="505">
        <v>21120</v>
      </c>
      <c r="O101" s="499">
        <v>1690</v>
      </c>
      <c r="P101" s="499">
        <v>22810</v>
      </c>
      <c r="Q101" s="499"/>
      <c r="R101" s="501"/>
      <c r="S101" s="502">
        <v>220000</v>
      </c>
      <c r="T101" s="499"/>
      <c r="U101" s="499">
        <v>22810</v>
      </c>
      <c r="V101" s="499"/>
      <c r="W101" s="501"/>
      <c r="X101" s="501"/>
      <c r="Y101" s="501"/>
      <c r="Z101" s="501"/>
      <c r="AA101" s="501"/>
      <c r="AB101" s="503"/>
    </row>
    <row r="102" spans="1:28" ht="35.1" customHeight="1">
      <c r="A102" s="498">
        <v>85</v>
      </c>
      <c r="B102" s="504" t="s">
        <v>8785</v>
      </c>
      <c r="C102" s="504" t="s">
        <v>7859</v>
      </c>
      <c r="D102" s="499">
        <v>1</v>
      </c>
      <c r="E102" s="499">
        <v>1800</v>
      </c>
      <c r="F102" s="499">
        <v>1800</v>
      </c>
      <c r="G102" s="499">
        <v>17920</v>
      </c>
      <c r="H102" s="499"/>
      <c r="I102" s="499"/>
      <c r="J102" s="499">
        <v>17920</v>
      </c>
      <c r="K102" s="499">
        <v>17920</v>
      </c>
      <c r="L102" s="499"/>
      <c r="M102" s="499"/>
      <c r="N102" s="505">
        <v>17920</v>
      </c>
      <c r="O102" s="499">
        <v>1434</v>
      </c>
      <c r="P102" s="499">
        <v>19354</v>
      </c>
      <c r="Q102" s="499"/>
      <c r="R102" s="501"/>
      <c r="S102" s="502"/>
      <c r="T102" s="499"/>
      <c r="U102" s="499"/>
      <c r="V102" s="499">
        <v>19354</v>
      </c>
      <c r="W102" s="501"/>
      <c r="X102" s="501"/>
      <c r="Y102" s="501"/>
      <c r="Z102" s="501"/>
      <c r="AA102" s="501"/>
      <c r="AB102" s="503"/>
    </row>
    <row r="103" spans="1:28" ht="35.1" customHeight="1">
      <c r="A103" s="498">
        <v>86</v>
      </c>
      <c r="B103" s="504" t="s">
        <v>4750</v>
      </c>
      <c r="C103" s="504" t="s">
        <v>4751</v>
      </c>
      <c r="D103" s="499">
        <v>1</v>
      </c>
      <c r="E103" s="499">
        <v>3500</v>
      </c>
      <c r="F103" s="499">
        <v>3500</v>
      </c>
      <c r="G103" s="499">
        <v>36480</v>
      </c>
      <c r="H103" s="499"/>
      <c r="I103" s="499"/>
      <c r="J103" s="499">
        <v>36480</v>
      </c>
      <c r="K103" s="499">
        <v>36480</v>
      </c>
      <c r="L103" s="499"/>
      <c r="M103" s="499"/>
      <c r="N103" s="505">
        <v>36480</v>
      </c>
      <c r="O103" s="499">
        <v>2918</v>
      </c>
      <c r="P103" s="499">
        <v>39398</v>
      </c>
      <c r="Q103" s="499"/>
      <c r="R103" s="501"/>
      <c r="S103" s="502"/>
      <c r="T103" s="499"/>
      <c r="U103" s="499">
        <v>39398</v>
      </c>
      <c r="V103" s="499"/>
      <c r="W103" s="501"/>
      <c r="X103" s="501"/>
      <c r="Y103" s="501"/>
      <c r="Z103" s="501"/>
      <c r="AA103" s="501"/>
      <c r="AB103" s="503"/>
    </row>
    <row r="104" spans="1:28" ht="35.1" customHeight="1">
      <c r="A104" s="498">
        <v>87</v>
      </c>
      <c r="B104" s="504" t="s">
        <v>7618</v>
      </c>
      <c r="C104" s="504" t="s">
        <v>7619</v>
      </c>
      <c r="D104" s="499">
        <v>13</v>
      </c>
      <c r="E104" s="499">
        <v>126700</v>
      </c>
      <c r="F104" s="499">
        <v>126700</v>
      </c>
      <c r="G104" s="499">
        <v>843392</v>
      </c>
      <c r="H104" s="499"/>
      <c r="I104" s="499"/>
      <c r="J104" s="499">
        <v>843392</v>
      </c>
      <c r="K104" s="499">
        <v>779074</v>
      </c>
      <c r="L104" s="499"/>
      <c r="M104" s="499"/>
      <c r="N104" s="505">
        <v>779074</v>
      </c>
      <c r="O104" s="499">
        <v>62326</v>
      </c>
      <c r="P104" s="499">
        <v>841400</v>
      </c>
      <c r="Q104" s="499">
        <v>64318</v>
      </c>
      <c r="R104" s="501"/>
      <c r="S104" s="502">
        <v>22380000</v>
      </c>
      <c r="T104" s="499"/>
      <c r="U104" s="499"/>
      <c r="V104" s="499">
        <v>841400</v>
      </c>
      <c r="W104" s="501"/>
      <c r="X104" s="501"/>
      <c r="Y104" s="501"/>
      <c r="Z104" s="501"/>
      <c r="AA104" s="501"/>
      <c r="AB104" s="503"/>
    </row>
    <row r="105" spans="1:28" ht="35.1" customHeight="1">
      <c r="A105" s="498">
        <v>88</v>
      </c>
      <c r="B105" s="504" t="s">
        <v>4188</v>
      </c>
      <c r="C105" s="504" t="s">
        <v>4189</v>
      </c>
      <c r="D105" s="499">
        <v>4</v>
      </c>
      <c r="E105" s="499">
        <v>1927</v>
      </c>
      <c r="F105" s="499">
        <v>1927</v>
      </c>
      <c r="G105" s="499">
        <v>70912</v>
      </c>
      <c r="H105" s="499">
        <v>9090</v>
      </c>
      <c r="I105" s="499"/>
      <c r="J105" s="499">
        <v>80002</v>
      </c>
      <c r="K105" s="499">
        <v>70912</v>
      </c>
      <c r="L105" s="499">
        <v>9090</v>
      </c>
      <c r="M105" s="499"/>
      <c r="N105" s="505">
        <v>80002</v>
      </c>
      <c r="O105" s="499">
        <v>6400</v>
      </c>
      <c r="P105" s="499">
        <v>86402</v>
      </c>
      <c r="Q105" s="499"/>
      <c r="R105" s="501"/>
      <c r="S105" s="502"/>
      <c r="T105" s="499">
        <v>55000</v>
      </c>
      <c r="U105" s="499"/>
      <c r="V105" s="499">
        <v>86402</v>
      </c>
      <c r="W105" s="501"/>
      <c r="X105" s="501"/>
      <c r="Y105" s="501"/>
      <c r="Z105" s="501"/>
      <c r="AA105" s="501"/>
      <c r="AB105" s="503"/>
    </row>
    <row r="106" spans="1:28" ht="35.1" customHeight="1">
      <c r="A106" s="498">
        <v>89</v>
      </c>
      <c r="B106" s="504" t="s">
        <v>641</v>
      </c>
      <c r="C106" s="504" t="s">
        <v>642</v>
      </c>
      <c r="D106" s="499">
        <v>3</v>
      </c>
      <c r="E106" s="499">
        <v>18900</v>
      </c>
      <c r="F106" s="499">
        <v>18900</v>
      </c>
      <c r="G106" s="499">
        <v>142464</v>
      </c>
      <c r="H106" s="499"/>
      <c r="I106" s="499"/>
      <c r="J106" s="499">
        <v>142464</v>
      </c>
      <c r="K106" s="499">
        <v>142464</v>
      </c>
      <c r="L106" s="499"/>
      <c r="M106" s="499"/>
      <c r="N106" s="505">
        <v>142464</v>
      </c>
      <c r="O106" s="499">
        <v>11397</v>
      </c>
      <c r="P106" s="499">
        <v>153861</v>
      </c>
      <c r="Q106" s="499"/>
      <c r="R106" s="501"/>
      <c r="S106" s="502">
        <v>5757000</v>
      </c>
      <c r="T106" s="499"/>
      <c r="U106" s="499">
        <v>153861</v>
      </c>
      <c r="V106" s="499"/>
      <c r="W106" s="501"/>
      <c r="X106" s="501"/>
      <c r="Y106" s="501"/>
      <c r="Z106" s="501"/>
      <c r="AA106" s="501"/>
      <c r="AB106" s="503"/>
    </row>
    <row r="107" spans="1:28" ht="35.1" customHeight="1">
      <c r="A107" s="498">
        <v>90</v>
      </c>
      <c r="B107" s="504" t="s">
        <v>3550</v>
      </c>
      <c r="C107" s="504" t="s">
        <v>3551</v>
      </c>
      <c r="D107" s="499">
        <v>1</v>
      </c>
      <c r="E107" s="499">
        <v>222</v>
      </c>
      <c r="F107" s="499">
        <v>222</v>
      </c>
      <c r="G107" s="499">
        <v>21120</v>
      </c>
      <c r="H107" s="499">
        <v>4545</v>
      </c>
      <c r="I107" s="499"/>
      <c r="J107" s="499">
        <v>25665</v>
      </c>
      <c r="K107" s="499">
        <v>21120</v>
      </c>
      <c r="L107" s="499">
        <v>4545</v>
      </c>
      <c r="M107" s="499"/>
      <c r="N107" s="505">
        <v>25665</v>
      </c>
      <c r="O107" s="499">
        <v>2054</v>
      </c>
      <c r="P107" s="499">
        <v>27719</v>
      </c>
      <c r="Q107" s="499"/>
      <c r="R107" s="501"/>
      <c r="S107" s="502">
        <v>900000</v>
      </c>
      <c r="T107" s="499">
        <v>28000</v>
      </c>
      <c r="U107" s="499"/>
      <c r="V107" s="499">
        <v>27719</v>
      </c>
      <c r="W107" s="501"/>
      <c r="X107" s="501"/>
      <c r="Y107" s="501"/>
      <c r="Z107" s="501"/>
      <c r="AA107" s="501"/>
      <c r="AB107" s="503"/>
    </row>
    <row r="108" spans="1:28" ht="35.1" customHeight="1">
      <c r="A108" s="498">
        <v>91</v>
      </c>
      <c r="B108" s="504" t="s">
        <v>9167</v>
      </c>
      <c r="C108" s="504" t="s">
        <v>9168</v>
      </c>
      <c r="D108" s="499">
        <v>5</v>
      </c>
      <c r="E108" s="499">
        <v>9250</v>
      </c>
      <c r="F108" s="499">
        <v>9250</v>
      </c>
      <c r="G108" s="499">
        <v>111360</v>
      </c>
      <c r="H108" s="499"/>
      <c r="I108" s="499"/>
      <c r="J108" s="499">
        <v>111360</v>
      </c>
      <c r="K108" s="499">
        <v>111360</v>
      </c>
      <c r="L108" s="499"/>
      <c r="M108" s="499"/>
      <c r="N108" s="505">
        <v>111360</v>
      </c>
      <c r="O108" s="499">
        <v>8909</v>
      </c>
      <c r="P108" s="499">
        <v>120269</v>
      </c>
      <c r="Q108" s="499"/>
      <c r="R108" s="501"/>
      <c r="S108" s="502">
        <v>4273000</v>
      </c>
      <c r="T108" s="499"/>
      <c r="U108" s="499"/>
      <c r="V108" s="499">
        <v>120269</v>
      </c>
      <c r="W108" s="501"/>
      <c r="X108" s="501"/>
      <c r="Y108" s="501"/>
      <c r="Z108" s="501"/>
      <c r="AA108" s="501"/>
      <c r="AB108" s="503"/>
    </row>
    <row r="109" spans="1:28" ht="35.1" customHeight="1">
      <c r="A109" s="498">
        <v>92</v>
      </c>
      <c r="B109" s="504" t="s">
        <v>8192</v>
      </c>
      <c r="C109" s="504" t="s">
        <v>8193</v>
      </c>
      <c r="D109" s="499">
        <v>1</v>
      </c>
      <c r="E109" s="499">
        <v>6600</v>
      </c>
      <c r="F109" s="499">
        <v>6600</v>
      </c>
      <c r="G109" s="499">
        <v>47488</v>
      </c>
      <c r="H109" s="499"/>
      <c r="I109" s="499"/>
      <c r="J109" s="499">
        <v>47488</v>
      </c>
      <c r="K109" s="499">
        <v>47488</v>
      </c>
      <c r="L109" s="499"/>
      <c r="M109" s="499"/>
      <c r="N109" s="505">
        <v>47488</v>
      </c>
      <c r="O109" s="499">
        <v>3799</v>
      </c>
      <c r="P109" s="499">
        <v>51287</v>
      </c>
      <c r="Q109" s="499"/>
      <c r="R109" s="501"/>
      <c r="S109" s="502"/>
      <c r="T109" s="499"/>
      <c r="U109" s="499"/>
      <c r="V109" s="499">
        <v>51287</v>
      </c>
      <c r="W109" s="501"/>
      <c r="X109" s="501"/>
      <c r="Y109" s="501"/>
      <c r="Z109" s="501"/>
      <c r="AA109" s="501"/>
      <c r="AB109" s="503"/>
    </row>
    <row r="110" spans="1:28" ht="35.1" customHeight="1">
      <c r="A110" s="498">
        <v>93</v>
      </c>
      <c r="B110" s="504" t="s">
        <v>7667</v>
      </c>
      <c r="C110" s="504" t="s">
        <v>7668</v>
      </c>
      <c r="D110" s="499">
        <v>1</v>
      </c>
      <c r="E110" s="499">
        <v>2000</v>
      </c>
      <c r="F110" s="499">
        <v>2000</v>
      </c>
      <c r="G110" s="499">
        <v>48100</v>
      </c>
      <c r="H110" s="499"/>
      <c r="I110" s="499"/>
      <c r="J110" s="499">
        <v>48100</v>
      </c>
      <c r="K110" s="499">
        <v>48100</v>
      </c>
      <c r="L110" s="499"/>
      <c r="M110" s="499"/>
      <c r="N110" s="505">
        <v>48100</v>
      </c>
      <c r="O110" s="499">
        <v>3848</v>
      </c>
      <c r="P110" s="499">
        <v>51948</v>
      </c>
      <c r="Q110" s="499"/>
      <c r="R110" s="501"/>
      <c r="S110" s="502"/>
      <c r="T110" s="499"/>
      <c r="U110" s="499"/>
      <c r="V110" s="499">
        <v>51948</v>
      </c>
      <c r="W110" s="501"/>
      <c r="X110" s="501"/>
      <c r="Y110" s="501"/>
      <c r="Z110" s="501"/>
      <c r="AA110" s="501"/>
      <c r="AB110" s="503"/>
    </row>
    <row r="111" spans="1:28" ht="35.1" customHeight="1">
      <c r="A111" s="498">
        <v>94</v>
      </c>
      <c r="B111" s="504" t="s">
        <v>5520</v>
      </c>
      <c r="C111" s="504" t="s">
        <v>5521</v>
      </c>
      <c r="D111" s="499">
        <v>1</v>
      </c>
      <c r="E111" s="499">
        <v>1200</v>
      </c>
      <c r="F111" s="499">
        <v>1200</v>
      </c>
      <c r="G111" s="499">
        <v>23040</v>
      </c>
      <c r="H111" s="499"/>
      <c r="I111" s="499"/>
      <c r="J111" s="499">
        <v>23040</v>
      </c>
      <c r="K111" s="499">
        <v>23040</v>
      </c>
      <c r="L111" s="499"/>
      <c r="M111" s="499"/>
      <c r="N111" s="505">
        <v>23040</v>
      </c>
      <c r="O111" s="499">
        <v>1843</v>
      </c>
      <c r="P111" s="499">
        <v>24883</v>
      </c>
      <c r="Q111" s="499"/>
      <c r="R111" s="501"/>
      <c r="S111" s="502">
        <v>275000</v>
      </c>
      <c r="T111" s="499"/>
      <c r="U111" s="499">
        <v>24883</v>
      </c>
      <c r="V111" s="499"/>
      <c r="W111" s="501"/>
      <c r="X111" s="501"/>
      <c r="Y111" s="501"/>
      <c r="Z111" s="501"/>
      <c r="AA111" s="501"/>
      <c r="AB111" s="503"/>
    </row>
    <row r="112" spans="1:28" ht="35.1" customHeight="1">
      <c r="A112" s="498">
        <v>95</v>
      </c>
      <c r="B112" s="504" t="s">
        <v>5500</v>
      </c>
      <c r="C112" s="504" t="s">
        <v>5501</v>
      </c>
      <c r="D112" s="499">
        <v>2</v>
      </c>
      <c r="E112" s="499">
        <v>2300</v>
      </c>
      <c r="F112" s="499">
        <v>2300</v>
      </c>
      <c r="G112" s="499">
        <v>54075</v>
      </c>
      <c r="H112" s="499"/>
      <c r="I112" s="499"/>
      <c r="J112" s="499">
        <v>54075</v>
      </c>
      <c r="K112" s="499">
        <v>54075</v>
      </c>
      <c r="L112" s="499"/>
      <c r="M112" s="499"/>
      <c r="N112" s="505">
        <v>54075</v>
      </c>
      <c r="O112" s="499">
        <v>4326</v>
      </c>
      <c r="P112" s="499">
        <v>58401</v>
      </c>
      <c r="Q112" s="499"/>
      <c r="R112" s="501"/>
      <c r="S112" s="502">
        <v>1735000</v>
      </c>
      <c r="T112" s="499"/>
      <c r="U112" s="499">
        <v>58401</v>
      </c>
      <c r="V112" s="499"/>
      <c r="W112" s="501"/>
      <c r="X112" s="501"/>
      <c r="Y112" s="501"/>
      <c r="Z112" s="501"/>
      <c r="AA112" s="501"/>
      <c r="AB112" s="503"/>
    </row>
    <row r="113" spans="1:28" ht="35.1" customHeight="1">
      <c r="A113" s="498">
        <v>96</v>
      </c>
      <c r="B113" s="504" t="s">
        <v>3656</v>
      </c>
      <c r="C113" s="504" t="s">
        <v>2557</v>
      </c>
      <c r="D113" s="499">
        <v>4</v>
      </c>
      <c r="E113" s="499">
        <v>11665</v>
      </c>
      <c r="F113" s="499">
        <v>11665</v>
      </c>
      <c r="G113" s="499">
        <v>119040</v>
      </c>
      <c r="H113" s="499"/>
      <c r="I113" s="499"/>
      <c r="J113" s="499">
        <v>119040</v>
      </c>
      <c r="K113" s="499">
        <v>119040</v>
      </c>
      <c r="L113" s="499"/>
      <c r="M113" s="499"/>
      <c r="N113" s="505">
        <v>119040</v>
      </c>
      <c r="O113" s="499">
        <v>9522</v>
      </c>
      <c r="P113" s="499">
        <v>128562</v>
      </c>
      <c r="Q113" s="499"/>
      <c r="R113" s="501"/>
      <c r="S113" s="502"/>
      <c r="T113" s="499"/>
      <c r="U113" s="499"/>
      <c r="V113" s="499">
        <v>128562</v>
      </c>
      <c r="W113" s="501"/>
      <c r="X113" s="501"/>
      <c r="Y113" s="501"/>
      <c r="Z113" s="501"/>
      <c r="AA113" s="501"/>
      <c r="AB113" s="503"/>
    </row>
    <row r="114" spans="1:28" ht="35.1" customHeight="1">
      <c r="A114" s="498">
        <v>97</v>
      </c>
      <c r="B114" s="504" t="s">
        <v>6396</v>
      </c>
      <c r="C114" s="504" t="s">
        <v>6397</v>
      </c>
      <c r="D114" s="499">
        <v>34</v>
      </c>
      <c r="E114" s="499">
        <v>116500</v>
      </c>
      <c r="F114" s="499">
        <v>143166</v>
      </c>
      <c r="G114" s="499">
        <v>1078780</v>
      </c>
      <c r="H114" s="499"/>
      <c r="I114" s="499"/>
      <c r="J114" s="499">
        <v>1078780</v>
      </c>
      <c r="K114" s="499">
        <v>907025</v>
      </c>
      <c r="L114" s="499"/>
      <c r="M114" s="499"/>
      <c r="N114" s="505">
        <v>907025</v>
      </c>
      <c r="O114" s="499">
        <v>72575</v>
      </c>
      <c r="P114" s="499">
        <v>979600</v>
      </c>
      <c r="Q114" s="499">
        <v>171755</v>
      </c>
      <c r="R114" s="501"/>
      <c r="S114" s="502">
        <v>10698000</v>
      </c>
      <c r="T114" s="499"/>
      <c r="U114" s="499"/>
      <c r="V114" s="499">
        <v>979600</v>
      </c>
      <c r="W114" s="501"/>
      <c r="X114" s="501"/>
      <c r="Y114" s="501"/>
      <c r="Z114" s="501"/>
      <c r="AA114" s="501"/>
      <c r="AB114" s="503"/>
    </row>
    <row r="115" spans="1:28" ht="35.1" customHeight="1">
      <c r="A115" s="498">
        <v>98</v>
      </c>
      <c r="B115" s="504" t="s">
        <v>3086</v>
      </c>
      <c r="C115" s="504" t="s">
        <v>3087</v>
      </c>
      <c r="D115" s="499">
        <v>2</v>
      </c>
      <c r="E115" s="499">
        <v>760</v>
      </c>
      <c r="F115" s="499">
        <v>760</v>
      </c>
      <c r="G115" s="499">
        <v>62500</v>
      </c>
      <c r="H115" s="499"/>
      <c r="I115" s="499"/>
      <c r="J115" s="499">
        <v>62500</v>
      </c>
      <c r="K115" s="499">
        <v>62500</v>
      </c>
      <c r="L115" s="499"/>
      <c r="M115" s="499"/>
      <c r="N115" s="505">
        <v>62500</v>
      </c>
      <c r="O115" s="499">
        <v>5000</v>
      </c>
      <c r="P115" s="499">
        <v>67500</v>
      </c>
      <c r="Q115" s="499"/>
      <c r="R115" s="501"/>
      <c r="S115" s="502"/>
      <c r="T115" s="499"/>
      <c r="U115" s="499"/>
      <c r="V115" s="499">
        <v>67500</v>
      </c>
      <c r="W115" s="501"/>
      <c r="X115" s="501"/>
      <c r="Y115" s="501"/>
      <c r="Z115" s="501"/>
      <c r="AA115" s="501"/>
      <c r="AB115" s="503"/>
    </row>
    <row r="116" spans="1:28" ht="35.1" customHeight="1">
      <c r="A116" s="498">
        <v>99</v>
      </c>
      <c r="B116" s="504" t="s">
        <v>5509</v>
      </c>
      <c r="C116" s="504" t="s">
        <v>10679</v>
      </c>
      <c r="D116" s="499">
        <v>1</v>
      </c>
      <c r="E116" s="499">
        <v>1820</v>
      </c>
      <c r="F116" s="499">
        <v>1820</v>
      </c>
      <c r="G116" s="499">
        <v>30975</v>
      </c>
      <c r="H116" s="499"/>
      <c r="I116" s="499"/>
      <c r="J116" s="499">
        <v>30975</v>
      </c>
      <c r="K116" s="499">
        <v>30975</v>
      </c>
      <c r="L116" s="499"/>
      <c r="M116" s="499"/>
      <c r="N116" s="505">
        <v>30975</v>
      </c>
      <c r="O116" s="499">
        <v>2478</v>
      </c>
      <c r="P116" s="499">
        <v>33453</v>
      </c>
      <c r="Q116" s="499"/>
      <c r="R116" s="501"/>
      <c r="S116" s="502"/>
      <c r="T116" s="499"/>
      <c r="U116" s="499">
        <v>33453</v>
      </c>
      <c r="V116" s="499"/>
      <c r="W116" s="501"/>
      <c r="X116" s="501"/>
      <c r="Y116" s="501"/>
      <c r="Z116" s="501"/>
      <c r="AA116" s="501"/>
      <c r="AB116" s="503"/>
    </row>
    <row r="117" spans="1:28" ht="35.1" customHeight="1">
      <c r="A117" s="498">
        <v>100</v>
      </c>
      <c r="B117" s="504" t="s">
        <v>8459</v>
      </c>
      <c r="C117" s="504" t="s">
        <v>8460</v>
      </c>
      <c r="D117" s="499">
        <v>3</v>
      </c>
      <c r="E117" s="499">
        <v>3610</v>
      </c>
      <c r="F117" s="499">
        <v>3610</v>
      </c>
      <c r="G117" s="499">
        <v>118908</v>
      </c>
      <c r="H117" s="499"/>
      <c r="I117" s="499"/>
      <c r="J117" s="499">
        <v>118908</v>
      </c>
      <c r="K117" s="499">
        <v>118908</v>
      </c>
      <c r="L117" s="499"/>
      <c r="M117" s="499"/>
      <c r="N117" s="505">
        <v>118908</v>
      </c>
      <c r="O117" s="499">
        <v>9512</v>
      </c>
      <c r="P117" s="499">
        <v>128420</v>
      </c>
      <c r="Q117" s="499"/>
      <c r="R117" s="501"/>
      <c r="S117" s="502">
        <v>2106000</v>
      </c>
      <c r="T117" s="499"/>
      <c r="U117" s="499">
        <v>128420</v>
      </c>
      <c r="V117" s="499"/>
      <c r="W117" s="501"/>
      <c r="X117" s="501"/>
      <c r="Y117" s="501"/>
      <c r="Z117" s="501"/>
      <c r="AA117" s="501"/>
      <c r="AB117" s="503"/>
    </row>
    <row r="118" spans="1:28" ht="35.1" customHeight="1">
      <c r="A118" s="498">
        <v>101</v>
      </c>
      <c r="B118" s="504" t="s">
        <v>7649</v>
      </c>
      <c r="C118" s="504" t="s">
        <v>7650</v>
      </c>
      <c r="D118" s="499">
        <v>1</v>
      </c>
      <c r="E118" s="499">
        <v>2000</v>
      </c>
      <c r="F118" s="499">
        <v>2000</v>
      </c>
      <c r="G118" s="499">
        <v>28540</v>
      </c>
      <c r="H118" s="499"/>
      <c r="I118" s="499"/>
      <c r="J118" s="499">
        <v>28540</v>
      </c>
      <c r="K118" s="499">
        <v>13889</v>
      </c>
      <c r="L118" s="499"/>
      <c r="M118" s="499"/>
      <c r="N118" s="505">
        <v>13889</v>
      </c>
      <c r="O118" s="499">
        <v>1111</v>
      </c>
      <c r="P118" s="499">
        <v>15000</v>
      </c>
      <c r="Q118" s="499">
        <v>14651</v>
      </c>
      <c r="R118" s="501"/>
      <c r="S118" s="502"/>
      <c r="T118" s="499"/>
      <c r="U118" s="499"/>
      <c r="V118" s="499">
        <v>15000</v>
      </c>
      <c r="W118" s="501"/>
      <c r="X118" s="501"/>
      <c r="Y118" s="501"/>
      <c r="Z118" s="501"/>
      <c r="AA118" s="501"/>
      <c r="AB118" s="503"/>
    </row>
    <row r="119" spans="1:28" ht="35.1" customHeight="1">
      <c r="A119" s="498">
        <v>102</v>
      </c>
      <c r="B119" s="504" t="s">
        <v>1683</v>
      </c>
      <c r="C119" s="504" t="s">
        <v>1684</v>
      </c>
      <c r="D119" s="499">
        <v>2</v>
      </c>
      <c r="E119" s="499">
        <v>440</v>
      </c>
      <c r="F119" s="499">
        <v>440</v>
      </c>
      <c r="G119" s="499">
        <v>46410</v>
      </c>
      <c r="H119" s="499"/>
      <c r="I119" s="499"/>
      <c r="J119" s="499">
        <v>46410</v>
      </c>
      <c r="K119" s="499">
        <v>46410</v>
      </c>
      <c r="L119" s="499"/>
      <c r="M119" s="499"/>
      <c r="N119" s="505">
        <v>46410</v>
      </c>
      <c r="O119" s="499">
        <v>3713</v>
      </c>
      <c r="P119" s="499">
        <v>50123</v>
      </c>
      <c r="Q119" s="499"/>
      <c r="R119" s="501"/>
      <c r="S119" s="502">
        <v>360000</v>
      </c>
      <c r="T119" s="499"/>
      <c r="U119" s="499"/>
      <c r="V119" s="499">
        <v>50123</v>
      </c>
      <c r="W119" s="501"/>
      <c r="X119" s="501"/>
      <c r="Y119" s="501"/>
      <c r="Z119" s="501"/>
      <c r="AA119" s="501"/>
      <c r="AB119" s="503"/>
    </row>
    <row r="120" spans="1:28" ht="35.1" customHeight="1">
      <c r="A120" s="498">
        <v>103</v>
      </c>
      <c r="B120" s="504" t="s">
        <v>5428</v>
      </c>
      <c r="C120" s="504" t="s">
        <v>5429</v>
      </c>
      <c r="D120" s="499">
        <v>6</v>
      </c>
      <c r="E120" s="499">
        <v>29000</v>
      </c>
      <c r="F120" s="499">
        <v>29000</v>
      </c>
      <c r="G120" s="499">
        <v>216448</v>
      </c>
      <c r="H120" s="499"/>
      <c r="I120" s="499"/>
      <c r="J120" s="499">
        <v>216448</v>
      </c>
      <c r="K120" s="499">
        <v>216448</v>
      </c>
      <c r="L120" s="499"/>
      <c r="M120" s="499"/>
      <c r="N120" s="505">
        <v>216448</v>
      </c>
      <c r="O120" s="499">
        <v>17315</v>
      </c>
      <c r="P120" s="499">
        <v>233763</v>
      </c>
      <c r="Q120" s="499"/>
      <c r="R120" s="501"/>
      <c r="S120" s="502">
        <v>1270000</v>
      </c>
      <c r="T120" s="499"/>
      <c r="U120" s="499"/>
      <c r="V120" s="499">
        <v>233763</v>
      </c>
      <c r="W120" s="501"/>
      <c r="X120" s="501"/>
      <c r="Y120" s="501"/>
      <c r="Z120" s="501"/>
      <c r="AA120" s="501"/>
      <c r="AB120" s="503"/>
    </row>
    <row r="121" spans="1:28" ht="35.1" customHeight="1">
      <c r="A121" s="498">
        <v>104</v>
      </c>
      <c r="B121" s="504" t="s">
        <v>6560</v>
      </c>
      <c r="C121" s="504" t="s">
        <v>6561</v>
      </c>
      <c r="D121" s="499">
        <v>1</v>
      </c>
      <c r="E121" s="499">
        <v>106</v>
      </c>
      <c r="F121" s="499">
        <v>106</v>
      </c>
      <c r="G121" s="499">
        <v>21120</v>
      </c>
      <c r="H121" s="499">
        <v>5000</v>
      </c>
      <c r="I121" s="499"/>
      <c r="J121" s="499">
        <v>26120</v>
      </c>
      <c r="K121" s="499">
        <v>21120</v>
      </c>
      <c r="L121" s="499">
        <v>5000</v>
      </c>
      <c r="M121" s="499"/>
      <c r="N121" s="505">
        <v>26120</v>
      </c>
      <c r="O121" s="499">
        <v>2090</v>
      </c>
      <c r="P121" s="499">
        <v>28210</v>
      </c>
      <c r="Q121" s="499"/>
      <c r="R121" s="501"/>
      <c r="S121" s="502"/>
      <c r="T121" s="499"/>
      <c r="U121" s="499"/>
      <c r="V121" s="499">
        <v>28210</v>
      </c>
      <c r="W121" s="501"/>
      <c r="X121" s="501"/>
      <c r="Y121" s="501"/>
      <c r="Z121" s="501"/>
      <c r="AA121" s="501"/>
      <c r="AB121" s="503"/>
    </row>
    <row r="122" spans="1:28" ht="35.1" customHeight="1">
      <c r="A122" s="498">
        <v>105</v>
      </c>
      <c r="B122" s="504" t="s">
        <v>8401</v>
      </c>
      <c r="C122" s="504" t="s">
        <v>8402</v>
      </c>
      <c r="D122" s="499">
        <v>5</v>
      </c>
      <c r="E122" s="499">
        <v>145000</v>
      </c>
      <c r="F122" s="499">
        <v>157960</v>
      </c>
      <c r="G122" s="499">
        <v>988800</v>
      </c>
      <c r="H122" s="499"/>
      <c r="I122" s="499"/>
      <c r="J122" s="499">
        <v>988800</v>
      </c>
      <c r="K122" s="499">
        <v>824444</v>
      </c>
      <c r="L122" s="499"/>
      <c r="M122" s="499"/>
      <c r="N122" s="505">
        <v>824444</v>
      </c>
      <c r="O122" s="499">
        <v>65956</v>
      </c>
      <c r="P122" s="499">
        <v>890400</v>
      </c>
      <c r="Q122" s="499">
        <v>164356</v>
      </c>
      <c r="R122" s="501"/>
      <c r="S122" s="502">
        <v>7200000</v>
      </c>
      <c r="T122" s="499"/>
      <c r="U122" s="499"/>
      <c r="V122" s="499">
        <v>890400</v>
      </c>
      <c r="W122" s="501"/>
      <c r="X122" s="501"/>
      <c r="Y122" s="501"/>
      <c r="Z122" s="501"/>
      <c r="AA122" s="501"/>
      <c r="AB122" s="503"/>
    </row>
    <row r="123" spans="1:28" ht="35.1" customHeight="1">
      <c r="A123" s="498">
        <v>106</v>
      </c>
      <c r="B123" s="504" t="s">
        <v>6108</v>
      </c>
      <c r="C123" s="504" t="s">
        <v>6109</v>
      </c>
      <c r="D123" s="499">
        <v>17</v>
      </c>
      <c r="E123" s="499">
        <v>65000</v>
      </c>
      <c r="F123" s="499">
        <v>65900</v>
      </c>
      <c r="G123" s="499">
        <v>598272</v>
      </c>
      <c r="H123" s="499"/>
      <c r="I123" s="499"/>
      <c r="J123" s="499">
        <v>598272</v>
      </c>
      <c r="K123" s="499">
        <v>598272</v>
      </c>
      <c r="L123" s="499"/>
      <c r="M123" s="499"/>
      <c r="N123" s="505">
        <v>598272</v>
      </c>
      <c r="O123" s="499">
        <v>47864</v>
      </c>
      <c r="P123" s="499">
        <v>646136</v>
      </c>
      <c r="Q123" s="499"/>
      <c r="R123" s="501"/>
      <c r="S123" s="502">
        <v>21296000</v>
      </c>
      <c r="T123" s="499"/>
      <c r="U123" s="499"/>
      <c r="V123" s="499">
        <v>646136</v>
      </c>
      <c r="W123" s="501"/>
      <c r="X123" s="501"/>
      <c r="Y123" s="501"/>
      <c r="Z123" s="501"/>
      <c r="AA123" s="501"/>
      <c r="AB123" s="503"/>
    </row>
    <row r="124" spans="1:28" ht="35.1" customHeight="1">
      <c r="A124" s="498">
        <v>107</v>
      </c>
      <c r="B124" s="504" t="s">
        <v>8361</v>
      </c>
      <c r="C124" s="504" t="s">
        <v>8362</v>
      </c>
      <c r="D124" s="499">
        <v>4</v>
      </c>
      <c r="E124" s="499">
        <v>114000</v>
      </c>
      <c r="F124" s="499">
        <v>136387</v>
      </c>
      <c r="G124" s="499">
        <v>1073472</v>
      </c>
      <c r="H124" s="499"/>
      <c r="I124" s="499">
        <v>15000</v>
      </c>
      <c r="J124" s="499">
        <v>1088472</v>
      </c>
      <c r="K124" s="499">
        <v>1027522</v>
      </c>
      <c r="L124" s="499"/>
      <c r="M124" s="499">
        <v>15000</v>
      </c>
      <c r="N124" s="505">
        <v>1042522</v>
      </c>
      <c r="O124" s="499">
        <v>83403</v>
      </c>
      <c r="P124" s="499">
        <v>1125925</v>
      </c>
      <c r="Q124" s="499">
        <v>45950</v>
      </c>
      <c r="R124" s="501"/>
      <c r="S124" s="502">
        <v>5500000</v>
      </c>
      <c r="T124" s="499"/>
      <c r="U124" s="499"/>
      <c r="V124" s="499">
        <v>1125925</v>
      </c>
      <c r="W124" s="501"/>
      <c r="X124" s="501"/>
      <c r="Y124" s="501"/>
      <c r="Z124" s="501"/>
      <c r="AA124" s="501"/>
      <c r="AB124" s="503"/>
    </row>
    <row r="125" spans="1:28" ht="35.1" customHeight="1">
      <c r="A125" s="498">
        <v>108</v>
      </c>
      <c r="B125" s="504" t="s">
        <v>8410</v>
      </c>
      <c r="C125" s="504" t="s">
        <v>8411</v>
      </c>
      <c r="D125" s="499">
        <v>1</v>
      </c>
      <c r="E125" s="499">
        <v>1000</v>
      </c>
      <c r="F125" s="499">
        <v>1000</v>
      </c>
      <c r="G125" s="499">
        <v>15104</v>
      </c>
      <c r="H125" s="499">
        <v>4545</v>
      </c>
      <c r="I125" s="499"/>
      <c r="J125" s="499">
        <v>19649</v>
      </c>
      <c r="K125" s="499">
        <v>15104</v>
      </c>
      <c r="L125" s="499">
        <v>4545</v>
      </c>
      <c r="M125" s="499"/>
      <c r="N125" s="505">
        <v>19649</v>
      </c>
      <c r="O125" s="499">
        <v>1572</v>
      </c>
      <c r="P125" s="499">
        <v>21221</v>
      </c>
      <c r="Q125" s="499"/>
      <c r="R125" s="501"/>
      <c r="S125" s="502">
        <v>800000</v>
      </c>
      <c r="T125" s="499">
        <v>22000</v>
      </c>
      <c r="U125" s="499"/>
      <c r="V125" s="499">
        <v>21221</v>
      </c>
      <c r="W125" s="501"/>
      <c r="X125" s="501"/>
      <c r="Y125" s="501"/>
      <c r="Z125" s="501"/>
      <c r="AA125" s="501"/>
      <c r="AB125" s="503"/>
    </row>
    <row r="126" spans="1:28" ht="35.1" customHeight="1">
      <c r="A126" s="498">
        <v>109</v>
      </c>
      <c r="B126" s="504" t="s">
        <v>2300</v>
      </c>
      <c r="C126" s="504" t="s">
        <v>2301</v>
      </c>
      <c r="D126" s="499">
        <v>20</v>
      </c>
      <c r="E126" s="499">
        <v>900</v>
      </c>
      <c r="F126" s="499">
        <v>900</v>
      </c>
      <c r="G126" s="499">
        <v>284475</v>
      </c>
      <c r="H126" s="499">
        <v>90900</v>
      </c>
      <c r="I126" s="499"/>
      <c r="J126" s="499">
        <v>375375</v>
      </c>
      <c r="K126" s="499">
        <v>284475</v>
      </c>
      <c r="L126" s="499">
        <v>90900</v>
      </c>
      <c r="M126" s="499"/>
      <c r="N126" s="505">
        <v>375375</v>
      </c>
      <c r="O126" s="499">
        <v>30038</v>
      </c>
      <c r="P126" s="499">
        <v>405413</v>
      </c>
      <c r="Q126" s="499"/>
      <c r="R126" s="501"/>
      <c r="S126" s="502"/>
      <c r="T126" s="499">
        <v>414000</v>
      </c>
      <c r="U126" s="499"/>
      <c r="V126" s="499">
        <v>405413</v>
      </c>
      <c r="W126" s="501"/>
      <c r="X126" s="501"/>
      <c r="Y126" s="501"/>
      <c r="Z126" s="501"/>
      <c r="AA126" s="501"/>
      <c r="AB126" s="503"/>
    </row>
    <row r="127" spans="1:28" ht="35.1" customHeight="1">
      <c r="A127" s="498">
        <v>110</v>
      </c>
      <c r="B127" s="504" t="s">
        <v>6509</v>
      </c>
      <c r="C127" s="504" t="s">
        <v>6510</v>
      </c>
      <c r="D127" s="499">
        <v>1</v>
      </c>
      <c r="E127" s="499">
        <v>11000</v>
      </c>
      <c r="F127" s="499">
        <v>11000</v>
      </c>
      <c r="G127" s="499">
        <v>69504</v>
      </c>
      <c r="H127" s="499"/>
      <c r="I127" s="499"/>
      <c r="J127" s="499">
        <v>69504</v>
      </c>
      <c r="K127" s="499">
        <v>69504</v>
      </c>
      <c r="L127" s="499"/>
      <c r="M127" s="499"/>
      <c r="N127" s="505">
        <v>69504</v>
      </c>
      <c r="O127" s="499">
        <v>5560</v>
      </c>
      <c r="P127" s="499">
        <v>75064</v>
      </c>
      <c r="Q127" s="499"/>
      <c r="R127" s="501"/>
      <c r="S127" s="502">
        <v>4135000</v>
      </c>
      <c r="T127" s="499"/>
      <c r="U127" s="499"/>
      <c r="V127" s="499">
        <v>75064</v>
      </c>
      <c r="W127" s="501"/>
      <c r="X127" s="501"/>
      <c r="Y127" s="501"/>
      <c r="Z127" s="501"/>
      <c r="AA127" s="501"/>
      <c r="AB127" s="503"/>
    </row>
    <row r="128" spans="1:28" ht="35.1" customHeight="1">
      <c r="A128" s="498">
        <v>111</v>
      </c>
      <c r="B128" s="504" t="s">
        <v>1880</v>
      </c>
      <c r="C128" s="504" t="s">
        <v>1881</v>
      </c>
      <c r="D128" s="499">
        <v>4</v>
      </c>
      <c r="E128" s="499">
        <v>1900</v>
      </c>
      <c r="F128" s="499">
        <v>1900</v>
      </c>
      <c r="G128" s="499">
        <v>68992</v>
      </c>
      <c r="H128" s="499">
        <v>18180</v>
      </c>
      <c r="I128" s="499"/>
      <c r="J128" s="499">
        <v>87172</v>
      </c>
      <c r="K128" s="499">
        <v>48897</v>
      </c>
      <c r="L128" s="499">
        <v>4545</v>
      </c>
      <c r="M128" s="499"/>
      <c r="N128" s="505">
        <v>53442</v>
      </c>
      <c r="O128" s="499">
        <v>4277</v>
      </c>
      <c r="P128" s="499">
        <v>57719</v>
      </c>
      <c r="Q128" s="499">
        <v>33730</v>
      </c>
      <c r="R128" s="501"/>
      <c r="S128" s="502">
        <v>850000</v>
      </c>
      <c r="T128" s="499">
        <v>65000</v>
      </c>
      <c r="U128" s="499"/>
      <c r="V128" s="499">
        <v>57719</v>
      </c>
      <c r="W128" s="501"/>
      <c r="X128" s="501"/>
      <c r="Y128" s="501"/>
      <c r="Z128" s="501"/>
      <c r="AA128" s="501"/>
      <c r="AB128" s="503"/>
    </row>
    <row r="129" spans="1:28" ht="35.1" customHeight="1">
      <c r="A129" s="498">
        <v>112</v>
      </c>
      <c r="B129" s="504" t="s">
        <v>6329</v>
      </c>
      <c r="C129" s="504" t="s">
        <v>6330</v>
      </c>
      <c r="D129" s="499">
        <v>12</v>
      </c>
      <c r="E129" s="499">
        <v>6000</v>
      </c>
      <c r="F129" s="499">
        <v>6000</v>
      </c>
      <c r="G129" s="499">
        <v>218212</v>
      </c>
      <c r="H129" s="499"/>
      <c r="I129" s="499"/>
      <c r="J129" s="499">
        <v>218212</v>
      </c>
      <c r="K129" s="499">
        <v>133332</v>
      </c>
      <c r="L129" s="499"/>
      <c r="M129" s="499"/>
      <c r="N129" s="505">
        <v>133332</v>
      </c>
      <c r="O129" s="499">
        <v>10668</v>
      </c>
      <c r="P129" s="499">
        <v>144000</v>
      </c>
      <c r="Q129" s="499">
        <v>84880</v>
      </c>
      <c r="R129" s="501"/>
      <c r="S129" s="502">
        <v>1756000</v>
      </c>
      <c r="T129" s="499"/>
      <c r="U129" s="499"/>
      <c r="V129" s="499">
        <v>144000</v>
      </c>
      <c r="W129" s="501"/>
      <c r="X129" s="501"/>
      <c r="Y129" s="501"/>
      <c r="Z129" s="501"/>
      <c r="AA129" s="501"/>
      <c r="AB129" s="503"/>
    </row>
    <row r="130" spans="1:28" ht="35.1" customHeight="1">
      <c r="A130" s="498">
        <v>113</v>
      </c>
      <c r="B130" s="504" t="s">
        <v>10357</v>
      </c>
      <c r="C130" s="504" t="s">
        <v>10491</v>
      </c>
      <c r="D130" s="499">
        <v>2</v>
      </c>
      <c r="E130" s="499">
        <v>820</v>
      </c>
      <c r="F130" s="499">
        <v>820</v>
      </c>
      <c r="G130" s="499">
        <v>57980</v>
      </c>
      <c r="H130" s="499"/>
      <c r="I130" s="499"/>
      <c r="J130" s="499">
        <v>57980</v>
      </c>
      <c r="K130" s="499">
        <v>57980</v>
      </c>
      <c r="L130" s="499"/>
      <c r="M130" s="499"/>
      <c r="N130" s="505">
        <v>57980</v>
      </c>
      <c r="O130" s="499">
        <v>4638</v>
      </c>
      <c r="P130" s="499">
        <v>62618</v>
      </c>
      <c r="Q130" s="499"/>
      <c r="R130" s="501"/>
      <c r="S130" s="502">
        <v>395000</v>
      </c>
      <c r="T130" s="499"/>
      <c r="U130" s="499">
        <v>62618</v>
      </c>
      <c r="V130" s="499"/>
      <c r="W130" s="501"/>
      <c r="X130" s="501"/>
      <c r="Y130" s="501"/>
      <c r="Z130" s="501"/>
      <c r="AA130" s="501"/>
      <c r="AB130" s="503"/>
    </row>
    <row r="131" spans="1:28" ht="35.1" customHeight="1">
      <c r="A131" s="498">
        <v>114</v>
      </c>
      <c r="B131" s="504" t="s">
        <v>10680</v>
      </c>
      <c r="C131" s="504" t="s">
        <v>6760</v>
      </c>
      <c r="D131" s="499">
        <v>1</v>
      </c>
      <c r="E131" s="499">
        <v>376</v>
      </c>
      <c r="F131" s="499">
        <v>376</v>
      </c>
      <c r="G131" s="499">
        <v>21120</v>
      </c>
      <c r="H131" s="499"/>
      <c r="I131" s="499"/>
      <c r="J131" s="499">
        <v>21120</v>
      </c>
      <c r="K131" s="499">
        <v>21120</v>
      </c>
      <c r="L131" s="499"/>
      <c r="M131" s="499"/>
      <c r="N131" s="505">
        <v>21120</v>
      </c>
      <c r="O131" s="499">
        <v>1690</v>
      </c>
      <c r="P131" s="499">
        <v>22810</v>
      </c>
      <c r="Q131" s="499"/>
      <c r="R131" s="501"/>
      <c r="S131" s="502">
        <v>510000</v>
      </c>
      <c r="T131" s="499"/>
      <c r="U131" s="499"/>
      <c r="V131" s="499">
        <v>22810</v>
      </c>
      <c r="W131" s="501"/>
      <c r="X131" s="501"/>
      <c r="Y131" s="501"/>
      <c r="Z131" s="501"/>
      <c r="AA131" s="501"/>
      <c r="AB131" s="503"/>
    </row>
    <row r="132" spans="1:28" ht="35.1" customHeight="1">
      <c r="A132" s="498">
        <v>115</v>
      </c>
      <c r="B132" s="504" t="s">
        <v>10337</v>
      </c>
      <c r="C132" s="504" t="s">
        <v>10472</v>
      </c>
      <c r="D132" s="499">
        <v>6</v>
      </c>
      <c r="E132" s="499">
        <v>38000</v>
      </c>
      <c r="F132" s="499">
        <v>81165</v>
      </c>
      <c r="G132" s="499">
        <v>526976</v>
      </c>
      <c r="H132" s="499"/>
      <c r="I132" s="499"/>
      <c r="J132" s="499">
        <v>526976</v>
      </c>
      <c r="K132" s="499">
        <v>526976</v>
      </c>
      <c r="L132" s="499"/>
      <c r="M132" s="499"/>
      <c r="N132" s="505">
        <v>526976</v>
      </c>
      <c r="O132" s="499">
        <v>42159</v>
      </c>
      <c r="P132" s="499">
        <v>569135</v>
      </c>
      <c r="Q132" s="499"/>
      <c r="R132" s="501"/>
      <c r="S132" s="502">
        <v>1900000</v>
      </c>
      <c r="T132" s="499"/>
      <c r="U132" s="499"/>
      <c r="V132" s="499">
        <v>569135</v>
      </c>
      <c r="W132" s="501"/>
      <c r="X132" s="501"/>
      <c r="Y132" s="501"/>
      <c r="Z132" s="501"/>
      <c r="AA132" s="501"/>
      <c r="AB132" s="503"/>
    </row>
    <row r="133" spans="1:28" ht="35.1" customHeight="1">
      <c r="A133" s="498">
        <v>116</v>
      </c>
      <c r="B133" s="504" t="s">
        <v>10433</v>
      </c>
      <c r="C133" s="504" t="s">
        <v>10565</v>
      </c>
      <c r="D133" s="499">
        <v>55</v>
      </c>
      <c r="E133" s="499">
        <v>56200</v>
      </c>
      <c r="F133" s="499">
        <v>56200</v>
      </c>
      <c r="G133" s="499">
        <v>895616</v>
      </c>
      <c r="H133" s="499"/>
      <c r="I133" s="499"/>
      <c r="J133" s="499">
        <v>895616</v>
      </c>
      <c r="K133" s="499">
        <v>601845</v>
      </c>
      <c r="L133" s="499"/>
      <c r="M133" s="499"/>
      <c r="N133" s="505">
        <v>601845</v>
      </c>
      <c r="O133" s="499">
        <v>48155</v>
      </c>
      <c r="P133" s="499">
        <v>650000</v>
      </c>
      <c r="Q133" s="499">
        <v>293771</v>
      </c>
      <c r="R133" s="501"/>
      <c r="S133" s="502">
        <v>7934000</v>
      </c>
      <c r="T133" s="499"/>
      <c r="U133" s="499"/>
      <c r="V133" s="499">
        <v>650000</v>
      </c>
      <c r="W133" s="501"/>
      <c r="X133" s="501"/>
      <c r="Y133" s="501"/>
      <c r="Z133" s="501"/>
      <c r="AA133" s="501"/>
      <c r="AB133" s="503"/>
    </row>
    <row r="134" spans="1:28" ht="35.1" customHeight="1">
      <c r="A134" s="498">
        <v>117</v>
      </c>
      <c r="B134" s="504" t="s">
        <v>6209</v>
      </c>
      <c r="C134" s="504" t="s">
        <v>10681</v>
      </c>
      <c r="D134" s="499">
        <v>1</v>
      </c>
      <c r="E134" s="499">
        <v>3600</v>
      </c>
      <c r="F134" s="499">
        <v>3600</v>
      </c>
      <c r="G134" s="499">
        <v>69056</v>
      </c>
      <c r="H134" s="499"/>
      <c r="I134" s="499"/>
      <c r="J134" s="499">
        <v>69056</v>
      </c>
      <c r="K134" s="499">
        <v>69056</v>
      </c>
      <c r="L134" s="499"/>
      <c r="M134" s="499"/>
      <c r="N134" s="505">
        <v>69056</v>
      </c>
      <c r="O134" s="499">
        <v>5524</v>
      </c>
      <c r="P134" s="499">
        <v>74580</v>
      </c>
      <c r="Q134" s="499"/>
      <c r="R134" s="501"/>
      <c r="S134" s="502">
        <v>300000</v>
      </c>
      <c r="T134" s="499"/>
      <c r="U134" s="499"/>
      <c r="V134" s="499">
        <v>74580</v>
      </c>
      <c r="W134" s="501"/>
      <c r="X134" s="501"/>
      <c r="Y134" s="501"/>
      <c r="Z134" s="501"/>
      <c r="AA134" s="501"/>
      <c r="AB134" s="503"/>
    </row>
    <row r="135" spans="1:28" ht="35.1" customHeight="1">
      <c r="A135" s="498">
        <v>118</v>
      </c>
      <c r="B135" s="504" t="s">
        <v>2456</v>
      </c>
      <c r="C135" s="504" t="s">
        <v>2457</v>
      </c>
      <c r="D135" s="499">
        <v>1</v>
      </c>
      <c r="E135" s="499">
        <v>1000</v>
      </c>
      <c r="F135" s="499">
        <v>1000</v>
      </c>
      <c r="G135" s="499">
        <v>21120</v>
      </c>
      <c r="H135" s="499"/>
      <c r="I135" s="499"/>
      <c r="J135" s="499">
        <v>21120</v>
      </c>
      <c r="K135" s="499">
        <v>21120</v>
      </c>
      <c r="L135" s="499"/>
      <c r="M135" s="499"/>
      <c r="N135" s="505">
        <v>21120</v>
      </c>
      <c r="O135" s="499">
        <v>1690</v>
      </c>
      <c r="P135" s="499">
        <v>22810</v>
      </c>
      <c r="Q135" s="499"/>
      <c r="R135" s="501"/>
      <c r="S135" s="502">
        <v>260000</v>
      </c>
      <c r="T135" s="499"/>
      <c r="U135" s="499"/>
      <c r="V135" s="499">
        <v>22810</v>
      </c>
      <c r="W135" s="501"/>
      <c r="X135" s="501"/>
      <c r="Y135" s="501"/>
      <c r="Z135" s="501"/>
      <c r="AA135" s="501"/>
      <c r="AB135" s="503"/>
    </row>
    <row r="136" spans="1:28" ht="35.1" customHeight="1">
      <c r="A136" s="498">
        <v>119</v>
      </c>
      <c r="B136" s="504" t="s">
        <v>3160</v>
      </c>
      <c r="C136" s="504" t="s">
        <v>3161</v>
      </c>
      <c r="D136" s="499">
        <v>3</v>
      </c>
      <c r="E136" s="499">
        <v>215</v>
      </c>
      <c r="F136" s="499">
        <v>215</v>
      </c>
      <c r="G136" s="499">
        <v>55975</v>
      </c>
      <c r="H136" s="499"/>
      <c r="I136" s="499"/>
      <c r="J136" s="499">
        <v>55975</v>
      </c>
      <c r="K136" s="499">
        <v>55975</v>
      </c>
      <c r="L136" s="499"/>
      <c r="M136" s="499"/>
      <c r="N136" s="505">
        <v>55975</v>
      </c>
      <c r="O136" s="499">
        <v>4478</v>
      </c>
      <c r="P136" s="499">
        <v>60453</v>
      </c>
      <c r="Q136" s="499"/>
      <c r="R136" s="501"/>
      <c r="S136" s="502"/>
      <c r="T136" s="499"/>
      <c r="U136" s="499"/>
      <c r="V136" s="499">
        <v>60453</v>
      </c>
      <c r="W136" s="501"/>
      <c r="X136" s="501"/>
      <c r="Y136" s="501"/>
      <c r="Z136" s="501"/>
      <c r="AA136" s="501"/>
      <c r="AB136" s="503"/>
    </row>
    <row r="137" spans="1:28" ht="35.1" customHeight="1">
      <c r="A137" s="498">
        <v>120</v>
      </c>
      <c r="B137" s="504" t="s">
        <v>1218</v>
      </c>
      <c r="C137" s="504" t="s">
        <v>1219</v>
      </c>
      <c r="D137" s="499">
        <v>5</v>
      </c>
      <c r="E137" s="499">
        <v>17300</v>
      </c>
      <c r="F137" s="499">
        <v>17300</v>
      </c>
      <c r="G137" s="499">
        <v>138752</v>
      </c>
      <c r="H137" s="499"/>
      <c r="I137" s="499"/>
      <c r="J137" s="499">
        <v>138752</v>
      </c>
      <c r="K137" s="499">
        <v>138752</v>
      </c>
      <c r="L137" s="499"/>
      <c r="M137" s="499"/>
      <c r="N137" s="505">
        <v>138752</v>
      </c>
      <c r="O137" s="499">
        <v>11100</v>
      </c>
      <c r="P137" s="499">
        <v>149852</v>
      </c>
      <c r="Q137" s="499"/>
      <c r="R137" s="501"/>
      <c r="S137" s="502">
        <v>5385000</v>
      </c>
      <c r="T137" s="499"/>
      <c r="U137" s="499"/>
      <c r="V137" s="499">
        <v>149852</v>
      </c>
      <c r="W137" s="501"/>
      <c r="X137" s="501"/>
      <c r="Y137" s="501"/>
      <c r="Z137" s="501"/>
      <c r="AA137" s="501"/>
      <c r="AB137" s="503"/>
    </row>
    <row r="138" spans="1:28" ht="35.1" customHeight="1">
      <c r="A138" s="498">
        <v>121</v>
      </c>
      <c r="B138" s="504" t="s">
        <v>8604</v>
      </c>
      <c r="C138" s="504" t="s">
        <v>8605</v>
      </c>
      <c r="D138" s="499">
        <v>7</v>
      </c>
      <c r="E138" s="499">
        <v>420</v>
      </c>
      <c r="F138" s="499">
        <v>420</v>
      </c>
      <c r="G138" s="499">
        <v>522125</v>
      </c>
      <c r="H138" s="499"/>
      <c r="I138" s="499"/>
      <c r="J138" s="499">
        <v>522125</v>
      </c>
      <c r="K138" s="499">
        <v>522125</v>
      </c>
      <c r="L138" s="499"/>
      <c r="M138" s="499"/>
      <c r="N138" s="505">
        <v>522125</v>
      </c>
      <c r="O138" s="499">
        <v>41770</v>
      </c>
      <c r="P138" s="499">
        <v>563895</v>
      </c>
      <c r="Q138" s="499"/>
      <c r="R138" s="501"/>
      <c r="S138" s="502"/>
      <c r="T138" s="499"/>
      <c r="U138" s="499"/>
      <c r="V138" s="499">
        <v>563895</v>
      </c>
      <c r="W138" s="501"/>
      <c r="X138" s="501"/>
      <c r="Y138" s="501"/>
      <c r="Z138" s="501"/>
      <c r="AA138" s="501"/>
      <c r="AB138" s="503"/>
    </row>
    <row r="139" spans="1:28" ht="35.1" customHeight="1">
      <c r="A139" s="498">
        <v>122</v>
      </c>
      <c r="B139" s="504" t="s">
        <v>7660</v>
      </c>
      <c r="C139" s="504" t="s">
        <v>7661</v>
      </c>
      <c r="D139" s="499">
        <v>1</v>
      </c>
      <c r="E139" s="499">
        <v>3000</v>
      </c>
      <c r="F139" s="499">
        <v>3000</v>
      </c>
      <c r="G139" s="499">
        <v>17920</v>
      </c>
      <c r="H139" s="499"/>
      <c r="I139" s="499"/>
      <c r="J139" s="499">
        <v>17920</v>
      </c>
      <c r="K139" s="499">
        <v>17920</v>
      </c>
      <c r="L139" s="499"/>
      <c r="M139" s="499"/>
      <c r="N139" s="505">
        <v>17920</v>
      </c>
      <c r="O139" s="499">
        <v>1434</v>
      </c>
      <c r="P139" s="499">
        <v>19354</v>
      </c>
      <c r="Q139" s="499"/>
      <c r="R139" s="501"/>
      <c r="S139" s="502"/>
      <c r="T139" s="499"/>
      <c r="U139" s="499"/>
      <c r="V139" s="499">
        <v>19354</v>
      </c>
      <c r="W139" s="501"/>
      <c r="X139" s="501"/>
      <c r="Y139" s="501"/>
      <c r="Z139" s="501"/>
      <c r="AA139" s="501"/>
      <c r="AB139" s="503"/>
    </row>
    <row r="140" spans="1:28" ht="35.1" customHeight="1">
      <c r="A140" s="498">
        <v>123</v>
      </c>
      <c r="B140" s="504" t="s">
        <v>8009</v>
      </c>
      <c r="C140" s="504" t="s">
        <v>8010</v>
      </c>
      <c r="D140" s="499">
        <v>0</v>
      </c>
      <c r="E140" s="499">
        <v>0</v>
      </c>
      <c r="F140" s="499">
        <v>0</v>
      </c>
      <c r="G140" s="499">
        <v>0</v>
      </c>
      <c r="H140" s="499"/>
      <c r="I140" s="499"/>
      <c r="J140" s="499">
        <v>0</v>
      </c>
      <c r="K140" s="499">
        <v>0</v>
      </c>
      <c r="L140" s="499"/>
      <c r="M140" s="499"/>
      <c r="N140" s="505">
        <v>0</v>
      </c>
      <c r="O140" s="499">
        <v>0</v>
      </c>
      <c r="P140" s="499">
        <v>0</v>
      </c>
      <c r="Q140" s="499">
        <v>0</v>
      </c>
      <c r="R140" s="501"/>
      <c r="S140" s="502">
        <v>-310000</v>
      </c>
      <c r="T140" s="499"/>
      <c r="U140" s="499"/>
      <c r="V140" s="499">
        <v>0</v>
      </c>
      <c r="W140" s="501"/>
      <c r="X140" s="501"/>
      <c r="Y140" s="501"/>
      <c r="Z140" s="501"/>
      <c r="AA140" s="501"/>
      <c r="AB140" s="503"/>
    </row>
    <row r="141" spans="1:28" ht="35.1" customHeight="1">
      <c r="A141" s="498">
        <v>124</v>
      </c>
      <c r="B141" s="504" t="s">
        <v>10682</v>
      </c>
      <c r="C141" s="504" t="s">
        <v>10683</v>
      </c>
      <c r="D141" s="499">
        <v>3</v>
      </c>
      <c r="E141" s="499">
        <v>68000</v>
      </c>
      <c r="F141" s="499">
        <v>68000</v>
      </c>
      <c r="G141" s="499">
        <v>401152</v>
      </c>
      <c r="H141" s="499"/>
      <c r="I141" s="499"/>
      <c r="J141" s="499">
        <v>401152</v>
      </c>
      <c r="K141" s="499">
        <v>401152</v>
      </c>
      <c r="L141" s="499"/>
      <c r="M141" s="499"/>
      <c r="N141" s="505">
        <v>401152</v>
      </c>
      <c r="O141" s="499">
        <v>32092</v>
      </c>
      <c r="P141" s="499">
        <v>433244</v>
      </c>
      <c r="Q141" s="499"/>
      <c r="R141" s="501"/>
      <c r="S141" s="502"/>
      <c r="T141" s="499"/>
      <c r="U141" s="499"/>
      <c r="V141" s="499">
        <v>433244</v>
      </c>
      <c r="W141" s="501"/>
      <c r="X141" s="501"/>
      <c r="Y141" s="501"/>
      <c r="Z141" s="501"/>
      <c r="AA141" s="501"/>
      <c r="AB141" s="503"/>
    </row>
    <row r="142" spans="1:28" ht="35.1" customHeight="1">
      <c r="A142" s="498">
        <v>125</v>
      </c>
      <c r="B142" s="504" t="s">
        <v>8330</v>
      </c>
      <c r="C142" s="504" t="s">
        <v>8331</v>
      </c>
      <c r="D142" s="499">
        <v>1</v>
      </c>
      <c r="E142" s="499">
        <v>2000</v>
      </c>
      <c r="F142" s="499">
        <v>2000</v>
      </c>
      <c r="G142" s="499">
        <v>21000</v>
      </c>
      <c r="H142" s="499"/>
      <c r="I142" s="499"/>
      <c r="J142" s="499">
        <v>21000</v>
      </c>
      <c r="K142" s="499">
        <v>21000</v>
      </c>
      <c r="L142" s="499"/>
      <c r="M142" s="499"/>
      <c r="N142" s="505">
        <v>21000</v>
      </c>
      <c r="O142" s="499">
        <v>1680</v>
      </c>
      <c r="P142" s="499">
        <v>22680</v>
      </c>
      <c r="Q142" s="499"/>
      <c r="R142" s="501"/>
      <c r="S142" s="502">
        <v>140000</v>
      </c>
      <c r="T142" s="499"/>
      <c r="U142" s="499"/>
      <c r="V142" s="499">
        <v>22680</v>
      </c>
      <c r="W142" s="501"/>
      <c r="X142" s="501"/>
      <c r="Y142" s="501"/>
      <c r="Z142" s="501"/>
      <c r="AA142" s="501"/>
      <c r="AB142" s="503"/>
    </row>
    <row r="143" spans="1:28" ht="35.1" customHeight="1">
      <c r="A143" s="498">
        <v>126</v>
      </c>
      <c r="B143" s="504" t="s">
        <v>10409</v>
      </c>
      <c r="C143" s="504" t="s">
        <v>10541</v>
      </c>
      <c r="D143" s="499">
        <v>2</v>
      </c>
      <c r="E143" s="499">
        <v>67000</v>
      </c>
      <c r="F143" s="499">
        <v>69900</v>
      </c>
      <c r="G143" s="499">
        <v>534272</v>
      </c>
      <c r="H143" s="499"/>
      <c r="I143" s="499"/>
      <c r="J143" s="499">
        <v>534272</v>
      </c>
      <c r="K143" s="499">
        <v>338889</v>
      </c>
      <c r="L143" s="499"/>
      <c r="M143" s="499"/>
      <c r="N143" s="505">
        <v>338889</v>
      </c>
      <c r="O143" s="499">
        <v>27111</v>
      </c>
      <c r="P143" s="499">
        <v>366000</v>
      </c>
      <c r="Q143" s="499">
        <v>195383</v>
      </c>
      <c r="R143" s="501"/>
      <c r="S143" s="502">
        <v>5100000</v>
      </c>
      <c r="T143" s="499"/>
      <c r="U143" s="499"/>
      <c r="V143" s="499">
        <v>366000</v>
      </c>
      <c r="W143" s="501"/>
      <c r="X143" s="501"/>
      <c r="Y143" s="501"/>
      <c r="Z143" s="501"/>
      <c r="AA143" s="501"/>
      <c r="AB143" s="503"/>
    </row>
    <row r="144" spans="1:28" ht="35.1" customHeight="1">
      <c r="A144" s="498">
        <v>127</v>
      </c>
      <c r="B144" s="504" t="s">
        <v>1103</v>
      </c>
      <c r="C144" s="504" t="s">
        <v>1104</v>
      </c>
      <c r="D144" s="499">
        <v>2</v>
      </c>
      <c r="E144" s="499">
        <v>17500</v>
      </c>
      <c r="F144" s="499">
        <v>17500</v>
      </c>
      <c r="G144" s="499">
        <v>114560</v>
      </c>
      <c r="H144" s="499"/>
      <c r="I144" s="499"/>
      <c r="J144" s="499">
        <v>114560</v>
      </c>
      <c r="K144" s="499">
        <v>114560</v>
      </c>
      <c r="L144" s="499"/>
      <c r="M144" s="499"/>
      <c r="N144" s="505">
        <v>114560</v>
      </c>
      <c r="O144" s="499">
        <v>9165</v>
      </c>
      <c r="P144" s="499">
        <v>123725</v>
      </c>
      <c r="Q144" s="499"/>
      <c r="R144" s="501"/>
      <c r="S144" s="502">
        <v>1350000</v>
      </c>
      <c r="T144" s="499"/>
      <c r="U144" s="499"/>
      <c r="V144" s="499">
        <v>123725</v>
      </c>
      <c r="W144" s="501"/>
      <c r="X144" s="501"/>
      <c r="Y144" s="501"/>
      <c r="Z144" s="501"/>
      <c r="AA144" s="501"/>
      <c r="AB144" s="503"/>
    </row>
    <row r="145" spans="1:28" ht="35.1" customHeight="1">
      <c r="A145" s="498">
        <v>128</v>
      </c>
      <c r="B145" s="504" t="s">
        <v>8079</v>
      </c>
      <c r="C145" s="504" t="s">
        <v>8080</v>
      </c>
      <c r="D145" s="499">
        <v>1</v>
      </c>
      <c r="E145" s="499">
        <v>200</v>
      </c>
      <c r="F145" s="499">
        <v>200</v>
      </c>
      <c r="G145" s="499">
        <v>21120</v>
      </c>
      <c r="H145" s="499"/>
      <c r="I145" s="499"/>
      <c r="J145" s="499">
        <v>21120</v>
      </c>
      <c r="K145" s="499">
        <v>21120</v>
      </c>
      <c r="L145" s="499"/>
      <c r="M145" s="499"/>
      <c r="N145" s="505">
        <v>21120</v>
      </c>
      <c r="O145" s="499">
        <v>1690</v>
      </c>
      <c r="P145" s="499">
        <v>22810</v>
      </c>
      <c r="Q145" s="499"/>
      <c r="R145" s="501"/>
      <c r="S145" s="502">
        <v>200000</v>
      </c>
      <c r="T145" s="499"/>
      <c r="U145" s="499"/>
      <c r="V145" s="499">
        <v>22810</v>
      </c>
      <c r="W145" s="501"/>
      <c r="X145" s="501"/>
      <c r="Y145" s="501"/>
      <c r="Z145" s="501"/>
      <c r="AA145" s="501"/>
      <c r="AB145" s="503"/>
    </row>
    <row r="146" spans="1:28" ht="35.1" customHeight="1">
      <c r="A146" s="498">
        <v>129</v>
      </c>
      <c r="B146" s="504" t="s">
        <v>1158</v>
      </c>
      <c r="C146" s="504" t="s">
        <v>1159</v>
      </c>
      <c r="D146" s="499">
        <v>1</v>
      </c>
      <c r="E146" s="499">
        <v>13000</v>
      </c>
      <c r="F146" s="499">
        <v>13000</v>
      </c>
      <c r="G146" s="499">
        <v>80512</v>
      </c>
      <c r="H146" s="499"/>
      <c r="I146" s="499"/>
      <c r="J146" s="499">
        <v>80512</v>
      </c>
      <c r="K146" s="499">
        <v>80512</v>
      </c>
      <c r="L146" s="499"/>
      <c r="M146" s="499"/>
      <c r="N146" s="505">
        <v>80512</v>
      </c>
      <c r="O146" s="499">
        <v>6441</v>
      </c>
      <c r="P146" s="499">
        <v>86953</v>
      </c>
      <c r="Q146" s="499"/>
      <c r="R146" s="501"/>
      <c r="S146" s="502">
        <v>860000</v>
      </c>
      <c r="T146" s="499"/>
      <c r="U146" s="499"/>
      <c r="V146" s="499">
        <v>86953</v>
      </c>
      <c r="W146" s="501"/>
      <c r="X146" s="501"/>
      <c r="Y146" s="501"/>
      <c r="Z146" s="501"/>
      <c r="AA146" s="501"/>
      <c r="AB146" s="503"/>
    </row>
    <row r="147" spans="1:28" ht="35.1" customHeight="1">
      <c r="A147" s="498">
        <v>130</v>
      </c>
      <c r="B147" s="504" t="s">
        <v>436</v>
      </c>
      <c r="C147" s="504" t="s">
        <v>437</v>
      </c>
      <c r="D147" s="499">
        <v>1</v>
      </c>
      <c r="E147" s="499">
        <v>40</v>
      </c>
      <c r="F147" s="499">
        <v>40</v>
      </c>
      <c r="G147" s="499">
        <v>13750</v>
      </c>
      <c r="H147" s="499"/>
      <c r="I147" s="499"/>
      <c r="J147" s="499">
        <v>13750</v>
      </c>
      <c r="K147" s="499">
        <v>13750</v>
      </c>
      <c r="L147" s="499"/>
      <c r="M147" s="499"/>
      <c r="N147" s="505">
        <v>13750</v>
      </c>
      <c r="O147" s="499">
        <v>1100</v>
      </c>
      <c r="P147" s="499">
        <v>14850</v>
      </c>
      <c r="Q147" s="499"/>
      <c r="R147" s="501"/>
      <c r="S147" s="502"/>
      <c r="T147" s="499"/>
      <c r="U147" s="499"/>
      <c r="V147" s="499">
        <v>14850</v>
      </c>
      <c r="W147" s="501"/>
      <c r="X147" s="501"/>
      <c r="Y147" s="501"/>
      <c r="Z147" s="501"/>
      <c r="AA147" s="501"/>
      <c r="AB147" s="503"/>
    </row>
    <row r="148" spans="1:28" ht="35.1" customHeight="1">
      <c r="A148" s="498">
        <v>131</v>
      </c>
      <c r="B148" s="504" t="s">
        <v>886</v>
      </c>
      <c r="C148" s="504" t="s">
        <v>887</v>
      </c>
      <c r="D148" s="499">
        <v>4</v>
      </c>
      <c r="E148" s="499">
        <v>13850</v>
      </c>
      <c r="F148" s="499">
        <v>13850</v>
      </c>
      <c r="G148" s="499">
        <v>119040</v>
      </c>
      <c r="H148" s="499"/>
      <c r="I148" s="499"/>
      <c r="J148" s="499">
        <v>119040</v>
      </c>
      <c r="K148" s="499">
        <v>119040</v>
      </c>
      <c r="L148" s="499"/>
      <c r="M148" s="499"/>
      <c r="N148" s="505">
        <v>119040</v>
      </c>
      <c r="O148" s="499">
        <v>9522</v>
      </c>
      <c r="P148" s="499">
        <v>128562</v>
      </c>
      <c r="Q148" s="499"/>
      <c r="R148" s="501"/>
      <c r="S148" s="502"/>
      <c r="T148" s="499"/>
      <c r="U148" s="499">
        <v>128562</v>
      </c>
      <c r="V148" s="499"/>
      <c r="W148" s="501"/>
      <c r="X148" s="501"/>
      <c r="Y148" s="501"/>
      <c r="Z148" s="501"/>
      <c r="AA148" s="501"/>
      <c r="AB148" s="503"/>
    </row>
    <row r="149" spans="1:28" ht="35.1" customHeight="1">
      <c r="A149" s="498">
        <v>132</v>
      </c>
      <c r="B149" s="504" t="s">
        <v>4631</v>
      </c>
      <c r="C149" s="504" t="s">
        <v>4632</v>
      </c>
      <c r="D149" s="499">
        <v>1</v>
      </c>
      <c r="E149" s="499">
        <v>120</v>
      </c>
      <c r="F149" s="499">
        <v>120</v>
      </c>
      <c r="G149" s="499">
        <v>14500</v>
      </c>
      <c r="H149" s="499"/>
      <c r="I149" s="499"/>
      <c r="J149" s="499">
        <v>14500</v>
      </c>
      <c r="K149" s="499">
        <v>14500</v>
      </c>
      <c r="L149" s="499"/>
      <c r="M149" s="499"/>
      <c r="N149" s="505">
        <v>14500</v>
      </c>
      <c r="O149" s="499">
        <v>1160</v>
      </c>
      <c r="P149" s="499">
        <v>15660</v>
      </c>
      <c r="Q149" s="499"/>
      <c r="R149" s="501"/>
      <c r="S149" s="502"/>
      <c r="T149" s="499"/>
      <c r="U149" s="499"/>
      <c r="V149" s="499">
        <v>15660</v>
      </c>
      <c r="W149" s="501"/>
      <c r="X149" s="501"/>
      <c r="Y149" s="501"/>
      <c r="Z149" s="501"/>
      <c r="AA149" s="501"/>
      <c r="AB149" s="503"/>
    </row>
    <row r="150" spans="1:28" ht="35.1" customHeight="1">
      <c r="A150" s="498">
        <v>133</v>
      </c>
      <c r="B150" s="504" t="s">
        <v>8861</v>
      </c>
      <c r="C150" s="504" t="s">
        <v>8862</v>
      </c>
      <c r="D150" s="499">
        <v>1</v>
      </c>
      <c r="E150" s="499">
        <v>6000</v>
      </c>
      <c r="F150" s="499">
        <v>6000</v>
      </c>
      <c r="G150" s="499">
        <v>26368</v>
      </c>
      <c r="H150" s="499">
        <v>4545</v>
      </c>
      <c r="I150" s="499"/>
      <c r="J150" s="499">
        <v>30913</v>
      </c>
      <c r="K150" s="499">
        <v>26368</v>
      </c>
      <c r="L150" s="499">
        <v>4545</v>
      </c>
      <c r="M150" s="499"/>
      <c r="N150" s="505">
        <v>30913</v>
      </c>
      <c r="O150" s="499">
        <v>2473</v>
      </c>
      <c r="P150" s="499">
        <v>33386</v>
      </c>
      <c r="Q150" s="499"/>
      <c r="R150" s="501"/>
      <c r="S150" s="502"/>
      <c r="T150" s="499">
        <v>34000</v>
      </c>
      <c r="U150" s="499"/>
      <c r="V150" s="499">
        <v>33386</v>
      </c>
      <c r="W150" s="501"/>
      <c r="X150" s="501"/>
      <c r="Y150" s="501"/>
      <c r="Z150" s="501"/>
      <c r="AA150" s="501"/>
      <c r="AB150" s="503"/>
    </row>
    <row r="151" spans="1:28" ht="35.1" customHeight="1">
      <c r="A151" s="498">
        <v>134</v>
      </c>
      <c r="B151" s="504" t="s">
        <v>5515</v>
      </c>
      <c r="C151" s="504" t="s">
        <v>10684</v>
      </c>
      <c r="D151" s="499">
        <v>2</v>
      </c>
      <c r="E151" s="499">
        <v>1640</v>
      </c>
      <c r="F151" s="499">
        <v>1640</v>
      </c>
      <c r="G151" s="499">
        <v>55860</v>
      </c>
      <c r="H151" s="499"/>
      <c r="I151" s="499"/>
      <c r="J151" s="499">
        <v>55860</v>
      </c>
      <c r="K151" s="499">
        <v>55860</v>
      </c>
      <c r="L151" s="499"/>
      <c r="M151" s="499"/>
      <c r="N151" s="505">
        <v>55860</v>
      </c>
      <c r="O151" s="499">
        <v>4469</v>
      </c>
      <c r="P151" s="499">
        <v>60329</v>
      </c>
      <c r="Q151" s="499"/>
      <c r="R151" s="501"/>
      <c r="S151" s="502">
        <v>835000</v>
      </c>
      <c r="T151" s="499"/>
      <c r="U151" s="499">
        <v>60329</v>
      </c>
      <c r="V151" s="499"/>
      <c r="W151" s="501"/>
      <c r="X151" s="501"/>
      <c r="Y151" s="501"/>
      <c r="Z151" s="501"/>
      <c r="AA151" s="501"/>
      <c r="AB151" s="503"/>
    </row>
    <row r="152" spans="1:28" ht="35.1" customHeight="1">
      <c r="A152" s="498">
        <v>135</v>
      </c>
      <c r="B152" s="504" t="s">
        <v>4443</v>
      </c>
      <c r="C152" s="504" t="s">
        <v>4444</v>
      </c>
      <c r="D152" s="499">
        <v>10</v>
      </c>
      <c r="E152" s="499">
        <v>2265</v>
      </c>
      <c r="F152" s="499">
        <v>2265</v>
      </c>
      <c r="G152" s="499">
        <v>150800</v>
      </c>
      <c r="H152" s="499"/>
      <c r="I152" s="499"/>
      <c r="J152" s="499">
        <v>150800</v>
      </c>
      <c r="K152" s="499">
        <v>150800</v>
      </c>
      <c r="L152" s="499"/>
      <c r="M152" s="499"/>
      <c r="N152" s="505">
        <v>150800</v>
      </c>
      <c r="O152" s="499">
        <v>12064</v>
      </c>
      <c r="P152" s="499">
        <v>162864</v>
      </c>
      <c r="Q152" s="499"/>
      <c r="R152" s="501"/>
      <c r="S152" s="502"/>
      <c r="T152" s="499"/>
      <c r="U152" s="499"/>
      <c r="V152" s="499">
        <v>162864</v>
      </c>
      <c r="W152" s="501"/>
      <c r="X152" s="501"/>
      <c r="Y152" s="501"/>
      <c r="Z152" s="501"/>
      <c r="AA152" s="501"/>
      <c r="AB152" s="503"/>
    </row>
    <row r="153" spans="1:28" ht="35.1" customHeight="1">
      <c r="A153" s="498">
        <v>136</v>
      </c>
      <c r="B153" s="504" t="s">
        <v>6253</v>
      </c>
      <c r="C153" s="504" t="s">
        <v>6254</v>
      </c>
      <c r="D153" s="499">
        <v>6</v>
      </c>
      <c r="E153" s="499">
        <v>28700</v>
      </c>
      <c r="F153" s="499">
        <v>67350</v>
      </c>
      <c r="G153" s="499">
        <v>455488</v>
      </c>
      <c r="H153" s="499"/>
      <c r="I153" s="499"/>
      <c r="J153" s="499">
        <v>455488</v>
      </c>
      <c r="K153" s="499">
        <v>455488</v>
      </c>
      <c r="L153" s="499"/>
      <c r="M153" s="499"/>
      <c r="N153" s="505">
        <v>455488</v>
      </c>
      <c r="O153" s="499">
        <v>36438</v>
      </c>
      <c r="P153" s="499">
        <v>491926</v>
      </c>
      <c r="Q153" s="499"/>
      <c r="R153" s="501"/>
      <c r="S153" s="502"/>
      <c r="T153" s="499"/>
      <c r="U153" s="499"/>
      <c r="V153" s="499">
        <v>491926</v>
      </c>
      <c r="W153" s="501"/>
      <c r="X153" s="501"/>
      <c r="Y153" s="501"/>
      <c r="Z153" s="501"/>
      <c r="AA153" s="501"/>
      <c r="AB153" s="503"/>
    </row>
    <row r="154" spans="1:28" ht="35.1" customHeight="1">
      <c r="A154" s="498">
        <v>137</v>
      </c>
      <c r="B154" s="504" t="s">
        <v>6234</v>
      </c>
      <c r="C154" s="504" t="s">
        <v>10685</v>
      </c>
      <c r="D154" s="499">
        <v>2</v>
      </c>
      <c r="E154" s="499">
        <v>14500</v>
      </c>
      <c r="F154" s="499">
        <v>46400</v>
      </c>
      <c r="G154" s="499">
        <v>276608</v>
      </c>
      <c r="H154" s="499"/>
      <c r="I154" s="499"/>
      <c r="J154" s="499">
        <v>276608</v>
      </c>
      <c r="K154" s="499">
        <v>276608</v>
      </c>
      <c r="L154" s="499"/>
      <c r="M154" s="499"/>
      <c r="N154" s="505">
        <v>276608</v>
      </c>
      <c r="O154" s="499">
        <v>22129</v>
      </c>
      <c r="P154" s="499">
        <v>298737</v>
      </c>
      <c r="Q154" s="499"/>
      <c r="R154" s="501"/>
      <c r="S154" s="502">
        <v>1100000</v>
      </c>
      <c r="T154" s="499"/>
      <c r="U154" s="499"/>
      <c r="V154" s="499">
        <v>298737</v>
      </c>
      <c r="W154" s="501"/>
      <c r="X154" s="501"/>
      <c r="Y154" s="501"/>
      <c r="Z154" s="501"/>
      <c r="AA154" s="501"/>
      <c r="AB154" s="503"/>
    </row>
    <row r="155" spans="1:28" ht="35.1" customHeight="1">
      <c r="A155" s="498">
        <v>138</v>
      </c>
      <c r="B155" s="504" t="s">
        <v>3376</v>
      </c>
      <c r="C155" s="504" t="s">
        <v>3377</v>
      </c>
      <c r="D155" s="499">
        <v>3</v>
      </c>
      <c r="E155" s="499">
        <v>1220</v>
      </c>
      <c r="F155" s="499">
        <v>1220</v>
      </c>
      <c r="G155" s="499">
        <v>55928</v>
      </c>
      <c r="H155" s="499"/>
      <c r="I155" s="499"/>
      <c r="J155" s="499">
        <v>55928</v>
      </c>
      <c r="K155" s="499">
        <v>27777</v>
      </c>
      <c r="L155" s="499"/>
      <c r="M155" s="499"/>
      <c r="N155" s="505">
        <v>27777</v>
      </c>
      <c r="O155" s="499">
        <v>2223</v>
      </c>
      <c r="P155" s="499">
        <v>30000</v>
      </c>
      <c r="Q155" s="499">
        <v>28151</v>
      </c>
      <c r="R155" s="501"/>
      <c r="S155" s="502">
        <v>905000</v>
      </c>
      <c r="T155" s="499"/>
      <c r="U155" s="499"/>
      <c r="V155" s="499">
        <v>30000</v>
      </c>
      <c r="W155" s="501"/>
      <c r="X155" s="501"/>
      <c r="Y155" s="501"/>
      <c r="Z155" s="501"/>
      <c r="AA155" s="501"/>
      <c r="AB155" s="503"/>
    </row>
    <row r="156" spans="1:28" ht="35.1" customHeight="1">
      <c r="A156" s="498">
        <v>139</v>
      </c>
      <c r="B156" s="504" t="s">
        <v>1288</v>
      </c>
      <c r="C156" s="504" t="s">
        <v>1289</v>
      </c>
      <c r="D156" s="499">
        <v>1</v>
      </c>
      <c r="E156" s="499">
        <v>100</v>
      </c>
      <c r="F156" s="499">
        <v>100</v>
      </c>
      <c r="G156" s="499">
        <v>18750</v>
      </c>
      <c r="H156" s="499"/>
      <c r="I156" s="499"/>
      <c r="J156" s="499">
        <v>18750</v>
      </c>
      <c r="K156" s="499">
        <v>18750</v>
      </c>
      <c r="L156" s="499"/>
      <c r="M156" s="499"/>
      <c r="N156" s="505">
        <v>18750</v>
      </c>
      <c r="O156" s="499">
        <v>1500</v>
      </c>
      <c r="P156" s="499">
        <v>20250</v>
      </c>
      <c r="Q156" s="499"/>
      <c r="R156" s="501"/>
      <c r="S156" s="502"/>
      <c r="T156" s="499"/>
      <c r="U156" s="499"/>
      <c r="V156" s="499">
        <v>20250</v>
      </c>
      <c r="W156" s="501"/>
      <c r="X156" s="501"/>
      <c r="Y156" s="501"/>
      <c r="Z156" s="501"/>
      <c r="AA156" s="501"/>
      <c r="AB156" s="503"/>
    </row>
    <row r="157" spans="1:28" ht="35.1" customHeight="1">
      <c r="A157" s="498">
        <v>140</v>
      </c>
      <c r="B157" s="504" t="s">
        <v>827</v>
      </c>
      <c r="C157" s="504" t="s">
        <v>828</v>
      </c>
      <c r="D157" s="499">
        <v>1</v>
      </c>
      <c r="E157" s="499">
        <v>7000</v>
      </c>
      <c r="F157" s="499">
        <v>7000</v>
      </c>
      <c r="G157" s="499">
        <v>81920</v>
      </c>
      <c r="H157" s="499"/>
      <c r="I157" s="499"/>
      <c r="J157" s="499">
        <v>81920</v>
      </c>
      <c r="K157" s="499">
        <v>81920</v>
      </c>
      <c r="L157" s="499"/>
      <c r="M157" s="499"/>
      <c r="N157" s="505">
        <v>81920</v>
      </c>
      <c r="O157" s="499">
        <v>6554</v>
      </c>
      <c r="P157" s="499">
        <v>88474</v>
      </c>
      <c r="Q157" s="499"/>
      <c r="R157" s="501"/>
      <c r="S157" s="502">
        <v>1000000</v>
      </c>
      <c r="T157" s="499"/>
      <c r="U157" s="499"/>
      <c r="V157" s="499">
        <v>88474</v>
      </c>
      <c r="W157" s="501"/>
      <c r="X157" s="501"/>
      <c r="Y157" s="501"/>
      <c r="Z157" s="501"/>
      <c r="AA157" s="501"/>
      <c r="AB157" s="503"/>
    </row>
    <row r="158" spans="1:28" ht="35.1" customHeight="1">
      <c r="A158" s="498">
        <v>141</v>
      </c>
      <c r="B158" s="504" t="s">
        <v>5266</v>
      </c>
      <c r="C158" s="504" t="s">
        <v>10686</v>
      </c>
      <c r="D158" s="499">
        <v>1</v>
      </c>
      <c r="E158" s="499">
        <v>60</v>
      </c>
      <c r="F158" s="499">
        <v>60</v>
      </c>
      <c r="G158" s="499">
        <v>21750</v>
      </c>
      <c r="H158" s="499"/>
      <c r="I158" s="499"/>
      <c r="J158" s="499">
        <v>21750</v>
      </c>
      <c r="K158" s="499">
        <v>21750</v>
      </c>
      <c r="L158" s="499"/>
      <c r="M158" s="499"/>
      <c r="N158" s="505">
        <v>21750</v>
      </c>
      <c r="O158" s="499">
        <v>1740</v>
      </c>
      <c r="P158" s="499">
        <v>23490</v>
      </c>
      <c r="Q158" s="499"/>
      <c r="R158" s="501"/>
      <c r="S158" s="502"/>
      <c r="T158" s="499"/>
      <c r="U158" s="499"/>
      <c r="V158" s="499">
        <v>23490</v>
      </c>
      <c r="W158" s="501"/>
      <c r="X158" s="501"/>
      <c r="Y158" s="501"/>
      <c r="Z158" s="501"/>
      <c r="AA158" s="501"/>
      <c r="AB158" s="503"/>
    </row>
    <row r="159" spans="1:28" ht="35.1" customHeight="1">
      <c r="A159" s="498">
        <v>142</v>
      </c>
      <c r="B159" s="504" t="s">
        <v>522</v>
      </c>
      <c r="C159" s="504" t="s">
        <v>9995</v>
      </c>
      <c r="D159" s="499">
        <v>6</v>
      </c>
      <c r="E159" s="499">
        <v>115000</v>
      </c>
      <c r="F159" s="499">
        <v>146154</v>
      </c>
      <c r="G159" s="499">
        <v>879360</v>
      </c>
      <c r="H159" s="499"/>
      <c r="I159" s="499"/>
      <c r="J159" s="499">
        <v>879360</v>
      </c>
      <c r="K159" s="499">
        <v>879360</v>
      </c>
      <c r="L159" s="499"/>
      <c r="M159" s="499"/>
      <c r="N159" s="505">
        <v>879360</v>
      </c>
      <c r="O159" s="499">
        <v>70349</v>
      </c>
      <c r="P159" s="499">
        <v>949709</v>
      </c>
      <c r="Q159" s="499"/>
      <c r="R159" s="501"/>
      <c r="S159" s="502"/>
      <c r="T159" s="499"/>
      <c r="U159" s="499"/>
      <c r="V159" s="499">
        <v>949709</v>
      </c>
      <c r="W159" s="501"/>
      <c r="X159" s="501"/>
      <c r="Y159" s="501"/>
      <c r="Z159" s="501"/>
      <c r="AA159" s="501"/>
      <c r="AB159" s="503"/>
    </row>
    <row r="160" spans="1:28" ht="35.1" customHeight="1">
      <c r="A160" s="498">
        <v>143</v>
      </c>
      <c r="B160" s="504" t="s">
        <v>6248</v>
      </c>
      <c r="C160" s="504" t="s">
        <v>6249</v>
      </c>
      <c r="D160" s="499">
        <v>2</v>
      </c>
      <c r="E160" s="499">
        <v>10000</v>
      </c>
      <c r="F160" s="499">
        <v>10000</v>
      </c>
      <c r="G160" s="499">
        <v>94848</v>
      </c>
      <c r="H160" s="499"/>
      <c r="I160" s="499"/>
      <c r="J160" s="499">
        <v>94848</v>
      </c>
      <c r="K160" s="499">
        <v>94848</v>
      </c>
      <c r="L160" s="499"/>
      <c r="M160" s="499"/>
      <c r="N160" s="505">
        <v>94848</v>
      </c>
      <c r="O160" s="499">
        <v>7588</v>
      </c>
      <c r="P160" s="499">
        <v>102436</v>
      </c>
      <c r="Q160" s="499"/>
      <c r="R160" s="501"/>
      <c r="S160" s="502">
        <v>550000</v>
      </c>
      <c r="T160" s="499"/>
      <c r="U160" s="499"/>
      <c r="V160" s="499">
        <v>102436</v>
      </c>
      <c r="W160" s="501"/>
      <c r="X160" s="501"/>
      <c r="Y160" s="501"/>
      <c r="Z160" s="501"/>
      <c r="AA160" s="501"/>
      <c r="AB160" s="503"/>
    </row>
    <row r="161" spans="1:28" ht="35.1" customHeight="1">
      <c r="A161" s="498">
        <v>144</v>
      </c>
      <c r="B161" s="504" t="s">
        <v>1591</v>
      </c>
      <c r="C161" s="504" t="s">
        <v>1592</v>
      </c>
      <c r="D161" s="499">
        <v>3</v>
      </c>
      <c r="E161" s="499">
        <v>3435</v>
      </c>
      <c r="F161" s="499">
        <v>3435</v>
      </c>
      <c r="G161" s="499">
        <v>67200</v>
      </c>
      <c r="H161" s="499"/>
      <c r="I161" s="499"/>
      <c r="J161" s="499">
        <v>67200</v>
      </c>
      <c r="K161" s="499">
        <v>67200</v>
      </c>
      <c r="L161" s="499"/>
      <c r="M161" s="499"/>
      <c r="N161" s="505">
        <v>67200</v>
      </c>
      <c r="O161" s="499">
        <v>5376</v>
      </c>
      <c r="P161" s="499">
        <v>72576</v>
      </c>
      <c r="Q161" s="499"/>
      <c r="R161" s="501"/>
      <c r="S161" s="502">
        <v>685000</v>
      </c>
      <c r="T161" s="499"/>
      <c r="U161" s="499">
        <v>72576</v>
      </c>
      <c r="V161" s="499"/>
      <c r="W161" s="501"/>
      <c r="X161" s="501"/>
      <c r="Y161" s="501"/>
      <c r="Z161" s="501"/>
      <c r="AA161" s="501"/>
      <c r="AB161" s="503"/>
    </row>
    <row r="162" spans="1:28" ht="35.1" customHeight="1">
      <c r="A162" s="498">
        <v>145</v>
      </c>
      <c r="B162" s="504" t="s">
        <v>7701</v>
      </c>
      <c r="C162" s="504" t="s">
        <v>7702</v>
      </c>
      <c r="D162" s="499">
        <v>2</v>
      </c>
      <c r="E162" s="499">
        <v>6900</v>
      </c>
      <c r="F162" s="499">
        <v>6900</v>
      </c>
      <c r="G162" s="499">
        <v>65024</v>
      </c>
      <c r="H162" s="499">
        <v>5000</v>
      </c>
      <c r="I162" s="499"/>
      <c r="J162" s="499">
        <v>70024</v>
      </c>
      <c r="K162" s="499">
        <v>65024</v>
      </c>
      <c r="L162" s="499">
        <v>5000</v>
      </c>
      <c r="M162" s="499"/>
      <c r="N162" s="505">
        <v>70024</v>
      </c>
      <c r="O162" s="499">
        <v>5602</v>
      </c>
      <c r="P162" s="499">
        <v>75626</v>
      </c>
      <c r="Q162" s="499"/>
      <c r="R162" s="501"/>
      <c r="S162" s="502">
        <v>2100000</v>
      </c>
      <c r="T162" s="499"/>
      <c r="U162" s="499"/>
      <c r="V162" s="499">
        <v>75626</v>
      </c>
      <c r="W162" s="501"/>
      <c r="X162" s="501"/>
      <c r="Y162" s="501"/>
      <c r="Z162" s="501"/>
      <c r="AA162" s="501"/>
      <c r="AB162" s="503"/>
    </row>
    <row r="163" spans="1:28" ht="35.1" customHeight="1">
      <c r="A163" s="498">
        <v>146</v>
      </c>
      <c r="B163" s="504" t="s">
        <v>6212</v>
      </c>
      <c r="C163" s="504" t="s">
        <v>10687</v>
      </c>
      <c r="D163" s="499">
        <v>0</v>
      </c>
      <c r="E163" s="499">
        <v>0</v>
      </c>
      <c r="F163" s="499">
        <v>0</v>
      </c>
      <c r="G163" s="499">
        <v>0</v>
      </c>
      <c r="H163" s="499"/>
      <c r="I163" s="499"/>
      <c r="J163" s="499">
        <v>0</v>
      </c>
      <c r="K163" s="499">
        <v>0</v>
      </c>
      <c r="L163" s="499"/>
      <c r="M163" s="499"/>
      <c r="N163" s="505">
        <v>0</v>
      </c>
      <c r="O163" s="499">
        <v>0</v>
      </c>
      <c r="P163" s="499">
        <v>0</v>
      </c>
      <c r="Q163" s="499"/>
      <c r="R163" s="501"/>
      <c r="S163" s="502">
        <v>-197000</v>
      </c>
      <c r="T163" s="499"/>
      <c r="U163" s="499"/>
      <c r="V163" s="499">
        <v>0</v>
      </c>
      <c r="W163" s="501"/>
      <c r="X163" s="501"/>
      <c r="Y163" s="501"/>
      <c r="Z163" s="501"/>
      <c r="AA163" s="501"/>
      <c r="AB163" s="503"/>
    </row>
    <row r="164" spans="1:28" ht="35.1" customHeight="1">
      <c r="A164" s="498">
        <v>147</v>
      </c>
      <c r="B164" s="504" t="s">
        <v>10688</v>
      </c>
      <c r="C164" s="504" t="s">
        <v>10689</v>
      </c>
      <c r="D164" s="499">
        <v>4</v>
      </c>
      <c r="E164" s="499">
        <v>29210</v>
      </c>
      <c r="F164" s="499">
        <v>29210</v>
      </c>
      <c r="G164" s="499">
        <v>268800</v>
      </c>
      <c r="H164" s="499"/>
      <c r="I164" s="499"/>
      <c r="J164" s="499">
        <v>268800</v>
      </c>
      <c r="K164" s="499">
        <v>268800</v>
      </c>
      <c r="L164" s="499"/>
      <c r="M164" s="499"/>
      <c r="N164" s="505">
        <v>268800</v>
      </c>
      <c r="O164" s="499">
        <v>21504</v>
      </c>
      <c r="P164" s="499">
        <v>290304</v>
      </c>
      <c r="Q164" s="499"/>
      <c r="R164" s="501"/>
      <c r="S164" s="502"/>
      <c r="T164" s="499"/>
      <c r="U164" s="499"/>
      <c r="V164" s="499">
        <v>290304</v>
      </c>
      <c r="W164" s="501"/>
      <c r="X164" s="501"/>
      <c r="Y164" s="501"/>
      <c r="Z164" s="501"/>
      <c r="AA164" s="501"/>
      <c r="AB164" s="503"/>
    </row>
    <row r="165" spans="1:28" ht="35.1" customHeight="1">
      <c r="A165" s="498">
        <v>148</v>
      </c>
      <c r="B165" s="504" t="s">
        <v>2633</v>
      </c>
      <c r="C165" s="504" t="s">
        <v>2634</v>
      </c>
      <c r="D165" s="499">
        <v>2</v>
      </c>
      <c r="E165" s="499">
        <v>3483</v>
      </c>
      <c r="F165" s="499">
        <v>3483</v>
      </c>
      <c r="G165" s="499">
        <v>64785</v>
      </c>
      <c r="H165" s="499"/>
      <c r="I165" s="499"/>
      <c r="J165" s="499">
        <v>64785</v>
      </c>
      <c r="K165" s="499">
        <v>64785</v>
      </c>
      <c r="L165" s="499"/>
      <c r="M165" s="499"/>
      <c r="N165" s="505">
        <v>64785</v>
      </c>
      <c r="O165" s="499">
        <v>5183</v>
      </c>
      <c r="P165" s="499">
        <v>69968</v>
      </c>
      <c r="Q165" s="499"/>
      <c r="R165" s="501"/>
      <c r="S165" s="502"/>
      <c r="T165" s="499"/>
      <c r="U165" s="499"/>
      <c r="V165" s="499">
        <v>69968</v>
      </c>
      <c r="W165" s="501"/>
      <c r="X165" s="501"/>
      <c r="Y165" s="501"/>
      <c r="Z165" s="501"/>
      <c r="AA165" s="501"/>
      <c r="AB165" s="503"/>
    </row>
    <row r="166" spans="1:28" ht="35.1" customHeight="1">
      <c r="A166" s="498">
        <v>149</v>
      </c>
      <c r="B166" s="504" t="s">
        <v>9048</v>
      </c>
      <c r="C166" s="504" t="s">
        <v>9049</v>
      </c>
      <c r="D166" s="499">
        <v>9</v>
      </c>
      <c r="E166" s="499">
        <v>153000</v>
      </c>
      <c r="F166" s="499">
        <v>153000</v>
      </c>
      <c r="G166" s="499">
        <v>1054912</v>
      </c>
      <c r="H166" s="499"/>
      <c r="I166" s="499">
        <v>15000</v>
      </c>
      <c r="J166" s="499">
        <v>1069912</v>
      </c>
      <c r="K166" s="499">
        <v>821017</v>
      </c>
      <c r="L166" s="499"/>
      <c r="M166" s="499">
        <v>15000</v>
      </c>
      <c r="N166" s="505">
        <v>836017</v>
      </c>
      <c r="O166" s="499">
        <v>66882</v>
      </c>
      <c r="P166" s="499">
        <v>902899</v>
      </c>
      <c r="Q166" s="499">
        <v>233895</v>
      </c>
      <c r="R166" s="501"/>
      <c r="S166" s="502">
        <v>13543000</v>
      </c>
      <c r="T166" s="499"/>
      <c r="U166" s="499"/>
      <c r="V166" s="499">
        <v>902899</v>
      </c>
      <c r="W166" s="501"/>
      <c r="X166" s="501"/>
      <c r="Y166" s="501"/>
      <c r="Z166" s="501"/>
      <c r="AA166" s="501"/>
      <c r="AB166" s="503"/>
    </row>
    <row r="167" spans="1:28" ht="35.1" customHeight="1">
      <c r="A167" s="498">
        <v>150</v>
      </c>
      <c r="B167" s="504" t="s">
        <v>4893</v>
      </c>
      <c r="C167" s="504" t="s">
        <v>4894</v>
      </c>
      <c r="D167" s="499">
        <v>4</v>
      </c>
      <c r="E167" s="499">
        <v>22250</v>
      </c>
      <c r="F167" s="499">
        <v>85250</v>
      </c>
      <c r="G167" s="499">
        <v>521344</v>
      </c>
      <c r="H167" s="499">
        <v>4545</v>
      </c>
      <c r="I167" s="499"/>
      <c r="J167" s="499">
        <v>525889</v>
      </c>
      <c r="K167" s="499">
        <v>521344</v>
      </c>
      <c r="L167" s="499">
        <v>4545</v>
      </c>
      <c r="M167" s="499"/>
      <c r="N167" s="505">
        <v>525889</v>
      </c>
      <c r="O167" s="499">
        <v>42072</v>
      </c>
      <c r="P167" s="499">
        <v>567961</v>
      </c>
      <c r="Q167" s="499"/>
      <c r="R167" s="501"/>
      <c r="S167" s="502">
        <v>6400000</v>
      </c>
      <c r="T167" s="499">
        <v>28000</v>
      </c>
      <c r="U167" s="499"/>
      <c r="V167" s="499">
        <v>567961</v>
      </c>
      <c r="W167" s="501"/>
      <c r="X167" s="501"/>
      <c r="Y167" s="501"/>
      <c r="Z167" s="501"/>
      <c r="AA167" s="501"/>
      <c r="AB167" s="503"/>
    </row>
    <row r="168" spans="1:28" ht="35.1" customHeight="1">
      <c r="A168" s="498">
        <v>151</v>
      </c>
      <c r="B168" s="504" t="s">
        <v>5097</v>
      </c>
      <c r="C168" s="504" t="s">
        <v>10690</v>
      </c>
      <c r="D168" s="499">
        <v>1</v>
      </c>
      <c r="E168" s="499">
        <v>1680</v>
      </c>
      <c r="F168" s="499">
        <v>1680</v>
      </c>
      <c r="G168" s="499">
        <v>17920</v>
      </c>
      <c r="H168" s="499"/>
      <c r="I168" s="499"/>
      <c r="J168" s="499">
        <v>17920</v>
      </c>
      <c r="K168" s="499">
        <v>17920</v>
      </c>
      <c r="L168" s="499"/>
      <c r="M168" s="499"/>
      <c r="N168" s="505">
        <v>17920</v>
      </c>
      <c r="O168" s="499">
        <v>1434</v>
      </c>
      <c r="P168" s="499">
        <v>19354</v>
      </c>
      <c r="Q168" s="499"/>
      <c r="R168" s="501"/>
      <c r="S168" s="502">
        <v>800000</v>
      </c>
      <c r="T168" s="499"/>
      <c r="U168" s="499"/>
      <c r="V168" s="499">
        <v>19354</v>
      </c>
      <c r="W168" s="501"/>
      <c r="X168" s="501"/>
      <c r="Y168" s="501"/>
      <c r="Z168" s="501"/>
      <c r="AA168" s="501"/>
      <c r="AB168" s="503"/>
    </row>
    <row r="169" spans="1:28" ht="35.1" customHeight="1">
      <c r="A169" s="498">
        <v>152</v>
      </c>
      <c r="B169" s="504" t="s">
        <v>9185</v>
      </c>
      <c r="C169" s="504" t="s">
        <v>9186</v>
      </c>
      <c r="D169" s="499">
        <v>1</v>
      </c>
      <c r="E169" s="499">
        <v>1100</v>
      </c>
      <c r="F169" s="499">
        <v>1100</v>
      </c>
      <c r="G169" s="499">
        <v>23040</v>
      </c>
      <c r="H169" s="499"/>
      <c r="I169" s="499"/>
      <c r="J169" s="499">
        <v>23040</v>
      </c>
      <c r="K169" s="499">
        <v>23040</v>
      </c>
      <c r="L169" s="499"/>
      <c r="M169" s="499"/>
      <c r="N169" s="505">
        <v>23040</v>
      </c>
      <c r="O169" s="499">
        <v>1843</v>
      </c>
      <c r="P169" s="499">
        <v>24883</v>
      </c>
      <c r="Q169" s="499"/>
      <c r="R169" s="501"/>
      <c r="S169" s="502">
        <v>145000</v>
      </c>
      <c r="T169" s="499"/>
      <c r="U169" s="499"/>
      <c r="V169" s="499">
        <v>24883</v>
      </c>
      <c r="W169" s="501"/>
      <c r="X169" s="501"/>
      <c r="Y169" s="501"/>
      <c r="Z169" s="501"/>
      <c r="AA169" s="501"/>
      <c r="AB169" s="503"/>
    </row>
    <row r="170" spans="1:28" ht="35.1" customHeight="1">
      <c r="A170" s="498">
        <v>153</v>
      </c>
      <c r="B170" s="504" t="s">
        <v>4365</v>
      </c>
      <c r="C170" s="504" t="s">
        <v>4366</v>
      </c>
      <c r="D170" s="499">
        <v>1</v>
      </c>
      <c r="E170" s="499">
        <v>4850</v>
      </c>
      <c r="F170" s="499">
        <v>4850</v>
      </c>
      <c r="G170" s="499">
        <v>60672</v>
      </c>
      <c r="H170" s="499"/>
      <c r="I170" s="499"/>
      <c r="J170" s="499">
        <v>60672</v>
      </c>
      <c r="K170" s="499">
        <v>60672</v>
      </c>
      <c r="L170" s="499"/>
      <c r="M170" s="499"/>
      <c r="N170" s="505">
        <v>60672</v>
      </c>
      <c r="O170" s="499">
        <v>4854</v>
      </c>
      <c r="P170" s="499">
        <v>65526</v>
      </c>
      <c r="Q170" s="499"/>
      <c r="R170" s="501"/>
      <c r="S170" s="502"/>
      <c r="T170" s="499"/>
      <c r="U170" s="499"/>
      <c r="V170" s="499">
        <v>65526</v>
      </c>
      <c r="W170" s="501"/>
      <c r="X170" s="501"/>
      <c r="Y170" s="501"/>
      <c r="Z170" s="501"/>
      <c r="AA170" s="501"/>
      <c r="AB170" s="503"/>
    </row>
    <row r="171" spans="1:28" ht="35.1" customHeight="1">
      <c r="A171" s="498">
        <v>154</v>
      </c>
      <c r="B171" s="504" t="s">
        <v>3153</v>
      </c>
      <c r="C171" s="504" t="s">
        <v>3154</v>
      </c>
      <c r="D171" s="499">
        <v>9</v>
      </c>
      <c r="E171" s="499">
        <v>10395</v>
      </c>
      <c r="F171" s="499">
        <v>10395</v>
      </c>
      <c r="G171" s="499">
        <v>197248</v>
      </c>
      <c r="H171" s="499"/>
      <c r="I171" s="499"/>
      <c r="J171" s="499">
        <v>197248</v>
      </c>
      <c r="K171" s="499">
        <v>197248</v>
      </c>
      <c r="L171" s="499"/>
      <c r="M171" s="499"/>
      <c r="N171" s="505">
        <v>197248</v>
      </c>
      <c r="O171" s="499">
        <v>15782</v>
      </c>
      <c r="P171" s="499">
        <v>213030</v>
      </c>
      <c r="Q171" s="499"/>
      <c r="R171" s="501"/>
      <c r="S171" s="502">
        <v>3846000</v>
      </c>
      <c r="T171" s="499"/>
      <c r="U171" s="499"/>
      <c r="V171" s="499">
        <v>213030</v>
      </c>
      <c r="W171" s="501"/>
      <c r="X171" s="501"/>
      <c r="Y171" s="501"/>
      <c r="Z171" s="501"/>
      <c r="AA171" s="501"/>
      <c r="AB171" s="503"/>
    </row>
    <row r="172" spans="1:28" ht="35.1" customHeight="1">
      <c r="A172" s="498">
        <v>155</v>
      </c>
      <c r="B172" s="504" t="s">
        <v>10691</v>
      </c>
      <c r="C172" s="504" t="s">
        <v>10692</v>
      </c>
      <c r="D172" s="499">
        <v>2</v>
      </c>
      <c r="E172" s="499">
        <v>1530</v>
      </c>
      <c r="F172" s="499">
        <v>1530</v>
      </c>
      <c r="G172" s="499">
        <v>72828</v>
      </c>
      <c r="H172" s="499"/>
      <c r="I172" s="499"/>
      <c r="J172" s="499">
        <v>72828</v>
      </c>
      <c r="K172" s="499">
        <v>72828</v>
      </c>
      <c r="L172" s="499"/>
      <c r="M172" s="499"/>
      <c r="N172" s="505">
        <v>72828</v>
      </c>
      <c r="O172" s="499">
        <v>5826</v>
      </c>
      <c r="P172" s="499">
        <v>78654</v>
      </c>
      <c r="Q172" s="499"/>
      <c r="R172" s="501"/>
      <c r="S172" s="502">
        <v>429000</v>
      </c>
      <c r="T172" s="499"/>
      <c r="U172" s="499"/>
      <c r="V172" s="499">
        <v>78654</v>
      </c>
      <c r="W172" s="501"/>
      <c r="X172" s="501"/>
      <c r="Y172" s="501"/>
      <c r="Z172" s="501"/>
      <c r="AA172" s="501"/>
      <c r="AB172" s="503"/>
    </row>
    <row r="173" spans="1:28" ht="35.1" customHeight="1">
      <c r="A173" s="498">
        <v>156</v>
      </c>
      <c r="B173" s="504" t="s">
        <v>6203</v>
      </c>
      <c r="C173" s="504" t="s">
        <v>10687</v>
      </c>
      <c r="D173" s="499">
        <v>1</v>
      </c>
      <c r="E173" s="499">
        <v>700</v>
      </c>
      <c r="F173" s="499">
        <v>700</v>
      </c>
      <c r="G173" s="499">
        <v>15104</v>
      </c>
      <c r="H173" s="499"/>
      <c r="I173" s="499"/>
      <c r="J173" s="499">
        <v>15104</v>
      </c>
      <c r="K173" s="499">
        <v>15104</v>
      </c>
      <c r="L173" s="499"/>
      <c r="M173" s="499"/>
      <c r="N173" s="505">
        <v>15104</v>
      </c>
      <c r="O173" s="499">
        <v>1208</v>
      </c>
      <c r="P173" s="499">
        <v>16312</v>
      </c>
      <c r="Q173" s="499"/>
      <c r="R173" s="501"/>
      <c r="S173" s="502"/>
      <c r="T173" s="499"/>
      <c r="U173" s="499"/>
      <c r="V173" s="499">
        <v>16312</v>
      </c>
      <c r="W173" s="501"/>
      <c r="X173" s="501"/>
      <c r="Y173" s="501"/>
      <c r="Z173" s="501"/>
      <c r="AA173" s="501"/>
      <c r="AB173" s="503"/>
    </row>
    <row r="174" spans="1:28" ht="35.1" customHeight="1">
      <c r="A174" s="498">
        <v>157</v>
      </c>
      <c r="B174" s="504" t="s">
        <v>9097</v>
      </c>
      <c r="C174" s="504" t="s">
        <v>10201</v>
      </c>
      <c r="D174" s="499">
        <v>2</v>
      </c>
      <c r="E174" s="499">
        <v>60</v>
      </c>
      <c r="F174" s="499">
        <v>60</v>
      </c>
      <c r="G174" s="499">
        <v>16640</v>
      </c>
      <c r="H174" s="499"/>
      <c r="I174" s="499"/>
      <c r="J174" s="499">
        <v>16640</v>
      </c>
      <c r="K174" s="499">
        <v>16640</v>
      </c>
      <c r="L174" s="499"/>
      <c r="M174" s="499"/>
      <c r="N174" s="505">
        <v>16640</v>
      </c>
      <c r="O174" s="499">
        <v>1332</v>
      </c>
      <c r="P174" s="499">
        <v>17972</v>
      </c>
      <c r="Q174" s="499"/>
      <c r="R174" s="501"/>
      <c r="S174" s="502"/>
      <c r="T174" s="499"/>
      <c r="U174" s="499"/>
      <c r="V174" s="499">
        <v>17972</v>
      </c>
      <c r="W174" s="501"/>
      <c r="X174" s="501"/>
      <c r="Y174" s="501"/>
      <c r="Z174" s="501"/>
      <c r="AA174" s="501"/>
      <c r="AB174" s="503"/>
    </row>
    <row r="175" spans="1:28" ht="35.1" customHeight="1">
      <c r="A175" s="498">
        <v>158</v>
      </c>
      <c r="B175" s="504" t="s">
        <v>474</v>
      </c>
      <c r="C175" s="504" t="s">
        <v>475</v>
      </c>
      <c r="D175" s="499">
        <v>2</v>
      </c>
      <c r="E175" s="499">
        <v>22300</v>
      </c>
      <c r="F175" s="499">
        <v>22300</v>
      </c>
      <c r="G175" s="499">
        <v>232960</v>
      </c>
      <c r="H175" s="499"/>
      <c r="I175" s="499">
        <v>92500</v>
      </c>
      <c r="J175" s="499">
        <v>325460</v>
      </c>
      <c r="K175" s="499">
        <v>232960</v>
      </c>
      <c r="L175" s="499"/>
      <c r="M175" s="499">
        <v>92500</v>
      </c>
      <c r="N175" s="505">
        <v>325460</v>
      </c>
      <c r="O175" s="499">
        <v>26037</v>
      </c>
      <c r="P175" s="499">
        <v>351497</v>
      </c>
      <c r="Q175" s="499"/>
      <c r="R175" s="501"/>
      <c r="S175" s="502">
        <v>24500000</v>
      </c>
      <c r="T175" s="499"/>
      <c r="U175" s="499">
        <v>351497</v>
      </c>
      <c r="V175" s="499"/>
      <c r="W175" s="501"/>
      <c r="X175" s="501"/>
      <c r="Y175" s="501"/>
      <c r="Z175" s="501"/>
      <c r="AA175" s="501"/>
      <c r="AB175" s="503"/>
    </row>
    <row r="176" spans="1:28" ht="35.1" customHeight="1">
      <c r="A176" s="498">
        <v>159</v>
      </c>
      <c r="B176" s="504" t="s">
        <v>2340</v>
      </c>
      <c r="C176" s="504" t="s">
        <v>2341</v>
      </c>
      <c r="D176" s="499">
        <v>68</v>
      </c>
      <c r="E176" s="499">
        <v>741600</v>
      </c>
      <c r="F176" s="499">
        <v>741600</v>
      </c>
      <c r="G176" s="499">
        <v>4264704</v>
      </c>
      <c r="H176" s="499"/>
      <c r="I176" s="499"/>
      <c r="J176" s="499">
        <v>4264704</v>
      </c>
      <c r="K176" s="499">
        <v>2896300</v>
      </c>
      <c r="L176" s="499"/>
      <c r="M176" s="499"/>
      <c r="N176" s="505">
        <v>2896300</v>
      </c>
      <c r="O176" s="499">
        <v>231700</v>
      </c>
      <c r="P176" s="499">
        <v>3128000</v>
      </c>
      <c r="Q176" s="499">
        <v>1368404</v>
      </c>
      <c r="R176" s="501"/>
      <c r="S176" s="502">
        <v>44650000</v>
      </c>
      <c r="T176" s="499"/>
      <c r="U176" s="499"/>
      <c r="V176" s="499">
        <v>3128000</v>
      </c>
      <c r="W176" s="501"/>
      <c r="X176" s="501"/>
      <c r="Y176" s="501"/>
      <c r="Z176" s="501"/>
      <c r="AA176" s="501"/>
      <c r="AB176" s="503"/>
    </row>
    <row r="177" spans="1:28" ht="35.1" customHeight="1">
      <c r="A177" s="498">
        <v>160</v>
      </c>
      <c r="B177" s="504" t="s">
        <v>6197</v>
      </c>
      <c r="C177" s="504" t="s">
        <v>10693</v>
      </c>
      <c r="D177" s="499">
        <v>7</v>
      </c>
      <c r="E177" s="499">
        <v>21700</v>
      </c>
      <c r="F177" s="499">
        <v>21700</v>
      </c>
      <c r="G177" s="499">
        <v>299136</v>
      </c>
      <c r="H177" s="499"/>
      <c r="I177" s="499"/>
      <c r="J177" s="499">
        <v>299136</v>
      </c>
      <c r="K177" s="499">
        <v>299136</v>
      </c>
      <c r="L177" s="499"/>
      <c r="M177" s="499"/>
      <c r="N177" s="505">
        <v>299136</v>
      </c>
      <c r="O177" s="499">
        <v>23930</v>
      </c>
      <c r="P177" s="499">
        <v>323066</v>
      </c>
      <c r="Q177" s="499"/>
      <c r="R177" s="501"/>
      <c r="S177" s="502">
        <v>1212000</v>
      </c>
      <c r="T177" s="499"/>
      <c r="U177" s="499"/>
      <c r="V177" s="499">
        <v>323066</v>
      </c>
      <c r="W177" s="501"/>
      <c r="X177" s="501"/>
      <c r="Y177" s="501"/>
      <c r="Z177" s="501"/>
      <c r="AA177" s="501"/>
      <c r="AB177" s="503"/>
    </row>
    <row r="178" spans="1:28" ht="35.1" customHeight="1">
      <c r="A178" s="498">
        <v>161</v>
      </c>
      <c r="B178" s="504" t="s">
        <v>10694</v>
      </c>
      <c r="C178" s="504" t="s">
        <v>10695</v>
      </c>
      <c r="D178" s="499">
        <v>1</v>
      </c>
      <c r="E178" s="499">
        <v>20</v>
      </c>
      <c r="F178" s="499">
        <v>20</v>
      </c>
      <c r="G178" s="499">
        <v>13775</v>
      </c>
      <c r="H178" s="499"/>
      <c r="I178" s="499"/>
      <c r="J178" s="499">
        <v>13775</v>
      </c>
      <c r="K178" s="499">
        <v>13775</v>
      </c>
      <c r="L178" s="499"/>
      <c r="M178" s="499"/>
      <c r="N178" s="505">
        <v>13775</v>
      </c>
      <c r="O178" s="499">
        <v>1102</v>
      </c>
      <c r="P178" s="499">
        <v>14877</v>
      </c>
      <c r="Q178" s="499"/>
      <c r="R178" s="501"/>
      <c r="S178" s="502"/>
      <c r="T178" s="499"/>
      <c r="U178" s="499"/>
      <c r="V178" s="499">
        <v>14877</v>
      </c>
      <c r="W178" s="501"/>
      <c r="X178" s="501"/>
      <c r="Y178" s="501"/>
      <c r="Z178" s="501"/>
      <c r="AA178" s="501"/>
      <c r="AB178" s="503"/>
    </row>
    <row r="179" spans="1:28" ht="35.1" customHeight="1">
      <c r="A179" s="498">
        <v>162</v>
      </c>
      <c r="B179" s="504" t="s">
        <v>3560</v>
      </c>
      <c r="C179" s="504" t="s">
        <v>3561</v>
      </c>
      <c r="D179" s="499">
        <v>3</v>
      </c>
      <c r="E179" s="499">
        <v>25300</v>
      </c>
      <c r="F179" s="499">
        <v>25300</v>
      </c>
      <c r="G179" s="499">
        <v>167552</v>
      </c>
      <c r="H179" s="499">
        <v>4545</v>
      </c>
      <c r="I179" s="499"/>
      <c r="J179" s="499">
        <v>172097</v>
      </c>
      <c r="K179" s="499">
        <v>167552</v>
      </c>
      <c r="L179" s="499">
        <v>4545</v>
      </c>
      <c r="M179" s="499"/>
      <c r="N179" s="505">
        <v>172097</v>
      </c>
      <c r="O179" s="499">
        <v>13768</v>
      </c>
      <c r="P179" s="499">
        <v>185865</v>
      </c>
      <c r="Q179" s="499"/>
      <c r="R179" s="501"/>
      <c r="S179" s="502"/>
      <c r="T179" s="499">
        <v>80000</v>
      </c>
      <c r="U179" s="499"/>
      <c r="V179" s="499">
        <v>185865</v>
      </c>
      <c r="W179" s="501"/>
      <c r="X179" s="501"/>
      <c r="Y179" s="501"/>
      <c r="Z179" s="501"/>
      <c r="AA179" s="501"/>
      <c r="AB179" s="503"/>
    </row>
    <row r="180" spans="1:28" ht="35.1" customHeight="1">
      <c r="A180" s="498">
        <v>163</v>
      </c>
      <c r="B180" s="504" t="s">
        <v>7753</v>
      </c>
      <c r="C180" s="504" t="s">
        <v>7754</v>
      </c>
      <c r="D180" s="499">
        <v>3</v>
      </c>
      <c r="E180" s="499">
        <v>2880</v>
      </c>
      <c r="F180" s="499">
        <v>2880</v>
      </c>
      <c r="G180" s="499">
        <v>74880</v>
      </c>
      <c r="H180" s="499"/>
      <c r="I180" s="499"/>
      <c r="J180" s="499">
        <v>74880</v>
      </c>
      <c r="K180" s="499">
        <v>74880</v>
      </c>
      <c r="L180" s="499"/>
      <c r="M180" s="499"/>
      <c r="N180" s="505">
        <v>74880</v>
      </c>
      <c r="O180" s="499">
        <v>5991</v>
      </c>
      <c r="P180" s="499">
        <v>80871</v>
      </c>
      <c r="Q180" s="499"/>
      <c r="R180" s="501"/>
      <c r="S180" s="502">
        <v>415000</v>
      </c>
      <c r="T180" s="499"/>
      <c r="U180" s="499"/>
      <c r="V180" s="499">
        <v>80871</v>
      </c>
      <c r="W180" s="501"/>
      <c r="X180" s="501"/>
      <c r="Y180" s="501"/>
      <c r="Z180" s="501"/>
      <c r="AA180" s="501"/>
      <c r="AB180" s="503"/>
    </row>
    <row r="181" spans="1:28" ht="35.1" customHeight="1">
      <c r="A181" s="498">
        <v>164</v>
      </c>
      <c r="B181" s="504" t="s">
        <v>3047</v>
      </c>
      <c r="C181" s="504" t="s">
        <v>3048</v>
      </c>
      <c r="D181" s="499">
        <v>1</v>
      </c>
      <c r="E181" s="499">
        <v>20</v>
      </c>
      <c r="F181" s="499">
        <v>20</v>
      </c>
      <c r="G181" s="499">
        <v>10000</v>
      </c>
      <c r="H181" s="499">
        <v>5000</v>
      </c>
      <c r="I181" s="499"/>
      <c r="J181" s="499">
        <v>15000</v>
      </c>
      <c r="K181" s="499">
        <v>10000</v>
      </c>
      <c r="L181" s="499">
        <v>5000</v>
      </c>
      <c r="M181" s="499"/>
      <c r="N181" s="505">
        <v>15000</v>
      </c>
      <c r="O181" s="499">
        <v>1200</v>
      </c>
      <c r="P181" s="499">
        <v>16200</v>
      </c>
      <c r="Q181" s="499"/>
      <c r="R181" s="501"/>
      <c r="S181" s="502"/>
      <c r="T181" s="499"/>
      <c r="U181" s="499"/>
      <c r="V181" s="499">
        <v>16200</v>
      </c>
      <c r="W181" s="501"/>
      <c r="X181" s="501"/>
      <c r="Y181" s="501"/>
      <c r="Z181" s="501"/>
      <c r="AA181" s="501"/>
      <c r="AB181" s="503"/>
    </row>
    <row r="182" spans="1:28" ht="35.1" customHeight="1">
      <c r="A182" s="498">
        <v>165</v>
      </c>
      <c r="B182" s="504" t="s">
        <v>5732</v>
      </c>
      <c r="C182" s="504" t="s">
        <v>5733</v>
      </c>
      <c r="D182" s="499">
        <v>1</v>
      </c>
      <c r="E182" s="499">
        <v>2500</v>
      </c>
      <c r="F182" s="499">
        <v>2500</v>
      </c>
      <c r="G182" s="499">
        <v>23040</v>
      </c>
      <c r="H182" s="499"/>
      <c r="I182" s="499"/>
      <c r="J182" s="499">
        <v>23040</v>
      </c>
      <c r="K182" s="499">
        <v>23040</v>
      </c>
      <c r="L182" s="499"/>
      <c r="M182" s="499"/>
      <c r="N182" s="505">
        <v>23040</v>
      </c>
      <c r="O182" s="499">
        <v>1843</v>
      </c>
      <c r="P182" s="499">
        <v>24883</v>
      </c>
      <c r="Q182" s="499"/>
      <c r="R182" s="501"/>
      <c r="S182" s="502">
        <v>375000</v>
      </c>
      <c r="T182" s="499"/>
      <c r="U182" s="499"/>
      <c r="V182" s="499">
        <v>24883</v>
      </c>
      <c r="W182" s="501"/>
      <c r="X182" s="501"/>
      <c r="Y182" s="501"/>
      <c r="Z182" s="501"/>
      <c r="AA182" s="501"/>
      <c r="AB182" s="503"/>
    </row>
    <row r="183" spans="1:28" ht="35.1" customHeight="1">
      <c r="A183" s="498">
        <v>166</v>
      </c>
      <c r="B183" s="504" t="s">
        <v>4792</v>
      </c>
      <c r="C183" s="504" t="s">
        <v>4793</v>
      </c>
      <c r="D183" s="499">
        <v>2</v>
      </c>
      <c r="E183" s="499">
        <v>2000</v>
      </c>
      <c r="F183" s="499">
        <v>2000</v>
      </c>
      <c r="G183" s="499">
        <v>46840</v>
      </c>
      <c r="H183" s="499"/>
      <c r="I183" s="499"/>
      <c r="J183" s="499">
        <v>46840</v>
      </c>
      <c r="K183" s="499">
        <v>27778</v>
      </c>
      <c r="L183" s="499"/>
      <c r="M183" s="499"/>
      <c r="N183" s="505">
        <v>27778</v>
      </c>
      <c r="O183" s="499">
        <v>2222</v>
      </c>
      <c r="P183" s="499">
        <v>30000</v>
      </c>
      <c r="Q183" s="499">
        <v>19062</v>
      </c>
      <c r="R183" s="501"/>
      <c r="S183" s="502">
        <v>226000</v>
      </c>
      <c r="T183" s="499"/>
      <c r="U183" s="499"/>
      <c r="V183" s="499">
        <v>30000</v>
      </c>
      <c r="W183" s="501"/>
      <c r="X183" s="501"/>
      <c r="Y183" s="501"/>
      <c r="Z183" s="501"/>
      <c r="AA183" s="501"/>
      <c r="AB183" s="503"/>
    </row>
    <row r="184" spans="1:28" ht="35.1" customHeight="1">
      <c r="A184" s="498">
        <v>167</v>
      </c>
      <c r="B184" s="504" t="s">
        <v>8670</v>
      </c>
      <c r="C184" s="504" t="s">
        <v>8671</v>
      </c>
      <c r="D184" s="499">
        <v>4</v>
      </c>
      <c r="E184" s="499">
        <v>40800</v>
      </c>
      <c r="F184" s="499">
        <v>40800</v>
      </c>
      <c r="G184" s="499">
        <v>179456</v>
      </c>
      <c r="H184" s="499"/>
      <c r="I184" s="499"/>
      <c r="J184" s="499">
        <v>179456</v>
      </c>
      <c r="K184" s="499">
        <v>179456</v>
      </c>
      <c r="L184" s="499"/>
      <c r="M184" s="499"/>
      <c r="N184" s="505">
        <v>179456</v>
      </c>
      <c r="O184" s="499">
        <v>14356</v>
      </c>
      <c r="P184" s="499">
        <v>193812</v>
      </c>
      <c r="Q184" s="499"/>
      <c r="R184" s="501"/>
      <c r="S184" s="502"/>
      <c r="T184" s="499"/>
      <c r="U184" s="499">
        <v>193812</v>
      </c>
      <c r="V184" s="499"/>
      <c r="W184" s="501"/>
      <c r="X184" s="501"/>
      <c r="Y184" s="501"/>
      <c r="Z184" s="501"/>
      <c r="AA184" s="501"/>
      <c r="AB184" s="503"/>
    </row>
    <row r="185" spans="1:28" ht="35.1" customHeight="1">
      <c r="A185" s="498">
        <v>168</v>
      </c>
      <c r="B185" s="504" t="s">
        <v>1211</v>
      </c>
      <c r="C185" s="504" t="s">
        <v>1212</v>
      </c>
      <c r="D185" s="499">
        <v>2</v>
      </c>
      <c r="E185" s="499">
        <v>6700</v>
      </c>
      <c r="F185" s="499">
        <v>6700</v>
      </c>
      <c r="G185" s="499">
        <v>88200</v>
      </c>
      <c r="H185" s="499"/>
      <c r="I185" s="499"/>
      <c r="J185" s="499">
        <v>88200</v>
      </c>
      <c r="K185" s="499">
        <v>88200</v>
      </c>
      <c r="L185" s="499"/>
      <c r="M185" s="499"/>
      <c r="N185" s="505">
        <v>88200</v>
      </c>
      <c r="O185" s="499">
        <v>7056</v>
      </c>
      <c r="P185" s="499">
        <v>95256</v>
      </c>
      <c r="Q185" s="499"/>
      <c r="R185" s="501"/>
      <c r="S185" s="502">
        <v>-783000</v>
      </c>
      <c r="T185" s="499"/>
      <c r="U185" s="499"/>
      <c r="V185" s="499">
        <v>95256</v>
      </c>
      <c r="W185" s="501"/>
      <c r="X185" s="501"/>
      <c r="Y185" s="501"/>
      <c r="Z185" s="501"/>
      <c r="AA185" s="501"/>
      <c r="AB185" s="503"/>
    </row>
    <row r="186" spans="1:28" ht="35.1" customHeight="1">
      <c r="A186" s="498">
        <v>169</v>
      </c>
      <c r="B186" s="504" t="s">
        <v>1052</v>
      </c>
      <c r="C186" s="504" t="s">
        <v>1053</v>
      </c>
      <c r="D186" s="499">
        <v>3</v>
      </c>
      <c r="E186" s="499">
        <v>6970</v>
      </c>
      <c r="F186" s="499">
        <v>6970</v>
      </c>
      <c r="G186" s="499">
        <v>83712</v>
      </c>
      <c r="H186" s="499"/>
      <c r="I186" s="499"/>
      <c r="J186" s="499">
        <v>83712</v>
      </c>
      <c r="K186" s="499">
        <v>83712</v>
      </c>
      <c r="L186" s="499"/>
      <c r="M186" s="499"/>
      <c r="N186" s="505">
        <v>83712</v>
      </c>
      <c r="O186" s="499">
        <v>6697</v>
      </c>
      <c r="P186" s="499">
        <v>90409</v>
      </c>
      <c r="Q186" s="499"/>
      <c r="R186" s="501"/>
      <c r="S186" s="502"/>
      <c r="T186" s="499"/>
      <c r="U186" s="499"/>
      <c r="V186" s="499">
        <v>90409</v>
      </c>
      <c r="W186" s="501"/>
      <c r="X186" s="501"/>
      <c r="Y186" s="501"/>
      <c r="Z186" s="501"/>
      <c r="AA186" s="501"/>
      <c r="AB186" s="503"/>
    </row>
    <row r="187" spans="1:28" ht="35.1" customHeight="1">
      <c r="A187" s="498">
        <v>170</v>
      </c>
      <c r="B187" s="504" t="s">
        <v>5220</v>
      </c>
      <c r="C187" s="504" t="s">
        <v>5221</v>
      </c>
      <c r="D187" s="499">
        <v>5</v>
      </c>
      <c r="E187" s="499">
        <v>11200</v>
      </c>
      <c r="F187" s="499">
        <v>12800</v>
      </c>
      <c r="G187" s="499">
        <v>137728</v>
      </c>
      <c r="H187" s="499"/>
      <c r="I187" s="499"/>
      <c r="J187" s="499">
        <v>137728</v>
      </c>
      <c r="K187" s="499">
        <v>137728</v>
      </c>
      <c r="L187" s="499"/>
      <c r="M187" s="499"/>
      <c r="N187" s="505">
        <v>137728</v>
      </c>
      <c r="O187" s="499">
        <v>11018</v>
      </c>
      <c r="P187" s="499">
        <v>148746</v>
      </c>
      <c r="Q187" s="499"/>
      <c r="R187" s="501"/>
      <c r="S187" s="502">
        <v>1670000</v>
      </c>
      <c r="T187" s="499"/>
      <c r="U187" s="499"/>
      <c r="V187" s="499">
        <v>148746</v>
      </c>
      <c r="W187" s="501"/>
      <c r="X187" s="501"/>
      <c r="Y187" s="501"/>
      <c r="Z187" s="501"/>
      <c r="AA187" s="501"/>
      <c r="AB187" s="503"/>
    </row>
    <row r="188" spans="1:28" ht="35.1" customHeight="1">
      <c r="A188" s="498">
        <v>171</v>
      </c>
      <c r="B188" s="504" t="s">
        <v>3948</v>
      </c>
      <c r="C188" s="504" t="s">
        <v>3949</v>
      </c>
      <c r="D188" s="499">
        <v>5</v>
      </c>
      <c r="E188" s="499">
        <v>5900</v>
      </c>
      <c r="F188" s="499">
        <v>5900</v>
      </c>
      <c r="G188" s="499">
        <v>102400</v>
      </c>
      <c r="H188" s="499"/>
      <c r="I188" s="499"/>
      <c r="J188" s="499">
        <v>102400</v>
      </c>
      <c r="K188" s="499">
        <v>102400</v>
      </c>
      <c r="L188" s="499"/>
      <c r="M188" s="499"/>
      <c r="N188" s="505">
        <v>102400</v>
      </c>
      <c r="O188" s="499">
        <v>8194</v>
      </c>
      <c r="P188" s="499">
        <v>110594</v>
      </c>
      <c r="Q188" s="499"/>
      <c r="R188" s="501"/>
      <c r="S188" s="502">
        <v>3096000</v>
      </c>
      <c r="T188" s="499"/>
      <c r="U188" s="499"/>
      <c r="V188" s="499">
        <v>110594</v>
      </c>
      <c r="W188" s="501"/>
      <c r="X188" s="501"/>
      <c r="Y188" s="501"/>
      <c r="Z188" s="501"/>
      <c r="AA188" s="501"/>
      <c r="AB188" s="503"/>
    </row>
    <row r="189" spans="1:28" ht="35.1" customHeight="1">
      <c r="A189" s="498">
        <v>172</v>
      </c>
      <c r="B189" s="504" t="s">
        <v>4381</v>
      </c>
      <c r="C189" s="504" t="s">
        <v>4382</v>
      </c>
      <c r="D189" s="499">
        <v>2</v>
      </c>
      <c r="E189" s="499">
        <v>207</v>
      </c>
      <c r="F189" s="499">
        <v>207</v>
      </c>
      <c r="G189" s="499">
        <v>33750</v>
      </c>
      <c r="H189" s="499">
        <v>4545</v>
      </c>
      <c r="I189" s="499">
        <v>15000</v>
      </c>
      <c r="J189" s="499">
        <v>53295</v>
      </c>
      <c r="K189" s="499">
        <v>33750</v>
      </c>
      <c r="L189" s="499">
        <v>4545</v>
      </c>
      <c r="M189" s="499">
        <v>15000</v>
      </c>
      <c r="N189" s="505">
        <v>53295</v>
      </c>
      <c r="O189" s="499">
        <v>4264</v>
      </c>
      <c r="P189" s="499">
        <v>57559</v>
      </c>
      <c r="Q189" s="499"/>
      <c r="R189" s="501"/>
      <c r="S189" s="502">
        <v>30000</v>
      </c>
      <c r="T189" s="499">
        <v>18000</v>
      </c>
      <c r="U189" s="499"/>
      <c r="V189" s="499">
        <v>57559</v>
      </c>
      <c r="W189" s="501"/>
      <c r="X189" s="501"/>
      <c r="Y189" s="501"/>
      <c r="Z189" s="501"/>
      <c r="AA189" s="501"/>
      <c r="AB189" s="503"/>
    </row>
    <row r="190" spans="1:28" ht="35.1" customHeight="1">
      <c r="A190" s="498">
        <v>173</v>
      </c>
      <c r="B190" s="504" t="s">
        <v>10696</v>
      </c>
      <c r="C190" s="504" t="s">
        <v>10697</v>
      </c>
      <c r="D190" s="499"/>
      <c r="E190" s="499"/>
      <c r="F190" s="499"/>
      <c r="G190" s="499"/>
      <c r="H190" s="499">
        <v>146560</v>
      </c>
      <c r="I190" s="499"/>
      <c r="J190" s="499">
        <v>146560</v>
      </c>
      <c r="K190" s="499"/>
      <c r="L190" s="499">
        <v>146560</v>
      </c>
      <c r="M190" s="499"/>
      <c r="N190" s="505">
        <v>146560</v>
      </c>
      <c r="O190" s="499">
        <v>11725</v>
      </c>
      <c r="P190" s="499">
        <v>158285</v>
      </c>
      <c r="Q190" s="499"/>
      <c r="R190" s="501"/>
      <c r="S190" s="502"/>
      <c r="T190" s="499"/>
      <c r="U190" s="499"/>
      <c r="V190" s="499">
        <v>158285</v>
      </c>
      <c r="W190" s="501"/>
      <c r="X190" s="501"/>
      <c r="Y190" s="501"/>
      <c r="Z190" s="501"/>
      <c r="AA190" s="501"/>
      <c r="AB190" s="503"/>
    </row>
    <row r="191" spans="1:28" ht="35.1" customHeight="1">
      <c r="A191" s="498">
        <v>174</v>
      </c>
      <c r="B191" s="504" t="s">
        <v>4195</v>
      </c>
      <c r="C191" s="504" t="s">
        <v>4196</v>
      </c>
      <c r="D191" s="499">
        <v>1</v>
      </c>
      <c r="E191" s="499">
        <v>120</v>
      </c>
      <c r="F191" s="499">
        <v>120</v>
      </c>
      <c r="G191" s="499">
        <v>30625</v>
      </c>
      <c r="H191" s="499">
        <v>4545</v>
      </c>
      <c r="I191" s="499"/>
      <c r="J191" s="499">
        <v>35170</v>
      </c>
      <c r="K191" s="499">
        <v>30625</v>
      </c>
      <c r="L191" s="499">
        <v>4545</v>
      </c>
      <c r="M191" s="499"/>
      <c r="N191" s="505">
        <v>35170</v>
      </c>
      <c r="O191" s="499">
        <v>2814</v>
      </c>
      <c r="P191" s="499">
        <v>37984</v>
      </c>
      <c r="Q191" s="499"/>
      <c r="R191" s="501"/>
      <c r="S191" s="502"/>
      <c r="T191" s="499">
        <v>38000</v>
      </c>
      <c r="U191" s="499"/>
      <c r="V191" s="499">
        <v>37984</v>
      </c>
      <c r="W191" s="501"/>
      <c r="X191" s="501"/>
      <c r="Y191" s="501"/>
      <c r="Z191" s="501"/>
      <c r="AA191" s="501"/>
      <c r="AB191" s="503"/>
    </row>
    <row r="192" spans="1:28" ht="35.1" customHeight="1">
      <c r="A192" s="498">
        <v>175</v>
      </c>
      <c r="B192" s="504" t="s">
        <v>676</v>
      </c>
      <c r="C192" s="504" t="s">
        <v>677</v>
      </c>
      <c r="D192" s="499">
        <v>2</v>
      </c>
      <c r="E192" s="499">
        <v>1145</v>
      </c>
      <c r="F192" s="499">
        <v>1145</v>
      </c>
      <c r="G192" s="499">
        <v>42240</v>
      </c>
      <c r="H192" s="499"/>
      <c r="I192" s="499"/>
      <c r="J192" s="499">
        <v>42240</v>
      </c>
      <c r="K192" s="499">
        <v>42240</v>
      </c>
      <c r="L192" s="499"/>
      <c r="M192" s="499"/>
      <c r="N192" s="505">
        <v>42240</v>
      </c>
      <c r="O192" s="499">
        <v>3380</v>
      </c>
      <c r="P192" s="499">
        <v>45620</v>
      </c>
      <c r="Q192" s="499"/>
      <c r="R192" s="501"/>
      <c r="S192" s="502">
        <v>1070000</v>
      </c>
      <c r="T192" s="499"/>
      <c r="U192" s="499"/>
      <c r="V192" s="499">
        <v>45620</v>
      </c>
      <c r="W192" s="501"/>
      <c r="X192" s="501"/>
      <c r="Y192" s="501"/>
      <c r="Z192" s="501"/>
      <c r="AA192" s="501"/>
      <c r="AB192" s="503"/>
    </row>
    <row r="193" spans="1:28" ht="35.1" customHeight="1">
      <c r="A193" s="498">
        <v>176</v>
      </c>
      <c r="B193" s="504" t="s">
        <v>7609</v>
      </c>
      <c r="C193" s="504" t="s">
        <v>7610</v>
      </c>
      <c r="D193" s="499">
        <v>1</v>
      </c>
      <c r="E193" s="499">
        <v>1075</v>
      </c>
      <c r="F193" s="499">
        <v>1075</v>
      </c>
      <c r="G193" s="499">
        <v>23040</v>
      </c>
      <c r="H193" s="499"/>
      <c r="I193" s="499"/>
      <c r="J193" s="499">
        <v>23040</v>
      </c>
      <c r="K193" s="499">
        <v>23040</v>
      </c>
      <c r="L193" s="499"/>
      <c r="M193" s="499"/>
      <c r="N193" s="505">
        <v>23040</v>
      </c>
      <c r="O193" s="499">
        <v>1843</v>
      </c>
      <c r="P193" s="499">
        <v>24883</v>
      </c>
      <c r="Q193" s="499"/>
      <c r="R193" s="501"/>
      <c r="S193" s="502">
        <v>330000</v>
      </c>
      <c r="T193" s="499"/>
      <c r="U193" s="499"/>
      <c r="V193" s="499">
        <v>24883</v>
      </c>
      <c r="W193" s="501"/>
      <c r="X193" s="501"/>
      <c r="Y193" s="501"/>
      <c r="Z193" s="501"/>
      <c r="AA193" s="501"/>
      <c r="AB193" s="503"/>
    </row>
    <row r="194" spans="1:28" ht="35.1" customHeight="1">
      <c r="A194" s="498">
        <v>177</v>
      </c>
      <c r="B194" s="504" t="s">
        <v>7879</v>
      </c>
      <c r="C194" s="504" t="s">
        <v>7880</v>
      </c>
      <c r="D194" s="499">
        <v>1</v>
      </c>
      <c r="E194" s="499">
        <v>865</v>
      </c>
      <c r="F194" s="499">
        <v>865</v>
      </c>
      <c r="G194" s="499">
        <v>21120</v>
      </c>
      <c r="H194" s="499"/>
      <c r="I194" s="499"/>
      <c r="J194" s="499">
        <v>21120</v>
      </c>
      <c r="K194" s="499">
        <v>21120</v>
      </c>
      <c r="L194" s="499"/>
      <c r="M194" s="499"/>
      <c r="N194" s="505">
        <v>21120</v>
      </c>
      <c r="O194" s="499">
        <v>1690</v>
      </c>
      <c r="P194" s="499">
        <v>22810</v>
      </c>
      <c r="Q194" s="499"/>
      <c r="R194" s="501"/>
      <c r="S194" s="502"/>
      <c r="T194" s="499"/>
      <c r="U194" s="499"/>
      <c r="V194" s="499">
        <v>22810</v>
      </c>
      <c r="W194" s="501"/>
      <c r="X194" s="501"/>
      <c r="Y194" s="501"/>
      <c r="Z194" s="501"/>
      <c r="AA194" s="501"/>
      <c r="AB194" s="503"/>
    </row>
    <row r="195" spans="1:28" ht="35.1" customHeight="1">
      <c r="A195" s="498">
        <v>178</v>
      </c>
      <c r="B195" s="504" t="s">
        <v>4786</v>
      </c>
      <c r="C195" s="504" t="s">
        <v>10166</v>
      </c>
      <c r="D195" s="499">
        <v>2</v>
      </c>
      <c r="E195" s="499">
        <v>17400</v>
      </c>
      <c r="F195" s="499">
        <v>17400</v>
      </c>
      <c r="G195" s="499">
        <v>146996</v>
      </c>
      <c r="H195" s="499">
        <v>4545</v>
      </c>
      <c r="I195" s="499"/>
      <c r="J195" s="499">
        <v>151541</v>
      </c>
      <c r="K195" s="499">
        <v>146996</v>
      </c>
      <c r="L195" s="499">
        <v>4545</v>
      </c>
      <c r="M195" s="499"/>
      <c r="N195" s="505">
        <v>151541</v>
      </c>
      <c r="O195" s="499">
        <v>12124</v>
      </c>
      <c r="P195" s="499">
        <v>163665</v>
      </c>
      <c r="Q195" s="499"/>
      <c r="R195" s="501"/>
      <c r="S195" s="502">
        <v>2662000</v>
      </c>
      <c r="T195" s="499">
        <v>103000</v>
      </c>
      <c r="U195" s="499"/>
      <c r="V195" s="499">
        <v>163665</v>
      </c>
      <c r="W195" s="501"/>
      <c r="X195" s="501"/>
      <c r="Y195" s="501"/>
      <c r="Z195" s="501"/>
      <c r="AA195" s="501"/>
      <c r="AB195" s="503"/>
    </row>
    <row r="196" spans="1:28" ht="35.1" customHeight="1">
      <c r="A196" s="498">
        <v>179</v>
      </c>
      <c r="B196" s="504" t="s">
        <v>4355</v>
      </c>
      <c r="C196" s="504" t="s">
        <v>4356</v>
      </c>
      <c r="D196" s="499">
        <v>3</v>
      </c>
      <c r="E196" s="499">
        <v>34733</v>
      </c>
      <c r="F196" s="499">
        <v>49223</v>
      </c>
      <c r="G196" s="499">
        <v>462840</v>
      </c>
      <c r="H196" s="499">
        <v>4545</v>
      </c>
      <c r="I196" s="499"/>
      <c r="J196" s="499">
        <v>467385</v>
      </c>
      <c r="K196" s="499">
        <v>462840</v>
      </c>
      <c r="L196" s="499">
        <v>4545</v>
      </c>
      <c r="M196" s="499"/>
      <c r="N196" s="505">
        <v>467385</v>
      </c>
      <c r="O196" s="499">
        <v>37392</v>
      </c>
      <c r="P196" s="499">
        <v>504777</v>
      </c>
      <c r="Q196" s="499"/>
      <c r="R196" s="501"/>
      <c r="S196" s="502">
        <v>3510000</v>
      </c>
      <c r="T196" s="499">
        <v>100000</v>
      </c>
      <c r="U196" s="499"/>
      <c r="V196" s="499">
        <v>504777</v>
      </c>
      <c r="W196" s="501"/>
      <c r="X196" s="501"/>
      <c r="Y196" s="501"/>
      <c r="Z196" s="501"/>
      <c r="AA196" s="501"/>
      <c r="AB196" s="503"/>
    </row>
    <row r="197" spans="1:28" ht="35.1" customHeight="1">
      <c r="A197" s="498">
        <v>180</v>
      </c>
      <c r="B197" s="504" t="s">
        <v>7858</v>
      </c>
      <c r="C197" s="504" t="s">
        <v>7859</v>
      </c>
      <c r="D197" s="499">
        <v>1</v>
      </c>
      <c r="E197" s="499">
        <v>395</v>
      </c>
      <c r="F197" s="499">
        <v>395</v>
      </c>
      <c r="G197" s="499">
        <v>15104</v>
      </c>
      <c r="H197" s="499"/>
      <c r="I197" s="499"/>
      <c r="J197" s="499">
        <v>15104</v>
      </c>
      <c r="K197" s="499">
        <v>15104</v>
      </c>
      <c r="L197" s="499"/>
      <c r="M197" s="499"/>
      <c r="N197" s="505">
        <v>15104</v>
      </c>
      <c r="O197" s="499">
        <v>1208</v>
      </c>
      <c r="P197" s="499">
        <v>16312</v>
      </c>
      <c r="Q197" s="499"/>
      <c r="R197" s="501"/>
      <c r="S197" s="502"/>
      <c r="T197" s="499"/>
      <c r="U197" s="499"/>
      <c r="V197" s="499">
        <v>16312</v>
      </c>
      <c r="W197" s="501"/>
      <c r="X197" s="501"/>
      <c r="Y197" s="501"/>
      <c r="Z197" s="501"/>
      <c r="AA197" s="501"/>
      <c r="AB197" s="503"/>
    </row>
    <row r="198" spans="1:28" ht="35.1" customHeight="1">
      <c r="A198" s="498">
        <v>181</v>
      </c>
      <c r="B198" s="504" t="s">
        <v>5670</v>
      </c>
      <c r="C198" s="504" t="s">
        <v>10698</v>
      </c>
      <c r="D198" s="499">
        <v>1</v>
      </c>
      <c r="E198" s="499">
        <v>6140</v>
      </c>
      <c r="F198" s="499">
        <v>6140</v>
      </c>
      <c r="G198" s="499">
        <v>47488</v>
      </c>
      <c r="H198" s="499">
        <v>4545</v>
      </c>
      <c r="I198" s="499"/>
      <c r="J198" s="499">
        <v>52033</v>
      </c>
      <c r="K198" s="499">
        <v>47488</v>
      </c>
      <c r="L198" s="499">
        <v>4545</v>
      </c>
      <c r="M198" s="499"/>
      <c r="N198" s="505">
        <v>52033</v>
      </c>
      <c r="O198" s="499">
        <v>4163</v>
      </c>
      <c r="P198" s="499">
        <v>56196</v>
      </c>
      <c r="Q198" s="499"/>
      <c r="R198" s="501"/>
      <c r="S198" s="502"/>
      <c r="T198" s="499">
        <v>57000</v>
      </c>
      <c r="U198" s="499"/>
      <c r="V198" s="499">
        <v>56196</v>
      </c>
      <c r="W198" s="501"/>
      <c r="X198" s="501"/>
      <c r="Y198" s="501"/>
      <c r="Z198" s="501"/>
      <c r="AA198" s="501"/>
      <c r="AB198" s="503"/>
    </row>
    <row r="199" spans="1:28" ht="35.1" customHeight="1">
      <c r="A199" s="498">
        <v>182</v>
      </c>
      <c r="B199" s="504" t="s">
        <v>1042</v>
      </c>
      <c r="C199" s="504" t="s">
        <v>1043</v>
      </c>
      <c r="D199" s="499">
        <v>2</v>
      </c>
      <c r="E199" s="499">
        <v>22600</v>
      </c>
      <c r="F199" s="499">
        <v>22600</v>
      </c>
      <c r="G199" s="499">
        <v>227200</v>
      </c>
      <c r="H199" s="499"/>
      <c r="I199" s="499">
        <v>15000</v>
      </c>
      <c r="J199" s="499">
        <v>242200</v>
      </c>
      <c r="K199" s="499">
        <v>227200</v>
      </c>
      <c r="L199" s="499"/>
      <c r="M199" s="499">
        <v>15000</v>
      </c>
      <c r="N199" s="505">
        <v>242200</v>
      </c>
      <c r="O199" s="499">
        <v>19376</v>
      </c>
      <c r="P199" s="499">
        <v>261576</v>
      </c>
      <c r="Q199" s="499"/>
      <c r="R199" s="501"/>
      <c r="S199" s="502">
        <v>6153000</v>
      </c>
      <c r="T199" s="499"/>
      <c r="U199" s="499"/>
      <c r="V199" s="499">
        <v>261576</v>
      </c>
      <c r="W199" s="501"/>
      <c r="X199" s="501"/>
      <c r="Y199" s="501"/>
      <c r="Z199" s="501"/>
      <c r="AA199" s="501"/>
      <c r="AB199" s="503"/>
    </row>
    <row r="200" spans="1:28" ht="35.1" customHeight="1">
      <c r="A200" s="498">
        <v>183</v>
      </c>
      <c r="B200" s="504" t="s">
        <v>3204</v>
      </c>
      <c r="C200" s="504" t="s">
        <v>3205</v>
      </c>
      <c r="D200" s="499">
        <v>4</v>
      </c>
      <c r="E200" s="499">
        <v>4200</v>
      </c>
      <c r="F200" s="499">
        <v>4200</v>
      </c>
      <c r="G200" s="499">
        <v>86400</v>
      </c>
      <c r="H200" s="499"/>
      <c r="I200" s="499"/>
      <c r="J200" s="499">
        <v>86400</v>
      </c>
      <c r="K200" s="499">
        <v>86400</v>
      </c>
      <c r="L200" s="499"/>
      <c r="M200" s="499"/>
      <c r="N200" s="505">
        <v>86400</v>
      </c>
      <c r="O200" s="499">
        <v>6913</v>
      </c>
      <c r="P200" s="499">
        <v>93313</v>
      </c>
      <c r="Q200" s="499"/>
      <c r="R200" s="501"/>
      <c r="S200" s="502">
        <v>1610000</v>
      </c>
      <c r="T200" s="499"/>
      <c r="U200" s="499"/>
      <c r="V200" s="499">
        <v>93313</v>
      </c>
      <c r="W200" s="501"/>
      <c r="X200" s="501"/>
      <c r="Y200" s="501"/>
      <c r="Z200" s="501"/>
      <c r="AA200" s="501"/>
      <c r="AB200" s="503"/>
    </row>
    <row r="201" spans="1:28" ht="35.1" customHeight="1">
      <c r="A201" s="498">
        <v>184</v>
      </c>
      <c r="B201" s="504" t="s">
        <v>3913</v>
      </c>
      <c r="C201" s="504" t="s">
        <v>3914</v>
      </c>
      <c r="D201" s="499">
        <v>1</v>
      </c>
      <c r="E201" s="499">
        <v>8500</v>
      </c>
      <c r="F201" s="499">
        <v>8500</v>
      </c>
      <c r="G201" s="499">
        <v>58496</v>
      </c>
      <c r="H201" s="499">
        <v>4545</v>
      </c>
      <c r="I201" s="499"/>
      <c r="J201" s="499">
        <v>63041</v>
      </c>
      <c r="K201" s="499">
        <v>58496</v>
      </c>
      <c r="L201" s="499">
        <v>4545</v>
      </c>
      <c r="M201" s="499"/>
      <c r="N201" s="505">
        <v>63041</v>
      </c>
      <c r="O201" s="499">
        <v>5044</v>
      </c>
      <c r="P201" s="499">
        <v>68085</v>
      </c>
      <c r="Q201" s="499"/>
      <c r="R201" s="501"/>
      <c r="S201" s="502"/>
      <c r="T201" s="499">
        <v>69000</v>
      </c>
      <c r="U201" s="499"/>
      <c r="V201" s="499">
        <v>68085</v>
      </c>
      <c r="W201" s="501"/>
      <c r="X201" s="501"/>
      <c r="Y201" s="501"/>
      <c r="Z201" s="501"/>
      <c r="AA201" s="501"/>
      <c r="AB201" s="503"/>
    </row>
    <row r="202" spans="1:28" ht="35.1" customHeight="1">
      <c r="A202" s="498">
        <v>185</v>
      </c>
      <c r="B202" s="504" t="s">
        <v>3925</v>
      </c>
      <c r="C202" s="504" t="s">
        <v>3926</v>
      </c>
      <c r="D202" s="499">
        <v>22</v>
      </c>
      <c r="E202" s="499">
        <v>12387</v>
      </c>
      <c r="F202" s="499">
        <v>12387</v>
      </c>
      <c r="G202" s="499">
        <v>528405</v>
      </c>
      <c r="H202" s="499"/>
      <c r="I202" s="499"/>
      <c r="J202" s="499">
        <v>528405</v>
      </c>
      <c r="K202" s="499">
        <v>528405</v>
      </c>
      <c r="L202" s="499"/>
      <c r="M202" s="499"/>
      <c r="N202" s="505">
        <v>528405</v>
      </c>
      <c r="O202" s="499">
        <v>42274</v>
      </c>
      <c r="P202" s="499">
        <v>570679</v>
      </c>
      <c r="Q202" s="499"/>
      <c r="R202" s="501"/>
      <c r="S202" s="502">
        <v>9578000</v>
      </c>
      <c r="T202" s="499"/>
      <c r="U202" s="499"/>
      <c r="V202" s="499">
        <v>570679</v>
      </c>
      <c r="W202" s="501"/>
      <c r="X202" s="501"/>
      <c r="Y202" s="501"/>
      <c r="Z202" s="501"/>
      <c r="AA202" s="501"/>
      <c r="AB202" s="503"/>
    </row>
    <row r="203" spans="1:28" ht="35.1" customHeight="1">
      <c r="A203" s="498">
        <v>186</v>
      </c>
      <c r="B203" s="504" t="s">
        <v>7690</v>
      </c>
      <c r="C203" s="504" t="s">
        <v>7691</v>
      </c>
      <c r="D203" s="499">
        <v>6</v>
      </c>
      <c r="E203" s="499">
        <v>9570</v>
      </c>
      <c r="F203" s="499">
        <v>9570</v>
      </c>
      <c r="G203" s="499">
        <v>132480</v>
      </c>
      <c r="H203" s="499">
        <v>5000</v>
      </c>
      <c r="I203" s="499"/>
      <c r="J203" s="499">
        <v>137480</v>
      </c>
      <c r="K203" s="499">
        <v>132480</v>
      </c>
      <c r="L203" s="499">
        <v>5000</v>
      </c>
      <c r="M203" s="499"/>
      <c r="N203" s="505">
        <v>137480</v>
      </c>
      <c r="O203" s="499">
        <v>10999</v>
      </c>
      <c r="P203" s="499">
        <v>148479</v>
      </c>
      <c r="Q203" s="499"/>
      <c r="R203" s="501"/>
      <c r="S203" s="502">
        <v>5980000</v>
      </c>
      <c r="T203" s="499"/>
      <c r="U203" s="499"/>
      <c r="V203" s="499">
        <v>148479</v>
      </c>
      <c r="W203" s="501"/>
      <c r="X203" s="501"/>
      <c r="Y203" s="501"/>
      <c r="Z203" s="501"/>
      <c r="AA203" s="501"/>
      <c r="AB203" s="503"/>
    </row>
    <row r="204" spans="1:28" ht="35.1" customHeight="1">
      <c r="A204" s="498">
        <v>187</v>
      </c>
      <c r="B204" s="504" t="s">
        <v>10699</v>
      </c>
      <c r="C204" s="504" t="s">
        <v>10700</v>
      </c>
      <c r="D204" s="499">
        <v>3</v>
      </c>
      <c r="E204" s="499">
        <v>600</v>
      </c>
      <c r="F204" s="499">
        <v>600</v>
      </c>
      <c r="G204" s="499">
        <v>43500</v>
      </c>
      <c r="H204" s="499"/>
      <c r="I204" s="499"/>
      <c r="J204" s="499">
        <v>43500</v>
      </c>
      <c r="K204" s="499">
        <v>43500</v>
      </c>
      <c r="L204" s="499"/>
      <c r="M204" s="499"/>
      <c r="N204" s="505">
        <v>43500</v>
      </c>
      <c r="O204" s="499">
        <v>3480</v>
      </c>
      <c r="P204" s="499">
        <v>46980</v>
      </c>
      <c r="Q204" s="499"/>
      <c r="R204" s="501"/>
      <c r="S204" s="502"/>
      <c r="T204" s="499"/>
      <c r="U204" s="499"/>
      <c r="V204" s="499">
        <v>46980</v>
      </c>
      <c r="W204" s="501"/>
      <c r="X204" s="501"/>
      <c r="Y204" s="501"/>
      <c r="Z204" s="501"/>
      <c r="AA204" s="501"/>
      <c r="AB204" s="503"/>
    </row>
    <row r="205" spans="1:28" ht="35.1" customHeight="1">
      <c r="A205" s="498">
        <v>188</v>
      </c>
      <c r="B205" s="504" t="s">
        <v>4346</v>
      </c>
      <c r="C205" s="504" t="s">
        <v>4347</v>
      </c>
      <c r="D205" s="499">
        <v>6</v>
      </c>
      <c r="E205" s="499">
        <v>150</v>
      </c>
      <c r="F205" s="499">
        <v>150</v>
      </c>
      <c r="G205" s="499">
        <v>49920</v>
      </c>
      <c r="H205" s="499">
        <v>25000</v>
      </c>
      <c r="I205" s="499"/>
      <c r="J205" s="499">
        <v>74920</v>
      </c>
      <c r="K205" s="499">
        <v>49920</v>
      </c>
      <c r="L205" s="499">
        <v>25000</v>
      </c>
      <c r="M205" s="499"/>
      <c r="N205" s="505">
        <v>74920</v>
      </c>
      <c r="O205" s="499">
        <v>5996</v>
      </c>
      <c r="P205" s="499">
        <v>80916</v>
      </c>
      <c r="Q205" s="499"/>
      <c r="R205" s="501"/>
      <c r="S205" s="502"/>
      <c r="T205" s="499"/>
      <c r="U205" s="499"/>
      <c r="V205" s="499">
        <v>80916</v>
      </c>
      <c r="W205" s="501"/>
      <c r="X205" s="501"/>
      <c r="Y205" s="501"/>
      <c r="Z205" s="501"/>
      <c r="AA205" s="501"/>
      <c r="AB205" s="503"/>
    </row>
    <row r="206" spans="1:28" ht="35.1" customHeight="1">
      <c r="A206" s="498">
        <v>189</v>
      </c>
      <c r="B206" s="504" t="s">
        <v>5580</v>
      </c>
      <c r="C206" s="504" t="s">
        <v>5581</v>
      </c>
      <c r="D206" s="499">
        <v>2</v>
      </c>
      <c r="E206" s="499">
        <v>4600</v>
      </c>
      <c r="F206" s="499">
        <v>4600</v>
      </c>
      <c r="G206" s="499">
        <v>61365</v>
      </c>
      <c r="H206" s="499"/>
      <c r="I206" s="499"/>
      <c r="J206" s="499">
        <v>61365</v>
      </c>
      <c r="K206" s="499">
        <v>61365</v>
      </c>
      <c r="L206" s="499"/>
      <c r="M206" s="499"/>
      <c r="N206" s="505">
        <v>61365</v>
      </c>
      <c r="O206" s="499">
        <v>4909</v>
      </c>
      <c r="P206" s="499">
        <v>66274</v>
      </c>
      <c r="Q206" s="499"/>
      <c r="R206" s="501"/>
      <c r="S206" s="502">
        <v>2050000</v>
      </c>
      <c r="T206" s="499"/>
      <c r="U206" s="499"/>
      <c r="V206" s="499">
        <v>66274</v>
      </c>
      <c r="W206" s="501"/>
      <c r="X206" s="501"/>
      <c r="Y206" s="501"/>
      <c r="Z206" s="501"/>
      <c r="AA206" s="501"/>
      <c r="AB206" s="503"/>
    </row>
    <row r="207" spans="1:28" ht="35.1" customHeight="1">
      <c r="A207" s="498">
        <v>190</v>
      </c>
      <c r="B207" s="504" t="s">
        <v>966</v>
      </c>
      <c r="C207" s="504" t="s">
        <v>967</v>
      </c>
      <c r="D207" s="499">
        <v>4</v>
      </c>
      <c r="E207" s="499">
        <v>3385</v>
      </c>
      <c r="F207" s="499">
        <v>3385</v>
      </c>
      <c r="G207" s="499">
        <v>101220</v>
      </c>
      <c r="H207" s="499"/>
      <c r="I207" s="499"/>
      <c r="J207" s="499">
        <v>101220</v>
      </c>
      <c r="K207" s="499">
        <v>101220</v>
      </c>
      <c r="L207" s="499"/>
      <c r="M207" s="499"/>
      <c r="N207" s="505">
        <v>101220</v>
      </c>
      <c r="O207" s="499">
        <v>8098</v>
      </c>
      <c r="P207" s="499">
        <v>109318</v>
      </c>
      <c r="Q207" s="499"/>
      <c r="R207" s="501"/>
      <c r="S207" s="502">
        <v>920000</v>
      </c>
      <c r="T207" s="499"/>
      <c r="U207" s="499"/>
      <c r="V207" s="499">
        <v>109318</v>
      </c>
      <c r="W207" s="501"/>
      <c r="X207" s="501"/>
      <c r="Y207" s="501"/>
      <c r="Z207" s="501"/>
      <c r="AA207" s="501"/>
      <c r="AB207" s="503"/>
    </row>
    <row r="208" spans="1:28" ht="35.1" customHeight="1">
      <c r="A208" s="498">
        <v>191</v>
      </c>
      <c r="B208" s="504" t="s">
        <v>4411</v>
      </c>
      <c r="C208" s="504" t="s">
        <v>4412</v>
      </c>
      <c r="D208" s="499">
        <v>1</v>
      </c>
      <c r="E208" s="499">
        <v>75</v>
      </c>
      <c r="F208" s="499">
        <v>75</v>
      </c>
      <c r="G208" s="499">
        <v>18750</v>
      </c>
      <c r="H208" s="499"/>
      <c r="I208" s="499"/>
      <c r="J208" s="499">
        <v>18750</v>
      </c>
      <c r="K208" s="499">
        <v>18750</v>
      </c>
      <c r="L208" s="499"/>
      <c r="M208" s="499"/>
      <c r="N208" s="505">
        <v>18750</v>
      </c>
      <c r="O208" s="499">
        <v>1500</v>
      </c>
      <c r="P208" s="499">
        <v>20250</v>
      </c>
      <c r="Q208" s="499"/>
      <c r="R208" s="501"/>
      <c r="S208" s="502"/>
      <c r="T208" s="499"/>
      <c r="U208" s="499"/>
      <c r="V208" s="499">
        <v>20250</v>
      </c>
      <c r="W208" s="501"/>
      <c r="X208" s="501"/>
      <c r="Y208" s="501"/>
      <c r="Z208" s="501"/>
      <c r="AA208" s="501"/>
      <c r="AB208" s="503"/>
    </row>
    <row r="209" spans="1:28" ht="35.1" customHeight="1">
      <c r="A209" s="498">
        <v>192</v>
      </c>
      <c r="B209" s="504" t="s">
        <v>10701</v>
      </c>
      <c r="C209" s="504" t="s">
        <v>10702</v>
      </c>
      <c r="D209" s="499">
        <v>2</v>
      </c>
      <c r="E209" s="499">
        <v>3090</v>
      </c>
      <c r="F209" s="499">
        <v>3090</v>
      </c>
      <c r="G209" s="499">
        <v>160225</v>
      </c>
      <c r="H209" s="499"/>
      <c r="I209" s="499"/>
      <c r="J209" s="499">
        <v>160225</v>
      </c>
      <c r="K209" s="499">
        <v>160225</v>
      </c>
      <c r="L209" s="499"/>
      <c r="M209" s="499"/>
      <c r="N209" s="505">
        <v>160225</v>
      </c>
      <c r="O209" s="499">
        <v>12818</v>
      </c>
      <c r="P209" s="499">
        <v>173043</v>
      </c>
      <c r="Q209" s="499"/>
      <c r="R209" s="501"/>
      <c r="S209" s="502"/>
      <c r="T209" s="499"/>
      <c r="U209" s="499"/>
      <c r="V209" s="499">
        <v>173043</v>
      </c>
      <c r="W209" s="501"/>
      <c r="X209" s="501"/>
      <c r="Y209" s="501"/>
      <c r="Z209" s="501"/>
      <c r="AA209" s="501"/>
      <c r="AB209" s="503"/>
    </row>
    <row r="210" spans="1:28" ht="35.1" customHeight="1">
      <c r="A210" s="498">
        <v>193</v>
      </c>
      <c r="B210" s="504" t="s">
        <v>5313</v>
      </c>
      <c r="C210" s="504" t="s">
        <v>5314</v>
      </c>
      <c r="D210" s="499">
        <v>1</v>
      </c>
      <c r="E210" s="499">
        <v>3000</v>
      </c>
      <c r="F210" s="499">
        <v>3000</v>
      </c>
      <c r="G210" s="499">
        <v>23040</v>
      </c>
      <c r="H210" s="499"/>
      <c r="I210" s="499"/>
      <c r="J210" s="499">
        <v>23040</v>
      </c>
      <c r="K210" s="499">
        <v>23040</v>
      </c>
      <c r="L210" s="499"/>
      <c r="M210" s="499"/>
      <c r="N210" s="505">
        <v>23040</v>
      </c>
      <c r="O210" s="499">
        <v>1843</v>
      </c>
      <c r="P210" s="499">
        <v>24883</v>
      </c>
      <c r="Q210" s="499"/>
      <c r="R210" s="501"/>
      <c r="S210" s="502"/>
      <c r="T210" s="499"/>
      <c r="U210" s="499"/>
      <c r="V210" s="499">
        <v>24883</v>
      </c>
      <c r="W210" s="501"/>
      <c r="X210" s="501"/>
      <c r="Y210" s="501"/>
      <c r="Z210" s="501"/>
      <c r="AA210" s="501"/>
      <c r="AB210" s="503"/>
    </row>
    <row r="211" spans="1:28" ht="35.1" customHeight="1">
      <c r="A211" s="498">
        <v>194</v>
      </c>
      <c r="B211" s="504" t="s">
        <v>1958</v>
      </c>
      <c r="C211" s="504" t="s">
        <v>1959</v>
      </c>
      <c r="D211" s="499">
        <v>1</v>
      </c>
      <c r="E211" s="499">
        <v>825</v>
      </c>
      <c r="F211" s="499">
        <v>825</v>
      </c>
      <c r="G211" s="499">
        <v>21120</v>
      </c>
      <c r="H211" s="499"/>
      <c r="I211" s="499"/>
      <c r="J211" s="499">
        <v>21120</v>
      </c>
      <c r="K211" s="499">
        <v>19444</v>
      </c>
      <c r="L211" s="499"/>
      <c r="M211" s="499"/>
      <c r="N211" s="505">
        <v>19444</v>
      </c>
      <c r="O211" s="499">
        <v>1556</v>
      </c>
      <c r="P211" s="499">
        <v>21000</v>
      </c>
      <c r="Q211" s="499">
        <v>1676</v>
      </c>
      <c r="R211" s="501"/>
      <c r="S211" s="502"/>
      <c r="T211" s="499"/>
      <c r="U211" s="499"/>
      <c r="V211" s="499">
        <v>21000</v>
      </c>
      <c r="W211" s="501"/>
      <c r="X211" s="501"/>
      <c r="Y211" s="501"/>
      <c r="Z211" s="501"/>
      <c r="AA211" s="501"/>
      <c r="AB211" s="503"/>
    </row>
    <row r="212" spans="1:28" ht="35.1" customHeight="1">
      <c r="A212" s="498">
        <v>195</v>
      </c>
      <c r="B212" s="504" t="s">
        <v>4832</v>
      </c>
      <c r="C212" s="504" t="s">
        <v>10703</v>
      </c>
      <c r="D212" s="499"/>
      <c r="E212" s="499"/>
      <c r="F212" s="499"/>
      <c r="G212" s="499"/>
      <c r="H212" s="499"/>
      <c r="I212" s="499"/>
      <c r="J212" s="499"/>
      <c r="K212" s="499"/>
      <c r="L212" s="499"/>
      <c r="M212" s="499"/>
      <c r="N212" s="505"/>
      <c r="O212" s="499"/>
      <c r="P212" s="499"/>
      <c r="Q212" s="499"/>
      <c r="R212" s="501"/>
      <c r="S212" s="502">
        <v>-30000</v>
      </c>
      <c r="T212" s="499"/>
      <c r="U212" s="499"/>
      <c r="V212" s="499"/>
      <c r="W212" s="501"/>
      <c r="X212" s="501"/>
      <c r="Y212" s="501"/>
      <c r="Z212" s="501"/>
      <c r="AA212" s="501"/>
      <c r="AB212" s="503"/>
    </row>
    <row r="213" spans="1:28" ht="35.1" customHeight="1">
      <c r="A213" s="498">
        <v>196</v>
      </c>
      <c r="B213" s="504" t="s">
        <v>4832</v>
      </c>
      <c r="C213" s="504" t="s">
        <v>10704</v>
      </c>
      <c r="D213" s="499">
        <v>166</v>
      </c>
      <c r="E213" s="499">
        <v>19920</v>
      </c>
      <c r="F213" s="499">
        <v>19920</v>
      </c>
      <c r="G213" s="499">
        <v>3134250</v>
      </c>
      <c r="H213" s="499"/>
      <c r="I213" s="499"/>
      <c r="J213" s="499">
        <v>3134250</v>
      </c>
      <c r="K213" s="499">
        <v>2763944</v>
      </c>
      <c r="L213" s="499"/>
      <c r="M213" s="499"/>
      <c r="N213" s="505">
        <v>2763944</v>
      </c>
      <c r="O213" s="499">
        <v>221056</v>
      </c>
      <c r="P213" s="499">
        <v>2985000</v>
      </c>
      <c r="Q213" s="499">
        <v>370306</v>
      </c>
      <c r="R213" s="501"/>
      <c r="S213" s="502">
        <v>21290000</v>
      </c>
      <c r="T213" s="499"/>
      <c r="U213" s="499"/>
      <c r="V213" s="499">
        <v>2985000</v>
      </c>
      <c r="W213" s="501"/>
      <c r="X213" s="501"/>
      <c r="Y213" s="501"/>
      <c r="Z213" s="501"/>
      <c r="AA213" s="501"/>
      <c r="AB213" s="503"/>
    </row>
    <row r="214" spans="1:28" ht="35.1" customHeight="1">
      <c r="A214" s="498">
        <v>197</v>
      </c>
      <c r="B214" s="504" t="s">
        <v>10391</v>
      </c>
      <c r="C214" s="504" t="s">
        <v>10523</v>
      </c>
      <c r="D214" s="499">
        <v>2</v>
      </c>
      <c r="E214" s="499">
        <v>405</v>
      </c>
      <c r="F214" s="499">
        <v>405</v>
      </c>
      <c r="G214" s="499">
        <v>53125</v>
      </c>
      <c r="H214" s="499"/>
      <c r="I214" s="499"/>
      <c r="J214" s="499">
        <v>53125</v>
      </c>
      <c r="K214" s="499">
        <v>53125</v>
      </c>
      <c r="L214" s="499"/>
      <c r="M214" s="499"/>
      <c r="N214" s="505">
        <v>53125</v>
      </c>
      <c r="O214" s="499">
        <v>4250</v>
      </c>
      <c r="P214" s="499">
        <v>57375</v>
      </c>
      <c r="Q214" s="499"/>
      <c r="R214" s="501"/>
      <c r="S214" s="502"/>
      <c r="T214" s="499"/>
      <c r="U214" s="499"/>
      <c r="V214" s="499">
        <v>57375</v>
      </c>
      <c r="W214" s="501"/>
      <c r="X214" s="501"/>
      <c r="Y214" s="501"/>
      <c r="Z214" s="501"/>
      <c r="AA214" s="501"/>
      <c r="AB214" s="503"/>
    </row>
    <row r="215" spans="1:28" ht="35.1" customHeight="1">
      <c r="A215" s="498">
        <v>198</v>
      </c>
      <c r="B215" s="504" t="s">
        <v>7068</v>
      </c>
      <c r="C215" s="504" t="s">
        <v>7069</v>
      </c>
      <c r="D215" s="499">
        <v>1</v>
      </c>
      <c r="E215" s="499">
        <v>2345</v>
      </c>
      <c r="F215" s="499">
        <v>2345</v>
      </c>
      <c r="G215" s="499">
        <v>23040</v>
      </c>
      <c r="H215" s="499"/>
      <c r="I215" s="499"/>
      <c r="J215" s="499">
        <v>23040</v>
      </c>
      <c r="K215" s="499">
        <v>23040</v>
      </c>
      <c r="L215" s="499"/>
      <c r="M215" s="499"/>
      <c r="N215" s="505">
        <v>23040</v>
      </c>
      <c r="O215" s="499">
        <v>1843</v>
      </c>
      <c r="P215" s="499">
        <v>24883</v>
      </c>
      <c r="Q215" s="499"/>
      <c r="R215" s="501"/>
      <c r="S215" s="502"/>
      <c r="T215" s="499"/>
      <c r="U215" s="499">
        <v>24883</v>
      </c>
      <c r="V215" s="499"/>
      <c r="W215" s="501"/>
      <c r="X215" s="501"/>
      <c r="Y215" s="501"/>
      <c r="Z215" s="501"/>
      <c r="AA215" s="501"/>
      <c r="AB215" s="503"/>
    </row>
    <row r="216" spans="1:28" ht="35.1" customHeight="1">
      <c r="A216" s="498">
        <v>199</v>
      </c>
      <c r="B216" s="504" t="s">
        <v>8382</v>
      </c>
      <c r="C216" s="504" t="s">
        <v>8383</v>
      </c>
      <c r="D216" s="499">
        <v>1</v>
      </c>
      <c r="E216" s="499">
        <v>1800</v>
      </c>
      <c r="F216" s="499">
        <v>1800</v>
      </c>
      <c r="G216" s="499">
        <v>23040</v>
      </c>
      <c r="H216" s="499">
        <v>4545</v>
      </c>
      <c r="I216" s="499"/>
      <c r="J216" s="499">
        <v>27585</v>
      </c>
      <c r="K216" s="499">
        <v>23040</v>
      </c>
      <c r="L216" s="499">
        <v>4545</v>
      </c>
      <c r="M216" s="499"/>
      <c r="N216" s="505">
        <v>27585</v>
      </c>
      <c r="O216" s="499">
        <v>2207</v>
      </c>
      <c r="P216" s="499">
        <v>29792</v>
      </c>
      <c r="Q216" s="499"/>
      <c r="R216" s="501"/>
      <c r="S216" s="502">
        <v>500000</v>
      </c>
      <c r="T216" s="499">
        <v>30000</v>
      </c>
      <c r="U216" s="499"/>
      <c r="V216" s="499">
        <v>29792</v>
      </c>
      <c r="W216" s="501"/>
      <c r="X216" s="501"/>
      <c r="Y216" s="501"/>
      <c r="Z216" s="501"/>
      <c r="AA216" s="501"/>
      <c r="AB216" s="503"/>
    </row>
    <row r="217" spans="1:28" ht="35.1" customHeight="1">
      <c r="A217" s="498">
        <v>200</v>
      </c>
      <c r="B217" s="504" t="s">
        <v>8387</v>
      </c>
      <c r="C217" s="504" t="s">
        <v>8388</v>
      </c>
      <c r="D217" s="499">
        <v>1</v>
      </c>
      <c r="E217" s="499">
        <v>80000</v>
      </c>
      <c r="F217" s="499">
        <v>115713</v>
      </c>
      <c r="G217" s="499">
        <v>971136</v>
      </c>
      <c r="H217" s="499"/>
      <c r="I217" s="499"/>
      <c r="J217" s="499">
        <v>971136</v>
      </c>
      <c r="K217" s="499">
        <v>544444</v>
      </c>
      <c r="L217" s="499"/>
      <c r="M217" s="499"/>
      <c r="N217" s="505">
        <v>544444</v>
      </c>
      <c r="O217" s="499">
        <v>43556</v>
      </c>
      <c r="P217" s="499">
        <v>588000</v>
      </c>
      <c r="Q217" s="499">
        <v>426692</v>
      </c>
      <c r="R217" s="501"/>
      <c r="S217" s="502">
        <v>5700000</v>
      </c>
      <c r="T217" s="499"/>
      <c r="U217" s="499"/>
      <c r="V217" s="499">
        <v>588000</v>
      </c>
      <c r="W217" s="501"/>
      <c r="X217" s="501"/>
      <c r="Y217" s="501"/>
      <c r="Z217" s="501"/>
      <c r="AA217" s="501"/>
      <c r="AB217" s="503"/>
    </row>
    <row r="218" spans="1:28" ht="35.1" customHeight="1">
      <c r="A218" s="498">
        <v>201</v>
      </c>
      <c r="B218" s="504" t="s">
        <v>10705</v>
      </c>
      <c r="C218" s="504" t="s">
        <v>10706</v>
      </c>
      <c r="D218" s="499">
        <v>5</v>
      </c>
      <c r="E218" s="499">
        <v>2600</v>
      </c>
      <c r="F218" s="499">
        <v>2600</v>
      </c>
      <c r="G218" s="499">
        <v>105600</v>
      </c>
      <c r="H218" s="499"/>
      <c r="I218" s="499"/>
      <c r="J218" s="499">
        <v>105600</v>
      </c>
      <c r="K218" s="499">
        <v>105600</v>
      </c>
      <c r="L218" s="499"/>
      <c r="M218" s="499"/>
      <c r="N218" s="505">
        <v>105600</v>
      </c>
      <c r="O218" s="499">
        <v>8450</v>
      </c>
      <c r="P218" s="499">
        <v>114050</v>
      </c>
      <c r="Q218" s="499"/>
      <c r="R218" s="501"/>
      <c r="S218" s="502">
        <v>425000</v>
      </c>
      <c r="T218" s="499"/>
      <c r="U218" s="499"/>
      <c r="V218" s="499">
        <v>114050</v>
      </c>
      <c r="W218" s="501"/>
      <c r="X218" s="501"/>
      <c r="Y218" s="501"/>
      <c r="Z218" s="501"/>
      <c r="AA218" s="501"/>
      <c r="AB218" s="503"/>
    </row>
    <row r="219" spans="1:28" ht="35.1" customHeight="1">
      <c r="A219" s="498">
        <v>202</v>
      </c>
      <c r="B219" s="504" t="s">
        <v>280</v>
      </c>
      <c r="C219" s="504" t="s">
        <v>281</v>
      </c>
      <c r="D219" s="499">
        <v>2</v>
      </c>
      <c r="E219" s="499">
        <v>17880</v>
      </c>
      <c r="F219" s="499">
        <v>17880</v>
      </c>
      <c r="G219" s="499">
        <v>125568</v>
      </c>
      <c r="H219" s="499">
        <v>4545</v>
      </c>
      <c r="I219" s="499"/>
      <c r="J219" s="499">
        <v>130113</v>
      </c>
      <c r="K219" s="499">
        <v>125568</v>
      </c>
      <c r="L219" s="499">
        <v>4545</v>
      </c>
      <c r="M219" s="499"/>
      <c r="N219" s="505">
        <v>130113</v>
      </c>
      <c r="O219" s="499">
        <v>10409</v>
      </c>
      <c r="P219" s="499">
        <v>140522</v>
      </c>
      <c r="Q219" s="499"/>
      <c r="R219" s="501"/>
      <c r="S219" s="502"/>
      <c r="T219" s="499">
        <v>30000</v>
      </c>
      <c r="U219" s="499"/>
      <c r="V219" s="499">
        <v>140522</v>
      </c>
      <c r="W219" s="501"/>
      <c r="X219" s="501"/>
      <c r="Y219" s="501"/>
      <c r="Z219" s="501"/>
      <c r="AA219" s="501"/>
      <c r="AB219" s="503"/>
    </row>
    <row r="220" spans="1:28" ht="35.1" customHeight="1">
      <c r="A220" s="498">
        <v>203</v>
      </c>
      <c r="B220" s="504" t="s">
        <v>10707</v>
      </c>
      <c r="C220" s="504" t="s">
        <v>10708</v>
      </c>
      <c r="D220" s="499">
        <v>2</v>
      </c>
      <c r="E220" s="499">
        <v>415</v>
      </c>
      <c r="F220" s="499">
        <v>415</v>
      </c>
      <c r="G220" s="499">
        <v>275000</v>
      </c>
      <c r="H220" s="499"/>
      <c r="I220" s="499"/>
      <c r="J220" s="499">
        <v>275000</v>
      </c>
      <c r="K220" s="499">
        <v>275000</v>
      </c>
      <c r="L220" s="499"/>
      <c r="M220" s="499"/>
      <c r="N220" s="505">
        <v>275000</v>
      </c>
      <c r="O220" s="499">
        <v>22000</v>
      </c>
      <c r="P220" s="499">
        <v>297000</v>
      </c>
      <c r="Q220" s="499"/>
      <c r="R220" s="501"/>
      <c r="S220" s="502"/>
      <c r="T220" s="499"/>
      <c r="U220" s="499"/>
      <c r="V220" s="499">
        <v>297000</v>
      </c>
      <c r="W220" s="501"/>
      <c r="X220" s="501"/>
      <c r="Y220" s="501"/>
      <c r="Z220" s="501"/>
      <c r="AA220" s="501"/>
      <c r="AB220" s="503"/>
    </row>
    <row r="221" spans="1:28" ht="35.1" customHeight="1">
      <c r="A221" s="498">
        <v>204</v>
      </c>
      <c r="B221" s="504" t="s">
        <v>6182</v>
      </c>
      <c r="C221" s="504" t="s">
        <v>10709</v>
      </c>
      <c r="D221" s="499">
        <v>7</v>
      </c>
      <c r="E221" s="499">
        <v>47300</v>
      </c>
      <c r="F221" s="499">
        <v>63344</v>
      </c>
      <c r="G221" s="499">
        <v>447936</v>
      </c>
      <c r="H221" s="499"/>
      <c r="I221" s="499"/>
      <c r="J221" s="499">
        <v>447936</v>
      </c>
      <c r="K221" s="499">
        <v>447936</v>
      </c>
      <c r="L221" s="499"/>
      <c r="M221" s="499"/>
      <c r="N221" s="505">
        <v>447936</v>
      </c>
      <c r="O221" s="499">
        <v>35834</v>
      </c>
      <c r="P221" s="499">
        <v>483770</v>
      </c>
      <c r="Q221" s="499"/>
      <c r="R221" s="501"/>
      <c r="S221" s="502">
        <v>4352000</v>
      </c>
      <c r="T221" s="499"/>
      <c r="U221" s="499"/>
      <c r="V221" s="499">
        <v>483770</v>
      </c>
      <c r="W221" s="501"/>
      <c r="X221" s="501"/>
      <c r="Y221" s="501"/>
      <c r="Z221" s="501"/>
      <c r="AA221" s="501"/>
      <c r="AB221" s="503"/>
    </row>
    <row r="222" spans="1:28" ht="35.1" customHeight="1">
      <c r="A222" s="498">
        <v>205</v>
      </c>
      <c r="B222" s="504" t="s">
        <v>8732</v>
      </c>
      <c r="C222" s="504" t="s">
        <v>8733</v>
      </c>
      <c r="D222" s="499">
        <v>2</v>
      </c>
      <c r="E222" s="499">
        <v>14800</v>
      </c>
      <c r="F222" s="499">
        <v>14800</v>
      </c>
      <c r="G222" s="499">
        <v>100480</v>
      </c>
      <c r="H222" s="499"/>
      <c r="I222" s="499"/>
      <c r="J222" s="499">
        <v>100480</v>
      </c>
      <c r="K222" s="499">
        <v>100480</v>
      </c>
      <c r="L222" s="499"/>
      <c r="M222" s="499"/>
      <c r="N222" s="505">
        <v>100480</v>
      </c>
      <c r="O222" s="499">
        <v>8039</v>
      </c>
      <c r="P222" s="499">
        <v>108519</v>
      </c>
      <c r="Q222" s="499"/>
      <c r="R222" s="501"/>
      <c r="S222" s="502">
        <v>960000</v>
      </c>
      <c r="T222" s="499"/>
      <c r="U222" s="499">
        <v>108519</v>
      </c>
      <c r="V222" s="499"/>
      <c r="W222" s="501"/>
      <c r="X222" s="501"/>
      <c r="Y222" s="501"/>
      <c r="Z222" s="501"/>
      <c r="AA222" s="501"/>
      <c r="AB222" s="503"/>
    </row>
    <row r="223" spans="1:28" ht="35.1" customHeight="1">
      <c r="A223" s="498">
        <v>206</v>
      </c>
      <c r="B223" s="504" t="s">
        <v>1786</v>
      </c>
      <c r="C223" s="504" t="s">
        <v>1787</v>
      </c>
      <c r="D223" s="499">
        <v>1</v>
      </c>
      <c r="E223" s="499">
        <v>50</v>
      </c>
      <c r="F223" s="499">
        <v>50</v>
      </c>
      <c r="G223" s="499">
        <v>11600</v>
      </c>
      <c r="H223" s="499"/>
      <c r="I223" s="499"/>
      <c r="J223" s="499">
        <v>11600</v>
      </c>
      <c r="K223" s="499">
        <v>11111</v>
      </c>
      <c r="L223" s="499"/>
      <c r="M223" s="499"/>
      <c r="N223" s="505">
        <v>11111</v>
      </c>
      <c r="O223" s="499">
        <v>889</v>
      </c>
      <c r="P223" s="499">
        <v>12000</v>
      </c>
      <c r="Q223" s="499">
        <v>489</v>
      </c>
      <c r="R223" s="501"/>
      <c r="S223" s="502"/>
      <c r="T223" s="499"/>
      <c r="U223" s="499"/>
      <c r="V223" s="499">
        <v>12000</v>
      </c>
      <c r="W223" s="501"/>
      <c r="X223" s="501"/>
      <c r="Y223" s="501"/>
      <c r="Z223" s="501"/>
      <c r="AA223" s="501"/>
      <c r="AB223" s="503"/>
    </row>
    <row r="224" spans="1:28" ht="35.1" customHeight="1">
      <c r="A224" s="498">
        <v>207</v>
      </c>
      <c r="B224" s="504" t="s">
        <v>5352</v>
      </c>
      <c r="C224" s="504" t="s">
        <v>10710</v>
      </c>
      <c r="D224" s="499">
        <v>1</v>
      </c>
      <c r="E224" s="499">
        <v>14650</v>
      </c>
      <c r="F224" s="499">
        <v>14650</v>
      </c>
      <c r="G224" s="499">
        <v>91520</v>
      </c>
      <c r="H224" s="499"/>
      <c r="I224" s="499"/>
      <c r="J224" s="499">
        <v>91520</v>
      </c>
      <c r="K224" s="499">
        <v>91520</v>
      </c>
      <c r="L224" s="499"/>
      <c r="M224" s="499"/>
      <c r="N224" s="505">
        <v>91520</v>
      </c>
      <c r="O224" s="499">
        <v>7322</v>
      </c>
      <c r="P224" s="499">
        <v>98842</v>
      </c>
      <c r="Q224" s="499"/>
      <c r="R224" s="501"/>
      <c r="S224" s="502"/>
      <c r="T224" s="499"/>
      <c r="U224" s="499"/>
      <c r="V224" s="499">
        <v>98842</v>
      </c>
      <c r="W224" s="501"/>
      <c r="X224" s="501"/>
      <c r="Y224" s="501"/>
      <c r="Z224" s="501"/>
      <c r="AA224" s="501"/>
      <c r="AB224" s="503"/>
    </row>
    <row r="225" spans="1:28" ht="35.1" customHeight="1">
      <c r="A225" s="498">
        <v>208</v>
      </c>
      <c r="B225" s="504" t="s">
        <v>5352</v>
      </c>
      <c r="C225" s="504" t="s">
        <v>10711</v>
      </c>
      <c r="D225" s="499">
        <v>1</v>
      </c>
      <c r="E225" s="499">
        <v>6700</v>
      </c>
      <c r="F225" s="499">
        <v>6700</v>
      </c>
      <c r="G225" s="499">
        <v>47488</v>
      </c>
      <c r="H225" s="499"/>
      <c r="I225" s="499"/>
      <c r="J225" s="499">
        <v>47488</v>
      </c>
      <c r="K225" s="499">
        <v>47488</v>
      </c>
      <c r="L225" s="499"/>
      <c r="M225" s="499"/>
      <c r="N225" s="505">
        <v>47488</v>
      </c>
      <c r="O225" s="499">
        <v>3799</v>
      </c>
      <c r="P225" s="499">
        <v>51287</v>
      </c>
      <c r="Q225" s="499"/>
      <c r="R225" s="501"/>
      <c r="S225" s="502"/>
      <c r="T225" s="499"/>
      <c r="U225" s="499"/>
      <c r="V225" s="499">
        <v>51287</v>
      </c>
      <c r="W225" s="501"/>
      <c r="X225" s="501"/>
      <c r="Y225" s="501"/>
      <c r="Z225" s="501"/>
      <c r="AA225" s="501"/>
      <c r="AB225" s="503"/>
    </row>
    <row r="226" spans="1:28" ht="35.1" customHeight="1">
      <c r="A226" s="498">
        <v>209</v>
      </c>
      <c r="B226" s="504" t="s">
        <v>5352</v>
      </c>
      <c r="C226" s="504" t="s">
        <v>10712</v>
      </c>
      <c r="D226" s="499">
        <v>1</v>
      </c>
      <c r="E226" s="499">
        <v>8950</v>
      </c>
      <c r="F226" s="499">
        <v>8950</v>
      </c>
      <c r="G226" s="499">
        <v>58496</v>
      </c>
      <c r="H226" s="499"/>
      <c r="I226" s="499"/>
      <c r="J226" s="499">
        <v>58496</v>
      </c>
      <c r="K226" s="499">
        <v>58496</v>
      </c>
      <c r="L226" s="499"/>
      <c r="M226" s="499"/>
      <c r="N226" s="505">
        <v>58496</v>
      </c>
      <c r="O226" s="499">
        <v>4680</v>
      </c>
      <c r="P226" s="499">
        <v>63176</v>
      </c>
      <c r="Q226" s="499"/>
      <c r="R226" s="501"/>
      <c r="S226" s="502"/>
      <c r="T226" s="499"/>
      <c r="U226" s="499"/>
      <c r="V226" s="499">
        <v>63176</v>
      </c>
      <c r="W226" s="501"/>
      <c r="X226" s="501"/>
      <c r="Y226" s="501"/>
      <c r="Z226" s="501"/>
      <c r="AA226" s="501"/>
      <c r="AB226" s="503"/>
    </row>
    <row r="227" spans="1:28" ht="35.1" customHeight="1">
      <c r="A227" s="498">
        <v>210</v>
      </c>
      <c r="B227" s="504" t="s">
        <v>10310</v>
      </c>
      <c r="C227" s="504" t="s">
        <v>10449</v>
      </c>
      <c r="D227" s="499">
        <v>4</v>
      </c>
      <c r="E227" s="499">
        <v>1600</v>
      </c>
      <c r="F227" s="499">
        <v>1600</v>
      </c>
      <c r="G227" s="499">
        <v>83836</v>
      </c>
      <c r="H227" s="499"/>
      <c r="I227" s="499"/>
      <c r="J227" s="499">
        <v>83836</v>
      </c>
      <c r="K227" s="499">
        <v>83836</v>
      </c>
      <c r="L227" s="499"/>
      <c r="M227" s="499"/>
      <c r="N227" s="505">
        <v>83836</v>
      </c>
      <c r="O227" s="499">
        <v>6708</v>
      </c>
      <c r="P227" s="499">
        <v>90544</v>
      </c>
      <c r="Q227" s="499"/>
      <c r="R227" s="501"/>
      <c r="S227" s="502">
        <v>1805000</v>
      </c>
      <c r="T227" s="499"/>
      <c r="U227" s="499"/>
      <c r="V227" s="499">
        <v>90544</v>
      </c>
      <c r="W227" s="501"/>
      <c r="X227" s="501"/>
      <c r="Y227" s="501"/>
      <c r="Z227" s="501"/>
      <c r="AA227" s="501"/>
      <c r="AB227" s="503"/>
    </row>
    <row r="228" spans="1:28" ht="35.1" customHeight="1">
      <c r="A228" s="498">
        <v>211</v>
      </c>
      <c r="B228" s="504" t="s">
        <v>2094</v>
      </c>
      <c r="C228" s="504" t="s">
        <v>2095</v>
      </c>
      <c r="D228" s="499">
        <v>12</v>
      </c>
      <c r="E228" s="499">
        <v>1040</v>
      </c>
      <c r="F228" s="499">
        <v>1040</v>
      </c>
      <c r="G228" s="499">
        <v>270900</v>
      </c>
      <c r="H228" s="499"/>
      <c r="I228" s="499"/>
      <c r="J228" s="499">
        <v>270900</v>
      </c>
      <c r="K228" s="499">
        <v>270900</v>
      </c>
      <c r="L228" s="499"/>
      <c r="M228" s="499"/>
      <c r="N228" s="505">
        <v>270900</v>
      </c>
      <c r="O228" s="499">
        <v>21672</v>
      </c>
      <c r="P228" s="499">
        <v>292572</v>
      </c>
      <c r="Q228" s="499"/>
      <c r="R228" s="501"/>
      <c r="S228" s="502">
        <v>1520000</v>
      </c>
      <c r="T228" s="499"/>
      <c r="U228" s="499"/>
      <c r="V228" s="499">
        <v>292572</v>
      </c>
      <c r="W228" s="501"/>
      <c r="X228" s="501"/>
      <c r="Y228" s="501"/>
      <c r="Z228" s="501"/>
      <c r="AA228" s="501"/>
      <c r="AB228" s="503"/>
    </row>
    <row r="229" spans="1:28" ht="35.1" customHeight="1">
      <c r="A229" s="498">
        <v>212</v>
      </c>
      <c r="B229" s="504" t="s">
        <v>1532</v>
      </c>
      <c r="C229" s="504" t="s">
        <v>1533</v>
      </c>
      <c r="D229" s="499">
        <v>1</v>
      </c>
      <c r="E229" s="499">
        <v>700</v>
      </c>
      <c r="F229" s="499">
        <v>700</v>
      </c>
      <c r="G229" s="499">
        <v>21120</v>
      </c>
      <c r="H229" s="499"/>
      <c r="I229" s="499"/>
      <c r="J229" s="499">
        <v>21120</v>
      </c>
      <c r="K229" s="499">
        <v>21120</v>
      </c>
      <c r="L229" s="499"/>
      <c r="M229" s="499"/>
      <c r="N229" s="505">
        <v>21120</v>
      </c>
      <c r="O229" s="499">
        <v>1690</v>
      </c>
      <c r="P229" s="499">
        <v>22810</v>
      </c>
      <c r="Q229" s="499"/>
      <c r="R229" s="501"/>
      <c r="S229" s="502"/>
      <c r="T229" s="499"/>
      <c r="U229" s="499"/>
      <c r="V229" s="499">
        <v>22810</v>
      </c>
      <c r="W229" s="501"/>
      <c r="X229" s="501"/>
      <c r="Y229" s="501"/>
      <c r="Z229" s="501"/>
      <c r="AA229" s="501"/>
      <c r="AB229" s="503"/>
    </row>
    <row r="230" spans="1:28" ht="35.1" customHeight="1">
      <c r="A230" s="498">
        <v>213</v>
      </c>
      <c r="B230" s="504" t="s">
        <v>10331</v>
      </c>
      <c r="C230" s="504" t="s">
        <v>10466</v>
      </c>
      <c r="D230" s="499">
        <v>1</v>
      </c>
      <c r="E230" s="499">
        <v>4200</v>
      </c>
      <c r="F230" s="499">
        <v>4200</v>
      </c>
      <c r="G230" s="499">
        <v>189950</v>
      </c>
      <c r="H230" s="499">
        <v>4545</v>
      </c>
      <c r="I230" s="499"/>
      <c r="J230" s="499">
        <v>194495</v>
      </c>
      <c r="K230" s="499">
        <v>189950</v>
      </c>
      <c r="L230" s="499">
        <v>4545</v>
      </c>
      <c r="M230" s="499"/>
      <c r="N230" s="505">
        <v>194495</v>
      </c>
      <c r="O230" s="499">
        <v>15560</v>
      </c>
      <c r="P230" s="499">
        <v>210055</v>
      </c>
      <c r="Q230" s="499"/>
      <c r="R230" s="501"/>
      <c r="S230" s="502"/>
      <c r="T230" s="499">
        <v>211000</v>
      </c>
      <c r="U230" s="499"/>
      <c r="V230" s="499">
        <v>210055</v>
      </c>
      <c r="W230" s="501"/>
      <c r="X230" s="501"/>
      <c r="Y230" s="501"/>
      <c r="Z230" s="501"/>
      <c r="AA230" s="501"/>
      <c r="AB230" s="503"/>
    </row>
    <row r="231" spans="1:28" ht="35.1" customHeight="1">
      <c r="A231" s="498">
        <v>214</v>
      </c>
      <c r="B231" s="504" t="s">
        <v>10346</v>
      </c>
      <c r="C231" s="504" t="s">
        <v>10481</v>
      </c>
      <c r="D231" s="499">
        <v>52</v>
      </c>
      <c r="E231" s="499">
        <v>32250</v>
      </c>
      <c r="F231" s="499">
        <v>32250</v>
      </c>
      <c r="G231" s="499">
        <v>928270</v>
      </c>
      <c r="H231" s="499"/>
      <c r="I231" s="499"/>
      <c r="J231" s="499">
        <v>928270</v>
      </c>
      <c r="K231" s="499">
        <v>816680</v>
      </c>
      <c r="L231" s="499"/>
      <c r="M231" s="499"/>
      <c r="N231" s="505">
        <v>816680</v>
      </c>
      <c r="O231" s="499">
        <v>65320</v>
      </c>
      <c r="P231" s="499">
        <v>882000</v>
      </c>
      <c r="Q231" s="499">
        <v>111590</v>
      </c>
      <c r="R231" s="501"/>
      <c r="S231" s="502">
        <v>7320000</v>
      </c>
      <c r="T231" s="499"/>
      <c r="U231" s="499"/>
      <c r="V231" s="499">
        <v>882000</v>
      </c>
      <c r="W231" s="501"/>
      <c r="X231" s="501"/>
      <c r="Y231" s="501"/>
      <c r="Z231" s="501"/>
      <c r="AA231" s="501"/>
      <c r="AB231" s="503"/>
    </row>
    <row r="232" spans="1:28" ht="35.1" customHeight="1">
      <c r="A232" s="498">
        <v>215</v>
      </c>
      <c r="B232" s="504" t="s">
        <v>10347</v>
      </c>
      <c r="C232" s="504" t="s">
        <v>10482</v>
      </c>
      <c r="D232" s="499">
        <v>3</v>
      </c>
      <c r="E232" s="499">
        <v>48000</v>
      </c>
      <c r="F232" s="499">
        <v>48000</v>
      </c>
      <c r="G232" s="499">
        <v>250880</v>
      </c>
      <c r="H232" s="499"/>
      <c r="I232" s="499"/>
      <c r="J232" s="499">
        <v>250880</v>
      </c>
      <c r="K232" s="499">
        <v>250880</v>
      </c>
      <c r="L232" s="499"/>
      <c r="M232" s="499"/>
      <c r="N232" s="505">
        <v>250880</v>
      </c>
      <c r="O232" s="499">
        <v>20070</v>
      </c>
      <c r="P232" s="499">
        <v>270950</v>
      </c>
      <c r="Q232" s="499"/>
      <c r="R232" s="501"/>
      <c r="S232" s="502">
        <v>3950000</v>
      </c>
      <c r="T232" s="499"/>
      <c r="U232" s="499"/>
      <c r="V232" s="499">
        <v>270950</v>
      </c>
      <c r="W232" s="501"/>
      <c r="X232" s="501"/>
      <c r="Y232" s="501"/>
      <c r="Z232" s="501"/>
      <c r="AA232" s="501"/>
      <c r="AB232" s="503"/>
    </row>
    <row r="233" spans="1:28" ht="35.1" customHeight="1">
      <c r="A233" s="498">
        <v>216</v>
      </c>
      <c r="B233" s="504" t="s">
        <v>10348</v>
      </c>
      <c r="C233" s="504" t="s">
        <v>10713</v>
      </c>
      <c r="D233" s="499">
        <v>16</v>
      </c>
      <c r="E233" s="499">
        <v>22107</v>
      </c>
      <c r="F233" s="499">
        <v>22107</v>
      </c>
      <c r="G233" s="499">
        <v>659702</v>
      </c>
      <c r="H233" s="499"/>
      <c r="I233" s="499"/>
      <c r="J233" s="499">
        <v>659702</v>
      </c>
      <c r="K233" s="499">
        <v>659702</v>
      </c>
      <c r="L233" s="499"/>
      <c r="M233" s="499"/>
      <c r="N233" s="505">
        <v>659702</v>
      </c>
      <c r="O233" s="499">
        <v>52775</v>
      </c>
      <c r="P233" s="499">
        <v>712477</v>
      </c>
      <c r="Q233" s="499"/>
      <c r="R233" s="501"/>
      <c r="S233" s="502">
        <v>10005000</v>
      </c>
      <c r="T233" s="499"/>
      <c r="U233" s="499"/>
      <c r="V233" s="499">
        <v>712477</v>
      </c>
      <c r="W233" s="501"/>
      <c r="X233" s="501"/>
      <c r="Y233" s="501"/>
      <c r="Z233" s="501"/>
      <c r="AA233" s="501"/>
      <c r="AB233" s="503"/>
    </row>
    <row r="234" spans="1:28" ht="35.1" customHeight="1">
      <c r="A234" s="498">
        <v>217</v>
      </c>
      <c r="B234" s="504" t="s">
        <v>975</v>
      </c>
      <c r="C234" s="504" t="s">
        <v>976</v>
      </c>
      <c r="D234" s="499">
        <v>6</v>
      </c>
      <c r="E234" s="499">
        <v>26095</v>
      </c>
      <c r="F234" s="499">
        <v>26095</v>
      </c>
      <c r="G234" s="499">
        <v>224256</v>
      </c>
      <c r="H234" s="499"/>
      <c r="I234" s="499"/>
      <c r="J234" s="499">
        <v>224256</v>
      </c>
      <c r="K234" s="499">
        <v>180557</v>
      </c>
      <c r="L234" s="499"/>
      <c r="M234" s="499"/>
      <c r="N234" s="505">
        <v>180557</v>
      </c>
      <c r="O234" s="499">
        <v>14443</v>
      </c>
      <c r="P234" s="499">
        <v>195000</v>
      </c>
      <c r="Q234" s="499">
        <v>43699</v>
      </c>
      <c r="R234" s="501"/>
      <c r="S234" s="502">
        <v>11580000</v>
      </c>
      <c r="T234" s="499"/>
      <c r="U234" s="499"/>
      <c r="V234" s="499">
        <v>195000</v>
      </c>
      <c r="W234" s="501"/>
      <c r="X234" s="501"/>
      <c r="Y234" s="501"/>
      <c r="Z234" s="501"/>
      <c r="AA234" s="501"/>
      <c r="AB234" s="503"/>
    </row>
    <row r="235" spans="1:28" ht="35.1" customHeight="1">
      <c r="A235" s="498">
        <v>218</v>
      </c>
      <c r="B235" s="504" t="s">
        <v>10353</v>
      </c>
      <c r="C235" s="504" t="s">
        <v>6409</v>
      </c>
      <c r="D235" s="499">
        <v>3</v>
      </c>
      <c r="E235" s="499">
        <v>11700</v>
      </c>
      <c r="F235" s="499">
        <v>24575</v>
      </c>
      <c r="G235" s="499">
        <v>208384</v>
      </c>
      <c r="H235" s="499"/>
      <c r="I235" s="499"/>
      <c r="J235" s="499">
        <v>208384</v>
      </c>
      <c r="K235" s="499">
        <v>208384</v>
      </c>
      <c r="L235" s="499"/>
      <c r="M235" s="499"/>
      <c r="N235" s="505">
        <v>208384</v>
      </c>
      <c r="O235" s="499">
        <v>16671</v>
      </c>
      <c r="P235" s="499">
        <v>225055</v>
      </c>
      <c r="Q235" s="499"/>
      <c r="R235" s="501"/>
      <c r="S235" s="502">
        <v>677000</v>
      </c>
      <c r="T235" s="499"/>
      <c r="U235" s="499"/>
      <c r="V235" s="499">
        <v>225055</v>
      </c>
      <c r="W235" s="501"/>
      <c r="X235" s="501"/>
      <c r="Y235" s="501"/>
      <c r="Z235" s="501"/>
      <c r="AA235" s="501"/>
      <c r="AB235" s="503"/>
    </row>
    <row r="236" spans="1:28" ht="35.1" customHeight="1">
      <c r="A236" s="498">
        <v>219</v>
      </c>
      <c r="B236" s="504" t="s">
        <v>10354</v>
      </c>
      <c r="C236" s="504" t="s">
        <v>10488</v>
      </c>
      <c r="D236" s="499">
        <v>1</v>
      </c>
      <c r="E236" s="499">
        <v>2000</v>
      </c>
      <c r="F236" s="499">
        <v>2000</v>
      </c>
      <c r="G236" s="499">
        <v>23040</v>
      </c>
      <c r="H236" s="499"/>
      <c r="I236" s="499"/>
      <c r="J236" s="499">
        <v>23040</v>
      </c>
      <c r="K236" s="499">
        <v>23040</v>
      </c>
      <c r="L236" s="499"/>
      <c r="M236" s="499"/>
      <c r="N236" s="505">
        <v>23040</v>
      </c>
      <c r="O236" s="499">
        <v>1843</v>
      </c>
      <c r="P236" s="499">
        <v>24883</v>
      </c>
      <c r="Q236" s="499"/>
      <c r="R236" s="501"/>
      <c r="S236" s="502">
        <v>1500000</v>
      </c>
      <c r="T236" s="499"/>
      <c r="U236" s="499"/>
      <c r="V236" s="499">
        <v>24883</v>
      </c>
      <c r="W236" s="501"/>
      <c r="X236" s="501"/>
      <c r="Y236" s="501"/>
      <c r="Z236" s="501"/>
      <c r="AA236" s="501"/>
      <c r="AB236" s="503"/>
    </row>
    <row r="237" spans="1:28" ht="35.1" customHeight="1">
      <c r="A237" s="498">
        <v>220</v>
      </c>
      <c r="B237" s="504" t="s">
        <v>10714</v>
      </c>
      <c r="C237" s="504" t="s">
        <v>10715</v>
      </c>
      <c r="D237" s="499">
        <v>1</v>
      </c>
      <c r="E237" s="499">
        <v>453</v>
      </c>
      <c r="F237" s="499">
        <v>453</v>
      </c>
      <c r="G237" s="499">
        <v>19840</v>
      </c>
      <c r="H237" s="499"/>
      <c r="I237" s="499"/>
      <c r="J237" s="499">
        <v>19840</v>
      </c>
      <c r="K237" s="499">
        <v>19840</v>
      </c>
      <c r="L237" s="499"/>
      <c r="M237" s="499"/>
      <c r="N237" s="505">
        <v>19840</v>
      </c>
      <c r="O237" s="499">
        <v>1587</v>
      </c>
      <c r="P237" s="499">
        <v>21427</v>
      </c>
      <c r="Q237" s="499"/>
      <c r="R237" s="501"/>
      <c r="S237" s="502"/>
      <c r="T237" s="499"/>
      <c r="U237" s="499">
        <v>21427</v>
      </c>
      <c r="V237" s="499"/>
      <c r="W237" s="501"/>
      <c r="X237" s="501"/>
      <c r="Y237" s="501"/>
      <c r="Z237" s="501"/>
      <c r="AA237" s="501"/>
      <c r="AB237" s="503"/>
    </row>
    <row r="238" spans="1:28" ht="35.1" customHeight="1">
      <c r="A238" s="498">
        <v>221</v>
      </c>
      <c r="B238" s="504" t="s">
        <v>10361</v>
      </c>
      <c r="C238" s="504" t="s">
        <v>10494</v>
      </c>
      <c r="D238" s="499">
        <v>27</v>
      </c>
      <c r="E238" s="499">
        <v>10200</v>
      </c>
      <c r="F238" s="499">
        <v>10200</v>
      </c>
      <c r="G238" s="499">
        <v>511166</v>
      </c>
      <c r="H238" s="499"/>
      <c r="I238" s="499"/>
      <c r="J238" s="499">
        <v>511166</v>
      </c>
      <c r="K238" s="499">
        <v>334258</v>
      </c>
      <c r="L238" s="499"/>
      <c r="M238" s="499"/>
      <c r="N238" s="505">
        <v>334258</v>
      </c>
      <c r="O238" s="499">
        <v>26742</v>
      </c>
      <c r="P238" s="499">
        <v>361000</v>
      </c>
      <c r="Q238" s="499">
        <v>176908</v>
      </c>
      <c r="R238" s="501"/>
      <c r="S238" s="502">
        <v>4540000</v>
      </c>
      <c r="T238" s="499"/>
      <c r="U238" s="499"/>
      <c r="V238" s="499">
        <v>361000</v>
      </c>
      <c r="W238" s="501"/>
      <c r="X238" s="501"/>
      <c r="Y238" s="501"/>
      <c r="Z238" s="501"/>
      <c r="AA238" s="501"/>
      <c r="AB238" s="503"/>
    </row>
    <row r="239" spans="1:28" ht="35.1" customHeight="1">
      <c r="A239" s="498">
        <v>222</v>
      </c>
      <c r="B239" s="504" t="s">
        <v>10362</v>
      </c>
      <c r="C239" s="504" t="s">
        <v>10495</v>
      </c>
      <c r="D239" s="499">
        <v>1</v>
      </c>
      <c r="E239" s="499">
        <v>4820</v>
      </c>
      <c r="F239" s="499">
        <v>4820</v>
      </c>
      <c r="G239" s="499">
        <v>36480</v>
      </c>
      <c r="H239" s="499"/>
      <c r="I239" s="499"/>
      <c r="J239" s="499">
        <v>36480</v>
      </c>
      <c r="K239" s="499">
        <v>36480</v>
      </c>
      <c r="L239" s="499"/>
      <c r="M239" s="499"/>
      <c r="N239" s="505">
        <v>36480</v>
      </c>
      <c r="O239" s="499">
        <v>2918</v>
      </c>
      <c r="P239" s="499">
        <v>39398</v>
      </c>
      <c r="Q239" s="499"/>
      <c r="R239" s="501"/>
      <c r="S239" s="502"/>
      <c r="T239" s="499"/>
      <c r="U239" s="499">
        <v>39398</v>
      </c>
      <c r="V239" s="499"/>
      <c r="W239" s="501"/>
      <c r="X239" s="501"/>
      <c r="Y239" s="501"/>
      <c r="Z239" s="501"/>
      <c r="AA239" s="501"/>
      <c r="AB239" s="503"/>
    </row>
    <row r="240" spans="1:28" ht="35.1" customHeight="1">
      <c r="A240" s="498">
        <v>223</v>
      </c>
      <c r="B240" s="504" t="s">
        <v>10363</v>
      </c>
      <c r="C240" s="504" t="s">
        <v>10496</v>
      </c>
      <c r="D240" s="499">
        <v>2</v>
      </c>
      <c r="E240" s="499">
        <v>600</v>
      </c>
      <c r="F240" s="499">
        <v>600</v>
      </c>
      <c r="G240" s="499">
        <v>36250</v>
      </c>
      <c r="H240" s="499"/>
      <c r="I240" s="499"/>
      <c r="J240" s="499">
        <v>36250</v>
      </c>
      <c r="K240" s="499">
        <v>36250</v>
      </c>
      <c r="L240" s="499"/>
      <c r="M240" s="499"/>
      <c r="N240" s="505">
        <v>36250</v>
      </c>
      <c r="O240" s="499">
        <v>2900</v>
      </c>
      <c r="P240" s="499">
        <v>39150</v>
      </c>
      <c r="Q240" s="499"/>
      <c r="R240" s="501"/>
      <c r="S240" s="502"/>
      <c r="T240" s="499"/>
      <c r="U240" s="499"/>
      <c r="V240" s="499">
        <v>39150</v>
      </c>
      <c r="W240" s="501"/>
      <c r="X240" s="501"/>
      <c r="Y240" s="501"/>
      <c r="Z240" s="501"/>
      <c r="AA240" s="501"/>
      <c r="AB240" s="503"/>
    </row>
    <row r="241" spans="1:28" ht="35.1" customHeight="1">
      <c r="A241" s="498">
        <v>224</v>
      </c>
      <c r="B241" s="504" t="s">
        <v>10367</v>
      </c>
      <c r="C241" s="504" t="s">
        <v>10500</v>
      </c>
      <c r="D241" s="499">
        <v>5</v>
      </c>
      <c r="E241" s="499">
        <v>47600</v>
      </c>
      <c r="F241" s="499">
        <v>47600</v>
      </c>
      <c r="G241" s="499">
        <v>308992</v>
      </c>
      <c r="H241" s="499"/>
      <c r="I241" s="499"/>
      <c r="J241" s="499">
        <v>308992</v>
      </c>
      <c r="K241" s="499">
        <v>308992</v>
      </c>
      <c r="L241" s="499"/>
      <c r="M241" s="499"/>
      <c r="N241" s="505">
        <v>308992</v>
      </c>
      <c r="O241" s="499">
        <v>24720</v>
      </c>
      <c r="P241" s="499">
        <v>333712</v>
      </c>
      <c r="Q241" s="499"/>
      <c r="R241" s="501"/>
      <c r="S241" s="502">
        <v>18170000</v>
      </c>
      <c r="T241" s="499"/>
      <c r="U241" s="499"/>
      <c r="V241" s="499">
        <v>333712</v>
      </c>
      <c r="W241" s="501"/>
      <c r="X241" s="501"/>
      <c r="Y241" s="501"/>
      <c r="Z241" s="501"/>
      <c r="AA241" s="501"/>
      <c r="AB241" s="503"/>
    </row>
    <row r="242" spans="1:28" ht="35.1" customHeight="1">
      <c r="A242" s="498">
        <v>225</v>
      </c>
      <c r="B242" s="504" t="s">
        <v>10392</v>
      </c>
      <c r="C242" s="504" t="s">
        <v>10524</v>
      </c>
      <c r="D242" s="499">
        <v>7</v>
      </c>
      <c r="E242" s="499">
        <v>42800</v>
      </c>
      <c r="F242" s="499">
        <v>42800</v>
      </c>
      <c r="G242" s="499">
        <v>269056</v>
      </c>
      <c r="H242" s="499"/>
      <c r="I242" s="499"/>
      <c r="J242" s="499">
        <v>269056</v>
      </c>
      <c r="K242" s="499">
        <v>269056</v>
      </c>
      <c r="L242" s="499"/>
      <c r="M242" s="499"/>
      <c r="N242" s="505">
        <v>269056</v>
      </c>
      <c r="O242" s="499">
        <v>21525</v>
      </c>
      <c r="P242" s="499">
        <v>290581</v>
      </c>
      <c r="Q242" s="499"/>
      <c r="R242" s="501"/>
      <c r="S242" s="502">
        <v>1800000</v>
      </c>
      <c r="T242" s="499"/>
      <c r="U242" s="499"/>
      <c r="V242" s="499">
        <v>290581</v>
      </c>
      <c r="W242" s="501"/>
      <c r="X242" s="501"/>
      <c r="Y242" s="501"/>
      <c r="Z242" s="501"/>
      <c r="AA242" s="501"/>
      <c r="AB242" s="503"/>
    </row>
    <row r="243" spans="1:28" ht="35.1" customHeight="1">
      <c r="A243" s="498">
        <v>226</v>
      </c>
      <c r="B243" s="504" t="s">
        <v>10383</v>
      </c>
      <c r="C243" s="504" t="s">
        <v>10716</v>
      </c>
      <c r="D243" s="499">
        <v>1</v>
      </c>
      <c r="E243" s="499">
        <v>2600</v>
      </c>
      <c r="F243" s="499">
        <v>2600</v>
      </c>
      <c r="G243" s="499">
        <v>51200</v>
      </c>
      <c r="H243" s="499"/>
      <c r="I243" s="499"/>
      <c r="J243" s="499">
        <v>51200</v>
      </c>
      <c r="K243" s="499">
        <v>51200</v>
      </c>
      <c r="L243" s="499"/>
      <c r="M243" s="499"/>
      <c r="N243" s="505">
        <v>51200</v>
      </c>
      <c r="O243" s="499">
        <v>4096</v>
      </c>
      <c r="P243" s="499">
        <v>55296</v>
      </c>
      <c r="Q243" s="499"/>
      <c r="R243" s="501"/>
      <c r="S243" s="502">
        <v>230000</v>
      </c>
      <c r="T243" s="499"/>
      <c r="U243" s="499"/>
      <c r="V243" s="499">
        <v>55296</v>
      </c>
      <c r="W243" s="501"/>
      <c r="X243" s="501"/>
      <c r="Y243" s="501"/>
      <c r="Z243" s="501"/>
      <c r="AA243" s="501"/>
      <c r="AB243" s="503"/>
    </row>
    <row r="244" spans="1:28" ht="35.1" customHeight="1">
      <c r="A244" s="498">
        <v>227</v>
      </c>
      <c r="B244" s="504" t="s">
        <v>10383</v>
      </c>
      <c r="C244" s="504" t="s">
        <v>10717</v>
      </c>
      <c r="D244" s="499">
        <v>1</v>
      </c>
      <c r="E244" s="499">
        <v>5800</v>
      </c>
      <c r="F244" s="499">
        <v>5800</v>
      </c>
      <c r="G244" s="499">
        <v>74240</v>
      </c>
      <c r="H244" s="499"/>
      <c r="I244" s="499"/>
      <c r="J244" s="499">
        <v>74240</v>
      </c>
      <c r="K244" s="499">
        <v>74240</v>
      </c>
      <c r="L244" s="499"/>
      <c r="M244" s="499"/>
      <c r="N244" s="505">
        <v>74240</v>
      </c>
      <c r="O244" s="499">
        <v>5939</v>
      </c>
      <c r="P244" s="499">
        <v>80179</v>
      </c>
      <c r="Q244" s="499"/>
      <c r="R244" s="501"/>
      <c r="S244" s="502">
        <v>881000</v>
      </c>
      <c r="T244" s="499"/>
      <c r="U244" s="499"/>
      <c r="V244" s="499">
        <v>80179</v>
      </c>
      <c r="W244" s="501"/>
      <c r="X244" s="501"/>
      <c r="Y244" s="501"/>
      <c r="Z244" s="501"/>
      <c r="AA244" s="501"/>
      <c r="AB244" s="503"/>
    </row>
    <row r="245" spans="1:28" ht="35.1" customHeight="1">
      <c r="A245" s="498">
        <v>228</v>
      </c>
      <c r="B245" s="504" t="s">
        <v>10383</v>
      </c>
      <c r="C245" s="504" t="s">
        <v>10718</v>
      </c>
      <c r="D245" s="499">
        <v>1</v>
      </c>
      <c r="E245" s="499">
        <v>5700</v>
      </c>
      <c r="F245" s="499">
        <v>5700</v>
      </c>
      <c r="G245" s="499">
        <v>208750</v>
      </c>
      <c r="H245" s="499"/>
      <c r="I245" s="499"/>
      <c r="J245" s="499">
        <v>208750</v>
      </c>
      <c r="K245" s="499">
        <v>208750</v>
      </c>
      <c r="L245" s="499"/>
      <c r="M245" s="499"/>
      <c r="N245" s="505">
        <v>208750</v>
      </c>
      <c r="O245" s="499">
        <v>16700</v>
      </c>
      <c r="P245" s="499">
        <v>225450</v>
      </c>
      <c r="Q245" s="499"/>
      <c r="R245" s="501"/>
      <c r="S245" s="502"/>
      <c r="T245" s="499"/>
      <c r="U245" s="499"/>
      <c r="V245" s="499">
        <v>225450</v>
      </c>
      <c r="W245" s="501"/>
      <c r="X245" s="501"/>
      <c r="Y245" s="501"/>
      <c r="Z245" s="501"/>
      <c r="AA245" s="501"/>
      <c r="AB245" s="503"/>
    </row>
    <row r="246" spans="1:28" ht="35.1" customHeight="1">
      <c r="A246" s="498">
        <v>229</v>
      </c>
      <c r="B246" s="504" t="s">
        <v>10397</v>
      </c>
      <c r="C246" s="504" t="s">
        <v>10529</v>
      </c>
      <c r="D246" s="499">
        <v>2</v>
      </c>
      <c r="E246" s="499">
        <v>5810</v>
      </c>
      <c r="F246" s="499">
        <v>5810</v>
      </c>
      <c r="G246" s="499">
        <v>113750</v>
      </c>
      <c r="H246" s="499">
        <v>4545</v>
      </c>
      <c r="I246" s="499"/>
      <c r="J246" s="499">
        <v>118295</v>
      </c>
      <c r="K246" s="499">
        <v>113750</v>
      </c>
      <c r="L246" s="499">
        <v>4545</v>
      </c>
      <c r="M246" s="499"/>
      <c r="N246" s="505">
        <v>118295</v>
      </c>
      <c r="O246" s="499">
        <v>9464</v>
      </c>
      <c r="P246" s="499">
        <v>127759</v>
      </c>
      <c r="Q246" s="499"/>
      <c r="R246" s="501"/>
      <c r="S246" s="502"/>
      <c r="T246" s="499">
        <v>117000</v>
      </c>
      <c r="U246" s="499"/>
      <c r="V246" s="499">
        <v>127759</v>
      </c>
      <c r="W246" s="501"/>
      <c r="X246" s="501"/>
      <c r="Y246" s="501"/>
      <c r="Z246" s="501"/>
      <c r="AA246" s="501"/>
      <c r="AB246" s="503"/>
    </row>
    <row r="247" spans="1:28" ht="35.1" customHeight="1">
      <c r="A247" s="498">
        <v>230</v>
      </c>
      <c r="B247" s="504" t="s">
        <v>10398</v>
      </c>
      <c r="C247" s="504" t="s">
        <v>10530</v>
      </c>
      <c r="D247" s="499">
        <v>3</v>
      </c>
      <c r="E247" s="499">
        <v>8340</v>
      </c>
      <c r="F247" s="499">
        <v>8340</v>
      </c>
      <c r="G247" s="499">
        <v>149888</v>
      </c>
      <c r="H247" s="499"/>
      <c r="I247" s="499"/>
      <c r="J247" s="499">
        <v>149888</v>
      </c>
      <c r="K247" s="499">
        <v>149888</v>
      </c>
      <c r="L247" s="499"/>
      <c r="M247" s="499"/>
      <c r="N247" s="505">
        <v>149888</v>
      </c>
      <c r="O247" s="499">
        <v>11991</v>
      </c>
      <c r="P247" s="499">
        <v>161879</v>
      </c>
      <c r="Q247" s="499"/>
      <c r="R247" s="501"/>
      <c r="S247" s="502"/>
      <c r="T247" s="499"/>
      <c r="U247" s="499"/>
      <c r="V247" s="499">
        <v>161879</v>
      </c>
      <c r="W247" s="501"/>
      <c r="X247" s="501"/>
      <c r="Y247" s="501"/>
      <c r="Z247" s="501"/>
      <c r="AA247" s="501"/>
      <c r="AB247" s="503"/>
    </row>
    <row r="248" spans="1:28" ht="35.1" customHeight="1">
      <c r="A248" s="498">
        <v>231</v>
      </c>
      <c r="B248" s="504" t="s">
        <v>10274</v>
      </c>
      <c r="C248" s="504" t="s">
        <v>10719</v>
      </c>
      <c r="D248" s="499">
        <v>33</v>
      </c>
      <c r="E248" s="499">
        <v>16500</v>
      </c>
      <c r="F248" s="499">
        <v>16500</v>
      </c>
      <c r="G248" s="499">
        <v>552576</v>
      </c>
      <c r="H248" s="499"/>
      <c r="I248" s="499"/>
      <c r="J248" s="499">
        <v>552576</v>
      </c>
      <c r="K248" s="499">
        <v>388887</v>
      </c>
      <c r="L248" s="499"/>
      <c r="M248" s="499"/>
      <c r="N248" s="505">
        <v>388887</v>
      </c>
      <c r="O248" s="499">
        <v>31113</v>
      </c>
      <c r="P248" s="499">
        <v>420000</v>
      </c>
      <c r="Q248" s="499">
        <v>163689</v>
      </c>
      <c r="R248" s="501"/>
      <c r="S248" s="502">
        <v>6828000</v>
      </c>
      <c r="T248" s="499"/>
      <c r="U248" s="499"/>
      <c r="V248" s="499">
        <v>420000</v>
      </c>
      <c r="W248" s="501"/>
      <c r="X248" s="501"/>
      <c r="Y248" s="501"/>
      <c r="Z248" s="501"/>
      <c r="AA248" s="501"/>
      <c r="AB248" s="503"/>
    </row>
    <row r="249" spans="1:28" ht="35.1" customHeight="1">
      <c r="A249" s="498">
        <v>232</v>
      </c>
      <c r="B249" s="504" t="s">
        <v>10417</v>
      </c>
      <c r="C249" s="504" t="s">
        <v>10549</v>
      </c>
      <c r="D249" s="499">
        <v>2</v>
      </c>
      <c r="E249" s="499">
        <v>5920</v>
      </c>
      <c r="F249" s="499">
        <v>5920</v>
      </c>
      <c r="G249" s="499">
        <v>59520</v>
      </c>
      <c r="H249" s="499">
        <v>4545</v>
      </c>
      <c r="I249" s="499"/>
      <c r="J249" s="499">
        <v>64065</v>
      </c>
      <c r="K249" s="499">
        <v>59520</v>
      </c>
      <c r="L249" s="499">
        <v>4545</v>
      </c>
      <c r="M249" s="499"/>
      <c r="N249" s="505">
        <v>64065</v>
      </c>
      <c r="O249" s="499">
        <v>5125</v>
      </c>
      <c r="P249" s="499">
        <v>69190</v>
      </c>
      <c r="Q249" s="499"/>
      <c r="R249" s="501"/>
      <c r="S249" s="502">
        <v>440000</v>
      </c>
      <c r="T249" s="499">
        <v>30000</v>
      </c>
      <c r="U249" s="499"/>
      <c r="V249" s="499">
        <v>69190</v>
      </c>
      <c r="W249" s="501"/>
      <c r="X249" s="501"/>
      <c r="Y249" s="501"/>
      <c r="Z249" s="501"/>
      <c r="AA249" s="501"/>
      <c r="AB249" s="503"/>
    </row>
    <row r="250" spans="1:28" ht="35.1" customHeight="1">
      <c r="A250" s="498">
        <v>233</v>
      </c>
      <c r="B250" s="504" t="s">
        <v>10420</v>
      </c>
      <c r="C250" s="504" t="s">
        <v>10552</v>
      </c>
      <c r="D250" s="499">
        <v>1</v>
      </c>
      <c r="E250" s="499">
        <v>5090</v>
      </c>
      <c r="F250" s="499">
        <v>5090</v>
      </c>
      <c r="G250" s="499">
        <v>59136</v>
      </c>
      <c r="H250" s="499">
        <v>5000</v>
      </c>
      <c r="I250" s="499"/>
      <c r="J250" s="499">
        <v>64136</v>
      </c>
      <c r="K250" s="499">
        <v>59136</v>
      </c>
      <c r="L250" s="499">
        <v>5000</v>
      </c>
      <c r="M250" s="499"/>
      <c r="N250" s="505">
        <v>64136</v>
      </c>
      <c r="O250" s="499">
        <v>5131</v>
      </c>
      <c r="P250" s="499">
        <v>69267</v>
      </c>
      <c r="Q250" s="499"/>
      <c r="R250" s="501"/>
      <c r="S250" s="502"/>
      <c r="T250" s="499"/>
      <c r="U250" s="499"/>
      <c r="V250" s="499">
        <v>69267</v>
      </c>
      <c r="W250" s="501"/>
      <c r="X250" s="501"/>
      <c r="Y250" s="501"/>
      <c r="Z250" s="501"/>
      <c r="AA250" s="501"/>
      <c r="AB250" s="503"/>
    </row>
    <row r="251" spans="1:28" ht="35.1" customHeight="1">
      <c r="A251" s="498">
        <v>234</v>
      </c>
      <c r="B251" s="504" t="s">
        <v>10421</v>
      </c>
      <c r="C251" s="504" t="s">
        <v>10553</v>
      </c>
      <c r="D251" s="499">
        <v>1</v>
      </c>
      <c r="E251" s="499">
        <v>3300</v>
      </c>
      <c r="F251" s="499">
        <v>3300</v>
      </c>
      <c r="G251" s="499">
        <v>36480</v>
      </c>
      <c r="H251" s="499"/>
      <c r="I251" s="499"/>
      <c r="J251" s="499">
        <v>36480</v>
      </c>
      <c r="K251" s="499">
        <v>36480</v>
      </c>
      <c r="L251" s="499"/>
      <c r="M251" s="499"/>
      <c r="N251" s="505">
        <v>36480</v>
      </c>
      <c r="O251" s="499">
        <v>2918</v>
      </c>
      <c r="P251" s="499">
        <v>39398</v>
      </c>
      <c r="Q251" s="499"/>
      <c r="R251" s="501"/>
      <c r="S251" s="502">
        <v>758000</v>
      </c>
      <c r="T251" s="499"/>
      <c r="U251" s="499"/>
      <c r="V251" s="499">
        <v>39398</v>
      </c>
      <c r="W251" s="501"/>
      <c r="X251" s="501"/>
      <c r="Y251" s="501"/>
      <c r="Z251" s="501"/>
      <c r="AA251" s="501"/>
      <c r="AB251" s="503"/>
    </row>
    <row r="252" spans="1:28" ht="35.1" customHeight="1">
      <c r="A252" s="498">
        <v>235</v>
      </c>
      <c r="B252" s="504" t="s">
        <v>10423</v>
      </c>
      <c r="C252" s="504" t="s">
        <v>10555</v>
      </c>
      <c r="D252" s="499">
        <v>1</v>
      </c>
      <c r="E252" s="499">
        <v>45</v>
      </c>
      <c r="F252" s="499">
        <v>45</v>
      </c>
      <c r="G252" s="499">
        <v>15950</v>
      </c>
      <c r="H252" s="499"/>
      <c r="I252" s="499"/>
      <c r="J252" s="499">
        <v>15950</v>
      </c>
      <c r="K252" s="499">
        <v>15950</v>
      </c>
      <c r="L252" s="499"/>
      <c r="M252" s="499"/>
      <c r="N252" s="505">
        <v>15950</v>
      </c>
      <c r="O252" s="499">
        <v>1276</v>
      </c>
      <c r="P252" s="499">
        <v>17226</v>
      </c>
      <c r="Q252" s="499"/>
      <c r="R252" s="501"/>
      <c r="S252" s="502"/>
      <c r="T252" s="499"/>
      <c r="U252" s="499"/>
      <c r="V252" s="499">
        <v>17226</v>
      </c>
      <c r="W252" s="501"/>
      <c r="X252" s="501"/>
      <c r="Y252" s="501"/>
      <c r="Z252" s="501"/>
      <c r="AA252" s="501"/>
      <c r="AB252" s="503"/>
    </row>
    <row r="253" spans="1:28" ht="35.1" customHeight="1">
      <c r="A253" s="498">
        <v>236</v>
      </c>
      <c r="B253" s="504" t="s">
        <v>10720</v>
      </c>
      <c r="C253" s="504" t="s">
        <v>10721</v>
      </c>
      <c r="D253" s="499">
        <v>1</v>
      </c>
      <c r="E253" s="499">
        <v>3900</v>
      </c>
      <c r="F253" s="499">
        <v>3900</v>
      </c>
      <c r="G253" s="499">
        <v>36480</v>
      </c>
      <c r="H253" s="499"/>
      <c r="I253" s="499"/>
      <c r="J253" s="499">
        <v>36480</v>
      </c>
      <c r="K253" s="499">
        <v>36480</v>
      </c>
      <c r="L253" s="499"/>
      <c r="M253" s="499"/>
      <c r="N253" s="505">
        <v>36480</v>
      </c>
      <c r="O253" s="499">
        <v>2918</v>
      </c>
      <c r="P253" s="499">
        <v>39398</v>
      </c>
      <c r="Q253" s="499"/>
      <c r="R253" s="501"/>
      <c r="S253" s="502">
        <v>700000</v>
      </c>
      <c r="T253" s="499"/>
      <c r="U253" s="499"/>
      <c r="V253" s="499">
        <v>39398</v>
      </c>
      <c r="W253" s="501"/>
      <c r="X253" s="501"/>
      <c r="Y253" s="501"/>
      <c r="Z253" s="501"/>
      <c r="AA253" s="501"/>
      <c r="AB253" s="503"/>
    </row>
    <row r="254" spans="1:28" ht="35.1" customHeight="1">
      <c r="A254" s="498">
        <v>237</v>
      </c>
      <c r="B254" s="504" t="s">
        <v>10425</v>
      </c>
      <c r="C254" s="504" t="s">
        <v>10557</v>
      </c>
      <c r="D254" s="499">
        <v>4</v>
      </c>
      <c r="E254" s="499">
        <v>8196</v>
      </c>
      <c r="F254" s="499">
        <v>8196</v>
      </c>
      <c r="G254" s="499">
        <v>90240</v>
      </c>
      <c r="H254" s="499"/>
      <c r="I254" s="499"/>
      <c r="J254" s="499">
        <v>90240</v>
      </c>
      <c r="K254" s="499">
        <v>90240</v>
      </c>
      <c r="L254" s="499"/>
      <c r="M254" s="499"/>
      <c r="N254" s="505">
        <v>90240</v>
      </c>
      <c r="O254" s="499">
        <v>7219</v>
      </c>
      <c r="P254" s="499">
        <v>97459</v>
      </c>
      <c r="Q254" s="499"/>
      <c r="R254" s="501"/>
      <c r="S254" s="502">
        <v>6800000</v>
      </c>
      <c r="T254" s="499"/>
      <c r="U254" s="499"/>
      <c r="V254" s="499">
        <v>97459</v>
      </c>
      <c r="W254" s="501"/>
      <c r="X254" s="501"/>
      <c r="Y254" s="501"/>
      <c r="Z254" s="501"/>
      <c r="AA254" s="501"/>
      <c r="AB254" s="503"/>
    </row>
    <row r="255" spans="1:28" ht="35.1" customHeight="1">
      <c r="A255" s="498">
        <v>238</v>
      </c>
      <c r="B255" s="504" t="s">
        <v>10426</v>
      </c>
      <c r="C255" s="504" t="s">
        <v>10558</v>
      </c>
      <c r="D255" s="499">
        <v>1</v>
      </c>
      <c r="E255" s="499">
        <v>180</v>
      </c>
      <c r="F255" s="499">
        <v>180</v>
      </c>
      <c r="G255" s="499">
        <v>25375</v>
      </c>
      <c r="H255" s="499"/>
      <c r="I255" s="499"/>
      <c r="J255" s="499">
        <v>25375</v>
      </c>
      <c r="K255" s="499">
        <v>25375</v>
      </c>
      <c r="L255" s="499"/>
      <c r="M255" s="499"/>
      <c r="N255" s="505">
        <v>25375</v>
      </c>
      <c r="O255" s="499">
        <v>2030</v>
      </c>
      <c r="P255" s="499">
        <v>27405</v>
      </c>
      <c r="Q255" s="499"/>
      <c r="R255" s="501"/>
      <c r="S255" s="502"/>
      <c r="T255" s="499"/>
      <c r="U255" s="499"/>
      <c r="V255" s="499">
        <v>27405</v>
      </c>
      <c r="W255" s="501"/>
      <c r="X255" s="501"/>
      <c r="Y255" s="501"/>
      <c r="Z255" s="501"/>
      <c r="AA255" s="501"/>
      <c r="AB255" s="503"/>
    </row>
    <row r="256" spans="1:28" ht="35.1" customHeight="1">
      <c r="A256" s="498">
        <v>239</v>
      </c>
      <c r="B256" s="504" t="s">
        <v>10428</v>
      </c>
      <c r="C256" s="504" t="s">
        <v>10560</v>
      </c>
      <c r="D256" s="499">
        <v>1</v>
      </c>
      <c r="E256" s="499">
        <v>5500</v>
      </c>
      <c r="F256" s="499">
        <v>29133</v>
      </c>
      <c r="G256" s="499">
        <v>174080</v>
      </c>
      <c r="H256" s="499"/>
      <c r="I256" s="499"/>
      <c r="J256" s="499">
        <v>174080</v>
      </c>
      <c r="K256" s="499">
        <v>174080</v>
      </c>
      <c r="L256" s="499"/>
      <c r="M256" s="499"/>
      <c r="N256" s="505">
        <v>174080</v>
      </c>
      <c r="O256" s="499">
        <v>13926</v>
      </c>
      <c r="P256" s="499">
        <v>188006</v>
      </c>
      <c r="Q256" s="499"/>
      <c r="R256" s="501"/>
      <c r="S256" s="502"/>
      <c r="T256" s="499"/>
      <c r="U256" s="499"/>
      <c r="V256" s="499">
        <v>188006</v>
      </c>
      <c r="W256" s="501"/>
      <c r="X256" s="501"/>
      <c r="Y256" s="501"/>
      <c r="Z256" s="501"/>
      <c r="AA256" s="501"/>
      <c r="AB256" s="503"/>
    </row>
    <row r="257" spans="1:28" ht="35.1" customHeight="1">
      <c r="A257" s="498">
        <v>240</v>
      </c>
      <c r="B257" s="504" t="s">
        <v>10722</v>
      </c>
      <c r="C257" s="504" t="s">
        <v>10723</v>
      </c>
      <c r="D257" s="499">
        <v>10</v>
      </c>
      <c r="E257" s="499">
        <v>15950</v>
      </c>
      <c r="F257" s="499">
        <v>15950</v>
      </c>
      <c r="G257" s="499">
        <v>243328</v>
      </c>
      <c r="H257" s="499"/>
      <c r="I257" s="499"/>
      <c r="J257" s="499">
        <v>243328</v>
      </c>
      <c r="K257" s="499">
        <v>246296</v>
      </c>
      <c r="L257" s="499"/>
      <c r="M257" s="499"/>
      <c r="N257" s="505">
        <v>246296</v>
      </c>
      <c r="O257" s="499">
        <v>19704</v>
      </c>
      <c r="P257" s="499">
        <v>266000</v>
      </c>
      <c r="Q257" s="499">
        <v>-2968</v>
      </c>
      <c r="R257" s="501"/>
      <c r="S257" s="502">
        <v>230000</v>
      </c>
      <c r="T257" s="499"/>
      <c r="U257" s="499"/>
      <c r="V257" s="499">
        <v>266000</v>
      </c>
      <c r="W257" s="501"/>
      <c r="X257" s="501"/>
      <c r="Y257" s="501"/>
      <c r="Z257" s="501"/>
      <c r="AA257" s="501"/>
      <c r="AB257" s="503"/>
    </row>
    <row r="258" spans="1:28" ht="35.1" customHeight="1">
      <c r="A258" s="498">
        <v>241</v>
      </c>
      <c r="B258" s="504" t="s">
        <v>10724</v>
      </c>
      <c r="C258" s="504" t="s">
        <v>10725</v>
      </c>
      <c r="D258" s="499">
        <v>1</v>
      </c>
      <c r="E258" s="499">
        <v>2090</v>
      </c>
      <c r="F258" s="499">
        <v>2090</v>
      </c>
      <c r="G258" s="499">
        <v>103750</v>
      </c>
      <c r="H258" s="499">
        <v>4545</v>
      </c>
      <c r="I258" s="499"/>
      <c r="J258" s="499">
        <v>108295</v>
      </c>
      <c r="K258" s="499">
        <v>103750</v>
      </c>
      <c r="L258" s="499">
        <v>4545</v>
      </c>
      <c r="M258" s="499"/>
      <c r="N258" s="505">
        <v>108295</v>
      </c>
      <c r="O258" s="499">
        <v>8664</v>
      </c>
      <c r="P258" s="499">
        <v>116959</v>
      </c>
      <c r="Q258" s="499"/>
      <c r="R258" s="501"/>
      <c r="S258" s="502"/>
      <c r="T258" s="499">
        <v>117000</v>
      </c>
      <c r="U258" s="499"/>
      <c r="V258" s="499">
        <v>116959</v>
      </c>
      <c r="W258" s="501"/>
      <c r="X258" s="501"/>
      <c r="Y258" s="501"/>
      <c r="Z258" s="501"/>
      <c r="AA258" s="501"/>
      <c r="AB258" s="503"/>
    </row>
    <row r="259" spans="1:28" ht="35.1" customHeight="1">
      <c r="A259" s="498">
        <v>242</v>
      </c>
      <c r="B259" s="504" t="s">
        <v>10726</v>
      </c>
      <c r="C259" s="504" t="s">
        <v>10727</v>
      </c>
      <c r="D259" s="499">
        <v>1</v>
      </c>
      <c r="E259" s="499">
        <v>45</v>
      </c>
      <c r="F259" s="499">
        <v>45</v>
      </c>
      <c r="G259" s="499">
        <v>1016250</v>
      </c>
      <c r="H259" s="499"/>
      <c r="I259" s="499"/>
      <c r="J259" s="499">
        <v>1016250</v>
      </c>
      <c r="K259" s="499">
        <v>1016250</v>
      </c>
      <c r="L259" s="499"/>
      <c r="M259" s="499"/>
      <c r="N259" s="505">
        <v>1016250</v>
      </c>
      <c r="O259" s="499">
        <v>81300</v>
      </c>
      <c r="P259" s="499">
        <v>1097550</v>
      </c>
      <c r="Q259" s="499"/>
      <c r="R259" s="501"/>
      <c r="S259" s="502"/>
      <c r="T259" s="499"/>
      <c r="U259" s="499"/>
      <c r="V259" s="499">
        <v>1097550</v>
      </c>
      <c r="W259" s="501"/>
      <c r="X259" s="501"/>
      <c r="Y259" s="501"/>
      <c r="Z259" s="501"/>
      <c r="AA259" s="501"/>
      <c r="AB259" s="503"/>
    </row>
    <row r="260" spans="1:28" ht="35.1" customHeight="1">
      <c r="A260" s="498">
        <v>243</v>
      </c>
      <c r="B260" s="504" t="s">
        <v>10728</v>
      </c>
      <c r="C260" s="504" t="s">
        <v>10729</v>
      </c>
      <c r="D260" s="499">
        <v>1</v>
      </c>
      <c r="E260" s="499">
        <v>155</v>
      </c>
      <c r="F260" s="499">
        <v>155</v>
      </c>
      <c r="G260" s="499">
        <v>466250</v>
      </c>
      <c r="H260" s="499"/>
      <c r="I260" s="499"/>
      <c r="J260" s="499">
        <v>466250</v>
      </c>
      <c r="K260" s="499">
        <v>466250</v>
      </c>
      <c r="L260" s="499"/>
      <c r="M260" s="499"/>
      <c r="N260" s="505">
        <v>466250</v>
      </c>
      <c r="O260" s="499">
        <v>37300</v>
      </c>
      <c r="P260" s="499">
        <v>503550</v>
      </c>
      <c r="Q260" s="499"/>
      <c r="R260" s="501"/>
      <c r="S260" s="502"/>
      <c r="T260" s="499"/>
      <c r="U260" s="499"/>
      <c r="V260" s="499">
        <v>503550</v>
      </c>
      <c r="W260" s="501"/>
      <c r="X260" s="501"/>
      <c r="Y260" s="501"/>
      <c r="Z260" s="501"/>
      <c r="AA260" s="501"/>
      <c r="AB260" s="503"/>
    </row>
    <row r="261" spans="1:28" ht="35.1" customHeight="1">
      <c r="A261" s="498">
        <v>244</v>
      </c>
      <c r="B261" s="504" t="s">
        <v>9782</v>
      </c>
      <c r="C261" s="504" t="s">
        <v>9801</v>
      </c>
      <c r="D261" s="499">
        <v>1</v>
      </c>
      <c r="E261" s="499">
        <v>20</v>
      </c>
      <c r="F261" s="499">
        <v>20</v>
      </c>
      <c r="G261" s="499">
        <v>11875</v>
      </c>
      <c r="H261" s="499"/>
      <c r="I261" s="499"/>
      <c r="J261" s="499">
        <v>11875</v>
      </c>
      <c r="K261" s="499">
        <v>11875</v>
      </c>
      <c r="L261" s="499"/>
      <c r="M261" s="499"/>
      <c r="N261" s="505">
        <v>11875</v>
      </c>
      <c r="O261" s="499">
        <v>950</v>
      </c>
      <c r="P261" s="499">
        <v>12825</v>
      </c>
      <c r="Q261" s="499"/>
      <c r="R261" s="501"/>
      <c r="S261" s="502"/>
      <c r="T261" s="499"/>
      <c r="U261" s="499"/>
      <c r="V261" s="499">
        <v>12825</v>
      </c>
      <c r="W261" s="501"/>
      <c r="X261" s="501"/>
      <c r="Y261" s="501"/>
      <c r="Z261" s="501"/>
      <c r="AA261" s="501"/>
      <c r="AB261" s="503"/>
    </row>
    <row r="262" spans="1:28" ht="35.1" customHeight="1">
      <c r="A262" s="498">
        <v>245</v>
      </c>
      <c r="B262" s="504" t="s">
        <v>10730</v>
      </c>
      <c r="C262" s="504" t="s">
        <v>10731</v>
      </c>
      <c r="D262" s="499">
        <v>1</v>
      </c>
      <c r="E262" s="499">
        <v>35</v>
      </c>
      <c r="F262" s="499">
        <v>35</v>
      </c>
      <c r="G262" s="499">
        <v>15950</v>
      </c>
      <c r="H262" s="499"/>
      <c r="I262" s="499"/>
      <c r="J262" s="499">
        <v>15950</v>
      </c>
      <c r="K262" s="499">
        <v>15400</v>
      </c>
      <c r="L262" s="499"/>
      <c r="M262" s="499"/>
      <c r="N262" s="505">
        <v>15400</v>
      </c>
      <c r="O262" s="499">
        <v>1232</v>
      </c>
      <c r="P262" s="499">
        <v>16632</v>
      </c>
      <c r="Q262" s="499">
        <v>550</v>
      </c>
      <c r="R262" s="501"/>
      <c r="S262" s="502"/>
      <c r="T262" s="499"/>
      <c r="U262" s="499">
        <v>16632</v>
      </c>
      <c r="V262" s="499"/>
      <c r="W262" s="501"/>
      <c r="X262" s="501"/>
      <c r="Y262" s="501"/>
      <c r="Z262" s="501"/>
      <c r="AA262" s="501"/>
      <c r="AB262" s="503"/>
    </row>
    <row r="263" spans="1:28" ht="35.1" customHeight="1">
      <c r="A263" s="498">
        <v>246</v>
      </c>
      <c r="B263" s="504" t="s">
        <v>9783</v>
      </c>
      <c r="C263" s="504" t="s">
        <v>10732</v>
      </c>
      <c r="D263" s="499">
        <v>2</v>
      </c>
      <c r="E263" s="499">
        <v>1300</v>
      </c>
      <c r="F263" s="499">
        <v>1300</v>
      </c>
      <c r="G263" s="499">
        <v>190000</v>
      </c>
      <c r="H263" s="499"/>
      <c r="I263" s="499"/>
      <c r="J263" s="499">
        <v>190000</v>
      </c>
      <c r="K263" s="499">
        <v>190000</v>
      </c>
      <c r="L263" s="499"/>
      <c r="M263" s="499"/>
      <c r="N263" s="505">
        <v>190000</v>
      </c>
      <c r="O263" s="499">
        <v>15200</v>
      </c>
      <c r="P263" s="499">
        <v>205200</v>
      </c>
      <c r="Q263" s="499"/>
      <c r="R263" s="501"/>
      <c r="S263" s="502"/>
      <c r="T263" s="499"/>
      <c r="U263" s="499"/>
      <c r="V263" s="499">
        <v>205200</v>
      </c>
      <c r="W263" s="501"/>
      <c r="X263" s="501"/>
      <c r="Y263" s="501"/>
      <c r="Z263" s="501"/>
      <c r="AA263" s="501"/>
      <c r="AB263" s="503"/>
    </row>
    <row r="264" spans="1:28" ht="35.1" customHeight="1">
      <c r="A264" s="498">
        <v>247</v>
      </c>
      <c r="B264" s="504" t="s">
        <v>9785</v>
      </c>
      <c r="C264" s="504" t="s">
        <v>9804</v>
      </c>
      <c r="D264" s="499">
        <v>1</v>
      </c>
      <c r="E264" s="499">
        <v>120</v>
      </c>
      <c r="F264" s="499">
        <v>120</v>
      </c>
      <c r="G264" s="499">
        <v>30625</v>
      </c>
      <c r="H264" s="499"/>
      <c r="I264" s="499"/>
      <c r="J264" s="499">
        <v>30625</v>
      </c>
      <c r="K264" s="499">
        <v>19931</v>
      </c>
      <c r="L264" s="499"/>
      <c r="M264" s="499"/>
      <c r="N264" s="505">
        <v>19931</v>
      </c>
      <c r="O264" s="499">
        <v>1594</v>
      </c>
      <c r="P264" s="499">
        <v>21525</v>
      </c>
      <c r="Q264" s="499">
        <v>10694</v>
      </c>
      <c r="R264" s="501"/>
      <c r="S264" s="502"/>
      <c r="T264" s="499"/>
      <c r="U264" s="499"/>
      <c r="V264" s="499">
        <v>21525</v>
      </c>
      <c r="W264" s="501"/>
      <c r="X264" s="501"/>
      <c r="Y264" s="501"/>
      <c r="Z264" s="501"/>
      <c r="AA264" s="501"/>
      <c r="AB264" s="503"/>
    </row>
    <row r="265" spans="1:28" ht="35.1" customHeight="1">
      <c r="A265" s="498">
        <v>248</v>
      </c>
      <c r="B265" s="504" t="s">
        <v>9785</v>
      </c>
      <c r="C265" s="504" t="s">
        <v>10733</v>
      </c>
      <c r="D265" s="499">
        <v>1</v>
      </c>
      <c r="E265" s="499">
        <v>115</v>
      </c>
      <c r="F265" s="499">
        <v>115</v>
      </c>
      <c r="G265" s="499">
        <v>21875</v>
      </c>
      <c r="H265" s="499"/>
      <c r="I265" s="499"/>
      <c r="J265" s="499">
        <v>21875</v>
      </c>
      <c r="K265" s="499">
        <v>14292</v>
      </c>
      <c r="L265" s="499"/>
      <c r="M265" s="499"/>
      <c r="N265" s="505">
        <v>14292</v>
      </c>
      <c r="O265" s="499">
        <v>1143</v>
      </c>
      <c r="P265" s="499">
        <v>15435</v>
      </c>
      <c r="Q265" s="499">
        <v>7583</v>
      </c>
      <c r="R265" s="501"/>
      <c r="S265" s="502"/>
      <c r="T265" s="499"/>
      <c r="U265" s="499"/>
      <c r="V265" s="499">
        <v>15435</v>
      </c>
      <c r="W265" s="501"/>
      <c r="X265" s="501"/>
      <c r="Y265" s="501"/>
      <c r="Z265" s="501"/>
      <c r="AA265" s="501"/>
      <c r="AB265" s="503"/>
    </row>
    <row r="266" spans="1:28" ht="35.1" customHeight="1">
      <c r="A266" s="498">
        <v>249</v>
      </c>
      <c r="B266" s="504" t="s">
        <v>9785</v>
      </c>
      <c r="C266" s="504" t="s">
        <v>10734</v>
      </c>
      <c r="D266" s="499">
        <v>2</v>
      </c>
      <c r="E266" s="499">
        <v>370</v>
      </c>
      <c r="F266" s="499">
        <v>370</v>
      </c>
      <c r="G266" s="499">
        <v>51250</v>
      </c>
      <c r="H266" s="499">
        <v>5000</v>
      </c>
      <c r="I266" s="499"/>
      <c r="J266" s="499">
        <v>56250</v>
      </c>
      <c r="K266" s="499">
        <v>33639</v>
      </c>
      <c r="L266" s="499">
        <v>5093</v>
      </c>
      <c r="M266" s="499"/>
      <c r="N266" s="505">
        <v>38732</v>
      </c>
      <c r="O266" s="499">
        <v>3098</v>
      </c>
      <c r="P266" s="499">
        <v>41830</v>
      </c>
      <c r="Q266" s="499">
        <v>17518</v>
      </c>
      <c r="R266" s="501"/>
      <c r="S266" s="502"/>
      <c r="T266" s="499"/>
      <c r="U266" s="499"/>
      <c r="V266" s="499">
        <v>41830</v>
      </c>
      <c r="W266" s="501"/>
      <c r="X266" s="501"/>
      <c r="Y266" s="501"/>
      <c r="Z266" s="501"/>
      <c r="AA266" s="501"/>
      <c r="AB266" s="503"/>
    </row>
    <row r="267" spans="1:28" ht="35.1" customHeight="1">
      <c r="A267" s="498">
        <v>250</v>
      </c>
      <c r="B267" s="504" t="s">
        <v>10735</v>
      </c>
      <c r="C267" s="504" t="s">
        <v>10736</v>
      </c>
      <c r="D267" s="499">
        <v>7</v>
      </c>
      <c r="E267" s="499">
        <v>5850</v>
      </c>
      <c r="F267" s="499">
        <v>5850</v>
      </c>
      <c r="G267" s="499">
        <v>512760</v>
      </c>
      <c r="H267" s="499"/>
      <c r="I267" s="499"/>
      <c r="J267" s="499">
        <v>512760</v>
      </c>
      <c r="K267" s="499">
        <v>512760</v>
      </c>
      <c r="L267" s="499"/>
      <c r="M267" s="499"/>
      <c r="N267" s="505">
        <v>512760</v>
      </c>
      <c r="O267" s="499">
        <v>41021</v>
      </c>
      <c r="P267" s="499">
        <v>553781</v>
      </c>
      <c r="Q267" s="499"/>
      <c r="R267" s="501"/>
      <c r="S267" s="502"/>
      <c r="T267" s="499"/>
      <c r="U267" s="499"/>
      <c r="V267" s="499">
        <v>553781</v>
      </c>
      <c r="W267" s="501"/>
      <c r="X267" s="501"/>
      <c r="Y267" s="501"/>
      <c r="Z267" s="501"/>
      <c r="AA267" s="501"/>
      <c r="AB267" s="503"/>
    </row>
    <row r="268" spans="1:28" ht="35.1" customHeight="1">
      <c r="A268" s="498">
        <v>251</v>
      </c>
      <c r="B268" s="504" t="s">
        <v>9788</v>
      </c>
      <c r="C268" s="504" t="s">
        <v>10737</v>
      </c>
      <c r="D268" s="499">
        <v>1</v>
      </c>
      <c r="E268" s="499">
        <v>170</v>
      </c>
      <c r="F268" s="499">
        <v>170</v>
      </c>
      <c r="G268" s="499">
        <v>30625</v>
      </c>
      <c r="H268" s="499"/>
      <c r="I268" s="499"/>
      <c r="J268" s="499">
        <v>30625</v>
      </c>
      <c r="K268" s="499">
        <v>24997</v>
      </c>
      <c r="L268" s="499"/>
      <c r="M268" s="499"/>
      <c r="N268" s="505">
        <v>24997</v>
      </c>
      <c r="O268" s="499">
        <v>2000</v>
      </c>
      <c r="P268" s="499">
        <v>26997</v>
      </c>
      <c r="Q268" s="499">
        <v>5628</v>
      </c>
      <c r="R268" s="501"/>
      <c r="S268" s="502"/>
      <c r="T268" s="499"/>
      <c r="U268" s="499"/>
      <c r="V268" s="499">
        <v>26997</v>
      </c>
      <c r="W268" s="501"/>
      <c r="X268" s="501"/>
      <c r="Y268" s="501"/>
      <c r="Z268" s="501"/>
      <c r="AA268" s="501"/>
      <c r="AB268" s="503"/>
    </row>
    <row r="269" spans="1:28" ht="35.1" customHeight="1">
      <c r="A269" s="498">
        <v>252</v>
      </c>
      <c r="B269" s="504" t="s">
        <v>10738</v>
      </c>
      <c r="C269" s="504" t="s">
        <v>10739</v>
      </c>
      <c r="D269" s="499">
        <v>2</v>
      </c>
      <c r="E269" s="499">
        <v>1600</v>
      </c>
      <c r="F269" s="499">
        <v>1600</v>
      </c>
      <c r="G269" s="499">
        <v>57600</v>
      </c>
      <c r="H269" s="499"/>
      <c r="I269" s="499"/>
      <c r="J269" s="499">
        <v>57600</v>
      </c>
      <c r="K269" s="499">
        <v>57600</v>
      </c>
      <c r="L269" s="499"/>
      <c r="M269" s="499"/>
      <c r="N269" s="505">
        <v>57600</v>
      </c>
      <c r="O269" s="499">
        <v>4608</v>
      </c>
      <c r="P269" s="499">
        <v>62208</v>
      </c>
      <c r="Q269" s="499"/>
      <c r="R269" s="501"/>
      <c r="S269" s="502"/>
      <c r="T269" s="499"/>
      <c r="U269" s="499">
        <v>62208</v>
      </c>
      <c r="V269" s="499"/>
      <c r="W269" s="501"/>
      <c r="X269" s="501"/>
      <c r="Y269" s="501"/>
      <c r="Z269" s="501"/>
      <c r="AA269" s="501"/>
      <c r="AB269" s="503"/>
    </row>
    <row r="270" spans="1:28" ht="35.1" customHeight="1">
      <c r="A270" s="498">
        <v>253</v>
      </c>
      <c r="B270" s="504" t="s">
        <v>10740</v>
      </c>
      <c r="C270" s="504" t="s">
        <v>10741</v>
      </c>
      <c r="D270" s="499">
        <v>1</v>
      </c>
      <c r="E270" s="499">
        <v>50</v>
      </c>
      <c r="F270" s="499">
        <v>50</v>
      </c>
      <c r="G270" s="499">
        <v>13775</v>
      </c>
      <c r="H270" s="499"/>
      <c r="I270" s="499"/>
      <c r="J270" s="499">
        <v>13775</v>
      </c>
      <c r="K270" s="499">
        <v>13775</v>
      </c>
      <c r="L270" s="499"/>
      <c r="M270" s="499"/>
      <c r="N270" s="505">
        <v>13775</v>
      </c>
      <c r="O270" s="499">
        <v>1102</v>
      </c>
      <c r="P270" s="499">
        <v>14877</v>
      </c>
      <c r="Q270" s="499"/>
      <c r="R270" s="501"/>
      <c r="S270" s="502"/>
      <c r="T270" s="499"/>
      <c r="U270" s="499"/>
      <c r="V270" s="499">
        <v>14877</v>
      </c>
      <c r="W270" s="501"/>
      <c r="X270" s="501"/>
      <c r="Y270" s="501"/>
      <c r="Z270" s="501"/>
      <c r="AA270" s="501"/>
      <c r="AB270" s="503"/>
    </row>
    <row r="271" spans="1:28" ht="35.1" customHeight="1">
      <c r="A271" s="498">
        <v>254</v>
      </c>
      <c r="B271" s="504" t="s">
        <v>10742</v>
      </c>
      <c r="C271" s="504" t="s">
        <v>10743</v>
      </c>
      <c r="D271" s="499">
        <v>1</v>
      </c>
      <c r="E271" s="499">
        <v>50</v>
      </c>
      <c r="F271" s="499">
        <v>50</v>
      </c>
      <c r="G271" s="499">
        <v>11875</v>
      </c>
      <c r="H271" s="499"/>
      <c r="I271" s="499"/>
      <c r="J271" s="499">
        <v>11875</v>
      </c>
      <c r="K271" s="499">
        <v>11875</v>
      </c>
      <c r="L271" s="499"/>
      <c r="M271" s="499"/>
      <c r="N271" s="505">
        <v>11875</v>
      </c>
      <c r="O271" s="499">
        <v>950</v>
      </c>
      <c r="P271" s="499">
        <v>12825</v>
      </c>
      <c r="Q271" s="499"/>
      <c r="R271" s="501"/>
      <c r="S271" s="502"/>
      <c r="T271" s="499"/>
      <c r="U271" s="499">
        <v>12825</v>
      </c>
      <c r="V271" s="499"/>
      <c r="W271" s="501"/>
      <c r="X271" s="501"/>
      <c r="Y271" s="501"/>
      <c r="Z271" s="501"/>
      <c r="AA271" s="501"/>
      <c r="AB271" s="503"/>
    </row>
    <row r="272" spans="1:28" ht="35.1" customHeight="1">
      <c r="A272" s="498">
        <v>255</v>
      </c>
      <c r="B272" s="504" t="s">
        <v>10744</v>
      </c>
      <c r="C272" s="504" t="s">
        <v>10745</v>
      </c>
      <c r="D272" s="499">
        <v>1</v>
      </c>
      <c r="E272" s="499">
        <v>36</v>
      </c>
      <c r="F272" s="499">
        <v>36</v>
      </c>
      <c r="G272" s="499">
        <v>15950</v>
      </c>
      <c r="H272" s="499"/>
      <c r="I272" s="499"/>
      <c r="J272" s="499">
        <v>15950</v>
      </c>
      <c r="K272" s="499">
        <v>15950</v>
      </c>
      <c r="L272" s="499"/>
      <c r="M272" s="499"/>
      <c r="N272" s="505">
        <v>15950</v>
      </c>
      <c r="O272" s="499">
        <v>1276</v>
      </c>
      <c r="P272" s="499">
        <v>17226</v>
      </c>
      <c r="Q272" s="499"/>
      <c r="R272" s="501"/>
      <c r="S272" s="502"/>
      <c r="T272" s="499"/>
      <c r="U272" s="499"/>
      <c r="V272" s="499">
        <v>17226</v>
      </c>
      <c r="W272" s="501"/>
      <c r="X272" s="501"/>
      <c r="Y272" s="501"/>
      <c r="Z272" s="501"/>
      <c r="AA272" s="501"/>
      <c r="AB272" s="503"/>
    </row>
    <row r="273" spans="1:28" ht="35.1" customHeight="1">
      <c r="A273" s="498">
        <v>256</v>
      </c>
      <c r="B273" s="504" t="s">
        <v>9789</v>
      </c>
      <c r="C273" s="504" t="s">
        <v>10746</v>
      </c>
      <c r="D273" s="499">
        <v>1</v>
      </c>
      <c r="E273" s="499">
        <v>200</v>
      </c>
      <c r="F273" s="499">
        <v>200</v>
      </c>
      <c r="G273" s="499">
        <v>30625</v>
      </c>
      <c r="H273" s="499"/>
      <c r="I273" s="499"/>
      <c r="J273" s="499">
        <v>30625</v>
      </c>
      <c r="K273" s="499">
        <v>15075</v>
      </c>
      <c r="L273" s="499"/>
      <c r="M273" s="499"/>
      <c r="N273" s="505">
        <v>15075</v>
      </c>
      <c r="O273" s="499">
        <v>1206</v>
      </c>
      <c r="P273" s="499">
        <v>16281</v>
      </c>
      <c r="Q273" s="499">
        <v>15550</v>
      </c>
      <c r="R273" s="501"/>
      <c r="S273" s="502"/>
      <c r="T273" s="499"/>
      <c r="U273" s="499"/>
      <c r="V273" s="499">
        <v>16281</v>
      </c>
      <c r="W273" s="501"/>
      <c r="X273" s="501"/>
      <c r="Y273" s="501"/>
      <c r="Z273" s="501"/>
      <c r="AA273" s="501"/>
      <c r="AB273" s="503"/>
    </row>
    <row r="274" spans="1:28" ht="35.1" customHeight="1">
      <c r="A274" s="498">
        <v>257</v>
      </c>
      <c r="B274" s="504" t="s">
        <v>5777</v>
      </c>
      <c r="C274" s="504" t="s">
        <v>5778</v>
      </c>
      <c r="D274" s="499">
        <v>5</v>
      </c>
      <c r="E274" s="499">
        <v>1774</v>
      </c>
      <c r="F274" s="499">
        <v>1774</v>
      </c>
      <c r="G274" s="499">
        <v>148975</v>
      </c>
      <c r="H274" s="499"/>
      <c r="I274" s="499"/>
      <c r="J274" s="499">
        <v>148975</v>
      </c>
      <c r="K274" s="499">
        <v>148975</v>
      </c>
      <c r="L274" s="499"/>
      <c r="M274" s="499"/>
      <c r="N274" s="505">
        <v>148975</v>
      </c>
      <c r="O274" s="499">
        <v>11918</v>
      </c>
      <c r="P274" s="499">
        <v>160893</v>
      </c>
      <c r="Q274" s="499"/>
      <c r="R274" s="501"/>
      <c r="S274" s="502"/>
      <c r="T274" s="499"/>
      <c r="U274" s="499"/>
      <c r="V274" s="499">
        <v>160893</v>
      </c>
      <c r="W274" s="501"/>
      <c r="X274" s="501"/>
      <c r="Y274" s="501"/>
      <c r="Z274" s="501"/>
      <c r="AA274" s="501"/>
      <c r="AB274" s="503"/>
    </row>
    <row r="275" spans="1:28" ht="35.1" customHeight="1">
      <c r="A275" s="498">
        <v>258</v>
      </c>
      <c r="B275" s="504" t="s">
        <v>5801</v>
      </c>
      <c r="C275" s="504" t="s">
        <v>5802</v>
      </c>
      <c r="D275" s="499">
        <v>1</v>
      </c>
      <c r="E275" s="499">
        <v>50</v>
      </c>
      <c r="F275" s="499">
        <v>50</v>
      </c>
      <c r="G275" s="499">
        <v>11875</v>
      </c>
      <c r="H275" s="499"/>
      <c r="I275" s="499"/>
      <c r="J275" s="499">
        <v>11875</v>
      </c>
      <c r="K275" s="499">
        <v>11875</v>
      </c>
      <c r="L275" s="499"/>
      <c r="M275" s="499"/>
      <c r="N275" s="505">
        <v>11875</v>
      </c>
      <c r="O275" s="499">
        <v>950</v>
      </c>
      <c r="P275" s="499">
        <v>12825</v>
      </c>
      <c r="Q275" s="499"/>
      <c r="R275" s="501"/>
      <c r="S275" s="502"/>
      <c r="T275" s="499"/>
      <c r="U275" s="499"/>
      <c r="V275" s="499">
        <v>12825</v>
      </c>
      <c r="W275" s="501"/>
      <c r="X275" s="501"/>
      <c r="Y275" s="501"/>
      <c r="Z275" s="501"/>
      <c r="AA275" s="501"/>
      <c r="AB275" s="503"/>
    </row>
    <row r="276" spans="1:28" ht="35.1" customHeight="1">
      <c r="A276" s="498">
        <v>259</v>
      </c>
      <c r="B276" s="504" t="s">
        <v>5661</v>
      </c>
      <c r="C276" s="504" t="s">
        <v>10147</v>
      </c>
      <c r="D276" s="499">
        <v>1</v>
      </c>
      <c r="E276" s="499">
        <v>10</v>
      </c>
      <c r="F276" s="499">
        <v>10</v>
      </c>
      <c r="G276" s="499">
        <v>10000</v>
      </c>
      <c r="H276" s="499">
        <v>5000</v>
      </c>
      <c r="I276" s="499"/>
      <c r="J276" s="499">
        <v>15000</v>
      </c>
      <c r="K276" s="499">
        <v>10000</v>
      </c>
      <c r="L276" s="499">
        <v>5000</v>
      </c>
      <c r="M276" s="499"/>
      <c r="N276" s="505">
        <v>15000</v>
      </c>
      <c r="O276" s="499">
        <v>1200</v>
      </c>
      <c r="P276" s="499">
        <v>16200</v>
      </c>
      <c r="Q276" s="499"/>
      <c r="R276" s="501"/>
      <c r="S276" s="502"/>
      <c r="T276" s="499"/>
      <c r="U276" s="499"/>
      <c r="V276" s="499">
        <v>16200</v>
      </c>
      <c r="W276" s="501"/>
      <c r="X276" s="501"/>
      <c r="Y276" s="501"/>
      <c r="Z276" s="501"/>
      <c r="AA276" s="501"/>
      <c r="AB276" s="503"/>
    </row>
    <row r="277" spans="1:28" ht="35.1" customHeight="1">
      <c r="A277" s="498">
        <v>260</v>
      </c>
      <c r="B277" s="504" t="s">
        <v>6010</v>
      </c>
      <c r="C277" s="504" t="s">
        <v>6011</v>
      </c>
      <c r="D277" s="499">
        <v>32</v>
      </c>
      <c r="E277" s="499">
        <v>320</v>
      </c>
      <c r="F277" s="499">
        <v>320</v>
      </c>
      <c r="G277" s="499">
        <v>267540</v>
      </c>
      <c r="H277" s="499">
        <v>160000</v>
      </c>
      <c r="I277" s="499"/>
      <c r="J277" s="499">
        <v>427540</v>
      </c>
      <c r="K277" s="499">
        <v>267540</v>
      </c>
      <c r="L277" s="499">
        <v>160000</v>
      </c>
      <c r="M277" s="499"/>
      <c r="N277" s="505">
        <v>427540</v>
      </c>
      <c r="O277" s="499">
        <v>34216</v>
      </c>
      <c r="P277" s="499">
        <v>461756</v>
      </c>
      <c r="Q277" s="499"/>
      <c r="R277" s="501"/>
      <c r="S277" s="502"/>
      <c r="T277" s="499"/>
      <c r="U277" s="499"/>
      <c r="V277" s="499">
        <v>461756</v>
      </c>
      <c r="W277" s="501"/>
      <c r="X277" s="501"/>
      <c r="Y277" s="501"/>
      <c r="Z277" s="501"/>
      <c r="AA277" s="501"/>
      <c r="AB277" s="503"/>
    </row>
    <row r="278" spans="1:28" ht="35.1" customHeight="1">
      <c r="A278" s="498">
        <v>261</v>
      </c>
      <c r="B278" s="504" t="s">
        <v>6019</v>
      </c>
      <c r="C278" s="504" t="s">
        <v>6020</v>
      </c>
      <c r="D278" s="499">
        <v>1</v>
      </c>
      <c r="E278" s="499">
        <v>55</v>
      </c>
      <c r="F278" s="499">
        <v>55</v>
      </c>
      <c r="G278" s="499">
        <v>10000</v>
      </c>
      <c r="H278" s="499"/>
      <c r="I278" s="499"/>
      <c r="J278" s="499">
        <v>10000</v>
      </c>
      <c r="K278" s="499">
        <v>10000</v>
      </c>
      <c r="L278" s="499"/>
      <c r="M278" s="499"/>
      <c r="N278" s="505">
        <v>10000</v>
      </c>
      <c r="O278" s="499">
        <v>800</v>
      </c>
      <c r="P278" s="499">
        <v>10800</v>
      </c>
      <c r="Q278" s="499"/>
      <c r="R278" s="501"/>
      <c r="S278" s="502"/>
      <c r="T278" s="499"/>
      <c r="U278" s="499"/>
      <c r="V278" s="499">
        <v>10800</v>
      </c>
      <c r="W278" s="501"/>
      <c r="X278" s="501"/>
      <c r="Y278" s="501"/>
      <c r="Z278" s="501"/>
      <c r="AA278" s="501"/>
      <c r="AB278" s="503"/>
    </row>
    <row r="279" spans="1:28" ht="35.1" customHeight="1">
      <c r="A279" s="498">
        <v>262</v>
      </c>
      <c r="B279" s="504" t="s">
        <v>5716</v>
      </c>
      <c r="C279" s="504" t="s">
        <v>5717</v>
      </c>
      <c r="D279" s="499">
        <v>3</v>
      </c>
      <c r="E279" s="499">
        <v>63</v>
      </c>
      <c r="F279" s="499">
        <v>63</v>
      </c>
      <c r="G279" s="499">
        <v>26240</v>
      </c>
      <c r="H279" s="499"/>
      <c r="I279" s="499"/>
      <c r="J279" s="499">
        <v>26240</v>
      </c>
      <c r="K279" s="499">
        <v>26240</v>
      </c>
      <c r="L279" s="499"/>
      <c r="M279" s="499"/>
      <c r="N279" s="505">
        <v>26240</v>
      </c>
      <c r="O279" s="499">
        <v>2100</v>
      </c>
      <c r="P279" s="499">
        <v>28340</v>
      </c>
      <c r="Q279" s="499"/>
      <c r="R279" s="501"/>
      <c r="S279" s="502"/>
      <c r="T279" s="499"/>
      <c r="U279" s="499"/>
      <c r="V279" s="499">
        <v>28340</v>
      </c>
      <c r="W279" s="501"/>
      <c r="X279" s="501"/>
      <c r="Y279" s="501"/>
      <c r="Z279" s="501"/>
      <c r="AA279" s="501"/>
      <c r="AB279" s="503"/>
    </row>
    <row r="280" spans="1:28" ht="35.1" customHeight="1">
      <c r="A280" s="498">
        <v>263</v>
      </c>
      <c r="B280" s="504" t="s">
        <v>5950</v>
      </c>
      <c r="C280" s="504" t="s">
        <v>5951</v>
      </c>
      <c r="D280" s="499">
        <v>1</v>
      </c>
      <c r="E280" s="499">
        <v>15</v>
      </c>
      <c r="F280" s="499">
        <v>15</v>
      </c>
      <c r="G280" s="499">
        <v>8320</v>
      </c>
      <c r="H280" s="499"/>
      <c r="I280" s="499"/>
      <c r="J280" s="499">
        <v>8320</v>
      </c>
      <c r="K280" s="499">
        <v>8320</v>
      </c>
      <c r="L280" s="499"/>
      <c r="M280" s="499"/>
      <c r="N280" s="505">
        <v>8320</v>
      </c>
      <c r="O280" s="499">
        <v>666</v>
      </c>
      <c r="P280" s="499">
        <v>8986</v>
      </c>
      <c r="Q280" s="499"/>
      <c r="R280" s="501"/>
      <c r="S280" s="502"/>
      <c r="T280" s="499"/>
      <c r="U280" s="499"/>
      <c r="V280" s="499">
        <v>8986</v>
      </c>
      <c r="W280" s="501"/>
      <c r="X280" s="501"/>
      <c r="Y280" s="501"/>
      <c r="Z280" s="501"/>
      <c r="AA280" s="501"/>
      <c r="AB280" s="503"/>
    </row>
    <row r="281" spans="1:28" ht="35.1" customHeight="1">
      <c r="A281" s="498">
        <v>264</v>
      </c>
      <c r="B281" s="504" t="s">
        <v>5149</v>
      </c>
      <c r="C281" s="504" t="s">
        <v>5150</v>
      </c>
      <c r="D281" s="499">
        <v>3</v>
      </c>
      <c r="E281" s="499">
        <v>475</v>
      </c>
      <c r="F281" s="499">
        <v>475</v>
      </c>
      <c r="G281" s="499">
        <v>77575</v>
      </c>
      <c r="H281" s="499"/>
      <c r="I281" s="499"/>
      <c r="J281" s="499">
        <v>77575</v>
      </c>
      <c r="K281" s="499">
        <v>77575</v>
      </c>
      <c r="L281" s="499"/>
      <c r="M281" s="499"/>
      <c r="N281" s="505">
        <v>77575</v>
      </c>
      <c r="O281" s="499">
        <v>6206</v>
      </c>
      <c r="P281" s="499">
        <v>83781</v>
      </c>
      <c r="Q281" s="499"/>
      <c r="R281" s="501"/>
      <c r="S281" s="502"/>
      <c r="T281" s="499"/>
      <c r="U281" s="499"/>
      <c r="V281" s="499">
        <v>83781</v>
      </c>
      <c r="W281" s="501"/>
      <c r="X281" s="501"/>
      <c r="Y281" s="501"/>
      <c r="Z281" s="501"/>
      <c r="AA281" s="501"/>
      <c r="AB281" s="503"/>
    </row>
    <row r="282" spans="1:28" ht="35.1" customHeight="1">
      <c r="A282" s="498">
        <v>265</v>
      </c>
      <c r="B282" s="504" t="s">
        <v>1022</v>
      </c>
      <c r="C282" s="504" t="s">
        <v>1023</v>
      </c>
      <c r="D282" s="499">
        <v>1</v>
      </c>
      <c r="E282" s="499">
        <v>131</v>
      </c>
      <c r="F282" s="499">
        <v>131</v>
      </c>
      <c r="G282" s="499">
        <v>25375</v>
      </c>
      <c r="H282" s="499"/>
      <c r="I282" s="499"/>
      <c r="J282" s="499">
        <v>25375</v>
      </c>
      <c r="K282" s="499">
        <v>25375</v>
      </c>
      <c r="L282" s="499"/>
      <c r="M282" s="499"/>
      <c r="N282" s="505">
        <v>25375</v>
      </c>
      <c r="O282" s="499">
        <v>2030</v>
      </c>
      <c r="P282" s="499">
        <v>27405</v>
      </c>
      <c r="Q282" s="499"/>
      <c r="R282" s="501"/>
      <c r="S282" s="502"/>
      <c r="T282" s="499"/>
      <c r="U282" s="499"/>
      <c r="V282" s="499">
        <v>27405</v>
      </c>
      <c r="W282" s="501"/>
      <c r="X282" s="501"/>
      <c r="Y282" s="501"/>
      <c r="Z282" s="501"/>
      <c r="AA282" s="501"/>
      <c r="AB282" s="503"/>
    </row>
    <row r="283" spans="1:28" ht="35.1" customHeight="1">
      <c r="A283" s="498">
        <v>266</v>
      </c>
      <c r="B283" s="504" t="s">
        <v>9790</v>
      </c>
      <c r="C283" s="504" t="s">
        <v>9809</v>
      </c>
      <c r="D283" s="499">
        <v>4</v>
      </c>
      <c r="E283" s="499">
        <v>234</v>
      </c>
      <c r="F283" s="499">
        <v>234</v>
      </c>
      <c r="G283" s="499">
        <v>81775</v>
      </c>
      <c r="H283" s="499"/>
      <c r="I283" s="499"/>
      <c r="J283" s="499">
        <v>81775</v>
      </c>
      <c r="K283" s="499">
        <v>73600</v>
      </c>
      <c r="L283" s="499"/>
      <c r="M283" s="499"/>
      <c r="N283" s="505">
        <v>73600</v>
      </c>
      <c r="O283" s="499">
        <v>5888</v>
      </c>
      <c r="P283" s="499">
        <v>79488</v>
      </c>
      <c r="Q283" s="499">
        <v>8175</v>
      </c>
      <c r="R283" s="501"/>
      <c r="S283" s="502"/>
      <c r="T283" s="499"/>
      <c r="U283" s="499"/>
      <c r="V283" s="499">
        <v>79488</v>
      </c>
      <c r="W283" s="501"/>
      <c r="X283" s="501"/>
      <c r="Y283" s="501"/>
      <c r="Z283" s="501"/>
      <c r="AA283" s="501"/>
      <c r="AB283" s="503"/>
    </row>
    <row r="284" spans="1:28" ht="35.1" customHeight="1">
      <c r="A284" s="498">
        <v>267</v>
      </c>
      <c r="B284" s="504" t="s">
        <v>4680</v>
      </c>
      <c r="C284" s="504" t="s">
        <v>4681</v>
      </c>
      <c r="D284" s="499">
        <v>2</v>
      </c>
      <c r="E284" s="499">
        <v>720</v>
      </c>
      <c r="F284" s="499">
        <v>720</v>
      </c>
      <c r="G284" s="499">
        <v>57500</v>
      </c>
      <c r="H284" s="499"/>
      <c r="I284" s="499"/>
      <c r="J284" s="499">
        <v>57500</v>
      </c>
      <c r="K284" s="499">
        <v>57500</v>
      </c>
      <c r="L284" s="499"/>
      <c r="M284" s="499"/>
      <c r="N284" s="505">
        <v>57500</v>
      </c>
      <c r="O284" s="499">
        <v>4600</v>
      </c>
      <c r="P284" s="499">
        <v>62100</v>
      </c>
      <c r="Q284" s="499"/>
      <c r="R284" s="501"/>
      <c r="S284" s="502"/>
      <c r="T284" s="499"/>
      <c r="U284" s="499"/>
      <c r="V284" s="499">
        <v>62100</v>
      </c>
      <c r="W284" s="501"/>
      <c r="X284" s="501"/>
      <c r="Y284" s="501"/>
      <c r="Z284" s="501"/>
      <c r="AA284" s="501"/>
      <c r="AB284" s="503"/>
    </row>
    <row r="285" spans="1:28" ht="35.1" customHeight="1">
      <c r="A285" s="498">
        <v>268</v>
      </c>
      <c r="B285" s="504" t="s">
        <v>2878</v>
      </c>
      <c r="C285" s="504" t="s">
        <v>2879</v>
      </c>
      <c r="D285" s="499">
        <v>4</v>
      </c>
      <c r="E285" s="499">
        <v>90</v>
      </c>
      <c r="F285" s="499">
        <v>90</v>
      </c>
      <c r="G285" s="499">
        <v>49375</v>
      </c>
      <c r="H285" s="499"/>
      <c r="I285" s="499"/>
      <c r="J285" s="499">
        <v>49375</v>
      </c>
      <c r="K285" s="499">
        <v>49375</v>
      </c>
      <c r="L285" s="499"/>
      <c r="M285" s="499"/>
      <c r="N285" s="505">
        <v>49375</v>
      </c>
      <c r="O285" s="499">
        <v>3950</v>
      </c>
      <c r="P285" s="499">
        <v>53325</v>
      </c>
      <c r="Q285" s="499"/>
      <c r="R285" s="501"/>
      <c r="S285" s="502"/>
      <c r="T285" s="499"/>
      <c r="U285" s="499"/>
      <c r="V285" s="499">
        <v>53325</v>
      </c>
      <c r="W285" s="501"/>
      <c r="X285" s="501"/>
      <c r="Y285" s="501"/>
      <c r="Z285" s="501"/>
      <c r="AA285" s="501"/>
      <c r="AB285" s="503"/>
    </row>
    <row r="286" spans="1:28" ht="35.1" customHeight="1">
      <c r="A286" s="498">
        <v>269</v>
      </c>
      <c r="B286" s="504" t="s">
        <v>2839</v>
      </c>
      <c r="C286" s="504" t="s">
        <v>2840</v>
      </c>
      <c r="D286" s="499">
        <v>11</v>
      </c>
      <c r="E286" s="499">
        <v>330</v>
      </c>
      <c r="F286" s="499">
        <v>330</v>
      </c>
      <c r="G286" s="499">
        <v>150050</v>
      </c>
      <c r="H286" s="499">
        <v>23180</v>
      </c>
      <c r="I286" s="499"/>
      <c r="J286" s="499">
        <v>173230</v>
      </c>
      <c r="K286" s="499">
        <v>150050</v>
      </c>
      <c r="L286" s="499">
        <v>23180</v>
      </c>
      <c r="M286" s="499"/>
      <c r="N286" s="505">
        <v>173230</v>
      </c>
      <c r="O286" s="499">
        <v>13860</v>
      </c>
      <c r="P286" s="499">
        <v>187090</v>
      </c>
      <c r="Q286" s="499"/>
      <c r="R286" s="501"/>
      <c r="S286" s="502"/>
      <c r="T286" s="499">
        <v>77000</v>
      </c>
      <c r="U286" s="499"/>
      <c r="V286" s="499">
        <v>187090</v>
      </c>
      <c r="W286" s="501"/>
      <c r="X286" s="501"/>
      <c r="Y286" s="501"/>
      <c r="Z286" s="501"/>
      <c r="AA286" s="501"/>
      <c r="AB286" s="503"/>
    </row>
    <row r="287" spans="1:28" ht="35.1" customHeight="1">
      <c r="A287" s="498">
        <v>270</v>
      </c>
      <c r="B287" s="504" t="s">
        <v>3720</v>
      </c>
      <c r="C287" s="504" t="s">
        <v>3721</v>
      </c>
      <c r="D287" s="499">
        <v>2</v>
      </c>
      <c r="E287" s="499">
        <v>175</v>
      </c>
      <c r="F287" s="499">
        <v>175</v>
      </c>
      <c r="G287" s="499">
        <v>49375</v>
      </c>
      <c r="H287" s="499"/>
      <c r="I287" s="499"/>
      <c r="J287" s="499">
        <v>49375</v>
      </c>
      <c r="K287" s="499">
        <v>49375</v>
      </c>
      <c r="L287" s="499"/>
      <c r="M287" s="499"/>
      <c r="N287" s="505">
        <v>49375</v>
      </c>
      <c r="O287" s="499">
        <v>3950</v>
      </c>
      <c r="P287" s="499">
        <v>53325</v>
      </c>
      <c r="Q287" s="499"/>
      <c r="R287" s="501"/>
      <c r="S287" s="502"/>
      <c r="T287" s="499"/>
      <c r="U287" s="499"/>
      <c r="V287" s="499">
        <v>53325</v>
      </c>
      <c r="W287" s="501"/>
      <c r="X287" s="501"/>
      <c r="Y287" s="501"/>
      <c r="Z287" s="501"/>
      <c r="AA287" s="501"/>
      <c r="AB287" s="503"/>
    </row>
    <row r="288" spans="1:28" ht="35.1" customHeight="1">
      <c r="A288" s="498">
        <v>271</v>
      </c>
      <c r="B288" s="504" t="s">
        <v>7277</v>
      </c>
      <c r="C288" s="504" t="s">
        <v>7278</v>
      </c>
      <c r="D288" s="499">
        <v>3</v>
      </c>
      <c r="E288" s="499">
        <v>4106</v>
      </c>
      <c r="F288" s="499">
        <v>4106</v>
      </c>
      <c r="G288" s="499">
        <v>96250</v>
      </c>
      <c r="H288" s="499">
        <v>5000</v>
      </c>
      <c r="I288" s="499"/>
      <c r="J288" s="499">
        <v>101250</v>
      </c>
      <c r="K288" s="499">
        <v>96250</v>
      </c>
      <c r="L288" s="499">
        <v>5000</v>
      </c>
      <c r="M288" s="499"/>
      <c r="N288" s="505">
        <v>101250</v>
      </c>
      <c r="O288" s="499">
        <v>8100</v>
      </c>
      <c r="P288" s="499">
        <v>109350</v>
      </c>
      <c r="Q288" s="499"/>
      <c r="R288" s="501"/>
      <c r="S288" s="502"/>
      <c r="T288" s="499"/>
      <c r="U288" s="499"/>
      <c r="V288" s="499">
        <v>109350</v>
      </c>
      <c r="W288" s="501"/>
      <c r="X288" s="501"/>
      <c r="Y288" s="501"/>
      <c r="Z288" s="501"/>
      <c r="AA288" s="501"/>
      <c r="AB288" s="503"/>
    </row>
    <row r="289" spans="1:28" ht="35.1" customHeight="1">
      <c r="A289" s="498">
        <v>272</v>
      </c>
      <c r="B289" s="504" t="s">
        <v>7297</v>
      </c>
      <c r="C289" s="504" t="s">
        <v>7298</v>
      </c>
      <c r="D289" s="499">
        <v>13</v>
      </c>
      <c r="E289" s="499">
        <v>1750</v>
      </c>
      <c r="F289" s="499">
        <v>1750</v>
      </c>
      <c r="G289" s="499">
        <v>380625</v>
      </c>
      <c r="H289" s="499"/>
      <c r="I289" s="499"/>
      <c r="J289" s="499">
        <v>380625</v>
      </c>
      <c r="K289" s="499">
        <v>380625</v>
      </c>
      <c r="L289" s="499"/>
      <c r="M289" s="499"/>
      <c r="N289" s="505">
        <v>380625</v>
      </c>
      <c r="O289" s="499">
        <v>30450</v>
      </c>
      <c r="P289" s="499">
        <v>411075</v>
      </c>
      <c r="Q289" s="499"/>
      <c r="R289" s="501"/>
      <c r="S289" s="502"/>
      <c r="T289" s="499"/>
      <c r="U289" s="499"/>
      <c r="V289" s="499">
        <v>411075</v>
      </c>
      <c r="W289" s="501"/>
      <c r="X289" s="501"/>
      <c r="Y289" s="501"/>
      <c r="Z289" s="501"/>
      <c r="AA289" s="501"/>
      <c r="AB289" s="503"/>
    </row>
    <row r="290" spans="1:28" ht="35.1" customHeight="1">
      <c r="A290" s="498">
        <v>273</v>
      </c>
      <c r="B290" s="504" t="s">
        <v>7303</v>
      </c>
      <c r="C290" s="504" t="s">
        <v>10255</v>
      </c>
      <c r="D290" s="499">
        <v>128</v>
      </c>
      <c r="E290" s="499">
        <v>1920</v>
      </c>
      <c r="F290" s="499">
        <v>1920</v>
      </c>
      <c r="G290" s="499">
        <v>1497850</v>
      </c>
      <c r="H290" s="499"/>
      <c r="I290" s="499"/>
      <c r="J290" s="499">
        <v>1497850</v>
      </c>
      <c r="K290" s="499">
        <v>1497850</v>
      </c>
      <c r="L290" s="499"/>
      <c r="M290" s="499"/>
      <c r="N290" s="505">
        <v>1497850</v>
      </c>
      <c r="O290" s="499">
        <v>119828</v>
      </c>
      <c r="P290" s="499">
        <v>1617678</v>
      </c>
      <c r="Q290" s="499"/>
      <c r="R290" s="501"/>
      <c r="S290" s="502"/>
      <c r="T290" s="499"/>
      <c r="U290" s="499"/>
      <c r="V290" s="499">
        <v>1617678</v>
      </c>
      <c r="W290" s="501"/>
      <c r="X290" s="501"/>
      <c r="Y290" s="501"/>
      <c r="Z290" s="501"/>
      <c r="AA290" s="501"/>
      <c r="AB290" s="503"/>
    </row>
    <row r="291" spans="1:28" ht="35.1" customHeight="1">
      <c r="A291" s="498">
        <v>274</v>
      </c>
      <c r="B291" s="504" t="s">
        <v>7432</v>
      </c>
      <c r="C291" s="504" t="s">
        <v>7433</v>
      </c>
      <c r="D291" s="499">
        <v>1</v>
      </c>
      <c r="E291" s="499">
        <v>15</v>
      </c>
      <c r="F291" s="499">
        <v>15</v>
      </c>
      <c r="G291" s="499">
        <v>11600</v>
      </c>
      <c r="H291" s="499"/>
      <c r="I291" s="499"/>
      <c r="J291" s="499">
        <v>11600</v>
      </c>
      <c r="K291" s="499">
        <v>11600</v>
      </c>
      <c r="L291" s="499"/>
      <c r="M291" s="499"/>
      <c r="N291" s="505">
        <v>11600</v>
      </c>
      <c r="O291" s="499">
        <v>928</v>
      </c>
      <c r="P291" s="499">
        <v>12528</v>
      </c>
      <c r="Q291" s="499"/>
      <c r="R291" s="501"/>
      <c r="S291" s="502"/>
      <c r="T291" s="499"/>
      <c r="U291" s="499"/>
      <c r="V291" s="499">
        <v>12528</v>
      </c>
      <c r="W291" s="501"/>
      <c r="X291" s="501"/>
      <c r="Y291" s="501"/>
      <c r="Z291" s="501"/>
      <c r="AA291" s="501"/>
      <c r="AB291" s="503"/>
    </row>
    <row r="292" spans="1:28" ht="35.1" customHeight="1">
      <c r="A292" s="498">
        <v>275</v>
      </c>
      <c r="B292" s="504" t="s">
        <v>7398</v>
      </c>
      <c r="C292" s="504" t="s">
        <v>7399</v>
      </c>
      <c r="D292" s="499">
        <v>1</v>
      </c>
      <c r="E292" s="499">
        <v>108</v>
      </c>
      <c r="F292" s="499">
        <v>108</v>
      </c>
      <c r="G292" s="499">
        <v>35525</v>
      </c>
      <c r="H292" s="499"/>
      <c r="I292" s="499"/>
      <c r="J292" s="499">
        <v>35525</v>
      </c>
      <c r="K292" s="499">
        <v>35525</v>
      </c>
      <c r="L292" s="499"/>
      <c r="M292" s="499"/>
      <c r="N292" s="505">
        <v>35525</v>
      </c>
      <c r="O292" s="499">
        <v>2842</v>
      </c>
      <c r="P292" s="499">
        <v>38367</v>
      </c>
      <c r="Q292" s="499"/>
      <c r="R292" s="501"/>
      <c r="S292" s="502"/>
      <c r="T292" s="499"/>
      <c r="U292" s="499"/>
      <c r="V292" s="499">
        <v>38367</v>
      </c>
      <c r="W292" s="501"/>
      <c r="X292" s="501"/>
      <c r="Y292" s="501"/>
      <c r="Z292" s="501"/>
      <c r="AA292" s="501"/>
      <c r="AB292" s="503"/>
    </row>
    <row r="293" spans="1:28" ht="35.1" customHeight="1">
      <c r="A293" s="498">
        <v>276</v>
      </c>
      <c r="B293" s="504" t="s">
        <v>7414</v>
      </c>
      <c r="C293" s="504" t="s">
        <v>7415</v>
      </c>
      <c r="D293" s="499">
        <v>1</v>
      </c>
      <c r="E293" s="499">
        <v>15</v>
      </c>
      <c r="F293" s="499">
        <v>15</v>
      </c>
      <c r="G293" s="499">
        <v>11600</v>
      </c>
      <c r="H293" s="499"/>
      <c r="I293" s="499"/>
      <c r="J293" s="499">
        <v>11600</v>
      </c>
      <c r="K293" s="499">
        <v>11600</v>
      </c>
      <c r="L293" s="499"/>
      <c r="M293" s="499"/>
      <c r="N293" s="505">
        <v>11600</v>
      </c>
      <c r="O293" s="499">
        <v>928</v>
      </c>
      <c r="P293" s="499">
        <v>12528</v>
      </c>
      <c r="Q293" s="499"/>
      <c r="R293" s="501"/>
      <c r="S293" s="502"/>
      <c r="T293" s="499"/>
      <c r="U293" s="499"/>
      <c r="V293" s="499">
        <v>12528</v>
      </c>
      <c r="W293" s="501"/>
      <c r="X293" s="501"/>
      <c r="Y293" s="501"/>
      <c r="Z293" s="501"/>
      <c r="AA293" s="501"/>
      <c r="AB293" s="503"/>
    </row>
    <row r="294" spans="1:28" ht="35.1" customHeight="1">
      <c r="A294" s="498">
        <v>277</v>
      </c>
      <c r="B294" s="504" t="s">
        <v>8586</v>
      </c>
      <c r="C294" s="504" t="s">
        <v>8587</v>
      </c>
      <c r="D294" s="499">
        <v>3</v>
      </c>
      <c r="E294" s="499">
        <v>2735</v>
      </c>
      <c r="F294" s="499">
        <v>2735</v>
      </c>
      <c r="G294" s="499">
        <v>65280</v>
      </c>
      <c r="H294" s="499"/>
      <c r="I294" s="499"/>
      <c r="J294" s="499">
        <v>65280</v>
      </c>
      <c r="K294" s="499">
        <v>65280</v>
      </c>
      <c r="L294" s="499"/>
      <c r="M294" s="499"/>
      <c r="N294" s="505">
        <v>65280</v>
      </c>
      <c r="O294" s="499">
        <v>5223</v>
      </c>
      <c r="P294" s="499">
        <v>70503</v>
      </c>
      <c r="Q294" s="499"/>
      <c r="R294" s="501"/>
      <c r="S294" s="502">
        <v>200000</v>
      </c>
      <c r="T294" s="499"/>
      <c r="U294" s="499"/>
      <c r="V294" s="499">
        <v>70503</v>
      </c>
      <c r="W294" s="501"/>
      <c r="X294" s="501"/>
      <c r="Y294" s="501"/>
      <c r="Z294" s="501"/>
      <c r="AA294" s="501"/>
      <c r="AB294" s="503"/>
    </row>
    <row r="295" spans="1:28" ht="35.1" customHeight="1">
      <c r="A295" s="498">
        <v>278</v>
      </c>
      <c r="B295" s="504" t="s">
        <v>8773</v>
      </c>
      <c r="C295" s="504" t="s">
        <v>8774</v>
      </c>
      <c r="D295" s="499">
        <v>31</v>
      </c>
      <c r="E295" s="499">
        <v>2940</v>
      </c>
      <c r="F295" s="499">
        <v>2940</v>
      </c>
      <c r="G295" s="499">
        <v>543025</v>
      </c>
      <c r="H295" s="499">
        <v>105000</v>
      </c>
      <c r="I295" s="499"/>
      <c r="J295" s="499">
        <v>648025</v>
      </c>
      <c r="K295" s="499">
        <v>543025</v>
      </c>
      <c r="L295" s="499">
        <v>105000</v>
      </c>
      <c r="M295" s="499"/>
      <c r="N295" s="505">
        <v>648025</v>
      </c>
      <c r="O295" s="499">
        <v>51842</v>
      </c>
      <c r="P295" s="499">
        <v>699867</v>
      </c>
      <c r="Q295" s="499"/>
      <c r="R295" s="501"/>
      <c r="S295" s="502"/>
      <c r="T295" s="499"/>
      <c r="U295" s="499"/>
      <c r="V295" s="499">
        <v>699867</v>
      </c>
      <c r="W295" s="501"/>
      <c r="X295" s="501"/>
      <c r="Y295" s="501"/>
      <c r="Z295" s="501"/>
      <c r="AA295" s="501"/>
      <c r="AB295" s="503"/>
    </row>
    <row r="296" spans="1:28" ht="35.1" customHeight="1">
      <c r="A296" s="498">
        <v>279</v>
      </c>
      <c r="B296" s="504" t="s">
        <v>4016</v>
      </c>
      <c r="C296" s="504" t="s">
        <v>10747</v>
      </c>
      <c r="D296" s="499">
        <v>1</v>
      </c>
      <c r="E296" s="499">
        <v>2730</v>
      </c>
      <c r="F296" s="499">
        <v>2730</v>
      </c>
      <c r="G296" s="499">
        <v>47000</v>
      </c>
      <c r="H296" s="499">
        <v>4630</v>
      </c>
      <c r="I296" s="499"/>
      <c r="J296" s="499">
        <v>51630</v>
      </c>
      <c r="K296" s="499">
        <v>47000</v>
      </c>
      <c r="L296" s="499">
        <v>4630</v>
      </c>
      <c r="M296" s="499"/>
      <c r="N296" s="505">
        <v>51630</v>
      </c>
      <c r="O296" s="499">
        <v>4130</v>
      </c>
      <c r="P296" s="499">
        <v>55760</v>
      </c>
      <c r="Q296" s="499"/>
      <c r="R296" s="501"/>
      <c r="S296" s="502"/>
      <c r="T296" s="499"/>
      <c r="U296" s="499"/>
      <c r="V296" s="499">
        <v>55760</v>
      </c>
      <c r="W296" s="501"/>
      <c r="X296" s="501"/>
      <c r="Y296" s="501"/>
      <c r="Z296" s="501"/>
      <c r="AA296" s="501"/>
      <c r="AB296" s="503"/>
    </row>
    <row r="297" spans="1:28" ht="35.1" customHeight="1">
      <c r="A297" s="498">
        <v>280</v>
      </c>
      <c r="B297" s="504" t="s">
        <v>4016</v>
      </c>
      <c r="C297" s="504" t="s">
        <v>10748</v>
      </c>
      <c r="D297" s="499">
        <v>1</v>
      </c>
      <c r="E297" s="499">
        <v>20</v>
      </c>
      <c r="F297" s="499">
        <v>20</v>
      </c>
      <c r="G297" s="499">
        <v>13750</v>
      </c>
      <c r="H297" s="499">
        <v>5000</v>
      </c>
      <c r="I297" s="499"/>
      <c r="J297" s="499">
        <v>18750</v>
      </c>
      <c r="K297" s="499">
        <v>13750</v>
      </c>
      <c r="L297" s="499">
        <v>5000</v>
      </c>
      <c r="M297" s="499"/>
      <c r="N297" s="505">
        <v>18750</v>
      </c>
      <c r="O297" s="499">
        <v>1500</v>
      </c>
      <c r="P297" s="499">
        <v>20250</v>
      </c>
      <c r="Q297" s="499"/>
      <c r="R297" s="501"/>
      <c r="S297" s="502"/>
      <c r="T297" s="499"/>
      <c r="U297" s="499"/>
      <c r="V297" s="499">
        <v>20250</v>
      </c>
      <c r="W297" s="501"/>
      <c r="X297" s="501"/>
      <c r="Y297" s="501"/>
      <c r="Z297" s="501"/>
      <c r="AA297" s="501"/>
      <c r="AB297" s="503"/>
    </row>
    <row r="298" spans="1:28" ht="35.1" customHeight="1">
      <c r="A298" s="498">
        <v>281</v>
      </c>
      <c r="B298" s="504" t="s">
        <v>4016</v>
      </c>
      <c r="C298" s="504" t="s">
        <v>10749</v>
      </c>
      <c r="D298" s="499">
        <v>1</v>
      </c>
      <c r="E298" s="499">
        <v>888</v>
      </c>
      <c r="F298" s="499">
        <v>888</v>
      </c>
      <c r="G298" s="499">
        <v>35400</v>
      </c>
      <c r="H298" s="499"/>
      <c r="I298" s="499"/>
      <c r="J298" s="499">
        <v>35400</v>
      </c>
      <c r="K298" s="499">
        <v>38232</v>
      </c>
      <c r="L298" s="499"/>
      <c r="M298" s="499"/>
      <c r="N298" s="505">
        <v>38232</v>
      </c>
      <c r="O298" s="499"/>
      <c r="P298" s="499">
        <v>38232</v>
      </c>
      <c r="Q298" s="499">
        <v>-2832</v>
      </c>
      <c r="R298" s="501"/>
      <c r="S298" s="502"/>
      <c r="T298" s="499"/>
      <c r="U298" s="499"/>
      <c r="V298" s="499">
        <v>38232</v>
      </c>
      <c r="W298" s="501"/>
      <c r="X298" s="501"/>
      <c r="Y298" s="501"/>
      <c r="Z298" s="501"/>
      <c r="AA298" s="501"/>
      <c r="AB298" s="503"/>
    </row>
    <row r="299" spans="1:28" ht="35.1" customHeight="1">
      <c r="A299" s="498">
        <v>282</v>
      </c>
      <c r="B299" s="504" t="s">
        <v>7005</v>
      </c>
      <c r="C299" s="504" t="s">
        <v>7006</v>
      </c>
      <c r="D299" s="499">
        <v>3</v>
      </c>
      <c r="E299" s="499">
        <v>170</v>
      </c>
      <c r="F299" s="499">
        <v>170</v>
      </c>
      <c r="G299" s="499">
        <v>34800</v>
      </c>
      <c r="H299" s="499"/>
      <c r="I299" s="499"/>
      <c r="J299" s="499">
        <v>34800</v>
      </c>
      <c r="K299" s="499">
        <v>34800</v>
      </c>
      <c r="L299" s="499"/>
      <c r="M299" s="499"/>
      <c r="N299" s="505">
        <v>34800</v>
      </c>
      <c r="O299" s="499">
        <v>2784</v>
      </c>
      <c r="P299" s="499">
        <v>37584</v>
      </c>
      <c r="Q299" s="499"/>
      <c r="R299" s="501"/>
      <c r="S299" s="502"/>
      <c r="T299" s="499"/>
      <c r="U299" s="499"/>
      <c r="V299" s="499">
        <v>37584</v>
      </c>
      <c r="W299" s="501"/>
      <c r="X299" s="501"/>
      <c r="Y299" s="501"/>
      <c r="Z299" s="501"/>
      <c r="AA299" s="501"/>
      <c r="AB299" s="503"/>
    </row>
    <row r="300" spans="1:28" ht="35.1" customHeight="1">
      <c r="A300" s="498">
        <v>283</v>
      </c>
      <c r="B300" s="504" t="s">
        <v>4108</v>
      </c>
      <c r="C300" s="504" t="s">
        <v>10750</v>
      </c>
      <c r="D300" s="499">
        <v>1</v>
      </c>
      <c r="E300" s="499">
        <v>20</v>
      </c>
      <c r="F300" s="499">
        <v>20</v>
      </c>
      <c r="G300" s="499">
        <v>13750</v>
      </c>
      <c r="H300" s="499"/>
      <c r="I300" s="499"/>
      <c r="J300" s="499">
        <v>13750</v>
      </c>
      <c r="K300" s="499">
        <v>13750</v>
      </c>
      <c r="L300" s="499"/>
      <c r="M300" s="499"/>
      <c r="N300" s="505">
        <v>13750</v>
      </c>
      <c r="O300" s="499">
        <v>1100</v>
      </c>
      <c r="P300" s="499">
        <v>14850</v>
      </c>
      <c r="Q300" s="499"/>
      <c r="R300" s="501"/>
      <c r="S300" s="502"/>
      <c r="T300" s="499"/>
      <c r="U300" s="499"/>
      <c r="V300" s="499">
        <v>14850</v>
      </c>
      <c r="W300" s="501"/>
      <c r="X300" s="501"/>
      <c r="Y300" s="501"/>
      <c r="Z300" s="501"/>
      <c r="AA300" s="501"/>
      <c r="AB300" s="503"/>
    </row>
    <row r="301" spans="1:28" ht="35.1" customHeight="1">
      <c r="A301" s="498">
        <v>284</v>
      </c>
      <c r="B301" s="504" t="s">
        <v>7994</v>
      </c>
      <c r="C301" s="504" t="s">
        <v>7995</v>
      </c>
      <c r="D301" s="499">
        <v>2</v>
      </c>
      <c r="E301" s="499">
        <v>2812</v>
      </c>
      <c r="F301" s="499">
        <v>2812</v>
      </c>
      <c r="G301" s="499">
        <v>149350</v>
      </c>
      <c r="H301" s="499"/>
      <c r="I301" s="499"/>
      <c r="J301" s="499">
        <v>149350</v>
      </c>
      <c r="K301" s="499">
        <v>149350</v>
      </c>
      <c r="L301" s="499"/>
      <c r="M301" s="499"/>
      <c r="N301" s="505">
        <v>149350</v>
      </c>
      <c r="O301" s="499">
        <v>11948</v>
      </c>
      <c r="P301" s="499">
        <v>161298</v>
      </c>
      <c r="Q301" s="499"/>
      <c r="R301" s="501"/>
      <c r="S301" s="502"/>
      <c r="T301" s="499"/>
      <c r="U301" s="499"/>
      <c r="V301" s="499">
        <v>161298</v>
      </c>
      <c r="W301" s="501"/>
      <c r="X301" s="501"/>
      <c r="Y301" s="501"/>
      <c r="Z301" s="501"/>
      <c r="AA301" s="501"/>
      <c r="AB301" s="503"/>
    </row>
    <row r="302" spans="1:28" ht="35.1" customHeight="1">
      <c r="A302" s="498">
        <v>285</v>
      </c>
      <c r="B302" s="504" t="s">
        <v>2431</v>
      </c>
      <c r="C302" s="504" t="s">
        <v>9343</v>
      </c>
      <c r="D302" s="499">
        <v>2</v>
      </c>
      <c r="E302" s="499">
        <v>40</v>
      </c>
      <c r="F302" s="499">
        <v>40</v>
      </c>
      <c r="G302" s="499">
        <v>23750</v>
      </c>
      <c r="H302" s="499"/>
      <c r="I302" s="499"/>
      <c r="J302" s="499">
        <v>23750</v>
      </c>
      <c r="K302" s="499">
        <v>23750</v>
      </c>
      <c r="L302" s="499"/>
      <c r="M302" s="499"/>
      <c r="N302" s="505">
        <v>23750</v>
      </c>
      <c r="O302" s="499">
        <v>1900</v>
      </c>
      <c r="P302" s="499">
        <v>25650</v>
      </c>
      <c r="Q302" s="499"/>
      <c r="R302" s="501"/>
      <c r="S302" s="502"/>
      <c r="T302" s="499"/>
      <c r="U302" s="499"/>
      <c r="V302" s="499">
        <v>25650</v>
      </c>
      <c r="W302" s="501"/>
      <c r="X302" s="501"/>
      <c r="Y302" s="501"/>
      <c r="Z302" s="501"/>
      <c r="AA302" s="501"/>
      <c r="AB302" s="503"/>
    </row>
    <row r="303" spans="1:28" ht="35.1" customHeight="1">
      <c r="A303" s="498">
        <v>286</v>
      </c>
      <c r="B303" s="504" t="s">
        <v>4569</v>
      </c>
      <c r="C303" s="504" t="s">
        <v>4570</v>
      </c>
      <c r="D303" s="499">
        <v>8</v>
      </c>
      <c r="E303" s="499">
        <v>850</v>
      </c>
      <c r="F303" s="499">
        <v>850</v>
      </c>
      <c r="G303" s="499">
        <v>215200</v>
      </c>
      <c r="H303" s="499"/>
      <c r="I303" s="499"/>
      <c r="J303" s="499">
        <v>215200</v>
      </c>
      <c r="K303" s="499">
        <v>215200</v>
      </c>
      <c r="L303" s="499"/>
      <c r="M303" s="499"/>
      <c r="N303" s="505">
        <v>215200</v>
      </c>
      <c r="O303" s="499">
        <v>17216</v>
      </c>
      <c r="P303" s="499">
        <v>232416</v>
      </c>
      <c r="Q303" s="499"/>
      <c r="R303" s="501"/>
      <c r="S303" s="502"/>
      <c r="T303" s="499"/>
      <c r="U303" s="499"/>
      <c r="V303" s="499">
        <v>232416</v>
      </c>
      <c r="W303" s="501"/>
      <c r="X303" s="501"/>
      <c r="Y303" s="501"/>
      <c r="Z303" s="501"/>
      <c r="AA303" s="501"/>
      <c r="AB303" s="503"/>
    </row>
    <row r="304" spans="1:28" ht="35.1" customHeight="1">
      <c r="A304" s="498">
        <v>287</v>
      </c>
      <c r="B304" s="504" t="s">
        <v>2324</v>
      </c>
      <c r="C304" s="504" t="s">
        <v>2325</v>
      </c>
      <c r="D304" s="499">
        <v>1</v>
      </c>
      <c r="E304" s="499">
        <v>345</v>
      </c>
      <c r="F304" s="499">
        <v>345</v>
      </c>
      <c r="G304" s="499">
        <v>21120</v>
      </c>
      <c r="H304" s="499"/>
      <c r="I304" s="499"/>
      <c r="J304" s="499">
        <v>21120</v>
      </c>
      <c r="K304" s="499">
        <v>21120</v>
      </c>
      <c r="L304" s="499"/>
      <c r="M304" s="499"/>
      <c r="N304" s="505">
        <v>21120</v>
      </c>
      <c r="O304" s="499">
        <v>1690</v>
      </c>
      <c r="P304" s="499">
        <v>22810</v>
      </c>
      <c r="Q304" s="499"/>
      <c r="R304" s="501"/>
      <c r="S304" s="502">
        <v>185000</v>
      </c>
      <c r="T304" s="499"/>
      <c r="U304" s="499"/>
      <c r="V304" s="499">
        <v>22810</v>
      </c>
      <c r="W304" s="501"/>
      <c r="X304" s="501"/>
      <c r="Y304" s="501"/>
      <c r="Z304" s="501"/>
      <c r="AA304" s="501"/>
      <c r="AB304" s="503"/>
    </row>
    <row r="305" spans="1:28" ht="35.1" customHeight="1">
      <c r="A305" s="498">
        <v>288</v>
      </c>
      <c r="B305" s="504" t="s">
        <v>2354</v>
      </c>
      <c r="C305" s="504" t="s">
        <v>2355</v>
      </c>
      <c r="D305" s="499">
        <v>6</v>
      </c>
      <c r="E305" s="499">
        <v>130</v>
      </c>
      <c r="F305" s="499">
        <v>130</v>
      </c>
      <c r="G305" s="499">
        <v>65625</v>
      </c>
      <c r="H305" s="499"/>
      <c r="I305" s="499"/>
      <c r="J305" s="499">
        <v>65625</v>
      </c>
      <c r="K305" s="499">
        <v>65625</v>
      </c>
      <c r="L305" s="499"/>
      <c r="M305" s="499"/>
      <c r="N305" s="505">
        <v>65625</v>
      </c>
      <c r="O305" s="499">
        <v>5250</v>
      </c>
      <c r="P305" s="499">
        <v>70875</v>
      </c>
      <c r="Q305" s="499"/>
      <c r="R305" s="501"/>
      <c r="S305" s="502"/>
      <c r="T305" s="499"/>
      <c r="U305" s="499"/>
      <c r="V305" s="499">
        <v>70875</v>
      </c>
      <c r="W305" s="501"/>
      <c r="X305" s="501"/>
      <c r="Y305" s="501"/>
      <c r="Z305" s="501"/>
      <c r="AA305" s="501"/>
      <c r="AB305" s="503"/>
    </row>
    <row r="306" spans="1:28" ht="35.1" customHeight="1">
      <c r="A306" s="498">
        <v>289</v>
      </c>
      <c r="B306" s="504" t="s">
        <v>2366</v>
      </c>
      <c r="C306" s="504" t="s">
        <v>9618</v>
      </c>
      <c r="D306" s="499">
        <v>30</v>
      </c>
      <c r="E306" s="499">
        <v>2710</v>
      </c>
      <c r="F306" s="499">
        <v>2710</v>
      </c>
      <c r="G306" s="499">
        <v>298420</v>
      </c>
      <c r="H306" s="499">
        <v>50000</v>
      </c>
      <c r="I306" s="499"/>
      <c r="J306" s="499">
        <v>348420</v>
      </c>
      <c r="K306" s="499">
        <v>298420</v>
      </c>
      <c r="L306" s="499">
        <v>50000</v>
      </c>
      <c r="M306" s="499"/>
      <c r="N306" s="505">
        <v>348420</v>
      </c>
      <c r="O306" s="499">
        <v>27884</v>
      </c>
      <c r="P306" s="499">
        <v>376304</v>
      </c>
      <c r="Q306" s="499"/>
      <c r="R306" s="501"/>
      <c r="S306" s="502"/>
      <c r="T306" s="499"/>
      <c r="U306" s="499"/>
      <c r="V306" s="499">
        <v>376304</v>
      </c>
      <c r="W306" s="501"/>
      <c r="X306" s="501"/>
      <c r="Y306" s="501"/>
      <c r="Z306" s="501"/>
      <c r="AA306" s="501"/>
      <c r="AB306" s="503"/>
    </row>
    <row r="307" spans="1:28" ht="35.1" customHeight="1">
      <c r="A307" s="498">
        <v>290</v>
      </c>
      <c r="B307" s="504" t="s">
        <v>2625</v>
      </c>
      <c r="C307" s="504" t="s">
        <v>2626</v>
      </c>
      <c r="D307" s="499">
        <v>11</v>
      </c>
      <c r="E307" s="499">
        <v>515</v>
      </c>
      <c r="F307" s="499">
        <v>515</v>
      </c>
      <c r="G307" s="499">
        <v>112550</v>
      </c>
      <c r="H307" s="499">
        <v>10000</v>
      </c>
      <c r="I307" s="499"/>
      <c r="J307" s="499">
        <v>122550</v>
      </c>
      <c r="K307" s="499">
        <v>112550</v>
      </c>
      <c r="L307" s="499">
        <v>10000</v>
      </c>
      <c r="M307" s="499"/>
      <c r="N307" s="505">
        <v>122550</v>
      </c>
      <c r="O307" s="499">
        <v>9805</v>
      </c>
      <c r="P307" s="499">
        <v>132355</v>
      </c>
      <c r="Q307" s="499"/>
      <c r="R307" s="501"/>
      <c r="S307" s="502"/>
      <c r="T307" s="499"/>
      <c r="U307" s="499"/>
      <c r="V307" s="499">
        <v>132355</v>
      </c>
      <c r="W307" s="501"/>
      <c r="X307" s="501"/>
      <c r="Y307" s="501"/>
      <c r="Z307" s="501"/>
      <c r="AA307" s="501"/>
      <c r="AB307" s="503"/>
    </row>
    <row r="308" spans="1:28" ht="35.1" customHeight="1">
      <c r="A308" s="498">
        <v>291</v>
      </c>
      <c r="B308" s="504" t="s">
        <v>2857</v>
      </c>
      <c r="C308" s="504" t="s">
        <v>10751</v>
      </c>
      <c r="D308" s="499">
        <v>15</v>
      </c>
      <c r="E308" s="499">
        <v>420</v>
      </c>
      <c r="F308" s="499">
        <v>420</v>
      </c>
      <c r="G308" s="499">
        <v>172375</v>
      </c>
      <c r="H308" s="499"/>
      <c r="I308" s="499"/>
      <c r="J308" s="499">
        <v>172375</v>
      </c>
      <c r="K308" s="499">
        <v>172375</v>
      </c>
      <c r="L308" s="499"/>
      <c r="M308" s="499"/>
      <c r="N308" s="505">
        <v>172375</v>
      </c>
      <c r="O308" s="499">
        <v>13790</v>
      </c>
      <c r="P308" s="499">
        <v>186165</v>
      </c>
      <c r="Q308" s="499"/>
      <c r="R308" s="501"/>
      <c r="S308" s="502"/>
      <c r="T308" s="499"/>
      <c r="U308" s="499"/>
      <c r="V308" s="499">
        <v>186165</v>
      </c>
      <c r="W308" s="501"/>
      <c r="X308" s="501"/>
      <c r="Y308" s="501"/>
      <c r="Z308" s="501"/>
      <c r="AA308" s="501"/>
      <c r="AB308" s="503"/>
    </row>
    <row r="309" spans="1:28" ht="35.1" customHeight="1">
      <c r="A309" s="498">
        <v>292</v>
      </c>
      <c r="B309" s="504" t="s">
        <v>2440</v>
      </c>
      <c r="C309" s="504" t="s">
        <v>2441</v>
      </c>
      <c r="D309" s="499">
        <v>4</v>
      </c>
      <c r="E309" s="499">
        <v>80</v>
      </c>
      <c r="F309" s="499">
        <v>80</v>
      </c>
      <c r="G309" s="499">
        <v>33280</v>
      </c>
      <c r="H309" s="499">
        <v>10000</v>
      </c>
      <c r="I309" s="499"/>
      <c r="J309" s="499">
        <v>43280</v>
      </c>
      <c r="K309" s="499">
        <v>33280</v>
      </c>
      <c r="L309" s="499">
        <v>10000</v>
      </c>
      <c r="M309" s="499"/>
      <c r="N309" s="505">
        <v>43280</v>
      </c>
      <c r="O309" s="499">
        <v>3464</v>
      </c>
      <c r="P309" s="499">
        <v>46744</v>
      </c>
      <c r="Q309" s="499"/>
      <c r="R309" s="501"/>
      <c r="S309" s="502"/>
      <c r="T309" s="499"/>
      <c r="U309" s="499"/>
      <c r="V309" s="499">
        <v>46744</v>
      </c>
      <c r="W309" s="501"/>
      <c r="X309" s="501"/>
      <c r="Y309" s="501"/>
      <c r="Z309" s="501"/>
      <c r="AA309" s="501"/>
      <c r="AB309" s="503"/>
    </row>
    <row r="310" spans="1:28" ht="35.1" customHeight="1">
      <c r="A310" s="498">
        <v>293</v>
      </c>
      <c r="B310" s="504" t="s">
        <v>2580</v>
      </c>
      <c r="C310" s="504" t="s">
        <v>10752</v>
      </c>
      <c r="D310" s="499">
        <v>18</v>
      </c>
      <c r="E310" s="499">
        <v>1245</v>
      </c>
      <c r="F310" s="499">
        <v>1245</v>
      </c>
      <c r="G310" s="499">
        <v>221819</v>
      </c>
      <c r="H310" s="499"/>
      <c r="I310" s="499"/>
      <c r="J310" s="499">
        <v>221819</v>
      </c>
      <c r="K310" s="499">
        <v>230001</v>
      </c>
      <c r="L310" s="499"/>
      <c r="M310" s="499"/>
      <c r="N310" s="505">
        <v>230001</v>
      </c>
      <c r="O310" s="499">
        <v>18397</v>
      </c>
      <c r="P310" s="499">
        <v>248398</v>
      </c>
      <c r="Q310" s="499">
        <v>-8182</v>
      </c>
      <c r="R310" s="501"/>
      <c r="S310" s="502"/>
      <c r="T310" s="499"/>
      <c r="U310" s="499"/>
      <c r="V310" s="499">
        <v>248398</v>
      </c>
      <c r="W310" s="501"/>
      <c r="X310" s="501"/>
      <c r="Y310" s="501"/>
      <c r="Z310" s="501"/>
      <c r="AA310" s="501"/>
      <c r="AB310" s="503"/>
    </row>
    <row r="311" spans="1:28" ht="35.1" customHeight="1">
      <c r="A311" s="498">
        <v>294</v>
      </c>
      <c r="B311" s="504" t="s">
        <v>2580</v>
      </c>
      <c r="C311" s="504" t="s">
        <v>2581</v>
      </c>
      <c r="D311" s="499">
        <v>15</v>
      </c>
      <c r="E311" s="499">
        <v>1005</v>
      </c>
      <c r="F311" s="499">
        <v>1005</v>
      </c>
      <c r="G311" s="499">
        <v>175125</v>
      </c>
      <c r="H311" s="499"/>
      <c r="I311" s="499"/>
      <c r="J311" s="499">
        <v>175125</v>
      </c>
      <c r="K311" s="499">
        <v>175125</v>
      </c>
      <c r="L311" s="499"/>
      <c r="M311" s="499"/>
      <c r="N311" s="505">
        <v>175125</v>
      </c>
      <c r="O311" s="499">
        <v>14010</v>
      </c>
      <c r="P311" s="499">
        <v>189135</v>
      </c>
      <c r="Q311" s="499"/>
      <c r="R311" s="501"/>
      <c r="S311" s="502"/>
      <c r="T311" s="499"/>
      <c r="U311" s="499"/>
      <c r="V311" s="499">
        <v>189135</v>
      </c>
      <c r="W311" s="501"/>
      <c r="X311" s="501"/>
      <c r="Y311" s="501"/>
      <c r="Z311" s="501"/>
      <c r="AA311" s="501"/>
      <c r="AB311" s="503"/>
    </row>
    <row r="312" spans="1:28" ht="35.1" customHeight="1">
      <c r="A312" s="498">
        <v>295</v>
      </c>
      <c r="B312" s="504" t="s">
        <v>2667</v>
      </c>
      <c r="C312" s="504" t="s">
        <v>2668</v>
      </c>
      <c r="D312" s="499">
        <v>4</v>
      </c>
      <c r="E312" s="499">
        <v>165</v>
      </c>
      <c r="F312" s="499">
        <v>165</v>
      </c>
      <c r="G312" s="499">
        <v>51275</v>
      </c>
      <c r="H312" s="499">
        <v>5000</v>
      </c>
      <c r="I312" s="499"/>
      <c r="J312" s="499">
        <v>56275</v>
      </c>
      <c r="K312" s="499">
        <v>51275</v>
      </c>
      <c r="L312" s="499">
        <v>5000</v>
      </c>
      <c r="M312" s="499"/>
      <c r="N312" s="505">
        <v>56275</v>
      </c>
      <c r="O312" s="499">
        <v>4502</v>
      </c>
      <c r="P312" s="499">
        <v>60777</v>
      </c>
      <c r="Q312" s="499"/>
      <c r="R312" s="501"/>
      <c r="S312" s="502"/>
      <c r="T312" s="499"/>
      <c r="U312" s="499"/>
      <c r="V312" s="499">
        <v>60777</v>
      </c>
      <c r="W312" s="501"/>
      <c r="X312" s="501"/>
      <c r="Y312" s="501"/>
      <c r="Z312" s="501"/>
      <c r="AA312" s="501"/>
      <c r="AB312" s="503"/>
    </row>
    <row r="313" spans="1:28" ht="35.1" customHeight="1">
      <c r="A313" s="498">
        <v>296</v>
      </c>
      <c r="B313" s="504" t="s">
        <v>665</v>
      </c>
      <c r="C313" s="504" t="s">
        <v>666</v>
      </c>
      <c r="D313" s="499">
        <v>1</v>
      </c>
      <c r="E313" s="499">
        <v>10</v>
      </c>
      <c r="F313" s="499">
        <v>10</v>
      </c>
      <c r="G313" s="499">
        <v>13775</v>
      </c>
      <c r="H313" s="499"/>
      <c r="I313" s="499"/>
      <c r="J313" s="499">
        <v>13775</v>
      </c>
      <c r="K313" s="499">
        <v>13775</v>
      </c>
      <c r="L313" s="499"/>
      <c r="M313" s="499"/>
      <c r="N313" s="505">
        <v>13775</v>
      </c>
      <c r="O313" s="499">
        <v>1102</v>
      </c>
      <c r="P313" s="499">
        <v>14877</v>
      </c>
      <c r="Q313" s="499"/>
      <c r="R313" s="501"/>
      <c r="S313" s="502"/>
      <c r="T313" s="499"/>
      <c r="U313" s="499"/>
      <c r="V313" s="499">
        <v>14877</v>
      </c>
      <c r="W313" s="501"/>
      <c r="X313" s="501"/>
      <c r="Y313" s="501"/>
      <c r="Z313" s="501"/>
      <c r="AA313" s="501"/>
      <c r="AB313" s="503"/>
    </row>
    <row r="314" spans="1:28" ht="35.1" customHeight="1">
      <c r="A314" s="498">
        <v>297</v>
      </c>
      <c r="B314" s="504" t="s">
        <v>2674</v>
      </c>
      <c r="C314" s="504" t="s">
        <v>10753</v>
      </c>
      <c r="D314" s="499">
        <v>1</v>
      </c>
      <c r="E314" s="499">
        <v>20</v>
      </c>
      <c r="F314" s="499">
        <v>20</v>
      </c>
      <c r="G314" s="499">
        <v>10000</v>
      </c>
      <c r="H314" s="499"/>
      <c r="I314" s="499"/>
      <c r="J314" s="499">
        <v>10000</v>
      </c>
      <c r="K314" s="499">
        <v>10000</v>
      </c>
      <c r="L314" s="499"/>
      <c r="M314" s="499"/>
      <c r="N314" s="505">
        <v>10000</v>
      </c>
      <c r="O314" s="499">
        <v>800</v>
      </c>
      <c r="P314" s="499">
        <v>10800</v>
      </c>
      <c r="Q314" s="499"/>
      <c r="R314" s="501"/>
      <c r="S314" s="502"/>
      <c r="T314" s="499"/>
      <c r="U314" s="499"/>
      <c r="V314" s="499">
        <v>10800</v>
      </c>
      <c r="W314" s="501"/>
      <c r="X314" s="501"/>
      <c r="Y314" s="501"/>
      <c r="Z314" s="501"/>
      <c r="AA314" s="501"/>
      <c r="AB314" s="503"/>
    </row>
    <row r="315" spans="1:28" ht="35.1" customHeight="1">
      <c r="A315" s="498">
        <v>298</v>
      </c>
      <c r="B315" s="504" t="s">
        <v>2674</v>
      </c>
      <c r="C315" s="504" t="s">
        <v>10754</v>
      </c>
      <c r="D315" s="499">
        <v>9</v>
      </c>
      <c r="E315" s="499">
        <v>180</v>
      </c>
      <c r="F315" s="499">
        <v>180</v>
      </c>
      <c r="G315" s="499">
        <v>102276</v>
      </c>
      <c r="H315" s="499"/>
      <c r="I315" s="499"/>
      <c r="J315" s="499">
        <v>102276</v>
      </c>
      <c r="K315" s="499">
        <v>102276</v>
      </c>
      <c r="L315" s="499"/>
      <c r="M315" s="499"/>
      <c r="N315" s="505">
        <v>102276</v>
      </c>
      <c r="O315" s="499">
        <v>8181</v>
      </c>
      <c r="P315" s="499">
        <v>110457</v>
      </c>
      <c r="Q315" s="499"/>
      <c r="R315" s="501"/>
      <c r="S315" s="502"/>
      <c r="T315" s="499"/>
      <c r="U315" s="499"/>
      <c r="V315" s="499">
        <v>110457</v>
      </c>
      <c r="W315" s="501"/>
      <c r="X315" s="501"/>
      <c r="Y315" s="501"/>
      <c r="Z315" s="501"/>
      <c r="AA315" s="501"/>
      <c r="AB315" s="503"/>
    </row>
    <row r="316" spans="1:28" ht="35.1" customHeight="1">
      <c r="A316" s="498">
        <v>299</v>
      </c>
      <c r="B316" s="504" t="s">
        <v>2411</v>
      </c>
      <c r="C316" s="504" t="s">
        <v>2412</v>
      </c>
      <c r="D316" s="499">
        <v>3</v>
      </c>
      <c r="E316" s="499">
        <v>1825</v>
      </c>
      <c r="F316" s="499">
        <v>1825</v>
      </c>
      <c r="G316" s="499">
        <v>129375</v>
      </c>
      <c r="H316" s="499"/>
      <c r="I316" s="499"/>
      <c r="J316" s="499">
        <v>129375</v>
      </c>
      <c r="K316" s="499">
        <v>129375</v>
      </c>
      <c r="L316" s="499"/>
      <c r="M316" s="499"/>
      <c r="N316" s="505">
        <v>129375</v>
      </c>
      <c r="O316" s="499">
        <v>10350</v>
      </c>
      <c r="P316" s="499">
        <v>139725</v>
      </c>
      <c r="Q316" s="499"/>
      <c r="R316" s="501"/>
      <c r="S316" s="502"/>
      <c r="T316" s="499"/>
      <c r="U316" s="499"/>
      <c r="V316" s="499">
        <v>139725</v>
      </c>
      <c r="W316" s="501"/>
      <c r="X316" s="501"/>
      <c r="Y316" s="501"/>
      <c r="Z316" s="501"/>
      <c r="AA316" s="501"/>
      <c r="AB316" s="503"/>
    </row>
    <row r="317" spans="1:28" ht="35.1" customHeight="1">
      <c r="A317" s="498">
        <v>300</v>
      </c>
      <c r="B317" s="504" t="s">
        <v>1991</v>
      </c>
      <c r="C317" s="504" t="s">
        <v>10755</v>
      </c>
      <c r="D317" s="499">
        <v>3</v>
      </c>
      <c r="E317" s="499">
        <v>600</v>
      </c>
      <c r="F317" s="499">
        <v>600</v>
      </c>
      <c r="G317" s="499">
        <v>37400</v>
      </c>
      <c r="H317" s="499"/>
      <c r="I317" s="499"/>
      <c r="J317" s="499">
        <v>37400</v>
      </c>
      <c r="K317" s="499">
        <v>90500</v>
      </c>
      <c r="L317" s="499"/>
      <c r="M317" s="499"/>
      <c r="N317" s="505">
        <v>90500</v>
      </c>
      <c r="O317" s="499">
        <v>7240</v>
      </c>
      <c r="P317" s="499">
        <v>97740</v>
      </c>
      <c r="Q317" s="499">
        <v>-53100</v>
      </c>
      <c r="R317" s="501"/>
      <c r="S317" s="502"/>
      <c r="T317" s="499"/>
      <c r="U317" s="499"/>
      <c r="V317" s="499">
        <v>97740</v>
      </c>
      <c r="W317" s="501"/>
      <c r="X317" s="501"/>
      <c r="Y317" s="501"/>
      <c r="Z317" s="501"/>
      <c r="AA317" s="501"/>
      <c r="AB317" s="503"/>
    </row>
    <row r="318" spans="1:28" ht="35.1" customHeight="1">
      <c r="A318" s="498">
        <v>301</v>
      </c>
      <c r="B318" s="504" t="s">
        <v>1991</v>
      </c>
      <c r="C318" s="504" t="s">
        <v>10756</v>
      </c>
      <c r="D318" s="499">
        <v>42</v>
      </c>
      <c r="E318" s="499">
        <v>31575</v>
      </c>
      <c r="F318" s="499">
        <v>31575</v>
      </c>
      <c r="G318" s="499">
        <v>1254100</v>
      </c>
      <c r="H318" s="499"/>
      <c r="I318" s="499"/>
      <c r="J318" s="499">
        <v>1254100</v>
      </c>
      <c r="K318" s="499">
        <v>1254100</v>
      </c>
      <c r="L318" s="499"/>
      <c r="M318" s="499"/>
      <c r="N318" s="505">
        <v>1254100</v>
      </c>
      <c r="O318" s="499">
        <v>100328</v>
      </c>
      <c r="P318" s="499">
        <v>1354428</v>
      </c>
      <c r="Q318" s="499"/>
      <c r="R318" s="501"/>
      <c r="S318" s="502"/>
      <c r="T318" s="499"/>
      <c r="U318" s="499"/>
      <c r="V318" s="499">
        <v>1354428</v>
      </c>
      <c r="W318" s="501"/>
      <c r="X318" s="501"/>
      <c r="Y318" s="501"/>
      <c r="Z318" s="501"/>
      <c r="AA318" s="501"/>
      <c r="AB318" s="503"/>
    </row>
    <row r="319" spans="1:28" ht="35.1" customHeight="1">
      <c r="A319" s="498">
        <v>302</v>
      </c>
      <c r="B319" s="504" t="s">
        <v>2599</v>
      </c>
      <c r="C319" s="504" t="s">
        <v>9286</v>
      </c>
      <c r="D319" s="499">
        <v>13</v>
      </c>
      <c r="E319" s="499">
        <v>835</v>
      </c>
      <c r="F319" s="499">
        <v>835</v>
      </c>
      <c r="G319" s="499">
        <v>160450</v>
      </c>
      <c r="H319" s="499">
        <v>10000</v>
      </c>
      <c r="I319" s="499"/>
      <c r="J319" s="499">
        <v>170450</v>
      </c>
      <c r="K319" s="499">
        <v>160450</v>
      </c>
      <c r="L319" s="499">
        <v>10000</v>
      </c>
      <c r="M319" s="499"/>
      <c r="N319" s="505">
        <v>170450</v>
      </c>
      <c r="O319" s="499">
        <v>13638</v>
      </c>
      <c r="P319" s="499">
        <v>184088</v>
      </c>
      <c r="Q319" s="499"/>
      <c r="R319" s="501"/>
      <c r="S319" s="502"/>
      <c r="T319" s="499"/>
      <c r="U319" s="499"/>
      <c r="V319" s="499">
        <v>184088</v>
      </c>
      <c r="W319" s="501"/>
      <c r="X319" s="501"/>
      <c r="Y319" s="501"/>
      <c r="Z319" s="501"/>
      <c r="AA319" s="501"/>
      <c r="AB319" s="503"/>
    </row>
    <row r="320" spans="1:28" ht="35.1" customHeight="1">
      <c r="A320" s="498">
        <v>303</v>
      </c>
      <c r="B320" s="504" t="s">
        <v>2477</v>
      </c>
      <c r="C320" s="504" t="s">
        <v>10757</v>
      </c>
      <c r="D320" s="499">
        <v>5</v>
      </c>
      <c r="E320" s="499">
        <v>580</v>
      </c>
      <c r="F320" s="499">
        <v>580</v>
      </c>
      <c r="G320" s="499">
        <v>225453</v>
      </c>
      <c r="H320" s="499"/>
      <c r="I320" s="499"/>
      <c r="J320" s="499">
        <v>225453</v>
      </c>
      <c r="K320" s="499">
        <v>225453</v>
      </c>
      <c r="L320" s="499"/>
      <c r="M320" s="499"/>
      <c r="N320" s="505">
        <v>225453</v>
      </c>
      <c r="O320" s="499">
        <v>18037</v>
      </c>
      <c r="P320" s="499">
        <v>243490</v>
      </c>
      <c r="Q320" s="499"/>
      <c r="R320" s="501"/>
      <c r="S320" s="502"/>
      <c r="T320" s="499"/>
      <c r="U320" s="499"/>
      <c r="V320" s="499">
        <v>243490</v>
      </c>
      <c r="W320" s="501"/>
      <c r="X320" s="501"/>
      <c r="Y320" s="501"/>
      <c r="Z320" s="501"/>
      <c r="AA320" s="501"/>
      <c r="AB320" s="503"/>
    </row>
    <row r="321" spans="1:28" ht="35.1" customHeight="1">
      <c r="A321" s="498">
        <v>304</v>
      </c>
      <c r="B321" s="504" t="s">
        <v>2477</v>
      </c>
      <c r="C321" s="504" t="s">
        <v>2478</v>
      </c>
      <c r="D321" s="499">
        <v>11</v>
      </c>
      <c r="E321" s="499">
        <v>215</v>
      </c>
      <c r="F321" s="499">
        <v>215</v>
      </c>
      <c r="G321" s="499">
        <v>94500</v>
      </c>
      <c r="H321" s="499"/>
      <c r="I321" s="499"/>
      <c r="J321" s="499">
        <v>94500</v>
      </c>
      <c r="K321" s="499">
        <v>94500</v>
      </c>
      <c r="L321" s="499"/>
      <c r="M321" s="499"/>
      <c r="N321" s="505">
        <v>94500</v>
      </c>
      <c r="O321" s="499">
        <v>7564</v>
      </c>
      <c r="P321" s="499">
        <v>102064</v>
      </c>
      <c r="Q321" s="499"/>
      <c r="R321" s="501"/>
      <c r="S321" s="502"/>
      <c r="T321" s="499"/>
      <c r="U321" s="499"/>
      <c r="V321" s="499">
        <v>102064</v>
      </c>
      <c r="W321" s="501"/>
      <c r="X321" s="501"/>
      <c r="Y321" s="501"/>
      <c r="Z321" s="501"/>
      <c r="AA321" s="501"/>
      <c r="AB321" s="503"/>
    </row>
    <row r="322" spans="1:28" ht="35.1" customHeight="1">
      <c r="A322" s="498">
        <v>305</v>
      </c>
      <c r="B322" s="504" t="s">
        <v>1889</v>
      </c>
      <c r="C322" s="504" t="s">
        <v>1890</v>
      </c>
      <c r="D322" s="499">
        <v>8</v>
      </c>
      <c r="E322" s="499">
        <v>2112</v>
      </c>
      <c r="F322" s="499">
        <v>2112</v>
      </c>
      <c r="G322" s="499">
        <v>197200</v>
      </c>
      <c r="H322" s="499"/>
      <c r="I322" s="499"/>
      <c r="J322" s="499">
        <v>197200</v>
      </c>
      <c r="K322" s="499">
        <v>197200</v>
      </c>
      <c r="L322" s="499"/>
      <c r="M322" s="499"/>
      <c r="N322" s="505">
        <v>197200</v>
      </c>
      <c r="O322" s="499">
        <v>15776</v>
      </c>
      <c r="P322" s="499">
        <v>212976</v>
      </c>
      <c r="Q322" s="499"/>
      <c r="R322" s="501"/>
      <c r="S322" s="502"/>
      <c r="T322" s="499"/>
      <c r="U322" s="499"/>
      <c r="V322" s="499">
        <v>212976</v>
      </c>
      <c r="W322" s="501"/>
      <c r="X322" s="501"/>
      <c r="Y322" s="501"/>
      <c r="Z322" s="501"/>
      <c r="AA322" s="501"/>
      <c r="AB322" s="503"/>
    </row>
    <row r="323" spans="1:28" ht="35.1" customHeight="1">
      <c r="A323" s="498">
        <v>306</v>
      </c>
      <c r="B323" s="504" t="s">
        <v>4370</v>
      </c>
      <c r="C323" s="504" t="s">
        <v>4371</v>
      </c>
      <c r="D323" s="499">
        <v>3</v>
      </c>
      <c r="E323" s="499">
        <v>140</v>
      </c>
      <c r="F323" s="499">
        <v>140</v>
      </c>
      <c r="G323" s="499">
        <v>46250</v>
      </c>
      <c r="H323" s="499"/>
      <c r="I323" s="499"/>
      <c r="J323" s="499">
        <v>46250</v>
      </c>
      <c r="K323" s="499">
        <v>46250</v>
      </c>
      <c r="L323" s="499"/>
      <c r="M323" s="499"/>
      <c r="N323" s="505">
        <v>46250</v>
      </c>
      <c r="O323" s="499">
        <v>3700</v>
      </c>
      <c r="P323" s="499">
        <v>49950</v>
      </c>
      <c r="Q323" s="499"/>
      <c r="R323" s="501"/>
      <c r="S323" s="502"/>
      <c r="T323" s="499"/>
      <c r="U323" s="499"/>
      <c r="V323" s="499">
        <v>49950</v>
      </c>
      <c r="W323" s="501"/>
      <c r="X323" s="501"/>
      <c r="Y323" s="501"/>
      <c r="Z323" s="501"/>
      <c r="AA323" s="501"/>
      <c r="AB323" s="503"/>
    </row>
    <row r="324" spans="1:28" ht="35.1" customHeight="1">
      <c r="A324" s="498">
        <v>307</v>
      </c>
      <c r="B324" s="504" t="s">
        <v>5880</v>
      </c>
      <c r="C324" s="504" t="s">
        <v>5881</v>
      </c>
      <c r="D324" s="499">
        <v>2</v>
      </c>
      <c r="E324" s="499">
        <v>127</v>
      </c>
      <c r="F324" s="499">
        <v>127</v>
      </c>
      <c r="G324" s="499">
        <v>33750</v>
      </c>
      <c r="H324" s="499"/>
      <c r="I324" s="499"/>
      <c r="J324" s="499">
        <v>33750</v>
      </c>
      <c r="K324" s="499">
        <v>33750</v>
      </c>
      <c r="L324" s="499"/>
      <c r="M324" s="499"/>
      <c r="N324" s="505">
        <v>33750</v>
      </c>
      <c r="O324" s="499">
        <v>2700</v>
      </c>
      <c r="P324" s="499">
        <v>36450</v>
      </c>
      <c r="Q324" s="499"/>
      <c r="R324" s="501"/>
      <c r="S324" s="502"/>
      <c r="T324" s="499"/>
      <c r="U324" s="499"/>
      <c r="V324" s="499">
        <v>36450</v>
      </c>
      <c r="W324" s="501"/>
      <c r="X324" s="501"/>
      <c r="Y324" s="501"/>
      <c r="Z324" s="501"/>
      <c r="AA324" s="501"/>
      <c r="AB324" s="503"/>
    </row>
    <row r="325" spans="1:28" ht="35.1" customHeight="1">
      <c r="A325" s="498">
        <v>308</v>
      </c>
      <c r="B325" s="504" t="s">
        <v>1473</v>
      </c>
      <c r="C325" s="504" t="s">
        <v>1474</v>
      </c>
      <c r="D325" s="499">
        <v>1</v>
      </c>
      <c r="E325" s="499">
        <v>200</v>
      </c>
      <c r="F325" s="499">
        <v>200</v>
      </c>
      <c r="G325" s="499">
        <v>30625</v>
      </c>
      <c r="H325" s="499"/>
      <c r="I325" s="499"/>
      <c r="J325" s="499">
        <v>30625</v>
      </c>
      <c r="K325" s="499">
        <v>30625</v>
      </c>
      <c r="L325" s="499"/>
      <c r="M325" s="499"/>
      <c r="N325" s="505">
        <v>30625</v>
      </c>
      <c r="O325" s="499">
        <v>2450</v>
      </c>
      <c r="P325" s="499">
        <v>33075</v>
      </c>
      <c r="Q325" s="499"/>
      <c r="R325" s="501"/>
      <c r="S325" s="502"/>
      <c r="T325" s="499"/>
      <c r="U325" s="499"/>
      <c r="V325" s="499">
        <v>33075</v>
      </c>
      <c r="W325" s="501"/>
      <c r="X325" s="501"/>
      <c r="Y325" s="501"/>
      <c r="Z325" s="501"/>
      <c r="AA325" s="501"/>
      <c r="AB325" s="503"/>
    </row>
    <row r="326" spans="1:28" ht="35.1" customHeight="1">
      <c r="A326" s="498">
        <v>309</v>
      </c>
      <c r="B326" s="504" t="s">
        <v>2553</v>
      </c>
      <c r="C326" s="504" t="s">
        <v>2554</v>
      </c>
      <c r="D326" s="499">
        <v>6</v>
      </c>
      <c r="E326" s="499">
        <v>640</v>
      </c>
      <c r="F326" s="499">
        <v>640</v>
      </c>
      <c r="G326" s="499">
        <v>241320</v>
      </c>
      <c r="H326" s="499"/>
      <c r="I326" s="499"/>
      <c r="J326" s="499">
        <v>241320</v>
      </c>
      <c r="K326" s="499">
        <v>241320</v>
      </c>
      <c r="L326" s="499"/>
      <c r="M326" s="499"/>
      <c r="N326" s="505">
        <v>241320</v>
      </c>
      <c r="O326" s="499">
        <v>19306</v>
      </c>
      <c r="P326" s="499">
        <v>260626</v>
      </c>
      <c r="Q326" s="499"/>
      <c r="R326" s="501"/>
      <c r="S326" s="502"/>
      <c r="T326" s="499"/>
      <c r="U326" s="499"/>
      <c r="V326" s="499">
        <v>260626</v>
      </c>
      <c r="W326" s="501"/>
      <c r="X326" s="501"/>
      <c r="Y326" s="501"/>
      <c r="Z326" s="501"/>
      <c r="AA326" s="501"/>
      <c r="AB326" s="503"/>
    </row>
    <row r="327" spans="1:28" ht="35.1" customHeight="1">
      <c r="A327" s="498">
        <v>310</v>
      </c>
      <c r="B327" s="504" t="s">
        <v>2422</v>
      </c>
      <c r="C327" s="504" t="s">
        <v>10758</v>
      </c>
      <c r="D327" s="499">
        <v>2</v>
      </c>
      <c r="E327" s="499">
        <v>40</v>
      </c>
      <c r="F327" s="499">
        <v>40</v>
      </c>
      <c r="G327" s="499">
        <v>20000</v>
      </c>
      <c r="H327" s="499"/>
      <c r="I327" s="499"/>
      <c r="J327" s="499">
        <v>20000</v>
      </c>
      <c r="K327" s="499">
        <v>20000</v>
      </c>
      <c r="L327" s="499"/>
      <c r="M327" s="499"/>
      <c r="N327" s="505">
        <v>20000</v>
      </c>
      <c r="O327" s="499">
        <v>1600</v>
      </c>
      <c r="P327" s="499">
        <v>21600</v>
      </c>
      <c r="Q327" s="499"/>
      <c r="R327" s="501"/>
      <c r="S327" s="502"/>
      <c r="T327" s="499"/>
      <c r="U327" s="499"/>
      <c r="V327" s="499">
        <v>21600</v>
      </c>
      <c r="W327" s="501"/>
      <c r="X327" s="501"/>
      <c r="Y327" s="501"/>
      <c r="Z327" s="501"/>
      <c r="AA327" s="501"/>
      <c r="AB327" s="503"/>
    </row>
    <row r="328" spans="1:28" ht="35.1" customHeight="1">
      <c r="A328" s="498">
        <v>311</v>
      </c>
      <c r="B328" s="504" t="s">
        <v>4537</v>
      </c>
      <c r="C328" s="504" t="s">
        <v>4538</v>
      </c>
      <c r="D328" s="499">
        <v>5</v>
      </c>
      <c r="E328" s="499">
        <v>665</v>
      </c>
      <c r="F328" s="499">
        <v>665</v>
      </c>
      <c r="G328" s="499">
        <v>123750</v>
      </c>
      <c r="H328" s="499"/>
      <c r="I328" s="499"/>
      <c r="J328" s="499">
        <v>123750</v>
      </c>
      <c r="K328" s="499">
        <v>123750</v>
      </c>
      <c r="L328" s="499"/>
      <c r="M328" s="499"/>
      <c r="N328" s="505">
        <v>123750</v>
      </c>
      <c r="O328" s="499">
        <v>9900</v>
      </c>
      <c r="P328" s="499">
        <v>133650</v>
      </c>
      <c r="Q328" s="499"/>
      <c r="R328" s="501"/>
      <c r="S328" s="502"/>
      <c r="T328" s="499"/>
      <c r="U328" s="499"/>
      <c r="V328" s="499">
        <v>133650</v>
      </c>
      <c r="W328" s="501"/>
      <c r="X328" s="501"/>
      <c r="Y328" s="501"/>
      <c r="Z328" s="501"/>
      <c r="AA328" s="501"/>
      <c r="AB328" s="503"/>
    </row>
    <row r="329" spans="1:28" ht="35.1" customHeight="1">
      <c r="A329" s="498">
        <v>312</v>
      </c>
      <c r="B329" s="504" t="s">
        <v>4537</v>
      </c>
      <c r="C329" s="504" t="s">
        <v>10759</v>
      </c>
      <c r="D329" s="499">
        <v>40</v>
      </c>
      <c r="E329" s="499">
        <v>4115</v>
      </c>
      <c r="F329" s="499">
        <v>4115</v>
      </c>
      <c r="G329" s="499">
        <v>702325</v>
      </c>
      <c r="H329" s="499"/>
      <c r="I329" s="499"/>
      <c r="J329" s="499">
        <v>702325</v>
      </c>
      <c r="K329" s="499">
        <v>702325</v>
      </c>
      <c r="L329" s="499"/>
      <c r="M329" s="499"/>
      <c r="N329" s="505">
        <v>702325</v>
      </c>
      <c r="O329" s="499">
        <v>56186</v>
      </c>
      <c r="P329" s="499">
        <v>758511</v>
      </c>
      <c r="Q329" s="499"/>
      <c r="R329" s="501"/>
      <c r="S329" s="502"/>
      <c r="T329" s="499"/>
      <c r="U329" s="499"/>
      <c r="V329" s="499">
        <v>758511</v>
      </c>
      <c r="W329" s="501"/>
      <c r="X329" s="501"/>
      <c r="Y329" s="501"/>
      <c r="Z329" s="501"/>
      <c r="AA329" s="501"/>
      <c r="AB329" s="503"/>
    </row>
    <row r="330" spans="1:28" ht="35.1" customHeight="1">
      <c r="A330" s="498">
        <v>313</v>
      </c>
      <c r="B330" s="504" t="s">
        <v>4599</v>
      </c>
      <c r="C330" s="504" t="s">
        <v>4600</v>
      </c>
      <c r="D330" s="499">
        <v>3</v>
      </c>
      <c r="E330" s="499">
        <v>60</v>
      </c>
      <c r="F330" s="499">
        <v>60</v>
      </c>
      <c r="G330" s="499">
        <v>41300</v>
      </c>
      <c r="H330" s="499"/>
      <c r="I330" s="499"/>
      <c r="J330" s="499">
        <v>41300</v>
      </c>
      <c r="K330" s="499">
        <v>41300</v>
      </c>
      <c r="L330" s="499"/>
      <c r="M330" s="499"/>
      <c r="N330" s="505">
        <v>41300</v>
      </c>
      <c r="O330" s="499">
        <v>3304</v>
      </c>
      <c r="P330" s="499">
        <v>44604</v>
      </c>
      <c r="Q330" s="499"/>
      <c r="R330" s="501"/>
      <c r="S330" s="502"/>
      <c r="T330" s="499"/>
      <c r="U330" s="499"/>
      <c r="V330" s="499">
        <v>44604</v>
      </c>
      <c r="W330" s="501"/>
      <c r="X330" s="501"/>
      <c r="Y330" s="501"/>
      <c r="Z330" s="501"/>
      <c r="AA330" s="501"/>
      <c r="AB330" s="503"/>
    </row>
    <row r="331" spans="1:28" ht="35.1" customHeight="1">
      <c r="A331" s="498">
        <v>314</v>
      </c>
      <c r="B331" s="504" t="s">
        <v>2641</v>
      </c>
      <c r="C331" s="504" t="s">
        <v>2642</v>
      </c>
      <c r="D331" s="499">
        <v>43</v>
      </c>
      <c r="E331" s="499">
        <v>780</v>
      </c>
      <c r="F331" s="499">
        <v>780</v>
      </c>
      <c r="G331" s="499">
        <v>369560</v>
      </c>
      <c r="H331" s="499"/>
      <c r="I331" s="499"/>
      <c r="J331" s="499">
        <v>369560</v>
      </c>
      <c r="K331" s="499">
        <v>369560</v>
      </c>
      <c r="L331" s="499"/>
      <c r="M331" s="499"/>
      <c r="N331" s="505">
        <v>369560</v>
      </c>
      <c r="O331" s="499">
        <v>29580</v>
      </c>
      <c r="P331" s="499">
        <v>399140</v>
      </c>
      <c r="Q331" s="499"/>
      <c r="R331" s="501"/>
      <c r="S331" s="502"/>
      <c r="T331" s="499"/>
      <c r="U331" s="499"/>
      <c r="V331" s="499">
        <v>399140</v>
      </c>
      <c r="W331" s="501"/>
      <c r="X331" s="501"/>
      <c r="Y331" s="501"/>
      <c r="Z331" s="501"/>
      <c r="AA331" s="501"/>
      <c r="AB331" s="503"/>
    </row>
    <row r="332" spans="1:28" ht="35.1" customHeight="1">
      <c r="A332" s="498">
        <v>315</v>
      </c>
      <c r="B332" s="504" t="s">
        <v>731</v>
      </c>
      <c r="C332" s="504" t="s">
        <v>732</v>
      </c>
      <c r="D332" s="499">
        <v>7</v>
      </c>
      <c r="E332" s="499">
        <v>160</v>
      </c>
      <c r="F332" s="499">
        <v>160</v>
      </c>
      <c r="G332" s="499">
        <v>102950</v>
      </c>
      <c r="H332" s="499"/>
      <c r="I332" s="499"/>
      <c r="J332" s="499">
        <v>102950</v>
      </c>
      <c r="K332" s="499">
        <v>102950</v>
      </c>
      <c r="L332" s="499"/>
      <c r="M332" s="499"/>
      <c r="N332" s="505">
        <v>102950</v>
      </c>
      <c r="O332" s="499">
        <v>8236</v>
      </c>
      <c r="P332" s="499">
        <v>111186</v>
      </c>
      <c r="Q332" s="499"/>
      <c r="R332" s="501"/>
      <c r="S332" s="502"/>
      <c r="T332" s="499"/>
      <c r="U332" s="499"/>
      <c r="V332" s="499">
        <v>111186</v>
      </c>
      <c r="W332" s="501"/>
      <c r="X332" s="501"/>
      <c r="Y332" s="501"/>
      <c r="Z332" s="501"/>
      <c r="AA332" s="501"/>
      <c r="AB332" s="503"/>
    </row>
    <row r="333" spans="1:28" ht="35.1" customHeight="1">
      <c r="A333" s="498">
        <v>316</v>
      </c>
      <c r="B333" s="504" t="s">
        <v>2563</v>
      </c>
      <c r="C333" s="504" t="s">
        <v>2564</v>
      </c>
      <c r="D333" s="499">
        <v>19</v>
      </c>
      <c r="E333" s="499">
        <v>1630</v>
      </c>
      <c r="F333" s="499">
        <v>1630</v>
      </c>
      <c r="G333" s="499">
        <v>332500</v>
      </c>
      <c r="H333" s="499"/>
      <c r="I333" s="499"/>
      <c r="J333" s="499">
        <v>332500</v>
      </c>
      <c r="K333" s="499">
        <v>332500</v>
      </c>
      <c r="L333" s="499"/>
      <c r="M333" s="499"/>
      <c r="N333" s="505">
        <v>332500</v>
      </c>
      <c r="O333" s="499">
        <v>26600</v>
      </c>
      <c r="P333" s="499">
        <v>359100</v>
      </c>
      <c r="Q333" s="499"/>
      <c r="R333" s="501"/>
      <c r="S333" s="502"/>
      <c r="T333" s="499"/>
      <c r="U333" s="499"/>
      <c r="V333" s="499">
        <v>359100</v>
      </c>
      <c r="W333" s="501"/>
      <c r="X333" s="501"/>
      <c r="Y333" s="501"/>
      <c r="Z333" s="501"/>
      <c r="AA333" s="501"/>
      <c r="AB333" s="503"/>
    </row>
    <row r="334" spans="1:28" ht="35.1" customHeight="1">
      <c r="A334" s="498">
        <v>317</v>
      </c>
      <c r="B334" s="504" t="s">
        <v>1893</v>
      </c>
      <c r="C334" s="504" t="s">
        <v>10760</v>
      </c>
      <c r="D334" s="499">
        <v>1</v>
      </c>
      <c r="E334" s="499">
        <v>130</v>
      </c>
      <c r="F334" s="499">
        <v>130</v>
      </c>
      <c r="G334" s="499">
        <v>25375</v>
      </c>
      <c r="H334" s="499"/>
      <c r="I334" s="499"/>
      <c r="J334" s="499">
        <v>25375</v>
      </c>
      <c r="K334" s="499">
        <v>25375</v>
      </c>
      <c r="L334" s="499"/>
      <c r="M334" s="499"/>
      <c r="N334" s="505">
        <v>25375</v>
      </c>
      <c r="O334" s="499">
        <v>2030</v>
      </c>
      <c r="P334" s="499">
        <v>27405</v>
      </c>
      <c r="Q334" s="499"/>
      <c r="R334" s="501"/>
      <c r="S334" s="502"/>
      <c r="T334" s="499"/>
      <c r="U334" s="499"/>
      <c r="V334" s="499">
        <v>27405</v>
      </c>
      <c r="W334" s="501"/>
      <c r="X334" s="501"/>
      <c r="Y334" s="501"/>
      <c r="Z334" s="501"/>
      <c r="AA334" s="501"/>
      <c r="AB334" s="503"/>
    </row>
    <row r="335" spans="1:28" ht="35.1" customHeight="1">
      <c r="A335" s="498">
        <v>318</v>
      </c>
      <c r="B335" s="504" t="s">
        <v>2308</v>
      </c>
      <c r="C335" s="504" t="s">
        <v>2309</v>
      </c>
      <c r="D335" s="499">
        <v>2</v>
      </c>
      <c r="E335" s="499">
        <v>145</v>
      </c>
      <c r="F335" s="499">
        <v>145</v>
      </c>
      <c r="G335" s="499">
        <v>41325</v>
      </c>
      <c r="H335" s="499"/>
      <c r="I335" s="499"/>
      <c r="J335" s="499">
        <v>41325</v>
      </c>
      <c r="K335" s="499">
        <v>41325</v>
      </c>
      <c r="L335" s="499"/>
      <c r="M335" s="499"/>
      <c r="N335" s="505">
        <v>41325</v>
      </c>
      <c r="O335" s="499">
        <v>3306</v>
      </c>
      <c r="P335" s="499">
        <v>44631</v>
      </c>
      <c r="Q335" s="499"/>
      <c r="R335" s="501"/>
      <c r="S335" s="502"/>
      <c r="T335" s="499"/>
      <c r="U335" s="499"/>
      <c r="V335" s="499">
        <v>44631</v>
      </c>
      <c r="W335" s="501"/>
      <c r="X335" s="501"/>
      <c r="Y335" s="501"/>
      <c r="Z335" s="501"/>
      <c r="AA335" s="501"/>
      <c r="AB335" s="503"/>
    </row>
    <row r="336" spans="1:28" ht="35.1" customHeight="1">
      <c r="A336" s="498">
        <v>319</v>
      </c>
      <c r="B336" s="504" t="s">
        <v>10761</v>
      </c>
      <c r="C336" s="504" t="s">
        <v>10762</v>
      </c>
      <c r="D336" s="499">
        <v>2</v>
      </c>
      <c r="E336" s="499">
        <v>120</v>
      </c>
      <c r="F336" s="499">
        <v>120</v>
      </c>
      <c r="G336" s="499">
        <v>97500</v>
      </c>
      <c r="H336" s="499"/>
      <c r="I336" s="499"/>
      <c r="J336" s="499">
        <v>97500</v>
      </c>
      <c r="K336" s="499">
        <v>97500</v>
      </c>
      <c r="L336" s="499"/>
      <c r="M336" s="499"/>
      <c r="N336" s="505">
        <v>97500</v>
      </c>
      <c r="O336" s="499">
        <v>7800</v>
      </c>
      <c r="P336" s="499">
        <v>105300</v>
      </c>
      <c r="Q336" s="499"/>
      <c r="R336" s="501"/>
      <c r="S336" s="502"/>
      <c r="T336" s="499"/>
      <c r="U336" s="499"/>
      <c r="V336" s="499">
        <v>105300</v>
      </c>
      <c r="W336" s="501"/>
      <c r="X336" s="501"/>
      <c r="Y336" s="501"/>
      <c r="Z336" s="501"/>
      <c r="AA336" s="501"/>
      <c r="AB336" s="503"/>
    </row>
    <row r="337" spans="1:28" ht="35.1" customHeight="1">
      <c r="A337" s="498">
        <v>320</v>
      </c>
      <c r="B337" s="504" t="s">
        <v>10763</v>
      </c>
      <c r="C337" s="504" t="s">
        <v>10764</v>
      </c>
      <c r="D337" s="499">
        <v>1</v>
      </c>
      <c r="E337" s="499">
        <v>195</v>
      </c>
      <c r="F337" s="499">
        <v>195</v>
      </c>
      <c r="G337" s="499">
        <v>30625</v>
      </c>
      <c r="H337" s="499"/>
      <c r="I337" s="499"/>
      <c r="J337" s="499">
        <v>30625</v>
      </c>
      <c r="K337" s="499">
        <v>30625</v>
      </c>
      <c r="L337" s="499"/>
      <c r="M337" s="499"/>
      <c r="N337" s="505">
        <v>30625</v>
      </c>
      <c r="O337" s="499">
        <v>2450</v>
      </c>
      <c r="P337" s="499">
        <v>33075</v>
      </c>
      <c r="Q337" s="499"/>
      <c r="R337" s="501"/>
      <c r="S337" s="502"/>
      <c r="T337" s="499"/>
      <c r="U337" s="499">
        <v>33075</v>
      </c>
      <c r="V337" s="499"/>
      <c r="W337" s="501"/>
      <c r="X337" s="501"/>
      <c r="Y337" s="501"/>
      <c r="Z337" s="501"/>
      <c r="AA337" s="501"/>
      <c r="AB337" s="503"/>
    </row>
    <row r="338" spans="1:28" ht="35.1" customHeight="1">
      <c r="A338" s="498">
        <v>321</v>
      </c>
      <c r="B338" s="504" t="s">
        <v>7736</v>
      </c>
      <c r="C338" s="504" t="s">
        <v>7737</v>
      </c>
      <c r="D338" s="499">
        <v>1</v>
      </c>
      <c r="E338" s="499">
        <v>110</v>
      </c>
      <c r="F338" s="499">
        <v>110</v>
      </c>
      <c r="G338" s="499">
        <v>35525</v>
      </c>
      <c r="H338" s="499"/>
      <c r="I338" s="499"/>
      <c r="J338" s="499">
        <v>35525</v>
      </c>
      <c r="K338" s="499">
        <v>35525</v>
      </c>
      <c r="L338" s="499"/>
      <c r="M338" s="499"/>
      <c r="N338" s="505">
        <v>35525</v>
      </c>
      <c r="O338" s="499">
        <v>2842</v>
      </c>
      <c r="P338" s="499">
        <v>38367</v>
      </c>
      <c r="Q338" s="499"/>
      <c r="R338" s="501"/>
      <c r="S338" s="502"/>
      <c r="T338" s="499"/>
      <c r="U338" s="499"/>
      <c r="V338" s="499">
        <v>38367</v>
      </c>
      <c r="W338" s="501"/>
      <c r="X338" s="501"/>
      <c r="Y338" s="501"/>
      <c r="Z338" s="501"/>
      <c r="AA338" s="501"/>
      <c r="AB338" s="503"/>
    </row>
    <row r="339" spans="1:28" ht="35.1" customHeight="1">
      <c r="A339" s="498">
        <v>322</v>
      </c>
      <c r="B339" s="504" t="s">
        <v>3957</v>
      </c>
      <c r="C339" s="504" t="s">
        <v>3958</v>
      </c>
      <c r="D339" s="499">
        <v>1</v>
      </c>
      <c r="E339" s="499">
        <v>30</v>
      </c>
      <c r="F339" s="499">
        <v>30</v>
      </c>
      <c r="G339" s="499">
        <v>11875</v>
      </c>
      <c r="H339" s="499"/>
      <c r="I339" s="499"/>
      <c r="J339" s="499">
        <v>11875</v>
      </c>
      <c r="K339" s="499">
        <v>11875</v>
      </c>
      <c r="L339" s="499"/>
      <c r="M339" s="499"/>
      <c r="N339" s="505">
        <v>11875</v>
      </c>
      <c r="O339" s="499">
        <v>950</v>
      </c>
      <c r="P339" s="499">
        <v>12825</v>
      </c>
      <c r="Q339" s="499"/>
      <c r="R339" s="501"/>
      <c r="S339" s="502"/>
      <c r="T339" s="499"/>
      <c r="U339" s="499"/>
      <c r="V339" s="499">
        <v>12825</v>
      </c>
      <c r="W339" s="501"/>
      <c r="X339" s="501"/>
      <c r="Y339" s="501"/>
      <c r="Z339" s="501"/>
      <c r="AA339" s="501"/>
      <c r="AB339" s="503"/>
    </row>
    <row r="340" spans="1:28" ht="35.1" customHeight="1">
      <c r="A340" s="498">
        <v>323</v>
      </c>
      <c r="B340" s="504" t="s">
        <v>176</v>
      </c>
      <c r="C340" s="504" t="s">
        <v>177</v>
      </c>
      <c r="D340" s="499">
        <v>1</v>
      </c>
      <c r="E340" s="499">
        <v>70</v>
      </c>
      <c r="F340" s="499">
        <v>70</v>
      </c>
      <c r="G340" s="499">
        <v>18750</v>
      </c>
      <c r="H340" s="499"/>
      <c r="I340" s="499"/>
      <c r="J340" s="499">
        <v>18750</v>
      </c>
      <c r="K340" s="499">
        <v>18750</v>
      </c>
      <c r="L340" s="499"/>
      <c r="M340" s="499"/>
      <c r="N340" s="505">
        <v>18750</v>
      </c>
      <c r="O340" s="499">
        <v>1500</v>
      </c>
      <c r="P340" s="499">
        <v>20250</v>
      </c>
      <c r="Q340" s="499"/>
      <c r="R340" s="501"/>
      <c r="S340" s="502"/>
      <c r="T340" s="499"/>
      <c r="U340" s="499"/>
      <c r="V340" s="499">
        <v>20250</v>
      </c>
      <c r="W340" s="501"/>
      <c r="X340" s="501"/>
      <c r="Y340" s="501"/>
      <c r="Z340" s="501"/>
      <c r="AA340" s="501"/>
      <c r="AB340" s="503"/>
    </row>
    <row r="341" spans="1:28" ht="35.1" customHeight="1">
      <c r="A341" s="498">
        <v>324</v>
      </c>
      <c r="B341" s="504" t="s">
        <v>4035</v>
      </c>
      <c r="C341" s="504" t="s">
        <v>4036</v>
      </c>
      <c r="D341" s="499">
        <v>1</v>
      </c>
      <c r="E341" s="499">
        <v>20</v>
      </c>
      <c r="F341" s="499">
        <v>20</v>
      </c>
      <c r="G341" s="499">
        <v>10000</v>
      </c>
      <c r="H341" s="499"/>
      <c r="I341" s="499"/>
      <c r="J341" s="499">
        <v>10000</v>
      </c>
      <c r="K341" s="499">
        <v>10000</v>
      </c>
      <c r="L341" s="499"/>
      <c r="M341" s="499"/>
      <c r="N341" s="505">
        <v>10000</v>
      </c>
      <c r="O341" s="499">
        <v>800</v>
      </c>
      <c r="P341" s="499">
        <v>10800</v>
      </c>
      <c r="Q341" s="499"/>
      <c r="R341" s="501"/>
      <c r="S341" s="502"/>
      <c r="T341" s="499"/>
      <c r="U341" s="499"/>
      <c r="V341" s="499">
        <v>10800</v>
      </c>
      <c r="W341" s="501"/>
      <c r="X341" s="501"/>
      <c r="Y341" s="501"/>
      <c r="Z341" s="501"/>
      <c r="AA341" s="501"/>
      <c r="AB341" s="503"/>
    </row>
    <row r="342" spans="1:28" ht="35.1" customHeight="1">
      <c r="A342" s="498">
        <v>325</v>
      </c>
      <c r="B342" s="504" t="s">
        <v>4064</v>
      </c>
      <c r="C342" s="504" t="s">
        <v>4065</v>
      </c>
      <c r="D342" s="499">
        <v>1</v>
      </c>
      <c r="E342" s="499">
        <v>30</v>
      </c>
      <c r="F342" s="499">
        <v>30</v>
      </c>
      <c r="G342" s="499">
        <v>13750</v>
      </c>
      <c r="H342" s="499"/>
      <c r="I342" s="499"/>
      <c r="J342" s="499">
        <v>13750</v>
      </c>
      <c r="K342" s="499">
        <v>13750</v>
      </c>
      <c r="L342" s="499"/>
      <c r="M342" s="499"/>
      <c r="N342" s="505">
        <v>13750</v>
      </c>
      <c r="O342" s="499">
        <v>1100</v>
      </c>
      <c r="P342" s="499">
        <v>14850</v>
      </c>
      <c r="Q342" s="499"/>
      <c r="R342" s="501"/>
      <c r="S342" s="502"/>
      <c r="T342" s="499"/>
      <c r="U342" s="499"/>
      <c r="V342" s="499">
        <v>14850</v>
      </c>
      <c r="W342" s="501"/>
      <c r="X342" s="501"/>
      <c r="Y342" s="501"/>
      <c r="Z342" s="501"/>
      <c r="AA342" s="501"/>
      <c r="AB342" s="503"/>
    </row>
    <row r="343" spans="1:28" ht="35.1" customHeight="1">
      <c r="A343" s="498">
        <v>326</v>
      </c>
      <c r="B343" s="504" t="s">
        <v>4552</v>
      </c>
      <c r="C343" s="504" t="s">
        <v>10765</v>
      </c>
      <c r="D343" s="499">
        <v>6</v>
      </c>
      <c r="E343" s="499">
        <v>180</v>
      </c>
      <c r="F343" s="499">
        <v>180</v>
      </c>
      <c r="G343" s="499">
        <v>63200</v>
      </c>
      <c r="H343" s="499"/>
      <c r="I343" s="499"/>
      <c r="J343" s="499">
        <v>63200</v>
      </c>
      <c r="K343" s="499">
        <v>63200</v>
      </c>
      <c r="L343" s="499"/>
      <c r="M343" s="499"/>
      <c r="N343" s="505">
        <v>63200</v>
      </c>
      <c r="O343" s="499">
        <v>5056</v>
      </c>
      <c r="P343" s="499">
        <v>68256</v>
      </c>
      <c r="Q343" s="499"/>
      <c r="R343" s="501"/>
      <c r="S343" s="502"/>
      <c r="T343" s="499"/>
      <c r="U343" s="499"/>
      <c r="V343" s="499">
        <v>68256</v>
      </c>
      <c r="W343" s="501"/>
      <c r="X343" s="501"/>
      <c r="Y343" s="501"/>
      <c r="Z343" s="501"/>
      <c r="AA343" s="501"/>
      <c r="AB343" s="503"/>
    </row>
    <row r="344" spans="1:28" ht="35.1" customHeight="1">
      <c r="A344" s="498">
        <v>327</v>
      </c>
      <c r="B344" s="504" t="s">
        <v>4552</v>
      </c>
      <c r="C344" s="504" t="s">
        <v>10766</v>
      </c>
      <c r="D344" s="499">
        <v>3</v>
      </c>
      <c r="E344" s="499">
        <v>125</v>
      </c>
      <c r="F344" s="499">
        <v>125</v>
      </c>
      <c r="G344" s="499">
        <v>39092</v>
      </c>
      <c r="H344" s="499"/>
      <c r="I344" s="499"/>
      <c r="J344" s="499">
        <v>39092</v>
      </c>
      <c r="K344" s="499">
        <v>41819</v>
      </c>
      <c r="L344" s="499"/>
      <c r="M344" s="499"/>
      <c r="N344" s="505">
        <v>41819</v>
      </c>
      <c r="O344" s="499">
        <v>3345</v>
      </c>
      <c r="P344" s="499">
        <v>45164</v>
      </c>
      <c r="Q344" s="499">
        <v>-2727</v>
      </c>
      <c r="R344" s="501"/>
      <c r="S344" s="502"/>
      <c r="T344" s="499"/>
      <c r="U344" s="499"/>
      <c r="V344" s="499">
        <v>45164</v>
      </c>
      <c r="W344" s="501"/>
      <c r="X344" s="501"/>
      <c r="Y344" s="501"/>
      <c r="Z344" s="501"/>
      <c r="AA344" s="501"/>
      <c r="AB344" s="503"/>
    </row>
    <row r="345" spans="1:28" ht="35.1" customHeight="1">
      <c r="A345" s="498">
        <v>328</v>
      </c>
      <c r="B345" s="504" t="s">
        <v>3481</v>
      </c>
      <c r="C345" s="504" t="s">
        <v>3482</v>
      </c>
      <c r="D345" s="499">
        <v>1</v>
      </c>
      <c r="E345" s="499">
        <v>20</v>
      </c>
      <c r="F345" s="499">
        <v>20</v>
      </c>
      <c r="G345" s="499">
        <v>11875</v>
      </c>
      <c r="H345" s="499"/>
      <c r="I345" s="499"/>
      <c r="J345" s="499">
        <v>11875</v>
      </c>
      <c r="K345" s="499">
        <v>11875</v>
      </c>
      <c r="L345" s="499"/>
      <c r="M345" s="499"/>
      <c r="N345" s="505">
        <v>11875</v>
      </c>
      <c r="O345" s="499">
        <v>950</v>
      </c>
      <c r="P345" s="499">
        <v>12825</v>
      </c>
      <c r="Q345" s="499"/>
      <c r="R345" s="501"/>
      <c r="S345" s="502"/>
      <c r="T345" s="499"/>
      <c r="U345" s="499"/>
      <c r="V345" s="499">
        <v>12825</v>
      </c>
      <c r="W345" s="501"/>
      <c r="X345" s="501"/>
      <c r="Y345" s="501"/>
      <c r="Z345" s="501"/>
      <c r="AA345" s="501"/>
      <c r="AB345" s="503"/>
    </row>
    <row r="346" spans="1:28" ht="35.1" customHeight="1">
      <c r="A346" s="498">
        <v>329</v>
      </c>
      <c r="B346" s="504" t="s">
        <v>3332</v>
      </c>
      <c r="C346" s="504" t="s">
        <v>3333</v>
      </c>
      <c r="D346" s="499">
        <v>1</v>
      </c>
      <c r="E346" s="499">
        <v>165</v>
      </c>
      <c r="F346" s="499">
        <v>165</v>
      </c>
      <c r="G346" s="499">
        <v>14500</v>
      </c>
      <c r="H346" s="499"/>
      <c r="I346" s="499"/>
      <c r="J346" s="499">
        <v>14500</v>
      </c>
      <c r="K346" s="499">
        <v>14500</v>
      </c>
      <c r="L346" s="499"/>
      <c r="M346" s="499"/>
      <c r="N346" s="505">
        <v>14500</v>
      </c>
      <c r="O346" s="499">
        <v>1160</v>
      </c>
      <c r="P346" s="499">
        <v>15660</v>
      </c>
      <c r="Q346" s="499"/>
      <c r="R346" s="501"/>
      <c r="S346" s="502"/>
      <c r="T346" s="499"/>
      <c r="U346" s="499"/>
      <c r="V346" s="499">
        <v>15660</v>
      </c>
      <c r="W346" s="501"/>
      <c r="X346" s="501"/>
      <c r="Y346" s="501"/>
      <c r="Z346" s="501"/>
      <c r="AA346" s="501"/>
      <c r="AB346" s="503"/>
    </row>
    <row r="347" spans="1:28" ht="35.1" customHeight="1">
      <c r="A347" s="498">
        <v>330</v>
      </c>
      <c r="B347" s="504" t="s">
        <v>2976</v>
      </c>
      <c r="C347" s="504" t="s">
        <v>2977</v>
      </c>
      <c r="D347" s="499">
        <v>5</v>
      </c>
      <c r="E347" s="499">
        <v>114000</v>
      </c>
      <c r="F347" s="499">
        <v>114000</v>
      </c>
      <c r="G347" s="499">
        <v>622080</v>
      </c>
      <c r="H347" s="499"/>
      <c r="I347" s="499"/>
      <c r="J347" s="499">
        <v>622080</v>
      </c>
      <c r="K347" s="499">
        <v>622080</v>
      </c>
      <c r="L347" s="499"/>
      <c r="M347" s="499"/>
      <c r="N347" s="505">
        <v>622080</v>
      </c>
      <c r="O347" s="499">
        <v>49766</v>
      </c>
      <c r="P347" s="499">
        <v>671846</v>
      </c>
      <c r="Q347" s="499"/>
      <c r="R347" s="501"/>
      <c r="S347" s="502"/>
      <c r="T347" s="499"/>
      <c r="U347" s="499"/>
      <c r="V347" s="499">
        <v>671846</v>
      </c>
      <c r="W347" s="501"/>
      <c r="X347" s="501"/>
      <c r="Y347" s="501"/>
      <c r="Z347" s="501"/>
      <c r="AA347" s="501"/>
      <c r="AB347" s="503"/>
    </row>
    <row r="348" spans="1:28" ht="35.1" customHeight="1">
      <c r="A348" s="498">
        <v>331</v>
      </c>
      <c r="B348" s="504" t="s">
        <v>3763</v>
      </c>
      <c r="C348" s="504" t="s">
        <v>3764</v>
      </c>
      <c r="D348" s="499">
        <v>1</v>
      </c>
      <c r="E348" s="499">
        <v>50</v>
      </c>
      <c r="F348" s="499">
        <v>50</v>
      </c>
      <c r="G348" s="499">
        <v>11600</v>
      </c>
      <c r="H348" s="499"/>
      <c r="I348" s="499"/>
      <c r="J348" s="499">
        <v>11600</v>
      </c>
      <c r="K348" s="499">
        <v>11600</v>
      </c>
      <c r="L348" s="499"/>
      <c r="M348" s="499"/>
      <c r="N348" s="505">
        <v>11600</v>
      </c>
      <c r="O348" s="499">
        <v>928</v>
      </c>
      <c r="P348" s="499">
        <v>12528</v>
      </c>
      <c r="Q348" s="499"/>
      <c r="R348" s="501"/>
      <c r="S348" s="502"/>
      <c r="T348" s="499"/>
      <c r="U348" s="499"/>
      <c r="V348" s="499">
        <v>12528</v>
      </c>
      <c r="W348" s="501"/>
      <c r="X348" s="501"/>
      <c r="Y348" s="501"/>
      <c r="Z348" s="501"/>
      <c r="AA348" s="501"/>
      <c r="AB348" s="503"/>
    </row>
    <row r="349" spans="1:28" ht="35.1" customHeight="1">
      <c r="A349" s="498">
        <v>332</v>
      </c>
      <c r="B349" s="504" t="s">
        <v>777</v>
      </c>
      <c r="C349" s="504" t="s">
        <v>778</v>
      </c>
      <c r="D349" s="499">
        <v>1</v>
      </c>
      <c r="E349" s="499">
        <v>245</v>
      </c>
      <c r="F349" s="499">
        <v>245</v>
      </c>
      <c r="G349" s="499">
        <v>30625</v>
      </c>
      <c r="H349" s="499"/>
      <c r="I349" s="499"/>
      <c r="J349" s="499">
        <v>30625</v>
      </c>
      <c r="K349" s="499">
        <v>30625</v>
      </c>
      <c r="L349" s="499"/>
      <c r="M349" s="499"/>
      <c r="N349" s="505">
        <v>30625</v>
      </c>
      <c r="O349" s="499">
        <v>2450</v>
      </c>
      <c r="P349" s="499">
        <v>33075</v>
      </c>
      <c r="Q349" s="499"/>
      <c r="R349" s="501"/>
      <c r="S349" s="502"/>
      <c r="T349" s="499"/>
      <c r="U349" s="499"/>
      <c r="V349" s="499">
        <v>33075</v>
      </c>
      <c r="W349" s="501"/>
      <c r="X349" s="501"/>
      <c r="Y349" s="501"/>
      <c r="Z349" s="501"/>
      <c r="AA349" s="501"/>
      <c r="AB349" s="503"/>
    </row>
    <row r="350" spans="1:28" ht="35.1" customHeight="1">
      <c r="A350" s="498">
        <v>333</v>
      </c>
      <c r="B350" s="504" t="s">
        <v>1457</v>
      </c>
      <c r="C350" s="504" t="s">
        <v>1458</v>
      </c>
      <c r="D350" s="499">
        <v>1</v>
      </c>
      <c r="E350" s="499">
        <v>120</v>
      </c>
      <c r="F350" s="499">
        <v>120</v>
      </c>
      <c r="G350" s="499">
        <v>21875</v>
      </c>
      <c r="H350" s="499"/>
      <c r="I350" s="499"/>
      <c r="J350" s="499">
        <v>21875</v>
      </c>
      <c r="K350" s="499">
        <v>21875</v>
      </c>
      <c r="L350" s="499"/>
      <c r="M350" s="499"/>
      <c r="N350" s="505">
        <v>21875</v>
      </c>
      <c r="O350" s="499">
        <v>1750</v>
      </c>
      <c r="P350" s="499">
        <v>23625</v>
      </c>
      <c r="Q350" s="499"/>
      <c r="R350" s="501"/>
      <c r="S350" s="502"/>
      <c r="T350" s="499"/>
      <c r="U350" s="499"/>
      <c r="V350" s="499">
        <v>23625</v>
      </c>
      <c r="W350" s="501"/>
      <c r="X350" s="501"/>
      <c r="Y350" s="501"/>
      <c r="Z350" s="501"/>
      <c r="AA350" s="501"/>
      <c r="AB350" s="503"/>
    </row>
    <row r="351" spans="1:28" ht="35.1" customHeight="1">
      <c r="A351" s="498">
        <v>334</v>
      </c>
      <c r="B351" s="504" t="s">
        <v>144</v>
      </c>
      <c r="C351" s="504" t="s">
        <v>145</v>
      </c>
      <c r="D351" s="499">
        <v>1</v>
      </c>
      <c r="E351" s="499">
        <v>2300</v>
      </c>
      <c r="F351" s="499">
        <v>2300</v>
      </c>
      <c r="G351" s="499">
        <v>103750</v>
      </c>
      <c r="H351" s="499"/>
      <c r="I351" s="499"/>
      <c r="J351" s="499">
        <v>103750</v>
      </c>
      <c r="K351" s="499">
        <v>103750</v>
      </c>
      <c r="L351" s="499"/>
      <c r="M351" s="499"/>
      <c r="N351" s="505">
        <v>103750</v>
      </c>
      <c r="O351" s="499">
        <v>8300</v>
      </c>
      <c r="P351" s="499">
        <v>112050</v>
      </c>
      <c r="Q351" s="499"/>
      <c r="R351" s="501"/>
      <c r="S351" s="502"/>
      <c r="T351" s="499"/>
      <c r="U351" s="499"/>
      <c r="V351" s="499">
        <v>112050</v>
      </c>
      <c r="W351" s="501"/>
      <c r="X351" s="501"/>
      <c r="Y351" s="501"/>
      <c r="Z351" s="501"/>
      <c r="AA351" s="501"/>
      <c r="AB351" s="503"/>
    </row>
    <row r="352" spans="1:28" ht="35.1" customHeight="1">
      <c r="A352" s="498">
        <v>335</v>
      </c>
      <c r="B352" s="504" t="s">
        <v>2925</v>
      </c>
      <c r="C352" s="504" t="s">
        <v>2926</v>
      </c>
      <c r="D352" s="499">
        <v>3</v>
      </c>
      <c r="E352" s="499">
        <v>70</v>
      </c>
      <c r="F352" s="499">
        <v>70</v>
      </c>
      <c r="G352" s="499">
        <v>30390</v>
      </c>
      <c r="H352" s="499"/>
      <c r="I352" s="499"/>
      <c r="J352" s="499">
        <v>30390</v>
      </c>
      <c r="K352" s="499">
        <v>30390</v>
      </c>
      <c r="L352" s="499"/>
      <c r="M352" s="499"/>
      <c r="N352" s="505">
        <v>30390</v>
      </c>
      <c r="O352" s="499">
        <v>2432</v>
      </c>
      <c r="P352" s="499">
        <v>32822</v>
      </c>
      <c r="Q352" s="499"/>
      <c r="R352" s="501"/>
      <c r="S352" s="502"/>
      <c r="T352" s="499"/>
      <c r="U352" s="499"/>
      <c r="V352" s="499">
        <v>32822</v>
      </c>
      <c r="W352" s="501"/>
      <c r="X352" s="501"/>
      <c r="Y352" s="501"/>
      <c r="Z352" s="501"/>
      <c r="AA352" s="501"/>
      <c r="AB352" s="503"/>
    </row>
    <row r="353" spans="1:28" ht="35.1" customHeight="1">
      <c r="A353" s="498">
        <v>336</v>
      </c>
      <c r="B353" s="504" t="s">
        <v>4542</v>
      </c>
      <c r="C353" s="504" t="s">
        <v>10767</v>
      </c>
      <c r="D353" s="499">
        <v>1</v>
      </c>
      <c r="E353" s="499">
        <v>20</v>
      </c>
      <c r="F353" s="499">
        <v>20</v>
      </c>
      <c r="G353" s="499">
        <v>13750</v>
      </c>
      <c r="H353" s="499"/>
      <c r="I353" s="499"/>
      <c r="J353" s="499">
        <v>13750</v>
      </c>
      <c r="K353" s="499">
        <v>13750</v>
      </c>
      <c r="L353" s="499"/>
      <c r="M353" s="499"/>
      <c r="N353" s="505">
        <v>13750</v>
      </c>
      <c r="O353" s="499">
        <v>1100</v>
      </c>
      <c r="P353" s="499">
        <v>14850</v>
      </c>
      <c r="Q353" s="499"/>
      <c r="R353" s="501"/>
      <c r="S353" s="502"/>
      <c r="T353" s="499"/>
      <c r="U353" s="499"/>
      <c r="V353" s="499">
        <v>14850</v>
      </c>
      <c r="W353" s="501"/>
      <c r="X353" s="501"/>
      <c r="Y353" s="501"/>
      <c r="Z353" s="501"/>
      <c r="AA353" s="501"/>
      <c r="AB353" s="503"/>
    </row>
    <row r="354" spans="1:28" ht="35.1" customHeight="1">
      <c r="A354" s="498">
        <v>337</v>
      </c>
      <c r="B354" s="504" t="s">
        <v>4542</v>
      </c>
      <c r="C354" s="504" t="s">
        <v>4543</v>
      </c>
      <c r="D354" s="499">
        <v>2</v>
      </c>
      <c r="E354" s="499">
        <v>9520</v>
      </c>
      <c r="F354" s="499">
        <v>9520</v>
      </c>
      <c r="G354" s="499">
        <v>89443</v>
      </c>
      <c r="H354" s="499"/>
      <c r="I354" s="499"/>
      <c r="J354" s="499">
        <v>89443</v>
      </c>
      <c r="K354" s="499">
        <v>89443</v>
      </c>
      <c r="L354" s="499"/>
      <c r="M354" s="499"/>
      <c r="N354" s="505">
        <v>89443</v>
      </c>
      <c r="O354" s="499">
        <v>7155</v>
      </c>
      <c r="P354" s="499">
        <v>96598</v>
      </c>
      <c r="Q354" s="499"/>
      <c r="R354" s="501"/>
      <c r="S354" s="502"/>
      <c r="T354" s="499"/>
      <c r="U354" s="499"/>
      <c r="V354" s="499">
        <v>96598</v>
      </c>
      <c r="W354" s="501"/>
      <c r="X354" s="501"/>
      <c r="Y354" s="501"/>
      <c r="Z354" s="501"/>
      <c r="AA354" s="501"/>
      <c r="AB354" s="503"/>
    </row>
    <row r="355" spans="1:28" ht="35.1" customHeight="1">
      <c r="A355" s="498">
        <v>338</v>
      </c>
      <c r="B355" s="504" t="s">
        <v>4084</v>
      </c>
      <c r="C355" s="504" t="s">
        <v>10768</v>
      </c>
      <c r="D355" s="499">
        <v>1</v>
      </c>
      <c r="E355" s="499">
        <v>20</v>
      </c>
      <c r="F355" s="499">
        <v>20</v>
      </c>
      <c r="G355" s="499">
        <v>11600</v>
      </c>
      <c r="H355" s="499">
        <v>5000</v>
      </c>
      <c r="I355" s="499"/>
      <c r="J355" s="499">
        <v>16600</v>
      </c>
      <c r="K355" s="499">
        <v>11600</v>
      </c>
      <c r="L355" s="499">
        <v>5000</v>
      </c>
      <c r="M355" s="499"/>
      <c r="N355" s="505">
        <v>16600</v>
      </c>
      <c r="O355" s="499">
        <v>1328</v>
      </c>
      <c r="P355" s="499">
        <v>17928</v>
      </c>
      <c r="Q355" s="499"/>
      <c r="R355" s="501"/>
      <c r="S355" s="502"/>
      <c r="T355" s="499"/>
      <c r="U355" s="499"/>
      <c r="V355" s="499">
        <v>17928</v>
      </c>
      <c r="W355" s="501"/>
      <c r="X355" s="501"/>
      <c r="Y355" s="501"/>
      <c r="Z355" s="501"/>
      <c r="AA355" s="501"/>
      <c r="AB355" s="503"/>
    </row>
    <row r="356" spans="1:28" ht="35.1" customHeight="1">
      <c r="A356" s="498">
        <v>339</v>
      </c>
      <c r="B356" s="504" t="s">
        <v>4084</v>
      </c>
      <c r="C356" s="504" t="s">
        <v>4085</v>
      </c>
      <c r="D356" s="499">
        <v>3</v>
      </c>
      <c r="E356" s="499">
        <v>150</v>
      </c>
      <c r="F356" s="499">
        <v>150</v>
      </c>
      <c r="G356" s="499">
        <v>46250</v>
      </c>
      <c r="H356" s="499"/>
      <c r="I356" s="499"/>
      <c r="J356" s="499">
        <v>46250</v>
      </c>
      <c r="K356" s="499">
        <v>46250</v>
      </c>
      <c r="L356" s="499"/>
      <c r="M356" s="499"/>
      <c r="N356" s="505">
        <v>46250</v>
      </c>
      <c r="O356" s="499">
        <v>3700</v>
      </c>
      <c r="P356" s="499">
        <v>49950</v>
      </c>
      <c r="Q356" s="499"/>
      <c r="R356" s="501"/>
      <c r="S356" s="502"/>
      <c r="T356" s="499"/>
      <c r="U356" s="499"/>
      <c r="V356" s="499">
        <v>49950</v>
      </c>
      <c r="W356" s="501"/>
      <c r="X356" s="501"/>
      <c r="Y356" s="501"/>
      <c r="Z356" s="501"/>
      <c r="AA356" s="501"/>
      <c r="AB356" s="503"/>
    </row>
    <row r="357" spans="1:28" ht="35.1" customHeight="1">
      <c r="A357" s="498">
        <v>340</v>
      </c>
      <c r="B357" s="504" t="s">
        <v>491</v>
      </c>
      <c r="C357" s="504" t="s">
        <v>492</v>
      </c>
      <c r="D357" s="499">
        <v>1</v>
      </c>
      <c r="E357" s="499">
        <v>10</v>
      </c>
      <c r="F357" s="499">
        <v>10</v>
      </c>
      <c r="G357" s="499">
        <v>13750</v>
      </c>
      <c r="H357" s="499"/>
      <c r="I357" s="499"/>
      <c r="J357" s="499">
        <v>13750</v>
      </c>
      <c r="K357" s="499">
        <v>13750</v>
      </c>
      <c r="L357" s="499"/>
      <c r="M357" s="499"/>
      <c r="N357" s="505">
        <v>13750</v>
      </c>
      <c r="O357" s="499">
        <v>1100</v>
      </c>
      <c r="P357" s="499">
        <v>14850</v>
      </c>
      <c r="Q357" s="499"/>
      <c r="R357" s="501"/>
      <c r="S357" s="502"/>
      <c r="T357" s="499"/>
      <c r="U357" s="499"/>
      <c r="V357" s="499">
        <v>14850</v>
      </c>
      <c r="W357" s="501"/>
      <c r="X357" s="501"/>
      <c r="Y357" s="501"/>
      <c r="Z357" s="501"/>
      <c r="AA357" s="501"/>
      <c r="AB357" s="503"/>
    </row>
    <row r="358" spans="1:28" ht="35.1" customHeight="1">
      <c r="A358" s="498">
        <v>341</v>
      </c>
      <c r="B358" s="504" t="s">
        <v>4647</v>
      </c>
      <c r="C358" s="504" t="s">
        <v>10769</v>
      </c>
      <c r="D358" s="499">
        <v>2</v>
      </c>
      <c r="E358" s="499">
        <v>40</v>
      </c>
      <c r="F358" s="499">
        <v>40</v>
      </c>
      <c r="G358" s="499">
        <v>20000</v>
      </c>
      <c r="H358" s="499"/>
      <c r="I358" s="499"/>
      <c r="J358" s="499">
        <v>20000</v>
      </c>
      <c r="K358" s="499">
        <v>20000</v>
      </c>
      <c r="L358" s="499"/>
      <c r="M358" s="499"/>
      <c r="N358" s="505">
        <v>20000</v>
      </c>
      <c r="O358" s="499">
        <v>1600</v>
      </c>
      <c r="P358" s="499">
        <v>21600</v>
      </c>
      <c r="Q358" s="499"/>
      <c r="R358" s="501"/>
      <c r="S358" s="502"/>
      <c r="T358" s="499"/>
      <c r="U358" s="499"/>
      <c r="V358" s="499">
        <v>21600</v>
      </c>
      <c r="W358" s="501"/>
      <c r="X358" s="501"/>
      <c r="Y358" s="501"/>
      <c r="Z358" s="501"/>
      <c r="AA358" s="501"/>
      <c r="AB358" s="503"/>
    </row>
    <row r="359" spans="1:28" ht="35.1" customHeight="1">
      <c r="A359" s="498">
        <v>342</v>
      </c>
      <c r="B359" s="504" t="s">
        <v>3289</v>
      </c>
      <c r="C359" s="504" t="s">
        <v>3290</v>
      </c>
      <c r="D359" s="499">
        <v>3</v>
      </c>
      <c r="E359" s="499">
        <v>405</v>
      </c>
      <c r="F359" s="499">
        <v>405</v>
      </c>
      <c r="G359" s="499">
        <v>193750</v>
      </c>
      <c r="H359" s="499"/>
      <c r="I359" s="499"/>
      <c r="J359" s="499">
        <v>193750</v>
      </c>
      <c r="K359" s="499">
        <v>193750</v>
      </c>
      <c r="L359" s="499"/>
      <c r="M359" s="499"/>
      <c r="N359" s="505">
        <v>193750</v>
      </c>
      <c r="O359" s="499">
        <v>15500</v>
      </c>
      <c r="P359" s="499">
        <v>209250</v>
      </c>
      <c r="Q359" s="499"/>
      <c r="R359" s="501"/>
      <c r="S359" s="502"/>
      <c r="T359" s="499"/>
      <c r="U359" s="499"/>
      <c r="V359" s="499">
        <v>209250</v>
      </c>
      <c r="W359" s="501"/>
      <c r="X359" s="501"/>
      <c r="Y359" s="501"/>
      <c r="Z359" s="501"/>
      <c r="AA359" s="501"/>
      <c r="AB359" s="503"/>
    </row>
    <row r="360" spans="1:28" ht="35.1" customHeight="1">
      <c r="A360" s="498">
        <v>343</v>
      </c>
      <c r="B360" s="504" t="s">
        <v>4691</v>
      </c>
      <c r="C360" s="504" t="s">
        <v>4692</v>
      </c>
      <c r="D360" s="499">
        <v>176</v>
      </c>
      <c r="E360" s="499">
        <v>5900</v>
      </c>
      <c r="F360" s="499">
        <v>5900</v>
      </c>
      <c r="G360" s="499">
        <v>2438575</v>
      </c>
      <c r="H360" s="499"/>
      <c r="I360" s="499"/>
      <c r="J360" s="499">
        <v>2438575</v>
      </c>
      <c r="K360" s="499">
        <v>2438575</v>
      </c>
      <c r="L360" s="499"/>
      <c r="M360" s="499"/>
      <c r="N360" s="505">
        <v>2438575</v>
      </c>
      <c r="O360" s="499">
        <v>195078</v>
      </c>
      <c r="P360" s="499">
        <v>2633653</v>
      </c>
      <c r="Q360" s="499"/>
      <c r="R360" s="501"/>
      <c r="S360" s="502"/>
      <c r="T360" s="499"/>
      <c r="U360" s="499"/>
      <c r="V360" s="499">
        <v>2633653</v>
      </c>
      <c r="W360" s="501"/>
      <c r="X360" s="501"/>
      <c r="Y360" s="501"/>
      <c r="Z360" s="501"/>
      <c r="AA360" s="501"/>
      <c r="AB360" s="503"/>
    </row>
    <row r="361" spans="1:28" ht="35.1" customHeight="1">
      <c r="A361" s="498">
        <v>344</v>
      </c>
      <c r="B361" s="504" t="s">
        <v>3302</v>
      </c>
      <c r="C361" s="504" t="s">
        <v>3303</v>
      </c>
      <c r="D361" s="499">
        <v>1</v>
      </c>
      <c r="E361" s="499">
        <v>20</v>
      </c>
      <c r="F361" s="499">
        <v>20</v>
      </c>
      <c r="G361" s="499">
        <v>10000</v>
      </c>
      <c r="H361" s="499">
        <v>5000</v>
      </c>
      <c r="I361" s="499"/>
      <c r="J361" s="499">
        <v>15000</v>
      </c>
      <c r="K361" s="499">
        <v>10000</v>
      </c>
      <c r="L361" s="499">
        <v>5000</v>
      </c>
      <c r="M361" s="499"/>
      <c r="N361" s="505">
        <v>15000</v>
      </c>
      <c r="O361" s="499">
        <v>1200</v>
      </c>
      <c r="P361" s="499">
        <v>16200</v>
      </c>
      <c r="Q361" s="499"/>
      <c r="R361" s="501"/>
      <c r="S361" s="502"/>
      <c r="T361" s="499"/>
      <c r="U361" s="499"/>
      <c r="V361" s="499">
        <v>16200</v>
      </c>
      <c r="W361" s="501"/>
      <c r="X361" s="501"/>
      <c r="Y361" s="501"/>
      <c r="Z361" s="501"/>
      <c r="AA361" s="501"/>
      <c r="AB361" s="503"/>
    </row>
    <row r="362" spans="1:28" ht="35.1" customHeight="1">
      <c r="A362" s="498">
        <v>345</v>
      </c>
      <c r="B362" s="504" t="s">
        <v>3315</v>
      </c>
      <c r="C362" s="504" t="s">
        <v>3316</v>
      </c>
      <c r="D362" s="499">
        <v>2</v>
      </c>
      <c r="E362" s="499">
        <v>100</v>
      </c>
      <c r="F362" s="499">
        <v>100</v>
      </c>
      <c r="G362" s="499">
        <v>25950</v>
      </c>
      <c r="H362" s="499"/>
      <c r="I362" s="499"/>
      <c r="J362" s="499">
        <v>25950</v>
      </c>
      <c r="K362" s="499">
        <v>25950</v>
      </c>
      <c r="L362" s="499"/>
      <c r="M362" s="499"/>
      <c r="N362" s="505">
        <v>25950</v>
      </c>
      <c r="O362" s="499">
        <v>2076</v>
      </c>
      <c r="P362" s="499">
        <v>28026</v>
      </c>
      <c r="Q362" s="499"/>
      <c r="R362" s="501"/>
      <c r="S362" s="502"/>
      <c r="T362" s="499"/>
      <c r="U362" s="499"/>
      <c r="V362" s="499">
        <v>28026</v>
      </c>
      <c r="W362" s="501"/>
      <c r="X362" s="501"/>
      <c r="Y362" s="501"/>
      <c r="Z362" s="501"/>
      <c r="AA362" s="501"/>
      <c r="AB362" s="503"/>
    </row>
    <row r="363" spans="1:28" ht="35.1" customHeight="1">
      <c r="A363" s="498">
        <v>346</v>
      </c>
      <c r="B363" s="504" t="s">
        <v>3867</v>
      </c>
      <c r="C363" s="504" t="s">
        <v>3868</v>
      </c>
      <c r="D363" s="499">
        <v>3</v>
      </c>
      <c r="E363" s="499">
        <v>60</v>
      </c>
      <c r="F363" s="499">
        <v>60</v>
      </c>
      <c r="G363" s="499">
        <v>37500</v>
      </c>
      <c r="H363" s="499"/>
      <c r="I363" s="499"/>
      <c r="J363" s="499">
        <v>37500</v>
      </c>
      <c r="K363" s="499">
        <v>37500</v>
      </c>
      <c r="L363" s="499"/>
      <c r="M363" s="499"/>
      <c r="N363" s="505">
        <v>37500</v>
      </c>
      <c r="O363" s="499">
        <v>3000</v>
      </c>
      <c r="P363" s="499">
        <v>40500</v>
      </c>
      <c r="Q363" s="499"/>
      <c r="R363" s="501"/>
      <c r="S363" s="502"/>
      <c r="T363" s="499"/>
      <c r="U363" s="499"/>
      <c r="V363" s="499">
        <v>40500</v>
      </c>
      <c r="W363" s="501"/>
      <c r="X363" s="501"/>
      <c r="Y363" s="501"/>
      <c r="Z363" s="501"/>
      <c r="AA363" s="501"/>
      <c r="AB363" s="503"/>
    </row>
    <row r="364" spans="1:28" ht="35.1" customHeight="1">
      <c r="A364" s="498">
        <v>347</v>
      </c>
      <c r="B364" s="504" t="s">
        <v>717</v>
      </c>
      <c r="C364" s="504" t="s">
        <v>10770</v>
      </c>
      <c r="D364" s="499">
        <v>2</v>
      </c>
      <c r="E364" s="499">
        <v>80</v>
      </c>
      <c r="F364" s="499">
        <v>80</v>
      </c>
      <c r="G364" s="499">
        <v>27550</v>
      </c>
      <c r="H364" s="499"/>
      <c r="I364" s="499"/>
      <c r="J364" s="499">
        <v>27550</v>
      </c>
      <c r="K364" s="499">
        <v>27550</v>
      </c>
      <c r="L364" s="499"/>
      <c r="M364" s="499"/>
      <c r="N364" s="505">
        <v>27550</v>
      </c>
      <c r="O364" s="499">
        <v>2204</v>
      </c>
      <c r="P364" s="499">
        <v>29754</v>
      </c>
      <c r="Q364" s="499"/>
      <c r="R364" s="501"/>
      <c r="S364" s="502"/>
      <c r="T364" s="499"/>
      <c r="U364" s="499"/>
      <c r="V364" s="499">
        <v>29754</v>
      </c>
      <c r="W364" s="501"/>
      <c r="X364" s="501"/>
      <c r="Y364" s="501"/>
      <c r="Z364" s="501"/>
      <c r="AA364" s="501"/>
      <c r="AB364" s="503"/>
    </row>
    <row r="365" spans="1:28" ht="35.1" customHeight="1">
      <c r="A365" s="498">
        <v>348</v>
      </c>
      <c r="B365" s="504" t="s">
        <v>3800</v>
      </c>
      <c r="C365" s="504" t="s">
        <v>3801</v>
      </c>
      <c r="D365" s="499">
        <v>1</v>
      </c>
      <c r="E365" s="499">
        <v>60</v>
      </c>
      <c r="F365" s="499">
        <v>60</v>
      </c>
      <c r="G365" s="499">
        <v>18750</v>
      </c>
      <c r="H365" s="499"/>
      <c r="I365" s="499"/>
      <c r="J365" s="499">
        <v>18750</v>
      </c>
      <c r="K365" s="499">
        <v>18750</v>
      </c>
      <c r="L365" s="499"/>
      <c r="M365" s="499"/>
      <c r="N365" s="505">
        <v>18750</v>
      </c>
      <c r="O365" s="499">
        <v>1500</v>
      </c>
      <c r="P365" s="499">
        <v>20250</v>
      </c>
      <c r="Q365" s="499"/>
      <c r="R365" s="501"/>
      <c r="S365" s="502"/>
      <c r="T365" s="499"/>
      <c r="U365" s="499"/>
      <c r="V365" s="499">
        <v>20250</v>
      </c>
      <c r="W365" s="501"/>
      <c r="X365" s="501"/>
      <c r="Y365" s="501"/>
      <c r="Z365" s="501"/>
      <c r="AA365" s="501"/>
      <c r="AB365" s="503"/>
    </row>
    <row r="366" spans="1:28" ht="35.1" customHeight="1">
      <c r="A366" s="498">
        <v>349</v>
      </c>
      <c r="B366" s="504" t="s">
        <v>4266</v>
      </c>
      <c r="C366" s="504" t="s">
        <v>4267</v>
      </c>
      <c r="D366" s="499">
        <v>7</v>
      </c>
      <c r="E366" s="499">
        <v>445</v>
      </c>
      <c r="F366" s="499">
        <v>445</v>
      </c>
      <c r="G366" s="499">
        <v>325000</v>
      </c>
      <c r="H366" s="499">
        <v>35000</v>
      </c>
      <c r="I366" s="499"/>
      <c r="J366" s="499">
        <v>360000</v>
      </c>
      <c r="K366" s="499">
        <v>325000</v>
      </c>
      <c r="L366" s="499">
        <v>35000</v>
      </c>
      <c r="M366" s="499"/>
      <c r="N366" s="505">
        <v>360000</v>
      </c>
      <c r="O366" s="499">
        <v>28800</v>
      </c>
      <c r="P366" s="499">
        <v>388800</v>
      </c>
      <c r="Q366" s="499"/>
      <c r="R366" s="501"/>
      <c r="S366" s="502"/>
      <c r="T366" s="499"/>
      <c r="U366" s="499"/>
      <c r="V366" s="499">
        <v>388800</v>
      </c>
      <c r="W366" s="501"/>
      <c r="X366" s="501"/>
      <c r="Y366" s="501"/>
      <c r="Z366" s="501"/>
      <c r="AA366" s="501"/>
      <c r="AB366" s="503"/>
    </row>
    <row r="367" spans="1:28" ht="35.1" customHeight="1">
      <c r="A367" s="498">
        <v>350</v>
      </c>
      <c r="B367" s="504" t="s">
        <v>3178</v>
      </c>
      <c r="C367" s="504" t="s">
        <v>10771</v>
      </c>
      <c r="D367" s="499">
        <v>3</v>
      </c>
      <c r="E367" s="499">
        <v>95</v>
      </c>
      <c r="F367" s="499">
        <v>95</v>
      </c>
      <c r="G367" s="499">
        <v>36364</v>
      </c>
      <c r="H367" s="499"/>
      <c r="I367" s="499"/>
      <c r="J367" s="499">
        <v>36364</v>
      </c>
      <c r="K367" s="499">
        <v>36364</v>
      </c>
      <c r="L367" s="499"/>
      <c r="M367" s="499"/>
      <c r="N367" s="505">
        <v>36364</v>
      </c>
      <c r="O367" s="499">
        <v>2909</v>
      </c>
      <c r="P367" s="499">
        <v>39273</v>
      </c>
      <c r="Q367" s="499"/>
      <c r="R367" s="501"/>
      <c r="S367" s="502"/>
      <c r="T367" s="499"/>
      <c r="U367" s="499"/>
      <c r="V367" s="499">
        <v>39273</v>
      </c>
      <c r="W367" s="501"/>
      <c r="X367" s="501"/>
      <c r="Y367" s="501"/>
      <c r="Z367" s="501"/>
      <c r="AA367" s="501"/>
      <c r="AB367" s="503"/>
    </row>
    <row r="368" spans="1:28" ht="35.1" customHeight="1">
      <c r="A368" s="498">
        <v>351</v>
      </c>
      <c r="B368" s="504" t="s">
        <v>453</v>
      </c>
      <c r="C368" s="504" t="s">
        <v>454</v>
      </c>
      <c r="D368" s="499">
        <v>1</v>
      </c>
      <c r="E368" s="499">
        <v>40</v>
      </c>
      <c r="F368" s="499">
        <v>40</v>
      </c>
      <c r="G368" s="499">
        <v>11875</v>
      </c>
      <c r="H368" s="499"/>
      <c r="I368" s="499"/>
      <c r="J368" s="499">
        <v>11875</v>
      </c>
      <c r="K368" s="499">
        <v>11875</v>
      </c>
      <c r="L368" s="499"/>
      <c r="M368" s="499"/>
      <c r="N368" s="505">
        <v>11875</v>
      </c>
      <c r="O368" s="499">
        <v>950</v>
      </c>
      <c r="P368" s="499">
        <v>12825</v>
      </c>
      <c r="Q368" s="499"/>
      <c r="R368" s="501"/>
      <c r="S368" s="502"/>
      <c r="T368" s="499"/>
      <c r="U368" s="499"/>
      <c r="V368" s="499">
        <v>12825</v>
      </c>
      <c r="W368" s="501"/>
      <c r="X368" s="501"/>
      <c r="Y368" s="501"/>
      <c r="Z368" s="501"/>
      <c r="AA368" s="501"/>
      <c r="AB368" s="503"/>
    </row>
    <row r="369" spans="1:28" ht="35.1" customHeight="1">
      <c r="A369" s="498">
        <v>352</v>
      </c>
      <c r="B369" s="504" t="s">
        <v>1716</v>
      </c>
      <c r="C369" s="504" t="s">
        <v>1717</v>
      </c>
      <c r="D369" s="499">
        <v>1</v>
      </c>
      <c r="E369" s="499">
        <v>125</v>
      </c>
      <c r="F369" s="499">
        <v>125</v>
      </c>
      <c r="G369" s="499">
        <v>30625</v>
      </c>
      <c r="H369" s="499"/>
      <c r="I369" s="499"/>
      <c r="J369" s="499">
        <v>30625</v>
      </c>
      <c r="K369" s="499">
        <v>30625</v>
      </c>
      <c r="L369" s="499"/>
      <c r="M369" s="499"/>
      <c r="N369" s="505">
        <v>30625</v>
      </c>
      <c r="O369" s="499">
        <v>2450</v>
      </c>
      <c r="P369" s="499">
        <v>33075</v>
      </c>
      <c r="Q369" s="499"/>
      <c r="R369" s="501"/>
      <c r="S369" s="502"/>
      <c r="T369" s="499"/>
      <c r="U369" s="499"/>
      <c r="V369" s="499">
        <v>33075</v>
      </c>
      <c r="W369" s="501"/>
      <c r="X369" s="501"/>
      <c r="Y369" s="501"/>
      <c r="Z369" s="501"/>
      <c r="AA369" s="501"/>
      <c r="AB369" s="503"/>
    </row>
    <row r="370" spans="1:28" ht="35.1" customHeight="1">
      <c r="A370" s="498">
        <v>353</v>
      </c>
      <c r="B370" s="504" t="s">
        <v>2936</v>
      </c>
      <c r="C370" s="504" t="s">
        <v>10772</v>
      </c>
      <c r="D370" s="499">
        <v>52</v>
      </c>
      <c r="E370" s="499">
        <v>2430</v>
      </c>
      <c r="F370" s="499">
        <v>2430</v>
      </c>
      <c r="G370" s="499">
        <v>2488651</v>
      </c>
      <c r="H370" s="499"/>
      <c r="I370" s="499"/>
      <c r="J370" s="499">
        <v>2488651</v>
      </c>
      <c r="K370" s="499">
        <v>2506379</v>
      </c>
      <c r="L370" s="499"/>
      <c r="M370" s="499"/>
      <c r="N370" s="505">
        <v>2506379</v>
      </c>
      <c r="O370" s="499">
        <v>200508</v>
      </c>
      <c r="P370" s="499">
        <v>2706887</v>
      </c>
      <c r="Q370" s="499">
        <v>-17728</v>
      </c>
      <c r="R370" s="501"/>
      <c r="S370" s="502"/>
      <c r="T370" s="499"/>
      <c r="U370" s="499"/>
      <c r="V370" s="499">
        <v>2706887</v>
      </c>
      <c r="W370" s="501"/>
      <c r="X370" s="501"/>
      <c r="Y370" s="501"/>
      <c r="Z370" s="501"/>
      <c r="AA370" s="501"/>
      <c r="AB370" s="503"/>
    </row>
    <row r="371" spans="1:28" ht="35.1" customHeight="1">
      <c r="A371" s="498">
        <v>354</v>
      </c>
      <c r="B371" s="504" t="s">
        <v>2936</v>
      </c>
      <c r="C371" s="504" t="s">
        <v>10773</v>
      </c>
      <c r="D371" s="499">
        <v>4</v>
      </c>
      <c r="E371" s="499">
        <v>80</v>
      </c>
      <c r="F371" s="499">
        <v>80</v>
      </c>
      <c r="G371" s="499">
        <v>250000</v>
      </c>
      <c r="H371" s="499"/>
      <c r="I371" s="499"/>
      <c r="J371" s="499">
        <v>250000</v>
      </c>
      <c r="K371" s="499">
        <v>250000</v>
      </c>
      <c r="L371" s="499"/>
      <c r="M371" s="499"/>
      <c r="N371" s="505">
        <v>250000</v>
      </c>
      <c r="O371" s="499">
        <v>20000</v>
      </c>
      <c r="P371" s="499">
        <v>270000</v>
      </c>
      <c r="Q371" s="499"/>
      <c r="R371" s="501"/>
      <c r="S371" s="502"/>
      <c r="T371" s="499"/>
      <c r="U371" s="499"/>
      <c r="V371" s="499">
        <v>270000</v>
      </c>
      <c r="W371" s="501"/>
      <c r="X371" s="501"/>
      <c r="Y371" s="501"/>
      <c r="Z371" s="501"/>
      <c r="AA371" s="501"/>
      <c r="AB371" s="503"/>
    </row>
    <row r="372" spans="1:28" ht="35.1" customHeight="1">
      <c r="A372" s="498">
        <v>355</v>
      </c>
      <c r="B372" s="504" t="s">
        <v>4523</v>
      </c>
      <c r="C372" s="504" t="s">
        <v>10774</v>
      </c>
      <c r="D372" s="499">
        <v>186</v>
      </c>
      <c r="E372" s="499">
        <v>6525</v>
      </c>
      <c r="F372" s="499">
        <v>6525</v>
      </c>
      <c r="G372" s="499">
        <v>3534108</v>
      </c>
      <c r="H372" s="499"/>
      <c r="I372" s="499"/>
      <c r="J372" s="499">
        <v>3534108</v>
      </c>
      <c r="K372" s="499">
        <v>3534108</v>
      </c>
      <c r="L372" s="499"/>
      <c r="M372" s="499"/>
      <c r="N372" s="505">
        <v>3534108</v>
      </c>
      <c r="O372" s="499">
        <v>282784</v>
      </c>
      <c r="P372" s="499">
        <v>3816892</v>
      </c>
      <c r="Q372" s="499"/>
      <c r="R372" s="501"/>
      <c r="S372" s="502"/>
      <c r="T372" s="499"/>
      <c r="U372" s="499"/>
      <c r="V372" s="499">
        <v>3816892</v>
      </c>
      <c r="W372" s="501"/>
      <c r="X372" s="501"/>
      <c r="Y372" s="501"/>
      <c r="Z372" s="501"/>
      <c r="AA372" s="501"/>
      <c r="AB372" s="503"/>
    </row>
    <row r="373" spans="1:28" ht="35.1" customHeight="1">
      <c r="A373" s="498">
        <v>356</v>
      </c>
      <c r="B373" s="504" t="s">
        <v>4527</v>
      </c>
      <c r="C373" s="504" t="s">
        <v>4528</v>
      </c>
      <c r="D373" s="499">
        <v>57</v>
      </c>
      <c r="E373" s="499">
        <v>1780</v>
      </c>
      <c r="F373" s="499">
        <v>1780</v>
      </c>
      <c r="G373" s="499">
        <v>1564945</v>
      </c>
      <c r="H373" s="499"/>
      <c r="I373" s="499"/>
      <c r="J373" s="499">
        <v>1564945</v>
      </c>
      <c r="K373" s="499">
        <v>1604945</v>
      </c>
      <c r="L373" s="499"/>
      <c r="M373" s="499"/>
      <c r="N373" s="505">
        <v>1604945</v>
      </c>
      <c r="O373" s="499">
        <v>3116</v>
      </c>
      <c r="P373" s="499">
        <v>1608061</v>
      </c>
      <c r="Q373" s="499">
        <v>-40000</v>
      </c>
      <c r="R373" s="501"/>
      <c r="S373" s="502"/>
      <c r="T373" s="499"/>
      <c r="U373" s="499"/>
      <c r="V373" s="499">
        <v>1608061</v>
      </c>
      <c r="W373" s="501"/>
      <c r="X373" s="501"/>
      <c r="Y373" s="501"/>
      <c r="Z373" s="501"/>
      <c r="AA373" s="501"/>
      <c r="AB373" s="503"/>
    </row>
    <row r="374" spans="1:28" ht="35.1" customHeight="1">
      <c r="A374" s="498">
        <v>357</v>
      </c>
      <c r="B374" s="504" t="s">
        <v>4527</v>
      </c>
      <c r="C374" s="504" t="s">
        <v>10775</v>
      </c>
      <c r="D374" s="499">
        <v>1</v>
      </c>
      <c r="E374" s="499">
        <v>30</v>
      </c>
      <c r="F374" s="499">
        <v>30</v>
      </c>
      <c r="G374" s="499">
        <v>30000</v>
      </c>
      <c r="H374" s="499"/>
      <c r="I374" s="499"/>
      <c r="J374" s="499">
        <v>30000</v>
      </c>
      <c r="K374" s="499">
        <v>28080</v>
      </c>
      <c r="L374" s="499"/>
      <c r="M374" s="499"/>
      <c r="N374" s="505">
        <v>28080</v>
      </c>
      <c r="O374" s="499"/>
      <c r="P374" s="499">
        <v>28080</v>
      </c>
      <c r="Q374" s="499">
        <v>1920</v>
      </c>
      <c r="R374" s="501"/>
      <c r="S374" s="502"/>
      <c r="T374" s="499"/>
      <c r="U374" s="499"/>
      <c r="V374" s="499">
        <v>28080</v>
      </c>
      <c r="W374" s="501"/>
      <c r="X374" s="501"/>
      <c r="Y374" s="501"/>
      <c r="Z374" s="501"/>
      <c r="AA374" s="501"/>
      <c r="AB374" s="503"/>
    </row>
    <row r="375" spans="1:28" ht="35.1" customHeight="1">
      <c r="A375" s="498">
        <v>358</v>
      </c>
      <c r="B375" s="504" t="s">
        <v>5596</v>
      </c>
      <c r="C375" s="504" t="s">
        <v>5597</v>
      </c>
      <c r="D375" s="499">
        <v>88</v>
      </c>
      <c r="E375" s="499">
        <v>4380</v>
      </c>
      <c r="F375" s="499">
        <v>4380</v>
      </c>
      <c r="G375" s="499">
        <v>2512000</v>
      </c>
      <c r="H375" s="499"/>
      <c r="I375" s="499"/>
      <c r="J375" s="499">
        <v>2512000</v>
      </c>
      <c r="K375" s="499">
        <v>2512000</v>
      </c>
      <c r="L375" s="499"/>
      <c r="M375" s="499"/>
      <c r="N375" s="505">
        <v>2512000</v>
      </c>
      <c r="O375" s="499">
        <v>200960</v>
      </c>
      <c r="P375" s="499">
        <v>2712960</v>
      </c>
      <c r="Q375" s="499"/>
      <c r="R375" s="501"/>
      <c r="S375" s="502"/>
      <c r="T375" s="499"/>
      <c r="U375" s="499"/>
      <c r="V375" s="499">
        <v>2712960</v>
      </c>
      <c r="W375" s="501"/>
      <c r="X375" s="501"/>
      <c r="Y375" s="501"/>
      <c r="Z375" s="501"/>
      <c r="AA375" s="501"/>
      <c r="AB375" s="503"/>
    </row>
    <row r="376" spans="1:28" ht="35.1" customHeight="1">
      <c r="A376" s="498">
        <v>359</v>
      </c>
      <c r="B376" s="504" t="s">
        <v>7272</v>
      </c>
      <c r="C376" s="504" t="s">
        <v>7298</v>
      </c>
      <c r="D376" s="499">
        <v>1</v>
      </c>
      <c r="E376" s="499">
        <v>50</v>
      </c>
      <c r="F376" s="499">
        <v>50</v>
      </c>
      <c r="G376" s="499">
        <v>26000</v>
      </c>
      <c r="H376" s="499"/>
      <c r="I376" s="499"/>
      <c r="J376" s="499">
        <v>26000</v>
      </c>
      <c r="K376" s="499">
        <v>28080</v>
      </c>
      <c r="L376" s="499"/>
      <c r="M376" s="499"/>
      <c r="N376" s="505">
        <v>28080</v>
      </c>
      <c r="O376" s="499"/>
      <c r="P376" s="499">
        <v>28080</v>
      </c>
      <c r="Q376" s="499">
        <v>-2080</v>
      </c>
      <c r="R376" s="501"/>
      <c r="S376" s="502"/>
      <c r="T376" s="499"/>
      <c r="U376" s="499"/>
      <c r="V376" s="499">
        <v>28080</v>
      </c>
      <c r="W376" s="501"/>
      <c r="X376" s="501"/>
      <c r="Y376" s="501"/>
      <c r="Z376" s="501"/>
      <c r="AA376" s="501"/>
      <c r="AB376" s="503"/>
    </row>
    <row r="377" spans="1:28" ht="35.1" customHeight="1">
      <c r="A377" s="498">
        <v>360</v>
      </c>
      <c r="B377" s="504" t="s">
        <v>4910</v>
      </c>
      <c r="C377" s="504" t="s">
        <v>10776</v>
      </c>
      <c r="D377" s="499">
        <v>1</v>
      </c>
      <c r="E377" s="499">
        <v>150</v>
      </c>
      <c r="F377" s="499">
        <v>150</v>
      </c>
      <c r="G377" s="499">
        <v>30000</v>
      </c>
      <c r="H377" s="499"/>
      <c r="I377" s="499"/>
      <c r="J377" s="499">
        <v>30000</v>
      </c>
      <c r="K377" s="499">
        <v>33480</v>
      </c>
      <c r="L377" s="499"/>
      <c r="M377" s="499"/>
      <c r="N377" s="505">
        <v>33480</v>
      </c>
      <c r="O377" s="499"/>
      <c r="P377" s="499">
        <v>33480</v>
      </c>
      <c r="Q377" s="499">
        <v>-3480</v>
      </c>
      <c r="R377" s="501"/>
      <c r="S377" s="502"/>
      <c r="T377" s="499"/>
      <c r="U377" s="499"/>
      <c r="V377" s="499">
        <v>33480</v>
      </c>
      <c r="W377" s="501"/>
      <c r="X377" s="501"/>
      <c r="Y377" s="501"/>
      <c r="Z377" s="501"/>
      <c r="AA377" s="501"/>
      <c r="AB377" s="503"/>
    </row>
    <row r="378" spans="1:28" ht="35.1" customHeight="1">
      <c r="A378" s="498">
        <v>361</v>
      </c>
      <c r="B378" s="504" t="s">
        <v>7489</v>
      </c>
      <c r="C378" s="504" t="s">
        <v>7490</v>
      </c>
      <c r="D378" s="499">
        <v>67</v>
      </c>
      <c r="E378" s="499">
        <v>3350</v>
      </c>
      <c r="F378" s="499">
        <v>3350</v>
      </c>
      <c r="G378" s="499">
        <v>1941500</v>
      </c>
      <c r="H378" s="499"/>
      <c r="I378" s="499"/>
      <c r="J378" s="499">
        <v>1941500</v>
      </c>
      <c r="K378" s="499">
        <v>1894860</v>
      </c>
      <c r="L378" s="499"/>
      <c r="M378" s="499"/>
      <c r="N378" s="505">
        <v>1894860</v>
      </c>
      <c r="O378" s="499"/>
      <c r="P378" s="499">
        <v>1894860</v>
      </c>
      <c r="Q378" s="499">
        <v>46640</v>
      </c>
      <c r="R378" s="501"/>
      <c r="S378" s="502"/>
      <c r="T378" s="499"/>
      <c r="U378" s="499"/>
      <c r="V378" s="499">
        <v>1894860</v>
      </c>
      <c r="W378" s="501"/>
      <c r="X378" s="501"/>
      <c r="Y378" s="501"/>
      <c r="Z378" s="501"/>
      <c r="AA378" s="501"/>
      <c r="AB378" s="503"/>
    </row>
    <row r="379" spans="1:28" ht="35.1" customHeight="1">
      <c r="A379" s="498">
        <v>362</v>
      </c>
      <c r="B379" s="504" t="s">
        <v>4102</v>
      </c>
      <c r="C379" s="504" t="s">
        <v>10777</v>
      </c>
      <c r="D379" s="499">
        <v>4</v>
      </c>
      <c r="E379" s="499">
        <v>80</v>
      </c>
      <c r="F379" s="499">
        <v>80</v>
      </c>
      <c r="G379" s="499">
        <v>45456</v>
      </c>
      <c r="H379" s="499"/>
      <c r="I379" s="499"/>
      <c r="J379" s="499">
        <v>45456</v>
      </c>
      <c r="K379" s="499">
        <v>45456</v>
      </c>
      <c r="L379" s="499"/>
      <c r="M379" s="499"/>
      <c r="N379" s="505">
        <v>45456</v>
      </c>
      <c r="O379" s="499">
        <v>3636</v>
      </c>
      <c r="P379" s="499">
        <v>49092</v>
      </c>
      <c r="Q379" s="499"/>
      <c r="R379" s="501"/>
      <c r="S379" s="502"/>
      <c r="T379" s="499"/>
      <c r="U379" s="499"/>
      <c r="V379" s="499">
        <v>49092</v>
      </c>
      <c r="W379" s="501"/>
      <c r="X379" s="501"/>
      <c r="Y379" s="501"/>
      <c r="Z379" s="501"/>
      <c r="AA379" s="501"/>
      <c r="AB379" s="503"/>
    </row>
    <row r="380" spans="1:28" ht="35.1" customHeight="1">
      <c r="A380" s="498">
        <v>363</v>
      </c>
      <c r="B380" s="504" t="s">
        <v>4102</v>
      </c>
      <c r="C380" s="504" t="s">
        <v>4103</v>
      </c>
      <c r="D380" s="499">
        <v>4</v>
      </c>
      <c r="E380" s="499">
        <v>75</v>
      </c>
      <c r="F380" s="499">
        <v>75</v>
      </c>
      <c r="G380" s="499">
        <v>291592</v>
      </c>
      <c r="H380" s="499"/>
      <c r="I380" s="499"/>
      <c r="J380" s="499">
        <v>291592</v>
      </c>
      <c r="K380" s="499">
        <v>291592</v>
      </c>
      <c r="L380" s="499"/>
      <c r="M380" s="499"/>
      <c r="N380" s="505">
        <v>291592</v>
      </c>
      <c r="O380" s="499">
        <v>23327</v>
      </c>
      <c r="P380" s="499">
        <v>314919</v>
      </c>
      <c r="Q380" s="499"/>
      <c r="R380" s="501"/>
      <c r="S380" s="502"/>
      <c r="T380" s="499"/>
      <c r="U380" s="499"/>
      <c r="V380" s="499">
        <v>314919</v>
      </c>
      <c r="W380" s="501"/>
      <c r="X380" s="501"/>
      <c r="Y380" s="501"/>
      <c r="Z380" s="501"/>
      <c r="AA380" s="501"/>
      <c r="AB380" s="503"/>
    </row>
    <row r="381" spans="1:28" ht="35.1" customHeight="1">
      <c r="A381" s="498">
        <v>364</v>
      </c>
      <c r="B381" s="504" t="s">
        <v>4117</v>
      </c>
      <c r="C381" s="504" t="s">
        <v>10778</v>
      </c>
      <c r="D381" s="499">
        <v>1</v>
      </c>
      <c r="E381" s="499">
        <v>20</v>
      </c>
      <c r="F381" s="499">
        <v>20</v>
      </c>
      <c r="G381" s="499">
        <v>10000</v>
      </c>
      <c r="H381" s="499"/>
      <c r="I381" s="499"/>
      <c r="J381" s="499">
        <v>10000</v>
      </c>
      <c r="K381" s="499">
        <v>10000</v>
      </c>
      <c r="L381" s="499"/>
      <c r="M381" s="499"/>
      <c r="N381" s="505">
        <v>10000</v>
      </c>
      <c r="O381" s="499">
        <v>800</v>
      </c>
      <c r="P381" s="499">
        <v>10800</v>
      </c>
      <c r="Q381" s="499"/>
      <c r="R381" s="501"/>
      <c r="S381" s="502"/>
      <c r="T381" s="499"/>
      <c r="U381" s="499"/>
      <c r="V381" s="499">
        <v>10800</v>
      </c>
      <c r="W381" s="501"/>
      <c r="X381" s="501"/>
      <c r="Y381" s="501"/>
      <c r="Z381" s="501"/>
      <c r="AA381" s="501"/>
      <c r="AB381" s="503"/>
    </row>
    <row r="382" spans="1:28" ht="35.1" customHeight="1">
      <c r="A382" s="498">
        <v>365</v>
      </c>
      <c r="B382" s="504" t="s">
        <v>2947</v>
      </c>
      <c r="C382" s="504" t="s">
        <v>10779</v>
      </c>
      <c r="D382" s="499">
        <v>103</v>
      </c>
      <c r="E382" s="499">
        <v>2065</v>
      </c>
      <c r="F382" s="499">
        <v>2065</v>
      </c>
      <c r="G382" s="499">
        <v>1383444</v>
      </c>
      <c r="H382" s="499"/>
      <c r="I382" s="499"/>
      <c r="J382" s="499">
        <v>1383444</v>
      </c>
      <c r="K382" s="499">
        <v>1384353</v>
      </c>
      <c r="L382" s="499"/>
      <c r="M382" s="499"/>
      <c r="N382" s="505">
        <v>1384353</v>
      </c>
      <c r="O382" s="499">
        <v>110737</v>
      </c>
      <c r="P382" s="499">
        <v>1495090</v>
      </c>
      <c r="Q382" s="499">
        <v>-909</v>
      </c>
      <c r="R382" s="501"/>
      <c r="S382" s="502"/>
      <c r="T382" s="499"/>
      <c r="U382" s="499"/>
      <c r="V382" s="499">
        <v>1495090</v>
      </c>
      <c r="W382" s="501"/>
      <c r="X382" s="501"/>
      <c r="Y382" s="501"/>
      <c r="Z382" s="501"/>
      <c r="AA382" s="501"/>
      <c r="AB382" s="503"/>
    </row>
    <row r="383" spans="1:28" ht="35.1" customHeight="1">
      <c r="A383" s="498">
        <v>366</v>
      </c>
      <c r="B383" s="504" t="s">
        <v>4123</v>
      </c>
      <c r="C383" s="504" t="s">
        <v>4124</v>
      </c>
      <c r="D383" s="499">
        <v>4</v>
      </c>
      <c r="E383" s="499">
        <v>105</v>
      </c>
      <c r="F383" s="499">
        <v>105</v>
      </c>
      <c r="G383" s="499">
        <v>49375</v>
      </c>
      <c r="H383" s="499"/>
      <c r="I383" s="499"/>
      <c r="J383" s="499">
        <v>49375</v>
      </c>
      <c r="K383" s="499">
        <v>49375</v>
      </c>
      <c r="L383" s="499"/>
      <c r="M383" s="499"/>
      <c r="N383" s="505">
        <v>49375</v>
      </c>
      <c r="O383" s="499">
        <v>3950</v>
      </c>
      <c r="P383" s="499">
        <v>53325</v>
      </c>
      <c r="Q383" s="499"/>
      <c r="R383" s="501"/>
      <c r="S383" s="502"/>
      <c r="T383" s="499"/>
      <c r="U383" s="499"/>
      <c r="V383" s="499">
        <v>53325</v>
      </c>
      <c r="W383" s="501"/>
      <c r="X383" s="501"/>
      <c r="Y383" s="501"/>
      <c r="Z383" s="501"/>
      <c r="AA383" s="501"/>
      <c r="AB383" s="503"/>
    </row>
    <row r="384" spans="1:28" ht="35.1" customHeight="1">
      <c r="A384" s="498">
        <v>367</v>
      </c>
      <c r="B384" s="504" t="s">
        <v>2245</v>
      </c>
      <c r="C384" s="504" t="s">
        <v>2246</v>
      </c>
      <c r="D384" s="499">
        <v>13</v>
      </c>
      <c r="E384" s="499">
        <v>2020</v>
      </c>
      <c r="F384" s="499">
        <v>2020</v>
      </c>
      <c r="G384" s="499">
        <v>211475</v>
      </c>
      <c r="H384" s="499"/>
      <c r="I384" s="499"/>
      <c r="J384" s="499">
        <v>211475</v>
      </c>
      <c r="K384" s="499">
        <v>160632</v>
      </c>
      <c r="L384" s="499"/>
      <c r="M384" s="499"/>
      <c r="N384" s="505">
        <v>160632</v>
      </c>
      <c r="O384" s="499">
        <v>12850</v>
      </c>
      <c r="P384" s="499">
        <v>173482</v>
      </c>
      <c r="Q384" s="499">
        <v>50843</v>
      </c>
      <c r="R384" s="501"/>
      <c r="S384" s="502"/>
      <c r="T384" s="499"/>
      <c r="U384" s="499"/>
      <c r="V384" s="499">
        <v>173482</v>
      </c>
      <c r="W384" s="501"/>
      <c r="X384" s="501"/>
      <c r="Y384" s="501"/>
      <c r="Z384" s="501"/>
      <c r="AA384" s="501"/>
      <c r="AB384" s="503"/>
    </row>
    <row r="385" spans="1:28" ht="35.1" customHeight="1">
      <c r="A385" s="498">
        <v>368</v>
      </c>
      <c r="B385" s="504" t="s">
        <v>4548</v>
      </c>
      <c r="C385" s="504" t="s">
        <v>4549</v>
      </c>
      <c r="D385" s="499">
        <v>13</v>
      </c>
      <c r="E385" s="499">
        <v>1875</v>
      </c>
      <c r="F385" s="499">
        <v>1875</v>
      </c>
      <c r="G385" s="499">
        <v>254975</v>
      </c>
      <c r="H385" s="499">
        <v>5000</v>
      </c>
      <c r="I385" s="499"/>
      <c r="J385" s="499">
        <v>259975</v>
      </c>
      <c r="K385" s="499">
        <v>254975</v>
      </c>
      <c r="L385" s="499">
        <v>5000</v>
      </c>
      <c r="M385" s="499"/>
      <c r="N385" s="505">
        <v>259975</v>
      </c>
      <c r="O385" s="499">
        <v>20798</v>
      </c>
      <c r="P385" s="499">
        <v>280773</v>
      </c>
      <c r="Q385" s="499"/>
      <c r="R385" s="501"/>
      <c r="S385" s="502"/>
      <c r="T385" s="499"/>
      <c r="U385" s="499"/>
      <c r="V385" s="499">
        <v>280773</v>
      </c>
      <c r="W385" s="501"/>
      <c r="X385" s="501"/>
      <c r="Y385" s="501"/>
      <c r="Z385" s="501"/>
      <c r="AA385" s="501"/>
      <c r="AB385" s="503"/>
    </row>
    <row r="386" spans="1:28" ht="35.1" customHeight="1">
      <c r="A386" s="498">
        <v>369</v>
      </c>
      <c r="B386" s="504" t="s">
        <v>4557</v>
      </c>
      <c r="C386" s="504" t="s">
        <v>4558</v>
      </c>
      <c r="D386" s="499">
        <v>3</v>
      </c>
      <c r="E386" s="499">
        <v>385</v>
      </c>
      <c r="F386" s="499">
        <v>385</v>
      </c>
      <c r="G386" s="499">
        <v>70000</v>
      </c>
      <c r="H386" s="499"/>
      <c r="I386" s="499"/>
      <c r="J386" s="499">
        <v>70000</v>
      </c>
      <c r="K386" s="499">
        <v>70000</v>
      </c>
      <c r="L386" s="499"/>
      <c r="M386" s="499"/>
      <c r="N386" s="505">
        <v>70000</v>
      </c>
      <c r="O386" s="499">
        <v>5600</v>
      </c>
      <c r="P386" s="499">
        <v>75600</v>
      </c>
      <c r="Q386" s="499"/>
      <c r="R386" s="501"/>
      <c r="S386" s="502"/>
      <c r="T386" s="499"/>
      <c r="U386" s="499"/>
      <c r="V386" s="499">
        <v>75600</v>
      </c>
      <c r="W386" s="501"/>
      <c r="X386" s="501"/>
      <c r="Y386" s="501"/>
      <c r="Z386" s="501"/>
      <c r="AA386" s="501"/>
      <c r="AB386" s="503"/>
    </row>
    <row r="387" spans="1:28" ht="35.1" customHeight="1">
      <c r="A387" s="498">
        <v>370</v>
      </c>
      <c r="B387" s="504" t="s">
        <v>2008</v>
      </c>
      <c r="C387" s="504" t="s">
        <v>2009</v>
      </c>
      <c r="D387" s="499">
        <v>1</v>
      </c>
      <c r="E387" s="499">
        <v>110</v>
      </c>
      <c r="F387" s="499">
        <v>110</v>
      </c>
      <c r="G387" s="499">
        <v>69000</v>
      </c>
      <c r="H387" s="499"/>
      <c r="I387" s="499"/>
      <c r="J387" s="499">
        <v>69000</v>
      </c>
      <c r="K387" s="499">
        <v>69000</v>
      </c>
      <c r="L387" s="499"/>
      <c r="M387" s="499"/>
      <c r="N387" s="505">
        <v>69000</v>
      </c>
      <c r="O387" s="499">
        <v>5520</v>
      </c>
      <c r="P387" s="499">
        <v>74520</v>
      </c>
      <c r="Q387" s="499"/>
      <c r="R387" s="501"/>
      <c r="S387" s="502"/>
      <c r="T387" s="499"/>
      <c r="U387" s="499"/>
      <c r="V387" s="499">
        <v>74520</v>
      </c>
      <c r="W387" s="501"/>
      <c r="X387" s="501"/>
      <c r="Y387" s="501"/>
      <c r="Z387" s="501"/>
      <c r="AA387" s="501"/>
      <c r="AB387" s="503"/>
    </row>
    <row r="388" spans="1:28" ht="35.1" customHeight="1">
      <c r="A388" s="498">
        <v>371</v>
      </c>
      <c r="B388" s="504" t="s">
        <v>3000</v>
      </c>
      <c r="C388" s="504" t="s">
        <v>3001</v>
      </c>
      <c r="D388" s="499">
        <v>8</v>
      </c>
      <c r="E388" s="499">
        <v>160</v>
      </c>
      <c r="F388" s="499">
        <v>160</v>
      </c>
      <c r="G388" s="499">
        <v>67860</v>
      </c>
      <c r="H388" s="499">
        <v>5000</v>
      </c>
      <c r="I388" s="499"/>
      <c r="J388" s="499">
        <v>72860</v>
      </c>
      <c r="K388" s="499">
        <v>67860</v>
      </c>
      <c r="L388" s="499">
        <v>5000</v>
      </c>
      <c r="M388" s="499"/>
      <c r="N388" s="505">
        <v>72860</v>
      </c>
      <c r="O388" s="499">
        <v>5832</v>
      </c>
      <c r="P388" s="499">
        <v>78692</v>
      </c>
      <c r="Q388" s="499"/>
      <c r="R388" s="501"/>
      <c r="S388" s="502"/>
      <c r="T388" s="499"/>
      <c r="U388" s="499"/>
      <c r="V388" s="499">
        <v>78692</v>
      </c>
      <c r="W388" s="501"/>
      <c r="X388" s="501"/>
      <c r="Y388" s="501"/>
      <c r="Z388" s="501"/>
      <c r="AA388" s="501"/>
      <c r="AB388" s="503"/>
    </row>
    <row r="389" spans="1:28" ht="35.1" customHeight="1">
      <c r="A389" s="498">
        <v>372</v>
      </c>
      <c r="B389" s="504" t="s">
        <v>1111</v>
      </c>
      <c r="C389" s="504" t="s">
        <v>1112</v>
      </c>
      <c r="D389" s="499">
        <v>3</v>
      </c>
      <c r="E389" s="499">
        <v>450</v>
      </c>
      <c r="F389" s="499">
        <v>450</v>
      </c>
      <c r="G389" s="499">
        <v>71250</v>
      </c>
      <c r="H389" s="499"/>
      <c r="I389" s="499"/>
      <c r="J389" s="499">
        <v>71250</v>
      </c>
      <c r="K389" s="499">
        <v>71250</v>
      </c>
      <c r="L389" s="499"/>
      <c r="M389" s="499"/>
      <c r="N389" s="505">
        <v>71250</v>
      </c>
      <c r="O389" s="499">
        <v>5700</v>
      </c>
      <c r="P389" s="499">
        <v>76950</v>
      </c>
      <c r="Q389" s="499"/>
      <c r="R389" s="501"/>
      <c r="S389" s="502"/>
      <c r="T389" s="499"/>
      <c r="U389" s="499"/>
      <c r="V389" s="499">
        <v>76950</v>
      </c>
      <c r="W389" s="501"/>
      <c r="X389" s="501"/>
      <c r="Y389" s="501"/>
      <c r="Z389" s="501"/>
      <c r="AA389" s="501"/>
      <c r="AB389" s="503"/>
    </row>
    <row r="390" spans="1:28" ht="35.1" customHeight="1">
      <c r="A390" s="498">
        <v>373</v>
      </c>
      <c r="B390" s="504" t="s">
        <v>3676</v>
      </c>
      <c r="C390" s="504" t="s">
        <v>3677</v>
      </c>
      <c r="D390" s="499">
        <v>1</v>
      </c>
      <c r="E390" s="499">
        <v>65</v>
      </c>
      <c r="F390" s="499">
        <v>65</v>
      </c>
      <c r="G390" s="499">
        <v>16875</v>
      </c>
      <c r="H390" s="499"/>
      <c r="I390" s="499"/>
      <c r="J390" s="499">
        <v>16875</v>
      </c>
      <c r="K390" s="499">
        <v>16875</v>
      </c>
      <c r="L390" s="499"/>
      <c r="M390" s="499"/>
      <c r="N390" s="505">
        <v>16875</v>
      </c>
      <c r="O390" s="499">
        <v>1350</v>
      </c>
      <c r="P390" s="499">
        <v>18225</v>
      </c>
      <c r="Q390" s="499"/>
      <c r="R390" s="501"/>
      <c r="S390" s="502"/>
      <c r="T390" s="499"/>
      <c r="U390" s="499"/>
      <c r="V390" s="499">
        <v>18225</v>
      </c>
      <c r="W390" s="501"/>
      <c r="X390" s="501"/>
      <c r="Y390" s="501"/>
      <c r="Z390" s="501"/>
      <c r="AA390" s="501"/>
      <c r="AB390" s="503"/>
    </row>
    <row r="391" spans="1:28" ht="35.1" customHeight="1">
      <c r="A391" s="498">
        <v>374</v>
      </c>
      <c r="B391" s="504" t="s">
        <v>4621</v>
      </c>
      <c r="C391" s="504" t="s">
        <v>4622</v>
      </c>
      <c r="D391" s="499">
        <v>3</v>
      </c>
      <c r="E391" s="499">
        <v>590</v>
      </c>
      <c r="F391" s="499">
        <v>590</v>
      </c>
      <c r="G391" s="499">
        <v>60625</v>
      </c>
      <c r="H391" s="499"/>
      <c r="I391" s="499"/>
      <c r="J391" s="499">
        <v>60625</v>
      </c>
      <c r="K391" s="499">
        <v>60625</v>
      </c>
      <c r="L391" s="499"/>
      <c r="M391" s="499"/>
      <c r="N391" s="505">
        <v>60625</v>
      </c>
      <c r="O391" s="499">
        <v>4850</v>
      </c>
      <c r="P391" s="499">
        <v>65475</v>
      </c>
      <c r="Q391" s="499"/>
      <c r="R391" s="501"/>
      <c r="S391" s="502"/>
      <c r="T391" s="499"/>
      <c r="U391" s="499"/>
      <c r="V391" s="499">
        <v>65475</v>
      </c>
      <c r="W391" s="501"/>
      <c r="X391" s="501"/>
      <c r="Y391" s="501"/>
      <c r="Z391" s="501"/>
      <c r="AA391" s="501"/>
      <c r="AB391" s="503"/>
    </row>
    <row r="392" spans="1:28" ht="35.1" customHeight="1">
      <c r="A392" s="498">
        <v>375</v>
      </c>
      <c r="B392" s="504" t="s">
        <v>9791</v>
      </c>
      <c r="C392" s="504" t="s">
        <v>9810</v>
      </c>
      <c r="D392" s="499">
        <v>18</v>
      </c>
      <c r="E392" s="499">
        <v>24329</v>
      </c>
      <c r="F392" s="499">
        <v>24329</v>
      </c>
      <c r="G392" s="499">
        <v>1101020</v>
      </c>
      <c r="H392" s="499"/>
      <c r="I392" s="499"/>
      <c r="J392" s="499">
        <v>1101020</v>
      </c>
      <c r="K392" s="499">
        <v>404075</v>
      </c>
      <c r="L392" s="499"/>
      <c r="M392" s="499"/>
      <c r="N392" s="505">
        <v>404075</v>
      </c>
      <c r="O392" s="499">
        <v>32331</v>
      </c>
      <c r="P392" s="499">
        <v>436406</v>
      </c>
      <c r="Q392" s="499">
        <v>696945</v>
      </c>
      <c r="R392" s="501"/>
      <c r="S392" s="502">
        <v>1883571</v>
      </c>
      <c r="T392" s="499"/>
      <c r="U392" s="499"/>
      <c r="V392" s="499">
        <v>436406</v>
      </c>
      <c r="W392" s="501"/>
      <c r="X392" s="501"/>
      <c r="Y392" s="501"/>
      <c r="Z392" s="501"/>
      <c r="AA392" s="501"/>
      <c r="AB392" s="503"/>
    </row>
    <row r="393" spans="1:28" ht="35.1" customHeight="1">
      <c r="A393" s="498">
        <v>376</v>
      </c>
      <c r="B393" s="504" t="s">
        <v>160</v>
      </c>
      <c r="C393" s="504" t="s">
        <v>161</v>
      </c>
      <c r="D393" s="499">
        <v>2</v>
      </c>
      <c r="E393" s="499">
        <v>268</v>
      </c>
      <c r="F393" s="499">
        <v>268</v>
      </c>
      <c r="G393" s="499">
        <v>61250</v>
      </c>
      <c r="H393" s="499"/>
      <c r="I393" s="499"/>
      <c r="J393" s="499">
        <v>61250</v>
      </c>
      <c r="K393" s="499">
        <v>61250</v>
      </c>
      <c r="L393" s="499"/>
      <c r="M393" s="499"/>
      <c r="N393" s="505">
        <v>61250</v>
      </c>
      <c r="O393" s="499">
        <v>4900</v>
      </c>
      <c r="P393" s="499">
        <v>66150</v>
      </c>
      <c r="Q393" s="499"/>
      <c r="R393" s="501"/>
      <c r="S393" s="502"/>
      <c r="T393" s="499"/>
      <c r="U393" s="499"/>
      <c r="V393" s="499">
        <v>66150</v>
      </c>
      <c r="W393" s="501"/>
      <c r="X393" s="501"/>
      <c r="Y393" s="501"/>
      <c r="Z393" s="501"/>
      <c r="AA393" s="501"/>
      <c r="AB393" s="503"/>
    </row>
    <row r="394" spans="1:28" ht="35.1" customHeight="1">
      <c r="A394" s="498">
        <v>377</v>
      </c>
      <c r="B394" s="504" t="s">
        <v>5690</v>
      </c>
      <c r="C394" s="504" t="s">
        <v>5691</v>
      </c>
      <c r="D394" s="499">
        <v>3</v>
      </c>
      <c r="E394" s="499">
        <v>267</v>
      </c>
      <c r="F394" s="499">
        <v>267</v>
      </c>
      <c r="G394" s="499">
        <v>57500</v>
      </c>
      <c r="H394" s="499"/>
      <c r="I394" s="499"/>
      <c r="J394" s="499">
        <v>57500</v>
      </c>
      <c r="K394" s="499">
        <v>57500</v>
      </c>
      <c r="L394" s="499"/>
      <c r="M394" s="499"/>
      <c r="N394" s="505">
        <v>57500</v>
      </c>
      <c r="O394" s="499">
        <v>4600</v>
      </c>
      <c r="P394" s="499">
        <v>62100</v>
      </c>
      <c r="Q394" s="499"/>
      <c r="R394" s="501"/>
      <c r="S394" s="502"/>
      <c r="T394" s="499"/>
      <c r="U394" s="499"/>
      <c r="V394" s="499">
        <v>62100</v>
      </c>
      <c r="W394" s="501"/>
      <c r="X394" s="501"/>
      <c r="Y394" s="501"/>
      <c r="Z394" s="501"/>
      <c r="AA394" s="501"/>
      <c r="AB394" s="503"/>
    </row>
    <row r="395" spans="1:28" ht="35.1" customHeight="1">
      <c r="A395" s="498">
        <v>378</v>
      </c>
      <c r="B395" s="504" t="s">
        <v>4579</v>
      </c>
      <c r="C395" s="504" t="s">
        <v>4580</v>
      </c>
      <c r="D395" s="499">
        <v>2</v>
      </c>
      <c r="E395" s="499">
        <v>40</v>
      </c>
      <c r="F395" s="499">
        <v>40</v>
      </c>
      <c r="G395" s="499">
        <v>27500</v>
      </c>
      <c r="H395" s="499"/>
      <c r="I395" s="499"/>
      <c r="J395" s="499">
        <v>27500</v>
      </c>
      <c r="K395" s="499">
        <v>27500</v>
      </c>
      <c r="L395" s="499"/>
      <c r="M395" s="499"/>
      <c r="N395" s="505">
        <v>27500</v>
      </c>
      <c r="O395" s="499">
        <v>2200</v>
      </c>
      <c r="P395" s="499">
        <v>29700</v>
      </c>
      <c r="Q395" s="499"/>
      <c r="R395" s="501"/>
      <c r="S395" s="502"/>
      <c r="T395" s="499"/>
      <c r="U395" s="499"/>
      <c r="V395" s="499">
        <v>29700</v>
      </c>
      <c r="W395" s="501"/>
      <c r="X395" s="501"/>
      <c r="Y395" s="501"/>
      <c r="Z395" s="501"/>
      <c r="AA395" s="501"/>
      <c r="AB395" s="503"/>
    </row>
    <row r="396" spans="1:28" ht="35.1" customHeight="1">
      <c r="A396" s="498">
        <v>379</v>
      </c>
      <c r="B396" s="504" t="s">
        <v>1368</v>
      </c>
      <c r="C396" s="504" t="s">
        <v>1369</v>
      </c>
      <c r="D396" s="499">
        <v>2</v>
      </c>
      <c r="E396" s="499">
        <v>1810</v>
      </c>
      <c r="F396" s="499">
        <v>1810</v>
      </c>
      <c r="G396" s="499">
        <v>67770</v>
      </c>
      <c r="H396" s="499">
        <v>4545</v>
      </c>
      <c r="I396" s="499"/>
      <c r="J396" s="499">
        <v>72315</v>
      </c>
      <c r="K396" s="499">
        <v>67770</v>
      </c>
      <c r="L396" s="499">
        <v>4545</v>
      </c>
      <c r="M396" s="499"/>
      <c r="N396" s="505">
        <v>72315</v>
      </c>
      <c r="O396" s="499">
        <v>5786</v>
      </c>
      <c r="P396" s="499">
        <v>78101</v>
      </c>
      <c r="Q396" s="499"/>
      <c r="R396" s="501"/>
      <c r="S396" s="502">
        <v>370000</v>
      </c>
      <c r="T396" s="499">
        <v>58000</v>
      </c>
      <c r="U396" s="499"/>
      <c r="V396" s="499">
        <v>78101</v>
      </c>
      <c r="W396" s="501"/>
      <c r="X396" s="501"/>
      <c r="Y396" s="501"/>
      <c r="Z396" s="501"/>
      <c r="AA396" s="501"/>
      <c r="AB396" s="503"/>
    </row>
    <row r="397" spans="1:28" ht="35.1" customHeight="1">
      <c r="A397" s="498">
        <v>380</v>
      </c>
      <c r="B397" s="504" t="s">
        <v>4627</v>
      </c>
      <c r="C397" s="504" t="s">
        <v>4628</v>
      </c>
      <c r="D397" s="499">
        <v>4</v>
      </c>
      <c r="E397" s="499">
        <v>160</v>
      </c>
      <c r="F397" s="499">
        <v>160</v>
      </c>
      <c r="G397" s="499">
        <v>48750</v>
      </c>
      <c r="H397" s="499"/>
      <c r="I397" s="499"/>
      <c r="J397" s="499">
        <v>48750</v>
      </c>
      <c r="K397" s="499">
        <v>48750</v>
      </c>
      <c r="L397" s="499"/>
      <c r="M397" s="499"/>
      <c r="N397" s="505">
        <v>48750</v>
      </c>
      <c r="O397" s="499">
        <v>3900</v>
      </c>
      <c r="P397" s="499">
        <v>52650</v>
      </c>
      <c r="Q397" s="499"/>
      <c r="R397" s="501"/>
      <c r="S397" s="502"/>
      <c r="T397" s="499"/>
      <c r="U397" s="499"/>
      <c r="V397" s="499">
        <v>52650</v>
      </c>
      <c r="W397" s="501"/>
      <c r="X397" s="501"/>
      <c r="Y397" s="501"/>
      <c r="Z397" s="501"/>
      <c r="AA397" s="501"/>
      <c r="AB397" s="503"/>
    </row>
    <row r="398" spans="1:28" ht="35.1" customHeight="1">
      <c r="A398" s="498">
        <v>381</v>
      </c>
      <c r="B398" s="504" t="s">
        <v>4029</v>
      </c>
      <c r="C398" s="504" t="s">
        <v>4030</v>
      </c>
      <c r="D398" s="499">
        <v>2</v>
      </c>
      <c r="E398" s="499">
        <v>1185</v>
      </c>
      <c r="F398" s="499">
        <v>1185</v>
      </c>
      <c r="G398" s="499">
        <v>101250</v>
      </c>
      <c r="H398" s="499"/>
      <c r="I398" s="499"/>
      <c r="J398" s="499">
        <v>101250</v>
      </c>
      <c r="K398" s="499">
        <v>101250</v>
      </c>
      <c r="L398" s="499"/>
      <c r="M398" s="499"/>
      <c r="N398" s="505">
        <v>101250</v>
      </c>
      <c r="O398" s="499">
        <v>8100</v>
      </c>
      <c r="P398" s="499">
        <v>109350</v>
      </c>
      <c r="Q398" s="499"/>
      <c r="R398" s="501"/>
      <c r="S398" s="502"/>
      <c r="T398" s="499"/>
      <c r="U398" s="499"/>
      <c r="V398" s="499">
        <v>109350</v>
      </c>
      <c r="W398" s="501"/>
      <c r="X398" s="501"/>
      <c r="Y398" s="501"/>
      <c r="Z398" s="501"/>
      <c r="AA398" s="501"/>
      <c r="AB398" s="503"/>
    </row>
    <row r="399" spans="1:28" ht="35.1" customHeight="1">
      <c r="A399" s="498">
        <v>382</v>
      </c>
      <c r="B399" s="504" t="s">
        <v>3017</v>
      </c>
      <c r="C399" s="504" t="s">
        <v>3018</v>
      </c>
      <c r="D399" s="499">
        <v>1</v>
      </c>
      <c r="E399" s="499">
        <v>20</v>
      </c>
      <c r="F399" s="499">
        <v>20</v>
      </c>
      <c r="G399" s="499">
        <v>10000</v>
      </c>
      <c r="H399" s="499"/>
      <c r="I399" s="499"/>
      <c r="J399" s="499">
        <v>10000</v>
      </c>
      <c r="K399" s="499">
        <v>10000</v>
      </c>
      <c r="L399" s="499"/>
      <c r="M399" s="499"/>
      <c r="N399" s="505">
        <v>10000</v>
      </c>
      <c r="O399" s="499">
        <v>800</v>
      </c>
      <c r="P399" s="499">
        <v>10800</v>
      </c>
      <c r="Q399" s="499"/>
      <c r="R399" s="501"/>
      <c r="S399" s="502"/>
      <c r="T399" s="499"/>
      <c r="U399" s="499"/>
      <c r="V399" s="499">
        <v>10800</v>
      </c>
      <c r="W399" s="501"/>
      <c r="X399" s="501"/>
      <c r="Y399" s="501"/>
      <c r="Z399" s="501"/>
      <c r="AA399" s="501"/>
      <c r="AB399" s="503"/>
    </row>
    <row r="400" spans="1:28" ht="35.1" customHeight="1">
      <c r="A400" s="498">
        <v>383</v>
      </c>
      <c r="B400" s="504" t="s">
        <v>2906</v>
      </c>
      <c r="C400" s="504" t="s">
        <v>2907</v>
      </c>
      <c r="D400" s="499">
        <v>8</v>
      </c>
      <c r="E400" s="499">
        <v>235</v>
      </c>
      <c r="F400" s="499">
        <v>235</v>
      </c>
      <c r="G400" s="499">
        <v>81600</v>
      </c>
      <c r="H400" s="499">
        <v>20000</v>
      </c>
      <c r="I400" s="499"/>
      <c r="J400" s="499">
        <v>101600</v>
      </c>
      <c r="K400" s="499">
        <v>81600</v>
      </c>
      <c r="L400" s="499">
        <v>20000</v>
      </c>
      <c r="M400" s="499"/>
      <c r="N400" s="505">
        <v>101600</v>
      </c>
      <c r="O400" s="499">
        <v>8128</v>
      </c>
      <c r="P400" s="499">
        <v>109728</v>
      </c>
      <c r="Q400" s="499"/>
      <c r="R400" s="501"/>
      <c r="S400" s="502"/>
      <c r="T400" s="499"/>
      <c r="U400" s="499"/>
      <c r="V400" s="499">
        <v>109728</v>
      </c>
      <c r="W400" s="501"/>
      <c r="X400" s="501"/>
      <c r="Y400" s="501"/>
      <c r="Z400" s="501"/>
      <c r="AA400" s="501"/>
      <c r="AB400" s="503"/>
    </row>
    <row r="401" spans="1:28" ht="35.1" customHeight="1">
      <c r="A401" s="498">
        <v>384</v>
      </c>
      <c r="B401" s="504" t="s">
        <v>78</v>
      </c>
      <c r="C401" s="504" t="s">
        <v>79</v>
      </c>
      <c r="D401" s="499">
        <v>2</v>
      </c>
      <c r="E401" s="499">
        <v>1731</v>
      </c>
      <c r="F401" s="499">
        <v>1731</v>
      </c>
      <c r="G401" s="499">
        <v>98750</v>
      </c>
      <c r="H401" s="499"/>
      <c r="I401" s="499"/>
      <c r="J401" s="499">
        <v>98750</v>
      </c>
      <c r="K401" s="499">
        <v>98750</v>
      </c>
      <c r="L401" s="499"/>
      <c r="M401" s="499"/>
      <c r="N401" s="505">
        <v>98750</v>
      </c>
      <c r="O401" s="499">
        <v>7900</v>
      </c>
      <c r="P401" s="499">
        <v>106650</v>
      </c>
      <c r="Q401" s="499"/>
      <c r="R401" s="501"/>
      <c r="S401" s="502"/>
      <c r="T401" s="499"/>
      <c r="U401" s="499"/>
      <c r="V401" s="499">
        <v>106650</v>
      </c>
      <c r="W401" s="501"/>
      <c r="X401" s="501"/>
      <c r="Y401" s="501"/>
      <c r="Z401" s="501"/>
      <c r="AA401" s="501"/>
      <c r="AB401" s="503"/>
    </row>
    <row r="402" spans="1:28" ht="35.1" customHeight="1">
      <c r="A402" s="498">
        <v>385</v>
      </c>
      <c r="B402" s="504" t="s">
        <v>3419</v>
      </c>
      <c r="C402" s="504" t="s">
        <v>3420</v>
      </c>
      <c r="D402" s="499">
        <v>5</v>
      </c>
      <c r="E402" s="499">
        <v>440</v>
      </c>
      <c r="F402" s="499">
        <v>440</v>
      </c>
      <c r="G402" s="499">
        <v>95000</v>
      </c>
      <c r="H402" s="499"/>
      <c r="I402" s="499"/>
      <c r="J402" s="499">
        <v>95000</v>
      </c>
      <c r="K402" s="499">
        <v>95000</v>
      </c>
      <c r="L402" s="499"/>
      <c r="M402" s="499"/>
      <c r="N402" s="505">
        <v>95000</v>
      </c>
      <c r="O402" s="499">
        <v>7600</v>
      </c>
      <c r="P402" s="499">
        <v>102600</v>
      </c>
      <c r="Q402" s="499"/>
      <c r="R402" s="501"/>
      <c r="S402" s="502"/>
      <c r="T402" s="499"/>
      <c r="U402" s="499"/>
      <c r="V402" s="499">
        <v>102600</v>
      </c>
      <c r="W402" s="501"/>
      <c r="X402" s="501"/>
      <c r="Y402" s="501"/>
      <c r="Z402" s="501"/>
      <c r="AA402" s="501"/>
      <c r="AB402" s="503"/>
    </row>
    <row r="403" spans="1:28" ht="35.1" customHeight="1">
      <c r="A403" s="498">
        <v>386</v>
      </c>
      <c r="B403" s="504" t="s">
        <v>9794</v>
      </c>
      <c r="C403" s="504" t="s">
        <v>9813</v>
      </c>
      <c r="D403" s="499">
        <v>5</v>
      </c>
      <c r="E403" s="499">
        <v>9515</v>
      </c>
      <c r="F403" s="499">
        <v>9515</v>
      </c>
      <c r="G403" s="499">
        <v>518750</v>
      </c>
      <c r="H403" s="499"/>
      <c r="I403" s="499"/>
      <c r="J403" s="499">
        <v>518750</v>
      </c>
      <c r="K403" s="499">
        <v>350040</v>
      </c>
      <c r="L403" s="499"/>
      <c r="M403" s="499"/>
      <c r="N403" s="505">
        <v>350040</v>
      </c>
      <c r="O403" s="499">
        <v>28003</v>
      </c>
      <c r="P403" s="499">
        <v>378043</v>
      </c>
      <c r="Q403" s="499">
        <v>168710</v>
      </c>
      <c r="R403" s="501"/>
      <c r="S403" s="502"/>
      <c r="T403" s="499"/>
      <c r="U403" s="499"/>
      <c r="V403" s="499">
        <v>378043</v>
      </c>
      <c r="W403" s="501"/>
      <c r="X403" s="501"/>
      <c r="Y403" s="501"/>
      <c r="Z403" s="501"/>
      <c r="AA403" s="501"/>
      <c r="AB403" s="503"/>
    </row>
    <row r="404" spans="1:28" ht="35.1" customHeight="1">
      <c r="A404" s="498">
        <v>387</v>
      </c>
      <c r="B404" s="504" t="s">
        <v>5762</v>
      </c>
      <c r="C404" s="504" t="s">
        <v>5763</v>
      </c>
      <c r="D404" s="499">
        <v>1</v>
      </c>
      <c r="E404" s="499">
        <v>152</v>
      </c>
      <c r="F404" s="499">
        <v>152</v>
      </c>
      <c r="G404" s="499">
        <v>35525</v>
      </c>
      <c r="H404" s="499"/>
      <c r="I404" s="499"/>
      <c r="J404" s="499">
        <v>35525</v>
      </c>
      <c r="K404" s="499">
        <v>35525</v>
      </c>
      <c r="L404" s="499"/>
      <c r="M404" s="499"/>
      <c r="N404" s="505">
        <v>35525</v>
      </c>
      <c r="O404" s="499">
        <v>2842</v>
      </c>
      <c r="P404" s="499">
        <v>38367</v>
      </c>
      <c r="Q404" s="499"/>
      <c r="R404" s="501"/>
      <c r="S404" s="502"/>
      <c r="T404" s="499"/>
      <c r="U404" s="499"/>
      <c r="V404" s="499">
        <v>38367</v>
      </c>
      <c r="W404" s="501"/>
      <c r="X404" s="501"/>
      <c r="Y404" s="501"/>
      <c r="Z404" s="501"/>
      <c r="AA404" s="501"/>
      <c r="AB404" s="503"/>
    </row>
    <row r="405" spans="1:28" ht="35.1" customHeight="1">
      <c r="A405" s="498">
        <v>388</v>
      </c>
      <c r="B405" s="504" t="s">
        <v>2052</v>
      </c>
      <c r="C405" s="504" t="s">
        <v>2053</v>
      </c>
      <c r="D405" s="499">
        <v>31</v>
      </c>
      <c r="E405" s="499">
        <v>205155</v>
      </c>
      <c r="F405" s="499">
        <v>205155</v>
      </c>
      <c r="G405" s="499"/>
      <c r="H405" s="499"/>
      <c r="I405" s="499"/>
      <c r="J405" s="499"/>
      <c r="K405" s="499"/>
      <c r="L405" s="499"/>
      <c r="M405" s="499"/>
      <c r="N405" s="505"/>
      <c r="O405" s="499"/>
      <c r="P405" s="499"/>
      <c r="Q405" s="499"/>
      <c r="R405" s="501"/>
      <c r="S405" s="502"/>
      <c r="T405" s="499"/>
      <c r="U405" s="499"/>
      <c r="V405" s="499"/>
      <c r="W405" s="501"/>
      <c r="X405" s="501"/>
      <c r="Y405" s="501"/>
      <c r="Z405" s="501"/>
      <c r="AA405" s="501"/>
      <c r="AB405" s="503"/>
    </row>
    <row r="406" spans="1:28" ht="35.1" customHeight="1">
      <c r="A406" s="498">
        <v>389</v>
      </c>
      <c r="B406" s="504" t="s">
        <v>3138</v>
      </c>
      <c r="C406" s="504" t="s">
        <v>3139</v>
      </c>
      <c r="D406" s="499">
        <v>1</v>
      </c>
      <c r="E406" s="499">
        <v>45</v>
      </c>
      <c r="F406" s="499">
        <v>45</v>
      </c>
      <c r="G406" s="499">
        <v>11875</v>
      </c>
      <c r="H406" s="499"/>
      <c r="I406" s="499"/>
      <c r="J406" s="499">
        <v>11875</v>
      </c>
      <c r="K406" s="499">
        <v>11875</v>
      </c>
      <c r="L406" s="499"/>
      <c r="M406" s="499"/>
      <c r="N406" s="505">
        <v>11875</v>
      </c>
      <c r="O406" s="499">
        <v>950</v>
      </c>
      <c r="P406" s="499">
        <v>12825</v>
      </c>
      <c r="Q406" s="499"/>
      <c r="R406" s="501"/>
      <c r="S406" s="502"/>
      <c r="T406" s="499"/>
      <c r="U406" s="499"/>
      <c r="V406" s="499">
        <v>12825</v>
      </c>
      <c r="W406" s="501"/>
      <c r="X406" s="501"/>
      <c r="Y406" s="501"/>
      <c r="Z406" s="501"/>
      <c r="AA406" s="501"/>
      <c r="AB406" s="503"/>
    </row>
    <row r="407" spans="1:28" ht="35.1" customHeight="1">
      <c r="A407" s="498">
        <v>390</v>
      </c>
      <c r="B407" s="504" t="s">
        <v>10780</v>
      </c>
      <c r="C407" s="504" t="s">
        <v>10781</v>
      </c>
      <c r="D407" s="499">
        <v>2</v>
      </c>
      <c r="E407" s="499">
        <v>145</v>
      </c>
      <c r="F407" s="499">
        <v>145</v>
      </c>
      <c r="G407" s="499">
        <v>39150</v>
      </c>
      <c r="H407" s="499"/>
      <c r="I407" s="499"/>
      <c r="J407" s="499">
        <v>39150</v>
      </c>
      <c r="K407" s="499">
        <v>39150</v>
      </c>
      <c r="L407" s="499"/>
      <c r="M407" s="499"/>
      <c r="N407" s="505">
        <v>39150</v>
      </c>
      <c r="O407" s="499">
        <v>3132</v>
      </c>
      <c r="P407" s="499">
        <v>42282</v>
      </c>
      <c r="Q407" s="499"/>
      <c r="R407" s="501"/>
      <c r="S407" s="502"/>
      <c r="T407" s="499"/>
      <c r="U407" s="499"/>
      <c r="V407" s="499">
        <v>42282</v>
      </c>
      <c r="W407" s="501"/>
      <c r="X407" s="501"/>
      <c r="Y407" s="501"/>
      <c r="Z407" s="501"/>
      <c r="AA407" s="501"/>
      <c r="AB407" s="503"/>
    </row>
    <row r="408" spans="1:28" ht="35.1" customHeight="1">
      <c r="A408" s="498">
        <v>391</v>
      </c>
      <c r="B408" s="504" t="s">
        <v>1130</v>
      </c>
      <c r="C408" s="504" t="s">
        <v>1131</v>
      </c>
      <c r="D408" s="499">
        <v>1</v>
      </c>
      <c r="E408" s="499">
        <v>20</v>
      </c>
      <c r="F408" s="499">
        <v>20</v>
      </c>
      <c r="G408" s="499">
        <v>10000</v>
      </c>
      <c r="H408" s="499"/>
      <c r="I408" s="499"/>
      <c r="J408" s="499">
        <v>10000</v>
      </c>
      <c r="K408" s="499">
        <v>10000</v>
      </c>
      <c r="L408" s="499"/>
      <c r="M408" s="499"/>
      <c r="N408" s="505">
        <v>10000</v>
      </c>
      <c r="O408" s="499">
        <v>800</v>
      </c>
      <c r="P408" s="499">
        <v>10800</v>
      </c>
      <c r="Q408" s="499"/>
      <c r="R408" s="501"/>
      <c r="S408" s="502"/>
      <c r="T408" s="499"/>
      <c r="U408" s="499"/>
      <c r="V408" s="499">
        <v>10800</v>
      </c>
      <c r="W408" s="501"/>
      <c r="X408" s="501"/>
      <c r="Y408" s="501"/>
      <c r="Z408" s="501"/>
      <c r="AA408" s="501"/>
      <c r="AB408" s="503"/>
    </row>
    <row r="409" spans="1:28" ht="35.1" customHeight="1">
      <c r="A409" s="498">
        <v>392</v>
      </c>
      <c r="B409" s="504" t="s">
        <v>10782</v>
      </c>
      <c r="C409" s="504" t="s">
        <v>10783</v>
      </c>
      <c r="D409" s="499">
        <v>2</v>
      </c>
      <c r="E409" s="499">
        <v>375</v>
      </c>
      <c r="F409" s="499">
        <v>375</v>
      </c>
      <c r="G409" s="499">
        <v>60000</v>
      </c>
      <c r="H409" s="499"/>
      <c r="I409" s="499"/>
      <c r="J409" s="499">
        <v>60000</v>
      </c>
      <c r="K409" s="499">
        <v>60000</v>
      </c>
      <c r="L409" s="499"/>
      <c r="M409" s="499"/>
      <c r="N409" s="505">
        <v>60000</v>
      </c>
      <c r="O409" s="499">
        <v>4800</v>
      </c>
      <c r="P409" s="499">
        <v>64800</v>
      </c>
      <c r="Q409" s="499"/>
      <c r="R409" s="501"/>
      <c r="S409" s="502"/>
      <c r="T409" s="499"/>
      <c r="U409" s="499"/>
      <c r="V409" s="499">
        <v>64800</v>
      </c>
      <c r="W409" s="501"/>
      <c r="X409" s="501"/>
      <c r="Y409" s="501"/>
      <c r="Z409" s="501"/>
      <c r="AA409" s="501"/>
      <c r="AB409" s="503"/>
    </row>
    <row r="410" spans="1:28" ht="35.1" customHeight="1">
      <c r="A410" s="498">
        <v>393</v>
      </c>
      <c r="B410" s="504" t="s">
        <v>2264</v>
      </c>
      <c r="C410" s="504" t="s">
        <v>2265</v>
      </c>
      <c r="D410" s="499">
        <v>4</v>
      </c>
      <c r="E410" s="499">
        <v>150</v>
      </c>
      <c r="F410" s="499">
        <v>150</v>
      </c>
      <c r="G410" s="499">
        <v>47790</v>
      </c>
      <c r="H410" s="499">
        <v>20000</v>
      </c>
      <c r="I410" s="499"/>
      <c r="J410" s="499">
        <v>67790</v>
      </c>
      <c r="K410" s="499">
        <v>47790</v>
      </c>
      <c r="L410" s="499">
        <v>20000</v>
      </c>
      <c r="M410" s="499"/>
      <c r="N410" s="505">
        <v>67790</v>
      </c>
      <c r="O410" s="499">
        <v>5424</v>
      </c>
      <c r="P410" s="499">
        <v>73214</v>
      </c>
      <c r="Q410" s="499"/>
      <c r="R410" s="501"/>
      <c r="S410" s="502"/>
      <c r="T410" s="499"/>
      <c r="U410" s="499"/>
      <c r="V410" s="499">
        <v>73214</v>
      </c>
      <c r="W410" s="501"/>
      <c r="X410" s="501"/>
      <c r="Y410" s="501"/>
      <c r="Z410" s="501"/>
      <c r="AA410" s="501"/>
      <c r="AB410" s="503"/>
    </row>
    <row r="411" spans="1:28" ht="35.1" customHeight="1">
      <c r="A411" s="498">
        <v>394</v>
      </c>
      <c r="B411" s="504" t="s">
        <v>3115</v>
      </c>
      <c r="C411" s="504" t="s">
        <v>3116</v>
      </c>
      <c r="D411" s="499">
        <v>5</v>
      </c>
      <c r="E411" s="499">
        <v>340</v>
      </c>
      <c r="F411" s="499">
        <v>340</v>
      </c>
      <c r="G411" s="499">
        <v>69575</v>
      </c>
      <c r="H411" s="499"/>
      <c r="I411" s="499"/>
      <c r="J411" s="499">
        <v>69575</v>
      </c>
      <c r="K411" s="499">
        <v>69575</v>
      </c>
      <c r="L411" s="499"/>
      <c r="M411" s="499"/>
      <c r="N411" s="505">
        <v>69575</v>
      </c>
      <c r="O411" s="499">
        <v>5566</v>
      </c>
      <c r="P411" s="499">
        <v>75141</v>
      </c>
      <c r="Q411" s="499"/>
      <c r="R411" s="501"/>
      <c r="S411" s="502"/>
      <c r="T411" s="499"/>
      <c r="U411" s="499"/>
      <c r="V411" s="499">
        <v>75141</v>
      </c>
      <c r="W411" s="501"/>
      <c r="X411" s="501"/>
      <c r="Y411" s="501"/>
      <c r="Z411" s="501"/>
      <c r="AA411" s="501"/>
      <c r="AB411" s="503"/>
    </row>
    <row r="412" spans="1:28" ht="35.1" customHeight="1">
      <c r="A412" s="498">
        <v>395</v>
      </c>
      <c r="B412" s="504" t="s">
        <v>5981</v>
      </c>
      <c r="C412" s="504" t="s">
        <v>5982</v>
      </c>
      <c r="D412" s="499">
        <v>1</v>
      </c>
      <c r="E412" s="499">
        <v>16</v>
      </c>
      <c r="F412" s="499">
        <v>16</v>
      </c>
      <c r="G412" s="499">
        <v>8320</v>
      </c>
      <c r="H412" s="499"/>
      <c r="I412" s="499"/>
      <c r="J412" s="499">
        <v>8320</v>
      </c>
      <c r="K412" s="499">
        <v>8320</v>
      </c>
      <c r="L412" s="499"/>
      <c r="M412" s="499"/>
      <c r="N412" s="505">
        <v>8320</v>
      </c>
      <c r="O412" s="499">
        <v>666</v>
      </c>
      <c r="P412" s="499">
        <v>8986</v>
      </c>
      <c r="Q412" s="499"/>
      <c r="R412" s="501"/>
      <c r="S412" s="502"/>
      <c r="T412" s="499"/>
      <c r="U412" s="499"/>
      <c r="V412" s="499">
        <v>8986</v>
      </c>
      <c r="W412" s="501"/>
      <c r="X412" s="501"/>
      <c r="Y412" s="501"/>
      <c r="Z412" s="501"/>
      <c r="AA412" s="501"/>
      <c r="AB412" s="503"/>
    </row>
    <row r="413" spans="1:28" ht="35.1" customHeight="1">
      <c r="A413" s="498">
        <v>396</v>
      </c>
      <c r="B413" s="504" t="s">
        <v>5957</v>
      </c>
      <c r="C413" s="504" t="s">
        <v>10160</v>
      </c>
      <c r="D413" s="499">
        <v>7</v>
      </c>
      <c r="E413" s="499">
        <v>550</v>
      </c>
      <c r="F413" s="499">
        <v>550</v>
      </c>
      <c r="G413" s="499">
        <v>81810</v>
      </c>
      <c r="H413" s="499"/>
      <c r="I413" s="499"/>
      <c r="J413" s="499">
        <v>81810</v>
      </c>
      <c r="K413" s="499">
        <v>81810</v>
      </c>
      <c r="L413" s="499"/>
      <c r="M413" s="499"/>
      <c r="N413" s="505">
        <v>81810</v>
      </c>
      <c r="O413" s="499">
        <v>6547</v>
      </c>
      <c r="P413" s="499">
        <v>88357</v>
      </c>
      <c r="Q413" s="499"/>
      <c r="R413" s="501"/>
      <c r="S413" s="502"/>
      <c r="T413" s="499"/>
      <c r="U413" s="499"/>
      <c r="V413" s="499">
        <v>88357</v>
      </c>
      <c r="W413" s="501"/>
      <c r="X413" s="501"/>
      <c r="Y413" s="501"/>
      <c r="Z413" s="501"/>
      <c r="AA413" s="501"/>
      <c r="AB413" s="503"/>
    </row>
    <row r="414" spans="1:28" ht="35.1" customHeight="1">
      <c r="A414" s="498">
        <v>397</v>
      </c>
      <c r="B414" s="504" t="s">
        <v>2253</v>
      </c>
      <c r="C414" s="504" t="s">
        <v>2254</v>
      </c>
      <c r="D414" s="499">
        <v>2</v>
      </c>
      <c r="E414" s="499">
        <v>1056</v>
      </c>
      <c r="F414" s="499">
        <v>1056</v>
      </c>
      <c r="G414" s="499">
        <v>49920</v>
      </c>
      <c r="H414" s="499"/>
      <c r="I414" s="499"/>
      <c r="J414" s="499">
        <v>49920</v>
      </c>
      <c r="K414" s="499">
        <v>31700</v>
      </c>
      <c r="L414" s="499"/>
      <c r="M414" s="499"/>
      <c r="N414" s="505">
        <v>31700</v>
      </c>
      <c r="O414" s="499">
        <v>2536</v>
      </c>
      <c r="P414" s="499">
        <v>34236</v>
      </c>
      <c r="Q414" s="499">
        <v>18220</v>
      </c>
      <c r="R414" s="501"/>
      <c r="S414" s="502"/>
      <c r="T414" s="499"/>
      <c r="U414" s="499"/>
      <c r="V414" s="499">
        <v>34236</v>
      </c>
      <c r="W414" s="501"/>
      <c r="X414" s="501"/>
      <c r="Y414" s="501"/>
      <c r="Z414" s="501"/>
      <c r="AA414" s="501"/>
      <c r="AB414" s="503"/>
    </row>
    <row r="415" spans="1:28" ht="35.1" customHeight="1">
      <c r="A415" s="498">
        <v>398</v>
      </c>
      <c r="B415" s="504" t="s">
        <v>2237</v>
      </c>
      <c r="C415" s="504" t="s">
        <v>2238</v>
      </c>
      <c r="D415" s="499">
        <v>3</v>
      </c>
      <c r="E415" s="499">
        <v>1055</v>
      </c>
      <c r="F415" s="499">
        <v>1055</v>
      </c>
      <c r="G415" s="499">
        <v>55680</v>
      </c>
      <c r="H415" s="499"/>
      <c r="I415" s="499"/>
      <c r="J415" s="499">
        <v>55680</v>
      </c>
      <c r="K415" s="499">
        <v>47550</v>
      </c>
      <c r="L415" s="499"/>
      <c r="M415" s="499"/>
      <c r="N415" s="505">
        <v>47550</v>
      </c>
      <c r="O415" s="499">
        <v>3804</v>
      </c>
      <c r="P415" s="499">
        <v>51354</v>
      </c>
      <c r="Q415" s="499">
        <v>8130</v>
      </c>
      <c r="R415" s="501"/>
      <c r="S415" s="502"/>
      <c r="T415" s="499"/>
      <c r="U415" s="499"/>
      <c r="V415" s="499">
        <v>51354</v>
      </c>
      <c r="W415" s="501"/>
      <c r="X415" s="501"/>
      <c r="Y415" s="501"/>
      <c r="Z415" s="501"/>
      <c r="AA415" s="501"/>
      <c r="AB415" s="503"/>
    </row>
    <row r="416" spans="1:28" ht="35.1" customHeight="1">
      <c r="A416" s="498">
        <v>399</v>
      </c>
      <c r="B416" s="504" t="s">
        <v>2760</v>
      </c>
      <c r="C416" s="504" t="s">
        <v>2761</v>
      </c>
      <c r="D416" s="499">
        <v>35</v>
      </c>
      <c r="E416" s="499">
        <v>2160</v>
      </c>
      <c r="F416" s="499">
        <v>2160</v>
      </c>
      <c r="G416" s="499">
        <v>418975</v>
      </c>
      <c r="H416" s="499">
        <v>175000</v>
      </c>
      <c r="I416" s="499"/>
      <c r="J416" s="499">
        <v>593975</v>
      </c>
      <c r="K416" s="499">
        <v>952321</v>
      </c>
      <c r="L416" s="499">
        <v>162050</v>
      </c>
      <c r="M416" s="499"/>
      <c r="N416" s="505">
        <v>1114371</v>
      </c>
      <c r="O416" s="499">
        <v>89129</v>
      </c>
      <c r="P416" s="499">
        <v>1203500</v>
      </c>
      <c r="Q416" s="499">
        <v>-520396</v>
      </c>
      <c r="R416" s="501"/>
      <c r="S416" s="502"/>
      <c r="T416" s="499"/>
      <c r="U416" s="499"/>
      <c r="V416" s="499">
        <v>1203500</v>
      </c>
      <c r="W416" s="501"/>
      <c r="X416" s="501"/>
      <c r="Y416" s="501"/>
      <c r="Z416" s="501"/>
      <c r="AA416" s="501"/>
      <c r="AB416" s="503"/>
    </row>
    <row r="417" spans="1:28" ht="35.1" customHeight="1">
      <c r="A417" s="498">
        <v>400</v>
      </c>
      <c r="B417" s="504" t="s">
        <v>10784</v>
      </c>
      <c r="C417" s="504" t="s">
        <v>10785</v>
      </c>
      <c r="D417" s="499">
        <v>2</v>
      </c>
      <c r="E417" s="499">
        <v>153</v>
      </c>
      <c r="F417" s="499">
        <v>153</v>
      </c>
      <c r="G417" s="499">
        <v>23200</v>
      </c>
      <c r="H417" s="499"/>
      <c r="I417" s="499"/>
      <c r="J417" s="499">
        <v>23200</v>
      </c>
      <c r="K417" s="499">
        <v>23200</v>
      </c>
      <c r="L417" s="499"/>
      <c r="M417" s="499"/>
      <c r="N417" s="505">
        <v>23200</v>
      </c>
      <c r="O417" s="499">
        <v>1856</v>
      </c>
      <c r="P417" s="499">
        <v>25056</v>
      </c>
      <c r="Q417" s="499"/>
      <c r="R417" s="501"/>
      <c r="S417" s="502"/>
      <c r="T417" s="499"/>
      <c r="U417" s="499"/>
      <c r="V417" s="499">
        <v>25056</v>
      </c>
      <c r="W417" s="501"/>
      <c r="X417" s="501"/>
      <c r="Y417" s="501"/>
      <c r="Z417" s="501"/>
      <c r="AA417" s="501"/>
      <c r="AB417" s="503"/>
    </row>
    <row r="418" spans="1:28" ht="35.1" customHeight="1">
      <c r="A418" s="498">
        <v>401</v>
      </c>
      <c r="B418" s="504" t="s">
        <v>5770</v>
      </c>
      <c r="C418" s="504" t="s">
        <v>5771</v>
      </c>
      <c r="D418" s="499">
        <v>2</v>
      </c>
      <c r="E418" s="499">
        <v>59</v>
      </c>
      <c r="F418" s="499">
        <v>59</v>
      </c>
      <c r="G418" s="499">
        <v>27825</v>
      </c>
      <c r="H418" s="499"/>
      <c r="I418" s="499"/>
      <c r="J418" s="499">
        <v>27825</v>
      </c>
      <c r="K418" s="499">
        <v>27825</v>
      </c>
      <c r="L418" s="499"/>
      <c r="M418" s="499"/>
      <c r="N418" s="505">
        <v>27825</v>
      </c>
      <c r="O418" s="499">
        <v>2226</v>
      </c>
      <c r="P418" s="499">
        <v>30051</v>
      </c>
      <c r="Q418" s="499"/>
      <c r="R418" s="501"/>
      <c r="S418" s="502"/>
      <c r="T418" s="499"/>
      <c r="U418" s="499"/>
      <c r="V418" s="499">
        <v>30051</v>
      </c>
      <c r="W418" s="501"/>
      <c r="X418" s="501"/>
      <c r="Y418" s="501"/>
      <c r="Z418" s="501"/>
      <c r="AA418" s="501"/>
      <c r="AB418" s="503"/>
    </row>
    <row r="419" spans="1:28" ht="35.1" customHeight="1">
      <c r="A419" s="498">
        <v>402</v>
      </c>
      <c r="B419" s="504" t="s">
        <v>4981</v>
      </c>
      <c r="C419" s="504" t="s">
        <v>4982</v>
      </c>
      <c r="D419" s="499">
        <v>2</v>
      </c>
      <c r="E419" s="499">
        <v>1215</v>
      </c>
      <c r="F419" s="499">
        <v>1215</v>
      </c>
      <c r="G419" s="499">
        <v>98700</v>
      </c>
      <c r="H419" s="499">
        <v>4545</v>
      </c>
      <c r="I419" s="499"/>
      <c r="J419" s="499">
        <v>103245</v>
      </c>
      <c r="K419" s="499">
        <v>98700</v>
      </c>
      <c r="L419" s="499">
        <v>4545</v>
      </c>
      <c r="M419" s="499"/>
      <c r="N419" s="505">
        <v>103245</v>
      </c>
      <c r="O419" s="499">
        <v>8260</v>
      </c>
      <c r="P419" s="499">
        <v>111505</v>
      </c>
      <c r="Q419" s="499"/>
      <c r="R419" s="501"/>
      <c r="S419" s="502"/>
      <c r="T419" s="499">
        <v>40000</v>
      </c>
      <c r="U419" s="499"/>
      <c r="V419" s="499">
        <v>111505</v>
      </c>
      <c r="W419" s="501"/>
      <c r="X419" s="501"/>
      <c r="Y419" s="501"/>
      <c r="Z419" s="501"/>
      <c r="AA419" s="501"/>
      <c r="AB419" s="503"/>
    </row>
    <row r="420" spans="1:28" ht="35.1" customHeight="1">
      <c r="A420" s="498">
        <v>403</v>
      </c>
      <c r="B420" s="504" t="s">
        <v>5174</v>
      </c>
      <c r="C420" s="504" t="s">
        <v>5175</v>
      </c>
      <c r="D420" s="499">
        <v>1</v>
      </c>
      <c r="E420" s="499">
        <v>70</v>
      </c>
      <c r="F420" s="499">
        <v>70</v>
      </c>
      <c r="G420" s="499">
        <v>30000</v>
      </c>
      <c r="H420" s="499"/>
      <c r="I420" s="499"/>
      <c r="J420" s="499">
        <v>30000</v>
      </c>
      <c r="K420" s="499">
        <v>30000</v>
      </c>
      <c r="L420" s="499"/>
      <c r="M420" s="499"/>
      <c r="N420" s="505">
        <v>30000</v>
      </c>
      <c r="O420" s="499">
        <v>2400</v>
      </c>
      <c r="P420" s="499">
        <v>32400</v>
      </c>
      <c r="Q420" s="499"/>
      <c r="R420" s="501"/>
      <c r="S420" s="502"/>
      <c r="T420" s="499"/>
      <c r="U420" s="499"/>
      <c r="V420" s="499">
        <v>32400</v>
      </c>
      <c r="W420" s="501"/>
      <c r="X420" s="501"/>
      <c r="Y420" s="501"/>
      <c r="Z420" s="501"/>
      <c r="AA420" s="501"/>
      <c r="AB420" s="503"/>
    </row>
    <row r="421" spans="1:28" ht="35.1" customHeight="1">
      <c r="A421" s="498">
        <v>404</v>
      </c>
      <c r="B421" s="504" t="s">
        <v>5174</v>
      </c>
      <c r="C421" s="504" t="s">
        <v>10786</v>
      </c>
      <c r="D421" s="499">
        <v>1</v>
      </c>
      <c r="E421" s="499">
        <v>100</v>
      </c>
      <c r="F421" s="499">
        <v>100</v>
      </c>
      <c r="G421" s="499">
        <v>30000</v>
      </c>
      <c r="H421" s="499"/>
      <c r="I421" s="499"/>
      <c r="J421" s="499">
        <v>30000</v>
      </c>
      <c r="K421" s="499">
        <v>30000</v>
      </c>
      <c r="L421" s="499"/>
      <c r="M421" s="499"/>
      <c r="N421" s="505">
        <v>30000</v>
      </c>
      <c r="O421" s="499">
        <v>2400</v>
      </c>
      <c r="P421" s="499">
        <v>32400</v>
      </c>
      <c r="Q421" s="499"/>
      <c r="R421" s="501"/>
      <c r="S421" s="502"/>
      <c r="T421" s="499"/>
      <c r="U421" s="499"/>
      <c r="V421" s="499">
        <v>32400</v>
      </c>
      <c r="W421" s="501"/>
      <c r="X421" s="501"/>
      <c r="Y421" s="501"/>
      <c r="Z421" s="501"/>
      <c r="AA421" s="501"/>
      <c r="AB421" s="503"/>
    </row>
    <row r="422" spans="1:28" ht="35.1" customHeight="1">
      <c r="A422" s="498">
        <v>405</v>
      </c>
      <c r="B422" s="504" t="s">
        <v>4510</v>
      </c>
      <c r="C422" s="504" t="s">
        <v>10787</v>
      </c>
      <c r="D422" s="499">
        <v>5</v>
      </c>
      <c r="E422" s="499">
        <v>100</v>
      </c>
      <c r="F422" s="499">
        <v>100</v>
      </c>
      <c r="G422" s="499">
        <v>44380</v>
      </c>
      <c r="H422" s="499"/>
      <c r="I422" s="499"/>
      <c r="J422" s="499">
        <v>44380</v>
      </c>
      <c r="K422" s="499">
        <v>44380</v>
      </c>
      <c r="L422" s="499"/>
      <c r="M422" s="499"/>
      <c r="N422" s="505">
        <v>44380</v>
      </c>
      <c r="O422" s="499">
        <v>3552</v>
      </c>
      <c r="P422" s="499">
        <v>47932</v>
      </c>
      <c r="Q422" s="499"/>
      <c r="R422" s="501"/>
      <c r="S422" s="502"/>
      <c r="T422" s="499"/>
      <c r="U422" s="499"/>
      <c r="V422" s="499">
        <v>47932</v>
      </c>
      <c r="W422" s="501"/>
      <c r="X422" s="501"/>
      <c r="Y422" s="501"/>
      <c r="Z422" s="501"/>
      <c r="AA422" s="501"/>
      <c r="AB422" s="503"/>
    </row>
    <row r="423" spans="1:28" ht="35.1" customHeight="1">
      <c r="A423" s="498">
        <v>406</v>
      </c>
      <c r="B423" s="504" t="s">
        <v>3384</v>
      </c>
      <c r="C423" s="504" t="s">
        <v>3385</v>
      </c>
      <c r="D423" s="499">
        <v>1</v>
      </c>
      <c r="E423" s="499">
        <v>80</v>
      </c>
      <c r="F423" s="499">
        <v>80</v>
      </c>
      <c r="G423" s="499">
        <v>16875</v>
      </c>
      <c r="H423" s="499"/>
      <c r="I423" s="499"/>
      <c r="J423" s="499">
        <v>16875</v>
      </c>
      <c r="K423" s="499">
        <v>16875</v>
      </c>
      <c r="L423" s="499"/>
      <c r="M423" s="499"/>
      <c r="N423" s="505">
        <v>16875</v>
      </c>
      <c r="O423" s="499">
        <v>1350</v>
      </c>
      <c r="P423" s="499">
        <v>18225</v>
      </c>
      <c r="Q423" s="499"/>
      <c r="R423" s="501"/>
      <c r="S423" s="502"/>
      <c r="T423" s="499"/>
      <c r="U423" s="499"/>
      <c r="V423" s="499">
        <v>18225</v>
      </c>
      <c r="W423" s="501"/>
      <c r="X423" s="501"/>
      <c r="Y423" s="501"/>
      <c r="Z423" s="501"/>
      <c r="AA423" s="501"/>
      <c r="AB423" s="503"/>
    </row>
    <row r="424" spans="1:28" ht="35.1" customHeight="1">
      <c r="A424" s="498">
        <v>407</v>
      </c>
      <c r="B424" s="504" t="s">
        <v>6382</v>
      </c>
      <c r="C424" s="504" t="s">
        <v>6383</v>
      </c>
      <c r="D424" s="499">
        <v>3</v>
      </c>
      <c r="E424" s="499">
        <v>247</v>
      </c>
      <c r="F424" s="499">
        <v>247</v>
      </c>
      <c r="G424" s="499">
        <v>60975</v>
      </c>
      <c r="H424" s="499"/>
      <c r="I424" s="499"/>
      <c r="J424" s="499">
        <v>60975</v>
      </c>
      <c r="K424" s="499">
        <v>60975</v>
      </c>
      <c r="L424" s="499"/>
      <c r="M424" s="499"/>
      <c r="N424" s="505">
        <v>60975</v>
      </c>
      <c r="O424" s="499">
        <v>4878</v>
      </c>
      <c r="P424" s="499">
        <v>65853</v>
      </c>
      <c r="Q424" s="499"/>
      <c r="R424" s="501"/>
      <c r="S424" s="502"/>
      <c r="T424" s="499"/>
      <c r="U424" s="499"/>
      <c r="V424" s="499">
        <v>65853</v>
      </c>
      <c r="W424" s="501"/>
      <c r="X424" s="501"/>
      <c r="Y424" s="501"/>
      <c r="Z424" s="501"/>
      <c r="AA424" s="501"/>
      <c r="AB424" s="503"/>
    </row>
    <row r="425" spans="1:28" ht="35.1" customHeight="1">
      <c r="A425" s="498">
        <v>408</v>
      </c>
      <c r="B425" s="504" t="s">
        <v>1134</v>
      </c>
      <c r="C425" s="504" t="s">
        <v>1135</v>
      </c>
      <c r="D425" s="499">
        <v>1</v>
      </c>
      <c r="E425" s="499">
        <v>325</v>
      </c>
      <c r="F425" s="499">
        <v>325</v>
      </c>
      <c r="G425" s="499">
        <v>31250</v>
      </c>
      <c r="H425" s="499"/>
      <c r="I425" s="499"/>
      <c r="J425" s="499">
        <v>31250</v>
      </c>
      <c r="K425" s="499">
        <v>31250</v>
      </c>
      <c r="L425" s="499"/>
      <c r="M425" s="499"/>
      <c r="N425" s="505">
        <v>31250</v>
      </c>
      <c r="O425" s="499">
        <v>2500</v>
      </c>
      <c r="P425" s="499">
        <v>33750</v>
      </c>
      <c r="Q425" s="499"/>
      <c r="R425" s="501"/>
      <c r="S425" s="502"/>
      <c r="T425" s="499"/>
      <c r="U425" s="499"/>
      <c r="V425" s="499">
        <v>33750</v>
      </c>
      <c r="W425" s="501"/>
      <c r="X425" s="501"/>
      <c r="Y425" s="501"/>
      <c r="Z425" s="501"/>
      <c r="AA425" s="501"/>
      <c r="AB425" s="503"/>
    </row>
    <row r="426" spans="1:28" ht="35.1" customHeight="1">
      <c r="A426" s="498">
        <v>409</v>
      </c>
      <c r="B426" s="504" t="s">
        <v>8867</v>
      </c>
      <c r="C426" s="504" t="s">
        <v>8868</v>
      </c>
      <c r="D426" s="499">
        <v>1</v>
      </c>
      <c r="E426" s="499">
        <v>12</v>
      </c>
      <c r="F426" s="499">
        <v>12</v>
      </c>
      <c r="G426" s="499">
        <v>11600</v>
      </c>
      <c r="H426" s="499"/>
      <c r="I426" s="499"/>
      <c r="J426" s="499">
        <v>11600</v>
      </c>
      <c r="K426" s="499">
        <v>11600</v>
      </c>
      <c r="L426" s="499"/>
      <c r="M426" s="499"/>
      <c r="N426" s="505">
        <v>11600</v>
      </c>
      <c r="O426" s="499">
        <v>928</v>
      </c>
      <c r="P426" s="499">
        <v>12528</v>
      </c>
      <c r="Q426" s="499"/>
      <c r="R426" s="501"/>
      <c r="S426" s="502"/>
      <c r="T426" s="499"/>
      <c r="U426" s="499"/>
      <c r="V426" s="499">
        <v>12528</v>
      </c>
      <c r="W426" s="501"/>
      <c r="X426" s="501"/>
      <c r="Y426" s="501"/>
      <c r="Z426" s="501"/>
      <c r="AA426" s="501"/>
      <c r="AB426" s="503"/>
    </row>
    <row r="427" spans="1:28" ht="35.1" customHeight="1">
      <c r="A427" s="498">
        <v>410</v>
      </c>
      <c r="B427" s="504" t="s">
        <v>10788</v>
      </c>
      <c r="C427" s="504" t="s">
        <v>10789</v>
      </c>
      <c r="D427" s="499">
        <v>1</v>
      </c>
      <c r="E427" s="499">
        <v>70</v>
      </c>
      <c r="F427" s="499">
        <v>70</v>
      </c>
      <c r="G427" s="499">
        <v>30000</v>
      </c>
      <c r="H427" s="499"/>
      <c r="I427" s="499"/>
      <c r="J427" s="499">
        <v>30000</v>
      </c>
      <c r="K427" s="499">
        <v>30000</v>
      </c>
      <c r="L427" s="499"/>
      <c r="M427" s="499"/>
      <c r="N427" s="505">
        <v>30000</v>
      </c>
      <c r="O427" s="499">
        <v>2400</v>
      </c>
      <c r="P427" s="499">
        <v>32400</v>
      </c>
      <c r="Q427" s="499"/>
      <c r="R427" s="501"/>
      <c r="S427" s="502"/>
      <c r="T427" s="499"/>
      <c r="U427" s="499"/>
      <c r="V427" s="499">
        <v>32400</v>
      </c>
      <c r="W427" s="501"/>
      <c r="X427" s="501"/>
      <c r="Y427" s="501"/>
      <c r="Z427" s="501"/>
      <c r="AA427" s="501"/>
      <c r="AB427" s="503"/>
    </row>
    <row r="428" spans="1:28" ht="35.1" customHeight="1">
      <c r="A428" s="498">
        <v>411</v>
      </c>
      <c r="B428" s="504" t="s">
        <v>8227</v>
      </c>
      <c r="C428" s="504" t="s">
        <v>10790</v>
      </c>
      <c r="D428" s="499">
        <v>1</v>
      </c>
      <c r="E428" s="499">
        <v>5500</v>
      </c>
      <c r="F428" s="499">
        <v>5500</v>
      </c>
      <c r="G428" s="499">
        <v>69090</v>
      </c>
      <c r="H428" s="499"/>
      <c r="I428" s="499"/>
      <c r="J428" s="499">
        <v>69090</v>
      </c>
      <c r="K428" s="499">
        <v>69090</v>
      </c>
      <c r="L428" s="499"/>
      <c r="M428" s="499"/>
      <c r="N428" s="505">
        <v>69090</v>
      </c>
      <c r="O428" s="499">
        <v>5527</v>
      </c>
      <c r="P428" s="499">
        <v>74617</v>
      </c>
      <c r="Q428" s="499"/>
      <c r="R428" s="501"/>
      <c r="S428" s="502"/>
      <c r="T428" s="499"/>
      <c r="U428" s="499"/>
      <c r="V428" s="499">
        <v>74617</v>
      </c>
      <c r="W428" s="501"/>
      <c r="X428" s="501"/>
      <c r="Y428" s="501"/>
      <c r="Z428" s="501"/>
      <c r="AA428" s="501"/>
      <c r="AB428" s="503"/>
    </row>
    <row r="429" spans="1:28" ht="35.1" customHeight="1">
      <c r="A429" s="498">
        <v>412</v>
      </c>
      <c r="B429" s="504" t="s">
        <v>10791</v>
      </c>
      <c r="C429" s="504" t="s">
        <v>10792</v>
      </c>
      <c r="D429" s="499">
        <v>7</v>
      </c>
      <c r="E429" s="499">
        <v>1035</v>
      </c>
      <c r="F429" s="499">
        <v>1035</v>
      </c>
      <c r="G429" s="499">
        <v>160225</v>
      </c>
      <c r="H429" s="499"/>
      <c r="I429" s="499"/>
      <c r="J429" s="499">
        <v>160225</v>
      </c>
      <c r="K429" s="499">
        <v>160225</v>
      </c>
      <c r="L429" s="499"/>
      <c r="M429" s="499"/>
      <c r="N429" s="505">
        <v>160225</v>
      </c>
      <c r="O429" s="499">
        <v>12818</v>
      </c>
      <c r="P429" s="499">
        <v>173043</v>
      </c>
      <c r="Q429" s="499"/>
      <c r="R429" s="501"/>
      <c r="S429" s="502"/>
      <c r="T429" s="499"/>
      <c r="U429" s="499"/>
      <c r="V429" s="499">
        <v>173043</v>
      </c>
      <c r="W429" s="501"/>
      <c r="X429" s="501"/>
      <c r="Y429" s="501"/>
      <c r="Z429" s="501"/>
      <c r="AA429" s="501"/>
      <c r="AB429" s="503"/>
    </row>
    <row r="430" spans="1:28" ht="35.1" customHeight="1">
      <c r="A430" s="498">
        <v>413</v>
      </c>
      <c r="B430" s="504" t="s">
        <v>4135</v>
      </c>
      <c r="C430" s="504" t="s">
        <v>4136</v>
      </c>
      <c r="D430" s="499">
        <v>3</v>
      </c>
      <c r="E430" s="499">
        <v>185</v>
      </c>
      <c r="F430" s="499">
        <v>185</v>
      </c>
      <c r="G430" s="499">
        <v>288750</v>
      </c>
      <c r="H430" s="499"/>
      <c r="I430" s="499"/>
      <c r="J430" s="499">
        <v>288750</v>
      </c>
      <c r="K430" s="499">
        <v>288750</v>
      </c>
      <c r="L430" s="499"/>
      <c r="M430" s="499"/>
      <c r="N430" s="505">
        <v>288750</v>
      </c>
      <c r="O430" s="499">
        <v>23100</v>
      </c>
      <c r="P430" s="499">
        <v>311850</v>
      </c>
      <c r="Q430" s="499"/>
      <c r="R430" s="501"/>
      <c r="S430" s="502"/>
      <c r="T430" s="499"/>
      <c r="U430" s="499"/>
      <c r="V430" s="499">
        <v>311850</v>
      </c>
      <c r="W430" s="501"/>
      <c r="X430" s="501"/>
      <c r="Y430" s="501"/>
      <c r="Z430" s="501"/>
      <c r="AA430" s="501"/>
      <c r="AB430" s="503"/>
    </row>
    <row r="431" spans="1:28" ht="35.1" customHeight="1">
      <c r="A431" s="498">
        <v>414</v>
      </c>
      <c r="B431" s="504" t="s">
        <v>3389</v>
      </c>
      <c r="C431" s="504" t="s">
        <v>10793</v>
      </c>
      <c r="D431" s="499">
        <v>4</v>
      </c>
      <c r="E431" s="499">
        <v>245</v>
      </c>
      <c r="F431" s="499">
        <v>245</v>
      </c>
      <c r="G431" s="499">
        <v>38420</v>
      </c>
      <c r="H431" s="499"/>
      <c r="I431" s="499"/>
      <c r="J431" s="499">
        <v>38420</v>
      </c>
      <c r="K431" s="499">
        <v>38420</v>
      </c>
      <c r="L431" s="499"/>
      <c r="M431" s="499"/>
      <c r="N431" s="505">
        <v>38420</v>
      </c>
      <c r="O431" s="499">
        <v>3075</v>
      </c>
      <c r="P431" s="499">
        <v>41495</v>
      </c>
      <c r="Q431" s="499"/>
      <c r="R431" s="501"/>
      <c r="S431" s="502"/>
      <c r="T431" s="499"/>
      <c r="U431" s="499"/>
      <c r="V431" s="499">
        <v>41495</v>
      </c>
      <c r="W431" s="501"/>
      <c r="X431" s="501"/>
      <c r="Y431" s="501"/>
      <c r="Z431" s="501"/>
      <c r="AA431" s="501"/>
      <c r="AB431" s="503"/>
    </row>
    <row r="432" spans="1:28" ht="35.1" customHeight="1">
      <c r="A432" s="498">
        <v>415</v>
      </c>
      <c r="B432" s="504" t="s">
        <v>2618</v>
      </c>
      <c r="C432" s="504" t="s">
        <v>9466</v>
      </c>
      <c r="D432" s="499">
        <v>13</v>
      </c>
      <c r="E432" s="499">
        <v>260</v>
      </c>
      <c r="F432" s="499">
        <v>260</v>
      </c>
      <c r="G432" s="499">
        <v>136440</v>
      </c>
      <c r="H432" s="499">
        <v>30000</v>
      </c>
      <c r="I432" s="499"/>
      <c r="J432" s="499">
        <v>166440</v>
      </c>
      <c r="K432" s="499">
        <v>136440</v>
      </c>
      <c r="L432" s="499">
        <v>30000</v>
      </c>
      <c r="M432" s="499"/>
      <c r="N432" s="505">
        <v>166440</v>
      </c>
      <c r="O432" s="499">
        <v>13318</v>
      </c>
      <c r="P432" s="499">
        <v>179758</v>
      </c>
      <c r="Q432" s="499"/>
      <c r="R432" s="501"/>
      <c r="S432" s="502"/>
      <c r="T432" s="499"/>
      <c r="U432" s="499"/>
      <c r="V432" s="499">
        <v>179758</v>
      </c>
      <c r="W432" s="501"/>
      <c r="X432" s="501"/>
      <c r="Y432" s="501"/>
      <c r="Z432" s="501"/>
      <c r="AA432" s="501"/>
      <c r="AB432" s="503"/>
    </row>
    <row r="433" spans="1:28" ht="35.1" customHeight="1">
      <c r="A433" s="498">
        <v>416</v>
      </c>
      <c r="B433" s="504" t="s">
        <v>467</v>
      </c>
      <c r="C433" s="504" t="s">
        <v>468</v>
      </c>
      <c r="D433" s="499">
        <v>1</v>
      </c>
      <c r="E433" s="499">
        <v>500</v>
      </c>
      <c r="F433" s="499">
        <v>500</v>
      </c>
      <c r="G433" s="499">
        <v>19840</v>
      </c>
      <c r="H433" s="499"/>
      <c r="I433" s="499"/>
      <c r="J433" s="499">
        <v>19840</v>
      </c>
      <c r="K433" s="499">
        <v>19840</v>
      </c>
      <c r="L433" s="499"/>
      <c r="M433" s="499"/>
      <c r="N433" s="505">
        <v>19840</v>
      </c>
      <c r="O433" s="499">
        <v>1587</v>
      </c>
      <c r="P433" s="499">
        <v>21427</v>
      </c>
      <c r="Q433" s="499"/>
      <c r="R433" s="501"/>
      <c r="S433" s="502"/>
      <c r="T433" s="499"/>
      <c r="U433" s="499"/>
      <c r="V433" s="499">
        <v>21427</v>
      </c>
      <c r="W433" s="501"/>
      <c r="X433" s="501"/>
      <c r="Y433" s="501"/>
      <c r="Z433" s="501"/>
      <c r="AA433" s="501"/>
      <c r="AB433" s="503"/>
    </row>
    <row r="434" spans="1:28" ht="35.1" customHeight="1">
      <c r="A434" s="498">
        <v>417</v>
      </c>
      <c r="B434" s="504" t="s">
        <v>9091</v>
      </c>
      <c r="C434" s="504" t="s">
        <v>10235</v>
      </c>
      <c r="D434" s="499">
        <v>1</v>
      </c>
      <c r="E434" s="499">
        <v>30</v>
      </c>
      <c r="F434" s="499">
        <v>30</v>
      </c>
      <c r="G434" s="499">
        <v>13775</v>
      </c>
      <c r="H434" s="499"/>
      <c r="I434" s="499"/>
      <c r="J434" s="499">
        <v>13775</v>
      </c>
      <c r="K434" s="499">
        <v>13775</v>
      </c>
      <c r="L434" s="499"/>
      <c r="M434" s="499"/>
      <c r="N434" s="505">
        <v>13775</v>
      </c>
      <c r="O434" s="499">
        <v>1102</v>
      </c>
      <c r="P434" s="499">
        <v>14877</v>
      </c>
      <c r="Q434" s="499"/>
      <c r="R434" s="501"/>
      <c r="S434" s="502"/>
      <c r="T434" s="499"/>
      <c r="U434" s="499"/>
      <c r="V434" s="499">
        <v>14877</v>
      </c>
      <c r="W434" s="501"/>
      <c r="X434" s="501"/>
      <c r="Y434" s="501"/>
      <c r="Z434" s="501"/>
      <c r="AA434" s="501"/>
      <c r="AB434" s="503"/>
    </row>
    <row r="435" spans="1:28" ht="35.1" customHeight="1">
      <c r="A435" s="498">
        <v>418</v>
      </c>
      <c r="B435" s="504" t="s">
        <v>10794</v>
      </c>
      <c r="C435" s="504" t="s">
        <v>10795</v>
      </c>
      <c r="D435" s="499">
        <v>1</v>
      </c>
      <c r="E435" s="499">
        <v>144</v>
      </c>
      <c r="F435" s="499">
        <v>144</v>
      </c>
      <c r="G435" s="499">
        <v>35525</v>
      </c>
      <c r="H435" s="499"/>
      <c r="I435" s="499"/>
      <c r="J435" s="499">
        <v>35525</v>
      </c>
      <c r="K435" s="499">
        <v>35525</v>
      </c>
      <c r="L435" s="499"/>
      <c r="M435" s="499"/>
      <c r="N435" s="505">
        <v>35525</v>
      </c>
      <c r="O435" s="499">
        <v>2842</v>
      </c>
      <c r="P435" s="499">
        <v>38367</v>
      </c>
      <c r="Q435" s="499"/>
      <c r="R435" s="501"/>
      <c r="S435" s="502"/>
      <c r="T435" s="499"/>
      <c r="U435" s="499"/>
      <c r="V435" s="499">
        <v>38367</v>
      </c>
      <c r="W435" s="501"/>
      <c r="X435" s="501"/>
      <c r="Y435" s="501"/>
      <c r="Z435" s="501"/>
      <c r="AA435" s="501"/>
      <c r="AB435" s="503"/>
    </row>
    <row r="436" spans="1:28" ht="35.1" customHeight="1">
      <c r="A436" s="498">
        <v>419</v>
      </c>
      <c r="B436" s="504" t="s">
        <v>8446</v>
      </c>
      <c r="C436" s="504" t="s">
        <v>10796</v>
      </c>
      <c r="D436" s="499">
        <v>1</v>
      </c>
      <c r="E436" s="499">
        <v>50</v>
      </c>
      <c r="F436" s="499">
        <v>50</v>
      </c>
      <c r="G436" s="499">
        <v>13775</v>
      </c>
      <c r="H436" s="499"/>
      <c r="I436" s="499"/>
      <c r="J436" s="499">
        <v>13775</v>
      </c>
      <c r="K436" s="499">
        <v>13775</v>
      </c>
      <c r="L436" s="499"/>
      <c r="M436" s="499"/>
      <c r="N436" s="505">
        <v>13775</v>
      </c>
      <c r="O436" s="499">
        <v>1102</v>
      </c>
      <c r="P436" s="499">
        <v>14877</v>
      </c>
      <c r="Q436" s="499"/>
      <c r="R436" s="501"/>
      <c r="S436" s="502"/>
      <c r="T436" s="499"/>
      <c r="U436" s="499"/>
      <c r="V436" s="499">
        <v>14877</v>
      </c>
      <c r="W436" s="501"/>
      <c r="X436" s="501"/>
      <c r="Y436" s="501"/>
      <c r="Z436" s="501"/>
      <c r="AA436" s="501"/>
      <c r="AB436" s="503"/>
    </row>
    <row r="437" spans="1:28" ht="35.1" customHeight="1">
      <c r="A437" s="498">
        <v>420</v>
      </c>
      <c r="B437" s="504" t="s">
        <v>4130</v>
      </c>
      <c r="C437" s="504" t="s">
        <v>4131</v>
      </c>
      <c r="D437" s="499">
        <v>4</v>
      </c>
      <c r="E437" s="499">
        <v>85</v>
      </c>
      <c r="F437" s="499">
        <v>85</v>
      </c>
      <c r="G437" s="499">
        <v>41364</v>
      </c>
      <c r="H437" s="499"/>
      <c r="I437" s="499"/>
      <c r="J437" s="499">
        <v>41364</v>
      </c>
      <c r="K437" s="499">
        <v>41364</v>
      </c>
      <c r="L437" s="499"/>
      <c r="M437" s="499"/>
      <c r="N437" s="505">
        <v>41364</v>
      </c>
      <c r="O437" s="499">
        <v>3309</v>
      </c>
      <c r="P437" s="499">
        <v>44673</v>
      </c>
      <c r="Q437" s="499"/>
      <c r="R437" s="501"/>
      <c r="S437" s="502"/>
      <c r="T437" s="499"/>
      <c r="U437" s="499"/>
      <c r="V437" s="499">
        <v>44673</v>
      </c>
      <c r="W437" s="501"/>
      <c r="X437" s="501"/>
      <c r="Y437" s="501"/>
      <c r="Z437" s="501"/>
      <c r="AA437" s="501"/>
      <c r="AB437" s="503"/>
    </row>
    <row r="438" spans="1:28" ht="35.1" customHeight="1">
      <c r="A438" s="498">
        <v>421</v>
      </c>
      <c r="B438" s="504" t="s">
        <v>10797</v>
      </c>
      <c r="C438" s="504" t="s">
        <v>10798</v>
      </c>
      <c r="D438" s="499">
        <v>1</v>
      </c>
      <c r="E438" s="499">
        <v>25</v>
      </c>
      <c r="F438" s="499">
        <v>25</v>
      </c>
      <c r="G438" s="499">
        <v>11875</v>
      </c>
      <c r="H438" s="499"/>
      <c r="I438" s="499"/>
      <c r="J438" s="499">
        <v>11875</v>
      </c>
      <c r="K438" s="499">
        <v>11875</v>
      </c>
      <c r="L438" s="499"/>
      <c r="M438" s="499"/>
      <c r="N438" s="505">
        <v>11875</v>
      </c>
      <c r="O438" s="499">
        <v>950</v>
      </c>
      <c r="P438" s="499">
        <v>12825</v>
      </c>
      <c r="Q438" s="499"/>
      <c r="R438" s="501"/>
      <c r="S438" s="502"/>
      <c r="T438" s="499"/>
      <c r="U438" s="499"/>
      <c r="V438" s="499">
        <v>12825</v>
      </c>
      <c r="W438" s="501"/>
      <c r="X438" s="501"/>
      <c r="Y438" s="501"/>
      <c r="Z438" s="501"/>
      <c r="AA438" s="501"/>
      <c r="AB438" s="503"/>
    </row>
    <row r="439" spans="1:28" ht="35.1" customHeight="1">
      <c r="A439" s="498">
        <v>422</v>
      </c>
      <c r="B439" s="504" t="s">
        <v>10799</v>
      </c>
      <c r="C439" s="504" t="s">
        <v>10800</v>
      </c>
      <c r="D439" s="499">
        <v>2</v>
      </c>
      <c r="E439" s="499">
        <v>320</v>
      </c>
      <c r="F439" s="499">
        <v>320</v>
      </c>
      <c r="G439" s="499">
        <v>71050</v>
      </c>
      <c r="H439" s="499"/>
      <c r="I439" s="499"/>
      <c r="J439" s="499">
        <v>71050</v>
      </c>
      <c r="K439" s="499">
        <v>71050</v>
      </c>
      <c r="L439" s="499"/>
      <c r="M439" s="499"/>
      <c r="N439" s="505">
        <v>71050</v>
      </c>
      <c r="O439" s="499">
        <v>5684</v>
      </c>
      <c r="P439" s="499">
        <v>76734</v>
      </c>
      <c r="Q439" s="499"/>
      <c r="R439" s="501"/>
      <c r="S439" s="502"/>
      <c r="T439" s="499"/>
      <c r="U439" s="499"/>
      <c r="V439" s="499">
        <v>76734</v>
      </c>
      <c r="W439" s="501"/>
      <c r="X439" s="501"/>
      <c r="Y439" s="501"/>
      <c r="Z439" s="501"/>
      <c r="AA439" s="501"/>
      <c r="AB439" s="503"/>
    </row>
    <row r="440" spans="1:28" ht="35.1" customHeight="1">
      <c r="A440" s="498">
        <v>423</v>
      </c>
      <c r="B440" s="504" t="s">
        <v>8878</v>
      </c>
      <c r="C440" s="504" t="s">
        <v>8879</v>
      </c>
      <c r="D440" s="499">
        <v>1</v>
      </c>
      <c r="E440" s="499">
        <v>170</v>
      </c>
      <c r="F440" s="499">
        <v>170</v>
      </c>
      <c r="G440" s="499">
        <v>14500</v>
      </c>
      <c r="H440" s="499"/>
      <c r="I440" s="499"/>
      <c r="J440" s="499">
        <v>14500</v>
      </c>
      <c r="K440" s="499">
        <v>14500</v>
      </c>
      <c r="L440" s="499"/>
      <c r="M440" s="499"/>
      <c r="N440" s="505">
        <v>14500</v>
      </c>
      <c r="O440" s="499">
        <v>1160</v>
      </c>
      <c r="P440" s="499">
        <v>15660</v>
      </c>
      <c r="Q440" s="499"/>
      <c r="R440" s="501"/>
      <c r="S440" s="502"/>
      <c r="T440" s="499"/>
      <c r="U440" s="499"/>
      <c r="V440" s="499">
        <v>15660</v>
      </c>
      <c r="W440" s="501"/>
      <c r="X440" s="501"/>
      <c r="Y440" s="501"/>
      <c r="Z440" s="501"/>
      <c r="AA440" s="501"/>
      <c r="AB440" s="503"/>
    </row>
    <row r="441" spans="1:28" ht="35.1" customHeight="1">
      <c r="A441" s="498">
        <v>424</v>
      </c>
      <c r="B441" s="504" t="s">
        <v>3970</v>
      </c>
      <c r="C441" s="504" t="s">
        <v>3971</v>
      </c>
      <c r="D441" s="499">
        <v>44</v>
      </c>
      <c r="E441" s="499">
        <v>1565</v>
      </c>
      <c r="F441" s="499">
        <v>1565</v>
      </c>
      <c r="G441" s="499">
        <v>413700</v>
      </c>
      <c r="H441" s="499"/>
      <c r="I441" s="499"/>
      <c r="J441" s="499">
        <v>413700</v>
      </c>
      <c r="K441" s="499">
        <v>413700</v>
      </c>
      <c r="L441" s="499"/>
      <c r="M441" s="499"/>
      <c r="N441" s="505">
        <v>413700</v>
      </c>
      <c r="O441" s="499">
        <v>33112</v>
      </c>
      <c r="P441" s="499">
        <v>446812</v>
      </c>
      <c r="Q441" s="499"/>
      <c r="R441" s="501"/>
      <c r="S441" s="502"/>
      <c r="T441" s="499"/>
      <c r="U441" s="499"/>
      <c r="V441" s="499">
        <v>446812</v>
      </c>
      <c r="W441" s="501"/>
      <c r="X441" s="501"/>
      <c r="Y441" s="501"/>
      <c r="Z441" s="501"/>
      <c r="AA441" s="501"/>
      <c r="AB441" s="503"/>
    </row>
    <row r="442" spans="1:28" ht="35.1" customHeight="1">
      <c r="A442" s="498">
        <v>425</v>
      </c>
      <c r="B442" s="504" t="s">
        <v>5934</v>
      </c>
      <c r="C442" s="504" t="s">
        <v>5935</v>
      </c>
      <c r="D442" s="499">
        <v>1</v>
      </c>
      <c r="E442" s="499">
        <v>50</v>
      </c>
      <c r="F442" s="499">
        <v>50</v>
      </c>
      <c r="G442" s="499">
        <v>11600</v>
      </c>
      <c r="H442" s="499"/>
      <c r="I442" s="499"/>
      <c r="J442" s="499">
        <v>11600</v>
      </c>
      <c r="K442" s="499">
        <v>11600</v>
      </c>
      <c r="L442" s="499"/>
      <c r="M442" s="499"/>
      <c r="N442" s="505">
        <v>11600</v>
      </c>
      <c r="O442" s="499">
        <v>928</v>
      </c>
      <c r="P442" s="499">
        <v>12528</v>
      </c>
      <c r="Q442" s="499"/>
      <c r="R442" s="501"/>
      <c r="S442" s="502"/>
      <c r="T442" s="499"/>
      <c r="U442" s="499">
        <v>12528</v>
      </c>
      <c r="V442" s="499"/>
      <c r="W442" s="501"/>
      <c r="X442" s="501"/>
      <c r="Y442" s="501"/>
      <c r="Z442" s="501"/>
      <c r="AA442" s="501"/>
      <c r="AB442" s="503"/>
    </row>
    <row r="443" spans="1:28" ht="35.1" customHeight="1">
      <c r="A443" s="498">
        <v>426</v>
      </c>
      <c r="B443" s="504" t="s">
        <v>3213</v>
      </c>
      <c r="C443" s="504" t="s">
        <v>3214</v>
      </c>
      <c r="D443" s="499">
        <v>1</v>
      </c>
      <c r="E443" s="499">
        <v>1293</v>
      </c>
      <c r="F443" s="499">
        <v>1293</v>
      </c>
      <c r="G443" s="499">
        <v>34560</v>
      </c>
      <c r="H443" s="499">
        <v>5000</v>
      </c>
      <c r="I443" s="499"/>
      <c r="J443" s="499">
        <v>39560</v>
      </c>
      <c r="K443" s="499">
        <v>34560</v>
      </c>
      <c r="L443" s="499">
        <v>5000</v>
      </c>
      <c r="M443" s="499"/>
      <c r="N443" s="505">
        <v>39560</v>
      </c>
      <c r="O443" s="499">
        <v>3165</v>
      </c>
      <c r="P443" s="499">
        <v>42725</v>
      </c>
      <c r="Q443" s="499"/>
      <c r="R443" s="501"/>
      <c r="S443" s="502"/>
      <c r="T443" s="499"/>
      <c r="U443" s="499"/>
      <c r="V443" s="499">
        <v>42725</v>
      </c>
      <c r="W443" s="501"/>
      <c r="X443" s="501"/>
      <c r="Y443" s="501"/>
      <c r="Z443" s="501"/>
      <c r="AA443" s="501"/>
      <c r="AB443" s="503"/>
    </row>
    <row r="444" spans="1:28" ht="35.1" customHeight="1">
      <c r="A444" s="498">
        <v>427</v>
      </c>
      <c r="B444" s="504" t="s">
        <v>10801</v>
      </c>
      <c r="C444" s="504" t="s">
        <v>10802</v>
      </c>
      <c r="D444" s="499">
        <v>1</v>
      </c>
      <c r="E444" s="499">
        <v>60</v>
      </c>
      <c r="F444" s="499">
        <v>60</v>
      </c>
      <c r="G444" s="499">
        <v>19575</v>
      </c>
      <c r="H444" s="499"/>
      <c r="I444" s="499"/>
      <c r="J444" s="499">
        <v>19575</v>
      </c>
      <c r="K444" s="499">
        <v>19575</v>
      </c>
      <c r="L444" s="499"/>
      <c r="M444" s="499"/>
      <c r="N444" s="505">
        <v>19575</v>
      </c>
      <c r="O444" s="499">
        <v>1566</v>
      </c>
      <c r="P444" s="499">
        <v>21141</v>
      </c>
      <c r="Q444" s="499"/>
      <c r="R444" s="501"/>
      <c r="S444" s="502"/>
      <c r="T444" s="499"/>
      <c r="U444" s="499"/>
      <c r="V444" s="499">
        <v>21141</v>
      </c>
      <c r="W444" s="501"/>
      <c r="X444" s="501"/>
      <c r="Y444" s="501"/>
      <c r="Z444" s="501"/>
      <c r="AA444" s="501"/>
      <c r="AB444" s="503"/>
    </row>
    <row r="445" spans="1:28" ht="35.1" customHeight="1">
      <c r="A445" s="498">
        <v>428</v>
      </c>
      <c r="B445" s="504" t="s">
        <v>8130</v>
      </c>
      <c r="C445" s="504" t="s">
        <v>10803</v>
      </c>
      <c r="D445" s="499">
        <v>1</v>
      </c>
      <c r="E445" s="499">
        <v>100</v>
      </c>
      <c r="F445" s="499">
        <v>100</v>
      </c>
      <c r="G445" s="499">
        <v>19575</v>
      </c>
      <c r="H445" s="499"/>
      <c r="I445" s="499"/>
      <c r="J445" s="499">
        <v>19575</v>
      </c>
      <c r="K445" s="499">
        <v>19575</v>
      </c>
      <c r="L445" s="499"/>
      <c r="M445" s="499"/>
      <c r="N445" s="505">
        <v>19575</v>
      </c>
      <c r="O445" s="499">
        <v>1566</v>
      </c>
      <c r="P445" s="499">
        <v>21141</v>
      </c>
      <c r="Q445" s="499"/>
      <c r="R445" s="501"/>
      <c r="S445" s="502"/>
      <c r="T445" s="499"/>
      <c r="U445" s="499"/>
      <c r="V445" s="499">
        <v>21141</v>
      </c>
      <c r="W445" s="501"/>
      <c r="X445" s="501"/>
      <c r="Y445" s="501"/>
      <c r="Z445" s="501"/>
      <c r="AA445" s="501"/>
      <c r="AB445" s="503"/>
    </row>
    <row r="446" spans="1:28" ht="35.1" customHeight="1">
      <c r="A446" s="498">
        <v>429</v>
      </c>
      <c r="B446" s="504" t="s">
        <v>8130</v>
      </c>
      <c r="C446" s="504" t="s">
        <v>10804</v>
      </c>
      <c r="D446" s="499">
        <v>1</v>
      </c>
      <c r="E446" s="499">
        <v>300</v>
      </c>
      <c r="F446" s="499">
        <v>300</v>
      </c>
      <c r="G446" s="499">
        <v>23835</v>
      </c>
      <c r="H446" s="499"/>
      <c r="I446" s="499"/>
      <c r="J446" s="499">
        <v>23835</v>
      </c>
      <c r="K446" s="499">
        <v>23835</v>
      </c>
      <c r="L446" s="499"/>
      <c r="M446" s="499"/>
      <c r="N446" s="505">
        <v>23835</v>
      </c>
      <c r="O446" s="499">
        <v>1907</v>
      </c>
      <c r="P446" s="499">
        <v>25742</v>
      </c>
      <c r="Q446" s="499"/>
      <c r="R446" s="501"/>
      <c r="S446" s="502"/>
      <c r="T446" s="499"/>
      <c r="U446" s="499"/>
      <c r="V446" s="499">
        <v>25742</v>
      </c>
      <c r="W446" s="501"/>
      <c r="X446" s="501"/>
      <c r="Y446" s="501"/>
      <c r="Z446" s="501"/>
      <c r="AA446" s="501"/>
      <c r="AB446" s="503"/>
    </row>
    <row r="447" spans="1:28" ht="35.1" customHeight="1">
      <c r="A447" s="498">
        <v>430</v>
      </c>
      <c r="B447" s="504" t="s">
        <v>8130</v>
      </c>
      <c r="C447" s="504" t="s">
        <v>8131</v>
      </c>
      <c r="D447" s="499">
        <v>1</v>
      </c>
      <c r="E447" s="499">
        <v>50</v>
      </c>
      <c r="F447" s="499">
        <v>50</v>
      </c>
      <c r="G447" s="499">
        <v>11600</v>
      </c>
      <c r="H447" s="499"/>
      <c r="I447" s="499"/>
      <c r="J447" s="499">
        <v>11600</v>
      </c>
      <c r="K447" s="499">
        <v>11600</v>
      </c>
      <c r="L447" s="499"/>
      <c r="M447" s="499"/>
      <c r="N447" s="505">
        <v>11600</v>
      </c>
      <c r="O447" s="499">
        <v>928</v>
      </c>
      <c r="P447" s="499">
        <v>12528</v>
      </c>
      <c r="Q447" s="499"/>
      <c r="R447" s="501"/>
      <c r="S447" s="502"/>
      <c r="T447" s="499"/>
      <c r="U447" s="499"/>
      <c r="V447" s="499">
        <v>12528</v>
      </c>
      <c r="W447" s="501"/>
      <c r="X447" s="501"/>
      <c r="Y447" s="501"/>
      <c r="Z447" s="501"/>
      <c r="AA447" s="501"/>
      <c r="AB447" s="503"/>
    </row>
    <row r="448" spans="1:28" ht="35.1" customHeight="1">
      <c r="A448" s="498">
        <v>431</v>
      </c>
      <c r="B448" s="504" t="s">
        <v>4705</v>
      </c>
      <c r="C448" s="504" t="s">
        <v>4706</v>
      </c>
      <c r="D448" s="499">
        <v>2</v>
      </c>
      <c r="E448" s="499">
        <v>50</v>
      </c>
      <c r="F448" s="499">
        <v>50</v>
      </c>
      <c r="G448" s="499">
        <v>16640</v>
      </c>
      <c r="H448" s="499"/>
      <c r="I448" s="499"/>
      <c r="J448" s="499">
        <v>16640</v>
      </c>
      <c r="K448" s="499">
        <v>16640</v>
      </c>
      <c r="L448" s="499"/>
      <c r="M448" s="499"/>
      <c r="N448" s="505">
        <v>16640</v>
      </c>
      <c r="O448" s="499">
        <v>1332</v>
      </c>
      <c r="P448" s="499">
        <v>17972</v>
      </c>
      <c r="Q448" s="499"/>
      <c r="R448" s="501"/>
      <c r="S448" s="502"/>
      <c r="T448" s="499"/>
      <c r="U448" s="499"/>
      <c r="V448" s="499">
        <v>17972</v>
      </c>
      <c r="W448" s="501"/>
      <c r="X448" s="501"/>
      <c r="Y448" s="501"/>
      <c r="Z448" s="501"/>
      <c r="AA448" s="501"/>
      <c r="AB448" s="503"/>
    </row>
    <row r="449" spans="1:28" ht="35.1" customHeight="1">
      <c r="A449" s="498">
        <v>432</v>
      </c>
      <c r="B449" s="504" t="s">
        <v>8121</v>
      </c>
      <c r="C449" s="504" t="s">
        <v>8122</v>
      </c>
      <c r="D449" s="499">
        <v>3</v>
      </c>
      <c r="E449" s="499">
        <v>223</v>
      </c>
      <c r="F449" s="499">
        <v>223</v>
      </c>
      <c r="G449" s="499">
        <v>76600</v>
      </c>
      <c r="H449" s="499">
        <v>11818</v>
      </c>
      <c r="I449" s="499"/>
      <c r="J449" s="499">
        <v>88418</v>
      </c>
      <c r="K449" s="499">
        <v>76600</v>
      </c>
      <c r="L449" s="499">
        <v>11818</v>
      </c>
      <c r="M449" s="499"/>
      <c r="N449" s="505">
        <v>88418</v>
      </c>
      <c r="O449" s="499">
        <v>7219</v>
      </c>
      <c r="P449" s="499">
        <v>95637</v>
      </c>
      <c r="Q449" s="499"/>
      <c r="R449" s="501"/>
      <c r="S449" s="502"/>
      <c r="T449" s="499">
        <v>64000</v>
      </c>
      <c r="U449" s="499"/>
      <c r="V449" s="499">
        <v>95637</v>
      </c>
      <c r="W449" s="501"/>
      <c r="X449" s="501"/>
      <c r="Y449" s="501"/>
      <c r="Z449" s="501"/>
      <c r="AA449" s="501"/>
      <c r="AB449" s="503"/>
    </row>
    <row r="450" spans="1:28" ht="35.1" customHeight="1">
      <c r="A450" s="498">
        <v>433</v>
      </c>
      <c r="B450" s="504" t="s">
        <v>4722</v>
      </c>
      <c r="C450" s="504" t="s">
        <v>4723</v>
      </c>
      <c r="D450" s="499">
        <v>17</v>
      </c>
      <c r="E450" s="499">
        <v>615</v>
      </c>
      <c r="F450" s="499">
        <v>615</v>
      </c>
      <c r="G450" s="499">
        <v>150960</v>
      </c>
      <c r="H450" s="499">
        <v>15000</v>
      </c>
      <c r="I450" s="499"/>
      <c r="J450" s="499">
        <v>165960</v>
      </c>
      <c r="K450" s="499">
        <v>150960</v>
      </c>
      <c r="L450" s="499">
        <v>15000</v>
      </c>
      <c r="M450" s="499"/>
      <c r="N450" s="505">
        <v>165960</v>
      </c>
      <c r="O450" s="499">
        <v>13282</v>
      </c>
      <c r="P450" s="499">
        <v>179242</v>
      </c>
      <c r="Q450" s="499"/>
      <c r="R450" s="501"/>
      <c r="S450" s="502"/>
      <c r="T450" s="499"/>
      <c r="U450" s="499"/>
      <c r="V450" s="499">
        <v>179242</v>
      </c>
      <c r="W450" s="501"/>
      <c r="X450" s="501"/>
      <c r="Y450" s="501"/>
      <c r="Z450" s="501"/>
      <c r="AA450" s="501"/>
      <c r="AB450" s="503"/>
    </row>
    <row r="451" spans="1:28" ht="35.1" customHeight="1">
      <c r="A451" s="498">
        <v>434</v>
      </c>
      <c r="B451" s="504" t="s">
        <v>8116</v>
      </c>
      <c r="C451" s="504" t="s">
        <v>10805</v>
      </c>
      <c r="D451" s="499">
        <v>1</v>
      </c>
      <c r="E451" s="499">
        <v>90</v>
      </c>
      <c r="F451" s="499">
        <v>90</v>
      </c>
      <c r="G451" s="499">
        <v>19575</v>
      </c>
      <c r="H451" s="499"/>
      <c r="I451" s="499"/>
      <c r="J451" s="499">
        <v>19575</v>
      </c>
      <c r="K451" s="499">
        <v>19575</v>
      </c>
      <c r="L451" s="499"/>
      <c r="M451" s="499"/>
      <c r="N451" s="505">
        <v>19575</v>
      </c>
      <c r="O451" s="499">
        <v>1566</v>
      </c>
      <c r="P451" s="499">
        <v>21141</v>
      </c>
      <c r="Q451" s="499"/>
      <c r="R451" s="501"/>
      <c r="S451" s="502"/>
      <c r="T451" s="499"/>
      <c r="U451" s="499"/>
      <c r="V451" s="499">
        <v>21141</v>
      </c>
      <c r="W451" s="501"/>
      <c r="X451" s="501"/>
      <c r="Y451" s="501"/>
      <c r="Z451" s="501"/>
      <c r="AA451" s="501"/>
      <c r="AB451" s="503"/>
    </row>
    <row r="452" spans="1:28" ht="35.1" customHeight="1">
      <c r="A452" s="498">
        <v>435</v>
      </c>
      <c r="B452" s="504" t="s">
        <v>1538</v>
      </c>
      <c r="C452" s="504" t="s">
        <v>1539</v>
      </c>
      <c r="D452" s="499">
        <v>1</v>
      </c>
      <c r="E452" s="499">
        <v>50</v>
      </c>
      <c r="F452" s="499">
        <v>50</v>
      </c>
      <c r="G452" s="499">
        <v>30000</v>
      </c>
      <c r="H452" s="499"/>
      <c r="I452" s="499"/>
      <c r="J452" s="499">
        <v>30000</v>
      </c>
      <c r="K452" s="499">
        <v>30000</v>
      </c>
      <c r="L452" s="499"/>
      <c r="M452" s="499"/>
      <c r="N452" s="505">
        <v>30000</v>
      </c>
      <c r="O452" s="499">
        <v>2400</v>
      </c>
      <c r="P452" s="499">
        <v>32400</v>
      </c>
      <c r="Q452" s="499"/>
      <c r="R452" s="501"/>
      <c r="S452" s="502"/>
      <c r="T452" s="499"/>
      <c r="U452" s="499"/>
      <c r="V452" s="499">
        <v>32400</v>
      </c>
      <c r="W452" s="501"/>
      <c r="X452" s="501"/>
      <c r="Y452" s="501"/>
      <c r="Z452" s="501"/>
      <c r="AA452" s="501"/>
      <c r="AB452" s="503"/>
    </row>
    <row r="453" spans="1:28" ht="35.1" customHeight="1">
      <c r="A453" s="498">
        <v>436</v>
      </c>
      <c r="B453" s="504" t="s">
        <v>5232</v>
      </c>
      <c r="C453" s="504" t="s">
        <v>5233</v>
      </c>
      <c r="D453" s="499">
        <v>3</v>
      </c>
      <c r="E453" s="499">
        <v>185</v>
      </c>
      <c r="F453" s="499">
        <v>185</v>
      </c>
      <c r="G453" s="499">
        <v>34091</v>
      </c>
      <c r="H453" s="499"/>
      <c r="I453" s="499"/>
      <c r="J453" s="499">
        <v>34091</v>
      </c>
      <c r="K453" s="499">
        <v>34091</v>
      </c>
      <c r="L453" s="499"/>
      <c r="M453" s="499"/>
      <c r="N453" s="505">
        <v>34091</v>
      </c>
      <c r="O453" s="499">
        <v>2727</v>
      </c>
      <c r="P453" s="499">
        <v>36818</v>
      </c>
      <c r="Q453" s="499"/>
      <c r="R453" s="501"/>
      <c r="S453" s="502"/>
      <c r="T453" s="499"/>
      <c r="U453" s="499"/>
      <c r="V453" s="499">
        <v>36818</v>
      </c>
      <c r="W453" s="501"/>
      <c r="X453" s="501"/>
      <c r="Y453" s="501"/>
      <c r="Z453" s="501"/>
      <c r="AA453" s="501"/>
      <c r="AB453" s="503"/>
    </row>
    <row r="454" spans="1:28" ht="35.1" customHeight="1">
      <c r="A454" s="498">
        <v>437</v>
      </c>
      <c r="B454" s="504" t="s">
        <v>4769</v>
      </c>
      <c r="C454" s="504" t="s">
        <v>4770</v>
      </c>
      <c r="D454" s="499">
        <v>2</v>
      </c>
      <c r="E454" s="499">
        <v>80</v>
      </c>
      <c r="F454" s="499">
        <v>80</v>
      </c>
      <c r="G454" s="499">
        <v>27550</v>
      </c>
      <c r="H454" s="499"/>
      <c r="I454" s="499">
        <v>15000</v>
      </c>
      <c r="J454" s="499">
        <v>42550</v>
      </c>
      <c r="K454" s="499">
        <v>27550</v>
      </c>
      <c r="L454" s="499"/>
      <c r="M454" s="499">
        <v>15000</v>
      </c>
      <c r="N454" s="505">
        <v>42550</v>
      </c>
      <c r="O454" s="499">
        <v>3404</v>
      </c>
      <c r="P454" s="499">
        <v>45954</v>
      </c>
      <c r="Q454" s="499"/>
      <c r="R454" s="501"/>
      <c r="S454" s="502">
        <v>30000</v>
      </c>
      <c r="T454" s="499"/>
      <c r="U454" s="499">
        <v>45954</v>
      </c>
      <c r="V454" s="499"/>
      <c r="W454" s="501"/>
      <c r="X454" s="501"/>
      <c r="Y454" s="501"/>
      <c r="Z454" s="501"/>
      <c r="AA454" s="501"/>
      <c r="AB454" s="503"/>
    </row>
    <row r="455" spans="1:28" ht="35.1" customHeight="1">
      <c r="A455" s="498">
        <v>438</v>
      </c>
      <c r="B455" s="504" t="s">
        <v>5247</v>
      </c>
      <c r="C455" s="504" t="s">
        <v>10806</v>
      </c>
      <c r="D455" s="499">
        <v>2</v>
      </c>
      <c r="E455" s="499">
        <v>50</v>
      </c>
      <c r="F455" s="499">
        <v>50</v>
      </c>
      <c r="G455" s="499">
        <v>61000</v>
      </c>
      <c r="H455" s="499"/>
      <c r="I455" s="499"/>
      <c r="J455" s="499">
        <v>61000</v>
      </c>
      <c r="K455" s="499">
        <v>61000</v>
      </c>
      <c r="L455" s="499"/>
      <c r="M455" s="499"/>
      <c r="N455" s="505">
        <v>61000</v>
      </c>
      <c r="O455" s="499">
        <v>4880</v>
      </c>
      <c r="P455" s="499">
        <v>65880</v>
      </c>
      <c r="Q455" s="499"/>
      <c r="R455" s="501"/>
      <c r="S455" s="502"/>
      <c r="T455" s="499"/>
      <c r="U455" s="499"/>
      <c r="V455" s="499">
        <v>65880</v>
      </c>
      <c r="W455" s="501"/>
      <c r="X455" s="501"/>
      <c r="Y455" s="501"/>
      <c r="Z455" s="501"/>
      <c r="AA455" s="501"/>
      <c r="AB455" s="503"/>
    </row>
    <row r="456" spans="1:28" ht="35.1" customHeight="1">
      <c r="A456" s="498">
        <v>439</v>
      </c>
      <c r="B456" s="504" t="s">
        <v>6322</v>
      </c>
      <c r="C456" s="504" t="s">
        <v>6323</v>
      </c>
      <c r="D456" s="499">
        <v>1</v>
      </c>
      <c r="E456" s="499">
        <v>145</v>
      </c>
      <c r="F456" s="499">
        <v>145</v>
      </c>
      <c r="G456" s="499">
        <v>30000</v>
      </c>
      <c r="H456" s="499"/>
      <c r="I456" s="499"/>
      <c r="J456" s="499">
        <v>30000</v>
      </c>
      <c r="K456" s="499">
        <v>30000</v>
      </c>
      <c r="L456" s="499"/>
      <c r="M456" s="499"/>
      <c r="N456" s="505">
        <v>30000</v>
      </c>
      <c r="O456" s="499">
        <v>2400</v>
      </c>
      <c r="P456" s="499">
        <v>32400</v>
      </c>
      <c r="Q456" s="499"/>
      <c r="R456" s="501"/>
      <c r="S456" s="502"/>
      <c r="T456" s="499"/>
      <c r="U456" s="499"/>
      <c r="V456" s="499">
        <v>32400</v>
      </c>
      <c r="W456" s="501"/>
      <c r="X456" s="501"/>
      <c r="Y456" s="501"/>
      <c r="Z456" s="501"/>
      <c r="AA456" s="501"/>
      <c r="AB456" s="503"/>
    </row>
    <row r="457" spans="1:28" ht="35.1" customHeight="1">
      <c r="A457" s="498">
        <v>440</v>
      </c>
      <c r="B457" s="504" t="s">
        <v>6083</v>
      </c>
      <c r="C457" s="504" t="s">
        <v>10167</v>
      </c>
      <c r="D457" s="499">
        <v>2</v>
      </c>
      <c r="E457" s="499">
        <v>20</v>
      </c>
      <c r="F457" s="499">
        <v>20</v>
      </c>
      <c r="G457" s="499">
        <v>16640</v>
      </c>
      <c r="H457" s="499"/>
      <c r="I457" s="499"/>
      <c r="J457" s="499">
        <v>16640</v>
      </c>
      <c r="K457" s="499">
        <v>16640</v>
      </c>
      <c r="L457" s="499"/>
      <c r="M457" s="499"/>
      <c r="N457" s="505">
        <v>16640</v>
      </c>
      <c r="O457" s="499">
        <v>1332</v>
      </c>
      <c r="P457" s="499">
        <v>17972</v>
      </c>
      <c r="Q457" s="499"/>
      <c r="R457" s="501"/>
      <c r="S457" s="502"/>
      <c r="T457" s="499"/>
      <c r="U457" s="499"/>
      <c r="V457" s="499">
        <v>17972</v>
      </c>
      <c r="W457" s="501"/>
      <c r="X457" s="501"/>
      <c r="Y457" s="501"/>
      <c r="Z457" s="501"/>
      <c r="AA457" s="501"/>
      <c r="AB457" s="503"/>
    </row>
    <row r="458" spans="1:28" ht="35.1" customHeight="1">
      <c r="A458" s="498">
        <v>441</v>
      </c>
      <c r="B458" s="504" t="s">
        <v>6074</v>
      </c>
      <c r="C458" s="504" t="s">
        <v>6075</v>
      </c>
      <c r="D458" s="499">
        <v>1</v>
      </c>
      <c r="E458" s="499">
        <v>58</v>
      </c>
      <c r="F458" s="499">
        <v>58</v>
      </c>
      <c r="G458" s="499">
        <v>10000</v>
      </c>
      <c r="H458" s="499"/>
      <c r="I458" s="499"/>
      <c r="J458" s="499">
        <v>10000</v>
      </c>
      <c r="K458" s="499">
        <v>10000</v>
      </c>
      <c r="L458" s="499"/>
      <c r="M458" s="499"/>
      <c r="N458" s="505">
        <v>10000</v>
      </c>
      <c r="O458" s="499">
        <v>800</v>
      </c>
      <c r="P458" s="499">
        <v>10800</v>
      </c>
      <c r="Q458" s="499"/>
      <c r="R458" s="501"/>
      <c r="S458" s="502"/>
      <c r="T458" s="499"/>
      <c r="U458" s="499"/>
      <c r="V458" s="499">
        <v>10800</v>
      </c>
      <c r="W458" s="501"/>
      <c r="X458" s="501"/>
      <c r="Y458" s="501"/>
      <c r="Z458" s="501"/>
      <c r="AA458" s="501"/>
      <c r="AB458" s="503"/>
    </row>
    <row r="459" spans="1:28" ht="35.1" customHeight="1">
      <c r="A459" s="498">
        <v>442</v>
      </c>
      <c r="B459" s="504" t="s">
        <v>6086</v>
      </c>
      <c r="C459" s="504" t="s">
        <v>10152</v>
      </c>
      <c r="D459" s="499">
        <v>3</v>
      </c>
      <c r="E459" s="499">
        <v>35</v>
      </c>
      <c r="F459" s="499">
        <v>35</v>
      </c>
      <c r="G459" s="499">
        <v>36364</v>
      </c>
      <c r="H459" s="499"/>
      <c r="I459" s="499"/>
      <c r="J459" s="499">
        <v>36364</v>
      </c>
      <c r="K459" s="499">
        <v>36364</v>
      </c>
      <c r="L459" s="499"/>
      <c r="M459" s="499"/>
      <c r="N459" s="505">
        <v>36364</v>
      </c>
      <c r="O459" s="499">
        <v>2909</v>
      </c>
      <c r="P459" s="499">
        <v>39273</v>
      </c>
      <c r="Q459" s="499"/>
      <c r="R459" s="501"/>
      <c r="S459" s="502"/>
      <c r="T459" s="499"/>
      <c r="U459" s="499"/>
      <c r="V459" s="499">
        <v>39273</v>
      </c>
      <c r="W459" s="501"/>
      <c r="X459" s="501"/>
      <c r="Y459" s="501"/>
      <c r="Z459" s="501"/>
      <c r="AA459" s="501"/>
      <c r="AB459" s="503"/>
    </row>
    <row r="460" spans="1:28" ht="35.1" customHeight="1">
      <c r="A460" s="498">
        <v>443</v>
      </c>
      <c r="B460" s="504" t="s">
        <v>759</v>
      </c>
      <c r="C460" s="504" t="s">
        <v>760</v>
      </c>
      <c r="D460" s="499">
        <v>3</v>
      </c>
      <c r="E460" s="499">
        <v>50</v>
      </c>
      <c r="F460" s="499">
        <v>50</v>
      </c>
      <c r="G460" s="499">
        <v>82000</v>
      </c>
      <c r="H460" s="499"/>
      <c r="I460" s="499"/>
      <c r="J460" s="499">
        <v>82000</v>
      </c>
      <c r="K460" s="499">
        <v>82000</v>
      </c>
      <c r="L460" s="499"/>
      <c r="M460" s="499"/>
      <c r="N460" s="505">
        <v>82000</v>
      </c>
      <c r="O460" s="499">
        <v>6560</v>
      </c>
      <c r="P460" s="499">
        <v>88560</v>
      </c>
      <c r="Q460" s="499"/>
      <c r="R460" s="501"/>
      <c r="S460" s="502"/>
      <c r="T460" s="499"/>
      <c r="U460" s="499"/>
      <c r="V460" s="499">
        <v>88560</v>
      </c>
      <c r="W460" s="501"/>
      <c r="X460" s="501"/>
      <c r="Y460" s="501"/>
      <c r="Z460" s="501"/>
      <c r="AA460" s="501"/>
      <c r="AB460" s="503"/>
    </row>
    <row r="461" spans="1:28" ht="35.1" customHeight="1">
      <c r="A461" s="498">
        <v>444</v>
      </c>
      <c r="B461" s="504" t="s">
        <v>1629</v>
      </c>
      <c r="C461" s="504" t="s">
        <v>10807</v>
      </c>
      <c r="D461" s="499">
        <v>1</v>
      </c>
      <c r="E461" s="499">
        <v>80</v>
      </c>
      <c r="F461" s="499">
        <v>80</v>
      </c>
      <c r="G461" s="499">
        <v>30000</v>
      </c>
      <c r="H461" s="499"/>
      <c r="I461" s="499"/>
      <c r="J461" s="499">
        <v>30000</v>
      </c>
      <c r="K461" s="499">
        <v>30000</v>
      </c>
      <c r="L461" s="499"/>
      <c r="M461" s="499"/>
      <c r="N461" s="505">
        <v>30000</v>
      </c>
      <c r="O461" s="499">
        <v>2400</v>
      </c>
      <c r="P461" s="499">
        <v>32400</v>
      </c>
      <c r="Q461" s="499"/>
      <c r="R461" s="501"/>
      <c r="S461" s="502"/>
      <c r="T461" s="499"/>
      <c r="U461" s="499"/>
      <c r="V461" s="499">
        <v>32400</v>
      </c>
      <c r="W461" s="501"/>
      <c r="X461" s="501"/>
      <c r="Y461" s="501"/>
      <c r="Z461" s="501"/>
      <c r="AA461" s="501"/>
      <c r="AB461" s="503"/>
    </row>
    <row r="462" spans="1:28" ht="35.1" customHeight="1">
      <c r="A462" s="498">
        <v>445</v>
      </c>
      <c r="B462" s="504" t="s">
        <v>382</v>
      </c>
      <c r="C462" s="504" t="s">
        <v>383</v>
      </c>
      <c r="D462" s="499">
        <v>2</v>
      </c>
      <c r="E462" s="499">
        <v>248</v>
      </c>
      <c r="F462" s="499">
        <v>248</v>
      </c>
      <c r="G462" s="499">
        <v>60000</v>
      </c>
      <c r="H462" s="499"/>
      <c r="I462" s="499"/>
      <c r="J462" s="499">
        <v>60000</v>
      </c>
      <c r="K462" s="499">
        <v>60000</v>
      </c>
      <c r="L462" s="499"/>
      <c r="M462" s="499"/>
      <c r="N462" s="505">
        <v>60000</v>
      </c>
      <c r="O462" s="499">
        <v>4800</v>
      </c>
      <c r="P462" s="499">
        <v>64800</v>
      </c>
      <c r="Q462" s="499"/>
      <c r="R462" s="501"/>
      <c r="S462" s="502"/>
      <c r="T462" s="499"/>
      <c r="U462" s="499"/>
      <c r="V462" s="499">
        <v>64800</v>
      </c>
      <c r="W462" s="501"/>
      <c r="X462" s="501"/>
      <c r="Y462" s="501"/>
      <c r="Z462" s="501"/>
      <c r="AA462" s="501"/>
      <c r="AB462" s="503"/>
    </row>
    <row r="463" spans="1:28" ht="35.1" customHeight="1">
      <c r="A463" s="498">
        <v>446</v>
      </c>
      <c r="B463" s="504" t="s">
        <v>7770</v>
      </c>
      <c r="C463" s="504" t="s">
        <v>7771</v>
      </c>
      <c r="D463" s="499">
        <v>2</v>
      </c>
      <c r="E463" s="499">
        <v>30</v>
      </c>
      <c r="F463" s="499">
        <v>30</v>
      </c>
      <c r="G463" s="499">
        <v>20000</v>
      </c>
      <c r="H463" s="499"/>
      <c r="I463" s="499"/>
      <c r="J463" s="499">
        <v>20000</v>
      </c>
      <c r="K463" s="499">
        <v>20000</v>
      </c>
      <c r="L463" s="499"/>
      <c r="M463" s="499"/>
      <c r="N463" s="505">
        <v>20000</v>
      </c>
      <c r="O463" s="499">
        <v>1600</v>
      </c>
      <c r="P463" s="499">
        <v>21600</v>
      </c>
      <c r="Q463" s="499"/>
      <c r="R463" s="501"/>
      <c r="S463" s="502"/>
      <c r="T463" s="499"/>
      <c r="U463" s="499"/>
      <c r="V463" s="499">
        <v>21600</v>
      </c>
      <c r="W463" s="501"/>
      <c r="X463" s="501"/>
      <c r="Y463" s="501"/>
      <c r="Z463" s="501"/>
      <c r="AA463" s="501"/>
      <c r="AB463" s="503"/>
    </row>
    <row r="464" spans="1:28" ht="35.1" customHeight="1">
      <c r="A464" s="498">
        <v>447</v>
      </c>
      <c r="B464" s="504" t="s">
        <v>1986</v>
      </c>
      <c r="C464" s="504" t="s">
        <v>1987</v>
      </c>
      <c r="D464" s="499">
        <v>1</v>
      </c>
      <c r="E464" s="499">
        <v>60</v>
      </c>
      <c r="F464" s="499">
        <v>60</v>
      </c>
      <c r="G464" s="499">
        <v>30000</v>
      </c>
      <c r="H464" s="499"/>
      <c r="I464" s="499"/>
      <c r="J464" s="499">
        <v>30000</v>
      </c>
      <c r="K464" s="499">
        <v>30000</v>
      </c>
      <c r="L464" s="499"/>
      <c r="M464" s="499"/>
      <c r="N464" s="505">
        <v>30000</v>
      </c>
      <c r="O464" s="499">
        <v>2400</v>
      </c>
      <c r="P464" s="499">
        <v>32400</v>
      </c>
      <c r="Q464" s="499"/>
      <c r="R464" s="501"/>
      <c r="S464" s="502"/>
      <c r="T464" s="499"/>
      <c r="U464" s="499"/>
      <c r="V464" s="499">
        <v>32400</v>
      </c>
      <c r="W464" s="501"/>
      <c r="X464" s="501"/>
      <c r="Y464" s="501"/>
      <c r="Z464" s="501"/>
      <c r="AA464" s="501"/>
      <c r="AB464" s="503"/>
    </row>
    <row r="465" spans="1:28" ht="35.1" customHeight="1">
      <c r="A465" s="498">
        <v>448</v>
      </c>
      <c r="B465" s="504" t="s">
        <v>2249</v>
      </c>
      <c r="C465" s="504" t="s">
        <v>2250</v>
      </c>
      <c r="D465" s="499">
        <v>3</v>
      </c>
      <c r="E465" s="499">
        <v>85</v>
      </c>
      <c r="F465" s="499">
        <v>85</v>
      </c>
      <c r="G465" s="499">
        <v>24960</v>
      </c>
      <c r="H465" s="499"/>
      <c r="I465" s="499"/>
      <c r="J465" s="499">
        <v>24960</v>
      </c>
      <c r="K465" s="499">
        <v>24960</v>
      </c>
      <c r="L465" s="499"/>
      <c r="M465" s="499"/>
      <c r="N465" s="505">
        <v>24960</v>
      </c>
      <c r="O465" s="499">
        <v>1998</v>
      </c>
      <c r="P465" s="499">
        <v>26958</v>
      </c>
      <c r="Q465" s="499"/>
      <c r="R465" s="501"/>
      <c r="S465" s="502"/>
      <c r="T465" s="499"/>
      <c r="U465" s="499"/>
      <c r="V465" s="499">
        <v>26958</v>
      </c>
      <c r="W465" s="501"/>
      <c r="X465" s="501"/>
      <c r="Y465" s="501"/>
      <c r="Z465" s="501"/>
      <c r="AA465" s="501"/>
      <c r="AB465" s="503"/>
    </row>
    <row r="466" spans="1:28" ht="35.1" customHeight="1">
      <c r="A466" s="498">
        <v>449</v>
      </c>
      <c r="B466" s="504" t="s">
        <v>1797</v>
      </c>
      <c r="C466" s="504" t="s">
        <v>1798</v>
      </c>
      <c r="D466" s="499">
        <v>3</v>
      </c>
      <c r="E466" s="499">
        <v>250</v>
      </c>
      <c r="F466" s="499">
        <v>250</v>
      </c>
      <c r="G466" s="499">
        <v>92000</v>
      </c>
      <c r="H466" s="499"/>
      <c r="I466" s="499"/>
      <c r="J466" s="499">
        <v>92000</v>
      </c>
      <c r="K466" s="499">
        <v>92000</v>
      </c>
      <c r="L466" s="499"/>
      <c r="M466" s="499"/>
      <c r="N466" s="505">
        <v>92000</v>
      </c>
      <c r="O466" s="499">
        <v>7360</v>
      </c>
      <c r="P466" s="499">
        <v>99360</v>
      </c>
      <c r="Q466" s="499"/>
      <c r="R466" s="501"/>
      <c r="S466" s="502"/>
      <c r="T466" s="499"/>
      <c r="U466" s="499"/>
      <c r="V466" s="499">
        <v>99360</v>
      </c>
      <c r="W466" s="501"/>
      <c r="X466" s="501"/>
      <c r="Y466" s="501"/>
      <c r="Z466" s="501"/>
      <c r="AA466" s="501"/>
      <c r="AB466" s="503"/>
    </row>
    <row r="467" spans="1:28" ht="35.1" customHeight="1">
      <c r="A467" s="498">
        <v>450</v>
      </c>
      <c r="B467" s="504" t="s">
        <v>317</v>
      </c>
      <c r="C467" s="504" t="s">
        <v>318</v>
      </c>
      <c r="D467" s="499">
        <v>3</v>
      </c>
      <c r="E467" s="499">
        <v>150</v>
      </c>
      <c r="F467" s="499">
        <v>150</v>
      </c>
      <c r="G467" s="499">
        <v>78000</v>
      </c>
      <c r="H467" s="499">
        <v>14546</v>
      </c>
      <c r="I467" s="499"/>
      <c r="J467" s="499">
        <v>92546</v>
      </c>
      <c r="K467" s="499">
        <v>84240</v>
      </c>
      <c r="L467" s="499">
        <v>14814</v>
      </c>
      <c r="M467" s="499"/>
      <c r="N467" s="505">
        <v>99054</v>
      </c>
      <c r="O467" s="499">
        <v>1186</v>
      </c>
      <c r="P467" s="499">
        <v>100240</v>
      </c>
      <c r="Q467" s="499">
        <v>-6508</v>
      </c>
      <c r="R467" s="501"/>
      <c r="S467" s="502"/>
      <c r="T467" s="499">
        <v>200000</v>
      </c>
      <c r="U467" s="499"/>
      <c r="V467" s="499">
        <v>100240</v>
      </c>
      <c r="W467" s="501"/>
      <c r="X467" s="501"/>
      <c r="Y467" s="501"/>
      <c r="Z467" s="501"/>
      <c r="AA467" s="501"/>
      <c r="AB467" s="503"/>
    </row>
    <row r="468" spans="1:28" ht="35.1" customHeight="1">
      <c r="A468" s="498">
        <v>451</v>
      </c>
      <c r="B468" s="504" t="s">
        <v>1937</v>
      </c>
      <c r="C468" s="504" t="s">
        <v>1938</v>
      </c>
      <c r="D468" s="499">
        <v>1</v>
      </c>
      <c r="E468" s="499">
        <v>40</v>
      </c>
      <c r="F468" s="499">
        <v>40</v>
      </c>
      <c r="G468" s="499">
        <v>11600</v>
      </c>
      <c r="H468" s="499"/>
      <c r="I468" s="499"/>
      <c r="J468" s="499">
        <v>11600</v>
      </c>
      <c r="K468" s="499">
        <v>11600</v>
      </c>
      <c r="L468" s="499"/>
      <c r="M468" s="499"/>
      <c r="N468" s="505">
        <v>11600</v>
      </c>
      <c r="O468" s="499">
        <v>928</v>
      </c>
      <c r="P468" s="499">
        <v>12528</v>
      </c>
      <c r="Q468" s="499"/>
      <c r="R468" s="501"/>
      <c r="S468" s="502"/>
      <c r="T468" s="499"/>
      <c r="U468" s="499"/>
      <c r="V468" s="499">
        <v>12528</v>
      </c>
      <c r="W468" s="501"/>
      <c r="X468" s="501"/>
      <c r="Y468" s="501"/>
      <c r="Z468" s="501"/>
      <c r="AA468" s="501"/>
      <c r="AB468" s="503"/>
    </row>
    <row r="469" spans="1:28" ht="35.1" customHeight="1">
      <c r="A469" s="498">
        <v>452</v>
      </c>
      <c r="B469" s="504" t="s">
        <v>7572</v>
      </c>
      <c r="C469" s="504" t="s">
        <v>7573</v>
      </c>
      <c r="D469" s="499">
        <v>3</v>
      </c>
      <c r="E469" s="499">
        <v>190</v>
      </c>
      <c r="F469" s="499">
        <v>190</v>
      </c>
      <c r="G469" s="499">
        <v>42050</v>
      </c>
      <c r="H469" s="499">
        <v>15000</v>
      </c>
      <c r="I469" s="499"/>
      <c r="J469" s="499">
        <v>57050</v>
      </c>
      <c r="K469" s="499">
        <v>42050</v>
      </c>
      <c r="L469" s="499">
        <v>15000</v>
      </c>
      <c r="M469" s="499"/>
      <c r="N469" s="505">
        <v>57050</v>
      </c>
      <c r="O469" s="499">
        <v>4564</v>
      </c>
      <c r="P469" s="499">
        <v>61614</v>
      </c>
      <c r="Q469" s="499"/>
      <c r="R469" s="501"/>
      <c r="S469" s="502"/>
      <c r="T469" s="499"/>
      <c r="U469" s="499"/>
      <c r="V469" s="499">
        <v>61614</v>
      </c>
      <c r="W469" s="501"/>
      <c r="X469" s="501"/>
      <c r="Y469" s="501"/>
      <c r="Z469" s="501"/>
      <c r="AA469" s="501"/>
      <c r="AB469" s="503"/>
    </row>
    <row r="470" spans="1:28" ht="35.1" customHeight="1">
      <c r="A470" s="498">
        <v>453</v>
      </c>
      <c r="B470" s="504" t="s">
        <v>6739</v>
      </c>
      <c r="C470" s="504" t="s">
        <v>10243</v>
      </c>
      <c r="D470" s="499">
        <v>1</v>
      </c>
      <c r="E470" s="499">
        <v>30</v>
      </c>
      <c r="F470" s="499">
        <v>30</v>
      </c>
      <c r="G470" s="499">
        <v>15950</v>
      </c>
      <c r="H470" s="499"/>
      <c r="I470" s="499"/>
      <c r="J470" s="499">
        <v>15950</v>
      </c>
      <c r="K470" s="499">
        <v>15950</v>
      </c>
      <c r="L470" s="499"/>
      <c r="M470" s="499"/>
      <c r="N470" s="505">
        <v>15950</v>
      </c>
      <c r="O470" s="499">
        <v>1276</v>
      </c>
      <c r="P470" s="499">
        <v>17226</v>
      </c>
      <c r="Q470" s="499"/>
      <c r="R470" s="501"/>
      <c r="S470" s="502"/>
      <c r="T470" s="499"/>
      <c r="U470" s="499"/>
      <c r="V470" s="499">
        <v>17226</v>
      </c>
      <c r="W470" s="501"/>
      <c r="X470" s="501"/>
      <c r="Y470" s="501"/>
      <c r="Z470" s="501"/>
      <c r="AA470" s="501"/>
      <c r="AB470" s="503"/>
    </row>
    <row r="471" spans="1:28" ht="35.1" customHeight="1">
      <c r="A471" s="498">
        <v>454</v>
      </c>
      <c r="B471" s="504" t="s">
        <v>6736</v>
      </c>
      <c r="C471" s="504" t="s">
        <v>10242</v>
      </c>
      <c r="D471" s="499">
        <v>1</v>
      </c>
      <c r="E471" s="499">
        <v>20</v>
      </c>
      <c r="F471" s="499">
        <v>20</v>
      </c>
      <c r="G471" s="499">
        <v>42273</v>
      </c>
      <c r="H471" s="499"/>
      <c r="I471" s="499"/>
      <c r="J471" s="499">
        <v>42273</v>
      </c>
      <c r="K471" s="499">
        <v>42273</v>
      </c>
      <c r="L471" s="499"/>
      <c r="M471" s="499"/>
      <c r="N471" s="505">
        <v>42273</v>
      </c>
      <c r="O471" s="499">
        <v>3382</v>
      </c>
      <c r="P471" s="499">
        <v>45655</v>
      </c>
      <c r="Q471" s="499"/>
      <c r="R471" s="501"/>
      <c r="S471" s="502"/>
      <c r="T471" s="499"/>
      <c r="U471" s="499"/>
      <c r="V471" s="499">
        <v>45655</v>
      </c>
      <c r="W471" s="501"/>
      <c r="X471" s="501"/>
      <c r="Y471" s="501"/>
      <c r="Z471" s="501"/>
      <c r="AA471" s="501"/>
      <c r="AB471" s="503"/>
    </row>
    <row r="472" spans="1:28" ht="35.1" customHeight="1">
      <c r="A472" s="498">
        <v>455</v>
      </c>
      <c r="B472" s="504" t="s">
        <v>6747</v>
      </c>
      <c r="C472" s="504" t="s">
        <v>6748</v>
      </c>
      <c r="D472" s="499">
        <v>3</v>
      </c>
      <c r="E472" s="499">
        <v>187</v>
      </c>
      <c r="F472" s="499">
        <v>187</v>
      </c>
      <c r="G472" s="499">
        <v>92000</v>
      </c>
      <c r="H472" s="499"/>
      <c r="I472" s="499"/>
      <c r="J472" s="499">
        <v>92000</v>
      </c>
      <c r="K472" s="499">
        <v>92000</v>
      </c>
      <c r="L472" s="499"/>
      <c r="M472" s="499"/>
      <c r="N472" s="505">
        <v>92000</v>
      </c>
      <c r="O472" s="499">
        <v>7360</v>
      </c>
      <c r="P472" s="499">
        <v>99360</v>
      </c>
      <c r="Q472" s="499"/>
      <c r="R472" s="501"/>
      <c r="S472" s="502"/>
      <c r="T472" s="499"/>
      <c r="U472" s="499"/>
      <c r="V472" s="499">
        <v>99360</v>
      </c>
      <c r="W472" s="501"/>
      <c r="X472" s="501"/>
      <c r="Y472" s="501"/>
      <c r="Z472" s="501"/>
      <c r="AA472" s="501"/>
      <c r="AB472" s="503"/>
    </row>
    <row r="473" spans="1:28" ht="35.1" customHeight="1">
      <c r="A473" s="498">
        <v>456</v>
      </c>
      <c r="B473" s="504" t="s">
        <v>6743</v>
      </c>
      <c r="C473" s="504" t="s">
        <v>6744</v>
      </c>
      <c r="D473" s="499">
        <v>4</v>
      </c>
      <c r="E473" s="499">
        <v>139</v>
      </c>
      <c r="F473" s="499">
        <v>139</v>
      </c>
      <c r="G473" s="499">
        <v>33920</v>
      </c>
      <c r="H473" s="499"/>
      <c r="I473" s="499"/>
      <c r="J473" s="499">
        <v>33920</v>
      </c>
      <c r="K473" s="499">
        <v>33920</v>
      </c>
      <c r="L473" s="499"/>
      <c r="M473" s="499"/>
      <c r="N473" s="505">
        <v>33920</v>
      </c>
      <c r="O473" s="499">
        <v>2715</v>
      </c>
      <c r="P473" s="499">
        <v>36635</v>
      </c>
      <c r="Q473" s="499"/>
      <c r="R473" s="501"/>
      <c r="S473" s="502"/>
      <c r="T473" s="499"/>
      <c r="U473" s="499"/>
      <c r="V473" s="499">
        <v>36635</v>
      </c>
      <c r="W473" s="501"/>
      <c r="X473" s="501"/>
      <c r="Y473" s="501"/>
      <c r="Z473" s="501"/>
      <c r="AA473" s="501"/>
      <c r="AB473" s="503"/>
    </row>
    <row r="474" spans="1:28" ht="35.1" customHeight="1">
      <c r="A474" s="498">
        <v>457</v>
      </c>
      <c r="B474" s="504" t="s">
        <v>7948</v>
      </c>
      <c r="C474" s="504" t="s">
        <v>7949</v>
      </c>
      <c r="D474" s="499">
        <v>2</v>
      </c>
      <c r="E474" s="499">
        <v>60</v>
      </c>
      <c r="F474" s="499">
        <v>60</v>
      </c>
      <c r="G474" s="499">
        <v>56000</v>
      </c>
      <c r="H474" s="499"/>
      <c r="I474" s="499"/>
      <c r="J474" s="499">
        <v>56000</v>
      </c>
      <c r="K474" s="499">
        <v>60480</v>
      </c>
      <c r="L474" s="499"/>
      <c r="M474" s="499"/>
      <c r="N474" s="505">
        <v>60480</v>
      </c>
      <c r="O474" s="499"/>
      <c r="P474" s="499">
        <v>60480</v>
      </c>
      <c r="Q474" s="499">
        <v>-4480</v>
      </c>
      <c r="R474" s="501"/>
      <c r="S474" s="502"/>
      <c r="T474" s="499"/>
      <c r="U474" s="499"/>
      <c r="V474" s="499">
        <v>60480</v>
      </c>
      <c r="W474" s="501"/>
      <c r="X474" s="501"/>
      <c r="Y474" s="501"/>
      <c r="Z474" s="501"/>
      <c r="AA474" s="501"/>
      <c r="AB474" s="503"/>
    </row>
    <row r="475" spans="1:28" ht="35.1" customHeight="1">
      <c r="A475" s="498">
        <v>458</v>
      </c>
      <c r="B475" s="504" t="s">
        <v>7244</v>
      </c>
      <c r="C475" s="504" t="s">
        <v>7245</v>
      </c>
      <c r="D475" s="499">
        <v>3</v>
      </c>
      <c r="E475" s="499">
        <v>173</v>
      </c>
      <c r="F475" s="499">
        <v>173</v>
      </c>
      <c r="G475" s="499">
        <v>78000</v>
      </c>
      <c r="H475" s="499"/>
      <c r="I475" s="499"/>
      <c r="J475" s="499">
        <v>78000</v>
      </c>
      <c r="K475" s="499">
        <v>78000</v>
      </c>
      <c r="L475" s="499"/>
      <c r="M475" s="499"/>
      <c r="N475" s="505">
        <v>78000</v>
      </c>
      <c r="O475" s="499">
        <v>6240</v>
      </c>
      <c r="P475" s="499">
        <v>84240</v>
      </c>
      <c r="Q475" s="499"/>
      <c r="R475" s="501"/>
      <c r="S475" s="502"/>
      <c r="T475" s="499"/>
      <c r="U475" s="499"/>
      <c r="V475" s="499">
        <v>84240</v>
      </c>
      <c r="W475" s="501"/>
      <c r="X475" s="501"/>
      <c r="Y475" s="501"/>
      <c r="Z475" s="501"/>
      <c r="AA475" s="501"/>
      <c r="AB475" s="503"/>
    </row>
    <row r="476" spans="1:28" ht="35.1" customHeight="1">
      <c r="A476" s="498">
        <v>459</v>
      </c>
      <c r="B476" s="504" t="s">
        <v>6685</v>
      </c>
      <c r="C476" s="504" t="s">
        <v>6686</v>
      </c>
      <c r="D476" s="499">
        <v>1</v>
      </c>
      <c r="E476" s="499">
        <v>16</v>
      </c>
      <c r="F476" s="499">
        <v>16</v>
      </c>
      <c r="G476" s="499">
        <v>13182</v>
      </c>
      <c r="H476" s="499"/>
      <c r="I476" s="499"/>
      <c r="J476" s="499">
        <v>13182</v>
      </c>
      <c r="K476" s="499">
        <v>13182</v>
      </c>
      <c r="L476" s="499"/>
      <c r="M476" s="499"/>
      <c r="N476" s="505">
        <v>13182</v>
      </c>
      <c r="O476" s="499">
        <v>1055</v>
      </c>
      <c r="P476" s="499">
        <v>14237</v>
      </c>
      <c r="Q476" s="499"/>
      <c r="R476" s="501"/>
      <c r="S476" s="502"/>
      <c r="T476" s="499"/>
      <c r="U476" s="499"/>
      <c r="V476" s="499">
        <v>14237</v>
      </c>
      <c r="W476" s="501"/>
      <c r="X476" s="501"/>
      <c r="Y476" s="501"/>
      <c r="Z476" s="501"/>
      <c r="AA476" s="501"/>
      <c r="AB476" s="503"/>
    </row>
    <row r="477" spans="1:28" ht="35.1" customHeight="1">
      <c r="A477" s="498">
        <v>460</v>
      </c>
      <c r="B477" s="504" t="s">
        <v>8972</v>
      </c>
      <c r="C477" s="504" t="s">
        <v>8973</v>
      </c>
      <c r="D477" s="499">
        <v>1</v>
      </c>
      <c r="E477" s="499">
        <v>145</v>
      </c>
      <c r="F477" s="499">
        <v>145</v>
      </c>
      <c r="G477" s="499">
        <v>30000</v>
      </c>
      <c r="H477" s="499"/>
      <c r="I477" s="499"/>
      <c r="J477" s="499">
        <v>30000</v>
      </c>
      <c r="K477" s="499">
        <v>30000</v>
      </c>
      <c r="L477" s="499"/>
      <c r="M477" s="499"/>
      <c r="N477" s="505">
        <v>30000</v>
      </c>
      <c r="O477" s="499">
        <v>2400</v>
      </c>
      <c r="P477" s="499">
        <v>32400</v>
      </c>
      <c r="Q477" s="499"/>
      <c r="R477" s="501"/>
      <c r="S477" s="502"/>
      <c r="T477" s="499"/>
      <c r="U477" s="499"/>
      <c r="V477" s="499">
        <v>32400</v>
      </c>
      <c r="W477" s="501"/>
      <c r="X477" s="501"/>
      <c r="Y477" s="501"/>
      <c r="Z477" s="501"/>
      <c r="AA477" s="501"/>
      <c r="AB477" s="503"/>
    </row>
    <row r="478" spans="1:28" ht="35.1" customHeight="1">
      <c r="A478" s="498">
        <v>461</v>
      </c>
      <c r="B478" s="504" t="s">
        <v>8972</v>
      </c>
      <c r="C478" s="504" t="s">
        <v>10808</v>
      </c>
      <c r="D478" s="499">
        <v>1</v>
      </c>
      <c r="E478" s="499">
        <v>340</v>
      </c>
      <c r="F478" s="499">
        <v>340</v>
      </c>
      <c r="G478" s="499">
        <v>30500</v>
      </c>
      <c r="H478" s="499"/>
      <c r="I478" s="499"/>
      <c r="J478" s="499">
        <v>30500</v>
      </c>
      <c r="K478" s="499">
        <v>30500</v>
      </c>
      <c r="L478" s="499"/>
      <c r="M478" s="499"/>
      <c r="N478" s="505">
        <v>30500</v>
      </c>
      <c r="O478" s="499">
        <v>2440</v>
      </c>
      <c r="P478" s="499">
        <v>32940</v>
      </c>
      <c r="Q478" s="499"/>
      <c r="R478" s="501"/>
      <c r="S478" s="502"/>
      <c r="T478" s="499"/>
      <c r="U478" s="499"/>
      <c r="V478" s="499">
        <v>32940</v>
      </c>
      <c r="W478" s="501"/>
      <c r="X478" s="501"/>
      <c r="Y478" s="501"/>
      <c r="Z478" s="501"/>
      <c r="AA478" s="501"/>
      <c r="AB478" s="503"/>
    </row>
    <row r="479" spans="1:28" ht="35.1" customHeight="1">
      <c r="A479" s="498">
        <v>462</v>
      </c>
      <c r="B479" s="504" t="s">
        <v>2257</v>
      </c>
      <c r="C479" s="504" t="s">
        <v>2258</v>
      </c>
      <c r="D479" s="499">
        <v>125</v>
      </c>
      <c r="E479" s="499">
        <v>12500</v>
      </c>
      <c r="F479" s="499">
        <v>12500</v>
      </c>
      <c r="G479" s="499">
        <v>1566602</v>
      </c>
      <c r="H479" s="499">
        <v>1835000</v>
      </c>
      <c r="I479" s="499"/>
      <c r="J479" s="499">
        <v>3401602</v>
      </c>
      <c r="K479" s="499">
        <v>2090849</v>
      </c>
      <c r="L479" s="499"/>
      <c r="M479" s="499"/>
      <c r="N479" s="505">
        <v>2090849</v>
      </c>
      <c r="O479" s="499">
        <v>167251</v>
      </c>
      <c r="P479" s="499">
        <v>2258100</v>
      </c>
      <c r="Q479" s="499">
        <v>1310753</v>
      </c>
      <c r="R479" s="501"/>
      <c r="S479" s="502"/>
      <c r="T479" s="499">
        <v>1504900</v>
      </c>
      <c r="U479" s="499"/>
      <c r="V479" s="499">
        <v>2258100</v>
      </c>
      <c r="W479" s="501"/>
      <c r="X479" s="501"/>
      <c r="Y479" s="501"/>
      <c r="Z479" s="501"/>
      <c r="AA479" s="501"/>
      <c r="AB479" s="503"/>
    </row>
    <row r="480" spans="1:28" ht="35.1" customHeight="1">
      <c r="A480" s="498">
        <v>463</v>
      </c>
      <c r="B480" s="504" t="s">
        <v>5190</v>
      </c>
      <c r="C480" s="504" t="s">
        <v>5191</v>
      </c>
      <c r="D480" s="499">
        <v>4</v>
      </c>
      <c r="E480" s="499">
        <v>215</v>
      </c>
      <c r="F480" s="499">
        <v>215</v>
      </c>
      <c r="G480" s="499">
        <v>46400</v>
      </c>
      <c r="H480" s="499"/>
      <c r="I480" s="499"/>
      <c r="J480" s="499">
        <v>46400</v>
      </c>
      <c r="K480" s="499">
        <v>46400</v>
      </c>
      <c r="L480" s="499"/>
      <c r="M480" s="499"/>
      <c r="N480" s="505">
        <v>46400</v>
      </c>
      <c r="O480" s="499">
        <v>3712</v>
      </c>
      <c r="P480" s="499">
        <v>50112</v>
      </c>
      <c r="Q480" s="499"/>
      <c r="R480" s="501"/>
      <c r="S480" s="502"/>
      <c r="T480" s="499"/>
      <c r="U480" s="499"/>
      <c r="V480" s="499">
        <v>50112</v>
      </c>
      <c r="W480" s="501"/>
      <c r="X480" s="501"/>
      <c r="Y480" s="501"/>
      <c r="Z480" s="501"/>
      <c r="AA480" s="501"/>
      <c r="AB480" s="503"/>
    </row>
    <row r="481" spans="1:28" ht="35.1" customHeight="1">
      <c r="A481" s="498">
        <v>464</v>
      </c>
      <c r="B481" s="504" t="s">
        <v>755</v>
      </c>
      <c r="C481" s="504" t="s">
        <v>756</v>
      </c>
      <c r="D481" s="499">
        <v>41</v>
      </c>
      <c r="E481" s="499">
        <v>615</v>
      </c>
      <c r="F481" s="499">
        <v>615</v>
      </c>
      <c r="G481" s="499">
        <v>474000</v>
      </c>
      <c r="H481" s="499"/>
      <c r="I481" s="499"/>
      <c r="J481" s="499">
        <v>474000</v>
      </c>
      <c r="K481" s="499">
        <v>474000</v>
      </c>
      <c r="L481" s="499"/>
      <c r="M481" s="499"/>
      <c r="N481" s="505">
        <v>474000</v>
      </c>
      <c r="O481" s="499">
        <v>37920</v>
      </c>
      <c r="P481" s="499">
        <v>511920</v>
      </c>
      <c r="Q481" s="499"/>
      <c r="R481" s="501"/>
      <c r="S481" s="502"/>
      <c r="T481" s="499"/>
      <c r="U481" s="499"/>
      <c r="V481" s="499">
        <v>511920</v>
      </c>
      <c r="W481" s="501"/>
      <c r="X481" s="501"/>
      <c r="Y481" s="501"/>
      <c r="Z481" s="501"/>
      <c r="AA481" s="501"/>
      <c r="AB481" s="503"/>
    </row>
    <row r="482" spans="1:28" ht="35.1" customHeight="1">
      <c r="A482" s="498">
        <v>465</v>
      </c>
      <c r="B482" s="504" t="s">
        <v>4420</v>
      </c>
      <c r="C482" s="504" t="s">
        <v>4421</v>
      </c>
      <c r="D482" s="499">
        <v>1</v>
      </c>
      <c r="E482" s="499">
        <v>31000</v>
      </c>
      <c r="F482" s="499">
        <v>31000</v>
      </c>
      <c r="G482" s="499">
        <v>334656</v>
      </c>
      <c r="H482" s="499">
        <v>70000</v>
      </c>
      <c r="I482" s="499"/>
      <c r="J482" s="499">
        <v>404656</v>
      </c>
      <c r="K482" s="499">
        <v>334656</v>
      </c>
      <c r="L482" s="499">
        <v>70000</v>
      </c>
      <c r="M482" s="499"/>
      <c r="N482" s="505">
        <v>404656</v>
      </c>
      <c r="O482" s="499">
        <v>32372</v>
      </c>
      <c r="P482" s="499">
        <v>437028</v>
      </c>
      <c r="Q482" s="499"/>
      <c r="R482" s="501"/>
      <c r="S482" s="502"/>
      <c r="T482" s="499"/>
      <c r="U482" s="499"/>
      <c r="V482" s="499">
        <v>437028</v>
      </c>
      <c r="W482" s="501"/>
      <c r="X482" s="501"/>
      <c r="Y482" s="501"/>
      <c r="Z482" s="501"/>
      <c r="AA482" s="501"/>
      <c r="AB482" s="503"/>
    </row>
    <row r="483" spans="1:28" ht="35.1" customHeight="1">
      <c r="A483" s="498">
        <v>466</v>
      </c>
      <c r="B483" s="504" t="s">
        <v>4865</v>
      </c>
      <c r="C483" s="504" t="s">
        <v>4866</v>
      </c>
      <c r="D483" s="499">
        <v>1</v>
      </c>
      <c r="E483" s="499">
        <v>10</v>
      </c>
      <c r="F483" s="499">
        <v>10</v>
      </c>
      <c r="G483" s="499">
        <v>15950</v>
      </c>
      <c r="H483" s="499"/>
      <c r="I483" s="499"/>
      <c r="J483" s="499">
        <v>15950</v>
      </c>
      <c r="K483" s="499">
        <v>15950</v>
      </c>
      <c r="L483" s="499"/>
      <c r="M483" s="499"/>
      <c r="N483" s="505">
        <v>15950</v>
      </c>
      <c r="O483" s="499">
        <v>1276</v>
      </c>
      <c r="P483" s="499">
        <v>17226</v>
      </c>
      <c r="Q483" s="499"/>
      <c r="R483" s="501"/>
      <c r="S483" s="502"/>
      <c r="T483" s="499"/>
      <c r="U483" s="499"/>
      <c r="V483" s="499">
        <v>17226</v>
      </c>
      <c r="W483" s="501"/>
      <c r="X483" s="501"/>
      <c r="Y483" s="501"/>
      <c r="Z483" s="501"/>
      <c r="AA483" s="501"/>
      <c r="AB483" s="503"/>
    </row>
    <row r="484" spans="1:28" ht="35.1" customHeight="1">
      <c r="A484" s="498">
        <v>467</v>
      </c>
      <c r="B484" s="504" t="s">
        <v>4434</v>
      </c>
      <c r="C484" s="504" t="s">
        <v>4435</v>
      </c>
      <c r="D484" s="499">
        <v>6</v>
      </c>
      <c r="E484" s="499">
        <v>265</v>
      </c>
      <c r="F484" s="499">
        <v>265</v>
      </c>
      <c r="G484" s="499">
        <v>92273</v>
      </c>
      <c r="H484" s="499"/>
      <c r="I484" s="499"/>
      <c r="J484" s="499">
        <v>92273</v>
      </c>
      <c r="K484" s="499">
        <v>92273</v>
      </c>
      <c r="L484" s="499"/>
      <c r="M484" s="499"/>
      <c r="N484" s="505">
        <v>92273</v>
      </c>
      <c r="O484" s="499">
        <v>7382</v>
      </c>
      <c r="P484" s="499">
        <v>99655</v>
      </c>
      <c r="Q484" s="499"/>
      <c r="R484" s="501"/>
      <c r="S484" s="502"/>
      <c r="T484" s="499"/>
      <c r="U484" s="499"/>
      <c r="V484" s="499">
        <v>99655</v>
      </c>
      <c r="W484" s="501"/>
      <c r="X484" s="501"/>
      <c r="Y484" s="501"/>
      <c r="Z484" s="501"/>
      <c r="AA484" s="501"/>
      <c r="AB484" s="503"/>
    </row>
    <row r="485" spans="1:28" ht="35.1" customHeight="1">
      <c r="A485" s="498">
        <v>468</v>
      </c>
      <c r="B485" s="504" t="s">
        <v>254</v>
      </c>
      <c r="C485" s="504" t="s">
        <v>255</v>
      </c>
      <c r="D485" s="499">
        <v>14</v>
      </c>
      <c r="E485" s="499">
        <v>700</v>
      </c>
      <c r="F485" s="499">
        <v>700</v>
      </c>
      <c r="G485" s="499">
        <v>143200</v>
      </c>
      <c r="H485" s="499"/>
      <c r="I485" s="499"/>
      <c r="J485" s="499">
        <v>143200</v>
      </c>
      <c r="K485" s="499">
        <v>143200</v>
      </c>
      <c r="L485" s="499"/>
      <c r="M485" s="499"/>
      <c r="N485" s="505">
        <v>143200</v>
      </c>
      <c r="O485" s="499">
        <v>11456</v>
      </c>
      <c r="P485" s="499">
        <v>154656</v>
      </c>
      <c r="Q485" s="499"/>
      <c r="R485" s="501"/>
      <c r="S485" s="502"/>
      <c r="T485" s="499"/>
      <c r="U485" s="499"/>
      <c r="V485" s="499">
        <v>154656</v>
      </c>
      <c r="W485" s="501"/>
      <c r="X485" s="501"/>
      <c r="Y485" s="501"/>
      <c r="Z485" s="501"/>
      <c r="AA485" s="501"/>
      <c r="AB485" s="503"/>
    </row>
    <row r="486" spans="1:28" ht="35.1" customHeight="1">
      <c r="A486" s="498">
        <v>469</v>
      </c>
      <c r="B486" s="504" t="s">
        <v>10809</v>
      </c>
      <c r="C486" s="504" t="s">
        <v>10810</v>
      </c>
      <c r="D486" s="499">
        <v>1</v>
      </c>
      <c r="E486" s="499">
        <v>430</v>
      </c>
      <c r="F486" s="499">
        <v>430</v>
      </c>
      <c r="G486" s="499">
        <v>39375</v>
      </c>
      <c r="H486" s="499"/>
      <c r="I486" s="499"/>
      <c r="J486" s="499">
        <v>39375</v>
      </c>
      <c r="K486" s="499">
        <v>39375</v>
      </c>
      <c r="L486" s="499"/>
      <c r="M486" s="499"/>
      <c r="N486" s="505">
        <v>39375</v>
      </c>
      <c r="O486" s="499">
        <v>3150</v>
      </c>
      <c r="P486" s="499">
        <v>42525</v>
      </c>
      <c r="Q486" s="499"/>
      <c r="R486" s="501"/>
      <c r="S486" s="502"/>
      <c r="T486" s="499"/>
      <c r="U486" s="499"/>
      <c r="V486" s="499">
        <v>42525</v>
      </c>
      <c r="W486" s="501"/>
      <c r="X486" s="501"/>
      <c r="Y486" s="501"/>
      <c r="Z486" s="501"/>
      <c r="AA486" s="501"/>
      <c r="AB486" s="503"/>
    </row>
    <row r="487" spans="1:28" ht="35.1" customHeight="1">
      <c r="A487" s="498">
        <v>470</v>
      </c>
      <c r="B487" s="504" t="s">
        <v>6057</v>
      </c>
      <c r="C487" s="504" t="s">
        <v>6058</v>
      </c>
      <c r="D487" s="499">
        <v>1</v>
      </c>
      <c r="E487" s="499">
        <v>50</v>
      </c>
      <c r="F487" s="499">
        <v>50</v>
      </c>
      <c r="G487" s="499">
        <v>30000</v>
      </c>
      <c r="H487" s="499"/>
      <c r="I487" s="499"/>
      <c r="J487" s="499">
        <v>30000</v>
      </c>
      <c r="K487" s="499">
        <v>30000</v>
      </c>
      <c r="L487" s="499"/>
      <c r="M487" s="499"/>
      <c r="N487" s="505">
        <v>30000</v>
      </c>
      <c r="O487" s="499">
        <v>2400</v>
      </c>
      <c r="P487" s="499">
        <v>32400</v>
      </c>
      <c r="Q487" s="499"/>
      <c r="R487" s="501"/>
      <c r="S487" s="502"/>
      <c r="T487" s="499"/>
      <c r="U487" s="499"/>
      <c r="V487" s="499">
        <v>32400</v>
      </c>
      <c r="W487" s="501"/>
      <c r="X487" s="501"/>
      <c r="Y487" s="501"/>
      <c r="Z487" s="501"/>
      <c r="AA487" s="501"/>
      <c r="AB487" s="503"/>
    </row>
    <row r="488" spans="1:28" ht="35.1" customHeight="1">
      <c r="A488" s="498">
        <v>471</v>
      </c>
      <c r="B488" s="504" t="s">
        <v>10811</v>
      </c>
      <c r="C488" s="504" t="s">
        <v>10812</v>
      </c>
      <c r="D488" s="499">
        <v>1</v>
      </c>
      <c r="E488" s="499">
        <v>111</v>
      </c>
      <c r="F488" s="499">
        <v>111</v>
      </c>
      <c r="G488" s="499">
        <v>30625</v>
      </c>
      <c r="H488" s="499"/>
      <c r="I488" s="499"/>
      <c r="J488" s="499">
        <v>30625</v>
      </c>
      <c r="K488" s="499">
        <v>30625</v>
      </c>
      <c r="L488" s="499"/>
      <c r="M488" s="499"/>
      <c r="N488" s="505">
        <v>30625</v>
      </c>
      <c r="O488" s="499">
        <v>2450</v>
      </c>
      <c r="P488" s="499">
        <v>33075</v>
      </c>
      <c r="Q488" s="499"/>
      <c r="R488" s="501"/>
      <c r="S488" s="502"/>
      <c r="T488" s="499"/>
      <c r="U488" s="499"/>
      <c r="V488" s="499">
        <v>33075</v>
      </c>
      <c r="W488" s="501"/>
      <c r="X488" s="501"/>
      <c r="Y488" s="501"/>
      <c r="Z488" s="501"/>
      <c r="AA488" s="501"/>
      <c r="AB488" s="503"/>
    </row>
    <row r="489" spans="1:28" ht="35.1" customHeight="1">
      <c r="A489" s="498">
        <v>472</v>
      </c>
      <c r="B489" s="504" t="s">
        <v>388</v>
      </c>
      <c r="C489" s="504" t="s">
        <v>389</v>
      </c>
      <c r="D489" s="499">
        <v>1</v>
      </c>
      <c r="E489" s="499">
        <v>100</v>
      </c>
      <c r="F489" s="499">
        <v>100</v>
      </c>
      <c r="G489" s="499">
        <v>11600</v>
      </c>
      <c r="H489" s="499"/>
      <c r="I489" s="499"/>
      <c r="J489" s="499">
        <v>11600</v>
      </c>
      <c r="K489" s="499">
        <v>11600</v>
      </c>
      <c r="L489" s="499"/>
      <c r="M489" s="499"/>
      <c r="N489" s="505">
        <v>11600</v>
      </c>
      <c r="O489" s="499">
        <v>928</v>
      </c>
      <c r="P489" s="499">
        <v>12528</v>
      </c>
      <c r="Q489" s="499"/>
      <c r="R489" s="501"/>
      <c r="S489" s="502"/>
      <c r="T489" s="499"/>
      <c r="U489" s="499"/>
      <c r="V489" s="499">
        <v>12528</v>
      </c>
      <c r="W489" s="501"/>
      <c r="X489" s="501"/>
      <c r="Y489" s="501"/>
      <c r="Z489" s="501"/>
      <c r="AA489" s="501"/>
      <c r="AB489" s="503"/>
    </row>
    <row r="490" spans="1:28" ht="35.1" customHeight="1">
      <c r="A490" s="498">
        <v>473</v>
      </c>
      <c r="B490" s="504" t="s">
        <v>289</v>
      </c>
      <c r="C490" s="504" t="s">
        <v>290</v>
      </c>
      <c r="D490" s="499">
        <v>8</v>
      </c>
      <c r="E490" s="499">
        <v>160</v>
      </c>
      <c r="F490" s="499">
        <v>160</v>
      </c>
      <c r="G490" s="499">
        <v>80000</v>
      </c>
      <c r="H490" s="499"/>
      <c r="I490" s="499"/>
      <c r="J490" s="499">
        <v>80000</v>
      </c>
      <c r="K490" s="499">
        <v>80000</v>
      </c>
      <c r="L490" s="499"/>
      <c r="M490" s="499"/>
      <c r="N490" s="505">
        <v>80000</v>
      </c>
      <c r="O490" s="499">
        <v>6400</v>
      </c>
      <c r="P490" s="499">
        <v>86400</v>
      </c>
      <c r="Q490" s="499"/>
      <c r="R490" s="501"/>
      <c r="S490" s="502"/>
      <c r="T490" s="499"/>
      <c r="U490" s="499"/>
      <c r="V490" s="499">
        <v>86400</v>
      </c>
      <c r="W490" s="501"/>
      <c r="X490" s="501"/>
      <c r="Y490" s="501"/>
      <c r="Z490" s="501"/>
      <c r="AA490" s="501"/>
      <c r="AB490" s="503"/>
    </row>
    <row r="491" spans="1:28" ht="35.1" customHeight="1">
      <c r="A491" s="498">
        <v>474</v>
      </c>
      <c r="B491" s="504" t="s">
        <v>1928</v>
      </c>
      <c r="C491" s="504" t="s">
        <v>10060</v>
      </c>
      <c r="D491" s="499">
        <v>2</v>
      </c>
      <c r="E491" s="499">
        <v>1436</v>
      </c>
      <c r="F491" s="499">
        <v>1436</v>
      </c>
      <c r="G491" s="499">
        <v>37700</v>
      </c>
      <c r="H491" s="499">
        <v>30000</v>
      </c>
      <c r="I491" s="499"/>
      <c r="J491" s="499">
        <v>67700</v>
      </c>
      <c r="K491" s="499">
        <v>37700</v>
      </c>
      <c r="L491" s="499">
        <v>30000</v>
      </c>
      <c r="M491" s="499"/>
      <c r="N491" s="505">
        <v>67700</v>
      </c>
      <c r="O491" s="499">
        <v>5416</v>
      </c>
      <c r="P491" s="499">
        <v>73116</v>
      </c>
      <c r="Q491" s="499"/>
      <c r="R491" s="501"/>
      <c r="S491" s="502"/>
      <c r="T491" s="499"/>
      <c r="U491" s="499"/>
      <c r="V491" s="499">
        <v>73116</v>
      </c>
      <c r="W491" s="501"/>
      <c r="X491" s="501"/>
      <c r="Y491" s="501"/>
      <c r="Z491" s="501"/>
      <c r="AA491" s="501"/>
      <c r="AB491" s="503"/>
    </row>
    <row r="492" spans="1:28" ht="35.1" customHeight="1">
      <c r="A492" s="498">
        <v>475</v>
      </c>
      <c r="B492" s="504" t="s">
        <v>10813</v>
      </c>
      <c r="C492" s="504" t="s">
        <v>10814</v>
      </c>
      <c r="D492" s="499">
        <v>2</v>
      </c>
      <c r="E492" s="499">
        <v>32</v>
      </c>
      <c r="F492" s="499">
        <v>32</v>
      </c>
      <c r="G492" s="499">
        <v>88182</v>
      </c>
      <c r="H492" s="499"/>
      <c r="I492" s="499"/>
      <c r="J492" s="499">
        <v>88182</v>
      </c>
      <c r="K492" s="499">
        <v>88182</v>
      </c>
      <c r="L492" s="499"/>
      <c r="M492" s="499"/>
      <c r="N492" s="505">
        <v>88182</v>
      </c>
      <c r="O492" s="499">
        <v>7054</v>
      </c>
      <c r="P492" s="499">
        <v>95236</v>
      </c>
      <c r="Q492" s="499"/>
      <c r="R492" s="501"/>
      <c r="S492" s="502"/>
      <c r="T492" s="499"/>
      <c r="U492" s="499">
        <v>95236</v>
      </c>
      <c r="V492" s="499"/>
      <c r="W492" s="501"/>
      <c r="X492" s="501"/>
      <c r="Y492" s="501"/>
      <c r="Z492" s="501"/>
      <c r="AA492" s="501"/>
      <c r="AB492" s="503"/>
    </row>
    <row r="493" spans="1:28" ht="35.1" customHeight="1">
      <c r="A493" s="498">
        <v>476</v>
      </c>
      <c r="B493" s="504" t="s">
        <v>10312</v>
      </c>
      <c r="C493" s="504" t="s">
        <v>10451</v>
      </c>
      <c r="D493" s="499">
        <v>1</v>
      </c>
      <c r="E493" s="499">
        <v>50</v>
      </c>
      <c r="F493" s="499">
        <v>50</v>
      </c>
      <c r="G493" s="499">
        <v>13750</v>
      </c>
      <c r="H493" s="499"/>
      <c r="I493" s="499"/>
      <c r="J493" s="499">
        <v>13750</v>
      </c>
      <c r="K493" s="499">
        <v>13750</v>
      </c>
      <c r="L493" s="499"/>
      <c r="M493" s="499"/>
      <c r="N493" s="505">
        <v>13750</v>
      </c>
      <c r="O493" s="499">
        <v>1100</v>
      </c>
      <c r="P493" s="499">
        <v>14850</v>
      </c>
      <c r="Q493" s="499"/>
      <c r="R493" s="501"/>
      <c r="S493" s="502"/>
      <c r="T493" s="499"/>
      <c r="U493" s="499"/>
      <c r="V493" s="499">
        <v>14850</v>
      </c>
      <c r="W493" s="501"/>
      <c r="X493" s="501"/>
      <c r="Y493" s="501"/>
      <c r="Z493" s="501"/>
      <c r="AA493" s="501"/>
      <c r="AB493" s="503"/>
    </row>
    <row r="494" spans="1:28" ht="35.1" customHeight="1">
      <c r="A494" s="498">
        <v>477</v>
      </c>
      <c r="B494" s="504" t="s">
        <v>846</v>
      </c>
      <c r="C494" s="504" t="s">
        <v>847</v>
      </c>
      <c r="D494" s="499">
        <v>3</v>
      </c>
      <c r="E494" s="499">
        <v>110</v>
      </c>
      <c r="F494" s="499">
        <v>110</v>
      </c>
      <c r="G494" s="499">
        <v>39375</v>
      </c>
      <c r="H494" s="499"/>
      <c r="I494" s="499"/>
      <c r="J494" s="499">
        <v>39375</v>
      </c>
      <c r="K494" s="499">
        <v>39375</v>
      </c>
      <c r="L494" s="499"/>
      <c r="M494" s="499"/>
      <c r="N494" s="505">
        <v>39375</v>
      </c>
      <c r="O494" s="499">
        <v>3150</v>
      </c>
      <c r="P494" s="499">
        <v>42525</v>
      </c>
      <c r="Q494" s="499"/>
      <c r="R494" s="501"/>
      <c r="S494" s="502"/>
      <c r="T494" s="499"/>
      <c r="U494" s="499"/>
      <c r="V494" s="499">
        <v>42525</v>
      </c>
      <c r="W494" s="501"/>
      <c r="X494" s="501"/>
      <c r="Y494" s="501"/>
      <c r="Z494" s="501"/>
      <c r="AA494" s="501"/>
      <c r="AB494" s="503"/>
    </row>
    <row r="495" spans="1:28" ht="35.1" customHeight="1">
      <c r="A495" s="498">
        <v>478</v>
      </c>
      <c r="B495" s="504" t="s">
        <v>8990</v>
      </c>
      <c r="C495" s="504" t="s">
        <v>8991</v>
      </c>
      <c r="D495" s="499">
        <v>2</v>
      </c>
      <c r="E495" s="499">
        <v>30</v>
      </c>
      <c r="F495" s="499">
        <v>30</v>
      </c>
      <c r="G495" s="499">
        <v>23200</v>
      </c>
      <c r="H495" s="499"/>
      <c r="I495" s="499"/>
      <c r="J495" s="499">
        <v>23200</v>
      </c>
      <c r="K495" s="499">
        <v>23200</v>
      </c>
      <c r="L495" s="499"/>
      <c r="M495" s="499"/>
      <c r="N495" s="505">
        <v>23200</v>
      </c>
      <c r="O495" s="499">
        <v>1856</v>
      </c>
      <c r="P495" s="499">
        <v>25056</v>
      </c>
      <c r="Q495" s="499"/>
      <c r="R495" s="501"/>
      <c r="S495" s="502"/>
      <c r="T495" s="499"/>
      <c r="U495" s="499"/>
      <c r="V495" s="499">
        <v>25056</v>
      </c>
      <c r="W495" s="501"/>
      <c r="X495" s="501"/>
      <c r="Y495" s="501"/>
      <c r="Z495" s="501"/>
      <c r="AA495" s="501"/>
      <c r="AB495" s="503"/>
    </row>
    <row r="496" spans="1:28" ht="35.1" customHeight="1">
      <c r="A496" s="498">
        <v>479</v>
      </c>
      <c r="B496" s="504" t="s">
        <v>5411</v>
      </c>
      <c r="C496" s="504" t="s">
        <v>5412</v>
      </c>
      <c r="D496" s="499">
        <v>3</v>
      </c>
      <c r="E496" s="499">
        <v>60</v>
      </c>
      <c r="F496" s="499">
        <v>60</v>
      </c>
      <c r="G496" s="499">
        <v>34800</v>
      </c>
      <c r="H496" s="499"/>
      <c r="I496" s="499"/>
      <c r="J496" s="499">
        <v>34800</v>
      </c>
      <c r="K496" s="499">
        <v>34800</v>
      </c>
      <c r="L496" s="499"/>
      <c r="M496" s="499"/>
      <c r="N496" s="505">
        <v>34800</v>
      </c>
      <c r="O496" s="499">
        <v>2784</v>
      </c>
      <c r="P496" s="499">
        <v>37584</v>
      </c>
      <c r="Q496" s="499"/>
      <c r="R496" s="501"/>
      <c r="S496" s="502"/>
      <c r="T496" s="499"/>
      <c r="U496" s="499"/>
      <c r="V496" s="499">
        <v>37584</v>
      </c>
      <c r="W496" s="501"/>
      <c r="X496" s="501"/>
      <c r="Y496" s="501"/>
      <c r="Z496" s="501"/>
      <c r="AA496" s="501"/>
      <c r="AB496" s="503"/>
    </row>
    <row r="497" spans="1:28" ht="35.1" customHeight="1">
      <c r="A497" s="498">
        <v>480</v>
      </c>
      <c r="B497" s="504" t="s">
        <v>327</v>
      </c>
      <c r="C497" s="504" t="s">
        <v>328</v>
      </c>
      <c r="D497" s="499">
        <v>7</v>
      </c>
      <c r="E497" s="499">
        <v>41400</v>
      </c>
      <c r="F497" s="499">
        <v>41400</v>
      </c>
      <c r="G497" s="499">
        <v>249088</v>
      </c>
      <c r="H497" s="499"/>
      <c r="I497" s="499"/>
      <c r="J497" s="499">
        <v>249088</v>
      </c>
      <c r="K497" s="499">
        <v>249088</v>
      </c>
      <c r="L497" s="499"/>
      <c r="M497" s="499"/>
      <c r="N497" s="505">
        <v>249088</v>
      </c>
      <c r="O497" s="499">
        <v>19927</v>
      </c>
      <c r="P497" s="499">
        <v>269015</v>
      </c>
      <c r="Q497" s="499"/>
      <c r="R497" s="501"/>
      <c r="S497" s="502">
        <v>2595000</v>
      </c>
      <c r="T497" s="499"/>
      <c r="U497" s="499"/>
      <c r="V497" s="499">
        <v>269015</v>
      </c>
      <c r="W497" s="501"/>
      <c r="X497" s="501"/>
      <c r="Y497" s="501"/>
      <c r="Z497" s="501"/>
      <c r="AA497" s="501"/>
      <c r="AB497" s="503"/>
    </row>
    <row r="498" spans="1:28" ht="35.1" customHeight="1">
      <c r="A498" s="498">
        <v>481</v>
      </c>
      <c r="B498" s="504" t="s">
        <v>10375</v>
      </c>
      <c r="C498" s="504" t="s">
        <v>10508</v>
      </c>
      <c r="D498" s="499">
        <v>3</v>
      </c>
      <c r="E498" s="499">
        <v>30</v>
      </c>
      <c r="F498" s="499">
        <v>30</v>
      </c>
      <c r="G498" s="499">
        <v>34800</v>
      </c>
      <c r="H498" s="499"/>
      <c r="I498" s="499"/>
      <c r="J498" s="499">
        <v>34800</v>
      </c>
      <c r="K498" s="499">
        <v>34800</v>
      </c>
      <c r="L498" s="499"/>
      <c r="M498" s="499"/>
      <c r="N498" s="505">
        <v>34800</v>
      </c>
      <c r="O498" s="499">
        <v>2784</v>
      </c>
      <c r="P498" s="499">
        <v>37584</v>
      </c>
      <c r="Q498" s="499"/>
      <c r="R498" s="501"/>
      <c r="S498" s="502"/>
      <c r="T498" s="499"/>
      <c r="U498" s="499"/>
      <c r="V498" s="499">
        <v>37584</v>
      </c>
      <c r="W498" s="501"/>
      <c r="X498" s="501"/>
      <c r="Y498" s="501"/>
      <c r="Z498" s="501"/>
      <c r="AA498" s="501"/>
      <c r="AB498" s="503"/>
    </row>
    <row r="499" spans="1:28" ht="35.1" customHeight="1">
      <c r="A499" s="498">
        <v>482</v>
      </c>
      <c r="B499" s="504" t="s">
        <v>10382</v>
      </c>
      <c r="C499" s="504" t="s">
        <v>10514</v>
      </c>
      <c r="D499" s="499">
        <v>4</v>
      </c>
      <c r="E499" s="499">
        <v>90</v>
      </c>
      <c r="F499" s="499">
        <v>90</v>
      </c>
      <c r="G499" s="499">
        <v>46400</v>
      </c>
      <c r="H499" s="499"/>
      <c r="I499" s="499"/>
      <c r="J499" s="499">
        <v>46400</v>
      </c>
      <c r="K499" s="499">
        <v>46400</v>
      </c>
      <c r="L499" s="499"/>
      <c r="M499" s="499"/>
      <c r="N499" s="505">
        <v>46400</v>
      </c>
      <c r="O499" s="499">
        <v>3712</v>
      </c>
      <c r="P499" s="499">
        <v>50112</v>
      </c>
      <c r="Q499" s="499"/>
      <c r="R499" s="501"/>
      <c r="S499" s="502"/>
      <c r="T499" s="499"/>
      <c r="U499" s="499"/>
      <c r="V499" s="499">
        <v>50112</v>
      </c>
      <c r="W499" s="501"/>
      <c r="X499" s="501"/>
      <c r="Y499" s="501"/>
      <c r="Z499" s="501"/>
      <c r="AA499" s="501"/>
      <c r="AB499" s="503"/>
    </row>
    <row r="500" spans="1:28" ht="35.1" customHeight="1">
      <c r="A500" s="498">
        <v>483</v>
      </c>
      <c r="B500" s="504" t="s">
        <v>10815</v>
      </c>
      <c r="C500" s="504" t="s">
        <v>10816</v>
      </c>
      <c r="D500" s="499">
        <v>2</v>
      </c>
      <c r="E500" s="499">
        <v>80</v>
      </c>
      <c r="F500" s="499">
        <v>80</v>
      </c>
      <c r="G500" s="499">
        <v>20000</v>
      </c>
      <c r="H500" s="499"/>
      <c r="I500" s="499"/>
      <c r="J500" s="499">
        <v>20000</v>
      </c>
      <c r="K500" s="499">
        <v>20000</v>
      </c>
      <c r="L500" s="499"/>
      <c r="M500" s="499"/>
      <c r="N500" s="505">
        <v>20000</v>
      </c>
      <c r="O500" s="499">
        <v>1600</v>
      </c>
      <c r="P500" s="499">
        <v>21600</v>
      </c>
      <c r="Q500" s="499"/>
      <c r="R500" s="501"/>
      <c r="S500" s="502"/>
      <c r="T500" s="499"/>
      <c r="U500" s="499"/>
      <c r="V500" s="499">
        <v>21600</v>
      </c>
      <c r="W500" s="501"/>
      <c r="X500" s="501"/>
      <c r="Y500" s="501"/>
      <c r="Z500" s="501"/>
      <c r="AA500" s="501"/>
      <c r="AB500" s="503"/>
    </row>
  </sheetData>
  <mergeCells count="54">
    <mergeCell ref="A17:C17"/>
    <mergeCell ref="K14:P14"/>
    <mergeCell ref="Q14:Q15"/>
    <mergeCell ref="R14:R15"/>
    <mergeCell ref="S14:T14"/>
    <mergeCell ref="W13:AB13"/>
    <mergeCell ref="A14:A15"/>
    <mergeCell ref="B14:B15"/>
    <mergeCell ref="C14:C15"/>
    <mergeCell ref="D14:D15"/>
    <mergeCell ref="E14:E15"/>
    <mergeCell ref="F14:F15"/>
    <mergeCell ref="G14:J14"/>
    <mergeCell ref="X14:Y14"/>
    <mergeCell ref="Z14:Z15"/>
    <mergeCell ref="AA14:AB14"/>
    <mergeCell ref="U14:V14"/>
    <mergeCell ref="W14:W15"/>
    <mergeCell ref="I11:J11"/>
    <mergeCell ref="K11:O11"/>
    <mergeCell ref="P11:Q11"/>
    <mergeCell ref="I12:J12"/>
    <mergeCell ref="K12:O12"/>
    <mergeCell ref="K8:O8"/>
    <mergeCell ref="P8:Q8"/>
    <mergeCell ref="R8:V8"/>
    <mergeCell ref="I10:J10"/>
    <mergeCell ref="K10:O10"/>
    <mergeCell ref="P10:Q10"/>
    <mergeCell ref="I9:J9"/>
    <mergeCell ref="K9:O9"/>
    <mergeCell ref="P9:Q9"/>
    <mergeCell ref="R9:V9"/>
    <mergeCell ref="A6:F6"/>
    <mergeCell ref="I6:J6"/>
    <mergeCell ref="K6:O6"/>
    <mergeCell ref="P6:Q6"/>
    <mergeCell ref="R6:V6"/>
    <mergeCell ref="A8:F8"/>
    <mergeCell ref="I8:J8"/>
    <mergeCell ref="A1:C3"/>
    <mergeCell ref="Z2:AB2"/>
    <mergeCell ref="D3:Y3"/>
    <mergeCell ref="A4:F4"/>
    <mergeCell ref="A5:F5"/>
    <mergeCell ref="I5:J5"/>
    <mergeCell ref="K5:O5"/>
    <mergeCell ref="P5:Q5"/>
    <mergeCell ref="R5:V5"/>
    <mergeCell ref="A7:F7"/>
    <mergeCell ref="I7:J7"/>
    <mergeCell ref="K7:O7"/>
    <mergeCell ref="P7:Q7"/>
    <mergeCell ref="R7:V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00333-95C0-4E77-982D-B6AE4ED2F626}">
  <dimension ref="A2:O80"/>
  <sheetViews>
    <sheetView topLeftCell="I68" workbookViewId="0">
      <selection activeCell="A2" sqref="A2:O80"/>
    </sheetView>
  </sheetViews>
  <sheetFormatPr defaultRowHeight="15"/>
  <cols>
    <col min="1" max="1" width="4.140625" customWidth="1"/>
    <col min="2" max="2" width="16.42578125" customWidth="1"/>
    <col min="3" max="4" width="13.7109375" customWidth="1"/>
    <col min="5" max="5" width="33.42578125" customWidth="1"/>
    <col min="6" max="6" width="19.28515625" customWidth="1"/>
    <col min="7" max="7" width="19" customWidth="1"/>
    <col min="8" max="8" width="11.7109375" customWidth="1"/>
    <col min="9" max="10" width="16.85546875" customWidth="1"/>
    <col min="11" max="12" width="29.140625" customWidth="1"/>
    <col min="13" max="13" width="21.42578125" customWidth="1"/>
    <col min="14" max="15" width="22.42578125" customWidth="1"/>
  </cols>
  <sheetData>
    <row r="2" spans="1:15" s="487" customFormat="1" ht="46.5" customHeight="1">
      <c r="A2" s="490" t="s">
        <v>9237</v>
      </c>
      <c r="B2" s="490" t="s">
        <v>25</v>
      </c>
      <c r="C2" s="490" t="s">
        <v>2</v>
      </c>
      <c r="D2" s="490" t="s">
        <v>10306</v>
      </c>
      <c r="E2" s="490" t="s">
        <v>10054</v>
      </c>
      <c r="F2" s="490" t="s">
        <v>19</v>
      </c>
      <c r="G2" s="490" t="s">
        <v>20</v>
      </c>
      <c r="H2" s="490" t="s">
        <v>21</v>
      </c>
      <c r="I2" s="490" t="s">
        <v>9249</v>
      </c>
      <c r="J2" s="490" t="s">
        <v>9248</v>
      </c>
      <c r="K2" s="490" t="s">
        <v>0</v>
      </c>
      <c r="L2" s="490" t="s">
        <v>9858</v>
      </c>
      <c r="M2" s="490" t="s">
        <v>11</v>
      </c>
      <c r="N2" s="490" t="s">
        <v>10303</v>
      </c>
      <c r="O2" s="490" t="s">
        <v>10304</v>
      </c>
    </row>
    <row r="3" spans="1:15" s="486" customFormat="1" ht="22.5" customHeight="1">
      <c r="A3" s="488">
        <v>1</v>
      </c>
      <c r="B3" s="488" t="s">
        <v>210</v>
      </c>
      <c r="C3" s="488" t="s">
        <v>77</v>
      </c>
      <c r="D3" s="488" t="s">
        <v>10305</v>
      </c>
      <c r="E3" s="489" t="s">
        <v>211</v>
      </c>
      <c r="F3" s="488" t="s">
        <v>103</v>
      </c>
      <c r="G3" s="488" t="s">
        <v>104</v>
      </c>
      <c r="H3" s="488" t="s">
        <v>105</v>
      </c>
      <c r="I3" s="488" t="s">
        <v>9250</v>
      </c>
      <c r="J3" s="488" t="s">
        <v>99</v>
      </c>
      <c r="K3" s="488" t="s">
        <v>9828</v>
      </c>
      <c r="L3" s="488"/>
      <c r="M3" s="488">
        <v>0</v>
      </c>
      <c r="N3" s="488">
        <v>0</v>
      </c>
      <c r="O3" s="488">
        <v>0</v>
      </c>
    </row>
    <row r="4" spans="1:15" s="486" customFormat="1" ht="22.5" customHeight="1">
      <c r="A4" s="488">
        <v>2</v>
      </c>
      <c r="B4" s="488" t="s">
        <v>243</v>
      </c>
      <c r="C4" s="488" t="s">
        <v>235</v>
      </c>
      <c r="D4" s="488" t="s">
        <v>10305</v>
      </c>
      <c r="E4" s="489" t="s">
        <v>244</v>
      </c>
      <c r="F4" s="488" t="s">
        <v>103</v>
      </c>
      <c r="G4" s="488" t="s">
        <v>104</v>
      </c>
      <c r="H4" s="488" t="s">
        <v>105</v>
      </c>
      <c r="I4" s="488" t="s">
        <v>9250</v>
      </c>
      <c r="J4" s="488" t="s">
        <v>99</v>
      </c>
      <c r="K4" s="488" t="s">
        <v>9828</v>
      </c>
      <c r="L4" s="488"/>
      <c r="M4" s="488">
        <v>0</v>
      </c>
      <c r="N4" s="488">
        <v>0</v>
      </c>
      <c r="O4" s="488">
        <v>0</v>
      </c>
    </row>
    <row r="5" spans="1:15" s="486" customFormat="1" ht="22.5" customHeight="1">
      <c r="A5" s="488">
        <v>3</v>
      </c>
      <c r="B5" s="488" t="s">
        <v>275</v>
      </c>
      <c r="C5" s="488" t="s">
        <v>253</v>
      </c>
      <c r="D5" s="488" t="s">
        <v>10305</v>
      </c>
      <c r="E5" s="489" t="s">
        <v>276</v>
      </c>
      <c r="F5" s="488" t="s">
        <v>103</v>
      </c>
      <c r="G5" s="488" t="s">
        <v>104</v>
      </c>
      <c r="H5" s="488" t="s">
        <v>105</v>
      </c>
      <c r="I5" s="488" t="s">
        <v>9250</v>
      </c>
      <c r="J5" s="488" t="s">
        <v>99</v>
      </c>
      <c r="K5" s="488" t="s">
        <v>9828</v>
      </c>
      <c r="L5" s="488"/>
      <c r="M5" s="488">
        <v>0</v>
      </c>
      <c r="N5" s="488">
        <v>0</v>
      </c>
      <c r="O5" s="488">
        <v>0</v>
      </c>
    </row>
    <row r="6" spans="1:15" s="486" customFormat="1" ht="22.5" customHeight="1">
      <c r="A6" s="488">
        <v>4</v>
      </c>
      <c r="B6" s="488" t="s">
        <v>398</v>
      </c>
      <c r="C6" s="488" t="s">
        <v>316</v>
      </c>
      <c r="D6" s="488" t="s">
        <v>10305</v>
      </c>
      <c r="E6" s="489" t="s">
        <v>399</v>
      </c>
      <c r="F6" s="488" t="s">
        <v>396</v>
      </c>
      <c r="G6" s="488" t="s">
        <v>397</v>
      </c>
      <c r="H6" s="488" t="s">
        <v>105</v>
      </c>
      <c r="I6" s="488" t="s">
        <v>9250</v>
      </c>
      <c r="J6" s="488" t="s">
        <v>99</v>
      </c>
      <c r="K6" s="488" t="s">
        <v>9828</v>
      </c>
      <c r="L6" s="488" t="s">
        <v>9831</v>
      </c>
      <c r="M6" s="488">
        <v>0</v>
      </c>
      <c r="N6" s="488">
        <v>0</v>
      </c>
      <c r="O6" s="488">
        <v>0</v>
      </c>
    </row>
    <row r="7" spans="1:15" s="486" customFormat="1" ht="22.5" customHeight="1">
      <c r="A7" s="488">
        <v>5</v>
      </c>
      <c r="B7" s="488" t="s">
        <v>631</v>
      </c>
      <c r="C7" s="488" t="s">
        <v>106</v>
      </c>
      <c r="D7" s="488" t="s">
        <v>10305</v>
      </c>
      <c r="E7" s="489" t="s">
        <v>632</v>
      </c>
      <c r="F7" s="488" t="s">
        <v>623</v>
      </c>
      <c r="G7" s="488" t="s">
        <v>418</v>
      </c>
      <c r="H7" s="488" t="s">
        <v>105</v>
      </c>
      <c r="I7" s="488" t="s">
        <v>9250</v>
      </c>
      <c r="J7" s="488" t="s">
        <v>99</v>
      </c>
      <c r="K7" s="488" t="s">
        <v>9828</v>
      </c>
      <c r="L7" s="488"/>
      <c r="M7" s="488">
        <v>0</v>
      </c>
      <c r="N7" s="488">
        <v>0</v>
      </c>
      <c r="O7" s="488">
        <v>0</v>
      </c>
    </row>
    <row r="8" spans="1:15" s="486" customFormat="1" ht="22.5" customHeight="1">
      <c r="A8" s="488">
        <v>6</v>
      </c>
      <c r="B8" s="488" t="s">
        <v>799</v>
      </c>
      <c r="C8" s="488" t="s">
        <v>106</v>
      </c>
      <c r="D8" s="488" t="s">
        <v>10305</v>
      </c>
      <c r="E8" s="489" t="s">
        <v>800</v>
      </c>
      <c r="F8" s="488" t="s">
        <v>775</v>
      </c>
      <c r="G8" s="488" t="s">
        <v>776</v>
      </c>
      <c r="H8" s="488" t="s">
        <v>98</v>
      </c>
      <c r="I8" s="488" t="s">
        <v>9250</v>
      </c>
      <c r="J8" s="488" t="s">
        <v>99</v>
      </c>
      <c r="K8" s="488" t="s">
        <v>9828</v>
      </c>
      <c r="L8" s="488"/>
      <c r="M8" s="488">
        <v>0</v>
      </c>
      <c r="N8" s="488">
        <v>0</v>
      </c>
      <c r="O8" s="488">
        <v>0</v>
      </c>
    </row>
    <row r="9" spans="1:15" s="486" customFormat="1" ht="22.5" customHeight="1">
      <c r="A9" s="488">
        <v>7</v>
      </c>
      <c r="B9" s="488" t="s">
        <v>840</v>
      </c>
      <c r="C9" s="488" t="s">
        <v>253</v>
      </c>
      <c r="D9" s="488" t="s">
        <v>10305</v>
      </c>
      <c r="E9" s="489" t="s">
        <v>841</v>
      </c>
      <c r="F9" s="488" t="s">
        <v>775</v>
      </c>
      <c r="G9" s="488" t="s">
        <v>776</v>
      </c>
      <c r="H9" s="488" t="s">
        <v>105</v>
      </c>
      <c r="I9" s="488" t="s">
        <v>9250</v>
      </c>
      <c r="J9" s="488" t="s">
        <v>99</v>
      </c>
      <c r="K9" s="488" t="s">
        <v>9828</v>
      </c>
      <c r="L9" s="488" t="s">
        <v>9831</v>
      </c>
      <c r="M9" s="488">
        <v>0</v>
      </c>
      <c r="N9" s="488">
        <v>0</v>
      </c>
      <c r="O9" s="488">
        <v>0</v>
      </c>
    </row>
    <row r="10" spans="1:15" s="486" customFormat="1" ht="22.5" customHeight="1">
      <c r="A10" s="488">
        <v>8</v>
      </c>
      <c r="B10" s="488" t="s">
        <v>955</v>
      </c>
      <c r="C10" s="488" t="s">
        <v>253</v>
      </c>
      <c r="D10" s="488" t="s">
        <v>10305</v>
      </c>
      <c r="E10" s="489" t="s">
        <v>956</v>
      </c>
      <c r="F10" s="488" t="s">
        <v>869</v>
      </c>
      <c r="G10" s="488" t="s">
        <v>776</v>
      </c>
      <c r="H10" s="488" t="s">
        <v>105</v>
      </c>
      <c r="I10" s="488" t="s">
        <v>9250</v>
      </c>
      <c r="J10" s="488" t="s">
        <v>99</v>
      </c>
      <c r="K10" s="488" t="s">
        <v>9828</v>
      </c>
      <c r="L10" s="488"/>
      <c r="M10" s="488">
        <v>0</v>
      </c>
      <c r="N10" s="488">
        <v>0</v>
      </c>
      <c r="O10" s="488">
        <v>0</v>
      </c>
    </row>
    <row r="11" spans="1:15" s="486" customFormat="1" ht="22.5" customHeight="1">
      <c r="A11" s="488">
        <v>9</v>
      </c>
      <c r="B11" s="488" t="s">
        <v>1182</v>
      </c>
      <c r="C11" s="488" t="s">
        <v>106</v>
      </c>
      <c r="D11" s="488" t="s">
        <v>10305</v>
      </c>
      <c r="E11" s="489" t="s">
        <v>1183</v>
      </c>
      <c r="F11" s="488" t="s">
        <v>1172</v>
      </c>
      <c r="G11" s="488" t="s">
        <v>1041</v>
      </c>
      <c r="H11" s="488" t="s">
        <v>105</v>
      </c>
      <c r="I11" s="488" t="s">
        <v>9250</v>
      </c>
      <c r="J11" s="488" t="s">
        <v>99</v>
      </c>
      <c r="K11" s="488" t="s">
        <v>9828</v>
      </c>
      <c r="L11" s="488" t="s">
        <v>9831</v>
      </c>
      <c r="M11" s="488">
        <v>0</v>
      </c>
      <c r="N11" s="488">
        <v>0</v>
      </c>
      <c r="O11" s="488">
        <v>0</v>
      </c>
    </row>
    <row r="12" spans="1:15" s="486" customFormat="1" ht="22.5" customHeight="1">
      <c r="A12" s="488">
        <v>10</v>
      </c>
      <c r="B12" s="488" t="s">
        <v>1300</v>
      </c>
      <c r="C12" s="488" t="s">
        <v>235</v>
      </c>
      <c r="D12" s="488" t="s">
        <v>10305</v>
      </c>
      <c r="E12" s="489" t="s">
        <v>1301</v>
      </c>
      <c r="F12" s="488" t="s">
        <v>1172</v>
      </c>
      <c r="G12" s="488" t="s">
        <v>1041</v>
      </c>
      <c r="H12" s="488" t="s">
        <v>105</v>
      </c>
      <c r="I12" s="488" t="s">
        <v>9250</v>
      </c>
      <c r="J12" s="488" t="s">
        <v>99</v>
      </c>
      <c r="K12" s="488" t="s">
        <v>9828</v>
      </c>
      <c r="L12" s="488" t="s">
        <v>9831</v>
      </c>
      <c r="M12" s="488">
        <v>0</v>
      </c>
      <c r="N12" s="488">
        <v>0</v>
      </c>
      <c r="O12" s="488">
        <v>0</v>
      </c>
    </row>
    <row r="13" spans="1:15" s="486" customFormat="1" ht="22.5" customHeight="1">
      <c r="A13" s="488">
        <v>11</v>
      </c>
      <c r="B13" s="488" t="s">
        <v>1446</v>
      </c>
      <c r="C13" s="488" t="s">
        <v>106</v>
      </c>
      <c r="D13" s="488" t="s">
        <v>10305</v>
      </c>
      <c r="E13" s="489" t="s">
        <v>1447</v>
      </c>
      <c r="F13" s="488" t="s">
        <v>1324</v>
      </c>
      <c r="G13" s="488" t="s">
        <v>1041</v>
      </c>
      <c r="H13" s="488" t="s">
        <v>105</v>
      </c>
      <c r="I13" s="488" t="s">
        <v>9250</v>
      </c>
      <c r="J13" s="488" t="s">
        <v>99</v>
      </c>
      <c r="K13" s="488" t="s">
        <v>9828</v>
      </c>
      <c r="L13" s="488" t="s">
        <v>9831</v>
      </c>
      <c r="M13" s="488">
        <v>0</v>
      </c>
      <c r="N13" s="488">
        <v>0</v>
      </c>
      <c r="O13" s="488">
        <v>0</v>
      </c>
    </row>
    <row r="14" spans="1:15" s="486" customFormat="1" ht="22.5" customHeight="1">
      <c r="A14" s="488">
        <v>12</v>
      </c>
      <c r="B14" s="488" t="s">
        <v>2099</v>
      </c>
      <c r="C14" s="488" t="s">
        <v>316</v>
      </c>
      <c r="D14" s="488" t="s">
        <v>10305</v>
      </c>
      <c r="E14" s="489" t="s">
        <v>2100</v>
      </c>
      <c r="F14" s="488" t="s">
        <v>2002</v>
      </c>
      <c r="G14" s="488" t="s">
        <v>2003</v>
      </c>
      <c r="H14" s="488" t="s">
        <v>105</v>
      </c>
      <c r="I14" s="488" t="s">
        <v>9250</v>
      </c>
      <c r="J14" s="488" t="s">
        <v>99</v>
      </c>
      <c r="K14" s="488" t="s">
        <v>9829</v>
      </c>
      <c r="L14" s="488"/>
      <c r="M14" s="488">
        <v>0</v>
      </c>
      <c r="N14" s="488">
        <v>0</v>
      </c>
      <c r="O14" s="488">
        <v>0</v>
      </c>
    </row>
    <row r="15" spans="1:15" s="486" customFormat="1" ht="22.5" customHeight="1">
      <c r="A15" s="488">
        <v>13</v>
      </c>
      <c r="B15" s="488" t="s">
        <v>2199</v>
      </c>
      <c r="C15" s="488" t="s">
        <v>106</v>
      </c>
      <c r="D15" s="488" t="s">
        <v>10305</v>
      </c>
      <c r="E15" s="489" t="s">
        <v>2200</v>
      </c>
      <c r="F15" s="488" t="s">
        <v>2002</v>
      </c>
      <c r="G15" s="488" t="s">
        <v>2003</v>
      </c>
      <c r="H15" s="488" t="s">
        <v>105</v>
      </c>
      <c r="I15" s="488" t="s">
        <v>9250</v>
      </c>
      <c r="J15" s="488" t="s">
        <v>99</v>
      </c>
      <c r="K15" s="488" t="s">
        <v>9829</v>
      </c>
      <c r="L15" s="488"/>
      <c r="M15" s="488">
        <v>0</v>
      </c>
      <c r="N15" s="488">
        <v>0</v>
      </c>
      <c r="O15" s="488">
        <v>0</v>
      </c>
    </row>
    <row r="16" spans="1:15" s="486" customFormat="1" ht="22.5" customHeight="1">
      <c r="A16" s="488">
        <v>14</v>
      </c>
      <c r="B16" s="488" t="s">
        <v>2268</v>
      </c>
      <c r="C16" s="488" t="s">
        <v>77</v>
      </c>
      <c r="D16" s="488" t="s">
        <v>10305</v>
      </c>
      <c r="E16" s="489" t="s">
        <v>2269</v>
      </c>
      <c r="F16" s="488" t="s">
        <v>2002</v>
      </c>
      <c r="G16" s="488" t="s">
        <v>2003</v>
      </c>
      <c r="H16" s="488" t="s">
        <v>105</v>
      </c>
      <c r="I16" s="488" t="s">
        <v>9250</v>
      </c>
      <c r="J16" s="488" t="s">
        <v>99</v>
      </c>
      <c r="K16" s="488" t="s">
        <v>9829</v>
      </c>
      <c r="L16" s="488" t="s">
        <v>9831</v>
      </c>
      <c r="M16" s="488">
        <v>0</v>
      </c>
      <c r="N16" s="488">
        <v>0</v>
      </c>
      <c r="O16" s="488">
        <v>0</v>
      </c>
    </row>
    <row r="17" spans="1:15" s="486" customFormat="1" ht="22.5" customHeight="1">
      <c r="A17" s="488">
        <v>15</v>
      </c>
      <c r="B17" s="488" t="s">
        <v>2319</v>
      </c>
      <c r="C17" s="488" t="s">
        <v>106</v>
      </c>
      <c r="D17" s="488" t="s">
        <v>10305</v>
      </c>
      <c r="E17" s="489" t="s">
        <v>2320</v>
      </c>
      <c r="F17" s="488" t="s">
        <v>2002</v>
      </c>
      <c r="G17" s="488" t="s">
        <v>2003</v>
      </c>
      <c r="H17" s="488" t="s">
        <v>105</v>
      </c>
      <c r="I17" s="488" t="s">
        <v>9250</v>
      </c>
      <c r="J17" s="488" t="s">
        <v>99</v>
      </c>
      <c r="K17" s="488" t="s">
        <v>9829</v>
      </c>
      <c r="L17" s="488" t="s">
        <v>9831</v>
      </c>
      <c r="M17" s="488">
        <v>0</v>
      </c>
      <c r="N17" s="488">
        <v>0</v>
      </c>
      <c r="O17" s="488">
        <v>0</v>
      </c>
    </row>
    <row r="18" spans="1:15" s="486" customFormat="1" ht="22.5" customHeight="1">
      <c r="A18" s="488">
        <v>16</v>
      </c>
      <c r="B18" s="488" t="s">
        <v>2519</v>
      </c>
      <c r="C18" s="488" t="s">
        <v>106</v>
      </c>
      <c r="D18" s="488" t="s">
        <v>10305</v>
      </c>
      <c r="E18" s="489" t="s">
        <v>2520</v>
      </c>
      <c r="F18" s="488" t="s">
        <v>2002</v>
      </c>
      <c r="G18" s="488" t="s">
        <v>2003</v>
      </c>
      <c r="H18" s="488" t="s">
        <v>105</v>
      </c>
      <c r="I18" s="488" t="s">
        <v>9250</v>
      </c>
      <c r="J18" s="488" t="s">
        <v>99</v>
      </c>
      <c r="K18" s="488" t="s">
        <v>9829</v>
      </c>
      <c r="L18" s="488" t="s">
        <v>9831</v>
      </c>
      <c r="M18" s="488">
        <v>0</v>
      </c>
      <c r="N18" s="488">
        <v>0</v>
      </c>
      <c r="O18" s="488">
        <v>0</v>
      </c>
    </row>
    <row r="19" spans="1:15" s="486" customFormat="1" ht="22.5" customHeight="1">
      <c r="A19" s="488">
        <v>17</v>
      </c>
      <c r="B19" s="488" t="s">
        <v>2728</v>
      </c>
      <c r="C19" s="488" t="s">
        <v>77</v>
      </c>
      <c r="D19" s="488" t="s">
        <v>10305</v>
      </c>
      <c r="E19" s="489" t="s">
        <v>2729</v>
      </c>
      <c r="F19" s="488" t="s">
        <v>2002</v>
      </c>
      <c r="G19" s="488" t="s">
        <v>2003</v>
      </c>
      <c r="H19" s="488" t="s">
        <v>105</v>
      </c>
      <c r="I19" s="488" t="s">
        <v>9250</v>
      </c>
      <c r="J19" s="488" t="s">
        <v>99</v>
      </c>
      <c r="K19" s="488" t="s">
        <v>9829</v>
      </c>
      <c r="L19" s="488" t="s">
        <v>9831</v>
      </c>
      <c r="M19" s="488">
        <v>0</v>
      </c>
      <c r="N19" s="488">
        <v>0</v>
      </c>
      <c r="O19" s="488">
        <v>0</v>
      </c>
    </row>
    <row r="20" spans="1:15" s="486" customFormat="1" ht="22.5" customHeight="1">
      <c r="A20" s="488">
        <v>18</v>
      </c>
      <c r="B20" s="488" t="s">
        <v>2792</v>
      </c>
      <c r="C20" s="488" t="s">
        <v>106</v>
      </c>
      <c r="D20" s="488" t="s">
        <v>10305</v>
      </c>
      <c r="E20" s="489" t="s">
        <v>2793</v>
      </c>
      <c r="F20" s="488" t="s">
        <v>2002</v>
      </c>
      <c r="G20" s="488" t="s">
        <v>2003</v>
      </c>
      <c r="H20" s="488" t="s">
        <v>105</v>
      </c>
      <c r="I20" s="488" t="s">
        <v>9250</v>
      </c>
      <c r="J20" s="488" t="s">
        <v>99</v>
      </c>
      <c r="K20" s="488" t="s">
        <v>9829</v>
      </c>
      <c r="L20" s="488" t="s">
        <v>9831</v>
      </c>
      <c r="M20" s="488">
        <v>0</v>
      </c>
      <c r="N20" s="488">
        <v>0</v>
      </c>
      <c r="O20" s="488">
        <v>0</v>
      </c>
    </row>
    <row r="21" spans="1:15" s="486" customFormat="1" ht="22.5" customHeight="1">
      <c r="A21" s="488">
        <v>19</v>
      </c>
      <c r="B21" s="488" t="s">
        <v>3039</v>
      </c>
      <c r="C21" s="488" t="s">
        <v>77</v>
      </c>
      <c r="D21" s="488" t="s">
        <v>10305</v>
      </c>
      <c r="E21" s="489" t="s">
        <v>3040</v>
      </c>
      <c r="F21" s="488" t="s">
        <v>2002</v>
      </c>
      <c r="G21" s="488" t="s">
        <v>2003</v>
      </c>
      <c r="H21" s="488" t="s">
        <v>105</v>
      </c>
      <c r="I21" s="488" t="s">
        <v>9250</v>
      </c>
      <c r="J21" s="488" t="s">
        <v>99</v>
      </c>
      <c r="K21" s="488" t="s">
        <v>9829</v>
      </c>
      <c r="L21" s="488" t="s">
        <v>9831</v>
      </c>
      <c r="M21" s="488">
        <v>0</v>
      </c>
      <c r="N21" s="488">
        <v>0</v>
      </c>
      <c r="O21" s="488">
        <v>0</v>
      </c>
    </row>
    <row r="22" spans="1:15" s="486" customFormat="1" ht="22.5" customHeight="1">
      <c r="A22" s="488">
        <v>20</v>
      </c>
      <c r="B22" s="488" t="s">
        <v>3237</v>
      </c>
      <c r="C22" s="488" t="s">
        <v>77</v>
      </c>
      <c r="D22" s="488" t="s">
        <v>10305</v>
      </c>
      <c r="E22" s="489" t="s">
        <v>3238</v>
      </c>
      <c r="F22" s="488" t="s">
        <v>2002</v>
      </c>
      <c r="G22" s="488" t="s">
        <v>2003</v>
      </c>
      <c r="H22" s="488" t="s">
        <v>105</v>
      </c>
      <c r="I22" s="488" t="s">
        <v>9250</v>
      </c>
      <c r="J22" s="488" t="s">
        <v>99</v>
      </c>
      <c r="K22" s="488" t="s">
        <v>9829</v>
      </c>
      <c r="L22" s="488"/>
      <c r="M22" s="488">
        <v>0</v>
      </c>
      <c r="N22" s="488">
        <v>0</v>
      </c>
      <c r="O22" s="488">
        <v>0</v>
      </c>
    </row>
    <row r="23" spans="1:15" s="486" customFormat="1" ht="22.5" customHeight="1">
      <c r="A23" s="488">
        <v>21</v>
      </c>
      <c r="B23" s="488" t="s">
        <v>3576</v>
      </c>
      <c r="C23" s="488" t="s">
        <v>106</v>
      </c>
      <c r="D23" s="488" t="s">
        <v>10305</v>
      </c>
      <c r="E23" s="489" t="s">
        <v>3577</v>
      </c>
      <c r="F23" s="488" t="s">
        <v>2002</v>
      </c>
      <c r="G23" s="488" t="s">
        <v>2003</v>
      </c>
      <c r="H23" s="488" t="s">
        <v>105</v>
      </c>
      <c r="I23" s="488" t="s">
        <v>9250</v>
      </c>
      <c r="J23" s="488" t="s">
        <v>99</v>
      </c>
      <c r="K23" s="488" t="s">
        <v>9829</v>
      </c>
      <c r="L23" s="488" t="s">
        <v>9831</v>
      </c>
      <c r="M23" s="488">
        <v>0</v>
      </c>
      <c r="N23" s="488">
        <v>0</v>
      </c>
      <c r="O23" s="488">
        <v>0</v>
      </c>
    </row>
    <row r="24" spans="1:15" s="486" customFormat="1" ht="22.5" customHeight="1">
      <c r="A24" s="488">
        <v>22</v>
      </c>
      <c r="B24" s="488" t="s">
        <v>3622</v>
      </c>
      <c r="C24" s="488" t="s">
        <v>77</v>
      </c>
      <c r="D24" s="488" t="s">
        <v>10305</v>
      </c>
      <c r="E24" s="489" t="s">
        <v>3623</v>
      </c>
      <c r="F24" s="488" t="s">
        <v>2002</v>
      </c>
      <c r="G24" s="488" t="s">
        <v>2003</v>
      </c>
      <c r="H24" s="488" t="s">
        <v>105</v>
      </c>
      <c r="I24" s="488" t="s">
        <v>9250</v>
      </c>
      <c r="J24" s="488" t="s">
        <v>99</v>
      </c>
      <c r="K24" s="488" t="s">
        <v>9829</v>
      </c>
      <c r="L24" s="488" t="s">
        <v>9831</v>
      </c>
      <c r="M24" s="488">
        <v>0</v>
      </c>
      <c r="N24" s="488">
        <v>0</v>
      </c>
      <c r="O24" s="488">
        <v>0</v>
      </c>
    </row>
    <row r="25" spans="1:15" s="486" customFormat="1" ht="22.5" customHeight="1">
      <c r="A25" s="488">
        <v>23</v>
      </c>
      <c r="B25" s="488" t="s">
        <v>3792</v>
      </c>
      <c r="C25" s="488" t="s">
        <v>106</v>
      </c>
      <c r="D25" s="488" t="s">
        <v>10305</v>
      </c>
      <c r="E25" s="489" t="s">
        <v>3793</v>
      </c>
      <c r="F25" s="488" t="s">
        <v>2002</v>
      </c>
      <c r="G25" s="488" t="s">
        <v>2003</v>
      </c>
      <c r="H25" s="488" t="s">
        <v>98</v>
      </c>
      <c r="I25" s="488" t="s">
        <v>9250</v>
      </c>
      <c r="J25" s="488" t="s">
        <v>99</v>
      </c>
      <c r="K25" s="488" t="s">
        <v>9829</v>
      </c>
      <c r="L25" s="488" t="s">
        <v>9831</v>
      </c>
      <c r="M25" s="488">
        <v>0</v>
      </c>
      <c r="N25" s="488">
        <v>0</v>
      </c>
      <c r="O25" s="488">
        <v>0</v>
      </c>
    </row>
    <row r="26" spans="1:15" s="486" customFormat="1" ht="22.5" customHeight="1">
      <c r="A26" s="488">
        <v>24</v>
      </c>
      <c r="B26" s="488" t="s">
        <v>3811</v>
      </c>
      <c r="C26" s="488" t="s">
        <v>106</v>
      </c>
      <c r="D26" s="488" t="s">
        <v>10305</v>
      </c>
      <c r="E26" s="489" t="s">
        <v>3812</v>
      </c>
      <c r="F26" s="488" t="s">
        <v>2002</v>
      </c>
      <c r="G26" s="488" t="s">
        <v>2003</v>
      </c>
      <c r="H26" s="488" t="s">
        <v>105</v>
      </c>
      <c r="I26" s="488" t="s">
        <v>9250</v>
      </c>
      <c r="J26" s="488" t="s">
        <v>99</v>
      </c>
      <c r="K26" s="488" t="s">
        <v>9829</v>
      </c>
      <c r="L26" s="488" t="s">
        <v>9831</v>
      </c>
      <c r="M26" s="488">
        <v>0</v>
      </c>
      <c r="N26" s="488">
        <v>0</v>
      </c>
      <c r="O26" s="488">
        <v>0</v>
      </c>
    </row>
    <row r="27" spans="1:15" s="486" customFormat="1" ht="22.5" customHeight="1">
      <c r="A27" s="488">
        <v>25</v>
      </c>
      <c r="B27" s="488" t="s">
        <v>3820</v>
      </c>
      <c r="C27" s="488" t="s">
        <v>106</v>
      </c>
      <c r="D27" s="488" t="s">
        <v>10305</v>
      </c>
      <c r="E27" s="489" t="s">
        <v>3821</v>
      </c>
      <c r="F27" s="488" t="s">
        <v>2002</v>
      </c>
      <c r="G27" s="488" t="s">
        <v>2003</v>
      </c>
      <c r="H27" s="488" t="s">
        <v>98</v>
      </c>
      <c r="I27" s="488" t="s">
        <v>9250</v>
      </c>
      <c r="J27" s="488" t="s">
        <v>99</v>
      </c>
      <c r="K27" s="488" t="s">
        <v>9829</v>
      </c>
      <c r="L27" s="488" t="s">
        <v>9831</v>
      </c>
      <c r="M27" s="488">
        <v>0</v>
      </c>
      <c r="N27" s="488">
        <v>0</v>
      </c>
      <c r="O27" s="488">
        <v>0</v>
      </c>
    </row>
    <row r="28" spans="1:15" s="486" customFormat="1" ht="22.5" customHeight="1">
      <c r="A28" s="488">
        <v>26</v>
      </c>
      <c r="B28" s="488" t="s">
        <v>3826</v>
      </c>
      <c r="C28" s="488" t="s">
        <v>316</v>
      </c>
      <c r="D28" s="488" t="s">
        <v>10305</v>
      </c>
      <c r="E28" s="489" t="s">
        <v>3827</v>
      </c>
      <c r="F28" s="488" t="s">
        <v>2002</v>
      </c>
      <c r="G28" s="488" t="s">
        <v>2003</v>
      </c>
      <c r="H28" s="488" t="s">
        <v>105</v>
      </c>
      <c r="I28" s="488" t="s">
        <v>9250</v>
      </c>
      <c r="J28" s="488" t="s">
        <v>99</v>
      </c>
      <c r="K28" s="488" t="s">
        <v>9829</v>
      </c>
      <c r="L28" s="488" t="s">
        <v>9831</v>
      </c>
      <c r="M28" s="488">
        <v>0</v>
      </c>
      <c r="N28" s="488">
        <v>0</v>
      </c>
      <c r="O28" s="488">
        <v>0</v>
      </c>
    </row>
    <row r="29" spans="1:15" s="486" customFormat="1" ht="22.5" customHeight="1">
      <c r="A29" s="488">
        <v>27</v>
      </c>
      <c r="B29" s="488" t="s">
        <v>3903</v>
      </c>
      <c r="C29" s="488" t="s">
        <v>106</v>
      </c>
      <c r="D29" s="488" t="s">
        <v>10305</v>
      </c>
      <c r="E29" s="489" t="s">
        <v>3904</v>
      </c>
      <c r="F29" s="488" t="s">
        <v>2002</v>
      </c>
      <c r="G29" s="488" t="s">
        <v>2003</v>
      </c>
      <c r="H29" s="488" t="s">
        <v>105</v>
      </c>
      <c r="I29" s="488" t="s">
        <v>9250</v>
      </c>
      <c r="J29" s="488" t="s">
        <v>99</v>
      </c>
      <c r="K29" s="488" t="s">
        <v>9829</v>
      </c>
      <c r="L29" s="488"/>
      <c r="M29" s="488">
        <v>0</v>
      </c>
      <c r="N29" s="488">
        <v>0</v>
      </c>
      <c r="O29" s="488">
        <v>0</v>
      </c>
    </row>
    <row r="30" spans="1:15" s="486" customFormat="1" ht="22.5" customHeight="1">
      <c r="A30" s="488">
        <v>28</v>
      </c>
      <c r="B30" s="488" t="s">
        <v>4188</v>
      </c>
      <c r="C30" s="488" t="s">
        <v>106</v>
      </c>
      <c r="D30" s="488" t="s">
        <v>10305</v>
      </c>
      <c r="E30" s="489" t="s">
        <v>4189</v>
      </c>
      <c r="F30" s="488" t="s">
        <v>2002</v>
      </c>
      <c r="G30" s="488" t="s">
        <v>2003</v>
      </c>
      <c r="H30" s="488" t="s">
        <v>105</v>
      </c>
      <c r="I30" s="488" t="s">
        <v>9250</v>
      </c>
      <c r="J30" s="488" t="s">
        <v>99</v>
      </c>
      <c r="K30" s="488" t="s">
        <v>9829</v>
      </c>
      <c r="L30" s="488" t="s">
        <v>9831</v>
      </c>
      <c r="M30" s="488">
        <v>0</v>
      </c>
      <c r="N30" s="488">
        <v>0</v>
      </c>
      <c r="O30" s="488">
        <v>0</v>
      </c>
    </row>
    <row r="31" spans="1:15" s="486" customFormat="1" ht="22.5" customHeight="1">
      <c r="A31" s="488">
        <v>29</v>
      </c>
      <c r="B31" s="488" t="s">
        <v>4301</v>
      </c>
      <c r="C31" s="488" t="s">
        <v>106</v>
      </c>
      <c r="D31" s="488" t="s">
        <v>10305</v>
      </c>
      <c r="E31" s="489" t="s">
        <v>4302</v>
      </c>
      <c r="F31" s="488" t="s">
        <v>2002</v>
      </c>
      <c r="G31" s="488" t="s">
        <v>2003</v>
      </c>
      <c r="H31" s="488" t="s">
        <v>98</v>
      </c>
      <c r="I31" s="488" t="s">
        <v>9250</v>
      </c>
      <c r="J31" s="488" t="s">
        <v>99</v>
      </c>
      <c r="K31" s="488" t="s">
        <v>9829</v>
      </c>
      <c r="L31" s="488" t="s">
        <v>9831</v>
      </c>
      <c r="M31" s="488">
        <v>0</v>
      </c>
      <c r="N31" s="488">
        <v>0</v>
      </c>
      <c r="O31" s="488">
        <v>0</v>
      </c>
    </row>
    <row r="32" spans="1:15" s="486" customFormat="1" ht="22.5" customHeight="1">
      <c r="A32" s="488">
        <v>30</v>
      </c>
      <c r="B32" s="488" t="s">
        <v>4459</v>
      </c>
      <c r="C32" s="488" t="s">
        <v>77</v>
      </c>
      <c r="D32" s="488" t="s">
        <v>10305</v>
      </c>
      <c r="E32" s="489" t="s">
        <v>4460</v>
      </c>
      <c r="F32" s="488" t="s">
        <v>2002</v>
      </c>
      <c r="G32" s="488" t="s">
        <v>2003</v>
      </c>
      <c r="H32" s="488" t="s">
        <v>105</v>
      </c>
      <c r="I32" s="488" t="s">
        <v>9250</v>
      </c>
      <c r="J32" s="488" t="s">
        <v>99</v>
      </c>
      <c r="K32" s="488" t="s">
        <v>9829</v>
      </c>
      <c r="L32" s="488" t="s">
        <v>9831</v>
      </c>
      <c r="M32" s="488">
        <v>0</v>
      </c>
      <c r="N32" s="488">
        <v>0</v>
      </c>
      <c r="O32" s="488">
        <v>0</v>
      </c>
    </row>
    <row r="33" spans="1:15" s="486" customFormat="1" ht="22.5" customHeight="1">
      <c r="A33" s="488">
        <v>31</v>
      </c>
      <c r="B33" s="488" t="s">
        <v>4675</v>
      </c>
      <c r="C33" s="488" t="s">
        <v>235</v>
      </c>
      <c r="D33" s="488" t="s">
        <v>10305</v>
      </c>
      <c r="E33" s="489" t="s">
        <v>4676</v>
      </c>
      <c r="F33" s="488" t="s">
        <v>2002</v>
      </c>
      <c r="G33" s="488" t="s">
        <v>2003</v>
      </c>
      <c r="H33" s="488" t="s">
        <v>98</v>
      </c>
      <c r="I33" s="488" t="s">
        <v>9250</v>
      </c>
      <c r="J33" s="488" t="s">
        <v>99</v>
      </c>
      <c r="K33" s="488" t="s">
        <v>9829</v>
      </c>
      <c r="L33" s="488" t="s">
        <v>9831</v>
      </c>
      <c r="M33" s="488">
        <v>0</v>
      </c>
      <c r="N33" s="488">
        <v>0</v>
      </c>
      <c r="O33" s="488">
        <v>0</v>
      </c>
    </row>
    <row r="34" spans="1:15" s="486" customFormat="1" ht="22.5" customHeight="1">
      <c r="A34" s="488">
        <v>32</v>
      </c>
      <c r="B34" s="488" t="s">
        <v>5200</v>
      </c>
      <c r="C34" s="488" t="s">
        <v>235</v>
      </c>
      <c r="D34" s="488" t="s">
        <v>10305</v>
      </c>
      <c r="E34" s="489" t="s">
        <v>5201</v>
      </c>
      <c r="F34" s="488" t="s">
        <v>988</v>
      </c>
      <c r="G34" s="488" t="s">
        <v>989</v>
      </c>
      <c r="H34" s="488" t="s">
        <v>105</v>
      </c>
      <c r="I34" s="488" t="s">
        <v>9250</v>
      </c>
      <c r="J34" s="488" t="s">
        <v>99</v>
      </c>
      <c r="K34" s="488" t="s">
        <v>988</v>
      </c>
      <c r="L34" s="488"/>
      <c r="M34" s="488">
        <v>0</v>
      </c>
      <c r="N34" s="488">
        <v>0</v>
      </c>
      <c r="O34" s="488">
        <v>0</v>
      </c>
    </row>
    <row r="35" spans="1:15" s="486" customFormat="1" ht="22.5" customHeight="1">
      <c r="A35" s="488">
        <v>33</v>
      </c>
      <c r="B35" s="488" t="s">
        <v>5209</v>
      </c>
      <c r="C35" s="488" t="s">
        <v>253</v>
      </c>
      <c r="D35" s="488" t="s">
        <v>10305</v>
      </c>
      <c r="E35" s="489" t="s">
        <v>5210</v>
      </c>
      <c r="F35" s="488" t="s">
        <v>988</v>
      </c>
      <c r="G35" s="488" t="s">
        <v>989</v>
      </c>
      <c r="H35" s="488" t="s">
        <v>98</v>
      </c>
      <c r="I35" s="488" t="s">
        <v>9250</v>
      </c>
      <c r="J35" s="488" t="s">
        <v>99</v>
      </c>
      <c r="K35" s="488" t="s">
        <v>988</v>
      </c>
      <c r="L35" s="488"/>
      <c r="M35" s="488">
        <v>0</v>
      </c>
      <c r="N35" s="488">
        <v>0</v>
      </c>
      <c r="O35" s="488">
        <v>0</v>
      </c>
    </row>
    <row r="36" spans="1:15" s="486" customFormat="1" ht="22.5" customHeight="1">
      <c r="A36" s="488">
        <v>34</v>
      </c>
      <c r="B36" s="488" t="s">
        <v>5213</v>
      </c>
      <c r="C36" s="488" t="s">
        <v>253</v>
      </c>
      <c r="D36" s="488" t="s">
        <v>10305</v>
      </c>
      <c r="E36" s="489" t="s">
        <v>5214</v>
      </c>
      <c r="F36" s="488" t="s">
        <v>988</v>
      </c>
      <c r="G36" s="488" t="s">
        <v>989</v>
      </c>
      <c r="H36" s="488" t="s">
        <v>105</v>
      </c>
      <c r="I36" s="488" t="s">
        <v>9250</v>
      </c>
      <c r="J36" s="488" t="s">
        <v>287</v>
      </c>
      <c r="K36" s="488" t="s">
        <v>988</v>
      </c>
      <c r="L36" s="488"/>
      <c r="M36" s="488">
        <v>0</v>
      </c>
      <c r="N36" s="488">
        <v>0</v>
      </c>
      <c r="O36" s="488">
        <v>0</v>
      </c>
    </row>
    <row r="37" spans="1:15" s="486" customFormat="1" ht="22.5" customHeight="1">
      <c r="A37" s="488">
        <v>35</v>
      </c>
      <c r="B37" s="488" t="s">
        <v>5237</v>
      </c>
      <c r="C37" s="488" t="s">
        <v>316</v>
      </c>
      <c r="D37" s="488" t="s">
        <v>10305</v>
      </c>
      <c r="E37" s="489" t="s">
        <v>5238</v>
      </c>
      <c r="F37" s="488" t="s">
        <v>988</v>
      </c>
      <c r="G37" s="488" t="s">
        <v>989</v>
      </c>
      <c r="H37" s="488" t="s">
        <v>105</v>
      </c>
      <c r="I37" s="488" t="s">
        <v>9250</v>
      </c>
      <c r="J37" s="488" t="s">
        <v>99</v>
      </c>
      <c r="K37" s="488" t="s">
        <v>988</v>
      </c>
      <c r="L37" s="488"/>
      <c r="M37" s="488">
        <v>0</v>
      </c>
      <c r="N37" s="488">
        <v>0</v>
      </c>
      <c r="O37" s="488">
        <v>0</v>
      </c>
    </row>
    <row r="38" spans="1:15" s="486" customFormat="1" ht="22.5" customHeight="1">
      <c r="A38" s="488">
        <v>36</v>
      </c>
      <c r="B38" s="488" t="s">
        <v>5338</v>
      </c>
      <c r="C38" s="488" t="s">
        <v>235</v>
      </c>
      <c r="D38" s="488" t="s">
        <v>10305</v>
      </c>
      <c r="E38" s="489" t="s">
        <v>5339</v>
      </c>
      <c r="F38" s="488" t="s">
        <v>5290</v>
      </c>
      <c r="G38" s="488" t="s">
        <v>1009</v>
      </c>
      <c r="H38" s="488" t="s">
        <v>98</v>
      </c>
      <c r="I38" s="488" t="s">
        <v>9250</v>
      </c>
      <c r="J38" s="488" t="s">
        <v>99</v>
      </c>
      <c r="K38" s="488" t="s">
        <v>988</v>
      </c>
      <c r="L38" s="488"/>
      <c r="M38" s="488">
        <v>0</v>
      </c>
      <c r="N38" s="488">
        <v>0</v>
      </c>
      <c r="O38" s="488">
        <v>0</v>
      </c>
    </row>
    <row r="39" spans="1:15" s="486" customFormat="1" ht="22.5" customHeight="1">
      <c r="A39" s="488">
        <v>37</v>
      </c>
      <c r="B39" s="488" t="s">
        <v>5352</v>
      </c>
      <c r="C39" s="488" t="s">
        <v>235</v>
      </c>
      <c r="D39" s="488" t="s">
        <v>10305</v>
      </c>
      <c r="E39" s="489" t="s">
        <v>5353</v>
      </c>
      <c r="F39" s="488" t="s">
        <v>5362</v>
      </c>
      <c r="G39" s="488" t="s">
        <v>1009</v>
      </c>
      <c r="H39" s="488" t="s">
        <v>105</v>
      </c>
      <c r="I39" s="488" t="s">
        <v>9250</v>
      </c>
      <c r="J39" s="488" t="s">
        <v>287</v>
      </c>
      <c r="K39" s="488" t="s">
        <v>988</v>
      </c>
      <c r="L39" s="488"/>
      <c r="M39" s="488">
        <v>0</v>
      </c>
      <c r="N39" s="488">
        <v>0</v>
      </c>
      <c r="O39" s="488">
        <v>0</v>
      </c>
    </row>
    <row r="40" spans="1:15" s="486" customFormat="1" ht="22.5" customHeight="1">
      <c r="A40" s="488">
        <v>38</v>
      </c>
      <c r="B40" s="488" t="s">
        <v>5375</v>
      </c>
      <c r="C40" s="488" t="s">
        <v>106</v>
      </c>
      <c r="D40" s="488" t="s">
        <v>10305</v>
      </c>
      <c r="E40" s="489" t="s">
        <v>5376</v>
      </c>
      <c r="F40" s="488" t="s">
        <v>1008</v>
      </c>
      <c r="G40" s="488" t="s">
        <v>1009</v>
      </c>
      <c r="H40" s="488" t="s">
        <v>105</v>
      </c>
      <c r="I40" s="488" t="s">
        <v>9250</v>
      </c>
      <c r="J40" s="488" t="s">
        <v>99</v>
      </c>
      <c r="K40" s="488" t="s">
        <v>988</v>
      </c>
      <c r="L40" s="488"/>
      <c r="M40" s="488">
        <v>0</v>
      </c>
      <c r="N40" s="488">
        <v>0</v>
      </c>
      <c r="O40" s="488">
        <v>0</v>
      </c>
    </row>
    <row r="41" spans="1:15" s="486" customFormat="1" ht="22.5" customHeight="1">
      <c r="A41" s="488">
        <v>39</v>
      </c>
      <c r="B41" s="488" t="s">
        <v>5424</v>
      </c>
      <c r="C41" s="488" t="s">
        <v>235</v>
      </c>
      <c r="D41" s="488" t="s">
        <v>10305</v>
      </c>
      <c r="E41" s="489" t="s">
        <v>5425</v>
      </c>
      <c r="F41" s="488" t="s">
        <v>5423</v>
      </c>
      <c r="G41" s="488" t="s">
        <v>1009</v>
      </c>
      <c r="H41" s="488" t="s">
        <v>105</v>
      </c>
      <c r="I41" s="488" t="s">
        <v>9250</v>
      </c>
      <c r="J41" s="488" t="s">
        <v>287</v>
      </c>
      <c r="K41" s="488" t="s">
        <v>988</v>
      </c>
      <c r="L41" s="488"/>
      <c r="M41" s="488">
        <v>0</v>
      </c>
      <c r="N41" s="488">
        <v>0</v>
      </c>
      <c r="O41" s="488">
        <v>0</v>
      </c>
    </row>
    <row r="42" spans="1:15" s="486" customFormat="1" ht="22.5" customHeight="1">
      <c r="A42" s="488">
        <v>40</v>
      </c>
      <c r="B42" s="488" t="s">
        <v>5460</v>
      </c>
      <c r="C42" s="488" t="s">
        <v>77</v>
      </c>
      <c r="D42" s="488" t="s">
        <v>10305</v>
      </c>
      <c r="E42" s="489" t="s">
        <v>5461</v>
      </c>
      <c r="F42" s="488" t="s">
        <v>5450</v>
      </c>
      <c r="G42" s="488" t="s">
        <v>5451</v>
      </c>
      <c r="H42" s="488" t="s">
        <v>105</v>
      </c>
      <c r="I42" s="488" t="s">
        <v>9250</v>
      </c>
      <c r="J42" s="488" t="s">
        <v>287</v>
      </c>
      <c r="K42" s="488" t="s">
        <v>988</v>
      </c>
      <c r="L42" s="488"/>
      <c r="M42" s="488">
        <v>0</v>
      </c>
      <c r="N42" s="488">
        <v>0</v>
      </c>
      <c r="O42" s="488">
        <v>0</v>
      </c>
    </row>
    <row r="43" spans="1:15" s="486" customFormat="1" ht="22.5" customHeight="1">
      <c r="A43" s="488">
        <v>41</v>
      </c>
      <c r="B43" s="488" t="s">
        <v>5560</v>
      </c>
      <c r="C43" s="488" t="s">
        <v>235</v>
      </c>
      <c r="D43" s="488" t="s">
        <v>10305</v>
      </c>
      <c r="E43" s="489" t="s">
        <v>5561</v>
      </c>
      <c r="F43" s="488" t="s">
        <v>5508</v>
      </c>
      <c r="G43" s="488" t="s">
        <v>5451</v>
      </c>
      <c r="H43" s="488" t="s">
        <v>105</v>
      </c>
      <c r="I43" s="488" t="s">
        <v>9250</v>
      </c>
      <c r="J43" s="488" t="s">
        <v>99</v>
      </c>
      <c r="K43" s="488" t="s">
        <v>988</v>
      </c>
      <c r="L43" s="488"/>
      <c r="M43" s="488">
        <v>0</v>
      </c>
      <c r="N43" s="488">
        <v>0</v>
      </c>
      <c r="O43" s="488">
        <v>0</v>
      </c>
    </row>
    <row r="44" spans="1:15" s="486" customFormat="1" ht="22.5" customHeight="1">
      <c r="A44" s="488">
        <v>42</v>
      </c>
      <c r="B44" s="488" t="s">
        <v>6045</v>
      </c>
      <c r="C44" s="488" t="s">
        <v>235</v>
      </c>
      <c r="D44" s="488" t="s">
        <v>10305</v>
      </c>
      <c r="E44" s="489" t="s">
        <v>6046</v>
      </c>
      <c r="F44" s="488" t="s">
        <v>5617</v>
      </c>
      <c r="G44" s="488" t="s">
        <v>5618</v>
      </c>
      <c r="H44" s="488" t="s">
        <v>105</v>
      </c>
      <c r="I44" s="488" t="s">
        <v>9250</v>
      </c>
      <c r="J44" s="488" t="s">
        <v>99</v>
      </c>
      <c r="K44" s="488" t="s">
        <v>9830</v>
      </c>
      <c r="L44" s="488"/>
      <c r="M44" s="488">
        <v>0</v>
      </c>
      <c r="N44" s="488">
        <v>0</v>
      </c>
      <c r="O44" s="488">
        <v>0</v>
      </c>
    </row>
    <row r="45" spans="1:15" s="486" customFormat="1" ht="22.5" customHeight="1">
      <c r="A45" s="488">
        <v>43</v>
      </c>
      <c r="B45" s="488" t="s">
        <v>6103</v>
      </c>
      <c r="C45" s="488" t="s">
        <v>235</v>
      </c>
      <c r="D45" s="488" t="s">
        <v>10305</v>
      </c>
      <c r="E45" s="489" t="s">
        <v>6104</v>
      </c>
      <c r="F45" s="488" t="s">
        <v>654</v>
      </c>
      <c r="G45" s="488" t="s">
        <v>655</v>
      </c>
      <c r="H45" s="488" t="s">
        <v>98</v>
      </c>
      <c r="I45" s="488" t="s">
        <v>9250</v>
      </c>
      <c r="J45" s="488" t="s">
        <v>287</v>
      </c>
      <c r="K45" s="488" t="s">
        <v>9828</v>
      </c>
      <c r="L45" s="488"/>
      <c r="M45" s="488">
        <v>0</v>
      </c>
      <c r="N45" s="488">
        <v>0</v>
      </c>
      <c r="O45" s="488">
        <v>0</v>
      </c>
    </row>
    <row r="46" spans="1:15" s="486" customFormat="1" ht="22.5" customHeight="1">
      <c r="A46" s="488">
        <v>44</v>
      </c>
      <c r="B46" s="488" t="s">
        <v>6257</v>
      </c>
      <c r="C46" s="488" t="s">
        <v>106</v>
      </c>
      <c r="D46" s="488" t="s">
        <v>10305</v>
      </c>
      <c r="E46" s="489" t="s">
        <v>6258</v>
      </c>
      <c r="F46" s="488" t="s">
        <v>6269</v>
      </c>
      <c r="G46" s="488" t="s">
        <v>5438</v>
      </c>
      <c r="H46" s="488" t="s">
        <v>98</v>
      </c>
      <c r="I46" s="488" t="s">
        <v>9250</v>
      </c>
      <c r="J46" s="488" t="s">
        <v>99</v>
      </c>
      <c r="K46" s="488" t="s">
        <v>9830</v>
      </c>
      <c r="L46" s="488"/>
      <c r="M46" s="488">
        <v>0</v>
      </c>
      <c r="N46" s="488">
        <v>0</v>
      </c>
      <c r="O46" s="488">
        <v>0</v>
      </c>
    </row>
    <row r="47" spans="1:15" s="486" customFormat="1" ht="22.5" customHeight="1">
      <c r="A47" s="488">
        <v>45</v>
      </c>
      <c r="B47" s="488" t="s">
        <v>6473</v>
      </c>
      <c r="C47" s="488" t="s">
        <v>235</v>
      </c>
      <c r="D47" s="488" t="s">
        <v>10305</v>
      </c>
      <c r="E47" s="489" t="s">
        <v>6474</v>
      </c>
      <c r="F47" s="488" t="s">
        <v>6407</v>
      </c>
      <c r="G47" s="488" t="s">
        <v>6391</v>
      </c>
      <c r="H47" s="488" t="s">
        <v>98</v>
      </c>
      <c r="I47" s="488" t="s">
        <v>9250</v>
      </c>
      <c r="J47" s="488" t="s">
        <v>99</v>
      </c>
      <c r="K47" s="488" t="s">
        <v>9830</v>
      </c>
      <c r="L47" s="488"/>
      <c r="M47" s="488">
        <v>0</v>
      </c>
      <c r="N47" s="488">
        <v>0</v>
      </c>
      <c r="O47" s="488">
        <v>0</v>
      </c>
    </row>
    <row r="48" spans="1:15" s="486" customFormat="1" ht="22.5" customHeight="1">
      <c r="A48" s="488">
        <v>46</v>
      </c>
      <c r="B48" s="488" t="s">
        <v>6541</v>
      </c>
      <c r="C48" s="488" t="s">
        <v>106</v>
      </c>
      <c r="D48" s="488" t="s">
        <v>10305</v>
      </c>
      <c r="E48" s="489" t="s">
        <v>6542</v>
      </c>
      <c r="F48" s="488" t="s">
        <v>6540</v>
      </c>
      <c r="G48" s="488" t="s">
        <v>4748</v>
      </c>
      <c r="H48" s="488" t="s">
        <v>105</v>
      </c>
      <c r="I48" s="488" t="s">
        <v>9250</v>
      </c>
      <c r="J48" s="488" t="s">
        <v>99</v>
      </c>
      <c r="K48" s="488" t="s">
        <v>9830</v>
      </c>
      <c r="L48" s="488"/>
      <c r="M48" s="488">
        <v>0</v>
      </c>
      <c r="N48" s="488">
        <v>0</v>
      </c>
      <c r="O48" s="488">
        <v>0</v>
      </c>
    </row>
    <row r="49" spans="1:15" s="486" customFormat="1" ht="22.5" customHeight="1">
      <c r="A49" s="488">
        <v>47</v>
      </c>
      <c r="B49" s="488" t="s">
        <v>6589</v>
      </c>
      <c r="C49" s="488" t="s">
        <v>106</v>
      </c>
      <c r="D49" s="488" t="s">
        <v>10305</v>
      </c>
      <c r="E49" s="489" t="s">
        <v>6590</v>
      </c>
      <c r="F49" s="488" t="s">
        <v>6540</v>
      </c>
      <c r="G49" s="488" t="s">
        <v>4748</v>
      </c>
      <c r="H49" s="488" t="s">
        <v>105</v>
      </c>
      <c r="I49" s="488" t="s">
        <v>9250</v>
      </c>
      <c r="J49" s="488" t="s">
        <v>99</v>
      </c>
      <c r="K49" s="488" t="s">
        <v>9830</v>
      </c>
      <c r="L49" s="488"/>
      <c r="M49" s="488">
        <v>0</v>
      </c>
      <c r="N49" s="488">
        <v>0</v>
      </c>
      <c r="O49" s="488">
        <v>0</v>
      </c>
    </row>
    <row r="50" spans="1:15" s="486" customFormat="1" ht="22.5" customHeight="1">
      <c r="A50" s="488">
        <v>48</v>
      </c>
      <c r="B50" s="488" t="s">
        <v>6781</v>
      </c>
      <c r="C50" s="488" t="s">
        <v>235</v>
      </c>
      <c r="D50" s="488" t="s">
        <v>10305</v>
      </c>
      <c r="E50" s="489" t="s">
        <v>6782</v>
      </c>
      <c r="F50" s="488" t="s">
        <v>6774</v>
      </c>
      <c r="G50" s="488" t="s">
        <v>4748</v>
      </c>
      <c r="H50" s="488" t="s">
        <v>105</v>
      </c>
      <c r="I50" s="488" t="s">
        <v>9250</v>
      </c>
      <c r="J50" s="488" t="s">
        <v>99</v>
      </c>
      <c r="K50" s="488" t="s">
        <v>9830</v>
      </c>
      <c r="L50" s="488"/>
      <c r="M50" s="488">
        <v>0</v>
      </c>
      <c r="N50" s="488">
        <v>0</v>
      </c>
      <c r="O50" s="488">
        <v>0</v>
      </c>
    </row>
    <row r="51" spans="1:15" s="486" customFormat="1" ht="22.5" customHeight="1">
      <c r="A51" s="488">
        <v>49</v>
      </c>
      <c r="B51" s="488" t="s">
        <v>6828</v>
      </c>
      <c r="C51" s="488" t="s">
        <v>106</v>
      </c>
      <c r="D51" s="488" t="s">
        <v>10305</v>
      </c>
      <c r="E51" s="489" t="s">
        <v>6829</v>
      </c>
      <c r="F51" s="488" t="s">
        <v>6813</v>
      </c>
      <c r="G51" s="488" t="s">
        <v>6814</v>
      </c>
      <c r="H51" s="488" t="s">
        <v>105</v>
      </c>
      <c r="I51" s="488" t="s">
        <v>9250</v>
      </c>
      <c r="J51" s="488" t="s">
        <v>99</v>
      </c>
      <c r="K51" s="488" t="s">
        <v>6813</v>
      </c>
      <c r="L51" s="488"/>
      <c r="M51" s="488">
        <v>0</v>
      </c>
      <c r="N51" s="488">
        <v>0</v>
      </c>
      <c r="O51" s="488">
        <v>0</v>
      </c>
    </row>
    <row r="52" spans="1:15" s="486" customFormat="1" ht="22.5" customHeight="1">
      <c r="A52" s="488">
        <v>50</v>
      </c>
      <c r="B52" s="488" t="s">
        <v>6867</v>
      </c>
      <c r="C52" s="488" t="s">
        <v>106</v>
      </c>
      <c r="D52" s="488" t="s">
        <v>10305</v>
      </c>
      <c r="E52" s="489" t="s">
        <v>6868</v>
      </c>
      <c r="F52" s="488" t="s">
        <v>6813</v>
      </c>
      <c r="G52" s="488" t="s">
        <v>6814</v>
      </c>
      <c r="H52" s="488" t="s">
        <v>105</v>
      </c>
      <c r="I52" s="488" t="s">
        <v>9250</v>
      </c>
      <c r="J52" s="488" t="s">
        <v>99</v>
      </c>
      <c r="K52" s="488" t="s">
        <v>6813</v>
      </c>
      <c r="L52" s="488"/>
      <c r="M52" s="488">
        <v>0</v>
      </c>
      <c r="N52" s="488">
        <v>0</v>
      </c>
      <c r="O52" s="488">
        <v>0</v>
      </c>
    </row>
    <row r="53" spans="1:15" s="486" customFormat="1" ht="22.5" customHeight="1">
      <c r="A53" s="488">
        <v>51</v>
      </c>
      <c r="B53" s="488" t="s">
        <v>6958</v>
      </c>
      <c r="C53" s="488" t="s">
        <v>106</v>
      </c>
      <c r="D53" s="488" t="s">
        <v>10305</v>
      </c>
      <c r="E53" s="489" t="s">
        <v>6959</v>
      </c>
      <c r="F53" s="488" t="s">
        <v>6813</v>
      </c>
      <c r="G53" s="488" t="s">
        <v>6814</v>
      </c>
      <c r="H53" s="488" t="s">
        <v>105</v>
      </c>
      <c r="I53" s="488" t="s">
        <v>9250</v>
      </c>
      <c r="J53" s="488" t="s">
        <v>99</v>
      </c>
      <c r="K53" s="488" t="s">
        <v>6813</v>
      </c>
      <c r="L53" s="488"/>
      <c r="M53" s="488">
        <v>0</v>
      </c>
      <c r="N53" s="488">
        <v>0</v>
      </c>
      <c r="O53" s="488">
        <v>0</v>
      </c>
    </row>
    <row r="54" spans="1:15" s="486" customFormat="1" ht="22.5" customHeight="1">
      <c r="A54" s="488">
        <v>52</v>
      </c>
      <c r="B54" s="488" t="s">
        <v>7000</v>
      </c>
      <c r="C54" s="488" t="s">
        <v>106</v>
      </c>
      <c r="D54" s="488" t="s">
        <v>10305</v>
      </c>
      <c r="E54" s="489" t="s">
        <v>7001</v>
      </c>
      <c r="F54" s="488" t="s">
        <v>6813</v>
      </c>
      <c r="G54" s="488" t="s">
        <v>6814</v>
      </c>
      <c r="H54" s="488" t="s">
        <v>105</v>
      </c>
      <c r="I54" s="488" t="s">
        <v>9250</v>
      </c>
      <c r="J54" s="488" t="s">
        <v>99</v>
      </c>
      <c r="K54" s="488" t="s">
        <v>6813</v>
      </c>
      <c r="L54" s="488"/>
      <c r="M54" s="488">
        <v>0</v>
      </c>
      <c r="N54" s="488">
        <v>0</v>
      </c>
      <c r="O54" s="488">
        <v>0</v>
      </c>
    </row>
    <row r="55" spans="1:15" s="486" customFormat="1" ht="22.5" customHeight="1">
      <c r="A55" s="488">
        <v>53</v>
      </c>
      <c r="B55" s="488" t="s">
        <v>7018</v>
      </c>
      <c r="C55" s="488" t="s">
        <v>235</v>
      </c>
      <c r="D55" s="488" t="s">
        <v>10305</v>
      </c>
      <c r="E55" s="489" t="s">
        <v>7019</v>
      </c>
      <c r="F55" s="488" t="s">
        <v>6813</v>
      </c>
      <c r="G55" s="488" t="s">
        <v>6814</v>
      </c>
      <c r="H55" s="488" t="s">
        <v>105</v>
      </c>
      <c r="I55" s="488" t="s">
        <v>9250</v>
      </c>
      <c r="J55" s="488" t="s">
        <v>99</v>
      </c>
      <c r="K55" s="488" t="s">
        <v>6813</v>
      </c>
      <c r="L55" s="488"/>
      <c r="M55" s="488">
        <v>0</v>
      </c>
      <c r="N55" s="488">
        <v>0</v>
      </c>
      <c r="O55" s="488">
        <v>0</v>
      </c>
    </row>
    <row r="56" spans="1:15" s="486" customFormat="1" ht="22.5" customHeight="1">
      <c r="A56" s="488">
        <v>54</v>
      </c>
      <c r="B56" s="488" t="s">
        <v>7032</v>
      </c>
      <c r="C56" s="488" t="s">
        <v>235</v>
      </c>
      <c r="D56" s="488" t="s">
        <v>10305</v>
      </c>
      <c r="E56" s="489" t="s">
        <v>7033</v>
      </c>
      <c r="F56" s="488" t="s">
        <v>6813</v>
      </c>
      <c r="G56" s="488" t="s">
        <v>6814</v>
      </c>
      <c r="H56" s="488" t="s">
        <v>105</v>
      </c>
      <c r="I56" s="488" t="s">
        <v>9250</v>
      </c>
      <c r="J56" s="488" t="s">
        <v>99</v>
      </c>
      <c r="K56" s="488" t="s">
        <v>6813</v>
      </c>
      <c r="L56" s="488"/>
      <c r="M56" s="488">
        <v>0</v>
      </c>
      <c r="N56" s="488">
        <v>0</v>
      </c>
      <c r="O56" s="488">
        <v>0</v>
      </c>
    </row>
    <row r="57" spans="1:15" s="486" customFormat="1" ht="22.5" customHeight="1">
      <c r="A57" s="488">
        <v>55</v>
      </c>
      <c r="B57" s="488" t="s">
        <v>7036</v>
      </c>
      <c r="C57" s="488" t="s">
        <v>235</v>
      </c>
      <c r="D57" s="488" t="s">
        <v>10305</v>
      </c>
      <c r="E57" s="489" t="s">
        <v>7037</v>
      </c>
      <c r="F57" s="488" t="s">
        <v>6813</v>
      </c>
      <c r="G57" s="488" t="s">
        <v>6814</v>
      </c>
      <c r="H57" s="488" t="s">
        <v>105</v>
      </c>
      <c r="I57" s="488" t="s">
        <v>9250</v>
      </c>
      <c r="J57" s="488" t="s">
        <v>99</v>
      </c>
      <c r="K57" s="488" t="s">
        <v>6813</v>
      </c>
      <c r="L57" s="488"/>
      <c r="M57" s="488">
        <v>0</v>
      </c>
      <c r="N57" s="488">
        <v>0</v>
      </c>
      <c r="O57" s="488">
        <v>0</v>
      </c>
    </row>
    <row r="58" spans="1:15" s="486" customFormat="1" ht="22.5" customHeight="1">
      <c r="A58" s="488">
        <v>56</v>
      </c>
      <c r="B58" s="488" t="s">
        <v>7060</v>
      </c>
      <c r="C58" s="488" t="s">
        <v>235</v>
      </c>
      <c r="D58" s="488" t="s">
        <v>10305</v>
      </c>
      <c r="E58" s="489" t="s">
        <v>7061</v>
      </c>
      <c r="F58" s="488" t="s">
        <v>6813</v>
      </c>
      <c r="G58" s="488" t="s">
        <v>6814</v>
      </c>
      <c r="H58" s="488" t="s">
        <v>105</v>
      </c>
      <c r="I58" s="488" t="s">
        <v>9250</v>
      </c>
      <c r="J58" s="488" t="s">
        <v>99</v>
      </c>
      <c r="K58" s="488" t="s">
        <v>6813</v>
      </c>
      <c r="L58" s="488"/>
      <c r="M58" s="488">
        <v>0</v>
      </c>
      <c r="N58" s="488">
        <v>0</v>
      </c>
      <c r="O58" s="488">
        <v>0</v>
      </c>
    </row>
    <row r="59" spans="1:15" s="486" customFormat="1" ht="22.5" customHeight="1">
      <c r="A59" s="488">
        <v>57</v>
      </c>
      <c r="B59" s="488" t="s">
        <v>7064</v>
      </c>
      <c r="C59" s="488" t="s">
        <v>235</v>
      </c>
      <c r="D59" s="488" t="s">
        <v>10305</v>
      </c>
      <c r="E59" s="489" t="s">
        <v>7065</v>
      </c>
      <c r="F59" s="488" t="s">
        <v>6813</v>
      </c>
      <c r="G59" s="488" t="s">
        <v>6814</v>
      </c>
      <c r="H59" s="488" t="s">
        <v>105</v>
      </c>
      <c r="I59" s="488" t="s">
        <v>9250</v>
      </c>
      <c r="J59" s="488" t="s">
        <v>99</v>
      </c>
      <c r="K59" s="488" t="s">
        <v>6813</v>
      </c>
      <c r="L59" s="488"/>
      <c r="M59" s="488">
        <v>0</v>
      </c>
      <c r="N59" s="488">
        <v>0</v>
      </c>
      <c r="O59" s="488">
        <v>0</v>
      </c>
    </row>
    <row r="60" spans="1:15" s="486" customFormat="1" ht="22.5" customHeight="1">
      <c r="A60" s="488">
        <v>58</v>
      </c>
      <c r="B60" s="488" t="s">
        <v>7095</v>
      </c>
      <c r="C60" s="488" t="s">
        <v>253</v>
      </c>
      <c r="D60" s="488" t="s">
        <v>10305</v>
      </c>
      <c r="E60" s="489" t="s">
        <v>7096</v>
      </c>
      <c r="F60" s="488" t="s">
        <v>6813</v>
      </c>
      <c r="G60" s="488" t="s">
        <v>6814</v>
      </c>
      <c r="H60" s="488" t="s">
        <v>105</v>
      </c>
      <c r="I60" s="488" t="s">
        <v>9250</v>
      </c>
      <c r="J60" s="488" t="s">
        <v>99</v>
      </c>
      <c r="K60" s="488" t="s">
        <v>6813</v>
      </c>
      <c r="L60" s="488"/>
      <c r="M60" s="488">
        <v>0</v>
      </c>
      <c r="N60" s="488">
        <v>0</v>
      </c>
      <c r="O60" s="488">
        <v>0</v>
      </c>
    </row>
    <row r="61" spans="1:15" s="486" customFormat="1" ht="22.5" customHeight="1">
      <c r="A61" s="488">
        <v>59</v>
      </c>
      <c r="B61" s="488" t="s">
        <v>7109</v>
      </c>
      <c r="C61" s="488" t="s">
        <v>235</v>
      </c>
      <c r="D61" s="488" t="s">
        <v>10305</v>
      </c>
      <c r="E61" s="489" t="s">
        <v>7110</v>
      </c>
      <c r="F61" s="488" t="s">
        <v>6813</v>
      </c>
      <c r="G61" s="488" t="s">
        <v>6814</v>
      </c>
      <c r="H61" s="488" t="s">
        <v>98</v>
      </c>
      <c r="I61" s="488" t="s">
        <v>9250</v>
      </c>
      <c r="J61" s="488" t="s">
        <v>99</v>
      </c>
      <c r="K61" s="488" t="s">
        <v>6813</v>
      </c>
      <c r="L61" s="488"/>
      <c r="M61" s="488">
        <v>0</v>
      </c>
      <c r="N61" s="488">
        <v>0</v>
      </c>
      <c r="O61" s="488">
        <v>0</v>
      </c>
    </row>
    <row r="62" spans="1:15" s="486" customFormat="1" ht="22.5" customHeight="1">
      <c r="A62" s="488">
        <v>60</v>
      </c>
      <c r="B62" s="488" t="s">
        <v>7114</v>
      </c>
      <c r="C62" s="488" t="s">
        <v>253</v>
      </c>
      <c r="D62" s="488" t="s">
        <v>10305</v>
      </c>
      <c r="E62" s="489" t="s">
        <v>7115</v>
      </c>
      <c r="F62" s="488" t="s">
        <v>6813</v>
      </c>
      <c r="G62" s="488" t="s">
        <v>6814</v>
      </c>
      <c r="H62" s="488" t="s">
        <v>98</v>
      </c>
      <c r="I62" s="488" t="s">
        <v>9250</v>
      </c>
      <c r="J62" s="488" t="s">
        <v>99</v>
      </c>
      <c r="K62" s="488" t="s">
        <v>6813</v>
      </c>
      <c r="L62" s="488"/>
      <c r="M62" s="488">
        <v>0</v>
      </c>
      <c r="N62" s="488">
        <v>0</v>
      </c>
      <c r="O62" s="488">
        <v>0</v>
      </c>
    </row>
    <row r="63" spans="1:15" s="486" customFormat="1" ht="22.5" customHeight="1">
      <c r="A63" s="488">
        <v>61</v>
      </c>
      <c r="B63" s="488" t="s">
        <v>7119</v>
      </c>
      <c r="C63" s="488" t="s">
        <v>235</v>
      </c>
      <c r="D63" s="488" t="s">
        <v>10305</v>
      </c>
      <c r="E63" s="489" t="s">
        <v>7120</v>
      </c>
      <c r="F63" s="488" t="s">
        <v>6813</v>
      </c>
      <c r="G63" s="488" t="s">
        <v>6814</v>
      </c>
      <c r="H63" s="488" t="s">
        <v>105</v>
      </c>
      <c r="I63" s="488" t="s">
        <v>9250</v>
      </c>
      <c r="J63" s="488" t="s">
        <v>99</v>
      </c>
      <c r="K63" s="488" t="s">
        <v>6813</v>
      </c>
      <c r="L63" s="488"/>
      <c r="M63" s="488">
        <v>0</v>
      </c>
      <c r="N63" s="488">
        <v>0</v>
      </c>
      <c r="O63" s="488">
        <v>0</v>
      </c>
    </row>
    <row r="64" spans="1:15" s="486" customFormat="1" ht="22.5" customHeight="1">
      <c r="A64" s="488">
        <v>62</v>
      </c>
      <c r="B64" s="488" t="s">
        <v>7128</v>
      </c>
      <c r="C64" s="488" t="s">
        <v>235</v>
      </c>
      <c r="D64" s="488" t="s">
        <v>10305</v>
      </c>
      <c r="E64" s="489" t="s">
        <v>7129</v>
      </c>
      <c r="F64" s="488" t="s">
        <v>6813</v>
      </c>
      <c r="G64" s="488" t="s">
        <v>6814</v>
      </c>
      <c r="H64" s="488" t="s">
        <v>98</v>
      </c>
      <c r="I64" s="488" t="s">
        <v>9250</v>
      </c>
      <c r="J64" s="488" t="s">
        <v>99</v>
      </c>
      <c r="K64" s="488" t="s">
        <v>6813</v>
      </c>
      <c r="L64" s="488"/>
      <c r="M64" s="488">
        <v>0</v>
      </c>
      <c r="N64" s="488">
        <v>0</v>
      </c>
      <c r="O64" s="488">
        <v>0</v>
      </c>
    </row>
    <row r="65" spans="1:15" s="486" customFormat="1" ht="22.5" customHeight="1">
      <c r="A65" s="488">
        <v>63</v>
      </c>
      <c r="B65" s="488" t="s">
        <v>7149</v>
      </c>
      <c r="C65" s="488" t="s">
        <v>253</v>
      </c>
      <c r="D65" s="488" t="s">
        <v>10305</v>
      </c>
      <c r="E65" s="489" t="s">
        <v>7150</v>
      </c>
      <c r="F65" s="488" t="s">
        <v>6813</v>
      </c>
      <c r="G65" s="488" t="s">
        <v>6814</v>
      </c>
      <c r="H65" s="488" t="s">
        <v>105</v>
      </c>
      <c r="I65" s="488" t="s">
        <v>9250</v>
      </c>
      <c r="J65" s="488" t="s">
        <v>99</v>
      </c>
      <c r="K65" s="488" t="s">
        <v>6813</v>
      </c>
      <c r="L65" s="488"/>
      <c r="M65" s="488">
        <v>0</v>
      </c>
      <c r="N65" s="488">
        <v>0</v>
      </c>
      <c r="O65" s="488">
        <v>0</v>
      </c>
    </row>
    <row r="66" spans="1:15" s="486" customFormat="1" ht="22.5" customHeight="1">
      <c r="A66" s="488">
        <v>64</v>
      </c>
      <c r="B66" s="488" t="s">
        <v>7165</v>
      </c>
      <c r="C66" s="488" t="s">
        <v>253</v>
      </c>
      <c r="D66" s="488" t="s">
        <v>10305</v>
      </c>
      <c r="E66" s="489" t="s">
        <v>7166</v>
      </c>
      <c r="F66" s="488" t="s">
        <v>6813</v>
      </c>
      <c r="G66" s="488" t="s">
        <v>6814</v>
      </c>
      <c r="H66" s="488" t="s">
        <v>105</v>
      </c>
      <c r="I66" s="488" t="s">
        <v>9250</v>
      </c>
      <c r="J66" s="488" t="s">
        <v>99</v>
      </c>
      <c r="K66" s="488" t="s">
        <v>6813</v>
      </c>
      <c r="L66" s="488"/>
      <c r="M66" s="488">
        <v>0</v>
      </c>
      <c r="N66" s="488">
        <v>0</v>
      </c>
      <c r="O66" s="488">
        <v>0</v>
      </c>
    </row>
    <row r="67" spans="1:15" s="486" customFormat="1" ht="22.5" customHeight="1">
      <c r="A67" s="488">
        <v>65</v>
      </c>
      <c r="B67" s="488" t="s">
        <v>7748</v>
      </c>
      <c r="C67" s="488" t="s">
        <v>106</v>
      </c>
      <c r="D67" s="488" t="s">
        <v>10305</v>
      </c>
      <c r="E67" s="489" t="s">
        <v>7749</v>
      </c>
      <c r="F67" s="488" t="s">
        <v>7722</v>
      </c>
      <c r="G67" s="488" t="s">
        <v>1566</v>
      </c>
      <c r="H67" s="488" t="s">
        <v>98</v>
      </c>
      <c r="I67" s="488" t="s">
        <v>9250</v>
      </c>
      <c r="J67" s="488" t="s">
        <v>99</v>
      </c>
      <c r="K67" s="488" t="s">
        <v>1020</v>
      </c>
      <c r="L67" s="488"/>
      <c r="M67" s="488">
        <v>0</v>
      </c>
      <c r="N67" s="488">
        <v>0</v>
      </c>
      <c r="O67" s="488">
        <v>0</v>
      </c>
    </row>
    <row r="68" spans="1:15" s="486" customFormat="1" ht="22.5" customHeight="1">
      <c r="A68" s="488">
        <v>66</v>
      </c>
      <c r="B68" s="488" t="s">
        <v>7883</v>
      </c>
      <c r="C68" s="488" t="s">
        <v>253</v>
      </c>
      <c r="D68" s="488" t="s">
        <v>10305</v>
      </c>
      <c r="E68" s="489" t="s">
        <v>7884</v>
      </c>
      <c r="F68" s="488" t="s">
        <v>1643</v>
      </c>
      <c r="G68" s="488" t="s">
        <v>1581</v>
      </c>
      <c r="H68" s="488" t="s">
        <v>105</v>
      </c>
      <c r="I68" s="488" t="s">
        <v>9250</v>
      </c>
      <c r="J68" s="488" t="s">
        <v>99</v>
      </c>
      <c r="K68" s="488" t="s">
        <v>9828</v>
      </c>
      <c r="L68" s="488"/>
      <c r="M68" s="488">
        <v>0</v>
      </c>
      <c r="N68" s="488">
        <v>0</v>
      </c>
      <c r="O68" s="488">
        <v>0</v>
      </c>
    </row>
    <row r="69" spans="1:15" s="486" customFormat="1" ht="22.5" customHeight="1">
      <c r="A69" s="488">
        <v>67</v>
      </c>
      <c r="B69" s="488" t="s">
        <v>7892</v>
      </c>
      <c r="C69" s="488" t="s">
        <v>106</v>
      </c>
      <c r="D69" s="488" t="s">
        <v>10305</v>
      </c>
      <c r="E69" s="489" t="s">
        <v>7893</v>
      </c>
      <c r="F69" s="488" t="s">
        <v>7899</v>
      </c>
      <c r="G69" s="488" t="s">
        <v>1581</v>
      </c>
      <c r="H69" s="488" t="s">
        <v>105</v>
      </c>
      <c r="I69" s="488" t="s">
        <v>9250</v>
      </c>
      <c r="J69" s="488" t="s">
        <v>99</v>
      </c>
      <c r="K69" s="488" t="s">
        <v>9828</v>
      </c>
      <c r="L69" s="488"/>
      <c r="M69" s="488">
        <v>0</v>
      </c>
      <c r="N69" s="488">
        <v>0</v>
      </c>
      <c r="O69" s="488">
        <v>0</v>
      </c>
    </row>
    <row r="70" spans="1:15" s="486" customFormat="1" ht="22.5" customHeight="1">
      <c r="A70" s="488">
        <v>68</v>
      </c>
      <c r="B70" s="488" t="s">
        <v>7900</v>
      </c>
      <c r="C70" s="488" t="s">
        <v>106</v>
      </c>
      <c r="D70" s="488" t="s">
        <v>10305</v>
      </c>
      <c r="E70" s="489" t="s">
        <v>7901</v>
      </c>
      <c r="F70" s="488" t="s">
        <v>7899</v>
      </c>
      <c r="G70" s="488" t="s">
        <v>1581</v>
      </c>
      <c r="H70" s="488" t="s">
        <v>105</v>
      </c>
      <c r="I70" s="488" t="s">
        <v>9250</v>
      </c>
      <c r="J70" s="488" t="s">
        <v>99</v>
      </c>
      <c r="K70" s="488" t="s">
        <v>9828</v>
      </c>
      <c r="L70" s="488"/>
      <c r="M70" s="488">
        <v>0</v>
      </c>
      <c r="N70" s="488">
        <v>0</v>
      </c>
      <c r="O70" s="488">
        <v>0</v>
      </c>
    </row>
    <row r="71" spans="1:15" s="486" customFormat="1" ht="22.5" customHeight="1">
      <c r="A71" s="488">
        <v>69</v>
      </c>
      <c r="B71" s="488" t="s">
        <v>7957</v>
      </c>
      <c r="C71" s="488" t="s">
        <v>106</v>
      </c>
      <c r="D71" s="488" t="s">
        <v>10305</v>
      </c>
      <c r="E71" s="489" t="s">
        <v>7958</v>
      </c>
      <c r="F71" s="488" t="s">
        <v>4739</v>
      </c>
      <c r="G71" s="488" t="s">
        <v>4740</v>
      </c>
      <c r="H71" s="488" t="s">
        <v>105</v>
      </c>
      <c r="I71" s="488" t="s">
        <v>9250</v>
      </c>
      <c r="J71" s="488" t="s">
        <v>99</v>
      </c>
      <c r="K71" s="488" t="s">
        <v>4739</v>
      </c>
      <c r="L71" s="488"/>
      <c r="M71" s="488">
        <v>0</v>
      </c>
      <c r="N71" s="488">
        <v>0</v>
      </c>
      <c r="O71" s="488">
        <v>0</v>
      </c>
    </row>
    <row r="72" spans="1:15" s="486" customFormat="1" ht="22.5" customHeight="1">
      <c r="A72" s="488">
        <v>70</v>
      </c>
      <c r="B72" s="488" t="s">
        <v>8043</v>
      </c>
      <c r="C72" s="488" t="s">
        <v>106</v>
      </c>
      <c r="D72" s="488" t="s">
        <v>10305</v>
      </c>
      <c r="E72" s="489" t="s">
        <v>8044</v>
      </c>
      <c r="F72" s="488" t="s">
        <v>4739</v>
      </c>
      <c r="G72" s="488" t="s">
        <v>4740</v>
      </c>
      <c r="H72" s="488" t="s">
        <v>98</v>
      </c>
      <c r="I72" s="488" t="s">
        <v>9250</v>
      </c>
      <c r="J72" s="488" t="s">
        <v>99</v>
      </c>
      <c r="K72" s="488" t="s">
        <v>4739</v>
      </c>
      <c r="L72" s="488"/>
      <c r="M72" s="488">
        <v>0</v>
      </c>
      <c r="N72" s="488">
        <v>0</v>
      </c>
      <c r="O72" s="488">
        <v>0</v>
      </c>
    </row>
    <row r="73" spans="1:15" s="486" customFormat="1" ht="22.5" customHeight="1">
      <c r="A73" s="488">
        <v>71</v>
      </c>
      <c r="B73" s="488" t="s">
        <v>8069</v>
      </c>
      <c r="C73" s="488" t="s">
        <v>106</v>
      </c>
      <c r="D73" s="488" t="s">
        <v>10305</v>
      </c>
      <c r="E73" s="489" t="s">
        <v>8070</v>
      </c>
      <c r="F73" s="488" t="s">
        <v>4739</v>
      </c>
      <c r="G73" s="488" t="s">
        <v>4740</v>
      </c>
      <c r="H73" s="488" t="s">
        <v>98</v>
      </c>
      <c r="I73" s="488" t="s">
        <v>9250</v>
      </c>
      <c r="J73" s="488" t="s">
        <v>99</v>
      </c>
      <c r="K73" s="488" t="s">
        <v>4739</v>
      </c>
      <c r="L73" s="488"/>
      <c r="M73" s="488">
        <v>0</v>
      </c>
      <c r="N73" s="488">
        <v>0</v>
      </c>
      <c r="O73" s="488">
        <v>0</v>
      </c>
    </row>
    <row r="74" spans="1:15" s="486" customFormat="1" ht="22.5" customHeight="1">
      <c r="A74" s="488">
        <v>72</v>
      </c>
      <c r="B74" s="488" t="s">
        <v>8396</v>
      </c>
      <c r="C74" s="488" t="s">
        <v>235</v>
      </c>
      <c r="D74" s="488" t="s">
        <v>10305</v>
      </c>
      <c r="E74" s="489" t="s">
        <v>8397</v>
      </c>
      <c r="F74" s="488" t="s">
        <v>8226</v>
      </c>
      <c r="G74" s="488" t="s">
        <v>8151</v>
      </c>
      <c r="H74" s="488" t="s">
        <v>105</v>
      </c>
      <c r="I74" s="488" t="s">
        <v>9250</v>
      </c>
      <c r="J74" s="488" t="s">
        <v>99</v>
      </c>
      <c r="K74" s="488" t="s">
        <v>4739</v>
      </c>
      <c r="L74" s="488"/>
      <c r="M74" s="488">
        <v>0</v>
      </c>
      <c r="N74" s="488">
        <v>0</v>
      </c>
      <c r="O74" s="488">
        <v>0</v>
      </c>
    </row>
    <row r="75" spans="1:15" s="486" customFormat="1" ht="22.5" customHeight="1">
      <c r="A75" s="488">
        <v>73</v>
      </c>
      <c r="B75" s="488" t="s">
        <v>8695</v>
      </c>
      <c r="C75" s="488" t="s">
        <v>106</v>
      </c>
      <c r="D75" s="488" t="s">
        <v>10305</v>
      </c>
      <c r="E75" s="489" t="s">
        <v>8696</v>
      </c>
      <c r="F75" s="488" t="s">
        <v>8684</v>
      </c>
      <c r="G75" s="488" t="s">
        <v>8685</v>
      </c>
      <c r="H75" s="488" t="s">
        <v>105</v>
      </c>
      <c r="I75" s="488" t="s">
        <v>9250</v>
      </c>
      <c r="J75" s="488" t="s">
        <v>99</v>
      </c>
      <c r="K75" s="488" t="s">
        <v>9047</v>
      </c>
      <c r="L75" s="488"/>
      <c r="M75" s="488">
        <v>0</v>
      </c>
      <c r="N75" s="488">
        <v>0</v>
      </c>
      <c r="O75" s="488">
        <v>0</v>
      </c>
    </row>
    <row r="76" spans="1:15" s="486" customFormat="1" ht="22.5" customHeight="1">
      <c r="A76" s="488">
        <v>74</v>
      </c>
      <c r="B76" s="488" t="s">
        <v>8800</v>
      </c>
      <c r="C76" s="488" t="s">
        <v>235</v>
      </c>
      <c r="D76" s="488" t="s">
        <v>10305</v>
      </c>
      <c r="E76" s="489" t="s">
        <v>8801</v>
      </c>
      <c r="F76" s="488" t="s">
        <v>8772</v>
      </c>
      <c r="G76" s="488" t="s">
        <v>8685</v>
      </c>
      <c r="H76" s="488" t="s">
        <v>98</v>
      </c>
      <c r="I76" s="488" t="s">
        <v>9250</v>
      </c>
      <c r="J76" s="488" t="s">
        <v>99</v>
      </c>
      <c r="K76" s="488" t="s">
        <v>9047</v>
      </c>
      <c r="L76" s="488"/>
      <c r="M76" s="488">
        <v>0</v>
      </c>
      <c r="N76" s="488">
        <v>0</v>
      </c>
      <c r="O76" s="488">
        <v>0</v>
      </c>
    </row>
    <row r="77" spans="1:15" s="486" customFormat="1" ht="22.5" customHeight="1">
      <c r="A77" s="488">
        <v>75</v>
      </c>
      <c r="B77" s="488" t="s">
        <v>8942</v>
      </c>
      <c r="C77" s="488" t="s">
        <v>106</v>
      </c>
      <c r="D77" s="488" t="s">
        <v>10305</v>
      </c>
      <c r="E77" s="489" t="s">
        <v>8943</v>
      </c>
      <c r="F77" s="488" t="s">
        <v>8950</v>
      </c>
      <c r="G77" s="488" t="s">
        <v>8951</v>
      </c>
      <c r="H77" s="488" t="s">
        <v>98</v>
      </c>
      <c r="I77" s="488" t="s">
        <v>9250</v>
      </c>
      <c r="J77" s="488" t="s">
        <v>99</v>
      </c>
      <c r="K77" s="488" t="s">
        <v>9047</v>
      </c>
      <c r="L77" s="488"/>
      <c r="M77" s="488">
        <v>0</v>
      </c>
      <c r="N77" s="488">
        <v>0</v>
      </c>
      <c r="O77" s="488">
        <v>0</v>
      </c>
    </row>
    <row r="78" spans="1:15" s="486" customFormat="1" ht="22.5" customHeight="1">
      <c r="A78" s="488">
        <v>76</v>
      </c>
      <c r="B78" s="488" t="s">
        <v>9060</v>
      </c>
      <c r="C78" s="488" t="s">
        <v>316</v>
      </c>
      <c r="D78" s="488" t="s">
        <v>10305</v>
      </c>
      <c r="E78" s="489" t="s">
        <v>9061</v>
      </c>
      <c r="F78" s="488" t="s">
        <v>9047</v>
      </c>
      <c r="G78" s="488" t="s">
        <v>9042</v>
      </c>
      <c r="H78" s="488" t="s">
        <v>105</v>
      </c>
      <c r="I78" s="488" t="s">
        <v>9250</v>
      </c>
      <c r="J78" s="488" t="s">
        <v>99</v>
      </c>
      <c r="K78" s="488" t="s">
        <v>9047</v>
      </c>
      <c r="L78" s="488"/>
      <c r="M78" s="488">
        <v>0</v>
      </c>
      <c r="N78" s="488">
        <v>0</v>
      </c>
      <c r="O78" s="488">
        <v>0</v>
      </c>
    </row>
    <row r="79" spans="1:15" s="486" customFormat="1" ht="22.5" customHeight="1">
      <c r="A79" s="488">
        <v>77</v>
      </c>
      <c r="B79" s="488" t="s">
        <v>9108</v>
      </c>
      <c r="C79" s="488" t="s">
        <v>316</v>
      </c>
      <c r="D79" s="488" t="s">
        <v>10305</v>
      </c>
      <c r="E79" s="489" t="s">
        <v>9109</v>
      </c>
      <c r="F79" s="488" t="s">
        <v>9047</v>
      </c>
      <c r="G79" s="488" t="s">
        <v>9042</v>
      </c>
      <c r="H79" s="488" t="s">
        <v>105</v>
      </c>
      <c r="I79" s="488" t="s">
        <v>9250</v>
      </c>
      <c r="J79" s="488" t="s">
        <v>99</v>
      </c>
      <c r="K79" s="488" t="s">
        <v>9047</v>
      </c>
      <c r="L79" s="488"/>
      <c r="M79" s="488">
        <v>0</v>
      </c>
      <c r="N79" s="488">
        <v>0</v>
      </c>
      <c r="O79" s="488">
        <v>0</v>
      </c>
    </row>
    <row r="80" spans="1:15" s="486" customFormat="1" ht="22.5" customHeight="1">
      <c r="A80" s="488">
        <v>78</v>
      </c>
      <c r="B80" s="488" t="s">
        <v>9125</v>
      </c>
      <c r="C80" s="488" t="s">
        <v>253</v>
      </c>
      <c r="D80" s="488" t="s">
        <v>10305</v>
      </c>
      <c r="E80" s="489" t="s">
        <v>9126</v>
      </c>
      <c r="F80" s="488" t="s">
        <v>9047</v>
      </c>
      <c r="G80" s="488" t="s">
        <v>9042</v>
      </c>
      <c r="H80" s="488" t="s">
        <v>105</v>
      </c>
      <c r="I80" s="488" t="s">
        <v>9250</v>
      </c>
      <c r="J80" s="488" t="s">
        <v>99</v>
      </c>
      <c r="K80" s="488" t="s">
        <v>9047</v>
      </c>
      <c r="L80" s="488"/>
      <c r="M80" s="488">
        <v>0</v>
      </c>
      <c r="N80" s="488">
        <v>0</v>
      </c>
      <c r="O80" s="48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8235-86C0-46F2-A76D-27D9E38773EE}">
  <dimension ref="A1:Q1179"/>
  <sheetViews>
    <sheetView workbookViewId="0">
      <pane ySplit="2" topLeftCell="A3" activePane="bottomLeft" state="frozen"/>
      <selection pane="bottomLeft" activeCell="B3" sqref="B3:H1179"/>
    </sheetView>
  </sheetViews>
  <sheetFormatPr defaultColWidth="9.140625" defaultRowHeight="15"/>
  <cols>
    <col min="1" max="1" width="5.5703125" style="451" customWidth="1"/>
    <col min="2" max="2" width="16.140625" style="451" customWidth="1"/>
    <col min="3" max="3" width="22.5703125" style="451" customWidth="1"/>
    <col min="4" max="4" width="72.5703125" style="451" customWidth="1"/>
    <col min="5" max="5" width="32" style="451" bestFit="1" customWidth="1"/>
    <col min="6" max="6" width="18.28515625" style="451" bestFit="1" customWidth="1"/>
    <col min="7" max="7" width="19.7109375" style="451" bestFit="1" customWidth="1"/>
    <col min="8" max="8" width="26" style="451" bestFit="1" customWidth="1"/>
    <col min="9" max="9" width="9.140625" style="451" collapsed="1"/>
    <col min="10" max="10" width="21.42578125" style="451" customWidth="1"/>
    <col min="18" max="16384" width="9.140625" collapsed="1"/>
  </cols>
  <sheetData>
    <row r="1" spans="1:10">
      <c r="B1" s="451">
        <f>SUBTOTAL(3,B3:B2000)</f>
        <v>1177</v>
      </c>
      <c r="I1" s="451">
        <f>SUBTOTAL(3,I3:I341)</f>
        <v>339</v>
      </c>
    </row>
    <row r="2" spans="1:10" ht="51.75" customHeight="1">
      <c r="A2" s="452" t="s">
        <v>9237</v>
      </c>
      <c r="B2" s="452" t="s">
        <v>9251</v>
      </c>
      <c r="C2" s="452" t="s">
        <v>9252</v>
      </c>
      <c r="D2" s="452" t="s">
        <v>9253</v>
      </c>
      <c r="E2" s="452" t="s">
        <v>9254</v>
      </c>
      <c r="F2" s="452" t="s">
        <v>75</v>
      </c>
      <c r="G2" s="452" t="s">
        <v>9255</v>
      </c>
      <c r="H2" s="452" t="s">
        <v>16</v>
      </c>
      <c r="I2" s="453"/>
      <c r="J2" s="453"/>
    </row>
    <row r="3" spans="1:10" s="451" customFormat="1">
      <c r="A3" s="454" t="s">
        <v>9256</v>
      </c>
      <c r="B3" s="454" t="s">
        <v>6596</v>
      </c>
      <c r="C3" s="454" t="s">
        <v>6596</v>
      </c>
      <c r="D3" s="454" t="s">
        <v>6597</v>
      </c>
      <c r="E3" s="454" t="s">
        <v>9257</v>
      </c>
      <c r="F3" s="454" t="s">
        <v>99</v>
      </c>
      <c r="G3" s="454" t="s">
        <v>10145</v>
      </c>
      <c r="H3" s="454" t="s">
        <v>100</v>
      </c>
      <c r="I3" s="451" t="e">
        <v>#N/A</v>
      </c>
    </row>
    <row r="4" spans="1:10" s="451" customFormat="1">
      <c r="A4" s="454" t="s">
        <v>9259</v>
      </c>
      <c r="B4" s="454" t="s">
        <v>6787</v>
      </c>
      <c r="C4" s="454" t="s">
        <v>6787</v>
      </c>
      <c r="D4" s="454" t="s">
        <v>6788</v>
      </c>
      <c r="E4" s="454" t="s">
        <v>9257</v>
      </c>
      <c r="F4" s="454" t="s">
        <v>99</v>
      </c>
      <c r="G4" s="454" t="s">
        <v>10145</v>
      </c>
      <c r="H4" s="454" t="s">
        <v>100</v>
      </c>
      <c r="I4" s="451" t="e">
        <v>#N/A</v>
      </c>
    </row>
    <row r="5" spans="1:10" s="451" customFormat="1">
      <c r="A5" s="454" t="s">
        <v>9261</v>
      </c>
      <c r="B5" s="454" t="s">
        <v>6552</v>
      </c>
      <c r="C5" s="454" t="s">
        <v>6552</v>
      </c>
      <c r="D5" s="454" t="s">
        <v>6553</v>
      </c>
      <c r="E5" s="454" t="s">
        <v>9257</v>
      </c>
      <c r="F5" s="454" t="s">
        <v>99</v>
      </c>
      <c r="G5" s="454" t="s">
        <v>10145</v>
      </c>
      <c r="H5" s="454" t="s">
        <v>100</v>
      </c>
      <c r="I5" s="451" t="e">
        <v>#N/A</v>
      </c>
    </row>
    <row r="6" spans="1:10" s="451" customFormat="1">
      <c r="A6" s="454" t="s">
        <v>9262</v>
      </c>
      <c r="B6" s="454" t="s">
        <v>6522</v>
      </c>
      <c r="C6" s="454" t="s">
        <v>6522</v>
      </c>
      <c r="D6" s="454" t="s">
        <v>6523</v>
      </c>
      <c r="E6" s="454" t="s">
        <v>9257</v>
      </c>
      <c r="F6" s="454" t="s">
        <v>99</v>
      </c>
      <c r="G6" s="454" t="s">
        <v>10145</v>
      </c>
      <c r="H6" s="454" t="s">
        <v>100</v>
      </c>
      <c r="I6" s="451" t="e">
        <v>#N/A</v>
      </c>
    </row>
    <row r="7" spans="1:10" s="451" customFormat="1">
      <c r="A7" s="454" t="s">
        <v>9263</v>
      </c>
      <c r="B7" s="454" t="s">
        <v>6295</v>
      </c>
      <c r="C7" s="454" t="s">
        <v>6295</v>
      </c>
      <c r="D7" s="454" t="s">
        <v>6296</v>
      </c>
      <c r="E7" s="454" t="s">
        <v>9257</v>
      </c>
      <c r="F7" s="454" t="s">
        <v>99</v>
      </c>
      <c r="G7" s="454" t="s">
        <v>10145</v>
      </c>
      <c r="H7" s="454" t="s">
        <v>100</v>
      </c>
      <c r="I7" s="451" t="e">
        <v>#N/A</v>
      </c>
    </row>
    <row r="8" spans="1:10" s="451" customFormat="1">
      <c r="A8" s="454" t="s">
        <v>9265</v>
      </c>
      <c r="B8" s="454" t="s">
        <v>7618</v>
      </c>
      <c r="C8" s="454" t="s">
        <v>10245</v>
      </c>
      <c r="D8" s="454" t="s">
        <v>7619</v>
      </c>
      <c r="E8" s="454" t="s">
        <v>9257</v>
      </c>
      <c r="F8" s="454" t="s">
        <v>99</v>
      </c>
      <c r="G8" s="454" t="s">
        <v>10178</v>
      </c>
      <c r="H8" s="454" t="s">
        <v>100</v>
      </c>
      <c r="I8" s="451" t="e">
        <v>#N/A</v>
      </c>
    </row>
    <row r="9" spans="1:10" s="451" customFormat="1">
      <c r="A9" s="454" t="s">
        <v>9266</v>
      </c>
      <c r="B9" s="454" t="s">
        <v>6509</v>
      </c>
      <c r="C9" s="454" t="s">
        <v>6509</v>
      </c>
      <c r="D9" s="454" t="s">
        <v>6510</v>
      </c>
      <c r="E9" s="454" t="s">
        <v>9257</v>
      </c>
      <c r="F9" s="454" t="s">
        <v>99</v>
      </c>
      <c r="G9" s="454" t="s">
        <v>10145</v>
      </c>
      <c r="H9" s="454" t="s">
        <v>100</v>
      </c>
      <c r="I9" s="451" t="e">
        <v>#N/A</v>
      </c>
    </row>
    <row r="10" spans="1:10" s="451" customFormat="1">
      <c r="A10" s="454" t="s">
        <v>9268</v>
      </c>
      <c r="B10" s="454" t="s">
        <v>6711</v>
      </c>
      <c r="C10" s="454" t="s">
        <v>6711</v>
      </c>
      <c r="D10" s="454" t="s">
        <v>6712</v>
      </c>
      <c r="E10" s="454" t="s">
        <v>9257</v>
      </c>
      <c r="F10" s="454" t="s">
        <v>99</v>
      </c>
      <c r="G10" s="454" t="s">
        <v>10145</v>
      </c>
      <c r="H10" s="454" t="s">
        <v>100</v>
      </c>
      <c r="I10" s="451" t="e">
        <v>#N/A</v>
      </c>
    </row>
    <row r="11" spans="1:10" s="451" customFormat="1">
      <c r="A11" s="454" t="s">
        <v>9269</v>
      </c>
      <c r="B11" s="454" t="s">
        <v>6613</v>
      </c>
      <c r="C11" s="454" t="s">
        <v>6613</v>
      </c>
      <c r="D11" s="454" t="s">
        <v>10146</v>
      </c>
      <c r="E11" s="454" t="s">
        <v>9257</v>
      </c>
      <c r="F11" s="454" t="s">
        <v>99</v>
      </c>
      <c r="G11" s="454" t="s">
        <v>10145</v>
      </c>
      <c r="H11" s="454" t="s">
        <v>100</v>
      </c>
      <c r="I11" s="451" t="e">
        <v>#N/A</v>
      </c>
    </row>
    <row r="12" spans="1:10">
      <c r="A12" s="455" t="s">
        <v>9270</v>
      </c>
      <c r="B12" s="455" t="s">
        <v>6560</v>
      </c>
      <c r="C12" s="455" t="s">
        <v>6560</v>
      </c>
      <c r="D12" s="455" t="s">
        <v>6561</v>
      </c>
      <c r="E12" s="455" t="s">
        <v>9257</v>
      </c>
      <c r="F12" s="454" t="s">
        <v>99</v>
      </c>
      <c r="G12" s="455" t="s">
        <v>10145</v>
      </c>
      <c r="H12" s="455" t="s">
        <v>100</v>
      </c>
      <c r="I12" s="456" t="e">
        <v>#N/A</v>
      </c>
      <c r="J12" s="456" t="s">
        <v>9272</v>
      </c>
    </row>
    <row r="13" spans="1:10" s="451" customFormat="1">
      <c r="A13" s="454" t="s">
        <v>9273</v>
      </c>
      <c r="B13" s="454" t="s">
        <v>6515</v>
      </c>
      <c r="C13" s="454" t="s">
        <v>6515</v>
      </c>
      <c r="D13" s="454" t="s">
        <v>6516</v>
      </c>
      <c r="E13" s="454" t="s">
        <v>9257</v>
      </c>
      <c r="F13" s="454" t="s">
        <v>99</v>
      </c>
      <c r="G13" s="454" t="s">
        <v>10163</v>
      </c>
      <c r="H13" s="454" t="s">
        <v>100</v>
      </c>
      <c r="I13" s="451" t="e">
        <v>#N/A</v>
      </c>
    </row>
    <row r="14" spans="1:10" s="451" customFormat="1">
      <c r="A14" s="454" t="s">
        <v>9274</v>
      </c>
      <c r="B14" s="454" t="s">
        <v>6530</v>
      </c>
      <c r="C14" s="454" t="s">
        <v>6530</v>
      </c>
      <c r="D14" s="454" t="s">
        <v>6531</v>
      </c>
      <c r="E14" s="454" t="s">
        <v>9257</v>
      </c>
      <c r="F14" s="454" t="s">
        <v>99</v>
      </c>
      <c r="G14" s="454" t="s">
        <v>10145</v>
      </c>
      <c r="H14" s="454" t="s">
        <v>100</v>
      </c>
      <c r="I14" s="451" t="e">
        <v>#N/A</v>
      </c>
    </row>
    <row r="15" spans="1:10" s="451" customFormat="1">
      <c r="A15" s="454" t="s">
        <v>9275</v>
      </c>
      <c r="B15" s="454" t="s">
        <v>8130</v>
      </c>
      <c r="C15" s="454" t="s">
        <v>8130</v>
      </c>
      <c r="D15" s="454" t="s">
        <v>8131</v>
      </c>
      <c r="E15" s="454" t="s">
        <v>9257</v>
      </c>
      <c r="F15" s="454" t="s">
        <v>99</v>
      </c>
      <c r="G15" s="454" t="s">
        <v>9260</v>
      </c>
      <c r="H15" s="454" t="s">
        <v>100</v>
      </c>
      <c r="I15" s="451" t="e">
        <v>#N/A</v>
      </c>
    </row>
    <row r="16" spans="1:10" s="451" customFormat="1">
      <c r="A16" s="454" t="s">
        <v>9276</v>
      </c>
      <c r="B16" s="454" t="s">
        <v>2760</v>
      </c>
      <c r="C16" s="454" t="s">
        <v>2760</v>
      </c>
      <c r="D16" s="454" t="s">
        <v>2761</v>
      </c>
      <c r="E16" s="454" t="s">
        <v>9257</v>
      </c>
      <c r="F16" s="454" t="s">
        <v>99</v>
      </c>
      <c r="G16" s="454" t="s">
        <v>9258</v>
      </c>
      <c r="H16" s="454" t="s">
        <v>5163</v>
      </c>
      <c r="I16" s="451" t="s">
        <v>2299</v>
      </c>
    </row>
    <row r="17" spans="1:10">
      <c r="A17" s="455" t="s">
        <v>9277</v>
      </c>
      <c r="B17" s="455" t="s">
        <v>910</v>
      </c>
      <c r="C17" s="455" t="s">
        <v>910</v>
      </c>
      <c r="D17" s="455" t="s">
        <v>911</v>
      </c>
      <c r="E17" s="455" t="s">
        <v>9257</v>
      </c>
      <c r="F17" s="455" t="s">
        <v>99</v>
      </c>
      <c r="G17" s="455" t="s">
        <v>9260</v>
      </c>
      <c r="H17" s="455" t="s">
        <v>100</v>
      </c>
      <c r="I17" s="456" t="e">
        <v>#N/A</v>
      </c>
      <c r="J17" s="456" t="s">
        <v>9279</v>
      </c>
    </row>
    <row r="18" spans="1:10" s="451" customFormat="1">
      <c r="A18" s="454" t="s">
        <v>9280</v>
      </c>
      <c r="B18" s="454" t="s">
        <v>460</v>
      </c>
      <c r="C18" s="454" t="s">
        <v>10103</v>
      </c>
      <c r="D18" s="454" t="s">
        <v>461</v>
      </c>
      <c r="E18" s="454" t="s">
        <v>9257</v>
      </c>
      <c r="F18" s="454" t="s">
        <v>99</v>
      </c>
      <c r="G18" s="454" t="s">
        <v>9260</v>
      </c>
      <c r="H18" s="454" t="s">
        <v>100</v>
      </c>
      <c r="I18" s="451" t="e">
        <v>#N/A</v>
      </c>
    </row>
    <row r="19" spans="1:10" s="451" customFormat="1">
      <c r="A19" s="454" t="s">
        <v>9282</v>
      </c>
      <c r="B19" s="454" t="s">
        <v>2440</v>
      </c>
      <c r="C19" s="454" t="s">
        <v>9264</v>
      </c>
      <c r="D19" s="454" t="s">
        <v>2441</v>
      </c>
      <c r="E19" s="454" t="s">
        <v>9257</v>
      </c>
      <c r="F19" s="454" t="s">
        <v>99</v>
      </c>
      <c r="G19" s="454" t="s">
        <v>9258</v>
      </c>
      <c r="H19" s="454" t="s">
        <v>100</v>
      </c>
      <c r="I19" s="451" t="s">
        <v>2318</v>
      </c>
    </row>
    <row r="20" spans="1:10" s="451" customFormat="1">
      <c r="A20" s="454" t="s">
        <v>9283</v>
      </c>
      <c r="B20" s="454" t="s">
        <v>1030</v>
      </c>
      <c r="C20" s="454" t="s">
        <v>9833</v>
      </c>
      <c r="D20" s="454" t="s">
        <v>1031</v>
      </c>
      <c r="E20" s="454" t="s">
        <v>9257</v>
      </c>
      <c r="F20" s="454" t="s">
        <v>99</v>
      </c>
      <c r="G20" s="454" t="s">
        <v>9260</v>
      </c>
      <c r="H20" s="454" t="s">
        <v>100</v>
      </c>
      <c r="I20" s="451" t="e">
        <v>#N/A</v>
      </c>
    </row>
    <row r="21" spans="1:10" s="451" customFormat="1">
      <c r="A21" s="454" t="s">
        <v>9284</v>
      </c>
      <c r="B21" s="454" t="s">
        <v>4350</v>
      </c>
      <c r="C21" s="454" t="s">
        <v>4350</v>
      </c>
      <c r="D21" s="454" t="s">
        <v>4351</v>
      </c>
      <c r="E21" s="454" t="s">
        <v>9257</v>
      </c>
      <c r="F21" s="454" t="s">
        <v>99</v>
      </c>
      <c r="G21" s="454" t="s">
        <v>9258</v>
      </c>
      <c r="H21" s="454" t="s">
        <v>100</v>
      </c>
      <c r="I21" s="451" t="s">
        <v>9243</v>
      </c>
    </row>
    <row r="22" spans="1:10" s="451" customFormat="1">
      <c r="A22" s="454" t="s">
        <v>9287</v>
      </c>
      <c r="B22" s="454" t="s">
        <v>5938</v>
      </c>
      <c r="C22" s="454" t="s">
        <v>5938</v>
      </c>
      <c r="D22" s="454" t="s">
        <v>5939</v>
      </c>
      <c r="E22" s="454" t="s">
        <v>9257</v>
      </c>
      <c r="F22" s="454" t="s">
        <v>99</v>
      </c>
      <c r="G22" s="454" t="s">
        <v>10163</v>
      </c>
      <c r="H22" s="454" t="s">
        <v>100</v>
      </c>
      <c r="I22" s="451" t="e">
        <v>#N/A</v>
      </c>
    </row>
    <row r="23" spans="1:10" s="451" customFormat="1">
      <c r="A23" s="454" t="s">
        <v>9288</v>
      </c>
      <c r="B23" s="454" t="s">
        <v>3748</v>
      </c>
      <c r="C23" s="454" t="s">
        <v>9267</v>
      </c>
      <c r="D23" s="454" t="s">
        <v>3749</v>
      </c>
      <c r="E23" s="454" t="s">
        <v>9257</v>
      </c>
      <c r="F23" s="454" t="s">
        <v>99</v>
      </c>
      <c r="G23" s="454" t="s">
        <v>9258</v>
      </c>
      <c r="H23" s="454" t="s">
        <v>100</v>
      </c>
      <c r="I23" s="451" t="s">
        <v>2318</v>
      </c>
    </row>
    <row r="24" spans="1:10" s="451" customFormat="1">
      <c r="A24" s="454" t="s">
        <v>9289</v>
      </c>
      <c r="B24" s="454" t="s">
        <v>1288</v>
      </c>
      <c r="C24" s="454" t="s">
        <v>1288</v>
      </c>
      <c r="D24" s="454" t="s">
        <v>1289</v>
      </c>
      <c r="E24" s="454" t="s">
        <v>9257</v>
      </c>
      <c r="F24" s="454" t="s">
        <v>99</v>
      </c>
      <c r="G24" s="454" t="s">
        <v>9260</v>
      </c>
      <c r="H24" s="454" t="s">
        <v>100</v>
      </c>
      <c r="I24" s="451" t="e">
        <v>#N/A</v>
      </c>
    </row>
    <row r="25" spans="1:10" s="451" customFormat="1">
      <c r="A25" s="454" t="s">
        <v>9290</v>
      </c>
      <c r="B25" s="454" t="s">
        <v>4505</v>
      </c>
      <c r="C25" s="454" t="s">
        <v>4505</v>
      </c>
      <c r="D25" s="454" t="s">
        <v>4506</v>
      </c>
      <c r="E25" s="454" t="s">
        <v>9257</v>
      </c>
      <c r="F25" s="454" t="s">
        <v>287</v>
      </c>
      <c r="G25" s="454" t="s">
        <v>9258</v>
      </c>
      <c r="H25" s="454" t="s">
        <v>288</v>
      </c>
      <c r="I25" s="451" t="s">
        <v>2318</v>
      </c>
    </row>
    <row r="26" spans="1:10" s="451" customFormat="1">
      <c r="A26" s="454" t="s">
        <v>9292</v>
      </c>
      <c r="B26" s="454" t="s">
        <v>5863</v>
      </c>
      <c r="C26" s="454" t="s">
        <v>5863</v>
      </c>
      <c r="D26" s="454" t="s">
        <v>5864</v>
      </c>
      <c r="E26" s="454" t="s">
        <v>9257</v>
      </c>
      <c r="F26" s="454" t="s">
        <v>99</v>
      </c>
      <c r="G26" s="454" t="s">
        <v>10148</v>
      </c>
      <c r="H26" s="454" t="s">
        <v>100</v>
      </c>
      <c r="I26" s="451" t="e">
        <v>#N/A</v>
      </c>
    </row>
    <row r="27" spans="1:10" s="451" customFormat="1">
      <c r="A27" s="454" t="s">
        <v>9294</v>
      </c>
      <c r="B27" s="454" t="s">
        <v>2691</v>
      </c>
      <c r="C27" s="454" t="s">
        <v>2691</v>
      </c>
      <c r="D27" s="454" t="s">
        <v>2692</v>
      </c>
      <c r="E27" s="454" t="s">
        <v>9257</v>
      </c>
      <c r="F27" s="454" t="s">
        <v>99</v>
      </c>
      <c r="G27" s="454" t="s">
        <v>9258</v>
      </c>
      <c r="H27" s="454" t="s">
        <v>5163</v>
      </c>
      <c r="I27" s="451" t="s">
        <v>9243</v>
      </c>
    </row>
    <row r="28" spans="1:10" s="451" customFormat="1">
      <c r="A28" s="454" t="s">
        <v>9296</v>
      </c>
      <c r="B28" s="454" t="s">
        <v>2375</v>
      </c>
      <c r="C28" s="454" t="s">
        <v>2375</v>
      </c>
      <c r="D28" s="454" t="s">
        <v>2376</v>
      </c>
      <c r="E28" s="454" t="s">
        <v>9257</v>
      </c>
      <c r="F28" s="454" t="s">
        <v>99</v>
      </c>
      <c r="G28" s="454" t="s">
        <v>9258</v>
      </c>
      <c r="H28" s="454" t="s">
        <v>100</v>
      </c>
      <c r="I28" s="451" t="s">
        <v>2277</v>
      </c>
    </row>
    <row r="29" spans="1:10" s="451" customFormat="1">
      <c r="A29" s="454" t="s">
        <v>9298</v>
      </c>
      <c r="B29" s="454" t="s">
        <v>6121</v>
      </c>
      <c r="C29" s="454" t="s">
        <v>6121</v>
      </c>
      <c r="D29" s="454" t="s">
        <v>6122</v>
      </c>
      <c r="E29" s="454" t="s">
        <v>9257</v>
      </c>
      <c r="F29" s="454" t="s">
        <v>99</v>
      </c>
      <c r="G29" s="454" t="s">
        <v>10145</v>
      </c>
      <c r="H29" s="454" t="s">
        <v>100</v>
      </c>
      <c r="I29" s="451" t="e">
        <v>#N/A</v>
      </c>
    </row>
    <row r="30" spans="1:10" s="451" customFormat="1">
      <c r="A30" s="454" t="s">
        <v>9299</v>
      </c>
      <c r="B30" s="454" t="s">
        <v>5822</v>
      </c>
      <c r="C30" s="454" t="s">
        <v>5822</v>
      </c>
      <c r="D30" s="454" t="s">
        <v>5823</v>
      </c>
      <c r="E30" s="454" t="s">
        <v>9257</v>
      </c>
      <c r="F30" s="454" t="s">
        <v>99</v>
      </c>
      <c r="G30" s="454" t="s">
        <v>10163</v>
      </c>
      <c r="H30" s="454" t="s">
        <v>100</v>
      </c>
      <c r="I30" s="451" t="e">
        <v>#N/A</v>
      </c>
    </row>
    <row r="31" spans="1:10" s="451" customFormat="1">
      <c r="A31" s="454" t="s">
        <v>9301</v>
      </c>
      <c r="B31" s="454" t="s">
        <v>2955</v>
      </c>
      <c r="C31" s="454" t="s">
        <v>2955</v>
      </c>
      <c r="D31" s="454" t="s">
        <v>2956</v>
      </c>
      <c r="E31" s="454" t="s">
        <v>9257</v>
      </c>
      <c r="F31" s="454" t="s">
        <v>99</v>
      </c>
      <c r="G31" s="454" t="s">
        <v>9258</v>
      </c>
      <c r="H31" s="454" t="s">
        <v>100</v>
      </c>
      <c r="I31" s="451" t="s">
        <v>2318</v>
      </c>
    </row>
    <row r="32" spans="1:10" s="451" customFormat="1">
      <c r="A32" s="454" t="s">
        <v>9302</v>
      </c>
      <c r="B32" s="454" t="s">
        <v>1607</v>
      </c>
      <c r="C32" s="454" t="s">
        <v>1607</v>
      </c>
      <c r="D32" s="454" t="s">
        <v>1608</v>
      </c>
      <c r="E32" s="454" t="s">
        <v>9257</v>
      </c>
      <c r="F32" s="454" t="s">
        <v>99</v>
      </c>
      <c r="G32" s="454" t="s">
        <v>9863</v>
      </c>
      <c r="H32" s="454" t="s">
        <v>5163</v>
      </c>
      <c r="I32" s="451" t="e">
        <v>#N/A</v>
      </c>
    </row>
    <row r="33" spans="1:10" s="451" customFormat="1">
      <c r="A33" s="454" t="s">
        <v>9303</v>
      </c>
      <c r="B33" s="454" t="s">
        <v>1635</v>
      </c>
      <c r="C33" s="454" t="s">
        <v>1635</v>
      </c>
      <c r="D33" s="454" t="s">
        <v>1636</v>
      </c>
      <c r="E33" s="454" t="s">
        <v>9257</v>
      </c>
      <c r="F33" s="454" t="s">
        <v>99</v>
      </c>
      <c r="G33" s="454" t="s">
        <v>9863</v>
      </c>
      <c r="H33" s="454" t="s">
        <v>5163</v>
      </c>
      <c r="I33" s="451" t="e">
        <v>#N/A</v>
      </c>
    </row>
    <row r="34" spans="1:10" s="451" customFormat="1">
      <c r="A34" s="454" t="s">
        <v>9305</v>
      </c>
      <c r="B34" s="454" t="s">
        <v>2388</v>
      </c>
      <c r="C34" s="454" t="s">
        <v>2388</v>
      </c>
      <c r="D34" s="454" t="s">
        <v>2389</v>
      </c>
      <c r="E34" s="454" t="s">
        <v>9257</v>
      </c>
      <c r="F34" s="454" t="s">
        <v>99</v>
      </c>
      <c r="G34" s="454" t="s">
        <v>9258</v>
      </c>
      <c r="H34" s="454" t="s">
        <v>5163</v>
      </c>
      <c r="I34" s="451" t="s">
        <v>9243</v>
      </c>
    </row>
    <row r="35" spans="1:10" s="451" customFormat="1">
      <c r="A35" s="454" t="s">
        <v>9307</v>
      </c>
      <c r="B35" s="454" t="s">
        <v>886</v>
      </c>
      <c r="C35" s="454" t="s">
        <v>886</v>
      </c>
      <c r="D35" s="454" t="s">
        <v>887</v>
      </c>
      <c r="E35" s="454" t="s">
        <v>9257</v>
      </c>
      <c r="F35" s="454" t="s">
        <v>99</v>
      </c>
      <c r="G35" s="454" t="s">
        <v>9260</v>
      </c>
      <c r="H35" s="454" t="s">
        <v>100</v>
      </c>
      <c r="I35" s="451" t="e">
        <v>#N/A</v>
      </c>
    </row>
    <row r="36" spans="1:10" s="451" customFormat="1">
      <c r="A36" s="454" t="s">
        <v>9309</v>
      </c>
      <c r="B36" s="454" t="s">
        <v>4588</v>
      </c>
      <c r="C36" s="454" t="s">
        <v>9435</v>
      </c>
      <c r="D36" s="454" t="s">
        <v>4589</v>
      </c>
      <c r="E36" s="454" t="s">
        <v>9257</v>
      </c>
      <c r="F36" s="454" t="s">
        <v>99</v>
      </c>
      <c r="G36" s="454" t="s">
        <v>9258</v>
      </c>
      <c r="H36" s="454" t="s">
        <v>5163</v>
      </c>
      <c r="I36" s="451" t="s">
        <v>2318</v>
      </c>
    </row>
    <row r="37" spans="1:10" s="451" customFormat="1">
      <c r="A37" s="454" t="s">
        <v>9311</v>
      </c>
      <c r="B37" s="454" t="s">
        <v>3138</v>
      </c>
      <c r="C37" s="454" t="s">
        <v>9278</v>
      </c>
      <c r="D37" s="454" t="s">
        <v>3139</v>
      </c>
      <c r="E37" s="454" t="s">
        <v>9257</v>
      </c>
      <c r="F37" s="454" t="s">
        <v>99</v>
      </c>
      <c r="G37" s="454" t="s">
        <v>9258</v>
      </c>
      <c r="H37" s="454" t="s">
        <v>100</v>
      </c>
      <c r="I37" s="451" t="e">
        <v>#N/A</v>
      </c>
    </row>
    <row r="38" spans="1:10" s="451" customFormat="1">
      <c r="A38" s="454" t="s">
        <v>9312</v>
      </c>
      <c r="B38" s="454" t="s">
        <v>2110</v>
      </c>
      <c r="C38" s="454" t="s">
        <v>2110</v>
      </c>
      <c r="D38" s="454" t="s">
        <v>2111</v>
      </c>
      <c r="E38" s="454" t="s">
        <v>9257</v>
      </c>
      <c r="F38" s="454" t="s">
        <v>99</v>
      </c>
      <c r="G38" s="454" t="s">
        <v>10055</v>
      </c>
      <c r="H38" s="454" t="s">
        <v>100</v>
      </c>
      <c r="I38" s="451" t="e">
        <v>#N/A</v>
      </c>
    </row>
    <row r="39" spans="1:10" s="451" customFormat="1">
      <c r="A39" s="454" t="s">
        <v>9314</v>
      </c>
      <c r="B39" s="454" t="s">
        <v>4279</v>
      </c>
      <c r="C39" s="454" t="s">
        <v>4279</v>
      </c>
      <c r="D39" s="454" t="s">
        <v>4280</v>
      </c>
      <c r="E39" s="454" t="s">
        <v>9257</v>
      </c>
      <c r="F39" s="454" t="s">
        <v>99</v>
      </c>
      <c r="G39" s="454" t="s">
        <v>9258</v>
      </c>
      <c r="H39" s="454" t="s">
        <v>5163</v>
      </c>
      <c r="I39" s="451" t="s">
        <v>2277</v>
      </c>
    </row>
    <row r="40" spans="1:10" s="451" customFormat="1">
      <c r="A40" s="454" t="s">
        <v>9315</v>
      </c>
      <c r="B40" s="454" t="s">
        <v>6815</v>
      </c>
      <c r="C40" s="454" t="s">
        <v>10186</v>
      </c>
      <c r="D40" s="454" t="s">
        <v>6816</v>
      </c>
      <c r="E40" s="454" t="s">
        <v>9257</v>
      </c>
      <c r="F40" s="454" t="s">
        <v>99</v>
      </c>
      <c r="G40" s="454" t="s">
        <v>10163</v>
      </c>
      <c r="H40" s="454" t="s">
        <v>100</v>
      </c>
      <c r="I40" s="451" t="e">
        <v>#N/A</v>
      </c>
    </row>
    <row r="41" spans="1:10">
      <c r="A41" s="454" t="s">
        <v>9316</v>
      </c>
      <c r="B41" s="454" t="s">
        <v>7009</v>
      </c>
      <c r="C41" s="454" t="s">
        <v>10187</v>
      </c>
      <c r="D41" s="454" t="s">
        <v>7010</v>
      </c>
      <c r="E41" s="454" t="s">
        <v>9257</v>
      </c>
      <c r="F41" s="454" t="s">
        <v>99</v>
      </c>
      <c r="G41" s="454" t="s">
        <v>10163</v>
      </c>
      <c r="H41" s="454" t="s">
        <v>100</v>
      </c>
      <c r="I41" s="451" t="e">
        <v>#N/A</v>
      </c>
    </row>
    <row r="42" spans="1:10" s="451" customFormat="1">
      <c r="A42" s="454" t="s">
        <v>9317</v>
      </c>
      <c r="B42" s="454" t="s">
        <v>1582</v>
      </c>
      <c r="C42" s="454" t="s">
        <v>9834</v>
      </c>
      <c r="D42" s="454" t="s">
        <v>1583</v>
      </c>
      <c r="E42" s="454" t="s">
        <v>9257</v>
      </c>
      <c r="F42" s="454" t="s">
        <v>99</v>
      </c>
      <c r="G42" s="454" t="s">
        <v>9260</v>
      </c>
      <c r="H42" s="454" t="s">
        <v>100</v>
      </c>
      <c r="I42" s="451" t="e">
        <v>#N/A</v>
      </c>
    </row>
    <row r="43" spans="1:10" s="451" customFormat="1">
      <c r="A43" s="454" t="s">
        <v>9319</v>
      </c>
      <c r="B43" s="454" t="s">
        <v>1492</v>
      </c>
      <c r="C43" s="454" t="s">
        <v>1492</v>
      </c>
      <c r="D43" s="454" t="s">
        <v>1493</v>
      </c>
      <c r="E43" s="454" t="s">
        <v>9257</v>
      </c>
      <c r="F43" s="454" t="s">
        <v>99</v>
      </c>
      <c r="G43" s="454" t="s">
        <v>9260</v>
      </c>
      <c r="H43" s="454" t="s">
        <v>100</v>
      </c>
      <c r="I43" s="451" t="e">
        <v>#N/A</v>
      </c>
    </row>
    <row r="44" spans="1:10" s="451" customFormat="1">
      <c r="A44" s="454" t="s">
        <v>9321</v>
      </c>
      <c r="B44" s="454" t="s">
        <v>5930</v>
      </c>
      <c r="C44" s="454" t="s">
        <v>5930</v>
      </c>
      <c r="D44" s="454" t="s">
        <v>5931</v>
      </c>
      <c r="E44" s="454" t="s">
        <v>9257</v>
      </c>
      <c r="F44" s="454" t="s">
        <v>99</v>
      </c>
      <c r="G44" s="454" t="s">
        <v>10163</v>
      </c>
      <c r="H44" s="454" t="s">
        <v>100</v>
      </c>
      <c r="I44" s="451" t="e">
        <v>#N/A</v>
      </c>
    </row>
    <row r="45" spans="1:10" s="451" customFormat="1">
      <c r="A45" s="454" t="s">
        <v>9322</v>
      </c>
      <c r="B45" s="454" t="s">
        <v>5887</v>
      </c>
      <c r="C45" s="454" t="s">
        <v>5887</v>
      </c>
      <c r="D45" s="454" t="s">
        <v>5888</v>
      </c>
      <c r="E45" s="454" t="s">
        <v>9257</v>
      </c>
      <c r="F45" s="454" t="s">
        <v>99</v>
      </c>
      <c r="G45" s="454" t="s">
        <v>10163</v>
      </c>
      <c r="H45" s="454" t="s">
        <v>100</v>
      </c>
      <c r="I45" s="451" t="e">
        <v>#N/A</v>
      </c>
    </row>
    <row r="46" spans="1:10" s="451" customFormat="1">
      <c r="A46" s="454" t="s">
        <v>9323</v>
      </c>
      <c r="B46" s="454" t="s">
        <v>6024</v>
      </c>
      <c r="C46" s="454" t="s">
        <v>6024</v>
      </c>
      <c r="D46" s="454" t="s">
        <v>6025</v>
      </c>
      <c r="E46" s="454" t="s">
        <v>9257</v>
      </c>
      <c r="F46" s="454" t="s">
        <v>99</v>
      </c>
      <c r="G46" s="454" t="s">
        <v>10148</v>
      </c>
      <c r="H46" s="454" t="s">
        <v>100</v>
      </c>
      <c r="I46" s="451" t="e">
        <v>#N/A</v>
      </c>
    </row>
    <row r="47" spans="1:10" s="451" customFormat="1">
      <c r="A47" s="454" t="s">
        <v>9325</v>
      </c>
      <c r="B47" s="454" t="s">
        <v>5837</v>
      </c>
      <c r="C47" s="454" t="s">
        <v>5837</v>
      </c>
      <c r="D47" s="454" t="s">
        <v>5838</v>
      </c>
      <c r="E47" s="454" t="s">
        <v>9257</v>
      </c>
      <c r="F47" s="454" t="s">
        <v>99</v>
      </c>
      <c r="G47" s="454" t="s">
        <v>10148</v>
      </c>
      <c r="H47" s="454" t="s">
        <v>100</v>
      </c>
      <c r="I47" s="451" t="e">
        <v>#N/A</v>
      </c>
    </row>
    <row r="48" spans="1:10">
      <c r="A48" s="455" t="s">
        <v>9327</v>
      </c>
      <c r="B48" s="455" t="s">
        <v>6019</v>
      </c>
      <c r="C48" s="455" t="s">
        <v>6019</v>
      </c>
      <c r="D48" s="455" t="s">
        <v>6020</v>
      </c>
      <c r="E48" s="455" t="s">
        <v>9257</v>
      </c>
      <c r="F48" s="455" t="s">
        <v>99</v>
      </c>
      <c r="G48" s="455" t="s">
        <v>10148</v>
      </c>
      <c r="H48" s="455" t="s">
        <v>100</v>
      </c>
      <c r="I48" s="456" t="e">
        <v>#N/A</v>
      </c>
      <c r="J48" s="456" t="s">
        <v>9279</v>
      </c>
    </row>
    <row r="49" spans="1:9" s="451" customFormat="1">
      <c r="A49" s="454" t="s">
        <v>9329</v>
      </c>
      <c r="B49" s="454" t="s">
        <v>5708</v>
      </c>
      <c r="C49" s="454" t="s">
        <v>5708</v>
      </c>
      <c r="D49" s="454" t="s">
        <v>5709</v>
      </c>
      <c r="E49" s="454" t="s">
        <v>9257</v>
      </c>
      <c r="F49" s="454" t="s">
        <v>99</v>
      </c>
      <c r="G49" s="454" t="s">
        <v>10145</v>
      </c>
      <c r="H49" s="454" t="s">
        <v>100</v>
      </c>
      <c r="I49" s="451" t="s">
        <v>2277</v>
      </c>
    </row>
    <row r="50" spans="1:9">
      <c r="A50" s="454" t="s">
        <v>9330</v>
      </c>
      <c r="B50" s="454" t="s">
        <v>6482</v>
      </c>
      <c r="C50" s="454" t="s">
        <v>6482</v>
      </c>
      <c r="D50" s="454" t="s">
        <v>6483</v>
      </c>
      <c r="E50" s="454" t="s">
        <v>9257</v>
      </c>
      <c r="F50" s="454" t="s">
        <v>99</v>
      </c>
      <c r="G50" s="454" t="s">
        <v>10148</v>
      </c>
      <c r="H50" s="454" t="s">
        <v>5163</v>
      </c>
      <c r="I50" s="451" t="e">
        <v>#N/A</v>
      </c>
    </row>
    <row r="51" spans="1:9" s="451" customFormat="1">
      <c r="A51" s="454" t="s">
        <v>9332</v>
      </c>
      <c r="B51" s="454" t="s">
        <v>5619</v>
      </c>
      <c r="C51" s="454" t="s">
        <v>5619</v>
      </c>
      <c r="D51" s="454" t="s">
        <v>5620</v>
      </c>
      <c r="E51" s="454" t="s">
        <v>9257</v>
      </c>
      <c r="F51" s="454" t="s">
        <v>99</v>
      </c>
      <c r="G51" s="454" t="s">
        <v>10145</v>
      </c>
      <c r="H51" s="454" t="s">
        <v>100</v>
      </c>
      <c r="I51" s="451" t="e">
        <v>#N/A</v>
      </c>
    </row>
    <row r="52" spans="1:9" s="451" customFormat="1">
      <c r="A52" s="454" t="s">
        <v>9333</v>
      </c>
      <c r="B52" s="454" t="s">
        <v>5732</v>
      </c>
      <c r="C52" s="454" t="s">
        <v>5732</v>
      </c>
      <c r="D52" s="454" t="s">
        <v>5733</v>
      </c>
      <c r="E52" s="454" t="s">
        <v>9257</v>
      </c>
      <c r="F52" s="454" t="s">
        <v>99</v>
      </c>
      <c r="G52" s="454" t="s">
        <v>10163</v>
      </c>
      <c r="H52" s="454" t="s">
        <v>100</v>
      </c>
      <c r="I52" s="451" t="e">
        <v>#N/A</v>
      </c>
    </row>
    <row r="53" spans="1:9" s="451" customFormat="1">
      <c r="A53" s="454" t="s">
        <v>9334</v>
      </c>
      <c r="B53" s="454" t="s">
        <v>382</v>
      </c>
      <c r="C53" s="454" t="s">
        <v>382</v>
      </c>
      <c r="D53" s="454" t="s">
        <v>383</v>
      </c>
      <c r="E53" s="454" t="s">
        <v>9257</v>
      </c>
      <c r="F53" s="454" t="s">
        <v>99</v>
      </c>
      <c r="G53" s="454" t="s">
        <v>9260</v>
      </c>
      <c r="H53" s="454" t="s">
        <v>100</v>
      </c>
      <c r="I53" s="451" t="e">
        <v>#N/A</v>
      </c>
    </row>
    <row r="54" spans="1:9" s="451" customFormat="1">
      <c r="A54" s="454" t="s">
        <v>9335</v>
      </c>
      <c r="B54" s="454" t="s">
        <v>8652</v>
      </c>
      <c r="C54" s="454" t="s">
        <v>8652</v>
      </c>
      <c r="D54" s="454" t="s">
        <v>8653</v>
      </c>
      <c r="E54" s="454" t="s">
        <v>9257</v>
      </c>
      <c r="F54" s="454" t="s">
        <v>99</v>
      </c>
      <c r="G54" s="454" t="s">
        <v>10267</v>
      </c>
      <c r="H54" s="454" t="s">
        <v>5163</v>
      </c>
      <c r="I54" s="451" t="e">
        <v>#N/A</v>
      </c>
    </row>
    <row r="55" spans="1:9" s="451" customFormat="1">
      <c r="A55" s="454" t="s">
        <v>9336</v>
      </c>
      <c r="B55" s="454" t="s">
        <v>7808</v>
      </c>
      <c r="C55" s="454" t="s">
        <v>7808</v>
      </c>
      <c r="D55" s="454" t="s">
        <v>7809</v>
      </c>
      <c r="E55" s="454" t="s">
        <v>9257</v>
      </c>
      <c r="F55" s="454" t="s">
        <v>99</v>
      </c>
      <c r="G55" s="454" t="s">
        <v>10056</v>
      </c>
      <c r="H55" s="454" t="s">
        <v>100</v>
      </c>
      <c r="I55" s="451" t="e">
        <v>#N/A</v>
      </c>
    </row>
    <row r="56" spans="1:9" s="451" customFormat="1">
      <c r="A56" s="454" t="s">
        <v>9337</v>
      </c>
      <c r="B56" s="454" t="s">
        <v>8236</v>
      </c>
      <c r="C56" s="454" t="s">
        <v>8236</v>
      </c>
      <c r="D56" s="454" t="s">
        <v>8237</v>
      </c>
      <c r="E56" s="454" t="s">
        <v>9257</v>
      </c>
      <c r="F56" s="454" t="s">
        <v>99</v>
      </c>
      <c r="G56" s="454" t="s">
        <v>10056</v>
      </c>
      <c r="H56" s="454" t="s">
        <v>100</v>
      </c>
      <c r="I56" s="451" t="e">
        <v>#N/A</v>
      </c>
    </row>
    <row r="57" spans="1:9" s="451" customFormat="1">
      <c r="A57" s="454" t="s">
        <v>9338</v>
      </c>
      <c r="B57" s="454" t="s">
        <v>8244</v>
      </c>
      <c r="C57" s="454" t="s">
        <v>8244</v>
      </c>
      <c r="D57" s="454" t="s">
        <v>8245</v>
      </c>
      <c r="E57" s="454" t="s">
        <v>9257</v>
      </c>
      <c r="F57" s="454" t="s">
        <v>99</v>
      </c>
      <c r="G57" s="454" t="s">
        <v>10056</v>
      </c>
      <c r="H57" s="454" t="s">
        <v>100</v>
      </c>
      <c r="I57" s="451" t="e">
        <v>#N/A</v>
      </c>
    </row>
    <row r="58" spans="1:9" s="451" customFormat="1">
      <c r="A58" s="454" t="s">
        <v>9339</v>
      </c>
      <c r="B58" s="454" t="s">
        <v>8614</v>
      </c>
      <c r="C58" s="454" t="s">
        <v>10189</v>
      </c>
      <c r="D58" s="454" t="s">
        <v>8615</v>
      </c>
      <c r="E58" s="454" t="s">
        <v>9257</v>
      </c>
      <c r="F58" s="454" t="s">
        <v>99</v>
      </c>
      <c r="G58" s="454" t="s">
        <v>10178</v>
      </c>
      <c r="H58" s="454" t="s">
        <v>5163</v>
      </c>
      <c r="I58" s="451" t="e">
        <v>#N/A</v>
      </c>
    </row>
    <row r="59" spans="1:9" s="451" customFormat="1">
      <c r="A59" s="454" t="s">
        <v>9340</v>
      </c>
      <c r="B59" s="454" t="s">
        <v>8482</v>
      </c>
      <c r="C59" s="454" t="s">
        <v>10191</v>
      </c>
      <c r="D59" s="454" t="s">
        <v>8483</v>
      </c>
      <c r="E59" s="454" t="s">
        <v>9257</v>
      </c>
      <c r="F59" s="454" t="s">
        <v>99</v>
      </c>
      <c r="G59" s="454" t="s">
        <v>10178</v>
      </c>
      <c r="H59" s="454" t="s">
        <v>100</v>
      </c>
      <c r="I59" s="451" t="e">
        <v>#N/A</v>
      </c>
    </row>
    <row r="60" spans="1:9" s="451" customFormat="1">
      <c r="A60" s="454" t="s">
        <v>9341</v>
      </c>
      <c r="B60" s="454" t="s">
        <v>8321</v>
      </c>
      <c r="C60" s="454" t="s">
        <v>10106</v>
      </c>
      <c r="D60" s="454" t="s">
        <v>8322</v>
      </c>
      <c r="E60" s="454" t="s">
        <v>9257</v>
      </c>
      <c r="F60" s="454" t="s">
        <v>99</v>
      </c>
      <c r="G60" s="454" t="s">
        <v>10056</v>
      </c>
      <c r="H60" s="454" t="s">
        <v>5163</v>
      </c>
      <c r="I60" s="451" t="e">
        <v>#N/A</v>
      </c>
    </row>
    <row r="61" spans="1:9" s="451" customFormat="1">
      <c r="A61" s="454" t="s">
        <v>9344</v>
      </c>
      <c r="B61" s="454" t="s">
        <v>7918</v>
      </c>
      <c r="C61" s="454" t="s">
        <v>10057</v>
      </c>
      <c r="D61" s="454" t="s">
        <v>7919</v>
      </c>
      <c r="E61" s="454" t="s">
        <v>9257</v>
      </c>
      <c r="F61" s="454" t="s">
        <v>99</v>
      </c>
      <c r="G61" s="454" t="s">
        <v>10056</v>
      </c>
      <c r="H61" s="454" t="s">
        <v>100</v>
      </c>
      <c r="I61" s="451" t="e">
        <v>#N/A</v>
      </c>
    </row>
    <row r="62" spans="1:9" s="451" customFormat="1">
      <c r="A62" s="454" t="s">
        <v>9347</v>
      </c>
      <c r="B62" s="454" t="s">
        <v>8294</v>
      </c>
      <c r="C62" s="454" t="s">
        <v>10107</v>
      </c>
      <c r="D62" s="454" t="s">
        <v>8295</v>
      </c>
      <c r="E62" s="454" t="s">
        <v>9257</v>
      </c>
      <c r="F62" s="454" t="s">
        <v>99</v>
      </c>
      <c r="G62" s="454" t="s">
        <v>10055</v>
      </c>
      <c r="H62" s="454" t="s">
        <v>100</v>
      </c>
      <c r="I62" s="451" t="e">
        <v>#N/A</v>
      </c>
    </row>
    <row r="63" spans="1:9" s="451" customFormat="1">
      <c r="A63" s="454" t="s">
        <v>9349</v>
      </c>
      <c r="B63" s="454" t="s">
        <v>4828</v>
      </c>
      <c r="C63" s="454" t="s">
        <v>4828</v>
      </c>
      <c r="D63" s="454" t="s">
        <v>4829</v>
      </c>
      <c r="E63" s="454" t="s">
        <v>9257</v>
      </c>
      <c r="F63" s="454" t="s">
        <v>99</v>
      </c>
      <c r="G63" s="454" t="s">
        <v>10148</v>
      </c>
      <c r="H63" s="454" t="s">
        <v>100</v>
      </c>
      <c r="I63" s="451" t="e">
        <v>#N/A</v>
      </c>
    </row>
    <row r="64" spans="1:9" s="451" customFormat="1">
      <c r="A64" s="454" t="s">
        <v>9351</v>
      </c>
      <c r="B64" s="454" t="s">
        <v>6187</v>
      </c>
      <c r="C64" s="454" t="s">
        <v>6187</v>
      </c>
      <c r="D64" s="454" t="s">
        <v>6188</v>
      </c>
      <c r="E64" s="454" t="s">
        <v>9257</v>
      </c>
      <c r="F64" s="454" t="s">
        <v>99</v>
      </c>
      <c r="G64" s="454" t="s">
        <v>10145</v>
      </c>
      <c r="H64" s="454" t="s">
        <v>100</v>
      </c>
      <c r="I64" s="451" t="e">
        <v>#N/A</v>
      </c>
    </row>
    <row r="65" spans="1:9" s="451" customFormat="1">
      <c r="A65" s="454" t="s">
        <v>9353</v>
      </c>
      <c r="B65" s="454" t="s">
        <v>6872</v>
      </c>
      <c r="C65" s="454" t="s">
        <v>10194</v>
      </c>
      <c r="D65" s="454" t="s">
        <v>10195</v>
      </c>
      <c r="E65" s="454" t="s">
        <v>9257</v>
      </c>
      <c r="F65" s="454" t="s">
        <v>99</v>
      </c>
      <c r="G65" s="454" t="s">
        <v>10185</v>
      </c>
      <c r="H65" s="454" t="s">
        <v>100</v>
      </c>
      <c r="I65" s="451" t="e">
        <v>#N/A</v>
      </c>
    </row>
    <row r="66" spans="1:9" s="451" customFormat="1">
      <c r="A66" s="454" t="s">
        <v>9354</v>
      </c>
      <c r="B66" s="454" t="s">
        <v>7410</v>
      </c>
      <c r="C66" s="454" t="s">
        <v>7410</v>
      </c>
      <c r="D66" s="454" t="s">
        <v>7411</v>
      </c>
      <c r="E66" s="454" t="s">
        <v>9257</v>
      </c>
      <c r="F66" s="454" t="s">
        <v>99</v>
      </c>
      <c r="G66" s="454" t="s">
        <v>10246</v>
      </c>
      <c r="H66" s="454" t="s">
        <v>100</v>
      </c>
      <c r="I66" s="451" t="e">
        <v>#N/A</v>
      </c>
    </row>
    <row r="67" spans="1:9" s="451" customFormat="1">
      <c r="A67" s="454" t="s">
        <v>9355</v>
      </c>
      <c r="B67" s="454" t="s">
        <v>7173</v>
      </c>
      <c r="C67" s="454" t="s">
        <v>7173</v>
      </c>
      <c r="D67" s="454" t="s">
        <v>7174</v>
      </c>
      <c r="E67" s="454" t="s">
        <v>9257</v>
      </c>
      <c r="F67" s="454" t="s">
        <v>99</v>
      </c>
      <c r="G67" s="454" t="s">
        <v>10163</v>
      </c>
      <c r="H67" s="454" t="s">
        <v>100</v>
      </c>
      <c r="I67" s="451" t="e">
        <v>#N/A</v>
      </c>
    </row>
    <row r="68" spans="1:9" s="451" customFormat="1">
      <c r="A68" s="454" t="s">
        <v>9356</v>
      </c>
      <c r="B68" s="454" t="s">
        <v>8980</v>
      </c>
      <c r="C68" s="454" t="s">
        <v>10196</v>
      </c>
      <c r="D68" s="454" t="s">
        <v>8981</v>
      </c>
      <c r="E68" s="454" t="s">
        <v>9257</v>
      </c>
      <c r="F68" s="454" t="s">
        <v>99</v>
      </c>
      <c r="G68" s="454" t="s">
        <v>10185</v>
      </c>
      <c r="H68" s="454" t="s">
        <v>100</v>
      </c>
      <c r="I68" s="451" t="e">
        <v>#N/A</v>
      </c>
    </row>
    <row r="69" spans="1:9" s="451" customFormat="1">
      <c r="A69" s="454" t="s">
        <v>9357</v>
      </c>
      <c r="B69" s="454" t="s">
        <v>8806</v>
      </c>
      <c r="C69" s="454" t="s">
        <v>8806</v>
      </c>
      <c r="D69" s="454" t="s">
        <v>8807</v>
      </c>
      <c r="E69" s="454" t="s">
        <v>9257</v>
      </c>
      <c r="F69" s="454" t="s">
        <v>99</v>
      </c>
      <c r="G69" s="454" t="s">
        <v>10178</v>
      </c>
      <c r="H69" s="454" t="s">
        <v>100</v>
      </c>
      <c r="I69" s="451" t="e">
        <v>#N/A</v>
      </c>
    </row>
    <row r="70" spans="1:9" s="451" customFormat="1">
      <c r="A70" s="454" t="s">
        <v>9359</v>
      </c>
      <c r="B70" s="454" t="s">
        <v>6844</v>
      </c>
      <c r="C70" s="454" t="s">
        <v>6844</v>
      </c>
      <c r="D70" s="454" t="s">
        <v>6845</v>
      </c>
      <c r="E70" s="454" t="s">
        <v>9257</v>
      </c>
      <c r="F70" s="454" t="s">
        <v>99</v>
      </c>
      <c r="G70" s="454" t="s">
        <v>10163</v>
      </c>
      <c r="H70" s="454" t="s">
        <v>100</v>
      </c>
      <c r="I70" s="451" t="e">
        <v>#N/A</v>
      </c>
    </row>
    <row r="71" spans="1:9" s="451" customFormat="1">
      <c r="A71" s="454" t="s">
        <v>9361</v>
      </c>
      <c r="B71" s="454" t="s">
        <v>7215</v>
      </c>
      <c r="C71" s="454" t="s">
        <v>10226</v>
      </c>
      <c r="D71" s="454" t="s">
        <v>7216</v>
      </c>
      <c r="E71" s="454" t="s">
        <v>9257</v>
      </c>
      <c r="F71" s="454" t="s">
        <v>99</v>
      </c>
      <c r="G71" s="454" t="s">
        <v>10267</v>
      </c>
      <c r="H71" s="454" t="s">
        <v>5163</v>
      </c>
      <c r="I71" s="451" t="e">
        <v>#N/A</v>
      </c>
    </row>
    <row r="72" spans="1:9" s="451" customFormat="1">
      <c r="A72" s="454" t="s">
        <v>9363</v>
      </c>
      <c r="B72" s="454" t="s">
        <v>1937</v>
      </c>
      <c r="C72" s="454" t="s">
        <v>1937</v>
      </c>
      <c r="D72" s="454" t="s">
        <v>1938</v>
      </c>
      <c r="E72" s="454" t="s">
        <v>9257</v>
      </c>
      <c r="F72" s="454" t="s">
        <v>99</v>
      </c>
      <c r="G72" s="454" t="s">
        <v>9260</v>
      </c>
      <c r="H72" s="454" t="s">
        <v>100</v>
      </c>
      <c r="I72" s="451" t="e">
        <v>#N/A</v>
      </c>
    </row>
    <row r="73" spans="1:9" s="451" customFormat="1">
      <c r="A73" s="454" t="s">
        <v>9366</v>
      </c>
      <c r="B73" s="454" t="s">
        <v>4642</v>
      </c>
      <c r="C73" s="454" t="s">
        <v>4642</v>
      </c>
      <c r="D73" s="454" t="s">
        <v>4643</v>
      </c>
      <c r="E73" s="454" t="s">
        <v>9257</v>
      </c>
      <c r="F73" s="454" t="s">
        <v>99</v>
      </c>
      <c r="G73" s="454" t="s">
        <v>9258</v>
      </c>
      <c r="H73" s="454" t="s">
        <v>5163</v>
      </c>
      <c r="I73" s="451" t="s">
        <v>9243</v>
      </c>
    </row>
    <row r="74" spans="1:9" s="451" customFormat="1">
      <c r="A74" s="454" t="s">
        <v>9367</v>
      </c>
      <c r="B74" s="454" t="s">
        <v>5158</v>
      </c>
      <c r="C74" s="454" t="s">
        <v>5158</v>
      </c>
      <c r="D74" s="454" t="s">
        <v>5159</v>
      </c>
      <c r="E74" s="454" t="s">
        <v>9257</v>
      </c>
      <c r="F74" s="454" t="s">
        <v>99</v>
      </c>
      <c r="G74" s="454" t="s">
        <v>10163</v>
      </c>
      <c r="H74" s="454" t="s">
        <v>100</v>
      </c>
      <c r="I74" s="451" t="e">
        <v>#N/A</v>
      </c>
    </row>
    <row r="75" spans="1:9" s="451" customFormat="1">
      <c r="A75" s="454" t="s">
        <v>9369</v>
      </c>
      <c r="B75" s="454" t="s">
        <v>10165</v>
      </c>
      <c r="C75" s="454" t="s">
        <v>5424</v>
      </c>
      <c r="D75" s="454" t="s">
        <v>5425</v>
      </c>
      <c r="E75" s="454" t="s">
        <v>9257</v>
      </c>
      <c r="F75" s="454" t="s">
        <v>99</v>
      </c>
      <c r="G75" s="454" t="s">
        <v>10164</v>
      </c>
      <c r="H75" s="454" t="s">
        <v>100</v>
      </c>
      <c r="I75" s="451" t="e">
        <v>#N/A</v>
      </c>
    </row>
    <row r="76" spans="1:9">
      <c r="A76" s="454" t="s">
        <v>9370</v>
      </c>
      <c r="B76" s="454" t="s">
        <v>1304</v>
      </c>
      <c r="C76" s="454" t="s">
        <v>1304</v>
      </c>
      <c r="D76" s="454" t="s">
        <v>1305</v>
      </c>
      <c r="E76" s="454" t="s">
        <v>9257</v>
      </c>
      <c r="F76" s="454" t="s">
        <v>99</v>
      </c>
      <c r="G76" s="454" t="s">
        <v>9260</v>
      </c>
      <c r="H76" s="454" t="s">
        <v>100</v>
      </c>
      <c r="I76" s="451" t="e">
        <v>#N/A</v>
      </c>
    </row>
    <row r="77" spans="1:9" s="451" customFormat="1">
      <c r="A77" s="454" t="s">
        <v>9371</v>
      </c>
      <c r="B77" s="454" t="s">
        <v>3690</v>
      </c>
      <c r="C77" s="454" t="s">
        <v>9295</v>
      </c>
      <c r="D77" s="454" t="s">
        <v>3691</v>
      </c>
      <c r="E77" s="454" t="s">
        <v>9257</v>
      </c>
      <c r="F77" s="454" t="s">
        <v>99</v>
      </c>
      <c r="G77" s="454" t="s">
        <v>9258</v>
      </c>
      <c r="H77" s="454" t="s">
        <v>100</v>
      </c>
      <c r="I77" s="451" t="e">
        <v>#N/A</v>
      </c>
    </row>
    <row r="78" spans="1:9" s="451" customFormat="1">
      <c r="A78" s="454" t="s">
        <v>9372</v>
      </c>
      <c r="B78" s="454" t="s">
        <v>5452</v>
      </c>
      <c r="C78" s="454" t="s">
        <v>5452</v>
      </c>
      <c r="D78" s="454" t="s">
        <v>5453</v>
      </c>
      <c r="E78" s="454" t="s">
        <v>9257</v>
      </c>
      <c r="F78" s="454" t="s">
        <v>99</v>
      </c>
      <c r="G78" s="454" t="s">
        <v>10164</v>
      </c>
      <c r="H78" s="454" t="s">
        <v>100</v>
      </c>
      <c r="I78" s="451" t="e">
        <v>#N/A</v>
      </c>
    </row>
    <row r="79" spans="1:9" s="451" customFormat="1">
      <c r="A79" s="454" t="s">
        <v>9376</v>
      </c>
      <c r="B79" s="454" t="s">
        <v>4810</v>
      </c>
      <c r="C79" s="454" t="s">
        <v>4810</v>
      </c>
      <c r="D79" s="454" t="s">
        <v>4811</v>
      </c>
      <c r="E79" s="454" t="s">
        <v>9257</v>
      </c>
      <c r="F79" s="454" t="s">
        <v>99</v>
      </c>
      <c r="G79" s="454" t="s">
        <v>10148</v>
      </c>
      <c r="H79" s="454" t="s">
        <v>100</v>
      </c>
      <c r="I79" s="451" t="e">
        <v>#N/A</v>
      </c>
    </row>
    <row r="80" spans="1:9" s="451" customFormat="1">
      <c r="A80" s="454" t="s">
        <v>9377</v>
      </c>
      <c r="B80" s="454" t="s">
        <v>2519</v>
      </c>
      <c r="C80" s="454" t="s">
        <v>2519</v>
      </c>
      <c r="D80" s="454" t="s">
        <v>2520</v>
      </c>
      <c r="E80" s="454" t="s">
        <v>9257</v>
      </c>
      <c r="F80" s="454" t="s">
        <v>99</v>
      </c>
      <c r="G80" s="454" t="s">
        <v>9258</v>
      </c>
      <c r="H80" s="454" t="s">
        <v>100</v>
      </c>
      <c r="I80" s="451" t="s">
        <v>9243</v>
      </c>
    </row>
    <row r="81" spans="1:10" s="451" customFormat="1">
      <c r="A81" s="454" t="s">
        <v>9378</v>
      </c>
      <c r="B81" s="454" t="s">
        <v>6541</v>
      </c>
      <c r="C81" s="454" t="s">
        <v>6541</v>
      </c>
      <c r="D81" s="454" t="s">
        <v>6542</v>
      </c>
      <c r="E81" s="454" t="s">
        <v>9257</v>
      </c>
      <c r="F81" s="454" t="s">
        <v>99</v>
      </c>
      <c r="G81" s="454" t="s">
        <v>10145</v>
      </c>
      <c r="H81" s="454" t="s">
        <v>100</v>
      </c>
      <c r="I81" s="451" t="e">
        <v>#N/A</v>
      </c>
    </row>
    <row r="82" spans="1:10" s="451" customFormat="1">
      <c r="A82" s="454" t="s">
        <v>9380</v>
      </c>
      <c r="B82" s="454" t="s">
        <v>347</v>
      </c>
      <c r="C82" s="454" t="s">
        <v>347</v>
      </c>
      <c r="D82" s="454" t="s">
        <v>348</v>
      </c>
      <c r="E82" s="454" t="s">
        <v>9257</v>
      </c>
      <c r="F82" s="454" t="s">
        <v>99</v>
      </c>
      <c r="G82" s="454" t="s">
        <v>9260</v>
      </c>
      <c r="H82" s="454" t="s">
        <v>100</v>
      </c>
      <c r="I82" s="451" t="e">
        <v>#N/A</v>
      </c>
    </row>
    <row r="83" spans="1:10" s="451" customFormat="1">
      <c r="A83" s="454" t="s">
        <v>9381</v>
      </c>
      <c r="B83" s="454" t="s">
        <v>5564</v>
      </c>
      <c r="C83" s="454" t="s">
        <v>10247</v>
      </c>
      <c r="D83" s="454" t="s">
        <v>5565</v>
      </c>
      <c r="E83" s="454" t="s">
        <v>9257</v>
      </c>
      <c r="F83" s="454" t="s">
        <v>99</v>
      </c>
      <c r="G83" s="454" t="s">
        <v>10163</v>
      </c>
      <c r="H83" s="454" t="s">
        <v>100</v>
      </c>
      <c r="I83" s="451" t="e">
        <v>#N/A</v>
      </c>
    </row>
    <row r="84" spans="1:10" s="451" customFormat="1">
      <c r="A84" s="454" t="s">
        <v>9382</v>
      </c>
      <c r="B84" s="454" t="s">
        <v>5540</v>
      </c>
      <c r="C84" s="454" t="s">
        <v>5540</v>
      </c>
      <c r="D84" s="454" t="s">
        <v>5541</v>
      </c>
      <c r="E84" s="454" t="s">
        <v>9257</v>
      </c>
      <c r="F84" s="454" t="s">
        <v>99</v>
      </c>
      <c r="G84" s="454" t="s">
        <v>10164</v>
      </c>
      <c r="H84" s="454" t="s">
        <v>100</v>
      </c>
      <c r="I84" s="451" t="e">
        <v>#N/A</v>
      </c>
    </row>
    <row r="85" spans="1:10">
      <c r="A85" s="455" t="s">
        <v>9383</v>
      </c>
      <c r="B85" s="455" t="s">
        <v>3941</v>
      </c>
      <c r="C85" s="455" t="s">
        <v>3941</v>
      </c>
      <c r="D85" s="455" t="s">
        <v>3942</v>
      </c>
      <c r="E85" s="455" t="s">
        <v>9257</v>
      </c>
      <c r="F85" s="455" t="s">
        <v>99</v>
      </c>
      <c r="G85" s="455" t="s">
        <v>9258</v>
      </c>
      <c r="H85" s="455" t="s">
        <v>100</v>
      </c>
      <c r="I85" s="456" t="s">
        <v>2318</v>
      </c>
      <c r="J85" s="456" t="s">
        <v>9385</v>
      </c>
    </row>
    <row r="86" spans="1:10" s="451" customFormat="1">
      <c r="A86" s="454" t="s">
        <v>9386</v>
      </c>
      <c r="B86" s="454" t="s">
        <v>2832</v>
      </c>
      <c r="C86" s="454" t="s">
        <v>9306</v>
      </c>
      <c r="D86" s="454" t="s">
        <v>2833</v>
      </c>
      <c r="E86" s="454" t="s">
        <v>9257</v>
      </c>
      <c r="F86" s="454" t="s">
        <v>99</v>
      </c>
      <c r="G86" s="454" t="s">
        <v>9258</v>
      </c>
      <c r="H86" s="454" t="s">
        <v>100</v>
      </c>
      <c r="I86" s="451" t="s">
        <v>9245</v>
      </c>
    </row>
    <row r="87" spans="1:10" s="451" customFormat="1">
      <c r="A87" s="454" t="s">
        <v>9388</v>
      </c>
      <c r="B87" s="454" t="s">
        <v>4873</v>
      </c>
      <c r="C87" s="454" t="s">
        <v>4873</v>
      </c>
      <c r="D87" s="454" t="s">
        <v>4874</v>
      </c>
      <c r="E87" s="454" t="s">
        <v>9257</v>
      </c>
      <c r="F87" s="454" t="s">
        <v>99</v>
      </c>
      <c r="G87" s="454" t="s">
        <v>10148</v>
      </c>
      <c r="H87" s="454" t="s">
        <v>100</v>
      </c>
      <c r="I87" s="451" t="e">
        <v>#N/A</v>
      </c>
    </row>
    <row r="88" spans="1:10" s="451" customFormat="1">
      <c r="A88" s="454" t="s">
        <v>9390</v>
      </c>
      <c r="B88" s="454" t="s">
        <v>5428</v>
      </c>
      <c r="C88" s="454" t="s">
        <v>5428</v>
      </c>
      <c r="D88" s="454" t="s">
        <v>5429</v>
      </c>
      <c r="E88" s="454" t="s">
        <v>9257</v>
      </c>
      <c r="F88" s="454" t="s">
        <v>99</v>
      </c>
      <c r="G88" s="454" t="s">
        <v>10148</v>
      </c>
      <c r="H88" s="454" t="s">
        <v>100</v>
      </c>
      <c r="I88" s="451" t="e">
        <v>#N/A</v>
      </c>
    </row>
    <row r="89" spans="1:10" s="451" customFormat="1">
      <c r="A89" s="454" t="s">
        <v>9391</v>
      </c>
      <c r="B89" s="454" t="s">
        <v>6203</v>
      </c>
      <c r="C89" s="454" t="s">
        <v>6203</v>
      </c>
      <c r="D89" s="454" t="s">
        <v>6204</v>
      </c>
      <c r="E89" s="454" t="s">
        <v>9257</v>
      </c>
      <c r="F89" s="454" t="s">
        <v>99</v>
      </c>
      <c r="G89" s="454" t="s">
        <v>10145</v>
      </c>
      <c r="H89" s="454" t="s">
        <v>100</v>
      </c>
      <c r="I89" s="451" t="e">
        <v>#N/A</v>
      </c>
    </row>
    <row r="90" spans="1:10" s="451" customFormat="1">
      <c r="A90" s="454" t="s">
        <v>9392</v>
      </c>
      <c r="B90" s="454" t="s">
        <v>3684</v>
      </c>
      <c r="C90" s="454" t="s">
        <v>3684</v>
      </c>
      <c r="D90" s="454" t="s">
        <v>3685</v>
      </c>
      <c r="E90" s="454" t="s">
        <v>9257</v>
      </c>
      <c r="F90" s="454" t="s">
        <v>99</v>
      </c>
      <c r="G90" s="454" t="s">
        <v>9258</v>
      </c>
      <c r="H90" s="454" t="s">
        <v>100</v>
      </c>
      <c r="I90" s="451" t="s">
        <v>2277</v>
      </c>
    </row>
    <row r="91" spans="1:10" s="451" customFormat="1">
      <c r="A91" s="454" t="s">
        <v>9394</v>
      </c>
      <c r="B91" s="454" t="s">
        <v>2400</v>
      </c>
      <c r="C91" s="454" t="s">
        <v>2400</v>
      </c>
      <c r="D91" s="454" t="s">
        <v>2401</v>
      </c>
      <c r="E91" s="454" t="s">
        <v>9257</v>
      </c>
      <c r="F91" s="454" t="s">
        <v>99</v>
      </c>
      <c r="G91" s="454" t="s">
        <v>9258</v>
      </c>
      <c r="H91" s="454" t="s">
        <v>5163</v>
      </c>
      <c r="I91" s="451" t="s">
        <v>2277</v>
      </c>
    </row>
    <row r="92" spans="1:10" s="451" customFormat="1">
      <c r="A92" s="454" t="s">
        <v>9396</v>
      </c>
      <c r="B92" s="454" t="s">
        <v>1771</v>
      </c>
      <c r="C92" s="454" t="s">
        <v>9994</v>
      </c>
      <c r="D92" s="454" t="s">
        <v>1772</v>
      </c>
      <c r="E92" s="454" t="s">
        <v>9257</v>
      </c>
      <c r="F92" s="454" t="s">
        <v>99</v>
      </c>
      <c r="G92" s="454" t="s">
        <v>9863</v>
      </c>
      <c r="H92" s="454" t="s">
        <v>5163</v>
      </c>
      <c r="I92" s="451" t="e">
        <v>#N/A</v>
      </c>
    </row>
    <row r="93" spans="1:10" s="451" customFormat="1">
      <c r="A93" s="454" t="s">
        <v>9397</v>
      </c>
      <c r="B93" s="454" t="s">
        <v>1070</v>
      </c>
      <c r="C93" s="454" t="s">
        <v>9835</v>
      </c>
      <c r="D93" s="454" t="s">
        <v>1071</v>
      </c>
      <c r="E93" s="454" t="s">
        <v>9257</v>
      </c>
      <c r="F93" s="454" t="s">
        <v>99</v>
      </c>
      <c r="G93" s="454" t="s">
        <v>9260</v>
      </c>
      <c r="H93" s="454" t="s">
        <v>100</v>
      </c>
      <c r="I93" s="451" t="e">
        <v>#N/A</v>
      </c>
    </row>
    <row r="94" spans="1:10" s="451" customFormat="1">
      <c r="A94" s="454" t="s">
        <v>9399</v>
      </c>
      <c r="B94" s="454" t="s">
        <v>4523</v>
      </c>
      <c r="C94" s="454" t="s">
        <v>9320</v>
      </c>
      <c r="D94" s="454" t="s">
        <v>4524</v>
      </c>
      <c r="E94" s="454" t="s">
        <v>9257</v>
      </c>
      <c r="F94" s="454" t="s">
        <v>99</v>
      </c>
      <c r="G94" s="454" t="s">
        <v>9258</v>
      </c>
      <c r="H94" s="454" t="s">
        <v>5163</v>
      </c>
      <c r="I94" s="451" t="s">
        <v>2299</v>
      </c>
    </row>
    <row r="95" spans="1:10" s="451" customFormat="1">
      <c r="A95" s="454" t="s">
        <v>9400</v>
      </c>
      <c r="B95" s="454" t="s">
        <v>4172</v>
      </c>
      <c r="C95" s="454" t="s">
        <v>4172</v>
      </c>
      <c r="D95" s="454" t="s">
        <v>4173</v>
      </c>
      <c r="E95" s="454" t="s">
        <v>9257</v>
      </c>
      <c r="F95" s="454" t="s">
        <v>99</v>
      </c>
      <c r="G95" s="454" t="s">
        <v>9258</v>
      </c>
      <c r="H95" s="454" t="s">
        <v>5163</v>
      </c>
      <c r="I95" s="451" t="s">
        <v>9243</v>
      </c>
    </row>
    <row r="96" spans="1:10" s="451" customFormat="1">
      <c r="A96" s="454" t="s">
        <v>9402</v>
      </c>
      <c r="B96" s="454" t="s">
        <v>5343</v>
      </c>
      <c r="C96" s="454" t="s">
        <v>5343</v>
      </c>
      <c r="D96" s="454" t="s">
        <v>5344</v>
      </c>
      <c r="E96" s="454" t="s">
        <v>9257</v>
      </c>
      <c r="F96" s="454" t="s">
        <v>99</v>
      </c>
      <c r="G96" s="454" t="s">
        <v>10164</v>
      </c>
      <c r="H96" s="454" t="s">
        <v>100</v>
      </c>
      <c r="I96" s="451" t="e">
        <v>#N/A</v>
      </c>
    </row>
    <row r="97" spans="1:10" s="451" customFormat="1">
      <c r="A97" s="454" t="s">
        <v>9404</v>
      </c>
      <c r="B97" s="454" t="s">
        <v>2223</v>
      </c>
      <c r="C97" s="454" t="s">
        <v>2223</v>
      </c>
      <c r="D97" s="454" t="s">
        <v>2224</v>
      </c>
      <c r="E97" s="454" t="s">
        <v>9257</v>
      </c>
      <c r="F97" s="454" t="s">
        <v>99</v>
      </c>
      <c r="G97" s="454" t="s">
        <v>9258</v>
      </c>
      <c r="H97" s="454" t="s">
        <v>100</v>
      </c>
      <c r="I97" s="451" t="s">
        <v>9243</v>
      </c>
    </row>
    <row r="98" spans="1:10" s="451" customFormat="1">
      <c r="A98" s="454" t="s">
        <v>9406</v>
      </c>
      <c r="B98" s="454" t="s">
        <v>8259</v>
      </c>
      <c r="C98" s="454" t="s">
        <v>8259</v>
      </c>
      <c r="D98" s="454" t="s">
        <v>8260</v>
      </c>
      <c r="E98" s="454" t="s">
        <v>9257</v>
      </c>
      <c r="F98" s="454" t="s">
        <v>99</v>
      </c>
      <c r="G98" s="454" t="s">
        <v>10056</v>
      </c>
      <c r="H98" s="454" t="s">
        <v>100</v>
      </c>
      <c r="I98" s="451" t="e">
        <v>#N/A</v>
      </c>
    </row>
    <row r="99" spans="1:10" s="451" customFormat="1">
      <c r="A99" s="454" t="s">
        <v>9408</v>
      </c>
      <c r="B99" s="454" t="s">
        <v>6664</v>
      </c>
      <c r="C99" s="454" t="s">
        <v>6664</v>
      </c>
      <c r="D99" s="454" t="s">
        <v>10149</v>
      </c>
      <c r="E99" s="454" t="s">
        <v>9257</v>
      </c>
      <c r="F99" s="454" t="s">
        <v>99</v>
      </c>
      <c r="G99" s="454" t="s">
        <v>10148</v>
      </c>
      <c r="H99" s="454" t="s">
        <v>5163</v>
      </c>
      <c r="I99" s="451" t="e">
        <v>#N/A</v>
      </c>
    </row>
    <row r="100" spans="1:10" s="451" customFormat="1">
      <c r="A100" s="454" t="s">
        <v>9410</v>
      </c>
      <c r="B100" s="454" t="s">
        <v>6240</v>
      </c>
      <c r="C100" s="454" t="s">
        <v>6240</v>
      </c>
      <c r="D100" s="454" t="s">
        <v>6241</v>
      </c>
      <c r="E100" s="454" t="s">
        <v>9257</v>
      </c>
      <c r="F100" s="454" t="s">
        <v>99</v>
      </c>
      <c r="G100" s="454" t="s">
        <v>10145</v>
      </c>
      <c r="H100" s="454" t="s">
        <v>100</v>
      </c>
      <c r="I100" s="451" t="e">
        <v>#N/A</v>
      </c>
    </row>
    <row r="101" spans="1:10" s="451" customFormat="1">
      <c r="A101" s="454" t="s">
        <v>9412</v>
      </c>
      <c r="B101" s="454" t="s">
        <v>6659</v>
      </c>
      <c r="C101" s="454" t="s">
        <v>6659</v>
      </c>
      <c r="D101" s="454" t="s">
        <v>10150</v>
      </c>
      <c r="E101" s="454" t="s">
        <v>9257</v>
      </c>
      <c r="F101" s="454" t="s">
        <v>99</v>
      </c>
      <c r="G101" s="454" t="s">
        <v>10148</v>
      </c>
      <c r="H101" s="454" t="s">
        <v>5163</v>
      </c>
      <c r="I101" s="451" t="e">
        <v>#N/A</v>
      </c>
    </row>
    <row r="102" spans="1:10" s="451" customFormat="1">
      <c r="A102" s="454" t="s">
        <v>9414</v>
      </c>
      <c r="B102" s="454" t="s">
        <v>6279</v>
      </c>
      <c r="C102" s="454" t="s">
        <v>6279</v>
      </c>
      <c r="D102" s="454" t="s">
        <v>6280</v>
      </c>
      <c r="E102" s="454" t="s">
        <v>9257</v>
      </c>
      <c r="F102" s="454" t="s">
        <v>99</v>
      </c>
      <c r="G102" s="454" t="s">
        <v>10145</v>
      </c>
      <c r="H102" s="454" t="s">
        <v>100</v>
      </c>
      <c r="I102" s="451" t="e">
        <v>#N/A</v>
      </c>
    </row>
    <row r="103" spans="1:10" s="451" customFormat="1">
      <c r="A103" s="454" t="s">
        <v>9415</v>
      </c>
      <c r="B103" s="454" t="s">
        <v>6454</v>
      </c>
      <c r="C103" s="454" t="s">
        <v>6454</v>
      </c>
      <c r="D103" s="454" t="s">
        <v>6455</v>
      </c>
      <c r="E103" s="454" t="s">
        <v>9257</v>
      </c>
      <c r="F103" s="454" t="s">
        <v>99</v>
      </c>
      <c r="G103" s="454" t="s">
        <v>10145</v>
      </c>
      <c r="H103" s="454" t="s">
        <v>100</v>
      </c>
      <c r="I103" s="451" t="e">
        <v>#N/A</v>
      </c>
    </row>
    <row r="104" spans="1:10" s="451" customFormat="1">
      <c r="A104" s="454" t="s">
        <v>9417</v>
      </c>
      <c r="B104" s="454" t="s">
        <v>2571</v>
      </c>
      <c r="C104" s="454" t="s">
        <v>9324</v>
      </c>
      <c r="D104" s="454" t="s">
        <v>2572</v>
      </c>
      <c r="E104" s="454" t="s">
        <v>9257</v>
      </c>
      <c r="F104" s="454" t="s">
        <v>99</v>
      </c>
      <c r="G104" s="454" t="s">
        <v>9258</v>
      </c>
      <c r="H104" s="454" t="s">
        <v>100</v>
      </c>
      <c r="I104" s="451" t="s">
        <v>9245</v>
      </c>
    </row>
    <row r="105" spans="1:10" s="451" customFormat="1">
      <c r="A105" s="454" t="s">
        <v>9419</v>
      </c>
      <c r="B105" s="454" t="s">
        <v>6628</v>
      </c>
      <c r="C105" s="454" t="s">
        <v>6628</v>
      </c>
      <c r="D105" s="454" t="s">
        <v>6629</v>
      </c>
      <c r="E105" s="454" t="s">
        <v>9257</v>
      </c>
      <c r="F105" s="454" t="s">
        <v>99</v>
      </c>
      <c r="G105" s="454" t="s">
        <v>10145</v>
      </c>
      <c r="H105" s="454" t="s">
        <v>100</v>
      </c>
      <c r="I105" s="451" t="e">
        <v>#N/A</v>
      </c>
    </row>
    <row r="106" spans="1:10" s="451" customFormat="1">
      <c r="A106" s="454" t="s">
        <v>9421</v>
      </c>
      <c r="B106" s="454" t="s">
        <v>1532</v>
      </c>
      <c r="C106" s="454" t="s">
        <v>1532</v>
      </c>
      <c r="D106" s="454" t="s">
        <v>1533</v>
      </c>
      <c r="E106" s="454" t="s">
        <v>9257</v>
      </c>
      <c r="F106" s="454" t="s">
        <v>99</v>
      </c>
      <c r="G106" s="454" t="s">
        <v>9863</v>
      </c>
      <c r="H106" s="454" t="s">
        <v>5163</v>
      </c>
      <c r="I106" s="451" t="e">
        <v>#N/A</v>
      </c>
    </row>
    <row r="107" spans="1:10" s="451" customFormat="1">
      <c r="A107" s="454" t="s">
        <v>9423</v>
      </c>
      <c r="B107" s="454" t="s">
        <v>522</v>
      </c>
      <c r="C107" s="454" t="s">
        <v>522</v>
      </c>
      <c r="D107" s="454" t="s">
        <v>9995</v>
      </c>
      <c r="E107" s="454" t="s">
        <v>9257</v>
      </c>
      <c r="F107" s="454" t="s">
        <v>99</v>
      </c>
      <c r="G107" s="454" t="s">
        <v>9863</v>
      </c>
      <c r="H107" s="454" t="s">
        <v>5163</v>
      </c>
      <c r="I107" s="451" t="e">
        <v>#N/A</v>
      </c>
    </row>
    <row r="108" spans="1:10" s="451" customFormat="1">
      <c r="A108" s="454" t="s">
        <v>9424</v>
      </c>
      <c r="B108" s="454" t="s">
        <v>5550</v>
      </c>
      <c r="C108" s="454" t="s">
        <v>5550</v>
      </c>
      <c r="D108" s="454" t="s">
        <v>5551</v>
      </c>
      <c r="E108" s="454" t="s">
        <v>9257</v>
      </c>
      <c r="F108" s="454" t="s">
        <v>99</v>
      </c>
      <c r="G108" s="454" t="s">
        <v>10178</v>
      </c>
      <c r="H108" s="454" t="s">
        <v>100</v>
      </c>
      <c r="I108" s="451" t="e">
        <v>#N/A</v>
      </c>
    </row>
    <row r="109" spans="1:10">
      <c r="A109" s="455" t="s">
        <v>9426</v>
      </c>
      <c r="B109" s="455" t="s">
        <v>7586</v>
      </c>
      <c r="C109" s="455" t="s">
        <v>7586</v>
      </c>
      <c r="D109" s="455" t="s">
        <v>7587</v>
      </c>
      <c r="E109" s="455" t="s">
        <v>9257</v>
      </c>
      <c r="F109" s="455" t="s">
        <v>99</v>
      </c>
      <c r="G109" s="455" t="s">
        <v>10178</v>
      </c>
      <c r="H109" s="455" t="s">
        <v>100</v>
      </c>
      <c r="I109" s="456" t="e">
        <v>#N/A</v>
      </c>
      <c r="J109" s="456" t="s">
        <v>9385</v>
      </c>
    </row>
    <row r="110" spans="1:10" s="451" customFormat="1">
      <c r="A110" s="454" t="s">
        <v>9427</v>
      </c>
      <c r="B110" s="454" t="s">
        <v>3507</v>
      </c>
      <c r="C110" s="454" t="s">
        <v>9328</v>
      </c>
      <c r="D110" s="454" t="s">
        <v>3508</v>
      </c>
      <c r="E110" s="454" t="s">
        <v>9257</v>
      </c>
      <c r="F110" s="454" t="s">
        <v>99</v>
      </c>
      <c r="G110" s="454" t="s">
        <v>9258</v>
      </c>
      <c r="H110" s="454" t="s">
        <v>100</v>
      </c>
      <c r="I110" s="451" t="e">
        <v>#N/A</v>
      </c>
    </row>
    <row r="111" spans="1:10" s="451" customFormat="1">
      <c r="A111" s="454" t="s">
        <v>9428</v>
      </c>
      <c r="B111" s="454" t="s">
        <v>4397</v>
      </c>
      <c r="C111" s="454" t="s">
        <v>4397</v>
      </c>
      <c r="D111" s="454" t="s">
        <v>4398</v>
      </c>
      <c r="E111" s="454" t="s">
        <v>9257</v>
      </c>
      <c r="F111" s="454" t="s">
        <v>287</v>
      </c>
      <c r="G111" s="454" t="s">
        <v>9258</v>
      </c>
      <c r="H111" s="454" t="s">
        <v>288</v>
      </c>
      <c r="I111" s="451" t="s">
        <v>2318</v>
      </c>
    </row>
    <row r="112" spans="1:10" s="451" customFormat="1">
      <c r="A112" s="454" t="s">
        <v>9429</v>
      </c>
      <c r="B112" s="454" t="s">
        <v>4420</v>
      </c>
      <c r="C112" s="454" t="s">
        <v>4420</v>
      </c>
      <c r="D112" s="454" t="s">
        <v>4421</v>
      </c>
      <c r="E112" s="454" t="s">
        <v>9257</v>
      </c>
      <c r="F112" s="454" t="s">
        <v>99</v>
      </c>
      <c r="G112" s="454" t="s">
        <v>9258</v>
      </c>
      <c r="H112" s="454" t="s">
        <v>5163</v>
      </c>
      <c r="I112" s="451" t="s">
        <v>2299</v>
      </c>
    </row>
    <row r="113" spans="1:9" s="451" customFormat="1">
      <c r="A113" s="454" t="s">
        <v>9430</v>
      </c>
      <c r="B113" s="454" t="s">
        <v>6155</v>
      </c>
      <c r="C113" s="454" t="s">
        <v>6155</v>
      </c>
      <c r="D113" s="454" t="s">
        <v>6156</v>
      </c>
      <c r="E113" s="454" t="s">
        <v>9257</v>
      </c>
      <c r="F113" s="454" t="s">
        <v>99</v>
      </c>
      <c r="G113" s="454" t="s">
        <v>10145</v>
      </c>
      <c r="H113" s="454" t="s">
        <v>100</v>
      </c>
      <c r="I113" s="451" t="e">
        <v>#N/A</v>
      </c>
    </row>
    <row r="114" spans="1:9">
      <c r="A114" s="454" t="s">
        <v>9431</v>
      </c>
      <c r="B114" s="454" t="s">
        <v>4434</v>
      </c>
      <c r="C114" s="454" t="s">
        <v>4434</v>
      </c>
      <c r="D114" s="454" t="s">
        <v>4435</v>
      </c>
      <c r="E114" s="454" t="s">
        <v>9257</v>
      </c>
      <c r="F114" s="454" t="s">
        <v>99</v>
      </c>
      <c r="G114" s="454" t="s">
        <v>9258</v>
      </c>
      <c r="H114" s="454" t="s">
        <v>100</v>
      </c>
      <c r="I114" s="451" t="s">
        <v>2299</v>
      </c>
    </row>
    <row r="115" spans="1:9">
      <c r="A115" s="454" t="s">
        <v>9432</v>
      </c>
      <c r="B115" s="454" t="s">
        <v>1624</v>
      </c>
      <c r="C115" s="454" t="s">
        <v>1624</v>
      </c>
      <c r="D115" s="454" t="s">
        <v>9837</v>
      </c>
      <c r="E115" s="454" t="s">
        <v>9257</v>
      </c>
      <c r="F115" s="454" t="s">
        <v>99</v>
      </c>
      <c r="G115" s="454" t="s">
        <v>9260</v>
      </c>
      <c r="H115" s="454" t="s">
        <v>100</v>
      </c>
      <c r="I115" s="451" t="e">
        <v>#N/A</v>
      </c>
    </row>
    <row r="116" spans="1:9" s="451" customFormat="1">
      <c r="A116" s="454" t="s">
        <v>9434</v>
      </c>
      <c r="B116" s="454" t="s">
        <v>2705</v>
      </c>
      <c r="C116" s="454" t="s">
        <v>2705</v>
      </c>
      <c r="D116" s="454" t="s">
        <v>2706</v>
      </c>
      <c r="E116" s="454" t="s">
        <v>9257</v>
      </c>
      <c r="F116" s="454" t="s">
        <v>99</v>
      </c>
      <c r="G116" s="454" t="s">
        <v>9258</v>
      </c>
      <c r="H116" s="454" t="s">
        <v>100</v>
      </c>
      <c r="I116" s="451" t="s">
        <v>2277</v>
      </c>
    </row>
    <row r="117" spans="1:9" s="451" customFormat="1">
      <c r="A117" s="454" t="s">
        <v>9436</v>
      </c>
      <c r="B117" s="454" t="s">
        <v>2456</v>
      </c>
      <c r="C117" s="454" t="s">
        <v>2456</v>
      </c>
      <c r="D117" s="454" t="s">
        <v>2457</v>
      </c>
      <c r="E117" s="454" t="s">
        <v>9257</v>
      </c>
      <c r="F117" s="454" t="s">
        <v>99</v>
      </c>
      <c r="G117" s="454" t="s">
        <v>9258</v>
      </c>
      <c r="H117" s="454" t="s">
        <v>5163</v>
      </c>
      <c r="I117" s="451" t="s">
        <v>9243</v>
      </c>
    </row>
    <row r="118" spans="1:9" s="451" customFormat="1">
      <c r="A118" s="454" t="s">
        <v>9437</v>
      </c>
      <c r="B118" s="454" t="s">
        <v>806</v>
      </c>
      <c r="C118" s="454" t="s">
        <v>9996</v>
      </c>
      <c r="D118" s="454" t="s">
        <v>807</v>
      </c>
      <c r="E118" s="454" t="s">
        <v>9257</v>
      </c>
      <c r="F118" s="454" t="s">
        <v>99</v>
      </c>
      <c r="G118" s="454" t="s">
        <v>9863</v>
      </c>
      <c r="H118" s="454" t="s">
        <v>5163</v>
      </c>
      <c r="I118" s="451" t="e">
        <v>#N/A</v>
      </c>
    </row>
    <row r="119" spans="1:9" s="451" customFormat="1">
      <c r="A119" s="454" t="s">
        <v>9439</v>
      </c>
      <c r="B119" s="454" t="s">
        <v>3363</v>
      </c>
      <c r="C119" s="454" t="s">
        <v>3363</v>
      </c>
      <c r="D119" s="454" t="s">
        <v>3364</v>
      </c>
      <c r="E119" s="454" t="s">
        <v>9257</v>
      </c>
      <c r="F119" s="454" t="s">
        <v>99</v>
      </c>
      <c r="G119" s="454" t="s">
        <v>9258</v>
      </c>
      <c r="H119" s="454" t="s">
        <v>5163</v>
      </c>
      <c r="I119" s="451" t="s">
        <v>2277</v>
      </c>
    </row>
    <row r="120" spans="1:9" s="451" customFormat="1">
      <c r="A120" s="454" t="s">
        <v>9441</v>
      </c>
      <c r="B120" s="454" t="s">
        <v>4076</v>
      </c>
      <c r="C120" s="454" t="s">
        <v>9345</v>
      </c>
      <c r="D120" s="454" t="s">
        <v>9346</v>
      </c>
      <c r="E120" s="454" t="s">
        <v>9257</v>
      </c>
      <c r="F120" s="454" t="s">
        <v>99</v>
      </c>
      <c r="G120" s="454" t="s">
        <v>9258</v>
      </c>
      <c r="H120" s="454" t="s">
        <v>100</v>
      </c>
      <c r="I120" s="451" t="s">
        <v>2318</v>
      </c>
    </row>
    <row r="121" spans="1:9" s="451" customFormat="1">
      <c r="A121" s="454" t="s">
        <v>9443</v>
      </c>
      <c r="B121" s="454" t="s">
        <v>822</v>
      </c>
      <c r="C121" s="454" t="s">
        <v>9350</v>
      </c>
      <c r="D121" s="454" t="s">
        <v>823</v>
      </c>
      <c r="E121" s="454" t="s">
        <v>9257</v>
      </c>
      <c r="F121" s="454" t="s">
        <v>99</v>
      </c>
      <c r="G121" s="454" t="s">
        <v>9260</v>
      </c>
      <c r="H121" s="454" t="s">
        <v>100</v>
      </c>
      <c r="I121" s="451" t="e">
        <v>#N/A</v>
      </c>
    </row>
    <row r="122" spans="1:9" s="451" customFormat="1">
      <c r="A122" s="454" t="s">
        <v>9445</v>
      </c>
      <c r="B122" s="454" t="s">
        <v>7023</v>
      </c>
      <c r="C122" s="454" t="s">
        <v>10268</v>
      </c>
      <c r="D122" s="454" t="s">
        <v>7024</v>
      </c>
      <c r="E122" s="454" t="s">
        <v>9257</v>
      </c>
      <c r="F122" s="454" t="s">
        <v>99</v>
      </c>
      <c r="G122" s="454" t="s">
        <v>10178</v>
      </c>
      <c r="H122" s="454" t="s">
        <v>5163</v>
      </c>
      <c r="I122" s="451" t="e">
        <v>#N/A</v>
      </c>
    </row>
    <row r="123" spans="1:9" s="451" customFormat="1">
      <c r="A123" s="454" t="s">
        <v>9447</v>
      </c>
      <c r="B123" s="454" t="s">
        <v>834</v>
      </c>
      <c r="C123" s="454" t="s">
        <v>834</v>
      </c>
      <c r="D123" s="454" t="s">
        <v>835</v>
      </c>
      <c r="E123" s="454" t="s">
        <v>9257</v>
      </c>
      <c r="F123" s="454" t="s">
        <v>99</v>
      </c>
      <c r="G123" s="454" t="s">
        <v>9260</v>
      </c>
      <c r="H123" s="454" t="s">
        <v>100</v>
      </c>
      <c r="I123" s="451" t="e">
        <v>#N/A</v>
      </c>
    </row>
    <row r="124" spans="1:9" s="451" customFormat="1">
      <c r="A124" s="454" t="s">
        <v>9449</v>
      </c>
      <c r="B124" s="454" t="s">
        <v>2591</v>
      </c>
      <c r="C124" s="454" t="s">
        <v>9360</v>
      </c>
      <c r="D124" s="454" t="s">
        <v>2592</v>
      </c>
      <c r="E124" s="454" t="s">
        <v>9257</v>
      </c>
      <c r="F124" s="454" t="s">
        <v>99</v>
      </c>
      <c r="G124" s="454" t="s">
        <v>9258</v>
      </c>
      <c r="H124" s="454" t="s">
        <v>100</v>
      </c>
      <c r="I124" s="451" t="s">
        <v>2318</v>
      </c>
    </row>
    <row r="125" spans="1:9" s="451" customFormat="1">
      <c r="A125" s="454" t="s">
        <v>9451</v>
      </c>
      <c r="B125" s="454" t="s">
        <v>7235</v>
      </c>
      <c r="C125" s="454" t="s">
        <v>10198</v>
      </c>
      <c r="D125" s="454" t="s">
        <v>7236</v>
      </c>
      <c r="E125" s="454" t="s">
        <v>9257</v>
      </c>
      <c r="F125" s="454" t="s">
        <v>99</v>
      </c>
      <c r="G125" s="454" t="s">
        <v>10163</v>
      </c>
      <c r="H125" s="454" t="s">
        <v>100</v>
      </c>
      <c r="I125" s="451" t="e">
        <v>#N/A</v>
      </c>
    </row>
    <row r="126" spans="1:9" s="451" customFormat="1">
      <c r="A126" s="454" t="s">
        <v>9452</v>
      </c>
      <c r="B126" s="454" t="s">
        <v>6882</v>
      </c>
      <c r="C126" s="454" t="s">
        <v>10199</v>
      </c>
      <c r="D126" s="454" t="s">
        <v>6883</v>
      </c>
      <c r="E126" s="454" t="s">
        <v>9257</v>
      </c>
      <c r="F126" s="454" t="s">
        <v>99</v>
      </c>
      <c r="G126" s="454" t="s">
        <v>10185</v>
      </c>
      <c r="H126" s="454" t="s">
        <v>100</v>
      </c>
      <c r="I126" s="451" t="e">
        <v>#N/A</v>
      </c>
    </row>
    <row r="127" spans="1:9" s="451" customFormat="1">
      <c r="A127" s="454" t="s">
        <v>9453</v>
      </c>
      <c r="B127" s="454" t="s">
        <v>1862</v>
      </c>
      <c r="C127" s="454" t="s">
        <v>1862</v>
      </c>
      <c r="D127" s="454" t="s">
        <v>1863</v>
      </c>
      <c r="E127" s="454" t="s">
        <v>9257</v>
      </c>
      <c r="F127" s="454" t="s">
        <v>99</v>
      </c>
      <c r="G127" s="454" t="s">
        <v>9260</v>
      </c>
      <c r="H127" s="454" t="s">
        <v>100</v>
      </c>
      <c r="I127" s="451" t="e">
        <v>#N/A</v>
      </c>
    </row>
    <row r="128" spans="1:9" s="451" customFormat="1">
      <c r="A128" s="454" t="s">
        <v>9454</v>
      </c>
      <c r="B128" s="454" t="s">
        <v>3441</v>
      </c>
      <c r="C128" s="454" t="s">
        <v>3441</v>
      </c>
      <c r="D128" s="454" t="s">
        <v>3442</v>
      </c>
      <c r="E128" s="454" t="s">
        <v>9257</v>
      </c>
      <c r="F128" s="454" t="s">
        <v>99</v>
      </c>
      <c r="G128" s="454" t="s">
        <v>9258</v>
      </c>
      <c r="H128" s="454" t="s">
        <v>100</v>
      </c>
      <c r="I128" s="451" t="e">
        <v>#N/A</v>
      </c>
    </row>
    <row r="129" spans="1:10" s="451" customFormat="1">
      <c r="A129" s="454" t="s">
        <v>9456</v>
      </c>
      <c r="B129" s="454" t="s">
        <v>236</v>
      </c>
      <c r="C129" s="454" t="s">
        <v>9864</v>
      </c>
      <c r="D129" s="454" t="s">
        <v>237</v>
      </c>
      <c r="E129" s="454" t="s">
        <v>9257</v>
      </c>
      <c r="F129" s="454" t="s">
        <v>99</v>
      </c>
      <c r="G129" s="454" t="s">
        <v>9863</v>
      </c>
      <c r="H129" s="454" t="s">
        <v>5163</v>
      </c>
      <c r="I129" s="451" t="e">
        <v>#N/A</v>
      </c>
    </row>
    <row r="130" spans="1:10" s="451" customFormat="1">
      <c r="A130" s="454" t="s">
        <v>9458</v>
      </c>
      <c r="B130" s="454" t="s">
        <v>3466</v>
      </c>
      <c r="C130" s="454" t="s">
        <v>3466</v>
      </c>
      <c r="D130" s="454" t="s">
        <v>3467</v>
      </c>
      <c r="E130" s="454" t="s">
        <v>9257</v>
      </c>
      <c r="F130" s="454" t="s">
        <v>99</v>
      </c>
      <c r="G130" s="454" t="s">
        <v>9258</v>
      </c>
      <c r="H130" s="454" t="s">
        <v>100</v>
      </c>
      <c r="I130" s="451" t="s">
        <v>9243</v>
      </c>
    </row>
    <row r="131" spans="1:10" s="451" customFormat="1">
      <c r="A131" s="454" t="s">
        <v>9460</v>
      </c>
      <c r="B131" s="454" t="s">
        <v>5670</v>
      </c>
      <c r="C131" s="454" t="s">
        <v>5670</v>
      </c>
      <c r="D131" s="454" t="s">
        <v>5671</v>
      </c>
      <c r="E131" s="454" t="s">
        <v>9257</v>
      </c>
      <c r="F131" s="454" t="s">
        <v>99</v>
      </c>
      <c r="G131" s="454" t="s">
        <v>10145</v>
      </c>
      <c r="H131" s="454" t="s">
        <v>100</v>
      </c>
      <c r="I131" s="451" t="e">
        <v>#N/A</v>
      </c>
    </row>
    <row r="132" spans="1:10" s="451" customFormat="1">
      <c r="A132" s="454" t="s">
        <v>9462</v>
      </c>
      <c r="B132" s="454" t="s">
        <v>5636</v>
      </c>
      <c r="C132" s="454" t="s">
        <v>5636</v>
      </c>
      <c r="D132" s="454" t="s">
        <v>5637</v>
      </c>
      <c r="E132" s="454" t="s">
        <v>9257</v>
      </c>
      <c r="F132" s="454" t="s">
        <v>99</v>
      </c>
      <c r="G132" s="454" t="s">
        <v>10145</v>
      </c>
      <c r="H132" s="454" t="s">
        <v>100</v>
      </c>
      <c r="I132" s="451" t="e">
        <v>#N/A</v>
      </c>
    </row>
    <row r="133" spans="1:10" s="451" customFormat="1">
      <c r="A133" s="454" t="s">
        <v>9464</v>
      </c>
      <c r="B133" s="454" t="s">
        <v>5785</v>
      </c>
      <c r="C133" s="454" t="s">
        <v>5785</v>
      </c>
      <c r="D133" s="454" t="s">
        <v>5786</v>
      </c>
      <c r="E133" s="454" t="s">
        <v>9257</v>
      </c>
      <c r="F133" s="454" t="s">
        <v>99</v>
      </c>
      <c r="G133" s="454" t="s">
        <v>10163</v>
      </c>
      <c r="H133" s="454" t="s">
        <v>100</v>
      </c>
      <c r="I133" s="451" t="e">
        <v>#N/A</v>
      </c>
    </row>
    <row r="134" spans="1:10" s="451" customFormat="1">
      <c r="A134" s="454" t="s">
        <v>9465</v>
      </c>
      <c r="B134" s="454" t="s">
        <v>8621</v>
      </c>
      <c r="C134" s="454" t="s">
        <v>8621</v>
      </c>
      <c r="D134" s="454" t="s">
        <v>8622</v>
      </c>
      <c r="E134" s="454" t="s">
        <v>9257</v>
      </c>
      <c r="F134" s="454" t="s">
        <v>99</v>
      </c>
      <c r="G134" s="454" t="s">
        <v>10178</v>
      </c>
      <c r="H134" s="454" t="s">
        <v>100</v>
      </c>
      <c r="I134" s="451" t="e">
        <v>#N/A</v>
      </c>
    </row>
    <row r="135" spans="1:10" s="451" customFormat="1">
      <c r="A135" s="454" t="s">
        <v>9467</v>
      </c>
      <c r="B135" s="454" t="s">
        <v>8800</v>
      </c>
      <c r="C135" s="454" t="s">
        <v>8800</v>
      </c>
      <c r="D135" s="454" t="s">
        <v>8801</v>
      </c>
      <c r="E135" s="454" t="s">
        <v>9257</v>
      </c>
      <c r="F135" s="454" t="s">
        <v>99</v>
      </c>
      <c r="G135" s="454" t="s">
        <v>10267</v>
      </c>
      <c r="H135" s="454" t="s">
        <v>5163</v>
      </c>
      <c r="I135" s="451" t="e">
        <v>#N/A</v>
      </c>
    </row>
    <row r="136" spans="1:10" s="451" customFormat="1">
      <c r="A136" s="454" t="s">
        <v>9468</v>
      </c>
      <c r="B136" s="454" t="s">
        <v>9218</v>
      </c>
      <c r="C136" s="454" t="s">
        <v>10200</v>
      </c>
      <c r="D136" s="454" t="s">
        <v>9219</v>
      </c>
      <c r="E136" s="454" t="s">
        <v>9257</v>
      </c>
      <c r="F136" s="454" t="s">
        <v>99</v>
      </c>
      <c r="G136" s="454" t="s">
        <v>10185</v>
      </c>
      <c r="H136" s="454" t="s">
        <v>100</v>
      </c>
      <c r="I136" s="451" t="e">
        <v>#N/A</v>
      </c>
    </row>
    <row r="137" spans="1:10" s="451" customFormat="1">
      <c r="A137" s="454" t="s">
        <v>9469</v>
      </c>
      <c r="B137" s="454" t="s">
        <v>7329</v>
      </c>
      <c r="C137" s="454" t="s">
        <v>7329</v>
      </c>
      <c r="D137" s="454" t="s">
        <v>7330</v>
      </c>
      <c r="E137" s="454" t="s">
        <v>9257</v>
      </c>
      <c r="F137" s="454" t="s">
        <v>99</v>
      </c>
      <c r="G137" s="454" t="s">
        <v>10267</v>
      </c>
      <c r="H137" s="454" t="s">
        <v>100</v>
      </c>
      <c r="I137" s="451" t="e">
        <v>#N/A</v>
      </c>
    </row>
    <row r="138" spans="1:10" s="451" customFormat="1">
      <c r="A138" s="454" t="s">
        <v>9471</v>
      </c>
      <c r="B138" s="454" t="s">
        <v>8152</v>
      </c>
      <c r="C138" s="454" t="s">
        <v>10109</v>
      </c>
      <c r="D138" s="454" t="s">
        <v>8153</v>
      </c>
      <c r="E138" s="454" t="s">
        <v>9257</v>
      </c>
      <c r="F138" s="454" t="s">
        <v>99</v>
      </c>
      <c r="G138" s="454" t="s">
        <v>10055</v>
      </c>
      <c r="H138" s="454" t="s">
        <v>100</v>
      </c>
      <c r="I138" s="451" t="e">
        <v>#N/A</v>
      </c>
    </row>
    <row r="139" spans="1:10" s="451" customFormat="1">
      <c r="A139" s="454" t="s">
        <v>9473</v>
      </c>
      <c r="B139" s="454" t="s">
        <v>6083</v>
      </c>
      <c r="C139" s="454" t="s">
        <v>6083</v>
      </c>
      <c r="D139" s="454" t="s">
        <v>10167</v>
      </c>
      <c r="E139" s="454" t="s">
        <v>9257</v>
      </c>
      <c r="F139" s="454" t="s">
        <v>99</v>
      </c>
      <c r="G139" s="454" t="s">
        <v>10148</v>
      </c>
      <c r="H139" s="454" t="s">
        <v>100</v>
      </c>
      <c r="I139" s="451" t="e">
        <v>#N/A</v>
      </c>
    </row>
    <row r="140" spans="1:10">
      <c r="A140" s="455" t="s">
        <v>9475</v>
      </c>
      <c r="B140" s="455" t="s">
        <v>7994</v>
      </c>
      <c r="C140" s="455" t="s">
        <v>10151</v>
      </c>
      <c r="D140" s="455" t="s">
        <v>7995</v>
      </c>
      <c r="E140" s="455" t="s">
        <v>9257</v>
      </c>
      <c r="F140" s="455" t="s">
        <v>99</v>
      </c>
      <c r="G140" s="455" t="s">
        <v>10145</v>
      </c>
      <c r="H140" s="455" t="s">
        <v>5163</v>
      </c>
      <c r="I140" s="456" t="e">
        <v>#N/A</v>
      </c>
      <c r="J140" s="456" t="s">
        <v>9385</v>
      </c>
    </row>
    <row r="141" spans="1:10" s="451" customFormat="1">
      <c r="A141" s="454" t="s">
        <v>9476</v>
      </c>
      <c r="B141" s="454" t="s">
        <v>7317</v>
      </c>
      <c r="C141" s="454" t="s">
        <v>10269</v>
      </c>
      <c r="D141" s="454" t="s">
        <v>7318</v>
      </c>
      <c r="E141" s="454" t="s">
        <v>9257</v>
      </c>
      <c r="F141" s="454" t="s">
        <v>99</v>
      </c>
      <c r="G141" s="454" t="s">
        <v>10267</v>
      </c>
      <c r="H141" s="454" t="s">
        <v>100</v>
      </c>
      <c r="I141" s="451" t="e">
        <v>#N/A</v>
      </c>
    </row>
    <row r="142" spans="1:10" s="451" customFormat="1">
      <c r="A142" s="454" t="s">
        <v>9478</v>
      </c>
      <c r="B142" s="454" t="s">
        <v>6923</v>
      </c>
      <c r="C142" s="454" t="s">
        <v>6923</v>
      </c>
      <c r="D142" s="454" t="s">
        <v>6924</v>
      </c>
      <c r="E142" s="454" t="s">
        <v>9257</v>
      </c>
      <c r="F142" s="454" t="s">
        <v>99</v>
      </c>
      <c r="G142" s="454" t="s">
        <v>10185</v>
      </c>
      <c r="H142" s="454" t="s">
        <v>100</v>
      </c>
      <c r="I142" s="451" t="e">
        <v>#N/A</v>
      </c>
    </row>
    <row r="143" spans="1:10" s="451" customFormat="1">
      <c r="A143" s="454" t="s">
        <v>9480</v>
      </c>
      <c r="B143" s="454" t="s">
        <v>8453</v>
      </c>
      <c r="C143" s="454" t="s">
        <v>8453</v>
      </c>
      <c r="D143" s="454" t="s">
        <v>8454</v>
      </c>
      <c r="E143" s="454" t="s">
        <v>9257</v>
      </c>
      <c r="F143" s="454" t="s">
        <v>99</v>
      </c>
      <c r="G143" s="454" t="s">
        <v>10178</v>
      </c>
      <c r="H143" s="454" t="s">
        <v>100</v>
      </c>
      <c r="I143" s="451" t="e">
        <v>#N/A</v>
      </c>
    </row>
    <row r="144" spans="1:10" s="451" customFormat="1">
      <c r="A144" s="454" t="s">
        <v>9482</v>
      </c>
      <c r="B144" s="454" t="s">
        <v>6376</v>
      </c>
      <c r="C144" s="454" t="s">
        <v>6376</v>
      </c>
      <c r="D144" s="454" t="s">
        <v>6377</v>
      </c>
      <c r="E144" s="454" t="s">
        <v>9257</v>
      </c>
      <c r="F144" s="454" t="s">
        <v>99</v>
      </c>
      <c r="G144" s="454" t="s">
        <v>10148</v>
      </c>
      <c r="H144" s="454" t="s">
        <v>5163</v>
      </c>
      <c r="I144" s="451" t="e">
        <v>#N/A</v>
      </c>
    </row>
    <row r="145" spans="1:10" s="451" customFormat="1">
      <c r="A145" s="454" t="s">
        <v>9483</v>
      </c>
      <c r="B145" s="454" t="s">
        <v>6794</v>
      </c>
      <c r="C145" s="454" t="s">
        <v>10203</v>
      </c>
      <c r="D145" s="454" t="s">
        <v>6795</v>
      </c>
      <c r="E145" s="454" t="s">
        <v>9257</v>
      </c>
      <c r="F145" s="454" t="s">
        <v>99</v>
      </c>
      <c r="G145" s="454" t="s">
        <v>10163</v>
      </c>
      <c r="H145" s="454" t="s">
        <v>100</v>
      </c>
      <c r="I145" s="451" t="e">
        <v>#N/A</v>
      </c>
    </row>
    <row r="146" spans="1:10" s="451" customFormat="1">
      <c r="A146" s="454" t="s">
        <v>9485</v>
      </c>
      <c r="B146" s="454" t="s">
        <v>7095</v>
      </c>
      <c r="C146" s="454" t="s">
        <v>10270</v>
      </c>
      <c r="D146" s="454" t="s">
        <v>7096</v>
      </c>
      <c r="E146" s="454" t="s">
        <v>9257</v>
      </c>
      <c r="F146" s="454" t="s">
        <v>99</v>
      </c>
      <c r="G146" s="454" t="s">
        <v>10267</v>
      </c>
      <c r="H146" s="454" t="s">
        <v>5163</v>
      </c>
      <c r="I146" s="451" t="e">
        <v>#N/A</v>
      </c>
    </row>
    <row r="147" spans="1:10" s="451" customFormat="1">
      <c r="A147" s="454" t="s">
        <v>9487</v>
      </c>
      <c r="B147" s="454" t="s">
        <v>6855</v>
      </c>
      <c r="C147" s="454" t="s">
        <v>10205</v>
      </c>
      <c r="D147" s="454" t="s">
        <v>6856</v>
      </c>
      <c r="E147" s="454" t="s">
        <v>9257</v>
      </c>
      <c r="F147" s="454" t="s">
        <v>99</v>
      </c>
      <c r="G147" s="454" t="s">
        <v>10185</v>
      </c>
      <c r="H147" s="454" t="s">
        <v>100</v>
      </c>
      <c r="I147" s="451" t="e">
        <v>#N/A</v>
      </c>
    </row>
    <row r="148" spans="1:10" s="451" customFormat="1">
      <c r="A148" s="454" t="s">
        <v>9488</v>
      </c>
      <c r="B148" s="454" t="s">
        <v>9017</v>
      </c>
      <c r="C148" s="454" t="s">
        <v>9017</v>
      </c>
      <c r="D148" s="454" t="s">
        <v>9018</v>
      </c>
      <c r="E148" s="454" t="s">
        <v>9257</v>
      </c>
      <c r="F148" s="454" t="s">
        <v>99</v>
      </c>
      <c r="G148" s="454" t="s">
        <v>10185</v>
      </c>
      <c r="H148" s="454" t="s">
        <v>100</v>
      </c>
      <c r="I148" s="451" t="e">
        <v>#N/A</v>
      </c>
    </row>
    <row r="149" spans="1:10" s="451" customFormat="1">
      <c r="A149" s="454" t="s">
        <v>9489</v>
      </c>
      <c r="B149" s="454" t="s">
        <v>7484</v>
      </c>
      <c r="C149" s="454" t="s">
        <v>7484</v>
      </c>
      <c r="D149" s="454" t="s">
        <v>7485</v>
      </c>
      <c r="E149" s="454" t="s">
        <v>9257</v>
      </c>
      <c r="F149" s="454" t="s">
        <v>99</v>
      </c>
      <c r="G149" s="454" t="s">
        <v>10267</v>
      </c>
      <c r="H149" s="454" t="s">
        <v>100</v>
      </c>
      <c r="I149" s="451" t="e">
        <v>#N/A</v>
      </c>
    </row>
    <row r="150" spans="1:10" s="451" customFormat="1">
      <c r="A150" s="454" t="s">
        <v>9490</v>
      </c>
      <c r="B150" s="454" t="s">
        <v>7426</v>
      </c>
      <c r="C150" s="454" t="s">
        <v>7426</v>
      </c>
      <c r="D150" s="454" t="s">
        <v>7427</v>
      </c>
      <c r="E150" s="454" t="s">
        <v>9257</v>
      </c>
      <c r="F150" s="454" t="s">
        <v>99</v>
      </c>
      <c r="G150" s="454" t="s">
        <v>10246</v>
      </c>
      <c r="H150" s="454" t="s">
        <v>100</v>
      </c>
      <c r="I150" s="451" t="e">
        <v>#N/A</v>
      </c>
    </row>
    <row r="151" spans="1:10" s="451" customFormat="1">
      <c r="A151" s="454" t="s">
        <v>9492</v>
      </c>
      <c r="B151" s="454" t="s">
        <v>6371</v>
      </c>
      <c r="C151" s="454" t="s">
        <v>6371</v>
      </c>
      <c r="D151" s="454" t="s">
        <v>6372</v>
      </c>
      <c r="E151" s="454" t="s">
        <v>9257</v>
      </c>
      <c r="F151" s="454" t="s">
        <v>99</v>
      </c>
      <c r="G151" s="454" t="s">
        <v>10148</v>
      </c>
      <c r="H151" s="454" t="s">
        <v>5163</v>
      </c>
      <c r="I151" s="451" t="e">
        <v>#N/A</v>
      </c>
    </row>
    <row r="152" spans="1:10" s="451" customFormat="1">
      <c r="A152" s="454" t="s">
        <v>9493</v>
      </c>
      <c r="B152" s="454" t="s">
        <v>7060</v>
      </c>
      <c r="C152" s="454" t="s">
        <v>7060</v>
      </c>
      <c r="D152" s="454" t="s">
        <v>7061</v>
      </c>
      <c r="E152" s="454" t="s">
        <v>9257</v>
      </c>
      <c r="F152" s="454" t="s">
        <v>99</v>
      </c>
      <c r="G152" s="454" t="s">
        <v>10163</v>
      </c>
      <c r="H152" s="454" t="s">
        <v>100</v>
      </c>
      <c r="I152" s="451" t="e">
        <v>#N/A</v>
      </c>
    </row>
    <row r="153" spans="1:10" s="451" customFormat="1">
      <c r="A153" s="454" t="s">
        <v>9494</v>
      </c>
      <c r="B153" s="454" t="s">
        <v>3784</v>
      </c>
      <c r="C153" s="454" t="s">
        <v>3784</v>
      </c>
      <c r="D153" s="454" t="s">
        <v>3785</v>
      </c>
      <c r="E153" s="454" t="s">
        <v>9257</v>
      </c>
      <c r="F153" s="454" t="s">
        <v>99</v>
      </c>
      <c r="G153" s="454" t="s">
        <v>9258</v>
      </c>
      <c r="H153" s="454" t="s">
        <v>100</v>
      </c>
      <c r="I153" s="451" t="s">
        <v>9243</v>
      </c>
    </row>
    <row r="154" spans="1:10">
      <c r="A154" s="455" t="s">
        <v>9495</v>
      </c>
      <c r="B154" s="455" t="s">
        <v>631</v>
      </c>
      <c r="C154" s="455" t="s">
        <v>631</v>
      </c>
      <c r="D154" s="455" t="s">
        <v>632</v>
      </c>
      <c r="E154" s="455" t="s">
        <v>9257</v>
      </c>
      <c r="F154" s="455" t="s">
        <v>99</v>
      </c>
      <c r="G154" s="455" t="s">
        <v>9863</v>
      </c>
      <c r="H154" s="455" t="s">
        <v>5163</v>
      </c>
      <c r="I154" s="456" t="e">
        <v>#N/A</v>
      </c>
      <c r="J154" s="456" t="s">
        <v>9385</v>
      </c>
    </row>
    <row r="155" spans="1:10" s="451" customFormat="1">
      <c r="A155" s="454" t="s">
        <v>9496</v>
      </c>
      <c r="B155" s="454" t="s">
        <v>707</v>
      </c>
      <c r="C155" s="454" t="s">
        <v>10061</v>
      </c>
      <c r="D155" s="454" t="s">
        <v>708</v>
      </c>
      <c r="E155" s="454" t="s">
        <v>9257</v>
      </c>
      <c r="F155" s="454" t="s">
        <v>99</v>
      </c>
      <c r="G155" s="454" t="s">
        <v>9836</v>
      </c>
      <c r="H155" s="454" t="s">
        <v>100</v>
      </c>
      <c r="I155" s="451" t="e">
        <v>#N/A</v>
      </c>
    </row>
    <row r="156" spans="1:10">
      <c r="A156" s="454" t="s">
        <v>9498</v>
      </c>
      <c r="B156" s="454" t="s">
        <v>2028</v>
      </c>
      <c r="C156" s="454" t="s">
        <v>10062</v>
      </c>
      <c r="D156" s="454" t="s">
        <v>2029</v>
      </c>
      <c r="E156" s="454" t="s">
        <v>9257</v>
      </c>
      <c r="F156" s="454" t="s">
        <v>99</v>
      </c>
      <c r="G156" s="454" t="s">
        <v>9863</v>
      </c>
      <c r="H156" s="454" t="s">
        <v>5163</v>
      </c>
      <c r="I156" s="451" t="e">
        <v>#N/A</v>
      </c>
    </row>
    <row r="157" spans="1:10" s="451" customFormat="1">
      <c r="A157" s="454" t="s">
        <v>9500</v>
      </c>
      <c r="B157" s="454" t="s">
        <v>3636</v>
      </c>
      <c r="C157" s="454" t="s">
        <v>3636</v>
      </c>
      <c r="D157" s="454" t="s">
        <v>3637</v>
      </c>
      <c r="E157" s="454" t="s">
        <v>9257</v>
      </c>
      <c r="F157" s="454" t="s">
        <v>99</v>
      </c>
      <c r="G157" s="454" t="s">
        <v>9258</v>
      </c>
      <c r="H157" s="454" t="s">
        <v>100</v>
      </c>
      <c r="I157" s="451" t="s">
        <v>9243</v>
      </c>
    </row>
    <row r="158" spans="1:10">
      <c r="A158" s="454" t="s">
        <v>9502</v>
      </c>
      <c r="B158" s="454" t="s">
        <v>2008</v>
      </c>
      <c r="C158" s="454" t="s">
        <v>10063</v>
      </c>
      <c r="D158" s="454" t="s">
        <v>2009</v>
      </c>
      <c r="E158" s="454" t="s">
        <v>9257</v>
      </c>
      <c r="F158" s="454" t="s">
        <v>99</v>
      </c>
      <c r="G158" s="454" t="s">
        <v>9863</v>
      </c>
      <c r="H158" s="454" t="s">
        <v>5163</v>
      </c>
      <c r="I158" s="451" t="e">
        <v>#N/A</v>
      </c>
    </row>
    <row r="159" spans="1:10" s="451" customFormat="1">
      <c r="A159" s="454" t="s">
        <v>9504</v>
      </c>
      <c r="B159" s="454" t="s">
        <v>3370</v>
      </c>
      <c r="C159" s="454" t="s">
        <v>9395</v>
      </c>
      <c r="D159" s="454" t="s">
        <v>3371</v>
      </c>
      <c r="E159" s="454" t="s">
        <v>9257</v>
      </c>
      <c r="F159" s="454" t="s">
        <v>99</v>
      </c>
      <c r="G159" s="454" t="s">
        <v>9258</v>
      </c>
      <c r="H159" s="454" t="s">
        <v>5163</v>
      </c>
      <c r="I159" s="451" t="s">
        <v>2299</v>
      </c>
    </row>
    <row r="160" spans="1:10" s="451" customFormat="1">
      <c r="A160" s="454" t="s">
        <v>9505</v>
      </c>
      <c r="B160" s="454" t="s">
        <v>894</v>
      </c>
      <c r="C160" s="454" t="s">
        <v>894</v>
      </c>
      <c r="D160" s="454" t="s">
        <v>895</v>
      </c>
      <c r="E160" s="454" t="s">
        <v>9257</v>
      </c>
      <c r="F160" s="454" t="s">
        <v>99</v>
      </c>
      <c r="G160" s="454" t="s">
        <v>9260</v>
      </c>
      <c r="H160" s="454" t="s">
        <v>100</v>
      </c>
      <c r="I160" s="451" t="e">
        <v>#N/A</v>
      </c>
    </row>
    <row r="161" spans="1:10" s="451" customFormat="1">
      <c r="A161" s="454" t="s">
        <v>9507</v>
      </c>
      <c r="B161" s="454" t="s">
        <v>4165</v>
      </c>
      <c r="C161" s="454" t="s">
        <v>9398</v>
      </c>
      <c r="D161" s="454" t="s">
        <v>4166</v>
      </c>
      <c r="E161" s="454" t="s">
        <v>9257</v>
      </c>
      <c r="F161" s="454" t="s">
        <v>99</v>
      </c>
      <c r="G161" s="454" t="s">
        <v>9258</v>
      </c>
      <c r="H161" s="454" t="s">
        <v>5163</v>
      </c>
      <c r="I161" s="451" t="s">
        <v>9245</v>
      </c>
    </row>
    <row r="162" spans="1:10">
      <c r="A162" s="455" t="s">
        <v>9508</v>
      </c>
      <c r="B162" s="455" t="s">
        <v>331</v>
      </c>
      <c r="C162" s="455" t="s">
        <v>331</v>
      </c>
      <c r="D162" s="455" t="s">
        <v>332</v>
      </c>
      <c r="E162" s="455" t="s">
        <v>9257</v>
      </c>
      <c r="F162" s="455" t="s">
        <v>99</v>
      </c>
      <c r="G162" s="455" t="s">
        <v>9260</v>
      </c>
      <c r="H162" s="455" t="s">
        <v>100</v>
      </c>
      <c r="I162" s="456" t="e">
        <v>#N/A</v>
      </c>
      <c r="J162" s="456" t="s">
        <v>9385</v>
      </c>
    </row>
    <row r="163" spans="1:10" s="451" customFormat="1">
      <c r="A163" s="454" t="s">
        <v>9509</v>
      </c>
      <c r="B163" s="454" t="s">
        <v>4542</v>
      </c>
      <c r="C163" s="454" t="s">
        <v>4542</v>
      </c>
      <c r="D163" s="454" t="s">
        <v>4543</v>
      </c>
      <c r="E163" s="454" t="s">
        <v>9257</v>
      </c>
      <c r="F163" s="454" t="s">
        <v>99</v>
      </c>
      <c r="G163" s="454" t="s">
        <v>9258</v>
      </c>
      <c r="H163" s="454" t="s">
        <v>100</v>
      </c>
      <c r="I163" s="451" t="s">
        <v>9245</v>
      </c>
    </row>
    <row r="164" spans="1:10" s="451" customFormat="1">
      <c r="A164" s="454" t="s">
        <v>9510</v>
      </c>
      <c r="B164" s="454" t="s">
        <v>4332</v>
      </c>
      <c r="C164" s="454" t="s">
        <v>9403</v>
      </c>
      <c r="D164" s="454" t="s">
        <v>4333</v>
      </c>
      <c r="E164" s="454" t="s">
        <v>9257</v>
      </c>
      <c r="F164" s="454" t="s">
        <v>99</v>
      </c>
      <c r="G164" s="454" t="s">
        <v>9258</v>
      </c>
      <c r="H164" s="454" t="s">
        <v>5163</v>
      </c>
      <c r="I164" s="451" t="s">
        <v>9245</v>
      </c>
    </row>
    <row r="165" spans="1:10" s="451" customFormat="1">
      <c r="A165" s="454" t="s">
        <v>9511</v>
      </c>
      <c r="B165" s="454" t="s">
        <v>1726</v>
      </c>
      <c r="C165" s="454" t="s">
        <v>9405</v>
      </c>
      <c r="D165" s="454" t="s">
        <v>1727</v>
      </c>
      <c r="E165" s="454" t="s">
        <v>9257</v>
      </c>
      <c r="F165" s="454" t="s">
        <v>99</v>
      </c>
      <c r="G165" s="454" t="s">
        <v>9260</v>
      </c>
      <c r="H165" s="454" t="s">
        <v>100</v>
      </c>
      <c r="I165" s="451" t="e">
        <v>#N/A</v>
      </c>
    </row>
    <row r="166" spans="1:10" s="451" customFormat="1">
      <c r="A166" s="454" t="s">
        <v>9513</v>
      </c>
      <c r="B166" s="454" t="s">
        <v>5209</v>
      </c>
      <c r="C166" s="454" t="s">
        <v>5209</v>
      </c>
      <c r="D166" s="454" t="s">
        <v>5210</v>
      </c>
      <c r="E166" s="454" t="s">
        <v>9257</v>
      </c>
      <c r="F166" s="454" t="s">
        <v>99</v>
      </c>
      <c r="G166" s="454" t="s">
        <v>10163</v>
      </c>
      <c r="H166" s="454" t="s">
        <v>5163</v>
      </c>
      <c r="I166" s="451" t="e">
        <v>#N/A</v>
      </c>
    </row>
    <row r="167" spans="1:10" s="451" customFormat="1">
      <c r="A167" s="454" t="s">
        <v>9514</v>
      </c>
      <c r="B167" s="454" t="s">
        <v>4056</v>
      </c>
      <c r="C167" s="454" t="s">
        <v>9407</v>
      </c>
      <c r="D167" s="454" t="s">
        <v>4057</v>
      </c>
      <c r="E167" s="454" t="s">
        <v>9257</v>
      </c>
      <c r="F167" s="454" t="s">
        <v>99</v>
      </c>
      <c r="G167" s="454" t="s">
        <v>9258</v>
      </c>
      <c r="H167" s="454" t="s">
        <v>5163</v>
      </c>
      <c r="I167" s="451" t="s">
        <v>2299</v>
      </c>
    </row>
    <row r="168" spans="1:10" s="451" customFormat="1">
      <c r="A168" s="454" t="s">
        <v>9515</v>
      </c>
      <c r="B168" s="454" t="s">
        <v>1825</v>
      </c>
      <c r="C168" s="454" t="s">
        <v>1825</v>
      </c>
      <c r="D168" s="454" t="s">
        <v>1826</v>
      </c>
      <c r="E168" s="454" t="s">
        <v>9257</v>
      </c>
      <c r="F168" s="454" t="s">
        <v>99</v>
      </c>
      <c r="G168" s="454" t="s">
        <v>9260</v>
      </c>
      <c r="H168" s="454" t="s">
        <v>100</v>
      </c>
      <c r="I168" s="451" t="e">
        <v>#N/A</v>
      </c>
    </row>
    <row r="169" spans="1:10" s="451" customFormat="1">
      <c r="A169" s="454" t="s">
        <v>9516</v>
      </c>
      <c r="B169" s="454" t="s">
        <v>3332</v>
      </c>
      <c r="C169" s="454" t="s">
        <v>9409</v>
      </c>
      <c r="D169" s="454" t="s">
        <v>3333</v>
      </c>
      <c r="E169" s="454" t="s">
        <v>9257</v>
      </c>
      <c r="F169" s="454" t="s">
        <v>99</v>
      </c>
      <c r="G169" s="454" t="s">
        <v>9258</v>
      </c>
      <c r="H169" s="454" t="s">
        <v>5163</v>
      </c>
      <c r="I169" s="451" t="s">
        <v>9245</v>
      </c>
    </row>
    <row r="170" spans="1:10" s="451" customFormat="1">
      <c r="A170" s="454" t="s">
        <v>9517</v>
      </c>
      <c r="B170" s="454" t="s">
        <v>2719</v>
      </c>
      <c r="C170" s="454" t="s">
        <v>9411</v>
      </c>
      <c r="D170" s="454" t="s">
        <v>2720</v>
      </c>
      <c r="E170" s="454" t="s">
        <v>9257</v>
      </c>
      <c r="F170" s="454" t="s">
        <v>99</v>
      </c>
      <c r="G170" s="454" t="s">
        <v>9258</v>
      </c>
      <c r="H170" s="454" t="s">
        <v>5163</v>
      </c>
      <c r="I170" s="451" t="s">
        <v>9245</v>
      </c>
    </row>
    <row r="171" spans="1:10" s="451" customFormat="1">
      <c r="A171" s="454" t="s">
        <v>9519</v>
      </c>
      <c r="B171" s="454" t="s">
        <v>4760</v>
      </c>
      <c r="C171" s="454" t="s">
        <v>10168</v>
      </c>
      <c r="D171" s="454" t="s">
        <v>4761</v>
      </c>
      <c r="E171" s="454" t="s">
        <v>9257</v>
      </c>
      <c r="F171" s="454" t="s">
        <v>99</v>
      </c>
      <c r="G171" s="454" t="s">
        <v>10148</v>
      </c>
      <c r="H171" s="454" t="s">
        <v>100</v>
      </c>
      <c r="I171" s="451" t="e">
        <v>#N/A</v>
      </c>
    </row>
    <row r="172" spans="1:10" s="451" customFormat="1">
      <c r="A172" s="454" t="s">
        <v>9521</v>
      </c>
      <c r="B172" s="454" t="s">
        <v>3493</v>
      </c>
      <c r="C172" s="454" t="s">
        <v>3493</v>
      </c>
      <c r="D172" s="454" t="s">
        <v>3494</v>
      </c>
      <c r="E172" s="454" t="s">
        <v>9257</v>
      </c>
      <c r="F172" s="454" t="s">
        <v>99</v>
      </c>
      <c r="G172" s="454" t="s">
        <v>9258</v>
      </c>
      <c r="H172" s="454" t="s">
        <v>100</v>
      </c>
      <c r="I172" s="451" t="s">
        <v>9243</v>
      </c>
    </row>
    <row r="173" spans="1:10">
      <c r="A173" s="455" t="s">
        <v>9522</v>
      </c>
      <c r="B173" s="455" t="s">
        <v>5069</v>
      </c>
      <c r="C173" s="455" t="s">
        <v>5069</v>
      </c>
      <c r="D173" s="455" t="s">
        <v>5070</v>
      </c>
      <c r="E173" s="455" t="s">
        <v>9257</v>
      </c>
      <c r="F173" s="455" t="s">
        <v>99</v>
      </c>
      <c r="G173" s="455" t="s">
        <v>10163</v>
      </c>
      <c r="H173" s="455" t="s">
        <v>100</v>
      </c>
      <c r="I173" s="456" t="e">
        <v>#N/A</v>
      </c>
      <c r="J173" s="456" t="s">
        <v>287</v>
      </c>
    </row>
    <row r="174" spans="1:10" s="451" customFormat="1">
      <c r="A174" s="454" t="s">
        <v>9523</v>
      </c>
      <c r="B174" s="454" t="s">
        <v>4284</v>
      </c>
      <c r="C174" s="454" t="s">
        <v>9416</v>
      </c>
      <c r="D174" s="454" t="s">
        <v>4285</v>
      </c>
      <c r="E174" s="454" t="s">
        <v>9257</v>
      </c>
      <c r="F174" s="454" t="s">
        <v>99</v>
      </c>
      <c r="G174" s="454" t="s">
        <v>9258</v>
      </c>
      <c r="H174" s="454" t="s">
        <v>5163</v>
      </c>
      <c r="I174" s="451" t="e">
        <v>#N/A</v>
      </c>
    </row>
    <row r="175" spans="1:10" s="451" customFormat="1">
      <c r="A175" s="454" t="s">
        <v>9524</v>
      </c>
      <c r="B175" s="454" t="s">
        <v>4583</v>
      </c>
      <c r="C175" s="454" t="s">
        <v>9418</v>
      </c>
      <c r="D175" s="454" t="s">
        <v>4584</v>
      </c>
      <c r="E175" s="454" t="s">
        <v>9257</v>
      </c>
      <c r="F175" s="454" t="s">
        <v>99</v>
      </c>
      <c r="G175" s="454" t="s">
        <v>9258</v>
      </c>
      <c r="H175" s="454" t="s">
        <v>5163</v>
      </c>
      <c r="I175" s="451" t="s">
        <v>2318</v>
      </c>
    </row>
    <row r="176" spans="1:10" s="451" customFormat="1">
      <c r="A176" s="454" t="s">
        <v>9525</v>
      </c>
      <c r="B176" s="454" t="s">
        <v>4981</v>
      </c>
      <c r="C176" s="454" t="s">
        <v>4981</v>
      </c>
      <c r="D176" s="454" t="s">
        <v>4982</v>
      </c>
      <c r="E176" s="454" t="s">
        <v>9257</v>
      </c>
      <c r="F176" s="454" t="s">
        <v>99</v>
      </c>
      <c r="G176" s="454" t="s">
        <v>10164</v>
      </c>
      <c r="H176" s="454" t="s">
        <v>100</v>
      </c>
      <c r="I176" s="451" t="e">
        <v>#N/A</v>
      </c>
    </row>
    <row r="177" spans="1:10" s="451" customFormat="1">
      <c r="A177" s="454" t="s">
        <v>9527</v>
      </c>
      <c r="B177" s="454" t="s">
        <v>5140</v>
      </c>
      <c r="C177" s="454" t="s">
        <v>5140</v>
      </c>
      <c r="D177" s="454" t="s">
        <v>5141</v>
      </c>
      <c r="E177" s="454" t="s">
        <v>9257</v>
      </c>
      <c r="F177" s="454" t="s">
        <v>99</v>
      </c>
      <c r="G177" s="454" t="s">
        <v>10163</v>
      </c>
      <c r="H177" s="454" t="s">
        <v>100</v>
      </c>
      <c r="I177" s="451" t="e">
        <v>#N/A</v>
      </c>
    </row>
    <row r="178" spans="1:10" s="451" customFormat="1">
      <c r="A178" s="454" t="s">
        <v>9528</v>
      </c>
      <c r="B178" s="454" t="s">
        <v>3800</v>
      </c>
      <c r="C178" s="454" t="s">
        <v>9422</v>
      </c>
      <c r="D178" s="454" t="s">
        <v>3801</v>
      </c>
      <c r="E178" s="454" t="s">
        <v>9257</v>
      </c>
      <c r="F178" s="454" t="s">
        <v>99</v>
      </c>
      <c r="G178" s="454" t="s">
        <v>9258</v>
      </c>
      <c r="H178" s="454" t="s">
        <v>100</v>
      </c>
      <c r="I178" s="451" t="s">
        <v>9245</v>
      </c>
    </row>
    <row r="179" spans="1:10" s="451" customFormat="1">
      <c r="A179" s="454" t="s">
        <v>9530</v>
      </c>
      <c r="B179" s="454" t="s">
        <v>9023</v>
      </c>
      <c r="C179" s="454" t="s">
        <v>10207</v>
      </c>
      <c r="D179" s="454" t="s">
        <v>9024</v>
      </c>
      <c r="E179" s="454" t="s">
        <v>9257</v>
      </c>
      <c r="F179" s="454" t="s">
        <v>99</v>
      </c>
      <c r="G179" s="454" t="s">
        <v>10185</v>
      </c>
      <c r="H179" s="454" t="s">
        <v>100</v>
      </c>
      <c r="I179" s="451" t="e">
        <v>#N/A</v>
      </c>
    </row>
    <row r="180" spans="1:10" s="451" customFormat="1">
      <c r="A180" s="454" t="s">
        <v>9532</v>
      </c>
      <c r="B180" s="454" t="s">
        <v>1958</v>
      </c>
      <c r="C180" s="454" t="s">
        <v>1958</v>
      </c>
      <c r="D180" s="454" t="s">
        <v>1959</v>
      </c>
      <c r="E180" s="454" t="s">
        <v>9257</v>
      </c>
      <c r="F180" s="454" t="s">
        <v>99</v>
      </c>
      <c r="G180" s="454" t="s">
        <v>9863</v>
      </c>
      <c r="H180" s="454" t="s">
        <v>5163</v>
      </c>
      <c r="I180" s="451" t="e">
        <v>#N/A</v>
      </c>
    </row>
    <row r="181" spans="1:10" s="451" customFormat="1">
      <c r="A181" s="454" t="s">
        <v>9533</v>
      </c>
      <c r="B181" s="454" t="s">
        <v>1978</v>
      </c>
      <c r="C181" s="454" t="s">
        <v>1978</v>
      </c>
      <c r="D181" s="454" t="s">
        <v>1979</v>
      </c>
      <c r="E181" s="454" t="s">
        <v>9257</v>
      </c>
      <c r="F181" s="454" t="s">
        <v>99</v>
      </c>
      <c r="G181" s="454" t="s">
        <v>9863</v>
      </c>
      <c r="H181" s="454" t="s">
        <v>5163</v>
      </c>
      <c r="I181" s="451" t="e">
        <v>#N/A</v>
      </c>
    </row>
    <row r="182" spans="1:10" s="451" customFormat="1">
      <c r="A182" s="454" t="s">
        <v>9535</v>
      </c>
      <c r="B182" s="454" t="s">
        <v>6425</v>
      </c>
      <c r="C182" s="454" t="s">
        <v>6425</v>
      </c>
      <c r="D182" s="454" t="s">
        <v>6426</v>
      </c>
      <c r="E182" s="454" t="s">
        <v>9257</v>
      </c>
      <c r="F182" s="454" t="s">
        <v>99</v>
      </c>
      <c r="G182" s="454" t="s">
        <v>10145</v>
      </c>
      <c r="H182" s="454" t="s">
        <v>100</v>
      </c>
      <c r="I182" s="451" t="e">
        <v>#N/A</v>
      </c>
    </row>
    <row r="183" spans="1:10" s="451" customFormat="1">
      <c r="A183" s="454" t="s">
        <v>9536</v>
      </c>
      <c r="B183" s="454" t="s">
        <v>275</v>
      </c>
      <c r="C183" s="454" t="s">
        <v>275</v>
      </c>
      <c r="D183" s="454" t="s">
        <v>276</v>
      </c>
      <c r="E183" s="454" t="s">
        <v>9257</v>
      </c>
      <c r="F183" s="454" t="s">
        <v>99</v>
      </c>
      <c r="G183" s="454" t="s">
        <v>9260</v>
      </c>
      <c r="H183" s="454" t="s">
        <v>100</v>
      </c>
      <c r="I183" s="451" t="e">
        <v>#N/A</v>
      </c>
    </row>
    <row r="184" spans="1:10" s="451" customFormat="1">
      <c r="A184" s="454" t="s">
        <v>9537</v>
      </c>
      <c r="B184" s="454" t="s">
        <v>6432</v>
      </c>
      <c r="C184" s="454" t="s">
        <v>6432</v>
      </c>
      <c r="D184" s="454" t="s">
        <v>6433</v>
      </c>
      <c r="E184" s="454" t="s">
        <v>9257</v>
      </c>
      <c r="F184" s="454" t="s">
        <v>99</v>
      </c>
      <c r="G184" s="454" t="s">
        <v>10145</v>
      </c>
      <c r="H184" s="454" t="s">
        <v>100</v>
      </c>
      <c r="I184" s="451" t="e">
        <v>#N/A</v>
      </c>
    </row>
    <row r="185" spans="1:10">
      <c r="A185" s="455" t="s">
        <v>9538</v>
      </c>
      <c r="B185" s="455" t="s">
        <v>4411</v>
      </c>
      <c r="C185" s="455" t="s">
        <v>4411</v>
      </c>
      <c r="D185" s="455" t="s">
        <v>4412</v>
      </c>
      <c r="E185" s="455" t="s">
        <v>9257</v>
      </c>
      <c r="F185" s="455" t="s">
        <v>99</v>
      </c>
      <c r="G185" s="455" t="s">
        <v>9258</v>
      </c>
      <c r="H185" s="455" t="s">
        <v>100</v>
      </c>
      <c r="I185" s="456" t="s">
        <v>2318</v>
      </c>
      <c r="J185" s="456" t="s">
        <v>9385</v>
      </c>
    </row>
    <row r="186" spans="1:10" s="451" customFormat="1">
      <c r="A186" s="454" t="s">
        <v>9540</v>
      </c>
      <c r="B186" s="454" t="s">
        <v>4627</v>
      </c>
      <c r="C186" s="454" t="s">
        <v>9425</v>
      </c>
      <c r="D186" s="454" t="s">
        <v>4628</v>
      </c>
      <c r="E186" s="454" t="s">
        <v>9257</v>
      </c>
      <c r="F186" s="454" t="s">
        <v>99</v>
      </c>
      <c r="G186" s="454" t="s">
        <v>9258</v>
      </c>
      <c r="H186" s="454" t="s">
        <v>5163</v>
      </c>
      <c r="I186" s="451" t="s">
        <v>2299</v>
      </c>
    </row>
    <row r="187" spans="1:10" s="451" customFormat="1">
      <c r="A187" s="454" t="s">
        <v>9541</v>
      </c>
      <c r="B187" s="454" t="s">
        <v>3146</v>
      </c>
      <c r="C187" s="454" t="s">
        <v>3146</v>
      </c>
      <c r="D187" s="454" t="s">
        <v>3147</v>
      </c>
      <c r="E187" s="454" t="s">
        <v>9257</v>
      </c>
      <c r="F187" s="454" t="s">
        <v>99</v>
      </c>
      <c r="G187" s="454" t="s">
        <v>9258</v>
      </c>
      <c r="H187" s="454" t="s">
        <v>100</v>
      </c>
      <c r="I187" s="451" t="e">
        <v>#N/A</v>
      </c>
    </row>
    <row r="188" spans="1:10">
      <c r="A188" s="454" t="s">
        <v>9543</v>
      </c>
      <c r="B188" s="454" t="s">
        <v>1880</v>
      </c>
      <c r="C188" s="454" t="s">
        <v>1880</v>
      </c>
      <c r="D188" s="454" t="s">
        <v>1881</v>
      </c>
      <c r="E188" s="454" t="s">
        <v>9257</v>
      </c>
      <c r="F188" s="454" t="s">
        <v>99</v>
      </c>
      <c r="G188" s="454" t="s">
        <v>9260</v>
      </c>
      <c r="H188" s="454" t="s">
        <v>100</v>
      </c>
      <c r="I188" s="451" t="e">
        <v>#N/A</v>
      </c>
    </row>
    <row r="189" spans="1:10" s="451" customFormat="1">
      <c r="A189" s="454" t="s">
        <v>9545</v>
      </c>
      <c r="B189" s="454" t="s">
        <v>1247</v>
      </c>
      <c r="C189" s="454" t="s">
        <v>1247</v>
      </c>
      <c r="D189" s="454" t="s">
        <v>1248</v>
      </c>
      <c r="E189" s="454" t="s">
        <v>9257</v>
      </c>
      <c r="F189" s="454" t="s">
        <v>99</v>
      </c>
      <c r="G189" s="454" t="s">
        <v>9260</v>
      </c>
      <c r="H189" s="454" t="s">
        <v>100</v>
      </c>
      <c r="I189" s="451" t="e">
        <v>#N/A</v>
      </c>
    </row>
    <row r="190" spans="1:10" s="451" customFormat="1">
      <c r="A190" s="454" t="s">
        <v>9547</v>
      </c>
      <c r="B190" s="454" t="s">
        <v>1433</v>
      </c>
      <c r="C190" s="454" t="s">
        <v>9838</v>
      </c>
      <c r="D190" s="454" t="s">
        <v>1434</v>
      </c>
      <c r="E190" s="454" t="s">
        <v>9257</v>
      </c>
      <c r="F190" s="454" t="s">
        <v>99</v>
      </c>
      <c r="G190" s="454" t="s">
        <v>9260</v>
      </c>
      <c r="H190" s="454" t="s">
        <v>100</v>
      </c>
      <c r="I190" s="451" t="e">
        <v>#N/A</v>
      </c>
    </row>
    <row r="191" spans="1:10" s="451" customFormat="1">
      <c r="A191" s="454" t="s">
        <v>9549</v>
      </c>
      <c r="B191" s="454" t="s">
        <v>3887</v>
      </c>
      <c r="C191" s="454" t="s">
        <v>3887</v>
      </c>
      <c r="D191" s="454" t="s">
        <v>3888</v>
      </c>
      <c r="E191" s="454" t="s">
        <v>9257</v>
      </c>
      <c r="F191" s="454" t="s">
        <v>99</v>
      </c>
      <c r="G191" s="454" t="s">
        <v>9258</v>
      </c>
      <c r="H191" s="454" t="s">
        <v>100</v>
      </c>
      <c r="I191" s="451" t="s">
        <v>9243</v>
      </c>
    </row>
    <row r="192" spans="1:10" s="451" customFormat="1">
      <c r="A192" s="454" t="s">
        <v>9552</v>
      </c>
      <c r="B192" s="454" t="s">
        <v>3826</v>
      </c>
      <c r="C192" s="454" t="s">
        <v>3826</v>
      </c>
      <c r="D192" s="454" t="s">
        <v>3827</v>
      </c>
      <c r="E192" s="454" t="s">
        <v>9257</v>
      </c>
      <c r="F192" s="454" t="s">
        <v>99</v>
      </c>
      <c r="G192" s="454" t="s">
        <v>9258</v>
      </c>
      <c r="H192" s="454" t="s">
        <v>100</v>
      </c>
      <c r="I192" s="451" t="e">
        <v>#N/A</v>
      </c>
    </row>
    <row r="193" spans="1:9" s="451" customFormat="1">
      <c r="A193" s="454" t="s">
        <v>9554</v>
      </c>
      <c r="B193" s="454" t="s">
        <v>1361</v>
      </c>
      <c r="C193" s="454" t="s">
        <v>1361</v>
      </c>
      <c r="D193" s="454" t="s">
        <v>1362</v>
      </c>
      <c r="E193" s="454" t="s">
        <v>9257</v>
      </c>
      <c r="F193" s="454" t="s">
        <v>99</v>
      </c>
      <c r="G193" s="454" t="s">
        <v>9260</v>
      </c>
      <c r="H193" s="454" t="s">
        <v>394</v>
      </c>
      <c r="I193" s="451" t="e">
        <v>#N/A</v>
      </c>
    </row>
    <row r="194" spans="1:9" s="451" customFormat="1">
      <c r="A194" s="454" t="s">
        <v>9555</v>
      </c>
      <c r="B194" s="454" t="s">
        <v>737</v>
      </c>
      <c r="C194" s="454" t="s">
        <v>737</v>
      </c>
      <c r="D194" s="454" t="s">
        <v>738</v>
      </c>
      <c r="E194" s="454" t="s">
        <v>9257</v>
      </c>
      <c r="F194" s="454" t="s">
        <v>99</v>
      </c>
      <c r="G194" s="454" t="s">
        <v>9863</v>
      </c>
      <c r="H194" s="454" t="s">
        <v>5163</v>
      </c>
      <c r="I194" s="451" t="e">
        <v>#N/A</v>
      </c>
    </row>
    <row r="195" spans="1:9" s="451" customFormat="1">
      <c r="A195" s="454" t="s">
        <v>9556</v>
      </c>
      <c r="B195" s="454" t="s">
        <v>8922</v>
      </c>
      <c r="C195" s="454" t="s">
        <v>8922</v>
      </c>
      <c r="D195" s="454" t="s">
        <v>8923</v>
      </c>
      <c r="E195" s="454" t="s">
        <v>9257</v>
      </c>
      <c r="F195" s="454" t="s">
        <v>99</v>
      </c>
      <c r="G195" s="454" t="s">
        <v>10185</v>
      </c>
      <c r="H195" s="454" t="s">
        <v>100</v>
      </c>
      <c r="I195" s="451" t="e">
        <v>#N/A</v>
      </c>
    </row>
    <row r="196" spans="1:9" s="451" customFormat="1">
      <c r="A196" s="454" t="s">
        <v>9557</v>
      </c>
      <c r="B196" s="454" t="s">
        <v>1158</v>
      </c>
      <c r="C196" s="454" t="s">
        <v>1158</v>
      </c>
      <c r="D196" s="454" t="s">
        <v>1159</v>
      </c>
      <c r="E196" s="454" t="s">
        <v>9257</v>
      </c>
      <c r="F196" s="454" t="s">
        <v>99</v>
      </c>
      <c r="G196" s="454" t="s">
        <v>9260</v>
      </c>
      <c r="H196" s="454" t="s">
        <v>100</v>
      </c>
      <c r="I196" s="451" t="e">
        <v>#N/A</v>
      </c>
    </row>
    <row r="197" spans="1:9" s="451" customFormat="1">
      <c r="A197" s="454" t="s">
        <v>9558</v>
      </c>
      <c r="B197" s="454" t="s">
        <v>3589</v>
      </c>
      <c r="C197" s="454" t="s">
        <v>9438</v>
      </c>
      <c r="D197" s="454" t="s">
        <v>3590</v>
      </c>
      <c r="E197" s="454" t="s">
        <v>9257</v>
      </c>
      <c r="F197" s="454" t="s">
        <v>99</v>
      </c>
      <c r="G197" s="454" t="s">
        <v>9258</v>
      </c>
      <c r="H197" s="454" t="s">
        <v>100</v>
      </c>
      <c r="I197" s="451" t="e">
        <v>#N/A</v>
      </c>
    </row>
    <row r="198" spans="1:9" s="451" customFormat="1">
      <c r="A198" s="454" t="s">
        <v>9560</v>
      </c>
      <c r="B198" s="454" t="s">
        <v>3025</v>
      </c>
      <c r="C198" s="454" t="s">
        <v>9440</v>
      </c>
      <c r="D198" s="454" t="s">
        <v>3026</v>
      </c>
      <c r="E198" s="454" t="s">
        <v>9257</v>
      </c>
      <c r="F198" s="454" t="s">
        <v>99</v>
      </c>
      <c r="G198" s="454" t="s">
        <v>9258</v>
      </c>
      <c r="H198" s="454" t="s">
        <v>100</v>
      </c>
      <c r="I198" s="451" t="s">
        <v>9245</v>
      </c>
    </row>
    <row r="199" spans="1:9" s="451" customFormat="1">
      <c r="A199" s="454" t="s">
        <v>9561</v>
      </c>
      <c r="B199" s="454" t="s">
        <v>4599</v>
      </c>
      <c r="C199" s="454" t="s">
        <v>10114</v>
      </c>
      <c r="D199" s="454" t="s">
        <v>4600</v>
      </c>
      <c r="E199" s="454" t="s">
        <v>9257</v>
      </c>
      <c r="F199" s="454" t="s">
        <v>99</v>
      </c>
      <c r="G199" s="454" t="s">
        <v>9258</v>
      </c>
      <c r="H199" s="454" t="s">
        <v>5163</v>
      </c>
      <c r="I199" s="451" t="e">
        <v>#N/A</v>
      </c>
    </row>
    <row r="200" spans="1:9" s="451" customFormat="1">
      <c r="A200" s="454" t="s">
        <v>9562</v>
      </c>
      <c r="B200" s="454" t="s">
        <v>1567</v>
      </c>
      <c r="C200" s="454" t="s">
        <v>1567</v>
      </c>
      <c r="D200" s="454" t="s">
        <v>1568</v>
      </c>
      <c r="E200" s="454" t="s">
        <v>9257</v>
      </c>
      <c r="F200" s="454" t="s">
        <v>99</v>
      </c>
      <c r="G200" s="454" t="s">
        <v>9863</v>
      </c>
      <c r="H200" s="454" t="s">
        <v>5163</v>
      </c>
      <c r="I200" s="451" t="e">
        <v>#N/A</v>
      </c>
    </row>
    <row r="201" spans="1:9" s="451" customFormat="1">
      <c r="A201" s="454" t="s">
        <v>9563</v>
      </c>
      <c r="B201" s="454" t="s">
        <v>6953</v>
      </c>
      <c r="C201" s="454" t="s">
        <v>10271</v>
      </c>
      <c r="D201" s="454" t="s">
        <v>6954</v>
      </c>
      <c r="E201" s="454" t="s">
        <v>9257</v>
      </c>
      <c r="F201" s="454" t="s">
        <v>99</v>
      </c>
      <c r="G201" s="454" t="s">
        <v>10178</v>
      </c>
      <c r="H201" s="454" t="s">
        <v>5163</v>
      </c>
      <c r="I201" s="451" t="e">
        <v>#N/A</v>
      </c>
    </row>
    <row r="202" spans="1:9" s="451" customFormat="1">
      <c r="A202" s="454" t="s">
        <v>9564</v>
      </c>
      <c r="B202" s="454" t="s">
        <v>2625</v>
      </c>
      <c r="C202" s="454" t="s">
        <v>9446</v>
      </c>
      <c r="D202" s="454" t="s">
        <v>2626</v>
      </c>
      <c r="E202" s="454" t="s">
        <v>9257</v>
      </c>
      <c r="F202" s="454" t="s">
        <v>99</v>
      </c>
      <c r="G202" s="454" t="s">
        <v>9258</v>
      </c>
      <c r="H202" s="454" t="s">
        <v>100</v>
      </c>
      <c r="I202" s="451" t="s">
        <v>2318</v>
      </c>
    </row>
    <row r="203" spans="1:9" s="451" customFormat="1">
      <c r="A203" s="454" t="s">
        <v>9565</v>
      </c>
      <c r="B203" s="454" t="s">
        <v>7157</v>
      </c>
      <c r="C203" s="454" t="s">
        <v>10209</v>
      </c>
      <c r="D203" s="454" t="s">
        <v>7158</v>
      </c>
      <c r="E203" s="454" t="s">
        <v>9257</v>
      </c>
      <c r="F203" s="454" t="s">
        <v>99</v>
      </c>
      <c r="G203" s="454" t="s">
        <v>10163</v>
      </c>
      <c r="H203" s="454" t="s">
        <v>100</v>
      </c>
      <c r="I203" s="451" t="e">
        <v>#N/A</v>
      </c>
    </row>
    <row r="204" spans="1:9" s="451" customFormat="1">
      <c r="A204" s="454" t="s">
        <v>9568</v>
      </c>
      <c r="B204" s="454" t="s">
        <v>4534</v>
      </c>
      <c r="C204" s="454" t="s">
        <v>9450</v>
      </c>
      <c r="D204" s="454" t="s">
        <v>4535</v>
      </c>
      <c r="E204" s="454" t="s">
        <v>9257</v>
      </c>
      <c r="F204" s="454" t="s">
        <v>99</v>
      </c>
      <c r="G204" s="454" t="s">
        <v>9258</v>
      </c>
      <c r="H204" s="454" t="s">
        <v>5163</v>
      </c>
      <c r="I204" s="451" t="s">
        <v>2299</v>
      </c>
    </row>
    <row r="205" spans="1:9" s="451" customFormat="1">
      <c r="A205" s="454" t="s">
        <v>9569</v>
      </c>
      <c r="B205" s="454" t="s">
        <v>1742</v>
      </c>
      <c r="C205" s="454" t="s">
        <v>1742</v>
      </c>
      <c r="D205" s="454" t="s">
        <v>1743</v>
      </c>
      <c r="E205" s="454" t="s">
        <v>9257</v>
      </c>
      <c r="F205" s="454" t="s">
        <v>99</v>
      </c>
      <c r="G205" s="454" t="s">
        <v>9863</v>
      </c>
      <c r="H205" s="454" t="s">
        <v>5163</v>
      </c>
      <c r="I205" s="451" t="e">
        <v>#N/A</v>
      </c>
    </row>
    <row r="206" spans="1:9" s="451" customFormat="1">
      <c r="A206" s="454" t="s">
        <v>9571</v>
      </c>
      <c r="B206" s="454" t="s">
        <v>6893</v>
      </c>
      <c r="C206" s="454" t="s">
        <v>10210</v>
      </c>
      <c r="D206" s="454" t="s">
        <v>10211</v>
      </c>
      <c r="E206" s="454" t="s">
        <v>9257</v>
      </c>
      <c r="F206" s="454" t="s">
        <v>99</v>
      </c>
      <c r="G206" s="454" t="s">
        <v>10185</v>
      </c>
      <c r="H206" s="454" t="s">
        <v>100</v>
      </c>
      <c r="I206" s="451" t="e">
        <v>#N/A</v>
      </c>
    </row>
    <row r="207" spans="1:9" s="451" customFormat="1">
      <c r="A207" s="454" t="s">
        <v>9572</v>
      </c>
      <c r="B207" s="454" t="s">
        <v>6970</v>
      </c>
      <c r="C207" s="454" t="s">
        <v>6970</v>
      </c>
      <c r="D207" s="454" t="s">
        <v>6971</v>
      </c>
      <c r="E207" s="454" t="s">
        <v>9257</v>
      </c>
      <c r="F207" s="454" t="s">
        <v>99</v>
      </c>
      <c r="G207" s="454" t="s">
        <v>10178</v>
      </c>
      <c r="H207" s="454" t="s">
        <v>5163</v>
      </c>
      <c r="I207" s="451" t="e">
        <v>#N/A</v>
      </c>
    </row>
    <row r="208" spans="1:9" s="451" customFormat="1">
      <c r="A208" s="454" t="s">
        <v>9573</v>
      </c>
      <c r="B208" s="454" t="s">
        <v>2467</v>
      </c>
      <c r="C208" s="454" t="s">
        <v>2467</v>
      </c>
      <c r="D208" s="454" t="s">
        <v>2468</v>
      </c>
      <c r="E208" s="454" t="s">
        <v>9257</v>
      </c>
      <c r="F208" s="454" t="s">
        <v>99</v>
      </c>
      <c r="G208" s="454" t="s">
        <v>9258</v>
      </c>
      <c r="H208" s="454" t="s">
        <v>5163</v>
      </c>
      <c r="I208" s="451" t="s">
        <v>2277</v>
      </c>
    </row>
    <row r="209" spans="1:9" s="451" customFormat="1">
      <c r="A209" s="454" t="s">
        <v>9574</v>
      </c>
      <c r="B209" s="454" t="s">
        <v>6086</v>
      </c>
      <c r="C209" s="454" t="s">
        <v>6086</v>
      </c>
      <c r="D209" s="454" t="s">
        <v>10152</v>
      </c>
      <c r="E209" s="454" t="s">
        <v>9257</v>
      </c>
      <c r="F209" s="454" t="s">
        <v>99</v>
      </c>
      <c r="G209" s="454" t="s">
        <v>10145</v>
      </c>
      <c r="H209" s="454" t="s">
        <v>100</v>
      </c>
      <c r="I209" s="451" t="e">
        <v>#N/A</v>
      </c>
    </row>
    <row r="210" spans="1:9" s="451" customFormat="1">
      <c r="A210" s="454" t="s">
        <v>9577</v>
      </c>
      <c r="B210" s="454" t="s">
        <v>6367</v>
      </c>
      <c r="C210" s="454" t="s">
        <v>6367</v>
      </c>
      <c r="D210" s="454" t="s">
        <v>6368</v>
      </c>
      <c r="E210" s="454" t="s">
        <v>9257</v>
      </c>
      <c r="F210" s="454" t="s">
        <v>99</v>
      </c>
      <c r="G210" s="454" t="s">
        <v>10145</v>
      </c>
      <c r="H210" s="454" t="s">
        <v>100</v>
      </c>
      <c r="I210" s="451" t="e">
        <v>#N/A</v>
      </c>
    </row>
    <row r="211" spans="1:9" s="451" customFormat="1">
      <c r="A211" s="454" t="s">
        <v>9578</v>
      </c>
      <c r="B211" s="454" t="s">
        <v>5853</v>
      </c>
      <c r="C211" s="454" t="s">
        <v>5853</v>
      </c>
      <c r="D211" s="454" t="s">
        <v>5854</v>
      </c>
      <c r="E211" s="454" t="s">
        <v>9257</v>
      </c>
      <c r="F211" s="454" t="s">
        <v>99</v>
      </c>
      <c r="G211" s="454" t="s">
        <v>10148</v>
      </c>
      <c r="H211" s="454" t="s">
        <v>100</v>
      </c>
      <c r="I211" s="451" t="e">
        <v>#N/A</v>
      </c>
    </row>
    <row r="212" spans="1:9" s="451" customFormat="1">
      <c r="A212" s="454" t="s">
        <v>9581</v>
      </c>
      <c r="B212" s="454" t="s">
        <v>5653</v>
      </c>
      <c r="C212" s="454" t="s">
        <v>5653</v>
      </c>
      <c r="D212" s="454" t="s">
        <v>5654</v>
      </c>
      <c r="E212" s="454" t="s">
        <v>9257</v>
      </c>
      <c r="F212" s="454" t="s">
        <v>99</v>
      </c>
      <c r="G212" s="454" t="s">
        <v>10145</v>
      </c>
      <c r="H212" s="454" t="s">
        <v>100</v>
      </c>
      <c r="I212" s="451" t="e">
        <v>#N/A</v>
      </c>
    </row>
    <row r="213" spans="1:9" s="451" customFormat="1">
      <c r="A213" s="454" t="s">
        <v>9583</v>
      </c>
      <c r="B213" s="454" t="s">
        <v>5596</v>
      </c>
      <c r="C213" s="454" t="s">
        <v>5596</v>
      </c>
      <c r="D213" s="454" t="s">
        <v>5597</v>
      </c>
      <c r="E213" s="454" t="s">
        <v>9257</v>
      </c>
      <c r="F213" s="454" t="s">
        <v>99</v>
      </c>
      <c r="G213" s="454" t="s">
        <v>10145</v>
      </c>
      <c r="H213" s="454" t="s">
        <v>100</v>
      </c>
      <c r="I213" s="451" t="e">
        <v>#N/A</v>
      </c>
    </row>
    <row r="214" spans="1:9">
      <c r="A214" s="454" t="s">
        <v>9585</v>
      </c>
      <c r="B214" s="454" t="s">
        <v>6350</v>
      </c>
      <c r="C214" s="454" t="s">
        <v>6350</v>
      </c>
      <c r="D214" s="454" t="s">
        <v>6351</v>
      </c>
      <c r="E214" s="454" t="s">
        <v>9257</v>
      </c>
      <c r="F214" s="454" t="s">
        <v>99</v>
      </c>
      <c r="G214" s="454" t="s">
        <v>10145</v>
      </c>
      <c r="H214" s="454" t="s">
        <v>100</v>
      </c>
      <c r="I214" s="451" t="e">
        <v>#N/A</v>
      </c>
    </row>
    <row r="215" spans="1:9" s="451" customFormat="1">
      <c r="A215" s="454" t="s">
        <v>9587</v>
      </c>
      <c r="B215" s="454" t="s">
        <v>8465</v>
      </c>
      <c r="C215" s="454" t="s">
        <v>8465</v>
      </c>
      <c r="D215" s="454" t="s">
        <v>8466</v>
      </c>
      <c r="E215" s="454" t="s">
        <v>9257</v>
      </c>
      <c r="F215" s="454" t="s">
        <v>99</v>
      </c>
      <c r="G215" s="454" t="s">
        <v>10178</v>
      </c>
      <c r="H215" s="454" t="s">
        <v>100</v>
      </c>
      <c r="I215" s="451" t="e">
        <v>#N/A</v>
      </c>
    </row>
    <row r="216" spans="1:9" s="451" customFormat="1">
      <c r="A216" s="454" t="s">
        <v>9589</v>
      </c>
      <c r="B216" s="454" t="s">
        <v>8037</v>
      </c>
      <c r="C216" s="454" t="s">
        <v>10153</v>
      </c>
      <c r="D216" s="454" t="s">
        <v>8038</v>
      </c>
      <c r="E216" s="454" t="s">
        <v>9257</v>
      </c>
      <c r="F216" s="454" t="s">
        <v>99</v>
      </c>
      <c r="G216" s="454" t="s">
        <v>10145</v>
      </c>
      <c r="H216" s="454" t="s">
        <v>5163</v>
      </c>
      <c r="I216" s="451" t="e">
        <v>#N/A</v>
      </c>
    </row>
    <row r="217" spans="1:9" s="451" customFormat="1">
      <c r="A217" s="454" t="s">
        <v>9591</v>
      </c>
      <c r="B217" s="454" t="s">
        <v>8472</v>
      </c>
      <c r="C217" s="454" t="s">
        <v>8472</v>
      </c>
      <c r="D217" s="454" t="s">
        <v>8473</v>
      </c>
      <c r="E217" s="454" t="s">
        <v>9257</v>
      </c>
      <c r="F217" s="454" t="s">
        <v>99</v>
      </c>
      <c r="G217" s="454" t="s">
        <v>10178</v>
      </c>
      <c r="H217" s="454" t="s">
        <v>100</v>
      </c>
      <c r="I217" s="451" t="e">
        <v>#N/A</v>
      </c>
    </row>
    <row r="218" spans="1:9" s="451" customFormat="1">
      <c r="A218" s="454" t="s">
        <v>9593</v>
      </c>
      <c r="B218" s="454" t="s">
        <v>8069</v>
      </c>
      <c r="C218" s="454" t="s">
        <v>10088</v>
      </c>
      <c r="D218" s="454" t="s">
        <v>8070</v>
      </c>
      <c r="E218" s="454" t="s">
        <v>9257</v>
      </c>
      <c r="F218" s="454" t="s">
        <v>99</v>
      </c>
      <c r="G218" s="454" t="s">
        <v>10056</v>
      </c>
      <c r="H218" s="454" t="s">
        <v>100</v>
      </c>
      <c r="I218" s="451" t="e">
        <v>#N/A</v>
      </c>
    </row>
    <row r="219" spans="1:9" s="451" customFormat="1">
      <c r="A219" s="454" t="s">
        <v>9595</v>
      </c>
      <c r="B219" s="454" t="s">
        <v>8284</v>
      </c>
      <c r="C219" s="454" t="s">
        <v>10067</v>
      </c>
      <c r="D219" s="454" t="s">
        <v>8285</v>
      </c>
      <c r="E219" s="454" t="s">
        <v>9257</v>
      </c>
      <c r="F219" s="454" t="s">
        <v>99</v>
      </c>
      <c r="G219" s="454" t="s">
        <v>10056</v>
      </c>
      <c r="H219" s="454" t="s">
        <v>100</v>
      </c>
      <c r="I219" s="451" t="e">
        <v>#N/A</v>
      </c>
    </row>
    <row r="220" spans="1:9" s="451" customFormat="1">
      <c r="A220" s="454" t="s">
        <v>9596</v>
      </c>
      <c r="B220" s="454" t="s">
        <v>8049</v>
      </c>
      <c r="C220" s="454" t="s">
        <v>10090</v>
      </c>
      <c r="D220" s="454" t="s">
        <v>8050</v>
      </c>
      <c r="E220" s="454" t="s">
        <v>9257</v>
      </c>
      <c r="F220" s="454" t="s">
        <v>99</v>
      </c>
      <c r="G220" s="454" t="s">
        <v>10056</v>
      </c>
      <c r="H220" s="454" t="s">
        <v>100</v>
      </c>
      <c r="I220" s="451" t="e">
        <v>#N/A</v>
      </c>
    </row>
    <row r="221" spans="1:9" s="451" customFormat="1">
      <c r="A221" s="454" t="s">
        <v>9597</v>
      </c>
      <c r="B221" s="454" t="s">
        <v>8701</v>
      </c>
      <c r="C221" s="454" t="s">
        <v>8701</v>
      </c>
      <c r="D221" s="454" t="s">
        <v>8702</v>
      </c>
      <c r="E221" s="454" t="s">
        <v>9257</v>
      </c>
      <c r="F221" s="454" t="s">
        <v>99</v>
      </c>
      <c r="G221" s="454" t="s">
        <v>10178</v>
      </c>
      <c r="H221" s="454" t="s">
        <v>100</v>
      </c>
      <c r="I221" s="451" t="e">
        <v>#N/A</v>
      </c>
    </row>
    <row r="222" spans="1:9" s="451" customFormat="1">
      <c r="A222" s="454" t="s">
        <v>9600</v>
      </c>
      <c r="B222" s="454" t="s">
        <v>8391</v>
      </c>
      <c r="C222" s="454" t="s">
        <v>8391</v>
      </c>
      <c r="D222" s="454" t="s">
        <v>8392</v>
      </c>
      <c r="E222" s="454" t="s">
        <v>9257</v>
      </c>
      <c r="F222" s="454" t="s">
        <v>99</v>
      </c>
      <c r="G222" s="454" t="s">
        <v>10056</v>
      </c>
      <c r="H222" s="454" t="s">
        <v>5163</v>
      </c>
      <c r="I222" s="451" t="e">
        <v>#N/A</v>
      </c>
    </row>
    <row r="223" spans="1:9" s="451" customFormat="1">
      <c r="A223" s="454" t="s">
        <v>9602</v>
      </c>
      <c r="B223" s="454" t="s">
        <v>9125</v>
      </c>
      <c r="C223" s="454"/>
      <c r="D223" s="454" t="s">
        <v>9126</v>
      </c>
      <c r="E223" s="454" t="s">
        <v>9257</v>
      </c>
      <c r="F223" s="454" t="s">
        <v>99</v>
      </c>
      <c r="G223" s="454" t="s">
        <v>10178</v>
      </c>
      <c r="H223" s="454" t="s">
        <v>100</v>
      </c>
      <c r="I223" s="451" t="e">
        <v>#N/A</v>
      </c>
    </row>
    <row r="224" spans="1:9" s="451" customFormat="1">
      <c r="A224" s="454" t="s">
        <v>9604</v>
      </c>
      <c r="B224" s="454" t="s">
        <v>8958</v>
      </c>
      <c r="C224" s="454" t="s">
        <v>10215</v>
      </c>
      <c r="D224" s="454" t="s">
        <v>8959</v>
      </c>
      <c r="E224" s="454" t="s">
        <v>9257</v>
      </c>
      <c r="F224" s="454" t="s">
        <v>99</v>
      </c>
      <c r="G224" s="454" t="s">
        <v>10178</v>
      </c>
      <c r="H224" s="454" t="s">
        <v>100</v>
      </c>
      <c r="I224" s="451" t="e">
        <v>#N/A</v>
      </c>
    </row>
    <row r="225" spans="1:9" s="451" customFormat="1">
      <c r="A225" s="454" t="s">
        <v>9605</v>
      </c>
      <c r="B225" s="454" t="s">
        <v>9060</v>
      </c>
      <c r="C225" s="454"/>
      <c r="D225" s="454" t="s">
        <v>10201</v>
      </c>
      <c r="E225" s="454" t="s">
        <v>9257</v>
      </c>
      <c r="F225" s="454" t="s">
        <v>99</v>
      </c>
      <c r="G225" s="454" t="s">
        <v>10178</v>
      </c>
      <c r="H225" s="454" t="s">
        <v>100</v>
      </c>
      <c r="I225" s="451" t="e">
        <v>#N/A</v>
      </c>
    </row>
    <row r="226" spans="1:9" s="451" customFormat="1">
      <c r="A226" s="454" t="s">
        <v>9606</v>
      </c>
      <c r="B226" s="454" t="s">
        <v>9167</v>
      </c>
      <c r="C226" s="454" t="s">
        <v>9167</v>
      </c>
      <c r="D226" s="454" t="s">
        <v>9168</v>
      </c>
      <c r="E226" s="454" t="s">
        <v>9257</v>
      </c>
      <c r="F226" s="454" t="s">
        <v>99</v>
      </c>
      <c r="G226" s="454" t="s">
        <v>10185</v>
      </c>
      <c r="H226" s="454" t="s">
        <v>100</v>
      </c>
      <c r="I226" s="451" t="e">
        <v>#N/A</v>
      </c>
    </row>
    <row r="227" spans="1:9" s="451" customFormat="1">
      <c r="A227" s="454" t="s">
        <v>9607</v>
      </c>
      <c r="B227" s="454" t="s">
        <v>7077</v>
      </c>
      <c r="C227" s="454" t="s">
        <v>7077</v>
      </c>
      <c r="D227" s="454" t="s">
        <v>7078</v>
      </c>
      <c r="E227" s="454" t="s">
        <v>9257</v>
      </c>
      <c r="F227" s="454" t="s">
        <v>99</v>
      </c>
      <c r="G227" s="454" t="s">
        <v>10185</v>
      </c>
      <c r="H227" s="454" t="s">
        <v>100</v>
      </c>
      <c r="I227" s="451" t="e">
        <v>#N/A</v>
      </c>
    </row>
    <row r="228" spans="1:9" s="451" customFormat="1">
      <c r="A228" s="454" t="s">
        <v>9609</v>
      </c>
      <c r="B228" s="454" t="s">
        <v>9097</v>
      </c>
      <c r="C228" s="454" t="s">
        <v>9097</v>
      </c>
      <c r="D228" s="454" t="s">
        <v>10201</v>
      </c>
      <c r="E228" s="454" t="s">
        <v>9257</v>
      </c>
      <c r="F228" s="454" t="s">
        <v>99</v>
      </c>
      <c r="G228" s="454" t="s">
        <v>10178</v>
      </c>
      <c r="H228" s="454" t="s">
        <v>100</v>
      </c>
      <c r="I228" s="451" t="e">
        <v>#N/A</v>
      </c>
    </row>
    <row r="229" spans="1:9" s="451" customFormat="1">
      <c r="A229" s="454" t="s">
        <v>9610</v>
      </c>
      <c r="B229" s="454" t="s">
        <v>8912</v>
      </c>
      <c r="C229" s="454" t="s">
        <v>8912</v>
      </c>
      <c r="D229" s="454" t="s">
        <v>8913</v>
      </c>
      <c r="E229" s="454" t="s">
        <v>9257</v>
      </c>
      <c r="F229" s="454" t="s">
        <v>99</v>
      </c>
      <c r="G229" s="454" t="s">
        <v>10185</v>
      </c>
      <c r="H229" s="454" t="s">
        <v>100</v>
      </c>
      <c r="I229" s="451" t="e">
        <v>#N/A</v>
      </c>
    </row>
    <row r="230" spans="1:9" s="451" customFormat="1">
      <c r="A230" s="454" t="s">
        <v>9611</v>
      </c>
      <c r="B230" s="454" t="s">
        <v>8172</v>
      </c>
      <c r="C230" s="454" t="s">
        <v>10118</v>
      </c>
      <c r="D230" s="454" t="s">
        <v>8173</v>
      </c>
      <c r="E230" s="454" t="s">
        <v>9257</v>
      </c>
      <c r="F230" s="454" t="s">
        <v>99</v>
      </c>
      <c r="G230" s="454" t="s">
        <v>10055</v>
      </c>
      <c r="H230" s="454" t="s">
        <v>100</v>
      </c>
      <c r="I230" s="451" t="e">
        <v>#N/A</v>
      </c>
    </row>
    <row r="231" spans="1:9" s="451" customFormat="1">
      <c r="A231" s="454" t="s">
        <v>9612</v>
      </c>
      <c r="B231" s="454" t="s">
        <v>6985</v>
      </c>
      <c r="C231" s="454" t="s">
        <v>10272</v>
      </c>
      <c r="D231" s="454" t="s">
        <v>6986</v>
      </c>
      <c r="E231" s="454" t="s">
        <v>9257</v>
      </c>
      <c r="F231" s="454" t="s">
        <v>99</v>
      </c>
      <c r="G231" s="454" t="s">
        <v>10178</v>
      </c>
      <c r="H231" s="454" t="s">
        <v>5163</v>
      </c>
      <c r="I231" s="451" t="e">
        <v>#N/A</v>
      </c>
    </row>
    <row r="232" spans="1:9" s="451" customFormat="1">
      <c r="A232" s="454" t="s">
        <v>9613</v>
      </c>
      <c r="B232" s="454" t="s">
        <v>7212</v>
      </c>
      <c r="C232" s="454" t="s">
        <v>7212</v>
      </c>
      <c r="D232" s="454" t="s">
        <v>7213</v>
      </c>
      <c r="E232" s="454" t="s">
        <v>9257</v>
      </c>
      <c r="F232" s="454" t="s">
        <v>99</v>
      </c>
      <c r="G232" s="454" t="s">
        <v>10163</v>
      </c>
      <c r="H232" s="454" t="s">
        <v>100</v>
      </c>
      <c r="I232" s="451" t="e">
        <v>#N/A</v>
      </c>
    </row>
    <row r="233" spans="1:9" s="451" customFormat="1">
      <c r="A233" s="454" t="s">
        <v>9614</v>
      </c>
      <c r="B233" s="454" t="s">
        <v>7953</v>
      </c>
      <c r="C233" s="454" t="s">
        <v>7953</v>
      </c>
      <c r="D233" s="454" t="s">
        <v>7954</v>
      </c>
      <c r="E233" s="454" t="s">
        <v>9257</v>
      </c>
      <c r="F233" s="454" t="s">
        <v>99</v>
      </c>
      <c r="G233" s="454" t="s">
        <v>10056</v>
      </c>
      <c r="H233" s="454" t="s">
        <v>100</v>
      </c>
      <c r="I233" s="451" t="e">
        <v>#N/A</v>
      </c>
    </row>
    <row r="234" spans="1:9" s="451" customFormat="1">
      <c r="A234" s="454" t="s">
        <v>9615</v>
      </c>
      <c r="B234" s="454" t="s">
        <v>5392</v>
      </c>
      <c r="C234" s="454" t="s">
        <v>5392</v>
      </c>
      <c r="D234" s="454" t="s">
        <v>5393</v>
      </c>
      <c r="E234" s="454" t="s">
        <v>9257</v>
      </c>
      <c r="F234" s="454" t="s">
        <v>99</v>
      </c>
      <c r="G234" s="454" t="s">
        <v>10164</v>
      </c>
      <c r="H234" s="454" t="s">
        <v>100</v>
      </c>
      <c r="I234" s="451" t="e">
        <v>#N/A</v>
      </c>
    </row>
    <row r="235" spans="1:9" s="451" customFormat="1">
      <c r="A235" s="454" t="s">
        <v>9616</v>
      </c>
      <c r="B235" s="454" t="s">
        <v>7631</v>
      </c>
      <c r="C235" s="454" t="s">
        <v>10250</v>
      </c>
      <c r="D235" s="454" t="s">
        <v>7632</v>
      </c>
      <c r="E235" s="454" t="s">
        <v>9257</v>
      </c>
      <c r="F235" s="454" t="s">
        <v>99</v>
      </c>
      <c r="G235" s="454" t="s">
        <v>10178</v>
      </c>
      <c r="H235" s="454" t="s">
        <v>100</v>
      </c>
      <c r="I235" s="451" t="e">
        <v>#N/A</v>
      </c>
    </row>
    <row r="236" spans="1:9" s="451" customFormat="1">
      <c r="A236" s="454" t="s">
        <v>9619</v>
      </c>
      <c r="B236" s="454" t="s">
        <v>6935</v>
      </c>
      <c r="C236" s="454" t="s">
        <v>6935</v>
      </c>
      <c r="D236" s="454" t="s">
        <v>6936</v>
      </c>
      <c r="E236" s="454" t="s">
        <v>9257</v>
      </c>
      <c r="F236" s="454" t="s">
        <v>99</v>
      </c>
      <c r="G236" s="454" t="s">
        <v>10185</v>
      </c>
      <c r="H236" s="454" t="s">
        <v>100</v>
      </c>
      <c r="I236" s="451" t="e">
        <v>#N/A</v>
      </c>
    </row>
    <row r="237" spans="1:9" s="451" customFormat="1">
      <c r="A237" s="454" t="s">
        <v>9620</v>
      </c>
      <c r="B237" s="454" t="s">
        <v>7109</v>
      </c>
      <c r="C237" s="454" t="s">
        <v>10273</v>
      </c>
      <c r="D237" s="454" t="s">
        <v>7110</v>
      </c>
      <c r="E237" s="454" t="s">
        <v>9257</v>
      </c>
      <c r="F237" s="454" t="s">
        <v>99</v>
      </c>
      <c r="G237" s="454" t="s">
        <v>10267</v>
      </c>
      <c r="H237" s="454" t="s">
        <v>5163</v>
      </c>
      <c r="I237" s="451" t="e">
        <v>#N/A</v>
      </c>
    </row>
    <row r="238" spans="1:9" s="451" customFormat="1">
      <c r="A238" s="454" t="s">
        <v>9622</v>
      </c>
      <c r="B238" s="454" t="s">
        <v>6837</v>
      </c>
      <c r="C238" s="454" t="s">
        <v>10217</v>
      </c>
      <c r="D238" s="454" t="s">
        <v>6838</v>
      </c>
      <c r="E238" s="454" t="s">
        <v>9257</v>
      </c>
      <c r="F238" s="454" t="s">
        <v>99</v>
      </c>
      <c r="G238" s="454" t="s">
        <v>10163</v>
      </c>
      <c r="H238" s="454" t="s">
        <v>100</v>
      </c>
      <c r="I238" s="451" t="e">
        <v>#N/A</v>
      </c>
    </row>
    <row r="239" spans="1:9" s="451" customFormat="1">
      <c r="A239" s="454" t="s">
        <v>9624</v>
      </c>
      <c r="B239" s="454" t="s">
        <v>7508</v>
      </c>
      <c r="C239" s="454" t="s">
        <v>10251</v>
      </c>
      <c r="D239" s="454" t="s">
        <v>7509</v>
      </c>
      <c r="E239" s="454" t="s">
        <v>9257</v>
      </c>
      <c r="F239" s="454" t="s">
        <v>99</v>
      </c>
      <c r="G239" s="454" t="s">
        <v>10178</v>
      </c>
      <c r="H239" s="454" t="s">
        <v>100</v>
      </c>
      <c r="I239" s="451" t="e">
        <v>#N/A</v>
      </c>
    </row>
    <row r="240" spans="1:9" s="451" customFormat="1">
      <c r="A240" s="454" t="s">
        <v>9625</v>
      </c>
      <c r="B240" s="454" t="s">
        <v>8855</v>
      </c>
      <c r="C240" s="454" t="s">
        <v>10218</v>
      </c>
      <c r="D240" s="454" t="s">
        <v>553</v>
      </c>
      <c r="E240" s="454" t="s">
        <v>9257</v>
      </c>
      <c r="F240" s="454" t="s">
        <v>99</v>
      </c>
      <c r="G240" s="454" t="s">
        <v>10185</v>
      </c>
      <c r="H240" s="454" t="s">
        <v>100</v>
      </c>
      <c r="I240" s="451" t="e">
        <v>#N/A</v>
      </c>
    </row>
    <row r="241" spans="1:10" s="451" customFormat="1">
      <c r="A241" s="454" t="s">
        <v>9626</v>
      </c>
      <c r="B241" s="454" t="s">
        <v>167</v>
      </c>
      <c r="C241" s="454" t="s">
        <v>167</v>
      </c>
      <c r="D241" s="454" t="s">
        <v>168</v>
      </c>
      <c r="E241" s="454" t="s">
        <v>9257</v>
      </c>
      <c r="F241" s="454" t="s">
        <v>99</v>
      </c>
      <c r="G241" s="454" t="s">
        <v>9836</v>
      </c>
      <c r="H241" s="454" t="s">
        <v>100</v>
      </c>
      <c r="I241" s="451" t="e">
        <v>#N/A</v>
      </c>
    </row>
    <row r="242" spans="1:10" s="451" customFormat="1">
      <c r="A242" s="454" t="s">
        <v>9628</v>
      </c>
      <c r="B242" s="454" t="s">
        <v>1716</v>
      </c>
      <c r="C242" s="454" t="s">
        <v>9461</v>
      </c>
      <c r="D242" s="454" t="s">
        <v>1717</v>
      </c>
      <c r="E242" s="454" t="s">
        <v>9257</v>
      </c>
      <c r="F242" s="454" t="s">
        <v>99</v>
      </c>
      <c r="G242" s="454" t="s">
        <v>9258</v>
      </c>
      <c r="H242" s="454" t="s">
        <v>100</v>
      </c>
      <c r="I242" s="451" t="s">
        <v>2299</v>
      </c>
    </row>
    <row r="243" spans="1:10">
      <c r="A243" s="454" t="s">
        <v>9630</v>
      </c>
      <c r="B243" s="454" t="s">
        <v>537</v>
      </c>
      <c r="C243" s="454" t="s">
        <v>537</v>
      </c>
      <c r="D243" s="454" t="s">
        <v>538</v>
      </c>
      <c r="E243" s="454" t="s">
        <v>9257</v>
      </c>
      <c r="F243" s="454" t="s">
        <v>99</v>
      </c>
      <c r="G243" s="454" t="s">
        <v>9863</v>
      </c>
      <c r="H243" s="454" t="s">
        <v>5163</v>
      </c>
      <c r="I243" s="451" t="e">
        <v>#N/A</v>
      </c>
    </row>
    <row r="244" spans="1:10" s="451" customFormat="1">
      <c r="A244" s="454" t="s">
        <v>9631</v>
      </c>
      <c r="B244" s="454" t="s">
        <v>5333</v>
      </c>
      <c r="C244" s="454" t="s">
        <v>5333</v>
      </c>
      <c r="D244" s="454" t="s">
        <v>5334</v>
      </c>
      <c r="E244" s="454" t="s">
        <v>9257</v>
      </c>
      <c r="F244" s="454" t="s">
        <v>99</v>
      </c>
      <c r="G244" s="454" t="s">
        <v>10164</v>
      </c>
      <c r="H244" s="454" t="s">
        <v>100</v>
      </c>
      <c r="I244" s="451" t="e">
        <v>#N/A</v>
      </c>
    </row>
    <row r="245" spans="1:10" s="451" customFormat="1">
      <c r="A245" s="454" t="s">
        <v>9633</v>
      </c>
      <c r="B245" s="454" t="s">
        <v>4876</v>
      </c>
      <c r="C245" s="454" t="s">
        <v>4876</v>
      </c>
      <c r="D245" s="454" t="s">
        <v>4877</v>
      </c>
      <c r="E245" s="454" t="s">
        <v>9257</v>
      </c>
      <c r="F245" s="454" t="s">
        <v>99</v>
      </c>
      <c r="G245" s="454" t="s">
        <v>10148</v>
      </c>
      <c r="H245" s="454" t="s">
        <v>100</v>
      </c>
      <c r="I245" s="451" t="e">
        <v>#N/A</v>
      </c>
    </row>
    <row r="246" spans="1:10" s="451" customFormat="1">
      <c r="A246" s="454" t="s">
        <v>9634</v>
      </c>
      <c r="B246" s="454" t="s">
        <v>5291</v>
      </c>
      <c r="C246" s="454" t="s">
        <v>10169</v>
      </c>
      <c r="D246" s="454" t="s">
        <v>5292</v>
      </c>
      <c r="E246" s="454" t="s">
        <v>9257</v>
      </c>
      <c r="F246" s="454" t="s">
        <v>99</v>
      </c>
      <c r="G246" s="454" t="s">
        <v>10164</v>
      </c>
      <c r="H246" s="454" t="s">
        <v>100</v>
      </c>
      <c r="I246" s="451" t="e">
        <v>#N/A</v>
      </c>
    </row>
    <row r="247" spans="1:10" s="451" customFormat="1">
      <c r="A247" s="454" t="s">
        <v>9636</v>
      </c>
      <c r="B247" s="454" t="s">
        <v>4215</v>
      </c>
      <c r="C247" s="454" t="s">
        <v>9463</v>
      </c>
      <c r="D247" s="454" t="s">
        <v>4216</v>
      </c>
      <c r="E247" s="454" t="s">
        <v>9257</v>
      </c>
      <c r="F247" s="454" t="s">
        <v>99</v>
      </c>
      <c r="G247" s="454" t="s">
        <v>9258</v>
      </c>
      <c r="H247" s="454" t="s">
        <v>5163</v>
      </c>
      <c r="I247" s="451" t="s">
        <v>9245</v>
      </c>
    </row>
    <row r="248" spans="1:10" s="451" customFormat="1">
      <c r="A248" s="454" t="s">
        <v>9638</v>
      </c>
      <c r="B248" s="454" t="s">
        <v>4918</v>
      </c>
      <c r="C248" s="454" t="s">
        <v>4918</v>
      </c>
      <c r="D248" s="454" t="s">
        <v>4919</v>
      </c>
      <c r="E248" s="454" t="s">
        <v>9257</v>
      </c>
      <c r="F248" s="454" t="s">
        <v>99</v>
      </c>
      <c r="G248" s="454" t="s">
        <v>10163</v>
      </c>
      <c r="H248" s="454" t="s">
        <v>100</v>
      </c>
      <c r="I248" s="451" t="e">
        <v>#N/A</v>
      </c>
    </row>
    <row r="249" spans="1:10" s="451" customFormat="1">
      <c r="A249" s="454" t="s">
        <v>9640</v>
      </c>
      <c r="B249" s="454" t="s">
        <v>5064</v>
      </c>
      <c r="C249" s="454" t="s">
        <v>5064</v>
      </c>
      <c r="D249" s="454" t="s">
        <v>5065</v>
      </c>
      <c r="E249" s="454" t="s">
        <v>9257</v>
      </c>
      <c r="F249" s="454" t="s">
        <v>99</v>
      </c>
      <c r="G249" s="454" t="s">
        <v>10163</v>
      </c>
      <c r="H249" s="454" t="s">
        <v>100</v>
      </c>
      <c r="I249" s="451" t="e">
        <v>#N/A</v>
      </c>
    </row>
    <row r="250" spans="1:10" s="451" customFormat="1">
      <c r="A250" s="454" t="s">
        <v>9641</v>
      </c>
      <c r="B250" s="454" t="s">
        <v>995</v>
      </c>
      <c r="C250" s="454" t="s">
        <v>995</v>
      </c>
      <c r="D250" s="454" t="s">
        <v>996</v>
      </c>
      <c r="E250" s="454" t="s">
        <v>9257</v>
      </c>
      <c r="F250" s="454" t="s">
        <v>99</v>
      </c>
      <c r="G250" s="454" t="s">
        <v>9863</v>
      </c>
      <c r="H250" s="454" t="s">
        <v>5163</v>
      </c>
      <c r="I250" s="451" t="e">
        <v>#N/A</v>
      </c>
    </row>
    <row r="251" spans="1:10">
      <c r="A251" s="455" t="s">
        <v>9643</v>
      </c>
      <c r="B251" s="455" t="s">
        <v>2609</v>
      </c>
      <c r="C251" s="455" t="s">
        <v>2609</v>
      </c>
      <c r="D251" s="455" t="s">
        <v>9477</v>
      </c>
      <c r="E251" s="455" t="s">
        <v>9257</v>
      </c>
      <c r="F251" s="455" t="s">
        <v>99</v>
      </c>
      <c r="G251" s="455" t="s">
        <v>9258</v>
      </c>
      <c r="H251" s="455" t="s">
        <v>100</v>
      </c>
      <c r="I251" s="456" t="s">
        <v>2318</v>
      </c>
      <c r="J251" s="456" t="s">
        <v>9385</v>
      </c>
    </row>
    <row r="252" spans="1:10" s="451" customFormat="1">
      <c r="A252" s="454" t="s">
        <v>9645</v>
      </c>
      <c r="B252" s="454" t="s">
        <v>3397</v>
      </c>
      <c r="C252" s="454" t="s">
        <v>9479</v>
      </c>
      <c r="D252" s="454" t="s">
        <v>3398</v>
      </c>
      <c r="E252" s="454" t="s">
        <v>9257</v>
      </c>
      <c r="F252" s="454" t="s">
        <v>99</v>
      </c>
      <c r="G252" s="454" t="s">
        <v>9258</v>
      </c>
      <c r="H252" s="454" t="s">
        <v>5163</v>
      </c>
      <c r="I252" s="451" t="s">
        <v>9245</v>
      </c>
    </row>
    <row r="253" spans="1:10" s="451" customFormat="1">
      <c r="A253" s="454" t="s">
        <v>9647</v>
      </c>
      <c r="B253" s="454" t="s">
        <v>5186</v>
      </c>
      <c r="C253" s="454" t="s">
        <v>5186</v>
      </c>
      <c r="D253" s="454" t="s">
        <v>5187</v>
      </c>
      <c r="E253" s="454" t="s">
        <v>9257</v>
      </c>
      <c r="F253" s="454" t="s">
        <v>99</v>
      </c>
      <c r="G253" s="454" t="s">
        <v>10163</v>
      </c>
      <c r="H253" s="454" t="s">
        <v>100</v>
      </c>
      <c r="I253" s="451" t="e">
        <v>#N/A</v>
      </c>
    </row>
    <row r="254" spans="1:10" s="451" customFormat="1">
      <c r="A254" s="454" t="s">
        <v>9649</v>
      </c>
      <c r="B254" s="454" t="s">
        <v>2906</v>
      </c>
      <c r="C254" s="454" t="s">
        <v>9481</v>
      </c>
      <c r="D254" s="454" t="s">
        <v>2907</v>
      </c>
      <c r="E254" s="454" t="s">
        <v>9257</v>
      </c>
      <c r="F254" s="454" t="s">
        <v>99</v>
      </c>
      <c r="G254" s="454" t="s">
        <v>9258</v>
      </c>
      <c r="H254" s="454" t="s">
        <v>100</v>
      </c>
      <c r="I254" s="451" t="s">
        <v>2299</v>
      </c>
    </row>
    <row r="255" spans="1:10" s="451" customFormat="1">
      <c r="A255" s="454" t="s">
        <v>9651</v>
      </c>
      <c r="B255" s="454" t="s">
        <v>419</v>
      </c>
      <c r="C255" s="454" t="s">
        <v>419</v>
      </c>
      <c r="D255" s="454" t="s">
        <v>420</v>
      </c>
      <c r="E255" s="454" t="s">
        <v>9257</v>
      </c>
      <c r="F255" s="454" t="s">
        <v>99</v>
      </c>
      <c r="G255" s="454" t="s">
        <v>9260</v>
      </c>
      <c r="H255" s="454" t="s">
        <v>100</v>
      </c>
      <c r="I255" s="451" t="e">
        <v>#N/A</v>
      </c>
    </row>
    <row r="256" spans="1:10" s="451" customFormat="1">
      <c r="A256" s="454" t="s">
        <v>9653</v>
      </c>
      <c r="B256" s="454" t="s">
        <v>6209</v>
      </c>
      <c r="C256" s="454" t="s">
        <v>6209</v>
      </c>
      <c r="D256" s="454" t="s">
        <v>6210</v>
      </c>
      <c r="E256" s="454" t="s">
        <v>9257</v>
      </c>
      <c r="F256" s="454" t="s">
        <v>99</v>
      </c>
      <c r="G256" s="454" t="s">
        <v>10145</v>
      </c>
      <c r="H256" s="454" t="s">
        <v>100</v>
      </c>
      <c r="I256" s="451" t="e">
        <v>#N/A</v>
      </c>
    </row>
    <row r="257" spans="1:9" s="451" customFormat="1">
      <c r="A257" s="454" t="s">
        <v>9655</v>
      </c>
      <c r="B257" s="454" t="s">
        <v>153</v>
      </c>
      <c r="C257" s="454" t="s">
        <v>10070</v>
      </c>
      <c r="D257" s="454" t="s">
        <v>154</v>
      </c>
      <c r="E257" s="454" t="s">
        <v>9257</v>
      </c>
      <c r="F257" s="454" t="s">
        <v>99</v>
      </c>
      <c r="G257" s="454" t="s">
        <v>9836</v>
      </c>
      <c r="H257" s="454" t="s">
        <v>100</v>
      </c>
      <c r="I257" s="451" t="e">
        <v>#N/A</v>
      </c>
    </row>
    <row r="258" spans="1:9" s="451" customFormat="1">
      <c r="A258" s="454" t="s">
        <v>9656</v>
      </c>
      <c r="B258" s="454" t="s">
        <v>10274</v>
      </c>
      <c r="C258" s="454" t="s">
        <v>10274</v>
      </c>
      <c r="D258" s="454" t="s">
        <v>10275</v>
      </c>
      <c r="E258" s="454" t="s">
        <v>10177</v>
      </c>
      <c r="F258" s="454" t="s">
        <v>99</v>
      </c>
      <c r="G258" s="454" t="s">
        <v>10276</v>
      </c>
      <c r="H258" s="454" t="s">
        <v>100</v>
      </c>
      <c r="I258" s="451" t="e">
        <v>#N/A</v>
      </c>
    </row>
    <row r="259" spans="1:9" s="451" customFormat="1">
      <c r="A259" s="454" t="s">
        <v>9658</v>
      </c>
      <c r="B259" s="454" t="s">
        <v>6766</v>
      </c>
      <c r="C259" s="454" t="s">
        <v>6766</v>
      </c>
      <c r="D259" s="454" t="s">
        <v>6767</v>
      </c>
      <c r="E259" s="454" t="s">
        <v>9257</v>
      </c>
      <c r="F259" s="454" t="s">
        <v>99</v>
      </c>
      <c r="G259" s="454" t="s">
        <v>10145</v>
      </c>
      <c r="H259" s="454" t="s">
        <v>100</v>
      </c>
      <c r="I259" s="451" t="e">
        <v>#N/A</v>
      </c>
    </row>
    <row r="260" spans="1:9" s="451" customFormat="1">
      <c r="A260" s="454" t="s">
        <v>9659</v>
      </c>
      <c r="B260" s="454" t="s">
        <v>6257</v>
      </c>
      <c r="C260" s="454" t="s">
        <v>6257</v>
      </c>
      <c r="D260" s="454" t="s">
        <v>6258</v>
      </c>
      <c r="E260" s="454" t="s">
        <v>9257</v>
      </c>
      <c r="F260" s="454" t="s">
        <v>99</v>
      </c>
      <c r="G260" s="454" t="s">
        <v>10145</v>
      </c>
      <c r="H260" s="454" t="s">
        <v>100</v>
      </c>
      <c r="I260" s="451" t="e">
        <v>#N/A</v>
      </c>
    </row>
    <row r="261" spans="1:9" s="451" customFormat="1">
      <c r="A261" s="454" t="s">
        <v>9661</v>
      </c>
      <c r="B261" s="454" t="s">
        <v>6473</v>
      </c>
      <c r="C261" s="454" t="s">
        <v>6473</v>
      </c>
      <c r="D261" s="454" t="s">
        <v>6474</v>
      </c>
      <c r="E261" s="454" t="s">
        <v>9257</v>
      </c>
      <c r="F261" s="454" t="s">
        <v>99</v>
      </c>
      <c r="G261" s="454" t="s">
        <v>10145</v>
      </c>
      <c r="H261" s="454" t="s">
        <v>100</v>
      </c>
      <c r="I261" s="451" t="e">
        <v>#N/A</v>
      </c>
    </row>
    <row r="262" spans="1:9" s="451" customFormat="1">
      <c r="A262" s="454" t="s">
        <v>9662</v>
      </c>
      <c r="B262" s="454" t="s">
        <v>6756</v>
      </c>
      <c r="C262" s="454" t="s">
        <v>6756</v>
      </c>
      <c r="D262" s="454" t="s">
        <v>6757</v>
      </c>
      <c r="E262" s="454" t="s">
        <v>9257</v>
      </c>
      <c r="F262" s="454" t="s">
        <v>99</v>
      </c>
      <c r="G262" s="454" t="s">
        <v>10145</v>
      </c>
      <c r="H262" s="454" t="s">
        <v>100</v>
      </c>
      <c r="I262" s="451" t="e">
        <v>#N/A</v>
      </c>
    </row>
    <row r="263" spans="1:9" s="451" customFormat="1">
      <c r="A263" s="454" t="s">
        <v>9663</v>
      </c>
      <c r="B263" s="454" t="s">
        <v>593</v>
      </c>
      <c r="C263" s="454" t="s">
        <v>593</v>
      </c>
      <c r="D263" s="454" t="s">
        <v>594</v>
      </c>
      <c r="E263" s="454" t="s">
        <v>9257</v>
      </c>
      <c r="F263" s="454" t="s">
        <v>99</v>
      </c>
      <c r="G263" s="454" t="s">
        <v>9863</v>
      </c>
      <c r="H263" s="454" t="s">
        <v>5163</v>
      </c>
      <c r="I263" s="451" t="e">
        <v>#N/A</v>
      </c>
    </row>
    <row r="264" spans="1:9" s="451" customFormat="1">
      <c r="A264" s="454" t="s">
        <v>9664</v>
      </c>
      <c r="B264" s="454" t="s">
        <v>6571</v>
      </c>
      <c r="C264" s="454" t="s">
        <v>6571</v>
      </c>
      <c r="D264" s="454" t="s">
        <v>6572</v>
      </c>
      <c r="E264" s="454" t="s">
        <v>9257</v>
      </c>
      <c r="F264" s="454" t="s">
        <v>99</v>
      </c>
      <c r="G264" s="454" t="s">
        <v>10145</v>
      </c>
      <c r="H264" s="454" t="s">
        <v>100</v>
      </c>
      <c r="I264" s="451" t="e">
        <v>#N/A</v>
      </c>
    </row>
    <row r="265" spans="1:9" s="451" customFormat="1">
      <c r="A265" s="454" t="s">
        <v>9665</v>
      </c>
      <c r="B265" s="454" t="s">
        <v>6621</v>
      </c>
      <c r="C265" s="454" t="s">
        <v>6621</v>
      </c>
      <c r="D265" s="454" t="s">
        <v>6622</v>
      </c>
      <c r="E265" s="454" t="s">
        <v>9257</v>
      </c>
      <c r="F265" s="454" t="s">
        <v>99</v>
      </c>
      <c r="G265" s="454" t="s">
        <v>10145</v>
      </c>
      <c r="H265" s="454" t="s">
        <v>100</v>
      </c>
      <c r="I265" s="451" t="e">
        <v>#N/A</v>
      </c>
    </row>
    <row r="266" spans="1:9" s="451" customFormat="1">
      <c r="A266" s="454" t="s">
        <v>9666</v>
      </c>
      <c r="B266" s="454" t="s">
        <v>6775</v>
      </c>
      <c r="C266" s="454" t="s">
        <v>6775</v>
      </c>
      <c r="D266" s="454" t="s">
        <v>6776</v>
      </c>
      <c r="E266" s="454" t="s">
        <v>9257</v>
      </c>
      <c r="F266" s="454" t="s">
        <v>99</v>
      </c>
      <c r="G266" s="454" t="s">
        <v>10145</v>
      </c>
      <c r="H266" s="454" t="s">
        <v>100</v>
      </c>
      <c r="I266" s="451" t="e">
        <v>#N/A</v>
      </c>
    </row>
    <row r="267" spans="1:9" s="451" customFormat="1">
      <c r="A267" s="454" t="s">
        <v>9667</v>
      </c>
      <c r="B267" s="454" t="s">
        <v>6706</v>
      </c>
      <c r="C267" s="454" t="s">
        <v>6706</v>
      </c>
      <c r="D267" s="454" t="s">
        <v>6707</v>
      </c>
      <c r="E267" s="454" t="s">
        <v>9257</v>
      </c>
      <c r="F267" s="454" t="s">
        <v>99</v>
      </c>
      <c r="G267" s="454" t="s">
        <v>10148</v>
      </c>
      <c r="H267" s="454" t="s">
        <v>5163</v>
      </c>
      <c r="I267" s="451" t="e">
        <v>#N/A</v>
      </c>
    </row>
    <row r="268" spans="1:9" s="451" customFormat="1">
      <c r="A268" s="454" t="s">
        <v>9668</v>
      </c>
      <c r="B268" s="454" t="s">
        <v>6462</v>
      </c>
      <c r="C268" s="454" t="s">
        <v>6462</v>
      </c>
      <c r="D268" s="454" t="s">
        <v>6463</v>
      </c>
      <c r="E268" s="454" t="s">
        <v>9257</v>
      </c>
      <c r="F268" s="454" t="s">
        <v>99</v>
      </c>
      <c r="G268" s="454" t="s">
        <v>10145</v>
      </c>
      <c r="H268" s="454" t="s">
        <v>100</v>
      </c>
      <c r="I268" s="451" t="e">
        <v>#N/A</v>
      </c>
    </row>
    <row r="269" spans="1:9" s="451" customFormat="1">
      <c r="A269" s="454" t="s">
        <v>9671</v>
      </c>
      <c r="B269" s="454" t="s">
        <v>317</v>
      </c>
      <c r="C269" s="454" t="s">
        <v>317</v>
      </c>
      <c r="D269" s="454" t="s">
        <v>318</v>
      </c>
      <c r="E269" s="454" t="s">
        <v>9257</v>
      </c>
      <c r="F269" s="454" t="s">
        <v>99</v>
      </c>
      <c r="G269" s="454" t="s">
        <v>9260</v>
      </c>
      <c r="H269" s="454" t="s">
        <v>100</v>
      </c>
      <c r="I269" s="451" t="e">
        <v>#N/A</v>
      </c>
    </row>
    <row r="270" spans="1:9" s="451" customFormat="1">
      <c r="A270" s="454" t="s">
        <v>9673</v>
      </c>
      <c r="B270" s="454" t="s">
        <v>7199</v>
      </c>
      <c r="C270" s="454" t="s">
        <v>7199</v>
      </c>
      <c r="D270" s="454" t="s">
        <v>7200</v>
      </c>
      <c r="E270" s="454" t="s">
        <v>9257</v>
      </c>
      <c r="F270" s="454" t="s">
        <v>99</v>
      </c>
      <c r="G270" s="454" t="s">
        <v>10163</v>
      </c>
      <c r="H270" s="454" t="s">
        <v>100</v>
      </c>
      <c r="I270" s="451" t="e">
        <v>#N/A</v>
      </c>
    </row>
    <row r="271" spans="1:9" s="451" customFormat="1">
      <c r="A271" s="454" t="s">
        <v>9675</v>
      </c>
      <c r="B271" s="454" t="s">
        <v>7562</v>
      </c>
      <c r="C271" s="454" t="s">
        <v>7562</v>
      </c>
      <c r="D271" s="454" t="s">
        <v>7563</v>
      </c>
      <c r="E271" s="454" t="s">
        <v>9257</v>
      </c>
      <c r="F271" s="454" t="s">
        <v>99</v>
      </c>
      <c r="G271" s="454" t="s">
        <v>10163</v>
      </c>
      <c r="H271" s="454" t="s">
        <v>100</v>
      </c>
      <c r="I271" s="451" t="e">
        <v>#N/A</v>
      </c>
    </row>
    <row r="272" spans="1:9" s="451" customFormat="1">
      <c r="A272" s="454" t="s">
        <v>9676</v>
      </c>
      <c r="B272" s="454" t="s">
        <v>7567</v>
      </c>
      <c r="C272" s="454" t="s">
        <v>7567</v>
      </c>
      <c r="D272" s="454" t="s">
        <v>7568</v>
      </c>
      <c r="E272" s="454" t="s">
        <v>9257</v>
      </c>
      <c r="F272" s="454" t="s">
        <v>99</v>
      </c>
      <c r="G272" s="454" t="s">
        <v>10163</v>
      </c>
      <c r="H272" s="454" t="s">
        <v>100</v>
      </c>
      <c r="I272" s="451" t="e">
        <v>#N/A</v>
      </c>
    </row>
    <row r="273" spans="1:9" s="451" customFormat="1">
      <c r="A273" s="454" t="s">
        <v>9677</v>
      </c>
      <c r="B273" s="454" t="s">
        <v>1263</v>
      </c>
      <c r="C273" s="454" t="s">
        <v>9840</v>
      </c>
      <c r="D273" s="454" t="s">
        <v>1264</v>
      </c>
      <c r="E273" s="454" t="s">
        <v>9257</v>
      </c>
      <c r="F273" s="454" t="s">
        <v>99</v>
      </c>
      <c r="G273" s="454" t="s">
        <v>9260</v>
      </c>
      <c r="H273" s="454" t="s">
        <v>100</v>
      </c>
      <c r="I273" s="451" t="e">
        <v>#N/A</v>
      </c>
    </row>
    <row r="274" spans="1:9" s="451" customFormat="1">
      <c r="A274" s="454" t="s">
        <v>9679</v>
      </c>
      <c r="B274" s="454" t="s">
        <v>1749</v>
      </c>
      <c r="C274" s="454" t="s">
        <v>1749</v>
      </c>
      <c r="D274" s="454" t="s">
        <v>1750</v>
      </c>
      <c r="E274" s="454" t="s">
        <v>9257</v>
      </c>
      <c r="F274" s="454" t="s">
        <v>99</v>
      </c>
      <c r="G274" s="454" t="s">
        <v>9260</v>
      </c>
      <c r="H274" s="454" t="s">
        <v>100</v>
      </c>
      <c r="I274" s="451" t="e">
        <v>#N/A</v>
      </c>
    </row>
    <row r="275" spans="1:9" s="451" customFormat="1">
      <c r="A275" s="454" t="s">
        <v>9680</v>
      </c>
      <c r="B275" s="454" t="s">
        <v>483</v>
      </c>
      <c r="C275" s="454" t="s">
        <v>483</v>
      </c>
      <c r="D275" s="454" t="s">
        <v>484</v>
      </c>
      <c r="E275" s="454" t="s">
        <v>9257</v>
      </c>
      <c r="F275" s="454" t="s">
        <v>99</v>
      </c>
      <c r="G275" s="454" t="s">
        <v>9260</v>
      </c>
      <c r="H275" s="454" t="s">
        <v>100</v>
      </c>
      <c r="I275" s="451" t="e">
        <v>#N/A</v>
      </c>
    </row>
    <row r="276" spans="1:9" s="451" customFormat="1">
      <c r="A276" s="454" t="s">
        <v>9681</v>
      </c>
      <c r="B276" s="454" t="s">
        <v>3770</v>
      </c>
      <c r="C276" s="454" t="s">
        <v>3770</v>
      </c>
      <c r="D276" s="454" t="s">
        <v>3771</v>
      </c>
      <c r="E276" s="454" t="s">
        <v>9257</v>
      </c>
      <c r="F276" s="454" t="s">
        <v>99</v>
      </c>
      <c r="G276" s="454" t="s">
        <v>9258</v>
      </c>
      <c r="H276" s="454" t="s">
        <v>100</v>
      </c>
      <c r="I276" s="451" t="s">
        <v>9243</v>
      </c>
    </row>
    <row r="277" spans="1:9" s="451" customFormat="1">
      <c r="A277" s="454" t="s">
        <v>9683</v>
      </c>
      <c r="B277" s="454" t="s">
        <v>2241</v>
      </c>
      <c r="C277" s="454" t="s">
        <v>9491</v>
      </c>
      <c r="D277" s="454" t="s">
        <v>2242</v>
      </c>
      <c r="E277" s="454" t="s">
        <v>9257</v>
      </c>
      <c r="F277" s="454" t="s">
        <v>99</v>
      </c>
      <c r="G277" s="454" t="s">
        <v>9258</v>
      </c>
      <c r="H277" s="454" t="s">
        <v>100</v>
      </c>
      <c r="I277" s="451" t="s">
        <v>2299</v>
      </c>
    </row>
    <row r="278" spans="1:9" s="451" customFormat="1">
      <c r="A278" s="454" t="s">
        <v>9684</v>
      </c>
      <c r="B278" s="454" t="s">
        <v>3754</v>
      </c>
      <c r="C278" s="454" t="s">
        <v>3754</v>
      </c>
      <c r="D278" s="454" t="s">
        <v>3755</v>
      </c>
      <c r="E278" s="454" t="s">
        <v>9257</v>
      </c>
      <c r="F278" s="454" t="s">
        <v>99</v>
      </c>
      <c r="G278" s="454" t="s">
        <v>9258</v>
      </c>
      <c r="H278" s="454" t="s">
        <v>100</v>
      </c>
      <c r="I278" s="451" t="s">
        <v>9243</v>
      </c>
    </row>
    <row r="279" spans="1:9" s="451" customFormat="1">
      <c r="A279" s="454" t="s">
        <v>9685</v>
      </c>
      <c r="B279" s="454" t="s">
        <v>2864</v>
      </c>
      <c r="C279" s="454" t="s">
        <v>2864</v>
      </c>
      <c r="D279" s="454" t="s">
        <v>2865</v>
      </c>
      <c r="E279" s="454" t="s">
        <v>9257</v>
      </c>
      <c r="F279" s="454" t="s">
        <v>99</v>
      </c>
      <c r="G279" s="454" t="s">
        <v>9258</v>
      </c>
      <c r="H279" s="454" t="s">
        <v>100</v>
      </c>
      <c r="I279" s="451" t="e">
        <v>#N/A</v>
      </c>
    </row>
    <row r="280" spans="1:9" s="451" customFormat="1">
      <c r="A280" s="454" t="s">
        <v>9686</v>
      </c>
      <c r="B280" s="454" t="s">
        <v>1599</v>
      </c>
      <c r="C280" s="454" t="s">
        <v>1599</v>
      </c>
      <c r="D280" s="454" t="s">
        <v>1600</v>
      </c>
      <c r="E280" s="454" t="s">
        <v>9257</v>
      </c>
      <c r="F280" s="454" t="s">
        <v>99</v>
      </c>
      <c r="G280" s="454" t="s">
        <v>9863</v>
      </c>
      <c r="H280" s="454" t="s">
        <v>5163</v>
      </c>
      <c r="I280" s="451" t="e">
        <v>#N/A</v>
      </c>
    </row>
    <row r="281" spans="1:9" s="451" customFormat="1">
      <c r="A281" s="454" t="s">
        <v>9687</v>
      </c>
      <c r="B281" s="454" t="s">
        <v>512</v>
      </c>
      <c r="C281" s="454" t="s">
        <v>10119</v>
      </c>
      <c r="D281" s="454" t="s">
        <v>513</v>
      </c>
      <c r="E281" s="454" t="s">
        <v>9257</v>
      </c>
      <c r="F281" s="454" t="s">
        <v>99</v>
      </c>
      <c r="G281" s="454" t="s">
        <v>9260</v>
      </c>
      <c r="H281" s="454" t="s">
        <v>100</v>
      </c>
      <c r="I281" s="451" t="e">
        <v>#N/A</v>
      </c>
    </row>
    <row r="282" spans="1:9" s="451" customFormat="1">
      <c r="A282" s="454" t="s">
        <v>9689</v>
      </c>
      <c r="B282" s="454" t="s">
        <v>1342</v>
      </c>
      <c r="C282" s="454" t="s">
        <v>1342</v>
      </c>
      <c r="D282" s="454" t="s">
        <v>1343</v>
      </c>
      <c r="E282" s="454" t="s">
        <v>9257</v>
      </c>
      <c r="F282" s="454" t="s">
        <v>99</v>
      </c>
      <c r="G282" s="454" t="s">
        <v>9863</v>
      </c>
      <c r="H282" s="454" t="s">
        <v>5163</v>
      </c>
      <c r="I282" s="451" t="e">
        <v>#N/A</v>
      </c>
    </row>
    <row r="283" spans="1:9" s="451" customFormat="1">
      <c r="A283" s="454" t="s">
        <v>9690</v>
      </c>
      <c r="B283" s="454" t="s">
        <v>3101</v>
      </c>
      <c r="C283" s="454" t="s">
        <v>9499</v>
      </c>
      <c r="D283" s="454" t="s">
        <v>3102</v>
      </c>
      <c r="E283" s="454" t="s">
        <v>9257</v>
      </c>
      <c r="F283" s="454" t="s">
        <v>99</v>
      </c>
      <c r="G283" s="454" t="s">
        <v>9258</v>
      </c>
      <c r="H283" s="454" t="s">
        <v>100</v>
      </c>
      <c r="I283" s="451" t="e">
        <v>#N/A</v>
      </c>
    </row>
    <row r="284" spans="1:9" s="451" customFormat="1">
      <c r="A284" s="454" t="s">
        <v>9691</v>
      </c>
      <c r="B284" s="454" t="s">
        <v>3604</v>
      </c>
      <c r="C284" s="454" t="s">
        <v>3604</v>
      </c>
      <c r="D284" s="454" t="s">
        <v>3605</v>
      </c>
      <c r="E284" s="454" t="s">
        <v>9257</v>
      </c>
      <c r="F284" s="454" t="s">
        <v>99</v>
      </c>
      <c r="G284" s="454" t="s">
        <v>9258</v>
      </c>
      <c r="H284" s="454" t="s">
        <v>394</v>
      </c>
      <c r="I284" s="451" t="s">
        <v>9243</v>
      </c>
    </row>
    <row r="285" spans="1:9" s="451" customFormat="1">
      <c r="A285" s="454" t="s">
        <v>9693</v>
      </c>
      <c r="B285" s="454" t="s">
        <v>4234</v>
      </c>
      <c r="C285" s="454" t="s">
        <v>9501</v>
      </c>
      <c r="D285" s="454" t="s">
        <v>4235</v>
      </c>
      <c r="E285" s="454" t="s">
        <v>9257</v>
      </c>
      <c r="F285" s="454" t="s">
        <v>99</v>
      </c>
      <c r="G285" s="454" t="s">
        <v>9258</v>
      </c>
      <c r="H285" s="454" t="s">
        <v>5163</v>
      </c>
      <c r="I285" s="451" t="e">
        <v>#N/A</v>
      </c>
    </row>
    <row r="286" spans="1:9" s="451" customFormat="1">
      <c r="A286" s="454" t="s">
        <v>9694</v>
      </c>
      <c r="B286" s="454" t="s">
        <v>6907</v>
      </c>
      <c r="C286" s="454" t="s">
        <v>6907</v>
      </c>
      <c r="D286" s="454" t="s">
        <v>6908</v>
      </c>
      <c r="E286" s="454" t="s">
        <v>9257</v>
      </c>
      <c r="F286" s="454" t="s">
        <v>99</v>
      </c>
      <c r="G286" s="454" t="s">
        <v>10185</v>
      </c>
      <c r="H286" s="454" t="s">
        <v>100</v>
      </c>
      <c r="I286" s="451" t="e">
        <v>#N/A</v>
      </c>
    </row>
    <row r="287" spans="1:9" s="451" customFormat="1">
      <c r="A287" s="454" t="s">
        <v>9696</v>
      </c>
      <c r="B287" s="454" t="s">
        <v>2308</v>
      </c>
      <c r="C287" s="454" t="s">
        <v>10120</v>
      </c>
      <c r="D287" s="454" t="s">
        <v>2309</v>
      </c>
      <c r="E287" s="454" t="s">
        <v>9257</v>
      </c>
      <c r="F287" s="454" t="s">
        <v>99</v>
      </c>
      <c r="G287" s="454" t="s">
        <v>9258</v>
      </c>
      <c r="H287" s="454" t="s">
        <v>5163</v>
      </c>
      <c r="I287" s="451" t="e">
        <v>#N/A</v>
      </c>
    </row>
    <row r="288" spans="1:9" s="451" customFormat="1">
      <c r="A288" s="454" t="s">
        <v>9698</v>
      </c>
      <c r="B288" s="454" t="s">
        <v>3970</v>
      </c>
      <c r="C288" s="454" t="s">
        <v>3970</v>
      </c>
      <c r="D288" s="454" t="s">
        <v>3971</v>
      </c>
      <c r="E288" s="454" t="s">
        <v>9257</v>
      </c>
      <c r="F288" s="454" t="s">
        <v>99</v>
      </c>
      <c r="G288" s="454" t="s">
        <v>9258</v>
      </c>
      <c r="H288" s="454" t="s">
        <v>100</v>
      </c>
      <c r="I288" s="451" t="e">
        <v>#N/A</v>
      </c>
    </row>
    <row r="289" spans="1:10" s="451" customFormat="1">
      <c r="A289" s="454" t="s">
        <v>9700</v>
      </c>
      <c r="B289" s="454" t="s">
        <v>7581</v>
      </c>
      <c r="C289" s="454" t="s">
        <v>7581</v>
      </c>
      <c r="D289" s="454" t="s">
        <v>7582</v>
      </c>
      <c r="E289" s="454" t="s">
        <v>9257</v>
      </c>
      <c r="F289" s="454" t="s">
        <v>99</v>
      </c>
      <c r="G289" s="454" t="s">
        <v>10178</v>
      </c>
      <c r="H289" s="454" t="s">
        <v>100</v>
      </c>
      <c r="I289" s="451" t="e">
        <v>#N/A</v>
      </c>
    </row>
    <row r="290" spans="1:10" s="451" customFormat="1">
      <c r="A290" s="454" t="s">
        <v>9702</v>
      </c>
      <c r="B290" s="454" t="s">
        <v>4717</v>
      </c>
      <c r="C290" s="454" t="s">
        <v>4717</v>
      </c>
      <c r="D290" s="454" t="s">
        <v>4718</v>
      </c>
      <c r="E290" s="454" t="s">
        <v>9257</v>
      </c>
      <c r="F290" s="454" t="s">
        <v>99</v>
      </c>
      <c r="G290" s="454" t="s">
        <v>9258</v>
      </c>
      <c r="H290" s="454" t="s">
        <v>100</v>
      </c>
      <c r="I290" s="451" t="s">
        <v>2299</v>
      </c>
    </row>
    <row r="291" spans="1:10" s="451" customFormat="1">
      <c r="A291" s="454" t="s">
        <v>9704</v>
      </c>
      <c r="B291" s="454" t="s">
        <v>5880</v>
      </c>
      <c r="C291" s="454" t="s">
        <v>5880</v>
      </c>
      <c r="D291" s="454" t="s">
        <v>5881</v>
      </c>
      <c r="E291" s="454" t="s">
        <v>9257</v>
      </c>
      <c r="F291" s="454" t="s">
        <v>99</v>
      </c>
      <c r="G291" s="454" t="s">
        <v>10148</v>
      </c>
      <c r="H291" s="454" t="s">
        <v>100</v>
      </c>
      <c r="I291" s="451" t="e">
        <v>#N/A</v>
      </c>
    </row>
    <row r="292" spans="1:10" s="451" customFormat="1">
      <c r="A292" s="454" t="s">
        <v>9706</v>
      </c>
      <c r="B292" s="454" t="s">
        <v>6010</v>
      </c>
      <c r="C292" s="454" t="s">
        <v>6010</v>
      </c>
      <c r="D292" s="454" t="s">
        <v>6011</v>
      </c>
      <c r="E292" s="454" t="s">
        <v>9257</v>
      </c>
      <c r="F292" s="454" t="s">
        <v>99</v>
      </c>
      <c r="G292" s="454" t="s">
        <v>10148</v>
      </c>
      <c r="H292" s="454" t="s">
        <v>100</v>
      </c>
      <c r="I292" s="451" t="e">
        <v>#N/A</v>
      </c>
    </row>
    <row r="293" spans="1:10" s="451" customFormat="1">
      <c r="A293" s="454" t="s">
        <v>9707</v>
      </c>
      <c r="B293" s="454" t="s">
        <v>5762</v>
      </c>
      <c r="C293" s="454" t="s">
        <v>5762</v>
      </c>
      <c r="D293" s="454" t="s">
        <v>5763</v>
      </c>
      <c r="E293" s="454" t="s">
        <v>9257</v>
      </c>
      <c r="F293" s="454" t="s">
        <v>99</v>
      </c>
      <c r="G293" s="454" t="s">
        <v>10163</v>
      </c>
      <c r="H293" s="454" t="s">
        <v>100</v>
      </c>
      <c r="I293" s="451" t="e">
        <v>#N/A</v>
      </c>
    </row>
    <row r="294" spans="1:10" s="451" customFormat="1">
      <c r="A294" s="454" t="s">
        <v>9708</v>
      </c>
      <c r="B294" s="454" t="s">
        <v>5918</v>
      </c>
      <c r="C294" s="454" t="s">
        <v>5918</v>
      </c>
      <c r="D294" s="454" t="s">
        <v>5919</v>
      </c>
      <c r="E294" s="454" t="s">
        <v>9257</v>
      </c>
      <c r="F294" s="454" t="s">
        <v>99</v>
      </c>
      <c r="G294" s="454" t="s">
        <v>10163</v>
      </c>
      <c r="H294" s="454" t="s">
        <v>100</v>
      </c>
      <c r="I294" s="451" t="e">
        <v>#N/A</v>
      </c>
    </row>
    <row r="295" spans="1:10" s="451" customFormat="1">
      <c r="A295" s="454" t="s">
        <v>9709</v>
      </c>
      <c r="B295" s="454" t="s">
        <v>5716</v>
      </c>
      <c r="C295" s="454" t="s">
        <v>5716</v>
      </c>
      <c r="D295" s="454" t="s">
        <v>5717</v>
      </c>
      <c r="E295" s="454" t="s">
        <v>9257</v>
      </c>
      <c r="F295" s="454" t="s">
        <v>99</v>
      </c>
      <c r="G295" s="454" t="s">
        <v>10163</v>
      </c>
      <c r="H295" s="454" t="s">
        <v>100</v>
      </c>
      <c r="I295" s="451" t="e">
        <v>#N/A</v>
      </c>
    </row>
    <row r="296" spans="1:10">
      <c r="A296" s="455" t="s">
        <v>9711</v>
      </c>
      <c r="B296" s="455" t="s">
        <v>5742</v>
      </c>
      <c r="C296" s="455" t="s">
        <v>5742</v>
      </c>
      <c r="D296" s="455" t="s">
        <v>5743</v>
      </c>
      <c r="E296" s="455" t="s">
        <v>9257</v>
      </c>
      <c r="F296" s="455" t="s">
        <v>99</v>
      </c>
      <c r="G296" s="455" t="s">
        <v>10163</v>
      </c>
      <c r="H296" s="455" t="s">
        <v>100</v>
      </c>
      <c r="I296" s="456" t="e">
        <v>#N/A</v>
      </c>
      <c r="J296" s="456" t="s">
        <v>9385</v>
      </c>
    </row>
    <row r="297" spans="1:10" s="451" customFormat="1">
      <c r="A297" s="454" t="s">
        <v>9712</v>
      </c>
      <c r="B297" s="454" t="s">
        <v>6356</v>
      </c>
      <c r="C297" s="454" t="s">
        <v>10154</v>
      </c>
      <c r="D297" s="454" t="s">
        <v>6357</v>
      </c>
      <c r="E297" s="454" t="s">
        <v>9257</v>
      </c>
      <c r="F297" s="454" t="s">
        <v>99</v>
      </c>
      <c r="G297" s="454" t="s">
        <v>10145</v>
      </c>
      <c r="H297" s="454" t="s">
        <v>100</v>
      </c>
      <c r="I297" s="451" t="e">
        <v>#N/A</v>
      </c>
    </row>
    <row r="298" spans="1:10" s="451" customFormat="1">
      <c r="A298" s="454" t="s">
        <v>9713</v>
      </c>
      <c r="B298" s="454" t="s">
        <v>5903</v>
      </c>
      <c r="C298" s="454" t="s">
        <v>5903</v>
      </c>
      <c r="D298" s="454" t="s">
        <v>5904</v>
      </c>
      <c r="E298" s="454" t="s">
        <v>9257</v>
      </c>
      <c r="F298" s="454" t="s">
        <v>99</v>
      </c>
      <c r="G298" s="454" t="s">
        <v>10163</v>
      </c>
      <c r="H298" s="454" t="s">
        <v>100</v>
      </c>
      <c r="I298" s="451" t="e">
        <v>#N/A</v>
      </c>
    </row>
    <row r="299" spans="1:10" s="451" customFormat="1">
      <c r="A299" s="454" t="s">
        <v>9715</v>
      </c>
      <c r="B299" s="454" t="s">
        <v>6029</v>
      </c>
      <c r="C299" s="454" t="s">
        <v>6029</v>
      </c>
      <c r="D299" s="454" t="s">
        <v>2751</v>
      </c>
      <c r="E299" s="454" t="s">
        <v>9257</v>
      </c>
      <c r="F299" s="454" t="s">
        <v>99</v>
      </c>
      <c r="G299" s="454" t="s">
        <v>10148</v>
      </c>
      <c r="H299" s="454" t="s">
        <v>100</v>
      </c>
      <c r="I299" s="451" t="e">
        <v>#N/A</v>
      </c>
    </row>
    <row r="300" spans="1:10" s="451" customFormat="1">
      <c r="A300" s="454" t="s">
        <v>9716</v>
      </c>
      <c r="B300" s="454" t="s">
        <v>5724</v>
      </c>
      <c r="C300" s="454" t="s">
        <v>5724</v>
      </c>
      <c r="D300" s="454" t="s">
        <v>5725</v>
      </c>
      <c r="E300" s="454" t="s">
        <v>9257</v>
      </c>
      <c r="F300" s="454" t="s">
        <v>99</v>
      </c>
      <c r="G300" s="454" t="s">
        <v>10163</v>
      </c>
      <c r="H300" s="454" t="s">
        <v>100</v>
      </c>
      <c r="I300" s="451" t="e">
        <v>#N/A</v>
      </c>
    </row>
    <row r="301" spans="1:10" s="451" customFormat="1">
      <c r="A301" s="454" t="s">
        <v>9717</v>
      </c>
      <c r="B301" s="454" t="s">
        <v>7432</v>
      </c>
      <c r="C301" s="454" t="s">
        <v>10252</v>
      </c>
      <c r="D301" s="454" t="s">
        <v>7433</v>
      </c>
      <c r="E301" s="454" t="s">
        <v>9257</v>
      </c>
      <c r="F301" s="454" t="s">
        <v>99</v>
      </c>
      <c r="G301" s="454" t="s">
        <v>10246</v>
      </c>
      <c r="H301" s="454" t="s">
        <v>100</v>
      </c>
      <c r="I301" s="451" t="e">
        <v>#N/A</v>
      </c>
    </row>
    <row r="302" spans="1:10" s="451" customFormat="1">
      <c r="A302" s="454" t="s">
        <v>9718</v>
      </c>
      <c r="B302" s="454" t="s">
        <v>9048</v>
      </c>
      <c r="C302" s="454" t="s">
        <v>9048</v>
      </c>
      <c r="D302" s="454" t="s">
        <v>9049</v>
      </c>
      <c r="E302" s="454" t="s">
        <v>9257</v>
      </c>
      <c r="F302" s="454" t="s">
        <v>99</v>
      </c>
      <c r="G302" s="454" t="s">
        <v>10178</v>
      </c>
      <c r="H302" s="454" t="s">
        <v>100</v>
      </c>
      <c r="I302" s="451" t="e">
        <v>#N/A</v>
      </c>
    </row>
    <row r="303" spans="1:10" s="451" customFormat="1">
      <c r="A303" s="454" t="s">
        <v>9720</v>
      </c>
      <c r="B303" s="454" t="s">
        <v>9055</v>
      </c>
      <c r="C303" s="454" t="s">
        <v>10221</v>
      </c>
      <c r="D303" s="454" t="s">
        <v>8095</v>
      </c>
      <c r="E303" s="454" t="s">
        <v>9257</v>
      </c>
      <c r="F303" s="454" t="s">
        <v>99</v>
      </c>
      <c r="G303" s="454" t="s">
        <v>10178</v>
      </c>
      <c r="H303" s="454" t="s">
        <v>5163</v>
      </c>
      <c r="I303" s="451" t="e">
        <v>#N/A</v>
      </c>
    </row>
    <row r="304" spans="1:10" s="451" customFormat="1">
      <c r="A304" s="454" t="s">
        <v>9722</v>
      </c>
      <c r="B304" s="454" t="s">
        <v>8780</v>
      </c>
      <c r="C304" s="454" t="s">
        <v>10277</v>
      </c>
      <c r="D304" s="454" t="s">
        <v>8781</v>
      </c>
      <c r="E304" s="454" t="s">
        <v>9257</v>
      </c>
      <c r="F304" s="454" t="s">
        <v>99</v>
      </c>
      <c r="G304" s="454" t="s">
        <v>10267</v>
      </c>
      <c r="H304" s="454" t="s">
        <v>5163</v>
      </c>
      <c r="I304" s="451" t="e">
        <v>#N/A</v>
      </c>
    </row>
    <row r="305" spans="1:10" s="451" customFormat="1">
      <c r="A305" s="454" t="s">
        <v>9723</v>
      </c>
      <c r="B305" s="454" t="s">
        <v>9067</v>
      </c>
      <c r="C305" s="454" t="s">
        <v>9067</v>
      </c>
      <c r="D305" s="454" t="s">
        <v>9068</v>
      </c>
      <c r="E305" s="454" t="s">
        <v>9257</v>
      </c>
      <c r="F305" s="454" t="s">
        <v>99</v>
      </c>
      <c r="G305" s="454" t="s">
        <v>10178</v>
      </c>
      <c r="H305" s="454" t="s">
        <v>100</v>
      </c>
      <c r="I305" s="451" t="e">
        <v>#N/A</v>
      </c>
    </row>
    <row r="306" spans="1:10">
      <c r="A306" s="455" t="s">
        <v>9724</v>
      </c>
      <c r="B306" s="455" t="s">
        <v>8436</v>
      </c>
      <c r="C306" s="455" t="s">
        <v>10222</v>
      </c>
      <c r="D306" s="455" t="s">
        <v>8437</v>
      </c>
      <c r="E306" s="455" t="s">
        <v>9257</v>
      </c>
      <c r="F306" s="455" t="s">
        <v>99</v>
      </c>
      <c r="G306" s="455" t="s">
        <v>10178</v>
      </c>
      <c r="H306" s="455" t="s">
        <v>100</v>
      </c>
      <c r="I306" s="456" t="e">
        <v>#N/A</v>
      </c>
      <c r="J306" s="456" t="s">
        <v>9385</v>
      </c>
    </row>
    <row r="307" spans="1:10" s="451" customFormat="1">
      <c r="A307" s="454" t="s">
        <v>9726</v>
      </c>
      <c r="B307" s="454" t="s">
        <v>8015</v>
      </c>
      <c r="C307" s="454" t="s">
        <v>10156</v>
      </c>
      <c r="D307" s="454" t="s">
        <v>8016</v>
      </c>
      <c r="E307" s="454" t="s">
        <v>9257</v>
      </c>
      <c r="F307" s="454" t="s">
        <v>99</v>
      </c>
      <c r="G307" s="454" t="s">
        <v>10145</v>
      </c>
      <c r="H307" s="454" t="s">
        <v>5163</v>
      </c>
      <c r="I307" s="451" t="e">
        <v>#N/A</v>
      </c>
    </row>
    <row r="308" spans="1:10" s="451" customFormat="1">
      <c r="A308" s="454" t="s">
        <v>9728</v>
      </c>
      <c r="B308" s="454" t="s">
        <v>4733</v>
      </c>
      <c r="C308" s="454" t="s">
        <v>10071</v>
      </c>
      <c r="D308" s="454" t="s">
        <v>4734</v>
      </c>
      <c r="E308" s="454" t="s">
        <v>9257</v>
      </c>
      <c r="F308" s="454" t="s">
        <v>99</v>
      </c>
      <c r="G308" s="454" t="s">
        <v>9863</v>
      </c>
      <c r="H308" s="454" t="s">
        <v>5163</v>
      </c>
      <c r="I308" s="451" t="e">
        <v>#N/A</v>
      </c>
    </row>
    <row r="309" spans="1:10" s="451" customFormat="1">
      <c r="A309" s="454" t="s">
        <v>9730</v>
      </c>
      <c r="B309" s="454" t="s">
        <v>7900</v>
      </c>
      <c r="C309" s="454" t="s">
        <v>10072</v>
      </c>
      <c r="D309" s="454" t="s">
        <v>7901</v>
      </c>
      <c r="E309" s="454" t="s">
        <v>9257</v>
      </c>
      <c r="F309" s="454" t="s">
        <v>99</v>
      </c>
      <c r="G309" s="454" t="s">
        <v>10056</v>
      </c>
      <c r="H309" s="454" t="s">
        <v>100</v>
      </c>
      <c r="I309" s="451" t="e">
        <v>#N/A</v>
      </c>
    </row>
    <row r="310" spans="1:10" s="451" customFormat="1">
      <c r="A310" s="454" t="s">
        <v>9731</v>
      </c>
      <c r="B310" s="454" t="s">
        <v>8265</v>
      </c>
      <c r="C310" s="454" t="s">
        <v>10112</v>
      </c>
      <c r="D310" s="454" t="s">
        <v>8266</v>
      </c>
      <c r="E310" s="454" t="s">
        <v>9257</v>
      </c>
      <c r="F310" s="454" t="s">
        <v>99</v>
      </c>
      <c r="G310" s="454" t="s">
        <v>10055</v>
      </c>
      <c r="H310" s="454" t="s">
        <v>100</v>
      </c>
      <c r="I310" s="451" t="e">
        <v>#N/A</v>
      </c>
    </row>
    <row r="311" spans="1:10" s="451" customFormat="1">
      <c r="A311" s="454" t="s">
        <v>9733</v>
      </c>
      <c r="B311" s="454" t="s">
        <v>8908</v>
      </c>
      <c r="C311" s="454" t="s">
        <v>8908</v>
      </c>
      <c r="D311" s="454" t="s">
        <v>8909</v>
      </c>
      <c r="E311" s="454" t="s">
        <v>9257</v>
      </c>
      <c r="F311" s="454" t="s">
        <v>99</v>
      </c>
      <c r="G311" s="454" t="s">
        <v>10185</v>
      </c>
      <c r="H311" s="454" t="s">
        <v>100</v>
      </c>
      <c r="I311" s="451" t="e">
        <v>#N/A</v>
      </c>
    </row>
    <row r="312" spans="1:10" s="451" customFormat="1">
      <c r="A312" s="454" t="s">
        <v>9734</v>
      </c>
      <c r="B312" s="454" t="s">
        <v>7798</v>
      </c>
      <c r="C312" s="454" t="s">
        <v>7798</v>
      </c>
      <c r="D312" s="454" t="s">
        <v>7799</v>
      </c>
      <c r="E312" s="454" t="s">
        <v>9257</v>
      </c>
      <c r="F312" s="454" t="s">
        <v>99</v>
      </c>
      <c r="G312" s="454" t="s">
        <v>10056</v>
      </c>
      <c r="H312" s="454" t="s">
        <v>100</v>
      </c>
      <c r="I312" s="451" t="e">
        <v>#N/A</v>
      </c>
    </row>
    <row r="313" spans="1:10" s="451" customFormat="1">
      <c r="A313" s="454" t="s">
        <v>9735</v>
      </c>
      <c r="B313" s="454" t="s">
        <v>7128</v>
      </c>
      <c r="C313" s="454" t="s">
        <v>10192</v>
      </c>
      <c r="D313" s="454" t="s">
        <v>7129</v>
      </c>
      <c r="E313" s="454" t="s">
        <v>9257</v>
      </c>
      <c r="F313" s="454" t="s">
        <v>99</v>
      </c>
      <c r="G313" s="454" t="s">
        <v>10163</v>
      </c>
      <c r="H313" s="454" t="s">
        <v>100</v>
      </c>
      <c r="I313" s="451" t="e">
        <v>#N/A</v>
      </c>
    </row>
    <row r="314" spans="1:10" s="451" customFormat="1">
      <c r="A314" s="454" t="s">
        <v>9736</v>
      </c>
      <c r="B314" s="454" t="s">
        <v>4726</v>
      </c>
      <c r="C314" s="454" t="s">
        <v>4726</v>
      </c>
      <c r="D314" s="454" t="s">
        <v>4727</v>
      </c>
      <c r="E314" s="454" t="s">
        <v>9257</v>
      </c>
      <c r="F314" s="454" t="s">
        <v>99</v>
      </c>
      <c r="G314" s="454" t="s">
        <v>9258</v>
      </c>
      <c r="H314" s="454" t="s">
        <v>100</v>
      </c>
      <c r="I314" s="451" t="s">
        <v>2299</v>
      </c>
    </row>
    <row r="315" spans="1:10" s="451" customFormat="1">
      <c r="A315" s="454" t="s">
        <v>9737</v>
      </c>
      <c r="B315" s="454" t="s">
        <v>8840</v>
      </c>
      <c r="C315" s="454" t="s">
        <v>10204</v>
      </c>
      <c r="D315" s="454" t="s">
        <v>8841</v>
      </c>
      <c r="E315" s="454" t="s">
        <v>9257</v>
      </c>
      <c r="F315" s="454" t="s">
        <v>99</v>
      </c>
      <c r="G315" s="454" t="s">
        <v>10185</v>
      </c>
      <c r="H315" s="454" t="s">
        <v>100</v>
      </c>
      <c r="I315" s="451" t="e">
        <v>#N/A</v>
      </c>
    </row>
    <row r="316" spans="1:10" s="451" customFormat="1">
      <c r="A316" s="454" t="s">
        <v>9738</v>
      </c>
      <c r="B316" s="454" t="s">
        <v>9156</v>
      </c>
      <c r="C316" s="454" t="s">
        <v>9156</v>
      </c>
      <c r="D316" s="454" t="s">
        <v>9157</v>
      </c>
      <c r="E316" s="454" t="s">
        <v>9257</v>
      </c>
      <c r="F316" s="454" t="s">
        <v>99</v>
      </c>
      <c r="G316" s="454" t="s">
        <v>10178</v>
      </c>
      <c r="H316" s="454" t="s">
        <v>100</v>
      </c>
      <c r="I316" s="451" t="e">
        <v>#N/A</v>
      </c>
    </row>
    <row r="317" spans="1:10" s="451" customFormat="1">
      <c r="A317" s="454" t="s">
        <v>9740</v>
      </c>
      <c r="B317" s="454" t="s">
        <v>7027</v>
      </c>
      <c r="C317" s="454" t="s">
        <v>7027</v>
      </c>
      <c r="D317" s="454" t="s">
        <v>7028</v>
      </c>
      <c r="E317" s="454" t="s">
        <v>9257</v>
      </c>
      <c r="F317" s="454" t="s">
        <v>99</v>
      </c>
      <c r="G317" s="454" t="s">
        <v>10178</v>
      </c>
      <c r="H317" s="454" t="s">
        <v>5163</v>
      </c>
      <c r="I317" s="451" t="e">
        <v>#N/A</v>
      </c>
    </row>
    <row r="318" spans="1:10" s="451" customFormat="1">
      <c r="A318" s="454" t="s">
        <v>9741</v>
      </c>
      <c r="B318" s="454" t="s">
        <v>7398</v>
      </c>
      <c r="C318" s="454" t="s">
        <v>10254</v>
      </c>
      <c r="D318" s="454" t="s">
        <v>7399</v>
      </c>
      <c r="E318" s="454" t="s">
        <v>9257</v>
      </c>
      <c r="F318" s="454" t="s">
        <v>99</v>
      </c>
      <c r="G318" s="454" t="s">
        <v>10246</v>
      </c>
      <c r="H318" s="454" t="s">
        <v>100</v>
      </c>
      <c r="I318" s="451" t="e">
        <v>#N/A</v>
      </c>
    </row>
    <row r="319" spans="1:10" s="451" customFormat="1">
      <c r="A319" s="454" t="s">
        <v>9742</v>
      </c>
      <c r="B319" s="454" t="s">
        <v>7277</v>
      </c>
      <c r="C319" s="454" t="s">
        <v>10256</v>
      </c>
      <c r="D319" s="454" t="s">
        <v>7278</v>
      </c>
      <c r="E319" s="454" t="s">
        <v>9257</v>
      </c>
      <c r="F319" s="454" t="s">
        <v>99</v>
      </c>
      <c r="G319" s="454" t="s">
        <v>10246</v>
      </c>
      <c r="H319" s="454" t="s">
        <v>100</v>
      </c>
      <c r="I319" s="451" t="e">
        <v>#N/A</v>
      </c>
    </row>
    <row r="320" spans="1:10" s="451" customFormat="1">
      <c r="A320" s="454" t="s">
        <v>9743</v>
      </c>
      <c r="B320" s="454" t="s">
        <v>5323</v>
      </c>
      <c r="C320" s="454" t="s">
        <v>5323</v>
      </c>
      <c r="D320" s="454" t="s">
        <v>5324</v>
      </c>
      <c r="E320" s="454" t="s">
        <v>9257</v>
      </c>
      <c r="F320" s="454" t="s">
        <v>99</v>
      </c>
      <c r="G320" s="454" t="s">
        <v>10164</v>
      </c>
      <c r="H320" s="454" t="s">
        <v>100</v>
      </c>
      <c r="I320" s="451" t="e">
        <v>#N/A</v>
      </c>
    </row>
    <row r="321" spans="1:9" s="451" customFormat="1">
      <c r="A321" s="454" t="s">
        <v>9744</v>
      </c>
      <c r="B321" s="454" t="s">
        <v>7064</v>
      </c>
      <c r="C321" s="454" t="s">
        <v>7064</v>
      </c>
      <c r="D321" s="454" t="s">
        <v>7065</v>
      </c>
      <c r="E321" s="454" t="s">
        <v>9257</v>
      </c>
      <c r="F321" s="454" t="s">
        <v>99</v>
      </c>
      <c r="G321" s="454" t="s">
        <v>10185</v>
      </c>
      <c r="H321" s="454" t="s">
        <v>100</v>
      </c>
      <c r="I321" s="451" t="e">
        <v>#N/A</v>
      </c>
    </row>
    <row r="322" spans="1:9" s="451" customFormat="1">
      <c r="A322" s="454" t="s">
        <v>9746</v>
      </c>
      <c r="B322" s="454" t="s">
        <v>5195</v>
      </c>
      <c r="C322" s="454" t="s">
        <v>5195</v>
      </c>
      <c r="D322" s="454" t="s">
        <v>5196</v>
      </c>
      <c r="E322" s="454" t="s">
        <v>9257</v>
      </c>
      <c r="F322" s="454" t="s">
        <v>99</v>
      </c>
      <c r="G322" s="454" t="s">
        <v>10163</v>
      </c>
      <c r="H322" s="454" t="s">
        <v>100</v>
      </c>
      <c r="I322" s="451" t="e">
        <v>#N/A</v>
      </c>
    </row>
    <row r="323" spans="1:9" s="451" customFormat="1">
      <c r="A323" s="454" t="s">
        <v>9748</v>
      </c>
      <c r="B323" s="454" t="s">
        <v>9151</v>
      </c>
      <c r="C323" s="454" t="s">
        <v>9151</v>
      </c>
      <c r="D323" s="454" t="s">
        <v>9152</v>
      </c>
      <c r="E323" s="454" t="s">
        <v>9257</v>
      </c>
      <c r="F323" s="454" t="s">
        <v>99</v>
      </c>
      <c r="G323" s="454" t="s">
        <v>10178</v>
      </c>
      <c r="H323" s="454" t="s">
        <v>100</v>
      </c>
      <c r="I323" s="451" t="e">
        <v>#N/A</v>
      </c>
    </row>
    <row r="324" spans="1:9" s="451" customFormat="1">
      <c r="A324" s="454" t="s">
        <v>9750</v>
      </c>
      <c r="B324" s="454" t="s">
        <v>4569</v>
      </c>
      <c r="C324" s="454" t="s">
        <v>9512</v>
      </c>
      <c r="D324" s="454" t="s">
        <v>4570</v>
      </c>
      <c r="E324" s="454" t="s">
        <v>9257</v>
      </c>
      <c r="F324" s="454" t="s">
        <v>99</v>
      </c>
      <c r="G324" s="454" t="s">
        <v>9258</v>
      </c>
      <c r="H324" s="454" t="s">
        <v>100</v>
      </c>
      <c r="I324" s="451" t="s">
        <v>2318</v>
      </c>
    </row>
    <row r="325" spans="1:9" s="451" customFormat="1">
      <c r="A325" s="454" t="s">
        <v>9751</v>
      </c>
      <c r="B325" s="454" t="s">
        <v>1182</v>
      </c>
      <c r="C325" s="454" t="s">
        <v>9841</v>
      </c>
      <c r="D325" s="454" t="s">
        <v>1183</v>
      </c>
      <c r="E325" s="454" t="s">
        <v>9257</v>
      </c>
      <c r="F325" s="454" t="s">
        <v>99</v>
      </c>
      <c r="G325" s="454" t="s">
        <v>9260</v>
      </c>
      <c r="H325" s="454" t="s">
        <v>100</v>
      </c>
      <c r="I325" s="451" t="e">
        <v>#N/A</v>
      </c>
    </row>
    <row r="326" spans="1:9" s="451" customFormat="1">
      <c r="A326" s="454" t="s">
        <v>9753</v>
      </c>
      <c r="B326" s="454" t="s">
        <v>3820</v>
      </c>
      <c r="C326" s="454" t="s">
        <v>3820</v>
      </c>
      <c r="D326" s="454" t="s">
        <v>3821</v>
      </c>
      <c r="E326" s="454" t="s">
        <v>9257</v>
      </c>
      <c r="F326" s="454" t="s">
        <v>99</v>
      </c>
      <c r="G326" s="454" t="s">
        <v>9258</v>
      </c>
      <c r="H326" s="454" t="s">
        <v>100</v>
      </c>
      <c r="I326" s="451" t="s">
        <v>9243</v>
      </c>
    </row>
    <row r="327" spans="1:9" s="451" customFormat="1">
      <c r="A327" s="454" t="s">
        <v>9755</v>
      </c>
      <c r="B327" s="454" t="s">
        <v>990</v>
      </c>
      <c r="C327" s="454" t="s">
        <v>990</v>
      </c>
      <c r="D327" s="454" t="s">
        <v>991</v>
      </c>
      <c r="E327" s="454" t="s">
        <v>9257</v>
      </c>
      <c r="F327" s="454" t="s">
        <v>99</v>
      </c>
      <c r="G327" s="454" t="s">
        <v>10163</v>
      </c>
      <c r="H327" s="454" t="s">
        <v>5163</v>
      </c>
      <c r="I327" s="451" t="e">
        <v>#N/A</v>
      </c>
    </row>
    <row r="328" spans="1:9" s="451" customFormat="1">
      <c r="A328" s="454" t="s">
        <v>9756</v>
      </c>
      <c r="B328" s="454" t="s">
        <v>3131</v>
      </c>
      <c r="C328" s="454" t="s">
        <v>3131</v>
      </c>
      <c r="D328" s="454" t="s">
        <v>3132</v>
      </c>
      <c r="E328" s="454" t="s">
        <v>9257</v>
      </c>
      <c r="F328" s="454" t="s">
        <v>99</v>
      </c>
      <c r="G328" s="454" t="s">
        <v>9258</v>
      </c>
      <c r="H328" s="454" t="s">
        <v>100</v>
      </c>
      <c r="I328" s="451" t="s">
        <v>9243</v>
      </c>
    </row>
    <row r="329" spans="1:9" s="451" customFormat="1">
      <c r="A329" s="454" t="s">
        <v>9758</v>
      </c>
      <c r="B329" s="454" t="s">
        <v>4003</v>
      </c>
      <c r="C329" s="454" t="s">
        <v>4003</v>
      </c>
      <c r="D329" s="454" t="s">
        <v>4004</v>
      </c>
      <c r="E329" s="454" t="s">
        <v>9257</v>
      </c>
      <c r="F329" s="454" t="s">
        <v>99</v>
      </c>
      <c r="G329" s="454" t="s">
        <v>9258</v>
      </c>
      <c r="H329" s="454" t="s">
        <v>100</v>
      </c>
      <c r="I329" s="451" t="s">
        <v>2299</v>
      </c>
    </row>
    <row r="330" spans="1:9" s="451" customFormat="1">
      <c r="A330" s="454" t="s">
        <v>9759</v>
      </c>
      <c r="B330" s="454" t="s">
        <v>5022</v>
      </c>
      <c r="C330" s="454" t="s">
        <v>5022</v>
      </c>
      <c r="D330" s="454" t="s">
        <v>5023</v>
      </c>
      <c r="E330" s="454" t="s">
        <v>9257</v>
      </c>
      <c r="F330" s="454" t="s">
        <v>99</v>
      </c>
      <c r="G330" s="454" t="s">
        <v>10164</v>
      </c>
      <c r="H330" s="454" t="s">
        <v>100</v>
      </c>
      <c r="I330" s="451" t="e">
        <v>#N/A</v>
      </c>
    </row>
    <row r="331" spans="1:9" s="451" customFormat="1">
      <c r="A331" s="454" t="s">
        <v>9760</v>
      </c>
      <c r="B331" s="454" t="s">
        <v>4636</v>
      </c>
      <c r="C331" s="454" t="s">
        <v>4636</v>
      </c>
      <c r="D331" s="454" t="s">
        <v>4637</v>
      </c>
      <c r="E331" s="454" t="s">
        <v>9257</v>
      </c>
      <c r="F331" s="454" t="s">
        <v>99</v>
      </c>
      <c r="G331" s="454" t="s">
        <v>9258</v>
      </c>
      <c r="H331" s="454" t="s">
        <v>5163</v>
      </c>
      <c r="I331" s="451" t="s">
        <v>2277</v>
      </c>
    </row>
    <row r="332" spans="1:9" s="451" customFormat="1">
      <c r="A332" s="454" t="s">
        <v>9762</v>
      </c>
      <c r="B332" s="454" t="s">
        <v>78</v>
      </c>
      <c r="C332" s="454" t="s">
        <v>78</v>
      </c>
      <c r="D332" s="454" t="s">
        <v>79</v>
      </c>
      <c r="E332" s="454" t="s">
        <v>9257</v>
      </c>
      <c r="F332" s="454" t="s">
        <v>99</v>
      </c>
      <c r="G332" s="454" t="s">
        <v>9836</v>
      </c>
      <c r="H332" s="454" t="s">
        <v>100</v>
      </c>
      <c r="I332" s="451" t="e">
        <v>#N/A</v>
      </c>
    </row>
    <row r="333" spans="1:9" s="451" customFormat="1">
      <c r="A333" s="454" t="s">
        <v>9764</v>
      </c>
      <c r="B333" s="454" t="s">
        <v>4946</v>
      </c>
      <c r="C333" s="454" t="s">
        <v>4946</v>
      </c>
      <c r="D333" s="454" t="s">
        <v>4947</v>
      </c>
      <c r="E333" s="454" t="s">
        <v>9257</v>
      </c>
      <c r="F333" s="454" t="s">
        <v>99</v>
      </c>
      <c r="G333" s="454" t="s">
        <v>10163</v>
      </c>
      <c r="H333" s="454" t="s">
        <v>100</v>
      </c>
      <c r="I333" s="451" t="e">
        <v>#N/A</v>
      </c>
    </row>
    <row r="334" spans="1:9" s="451" customFormat="1">
      <c r="A334" s="454" t="s">
        <v>9766</v>
      </c>
      <c r="B334" s="454" t="s">
        <v>5545</v>
      </c>
      <c r="C334" s="454" t="s">
        <v>5545</v>
      </c>
      <c r="D334" s="454" t="s">
        <v>5546</v>
      </c>
      <c r="E334" s="454" t="s">
        <v>9257</v>
      </c>
      <c r="F334" s="454" t="s">
        <v>99</v>
      </c>
      <c r="G334" s="454" t="s">
        <v>10164</v>
      </c>
      <c r="H334" s="454" t="s">
        <v>100</v>
      </c>
      <c r="I334" s="451" t="e">
        <v>#N/A</v>
      </c>
    </row>
    <row r="335" spans="1:9" s="451" customFormat="1">
      <c r="A335" s="454" t="s">
        <v>9768</v>
      </c>
      <c r="B335" s="454" t="s">
        <v>1755</v>
      </c>
      <c r="C335" s="454" t="s">
        <v>1755</v>
      </c>
      <c r="D335" s="454" t="s">
        <v>1756</v>
      </c>
      <c r="E335" s="454" t="s">
        <v>9257</v>
      </c>
      <c r="F335" s="454" t="s">
        <v>99</v>
      </c>
      <c r="G335" s="454" t="s">
        <v>9260</v>
      </c>
      <c r="H335" s="454" t="s">
        <v>100</v>
      </c>
      <c r="I335" s="451" t="e">
        <v>#N/A</v>
      </c>
    </row>
    <row r="336" spans="1:9" s="451" customFormat="1">
      <c r="A336" s="454" t="s">
        <v>9770</v>
      </c>
      <c r="B336" s="454" t="s">
        <v>2019</v>
      </c>
      <c r="C336" s="454" t="s">
        <v>10074</v>
      </c>
      <c r="D336" s="454" t="s">
        <v>2020</v>
      </c>
      <c r="E336" s="454" t="s">
        <v>9257</v>
      </c>
      <c r="F336" s="454" t="s">
        <v>99</v>
      </c>
      <c r="G336" s="454" t="s">
        <v>9863</v>
      </c>
      <c r="H336" s="454" t="s">
        <v>5163</v>
      </c>
      <c r="I336" s="451" t="e">
        <v>#N/A</v>
      </c>
    </row>
    <row r="337" spans="1:9" s="451" customFormat="1">
      <c r="A337" s="454" t="s">
        <v>9772</v>
      </c>
      <c r="B337" s="454" t="s">
        <v>4971</v>
      </c>
      <c r="C337" s="454" t="s">
        <v>4971</v>
      </c>
      <c r="D337" s="454" t="s">
        <v>4972</v>
      </c>
      <c r="E337" s="454" t="s">
        <v>9257</v>
      </c>
      <c r="F337" s="454" t="s">
        <v>99</v>
      </c>
      <c r="G337" s="454" t="s">
        <v>10163</v>
      </c>
      <c r="H337" s="454" t="s">
        <v>100</v>
      </c>
      <c r="I337" s="451" t="e">
        <v>#N/A</v>
      </c>
    </row>
    <row r="338" spans="1:9">
      <c r="A338" s="454" t="s">
        <v>9774</v>
      </c>
      <c r="B338" s="454" t="s">
        <v>5178</v>
      </c>
      <c r="C338" s="454" t="s">
        <v>5178</v>
      </c>
      <c r="D338" s="454" t="s">
        <v>5179</v>
      </c>
      <c r="E338" s="454" t="s">
        <v>9257</v>
      </c>
      <c r="F338" s="454" t="s">
        <v>99</v>
      </c>
      <c r="G338" s="454" t="s">
        <v>10163</v>
      </c>
      <c r="H338" s="454" t="s">
        <v>100</v>
      </c>
      <c r="I338" s="451" t="e">
        <v>#N/A</v>
      </c>
    </row>
    <row r="339" spans="1:9" s="451" customFormat="1">
      <c r="A339" s="454" t="s">
        <v>9776</v>
      </c>
      <c r="B339" s="454" t="s">
        <v>3596</v>
      </c>
      <c r="C339" s="454" t="s">
        <v>9529</v>
      </c>
      <c r="D339" s="454" t="s">
        <v>3597</v>
      </c>
      <c r="E339" s="454" t="s">
        <v>9257</v>
      </c>
      <c r="F339" s="454" t="s">
        <v>99</v>
      </c>
      <c r="G339" s="454" t="s">
        <v>9258</v>
      </c>
      <c r="H339" s="454" t="s">
        <v>100</v>
      </c>
      <c r="I339" s="451" t="s">
        <v>2277</v>
      </c>
    </row>
    <row r="340" spans="1:9" s="451" customFormat="1">
      <c r="A340" s="454" t="s">
        <v>9777</v>
      </c>
      <c r="B340" s="454" t="s">
        <v>3295</v>
      </c>
      <c r="C340" s="454" t="s">
        <v>9531</v>
      </c>
      <c r="D340" s="454" t="s">
        <v>3296</v>
      </c>
      <c r="E340" s="454" t="s">
        <v>9257</v>
      </c>
      <c r="F340" s="454" t="s">
        <v>99</v>
      </c>
      <c r="G340" s="454" t="s">
        <v>9258</v>
      </c>
      <c r="H340" s="454" t="s">
        <v>5163</v>
      </c>
      <c r="I340" s="451" t="s">
        <v>9245</v>
      </c>
    </row>
    <row r="341" spans="1:9" s="451" customFormat="1">
      <c r="A341" s="454" t="s">
        <v>9779</v>
      </c>
      <c r="B341" s="454" t="s">
        <v>4893</v>
      </c>
      <c r="C341" s="454" t="s">
        <v>4893</v>
      </c>
      <c r="D341" s="454" t="s">
        <v>4894</v>
      </c>
      <c r="E341" s="454" t="s">
        <v>9257</v>
      </c>
      <c r="F341" s="454" t="s">
        <v>99</v>
      </c>
      <c r="G341" s="454" t="s">
        <v>10163</v>
      </c>
      <c r="H341" s="454" t="s">
        <v>100</v>
      </c>
      <c r="I341" s="451" t="e">
        <v>#N/A</v>
      </c>
    </row>
    <row r="342" spans="1:9" s="451" customFormat="1">
      <c r="A342" s="454" t="s">
        <v>9781</v>
      </c>
      <c r="B342" s="454" t="s">
        <v>4251</v>
      </c>
      <c r="C342" s="454" t="s">
        <v>9534</v>
      </c>
      <c r="D342" s="454" t="s">
        <v>4252</v>
      </c>
      <c r="E342" s="454" t="s">
        <v>9257</v>
      </c>
      <c r="F342" s="454" t="s">
        <v>99</v>
      </c>
      <c r="G342" s="454" t="s">
        <v>9258</v>
      </c>
      <c r="H342" s="454" t="s">
        <v>5163</v>
      </c>
      <c r="I342" s="451" t="e">
        <v>#N/A</v>
      </c>
    </row>
    <row r="343" spans="1:9" s="451" customFormat="1">
      <c r="A343" s="454" t="s">
        <v>9866</v>
      </c>
      <c r="B343" t="s">
        <v>5278</v>
      </c>
      <c r="C343" t="s">
        <v>5278</v>
      </c>
      <c r="D343" t="s">
        <v>5279</v>
      </c>
      <c r="E343" t="s">
        <v>9257</v>
      </c>
      <c r="F343" t="s">
        <v>99</v>
      </c>
      <c r="G343" t="s">
        <v>10163</v>
      </c>
      <c r="H343" t="s">
        <v>5163</v>
      </c>
    </row>
    <row r="344" spans="1:9" s="451" customFormat="1">
      <c r="A344" s="454" t="s">
        <v>9867</v>
      </c>
      <c r="B344" t="s">
        <v>6217</v>
      </c>
      <c r="C344" t="s">
        <v>6217</v>
      </c>
      <c r="D344" t="s">
        <v>6218</v>
      </c>
      <c r="E344" t="s">
        <v>9257</v>
      </c>
      <c r="F344" t="s">
        <v>99</v>
      </c>
      <c r="G344" t="s">
        <v>10145</v>
      </c>
      <c r="H344" t="s">
        <v>100</v>
      </c>
    </row>
    <row r="345" spans="1:9" s="451" customFormat="1">
      <c r="A345" s="454" t="s">
        <v>9868</v>
      </c>
      <c r="B345" t="s">
        <v>5318</v>
      </c>
      <c r="C345" t="s">
        <v>5318</v>
      </c>
      <c r="D345" t="s">
        <v>5319</v>
      </c>
      <c r="E345" t="s">
        <v>9257</v>
      </c>
      <c r="F345" t="s">
        <v>99</v>
      </c>
      <c r="G345" t="s">
        <v>10164</v>
      </c>
      <c r="H345" t="s">
        <v>100</v>
      </c>
    </row>
    <row r="346" spans="1:9" s="451" customFormat="1">
      <c r="A346" s="454" t="s">
        <v>9869</v>
      </c>
      <c r="B346" t="s">
        <v>7285</v>
      </c>
      <c r="C346" t="s">
        <v>7285</v>
      </c>
      <c r="D346" t="s">
        <v>7286</v>
      </c>
      <c r="E346" t="s">
        <v>9257</v>
      </c>
      <c r="F346" t="s">
        <v>99</v>
      </c>
      <c r="G346" t="s">
        <v>10246</v>
      </c>
      <c r="H346" t="s">
        <v>100</v>
      </c>
    </row>
    <row r="347" spans="1:9" s="451" customFormat="1">
      <c r="A347" s="454" t="s">
        <v>9870</v>
      </c>
      <c r="B347" t="s">
        <v>6504</v>
      </c>
      <c r="C347" t="s">
        <v>6504</v>
      </c>
      <c r="D347" t="s">
        <v>6505</v>
      </c>
      <c r="E347" t="s">
        <v>9257</v>
      </c>
      <c r="F347" t="s">
        <v>99</v>
      </c>
      <c r="G347" t="s">
        <v>10145</v>
      </c>
      <c r="H347" t="s">
        <v>100</v>
      </c>
    </row>
    <row r="348" spans="1:9" s="451" customFormat="1">
      <c r="A348" s="454" t="s">
        <v>9871</v>
      </c>
      <c r="B348" t="s">
        <v>6589</v>
      </c>
      <c r="C348" t="s">
        <v>6589</v>
      </c>
      <c r="D348" t="s">
        <v>6590</v>
      </c>
      <c r="E348" t="s">
        <v>9257</v>
      </c>
      <c r="F348" t="s">
        <v>99</v>
      </c>
      <c r="G348" t="s">
        <v>10145</v>
      </c>
      <c r="H348" t="s">
        <v>100</v>
      </c>
    </row>
    <row r="349" spans="1:9" s="451" customFormat="1">
      <c r="A349" s="454" t="s">
        <v>9872</v>
      </c>
      <c r="B349" t="s">
        <v>7770</v>
      </c>
      <c r="C349" t="s">
        <v>7770</v>
      </c>
      <c r="D349" t="s">
        <v>7771</v>
      </c>
      <c r="E349" t="s">
        <v>9257</v>
      </c>
      <c r="F349" t="s">
        <v>99</v>
      </c>
      <c r="G349" t="s">
        <v>10163</v>
      </c>
      <c r="H349" t="s">
        <v>100</v>
      </c>
    </row>
    <row r="350" spans="1:9" s="451" customFormat="1">
      <c r="A350" s="454" t="s">
        <v>9873</v>
      </c>
      <c r="B350" t="s">
        <v>6308</v>
      </c>
      <c r="C350" t="s">
        <v>6308</v>
      </c>
      <c r="D350" t="s">
        <v>2415</v>
      </c>
      <c r="E350" t="s">
        <v>9257</v>
      </c>
      <c r="F350" t="s">
        <v>99</v>
      </c>
      <c r="G350" t="s">
        <v>10145</v>
      </c>
      <c r="H350" t="s">
        <v>100</v>
      </c>
    </row>
    <row r="351" spans="1:9" s="451" customFormat="1">
      <c r="A351" s="454" t="s">
        <v>9874</v>
      </c>
      <c r="B351" t="s">
        <v>1000</v>
      </c>
      <c r="C351" t="s">
        <v>1000</v>
      </c>
      <c r="D351" t="s">
        <v>1001</v>
      </c>
      <c r="E351" t="s">
        <v>9257</v>
      </c>
      <c r="F351" t="s">
        <v>99</v>
      </c>
      <c r="G351" t="s">
        <v>9863</v>
      </c>
      <c r="H351" t="s">
        <v>5163</v>
      </c>
    </row>
    <row r="352" spans="1:9" s="451" customFormat="1">
      <c r="A352" s="454" t="s">
        <v>9875</v>
      </c>
      <c r="B352" t="s">
        <v>7572</v>
      </c>
      <c r="C352" t="s">
        <v>7572</v>
      </c>
      <c r="D352" t="s">
        <v>7573</v>
      </c>
      <c r="E352" t="s">
        <v>9257</v>
      </c>
      <c r="F352" t="s">
        <v>99</v>
      </c>
      <c r="G352" t="s">
        <v>10163</v>
      </c>
      <c r="H352" t="s">
        <v>100</v>
      </c>
    </row>
    <row r="353" spans="1:8" s="451" customFormat="1">
      <c r="A353" s="454" t="s">
        <v>9876</v>
      </c>
      <c r="B353" t="s">
        <v>9162</v>
      </c>
      <c r="C353" t="s">
        <v>10122</v>
      </c>
      <c r="D353" t="s">
        <v>9163</v>
      </c>
      <c r="E353" t="s">
        <v>9257</v>
      </c>
      <c r="F353" t="s">
        <v>99</v>
      </c>
      <c r="G353" t="s">
        <v>10056</v>
      </c>
      <c r="H353" t="s">
        <v>5163</v>
      </c>
    </row>
    <row r="354" spans="1:8" s="451" customFormat="1">
      <c r="A354" s="454" t="s">
        <v>9877</v>
      </c>
      <c r="B354" t="s">
        <v>1422</v>
      </c>
      <c r="C354" t="s">
        <v>9842</v>
      </c>
      <c r="D354" t="s">
        <v>1423</v>
      </c>
      <c r="E354" t="s">
        <v>9257</v>
      </c>
      <c r="F354" t="s">
        <v>99</v>
      </c>
      <c r="G354" t="s">
        <v>9260</v>
      </c>
      <c r="H354" t="s">
        <v>100</v>
      </c>
    </row>
    <row r="355" spans="1:8" s="451" customFormat="1">
      <c r="A355" s="454" t="s">
        <v>9878</v>
      </c>
      <c r="B355" t="s">
        <v>1134</v>
      </c>
      <c r="C355" t="s">
        <v>1134</v>
      </c>
      <c r="D355" t="s">
        <v>1135</v>
      </c>
      <c r="E355" t="s">
        <v>9257</v>
      </c>
      <c r="F355" t="s">
        <v>99</v>
      </c>
      <c r="G355" t="s">
        <v>9260</v>
      </c>
      <c r="H355" t="s">
        <v>100</v>
      </c>
    </row>
    <row r="356" spans="1:8" s="451" customFormat="1">
      <c r="A356" s="454" t="s">
        <v>9879</v>
      </c>
      <c r="B356" t="s">
        <v>2354</v>
      </c>
      <c r="C356" t="s">
        <v>10094</v>
      </c>
      <c r="D356" t="s">
        <v>2355</v>
      </c>
      <c r="E356" t="s">
        <v>9257</v>
      </c>
      <c r="F356" t="s">
        <v>99</v>
      </c>
      <c r="G356" t="s">
        <v>9258</v>
      </c>
      <c r="H356" t="s">
        <v>5163</v>
      </c>
    </row>
    <row r="357" spans="1:8" s="451" customFormat="1">
      <c r="A357" s="454" t="s">
        <v>9880</v>
      </c>
      <c r="B357" t="s">
        <v>5995</v>
      </c>
      <c r="C357" t="s">
        <v>5995</v>
      </c>
      <c r="D357" t="s">
        <v>5996</v>
      </c>
      <c r="E357" t="s">
        <v>9257</v>
      </c>
      <c r="F357" t="s">
        <v>99</v>
      </c>
      <c r="G357" t="s">
        <v>10148</v>
      </c>
      <c r="H357" t="s">
        <v>100</v>
      </c>
    </row>
    <row r="358" spans="1:8" s="451" customFormat="1">
      <c r="A358" s="454" t="s">
        <v>9881</v>
      </c>
      <c r="B358" t="s">
        <v>2122</v>
      </c>
      <c r="C358" t="s">
        <v>9542</v>
      </c>
      <c r="D358" t="s">
        <v>2123</v>
      </c>
      <c r="E358" t="s">
        <v>9257</v>
      </c>
      <c r="F358" t="s">
        <v>99</v>
      </c>
      <c r="G358" t="s">
        <v>9258</v>
      </c>
      <c r="H358" t="s">
        <v>100</v>
      </c>
    </row>
    <row r="359" spans="1:8" s="451" customFormat="1">
      <c r="A359" s="454" t="s">
        <v>9882</v>
      </c>
      <c r="B359" t="s">
        <v>2431</v>
      </c>
      <c r="C359" t="s">
        <v>9342</v>
      </c>
      <c r="D359" t="s">
        <v>9343</v>
      </c>
      <c r="E359" t="s">
        <v>9257</v>
      </c>
      <c r="F359" t="s">
        <v>99</v>
      </c>
      <c r="G359" t="s">
        <v>9258</v>
      </c>
      <c r="H359" t="s">
        <v>100</v>
      </c>
    </row>
    <row r="360" spans="1:8" s="451" customFormat="1">
      <c r="A360" s="454" t="s">
        <v>9883</v>
      </c>
      <c r="B360" t="s">
        <v>2750</v>
      </c>
      <c r="C360" t="s">
        <v>10123</v>
      </c>
      <c r="D360" t="s">
        <v>2751</v>
      </c>
      <c r="E360" t="s">
        <v>9257</v>
      </c>
      <c r="F360" t="s">
        <v>99</v>
      </c>
      <c r="G360" t="s">
        <v>9258</v>
      </c>
      <c r="H360" t="s">
        <v>5163</v>
      </c>
    </row>
    <row r="361" spans="1:8" s="451" customFormat="1">
      <c r="A361" s="454" t="s">
        <v>9884</v>
      </c>
      <c r="B361" t="s">
        <v>4515</v>
      </c>
      <c r="C361" t="s">
        <v>4515</v>
      </c>
      <c r="D361" t="s">
        <v>4516</v>
      </c>
      <c r="E361" t="s">
        <v>9257</v>
      </c>
      <c r="F361" t="s">
        <v>99</v>
      </c>
      <c r="G361" t="s">
        <v>9258</v>
      </c>
      <c r="H361" t="s">
        <v>5163</v>
      </c>
    </row>
    <row r="362" spans="1:8" s="451" customFormat="1">
      <c r="A362" s="454" t="s">
        <v>9885</v>
      </c>
      <c r="B362" t="s">
        <v>1873</v>
      </c>
      <c r="C362" t="s">
        <v>9843</v>
      </c>
      <c r="D362" t="s">
        <v>1874</v>
      </c>
      <c r="E362" t="s">
        <v>9257</v>
      </c>
      <c r="F362" t="s">
        <v>99</v>
      </c>
      <c r="G362" t="s">
        <v>9260</v>
      </c>
      <c r="H362" t="s">
        <v>100</v>
      </c>
    </row>
    <row r="363" spans="1:8" s="451" customFormat="1">
      <c r="A363" s="454" t="s">
        <v>9886</v>
      </c>
      <c r="B363" t="s">
        <v>1333</v>
      </c>
      <c r="C363" t="s">
        <v>1333</v>
      </c>
      <c r="D363" t="s">
        <v>1334</v>
      </c>
      <c r="E363" t="s">
        <v>9257</v>
      </c>
      <c r="F363" t="s">
        <v>99</v>
      </c>
      <c r="G363" t="s">
        <v>9260</v>
      </c>
      <c r="H363" t="s">
        <v>100</v>
      </c>
    </row>
    <row r="364" spans="1:8" s="451" customFormat="1">
      <c r="A364" s="454" t="s">
        <v>9887</v>
      </c>
      <c r="B364" t="s">
        <v>2871</v>
      </c>
      <c r="C364" t="s">
        <v>9550</v>
      </c>
      <c r="D364" t="s">
        <v>9551</v>
      </c>
      <c r="E364" t="s">
        <v>9257</v>
      </c>
      <c r="F364" t="s">
        <v>99</v>
      </c>
      <c r="G364" t="s">
        <v>9258</v>
      </c>
      <c r="H364" t="s">
        <v>100</v>
      </c>
    </row>
    <row r="365" spans="1:8" s="451" customFormat="1">
      <c r="A365" s="454" t="s">
        <v>9888</v>
      </c>
      <c r="B365" t="s">
        <v>4049</v>
      </c>
      <c r="C365" t="s">
        <v>4049</v>
      </c>
      <c r="D365" t="s">
        <v>4050</v>
      </c>
      <c r="E365" t="s">
        <v>9257</v>
      </c>
      <c r="F365" t="s">
        <v>99</v>
      </c>
      <c r="G365" t="s">
        <v>9258</v>
      </c>
      <c r="H365" t="s">
        <v>5163</v>
      </c>
    </row>
    <row r="366" spans="1:8" s="451" customFormat="1">
      <c r="A366" s="454" t="s">
        <v>9889</v>
      </c>
      <c r="B366" t="s">
        <v>7224</v>
      </c>
      <c r="C366" t="s">
        <v>10278</v>
      </c>
      <c r="D366" t="s">
        <v>7225</v>
      </c>
      <c r="E366" t="s">
        <v>9257</v>
      </c>
      <c r="F366" t="s">
        <v>99</v>
      </c>
      <c r="G366" t="s">
        <v>10267</v>
      </c>
      <c r="H366" t="s">
        <v>5163</v>
      </c>
    </row>
    <row r="367" spans="1:8" s="451" customFormat="1">
      <c r="A367" s="454" t="s">
        <v>9890</v>
      </c>
      <c r="B367" t="s">
        <v>6833</v>
      </c>
      <c r="C367" t="s">
        <v>6833</v>
      </c>
      <c r="D367" t="s">
        <v>6834</v>
      </c>
      <c r="E367" t="s">
        <v>9257</v>
      </c>
      <c r="F367" t="s">
        <v>99</v>
      </c>
      <c r="G367" t="s">
        <v>10163</v>
      </c>
      <c r="H367" t="s">
        <v>100</v>
      </c>
    </row>
    <row r="368" spans="1:8" s="451" customFormat="1">
      <c r="A368" s="454" t="s">
        <v>9891</v>
      </c>
      <c r="B368" t="s">
        <v>3457</v>
      </c>
      <c r="C368" t="s">
        <v>3457</v>
      </c>
      <c r="D368" t="s">
        <v>3458</v>
      </c>
      <c r="E368" t="s">
        <v>9257</v>
      </c>
      <c r="F368" t="s">
        <v>99</v>
      </c>
      <c r="G368" t="s">
        <v>9258</v>
      </c>
      <c r="H368" t="s">
        <v>100</v>
      </c>
    </row>
    <row r="369" spans="1:8" s="451" customFormat="1">
      <c r="A369" s="454" t="s">
        <v>9893</v>
      </c>
      <c r="B369" t="s">
        <v>1834</v>
      </c>
      <c r="C369" t="s">
        <v>9559</v>
      </c>
      <c r="D369" t="s">
        <v>1835</v>
      </c>
      <c r="E369" t="s">
        <v>9257</v>
      </c>
      <c r="F369" t="s">
        <v>99</v>
      </c>
      <c r="G369" t="s">
        <v>9260</v>
      </c>
      <c r="H369" t="s">
        <v>288</v>
      </c>
    </row>
    <row r="370" spans="1:8" s="451" customFormat="1">
      <c r="A370" s="454" t="s">
        <v>9894</v>
      </c>
      <c r="B370" t="s">
        <v>1614</v>
      </c>
      <c r="C370" t="s">
        <v>9844</v>
      </c>
      <c r="D370" t="s">
        <v>1615</v>
      </c>
      <c r="E370" t="s">
        <v>9257</v>
      </c>
      <c r="F370" t="s">
        <v>99</v>
      </c>
      <c r="G370" t="s">
        <v>9260</v>
      </c>
      <c r="H370" t="s">
        <v>100</v>
      </c>
    </row>
    <row r="371" spans="1:8" s="451" customFormat="1">
      <c r="A371" s="454" t="s">
        <v>9895</v>
      </c>
      <c r="B371" t="s">
        <v>3258</v>
      </c>
      <c r="C371" t="s">
        <v>3258</v>
      </c>
      <c r="D371" t="s">
        <v>3259</v>
      </c>
      <c r="E371" t="s">
        <v>9257</v>
      </c>
      <c r="F371" t="s">
        <v>99</v>
      </c>
      <c r="G371" t="s">
        <v>9258</v>
      </c>
      <c r="H371" t="s">
        <v>100</v>
      </c>
    </row>
    <row r="372" spans="1:8" s="451" customFormat="1">
      <c r="A372" s="454" t="s">
        <v>9896</v>
      </c>
      <c r="B372" t="s">
        <v>6191</v>
      </c>
      <c r="C372" t="s">
        <v>6191</v>
      </c>
      <c r="D372" t="s">
        <v>6192</v>
      </c>
      <c r="E372" t="s">
        <v>9257</v>
      </c>
      <c r="F372" t="s">
        <v>99</v>
      </c>
      <c r="G372" t="s">
        <v>10145</v>
      </c>
      <c r="H372" t="s">
        <v>100</v>
      </c>
    </row>
    <row r="373" spans="1:8" s="451" customFormat="1">
      <c r="A373" s="454" t="s">
        <v>9897</v>
      </c>
      <c r="B373" t="s">
        <v>6685</v>
      </c>
      <c r="C373" t="s">
        <v>6685</v>
      </c>
      <c r="D373" t="s">
        <v>6686</v>
      </c>
      <c r="E373" t="s">
        <v>9257</v>
      </c>
      <c r="F373" t="s">
        <v>99</v>
      </c>
      <c r="G373" t="s">
        <v>10145</v>
      </c>
      <c r="H373" t="s">
        <v>100</v>
      </c>
    </row>
    <row r="374" spans="1:8" s="451" customFormat="1">
      <c r="A374" s="454" t="s">
        <v>9898</v>
      </c>
      <c r="B374" t="s">
        <v>5401</v>
      </c>
      <c r="C374" t="s">
        <v>5401</v>
      </c>
      <c r="D374" t="s">
        <v>5402</v>
      </c>
      <c r="E374" t="s">
        <v>9257</v>
      </c>
      <c r="F374" t="s">
        <v>99</v>
      </c>
      <c r="G374" t="s">
        <v>10164</v>
      </c>
      <c r="H374" t="s">
        <v>100</v>
      </c>
    </row>
    <row r="375" spans="1:8" s="451" customFormat="1">
      <c r="A375" s="454" t="s">
        <v>9899</v>
      </c>
      <c r="B375" t="s">
        <v>5946</v>
      </c>
      <c r="C375" t="s">
        <v>5946</v>
      </c>
      <c r="D375" t="s">
        <v>5947</v>
      </c>
      <c r="E375" t="s">
        <v>9257</v>
      </c>
      <c r="F375" t="s">
        <v>99</v>
      </c>
      <c r="G375" t="s">
        <v>10163</v>
      </c>
      <c r="H375" t="s">
        <v>100</v>
      </c>
    </row>
    <row r="376" spans="1:8" s="451" customFormat="1">
      <c r="A376" s="454" t="s">
        <v>9900</v>
      </c>
      <c r="B376" t="s">
        <v>6361</v>
      </c>
      <c r="C376" t="s">
        <v>6361</v>
      </c>
      <c r="D376" t="s">
        <v>6362</v>
      </c>
      <c r="E376" t="s">
        <v>9257</v>
      </c>
      <c r="F376" t="s">
        <v>99</v>
      </c>
      <c r="G376" t="s">
        <v>10145</v>
      </c>
      <c r="H376" t="s">
        <v>100</v>
      </c>
    </row>
    <row r="377" spans="1:8" s="451" customFormat="1">
      <c r="A377" s="454" t="s">
        <v>9901</v>
      </c>
      <c r="B377" t="s">
        <v>5681</v>
      </c>
      <c r="C377" t="s">
        <v>5681</v>
      </c>
      <c r="D377" t="s">
        <v>5682</v>
      </c>
      <c r="E377" t="s">
        <v>9257</v>
      </c>
      <c r="F377" t="s">
        <v>99</v>
      </c>
      <c r="G377" t="s">
        <v>10145</v>
      </c>
      <c r="H377" t="s">
        <v>100</v>
      </c>
    </row>
    <row r="378" spans="1:8" s="451" customFormat="1">
      <c r="A378" s="454" t="s">
        <v>9902</v>
      </c>
      <c r="B378" t="s">
        <v>8277</v>
      </c>
      <c r="C378" t="s">
        <v>10124</v>
      </c>
      <c r="D378" t="s">
        <v>8278</v>
      </c>
      <c r="E378" t="s">
        <v>9257</v>
      </c>
      <c r="F378" t="s">
        <v>99</v>
      </c>
      <c r="G378" t="s">
        <v>10055</v>
      </c>
      <c r="H378" t="s">
        <v>100</v>
      </c>
    </row>
    <row r="379" spans="1:8">
      <c r="A379" s="451" t="s">
        <v>9903</v>
      </c>
      <c r="B379" s="451" t="s">
        <v>8343</v>
      </c>
      <c r="C379" s="451" t="s">
        <v>10125</v>
      </c>
      <c r="D379" s="451" t="s">
        <v>8344</v>
      </c>
      <c r="E379" s="451" t="s">
        <v>9257</v>
      </c>
      <c r="F379" s="451" t="s">
        <v>99</v>
      </c>
      <c r="G379" s="451" t="s">
        <v>10056</v>
      </c>
      <c r="H379" s="451" t="s">
        <v>5163</v>
      </c>
    </row>
    <row r="380" spans="1:8">
      <c r="A380" s="451" t="s">
        <v>9904</v>
      </c>
      <c r="B380" s="451" t="s">
        <v>9085</v>
      </c>
      <c r="C380" s="451" t="s">
        <v>9085</v>
      </c>
      <c r="D380" s="451" t="s">
        <v>9086</v>
      </c>
      <c r="E380" s="451" t="s">
        <v>9257</v>
      </c>
      <c r="F380" s="451" t="s">
        <v>99</v>
      </c>
      <c r="G380" s="451" t="s">
        <v>10178</v>
      </c>
      <c r="H380" s="451" t="s">
        <v>100</v>
      </c>
    </row>
    <row r="381" spans="1:8">
      <c r="A381" s="451" t="s">
        <v>9905</v>
      </c>
      <c r="B381" s="451" t="s">
        <v>8027</v>
      </c>
      <c r="C381" s="451" t="s">
        <v>10075</v>
      </c>
      <c r="D381" s="451" t="s">
        <v>8028</v>
      </c>
      <c r="E381" s="451" t="s">
        <v>9257</v>
      </c>
      <c r="F381" s="451" t="s">
        <v>99</v>
      </c>
      <c r="G381" s="451" t="s">
        <v>10055</v>
      </c>
      <c r="H381" s="451" t="s">
        <v>100</v>
      </c>
    </row>
    <row r="382" spans="1:8">
      <c r="A382" s="451" t="s">
        <v>9906</v>
      </c>
      <c r="B382" s="451" t="s">
        <v>8695</v>
      </c>
      <c r="C382" s="451" t="s">
        <v>8695</v>
      </c>
      <c r="D382" s="451" t="s">
        <v>8696</v>
      </c>
      <c r="E382" s="451" t="s">
        <v>9257</v>
      </c>
      <c r="F382" s="451" t="s">
        <v>99</v>
      </c>
      <c r="G382" s="451" t="s">
        <v>10178</v>
      </c>
      <c r="H382" s="451" t="s">
        <v>100</v>
      </c>
    </row>
    <row r="383" spans="1:8">
      <c r="A383" s="451" t="s">
        <v>9907</v>
      </c>
      <c r="B383" s="451" t="s">
        <v>8143</v>
      </c>
      <c r="C383" s="451" t="s">
        <v>8143</v>
      </c>
      <c r="D383" s="451" t="s">
        <v>8144</v>
      </c>
      <c r="E383" s="451" t="s">
        <v>9257</v>
      </c>
      <c r="F383" s="451" t="s">
        <v>99</v>
      </c>
      <c r="G383" s="451" t="s">
        <v>10056</v>
      </c>
      <c r="H383" s="451" t="s">
        <v>100</v>
      </c>
    </row>
    <row r="384" spans="1:8">
      <c r="A384" s="451" t="s">
        <v>9908</v>
      </c>
      <c r="B384" s="451" t="s">
        <v>8844</v>
      </c>
      <c r="C384" s="451" t="s">
        <v>8844</v>
      </c>
      <c r="D384" s="451" t="s">
        <v>8845</v>
      </c>
      <c r="E384" s="451" t="s">
        <v>9257</v>
      </c>
      <c r="F384" s="451" t="s">
        <v>99</v>
      </c>
      <c r="G384" s="451" t="s">
        <v>10185</v>
      </c>
      <c r="H384" s="451" t="s">
        <v>100</v>
      </c>
    </row>
    <row r="385" spans="1:8">
      <c r="A385" s="451" t="s">
        <v>9909</v>
      </c>
      <c r="B385" s="451" t="s">
        <v>9147</v>
      </c>
      <c r="C385" s="451" t="s">
        <v>9147</v>
      </c>
      <c r="D385" s="451" t="s">
        <v>9148</v>
      </c>
      <c r="E385" s="451" t="s">
        <v>9257</v>
      </c>
      <c r="F385" s="451" t="s">
        <v>99</v>
      </c>
      <c r="G385" s="451" t="s">
        <v>10178</v>
      </c>
      <c r="H385" s="451" t="s">
        <v>100</v>
      </c>
    </row>
    <row r="386" spans="1:8">
      <c r="A386" s="451" t="s">
        <v>9910</v>
      </c>
      <c r="B386" s="451" t="s">
        <v>9009</v>
      </c>
      <c r="C386" s="451" t="s">
        <v>9009</v>
      </c>
      <c r="D386" s="451" t="s">
        <v>9010</v>
      </c>
      <c r="E386" s="451" t="s">
        <v>9257</v>
      </c>
      <c r="F386" s="451" t="s">
        <v>99</v>
      </c>
      <c r="G386" s="451" t="s">
        <v>10185</v>
      </c>
      <c r="H386" s="451" t="s">
        <v>100</v>
      </c>
    </row>
    <row r="387" spans="1:8">
      <c r="A387" s="451" t="s">
        <v>9911</v>
      </c>
      <c r="B387" s="451" t="s">
        <v>8074</v>
      </c>
      <c r="C387" s="451" t="s">
        <v>8074</v>
      </c>
      <c r="D387" s="451" t="s">
        <v>8075</v>
      </c>
      <c r="E387" s="451" t="s">
        <v>9257</v>
      </c>
      <c r="F387" s="451" t="s">
        <v>99</v>
      </c>
      <c r="G387" s="451" t="s">
        <v>10145</v>
      </c>
      <c r="H387" s="451" t="s">
        <v>5163</v>
      </c>
    </row>
    <row r="388" spans="1:8">
      <c r="A388" s="451" t="s">
        <v>9912</v>
      </c>
      <c r="B388" s="451" t="s">
        <v>8227</v>
      </c>
      <c r="C388" s="451" t="s">
        <v>8227</v>
      </c>
      <c r="D388" s="451" t="s">
        <v>8228</v>
      </c>
      <c r="E388" s="451" t="s">
        <v>9257</v>
      </c>
      <c r="F388" s="451" t="s">
        <v>99</v>
      </c>
      <c r="G388" s="451" t="s">
        <v>10056</v>
      </c>
      <c r="H388" s="451" t="s">
        <v>100</v>
      </c>
    </row>
    <row r="389" spans="1:8">
      <c r="A389" s="451" t="s">
        <v>9913</v>
      </c>
      <c r="B389" s="451" t="s">
        <v>2099</v>
      </c>
      <c r="C389" s="451" t="s">
        <v>2099</v>
      </c>
      <c r="D389" s="451" t="s">
        <v>2100</v>
      </c>
      <c r="E389" s="451" t="s">
        <v>9365</v>
      </c>
      <c r="F389" s="451" t="s">
        <v>99</v>
      </c>
      <c r="G389" s="451" t="s">
        <v>9836</v>
      </c>
      <c r="H389" s="451" t="s">
        <v>100</v>
      </c>
    </row>
    <row r="390" spans="1:8">
      <c r="A390" s="451" t="s">
        <v>9914</v>
      </c>
      <c r="B390" s="451" t="s">
        <v>5243</v>
      </c>
      <c r="C390" s="451" t="s">
        <v>5243</v>
      </c>
      <c r="D390" s="451" t="s">
        <v>5244</v>
      </c>
      <c r="E390" s="451" t="s">
        <v>9257</v>
      </c>
      <c r="F390" s="451" t="s">
        <v>99</v>
      </c>
      <c r="G390" s="451" t="s">
        <v>10163</v>
      </c>
      <c r="H390" s="451" t="s">
        <v>100</v>
      </c>
    </row>
    <row r="391" spans="1:8">
      <c r="A391" s="451" t="s">
        <v>9915</v>
      </c>
      <c r="B391" s="451" t="s">
        <v>8861</v>
      </c>
      <c r="C391" s="451" t="s">
        <v>10229</v>
      </c>
      <c r="D391" s="451" t="s">
        <v>8862</v>
      </c>
      <c r="E391" s="451" t="s">
        <v>9257</v>
      </c>
      <c r="F391" s="451" t="s">
        <v>99</v>
      </c>
      <c r="G391" s="451" t="s">
        <v>10185</v>
      </c>
      <c r="H391" s="451" t="s">
        <v>100</v>
      </c>
    </row>
    <row r="392" spans="1:8">
      <c r="A392" s="451" t="s">
        <v>9916</v>
      </c>
      <c r="B392" s="451" t="s">
        <v>7729</v>
      </c>
      <c r="C392" s="451" t="s">
        <v>7729</v>
      </c>
      <c r="D392" s="451" t="s">
        <v>7730</v>
      </c>
      <c r="E392" s="451" t="s">
        <v>9257</v>
      </c>
      <c r="F392" s="451" t="s">
        <v>99</v>
      </c>
      <c r="G392" s="451" t="s">
        <v>10178</v>
      </c>
      <c r="H392" s="451" t="s">
        <v>100</v>
      </c>
    </row>
    <row r="393" spans="1:8">
      <c r="A393" s="451" t="s">
        <v>9917</v>
      </c>
      <c r="B393" s="451" t="s">
        <v>7153</v>
      </c>
      <c r="C393" s="451" t="s">
        <v>10279</v>
      </c>
      <c r="D393" s="451" t="s">
        <v>7154</v>
      </c>
      <c r="E393" s="451" t="s">
        <v>9257</v>
      </c>
      <c r="F393" s="451" t="s">
        <v>99</v>
      </c>
      <c r="G393" s="451" t="s">
        <v>10267</v>
      </c>
      <c r="H393" s="451" t="s">
        <v>5163</v>
      </c>
    </row>
    <row r="394" spans="1:8">
      <c r="A394" s="451" t="s">
        <v>9918</v>
      </c>
      <c r="B394" s="451" t="s">
        <v>7592</v>
      </c>
      <c r="C394" s="451" t="s">
        <v>7592</v>
      </c>
      <c r="D394" s="451" t="s">
        <v>7593</v>
      </c>
      <c r="E394" s="451" t="s">
        <v>9257</v>
      </c>
      <c r="F394" s="451" t="s">
        <v>99</v>
      </c>
      <c r="G394" s="451" t="s">
        <v>10178</v>
      </c>
      <c r="H394" s="451" t="s">
        <v>100</v>
      </c>
    </row>
    <row r="395" spans="1:8">
      <c r="A395" s="451" t="s">
        <v>9919</v>
      </c>
      <c r="B395" s="451" t="s">
        <v>7056</v>
      </c>
      <c r="C395" s="451" t="s">
        <v>7056</v>
      </c>
      <c r="D395" s="451" t="s">
        <v>7057</v>
      </c>
      <c r="E395" s="451" t="s">
        <v>9257</v>
      </c>
      <c r="F395" s="451" t="s">
        <v>99</v>
      </c>
      <c r="G395" s="451" t="s">
        <v>10163</v>
      </c>
      <c r="H395" s="451" t="s">
        <v>100</v>
      </c>
    </row>
    <row r="396" spans="1:8">
      <c r="A396" s="451" t="s">
        <v>9920</v>
      </c>
      <c r="B396" s="451" t="s">
        <v>7046</v>
      </c>
      <c r="C396" s="451" t="s">
        <v>7046</v>
      </c>
      <c r="D396" s="451" t="s">
        <v>7047</v>
      </c>
      <c r="E396" s="451" t="s">
        <v>9257</v>
      </c>
      <c r="F396" s="451" t="s">
        <v>99</v>
      </c>
      <c r="G396" s="451" t="s">
        <v>10163</v>
      </c>
      <c r="H396" s="451" t="s">
        <v>100</v>
      </c>
    </row>
    <row r="397" spans="1:8">
      <c r="A397" s="451" t="s">
        <v>9921</v>
      </c>
      <c r="B397" s="451" t="s">
        <v>6974</v>
      </c>
      <c r="C397" s="451" t="s">
        <v>10280</v>
      </c>
      <c r="D397" s="451" t="s">
        <v>6975</v>
      </c>
      <c r="E397" s="451" t="s">
        <v>9257</v>
      </c>
      <c r="F397" s="451" t="s">
        <v>99</v>
      </c>
      <c r="G397" s="451" t="s">
        <v>10178</v>
      </c>
      <c r="H397" s="451" t="s">
        <v>5163</v>
      </c>
    </row>
    <row r="398" spans="1:8">
      <c r="A398" s="451" t="s">
        <v>9922</v>
      </c>
      <c r="B398" s="451" t="s">
        <v>7404</v>
      </c>
      <c r="C398" s="451" t="s">
        <v>10258</v>
      </c>
      <c r="D398" s="451" t="s">
        <v>7405</v>
      </c>
      <c r="E398" s="451" t="s">
        <v>9257</v>
      </c>
      <c r="F398" s="451" t="s">
        <v>99</v>
      </c>
      <c r="G398" s="451" t="s">
        <v>10246</v>
      </c>
      <c r="H398" s="451" t="s">
        <v>100</v>
      </c>
    </row>
    <row r="399" spans="1:8">
      <c r="A399" s="451" t="s">
        <v>9923</v>
      </c>
      <c r="B399" s="451" t="s">
        <v>7532</v>
      </c>
      <c r="C399" s="451" t="s">
        <v>7532</v>
      </c>
      <c r="D399" s="451" t="s">
        <v>7533</v>
      </c>
      <c r="E399" s="451" t="s">
        <v>9257</v>
      </c>
      <c r="F399" s="451" t="s">
        <v>99</v>
      </c>
      <c r="G399" s="451" t="s">
        <v>10178</v>
      </c>
      <c r="H399" s="451" t="s">
        <v>100</v>
      </c>
    </row>
    <row r="400" spans="1:8">
      <c r="A400" s="451" t="s">
        <v>9924</v>
      </c>
      <c r="B400" s="451" t="s">
        <v>3881</v>
      </c>
      <c r="C400" s="451" t="s">
        <v>10078</v>
      </c>
      <c r="D400" s="451" t="s">
        <v>3882</v>
      </c>
      <c r="E400" s="451" t="s">
        <v>9257</v>
      </c>
      <c r="F400" s="451" t="s">
        <v>99</v>
      </c>
      <c r="G400" s="451" t="s">
        <v>9258</v>
      </c>
      <c r="H400" s="451" t="s">
        <v>100</v>
      </c>
    </row>
    <row r="401" spans="1:8">
      <c r="A401" s="451" t="s">
        <v>9925</v>
      </c>
      <c r="B401" s="451" t="s">
        <v>453</v>
      </c>
      <c r="C401" s="451" t="s">
        <v>10128</v>
      </c>
      <c r="D401" s="451" t="s">
        <v>454</v>
      </c>
      <c r="E401" s="451" t="s">
        <v>9257</v>
      </c>
      <c r="F401" s="451" t="s">
        <v>99</v>
      </c>
      <c r="G401" s="451" t="s">
        <v>9260</v>
      </c>
      <c r="H401" s="451" t="s">
        <v>100</v>
      </c>
    </row>
    <row r="402" spans="1:8">
      <c r="A402" s="451" t="s">
        <v>9926</v>
      </c>
      <c r="B402" s="451" t="s">
        <v>122</v>
      </c>
      <c r="C402" s="451" t="s">
        <v>10079</v>
      </c>
      <c r="D402" s="451" t="s">
        <v>123</v>
      </c>
      <c r="E402" s="451" t="s">
        <v>9257</v>
      </c>
      <c r="F402" s="451" t="s">
        <v>99</v>
      </c>
      <c r="G402" s="451" t="s">
        <v>9260</v>
      </c>
      <c r="H402" s="451" t="s">
        <v>100</v>
      </c>
    </row>
    <row r="403" spans="1:8">
      <c r="A403" s="451" t="s">
        <v>9927</v>
      </c>
      <c r="B403" s="451" t="s">
        <v>4376</v>
      </c>
      <c r="C403" s="451" t="s">
        <v>4376</v>
      </c>
      <c r="D403" s="451" t="s">
        <v>4377</v>
      </c>
      <c r="E403" s="451" t="s">
        <v>9257</v>
      </c>
      <c r="F403" s="451" t="s">
        <v>287</v>
      </c>
      <c r="G403" s="451" t="s">
        <v>9258</v>
      </c>
      <c r="H403" s="451" t="s">
        <v>288</v>
      </c>
    </row>
    <row r="404" spans="1:8">
      <c r="A404" s="451" t="s">
        <v>9928</v>
      </c>
      <c r="B404" s="451" t="s">
        <v>144</v>
      </c>
      <c r="C404" s="451" t="s">
        <v>10080</v>
      </c>
      <c r="D404" s="451" t="s">
        <v>145</v>
      </c>
      <c r="E404" s="451" t="s">
        <v>9257</v>
      </c>
      <c r="F404" s="451" t="s">
        <v>99</v>
      </c>
      <c r="G404" s="451" t="s">
        <v>9260</v>
      </c>
      <c r="H404" s="451" t="s">
        <v>100</v>
      </c>
    </row>
    <row r="405" spans="1:8">
      <c r="A405" s="451" t="s">
        <v>9929</v>
      </c>
      <c r="B405" s="451" t="s">
        <v>5531</v>
      </c>
      <c r="C405" s="451" t="s">
        <v>5531</v>
      </c>
      <c r="D405" s="451" t="s">
        <v>5532</v>
      </c>
      <c r="E405" s="451" t="s">
        <v>9257</v>
      </c>
      <c r="F405" s="451" t="s">
        <v>99</v>
      </c>
      <c r="G405" s="451" t="s">
        <v>10163</v>
      </c>
      <c r="H405" s="451" t="s">
        <v>100</v>
      </c>
    </row>
    <row r="406" spans="1:8">
      <c r="A406" s="451" t="s">
        <v>9930</v>
      </c>
      <c r="B406" s="451" t="s">
        <v>5520</v>
      </c>
      <c r="C406" s="451" t="s">
        <v>5520</v>
      </c>
      <c r="D406" s="451" t="s">
        <v>5521</v>
      </c>
      <c r="E406" s="451" t="s">
        <v>9257</v>
      </c>
      <c r="F406" s="451" t="s">
        <v>99</v>
      </c>
      <c r="G406" s="451" t="s">
        <v>10164</v>
      </c>
      <c r="H406" s="451" t="s">
        <v>100</v>
      </c>
    </row>
    <row r="407" spans="1:8">
      <c r="A407" s="451" t="s">
        <v>9931</v>
      </c>
      <c r="B407" s="451" t="s">
        <v>5302</v>
      </c>
      <c r="C407" s="451" t="s">
        <v>5302</v>
      </c>
      <c r="D407" s="451" t="s">
        <v>5303</v>
      </c>
      <c r="E407" s="451" t="s">
        <v>9257</v>
      </c>
      <c r="F407" s="451" t="s">
        <v>99</v>
      </c>
      <c r="G407" s="451" t="s">
        <v>10163</v>
      </c>
      <c r="H407" s="451" t="s">
        <v>5163</v>
      </c>
    </row>
    <row r="408" spans="1:8">
      <c r="A408" s="451" t="s">
        <v>9932</v>
      </c>
      <c r="B408" s="451" t="s">
        <v>4603</v>
      </c>
      <c r="C408" s="451" t="s">
        <v>4603</v>
      </c>
      <c r="D408" s="451" t="s">
        <v>4604</v>
      </c>
      <c r="E408" s="451" t="s">
        <v>9257</v>
      </c>
      <c r="F408" s="451" t="s">
        <v>99</v>
      </c>
      <c r="G408" s="451" t="s">
        <v>9258</v>
      </c>
      <c r="H408" s="451" t="s">
        <v>100</v>
      </c>
    </row>
    <row r="409" spans="1:8">
      <c r="A409" s="451" t="s">
        <v>9933</v>
      </c>
      <c r="B409" s="451" t="s">
        <v>3550</v>
      </c>
      <c r="C409" s="451" t="s">
        <v>3550</v>
      </c>
      <c r="D409" s="451" t="s">
        <v>3551</v>
      </c>
      <c r="E409" s="451" t="s">
        <v>9257</v>
      </c>
      <c r="F409" s="451" t="s">
        <v>99</v>
      </c>
      <c r="G409" s="451" t="s">
        <v>9258</v>
      </c>
      <c r="H409" s="451" t="s">
        <v>100</v>
      </c>
    </row>
    <row r="410" spans="1:8">
      <c r="A410" s="451" t="s">
        <v>9934</v>
      </c>
      <c r="B410" s="451" t="s">
        <v>5491</v>
      </c>
      <c r="C410" s="451" t="s">
        <v>5491</v>
      </c>
      <c r="D410" s="451" t="s">
        <v>5492</v>
      </c>
      <c r="E410" s="451" t="s">
        <v>9257</v>
      </c>
      <c r="F410" s="451" t="s">
        <v>99</v>
      </c>
      <c r="G410" s="451" t="s">
        <v>10164</v>
      </c>
      <c r="H410" s="451" t="s">
        <v>100</v>
      </c>
    </row>
    <row r="411" spans="1:8">
      <c r="A411" s="451" t="s">
        <v>9935</v>
      </c>
      <c r="B411" s="451" t="s">
        <v>2887</v>
      </c>
      <c r="C411" s="451" t="s">
        <v>9575</v>
      </c>
      <c r="D411" s="451" t="s">
        <v>9576</v>
      </c>
      <c r="E411" s="451" t="s">
        <v>9257</v>
      </c>
      <c r="F411" s="451" t="s">
        <v>99</v>
      </c>
      <c r="G411" s="451" t="s">
        <v>9258</v>
      </c>
      <c r="H411" s="451" t="s">
        <v>100</v>
      </c>
    </row>
    <row r="412" spans="1:8">
      <c r="A412" s="451" t="s">
        <v>9936</v>
      </c>
      <c r="B412" s="451" t="s">
        <v>210</v>
      </c>
      <c r="C412" s="451" t="s">
        <v>9991</v>
      </c>
      <c r="D412" s="451" t="s">
        <v>211</v>
      </c>
      <c r="E412" s="451" t="s">
        <v>9257</v>
      </c>
      <c r="F412" s="451" t="s">
        <v>99</v>
      </c>
      <c r="G412" s="451" t="s">
        <v>9863</v>
      </c>
      <c r="H412" s="451" t="s">
        <v>5163</v>
      </c>
    </row>
    <row r="413" spans="1:8">
      <c r="A413" s="451" t="s">
        <v>9937</v>
      </c>
      <c r="B413" s="451" t="s">
        <v>4928</v>
      </c>
      <c r="C413" s="451" t="s">
        <v>10174</v>
      </c>
      <c r="D413" s="451" t="s">
        <v>4929</v>
      </c>
      <c r="E413" s="451" t="s">
        <v>9257</v>
      </c>
      <c r="F413" s="451" t="s">
        <v>99</v>
      </c>
      <c r="G413" s="451" t="s">
        <v>10163</v>
      </c>
      <c r="H413" s="451" t="s">
        <v>100</v>
      </c>
    </row>
    <row r="414" spans="1:8">
      <c r="A414" s="451" t="s">
        <v>9938</v>
      </c>
      <c r="B414" s="451" t="s">
        <v>3323</v>
      </c>
      <c r="C414" s="451" t="s">
        <v>9582</v>
      </c>
      <c r="D414" s="451" t="s">
        <v>3324</v>
      </c>
      <c r="E414" s="451" t="s">
        <v>9257</v>
      </c>
      <c r="F414" s="451" t="s">
        <v>99</v>
      </c>
      <c r="G414" s="451" t="s">
        <v>9258</v>
      </c>
      <c r="H414" s="451" t="s">
        <v>5163</v>
      </c>
    </row>
    <row r="415" spans="1:8">
      <c r="A415" s="451" t="s">
        <v>9939</v>
      </c>
      <c r="B415" s="451" t="s">
        <v>3741</v>
      </c>
      <c r="C415" s="451" t="s">
        <v>9584</v>
      </c>
      <c r="D415" s="451" t="s">
        <v>3742</v>
      </c>
      <c r="E415" s="451" t="s">
        <v>9257</v>
      </c>
      <c r="F415" s="451" t="s">
        <v>99</v>
      </c>
      <c r="G415" s="451" t="s">
        <v>9258</v>
      </c>
      <c r="H415" s="451" t="s">
        <v>100</v>
      </c>
    </row>
    <row r="416" spans="1:8">
      <c r="A416" s="451" t="s">
        <v>9940</v>
      </c>
      <c r="B416" s="451" t="s">
        <v>3963</v>
      </c>
      <c r="C416" s="451" t="s">
        <v>9586</v>
      </c>
      <c r="D416" s="451" t="s">
        <v>3964</v>
      </c>
      <c r="E416" s="451" t="s">
        <v>9257</v>
      </c>
      <c r="F416" s="451" t="s">
        <v>99</v>
      </c>
      <c r="G416" s="451" t="s">
        <v>9258</v>
      </c>
      <c r="H416" s="451" t="s">
        <v>100</v>
      </c>
    </row>
    <row r="417" spans="1:8">
      <c r="A417" s="451" t="s">
        <v>9941</v>
      </c>
      <c r="B417" s="451" t="s">
        <v>3315</v>
      </c>
      <c r="C417" s="451" t="s">
        <v>9588</v>
      </c>
      <c r="D417" s="451" t="s">
        <v>3316</v>
      </c>
      <c r="E417" s="451" t="s">
        <v>9257</v>
      </c>
      <c r="F417" s="451" t="s">
        <v>99</v>
      </c>
      <c r="G417" s="451" t="s">
        <v>9258</v>
      </c>
      <c r="H417" s="451" t="s">
        <v>5163</v>
      </c>
    </row>
    <row r="418" spans="1:8">
      <c r="A418" s="451" t="s">
        <v>9942</v>
      </c>
      <c r="B418" s="451" t="s">
        <v>5253</v>
      </c>
      <c r="C418" s="451" t="s">
        <v>5253</v>
      </c>
      <c r="D418" s="451" t="s">
        <v>5254</v>
      </c>
      <c r="E418" s="451" t="s">
        <v>9257</v>
      </c>
      <c r="F418" s="451" t="s">
        <v>99</v>
      </c>
      <c r="G418" s="451" t="s">
        <v>10164</v>
      </c>
      <c r="H418" s="451" t="s">
        <v>100</v>
      </c>
    </row>
    <row r="419" spans="1:8">
      <c r="A419" s="451" t="s">
        <v>9943</v>
      </c>
      <c r="B419" s="451" t="s">
        <v>4993</v>
      </c>
      <c r="C419" s="451" t="s">
        <v>4993</v>
      </c>
      <c r="D419" s="451" t="s">
        <v>4994</v>
      </c>
      <c r="E419" s="451" t="s">
        <v>9257</v>
      </c>
      <c r="F419" s="451" t="s">
        <v>99</v>
      </c>
      <c r="G419" s="451" t="s">
        <v>10164</v>
      </c>
      <c r="H419" s="451" t="s">
        <v>100</v>
      </c>
    </row>
    <row r="420" spans="1:8">
      <c r="A420" s="451" t="s">
        <v>9944</v>
      </c>
      <c r="B420" s="451" t="s">
        <v>1378</v>
      </c>
      <c r="C420" s="451" t="s">
        <v>1378</v>
      </c>
      <c r="D420" s="451" t="s">
        <v>1379</v>
      </c>
      <c r="E420" s="451" t="s">
        <v>9257</v>
      </c>
      <c r="F420" s="451" t="s">
        <v>99</v>
      </c>
      <c r="G420" s="451" t="s">
        <v>9260</v>
      </c>
      <c r="H420" s="451" t="s">
        <v>100</v>
      </c>
    </row>
    <row r="421" spans="1:8">
      <c r="A421" s="451" t="s">
        <v>9945</v>
      </c>
      <c r="B421" s="451" t="s">
        <v>5053</v>
      </c>
      <c r="C421" s="451" t="s">
        <v>5053</v>
      </c>
      <c r="D421" s="451" t="s">
        <v>5054</v>
      </c>
      <c r="E421" s="451" t="s">
        <v>9257</v>
      </c>
      <c r="F421" s="451" t="s">
        <v>99</v>
      </c>
      <c r="G421" s="451" t="s">
        <v>10164</v>
      </c>
      <c r="H421" s="451" t="s">
        <v>100</v>
      </c>
    </row>
    <row r="422" spans="1:8">
      <c r="A422" s="451" t="s">
        <v>9946</v>
      </c>
      <c r="B422" s="451" t="s">
        <v>5224</v>
      </c>
      <c r="C422" s="451" t="s">
        <v>5224</v>
      </c>
      <c r="D422" s="451" t="s">
        <v>5225</v>
      </c>
      <c r="E422" s="451" t="s">
        <v>9257</v>
      </c>
      <c r="F422" s="451" t="s">
        <v>99</v>
      </c>
      <c r="G422" s="451" t="s">
        <v>10163</v>
      </c>
      <c r="H422" s="451" t="s">
        <v>5163</v>
      </c>
    </row>
    <row r="423" spans="1:8">
      <c r="A423" s="451" t="s">
        <v>9947</v>
      </c>
      <c r="B423" s="451" t="s">
        <v>3709</v>
      </c>
      <c r="C423" s="451" t="s">
        <v>9413</v>
      </c>
      <c r="D423" s="451" t="s">
        <v>3710</v>
      </c>
      <c r="E423" s="451" t="s">
        <v>9257</v>
      </c>
      <c r="F423" s="451" t="s">
        <v>99</v>
      </c>
      <c r="G423" s="451" t="s">
        <v>9258</v>
      </c>
      <c r="H423" s="451" t="s">
        <v>5163</v>
      </c>
    </row>
    <row r="424" spans="1:8">
      <c r="A424" s="451" t="s">
        <v>9948</v>
      </c>
      <c r="B424" s="451" t="s">
        <v>1734</v>
      </c>
      <c r="C424" s="451" t="s">
        <v>10002</v>
      </c>
      <c r="D424" s="451" t="s">
        <v>1735</v>
      </c>
      <c r="E424" s="451" t="s">
        <v>9257</v>
      </c>
      <c r="F424" s="451" t="s">
        <v>99</v>
      </c>
      <c r="G424" s="451" t="s">
        <v>9863</v>
      </c>
      <c r="H424" s="451" t="s">
        <v>5163</v>
      </c>
    </row>
    <row r="425" spans="1:8">
      <c r="A425" s="451" t="s">
        <v>9949</v>
      </c>
      <c r="B425" s="451" t="s">
        <v>3123</v>
      </c>
      <c r="C425" s="451" t="s">
        <v>3123</v>
      </c>
      <c r="D425" s="451" t="s">
        <v>3124</v>
      </c>
      <c r="E425" s="451" t="s">
        <v>9257</v>
      </c>
      <c r="F425" s="451" t="s">
        <v>99</v>
      </c>
      <c r="G425" s="451" t="s">
        <v>9258</v>
      </c>
      <c r="H425" s="451" t="s">
        <v>100</v>
      </c>
    </row>
    <row r="426" spans="1:8">
      <c r="A426" s="451" t="s">
        <v>9950</v>
      </c>
      <c r="B426" s="451" t="s">
        <v>3197</v>
      </c>
      <c r="C426" s="451" t="s">
        <v>3197</v>
      </c>
      <c r="D426" s="451" t="s">
        <v>3198</v>
      </c>
      <c r="E426" s="451" t="s">
        <v>9257</v>
      </c>
      <c r="F426" s="451" t="s">
        <v>99</v>
      </c>
      <c r="G426" s="451" t="s">
        <v>9258</v>
      </c>
      <c r="H426" s="451" t="s">
        <v>100</v>
      </c>
    </row>
    <row r="427" spans="1:8">
      <c r="A427" s="451" t="s">
        <v>9951</v>
      </c>
      <c r="B427" s="451" t="s">
        <v>799</v>
      </c>
      <c r="C427" s="451" t="s">
        <v>799</v>
      </c>
      <c r="D427" s="451" t="s">
        <v>800</v>
      </c>
      <c r="E427" s="451" t="s">
        <v>9257</v>
      </c>
      <c r="F427" s="451" t="s">
        <v>99</v>
      </c>
      <c r="G427" s="451" t="s">
        <v>9863</v>
      </c>
      <c r="H427" s="451" t="s">
        <v>5163</v>
      </c>
    </row>
    <row r="428" spans="1:8">
      <c r="A428" s="451" t="s">
        <v>9952</v>
      </c>
      <c r="B428" s="451" t="s">
        <v>1280</v>
      </c>
      <c r="C428" s="451" t="s">
        <v>10003</v>
      </c>
      <c r="D428" s="451" t="s">
        <v>1281</v>
      </c>
      <c r="E428" s="451" t="s">
        <v>9257</v>
      </c>
      <c r="F428" s="451" t="s">
        <v>99</v>
      </c>
      <c r="G428" s="451" t="s">
        <v>9863</v>
      </c>
      <c r="H428" s="451" t="s">
        <v>5163</v>
      </c>
    </row>
    <row r="429" spans="1:8">
      <c r="A429" s="451" t="s">
        <v>9953</v>
      </c>
      <c r="B429" s="451" t="s">
        <v>2947</v>
      </c>
      <c r="C429" s="451" t="s">
        <v>9598</v>
      </c>
      <c r="D429" s="451" t="s">
        <v>9599</v>
      </c>
      <c r="E429" s="451" t="s">
        <v>9257</v>
      </c>
      <c r="F429" s="451" t="s">
        <v>99</v>
      </c>
      <c r="G429" s="451" t="s">
        <v>9258</v>
      </c>
      <c r="H429" s="451" t="s">
        <v>5163</v>
      </c>
    </row>
    <row r="430" spans="1:8">
      <c r="A430" s="451" t="s">
        <v>9954</v>
      </c>
      <c r="B430" s="451" t="s">
        <v>2183</v>
      </c>
      <c r="C430" s="451" t="s">
        <v>9601</v>
      </c>
      <c r="D430" s="451" t="s">
        <v>2184</v>
      </c>
      <c r="E430" s="451" t="s">
        <v>9257</v>
      </c>
      <c r="F430" s="451" t="s">
        <v>99</v>
      </c>
      <c r="G430" s="451" t="s">
        <v>9258</v>
      </c>
      <c r="H430" s="451" t="s">
        <v>100</v>
      </c>
    </row>
    <row r="431" spans="1:8">
      <c r="A431" s="451" t="s">
        <v>9955</v>
      </c>
      <c r="B431" s="451" t="s">
        <v>6197</v>
      </c>
      <c r="C431" s="451" t="s">
        <v>6197</v>
      </c>
      <c r="D431" s="451" t="s">
        <v>6198</v>
      </c>
      <c r="E431" s="451" t="s">
        <v>9257</v>
      </c>
      <c r="F431" s="451" t="s">
        <v>99</v>
      </c>
      <c r="G431" s="451" t="s">
        <v>10145</v>
      </c>
      <c r="H431" s="451" t="s">
        <v>100</v>
      </c>
    </row>
    <row r="432" spans="1:8">
      <c r="A432" s="451" t="s">
        <v>9956</v>
      </c>
      <c r="B432" s="451" t="s">
        <v>2132</v>
      </c>
      <c r="C432" s="451" t="s">
        <v>9603</v>
      </c>
      <c r="D432" s="451" t="s">
        <v>2133</v>
      </c>
      <c r="E432" s="451" t="s">
        <v>9257</v>
      </c>
      <c r="F432" s="451" t="s">
        <v>99</v>
      </c>
      <c r="G432" s="451" t="s">
        <v>9258</v>
      </c>
      <c r="H432" s="451" t="s">
        <v>5163</v>
      </c>
    </row>
    <row r="433" spans="1:8">
      <c r="A433" s="451" t="s">
        <v>9957</v>
      </c>
      <c r="B433" s="451" t="s">
        <v>8208</v>
      </c>
      <c r="C433" s="451" t="s">
        <v>8208</v>
      </c>
      <c r="D433" s="451" t="s">
        <v>8209</v>
      </c>
      <c r="E433" s="451" t="s">
        <v>9257</v>
      </c>
      <c r="F433" s="451" t="s">
        <v>99</v>
      </c>
      <c r="G433" s="451" t="s">
        <v>10056</v>
      </c>
      <c r="H433" s="451" t="s">
        <v>100</v>
      </c>
    </row>
    <row r="434" spans="1:8">
      <c r="A434" s="451" t="s">
        <v>9958</v>
      </c>
      <c r="B434" s="451" t="s">
        <v>10175</v>
      </c>
      <c r="C434" s="451" t="s">
        <v>10175</v>
      </c>
      <c r="D434" s="451" t="s">
        <v>10176</v>
      </c>
      <c r="E434" s="451" t="s">
        <v>10177</v>
      </c>
      <c r="F434" s="451" t="s">
        <v>99</v>
      </c>
      <c r="G434" s="451" t="s">
        <v>10178</v>
      </c>
      <c r="H434" s="451" t="s">
        <v>100</v>
      </c>
    </row>
    <row r="435" spans="1:8">
      <c r="A435" s="451" t="s">
        <v>9959</v>
      </c>
      <c r="B435" s="451" t="s">
        <v>6680</v>
      </c>
      <c r="C435" s="451" t="s">
        <v>6680</v>
      </c>
      <c r="D435" s="451" t="s">
        <v>6681</v>
      </c>
      <c r="E435" s="451" t="s">
        <v>9257</v>
      </c>
      <c r="F435" s="451" t="s">
        <v>99</v>
      </c>
      <c r="G435" s="451" t="s">
        <v>10145</v>
      </c>
      <c r="H435" s="451" t="s">
        <v>100</v>
      </c>
    </row>
    <row r="436" spans="1:8">
      <c r="A436" s="451" t="s">
        <v>9960</v>
      </c>
      <c r="B436" s="451" t="s">
        <v>6646</v>
      </c>
      <c r="C436" s="451" t="s">
        <v>6646</v>
      </c>
      <c r="D436" s="451" t="s">
        <v>6647</v>
      </c>
      <c r="E436" s="451" t="s">
        <v>9257</v>
      </c>
      <c r="F436" s="451" t="s">
        <v>99</v>
      </c>
      <c r="G436" s="451" t="s">
        <v>10145</v>
      </c>
      <c r="H436" s="451" t="s">
        <v>100</v>
      </c>
    </row>
    <row r="437" spans="1:8">
      <c r="A437" s="451" t="s">
        <v>9961</v>
      </c>
      <c r="B437" s="451" t="s">
        <v>587</v>
      </c>
      <c r="C437" s="451" t="s">
        <v>587</v>
      </c>
      <c r="D437" s="451" t="s">
        <v>588</v>
      </c>
      <c r="E437" s="451" t="s">
        <v>9257</v>
      </c>
      <c r="F437" s="451" t="s">
        <v>99</v>
      </c>
      <c r="G437" s="451" t="s">
        <v>9260</v>
      </c>
      <c r="H437" s="451" t="s">
        <v>100</v>
      </c>
    </row>
    <row r="438" spans="1:8">
      <c r="A438" s="451" t="s">
        <v>9962</v>
      </c>
      <c r="B438" s="451" t="s">
        <v>6653</v>
      </c>
      <c r="C438" s="451" t="s">
        <v>6653</v>
      </c>
      <c r="D438" s="451" t="s">
        <v>6654</v>
      </c>
      <c r="E438" s="451" t="s">
        <v>9365</v>
      </c>
      <c r="F438" s="451" t="s">
        <v>99</v>
      </c>
      <c r="G438" s="451" t="s">
        <v>10145</v>
      </c>
      <c r="H438" s="451" t="s">
        <v>100</v>
      </c>
    </row>
    <row r="439" spans="1:8">
      <c r="A439" s="451" t="s">
        <v>9963</v>
      </c>
      <c r="B439" s="451" t="s">
        <v>6640</v>
      </c>
      <c r="C439" s="451" t="s">
        <v>6640</v>
      </c>
      <c r="D439" s="451" t="s">
        <v>6641</v>
      </c>
      <c r="E439" s="451" t="s">
        <v>9257</v>
      </c>
      <c r="F439" s="451" t="s">
        <v>99</v>
      </c>
      <c r="G439" s="451" t="s">
        <v>10145</v>
      </c>
      <c r="H439" s="451" t="s">
        <v>100</v>
      </c>
    </row>
    <row r="440" spans="1:8">
      <c r="A440" s="451" t="s">
        <v>9964</v>
      </c>
      <c r="B440" s="451" t="s">
        <v>6417</v>
      </c>
      <c r="C440" s="451" t="s">
        <v>6417</v>
      </c>
      <c r="D440" s="451" t="s">
        <v>6418</v>
      </c>
      <c r="E440" s="451" t="s">
        <v>9257</v>
      </c>
      <c r="F440" s="451" t="s">
        <v>99</v>
      </c>
      <c r="G440" s="451" t="s">
        <v>10163</v>
      </c>
      <c r="H440" s="451" t="s">
        <v>5163</v>
      </c>
    </row>
    <row r="441" spans="1:8">
      <c r="A441" s="451" t="s">
        <v>9965</v>
      </c>
      <c r="B441" s="451" t="s">
        <v>6634</v>
      </c>
      <c r="C441" s="451" t="s">
        <v>6634</v>
      </c>
      <c r="D441" s="451" t="s">
        <v>6635</v>
      </c>
      <c r="E441" s="451" t="s">
        <v>9257</v>
      </c>
      <c r="F441" s="451" t="s">
        <v>99</v>
      </c>
      <c r="G441" s="451" t="s">
        <v>10145</v>
      </c>
      <c r="H441" s="451" t="s">
        <v>100</v>
      </c>
    </row>
    <row r="442" spans="1:8">
      <c r="A442" s="451" t="s">
        <v>9966</v>
      </c>
      <c r="B442" s="451" t="s">
        <v>851</v>
      </c>
      <c r="C442" s="451" t="s">
        <v>851</v>
      </c>
      <c r="D442" s="451" t="s">
        <v>852</v>
      </c>
      <c r="E442" s="451" t="s">
        <v>9257</v>
      </c>
      <c r="F442" s="451" t="s">
        <v>99</v>
      </c>
      <c r="G442" s="451" t="s">
        <v>9260</v>
      </c>
      <c r="H442" s="451" t="s">
        <v>100</v>
      </c>
    </row>
    <row r="443" spans="1:8">
      <c r="A443" s="451" t="s">
        <v>9967</v>
      </c>
      <c r="B443" s="451" t="s">
        <v>5120</v>
      </c>
      <c r="C443" s="451" t="s">
        <v>5120</v>
      </c>
      <c r="D443" s="451" t="s">
        <v>5121</v>
      </c>
      <c r="E443" s="451" t="s">
        <v>9257</v>
      </c>
      <c r="F443" s="451" t="s">
        <v>99</v>
      </c>
      <c r="G443" s="451" t="s">
        <v>10163</v>
      </c>
      <c r="H443" s="451" t="s">
        <v>100</v>
      </c>
    </row>
    <row r="444" spans="1:8">
      <c r="A444" s="451" t="s">
        <v>9968</v>
      </c>
      <c r="B444" s="451" t="s">
        <v>355</v>
      </c>
      <c r="C444" s="451" t="s">
        <v>355</v>
      </c>
      <c r="D444" s="451" t="s">
        <v>356</v>
      </c>
      <c r="E444" s="451" t="s">
        <v>9257</v>
      </c>
      <c r="F444" s="451" t="s">
        <v>99</v>
      </c>
      <c r="G444" s="451" t="s">
        <v>9258</v>
      </c>
      <c r="H444" s="451" t="s">
        <v>100</v>
      </c>
    </row>
    <row r="445" spans="1:8">
      <c r="A445" s="451" t="s">
        <v>9969</v>
      </c>
      <c r="B445" s="451" t="s">
        <v>4631</v>
      </c>
      <c r="C445" s="451" t="s">
        <v>4631</v>
      </c>
      <c r="D445" s="451" t="s">
        <v>4632</v>
      </c>
      <c r="E445" s="451" t="s">
        <v>9257</v>
      </c>
      <c r="F445" s="451" t="s">
        <v>99</v>
      </c>
      <c r="G445" s="451" t="s">
        <v>9258</v>
      </c>
      <c r="H445" s="451" t="s">
        <v>5163</v>
      </c>
    </row>
    <row r="446" spans="1:8">
      <c r="A446" s="451" t="s">
        <v>9970</v>
      </c>
      <c r="B446" s="451" t="s">
        <v>5661</v>
      </c>
      <c r="C446" s="451" t="s">
        <v>5661</v>
      </c>
      <c r="D446" s="451" t="s">
        <v>10147</v>
      </c>
      <c r="E446" s="451" t="s">
        <v>9257</v>
      </c>
      <c r="F446" s="451" t="s">
        <v>99</v>
      </c>
      <c r="G446" s="451" t="s">
        <v>10145</v>
      </c>
      <c r="H446" s="451" t="s">
        <v>100</v>
      </c>
    </row>
    <row r="447" spans="1:8">
      <c r="A447" s="451" t="s">
        <v>9971</v>
      </c>
      <c r="B447" s="451" t="s">
        <v>2486</v>
      </c>
      <c r="C447" s="451" t="s">
        <v>10095</v>
      </c>
      <c r="D447" s="451" t="s">
        <v>2487</v>
      </c>
      <c r="E447" s="451" t="s">
        <v>9257</v>
      </c>
      <c r="F447" s="451" t="s">
        <v>99</v>
      </c>
      <c r="G447" s="451" t="s">
        <v>9258</v>
      </c>
      <c r="H447" s="451" t="s">
        <v>5163</v>
      </c>
    </row>
    <row r="448" spans="1:8">
      <c r="A448" s="451" t="s">
        <v>9972</v>
      </c>
      <c r="B448" s="451" t="s">
        <v>2857</v>
      </c>
      <c r="C448" s="451" t="s">
        <v>9608</v>
      </c>
      <c r="D448" s="451" t="s">
        <v>2858</v>
      </c>
      <c r="E448" s="451" t="s">
        <v>9257</v>
      </c>
      <c r="F448" s="451" t="s">
        <v>99</v>
      </c>
      <c r="G448" s="451" t="s">
        <v>9258</v>
      </c>
      <c r="H448" s="451" t="s">
        <v>100</v>
      </c>
    </row>
    <row r="449" spans="1:8">
      <c r="A449" s="451" t="s">
        <v>9973</v>
      </c>
      <c r="B449" s="451" t="s">
        <v>4701</v>
      </c>
      <c r="C449" s="451" t="s">
        <v>4701</v>
      </c>
      <c r="D449" s="451" t="s">
        <v>4702</v>
      </c>
      <c r="E449" s="451" t="s">
        <v>9257</v>
      </c>
      <c r="F449" s="451" t="s">
        <v>99</v>
      </c>
      <c r="G449" s="451" t="s">
        <v>9258</v>
      </c>
      <c r="H449" s="451" t="s">
        <v>5163</v>
      </c>
    </row>
    <row r="450" spans="1:8">
      <c r="A450" s="451" t="s">
        <v>9974</v>
      </c>
      <c r="B450" s="451" t="s">
        <v>552</v>
      </c>
      <c r="C450" s="451" t="s">
        <v>552</v>
      </c>
      <c r="D450" s="451" t="s">
        <v>553</v>
      </c>
      <c r="E450" s="451" t="s">
        <v>9257</v>
      </c>
      <c r="F450" s="451" t="s">
        <v>99</v>
      </c>
      <c r="G450" s="451" t="s">
        <v>9258</v>
      </c>
      <c r="H450" s="451" t="s">
        <v>100</v>
      </c>
    </row>
    <row r="451" spans="1:8">
      <c r="A451" s="451" t="s">
        <v>9975</v>
      </c>
      <c r="B451" s="451" t="s">
        <v>4153</v>
      </c>
      <c r="C451" s="451" t="s">
        <v>10129</v>
      </c>
      <c r="D451" s="451" t="s">
        <v>4154</v>
      </c>
      <c r="E451" s="451" t="s">
        <v>9257</v>
      </c>
      <c r="F451" s="451" t="s">
        <v>99</v>
      </c>
      <c r="G451" s="451" t="s">
        <v>9258</v>
      </c>
      <c r="H451" s="451" t="s">
        <v>5163</v>
      </c>
    </row>
    <row r="452" spans="1:8">
      <c r="A452" s="451" t="s">
        <v>9976</v>
      </c>
      <c r="B452" s="451" t="s">
        <v>4296</v>
      </c>
      <c r="C452" s="451" t="s">
        <v>4296</v>
      </c>
      <c r="D452" s="451" t="s">
        <v>4297</v>
      </c>
      <c r="E452" s="451" t="s">
        <v>9257</v>
      </c>
      <c r="F452" s="451" t="s">
        <v>99</v>
      </c>
      <c r="G452" s="451" t="s">
        <v>9258</v>
      </c>
      <c r="H452" s="451" t="s">
        <v>5163</v>
      </c>
    </row>
    <row r="453" spans="1:8">
      <c r="A453" s="451" t="s">
        <v>9977</v>
      </c>
      <c r="B453" s="451" t="s">
        <v>1192</v>
      </c>
      <c r="C453" s="451" t="s">
        <v>1192</v>
      </c>
      <c r="D453" s="451" t="s">
        <v>1193</v>
      </c>
      <c r="E453" s="451" t="s">
        <v>9257</v>
      </c>
      <c r="F453" s="451" t="s">
        <v>99</v>
      </c>
      <c r="G453" s="451" t="s">
        <v>9260</v>
      </c>
      <c r="H453" s="451" t="s">
        <v>100</v>
      </c>
    </row>
    <row r="454" spans="1:8">
      <c r="A454" s="451" t="s">
        <v>9978</v>
      </c>
      <c r="B454" s="451" t="s">
        <v>1385</v>
      </c>
      <c r="C454" s="451" t="s">
        <v>1385</v>
      </c>
      <c r="D454" s="451" t="s">
        <v>1386</v>
      </c>
      <c r="E454" s="451" t="s">
        <v>9257</v>
      </c>
      <c r="F454" s="451" t="s">
        <v>99</v>
      </c>
      <c r="G454" s="451" t="s">
        <v>9260</v>
      </c>
      <c r="H454" s="451" t="s">
        <v>100</v>
      </c>
    </row>
    <row r="455" spans="1:8">
      <c r="A455" s="451" t="s">
        <v>9979</v>
      </c>
      <c r="B455" s="451" t="s">
        <v>3450</v>
      </c>
      <c r="C455" s="451" t="s">
        <v>9621</v>
      </c>
      <c r="D455" s="451" t="s">
        <v>3451</v>
      </c>
      <c r="E455" s="451" t="s">
        <v>9257</v>
      </c>
      <c r="F455" s="451" t="s">
        <v>99</v>
      </c>
      <c r="G455" s="451" t="s">
        <v>9258</v>
      </c>
      <c r="H455" s="451" t="s">
        <v>100</v>
      </c>
    </row>
    <row r="456" spans="1:8">
      <c r="A456" s="451" t="s">
        <v>9980</v>
      </c>
      <c r="B456" s="451" t="s">
        <v>2192</v>
      </c>
      <c r="C456" s="451" t="s">
        <v>2192</v>
      </c>
      <c r="D456" s="451" t="s">
        <v>2193</v>
      </c>
      <c r="E456" s="451" t="s">
        <v>9257</v>
      </c>
      <c r="F456" s="451" t="s">
        <v>99</v>
      </c>
      <c r="G456" s="451" t="s">
        <v>9258</v>
      </c>
      <c r="H456" s="451" t="s">
        <v>100</v>
      </c>
    </row>
    <row r="457" spans="1:8">
      <c r="A457" s="451" t="s">
        <v>9981</v>
      </c>
      <c r="B457" s="451" t="s">
        <v>2069</v>
      </c>
      <c r="C457" s="451" t="s">
        <v>10081</v>
      </c>
      <c r="D457" s="451" t="s">
        <v>2070</v>
      </c>
      <c r="E457" s="451" t="s">
        <v>9257</v>
      </c>
      <c r="F457" s="451" t="s">
        <v>99</v>
      </c>
      <c r="G457" s="451" t="s">
        <v>9863</v>
      </c>
      <c r="H457" s="451" t="s">
        <v>5163</v>
      </c>
    </row>
    <row r="458" spans="1:8">
      <c r="A458" s="451" t="s">
        <v>9982</v>
      </c>
      <c r="B458" s="451" t="s">
        <v>4108</v>
      </c>
      <c r="C458" s="451" t="s">
        <v>10096</v>
      </c>
      <c r="D458" s="451" t="s">
        <v>4109</v>
      </c>
      <c r="E458" s="451" t="s">
        <v>9257</v>
      </c>
      <c r="F458" s="451" t="s">
        <v>99</v>
      </c>
      <c r="G458" s="451" t="s">
        <v>9258</v>
      </c>
      <c r="H458" s="451" t="s">
        <v>5163</v>
      </c>
    </row>
    <row r="459" spans="1:8">
      <c r="A459" s="451" t="s">
        <v>9983</v>
      </c>
      <c r="B459" s="451" t="s">
        <v>4552</v>
      </c>
      <c r="C459" s="451" t="s">
        <v>9627</v>
      </c>
      <c r="D459" s="451" t="s">
        <v>4553</v>
      </c>
      <c r="E459" s="451" t="s">
        <v>9257</v>
      </c>
      <c r="F459" s="451" t="s">
        <v>99</v>
      </c>
      <c r="G459" s="451" t="s">
        <v>9258</v>
      </c>
      <c r="H459" s="451" t="s">
        <v>5163</v>
      </c>
    </row>
    <row r="460" spans="1:8">
      <c r="A460" s="451" t="s">
        <v>9984</v>
      </c>
      <c r="B460" s="451" t="s">
        <v>1089</v>
      </c>
      <c r="C460" s="451" t="s">
        <v>9845</v>
      </c>
      <c r="D460" s="451" t="s">
        <v>1090</v>
      </c>
      <c r="E460" s="451" t="s">
        <v>9257</v>
      </c>
      <c r="F460" s="451" t="s">
        <v>99</v>
      </c>
      <c r="G460" s="451" t="s">
        <v>9260</v>
      </c>
      <c r="H460" s="451" t="s">
        <v>100</v>
      </c>
    </row>
    <row r="461" spans="1:8">
      <c r="A461" s="451" t="s">
        <v>9985</v>
      </c>
      <c r="B461" s="451" t="s">
        <v>930</v>
      </c>
      <c r="C461" s="451" t="s">
        <v>10005</v>
      </c>
      <c r="D461" s="451" t="s">
        <v>931</v>
      </c>
      <c r="E461" s="451" t="s">
        <v>9257</v>
      </c>
      <c r="F461" s="451" t="s">
        <v>99</v>
      </c>
      <c r="G461" s="451" t="s">
        <v>9863</v>
      </c>
      <c r="H461" s="451" t="s">
        <v>5163</v>
      </c>
    </row>
    <row r="462" spans="1:8">
      <c r="A462" s="451" t="s">
        <v>9986</v>
      </c>
      <c r="B462" s="451" t="s">
        <v>4537</v>
      </c>
      <c r="C462" s="451" t="s">
        <v>10130</v>
      </c>
      <c r="D462" s="451" t="s">
        <v>4538</v>
      </c>
      <c r="E462" s="451" t="s">
        <v>9257</v>
      </c>
      <c r="F462" s="451" t="s">
        <v>99</v>
      </c>
      <c r="G462" s="451" t="s">
        <v>9258</v>
      </c>
      <c r="H462" s="451" t="s">
        <v>5163</v>
      </c>
    </row>
    <row r="463" spans="1:8">
      <c r="A463" s="451" t="s">
        <v>9987</v>
      </c>
      <c r="B463" s="451" t="s">
        <v>3039</v>
      </c>
      <c r="C463" s="451" t="s">
        <v>9629</v>
      </c>
      <c r="D463" s="451" t="s">
        <v>3040</v>
      </c>
      <c r="E463" s="451" t="s">
        <v>9257</v>
      </c>
      <c r="F463" s="451" t="s">
        <v>99</v>
      </c>
      <c r="G463" s="451" t="s">
        <v>9258</v>
      </c>
      <c r="H463" s="451" t="s">
        <v>100</v>
      </c>
    </row>
    <row r="464" spans="1:8">
      <c r="A464" s="451" t="s">
        <v>9988</v>
      </c>
      <c r="B464" s="451" t="s">
        <v>916</v>
      </c>
      <c r="C464" s="451" t="s">
        <v>916</v>
      </c>
      <c r="D464" s="451" t="s">
        <v>917</v>
      </c>
      <c r="E464" s="451" t="s">
        <v>9257</v>
      </c>
      <c r="F464" s="451" t="s">
        <v>99</v>
      </c>
      <c r="G464" s="451" t="s">
        <v>9863</v>
      </c>
      <c r="H464" s="451" t="s">
        <v>5163</v>
      </c>
    </row>
    <row r="465" spans="1:8">
      <c r="A465" s="451" t="s">
        <v>9989</v>
      </c>
      <c r="B465" s="451" t="s">
        <v>4258</v>
      </c>
      <c r="C465" s="451" t="s">
        <v>10132</v>
      </c>
      <c r="D465" s="451" t="s">
        <v>4259</v>
      </c>
      <c r="E465" s="451" t="s">
        <v>9257</v>
      </c>
      <c r="F465" s="451" t="s">
        <v>99</v>
      </c>
      <c r="G465" s="451" t="s">
        <v>9258</v>
      </c>
      <c r="H465" s="451" t="s">
        <v>5163</v>
      </c>
    </row>
    <row r="466" spans="1:8">
      <c r="A466" s="451" t="s">
        <v>9990</v>
      </c>
      <c r="B466" s="451" t="s">
        <v>3470</v>
      </c>
      <c r="C466" s="451" t="s">
        <v>9632</v>
      </c>
      <c r="D466" s="451" t="s">
        <v>3471</v>
      </c>
      <c r="E466" s="451" t="s">
        <v>9257</v>
      </c>
      <c r="F466" s="451" t="s">
        <v>99</v>
      </c>
      <c r="G466" s="451" t="s">
        <v>9258</v>
      </c>
      <c r="H466" s="451" t="s">
        <v>100</v>
      </c>
    </row>
    <row r="467" spans="1:8">
      <c r="A467" s="451" t="s">
        <v>10007</v>
      </c>
      <c r="B467" s="451" t="s">
        <v>7119</v>
      </c>
      <c r="C467" s="451" t="s">
        <v>7119</v>
      </c>
      <c r="D467" s="451" t="s">
        <v>7120</v>
      </c>
      <c r="E467" s="451" t="s">
        <v>9257</v>
      </c>
      <c r="F467" s="451" t="s">
        <v>99</v>
      </c>
      <c r="G467" s="451" t="s">
        <v>10185</v>
      </c>
      <c r="H467" s="451" t="s">
        <v>100</v>
      </c>
    </row>
    <row r="468" spans="1:8">
      <c r="A468" s="451" t="s">
        <v>10008</v>
      </c>
      <c r="B468" s="451" t="s">
        <v>6828</v>
      </c>
      <c r="C468" s="451" t="s">
        <v>6828</v>
      </c>
      <c r="D468" s="451" t="s">
        <v>6829</v>
      </c>
      <c r="E468" s="451" t="s">
        <v>9257</v>
      </c>
      <c r="F468" s="451" t="s">
        <v>99</v>
      </c>
      <c r="G468" s="451" t="s">
        <v>10163</v>
      </c>
      <c r="H468" s="451" t="s">
        <v>100</v>
      </c>
    </row>
    <row r="469" spans="1:8">
      <c r="A469" s="451" t="s">
        <v>10009</v>
      </c>
      <c r="B469" s="451" t="s">
        <v>6949</v>
      </c>
      <c r="C469" s="451" t="s">
        <v>10281</v>
      </c>
      <c r="D469" s="451" t="s">
        <v>6950</v>
      </c>
      <c r="E469" s="451" t="s">
        <v>9257</v>
      </c>
      <c r="F469" s="451" t="s">
        <v>99</v>
      </c>
      <c r="G469" s="451" t="s">
        <v>10178</v>
      </c>
      <c r="H469" s="451" t="s">
        <v>5163</v>
      </c>
    </row>
    <row r="470" spans="1:8">
      <c r="A470" s="451" t="s">
        <v>10010</v>
      </c>
      <c r="B470" s="451" t="s">
        <v>813</v>
      </c>
      <c r="C470" s="451" t="s">
        <v>813</v>
      </c>
      <c r="D470" s="451" t="s">
        <v>814</v>
      </c>
      <c r="E470" s="451" t="s">
        <v>9257</v>
      </c>
      <c r="F470" s="451" t="s">
        <v>99</v>
      </c>
      <c r="G470" s="451" t="s">
        <v>9863</v>
      </c>
      <c r="H470" s="451" t="s">
        <v>5163</v>
      </c>
    </row>
    <row r="471" spans="1:8">
      <c r="A471" s="451" t="s">
        <v>10011</v>
      </c>
      <c r="B471" s="451" t="s">
        <v>6751</v>
      </c>
      <c r="C471" s="451" t="s">
        <v>10159</v>
      </c>
      <c r="D471" s="451" t="s">
        <v>6752</v>
      </c>
      <c r="E471" s="451" t="s">
        <v>9257</v>
      </c>
      <c r="F471" s="451" t="s">
        <v>99</v>
      </c>
      <c r="G471" s="451" t="s">
        <v>10145</v>
      </c>
      <c r="H471" s="451" t="s">
        <v>100</v>
      </c>
    </row>
    <row r="472" spans="1:8">
      <c r="A472" s="451" t="s">
        <v>10012</v>
      </c>
      <c r="B472" s="451" t="s">
        <v>4888</v>
      </c>
      <c r="C472" s="451" t="s">
        <v>4888</v>
      </c>
      <c r="D472" s="451" t="s">
        <v>4889</v>
      </c>
      <c r="E472" s="451" t="s">
        <v>9257</v>
      </c>
      <c r="F472" s="451" t="s">
        <v>99</v>
      </c>
      <c r="G472" s="451" t="s">
        <v>10148</v>
      </c>
      <c r="H472" s="451" t="s">
        <v>100</v>
      </c>
    </row>
    <row r="473" spans="1:8">
      <c r="A473" s="451" t="s">
        <v>10013</v>
      </c>
      <c r="B473" s="451" t="s">
        <v>6580</v>
      </c>
      <c r="C473" s="451" t="s">
        <v>6580</v>
      </c>
      <c r="D473" s="451" t="s">
        <v>6581</v>
      </c>
      <c r="E473" s="451" t="s">
        <v>9257</v>
      </c>
      <c r="F473" s="451" t="s">
        <v>99</v>
      </c>
      <c r="G473" s="451" t="s">
        <v>10145</v>
      </c>
      <c r="H473" s="451" t="s">
        <v>100</v>
      </c>
    </row>
    <row r="474" spans="1:8">
      <c r="A474" s="451" t="s">
        <v>10014</v>
      </c>
      <c r="B474" s="451" t="s">
        <v>6147</v>
      </c>
      <c r="C474" s="451" t="s">
        <v>6147</v>
      </c>
      <c r="D474" s="451" t="s">
        <v>6148</v>
      </c>
      <c r="E474" s="451" t="s">
        <v>9257</v>
      </c>
      <c r="F474" s="451" t="s">
        <v>99</v>
      </c>
      <c r="G474" s="451" t="s">
        <v>10145</v>
      </c>
      <c r="H474" s="451" t="s">
        <v>100</v>
      </c>
    </row>
    <row r="475" spans="1:8">
      <c r="A475" s="451" t="s">
        <v>10015</v>
      </c>
      <c r="B475" s="451" t="s">
        <v>5972</v>
      </c>
      <c r="C475" s="451" t="s">
        <v>5972</v>
      </c>
      <c r="D475" s="451" t="s">
        <v>5973</v>
      </c>
      <c r="E475" s="451" t="s">
        <v>9257</v>
      </c>
      <c r="F475" s="451" t="s">
        <v>99</v>
      </c>
      <c r="G475" s="451" t="s">
        <v>10148</v>
      </c>
      <c r="H475" s="451" t="s">
        <v>5163</v>
      </c>
    </row>
    <row r="476" spans="1:8">
      <c r="A476" s="451" t="s">
        <v>10016</v>
      </c>
      <c r="B476" s="451" t="s">
        <v>5777</v>
      </c>
      <c r="C476" s="451" t="s">
        <v>5777</v>
      </c>
      <c r="D476" s="451" t="s">
        <v>5778</v>
      </c>
      <c r="E476" s="451" t="s">
        <v>9257</v>
      </c>
      <c r="F476" s="451" t="s">
        <v>99</v>
      </c>
      <c r="G476" s="451" t="s">
        <v>10163</v>
      </c>
      <c r="H476" s="451" t="s">
        <v>100</v>
      </c>
    </row>
    <row r="477" spans="1:8">
      <c r="A477" s="451" t="s">
        <v>10017</v>
      </c>
      <c r="B477" s="451" t="s">
        <v>759</v>
      </c>
      <c r="C477" s="451" t="s">
        <v>759</v>
      </c>
      <c r="D477" s="451" t="s">
        <v>760</v>
      </c>
      <c r="E477" s="451" t="s">
        <v>9365</v>
      </c>
      <c r="F477" s="451" t="s">
        <v>99</v>
      </c>
      <c r="G477" s="451" t="s">
        <v>9836</v>
      </c>
      <c r="H477" s="451" t="s">
        <v>100</v>
      </c>
    </row>
    <row r="478" spans="1:8">
      <c r="A478" s="451" t="s">
        <v>10018</v>
      </c>
      <c r="B478" s="451" t="s">
        <v>9103</v>
      </c>
      <c r="C478" s="451" t="s">
        <v>10230</v>
      </c>
      <c r="D478" s="451" t="s">
        <v>9104</v>
      </c>
      <c r="E478" s="451" t="s">
        <v>9257</v>
      </c>
      <c r="F478" s="451" t="s">
        <v>99</v>
      </c>
      <c r="G478" s="451" t="s">
        <v>10178</v>
      </c>
      <c r="H478" s="451" t="s">
        <v>100</v>
      </c>
    </row>
    <row r="479" spans="1:8">
      <c r="A479" s="451" t="s">
        <v>10019</v>
      </c>
      <c r="B479" s="451" t="s">
        <v>7392</v>
      </c>
      <c r="C479" s="451" t="s">
        <v>10259</v>
      </c>
      <c r="D479" s="451" t="s">
        <v>7393</v>
      </c>
      <c r="E479" s="451" t="s">
        <v>9257</v>
      </c>
      <c r="F479" s="451" t="s">
        <v>99</v>
      </c>
      <c r="G479" s="451" t="s">
        <v>10246</v>
      </c>
      <c r="H479" s="451" t="s">
        <v>100</v>
      </c>
    </row>
    <row r="480" spans="1:8">
      <c r="A480" s="451" t="s">
        <v>10020</v>
      </c>
      <c r="B480" s="451" t="s">
        <v>7272</v>
      </c>
      <c r="C480" s="451" t="s">
        <v>10260</v>
      </c>
      <c r="D480" s="451" t="s">
        <v>7273</v>
      </c>
      <c r="E480" s="451" t="s">
        <v>9257</v>
      </c>
      <c r="F480" s="451" t="s">
        <v>99</v>
      </c>
      <c r="G480" s="451" t="s">
        <v>10246</v>
      </c>
      <c r="H480" s="451" t="s">
        <v>100</v>
      </c>
    </row>
    <row r="481" spans="1:8">
      <c r="A481" s="451" t="s">
        <v>10021</v>
      </c>
      <c r="B481" s="451" t="s">
        <v>8339</v>
      </c>
      <c r="C481" s="451" t="s">
        <v>8339</v>
      </c>
      <c r="D481" s="451" t="s">
        <v>8340</v>
      </c>
      <c r="E481" s="451" t="s">
        <v>9257</v>
      </c>
      <c r="F481" s="451" t="s">
        <v>99</v>
      </c>
      <c r="G481" s="451" t="s">
        <v>10056</v>
      </c>
      <c r="H481" s="451" t="s">
        <v>5163</v>
      </c>
    </row>
    <row r="482" spans="1:8">
      <c r="A482" s="451" t="s">
        <v>10022</v>
      </c>
      <c r="B482" s="451" t="s">
        <v>7438</v>
      </c>
      <c r="C482" s="451" t="s">
        <v>10282</v>
      </c>
      <c r="D482" s="451" t="s">
        <v>7439</v>
      </c>
      <c r="E482" s="451" t="s">
        <v>9257</v>
      </c>
      <c r="F482" s="451" t="s">
        <v>99</v>
      </c>
      <c r="G482" s="451" t="s">
        <v>10267</v>
      </c>
      <c r="H482" s="451" t="s">
        <v>100</v>
      </c>
    </row>
    <row r="483" spans="1:8">
      <c r="A483" s="451" t="s">
        <v>10023</v>
      </c>
      <c r="B483" s="451" t="s">
        <v>8557</v>
      </c>
      <c r="C483" s="451" t="s">
        <v>10283</v>
      </c>
      <c r="D483" s="451" t="s">
        <v>8558</v>
      </c>
      <c r="E483" s="451" t="s">
        <v>9257</v>
      </c>
      <c r="F483" s="451" t="s">
        <v>99</v>
      </c>
      <c r="G483" s="451" t="s">
        <v>10267</v>
      </c>
      <c r="H483" s="451" t="s">
        <v>5163</v>
      </c>
    </row>
    <row r="484" spans="1:8">
      <c r="A484" s="451" t="s">
        <v>10024</v>
      </c>
      <c r="B484" s="451" t="s">
        <v>8375</v>
      </c>
      <c r="C484" s="451" t="s">
        <v>10110</v>
      </c>
      <c r="D484" s="451" t="s">
        <v>8376</v>
      </c>
      <c r="E484" s="451" t="s">
        <v>9257</v>
      </c>
      <c r="F484" s="451" t="s">
        <v>99</v>
      </c>
      <c r="G484" s="451" t="s">
        <v>10056</v>
      </c>
      <c r="H484" s="451" t="s">
        <v>5163</v>
      </c>
    </row>
    <row r="485" spans="1:8">
      <c r="A485" s="451" t="s">
        <v>10025</v>
      </c>
      <c r="B485" s="451" t="s">
        <v>8003</v>
      </c>
      <c r="C485" s="451" t="s">
        <v>10161</v>
      </c>
      <c r="D485" s="451" t="s">
        <v>8004</v>
      </c>
      <c r="E485" s="451" t="s">
        <v>9257</v>
      </c>
      <c r="F485" s="451" t="s">
        <v>99</v>
      </c>
      <c r="G485" s="451" t="s">
        <v>10145</v>
      </c>
      <c r="H485" s="451" t="s">
        <v>5163</v>
      </c>
    </row>
    <row r="486" spans="1:8">
      <c r="A486" s="451" t="s">
        <v>10026</v>
      </c>
      <c r="B486" s="451" t="s">
        <v>8043</v>
      </c>
      <c r="C486" s="451" t="s">
        <v>10098</v>
      </c>
      <c r="D486" s="451" t="s">
        <v>8044</v>
      </c>
      <c r="E486" s="451" t="s">
        <v>9257</v>
      </c>
      <c r="F486" s="451" t="s">
        <v>99</v>
      </c>
      <c r="G486" s="451" t="s">
        <v>10056</v>
      </c>
      <c r="H486" s="451" t="s">
        <v>100</v>
      </c>
    </row>
    <row r="487" spans="1:8">
      <c r="A487" s="451" t="s">
        <v>10027</v>
      </c>
      <c r="B487" s="451" t="s">
        <v>8795</v>
      </c>
      <c r="C487" s="451" t="s">
        <v>8795</v>
      </c>
      <c r="D487" s="451" t="s">
        <v>8796</v>
      </c>
      <c r="E487" s="451" t="s">
        <v>9257</v>
      </c>
      <c r="F487" s="451" t="s">
        <v>99</v>
      </c>
      <c r="G487" s="451" t="s">
        <v>10267</v>
      </c>
      <c r="H487" s="451" t="s">
        <v>5163</v>
      </c>
    </row>
    <row r="488" spans="1:8">
      <c r="A488" s="451" t="s">
        <v>10028</v>
      </c>
      <c r="B488" s="451" t="s">
        <v>5347</v>
      </c>
      <c r="C488" s="451" t="s">
        <v>5347</v>
      </c>
      <c r="D488" s="451" t="s">
        <v>5348</v>
      </c>
      <c r="E488" s="451" t="s">
        <v>9257</v>
      </c>
      <c r="F488" s="451" t="s">
        <v>99</v>
      </c>
      <c r="G488" s="451" t="s">
        <v>10164</v>
      </c>
      <c r="H488" s="451" t="s">
        <v>100</v>
      </c>
    </row>
    <row r="489" spans="1:8">
      <c r="A489" s="451" t="s">
        <v>10029</v>
      </c>
      <c r="B489" s="451" t="s">
        <v>7765</v>
      </c>
      <c r="C489" s="451" t="s">
        <v>7765</v>
      </c>
      <c r="D489" s="451" t="s">
        <v>7766</v>
      </c>
      <c r="E489" s="451" t="s">
        <v>9257</v>
      </c>
      <c r="F489" s="451" t="s">
        <v>99</v>
      </c>
      <c r="G489" s="451" t="s">
        <v>10163</v>
      </c>
      <c r="H489" s="451" t="s">
        <v>100</v>
      </c>
    </row>
    <row r="490" spans="1:8">
      <c r="A490" s="451" t="s">
        <v>10030</v>
      </c>
      <c r="B490" s="451" t="s">
        <v>7596</v>
      </c>
      <c r="C490" s="451" t="s">
        <v>7596</v>
      </c>
      <c r="D490" s="451" t="s">
        <v>7597</v>
      </c>
      <c r="E490" s="451" t="s">
        <v>9257</v>
      </c>
      <c r="F490" s="451" t="s">
        <v>99</v>
      </c>
      <c r="G490" s="451" t="s">
        <v>10178</v>
      </c>
      <c r="H490" s="451" t="s">
        <v>100</v>
      </c>
    </row>
    <row r="491" spans="1:8">
      <c r="A491" s="451" t="s">
        <v>10031</v>
      </c>
      <c r="B491" s="451" t="s">
        <v>8249</v>
      </c>
      <c r="C491" s="451" t="s">
        <v>10127</v>
      </c>
      <c r="D491" s="451" t="s">
        <v>2415</v>
      </c>
      <c r="E491" s="451" t="s">
        <v>9257</v>
      </c>
      <c r="F491" s="451" t="s">
        <v>99</v>
      </c>
      <c r="G491" s="451" t="s">
        <v>10055</v>
      </c>
      <c r="H491" s="451" t="s">
        <v>100</v>
      </c>
    </row>
    <row r="492" spans="1:8">
      <c r="A492" s="451" t="s">
        <v>10032</v>
      </c>
      <c r="B492" s="451" t="s">
        <v>7208</v>
      </c>
      <c r="C492" s="451" t="s">
        <v>7208</v>
      </c>
      <c r="D492" s="451" t="s">
        <v>7209</v>
      </c>
      <c r="E492" s="451" t="s">
        <v>9257</v>
      </c>
      <c r="F492" s="451" t="s">
        <v>99</v>
      </c>
      <c r="G492" s="451" t="s">
        <v>10163</v>
      </c>
      <c r="H492" s="451" t="s">
        <v>100</v>
      </c>
    </row>
    <row r="493" spans="1:8">
      <c r="A493" s="451" t="s">
        <v>10033</v>
      </c>
      <c r="B493" s="451" t="s">
        <v>7291</v>
      </c>
      <c r="C493" s="451" t="s">
        <v>10262</v>
      </c>
      <c r="D493" s="451" t="s">
        <v>7292</v>
      </c>
      <c r="E493" s="451" t="s">
        <v>9257</v>
      </c>
      <c r="F493" s="451" t="s">
        <v>99</v>
      </c>
      <c r="G493" s="451" t="s">
        <v>10246</v>
      </c>
      <c r="H493" s="451" t="s">
        <v>100</v>
      </c>
    </row>
    <row r="494" spans="1:8">
      <c r="A494" s="451" t="s">
        <v>10034</v>
      </c>
      <c r="B494" s="451" t="s">
        <v>7513</v>
      </c>
      <c r="C494" s="451" t="s">
        <v>7513</v>
      </c>
      <c r="D494" s="451" t="s">
        <v>10263</v>
      </c>
      <c r="E494" s="451" t="s">
        <v>9257</v>
      </c>
      <c r="F494" s="451" t="s">
        <v>99</v>
      </c>
      <c r="G494" s="451" t="s">
        <v>10178</v>
      </c>
      <c r="H494" s="451" t="s">
        <v>100</v>
      </c>
    </row>
    <row r="495" spans="1:8">
      <c r="A495" s="451" t="s">
        <v>10035</v>
      </c>
      <c r="B495" s="451" t="s">
        <v>6913</v>
      </c>
      <c r="C495" s="451" t="s">
        <v>10193</v>
      </c>
      <c r="D495" s="451" t="s">
        <v>6914</v>
      </c>
      <c r="E495" s="451" t="s">
        <v>9257</v>
      </c>
      <c r="F495" s="451" t="s">
        <v>99</v>
      </c>
      <c r="G495" s="451" t="s">
        <v>10185</v>
      </c>
      <c r="H495" s="451" t="s">
        <v>100</v>
      </c>
    </row>
    <row r="496" spans="1:8">
      <c r="A496" s="451" t="s">
        <v>10036</v>
      </c>
      <c r="B496" s="451" t="s">
        <v>6747</v>
      </c>
      <c r="C496" s="451" t="s">
        <v>6747</v>
      </c>
      <c r="D496" s="451" t="s">
        <v>6748</v>
      </c>
      <c r="E496" s="451" t="s">
        <v>9257</v>
      </c>
      <c r="F496" s="451" t="s">
        <v>99</v>
      </c>
      <c r="G496" s="451" t="s">
        <v>10145</v>
      </c>
      <c r="H496" s="451" t="s">
        <v>100</v>
      </c>
    </row>
    <row r="497" spans="1:8">
      <c r="A497" s="451" t="s">
        <v>10037</v>
      </c>
      <c r="B497" s="451" t="s">
        <v>7643</v>
      </c>
      <c r="C497" s="451" t="s">
        <v>7643</v>
      </c>
      <c r="D497" s="451" t="s">
        <v>7644</v>
      </c>
      <c r="E497" s="451" t="s">
        <v>9257</v>
      </c>
      <c r="F497" s="451" t="s">
        <v>99</v>
      </c>
      <c r="G497" s="451" t="s">
        <v>10178</v>
      </c>
      <c r="H497" s="451" t="s">
        <v>100</v>
      </c>
    </row>
    <row r="498" spans="1:8">
      <c r="A498" s="451" t="s">
        <v>10038</v>
      </c>
      <c r="B498" s="451" t="s">
        <v>7249</v>
      </c>
      <c r="C498" s="451" t="s">
        <v>7249</v>
      </c>
      <c r="D498" s="451" t="s">
        <v>7250</v>
      </c>
      <c r="E498" s="451" t="s">
        <v>9257</v>
      </c>
      <c r="F498" s="451" t="s">
        <v>99</v>
      </c>
      <c r="G498" s="451" t="s">
        <v>10163</v>
      </c>
      <c r="H498" s="451" t="s">
        <v>100</v>
      </c>
    </row>
    <row r="499" spans="1:8">
      <c r="A499" s="451" t="s">
        <v>10039</v>
      </c>
      <c r="B499" s="451" t="s">
        <v>5247</v>
      </c>
      <c r="C499" s="451" t="s">
        <v>5247</v>
      </c>
      <c r="D499" s="451" t="s">
        <v>5248</v>
      </c>
      <c r="E499" s="451" t="s">
        <v>9257</v>
      </c>
      <c r="F499" s="451" t="s">
        <v>99</v>
      </c>
      <c r="G499" s="451" t="s">
        <v>10163</v>
      </c>
      <c r="H499" s="451" t="s">
        <v>100</v>
      </c>
    </row>
    <row r="500" spans="1:8">
      <c r="A500" s="451" t="s">
        <v>10040</v>
      </c>
      <c r="B500" s="451" t="s">
        <v>1942</v>
      </c>
      <c r="C500" s="451" t="s">
        <v>1942</v>
      </c>
      <c r="D500" s="451" t="s">
        <v>1943</v>
      </c>
      <c r="E500" s="451" t="s">
        <v>9257</v>
      </c>
      <c r="F500" s="451" t="s">
        <v>99</v>
      </c>
      <c r="G500" s="451" t="s">
        <v>9260</v>
      </c>
      <c r="H500" s="451" t="s">
        <v>100</v>
      </c>
    </row>
    <row r="501" spans="1:8">
      <c r="A501" s="451" t="s">
        <v>10041</v>
      </c>
      <c r="B501" s="451" t="s">
        <v>2105</v>
      </c>
      <c r="C501" s="451" t="s">
        <v>2105</v>
      </c>
      <c r="D501" s="451" t="s">
        <v>2106</v>
      </c>
      <c r="E501" s="451" t="s">
        <v>9365</v>
      </c>
      <c r="F501" s="451" t="s">
        <v>99</v>
      </c>
      <c r="G501" s="451" t="s">
        <v>9260</v>
      </c>
      <c r="H501" s="451" t="s">
        <v>100</v>
      </c>
    </row>
    <row r="502" spans="1:8">
      <c r="A502" s="451" t="s">
        <v>10042</v>
      </c>
      <c r="B502" s="451" t="s">
        <v>10264</v>
      </c>
      <c r="C502" s="451" t="s">
        <v>5460</v>
      </c>
      <c r="D502" s="451" t="s">
        <v>5461</v>
      </c>
      <c r="E502" s="451" t="s">
        <v>9257</v>
      </c>
      <c r="F502" s="451" t="s">
        <v>99</v>
      </c>
      <c r="G502" s="451" t="s">
        <v>10163</v>
      </c>
      <c r="H502" s="451" t="s">
        <v>100</v>
      </c>
    </row>
    <row r="503" spans="1:8">
      <c r="A503" s="451" t="s">
        <v>10043</v>
      </c>
      <c r="B503" s="451" t="s">
        <v>5174</v>
      </c>
      <c r="C503" s="451" t="s">
        <v>5174</v>
      </c>
      <c r="D503" s="451" t="s">
        <v>5175</v>
      </c>
      <c r="E503" s="451" t="s">
        <v>9257</v>
      </c>
      <c r="F503" s="451" t="s">
        <v>99</v>
      </c>
      <c r="G503" s="451" t="s">
        <v>10163</v>
      </c>
      <c r="H503" s="451" t="s">
        <v>100</v>
      </c>
    </row>
    <row r="504" spans="1:8">
      <c r="A504" s="451" t="s">
        <v>10044</v>
      </c>
      <c r="B504" s="451" t="s">
        <v>2217</v>
      </c>
      <c r="C504" s="451" t="s">
        <v>10135</v>
      </c>
      <c r="D504" s="451" t="s">
        <v>2218</v>
      </c>
      <c r="E504" s="451" t="s">
        <v>9257</v>
      </c>
      <c r="F504" s="451" t="s">
        <v>99</v>
      </c>
      <c r="G504" s="451" t="s">
        <v>9258</v>
      </c>
      <c r="H504" s="451" t="s">
        <v>100</v>
      </c>
    </row>
    <row r="505" spans="1:8">
      <c r="A505" s="451" t="s">
        <v>10045</v>
      </c>
      <c r="B505" s="451" t="s">
        <v>4816</v>
      </c>
      <c r="C505" s="451" t="s">
        <v>4816</v>
      </c>
      <c r="D505" s="451" t="s">
        <v>4817</v>
      </c>
      <c r="E505" s="451" t="s">
        <v>9257</v>
      </c>
      <c r="F505" s="451" t="s">
        <v>99</v>
      </c>
      <c r="G505" s="451" t="s">
        <v>10148</v>
      </c>
      <c r="H505" s="451" t="s">
        <v>100</v>
      </c>
    </row>
    <row r="506" spans="1:8">
      <c r="A506" s="451" t="s">
        <v>10046</v>
      </c>
      <c r="B506" s="451" t="s">
        <v>6675</v>
      </c>
      <c r="C506" s="451" t="s">
        <v>6675</v>
      </c>
      <c r="D506" s="451" t="s">
        <v>6676</v>
      </c>
      <c r="E506" s="451" t="s">
        <v>9257</v>
      </c>
      <c r="F506" s="451" t="s">
        <v>99</v>
      </c>
      <c r="G506" s="451" t="s">
        <v>10148</v>
      </c>
      <c r="H506" s="451" t="s">
        <v>5163</v>
      </c>
    </row>
    <row r="507" spans="1:8">
      <c r="A507" s="451" t="s">
        <v>10047</v>
      </c>
      <c r="B507" s="451" t="s">
        <v>4084</v>
      </c>
      <c r="C507" s="451" t="s">
        <v>9646</v>
      </c>
      <c r="D507" s="451" t="s">
        <v>4085</v>
      </c>
      <c r="E507" s="451" t="s">
        <v>9257</v>
      </c>
      <c r="F507" s="451" t="s">
        <v>99</v>
      </c>
      <c r="G507" s="451" t="s">
        <v>9258</v>
      </c>
      <c r="H507" s="451" t="s">
        <v>5163</v>
      </c>
    </row>
    <row r="508" spans="1:8">
      <c r="A508" s="451" t="s">
        <v>10048</v>
      </c>
      <c r="B508" s="451" t="s">
        <v>491</v>
      </c>
      <c r="C508" s="451" t="s">
        <v>10136</v>
      </c>
      <c r="D508" s="451" t="s">
        <v>492</v>
      </c>
      <c r="E508" s="451" t="s">
        <v>9257</v>
      </c>
      <c r="F508" s="451" t="s">
        <v>99</v>
      </c>
      <c r="G508" s="451" t="s">
        <v>9260</v>
      </c>
      <c r="H508" s="451" t="s">
        <v>100</v>
      </c>
    </row>
    <row r="509" spans="1:8">
      <c r="A509" s="451" t="s">
        <v>10049</v>
      </c>
      <c r="B509" s="451" t="s">
        <v>5205</v>
      </c>
      <c r="C509" s="451" t="s">
        <v>10179</v>
      </c>
      <c r="D509" s="451" t="s">
        <v>10180</v>
      </c>
      <c r="E509" s="451" t="s">
        <v>9257</v>
      </c>
      <c r="F509" s="451" t="s">
        <v>99</v>
      </c>
      <c r="G509" s="451" t="s">
        <v>10163</v>
      </c>
      <c r="H509" s="451" t="s">
        <v>100</v>
      </c>
    </row>
    <row r="510" spans="1:8">
      <c r="A510" s="451" t="s">
        <v>10050</v>
      </c>
      <c r="B510" s="451" t="s">
        <v>3903</v>
      </c>
      <c r="C510" s="451" t="s">
        <v>3903</v>
      </c>
      <c r="D510" s="451" t="s">
        <v>3904</v>
      </c>
      <c r="E510" s="451" t="s">
        <v>9257</v>
      </c>
      <c r="F510" s="451" t="s">
        <v>99</v>
      </c>
      <c r="G510" s="451" t="s">
        <v>9258</v>
      </c>
      <c r="H510" s="451" t="s">
        <v>100</v>
      </c>
    </row>
    <row r="511" spans="1:8">
      <c r="A511" s="451" t="s">
        <v>10051</v>
      </c>
      <c r="B511" s="451" t="s">
        <v>5106</v>
      </c>
      <c r="C511" s="451" t="s">
        <v>5106</v>
      </c>
      <c r="D511" s="451" t="s">
        <v>5107</v>
      </c>
      <c r="E511" s="451" t="s">
        <v>9257</v>
      </c>
      <c r="F511" s="451" t="s">
        <v>99</v>
      </c>
      <c r="G511" s="451" t="s">
        <v>10163</v>
      </c>
      <c r="H511" s="451" t="s">
        <v>100</v>
      </c>
    </row>
    <row r="512" spans="1:8">
      <c r="A512" s="451" t="s">
        <v>10052</v>
      </c>
      <c r="B512" s="451" t="s">
        <v>5200</v>
      </c>
      <c r="C512" s="451" t="s">
        <v>5200</v>
      </c>
      <c r="D512" s="451" t="s">
        <v>5201</v>
      </c>
      <c r="E512" s="451" t="s">
        <v>9257</v>
      </c>
      <c r="F512" s="451" t="s">
        <v>99</v>
      </c>
      <c r="G512" s="451" t="s">
        <v>10163</v>
      </c>
      <c r="H512" s="451" t="s">
        <v>5163</v>
      </c>
    </row>
    <row r="513" spans="1:8">
      <c r="A513" s="451" t="s">
        <v>10053</v>
      </c>
      <c r="B513" s="451" t="s">
        <v>2772</v>
      </c>
      <c r="C513" s="451" t="s">
        <v>2772</v>
      </c>
      <c r="D513" s="451" t="s">
        <v>2773</v>
      </c>
      <c r="E513" s="451" t="s">
        <v>9257</v>
      </c>
      <c r="F513" s="451" t="s">
        <v>99</v>
      </c>
      <c r="G513" s="451" t="s">
        <v>9258</v>
      </c>
      <c r="H513" s="451" t="s">
        <v>100</v>
      </c>
    </row>
    <row r="514" spans="1:8">
      <c r="B514" s="451" t="s">
        <v>4064</v>
      </c>
      <c r="C514" s="451" t="s">
        <v>9652</v>
      </c>
      <c r="D514" s="451" t="s">
        <v>4065</v>
      </c>
      <c r="E514" s="451" t="s">
        <v>9257</v>
      </c>
      <c r="F514" s="451" t="s">
        <v>99</v>
      </c>
      <c r="G514" s="451" t="s">
        <v>9258</v>
      </c>
      <c r="H514" s="451" t="s">
        <v>5163</v>
      </c>
    </row>
    <row r="515" spans="1:8">
      <c r="B515" s="451" t="s">
        <v>4804</v>
      </c>
      <c r="C515" s="451" t="s">
        <v>4804</v>
      </c>
      <c r="D515" s="451" t="s">
        <v>4805</v>
      </c>
      <c r="E515" s="451" t="s">
        <v>9257</v>
      </c>
      <c r="F515" s="451" t="s">
        <v>99</v>
      </c>
      <c r="G515" s="451" t="s">
        <v>10148</v>
      </c>
      <c r="H515" s="451" t="s">
        <v>100</v>
      </c>
    </row>
    <row r="516" spans="1:8">
      <c r="B516" s="451" t="s">
        <v>1427</v>
      </c>
      <c r="C516" s="451" t="s">
        <v>9847</v>
      </c>
      <c r="D516" s="451" t="s">
        <v>1428</v>
      </c>
      <c r="E516" s="451" t="s">
        <v>9257</v>
      </c>
      <c r="F516" s="451" t="s">
        <v>99</v>
      </c>
      <c r="G516" s="451" t="s">
        <v>9260</v>
      </c>
      <c r="H516" s="451" t="s">
        <v>100</v>
      </c>
    </row>
    <row r="517" spans="1:8">
      <c r="B517" s="451" t="s">
        <v>2169</v>
      </c>
      <c r="C517" s="451" t="s">
        <v>9654</v>
      </c>
      <c r="D517" s="451" t="s">
        <v>2170</v>
      </c>
      <c r="E517" s="451" t="s">
        <v>9257</v>
      </c>
      <c r="F517" s="451" t="s">
        <v>99</v>
      </c>
      <c r="G517" s="451" t="s">
        <v>9258</v>
      </c>
      <c r="H517" s="451" t="s">
        <v>100</v>
      </c>
    </row>
    <row r="518" spans="1:8">
      <c r="B518" s="451" t="s">
        <v>717</v>
      </c>
      <c r="C518" s="451" t="s">
        <v>10083</v>
      </c>
      <c r="D518" s="451" t="s">
        <v>718</v>
      </c>
      <c r="E518" s="451" t="s">
        <v>9257</v>
      </c>
      <c r="F518" s="451" t="s">
        <v>99</v>
      </c>
      <c r="G518" s="451" t="s">
        <v>9836</v>
      </c>
      <c r="H518" s="451" t="s">
        <v>100</v>
      </c>
    </row>
    <row r="519" spans="1:8">
      <c r="B519" s="451" t="s">
        <v>6223</v>
      </c>
      <c r="C519" s="451" t="s">
        <v>6223</v>
      </c>
      <c r="D519" s="451" t="s">
        <v>6224</v>
      </c>
      <c r="E519" s="451" t="s">
        <v>9257</v>
      </c>
      <c r="F519" s="451" t="s">
        <v>99</v>
      </c>
      <c r="G519" s="451" t="s">
        <v>10145</v>
      </c>
      <c r="H519" s="451" t="s">
        <v>100</v>
      </c>
    </row>
    <row r="520" spans="1:8">
      <c r="B520" s="451" t="s">
        <v>5369</v>
      </c>
      <c r="C520" s="451" t="s">
        <v>5369</v>
      </c>
      <c r="D520" s="451" t="s">
        <v>5370</v>
      </c>
      <c r="E520" s="451" t="s">
        <v>9257</v>
      </c>
      <c r="F520" s="451" t="s">
        <v>99</v>
      </c>
      <c r="G520" s="451" t="s">
        <v>10164</v>
      </c>
      <c r="H520" s="451" t="s">
        <v>100</v>
      </c>
    </row>
    <row r="521" spans="1:8">
      <c r="B521" s="451" t="s">
        <v>1325</v>
      </c>
      <c r="C521" s="451" t="s">
        <v>1325</v>
      </c>
      <c r="D521" s="451" t="s">
        <v>1326</v>
      </c>
      <c r="E521" s="451" t="s">
        <v>9257</v>
      </c>
      <c r="F521" s="451" t="s">
        <v>99</v>
      </c>
      <c r="G521" s="451" t="s">
        <v>9260</v>
      </c>
      <c r="H521" s="451" t="s">
        <v>100</v>
      </c>
    </row>
    <row r="522" spans="1:8">
      <c r="B522" s="451" t="s">
        <v>4326</v>
      </c>
      <c r="C522" s="451" t="s">
        <v>9657</v>
      </c>
      <c r="D522" s="451" t="s">
        <v>4327</v>
      </c>
      <c r="E522" s="451" t="s">
        <v>9257</v>
      </c>
      <c r="F522" s="451" t="s">
        <v>99</v>
      </c>
      <c r="G522" s="451" t="s">
        <v>9258</v>
      </c>
      <c r="H522" s="451" t="s">
        <v>5163</v>
      </c>
    </row>
    <row r="523" spans="1:8">
      <c r="B523" s="451" t="s">
        <v>8825</v>
      </c>
      <c r="C523" s="451" t="s">
        <v>8825</v>
      </c>
      <c r="D523" s="451" t="s">
        <v>8826</v>
      </c>
      <c r="E523" s="451" t="s">
        <v>9257</v>
      </c>
      <c r="F523" s="451" t="s">
        <v>99</v>
      </c>
      <c r="G523" s="451" t="s">
        <v>10185</v>
      </c>
      <c r="H523" s="451" t="s">
        <v>100</v>
      </c>
    </row>
    <row r="524" spans="1:8">
      <c r="B524" s="451" t="s">
        <v>6244</v>
      </c>
      <c r="C524" s="451" t="s">
        <v>6244</v>
      </c>
      <c r="D524" s="451" t="s">
        <v>6245</v>
      </c>
      <c r="E524" s="451" t="s">
        <v>9257</v>
      </c>
      <c r="F524" s="451" t="s">
        <v>99</v>
      </c>
      <c r="G524" s="451" t="s">
        <v>10145</v>
      </c>
      <c r="H524" s="451" t="s">
        <v>100</v>
      </c>
    </row>
    <row r="525" spans="1:8">
      <c r="B525" s="451" t="s">
        <v>6491</v>
      </c>
      <c r="C525" s="451" t="s">
        <v>6491</v>
      </c>
      <c r="D525" s="451" t="s">
        <v>6492</v>
      </c>
      <c r="E525" s="451" t="s">
        <v>9257</v>
      </c>
      <c r="F525" s="451" t="s">
        <v>99</v>
      </c>
      <c r="G525" s="451" t="s">
        <v>10145</v>
      </c>
      <c r="H525" s="451" t="s">
        <v>100</v>
      </c>
    </row>
    <row r="526" spans="1:8">
      <c r="B526" s="451" t="s">
        <v>6743</v>
      </c>
      <c r="C526" s="451" t="s">
        <v>6743</v>
      </c>
      <c r="D526" s="451" t="s">
        <v>6744</v>
      </c>
      <c r="E526" s="451" t="s">
        <v>9257</v>
      </c>
      <c r="F526" s="451" t="s">
        <v>99</v>
      </c>
      <c r="G526" s="451" t="s">
        <v>10145</v>
      </c>
      <c r="H526" s="451" t="s">
        <v>100</v>
      </c>
    </row>
    <row r="527" spans="1:8">
      <c r="B527" s="451" t="s">
        <v>5308</v>
      </c>
      <c r="C527" s="451" t="s">
        <v>5308</v>
      </c>
      <c r="D527" s="451" t="s">
        <v>5309</v>
      </c>
      <c r="E527" s="451" t="s">
        <v>9257</v>
      </c>
      <c r="F527" s="451" t="s">
        <v>99</v>
      </c>
      <c r="G527" s="451" t="s">
        <v>10164</v>
      </c>
      <c r="H527" s="451" t="s">
        <v>100</v>
      </c>
    </row>
    <row r="528" spans="1:8">
      <c r="B528" s="451" t="s">
        <v>4355</v>
      </c>
      <c r="C528" s="451" t="s">
        <v>4355</v>
      </c>
      <c r="D528" s="451" t="s">
        <v>4356</v>
      </c>
      <c r="E528" s="451" t="s">
        <v>9257</v>
      </c>
      <c r="F528" s="451" t="s">
        <v>99</v>
      </c>
      <c r="G528" s="451" t="s">
        <v>9258</v>
      </c>
      <c r="H528" s="451" t="s">
        <v>100</v>
      </c>
    </row>
    <row r="529" spans="2:8">
      <c r="B529" s="451" t="s">
        <v>6099</v>
      </c>
      <c r="C529" s="451" t="s">
        <v>6099</v>
      </c>
      <c r="D529" s="451" t="s">
        <v>6100</v>
      </c>
      <c r="E529" s="451" t="s">
        <v>9257</v>
      </c>
      <c r="F529" s="451" t="s">
        <v>99</v>
      </c>
      <c r="G529" s="451" t="s">
        <v>10148</v>
      </c>
      <c r="H529" s="451" t="s">
        <v>5163</v>
      </c>
    </row>
    <row r="530" spans="2:8">
      <c r="B530" s="451" t="s">
        <v>8926</v>
      </c>
      <c r="C530" s="451" t="s">
        <v>8926</v>
      </c>
      <c r="D530" s="451" t="s">
        <v>8927</v>
      </c>
      <c r="E530" s="451" t="s">
        <v>9257</v>
      </c>
      <c r="F530" s="451" t="s">
        <v>99</v>
      </c>
      <c r="G530" s="451" t="s">
        <v>10185</v>
      </c>
      <c r="H530" s="451" t="s">
        <v>100</v>
      </c>
    </row>
    <row r="531" spans="2:8">
      <c r="B531" s="451" t="s">
        <v>3843</v>
      </c>
      <c r="C531" s="451" t="s">
        <v>9660</v>
      </c>
      <c r="D531" s="451" t="s">
        <v>3844</v>
      </c>
      <c r="E531" s="451" t="s">
        <v>9257</v>
      </c>
      <c r="F531" s="451" t="s">
        <v>99</v>
      </c>
      <c r="G531" s="451" t="s">
        <v>9258</v>
      </c>
      <c r="H531" s="451" t="s">
        <v>100</v>
      </c>
    </row>
    <row r="532" spans="2:8">
      <c r="B532" s="451" t="s">
        <v>960</v>
      </c>
      <c r="C532" s="451" t="s">
        <v>960</v>
      </c>
      <c r="D532" s="451" t="s">
        <v>961</v>
      </c>
      <c r="E532" s="451" t="s">
        <v>9257</v>
      </c>
      <c r="F532" s="451" t="s">
        <v>99</v>
      </c>
      <c r="G532" s="451" t="s">
        <v>9260</v>
      </c>
      <c r="H532" s="451" t="s">
        <v>100</v>
      </c>
    </row>
    <row r="533" spans="2:8">
      <c r="B533" s="451" t="s">
        <v>4465</v>
      </c>
      <c r="C533" s="451" t="s">
        <v>4465</v>
      </c>
      <c r="D533" s="451" t="s">
        <v>4466</v>
      </c>
      <c r="E533" s="451" t="s">
        <v>9257</v>
      </c>
      <c r="F533" s="451" t="s">
        <v>99</v>
      </c>
      <c r="G533" s="451" t="s">
        <v>9258</v>
      </c>
      <c r="H533" s="451" t="s">
        <v>100</v>
      </c>
    </row>
    <row r="534" spans="2:8">
      <c r="B534" s="451" t="s">
        <v>4210</v>
      </c>
      <c r="C534" s="451" t="s">
        <v>4210</v>
      </c>
      <c r="D534" s="451" t="s">
        <v>4211</v>
      </c>
      <c r="E534" s="451" t="s">
        <v>9257</v>
      </c>
      <c r="F534" s="451" t="s">
        <v>99</v>
      </c>
      <c r="G534" s="451" t="s">
        <v>9258</v>
      </c>
      <c r="H534" s="451" t="s">
        <v>5163</v>
      </c>
    </row>
    <row r="535" spans="2:8">
      <c r="B535" s="451" t="s">
        <v>1151</v>
      </c>
      <c r="C535" s="451" t="s">
        <v>1151</v>
      </c>
      <c r="D535" s="451" t="s">
        <v>1152</v>
      </c>
      <c r="E535" s="451" t="s">
        <v>9257</v>
      </c>
      <c r="F535" s="451" t="s">
        <v>99</v>
      </c>
      <c r="G535" s="451" t="s">
        <v>9260</v>
      </c>
      <c r="H535" s="451" t="s">
        <v>100</v>
      </c>
    </row>
    <row r="536" spans="2:8">
      <c r="B536" s="451" t="s">
        <v>1683</v>
      </c>
      <c r="C536" s="451" t="s">
        <v>1683</v>
      </c>
      <c r="D536" s="451" t="s">
        <v>1684</v>
      </c>
      <c r="E536" s="451" t="s">
        <v>9257</v>
      </c>
      <c r="F536" s="451" t="s">
        <v>99</v>
      </c>
      <c r="G536" s="451" t="s">
        <v>9260</v>
      </c>
      <c r="H536" s="451" t="s">
        <v>100</v>
      </c>
    </row>
    <row r="537" spans="2:8">
      <c r="B537" s="451" t="s">
        <v>2792</v>
      </c>
      <c r="C537" s="451" t="s">
        <v>2792</v>
      </c>
      <c r="D537" s="451" t="s">
        <v>2793</v>
      </c>
      <c r="E537" s="451" t="s">
        <v>9257</v>
      </c>
      <c r="F537" s="451" t="s">
        <v>99</v>
      </c>
      <c r="G537" s="451" t="s">
        <v>9258</v>
      </c>
      <c r="H537" s="451" t="s">
        <v>100</v>
      </c>
    </row>
    <row r="538" spans="2:8">
      <c r="B538" s="451" t="s">
        <v>624</v>
      </c>
      <c r="C538" s="451" t="s">
        <v>624</v>
      </c>
      <c r="D538" s="451" t="s">
        <v>625</v>
      </c>
      <c r="E538" s="451" t="s">
        <v>9257</v>
      </c>
      <c r="F538" s="451" t="s">
        <v>99</v>
      </c>
      <c r="G538" s="451" t="s">
        <v>9863</v>
      </c>
      <c r="H538" s="451" t="s">
        <v>5163</v>
      </c>
    </row>
    <row r="539" spans="2:8">
      <c r="B539" s="451" t="s">
        <v>4142</v>
      </c>
      <c r="C539" s="451" t="s">
        <v>9672</v>
      </c>
      <c r="D539" s="451" t="s">
        <v>4143</v>
      </c>
      <c r="E539" s="451" t="s">
        <v>9257</v>
      </c>
      <c r="F539" s="451" t="s">
        <v>99</v>
      </c>
      <c r="G539" s="451" t="s">
        <v>9258</v>
      </c>
      <c r="H539" s="451" t="s">
        <v>5163</v>
      </c>
    </row>
    <row r="540" spans="2:8">
      <c r="B540" s="451" t="s">
        <v>3918</v>
      </c>
      <c r="C540" s="451" t="s">
        <v>9674</v>
      </c>
      <c r="D540" s="451" t="s">
        <v>3919</v>
      </c>
      <c r="E540" s="451" t="s">
        <v>9257</v>
      </c>
      <c r="F540" s="451" t="s">
        <v>99</v>
      </c>
      <c r="G540" s="451" t="s">
        <v>9258</v>
      </c>
      <c r="H540" s="451" t="s">
        <v>100</v>
      </c>
    </row>
    <row r="541" spans="2:8">
      <c r="B541" s="451" t="s">
        <v>3616</v>
      </c>
      <c r="C541" s="451" t="s">
        <v>3616</v>
      </c>
      <c r="D541" s="451" t="s">
        <v>3617</v>
      </c>
      <c r="E541" s="451" t="s">
        <v>9257</v>
      </c>
      <c r="F541" s="451" t="s">
        <v>99</v>
      </c>
      <c r="G541" s="451" t="s">
        <v>9258</v>
      </c>
      <c r="H541" s="451" t="s">
        <v>100</v>
      </c>
    </row>
    <row r="542" spans="2:8">
      <c r="B542" s="451" t="s">
        <v>2268</v>
      </c>
      <c r="C542" s="451" t="s">
        <v>9678</v>
      </c>
      <c r="D542" s="451" t="s">
        <v>2269</v>
      </c>
      <c r="E542" s="451" t="s">
        <v>9257</v>
      </c>
      <c r="F542" s="451" t="s">
        <v>99</v>
      </c>
      <c r="G542" s="451" t="s">
        <v>9258</v>
      </c>
      <c r="H542" s="451" t="s">
        <v>5163</v>
      </c>
    </row>
    <row r="543" spans="2:8">
      <c r="B543" s="451" t="s">
        <v>731</v>
      </c>
      <c r="C543" s="451" t="s">
        <v>10137</v>
      </c>
      <c r="D543" s="451" t="s">
        <v>732</v>
      </c>
      <c r="E543" s="451" t="s">
        <v>9257</v>
      </c>
      <c r="F543" s="451" t="s">
        <v>99</v>
      </c>
      <c r="G543" s="451" t="s">
        <v>9260</v>
      </c>
      <c r="H543" s="451" t="s">
        <v>100</v>
      </c>
    </row>
    <row r="544" spans="2:8">
      <c r="B544" s="451" t="s">
        <v>4016</v>
      </c>
      <c r="C544" s="451" t="s">
        <v>4016</v>
      </c>
      <c r="D544" s="451" t="s">
        <v>4017</v>
      </c>
      <c r="E544" s="451" t="s">
        <v>9257</v>
      </c>
      <c r="F544" s="451" t="s">
        <v>99</v>
      </c>
      <c r="G544" s="451" t="s">
        <v>9258</v>
      </c>
      <c r="H544" s="451" t="s">
        <v>5163</v>
      </c>
    </row>
    <row r="545" spans="2:8">
      <c r="B545" s="451" t="s">
        <v>2496</v>
      </c>
      <c r="C545" s="451" t="s">
        <v>2496</v>
      </c>
      <c r="D545" s="451" t="s">
        <v>2497</v>
      </c>
      <c r="E545" s="451" t="s">
        <v>9257</v>
      </c>
      <c r="F545" s="451" t="s">
        <v>99</v>
      </c>
      <c r="G545" s="451" t="s">
        <v>9258</v>
      </c>
      <c r="H545" s="451" t="s">
        <v>100</v>
      </c>
    </row>
    <row r="546" spans="2:8">
      <c r="B546" s="451" t="s">
        <v>7090</v>
      </c>
      <c r="C546" s="451" t="s">
        <v>10284</v>
      </c>
      <c r="D546" s="451" t="s">
        <v>7091</v>
      </c>
      <c r="E546" s="451" t="s">
        <v>9257</v>
      </c>
      <c r="F546" s="451" t="s">
        <v>99</v>
      </c>
      <c r="G546" s="451" t="s">
        <v>10267</v>
      </c>
      <c r="H546" s="451" t="s">
        <v>5163</v>
      </c>
    </row>
    <row r="547" spans="2:8">
      <c r="B547" s="451" t="s">
        <v>3476</v>
      </c>
      <c r="C547" s="451" t="s">
        <v>3476</v>
      </c>
      <c r="D547" s="451" t="s">
        <v>3477</v>
      </c>
      <c r="E547" s="451" t="s">
        <v>9257</v>
      </c>
      <c r="F547" s="451" t="s">
        <v>99</v>
      </c>
      <c r="G547" s="451" t="s">
        <v>9258</v>
      </c>
      <c r="H547" s="451" t="s">
        <v>100</v>
      </c>
    </row>
    <row r="548" spans="2:8">
      <c r="B548" s="451" t="s">
        <v>6928</v>
      </c>
      <c r="C548" s="451" t="s">
        <v>10233</v>
      </c>
      <c r="D548" s="451" t="s">
        <v>6929</v>
      </c>
      <c r="E548" s="451" t="s">
        <v>9257</v>
      </c>
      <c r="F548" s="451" t="s">
        <v>99</v>
      </c>
      <c r="G548" s="451" t="s">
        <v>10185</v>
      </c>
      <c r="H548" s="451" t="s">
        <v>100</v>
      </c>
    </row>
    <row r="549" spans="2:8">
      <c r="B549" s="451" t="s">
        <v>4527</v>
      </c>
      <c r="C549" s="451" t="s">
        <v>9362</v>
      </c>
      <c r="D549" s="451" t="s">
        <v>4528</v>
      </c>
      <c r="E549" s="451" t="s">
        <v>9257</v>
      </c>
      <c r="F549" s="451" t="s">
        <v>99</v>
      </c>
      <c r="G549" s="451" t="s">
        <v>9258</v>
      </c>
      <c r="H549" s="451" t="s">
        <v>5163</v>
      </c>
    </row>
    <row r="550" spans="2:8">
      <c r="B550" s="451" t="s">
        <v>7101</v>
      </c>
      <c r="C550" s="451" t="s">
        <v>7101</v>
      </c>
      <c r="D550" s="451" t="s">
        <v>7102</v>
      </c>
      <c r="E550" s="451" t="s">
        <v>9257</v>
      </c>
      <c r="F550" s="451" t="s">
        <v>99</v>
      </c>
      <c r="G550" s="451" t="s">
        <v>10185</v>
      </c>
      <c r="H550" s="451" t="s">
        <v>100</v>
      </c>
    </row>
    <row r="551" spans="2:8">
      <c r="B551" s="451" t="s">
        <v>4657</v>
      </c>
      <c r="C551" s="451" t="s">
        <v>4657</v>
      </c>
      <c r="D551" s="451" t="s">
        <v>4658</v>
      </c>
      <c r="E551" s="451" t="s">
        <v>9257</v>
      </c>
      <c r="F551" s="451" t="s">
        <v>99</v>
      </c>
      <c r="G551" s="451" t="s">
        <v>9258</v>
      </c>
      <c r="H551" s="451" t="s">
        <v>5163</v>
      </c>
    </row>
    <row r="552" spans="2:8">
      <c r="B552" s="451" t="s">
        <v>3656</v>
      </c>
      <c r="C552" s="451" t="s">
        <v>3656</v>
      </c>
      <c r="D552" s="451" t="s">
        <v>2557</v>
      </c>
      <c r="E552" s="451" t="s">
        <v>9257</v>
      </c>
      <c r="F552" s="451" t="s">
        <v>99</v>
      </c>
      <c r="G552" s="451" t="s">
        <v>9258</v>
      </c>
      <c r="H552" s="451" t="s">
        <v>100</v>
      </c>
    </row>
    <row r="553" spans="2:8">
      <c r="B553" s="451" t="s">
        <v>6717</v>
      </c>
      <c r="C553" s="451" t="s">
        <v>6717</v>
      </c>
      <c r="D553" s="451" t="s">
        <v>6718</v>
      </c>
      <c r="E553" s="451" t="s">
        <v>9257</v>
      </c>
      <c r="F553" s="451" t="s">
        <v>99</v>
      </c>
      <c r="G553" s="451" t="s">
        <v>10148</v>
      </c>
      <c r="H553" s="451" t="s">
        <v>5163</v>
      </c>
    </row>
    <row r="554" spans="2:8">
      <c r="B554" s="451" t="s">
        <v>6054</v>
      </c>
      <c r="C554" s="451" t="s">
        <v>6054</v>
      </c>
      <c r="D554" s="451" t="s">
        <v>6055</v>
      </c>
      <c r="E554" s="451" t="s">
        <v>9257</v>
      </c>
      <c r="F554" s="451" t="s">
        <v>99</v>
      </c>
      <c r="G554" s="451" t="s">
        <v>10148</v>
      </c>
      <c r="H554" s="451" t="s">
        <v>5163</v>
      </c>
    </row>
    <row r="555" spans="2:8">
      <c r="B555" s="451" t="s">
        <v>6000</v>
      </c>
      <c r="C555" s="451" t="s">
        <v>6000</v>
      </c>
      <c r="D555" s="451" t="s">
        <v>6001</v>
      </c>
      <c r="E555" s="451" t="s">
        <v>9257</v>
      </c>
      <c r="F555" s="451" t="s">
        <v>99</v>
      </c>
      <c r="G555" s="451" t="s">
        <v>10148</v>
      </c>
      <c r="H555" s="451" t="s">
        <v>100</v>
      </c>
    </row>
    <row r="556" spans="2:8">
      <c r="B556" s="451" t="s">
        <v>5698</v>
      </c>
      <c r="C556" s="451" t="s">
        <v>5698</v>
      </c>
      <c r="D556" s="451" t="s">
        <v>5699</v>
      </c>
      <c r="E556" s="451" t="s">
        <v>9257</v>
      </c>
      <c r="F556" s="451" t="s">
        <v>99</v>
      </c>
      <c r="G556" s="451" t="s">
        <v>10145</v>
      </c>
      <c r="H556" s="451" t="s">
        <v>100</v>
      </c>
    </row>
    <row r="557" spans="2:8">
      <c r="B557" s="451" t="s">
        <v>6329</v>
      </c>
      <c r="C557" s="451" t="s">
        <v>6329</v>
      </c>
      <c r="D557" s="451" t="s">
        <v>6330</v>
      </c>
      <c r="E557" s="451" t="s">
        <v>9257</v>
      </c>
      <c r="F557" s="451" t="s">
        <v>99</v>
      </c>
      <c r="G557" s="451" t="s">
        <v>10145</v>
      </c>
      <c r="H557" s="451" t="s">
        <v>100</v>
      </c>
    </row>
    <row r="558" spans="2:8">
      <c r="B558" s="451" t="s">
        <v>10181</v>
      </c>
      <c r="C558" s="451" t="s">
        <v>5323</v>
      </c>
      <c r="D558" s="451" t="s">
        <v>5324</v>
      </c>
      <c r="E558" s="451" t="s">
        <v>9257</v>
      </c>
      <c r="F558" s="451" t="s">
        <v>99</v>
      </c>
      <c r="G558" s="451" t="s">
        <v>10164</v>
      </c>
      <c r="H558" s="451" t="s">
        <v>100</v>
      </c>
    </row>
    <row r="559" spans="2:8">
      <c r="B559" s="451" t="s">
        <v>5646</v>
      </c>
      <c r="C559" s="451" t="s">
        <v>5646</v>
      </c>
      <c r="D559" s="451" t="s">
        <v>5647</v>
      </c>
      <c r="E559" s="451" t="s">
        <v>9257</v>
      </c>
      <c r="F559" s="451" t="s">
        <v>99</v>
      </c>
      <c r="G559" s="451" t="s">
        <v>10145</v>
      </c>
      <c r="H559" s="451" t="s">
        <v>100</v>
      </c>
    </row>
    <row r="560" spans="2:8">
      <c r="B560" s="451" t="s">
        <v>9185</v>
      </c>
      <c r="C560" s="451" t="s">
        <v>9185</v>
      </c>
      <c r="D560" s="451" t="s">
        <v>9186</v>
      </c>
      <c r="E560" s="451" t="s">
        <v>9257</v>
      </c>
      <c r="F560" s="451" t="s">
        <v>99</v>
      </c>
      <c r="G560" s="451" t="s">
        <v>10185</v>
      </c>
      <c r="H560" s="451" t="s">
        <v>100</v>
      </c>
    </row>
    <row r="561" spans="2:8">
      <c r="B561" s="451" t="s">
        <v>8192</v>
      </c>
      <c r="C561" s="451" t="s">
        <v>10089</v>
      </c>
      <c r="D561" s="451" t="s">
        <v>8193</v>
      </c>
      <c r="E561" s="451" t="s">
        <v>9257</v>
      </c>
      <c r="F561" s="451" t="s">
        <v>99</v>
      </c>
      <c r="G561" s="451" t="s">
        <v>10056</v>
      </c>
      <c r="H561" s="451" t="s">
        <v>100</v>
      </c>
    </row>
    <row r="562" spans="2:8">
      <c r="B562" s="451" t="s">
        <v>7775</v>
      </c>
      <c r="C562" s="451" t="s">
        <v>10076</v>
      </c>
      <c r="D562" s="451" t="s">
        <v>7776</v>
      </c>
      <c r="E562" s="451" t="s">
        <v>9257</v>
      </c>
      <c r="F562" s="451" t="s">
        <v>99</v>
      </c>
      <c r="G562" s="451" t="s">
        <v>10056</v>
      </c>
      <c r="H562" s="451" t="s">
        <v>100</v>
      </c>
    </row>
    <row r="563" spans="2:8">
      <c r="B563" s="451" t="s">
        <v>8269</v>
      </c>
      <c r="C563" s="451" t="s">
        <v>10121</v>
      </c>
      <c r="D563" s="451" t="s">
        <v>8270</v>
      </c>
      <c r="E563" s="451" t="s">
        <v>9257</v>
      </c>
      <c r="F563" s="451" t="s">
        <v>99</v>
      </c>
      <c r="G563" s="451" t="s">
        <v>10055</v>
      </c>
      <c r="H563" s="451" t="s">
        <v>100</v>
      </c>
    </row>
    <row r="564" spans="2:8">
      <c r="B564" s="451" t="s">
        <v>7051</v>
      </c>
      <c r="C564" s="451" t="s">
        <v>7051</v>
      </c>
      <c r="D564" s="451" t="s">
        <v>7052</v>
      </c>
      <c r="E564" s="451" t="s">
        <v>9257</v>
      </c>
      <c r="F564" s="451" t="s">
        <v>99</v>
      </c>
      <c r="G564" s="451" t="s">
        <v>10163</v>
      </c>
      <c r="H564" s="451" t="s">
        <v>100</v>
      </c>
    </row>
    <row r="565" spans="2:8">
      <c r="B565" s="451" t="s">
        <v>9143</v>
      </c>
      <c r="C565" s="451" t="s">
        <v>9143</v>
      </c>
      <c r="D565" s="451" t="s">
        <v>9144</v>
      </c>
      <c r="E565" s="451" t="s">
        <v>9257</v>
      </c>
      <c r="F565" s="451" t="s">
        <v>99</v>
      </c>
      <c r="G565" s="451" t="s">
        <v>10178</v>
      </c>
      <c r="H565" s="451" t="s">
        <v>100</v>
      </c>
    </row>
    <row r="566" spans="2:8">
      <c r="B566" s="451" t="s">
        <v>9091</v>
      </c>
      <c r="C566" s="451" t="s">
        <v>9091</v>
      </c>
      <c r="D566" s="451" t="s">
        <v>10235</v>
      </c>
      <c r="E566" s="451" t="s">
        <v>9257</v>
      </c>
      <c r="F566" s="451" t="s">
        <v>99</v>
      </c>
      <c r="G566" s="451" t="s">
        <v>10178</v>
      </c>
      <c r="H566" s="451" t="s">
        <v>100</v>
      </c>
    </row>
    <row r="567" spans="2:8">
      <c r="B567" s="451" t="s">
        <v>8535</v>
      </c>
      <c r="C567" s="451" t="s">
        <v>10285</v>
      </c>
      <c r="D567" s="451" t="s">
        <v>8536</v>
      </c>
      <c r="E567" s="451" t="s">
        <v>9257</v>
      </c>
      <c r="F567" s="451" t="s">
        <v>99</v>
      </c>
      <c r="G567" s="451" t="s">
        <v>10267</v>
      </c>
      <c r="H567" s="451" t="s">
        <v>5163</v>
      </c>
    </row>
    <row r="568" spans="2:8">
      <c r="B568" s="451" t="s">
        <v>7858</v>
      </c>
      <c r="C568" s="451" t="s">
        <v>7858</v>
      </c>
      <c r="D568" s="451" t="s">
        <v>7859</v>
      </c>
      <c r="E568" s="451" t="s">
        <v>9257</v>
      </c>
      <c r="F568" s="451" t="s">
        <v>99</v>
      </c>
      <c r="G568" s="451" t="s">
        <v>10056</v>
      </c>
      <c r="H568" s="451" t="s">
        <v>100</v>
      </c>
    </row>
    <row r="569" spans="2:8">
      <c r="B569" s="451" t="s">
        <v>8530</v>
      </c>
      <c r="C569" s="451" t="s">
        <v>8530</v>
      </c>
      <c r="D569" s="451" t="s">
        <v>8531</v>
      </c>
      <c r="E569" s="451" t="s">
        <v>9257</v>
      </c>
      <c r="F569" s="451" t="s">
        <v>99</v>
      </c>
      <c r="G569" s="451" t="s">
        <v>10178</v>
      </c>
      <c r="H569" s="451" t="s">
        <v>100</v>
      </c>
    </row>
    <row r="570" spans="2:8">
      <c r="B570" s="451" t="s">
        <v>8113</v>
      </c>
      <c r="C570" s="451" t="s">
        <v>8113</v>
      </c>
      <c r="D570" s="451" t="s">
        <v>8114</v>
      </c>
      <c r="E570" s="451" t="s">
        <v>9257</v>
      </c>
      <c r="F570" s="451" t="s">
        <v>99</v>
      </c>
      <c r="G570" s="451" t="s">
        <v>10056</v>
      </c>
      <c r="H570" s="451" t="s">
        <v>100</v>
      </c>
    </row>
    <row r="571" spans="2:8">
      <c r="B571" s="451" t="s">
        <v>8708</v>
      </c>
      <c r="C571" s="451" t="s">
        <v>8708</v>
      </c>
      <c r="D571" s="451" t="s">
        <v>8709</v>
      </c>
      <c r="E571" s="451" t="s">
        <v>9257</v>
      </c>
      <c r="F571" s="451" t="s">
        <v>99</v>
      </c>
      <c r="G571" s="451" t="s">
        <v>10178</v>
      </c>
      <c r="H571" s="451" t="s">
        <v>100</v>
      </c>
    </row>
    <row r="572" spans="2:8">
      <c r="B572" s="451" t="s">
        <v>7883</v>
      </c>
      <c r="C572" s="451" t="s">
        <v>10085</v>
      </c>
      <c r="D572" s="451" t="s">
        <v>7884</v>
      </c>
      <c r="E572" s="451" t="s">
        <v>9257</v>
      </c>
      <c r="F572" s="451" t="s">
        <v>99</v>
      </c>
      <c r="G572" s="451" t="s">
        <v>10056</v>
      </c>
      <c r="H572" s="451" t="s">
        <v>100</v>
      </c>
    </row>
    <row r="573" spans="2:8">
      <c r="B573" s="451" t="s">
        <v>8965</v>
      </c>
      <c r="C573" s="451" t="s">
        <v>8965</v>
      </c>
      <c r="D573" s="451" t="s">
        <v>8966</v>
      </c>
      <c r="E573" s="451" t="s">
        <v>9257</v>
      </c>
      <c r="F573" s="451" t="s">
        <v>99</v>
      </c>
      <c r="G573" s="451" t="s">
        <v>10178</v>
      </c>
      <c r="H573" s="451" t="s">
        <v>100</v>
      </c>
    </row>
    <row r="574" spans="2:8">
      <c r="B574" s="451" t="s">
        <v>1986</v>
      </c>
      <c r="C574" s="451" t="s">
        <v>1986</v>
      </c>
      <c r="D574" s="451" t="s">
        <v>1987</v>
      </c>
      <c r="E574" s="451" t="s">
        <v>9257</v>
      </c>
      <c r="F574" s="451" t="s">
        <v>99</v>
      </c>
      <c r="G574" s="451" t="s">
        <v>9260</v>
      </c>
      <c r="H574" s="451" t="s">
        <v>100</v>
      </c>
    </row>
    <row r="575" spans="2:8">
      <c r="B575" s="451" t="s">
        <v>9198</v>
      </c>
      <c r="C575" s="451" t="s">
        <v>9198</v>
      </c>
      <c r="D575" s="451" t="s">
        <v>9199</v>
      </c>
      <c r="E575" s="451" t="s">
        <v>9257</v>
      </c>
      <c r="F575" s="451" t="s">
        <v>99</v>
      </c>
      <c r="G575" s="451" t="s">
        <v>10185</v>
      </c>
      <c r="H575" s="451" t="s">
        <v>100</v>
      </c>
    </row>
    <row r="576" spans="2:8">
      <c r="B576" s="451" t="s">
        <v>7014</v>
      </c>
      <c r="C576" s="451" t="s">
        <v>10286</v>
      </c>
      <c r="D576" s="451" t="s">
        <v>7015</v>
      </c>
      <c r="E576" s="451" t="s">
        <v>9257</v>
      </c>
      <c r="F576" s="451" t="s">
        <v>99</v>
      </c>
      <c r="G576" s="451" t="s">
        <v>10178</v>
      </c>
      <c r="H576" s="451" t="s">
        <v>5163</v>
      </c>
    </row>
    <row r="577" spans="2:8">
      <c r="B577" s="451" t="s">
        <v>8127</v>
      </c>
      <c r="C577" s="451" t="s">
        <v>8127</v>
      </c>
      <c r="D577" s="451" t="s">
        <v>8128</v>
      </c>
      <c r="E577" s="451" t="s">
        <v>9257</v>
      </c>
      <c r="F577" s="451" t="s">
        <v>99</v>
      </c>
      <c r="G577" s="451" t="s">
        <v>10056</v>
      </c>
      <c r="H577" s="451" t="s">
        <v>100</v>
      </c>
    </row>
    <row r="578" spans="2:8">
      <c r="B578" s="451" t="s">
        <v>971</v>
      </c>
      <c r="C578" s="451" t="s">
        <v>971</v>
      </c>
      <c r="D578" s="451" t="s">
        <v>972</v>
      </c>
      <c r="E578" s="451" t="s">
        <v>9257</v>
      </c>
      <c r="F578" s="451" t="s">
        <v>99</v>
      </c>
      <c r="G578" s="451" t="s">
        <v>9260</v>
      </c>
      <c r="H578" s="451" t="s">
        <v>100</v>
      </c>
    </row>
    <row r="579" spans="2:8">
      <c r="B579" s="451" t="s">
        <v>7253</v>
      </c>
      <c r="C579" s="451" t="s">
        <v>7253</v>
      </c>
      <c r="D579" s="451" t="s">
        <v>7254</v>
      </c>
      <c r="E579" s="451" t="s">
        <v>9257</v>
      </c>
      <c r="F579" s="451" t="s">
        <v>99</v>
      </c>
      <c r="G579" s="451" t="s">
        <v>10163</v>
      </c>
      <c r="H579" s="451" t="s">
        <v>100</v>
      </c>
    </row>
    <row r="580" spans="2:8">
      <c r="B580" s="451" t="s">
        <v>7183</v>
      </c>
      <c r="C580" s="451" t="s">
        <v>7183</v>
      </c>
      <c r="D580" s="451" t="s">
        <v>7184</v>
      </c>
      <c r="E580" s="451" t="s">
        <v>9257</v>
      </c>
      <c r="F580" s="451" t="s">
        <v>99</v>
      </c>
      <c r="G580" s="451" t="s">
        <v>10163</v>
      </c>
      <c r="H580" s="451" t="s">
        <v>100</v>
      </c>
    </row>
    <row r="581" spans="2:8">
      <c r="B581" s="451" t="s">
        <v>4741</v>
      </c>
      <c r="C581" s="451" t="s">
        <v>4741</v>
      </c>
      <c r="D581" s="451" t="s">
        <v>4742</v>
      </c>
      <c r="E581" s="451" t="s">
        <v>9257</v>
      </c>
      <c r="F581" s="451" t="s">
        <v>99</v>
      </c>
      <c r="G581" s="451" t="s">
        <v>9260</v>
      </c>
      <c r="H581" s="451" t="s">
        <v>100</v>
      </c>
    </row>
    <row r="582" spans="2:8">
      <c r="B582" s="451" t="s">
        <v>6876</v>
      </c>
      <c r="C582" s="451" t="s">
        <v>6876</v>
      </c>
      <c r="D582" s="451" t="s">
        <v>6877</v>
      </c>
      <c r="E582" s="451" t="s">
        <v>9257</v>
      </c>
      <c r="F582" s="451" t="s">
        <v>99</v>
      </c>
      <c r="G582" s="451" t="s">
        <v>10185</v>
      </c>
      <c r="H582" s="451" t="s">
        <v>100</v>
      </c>
    </row>
    <row r="583" spans="2:8">
      <c r="B583" s="451" t="s">
        <v>6326</v>
      </c>
      <c r="C583" s="451" t="s">
        <v>6326</v>
      </c>
      <c r="D583" s="451" t="s">
        <v>6327</v>
      </c>
      <c r="E583" s="451" t="s">
        <v>9257</v>
      </c>
      <c r="F583" s="451" t="s">
        <v>99</v>
      </c>
      <c r="G583" s="451" t="s">
        <v>10145</v>
      </c>
      <c r="H583" s="451" t="s">
        <v>100</v>
      </c>
    </row>
    <row r="584" spans="2:8">
      <c r="B584" s="451" t="s">
        <v>6173</v>
      </c>
      <c r="C584" s="451" t="s">
        <v>6173</v>
      </c>
      <c r="D584" s="451" t="s">
        <v>6174</v>
      </c>
      <c r="E584" s="451" t="s">
        <v>9257</v>
      </c>
      <c r="F584" s="451" t="s">
        <v>99</v>
      </c>
      <c r="G584" s="451" t="s">
        <v>10148</v>
      </c>
      <c r="H584" s="451" t="s">
        <v>5163</v>
      </c>
    </row>
    <row r="585" spans="2:8">
      <c r="B585" s="451" t="s">
        <v>2965</v>
      </c>
      <c r="C585" s="451" t="s">
        <v>2965</v>
      </c>
      <c r="D585" s="451" t="s">
        <v>2966</v>
      </c>
      <c r="E585" s="451" t="s">
        <v>9257</v>
      </c>
      <c r="F585" s="451" t="s">
        <v>99</v>
      </c>
      <c r="G585" s="451" t="s">
        <v>9258</v>
      </c>
      <c r="H585" s="451" t="s">
        <v>100</v>
      </c>
    </row>
    <row r="586" spans="2:8">
      <c r="B586" s="451" t="s">
        <v>698</v>
      </c>
      <c r="C586" s="451" t="s">
        <v>698</v>
      </c>
      <c r="D586" s="451" t="s">
        <v>699</v>
      </c>
      <c r="E586" s="451" t="s">
        <v>9257</v>
      </c>
      <c r="F586" s="451" t="s">
        <v>99</v>
      </c>
      <c r="G586" s="451" t="s">
        <v>9836</v>
      </c>
      <c r="H586" s="451" t="s">
        <v>5163</v>
      </c>
    </row>
    <row r="587" spans="2:8">
      <c r="B587" s="451" t="s">
        <v>3610</v>
      </c>
      <c r="C587" s="451" t="s">
        <v>9692</v>
      </c>
      <c r="D587" s="451" t="s">
        <v>3611</v>
      </c>
      <c r="E587" s="451" t="s">
        <v>9257</v>
      </c>
      <c r="F587" s="451" t="s">
        <v>99</v>
      </c>
      <c r="G587" s="451" t="s">
        <v>9258</v>
      </c>
      <c r="H587" s="451" t="s">
        <v>100</v>
      </c>
    </row>
    <row r="588" spans="2:8">
      <c r="B588" s="451" t="s">
        <v>1229</v>
      </c>
      <c r="C588" s="451" t="s">
        <v>1229</v>
      </c>
      <c r="D588" s="451" t="s">
        <v>1230</v>
      </c>
      <c r="E588" s="451" t="s">
        <v>9257</v>
      </c>
      <c r="F588" s="451" t="s">
        <v>99</v>
      </c>
      <c r="G588" s="451" t="s">
        <v>9260</v>
      </c>
      <c r="H588" s="451" t="s">
        <v>100</v>
      </c>
    </row>
    <row r="589" spans="2:8">
      <c r="B589" s="451" t="s">
        <v>777</v>
      </c>
      <c r="C589" s="451" t="s">
        <v>9695</v>
      </c>
      <c r="D589" s="451" t="s">
        <v>778</v>
      </c>
      <c r="E589" s="451" t="s">
        <v>9257</v>
      </c>
      <c r="F589" s="451" t="s">
        <v>99</v>
      </c>
      <c r="G589" s="451" t="s">
        <v>9260</v>
      </c>
      <c r="H589" s="451" t="s">
        <v>100</v>
      </c>
    </row>
    <row r="590" spans="2:8">
      <c r="B590" s="451" t="s">
        <v>5363</v>
      </c>
      <c r="C590" s="451" t="s">
        <v>5363</v>
      </c>
      <c r="D590" s="451" t="s">
        <v>5364</v>
      </c>
      <c r="E590" s="451" t="s">
        <v>9257</v>
      </c>
      <c r="F590" s="451" t="s">
        <v>99</v>
      </c>
      <c r="G590" s="451" t="s">
        <v>10164</v>
      </c>
      <c r="H590" s="451" t="s">
        <v>100</v>
      </c>
    </row>
    <row r="591" spans="2:8">
      <c r="B591" s="451" t="s">
        <v>2260</v>
      </c>
      <c r="C591" s="451" t="s">
        <v>9699</v>
      </c>
      <c r="D591" s="451" t="s">
        <v>2261</v>
      </c>
      <c r="E591" s="451" t="s">
        <v>9257</v>
      </c>
      <c r="F591" s="451" t="s">
        <v>99</v>
      </c>
      <c r="G591" s="451" t="s">
        <v>9258</v>
      </c>
      <c r="H591" s="451" t="s">
        <v>100</v>
      </c>
    </row>
    <row r="592" spans="2:8">
      <c r="B592" s="451" t="s">
        <v>5092</v>
      </c>
      <c r="C592" s="451" t="s">
        <v>5092</v>
      </c>
      <c r="D592" s="451" t="s">
        <v>5093</v>
      </c>
      <c r="E592" s="451" t="s">
        <v>9257</v>
      </c>
      <c r="F592" s="451" t="s">
        <v>99</v>
      </c>
      <c r="G592" s="451" t="s">
        <v>10163</v>
      </c>
      <c r="H592" s="451" t="s">
        <v>100</v>
      </c>
    </row>
    <row r="593" spans="2:8">
      <c r="B593" s="451" t="s">
        <v>4035</v>
      </c>
      <c r="C593" s="451" t="s">
        <v>9703</v>
      </c>
      <c r="D593" s="451" t="s">
        <v>4036</v>
      </c>
      <c r="E593" s="451" t="s">
        <v>9257</v>
      </c>
      <c r="F593" s="451" t="s">
        <v>99</v>
      </c>
      <c r="G593" s="451" t="s">
        <v>9258</v>
      </c>
      <c r="H593" s="451" t="s">
        <v>5163</v>
      </c>
    </row>
    <row r="594" spans="2:8">
      <c r="B594" s="451" t="s">
        <v>5183</v>
      </c>
      <c r="C594" s="451" t="s">
        <v>5183</v>
      </c>
      <c r="D594" s="451" t="s">
        <v>5184</v>
      </c>
      <c r="E594" s="451" t="s">
        <v>9257</v>
      </c>
      <c r="F594" s="451" t="s">
        <v>99</v>
      </c>
      <c r="G594" s="451" t="s">
        <v>10163</v>
      </c>
      <c r="H594" s="451" t="s">
        <v>100</v>
      </c>
    </row>
    <row r="595" spans="2:8">
      <c r="B595" s="451" t="s">
        <v>5560</v>
      </c>
      <c r="C595" s="451" t="s">
        <v>5560</v>
      </c>
      <c r="D595" s="451" t="s">
        <v>5561</v>
      </c>
      <c r="E595" s="451" t="s">
        <v>9257</v>
      </c>
      <c r="F595" s="451" t="s">
        <v>99</v>
      </c>
      <c r="G595" s="451" t="s">
        <v>10163</v>
      </c>
      <c r="H595" s="451" t="s">
        <v>100</v>
      </c>
    </row>
    <row r="596" spans="2:8">
      <c r="B596" s="451" t="s">
        <v>5169</v>
      </c>
      <c r="C596" s="451" t="s">
        <v>5169</v>
      </c>
      <c r="D596" s="451" t="s">
        <v>5170</v>
      </c>
      <c r="E596" s="451" t="s">
        <v>9257</v>
      </c>
      <c r="F596" s="451" t="s">
        <v>99</v>
      </c>
      <c r="G596" s="451" t="s">
        <v>10178</v>
      </c>
      <c r="H596" s="451" t="s">
        <v>100</v>
      </c>
    </row>
    <row r="597" spans="2:8">
      <c r="B597" s="451" t="s">
        <v>4563</v>
      </c>
      <c r="C597" s="451" t="s">
        <v>4563</v>
      </c>
      <c r="D597" s="451" t="s">
        <v>4564</v>
      </c>
      <c r="E597" s="451" t="s">
        <v>9257</v>
      </c>
      <c r="F597" s="451" t="s">
        <v>99</v>
      </c>
      <c r="G597" s="451" t="s">
        <v>9258</v>
      </c>
      <c r="H597" s="451" t="s">
        <v>5163</v>
      </c>
    </row>
    <row r="598" spans="2:8">
      <c r="B598" s="451" t="s">
        <v>1095</v>
      </c>
      <c r="C598" s="451" t="s">
        <v>1095</v>
      </c>
      <c r="D598" s="451" t="s">
        <v>1096</v>
      </c>
      <c r="E598" s="451" t="s">
        <v>9257</v>
      </c>
      <c r="F598" s="451" t="s">
        <v>99</v>
      </c>
      <c r="G598" s="451" t="s">
        <v>9260</v>
      </c>
      <c r="H598" s="451" t="s">
        <v>100</v>
      </c>
    </row>
    <row r="599" spans="2:8">
      <c r="B599" s="451" t="s">
        <v>5574</v>
      </c>
      <c r="C599" s="451" t="s">
        <v>5574</v>
      </c>
      <c r="D599" s="451" t="s">
        <v>5575</v>
      </c>
      <c r="E599" s="451" t="s">
        <v>9257</v>
      </c>
      <c r="F599" s="451" t="s">
        <v>99</v>
      </c>
      <c r="G599" s="451" t="s">
        <v>10164</v>
      </c>
      <c r="H599" s="451" t="s">
        <v>100</v>
      </c>
    </row>
    <row r="600" spans="2:8">
      <c r="B600" s="451" t="s">
        <v>4360</v>
      </c>
      <c r="C600" s="451" t="s">
        <v>4360</v>
      </c>
      <c r="D600" s="451" t="s">
        <v>4361</v>
      </c>
      <c r="E600" s="451" t="s">
        <v>9257</v>
      </c>
      <c r="F600" s="451" t="s">
        <v>99</v>
      </c>
      <c r="G600" s="451" t="s">
        <v>9258</v>
      </c>
      <c r="H600" s="451" t="s">
        <v>5163</v>
      </c>
    </row>
    <row r="601" spans="2:8">
      <c r="B601" s="451" t="s">
        <v>2823</v>
      </c>
      <c r="C601" s="451" t="s">
        <v>2823</v>
      </c>
      <c r="D601" s="451" t="s">
        <v>2824</v>
      </c>
      <c r="E601" s="451" t="s">
        <v>9257</v>
      </c>
      <c r="F601" s="451" t="s">
        <v>99</v>
      </c>
      <c r="G601" s="451" t="s">
        <v>9258</v>
      </c>
      <c r="H601" s="451" t="s">
        <v>100</v>
      </c>
    </row>
    <row r="602" spans="2:8">
      <c r="B602" s="451" t="s">
        <v>8396</v>
      </c>
      <c r="C602" s="451" t="s">
        <v>8396</v>
      </c>
      <c r="D602" s="451" t="s">
        <v>8397</v>
      </c>
      <c r="E602" s="451" t="s">
        <v>9257</v>
      </c>
      <c r="F602" s="451" t="s">
        <v>99</v>
      </c>
      <c r="G602" s="451" t="s">
        <v>10056</v>
      </c>
      <c r="H602" s="451" t="s">
        <v>5163</v>
      </c>
    </row>
    <row r="603" spans="2:8">
      <c r="B603" s="451" t="s">
        <v>1857</v>
      </c>
      <c r="C603" s="451" t="s">
        <v>1857</v>
      </c>
      <c r="D603" s="451" t="s">
        <v>10100</v>
      </c>
      <c r="E603" s="451" t="s">
        <v>9257</v>
      </c>
      <c r="F603" s="451" t="s">
        <v>99</v>
      </c>
      <c r="G603" s="451" t="s">
        <v>9863</v>
      </c>
      <c r="H603" s="451" t="s">
        <v>100</v>
      </c>
    </row>
    <row r="604" spans="2:8">
      <c r="B604" s="451" t="s">
        <v>243</v>
      </c>
      <c r="C604" s="451" t="s">
        <v>10101</v>
      </c>
      <c r="D604" s="451" t="s">
        <v>244</v>
      </c>
      <c r="E604" s="451" t="s">
        <v>9257</v>
      </c>
      <c r="F604" s="451" t="s">
        <v>99</v>
      </c>
      <c r="G604" s="451" t="s">
        <v>9260</v>
      </c>
      <c r="H604" s="451" t="s">
        <v>100</v>
      </c>
    </row>
    <row r="605" spans="2:8">
      <c r="B605" s="451" t="s">
        <v>6694</v>
      </c>
      <c r="C605" s="451" t="s">
        <v>6694</v>
      </c>
      <c r="D605" s="451" t="s">
        <v>6695</v>
      </c>
      <c r="E605" s="451" t="s">
        <v>9257</v>
      </c>
      <c r="F605" s="451" t="s">
        <v>99</v>
      </c>
      <c r="G605" s="451" t="s">
        <v>10145</v>
      </c>
      <c r="H605" s="451" t="s">
        <v>100</v>
      </c>
    </row>
    <row r="606" spans="2:8">
      <c r="B606" s="451" t="s">
        <v>6290</v>
      </c>
      <c r="C606" s="451" t="s">
        <v>6290</v>
      </c>
      <c r="D606" s="451" t="s">
        <v>6291</v>
      </c>
      <c r="E606" s="451" t="s">
        <v>9257</v>
      </c>
      <c r="F606" s="451" t="s">
        <v>99</v>
      </c>
      <c r="G606" s="451" t="s">
        <v>10145</v>
      </c>
      <c r="H606" s="451" t="s">
        <v>100</v>
      </c>
    </row>
    <row r="607" spans="2:8">
      <c r="B607" s="451" t="s">
        <v>5924</v>
      </c>
      <c r="C607" s="451" t="s">
        <v>5924</v>
      </c>
      <c r="D607" s="451" t="s">
        <v>5925</v>
      </c>
      <c r="E607" s="451" t="s">
        <v>9257</v>
      </c>
      <c r="F607" s="451" t="s">
        <v>99</v>
      </c>
      <c r="G607" s="451" t="s">
        <v>10163</v>
      </c>
      <c r="H607" s="451" t="s">
        <v>100</v>
      </c>
    </row>
    <row r="608" spans="2:8">
      <c r="B608" s="451" t="s">
        <v>5471</v>
      </c>
      <c r="C608" s="451" t="s">
        <v>10183</v>
      </c>
      <c r="D608" s="451" t="s">
        <v>5472</v>
      </c>
      <c r="E608" s="451" t="s">
        <v>9257</v>
      </c>
      <c r="F608" s="451" t="s">
        <v>99</v>
      </c>
      <c r="G608" s="451" t="s">
        <v>10164</v>
      </c>
      <c r="H608" s="451" t="s">
        <v>100</v>
      </c>
    </row>
    <row r="609" spans="2:8">
      <c r="B609" s="451" t="s">
        <v>8382</v>
      </c>
      <c r="C609" s="451" t="s">
        <v>8382</v>
      </c>
      <c r="D609" s="451" t="s">
        <v>8383</v>
      </c>
      <c r="E609" s="451" t="s">
        <v>9257</v>
      </c>
      <c r="F609" s="451" t="s">
        <v>99</v>
      </c>
      <c r="G609" s="451" t="s">
        <v>10056</v>
      </c>
      <c r="H609" s="451" t="s">
        <v>5163</v>
      </c>
    </row>
    <row r="610" spans="2:8">
      <c r="B610" s="451" t="s">
        <v>2848</v>
      </c>
      <c r="C610" s="451" t="s">
        <v>9710</v>
      </c>
      <c r="D610" s="451" t="s">
        <v>2849</v>
      </c>
      <c r="E610" s="451" t="s">
        <v>9257</v>
      </c>
      <c r="F610" s="451" t="s">
        <v>99</v>
      </c>
      <c r="G610" s="451" t="s">
        <v>9258</v>
      </c>
      <c r="H610" s="451" t="s">
        <v>100</v>
      </c>
    </row>
    <row r="611" spans="2:8">
      <c r="B611" s="451" t="s">
        <v>2530</v>
      </c>
      <c r="C611" s="451" t="s">
        <v>2530</v>
      </c>
      <c r="D611" s="451" t="s">
        <v>2531</v>
      </c>
      <c r="E611" s="451" t="s">
        <v>9257</v>
      </c>
      <c r="F611" s="451" t="s">
        <v>99</v>
      </c>
      <c r="G611" s="451" t="s">
        <v>9258</v>
      </c>
      <c r="H611" s="451" t="s">
        <v>100</v>
      </c>
    </row>
    <row r="612" spans="2:8">
      <c r="B612" s="451" t="s">
        <v>1084</v>
      </c>
      <c r="C612" s="451" t="s">
        <v>9848</v>
      </c>
      <c r="D612" s="451" t="s">
        <v>1085</v>
      </c>
      <c r="E612" s="451" t="s">
        <v>9257</v>
      </c>
      <c r="F612" s="451" t="s">
        <v>99</v>
      </c>
      <c r="G612" s="451" t="s">
        <v>9260</v>
      </c>
      <c r="H612" s="451" t="s">
        <v>394</v>
      </c>
    </row>
    <row r="613" spans="2:8">
      <c r="B613" s="451" t="s">
        <v>2411</v>
      </c>
      <c r="C613" s="451" t="s">
        <v>9714</v>
      </c>
      <c r="D613" s="451" t="s">
        <v>2412</v>
      </c>
      <c r="E613" s="451" t="s">
        <v>9257</v>
      </c>
      <c r="F613" s="451" t="s">
        <v>99</v>
      </c>
      <c r="G613" s="451" t="s">
        <v>9258</v>
      </c>
      <c r="H613" s="451" t="s">
        <v>100</v>
      </c>
    </row>
    <row r="614" spans="2:8">
      <c r="B614" s="451" t="s">
        <v>4493</v>
      </c>
      <c r="C614" s="451" t="s">
        <v>4493</v>
      </c>
      <c r="D614" s="451" t="s">
        <v>4494</v>
      </c>
      <c r="E614" s="451" t="s">
        <v>9257</v>
      </c>
      <c r="F614" s="451" t="s">
        <v>99</v>
      </c>
      <c r="G614" s="451" t="s">
        <v>9258</v>
      </c>
      <c r="H614" s="451" t="s">
        <v>5163</v>
      </c>
    </row>
    <row r="615" spans="2:8">
      <c r="B615" s="451" t="s">
        <v>505</v>
      </c>
      <c r="C615" s="451" t="s">
        <v>10141</v>
      </c>
      <c r="D615" s="451" t="s">
        <v>506</v>
      </c>
      <c r="E615" s="451" t="s">
        <v>9257</v>
      </c>
      <c r="F615" s="451" t="s">
        <v>99</v>
      </c>
      <c r="G615" s="451" t="s">
        <v>9260</v>
      </c>
      <c r="H615" s="451" t="s">
        <v>100</v>
      </c>
    </row>
    <row r="616" spans="2:8">
      <c r="B616" s="451" t="s">
        <v>1889</v>
      </c>
      <c r="C616" s="451" t="s">
        <v>9725</v>
      </c>
      <c r="D616" s="451" t="s">
        <v>1890</v>
      </c>
      <c r="E616" s="451" t="s">
        <v>9257</v>
      </c>
      <c r="F616" s="451" t="s">
        <v>99</v>
      </c>
      <c r="G616" s="451" t="s">
        <v>9258</v>
      </c>
      <c r="H616" s="451" t="s">
        <v>100</v>
      </c>
    </row>
    <row r="617" spans="2:8">
      <c r="B617" s="451" t="s">
        <v>3997</v>
      </c>
      <c r="C617" s="451" t="s">
        <v>9729</v>
      </c>
      <c r="D617" s="451" t="s">
        <v>3998</v>
      </c>
      <c r="E617" s="451" t="s">
        <v>9257</v>
      </c>
      <c r="F617" s="451" t="s">
        <v>99</v>
      </c>
      <c r="G617" s="451" t="s">
        <v>9258</v>
      </c>
      <c r="H617" s="451" t="s">
        <v>5163</v>
      </c>
    </row>
    <row r="618" spans="2:8">
      <c r="B618" s="451" t="s">
        <v>4195</v>
      </c>
      <c r="C618" s="451" t="s">
        <v>4195</v>
      </c>
      <c r="D618" s="451" t="s">
        <v>4196</v>
      </c>
      <c r="E618" s="451" t="s">
        <v>9257</v>
      </c>
      <c r="F618" s="451" t="s">
        <v>99</v>
      </c>
      <c r="G618" s="451" t="s">
        <v>9258</v>
      </c>
      <c r="H618" s="451" t="s">
        <v>5163</v>
      </c>
    </row>
    <row r="619" spans="2:8">
      <c r="B619" s="451" t="s">
        <v>1077</v>
      </c>
      <c r="C619" s="451" t="s">
        <v>1077</v>
      </c>
      <c r="D619" s="451" t="s">
        <v>1078</v>
      </c>
      <c r="E619" s="451" t="s">
        <v>9257</v>
      </c>
      <c r="F619" s="451" t="s">
        <v>99</v>
      </c>
      <c r="G619" s="451" t="s">
        <v>9260</v>
      </c>
      <c r="H619" s="451" t="s">
        <v>100</v>
      </c>
    </row>
    <row r="620" spans="2:8">
      <c r="B620" s="451" t="s">
        <v>949</v>
      </c>
      <c r="C620" s="451" t="s">
        <v>949</v>
      </c>
      <c r="D620" s="451" t="s">
        <v>950</v>
      </c>
      <c r="E620" s="451" t="s">
        <v>9257</v>
      </c>
      <c r="F620" s="451" t="s">
        <v>99</v>
      </c>
      <c r="G620" s="451" t="s">
        <v>9260</v>
      </c>
      <c r="H620" s="451" t="s">
        <v>100</v>
      </c>
    </row>
    <row r="621" spans="2:8">
      <c r="B621" s="451" t="s">
        <v>2540</v>
      </c>
      <c r="C621" s="451" t="s">
        <v>2540</v>
      </c>
      <c r="D621" s="451" t="s">
        <v>2541</v>
      </c>
      <c r="E621" s="451" t="s">
        <v>9257</v>
      </c>
      <c r="F621" s="451" t="s">
        <v>99</v>
      </c>
      <c r="G621" s="451" t="s">
        <v>9258</v>
      </c>
      <c r="H621" s="451" t="s">
        <v>5163</v>
      </c>
    </row>
    <row r="622" spans="2:8">
      <c r="B622" s="451" t="s">
        <v>3009</v>
      </c>
      <c r="C622" s="451" t="s">
        <v>9739</v>
      </c>
      <c r="D622" s="451" t="s">
        <v>3010</v>
      </c>
      <c r="E622" s="451" t="s">
        <v>9257</v>
      </c>
      <c r="F622" s="451" t="s">
        <v>99</v>
      </c>
      <c r="G622" s="451" t="s">
        <v>9258</v>
      </c>
      <c r="H622" s="451" t="s">
        <v>5163</v>
      </c>
    </row>
    <row r="623" spans="2:8">
      <c r="B623" s="451" t="s">
        <v>7085</v>
      </c>
      <c r="C623" s="451" t="s">
        <v>7085</v>
      </c>
      <c r="D623" s="451" t="s">
        <v>7086</v>
      </c>
      <c r="E623" s="451" t="s">
        <v>9257</v>
      </c>
      <c r="F623" s="451" t="s">
        <v>99</v>
      </c>
      <c r="G623" s="451" t="s">
        <v>10185</v>
      </c>
      <c r="H623" s="451" t="s">
        <v>100</v>
      </c>
    </row>
    <row r="624" spans="2:8">
      <c r="B624" s="451" t="s">
        <v>5328</v>
      </c>
      <c r="C624" s="451" t="s">
        <v>5328</v>
      </c>
      <c r="D624" s="451" t="s">
        <v>10184</v>
      </c>
      <c r="E624" s="451" t="s">
        <v>9257</v>
      </c>
      <c r="F624" s="451" t="s">
        <v>99</v>
      </c>
      <c r="G624" s="451" t="s">
        <v>10164</v>
      </c>
      <c r="H624" s="451" t="s">
        <v>100</v>
      </c>
    </row>
    <row r="625" spans="2:8">
      <c r="B625" s="451" t="s">
        <v>8121</v>
      </c>
      <c r="C625" s="451" t="s">
        <v>8121</v>
      </c>
      <c r="D625" s="451" t="s">
        <v>8122</v>
      </c>
      <c r="E625" s="451" t="s">
        <v>9257</v>
      </c>
      <c r="F625" s="451" t="s">
        <v>99</v>
      </c>
      <c r="G625" s="451" t="s">
        <v>10056</v>
      </c>
      <c r="H625" s="451" t="s">
        <v>100</v>
      </c>
    </row>
    <row r="626" spans="2:8">
      <c r="B626" s="451" t="s">
        <v>5872</v>
      </c>
      <c r="C626" s="451" t="s">
        <v>5872</v>
      </c>
      <c r="D626" s="451" t="s">
        <v>5873</v>
      </c>
      <c r="E626" s="451" t="s">
        <v>9257</v>
      </c>
      <c r="F626" s="451" t="s">
        <v>99</v>
      </c>
      <c r="G626" s="451" t="s">
        <v>10148</v>
      </c>
      <c r="H626" s="451" t="s">
        <v>100</v>
      </c>
    </row>
    <row r="627" spans="2:8">
      <c r="B627" s="451" t="s">
        <v>6032</v>
      </c>
      <c r="C627" s="451" t="s">
        <v>6032</v>
      </c>
      <c r="D627" s="451" t="s">
        <v>6033</v>
      </c>
      <c r="E627" s="451" t="s">
        <v>9257</v>
      </c>
      <c r="F627" s="451" t="s">
        <v>99</v>
      </c>
      <c r="G627" s="451" t="s">
        <v>10148</v>
      </c>
      <c r="H627" s="451" t="s">
        <v>5163</v>
      </c>
    </row>
    <row r="628" spans="2:8">
      <c r="B628" s="451" t="s">
        <v>5893</v>
      </c>
      <c r="C628" s="451" t="s">
        <v>5893</v>
      </c>
      <c r="D628" s="451" t="s">
        <v>5894</v>
      </c>
      <c r="E628" s="451" t="s">
        <v>9257</v>
      </c>
      <c r="F628" s="451" t="s">
        <v>99</v>
      </c>
      <c r="G628" s="451" t="s">
        <v>10163</v>
      </c>
      <c r="H628" s="451" t="s">
        <v>100</v>
      </c>
    </row>
    <row r="629" spans="2:8">
      <c r="B629" s="451" t="s">
        <v>5809</v>
      </c>
      <c r="C629" s="451" t="s">
        <v>5809</v>
      </c>
      <c r="D629" s="451" t="s">
        <v>5810</v>
      </c>
      <c r="E629" s="451" t="s">
        <v>9257</v>
      </c>
      <c r="F629" s="451" t="s">
        <v>99</v>
      </c>
      <c r="G629" s="451" t="s">
        <v>10163</v>
      </c>
      <c r="H629" s="451" t="s">
        <v>100</v>
      </c>
    </row>
    <row r="630" spans="2:8">
      <c r="B630" s="451" t="s">
        <v>9228</v>
      </c>
      <c r="C630" s="451" t="s">
        <v>10220</v>
      </c>
      <c r="D630" s="451" t="s">
        <v>9229</v>
      </c>
      <c r="E630" s="451" t="s">
        <v>9257</v>
      </c>
      <c r="F630" s="451" t="s">
        <v>99</v>
      </c>
      <c r="G630" s="451" t="s">
        <v>10163</v>
      </c>
      <c r="H630" s="451" t="s">
        <v>100</v>
      </c>
    </row>
    <row r="631" spans="2:8">
      <c r="B631" s="451" t="s">
        <v>7933</v>
      </c>
      <c r="C631" s="451" t="s">
        <v>7933</v>
      </c>
      <c r="D631" s="451" t="s">
        <v>7934</v>
      </c>
      <c r="E631" s="451" t="s">
        <v>9257</v>
      </c>
      <c r="F631" s="451" t="s">
        <v>99</v>
      </c>
      <c r="G631" s="451" t="s">
        <v>10145</v>
      </c>
      <c r="H631" s="451" t="s">
        <v>5163</v>
      </c>
    </row>
    <row r="632" spans="2:8">
      <c r="B632" s="451" t="s">
        <v>8503</v>
      </c>
      <c r="C632" s="451" t="s">
        <v>10228</v>
      </c>
      <c r="D632" s="451" t="s">
        <v>8504</v>
      </c>
      <c r="E632" s="451" t="s">
        <v>9257</v>
      </c>
      <c r="F632" s="451" t="s">
        <v>99</v>
      </c>
      <c r="G632" s="451" t="s">
        <v>10178</v>
      </c>
      <c r="H632" s="451" t="s">
        <v>100</v>
      </c>
    </row>
    <row r="633" spans="2:8">
      <c r="B633" s="451" t="s">
        <v>7966</v>
      </c>
      <c r="C633" s="451" t="s">
        <v>7966</v>
      </c>
      <c r="D633" s="451" t="s">
        <v>7967</v>
      </c>
      <c r="E633" s="451" t="s">
        <v>9257</v>
      </c>
      <c r="F633" s="451" t="s">
        <v>99</v>
      </c>
      <c r="G633" s="451" t="s">
        <v>10055</v>
      </c>
      <c r="H633" s="451" t="s">
        <v>100</v>
      </c>
    </row>
    <row r="634" spans="2:8">
      <c r="B634" s="451" t="s">
        <v>8405</v>
      </c>
      <c r="C634" s="451" t="s">
        <v>10126</v>
      </c>
      <c r="D634" s="451" t="s">
        <v>8406</v>
      </c>
      <c r="E634" s="451" t="s">
        <v>9257</v>
      </c>
      <c r="F634" s="451" t="s">
        <v>99</v>
      </c>
      <c r="G634" s="451" t="s">
        <v>10056</v>
      </c>
      <c r="H634" s="451" t="s">
        <v>5163</v>
      </c>
    </row>
    <row r="635" spans="2:8">
      <c r="B635" s="451" t="s">
        <v>8459</v>
      </c>
      <c r="C635" s="451" t="s">
        <v>10237</v>
      </c>
      <c r="D635" s="451" t="s">
        <v>8460</v>
      </c>
      <c r="E635" s="451" t="s">
        <v>9257</v>
      </c>
      <c r="F635" s="451" t="s">
        <v>99</v>
      </c>
      <c r="G635" s="451" t="s">
        <v>10178</v>
      </c>
      <c r="H635" s="451" t="s">
        <v>100</v>
      </c>
    </row>
    <row r="636" spans="2:8">
      <c r="B636" s="451" t="s">
        <v>8157</v>
      </c>
      <c r="C636" s="451" t="s">
        <v>8157</v>
      </c>
      <c r="D636" s="451" t="s">
        <v>8158</v>
      </c>
      <c r="E636" s="451" t="s">
        <v>9257</v>
      </c>
      <c r="F636" s="451" t="s">
        <v>99</v>
      </c>
      <c r="G636" s="451" t="s">
        <v>9260</v>
      </c>
      <c r="H636" s="451" t="s">
        <v>100</v>
      </c>
    </row>
    <row r="637" spans="2:8">
      <c r="B637" s="451" t="s">
        <v>2249</v>
      </c>
      <c r="C637" s="451" t="s">
        <v>2249</v>
      </c>
      <c r="D637" s="451" t="s">
        <v>2250</v>
      </c>
      <c r="E637" s="451" t="s">
        <v>9257</v>
      </c>
      <c r="F637" s="451" t="s">
        <v>99</v>
      </c>
      <c r="G637" s="451" t="s">
        <v>9258</v>
      </c>
      <c r="H637" s="451" t="s">
        <v>100</v>
      </c>
    </row>
    <row r="638" spans="2:8">
      <c r="B638" s="451" t="s">
        <v>8751</v>
      </c>
      <c r="C638" s="451" t="s">
        <v>8751</v>
      </c>
      <c r="D638" s="451" t="s">
        <v>8752</v>
      </c>
      <c r="E638" s="451" t="s">
        <v>9257</v>
      </c>
      <c r="F638" s="451" t="s">
        <v>99</v>
      </c>
      <c r="G638" s="451" t="s">
        <v>10178</v>
      </c>
      <c r="H638" s="451" t="s">
        <v>100</v>
      </c>
    </row>
    <row r="639" spans="2:8">
      <c r="B639" s="451" t="s">
        <v>9204</v>
      </c>
      <c r="C639" s="451" t="s">
        <v>9204</v>
      </c>
      <c r="D639" s="451" t="s">
        <v>9205</v>
      </c>
      <c r="E639" s="451" t="s">
        <v>9257</v>
      </c>
      <c r="F639" s="451" t="s">
        <v>99</v>
      </c>
      <c r="G639" s="451" t="s">
        <v>10185</v>
      </c>
      <c r="H639" s="451" t="s">
        <v>100</v>
      </c>
    </row>
    <row r="640" spans="2:8">
      <c r="B640" s="451" t="s">
        <v>7018</v>
      </c>
      <c r="C640" s="451" t="s">
        <v>10239</v>
      </c>
      <c r="D640" s="451" t="s">
        <v>7019</v>
      </c>
      <c r="E640" s="451" t="s">
        <v>9257</v>
      </c>
      <c r="F640" s="451" t="s">
        <v>99</v>
      </c>
      <c r="G640" s="451" t="s">
        <v>10163</v>
      </c>
      <c r="H640" s="451" t="s">
        <v>100</v>
      </c>
    </row>
    <row r="641" spans="2:8">
      <c r="B641" s="451" t="s">
        <v>7193</v>
      </c>
      <c r="C641" s="451" t="s">
        <v>7193</v>
      </c>
      <c r="D641" s="451" t="s">
        <v>7194</v>
      </c>
      <c r="E641" s="451" t="s">
        <v>9257</v>
      </c>
      <c r="F641" s="451" t="s">
        <v>99</v>
      </c>
      <c r="G641" s="451" t="s">
        <v>10163</v>
      </c>
      <c r="H641" s="451" t="s">
        <v>100</v>
      </c>
    </row>
    <row r="642" spans="2:8">
      <c r="B642" s="451" t="s">
        <v>7178</v>
      </c>
      <c r="C642" s="451" t="s">
        <v>7178</v>
      </c>
      <c r="D642" s="451" t="s">
        <v>7179</v>
      </c>
      <c r="E642" s="451" t="s">
        <v>9257</v>
      </c>
      <c r="F642" s="451" t="s">
        <v>99</v>
      </c>
      <c r="G642" s="451" t="s">
        <v>10163</v>
      </c>
      <c r="H642" s="451" t="s">
        <v>100</v>
      </c>
    </row>
    <row r="643" spans="2:8">
      <c r="B643" s="451" t="s">
        <v>6887</v>
      </c>
      <c r="C643" s="451" t="s">
        <v>10216</v>
      </c>
      <c r="D643" s="451" t="s">
        <v>6888</v>
      </c>
      <c r="E643" s="451" t="s">
        <v>9257</v>
      </c>
      <c r="F643" s="451" t="s">
        <v>99</v>
      </c>
      <c r="G643" s="451" t="s">
        <v>10185</v>
      </c>
      <c r="H643" s="451" t="s">
        <v>100</v>
      </c>
    </row>
    <row r="644" spans="2:8">
      <c r="B644" s="451" t="s">
        <v>4691</v>
      </c>
      <c r="C644" s="451" t="s">
        <v>9455</v>
      </c>
      <c r="D644" s="451" t="s">
        <v>4692</v>
      </c>
      <c r="E644" s="451" t="s">
        <v>9257</v>
      </c>
      <c r="F644" s="451" t="s">
        <v>99</v>
      </c>
      <c r="G644" s="451" t="s">
        <v>9258</v>
      </c>
      <c r="H644" s="451" t="s">
        <v>100</v>
      </c>
    </row>
    <row r="645" spans="2:8">
      <c r="B645" s="451" t="s">
        <v>7081</v>
      </c>
      <c r="C645" s="451" t="s">
        <v>7081</v>
      </c>
      <c r="D645" s="451" t="s">
        <v>7082</v>
      </c>
      <c r="E645" s="451" t="s">
        <v>9257</v>
      </c>
      <c r="F645" s="451" t="s">
        <v>99</v>
      </c>
      <c r="G645" s="451" t="s">
        <v>10185</v>
      </c>
      <c r="H645" s="451" t="s">
        <v>100</v>
      </c>
    </row>
    <row r="646" spans="2:8">
      <c r="B646" s="451" t="s">
        <v>7465</v>
      </c>
      <c r="C646" s="451" t="s">
        <v>10287</v>
      </c>
      <c r="D646" s="451" t="s">
        <v>7466</v>
      </c>
      <c r="E646" s="451" t="s">
        <v>9257</v>
      </c>
      <c r="F646" s="451" t="s">
        <v>99</v>
      </c>
      <c r="G646" s="451" t="s">
        <v>10267</v>
      </c>
      <c r="H646" s="451" t="s">
        <v>100</v>
      </c>
    </row>
    <row r="647" spans="2:8">
      <c r="B647" s="451" t="s">
        <v>4574</v>
      </c>
      <c r="C647" s="451" t="s">
        <v>9389</v>
      </c>
      <c r="D647" s="451" t="s">
        <v>4575</v>
      </c>
      <c r="E647" s="451" t="s">
        <v>9257</v>
      </c>
      <c r="F647" s="451" t="s">
        <v>99</v>
      </c>
      <c r="G647" s="451" t="s">
        <v>9258</v>
      </c>
      <c r="H647" s="451" t="s">
        <v>100</v>
      </c>
    </row>
    <row r="648" spans="2:8">
      <c r="B648" s="451" t="s">
        <v>4096</v>
      </c>
      <c r="C648" s="451" t="s">
        <v>10087</v>
      </c>
      <c r="D648" s="451" t="s">
        <v>4097</v>
      </c>
      <c r="E648" s="451" t="s">
        <v>9257</v>
      </c>
      <c r="F648" s="451" t="s">
        <v>99</v>
      </c>
      <c r="G648" s="451" t="s">
        <v>9258</v>
      </c>
      <c r="H648" s="451" t="s">
        <v>100</v>
      </c>
    </row>
    <row r="649" spans="2:8">
      <c r="B649" s="451" t="s">
        <v>1368</v>
      </c>
      <c r="C649" s="451" t="s">
        <v>1368</v>
      </c>
      <c r="D649" s="451" t="s">
        <v>1369</v>
      </c>
      <c r="E649" s="451" t="s">
        <v>9257</v>
      </c>
      <c r="F649" s="451" t="s">
        <v>99</v>
      </c>
      <c r="G649" s="451" t="s">
        <v>9260</v>
      </c>
      <c r="H649" s="451" t="s">
        <v>100</v>
      </c>
    </row>
    <row r="650" spans="2:8">
      <c r="B650" s="451" t="s">
        <v>4705</v>
      </c>
      <c r="C650" s="451" t="s">
        <v>4705</v>
      </c>
      <c r="D650" s="451" t="s">
        <v>4706</v>
      </c>
      <c r="E650" s="451" t="s">
        <v>9257</v>
      </c>
      <c r="F650" s="451" t="s">
        <v>99</v>
      </c>
      <c r="G650" s="451" t="s">
        <v>9258</v>
      </c>
      <c r="H650" s="451" t="s">
        <v>100</v>
      </c>
    </row>
    <row r="651" spans="2:8">
      <c r="B651" s="451" t="s">
        <v>5416</v>
      </c>
      <c r="C651" s="451" t="s">
        <v>5416</v>
      </c>
      <c r="D651" s="451" t="s">
        <v>5417</v>
      </c>
      <c r="E651" s="451" t="s">
        <v>9257</v>
      </c>
      <c r="F651" s="451" t="s">
        <v>99</v>
      </c>
      <c r="G651" s="451" t="s">
        <v>10164</v>
      </c>
      <c r="H651" s="451" t="s">
        <v>100</v>
      </c>
    </row>
    <row r="652" spans="2:8">
      <c r="B652" s="451" t="s">
        <v>5013</v>
      </c>
      <c r="C652" s="451" t="s">
        <v>5013</v>
      </c>
      <c r="D652" s="451" t="s">
        <v>5014</v>
      </c>
      <c r="E652" s="451" t="s">
        <v>9257</v>
      </c>
      <c r="F652" s="451" t="s">
        <v>99</v>
      </c>
      <c r="G652" s="451" t="s">
        <v>10164</v>
      </c>
      <c r="H652" s="451" t="s">
        <v>100</v>
      </c>
    </row>
    <row r="653" spans="2:8">
      <c r="B653" s="451" t="s">
        <v>1457</v>
      </c>
      <c r="C653" s="451" t="s">
        <v>1457</v>
      </c>
      <c r="D653" s="451" t="s">
        <v>1458</v>
      </c>
      <c r="E653" s="451" t="s">
        <v>9257</v>
      </c>
      <c r="F653" s="451" t="s">
        <v>99</v>
      </c>
      <c r="G653" s="451" t="s">
        <v>9260</v>
      </c>
      <c r="H653" s="451" t="s">
        <v>100</v>
      </c>
    </row>
    <row r="654" spans="2:8">
      <c r="B654" s="451" t="s">
        <v>6733</v>
      </c>
      <c r="C654" s="451" t="s">
        <v>6733</v>
      </c>
      <c r="D654" s="451" t="s">
        <v>6734</v>
      </c>
      <c r="E654" s="451" t="s">
        <v>9257</v>
      </c>
      <c r="F654" s="451" t="s">
        <v>99</v>
      </c>
      <c r="G654" s="451" t="s">
        <v>10148</v>
      </c>
      <c r="H654" s="451" t="s">
        <v>5163</v>
      </c>
    </row>
    <row r="655" spans="2:8">
      <c r="B655" s="451" t="s">
        <v>428</v>
      </c>
      <c r="C655" s="451" t="s">
        <v>428</v>
      </c>
      <c r="D655" s="451" t="s">
        <v>429</v>
      </c>
      <c r="E655" s="451" t="s">
        <v>9257</v>
      </c>
      <c r="F655" s="451" t="s">
        <v>99</v>
      </c>
      <c r="G655" s="451" t="s">
        <v>9836</v>
      </c>
      <c r="H655" s="451" t="s">
        <v>100</v>
      </c>
    </row>
    <row r="656" spans="2:8">
      <c r="B656" s="451" t="s">
        <v>4273</v>
      </c>
      <c r="C656" s="451" t="s">
        <v>9757</v>
      </c>
      <c r="D656" s="451" t="s">
        <v>4274</v>
      </c>
      <c r="E656" s="451" t="s">
        <v>9257</v>
      </c>
      <c r="F656" s="451" t="s">
        <v>99</v>
      </c>
      <c r="G656" s="451" t="s">
        <v>9258</v>
      </c>
      <c r="H656" s="451" t="s">
        <v>5163</v>
      </c>
    </row>
    <row r="657" spans="2:8">
      <c r="B657" s="451" t="s">
        <v>1792</v>
      </c>
      <c r="C657" s="451" t="s">
        <v>1792</v>
      </c>
      <c r="D657" s="451" t="s">
        <v>1793</v>
      </c>
      <c r="E657" s="451" t="s">
        <v>9257</v>
      </c>
      <c r="F657" s="451" t="s">
        <v>99</v>
      </c>
      <c r="G657" s="451" t="s">
        <v>9863</v>
      </c>
      <c r="H657" s="451" t="s">
        <v>5163</v>
      </c>
    </row>
    <row r="658" spans="2:8">
      <c r="B658" s="451" t="s">
        <v>498</v>
      </c>
      <c r="C658" s="451" t="s">
        <v>10142</v>
      </c>
      <c r="D658" s="451" t="s">
        <v>499</v>
      </c>
      <c r="E658" s="451" t="s">
        <v>9257</v>
      </c>
      <c r="F658" s="451" t="s">
        <v>99</v>
      </c>
      <c r="G658" s="451" t="s">
        <v>9260</v>
      </c>
      <c r="H658" s="451" t="s">
        <v>100</v>
      </c>
    </row>
    <row r="659" spans="2:8">
      <c r="B659" s="451" t="s">
        <v>3733</v>
      </c>
      <c r="C659" s="451" t="s">
        <v>3733</v>
      </c>
      <c r="D659" s="451" t="s">
        <v>3734</v>
      </c>
      <c r="E659" s="451" t="s">
        <v>9257</v>
      </c>
      <c r="F659" s="451" t="s">
        <v>99</v>
      </c>
      <c r="G659" s="451" t="s">
        <v>9258</v>
      </c>
      <c r="H659" s="451" t="s">
        <v>100</v>
      </c>
    </row>
    <row r="660" spans="2:8">
      <c r="B660" s="451" t="s">
        <v>3568</v>
      </c>
      <c r="C660" s="451" t="s">
        <v>3568</v>
      </c>
      <c r="D660" s="451" t="s">
        <v>3569</v>
      </c>
      <c r="E660" s="451" t="s">
        <v>9257</v>
      </c>
      <c r="F660" s="451" t="s">
        <v>99</v>
      </c>
      <c r="G660" s="451" t="s">
        <v>9258</v>
      </c>
      <c r="H660" s="451" t="s">
        <v>100</v>
      </c>
    </row>
    <row r="661" spans="2:8">
      <c r="B661" s="451" t="s">
        <v>3481</v>
      </c>
      <c r="C661" s="451" t="s">
        <v>9761</v>
      </c>
      <c r="D661" s="451" t="s">
        <v>3482</v>
      </c>
      <c r="E661" s="451" t="s">
        <v>9257</v>
      </c>
      <c r="F661" s="451" t="s">
        <v>99</v>
      </c>
      <c r="G661" s="451" t="s">
        <v>9258</v>
      </c>
      <c r="H661" s="451" t="s">
        <v>100</v>
      </c>
    </row>
    <row r="662" spans="2:8">
      <c r="B662" s="451" t="s">
        <v>2976</v>
      </c>
      <c r="C662" s="451" t="s">
        <v>9763</v>
      </c>
      <c r="D662" s="451" t="s">
        <v>2977</v>
      </c>
      <c r="E662" s="451" t="s">
        <v>9257</v>
      </c>
      <c r="F662" s="451" t="s">
        <v>99</v>
      </c>
      <c r="G662" s="451" t="s">
        <v>9258</v>
      </c>
      <c r="H662" s="451" t="s">
        <v>100</v>
      </c>
    </row>
    <row r="663" spans="2:8">
      <c r="B663" s="451" t="s">
        <v>3092</v>
      </c>
      <c r="C663" s="451" t="s">
        <v>9767</v>
      </c>
      <c r="D663" s="451" t="s">
        <v>3093</v>
      </c>
      <c r="E663" s="451" t="s">
        <v>9257</v>
      </c>
      <c r="F663" s="451" t="s">
        <v>99</v>
      </c>
      <c r="G663" s="451" t="s">
        <v>9258</v>
      </c>
      <c r="H663" s="451" t="s">
        <v>100</v>
      </c>
    </row>
    <row r="664" spans="2:8">
      <c r="B664" s="451" t="s">
        <v>2208</v>
      </c>
      <c r="C664" s="451" t="s">
        <v>9773</v>
      </c>
      <c r="D664" s="451" t="s">
        <v>2209</v>
      </c>
      <c r="E664" s="451" t="s">
        <v>9365</v>
      </c>
      <c r="F664" s="451" t="s">
        <v>99</v>
      </c>
      <c r="G664" s="451" t="s">
        <v>9258</v>
      </c>
      <c r="H664" s="451" t="s">
        <v>100</v>
      </c>
    </row>
    <row r="665" spans="2:8">
      <c r="B665" s="451" t="s">
        <v>4593</v>
      </c>
      <c r="C665" s="451" t="s">
        <v>4593</v>
      </c>
      <c r="D665" s="451" t="s">
        <v>4594</v>
      </c>
      <c r="E665" s="451" t="s">
        <v>9257</v>
      </c>
      <c r="F665" s="451" t="s">
        <v>99</v>
      </c>
      <c r="G665" s="451" t="s">
        <v>9258</v>
      </c>
      <c r="H665" s="451" t="s">
        <v>5163</v>
      </c>
    </row>
    <row r="666" spans="2:8">
      <c r="B666" s="451" t="s">
        <v>1677</v>
      </c>
      <c r="C666" s="451" t="s">
        <v>1677</v>
      </c>
      <c r="D666" s="451" t="s">
        <v>1678</v>
      </c>
      <c r="E666" s="451" t="s">
        <v>9257</v>
      </c>
      <c r="F666" s="451" t="s">
        <v>99</v>
      </c>
      <c r="G666" s="451" t="s">
        <v>9260</v>
      </c>
      <c r="H666" s="451" t="s">
        <v>100</v>
      </c>
    </row>
    <row r="667" spans="2:8">
      <c r="B667" s="451" t="s">
        <v>975</v>
      </c>
      <c r="C667" s="451" t="s">
        <v>975</v>
      </c>
      <c r="D667" s="451" t="s">
        <v>976</v>
      </c>
      <c r="E667" s="451" t="s">
        <v>9257</v>
      </c>
      <c r="F667" s="451" t="s">
        <v>99</v>
      </c>
      <c r="G667" s="451" t="s">
        <v>9863</v>
      </c>
      <c r="H667" s="451" t="s">
        <v>100</v>
      </c>
    </row>
    <row r="668" spans="2:8">
      <c r="B668" s="451" t="s">
        <v>8361</v>
      </c>
      <c r="C668" s="451" t="s">
        <v>8361</v>
      </c>
      <c r="D668" s="451" t="s">
        <v>8362</v>
      </c>
      <c r="E668" s="451" t="s">
        <v>9257</v>
      </c>
      <c r="F668" s="451" t="s">
        <v>99</v>
      </c>
      <c r="G668" s="451" t="s">
        <v>10056</v>
      </c>
      <c r="H668" s="451" t="s">
        <v>100</v>
      </c>
    </row>
    <row r="669" spans="2:8">
      <c r="B669" s="451" t="s">
        <v>6441</v>
      </c>
      <c r="C669" s="451" t="s">
        <v>6441</v>
      </c>
      <c r="D669" s="451" t="s">
        <v>6442</v>
      </c>
      <c r="E669" s="451" t="s">
        <v>9257</v>
      </c>
      <c r="F669" s="451" t="s">
        <v>99</v>
      </c>
      <c r="G669" s="451" t="s">
        <v>10145</v>
      </c>
      <c r="H669" s="451" t="s">
        <v>100</v>
      </c>
    </row>
    <row r="670" spans="2:8">
      <c r="B670" s="451" t="s">
        <v>7471</v>
      </c>
      <c r="C670" s="451" t="s">
        <v>7471</v>
      </c>
      <c r="D670" s="451" t="s">
        <v>7472</v>
      </c>
      <c r="E670" s="451" t="s">
        <v>9257</v>
      </c>
      <c r="F670" s="451" t="s">
        <v>99</v>
      </c>
      <c r="G670" s="451" t="s">
        <v>10267</v>
      </c>
      <c r="H670" s="451" t="s">
        <v>100</v>
      </c>
    </row>
    <row r="671" spans="2:8">
      <c r="B671" s="451" t="s">
        <v>7443</v>
      </c>
      <c r="C671" s="451" t="s">
        <v>7443</v>
      </c>
      <c r="D671" s="451" t="s">
        <v>7444</v>
      </c>
      <c r="E671" s="451" t="s">
        <v>9257</v>
      </c>
      <c r="F671" s="451" t="s">
        <v>99</v>
      </c>
      <c r="G671" s="451" t="s">
        <v>10267</v>
      </c>
      <c r="H671" s="451" t="s">
        <v>100</v>
      </c>
    </row>
    <row r="672" spans="2:8">
      <c r="B672" s="451" t="s">
        <v>7454</v>
      </c>
      <c r="C672" s="451" t="s">
        <v>7454</v>
      </c>
      <c r="D672" s="451" t="s">
        <v>7455</v>
      </c>
      <c r="E672" s="451" t="s">
        <v>9257</v>
      </c>
      <c r="F672" s="451" t="s">
        <v>99</v>
      </c>
      <c r="G672" s="451" t="s">
        <v>10267</v>
      </c>
      <c r="H672" s="451" t="s">
        <v>100</v>
      </c>
    </row>
    <row r="673" spans="2:8">
      <c r="B673" s="451" t="s">
        <v>248</v>
      </c>
      <c r="C673" s="451" t="s">
        <v>248</v>
      </c>
      <c r="D673" s="451" t="s">
        <v>249</v>
      </c>
      <c r="E673" s="451" t="s">
        <v>9257</v>
      </c>
      <c r="F673" s="451" t="s">
        <v>99</v>
      </c>
      <c r="G673" s="451" t="s">
        <v>9260</v>
      </c>
      <c r="H673" s="451" t="s">
        <v>100</v>
      </c>
    </row>
    <row r="674" spans="2:8">
      <c r="B674" s="451" t="s">
        <v>8936</v>
      </c>
      <c r="C674" s="451" t="s">
        <v>8936</v>
      </c>
      <c r="D674" s="451" t="s">
        <v>8937</v>
      </c>
      <c r="E674" s="451" t="s">
        <v>9257</v>
      </c>
      <c r="F674" s="451" t="s">
        <v>99</v>
      </c>
      <c r="G674" s="451" t="s">
        <v>10185</v>
      </c>
      <c r="H674" s="451" t="s">
        <v>100</v>
      </c>
    </row>
    <row r="675" spans="2:8">
      <c r="B675" s="451" t="s">
        <v>1010</v>
      </c>
      <c r="C675" s="451" t="s">
        <v>1010</v>
      </c>
      <c r="D675" s="451" t="s">
        <v>1011</v>
      </c>
      <c r="E675" s="451" t="s">
        <v>9257</v>
      </c>
      <c r="F675" s="451" t="s">
        <v>99</v>
      </c>
      <c r="G675" s="451" t="s">
        <v>9836</v>
      </c>
      <c r="H675" s="451" t="s">
        <v>100</v>
      </c>
    </row>
    <row r="676" spans="2:8">
      <c r="B676" s="451" t="s">
        <v>1439</v>
      </c>
      <c r="C676" s="451" t="s">
        <v>9832</v>
      </c>
      <c r="D676" s="451" t="s">
        <v>1440</v>
      </c>
      <c r="E676" s="451" t="s">
        <v>9257</v>
      </c>
      <c r="F676" s="451" t="s">
        <v>99</v>
      </c>
      <c r="G676" s="451" t="s">
        <v>9260</v>
      </c>
      <c r="H676" s="451" t="s">
        <v>100</v>
      </c>
    </row>
    <row r="677" spans="2:8">
      <c r="B677" s="451" t="s">
        <v>4443</v>
      </c>
      <c r="C677" s="451" t="s">
        <v>4443</v>
      </c>
      <c r="D677" s="451" t="s">
        <v>4444</v>
      </c>
      <c r="E677" s="451" t="s">
        <v>9257</v>
      </c>
      <c r="F677" s="451" t="s">
        <v>99</v>
      </c>
      <c r="G677" s="451" t="s">
        <v>9258</v>
      </c>
      <c r="H677" s="451" t="s">
        <v>5163</v>
      </c>
    </row>
    <row r="678" spans="2:8">
      <c r="B678" s="451" t="s">
        <v>3389</v>
      </c>
      <c r="C678" s="451" t="s">
        <v>3389</v>
      </c>
      <c r="D678" s="451" t="s">
        <v>3390</v>
      </c>
      <c r="E678" s="451" t="s">
        <v>9257</v>
      </c>
      <c r="F678" s="451" t="s">
        <v>99</v>
      </c>
      <c r="G678" s="451" t="s">
        <v>9258</v>
      </c>
      <c r="H678" s="451" t="s">
        <v>5163</v>
      </c>
    </row>
    <row r="679" spans="2:8">
      <c r="B679" s="451" t="s">
        <v>2233</v>
      </c>
      <c r="C679" s="451" t="s">
        <v>9271</v>
      </c>
      <c r="D679" s="451" t="s">
        <v>2234</v>
      </c>
      <c r="E679" s="451" t="s">
        <v>9257</v>
      </c>
      <c r="F679" s="451" t="s">
        <v>99</v>
      </c>
      <c r="G679" s="451" t="s">
        <v>9258</v>
      </c>
      <c r="H679" s="451" t="s">
        <v>100</v>
      </c>
    </row>
    <row r="680" spans="2:8">
      <c r="B680" s="451" t="s">
        <v>1139</v>
      </c>
      <c r="C680" s="451" t="s">
        <v>1139</v>
      </c>
      <c r="D680" s="451" t="s">
        <v>1140</v>
      </c>
      <c r="E680" s="451" t="s">
        <v>9257</v>
      </c>
      <c r="F680" s="451" t="s">
        <v>99</v>
      </c>
      <c r="G680" s="451" t="s">
        <v>9260</v>
      </c>
      <c r="H680" s="451" t="s">
        <v>100</v>
      </c>
    </row>
    <row r="681" spans="2:8">
      <c r="B681" s="451" t="s">
        <v>2319</v>
      </c>
      <c r="C681" s="451" t="s">
        <v>2319</v>
      </c>
      <c r="D681" s="451" t="s">
        <v>2320</v>
      </c>
      <c r="E681" s="451" t="s">
        <v>9257</v>
      </c>
      <c r="F681" s="451" t="s">
        <v>99</v>
      </c>
      <c r="G681" s="451" t="s">
        <v>9258</v>
      </c>
      <c r="H681" s="451" t="s">
        <v>100</v>
      </c>
    </row>
    <row r="682" spans="2:8">
      <c r="B682" s="451" t="s">
        <v>924</v>
      </c>
      <c r="C682" s="451" t="s">
        <v>9281</v>
      </c>
      <c r="D682" s="451" t="s">
        <v>925</v>
      </c>
      <c r="E682" s="451" t="s">
        <v>9257</v>
      </c>
      <c r="F682" s="451" t="s">
        <v>99</v>
      </c>
      <c r="G682" s="451" t="s">
        <v>9260</v>
      </c>
      <c r="H682" s="451" t="s">
        <v>100</v>
      </c>
    </row>
    <row r="683" spans="2:8">
      <c r="B683" s="451" t="s">
        <v>2916</v>
      </c>
      <c r="C683" s="451" t="s">
        <v>2916</v>
      </c>
      <c r="D683" s="451" t="s">
        <v>2917</v>
      </c>
      <c r="E683" s="451" t="s">
        <v>9257</v>
      </c>
      <c r="F683" s="451" t="s">
        <v>99</v>
      </c>
      <c r="G683" s="451" t="s">
        <v>9258</v>
      </c>
      <c r="H683" s="451" t="s">
        <v>100</v>
      </c>
    </row>
    <row r="684" spans="2:8">
      <c r="B684" s="451" t="s">
        <v>2599</v>
      </c>
      <c r="C684" s="451" t="s">
        <v>9285</v>
      </c>
      <c r="D684" s="451" t="s">
        <v>9286</v>
      </c>
      <c r="E684" s="451" t="s">
        <v>9257</v>
      </c>
      <c r="F684" s="451" t="s">
        <v>99</v>
      </c>
      <c r="G684" s="451" t="s">
        <v>9258</v>
      </c>
      <c r="H684" s="451" t="s">
        <v>100</v>
      </c>
    </row>
    <row r="685" spans="2:8">
      <c r="B685" s="451" t="s">
        <v>1698</v>
      </c>
      <c r="C685" s="451" t="s">
        <v>1698</v>
      </c>
      <c r="D685" s="451" t="s">
        <v>1699</v>
      </c>
      <c r="E685" s="451" t="s">
        <v>9257</v>
      </c>
      <c r="F685" s="451" t="s">
        <v>99</v>
      </c>
      <c r="G685" s="451" t="s">
        <v>9260</v>
      </c>
      <c r="H685" s="451" t="s">
        <v>100</v>
      </c>
    </row>
    <row r="686" spans="2:8">
      <c r="B686" s="451" t="s">
        <v>1527</v>
      </c>
      <c r="C686" s="451" t="s">
        <v>9993</v>
      </c>
      <c r="D686" s="451" t="s">
        <v>1528</v>
      </c>
      <c r="E686" s="451" t="s">
        <v>9257</v>
      </c>
      <c r="F686" s="451" t="s">
        <v>99</v>
      </c>
      <c r="G686" s="451" t="s">
        <v>9863</v>
      </c>
      <c r="H686" s="451" t="s">
        <v>5163</v>
      </c>
    </row>
    <row r="687" spans="2:8">
      <c r="B687" s="451" t="s">
        <v>1467</v>
      </c>
      <c r="C687" s="451" t="s">
        <v>1467</v>
      </c>
      <c r="D687" s="451" t="s">
        <v>1468</v>
      </c>
      <c r="E687" s="451" t="s">
        <v>9257</v>
      </c>
      <c r="F687" s="451" t="s">
        <v>99</v>
      </c>
      <c r="G687" s="451" t="s">
        <v>9260</v>
      </c>
      <c r="H687" s="451" t="s">
        <v>100</v>
      </c>
    </row>
    <row r="688" spans="2:8">
      <c r="B688" s="451" t="s">
        <v>9000</v>
      </c>
      <c r="C688" s="451" t="s">
        <v>9000</v>
      </c>
      <c r="D688" s="451" t="s">
        <v>9001</v>
      </c>
      <c r="E688" s="451" t="s">
        <v>9257</v>
      </c>
      <c r="F688" s="451" t="s">
        <v>99</v>
      </c>
      <c r="G688" s="451" t="s">
        <v>10185</v>
      </c>
      <c r="H688" s="451" t="s">
        <v>100</v>
      </c>
    </row>
    <row r="689" spans="2:8">
      <c r="B689" s="451" t="s">
        <v>4385</v>
      </c>
      <c r="C689" s="451" t="s">
        <v>4385</v>
      </c>
      <c r="D689" s="451" t="s">
        <v>1654</v>
      </c>
      <c r="E689" s="451" t="s">
        <v>9257</v>
      </c>
      <c r="F689" s="451" t="s">
        <v>99</v>
      </c>
      <c r="G689" s="451" t="s">
        <v>9258</v>
      </c>
      <c r="H689" s="451" t="s">
        <v>100</v>
      </c>
    </row>
    <row r="690" spans="2:8">
      <c r="B690" s="451" t="s">
        <v>5770</v>
      </c>
      <c r="C690" s="451" t="s">
        <v>5770</v>
      </c>
      <c r="D690" s="451" t="s">
        <v>5771</v>
      </c>
      <c r="E690" s="451" t="s">
        <v>9257</v>
      </c>
      <c r="F690" s="451" t="s">
        <v>99</v>
      </c>
      <c r="G690" s="451" t="s">
        <v>10163</v>
      </c>
      <c r="H690" s="451" t="s">
        <v>100</v>
      </c>
    </row>
    <row r="691" spans="2:8">
      <c r="B691" s="451" t="s">
        <v>8716</v>
      </c>
      <c r="C691" s="451" t="s">
        <v>10188</v>
      </c>
      <c r="D691" s="451" t="s">
        <v>8717</v>
      </c>
      <c r="E691" s="451" t="s">
        <v>9257</v>
      </c>
      <c r="F691" s="451" t="s">
        <v>99</v>
      </c>
      <c r="G691" s="451" t="s">
        <v>10178</v>
      </c>
      <c r="H691" s="451" t="s">
        <v>100</v>
      </c>
    </row>
    <row r="692" spans="2:8">
      <c r="B692" s="451" t="s">
        <v>8253</v>
      </c>
      <c r="C692" s="451" t="s">
        <v>10104</v>
      </c>
      <c r="D692" s="451" t="s">
        <v>8254</v>
      </c>
      <c r="E692" s="451" t="s">
        <v>9257</v>
      </c>
      <c r="F692" s="451" t="s">
        <v>99</v>
      </c>
      <c r="G692" s="451" t="s">
        <v>10056</v>
      </c>
      <c r="H692" s="451" t="s">
        <v>5163</v>
      </c>
    </row>
    <row r="693" spans="2:8">
      <c r="B693" s="451" t="s">
        <v>8059</v>
      </c>
      <c r="C693" s="451" t="s">
        <v>8059</v>
      </c>
      <c r="D693" s="451" t="s">
        <v>8060</v>
      </c>
      <c r="E693" s="451" t="s">
        <v>9257</v>
      </c>
      <c r="F693" s="451" t="s">
        <v>99</v>
      </c>
      <c r="G693" s="451" t="s">
        <v>10145</v>
      </c>
      <c r="H693" s="451" t="s">
        <v>5163</v>
      </c>
    </row>
    <row r="694" spans="2:8">
      <c r="B694" s="451" t="s">
        <v>8314</v>
      </c>
      <c r="C694" s="451" t="s">
        <v>10105</v>
      </c>
      <c r="D694" s="451" t="s">
        <v>8315</v>
      </c>
      <c r="E694" s="451" t="s">
        <v>9257</v>
      </c>
      <c r="F694" s="451" t="s">
        <v>99</v>
      </c>
      <c r="G694" s="451" t="s">
        <v>10055</v>
      </c>
      <c r="H694" s="451" t="s">
        <v>100</v>
      </c>
    </row>
    <row r="695" spans="2:8">
      <c r="B695" s="451" t="s">
        <v>7892</v>
      </c>
      <c r="C695" s="451" t="s">
        <v>7892</v>
      </c>
      <c r="D695" s="451" t="s">
        <v>7893</v>
      </c>
      <c r="E695" s="451" t="s">
        <v>9257</v>
      </c>
      <c r="F695" s="451" t="s">
        <v>99</v>
      </c>
      <c r="G695" s="451" t="s">
        <v>10056</v>
      </c>
      <c r="H695" s="451" t="s">
        <v>100</v>
      </c>
    </row>
    <row r="696" spans="2:8">
      <c r="B696" s="451" t="s">
        <v>4778</v>
      </c>
      <c r="C696" s="451" t="s">
        <v>4778</v>
      </c>
      <c r="D696" s="451" t="s">
        <v>4779</v>
      </c>
      <c r="E696" s="451" t="s">
        <v>9257</v>
      </c>
      <c r="F696" s="451" t="s">
        <v>99</v>
      </c>
      <c r="G696" s="451" t="s">
        <v>10163</v>
      </c>
      <c r="H696" s="451" t="s">
        <v>5163</v>
      </c>
    </row>
    <row r="697" spans="2:8">
      <c r="B697" s="451" t="s">
        <v>8446</v>
      </c>
      <c r="C697" s="451" t="s">
        <v>8446</v>
      </c>
      <c r="D697" s="451" t="s">
        <v>8447</v>
      </c>
      <c r="E697" s="451" t="s">
        <v>9257</v>
      </c>
      <c r="F697" s="451" t="s">
        <v>99</v>
      </c>
      <c r="G697" s="451" t="s">
        <v>10178</v>
      </c>
      <c r="H697" s="451" t="s">
        <v>100</v>
      </c>
    </row>
    <row r="698" spans="2:8">
      <c r="B698" s="451" t="s">
        <v>9079</v>
      </c>
      <c r="C698" s="451" t="s">
        <v>9079</v>
      </c>
      <c r="D698" s="451" t="s">
        <v>5671</v>
      </c>
      <c r="E698" s="451" t="s">
        <v>9257</v>
      </c>
      <c r="F698" s="451" t="s">
        <v>99</v>
      </c>
      <c r="G698" s="451" t="s">
        <v>10178</v>
      </c>
      <c r="H698" s="451" t="s">
        <v>100</v>
      </c>
    </row>
    <row r="699" spans="2:8">
      <c r="B699" s="451" t="s">
        <v>8510</v>
      </c>
      <c r="C699" s="451" t="s">
        <v>10190</v>
      </c>
      <c r="D699" s="451" t="s">
        <v>8511</v>
      </c>
      <c r="E699" s="451" t="s">
        <v>9257</v>
      </c>
      <c r="F699" s="451" t="s">
        <v>99</v>
      </c>
      <c r="G699" s="451" t="s">
        <v>10178</v>
      </c>
      <c r="H699" s="451" t="s">
        <v>100</v>
      </c>
    </row>
    <row r="700" spans="2:8">
      <c r="B700" s="451" t="s">
        <v>8670</v>
      </c>
      <c r="C700" s="451" t="s">
        <v>8670</v>
      </c>
      <c r="D700" s="451" t="s">
        <v>8671</v>
      </c>
      <c r="E700" s="451" t="s">
        <v>9257</v>
      </c>
      <c r="F700" s="451" t="s">
        <v>99</v>
      </c>
      <c r="G700" s="451" t="s">
        <v>10178</v>
      </c>
      <c r="H700" s="451" t="s">
        <v>100</v>
      </c>
    </row>
    <row r="701" spans="2:8">
      <c r="B701" s="451" t="s">
        <v>7244</v>
      </c>
      <c r="C701" s="451" t="s">
        <v>7244</v>
      </c>
      <c r="D701" s="451" t="s">
        <v>7245</v>
      </c>
      <c r="E701" s="451" t="s">
        <v>9257</v>
      </c>
      <c r="F701" s="451" t="s">
        <v>99</v>
      </c>
      <c r="G701" s="451" t="s">
        <v>10163</v>
      </c>
      <c r="H701" s="451" t="s">
        <v>100</v>
      </c>
    </row>
    <row r="702" spans="2:8">
      <c r="B702" s="451" t="s">
        <v>5590</v>
      </c>
      <c r="C702" s="451" t="s">
        <v>5590</v>
      </c>
      <c r="D702" s="451" t="s">
        <v>5591</v>
      </c>
      <c r="E702" s="451" t="s">
        <v>9257</v>
      </c>
      <c r="F702" s="451" t="s">
        <v>99</v>
      </c>
      <c r="G702" s="451" t="s">
        <v>10163</v>
      </c>
      <c r="H702" s="451" t="s">
        <v>100</v>
      </c>
    </row>
    <row r="703" spans="2:8">
      <c r="B703" s="451" t="s">
        <v>7072</v>
      </c>
      <c r="C703" s="451" t="s">
        <v>7072</v>
      </c>
      <c r="D703" s="451" t="s">
        <v>7073</v>
      </c>
      <c r="E703" s="451" t="s">
        <v>9257</v>
      </c>
      <c r="F703" s="451" t="s">
        <v>99</v>
      </c>
      <c r="G703" s="451" t="s">
        <v>10185</v>
      </c>
      <c r="H703" s="451" t="s">
        <v>100</v>
      </c>
    </row>
    <row r="704" spans="2:8">
      <c r="B704" s="451" t="s">
        <v>7149</v>
      </c>
      <c r="C704" s="451" t="s">
        <v>10197</v>
      </c>
      <c r="D704" s="451" t="s">
        <v>7150</v>
      </c>
      <c r="E704" s="451" t="s">
        <v>9257</v>
      </c>
      <c r="F704" s="451" t="s">
        <v>99</v>
      </c>
      <c r="G704" s="451" t="s">
        <v>10163</v>
      </c>
      <c r="H704" s="451" t="s">
        <v>100</v>
      </c>
    </row>
    <row r="705" spans="2:8">
      <c r="B705" s="451" t="s">
        <v>6090</v>
      </c>
      <c r="C705" s="451" t="s">
        <v>6090</v>
      </c>
      <c r="D705" s="451" t="s">
        <v>6091</v>
      </c>
      <c r="E705" s="451" t="s">
        <v>9257</v>
      </c>
      <c r="F705" s="451" t="s">
        <v>99</v>
      </c>
      <c r="G705" s="451" t="s">
        <v>10145</v>
      </c>
      <c r="H705" s="451" t="s">
        <v>100</v>
      </c>
    </row>
    <row r="706" spans="2:8">
      <c r="B706" s="451" t="s">
        <v>6078</v>
      </c>
      <c r="C706" s="451" t="s">
        <v>6078</v>
      </c>
      <c r="D706" s="451" t="s">
        <v>6079</v>
      </c>
      <c r="E706" s="451" t="s">
        <v>9257</v>
      </c>
      <c r="F706" s="451" t="s">
        <v>99</v>
      </c>
      <c r="G706" s="451" t="s">
        <v>10148</v>
      </c>
      <c r="H706" s="451" t="s">
        <v>100</v>
      </c>
    </row>
    <row r="707" spans="2:8">
      <c r="B707" s="451" t="s">
        <v>5406</v>
      </c>
      <c r="C707" s="451" t="s">
        <v>5406</v>
      </c>
      <c r="D707" s="451" t="s">
        <v>5407</v>
      </c>
      <c r="E707" s="451" t="s">
        <v>9257</v>
      </c>
      <c r="F707" s="451" t="s">
        <v>99</v>
      </c>
      <c r="G707" s="451" t="s">
        <v>10164</v>
      </c>
      <c r="H707" s="451" t="s">
        <v>100</v>
      </c>
    </row>
    <row r="708" spans="2:8">
      <c r="B708" s="451" t="s">
        <v>3849</v>
      </c>
      <c r="C708" s="451" t="s">
        <v>9291</v>
      </c>
      <c r="D708" s="451" t="s">
        <v>3850</v>
      </c>
      <c r="E708" s="451" t="s">
        <v>9257</v>
      </c>
      <c r="F708" s="451" t="s">
        <v>99</v>
      </c>
      <c r="G708" s="451" t="s">
        <v>9258</v>
      </c>
      <c r="H708" s="451" t="s">
        <v>100</v>
      </c>
    </row>
    <row r="709" spans="2:8">
      <c r="B709" s="451" t="s">
        <v>134</v>
      </c>
      <c r="C709" s="451" t="s">
        <v>10058</v>
      </c>
      <c r="D709" s="451" t="s">
        <v>135</v>
      </c>
      <c r="E709" s="451" t="s">
        <v>9257</v>
      </c>
      <c r="F709" s="451" t="s">
        <v>99</v>
      </c>
      <c r="G709" s="451" t="s">
        <v>9260</v>
      </c>
      <c r="H709" s="451" t="s">
        <v>100</v>
      </c>
    </row>
    <row r="710" spans="2:8">
      <c r="B710" s="451" t="s">
        <v>656</v>
      </c>
      <c r="C710" s="451" t="s">
        <v>10108</v>
      </c>
      <c r="D710" s="451" t="s">
        <v>657</v>
      </c>
      <c r="E710" s="451" t="s">
        <v>9257</v>
      </c>
      <c r="F710" s="451" t="s">
        <v>99</v>
      </c>
      <c r="G710" s="451" t="s">
        <v>9260</v>
      </c>
      <c r="H710" s="451" t="s">
        <v>100</v>
      </c>
    </row>
    <row r="711" spans="2:8">
      <c r="B711" s="451" t="s">
        <v>2161</v>
      </c>
      <c r="C711" s="451" t="s">
        <v>9293</v>
      </c>
      <c r="D711" s="451" t="s">
        <v>2162</v>
      </c>
      <c r="E711" s="451" t="s">
        <v>9257</v>
      </c>
      <c r="F711" s="451" t="s">
        <v>99</v>
      </c>
      <c r="G711" s="451" t="s">
        <v>9258</v>
      </c>
      <c r="H711" s="451" t="s">
        <v>100</v>
      </c>
    </row>
    <row r="712" spans="2:8">
      <c r="B712" s="451" t="s">
        <v>3991</v>
      </c>
      <c r="C712" s="451" t="s">
        <v>3991</v>
      </c>
      <c r="D712" s="451" t="s">
        <v>3992</v>
      </c>
      <c r="E712" s="451" t="s">
        <v>9257</v>
      </c>
      <c r="F712" s="451" t="s">
        <v>99</v>
      </c>
      <c r="G712" s="451" t="s">
        <v>9258</v>
      </c>
      <c r="H712" s="451" t="s">
        <v>5163</v>
      </c>
    </row>
    <row r="713" spans="2:8">
      <c r="B713" s="451" t="s">
        <v>784</v>
      </c>
      <c r="C713" s="451" t="s">
        <v>9300</v>
      </c>
      <c r="D713" s="451" t="s">
        <v>785</v>
      </c>
      <c r="E713" s="451" t="s">
        <v>9257</v>
      </c>
      <c r="F713" s="451" t="s">
        <v>99</v>
      </c>
      <c r="G713" s="451" t="s">
        <v>9260</v>
      </c>
      <c r="H713" s="451" t="s">
        <v>100</v>
      </c>
    </row>
    <row r="714" spans="2:8">
      <c r="B714" s="451" t="s">
        <v>5000</v>
      </c>
      <c r="C714" s="451" t="s">
        <v>5000</v>
      </c>
      <c r="D714" s="451" t="s">
        <v>5001</v>
      </c>
      <c r="E714" s="451" t="s">
        <v>9257</v>
      </c>
      <c r="F714" s="451" t="s">
        <v>99</v>
      </c>
      <c r="G714" s="451" t="s">
        <v>10164</v>
      </c>
      <c r="H714" s="451" t="s">
        <v>100</v>
      </c>
    </row>
    <row r="715" spans="2:8">
      <c r="B715" s="451" t="s">
        <v>2036</v>
      </c>
      <c r="C715" s="451" t="s">
        <v>10059</v>
      </c>
      <c r="D715" s="451" t="s">
        <v>2037</v>
      </c>
      <c r="E715" s="451" t="s">
        <v>9257</v>
      </c>
      <c r="F715" s="451" t="s">
        <v>99</v>
      </c>
      <c r="G715" s="451" t="s">
        <v>9863</v>
      </c>
      <c r="H715" s="451" t="s">
        <v>5163</v>
      </c>
    </row>
    <row r="716" spans="2:8">
      <c r="B716" s="451" t="s">
        <v>5097</v>
      </c>
      <c r="C716" s="451" t="s">
        <v>5097</v>
      </c>
      <c r="D716" s="451" t="s">
        <v>5098</v>
      </c>
      <c r="E716" s="451" t="s">
        <v>9257</v>
      </c>
      <c r="F716" s="451" t="s">
        <v>99</v>
      </c>
      <c r="G716" s="451" t="s">
        <v>10163</v>
      </c>
      <c r="H716" s="451" t="s">
        <v>100</v>
      </c>
    </row>
    <row r="717" spans="2:8">
      <c r="B717" s="451" t="s">
        <v>5004</v>
      </c>
      <c r="C717" s="451" t="s">
        <v>5004</v>
      </c>
      <c r="D717" s="451" t="s">
        <v>5005</v>
      </c>
      <c r="E717" s="451" t="s">
        <v>9257</v>
      </c>
      <c r="F717" s="451" t="s">
        <v>99</v>
      </c>
      <c r="G717" s="451" t="s">
        <v>10163</v>
      </c>
      <c r="H717" s="451" t="s">
        <v>100</v>
      </c>
    </row>
    <row r="718" spans="2:8">
      <c r="B718" s="451" t="s">
        <v>5500</v>
      </c>
      <c r="C718" s="451" t="s">
        <v>5500</v>
      </c>
      <c r="D718" s="451" t="s">
        <v>5501</v>
      </c>
      <c r="E718" s="451" t="s">
        <v>9257</v>
      </c>
      <c r="F718" s="451" t="s">
        <v>99</v>
      </c>
      <c r="G718" s="451" t="s">
        <v>10164</v>
      </c>
      <c r="H718" s="451" t="s">
        <v>100</v>
      </c>
    </row>
    <row r="719" spans="2:8">
      <c r="B719" s="451" t="s">
        <v>1103</v>
      </c>
      <c r="C719" s="451" t="s">
        <v>1103</v>
      </c>
      <c r="D719" s="451" t="s">
        <v>1104</v>
      </c>
      <c r="E719" s="451" t="s">
        <v>9257</v>
      </c>
      <c r="F719" s="451" t="s">
        <v>99</v>
      </c>
      <c r="G719" s="451" t="s">
        <v>9863</v>
      </c>
      <c r="H719" s="451" t="s">
        <v>5163</v>
      </c>
    </row>
    <row r="720" spans="2:8">
      <c r="B720" s="451" t="s">
        <v>6270</v>
      </c>
      <c r="C720" s="451" t="s">
        <v>6270</v>
      </c>
      <c r="D720" s="451" t="s">
        <v>6271</v>
      </c>
      <c r="E720" s="451" t="s">
        <v>9257</v>
      </c>
      <c r="F720" s="451" t="s">
        <v>99</v>
      </c>
      <c r="G720" s="451" t="s">
        <v>10145</v>
      </c>
      <c r="H720" s="451" t="s">
        <v>100</v>
      </c>
    </row>
    <row r="721" spans="2:8">
      <c r="B721" s="451" t="s">
        <v>5135</v>
      </c>
      <c r="C721" s="451" t="s">
        <v>5135</v>
      </c>
      <c r="D721" s="451" t="s">
        <v>5136</v>
      </c>
      <c r="E721" s="451" t="s">
        <v>9257</v>
      </c>
      <c r="F721" s="451" t="s">
        <v>99</v>
      </c>
      <c r="G721" s="451" t="s">
        <v>10163</v>
      </c>
      <c r="H721" s="451" t="s">
        <v>100</v>
      </c>
    </row>
    <row r="722" spans="2:8">
      <c r="B722" s="451" t="s">
        <v>565</v>
      </c>
      <c r="C722" s="451" t="s">
        <v>9308</v>
      </c>
      <c r="D722" s="451" t="s">
        <v>566</v>
      </c>
      <c r="E722" s="451" t="s">
        <v>9257</v>
      </c>
      <c r="F722" s="451" t="s">
        <v>99</v>
      </c>
      <c r="G722" s="451" t="s">
        <v>9258</v>
      </c>
      <c r="H722" s="451" t="s">
        <v>100</v>
      </c>
    </row>
    <row r="723" spans="2:8">
      <c r="B723" s="451" t="s">
        <v>5059</v>
      </c>
      <c r="C723" s="451" t="s">
        <v>5059</v>
      </c>
      <c r="D723" s="451" t="s">
        <v>5060</v>
      </c>
      <c r="E723" s="451" t="s">
        <v>9257</v>
      </c>
      <c r="F723" s="451" t="s">
        <v>99</v>
      </c>
      <c r="G723" s="451" t="s">
        <v>10164</v>
      </c>
      <c r="H723" s="451" t="s">
        <v>100</v>
      </c>
    </row>
    <row r="724" spans="2:8">
      <c r="B724" s="451" t="s">
        <v>4786</v>
      </c>
      <c r="C724" s="451" t="s">
        <v>4786</v>
      </c>
      <c r="D724" s="451" t="s">
        <v>10166</v>
      </c>
      <c r="E724" s="451" t="s">
        <v>9257</v>
      </c>
      <c r="F724" s="451" t="s">
        <v>99</v>
      </c>
      <c r="G724" s="451" t="s">
        <v>10148</v>
      </c>
      <c r="H724" s="451" t="s">
        <v>100</v>
      </c>
    </row>
    <row r="725" spans="2:8">
      <c r="B725" s="451" t="s">
        <v>3643</v>
      </c>
      <c r="C725" s="451" t="s">
        <v>9310</v>
      </c>
      <c r="D725" s="451" t="s">
        <v>3644</v>
      </c>
      <c r="E725" s="451" t="s">
        <v>9257</v>
      </c>
      <c r="F725" s="451" t="s">
        <v>99</v>
      </c>
      <c r="G725" s="451" t="s">
        <v>9258</v>
      </c>
      <c r="H725" s="451" t="s">
        <v>100</v>
      </c>
    </row>
    <row r="726" spans="2:8">
      <c r="B726" s="451" t="s">
        <v>4647</v>
      </c>
      <c r="C726" s="451" t="s">
        <v>9313</v>
      </c>
      <c r="D726" s="451" t="s">
        <v>4648</v>
      </c>
      <c r="E726" s="451" t="s">
        <v>9257</v>
      </c>
      <c r="F726" s="451" t="s">
        <v>99</v>
      </c>
      <c r="G726" s="451" t="s">
        <v>9258</v>
      </c>
      <c r="H726" s="451" t="s">
        <v>5163</v>
      </c>
    </row>
    <row r="727" spans="2:8">
      <c r="B727" s="451" t="s">
        <v>3560</v>
      </c>
      <c r="C727" s="451" t="s">
        <v>3560</v>
      </c>
      <c r="D727" s="451" t="s">
        <v>3561</v>
      </c>
      <c r="E727" s="451" t="s">
        <v>9257</v>
      </c>
      <c r="F727" s="451" t="s">
        <v>99</v>
      </c>
      <c r="G727" s="451" t="s">
        <v>9258</v>
      </c>
      <c r="H727" s="451" t="s">
        <v>5163</v>
      </c>
    </row>
    <row r="728" spans="2:8">
      <c r="B728" s="451" t="s">
        <v>3273</v>
      </c>
      <c r="C728" s="451" t="s">
        <v>3273</v>
      </c>
      <c r="D728" s="451" t="s">
        <v>3274</v>
      </c>
      <c r="E728" s="451" t="s">
        <v>9257</v>
      </c>
      <c r="F728" s="451" t="s">
        <v>99</v>
      </c>
      <c r="G728" s="451" t="s">
        <v>9258</v>
      </c>
      <c r="H728" s="451" t="s">
        <v>100</v>
      </c>
    </row>
    <row r="729" spans="2:8">
      <c r="B729" s="451" t="s">
        <v>4910</v>
      </c>
      <c r="C729" s="451" t="s">
        <v>4910</v>
      </c>
      <c r="D729" s="451" t="s">
        <v>4911</v>
      </c>
      <c r="E729" s="451" t="s">
        <v>9257</v>
      </c>
      <c r="F729" s="451" t="s">
        <v>99</v>
      </c>
      <c r="G729" s="451" t="s">
        <v>10163</v>
      </c>
      <c r="H729" s="451" t="s">
        <v>100</v>
      </c>
    </row>
    <row r="730" spans="2:8">
      <c r="B730" s="451" t="s">
        <v>3115</v>
      </c>
      <c r="C730" s="451" t="s">
        <v>9318</v>
      </c>
      <c r="D730" s="451" t="s">
        <v>3116</v>
      </c>
      <c r="E730" s="451" t="s">
        <v>9257</v>
      </c>
      <c r="F730" s="451" t="s">
        <v>99</v>
      </c>
      <c r="G730" s="451" t="s">
        <v>9258</v>
      </c>
      <c r="H730" s="451" t="s">
        <v>100</v>
      </c>
    </row>
    <row r="731" spans="2:8">
      <c r="B731" s="451" t="s">
        <v>1797</v>
      </c>
      <c r="C731" s="451" t="s">
        <v>1797</v>
      </c>
      <c r="D731" s="451" t="s">
        <v>1798</v>
      </c>
      <c r="E731" s="451" t="s">
        <v>9257</v>
      </c>
      <c r="F731" s="451" t="s">
        <v>99</v>
      </c>
      <c r="G731" s="451" t="s">
        <v>9836</v>
      </c>
      <c r="H731" s="451" t="s">
        <v>100</v>
      </c>
    </row>
    <row r="732" spans="2:8">
      <c r="B732" s="451" t="s">
        <v>5411</v>
      </c>
      <c r="C732" s="451" t="s">
        <v>5411</v>
      </c>
      <c r="D732" s="451" t="s">
        <v>5412</v>
      </c>
      <c r="E732" s="451" t="s">
        <v>9257</v>
      </c>
      <c r="F732" s="451" t="s">
        <v>99</v>
      </c>
      <c r="G732" s="451" t="s">
        <v>10163</v>
      </c>
      <c r="H732" s="451" t="s">
        <v>5163</v>
      </c>
    </row>
    <row r="733" spans="2:8">
      <c r="B733" s="451" t="s">
        <v>6700</v>
      </c>
      <c r="C733" s="451" t="s">
        <v>6700</v>
      </c>
      <c r="D733" s="451" t="s">
        <v>6701</v>
      </c>
      <c r="E733" s="451" t="s">
        <v>9257</v>
      </c>
      <c r="F733" s="451" t="s">
        <v>99</v>
      </c>
      <c r="G733" s="451" t="s">
        <v>10145</v>
      </c>
      <c r="H733" s="451" t="s">
        <v>100</v>
      </c>
    </row>
    <row r="734" spans="2:8">
      <c r="B734" s="451" t="s">
        <v>6604</v>
      </c>
      <c r="C734" s="451" t="s">
        <v>6604</v>
      </c>
      <c r="D734" s="451" t="s">
        <v>6605</v>
      </c>
      <c r="E734" s="451" t="s">
        <v>9257</v>
      </c>
      <c r="F734" s="451" t="s">
        <v>99</v>
      </c>
      <c r="G734" s="451" t="s">
        <v>10145</v>
      </c>
      <c r="H734" s="451" t="s">
        <v>100</v>
      </c>
    </row>
    <row r="735" spans="2:8">
      <c r="B735" s="451" t="s">
        <v>8916</v>
      </c>
      <c r="C735" s="451" t="s">
        <v>8916</v>
      </c>
      <c r="D735" s="451" t="s">
        <v>8917</v>
      </c>
      <c r="E735" s="451" t="s">
        <v>9257</v>
      </c>
      <c r="F735" s="451" t="s">
        <v>99</v>
      </c>
      <c r="G735" s="451" t="s">
        <v>10185</v>
      </c>
      <c r="H735" s="451" t="s">
        <v>100</v>
      </c>
    </row>
    <row r="736" spans="2:8">
      <c r="B736" s="451" t="s">
        <v>1928</v>
      </c>
      <c r="C736" s="451" t="s">
        <v>1928</v>
      </c>
      <c r="D736" s="451" t="s">
        <v>10060</v>
      </c>
      <c r="E736" s="451" t="s">
        <v>9257</v>
      </c>
      <c r="F736" s="451" t="s">
        <v>99</v>
      </c>
      <c r="G736" s="451" t="s">
        <v>9863</v>
      </c>
      <c r="H736" s="451" t="s">
        <v>5163</v>
      </c>
    </row>
    <row r="737" spans="2:8">
      <c r="B737" s="451" t="s">
        <v>289</v>
      </c>
      <c r="C737" s="451" t="s">
        <v>289</v>
      </c>
      <c r="D737" s="451" t="s">
        <v>290</v>
      </c>
      <c r="E737" s="451" t="s">
        <v>9257</v>
      </c>
      <c r="F737" s="451" t="s">
        <v>99</v>
      </c>
      <c r="G737" s="451" t="s">
        <v>9863</v>
      </c>
      <c r="H737" s="451" t="s">
        <v>5163</v>
      </c>
    </row>
    <row r="738" spans="2:8">
      <c r="B738" s="451" t="s">
        <v>2115</v>
      </c>
      <c r="C738" s="451" t="s">
        <v>9326</v>
      </c>
      <c r="D738" s="451" t="s">
        <v>2116</v>
      </c>
      <c r="E738" s="451" t="s">
        <v>9257</v>
      </c>
      <c r="F738" s="451" t="s">
        <v>99</v>
      </c>
      <c r="G738" s="451" t="s">
        <v>9258</v>
      </c>
      <c r="H738" s="451" t="s">
        <v>100</v>
      </c>
    </row>
    <row r="739" spans="2:8">
      <c r="B739" s="451" t="s">
        <v>2633</v>
      </c>
      <c r="C739" s="451" t="s">
        <v>2633</v>
      </c>
      <c r="D739" s="451" t="s">
        <v>2634</v>
      </c>
      <c r="E739" s="451" t="s">
        <v>9257</v>
      </c>
      <c r="F739" s="451" t="s">
        <v>99</v>
      </c>
      <c r="G739" s="451" t="s">
        <v>9258</v>
      </c>
      <c r="H739" s="451" t="s">
        <v>5163</v>
      </c>
    </row>
    <row r="740" spans="2:8">
      <c r="B740" s="451" t="s">
        <v>3053</v>
      </c>
      <c r="C740" s="451" t="s">
        <v>9331</v>
      </c>
      <c r="D740" s="451" t="s">
        <v>3054</v>
      </c>
      <c r="E740" s="451" t="s">
        <v>9257</v>
      </c>
      <c r="F740" s="451" t="s">
        <v>99</v>
      </c>
      <c r="G740" s="451" t="s">
        <v>9258</v>
      </c>
      <c r="H740" s="451" t="s">
        <v>100</v>
      </c>
    </row>
    <row r="741" spans="2:8">
      <c r="B741" s="451" t="s">
        <v>676</v>
      </c>
      <c r="C741" s="451" t="s">
        <v>676</v>
      </c>
      <c r="D741" s="451" t="s">
        <v>677</v>
      </c>
      <c r="E741" s="451" t="s">
        <v>9257</v>
      </c>
      <c r="F741" s="451" t="s">
        <v>99</v>
      </c>
      <c r="G741" s="451" t="s">
        <v>9863</v>
      </c>
      <c r="H741" s="451" t="s">
        <v>5163</v>
      </c>
    </row>
    <row r="742" spans="2:8">
      <c r="B742" s="451" t="s">
        <v>107</v>
      </c>
      <c r="C742" s="451" t="s">
        <v>107</v>
      </c>
      <c r="D742" s="451" t="s">
        <v>108</v>
      </c>
      <c r="E742" s="451" t="s">
        <v>9257</v>
      </c>
      <c r="F742" s="451" t="s">
        <v>99</v>
      </c>
      <c r="G742" s="451" t="s">
        <v>9260</v>
      </c>
      <c r="H742" s="451" t="s">
        <v>100</v>
      </c>
    </row>
    <row r="743" spans="2:8">
      <c r="B743" s="451" t="s">
        <v>3667</v>
      </c>
      <c r="C743" s="451" t="s">
        <v>3667</v>
      </c>
      <c r="D743" s="451" t="s">
        <v>3668</v>
      </c>
      <c r="E743" s="451" t="s">
        <v>9257</v>
      </c>
      <c r="F743" s="451" t="s">
        <v>99</v>
      </c>
      <c r="G743" s="451" t="s">
        <v>9258</v>
      </c>
      <c r="H743" s="451" t="s">
        <v>100</v>
      </c>
    </row>
    <row r="744" spans="2:8">
      <c r="B744" s="451" t="s">
        <v>3701</v>
      </c>
      <c r="C744" s="451" t="s">
        <v>3701</v>
      </c>
      <c r="D744" s="451" t="s">
        <v>3702</v>
      </c>
      <c r="E744" s="451" t="s">
        <v>9257</v>
      </c>
      <c r="F744" s="451" t="s">
        <v>99</v>
      </c>
      <c r="G744" s="451" t="s">
        <v>9258</v>
      </c>
      <c r="H744" s="451" t="s">
        <v>100</v>
      </c>
    </row>
    <row r="745" spans="2:8">
      <c r="B745" s="451" t="s">
        <v>879</v>
      </c>
      <c r="C745" s="451" t="s">
        <v>879</v>
      </c>
      <c r="D745" s="451" t="s">
        <v>880</v>
      </c>
      <c r="E745" s="451" t="s">
        <v>9257</v>
      </c>
      <c r="F745" s="451" t="s">
        <v>99</v>
      </c>
      <c r="G745" s="451" t="s">
        <v>9260</v>
      </c>
      <c r="H745" s="451" t="s">
        <v>100</v>
      </c>
    </row>
    <row r="746" spans="2:8">
      <c r="B746" s="451" t="s">
        <v>2667</v>
      </c>
      <c r="C746" s="451" t="s">
        <v>9348</v>
      </c>
      <c r="D746" s="451" t="s">
        <v>2668</v>
      </c>
      <c r="E746" s="451" t="s">
        <v>9257</v>
      </c>
      <c r="F746" s="451" t="s">
        <v>99</v>
      </c>
      <c r="G746" s="451" t="s">
        <v>9258</v>
      </c>
      <c r="H746" s="451" t="s">
        <v>100</v>
      </c>
    </row>
    <row r="747" spans="2:8">
      <c r="B747" s="451" t="s">
        <v>2563</v>
      </c>
      <c r="C747" s="451" t="s">
        <v>9352</v>
      </c>
      <c r="D747" s="451" t="s">
        <v>2564</v>
      </c>
      <c r="E747" s="451" t="s">
        <v>9257</v>
      </c>
      <c r="F747" s="451" t="s">
        <v>99</v>
      </c>
      <c r="G747" s="451" t="s">
        <v>9258</v>
      </c>
      <c r="H747" s="451" t="s">
        <v>100</v>
      </c>
    </row>
    <row r="748" spans="2:8">
      <c r="B748" s="451" t="s">
        <v>3412</v>
      </c>
      <c r="C748" s="451" t="s">
        <v>3412</v>
      </c>
      <c r="D748" s="451" t="s">
        <v>3413</v>
      </c>
      <c r="E748" s="451" t="s">
        <v>9257</v>
      </c>
      <c r="F748" s="451" t="s">
        <v>99</v>
      </c>
      <c r="G748" s="451" t="s">
        <v>9258</v>
      </c>
      <c r="H748" s="451" t="s">
        <v>100</v>
      </c>
    </row>
    <row r="749" spans="2:8">
      <c r="B749" s="451" t="s">
        <v>827</v>
      </c>
      <c r="C749" s="451" t="s">
        <v>827</v>
      </c>
      <c r="D749" s="451" t="s">
        <v>828</v>
      </c>
      <c r="E749" s="451" t="s">
        <v>9257</v>
      </c>
      <c r="F749" s="451" t="s">
        <v>99</v>
      </c>
      <c r="G749" s="451" t="s">
        <v>9260</v>
      </c>
      <c r="H749" s="451" t="s">
        <v>100</v>
      </c>
    </row>
    <row r="750" spans="2:8">
      <c r="B750" s="451" t="s">
        <v>3376</v>
      </c>
      <c r="C750" s="451" t="s">
        <v>3376</v>
      </c>
      <c r="D750" s="451" t="s">
        <v>3377</v>
      </c>
      <c r="E750" s="451" t="s">
        <v>9257</v>
      </c>
      <c r="F750" s="451" t="s">
        <v>99</v>
      </c>
      <c r="G750" s="451" t="s">
        <v>9258</v>
      </c>
      <c r="H750" s="451" t="s">
        <v>100</v>
      </c>
    </row>
    <row r="751" spans="2:8">
      <c r="B751" s="451" t="s">
        <v>3696</v>
      </c>
      <c r="C751" s="451" t="s">
        <v>9358</v>
      </c>
      <c r="D751" s="451" t="s">
        <v>3697</v>
      </c>
      <c r="E751" s="451" t="s">
        <v>9257</v>
      </c>
      <c r="F751" s="451" t="s">
        <v>99</v>
      </c>
      <c r="G751" s="451" t="s">
        <v>9258</v>
      </c>
      <c r="H751" s="451" t="s">
        <v>100</v>
      </c>
    </row>
    <row r="752" spans="2:8">
      <c r="B752" s="451" t="s">
        <v>1111</v>
      </c>
      <c r="C752" s="451" t="s">
        <v>9997</v>
      </c>
      <c r="D752" s="451" t="s">
        <v>1112</v>
      </c>
      <c r="E752" s="451" t="s">
        <v>9257</v>
      </c>
      <c r="F752" s="451" t="s">
        <v>99</v>
      </c>
      <c r="G752" s="451" t="s">
        <v>9863</v>
      </c>
      <c r="H752" s="451" t="s">
        <v>5163</v>
      </c>
    </row>
    <row r="753" spans="2:8">
      <c r="B753" s="451" t="s">
        <v>3649</v>
      </c>
      <c r="C753" s="451" t="s">
        <v>9364</v>
      </c>
      <c r="D753" s="451" t="s">
        <v>3650</v>
      </c>
      <c r="E753" s="451" t="s">
        <v>9365</v>
      </c>
      <c r="F753" s="451" t="s">
        <v>99</v>
      </c>
      <c r="G753" s="451" t="s">
        <v>9258</v>
      </c>
      <c r="H753" s="451" t="s">
        <v>100</v>
      </c>
    </row>
    <row r="754" spans="2:8">
      <c r="B754" s="451" t="s">
        <v>3340</v>
      </c>
      <c r="C754" s="451" t="s">
        <v>3340</v>
      </c>
      <c r="D754" s="451" t="s">
        <v>3341</v>
      </c>
      <c r="E754" s="451" t="s">
        <v>9257</v>
      </c>
      <c r="F754" s="451" t="s">
        <v>99</v>
      </c>
      <c r="G754" s="451" t="s">
        <v>9258</v>
      </c>
      <c r="H754" s="451" t="s">
        <v>5163</v>
      </c>
    </row>
    <row r="755" spans="2:8">
      <c r="B755" s="451" t="s">
        <v>301</v>
      </c>
      <c r="C755" s="451" t="s">
        <v>301</v>
      </c>
      <c r="D755" s="451" t="s">
        <v>302</v>
      </c>
      <c r="E755" s="451" t="s">
        <v>9257</v>
      </c>
      <c r="F755" s="451" t="s">
        <v>99</v>
      </c>
      <c r="G755" s="451" t="s">
        <v>9836</v>
      </c>
      <c r="H755" s="451" t="s">
        <v>100</v>
      </c>
    </row>
    <row r="756" spans="2:8">
      <c r="B756" s="451" t="s">
        <v>3017</v>
      </c>
      <c r="C756" s="451" t="s">
        <v>9368</v>
      </c>
      <c r="D756" s="451" t="s">
        <v>3018</v>
      </c>
      <c r="E756" s="451" t="s">
        <v>9257</v>
      </c>
      <c r="F756" s="451" t="s">
        <v>99</v>
      </c>
      <c r="G756" s="451" t="s">
        <v>9258</v>
      </c>
      <c r="H756" s="451" t="s">
        <v>5163</v>
      </c>
    </row>
    <row r="757" spans="2:8">
      <c r="B757" s="451" t="s">
        <v>870</v>
      </c>
      <c r="C757" s="451" t="s">
        <v>870</v>
      </c>
      <c r="D757" s="451" t="s">
        <v>871</v>
      </c>
      <c r="E757" s="451" t="s">
        <v>9257</v>
      </c>
      <c r="F757" s="451" t="s">
        <v>99</v>
      </c>
      <c r="G757" s="451" t="s">
        <v>9260</v>
      </c>
      <c r="H757" s="451" t="s">
        <v>100</v>
      </c>
    </row>
    <row r="758" spans="2:8">
      <c r="B758" s="451" t="s">
        <v>9373</v>
      </c>
      <c r="C758" s="451" t="s">
        <v>9373</v>
      </c>
      <c r="D758" s="451" t="s">
        <v>9374</v>
      </c>
      <c r="E758" s="451" t="s">
        <v>9257</v>
      </c>
      <c r="F758" s="451" t="s">
        <v>287</v>
      </c>
      <c r="G758" s="451" t="s">
        <v>9375</v>
      </c>
      <c r="H758" s="451" t="s">
        <v>288</v>
      </c>
    </row>
    <row r="759" spans="2:8">
      <c r="B759" s="451" t="s">
        <v>5297</v>
      </c>
      <c r="C759" s="451" t="s">
        <v>5297</v>
      </c>
      <c r="D759" s="451" t="s">
        <v>5298</v>
      </c>
      <c r="E759" s="451" t="s">
        <v>9257</v>
      </c>
      <c r="F759" s="451" t="s">
        <v>99</v>
      </c>
      <c r="G759" s="451" t="s">
        <v>10164</v>
      </c>
      <c r="H759" s="451" t="s">
        <v>100</v>
      </c>
    </row>
    <row r="760" spans="2:8">
      <c r="B760" s="451" t="s">
        <v>5801</v>
      </c>
      <c r="C760" s="451" t="s">
        <v>5801</v>
      </c>
      <c r="D760" s="451" t="s">
        <v>5802</v>
      </c>
      <c r="E760" s="451" t="s">
        <v>9257</v>
      </c>
      <c r="F760" s="451" t="s">
        <v>99</v>
      </c>
      <c r="G760" s="451" t="s">
        <v>10163</v>
      </c>
      <c r="H760" s="451" t="s">
        <v>100</v>
      </c>
    </row>
    <row r="761" spans="2:8">
      <c r="B761" s="451" t="s">
        <v>6140</v>
      </c>
      <c r="C761" s="451" t="s">
        <v>6140</v>
      </c>
      <c r="D761" s="451" t="s">
        <v>6141</v>
      </c>
      <c r="E761" s="451" t="s">
        <v>9257</v>
      </c>
      <c r="F761" s="451" t="s">
        <v>99</v>
      </c>
      <c r="G761" s="451" t="s">
        <v>10145</v>
      </c>
      <c r="H761" s="451" t="s">
        <v>100</v>
      </c>
    </row>
    <row r="762" spans="2:8">
      <c r="B762" s="451" t="s">
        <v>6071</v>
      </c>
      <c r="C762" s="451" t="s">
        <v>6071</v>
      </c>
      <c r="D762" s="451" t="s">
        <v>6072</v>
      </c>
      <c r="E762" s="451" t="s">
        <v>9257</v>
      </c>
      <c r="F762" s="451" t="s">
        <v>99</v>
      </c>
      <c r="G762" s="451" t="s">
        <v>10148</v>
      </c>
      <c r="H762" s="451" t="s">
        <v>5163</v>
      </c>
    </row>
    <row r="763" spans="2:8">
      <c r="B763" s="451" t="s">
        <v>5793</v>
      </c>
      <c r="C763" s="451" t="s">
        <v>5793</v>
      </c>
      <c r="D763" s="451" t="s">
        <v>5794</v>
      </c>
      <c r="E763" s="451" t="s">
        <v>9257</v>
      </c>
      <c r="F763" s="451" t="s">
        <v>99</v>
      </c>
      <c r="G763" s="451" t="s">
        <v>10163</v>
      </c>
      <c r="H763" s="451" t="s">
        <v>100</v>
      </c>
    </row>
    <row r="764" spans="2:8">
      <c r="B764" s="451" t="s">
        <v>7369</v>
      </c>
      <c r="C764" s="451" t="s">
        <v>7369</v>
      </c>
      <c r="D764" s="451" t="s">
        <v>7370</v>
      </c>
      <c r="E764" s="451" t="s">
        <v>9257</v>
      </c>
      <c r="F764" s="451" t="s">
        <v>99</v>
      </c>
      <c r="G764" s="451" t="s">
        <v>10246</v>
      </c>
      <c r="H764" s="451" t="s">
        <v>100</v>
      </c>
    </row>
    <row r="765" spans="2:8">
      <c r="B765" s="451" t="s">
        <v>8084</v>
      </c>
      <c r="C765" s="451" t="s">
        <v>8084</v>
      </c>
      <c r="D765" s="451" t="s">
        <v>7790</v>
      </c>
      <c r="E765" s="451" t="s">
        <v>9257</v>
      </c>
      <c r="F765" s="451" t="s">
        <v>99</v>
      </c>
      <c r="G765" s="451" t="s">
        <v>10055</v>
      </c>
      <c r="H765" s="451" t="s">
        <v>100</v>
      </c>
    </row>
    <row r="766" spans="2:8">
      <c r="B766" s="451" t="s">
        <v>8755</v>
      </c>
      <c r="C766" s="451" t="s">
        <v>8755</v>
      </c>
      <c r="D766" s="451" t="s">
        <v>8756</v>
      </c>
      <c r="E766" s="451" t="s">
        <v>9257</v>
      </c>
      <c r="F766" s="451" t="s">
        <v>99</v>
      </c>
      <c r="G766" s="451" t="s">
        <v>10267</v>
      </c>
      <c r="H766" s="451" t="s">
        <v>5163</v>
      </c>
    </row>
    <row r="767" spans="2:8">
      <c r="B767" s="451" t="s">
        <v>6994</v>
      </c>
      <c r="C767" s="451" t="s">
        <v>6994</v>
      </c>
      <c r="D767" s="451" t="s">
        <v>6995</v>
      </c>
      <c r="E767" s="451" t="s">
        <v>9257</v>
      </c>
      <c r="F767" s="451" t="s">
        <v>99</v>
      </c>
      <c r="G767" s="451" t="s">
        <v>10185</v>
      </c>
      <c r="H767" s="451" t="s">
        <v>100</v>
      </c>
    </row>
    <row r="768" spans="2:8">
      <c r="B768" s="451" t="s">
        <v>8021</v>
      </c>
      <c r="C768" s="451" t="s">
        <v>8021</v>
      </c>
      <c r="D768" s="451" t="s">
        <v>8022</v>
      </c>
      <c r="E768" s="451" t="s">
        <v>9257</v>
      </c>
      <c r="F768" s="451" t="s">
        <v>99</v>
      </c>
      <c r="G768" s="451" t="s">
        <v>10055</v>
      </c>
      <c r="H768" s="451" t="s">
        <v>100</v>
      </c>
    </row>
    <row r="769" spans="2:8">
      <c r="B769" s="451" t="s">
        <v>8410</v>
      </c>
      <c r="C769" s="451" t="s">
        <v>10111</v>
      </c>
      <c r="D769" s="451" t="s">
        <v>8411</v>
      </c>
      <c r="E769" s="451" t="s">
        <v>9257</v>
      </c>
      <c r="F769" s="451" t="s">
        <v>99</v>
      </c>
      <c r="G769" s="451" t="s">
        <v>10056</v>
      </c>
      <c r="H769" s="451" t="s">
        <v>5163</v>
      </c>
    </row>
    <row r="770" spans="2:8">
      <c r="B770" s="451" t="s">
        <v>7000</v>
      </c>
      <c r="C770" s="451" t="s">
        <v>7000</v>
      </c>
      <c r="D770" s="451" t="s">
        <v>7001</v>
      </c>
      <c r="E770" s="451" t="s">
        <v>9257</v>
      </c>
      <c r="F770" s="451" t="s">
        <v>99</v>
      </c>
      <c r="G770" s="451" t="s">
        <v>10185</v>
      </c>
      <c r="H770" s="451" t="s">
        <v>100</v>
      </c>
    </row>
    <row r="771" spans="2:8">
      <c r="B771" s="451" t="s">
        <v>7743</v>
      </c>
      <c r="C771" s="451" t="s">
        <v>10248</v>
      </c>
      <c r="D771" s="451" t="s">
        <v>7744</v>
      </c>
      <c r="E771" s="451" t="s">
        <v>9257</v>
      </c>
      <c r="F771" s="451" t="s">
        <v>99</v>
      </c>
      <c r="G771" s="451" t="s">
        <v>10163</v>
      </c>
      <c r="H771" s="451" t="s">
        <v>100</v>
      </c>
    </row>
    <row r="772" spans="2:8">
      <c r="B772" s="451" t="s">
        <v>8586</v>
      </c>
      <c r="C772" s="451" t="s">
        <v>8586</v>
      </c>
      <c r="D772" s="451" t="s">
        <v>8587</v>
      </c>
      <c r="E772" s="451" t="s">
        <v>9257</v>
      </c>
      <c r="F772" s="451" t="s">
        <v>99</v>
      </c>
      <c r="G772" s="451" t="s">
        <v>10178</v>
      </c>
      <c r="H772" s="451" t="s">
        <v>100</v>
      </c>
    </row>
    <row r="773" spans="2:8">
      <c r="B773" s="451" t="s">
        <v>8604</v>
      </c>
      <c r="C773" s="451" t="s">
        <v>10202</v>
      </c>
      <c r="D773" s="451" t="s">
        <v>8605</v>
      </c>
      <c r="E773" s="451" t="s">
        <v>9257</v>
      </c>
      <c r="F773" s="451" t="s">
        <v>99</v>
      </c>
      <c r="G773" s="451" t="s">
        <v>10178</v>
      </c>
      <c r="H773" s="451" t="s">
        <v>100</v>
      </c>
    </row>
    <row r="774" spans="2:8">
      <c r="B774" s="451" t="s">
        <v>6958</v>
      </c>
      <c r="C774" s="451" t="s">
        <v>10288</v>
      </c>
      <c r="D774" s="451" t="s">
        <v>6959</v>
      </c>
      <c r="E774" s="451" t="s">
        <v>9257</v>
      </c>
      <c r="F774" s="451" t="s">
        <v>99</v>
      </c>
      <c r="G774" s="451" t="s">
        <v>10178</v>
      </c>
      <c r="H774" s="451" t="s">
        <v>5163</v>
      </c>
    </row>
    <row r="775" spans="2:8">
      <c r="B775" s="451" t="s">
        <v>5535</v>
      </c>
      <c r="C775" s="451" t="s">
        <v>5535</v>
      </c>
      <c r="D775" s="451" t="s">
        <v>5536</v>
      </c>
      <c r="E775" s="451" t="s">
        <v>9257</v>
      </c>
      <c r="F775" s="451" t="s">
        <v>99</v>
      </c>
      <c r="G775" s="451" t="s">
        <v>10163</v>
      </c>
      <c r="H775" s="451" t="s">
        <v>100</v>
      </c>
    </row>
    <row r="776" spans="2:8">
      <c r="B776" s="451" t="s">
        <v>6989</v>
      </c>
      <c r="C776" s="451" t="s">
        <v>10206</v>
      </c>
      <c r="D776" s="451" t="s">
        <v>6990</v>
      </c>
      <c r="E776" s="451" t="s">
        <v>9257</v>
      </c>
      <c r="F776" s="451" t="s">
        <v>99</v>
      </c>
      <c r="G776" s="451" t="s">
        <v>10185</v>
      </c>
      <c r="H776" s="451" t="s">
        <v>100</v>
      </c>
    </row>
    <row r="777" spans="2:8">
      <c r="B777" s="451" t="s">
        <v>8577</v>
      </c>
      <c r="C777" s="451" t="s">
        <v>8577</v>
      </c>
      <c r="D777" s="451" t="s">
        <v>8578</v>
      </c>
      <c r="E777" s="451" t="s">
        <v>9257</v>
      </c>
      <c r="F777" s="451" t="s">
        <v>99</v>
      </c>
      <c r="G777" s="451" t="s">
        <v>10178</v>
      </c>
      <c r="H777" s="451" t="s">
        <v>100</v>
      </c>
    </row>
    <row r="778" spans="2:8">
      <c r="B778" s="451" t="s">
        <v>4769</v>
      </c>
      <c r="C778" s="451" t="s">
        <v>4769</v>
      </c>
      <c r="D778" s="451" t="s">
        <v>4770</v>
      </c>
      <c r="E778" s="451" t="s">
        <v>9257</v>
      </c>
      <c r="F778" s="451" t="s">
        <v>99</v>
      </c>
      <c r="G778" s="451" t="s">
        <v>10164</v>
      </c>
      <c r="H778" s="451" t="s">
        <v>100</v>
      </c>
    </row>
    <row r="779" spans="2:8">
      <c r="B779" s="451" t="s">
        <v>4290</v>
      </c>
      <c r="C779" s="451" t="s">
        <v>9379</v>
      </c>
      <c r="D779" s="451" t="s">
        <v>4291</v>
      </c>
      <c r="E779" s="451" t="s">
        <v>9257</v>
      </c>
      <c r="F779" s="451" t="s">
        <v>99</v>
      </c>
      <c r="G779" s="451" t="s">
        <v>9258</v>
      </c>
      <c r="H779" s="451" t="s">
        <v>5163</v>
      </c>
    </row>
    <row r="780" spans="2:8">
      <c r="B780" s="451" t="s">
        <v>2058</v>
      </c>
      <c r="C780" s="451" t="s">
        <v>2058</v>
      </c>
      <c r="D780" s="451" t="s">
        <v>2059</v>
      </c>
      <c r="E780" s="451" t="s">
        <v>9257</v>
      </c>
      <c r="F780" s="451" t="s">
        <v>99</v>
      </c>
      <c r="G780" s="451" t="s">
        <v>9863</v>
      </c>
      <c r="H780" s="451" t="s">
        <v>5163</v>
      </c>
    </row>
    <row r="781" spans="2:8">
      <c r="B781" s="451" t="s">
        <v>4459</v>
      </c>
      <c r="C781" s="451" t="s">
        <v>4459</v>
      </c>
      <c r="D781" s="451" t="s">
        <v>4460</v>
      </c>
      <c r="E781" s="451" t="s">
        <v>9257</v>
      </c>
      <c r="F781" s="451" t="s">
        <v>99</v>
      </c>
      <c r="G781" s="451" t="s">
        <v>9258</v>
      </c>
      <c r="H781" s="451" t="s">
        <v>5163</v>
      </c>
    </row>
    <row r="782" spans="2:8">
      <c r="B782" s="451" t="s">
        <v>5266</v>
      </c>
      <c r="C782" s="451" t="s">
        <v>5266</v>
      </c>
      <c r="D782" s="451" t="s">
        <v>5267</v>
      </c>
      <c r="E782" s="451" t="s">
        <v>9257</v>
      </c>
      <c r="F782" s="451" t="s">
        <v>99</v>
      </c>
      <c r="G782" s="451" t="s">
        <v>10164</v>
      </c>
      <c r="H782" s="451" t="s">
        <v>100</v>
      </c>
    </row>
    <row r="783" spans="2:8">
      <c r="B783" s="451" t="s">
        <v>2654</v>
      </c>
      <c r="C783" s="451" t="s">
        <v>9384</v>
      </c>
      <c r="D783" s="451" t="s">
        <v>2655</v>
      </c>
      <c r="E783" s="451" t="s">
        <v>9257</v>
      </c>
      <c r="F783" s="451" t="s">
        <v>99</v>
      </c>
      <c r="G783" s="451" t="s">
        <v>9258</v>
      </c>
      <c r="H783" s="451" t="s">
        <v>100</v>
      </c>
    </row>
    <row r="784" spans="2:8">
      <c r="B784" s="451" t="s">
        <v>3676</v>
      </c>
      <c r="C784" s="451" t="s">
        <v>9387</v>
      </c>
      <c r="D784" s="451" t="s">
        <v>3677</v>
      </c>
      <c r="E784" s="451" t="s">
        <v>9257</v>
      </c>
      <c r="F784" s="451" t="s">
        <v>99</v>
      </c>
      <c r="G784" s="451" t="s">
        <v>9258</v>
      </c>
      <c r="H784" s="451" t="s">
        <v>100</v>
      </c>
    </row>
    <row r="785" spans="2:8">
      <c r="B785" s="451" t="s">
        <v>5109</v>
      </c>
      <c r="C785" s="451" t="s">
        <v>5109</v>
      </c>
      <c r="D785" s="451" t="s">
        <v>5110</v>
      </c>
      <c r="E785" s="451" t="s">
        <v>9257</v>
      </c>
      <c r="F785" s="451" t="s">
        <v>99</v>
      </c>
      <c r="G785" s="451" t="s">
        <v>10163</v>
      </c>
      <c r="H785" s="451" t="s">
        <v>100</v>
      </c>
    </row>
    <row r="786" spans="2:8">
      <c r="B786" s="451" t="s">
        <v>5035</v>
      </c>
      <c r="C786" s="451" t="s">
        <v>5035</v>
      </c>
      <c r="D786" s="451" t="s">
        <v>5036</v>
      </c>
      <c r="E786" s="451" t="s">
        <v>9257</v>
      </c>
      <c r="F786" s="451" t="s">
        <v>99</v>
      </c>
      <c r="G786" s="451" t="s">
        <v>10164</v>
      </c>
      <c r="H786" s="451" t="s">
        <v>100</v>
      </c>
    </row>
    <row r="787" spans="2:8">
      <c r="B787" s="451" t="s">
        <v>1553</v>
      </c>
      <c r="C787" s="451" t="s">
        <v>1553</v>
      </c>
      <c r="D787" s="451" t="s">
        <v>1554</v>
      </c>
      <c r="E787" s="451" t="s">
        <v>9257</v>
      </c>
      <c r="F787" s="451" t="s">
        <v>99</v>
      </c>
      <c r="G787" s="451" t="s">
        <v>9260</v>
      </c>
      <c r="H787" s="451" t="s">
        <v>100</v>
      </c>
    </row>
    <row r="788" spans="2:8">
      <c r="B788" s="451" t="s">
        <v>5465</v>
      </c>
      <c r="C788" s="451" t="s">
        <v>5465</v>
      </c>
      <c r="D788" s="451" t="s">
        <v>4755</v>
      </c>
      <c r="E788" s="451" t="s">
        <v>9257</v>
      </c>
      <c r="F788" s="451" t="s">
        <v>99</v>
      </c>
      <c r="G788" s="451" t="s">
        <v>10164</v>
      </c>
      <c r="H788" s="451" t="s">
        <v>100</v>
      </c>
    </row>
    <row r="789" spans="2:8">
      <c r="B789" s="451" t="s">
        <v>6229</v>
      </c>
      <c r="C789" s="451" t="s">
        <v>6229</v>
      </c>
      <c r="D789" s="451" t="s">
        <v>6230</v>
      </c>
      <c r="E789" s="451" t="s">
        <v>9257</v>
      </c>
      <c r="F789" s="451" t="s">
        <v>99</v>
      </c>
      <c r="G789" s="451" t="s">
        <v>10145</v>
      </c>
      <c r="H789" s="451" t="s">
        <v>100</v>
      </c>
    </row>
    <row r="790" spans="2:8">
      <c r="B790" s="451" t="s">
        <v>1906</v>
      </c>
      <c r="C790" s="451" t="s">
        <v>9393</v>
      </c>
      <c r="D790" s="451" t="s">
        <v>1907</v>
      </c>
      <c r="E790" s="451" t="s">
        <v>9257</v>
      </c>
      <c r="F790" s="451" t="s">
        <v>99</v>
      </c>
      <c r="G790" s="451" t="s">
        <v>9258</v>
      </c>
      <c r="H790" s="451" t="s">
        <v>100</v>
      </c>
    </row>
    <row r="791" spans="2:8">
      <c r="B791" s="451" t="s">
        <v>903</v>
      </c>
      <c r="C791" s="451" t="s">
        <v>9998</v>
      </c>
      <c r="D791" s="451" t="s">
        <v>904</v>
      </c>
      <c r="E791" s="451" t="s">
        <v>9257</v>
      </c>
      <c r="F791" s="451" t="s">
        <v>99</v>
      </c>
      <c r="G791" s="451" t="s">
        <v>9863</v>
      </c>
      <c r="H791" s="451" t="s">
        <v>100</v>
      </c>
    </row>
    <row r="792" spans="2:8">
      <c r="B792" s="451" t="s">
        <v>6408</v>
      </c>
      <c r="C792" s="451" t="s">
        <v>6408</v>
      </c>
      <c r="D792" s="451" t="s">
        <v>6409</v>
      </c>
      <c r="E792" s="451" t="s">
        <v>9257</v>
      </c>
      <c r="F792" s="451" t="s">
        <v>99</v>
      </c>
      <c r="G792" s="451" t="s">
        <v>10145</v>
      </c>
      <c r="H792" s="451" t="s">
        <v>100</v>
      </c>
    </row>
    <row r="793" spans="2:8">
      <c r="B793" s="451" t="s">
        <v>4986</v>
      </c>
      <c r="C793" s="451" t="s">
        <v>4986</v>
      </c>
      <c r="D793" s="451" t="s">
        <v>4987</v>
      </c>
      <c r="E793" s="451" t="s">
        <v>9257</v>
      </c>
      <c r="F793" s="451" t="s">
        <v>99</v>
      </c>
      <c r="G793" s="451" t="s">
        <v>9836</v>
      </c>
      <c r="H793" s="451" t="s">
        <v>100</v>
      </c>
    </row>
    <row r="794" spans="2:8">
      <c r="B794" s="451" t="s">
        <v>3289</v>
      </c>
      <c r="C794" s="451" t="s">
        <v>9401</v>
      </c>
      <c r="D794" s="451" t="s">
        <v>3290</v>
      </c>
      <c r="E794" s="451" t="s">
        <v>9257</v>
      </c>
      <c r="F794" s="451" t="s">
        <v>99</v>
      </c>
      <c r="G794" s="451" t="s">
        <v>9258</v>
      </c>
      <c r="H794" s="451" t="s">
        <v>5163</v>
      </c>
    </row>
    <row r="795" spans="2:8">
      <c r="B795" s="451" t="s">
        <v>4750</v>
      </c>
      <c r="C795" s="451" t="s">
        <v>4750</v>
      </c>
      <c r="D795" s="451" t="s">
        <v>4751</v>
      </c>
      <c r="E795" s="451" t="s">
        <v>9257</v>
      </c>
      <c r="F795" s="451" t="s">
        <v>99</v>
      </c>
      <c r="G795" s="451" t="s">
        <v>10148</v>
      </c>
      <c r="H795" s="451" t="s">
        <v>100</v>
      </c>
    </row>
    <row r="796" spans="2:8">
      <c r="B796" s="451" t="s">
        <v>4953</v>
      </c>
      <c r="C796" s="451" t="s">
        <v>4953</v>
      </c>
      <c r="D796" s="451" t="s">
        <v>4954</v>
      </c>
      <c r="E796" s="451" t="s">
        <v>9257</v>
      </c>
      <c r="F796" s="451" t="s">
        <v>99</v>
      </c>
      <c r="G796" s="451" t="s">
        <v>10163</v>
      </c>
      <c r="H796" s="451" t="s">
        <v>100</v>
      </c>
    </row>
    <row r="797" spans="2:8">
      <c r="B797" s="451" t="s">
        <v>3581</v>
      </c>
      <c r="C797" s="451" t="s">
        <v>10064</v>
      </c>
      <c r="D797" s="451" t="s">
        <v>3582</v>
      </c>
      <c r="E797" s="451" t="s">
        <v>9257</v>
      </c>
      <c r="F797" s="451" t="s">
        <v>99</v>
      </c>
      <c r="G797" s="451" t="s">
        <v>9258</v>
      </c>
      <c r="H797" s="451" t="s">
        <v>100</v>
      </c>
    </row>
    <row r="798" spans="2:8">
      <c r="B798" s="451" t="s">
        <v>1237</v>
      </c>
      <c r="C798" s="451" t="s">
        <v>1237</v>
      </c>
      <c r="D798" s="451" t="s">
        <v>1238</v>
      </c>
      <c r="E798" s="451" t="s">
        <v>9257</v>
      </c>
      <c r="F798" s="451" t="s">
        <v>99</v>
      </c>
      <c r="G798" s="451" t="s">
        <v>9260</v>
      </c>
      <c r="H798" s="451" t="s">
        <v>100</v>
      </c>
    </row>
    <row r="799" spans="2:8">
      <c r="B799" s="451" t="s">
        <v>5375</v>
      </c>
      <c r="C799" s="451" t="s">
        <v>5375</v>
      </c>
      <c r="D799" s="451" t="s">
        <v>5376</v>
      </c>
      <c r="E799" s="451" t="s">
        <v>9257</v>
      </c>
      <c r="F799" s="451" t="s">
        <v>99</v>
      </c>
      <c r="G799" s="451" t="s">
        <v>10164</v>
      </c>
      <c r="H799" s="451" t="s">
        <v>100</v>
      </c>
    </row>
    <row r="800" spans="2:8">
      <c r="B800" s="451" t="s">
        <v>3501</v>
      </c>
      <c r="C800" s="451" t="s">
        <v>9420</v>
      </c>
      <c r="D800" s="451" t="s">
        <v>3502</v>
      </c>
      <c r="E800" s="451" t="s">
        <v>9257</v>
      </c>
      <c r="F800" s="451" t="s">
        <v>99</v>
      </c>
      <c r="G800" s="451" t="s">
        <v>9258</v>
      </c>
      <c r="H800" s="451" t="s">
        <v>100</v>
      </c>
    </row>
    <row r="801" spans="2:8">
      <c r="B801" s="451" t="s">
        <v>4842</v>
      </c>
      <c r="C801" s="451" t="s">
        <v>4842</v>
      </c>
      <c r="D801" s="451" t="s">
        <v>4843</v>
      </c>
      <c r="E801" s="451" t="s">
        <v>9257</v>
      </c>
      <c r="F801" s="451" t="s">
        <v>99</v>
      </c>
      <c r="G801" s="451" t="s">
        <v>10148</v>
      </c>
      <c r="H801" s="451" t="s">
        <v>100</v>
      </c>
    </row>
    <row r="802" spans="2:8">
      <c r="B802" s="451" t="s">
        <v>1199</v>
      </c>
      <c r="C802" s="451" t="s">
        <v>1199</v>
      </c>
      <c r="D802" s="451" t="s">
        <v>1200</v>
      </c>
      <c r="E802" s="451" t="s">
        <v>9257</v>
      </c>
      <c r="F802" s="451" t="s">
        <v>99</v>
      </c>
      <c r="G802" s="451" t="s">
        <v>9260</v>
      </c>
      <c r="H802" s="451" t="s">
        <v>100</v>
      </c>
    </row>
    <row r="803" spans="2:8">
      <c r="B803" s="451" t="s">
        <v>7383</v>
      </c>
      <c r="C803" s="451" t="s">
        <v>10289</v>
      </c>
      <c r="D803" s="451" t="s">
        <v>7384</v>
      </c>
      <c r="E803" s="451" t="s">
        <v>9257</v>
      </c>
      <c r="F803" s="451" t="s">
        <v>99</v>
      </c>
      <c r="G803" s="451" t="s">
        <v>10267</v>
      </c>
      <c r="H803" s="451" t="s">
        <v>100</v>
      </c>
    </row>
    <row r="804" spans="2:8">
      <c r="B804" s="451" t="s">
        <v>6448</v>
      </c>
      <c r="C804" s="451" t="s">
        <v>10208</v>
      </c>
      <c r="D804" s="451" t="s">
        <v>6449</v>
      </c>
      <c r="E804" s="451" t="s">
        <v>9257</v>
      </c>
      <c r="F804" s="451" t="s">
        <v>99</v>
      </c>
      <c r="G804" s="451" t="s">
        <v>10145</v>
      </c>
      <c r="H804" s="451" t="s">
        <v>100</v>
      </c>
    </row>
    <row r="805" spans="2:8">
      <c r="B805" s="451" t="s">
        <v>1963</v>
      </c>
      <c r="C805" s="451" t="s">
        <v>1963</v>
      </c>
      <c r="D805" s="451" t="s">
        <v>1964</v>
      </c>
      <c r="E805" s="451" t="s">
        <v>9257</v>
      </c>
      <c r="F805" s="451" t="s">
        <v>99</v>
      </c>
      <c r="G805" s="451" t="s">
        <v>9863</v>
      </c>
      <c r="H805" s="451" t="s">
        <v>5163</v>
      </c>
    </row>
    <row r="806" spans="2:8">
      <c r="B806" s="451" t="s">
        <v>367</v>
      </c>
      <c r="C806" s="451" t="s">
        <v>367</v>
      </c>
      <c r="D806" s="451" t="s">
        <v>368</v>
      </c>
      <c r="E806" s="451" t="s">
        <v>9257</v>
      </c>
      <c r="F806" s="451" t="s">
        <v>99</v>
      </c>
      <c r="G806" s="451" t="s">
        <v>9863</v>
      </c>
      <c r="H806" s="451" t="s">
        <v>5163</v>
      </c>
    </row>
    <row r="807" spans="2:8">
      <c r="B807" s="451" t="s">
        <v>8746</v>
      </c>
      <c r="C807" s="451" t="s">
        <v>8746</v>
      </c>
      <c r="D807" s="451" t="s">
        <v>8747</v>
      </c>
      <c r="E807" s="451" t="s">
        <v>9257</v>
      </c>
      <c r="F807" s="451" t="s">
        <v>99</v>
      </c>
      <c r="G807" s="451" t="s">
        <v>10178</v>
      </c>
      <c r="H807" s="451" t="s">
        <v>100</v>
      </c>
    </row>
    <row r="808" spans="2:8">
      <c r="B808" s="451" t="s">
        <v>1487</v>
      </c>
      <c r="C808" s="451" t="s">
        <v>1487</v>
      </c>
      <c r="D808" s="451" t="s">
        <v>1488</v>
      </c>
      <c r="E808" s="451" t="s">
        <v>9257</v>
      </c>
      <c r="F808" s="451" t="s">
        <v>99</v>
      </c>
      <c r="G808" s="451" t="s">
        <v>9260</v>
      </c>
      <c r="H808" s="451" t="s">
        <v>100</v>
      </c>
    </row>
    <row r="809" spans="2:8">
      <c r="B809" s="451" t="s">
        <v>4407</v>
      </c>
      <c r="C809" s="451" t="s">
        <v>4407</v>
      </c>
      <c r="D809" s="451" t="s">
        <v>4408</v>
      </c>
      <c r="E809" s="451" t="s">
        <v>9257</v>
      </c>
      <c r="F809" s="451" t="s">
        <v>99</v>
      </c>
      <c r="G809" s="451" t="s">
        <v>9258</v>
      </c>
      <c r="H809" s="451" t="s">
        <v>100</v>
      </c>
    </row>
    <row r="810" spans="2:8">
      <c r="B810" s="451" t="s">
        <v>4370</v>
      </c>
      <c r="C810" s="451" t="s">
        <v>10113</v>
      </c>
      <c r="D810" s="451" t="s">
        <v>4371</v>
      </c>
      <c r="E810" s="451" t="s">
        <v>9257</v>
      </c>
      <c r="F810" s="451" t="s">
        <v>99</v>
      </c>
      <c r="G810" s="451" t="s">
        <v>9258</v>
      </c>
      <c r="H810" s="451" t="s">
        <v>5163</v>
      </c>
    </row>
    <row r="811" spans="2:8">
      <c r="B811" s="451" t="s">
        <v>2728</v>
      </c>
      <c r="C811" s="451" t="s">
        <v>2728</v>
      </c>
      <c r="D811" s="451" t="s">
        <v>2729</v>
      </c>
      <c r="E811" s="451" t="s">
        <v>9257</v>
      </c>
      <c r="F811" s="451" t="s">
        <v>99</v>
      </c>
      <c r="G811" s="451" t="s">
        <v>9258</v>
      </c>
      <c r="H811" s="451" t="s">
        <v>100</v>
      </c>
    </row>
    <row r="812" spans="2:8">
      <c r="B812" s="451" t="s">
        <v>223</v>
      </c>
      <c r="C812" s="451" t="s">
        <v>223</v>
      </c>
      <c r="D812" s="451" t="s">
        <v>224</v>
      </c>
      <c r="E812" s="451" t="s">
        <v>9257</v>
      </c>
      <c r="F812" s="451" t="s">
        <v>99</v>
      </c>
      <c r="G812" s="451" t="s">
        <v>9836</v>
      </c>
      <c r="H812" s="451" t="s">
        <v>100</v>
      </c>
    </row>
    <row r="813" spans="2:8">
      <c r="B813" s="451" t="s">
        <v>4135</v>
      </c>
      <c r="C813" s="451" t="s">
        <v>4135</v>
      </c>
      <c r="D813" s="451" t="s">
        <v>4136</v>
      </c>
      <c r="E813" s="451" t="s">
        <v>9257</v>
      </c>
      <c r="F813" s="451" t="s">
        <v>99</v>
      </c>
      <c r="G813" s="451" t="s">
        <v>9258</v>
      </c>
      <c r="H813" s="451" t="s">
        <v>5163</v>
      </c>
    </row>
    <row r="814" spans="2:8">
      <c r="B814" s="451" t="s">
        <v>4188</v>
      </c>
      <c r="C814" s="451" t="s">
        <v>4188</v>
      </c>
      <c r="D814" s="451" t="s">
        <v>4189</v>
      </c>
      <c r="E814" s="451" t="s">
        <v>9257</v>
      </c>
      <c r="F814" s="451" t="s">
        <v>99</v>
      </c>
      <c r="G814" s="451" t="s">
        <v>9258</v>
      </c>
      <c r="H814" s="451" t="s">
        <v>5163</v>
      </c>
    </row>
    <row r="815" spans="2:8">
      <c r="B815" s="451" t="s">
        <v>1300</v>
      </c>
      <c r="C815" s="451" t="s">
        <v>1300</v>
      </c>
      <c r="D815" s="451" t="s">
        <v>1301</v>
      </c>
      <c r="E815" s="451" t="s">
        <v>9257</v>
      </c>
      <c r="F815" s="451" t="s">
        <v>99</v>
      </c>
      <c r="G815" s="451" t="s">
        <v>9260</v>
      </c>
      <c r="H815" s="451" t="s">
        <v>100</v>
      </c>
    </row>
    <row r="816" spans="2:8">
      <c r="B816" s="451" t="s">
        <v>4221</v>
      </c>
      <c r="C816" s="451" t="s">
        <v>9433</v>
      </c>
      <c r="D816" s="451" t="s">
        <v>4222</v>
      </c>
      <c r="E816" s="451" t="s">
        <v>9257</v>
      </c>
      <c r="F816" s="451" t="s">
        <v>99</v>
      </c>
      <c r="G816" s="451" t="s">
        <v>9258</v>
      </c>
      <c r="H816" s="451" t="s">
        <v>5163</v>
      </c>
    </row>
    <row r="817" spans="2:8">
      <c r="B817" s="451" t="s">
        <v>3160</v>
      </c>
      <c r="C817" s="451" t="s">
        <v>3160</v>
      </c>
      <c r="D817" s="451" t="s">
        <v>3161</v>
      </c>
      <c r="E817" s="451" t="s">
        <v>9257</v>
      </c>
      <c r="F817" s="451" t="s">
        <v>99</v>
      </c>
      <c r="G817" s="451" t="s">
        <v>9258</v>
      </c>
      <c r="H817" s="451" t="s">
        <v>100</v>
      </c>
    </row>
    <row r="818" spans="2:8">
      <c r="B818" s="451" t="s">
        <v>1473</v>
      </c>
      <c r="C818" s="451" t="s">
        <v>9839</v>
      </c>
      <c r="D818" s="451" t="s">
        <v>1474</v>
      </c>
      <c r="E818" s="451" t="s">
        <v>9257</v>
      </c>
      <c r="F818" s="451" t="s">
        <v>99</v>
      </c>
      <c r="G818" s="451" t="s">
        <v>9260</v>
      </c>
      <c r="H818" s="451" t="s">
        <v>100</v>
      </c>
    </row>
    <row r="819" spans="2:8">
      <c r="B819" s="451" t="s">
        <v>3543</v>
      </c>
      <c r="C819" s="451" t="s">
        <v>10065</v>
      </c>
      <c r="D819" s="451" t="s">
        <v>3544</v>
      </c>
      <c r="E819" s="451" t="s">
        <v>9257</v>
      </c>
      <c r="F819" s="451" t="s">
        <v>99</v>
      </c>
      <c r="G819" s="451" t="s">
        <v>9258</v>
      </c>
      <c r="H819" s="451" t="s">
        <v>100</v>
      </c>
    </row>
    <row r="820" spans="2:8">
      <c r="B820" s="451" t="s">
        <v>723</v>
      </c>
      <c r="C820" s="451" t="s">
        <v>723</v>
      </c>
      <c r="D820" s="451" t="s">
        <v>724</v>
      </c>
      <c r="E820" s="451" t="s">
        <v>9257</v>
      </c>
      <c r="F820" s="451" t="s">
        <v>99</v>
      </c>
      <c r="G820" s="451" t="s">
        <v>9836</v>
      </c>
      <c r="H820" s="451" t="s">
        <v>100</v>
      </c>
    </row>
    <row r="821" spans="2:8">
      <c r="B821" s="451" t="s">
        <v>3538</v>
      </c>
      <c r="C821" s="451" t="s">
        <v>9442</v>
      </c>
      <c r="D821" s="451" t="s">
        <v>3539</v>
      </c>
      <c r="E821" s="451" t="s">
        <v>9257</v>
      </c>
      <c r="F821" s="451" t="s">
        <v>99</v>
      </c>
      <c r="G821" s="451" t="s">
        <v>9258</v>
      </c>
      <c r="H821" s="451" t="s">
        <v>100</v>
      </c>
    </row>
    <row r="822" spans="2:8">
      <c r="B822" s="451" t="s">
        <v>3776</v>
      </c>
      <c r="C822" s="451" t="s">
        <v>9444</v>
      </c>
      <c r="D822" s="451" t="s">
        <v>3777</v>
      </c>
      <c r="E822" s="451" t="s">
        <v>9257</v>
      </c>
      <c r="F822" s="451" t="s">
        <v>99</v>
      </c>
      <c r="G822" s="451" t="s">
        <v>9258</v>
      </c>
      <c r="H822" s="451" t="s">
        <v>100</v>
      </c>
    </row>
    <row r="823" spans="2:8">
      <c r="B823" s="451" t="s">
        <v>4680</v>
      </c>
      <c r="C823" s="451" t="s">
        <v>9448</v>
      </c>
      <c r="D823" s="451" t="s">
        <v>4681</v>
      </c>
      <c r="E823" s="451" t="s">
        <v>9257</v>
      </c>
      <c r="F823" s="451" t="s">
        <v>99</v>
      </c>
      <c r="G823" s="451" t="s">
        <v>9258</v>
      </c>
      <c r="H823" s="451" t="s">
        <v>100</v>
      </c>
    </row>
    <row r="824" spans="2:8">
      <c r="B824" s="451" t="s">
        <v>7165</v>
      </c>
      <c r="C824" s="451" t="s">
        <v>10212</v>
      </c>
      <c r="D824" s="451" t="s">
        <v>10213</v>
      </c>
      <c r="E824" s="451" t="s">
        <v>9257</v>
      </c>
      <c r="F824" s="451" t="s">
        <v>99</v>
      </c>
      <c r="G824" s="451" t="s">
        <v>10163</v>
      </c>
      <c r="H824" s="451" t="s">
        <v>100</v>
      </c>
    </row>
    <row r="825" spans="2:8">
      <c r="B825" s="451" t="s">
        <v>1655</v>
      </c>
      <c r="C825" s="451" t="s">
        <v>1655</v>
      </c>
      <c r="D825" s="451" t="s">
        <v>1656</v>
      </c>
      <c r="E825" s="451" t="s">
        <v>9257</v>
      </c>
      <c r="F825" s="451" t="s">
        <v>99</v>
      </c>
      <c r="G825" s="451" t="s">
        <v>9260</v>
      </c>
      <c r="H825" s="451" t="s">
        <v>100</v>
      </c>
    </row>
    <row r="826" spans="2:8">
      <c r="B826" s="451" t="s">
        <v>1146</v>
      </c>
      <c r="C826" s="451" t="s">
        <v>1146</v>
      </c>
      <c r="D826" s="451" t="s">
        <v>1147</v>
      </c>
      <c r="E826" s="451" t="s">
        <v>9257</v>
      </c>
      <c r="F826" s="451" t="s">
        <v>99</v>
      </c>
      <c r="G826" s="451" t="s">
        <v>9260</v>
      </c>
      <c r="H826" s="451" t="s">
        <v>100</v>
      </c>
    </row>
    <row r="827" spans="2:8">
      <c r="B827" s="451" t="s">
        <v>467</v>
      </c>
      <c r="C827" s="451" t="s">
        <v>467</v>
      </c>
      <c r="D827" s="451" t="s">
        <v>468</v>
      </c>
      <c r="E827" s="451" t="s">
        <v>9257</v>
      </c>
      <c r="F827" s="451" t="s">
        <v>99</v>
      </c>
      <c r="G827" s="451" t="s">
        <v>9260</v>
      </c>
      <c r="H827" s="451" t="s">
        <v>100</v>
      </c>
    </row>
    <row r="828" spans="2:8">
      <c r="B828" s="451" t="s">
        <v>5164</v>
      </c>
      <c r="C828" s="451" t="s">
        <v>5164</v>
      </c>
      <c r="D828" s="451" t="s">
        <v>5165</v>
      </c>
      <c r="E828" s="451" t="s">
        <v>9257</v>
      </c>
      <c r="F828" s="451" t="s">
        <v>99</v>
      </c>
      <c r="G828" s="451" t="s">
        <v>10163</v>
      </c>
      <c r="H828" s="451" t="s">
        <v>100</v>
      </c>
    </row>
    <row r="829" spans="2:8">
      <c r="B829" s="451" t="s">
        <v>5130</v>
      </c>
      <c r="C829" s="451" t="s">
        <v>5130</v>
      </c>
      <c r="D829" s="451" t="s">
        <v>5131</v>
      </c>
      <c r="E829" s="451" t="s">
        <v>9257</v>
      </c>
      <c r="F829" s="451" t="s">
        <v>99</v>
      </c>
      <c r="G829" s="451" t="s">
        <v>10163</v>
      </c>
      <c r="H829" s="451" t="s">
        <v>100</v>
      </c>
    </row>
    <row r="830" spans="2:8">
      <c r="B830" s="451" t="s">
        <v>5981</v>
      </c>
      <c r="C830" s="451" t="s">
        <v>5981</v>
      </c>
      <c r="D830" s="451" t="s">
        <v>5982</v>
      </c>
      <c r="E830" s="451" t="s">
        <v>9257</v>
      </c>
      <c r="F830" s="451" t="s">
        <v>99</v>
      </c>
      <c r="G830" s="451" t="s">
        <v>10148</v>
      </c>
      <c r="H830" s="451" t="s">
        <v>5163</v>
      </c>
    </row>
    <row r="831" spans="2:8">
      <c r="B831" s="451" t="s">
        <v>7576</v>
      </c>
      <c r="C831" s="451" t="s">
        <v>7576</v>
      </c>
      <c r="D831" s="451" t="s">
        <v>7577</v>
      </c>
      <c r="E831" s="451" t="s">
        <v>9257</v>
      </c>
      <c r="F831" s="451" t="s">
        <v>99</v>
      </c>
      <c r="G831" s="451" t="s">
        <v>10163</v>
      </c>
      <c r="H831" s="451" t="s">
        <v>100</v>
      </c>
    </row>
    <row r="832" spans="2:8">
      <c r="B832" s="451" t="s">
        <v>8942</v>
      </c>
      <c r="C832" s="451" t="s">
        <v>8942</v>
      </c>
      <c r="D832" s="451" t="s">
        <v>8943</v>
      </c>
      <c r="E832" s="451" t="s">
        <v>9257</v>
      </c>
      <c r="F832" s="451" t="s">
        <v>99</v>
      </c>
      <c r="G832" s="451" t="s">
        <v>10178</v>
      </c>
      <c r="H832" s="451" t="s">
        <v>100</v>
      </c>
    </row>
    <row r="833" spans="2:8">
      <c r="B833" s="451" t="s">
        <v>8525</v>
      </c>
      <c r="C833" s="451" t="s">
        <v>10214</v>
      </c>
      <c r="D833" s="451" t="s">
        <v>8526</v>
      </c>
      <c r="E833" s="451" t="s">
        <v>9257</v>
      </c>
      <c r="F833" s="451" t="s">
        <v>99</v>
      </c>
      <c r="G833" s="451" t="s">
        <v>10178</v>
      </c>
      <c r="H833" s="451" t="s">
        <v>100</v>
      </c>
    </row>
    <row r="834" spans="2:8">
      <c r="B834" s="451" t="s">
        <v>7913</v>
      </c>
      <c r="C834" s="451" t="s">
        <v>10066</v>
      </c>
      <c r="D834" s="451" t="s">
        <v>7914</v>
      </c>
      <c r="E834" s="451" t="s">
        <v>9257</v>
      </c>
      <c r="F834" s="451" t="s">
        <v>99</v>
      </c>
      <c r="G834" s="451" t="s">
        <v>10056</v>
      </c>
      <c r="H834" s="451" t="s">
        <v>100</v>
      </c>
    </row>
    <row r="835" spans="2:8">
      <c r="B835" s="451" t="s">
        <v>8310</v>
      </c>
      <c r="C835" s="451" t="s">
        <v>10115</v>
      </c>
      <c r="D835" s="451" t="s">
        <v>8311</v>
      </c>
      <c r="E835" s="451" t="s">
        <v>9257</v>
      </c>
      <c r="F835" s="451" t="s">
        <v>99</v>
      </c>
      <c r="G835" s="451" t="s">
        <v>10056</v>
      </c>
      <c r="H835" s="451" t="s">
        <v>5163</v>
      </c>
    </row>
    <row r="836" spans="2:8">
      <c r="B836" s="451" t="s">
        <v>7323</v>
      </c>
      <c r="C836" s="451" t="s">
        <v>10249</v>
      </c>
      <c r="D836" s="451" t="s">
        <v>7324</v>
      </c>
      <c r="E836" s="451" t="s">
        <v>9257</v>
      </c>
      <c r="F836" s="451" t="s">
        <v>99</v>
      </c>
      <c r="G836" s="451" t="s">
        <v>10246</v>
      </c>
      <c r="H836" s="451" t="s">
        <v>100</v>
      </c>
    </row>
    <row r="837" spans="2:8">
      <c r="B837" s="451" t="s">
        <v>8357</v>
      </c>
      <c r="C837" s="451" t="s">
        <v>10116</v>
      </c>
      <c r="D837" s="451" t="s">
        <v>8358</v>
      </c>
      <c r="E837" s="451" t="s">
        <v>9257</v>
      </c>
      <c r="F837" s="451" t="s">
        <v>99</v>
      </c>
      <c r="G837" s="451" t="s">
        <v>10056</v>
      </c>
      <c r="H837" s="451" t="s">
        <v>5163</v>
      </c>
    </row>
    <row r="838" spans="2:8">
      <c r="B838" s="451" t="s">
        <v>8785</v>
      </c>
      <c r="C838" s="451" t="s">
        <v>8785</v>
      </c>
      <c r="D838" s="451" t="s">
        <v>7859</v>
      </c>
      <c r="E838" s="451" t="s">
        <v>9257</v>
      </c>
      <c r="F838" s="451" t="s">
        <v>99</v>
      </c>
      <c r="G838" s="451" t="s">
        <v>10267</v>
      </c>
      <c r="H838" s="451" t="s">
        <v>5163</v>
      </c>
    </row>
    <row r="839" spans="2:8">
      <c r="B839" s="451" t="s">
        <v>8401</v>
      </c>
      <c r="C839" s="451" t="s">
        <v>10117</v>
      </c>
      <c r="D839" s="451" t="s">
        <v>8402</v>
      </c>
      <c r="E839" s="451" t="s">
        <v>9257</v>
      </c>
      <c r="F839" s="451" t="s">
        <v>99</v>
      </c>
      <c r="G839" s="451" t="s">
        <v>10056</v>
      </c>
      <c r="H839" s="451" t="s">
        <v>5163</v>
      </c>
    </row>
    <row r="840" spans="2:8">
      <c r="B840" s="451" t="s">
        <v>8094</v>
      </c>
      <c r="C840" s="451" t="s">
        <v>8094</v>
      </c>
      <c r="D840" s="451" t="s">
        <v>8095</v>
      </c>
      <c r="E840" s="451" t="s">
        <v>9257</v>
      </c>
      <c r="F840" s="451" t="s">
        <v>99</v>
      </c>
      <c r="G840" s="451" t="s">
        <v>10055</v>
      </c>
      <c r="H840" s="451" t="s">
        <v>100</v>
      </c>
    </row>
    <row r="841" spans="2:8">
      <c r="B841" s="451" t="s">
        <v>7549</v>
      </c>
      <c r="C841" s="451" t="s">
        <v>7549</v>
      </c>
      <c r="D841" s="451" t="s">
        <v>7550</v>
      </c>
      <c r="E841" s="451" t="s">
        <v>9257</v>
      </c>
      <c r="F841" s="451" t="s">
        <v>99</v>
      </c>
      <c r="G841" s="451" t="s">
        <v>10267</v>
      </c>
      <c r="H841" s="451" t="s">
        <v>100</v>
      </c>
    </row>
    <row r="842" spans="2:8">
      <c r="B842" s="451" t="s">
        <v>4712</v>
      </c>
      <c r="C842" s="451" t="s">
        <v>4712</v>
      </c>
      <c r="D842" s="451" t="s">
        <v>4713</v>
      </c>
      <c r="E842" s="451" t="s">
        <v>9257</v>
      </c>
      <c r="F842" s="451" t="s">
        <v>99</v>
      </c>
      <c r="G842" s="451" t="s">
        <v>9258</v>
      </c>
      <c r="H842" s="451" t="s">
        <v>100</v>
      </c>
    </row>
    <row r="843" spans="2:8">
      <c r="B843" s="451" t="s">
        <v>7145</v>
      </c>
      <c r="C843" s="451" t="s">
        <v>10290</v>
      </c>
      <c r="D843" s="451" t="s">
        <v>7146</v>
      </c>
      <c r="E843" s="451" t="s">
        <v>9257</v>
      </c>
      <c r="F843" s="451" t="s">
        <v>99</v>
      </c>
      <c r="G843" s="451" t="s">
        <v>10267</v>
      </c>
      <c r="H843" s="451" t="s">
        <v>5163</v>
      </c>
    </row>
    <row r="844" spans="2:8">
      <c r="B844" s="451" t="s">
        <v>7168</v>
      </c>
      <c r="C844" s="451" t="s">
        <v>7168</v>
      </c>
      <c r="D844" s="451" t="s">
        <v>7169</v>
      </c>
      <c r="E844" s="451" t="s">
        <v>9257</v>
      </c>
      <c r="F844" s="451" t="s">
        <v>99</v>
      </c>
      <c r="G844" s="451" t="s">
        <v>10163</v>
      </c>
      <c r="H844" s="451" t="s">
        <v>100</v>
      </c>
    </row>
    <row r="845" spans="2:8">
      <c r="B845" s="451" t="s">
        <v>7649</v>
      </c>
      <c r="C845" s="451" t="s">
        <v>7649</v>
      </c>
      <c r="D845" s="451" t="s">
        <v>7650</v>
      </c>
      <c r="E845" s="451" t="s">
        <v>9257</v>
      </c>
      <c r="F845" s="451" t="s">
        <v>99</v>
      </c>
      <c r="G845" s="451" t="s">
        <v>10163</v>
      </c>
      <c r="H845" s="451" t="s">
        <v>100</v>
      </c>
    </row>
    <row r="846" spans="2:8">
      <c r="B846" s="451" t="s">
        <v>1932</v>
      </c>
      <c r="C846" s="451" t="s">
        <v>1932</v>
      </c>
      <c r="D846" s="451" t="s">
        <v>1933</v>
      </c>
      <c r="E846" s="451" t="s">
        <v>9257</v>
      </c>
      <c r="F846" s="451" t="s">
        <v>99</v>
      </c>
      <c r="G846" s="451" t="s">
        <v>9260</v>
      </c>
      <c r="H846" s="451" t="s">
        <v>100</v>
      </c>
    </row>
    <row r="847" spans="2:8">
      <c r="B847" s="451" t="s">
        <v>641</v>
      </c>
      <c r="C847" s="451" t="s">
        <v>641</v>
      </c>
      <c r="D847" s="451" t="s">
        <v>642</v>
      </c>
      <c r="E847" s="451" t="s">
        <v>9257</v>
      </c>
      <c r="F847" s="451" t="s">
        <v>99</v>
      </c>
      <c r="G847" s="451" t="s">
        <v>9836</v>
      </c>
      <c r="H847" s="451" t="s">
        <v>100</v>
      </c>
    </row>
    <row r="848" spans="2:8">
      <c r="B848" s="451" t="s">
        <v>3714</v>
      </c>
      <c r="C848" s="451" t="s">
        <v>9457</v>
      </c>
      <c r="D848" s="451" t="s">
        <v>3715</v>
      </c>
      <c r="E848" s="451" t="s">
        <v>9257</v>
      </c>
      <c r="F848" s="451" t="s">
        <v>99</v>
      </c>
      <c r="G848" s="451" t="s">
        <v>9258</v>
      </c>
      <c r="H848" s="451" t="s">
        <v>100</v>
      </c>
    </row>
    <row r="849" spans="2:8">
      <c r="B849" s="451" t="s">
        <v>3424</v>
      </c>
      <c r="C849" s="451" t="s">
        <v>9459</v>
      </c>
      <c r="D849" s="451" t="s">
        <v>3425</v>
      </c>
      <c r="E849" s="451" t="s">
        <v>9257</v>
      </c>
      <c r="F849" s="451" t="s">
        <v>99</v>
      </c>
      <c r="G849" s="451" t="s">
        <v>9258</v>
      </c>
      <c r="H849" s="451" t="s">
        <v>100</v>
      </c>
    </row>
    <row r="850" spans="2:8">
      <c r="B850" s="451" t="s">
        <v>1481</v>
      </c>
      <c r="C850" s="451" t="s">
        <v>1481</v>
      </c>
      <c r="D850" s="451" t="s">
        <v>1482</v>
      </c>
      <c r="E850" s="451" t="s">
        <v>9257</v>
      </c>
      <c r="F850" s="451" t="s">
        <v>99</v>
      </c>
      <c r="G850" s="451" t="s">
        <v>9863</v>
      </c>
      <c r="H850" s="451" t="s">
        <v>5163</v>
      </c>
    </row>
    <row r="851" spans="2:8">
      <c r="B851" s="451" t="s">
        <v>1763</v>
      </c>
      <c r="C851" s="451" t="s">
        <v>9999</v>
      </c>
      <c r="D851" s="451" t="s">
        <v>1764</v>
      </c>
      <c r="E851" s="451" t="s">
        <v>9365</v>
      </c>
      <c r="F851" s="451" t="s">
        <v>99</v>
      </c>
      <c r="G851" s="451" t="s">
        <v>9863</v>
      </c>
      <c r="H851" s="451" t="s">
        <v>5163</v>
      </c>
    </row>
    <row r="852" spans="2:8">
      <c r="B852" s="451" t="s">
        <v>2839</v>
      </c>
      <c r="C852" s="451" t="s">
        <v>9297</v>
      </c>
      <c r="D852" s="451" t="s">
        <v>2840</v>
      </c>
      <c r="E852" s="451" t="s">
        <v>9257</v>
      </c>
      <c r="F852" s="451" t="s">
        <v>99</v>
      </c>
      <c r="G852" s="451" t="s">
        <v>9258</v>
      </c>
      <c r="H852" s="451" t="s">
        <v>100</v>
      </c>
    </row>
    <row r="853" spans="2:8">
      <c r="B853" s="451" t="s">
        <v>407</v>
      </c>
      <c r="C853" s="451" t="s">
        <v>10240</v>
      </c>
      <c r="D853" s="451" t="s">
        <v>408</v>
      </c>
      <c r="E853" s="451" t="s">
        <v>9257</v>
      </c>
      <c r="F853" s="451" t="s">
        <v>99</v>
      </c>
      <c r="G853" s="451" t="s">
        <v>10145</v>
      </c>
      <c r="H853" s="451" t="s">
        <v>100</v>
      </c>
    </row>
    <row r="854" spans="2:8">
      <c r="B854" s="451" t="s">
        <v>2812</v>
      </c>
      <c r="C854" s="451" t="s">
        <v>2812</v>
      </c>
      <c r="D854" s="451" t="s">
        <v>2813</v>
      </c>
      <c r="E854" s="451" t="s">
        <v>9257</v>
      </c>
      <c r="F854" s="451" t="s">
        <v>99</v>
      </c>
      <c r="G854" s="451" t="s">
        <v>9258</v>
      </c>
      <c r="H854" s="451" t="s">
        <v>100</v>
      </c>
    </row>
    <row r="855" spans="2:8">
      <c r="B855" s="451" t="s">
        <v>443</v>
      </c>
      <c r="C855" s="451" t="s">
        <v>443</v>
      </c>
      <c r="D855" s="451" t="s">
        <v>444</v>
      </c>
      <c r="E855" s="451" t="s">
        <v>9257</v>
      </c>
      <c r="F855" s="451" t="s">
        <v>99</v>
      </c>
      <c r="G855" s="451" t="s">
        <v>9260</v>
      </c>
      <c r="H855" s="451" t="s">
        <v>100</v>
      </c>
    </row>
    <row r="856" spans="2:8">
      <c r="B856" s="451" t="s">
        <v>1052</v>
      </c>
      <c r="C856" s="451" t="s">
        <v>1052</v>
      </c>
      <c r="D856" s="451" t="s">
        <v>1053</v>
      </c>
      <c r="E856" s="451" t="s">
        <v>9257</v>
      </c>
      <c r="F856" s="451" t="s">
        <v>99</v>
      </c>
      <c r="G856" s="451" t="s">
        <v>9260</v>
      </c>
      <c r="H856" s="451" t="s">
        <v>100</v>
      </c>
    </row>
    <row r="857" spans="2:8">
      <c r="B857" s="451" t="s">
        <v>2618</v>
      </c>
      <c r="C857" s="451" t="s">
        <v>2618</v>
      </c>
      <c r="D857" s="451" t="s">
        <v>9466</v>
      </c>
      <c r="E857" s="451" t="s">
        <v>9257</v>
      </c>
      <c r="F857" s="451" t="s">
        <v>99</v>
      </c>
      <c r="G857" s="451" t="s">
        <v>9258</v>
      </c>
      <c r="H857" s="451" t="s">
        <v>100</v>
      </c>
    </row>
    <row r="858" spans="2:8">
      <c r="B858" s="451" t="s">
        <v>3948</v>
      </c>
      <c r="C858" s="451" t="s">
        <v>3948</v>
      </c>
      <c r="D858" s="451" t="s">
        <v>3949</v>
      </c>
      <c r="E858" s="451" t="s">
        <v>9257</v>
      </c>
      <c r="F858" s="451" t="s">
        <v>99</v>
      </c>
      <c r="G858" s="451" t="s">
        <v>9258</v>
      </c>
      <c r="H858" s="451" t="s">
        <v>100</v>
      </c>
    </row>
    <row r="859" spans="2:8">
      <c r="B859" s="451" t="s">
        <v>943</v>
      </c>
      <c r="C859" s="451" t="s">
        <v>943</v>
      </c>
      <c r="D859" s="451" t="s">
        <v>944</v>
      </c>
      <c r="E859" s="451" t="s">
        <v>9257</v>
      </c>
      <c r="F859" s="451" t="s">
        <v>99</v>
      </c>
      <c r="G859" s="451" t="s">
        <v>9260</v>
      </c>
      <c r="H859" s="451" t="s">
        <v>100</v>
      </c>
    </row>
    <row r="860" spans="2:8">
      <c r="B860" s="451" t="s">
        <v>3925</v>
      </c>
      <c r="C860" s="451" t="s">
        <v>3925</v>
      </c>
      <c r="D860" s="451" t="s">
        <v>3926</v>
      </c>
      <c r="E860" s="451" t="s">
        <v>9257</v>
      </c>
      <c r="F860" s="451" t="s">
        <v>99</v>
      </c>
      <c r="G860" s="451" t="s">
        <v>9258</v>
      </c>
      <c r="H860" s="451" t="s">
        <v>100</v>
      </c>
    </row>
    <row r="861" spans="2:8">
      <c r="B861" s="451" t="s">
        <v>9579</v>
      </c>
      <c r="C861" s="451" t="s">
        <v>9579</v>
      </c>
      <c r="D861" s="451" t="s">
        <v>9580</v>
      </c>
      <c r="E861" s="451" t="s">
        <v>9257</v>
      </c>
      <c r="F861" s="451" t="s">
        <v>287</v>
      </c>
      <c r="G861" s="451" t="s">
        <v>9258</v>
      </c>
      <c r="H861" s="451" t="s">
        <v>288</v>
      </c>
    </row>
    <row r="862" spans="2:8">
      <c r="B862" s="451" t="s">
        <v>5028</v>
      </c>
      <c r="C862" s="451" t="s">
        <v>5028</v>
      </c>
      <c r="D862" s="451" t="s">
        <v>5029</v>
      </c>
      <c r="E862" s="451" t="s">
        <v>9257</v>
      </c>
      <c r="F862" s="451" t="s">
        <v>99</v>
      </c>
      <c r="G862" s="451" t="s">
        <v>10164</v>
      </c>
      <c r="H862" s="451" t="s">
        <v>100</v>
      </c>
    </row>
    <row r="863" spans="2:8">
      <c r="B863" s="451" t="s">
        <v>3805</v>
      </c>
      <c r="C863" s="451" t="s">
        <v>9470</v>
      </c>
      <c r="D863" s="451" t="s">
        <v>3806</v>
      </c>
      <c r="E863" s="451" t="s">
        <v>9257</v>
      </c>
      <c r="F863" s="451" t="s">
        <v>99</v>
      </c>
      <c r="G863" s="451" t="s">
        <v>9258</v>
      </c>
      <c r="H863" s="451" t="s">
        <v>100</v>
      </c>
    </row>
    <row r="864" spans="2:8">
      <c r="B864" s="451" t="s">
        <v>5087</v>
      </c>
      <c r="C864" s="451" t="s">
        <v>5087</v>
      </c>
      <c r="D864" s="451" t="s">
        <v>5088</v>
      </c>
      <c r="E864" s="451" t="s">
        <v>9257</v>
      </c>
      <c r="F864" s="451" t="s">
        <v>99</v>
      </c>
      <c r="G864" s="451" t="s">
        <v>10163</v>
      </c>
      <c r="H864" s="451" t="s">
        <v>100</v>
      </c>
    </row>
    <row r="865" spans="2:8">
      <c r="B865" s="451" t="s">
        <v>3432</v>
      </c>
      <c r="C865" s="451" t="s">
        <v>9472</v>
      </c>
      <c r="D865" s="451" t="s">
        <v>3433</v>
      </c>
      <c r="E865" s="451" t="s">
        <v>9257</v>
      </c>
      <c r="F865" s="451" t="s">
        <v>99</v>
      </c>
      <c r="G865" s="451" t="s">
        <v>9258</v>
      </c>
      <c r="H865" s="451" t="s">
        <v>100</v>
      </c>
    </row>
    <row r="866" spans="2:8">
      <c r="B866" s="451" t="s">
        <v>2802</v>
      </c>
      <c r="C866" s="451" t="s">
        <v>9474</v>
      </c>
      <c r="D866" s="451" t="s">
        <v>2803</v>
      </c>
      <c r="E866" s="451" t="s">
        <v>9257</v>
      </c>
      <c r="F866" s="451" t="s">
        <v>99</v>
      </c>
      <c r="G866" s="451" t="s">
        <v>9258</v>
      </c>
      <c r="H866" s="451" t="s">
        <v>100</v>
      </c>
    </row>
    <row r="867" spans="2:8">
      <c r="B867" s="451" t="s">
        <v>4960</v>
      </c>
      <c r="C867" s="451" t="s">
        <v>4960</v>
      </c>
      <c r="D867" s="451" t="s">
        <v>4961</v>
      </c>
      <c r="E867" s="451" t="s">
        <v>9257</v>
      </c>
      <c r="F867" s="451" t="s">
        <v>99</v>
      </c>
      <c r="G867" s="451" t="s">
        <v>10163</v>
      </c>
      <c r="H867" s="451" t="s">
        <v>100</v>
      </c>
    </row>
    <row r="868" spans="2:8">
      <c r="B868" s="451" t="s">
        <v>790</v>
      </c>
      <c r="C868" s="451" t="s">
        <v>9892</v>
      </c>
      <c r="D868" s="451" t="s">
        <v>791</v>
      </c>
      <c r="E868" s="451" t="s">
        <v>9257</v>
      </c>
      <c r="F868" s="451" t="s">
        <v>99</v>
      </c>
      <c r="G868" s="451" t="s">
        <v>9863</v>
      </c>
      <c r="H868" s="451" t="s">
        <v>100</v>
      </c>
    </row>
    <row r="869" spans="2:8">
      <c r="B869" s="451" t="s">
        <v>3185</v>
      </c>
      <c r="C869" s="451" t="s">
        <v>3185</v>
      </c>
      <c r="D869" s="451" t="s">
        <v>3186</v>
      </c>
      <c r="E869" s="451" t="s">
        <v>9257</v>
      </c>
      <c r="F869" s="451" t="s">
        <v>99</v>
      </c>
      <c r="G869" s="451" t="s">
        <v>9258</v>
      </c>
      <c r="H869" s="451" t="s">
        <v>100</v>
      </c>
    </row>
    <row r="870" spans="2:8">
      <c r="B870" s="451" t="s">
        <v>4301</v>
      </c>
      <c r="C870" s="451" t="s">
        <v>4301</v>
      </c>
      <c r="D870" s="451" t="s">
        <v>4302</v>
      </c>
      <c r="E870" s="451" t="s">
        <v>9257</v>
      </c>
      <c r="F870" s="451" t="s">
        <v>99</v>
      </c>
      <c r="G870" s="451" t="s">
        <v>9258</v>
      </c>
      <c r="H870" s="451" t="s">
        <v>100</v>
      </c>
    </row>
    <row r="871" spans="2:8">
      <c r="B871" s="451" t="s">
        <v>2989</v>
      </c>
      <c r="C871" s="451" t="s">
        <v>9484</v>
      </c>
      <c r="D871" s="451" t="s">
        <v>2990</v>
      </c>
      <c r="E871" s="451" t="s">
        <v>9257</v>
      </c>
      <c r="F871" s="451" t="s">
        <v>99</v>
      </c>
      <c r="G871" s="451" t="s">
        <v>9258</v>
      </c>
      <c r="H871" s="451" t="s">
        <v>100</v>
      </c>
    </row>
    <row r="872" spans="2:8">
      <c r="B872" s="451" t="s">
        <v>4180</v>
      </c>
      <c r="C872" s="451" t="s">
        <v>9486</v>
      </c>
      <c r="D872" s="451" t="s">
        <v>4181</v>
      </c>
      <c r="E872" s="451" t="s">
        <v>9257</v>
      </c>
      <c r="F872" s="451" t="s">
        <v>99</v>
      </c>
      <c r="G872" s="451" t="s">
        <v>9258</v>
      </c>
      <c r="H872" s="451" t="s">
        <v>5163</v>
      </c>
    </row>
    <row r="873" spans="2:8">
      <c r="B873" s="451" t="s">
        <v>2674</v>
      </c>
      <c r="C873" s="451" t="s">
        <v>10068</v>
      </c>
      <c r="D873" s="451" t="s">
        <v>2675</v>
      </c>
      <c r="E873" s="451" t="s">
        <v>9257</v>
      </c>
      <c r="F873" s="451" t="s">
        <v>99</v>
      </c>
      <c r="G873" s="451" t="s">
        <v>9258</v>
      </c>
      <c r="H873" s="451" t="s">
        <v>100</v>
      </c>
    </row>
    <row r="874" spans="2:8">
      <c r="B874" s="451" t="s">
        <v>3178</v>
      </c>
      <c r="C874" s="451" t="s">
        <v>10069</v>
      </c>
      <c r="D874" s="451" t="s">
        <v>3179</v>
      </c>
      <c r="E874" s="451" t="s">
        <v>9257</v>
      </c>
      <c r="F874" s="451" t="s">
        <v>99</v>
      </c>
      <c r="G874" s="451" t="s">
        <v>9258</v>
      </c>
      <c r="H874" s="451" t="s">
        <v>100</v>
      </c>
    </row>
    <row r="875" spans="2:8">
      <c r="B875" s="451" t="s">
        <v>10170</v>
      </c>
      <c r="C875" s="451" t="s">
        <v>5328</v>
      </c>
      <c r="D875" s="451" t="s">
        <v>10171</v>
      </c>
      <c r="E875" s="451" t="s">
        <v>9257</v>
      </c>
      <c r="F875" s="451" t="s">
        <v>99</v>
      </c>
      <c r="G875" s="451" t="s">
        <v>10164</v>
      </c>
      <c r="H875" s="451" t="s">
        <v>100</v>
      </c>
    </row>
    <row r="876" spans="2:8">
      <c r="B876" s="451" t="s">
        <v>8810</v>
      </c>
      <c r="C876" s="451" t="s">
        <v>8810</v>
      </c>
      <c r="D876" s="451" t="s">
        <v>8811</v>
      </c>
      <c r="E876" s="451" t="s">
        <v>9257</v>
      </c>
      <c r="F876" s="451" t="s">
        <v>99</v>
      </c>
      <c r="G876" s="451" t="s">
        <v>10185</v>
      </c>
      <c r="H876" s="451" t="s">
        <v>100</v>
      </c>
    </row>
    <row r="877" spans="2:8">
      <c r="B877" s="451" t="s">
        <v>7377</v>
      </c>
      <c r="C877" s="451" t="s">
        <v>7377</v>
      </c>
      <c r="D877" s="451" t="s">
        <v>7378</v>
      </c>
      <c r="E877" s="451" t="s">
        <v>9257</v>
      </c>
      <c r="F877" s="451" t="s">
        <v>99</v>
      </c>
      <c r="G877" s="451" t="s">
        <v>10246</v>
      </c>
      <c r="H877" s="451" t="s">
        <v>100</v>
      </c>
    </row>
    <row r="878" spans="2:8">
      <c r="B878" s="451" t="s">
        <v>603</v>
      </c>
      <c r="C878" s="451" t="s">
        <v>603</v>
      </c>
      <c r="D878" s="451" t="s">
        <v>604</v>
      </c>
      <c r="E878" s="451" t="s">
        <v>9257</v>
      </c>
      <c r="F878" s="451" t="s">
        <v>99</v>
      </c>
      <c r="G878" s="451" t="s">
        <v>9260</v>
      </c>
      <c r="H878" s="451" t="s">
        <v>100</v>
      </c>
    </row>
    <row r="879" spans="2:8">
      <c r="B879" s="451" t="s">
        <v>6468</v>
      </c>
      <c r="C879" s="451" t="s">
        <v>6468</v>
      </c>
      <c r="D879" s="451" t="s">
        <v>6469</v>
      </c>
      <c r="E879" s="451" t="s">
        <v>9257</v>
      </c>
      <c r="F879" s="451" t="s">
        <v>99</v>
      </c>
      <c r="G879" s="451" t="s">
        <v>10145</v>
      </c>
      <c r="H879" s="451" t="s">
        <v>100</v>
      </c>
    </row>
    <row r="880" spans="2:8">
      <c r="B880" s="451" t="s">
        <v>1271</v>
      </c>
      <c r="C880" s="451" t="s">
        <v>1271</v>
      </c>
      <c r="D880" s="451" t="s">
        <v>1272</v>
      </c>
      <c r="E880" s="451" t="s">
        <v>9257</v>
      </c>
      <c r="F880" s="451" t="s">
        <v>99</v>
      </c>
      <c r="G880" s="451" t="s">
        <v>9260</v>
      </c>
      <c r="H880" s="451" t="s">
        <v>100</v>
      </c>
    </row>
    <row r="881" spans="2:8">
      <c r="B881" s="451" t="s">
        <v>1218</v>
      </c>
      <c r="C881" s="451" t="s">
        <v>1218</v>
      </c>
      <c r="D881" s="451" t="s">
        <v>1219</v>
      </c>
      <c r="E881" s="451" t="s">
        <v>9257</v>
      </c>
      <c r="F881" s="451" t="s">
        <v>99</v>
      </c>
      <c r="G881" s="451" t="s">
        <v>9260</v>
      </c>
      <c r="H881" s="451" t="s">
        <v>100</v>
      </c>
    </row>
    <row r="882" spans="2:8">
      <c r="B882" s="451" t="s">
        <v>160</v>
      </c>
      <c r="C882" s="451" t="s">
        <v>10241</v>
      </c>
      <c r="D882" s="451" t="s">
        <v>161</v>
      </c>
      <c r="E882" s="451" t="s">
        <v>9257</v>
      </c>
      <c r="F882" s="451" t="s">
        <v>99</v>
      </c>
      <c r="G882" s="451" t="s">
        <v>10145</v>
      </c>
      <c r="H882" s="451" t="s">
        <v>100</v>
      </c>
    </row>
    <row r="883" spans="2:8">
      <c r="B883" s="451" t="s">
        <v>3282</v>
      </c>
      <c r="C883" s="451" t="s">
        <v>10091</v>
      </c>
      <c r="D883" s="451" t="s">
        <v>3283</v>
      </c>
      <c r="E883" s="451" t="s">
        <v>9257</v>
      </c>
      <c r="F883" s="451" t="s">
        <v>99</v>
      </c>
      <c r="G883" s="451" t="s">
        <v>9258</v>
      </c>
      <c r="H883" s="451" t="s">
        <v>5163</v>
      </c>
    </row>
    <row r="884" spans="2:8">
      <c r="B884" s="451" t="s">
        <v>474</v>
      </c>
      <c r="C884" s="451" t="s">
        <v>474</v>
      </c>
      <c r="D884" s="451" t="s">
        <v>475</v>
      </c>
      <c r="E884" s="451" t="s">
        <v>9257</v>
      </c>
      <c r="F884" s="451" t="s">
        <v>99</v>
      </c>
      <c r="G884" s="451" t="s">
        <v>9260</v>
      </c>
      <c r="H884" s="451" t="s">
        <v>100</v>
      </c>
    </row>
    <row r="885" spans="2:8">
      <c r="B885" s="451" t="s">
        <v>2340</v>
      </c>
      <c r="C885" s="451" t="s">
        <v>2340</v>
      </c>
      <c r="D885" s="451" t="s">
        <v>2341</v>
      </c>
      <c r="E885" s="451" t="s">
        <v>9257</v>
      </c>
      <c r="F885" s="451" t="s">
        <v>99</v>
      </c>
      <c r="G885" s="451" t="s">
        <v>9258</v>
      </c>
      <c r="H885" s="451" t="s">
        <v>5163</v>
      </c>
    </row>
    <row r="886" spans="2:8">
      <c r="B886" s="451" t="s">
        <v>9669</v>
      </c>
      <c r="C886" s="451" t="s">
        <v>9669</v>
      </c>
      <c r="D886" s="451" t="s">
        <v>9670</v>
      </c>
      <c r="E886" s="451" t="s">
        <v>6263</v>
      </c>
      <c r="F886" s="451" t="s">
        <v>287</v>
      </c>
      <c r="G886" s="451" t="s">
        <v>9258</v>
      </c>
      <c r="H886" s="451" t="s">
        <v>288</v>
      </c>
    </row>
    <row r="887" spans="2:8">
      <c r="B887" s="451" t="s">
        <v>4774</v>
      </c>
      <c r="C887" s="451" t="s">
        <v>4774</v>
      </c>
      <c r="D887" s="451" t="s">
        <v>4775</v>
      </c>
      <c r="E887" s="451" t="s">
        <v>9257</v>
      </c>
      <c r="F887" s="451" t="s">
        <v>99</v>
      </c>
      <c r="G887" s="451" t="s">
        <v>10148</v>
      </c>
      <c r="H887" s="451" t="s">
        <v>100</v>
      </c>
    </row>
    <row r="888" spans="2:8">
      <c r="B888" s="451" t="s">
        <v>4381</v>
      </c>
      <c r="C888" s="451" t="s">
        <v>4381</v>
      </c>
      <c r="D888" s="451" t="s">
        <v>4382</v>
      </c>
      <c r="E888" s="451" t="s">
        <v>9257</v>
      </c>
      <c r="F888" s="451" t="s">
        <v>99</v>
      </c>
      <c r="G888" s="451" t="s">
        <v>9258</v>
      </c>
      <c r="H888" s="451" t="s">
        <v>5163</v>
      </c>
    </row>
    <row r="889" spans="2:8">
      <c r="B889" s="451" t="s">
        <v>2509</v>
      </c>
      <c r="C889" s="451" t="s">
        <v>2509</v>
      </c>
      <c r="D889" s="451" t="s">
        <v>2510</v>
      </c>
      <c r="E889" s="451" t="s">
        <v>9257</v>
      </c>
      <c r="F889" s="451" t="s">
        <v>99</v>
      </c>
      <c r="G889" s="451" t="s">
        <v>9258</v>
      </c>
      <c r="H889" s="451" t="s">
        <v>394</v>
      </c>
    </row>
    <row r="890" spans="2:8">
      <c r="B890" s="451" t="s">
        <v>2553</v>
      </c>
      <c r="C890" s="451" t="s">
        <v>9497</v>
      </c>
      <c r="D890" s="451" t="s">
        <v>2554</v>
      </c>
      <c r="E890" s="451" t="s">
        <v>9257</v>
      </c>
      <c r="F890" s="451" t="s">
        <v>99</v>
      </c>
      <c r="G890" s="451" t="s">
        <v>9258</v>
      </c>
      <c r="H890" s="451" t="s">
        <v>100</v>
      </c>
    </row>
    <row r="891" spans="2:8">
      <c r="B891" s="451" t="s">
        <v>2659</v>
      </c>
      <c r="C891" s="451" t="s">
        <v>10092</v>
      </c>
      <c r="D891" s="451" t="s">
        <v>2660</v>
      </c>
      <c r="E891" s="451" t="s">
        <v>9257</v>
      </c>
      <c r="F891" s="451" t="s">
        <v>99</v>
      </c>
      <c r="G891" s="451" t="s">
        <v>9258</v>
      </c>
      <c r="H891" s="451" t="s">
        <v>5163</v>
      </c>
    </row>
    <row r="892" spans="2:8">
      <c r="B892" s="451" t="s">
        <v>3661</v>
      </c>
      <c r="C892" s="451" t="s">
        <v>9503</v>
      </c>
      <c r="D892" s="451" t="s">
        <v>3662</v>
      </c>
      <c r="E892" s="451" t="s">
        <v>9257</v>
      </c>
      <c r="F892" s="451" t="s">
        <v>99</v>
      </c>
      <c r="G892" s="451" t="s">
        <v>9258</v>
      </c>
      <c r="H892" s="451" t="s">
        <v>100</v>
      </c>
    </row>
    <row r="893" spans="2:8">
      <c r="B893" s="451" t="s">
        <v>3622</v>
      </c>
      <c r="C893" s="451" t="s">
        <v>3622</v>
      </c>
      <c r="D893" s="451" t="s">
        <v>3623</v>
      </c>
      <c r="E893" s="451" t="s">
        <v>9257</v>
      </c>
      <c r="F893" s="451" t="s">
        <v>99</v>
      </c>
      <c r="G893" s="451" t="s">
        <v>9258</v>
      </c>
      <c r="H893" s="451" t="s">
        <v>5163</v>
      </c>
    </row>
    <row r="894" spans="2:8">
      <c r="B894" s="451" t="s">
        <v>1497</v>
      </c>
      <c r="C894" s="451" t="s">
        <v>9506</v>
      </c>
      <c r="D894" s="451" t="s">
        <v>1498</v>
      </c>
      <c r="E894" s="451" t="s">
        <v>9257</v>
      </c>
      <c r="F894" s="451" t="s">
        <v>99</v>
      </c>
      <c r="G894" s="451" t="s">
        <v>9258</v>
      </c>
      <c r="H894" s="451" t="s">
        <v>100</v>
      </c>
    </row>
    <row r="895" spans="2:8">
      <c r="B895" s="451" t="s">
        <v>6074</v>
      </c>
      <c r="C895" s="451" t="s">
        <v>6074</v>
      </c>
      <c r="D895" s="451" t="s">
        <v>6075</v>
      </c>
      <c r="E895" s="451" t="s">
        <v>9257</v>
      </c>
      <c r="F895" s="451" t="s">
        <v>99</v>
      </c>
      <c r="G895" s="451" t="s">
        <v>10148</v>
      </c>
      <c r="H895" s="451" t="s">
        <v>100</v>
      </c>
    </row>
    <row r="896" spans="2:8">
      <c r="B896" s="451" t="s">
        <v>7114</v>
      </c>
      <c r="C896" s="451" t="s">
        <v>10219</v>
      </c>
      <c r="D896" s="451" t="s">
        <v>7115</v>
      </c>
      <c r="E896" s="451" t="s">
        <v>9257</v>
      </c>
      <c r="F896" s="451" t="s">
        <v>99</v>
      </c>
      <c r="G896" s="451" t="s">
        <v>10185</v>
      </c>
      <c r="H896" s="451" t="s">
        <v>100</v>
      </c>
    </row>
    <row r="897" spans="2:8">
      <c r="B897" s="451" t="s">
        <v>3913</v>
      </c>
      <c r="C897" s="451" t="s">
        <v>3913</v>
      </c>
      <c r="D897" s="451" t="s">
        <v>3914</v>
      </c>
      <c r="E897" s="451" t="s">
        <v>9257</v>
      </c>
      <c r="F897" s="451" t="s">
        <v>99</v>
      </c>
      <c r="G897" s="451" t="s">
        <v>9258</v>
      </c>
      <c r="H897" s="451" t="s">
        <v>394</v>
      </c>
    </row>
    <row r="898" spans="2:8">
      <c r="B898" s="451" t="s">
        <v>5912</v>
      </c>
      <c r="C898" s="451" t="s">
        <v>5912</v>
      </c>
      <c r="D898" s="451" t="s">
        <v>5913</v>
      </c>
      <c r="E898" s="451" t="s">
        <v>9257</v>
      </c>
      <c r="F898" s="451" t="s">
        <v>99</v>
      </c>
      <c r="G898" s="451" t="s">
        <v>10163</v>
      </c>
      <c r="H898" s="451" t="s">
        <v>100</v>
      </c>
    </row>
    <row r="899" spans="2:8">
      <c r="B899" s="451" t="s">
        <v>6108</v>
      </c>
      <c r="C899" s="451" t="s">
        <v>6108</v>
      </c>
      <c r="D899" s="451" t="s">
        <v>6109</v>
      </c>
      <c r="E899" s="451" t="s">
        <v>9257</v>
      </c>
      <c r="F899" s="451" t="s">
        <v>99</v>
      </c>
      <c r="G899" s="451" t="s">
        <v>10145</v>
      </c>
      <c r="H899" s="451" t="s">
        <v>100</v>
      </c>
    </row>
    <row r="900" spans="2:8">
      <c r="B900" s="451" t="s">
        <v>7537</v>
      </c>
      <c r="C900" s="451" t="s">
        <v>7537</v>
      </c>
      <c r="D900" s="451" t="s">
        <v>7538</v>
      </c>
      <c r="E900" s="451" t="s">
        <v>9257</v>
      </c>
      <c r="F900" s="451" t="s">
        <v>99</v>
      </c>
      <c r="G900" s="451" t="s">
        <v>10267</v>
      </c>
      <c r="H900" s="451" t="s">
        <v>100</v>
      </c>
    </row>
    <row r="901" spans="2:8">
      <c r="B901" s="451" t="s">
        <v>7984</v>
      </c>
      <c r="C901" s="451" t="s">
        <v>10155</v>
      </c>
      <c r="D901" s="451" t="s">
        <v>7985</v>
      </c>
      <c r="E901" s="451" t="s">
        <v>9257</v>
      </c>
      <c r="F901" s="451" t="s">
        <v>99</v>
      </c>
      <c r="G901" s="451" t="s">
        <v>10145</v>
      </c>
      <c r="H901" s="451" t="s">
        <v>5163</v>
      </c>
    </row>
    <row r="902" spans="2:8">
      <c r="B902" s="451" t="s">
        <v>7977</v>
      </c>
      <c r="C902" s="451" t="s">
        <v>7977</v>
      </c>
      <c r="D902" s="451" t="s">
        <v>7978</v>
      </c>
      <c r="E902" s="451" t="s">
        <v>9257</v>
      </c>
      <c r="F902" s="451" t="s">
        <v>99</v>
      </c>
      <c r="G902" s="451" t="s">
        <v>10055</v>
      </c>
      <c r="H902" s="451" t="s">
        <v>100</v>
      </c>
    </row>
    <row r="903" spans="2:8">
      <c r="B903" s="451" t="s">
        <v>8009</v>
      </c>
      <c r="C903" s="451" t="s">
        <v>8009</v>
      </c>
      <c r="D903" s="451" t="s">
        <v>8010</v>
      </c>
      <c r="E903" s="451" t="s">
        <v>9257</v>
      </c>
      <c r="F903" s="451" t="s">
        <v>99</v>
      </c>
      <c r="G903" s="451" t="s">
        <v>10145</v>
      </c>
      <c r="H903" s="451" t="s">
        <v>5163</v>
      </c>
    </row>
    <row r="904" spans="2:8">
      <c r="B904" s="451" t="s">
        <v>9074</v>
      </c>
      <c r="C904" s="451" t="s">
        <v>10291</v>
      </c>
      <c r="D904" s="451" t="s">
        <v>10292</v>
      </c>
      <c r="E904" s="451" t="s">
        <v>9257</v>
      </c>
      <c r="F904" s="451" t="s">
        <v>99</v>
      </c>
      <c r="G904" s="451" t="s">
        <v>10267</v>
      </c>
      <c r="H904" s="451" t="s">
        <v>5163</v>
      </c>
    </row>
    <row r="905" spans="2:8">
      <c r="B905" s="451" t="s">
        <v>7637</v>
      </c>
      <c r="C905" s="451" t="s">
        <v>10253</v>
      </c>
      <c r="D905" s="451" t="s">
        <v>7638</v>
      </c>
      <c r="E905" s="451" t="s">
        <v>9257</v>
      </c>
      <c r="F905" s="451" t="s">
        <v>99</v>
      </c>
      <c r="G905" s="451" t="s">
        <v>10178</v>
      </c>
      <c r="H905" s="451" t="s">
        <v>100</v>
      </c>
    </row>
    <row r="906" spans="2:8">
      <c r="B906" s="451" t="s">
        <v>8372</v>
      </c>
      <c r="C906" s="451" t="s">
        <v>10093</v>
      </c>
      <c r="D906" s="451" t="s">
        <v>8373</v>
      </c>
      <c r="E906" s="451" t="s">
        <v>9257</v>
      </c>
      <c r="F906" s="451" t="s">
        <v>99</v>
      </c>
      <c r="G906" s="451" t="s">
        <v>10056</v>
      </c>
      <c r="H906" s="451" t="s">
        <v>100</v>
      </c>
    </row>
    <row r="907" spans="2:8">
      <c r="B907" s="451" t="s">
        <v>9108</v>
      </c>
      <c r="D907" s="451" t="s">
        <v>10293</v>
      </c>
      <c r="E907" s="451" t="s">
        <v>9257</v>
      </c>
      <c r="F907" s="451" t="s">
        <v>99</v>
      </c>
      <c r="G907" s="451" t="s">
        <v>10267</v>
      </c>
      <c r="H907" s="451" t="s">
        <v>5163</v>
      </c>
    </row>
    <row r="908" spans="2:8">
      <c r="B908" s="451" t="s">
        <v>8764</v>
      </c>
      <c r="C908" s="451" t="s">
        <v>10223</v>
      </c>
      <c r="D908" s="451" t="s">
        <v>8765</v>
      </c>
      <c r="E908" s="451" t="s">
        <v>9257</v>
      </c>
      <c r="F908" s="451" t="s">
        <v>99</v>
      </c>
      <c r="G908" s="451" t="s">
        <v>10178</v>
      </c>
      <c r="H908" s="451" t="s">
        <v>100</v>
      </c>
    </row>
    <row r="909" spans="2:8">
      <c r="B909" s="451" t="s">
        <v>7660</v>
      </c>
      <c r="C909" s="451" t="s">
        <v>7660</v>
      </c>
      <c r="D909" s="451" t="s">
        <v>7661</v>
      </c>
      <c r="E909" s="451" t="s">
        <v>9257</v>
      </c>
      <c r="F909" s="451" t="s">
        <v>99</v>
      </c>
      <c r="G909" s="451" t="s">
        <v>10178</v>
      </c>
      <c r="H909" s="451" t="s">
        <v>100</v>
      </c>
    </row>
    <row r="910" spans="2:8">
      <c r="B910" s="451" t="s">
        <v>8832</v>
      </c>
      <c r="C910" s="451" t="s">
        <v>10224</v>
      </c>
      <c r="D910" s="451" t="s">
        <v>8833</v>
      </c>
      <c r="E910" s="451" t="s">
        <v>9257</v>
      </c>
      <c r="F910" s="451" t="s">
        <v>99</v>
      </c>
      <c r="G910" s="451" t="s">
        <v>10185</v>
      </c>
      <c r="H910" s="451" t="s">
        <v>100</v>
      </c>
    </row>
    <row r="911" spans="2:8">
      <c r="B911" s="451" t="s">
        <v>7303</v>
      </c>
      <c r="C911" s="451" t="s">
        <v>7303</v>
      </c>
      <c r="D911" s="451" t="s">
        <v>10255</v>
      </c>
      <c r="E911" s="451" t="s">
        <v>9257</v>
      </c>
      <c r="F911" s="451" t="s">
        <v>99</v>
      </c>
      <c r="G911" s="451" t="s">
        <v>10246</v>
      </c>
      <c r="H911" s="451" t="s">
        <v>100</v>
      </c>
    </row>
    <row r="912" spans="2:8">
      <c r="B912" s="451" t="s">
        <v>7203</v>
      </c>
      <c r="C912" s="451" t="s">
        <v>7203</v>
      </c>
      <c r="D912" s="451" t="s">
        <v>7204</v>
      </c>
      <c r="E912" s="451" t="s">
        <v>9257</v>
      </c>
      <c r="F912" s="451" t="s">
        <v>99</v>
      </c>
      <c r="G912" s="451" t="s">
        <v>10163</v>
      </c>
      <c r="H912" s="451" t="s">
        <v>100</v>
      </c>
    </row>
    <row r="913" spans="2:8">
      <c r="B913" s="451" t="s">
        <v>6962</v>
      </c>
      <c r="C913" s="451" t="s">
        <v>10294</v>
      </c>
      <c r="D913" s="451" t="s">
        <v>6963</v>
      </c>
      <c r="E913" s="451" t="s">
        <v>9257</v>
      </c>
      <c r="F913" s="451" t="s">
        <v>99</v>
      </c>
      <c r="G913" s="451" t="s">
        <v>10178</v>
      </c>
      <c r="H913" s="451" t="s">
        <v>5163</v>
      </c>
    </row>
    <row r="914" spans="2:8">
      <c r="B914" s="451" t="s">
        <v>8414</v>
      </c>
      <c r="C914" s="451" t="s">
        <v>8414</v>
      </c>
      <c r="D914" s="451" t="s">
        <v>8415</v>
      </c>
      <c r="E914" s="451" t="s">
        <v>9257</v>
      </c>
      <c r="F914" s="451" t="s">
        <v>99</v>
      </c>
      <c r="G914" s="451" t="s">
        <v>10056</v>
      </c>
      <c r="H914" s="451" t="s">
        <v>100</v>
      </c>
    </row>
    <row r="915" spans="2:8">
      <c r="B915" s="451" t="s">
        <v>7032</v>
      </c>
      <c r="C915" s="451" t="s">
        <v>10225</v>
      </c>
      <c r="D915" s="451" t="s">
        <v>7033</v>
      </c>
      <c r="E915" s="451" t="s">
        <v>9257</v>
      </c>
      <c r="F915" s="451" t="s">
        <v>99</v>
      </c>
      <c r="G915" s="451" t="s">
        <v>10163</v>
      </c>
      <c r="H915" s="451" t="s">
        <v>100</v>
      </c>
    </row>
    <row r="916" spans="2:8">
      <c r="B916" s="451" t="s">
        <v>6980</v>
      </c>
      <c r="C916" s="451" t="s">
        <v>10295</v>
      </c>
      <c r="D916" s="451" t="s">
        <v>6981</v>
      </c>
      <c r="E916" s="451" t="s">
        <v>9257</v>
      </c>
      <c r="F916" s="451" t="s">
        <v>99</v>
      </c>
      <c r="G916" s="451" t="s">
        <v>10178</v>
      </c>
      <c r="H916" s="451" t="s">
        <v>5163</v>
      </c>
    </row>
    <row r="917" spans="2:8">
      <c r="B917" s="451" t="s">
        <v>230</v>
      </c>
      <c r="C917" s="451" t="s">
        <v>10073</v>
      </c>
      <c r="D917" s="451" t="s">
        <v>231</v>
      </c>
      <c r="E917" s="451" t="s">
        <v>9257</v>
      </c>
      <c r="F917" s="451" t="s">
        <v>99</v>
      </c>
      <c r="G917" s="451" t="s">
        <v>9836</v>
      </c>
      <c r="H917" s="451" t="s">
        <v>100</v>
      </c>
    </row>
    <row r="918" spans="2:8">
      <c r="B918" s="451" t="s">
        <v>3242</v>
      </c>
      <c r="C918" s="451" t="s">
        <v>3242</v>
      </c>
      <c r="D918" s="451" t="s">
        <v>3243</v>
      </c>
      <c r="E918" s="451" t="s">
        <v>9257</v>
      </c>
      <c r="F918" s="451" t="s">
        <v>99</v>
      </c>
      <c r="G918" s="451" t="s">
        <v>9258</v>
      </c>
      <c r="H918" s="451" t="s">
        <v>100</v>
      </c>
    </row>
    <row r="919" spans="2:8">
      <c r="B919" s="451" t="s">
        <v>3720</v>
      </c>
      <c r="C919" s="451" t="s">
        <v>9518</v>
      </c>
      <c r="D919" s="451" t="s">
        <v>3721</v>
      </c>
      <c r="E919" s="451" t="s">
        <v>9257</v>
      </c>
      <c r="F919" s="451" t="s">
        <v>99</v>
      </c>
      <c r="G919" s="451" t="s">
        <v>9258</v>
      </c>
      <c r="H919" s="451" t="s">
        <v>100</v>
      </c>
    </row>
    <row r="920" spans="2:8">
      <c r="B920" s="451" t="s">
        <v>3763</v>
      </c>
      <c r="C920" s="451" t="s">
        <v>9520</v>
      </c>
      <c r="D920" s="451" t="s">
        <v>3764</v>
      </c>
      <c r="E920" s="451" t="s">
        <v>9257</v>
      </c>
      <c r="F920" s="451" t="s">
        <v>99</v>
      </c>
      <c r="G920" s="451" t="s">
        <v>9258</v>
      </c>
      <c r="H920" s="451" t="s">
        <v>100</v>
      </c>
    </row>
    <row r="921" spans="2:8">
      <c r="B921" s="451" t="s">
        <v>4837</v>
      </c>
      <c r="C921" s="451" t="s">
        <v>4837</v>
      </c>
      <c r="D921" s="451" t="s">
        <v>4838</v>
      </c>
      <c r="E921" s="451" t="s">
        <v>9257</v>
      </c>
      <c r="F921" s="451" t="s">
        <v>99</v>
      </c>
      <c r="G921" s="451" t="s">
        <v>10148</v>
      </c>
      <c r="H921" s="451" t="s">
        <v>100</v>
      </c>
    </row>
    <row r="922" spans="2:8">
      <c r="B922" s="451" t="s">
        <v>4425</v>
      </c>
      <c r="C922" s="451" t="s">
        <v>4425</v>
      </c>
      <c r="D922" s="451" t="s">
        <v>4426</v>
      </c>
      <c r="E922" s="451" t="s">
        <v>9257</v>
      </c>
      <c r="F922" s="451" t="s">
        <v>287</v>
      </c>
      <c r="G922" s="451" t="s">
        <v>9258</v>
      </c>
      <c r="H922" s="451" t="s">
        <v>288</v>
      </c>
    </row>
    <row r="923" spans="2:8">
      <c r="B923" s="451" t="s">
        <v>5260</v>
      </c>
      <c r="C923" s="451" t="s">
        <v>5260</v>
      </c>
      <c r="D923" s="451" t="s">
        <v>5261</v>
      </c>
      <c r="E923" s="451" t="s">
        <v>9257</v>
      </c>
      <c r="F923" s="451" t="s">
        <v>99</v>
      </c>
      <c r="G923" s="451" t="s">
        <v>10164</v>
      </c>
      <c r="H923" s="451" t="s">
        <v>100</v>
      </c>
    </row>
    <row r="924" spans="2:8">
      <c r="B924" s="451" t="s">
        <v>5009</v>
      </c>
      <c r="C924" s="451" t="s">
        <v>5009</v>
      </c>
      <c r="D924" s="451" t="s">
        <v>5010</v>
      </c>
      <c r="E924" s="451" t="s">
        <v>9257</v>
      </c>
      <c r="F924" s="451" t="s">
        <v>99</v>
      </c>
      <c r="G924" s="451" t="s">
        <v>10164</v>
      </c>
      <c r="H924" s="451" t="s">
        <v>100</v>
      </c>
    </row>
    <row r="925" spans="2:8">
      <c r="B925" s="451" t="s">
        <v>5383</v>
      </c>
      <c r="C925" s="451" t="s">
        <v>5383</v>
      </c>
      <c r="D925" s="451" t="s">
        <v>5384</v>
      </c>
      <c r="E925" s="451" t="s">
        <v>9257</v>
      </c>
      <c r="F925" s="451" t="s">
        <v>99</v>
      </c>
      <c r="G925" s="451" t="s">
        <v>10164</v>
      </c>
      <c r="H925" s="451" t="s">
        <v>100</v>
      </c>
    </row>
    <row r="926" spans="2:8">
      <c r="B926" s="451" t="s">
        <v>4675</v>
      </c>
      <c r="C926" s="451" t="s">
        <v>4675</v>
      </c>
      <c r="D926" s="451" t="s">
        <v>4676</v>
      </c>
      <c r="E926" s="451" t="s">
        <v>9257</v>
      </c>
      <c r="F926" s="451" t="s">
        <v>99</v>
      </c>
      <c r="G926" s="451" t="s">
        <v>9258</v>
      </c>
      <c r="H926" s="451" t="s">
        <v>5163</v>
      </c>
    </row>
    <row r="927" spans="2:8">
      <c r="B927" s="451" t="s">
        <v>3907</v>
      </c>
      <c r="C927" s="451" t="s">
        <v>9526</v>
      </c>
      <c r="D927" s="451" t="s">
        <v>3908</v>
      </c>
      <c r="E927" s="451" t="s">
        <v>9257</v>
      </c>
      <c r="F927" s="451" t="s">
        <v>99</v>
      </c>
      <c r="G927" s="451" t="s">
        <v>9258</v>
      </c>
      <c r="H927" s="451" t="s">
        <v>100</v>
      </c>
    </row>
    <row r="928" spans="2:8">
      <c r="B928" s="451" t="s">
        <v>2300</v>
      </c>
      <c r="C928" s="451" t="s">
        <v>2300</v>
      </c>
      <c r="D928" s="451" t="s">
        <v>2301</v>
      </c>
      <c r="E928" s="451" t="s">
        <v>9257</v>
      </c>
      <c r="F928" s="451" t="s">
        <v>99</v>
      </c>
      <c r="G928" s="451" t="s">
        <v>9258</v>
      </c>
      <c r="H928" s="451" t="s">
        <v>5163</v>
      </c>
    </row>
    <row r="929" spans="2:8">
      <c r="B929" s="451" t="s">
        <v>4320</v>
      </c>
      <c r="C929" s="451" t="s">
        <v>4320</v>
      </c>
      <c r="D929" s="451" t="s">
        <v>4321</v>
      </c>
      <c r="E929" s="451" t="s">
        <v>9257</v>
      </c>
      <c r="F929" s="451" t="s">
        <v>99</v>
      </c>
      <c r="G929" s="451" t="s">
        <v>9258</v>
      </c>
      <c r="H929" s="451" t="s">
        <v>5163</v>
      </c>
    </row>
    <row r="930" spans="2:8">
      <c r="B930" s="451" t="s">
        <v>5274</v>
      </c>
      <c r="C930" s="451" t="s">
        <v>5274</v>
      </c>
      <c r="D930" s="451" t="s">
        <v>5275</v>
      </c>
      <c r="E930" s="451" t="s">
        <v>9257</v>
      </c>
      <c r="F930" s="451" t="s">
        <v>99</v>
      </c>
      <c r="G930" s="451" t="s">
        <v>10164</v>
      </c>
      <c r="H930" s="451" t="s">
        <v>100</v>
      </c>
    </row>
    <row r="931" spans="2:8">
      <c r="B931" s="451" t="s">
        <v>5149</v>
      </c>
      <c r="C931" s="451" t="s">
        <v>5149</v>
      </c>
      <c r="D931" s="451" t="s">
        <v>5150</v>
      </c>
      <c r="E931" s="451" t="s">
        <v>9257</v>
      </c>
      <c r="F931" s="451" t="s">
        <v>99</v>
      </c>
      <c r="G931" s="451" t="s">
        <v>10163</v>
      </c>
      <c r="H931" s="451" t="s">
        <v>5163</v>
      </c>
    </row>
    <row r="932" spans="2:8">
      <c r="B932" s="451" t="s">
        <v>1350</v>
      </c>
      <c r="C932" s="451" t="s">
        <v>1350</v>
      </c>
      <c r="D932" s="451" t="s">
        <v>1351</v>
      </c>
      <c r="E932" s="451" t="s">
        <v>9257</v>
      </c>
      <c r="F932" s="451" t="s">
        <v>99</v>
      </c>
      <c r="G932" s="451" t="s">
        <v>9260</v>
      </c>
      <c r="H932" s="451" t="s">
        <v>100</v>
      </c>
    </row>
    <row r="933" spans="2:8">
      <c r="B933" s="451" t="s">
        <v>1206</v>
      </c>
      <c r="C933" s="451" t="s">
        <v>1206</v>
      </c>
      <c r="D933" s="451" t="s">
        <v>1207</v>
      </c>
      <c r="E933" s="451" t="s">
        <v>9257</v>
      </c>
      <c r="F933" s="451" t="s">
        <v>99</v>
      </c>
      <c r="G933" s="451" t="s">
        <v>9260</v>
      </c>
      <c r="H933" s="451" t="s">
        <v>100</v>
      </c>
    </row>
    <row r="934" spans="2:8">
      <c r="B934" s="451" t="s">
        <v>7625</v>
      </c>
      <c r="C934" s="451" t="s">
        <v>7625</v>
      </c>
      <c r="D934" s="451" t="s">
        <v>7626</v>
      </c>
      <c r="E934" s="451" t="s">
        <v>9257</v>
      </c>
      <c r="F934" s="451" t="s">
        <v>99</v>
      </c>
      <c r="G934" s="451" t="s">
        <v>10178</v>
      </c>
      <c r="H934" s="451" t="s">
        <v>100</v>
      </c>
    </row>
    <row r="935" spans="2:8">
      <c r="B935" s="451" t="s">
        <v>6396</v>
      </c>
      <c r="C935" s="451" t="s">
        <v>6396</v>
      </c>
      <c r="D935" s="451" t="s">
        <v>6397</v>
      </c>
      <c r="E935" s="451" t="s">
        <v>9257</v>
      </c>
      <c r="F935" s="451" t="s">
        <v>99</v>
      </c>
      <c r="G935" s="451" t="s">
        <v>10145</v>
      </c>
      <c r="H935" s="451" t="s">
        <v>100</v>
      </c>
    </row>
    <row r="936" spans="2:8">
      <c r="B936" s="451" t="s">
        <v>270</v>
      </c>
      <c r="C936" s="451" t="s">
        <v>270</v>
      </c>
      <c r="D936" s="451" t="s">
        <v>271</v>
      </c>
      <c r="E936" s="451" t="s">
        <v>9257</v>
      </c>
      <c r="F936" s="451" t="s">
        <v>99</v>
      </c>
      <c r="G936" s="451" t="s">
        <v>9863</v>
      </c>
      <c r="H936" s="451" t="s">
        <v>5163</v>
      </c>
    </row>
    <row r="937" spans="2:8">
      <c r="B937" s="451" t="s">
        <v>6736</v>
      </c>
      <c r="C937" s="451" t="s">
        <v>6736</v>
      </c>
      <c r="D937" s="451" t="s">
        <v>10242</v>
      </c>
      <c r="E937" s="451" t="s">
        <v>9257</v>
      </c>
      <c r="F937" s="451" t="s">
        <v>99</v>
      </c>
      <c r="G937" s="451" t="s">
        <v>10145</v>
      </c>
      <c r="H937" s="451" t="s">
        <v>100</v>
      </c>
    </row>
    <row r="938" spans="2:8">
      <c r="B938" s="451" t="s">
        <v>1254</v>
      </c>
      <c r="C938" s="451" t="s">
        <v>1254</v>
      </c>
      <c r="D938" s="451" t="s">
        <v>1255</v>
      </c>
      <c r="E938" s="451" t="s">
        <v>9257</v>
      </c>
      <c r="F938" s="451" t="s">
        <v>99</v>
      </c>
      <c r="G938" s="451" t="s">
        <v>9260</v>
      </c>
      <c r="H938" s="451" t="s">
        <v>100</v>
      </c>
    </row>
    <row r="939" spans="2:8">
      <c r="B939" s="451" t="s">
        <v>3075</v>
      </c>
      <c r="C939" s="451" t="s">
        <v>3075</v>
      </c>
      <c r="D939" s="451" t="s">
        <v>3076</v>
      </c>
      <c r="E939" s="451" t="s">
        <v>9257</v>
      </c>
      <c r="F939" s="451" t="s">
        <v>99</v>
      </c>
      <c r="G939" s="451" t="s">
        <v>9258</v>
      </c>
      <c r="H939" s="451" t="s">
        <v>100</v>
      </c>
    </row>
    <row r="940" spans="2:8">
      <c r="B940" s="451" t="s">
        <v>3726</v>
      </c>
      <c r="C940" s="451" t="s">
        <v>3726</v>
      </c>
      <c r="D940" s="451" t="s">
        <v>3727</v>
      </c>
      <c r="E940" s="451" t="s">
        <v>9257</v>
      </c>
      <c r="F940" s="451" t="s">
        <v>99</v>
      </c>
      <c r="G940" s="451" t="s">
        <v>9258</v>
      </c>
      <c r="H940" s="451" t="s">
        <v>5163</v>
      </c>
    </row>
    <row r="941" spans="2:8">
      <c r="B941" s="451" t="s">
        <v>3168</v>
      </c>
      <c r="C941" s="451" t="s">
        <v>3168</v>
      </c>
      <c r="D941" s="451" t="s">
        <v>3169</v>
      </c>
      <c r="E941" s="451" t="s">
        <v>9257</v>
      </c>
      <c r="F941" s="451" t="s">
        <v>99</v>
      </c>
      <c r="G941" s="451" t="s">
        <v>9258</v>
      </c>
      <c r="H941" s="451" t="s">
        <v>100</v>
      </c>
    </row>
    <row r="942" spans="2:8">
      <c r="B942" s="451" t="s">
        <v>1059</v>
      </c>
      <c r="C942" s="451" t="s">
        <v>1059</v>
      </c>
      <c r="D942" s="451" t="s">
        <v>1060</v>
      </c>
      <c r="E942" s="451" t="s">
        <v>9257</v>
      </c>
      <c r="F942" s="451" t="s">
        <v>99</v>
      </c>
      <c r="G942" s="451" t="s">
        <v>9260</v>
      </c>
      <c r="H942" s="451" t="s">
        <v>100</v>
      </c>
    </row>
    <row r="943" spans="2:8">
      <c r="B943" s="451" t="s">
        <v>4388</v>
      </c>
      <c r="C943" s="451" t="s">
        <v>4388</v>
      </c>
      <c r="D943" s="451" t="s">
        <v>4389</v>
      </c>
      <c r="E943" s="451" t="s">
        <v>9257</v>
      </c>
      <c r="F943" s="451" t="s">
        <v>99</v>
      </c>
      <c r="G943" s="451" t="s">
        <v>9258</v>
      </c>
      <c r="H943" s="451" t="s">
        <v>394</v>
      </c>
    </row>
    <row r="944" spans="2:8">
      <c r="B944" s="451" t="s">
        <v>1042</v>
      </c>
      <c r="C944" s="451" t="s">
        <v>1042</v>
      </c>
      <c r="D944" s="451" t="s">
        <v>1043</v>
      </c>
      <c r="E944" s="451" t="s">
        <v>9257</v>
      </c>
      <c r="F944" s="451" t="s">
        <v>99</v>
      </c>
      <c r="G944" s="451" t="s">
        <v>9260</v>
      </c>
      <c r="H944" s="451" t="s">
        <v>100</v>
      </c>
    </row>
    <row r="945" spans="2:8">
      <c r="B945" s="451" t="s">
        <v>4240</v>
      </c>
      <c r="C945" s="451" t="s">
        <v>9539</v>
      </c>
      <c r="D945" s="451" t="s">
        <v>4241</v>
      </c>
      <c r="E945" s="451" t="s">
        <v>9257</v>
      </c>
      <c r="F945" s="451" t="s">
        <v>99</v>
      </c>
      <c r="G945" s="451" t="s">
        <v>9258</v>
      </c>
      <c r="H945" s="451" t="s">
        <v>100</v>
      </c>
    </row>
    <row r="946" spans="2:8">
      <c r="B946" s="451" t="s">
        <v>4848</v>
      </c>
      <c r="C946" s="451" t="s">
        <v>4848</v>
      </c>
      <c r="D946" s="451" t="s">
        <v>4849</v>
      </c>
      <c r="E946" s="451" t="s">
        <v>9257</v>
      </c>
      <c r="F946" s="451" t="s">
        <v>99</v>
      </c>
      <c r="G946" s="451" t="s">
        <v>10148</v>
      </c>
      <c r="H946" s="451" t="s">
        <v>100</v>
      </c>
    </row>
    <row r="947" spans="2:8">
      <c r="B947" s="451" t="s">
        <v>3576</v>
      </c>
      <c r="C947" s="451" t="s">
        <v>3576</v>
      </c>
      <c r="D947" s="451" t="s">
        <v>3577</v>
      </c>
      <c r="E947" s="451" t="s">
        <v>9257</v>
      </c>
      <c r="F947" s="451" t="s">
        <v>99</v>
      </c>
      <c r="G947" s="451" t="s">
        <v>9258</v>
      </c>
      <c r="H947" s="451" t="s">
        <v>394</v>
      </c>
    </row>
    <row r="948" spans="2:8">
      <c r="B948" s="451" t="s">
        <v>3058</v>
      </c>
      <c r="C948" s="451" t="s">
        <v>3058</v>
      </c>
      <c r="D948" s="451" t="s">
        <v>3059</v>
      </c>
      <c r="E948" s="451" t="s">
        <v>9365</v>
      </c>
      <c r="F948" s="451" t="s">
        <v>99</v>
      </c>
      <c r="G948" s="451" t="s">
        <v>9258</v>
      </c>
      <c r="H948" s="451" t="s">
        <v>100</v>
      </c>
    </row>
    <row r="949" spans="2:8">
      <c r="B949" s="451" t="s">
        <v>3855</v>
      </c>
      <c r="C949" s="451" t="s">
        <v>9544</v>
      </c>
      <c r="D949" s="451" t="s">
        <v>3856</v>
      </c>
      <c r="E949" s="451" t="s">
        <v>9257</v>
      </c>
      <c r="F949" s="451" t="s">
        <v>99</v>
      </c>
      <c r="G949" s="451" t="s">
        <v>9258</v>
      </c>
      <c r="H949" s="451" t="s">
        <v>100</v>
      </c>
    </row>
    <row r="950" spans="2:8">
      <c r="B950" s="451" t="s">
        <v>2143</v>
      </c>
      <c r="C950" s="451" t="s">
        <v>9546</v>
      </c>
      <c r="D950" s="451" t="s">
        <v>2144</v>
      </c>
      <c r="E950" s="451" t="s">
        <v>9257</v>
      </c>
      <c r="F950" s="451" t="s">
        <v>99</v>
      </c>
      <c r="G950" s="451" t="s">
        <v>9258</v>
      </c>
      <c r="H950" s="451" t="s">
        <v>100</v>
      </c>
    </row>
    <row r="951" spans="2:8">
      <c r="B951" s="451" t="s">
        <v>2422</v>
      </c>
      <c r="C951" s="451" t="s">
        <v>9548</v>
      </c>
      <c r="D951" s="451" t="s">
        <v>2423</v>
      </c>
      <c r="E951" s="451" t="s">
        <v>9257</v>
      </c>
      <c r="F951" s="451" t="s">
        <v>99</v>
      </c>
      <c r="G951" s="451" t="s">
        <v>9258</v>
      </c>
      <c r="H951" s="451" t="s">
        <v>100</v>
      </c>
    </row>
    <row r="952" spans="2:8">
      <c r="B952" s="451" t="s">
        <v>2742</v>
      </c>
      <c r="C952" s="451" t="s">
        <v>2742</v>
      </c>
      <c r="D952" s="451" t="s">
        <v>9553</v>
      </c>
      <c r="E952" s="451" t="s">
        <v>9257</v>
      </c>
      <c r="F952" s="451" t="s">
        <v>99</v>
      </c>
      <c r="G952" s="451" t="s">
        <v>9258</v>
      </c>
      <c r="H952" s="451" t="s">
        <v>100</v>
      </c>
    </row>
    <row r="953" spans="2:8">
      <c r="B953" s="451" t="s">
        <v>3792</v>
      </c>
      <c r="C953" s="451" t="s">
        <v>3792</v>
      </c>
      <c r="D953" s="451" t="s">
        <v>3793</v>
      </c>
      <c r="E953" s="451" t="s">
        <v>9257</v>
      </c>
      <c r="F953" s="451" t="s">
        <v>99</v>
      </c>
      <c r="G953" s="451" t="s">
        <v>9258</v>
      </c>
      <c r="H953" s="451" t="s">
        <v>100</v>
      </c>
    </row>
    <row r="954" spans="2:8">
      <c r="B954" s="451" t="s">
        <v>4227</v>
      </c>
      <c r="C954" s="451" t="s">
        <v>4227</v>
      </c>
      <c r="D954" s="451" t="s">
        <v>4228</v>
      </c>
      <c r="E954" s="451" t="s">
        <v>9257</v>
      </c>
      <c r="F954" s="451" t="s">
        <v>99</v>
      </c>
      <c r="G954" s="451" t="s">
        <v>9258</v>
      </c>
      <c r="H954" s="451" t="s">
        <v>5163</v>
      </c>
    </row>
    <row r="955" spans="2:8">
      <c r="B955" s="451" t="s">
        <v>688</v>
      </c>
      <c r="C955" s="451" t="s">
        <v>688</v>
      </c>
      <c r="D955" s="451" t="s">
        <v>689</v>
      </c>
      <c r="E955" s="451" t="s">
        <v>9257</v>
      </c>
      <c r="F955" s="451" t="s">
        <v>99</v>
      </c>
      <c r="G955" s="451" t="s">
        <v>9260</v>
      </c>
      <c r="H955" s="451" t="s">
        <v>100</v>
      </c>
    </row>
    <row r="956" spans="2:8">
      <c r="B956" s="451" t="s">
        <v>6897</v>
      </c>
      <c r="C956" s="451" t="s">
        <v>10227</v>
      </c>
      <c r="D956" s="451" t="s">
        <v>6898</v>
      </c>
      <c r="E956" s="451" t="s">
        <v>9257</v>
      </c>
      <c r="F956" s="451" t="s">
        <v>99</v>
      </c>
      <c r="G956" s="451" t="s">
        <v>10185</v>
      </c>
      <c r="H956" s="451" t="s">
        <v>100</v>
      </c>
    </row>
    <row r="957" spans="2:8">
      <c r="B957" s="451" t="s">
        <v>3047</v>
      </c>
      <c r="C957" s="451" t="s">
        <v>3047</v>
      </c>
      <c r="D957" s="451" t="s">
        <v>3048</v>
      </c>
      <c r="E957" s="451" t="s">
        <v>9257</v>
      </c>
      <c r="F957" s="451" t="s">
        <v>99</v>
      </c>
      <c r="G957" s="451" t="s">
        <v>9258</v>
      </c>
      <c r="H957" s="451" t="s">
        <v>5163</v>
      </c>
    </row>
    <row r="958" spans="2:8">
      <c r="B958" s="451" t="s">
        <v>2288</v>
      </c>
      <c r="C958" s="451" t="s">
        <v>2288</v>
      </c>
      <c r="D958" s="451" t="s">
        <v>2289</v>
      </c>
      <c r="E958" s="451" t="s">
        <v>9257</v>
      </c>
      <c r="F958" s="451" t="s">
        <v>99</v>
      </c>
      <c r="G958" s="451" t="s">
        <v>9258</v>
      </c>
      <c r="H958" s="451" t="s">
        <v>5163</v>
      </c>
    </row>
    <row r="959" spans="2:8">
      <c r="B959" s="451" t="s">
        <v>7948</v>
      </c>
      <c r="C959" s="451" t="s">
        <v>7948</v>
      </c>
      <c r="D959" s="451" t="s">
        <v>7949</v>
      </c>
      <c r="E959" s="451" t="s">
        <v>9257</v>
      </c>
      <c r="F959" s="451" t="s">
        <v>99</v>
      </c>
      <c r="G959" s="451" t="s">
        <v>10056</v>
      </c>
      <c r="H959" s="451" t="s">
        <v>100</v>
      </c>
    </row>
    <row r="960" spans="2:8">
      <c r="B960" s="451" t="s">
        <v>5232</v>
      </c>
      <c r="C960" s="451" t="s">
        <v>5232</v>
      </c>
      <c r="D960" s="451" t="s">
        <v>5233</v>
      </c>
      <c r="E960" s="451" t="s">
        <v>9257</v>
      </c>
      <c r="F960" s="451" t="s">
        <v>99</v>
      </c>
      <c r="G960" s="451" t="s">
        <v>10163</v>
      </c>
      <c r="H960" s="451" t="s">
        <v>100</v>
      </c>
    </row>
    <row r="961" spans="2:8">
      <c r="B961" s="451" t="s">
        <v>5950</v>
      </c>
      <c r="C961" s="451" t="s">
        <v>5950</v>
      </c>
      <c r="D961" s="451" t="s">
        <v>5951</v>
      </c>
      <c r="E961" s="451" t="s">
        <v>9257</v>
      </c>
      <c r="F961" s="451" t="s">
        <v>99</v>
      </c>
      <c r="G961" s="451" t="s">
        <v>10148</v>
      </c>
      <c r="H961" s="451" t="s">
        <v>5163</v>
      </c>
    </row>
    <row r="962" spans="2:8">
      <c r="B962" s="451" t="s">
        <v>5833</v>
      </c>
      <c r="C962" s="451" t="s">
        <v>5833</v>
      </c>
      <c r="D962" s="451" t="s">
        <v>5834</v>
      </c>
      <c r="E962" s="451" t="s">
        <v>9257</v>
      </c>
      <c r="F962" s="451" t="s">
        <v>99</v>
      </c>
      <c r="G962" s="451" t="s">
        <v>10148</v>
      </c>
      <c r="H962" s="451" t="s">
        <v>100</v>
      </c>
    </row>
    <row r="963" spans="2:8">
      <c r="B963" s="451" t="s">
        <v>5690</v>
      </c>
      <c r="C963" s="451" t="s">
        <v>5690</v>
      </c>
      <c r="D963" s="451" t="s">
        <v>5691</v>
      </c>
      <c r="E963" s="451" t="s">
        <v>9257</v>
      </c>
      <c r="F963" s="451" t="s">
        <v>99</v>
      </c>
      <c r="G963" s="451" t="s">
        <v>10145</v>
      </c>
      <c r="H963" s="451" t="s">
        <v>100</v>
      </c>
    </row>
    <row r="964" spans="2:8">
      <c r="B964" s="451" t="s">
        <v>6130</v>
      </c>
      <c r="C964" s="451" t="s">
        <v>6130</v>
      </c>
      <c r="D964" s="451" t="s">
        <v>6131</v>
      </c>
      <c r="E964" s="451" t="s">
        <v>9257</v>
      </c>
      <c r="F964" s="451" t="s">
        <v>99</v>
      </c>
      <c r="G964" s="451" t="s">
        <v>10145</v>
      </c>
      <c r="H964" s="451" t="s">
        <v>100</v>
      </c>
    </row>
    <row r="965" spans="2:8">
      <c r="B965" s="451" t="s">
        <v>8054</v>
      </c>
      <c r="C965" s="451" t="s">
        <v>10157</v>
      </c>
      <c r="D965" s="451" t="s">
        <v>8055</v>
      </c>
      <c r="E965" s="451" t="s">
        <v>9257</v>
      </c>
      <c r="F965" s="451" t="s">
        <v>99</v>
      </c>
      <c r="G965" s="451" t="s">
        <v>10145</v>
      </c>
      <c r="H965" s="451" t="s">
        <v>5163</v>
      </c>
    </row>
    <row r="966" spans="2:8">
      <c r="B966" s="451" t="s">
        <v>7957</v>
      </c>
      <c r="C966" s="451" t="s">
        <v>7957</v>
      </c>
      <c r="D966" s="451" t="s">
        <v>7958</v>
      </c>
      <c r="E966" s="451" t="s">
        <v>9257</v>
      </c>
      <c r="F966" s="451" t="s">
        <v>99</v>
      </c>
      <c r="G966" s="451" t="s">
        <v>10145</v>
      </c>
      <c r="H966" s="451" t="s">
        <v>5163</v>
      </c>
    </row>
    <row r="967" spans="2:8">
      <c r="B967" s="451" t="s">
        <v>8773</v>
      </c>
      <c r="C967" s="451" t="s">
        <v>8773</v>
      </c>
      <c r="D967" s="451" t="s">
        <v>8774</v>
      </c>
      <c r="E967" s="451" t="s">
        <v>9257</v>
      </c>
      <c r="F967" s="451" t="s">
        <v>99</v>
      </c>
      <c r="G967" s="451" t="s">
        <v>10267</v>
      </c>
      <c r="H967" s="451" t="s">
        <v>5163</v>
      </c>
    </row>
    <row r="968" spans="2:8">
      <c r="B968" s="451" t="s">
        <v>8545</v>
      </c>
      <c r="C968" s="451" t="s">
        <v>10296</v>
      </c>
      <c r="D968" s="451" t="s">
        <v>8546</v>
      </c>
      <c r="E968" s="451" t="s">
        <v>9257</v>
      </c>
      <c r="F968" s="451" t="s">
        <v>99</v>
      </c>
      <c r="G968" s="451" t="s">
        <v>10267</v>
      </c>
      <c r="H968" s="451" t="s">
        <v>5163</v>
      </c>
    </row>
    <row r="969" spans="2:8">
      <c r="B969" s="451" t="s">
        <v>7655</v>
      </c>
      <c r="C969" s="451" t="s">
        <v>10244</v>
      </c>
      <c r="D969" s="451" t="s">
        <v>7656</v>
      </c>
      <c r="E969" s="451" t="s">
        <v>9257</v>
      </c>
      <c r="F969" s="451" t="s">
        <v>99</v>
      </c>
      <c r="G969" s="451" t="s">
        <v>10163</v>
      </c>
      <c r="H969" s="451" t="s">
        <v>100</v>
      </c>
    </row>
    <row r="970" spans="2:8">
      <c r="B970" s="451" t="s">
        <v>7850</v>
      </c>
      <c r="C970" s="451" t="s">
        <v>10077</v>
      </c>
      <c r="D970" s="451" t="s">
        <v>7851</v>
      </c>
      <c r="E970" s="451" t="s">
        <v>9257</v>
      </c>
      <c r="F970" s="451" t="s">
        <v>99</v>
      </c>
      <c r="G970" s="451" t="s">
        <v>10055</v>
      </c>
      <c r="H970" s="451" t="s">
        <v>100</v>
      </c>
    </row>
    <row r="971" spans="2:8">
      <c r="B971" s="451" t="s">
        <v>8135</v>
      </c>
      <c r="C971" s="451" t="s">
        <v>8135</v>
      </c>
      <c r="D971" s="451" t="s">
        <v>8136</v>
      </c>
      <c r="E971" s="451" t="s">
        <v>9257</v>
      </c>
      <c r="F971" s="451" t="s">
        <v>99</v>
      </c>
      <c r="G971" s="451" t="s">
        <v>10055</v>
      </c>
      <c r="H971" s="451" t="s">
        <v>100</v>
      </c>
    </row>
    <row r="972" spans="2:8">
      <c r="B972" s="451" t="s">
        <v>8930</v>
      </c>
      <c r="C972" s="451" t="s">
        <v>8930</v>
      </c>
      <c r="D972" s="451" t="s">
        <v>8931</v>
      </c>
      <c r="E972" s="451" t="s">
        <v>9257</v>
      </c>
      <c r="F972" s="451" t="s">
        <v>99</v>
      </c>
      <c r="G972" s="451" t="s">
        <v>10185</v>
      </c>
      <c r="H972" s="451" t="s">
        <v>100</v>
      </c>
    </row>
    <row r="973" spans="2:8">
      <c r="B973" s="451" t="s">
        <v>5496</v>
      </c>
      <c r="C973" s="451" t="s">
        <v>5496</v>
      </c>
      <c r="D973" s="451" t="s">
        <v>5497</v>
      </c>
      <c r="E973" s="451" t="s">
        <v>9257</v>
      </c>
      <c r="F973" s="451" t="s">
        <v>99</v>
      </c>
      <c r="G973" s="451" t="s">
        <v>10163</v>
      </c>
      <c r="H973" s="451" t="s">
        <v>100</v>
      </c>
    </row>
    <row r="974" spans="2:8">
      <c r="B974" s="451" t="s">
        <v>7736</v>
      </c>
      <c r="C974" s="451" t="s">
        <v>10257</v>
      </c>
      <c r="D974" s="451" t="s">
        <v>7737</v>
      </c>
      <c r="E974" s="451" t="s">
        <v>9257</v>
      </c>
      <c r="F974" s="451" t="s">
        <v>99</v>
      </c>
      <c r="G974" s="451" t="s">
        <v>10163</v>
      </c>
      <c r="H974" s="451" t="s">
        <v>100</v>
      </c>
    </row>
    <row r="975" spans="2:8">
      <c r="B975" s="451" t="s">
        <v>7460</v>
      </c>
      <c r="C975" s="451" t="s">
        <v>7460</v>
      </c>
      <c r="D975" s="451" t="s">
        <v>7461</v>
      </c>
      <c r="E975" s="451" t="s">
        <v>9257</v>
      </c>
      <c r="F975" s="451" t="s">
        <v>99</v>
      </c>
      <c r="G975" s="451" t="s">
        <v>10267</v>
      </c>
      <c r="H975" s="451" t="s">
        <v>100</v>
      </c>
    </row>
    <row r="976" spans="2:8">
      <c r="B976" s="451" t="s">
        <v>8116</v>
      </c>
      <c r="C976" s="451" t="s">
        <v>8116</v>
      </c>
      <c r="D976" s="451" t="s">
        <v>8117</v>
      </c>
      <c r="E976" s="451" t="s">
        <v>9257</v>
      </c>
      <c r="F976" s="451" t="s">
        <v>99</v>
      </c>
      <c r="G976" s="451" t="s">
        <v>10056</v>
      </c>
      <c r="H976" s="451" t="s">
        <v>100</v>
      </c>
    </row>
    <row r="977" spans="2:8">
      <c r="B977" s="451" t="s">
        <v>3230</v>
      </c>
      <c r="C977" s="451" t="s">
        <v>3230</v>
      </c>
      <c r="D977" s="451" t="s">
        <v>3231</v>
      </c>
      <c r="E977" s="451" t="s">
        <v>9257</v>
      </c>
      <c r="F977" s="451" t="s">
        <v>99</v>
      </c>
      <c r="G977" s="451" t="s">
        <v>9258</v>
      </c>
      <c r="H977" s="451" t="s">
        <v>5163</v>
      </c>
    </row>
    <row r="978" spans="2:8">
      <c r="B978" s="451" t="s">
        <v>1173</v>
      </c>
      <c r="C978" s="451" t="s">
        <v>1173</v>
      </c>
      <c r="D978" s="451" t="s">
        <v>1174</v>
      </c>
      <c r="E978" s="451" t="s">
        <v>9257</v>
      </c>
      <c r="F978" s="451" t="s">
        <v>99</v>
      </c>
      <c r="G978" s="451" t="s">
        <v>9260</v>
      </c>
      <c r="H978" s="451" t="s">
        <v>100</v>
      </c>
    </row>
    <row r="979" spans="2:8">
      <c r="B979" s="451" t="s">
        <v>2783</v>
      </c>
      <c r="C979" s="451" t="s">
        <v>2783</v>
      </c>
      <c r="D979" s="451" t="s">
        <v>2784</v>
      </c>
      <c r="E979" s="451" t="s">
        <v>9257</v>
      </c>
      <c r="F979" s="451" t="s">
        <v>99</v>
      </c>
      <c r="G979" s="451" t="s">
        <v>9258</v>
      </c>
      <c r="H979" s="451" t="s">
        <v>100</v>
      </c>
    </row>
    <row r="980" spans="2:8">
      <c r="B980" s="451" t="s">
        <v>1123</v>
      </c>
      <c r="C980" s="451" t="s">
        <v>10000</v>
      </c>
      <c r="D980" s="451" t="s">
        <v>1124</v>
      </c>
      <c r="E980" s="451" t="s">
        <v>9257</v>
      </c>
      <c r="F980" s="451" t="s">
        <v>99</v>
      </c>
      <c r="G980" s="451" t="s">
        <v>9863</v>
      </c>
      <c r="H980" s="451" t="s">
        <v>5163</v>
      </c>
    </row>
    <row r="981" spans="2:8">
      <c r="B981" s="451" t="s">
        <v>612</v>
      </c>
      <c r="C981" s="451" t="s">
        <v>612</v>
      </c>
      <c r="D981" s="451" t="s">
        <v>613</v>
      </c>
      <c r="E981" s="451" t="s">
        <v>9257</v>
      </c>
      <c r="F981" s="451" t="s">
        <v>99</v>
      </c>
      <c r="G981" s="451" t="s">
        <v>9863</v>
      </c>
      <c r="H981" s="451" t="s">
        <v>5163</v>
      </c>
    </row>
    <row r="982" spans="2:8">
      <c r="B982" s="451" t="s">
        <v>4822</v>
      </c>
      <c r="C982" s="451" t="s">
        <v>10172</v>
      </c>
      <c r="D982" s="451" t="s">
        <v>4823</v>
      </c>
      <c r="E982" s="451" t="s">
        <v>9257</v>
      </c>
      <c r="F982" s="451" t="s">
        <v>99</v>
      </c>
      <c r="G982" s="451" t="s">
        <v>10148</v>
      </c>
      <c r="H982" s="451" t="s">
        <v>100</v>
      </c>
    </row>
    <row r="983" spans="2:8">
      <c r="B983" s="451" t="s">
        <v>3251</v>
      </c>
      <c r="C983" s="451" t="s">
        <v>9566</v>
      </c>
      <c r="D983" s="451" t="s">
        <v>9567</v>
      </c>
      <c r="E983" s="451" t="s">
        <v>9257</v>
      </c>
      <c r="F983" s="451" t="s">
        <v>99</v>
      </c>
      <c r="G983" s="451" t="s">
        <v>9258</v>
      </c>
      <c r="H983" s="451" t="s">
        <v>5163</v>
      </c>
    </row>
    <row r="984" spans="2:8">
      <c r="B984" s="451" t="s">
        <v>2152</v>
      </c>
      <c r="C984" s="451" t="s">
        <v>2152</v>
      </c>
      <c r="D984" s="451" t="s">
        <v>2153</v>
      </c>
      <c r="E984" s="451" t="s">
        <v>9257</v>
      </c>
      <c r="F984" s="451" t="s">
        <v>99</v>
      </c>
      <c r="G984" s="451" t="s">
        <v>9258</v>
      </c>
      <c r="H984" s="451" t="s">
        <v>100</v>
      </c>
    </row>
    <row r="985" spans="2:8">
      <c r="B985" s="451" t="s">
        <v>4029</v>
      </c>
      <c r="C985" s="451" t="s">
        <v>9570</v>
      </c>
      <c r="D985" s="451" t="s">
        <v>4030</v>
      </c>
      <c r="E985" s="451" t="s">
        <v>9257</v>
      </c>
      <c r="F985" s="451" t="s">
        <v>99</v>
      </c>
      <c r="G985" s="451" t="s">
        <v>9258</v>
      </c>
      <c r="H985" s="451" t="s">
        <v>5163</v>
      </c>
    </row>
    <row r="986" spans="2:8">
      <c r="B986" s="451" t="s">
        <v>856</v>
      </c>
      <c r="C986" s="451" t="s">
        <v>856</v>
      </c>
      <c r="D986" s="451" t="s">
        <v>857</v>
      </c>
      <c r="E986" s="451" t="s">
        <v>9257</v>
      </c>
      <c r="F986" s="451" t="s">
        <v>99</v>
      </c>
      <c r="G986" s="451" t="s">
        <v>9260</v>
      </c>
      <c r="H986" s="451" t="s">
        <v>100</v>
      </c>
    </row>
    <row r="987" spans="2:8">
      <c r="B987" s="451" t="s">
        <v>3529</v>
      </c>
      <c r="C987" s="451" t="s">
        <v>3529</v>
      </c>
      <c r="D987" s="451" t="s">
        <v>3530</v>
      </c>
      <c r="E987" s="451" t="s">
        <v>9257</v>
      </c>
      <c r="F987" s="451" t="s">
        <v>99</v>
      </c>
      <c r="G987" s="451" t="s">
        <v>9258</v>
      </c>
      <c r="H987" s="451" t="s">
        <v>100</v>
      </c>
    </row>
    <row r="988" spans="2:8">
      <c r="B988" s="451" t="s">
        <v>955</v>
      </c>
      <c r="C988" s="451" t="s">
        <v>10001</v>
      </c>
      <c r="D988" s="451" t="s">
        <v>956</v>
      </c>
      <c r="E988" s="451" t="s">
        <v>9257</v>
      </c>
      <c r="F988" s="451" t="s">
        <v>99</v>
      </c>
      <c r="G988" s="451" t="s">
        <v>9863</v>
      </c>
      <c r="H988" s="451" t="s">
        <v>5163</v>
      </c>
    </row>
    <row r="989" spans="2:8">
      <c r="B989" s="451" t="s">
        <v>5439</v>
      </c>
      <c r="C989" s="451" t="s">
        <v>5439</v>
      </c>
      <c r="D989" s="451" t="s">
        <v>5440</v>
      </c>
      <c r="E989" s="451" t="s">
        <v>9257</v>
      </c>
      <c r="F989" s="451" t="s">
        <v>99</v>
      </c>
      <c r="G989" s="451" t="s">
        <v>10163</v>
      </c>
      <c r="H989" s="451" t="s">
        <v>100</v>
      </c>
    </row>
    <row r="990" spans="2:8">
      <c r="B990" s="451" t="s">
        <v>1211</v>
      </c>
      <c r="C990" s="451" t="s">
        <v>1211</v>
      </c>
      <c r="D990" s="451" t="s">
        <v>1212</v>
      </c>
      <c r="E990" s="451" t="s">
        <v>9257</v>
      </c>
      <c r="F990" s="451" t="s">
        <v>99</v>
      </c>
      <c r="G990" s="451" t="s">
        <v>9260</v>
      </c>
      <c r="H990" s="451" t="s">
        <v>100</v>
      </c>
    </row>
    <row r="991" spans="2:8">
      <c r="B991" s="451" t="s">
        <v>5114</v>
      </c>
      <c r="C991" s="451" t="s">
        <v>10173</v>
      </c>
      <c r="D991" s="451" t="s">
        <v>5115</v>
      </c>
      <c r="E991" s="451" t="s">
        <v>9257</v>
      </c>
      <c r="F991" s="451" t="s">
        <v>99</v>
      </c>
      <c r="G991" s="451" t="s">
        <v>10163</v>
      </c>
      <c r="H991" s="451" t="s">
        <v>100</v>
      </c>
    </row>
    <row r="992" spans="2:8">
      <c r="B992" s="451" t="s">
        <v>3204</v>
      </c>
      <c r="C992" s="451" t="s">
        <v>3204</v>
      </c>
      <c r="D992" s="451" t="s">
        <v>3205</v>
      </c>
      <c r="E992" s="451" t="s">
        <v>9257</v>
      </c>
      <c r="F992" s="451" t="s">
        <v>99</v>
      </c>
      <c r="G992" s="451" t="s">
        <v>9258</v>
      </c>
      <c r="H992" s="451" t="s">
        <v>100</v>
      </c>
    </row>
    <row r="993" spans="2:8">
      <c r="B993" s="451" t="s">
        <v>764</v>
      </c>
      <c r="C993" s="451" t="s">
        <v>9865</v>
      </c>
      <c r="D993" s="451" t="s">
        <v>765</v>
      </c>
      <c r="E993" s="451" t="s">
        <v>9257</v>
      </c>
      <c r="F993" s="451" t="s">
        <v>99</v>
      </c>
      <c r="G993" s="451" t="s">
        <v>9260</v>
      </c>
      <c r="H993" s="451" t="s">
        <v>100</v>
      </c>
    </row>
    <row r="994" spans="2:8">
      <c r="B994" s="451" t="s">
        <v>937</v>
      </c>
      <c r="C994" s="451" t="s">
        <v>9590</v>
      </c>
      <c r="D994" s="451" t="s">
        <v>938</v>
      </c>
      <c r="E994" s="451" t="s">
        <v>9257</v>
      </c>
      <c r="F994" s="451" t="s">
        <v>99</v>
      </c>
      <c r="G994" s="451" t="s">
        <v>9260</v>
      </c>
      <c r="H994" s="451" t="s">
        <v>100</v>
      </c>
    </row>
    <row r="995" spans="2:8">
      <c r="B995" s="451" t="s">
        <v>5048</v>
      </c>
      <c r="C995" s="451" t="s">
        <v>5048</v>
      </c>
      <c r="D995" s="451" t="s">
        <v>5049</v>
      </c>
      <c r="E995" s="451" t="s">
        <v>9257</v>
      </c>
      <c r="F995" s="451" t="s">
        <v>99</v>
      </c>
      <c r="G995" s="451" t="s">
        <v>10164</v>
      </c>
      <c r="H995" s="451" t="s">
        <v>100</v>
      </c>
    </row>
    <row r="996" spans="2:8">
      <c r="B996" s="451" t="s">
        <v>4010</v>
      </c>
      <c r="C996" s="451" t="s">
        <v>9592</v>
      </c>
      <c r="D996" s="451" t="s">
        <v>4011</v>
      </c>
      <c r="E996" s="451" t="s">
        <v>9257</v>
      </c>
      <c r="F996" s="451" t="s">
        <v>99</v>
      </c>
      <c r="G996" s="451" t="s">
        <v>9258</v>
      </c>
      <c r="H996" s="451" t="s">
        <v>5163</v>
      </c>
    </row>
    <row r="997" spans="2:8">
      <c r="B997" s="451" t="s">
        <v>5190</v>
      </c>
      <c r="C997" s="451" t="s">
        <v>5190</v>
      </c>
      <c r="D997" s="451" t="s">
        <v>5191</v>
      </c>
      <c r="E997" s="451" t="s">
        <v>9257</v>
      </c>
      <c r="F997" s="451" t="s">
        <v>99</v>
      </c>
      <c r="G997" s="451" t="s">
        <v>10163</v>
      </c>
      <c r="H997" s="451" t="s">
        <v>5163</v>
      </c>
    </row>
    <row r="998" spans="2:8">
      <c r="B998" s="451" t="s">
        <v>3000</v>
      </c>
      <c r="C998" s="451" t="s">
        <v>9594</v>
      </c>
      <c r="D998" s="451" t="s">
        <v>3001</v>
      </c>
      <c r="E998" s="451" t="s">
        <v>9257</v>
      </c>
      <c r="F998" s="451" t="s">
        <v>99</v>
      </c>
      <c r="G998" s="451" t="s">
        <v>9258</v>
      </c>
      <c r="H998" s="451" t="s">
        <v>100</v>
      </c>
    </row>
    <row r="999" spans="2:8">
      <c r="B999" s="451" t="s">
        <v>1405</v>
      </c>
      <c r="C999" s="451" t="s">
        <v>1405</v>
      </c>
      <c r="D999" s="451" t="s">
        <v>1406</v>
      </c>
      <c r="E999" s="451" t="s">
        <v>9257</v>
      </c>
      <c r="F999" s="451" t="s">
        <v>99</v>
      </c>
      <c r="G999" s="451" t="s">
        <v>9260</v>
      </c>
      <c r="H999" s="451" t="s">
        <v>100</v>
      </c>
    </row>
    <row r="1000" spans="2:8">
      <c r="B1000" s="451" t="s">
        <v>5509</v>
      </c>
      <c r="C1000" s="451" t="s">
        <v>5509</v>
      </c>
      <c r="D1000" s="451" t="s">
        <v>5510</v>
      </c>
      <c r="E1000" s="451" t="s">
        <v>9257</v>
      </c>
      <c r="F1000" s="451" t="s">
        <v>99</v>
      </c>
      <c r="G1000" s="451" t="s">
        <v>10164</v>
      </c>
      <c r="H1000" s="451" t="s">
        <v>100</v>
      </c>
    </row>
    <row r="1001" spans="2:8">
      <c r="B1001" s="451" t="s">
        <v>5080</v>
      </c>
      <c r="C1001" s="451" t="s">
        <v>5080</v>
      </c>
      <c r="D1001" s="451" t="s">
        <v>5081</v>
      </c>
      <c r="E1001" s="451" t="s">
        <v>9257</v>
      </c>
      <c r="F1001" s="451" t="s">
        <v>99</v>
      </c>
      <c r="G1001" s="451" t="s">
        <v>10163</v>
      </c>
      <c r="H1001" s="451" t="s">
        <v>100</v>
      </c>
    </row>
    <row r="1002" spans="2:8">
      <c r="B1002" s="451" t="s">
        <v>8867</v>
      </c>
      <c r="C1002" s="451" t="s">
        <v>8867</v>
      </c>
      <c r="D1002" s="451" t="s">
        <v>8868</v>
      </c>
      <c r="E1002" s="451" t="s">
        <v>9257</v>
      </c>
      <c r="F1002" s="451" t="s">
        <v>99</v>
      </c>
      <c r="G1002" s="451" t="s">
        <v>10185</v>
      </c>
      <c r="H1002" s="451" t="s">
        <v>100</v>
      </c>
    </row>
    <row r="1003" spans="2:8">
      <c r="B1003" s="451" t="s">
        <v>1923</v>
      </c>
      <c r="C1003" s="451" t="s">
        <v>1923</v>
      </c>
      <c r="D1003" s="451" t="s">
        <v>1924</v>
      </c>
      <c r="E1003" s="451" t="s">
        <v>9257</v>
      </c>
      <c r="F1003" s="451" t="s">
        <v>99</v>
      </c>
      <c r="G1003" s="451" t="s">
        <v>9260</v>
      </c>
      <c r="H1003" s="451" t="s">
        <v>100</v>
      </c>
    </row>
    <row r="1004" spans="2:8">
      <c r="B1004" s="451" t="s">
        <v>608</v>
      </c>
      <c r="C1004" s="451" t="s">
        <v>608</v>
      </c>
      <c r="D1004" s="451" t="s">
        <v>609</v>
      </c>
      <c r="E1004" s="451" t="s">
        <v>9257</v>
      </c>
      <c r="F1004" s="451" t="s">
        <v>99</v>
      </c>
      <c r="G1004" s="451" t="s">
        <v>9260</v>
      </c>
      <c r="H1004" s="451" t="s">
        <v>100</v>
      </c>
    </row>
    <row r="1005" spans="2:8">
      <c r="B1005" s="451" t="s">
        <v>1629</v>
      </c>
      <c r="C1005" s="451" t="s">
        <v>1629</v>
      </c>
      <c r="D1005" s="451" t="s">
        <v>1630</v>
      </c>
      <c r="E1005" s="451" t="s">
        <v>9257</v>
      </c>
      <c r="F1005" s="451" t="s">
        <v>99</v>
      </c>
      <c r="G1005" s="451" t="s">
        <v>9260</v>
      </c>
      <c r="H1005" s="451" t="s">
        <v>100</v>
      </c>
    </row>
    <row r="1006" spans="2:8">
      <c r="B1006" s="451" t="s">
        <v>6781</v>
      </c>
      <c r="C1006" s="451" t="s">
        <v>6781</v>
      </c>
      <c r="D1006" s="451" t="s">
        <v>6782</v>
      </c>
      <c r="E1006" s="451" t="s">
        <v>9257</v>
      </c>
      <c r="F1006" s="451" t="s">
        <v>99</v>
      </c>
      <c r="G1006" s="451" t="s">
        <v>10148</v>
      </c>
      <c r="H1006" s="451" t="s">
        <v>5163</v>
      </c>
    </row>
    <row r="1007" spans="2:8">
      <c r="B1007" s="451" t="s">
        <v>260</v>
      </c>
      <c r="C1007" s="451" t="s">
        <v>260</v>
      </c>
      <c r="D1007" s="451" t="s">
        <v>261</v>
      </c>
      <c r="E1007" s="451" t="s">
        <v>9257</v>
      </c>
      <c r="F1007" s="451" t="s">
        <v>99</v>
      </c>
      <c r="G1007" s="451" t="s">
        <v>9863</v>
      </c>
      <c r="H1007" s="451" t="s">
        <v>5163</v>
      </c>
    </row>
    <row r="1008" spans="2:8">
      <c r="B1008" s="451" t="s">
        <v>9005</v>
      </c>
      <c r="C1008" s="451" t="s">
        <v>9005</v>
      </c>
      <c r="D1008" s="451" t="s">
        <v>9006</v>
      </c>
      <c r="E1008" s="451" t="s">
        <v>9257</v>
      </c>
      <c r="F1008" s="451" t="s">
        <v>99</v>
      </c>
      <c r="G1008" s="451" t="s">
        <v>10185</v>
      </c>
      <c r="H1008" s="451" t="s">
        <v>100</v>
      </c>
    </row>
    <row r="1009" spans="2:8">
      <c r="B1009" s="451" t="s">
        <v>1521</v>
      </c>
      <c r="C1009" s="451" t="s">
        <v>10004</v>
      </c>
      <c r="D1009" s="451" t="s">
        <v>1522</v>
      </c>
      <c r="E1009" s="451" t="s">
        <v>9257</v>
      </c>
      <c r="F1009" s="451" t="s">
        <v>99</v>
      </c>
      <c r="G1009" s="451" t="s">
        <v>9863</v>
      </c>
      <c r="H1009" s="451" t="s">
        <v>5163</v>
      </c>
    </row>
    <row r="1010" spans="2:8">
      <c r="B1010" s="451" t="s">
        <v>3153</v>
      </c>
      <c r="C1010" s="451" t="s">
        <v>3153</v>
      </c>
      <c r="D1010" s="451" t="s">
        <v>3154</v>
      </c>
      <c r="E1010" s="451" t="s">
        <v>9257</v>
      </c>
      <c r="F1010" s="451" t="s">
        <v>99</v>
      </c>
      <c r="G1010" s="451" t="s">
        <v>9258</v>
      </c>
      <c r="H1010" s="451" t="s">
        <v>5163</v>
      </c>
    </row>
    <row r="1011" spans="2:8">
      <c r="B1011" s="451" t="s">
        <v>4614</v>
      </c>
      <c r="C1011" s="451" t="s">
        <v>4614</v>
      </c>
      <c r="D1011" s="451" t="s">
        <v>4615</v>
      </c>
      <c r="E1011" s="451" t="s">
        <v>9257</v>
      </c>
      <c r="F1011" s="451" t="s">
        <v>99</v>
      </c>
      <c r="G1011" s="451" t="s">
        <v>9258</v>
      </c>
      <c r="H1011" s="451" t="s">
        <v>5163</v>
      </c>
    </row>
    <row r="1012" spans="2:8">
      <c r="B1012" s="451" t="s">
        <v>840</v>
      </c>
      <c r="C1012" s="451" t="s">
        <v>840</v>
      </c>
      <c r="D1012" s="451" t="s">
        <v>841</v>
      </c>
      <c r="E1012" s="451" t="s">
        <v>9257</v>
      </c>
      <c r="F1012" s="451" t="s">
        <v>99</v>
      </c>
      <c r="G1012" s="451" t="s">
        <v>9260</v>
      </c>
      <c r="H1012" s="451" t="s">
        <v>100</v>
      </c>
    </row>
    <row r="1013" spans="2:8">
      <c r="B1013" s="451" t="s">
        <v>3404</v>
      </c>
      <c r="C1013" s="451" t="s">
        <v>3404</v>
      </c>
      <c r="D1013" s="451" t="s">
        <v>3405</v>
      </c>
      <c r="E1013" s="451" t="s">
        <v>9257</v>
      </c>
      <c r="F1013" s="451" t="s">
        <v>99</v>
      </c>
      <c r="G1013" s="451" t="s">
        <v>9258</v>
      </c>
      <c r="H1013" s="451" t="s">
        <v>100</v>
      </c>
    </row>
    <row r="1014" spans="2:8">
      <c r="B1014" s="451" t="s">
        <v>2366</v>
      </c>
      <c r="C1014" s="451" t="s">
        <v>9617</v>
      </c>
      <c r="D1014" s="451" t="s">
        <v>9618</v>
      </c>
      <c r="E1014" s="451" t="s">
        <v>9257</v>
      </c>
      <c r="F1014" s="451" t="s">
        <v>99</v>
      </c>
      <c r="G1014" s="451" t="s">
        <v>9258</v>
      </c>
      <c r="H1014" s="451" t="s">
        <v>100</v>
      </c>
    </row>
    <row r="1015" spans="2:8">
      <c r="B1015" s="451" t="s">
        <v>3266</v>
      </c>
      <c r="C1015" s="451" t="s">
        <v>3266</v>
      </c>
      <c r="D1015" s="451" t="s">
        <v>9623</v>
      </c>
      <c r="E1015" s="451" t="s">
        <v>9257</v>
      </c>
      <c r="F1015" s="451" t="s">
        <v>99</v>
      </c>
      <c r="G1015" s="451" t="s">
        <v>9258</v>
      </c>
      <c r="H1015" s="451" t="s">
        <v>5163</v>
      </c>
    </row>
    <row r="1016" spans="2:8">
      <c r="B1016" s="451" t="s">
        <v>966</v>
      </c>
      <c r="C1016" s="451" t="s">
        <v>966</v>
      </c>
      <c r="D1016" s="451" t="s">
        <v>967</v>
      </c>
      <c r="E1016" s="451" t="s">
        <v>9257</v>
      </c>
      <c r="F1016" s="451" t="s">
        <v>99</v>
      </c>
      <c r="G1016" s="451" t="s">
        <v>9863</v>
      </c>
      <c r="H1016" s="451" t="s">
        <v>100</v>
      </c>
    </row>
    <row r="1017" spans="2:8">
      <c r="B1017" s="451" t="s">
        <v>1510</v>
      </c>
      <c r="C1017" s="451" t="s">
        <v>1510</v>
      </c>
      <c r="D1017" s="451" t="s">
        <v>1511</v>
      </c>
      <c r="E1017" s="451" t="s">
        <v>9257</v>
      </c>
      <c r="F1017" s="451" t="s">
        <v>99</v>
      </c>
      <c r="G1017" s="451" t="s">
        <v>9863</v>
      </c>
      <c r="H1017" s="451" t="s">
        <v>5163</v>
      </c>
    </row>
    <row r="1018" spans="2:8">
      <c r="B1018" s="451" t="s">
        <v>5237</v>
      </c>
      <c r="C1018" s="451" t="s">
        <v>5237</v>
      </c>
      <c r="D1018" s="451" t="s">
        <v>5238</v>
      </c>
      <c r="E1018" s="451" t="s">
        <v>9257</v>
      </c>
      <c r="F1018" s="451" t="s">
        <v>99</v>
      </c>
      <c r="G1018" s="451" t="s">
        <v>10163</v>
      </c>
      <c r="H1018" s="451" t="s">
        <v>100</v>
      </c>
    </row>
    <row r="1019" spans="2:8">
      <c r="B1019" s="451" t="s">
        <v>1690</v>
      </c>
      <c r="C1019" s="451" t="s">
        <v>1690</v>
      </c>
      <c r="D1019" s="451" t="s">
        <v>1691</v>
      </c>
      <c r="E1019" s="451" t="s">
        <v>9257</v>
      </c>
      <c r="F1019" s="451" t="s">
        <v>99</v>
      </c>
      <c r="G1019" s="451" t="s">
        <v>9260</v>
      </c>
      <c r="H1019" s="451" t="s">
        <v>100</v>
      </c>
    </row>
    <row r="1020" spans="2:8">
      <c r="B1020" s="451" t="s">
        <v>3488</v>
      </c>
      <c r="C1020" s="451" t="s">
        <v>3488</v>
      </c>
      <c r="D1020" s="451" t="s">
        <v>3489</v>
      </c>
      <c r="E1020" s="451" t="s">
        <v>9257</v>
      </c>
      <c r="F1020" s="451" t="s">
        <v>99</v>
      </c>
      <c r="G1020" s="451" t="s">
        <v>9258</v>
      </c>
      <c r="H1020" s="451" t="s">
        <v>100</v>
      </c>
    </row>
    <row r="1021" spans="2:8">
      <c r="B1021" s="451" t="s">
        <v>1396</v>
      </c>
      <c r="C1021" s="451" t="s">
        <v>1396</v>
      </c>
      <c r="D1021" s="451" t="s">
        <v>1397</v>
      </c>
      <c r="E1021" s="451" t="s">
        <v>9257</v>
      </c>
      <c r="F1021" s="451" t="s">
        <v>99</v>
      </c>
      <c r="G1021" s="451" t="s">
        <v>9260</v>
      </c>
      <c r="H1021" s="451" t="s">
        <v>100</v>
      </c>
    </row>
    <row r="1022" spans="2:8">
      <c r="B1022" s="451" t="s">
        <v>2641</v>
      </c>
      <c r="C1022" s="451" t="s">
        <v>10131</v>
      </c>
      <c r="D1022" s="451" t="s">
        <v>2642</v>
      </c>
      <c r="E1022" s="451" t="s">
        <v>9257</v>
      </c>
      <c r="F1022" s="451" t="s">
        <v>99</v>
      </c>
      <c r="G1022" s="451" t="s">
        <v>9258</v>
      </c>
      <c r="H1022" s="451" t="s">
        <v>5163</v>
      </c>
    </row>
    <row r="1023" spans="2:8">
      <c r="B1023" s="451" t="s">
        <v>6966</v>
      </c>
      <c r="C1023" s="451" t="s">
        <v>10297</v>
      </c>
      <c r="D1023" s="451" t="s">
        <v>6967</v>
      </c>
      <c r="E1023" s="451" t="s">
        <v>9257</v>
      </c>
      <c r="F1023" s="451" t="s">
        <v>99</v>
      </c>
      <c r="G1023" s="451" t="s">
        <v>10178</v>
      </c>
      <c r="H1023" s="451" t="s">
        <v>5163</v>
      </c>
    </row>
    <row r="1024" spans="2:8">
      <c r="B1024" s="451" t="s">
        <v>7124</v>
      </c>
      <c r="C1024" s="451" t="s">
        <v>10298</v>
      </c>
      <c r="D1024" s="451" t="s">
        <v>7125</v>
      </c>
      <c r="E1024" s="451" t="s">
        <v>9257</v>
      </c>
      <c r="F1024" s="451" t="s">
        <v>99</v>
      </c>
      <c r="G1024" s="451" t="s">
        <v>10267</v>
      </c>
      <c r="H1024" s="451" t="s">
        <v>5163</v>
      </c>
    </row>
    <row r="1025" spans="2:8">
      <c r="B1025" s="451" t="s">
        <v>7041</v>
      </c>
      <c r="C1025" s="451" t="s">
        <v>7041</v>
      </c>
      <c r="D1025" s="451" t="s">
        <v>7042</v>
      </c>
      <c r="E1025" s="451" t="s">
        <v>9257</v>
      </c>
      <c r="F1025" s="451" t="s">
        <v>99</v>
      </c>
      <c r="G1025" s="451" t="s">
        <v>10163</v>
      </c>
      <c r="H1025" s="451" t="s">
        <v>100</v>
      </c>
    </row>
    <row r="1026" spans="2:8">
      <c r="B1026" s="451" t="s">
        <v>6096</v>
      </c>
      <c r="C1026" s="451" t="s">
        <v>6096</v>
      </c>
      <c r="D1026" s="451" t="s">
        <v>10158</v>
      </c>
      <c r="E1026" s="451" t="s">
        <v>9257</v>
      </c>
      <c r="F1026" s="451" t="s">
        <v>99</v>
      </c>
      <c r="G1026" s="451" t="s">
        <v>10145</v>
      </c>
      <c r="H1026" s="451" t="s">
        <v>100</v>
      </c>
    </row>
    <row r="1027" spans="2:8">
      <c r="B1027" s="451" t="s">
        <v>1446</v>
      </c>
      <c r="C1027" s="451" t="s">
        <v>1446</v>
      </c>
      <c r="D1027" s="451" t="s">
        <v>1447</v>
      </c>
      <c r="E1027" s="451" t="s">
        <v>9257</v>
      </c>
      <c r="F1027" s="451" t="s">
        <v>99</v>
      </c>
      <c r="G1027" s="451" t="s">
        <v>9260</v>
      </c>
      <c r="H1027" s="451" t="s">
        <v>100</v>
      </c>
    </row>
    <row r="1028" spans="2:8">
      <c r="B1028" s="451" t="s">
        <v>1816</v>
      </c>
      <c r="C1028" s="451" t="s">
        <v>1816</v>
      </c>
      <c r="D1028" s="451" t="s">
        <v>1817</v>
      </c>
      <c r="E1028" s="451" t="s">
        <v>9257</v>
      </c>
      <c r="F1028" s="451" t="s">
        <v>99</v>
      </c>
      <c r="G1028" s="451" t="s">
        <v>9260</v>
      </c>
      <c r="H1028" s="451" t="s">
        <v>100</v>
      </c>
    </row>
    <row r="1029" spans="2:8">
      <c r="B1029" s="451" t="s">
        <v>5934</v>
      </c>
      <c r="C1029" s="451" t="s">
        <v>5934</v>
      </c>
      <c r="D1029" s="451" t="s">
        <v>5935</v>
      </c>
      <c r="E1029" s="451" t="s">
        <v>9257</v>
      </c>
      <c r="F1029" s="451" t="s">
        <v>99</v>
      </c>
      <c r="G1029" s="451" t="s">
        <v>10163</v>
      </c>
      <c r="H1029" s="451" t="s">
        <v>100</v>
      </c>
    </row>
    <row r="1030" spans="2:8">
      <c r="B1030" s="451" t="s">
        <v>1116</v>
      </c>
      <c r="C1030" s="451" t="s">
        <v>1116</v>
      </c>
      <c r="D1030" s="451" t="s">
        <v>1117</v>
      </c>
      <c r="E1030" s="451" t="s">
        <v>9257</v>
      </c>
      <c r="F1030" s="451" t="s">
        <v>99</v>
      </c>
      <c r="G1030" s="451" t="s">
        <v>9863</v>
      </c>
      <c r="H1030" s="451" t="s">
        <v>5163</v>
      </c>
    </row>
    <row r="1031" spans="2:8">
      <c r="B1031" s="451" t="s">
        <v>4365</v>
      </c>
      <c r="C1031" s="451" t="s">
        <v>4365</v>
      </c>
      <c r="D1031" s="451" t="s">
        <v>4366</v>
      </c>
      <c r="E1031" s="451" t="s">
        <v>9257</v>
      </c>
      <c r="F1031" s="451" t="s">
        <v>99</v>
      </c>
      <c r="G1031" s="451" t="s">
        <v>9258</v>
      </c>
      <c r="H1031" s="451" t="s">
        <v>100</v>
      </c>
    </row>
    <row r="1032" spans="2:8">
      <c r="B1032" s="451" t="s">
        <v>3977</v>
      </c>
      <c r="C1032" s="451" t="s">
        <v>3977</v>
      </c>
      <c r="D1032" s="451" t="s">
        <v>9635</v>
      </c>
      <c r="E1032" s="451" t="s">
        <v>9257</v>
      </c>
      <c r="F1032" s="451" t="s">
        <v>99</v>
      </c>
      <c r="G1032" s="451" t="s">
        <v>9258</v>
      </c>
      <c r="H1032" s="451" t="s">
        <v>5163</v>
      </c>
    </row>
    <row r="1033" spans="2:8">
      <c r="B1033" s="451" t="s">
        <v>5313</v>
      </c>
      <c r="C1033" s="451" t="s">
        <v>5313</v>
      </c>
      <c r="D1033" s="451" t="s">
        <v>5314</v>
      </c>
      <c r="E1033" s="451" t="s">
        <v>9257</v>
      </c>
      <c r="F1033" s="451" t="s">
        <v>99</v>
      </c>
      <c r="G1033" s="451" t="s">
        <v>10164</v>
      </c>
      <c r="H1033" s="451" t="s">
        <v>100</v>
      </c>
    </row>
    <row r="1034" spans="2:8">
      <c r="B1034" s="451" t="s">
        <v>6045</v>
      </c>
      <c r="C1034" s="451" t="s">
        <v>6045</v>
      </c>
      <c r="D1034" s="451" t="s">
        <v>6046</v>
      </c>
      <c r="E1034" s="451" t="s">
        <v>9257</v>
      </c>
      <c r="F1034" s="451" t="s">
        <v>99</v>
      </c>
      <c r="G1034" s="451" t="s">
        <v>10148</v>
      </c>
      <c r="H1034" s="451" t="s">
        <v>100</v>
      </c>
    </row>
    <row r="1035" spans="2:8">
      <c r="B1035" s="451" t="s">
        <v>5988</v>
      </c>
      <c r="C1035" s="451" t="s">
        <v>5988</v>
      </c>
      <c r="D1035" s="451" t="s">
        <v>5989</v>
      </c>
      <c r="E1035" s="451" t="s">
        <v>9257</v>
      </c>
      <c r="F1035" s="451" t="s">
        <v>99</v>
      </c>
      <c r="G1035" s="451" t="s">
        <v>10148</v>
      </c>
      <c r="H1035" s="451" t="s">
        <v>5163</v>
      </c>
    </row>
    <row r="1036" spans="2:8">
      <c r="B1036" s="451" t="s">
        <v>5826</v>
      </c>
      <c r="C1036" s="451" t="s">
        <v>5826</v>
      </c>
      <c r="D1036" s="451" t="s">
        <v>5827</v>
      </c>
      <c r="E1036" s="451" t="s">
        <v>9257</v>
      </c>
      <c r="F1036" s="451" t="s">
        <v>99</v>
      </c>
      <c r="G1036" s="451" t="s">
        <v>10163</v>
      </c>
      <c r="H1036" s="451" t="s">
        <v>100</v>
      </c>
    </row>
    <row r="1037" spans="2:8">
      <c r="B1037" s="451" t="s">
        <v>5957</v>
      </c>
      <c r="C1037" s="451" t="s">
        <v>5957</v>
      </c>
      <c r="D1037" s="451" t="s">
        <v>10160</v>
      </c>
      <c r="E1037" s="451" t="s">
        <v>9257</v>
      </c>
      <c r="F1037" s="451" t="s">
        <v>99</v>
      </c>
      <c r="G1037" s="451" t="s">
        <v>10148</v>
      </c>
      <c r="H1037" s="451" t="s">
        <v>5163</v>
      </c>
    </row>
    <row r="1038" spans="2:8">
      <c r="B1038" s="451" t="s">
        <v>5754</v>
      </c>
      <c r="C1038" s="451" t="s">
        <v>5754</v>
      </c>
      <c r="D1038" s="451" t="s">
        <v>5755</v>
      </c>
      <c r="E1038" s="451" t="s">
        <v>9257</v>
      </c>
      <c r="F1038" s="451" t="s">
        <v>99</v>
      </c>
      <c r="G1038" s="451" t="s">
        <v>10163</v>
      </c>
      <c r="H1038" s="451" t="s">
        <v>100</v>
      </c>
    </row>
    <row r="1039" spans="2:8">
      <c r="B1039" s="451" t="s">
        <v>8516</v>
      </c>
      <c r="C1039" s="451" t="s">
        <v>8516</v>
      </c>
      <c r="D1039" s="451" t="s">
        <v>8517</v>
      </c>
      <c r="E1039" s="451" t="s">
        <v>9257</v>
      </c>
      <c r="F1039" s="451" t="s">
        <v>99</v>
      </c>
      <c r="G1039" s="451" t="s">
        <v>10178</v>
      </c>
      <c r="H1039" s="451" t="s">
        <v>100</v>
      </c>
    </row>
    <row r="1040" spans="2:8">
      <c r="B1040" s="451" t="s">
        <v>8387</v>
      </c>
      <c r="C1040" s="451" t="s">
        <v>8387</v>
      </c>
      <c r="D1040" s="451" t="s">
        <v>8388</v>
      </c>
      <c r="E1040" s="451" t="s">
        <v>9257</v>
      </c>
      <c r="F1040" s="451" t="s">
        <v>99</v>
      </c>
      <c r="G1040" s="451" t="s">
        <v>10056</v>
      </c>
      <c r="H1040" s="451" t="s">
        <v>5163</v>
      </c>
    </row>
    <row r="1041" spans="2:8">
      <c r="B1041" s="451" t="s">
        <v>8352</v>
      </c>
      <c r="C1041" s="451" t="s">
        <v>10097</v>
      </c>
      <c r="D1041" s="451" t="s">
        <v>8353</v>
      </c>
      <c r="E1041" s="451" t="s">
        <v>9257</v>
      </c>
      <c r="F1041" s="451" t="s">
        <v>99</v>
      </c>
      <c r="G1041" s="451" t="s">
        <v>10056</v>
      </c>
      <c r="H1041" s="451" t="s">
        <v>100</v>
      </c>
    </row>
    <row r="1042" spans="2:8">
      <c r="B1042" s="451" t="s">
        <v>8307</v>
      </c>
      <c r="C1042" s="451" t="s">
        <v>10133</v>
      </c>
      <c r="D1042" s="451" t="s">
        <v>8308</v>
      </c>
      <c r="E1042" s="451" t="s">
        <v>9257</v>
      </c>
      <c r="F1042" s="451" t="s">
        <v>99</v>
      </c>
      <c r="G1042" s="451" t="s">
        <v>10056</v>
      </c>
      <c r="H1042" s="451" t="s">
        <v>5163</v>
      </c>
    </row>
    <row r="1043" spans="2:8">
      <c r="B1043" s="451" t="s">
        <v>8349</v>
      </c>
      <c r="C1043" s="451" t="s">
        <v>10134</v>
      </c>
      <c r="D1043" s="451" t="s">
        <v>8350</v>
      </c>
      <c r="E1043" s="451" t="s">
        <v>9257</v>
      </c>
      <c r="F1043" s="451" t="s">
        <v>99</v>
      </c>
      <c r="G1043" s="451" t="s">
        <v>10056</v>
      </c>
      <c r="H1043" s="451" t="s">
        <v>5163</v>
      </c>
    </row>
    <row r="1044" spans="2:8">
      <c r="B1044" s="451" t="s">
        <v>7310</v>
      </c>
      <c r="C1044" s="451" t="s">
        <v>7310</v>
      </c>
      <c r="D1044" s="451" t="s">
        <v>7311</v>
      </c>
      <c r="E1044" s="451" t="s">
        <v>9257</v>
      </c>
      <c r="F1044" s="451" t="s">
        <v>99</v>
      </c>
      <c r="G1044" s="451" t="s">
        <v>10246</v>
      </c>
      <c r="H1044" s="451" t="s">
        <v>100</v>
      </c>
    </row>
    <row r="1045" spans="2:8">
      <c r="B1045" s="451" t="s">
        <v>8032</v>
      </c>
      <c r="C1045" s="451" t="s">
        <v>8032</v>
      </c>
      <c r="D1045" s="451" t="s">
        <v>8033</v>
      </c>
      <c r="E1045" s="451" t="s">
        <v>9257</v>
      </c>
      <c r="F1045" s="451" t="s">
        <v>99</v>
      </c>
      <c r="G1045" s="451" t="s">
        <v>10145</v>
      </c>
      <c r="H1045" s="451" t="s">
        <v>5163</v>
      </c>
    </row>
    <row r="1046" spans="2:8">
      <c r="B1046" s="451" t="s">
        <v>8686</v>
      </c>
      <c r="C1046" s="451" t="s">
        <v>8686</v>
      </c>
      <c r="D1046" s="451" t="s">
        <v>8687</v>
      </c>
      <c r="E1046" s="451" t="s">
        <v>9257</v>
      </c>
      <c r="F1046" s="451" t="s">
        <v>99</v>
      </c>
      <c r="G1046" s="451" t="s">
        <v>10178</v>
      </c>
      <c r="H1046" s="451" t="s">
        <v>100</v>
      </c>
    </row>
    <row r="1047" spans="2:8">
      <c r="B1047" s="451" t="s">
        <v>8334</v>
      </c>
      <c r="C1047" s="451" t="s">
        <v>10099</v>
      </c>
      <c r="D1047" s="451" t="s">
        <v>8335</v>
      </c>
      <c r="E1047" s="451" t="s">
        <v>9257</v>
      </c>
      <c r="F1047" s="451" t="s">
        <v>99</v>
      </c>
      <c r="G1047" s="451" t="s">
        <v>10056</v>
      </c>
      <c r="H1047" s="451" t="s">
        <v>100</v>
      </c>
    </row>
    <row r="1048" spans="2:8">
      <c r="B1048" s="451" t="s">
        <v>7188</v>
      </c>
      <c r="C1048" s="451" t="s">
        <v>7188</v>
      </c>
      <c r="D1048" s="451" t="s">
        <v>7189</v>
      </c>
      <c r="E1048" s="451" t="s">
        <v>9257</v>
      </c>
      <c r="F1048" s="451" t="s">
        <v>99</v>
      </c>
      <c r="G1048" s="451" t="s">
        <v>10163</v>
      </c>
      <c r="H1048" s="451" t="s">
        <v>100</v>
      </c>
    </row>
    <row r="1049" spans="2:8">
      <c r="B1049" s="451" t="s">
        <v>7297</v>
      </c>
      <c r="C1049" s="451" t="s">
        <v>10261</v>
      </c>
      <c r="D1049" s="451" t="s">
        <v>7298</v>
      </c>
      <c r="E1049" s="451" t="s">
        <v>9257</v>
      </c>
      <c r="F1049" s="451" t="s">
        <v>99</v>
      </c>
      <c r="G1049" s="451" t="s">
        <v>10246</v>
      </c>
      <c r="H1049" s="451" t="s">
        <v>100</v>
      </c>
    </row>
    <row r="1050" spans="2:8">
      <c r="B1050" s="451" t="s">
        <v>6322</v>
      </c>
      <c r="C1050" s="451" t="s">
        <v>6322</v>
      </c>
      <c r="D1050" s="451" t="s">
        <v>6323</v>
      </c>
      <c r="E1050" s="451" t="s">
        <v>9257</v>
      </c>
      <c r="F1050" s="451" t="s">
        <v>99</v>
      </c>
      <c r="G1050" s="451" t="s">
        <v>10145</v>
      </c>
      <c r="H1050" s="451" t="s">
        <v>100</v>
      </c>
    </row>
    <row r="1051" spans="2:8">
      <c r="B1051" s="451" t="s">
        <v>7479</v>
      </c>
      <c r="C1051" s="451" t="s">
        <v>10299</v>
      </c>
      <c r="D1051" s="451" t="s">
        <v>7480</v>
      </c>
      <c r="E1051" s="451" t="s">
        <v>9257</v>
      </c>
      <c r="F1051" s="451" t="s">
        <v>99</v>
      </c>
      <c r="G1051" s="451" t="s">
        <v>10267</v>
      </c>
      <c r="H1051" s="451" t="s">
        <v>100</v>
      </c>
    </row>
    <row r="1052" spans="2:8">
      <c r="B1052" s="451" t="s">
        <v>6861</v>
      </c>
      <c r="C1052" s="451" t="s">
        <v>10231</v>
      </c>
      <c r="D1052" s="451" t="s">
        <v>6862</v>
      </c>
      <c r="E1052" s="451" t="s">
        <v>9257</v>
      </c>
      <c r="F1052" s="451" t="s">
        <v>99</v>
      </c>
      <c r="G1052" s="451" t="s">
        <v>10185</v>
      </c>
      <c r="H1052" s="451" t="s">
        <v>100</v>
      </c>
    </row>
    <row r="1053" spans="2:8">
      <c r="B1053" s="451" t="s">
        <v>1538</v>
      </c>
      <c r="C1053" s="451" t="s">
        <v>1538</v>
      </c>
      <c r="D1053" s="451" t="s">
        <v>1539</v>
      </c>
      <c r="E1053" s="451" t="s">
        <v>9257</v>
      </c>
      <c r="F1053" s="451" t="s">
        <v>99</v>
      </c>
      <c r="G1053" s="451" t="s">
        <v>9863</v>
      </c>
      <c r="H1053" s="451" t="s">
        <v>5163</v>
      </c>
    </row>
    <row r="1054" spans="2:8">
      <c r="B1054" s="451" t="s">
        <v>6919</v>
      </c>
      <c r="C1054" s="451" t="s">
        <v>10232</v>
      </c>
      <c r="D1054" s="451" t="s">
        <v>6920</v>
      </c>
      <c r="E1054" s="451" t="s">
        <v>9257</v>
      </c>
      <c r="F1054" s="451" t="s">
        <v>99</v>
      </c>
      <c r="G1054" s="451" t="s">
        <v>10185</v>
      </c>
      <c r="H1054" s="451" t="s">
        <v>100</v>
      </c>
    </row>
    <row r="1055" spans="2:8">
      <c r="B1055" s="451" t="s">
        <v>7361</v>
      </c>
      <c r="C1055" s="451" t="s">
        <v>7361</v>
      </c>
      <c r="D1055" s="451" t="s">
        <v>7362</v>
      </c>
      <c r="E1055" s="451" t="s">
        <v>9257</v>
      </c>
      <c r="F1055" s="451" t="s">
        <v>99</v>
      </c>
      <c r="G1055" s="451" t="s">
        <v>10267</v>
      </c>
      <c r="H1055" s="451" t="s">
        <v>100</v>
      </c>
    </row>
    <row r="1056" spans="2:8">
      <c r="B1056" s="451" t="s">
        <v>403</v>
      </c>
      <c r="C1056" s="451" t="s">
        <v>403</v>
      </c>
      <c r="D1056" s="451" t="s">
        <v>404</v>
      </c>
      <c r="E1056" s="451" t="s">
        <v>9257</v>
      </c>
      <c r="F1056" s="451" t="s">
        <v>99</v>
      </c>
      <c r="G1056" s="451" t="s">
        <v>9260</v>
      </c>
      <c r="H1056" s="451" t="s">
        <v>100</v>
      </c>
    </row>
    <row r="1057" spans="2:8">
      <c r="B1057" s="451" t="s">
        <v>4123</v>
      </c>
      <c r="C1057" s="451" t="s">
        <v>9637</v>
      </c>
      <c r="D1057" s="451" t="s">
        <v>4124</v>
      </c>
      <c r="E1057" s="451" t="s">
        <v>9257</v>
      </c>
      <c r="F1057" s="451" t="s">
        <v>99</v>
      </c>
      <c r="G1057" s="451" t="s">
        <v>9258</v>
      </c>
      <c r="H1057" s="451" t="s">
        <v>5163</v>
      </c>
    </row>
    <row r="1058" spans="2:8">
      <c r="B1058" s="451" t="s">
        <v>4449</v>
      </c>
      <c r="C1058" s="451" t="s">
        <v>9639</v>
      </c>
      <c r="D1058" s="451" t="s">
        <v>4450</v>
      </c>
      <c r="E1058" s="451" t="s">
        <v>9257</v>
      </c>
      <c r="F1058" s="451" t="s">
        <v>99</v>
      </c>
      <c r="G1058" s="451" t="s">
        <v>9258</v>
      </c>
      <c r="H1058" s="451" t="s">
        <v>5163</v>
      </c>
    </row>
    <row r="1059" spans="2:8">
      <c r="B1059" s="451" t="s">
        <v>1415</v>
      </c>
      <c r="C1059" s="451" t="s">
        <v>1415</v>
      </c>
      <c r="D1059" s="451" t="s">
        <v>1416</v>
      </c>
      <c r="E1059" s="451" t="s">
        <v>9257</v>
      </c>
      <c r="F1059" s="451" t="s">
        <v>99</v>
      </c>
      <c r="G1059" s="451" t="s">
        <v>9260</v>
      </c>
      <c r="H1059" s="451" t="s">
        <v>100</v>
      </c>
    </row>
    <row r="1060" spans="2:8">
      <c r="B1060" s="451" t="s">
        <v>4070</v>
      </c>
      <c r="C1060" s="451" t="s">
        <v>9642</v>
      </c>
      <c r="D1060" s="451" t="s">
        <v>4071</v>
      </c>
      <c r="E1060" s="451" t="s">
        <v>9257</v>
      </c>
      <c r="F1060" s="451" t="s">
        <v>99</v>
      </c>
      <c r="G1060" s="451" t="s">
        <v>9258</v>
      </c>
      <c r="H1060" s="451" t="s">
        <v>5163</v>
      </c>
    </row>
    <row r="1061" spans="2:8">
      <c r="B1061" s="451" t="s">
        <v>4792</v>
      </c>
      <c r="C1061" s="451" t="s">
        <v>4792</v>
      </c>
      <c r="D1061" s="451" t="s">
        <v>4793</v>
      </c>
      <c r="E1061" s="451" t="s">
        <v>9257</v>
      </c>
      <c r="F1061" s="451" t="s">
        <v>99</v>
      </c>
      <c r="G1061" s="451" t="s">
        <v>10148</v>
      </c>
      <c r="H1061" s="451" t="s">
        <v>100</v>
      </c>
    </row>
    <row r="1062" spans="2:8">
      <c r="B1062" s="451" t="s">
        <v>3419</v>
      </c>
      <c r="C1062" s="451" t="s">
        <v>9644</v>
      </c>
      <c r="D1062" s="451" t="s">
        <v>3420</v>
      </c>
      <c r="E1062" s="451" t="s">
        <v>9257</v>
      </c>
      <c r="F1062" s="451" t="s">
        <v>99</v>
      </c>
      <c r="G1062" s="451" t="s">
        <v>9258</v>
      </c>
      <c r="H1062" s="451" t="s">
        <v>100</v>
      </c>
    </row>
    <row r="1063" spans="2:8">
      <c r="B1063" s="451" t="s">
        <v>6689</v>
      </c>
      <c r="C1063" s="451" t="s">
        <v>6689</v>
      </c>
      <c r="D1063" s="451" t="s">
        <v>6690</v>
      </c>
      <c r="E1063" s="451" t="s">
        <v>9257</v>
      </c>
      <c r="F1063" s="451" t="s">
        <v>99</v>
      </c>
      <c r="G1063" s="451" t="s">
        <v>10148</v>
      </c>
      <c r="H1063" s="451" t="s">
        <v>5163</v>
      </c>
    </row>
    <row r="1064" spans="2:8">
      <c r="B1064" s="451" t="s">
        <v>2683</v>
      </c>
      <c r="C1064" s="451" t="s">
        <v>9648</v>
      </c>
      <c r="D1064" s="451" t="s">
        <v>2684</v>
      </c>
      <c r="E1064" s="451" t="s">
        <v>9257</v>
      </c>
      <c r="F1064" s="451" t="s">
        <v>99</v>
      </c>
      <c r="G1064" s="451" t="s">
        <v>9258</v>
      </c>
      <c r="H1064" s="451" t="s">
        <v>5163</v>
      </c>
    </row>
    <row r="1065" spans="2:8">
      <c r="B1065" s="451" t="s">
        <v>5556</v>
      </c>
      <c r="C1065" s="451" t="s">
        <v>5556</v>
      </c>
      <c r="D1065" s="451" t="s">
        <v>5557</v>
      </c>
      <c r="E1065" s="451" t="s">
        <v>9257</v>
      </c>
      <c r="F1065" s="451" t="s">
        <v>99</v>
      </c>
      <c r="G1065" s="451" t="s">
        <v>10163</v>
      </c>
      <c r="H1065" s="451" t="s">
        <v>100</v>
      </c>
    </row>
    <row r="1066" spans="2:8">
      <c r="B1066" s="451" t="s">
        <v>3957</v>
      </c>
      <c r="C1066" s="451" t="s">
        <v>10082</v>
      </c>
      <c r="D1066" s="451" t="s">
        <v>3958</v>
      </c>
      <c r="E1066" s="451" t="s">
        <v>9257</v>
      </c>
      <c r="F1066" s="451" t="s">
        <v>99</v>
      </c>
      <c r="G1066" s="451" t="s">
        <v>9258</v>
      </c>
      <c r="H1066" s="451" t="s">
        <v>5163</v>
      </c>
    </row>
    <row r="1067" spans="2:8">
      <c r="B1067" s="451" t="s">
        <v>1914</v>
      </c>
      <c r="C1067" s="451" t="s">
        <v>9650</v>
      </c>
      <c r="D1067" s="451" t="s">
        <v>1915</v>
      </c>
      <c r="E1067" s="451" t="s">
        <v>9257</v>
      </c>
      <c r="F1067" s="451" t="s">
        <v>99</v>
      </c>
      <c r="G1067" s="451" t="s">
        <v>9258</v>
      </c>
      <c r="H1067" s="451" t="s">
        <v>100</v>
      </c>
    </row>
    <row r="1068" spans="2:8">
      <c r="B1068" s="451" t="s">
        <v>5017</v>
      </c>
      <c r="C1068" s="451" t="s">
        <v>5017</v>
      </c>
      <c r="D1068" s="451" t="s">
        <v>5018</v>
      </c>
      <c r="E1068" s="451" t="s">
        <v>9257</v>
      </c>
      <c r="F1068" s="451" t="s">
        <v>99</v>
      </c>
      <c r="G1068" s="451" t="s">
        <v>10164</v>
      </c>
      <c r="H1068" s="451" t="s">
        <v>100</v>
      </c>
    </row>
    <row r="1069" spans="2:8">
      <c r="B1069" s="451" t="s">
        <v>5580</v>
      </c>
      <c r="C1069" s="451" t="s">
        <v>5580</v>
      </c>
      <c r="D1069" s="451" t="s">
        <v>5581</v>
      </c>
      <c r="E1069" s="451" t="s">
        <v>9257</v>
      </c>
      <c r="F1069" s="451" t="s">
        <v>99</v>
      </c>
      <c r="G1069" s="451" t="s">
        <v>10164</v>
      </c>
      <c r="H1069" s="451" t="s">
        <v>100</v>
      </c>
    </row>
    <row r="1070" spans="2:8">
      <c r="B1070" s="451" t="s">
        <v>2199</v>
      </c>
      <c r="C1070" s="451" t="s">
        <v>2199</v>
      </c>
      <c r="D1070" s="451" t="s">
        <v>2200</v>
      </c>
      <c r="E1070" s="451" t="s">
        <v>9257</v>
      </c>
      <c r="F1070" s="451" t="s">
        <v>99</v>
      </c>
      <c r="G1070" s="451" t="s">
        <v>9258</v>
      </c>
      <c r="H1070" s="451" t="s">
        <v>100</v>
      </c>
    </row>
    <row r="1071" spans="2:8">
      <c r="B1071" s="451" t="s">
        <v>5042</v>
      </c>
      <c r="C1071" s="451" t="s">
        <v>5042</v>
      </c>
      <c r="D1071" s="451" t="s">
        <v>5043</v>
      </c>
      <c r="E1071" s="451" t="s">
        <v>9257</v>
      </c>
      <c r="F1071" s="451" t="s">
        <v>99</v>
      </c>
      <c r="G1071" s="451" t="s">
        <v>10164</v>
      </c>
      <c r="H1071" s="451" t="s">
        <v>100</v>
      </c>
    </row>
    <row r="1072" spans="2:8">
      <c r="B1072" s="451" t="s">
        <v>1802</v>
      </c>
      <c r="C1072" s="451" t="s">
        <v>9846</v>
      </c>
      <c r="D1072" s="451" t="s">
        <v>1803</v>
      </c>
      <c r="E1072" s="451" t="s">
        <v>9257</v>
      </c>
      <c r="F1072" s="451" t="s">
        <v>99</v>
      </c>
      <c r="G1072" s="451" t="s">
        <v>9260</v>
      </c>
      <c r="H1072" s="451" t="s">
        <v>100</v>
      </c>
    </row>
    <row r="1073" spans="2:8">
      <c r="B1073" s="451" t="s">
        <v>980</v>
      </c>
      <c r="C1073" s="451" t="s">
        <v>980</v>
      </c>
      <c r="D1073" s="451" t="s">
        <v>981</v>
      </c>
      <c r="E1073" s="451" t="s">
        <v>9257</v>
      </c>
      <c r="F1073" s="451" t="s">
        <v>99</v>
      </c>
      <c r="G1073" s="451" t="s">
        <v>9863</v>
      </c>
      <c r="H1073" s="451" t="s">
        <v>5163</v>
      </c>
    </row>
    <row r="1074" spans="2:8">
      <c r="B1074" s="451" t="s">
        <v>1544</v>
      </c>
      <c r="C1074" s="451" t="s">
        <v>1544</v>
      </c>
      <c r="D1074" s="451" t="s">
        <v>1545</v>
      </c>
      <c r="E1074" s="451" t="s">
        <v>9257</v>
      </c>
      <c r="F1074" s="451" t="s">
        <v>99</v>
      </c>
      <c r="G1074" s="451" t="s">
        <v>9260</v>
      </c>
      <c r="H1074" s="451" t="s">
        <v>100</v>
      </c>
    </row>
    <row r="1075" spans="2:8">
      <c r="B1075" s="451" t="s">
        <v>5100</v>
      </c>
      <c r="C1075" s="451" t="s">
        <v>5100</v>
      </c>
      <c r="D1075" s="451" t="s">
        <v>5101</v>
      </c>
      <c r="E1075" s="451" t="s">
        <v>9257</v>
      </c>
      <c r="F1075" s="451" t="s">
        <v>99</v>
      </c>
      <c r="G1075" s="451" t="s">
        <v>10163</v>
      </c>
      <c r="H1075" s="451" t="s">
        <v>100</v>
      </c>
    </row>
    <row r="1076" spans="2:8">
      <c r="B1076" s="451" t="s">
        <v>4652</v>
      </c>
      <c r="C1076" s="451" t="s">
        <v>4652</v>
      </c>
      <c r="D1076" s="451" t="s">
        <v>4653</v>
      </c>
      <c r="E1076" s="451" t="s">
        <v>9257</v>
      </c>
      <c r="F1076" s="451" t="s">
        <v>99</v>
      </c>
      <c r="G1076" s="451" t="s">
        <v>9258</v>
      </c>
      <c r="H1076" s="451" t="s">
        <v>5163</v>
      </c>
    </row>
    <row r="1077" spans="2:8">
      <c r="B1077" s="451" t="s">
        <v>1311</v>
      </c>
      <c r="C1077" s="451" t="s">
        <v>1311</v>
      </c>
      <c r="D1077" s="451" t="s">
        <v>1312</v>
      </c>
      <c r="E1077" s="451" t="s">
        <v>9257</v>
      </c>
      <c r="F1077" s="451" t="s">
        <v>99</v>
      </c>
      <c r="G1077" s="451" t="s">
        <v>9260</v>
      </c>
      <c r="H1077" s="451" t="s">
        <v>100</v>
      </c>
    </row>
    <row r="1078" spans="2:8">
      <c r="B1078" s="451" t="s">
        <v>7449</v>
      </c>
      <c r="C1078" s="451" t="s">
        <v>10265</v>
      </c>
      <c r="D1078" s="451" t="s">
        <v>7450</v>
      </c>
      <c r="E1078" s="451" t="s">
        <v>9257</v>
      </c>
      <c r="F1078" s="451" t="s">
        <v>99</v>
      </c>
      <c r="G1078" s="451" t="s">
        <v>10246</v>
      </c>
      <c r="H1078" s="451" t="s">
        <v>100</v>
      </c>
    </row>
    <row r="1079" spans="2:8">
      <c r="B1079" s="451" t="s">
        <v>6497</v>
      </c>
      <c r="C1079" s="451" t="s">
        <v>6497</v>
      </c>
      <c r="D1079" s="451" t="s">
        <v>6498</v>
      </c>
      <c r="E1079" s="451" t="s">
        <v>9257</v>
      </c>
      <c r="F1079" s="451" t="s">
        <v>99</v>
      </c>
      <c r="G1079" s="451" t="s">
        <v>10145</v>
      </c>
      <c r="H1079" s="451" t="s">
        <v>100</v>
      </c>
    </row>
    <row r="1080" spans="2:8">
      <c r="B1080" s="451" t="s">
        <v>5125</v>
      </c>
      <c r="C1080" s="451" t="s">
        <v>5125</v>
      </c>
      <c r="D1080" s="451" t="s">
        <v>5126</v>
      </c>
      <c r="E1080" s="451" t="s">
        <v>9257</v>
      </c>
      <c r="F1080" s="451" t="s">
        <v>99</v>
      </c>
      <c r="G1080" s="451" t="s">
        <v>10163</v>
      </c>
      <c r="H1080" s="451" t="s">
        <v>5163</v>
      </c>
    </row>
    <row r="1081" spans="2:8">
      <c r="B1081" s="451" t="s">
        <v>1850</v>
      </c>
      <c r="C1081" s="451" t="s">
        <v>1850</v>
      </c>
      <c r="D1081" s="451" t="s">
        <v>1851</v>
      </c>
      <c r="E1081" s="451" t="s">
        <v>9257</v>
      </c>
      <c r="F1081" s="451" t="s">
        <v>99</v>
      </c>
      <c r="G1081" s="451" t="s">
        <v>9863</v>
      </c>
      <c r="H1081" s="451" t="s">
        <v>5163</v>
      </c>
    </row>
    <row r="1082" spans="2:8">
      <c r="B1082" s="451" t="s">
        <v>4438</v>
      </c>
      <c r="C1082" s="451" t="s">
        <v>4438</v>
      </c>
      <c r="D1082" s="451" t="s">
        <v>4439</v>
      </c>
      <c r="E1082" s="451" t="s">
        <v>9257</v>
      </c>
      <c r="F1082" s="451" t="s">
        <v>99</v>
      </c>
      <c r="G1082" s="451" t="s">
        <v>9258</v>
      </c>
      <c r="H1082" s="451" t="s">
        <v>5163</v>
      </c>
    </row>
    <row r="1083" spans="2:8">
      <c r="B1083" s="451" t="s">
        <v>3522</v>
      </c>
      <c r="C1083" s="451" t="s">
        <v>3522</v>
      </c>
      <c r="D1083" s="451" t="s">
        <v>3523</v>
      </c>
      <c r="E1083" s="451" t="s">
        <v>9257</v>
      </c>
      <c r="F1083" s="451" t="s">
        <v>99</v>
      </c>
      <c r="G1083" s="451" t="s">
        <v>9258</v>
      </c>
      <c r="H1083" s="451" t="s">
        <v>100</v>
      </c>
    </row>
    <row r="1084" spans="2:8">
      <c r="B1084" s="451" t="s">
        <v>6867</v>
      </c>
      <c r="C1084" s="451" t="s">
        <v>10234</v>
      </c>
      <c r="D1084" s="451" t="s">
        <v>6868</v>
      </c>
      <c r="E1084" s="451" t="s">
        <v>9257</v>
      </c>
      <c r="F1084" s="451" t="s">
        <v>99</v>
      </c>
      <c r="G1084" s="451" t="s">
        <v>10185</v>
      </c>
      <c r="H1084" s="451" t="s">
        <v>100</v>
      </c>
    </row>
    <row r="1085" spans="2:8">
      <c r="B1085" s="451" t="s">
        <v>3108</v>
      </c>
      <c r="C1085" s="451" t="s">
        <v>9682</v>
      </c>
      <c r="D1085" s="451" t="s">
        <v>3109</v>
      </c>
      <c r="E1085" s="451" t="s">
        <v>9257</v>
      </c>
      <c r="F1085" s="451" t="s">
        <v>99</v>
      </c>
      <c r="G1085" s="451" t="s">
        <v>9258</v>
      </c>
      <c r="H1085" s="451" t="s">
        <v>100</v>
      </c>
    </row>
    <row r="1086" spans="2:8">
      <c r="B1086" s="451" t="s">
        <v>7036</v>
      </c>
      <c r="C1086" s="451" t="s">
        <v>10300</v>
      </c>
      <c r="D1086" s="451" t="s">
        <v>7037</v>
      </c>
      <c r="E1086" s="451" t="s">
        <v>9257</v>
      </c>
      <c r="F1086" s="451" t="s">
        <v>99</v>
      </c>
      <c r="G1086" s="451" t="s">
        <v>10178</v>
      </c>
      <c r="H1086" s="451" t="s">
        <v>5163</v>
      </c>
    </row>
    <row r="1087" spans="2:8">
      <c r="B1087" s="451" t="s">
        <v>254</v>
      </c>
      <c r="C1087" s="451" t="s">
        <v>254</v>
      </c>
      <c r="D1087" s="451" t="s">
        <v>255</v>
      </c>
      <c r="E1087" s="451" t="s">
        <v>9257</v>
      </c>
      <c r="F1087" s="451" t="s">
        <v>99</v>
      </c>
      <c r="G1087" s="451" t="s">
        <v>9836</v>
      </c>
      <c r="H1087" s="451" t="s">
        <v>100</v>
      </c>
    </row>
    <row r="1088" spans="2:8">
      <c r="B1088" s="451" t="s">
        <v>6342</v>
      </c>
      <c r="C1088" s="451" t="s">
        <v>6342</v>
      </c>
      <c r="D1088" s="451" t="s">
        <v>6343</v>
      </c>
      <c r="E1088" s="451" t="s">
        <v>9365</v>
      </c>
      <c r="F1088" s="451" t="s">
        <v>99</v>
      </c>
      <c r="G1088" s="451" t="s">
        <v>10145</v>
      </c>
      <c r="H1088" s="451" t="s">
        <v>100</v>
      </c>
    </row>
    <row r="1089" spans="2:8">
      <c r="B1089" s="451" t="s">
        <v>6177</v>
      </c>
      <c r="C1089" s="451" t="s">
        <v>6177</v>
      </c>
      <c r="D1089" s="451" t="s">
        <v>6178</v>
      </c>
      <c r="E1089" s="451" t="s">
        <v>9257</v>
      </c>
      <c r="F1089" s="451" t="s">
        <v>99</v>
      </c>
      <c r="G1089" s="451" t="s">
        <v>10145</v>
      </c>
      <c r="H1089" s="451" t="s">
        <v>100</v>
      </c>
    </row>
    <row r="1090" spans="2:8">
      <c r="B1090" s="451" t="s">
        <v>7527</v>
      </c>
      <c r="C1090" s="451" t="s">
        <v>7527</v>
      </c>
      <c r="D1090" s="451" t="s">
        <v>7528</v>
      </c>
      <c r="E1090" s="451" t="s">
        <v>9257</v>
      </c>
      <c r="F1090" s="451" t="s">
        <v>99</v>
      </c>
      <c r="G1090" s="451" t="s">
        <v>10178</v>
      </c>
      <c r="H1090" s="451" t="s">
        <v>100</v>
      </c>
    </row>
    <row r="1091" spans="2:8">
      <c r="B1091" s="451" t="s">
        <v>8850</v>
      </c>
      <c r="C1091" s="451" t="s">
        <v>8850</v>
      </c>
      <c r="D1091" s="451" t="s">
        <v>8851</v>
      </c>
      <c r="E1091" s="451" t="s">
        <v>9257</v>
      </c>
      <c r="F1091" s="451" t="s">
        <v>99</v>
      </c>
      <c r="G1091" s="451" t="s">
        <v>10185</v>
      </c>
      <c r="H1091" s="451" t="s">
        <v>100</v>
      </c>
    </row>
    <row r="1092" spans="2:8">
      <c r="B1092" s="451" t="s">
        <v>8425</v>
      </c>
      <c r="C1092" s="451" t="s">
        <v>8425</v>
      </c>
      <c r="D1092" s="451" t="s">
        <v>8426</v>
      </c>
      <c r="E1092" s="451" t="s">
        <v>9257</v>
      </c>
      <c r="F1092" s="451" t="s">
        <v>99</v>
      </c>
      <c r="G1092" s="451" t="s">
        <v>10178</v>
      </c>
      <c r="H1092" s="451" t="s">
        <v>100</v>
      </c>
    </row>
    <row r="1093" spans="2:8">
      <c r="B1093" s="451" t="s">
        <v>8379</v>
      </c>
      <c r="C1093" s="451" t="s">
        <v>10138</v>
      </c>
      <c r="D1093" s="451" t="s">
        <v>8202</v>
      </c>
      <c r="E1093" s="451" t="s">
        <v>9257</v>
      </c>
      <c r="F1093" s="451" t="s">
        <v>99</v>
      </c>
      <c r="G1093" s="451" t="s">
        <v>10056</v>
      </c>
      <c r="H1093" s="451" t="s">
        <v>5163</v>
      </c>
    </row>
    <row r="1094" spans="2:8">
      <c r="B1094" s="451" t="s">
        <v>8366</v>
      </c>
      <c r="C1094" s="451" t="s">
        <v>8366</v>
      </c>
      <c r="D1094" s="451" t="s">
        <v>8367</v>
      </c>
      <c r="E1094" s="451" t="s">
        <v>9257</v>
      </c>
      <c r="F1094" s="451" t="s">
        <v>99</v>
      </c>
      <c r="G1094" s="451" t="s">
        <v>10056</v>
      </c>
      <c r="H1094" s="451" t="s">
        <v>5163</v>
      </c>
    </row>
    <row r="1095" spans="2:8">
      <c r="B1095" s="451" t="s">
        <v>8299</v>
      </c>
      <c r="C1095" s="451" t="s">
        <v>10139</v>
      </c>
      <c r="D1095" s="451" t="s">
        <v>8300</v>
      </c>
      <c r="E1095" s="451" t="s">
        <v>9257</v>
      </c>
      <c r="F1095" s="451" t="s">
        <v>99</v>
      </c>
      <c r="G1095" s="451" t="s">
        <v>10056</v>
      </c>
      <c r="H1095" s="451" t="s">
        <v>5163</v>
      </c>
    </row>
    <row r="1096" spans="2:8">
      <c r="B1096" s="451" t="s">
        <v>8289</v>
      </c>
      <c r="C1096" s="451" t="s">
        <v>10084</v>
      </c>
      <c r="D1096" s="451" t="s">
        <v>8290</v>
      </c>
      <c r="E1096" s="451" t="s">
        <v>9257</v>
      </c>
      <c r="F1096" s="451" t="s">
        <v>99</v>
      </c>
      <c r="G1096" s="451" t="s">
        <v>10056</v>
      </c>
      <c r="H1096" s="451" t="s">
        <v>100</v>
      </c>
    </row>
    <row r="1097" spans="2:8">
      <c r="B1097" s="451" t="s">
        <v>8952</v>
      </c>
      <c r="C1097" s="451" t="s">
        <v>8952</v>
      </c>
      <c r="D1097" s="451" t="s">
        <v>8953</v>
      </c>
      <c r="E1097" s="451" t="s">
        <v>9257</v>
      </c>
      <c r="F1097" s="451" t="s">
        <v>99</v>
      </c>
      <c r="G1097" s="451" t="s">
        <v>10178</v>
      </c>
      <c r="H1097" s="451" t="s">
        <v>100</v>
      </c>
    </row>
    <row r="1098" spans="2:8">
      <c r="B1098" s="451" t="s">
        <v>7715</v>
      </c>
      <c r="C1098" s="451" t="s">
        <v>7715</v>
      </c>
      <c r="D1098" s="451" t="s">
        <v>7716</v>
      </c>
      <c r="E1098" s="451" t="s">
        <v>9257</v>
      </c>
      <c r="F1098" s="451" t="s">
        <v>99</v>
      </c>
      <c r="G1098" s="451" t="s">
        <v>10178</v>
      </c>
      <c r="H1098" s="451" t="s">
        <v>100</v>
      </c>
    </row>
    <row r="1099" spans="2:8">
      <c r="B1099" s="451" t="s">
        <v>7785</v>
      </c>
      <c r="C1099" s="451" t="s">
        <v>7785</v>
      </c>
      <c r="D1099" s="451" t="s">
        <v>7786</v>
      </c>
      <c r="E1099" s="451" t="s">
        <v>9257</v>
      </c>
      <c r="F1099" s="451" t="s">
        <v>99</v>
      </c>
      <c r="G1099" s="451" t="s">
        <v>10056</v>
      </c>
      <c r="H1099" s="451" t="s">
        <v>100</v>
      </c>
    </row>
    <row r="1100" spans="2:8">
      <c r="B1100" s="451" t="s">
        <v>4938</v>
      </c>
      <c r="C1100" s="451" t="s">
        <v>4938</v>
      </c>
      <c r="D1100" s="451" t="s">
        <v>4939</v>
      </c>
      <c r="E1100" s="451" t="s">
        <v>9257</v>
      </c>
      <c r="F1100" s="451" t="s">
        <v>99</v>
      </c>
      <c r="G1100" s="451" t="s">
        <v>10163</v>
      </c>
      <c r="H1100" s="451" t="s">
        <v>100</v>
      </c>
    </row>
    <row r="1101" spans="2:8">
      <c r="B1101" s="451" t="s">
        <v>7161</v>
      </c>
      <c r="C1101" s="451" t="s">
        <v>10301</v>
      </c>
      <c r="D1101" s="451" t="s">
        <v>7162</v>
      </c>
      <c r="E1101" s="451" t="s">
        <v>9257</v>
      </c>
      <c r="F1101" s="451" t="s">
        <v>99</v>
      </c>
      <c r="G1101" s="451" t="s">
        <v>10267</v>
      </c>
      <c r="H1101" s="451" t="s">
        <v>5163</v>
      </c>
    </row>
    <row r="1102" spans="2:8">
      <c r="B1102" s="451" t="s">
        <v>8418</v>
      </c>
      <c r="C1102" s="451" t="s">
        <v>8418</v>
      </c>
      <c r="D1102" s="451" t="s">
        <v>8419</v>
      </c>
      <c r="E1102" s="451" t="s">
        <v>9257</v>
      </c>
      <c r="F1102" s="451" t="s">
        <v>99</v>
      </c>
      <c r="G1102" s="451" t="s">
        <v>10056</v>
      </c>
      <c r="H1102" s="451" t="s">
        <v>100</v>
      </c>
    </row>
    <row r="1103" spans="2:8">
      <c r="B1103" s="451" t="s">
        <v>6942</v>
      </c>
      <c r="C1103" s="451" t="s">
        <v>10236</v>
      </c>
      <c r="D1103" s="451" t="s">
        <v>6943</v>
      </c>
      <c r="E1103" s="451" t="s">
        <v>9257</v>
      </c>
      <c r="F1103" s="451" t="s">
        <v>99</v>
      </c>
      <c r="G1103" s="451" t="s">
        <v>10185</v>
      </c>
      <c r="H1103" s="451" t="s">
        <v>100</v>
      </c>
    </row>
    <row r="1104" spans="2:8">
      <c r="B1104" s="451" t="s">
        <v>4730</v>
      </c>
      <c r="C1104" s="451" t="s">
        <v>4730</v>
      </c>
      <c r="D1104" s="451" t="s">
        <v>4731</v>
      </c>
      <c r="E1104" s="451" t="s">
        <v>9257</v>
      </c>
      <c r="F1104" s="451" t="s">
        <v>99</v>
      </c>
      <c r="G1104" s="451" t="s">
        <v>9258</v>
      </c>
      <c r="H1104" s="451" t="s">
        <v>100</v>
      </c>
    </row>
    <row r="1105" spans="2:8">
      <c r="B1105" s="451" t="s">
        <v>3860</v>
      </c>
      <c r="C1105" s="451" t="s">
        <v>9688</v>
      </c>
      <c r="D1105" s="451" t="s">
        <v>3861</v>
      </c>
      <c r="E1105" s="451" t="s">
        <v>9257</v>
      </c>
      <c r="F1105" s="451" t="s">
        <v>99</v>
      </c>
      <c r="G1105" s="451" t="s">
        <v>9258</v>
      </c>
      <c r="H1105" s="451" t="s">
        <v>100</v>
      </c>
    </row>
    <row r="1106" spans="2:8">
      <c r="B1106" s="451" t="s">
        <v>4022</v>
      </c>
      <c r="C1106" s="451" t="s">
        <v>4022</v>
      </c>
      <c r="D1106" s="451" t="s">
        <v>4023</v>
      </c>
      <c r="E1106" s="451" t="s">
        <v>9257</v>
      </c>
      <c r="F1106" s="451" t="s">
        <v>99</v>
      </c>
      <c r="G1106" s="451" t="s">
        <v>9258</v>
      </c>
      <c r="H1106" s="451" t="s">
        <v>5163</v>
      </c>
    </row>
    <row r="1107" spans="2:8">
      <c r="B1107" s="451" t="s">
        <v>5526</v>
      </c>
      <c r="C1107" s="451" t="s">
        <v>5526</v>
      </c>
      <c r="D1107" s="451" t="s">
        <v>5527</v>
      </c>
      <c r="E1107" s="451" t="s">
        <v>9257</v>
      </c>
      <c r="F1107" s="451" t="s">
        <v>99</v>
      </c>
      <c r="G1107" s="451" t="s">
        <v>10164</v>
      </c>
      <c r="H1107" s="451" t="s">
        <v>100</v>
      </c>
    </row>
    <row r="1108" spans="2:8">
      <c r="B1108" s="451" t="s">
        <v>3811</v>
      </c>
      <c r="C1108" s="451" t="s">
        <v>3811</v>
      </c>
      <c r="D1108" s="451" t="s">
        <v>3812</v>
      </c>
      <c r="E1108" s="451" t="s">
        <v>9257</v>
      </c>
      <c r="F1108" s="451" t="s">
        <v>99</v>
      </c>
      <c r="G1108" s="451" t="s">
        <v>9258</v>
      </c>
      <c r="H1108" s="451" t="s">
        <v>5163</v>
      </c>
    </row>
    <row r="1109" spans="2:8">
      <c r="B1109" s="451" t="s">
        <v>1708</v>
      </c>
      <c r="C1109" s="451" t="s">
        <v>1708</v>
      </c>
      <c r="D1109" s="451" t="s">
        <v>1709</v>
      </c>
      <c r="E1109" s="451" t="s">
        <v>9257</v>
      </c>
      <c r="F1109" s="451" t="s">
        <v>99</v>
      </c>
      <c r="G1109" s="451" t="s">
        <v>9260</v>
      </c>
      <c r="H1109" s="451" t="s">
        <v>100</v>
      </c>
    </row>
    <row r="1110" spans="2:8">
      <c r="B1110" s="451" t="s">
        <v>4246</v>
      </c>
      <c r="C1110" s="451" t="s">
        <v>9697</v>
      </c>
      <c r="D1110" s="451" t="s">
        <v>4247</v>
      </c>
      <c r="E1110" s="451" t="s">
        <v>9257</v>
      </c>
      <c r="F1110" s="451" t="s">
        <v>99</v>
      </c>
      <c r="G1110" s="451" t="s">
        <v>9258</v>
      </c>
      <c r="H1110" s="451" t="s">
        <v>5163</v>
      </c>
    </row>
    <row r="1111" spans="2:8">
      <c r="B1111" s="451" t="s">
        <v>4832</v>
      </c>
      <c r="C1111" s="451" t="s">
        <v>4832</v>
      </c>
      <c r="D1111" s="451" t="s">
        <v>4833</v>
      </c>
      <c r="E1111" s="451" t="s">
        <v>9257</v>
      </c>
      <c r="F1111" s="451" t="s">
        <v>99</v>
      </c>
      <c r="G1111" s="451" t="s">
        <v>10148</v>
      </c>
      <c r="H1111" s="451" t="s">
        <v>100</v>
      </c>
    </row>
    <row r="1112" spans="2:8">
      <c r="B1112" s="451" t="s">
        <v>5481</v>
      </c>
      <c r="C1112" s="451" t="s">
        <v>5481</v>
      </c>
      <c r="D1112" s="451" t="s">
        <v>5482</v>
      </c>
      <c r="E1112" s="451" t="s">
        <v>9257</v>
      </c>
      <c r="F1112" s="451" t="s">
        <v>99</v>
      </c>
      <c r="G1112" s="451" t="s">
        <v>10163</v>
      </c>
      <c r="H1112" s="451" t="s">
        <v>5163</v>
      </c>
    </row>
    <row r="1113" spans="2:8">
      <c r="B1113" s="451" t="s">
        <v>3302</v>
      </c>
      <c r="C1113" s="451" t="s">
        <v>9701</v>
      </c>
      <c r="D1113" s="451" t="s">
        <v>3303</v>
      </c>
      <c r="E1113" s="451" t="s">
        <v>9257</v>
      </c>
      <c r="F1113" s="451" t="s">
        <v>99</v>
      </c>
      <c r="G1113" s="451" t="s">
        <v>9258</v>
      </c>
      <c r="H1113" s="451" t="s">
        <v>5163</v>
      </c>
    </row>
    <row r="1114" spans="2:8">
      <c r="B1114" s="451" t="s">
        <v>5397</v>
      </c>
      <c r="C1114" s="451" t="s">
        <v>5397</v>
      </c>
      <c r="D1114" s="451" t="s">
        <v>5398</v>
      </c>
      <c r="E1114" s="451" t="s">
        <v>9257</v>
      </c>
      <c r="F1114" s="451" t="s">
        <v>99</v>
      </c>
      <c r="G1114" s="451" t="s">
        <v>10164</v>
      </c>
      <c r="H1114" s="451" t="s">
        <v>100</v>
      </c>
    </row>
    <row r="1115" spans="2:8">
      <c r="B1115" s="451" t="s">
        <v>200</v>
      </c>
      <c r="C1115" s="451" t="s">
        <v>9705</v>
      </c>
      <c r="D1115" s="451" t="s">
        <v>201</v>
      </c>
      <c r="E1115" s="451" t="s">
        <v>9257</v>
      </c>
      <c r="F1115" s="451" t="s">
        <v>99</v>
      </c>
      <c r="G1115" s="451" t="s">
        <v>9258</v>
      </c>
      <c r="H1115" s="451" t="s">
        <v>100</v>
      </c>
    </row>
    <row r="1116" spans="2:8">
      <c r="B1116" s="451" t="s">
        <v>4966</v>
      </c>
      <c r="C1116" s="451" t="s">
        <v>4966</v>
      </c>
      <c r="D1116" s="451" t="s">
        <v>4967</v>
      </c>
      <c r="E1116" s="451" t="s">
        <v>9257</v>
      </c>
      <c r="F1116" s="451" t="s">
        <v>99</v>
      </c>
      <c r="G1116" s="451" t="s">
        <v>10163</v>
      </c>
      <c r="H1116" s="451" t="s">
        <v>100</v>
      </c>
    </row>
    <row r="1117" spans="2:8">
      <c r="B1117" s="451" t="s">
        <v>5515</v>
      </c>
      <c r="C1117" s="451" t="s">
        <v>10182</v>
      </c>
      <c r="D1117" s="451" t="s">
        <v>5516</v>
      </c>
      <c r="E1117" s="451" t="s">
        <v>9257</v>
      </c>
      <c r="F1117" s="451" t="s">
        <v>99</v>
      </c>
      <c r="G1117" s="451" t="s">
        <v>10164</v>
      </c>
      <c r="H1117" s="451" t="s">
        <v>100</v>
      </c>
    </row>
    <row r="1118" spans="2:8">
      <c r="B1118" s="451" t="s">
        <v>7748</v>
      </c>
      <c r="C1118" s="451" t="s">
        <v>7748</v>
      </c>
      <c r="D1118" s="451" t="s">
        <v>7749</v>
      </c>
      <c r="E1118" s="451" t="s">
        <v>9257</v>
      </c>
      <c r="F1118" s="451" t="s">
        <v>99</v>
      </c>
      <c r="G1118" s="451" t="s">
        <v>10163</v>
      </c>
      <c r="H1118" s="451" t="s">
        <v>100</v>
      </c>
    </row>
    <row r="1119" spans="2:8">
      <c r="B1119" s="451" t="s">
        <v>6285</v>
      </c>
      <c r="C1119" s="451" t="s">
        <v>6285</v>
      </c>
      <c r="D1119" s="451" t="s">
        <v>6286</v>
      </c>
      <c r="E1119" s="451" t="s">
        <v>9257</v>
      </c>
      <c r="F1119" s="451" t="s">
        <v>99</v>
      </c>
      <c r="G1119" s="451" t="s">
        <v>10145</v>
      </c>
      <c r="H1119" s="451" t="s">
        <v>100</v>
      </c>
    </row>
    <row r="1120" spans="2:8">
      <c r="B1120" s="451" t="s">
        <v>6315</v>
      </c>
      <c r="C1120" s="451" t="s">
        <v>6315</v>
      </c>
      <c r="D1120" s="451" t="s">
        <v>6316</v>
      </c>
      <c r="E1120" s="451" t="s">
        <v>9257</v>
      </c>
      <c r="F1120" s="451" t="s">
        <v>99</v>
      </c>
      <c r="G1120" s="451" t="s">
        <v>10145</v>
      </c>
      <c r="H1120" s="451" t="s">
        <v>100</v>
      </c>
    </row>
    <row r="1121" spans="2:8">
      <c r="B1121" s="451" t="s">
        <v>398</v>
      </c>
      <c r="C1121" s="451" t="s">
        <v>398</v>
      </c>
      <c r="D1121" s="451" t="s">
        <v>399</v>
      </c>
      <c r="E1121" s="451" t="s">
        <v>9257</v>
      </c>
      <c r="F1121" s="451" t="s">
        <v>99</v>
      </c>
      <c r="G1121" s="451" t="s">
        <v>9260</v>
      </c>
      <c r="H1121" s="451" t="s">
        <v>100</v>
      </c>
    </row>
    <row r="1122" spans="2:8">
      <c r="B1122" s="451" t="s">
        <v>6739</v>
      </c>
      <c r="C1122" s="451" t="s">
        <v>6739</v>
      </c>
      <c r="D1122" s="451" t="s">
        <v>10243</v>
      </c>
      <c r="E1122" s="451" t="s">
        <v>9257</v>
      </c>
      <c r="F1122" s="451" t="s">
        <v>99</v>
      </c>
      <c r="G1122" s="451" t="s">
        <v>10145</v>
      </c>
      <c r="H1122" s="451" t="s">
        <v>100</v>
      </c>
    </row>
    <row r="1123" spans="2:8">
      <c r="B1123" s="451" t="s">
        <v>6486</v>
      </c>
      <c r="C1123" s="451" t="s">
        <v>6486</v>
      </c>
      <c r="D1123" s="451" t="s">
        <v>6487</v>
      </c>
      <c r="E1123" s="451" t="s">
        <v>9257</v>
      </c>
      <c r="F1123" s="451" t="s">
        <v>99</v>
      </c>
      <c r="G1123" s="451" t="s">
        <v>10145</v>
      </c>
      <c r="H1123" s="451" t="s">
        <v>100</v>
      </c>
    </row>
    <row r="1124" spans="2:8">
      <c r="B1124" s="451" t="s">
        <v>8969</v>
      </c>
      <c r="C1124" s="451" t="s">
        <v>8969</v>
      </c>
      <c r="D1124" s="451" t="s">
        <v>8970</v>
      </c>
      <c r="E1124" s="451" t="s">
        <v>9257</v>
      </c>
      <c r="F1124" s="451" t="s">
        <v>99</v>
      </c>
      <c r="G1124" s="451" t="s">
        <v>10178</v>
      </c>
      <c r="H1124" s="451" t="s">
        <v>100</v>
      </c>
    </row>
    <row r="1125" spans="2:8">
      <c r="B1125" s="451" t="s">
        <v>3237</v>
      </c>
      <c r="C1125" s="451" t="s">
        <v>10140</v>
      </c>
      <c r="D1125" s="451" t="s">
        <v>3238</v>
      </c>
      <c r="E1125" s="451" t="s">
        <v>9257</v>
      </c>
      <c r="F1125" s="451" t="s">
        <v>99</v>
      </c>
      <c r="G1125" s="451" t="s">
        <v>9258</v>
      </c>
      <c r="H1125" s="451" t="s">
        <v>5163</v>
      </c>
    </row>
    <row r="1126" spans="2:8">
      <c r="B1126" s="451" t="s">
        <v>3065</v>
      </c>
      <c r="C1126" s="451" t="s">
        <v>3065</v>
      </c>
      <c r="D1126" s="451" t="s">
        <v>3066</v>
      </c>
      <c r="E1126" s="451" t="s">
        <v>9257</v>
      </c>
      <c r="F1126" s="451" t="s">
        <v>99</v>
      </c>
      <c r="G1126" s="451" t="s">
        <v>9258</v>
      </c>
      <c r="H1126" s="451" t="s">
        <v>100</v>
      </c>
    </row>
    <row r="1127" spans="2:8">
      <c r="B1127" s="451" t="s">
        <v>2477</v>
      </c>
      <c r="C1127" s="451" t="s">
        <v>10102</v>
      </c>
      <c r="D1127" s="451" t="s">
        <v>2478</v>
      </c>
      <c r="E1127" s="451" t="s">
        <v>9257</v>
      </c>
      <c r="F1127" s="451" t="s">
        <v>99</v>
      </c>
      <c r="G1127" s="451" t="s">
        <v>9258</v>
      </c>
      <c r="H1127" s="451" t="s">
        <v>5163</v>
      </c>
    </row>
    <row r="1128" spans="2:8">
      <c r="B1128" s="451" t="s">
        <v>4697</v>
      </c>
      <c r="C1128" s="451" t="s">
        <v>9719</v>
      </c>
      <c r="D1128" s="451" t="s">
        <v>4698</v>
      </c>
      <c r="E1128" s="451" t="s">
        <v>9257</v>
      </c>
      <c r="F1128" s="451" t="s">
        <v>99</v>
      </c>
      <c r="G1128" s="451" t="s">
        <v>9258</v>
      </c>
      <c r="H1128" s="451" t="s">
        <v>5163</v>
      </c>
    </row>
    <row r="1129" spans="2:8">
      <c r="B1129" s="451" t="s">
        <v>4308</v>
      </c>
      <c r="C1129" s="451" t="s">
        <v>9721</v>
      </c>
      <c r="D1129" s="451" t="s">
        <v>4309</v>
      </c>
      <c r="E1129" s="451" t="s">
        <v>9257</v>
      </c>
      <c r="F1129" s="451" t="s">
        <v>99</v>
      </c>
      <c r="G1129" s="451" t="s">
        <v>9258</v>
      </c>
      <c r="H1129" s="451" t="s">
        <v>5163</v>
      </c>
    </row>
    <row r="1130" spans="2:8">
      <c r="B1130" s="451" t="s">
        <v>1776</v>
      </c>
      <c r="C1130" s="451" t="s">
        <v>1776</v>
      </c>
      <c r="D1130" s="451" t="s">
        <v>1777</v>
      </c>
      <c r="E1130" s="451" t="s">
        <v>9257</v>
      </c>
      <c r="F1130" s="451" t="s">
        <v>99</v>
      </c>
      <c r="G1130" s="451" t="s">
        <v>9260</v>
      </c>
      <c r="H1130" s="451" t="s">
        <v>100</v>
      </c>
    </row>
    <row r="1131" spans="2:8">
      <c r="B1131" s="451" t="s">
        <v>3349</v>
      </c>
      <c r="C1131" s="451" t="s">
        <v>9727</v>
      </c>
      <c r="D1131" s="451" t="s">
        <v>3350</v>
      </c>
      <c r="E1131" s="451" t="s">
        <v>9257</v>
      </c>
      <c r="F1131" s="451" t="s">
        <v>99</v>
      </c>
      <c r="G1131" s="451" t="s">
        <v>9258</v>
      </c>
      <c r="H1131" s="451" t="s">
        <v>5163</v>
      </c>
    </row>
    <row r="1132" spans="2:8">
      <c r="B1132" s="451" t="s">
        <v>1130</v>
      </c>
      <c r="C1132" s="451" t="s">
        <v>9849</v>
      </c>
      <c r="D1132" s="451" t="s">
        <v>1131</v>
      </c>
      <c r="E1132" s="451" t="s">
        <v>9257</v>
      </c>
      <c r="F1132" s="451" t="s">
        <v>99</v>
      </c>
      <c r="G1132" s="451" t="s">
        <v>9260</v>
      </c>
      <c r="H1132" s="451" t="s">
        <v>100</v>
      </c>
    </row>
    <row r="1133" spans="2:8">
      <c r="B1133" s="451" t="s">
        <v>4160</v>
      </c>
      <c r="C1133" s="451" t="s">
        <v>9732</v>
      </c>
      <c r="D1133" s="451" t="s">
        <v>4161</v>
      </c>
      <c r="E1133" s="451" t="s">
        <v>9257</v>
      </c>
      <c r="F1133" s="451" t="s">
        <v>99</v>
      </c>
      <c r="G1133" s="451" t="s">
        <v>9258</v>
      </c>
      <c r="H1133" s="451" t="s">
        <v>5163</v>
      </c>
    </row>
    <row r="1134" spans="2:8">
      <c r="B1134" s="451" t="s">
        <v>1899</v>
      </c>
      <c r="C1134" s="451" t="s">
        <v>9850</v>
      </c>
      <c r="D1134" s="451" t="s">
        <v>1900</v>
      </c>
      <c r="E1134" s="451" t="s">
        <v>9257</v>
      </c>
      <c r="F1134" s="451" t="s">
        <v>99</v>
      </c>
      <c r="G1134" s="451" t="s">
        <v>9260</v>
      </c>
      <c r="H1134" s="451" t="s">
        <v>100</v>
      </c>
    </row>
    <row r="1135" spans="2:8">
      <c r="B1135" s="451" t="s">
        <v>665</v>
      </c>
      <c r="C1135" s="451" t="s">
        <v>10086</v>
      </c>
      <c r="D1135" s="451" t="s">
        <v>666</v>
      </c>
      <c r="E1135" s="451" t="s">
        <v>9257</v>
      </c>
      <c r="F1135" s="451" t="s">
        <v>99</v>
      </c>
      <c r="G1135" s="451" t="s">
        <v>9836</v>
      </c>
      <c r="H1135" s="451" t="s">
        <v>100</v>
      </c>
    </row>
    <row r="1136" spans="2:8">
      <c r="B1136" s="451" t="s">
        <v>576</v>
      </c>
      <c r="C1136" s="451" t="s">
        <v>576</v>
      </c>
      <c r="D1136" s="451" t="s">
        <v>577</v>
      </c>
      <c r="E1136" s="451" t="s">
        <v>9257</v>
      </c>
      <c r="F1136" s="451" t="s">
        <v>99</v>
      </c>
      <c r="G1136" s="451" t="s">
        <v>9863</v>
      </c>
      <c r="H1136" s="451" t="s">
        <v>5163</v>
      </c>
    </row>
    <row r="1137" spans="2:8">
      <c r="B1137" s="451" t="s">
        <v>1839</v>
      </c>
      <c r="C1137" s="451" t="s">
        <v>1839</v>
      </c>
      <c r="D1137" s="451" t="s">
        <v>1840</v>
      </c>
      <c r="E1137" s="451" t="s">
        <v>9257</v>
      </c>
      <c r="F1137" s="451" t="s">
        <v>99</v>
      </c>
      <c r="G1137" s="451" t="s">
        <v>9260</v>
      </c>
      <c r="H1137" s="451" t="s">
        <v>100</v>
      </c>
    </row>
    <row r="1138" spans="2:8">
      <c r="B1138" s="451" t="s">
        <v>9224</v>
      </c>
      <c r="C1138" s="451" t="s">
        <v>9224</v>
      </c>
      <c r="D1138" s="451" t="s">
        <v>9225</v>
      </c>
      <c r="E1138" s="451" t="s">
        <v>9257</v>
      </c>
      <c r="F1138" s="451" t="s">
        <v>99</v>
      </c>
      <c r="G1138" s="451" t="s">
        <v>10185</v>
      </c>
      <c r="H1138" s="451" t="s">
        <v>100</v>
      </c>
    </row>
    <row r="1139" spans="2:8">
      <c r="B1139" s="451" t="s">
        <v>4722</v>
      </c>
      <c r="C1139" s="451" t="s">
        <v>4722</v>
      </c>
      <c r="D1139" s="451" t="s">
        <v>4723</v>
      </c>
      <c r="E1139" s="451" t="s">
        <v>9257</v>
      </c>
      <c r="F1139" s="451" t="s">
        <v>99</v>
      </c>
      <c r="G1139" s="451" t="s">
        <v>9258</v>
      </c>
      <c r="H1139" s="451" t="s">
        <v>100</v>
      </c>
    </row>
    <row r="1140" spans="2:8">
      <c r="B1140" s="451" t="s">
        <v>5845</v>
      </c>
      <c r="C1140" s="451" t="s">
        <v>5845</v>
      </c>
      <c r="D1140" s="451" t="s">
        <v>5846</v>
      </c>
      <c r="E1140" s="451" t="s">
        <v>9257</v>
      </c>
      <c r="F1140" s="451" t="s">
        <v>99</v>
      </c>
      <c r="G1140" s="451" t="s">
        <v>10148</v>
      </c>
      <c r="H1140" s="451" t="s">
        <v>100</v>
      </c>
    </row>
    <row r="1141" spans="2:8">
      <c r="B1141" s="451" t="s">
        <v>6169</v>
      </c>
      <c r="C1141" s="451" t="s">
        <v>6169</v>
      </c>
      <c r="D1141" s="451" t="s">
        <v>6170</v>
      </c>
      <c r="E1141" s="451" t="s">
        <v>9257</v>
      </c>
      <c r="F1141" s="451" t="s">
        <v>99</v>
      </c>
      <c r="G1141" s="451" t="s">
        <v>10145</v>
      </c>
      <c r="H1141" s="451" t="s">
        <v>100</v>
      </c>
    </row>
    <row r="1142" spans="2:8">
      <c r="B1142" s="451" t="s">
        <v>7518</v>
      </c>
      <c r="C1142" s="451" t="s">
        <v>7518</v>
      </c>
      <c r="D1142" s="451" t="s">
        <v>7519</v>
      </c>
      <c r="E1142" s="451" t="s">
        <v>9257</v>
      </c>
      <c r="F1142" s="451" t="s">
        <v>99</v>
      </c>
      <c r="G1142" s="451" t="s">
        <v>10178</v>
      </c>
      <c r="H1142" s="451" t="s">
        <v>100</v>
      </c>
    </row>
    <row r="1143" spans="2:8">
      <c r="B1143" s="451" t="s">
        <v>7522</v>
      </c>
      <c r="C1143" s="451" t="s">
        <v>7522</v>
      </c>
      <c r="D1143" s="451" t="s">
        <v>7523</v>
      </c>
      <c r="E1143" s="451" t="s">
        <v>9257</v>
      </c>
      <c r="F1143" s="451" t="s">
        <v>99</v>
      </c>
      <c r="G1143" s="451" t="s">
        <v>10178</v>
      </c>
      <c r="H1143" s="451" t="s">
        <v>100</v>
      </c>
    </row>
    <row r="1144" spans="2:8">
      <c r="B1144" s="451" t="s">
        <v>7823</v>
      </c>
      <c r="C1144" s="451" t="s">
        <v>7823</v>
      </c>
      <c r="D1144" s="451" t="s">
        <v>6600</v>
      </c>
      <c r="E1144" s="451" t="s">
        <v>9257</v>
      </c>
      <c r="F1144" s="451" t="s">
        <v>99</v>
      </c>
      <c r="G1144" s="451" t="s">
        <v>10056</v>
      </c>
      <c r="H1144" s="451" t="s">
        <v>100</v>
      </c>
    </row>
    <row r="1145" spans="2:8">
      <c r="B1145" s="451" t="s">
        <v>7342</v>
      </c>
      <c r="C1145" s="451" t="s">
        <v>10266</v>
      </c>
      <c r="D1145" s="451" t="s">
        <v>7343</v>
      </c>
      <c r="E1145" s="451" t="s">
        <v>9257</v>
      </c>
      <c r="F1145" s="451" t="s">
        <v>99</v>
      </c>
      <c r="G1145" s="451" t="s">
        <v>10246</v>
      </c>
      <c r="H1145" s="451" t="s">
        <v>100</v>
      </c>
    </row>
    <row r="1146" spans="2:8">
      <c r="B1146" s="451" t="s">
        <v>5220</v>
      </c>
      <c r="C1146" s="451" t="s">
        <v>5220</v>
      </c>
      <c r="D1146" s="451" t="s">
        <v>5221</v>
      </c>
      <c r="E1146" s="451" t="s">
        <v>9257</v>
      </c>
      <c r="F1146" s="451" t="s">
        <v>99</v>
      </c>
      <c r="G1146" s="451" t="s">
        <v>10163</v>
      </c>
      <c r="H1146" s="451" t="s">
        <v>5163</v>
      </c>
    </row>
    <row r="1147" spans="2:8">
      <c r="B1147" s="451" t="s">
        <v>6903</v>
      </c>
      <c r="C1147" s="451" t="s">
        <v>10238</v>
      </c>
      <c r="D1147" s="451" t="s">
        <v>6904</v>
      </c>
      <c r="E1147" s="451" t="s">
        <v>9257</v>
      </c>
      <c r="F1147" s="451" t="s">
        <v>99</v>
      </c>
      <c r="G1147" s="451" t="s">
        <v>10185</v>
      </c>
      <c r="H1147" s="451" t="s">
        <v>100</v>
      </c>
    </row>
    <row r="1148" spans="2:8">
      <c r="B1148" s="451" t="s">
        <v>9043</v>
      </c>
      <c r="C1148" s="451" t="s">
        <v>9043</v>
      </c>
      <c r="D1148" s="451" t="s">
        <v>9044</v>
      </c>
      <c r="E1148" s="451" t="s">
        <v>9257</v>
      </c>
      <c r="F1148" s="451" t="s">
        <v>99</v>
      </c>
      <c r="G1148" s="451" t="s">
        <v>10178</v>
      </c>
      <c r="H1148" s="451" t="s">
        <v>100</v>
      </c>
    </row>
    <row r="1149" spans="2:8">
      <c r="B1149" s="451" t="s">
        <v>7420</v>
      </c>
      <c r="C1149" s="451" t="s">
        <v>7420</v>
      </c>
      <c r="D1149" s="451" t="s">
        <v>7421</v>
      </c>
      <c r="E1149" s="451" t="s">
        <v>9257</v>
      </c>
      <c r="F1149" s="451" t="s">
        <v>99</v>
      </c>
      <c r="G1149" s="451" t="s">
        <v>10246</v>
      </c>
      <c r="H1149" s="451" t="s">
        <v>100</v>
      </c>
    </row>
    <row r="1150" spans="2:8">
      <c r="B1150" s="451" t="s">
        <v>5074</v>
      </c>
      <c r="C1150" s="451" t="s">
        <v>5074</v>
      </c>
      <c r="D1150" s="451" t="s">
        <v>5075</v>
      </c>
      <c r="E1150" s="451" t="s">
        <v>9257</v>
      </c>
      <c r="F1150" s="451" t="s">
        <v>99</v>
      </c>
      <c r="G1150" s="451" t="s">
        <v>10163</v>
      </c>
      <c r="H1150" s="451" t="s">
        <v>100</v>
      </c>
    </row>
    <row r="1151" spans="2:8">
      <c r="B1151" s="451" t="s">
        <v>7924</v>
      </c>
      <c r="C1151" s="451" t="s">
        <v>7924</v>
      </c>
      <c r="D1151" s="451" t="s">
        <v>7925</v>
      </c>
      <c r="E1151" s="451" t="s">
        <v>9257</v>
      </c>
      <c r="F1151" s="451" t="s">
        <v>99</v>
      </c>
      <c r="G1151" s="451" t="s">
        <v>10056</v>
      </c>
      <c r="H1151" s="451" t="s">
        <v>100</v>
      </c>
    </row>
    <row r="1152" spans="2:8">
      <c r="B1152" s="451" t="s">
        <v>7068</v>
      </c>
      <c r="C1152" s="451" t="s">
        <v>7068</v>
      </c>
      <c r="D1152" s="451" t="s">
        <v>7069</v>
      </c>
      <c r="E1152" s="451" t="s">
        <v>9257</v>
      </c>
      <c r="F1152" s="451" t="s">
        <v>99</v>
      </c>
      <c r="G1152" s="451" t="s">
        <v>10185</v>
      </c>
      <c r="H1152" s="451" t="s">
        <v>100</v>
      </c>
    </row>
    <row r="1153" spans="2:8">
      <c r="B1153" s="451" t="s">
        <v>1667</v>
      </c>
      <c r="C1153" s="451" t="s">
        <v>1667</v>
      </c>
      <c r="D1153" s="451" t="s">
        <v>1668</v>
      </c>
      <c r="E1153" s="451" t="s">
        <v>9257</v>
      </c>
      <c r="F1153" s="451" t="s">
        <v>99</v>
      </c>
      <c r="G1153" s="451" t="s">
        <v>9260</v>
      </c>
      <c r="H1153" s="451" t="s">
        <v>100</v>
      </c>
    </row>
    <row r="1154" spans="2:8">
      <c r="B1154" s="451" t="s">
        <v>1022</v>
      </c>
      <c r="C1154" s="451" t="s">
        <v>10006</v>
      </c>
      <c r="D1154" s="451" t="s">
        <v>1023</v>
      </c>
      <c r="E1154" s="451" t="s">
        <v>9257</v>
      </c>
      <c r="F1154" s="451" t="s">
        <v>99</v>
      </c>
      <c r="G1154" s="451" t="s">
        <v>9863</v>
      </c>
      <c r="H1154" s="451" t="s">
        <v>5163</v>
      </c>
    </row>
    <row r="1155" spans="2:8">
      <c r="B1155" s="451" t="s">
        <v>4686</v>
      </c>
      <c r="C1155" s="451" t="s">
        <v>4686</v>
      </c>
      <c r="D1155" s="451" t="s">
        <v>4687</v>
      </c>
      <c r="E1155" s="451" t="s">
        <v>9257</v>
      </c>
      <c r="F1155" s="451" t="s">
        <v>99</v>
      </c>
      <c r="G1155" s="451" t="s">
        <v>9258</v>
      </c>
      <c r="H1155" s="451" t="s">
        <v>5163</v>
      </c>
    </row>
    <row r="1156" spans="2:8">
      <c r="B1156" s="451" t="s">
        <v>2878</v>
      </c>
      <c r="C1156" s="451" t="s">
        <v>9745</v>
      </c>
      <c r="D1156" s="451" t="s">
        <v>2879</v>
      </c>
      <c r="E1156" s="451" t="s">
        <v>9257</v>
      </c>
      <c r="F1156" s="451" t="s">
        <v>99</v>
      </c>
      <c r="G1156" s="451" t="s">
        <v>9258</v>
      </c>
      <c r="H1156" s="451" t="s">
        <v>100</v>
      </c>
    </row>
    <row r="1157" spans="2:8">
      <c r="B1157" s="451" t="s">
        <v>3086</v>
      </c>
      <c r="C1157" s="451" t="s">
        <v>9747</v>
      </c>
      <c r="D1157" s="451" t="s">
        <v>3087</v>
      </c>
      <c r="E1157" s="451" t="s">
        <v>9257</v>
      </c>
      <c r="F1157" s="451" t="s">
        <v>99</v>
      </c>
      <c r="G1157" s="451" t="s">
        <v>9258</v>
      </c>
      <c r="H1157" s="451" t="s">
        <v>100</v>
      </c>
    </row>
    <row r="1158" spans="2:8">
      <c r="B1158" s="451" t="s">
        <v>4314</v>
      </c>
      <c r="C1158" s="451" t="s">
        <v>9749</v>
      </c>
      <c r="D1158" s="451" t="s">
        <v>4315</v>
      </c>
      <c r="E1158" s="451" t="s">
        <v>9257</v>
      </c>
      <c r="F1158" s="451" t="s">
        <v>99</v>
      </c>
      <c r="G1158" s="451" t="s">
        <v>9258</v>
      </c>
      <c r="H1158" s="451" t="s">
        <v>5163</v>
      </c>
    </row>
    <row r="1159" spans="2:8">
      <c r="B1159" s="451" t="s">
        <v>6234</v>
      </c>
      <c r="C1159" s="451" t="s">
        <v>6234</v>
      </c>
      <c r="D1159" s="451" t="s">
        <v>6235</v>
      </c>
      <c r="E1159" s="451" t="s">
        <v>9257</v>
      </c>
      <c r="F1159" s="451" t="s">
        <v>99</v>
      </c>
      <c r="G1159" s="451" t="s">
        <v>10145</v>
      </c>
      <c r="H1159" s="451" t="s">
        <v>100</v>
      </c>
    </row>
    <row r="1160" spans="2:8">
      <c r="B1160" s="451" t="s">
        <v>4764</v>
      </c>
      <c r="C1160" s="451" t="s">
        <v>4764</v>
      </c>
      <c r="D1160" s="451" t="s">
        <v>4765</v>
      </c>
      <c r="E1160" s="451" t="s">
        <v>9257</v>
      </c>
      <c r="F1160" s="451" t="s">
        <v>99</v>
      </c>
      <c r="G1160" s="451" t="s">
        <v>10148</v>
      </c>
      <c r="H1160" s="451" t="s">
        <v>100</v>
      </c>
    </row>
    <row r="1161" spans="2:8">
      <c r="B1161" s="451" t="s">
        <v>4798</v>
      </c>
      <c r="C1161" s="451" t="s">
        <v>4798</v>
      </c>
      <c r="D1161" s="451" t="s">
        <v>4799</v>
      </c>
      <c r="E1161" s="451" t="s">
        <v>9257</v>
      </c>
      <c r="F1161" s="451" t="s">
        <v>99</v>
      </c>
      <c r="G1161" s="451" t="s">
        <v>10148</v>
      </c>
      <c r="H1161" s="451" t="s">
        <v>100</v>
      </c>
    </row>
    <row r="1162" spans="2:8">
      <c r="B1162" s="451" t="s">
        <v>2449</v>
      </c>
      <c r="C1162" s="451" t="s">
        <v>9752</v>
      </c>
      <c r="D1162" s="451" t="s">
        <v>2450</v>
      </c>
      <c r="E1162" s="451" t="s">
        <v>9257</v>
      </c>
      <c r="F1162" s="451" t="s">
        <v>99</v>
      </c>
      <c r="G1162" s="451" t="s">
        <v>9258</v>
      </c>
      <c r="H1162" s="451" t="s">
        <v>5163</v>
      </c>
    </row>
    <row r="1163" spans="2:8">
      <c r="B1163" s="451" t="s">
        <v>3355</v>
      </c>
      <c r="C1163" s="451" t="s">
        <v>9754</v>
      </c>
      <c r="D1163" s="451" t="s">
        <v>3356</v>
      </c>
      <c r="E1163" s="451" t="s">
        <v>9257</v>
      </c>
      <c r="F1163" s="451" t="s">
        <v>99</v>
      </c>
      <c r="G1163" s="451" t="s">
        <v>9258</v>
      </c>
      <c r="H1163" s="451" t="s">
        <v>5163</v>
      </c>
    </row>
    <row r="1164" spans="2:8">
      <c r="B1164" s="451" t="s">
        <v>2335</v>
      </c>
      <c r="C1164" s="451" t="s">
        <v>2335</v>
      </c>
      <c r="D1164" s="451" t="s">
        <v>2336</v>
      </c>
      <c r="E1164" s="451" t="s">
        <v>9257</v>
      </c>
      <c r="F1164" s="451" t="s">
        <v>99</v>
      </c>
      <c r="G1164" s="451" t="s">
        <v>9258</v>
      </c>
      <c r="H1164" s="451" t="s">
        <v>5163</v>
      </c>
    </row>
    <row r="1165" spans="2:8">
      <c r="B1165" s="451" t="s">
        <v>3984</v>
      </c>
      <c r="C1165" s="451" t="s">
        <v>9304</v>
      </c>
      <c r="D1165" s="451" t="s">
        <v>3985</v>
      </c>
      <c r="E1165" s="451" t="s">
        <v>9257</v>
      </c>
      <c r="F1165" s="451" t="s">
        <v>99</v>
      </c>
      <c r="G1165" s="451" t="s">
        <v>9258</v>
      </c>
      <c r="H1165" s="451" t="s">
        <v>5163</v>
      </c>
    </row>
    <row r="1166" spans="2:8">
      <c r="B1166" s="451" t="s">
        <v>5282</v>
      </c>
      <c r="C1166" s="451" t="s">
        <v>5282</v>
      </c>
      <c r="D1166" s="451" t="s">
        <v>5283</v>
      </c>
      <c r="E1166" s="451" t="s">
        <v>9257</v>
      </c>
      <c r="F1166" s="451" t="s">
        <v>99</v>
      </c>
      <c r="G1166" s="451" t="s">
        <v>10164</v>
      </c>
      <c r="H1166" s="451" t="s">
        <v>100</v>
      </c>
    </row>
    <row r="1167" spans="2:8">
      <c r="B1167" s="451" t="s">
        <v>1893</v>
      </c>
      <c r="C1167" s="451" t="s">
        <v>9851</v>
      </c>
      <c r="D1167" s="451" t="s">
        <v>1894</v>
      </c>
      <c r="E1167" s="451" t="s">
        <v>9257</v>
      </c>
      <c r="F1167" s="451" t="s">
        <v>99</v>
      </c>
      <c r="G1167" s="451" t="s">
        <v>9260</v>
      </c>
      <c r="H1167" s="451" t="s">
        <v>100</v>
      </c>
    </row>
    <row r="1168" spans="2:8">
      <c r="B1168" s="451" t="s">
        <v>5338</v>
      </c>
      <c r="C1168" s="451" t="s">
        <v>10302</v>
      </c>
      <c r="D1168" s="451" t="s">
        <v>5339</v>
      </c>
      <c r="E1168" s="451" t="s">
        <v>9257</v>
      </c>
      <c r="F1168" s="451" t="s">
        <v>99</v>
      </c>
      <c r="G1168" s="451" t="s">
        <v>10163</v>
      </c>
      <c r="H1168" s="451" t="s">
        <v>5163</v>
      </c>
    </row>
    <row r="1169" spans="2:8">
      <c r="B1169" s="451" t="s">
        <v>2324</v>
      </c>
      <c r="C1169" s="451" t="s">
        <v>2324</v>
      </c>
      <c r="D1169" s="451" t="s">
        <v>2325</v>
      </c>
      <c r="E1169" s="451" t="s">
        <v>9257</v>
      </c>
      <c r="F1169" s="451" t="s">
        <v>99</v>
      </c>
      <c r="G1169" s="451" t="s">
        <v>9258</v>
      </c>
      <c r="H1169" s="451" t="s">
        <v>5163</v>
      </c>
    </row>
    <row r="1170" spans="2:8">
      <c r="B1170" s="451" t="s">
        <v>2897</v>
      </c>
      <c r="C1170" s="451" t="s">
        <v>9765</v>
      </c>
      <c r="D1170" s="451" t="s">
        <v>2898</v>
      </c>
      <c r="E1170" s="451" t="s">
        <v>9257</v>
      </c>
      <c r="F1170" s="451" t="s">
        <v>99</v>
      </c>
      <c r="G1170" s="451" t="s">
        <v>9258</v>
      </c>
      <c r="H1170" s="451" t="s">
        <v>100</v>
      </c>
    </row>
    <row r="1171" spans="2:8">
      <c r="B1171" s="451" t="s">
        <v>3830</v>
      </c>
      <c r="C1171" s="451" t="s">
        <v>9769</v>
      </c>
      <c r="D1171" s="451" t="s">
        <v>3831</v>
      </c>
      <c r="E1171" s="451" t="s">
        <v>9257</v>
      </c>
      <c r="F1171" s="451" t="s">
        <v>99</v>
      </c>
      <c r="G1171" s="451" t="s">
        <v>9258</v>
      </c>
      <c r="H1171" s="451" t="s">
        <v>100</v>
      </c>
    </row>
    <row r="1172" spans="2:8">
      <c r="B1172" s="451" t="s">
        <v>3309</v>
      </c>
      <c r="C1172" s="451" t="s">
        <v>9771</v>
      </c>
      <c r="D1172" s="451" t="s">
        <v>3310</v>
      </c>
      <c r="E1172" s="451" t="s">
        <v>9257</v>
      </c>
      <c r="F1172" s="451" t="s">
        <v>99</v>
      </c>
      <c r="G1172" s="451" t="s">
        <v>9258</v>
      </c>
      <c r="H1172" s="451" t="s">
        <v>5163</v>
      </c>
    </row>
    <row r="1173" spans="2:8">
      <c r="B1173" s="451" t="s">
        <v>6212</v>
      </c>
      <c r="C1173" s="451" t="s">
        <v>6212</v>
      </c>
      <c r="D1173" s="451" t="s">
        <v>6213</v>
      </c>
      <c r="E1173" s="451" t="s">
        <v>9257</v>
      </c>
      <c r="F1173" s="451" t="s">
        <v>99</v>
      </c>
      <c r="G1173" s="451" t="s">
        <v>10145</v>
      </c>
      <c r="H1173" s="451" t="s">
        <v>100</v>
      </c>
    </row>
    <row r="1174" spans="2:8">
      <c r="B1174" s="451" t="s">
        <v>6253</v>
      </c>
      <c r="C1174" s="451" t="s">
        <v>6253</v>
      </c>
      <c r="D1174" s="451" t="s">
        <v>6254</v>
      </c>
      <c r="E1174" s="451" t="s">
        <v>9257</v>
      </c>
      <c r="F1174" s="451" t="s">
        <v>99</v>
      </c>
      <c r="G1174" s="451" t="s">
        <v>10145</v>
      </c>
      <c r="H1174" s="451" t="s">
        <v>100</v>
      </c>
    </row>
    <row r="1175" spans="2:8">
      <c r="B1175" s="451" t="s">
        <v>183</v>
      </c>
      <c r="C1175" s="451" t="s">
        <v>9775</v>
      </c>
      <c r="D1175" s="451" t="s">
        <v>184</v>
      </c>
      <c r="E1175" s="451" t="s">
        <v>9257</v>
      </c>
      <c r="F1175" s="451" t="s">
        <v>99</v>
      </c>
      <c r="G1175" s="451" t="s">
        <v>9258</v>
      </c>
      <c r="H1175" s="451" t="s">
        <v>100</v>
      </c>
    </row>
    <row r="1176" spans="2:8">
      <c r="B1176" s="451" t="s">
        <v>5476</v>
      </c>
      <c r="C1176" s="451" t="s">
        <v>5476</v>
      </c>
      <c r="D1176" s="451" t="s">
        <v>5477</v>
      </c>
      <c r="E1176" s="451" t="s">
        <v>9257</v>
      </c>
      <c r="F1176" s="451" t="s">
        <v>99</v>
      </c>
      <c r="G1176" s="451" t="s">
        <v>10163</v>
      </c>
      <c r="H1176" s="451" t="s">
        <v>100</v>
      </c>
    </row>
    <row r="1177" spans="2:8">
      <c r="B1177" s="451" t="s">
        <v>3630</v>
      </c>
      <c r="C1177" s="451" t="s">
        <v>9778</v>
      </c>
      <c r="D1177" s="451" t="s">
        <v>3631</v>
      </c>
      <c r="E1177" s="451" t="s">
        <v>9257</v>
      </c>
      <c r="F1177" s="451" t="s">
        <v>99</v>
      </c>
      <c r="G1177" s="451" t="s">
        <v>9258</v>
      </c>
      <c r="H1177" s="451" t="s">
        <v>100</v>
      </c>
    </row>
    <row r="1178" spans="2:8">
      <c r="B1178" s="451" t="s">
        <v>3514</v>
      </c>
      <c r="C1178" s="451" t="s">
        <v>9780</v>
      </c>
      <c r="D1178" s="451" t="s">
        <v>3515</v>
      </c>
      <c r="E1178" s="451" t="s">
        <v>9257</v>
      </c>
      <c r="F1178" s="451" t="s">
        <v>99</v>
      </c>
      <c r="G1178" s="451" t="s">
        <v>9258</v>
      </c>
      <c r="H1178" s="451" t="s">
        <v>5163</v>
      </c>
    </row>
    <row r="1179" spans="2:8">
      <c r="B1179" s="451" t="s">
        <v>846</v>
      </c>
      <c r="C1179" s="451" t="s">
        <v>846</v>
      </c>
      <c r="D1179" s="451" t="s">
        <v>847</v>
      </c>
      <c r="E1179" s="451" t="s">
        <v>9257</v>
      </c>
      <c r="F1179" s="451" t="s">
        <v>99</v>
      </c>
      <c r="G1179" s="451" t="s">
        <v>9863</v>
      </c>
      <c r="H1179" s="451" t="s">
        <v>5163</v>
      </c>
    </row>
  </sheetData>
  <autoFilter ref="A2:Q906" xr:uid="{787B55B8-85A9-43CE-97A9-D21671061534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2F184-3E70-48A6-ACF5-F28C54EA56AD}">
  <dimension ref="A1:S179"/>
  <sheetViews>
    <sheetView topLeftCell="A145" workbookViewId="0">
      <selection activeCell="C179" sqref="C179"/>
    </sheetView>
  </sheetViews>
  <sheetFormatPr defaultRowHeight="15"/>
  <cols>
    <col min="1" max="1" width="11.140625" bestFit="1" customWidth="1"/>
    <col min="2" max="2" width="69.5703125" bestFit="1" customWidth="1"/>
    <col min="3" max="3" width="70.7109375" bestFit="1" customWidth="1"/>
  </cols>
  <sheetData>
    <row r="1" spans="1:4">
      <c r="A1" s="457" t="s">
        <v>9825</v>
      </c>
      <c r="B1" s="457" t="s">
        <v>9826</v>
      </c>
      <c r="C1" s="476" t="s">
        <v>9827</v>
      </c>
      <c r="D1">
        <f>SUBTOTAL(3,'CT KH'!B4:B3914)+SUBTOTAL(3,'KH không bàn giao'!C2:C4000)</f>
        <v>1625</v>
      </c>
    </row>
    <row r="2" spans="1:4">
      <c r="A2" s="458" t="s">
        <v>9782</v>
      </c>
      <c r="B2" s="458" t="s">
        <v>9801</v>
      </c>
      <c r="C2" s="475" t="s">
        <v>9821</v>
      </c>
    </row>
    <row r="3" spans="1:4">
      <c r="A3" s="458" t="s">
        <v>9783</v>
      </c>
      <c r="B3" s="458" t="s">
        <v>9802</v>
      </c>
      <c r="C3" s="458" t="s">
        <v>9822</v>
      </c>
    </row>
    <row r="4" spans="1:4">
      <c r="A4" s="458" t="s">
        <v>9784</v>
      </c>
      <c r="B4" s="458" t="s">
        <v>9803</v>
      </c>
      <c r="C4" s="458" t="s">
        <v>9821</v>
      </c>
    </row>
    <row r="5" spans="1:4">
      <c r="A5" s="458" t="s">
        <v>9785</v>
      </c>
      <c r="B5" s="458" t="s">
        <v>9804</v>
      </c>
      <c r="C5" s="458" t="s">
        <v>9822</v>
      </c>
    </row>
    <row r="6" spans="1:4">
      <c r="A6" s="458" t="s">
        <v>9786</v>
      </c>
      <c r="B6" s="458" t="s">
        <v>9805</v>
      </c>
      <c r="C6" s="458" t="s">
        <v>9822</v>
      </c>
    </row>
    <row r="7" spans="1:4">
      <c r="A7" s="458" t="s">
        <v>9787</v>
      </c>
      <c r="B7" s="458" t="s">
        <v>9806</v>
      </c>
      <c r="C7" s="458" t="s">
        <v>9822</v>
      </c>
    </row>
    <row r="8" spans="1:4">
      <c r="A8" s="458" t="s">
        <v>9788</v>
      </c>
      <c r="B8" s="458" t="s">
        <v>9807</v>
      </c>
      <c r="C8" s="458" t="s">
        <v>9822</v>
      </c>
    </row>
    <row r="9" spans="1:4">
      <c r="A9" s="458" t="s">
        <v>9789</v>
      </c>
      <c r="B9" s="458" t="s">
        <v>9808</v>
      </c>
      <c r="C9" s="458" t="s">
        <v>9822</v>
      </c>
    </row>
    <row r="10" spans="1:4">
      <c r="A10" s="458" t="s">
        <v>9790</v>
      </c>
      <c r="B10" s="458" t="s">
        <v>9809</v>
      </c>
      <c r="C10" s="458" t="s">
        <v>9821</v>
      </c>
    </row>
    <row r="11" spans="1:4">
      <c r="A11" s="458" t="s">
        <v>2245</v>
      </c>
      <c r="B11" s="458" t="s">
        <v>2246</v>
      </c>
      <c r="C11" s="458" t="s">
        <v>9822</v>
      </c>
    </row>
    <row r="12" spans="1:4">
      <c r="A12" s="458" t="s">
        <v>9791</v>
      </c>
      <c r="B12" s="458" t="s">
        <v>9810</v>
      </c>
      <c r="C12" s="458" t="s">
        <v>9822</v>
      </c>
    </row>
    <row r="13" spans="1:4">
      <c r="A13" s="458" t="s">
        <v>9792</v>
      </c>
      <c r="B13" s="458" t="s">
        <v>9811</v>
      </c>
      <c r="C13" s="458" t="s">
        <v>9823</v>
      </c>
    </row>
    <row r="14" spans="1:4">
      <c r="A14" s="458" t="s">
        <v>9793</v>
      </c>
      <c r="B14" s="458" t="s">
        <v>9812</v>
      </c>
      <c r="C14" s="458" t="s">
        <v>9822</v>
      </c>
    </row>
    <row r="15" spans="1:4">
      <c r="A15" s="458" t="s">
        <v>9794</v>
      </c>
      <c r="B15" s="458" t="s">
        <v>9813</v>
      </c>
      <c r="C15" s="458" t="s">
        <v>9822</v>
      </c>
    </row>
    <row r="16" spans="1:4">
      <c r="A16" s="458" t="s">
        <v>9795</v>
      </c>
      <c r="B16" s="458" t="s">
        <v>9814</v>
      </c>
      <c r="C16" s="458" t="s">
        <v>9821</v>
      </c>
    </row>
    <row r="17" spans="1:3">
      <c r="A17" s="458" t="s">
        <v>9796</v>
      </c>
      <c r="B17" s="458" t="s">
        <v>9815</v>
      </c>
      <c r="C17" s="458" t="s">
        <v>9822</v>
      </c>
    </row>
    <row r="18" spans="1:3">
      <c r="A18" s="458" t="s">
        <v>9797</v>
      </c>
      <c r="B18" s="458" t="s">
        <v>9816</v>
      </c>
      <c r="C18" s="458" t="s">
        <v>9822</v>
      </c>
    </row>
    <row r="19" spans="1:3">
      <c r="A19" s="458" t="s">
        <v>9798</v>
      </c>
      <c r="B19" s="458" t="s">
        <v>9817</v>
      </c>
      <c r="C19" s="458" t="s">
        <v>9821</v>
      </c>
    </row>
    <row r="20" spans="1:3">
      <c r="A20" s="458" t="s">
        <v>2264</v>
      </c>
      <c r="B20" s="458" t="s">
        <v>2265</v>
      </c>
      <c r="C20" s="458" t="s">
        <v>9822</v>
      </c>
    </row>
    <row r="21" spans="1:3">
      <c r="A21" s="458" t="s">
        <v>9799</v>
      </c>
      <c r="B21" s="458" t="s">
        <v>9818</v>
      </c>
      <c r="C21" s="458" t="s">
        <v>9821</v>
      </c>
    </row>
    <row r="22" spans="1:3">
      <c r="A22" s="458" t="s">
        <v>2253</v>
      </c>
      <c r="B22" s="458" t="s">
        <v>2254</v>
      </c>
      <c r="C22" s="458" t="s">
        <v>9821</v>
      </c>
    </row>
    <row r="23" spans="1:3">
      <c r="A23" s="458" t="s">
        <v>2237</v>
      </c>
      <c r="B23" s="458" t="s">
        <v>2238</v>
      </c>
      <c r="C23" s="458" t="s">
        <v>9821</v>
      </c>
    </row>
    <row r="24" spans="1:3">
      <c r="A24" s="458" t="s">
        <v>9800</v>
      </c>
      <c r="B24" s="458" t="s">
        <v>9819</v>
      </c>
      <c r="C24" s="458" t="s">
        <v>9822</v>
      </c>
    </row>
    <row r="25" spans="1:3">
      <c r="B25" s="458" t="s">
        <v>9820</v>
      </c>
      <c r="C25" s="458" t="s">
        <v>9824</v>
      </c>
    </row>
    <row r="26" spans="1:3">
      <c r="A26" t="s">
        <v>2477</v>
      </c>
      <c r="C26" t="s">
        <v>9852</v>
      </c>
    </row>
    <row r="27" spans="1:3">
      <c r="A27" t="s">
        <v>3031</v>
      </c>
      <c r="C27" t="s">
        <v>9852</v>
      </c>
    </row>
    <row r="28" spans="1:3">
      <c r="A28" t="s">
        <v>3222</v>
      </c>
      <c r="C28" t="s">
        <v>9852</v>
      </c>
    </row>
    <row r="29" spans="1:3">
      <c r="A29" t="s">
        <v>3384</v>
      </c>
      <c r="C29" t="s">
        <v>9852</v>
      </c>
    </row>
    <row r="30" spans="1:3">
      <c r="A30" t="s">
        <v>4043</v>
      </c>
      <c r="C30" t="s">
        <v>9853</v>
      </c>
    </row>
    <row r="31" spans="1:3">
      <c r="A31" t="s">
        <v>4091</v>
      </c>
      <c r="C31" t="s">
        <v>9853</v>
      </c>
    </row>
    <row r="32" spans="1:3">
      <c r="A32" t="s">
        <v>4102</v>
      </c>
      <c r="C32" t="s">
        <v>9852</v>
      </c>
    </row>
    <row r="33" spans="1:3">
      <c r="A33" t="s">
        <v>4108</v>
      </c>
      <c r="C33" t="s">
        <v>9852</v>
      </c>
    </row>
    <row r="34" spans="1:3">
      <c r="A34" t="s">
        <v>4117</v>
      </c>
      <c r="C34" t="s">
        <v>9852</v>
      </c>
    </row>
    <row r="35" spans="1:3">
      <c r="A35" t="s">
        <v>4130</v>
      </c>
      <c r="C35" t="s">
        <v>9852</v>
      </c>
    </row>
    <row r="36" spans="1:3">
      <c r="A36" t="s">
        <v>4148</v>
      </c>
      <c r="C36" t="s">
        <v>9852</v>
      </c>
    </row>
    <row r="37" spans="1:3">
      <c r="A37" t="s">
        <v>4201</v>
      </c>
      <c r="C37" t="s">
        <v>9854</v>
      </c>
    </row>
    <row r="38" spans="1:3">
      <c r="A38" t="s">
        <v>4266</v>
      </c>
      <c r="C38" t="s">
        <v>9855</v>
      </c>
    </row>
    <row r="39" spans="1:3">
      <c r="A39" t="s">
        <v>4340</v>
      </c>
      <c r="C39" t="s">
        <v>9852</v>
      </c>
    </row>
    <row r="40" spans="1:3">
      <c r="A40" t="s">
        <v>4346</v>
      </c>
      <c r="C40" t="s">
        <v>9852</v>
      </c>
    </row>
    <row r="41" spans="1:3">
      <c r="A41" t="s">
        <v>4376</v>
      </c>
      <c r="C41" t="s">
        <v>9852</v>
      </c>
    </row>
    <row r="42" spans="1:3">
      <c r="A42" t="s">
        <v>4392</v>
      </c>
      <c r="C42" t="s">
        <v>9852</v>
      </c>
    </row>
    <row r="43" spans="1:3">
      <c r="A43" t="s">
        <v>4397</v>
      </c>
      <c r="C43" t="s">
        <v>9852</v>
      </c>
    </row>
    <row r="44" spans="1:3">
      <c r="A44" t="s">
        <v>4402</v>
      </c>
      <c r="C44" t="s">
        <v>9852</v>
      </c>
    </row>
    <row r="45" spans="1:3">
      <c r="A45" t="s">
        <v>4425</v>
      </c>
      <c r="C45" t="s">
        <v>9852</v>
      </c>
    </row>
    <row r="46" spans="1:3">
      <c r="A46" t="s">
        <v>4430</v>
      </c>
      <c r="C46" t="s">
        <v>9852</v>
      </c>
    </row>
    <row r="47" spans="1:3">
      <c r="A47" t="s">
        <v>4454</v>
      </c>
      <c r="C47" t="s">
        <v>9852</v>
      </c>
    </row>
    <row r="48" spans="1:3">
      <c r="A48" t="s">
        <v>4472</v>
      </c>
      <c r="C48" t="s">
        <v>9852</v>
      </c>
    </row>
    <row r="49" spans="1:3">
      <c r="A49" t="s">
        <v>4479</v>
      </c>
      <c r="C49" t="s">
        <v>9852</v>
      </c>
    </row>
    <row r="50" spans="1:3">
      <c r="A50" t="s">
        <v>4484</v>
      </c>
      <c r="C50" t="s">
        <v>9852</v>
      </c>
    </row>
    <row r="51" spans="1:3">
      <c r="A51" t="s">
        <v>4489</v>
      </c>
      <c r="C51" t="s">
        <v>9852</v>
      </c>
    </row>
    <row r="52" spans="1:3">
      <c r="A52" t="s">
        <v>4498</v>
      </c>
      <c r="C52" t="s">
        <v>9852</v>
      </c>
    </row>
    <row r="53" spans="1:3">
      <c r="A53" t="s">
        <v>4502</v>
      </c>
      <c r="C53" t="s">
        <v>9855</v>
      </c>
    </row>
    <row r="54" spans="1:3">
      <c r="A54" t="s">
        <v>4505</v>
      </c>
      <c r="C54" t="s">
        <v>9852</v>
      </c>
    </row>
    <row r="55" spans="1:3">
      <c r="A55" t="s">
        <v>4510</v>
      </c>
      <c r="C55" t="s">
        <v>9856</v>
      </c>
    </row>
    <row r="56" spans="1:3">
      <c r="A56" t="s">
        <v>4519</v>
      </c>
      <c r="C56" t="s">
        <v>9855</v>
      </c>
    </row>
    <row r="57" spans="1:3">
      <c r="A57" t="s">
        <v>4548</v>
      </c>
      <c r="C57" t="s">
        <v>9853</v>
      </c>
    </row>
    <row r="58" spans="1:3">
      <c r="A58" t="s">
        <v>4557</v>
      </c>
      <c r="C58" t="s">
        <v>9853</v>
      </c>
    </row>
    <row r="59" spans="1:3">
      <c r="A59" t="s">
        <v>4579</v>
      </c>
      <c r="C59" t="s">
        <v>9853</v>
      </c>
    </row>
    <row r="60" spans="1:3">
      <c r="A60" t="s">
        <v>4610</v>
      </c>
      <c r="C60" t="s">
        <v>9856</v>
      </c>
    </row>
    <row r="61" spans="1:3">
      <c r="A61" t="s">
        <v>4619</v>
      </c>
      <c r="C61" t="s">
        <v>9852</v>
      </c>
    </row>
    <row r="62" spans="1:3">
      <c r="A62" t="s">
        <v>4621</v>
      </c>
      <c r="C62" t="s">
        <v>9853</v>
      </c>
    </row>
    <row r="63" spans="1:3">
      <c r="A63" t="s">
        <v>4664</v>
      </c>
      <c r="C63" t="s">
        <v>9857</v>
      </c>
    </row>
    <row r="64" spans="1:3">
      <c r="A64" t="s">
        <v>4669</v>
      </c>
      <c r="C64" t="s">
        <v>9852</v>
      </c>
    </row>
    <row r="65" spans="1:3">
      <c r="A65" t="s">
        <v>4672</v>
      </c>
      <c r="C65" t="s">
        <v>9852</v>
      </c>
    </row>
    <row r="66" spans="1:3">
      <c r="A66" s="451" t="s">
        <v>265</v>
      </c>
      <c r="C66" s="451" t="s">
        <v>9859</v>
      </c>
    </row>
    <row r="67" spans="1:3">
      <c r="A67" s="451" t="s">
        <v>280</v>
      </c>
      <c r="C67" s="451" t="s">
        <v>9860</v>
      </c>
    </row>
    <row r="68" spans="1:3">
      <c r="A68" s="451" t="s">
        <v>293</v>
      </c>
      <c r="C68" s="451" t="s">
        <v>9860</v>
      </c>
    </row>
    <row r="69" spans="1:3">
      <c r="A69" s="451" t="s">
        <v>309</v>
      </c>
      <c r="C69" s="451" t="s">
        <v>9860</v>
      </c>
    </row>
    <row r="70" spans="1:3">
      <c r="A70" s="451" t="s">
        <v>327</v>
      </c>
      <c r="C70" s="451" t="s">
        <v>9860</v>
      </c>
    </row>
    <row r="71" spans="1:3">
      <c r="A71" s="451" t="s">
        <v>371</v>
      </c>
      <c r="C71" s="451" t="s">
        <v>9860</v>
      </c>
    </row>
    <row r="72" spans="1:3">
      <c r="A72" s="451" t="s">
        <v>378</v>
      </c>
      <c r="C72" s="451" t="s">
        <v>9860</v>
      </c>
    </row>
    <row r="73" spans="1:3">
      <c r="A73" s="451" t="s">
        <v>388</v>
      </c>
      <c r="C73" s="451" t="s">
        <v>9860</v>
      </c>
    </row>
    <row r="74" spans="1:3">
      <c r="A74" s="451" t="s">
        <v>598</v>
      </c>
      <c r="C74" s="451" t="s">
        <v>9860</v>
      </c>
    </row>
    <row r="75" spans="1:3">
      <c r="A75" s="451" t="s">
        <v>749</v>
      </c>
      <c r="C75" s="451" t="s">
        <v>9860</v>
      </c>
    </row>
    <row r="76" spans="1:3">
      <c r="A76" s="451" t="s">
        <v>1591</v>
      </c>
      <c r="C76" s="451" t="s">
        <v>9861</v>
      </c>
    </row>
    <row r="77" spans="1:3">
      <c r="A77" s="451" t="s">
        <v>1644</v>
      </c>
      <c r="C77" s="451" t="s">
        <v>9861</v>
      </c>
    </row>
    <row r="78" spans="1:3">
      <c r="A78" s="451" t="s">
        <v>1648</v>
      </c>
      <c r="C78" s="451" t="s">
        <v>9861</v>
      </c>
    </row>
    <row r="79" spans="1:3">
      <c r="A79" s="451" t="s">
        <v>1780</v>
      </c>
      <c r="C79" s="451" t="s">
        <v>9861</v>
      </c>
    </row>
    <row r="80" spans="1:3">
      <c r="A80" s="451" t="s">
        <v>1786</v>
      </c>
      <c r="C80" s="451" t="s">
        <v>9861</v>
      </c>
    </row>
    <row r="81" spans="1:19">
      <c r="A81" s="451" t="s">
        <v>1946</v>
      </c>
      <c r="C81" s="451" t="s">
        <v>9861</v>
      </c>
    </row>
    <row r="82" spans="1:19">
      <c r="A82" s="451" t="s">
        <v>1968</v>
      </c>
      <c r="C82" s="451" t="s">
        <v>9861</v>
      </c>
    </row>
    <row r="83" spans="1:19">
      <c r="A83" s="451" t="s">
        <v>1973</v>
      </c>
      <c r="C83" s="451" t="s">
        <v>9861</v>
      </c>
    </row>
    <row r="84" spans="1:19">
      <c r="A84" s="451" t="s">
        <v>1982</v>
      </c>
      <c r="C84" s="451" t="s">
        <v>9861</v>
      </c>
    </row>
    <row r="85" spans="1:19">
      <c r="A85" s="451" t="s">
        <v>1792</v>
      </c>
      <c r="C85" s="451" t="s">
        <v>9862</v>
      </c>
    </row>
    <row r="86" spans="1:19" s="451" customFormat="1">
      <c r="A86" s="451" t="s">
        <v>2044</v>
      </c>
      <c r="C86" s="451" t="s">
        <v>9992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</row>
    <row r="87" spans="1:19" s="451" customFormat="1">
      <c r="A87" s="451" t="s">
        <v>2052</v>
      </c>
      <c r="C87" s="451" t="s">
        <v>9861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</row>
    <row r="88" spans="1:19" s="451" customFormat="1">
      <c r="A88" s="451" t="s">
        <v>2077</v>
      </c>
      <c r="C88" s="451" t="s">
        <v>9862</v>
      </c>
      <c r="E88" s="92"/>
      <c r="F88" s="461"/>
      <c r="G88" s="461"/>
      <c r="H88" s="92"/>
      <c r="I88" s="92"/>
      <c r="J88" s="89"/>
      <c r="K88" s="92"/>
      <c r="L88" s="92"/>
      <c r="M88" s="477"/>
      <c r="N88" s="477"/>
      <c r="O88" s="477"/>
    </row>
    <row r="89" spans="1:19" s="451" customFormat="1">
      <c r="A89" s="451" t="s">
        <v>2082</v>
      </c>
      <c r="C89" s="451" t="s">
        <v>9862</v>
      </c>
      <c r="E89" s="92"/>
      <c r="F89" s="461"/>
      <c r="G89" s="461"/>
      <c r="H89" s="92"/>
      <c r="I89" s="372"/>
      <c r="J89" s="89"/>
      <c r="K89" s="92"/>
      <c r="L89" s="92"/>
      <c r="M89" s="477"/>
      <c r="N89" s="477"/>
      <c r="O89" s="477"/>
    </row>
    <row r="90" spans="1:19" s="451" customFormat="1">
      <c r="A90" s="451" t="s">
        <v>2087</v>
      </c>
      <c r="C90" s="451" t="s">
        <v>9861</v>
      </c>
      <c r="E90" s="92"/>
      <c r="F90" s="461"/>
      <c r="G90" s="461"/>
      <c r="H90" s="92"/>
      <c r="I90" s="372"/>
      <c r="J90" s="89"/>
      <c r="K90" s="92"/>
      <c r="L90" s="92"/>
      <c r="M90" s="477"/>
      <c r="N90" s="477"/>
      <c r="O90" s="477"/>
    </row>
    <row r="91" spans="1:19" s="451" customFormat="1">
      <c r="A91" s="451" t="s">
        <v>2094</v>
      </c>
      <c r="C91" s="451" t="s">
        <v>9861</v>
      </c>
      <c r="E91" s="92"/>
      <c r="F91" s="461"/>
      <c r="G91" s="461"/>
      <c r="H91" s="92"/>
      <c r="I91" s="372"/>
      <c r="J91" s="89"/>
      <c r="K91" s="92"/>
      <c r="L91" s="92"/>
      <c r="M91" s="477"/>
      <c r="N91" s="477"/>
      <c r="O91" s="477"/>
    </row>
    <row r="92" spans="1:19" s="451" customFormat="1">
      <c r="A92" s="451" t="s">
        <v>2110</v>
      </c>
      <c r="C92" s="451" t="s">
        <v>9992</v>
      </c>
      <c r="E92" s="92"/>
      <c r="F92" s="470"/>
      <c r="G92" s="470"/>
      <c r="H92" s="92"/>
      <c r="I92" s="372"/>
      <c r="J92" s="372"/>
      <c r="K92" s="92"/>
      <c r="L92" s="92"/>
      <c r="M92" s="477"/>
      <c r="N92" s="477"/>
      <c r="O92" s="477"/>
    </row>
    <row r="93" spans="1:19" s="451" customFormat="1">
      <c r="A93" s="451" t="s">
        <v>2229</v>
      </c>
      <c r="C93" s="451" t="s">
        <v>9861</v>
      </c>
      <c r="E93" s="92"/>
      <c r="F93" s="470"/>
      <c r="G93" s="470"/>
      <c r="H93" s="92"/>
      <c r="I93" s="92"/>
      <c r="J93" s="92"/>
      <c r="K93" s="92"/>
      <c r="L93" s="92"/>
      <c r="M93" s="477"/>
      <c r="N93" s="477"/>
      <c r="O93" s="477"/>
    </row>
    <row r="94" spans="1:19">
      <c r="A94" s="451" t="s">
        <v>2257</v>
      </c>
      <c r="C94" s="451" t="s">
        <v>9861</v>
      </c>
    </row>
    <row r="95" spans="1:19" s="451" customFormat="1">
      <c r="A95" s="451" t="s">
        <v>742</v>
      </c>
      <c r="B95" s="451" t="s">
        <v>742</v>
      </c>
      <c r="C95" s="451" t="s">
        <v>9992</v>
      </c>
      <c r="E95" s="92"/>
      <c r="F95" s="470"/>
      <c r="G95" s="470"/>
      <c r="H95" s="92"/>
      <c r="I95" s="372"/>
      <c r="J95" s="92"/>
      <c r="K95" s="92"/>
      <c r="L95" s="92"/>
      <c r="M95" s="477"/>
      <c r="N95" s="477"/>
      <c r="O95" s="477"/>
      <c r="Q95" s="451" t="e">
        <v>#N/A</v>
      </c>
      <c r="R95" s="451" t="e">
        <v>#N/A</v>
      </c>
    </row>
    <row r="96" spans="1:19" s="451" customFormat="1">
      <c r="A96" s="451" t="s">
        <v>436</v>
      </c>
      <c r="B96" s="451" t="s">
        <v>436</v>
      </c>
      <c r="C96" s="451" t="s">
        <v>9992</v>
      </c>
      <c r="E96" s="92"/>
      <c r="F96" s="470"/>
      <c r="G96" s="470"/>
      <c r="H96" s="92"/>
      <c r="I96" s="89"/>
      <c r="J96" s="92"/>
      <c r="K96" s="92"/>
      <c r="L96" s="92"/>
      <c r="M96" s="477"/>
      <c r="N96" s="477"/>
      <c r="O96" s="477"/>
      <c r="R96" s="451" t="e">
        <v>#N/A</v>
      </c>
    </row>
    <row r="97" spans="1:19" s="451" customFormat="1">
      <c r="A97" s="451" t="s">
        <v>8330</v>
      </c>
      <c r="B97" s="451" t="s">
        <v>8330</v>
      </c>
      <c r="C97" s="451" t="s">
        <v>9992</v>
      </c>
      <c r="F97" s="92"/>
      <c r="G97" s="468"/>
      <c r="H97" s="468"/>
      <c r="I97" s="92"/>
      <c r="J97" s="372"/>
      <c r="K97" s="372"/>
      <c r="L97" s="92"/>
      <c r="M97" s="92"/>
      <c r="N97" s="477"/>
      <c r="O97" s="477"/>
      <c r="P97" s="477"/>
      <c r="Q97" s="451" t="e">
        <f>VLOOKUP(B97,'KH không bàn giao'!$A$2:$A$24,1,0)</f>
        <v>#N/A</v>
      </c>
      <c r="R97" s="451" t="e">
        <v>#N/A</v>
      </c>
      <c r="S97" s="451" t="e">
        <v>#N/A</v>
      </c>
    </row>
    <row r="98" spans="1:19">
      <c r="A98" s="479" t="s">
        <v>8304</v>
      </c>
      <c r="C98" s="451" t="s">
        <v>9992</v>
      </c>
    </row>
    <row r="99" spans="1:19">
      <c r="A99" s="451" t="s">
        <v>8064</v>
      </c>
      <c r="C99" s="451" t="s">
        <v>9862</v>
      </c>
    </row>
    <row r="100" spans="1:19">
      <c r="A100" s="451" t="s">
        <v>6668</v>
      </c>
      <c r="C100" s="451" t="s">
        <v>9992</v>
      </c>
    </row>
    <row r="101" spans="1:19">
      <c r="A101" s="451" t="s">
        <v>6722</v>
      </c>
      <c r="C101" s="451" t="s">
        <v>9861</v>
      </c>
    </row>
    <row r="102" spans="1:19">
      <c r="A102" s="451" t="s">
        <v>6726</v>
      </c>
      <c r="C102" s="451" t="s">
        <v>9861</v>
      </c>
    </row>
    <row r="103" spans="1:19">
      <c r="A103" s="451" t="s">
        <v>6005</v>
      </c>
      <c r="C103" s="451" t="s">
        <v>9861</v>
      </c>
    </row>
    <row r="104" spans="1:19">
      <c r="A104" s="451" t="s">
        <v>6015</v>
      </c>
      <c r="C104" s="451" t="s">
        <v>9861</v>
      </c>
    </row>
    <row r="105" spans="1:19">
      <c r="A105" s="451" t="s">
        <v>6037</v>
      </c>
      <c r="C105" s="451" t="s">
        <v>9861</v>
      </c>
    </row>
    <row r="106" spans="1:19">
      <c r="A106" s="451" t="s">
        <v>6040</v>
      </c>
      <c r="C106" s="451" t="s">
        <v>9861</v>
      </c>
    </row>
    <row r="107" spans="1:19">
      <c r="A107" s="451" t="s">
        <v>6051</v>
      </c>
      <c r="C107" s="451" t="s">
        <v>9861</v>
      </c>
    </row>
    <row r="108" spans="1:19">
      <c r="A108" s="451" t="s">
        <v>6057</v>
      </c>
      <c r="C108" s="451" t="s">
        <v>9861</v>
      </c>
    </row>
    <row r="109" spans="1:19">
      <c r="A109" s="451" t="s">
        <v>6059</v>
      </c>
      <c r="C109" s="451" t="s">
        <v>9861</v>
      </c>
    </row>
    <row r="110" spans="1:19">
      <c r="A110" s="451" t="s">
        <v>6064</v>
      </c>
      <c r="C110" s="451" t="s">
        <v>9861</v>
      </c>
    </row>
    <row r="111" spans="1:19">
      <c r="A111" s="451" t="s">
        <v>6068</v>
      </c>
      <c r="C111" s="451" t="s">
        <v>9861</v>
      </c>
    </row>
    <row r="112" spans="1:19">
      <c r="A112" s="451" t="s">
        <v>6164</v>
      </c>
      <c r="C112" s="451" t="s">
        <v>9861</v>
      </c>
    </row>
    <row r="113" spans="1:3">
      <c r="A113" s="451" t="s">
        <v>6182</v>
      </c>
      <c r="C113" s="451" t="s">
        <v>9861</v>
      </c>
    </row>
    <row r="114" spans="1:3">
      <c r="A114" s="451" t="s">
        <v>6479</v>
      </c>
      <c r="C114" s="451" t="s">
        <v>9861</v>
      </c>
    </row>
    <row r="115" spans="1:3">
      <c r="A115" s="451" t="s">
        <v>6248</v>
      </c>
      <c r="C115" s="451" t="s">
        <v>10144</v>
      </c>
    </row>
    <row r="116" spans="1:3">
      <c r="A116" s="451" t="s">
        <v>4854</v>
      </c>
      <c r="C116" s="451" t="s">
        <v>9861</v>
      </c>
    </row>
    <row r="117" spans="1:3">
      <c r="A117" s="451" t="s">
        <v>4860</v>
      </c>
      <c r="C117" s="451" t="s">
        <v>9861</v>
      </c>
    </row>
    <row r="118" spans="1:3">
      <c r="A118" s="451" t="s">
        <v>4865</v>
      </c>
      <c r="C118" s="451" t="s">
        <v>9861</v>
      </c>
    </row>
    <row r="119" spans="1:3">
      <c r="A119" s="451" t="s">
        <v>4883</v>
      </c>
      <c r="C119" s="451" t="s">
        <v>9861</v>
      </c>
    </row>
    <row r="120" spans="1:3">
      <c r="A120" s="451" t="s">
        <v>5154</v>
      </c>
      <c r="C120" s="451" t="s">
        <v>9859</v>
      </c>
    </row>
    <row r="121" spans="1:3">
      <c r="A121" s="451" t="s">
        <v>5217</v>
      </c>
      <c r="C121" s="451" t="s">
        <v>9859</v>
      </c>
    </row>
    <row r="122" spans="1:3">
      <c r="A122" s="451" t="s">
        <v>5228</v>
      </c>
      <c r="C122" s="451" t="s">
        <v>9861</v>
      </c>
    </row>
    <row r="123" spans="1:3">
      <c r="A123" s="451" t="s">
        <v>5389</v>
      </c>
      <c r="C123" s="451" t="s">
        <v>10144</v>
      </c>
    </row>
    <row r="124" spans="1:3">
      <c r="A124" s="451" t="s">
        <v>8521</v>
      </c>
      <c r="C124" s="451" t="s">
        <v>9992</v>
      </c>
    </row>
    <row r="125" spans="1:3">
      <c r="A125" s="451" t="s">
        <v>8551</v>
      </c>
      <c r="C125" s="451" t="s">
        <v>9992</v>
      </c>
    </row>
    <row r="126" spans="1:3">
      <c r="A126" s="451" t="s">
        <v>8570</v>
      </c>
      <c r="C126" s="451" t="s">
        <v>9992</v>
      </c>
    </row>
    <row r="127" spans="1:3">
      <c r="A127" s="451" t="s">
        <v>6823</v>
      </c>
      <c r="C127" s="451" t="s">
        <v>9861</v>
      </c>
    </row>
    <row r="128" spans="1:3">
      <c r="A128" t="s">
        <v>7105</v>
      </c>
      <c r="C128" s="451" t="s">
        <v>9861</v>
      </c>
    </row>
    <row r="129" spans="1:3">
      <c r="A129" t="s">
        <v>7133</v>
      </c>
      <c r="C129" s="451" t="s">
        <v>9861</v>
      </c>
    </row>
    <row r="130" spans="1:3">
      <c r="A130" s="451" t="s">
        <v>7137</v>
      </c>
      <c r="C130" s="451" t="s">
        <v>9861</v>
      </c>
    </row>
    <row r="131" spans="1:3">
      <c r="A131" s="451" t="s">
        <v>7142</v>
      </c>
      <c r="C131" s="451" t="s">
        <v>9861</v>
      </c>
    </row>
    <row r="132" spans="1:3">
      <c r="A132" s="451" t="s">
        <v>7230</v>
      </c>
      <c r="C132" s="451" t="s">
        <v>9861</v>
      </c>
    </row>
    <row r="133" spans="1:3">
      <c r="A133" s="451" t="s">
        <v>7005</v>
      </c>
      <c r="C133" s="451" t="s">
        <v>9861</v>
      </c>
    </row>
    <row r="134" spans="1:3">
      <c r="A134" s="451" t="s">
        <v>8565</v>
      </c>
      <c r="C134" s="451" t="s">
        <v>9861</v>
      </c>
    </row>
    <row r="135" spans="1:3">
      <c r="A135" s="451" t="s">
        <v>8628</v>
      </c>
      <c r="C135" s="451" t="s">
        <v>9992</v>
      </c>
    </row>
    <row r="136" spans="1:3">
      <c r="A136" s="451" t="s">
        <v>8636</v>
      </c>
      <c r="C136" s="451" t="s">
        <v>9992</v>
      </c>
    </row>
    <row r="137" spans="1:3">
      <c r="A137" s="451" t="s">
        <v>8647</v>
      </c>
      <c r="C137" s="451" t="s">
        <v>9859</v>
      </c>
    </row>
    <row r="138" spans="1:3">
      <c r="A138" s="451" t="s">
        <v>8659</v>
      </c>
      <c r="C138" s="451" t="s">
        <v>9859</v>
      </c>
    </row>
    <row r="139" spans="1:3">
      <c r="A139" s="451" t="s">
        <v>8665</v>
      </c>
      <c r="C139" s="451" t="s">
        <v>9992</v>
      </c>
    </row>
    <row r="140" spans="1:3">
      <c r="A140" s="451" t="s">
        <v>8723</v>
      </c>
      <c r="C140" s="451" t="s">
        <v>9861</v>
      </c>
    </row>
    <row r="141" spans="1:3">
      <c r="A141" s="451" t="s">
        <v>8728</v>
      </c>
      <c r="C141" s="451" t="s">
        <v>9861</v>
      </c>
    </row>
    <row r="142" spans="1:3">
      <c r="A142" s="451" t="s">
        <v>8732</v>
      </c>
      <c r="C142" s="451" t="s">
        <v>9861</v>
      </c>
    </row>
    <row r="143" spans="1:3">
      <c r="A143" s="451" t="s">
        <v>8737</v>
      </c>
      <c r="C143" s="451" t="s">
        <v>9861</v>
      </c>
    </row>
    <row r="144" spans="1:3">
      <c r="A144" s="451" t="s">
        <v>8741</v>
      </c>
      <c r="C144" s="451" t="s">
        <v>9861</v>
      </c>
    </row>
    <row r="145" spans="1:3">
      <c r="A145" s="451" t="s">
        <v>8820</v>
      </c>
      <c r="C145" s="451" t="s">
        <v>9861</v>
      </c>
    </row>
    <row r="146" spans="1:3">
      <c r="A146" s="451" t="s">
        <v>8873</v>
      </c>
      <c r="C146" s="451" t="s">
        <v>9861</v>
      </c>
    </row>
    <row r="147" spans="1:3">
      <c r="A147" s="451" t="s">
        <v>8878</v>
      </c>
      <c r="C147" s="451" t="s">
        <v>9861</v>
      </c>
    </row>
    <row r="148" spans="1:3">
      <c r="A148" s="451" t="s">
        <v>8882</v>
      </c>
      <c r="C148" s="451" t="s">
        <v>9861</v>
      </c>
    </row>
    <row r="149" spans="1:3">
      <c r="A149" s="451" t="s">
        <v>8886</v>
      </c>
      <c r="C149" s="451" t="s">
        <v>9861</v>
      </c>
    </row>
    <row r="150" spans="1:3">
      <c r="A150" s="451" t="s">
        <v>8890</v>
      </c>
      <c r="C150" s="451" t="s">
        <v>9861</v>
      </c>
    </row>
    <row r="151" spans="1:3">
      <c r="A151" s="451" t="s">
        <v>8894</v>
      </c>
      <c r="C151" s="451" t="s">
        <v>9861</v>
      </c>
    </row>
    <row r="152" spans="1:3">
      <c r="A152" s="451" t="s">
        <v>8898</v>
      </c>
      <c r="C152" s="451" t="s">
        <v>9861</v>
      </c>
    </row>
    <row r="153" spans="1:3">
      <c r="A153" s="451" t="s">
        <v>8903</v>
      </c>
      <c r="C153" s="451" t="s">
        <v>9861</v>
      </c>
    </row>
    <row r="154" spans="1:3">
      <c r="A154" s="451" t="s">
        <v>8972</v>
      </c>
      <c r="C154" s="451" t="s">
        <v>9861</v>
      </c>
    </row>
    <row r="155" spans="1:3">
      <c r="A155" s="451" t="s">
        <v>8986</v>
      </c>
      <c r="C155" s="451" t="s">
        <v>9861</v>
      </c>
    </row>
    <row r="156" spans="1:3">
      <c r="A156" s="451" t="s">
        <v>8996</v>
      </c>
      <c r="C156" s="451" t="s">
        <v>9861</v>
      </c>
    </row>
    <row r="157" spans="1:3">
      <c r="A157" s="451" t="s">
        <v>9033</v>
      </c>
      <c r="C157" s="451" t="s">
        <v>9861</v>
      </c>
    </row>
    <row r="158" spans="1:3">
      <c r="A158" s="451" t="s">
        <v>9113</v>
      </c>
      <c r="C158" s="451" t="s">
        <v>9861</v>
      </c>
    </row>
    <row r="159" spans="1:3">
      <c r="A159" s="451" t="s">
        <v>9116</v>
      </c>
      <c r="C159" s="451" t="s">
        <v>9861</v>
      </c>
    </row>
    <row r="160" spans="1:3">
      <c r="A160" s="451" t="s">
        <v>9120</v>
      </c>
      <c r="C160" s="451" t="s">
        <v>9861</v>
      </c>
    </row>
    <row r="161" spans="1:3">
      <c r="A161" s="451" t="s">
        <v>9130</v>
      </c>
      <c r="C161" s="451" t="s">
        <v>9861</v>
      </c>
    </row>
    <row r="162" spans="1:3">
      <c r="A162" s="451" t="s">
        <v>9134</v>
      </c>
      <c r="C162" s="451" t="s">
        <v>9859</v>
      </c>
    </row>
    <row r="163" spans="1:3">
      <c r="A163" s="451" t="s">
        <v>9138</v>
      </c>
      <c r="C163" s="451" t="s">
        <v>9859</v>
      </c>
    </row>
    <row r="164" spans="1:3">
      <c r="A164" s="451" t="s">
        <v>9193</v>
      </c>
      <c r="C164" s="451" t="s">
        <v>9859</v>
      </c>
    </row>
    <row r="165" spans="1:3">
      <c r="A165" s="451" t="s">
        <v>9209</v>
      </c>
      <c r="C165" s="451" t="s">
        <v>9859</v>
      </c>
    </row>
    <row r="166" spans="1:3">
      <c r="A166" s="451" t="s">
        <v>7386</v>
      </c>
      <c r="C166" s="451" t="s">
        <v>9992</v>
      </c>
    </row>
    <row r="167" spans="1:3">
      <c r="A167" s="451" t="s">
        <v>7353</v>
      </c>
      <c r="C167" s="451" t="s">
        <v>9992</v>
      </c>
    </row>
    <row r="168" spans="1:3">
      <c r="A168" s="451" t="s">
        <v>7414</v>
      </c>
      <c r="C168" s="451" t="s">
        <v>10144</v>
      </c>
    </row>
    <row r="169" spans="1:3">
      <c r="A169" s="451" t="s">
        <v>7675</v>
      </c>
      <c r="C169" s="451" t="s">
        <v>9861</v>
      </c>
    </row>
    <row r="170" spans="1:3">
      <c r="A170" s="451" t="s">
        <v>7685</v>
      </c>
      <c r="C170" s="451" t="s">
        <v>9861</v>
      </c>
    </row>
    <row r="171" spans="1:3">
      <c r="A171" s="451" t="s">
        <v>7695</v>
      </c>
      <c r="C171" s="451" t="s">
        <v>9861</v>
      </c>
    </row>
    <row r="172" spans="1:3">
      <c r="A172" s="451" t="s">
        <v>7701</v>
      </c>
      <c r="C172" s="451" t="s">
        <v>9861</v>
      </c>
    </row>
    <row r="173" spans="1:3">
      <c r="A173" s="451" t="s">
        <v>7706</v>
      </c>
      <c r="C173" s="451" t="s">
        <v>9861</v>
      </c>
    </row>
    <row r="174" spans="1:3">
      <c r="A174" s="451" t="s">
        <v>7711</v>
      </c>
      <c r="C174" s="451" t="s">
        <v>9861</v>
      </c>
    </row>
    <row r="175" spans="1:3">
      <c r="A175" s="451" t="s">
        <v>7723</v>
      </c>
      <c r="C175" s="451" t="s">
        <v>9861</v>
      </c>
    </row>
    <row r="176" spans="1:3">
      <c r="A176" s="451" t="s">
        <v>7753</v>
      </c>
      <c r="C176" s="451" t="s">
        <v>9861</v>
      </c>
    </row>
    <row r="177" spans="1:3">
      <c r="A177" s="451" t="s">
        <v>7760</v>
      </c>
      <c r="C177" s="451" t="s">
        <v>9861</v>
      </c>
    </row>
    <row r="178" spans="1:3">
      <c r="A178" s="451" t="s">
        <v>7816</v>
      </c>
      <c r="C178" s="451" t="s">
        <v>9861</v>
      </c>
    </row>
    <row r="179" spans="1:3">
      <c r="A179" s="451" t="s">
        <v>7869</v>
      </c>
      <c r="C179" s="451" t="s">
        <v>9861</v>
      </c>
    </row>
  </sheetData>
  <conditionalFormatting sqref="A1:A94 A98 A128:A129 A180:A1048576">
    <cfRule type="duplicateValues" dxfId="3" priority="1"/>
  </conditionalFormatting>
  <conditionalFormatting sqref="A2:A24">
    <cfRule type="duplicateValues" dxfId="2" priority="745" stopIfTrue="1"/>
  </conditionalFormatting>
  <conditionalFormatting sqref="A1:B1">
    <cfRule type="duplicateValues" dxfId="1" priority="2" stopIfTrue="1"/>
  </conditionalFormatting>
  <conditionalFormatting sqref="B2:B25">
    <cfRule type="duplicateValues" dxfId="0" priority="746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DANH SACH</vt:lpstr>
      <vt:lpstr>Sheet1</vt:lpstr>
      <vt:lpstr>CT KH</vt:lpstr>
      <vt:lpstr>Sheet6</vt:lpstr>
      <vt:lpstr>T1</vt:lpstr>
      <vt:lpstr>T2</vt:lpstr>
      <vt:lpstr>T3</vt:lpstr>
      <vt:lpstr>Cas 7.4</vt:lpstr>
      <vt:lpstr>Cas 6.4</vt:lpstr>
      <vt:lpstr>DS KH 3 Tháng KPS DT</vt:lpstr>
      <vt:lpstr>BC CMS</vt:lpstr>
      <vt:lpstr>KH không bàn giao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Trần Nhật Tân</cp:lastModifiedBy>
  <dcterms:created xsi:type="dcterms:W3CDTF">2026-03-09T03:33:44Z</dcterms:created>
  <dcterms:modified xsi:type="dcterms:W3CDTF">2026-05-15T07:13:38Z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2026-04-10T09:38:17Z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30052afb-88ed-46a3-b779-8aff4e5f5819</vt:lpwstr>
  </property>
  <property fmtid="{D5CDD505-2E9C-101B-9397-08002B2CF9AE}" pid="7" name="MSIP_Label_defa4170-0d19-0005-0004-bc88714345d2_ActionId">
    <vt:lpwstr>1d9ca48d-869b-4fa3-997a-8ed86861ac27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